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\Desktop\"/>
    </mc:Choice>
  </mc:AlternateContent>
  <xr:revisionPtr revIDLastSave="0" documentId="13_ncr:1_{D39D0911-04BE-45FA-9488-C557EEC1FA39}" xr6:coauthVersionLast="47" xr6:coauthVersionMax="47" xr10:uidLastSave="{00000000-0000-0000-0000-000000000000}"/>
  <bookViews>
    <workbookView xWindow="-120" yWindow="-120" windowWidth="29040" windowHeight="15720" xr2:uid="{989C823D-216A-4C27-85E9-564B009892FD}"/>
  </bookViews>
  <sheets>
    <sheet name="Fisso vs Variabile" sheetId="2" r:id="rId1"/>
    <sheet name="Mutuatore" sheetId="1" r:id="rId2"/>
    <sheet name="EURIBOR" sheetId="3" r:id="rId3"/>
    <sheet name="TV" sheetId="5" r:id="rId4"/>
    <sheet name="TFproposto" sheetId="4" r:id="rId5"/>
    <sheet name="TFsurroga" sheetId="6" r:id="rId6"/>
    <sheet name="Simulator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G2" i="2"/>
  <c r="F2" i="2"/>
  <c r="E2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52" i="2"/>
  <c r="C34" i="2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3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2" i="2"/>
  <c r="B34" i="2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33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5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2" i="2"/>
  <c r="O7" i="7"/>
  <c r="O6" i="7"/>
  <c r="A4" i="7"/>
  <c r="H2" i="7"/>
  <c r="K2" i="7" s="1"/>
  <c r="E2" i="7"/>
  <c r="A2" i="7"/>
  <c r="A3" i="7" s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" i="1"/>
  <c r="I4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3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3" i="1"/>
  <c r="AB1" i="3"/>
  <c r="AC1" i="3"/>
  <c r="AD1" i="3"/>
  <c r="AE1" i="3"/>
  <c r="AF1" i="3"/>
  <c r="AG1" i="3"/>
  <c r="AH1" i="3"/>
  <c r="AI1" i="3"/>
  <c r="AJ1" i="3"/>
  <c r="T1" i="3"/>
  <c r="U1" i="3"/>
  <c r="V1" i="3"/>
  <c r="W1" i="3"/>
  <c r="X1" i="3"/>
  <c r="Y1" i="3"/>
  <c r="Z1" i="3"/>
  <c r="AA1" i="3"/>
  <c r="G1" i="3"/>
  <c r="H1" i="3"/>
  <c r="I1" i="3"/>
  <c r="J1" i="3"/>
  <c r="K1" i="3"/>
  <c r="L1" i="3"/>
  <c r="M1" i="3"/>
  <c r="N1" i="3"/>
  <c r="O1" i="3"/>
  <c r="P1" i="3"/>
  <c r="Q1" i="3"/>
  <c r="R1" i="3"/>
  <c r="S1" i="3"/>
  <c r="G246" i="3" a="1"/>
  <c r="AC288" i="3" a="1"/>
  <c r="G234" i="3" a="1"/>
  <c r="AA123" i="3" a="1"/>
  <c r="AC270" i="3" a="1"/>
  <c r="T260" i="3" a="1"/>
  <c r="AF266" i="3" a="1"/>
  <c r="AC601" i="3" a="1"/>
  <c r="AD107" i="3" a="1"/>
  <c r="AF262" i="3" a="1"/>
  <c r="AE203" i="3" a="1"/>
  <c r="AE243" i="3" a="1"/>
  <c r="H600" i="3" a="1"/>
  <c r="AE292" i="3" a="1"/>
  <c r="G39" i="3" a="1"/>
  <c r="AF600" i="3" a="1"/>
  <c r="G183" i="3" a="1"/>
  <c r="I601" i="3" a="1"/>
  <c r="AC286" i="3" a="1"/>
  <c r="G157" i="3" a="1"/>
  <c r="AB273" i="3" a="1"/>
  <c r="G570" i="3" a="1"/>
  <c r="T191" i="3" a="1"/>
  <c r="AD244" i="3" a="1"/>
  <c r="AC265" i="3" a="1"/>
  <c r="AF258" i="3" a="1"/>
  <c r="N514" i="3" a="1"/>
  <c r="P256" i="3" a="1"/>
  <c r="G185" i="3" a="1"/>
  <c r="M565" i="3" a="1"/>
  <c r="AD167" i="3" a="1"/>
  <c r="G206" i="3" a="1"/>
  <c r="AE585" i="3" a="1"/>
  <c r="G177" i="3" a="1"/>
  <c r="AD271" i="3" a="1"/>
  <c r="AC193" i="3" a="1"/>
  <c r="AE237" i="3" a="1"/>
  <c r="AC268" i="3" a="1"/>
  <c r="AB244" i="3" a="1"/>
  <c r="G137" i="3" a="1"/>
  <c r="T250" i="3" a="1"/>
  <c r="AC206" i="3" a="1"/>
  <c r="G266" i="3" a="1"/>
  <c r="AB287" i="3" a="1"/>
  <c r="S284" i="3" a="1"/>
  <c r="AC586" i="3" a="1"/>
  <c r="O286" i="3" a="1"/>
  <c r="T269" i="3" a="1"/>
  <c r="G114" i="3" a="1"/>
  <c r="AC593" i="3" a="1"/>
  <c r="G120" i="3" a="1"/>
  <c r="AE188" i="3" a="1"/>
  <c r="G57" i="3" a="1"/>
  <c r="AE290" i="3" a="1"/>
  <c r="AC598" i="3" a="1"/>
  <c r="V244" i="3" a="1"/>
  <c r="G161" i="3" a="1"/>
  <c r="X581" i="3" a="1"/>
  <c r="AC589" i="3" a="1"/>
  <c r="G168" i="3" a="1"/>
  <c r="AC543" i="3" a="1"/>
  <c r="T151" i="3" a="1"/>
  <c r="AF261" i="3" a="1"/>
  <c r="G210" i="3" a="1"/>
  <c r="Y594" i="3" a="1"/>
  <c r="AF185" i="3" a="1"/>
  <c r="G204" i="3" a="1"/>
  <c r="Q304" i="3" a="1"/>
  <c r="AC577" i="3" a="1"/>
  <c r="AA232" i="3" a="1"/>
  <c r="G40" i="3" a="1"/>
  <c r="G219" i="3" a="1"/>
  <c r="G21" i="3" a="1"/>
  <c r="AD2" i="3" a="1"/>
  <c r="G51" i="3" a="1"/>
  <c r="G278" i="3" a="1"/>
  <c r="T201" i="3" a="1"/>
  <c r="G263" i="3" a="1"/>
  <c r="AI587" i="3" a="1"/>
  <c r="S591" i="3" a="1"/>
  <c r="I278" i="3" a="1"/>
  <c r="G552" i="3" a="1"/>
  <c r="AD258" i="3" a="1"/>
  <c r="T258" i="3" a="1"/>
  <c r="AF217" i="3" a="1"/>
  <c r="AF596" i="3" a="1"/>
  <c r="AA288" i="3" a="1"/>
  <c r="T259" i="3" a="1"/>
  <c r="G133" i="3" a="1"/>
  <c r="G126" i="3" a="1"/>
  <c r="AF248" i="3" a="1"/>
  <c r="S584" i="3" a="1"/>
  <c r="AA2" i="3" a="1"/>
  <c r="AF264" i="3" a="1"/>
  <c r="G196" i="3" a="1"/>
  <c r="G578" i="3" a="1"/>
  <c r="AA205" i="3" a="1"/>
  <c r="AD256" i="3" a="1"/>
  <c r="P109" i="3" a="1"/>
  <c r="S595" i="3" a="1"/>
  <c r="Q294" i="3" a="1"/>
  <c r="G248" i="3" a="1"/>
  <c r="I167" i="3" a="1"/>
  <c r="S599" i="3" a="1"/>
  <c r="G38" i="3" a="1"/>
  <c r="G54" i="3" a="1"/>
  <c r="AA202" i="3" a="1"/>
  <c r="AC222" i="3" a="1"/>
  <c r="AD236" i="3" a="1"/>
  <c r="AF155" i="3" a="1"/>
  <c r="AE260" i="3" a="1"/>
  <c r="G216" i="3" a="1"/>
  <c r="G6" i="3" a="1"/>
  <c r="T303" i="3" a="1"/>
  <c r="G270" i="3" a="1"/>
  <c r="AB554" i="3" a="1"/>
  <c r="S2" i="3" a="1"/>
  <c r="G77" i="3" a="1"/>
  <c r="AD263" i="3" a="1"/>
  <c r="S302" i="3" a="1"/>
  <c r="AB285" i="3" a="1"/>
  <c r="M595" i="3" a="1"/>
  <c r="AI274" i="3" a="1"/>
  <c r="G36" i="3" a="1"/>
  <c r="AE269" i="3" a="1"/>
  <c r="G534" i="3" a="1"/>
  <c r="AB180" i="3" a="1"/>
  <c r="G274" i="3" a="1"/>
  <c r="G76" i="3" a="1"/>
  <c r="T266" i="3" a="1"/>
  <c r="AF253" i="3" a="1"/>
  <c r="M602" i="3" a="1"/>
  <c r="G184" i="3" a="1"/>
  <c r="AF148" i="3" a="1"/>
  <c r="S278" i="3" a="1"/>
  <c r="AI490" i="3" a="1"/>
  <c r="G79" i="3" a="1"/>
  <c r="AF235" i="3" a="1"/>
  <c r="G9" i="3" a="1"/>
  <c r="G66" i="3" a="1"/>
  <c r="AD267" i="3" a="1"/>
  <c r="G101" i="3" a="1"/>
  <c r="AE302" i="3" a="1"/>
  <c r="H580" i="3" a="1"/>
  <c r="O287" i="3" a="1"/>
  <c r="AB301" i="3" a="1"/>
  <c r="T273" i="3" a="1"/>
  <c r="AD592" i="3" a="1"/>
  <c r="AA233" i="3" a="1"/>
  <c r="G545" i="3" a="1"/>
  <c r="H304" i="3" a="1"/>
  <c r="O277" i="3" a="1"/>
  <c r="I270" i="3" a="1"/>
  <c r="AE584" i="3" a="1"/>
  <c r="AD574" i="3" a="1"/>
  <c r="G171" i="3" a="1"/>
  <c r="AC296" i="3" a="1"/>
  <c r="AF285" i="3" a="1"/>
  <c r="G235" i="3" a="1"/>
  <c r="AD153" i="3" a="1"/>
  <c r="T297" i="3" a="1"/>
  <c r="G34" i="3" a="1"/>
  <c r="G105" i="3" a="1"/>
  <c r="G599" i="3" a="1"/>
  <c r="G258" i="3" a="1"/>
  <c r="G243" i="3" a="1"/>
  <c r="G160" i="3" a="1"/>
  <c r="AI595" i="3" a="1"/>
  <c r="T277" i="3" a="1"/>
  <c r="G138" i="3" a="1"/>
  <c r="T246" i="3" a="1"/>
  <c r="AB263" i="3" a="1"/>
  <c r="J267" i="3" a="1"/>
  <c r="AC592" i="3" a="1"/>
  <c r="P288" i="3" a="1"/>
  <c r="G165" i="3" a="1"/>
  <c r="G209" i="3" a="1"/>
  <c r="AD261" i="3" a="1"/>
  <c r="M577" i="3" a="1"/>
  <c r="G108" i="3" a="1"/>
  <c r="Q292" i="3" a="1"/>
  <c r="G208" i="3" a="1"/>
  <c r="X564" i="3" a="1"/>
  <c r="AE485" i="3" a="1"/>
  <c r="S564" i="3" a="1"/>
  <c r="AF259" i="3" a="1"/>
  <c r="G144" i="3" a="1"/>
  <c r="L271" i="3" a="1"/>
  <c r="AC253" i="3" a="1"/>
  <c r="T235" i="3" a="1"/>
  <c r="V283" i="3" a="1"/>
  <c r="G149" i="3" a="1"/>
  <c r="T217" i="3" a="1"/>
  <c r="AE567" i="3" a="1"/>
  <c r="H585" i="3" a="1"/>
  <c r="G175" i="3" a="1"/>
  <c r="T263" i="3" a="1"/>
  <c r="P289" i="3" a="1"/>
  <c r="K573" i="3" a="1"/>
  <c r="X600" i="3" a="1"/>
  <c r="AE270" i="3" a="1"/>
  <c r="AE2" i="3" a="1"/>
  <c r="T205" i="3" a="1"/>
  <c r="AC548" i="3" a="1"/>
  <c r="AB281" i="3" a="1"/>
  <c r="G4" i="3" a="1"/>
  <c r="S293" i="3" a="1"/>
  <c r="AC591" i="3" a="1"/>
  <c r="G257" i="3" a="1"/>
  <c r="G58" i="3" a="1"/>
  <c r="G96" i="3" a="1"/>
  <c r="J598" i="3" a="1"/>
  <c r="AA222" i="3" a="1"/>
  <c r="G67" i="3" a="1"/>
  <c r="AB305" i="3" a="1"/>
  <c r="G299" i="3" a="1"/>
  <c r="O594" i="3" a="1"/>
  <c r="AF301" i="3" a="1"/>
  <c r="G48" i="3" a="1"/>
  <c r="AE233" i="3" a="1"/>
  <c r="AE509" i="3" a="1"/>
  <c r="AB289" i="3" a="1"/>
  <c r="AI564" i="3" a="1"/>
  <c r="AD202" i="3" a="1"/>
  <c r="G192" i="3" a="1"/>
  <c r="G25" i="3" a="1"/>
  <c r="Y585" i="3" a="1"/>
  <c r="G602" i="3" a="1"/>
  <c r="G89" i="3" a="1"/>
  <c r="G148" i="3" a="1"/>
  <c r="G82" i="3" a="1"/>
  <c r="G292" i="3" a="1"/>
  <c r="G211" i="3" a="1"/>
  <c r="G81" i="3" a="1"/>
  <c r="V230" i="3" a="1"/>
  <c r="AD175" i="3" a="1"/>
  <c r="AC565" i="3" a="1"/>
  <c r="AF305" i="3" a="1"/>
  <c r="AD277" i="3" a="1"/>
  <c r="AA189" i="3" a="1"/>
  <c r="H557" i="3" a="1"/>
  <c r="G41" i="3" a="1"/>
  <c r="AA181" i="3" a="1"/>
  <c r="G203" i="3" a="1"/>
  <c r="AC547" i="3" a="1"/>
  <c r="G268" i="3" a="1"/>
  <c r="G207" i="3" a="1"/>
  <c r="AA264" i="3" a="1"/>
  <c r="M529" i="3" a="1"/>
  <c r="U304" i="3" a="1"/>
  <c r="G218" i="3" a="1"/>
  <c r="AB183" i="3" a="1"/>
  <c r="N596" i="3" a="1"/>
  <c r="Z585" i="3" a="1"/>
  <c r="Q267" i="3" a="1"/>
  <c r="AA272" i="3" a="1"/>
  <c r="G301" i="3" a="1"/>
  <c r="AF210" i="3" a="1"/>
  <c r="L527" i="3" a="1"/>
  <c r="O298" i="3" a="1"/>
  <c r="G32" i="3" a="1"/>
  <c r="AF589" i="3" a="1"/>
  <c r="O255" i="3" a="1"/>
  <c r="AA296" i="3" a="1"/>
  <c r="O512" i="3" a="1"/>
  <c r="Q286" i="3" a="1"/>
  <c r="G132" i="3" a="1"/>
  <c r="AI588" i="3" a="1"/>
  <c r="Y568" i="3" a="1"/>
  <c r="AD269" i="3" a="1"/>
  <c r="AA258" i="3" a="1"/>
  <c r="AB208" i="3" a="1"/>
  <c r="AD248" i="3" a="1"/>
  <c r="AB265" i="3" a="1"/>
  <c r="AD285" i="3" a="1"/>
  <c r="AD303" i="3" a="1"/>
  <c r="I302" i="3" a="1"/>
  <c r="AD299" i="3" a="1"/>
  <c r="AJ236" i="3" a="1"/>
  <c r="S304" i="3" a="1"/>
  <c r="G116" i="3" a="1"/>
  <c r="G269" i="3" a="1"/>
  <c r="AI501" i="3" a="1"/>
  <c r="G300" i="3" a="1"/>
  <c r="G255" i="3" a="1"/>
  <c r="G587" i="3" a="1"/>
  <c r="AB277" i="3" a="1"/>
  <c r="G253" i="3" a="1"/>
  <c r="Q288" i="3" a="1"/>
  <c r="S512" i="3" a="1"/>
  <c r="G575" i="3" a="1"/>
  <c r="AF246" i="3" a="1"/>
  <c r="G293" i="3" a="1"/>
  <c r="AF267" i="3" a="1"/>
  <c r="S554" i="3" a="1"/>
  <c r="G187" i="3" a="1"/>
  <c r="AI565" i="3" a="1"/>
  <c r="G233" i="3" a="1"/>
  <c r="AF273" i="3" a="1"/>
  <c r="G62" i="3" a="1"/>
  <c r="X545" i="3" a="1"/>
  <c r="AC600" i="3" a="1"/>
  <c r="P291" i="3" a="1"/>
  <c r="AC272" i="3" a="1"/>
  <c r="AE182" i="3" a="1"/>
  <c r="J259" i="3" a="1"/>
  <c r="O246" i="3" a="1"/>
  <c r="G59" i="3" a="1"/>
  <c r="T279" i="3" a="1"/>
  <c r="G291" i="3" a="1"/>
  <c r="Q270" i="3" a="1"/>
  <c r="AC276" i="3" a="1"/>
  <c r="S290" i="3" a="1"/>
  <c r="AD587" i="3" a="1"/>
  <c r="M302" i="3" a="1"/>
  <c r="AF256" i="3" a="1"/>
  <c r="AI599" i="3" a="1"/>
  <c r="AD255" i="3" a="1"/>
  <c r="T163" i="3" a="1"/>
  <c r="T255" i="3" a="1"/>
  <c r="X588" i="3" a="1"/>
  <c r="G68" i="3" a="1"/>
  <c r="AD166" i="3" a="1"/>
  <c r="G213" i="3" a="1"/>
  <c r="N294" i="3" a="1"/>
  <c r="O540" i="3" a="1"/>
  <c r="G106" i="3" a="1"/>
  <c r="G265" i="3" a="1"/>
  <c r="G16" i="3" a="1"/>
  <c r="G98" i="3" a="1"/>
  <c r="G20" i="3" a="1"/>
  <c r="I568" i="3" a="1"/>
  <c r="J590" i="3" a="1"/>
  <c r="G202" i="3" a="1"/>
  <c r="G237" i="3" a="1"/>
  <c r="AI598" i="3" a="1"/>
  <c r="AI597" i="3" a="1"/>
  <c r="AE265" i="3" a="1"/>
  <c r="G166" i="3" a="1"/>
  <c r="G163" i="3" a="1"/>
  <c r="G217" i="3" a="1"/>
  <c r="S555" i="3" a="1"/>
  <c r="AD558" i="3" a="1"/>
  <c r="AD260" i="3" a="1"/>
  <c r="AC300" i="3" a="1"/>
  <c r="AB98" i="3" a="1"/>
  <c r="G276" i="3" a="1"/>
  <c r="G247" i="3" a="1"/>
  <c r="G109" i="3" a="1"/>
  <c r="Y588" i="3" a="1"/>
  <c r="G151" i="3" a="1"/>
  <c r="AD159" i="3" a="1"/>
  <c r="T221" i="3" a="1"/>
  <c r="X596" i="3" a="1"/>
  <c r="G128" i="3" a="1"/>
  <c r="G224" i="3" a="1"/>
  <c r="AC558" i="3" a="1"/>
  <c r="G84" i="3" a="1"/>
  <c r="AA302" i="3" a="1"/>
  <c r="P302" i="3" a="1"/>
  <c r="AD583" i="3" a="1"/>
  <c r="AI559" i="3" a="1"/>
  <c r="AC203" i="3" a="1"/>
  <c r="AE253" i="3" a="1"/>
  <c r="AF289" i="3" a="1"/>
  <c r="J581" i="3" a="1"/>
  <c r="Q295" i="3" a="1"/>
  <c r="X572" i="3" a="1"/>
  <c r="AA259" i="3" a="1"/>
  <c r="G167" i="3" a="1"/>
  <c r="G282" i="3" a="1"/>
  <c r="I562" i="3" a="1"/>
  <c r="AC574" i="3" a="1"/>
  <c r="AA241" i="3" a="1"/>
  <c r="AC294" i="3" a="1"/>
  <c r="AA173" i="3" a="1"/>
  <c r="G193" i="3" a="1"/>
  <c r="AF188" i="3" a="1"/>
  <c r="G305" i="3" a="1"/>
  <c r="AE264" i="3" a="1"/>
  <c r="AI590" i="3" a="1"/>
  <c r="T254" i="3" a="1"/>
  <c r="G251" i="3" a="1"/>
  <c r="AC249" i="3" a="1"/>
  <c r="AD600" i="3" a="1"/>
  <c r="T185" i="3" a="1"/>
  <c r="G123" i="3" a="1"/>
  <c r="G164" i="3" a="1"/>
  <c r="M569" i="3" a="1"/>
  <c r="T289" i="3" a="1"/>
  <c r="G242" i="3" a="1"/>
  <c r="G230" i="3" a="1"/>
  <c r="G592" i="3" a="1"/>
  <c r="G302" i="3" a="1"/>
  <c r="AA263" i="3" a="1"/>
  <c r="U302" i="3" a="1"/>
  <c r="U222" i="3" a="1"/>
  <c r="T577" i="3" a="1"/>
  <c r="I285" i="3" a="1"/>
  <c r="AB217" i="3" a="1"/>
  <c r="AE263" i="3" a="1"/>
  <c r="U239" i="3" a="1"/>
  <c r="AC292" i="3" a="1"/>
  <c r="AD223" i="3" a="1"/>
  <c r="AH590" i="3" a="1"/>
  <c r="I545" i="3" a="1"/>
  <c r="AB114" i="3" a="1"/>
  <c r="G304" i="3" a="1"/>
  <c r="T92" i="3" a="1"/>
  <c r="O599" i="3" a="1"/>
  <c r="AA224" i="3" a="1"/>
  <c r="G99" i="3" a="1"/>
  <c r="X579" i="3" a="1"/>
  <c r="AB221" i="3" a="1"/>
  <c r="G181" i="3" a="1"/>
  <c r="T231" i="3" a="1"/>
  <c r="G104" i="3" a="1"/>
  <c r="G146" i="3" a="1"/>
  <c r="Q600" i="3" a="1"/>
  <c r="H2" i="3" a="1"/>
  <c r="G12" i="3" a="1"/>
  <c r="I301" i="3" a="1"/>
  <c r="AI583" i="3" a="1"/>
  <c r="G117" i="3" a="1"/>
  <c r="G10" i="3" a="1"/>
  <c r="AA270" i="3" a="1"/>
  <c r="H597" i="3" a="1"/>
  <c r="Q300" i="3" a="1"/>
  <c r="G75" i="3" a="1"/>
  <c r="G11" i="3" a="1"/>
  <c r="AD571" i="3" a="1"/>
  <c r="AF283" i="3" a="1"/>
  <c r="G227" i="3" a="1"/>
  <c r="G87" i="3" a="1"/>
  <c r="AD264" i="3" a="1"/>
  <c r="T287" i="3" a="1"/>
  <c r="G295" i="3" a="1"/>
  <c r="G113" i="3" a="1"/>
  <c r="AB279" i="3" a="1"/>
  <c r="G286" i="3" a="1"/>
  <c r="AF593" i="3" a="1"/>
  <c r="T595" i="3" a="1"/>
  <c r="AB209" i="3" a="1"/>
  <c r="AF227" i="3" a="1"/>
  <c r="G277" i="3" a="1"/>
  <c r="Y579" i="3" a="1"/>
  <c r="AC278" i="3" a="1"/>
  <c r="AD249" i="3" a="1"/>
  <c r="G60" i="3" a="1"/>
  <c r="G88" i="3" a="1"/>
  <c r="S569" i="3" a="1"/>
  <c r="G14" i="3" a="1"/>
  <c r="AA268" i="3" a="1"/>
  <c r="P293" i="3" a="1"/>
  <c r="G582" i="3" a="1"/>
  <c r="G70" i="3" a="1"/>
  <c r="AF193" i="3" a="1"/>
  <c r="AD301" i="3" a="1"/>
  <c r="S593" i="3" a="1"/>
  <c r="G5" i="3" a="1"/>
  <c r="S274" i="3" a="1"/>
  <c r="G50" i="3" a="1"/>
  <c r="G221" i="3" a="1"/>
  <c r="G254" i="3" a="1"/>
  <c r="G259" i="3" a="1"/>
  <c r="AI581" i="3" a="1"/>
  <c r="AA267" i="3" a="1"/>
  <c r="G273" i="3" a="1"/>
  <c r="G195" i="3" a="1"/>
  <c r="AF247" i="3" a="1"/>
  <c r="G19" i="3" a="1"/>
  <c r="AA143" i="3" a="1"/>
  <c r="G283" i="3" a="1"/>
  <c r="G188" i="3" a="1"/>
  <c r="AD194" i="3" a="1"/>
  <c r="G65" i="3" a="1"/>
  <c r="AC2" i="3" a="1"/>
  <c r="G271" i="3" a="1"/>
  <c r="G92" i="3" a="1"/>
  <c r="M598" i="3" a="1"/>
  <c r="O297" i="3" a="1"/>
  <c r="AF269" i="3" a="1"/>
  <c r="G103" i="3" a="1"/>
  <c r="S581" i="3" a="1"/>
  <c r="V287" i="3" a="1"/>
  <c r="Q291" i="3" a="1"/>
  <c r="G55" i="3" a="1"/>
  <c r="X597" i="3" a="1"/>
  <c r="AD199" i="3" a="1"/>
  <c r="I2" i="3" a="1"/>
  <c r="G272" i="3" a="1"/>
  <c r="H592" i="3" a="1"/>
  <c r="AC304" i="3" a="1"/>
  <c r="T252" i="3" a="1"/>
  <c r="H581" i="3" a="1"/>
  <c r="G63" i="3" a="1"/>
  <c r="AC238" i="3" a="1"/>
  <c r="Y296" i="3" a="1"/>
  <c r="AI602" i="3" a="1"/>
  <c r="G215" i="3" a="1"/>
  <c r="G179" i="3" a="1"/>
  <c r="G201" i="3" a="1"/>
  <c r="M584" i="3" a="1"/>
  <c r="G225" i="3" a="1"/>
  <c r="G139" i="3" a="1"/>
  <c r="AB239" i="3" a="1"/>
  <c r="G118" i="3" a="1"/>
  <c r="AB175" i="3" a="1"/>
  <c r="Q285" i="3" a="1"/>
  <c r="G44" i="3" a="1"/>
  <c r="H545" i="3" a="1"/>
  <c r="AD599" i="3" a="1"/>
  <c r="Q305" i="3" a="1"/>
  <c r="AD265" i="3" a="1"/>
  <c r="Q302" i="3" a="1"/>
  <c r="M596" i="3" a="1"/>
  <c r="G162" i="3" a="1"/>
  <c r="T293" i="3" a="1"/>
  <c r="G115" i="3" a="1"/>
  <c r="AD591" i="3" a="1"/>
  <c r="G288" i="3" a="1"/>
  <c r="T225" i="3" a="1"/>
  <c r="G182" i="3" a="1"/>
  <c r="P534" i="3" a="1"/>
  <c r="AE294" i="3" a="1"/>
  <c r="AB229" i="3" a="1"/>
  <c r="AF581" i="3" a="1"/>
  <c r="AE259" i="3" a="1"/>
  <c r="Q139" i="3" a="1"/>
  <c r="X253" i="3" a="1"/>
  <c r="AB293" i="3" a="1"/>
  <c r="G156" i="3" a="1"/>
  <c r="AJ229" i="3" a="1"/>
  <c r="P269" i="3" a="1"/>
  <c r="AD275" i="3" a="1"/>
  <c r="X248" i="3" a="1"/>
  <c r="G18" i="3" a="1"/>
  <c r="G158" i="3" a="1"/>
  <c r="G597" i="3" a="1"/>
  <c r="AA280" i="3" a="1"/>
  <c r="R554" i="3" a="1"/>
  <c r="H596" i="3" a="1"/>
  <c r="Y596" i="3" a="1"/>
  <c r="S260" i="3" a="1"/>
  <c r="Y560" i="3" a="1"/>
  <c r="AB260" i="3" a="1"/>
  <c r="Z602" i="3" a="1"/>
  <c r="G13" i="3" a="1"/>
  <c r="G83" i="3" a="1"/>
  <c r="X489" i="3" a="1"/>
  <c r="G588" i="3" a="1"/>
  <c r="G52" i="3" a="1"/>
  <c r="G74" i="3" a="1"/>
  <c r="AA140" i="3" a="1"/>
  <c r="G591" i="3" a="1"/>
  <c r="G135" i="3" a="1"/>
  <c r="AE251" i="3" a="1"/>
  <c r="G275" i="3" a="1"/>
  <c r="O584" i="3" a="1"/>
  <c r="AE226" i="3" a="1"/>
  <c r="AE298" i="3" a="1"/>
  <c r="Q277" i="3" a="1"/>
  <c r="X576" i="3" a="1"/>
  <c r="AA304" i="3" a="1"/>
  <c r="AC184" i="3" a="1"/>
  <c r="AC602" i="3" a="1"/>
  <c r="AB225" i="3" a="1"/>
  <c r="H269" i="3" a="1"/>
  <c r="I571" i="3" a="1"/>
  <c r="N595" i="3" a="1"/>
  <c r="G281" i="3" a="1"/>
  <c r="AC231" i="3" a="1"/>
  <c r="AC262" i="3" a="1"/>
  <c r="G579" i="3" a="1"/>
  <c r="P272" i="3" a="1"/>
  <c r="AE254" i="3" a="1"/>
  <c r="AD191" i="3" a="1"/>
  <c r="M600" i="3" a="1"/>
  <c r="AC192" i="3" a="1"/>
  <c r="G124" i="3" a="1"/>
  <c r="T242" i="3" a="1"/>
  <c r="AE599" i="3" a="1"/>
  <c r="AC563" i="3" a="1"/>
  <c r="AE286" i="3" a="1"/>
  <c r="AF275" i="3" a="1"/>
  <c r="M300" i="3" a="1"/>
  <c r="P248" i="3" a="1"/>
  <c r="T169" i="3" a="1"/>
  <c r="AD185" i="3" a="1"/>
  <c r="AI594" i="3" a="1"/>
  <c r="G125" i="3" a="1"/>
  <c r="G244" i="3" a="1"/>
  <c r="AA213" i="3" a="1"/>
  <c r="G72" i="3" a="1"/>
  <c r="G17" i="3" a="1"/>
  <c r="O305" i="3" a="1"/>
  <c r="Q269" i="3" a="1"/>
  <c r="J602" i="3" a="1"/>
  <c r="G296" i="3" a="1"/>
  <c r="S242" i="3" a="1"/>
  <c r="P296" i="3" a="1"/>
  <c r="AC124" i="3" a="1"/>
  <c r="AA278" i="3" a="1"/>
  <c r="AE176" i="3" a="1"/>
  <c r="I296" i="3" a="1"/>
  <c r="AD178" i="3" a="1"/>
  <c r="Q290" i="3" a="1"/>
  <c r="G238" i="3" a="1"/>
  <c r="AF293" i="3" a="1"/>
  <c r="AA176" i="3" a="1"/>
  <c r="G236" i="3" a="1"/>
  <c r="G170" i="3" a="1"/>
  <c r="G127" i="3" a="1"/>
  <c r="AB262" i="3" a="1"/>
  <c r="O2" i="3" a="1"/>
  <c r="H583" i="3" a="1"/>
  <c r="AE222" i="3" a="1"/>
  <c r="AF252" i="3" a="1"/>
  <c r="AA269" i="3" a="1"/>
  <c r="AC573" i="3" a="1"/>
  <c r="G107" i="3" a="1"/>
  <c r="G280" i="3" a="1"/>
  <c r="G222" i="3" a="1"/>
  <c r="G178" i="3" a="1"/>
  <c r="G27" i="3" a="1"/>
  <c r="G69" i="3" a="1"/>
  <c r="Y576" i="3" a="1"/>
  <c r="AB303" i="3" a="1"/>
  <c r="T153" i="3" a="1"/>
  <c r="T267" i="3" a="1"/>
  <c r="S587" i="3" a="1"/>
  <c r="AA237" i="3" a="1"/>
  <c r="G239" i="3" a="1"/>
  <c r="S586" i="3" a="1"/>
  <c r="G240" i="3" a="1"/>
  <c r="AF567" i="3" a="1"/>
  <c r="AF583" i="3" a="1"/>
  <c r="S577" i="3" a="1"/>
  <c r="G297" i="3" a="1"/>
  <c r="G130" i="3" a="1"/>
  <c r="G136" i="3" a="1"/>
  <c r="S580" i="3" a="1"/>
  <c r="G290" i="3" a="1"/>
  <c r="G145" i="3" a="1"/>
  <c r="G190" i="3" a="1"/>
  <c r="AB220" i="3" a="1"/>
  <c r="G31" i="3" a="1"/>
  <c r="G267" i="3" a="1"/>
  <c r="T247" i="3" a="1"/>
  <c r="G8" i="3" a="1"/>
  <c r="AD295" i="3" a="1"/>
  <c r="G153" i="3" a="1"/>
  <c r="X585" i="3" a="1"/>
  <c r="AA240" i="3" a="1"/>
  <c r="AC233" i="3" a="1"/>
  <c r="G200" i="3" a="1"/>
  <c r="AI601" i="3" a="1"/>
  <c r="O303" i="3" a="1"/>
  <c r="AF151" i="3" a="1"/>
  <c r="G85" i="3" a="1"/>
  <c r="AE602" i="3" a="1"/>
  <c r="AB197" i="3" a="1"/>
  <c r="T268" i="3" a="1"/>
  <c r="G86" i="3" a="1"/>
  <c r="AA221" i="3" a="1"/>
  <c r="T522" i="3" a="1"/>
  <c r="H579" i="3" a="1"/>
  <c r="AB271" i="3" a="1"/>
  <c r="G191" i="3" a="1"/>
  <c r="AB250" i="3" a="1"/>
  <c r="T2" i="3" a="1"/>
  <c r="G2" i="3" a="1"/>
  <c r="G249" i="3" a="1"/>
  <c r="G90" i="3" a="1"/>
  <c r="G35" i="3" a="1"/>
  <c r="AA294" i="3" a="1"/>
  <c r="AF171" i="3" a="1"/>
  <c r="AB214" i="3" a="1"/>
  <c r="AC302" i="3" a="1"/>
  <c r="V2" i="3" a="1"/>
  <c r="AA235" i="3" a="1"/>
  <c r="G97" i="3" a="1"/>
  <c r="M574" i="3" a="1"/>
  <c r="AC239" i="3" a="1"/>
  <c r="Q284" i="3" a="1"/>
  <c r="AD187" i="3" a="1"/>
  <c r="AC599" i="3" a="1"/>
  <c r="G22" i="3" a="1"/>
  <c r="AD238" i="3" a="1"/>
  <c r="J294" i="3" a="1"/>
  <c r="AD536" i="3" a="1"/>
  <c r="G100" i="3" a="1"/>
  <c r="AE600" i="3" a="1"/>
  <c r="M548" i="3" a="1"/>
  <c r="AE278" i="3" a="1"/>
  <c r="H302" i="3" a="1"/>
  <c r="H601" i="3" a="1"/>
  <c r="AD586" i="3" a="1"/>
  <c r="U521" i="3" a="1"/>
  <c r="G23" i="3" a="1"/>
  <c r="AB258" i="3" a="1"/>
  <c r="M244" i="3" a="1"/>
  <c r="AD563" i="3" a="1"/>
  <c r="AB246" i="3" a="1"/>
  <c r="AC269" i="3" a="1"/>
  <c r="G42" i="3" a="1"/>
  <c r="M586" i="3" a="1"/>
  <c r="T265" i="3" a="1"/>
  <c r="G261" i="3" a="1"/>
  <c r="AE196" i="3" a="1"/>
  <c r="AD293" i="3" a="1"/>
  <c r="Y542" i="3" a="1"/>
  <c r="G205" i="3" a="1"/>
  <c r="G129" i="3" a="1"/>
  <c r="AB297" i="3" a="1"/>
  <c r="AE204" i="3" a="1"/>
  <c r="G142" i="3" a="1"/>
  <c r="G159" i="3" a="1"/>
  <c r="Y600" i="3" a="1"/>
  <c r="AB252" i="3" a="1"/>
  <c r="AA274" i="3" a="1"/>
  <c r="AI290" i="3" a="1"/>
  <c r="AC507" i="3" a="1"/>
  <c r="AD212" i="3" a="1"/>
  <c r="G169" i="3" a="1"/>
  <c r="V257" i="3" a="1"/>
  <c r="AF238" i="3" a="1"/>
  <c r="M271" i="3" a="1"/>
  <c r="AA286" i="3" a="1"/>
  <c r="AA266" i="3" a="1"/>
  <c r="G110" i="3" a="1"/>
  <c r="G198" i="3" a="1"/>
  <c r="AF200" i="3" a="1"/>
  <c r="G43" i="3" a="1"/>
  <c r="M593" i="3" a="1"/>
  <c r="G601" i="3" a="1"/>
  <c r="G26" i="3" a="1"/>
  <c r="G155" i="3" a="1"/>
  <c r="G112" i="3" a="1"/>
  <c r="AB238" i="3" a="1"/>
  <c r="G102" i="3" a="1"/>
  <c r="G264" i="3" a="1"/>
  <c r="J556" i="3" a="1"/>
  <c r="G131" i="3" a="1"/>
  <c r="AH564" i="3" a="1"/>
  <c r="Y546" i="3" a="1"/>
  <c r="AE267" i="3" a="1"/>
  <c r="G141" i="3" a="1"/>
  <c r="G28" i="3" a="1"/>
  <c r="G61" i="3" a="1"/>
  <c r="G80" i="3" a="1"/>
  <c r="AD92" i="3" a="1"/>
  <c r="AA247" i="3" a="1"/>
  <c r="AC118" i="3" a="1"/>
  <c r="AC196" i="3" a="1"/>
  <c r="G140" i="3" a="1"/>
  <c r="AD268" i="3" a="1"/>
  <c r="G121" i="3" a="1"/>
  <c r="J558" i="3" a="1"/>
  <c r="Q293" i="3" a="1"/>
  <c r="G143" i="3" a="1"/>
  <c r="I299" i="3" a="1"/>
  <c r="G600" i="3" a="1"/>
  <c r="G93" i="3" a="1"/>
  <c r="AA134" i="3" a="1"/>
  <c r="H558" i="3" a="1"/>
  <c r="G56" i="3" a="1"/>
  <c r="AD279" i="3" a="1"/>
  <c r="AC596" i="3" a="1"/>
  <c r="AI569" i="3" a="1"/>
  <c r="T587" i="3" a="1"/>
  <c r="G262" i="3" a="1"/>
  <c r="AC256" i="3" a="1"/>
  <c r="G73" i="3" a="1"/>
  <c r="AI572" i="3" a="1"/>
  <c r="G49" i="3" a="1"/>
  <c r="AA186" i="3" a="1"/>
  <c r="T236" i="3" a="1"/>
  <c r="G232" i="3" a="1"/>
  <c r="AF251" i="3" a="1"/>
  <c r="G111" i="3" a="1"/>
  <c r="G150" i="3" a="1"/>
  <c r="S601" i="3" a="1"/>
  <c r="AB248" i="3" a="1"/>
  <c r="G119" i="3" a="1"/>
  <c r="G172" i="3" a="1"/>
  <c r="AC566" i="3" a="1"/>
  <c r="G45" i="3" a="1"/>
  <c r="T195" i="3" a="1"/>
  <c r="U2" i="3" a="1"/>
  <c r="AC570" i="3" a="1"/>
  <c r="Q219" i="3" a="1"/>
  <c r="J86" i="3" a="1"/>
  <c r="X281" i="3" a="1"/>
  <c r="AE597" i="3" a="1"/>
  <c r="AF2" i="3" a="1"/>
  <c r="AB234" i="3" a="1"/>
  <c r="G289" i="3" a="1"/>
  <c r="AD594" i="3" a="1"/>
  <c r="AB2" i="3" a="1"/>
  <c r="AD154" i="3" a="1"/>
  <c r="AC266" i="3" a="1"/>
  <c r="G53" i="3" a="1"/>
  <c r="M2" i="3" a="1"/>
  <c r="AA290" i="3" a="1"/>
  <c r="AC280" i="3" a="1"/>
  <c r="H591" i="3" a="1"/>
  <c r="AA282" i="3" a="1"/>
  <c r="G174" i="3" a="1"/>
  <c r="G298" i="3" a="1"/>
  <c r="G37" i="3" a="1"/>
  <c r="AF211" i="3" a="1"/>
  <c r="S597" i="3" a="1"/>
  <c r="G279" i="3" a="1"/>
  <c r="G214" i="3" a="1"/>
  <c r="AA245" i="3" a="1"/>
  <c r="AB200" i="3" a="1"/>
  <c r="AB255" i="3" a="1"/>
  <c r="G285" i="3" a="1"/>
  <c r="G24" i="3" a="1"/>
  <c r="T285" i="3" a="1"/>
  <c r="AB242" i="3" a="1"/>
  <c r="G134" i="3" a="1"/>
  <c r="G197" i="3" a="1"/>
  <c r="AC243" i="3" a="1"/>
  <c r="G152" i="3" a="1"/>
  <c r="AA298" i="3" a="1"/>
  <c r="G212" i="3" a="1"/>
  <c r="AF592" i="3" a="1"/>
  <c r="AF230" i="3" a="1"/>
  <c r="S298" i="3" a="1"/>
  <c r="AI247" i="3" a="1"/>
  <c r="G559" i="3" a="1"/>
  <c r="T295" i="3" a="1"/>
  <c r="G180" i="3" a="1"/>
  <c r="AI593" i="3" a="1"/>
  <c r="AA207" i="3" a="1"/>
  <c r="G122" i="3" a="1"/>
  <c r="AE593" i="3" a="1"/>
  <c r="X601" i="3" a="1"/>
  <c r="P584" i="3" a="1"/>
  <c r="G95" i="3" a="1"/>
  <c r="P2" i="3" a="1"/>
  <c r="M588" i="3" a="1"/>
  <c r="AB187" i="3" a="1"/>
  <c r="G294" i="3" a="1"/>
  <c r="G583" i="3" a="1"/>
  <c r="Q2" i="3" a="1"/>
  <c r="AA244" i="3" a="1"/>
  <c r="G64" i="3" a="1"/>
  <c r="AD588" i="3" a="1"/>
  <c r="G176" i="3" a="1"/>
  <c r="AF291" i="3" a="1"/>
  <c r="G256" i="3" a="1"/>
  <c r="G199" i="3" a="1"/>
  <c r="I304" i="3" a="1"/>
  <c r="AD246" i="3" a="1"/>
  <c r="AD287" i="3" a="1"/>
  <c r="U585" i="3" a="1"/>
  <c r="AD241" i="3" a="1"/>
  <c r="T232" i="3" a="1"/>
  <c r="G231" i="3" a="1"/>
  <c r="I593" i="3" a="1"/>
  <c r="G223" i="3" a="1"/>
  <c r="G29" i="3" a="1"/>
  <c r="G287" i="3" a="1"/>
  <c r="AF576" i="3" a="1"/>
  <c r="G47" i="3" a="1"/>
  <c r="U300" i="3" a="1"/>
  <c r="AC164" i="3" a="1"/>
  <c r="AE282" i="3" a="1"/>
  <c r="AJ602" i="3" a="1"/>
  <c r="H293" i="3" a="1"/>
  <c r="Z560" i="3" a="1"/>
  <c r="AC234" i="3" a="1"/>
  <c r="I256" i="3" a="1"/>
  <c r="G173" i="3" a="1"/>
  <c r="H587" i="3" a="1"/>
  <c r="X575" i="3" a="1"/>
  <c r="N219" i="3" a="1"/>
  <c r="G15" i="3" a="1"/>
  <c r="R557" i="3" a="1"/>
  <c r="AA210" i="3" a="1"/>
  <c r="U196" i="3" a="1"/>
  <c r="G284" i="3" a="1"/>
  <c r="T574" i="3" a="1"/>
  <c r="T593" i="3" a="1"/>
  <c r="G7" i="3" a="1"/>
  <c r="AD131" i="3" a="1"/>
  <c r="AD291" i="3" a="1"/>
  <c r="AD283" i="3" a="1"/>
  <c r="G33" i="3" a="1"/>
  <c r="G194" i="3" a="1"/>
  <c r="Q253" i="3" a="1"/>
  <c r="G220" i="3" a="1"/>
  <c r="G46" i="3" a="1"/>
  <c r="G241" i="3" a="1"/>
  <c r="G189" i="3" a="1"/>
  <c r="G30" i="3" a="1"/>
  <c r="AA261" i="3" a="1"/>
  <c r="N594" i="3" a="1"/>
  <c r="O548" i="3" a="1"/>
  <c r="T301" i="3" a="1"/>
  <c r="AE587" i="3" a="1"/>
  <c r="AD214" i="3" a="1"/>
  <c r="G94" i="3" a="1"/>
  <c r="J262" i="3" a="1"/>
  <c r="T581" i="3" a="1"/>
  <c r="M585" i="3" a="1"/>
  <c r="G245" i="3" a="1"/>
  <c r="T271" i="3" a="1"/>
  <c r="J585" i="3" a="1"/>
  <c r="S551" i="3" a="1"/>
  <c r="G78" i="3" a="1"/>
  <c r="AC261" i="3" a="1"/>
  <c r="T305" i="3" a="1"/>
  <c r="X593" i="3" a="1"/>
  <c r="G154" i="3" a="1"/>
  <c r="G186" i="3" a="1"/>
  <c r="AC199" i="3" a="1"/>
  <c r="T194" i="3" a="1"/>
  <c r="G228" i="3" a="1"/>
  <c r="G250" i="3" a="1"/>
  <c r="AF299" i="3" a="1"/>
  <c r="G91" i="3" a="1"/>
  <c r="AI562" i="3" a="1"/>
  <c r="G3" i="3" a="1"/>
  <c r="G71" i="3" a="1"/>
  <c r="G260" i="3" a="1"/>
  <c r="G303" i="3" a="1"/>
  <c r="AI543" i="3" a="1"/>
  <c r="I268" i="3" a="1"/>
  <c r="J305" i="3" a="1"/>
  <c r="V295" i="3" a="1"/>
  <c r="AD215" i="3" a="1"/>
  <c r="AJ267" i="3" a="1"/>
  <c r="G226" i="3" a="1"/>
  <c r="I567" i="3" a="1"/>
  <c r="T281" i="3" a="1"/>
  <c r="AC102" i="3" a="1"/>
  <c r="N292" i="3" a="1"/>
  <c r="G229" i="3" a="1"/>
  <c r="G252" i="3" a="1"/>
  <c r="AF177" i="3" a="1"/>
  <c r="AB295" i="3" a="1"/>
  <c r="G147" i="3" a="1"/>
  <c r="P280" i="3" a="1"/>
  <c r="AG288" i="3" a="1"/>
  <c r="K2" i="3" a="1"/>
  <c r="R517" i="3" a="1"/>
  <c r="W545" i="3" a="1"/>
  <c r="S514" i="3" a="1"/>
  <c r="AD507" i="3" a="1"/>
  <c r="H571" i="3" a="1"/>
  <c r="I2" i="7" l="1"/>
  <c r="J2" i="7" s="1"/>
  <c r="L2" i="7"/>
  <c r="A5" i="7"/>
  <c r="Z602" i="3"/>
  <c r="P534" i="3"/>
  <c r="AD588" i="3"/>
  <c r="AC543" i="3"/>
  <c r="M585" i="3"/>
  <c r="T581" i="3"/>
  <c r="AI593" i="3"/>
  <c r="H591" i="3"/>
  <c r="AI587" i="3"/>
  <c r="J581" i="3"/>
  <c r="AI559" i="3"/>
  <c r="AB554" i="3"/>
  <c r="O599" i="3"/>
  <c r="AI581" i="3"/>
  <c r="AC566" i="3"/>
  <c r="S569" i="3"/>
  <c r="P584" i="3"/>
  <c r="X601" i="3"/>
  <c r="M593" i="3"/>
  <c r="G575" i="3"/>
  <c r="S514" i="3"/>
  <c r="T577" i="3"/>
  <c r="U585" i="3"/>
  <c r="AI590" i="3"/>
  <c r="S584" i="3"/>
  <c r="AI569" i="3"/>
  <c r="H558" i="3"/>
  <c r="AI597" i="3"/>
  <c r="J602" i="3"/>
  <c r="S554" i="3"/>
  <c r="O594" i="3"/>
  <c r="Z560" i="3"/>
  <c r="Q600" i="3"/>
  <c r="O540" i="3"/>
  <c r="AC570" i="3"/>
  <c r="S601" i="3"/>
  <c r="AD586" i="3"/>
  <c r="T574" i="3"/>
  <c r="R557" i="3"/>
  <c r="AE509" i="3"/>
  <c r="H580" i="3"/>
  <c r="G588" i="3"/>
  <c r="Y588" i="3"/>
  <c r="Y600" i="3"/>
  <c r="AC565" i="3"/>
  <c r="AF583" i="3"/>
  <c r="M548" i="3"/>
  <c r="AI598" i="3"/>
  <c r="AE599" i="3"/>
  <c r="AD592" i="3"/>
  <c r="AC589" i="3"/>
  <c r="M574" i="3"/>
  <c r="AD507" i="3"/>
  <c r="Z585" i="3"/>
  <c r="Y542" i="3"/>
  <c r="G599" i="3"/>
  <c r="N595" i="3"/>
  <c r="S586" i="3"/>
  <c r="H583" i="3"/>
  <c r="AC573" i="3"/>
  <c r="AC548" i="3"/>
  <c r="M577" i="3"/>
  <c r="AI601" i="3"/>
  <c r="S597" i="3"/>
  <c r="S551" i="3"/>
  <c r="T587" i="3"/>
  <c r="AD558" i="3"/>
  <c r="O512" i="3"/>
  <c r="AH564" i="3"/>
  <c r="M598" i="3"/>
  <c r="M588" i="3"/>
  <c r="U521" i="3"/>
  <c r="T522" i="3"/>
  <c r="M602" i="3"/>
  <c r="AI594" i="3"/>
  <c r="G578" i="3"/>
  <c r="AF593" i="3"/>
  <c r="AC602" i="3"/>
  <c r="AC598" i="3"/>
  <c r="R517" i="3"/>
  <c r="H587" i="3"/>
  <c r="Y596" i="3"/>
  <c r="AI572" i="3"/>
  <c r="I562" i="3"/>
  <c r="S555" i="3"/>
  <c r="I545" i="3"/>
  <c r="X489" i="3"/>
  <c r="S591" i="3"/>
  <c r="AI583" i="3"/>
  <c r="X581" i="3"/>
  <c r="M565" i="3"/>
  <c r="AD563" i="3"/>
  <c r="X545" i="3"/>
  <c r="L527" i="3"/>
  <c r="N514" i="3"/>
  <c r="AF600" i="3"/>
  <c r="H600" i="3"/>
  <c r="X596" i="3"/>
  <c r="AD591" i="3"/>
  <c r="X585" i="3"/>
  <c r="AC563" i="3"/>
  <c r="X593" i="3"/>
  <c r="Y585" i="3"/>
  <c r="H581" i="3"/>
  <c r="AF576" i="3"/>
  <c r="K573" i="3"/>
  <c r="AI501" i="3"/>
  <c r="H596" i="3"/>
  <c r="AE584" i="3"/>
  <c r="I568" i="3"/>
  <c r="AC591" i="3"/>
  <c r="Y594" i="3"/>
  <c r="G583" i="3"/>
  <c r="S580" i="3"/>
  <c r="S577" i="3"/>
  <c r="X575" i="3"/>
  <c r="X572" i="3"/>
  <c r="X564" i="3"/>
  <c r="Y560" i="3"/>
  <c r="O548" i="3"/>
  <c r="AI490" i="3"/>
  <c r="AJ602" i="3"/>
  <c r="X600" i="3"/>
  <c r="AD599" i="3"/>
  <c r="AF596" i="3"/>
  <c r="M595" i="3"/>
  <c r="N594" i="3"/>
  <c r="AF592" i="3"/>
  <c r="G591" i="3"/>
  <c r="AF589" i="3"/>
  <c r="AC586" i="3"/>
  <c r="G582" i="3"/>
  <c r="G570" i="3"/>
  <c r="AI565" i="3"/>
  <c r="S564" i="3"/>
  <c r="AI562" i="3"/>
  <c r="G559" i="3"/>
  <c r="J558" i="3"/>
  <c r="W545" i="3"/>
  <c r="AI543" i="3"/>
  <c r="AI602" i="3"/>
  <c r="I601" i="3"/>
  <c r="AE600" i="3"/>
  <c r="G600" i="3"/>
  <c r="AC599" i="3"/>
  <c r="T593" i="3"/>
  <c r="M596" i="3"/>
  <c r="AD600" i="3"/>
  <c r="T595" i="3"/>
  <c r="AE593" i="3"/>
  <c r="AE587" i="3"/>
  <c r="J585" i="3"/>
  <c r="Y576" i="3"/>
  <c r="Y568" i="3"/>
  <c r="AE485" i="3"/>
  <c r="I593" i="3"/>
  <c r="G592" i="3"/>
  <c r="G579" i="3"/>
  <c r="AC574" i="3"/>
  <c r="AI564" i="3"/>
  <c r="J556" i="3"/>
  <c r="H545" i="3"/>
  <c r="AD536" i="3"/>
  <c r="G601" i="3"/>
  <c r="AE597" i="3"/>
  <c r="S593" i="3"/>
  <c r="AD587" i="3"/>
  <c r="M586" i="3"/>
  <c r="X579" i="3"/>
  <c r="G545" i="3"/>
  <c r="J598" i="3"/>
  <c r="N596" i="3"/>
  <c r="S587" i="3"/>
  <c r="O584" i="3"/>
  <c r="S581" i="3"/>
  <c r="H579" i="3"/>
  <c r="AC507" i="3"/>
  <c r="X588" i="3"/>
  <c r="M569" i="3"/>
  <c r="H557" i="3"/>
  <c r="AC600" i="3"/>
  <c r="AC596" i="3"/>
  <c r="AE585" i="3"/>
  <c r="AF581" i="3"/>
  <c r="X576" i="3"/>
  <c r="AE567" i="3"/>
  <c r="H597" i="3"/>
  <c r="AH590" i="3"/>
  <c r="AI599" i="3"/>
  <c r="AI595" i="3"/>
  <c r="M584" i="3"/>
  <c r="G534" i="3"/>
  <c r="AE602" i="3"/>
  <c r="AC601" i="3"/>
  <c r="X597" i="3"/>
  <c r="J590" i="3"/>
  <c r="AC547" i="3"/>
  <c r="G602" i="3"/>
  <c r="H601" i="3"/>
  <c r="H592" i="3"/>
  <c r="AI588" i="3"/>
  <c r="AD571" i="3"/>
  <c r="AC558" i="3"/>
  <c r="Y546" i="3"/>
  <c r="M529" i="3"/>
  <c r="S595" i="3"/>
  <c r="AF567" i="3"/>
  <c r="G552" i="3"/>
  <c r="S512" i="3"/>
  <c r="S599" i="3"/>
  <c r="AC592" i="3"/>
  <c r="Y579" i="3"/>
  <c r="AD574" i="3"/>
  <c r="I571" i="3"/>
  <c r="R554" i="3"/>
  <c r="G587" i="3"/>
  <c r="AC577" i="3"/>
  <c r="I567" i="3"/>
  <c r="M600" i="3"/>
  <c r="G597" i="3"/>
  <c r="AD594" i="3"/>
  <c r="AC593" i="3"/>
  <c r="H585" i="3"/>
  <c r="AD583" i="3"/>
  <c r="H571" i="3"/>
  <c r="X253" i="3"/>
  <c r="AI274" i="3"/>
  <c r="V257" i="3"/>
  <c r="U239" i="3"/>
  <c r="AC265" i="3"/>
  <c r="AD236" i="3"/>
  <c r="U196" i="3"/>
  <c r="T305" i="3"/>
  <c r="U304" i="3"/>
  <c r="AF289" i="3"/>
  <c r="AA274" i="3"/>
  <c r="AE270" i="3"/>
  <c r="AA263" i="3"/>
  <c r="AB242" i="3"/>
  <c r="AB225" i="3"/>
  <c r="AB209" i="3"/>
  <c r="AD187" i="3"/>
  <c r="AI290" i="3"/>
  <c r="AE263" i="3"/>
  <c r="AI247" i="3"/>
  <c r="AC288" i="3"/>
  <c r="AA286" i="3"/>
  <c r="T281" i="3"/>
  <c r="AD275" i="3"/>
  <c r="AB239" i="3"/>
  <c r="AB221" i="3"/>
  <c r="AD215" i="3"/>
  <c r="AD178" i="3"/>
  <c r="X248" i="3"/>
  <c r="AC233" i="3"/>
  <c r="AD287" i="3"/>
  <c r="AB263" i="3"/>
  <c r="T273" i="3"/>
  <c r="T265" i="3"/>
  <c r="T255" i="3"/>
  <c r="T236" i="3"/>
  <c r="AA221" i="3"/>
  <c r="AA186" i="3"/>
  <c r="AA298" i="3"/>
  <c r="AD265" i="3"/>
  <c r="T293" i="3"/>
  <c r="T303" i="3"/>
  <c r="AB289" i="3"/>
  <c r="AA270" i="3"/>
  <c r="T259" i="3"/>
  <c r="AF252" i="3"/>
  <c r="T250" i="3"/>
  <c r="AA247" i="3"/>
  <c r="T242" i="3"/>
  <c r="AA232" i="3"/>
  <c r="AF177" i="3"/>
  <c r="AC253" i="3"/>
  <c r="AA210" i="3"/>
  <c r="AB285" i="3"/>
  <c r="AC203" i="3"/>
  <c r="AE290" i="3"/>
  <c r="V283" i="3"/>
  <c r="U302" i="3"/>
  <c r="T297" i="3"/>
  <c r="AF293" i="3"/>
  <c r="AD291" i="3"/>
  <c r="AE278" i="3"/>
  <c r="AC276" i="3"/>
  <c r="AD271" i="3"/>
  <c r="AB252" i="3"/>
  <c r="AB244" i="3"/>
  <c r="AF238" i="3"/>
  <c r="AA224" i="3"/>
  <c r="AB214" i="3"/>
  <c r="AC193" i="3"/>
  <c r="AE176" i="3"/>
  <c r="AA267" i="3"/>
  <c r="V230" i="3"/>
  <c r="V295" i="3"/>
  <c r="AC261" i="3"/>
  <c r="U222" i="3"/>
  <c r="T151" i="3"/>
  <c r="AF305" i="3"/>
  <c r="T301" i="3"/>
  <c r="U300" i="3"/>
  <c r="AA290" i="3"/>
  <c r="AC268" i="3"/>
  <c r="AF266" i="3"/>
  <c r="AE260" i="3"/>
  <c r="AF258" i="3"/>
  <c r="AF256" i="3"/>
  <c r="AE254" i="3"/>
  <c r="AD249" i="3"/>
  <c r="T247" i="3"/>
  <c r="AA244" i="3"/>
  <c r="AD238" i="3"/>
  <c r="T201" i="3"/>
  <c r="AA176" i="3"/>
  <c r="AA123" i="3"/>
  <c r="AE264" i="3"/>
  <c r="AA264" i="3"/>
  <c r="AA258" i="3"/>
  <c r="T252" i="3"/>
  <c r="AD246" i="3"/>
  <c r="AC231" i="3"/>
  <c r="AF227" i="3"/>
  <c r="X281" i="3"/>
  <c r="AE294" i="3"/>
  <c r="AB277" i="3"/>
  <c r="AD258" i="3"/>
  <c r="AB305" i="3"/>
  <c r="AC304" i="3"/>
  <c r="AD303" i="3"/>
  <c r="AE302" i="3"/>
  <c r="AF301" i="3"/>
  <c r="AD295" i="3"/>
  <c r="AB293" i="3"/>
  <c r="AC280" i="3"/>
  <c r="AA278" i="3"/>
  <c r="AC272" i="3"/>
  <c r="AC234" i="3"/>
  <c r="AD223" i="3"/>
  <c r="AD199" i="3"/>
  <c r="AB234" i="3"/>
  <c r="AE196" i="3"/>
  <c r="AD279" i="3"/>
  <c r="AC256" i="3"/>
  <c r="AC238" i="3"/>
  <c r="AF273" i="3"/>
  <c r="AC296" i="3"/>
  <c r="AA294" i="3"/>
  <c r="T289" i="3"/>
  <c r="AB281" i="3"/>
  <c r="AJ267" i="3"/>
  <c r="AF248" i="3"/>
  <c r="AC243" i="3"/>
  <c r="AE237" i="3"/>
  <c r="T231" i="3"/>
  <c r="AE182" i="3"/>
  <c r="AB180" i="3"/>
  <c r="AG288" i="3"/>
  <c r="AE259" i="3"/>
  <c r="AE188" i="3"/>
  <c r="AC292" i="3"/>
  <c r="AD260" i="3"/>
  <c r="V244" i="3"/>
  <c r="AB262" i="3"/>
  <c r="AE243" i="3"/>
  <c r="AA304" i="3"/>
  <c r="AC302" i="3"/>
  <c r="AD301" i="3"/>
  <c r="AE298" i="3"/>
  <c r="AF285" i="3"/>
  <c r="AD283" i="3"/>
  <c r="AE269" i="3"/>
  <c r="T258" i="3"/>
  <c r="T254" i="3"/>
  <c r="AA237" i="3"/>
  <c r="AE226" i="3"/>
  <c r="AE222" i="3"/>
  <c r="AD261" i="3"/>
  <c r="V287" i="3"/>
  <c r="AC266" i="3"/>
  <c r="AC249" i="3"/>
  <c r="AC184" i="3"/>
  <c r="AB260" i="3"/>
  <c r="AB303" i="3"/>
  <c r="AD107" i="3"/>
  <c r="AD299" i="3"/>
  <c r="AB297" i="3"/>
  <c r="AA282" i="3"/>
  <c r="AB273" i="3"/>
  <c r="AD269" i="3"/>
  <c r="AF267" i="3"/>
  <c r="AE253" i="3"/>
  <c r="AD248" i="3"/>
  <c r="AE233" i="3"/>
  <c r="AE204" i="3"/>
  <c r="Y296" i="3"/>
  <c r="T285" i="3"/>
  <c r="AC262" i="3"/>
  <c r="AD241" i="3"/>
  <c r="AE282" i="3"/>
  <c r="AE251" i="3"/>
  <c r="AC118" i="3"/>
  <c r="AA302" i="3"/>
  <c r="AB301" i="3"/>
  <c r="AC300" i="3"/>
  <c r="AE286" i="3"/>
  <c r="T277" i="3"/>
  <c r="AE267" i="3"/>
  <c r="AF259" i="3"/>
  <c r="AD255" i="3"/>
  <c r="AJ236" i="3"/>
  <c r="AC222" i="3"/>
  <c r="T217" i="3"/>
  <c r="AF235" i="3"/>
  <c r="AF230" i="3"/>
  <c r="T221" i="3"/>
  <c r="AA205" i="3"/>
  <c r="AB200" i="3"/>
  <c r="AB197" i="3"/>
  <c r="AD191" i="3"/>
  <c r="AD185" i="3"/>
  <c r="AD175" i="3"/>
  <c r="AF171" i="3"/>
  <c r="AD159" i="3"/>
  <c r="AA266" i="3"/>
  <c r="AA261" i="3"/>
  <c r="AD212" i="3"/>
  <c r="AC206" i="3"/>
  <c r="AB175" i="3"/>
  <c r="AA173" i="3"/>
  <c r="AD167" i="3"/>
  <c r="AD154" i="3"/>
  <c r="T267" i="3"/>
  <c r="AB217" i="3"/>
  <c r="AD267" i="3"/>
  <c r="AF262" i="3"/>
  <c r="AB246" i="3"/>
  <c r="AA241" i="3"/>
  <c r="AD264" i="3"/>
  <c r="AF269" i="3"/>
  <c r="AD268" i="3"/>
  <c r="T268" i="3"/>
  <c r="AE265" i="3"/>
  <c r="T260" i="3"/>
  <c r="AA259" i="3"/>
  <c r="AF253" i="3"/>
  <c r="AB250" i="3"/>
  <c r="AA245" i="3"/>
  <c r="AD244" i="3"/>
  <c r="AA240" i="3"/>
  <c r="AC239" i="3"/>
  <c r="AA235" i="3"/>
  <c r="T232" i="3"/>
  <c r="AB229" i="3"/>
  <c r="T225" i="3"/>
  <c r="AA207" i="3"/>
  <c r="T205" i="3"/>
  <c r="AD202" i="3"/>
  <c r="T194" i="3"/>
  <c r="AC192" i="3"/>
  <c r="T191" i="3"/>
  <c r="AA189" i="3"/>
  <c r="T185" i="3"/>
  <c r="AB183" i="3"/>
  <c r="T169" i="3"/>
  <c r="AF151" i="3"/>
  <c r="T163" i="3"/>
  <c r="AD92" i="3"/>
  <c r="AB208" i="3"/>
  <c r="T92" i="3"/>
  <c r="AB220" i="3"/>
  <c r="AD214" i="3"/>
  <c r="AA213" i="3"/>
  <c r="AE203" i="3"/>
  <c r="AA202" i="3"/>
  <c r="AF193" i="3"/>
  <c r="AF148" i="3"/>
  <c r="AA143" i="3"/>
  <c r="AD131" i="3"/>
  <c r="AD153" i="3"/>
  <c r="AC102" i="3"/>
  <c r="AC294" i="3"/>
  <c r="AF291" i="3"/>
  <c r="AB287" i="3"/>
  <c r="AD285" i="3"/>
  <c r="AB279" i="3"/>
  <c r="AD277" i="3"/>
  <c r="AA272" i="3"/>
  <c r="AC270" i="3"/>
  <c r="T269" i="3"/>
  <c r="AD263" i="3"/>
  <c r="T246" i="3"/>
  <c r="AB238" i="3"/>
  <c r="AC199" i="3"/>
  <c r="T195" i="3"/>
  <c r="AB187" i="3"/>
  <c r="AA181" i="3"/>
  <c r="AD166" i="3"/>
  <c r="AC164" i="3"/>
  <c r="AF155" i="3"/>
  <c r="AA134" i="3"/>
  <c r="AA296" i="3"/>
  <c r="T295" i="3"/>
  <c r="AA288" i="3"/>
  <c r="T287" i="3"/>
  <c r="T279" i="3"/>
  <c r="AF275" i="3"/>
  <c r="T271" i="3"/>
  <c r="AA268" i="3"/>
  <c r="AB265" i="3"/>
  <c r="AF261" i="3"/>
  <c r="AF247" i="3"/>
  <c r="AF299" i="3"/>
  <c r="AB295" i="3"/>
  <c r="AD293" i="3"/>
  <c r="AE292" i="3"/>
  <c r="AC286" i="3"/>
  <c r="AF283" i="3"/>
  <c r="AA280" i="3"/>
  <c r="AC278" i="3"/>
  <c r="AB271" i="3"/>
  <c r="AC269" i="3"/>
  <c r="T263" i="3"/>
  <c r="AB255" i="3"/>
  <c r="AB248" i="3"/>
  <c r="AA233" i="3"/>
  <c r="AA222" i="3"/>
  <c r="AF210" i="3"/>
  <c r="AC196" i="3"/>
  <c r="AA140" i="3"/>
  <c r="AA269" i="3"/>
  <c r="T266" i="3"/>
  <c r="AF264" i="3"/>
  <c r="AB258" i="3"/>
  <c r="AD256" i="3"/>
  <c r="AF251" i="3"/>
  <c r="AF246" i="3"/>
  <c r="T235" i="3"/>
  <c r="AJ229" i="3"/>
  <c r="AF217" i="3"/>
  <c r="AF211" i="3"/>
  <c r="AF200" i="3"/>
  <c r="AD194" i="3"/>
  <c r="AF188" i="3"/>
  <c r="AF185" i="3"/>
  <c r="T153" i="3"/>
  <c r="AC124" i="3"/>
  <c r="AB114" i="3"/>
  <c r="AB98" i="3"/>
  <c r="U2" i="3"/>
  <c r="AC2" i="3"/>
  <c r="AE2" i="3"/>
  <c r="V2" i="3"/>
  <c r="AD2" i="3"/>
  <c r="AA2" i="3"/>
  <c r="T2" i="3"/>
  <c r="AF2" i="3"/>
  <c r="AB2" i="3"/>
  <c r="M302" i="3"/>
  <c r="H269" i="3"/>
  <c r="I278" i="3"/>
  <c r="N219" i="3"/>
  <c r="O246" i="3"/>
  <c r="M271" i="3"/>
  <c r="Q288" i="3"/>
  <c r="Q269" i="3"/>
  <c r="H293" i="3"/>
  <c r="Q219" i="3"/>
  <c r="P269" i="3"/>
  <c r="Q295" i="3"/>
  <c r="G254" i="3"/>
  <c r="M244" i="3"/>
  <c r="N292" i="3"/>
  <c r="Q253" i="3"/>
  <c r="H302" i="3"/>
  <c r="J262" i="3"/>
  <c r="Q270" i="3"/>
  <c r="O286" i="3"/>
  <c r="I268" i="3"/>
  <c r="L271" i="3"/>
  <c r="O255" i="3"/>
  <c r="S242" i="3"/>
  <c r="S290" i="3"/>
  <c r="S260" i="3"/>
  <c r="J305" i="3"/>
  <c r="O297" i="3"/>
  <c r="J294" i="3"/>
  <c r="G286" i="3"/>
  <c r="J267" i="3"/>
  <c r="I296" i="3"/>
  <c r="H304" i="3"/>
  <c r="G292" i="3"/>
  <c r="O287" i="3"/>
  <c r="Q294" i="3"/>
  <c r="Q267" i="3"/>
  <c r="Q139" i="3"/>
  <c r="P109" i="3"/>
  <c r="P302" i="3"/>
  <c r="S293" i="3"/>
  <c r="G290" i="3"/>
  <c r="I285" i="3"/>
  <c r="J259" i="3"/>
  <c r="G228" i="3"/>
  <c r="I299" i="3"/>
  <c r="S298" i="3"/>
  <c r="O277" i="3"/>
  <c r="O305" i="3"/>
  <c r="M300" i="3"/>
  <c r="N294" i="3"/>
  <c r="S274" i="3"/>
  <c r="S302" i="3"/>
  <c r="I167" i="3"/>
  <c r="Q304" i="3"/>
  <c r="P296" i="3"/>
  <c r="P248" i="3"/>
  <c r="G293" i="3"/>
  <c r="P288" i="3"/>
  <c r="O298" i="3"/>
  <c r="O303" i="3"/>
  <c r="G305" i="3"/>
  <c r="I302" i="3"/>
  <c r="G279" i="3"/>
  <c r="J86" i="3"/>
  <c r="S304" i="3"/>
  <c r="I301" i="3"/>
  <c r="Q292" i="3"/>
  <c r="Q291" i="3"/>
  <c r="G278" i="3"/>
  <c r="G266" i="3"/>
  <c r="G162" i="3"/>
  <c r="G302" i="3"/>
  <c r="Q293" i="3"/>
  <c r="P289" i="3"/>
  <c r="P280" i="3"/>
  <c r="Q302" i="3"/>
  <c r="G301" i="3"/>
  <c r="P291" i="3"/>
  <c r="Q290" i="3"/>
  <c r="Q277" i="3"/>
  <c r="P272" i="3"/>
  <c r="G250" i="3"/>
  <c r="G150" i="3"/>
  <c r="I304" i="3"/>
  <c r="P293" i="3"/>
  <c r="S284" i="3"/>
  <c r="G239" i="3"/>
  <c r="G201" i="3"/>
  <c r="G255" i="3"/>
  <c r="S278" i="3"/>
  <c r="P256" i="3"/>
  <c r="Q284" i="3"/>
  <c r="G304" i="3"/>
  <c r="G300" i="3"/>
  <c r="G253" i="3"/>
  <c r="Q300" i="3"/>
  <c r="Q285" i="3"/>
  <c r="G274" i="3"/>
  <c r="G238" i="3"/>
  <c r="G231" i="3"/>
  <c r="G297" i="3"/>
  <c r="G288" i="3"/>
  <c r="G280" i="3"/>
  <c r="Q305" i="3"/>
  <c r="I256" i="3"/>
  <c r="G295" i="3"/>
  <c r="G256" i="3"/>
  <c r="G205" i="3"/>
  <c r="Q286" i="3"/>
  <c r="G277" i="3"/>
  <c r="I270" i="3"/>
  <c r="G303" i="3"/>
  <c r="G294" i="3"/>
  <c r="G270" i="3"/>
  <c r="G247" i="3"/>
  <c r="G285" i="3"/>
  <c r="G272" i="3"/>
  <c r="G271" i="3"/>
  <c r="G269" i="3"/>
  <c r="G264" i="3"/>
  <c r="G263" i="3"/>
  <c r="G261" i="3"/>
  <c r="G262" i="3"/>
  <c r="G258" i="3"/>
  <c r="G246" i="3"/>
  <c r="G230" i="3"/>
  <c r="G190" i="3"/>
  <c r="G296" i="3"/>
  <c r="G282" i="3"/>
  <c r="G298" i="3"/>
  <c r="G287" i="3"/>
  <c r="G289" i="3"/>
  <c r="G281" i="3"/>
  <c r="G273" i="3"/>
  <c r="G265" i="3"/>
  <c r="G257" i="3"/>
  <c r="G249" i="3"/>
  <c r="G236" i="3"/>
  <c r="G229" i="3"/>
  <c r="G225" i="3"/>
  <c r="G223" i="3"/>
  <c r="G222" i="3"/>
  <c r="G220" i="3"/>
  <c r="G159" i="3"/>
  <c r="G284" i="3"/>
  <c r="G276" i="3"/>
  <c r="G268" i="3"/>
  <c r="G260" i="3"/>
  <c r="G252" i="3"/>
  <c r="G244" i="3"/>
  <c r="G221" i="3"/>
  <c r="G217" i="3"/>
  <c r="G194" i="3"/>
  <c r="G133" i="3"/>
  <c r="G240" i="3"/>
  <c r="G215" i="3"/>
  <c r="G214" i="3"/>
  <c r="G212" i="3"/>
  <c r="G191" i="3"/>
  <c r="G102" i="3"/>
  <c r="G213" i="3"/>
  <c r="G209" i="3"/>
  <c r="G169" i="3"/>
  <c r="G142" i="3"/>
  <c r="G124" i="3"/>
  <c r="G242" i="3"/>
  <c r="G207" i="3"/>
  <c r="G206" i="3"/>
  <c r="G204" i="3"/>
  <c r="G161" i="3"/>
  <c r="G132" i="3"/>
  <c r="G98" i="3"/>
  <c r="G199" i="3"/>
  <c r="G198" i="3"/>
  <c r="G196" i="3"/>
  <c r="G195" i="3"/>
  <c r="G115" i="3"/>
  <c r="G245" i="3"/>
  <c r="G197" i="3"/>
  <c r="G181" i="3"/>
  <c r="G163" i="3"/>
  <c r="G138" i="3"/>
  <c r="G248" i="3"/>
  <c r="G154" i="3"/>
  <c r="G131" i="3"/>
  <c r="G94" i="3"/>
  <c r="G61" i="3"/>
  <c r="G233" i="3"/>
  <c r="G177" i="3"/>
  <c r="G173" i="3"/>
  <c r="G160" i="3"/>
  <c r="G299" i="3"/>
  <c r="G291" i="3"/>
  <c r="G283" i="3"/>
  <c r="G275" i="3"/>
  <c r="G267" i="3"/>
  <c r="G259" i="3"/>
  <c r="G251" i="3"/>
  <c r="G243" i="3"/>
  <c r="G241" i="3"/>
  <c r="G165" i="3"/>
  <c r="G237" i="3"/>
  <c r="G187" i="3"/>
  <c r="G90" i="3"/>
  <c r="G232" i="3"/>
  <c r="G224" i="3"/>
  <c r="G216" i="3"/>
  <c r="G208" i="3"/>
  <c r="G200" i="3"/>
  <c r="G192" i="3"/>
  <c r="G189" i="3"/>
  <c r="G185" i="3"/>
  <c r="G156" i="3"/>
  <c r="G145" i="3"/>
  <c r="G139" i="3"/>
  <c r="G151" i="3"/>
  <c r="G54" i="3"/>
  <c r="G235" i="3"/>
  <c r="G227" i="3"/>
  <c r="G219" i="3"/>
  <c r="G211" i="3"/>
  <c r="G203" i="3"/>
  <c r="G118" i="3"/>
  <c r="G101" i="3"/>
  <c r="G184" i="3"/>
  <c r="G157" i="3"/>
  <c r="G134" i="3"/>
  <c r="G126" i="3"/>
  <c r="G93" i="3"/>
  <c r="G130" i="3"/>
  <c r="G179" i="3"/>
  <c r="G178" i="3"/>
  <c r="G176" i="3"/>
  <c r="G158" i="3"/>
  <c r="G135" i="3"/>
  <c r="G183" i="3"/>
  <c r="G171" i="3"/>
  <c r="G170" i="3"/>
  <c r="G168" i="3"/>
  <c r="G153" i="3"/>
  <c r="G147" i="3"/>
  <c r="G137" i="3"/>
  <c r="G234" i="3"/>
  <c r="G226" i="3"/>
  <c r="G218" i="3"/>
  <c r="G210" i="3"/>
  <c r="G202" i="3"/>
  <c r="G193" i="3"/>
  <c r="G186" i="3"/>
  <c r="G143" i="3"/>
  <c r="G117" i="3"/>
  <c r="G155" i="3"/>
  <c r="G188" i="3"/>
  <c r="G180" i="3"/>
  <c r="G172" i="3"/>
  <c r="G164" i="3"/>
  <c r="G140" i="3"/>
  <c r="G123" i="3"/>
  <c r="G114" i="3"/>
  <c r="G122" i="3"/>
  <c r="G78" i="3"/>
  <c r="G175" i="3"/>
  <c r="G167" i="3"/>
  <c r="G146" i="3"/>
  <c r="G81" i="3"/>
  <c r="G152" i="3"/>
  <c r="G149" i="3"/>
  <c r="G84" i="3"/>
  <c r="G112" i="3"/>
  <c r="G73" i="3"/>
  <c r="G62" i="3"/>
  <c r="G136" i="3"/>
  <c r="G128" i="3"/>
  <c r="G120" i="3"/>
  <c r="G76" i="3"/>
  <c r="G65" i="3"/>
  <c r="G10" i="3"/>
  <c r="G110" i="3"/>
  <c r="G109" i="3"/>
  <c r="G106" i="3"/>
  <c r="G148" i="3"/>
  <c r="G107" i="3"/>
  <c r="G104" i="3"/>
  <c r="G79" i="3"/>
  <c r="G57" i="3"/>
  <c r="G60" i="3"/>
  <c r="G99" i="3"/>
  <c r="G96" i="3"/>
  <c r="G85" i="3"/>
  <c r="G63" i="3"/>
  <c r="G91" i="3"/>
  <c r="G88" i="3"/>
  <c r="G30" i="3"/>
  <c r="G182" i="3"/>
  <c r="G174" i="3"/>
  <c r="G166" i="3"/>
  <c r="G144" i="3"/>
  <c r="G141" i="3"/>
  <c r="G125" i="3"/>
  <c r="G116" i="3"/>
  <c r="G86" i="3"/>
  <c r="G77" i="3"/>
  <c r="G18" i="3"/>
  <c r="G69" i="3"/>
  <c r="G6" i="3"/>
  <c r="G51" i="3"/>
  <c r="G129" i="3"/>
  <c r="G121" i="3"/>
  <c r="G113" i="3"/>
  <c r="G105" i="3"/>
  <c r="G97" i="3"/>
  <c r="G89" i="3"/>
  <c r="G37" i="3"/>
  <c r="G29" i="3"/>
  <c r="G5" i="3"/>
  <c r="G108" i="3"/>
  <c r="G100" i="3"/>
  <c r="G92" i="3"/>
  <c r="G46" i="3"/>
  <c r="G26" i="3"/>
  <c r="G127" i="3"/>
  <c r="G119" i="3"/>
  <c r="G111" i="3"/>
  <c r="G103" i="3"/>
  <c r="G95" i="3"/>
  <c r="G87" i="3"/>
  <c r="G48" i="3"/>
  <c r="G50" i="3"/>
  <c r="G43" i="3"/>
  <c r="G71" i="3"/>
  <c r="G70" i="3"/>
  <c r="G68" i="3"/>
  <c r="G22" i="3"/>
  <c r="G19" i="3"/>
  <c r="G80" i="3"/>
  <c r="G72" i="3"/>
  <c r="G64" i="3"/>
  <c r="G56" i="3"/>
  <c r="G34" i="3"/>
  <c r="G27" i="3"/>
  <c r="G83" i="3"/>
  <c r="G75" i="3"/>
  <c r="G67" i="3"/>
  <c r="G59" i="3"/>
  <c r="G24" i="3"/>
  <c r="G45" i="3"/>
  <c r="G14" i="3"/>
  <c r="G38" i="3"/>
  <c r="G21" i="3"/>
  <c r="G42" i="3"/>
  <c r="G35" i="3"/>
  <c r="G55" i="3"/>
  <c r="G53" i="3"/>
  <c r="G32" i="3"/>
  <c r="G82" i="3"/>
  <c r="G74" i="3"/>
  <c r="G66" i="3"/>
  <c r="G58" i="3"/>
  <c r="G40" i="3"/>
  <c r="G13" i="3"/>
  <c r="G16" i="3"/>
  <c r="G8" i="3"/>
  <c r="G49" i="3"/>
  <c r="G41" i="3"/>
  <c r="G33" i="3"/>
  <c r="G25" i="3"/>
  <c r="G17" i="3"/>
  <c r="G9" i="3"/>
  <c r="G52" i="3"/>
  <c r="G44" i="3"/>
  <c r="G36" i="3"/>
  <c r="G28" i="3"/>
  <c r="G20" i="3"/>
  <c r="G12" i="3"/>
  <c r="G4" i="3"/>
  <c r="G47" i="3"/>
  <c r="G39" i="3"/>
  <c r="G31" i="3"/>
  <c r="G23" i="3"/>
  <c r="G15" i="3"/>
  <c r="G7" i="3"/>
  <c r="G11" i="3"/>
  <c r="G3" i="3"/>
  <c r="K2" i="3"/>
  <c r="I2" i="3"/>
  <c r="Q2" i="3"/>
  <c r="P2" i="3"/>
  <c r="O2" i="3"/>
  <c r="M2" i="3"/>
  <c r="S2" i="3"/>
  <c r="H2" i="3"/>
  <c r="G2" i="3"/>
  <c r="K599" i="3" a="1"/>
  <c r="R240" i="3" a="1"/>
  <c r="W284" i="3" a="1"/>
  <c r="R241" i="3" a="1"/>
  <c r="W262" i="3" a="1"/>
  <c r="R572" i="3" a="1"/>
  <c r="W566" i="3" a="1"/>
  <c r="W220" i="3" a="1"/>
  <c r="AJ277" i="3" a="1"/>
  <c r="AF152" i="3" a="1"/>
  <c r="S585" i="3" a="1"/>
  <c r="AH580" i="3" a="1"/>
  <c r="K260" i="3" a="1"/>
  <c r="L521" i="3" a="1"/>
  <c r="L585" i="3" a="1"/>
  <c r="AJ255" i="3" a="1"/>
  <c r="I546" i="3" a="1"/>
  <c r="AJ215" i="3" a="1"/>
  <c r="AH593" i="3" a="1"/>
  <c r="AJ297" i="3" a="1"/>
  <c r="I305" i="3" a="1"/>
  <c r="K527" i="3" a="1"/>
  <c r="AH283" i="3" a="1"/>
  <c r="K592" i="3" a="1"/>
  <c r="Q327" i="3" a="1"/>
  <c r="U493" i="3" a="1"/>
  <c r="AI555" i="3" a="1"/>
  <c r="N369" i="3" a="1"/>
  <c r="P577" i="3" a="1"/>
  <c r="K266" i="3" a="1"/>
  <c r="K301" i="3" a="1"/>
  <c r="AJ281" i="3" a="1"/>
  <c r="S535" i="3" a="1"/>
  <c r="P565" i="3" a="1"/>
  <c r="Z365" i="3" a="1"/>
  <c r="P530" i="3" a="1"/>
  <c r="U431" i="3" a="1"/>
  <c r="U364" i="3" a="1"/>
  <c r="L460" i="3" a="1"/>
  <c r="X582" i="3" a="1"/>
  <c r="AE387" i="3" a="1"/>
  <c r="X549" i="3" a="1"/>
  <c r="W406" i="3" a="1"/>
  <c r="W408" i="3" a="1"/>
  <c r="R524" i="3" a="1"/>
  <c r="AB369" i="3" a="1"/>
  <c r="AG328" i="3" a="1"/>
  <c r="AB480" i="3" a="1"/>
  <c r="AA350" i="3" a="1"/>
  <c r="AA536" i="3" a="1"/>
  <c r="AA431" i="3" a="1"/>
  <c r="AH551" i="3" a="1"/>
  <c r="S578" i="3" a="1"/>
  <c r="H375" i="3" a="1"/>
  <c r="R309" i="3" a="1"/>
  <c r="Y341" i="3" a="1"/>
  <c r="Y461" i="3" a="1"/>
  <c r="Y320" i="3" a="1"/>
  <c r="U506" i="3" a="1"/>
  <c r="L478" i="3" a="1"/>
  <c r="AA395" i="3" a="1"/>
  <c r="R294" i="3" a="1"/>
  <c r="AD596" i="3" a="1"/>
  <c r="R601" i="3" a="1"/>
  <c r="W597" i="3" a="1"/>
  <c r="AE536" i="3" a="1"/>
  <c r="AH275" i="3" a="1"/>
  <c r="N542" i="3" a="1"/>
  <c r="AJ252" i="3" a="1"/>
  <c r="AH541" i="3" a="1"/>
  <c r="I542" i="3" a="1"/>
  <c r="AH2" i="3" a="1"/>
  <c r="AG596" i="3" a="1"/>
  <c r="AJ231" i="3" a="1"/>
  <c r="J593" i="3" a="1"/>
  <c r="AH538" i="3" a="1"/>
  <c r="AD595" i="3" a="1"/>
  <c r="R523" i="3" a="1"/>
  <c r="L599" i="3" a="1"/>
  <c r="N584" i="3" a="1"/>
  <c r="AG292" i="3" a="1"/>
  <c r="Q582" i="3" a="1"/>
  <c r="AA429" i="3" a="1"/>
  <c r="U328" i="3" a="1"/>
  <c r="AI336" i="3" a="1"/>
  <c r="Z477" i="3" a="1"/>
  <c r="K259" i="3" a="1"/>
  <c r="AJ189" i="3" a="1"/>
  <c r="AJ259" i="3" a="1"/>
  <c r="R574" i="3" a="1"/>
  <c r="Z545" i="3" a="1"/>
  <c r="Y348" i="3" a="1"/>
  <c r="U579" i="3" a="1"/>
  <c r="AA452" i="3" a="1"/>
  <c r="AA359" i="3" a="1"/>
  <c r="AH474" i="3" a="1"/>
  <c r="S497" i="3" a="1"/>
  <c r="H393" i="3" a="1"/>
  <c r="S474" i="3" a="1"/>
  <c r="M373" i="3" a="1"/>
  <c r="M376" i="3" a="1"/>
  <c r="W499" i="3" a="1"/>
  <c r="P345" i="3" a="1"/>
  <c r="AE575" i="3" a="1"/>
  <c r="P453" i="3" a="1"/>
  <c r="Q352" i="3" a="1"/>
  <c r="Q518" i="3" a="1"/>
  <c r="Q385" i="3" a="1"/>
  <c r="O494" i="3" a="1"/>
  <c r="R563" i="3" a="1"/>
  <c r="T422" i="3" a="1"/>
  <c r="W316" i="3" a="1"/>
  <c r="X404" i="3" a="1"/>
  <c r="X472" i="3" a="1"/>
  <c r="K293" i="3" a="1"/>
  <c r="R598" i="3" a="1"/>
  <c r="W186" i="3" a="1"/>
  <c r="W213" i="3" a="1"/>
  <c r="K602" i="3" a="1"/>
  <c r="K274" i="3" a="1"/>
  <c r="W578" i="3" a="1"/>
  <c r="W593" i="3" a="1"/>
  <c r="W552" i="3" a="1"/>
  <c r="W173" i="3" a="1"/>
  <c r="W575" i="3" a="1"/>
  <c r="W587" i="3" a="1"/>
  <c r="W588" i="3" a="1"/>
  <c r="W582" i="3" a="1"/>
  <c r="K211" i="3" a="1"/>
  <c r="W599" i="3" a="1"/>
  <c r="AJ305" i="3" a="1"/>
  <c r="V343" i="3" a="1"/>
  <c r="AA491" i="3" a="1"/>
  <c r="L2" i="3" a="1"/>
  <c r="AJ217" i="3" a="1"/>
  <c r="AJ207" i="3" a="1"/>
  <c r="AJ254" i="3" a="1"/>
  <c r="AH602" i="3" a="1"/>
  <c r="Q526" i="3" a="1"/>
  <c r="AF297" i="3" a="1"/>
  <c r="AE598" i="3" a="1"/>
  <c r="K580" i="3" a="1"/>
  <c r="AJ599" i="3" a="1"/>
  <c r="N255" i="3" a="1"/>
  <c r="AF549" i="3" a="1"/>
  <c r="L587" i="3" a="1"/>
  <c r="Z410" i="3" a="1"/>
  <c r="AB600" i="3" a="1"/>
  <c r="V449" i="3" a="1"/>
  <c r="K328" i="3" a="1"/>
  <c r="Q549" i="3" a="1"/>
  <c r="AH572" i="3" a="1"/>
  <c r="AJ136" i="3" a="1"/>
  <c r="J298" i="3" a="1"/>
  <c r="L338" i="3" a="1"/>
  <c r="W315" i="3" a="1"/>
  <c r="W342" i="3" a="1"/>
  <c r="AB597" i="3" a="1"/>
  <c r="P399" i="3" a="1"/>
  <c r="AB497" i="3" a="1"/>
  <c r="AJ412" i="3" a="1"/>
  <c r="N382" i="3" a="1"/>
  <c r="G326" i="3" a="1"/>
  <c r="N379" i="3" a="1"/>
  <c r="U484" i="3" a="1"/>
  <c r="U398" i="3" a="1"/>
  <c r="L496" i="3" a="1"/>
  <c r="M590" i="3" a="1"/>
  <c r="AE431" i="3" a="1"/>
  <c r="S572" i="3" a="1"/>
  <c r="Z334" i="3" a="1"/>
  <c r="Z443" i="3" a="1"/>
  <c r="P588" i="3" a="1"/>
  <c r="J419" i="3" a="1"/>
  <c r="AI438" i="3" a="1"/>
  <c r="U386" i="3" a="1"/>
  <c r="AI486" i="3" a="1"/>
  <c r="M447" i="3" a="1"/>
  <c r="M448" i="3" a="1"/>
  <c r="AE571" i="3" a="1"/>
  <c r="P406" i="3" a="1"/>
  <c r="AJ379" i="3" a="1"/>
  <c r="P484" i="3" a="1"/>
  <c r="Q435" i="3" a="1"/>
  <c r="Q594" i="3" a="1"/>
  <c r="Q455" i="3" a="1"/>
  <c r="S440" i="3" a="1"/>
  <c r="S496" i="3" a="1"/>
  <c r="S362" i="3" a="1"/>
  <c r="Q482" i="3" a="1"/>
  <c r="O411" i="3" a="1"/>
  <c r="V346" i="3" a="1"/>
  <c r="O469" i="3" a="1"/>
  <c r="X364" i="3" a="1"/>
  <c r="N485" i="3" a="1"/>
  <c r="N457" i="3" a="1"/>
  <c r="N574" i="3" a="1"/>
  <c r="J311" i="3" a="1"/>
  <c r="AJ553" i="3" a="1"/>
  <c r="M524" i="3" a="1"/>
  <c r="P490" i="3" a="1"/>
  <c r="AJ467" i="3" a="1"/>
  <c r="R354" i="3" a="1"/>
  <c r="U365" i="3" a="1"/>
  <c r="AI310" i="3" a="1"/>
  <c r="U532" i="3" a="1"/>
  <c r="I359" i="3" a="1"/>
  <c r="AI388" i="3" a="1"/>
  <c r="Z438" i="3" a="1"/>
  <c r="J385" i="3" a="1"/>
  <c r="W373" i="3" a="1"/>
  <c r="AA349" i="3" a="1"/>
  <c r="Q325" i="3" a="1"/>
  <c r="V466" i="3" a="1"/>
  <c r="H599" i="3" a="1"/>
  <c r="AG587" i="3" a="1"/>
  <c r="R581" i="3" a="1"/>
  <c r="W276" i="3" a="1"/>
  <c r="R291" i="3" a="1"/>
  <c r="AJ234" i="3" a="1"/>
  <c r="V587" i="3" a="1"/>
  <c r="Q499" i="3" a="1"/>
  <c r="AH223" i="3" a="1"/>
  <c r="AG568" i="3" a="1"/>
  <c r="AJ303" i="3" a="1"/>
  <c r="J592" i="3" a="1"/>
  <c r="N499" i="3" a="1"/>
  <c r="AJ164" i="3" a="1"/>
  <c r="I595" i="3" a="1"/>
  <c r="AG600" i="3" a="1"/>
  <c r="N540" i="3" a="1"/>
  <c r="AF601" i="3" a="1"/>
  <c r="R592" i="3" a="1"/>
  <c r="AJ2" i="3" a="1"/>
  <c r="K587" i="3" a="1"/>
  <c r="Y377" i="3" a="1"/>
  <c r="P569" i="3" a="1"/>
  <c r="AB439" i="3" a="1"/>
  <c r="AG319" i="3" a="1"/>
  <c r="AG250" i="3" a="1"/>
  <c r="Q596" i="3" a="1"/>
  <c r="AE582" i="3" a="1"/>
  <c r="AG501" i="3" a="1"/>
  <c r="U418" i="3" a="1"/>
  <c r="O499" i="3" a="1"/>
  <c r="Y571" i="3" a="1"/>
  <c r="P579" i="3" a="1"/>
  <c r="Z341" i="3" a="1"/>
  <c r="P540" i="3" a="1"/>
  <c r="J359" i="3" a="1"/>
  <c r="AI386" i="3" a="1"/>
  <c r="U315" i="3" a="1"/>
  <c r="U555" i="3" a="1"/>
  <c r="AA504" i="3" a="1"/>
  <c r="AA398" i="3" a="1"/>
  <c r="AH502" i="3" a="1"/>
  <c r="S540" i="3" a="1"/>
  <c r="H461" i="3" a="1"/>
  <c r="S531" i="3" a="1"/>
  <c r="Y313" i="3" a="1"/>
  <c r="Y419" i="3" a="1"/>
  <c r="Z596" i="3" a="1"/>
  <c r="U466" i="3" a="1"/>
  <c r="L446" i="3" a="1"/>
  <c r="AA310" i="3" a="1"/>
  <c r="L456" i="3" a="1"/>
  <c r="N437" i="3" a="1"/>
  <c r="N387" i="3" a="1"/>
  <c r="M515" i="3" a="1"/>
  <c r="Z397" i="3" a="1"/>
  <c r="R590" i="3" a="1"/>
  <c r="Z442" i="3" a="1"/>
  <c r="V382" i="3" a="1"/>
  <c r="V536" i="3" a="1"/>
  <c r="V444" i="3" a="1"/>
  <c r="R444" i="3" a="1"/>
  <c r="R497" i="3" a="1"/>
  <c r="R363" i="3" a="1"/>
  <c r="V501" i="3" a="1"/>
  <c r="K445" i="3" a="1"/>
  <c r="V583" i="3" a="1"/>
  <c r="K462" i="3" a="1"/>
  <c r="AJ574" i="3" a="1"/>
  <c r="AI548" i="3" a="1"/>
  <c r="AI397" i="3" a="1"/>
  <c r="N546" i="3" a="1"/>
  <c r="U507" i="3" a="1"/>
  <c r="I361" i="3" a="1"/>
  <c r="AI340" i="3" a="1"/>
  <c r="Z444" i="3" a="1"/>
  <c r="J344" i="3" a="1"/>
  <c r="W354" i="3" a="1"/>
  <c r="AA327" i="3" a="1"/>
  <c r="U390" i="3" a="1"/>
  <c r="Q314" i="3" a="1"/>
  <c r="AE455" i="3" a="1"/>
  <c r="L447" i="3" a="1"/>
  <c r="Y402" i="3" a="1"/>
  <c r="I368" i="3" a="1"/>
  <c r="M325" i="3" a="1"/>
  <c r="AA507" i="3" a="1"/>
  <c r="V535" i="3" a="1"/>
  <c r="AB584" i="3" a="1"/>
  <c r="AF332" i="3" a="1"/>
  <c r="O544" i="3" a="1"/>
  <c r="S396" i="3" a="1"/>
  <c r="H350" i="3" a="1"/>
  <c r="N525" i="3" a="1"/>
  <c r="AB388" i="3" a="1"/>
  <c r="P447" i="3" a="1"/>
  <c r="Z417" i="3" a="1"/>
  <c r="AD465" i="3" a="1"/>
  <c r="AG349" i="3" a="1"/>
  <c r="R432" i="3" a="1"/>
  <c r="U478" i="3" a="1"/>
  <c r="AI514" i="3" a="1"/>
  <c r="AI577" i="3" a="1"/>
  <c r="X504" i="3" a="1"/>
  <c r="S314" i="3" a="1"/>
  <c r="AA455" i="3" a="1"/>
  <c r="G598" i="3" a="1"/>
  <c r="M441" i="3" a="1"/>
  <c r="Q423" i="3" a="1"/>
  <c r="AH556" i="3" a="1"/>
  <c r="N529" i="3" a="1"/>
  <c r="W539" i="3" a="1"/>
  <c r="N571" i="3" a="1"/>
  <c r="AB338" i="3" a="1"/>
  <c r="I531" i="3" a="1"/>
  <c r="AI378" i="3" a="1"/>
  <c r="U535" i="3" a="1"/>
  <c r="N331" i="3" a="1"/>
  <c r="W201" i="3" a="1"/>
  <c r="W278" i="3" a="1"/>
  <c r="W255" i="3" a="1"/>
  <c r="W239" i="3" a="1"/>
  <c r="W302" i="3" a="1"/>
  <c r="R602" i="3" a="1"/>
  <c r="K283" i="3" a="1"/>
  <c r="R556" i="3" a="1"/>
  <c r="AG592" i="3" a="1"/>
  <c r="P497" i="3" a="1"/>
  <c r="L590" i="3" a="1"/>
  <c r="AE274" i="3" a="1"/>
  <c r="AJ185" i="3" a="1"/>
  <c r="K569" i="3" a="1"/>
  <c r="AH569" i="3" a="1"/>
  <c r="L598" i="3" a="1"/>
  <c r="AH577" i="3" a="1"/>
  <c r="AJ257" i="3" a="1"/>
  <c r="AE557" i="3" a="1"/>
  <c r="U326" i="3" a="1"/>
  <c r="AJ242" i="3" a="1"/>
  <c r="AG590" i="3" a="1"/>
  <c r="AH600" i="3" a="1"/>
  <c r="T599" i="3" a="1"/>
  <c r="S315" i="3" a="1"/>
  <c r="Y448" i="3" a="1"/>
  <c r="Z331" i="3" a="1"/>
  <c r="AJ549" i="3" a="1"/>
  <c r="K302" i="3" a="1"/>
  <c r="AG571" i="3" a="1"/>
  <c r="AE201" i="3" a="1"/>
  <c r="AA517" i="3" a="1"/>
  <c r="Q413" i="3" a="1"/>
  <c r="AI330" i="3" a="1"/>
  <c r="N547" i="3" a="1"/>
  <c r="Y574" i="3" a="1"/>
  <c r="X386" i="3" a="1"/>
  <c r="Y460" i="3" a="1"/>
  <c r="AA372" i="3" a="1"/>
  <c r="AH349" i="3" a="1"/>
  <c r="AA571" i="3" a="1"/>
  <c r="V313" i="3" a="1"/>
  <c r="V493" i="3" a="1"/>
  <c r="V316" i="3" a="1"/>
  <c r="K434" i="3" a="1"/>
  <c r="W515" i="3" a="1"/>
  <c r="AF375" i="3" a="1"/>
  <c r="W556" i="3" a="1"/>
  <c r="S335" i="3" a="1"/>
  <c r="S403" i="3" a="1"/>
  <c r="X568" i="3" a="1"/>
  <c r="Q448" i="3" a="1"/>
  <c r="O355" i="3" a="1"/>
  <c r="Q579" i="3" a="1"/>
  <c r="O371" i="3" a="1"/>
  <c r="L461" i="3" a="1"/>
  <c r="L417" i="3" a="1"/>
  <c r="AI556" i="3" a="1"/>
  <c r="X334" i="3" a="1"/>
  <c r="I551" i="3" a="1"/>
  <c r="X400" i="3" a="1"/>
  <c r="P398" i="3" a="1"/>
  <c r="P524" i="3" a="1"/>
  <c r="P378" i="3" a="1"/>
  <c r="M478" i="3" a="1"/>
  <c r="M479" i="3" a="1"/>
  <c r="M328" i="3" a="1"/>
  <c r="P470" i="3" a="1"/>
  <c r="W265" i="3" a="1"/>
  <c r="P591" i="3" a="1"/>
  <c r="W270" i="3" a="1"/>
  <c r="W212" i="3" a="1"/>
  <c r="W601" i="3" a="1"/>
  <c r="W595" i="3" a="1"/>
  <c r="S543" i="3" a="1"/>
  <c r="R586" i="3" a="1"/>
  <c r="W269" i="3" a="1"/>
  <c r="W235" i="3" a="1"/>
  <c r="R597" i="3" a="1"/>
  <c r="R301" i="3" a="1"/>
  <c r="L194" i="3" a="1"/>
  <c r="S374" i="3" a="1"/>
  <c r="AG534" i="3" a="1"/>
  <c r="AH597" i="3" a="1"/>
  <c r="AH174" i="3" a="1"/>
  <c r="AE591" i="3" a="1"/>
  <c r="AJ167" i="3" a="1"/>
  <c r="AJ565" i="3" a="1"/>
  <c r="K561" i="3" a="1"/>
  <c r="AG513" i="3" a="1"/>
  <c r="AJ598" i="3" a="1"/>
  <c r="Z581" i="3" a="1"/>
  <c r="J2" i="3" a="1"/>
  <c r="N590" i="3" a="1"/>
  <c r="AG550" i="3" a="1"/>
  <c r="AJ251" i="3" a="1"/>
  <c r="M491" i="3" a="1"/>
  <c r="W438" i="3" a="1"/>
  <c r="S489" i="3" a="1"/>
  <c r="Q409" i="3" a="1"/>
  <c r="AJ197" i="3" a="1"/>
  <c r="AB144" i="3" a="1"/>
  <c r="AE583" i="3" a="1"/>
  <c r="P532" i="3" a="1"/>
  <c r="AA510" i="3" a="1"/>
  <c r="Q396" i="3" a="1"/>
  <c r="Q310" i="3" a="1"/>
  <c r="M335" i="3" a="1"/>
  <c r="M327" i="3" a="1"/>
  <c r="W505" i="3" a="1"/>
  <c r="P322" i="3" a="1"/>
  <c r="AG574" i="3" a="1"/>
  <c r="P411" i="3" a="1"/>
  <c r="Z586" i="3" a="1"/>
  <c r="Y378" i="3" a="1"/>
  <c r="Z571" i="3" a="1"/>
  <c r="U446" i="3" a="1"/>
  <c r="L399" i="3" a="1"/>
  <c r="AA330" i="3" a="1"/>
  <c r="L420" i="3" a="1"/>
  <c r="N395" i="3" a="1"/>
  <c r="N389" i="3" a="1"/>
  <c r="M507" i="3" a="1"/>
  <c r="Z336" i="3" a="1"/>
  <c r="AJ558" i="3" a="1"/>
  <c r="Z382" i="3" a="1"/>
  <c r="V386" i="3" a="1"/>
  <c r="V589" i="3" a="1"/>
  <c r="V407" i="3" a="1"/>
  <c r="K545" i="3" a="1"/>
  <c r="W590" i="3" a="1"/>
  <c r="AF469" i="3" a="1"/>
  <c r="W570" i="3" a="1"/>
  <c r="S428" i="3" a="1"/>
  <c r="S459" i="3" a="1"/>
  <c r="U420" i="3" a="1"/>
  <c r="U592" i="3" a="1"/>
  <c r="U459" i="3" a="1"/>
  <c r="AH327" i="3" a="1"/>
  <c r="S367" i="3" a="1"/>
  <c r="AE560" i="3" a="1"/>
  <c r="S373" i="3" a="1"/>
  <c r="U343" i="3" a="1"/>
  <c r="AB464" i="3" a="1"/>
  <c r="P314" i="3" a="1"/>
  <c r="X455" i="3" a="1"/>
  <c r="X439" i="3" a="1"/>
  <c r="X550" i="3" a="1"/>
  <c r="AA374" i="3" a="1"/>
  <c r="AJ510" i="3" a="1"/>
  <c r="M357" i="3" a="1"/>
  <c r="Q366" i="3" a="1"/>
  <c r="AH422" i="3" a="1"/>
  <c r="R567" i="3" a="1"/>
  <c r="S574" i="3" a="1"/>
  <c r="R413" i="3" a="1"/>
  <c r="Q481" i="3" a="1"/>
  <c r="J477" i="3" a="1"/>
  <c r="N328" i="3" a="1"/>
  <c r="V324" i="3" a="1"/>
  <c r="O379" i="3" a="1"/>
  <c r="U361" i="3" a="1"/>
  <c r="M568" i="3" a="1"/>
  <c r="J564" i="3" a="1"/>
  <c r="P363" i="3" a="1"/>
  <c r="U322" i="3" a="1"/>
  <c r="L336" i="3" a="1"/>
  <c r="AB543" i="3" a="1"/>
  <c r="AG419" i="3" a="1"/>
  <c r="Q432" i="3" a="1"/>
  <c r="AI364" i="3" a="1"/>
  <c r="AI385" i="3" a="1"/>
  <c r="Z455" i="3" a="1"/>
  <c r="AA306" i="3" a="1"/>
  <c r="AH340" i="3" a="1"/>
  <c r="P574" i="3" a="1"/>
  <c r="AJ436" i="3" a="1"/>
  <c r="Z567" i="3" a="1"/>
  <c r="O376" i="3" a="1"/>
  <c r="O312" i="3" a="1"/>
  <c r="S338" i="3" a="1"/>
  <c r="V311" i="3" a="1"/>
  <c r="O565" i="3" a="1"/>
  <c r="Y482" i="3" a="1"/>
  <c r="I363" i="3" a="1"/>
  <c r="R571" i="3" a="1"/>
  <c r="AJ357" i="3" a="1"/>
  <c r="AD590" i="3" a="1"/>
  <c r="M317" i="3" a="1"/>
  <c r="AB582" i="3" a="1"/>
  <c r="AG522" i="3" a="1"/>
  <c r="M561" i="3" a="1"/>
  <c r="J515" i="3" a="1"/>
  <c r="W209" i="3" a="1"/>
  <c r="W256" i="3" a="1"/>
  <c r="R569" i="3" a="1"/>
  <c r="W521" i="3" a="1"/>
  <c r="R263" i="3" a="1"/>
  <c r="W245" i="3" a="1"/>
  <c r="AJ165" i="3" a="1"/>
  <c r="W376" i="3" a="1"/>
  <c r="AJ213" i="3" a="1"/>
  <c r="AF585" i="3" a="1"/>
  <c r="J589" i="3" a="1"/>
  <c r="AG172" i="3" a="1"/>
  <c r="AF560" i="3" a="1"/>
  <c r="I240" i="3" a="1"/>
  <c r="AG594" i="3" a="1"/>
  <c r="K289" i="3" a="1"/>
  <c r="AF597" i="3" a="1"/>
  <c r="AF584" i="3" a="1"/>
  <c r="Q588" i="3" a="1"/>
  <c r="L601" i="3" a="1"/>
  <c r="AJ273" i="3" a="1"/>
  <c r="U382" i="3" a="1"/>
  <c r="AI442" i="3" a="1"/>
  <c r="K536" i="3" a="1"/>
  <c r="W531" i="3" a="1"/>
  <c r="AB343" i="3" a="1"/>
  <c r="AF277" i="3" a="1"/>
  <c r="K577" i="3" a="1"/>
  <c r="AJ248" i="3" a="1"/>
  <c r="Y504" i="3" a="1"/>
  <c r="V585" i="3" a="1"/>
  <c r="AB410" i="3" a="1"/>
  <c r="V518" i="3" a="1"/>
  <c r="AI337" i="3" a="1"/>
  <c r="AI312" i="3" a="1"/>
  <c r="N428" i="3" a="1"/>
  <c r="Z574" i="3" a="1"/>
  <c r="J453" i="3" a="1"/>
  <c r="Y323" i="3" a="1"/>
  <c r="H537" i="3" a="1"/>
  <c r="S370" i="3" a="1"/>
  <c r="X546" i="3" a="1"/>
  <c r="Q415" i="3" a="1"/>
  <c r="O352" i="3" a="1"/>
  <c r="Q560" i="3" a="1"/>
  <c r="O344" i="3" a="1"/>
  <c r="L423" i="3" a="1"/>
  <c r="L390" i="3" a="1"/>
  <c r="AI525" i="3" a="1"/>
  <c r="X348" i="3" a="1"/>
  <c r="I516" i="3" a="1"/>
  <c r="X368" i="3" a="1"/>
  <c r="P379" i="3" a="1"/>
  <c r="P466" i="3" a="1"/>
  <c r="P380" i="3" a="1"/>
  <c r="AJ511" i="3" a="1"/>
  <c r="N486" i="3" a="1"/>
  <c r="G388" i="3" a="1"/>
  <c r="N503" i="3" a="1"/>
  <c r="W484" i="3" a="1"/>
  <c r="W495" i="3" a="1"/>
  <c r="Q394" i="3" a="1"/>
  <c r="Q592" i="3" a="1"/>
  <c r="Q463" i="3" a="1"/>
  <c r="O561" i="3" a="1"/>
  <c r="W312" i="3" a="1"/>
  <c r="T453" i="3" a="1"/>
  <c r="W367" i="3" a="1"/>
  <c r="AA568" i="3" a="1"/>
  <c r="Z402" i="3" a="1"/>
  <c r="Z566" i="3" a="1"/>
  <c r="N310" i="3" a="1"/>
  <c r="W398" i="3" a="1"/>
  <c r="W462" i="3" a="1"/>
  <c r="V546" i="3" a="1"/>
  <c r="I448" i="3" a="1"/>
  <c r="N544" i="3" a="1"/>
  <c r="V556" i="3" a="1"/>
  <c r="K436" i="3" a="1"/>
  <c r="U327" i="3" a="1"/>
  <c r="M510" i="3" a="1"/>
  <c r="AD582" i="3" a="1"/>
  <c r="P308" i="3" a="1"/>
  <c r="U313" i="3" a="1"/>
  <c r="L320" i="3" a="1"/>
  <c r="AB523" i="3" a="1"/>
  <c r="AG449" i="3" a="1"/>
  <c r="AB496" i="3" a="1"/>
  <c r="L505" i="3" a="1"/>
  <c r="L545" i="3" a="1"/>
  <c r="Y493" i="3" a="1"/>
  <c r="AA557" i="3" a="1"/>
  <c r="R599" i="3" a="1"/>
  <c r="Z469" i="3" a="1"/>
  <c r="J327" i="3" a="1"/>
  <c r="Z408" i="3" a="1"/>
  <c r="O354" i="3" a="1"/>
  <c r="J577" i="3" a="1"/>
  <c r="S332" i="3" a="1"/>
  <c r="Q580" i="3" a="1"/>
  <c r="O537" i="3" a="1"/>
  <c r="Y456" i="3" a="1"/>
  <c r="I328" i="3" a="1"/>
  <c r="R493" i="3" a="1"/>
  <c r="AJ375" i="3" a="1"/>
  <c r="AG539" i="3" a="1"/>
  <c r="S589" i="3" a="1"/>
  <c r="AB535" i="3" a="1"/>
  <c r="AG498" i="3" a="1"/>
  <c r="S419" i="3" a="1"/>
  <c r="H319" i="3" a="1"/>
  <c r="AI425" i="3" a="1"/>
  <c r="AA309" i="3" a="1"/>
  <c r="I408" i="3" a="1"/>
  <c r="AI451" i="3" a="1"/>
  <c r="Z531" i="3" a="1"/>
  <c r="J432" i="3" a="1"/>
  <c r="U483" i="3" a="1"/>
  <c r="Q472" i="3" a="1"/>
  <c r="AB532" i="3" a="1"/>
  <c r="K300" i="3" a="1"/>
  <c r="AA231" i="3" a="1"/>
  <c r="L526" i="3" a="1"/>
  <c r="AJ285" i="3" a="1"/>
  <c r="AJ595" i="3" a="1"/>
  <c r="L524" i="3" a="1"/>
  <c r="AJ238" i="3" a="1"/>
  <c r="AJ279" i="3" a="1"/>
  <c r="Z502" i="3" a="1"/>
  <c r="AH403" i="3" a="1"/>
  <c r="H562" i="3" a="1"/>
  <c r="AJ271" i="3" a="1"/>
  <c r="V405" i="3" a="1"/>
  <c r="R344" i="3" a="1"/>
  <c r="Q452" i="3" a="1"/>
  <c r="M460" i="3" a="1"/>
  <c r="O541" i="3" a="1"/>
  <c r="AA589" i="3" a="1"/>
  <c r="AI338" i="3" a="1"/>
  <c r="V396" i="3" a="1"/>
  <c r="U357" i="3" a="1"/>
  <c r="R407" i="3" a="1"/>
  <c r="P346" i="3" a="1"/>
  <c r="W509" i="3" a="1"/>
  <c r="Y339" i="3" a="1"/>
  <c r="AA582" i="3" a="1"/>
  <c r="W307" i="3" a="1"/>
  <c r="AI492" i="3" a="1"/>
  <c r="S333" i="3" a="1"/>
  <c r="N405" i="3" a="1"/>
  <c r="AB392" i="3" a="1"/>
  <c r="V579" i="3" a="1"/>
  <c r="X390" i="3" a="1"/>
  <c r="R353" i="3" a="1"/>
  <c r="U441" i="3" a="1"/>
  <c r="AJ405" i="3" a="1"/>
  <c r="P412" i="3" a="1"/>
  <c r="R425" i="3" a="1"/>
  <c r="AA596" i="3" a="1"/>
  <c r="R393" i="3" a="1"/>
  <c r="X586" i="3" a="1"/>
  <c r="X432" i="3" a="1"/>
  <c r="V318" i="3" a="1"/>
  <c r="J566" i="3" a="1"/>
  <c r="V515" i="3" a="1"/>
  <c r="W477" i="3" a="1"/>
  <c r="R389" i="3" a="1"/>
  <c r="S408" i="3" a="1"/>
  <c r="V600" i="3" a="1"/>
  <c r="I557" i="3" a="1"/>
  <c r="Z523" i="3" a="1"/>
  <c r="AI384" i="3" a="1"/>
  <c r="AC516" i="3" a="1"/>
  <c r="X421" i="3" a="1"/>
  <c r="Q381" i="3" a="1"/>
  <c r="AJ396" i="3" a="1"/>
  <c r="M417" i="3" a="1"/>
  <c r="V502" i="3" a="1"/>
  <c r="AA445" i="3" a="1"/>
  <c r="U339" i="3" a="1"/>
  <c r="AG544" i="3" a="1"/>
  <c r="M333" i="3" a="1"/>
  <c r="W414" i="3" a="1"/>
  <c r="AI424" i="3" a="1"/>
  <c r="J343" i="3" a="1"/>
  <c r="R593" i="3" a="1"/>
  <c r="W457" i="3" a="1"/>
  <c r="AB586" i="3" a="1"/>
  <c r="AE330" i="3" a="1"/>
  <c r="AB342" i="3" a="1"/>
  <c r="S383" i="3" a="1"/>
  <c r="Z516" i="3" a="1"/>
  <c r="V561" i="3" a="1"/>
  <c r="Q450" i="3" a="1"/>
  <c r="J576" i="3" a="1"/>
  <c r="N346" i="3" a="1"/>
  <c r="P474" i="3" a="1"/>
  <c r="U425" i="3" a="1"/>
  <c r="L406" i="3" a="1"/>
  <c r="P328" i="3" a="1"/>
  <c r="AG516" i="3" a="1"/>
  <c r="V344" i="3" a="1"/>
  <c r="AI522" i="3" a="1"/>
  <c r="AI541" i="3" a="1"/>
  <c r="Z579" i="3" a="1"/>
  <c r="AA360" i="3" a="1"/>
  <c r="AB596" i="3" a="1"/>
  <c r="Z316" i="3" a="1"/>
  <c r="Z490" i="3" a="1"/>
  <c r="G335" i="3" a="1"/>
  <c r="AG431" i="3" a="1"/>
  <c r="R587" i="3" a="1"/>
  <c r="U562" i="3" a="1"/>
  <c r="L357" i="3" a="1"/>
  <c r="Y413" i="3" a="1"/>
  <c r="Y440" i="3" a="1"/>
  <c r="X353" i="3" a="1"/>
  <c r="U517" i="3" a="1"/>
  <c r="AJ428" i="3" a="1"/>
  <c r="W553" i="3" a="1"/>
  <c r="S378" i="3" a="1"/>
  <c r="AG411" i="3" a="1"/>
  <c r="AG323" i="3" a="1"/>
  <c r="W334" i="3" a="1"/>
  <c r="AB372" i="3" a="1"/>
  <c r="AG378" i="3" a="1"/>
  <c r="X569" i="3" a="1"/>
  <c r="Y466" i="3" a="1"/>
  <c r="O580" i="3" a="1"/>
  <c r="O532" i="3" a="1"/>
  <c r="S510" i="3" a="1"/>
  <c r="V460" i="3" a="1"/>
  <c r="K393" i="3" a="1"/>
  <c r="X312" i="3" a="1"/>
  <c r="U597" i="3" a="1"/>
  <c r="V329" i="3" a="1"/>
  <c r="AB428" i="3" a="1"/>
  <c r="T494" i="3" a="1"/>
  <c r="O447" i="3" a="1"/>
  <c r="S340" i="3" a="1"/>
  <c r="AE569" i="3" a="1"/>
  <c r="N440" i="3" a="1"/>
  <c r="AA457" i="3" a="1"/>
  <c r="Z503" i="3" a="1"/>
  <c r="AJ583" i="3" a="1"/>
  <c r="AJ228" i="3" a="1"/>
  <c r="AH598" i="3" a="1"/>
  <c r="N579" i="3" a="1"/>
  <c r="AF243" i="3" a="1"/>
  <c r="N301" i="3" a="1"/>
  <c r="L556" i="3" a="1"/>
  <c r="J572" i="3" a="1"/>
  <c r="X481" i="3" a="1"/>
  <c r="O321" i="3" a="1"/>
  <c r="K601" i="3" a="1"/>
  <c r="I539" i="3" a="1"/>
  <c r="AB364" i="3" a="1"/>
  <c r="G585" i="3" a="1"/>
  <c r="V434" i="3" a="1"/>
  <c r="AI447" i="3" a="1"/>
  <c r="K513" i="3" a="1"/>
  <c r="AB307" i="3" a="1"/>
  <c r="L354" i="3" a="1"/>
  <c r="Z318" i="3" a="1"/>
  <c r="AA584" i="3" a="1"/>
  <c r="W403" i="3" a="1"/>
  <c r="Y476" i="3" a="1"/>
  <c r="M470" i="3" a="1"/>
  <c r="S325" i="3" a="1"/>
  <c r="Q545" i="3" a="1"/>
  <c r="N550" i="3" a="1"/>
  <c r="Y410" i="3" a="1"/>
  <c r="AE592" i="3" a="1"/>
  <c r="AG296" i="3" a="1"/>
  <c r="L300" i="3" a="1"/>
  <c r="AH589" i="3" a="1"/>
  <c r="AH550" i="3" a="1"/>
  <c r="AG601" i="3" a="1"/>
  <c r="AH581" i="3" a="1"/>
  <c r="AG575" i="3" a="1"/>
  <c r="S432" i="3" a="1"/>
  <c r="L591" i="3" a="1"/>
  <c r="L257" i="3" a="1"/>
  <c r="AF580" i="3" a="1"/>
  <c r="U548" i="3" a="1"/>
  <c r="AI528" i="3" a="1"/>
  <c r="AB438" i="3" a="1"/>
  <c r="O434" i="3" a="1"/>
  <c r="AJ470" i="3" a="1"/>
  <c r="P310" i="3" a="1"/>
  <c r="Q370" i="3" a="1"/>
  <c r="Z553" i="3" a="1"/>
  <c r="V485" i="3" a="1"/>
  <c r="M369" i="3" a="1"/>
  <c r="S539" i="3" a="1"/>
  <c r="N413" i="3" a="1"/>
  <c r="AG597" i="3" a="1"/>
  <c r="AB536" i="3" a="1"/>
  <c r="L559" i="3" a="1"/>
  <c r="O408" i="3" a="1"/>
  <c r="W345" i="3" a="1"/>
  <c r="L490" i="3" a="1"/>
  <c r="Y352" i="3" a="1"/>
  <c r="P535" i="3" a="1"/>
  <c r="O566" i="3" a="1"/>
  <c r="M560" i="3" a="1"/>
  <c r="Q397" i="3" a="1"/>
  <c r="I308" i="3" a="1"/>
  <c r="X480" i="3" a="1"/>
  <c r="M512" i="3" a="1"/>
  <c r="P429" i="3" a="1"/>
  <c r="AI317" i="3" a="1"/>
  <c r="W478" i="3" a="1"/>
  <c r="R418" i="3" a="1"/>
  <c r="P480" i="3" a="1"/>
  <c r="AE573" i="3" a="1"/>
  <c r="Z570" i="3" a="1"/>
  <c r="L500" i="3" a="1"/>
  <c r="T563" i="3" a="1"/>
  <c r="W422" i="3" a="1"/>
  <c r="Z448" i="3" a="1"/>
  <c r="U379" i="3" a="1"/>
  <c r="R345" i="3" a="1"/>
  <c r="K424" i="3" a="1"/>
  <c r="L471" i="3" a="1"/>
  <c r="W423" i="3" a="1"/>
  <c r="AA586" i="3" a="1"/>
  <c r="AE333" i="3" a="1"/>
  <c r="U411" i="3" a="1"/>
  <c r="Y477" i="3" a="1"/>
  <c r="AB306" i="3" a="1"/>
  <c r="V567" i="3" a="1"/>
  <c r="J372" i="3" a="1"/>
  <c r="N581" i="3" a="1"/>
  <c r="U383" i="3" a="1"/>
  <c r="K511" i="3" a="1"/>
  <c r="AE545" i="3" a="1"/>
  <c r="AG342" i="3" a="1"/>
  <c r="AI351" i="3" a="1"/>
  <c r="Z520" i="3" a="1"/>
  <c r="AA378" i="3" a="1"/>
  <c r="Y423" i="3" a="1"/>
  <c r="N334" i="3" a="1"/>
  <c r="S397" i="3" a="1"/>
  <c r="Y505" i="3" a="1"/>
  <c r="Z572" i="3" a="1"/>
  <c r="W540" i="3" a="1"/>
  <c r="AH317" i="3" a="1"/>
  <c r="X320" i="3" a="1"/>
  <c r="Q356" i="3" a="1"/>
  <c r="O329" i="3" a="1"/>
  <c r="Z587" i="3" a="1"/>
  <c r="J402" i="3" a="1"/>
  <c r="Y311" i="3" a="1"/>
  <c r="O412" i="3" a="1"/>
  <c r="O438" i="3" a="1"/>
  <c r="S442" i="3" a="1"/>
  <c r="V357" i="3" a="1"/>
  <c r="S492" i="3" a="1"/>
  <c r="S329" i="3" a="1"/>
  <c r="S434" i="3" a="1"/>
  <c r="AA548" i="3" a="1"/>
  <c r="J336" i="3" a="1"/>
  <c r="M490" i="3" a="1"/>
  <c r="Q458" i="3" a="1"/>
  <c r="S573" i="3" a="1"/>
  <c r="M364" i="3" a="1"/>
  <c r="R480" i="3" a="1"/>
  <c r="W321" i="3" a="1"/>
  <c r="V359" i="3" a="1"/>
  <c r="I360" i="3" a="1"/>
  <c r="N432" i="3" a="1"/>
  <c r="N376" i="3" a="1"/>
  <c r="U347" i="3" a="1"/>
  <c r="J381" i="3" a="1"/>
  <c r="N493" i="3" a="1"/>
  <c r="Z348" i="3" a="1"/>
  <c r="AC597" i="3" a="1"/>
  <c r="R526" i="3" a="1"/>
  <c r="W450" i="3" a="1"/>
  <c r="AJ519" i="3" a="1"/>
  <c r="AJ459" i="3" a="1"/>
  <c r="M426" i="3" a="1"/>
  <c r="P367" i="3" a="1"/>
  <c r="AJ359" i="3" a="1"/>
  <c r="S552" i="3" a="1"/>
  <c r="P476" i="3" a="1"/>
  <c r="Z470" i="3" a="1"/>
  <c r="Y319" i="3" a="1"/>
  <c r="G469" i="3" a="1"/>
  <c r="AG529" i="3" a="1"/>
  <c r="W349" i="3" a="1"/>
  <c r="AA325" i="3" a="1"/>
  <c r="V446" i="3" a="1"/>
  <c r="AB581" i="3" a="1"/>
  <c r="X469" i="3" a="1"/>
  <c r="AH305" i="3" a="1"/>
  <c r="AG589" i="3" a="1"/>
  <c r="K542" i="3" a="1"/>
  <c r="AE595" i="3" a="1"/>
  <c r="AG304" i="3" a="1"/>
  <c r="L570" i="3" a="1"/>
  <c r="AJ221" i="3" a="1"/>
  <c r="AA351" i="3" a="1"/>
  <c r="R431" i="3" a="1"/>
  <c r="J444" i="3" a="1"/>
  <c r="L303" i="3" a="1"/>
  <c r="AJ180" i="3" a="1"/>
  <c r="Q539" i="3" a="1"/>
  <c r="U329" i="3" a="1"/>
  <c r="Y369" i="3" a="1"/>
  <c r="K398" i="3" a="1"/>
  <c r="I432" i="3" a="1"/>
  <c r="P571" i="3" a="1"/>
  <c r="AB321" i="3" a="1"/>
  <c r="T602" i="3" a="1"/>
  <c r="Z372" i="3" a="1"/>
  <c r="AI417" i="3" a="1"/>
  <c r="R542" i="3" a="1"/>
  <c r="AH392" i="3" a="1"/>
  <c r="M537" i="3" a="1"/>
  <c r="Z507" i="3" a="1"/>
  <c r="AH522" i="3" a="1"/>
  <c r="K390" i="3" a="1"/>
  <c r="M576" i="3" a="1"/>
  <c r="U601" i="3" a="1"/>
  <c r="X336" i="3" a="1"/>
  <c r="Z536" i="3" a="1"/>
  <c r="N576" i="3" a="1"/>
  <c r="N494" i="3" a="1"/>
  <c r="AB511" i="3" a="1"/>
  <c r="AE325" i="3" a="1"/>
  <c r="S410" i="3" a="1"/>
  <c r="L492" i="3" a="1"/>
  <c r="Z528" i="3" a="1"/>
  <c r="L462" i="3" a="1"/>
  <c r="L380" i="3" a="1"/>
  <c r="W429" i="3" a="1"/>
  <c r="Z399" i="3" a="1"/>
  <c r="AA565" i="3" a="1"/>
  <c r="X443" i="3" a="1"/>
  <c r="L600" i="3" a="1"/>
  <c r="AH524" i="3" a="1"/>
  <c r="M368" i="3" a="1"/>
  <c r="Y428" i="3" a="1"/>
  <c r="AB309" i="3" a="1"/>
  <c r="W442" i="3" a="1"/>
  <c r="I241" i="3" a="1"/>
  <c r="M326" i="3" a="1"/>
  <c r="L555" i="3" a="1"/>
  <c r="AG564" i="3" a="1"/>
  <c r="AG602" i="3" a="1"/>
  <c r="AE549" i="3" a="1"/>
  <c r="AJ258" i="3" a="1"/>
  <c r="AH601" i="3" a="1"/>
  <c r="AH588" i="3" a="1"/>
  <c r="AB495" i="3" a="1"/>
  <c r="N572" i="3" a="1"/>
  <c r="AA430" i="3" a="1"/>
  <c r="AE300" i="3" a="1"/>
  <c r="N599" i="3" a="1"/>
  <c r="Y515" i="3" a="1"/>
  <c r="Q589" i="3" a="1"/>
  <c r="R351" i="3" a="1"/>
  <c r="U374" i="3" a="1"/>
  <c r="AF316" i="3" a="1"/>
  <c r="R359" i="3" a="1"/>
  <c r="P583" i="3" a="1"/>
  <c r="M467" i="3" a="1"/>
  <c r="X330" i="3" a="1"/>
  <c r="V531" i="3" a="1"/>
  <c r="N489" i="3" a="1"/>
  <c r="AG383" i="3" a="1"/>
  <c r="AH402" i="3" a="1"/>
  <c r="R469" i="3" a="1"/>
  <c r="AG537" i="3" a="1"/>
  <c r="J526" i="3" a="1"/>
  <c r="L504" i="3" a="1"/>
  <c r="AB576" i="3" a="1"/>
  <c r="V394" i="3" a="1"/>
  <c r="X499" i="3" a="1"/>
  <c r="T594" i="3" a="1"/>
  <c r="L517" i="3" a="1"/>
  <c r="Z478" i="3" a="1"/>
  <c r="Q577" i="3" a="1"/>
  <c r="W481" i="3" a="1"/>
  <c r="AA500" i="3" a="1"/>
  <c r="M442" i="3" a="1"/>
  <c r="K349" i="3" a="1"/>
  <c r="O521" i="3" a="1"/>
  <c r="AI520" i="3" a="1"/>
  <c r="X351" i="3" a="1"/>
  <c r="V557" i="3" a="1"/>
  <c r="AI339" i="3" a="1"/>
  <c r="AG525" i="3" a="1"/>
  <c r="K515" i="3" a="1"/>
  <c r="AH315" i="3" a="1"/>
  <c r="S369" i="3" a="1"/>
  <c r="X515" i="3" a="1"/>
  <c r="O348" i="3" a="1"/>
  <c r="I351" i="3" a="1"/>
  <c r="N575" i="3" a="1"/>
  <c r="AI335" i="3" a="1"/>
  <c r="X433" i="3" a="1"/>
  <c r="AA367" i="3" a="1"/>
  <c r="Y356" i="3" a="1"/>
  <c r="W555" i="3" a="1"/>
  <c r="R452" i="3" a="1"/>
  <c r="Z484" i="3" a="1"/>
  <c r="H367" i="3" a="1"/>
  <c r="O484" i="3" a="1"/>
  <c r="X542" i="3" a="1"/>
  <c r="Q393" i="3" a="1"/>
  <c r="AD535" i="3" a="1"/>
  <c r="I513" i="3" a="1"/>
  <c r="AF575" i="3" a="1"/>
  <c r="W433" i="3" a="1"/>
  <c r="Z494" i="3" a="1"/>
  <c r="N311" i="3" a="1"/>
  <c r="O343" i="3" a="1"/>
  <c r="L564" i="3" a="1"/>
  <c r="R506" i="3" a="1"/>
  <c r="N568" i="3" a="1"/>
  <c r="O406" i="3" a="1"/>
  <c r="R550" i="3" a="1"/>
  <c r="M339" i="3" a="1"/>
  <c r="AB583" i="3" a="1"/>
  <c r="M589" i="3" a="1"/>
  <c r="S462" i="3" a="1"/>
  <c r="H363" i="3" a="1"/>
  <c r="M552" i="3" a="1"/>
  <c r="J531" i="3" a="1"/>
  <c r="J377" i="3" a="1"/>
  <c r="N349" i="3" a="1"/>
  <c r="P523" i="3" a="1"/>
  <c r="AA314" i="3" a="1"/>
  <c r="N366" i="3" a="1"/>
  <c r="N344" i="3" a="1"/>
  <c r="P503" i="3" a="1"/>
  <c r="U448" i="3" a="1"/>
  <c r="L421" i="3" a="1"/>
  <c r="P361" i="3" a="1"/>
  <c r="AG527" i="3" a="1"/>
  <c r="V387" i="3" a="1"/>
  <c r="AI524" i="3" a="1"/>
  <c r="AI542" i="3" a="1"/>
  <c r="Z598" i="3" a="1"/>
  <c r="AA462" i="3" a="1"/>
  <c r="U531" i="3" a="1"/>
  <c r="Q602" i="3" a="1"/>
  <c r="AB326" i="3" a="1"/>
  <c r="T447" i="3" a="1"/>
  <c r="O388" i="3" a="1"/>
  <c r="AF571" i="3" a="1"/>
  <c r="AE468" i="3" a="1"/>
  <c r="N402" i="3" a="1"/>
  <c r="AA404" i="3" a="1"/>
  <c r="Q576" i="3" a="1"/>
  <c r="H396" i="3" a="1"/>
  <c r="AH396" i="3" a="1"/>
  <c r="X337" i="3" a="1"/>
  <c r="I559" i="3" a="1"/>
  <c r="M464" i="3" a="1"/>
  <c r="M466" i="3" a="1"/>
  <c r="W317" i="3" a="1"/>
  <c r="W383" i="3" a="1"/>
  <c r="V456" i="3" a="1"/>
  <c r="I423" i="3" a="1"/>
  <c r="N518" i="3" a="1"/>
  <c r="V510" i="3" a="1"/>
  <c r="R427" i="3" a="1"/>
  <c r="S433" i="3" a="1"/>
  <c r="R584" i="3" a="1"/>
  <c r="AI499" i="3" a="1"/>
  <c r="AJ247" i="3" a="1"/>
  <c r="I220" i="3" a="1"/>
  <c r="AJ295" i="3" a="1"/>
  <c r="K595" i="3" a="1"/>
  <c r="AE518" i="3" a="1"/>
  <c r="J601" i="3" a="1"/>
  <c r="N298" i="3" a="1"/>
  <c r="P403" i="3" a="1"/>
  <c r="U525" i="3" a="1"/>
  <c r="V352" i="3" a="1"/>
  <c r="AH303" i="3" a="1"/>
  <c r="U553" i="3" a="1"/>
  <c r="X557" i="3" a="1"/>
  <c r="AB580" i="3" a="1"/>
  <c r="W386" i="3" a="1"/>
  <c r="Q362" i="3" a="1"/>
  <c r="AD318" i="3" a="1"/>
  <c r="L574" i="3" a="1"/>
  <c r="V447" i="3" a="1"/>
  <c r="N269" i="3" a="1"/>
  <c r="AJ230" i="3" a="1"/>
  <c r="O579" i="3" a="1"/>
  <c r="T582" i="3" a="1"/>
  <c r="Z594" i="3" a="1"/>
  <c r="AF242" i="3" a="1"/>
  <c r="L602" i="3" a="1"/>
  <c r="W309" i="3" a="1"/>
  <c r="P407" i="3" a="1"/>
  <c r="X458" i="3" a="1"/>
  <c r="AF254" i="3" a="1"/>
  <c r="AB525" i="3" a="1"/>
  <c r="L379" i="3" a="1"/>
  <c r="V488" i="3" a="1"/>
  <c r="Q308" i="3" a="1"/>
  <c r="P549" i="3" a="1"/>
  <c r="V478" i="3" a="1"/>
  <c r="Q496" i="3" a="1"/>
  <c r="N458" i="3" a="1"/>
  <c r="K310" i="3" a="1"/>
  <c r="AI454" i="3" a="1"/>
  <c r="R400" i="3" a="1"/>
  <c r="AJ479" i="3" a="1"/>
  <c r="AF393" i="3" a="1"/>
  <c r="AB381" i="3" a="1"/>
  <c r="AA442" i="3" a="1"/>
  <c r="V411" i="3" a="1"/>
  <c r="AD363" i="3" a="1"/>
  <c r="AA389" i="3" a="1"/>
  <c r="R476" i="3" a="1"/>
  <c r="Y382" i="3" a="1"/>
  <c r="L453" i="3" a="1"/>
  <c r="J510" i="3" a="1"/>
  <c r="J315" i="3" a="1"/>
  <c r="M331" i="3" a="1"/>
  <c r="Z394" i="3" a="1"/>
  <c r="Q333" i="3" a="1"/>
  <c r="L474" i="3" a="1"/>
  <c r="K374" i="3" a="1"/>
  <c r="T521" i="3" a="1"/>
  <c r="AE532" i="3" a="1"/>
  <c r="K500" i="3" a="1"/>
  <c r="N442" i="3" a="1"/>
  <c r="Q367" i="3" a="1"/>
  <c r="I554" i="3" a="1"/>
  <c r="AD470" i="3" a="1"/>
  <c r="U594" i="3" a="1"/>
  <c r="AG533" i="3" a="1"/>
  <c r="AI494" i="3" a="1"/>
  <c r="Z466" i="3" a="1"/>
  <c r="U544" i="3" a="1"/>
  <c r="AA460" i="3" a="1"/>
  <c r="AA308" i="3" a="1"/>
  <c r="AG511" i="3" a="1"/>
  <c r="M315" i="3" a="1"/>
  <c r="X523" i="3" a="1"/>
  <c r="Y584" i="3" a="1"/>
  <c r="AG518" i="3" a="1"/>
  <c r="L449" i="3" a="1"/>
  <c r="W455" i="3" a="1"/>
  <c r="AB328" i="3" a="1"/>
  <c r="AE356" i="3" a="1"/>
  <c r="Q384" i="3" a="1"/>
  <c r="Y518" i="3" a="1"/>
  <c r="P368" i="3" a="1"/>
  <c r="V594" i="3" a="1"/>
  <c r="I426" i="3" a="1"/>
  <c r="AI539" i="3" a="1"/>
  <c r="Q512" i="3" a="1"/>
  <c r="K519" i="3" a="1"/>
  <c r="O515" i="3" a="1"/>
  <c r="AJ307" i="3" a="1"/>
  <c r="L348" i="3" a="1"/>
  <c r="X562" i="3" a="1"/>
  <c r="V506" i="3" a="1"/>
  <c r="T314" i="3" a="1"/>
  <c r="T533" i="3" a="1"/>
  <c r="X507" i="3" a="1"/>
  <c r="AE424" i="3" a="1"/>
  <c r="N350" i="3" a="1"/>
  <c r="Q495" i="3" a="1"/>
  <c r="AB423" i="3" a="1"/>
  <c r="P409" i="3" a="1"/>
  <c r="AF519" i="3" a="1"/>
  <c r="K376" i="3" a="1"/>
  <c r="S477" i="3" a="1"/>
  <c r="Y501" i="3" a="1"/>
  <c r="AG380" i="3" a="1"/>
  <c r="K549" i="3" a="1"/>
  <c r="R537" i="3" a="1"/>
  <c r="AB362" i="3" a="1"/>
  <c r="AG333" i="3" a="1"/>
  <c r="X509" i="3" a="1"/>
  <c r="AE437" i="3" a="1"/>
  <c r="W384" i="3" a="1"/>
  <c r="AJ448" i="3" a="1"/>
  <c r="AJ403" i="3" a="1"/>
  <c r="M404" i="3" a="1"/>
  <c r="P369" i="3" a="1"/>
  <c r="S501" i="3" a="1"/>
  <c r="S386" i="3" a="1"/>
  <c r="S473" i="3" a="1"/>
  <c r="AA546" i="3" a="1"/>
  <c r="J360" i="3" a="1"/>
  <c r="M539" i="3" a="1"/>
  <c r="Q519" i="3" a="1"/>
  <c r="Y480" i="3" a="1"/>
  <c r="Y539" i="3" a="1"/>
  <c r="X419" i="3" a="1"/>
  <c r="U513" i="3" a="1"/>
  <c r="AJ431" i="3" a="1"/>
  <c r="G589" i="3" a="1"/>
  <c r="AA592" i="3" a="1"/>
  <c r="AH400" i="3" a="1"/>
  <c r="P526" i="3" a="1"/>
  <c r="AH515" i="3" a="1"/>
  <c r="AH444" i="3" a="1"/>
  <c r="X494" i="3" a="1"/>
  <c r="Q443" i="3" a="1"/>
  <c r="O393" i="3" a="1"/>
  <c r="Y363" i="3" a="1"/>
  <c r="V582" i="3" a="1"/>
  <c r="L368" i="3" a="1"/>
  <c r="AJ293" i="3" a="1"/>
  <c r="AE594" i="3" a="1"/>
  <c r="AJ287" i="3" a="1"/>
  <c r="R589" i="3" a="1"/>
  <c r="AJ530" i="3" a="1"/>
  <c r="L593" i="3" a="1"/>
  <c r="AH594" i="3" a="1"/>
  <c r="I585" i="3" a="1"/>
  <c r="AG2" i="3" a="1"/>
  <c r="O600" i="3" a="1"/>
  <c r="Y315" i="3" a="1"/>
  <c r="K590" i="3" a="1"/>
  <c r="K257" i="3" a="1"/>
  <c r="Z552" i="3" a="1"/>
  <c r="U421" i="3" a="1"/>
  <c r="Z563" i="3" a="1"/>
  <c r="V321" i="3" a="1"/>
  <c r="Y523" i="3" a="1"/>
  <c r="AB427" i="3" a="1"/>
  <c r="AB470" i="3" a="1"/>
  <c r="AI461" i="3" a="1"/>
  <c r="AJ524" i="3" a="1"/>
  <c r="AH458" i="3" a="1"/>
  <c r="W459" i="3" a="1"/>
  <c r="AA481" i="3" a="1"/>
  <c r="AD366" i="3" a="1"/>
  <c r="Z364" i="3" a="1"/>
  <c r="Q424" i="3" a="1"/>
  <c r="AB450" i="3" a="1"/>
  <c r="U428" i="3" a="1"/>
  <c r="AB387" i="3" a="1"/>
  <c r="M435" i="3" a="1"/>
  <c r="X429" i="3" a="1"/>
  <c r="AA447" i="3" a="1"/>
  <c r="U572" i="3" a="1"/>
  <c r="J530" i="3" a="1"/>
  <c r="O582" i="3" a="1"/>
  <c r="Y340" i="3" a="1"/>
  <c r="V345" i="3" a="1"/>
  <c r="Q326" i="3" a="1"/>
  <c r="AG570" i="3" a="1"/>
  <c r="AD415" i="3" a="1"/>
  <c r="U591" i="3" a="1"/>
  <c r="AG479" i="3" a="1"/>
  <c r="AI498" i="3" a="1"/>
  <c r="AB466" i="3" a="1"/>
  <c r="J339" i="3" a="1"/>
  <c r="G530" i="3" a="1"/>
  <c r="AA553" i="3" a="1"/>
  <c r="AJ445" i="3" a="1"/>
  <c r="L511" i="3" a="1"/>
  <c r="X412" i="3" a="1"/>
  <c r="Q328" i="3" a="1"/>
  <c r="Q468" i="3" a="1"/>
  <c r="Q590" i="3" a="1"/>
  <c r="AJ456" i="3" a="1"/>
  <c r="W579" i="3" a="1"/>
  <c r="W434" i="3" a="1"/>
  <c r="L552" i="3" a="1"/>
  <c r="AI573" i="3" a="1"/>
  <c r="AH599" i="3" a="1"/>
  <c r="U388" i="3" a="1"/>
  <c r="AJ192" i="3" a="1"/>
  <c r="K558" i="3" a="1"/>
  <c r="AJ240" i="3" a="1"/>
  <c r="AJ239" i="3" a="1"/>
  <c r="K535" i="3" a="1"/>
  <c r="L577" i="3" a="1"/>
  <c r="I582" i="3" a="1"/>
  <c r="AB140" i="3" a="1"/>
  <c r="Q439" i="3" a="1"/>
  <c r="R496" i="3" a="1"/>
  <c r="I590" i="3" a="1"/>
  <c r="AB591" i="3" a="1"/>
  <c r="S568" i="3" a="1"/>
  <c r="P405" i="3" a="1"/>
  <c r="W331" i="3" a="1"/>
  <c r="X484" i="3" a="1"/>
  <c r="M415" i="3" a="1"/>
  <c r="R512" i="3" a="1"/>
  <c r="X367" i="3" a="1"/>
  <c r="AJ476" i="3" a="1"/>
  <c r="T388" i="3" a="1"/>
  <c r="L304" i="3" a="1"/>
  <c r="AJ176" i="3" a="1"/>
  <c r="AG593" i="3" a="1"/>
  <c r="I300" i="3" a="1"/>
  <c r="L435" i="3" a="1"/>
  <c r="I589" i="3" a="1"/>
  <c r="S528" i="3" a="1"/>
  <c r="V586" i="3" a="1"/>
  <c r="W511" i="3" a="1"/>
  <c r="J400" i="3" a="1"/>
  <c r="AB371" i="3" a="1"/>
  <c r="V452" i="3" a="1"/>
  <c r="AA390" i="3" a="1"/>
  <c r="O493" i="3" a="1"/>
  <c r="V560" i="3" a="1"/>
  <c r="Y470" i="3" a="1"/>
  <c r="AA598" i="3" a="1"/>
  <c r="AA544" i="3" a="1"/>
  <c r="P516" i="3" a="1"/>
  <c r="AA408" i="3" a="1"/>
  <c r="Z321" i="3" a="1"/>
  <c r="Y416" i="3" a="1"/>
  <c r="AA575" i="3" a="1"/>
  <c r="Y439" i="3" a="1"/>
  <c r="R380" i="3" a="1"/>
  <c r="H577" i="3" a="1"/>
  <c r="X446" i="3" a="1"/>
  <c r="AH486" i="3" a="1"/>
  <c r="AI379" i="3" a="1"/>
  <c r="Z398" i="3" a="1"/>
  <c r="M408" i="3" a="1"/>
  <c r="AI531" i="3" a="1"/>
  <c r="AI405" i="3" a="1"/>
  <c r="K460" i="3" a="1"/>
  <c r="I555" i="3" a="1"/>
  <c r="AA449" i="3" a="1"/>
  <c r="U433" i="3" a="1"/>
  <c r="AJ533" i="3" a="1"/>
  <c r="U371" i="3" a="1"/>
  <c r="Z464" i="3" a="1"/>
  <c r="AB311" i="3" a="1"/>
  <c r="S354" i="3" a="1"/>
  <c r="Q400" i="3" a="1"/>
  <c r="P416" i="3" a="1"/>
  <c r="W528" i="3" a="1"/>
  <c r="AI521" i="3" a="1"/>
  <c r="M318" i="3" a="1"/>
  <c r="N377" i="3" a="1"/>
  <c r="R532" i="3" a="1"/>
  <c r="AB365" i="3" a="1"/>
  <c r="U458" i="3" a="1"/>
  <c r="Y468" i="3" a="1"/>
  <c r="N373" i="3" a="1"/>
  <c r="AI533" i="3" a="1"/>
  <c r="W546" i="3" a="1"/>
  <c r="AB445" i="3" a="1"/>
  <c r="AI560" i="3" a="1"/>
  <c r="N411" i="3" a="1"/>
  <c r="S548" i="3" a="1"/>
  <c r="Z326" i="3" a="1"/>
  <c r="U472" i="3" a="1"/>
  <c r="Z415" i="3" a="1"/>
  <c r="AH405" i="3" a="1"/>
  <c r="AI554" i="3" a="1"/>
  <c r="R561" i="3" a="1"/>
  <c r="AB489" i="3" a="1"/>
  <c r="M394" i="3" a="1"/>
  <c r="S426" i="3" a="1"/>
  <c r="R339" i="3" a="1"/>
  <c r="AB476" i="3" a="1"/>
  <c r="P446" i="3" a="1"/>
  <c r="AB398" i="3" a="1"/>
  <c r="V426" i="3" a="1"/>
  <c r="Q454" i="3" a="1"/>
  <c r="AE550" i="3" a="1"/>
  <c r="K354" i="3" a="1"/>
  <c r="AA501" i="3" a="1"/>
  <c r="M420" i="3" a="1"/>
  <c r="W425" i="3" a="1"/>
  <c r="X374" i="3" a="1"/>
  <c r="AB483" i="3" a="1"/>
  <c r="Y578" i="3" a="1"/>
  <c r="AA567" i="3" a="1"/>
  <c r="AE390" i="3" a="1"/>
  <c r="L365" i="3" a="1"/>
  <c r="Y342" i="3" a="1"/>
  <c r="I311" i="3" a="1"/>
  <c r="AB501" i="3" a="1"/>
  <c r="Z376" i="3" a="1"/>
  <c r="N553" i="3" a="1"/>
  <c r="G468" i="3" a="1"/>
  <c r="N556" i="3" a="1"/>
  <c r="W407" i="3" a="1"/>
  <c r="U599" i="3" a="1"/>
  <c r="L383" i="3" a="1"/>
  <c r="Y380" i="3" a="1"/>
  <c r="U469" i="3" a="1"/>
  <c r="AI567" i="3" a="1"/>
  <c r="AE540" i="3" a="1"/>
  <c r="AF561" i="3" a="1"/>
  <c r="AG582" i="3" a="1"/>
  <c r="AG567" i="3" a="1"/>
  <c r="V351" i="3" a="1"/>
  <c r="AH225" i="3" a="1"/>
  <c r="H540" i="3" a="1"/>
  <c r="Z474" i="3" a="1"/>
  <c r="M427" i="3" a="1"/>
  <c r="AA435" i="3" a="1"/>
  <c r="P340" i="3" a="1"/>
  <c r="AB403" i="3" a="1"/>
  <c r="Q411" i="3" a="1"/>
  <c r="J480" i="3" a="1"/>
  <c r="AB548" i="3" a="1"/>
  <c r="X479" i="3" a="1"/>
  <c r="AB534" i="3" a="1"/>
  <c r="AB453" i="3" a="1"/>
  <c r="Y424" i="3" a="1"/>
  <c r="Q489" i="3" a="1"/>
  <c r="R552" i="3" a="1"/>
  <c r="M572" i="3" a="1"/>
  <c r="Q543" i="3" a="1"/>
  <c r="S347" i="3" a="1"/>
  <c r="M347" i="3" a="1"/>
  <c r="AF325" i="3" a="1"/>
  <c r="R449" i="3" a="1"/>
  <c r="K423" i="3" a="1"/>
  <c r="K438" i="3" a="1"/>
  <c r="AJ577" i="3" a="1"/>
  <c r="N347" i="3" a="1"/>
  <c r="L522" i="3" a="1"/>
  <c r="Q390" i="3" a="1"/>
  <c r="I331" i="3" a="1"/>
  <c r="Q322" i="3" a="1"/>
  <c r="Q392" i="3" a="1"/>
  <c r="AA356" i="3" a="1"/>
  <c r="L561" i="3" a="1"/>
  <c r="Q527" i="3" a="1"/>
  <c r="Y487" i="3" a="1"/>
  <c r="P556" i="3" a="1"/>
  <c r="W523" i="3" a="1"/>
  <c r="V496" i="3" a="1"/>
  <c r="Y514" i="3" a="1"/>
  <c r="M379" i="3" a="1"/>
  <c r="Q465" i="3" a="1"/>
  <c r="AI526" i="3" a="1"/>
  <c r="AI496" i="3" a="1"/>
  <c r="W497" i="3" a="1"/>
  <c r="P587" i="3" a="1"/>
  <c r="AA402" i="3" a="1"/>
  <c r="S323" i="3" a="1"/>
  <c r="AH334" i="3" a="1"/>
  <c r="AH309" i="3" a="1"/>
  <c r="M454" i="3" a="1"/>
  <c r="Y463" i="3" a="1"/>
  <c r="AH354" i="3" a="1"/>
  <c r="AI523" i="3" a="1"/>
  <c r="W557" i="3" a="1"/>
  <c r="Z510" i="3" a="1"/>
  <c r="AA463" i="3" a="1"/>
  <c r="S379" i="3" a="1"/>
  <c r="O403" i="3" a="1"/>
  <c r="AH355" i="3" a="1"/>
  <c r="M498" i="3" a="1"/>
  <c r="Z418" i="3" a="1"/>
  <c r="N466" i="3" a="1"/>
  <c r="M406" i="3" a="1"/>
  <c r="W323" i="3" a="1"/>
  <c r="P420" i="3" a="1"/>
  <c r="S430" i="3" a="1"/>
  <c r="P483" i="3" a="1"/>
  <c r="AB508" i="3" a="1"/>
  <c r="AB390" i="3" a="1"/>
  <c r="U340" i="3" a="1"/>
  <c r="AG357" i="3" a="1"/>
  <c r="AB540" i="3" a="1"/>
  <c r="N554" i="3" a="1"/>
  <c r="M421" i="3" a="1"/>
  <c r="R350" i="3" a="1"/>
  <c r="P461" i="3" a="1"/>
  <c r="S538" i="3" a="1"/>
  <c r="V325" i="3" a="1"/>
  <c r="H474" i="3" a="1"/>
  <c r="AH464" i="3" a="1"/>
  <c r="X378" i="3" a="1"/>
  <c r="M579" i="3" a="1"/>
  <c r="Z601" i="3" a="1"/>
  <c r="AA423" i="3" a="1"/>
  <c r="AE185" i="3" a="1"/>
  <c r="T591" i="3" a="1"/>
  <c r="AG585" i="3" a="1"/>
  <c r="AB341" i="3" a="1"/>
  <c r="K588" i="3" a="1"/>
  <c r="AA427" i="3" a="1"/>
  <c r="S461" i="3" a="1"/>
  <c r="X323" i="3" a="1"/>
  <c r="R502" i="3" a="1"/>
  <c r="X373" i="3" a="1"/>
  <c r="P366" i="3" a="1"/>
  <c r="S364" i="3" a="1"/>
  <c r="AA514" i="3" a="1"/>
  <c r="Y431" i="3" a="1"/>
  <c r="N441" i="3" a="1"/>
  <c r="Y498" i="3" a="1"/>
  <c r="Z385" i="3" a="1"/>
  <c r="X422" i="3" a="1"/>
  <c r="V413" i="3" a="1"/>
  <c r="AB386" i="3" a="1"/>
  <c r="AH525" i="3" a="1"/>
  <c r="V504" i="3" a="1"/>
  <c r="O567" i="3" a="1"/>
  <c r="AA602" i="3" a="1"/>
  <c r="AA422" i="3" a="1"/>
  <c r="AI307" i="3" a="1"/>
  <c r="AJ378" i="3" a="1"/>
  <c r="AJ314" i="3" a="1"/>
  <c r="R381" i="3" a="1"/>
  <c r="AH332" i="3" a="1"/>
  <c r="AH544" i="3" a="1"/>
  <c r="V593" i="3" a="1"/>
  <c r="AE515" i="3" a="1"/>
  <c r="AB592" i="3" a="1"/>
  <c r="V358" i="3" a="1"/>
  <c r="Q331" i="3" a="1"/>
  <c r="J411" i="3" a="1"/>
  <c r="AB315" i="3" a="1"/>
  <c r="X505" i="3" a="1"/>
  <c r="X450" i="3" a="1"/>
  <c r="U450" i="3" a="1"/>
  <c r="P333" i="3" a="1"/>
  <c r="R491" i="3" a="1"/>
  <c r="N397" i="3" a="1"/>
  <c r="AB355" i="3" a="1"/>
  <c r="O365" i="3" a="1"/>
  <c r="AH311" i="3" a="1"/>
  <c r="M482" i="3" a="1"/>
  <c r="Y519" i="3" a="1"/>
  <c r="U353" i="3" a="1"/>
  <c r="R426" i="3" a="1"/>
  <c r="K429" i="3" a="1"/>
  <c r="O319" i="3" a="1"/>
  <c r="N401" i="3" a="1"/>
  <c r="R447" i="3" a="1"/>
  <c r="O432" i="3" a="1"/>
  <c r="AH333" i="3" a="1"/>
  <c r="N423" i="3" a="1"/>
  <c r="Y526" i="3" a="1"/>
  <c r="U480" i="3" a="1"/>
  <c r="M350" i="3" a="1"/>
  <c r="K485" i="3" a="1"/>
  <c r="O381" i="3" a="1"/>
  <c r="AI453" i="3" a="1"/>
  <c r="Y513" i="3" a="1"/>
  <c r="L312" i="3" a="1"/>
  <c r="L316" i="3" a="1"/>
  <c r="Y597" i="3" a="1"/>
  <c r="Z349" i="3" a="1"/>
  <c r="N399" i="3" a="1"/>
  <c r="Z600" i="3" a="1"/>
  <c r="P538" i="3" a="1"/>
  <c r="Z344" i="3" a="1"/>
  <c r="AA312" i="3" a="1"/>
  <c r="AJ573" i="3" a="1"/>
  <c r="X313" i="3" a="1"/>
  <c r="L333" i="3" a="1"/>
  <c r="N573" i="3" a="1"/>
  <c r="AJ569" i="3" a="1"/>
  <c r="Z353" i="3" a="1"/>
  <c r="W479" i="3" a="1"/>
  <c r="AB426" i="3" a="1"/>
  <c r="T529" i="3" a="1"/>
  <c r="O502" i="3" a="1"/>
  <c r="S352" i="3" a="1"/>
  <c r="N511" i="3" a="1"/>
  <c r="S450" i="3" a="1"/>
  <c r="AA450" i="3" a="1"/>
  <c r="L531" i="3" a="1"/>
  <c r="AA433" i="3" a="1"/>
  <c r="L584" i="3" a="1"/>
  <c r="U375" i="3" a="1"/>
  <c r="Z426" i="3" a="1"/>
  <c r="M398" i="3" a="1"/>
  <c r="N588" i="3" a="1"/>
  <c r="Q404" i="3" a="1"/>
  <c r="AH567" i="3" a="1"/>
  <c r="Q426" i="3" a="1"/>
  <c r="AH558" i="3" a="1"/>
  <c r="V363" i="3" a="1"/>
  <c r="K477" i="3" a="1"/>
  <c r="Q554" i="3" a="1"/>
  <c r="R417" i="3" a="1"/>
  <c r="J596" i="3" a="1"/>
  <c r="R457" i="3" a="1"/>
  <c r="Q332" i="3" a="1"/>
  <c r="S327" i="3" a="1"/>
  <c r="S511" i="3" a="1"/>
  <c r="I467" i="3" a="1"/>
  <c r="V533" i="3" a="1"/>
  <c r="V335" i="3" a="1"/>
  <c r="AI466" i="3" a="1"/>
  <c r="V437" i="3" a="1"/>
  <c r="O497" i="3" a="1"/>
  <c r="V427" i="3" a="1"/>
  <c r="O509" i="3" a="1"/>
  <c r="Z471" i="3" a="1"/>
  <c r="W380" i="3" a="1"/>
  <c r="AB504" i="3" a="1"/>
  <c r="AI504" i="3" a="1"/>
  <c r="V424" i="3" a="1"/>
  <c r="O522" i="3" a="1"/>
  <c r="V453" i="3" a="1"/>
  <c r="O557" i="3" a="1"/>
  <c r="Z468" i="3" a="1"/>
  <c r="W418" i="3" a="1"/>
  <c r="Q374" i="3" a="1"/>
  <c r="K557" i="3" a="1"/>
  <c r="AJ269" i="3" a="1"/>
  <c r="L284" i="3" a="1"/>
  <c r="M354" i="3" a="1"/>
  <c r="N2" i="3" a="1"/>
  <c r="V432" i="3" a="1"/>
  <c r="R477" i="3" a="1"/>
  <c r="N372" i="3" a="1"/>
  <c r="N400" i="3" a="1"/>
  <c r="U492" i="3" a="1"/>
  <c r="Y325" i="3" a="1"/>
  <c r="R466" i="3" a="1"/>
  <c r="Q507" i="3" a="1"/>
  <c r="R340" i="3" a="1"/>
  <c r="AI420" i="3" a="1"/>
  <c r="W527" i="3" a="1"/>
  <c r="Y388" i="3" a="1"/>
  <c r="R397" i="3" a="1"/>
  <c r="Y459" i="3" a="1"/>
  <c r="Z363" i="3" a="1"/>
  <c r="AG480" i="3" a="1"/>
  <c r="AB509" i="3" a="1"/>
  <c r="M558" i="3" a="1"/>
  <c r="P448" i="3" a="1"/>
  <c r="V538" i="3" a="1"/>
  <c r="AH553" i="3" a="1"/>
  <c r="J316" i="3" a="1"/>
  <c r="J312" i="3" a="1"/>
  <c r="W542" i="3" a="1"/>
  <c r="O474" i="3" a="1"/>
  <c r="O421" i="3" a="1"/>
  <c r="X486" i="3" a="1"/>
  <c r="X592" i="3" a="1"/>
  <c r="P520" i="3" a="1"/>
  <c r="AB585" i="3" a="1"/>
  <c r="AB437" i="3" a="1"/>
  <c r="U582" i="3" a="1"/>
  <c r="Z508" i="3" a="1"/>
  <c r="S417" i="3" a="1"/>
  <c r="R388" i="3" a="1"/>
  <c r="P342" i="3" a="1"/>
  <c r="Z429" i="3" a="1"/>
  <c r="N364" i="3" a="1"/>
  <c r="AH344" i="3" a="1"/>
  <c r="P573" i="3" a="1"/>
  <c r="K449" i="3" a="1"/>
  <c r="K361" i="3" a="1"/>
  <c r="N403" i="3" a="1"/>
  <c r="X519" i="3" a="1"/>
  <c r="AB517" i="3" a="1"/>
  <c r="AJ590" i="3" a="1"/>
  <c r="AJ315" i="3" a="1"/>
  <c r="AG366" i="3" a="1"/>
  <c r="U427" i="3" a="1"/>
  <c r="M309" i="3" a="1"/>
  <c r="AJ384" i="3" a="1"/>
  <c r="O356" i="3" a="1"/>
  <c r="AI426" i="3" a="1"/>
  <c r="S471" i="3" a="1"/>
  <c r="Q532" i="3" a="1"/>
  <c r="N357" i="3" a="1"/>
  <c r="J398" i="3" a="1"/>
  <c r="K428" i="3" a="1"/>
  <c r="L448" i="3" a="1"/>
  <c r="R504" i="3" a="1"/>
  <c r="AH454" i="3" a="1"/>
  <c r="AH365" i="3" a="1"/>
  <c r="N470" i="3" a="1"/>
  <c r="Y306" i="3" a="1"/>
  <c r="L402" i="3" a="1"/>
  <c r="S504" i="3" a="1"/>
  <c r="Y333" i="3" a="1"/>
  <c r="Y335" i="3" a="1"/>
  <c r="Q547" i="3" a="1"/>
  <c r="AJ515" i="3" a="1"/>
  <c r="S436" i="3" a="1"/>
  <c r="O505" i="3" a="1"/>
  <c r="L337" i="3" a="1"/>
  <c r="M580" i="3" a="1"/>
  <c r="X328" i="3" a="1"/>
  <c r="N479" i="3" a="1"/>
  <c r="P487" i="3" a="1"/>
  <c r="AD343" i="3" a="1"/>
  <c r="K463" i="3" a="1"/>
  <c r="R332" i="3" a="1"/>
  <c r="W419" i="3" a="1"/>
  <c r="I597" i="3" a="1"/>
  <c r="Q376" i="3" a="1"/>
  <c r="AH514" i="3" a="1"/>
  <c r="Q422" i="3" a="1"/>
  <c r="AH571" i="3" a="1"/>
  <c r="V332" i="3" a="1"/>
  <c r="X460" i="3" a="1"/>
  <c r="AA516" i="3" a="1"/>
  <c r="AI409" i="3" a="1"/>
  <c r="V385" i="3" a="1"/>
  <c r="O395" i="3" a="1"/>
  <c r="V375" i="3" a="1"/>
  <c r="O478" i="3" a="1"/>
  <c r="Z307" i="3" a="1"/>
  <c r="I326" i="3" a="1"/>
  <c r="V503" i="3" a="1"/>
  <c r="W409" i="3" a="1"/>
  <c r="T532" i="3" a="1"/>
  <c r="W365" i="3" a="1"/>
  <c r="AB587" i="3" a="1"/>
  <c r="W395" i="3" a="1"/>
  <c r="R564" i="3" a="1"/>
  <c r="U429" i="3" a="1"/>
  <c r="AB514" i="3" a="1"/>
  <c r="AI320" i="3" a="1"/>
  <c r="AH455" i="3" a="1"/>
  <c r="AB373" i="3" a="1"/>
  <c r="K494" i="3" a="1"/>
  <c r="AB418" i="3" a="1"/>
  <c r="U528" i="3" a="1"/>
  <c r="X440" i="3" a="1"/>
  <c r="N368" i="3" a="1"/>
  <c r="L392" i="3" a="1"/>
  <c r="AH473" i="3" a="1"/>
  <c r="AB368" i="3" a="1"/>
  <c r="K540" i="3" a="1"/>
  <c r="AB419" i="3" a="1"/>
  <c r="U567" i="3" a="1"/>
  <c r="X491" i="3" a="1"/>
  <c r="N394" i="3" a="1"/>
  <c r="R366" i="3" a="1"/>
  <c r="L253" i="3" a="1"/>
  <c r="AE538" i="3" a="1"/>
  <c r="R582" i="3" a="1"/>
  <c r="AA551" i="3" a="1"/>
  <c r="AJ585" i="3" a="1"/>
  <c r="X377" i="3" a="1"/>
  <c r="AG447" i="3" a="1"/>
  <c r="AI372" i="3" a="1"/>
  <c r="AI428" i="3" a="1"/>
  <c r="AB488" i="3" a="1"/>
  <c r="T583" i="3" a="1"/>
  <c r="W413" i="3" a="1"/>
  <c r="Y387" i="3" a="1"/>
  <c r="AI530" i="3" a="1"/>
  <c r="L443" i="3" a="1"/>
  <c r="N444" i="3" a="1"/>
  <c r="X391" i="3" a="1"/>
  <c r="N522" i="3" a="1"/>
  <c r="R510" i="3" a="1"/>
  <c r="X333" i="3" a="1"/>
  <c r="AE425" i="3" a="1"/>
  <c r="Y425" i="3" a="1"/>
  <c r="L512" i="3" a="1"/>
  <c r="W444" i="3" a="1"/>
  <c r="Z389" i="3" a="1"/>
  <c r="O492" i="3" a="1"/>
  <c r="I315" i="3" a="1"/>
  <c r="Z354" i="3" a="1"/>
  <c r="AI352" i="3" a="1"/>
  <c r="K525" i="3" a="1"/>
  <c r="K457" i="3" a="1"/>
  <c r="R341" i="3" a="1"/>
  <c r="AF380" i="3" a="1"/>
  <c r="Y457" i="3" a="1"/>
  <c r="Z498" i="3" a="1"/>
  <c r="Z473" i="3" a="1"/>
  <c r="V542" i="3" a="1"/>
  <c r="Y506" i="3" a="1"/>
  <c r="R495" i="3" a="1"/>
  <c r="M365" i="3" a="1"/>
  <c r="Z593" i="3" a="1"/>
  <c r="Y544" i="3" a="1"/>
  <c r="S576" i="3" a="1"/>
  <c r="H531" i="3" a="1"/>
  <c r="Y420" i="3" a="1"/>
  <c r="J366" i="3" a="1"/>
  <c r="AG368" i="3" a="1"/>
  <c r="AI407" i="3" a="1"/>
  <c r="R468" i="3" a="1"/>
  <c r="Y307" i="3" a="1"/>
  <c r="N380" i="3" a="1"/>
  <c r="I474" i="3" a="1"/>
  <c r="AJ388" i="3" a="1"/>
  <c r="Q492" i="3" a="1"/>
  <c r="AI506" i="3" a="1"/>
  <c r="J401" i="3" a="1"/>
  <c r="K367" i="3" a="1"/>
  <c r="AH462" i="3" a="1"/>
  <c r="R499" i="3" a="1"/>
  <c r="P338" i="3" a="1"/>
  <c r="AH450" i="3" a="1"/>
  <c r="I578" i="3" a="1"/>
  <c r="AG429" i="3" a="1"/>
  <c r="Q595" i="3" a="1"/>
  <c r="M361" i="3" a="1"/>
  <c r="O498" i="3" a="1"/>
  <c r="K446" i="3" a="1"/>
  <c r="AI457" i="3" a="1"/>
  <c r="O574" i="3" a="1"/>
  <c r="V322" i="3" a="1"/>
  <c r="W396" i="3" a="1"/>
  <c r="X393" i="3" a="1"/>
  <c r="S322" i="3" a="1"/>
  <c r="V513" i="3" a="1"/>
  <c r="J404" i="3" a="1"/>
  <c r="M392" i="3" a="1"/>
  <c r="AG351" i="3" a="1"/>
  <c r="AH386" i="3" a="1"/>
  <c r="AI534" i="3" a="1"/>
  <c r="L565" i="3" a="1"/>
  <c r="L493" i="3" a="1"/>
  <c r="Y338" i="3" a="1"/>
  <c r="G474" i="3" a="1"/>
  <c r="AG497" i="3" a="1"/>
  <c r="W368" i="3" a="1"/>
  <c r="U434" i="3" a="1"/>
  <c r="AI383" i="3" a="1"/>
  <c r="V354" i="3" a="1"/>
  <c r="L536" i="3" a="1"/>
  <c r="I596" i="3" a="1"/>
  <c r="AB257" i="3" a="1"/>
  <c r="AG598" i="3" a="1"/>
  <c r="Q477" i="3" a="1"/>
  <c r="AJ301" i="3" a="1"/>
  <c r="S319" i="3" a="1"/>
  <c r="V327" i="3" a="1"/>
  <c r="L401" i="3" a="1"/>
  <c r="AH407" i="3" a="1"/>
  <c r="P444" i="3" a="1"/>
  <c r="K347" i="3" a="1"/>
  <c r="AI365" i="3" a="1"/>
  <c r="S366" i="3" a="1"/>
  <c r="AH456" i="3" a="1"/>
  <c r="U497" i="3" a="1"/>
  <c r="AI381" i="3" a="1"/>
  <c r="M313" i="3" a="1"/>
  <c r="AI545" i="3" a="1"/>
  <c r="M518" i="3" a="1"/>
  <c r="R324" i="3" a="1"/>
  <c r="H574" i="3" a="1"/>
  <c r="S407" i="3" a="1"/>
  <c r="O400" i="3" a="1"/>
  <c r="L477" i="3" a="1"/>
  <c r="Y479" i="3" a="1"/>
  <c r="K493" i="3" a="1"/>
  <c r="AC590" i="3" a="1"/>
  <c r="Y465" i="3" a="1"/>
  <c r="AH528" i="3" a="1"/>
  <c r="J390" i="3" a="1"/>
  <c r="I329" i="3" a="1"/>
  <c r="W456" i="3" a="1"/>
  <c r="U338" i="3" a="1"/>
  <c r="X498" i="3" a="1"/>
  <c r="X459" i="3" a="1"/>
  <c r="N507" i="3" a="1"/>
  <c r="AB595" i="3" a="1"/>
  <c r="R483" i="3" a="1"/>
  <c r="N365" i="3" a="1"/>
  <c r="O483" i="3" a="1"/>
  <c r="X558" i="3" a="1"/>
  <c r="R460" i="3" a="1"/>
  <c r="K353" i="3" a="1"/>
  <c r="O562" i="3" a="1"/>
  <c r="R435" i="3" a="1"/>
  <c r="I450" i="3" a="1"/>
  <c r="AJ347" i="3" a="1"/>
  <c r="AH411" i="3" a="1"/>
  <c r="W428" i="3" a="1"/>
  <c r="S457" i="3" a="1"/>
  <c r="AH372" i="3" a="1"/>
  <c r="H317" i="3" a="1"/>
  <c r="J319" i="3" a="1"/>
  <c r="Y317" i="3" a="1"/>
  <c r="AH428" i="3" a="1"/>
  <c r="I501" i="3" a="1"/>
  <c r="AJ354" i="3" a="1"/>
  <c r="O311" i="3" a="1"/>
  <c r="W435" i="3" a="1"/>
  <c r="S534" i="3" a="1"/>
  <c r="O528" i="3" a="1"/>
  <c r="H352" i="3" a="1"/>
  <c r="J350" i="3" a="1"/>
  <c r="P347" i="3" a="1"/>
  <c r="N352" i="3" a="1"/>
  <c r="AJ424" i="3" a="1"/>
  <c r="AG456" i="3" a="1"/>
  <c r="L457" i="3" a="1"/>
  <c r="S508" i="3" a="1"/>
  <c r="AB521" i="3" a="1"/>
  <c r="M393" i="3" a="1"/>
  <c r="W399" i="3" a="1"/>
  <c r="R328" i="3" a="1"/>
  <c r="AB433" i="3" a="1"/>
  <c r="V371" i="3" a="1"/>
  <c r="N386" i="3" a="1"/>
  <c r="AJ437" i="3" a="1"/>
  <c r="K496" i="3" a="1"/>
  <c r="L508" i="3" a="1"/>
  <c r="S536" i="3" a="1"/>
  <c r="V390" i="3" a="1"/>
  <c r="X490" i="3" a="1"/>
  <c r="U563" i="3" a="1"/>
  <c r="AJ492" i="3" a="1"/>
  <c r="M321" i="3" a="1"/>
  <c r="W461" i="3" a="1"/>
  <c r="AH358" i="3" a="1"/>
  <c r="AB320" i="3" a="1"/>
  <c r="K458" i="3" a="1"/>
  <c r="AB327" i="3" a="1"/>
  <c r="U454" i="3" a="1"/>
  <c r="X329" i="3" a="1"/>
  <c r="M456" i="3" a="1"/>
  <c r="AE377" i="3" a="1"/>
  <c r="K319" i="3" a="1"/>
  <c r="AB507" i="3" a="1"/>
  <c r="AG471" i="3" a="1"/>
  <c r="AB602" i="3" a="1"/>
  <c r="AA393" i="3" a="1"/>
  <c r="R391" i="3" a="1"/>
  <c r="Q529" i="3" a="1"/>
  <c r="P440" i="3" a="1"/>
  <c r="N321" i="3" a="1"/>
  <c r="AD443" i="3" a="1"/>
  <c r="N324" i="3" a="1"/>
  <c r="S422" i="3" a="1"/>
  <c r="L472" i="3" a="1"/>
  <c r="V486" i="3" a="1"/>
  <c r="P373" i="3" a="1"/>
  <c r="Z427" i="3" a="1"/>
  <c r="Z332" i="3" a="1"/>
  <c r="AJ345" i="3" a="1"/>
  <c r="P564" i="3" a="1"/>
  <c r="AJ427" i="3" a="1"/>
  <c r="Z323" i="3" a="1"/>
  <c r="Q478" i="3" a="1"/>
  <c r="M530" i="3" a="1"/>
  <c r="O326" i="3" a="1"/>
  <c r="Y421" i="3" a="1"/>
  <c r="AJ339" i="3" a="1"/>
  <c r="Z319" i="3" a="1"/>
  <c r="AJ474" i="3" a="1"/>
  <c r="Z343" i="3" a="1"/>
  <c r="Q451" i="3" a="1"/>
  <c r="M532" i="3" a="1"/>
  <c r="O335" i="3" a="1"/>
  <c r="U559" i="3" a="1"/>
  <c r="AJ543" i="3" a="1"/>
  <c r="N600" i="3" a="1"/>
  <c r="K547" i="3" a="1"/>
  <c r="Y564" i="3" a="1"/>
  <c r="J597" i="3" a="1"/>
  <c r="AA358" i="3" a="1"/>
  <c r="AB323" i="3" a="1"/>
  <c r="P424" i="3" a="1"/>
  <c r="J483" i="3" a="1"/>
  <c r="X418" i="3" a="1"/>
  <c r="AJ321" i="3" a="1"/>
  <c r="U583" i="3" a="1"/>
  <c r="R321" i="3" a="1"/>
  <c r="O414" i="3" a="1"/>
  <c r="AA461" i="3" a="1"/>
  <c r="V448" i="3" a="1"/>
  <c r="AI529" i="3" a="1"/>
  <c r="L549" i="3" a="1"/>
  <c r="U359" i="3" a="1"/>
  <c r="U363" i="3" a="1"/>
  <c r="G507" i="3" a="1"/>
  <c r="J498" i="3" a="1"/>
  <c r="AG439" i="3" a="1"/>
  <c r="L543" i="3" a="1"/>
  <c r="AE589" i="3" a="1"/>
  <c r="AE371" i="3" a="1"/>
  <c r="Z462" i="3" a="1"/>
  <c r="J573" i="3" a="1"/>
  <c r="AG327" i="3" a="1"/>
  <c r="I401" i="3" a="1"/>
  <c r="N570" i="3" a="1"/>
  <c r="K467" i="3" a="1"/>
  <c r="Q521" i="3" a="1"/>
  <c r="S460" i="3" a="1"/>
  <c r="S409" i="3" a="1"/>
  <c r="Q508" i="3" a="1"/>
  <c r="Z441" i="3" a="1"/>
  <c r="N335" i="3" a="1"/>
  <c r="L353" i="3" a="1"/>
  <c r="N559" i="3" a="1"/>
  <c r="M504" i="3" a="1"/>
  <c r="AI465" i="3" a="1"/>
  <c r="AG387" i="3" a="1"/>
  <c r="K550" i="3" a="1"/>
  <c r="AI460" i="3" a="1"/>
  <c r="AI553" i="3" a="1"/>
  <c r="R573" i="3" a="1"/>
  <c r="K315" i="3" a="1"/>
  <c r="M410" i="3" a="1"/>
  <c r="W516" i="3" a="1"/>
  <c r="AG340" i="3" a="1"/>
  <c r="T350" i="3" a="1"/>
  <c r="I365" i="3" a="1"/>
  <c r="S592" i="3" a="1"/>
  <c r="O378" i="3" a="1"/>
  <c r="H328" i="3" a="1"/>
  <c r="I366" i="3" a="1"/>
  <c r="K329" i="3" a="1"/>
  <c r="M444" i="3" a="1"/>
  <c r="AI401" i="3" a="1"/>
  <c r="AG332" i="3" a="1"/>
  <c r="T424" i="3" a="1"/>
  <c r="AE385" i="3" a="1"/>
  <c r="Y450" i="3" a="1"/>
  <c r="L322" i="3" a="1"/>
  <c r="AE308" i="3" a="1"/>
  <c r="AJ463" i="3" a="1"/>
  <c r="AH418" i="3" a="1"/>
  <c r="W485" i="3" a="1"/>
  <c r="Z425" i="3" a="1"/>
  <c r="N519" i="3" a="1"/>
  <c r="N504" i="3" a="1"/>
  <c r="W352" i="3" a="1"/>
  <c r="P410" i="3" a="1"/>
  <c r="Y484" i="3" a="1"/>
  <c r="L355" i="3" a="1"/>
  <c r="J437" i="3" a="1"/>
  <c r="AJ461" i="3" a="1"/>
  <c r="AH390" i="3" a="1"/>
  <c r="R591" i="3" a="1"/>
  <c r="Z452" i="3" a="1"/>
  <c r="S488" i="3" a="1"/>
  <c r="Q417" i="3" a="1"/>
  <c r="J413" i="3" a="1"/>
  <c r="M540" i="3" a="1"/>
  <c r="I320" i="3" a="1"/>
  <c r="O464" i="3" a="1"/>
  <c r="AB566" i="3" a="1"/>
  <c r="AG463" i="3" a="1"/>
  <c r="AB565" i="3" a="1"/>
  <c r="AA443" i="3" a="1"/>
  <c r="R374" i="3" a="1"/>
  <c r="AI509" i="3" a="1"/>
  <c r="AB542" i="3" a="1"/>
  <c r="I588" i="3" a="1"/>
  <c r="P594" i="3" a="1"/>
  <c r="AJ406" i="3" a="1"/>
  <c r="P512" i="3" a="1"/>
  <c r="Q430" i="3" a="1"/>
  <c r="M400" i="3" a="1"/>
  <c r="P319" i="3" a="1"/>
  <c r="Z342" i="3" a="1"/>
  <c r="Y602" i="3" a="1"/>
  <c r="G536" i="3" a="1"/>
  <c r="AI331" i="3" a="1"/>
  <c r="W483" i="3" a="1"/>
  <c r="AA424" i="3" a="1"/>
  <c r="AA524" i="3" a="1"/>
  <c r="Y389" i="3" a="1"/>
  <c r="U522" i="3" a="1"/>
  <c r="AH430" i="3" a="1"/>
  <c r="J540" i="3" a="1"/>
  <c r="Z532" i="3" a="1"/>
  <c r="J388" i="3" a="1"/>
  <c r="Z565" i="3" a="1"/>
  <c r="V431" i="3" a="1"/>
  <c r="AI538" i="3" a="1"/>
  <c r="U349" i="3" a="1"/>
  <c r="O536" i="3" a="1"/>
  <c r="J527" i="3" a="1"/>
  <c r="Z549" i="3" a="1"/>
  <c r="J395" i="3" a="1"/>
  <c r="Z592" i="3" a="1"/>
  <c r="V469" i="3" a="1"/>
  <c r="AI546" i="3" a="1"/>
  <c r="U405" i="3" a="1"/>
  <c r="K576" i="3" a="1"/>
  <c r="I600" i="3" a="1"/>
  <c r="J568" i="3" a="1"/>
  <c r="K304" i="3" a="1"/>
  <c r="X492" i="3" a="1"/>
  <c r="AJ244" i="3" a="1"/>
  <c r="AA578" i="3" a="1"/>
  <c r="R521" i="3" a="1"/>
  <c r="Z416" i="3" a="1"/>
  <c r="I481" i="3" a="1"/>
  <c r="M399" i="3" a="1"/>
  <c r="J406" i="3" a="1"/>
  <c r="S411" i="3" a="1"/>
  <c r="W324" i="3" a="1"/>
  <c r="U393" i="3" a="1"/>
  <c r="Z373" i="3" a="1"/>
  <c r="AB424" i="3" a="1"/>
  <c r="AH517" i="3" a="1"/>
  <c r="AH508" i="3" a="1"/>
  <c r="AA354" i="3" a="1"/>
  <c r="V494" i="3" a="1"/>
  <c r="Q440" i="3" a="1"/>
  <c r="L537" i="3" a="1"/>
  <c r="AJ351" i="3" a="1"/>
  <c r="K411" i="3" a="1"/>
  <c r="W524" i="3" a="1"/>
  <c r="H344" i="3" a="1"/>
  <c r="W382" i="3" a="1"/>
  <c r="R439" i="3" a="1"/>
  <c r="AJ571" i="3" a="1"/>
  <c r="AE362" i="3" a="1"/>
  <c r="U396" i="3" a="1"/>
  <c r="AJ325" i="3" a="1"/>
  <c r="P386" i="3" a="1"/>
  <c r="M425" i="3" a="1"/>
  <c r="R373" i="3" a="1"/>
  <c r="AB601" i="3" a="1"/>
  <c r="R464" i="3" a="1"/>
  <c r="AI432" i="3" a="1"/>
  <c r="AH336" i="3" a="1"/>
  <c r="L539" i="3" a="1"/>
  <c r="U568" i="3" a="1"/>
  <c r="AH307" i="3" a="1"/>
  <c r="AJ589" i="3" a="1"/>
  <c r="AJ489" i="3" a="1"/>
  <c r="AH353" i="3" a="1"/>
  <c r="AF464" i="3" a="1"/>
  <c r="I307" i="3" a="1"/>
  <c r="AG306" i="3" a="1"/>
  <c r="AI314" i="3" a="1"/>
  <c r="AI357" i="3" a="1"/>
  <c r="AJ418" i="3" a="1"/>
  <c r="AD552" i="3" a="1"/>
  <c r="AE345" i="3" a="1"/>
  <c r="AI403" i="3" a="1"/>
  <c r="AJ455" i="3" a="1"/>
  <c r="T368" i="3" a="1"/>
  <c r="AE367" i="3" a="1"/>
  <c r="J546" i="3" a="1"/>
  <c r="N378" i="3" a="1"/>
  <c r="AA343" i="3" a="1"/>
  <c r="U332" i="3" a="1"/>
  <c r="AF532" i="3" a="1"/>
  <c r="U456" i="3" a="1"/>
  <c r="M386" i="3" a="1"/>
  <c r="AH453" i="3" a="1"/>
  <c r="H364" i="3" a="1"/>
  <c r="I375" i="3" a="1"/>
  <c r="O384" i="3" a="1"/>
  <c r="M459" i="3" a="1"/>
  <c r="S405" i="3" a="1"/>
  <c r="L328" i="3" a="1"/>
  <c r="L329" i="3" a="1"/>
  <c r="M458" i="3" a="1"/>
  <c r="Z375" i="3" a="1"/>
  <c r="R361" i="3" a="1"/>
  <c r="K317" i="3" a="1"/>
  <c r="AE344" i="3" a="1"/>
  <c r="J380" i="3" a="1"/>
  <c r="K432" i="3" a="1"/>
  <c r="W486" i="3" a="1"/>
  <c r="X396" i="3" a="1"/>
  <c r="W402" i="3" a="1"/>
  <c r="V430" i="3" a="1"/>
  <c r="I433" i="3" a="1"/>
  <c r="N510" i="3" a="1"/>
  <c r="V505" i="3" a="1"/>
  <c r="AG553" i="3" a="1"/>
  <c r="P542" i="3" a="1"/>
  <c r="AJ387" i="3" a="1"/>
  <c r="P500" i="3" a="1"/>
  <c r="Q407" i="3" a="1"/>
  <c r="M319" i="3" a="1"/>
  <c r="AH529" i="3" a="1"/>
  <c r="L372" i="3" a="1"/>
  <c r="J452" i="3" a="1"/>
  <c r="Z519" i="3" a="1"/>
  <c r="J374" i="3" a="1"/>
  <c r="AA195" i="3" a="1"/>
  <c r="N591" i="3" a="1"/>
  <c r="AG580" i="3" a="1"/>
  <c r="N586" i="3" a="1"/>
  <c r="M453" i="3" a="1"/>
  <c r="AJ289" i="3" a="1"/>
  <c r="Q480" i="3" a="1"/>
  <c r="W519" i="3" a="1"/>
  <c r="R386" i="3" a="1"/>
  <c r="AD352" i="3" a="1"/>
  <c r="AI367" i="3" a="1"/>
  <c r="AE528" i="3" a="1"/>
  <c r="W460" i="3" a="1"/>
  <c r="M508" i="3" a="1"/>
  <c r="Z390" i="3" a="1"/>
  <c r="AA412" i="3" a="1"/>
  <c r="P402" i="3" a="1"/>
  <c r="AG414" i="3" a="1"/>
  <c r="AG448" i="3" a="1"/>
  <c r="AB314" i="3" a="1"/>
  <c r="S518" i="3" a="1"/>
  <c r="P324" i="3" a="1"/>
  <c r="AH542" i="3" a="1"/>
  <c r="S562" i="3" a="1"/>
  <c r="V451" i="3" a="1"/>
  <c r="O545" i="3" a="1"/>
  <c r="U451" i="3" a="1"/>
  <c r="N342" i="3" a="1"/>
  <c r="W535" i="3" a="1"/>
  <c r="J494" i="3" a="1"/>
  <c r="U457" i="3" a="1"/>
  <c r="Q330" i="3" a="1"/>
  <c r="J351" i="3" a="1"/>
  <c r="Y548" i="3" a="1"/>
  <c r="N322" i="3" a="1"/>
  <c r="W410" i="3" a="1"/>
  <c r="M481" i="3" a="1"/>
  <c r="K598" i="3" a="1"/>
  <c r="L485" i="3" a="1"/>
  <c r="K532" i="3" a="1"/>
  <c r="O479" i="3" a="1"/>
  <c r="Q503" i="3" a="1"/>
  <c r="K492" i="3" a="1"/>
  <c r="J513" i="3" a="1"/>
  <c r="I410" i="3" a="1"/>
  <c r="AG312" i="3" a="1"/>
  <c r="AD537" i="3" a="1"/>
  <c r="AE348" i="3" a="1"/>
  <c r="AJ531" i="3" a="1"/>
  <c r="L340" i="3" a="1"/>
  <c r="U557" i="3" a="1"/>
  <c r="AA363" i="3" a="1"/>
  <c r="U468" i="3" a="1"/>
  <c r="U432" i="3" a="1"/>
  <c r="V361" i="3" a="1"/>
  <c r="Q522" i="3" a="1"/>
  <c r="AF501" i="3" a="1"/>
  <c r="AA391" i="3" a="1"/>
  <c r="AJ575" i="3" a="1"/>
  <c r="AI368" i="3" a="1"/>
  <c r="P422" i="3" a="1"/>
  <c r="AA400" i="3" a="1"/>
  <c r="G390" i="3" a="1"/>
  <c r="Q389" i="3" a="1"/>
  <c r="AI519" i="3" a="1"/>
  <c r="O516" i="3" a="1"/>
  <c r="AF566" i="3" a="1"/>
  <c r="AE398" i="3" a="1"/>
  <c r="K386" i="3" a="1"/>
  <c r="U463" i="3" a="1"/>
  <c r="R575" i="3" a="1"/>
  <c r="AH388" i="3" a="1"/>
  <c r="O428" i="3" a="1"/>
  <c r="N497" i="3" a="1"/>
  <c r="Y312" i="3" a="1"/>
  <c r="AI582" i="3" a="1"/>
  <c r="AG412" i="3" a="1"/>
  <c r="H426" i="3" a="1"/>
  <c r="AE428" i="3" a="1"/>
  <c r="AG435" i="3" a="1"/>
  <c r="M494" i="3" a="1"/>
  <c r="W343" i="3" a="1"/>
  <c r="M471" i="3" a="1"/>
  <c r="AB588" i="3" a="1"/>
  <c r="AE456" i="3" a="1"/>
  <c r="AI473" i="3" a="1"/>
  <c r="AI332" i="3" a="1"/>
  <c r="J433" i="3" a="1"/>
  <c r="Z488" i="3" a="1"/>
  <c r="J337" i="3" a="1"/>
  <c r="Z487" i="3" a="1"/>
  <c r="V378" i="3" a="1"/>
  <c r="AI348" i="3" a="1"/>
  <c r="L305" i="3" a="1"/>
  <c r="AF263" i="3" a="1"/>
  <c r="L499" i="3" a="1"/>
  <c r="L529" i="3" a="1"/>
  <c r="L376" i="3" a="1"/>
  <c r="Q513" i="3" a="1"/>
  <c r="X553" i="3" a="1"/>
  <c r="L352" i="3" a="1"/>
  <c r="N315" i="3" a="1"/>
  <c r="G320" i="3" a="1"/>
  <c r="U440" i="3" a="1"/>
  <c r="G383" i="3" a="1"/>
  <c r="AI412" i="3" a="1"/>
  <c r="AH485" i="3" a="1"/>
  <c r="Y409" i="3" a="1"/>
  <c r="AB422" i="3" a="1"/>
  <c r="Z393" i="3" a="1"/>
  <c r="AJ386" i="3" a="1"/>
  <c r="J347" i="3" a="1"/>
  <c r="P601" i="3" a="1"/>
  <c r="AI325" i="3" a="1"/>
  <c r="Z358" i="3" a="1"/>
  <c r="O506" i="3" a="1"/>
  <c r="I518" i="3" a="1"/>
  <c r="AB544" i="3" a="1"/>
  <c r="S590" i="3" a="1"/>
  <c r="AA410" i="3" a="1"/>
  <c r="Q378" i="3" a="1"/>
  <c r="I594" i="3" a="1"/>
  <c r="I520" i="3" a="1"/>
  <c r="AA417" i="3" a="1"/>
  <c r="AA572" i="3" a="1"/>
  <c r="U565" i="3" a="1"/>
  <c r="W548" i="3" a="1"/>
  <c r="AI341" i="3" a="1"/>
  <c r="S559" i="3" a="1"/>
  <c r="AI437" i="3" a="1"/>
  <c r="N326" i="3" a="1"/>
  <c r="K332" i="3" a="1"/>
  <c r="AJ439" i="3" a="1"/>
  <c r="K504" i="3" a="1"/>
  <c r="P477" i="3" a="1"/>
  <c r="J314" i="3" a="1"/>
  <c r="U404" i="3" a="1"/>
  <c r="AB492" i="3" a="1"/>
  <c r="AJ382" i="3" a="1"/>
  <c r="U447" i="3" a="1"/>
  <c r="AA368" i="3" a="1"/>
  <c r="J455" i="3" a="1"/>
  <c r="AH335" i="3" a="1"/>
  <c r="P362" i="3" a="1"/>
  <c r="Q504" i="3" a="1"/>
  <c r="AA502" i="3" a="1"/>
  <c r="Q377" i="3" a="1"/>
  <c r="P370" i="3" a="1"/>
  <c r="AA364" i="3" a="1"/>
  <c r="U505" i="3" a="1"/>
  <c r="Q375" i="3" a="1"/>
  <c r="J429" i="3" a="1"/>
  <c r="AH345" i="3" a="1"/>
  <c r="Y372" i="3" a="1"/>
  <c r="Q538" i="3" a="1"/>
  <c r="AA554" i="3" a="1"/>
  <c r="V406" i="3" a="1"/>
  <c r="AA366" i="3" a="1"/>
  <c r="AJ469" i="3" a="1"/>
  <c r="G393" i="3" a="1"/>
  <c r="U477" i="3" a="1"/>
  <c r="AJ326" i="3" a="1"/>
  <c r="V341" i="3" a="1"/>
  <c r="M377" i="3" a="1"/>
  <c r="AG341" i="3" a="1"/>
  <c r="K476" i="3" a="1"/>
  <c r="AI500" i="3" a="1"/>
  <c r="O588" i="3" a="1"/>
  <c r="AA458" i="3" a="1"/>
  <c r="AJ546" i="3" a="1"/>
  <c r="AD313" i="3" a="1"/>
  <c r="U511" i="3" a="1"/>
  <c r="AJ353" i="3" a="1"/>
  <c r="AA331" i="3" a="1"/>
  <c r="M380" i="3" a="1"/>
  <c r="N569" i="3" a="1"/>
  <c r="P562" i="3" a="1"/>
  <c r="U509" i="3" a="1"/>
  <c r="L507" i="3" a="1"/>
  <c r="I465" i="3" a="1"/>
  <c r="AE403" i="3" a="1"/>
  <c r="Y442" i="3" a="1"/>
  <c r="I337" i="3" a="1"/>
  <c r="Y485" i="3" a="1"/>
  <c r="AB313" i="3" a="1"/>
  <c r="AA465" i="3" a="1"/>
  <c r="Q416" i="3" a="1"/>
  <c r="Y417" i="3" a="1"/>
  <c r="I598" i="3" a="1"/>
  <c r="K597" i="3" a="1"/>
  <c r="AF579" i="3" a="1"/>
  <c r="AJ260" i="3" a="1"/>
  <c r="U501" i="3" a="1"/>
  <c r="V528" i="3" a="1"/>
  <c r="S566" i="3" a="1"/>
  <c r="J536" i="3" a="1"/>
  <c r="AB547" i="3" a="1"/>
  <c r="Y328" i="3" a="1"/>
  <c r="V367" i="3" a="1"/>
  <c r="Q318" i="3" a="1"/>
  <c r="U449" i="3" a="1"/>
  <c r="AG413" i="3" a="1"/>
  <c r="X397" i="3" a="1"/>
  <c r="P389" i="3" a="1"/>
  <c r="Y383" i="3" a="1"/>
  <c r="I490" i="3" a="1"/>
  <c r="AA345" i="3" a="1"/>
  <c r="Y537" i="3" a="1"/>
  <c r="L445" i="3" a="1"/>
  <c r="Y471" i="3" a="1"/>
  <c r="I350" i="3" a="1"/>
  <c r="AA534" i="3" a="1"/>
  <c r="Z330" i="3" a="1"/>
  <c r="AJ539" i="3" a="1"/>
  <c r="Q341" i="3" a="1"/>
  <c r="R409" i="3" a="1"/>
  <c r="AG532" i="3" a="1"/>
  <c r="V558" i="3" a="1"/>
  <c r="V364" i="3" a="1"/>
  <c r="Z481" i="3" a="1"/>
  <c r="Q320" i="3" a="1"/>
  <c r="N327" i="3" a="1"/>
  <c r="L341" i="3" a="1"/>
  <c r="L546" i="3" a="1"/>
  <c r="U499" i="3" a="1"/>
  <c r="AI450" i="3" a="1"/>
  <c r="AJ323" i="3" a="1"/>
  <c r="J422" i="3" a="1"/>
  <c r="AG491" i="3" a="1"/>
  <c r="X578" i="3" a="1"/>
  <c r="I575" i="3" a="1"/>
  <c r="AA380" i="3" a="1"/>
  <c r="S357" i="3" a="1"/>
  <c r="AA362" i="3" a="1"/>
  <c r="AA503" i="3" a="1"/>
  <c r="V349" i="3" a="1"/>
  <c r="I473" i="3" a="1"/>
  <c r="J599" i="3" a="1"/>
  <c r="R577" i="3" a="1"/>
  <c r="V547" i="3" a="1"/>
  <c r="V307" i="3" a="1"/>
  <c r="AB335" i="3" a="1"/>
  <c r="Y326" i="3" a="1"/>
  <c r="Q502" i="3" a="1"/>
  <c r="V356" i="3" a="1"/>
  <c r="V360" i="3" a="1"/>
  <c r="I468" i="3" a="1"/>
  <c r="O569" i="3" a="1"/>
  <c r="S318" i="3" a="1"/>
  <c r="V599" i="3" a="1"/>
  <c r="AB432" i="3" a="1"/>
  <c r="AB366" i="3" a="1"/>
  <c r="V436" i="3" a="1"/>
  <c r="AA420" i="3" a="1"/>
  <c r="U495" i="3" a="1"/>
  <c r="AA451" i="3" a="1"/>
  <c r="J538" i="3" a="1"/>
  <c r="P400" i="3" a="1"/>
  <c r="N467" i="3" a="1"/>
  <c r="J445" i="3" a="1"/>
  <c r="AG460" i="3" a="1"/>
  <c r="L479" i="3" a="1"/>
  <c r="R547" i="3" a="1"/>
  <c r="V532" i="3" a="1"/>
  <c r="U372" i="3" a="1"/>
  <c r="U576" i="3" a="1"/>
  <c r="AA475" i="3" a="1"/>
  <c r="M566" i="3" a="1"/>
  <c r="P455" i="3" a="1"/>
  <c r="N491" i="3" a="1"/>
  <c r="L356" i="3" a="1"/>
  <c r="Y415" i="3" a="1"/>
  <c r="AA521" i="3" a="1"/>
  <c r="AH442" i="3" a="1"/>
  <c r="Z449" i="3" a="1"/>
  <c r="U337" i="3" a="1"/>
  <c r="X402" i="3" a="1"/>
  <c r="AE328" i="3" a="1"/>
  <c r="X467" i="3" a="1"/>
  <c r="AB557" i="3" a="1"/>
  <c r="AB395" i="3" a="1"/>
  <c r="P357" i="3" a="1"/>
  <c r="AI436" i="3" a="1"/>
  <c r="AA535" i="3" a="1"/>
  <c r="S368" i="3" a="1"/>
  <c r="H310" i="3" a="1"/>
  <c r="S435" i="3" a="1"/>
  <c r="P525" i="3" a="1"/>
  <c r="AA600" i="3" a="1"/>
  <c r="AI433" i="3" a="1"/>
  <c r="V366" i="3" a="1"/>
  <c r="O453" i="3" a="1"/>
  <c r="V414" i="3" a="1"/>
  <c r="O503" i="3" a="1"/>
  <c r="Z355" i="3" a="1"/>
  <c r="W322" i="3" a="1"/>
  <c r="N580" i="3" a="1"/>
  <c r="AH475" i="3" a="1"/>
  <c r="AB356" i="3" a="1"/>
  <c r="AG363" i="3" a="1"/>
  <c r="Q601" i="3" a="1"/>
  <c r="R440" i="3" a="1"/>
  <c r="L563" i="3" a="1"/>
  <c r="L227" i="3" a="1"/>
  <c r="AG572" i="3" a="1"/>
  <c r="AF240" i="3" a="1"/>
  <c r="K594" i="3" a="1"/>
  <c r="AB574" i="3" a="1"/>
  <c r="X570" i="3" a="1"/>
  <c r="N316" i="3" a="1"/>
  <c r="T341" i="3" a="1"/>
  <c r="Y540" i="3" a="1"/>
  <c r="R583" i="3" a="1"/>
  <c r="AB379" i="3" a="1"/>
  <c r="V521" i="3" a="1"/>
  <c r="AB394" i="3" a="1"/>
  <c r="AE542" i="3" a="1"/>
  <c r="R401" i="3" a="1"/>
  <c r="Z411" i="3" a="1"/>
  <c r="W390" i="3" a="1"/>
  <c r="H532" i="3" a="1"/>
  <c r="V550" i="3" a="1"/>
  <c r="X574" i="3" a="1"/>
  <c r="J580" i="3" a="1"/>
  <c r="R385" i="3" a="1"/>
  <c r="AE335" i="3" a="1"/>
  <c r="Z308" i="3" a="1"/>
  <c r="Y454" i="3" a="1"/>
  <c r="I510" i="3" a="1"/>
  <c r="P493" i="3" a="1"/>
  <c r="M382" i="3" a="1"/>
  <c r="O598" i="3" a="1"/>
  <c r="AB552" i="3" a="1"/>
  <c r="P533" i="3" a="1"/>
  <c r="N474" i="3" a="1"/>
  <c r="AB561" i="3" a="1"/>
  <c r="AI396" i="3" a="1"/>
  <c r="G593" i="3" a="1"/>
  <c r="AH490" i="3" a="1"/>
  <c r="V595" i="3" a="1"/>
  <c r="L562" i="3" a="1"/>
  <c r="J529" i="3" a="1"/>
  <c r="AE433" i="3" a="1"/>
  <c r="AJ441" i="3" a="1"/>
  <c r="R411" i="3" a="1"/>
  <c r="AF359" i="3" a="1"/>
  <c r="Q359" i="3" a="1"/>
  <c r="W508" i="3" a="1"/>
  <c r="P382" i="3" a="1"/>
  <c r="Q553" i="3" a="1"/>
  <c r="AB331" i="3" a="1"/>
  <c r="H434" i="3" a="1"/>
  <c r="O496" i="3" a="1"/>
  <c r="W313" i="3" a="1"/>
  <c r="Z515" i="3" a="1"/>
  <c r="AB383" i="3" a="1"/>
  <c r="P312" i="3" a="1"/>
  <c r="W330" i="3" a="1"/>
  <c r="V563" i="3" a="1"/>
  <c r="AB405" i="3" a="1"/>
  <c r="P315" i="3" a="1"/>
  <c r="AE464" i="3" a="1"/>
  <c r="K524" i="3" a="1"/>
  <c r="N323" i="3" a="1"/>
  <c r="P421" i="3" a="1"/>
  <c r="P566" i="3" a="1"/>
  <c r="Z313" i="3" a="1"/>
  <c r="P443" i="3" a="1"/>
  <c r="Q569" i="3" a="1"/>
  <c r="V404" i="3" a="1"/>
  <c r="Q429" i="3" a="1"/>
  <c r="I538" i="3" a="1"/>
  <c r="R336" i="3" a="1"/>
  <c r="L307" i="3" a="1"/>
  <c r="AE323" i="3" a="1"/>
  <c r="J375" i="3" a="1"/>
  <c r="AH452" i="3" a="1"/>
  <c r="W550" i="3" a="1"/>
  <c r="Y488" i="3" a="1"/>
  <c r="AA494" i="3" a="1"/>
  <c r="Q369" i="3" a="1"/>
  <c r="V459" i="3" a="1"/>
  <c r="J550" i="3" a="1"/>
  <c r="Y581" i="3" a="1"/>
  <c r="AH509" i="3" a="1"/>
  <c r="AH534" i="3" a="1"/>
  <c r="X503" i="3" a="1"/>
  <c r="Q476" i="3" a="1"/>
  <c r="O427" i="3" a="1"/>
  <c r="N577" i="3" a="1"/>
  <c r="AA560" i="3" a="1"/>
  <c r="S402" i="3" a="1"/>
  <c r="G564" i="3" a="1"/>
  <c r="S413" i="3" a="1"/>
  <c r="P563" i="3" a="1"/>
  <c r="Z555" i="3" a="1"/>
  <c r="Y436" i="3" a="1"/>
  <c r="K456" i="3" a="1"/>
  <c r="Q566" i="3" a="1"/>
  <c r="R428" i="3" a="1"/>
  <c r="H568" i="3" a="1"/>
  <c r="R450" i="3" a="1"/>
  <c r="Q564" i="3" a="1"/>
  <c r="M521" i="3" a="1"/>
  <c r="AH466" i="3" a="1"/>
  <c r="AB332" i="3" a="1"/>
  <c r="K481" i="3" a="1"/>
  <c r="AB361" i="3" a="1"/>
  <c r="U530" i="3" a="1"/>
  <c r="X420" i="3" a="1"/>
  <c r="O575" i="3" a="1"/>
  <c r="H437" i="3" a="1"/>
  <c r="K384" i="3" a="1"/>
  <c r="P323" i="3" a="1"/>
  <c r="I486" i="3" a="1"/>
  <c r="V543" i="3" a="1"/>
  <c r="W469" i="3" a="1"/>
  <c r="T571" i="3" a="1"/>
  <c r="W476" i="3" a="1"/>
  <c r="P337" i="3" a="1"/>
  <c r="W536" i="3" a="1"/>
  <c r="M381" i="3" a="1"/>
  <c r="I556" i="3" a="1"/>
  <c r="V591" i="3" a="1"/>
  <c r="W475" i="3" a="1"/>
  <c r="V566" i="3" a="1"/>
  <c r="AE601" i="3" a="1"/>
  <c r="AF281" i="3" a="1"/>
  <c r="V489" i="3" a="1"/>
  <c r="Y467" i="3" a="1"/>
  <c r="AE574" i="3" a="1"/>
  <c r="L360" i="3" a="1"/>
  <c r="U588" i="3" a="1"/>
  <c r="S516" i="3" a="1"/>
  <c r="M485" i="3" a="1"/>
  <c r="S598" i="3" a="1"/>
  <c r="AB479" i="3" a="1"/>
  <c r="Z317" i="3" a="1"/>
  <c r="H488" i="3" a="1"/>
  <c r="M383" i="3" a="1"/>
  <c r="W491" i="3" a="1"/>
  <c r="L308" i="3" a="1"/>
  <c r="AF455" i="3" a="1"/>
  <c r="AB512" i="3" a="1"/>
  <c r="S481" i="3" a="1"/>
  <c r="AA518" i="3" a="1"/>
  <c r="AH539" i="3" a="1"/>
  <c r="H312" i="3" a="1"/>
  <c r="X513" i="3" a="1"/>
  <c r="X538" i="3" a="1"/>
  <c r="Q535" i="3" a="1"/>
  <c r="X442" i="3" a="1"/>
  <c r="AI366" i="3" a="1"/>
  <c r="AE383" i="3" a="1"/>
  <c r="P488" i="3" a="1"/>
  <c r="Y443" i="3" a="1"/>
  <c r="U378" i="3" a="1"/>
  <c r="S313" i="3" a="1"/>
  <c r="K311" i="3" a="1"/>
  <c r="K487" i="3" a="1"/>
  <c r="K478" i="3" a="1"/>
  <c r="P475" i="3" a="1"/>
  <c r="K474" i="3" a="1"/>
  <c r="U335" i="3" a="1"/>
  <c r="H374" i="3" a="1"/>
  <c r="J345" i="3" a="1"/>
  <c r="AI430" i="3" a="1"/>
  <c r="AD494" i="3" a="1"/>
  <c r="V314" i="3" a="1"/>
  <c r="V317" i="3" a="1"/>
  <c r="Z485" i="3" a="1"/>
  <c r="AB352" i="3" a="1"/>
  <c r="P560" i="3" a="1"/>
  <c r="U542" i="3" a="1"/>
  <c r="K529" i="3" a="1"/>
  <c r="AI472" i="3" a="1"/>
  <c r="X326" i="3" a="1"/>
  <c r="P458" i="3" a="1"/>
  <c r="Z492" i="3" a="1"/>
  <c r="M583" i="3" a="1"/>
  <c r="P449" i="3" a="1"/>
  <c r="Z578" i="3" a="1"/>
  <c r="AB578" i="3" a="1"/>
  <c r="H444" i="3" a="1"/>
  <c r="AJ490" i="3" a="1"/>
  <c r="L339" i="3" a="1"/>
  <c r="Z522" i="3" a="1"/>
  <c r="X434" i="3" a="1"/>
  <c r="Z597" i="3" a="1"/>
  <c r="Y414" i="3" a="1"/>
  <c r="P468" i="3" a="1"/>
  <c r="AB443" i="3" a="1"/>
  <c r="V398" i="3" a="1"/>
  <c r="U331" i="3" a="1"/>
  <c r="M405" i="3" a="1"/>
  <c r="AH461" i="3" a="1"/>
  <c r="T500" i="3" a="1"/>
  <c r="I395" i="3" a="1"/>
  <c r="O359" i="3" a="1"/>
  <c r="N415" i="3" a="1"/>
  <c r="S494" i="3" a="1"/>
  <c r="Q572" i="3" a="1"/>
  <c r="AB533" i="3" a="1"/>
  <c r="AB436" i="3" a="1"/>
  <c r="I541" i="3" a="1"/>
  <c r="M557" i="3" a="1"/>
  <c r="K343" i="3" a="1"/>
  <c r="O520" i="3" a="1"/>
  <c r="S582" i="3" a="1"/>
  <c r="V418" i="3" a="1"/>
  <c r="K447" i="3" a="1"/>
  <c r="K378" i="3" a="1"/>
  <c r="Q551" i="3" a="1"/>
  <c r="R398" i="3" a="1"/>
  <c r="H544" i="3" a="1"/>
  <c r="R408" i="3" a="1"/>
  <c r="AA543" i="3" a="1"/>
  <c r="W585" i="3" a="1"/>
  <c r="S465" i="3" a="1"/>
  <c r="I317" i="3" a="1"/>
  <c r="V492" i="3" a="1"/>
  <c r="W401" i="3" a="1"/>
  <c r="T509" i="3" a="1"/>
  <c r="W416" i="3" a="1"/>
  <c r="AB537" i="3" a="1"/>
  <c r="AE412" i="3" a="1"/>
  <c r="K314" i="3" a="1"/>
  <c r="AB598" i="3" a="1"/>
  <c r="AG454" i="3" a="1"/>
  <c r="P326" i="3" a="1"/>
  <c r="AA459" i="3" a="1"/>
  <c r="R416" i="3" a="1"/>
  <c r="L331" i="3" a="1"/>
  <c r="Z306" i="3" a="1"/>
  <c r="AJ311" i="3" a="1"/>
  <c r="P517" i="3" a="1"/>
  <c r="U516" i="3" a="1"/>
  <c r="AB549" i="3" a="1"/>
  <c r="M387" i="3" a="1"/>
  <c r="AF521" i="3" a="1"/>
  <c r="M424" i="3" a="1"/>
  <c r="Y495" i="3" a="1"/>
  <c r="N436" i="3" a="1"/>
  <c r="AA384" i="3" a="1"/>
  <c r="U538" i="3" a="1"/>
  <c r="AB522" i="3" a="1"/>
  <c r="M403" i="3" a="1"/>
  <c r="AF534" i="3" a="1"/>
  <c r="M439" i="3" a="1"/>
  <c r="Y512" i="3" a="1"/>
  <c r="N478" i="3" a="1"/>
  <c r="AA432" i="3" a="1"/>
  <c r="AF131" i="3" a="1"/>
  <c r="N532" i="3" a="1"/>
  <c r="AH531" i="3" a="1"/>
  <c r="H534" i="3" a="1"/>
  <c r="N455" i="3" a="1"/>
  <c r="AB247" i="3" a="1"/>
  <c r="AB572" i="3" a="1"/>
  <c r="L325" i="3" a="1"/>
  <c r="T598" i="3" a="1"/>
  <c r="AG473" i="3" a="1"/>
  <c r="V355" i="3" a="1"/>
  <c r="AG528" i="3" a="1"/>
  <c r="U389" i="3" a="1"/>
  <c r="R312" i="3" a="1"/>
  <c r="V323" i="3" a="1"/>
  <c r="Z521" i="3" a="1"/>
  <c r="L544" i="3" a="1"/>
  <c r="AJ547" i="3" a="1"/>
  <c r="AA439" i="3" a="1"/>
  <c r="U476" i="3" a="1"/>
  <c r="V516" i="3" a="1"/>
  <c r="P600" i="3" a="1"/>
  <c r="J485" i="3" a="1"/>
  <c r="AB435" i="3" a="1"/>
  <c r="X392" i="3" a="1"/>
  <c r="AJ567" i="3" a="1"/>
  <c r="P489" i="3" a="1"/>
  <c r="N417" i="3" a="1"/>
  <c r="X485" i="3" a="1"/>
  <c r="V570" i="3" a="1"/>
  <c r="R455" i="3" a="1"/>
  <c r="W385" i="3" a="1"/>
  <c r="R441" i="3" a="1"/>
  <c r="L519" i="3" a="1"/>
  <c r="J520" i="3" a="1"/>
  <c r="AE376" i="3" a="1"/>
  <c r="J533" i="3" a="1"/>
  <c r="W466" i="3" a="1"/>
  <c r="AF426" i="3" a="1"/>
  <c r="P570" i="3" a="1"/>
  <c r="V373" i="3" a="1"/>
  <c r="AB457" i="3" a="1"/>
  <c r="J449" i="3" a="1"/>
  <c r="Q573" i="3" a="1"/>
  <c r="S484" i="3" a="1"/>
  <c r="R578" i="3" a="1"/>
  <c r="R487" i="3" a="1"/>
  <c r="R478" i="3" a="1"/>
  <c r="S515" i="3" a="1"/>
  <c r="V417" i="3" a="1"/>
  <c r="AE373" i="3" a="1"/>
  <c r="P528" i="3" a="1"/>
  <c r="M338" i="3" a="1"/>
  <c r="M356" i="3" a="1"/>
  <c r="R543" i="3" a="1"/>
  <c r="Q534" i="3" a="1"/>
  <c r="M353" i="3" a="1"/>
  <c r="M360" i="3" a="1"/>
  <c r="X565" i="3" a="1"/>
  <c r="AB407" i="3" a="1"/>
  <c r="H388" i="3" a="1"/>
  <c r="AB500" i="3" a="1"/>
  <c r="N445" i="3" a="1"/>
  <c r="N418" i="3" a="1"/>
  <c r="S491" i="3" a="1"/>
  <c r="AA396" i="3" a="1"/>
  <c r="W344" i="3" a="1"/>
  <c r="X425" i="3" a="1"/>
  <c r="X325" i="3" a="1"/>
  <c r="V438" i="3" a="1"/>
  <c r="V491" i="3" a="1"/>
  <c r="AA456" i="3" a="1"/>
  <c r="Q313" i="3" a="1"/>
  <c r="AA415" i="3" a="1"/>
  <c r="J535" i="3" a="1"/>
  <c r="O364" i="3" a="1"/>
  <c r="L434" i="3" a="1"/>
  <c r="S503" i="3" a="1"/>
  <c r="S544" i="3" a="1"/>
  <c r="Y337" i="3" a="1"/>
  <c r="Q546" i="3" a="1"/>
  <c r="P567" i="3" a="1"/>
  <c r="U368" i="3" a="1"/>
  <c r="J514" i="3" a="1"/>
  <c r="N562" i="3" a="1"/>
  <c r="Z388" i="3" a="1"/>
  <c r="J323" i="3" a="1"/>
  <c r="Q449" i="3" a="1"/>
  <c r="P426" i="3" a="1"/>
  <c r="T573" i="3" a="1"/>
  <c r="AD474" i="3" a="1"/>
  <c r="AJ551" i="3" a="1"/>
  <c r="S349" i="3" a="1"/>
  <c r="L374" i="3" a="1"/>
  <c r="V395" i="3" a="1"/>
  <c r="AB545" i="3" a="1"/>
  <c r="Z384" i="3" a="1"/>
  <c r="N555" i="3" a="1"/>
  <c r="G494" i="3" a="1"/>
  <c r="Y598" i="3" a="1"/>
  <c r="W453" i="3" a="1"/>
  <c r="AE460" i="3" a="1"/>
  <c r="AE472" i="3" a="1"/>
  <c r="Y507" i="3" a="1"/>
  <c r="I355" i="3" a="1"/>
  <c r="Y533" i="3" a="1"/>
  <c r="AB360" i="3" a="1"/>
  <c r="AA555" i="3" a="1"/>
  <c r="Q552" i="3" a="1"/>
  <c r="X406" i="3" a="1"/>
  <c r="U491" i="3" a="1"/>
  <c r="Q306" i="3" a="1"/>
  <c r="Y474" i="3" a="1"/>
  <c r="U498" i="3" a="1"/>
  <c r="L330" i="3" a="1"/>
  <c r="U496" i="3" a="1"/>
  <c r="L361" i="3" a="1"/>
  <c r="N537" i="3" a="1"/>
  <c r="AB402" i="3" a="1"/>
  <c r="AB375" i="3" a="1"/>
  <c r="Y536" i="3" a="1"/>
  <c r="U486" i="3" a="1"/>
  <c r="L346" i="3" a="1"/>
  <c r="U560" i="3" a="1"/>
  <c r="L366" i="3" a="1"/>
  <c r="N551" i="3" a="1"/>
  <c r="AB448" i="3" a="1"/>
  <c r="AG562" i="3" a="1"/>
  <c r="Q490" i="3" a="1"/>
  <c r="N449" i="3" a="1"/>
  <c r="N385" i="3" a="1"/>
  <c r="AB471" i="3" a="1"/>
  <c r="U489" i="3" a="1"/>
  <c r="Z583" i="3" a="1"/>
  <c r="X360" i="3" a="1"/>
  <c r="Y590" i="3" a="1"/>
  <c r="AF577" i="3" a="1"/>
  <c r="U358" i="3" a="1"/>
  <c r="V517" i="3" a="1"/>
  <c r="Y332" i="3" a="1"/>
  <c r="AH413" i="3" a="1"/>
  <c r="AD511" i="3" a="1"/>
  <c r="S372" i="3" a="1"/>
  <c r="J469" i="3" a="1"/>
  <c r="J379" i="3" a="1"/>
  <c r="V401" i="3" a="1"/>
  <c r="K381" i="3" a="1"/>
  <c r="AE488" i="3" a="1"/>
  <c r="P383" i="3" a="1"/>
  <c r="AI362" i="3" a="1"/>
  <c r="N356" i="3" a="1"/>
  <c r="Y355" i="3" a="1"/>
  <c r="AA471" i="3" a="1"/>
  <c r="Q433" i="3" a="1"/>
  <c r="AD568" i="3" a="1"/>
  <c r="P344" i="3" a="1"/>
  <c r="Y349" i="3" a="1"/>
  <c r="O518" i="3" a="1"/>
  <c r="I369" i="3" a="1"/>
  <c r="Z589" i="3" a="1"/>
  <c r="J462" i="3" a="1"/>
  <c r="V555" i="3" a="1"/>
  <c r="V474" i="3" a="1"/>
  <c r="L335" i="3" a="1"/>
  <c r="U435" i="3" a="1"/>
  <c r="Q525" i="3" a="1"/>
  <c r="AE554" i="3" a="1"/>
  <c r="Y549" i="3" a="1"/>
  <c r="I444" i="3" a="1"/>
  <c r="X322" i="3" a="1"/>
  <c r="AB462" i="3" a="1"/>
  <c r="Q500" i="3" a="1"/>
  <c r="T600" i="3" a="1"/>
  <c r="N306" i="3" a="1"/>
  <c r="Q494" i="3" a="1"/>
  <c r="O325" i="3" a="1"/>
  <c r="Q516" i="3" a="1"/>
  <c r="O320" i="3" a="1"/>
  <c r="AB404" i="3" a="1"/>
  <c r="S449" i="3" a="1"/>
  <c r="K334" i="3" a="1"/>
  <c r="N354" i="3" a="1"/>
  <c r="Q530" i="3" a="1"/>
  <c r="O347" i="3" a="1"/>
  <c r="Q563" i="3" a="1"/>
  <c r="O361" i="3" a="1"/>
  <c r="AB473" i="3" a="1"/>
  <c r="Z440" i="3" a="1"/>
  <c r="W329" i="3" a="1"/>
  <c r="AA547" i="3" a="1"/>
  <c r="AH432" i="3" a="1"/>
  <c r="Q311" i="3" a="1"/>
  <c r="AH440" i="3" a="1"/>
  <c r="Z576" i="3" a="1"/>
  <c r="Y511" i="3" a="1"/>
  <c r="AJ514" i="3" a="1"/>
  <c r="I472" i="3" a="1"/>
  <c r="Y368" i="3" a="1"/>
  <c r="J492" i="3" a="1"/>
  <c r="Y397" i="3" a="1"/>
  <c r="V573" i="3" a="1"/>
  <c r="U397" i="3" a="1"/>
  <c r="AA413" i="3" a="1"/>
  <c r="O366" i="3" a="1"/>
  <c r="Q470" i="3" a="1"/>
  <c r="R335" i="3" a="1"/>
  <c r="H510" i="3" a="1"/>
  <c r="R362" i="3" a="1"/>
  <c r="AA332" i="3" a="1"/>
  <c r="X445" i="3" a="1"/>
  <c r="S311" i="3" a="1"/>
  <c r="J309" i="3" a="1"/>
  <c r="V477" i="3" a="1"/>
  <c r="W338" i="3" a="1"/>
  <c r="T472" i="3" a="1"/>
  <c r="W335" i="3" a="1"/>
  <c r="AB329" i="3" a="1"/>
  <c r="R514" i="3" a="1"/>
  <c r="AG481" i="3" a="1"/>
  <c r="U439" i="3" a="1"/>
  <c r="U325" i="3" a="1"/>
  <c r="AB599" i="3" a="1"/>
  <c r="T496" i="3" a="1"/>
  <c r="AF488" i="3" a="1"/>
  <c r="AD481" i="3" a="1"/>
  <c r="G309" i="3" a="1"/>
  <c r="Y528" i="3" a="1"/>
  <c r="W448" i="3" a="1"/>
  <c r="R536" i="3" a="1"/>
  <c r="AA479" i="3" a="1"/>
  <c r="L386" i="3" a="1"/>
  <c r="O457" i="3" a="1"/>
  <c r="AG335" i="3" a="1"/>
  <c r="AG519" i="3" a="1"/>
  <c r="Z527" i="3" a="1"/>
  <c r="H598" i="3" a="1"/>
  <c r="S342" i="3" a="1"/>
  <c r="O602" i="3" a="1"/>
  <c r="I346" i="3" a="1"/>
  <c r="AE432" i="3" a="1"/>
  <c r="AE541" i="3" a="1"/>
  <c r="AD439" i="3" a="1"/>
  <c r="Q460" i="3" a="1"/>
  <c r="Z480" i="3" a="1"/>
  <c r="AH465" i="3" a="1"/>
  <c r="Y394" i="3" a="1"/>
  <c r="W480" i="3" a="1"/>
  <c r="L450" i="3" a="1"/>
  <c r="AH406" i="3" a="1"/>
  <c r="I310" i="3" a="1"/>
  <c r="N307" i="3" a="1"/>
  <c r="M487" i="3" a="1"/>
  <c r="AH377" i="3" a="1"/>
  <c r="AF459" i="3" a="1"/>
  <c r="AJ265" i="3" a="1"/>
  <c r="Z360" i="3" a="1"/>
  <c r="AI493" i="3" a="1"/>
  <c r="Z413" i="3" a="1"/>
  <c r="X436" i="3" a="1"/>
  <c r="AA453" i="3" a="1"/>
  <c r="Y517" i="3" a="1"/>
  <c r="R579" i="3" a="1"/>
  <c r="H589" i="3" a="1"/>
  <c r="G410" i="3" a="1"/>
  <c r="AA587" i="3" a="1"/>
  <c r="AB444" i="3" a="1"/>
  <c r="N388" i="3" a="1"/>
  <c r="AE417" i="3" a="1"/>
  <c r="U494" i="3" a="1"/>
  <c r="N420" i="3" a="1"/>
  <c r="U479" i="3" a="1"/>
  <c r="AE357" i="3" a="1"/>
  <c r="P335" i="3" a="1"/>
  <c r="P472" i="3" a="1"/>
  <c r="AA576" i="3" a="1"/>
  <c r="R343" i="3" a="1"/>
  <c r="AH346" i="3" a="1"/>
  <c r="AI360" i="3" a="1"/>
  <c r="S427" i="3" a="1"/>
  <c r="S361" i="3" a="1"/>
  <c r="P364" i="3" a="1"/>
  <c r="G476" i="3" a="1"/>
  <c r="Z347" i="3" a="1"/>
  <c r="S346" i="3" a="1"/>
  <c r="AA552" i="3" a="1"/>
  <c r="AE493" i="3" a="1"/>
  <c r="Y552" i="3" a="1"/>
  <c r="I404" i="3" a="1"/>
  <c r="Y565" i="3" a="1"/>
  <c r="AB463" i="3" a="1"/>
  <c r="Q471" i="3" a="1"/>
  <c r="V440" i="3" a="1"/>
  <c r="R376" i="3" a="1"/>
  <c r="U570" i="3" a="1"/>
  <c r="X532" i="3" a="1"/>
  <c r="AE463" i="3" a="1"/>
  <c r="X540" i="3" a="1"/>
  <c r="P391" i="3" a="1"/>
  <c r="P415" i="3" a="1"/>
  <c r="P599" i="3" a="1"/>
  <c r="L363" i="3" a="1"/>
  <c r="V420" i="3" a="1"/>
  <c r="K318" i="3" a="1"/>
  <c r="V500" i="3" a="1"/>
  <c r="U333" i="3" a="1"/>
  <c r="Z584" i="3" a="1"/>
  <c r="W526" i="3" a="1"/>
  <c r="Y362" i="3" a="1"/>
  <c r="L408" i="3" a="1"/>
  <c r="V487" i="3" a="1"/>
  <c r="K339" i="3" a="1"/>
  <c r="V534" i="3" a="1"/>
  <c r="U377" i="3" a="1"/>
  <c r="Y308" i="3" a="1"/>
  <c r="K382" i="3" a="1"/>
  <c r="N392" i="3" a="1"/>
  <c r="Q542" i="3" a="1"/>
  <c r="O345" i="3" a="1"/>
  <c r="Q562" i="3" a="1"/>
  <c r="O370" i="3" a="1"/>
  <c r="AB564" i="3" a="1"/>
  <c r="S524" i="3" a="1"/>
  <c r="AB468" i="3" a="1"/>
  <c r="H438" i="3" a="1"/>
  <c r="X352" i="3" a="1"/>
  <c r="I482" i="3" a="1"/>
  <c r="X356" i="3" a="1"/>
  <c r="AB498" i="3" a="1"/>
  <c r="V422" i="3" a="1"/>
  <c r="AB378" i="3" a="1"/>
  <c r="O549" i="3" a="1"/>
  <c r="V468" i="3" a="1"/>
  <c r="W308" i="3" a="1"/>
  <c r="T404" i="3" a="1"/>
  <c r="W339" i="3" a="1"/>
  <c r="V522" i="3" a="1"/>
  <c r="R465" i="3" a="1"/>
  <c r="W387" i="3" a="1"/>
  <c r="M547" i="3" a="1"/>
  <c r="AB370" i="3" a="1"/>
  <c r="AH582" i="3" a="1"/>
  <c r="AF435" i="3" a="1"/>
  <c r="AG536" i="3" a="1"/>
  <c r="Z486" i="3" a="1"/>
  <c r="M517" i="3" a="1"/>
  <c r="P355" i="3" a="1"/>
  <c r="X497" i="3" a="1"/>
  <c r="Q574" i="3" a="1"/>
  <c r="Y390" i="3" a="1"/>
  <c r="AF472" i="3" a="1"/>
  <c r="AD506" i="3" a="1"/>
  <c r="G503" i="3" a="1"/>
  <c r="V381" i="3" a="1"/>
  <c r="M431" i="3" a="1"/>
  <c r="AH510" i="3" a="1"/>
  <c r="M559" i="3" a="1"/>
  <c r="AB417" i="3" a="1"/>
  <c r="O546" i="3" a="1"/>
  <c r="AG400" i="3" a="1"/>
  <c r="AJ508" i="3" a="1"/>
  <c r="AG586" i="3" a="1"/>
  <c r="Q558" i="3" a="1"/>
  <c r="AA483" i="3" a="1"/>
  <c r="W397" i="3" a="1"/>
  <c r="I402" i="3" a="1"/>
  <c r="AE466" i="3" a="1"/>
  <c r="H460" i="3" a="1"/>
  <c r="R596" i="3" a="1"/>
  <c r="G487" i="3" a="1"/>
  <c r="Y400" i="3" a="1"/>
  <c r="AI580" i="3" a="1"/>
  <c r="K327" i="3" a="1"/>
  <c r="M337" i="3" a="1"/>
  <c r="L482" i="3" a="1"/>
  <c r="O513" i="3" a="1"/>
  <c r="K401" i="3" a="1"/>
  <c r="AF524" i="3" a="1"/>
  <c r="AB380" i="3" a="1"/>
  <c r="AI418" i="3" a="1"/>
  <c r="U462" i="3" a="1"/>
  <c r="Y310" i="3" a="1"/>
  <c r="L573" i="3" a="1"/>
  <c r="M520" i="3" a="1"/>
  <c r="K579" i="3" a="1"/>
  <c r="AI333" i="3" a="1"/>
  <c r="R429" i="3" a="1"/>
  <c r="U384" i="3" a="1"/>
  <c r="AA448" i="3" a="1"/>
  <c r="X389" i="3" a="1"/>
  <c r="W432" i="3" a="1"/>
  <c r="AE429" i="3" a="1"/>
  <c r="L315" i="3" a="1"/>
  <c r="U438" i="3" a="1"/>
  <c r="P545" i="3" a="1"/>
  <c r="U455" i="3" a="1"/>
  <c r="AA486" i="3" a="1"/>
  <c r="U387" i="3" a="1"/>
  <c r="AA595" i="3" a="1"/>
  <c r="H325" i="3" a="1"/>
  <c r="P595" i="3" a="1"/>
  <c r="Y522" i="3" a="1"/>
  <c r="Q550" i="3" a="1"/>
  <c r="M419" i="3" a="1"/>
  <c r="N597" i="3" a="1"/>
  <c r="AH370" i="3" a="1"/>
  <c r="L487" i="3" a="1"/>
  <c r="L553" i="3" a="1"/>
  <c r="Y551" i="3" a="1"/>
  <c r="AA519" i="3" a="1"/>
  <c r="Q493" i="3" a="1"/>
  <c r="L476" i="3" a="1"/>
  <c r="S377" i="3" a="1"/>
  <c r="U564" i="3" a="1"/>
  <c r="X544" i="3" a="1"/>
  <c r="AE423" i="3" a="1"/>
  <c r="X535" i="3" a="1"/>
  <c r="P384" i="3" a="1"/>
  <c r="P404" i="3" a="1"/>
  <c r="Z340" i="3" a="1"/>
  <c r="AH395" i="3" a="1"/>
  <c r="Q342" i="3" a="1"/>
  <c r="S529" i="3" a="1"/>
  <c r="H412" i="3" a="1"/>
  <c r="S523" i="3" a="1"/>
  <c r="U369" i="3" a="1"/>
  <c r="Y502" i="3" a="1"/>
  <c r="AH554" i="3" a="1"/>
  <c r="R528" i="3" a="1"/>
  <c r="AB458" i="3" a="1"/>
  <c r="AG330" i="3" a="1"/>
  <c r="AB434" i="3" a="1"/>
  <c r="AA319" i="3" a="1"/>
  <c r="S316" i="3" a="1"/>
  <c r="N512" i="3" a="1"/>
  <c r="O563" i="3" a="1"/>
  <c r="O333" i="3" a="1"/>
  <c r="AB413" i="3" a="1"/>
  <c r="AG338" i="3" a="1"/>
  <c r="AB415" i="3" a="1"/>
  <c r="AA322" i="3" a="1"/>
  <c r="S353" i="3" a="1"/>
  <c r="Y427" i="3" a="1"/>
  <c r="L441" i="3" a="1"/>
  <c r="V514" i="3" a="1"/>
  <c r="K355" i="3" a="1"/>
  <c r="V541" i="3" a="1"/>
  <c r="U366" i="3" a="1"/>
  <c r="Y366" i="3" a="1"/>
  <c r="K565" i="3" a="1"/>
  <c r="M306" i="3" a="1"/>
  <c r="AA464" i="3" a="1"/>
  <c r="S320" i="3" a="1"/>
  <c r="AE489" i="3" a="1"/>
  <c r="S334" i="3" a="1"/>
  <c r="P479" i="3" a="1"/>
  <c r="Z328" i="3" a="1"/>
  <c r="Z556" i="3" a="1"/>
  <c r="AE570" i="3" a="1"/>
  <c r="AB414" i="3" a="1"/>
  <c r="AC595" i="3" a="1"/>
  <c r="AF416" i="3" a="1"/>
  <c r="AJ581" i="3" a="1"/>
  <c r="Z499" i="3" a="1"/>
  <c r="M493" i="3" a="1"/>
  <c r="N361" i="3" a="1"/>
  <c r="AA573" i="3" a="1"/>
  <c r="P353" i="3" a="1"/>
  <c r="M538" i="3" a="1"/>
  <c r="AD448" i="3" a="1"/>
  <c r="M551" i="3" a="1"/>
  <c r="X563" i="3" a="1"/>
  <c r="AI422" i="3" a="1"/>
  <c r="P492" i="3" a="1"/>
  <c r="L377" i="3" a="1"/>
  <c r="P510" i="3" a="1"/>
  <c r="S421" i="3" a="1"/>
  <c r="AD573" i="3" a="1"/>
  <c r="G554" i="3" a="1"/>
  <c r="AC434" i="3" a="1"/>
  <c r="S348" i="3" a="1"/>
  <c r="AH352" i="3" a="1"/>
  <c r="V348" i="3" a="1"/>
  <c r="AI578" i="3" a="1"/>
  <c r="Z577" i="3" a="1"/>
  <c r="AG461" i="3" a="1"/>
  <c r="AJ518" i="3" a="1"/>
  <c r="J563" i="3" a="1"/>
  <c r="M528" i="3" a="1"/>
  <c r="AI400" i="3" a="1"/>
  <c r="Q436" i="3" a="1"/>
  <c r="N367" i="3" a="1"/>
  <c r="AE523" i="3" a="1"/>
  <c r="H501" i="3" a="1"/>
  <c r="T449" i="3" a="1"/>
  <c r="T537" i="3" a="1"/>
  <c r="AC438" i="3" a="1"/>
  <c r="M355" i="3" a="1"/>
  <c r="W347" i="3" a="1"/>
  <c r="AA539" i="3" a="1"/>
  <c r="AH308" i="3" a="1"/>
  <c r="O550" i="3" a="1"/>
  <c r="AG390" i="3" a="1"/>
  <c r="AG558" i="3" a="1"/>
  <c r="V328" i="3" a="1"/>
  <c r="Z568" i="3" a="1"/>
  <c r="AH507" i="3" a="1"/>
  <c r="Y492" i="3" a="1"/>
  <c r="O596" i="3" a="1"/>
  <c r="L489" i="3" a="1"/>
  <c r="AJ562" i="3" a="1"/>
  <c r="O418" i="3" a="1"/>
  <c r="N578" i="3" a="1"/>
  <c r="K389" i="3" a="1"/>
  <c r="R520" i="3" a="1"/>
  <c r="Q387" i="3" a="1"/>
  <c r="Q459" i="3" a="1"/>
  <c r="S458" i="3" a="1"/>
  <c r="L359" i="3" a="1"/>
  <c r="U488" i="3" a="1"/>
  <c r="AA509" i="3" a="1"/>
  <c r="W389" i="3" a="1"/>
  <c r="W336" i="3" a="1"/>
  <c r="AB430" i="3" a="1"/>
  <c r="AB318" i="3" a="1"/>
  <c r="X380" i="3" a="1"/>
  <c r="AB447" i="3" a="1"/>
  <c r="AF422" i="3" a="1"/>
  <c r="Y370" i="3" a="1"/>
  <c r="U543" i="3" a="1"/>
  <c r="P450" i="3" a="1"/>
  <c r="K387" i="3" a="1"/>
  <c r="AG470" i="3" a="1"/>
  <c r="AI586" i="3" a="1"/>
  <c r="AA508" i="3" a="1"/>
  <c r="AG420" i="3" a="1"/>
  <c r="X534" i="3" a="1"/>
  <c r="Q457" i="3" a="1"/>
  <c r="P459" i="3" a="1"/>
  <c r="V379" i="3" a="1"/>
  <c r="L535" i="3" a="1"/>
  <c r="Q339" i="3" a="1"/>
  <c r="S493" i="3" a="1"/>
  <c r="H405" i="3" a="1"/>
  <c r="S533" i="3" a="1"/>
  <c r="U319" i="3" a="1"/>
  <c r="Y503" i="3" a="1"/>
  <c r="X395" i="3" a="1"/>
  <c r="W574" i="3" a="1"/>
  <c r="V368" i="3" a="1"/>
  <c r="R415" i="3" a="1"/>
  <c r="T327" i="3" a="1"/>
  <c r="R518" i="3" a="1"/>
  <c r="V326" i="3" a="1"/>
  <c r="S482" i="3" a="1"/>
  <c r="AD409" i="3" a="1"/>
  <c r="K566" i="3" a="1"/>
  <c r="P413" i="3" a="1"/>
  <c r="X584" i="3" a="1"/>
  <c r="P394" i="3" a="1"/>
  <c r="AA564" i="3" a="1"/>
  <c r="W374" i="3" a="1"/>
  <c r="L571" i="3" a="1"/>
  <c r="G451" i="3" a="1"/>
  <c r="AG310" i="3" a="1"/>
  <c r="P442" i="3" a="1"/>
  <c r="Y567" i="3" a="1"/>
  <c r="P372" i="3" a="1"/>
  <c r="AA580" i="3" a="1"/>
  <c r="W415" i="3" a="1"/>
  <c r="K307" i="3" a="1"/>
  <c r="O362" i="3" a="1"/>
  <c r="AB475" i="3" a="1"/>
  <c r="AG354" i="3" a="1"/>
  <c r="AB499" i="3" a="1"/>
  <c r="AA340" i="3" a="1"/>
  <c r="S400" i="3" a="1"/>
  <c r="O597" i="3" a="1"/>
  <c r="O360" i="3" a="1"/>
  <c r="Q461" i="3" a="1"/>
  <c r="R323" i="3" a="1"/>
  <c r="H472" i="3" a="1"/>
  <c r="R331" i="3" a="1"/>
  <c r="U566" i="3" a="1"/>
  <c r="X361" i="3" a="1"/>
  <c r="AJ582" i="3" a="1"/>
  <c r="AA556" i="3" a="1"/>
  <c r="P377" i="3" a="1"/>
  <c r="M525" i="3" a="1"/>
  <c r="AD437" i="3" a="1"/>
  <c r="M480" i="3" a="1"/>
  <c r="X517" i="3" a="1"/>
  <c r="AI489" i="3" a="1"/>
  <c r="Q491" i="3" a="1"/>
  <c r="AB412" i="3" a="1"/>
  <c r="Z327" i="3" a="1"/>
  <c r="N439" i="3" a="1"/>
  <c r="G418" i="3" a="1"/>
  <c r="N481" i="3" a="1"/>
  <c r="R565" i="3" a="1"/>
  <c r="U430" i="3" a="1"/>
  <c r="W362" i="3" a="1"/>
  <c r="Q358" i="3" a="1"/>
  <c r="Y527" i="3" a="1"/>
  <c r="W494" i="3" a="1"/>
  <c r="G556" i="3" a="1"/>
  <c r="AC549" i="3" a="1"/>
  <c r="J508" i="3" a="1"/>
  <c r="N516" i="3" a="1"/>
  <c r="K359" i="3" a="1"/>
  <c r="P339" i="3" a="1"/>
  <c r="AH566" i="3" a="1"/>
  <c r="AC540" i="3" a="1"/>
  <c r="AJ588" i="3" a="1"/>
  <c r="I330" i="3" a="1"/>
  <c r="AE397" i="3" a="1"/>
  <c r="AB440" i="3" a="1"/>
  <c r="S328" i="3" a="1"/>
  <c r="P330" i="3" a="1"/>
  <c r="Q412" i="3" a="1"/>
  <c r="H570" i="3" a="1"/>
  <c r="T504" i="3" a="1"/>
  <c r="AF480" i="3" a="1"/>
  <c r="AD331" i="3" a="1"/>
  <c r="AA532" i="3" a="1"/>
  <c r="AJ596" i="3" a="1"/>
  <c r="N314" i="3" a="1"/>
  <c r="AB538" i="3" a="1"/>
  <c r="K330" i="3" a="1"/>
  <c r="AG425" i="3" a="1"/>
  <c r="AJ540" i="3" a="1"/>
  <c r="J340" i="3" a="1"/>
  <c r="Y445" i="3" a="1"/>
  <c r="S310" i="3" a="1"/>
  <c r="K342" i="3" a="1"/>
  <c r="M436" i="3" a="1"/>
  <c r="L572" i="3" a="1"/>
  <c r="O554" i="3" a="1"/>
  <c r="N561" i="3" a="1"/>
  <c r="N451" i="3" a="1"/>
  <c r="AD455" i="3" a="1"/>
  <c r="V524" i="3" a="1"/>
  <c r="AE548" i="3" a="1"/>
  <c r="AH321" i="3" a="1"/>
  <c r="AJ480" i="3" a="1"/>
  <c r="Z582" i="3" a="1"/>
  <c r="Z575" i="3" a="1"/>
  <c r="AG391" i="3" a="1"/>
  <c r="AG405" i="3" a="1"/>
  <c r="M351" i="3" a="1"/>
  <c r="N317" i="3" a="1"/>
  <c r="P465" i="3" a="1"/>
  <c r="Z517" i="3" a="1"/>
  <c r="L405" i="3" a="1"/>
  <c r="U490" i="3" a="1"/>
  <c r="U526" i="3" a="1"/>
  <c r="N383" i="3" a="1"/>
  <c r="AA540" i="3" a="1"/>
  <c r="AA473" i="3" a="1"/>
  <c r="AE490" i="3" a="1"/>
  <c r="I389" i="3" a="1"/>
  <c r="AA498" i="3" a="1"/>
  <c r="U578" i="3" a="1"/>
  <c r="Q597" i="3" a="1"/>
  <c r="S469" i="3" a="1"/>
  <c r="P376" i="3" a="1"/>
  <c r="S556" i="3" a="1"/>
  <c r="Z312" i="3" a="1"/>
  <c r="AG422" i="3" a="1"/>
  <c r="V319" i="3" a="1"/>
  <c r="R473" i="3" a="1"/>
  <c r="T311" i="3" a="1"/>
  <c r="R508" i="3" a="1"/>
  <c r="Q557" i="3" a="1"/>
  <c r="S475" i="3" a="1"/>
  <c r="R458" i="3" a="1"/>
  <c r="AE352" i="3" a="1"/>
  <c r="Q583" i="3" a="1"/>
  <c r="W512" i="3" a="1"/>
  <c r="AF334" i="3" a="1"/>
  <c r="W547" i="3" a="1"/>
  <c r="P561" i="3" a="1"/>
  <c r="I576" i="3" a="1"/>
  <c r="X526" i="3" a="1"/>
  <c r="AJ495" i="3" a="1"/>
  <c r="Z383" i="3" a="1"/>
  <c r="AJ544" i="3" a="1"/>
  <c r="Z371" i="3" a="1"/>
  <c r="Q487" i="3" a="1"/>
  <c r="N351" i="3" a="1"/>
  <c r="O452" i="3" a="1"/>
  <c r="R346" i="3" a="1"/>
  <c r="AJ534" i="3" a="1"/>
  <c r="Z362" i="3" a="1"/>
  <c r="AJ572" i="3" a="1"/>
  <c r="Z380" i="3" a="1"/>
  <c r="Q511" i="3" a="1"/>
  <c r="N391" i="3" a="1"/>
  <c r="G499" i="3" a="1"/>
  <c r="AG336" i="3" a="1"/>
  <c r="P437" i="3" a="1"/>
  <c r="T505" i="3" a="1"/>
  <c r="P451" i="3" a="1"/>
  <c r="Q315" i="3" a="1"/>
  <c r="W472" i="3" a="1"/>
  <c r="AH360" i="3" a="1"/>
  <c r="AJ485" i="3" a="1"/>
  <c r="V369" i="3" a="1"/>
  <c r="W310" i="3" a="1"/>
  <c r="T425" i="3" a="1"/>
  <c r="W327" i="3" a="1"/>
  <c r="V490" i="3" a="1"/>
  <c r="R396" i="3" a="1"/>
  <c r="W355" i="3" a="1"/>
  <c r="AB337" i="3" a="1"/>
  <c r="AB502" i="3" a="1"/>
  <c r="N475" i="3" a="1"/>
  <c r="G344" i="3" a="1"/>
  <c r="N480" i="3" a="1"/>
  <c r="R551" i="3" a="1"/>
  <c r="U380" i="3" a="1"/>
  <c r="R474" i="3" a="1"/>
  <c r="Z453" i="3" a="1"/>
  <c r="U407" i="3" a="1"/>
  <c r="AI456" i="3" a="1"/>
  <c r="U443" i="3" a="1"/>
  <c r="AI507" i="3" a="1"/>
  <c r="W586" i="3" a="1"/>
  <c r="V388" i="3" a="1"/>
  <c r="AH313" i="3" a="1"/>
  <c r="Y558" i="3" a="1"/>
  <c r="S507" i="3" a="1"/>
  <c r="N434" i="3" a="1"/>
  <c r="AC583" i="3" a="1"/>
  <c r="AE519" i="3" a="1"/>
  <c r="AF531" i="3" a="1"/>
  <c r="AH498" i="3" a="1"/>
  <c r="AG514" i="3" a="1"/>
  <c r="Q505" i="3" a="1"/>
  <c r="AA401" i="3" a="1"/>
  <c r="W363" i="3" a="1"/>
  <c r="I367" i="3" a="1"/>
  <c r="AE453" i="3" a="1"/>
  <c r="H406" i="3" a="1"/>
  <c r="J324" i="3" a="1"/>
  <c r="AA337" i="3" a="1"/>
  <c r="U373" i="3" a="1"/>
  <c r="P396" i="3" a="1"/>
  <c r="T553" i="3" a="1"/>
  <c r="AF466" i="3" a="1"/>
  <c r="AD524" i="3" a="1"/>
  <c r="G341" i="3" a="1"/>
  <c r="X401" i="3" a="1"/>
  <c r="V592" i="3" a="1"/>
  <c r="L394" i="3" a="1"/>
  <c r="Y347" i="3" a="1"/>
  <c r="AG512" i="3" a="1"/>
  <c r="AJ592" i="3" a="1"/>
  <c r="I348" i="3" a="1"/>
  <c r="I485" i="3" a="1"/>
  <c r="M396" i="3" a="1"/>
  <c r="W381" i="3" a="1"/>
  <c r="Q346" i="3" a="1"/>
  <c r="AH383" i="3" a="1"/>
  <c r="O564" i="3" a="1"/>
  <c r="H576" i="3" a="1"/>
  <c r="U355" i="3" a="1"/>
  <c r="G443" i="3" a="1"/>
  <c r="AB541" i="3" a="1"/>
  <c r="AJ566" i="3" a="1"/>
  <c r="O396" i="3" a="1"/>
  <c r="I388" i="3" a="1"/>
  <c r="Y530" i="3" a="1"/>
  <c r="X430" i="3" a="1"/>
  <c r="Y589" i="3" a="1"/>
  <c r="W598" i="3" a="1"/>
  <c r="AI536" i="3" a="1"/>
  <c r="V553" i="3" a="1"/>
  <c r="AA426" i="3" a="1"/>
  <c r="Y475" i="3" a="1"/>
  <c r="L548" i="3" a="1"/>
  <c r="AA472" i="3" a="1"/>
  <c r="AA440" i="3" a="1"/>
  <c r="U475" i="3" a="1"/>
  <c r="N565" i="3" a="1"/>
  <c r="Q401" i="3" a="1"/>
  <c r="U546" i="3" a="1"/>
  <c r="AE395" i="3" a="1"/>
  <c r="AB397" i="3" a="1"/>
  <c r="S307" i="3" a="1"/>
  <c r="P419" i="3" a="1"/>
  <c r="R481" i="3" a="1"/>
  <c r="Y561" i="3" a="1"/>
  <c r="AD579" i="3" a="1"/>
  <c r="X366" i="3" a="1"/>
  <c r="AE329" i="3" a="1"/>
  <c r="V597" i="3" a="1"/>
  <c r="W502" i="3" a="1"/>
  <c r="AF342" i="3" a="1"/>
  <c r="W517" i="3" a="1"/>
  <c r="P501" i="3" a="1"/>
  <c r="S602" i="3" a="1"/>
  <c r="M409" i="3" a="1"/>
  <c r="AA346" i="3" a="1"/>
  <c r="AB550" i="3" a="1"/>
  <c r="M434" i="3" a="1"/>
  <c r="AD329" i="3" a="1"/>
  <c r="M462" i="3" a="1"/>
  <c r="X319" i="3" a="1"/>
  <c r="N538" i="3" a="1"/>
  <c r="K528" i="3" a="1"/>
  <c r="I414" i="3" a="1"/>
  <c r="Y321" i="3" a="1"/>
  <c r="J474" i="3" a="1"/>
  <c r="Y357" i="3" a="1"/>
  <c r="V520" i="3" a="1"/>
  <c r="U307" i="3" a="1"/>
  <c r="U524" i="3" a="1"/>
  <c r="AG540" i="3" a="1"/>
  <c r="I436" i="3" a="1"/>
  <c r="Y353" i="3" a="1"/>
  <c r="J488" i="3" a="1"/>
  <c r="Y364" i="3" a="1"/>
  <c r="V537" i="3" a="1"/>
  <c r="U360" i="3" a="1"/>
  <c r="R356" i="3" a="1"/>
  <c r="AJ579" i="3" a="1"/>
  <c r="Z405" i="3" a="1"/>
  <c r="AJ520" i="3" a="1"/>
  <c r="Z395" i="3" a="1"/>
  <c r="Q510" i="3" a="1"/>
  <c r="N421" i="3" a="1"/>
  <c r="O477" i="3" a="1"/>
  <c r="N592" i="3" a="1"/>
  <c r="AB353" i="3" a="1"/>
  <c r="W580" i="3" a="1"/>
  <c r="AF387" i="3" a="1"/>
  <c r="L595" i="3" a="1"/>
  <c r="Z460" i="3" a="1"/>
  <c r="M461" i="3" a="1"/>
  <c r="X384" i="3" a="1"/>
  <c r="Z423" i="3" a="1"/>
  <c r="U399" i="3" a="1"/>
  <c r="AI471" i="3" a="1"/>
  <c r="U408" i="3" a="1"/>
  <c r="AI487" i="3" a="1"/>
  <c r="M499" i="3" a="1"/>
  <c r="V347" i="3" a="1"/>
  <c r="M599" i="3" a="1"/>
  <c r="O571" i="3" a="1"/>
  <c r="AA376" i="3" a="1"/>
  <c r="L426" i="3" a="1"/>
  <c r="AA377" i="3" a="1"/>
  <c r="L518" i="3" a="1"/>
  <c r="L332" i="3" a="1"/>
  <c r="Z315" i="3" a="1"/>
  <c r="L533" i="3" a="1"/>
  <c r="M310" i="3" a="1"/>
  <c r="M312" i="3" a="1"/>
  <c r="L510" i="3" a="1"/>
  <c r="H549" i="3" a="1"/>
  <c r="P309" i="3" a="1"/>
  <c r="Y316" i="3" a="1"/>
  <c r="K512" i="3" a="1"/>
  <c r="V455" i="3" a="1"/>
  <c r="AI349" i="3" a="1"/>
  <c r="Q368" i="3" a="1"/>
  <c r="N332" i="3" a="1"/>
  <c r="AE470" i="3" a="1"/>
  <c r="H518" i="3" a="1"/>
  <c r="T416" i="3" a="1"/>
  <c r="Z310" i="3" a="1"/>
  <c r="S478" i="3" a="1"/>
  <c r="V350" i="3" a="1"/>
  <c r="Y455" i="3" a="1"/>
  <c r="AF508" i="3" a="1"/>
  <c r="AD577" i="3" a="1"/>
  <c r="G561" i="3" a="1"/>
  <c r="AB322" i="3" a="1"/>
  <c r="T578" i="3" a="1"/>
  <c r="Z599" i="3" a="1"/>
  <c r="AF572" i="3" a="1"/>
  <c r="S360" i="3" a="1"/>
  <c r="W591" i="3" a="1"/>
  <c r="I380" i="3" a="1"/>
  <c r="AE474" i="3" a="1"/>
  <c r="L581" i="3" a="1"/>
  <c r="O422" i="3" a="1"/>
  <c r="N355" i="3" a="1"/>
  <c r="AB589" i="3" a="1"/>
  <c r="K335" i="3" a="1"/>
  <c r="AG476" i="3" a="1"/>
  <c r="AE579" i="3" a="1"/>
  <c r="L541" i="3" a="1"/>
  <c r="P478" i="3" a="1"/>
  <c r="R355" i="3" a="1"/>
  <c r="AJ496" i="3" a="1"/>
  <c r="U417" i="3" a="1"/>
  <c r="U581" i="3" a="1"/>
  <c r="AA541" i="3" a="1"/>
  <c r="P555" i="3" a="1"/>
  <c r="AI395" i="3" a="1"/>
  <c r="AG427" i="3" a="1"/>
  <c r="O460" i="3" a="1"/>
  <c r="R492" i="3" a="1"/>
  <c r="AB334" i="3" a="1"/>
  <c r="X476" i="3" a="1"/>
  <c r="M413" i="3" a="1"/>
  <c r="Q410" i="3" a="1"/>
  <c r="Q428" i="3" a="1"/>
  <c r="V403" i="3" a="1"/>
  <c r="V330" i="3" a="1"/>
  <c r="V412" i="3" a="1"/>
  <c r="Q344" i="3" a="1"/>
  <c r="H313" i="3" a="1"/>
  <c r="P343" i="3" a="1"/>
  <c r="L403" i="3" a="1"/>
  <c r="R327" i="3" a="1"/>
  <c r="N353" i="3" a="1"/>
  <c r="X552" i="3" a="1"/>
  <c r="AA338" i="3" a="1"/>
  <c r="R371" i="3" a="1"/>
  <c r="U590" i="3" a="1"/>
  <c r="AB560" i="3" a="1"/>
  <c r="M438" i="3" a="1"/>
  <c r="AD324" i="3" a="1"/>
  <c r="M449" i="3" a="1"/>
  <c r="Y566" i="3" a="1"/>
  <c r="N541" i="3" a="1"/>
  <c r="AA434" i="3" a="1"/>
  <c r="V464" i="3" a="1"/>
  <c r="P539" i="3" a="1"/>
  <c r="N358" i="3" a="1"/>
  <c r="G333" i="3" a="1"/>
  <c r="N393" i="3" a="1"/>
  <c r="R370" i="3" a="1"/>
  <c r="AH350" i="3" a="1"/>
  <c r="Q498" i="3" a="1"/>
  <c r="H345" i="3" a="1"/>
  <c r="X318" i="3" a="1"/>
  <c r="I471" i="3" a="1"/>
  <c r="X332" i="3" a="1"/>
  <c r="AB441" i="3" a="1"/>
  <c r="Q571" i="3" a="1"/>
  <c r="V525" i="3" a="1"/>
  <c r="V479" i="3" a="1"/>
  <c r="H380" i="3" a="1"/>
  <c r="X346" i="3" a="1"/>
  <c r="I495" i="3" a="1"/>
  <c r="X343" i="3" a="1"/>
  <c r="AB442" i="3" a="1"/>
  <c r="V337" i="3" a="1"/>
  <c r="AG520" i="3" a="1"/>
  <c r="I469" i="3" a="1"/>
  <c r="Y344" i="3" a="1"/>
  <c r="J493" i="3" a="1"/>
  <c r="Y373" i="3" a="1"/>
  <c r="V545" i="3" a="1"/>
  <c r="U394" i="3" a="1"/>
  <c r="AA428" i="3" a="1"/>
  <c r="AA525" i="3" a="1"/>
  <c r="P317" i="3" a="1"/>
  <c r="M534" i="3" a="1"/>
  <c r="AD419" i="3" a="1"/>
  <c r="M541" i="3" a="1"/>
  <c r="X471" i="3" a="1"/>
  <c r="AI419" i="3" a="1"/>
  <c r="S570" i="3" a="1"/>
  <c r="X594" i="3" a="1"/>
  <c r="AA379" i="3" a="1"/>
  <c r="L427" i="3" a="1"/>
  <c r="AA381" i="3" a="1"/>
  <c r="L452" i="3" a="1"/>
  <c r="AI563" i="3" a="1"/>
  <c r="P504" i="3" a="1"/>
  <c r="S437" i="3" a="1"/>
  <c r="W458" i="3" a="1"/>
  <c r="Q357" i="3" a="1"/>
  <c r="AH479" i="3" a="1"/>
  <c r="Q340" i="3" a="1"/>
  <c r="AH482" i="3" a="1"/>
  <c r="Q425" i="3" a="1"/>
  <c r="X358" i="3" a="1"/>
  <c r="T469" i="3" a="1"/>
  <c r="V339" i="3" a="1"/>
  <c r="AI306" i="3" a="1"/>
  <c r="O415" i="3" a="1"/>
  <c r="P359" i="3" a="1"/>
  <c r="R406" i="3" a="1"/>
  <c r="W594" i="3" a="1"/>
  <c r="AJ350" i="3" a="1"/>
  <c r="Q343" i="3" a="1"/>
  <c r="X520" i="3" a="1"/>
  <c r="P307" i="3" a="1"/>
  <c r="Q355" i="3" a="1"/>
  <c r="H512" i="3" a="1"/>
  <c r="T478" i="3" a="1"/>
  <c r="AF490" i="3" a="1"/>
  <c r="Z434" i="3" a="1"/>
  <c r="AH339" i="3" a="1"/>
  <c r="P575" i="3" a="1"/>
  <c r="S487" i="3" a="1"/>
  <c r="G314" i="3" a="1"/>
  <c r="G557" i="3" a="1"/>
  <c r="AC572" i="3" a="1"/>
  <c r="S498" i="3" a="1"/>
  <c r="AH460" i="3" a="1"/>
  <c r="V435" i="3" a="1"/>
  <c r="AA549" i="3" a="1"/>
  <c r="W451" i="3" a="1"/>
  <c r="I419" i="3" a="1"/>
  <c r="AE494" i="3" a="1"/>
  <c r="H464" i="3" a="1"/>
  <c r="X583" i="3" a="1"/>
  <c r="AB310" i="3" a="1"/>
  <c r="L436" i="3" a="1"/>
  <c r="Y371" i="3" a="1"/>
  <c r="AG508" i="3" a="1"/>
  <c r="AI600" i="3" a="1"/>
  <c r="L594" i="3" a="1"/>
  <c r="K404" i="3" a="1"/>
  <c r="S563" i="3" a="1"/>
  <c r="M543" i="3" a="1"/>
  <c r="I378" i="3" a="1"/>
  <c r="AA482" i="3" a="1"/>
  <c r="Q484" i="3" a="1"/>
  <c r="V473" i="3" a="1"/>
  <c r="Z588" i="3" a="1"/>
  <c r="L425" i="3" a="1"/>
  <c r="AJ433" i="3" a="1"/>
  <c r="T397" i="3" a="1"/>
  <c r="K416" i="3" a="1"/>
  <c r="Y452" i="3" a="1"/>
  <c r="M385" i="3" a="1"/>
  <c r="AB577" i="3" a="1"/>
  <c r="P568" i="3" a="1"/>
  <c r="P471" i="3" a="1"/>
  <c r="M446" i="3" a="1"/>
  <c r="AH436" i="3" a="1"/>
  <c r="Z534" i="3" a="1"/>
  <c r="P498" i="3" a="1"/>
  <c r="AD569" i="3" a="1"/>
  <c r="Z324" i="3" a="1"/>
  <c r="V338" i="3" a="1"/>
  <c r="M488" i="3" a="1"/>
  <c r="AI363" i="3" a="1"/>
  <c r="S502" i="3" a="1"/>
  <c r="V590" i="3" a="1"/>
  <c r="M433" i="3" a="1"/>
  <c r="V419" i="3" a="1"/>
  <c r="P505" i="3" a="1"/>
  <c r="N371" i="3" a="1"/>
  <c r="N602" i="3" a="1"/>
  <c r="N370" i="3" a="1"/>
  <c r="R315" i="3" a="1"/>
  <c r="AH325" i="3" a="1"/>
  <c r="V484" i="3" a="1"/>
  <c r="P494" i="3" a="1"/>
  <c r="U316" i="3" a="1"/>
  <c r="AI371" i="3" a="1"/>
  <c r="U336" i="3" a="1"/>
  <c r="AI402" i="3" a="1"/>
  <c r="M358" i="3" a="1"/>
  <c r="Q364" i="3" a="1"/>
  <c r="R392" i="3" a="1"/>
  <c r="U600" i="3" a="1"/>
  <c r="X488" i="3" a="1"/>
  <c r="AE389" i="3" a="1"/>
  <c r="S583" i="3" a="1"/>
  <c r="P393" i="3" a="1"/>
  <c r="P460" i="3" a="1"/>
  <c r="Z433" i="3" a="1"/>
  <c r="W388" i="3" a="1"/>
  <c r="AA316" i="3" a="1"/>
  <c r="AG583" i="3" a="1"/>
  <c r="AE479" i="3" a="1"/>
  <c r="N548" i="3" a="1"/>
  <c r="P441" i="3" a="1"/>
  <c r="P558" i="3" a="1"/>
  <c r="V509" i="3" a="1"/>
  <c r="H395" i="3" a="1"/>
  <c r="X331" i="3" a="1"/>
  <c r="I500" i="3" a="1"/>
  <c r="X359" i="3" a="1"/>
  <c r="AB510" i="3" a="1"/>
  <c r="V370" i="3" a="1"/>
  <c r="AB349" i="3" a="1"/>
  <c r="V540" i="3" a="1"/>
  <c r="P592" i="3" a="1"/>
  <c r="N443" i="3" a="1"/>
  <c r="G389" i="3" a="1"/>
  <c r="N487" i="3" a="1"/>
  <c r="R445" i="3" a="1"/>
  <c r="U311" i="3" a="1"/>
  <c r="X426" i="3" a="1"/>
  <c r="W424" i="3" a="1"/>
  <c r="Q321" i="3" a="1"/>
  <c r="AH481" i="3" a="1"/>
  <c r="Q361" i="3" a="1"/>
  <c r="AH491" i="3" a="1"/>
  <c r="Q431" i="3" a="1"/>
  <c r="X342" i="3" a="1"/>
  <c r="K591" i="3" a="1"/>
  <c r="N501" i="3" a="1"/>
  <c r="Q591" i="3" a="1"/>
  <c r="O423" i="3" a="1"/>
  <c r="V310" i="3" a="1"/>
  <c r="O436" i="3" a="1"/>
  <c r="P354" i="3" a="1"/>
  <c r="R402" i="3" a="1"/>
  <c r="AA506" i="3" a="1"/>
  <c r="Z436" i="3" a="1"/>
  <c r="AH375" i="3" a="1"/>
  <c r="Z403" i="3" a="1"/>
  <c r="R482" i="3" a="1"/>
  <c r="AI502" i="3" a="1"/>
  <c r="L542" i="3" a="1"/>
  <c r="J442" i="3" a="1"/>
  <c r="AG548" i="3" a="1"/>
  <c r="U558" i="3" a="1"/>
  <c r="U362" i="3" a="1"/>
  <c r="P329" i="3" a="1"/>
  <c r="T510" i="3" a="1"/>
  <c r="AF471" i="3" a="1"/>
  <c r="AD475" i="3" a="1"/>
  <c r="J557" i="3" a="1"/>
  <c r="Q568" i="3" a="1"/>
  <c r="X344" i="3" a="1"/>
  <c r="W538" i="3" a="1"/>
  <c r="AC359" i="3" a="1"/>
  <c r="AC532" i="3" a="1"/>
  <c r="I425" i="3" a="1"/>
  <c r="AI389" i="3" a="1"/>
  <c r="AI324" i="3" a="1"/>
  <c r="AI482" i="3" a="1"/>
  <c r="Q473" i="3" a="1"/>
  <c r="N390" i="3" a="1"/>
  <c r="AE539" i="3" a="1"/>
  <c r="H517" i="3" a="1"/>
  <c r="T508" i="3" a="1"/>
  <c r="AF320" i="3" a="1"/>
  <c r="Y433" i="3" a="1"/>
  <c r="O313" i="3" a="1"/>
  <c r="S420" i="3" a="1"/>
  <c r="H528" i="3" a="1"/>
  <c r="I403" i="3" a="1"/>
  <c r="X382" i="3" a="1"/>
  <c r="P456" i="3" a="1"/>
  <c r="W530" i="3" a="1"/>
  <c r="U422" i="3" a="1"/>
  <c r="AG442" i="3" a="1"/>
  <c r="P554" i="3" a="1"/>
  <c r="S390" i="3" a="1"/>
  <c r="J392" i="3" a="1"/>
  <c r="P390" i="3" a="1"/>
  <c r="W537" i="3" a="1"/>
  <c r="W452" i="3" a="1"/>
  <c r="AF514" i="3" a="1"/>
  <c r="W529" i="3" a="1"/>
  <c r="X437" i="3" a="1"/>
  <c r="N325" i="3" a="1"/>
  <c r="L404" i="3" a="1"/>
  <c r="Z504" i="3" a="1"/>
  <c r="Z537" i="3" a="1"/>
  <c r="AI470" i="3" a="1"/>
  <c r="U518" i="3" a="1"/>
  <c r="Y529" i="3" a="1"/>
  <c r="Z419" i="3" a="1"/>
  <c r="G546" i="3" a="1"/>
  <c r="Q485" i="3" a="1"/>
  <c r="P552" i="3" a="1"/>
  <c r="K399" i="3" a="1"/>
  <c r="AH366" i="3" a="1"/>
  <c r="R412" i="3" a="1"/>
  <c r="R530" i="3" a="1"/>
  <c r="AA399" i="3" a="1"/>
  <c r="P485" i="3" a="1"/>
  <c r="Z459" i="3" a="1"/>
  <c r="AI361" i="3" a="1"/>
  <c r="U320" i="3" a="1"/>
  <c r="AI380" i="3" a="1"/>
  <c r="M311" i="3" a="1"/>
  <c r="Q323" i="3" a="1"/>
  <c r="Z309" i="3" a="1"/>
  <c r="X354" i="3" a="1"/>
  <c r="U584" i="3" a="1"/>
  <c r="L398" i="3" a="1"/>
  <c r="U593" i="3" a="1"/>
  <c r="L350" i="3" a="1"/>
  <c r="AI377" i="3" a="1"/>
  <c r="AB559" i="3" a="1"/>
  <c r="AH471" i="3" a="1"/>
  <c r="Q382" i="3" a="1"/>
  <c r="S549" i="3" a="1"/>
  <c r="H410" i="3" a="1"/>
  <c r="S505" i="3" a="1"/>
  <c r="U410" i="3" a="1"/>
  <c r="Y556" i="3" a="1"/>
  <c r="X468" i="3" a="1"/>
  <c r="AH540" i="3" a="1"/>
  <c r="Q399" i="3" a="1"/>
  <c r="S527" i="3" a="1"/>
  <c r="H409" i="3" a="1"/>
  <c r="S553" i="3" a="1"/>
  <c r="U470" i="3" a="1"/>
  <c r="X338" i="3" a="1"/>
  <c r="W400" i="3" a="1"/>
  <c r="AA418" i="3" a="1"/>
  <c r="AI550" i="3" a="1"/>
  <c r="AE487" i="3" a="1"/>
  <c r="S324" i="3" a="1"/>
  <c r="P467" i="3" a="1"/>
  <c r="Z311" i="3" a="1"/>
  <c r="X317" i="3" a="1"/>
  <c r="Z396" i="3" a="1"/>
  <c r="U391" i="3" a="1"/>
  <c r="AI370" i="3" a="1"/>
  <c r="U400" i="3" a="1"/>
  <c r="AI463" i="3" a="1"/>
  <c r="M526" i="3" a="1"/>
  <c r="Q587" i="3" a="1"/>
  <c r="AG509" i="3" a="1"/>
  <c r="N472" i="3" a="1"/>
  <c r="Q531" i="3" a="1"/>
  <c r="O417" i="3" a="1"/>
  <c r="U602" i="3" a="1"/>
  <c r="O416" i="3" a="1"/>
  <c r="P381" i="3" a="1"/>
  <c r="R337" i="3" a="1"/>
  <c r="R314" i="3" a="1"/>
  <c r="L486" i="3" a="1"/>
  <c r="V568" i="3" a="1"/>
  <c r="K407" i="3" a="1"/>
  <c r="V574" i="3" a="1"/>
  <c r="U445" i="3" a="1"/>
  <c r="Y499" i="3" a="1"/>
  <c r="M402" i="3" a="1"/>
  <c r="Z447" i="3" a="1"/>
  <c r="X477" i="3" a="1"/>
  <c r="O508" i="3" a="1"/>
  <c r="W375" i="3" a="1"/>
  <c r="L309" i="3" a="1"/>
  <c r="O397" i="3" a="1"/>
  <c r="O517" i="3" a="1"/>
  <c r="I581" i="3" a="1"/>
  <c r="P397" i="3" a="1"/>
  <c r="AD584" i="3" a="1"/>
  <c r="Q584" i="3" a="1"/>
  <c r="Y406" i="3" a="1"/>
  <c r="AF550" i="3" a="1"/>
  <c r="AD530" i="3" a="1"/>
  <c r="G558" i="3" a="1"/>
  <c r="AH504" i="3" a="1"/>
  <c r="X547" i="3" a="1"/>
  <c r="R342" i="3" a="1"/>
  <c r="N533" i="3" a="1"/>
  <c r="J559" i="3" a="1"/>
  <c r="T323" i="3" a="1"/>
  <c r="U485" i="3" a="1"/>
  <c r="O307" i="3" a="1"/>
  <c r="AB516" i="3" a="1"/>
  <c r="S401" i="3" a="1"/>
  <c r="P438" i="3" a="1"/>
  <c r="Q509" i="3" a="1"/>
  <c r="H524" i="3" a="1"/>
  <c r="T515" i="3" a="1"/>
  <c r="AF493" i="3" a="1"/>
  <c r="R498" i="3" a="1"/>
  <c r="P463" i="3" a="1"/>
  <c r="AA542" i="3" a="1"/>
  <c r="W490" i="3" a="1"/>
  <c r="I385" i="3" a="1"/>
  <c r="AE527" i="3" a="1"/>
  <c r="R317" i="3" a="1"/>
  <c r="N448" i="3" a="1"/>
  <c r="U561" i="3" a="1"/>
  <c r="P408" i="3" a="1"/>
  <c r="J356" i="3" a="1"/>
  <c r="X531" i="3" a="1"/>
  <c r="R505" i="3" a="1"/>
  <c r="I430" i="3" a="1"/>
  <c r="Y327" i="3" a="1"/>
  <c r="N465" i="3" a="1"/>
  <c r="M450" i="3" a="1"/>
  <c r="U481" i="3" a="1"/>
  <c r="U442" i="3" a="1"/>
  <c r="M344" i="3" a="1"/>
  <c r="AI566" i="3" a="1"/>
  <c r="Y435" i="3" a="1"/>
  <c r="X475" i="3" a="1"/>
  <c r="X462" i="3" a="1"/>
  <c r="AB515" i="3" a="1"/>
  <c r="AI532" i="3" a="1"/>
  <c r="AA511" i="3" a="1"/>
  <c r="AA489" i="3" a="1"/>
  <c r="AA484" i="3" a="1"/>
  <c r="S526" i="3" a="1"/>
  <c r="X321" i="3" a="1"/>
  <c r="AE511" i="3" a="1"/>
  <c r="AG588" i="3" a="1"/>
  <c r="W506" i="3" a="1"/>
  <c r="Q402" i="3" a="1"/>
  <c r="AB350" i="3" a="1"/>
  <c r="Y554" i="3" a="1"/>
  <c r="U547" i="3" a="1"/>
  <c r="L351" i="3" a="1"/>
  <c r="U539" i="3" a="1"/>
  <c r="L373" i="3" a="1"/>
  <c r="AI358" i="3" a="1"/>
  <c r="AB526" i="3" a="1"/>
  <c r="P318" i="3" a="1"/>
  <c r="R459" i="3" a="1"/>
  <c r="AA531" i="3" a="1"/>
  <c r="AH371" i="3" a="1"/>
  <c r="AA563" i="3" a="1"/>
  <c r="AH391" i="3" a="1"/>
  <c r="AA470" i="3" a="1"/>
  <c r="Y401" i="3" a="1"/>
  <c r="AJ309" i="3" a="1"/>
  <c r="V365" i="3" a="1"/>
  <c r="R513" i="3" a="1"/>
  <c r="T352" i="3" a="1"/>
  <c r="R525" i="3" a="1"/>
  <c r="V362" i="3" a="1"/>
  <c r="R322" i="3" a="1"/>
  <c r="R489" i="3" a="1"/>
  <c r="AJ385" i="3" a="1"/>
  <c r="V384" i="3" a="1"/>
  <c r="R522" i="3" a="1"/>
  <c r="T380" i="3" a="1"/>
  <c r="R516" i="3" a="1"/>
  <c r="V392" i="3" a="1"/>
  <c r="R378" i="3" a="1"/>
  <c r="AH437" i="3" a="1"/>
  <c r="Q453" i="3" a="1"/>
  <c r="S579" i="3" a="1"/>
  <c r="H446" i="3" a="1"/>
  <c r="R320" i="3" a="1"/>
  <c r="U549" i="3" a="1"/>
  <c r="X365" i="3" a="1"/>
  <c r="S537" i="3" a="1"/>
  <c r="X543" i="3" a="1"/>
  <c r="AA339" i="3" a="1"/>
  <c r="L431" i="3" a="1"/>
  <c r="AA355" i="3" a="1"/>
  <c r="L433" i="3" a="1"/>
  <c r="AI495" i="3" a="1"/>
  <c r="P496" i="3" a="1"/>
  <c r="X522" i="3" a="1"/>
  <c r="L458" i="3" a="1"/>
  <c r="V565" i="3" a="1"/>
  <c r="K418" i="3" a="1"/>
  <c r="V572" i="3" a="1"/>
  <c r="U392" i="3" a="1"/>
  <c r="Y444" i="3" a="1"/>
  <c r="M389" i="3" a="1"/>
  <c r="AJ473" i="3" a="1"/>
  <c r="O391" i="3" a="1"/>
  <c r="AB520" i="3" a="1"/>
  <c r="AG388" i="3" a="1"/>
  <c r="AB546" i="3" a="1"/>
  <c r="AA407" i="3" a="1"/>
  <c r="S530" i="3" a="1"/>
  <c r="AI423" i="3" a="1"/>
  <c r="W394" i="3" a="1"/>
  <c r="R501" i="3" a="1"/>
  <c r="AA406" i="3" a="1"/>
  <c r="L459" i="3" a="1"/>
  <c r="O441" i="3" a="1"/>
  <c r="AG339" i="3" a="1"/>
  <c r="AG495" i="3" a="1"/>
  <c r="H358" i="3" a="1"/>
  <c r="P515" i="3" a="1"/>
  <c r="L506" i="3" a="1"/>
  <c r="P522" i="3" a="1"/>
  <c r="S464" i="3" a="1"/>
  <c r="AD580" i="3" a="1"/>
  <c r="G549" i="3" a="1"/>
  <c r="AC553" i="3" a="1"/>
  <c r="J386" i="3" a="1"/>
  <c r="M554" i="3" a="1"/>
  <c r="M395" i="3" a="1"/>
  <c r="AH306" i="3" a="1"/>
  <c r="T483" i="3" a="1"/>
  <c r="P572" i="3" a="1"/>
  <c r="Y525" i="3" a="1"/>
  <c r="K575" i="3" a="1"/>
  <c r="J414" i="3" a="1"/>
  <c r="AA480" i="3" a="1"/>
  <c r="U482" i="3" a="1"/>
  <c r="P452" i="3" a="1"/>
  <c r="T550" i="3" a="1"/>
  <c r="AF503" i="3" a="1"/>
  <c r="AD581" i="3" a="1"/>
  <c r="J446" i="3" a="1"/>
  <c r="AA342" i="3" a="1"/>
  <c r="AH585" i="3" a="1"/>
  <c r="X335" i="3" a="1"/>
  <c r="V397" i="3" a="1"/>
  <c r="AD509" i="3" a="1"/>
  <c r="Y379" i="3" a="1"/>
  <c r="P341" i="3" a="1"/>
  <c r="X349" i="3" a="1"/>
  <c r="AA318" i="3" a="1"/>
  <c r="U596" i="3" a="1"/>
  <c r="P486" i="3" a="1"/>
  <c r="AB472" i="3" a="1"/>
  <c r="V389" i="3" a="1"/>
  <c r="L525" i="3" a="1"/>
  <c r="J554" i="3" a="1"/>
  <c r="L560" i="3" a="1"/>
  <c r="AI549" i="3" a="1"/>
  <c r="S431" i="3" a="1"/>
  <c r="S429" i="3" a="1"/>
  <c r="Y346" i="3" a="1"/>
  <c r="AG353" i="3" a="1"/>
  <c r="AI316" i="3" a="1"/>
  <c r="Q466" i="3" a="1"/>
  <c r="Q445" i="3" a="1"/>
  <c r="W572" i="3" a="1"/>
  <c r="R379" i="3" a="1"/>
  <c r="U514" i="3" a="1"/>
  <c r="AG535" i="3" a="1"/>
  <c r="N384" i="3" a="1"/>
  <c r="P351" i="3" a="1"/>
  <c r="V497" i="3" a="1"/>
  <c r="R453" i="3" a="1"/>
  <c r="AA499" i="3" a="1"/>
  <c r="AH387" i="3" a="1"/>
  <c r="AA474" i="3" a="1"/>
  <c r="AH393" i="3" a="1"/>
  <c r="AA409" i="3" a="1"/>
  <c r="Y375" i="3" a="1"/>
  <c r="AH555" i="3" a="1"/>
  <c r="M506" i="3" a="1"/>
  <c r="Q514" i="3" a="1"/>
  <c r="O314" i="3" a="1"/>
  <c r="Q540" i="3" a="1"/>
  <c r="O327" i="3" a="1"/>
  <c r="AB416" i="3" a="1"/>
  <c r="S439" i="3" a="1"/>
  <c r="AE381" i="3" a="1"/>
  <c r="AB336" i="3" a="1"/>
  <c r="W543" i="3" a="1"/>
  <c r="AF353" i="3" a="1"/>
  <c r="W513" i="3" a="1"/>
  <c r="P596" i="3" a="1"/>
  <c r="M329" i="3" a="1"/>
  <c r="M502" i="3" a="1"/>
  <c r="AE477" i="3" a="1"/>
  <c r="AB345" i="3" a="1"/>
  <c r="W473" i="3" a="1"/>
  <c r="AF335" i="3" a="1"/>
  <c r="W581" i="3" a="1"/>
  <c r="Z378" i="3" a="1"/>
  <c r="M374" i="3" a="1"/>
  <c r="AJ432" i="3" a="1"/>
  <c r="V383" i="3" a="1"/>
  <c r="R560" i="3" a="1"/>
  <c r="T381" i="3" a="1"/>
  <c r="W314" i="3" a="1"/>
  <c r="V465" i="3" a="1"/>
  <c r="R399" i="3" a="1"/>
  <c r="X370" i="3" a="1"/>
  <c r="W356" i="3" a="1"/>
  <c r="Q307" i="3" a="1"/>
  <c r="AH441" i="3" a="1"/>
  <c r="Q329" i="3" a="1"/>
  <c r="AH483" i="3" a="1"/>
  <c r="Q379" i="3" a="1"/>
  <c r="Y557" i="3" a="1"/>
  <c r="AG428" i="3" a="1"/>
  <c r="O389" i="3" a="1"/>
  <c r="AB493" i="3" a="1"/>
  <c r="AG382" i="3" a="1"/>
  <c r="AB527" i="3" a="1"/>
  <c r="AA386" i="3" a="1"/>
  <c r="S470" i="3" a="1"/>
  <c r="AI394" i="3" a="1"/>
  <c r="Q418" i="3" a="1"/>
  <c r="AG399" i="3" a="1"/>
  <c r="P514" i="3" a="1"/>
  <c r="AJ363" i="3" a="1"/>
  <c r="P495" i="3" a="1"/>
  <c r="Q337" i="3" a="1"/>
  <c r="W576" i="3" a="1"/>
  <c r="AH447" i="3" a="1"/>
  <c r="AH329" i="3" a="1"/>
  <c r="M546" i="3" a="1"/>
  <c r="AB377" i="3" a="1"/>
  <c r="O524" i="3" a="1"/>
  <c r="AG345" i="3" a="1"/>
  <c r="AJ466" i="3" a="1"/>
  <c r="K600" i="3" a="1"/>
  <c r="T371" i="3" a="1"/>
  <c r="W446" i="3" a="1"/>
  <c r="I602" i="3" a="1"/>
  <c r="T589" i="3" a="1"/>
  <c r="AB524" i="3" a="1"/>
  <c r="U309" i="3" a="1"/>
  <c r="R390" i="3" a="1"/>
  <c r="Z562" i="3" a="1"/>
  <c r="R527" i="3" a="1"/>
  <c r="Q565" i="3" a="1"/>
  <c r="AA579" i="3" a="1"/>
  <c r="X451" i="3" a="1"/>
  <c r="P388" i="3" a="1"/>
  <c r="W411" i="3" a="1"/>
  <c r="M483" i="3" a="1"/>
  <c r="L580" i="3" a="1"/>
  <c r="U520" i="3" a="1"/>
  <c r="U406" i="3" a="1"/>
  <c r="M375" i="3" a="1"/>
  <c r="M388" i="3" a="1"/>
  <c r="N419" i="3" a="1"/>
  <c r="Q581" i="3" a="1"/>
  <c r="H508" i="3" a="1"/>
  <c r="P320" i="3" a="1"/>
  <c r="P349" i="3" a="1"/>
  <c r="U508" i="3" a="1"/>
  <c r="V588" i="3" a="1"/>
  <c r="Q351" i="3" a="1"/>
  <c r="I435" i="3" a="1"/>
  <c r="AI375" i="3" a="1"/>
  <c r="Y395" i="3" a="1"/>
  <c r="L395" i="3" a="1"/>
  <c r="M542" i="3" a="1"/>
  <c r="Q442" i="3" a="1"/>
  <c r="I564" i="3" a="1"/>
  <c r="Q475" i="3" a="1"/>
  <c r="O318" i="3" a="1"/>
  <c r="AB333" i="3" a="1"/>
  <c r="S416" i="3" a="1"/>
  <c r="P548" i="3" a="1"/>
  <c r="L342" i="3" a="1"/>
  <c r="V475" i="3" a="1"/>
  <c r="O553" i="3" a="1"/>
  <c r="V462" i="3" a="1"/>
  <c r="U323" i="3" a="1"/>
  <c r="Z550" i="3" a="1"/>
  <c r="W496" i="3" a="1"/>
  <c r="AA328" i="3" a="1"/>
  <c r="AB594" i="3" a="1"/>
  <c r="M457" i="3" a="1"/>
  <c r="AD355" i="3" a="1"/>
  <c r="M505" i="3" a="1"/>
  <c r="X327" i="3" a="1"/>
  <c r="AI353" i="3" a="1"/>
  <c r="AA537" i="3" a="1"/>
  <c r="AA373" i="3" a="1"/>
  <c r="AB518" i="3" a="1"/>
  <c r="M501" i="3" a="1"/>
  <c r="AD367" i="3" a="1"/>
  <c r="M531" i="3" a="1"/>
  <c r="X394" i="3" a="1"/>
  <c r="AI390" i="3" a="1"/>
  <c r="AE497" i="3" a="1"/>
  <c r="AB351" i="3" a="1"/>
  <c r="W577" i="3" a="1"/>
  <c r="AF413" i="3" a="1"/>
  <c r="W564" i="3" a="1"/>
  <c r="Z407" i="3" a="1"/>
  <c r="M401" i="3" a="1"/>
  <c r="AG521" i="3" a="1"/>
  <c r="N469" i="3" a="1"/>
  <c r="Q523" i="3" a="1"/>
  <c r="O357" i="3" a="1"/>
  <c r="Q517" i="3" a="1"/>
  <c r="O349" i="3" a="1"/>
  <c r="AB593" i="3" a="1"/>
  <c r="R308" i="3" a="1"/>
  <c r="AA344" i="3" a="1"/>
  <c r="AG379" i="3" a="1"/>
  <c r="P425" i="3" a="1"/>
  <c r="AJ349" i="3" a="1"/>
  <c r="P518" i="3" a="1"/>
  <c r="Q365" i="3" a="1"/>
  <c r="W558" i="3" a="1"/>
  <c r="AH431" i="3" a="1"/>
  <c r="M496" i="3" a="1"/>
  <c r="AF588" i="3" a="1"/>
  <c r="Z475" i="3" a="1"/>
  <c r="W584" i="3" a="1"/>
  <c r="Z446" i="3" a="1"/>
  <c r="V312" i="3" a="1"/>
  <c r="N534" i="3" a="1"/>
  <c r="K308" i="3" a="1"/>
  <c r="V336" i="3" a="1"/>
  <c r="AI516" i="3" a="1"/>
  <c r="Z535" i="3" a="1"/>
  <c r="AG397" i="3" a="1"/>
  <c r="AJ504" i="3" a="1"/>
  <c r="J537" i="3" a="1"/>
  <c r="I407" i="3" a="1"/>
  <c r="AF415" i="3" a="1"/>
  <c r="AH399" i="3" a="1"/>
  <c r="X424" i="3" a="1"/>
  <c r="R313" i="3" a="1"/>
  <c r="N509" i="3" a="1"/>
  <c r="J582" i="3" a="1"/>
  <c r="H491" i="3" a="1"/>
  <c r="U318" i="3" a="1"/>
  <c r="Q403" i="3" a="1"/>
  <c r="Z548" i="3" a="1"/>
  <c r="AH410" i="3" a="1"/>
  <c r="U589" i="3" a="1"/>
  <c r="W359" i="3" a="1"/>
  <c r="L364" i="3" a="1"/>
  <c r="AH376" i="3" a="1"/>
  <c r="J459" i="3" a="1"/>
  <c r="Z432" i="3" a="1"/>
  <c r="AH445" i="3" a="1"/>
  <c r="Z325" i="3" a="1"/>
  <c r="S532" i="3" a="1"/>
  <c r="G330" i="3" a="1"/>
  <c r="AC328" i="3" a="1"/>
  <c r="AC536" i="3" a="1"/>
  <c r="I526" i="3" a="1"/>
  <c r="V445" i="3" a="1"/>
  <c r="U510" i="3" a="1"/>
  <c r="P482" i="3" a="1"/>
  <c r="T575" i="3" a="1"/>
  <c r="AF553" i="3" a="1"/>
  <c r="AI308" i="3" a="1"/>
  <c r="T430" i="3" a="1"/>
  <c r="K523" i="3" a="1"/>
  <c r="Z437" i="3" a="1"/>
  <c r="I398" i="3" a="1"/>
  <c r="Y535" i="3" a="1"/>
  <c r="Y516" i="3" a="1"/>
  <c r="S441" i="3" a="1"/>
  <c r="AI537" i="3" a="1"/>
  <c r="P553" i="3" a="1"/>
  <c r="AG416" i="3" a="1"/>
  <c r="M330" i="3" a="1"/>
  <c r="AE459" i="3" a="1"/>
  <c r="K430" i="3" a="1"/>
  <c r="V391" i="3" a="1"/>
  <c r="Y393" i="3" a="1"/>
  <c r="AI558" i="3" a="1"/>
  <c r="L327" i="3" a="1"/>
  <c r="AB346" i="3" a="1"/>
  <c r="S561" i="3" a="1"/>
  <c r="U580" i="3" a="1"/>
  <c r="Y500" i="3" a="1"/>
  <c r="Y555" i="3" a="1"/>
  <c r="V523" i="3" a="1"/>
  <c r="AA365" i="3" a="1"/>
  <c r="V320" i="3" a="1"/>
  <c r="AE438" i="3" a="1"/>
  <c r="AH356" i="3" a="1"/>
  <c r="S438" i="3" a="1"/>
  <c r="AB506" i="3" a="1"/>
  <c r="L324" i="3" a="1"/>
  <c r="V423" i="3" a="1"/>
  <c r="O556" i="3" a="1"/>
  <c r="V461" i="3" a="1"/>
  <c r="U324" i="3" a="1"/>
  <c r="Z530" i="3" a="1"/>
  <c r="W393" i="3" a="1"/>
  <c r="AH520" i="3" a="1"/>
  <c r="AI591" i="3" a="1"/>
  <c r="AB455" i="3" a="1"/>
  <c r="K518" i="3" a="1"/>
  <c r="AB460" i="3" a="1"/>
  <c r="U595" i="3" a="1"/>
  <c r="AI585" i="3" a="1"/>
  <c r="N447" i="3" a="1"/>
  <c r="V457" i="3" a="1"/>
  <c r="P578" i="3" a="1"/>
  <c r="N414" i="3" a="1"/>
  <c r="G356" i="3" a="1"/>
  <c r="N460" i="3" a="1"/>
  <c r="R372" i="3" a="1"/>
  <c r="AH397" i="3" a="1"/>
  <c r="AB431" i="3" a="1"/>
  <c r="V554" i="3" a="1"/>
  <c r="P557" i="3" a="1"/>
  <c r="N456" i="3" a="1"/>
  <c r="G342" i="3" a="1"/>
  <c r="N407" i="3" a="1"/>
  <c r="R423" i="3" a="1"/>
  <c r="AH427" i="3" a="1"/>
  <c r="AA476" i="3" a="1"/>
  <c r="P321" i="3" a="1"/>
  <c r="M527" i="3" a="1"/>
  <c r="AD377" i="3" a="1"/>
  <c r="M468" i="3" a="1"/>
  <c r="X465" i="3" a="1"/>
  <c r="AI408" i="3" a="1"/>
  <c r="X493" i="3" a="1"/>
  <c r="L413" i="3" a="1"/>
  <c r="V529" i="3" a="1"/>
  <c r="K372" i="3" a="1"/>
  <c r="V569" i="3" a="1"/>
  <c r="U401" i="3" a="1"/>
  <c r="Y351" i="3" a="1"/>
  <c r="M336" i="3" a="1"/>
  <c r="W464" i="3" a="1"/>
  <c r="M597" i="3" a="1"/>
  <c r="Z391" i="3" a="1"/>
  <c r="Y595" i="3" a="1"/>
  <c r="Z479" i="3" a="1"/>
  <c r="U598" i="3" a="1"/>
  <c r="N508" i="3" a="1"/>
  <c r="O538" i="3" a="1"/>
  <c r="J408" i="3" a="1"/>
  <c r="I540" i="3" a="1"/>
  <c r="Y381" i="3" a="1"/>
  <c r="J571" i="3" a="1"/>
  <c r="Y434" i="3" a="1"/>
  <c r="V584" i="3" a="1"/>
  <c r="U552" i="3" a="1"/>
  <c r="AA574" i="3" a="1"/>
  <c r="AB452" i="3" a="1"/>
  <c r="AH537" i="3" a="1"/>
  <c r="X533" i="3" a="1"/>
  <c r="AJ536" i="3" a="1"/>
  <c r="J553" i="3" a="1"/>
  <c r="AE393" i="3" a="1"/>
  <c r="AE535" i="3" a="1"/>
  <c r="AD420" i="3" a="1"/>
  <c r="J325" i="3" a="1"/>
  <c r="M472" i="3" a="1"/>
  <c r="M343" i="3" a="1"/>
  <c r="L592" i="3" a="1"/>
  <c r="AA375" i="3" a="1"/>
  <c r="Q347" i="3" a="1"/>
  <c r="AG578" i="3" a="1"/>
  <c r="Y447" i="3" a="1"/>
  <c r="L578" i="3" a="1"/>
  <c r="S395" i="3" a="1"/>
  <c r="X590" i="3" a="1"/>
  <c r="M378" i="3" a="1"/>
  <c r="AA357" i="3" a="1"/>
  <c r="Y350" i="3" a="1"/>
  <c r="AJ364" i="3" a="1"/>
  <c r="AI571" i="3" a="1"/>
  <c r="U367" i="3" a="1"/>
  <c r="I336" i="3" a="1"/>
  <c r="AB358" i="3" a="1"/>
  <c r="S499" i="3" a="1"/>
  <c r="L579" i="3" a="1"/>
  <c r="AH320" i="3" a="1"/>
  <c r="Z540" i="3" a="1"/>
  <c r="M429" i="3" a="1"/>
  <c r="X438" i="3" a="1"/>
  <c r="X500" i="3" a="1"/>
  <c r="X537" i="3" a="1"/>
  <c r="R484" i="3" a="1"/>
  <c r="V450" i="3" a="1"/>
  <c r="P439" i="3" a="1"/>
  <c r="H337" i="3" a="1"/>
  <c r="Y562" i="3" a="1"/>
  <c r="W503" i="3" a="1"/>
  <c r="L412" i="3" a="1"/>
  <c r="AH545" i="3" a="1"/>
  <c r="AB425" i="3" a="1"/>
  <c r="K503" i="3" a="1"/>
  <c r="AB459" i="3" a="1"/>
  <c r="U551" i="3" a="1"/>
  <c r="X566" i="3" a="1"/>
  <c r="N452" i="3" a="1"/>
  <c r="AD370" i="3" a="1"/>
  <c r="K531" i="3" a="1"/>
  <c r="P365" i="3" a="1"/>
  <c r="AG573" i="3" a="1"/>
  <c r="P427" i="3" a="1"/>
  <c r="AA566" i="3" a="1"/>
  <c r="W341" i="3" a="1"/>
  <c r="V470" i="3" a="1"/>
  <c r="P597" i="3" a="1"/>
  <c r="U314" i="3" a="1"/>
  <c r="AI393" i="3" a="1"/>
  <c r="U354" i="3" a="1"/>
  <c r="AI431" i="3" a="1"/>
  <c r="M418" i="3" a="1"/>
  <c r="Q406" i="3" a="1"/>
  <c r="P519" i="3" a="1"/>
  <c r="U556" i="3" a="1"/>
  <c r="U345" i="3" a="1"/>
  <c r="AI427" i="3" a="1"/>
  <c r="U376" i="3" a="1"/>
  <c r="AI421" i="3" a="1"/>
  <c r="M443" i="3" a="1"/>
  <c r="Q474" i="3" a="1"/>
  <c r="V527" i="3" a="1"/>
  <c r="P541" i="3" a="1"/>
  <c r="N463" i="3" a="1"/>
  <c r="G369" i="3" a="1"/>
  <c r="N453" i="3" a="1"/>
  <c r="R470" i="3" a="1"/>
  <c r="AH438" i="3" a="1"/>
  <c r="AG410" i="3" a="1"/>
  <c r="O368" i="3" a="1"/>
  <c r="AB484" i="3" a="1"/>
  <c r="AG372" i="3" a="1"/>
  <c r="AB513" i="3" a="1"/>
  <c r="AA369" i="3" a="1"/>
  <c r="S418" i="3" a="1"/>
  <c r="AI329" i="3" a="1"/>
  <c r="AJ475" i="3" a="1"/>
  <c r="I494" i="3" a="1"/>
  <c r="Y392" i="3" a="1"/>
  <c r="J534" i="3" a="1"/>
  <c r="Y386" i="3" a="1"/>
  <c r="V576" i="3" a="1"/>
  <c r="U554" i="3" a="1"/>
  <c r="AA505" i="3" a="1"/>
  <c r="P457" i="3" a="1"/>
  <c r="H435" i="3" a="1"/>
  <c r="X415" i="3" a="1"/>
  <c r="I475" i="3" a="1"/>
  <c r="X427" i="3" a="1"/>
  <c r="AB562" i="3" a="1"/>
  <c r="V549" i="3" a="1"/>
  <c r="AB503" i="3" a="1"/>
  <c r="U533" i="3" a="1"/>
  <c r="AA388" i="3" a="1"/>
  <c r="W360" i="3" a="1"/>
  <c r="I345" i="3" a="1"/>
  <c r="AE416" i="3" a="1"/>
  <c r="H455" i="3" a="1"/>
  <c r="H586" i="3" a="1"/>
  <c r="G446" i="3" a="1"/>
  <c r="T568" i="3" a="1"/>
  <c r="V443" i="3" a="1"/>
  <c r="AI373" i="3" a="1"/>
  <c r="O425" i="3" a="1"/>
  <c r="P593" i="3" a="1"/>
  <c r="R488" i="3" a="1"/>
  <c r="M346" i="3" a="1"/>
  <c r="M314" i="3" a="1"/>
  <c r="W333" i="3" a="1"/>
  <c r="AA467" i="3" a="1"/>
  <c r="L568" i="3" a="1"/>
  <c r="O455" i="3" a="1"/>
  <c r="AG401" i="3" a="1"/>
  <c r="AG505" i="3" a="1"/>
  <c r="H422" i="3" a="1"/>
  <c r="AH562" i="3" a="1"/>
  <c r="X529" i="3" a="1"/>
  <c r="R424" i="3" a="1"/>
  <c r="N552" i="3" a="1"/>
  <c r="G354" i="3" a="1"/>
  <c r="S358" i="3" a="1"/>
  <c r="AI479" i="3" a="1"/>
  <c r="U436" i="3" a="1"/>
  <c r="S381" i="3" a="1"/>
  <c r="AA348" i="3" a="1"/>
  <c r="Z525" i="3" a="1"/>
  <c r="AI552" i="3" a="1"/>
  <c r="S479" i="3" a="1"/>
  <c r="AG423" i="3" a="1"/>
  <c r="P417" i="3" a="1"/>
  <c r="J497" i="3" a="1"/>
  <c r="O458" i="3" a="1"/>
  <c r="Q414" i="3" a="1"/>
  <c r="AE340" i="3" a="1"/>
  <c r="AA597" i="3" a="1"/>
  <c r="M352" i="3" a="1"/>
  <c r="AH557" i="3" a="1"/>
  <c r="AF602" i="3" a="1"/>
  <c r="X521" i="3" a="1"/>
  <c r="AI468" i="3" a="1"/>
  <c r="L393" i="3" a="1"/>
  <c r="S455" i="3" a="1"/>
  <c r="S480" i="3" a="1"/>
  <c r="Q383" i="3" a="1"/>
  <c r="L369" i="3" a="1"/>
  <c r="Z430" i="3" a="1"/>
  <c r="T328" i="3" a="1"/>
  <c r="AA520" i="3" a="1"/>
  <c r="L567" i="3" a="1"/>
  <c r="T562" i="3" a="1"/>
  <c r="K497" i="3" a="1"/>
  <c r="P375" i="3" a="1"/>
  <c r="AG561" i="3" a="1"/>
  <c r="P371" i="3" a="1"/>
  <c r="AA497" i="3" a="1"/>
  <c r="W306" i="3" a="1"/>
  <c r="L516" i="3" a="1"/>
  <c r="X536" i="3" a="1"/>
  <c r="AJ500" i="3" a="1"/>
  <c r="Z359" i="3" a="1"/>
  <c r="AJ522" i="3" a="1"/>
  <c r="Z387" i="3" a="1"/>
  <c r="Q544" i="3" a="1"/>
  <c r="N313" i="3" a="1"/>
  <c r="Z346" i="3" a="1"/>
  <c r="X375" i="3" a="1"/>
  <c r="U587" i="3" a="1"/>
  <c r="L387" i="3" a="1"/>
  <c r="AA315" i="3" a="1"/>
  <c r="L428" i="3" a="1"/>
  <c r="AI415" i="3" a="1"/>
  <c r="P360" i="3" a="1"/>
  <c r="Y509" i="3" a="1"/>
  <c r="X379" i="3" a="1"/>
  <c r="AA311" i="3" a="1"/>
  <c r="L424" i="3" a="1"/>
  <c r="AA335" i="3" a="1"/>
  <c r="L467" i="3" a="1"/>
  <c r="AI448" i="3" a="1"/>
  <c r="P580" i="3" a="1"/>
  <c r="Z338" i="3" a="1"/>
  <c r="U342" i="3" a="1"/>
  <c r="AI398" i="3" a="1"/>
  <c r="U395" i="3" a="1"/>
  <c r="AI392" i="3" a="1"/>
  <c r="M465" i="3" a="1"/>
  <c r="Q548" i="3" a="1"/>
  <c r="U537" i="3" a="1"/>
  <c r="AG362" i="3" a="1"/>
  <c r="P431" i="3" a="1"/>
  <c r="AJ340" i="3" a="1"/>
  <c r="P445" i="3" a="1"/>
  <c r="Q309" i="3" a="1"/>
  <c r="W420" i="3" a="1"/>
  <c r="AH384" i="3" a="1"/>
  <c r="AB486" i="3" a="1"/>
  <c r="H432" i="3" a="1"/>
  <c r="X324" i="3" a="1"/>
  <c r="I534" i="3" a="1"/>
  <c r="X371" i="3" a="1"/>
  <c r="AB530" i="3" a="1"/>
  <c r="V472" i="3" a="1"/>
  <c r="AB449" i="3" a="1"/>
  <c r="AE581" i="3" a="1"/>
  <c r="AA488" i="3" a="1"/>
  <c r="S344" i="3" a="1"/>
  <c r="AE512" i="3" a="1"/>
  <c r="S384" i="3" a="1"/>
  <c r="P508" i="3" a="1"/>
  <c r="Z404" i="3" a="1"/>
  <c r="Q419" i="3" a="1"/>
  <c r="N567" i="3" a="1"/>
  <c r="Q316" i="3" a="1"/>
  <c r="S550" i="3" a="1"/>
  <c r="AE451" i="3" a="1"/>
  <c r="H481" i="3" a="1"/>
  <c r="T455" i="3" a="1"/>
  <c r="T526" i="3" a="1"/>
  <c r="AC466" i="3" a="1"/>
  <c r="Q372" i="3" a="1"/>
  <c r="Z514" i="3" a="1"/>
  <c r="AH367" i="3" a="1"/>
  <c r="Z493" i="3" a="1"/>
  <c r="W325" i="3" a="1"/>
  <c r="L311" i="3" a="1"/>
  <c r="AH312" i="3" a="1"/>
  <c r="AH526" i="3" a="1"/>
  <c r="T570" i="3" a="1"/>
  <c r="AB465" i="3" a="1"/>
  <c r="O559" i="3" a="1"/>
  <c r="AG381" i="3" a="1"/>
  <c r="AJ494" i="3" a="1"/>
  <c r="L495" i="3" a="1"/>
  <c r="T400" i="3" a="1"/>
  <c r="J541" i="3" a="1"/>
  <c r="G574" i="3" a="1"/>
  <c r="M451" i="3" a="1"/>
  <c r="AH314" i="3" a="1"/>
  <c r="AF336" i="3" a="1"/>
  <c r="Z428" i="3" a="1"/>
  <c r="X309" i="3" a="1"/>
  <c r="M371" i="3" a="1"/>
  <c r="V596" i="3" a="1"/>
  <c r="W544" i="3" a="1"/>
  <c r="Z339" i="3" a="1"/>
  <c r="AH417" i="3" a="1"/>
  <c r="AA341" i="3" a="1"/>
  <c r="S345" i="3" a="1"/>
  <c r="T445" i="3" a="1"/>
  <c r="O420" i="3" a="1"/>
  <c r="Z422" i="3" a="1"/>
  <c r="V480" i="3" a="1"/>
  <c r="I514" i="3" a="1"/>
  <c r="R475" i="3" a="1"/>
  <c r="AC363" i="3" a="1"/>
  <c r="AA512" i="3" a="1"/>
  <c r="O419" i="3" a="1"/>
  <c r="I452" i="3" a="1"/>
  <c r="AA411" i="3" a="1"/>
  <c r="Q598" i="3" a="1"/>
  <c r="U381" i="3" a="1"/>
  <c r="I586" i="3" a="1"/>
  <c r="H527" i="3" a="1"/>
  <c r="T523" i="3" a="1"/>
  <c r="AF369" i="3" a="1"/>
  <c r="AC519" i="3" a="1"/>
  <c r="X453" i="3" a="1"/>
  <c r="S399" i="3" a="1"/>
  <c r="K405" i="3" a="1"/>
  <c r="L569" i="3" a="1"/>
  <c r="AH361" i="3" a="1"/>
  <c r="K358" i="3" a="1"/>
  <c r="K508" i="3" a="1"/>
  <c r="AE391" i="3" a="1"/>
  <c r="AB590" i="3" a="1"/>
  <c r="L538" i="3" a="1"/>
  <c r="Y508" i="3" a="1"/>
  <c r="T558" i="3" a="1"/>
  <c r="J331" i="3" a="1"/>
  <c r="I418" i="3" a="1"/>
  <c r="I577" i="3" a="1"/>
  <c r="AF505" i="3" a="1"/>
  <c r="N498" i="3" a="1"/>
  <c r="P507" i="3" a="1"/>
  <c r="X516" i="3" a="1"/>
  <c r="M474" i="3" a="1"/>
  <c r="AC455" i="3" a="1"/>
  <c r="AC393" i="3" a="1"/>
  <c r="H397" i="3" a="1"/>
  <c r="L498" i="3" a="1"/>
  <c r="AE562" i="3" a="1"/>
  <c r="AA320" i="3" a="1"/>
  <c r="N329" i="3" a="1"/>
  <c r="AH496" i="3" a="1"/>
  <c r="Q386" i="3" a="1"/>
  <c r="X413" i="3" a="1"/>
  <c r="S490" i="3" a="1"/>
  <c r="AG499" i="3" a="1"/>
  <c r="G508" i="3" a="1"/>
  <c r="P481" i="3" a="1"/>
  <c r="L437" i="3" a="1"/>
  <c r="V482" i="3" a="1"/>
  <c r="X556" i="3" a="1"/>
  <c r="N381" i="3" a="1"/>
  <c r="AI467" i="3" a="1"/>
  <c r="U465" i="3" a="1"/>
  <c r="P511" i="3" a="1"/>
  <c r="L475" i="3" a="1"/>
  <c r="AB316" i="3" a="1"/>
  <c r="S337" i="3" a="1"/>
  <c r="N438" i="3" a="1"/>
  <c r="AA444" i="3" a="1"/>
  <c r="AH369" i="3" a="1"/>
  <c r="X408" i="3" a="1"/>
  <c r="AJ401" i="3" a="1"/>
  <c r="J463" i="3" a="1"/>
  <c r="I573" i="3" a="1"/>
  <c r="AE405" i="3" a="1"/>
  <c r="W445" i="3" a="1"/>
  <c r="I579" i="3" a="1"/>
  <c r="AA478" i="3" a="1"/>
  <c r="M503" i="3" a="1"/>
  <c r="AE400" i="3" a="1"/>
  <c r="H394" i="3" a="1"/>
  <c r="T359" i="3" a="1"/>
  <c r="T479" i="3" a="1"/>
  <c r="T512" i="3" a="1"/>
  <c r="X595" i="3" a="1"/>
  <c r="AF573" i="3" a="1"/>
  <c r="AD381" i="3" a="1"/>
  <c r="G360" i="3" a="1"/>
  <c r="Y446" i="3" a="1"/>
  <c r="AD368" i="3" a="1"/>
  <c r="AD447" i="3" a="1"/>
  <c r="AJ487" i="3" a="1"/>
  <c r="AD578" i="3" a="1"/>
  <c r="T588" i="3" a="1"/>
  <c r="AF364" i="3" a="1"/>
  <c r="AD320" i="3" a="1"/>
  <c r="U575" i="3" a="1"/>
  <c r="AF347" i="3" a="1"/>
  <c r="AF409" i="3" a="1"/>
  <c r="J476" i="3" a="1"/>
  <c r="Y510" i="3" a="1"/>
  <c r="T566" i="3" a="1"/>
  <c r="AF381" i="3" a="1"/>
  <c r="AD356" i="3" a="1"/>
  <c r="AA419" i="3" a="1"/>
  <c r="AF361" i="3" a="1"/>
  <c r="AF421" i="3" a="1"/>
  <c r="I352" i="3" a="1"/>
  <c r="H330" i="3" a="1"/>
  <c r="AF315" i="3" a="1"/>
  <c r="AF420" i="3" a="1"/>
  <c r="AD385" i="3" a="1"/>
  <c r="AA588" i="3" a="1"/>
  <c r="AF384" i="3" a="1"/>
  <c r="AF450" i="3" a="1"/>
  <c r="AF433" i="3" a="1"/>
  <c r="T331" i="3" a="1"/>
  <c r="AD378" i="3" a="1"/>
  <c r="AD417" i="3" a="1"/>
  <c r="G423" i="3" a="1"/>
  <c r="X539" i="3" a="1"/>
  <c r="AD436" i="3" a="1"/>
  <c r="K593" i="3" a="1"/>
  <c r="T360" i="3" a="1"/>
  <c r="Q421" i="3" a="1"/>
  <c r="AB385" i="3" a="1"/>
  <c r="T561" i="3" a="1"/>
  <c r="AH516" i="3" a="1"/>
  <c r="V598" i="3" a="1"/>
  <c r="H567" i="3" a="1"/>
  <c r="AJ423" i="3" a="1"/>
  <c r="AJ505" i="3" a="1"/>
  <c r="AA594" i="3" a="1"/>
  <c r="L469" i="3" a="1"/>
  <c r="P428" i="3" a="1"/>
  <c r="AF428" i="3" a="1"/>
  <c r="I327" i="3" a="1"/>
  <c r="L438" i="3" a="1"/>
  <c r="AB339" i="3" a="1"/>
  <c r="AA361" i="3" a="1"/>
  <c r="U312" i="3" a="1"/>
  <c r="S557" i="3" a="1"/>
  <c r="X414" i="3" a="1"/>
  <c r="AG360" i="3" a="1"/>
  <c r="Z554" i="3" a="1"/>
  <c r="W318" i="3" a="1"/>
  <c r="P551" i="3" a="1"/>
  <c r="V309" i="3" a="1"/>
  <c r="R588" i="3" a="1"/>
  <c r="T559" i="3" a="1"/>
  <c r="AF496" i="3" a="1"/>
  <c r="AD371" i="3" a="1"/>
  <c r="V399" i="3" a="1"/>
  <c r="G571" i="3" a="1"/>
  <c r="W421" i="3" a="1"/>
  <c r="Q408" i="3" a="1"/>
  <c r="AH470" i="3" a="1"/>
  <c r="K352" i="3" a="1"/>
  <c r="AG517" i="3" a="1"/>
  <c r="AJ317" i="3" a="1"/>
  <c r="H471" i="3" a="1"/>
  <c r="S452" i="3" a="1"/>
  <c r="O402" i="3" a="1"/>
  <c r="S545" i="3" a="1"/>
  <c r="J376" i="3" a="1"/>
  <c r="I462" i="3" a="1"/>
  <c r="AE526" i="3" a="1"/>
  <c r="H365" i="3" a="1"/>
  <c r="AD589" i="3" a="1"/>
  <c r="K450" i="3" a="1"/>
  <c r="R310" i="3" a="1"/>
  <c r="W337" i="3" a="1"/>
  <c r="AI477" i="3" a="1"/>
  <c r="AC374" i="3" a="1"/>
  <c r="AA347" i="3" a="1"/>
  <c r="V511" i="3" a="1"/>
  <c r="O525" i="3" a="1"/>
  <c r="G368" i="3" a="1"/>
  <c r="P430" i="3" a="1"/>
  <c r="L418" i="3" a="1"/>
  <c r="V372" i="3" a="1"/>
  <c r="X506" i="3" a="1"/>
  <c r="AE556" i="3" a="1"/>
  <c r="AI369" i="3" a="1"/>
  <c r="AG599" i="3" a="1"/>
  <c r="AB567" i="3" a="1"/>
  <c r="Y531" i="3" a="1"/>
  <c r="O328" i="3" a="1"/>
  <c r="S424" i="3" a="1"/>
  <c r="N431" i="3" a="1"/>
  <c r="AH505" i="3" a="1"/>
  <c r="O382" i="3" a="1"/>
  <c r="AB558" i="3" a="1"/>
  <c r="Y538" i="3" a="1"/>
  <c r="O386" i="3" a="1"/>
  <c r="S495" i="3" a="1"/>
  <c r="N483" i="3" a="1"/>
  <c r="AH535" i="3" a="1"/>
  <c r="N340" i="3" a="1"/>
  <c r="U426" i="3" a="1"/>
  <c r="R479" i="3" a="1"/>
  <c r="J484" i="3" a="1"/>
  <c r="AE321" i="3" a="1"/>
  <c r="H390" i="3" a="1"/>
  <c r="H429" i="3" a="1"/>
  <c r="J461" i="3" a="1"/>
  <c r="Z533" i="3" a="1"/>
  <c r="AB396" i="3" a="1"/>
  <c r="AA485" i="3" a="1"/>
  <c r="H445" i="3" a="1"/>
  <c r="T412" i="3" a="1"/>
  <c r="AF389" i="3" a="1"/>
  <c r="R456" i="3" a="1"/>
  <c r="G421" i="3" a="1"/>
  <c r="T546" i="3" a="1"/>
  <c r="G321" i="3" a="1"/>
  <c r="G415" i="3" a="1"/>
  <c r="AC381" i="3" a="1"/>
  <c r="M414" i="3" a="1"/>
  <c r="G392" i="3" a="1"/>
  <c r="G467" i="3" a="1"/>
  <c r="T499" i="3" a="1"/>
  <c r="Y582" i="3" a="1"/>
  <c r="AD321" i="3" a="1"/>
  <c r="AD382" i="3" a="1"/>
  <c r="G343" i="3" a="1"/>
  <c r="Y534" i="3" a="1"/>
  <c r="AD359" i="3" a="1"/>
  <c r="AD463" i="3" a="1"/>
  <c r="T576" i="3" a="1"/>
  <c r="N535" i="3" a="1"/>
  <c r="AD345" i="3" a="1"/>
  <c r="AD426" i="3" a="1"/>
  <c r="G371" i="3" a="1"/>
  <c r="X350" i="3" a="1"/>
  <c r="AD393" i="3" a="1"/>
  <c r="AD482" i="3" a="1"/>
  <c r="AF452" i="3" a="1"/>
  <c r="T321" i="3" a="1"/>
  <c r="AD332" i="3" a="1"/>
  <c r="AD388" i="3" a="1"/>
  <c r="G398" i="3" a="1"/>
  <c r="X474" i="3" a="1"/>
  <c r="AD396" i="3" a="1"/>
  <c r="AJ360" i="3" a="1"/>
  <c r="Q371" i="3" a="1"/>
  <c r="AF371" i="3" a="1"/>
  <c r="G413" i="3" a="1"/>
  <c r="G481" i="3" a="1"/>
  <c r="AC390" i="3" a="1"/>
  <c r="N433" i="3" a="1"/>
  <c r="AA593" i="3" a="1"/>
  <c r="Q447" i="3" a="1"/>
  <c r="Z366" i="3" a="1"/>
  <c r="AH439" i="3" a="1"/>
  <c r="AI455" i="3" a="1"/>
  <c r="Z421" i="3" a="1"/>
  <c r="AF545" i="3" a="1"/>
  <c r="Y438" i="3" a="1"/>
  <c r="AJ529" i="3" a="1"/>
  <c r="V393" i="3" a="1"/>
  <c r="M536" i="3" a="1"/>
  <c r="Q561" i="3" a="1"/>
  <c r="T585" i="3" a="1"/>
  <c r="H556" i="3" a="1"/>
  <c r="AJ453" i="3" a="1"/>
  <c r="AE378" i="3" a="1"/>
  <c r="V483" i="3" a="1"/>
  <c r="U573" i="3" a="1"/>
  <c r="P582" i="3" a="1"/>
  <c r="AF322" i="3" a="1"/>
  <c r="AF513" i="3" a="1"/>
  <c r="G322" i="3" a="1"/>
  <c r="G450" i="3" a="1"/>
  <c r="S388" i="3" a="1"/>
  <c r="O543" i="3" a="1"/>
  <c r="N468" i="3" a="1"/>
  <c r="P392" i="3" a="1"/>
  <c r="K421" i="3" a="1"/>
  <c r="AG510" i="3" a="1"/>
  <c r="O587" i="3" a="1"/>
  <c r="J417" i="3" a="1"/>
  <c r="N495" i="3" a="1"/>
  <c r="Y494" i="3" a="1"/>
  <c r="U453" i="3" a="1"/>
  <c r="AF587" i="3" a="1"/>
  <c r="I497" i="3" a="1"/>
  <c r="AH584" i="3" a="1"/>
  <c r="AH596" i="3" a="1"/>
  <c r="T367" i="3" a="1"/>
  <c r="G562" i="3" a="1"/>
  <c r="AE363" i="3" a="1"/>
  <c r="U523" i="3" a="1"/>
  <c r="K555" i="3" a="1"/>
  <c r="AH480" i="3" a="1"/>
  <c r="AA527" i="3" a="1"/>
  <c r="X306" i="3" a="1"/>
  <c r="S356" i="3" a="1"/>
  <c r="AG402" i="3" a="1"/>
  <c r="AB382" i="3" a="1"/>
  <c r="Y486" i="3" a="1"/>
  <c r="AF555" i="3" a="1"/>
  <c r="S309" i="3" a="1"/>
  <c r="N375" i="3" a="1"/>
  <c r="AH425" i="3" a="1"/>
  <c r="O317" i="3" a="1"/>
  <c r="I409" i="3" a="1"/>
  <c r="S391" i="3" a="1"/>
  <c r="S519" i="3" a="1"/>
  <c r="U413" i="3" a="1"/>
  <c r="AI315" i="3" a="1"/>
  <c r="AH532" i="3" a="1"/>
  <c r="K444" i="3" a="1"/>
  <c r="AG320" i="3" a="1"/>
  <c r="S468" i="3" a="1"/>
  <c r="R347" i="3" a="1"/>
  <c r="U461" i="3" a="1"/>
  <c r="AI376" i="3" a="1"/>
  <c r="AH578" i="3" a="1"/>
  <c r="R325" i="3" a="1"/>
  <c r="R467" i="3" a="1"/>
  <c r="AA414" i="3" a="1"/>
  <c r="M440" i="3" a="1"/>
  <c r="AE349" i="3" a="1"/>
  <c r="H402" i="3" a="1"/>
  <c r="T365" i="3" a="1"/>
  <c r="T446" i="3" a="1"/>
  <c r="AH341" i="3" a="1"/>
  <c r="L347" i="3" a="1"/>
  <c r="Z558" i="3" a="1"/>
  <c r="AB451" i="3" a="1"/>
  <c r="T448" i="3" a="1"/>
  <c r="AF414" i="3" a="1"/>
  <c r="AD468" i="3" a="1"/>
  <c r="Q405" i="3" a="1"/>
  <c r="M422" i="3" a="1"/>
  <c r="AD341" i="3" a="1"/>
  <c r="AC333" i="3" a="1"/>
  <c r="AC439" i="3" a="1"/>
  <c r="AC385" i="3" a="1"/>
  <c r="AH363" i="3" a="1"/>
  <c r="AC410" i="3" a="1"/>
  <c r="W361" i="3" a="1"/>
  <c r="U344" i="3" a="1"/>
  <c r="AF326" i="3" a="1"/>
  <c r="G348" i="3" a="1"/>
  <c r="G403" i="3" a="1"/>
  <c r="AC346" i="3" a="1"/>
  <c r="M452" i="3" a="1"/>
  <c r="G404" i="3" a="1"/>
  <c r="L488" i="3" a="1"/>
  <c r="U504" i="3" a="1"/>
  <c r="AF348" i="3" a="1"/>
  <c r="G338" i="3" a="1"/>
  <c r="G452" i="3" a="1"/>
  <c r="AC401" i="3" a="1"/>
  <c r="M571" i="3" a="1"/>
  <c r="G434" i="3" a="1"/>
  <c r="L494" i="3" a="1"/>
  <c r="AA523" i="3" a="1"/>
  <c r="AF377" i="3" a="1"/>
  <c r="G376" i="3" a="1"/>
  <c r="G447" i="3" a="1"/>
  <c r="AC413" i="3" a="1"/>
  <c r="N318" i="3" a="1"/>
  <c r="G431" i="3" a="1"/>
  <c r="L384" i="3" a="1"/>
  <c r="AI318" i="3" a="1"/>
  <c r="AD416" i="3" a="1"/>
  <c r="AC383" i="3" a="1"/>
  <c r="AC522" i="3" a="1"/>
  <c r="AA558" i="3" a="1"/>
  <c r="AA397" i="3" a="1"/>
  <c r="AF598" i="3" a="1"/>
  <c r="Q501" i="3" a="1"/>
  <c r="AA533" i="3" a="1"/>
  <c r="P432" i="3" a="1"/>
  <c r="Z573" i="3" a="1"/>
  <c r="U534" i="3" a="1"/>
  <c r="K366" i="3" a="1"/>
  <c r="W328" i="3" a="1"/>
  <c r="X387" i="3" a="1"/>
  <c r="Z467" i="3" a="1"/>
  <c r="Y520" i="3" a="1"/>
  <c r="Z538" i="3" a="1"/>
  <c r="AH459" i="3" a="1"/>
  <c r="J545" i="3" a="1"/>
  <c r="U444" i="3" a="1"/>
  <c r="R500" i="3" a="1"/>
  <c r="V481" i="3" a="1"/>
  <c r="X307" i="3" a="1"/>
  <c r="AD342" i="3" a="1"/>
  <c r="G334" i="3" a="1"/>
  <c r="AC341" i="3" a="1"/>
  <c r="P462" i="3" a="1"/>
  <c r="N521" i="3" a="1"/>
  <c r="AB571" i="3" a="1"/>
  <c r="L483" i="3" a="1"/>
  <c r="Y489" i="3" a="1"/>
  <c r="K586" i="3" a="1"/>
  <c r="T525" i="3" a="1"/>
  <c r="I394" i="3" a="1"/>
  <c r="I512" i="3" a="1"/>
  <c r="Z414" i="3" a="1"/>
  <c r="Q319" i="3" a="1"/>
  <c r="V408" i="3" a="1"/>
  <c r="U487" i="3" a="1"/>
  <c r="H321" i="3" a="1"/>
  <c r="N587" i="3" a="1"/>
  <c r="T507" i="3" a="1"/>
  <c r="AF363" i="3" a="1"/>
  <c r="W592" i="3" a="1"/>
  <c r="G424" i="3" a="1"/>
  <c r="P311" i="3" a="1"/>
  <c r="L358" i="3" a="1"/>
  <c r="Q446" i="3" a="1"/>
  <c r="X388" i="3" a="1"/>
  <c r="M516" i="3" a="1"/>
  <c r="AI321" i="3" a="1"/>
  <c r="AJ537" i="3" a="1"/>
  <c r="S382" i="3" a="1"/>
  <c r="S525" i="3" a="1"/>
  <c r="U346" i="3" a="1"/>
  <c r="N500" i="3" a="1"/>
  <c r="AH513" i="3" a="1"/>
  <c r="K431" i="3" a="1"/>
  <c r="K571" i="3" a="1"/>
  <c r="AE492" i="3" a="1"/>
  <c r="AI346" i="3" a="1"/>
  <c r="W563" i="3" a="1"/>
  <c r="V353" i="3" a="1"/>
  <c r="X591" i="3" a="1"/>
  <c r="K452" i="3" a="1"/>
  <c r="AE555" i="3" a="1"/>
  <c r="AJ411" i="3" a="1"/>
  <c r="AI497" i="3" a="1"/>
  <c r="M359" i="3" a="1"/>
  <c r="V425" i="3" a="1"/>
  <c r="O310" i="3" a="1"/>
  <c r="K534" i="3" a="1"/>
  <c r="J348" i="3" a="1"/>
  <c r="Z457" i="3" a="1"/>
  <c r="AB359" i="3" a="1"/>
  <c r="AA466" i="3" a="1"/>
  <c r="H449" i="3" a="1"/>
  <c r="T370" i="3" a="1"/>
  <c r="AF370" i="3" a="1"/>
  <c r="AF494" i="3" a="1"/>
  <c r="V467" i="3" a="1"/>
  <c r="Y469" i="3" a="1"/>
  <c r="Q395" i="3" a="1"/>
  <c r="Z580" i="3" a="1"/>
  <c r="AF405" i="3" a="1"/>
  <c r="AD450" i="3" a="1"/>
  <c r="G401" i="3" a="1"/>
  <c r="AA370" i="3" a="1"/>
  <c r="K470" i="3" a="1"/>
  <c r="G339" i="3" a="1"/>
  <c r="L547" i="3" a="1"/>
  <c r="AJ557" i="3" a="1"/>
  <c r="Y359" i="3" a="1"/>
  <c r="K344" i="3" a="1"/>
  <c r="AA446" i="3" a="1"/>
  <c r="Q483" i="3" a="1"/>
  <c r="W541" i="3" a="1"/>
  <c r="AD330" i="3" a="1"/>
  <c r="AC371" i="3" a="1"/>
  <c r="AC443" i="3" a="1"/>
  <c r="U416" i="3" a="1"/>
  <c r="AH421" i="3" a="1"/>
  <c r="AC429" i="3" a="1"/>
  <c r="Q427" i="3" a="1"/>
  <c r="N408" i="3" a="1"/>
  <c r="AD353" i="3" a="1"/>
  <c r="AC357" i="3" a="1"/>
  <c r="AC475" i="3" a="1"/>
  <c r="U571" i="3" a="1"/>
  <c r="AH429" i="3" a="1"/>
  <c r="AC412" i="3" a="1"/>
  <c r="AB376" i="3" a="1"/>
  <c r="N450" i="3" a="1"/>
  <c r="AD395" i="3" a="1"/>
  <c r="AC406" i="3" a="1"/>
  <c r="AC494" i="3" a="1"/>
  <c r="AA421" i="3" a="1"/>
  <c r="AH476" i="3" a="1"/>
  <c r="AC388" i="3" a="1"/>
  <c r="W518" i="3" a="1"/>
  <c r="AG455" i="3" a="1"/>
  <c r="G414" i="3" a="1"/>
  <c r="AC457" i="3" a="1"/>
  <c r="I502" i="3" a="1"/>
  <c r="X461" i="3" a="1"/>
  <c r="K486" i="3" a="1"/>
  <c r="V442" i="3" a="1"/>
  <c r="I325" i="3" a="1"/>
  <c r="T517" i="3" a="1"/>
  <c r="AH512" i="3" a="1"/>
  <c r="O323" i="3" a="1"/>
  <c r="K433" i="3" a="1"/>
  <c r="R384" i="3" a="1"/>
  <c r="J504" i="3" a="1"/>
  <c r="AJ578" i="3" a="1"/>
  <c r="Y429" i="3" a="1"/>
  <c r="W463" i="3" a="1"/>
  <c r="O472" i="3" a="1"/>
  <c r="Z509" i="3" a="1"/>
  <c r="AF463" i="3" a="1"/>
  <c r="O462" i="3" a="1"/>
  <c r="AI445" i="3" a="1"/>
  <c r="U423" i="3" a="1"/>
  <c r="S546" i="3" a="1"/>
  <c r="W500" i="3" a="1"/>
  <c r="K435" i="3" a="1"/>
  <c r="AE408" i="3" a="1"/>
  <c r="Y418" i="3" a="1"/>
  <c r="AH487" i="3" a="1"/>
  <c r="Z439" i="3" a="1"/>
  <c r="R329" i="3" a="1"/>
  <c r="G380" i="3" a="1"/>
  <c r="AC339" i="3" a="1"/>
  <c r="AC554" i="3" a="1"/>
  <c r="R529" i="3" a="1"/>
  <c r="X602" i="3" a="1"/>
  <c r="S312" i="3" a="1"/>
  <c r="O350" i="3" a="1"/>
  <c r="S485" i="3" a="1"/>
  <c r="J362" i="3" a="1"/>
  <c r="I460" i="3" a="1"/>
  <c r="AE481" i="3" a="1"/>
  <c r="H369" i="3" a="1"/>
  <c r="S341" i="3" a="1"/>
  <c r="W441" i="3" a="1"/>
  <c r="Z329" i="3" a="1"/>
  <c r="V429" i="3" a="1"/>
  <c r="T325" i="3" a="1"/>
  <c r="AF311" i="3" a="1"/>
  <c r="AD311" i="3" a="1"/>
  <c r="AD418" i="3" a="1"/>
  <c r="AB347" i="3" a="1"/>
  <c r="AB324" i="3" a="1"/>
  <c r="Y451" i="3" a="1"/>
  <c r="AC594" i="3" a="1"/>
  <c r="X555" i="3" a="1"/>
  <c r="AD557" i="3" a="1"/>
  <c r="AH423" i="3" a="1"/>
  <c r="L586" i="3" a="1"/>
  <c r="I373" i="3" a="1"/>
  <c r="N528" i="3" a="1"/>
  <c r="AE596" i="3" a="1"/>
  <c r="U569" i="3" a="1"/>
  <c r="AH574" i="3" a="1"/>
  <c r="K442" i="3" a="1"/>
  <c r="AI584" i="3" a="1"/>
  <c r="AJ402" i="3" a="1"/>
  <c r="H590" i="3" a="1"/>
  <c r="AA385" i="3" a="1"/>
  <c r="X483" i="3" a="1"/>
  <c r="P598" i="3" a="1"/>
  <c r="K541" i="3" a="1"/>
  <c r="AJ344" i="3" a="1"/>
  <c r="J397" i="3" a="1"/>
  <c r="J490" i="3" a="1"/>
  <c r="AA425" i="3" a="1"/>
  <c r="AI328" i="3" a="1"/>
  <c r="Z351" i="3" a="1"/>
  <c r="K539" i="3" a="1"/>
  <c r="AJ341" i="3" a="1"/>
  <c r="AH319" i="3" a="1"/>
  <c r="AI557" i="3" a="1"/>
  <c r="Z547" i="3" a="1"/>
  <c r="AB354" i="3" a="1"/>
  <c r="T405" i="3" a="1"/>
  <c r="AF402" i="3" a="1"/>
  <c r="AD405" i="3" a="1"/>
  <c r="AD514" i="3" a="1"/>
  <c r="V575" i="3" a="1"/>
  <c r="AI452" i="3" a="1"/>
  <c r="P334" i="3" a="1"/>
  <c r="AG538" i="3" a="1"/>
  <c r="AD517" i="3" a="1"/>
  <c r="G444" i="3" a="1"/>
  <c r="AC472" i="3" a="1"/>
  <c r="AI481" i="3" a="1"/>
  <c r="J486" i="3" a="1"/>
  <c r="AC369" i="3" a="1"/>
  <c r="AE374" i="3" a="1"/>
  <c r="U370" i="3" a="1"/>
  <c r="S517" i="3" a="1"/>
  <c r="AJ395" i="3" a="1"/>
  <c r="X372" i="3" a="1"/>
  <c r="Q334" i="3" a="1"/>
  <c r="K482" i="3" a="1"/>
  <c r="G375" i="3" a="1"/>
  <c r="AC380" i="3" a="1"/>
  <c r="J382" i="3" a="1"/>
  <c r="Y399" i="3" a="1"/>
  <c r="K385" i="3" a="1"/>
  <c r="Q335" i="3" a="1"/>
  <c r="Y411" i="3" a="1"/>
  <c r="K538" i="3" a="1"/>
  <c r="G391" i="3" a="1"/>
  <c r="AC364" i="3" a="1"/>
  <c r="J502" i="3" a="1"/>
  <c r="Y559" i="3" a="1"/>
  <c r="K397" i="3" a="1"/>
  <c r="Q456" i="3" a="1"/>
  <c r="Y478" i="3" a="1"/>
  <c r="AG308" i="3" a="1"/>
  <c r="G377" i="3" a="1"/>
  <c r="AC414" i="3" a="1"/>
  <c r="I342" i="3" a="1"/>
  <c r="X341" i="3" a="1"/>
  <c r="K454" i="3" a="1"/>
  <c r="Q567" i="3" a="1"/>
  <c r="U500" i="3" a="1"/>
  <c r="I478" i="3" a="1"/>
  <c r="AC469" i="3" a="1"/>
  <c r="H404" i="3" a="1"/>
  <c r="Q437" i="3" a="1"/>
  <c r="N341" i="3" a="1"/>
  <c r="AJ488" i="3" a="1"/>
  <c r="S398" i="3" a="1"/>
  <c r="H322" i="3" a="1"/>
  <c r="S445" i="3" a="1"/>
  <c r="K425" i="3" a="1"/>
  <c r="K578" i="3" a="1"/>
  <c r="AJ328" i="3" a="1"/>
  <c r="I552" i="3" a="1"/>
  <c r="K554" i="3" a="1"/>
  <c r="Q336" i="3" a="1"/>
  <c r="Q541" i="3" a="1"/>
  <c r="O377" i="3" a="1"/>
  <c r="Z511" i="3" a="1"/>
  <c r="N543" i="3" a="1"/>
  <c r="Q467" i="3" a="1"/>
  <c r="Q469" i="3" a="1"/>
  <c r="Z541" i="3" a="1"/>
  <c r="I334" i="3" a="1"/>
  <c r="Y524" i="3" a="1"/>
  <c r="Y430" i="3" a="1"/>
  <c r="M320" i="3" a="1"/>
  <c r="AG432" i="3" a="1"/>
  <c r="L583" i="3" a="1"/>
  <c r="H450" i="3" a="1"/>
  <c r="M564" i="3" a="1"/>
  <c r="AB529" i="3" a="1"/>
  <c r="X416" i="3" a="1"/>
  <c r="M345" i="3" a="1"/>
  <c r="AC376" i="3" a="1"/>
  <c r="G411" i="3" a="1"/>
  <c r="AE415" i="3" a="1"/>
  <c r="L313" i="3" a="1"/>
  <c r="I592" i="3" a="1"/>
  <c r="Z409" i="3" a="1"/>
  <c r="U402" i="3" a="1"/>
  <c r="W533" i="3" a="1"/>
  <c r="I477" i="3" a="1"/>
  <c r="AE559" i="3" a="1"/>
  <c r="H521" i="3" a="1"/>
  <c r="T342" i="3" a="1"/>
  <c r="U310" i="3" a="1"/>
  <c r="AB357" i="3" a="1"/>
  <c r="AA371" i="3" a="1"/>
  <c r="Z337" i="3" a="1"/>
  <c r="AF323" i="3" a="1"/>
  <c r="AD344" i="3" a="1"/>
  <c r="G363" i="3" a="1"/>
  <c r="G484" i="3" a="1"/>
  <c r="S453" i="3" a="1"/>
  <c r="X466" i="3" a="1"/>
  <c r="S467" i="3" a="1"/>
  <c r="U308" i="3" a="1"/>
  <c r="N461" i="3" a="1"/>
  <c r="AH419" i="3" a="1"/>
  <c r="K400" i="3" a="1"/>
  <c r="K514" i="3" a="1"/>
  <c r="AE506" i="3" a="1"/>
  <c r="U541" i="3" a="1"/>
  <c r="N531" i="3" a="1"/>
  <c r="P491" i="3" a="1"/>
  <c r="K526" i="3" a="1"/>
  <c r="AD556" i="3" a="1"/>
  <c r="J334" i="3" a="1"/>
  <c r="J416" i="3" a="1"/>
  <c r="T538" i="3" a="1"/>
  <c r="P550" i="3" a="1"/>
  <c r="AH328" i="3" a="1"/>
  <c r="X345" i="3" a="1"/>
  <c r="AJ361" i="3" a="1"/>
  <c r="J424" i="3" a="1"/>
  <c r="I515" i="3" a="1"/>
  <c r="AE386" i="3" a="1"/>
  <c r="P581" i="3" a="1"/>
  <c r="AH373" i="3" a="1"/>
  <c r="X409" i="3" a="1"/>
  <c r="AJ409" i="3" a="1"/>
  <c r="J448" i="3" a="1"/>
  <c r="V458" i="3" a="1"/>
  <c r="Z561" i="3" a="1"/>
  <c r="Q353" i="3" a="1"/>
  <c r="Z591" i="3" a="1"/>
  <c r="AF442" i="3" a="1"/>
  <c r="AD464" i="3" a="1"/>
  <c r="G399" i="3" a="1"/>
  <c r="AA382" i="3" a="1"/>
  <c r="R365" i="3" a="1"/>
  <c r="U540" i="3" a="1"/>
  <c r="Y449" i="3" a="1"/>
  <c r="W378" i="3" a="1"/>
  <c r="G514" i="3" a="1"/>
  <c r="AC459" i="3" a="1"/>
  <c r="AG343" i="3" a="1"/>
  <c r="Y408" i="3" a="1"/>
  <c r="H538" i="3" a="1"/>
  <c r="AC419" i="3" a="1"/>
  <c r="AA569" i="3" a="1"/>
  <c r="Y432" i="3" a="1"/>
  <c r="L550" i="3" a="1"/>
  <c r="AA468" i="3" a="1"/>
  <c r="V409" i="3" a="1"/>
  <c r="AI505" i="3" a="1"/>
  <c r="J528" i="3" a="1"/>
  <c r="AC404" i="3" a="1"/>
  <c r="AE436" i="3" a="1"/>
  <c r="U519" i="3" a="1"/>
  <c r="M391" i="3" a="1"/>
  <c r="AJ442" i="3" a="1"/>
  <c r="X428" i="3" a="1"/>
  <c r="AH477" i="3" a="1"/>
  <c r="I422" i="3" a="1"/>
  <c r="AC375" i="3" a="1"/>
  <c r="AE507" i="3" a="1"/>
  <c r="AA438" i="3" a="1"/>
  <c r="M477" i="3" a="1"/>
  <c r="AJ421" i="3" a="1"/>
  <c r="X482" i="3" a="1"/>
  <c r="AH519" i="3" a="1"/>
  <c r="I470" i="3" a="1"/>
  <c r="AC428" i="3" a="1"/>
  <c r="H340" i="3" a="1"/>
  <c r="AA599" i="3" a="1"/>
  <c r="M567" i="3" a="1"/>
  <c r="AJ478" i="3" a="1"/>
  <c r="S308" i="3" a="1"/>
  <c r="W514" i="3" a="1"/>
  <c r="T343" i="3" a="1"/>
  <c r="AA562" i="3" a="1"/>
  <c r="V551" i="3" a="1"/>
  <c r="X525" i="3" a="1"/>
  <c r="AH469" i="3" a="1"/>
  <c r="V439" i="3" a="1"/>
  <c r="P434" i="3" a="1"/>
  <c r="AE404" i="3" a="1"/>
  <c r="L409" i="3" a="1"/>
  <c r="J512" i="3" a="1"/>
  <c r="AJ404" i="3" a="1"/>
  <c r="J435" i="3" a="1"/>
  <c r="H307" i="3" a="1"/>
  <c r="AJ416" i="3" a="1"/>
  <c r="S392" i="3" a="1"/>
  <c r="N312" i="3" a="1"/>
  <c r="K521" i="3" a="1"/>
  <c r="R539" i="3" a="1"/>
  <c r="Z406" i="3" a="1"/>
  <c r="R352" i="3" a="1"/>
  <c r="X551" i="3" a="1"/>
  <c r="V415" i="3" a="1"/>
  <c r="M407" i="3" a="1"/>
  <c r="O586" i="3" a="1"/>
  <c r="O435" i="3" a="1"/>
  <c r="AI322" i="3" a="1"/>
  <c r="AJ521" i="3" a="1"/>
  <c r="J368" i="3" a="1"/>
  <c r="T463" i="3" a="1"/>
  <c r="O463" i="3" a="1"/>
  <c r="S393" i="3" a="1"/>
  <c r="R503" i="3" a="1"/>
  <c r="AI334" i="3" a="1"/>
  <c r="AC319" i="3" a="1"/>
  <c r="AF434" i="3" a="1"/>
  <c r="Q391" i="3" a="1"/>
  <c r="O454" i="3" a="1"/>
  <c r="P464" i="3" a="1"/>
  <c r="AA490" i="3" a="1"/>
  <c r="V342" i="3" a="1"/>
  <c r="U419" i="3" a="1"/>
  <c r="S558" i="3" a="1"/>
  <c r="L597" i="3" a="1"/>
  <c r="T572" i="3" a="1"/>
  <c r="AF349" i="3" a="1"/>
  <c r="AA436" i="3" a="1"/>
  <c r="Y601" i="3" a="1"/>
  <c r="AB317" i="3" a="1"/>
  <c r="X411" i="3" a="1"/>
  <c r="AD364" i="3" a="1"/>
  <c r="G358" i="3" a="1"/>
  <c r="AC370" i="3" a="1"/>
  <c r="Z435" i="3" a="1"/>
  <c r="AI411" i="3" a="1"/>
  <c r="N502" i="3" a="1"/>
  <c r="W489" i="3" a="1"/>
  <c r="Q578" i="3" a="1"/>
  <c r="AH523" i="3" a="1"/>
  <c r="K427" i="3" a="1"/>
  <c r="AG557" i="3" a="1"/>
  <c r="AJ372" i="3" a="1"/>
  <c r="H505" i="3" a="1"/>
  <c r="P543" i="3" a="1"/>
  <c r="AH330" i="3" a="1"/>
  <c r="X314" i="3" a="1"/>
  <c r="AJ371" i="3" a="1"/>
  <c r="J393" i="3" a="1"/>
  <c r="I492" i="3" a="1"/>
  <c r="AE334" i="3" a="1"/>
  <c r="AF565" i="3" a="1"/>
  <c r="W554" i="3" a="1"/>
  <c r="U341" i="3" a="1"/>
  <c r="R349" i="3" a="1"/>
  <c r="J441" i="3" a="1"/>
  <c r="I547" i="3" a="1"/>
  <c r="H342" i="3" a="1"/>
  <c r="H465" i="3" a="1"/>
  <c r="N309" i="3" a="1"/>
  <c r="U414" i="3" a="1"/>
  <c r="R419" i="3" a="1"/>
  <c r="J503" i="3" a="1"/>
  <c r="I569" i="3" a="1"/>
  <c r="V571" i="3" a="1"/>
  <c r="N545" i="3" a="1"/>
  <c r="AB485" i="3" a="1"/>
  <c r="X559" i="3" a="1"/>
  <c r="AD462" i="3" a="1"/>
  <c r="G417" i="3" a="1"/>
  <c r="AC449" i="3" a="1"/>
  <c r="X316" i="3" a="1"/>
  <c r="L326" i="3" a="1"/>
  <c r="Y376" i="3" a="1"/>
  <c r="S447" i="3" a="1"/>
  <c r="N320" i="3" a="1"/>
  <c r="AC496" i="3" a="1"/>
  <c r="AC518" i="3" a="1"/>
  <c r="T548" i="3" a="1"/>
  <c r="Z456" i="3" a="1"/>
  <c r="AF538" i="3" a="1"/>
  <c r="Y343" i="3" a="1"/>
  <c r="X398" i="3" a="1"/>
  <c r="M384" i="3" a="1"/>
  <c r="K323" i="3" a="1"/>
  <c r="X355" i="3" a="1"/>
  <c r="S365" i="3" a="1"/>
  <c r="Y490" i="3" a="1"/>
  <c r="AF595" i="3" a="1"/>
  <c r="U352" i="3" a="1"/>
  <c r="Q438" i="3" a="1"/>
  <c r="Y547" i="3" a="1"/>
  <c r="AH347" i="3" a="1"/>
  <c r="Q312" i="3" a="1"/>
  <c r="V508" i="3" a="1"/>
  <c r="S472" i="3" a="1"/>
  <c r="T539" i="3" a="1"/>
  <c r="U503" i="3" a="1"/>
  <c r="Q537" i="3" a="1"/>
  <c r="X340" i="3" a="1"/>
  <c r="AH394" i="3" a="1"/>
  <c r="Q444" i="3" a="1"/>
  <c r="AB467" i="3" a="1"/>
  <c r="S541" i="3" a="1"/>
  <c r="T319" i="3" a="1"/>
  <c r="AA392" i="3" a="1"/>
  <c r="V400" i="3" a="1"/>
  <c r="X457" i="3" a="1"/>
  <c r="AH426" i="3" a="1"/>
  <c r="Q586" i="3" a="1"/>
  <c r="AB556" i="3" a="1"/>
  <c r="R494" i="3" a="1"/>
  <c r="AD348" i="3" a="1"/>
  <c r="X405" i="3" a="1"/>
  <c r="S466" i="3" a="1"/>
  <c r="N416" i="3" a="1"/>
  <c r="K448" i="3" a="1"/>
  <c r="S376" i="3" a="1"/>
  <c r="R446" i="3" a="1"/>
  <c r="AB461" i="3" a="1"/>
  <c r="K422" i="3" a="1"/>
  <c r="J396" i="3" a="1"/>
  <c r="J496" i="3" a="1"/>
  <c r="I550" i="3" a="1"/>
  <c r="AA321" i="3" a="1"/>
  <c r="R410" i="3" a="1"/>
  <c r="I406" i="3" a="1"/>
  <c r="AA585" i="3" a="1"/>
  <c r="M601" i="3" a="1"/>
  <c r="H509" i="3" a="1"/>
  <c r="X310" i="3" a="1"/>
  <c r="V530" i="3" a="1"/>
  <c r="K388" i="3" a="1"/>
  <c r="U306" i="3" a="1"/>
  <c r="R533" i="3" a="1"/>
  <c r="AE577" i="3" a="1"/>
  <c r="I370" i="3" a="1"/>
  <c r="I496" i="3" a="1"/>
  <c r="AF454" i="3" a="1"/>
  <c r="I393" i="3" a="1"/>
  <c r="N404" i="3" a="1"/>
  <c r="M535" i="3" a="1"/>
  <c r="AH398" i="3" a="1"/>
  <c r="AF574" i="3" a="1"/>
  <c r="Y314" i="3" a="1"/>
  <c r="X514" i="3" a="1"/>
  <c r="AG371" i="3" a="1"/>
  <c r="S331" i="3" a="1"/>
  <c r="W417" i="3" a="1"/>
  <c r="P559" i="3" a="1"/>
  <c r="V334" i="3" a="1"/>
  <c r="R562" i="3" a="1"/>
  <c r="T579" i="3" a="1"/>
  <c r="AF536" i="3" a="1"/>
  <c r="AD412" i="3" a="1"/>
  <c r="X449" i="3" a="1"/>
  <c r="O394" i="3" a="1"/>
  <c r="Z496" i="3" a="1"/>
  <c r="R422" i="3" a="1"/>
  <c r="G381" i="3" a="1"/>
  <c r="AC386" i="3" a="1"/>
  <c r="AC379" i="3" a="1"/>
  <c r="W427" i="3" a="1"/>
  <c r="O316" i="3" a="1"/>
  <c r="U474" i="3" a="1"/>
  <c r="N490" i="3" a="1"/>
  <c r="P433" i="3" a="1"/>
  <c r="K426" i="3" a="1"/>
  <c r="R585" i="3" a="1"/>
  <c r="J333" i="3" a="1"/>
  <c r="J478" i="3" a="1"/>
  <c r="T495" i="3" a="1"/>
  <c r="W369" i="3" a="1"/>
  <c r="O448" i="3" a="1"/>
  <c r="R318" i="3" a="1"/>
  <c r="J470" i="3" a="1"/>
  <c r="I504" i="3" a="1"/>
  <c r="AF554" i="3" a="1"/>
  <c r="H421" i="3" a="1"/>
  <c r="R576" i="3" a="1"/>
  <c r="S560" i="3" a="1"/>
  <c r="AA307" i="3" a="1"/>
  <c r="M362" i="3" a="1"/>
  <c r="AE317" i="3" a="1"/>
  <c r="H359" i="3" a="1"/>
  <c r="T310" i="3" a="1"/>
  <c r="U424" i="3" a="1"/>
  <c r="R319" i="3" a="1"/>
  <c r="AA352" i="3" a="1"/>
  <c r="M455" i="3" a="1"/>
  <c r="AE338" i="3" a="1"/>
  <c r="H386" i="3" a="1"/>
  <c r="R357" i="3" a="1"/>
  <c r="U351" i="3" a="1"/>
  <c r="Y407" i="3" a="1"/>
  <c r="W364" i="3" a="1"/>
  <c r="G495" i="3" a="1"/>
  <c r="AC453" i="3" a="1"/>
  <c r="AC552" i="3" a="1"/>
  <c r="M545" i="3" a="1"/>
  <c r="AJ356" i="3" a="1"/>
  <c r="W454" i="3" a="1"/>
  <c r="W492" i="3" a="1"/>
  <c r="L389" i="3" a="1"/>
  <c r="AG384" i="3" a="1"/>
  <c r="V507" i="3" a="1"/>
  <c r="P589" i="3" a="1"/>
  <c r="W426" i="3" a="1"/>
  <c r="G422" i="3" a="1"/>
  <c r="AC584" i="3" a="1"/>
  <c r="N333" i="3" a="1"/>
  <c r="AH342" i="3" a="1"/>
  <c r="AG433" i="3" a="1"/>
  <c r="M575" i="3" a="1"/>
  <c r="N558" i="3" a="1"/>
  <c r="Z505" i="3" a="1"/>
  <c r="AD309" i="3" a="1"/>
  <c r="Y441" i="3" a="1"/>
  <c r="X512" i="3" a="1"/>
  <c r="M476" i="3" a="1"/>
  <c r="K341" i="3" a="1"/>
  <c r="W348" i="3" a="1"/>
  <c r="AB573" i="3" a="1"/>
  <c r="Z546" i="3" a="1"/>
  <c r="AH435" i="3" a="1"/>
  <c r="Z412" i="3" a="1"/>
  <c r="R367" i="3" a="1"/>
  <c r="O539" i="3" a="1"/>
  <c r="X530" i="3" a="1"/>
  <c r="I457" i="3" a="1"/>
  <c r="AF568" i="3" a="1"/>
  <c r="R486" i="3" a="1"/>
  <c r="T597" i="3" a="1"/>
  <c r="AE498" i="3" a="1"/>
  <c r="AD548" i="3" a="1"/>
  <c r="AD486" i="3" a="1"/>
  <c r="AD438" i="3" a="1"/>
  <c r="AB399" i="3" a="1"/>
  <c r="AI517" i="3" a="1"/>
  <c r="AA336" i="3" a="1"/>
  <c r="Y396" i="3" a="1"/>
  <c r="G596" i="3" a="1"/>
  <c r="N362" i="3" a="1"/>
  <c r="AJ516" i="3" a="1"/>
  <c r="U321" i="3" a="1"/>
  <c r="V601" i="3" a="1"/>
  <c r="AA313" i="3" a="1"/>
  <c r="P602" i="3" a="1"/>
  <c r="AF321" i="3" a="1"/>
  <c r="AD316" i="3" a="1"/>
  <c r="G337" i="3" a="1"/>
  <c r="G420" i="3" a="1"/>
  <c r="N345" i="3" a="1"/>
  <c r="P423" i="3" a="1"/>
  <c r="X495" i="3" a="1"/>
  <c r="M390" i="3" a="1"/>
  <c r="AC420" i="3" a="1"/>
  <c r="AC342" i="3" a="1"/>
  <c r="H309" i="3" a="1"/>
  <c r="L415" i="3" a="1"/>
  <c r="K570" i="3" a="1"/>
  <c r="P327" i="3" a="1"/>
  <c r="L515" i="3" a="1"/>
  <c r="Y541" i="3" a="1"/>
  <c r="AJ336" i="3" a="1"/>
  <c r="J352" i="3" a="1"/>
  <c r="I483" i="3" a="1"/>
  <c r="AE315" i="3" a="1"/>
  <c r="W392" i="3" a="1"/>
  <c r="X444" i="3" a="1"/>
  <c r="U536" i="3" a="1"/>
  <c r="M322" i="3" a="1"/>
  <c r="I561" i="3" a="1"/>
  <c r="H338" i="3" a="1"/>
  <c r="T557" i="3" a="1"/>
  <c r="T377" i="3" a="1"/>
  <c r="O482" i="3" a="1"/>
  <c r="AB454" i="3" a="1"/>
  <c r="V577" i="3" a="1"/>
  <c r="AA326" i="3" a="1"/>
  <c r="H399" i="3" a="1"/>
  <c r="T337" i="3" a="1"/>
  <c r="AF360" i="3" a="1"/>
  <c r="K350" i="3" a="1"/>
  <c r="AB568" i="3" a="1"/>
  <c r="V552" i="3" a="1"/>
  <c r="AA383" i="3" a="1"/>
  <c r="H419" i="3" a="1"/>
  <c r="T357" i="3" a="1"/>
  <c r="AI488" i="3" a="1"/>
  <c r="Y361" i="3" a="1"/>
  <c r="S415" i="3" a="1"/>
  <c r="K546" i="3" a="1"/>
  <c r="AC499" i="3" a="1"/>
  <c r="Y593" i="3" a="1"/>
  <c r="T432" i="3" a="1"/>
  <c r="AH409" i="3" a="1"/>
  <c r="H554" i="3" a="1"/>
  <c r="Q434" i="3" a="1"/>
  <c r="N476" i="3" a="1"/>
  <c r="AI551" i="3" a="1"/>
  <c r="AB344" i="3" a="1"/>
  <c r="S454" i="3" a="1"/>
  <c r="W332" i="3" a="1"/>
  <c r="AG377" i="3" a="1"/>
  <c r="Y575" i="3" a="1"/>
  <c r="L551" i="3" a="1"/>
  <c r="AH468" i="3" a="1"/>
  <c r="K340" i="3" a="1"/>
  <c r="K596" i="3" a="1"/>
  <c r="AH414" i="3" a="1"/>
  <c r="L596" i="3" a="1"/>
  <c r="W465" i="3" a="1"/>
  <c r="G432" i="3" a="1"/>
  <c r="M367" i="3" a="1"/>
  <c r="N409" i="3" a="1"/>
  <c r="AH385" i="3" a="1"/>
  <c r="AG483" i="3" a="1"/>
  <c r="N338" i="3" a="1"/>
  <c r="AI345" i="3" a="1"/>
  <c r="N363" i="3" a="1"/>
  <c r="G440" i="3" a="1"/>
  <c r="M475" i="3" a="1"/>
  <c r="N484" i="3" a="1"/>
  <c r="AH404" i="3" a="1"/>
  <c r="AG555" i="3" a="1"/>
  <c r="N464" i="3" a="1"/>
  <c r="AI414" i="3" a="1"/>
  <c r="N425" i="3" a="1"/>
  <c r="G486" i="3" a="1"/>
  <c r="M492" i="3" a="1"/>
  <c r="N446" i="3" a="1"/>
  <c r="AH463" i="3" a="1"/>
  <c r="AG577" i="3" a="1"/>
  <c r="N513" i="3" a="1"/>
  <c r="AI462" i="3" a="1"/>
  <c r="J518" i="3" a="1"/>
  <c r="U356" i="3" a="1"/>
  <c r="T552" i="3" a="1"/>
  <c r="J479" i="3" a="1"/>
  <c r="AA577" i="3" a="1"/>
  <c r="Q593" i="3" a="1"/>
  <c r="AA403" i="3" a="1"/>
  <c r="W551" i="3" a="1"/>
  <c r="L349" i="3" a="1"/>
  <c r="AJ425" i="3" a="1"/>
  <c r="AC326" i="3" a="1"/>
  <c r="AH500" i="3" a="1"/>
  <c r="AD314" i="3" a="1"/>
  <c r="H529" i="3" a="1"/>
  <c r="AC555" i="3" a="1"/>
  <c r="G543" i="3" a="1"/>
  <c r="V333" i="3" a="1"/>
  <c r="Y365" i="3" a="1"/>
  <c r="AH492" i="3" a="1"/>
  <c r="Y577" i="3" a="1"/>
  <c r="M341" i="3" a="1"/>
  <c r="L588" i="3" a="1"/>
  <c r="AH518" i="3" a="1"/>
  <c r="J549" i="3" a="1"/>
  <c r="AA405" i="3" a="1"/>
  <c r="W350" i="3" a="1"/>
  <c r="V562" i="3" a="1"/>
  <c r="X369" i="3" a="1"/>
  <c r="AD365" i="3" a="1"/>
  <c r="G350" i="3" a="1"/>
  <c r="AC362" i="3" a="1"/>
  <c r="P529" i="3" a="1"/>
  <c r="K415" i="3" a="1"/>
  <c r="S521" i="3" a="1"/>
  <c r="R546" i="3" a="1"/>
  <c r="AI446" i="3" a="1"/>
  <c r="AC397" i="3" a="1"/>
  <c r="U473" i="3" a="1"/>
  <c r="V377" i="3" a="1"/>
  <c r="O523" i="3" a="1"/>
  <c r="AJ414" i="3" a="1"/>
  <c r="W340" i="3" a="1"/>
  <c r="O405" i="3" a="1"/>
  <c r="S542" i="3" a="1"/>
  <c r="J391" i="3" a="1"/>
  <c r="I476" i="3" a="1"/>
  <c r="I584" i="3" a="1"/>
  <c r="H384" i="3" a="1"/>
  <c r="N536" i="3" a="1"/>
  <c r="AB330" i="3" a="1"/>
  <c r="V512" i="3" a="1"/>
  <c r="U577" i="3" a="1"/>
  <c r="H382" i="3" a="1"/>
  <c r="T322" i="3" a="1"/>
  <c r="AF309" i="3" a="1"/>
  <c r="AF453" i="3" a="1"/>
  <c r="AI311" i="3" a="1"/>
  <c r="N360" i="3" a="1"/>
  <c r="Z451" i="3" a="1"/>
  <c r="V564" i="3" a="1"/>
  <c r="T351" i="3" a="1"/>
  <c r="AF386" i="3" a="1"/>
  <c r="AD369" i="3" a="1"/>
  <c r="AI342" i="3" a="1"/>
  <c r="N422" i="3" a="1"/>
  <c r="Z465" i="3" a="1"/>
  <c r="AB340" i="3" a="1"/>
  <c r="T383" i="3" a="1"/>
  <c r="AF365" i="3" a="1"/>
  <c r="AG462" i="3" a="1"/>
  <c r="W439" i="3" a="1"/>
  <c r="W470" i="3" a="1"/>
  <c r="L334" i="3" a="1"/>
  <c r="AC521" i="3" a="1"/>
  <c r="V380" i="3" a="1"/>
  <c r="P401" i="3" a="1"/>
  <c r="K402" i="3" a="1"/>
  <c r="U529" i="3" a="1"/>
  <c r="Z314" i="3" a="1"/>
  <c r="L576" i="3" a="1"/>
  <c r="AB569" i="3" a="1"/>
  <c r="S506" i="3" a="1"/>
  <c r="AI323" i="3" a="1"/>
  <c r="L370" i="3" a="1"/>
  <c r="G550" i="3" a="1"/>
  <c r="Z497" i="3" a="1"/>
  <c r="K316" i="3" a="1"/>
  <c r="K380" i="3" a="1"/>
  <c r="AG478" i="3" a="1"/>
  <c r="I417" i="3" a="1"/>
  <c r="K392" i="3" a="1"/>
  <c r="K469" i="3" a="1"/>
  <c r="AG385" i="3" a="1"/>
  <c r="T551" i="3" a="1"/>
  <c r="AH337" i="3" a="1"/>
  <c r="AH488" i="3" a="1"/>
  <c r="K369" i="3" a="1"/>
  <c r="M578" i="3" a="1"/>
  <c r="AH472" i="3" a="1"/>
  <c r="AI515" i="3" a="1"/>
  <c r="AJ443" i="3" a="1"/>
  <c r="AJ316" i="3" a="1"/>
  <c r="AH368" i="3" a="1"/>
  <c r="AH493" i="3" a="1"/>
  <c r="K383" i="3" a="1"/>
  <c r="J320" i="3" a="1"/>
  <c r="AH489" i="3" a="1"/>
  <c r="Z368" i="3" a="1"/>
  <c r="AA513" i="3" a="1"/>
  <c r="Y309" i="3" a="1"/>
  <c r="AH433" i="3" a="1"/>
  <c r="N435" i="3" a="1"/>
  <c r="X456" i="3" a="1"/>
  <c r="W498" i="3" a="1"/>
  <c r="AI382" i="3" a="1"/>
  <c r="AE336" i="3" a="1"/>
  <c r="Z500" i="3" a="1"/>
  <c r="S359" i="3" a="1"/>
  <c r="G349" i="3" a="1"/>
  <c r="T475" i="3" a="1"/>
  <c r="AF329" i="3" a="1"/>
  <c r="AC542" i="3" a="1"/>
  <c r="Y472" i="3" a="1"/>
  <c r="S339" i="3" a="1"/>
  <c r="K371" i="3" a="1"/>
  <c r="M522" i="3" a="1"/>
  <c r="AH310" i="3" a="1"/>
  <c r="O510" i="3" a="1"/>
  <c r="K468" i="3" a="1"/>
  <c r="AE420" i="3" a="1"/>
  <c r="X423" i="3" a="1"/>
  <c r="N583" i="3" a="1"/>
  <c r="Z463" i="3" a="1"/>
  <c r="R364" i="3" a="1"/>
  <c r="G384" i="3" a="1"/>
  <c r="AC360" i="3" a="1"/>
  <c r="G485" i="3" a="1"/>
  <c r="W319" i="3" a="1"/>
  <c r="AE318" i="3" a="1"/>
  <c r="U412" i="3" a="1"/>
  <c r="H593" i="3" a="1"/>
  <c r="AH446" i="3" a="1"/>
  <c r="AA353" i="3" a="1"/>
  <c r="Y521" i="3" a="1"/>
  <c r="S336" i="3" a="1"/>
  <c r="AG418" i="3" a="1"/>
  <c r="S500" i="3" a="1"/>
  <c r="Y570" i="3" a="1"/>
  <c r="U502" i="3" a="1"/>
  <c r="M316" i="3" a="1"/>
  <c r="I543" i="3" a="1"/>
  <c r="AD555" i="3" a="1"/>
  <c r="O585" i="3" a="1"/>
  <c r="T385" i="3" a="1"/>
  <c r="W559" i="3" a="1"/>
  <c r="O578" i="3" a="1"/>
  <c r="Z424" i="3" a="1"/>
  <c r="V539" i="3" a="1"/>
  <c r="T329" i="3" a="1"/>
  <c r="AF350" i="3" a="1"/>
  <c r="AD362" i="3" a="1"/>
  <c r="AD424" i="3" a="1"/>
  <c r="Q533" i="3" a="1"/>
  <c r="Z367" i="3" a="1"/>
  <c r="AA528" i="3" a="1"/>
  <c r="Z482" i="3" a="1"/>
  <c r="AF408" i="3" a="1"/>
  <c r="AD410" i="3" a="1"/>
  <c r="G345" i="3" a="1"/>
  <c r="Q486" i="3" a="1"/>
  <c r="Z489" i="3" a="1"/>
  <c r="AA591" i="3" a="1"/>
  <c r="Z512" i="3" a="1"/>
  <c r="AF411" i="3" a="1"/>
  <c r="AD373" i="3" a="1"/>
  <c r="H551" i="3" a="1"/>
  <c r="Q350" i="3" a="1"/>
  <c r="N430" i="3" a="1"/>
  <c r="M591" i="3" a="1"/>
  <c r="V498" i="3" a="1"/>
  <c r="S321" i="3" a="1"/>
  <c r="R490" i="3" a="1"/>
  <c r="AG566" i="3" a="1"/>
  <c r="P527" i="3" a="1"/>
  <c r="X376" i="3" a="1"/>
  <c r="O426" i="3" a="1"/>
  <c r="R420" i="3" a="1"/>
  <c r="U317" i="3" a="1"/>
  <c r="AF310" i="3" a="1"/>
  <c r="V463" i="3" a="1"/>
  <c r="AA550" i="3" a="1"/>
  <c r="O500" i="3" a="1"/>
  <c r="Q317" i="3" a="1"/>
  <c r="AC310" i="3" a="1"/>
  <c r="O568" i="3" a="1"/>
  <c r="AF457" i="3" a="1"/>
  <c r="AD500" i="3" a="1"/>
  <c r="Q497" i="3" a="1"/>
  <c r="AC348" i="3" a="1"/>
  <c r="AF530" i="3" a="1"/>
  <c r="AD351" i="3" a="1"/>
  <c r="Q536" i="3" a="1"/>
  <c r="J588" i="3" a="1"/>
  <c r="W379" i="3" a="1"/>
  <c r="Q398" i="3" a="1"/>
  <c r="AH424" i="3" a="1"/>
  <c r="K322" i="3" a="1"/>
  <c r="AG477" i="3" a="1"/>
  <c r="R541" i="3" a="1"/>
  <c r="H475" i="3" a="1"/>
  <c r="O589" i="3" a="1"/>
  <c r="AB570" i="3" a="1"/>
  <c r="X473" i="3" a="1"/>
  <c r="M412" i="3" a="1"/>
  <c r="AC372" i="3" a="1"/>
  <c r="G555" i="3" a="1"/>
  <c r="AE480" i="3" a="1"/>
  <c r="L410" i="3" a="1"/>
  <c r="AD512" i="3" a="1"/>
  <c r="AA601" i="3" a="1"/>
  <c r="L306" i="3" a="1"/>
  <c r="Q360" i="3" a="1"/>
  <c r="Y553" i="3" a="1"/>
  <c r="M445" i="3" a="1"/>
  <c r="N527" i="3" a="1"/>
  <c r="AJ552" i="3" a="1"/>
  <c r="O560" i="3" a="1"/>
  <c r="V544" i="3" a="1"/>
  <c r="V428" i="3" a="1"/>
  <c r="U515" i="3" a="1"/>
  <c r="H332" i="3" a="1"/>
  <c r="R558" i="3" a="1"/>
  <c r="AF313" i="3" a="1"/>
  <c r="AF397" i="3" a="1"/>
  <c r="AA545" i="3" a="1"/>
  <c r="Z345" i="3" a="1"/>
  <c r="AA496" i="3" a="1"/>
  <c r="Z454" i="3" a="1"/>
  <c r="AF385" i="3" a="1"/>
  <c r="AD354" i="3" a="1"/>
  <c r="G409" i="3" a="1"/>
  <c r="G493" i="3" a="1"/>
  <c r="V315" i="3" a="1"/>
  <c r="M544" i="3" a="1"/>
  <c r="AB456" i="3" a="1"/>
  <c r="X496" i="3" a="1"/>
  <c r="AD460" i="3" a="1"/>
  <c r="G433" i="3" a="1"/>
  <c r="AC422" i="3" a="1"/>
  <c r="V340" i="3" a="1"/>
  <c r="N319" i="3" a="1"/>
  <c r="AB519" i="3" a="1"/>
  <c r="X527" i="3" a="1"/>
  <c r="AD440" i="3" a="1"/>
  <c r="G455" i="3" a="1"/>
  <c r="U452" i="3" a="1"/>
  <c r="P544" i="3" a="1"/>
  <c r="L502" i="3" a="1"/>
  <c r="AB446" i="3" a="1"/>
  <c r="S404" i="3" a="1"/>
  <c r="N530" i="3" a="1"/>
  <c r="L318" i="3" a="1"/>
  <c r="J341" i="3" a="1"/>
  <c r="R403" i="3" a="1"/>
  <c r="R405" i="3" a="1"/>
  <c r="U574" i="3" a="1"/>
  <c r="AI480" i="3" a="1"/>
  <c r="O322" i="3" a="1"/>
  <c r="K506" i="3" a="1"/>
  <c r="AG404" i="3" a="1"/>
  <c r="AC515" i="3" a="1"/>
  <c r="O527" i="3" a="1"/>
  <c r="I599" i="3" a="1"/>
  <c r="J355" i="3" a="1"/>
  <c r="I356" i="3" a="1"/>
  <c r="H563" i="3" a="1"/>
  <c r="J357" i="3" a="1"/>
  <c r="J464" i="3" a="1"/>
  <c r="AJ464" i="3" a="1"/>
  <c r="AI459" i="3" a="1"/>
  <c r="AG524" i="3" a="1"/>
  <c r="M495" i="3" a="1"/>
  <c r="J313" i="3" a="1"/>
  <c r="AE533" i="3" a="1"/>
  <c r="O570" i="3" a="1"/>
  <c r="AJ389" i="3" a="1"/>
  <c r="J501" i="3" a="1"/>
  <c r="AI510" i="3" a="1"/>
  <c r="AG543" i="3" a="1"/>
  <c r="AJ322" i="3" a="1"/>
  <c r="J329" i="3" a="1"/>
  <c r="AE580" i="3" a="1"/>
  <c r="AJ320" i="3" a="1"/>
  <c r="AB482" i="3" a="1"/>
  <c r="AB420" i="3" a="1"/>
  <c r="L388" i="3" a="1"/>
  <c r="X311" i="3" a="1"/>
  <c r="M340" i="3" a="1"/>
  <c r="X511" i="3" a="1"/>
  <c r="T386" i="3" a="1"/>
  <c r="Y322" i="3" a="1"/>
  <c r="Z379" i="3" a="1"/>
  <c r="X580" i="3" a="1"/>
  <c r="P473" i="3" a="1"/>
  <c r="G565" i="3" a="1"/>
  <c r="AD529" i="3" a="1"/>
  <c r="G416" i="3" a="1"/>
  <c r="X548" i="3" a="1"/>
  <c r="O424" i="3" a="1"/>
  <c r="N406" i="3" a="1"/>
  <c r="P325" i="3" a="1"/>
  <c r="K375" i="3" a="1"/>
  <c r="AG502" i="3" a="1"/>
  <c r="S600" i="3" a="1"/>
  <c r="J361" i="3" a="1"/>
  <c r="T411" i="3" a="1"/>
  <c r="O489" i="3" a="1"/>
  <c r="S406" i="3" a="1"/>
  <c r="R538" i="3" a="1"/>
  <c r="AI404" i="3" a="1"/>
  <c r="AC338" i="3" a="1"/>
  <c r="AF529" i="3" a="1"/>
  <c r="Q559" i="3" a="1"/>
  <c r="O473" i="3" a="1"/>
  <c r="V578" i="3" a="1"/>
  <c r="Y412" i="3" a="1"/>
  <c r="AH565" i="3" a="1"/>
  <c r="X454" i="3" a="1"/>
  <c r="M550" i="3" a="1"/>
  <c r="AH362" i="3" a="1"/>
  <c r="AH559" i="3" a="1"/>
  <c r="I332" i="3" a="1"/>
  <c r="W532" i="3" a="1"/>
  <c r="M555" i="3" a="1"/>
  <c r="Z377" i="3" a="1"/>
  <c r="V421" i="3" a="1"/>
  <c r="T309" i="3" a="1"/>
  <c r="AF331" i="3" a="1"/>
  <c r="AD333" i="3" a="1"/>
  <c r="AD387" i="3" a="1"/>
  <c r="Q354" i="3" a="1"/>
  <c r="M497" i="3" a="1"/>
  <c r="AB401" i="3" a="1"/>
  <c r="X441" i="3" a="1"/>
  <c r="AD441" i="3" a="1"/>
  <c r="G394" i="3" a="1"/>
  <c r="AC418" i="3" a="1"/>
  <c r="Y329" i="3" a="1"/>
  <c r="S380" i="3" a="1"/>
  <c r="K357" i="3" a="1"/>
  <c r="Y318" i="3" a="1"/>
  <c r="R540" i="3" a="1"/>
  <c r="G454" i="3" a="1"/>
  <c r="AC392" i="3" a="1"/>
  <c r="AC576" i="3" a="1"/>
  <c r="S425" i="3" a="1"/>
  <c r="K410" i="3" a="1"/>
  <c r="Y345" i="3" a="1"/>
  <c r="R570" i="3" a="1"/>
  <c r="G479" i="3" a="1"/>
  <c r="AC471" i="3" a="1"/>
  <c r="P348" i="3" a="1"/>
  <c r="X315" i="3" a="1"/>
  <c r="O336" i="3" a="1"/>
  <c r="R316" i="3" a="1"/>
  <c r="AI319" i="3" a="1"/>
  <c r="AH527" i="3" a="1"/>
  <c r="O440" i="3" a="1"/>
  <c r="I489" i="3" a="1"/>
  <c r="L319" i="3" a="1"/>
  <c r="M437" i="3" a="1"/>
  <c r="V495" i="3" a="1"/>
  <c r="O413" i="3" a="1"/>
  <c r="K551" i="3" a="1"/>
  <c r="AJ355" i="3" a="1"/>
  <c r="AJ517" i="3" a="1"/>
  <c r="AJ399" i="3" a="1"/>
  <c r="AG503" i="3" a="1"/>
  <c r="I411" i="3" a="1"/>
  <c r="I529" i="3" a="1"/>
  <c r="AE517" i="3" a="1"/>
  <c r="T544" i="3" a="1"/>
  <c r="I503" i="3" a="1"/>
  <c r="AE326" i="3" a="1"/>
  <c r="AC503" i="3" a="1"/>
  <c r="O534" i="3" a="1"/>
  <c r="Y583" i="3" a="1"/>
  <c r="J421" i="3" a="1"/>
  <c r="I443" i="3" a="1"/>
  <c r="R600" i="3" a="1"/>
  <c r="J346" i="3" a="1"/>
  <c r="J491" i="3" a="1"/>
  <c r="AG408" i="3" a="1"/>
  <c r="K312" i="3" a="1"/>
  <c r="J306" i="3" a="1"/>
  <c r="J431" i="3" a="1"/>
  <c r="I463" i="3" a="1"/>
  <c r="O593" i="3" a="1"/>
  <c r="J399" i="3" a="1"/>
  <c r="J487" i="3" a="1"/>
  <c r="I420" i="3" a="1"/>
  <c r="K321" i="3" a="1"/>
  <c r="S451" i="3" a="1"/>
  <c r="AA570" i="3" a="1"/>
  <c r="P336" i="3" a="1"/>
  <c r="X502" i="3" a="1"/>
  <c r="AA477" i="3" a="1"/>
  <c r="AB579" i="3" a="1"/>
  <c r="L382" i="3" a="1"/>
  <c r="O465" i="3" a="1"/>
  <c r="M324" i="3" a="1"/>
  <c r="T442" i="3" a="1"/>
  <c r="V454" i="3" a="1"/>
  <c r="H578" i="3" a="1"/>
  <c r="AC332" i="3" a="1"/>
  <c r="P331" i="3" a="1"/>
  <c r="N459" i="3" a="1"/>
  <c r="AB389" i="3" a="1"/>
  <c r="L464" i="3" a="1"/>
  <c r="Y453" i="3" a="1"/>
  <c r="AG546" i="3" a="1"/>
  <c r="S588" i="3" a="1"/>
  <c r="I405" i="3" a="1"/>
  <c r="I506" i="3" a="1"/>
  <c r="AF498" i="3" a="1"/>
  <c r="I565" i="3" a="1"/>
  <c r="U350" i="3" a="1"/>
  <c r="M553" i="3" a="1"/>
  <c r="AH434" i="3" a="1"/>
  <c r="U464" i="3" a="1"/>
  <c r="Y426" i="3" a="1"/>
  <c r="X577" i="3" a="1"/>
  <c r="AG344" i="3" a="1"/>
  <c r="X431" i="3" a="1"/>
  <c r="S414" i="3" a="1"/>
  <c r="K439" i="3" a="1"/>
  <c r="N374" i="3" a="1"/>
  <c r="AH408" i="3" a="1"/>
  <c r="K348" i="3" a="1"/>
  <c r="K505" i="3" a="1"/>
  <c r="AE476" i="3" a="1"/>
  <c r="AA529" i="3" a="1"/>
  <c r="P418" i="3" a="1"/>
  <c r="AA441" i="3" a="1"/>
  <c r="Z357" i="3" a="1"/>
  <c r="AF382" i="3" a="1"/>
  <c r="AD308" i="3" a="1"/>
  <c r="G370" i="3" a="1"/>
  <c r="G532" i="3" a="1"/>
  <c r="S363" i="3" a="1"/>
  <c r="K362" i="3" a="1"/>
  <c r="Z539" i="3" a="1"/>
  <c r="R511" i="3" a="1"/>
  <c r="G458" i="3" a="1"/>
  <c r="AC421" i="3" a="1"/>
  <c r="AC495" i="3" a="1"/>
  <c r="M594" i="3" a="1"/>
  <c r="AI309" i="3" a="1"/>
  <c r="Z476" i="3" a="1"/>
  <c r="S350" i="3" a="1"/>
  <c r="M514" i="3" a="1"/>
  <c r="AC487" i="3" a="1"/>
  <c r="AC480" i="3" a="1"/>
  <c r="AH573" i="3" a="1"/>
  <c r="AI491" i="3" a="1"/>
  <c r="Z544" i="3" a="1"/>
  <c r="S385" i="3" a="1"/>
  <c r="AE590" i="3" a="1"/>
  <c r="AC489" i="3" a="1"/>
  <c r="AC498" i="3" a="1"/>
  <c r="R375" i="3" a="1"/>
  <c r="R383" i="3" a="1"/>
  <c r="U550" i="3" a="1"/>
  <c r="AI458" i="3" a="1"/>
  <c r="T590" i="3" a="1"/>
  <c r="K490" i="3" a="1"/>
  <c r="AG367" i="3" a="1"/>
  <c r="Y580" i="3" a="1"/>
  <c r="Q380" i="3" a="1"/>
  <c r="AI439" i="3" a="1"/>
  <c r="Z450" i="3" a="1"/>
  <c r="AG309" i="3" a="1"/>
  <c r="AJ377" i="3" a="1"/>
  <c r="J465" i="3" a="1"/>
  <c r="I312" i="3" a="1"/>
  <c r="AF448" i="3" a="1"/>
  <c r="J318" i="3" a="1"/>
  <c r="AE510" i="3" a="1"/>
  <c r="H306" i="3" a="1"/>
  <c r="H564" i="3" a="1"/>
  <c r="AF528" i="3" a="1"/>
  <c r="T565" i="3" a="1"/>
  <c r="H383" i="3" a="1"/>
  <c r="AJ451" i="3" a="1"/>
  <c r="AG486" i="3" a="1"/>
  <c r="I438" i="3" a="1"/>
  <c r="I544" i="3" a="1"/>
  <c r="AE576" i="3" a="1"/>
  <c r="T564" i="3" a="1"/>
  <c r="I511" i="3" a="1"/>
  <c r="AE316" i="3" a="1"/>
  <c r="J428" i="3" a="1"/>
  <c r="AG530" i="3" a="1"/>
  <c r="I458" i="3" a="1"/>
  <c r="I537" i="3" a="1"/>
  <c r="AI568" i="3" a="1"/>
  <c r="Y586" i="3" a="1"/>
  <c r="I508" i="3" a="1"/>
  <c r="AE361" i="3" a="1"/>
  <c r="AF520" i="3" a="1"/>
  <c r="Y437" i="3" a="1"/>
  <c r="R509" i="3" a="1"/>
  <c r="AA333" i="3" a="1"/>
  <c r="S306" i="3" a="1"/>
  <c r="Q348" i="3" a="1"/>
  <c r="AC568" i="3" a="1"/>
  <c r="W596" i="3" a="1"/>
  <c r="AF476" i="3" a="1"/>
  <c r="W430" i="3" a="1"/>
  <c r="Z381" i="3" a="1"/>
  <c r="T490" i="3" a="1"/>
  <c r="AG579" i="3" a="1"/>
  <c r="R437" i="3" a="1"/>
  <c r="AH530" i="3" a="1"/>
  <c r="I587" i="3" a="1"/>
  <c r="O339" i="3" a="1"/>
  <c r="S456" i="3" a="1"/>
  <c r="J321" i="3" a="1"/>
  <c r="I421" i="3" a="1"/>
  <c r="AE531" i="3" a="1"/>
  <c r="H346" i="3" a="1"/>
  <c r="AD508" i="3" a="1"/>
  <c r="AD459" i="3" a="1"/>
  <c r="AB531" i="3" a="1"/>
  <c r="AI547" i="3" a="1"/>
  <c r="AA526" i="3" a="1"/>
  <c r="Y496" i="3" a="1"/>
  <c r="M342" i="3" a="1"/>
  <c r="N396" i="3" a="1"/>
  <c r="AJ502" i="3" a="1"/>
  <c r="N330" i="3" a="1"/>
  <c r="W487" i="3" a="1"/>
  <c r="Q515" i="3" a="1"/>
  <c r="AH511" i="3" a="1"/>
  <c r="K396" i="3" a="1"/>
  <c r="AG523" i="3" a="1"/>
  <c r="AJ346" i="3" a="1"/>
  <c r="H495" i="3" a="1"/>
  <c r="Q338" i="3" a="1"/>
  <c r="M463" i="3" a="1"/>
  <c r="AB384" i="3" a="1"/>
  <c r="X399" i="3" a="1"/>
  <c r="AD408" i="3" a="1"/>
  <c r="G385" i="3" a="1"/>
  <c r="AC387" i="3" a="1"/>
  <c r="Z551" i="3" a="1"/>
  <c r="N539" i="3" a="1"/>
  <c r="Z400" i="3" a="1"/>
  <c r="J542" i="3" a="1"/>
  <c r="M513" i="3" a="1"/>
  <c r="AC462" i="3" a="1"/>
  <c r="AC411" i="3" a="1"/>
  <c r="H487" i="3" a="1"/>
  <c r="L558" i="3" a="1"/>
  <c r="AG434" i="3" a="1"/>
  <c r="R531" i="3" a="1"/>
  <c r="W405" i="3" a="1"/>
  <c r="AI579" i="3" a="1"/>
  <c r="AC557" i="3" a="1"/>
  <c r="Q388" i="3" a="1"/>
  <c r="AB487" i="3" a="1"/>
  <c r="AG445" i="3" a="1"/>
  <c r="W326" i="3" a="1"/>
  <c r="W449" i="3" a="1"/>
  <c r="L344" i="3" a="1"/>
  <c r="AG576" i="3" a="1"/>
  <c r="Q528" i="3" a="1"/>
  <c r="AI511" i="3" a="1"/>
  <c r="M366" i="3" a="1"/>
  <c r="V471" i="3" a="1"/>
  <c r="O341" i="3" a="1"/>
  <c r="K501" i="3" a="1"/>
  <c r="AJ338" i="3" a="1"/>
  <c r="AJ512" i="3" a="1"/>
  <c r="I583" i="3" a="1"/>
  <c r="AA530" i="3" a="1"/>
  <c r="AH401" i="3" a="1"/>
  <c r="X447" i="3" a="1"/>
  <c r="AJ462" i="3" a="1"/>
  <c r="J507" i="3" a="1"/>
  <c r="AE320" i="3" a="1"/>
  <c r="AE461" i="3" a="1"/>
  <c r="P316" i="3" a="1"/>
  <c r="I445" i="3" a="1"/>
  <c r="H513" i="3" a="1"/>
  <c r="M469" i="3" a="1"/>
  <c r="T543" i="3" a="1"/>
  <c r="G329" i="3" a="1"/>
  <c r="M573" i="3" a="1"/>
  <c r="T363" i="3" a="1"/>
  <c r="AD398" i="3" a="1"/>
  <c r="J342" i="3" a="1"/>
  <c r="AE503" i="3" a="1"/>
  <c r="H334" i="3" a="1"/>
  <c r="AJ593" i="3" a="1"/>
  <c r="AD326" i="3" a="1"/>
  <c r="H326" i="3" a="1"/>
  <c r="H372" i="3" a="1"/>
  <c r="AD386" i="3" a="1"/>
  <c r="J387" i="3" a="1"/>
  <c r="AE568" i="3" a="1"/>
  <c r="H349" i="3" a="1"/>
  <c r="AC578" i="3" a="1"/>
  <c r="AD306" i="3" a="1"/>
  <c r="H343" i="3" a="1"/>
  <c r="H428" i="3" a="1"/>
  <c r="AD449" i="3" a="1"/>
  <c r="J418" i="3" a="1"/>
  <c r="AD575" i="3" a="1"/>
  <c r="H362" i="3" a="1"/>
  <c r="T308" i="3" a="1"/>
  <c r="AD357" i="3" a="1"/>
  <c r="H347" i="3" a="1"/>
  <c r="H466" i="3" a="1"/>
  <c r="W437" i="3" a="1"/>
  <c r="I505" i="3" a="1"/>
  <c r="L530" i="3" a="1"/>
  <c r="T389" i="3" a="1"/>
  <c r="AF355" i="3" a="1"/>
  <c r="G395" i="3" a="1"/>
  <c r="T378" i="3" a="1"/>
  <c r="W600" i="3" a="1"/>
  <c r="AG526" i="3" a="1"/>
  <c r="G436" i="3" a="1"/>
  <c r="AC446" i="3" a="1"/>
  <c r="AE346" i="3" a="1"/>
  <c r="M556" i="3" a="1"/>
  <c r="I309" i="3" a="1"/>
  <c r="W520" i="3" a="1"/>
  <c r="H316" i="3" a="1"/>
  <c r="R507" i="3" a="1"/>
  <c r="M582" i="3" a="1"/>
  <c r="AG551" i="3" a="1"/>
  <c r="Y532" i="3" a="1"/>
  <c r="O334" i="3" a="1"/>
  <c r="X347" i="3" a="1"/>
  <c r="AE578" i="3" a="1"/>
  <c r="J443" i="3" a="1"/>
  <c r="I324" i="3" a="1"/>
  <c r="AF339" i="3" a="1"/>
  <c r="AD375" i="3" a="1"/>
  <c r="H351" i="3" a="1"/>
  <c r="W507" i="3" a="1"/>
  <c r="X487" i="3" a="1"/>
  <c r="AD454" i="3" a="1"/>
  <c r="AJ312" i="3" a="1"/>
  <c r="AE331" i="3" a="1"/>
  <c r="M509" i="3" a="1"/>
  <c r="AD414" i="3" a="1"/>
  <c r="R580" i="3" a="1"/>
  <c r="R369" i="3" a="1"/>
  <c r="N523" i="3" a="1"/>
  <c r="K488" i="3" a="1"/>
  <c r="S575" i="3" a="1"/>
  <c r="W404" i="3" a="1"/>
  <c r="H458" i="3" a="1"/>
  <c r="L554" i="3" a="1"/>
  <c r="AJ342" i="3" a="1"/>
  <c r="AJ465" i="3" a="1"/>
  <c r="J473" i="3" a="1"/>
  <c r="H371" i="3" a="1"/>
  <c r="AJ449" i="3" a="1"/>
  <c r="R333" i="3" a="1"/>
  <c r="R535" i="3" a="1"/>
  <c r="K548" i="3" a="1"/>
  <c r="AG393" i="3" a="1"/>
  <c r="AJ417" i="3" a="1"/>
  <c r="AE319" i="3" a="1"/>
  <c r="AG316" i="3" a="1"/>
  <c r="AG424" i="3" a="1"/>
  <c r="H514" i="3" a="1"/>
  <c r="Q373" i="3" a="1"/>
  <c r="O332" i="3" a="1"/>
  <c r="O485" i="3" a="1"/>
  <c r="AG324" i="3" a="1"/>
  <c r="J521" i="3" a="1"/>
  <c r="R414" i="3" a="1"/>
  <c r="AC403" i="3" a="1"/>
  <c r="AI464" i="3" a="1"/>
  <c r="L466" i="3" a="1"/>
  <c r="O407" i="3" a="1"/>
  <c r="AJ429" i="3" a="1"/>
  <c r="L432" i="3" a="1"/>
  <c r="AB494" i="3" a="1"/>
  <c r="G313" i="3" a="1"/>
  <c r="R433" i="3" a="1"/>
  <c r="W525" i="3" a="1"/>
  <c r="L314" i="3" a="1"/>
  <c r="AG356" i="3" a="1"/>
  <c r="W471" i="3" a="1"/>
  <c r="AA329" i="3" a="1"/>
  <c r="AF367" i="3" a="1"/>
  <c r="P506" i="3" a="1"/>
  <c r="Y336" i="3" a="1"/>
  <c r="W358" i="3" a="1"/>
  <c r="O467" i="3" a="1"/>
  <c r="Z564" i="3" a="1"/>
  <c r="Q506" i="3" a="1"/>
  <c r="H373" i="3" a="1"/>
  <c r="H575" i="3" a="1"/>
  <c r="U385" i="3" a="1"/>
  <c r="Z472" i="3" a="1"/>
  <c r="L429" i="3" a="1"/>
  <c r="H500" i="3" a="1"/>
  <c r="P387" i="3" a="1"/>
  <c r="H407" i="3" a="1"/>
  <c r="AG549" i="3" a="1"/>
  <c r="U545" i="3" a="1"/>
  <c r="Z506" i="3" a="1"/>
  <c r="L442" i="3" a="1"/>
  <c r="U415" i="3" a="1"/>
  <c r="AG565" i="3" a="1"/>
  <c r="AB408" i="3" a="1"/>
  <c r="G478" i="3" a="1"/>
  <c r="G544" i="3" a="1"/>
  <c r="U270" i="3" a="1"/>
  <c r="W176" i="3" a="1"/>
  <c r="U91" i="3" a="1"/>
  <c r="AH37" i="3" a="1"/>
  <c r="I415" i="3" a="1"/>
  <c r="R461" i="3" a="1"/>
  <c r="I466" i="3" a="1"/>
  <c r="G513" i="3" a="1"/>
  <c r="AH221" i="3" a="1"/>
  <c r="Y257" i="3" a="1"/>
  <c r="AH5" i="3" a="1"/>
  <c r="Y297" i="3" a="1"/>
  <c r="T481" i="3" a="1"/>
  <c r="P576" i="3" a="1"/>
  <c r="G441" i="3" a="1"/>
  <c r="R568" i="3" a="1"/>
  <c r="W300" i="3" a="1"/>
  <c r="X164" i="3" a="1"/>
  <c r="V115" i="3" a="1"/>
  <c r="X245" i="3" a="1"/>
  <c r="M397" i="3" a="1"/>
  <c r="W412" i="3" a="1"/>
  <c r="AE313" i="3" a="1"/>
  <c r="AF544" i="3" a="1"/>
  <c r="V66" i="3" a="1"/>
  <c r="V109" i="3" a="1"/>
  <c r="U114" i="3" a="1"/>
  <c r="V265" i="3" a="1"/>
  <c r="AF481" i="3" a="1"/>
  <c r="L470" i="3" a="1"/>
  <c r="AE458" i="3" a="1"/>
  <c r="K453" i="3" a="1"/>
  <c r="U11" i="3" a="1"/>
  <c r="Y65" i="3" a="1"/>
  <c r="AH54" i="3" a="1"/>
  <c r="AG95" i="3" a="1"/>
  <c r="AD566" i="3" a="1"/>
  <c r="O576" i="3" a="1"/>
  <c r="AC337" i="3" a="1"/>
  <c r="AF358" i="3" a="1"/>
  <c r="V299" i="3" a="1"/>
  <c r="Y203" i="3" a="1"/>
  <c r="Y56" i="3" a="1"/>
  <c r="Y47" i="3" a="1"/>
  <c r="P513" i="3" a="1"/>
  <c r="U467" i="3" a="1"/>
  <c r="K530" i="3" a="1"/>
  <c r="Q324" i="3" a="1"/>
  <c r="J547" i="3" a="1"/>
  <c r="AD315" i="3" a="1"/>
  <c r="T556" i="3" a="1"/>
  <c r="K368" i="3" a="1"/>
  <c r="AG311" i="3" a="1"/>
  <c r="AH420" i="3" a="1"/>
  <c r="J371" i="3" a="1"/>
  <c r="I570" i="3" a="1"/>
  <c r="G569" i="3" a="1"/>
  <c r="AI354" i="3" a="1"/>
  <c r="W571" i="3" a="1"/>
  <c r="AF404" i="3" a="1"/>
  <c r="I400" i="3" a="1"/>
  <c r="N412" i="3" a="1"/>
  <c r="G502" i="3" a="1"/>
  <c r="J367" i="3" a="1"/>
  <c r="H398" i="3" a="1"/>
  <c r="O315" i="3" a="1"/>
  <c r="AC343" i="3" a="1"/>
  <c r="N482" i="3" a="1"/>
  <c r="AI469" i="3" a="1"/>
  <c r="N601" i="3" a="1"/>
  <c r="AJ313" i="3" a="1"/>
  <c r="AI410" i="3" a="1"/>
  <c r="L444" i="3" a="1"/>
  <c r="R330" i="3" a="1"/>
  <c r="K489" i="3" a="1"/>
  <c r="J451" i="3" a="1"/>
  <c r="J579" i="3" a="1"/>
  <c r="AE307" i="3" a="1"/>
  <c r="T362" i="3" a="1"/>
  <c r="J467" i="3" a="1"/>
  <c r="T392" i="3" a="1"/>
  <c r="AH324" i="3" a="1"/>
  <c r="AJ390" i="3" a="1"/>
  <c r="AJ477" i="3" a="1"/>
  <c r="J500" i="3" a="1"/>
  <c r="H415" i="3" a="1"/>
  <c r="AJ457" i="3" a="1"/>
  <c r="T528" i="3" a="1"/>
  <c r="R377" i="3" a="1"/>
  <c r="W351" i="3" a="1"/>
  <c r="K574" i="3" a="1"/>
  <c r="AG359" i="3" a="1"/>
  <c r="AJ450" i="3" a="1"/>
  <c r="AE354" i="3" a="1"/>
  <c r="T427" i="3" a="1"/>
  <c r="V519" i="3" a="1"/>
  <c r="O330" i="3" a="1"/>
  <c r="O535" i="3" a="1"/>
  <c r="AG326" i="3" a="1"/>
  <c r="J552" i="3" a="1"/>
  <c r="O442" i="3" a="1"/>
  <c r="W320" i="3" a="1"/>
  <c r="AC424" i="3" a="1"/>
  <c r="AI540" i="3" a="1"/>
  <c r="L480" i="3" a="1"/>
  <c r="O451" i="3" a="1"/>
  <c r="AJ486" i="3" a="1"/>
  <c r="L391" i="3" a="1"/>
  <c r="Y330" i="3" a="1"/>
  <c r="G331" i="3" a="1"/>
  <c r="R544" i="3" a="1"/>
  <c r="W560" i="3" a="1"/>
  <c r="L400" i="3" a="1"/>
  <c r="AG369" i="3" a="1"/>
  <c r="W565" i="3" a="1"/>
  <c r="AA394" i="3" a="1"/>
  <c r="AF383" i="3" a="1"/>
  <c r="Z333" i="3" a="1"/>
  <c r="Y422" i="3" a="1"/>
  <c r="W436" i="3" a="1"/>
  <c r="O466" i="3" a="1"/>
  <c r="Y384" i="3" a="1"/>
  <c r="V580" i="3" a="1"/>
  <c r="AF418" i="3" a="1"/>
  <c r="Z420" i="3" a="1"/>
  <c r="Y543" i="3" a="1"/>
  <c r="W534" i="3" a="1"/>
  <c r="O507" i="3" a="1"/>
  <c r="Y483" i="3" a="1"/>
  <c r="S596" i="3" a="1"/>
  <c r="R394" i="3" a="1"/>
  <c r="I364" i="3" a="1"/>
  <c r="G325" i="3" a="1"/>
  <c r="U155" i="3" a="1"/>
  <c r="AG135" i="3" a="1"/>
  <c r="U99" i="3" a="1"/>
  <c r="AG301" i="3" a="1"/>
  <c r="H550" i="3" a="1"/>
  <c r="P352" i="3" a="1"/>
  <c r="G373" i="3" a="1"/>
  <c r="AG394" i="3" a="1"/>
  <c r="W268" i="3" a="1"/>
  <c r="Y137" i="3" a="1"/>
  <c r="X140" i="3" a="1"/>
  <c r="Y250" i="3" a="1"/>
  <c r="R534" i="3" a="1"/>
  <c r="W311" i="3" a="1"/>
  <c r="J332" i="3" a="1"/>
  <c r="AF473" i="3" a="1"/>
  <c r="X135" i="3" a="1"/>
  <c r="X115" i="3" a="1"/>
  <c r="V62" i="3" a="1"/>
  <c r="AI224" i="3" a="1"/>
  <c r="O601" i="3" a="1"/>
  <c r="L455" i="3" a="1"/>
  <c r="AE358" i="3" a="1"/>
  <c r="O443" i="3" a="1"/>
  <c r="V39" i="3" a="1"/>
  <c r="U282" i="3" a="1"/>
  <c r="U93" i="3" a="1"/>
  <c r="AI139" i="3" a="1"/>
  <c r="T586" i="3" a="1"/>
  <c r="O533" i="3" a="1"/>
  <c r="G512" i="3" a="1"/>
  <c r="T534" i="3" a="1"/>
  <c r="U26" i="3" a="1"/>
  <c r="U272" i="3" a="1"/>
  <c r="U157" i="3" a="1"/>
  <c r="AG83" i="3" a="1"/>
  <c r="AA469" i="3" a="1"/>
  <c r="AG474" i="3" a="1"/>
  <c r="AF517" i="3" a="1"/>
  <c r="Y358" i="3" a="1"/>
  <c r="U334" i="3" a="1"/>
  <c r="N427" i="3" a="1"/>
  <c r="R485" i="3" a="1"/>
  <c r="N426" i="3" a="1"/>
  <c r="AI327" i="3" a="1"/>
  <c r="AE505" i="3" a="1"/>
  <c r="I416" i="3" a="1"/>
  <c r="O595" i="3" a="1"/>
  <c r="AJ408" i="3" a="1"/>
  <c r="K351" i="3" a="1"/>
  <c r="I533" i="3" a="1"/>
  <c r="T333" i="3" a="1"/>
  <c r="J600" i="3" a="1"/>
  <c r="K572" i="3" a="1"/>
  <c r="J364" i="3" a="1"/>
  <c r="G448" i="3" a="1"/>
  <c r="AF497" i="3" a="1"/>
  <c r="I464" i="3" a="1"/>
  <c r="AC511" i="3" a="1"/>
  <c r="T344" i="3" a="1"/>
  <c r="T369" i="3" a="1"/>
  <c r="AE419" i="3" a="1"/>
  <c r="AF443" i="3" a="1"/>
  <c r="AH533" i="3" a="1"/>
  <c r="O374" i="3" a="1"/>
  <c r="K491" i="3" a="1"/>
  <c r="J439" i="3" a="1"/>
  <c r="O351" i="3" a="1"/>
  <c r="O491" i="3" a="1"/>
  <c r="AE382" i="3" a="1"/>
  <c r="AJ383" i="3" a="1"/>
  <c r="I498" i="3" a="1"/>
  <c r="AE401" i="3" a="1"/>
  <c r="H413" i="3" a="1"/>
  <c r="AF400" i="3" a="1"/>
  <c r="AE380" i="3" a="1"/>
  <c r="AI355" i="3" a="1"/>
  <c r="K517" i="3" a="1"/>
  <c r="J430" i="3" a="1"/>
  <c r="J569" i="3" a="1"/>
  <c r="AE343" i="3" a="1"/>
  <c r="T398" i="3" a="1"/>
  <c r="J595" i="3" a="1"/>
  <c r="I384" i="3" a="1"/>
  <c r="T451" i="3" a="1"/>
  <c r="AH416" i="3" a="1"/>
  <c r="AJ422" i="3" a="1"/>
  <c r="AJ525" i="3" a="1"/>
  <c r="J548" i="3" a="1"/>
  <c r="H378" i="3" a="1"/>
  <c r="AI441" i="3" a="1"/>
  <c r="W431" i="3" a="1"/>
  <c r="AG329" i="3" a="1"/>
  <c r="AG443" i="3" a="1"/>
  <c r="AJ483" i="3" a="1"/>
  <c r="AE350" i="3" a="1"/>
  <c r="AG406" i="3" a="1"/>
  <c r="T477" i="3" a="1"/>
  <c r="AB490" i="3" a="1"/>
  <c r="O401" i="3" a="1"/>
  <c r="O439" i="3" a="1"/>
  <c r="AG347" i="3" a="1"/>
  <c r="J587" i="3" a="1"/>
  <c r="O471" i="3" a="1"/>
  <c r="L323" i="3" a="1"/>
  <c r="AC440" i="3" a="1"/>
  <c r="L317" i="3" a="1"/>
  <c r="L575" i="3" a="1"/>
  <c r="O490" i="3" a="1"/>
  <c r="AJ434" i="3" a="1"/>
  <c r="L528" i="3" a="1"/>
  <c r="Y334" i="3" a="1"/>
  <c r="G340" i="3" a="1"/>
  <c r="W353" i="3" a="1"/>
  <c r="M370" i="3" a="1"/>
  <c r="L397" i="3" a="1"/>
  <c r="AG395" i="3" a="1"/>
  <c r="M308" i="3" a="1"/>
  <c r="S343" i="3" a="1"/>
  <c r="G374" i="3" a="1"/>
  <c r="W440" i="3" a="1"/>
  <c r="M484" i="3" a="1"/>
  <c r="L509" i="3" a="1"/>
  <c r="AG446" i="3" a="1"/>
  <c r="M416" i="3" a="1"/>
  <c r="AE471" i="3" a="1"/>
  <c r="AB474" i="3" a="1"/>
  <c r="AD561" i="3" a="1"/>
  <c r="K437" i="3" a="1"/>
  <c r="AI187" i="3" a="1"/>
  <c r="AG237" i="3" a="1"/>
  <c r="Y210" i="3" a="1"/>
  <c r="AG184" i="3" a="1"/>
  <c r="Y497" i="3" a="1"/>
  <c r="R515" i="3" a="1"/>
  <c r="AC365" i="3" a="1"/>
  <c r="AF376" i="3" a="1"/>
  <c r="Y221" i="3" a="1"/>
  <c r="Y252" i="3" a="1"/>
  <c r="X144" i="3" a="1"/>
  <c r="X51" i="3" a="1"/>
  <c r="T462" i="3" a="1"/>
  <c r="L378" i="3" a="1"/>
  <c r="I524" i="3" a="1"/>
  <c r="AH499" i="3" a="1"/>
  <c r="X83" i="3" a="1"/>
  <c r="U7" i="3" a="1"/>
  <c r="V164" i="3" a="1"/>
  <c r="AH108" i="3" a="1"/>
  <c r="AC551" i="3" a="1"/>
  <c r="O501" i="3" a="1"/>
  <c r="G465" i="3" a="1"/>
  <c r="T423" i="3" a="1"/>
  <c r="V56" i="3" a="1"/>
  <c r="W249" i="3" a="1"/>
  <c r="V193" i="3" a="1"/>
  <c r="AI117" i="3" a="1"/>
  <c r="AA323" i="3" a="1"/>
  <c r="AG459" i="3" a="1"/>
  <c r="AE457" i="3" a="1"/>
  <c r="L430" i="3" a="1"/>
  <c r="Y89" i="3" a="1"/>
  <c r="V207" i="3" a="1"/>
  <c r="AG51" i="3" a="1"/>
  <c r="AG73" i="3" a="1"/>
  <c r="M519" i="3" a="1"/>
  <c r="L481" i="3" a="1"/>
  <c r="AE486" i="3" a="1"/>
  <c r="AE565" i="3" a="1"/>
  <c r="X3" i="3" a="1"/>
  <c r="U61" i="3" a="1"/>
  <c r="AG278" i="3" a="1"/>
  <c r="AJ458" i="3" a="1"/>
  <c r="W501" i="3" a="1"/>
  <c r="P436" i="3" a="1"/>
  <c r="W377" i="3" a="1"/>
  <c r="AH501" i="3" a="1"/>
  <c r="AE339" i="3" a="1"/>
  <c r="U437" i="3" a="1"/>
  <c r="G364" i="3" a="1"/>
  <c r="J562" i="3" a="1"/>
  <c r="T374" i="3" a="1"/>
  <c r="AG545" i="3" a="1"/>
  <c r="H314" i="3" a="1"/>
  <c r="R395" i="3" a="1"/>
  <c r="X464" i="3" a="1"/>
  <c r="K552" i="3" a="1"/>
  <c r="I488" i="3" a="1"/>
  <c r="AC463" i="3" a="1"/>
  <c r="Q520" i="3" a="1"/>
  <c r="H335" i="3" a="1"/>
  <c r="Q556" i="3" a="1"/>
  <c r="AF356" i="3" a="1"/>
  <c r="AF438" i="3" a="1"/>
  <c r="AB429" i="3" a="1"/>
  <c r="R387" i="3" a="1"/>
  <c r="K441" i="3" a="1"/>
  <c r="AG317" i="3" a="1"/>
  <c r="AJ327" i="3" a="1"/>
  <c r="I560" i="3" a="1"/>
  <c r="K563" i="3" a="1"/>
  <c r="AG426" i="3" a="1"/>
  <c r="AC394" i="3" a="1"/>
  <c r="J505" i="3" a="1"/>
  <c r="H354" i="3" a="1"/>
  <c r="H441" i="3" a="1"/>
  <c r="T394" i="3" a="1"/>
  <c r="AD434" i="3" a="1"/>
  <c r="H411" i="3" a="1"/>
  <c r="H366" i="3" a="1"/>
  <c r="AJ410" i="3" a="1"/>
  <c r="AE312" i="3" a="1"/>
  <c r="AE443" i="3" a="1"/>
  <c r="H442" i="3" a="1"/>
  <c r="AF430" i="3" a="1"/>
  <c r="AE426" i="3" a="1"/>
  <c r="AE516" i="3" a="1"/>
  <c r="AI440" i="3" a="1"/>
  <c r="K544" i="3" a="1"/>
  <c r="J517" i="3" a="1"/>
  <c r="I339" i="3" a="1"/>
  <c r="AE384" i="3" a="1"/>
  <c r="T399" i="3" a="1"/>
  <c r="AF447" i="3" a="1"/>
  <c r="AH494" i="3" a="1"/>
  <c r="AJ420" i="3" a="1"/>
  <c r="AJ532" i="3" a="1"/>
  <c r="J583" i="3" a="1"/>
  <c r="H452" i="3" a="1"/>
  <c r="AJ506" i="3" a="1"/>
  <c r="AI512" i="3" a="1"/>
  <c r="W504" i="3" a="1"/>
  <c r="AG346" i="3" a="1"/>
  <c r="AG467" i="3" a="1"/>
  <c r="AJ484" i="3" a="1"/>
  <c r="AE410" i="3" a="1"/>
  <c r="AG421" i="3" a="1"/>
  <c r="AF462" i="3" a="1"/>
  <c r="P313" i="3" a="1"/>
  <c r="O461" i="3" a="1"/>
  <c r="K320" i="3" a="1"/>
  <c r="AG386" i="3" a="1"/>
  <c r="I323" i="3" a="1"/>
  <c r="O555" i="3" a="1"/>
  <c r="L385" i="3" a="1"/>
  <c r="AC447" i="3" a="1"/>
  <c r="L422" i="3" a="1"/>
  <c r="AH338" i="3" a="1"/>
  <c r="O486" i="3" a="1"/>
  <c r="AJ528" i="3" a="1"/>
  <c r="L532" i="3" a="1"/>
  <c r="O372" i="3" a="1"/>
  <c r="AC506" i="3" a="1"/>
  <c r="L407" i="3" a="1"/>
  <c r="AH379" i="3" a="1"/>
  <c r="O573" i="3" a="1"/>
  <c r="AJ550" i="3" a="1"/>
  <c r="AH374" i="3" a="1"/>
  <c r="P536" i="3" a="1"/>
  <c r="R404" i="3" a="1"/>
  <c r="AF456" i="3" a="1"/>
  <c r="T520" i="3" a="1"/>
  <c r="AG162" i="3" a="1"/>
  <c r="AG229" i="3" a="1"/>
  <c r="Y256" i="3" a="1"/>
  <c r="Y83" i="3" a="1"/>
  <c r="M592" i="3" a="1"/>
  <c r="L321" i="3" a="1"/>
  <c r="I335" i="3" a="1"/>
  <c r="L381" i="3" a="1"/>
  <c r="Y143" i="3" a="1"/>
  <c r="V53" i="3" a="1"/>
  <c r="X207" i="3" a="1"/>
  <c r="U247" i="3" a="1"/>
  <c r="AC559" i="3" a="1"/>
  <c r="O470" i="3" a="1"/>
  <c r="G396" i="3" a="1"/>
  <c r="T355" i="3" a="1"/>
  <c r="X59" i="3" a="1"/>
  <c r="P274" i="3" a="1"/>
  <c r="X213" i="3" a="1"/>
  <c r="AH191" i="3" a="1"/>
  <c r="U403" i="3" a="1"/>
  <c r="AG438" i="3" a="1"/>
  <c r="AJ334" i="3" a="1"/>
  <c r="G491" i="3" a="1"/>
  <c r="U153" i="3" a="1"/>
  <c r="X217" i="3" a="1"/>
  <c r="AI68" i="3" a="1"/>
  <c r="AI137" i="3" a="1"/>
  <c r="M411" i="3" a="1"/>
  <c r="N496" i="3" a="1"/>
  <c r="AE365" i="3" a="1"/>
  <c r="AE407" i="3" a="1"/>
  <c r="AA561" i="3" a="1"/>
  <c r="I480" i="3" a="1"/>
  <c r="K466" i="3" a="1"/>
  <c r="AI475" i="3" a="1"/>
  <c r="V376" i="3" a="1"/>
  <c r="G590" i="3" a="1"/>
  <c r="AG531" i="3" a="1"/>
  <c r="X478" i="3" a="1"/>
  <c r="K483" i="3" a="1"/>
  <c r="X524" i="3" a="1"/>
  <c r="J349" i="3" a="1"/>
  <c r="AF341" i="3" a="1"/>
  <c r="O363" i="3" a="1"/>
  <c r="L416" i="3" a="1"/>
  <c r="AJ394" i="3" a="1"/>
  <c r="H318" i="3" a="1"/>
  <c r="AI561" i="3" a="1"/>
  <c r="AI483" i="3" a="1"/>
  <c r="T307" i="3" a="1"/>
  <c r="N462" i="3" a="1"/>
  <c r="AD383" i="3" a="1"/>
  <c r="AD432" i="3" a="1"/>
  <c r="H453" i="3" a="1"/>
  <c r="L468" i="3" a="1"/>
  <c r="AJ332" i="3" a="1"/>
  <c r="AJ426" i="3" a="1"/>
  <c r="J475" i="3" a="1"/>
  <c r="H360" i="3" a="1"/>
  <c r="AJ400" i="3" a="1"/>
  <c r="AJ541" i="3" a="1"/>
  <c r="L454" i="3" a="1"/>
  <c r="AE347" i="3" a="1"/>
  <c r="T379" i="3" a="1"/>
  <c r="T433" i="3" a="1"/>
  <c r="AF394" i="3" a="1"/>
  <c r="G463" i="3" a="1"/>
  <c r="T436" i="3" a="1"/>
  <c r="AC481" i="3" a="1"/>
  <c r="J522" i="3" a="1"/>
  <c r="H389" i="3" a="1"/>
  <c r="H456" i="3" a="1"/>
  <c r="T393" i="3" a="1"/>
  <c r="AD451" i="3" a="1"/>
  <c r="H401" i="3" a="1"/>
  <c r="H552" i="3" a="1"/>
  <c r="H400" i="3" a="1"/>
  <c r="AJ468" i="3" a="1"/>
  <c r="AE351" i="3" a="1"/>
  <c r="AE465" i="3" a="1"/>
  <c r="H416" i="3" a="1"/>
  <c r="AF445" i="3" a="1"/>
  <c r="O309" i="3" a="1"/>
  <c r="AG325" i="3" a="1"/>
  <c r="J525" i="3" a="1"/>
  <c r="I362" i="3" a="1"/>
  <c r="AE402" i="3" a="1"/>
  <c r="T428" i="3" a="1"/>
  <c r="I349" i="3" a="1"/>
  <c r="AF424" i="3" a="1"/>
  <c r="K584" i="3" a="1"/>
  <c r="AJ370" i="3" a="1"/>
  <c r="AJ542" i="3" a="1"/>
  <c r="I319" i="3" a="1"/>
  <c r="H463" i="3" a="1"/>
  <c r="AJ564" i="3" a="1"/>
  <c r="O346" i="3" a="1"/>
  <c r="K585" i="3" a="1"/>
  <c r="AG370" i="3" a="1"/>
  <c r="AG488" i="3" a="1"/>
  <c r="AJ501" i="3" a="1"/>
  <c r="AE435" i="3" a="1"/>
  <c r="AG466" i="3" a="1"/>
  <c r="AF507" i="3" a="1"/>
  <c r="P502" i="3" a="1"/>
  <c r="O468" i="3" a="1"/>
  <c r="K337" i="3" a="1"/>
  <c r="AG444" i="3" a="1"/>
  <c r="I341" i="3" a="1"/>
  <c r="K326" i="3" a="1"/>
  <c r="AD495" i="3" a="1"/>
  <c r="Z320" i="3" a="1"/>
  <c r="O531" i="3" a="1"/>
  <c r="K379" i="3" a="1"/>
  <c r="AG469" i="3" a="1"/>
  <c r="I383" i="3" a="1"/>
  <c r="K345" i="3" a="1"/>
  <c r="H490" i="3" a="1"/>
  <c r="AI476" i="3" a="1"/>
  <c r="J506" i="3" a="1"/>
  <c r="N336" i="3" a="1"/>
  <c r="AG214" i="3" a="1"/>
  <c r="X82" i="3" a="1"/>
  <c r="Y192" i="3" a="1"/>
  <c r="V282" i="3" a="1"/>
  <c r="AC509" i="3" a="1"/>
  <c r="O437" i="3" a="1"/>
  <c r="AJ601" i="3" a="1"/>
  <c r="X599" i="3" a="1"/>
  <c r="Y131" i="3" a="1"/>
  <c r="W257" i="3" a="1"/>
  <c r="Y188" i="3" a="1"/>
  <c r="U213" i="3" a="1"/>
  <c r="R553" i="3" a="1"/>
  <c r="AG409" i="3" a="1"/>
  <c r="AC505" i="3" a="1"/>
  <c r="AC461" i="3" a="1"/>
  <c r="V286" i="3" a="1"/>
  <c r="Y299" i="3" a="1"/>
  <c r="AH134" i="3" a="1"/>
  <c r="AH255" i="3" a="1"/>
  <c r="M323" i="3" a="1"/>
  <c r="AB563" i="3" a="1"/>
  <c r="I532" i="3" a="1"/>
  <c r="AE322" i="3" a="1"/>
  <c r="AG112" i="3" a="1"/>
  <c r="X187" i="3" a="1"/>
  <c r="AI18" i="3" a="1"/>
  <c r="V170" i="3" a="1"/>
  <c r="O551" i="3" a="1"/>
  <c r="H515" i="3" a="1"/>
  <c r="G472" i="3" a="1"/>
  <c r="G489" i="3" a="1"/>
  <c r="Y130" i="3" a="1"/>
  <c r="V146" i="3" a="1"/>
  <c r="AG14" i="3" a="1"/>
  <c r="V301" i="3" a="1"/>
  <c r="AJ513" i="3" a="1"/>
  <c r="AC534" i="3" a="1"/>
  <c r="AH351" i="3" a="1"/>
  <c r="I459" i="3" a="1"/>
  <c r="X85" i="3" a="1"/>
  <c r="Y175" i="3" a="1"/>
  <c r="AH115" i="3" a="1"/>
  <c r="L463" i="3" a="1"/>
  <c r="AE514" i="3" a="1"/>
  <c r="AG556" i="3" a="1"/>
  <c r="AC486" i="3" a="1"/>
  <c r="X573" i="3" a="1"/>
  <c r="H403" i="3" a="1"/>
  <c r="AF338" i="3" a="1"/>
  <c r="K409" i="3" a="1"/>
  <c r="T345" i="3" a="1"/>
  <c r="AJ507" i="3" a="1"/>
  <c r="I429" i="3" a="1"/>
  <c r="K395" i="3" a="1"/>
  <c r="AG348" i="3" a="1"/>
  <c r="K403" i="3" a="1"/>
  <c r="J447" i="3" a="1"/>
  <c r="T312" i="3" a="1"/>
  <c r="O429" i="3" a="1"/>
  <c r="I487" i="3" a="1"/>
  <c r="AF354" i="3" a="1"/>
  <c r="AH575" i="3" a="1"/>
  <c r="G426" i="3" a="1"/>
  <c r="G449" i="3" a="1"/>
  <c r="S509" i="3" a="1"/>
  <c r="K408" i="3" a="1"/>
  <c r="J427" i="3" a="1"/>
  <c r="J544" i="3" a="1"/>
  <c r="I558" i="3" a="1"/>
  <c r="T346" i="3" a="1"/>
  <c r="J516" i="3" a="1"/>
  <c r="I357" i="3" a="1"/>
  <c r="AE475" i="3" a="1"/>
  <c r="H408" i="3" a="1"/>
  <c r="AF417" i="3" a="1"/>
  <c r="AF485" i="3" a="1"/>
  <c r="AD392" i="3" a="1"/>
  <c r="V559" i="3" a="1"/>
  <c r="AF432" i="3" a="1"/>
  <c r="L520" i="3" a="1"/>
  <c r="AE370" i="3" a="1"/>
  <c r="T382" i="3" a="1"/>
  <c r="T458" i="3" a="1"/>
  <c r="AF444" i="3" a="1"/>
  <c r="G428" i="3" a="1"/>
  <c r="T450" i="3" a="1"/>
  <c r="T541" i="3" a="1"/>
  <c r="AC465" i="3" a="1"/>
  <c r="J567" i="3" a="1"/>
  <c r="H423" i="3" a="1"/>
  <c r="H507" i="3" a="1"/>
  <c r="T421" i="3" a="1"/>
  <c r="AD411" i="3" a="1"/>
  <c r="H457" i="3" a="1"/>
  <c r="AJ454" i="3" a="1"/>
  <c r="AE366" i="3" a="1"/>
  <c r="AE445" i="3" a="1"/>
  <c r="H447" i="3" a="1"/>
  <c r="AF412" i="3" a="1"/>
  <c r="AE439" i="3" a="1"/>
  <c r="O380" i="3" a="1"/>
  <c r="AG364" i="3" a="1"/>
  <c r="J575" i="3" a="1"/>
  <c r="I386" i="3" a="1"/>
  <c r="AE446" i="3" a="1"/>
  <c r="T435" i="3" a="1"/>
  <c r="I338" i="3" a="1"/>
  <c r="AD444" i="3" a="1"/>
  <c r="O369" i="3" a="1"/>
  <c r="AJ444" i="3" a="1"/>
  <c r="AI596" i="3" a="1"/>
  <c r="I340" i="3" a="1"/>
  <c r="H484" i="3" a="1"/>
  <c r="AJ563" i="3" a="1"/>
  <c r="O385" i="3" a="1"/>
  <c r="M372" i="3" a="1"/>
  <c r="AG417" i="3" a="1"/>
  <c r="AG504" i="3" a="1"/>
  <c r="AJ497" i="3" a="1"/>
  <c r="AE414" i="3" a="1"/>
  <c r="AG492" i="3" a="1"/>
  <c r="AG322" i="3" a="1"/>
  <c r="M549" i="3" a="1"/>
  <c r="AG440" i="3" a="1"/>
  <c r="AG547" i="3" a="1"/>
  <c r="AJ554" i="3" a="1"/>
  <c r="AE478" i="3" a="1"/>
  <c r="AG489" i="3" a="1"/>
  <c r="AC377" i="3" a="1"/>
  <c r="O392" i="3" a="1"/>
  <c r="AD510" i="3" a="1"/>
  <c r="H473" i="3" a="1"/>
  <c r="AG131" i="3" a="1"/>
  <c r="R289" i="3" a="1"/>
  <c r="Y24" i="3" a="1"/>
  <c r="V201" i="3" a="1"/>
  <c r="R421" i="3" a="1"/>
  <c r="AG376" i="3" a="1"/>
  <c r="AD374" i="3" a="1"/>
  <c r="AC531" i="3" a="1"/>
  <c r="X295" i="3" a="1"/>
  <c r="AG249" i="3" a="1"/>
  <c r="U252" i="3" a="1"/>
  <c r="U285" i="3" a="1"/>
  <c r="W468" i="3" a="1"/>
  <c r="AJ491" i="3" a="1"/>
  <c r="I381" i="3" a="1"/>
  <c r="I442" i="3" a="1"/>
  <c r="AI152" i="3" a="1"/>
  <c r="Y236" i="3" a="1"/>
  <c r="AH82" i="3" a="1"/>
  <c r="X300" i="3" a="1"/>
  <c r="O456" i="3" a="1"/>
  <c r="H387" i="3" a="1"/>
  <c r="G387" i="3" a="1"/>
  <c r="G397" i="3" a="1"/>
  <c r="AG148" i="3" a="1"/>
  <c r="X209" i="3" a="1"/>
  <c r="AI55" i="3" a="1"/>
  <c r="V23" i="3" a="1"/>
  <c r="AJ348" i="3" a="1"/>
  <c r="AC452" i="3" a="1"/>
  <c r="AI429" i="3" a="1"/>
  <c r="I313" i="3" a="1"/>
  <c r="Y205" i="3" a="1"/>
  <c r="Z275" i="3" a="1"/>
  <c r="U83" i="3" a="1"/>
  <c r="AI165" i="3" a="1"/>
  <c r="I509" i="3" a="1"/>
  <c r="L514" i="3" a="1"/>
  <c r="T313" i="3" a="1"/>
  <c r="G347" i="3" a="1"/>
  <c r="AH45" i="3" a="1"/>
  <c r="Y180" i="3" a="1"/>
  <c r="AH25" i="3" a="1"/>
  <c r="AE547" i="3" a="1"/>
  <c r="H582" i="3" a="1"/>
  <c r="W522" i="3" a="1"/>
  <c r="AA538" i="3" a="1"/>
  <c r="AA522" i="3" a="1"/>
  <c r="O475" i="3" a="1"/>
  <c r="AJ374" i="3" a="1"/>
  <c r="T320" i="3" a="1"/>
  <c r="M562" i="3" a="1"/>
  <c r="AC564" i="3" a="1"/>
  <c r="L582" i="3" a="1"/>
  <c r="J365" i="3" a="1"/>
  <c r="AJ435" i="3" a="1"/>
  <c r="M533" i="3" a="1"/>
  <c r="AE332" i="3" a="1"/>
  <c r="AF333" i="3" a="1"/>
  <c r="AG374" i="3" a="1"/>
  <c r="AD391" i="3" a="1"/>
  <c r="AD399" i="3" a="1"/>
  <c r="H341" i="3" a="1"/>
  <c r="Q575" i="3" a="1"/>
  <c r="AC493" i="3" a="1"/>
  <c r="AE341" i="3" a="1"/>
  <c r="AJ337" i="3" a="1"/>
  <c r="I530" i="3" a="1"/>
  <c r="AE369" i="3" a="1"/>
  <c r="H356" i="3" a="1"/>
  <c r="AF366" i="3" a="1"/>
  <c r="AE353" i="3" a="1"/>
  <c r="J560" i="3" a="1"/>
  <c r="AF522" i="3" a="1"/>
  <c r="T401" i="3" a="1"/>
  <c r="AD422" i="3" a="1"/>
  <c r="AD520" i="3" a="1"/>
  <c r="G466" i="3" a="1"/>
  <c r="S486" i="3" a="1"/>
  <c r="AD493" i="3" a="1"/>
  <c r="AE502" i="3" a="1"/>
  <c r="H414" i="3" a="1"/>
  <c r="AF423" i="3" a="1"/>
  <c r="AF510" i="3" a="1"/>
  <c r="AD458" i="3" a="1"/>
  <c r="AB406" i="3" a="1"/>
  <c r="AF441" i="3" a="1"/>
  <c r="AF586" i="3" a="1"/>
  <c r="O404" i="3" a="1"/>
  <c r="AE368" i="3" a="1"/>
  <c r="T402" i="3" a="1"/>
  <c r="T444" i="3" a="1"/>
  <c r="AF431" i="3" a="1"/>
  <c r="G407" i="3" a="1"/>
  <c r="AE552" i="3" a="1"/>
  <c r="J561" i="3" a="1"/>
  <c r="H357" i="3" a="1"/>
  <c r="H493" i="3" a="1"/>
  <c r="T434" i="3" a="1"/>
  <c r="AD485" i="3" a="1"/>
  <c r="H497" i="3" a="1"/>
  <c r="T332" i="3" a="1"/>
  <c r="AJ499" i="3" a="1"/>
  <c r="AE379" i="3" a="1"/>
  <c r="AE491" i="3" a="1"/>
  <c r="H477" i="3" a="1"/>
  <c r="AF475" i="3" a="1"/>
  <c r="AE484" i="3" a="1"/>
  <c r="K472" i="3" a="1"/>
  <c r="AG358" i="3" a="1"/>
  <c r="J565" i="3" a="1"/>
  <c r="I413" i="3" a="1"/>
  <c r="AE467" i="3" a="1"/>
  <c r="T441" i="3" a="1"/>
  <c r="I372" i="3" a="1"/>
  <c r="AD489" i="3" a="1"/>
  <c r="O358" i="3" a="1"/>
  <c r="AJ452" i="3" a="1"/>
  <c r="K583" i="3" a="1"/>
  <c r="I321" i="3" a="1"/>
  <c r="H482" i="3" a="1"/>
  <c r="G595" i="3" a="1"/>
  <c r="G524" i="3" a="1"/>
  <c r="O459" i="3" a="1"/>
  <c r="AJ526" i="3" a="1"/>
  <c r="J328" i="3" a="1"/>
  <c r="I397" i="3" a="1"/>
  <c r="H523" i="3" a="1"/>
  <c r="AH560" i="3" a="1"/>
  <c r="Y550" i="3" a="1"/>
  <c r="AG321" i="3" a="1"/>
  <c r="H483" i="3" a="1"/>
  <c r="AC407" i="3" a="1"/>
  <c r="X22" i="3" a="1"/>
  <c r="AG11" i="3" a="1"/>
  <c r="V276" i="3" a="1"/>
  <c r="V242" i="3" a="1"/>
  <c r="R555" i="3" a="1"/>
  <c r="AJ419" i="3" a="1"/>
  <c r="J509" i="3" a="1"/>
  <c r="I322" i="3" a="1"/>
  <c r="AH243" i="3" a="1"/>
  <c r="AG263" i="3" a="1"/>
  <c r="U113" i="3" a="1"/>
  <c r="Y295" i="3" a="1"/>
  <c r="AH563" i="3" a="1"/>
  <c r="H588" i="3" a="1"/>
  <c r="G306" i="3" a="1"/>
  <c r="G316" i="3" a="1"/>
  <c r="AI112" i="3" a="1"/>
  <c r="Y166" i="3" a="1"/>
  <c r="AH94" i="3" a="1"/>
  <c r="X119" i="3" a="1"/>
  <c r="AJ318" i="3" a="1"/>
  <c r="AC354" i="3" a="1"/>
  <c r="M428" i="3" a="1"/>
  <c r="J468" i="3" a="1"/>
  <c r="S297" i="3" a="1"/>
  <c r="U56" i="3" a="1"/>
  <c r="V128" i="3" a="1"/>
  <c r="AH210" i="3" a="1"/>
  <c r="I528" i="3" a="1"/>
  <c r="N557" i="3" a="1"/>
  <c r="H536" i="3" a="1"/>
  <c r="AD565" i="3" a="1"/>
  <c r="U112" i="3" a="1"/>
  <c r="AG215" i="3" a="1"/>
  <c r="U79" i="3" a="1"/>
  <c r="X77" i="3" a="1"/>
  <c r="H489" i="3" a="1"/>
  <c r="W589" i="3" a="1"/>
  <c r="G327" i="3" a="1"/>
  <c r="X110" i="3" a="1"/>
  <c r="U184" i="3" a="1"/>
  <c r="Y214" i="3" a="1"/>
  <c r="AH60" i="3" a="1"/>
  <c r="H451" i="3" a="1"/>
  <c r="T317" i="3" a="1"/>
  <c r="J440" i="3" a="1"/>
  <c r="AB367" i="3" a="1"/>
  <c r="AI387" i="3" a="1"/>
  <c r="H470" i="3" a="1"/>
  <c r="AF395" i="3" a="1"/>
  <c r="S463" i="3" a="1"/>
  <c r="AG569" i="3" a="1"/>
  <c r="J551" i="3" a="1"/>
  <c r="S371" i="3" a="1"/>
  <c r="I491" i="3" a="1"/>
  <c r="J523" i="3" a="1"/>
  <c r="J415" i="3" a="1"/>
  <c r="H391" i="3" a="1"/>
  <c r="AD389" i="3" a="1"/>
  <c r="AJ481" i="3" a="1"/>
  <c r="AC307" i="3" a="1"/>
  <c r="G400" i="3" a="1"/>
  <c r="T349" i="3" a="1"/>
  <c r="T554" i="3" a="1"/>
  <c r="V602" i="3" a="1"/>
  <c r="G528" i="3" a="1"/>
  <c r="J436" i="3" a="1"/>
  <c r="H381" i="3" a="1"/>
  <c r="H385" i="3" a="1"/>
  <c r="T347" i="3" a="1"/>
  <c r="AD413" i="3" a="1"/>
  <c r="H418" i="3" a="1"/>
  <c r="T464" i="3" a="1"/>
  <c r="AB478" i="3" a="1"/>
  <c r="AF461" i="3" a="1"/>
  <c r="G459" i="3" a="1"/>
  <c r="G519" i="3" a="1"/>
  <c r="AC431" i="3" a="1"/>
  <c r="AI359" i="3" a="1"/>
  <c r="H417" i="3" a="1"/>
  <c r="AF552" i="3" a="1"/>
  <c r="T407" i="3" a="1"/>
  <c r="AD442" i="3" a="1"/>
  <c r="AD503" i="3" a="1"/>
  <c r="G506" i="3" a="1"/>
  <c r="S571" i="3" a="1"/>
  <c r="AD492" i="3" a="1"/>
  <c r="T601" i="3" a="1"/>
  <c r="AE546" i="3" a="1"/>
  <c r="H436" i="3" a="1"/>
  <c r="AF465" i="3" a="1"/>
  <c r="AF504" i="3" a="1"/>
  <c r="AD488" i="3" a="1"/>
  <c r="AB469" i="3" a="1"/>
  <c r="O519" i="3" a="1"/>
  <c r="AE418" i="3" a="1"/>
  <c r="T413" i="3" a="1"/>
  <c r="T487" i="3" a="1"/>
  <c r="AF429" i="3" a="1"/>
  <c r="G504" i="3" a="1"/>
  <c r="T470" i="3" a="1"/>
  <c r="AI576" i="3" a="1"/>
  <c r="I316" i="3" a="1"/>
  <c r="H459" i="3" a="1"/>
  <c r="H542" i="3" a="1"/>
  <c r="T437" i="3" a="1"/>
  <c r="AD504" i="3" a="1"/>
  <c r="H547" i="3" a="1"/>
  <c r="T414" i="3" a="1"/>
  <c r="AJ523" i="3" a="1"/>
  <c r="AE421" i="3" a="1"/>
  <c r="AE501" i="3" a="1"/>
  <c r="H516" i="3" a="1"/>
  <c r="AF486" i="3" a="1"/>
  <c r="AE524" i="3" a="1"/>
  <c r="K567" i="3" a="1"/>
  <c r="AG392" i="3" a="1"/>
  <c r="I333" i="3" a="1"/>
  <c r="I396" i="3" a="1"/>
  <c r="AE473" i="3" a="1"/>
  <c r="T486" i="3" a="1"/>
  <c r="I377" i="3" a="1"/>
  <c r="AG313" i="3" a="1"/>
  <c r="AG453" i="3" a="1"/>
  <c r="I358" i="3" a="1"/>
  <c r="I392" i="3" a="1"/>
  <c r="AE495" i="3" a="1"/>
  <c r="T482" i="3" a="1"/>
  <c r="I428" i="3" a="1"/>
  <c r="S317" i="3" a="1"/>
  <c r="AJ460" i="3" a="1"/>
  <c r="J389" i="3" a="1"/>
  <c r="J457" i="3" a="1"/>
  <c r="U271" i="3" a="1"/>
  <c r="AI277" i="3" a="1"/>
  <c r="V140" i="3" a="1"/>
  <c r="Y46" i="3" a="1"/>
  <c r="AH536" i="3" a="1"/>
  <c r="AE427" i="3" a="1"/>
  <c r="AD515" i="3" a="1"/>
  <c r="AD547" i="3" a="1"/>
  <c r="AH197" i="3" a="1"/>
  <c r="AG305" i="3" a="1"/>
  <c r="U149" i="3" a="1"/>
  <c r="Y121" i="3" a="1"/>
  <c r="N566" i="3" a="1"/>
  <c r="AC316" i="3" a="1"/>
  <c r="AD403" i="3" a="1"/>
  <c r="J310" i="3" a="1"/>
  <c r="U228" i="3" a="1"/>
  <c r="V74" i="3" a="1"/>
  <c r="X249" i="3" a="1"/>
  <c r="U291" i="3" a="1"/>
  <c r="I437" i="3" a="1"/>
  <c r="W346" i="3" a="1"/>
  <c r="H440" i="3" a="1"/>
  <c r="AD445" i="3" a="1"/>
  <c r="V63" i="3" a="1"/>
  <c r="AI257" i="3" a="1"/>
  <c r="V107" i="3" a="1"/>
  <c r="AG152" i="3" a="1"/>
  <c r="H504" i="3" a="1"/>
  <c r="H480" i="3" a="1"/>
  <c r="T514" i="3" a="1"/>
  <c r="Y193" i="3" a="1"/>
  <c r="U36" i="3" a="1"/>
  <c r="AG232" i="3" a="1"/>
  <c r="U103" i="3" a="1"/>
  <c r="V231" i="3" a="1"/>
  <c r="AF343" i="3" a="1"/>
  <c r="AC514" i="3" a="1"/>
  <c r="J532" i="3" a="1"/>
  <c r="AI282" i="3" a="1"/>
  <c r="Y224" i="3" a="1"/>
  <c r="Y283" i="3" a="1"/>
  <c r="Y16" i="3" a="1"/>
  <c r="P454" i="3" a="1"/>
  <c r="G505" i="3" a="1"/>
  <c r="T516" i="3" a="1"/>
  <c r="N506" i="3" a="1"/>
  <c r="Z386" i="3" a="1"/>
  <c r="AJ413" i="3" a="1"/>
  <c r="G516" i="3" a="1"/>
  <c r="K562" i="3" a="1"/>
  <c r="AF327" i="3" a="1"/>
  <c r="J511" i="3" a="1"/>
  <c r="AD601" i="3" a="1"/>
  <c r="X567" i="3" a="1"/>
  <c r="AE392" i="3" a="1"/>
  <c r="H377" i="3" a="1"/>
  <c r="AF427" i="3" a="1"/>
  <c r="Q462" i="3" a="1"/>
  <c r="J570" i="3" a="1"/>
  <c r="AJ319" i="3" a="1"/>
  <c r="AC432" i="3" a="1"/>
  <c r="AF351" i="3" a="1"/>
  <c r="N505" i="3" a="1"/>
  <c r="S443" i="3" a="1"/>
  <c r="AI443" i="3" a="1"/>
  <c r="AE324" i="3" a="1"/>
  <c r="T334" i="3" a="1"/>
  <c r="T420" i="3" a="1"/>
  <c r="AF399" i="3" a="1"/>
  <c r="G402" i="3" a="1"/>
  <c r="T361" i="3" a="1"/>
  <c r="M486" i="3" a="1"/>
  <c r="AH359" i="3" a="1"/>
  <c r="AD457" i="3" a="1"/>
  <c r="AC426" i="3" a="1"/>
  <c r="AC560" i="3" a="1"/>
  <c r="V433" i="3" a="1"/>
  <c r="AE561" i="3" a="1"/>
  <c r="AA416" i="3" a="1"/>
  <c r="Y398" i="3" a="1"/>
  <c r="AF470" i="3" a="1"/>
  <c r="G488" i="3" a="1"/>
  <c r="G518" i="3" a="1"/>
  <c r="AC523" i="3" a="1"/>
  <c r="AI435" i="3" a="1"/>
  <c r="G511" i="3" a="1"/>
  <c r="H469" i="3" a="1"/>
  <c r="AD335" i="3" a="1"/>
  <c r="T467" i="3" a="1"/>
  <c r="AD427" i="3" a="1"/>
  <c r="AD549" i="3" a="1"/>
  <c r="G470" i="3" a="1"/>
  <c r="R382" i="3" a="1"/>
  <c r="H443" i="3" a="1"/>
  <c r="H476" i="3" a="1"/>
  <c r="AF474" i="3" a="1"/>
  <c r="AF543" i="3" a="1"/>
  <c r="AD467" i="3" a="1"/>
  <c r="P350" i="3" a="1"/>
  <c r="AF499" i="3" a="1"/>
  <c r="O558" i="3" a="1"/>
  <c r="AE440" i="3" a="1"/>
  <c r="T406" i="3" a="1"/>
  <c r="T461" i="3" a="1"/>
  <c r="AF487" i="3" a="1"/>
  <c r="G529" i="3" a="1"/>
  <c r="T511" i="3" a="1"/>
  <c r="J412" i="3" a="1"/>
  <c r="I347" i="3" a="1"/>
  <c r="H424" i="3" a="1"/>
  <c r="H541" i="3" a="1"/>
  <c r="T465" i="3" a="1"/>
  <c r="AD518" i="3" a="1"/>
  <c r="H533" i="3" a="1"/>
  <c r="T429" i="3" a="1"/>
  <c r="AJ555" i="3" a="1"/>
  <c r="AE450" i="3" a="1"/>
  <c r="AE521" i="3" a="1"/>
  <c r="H519" i="3" a="1"/>
  <c r="AF492" i="3" a="1"/>
  <c r="AE543" i="3" a="1"/>
  <c r="AF390" i="3" a="1"/>
  <c r="Y599" i="3" a="1"/>
  <c r="AE441" i="3" a="1"/>
  <c r="AE572" i="3" a="1"/>
  <c r="H546" i="3" a="1"/>
  <c r="AF551" i="3" a="1"/>
  <c r="AE534" i="3" a="1"/>
  <c r="AH495" i="3" a="1"/>
  <c r="AE337" i="3" a="1"/>
  <c r="AD452" i="3" a="1"/>
  <c r="AD484" i="3" a="1"/>
  <c r="U235" i="3" a="1"/>
  <c r="AI145" i="3" a="1"/>
  <c r="V181" i="3" a="1"/>
  <c r="AC170" i="3" a="1"/>
  <c r="S594" i="3" a="1"/>
  <c r="G527" i="3" a="1"/>
  <c r="AG436" i="3" a="1"/>
  <c r="AJ482" i="3" a="1"/>
  <c r="AC220" i="3" a="1"/>
  <c r="X34" i="3" a="1"/>
  <c r="Y281" i="3" a="1"/>
  <c r="U10" i="3" a="1"/>
  <c r="I424" i="3" a="1"/>
  <c r="AD523" i="3" a="1"/>
  <c r="H324" i="3" a="1"/>
  <c r="AD402" i="3" a="1"/>
  <c r="X102" i="3" a="1"/>
  <c r="AH270" i="3" a="1"/>
  <c r="X163" i="3" a="1"/>
  <c r="AH187" i="3" a="1"/>
  <c r="H498" i="3" a="1"/>
  <c r="H339" i="3" a="1"/>
  <c r="AE409" i="3" a="1"/>
  <c r="W254" i="3" a="1"/>
  <c r="V64" i="3" a="1"/>
  <c r="AI250" i="3" a="1"/>
  <c r="V185" i="3" a="1"/>
  <c r="Y240" i="3" a="1"/>
  <c r="AF319" i="3" a="1"/>
  <c r="AC427" i="3" a="1"/>
  <c r="J403" i="3" a="1"/>
  <c r="U29" i="3" a="1"/>
  <c r="U21" i="3" a="1"/>
  <c r="AC168" i="3" a="1"/>
  <c r="U236" i="3" a="1"/>
  <c r="AJ438" i="3" a="1"/>
  <c r="AD550" i="3" a="1"/>
  <c r="AG485" i="3" a="1"/>
  <c r="AD532" i="3" a="1"/>
  <c r="U188" i="3" a="1"/>
  <c r="X125" i="3" a="1"/>
  <c r="U161" i="3" a="1"/>
  <c r="Y72" i="3" a="1"/>
  <c r="AG475" i="3" a="1"/>
  <c r="V441" i="3" a="1"/>
  <c r="X410" i="3" a="1"/>
  <c r="Y587" i="3" a="1"/>
  <c r="AG318" i="3" a="1"/>
  <c r="AJ548" i="3" a="1"/>
  <c r="Z431" i="3" a="1"/>
  <c r="T396" i="3" a="1"/>
  <c r="K377" i="3" a="1"/>
  <c r="R436" i="3" a="1"/>
  <c r="K533" i="3" a="1"/>
  <c r="AH576" i="3" a="1"/>
  <c r="T390" i="3" a="1"/>
  <c r="N308" i="3" a="1"/>
  <c r="AH497" i="3" a="1"/>
  <c r="AH478" i="3" a="1"/>
  <c r="AJ447" i="3" a="1"/>
  <c r="J434" i="3" a="1"/>
  <c r="H543" i="3" a="1"/>
  <c r="AD406" i="3" a="1"/>
  <c r="AH587" i="3" a="1"/>
  <c r="P586" i="3" a="1"/>
  <c r="AE406" i="3" a="1"/>
  <c r="H361" i="3" a="1"/>
  <c r="AF378" i="3" a="1"/>
  <c r="AF478" i="3" a="1"/>
  <c r="AD423" i="3" a="1"/>
  <c r="V374" i="3" a="1"/>
  <c r="AF446" i="3" a="1"/>
  <c r="Q585" i="3" a="1"/>
  <c r="I536" i="3" a="1"/>
  <c r="G490" i="3" a="1"/>
  <c r="AH568" i="3" a="1"/>
  <c r="AE566" i="3" a="1"/>
  <c r="S389" i="3" a="1"/>
  <c r="K510" i="3" a="1"/>
  <c r="Z590" i="3" a="1"/>
  <c r="AH467" i="3" a="1"/>
  <c r="AD471" i="3" a="1"/>
  <c r="AC474" i="3" a="1"/>
  <c r="AC588" i="3" a="1"/>
  <c r="V548" i="3" a="1"/>
  <c r="O324" i="3" a="1"/>
  <c r="AC533" i="3" a="1"/>
  <c r="AA454" i="3" a="1"/>
  <c r="Y473" i="3" a="1"/>
  <c r="AF458" i="3" a="1"/>
  <c r="G498" i="3" a="1"/>
  <c r="G581" i="3" a="1"/>
  <c r="AC526" i="3" a="1"/>
  <c r="O514" i="3" a="1"/>
  <c r="AD453" i="3" a="1"/>
  <c r="T456" i="3" a="1"/>
  <c r="AD466" i="3" a="1"/>
  <c r="AD559" i="3" a="1"/>
  <c r="G526" i="3" a="1"/>
  <c r="R463" i="3" a="1"/>
  <c r="AD528" i="3" a="1"/>
  <c r="H492" i="3" a="1"/>
  <c r="H454" i="3" a="1"/>
  <c r="AF460" i="3" a="1"/>
  <c r="AF557" i="3" a="1"/>
  <c r="AD498" i="3" a="1"/>
  <c r="P521" i="3" a="1"/>
  <c r="AF537" i="3" a="1"/>
  <c r="AG350" i="3" a="1"/>
  <c r="AE375" i="3" a="1"/>
  <c r="T457" i="3" a="1"/>
  <c r="T493" i="3" a="1"/>
  <c r="AF489" i="3" a="1"/>
  <c r="G522" i="3" a="1"/>
  <c r="T503" i="3" a="1"/>
  <c r="T366" i="3" a="1"/>
  <c r="I376" i="3" a="1"/>
  <c r="H486" i="3" a="1"/>
  <c r="H559" i="3" a="1"/>
  <c r="T443" i="3" a="1"/>
  <c r="AD519" i="3" a="1"/>
  <c r="H561" i="3" a="1"/>
  <c r="AF379" i="3" a="1"/>
  <c r="I374" i="3" a="1"/>
  <c r="H503" i="3" a="1"/>
  <c r="AJ594" i="3" a="1"/>
  <c r="T513" i="3" a="1"/>
  <c r="AD562" i="3" a="1"/>
  <c r="AF599" i="3" a="1"/>
  <c r="AG554" i="3" a="1"/>
  <c r="G427" i="3" a="1"/>
  <c r="G563" i="3" a="1"/>
  <c r="AJ306" i="3" a="1"/>
  <c r="X273" i="3" a="1"/>
  <c r="Y156" i="3" a="1"/>
  <c r="AH24" i="3" a="1"/>
  <c r="V35" i="3" a="1"/>
  <c r="I449" i="3" a="1"/>
  <c r="H506" i="3" a="1"/>
  <c r="AE520" i="3" a="1"/>
  <c r="AD319" i="3" a="1"/>
  <c r="Y194" i="3" a="1"/>
  <c r="AH28" i="3" a="1"/>
  <c r="Y101" i="3" a="1"/>
  <c r="V93" i="3" a="1"/>
  <c r="H485" i="3" a="1"/>
  <c r="M563" i="3" a="1"/>
  <c r="K363" i="3" a="1"/>
  <c r="W236" i="3" a="1"/>
  <c r="X149" i="3" a="1"/>
  <c r="AH202" i="3" a="1"/>
  <c r="X216" i="3" a="1"/>
  <c r="V289" i="3" a="1"/>
  <c r="AF306" i="3" a="1"/>
  <c r="AC391" i="3" a="1"/>
  <c r="W602" i="3" a="1"/>
  <c r="V135" i="3" a="1"/>
  <c r="V97" i="3" a="1"/>
  <c r="S303" i="3" a="1"/>
  <c r="V153" i="3" a="1"/>
  <c r="AF439" i="3" a="1"/>
  <c r="AD499" i="3" a="1"/>
  <c r="R454" i="3" a="1"/>
  <c r="Y367" i="3" a="1"/>
  <c r="O481" i="3" a="1"/>
  <c r="AA487" i="3" a="1"/>
  <c r="AJ352" i="3" a="1"/>
  <c r="AI313" i="3" a="1"/>
  <c r="Y324" i="3" a="1"/>
  <c r="X508" i="3" a="1"/>
  <c r="I446" i="3" a="1"/>
  <c r="AD323" i="3" a="1"/>
  <c r="AJ335" i="3" a="1"/>
  <c r="AF324" i="3" a="1"/>
  <c r="L439" i="3" a="1"/>
  <c r="AH457" i="3" a="1"/>
  <c r="K475" i="3" a="1"/>
  <c r="N593" i="3" a="1"/>
  <c r="U330" i="3" a="1"/>
  <c r="I527" i="3" a="1"/>
  <c r="S520" i="3" a="1"/>
  <c r="G456" i="3" a="1"/>
  <c r="K465" i="3" a="1"/>
  <c r="AJ503" i="3" a="1"/>
  <c r="AF523" i="3" a="1"/>
  <c r="T372" i="3" a="1"/>
  <c r="AD384" i="3" a="1"/>
  <c r="AD431" i="3" a="1"/>
  <c r="G461" i="3" a="1"/>
  <c r="S394" i="3" a="1"/>
  <c r="AD478" i="3" a="1"/>
  <c r="AA581" i="3" a="1"/>
  <c r="AE327" i="3" a="1"/>
  <c r="AC476" i="3" a="1"/>
  <c r="T418" i="3" a="1"/>
  <c r="V581" i="3" a="1"/>
  <c r="N585" i="3" a="1"/>
  <c r="J335" i="3" a="1"/>
  <c r="Z350" i="3" a="1"/>
  <c r="AJ330" i="3" a="1"/>
  <c r="G497" i="3" a="1"/>
  <c r="G533" i="3" a="1"/>
  <c r="H420" i="3" a="1"/>
  <c r="S444" i="3" a="1"/>
  <c r="AG365" i="3" a="1"/>
  <c r="P395" i="3" a="1"/>
  <c r="Y374" i="3" a="1"/>
  <c r="AH521" i="3" a="1"/>
  <c r="AD502" i="3" a="1"/>
  <c r="AC490" i="3" a="1"/>
  <c r="H572" i="3" a="1"/>
  <c r="AB374" i="3" a="1"/>
  <c r="P546" i="3" a="1"/>
  <c r="X385" i="3" a="1"/>
  <c r="AF502" i="3" a="1"/>
  <c r="G510" i="3" a="1"/>
  <c r="AC317" i="3" a="1"/>
  <c r="AC491" i="3" a="1"/>
  <c r="AI527" i="3" a="1"/>
  <c r="O542" i="3" a="1"/>
  <c r="AD476" i="3" a="1"/>
  <c r="T473" i="3" a="1"/>
  <c r="AD516" i="3" a="1"/>
  <c r="AD567" i="3" a="1"/>
  <c r="G521" i="3" a="1"/>
  <c r="R519" i="3" a="1"/>
  <c r="AD526" i="3" a="1"/>
  <c r="H496" i="3" a="1"/>
  <c r="H479" i="3" a="1"/>
  <c r="AF506" i="3" a="1"/>
  <c r="AF525" i="3" a="1"/>
  <c r="AD553" i="3" a="1"/>
  <c r="Z374" i="3" a="1"/>
  <c r="AF578" i="3" a="1"/>
  <c r="AG398" i="3" a="1"/>
  <c r="AE411" i="3" a="1"/>
  <c r="T417" i="3" a="1"/>
  <c r="T592" i="3" a="1"/>
  <c r="AF547" i="3" a="1"/>
  <c r="G548" i="3" a="1"/>
  <c r="T474" i="3" a="1"/>
  <c r="AG465" i="3" a="1"/>
  <c r="AE499" i="3" a="1"/>
  <c r="T484" i="3" a="1"/>
  <c r="T555" i="3" a="1"/>
  <c r="AF558" i="3" a="1"/>
  <c r="AC325" i="3" a="1"/>
  <c r="T519" i="3" a="1"/>
  <c r="I431" i="3" a="1"/>
  <c r="AH561" i="3" a="1"/>
  <c r="AE388" i="3" a="1"/>
  <c r="AF500" i="3" a="1"/>
  <c r="AG195" i="3" a="1"/>
  <c r="U38" i="3" a="1"/>
  <c r="AG299" i="3" a="1"/>
  <c r="Y20" i="3" a="1"/>
  <c r="H333" i="3" a="1"/>
  <c r="AE449" i="3" a="1"/>
  <c r="G372" i="3" a="1"/>
  <c r="W233" i="3" a="1"/>
  <c r="Y103" i="3" a="1"/>
  <c r="U192" i="3" a="1"/>
  <c r="Y298" i="3" a="1"/>
  <c r="Y270" i="3" a="1"/>
  <c r="T547" i="3" a="1"/>
  <c r="AC324" i="3" a="1"/>
  <c r="AJ415" i="3" a="1"/>
  <c r="X60" i="3" a="1"/>
  <c r="X100" i="3" a="1"/>
  <c r="S299" i="3" a="1"/>
  <c r="X256" i="3" a="1"/>
  <c r="AF449" i="3" a="1"/>
  <c r="AD501" i="3" a="1"/>
  <c r="O572" i="3" a="1"/>
  <c r="AD349" i="3" a="1"/>
  <c r="V25" i="3" a="1"/>
  <c r="U301" i="3" a="1"/>
  <c r="X275" i="3" a="1"/>
  <c r="AI110" i="3" a="1"/>
  <c r="I434" i="3" a="1"/>
  <c r="G580" i="3" a="1"/>
  <c r="AF330" i="3" a="1"/>
  <c r="AH381" i="3" a="1"/>
  <c r="U27" i="3" a="1"/>
  <c r="Y115" i="3" a="1"/>
  <c r="Y14" i="3" a="1"/>
  <c r="AG24" i="3" a="1"/>
  <c r="T501" i="3" a="1"/>
  <c r="AG584" i="3" a="1"/>
  <c r="G540" i="3" a="1"/>
  <c r="AH549" i="3" a="1"/>
  <c r="Z529" i="3" a="1"/>
  <c r="N359" i="3" a="1"/>
  <c r="J425" i="3" a="1"/>
  <c r="AE564" i="3" a="1"/>
  <c r="I461" i="3" a="1"/>
  <c r="AC545" i="3" a="1"/>
  <c r="G355" i="3" a="1"/>
  <c r="AE469" i="3" a="1"/>
  <c r="J471" i="3" a="1"/>
  <c r="G362" i="3" a="1"/>
  <c r="I455" i="3" a="1"/>
  <c r="K443" i="3" a="1"/>
  <c r="AJ308" i="3" a="1"/>
  <c r="AD597" i="3" a="1"/>
  <c r="AA324" i="3" a="1"/>
  <c r="H370" i="3" a="1"/>
  <c r="AI391" i="3" a="1"/>
  <c r="AC456" i="3" a="1"/>
  <c r="AJ560" i="3" a="1"/>
  <c r="AE586" i="3" a="1"/>
  <c r="V499" i="3" a="1"/>
  <c r="AF407" i="3" a="1"/>
  <c r="G442" i="3" a="1"/>
  <c r="G515" i="3" a="1"/>
  <c r="AC444" i="3" a="1"/>
  <c r="X417" i="3" a="1"/>
  <c r="X363" i="3" a="1"/>
  <c r="R430" i="3" a="1"/>
  <c r="AH579" i="3" a="1"/>
  <c r="J524" i="3" a="1"/>
  <c r="AG507" i="3" a="1"/>
  <c r="K333" i="3" a="1"/>
  <c r="Z543" i="3" a="1"/>
  <c r="X435" i="3" a="1"/>
  <c r="X308" i="3" a="1"/>
  <c r="I522" i="3" a="1"/>
  <c r="T569" i="3" a="1"/>
  <c r="AE372" i="3" a="1"/>
  <c r="M581" i="3" a="1"/>
  <c r="J354" i="3" a="1"/>
  <c r="K499" i="3" a="1"/>
  <c r="R566" i="3" a="1"/>
  <c r="T375" i="3" a="1"/>
  <c r="AE342" i="3" a="1"/>
  <c r="Q420" i="3" a="1"/>
  <c r="S483" i="3" a="1"/>
  <c r="M307" i="3" a="1"/>
  <c r="AH331" i="3" a="1"/>
  <c r="AD428" i="3" a="1"/>
  <c r="AC435" i="3" a="1"/>
  <c r="AC525" i="3" a="1"/>
  <c r="Q599" i="3" a="1"/>
  <c r="X598" i="3" a="1"/>
  <c r="AC535" i="3" a="1"/>
  <c r="AJ591" i="3" a="1"/>
  <c r="AD407" i="3" a="1"/>
  <c r="S351" i="3" a="1"/>
  <c r="R471" i="3" a="1"/>
  <c r="AI343" i="3" a="1"/>
  <c r="K502" i="3" a="1"/>
  <c r="R358" i="3" a="1"/>
  <c r="AH316" i="3" a="1"/>
  <c r="T580" i="3" a="1"/>
  <c r="V526" i="3" a="1"/>
  <c r="P509" i="3" a="1"/>
  <c r="S547" i="3" a="1"/>
  <c r="G567" i="3" a="1"/>
  <c r="P385" i="3" a="1"/>
  <c r="Z559" i="3" a="1"/>
  <c r="AB505" i="3" a="1"/>
  <c r="AE558" i="3" a="1"/>
  <c r="AC546" i="3" a="1"/>
  <c r="T531" i="3" a="1"/>
  <c r="AB477" i="3" a="1"/>
  <c r="AI399" i="3" a="1"/>
  <c r="X403" i="3" a="1"/>
  <c r="AJ430" i="3" a="1"/>
  <c r="G500" i="3" a="1"/>
  <c r="J322" i="3" a="1"/>
  <c r="AH592" i="3" a="1"/>
  <c r="R368" i="3" a="1"/>
  <c r="AG472" i="3" a="1"/>
  <c r="L419" i="3" a="1"/>
  <c r="AC585" i="3" a="1"/>
  <c r="AD541" i="3" a="1"/>
  <c r="AC550" i="3" a="1"/>
  <c r="AC402" i="3" a="1"/>
  <c r="P358" i="3" a="1"/>
  <c r="O444" i="3" a="1"/>
  <c r="R451" i="3" a="1"/>
  <c r="X501" i="3" a="1"/>
  <c r="AF526" i="3" a="1"/>
  <c r="G537" i="3" a="1"/>
  <c r="AC311" i="3" a="1"/>
  <c r="AC500" i="3" a="1"/>
  <c r="L414" i="3" a="1"/>
  <c r="AB391" i="3" a="1"/>
  <c r="AD585" i="3" a="1"/>
  <c r="T506" i="3" a="1"/>
  <c r="AD545" i="3" a="1"/>
  <c r="G352" i="3" a="1"/>
  <c r="AC321" i="3" a="1"/>
  <c r="W447" i="3" a="1"/>
  <c r="AB539" i="3" a="1"/>
  <c r="AD534" i="3" a="1"/>
  <c r="T518" i="3" a="1"/>
  <c r="AD525" i="3" a="1"/>
  <c r="G328" i="3" a="1"/>
  <c r="AC306" i="3" a="1"/>
  <c r="W549" i="3" a="1"/>
  <c r="G323" i="3" a="1"/>
  <c r="T502" i="3" a="1"/>
  <c r="G445" i="3" a="1"/>
  <c r="AG337" i="3" a="1"/>
  <c r="AG183" i="3" a="1"/>
  <c r="AG178" i="3" a="1"/>
  <c r="W282" i="3" a="1"/>
  <c r="Y33" i="3" a="1"/>
  <c r="G492" i="3" a="1"/>
  <c r="AD404" i="3" a="1"/>
  <c r="L540" i="3" a="1"/>
  <c r="AF437" i="3" a="1"/>
  <c r="Y71" i="3" a="1"/>
  <c r="Y265" i="3" a="1"/>
  <c r="Y15" i="3" a="1"/>
  <c r="U240" i="3" a="1"/>
  <c r="AG450" i="3" a="1"/>
  <c r="G517" i="3" a="1"/>
  <c r="T408" i="3" a="1"/>
  <c r="M523" i="3" a="1"/>
  <c r="X76" i="3" a="1"/>
  <c r="AI200" i="3" a="1"/>
  <c r="V220" i="3" a="1"/>
  <c r="AI478" i="3" a="1"/>
  <c r="AH543" i="3" a="1"/>
  <c r="AC464" i="3" a="1"/>
  <c r="R348" i="3" a="1"/>
  <c r="U527" i="3" a="1"/>
  <c r="AF340" i="3" a="1"/>
  <c r="T336" i="3" a="1"/>
  <c r="I521" i="3" a="1"/>
  <c r="R311" i="3" a="1"/>
  <c r="I484" i="3" a="1"/>
  <c r="K413" i="3" a="1"/>
  <c r="AJ329" i="3" a="1"/>
  <c r="G437" i="3" a="1"/>
  <c r="O591" i="3" a="1"/>
  <c r="T340" i="3" a="1"/>
  <c r="AE314" i="3" a="1"/>
  <c r="G483" i="3" a="1"/>
  <c r="AC423" i="3" a="1"/>
  <c r="AF440" i="3" a="1"/>
  <c r="K440" i="3" a="1"/>
  <c r="J481" i="3" a="1"/>
  <c r="N524" i="3" a="1"/>
  <c r="T415" i="3" a="1"/>
  <c r="Q570" i="3" a="1"/>
  <c r="AB553" i="3" a="1"/>
  <c r="S355" i="3" a="1"/>
  <c r="AH583" i="3" a="1"/>
  <c r="AB421" i="3" a="1"/>
  <c r="Z361" i="3" a="1"/>
  <c r="P306" i="3" a="1"/>
  <c r="R438" i="3" a="1"/>
  <c r="K507" i="3" a="1"/>
  <c r="AG355" i="3" a="1"/>
  <c r="AJ398" i="3" a="1"/>
  <c r="AE306" i="3" a="1"/>
  <c r="AG331" i="3" a="1"/>
  <c r="H467" i="3" a="1"/>
  <c r="AA387" i="3" a="1"/>
  <c r="AC582" i="3" a="1"/>
  <c r="O431" i="3" a="1"/>
  <c r="K582" i="3" a="1"/>
  <c r="J410" i="3" a="1"/>
  <c r="O410" i="3" a="1"/>
  <c r="O552" i="3" a="1"/>
  <c r="P585" i="3" a="1"/>
  <c r="AC399" i="3" a="1"/>
  <c r="AI413" i="3" a="1"/>
  <c r="L396" i="3" a="1"/>
  <c r="O375" i="3" a="1"/>
  <c r="AJ440" i="3" a="1"/>
  <c r="AB481" i="3" a="1"/>
  <c r="AD560" i="3" a="1"/>
  <c r="R338" i="3" a="1"/>
  <c r="W443" i="3" a="1"/>
  <c r="AI535" i="3" a="1"/>
  <c r="AG361" i="3" a="1"/>
  <c r="W370" i="3" a="1"/>
  <c r="O476" i="3" a="1"/>
  <c r="AF373" i="3" a="1"/>
  <c r="P332" i="3" a="1"/>
  <c r="Z524" i="3" a="1"/>
  <c r="R549" i="3" a="1"/>
  <c r="O399" i="3" a="1"/>
  <c r="Z491" i="3" a="1"/>
  <c r="Q464" i="3" a="1"/>
  <c r="H327" i="3" a="1"/>
  <c r="O590" i="3" a="1"/>
  <c r="AD361" i="3" a="1"/>
  <c r="Z322" i="3" a="1"/>
  <c r="L345" i="3" a="1"/>
  <c r="AE525" i="3" a="1"/>
  <c r="R443" i="3" a="1"/>
  <c r="J383" i="3" a="1"/>
  <c r="AC331" i="3" a="1"/>
  <c r="I354" i="3" a="1"/>
  <c r="AF357" i="3" a="1"/>
  <c r="W366" i="3" a="1"/>
  <c r="AG581" i="3" a="1"/>
  <c r="M430" i="3" a="1"/>
  <c r="J394" i="3" a="1"/>
  <c r="AC344" i="3" a="1"/>
  <c r="I499" i="3" a="1"/>
  <c r="AF477" i="3" a="1"/>
  <c r="W467" i="3" a="1"/>
  <c r="AJ570" i="3" a="1"/>
  <c r="AG452" i="3" a="1"/>
  <c r="AC492" i="3" a="1"/>
  <c r="AC458" i="3" a="1"/>
  <c r="AE551" i="3" a="1"/>
  <c r="V203" i="3" a="1"/>
  <c r="U287" i="3" a="1"/>
  <c r="U193" i="3" a="1"/>
  <c r="V199" i="3" a="1"/>
  <c r="J326" i="3" a="1"/>
  <c r="P414" i="3" a="1"/>
  <c r="J426" i="3" a="1"/>
  <c r="AC350" i="3" a="1"/>
  <c r="AH163" i="3" a="1"/>
  <c r="R283" i="3" a="1"/>
  <c r="AH50" i="3" a="1"/>
  <c r="Y234" i="3" a="1"/>
  <c r="AE496" i="3" a="1"/>
  <c r="R545" i="3" a="1"/>
  <c r="AE355" i="3" a="1"/>
  <c r="AF518" i="3" a="1"/>
  <c r="AI16" i="3" a="1"/>
  <c r="X165" i="3" a="1"/>
  <c r="AI51" i="3" a="1"/>
  <c r="X265" i="3" a="1"/>
  <c r="AF570" i="3" a="1"/>
  <c r="Z392" i="3" a="1"/>
  <c r="G496" i="3" a="1"/>
  <c r="AJ471" i="3" a="1"/>
  <c r="M264" i="3" a="1"/>
  <c r="V104" i="3" a="1"/>
  <c r="U109" i="3" a="1"/>
  <c r="V156" i="3" a="1"/>
  <c r="L371" i="3" a="1"/>
  <c r="W482" i="3" a="1"/>
  <c r="T431" i="3" a="1"/>
  <c r="AD390" i="3" a="1"/>
  <c r="U54" i="3" a="1"/>
  <c r="U80" i="3" a="1"/>
  <c r="AH40" i="3" a="1"/>
  <c r="U278" i="3" a="1"/>
  <c r="AD339" i="3" a="1"/>
  <c r="L557" i="3" a="1"/>
  <c r="H320" i="3" a="1"/>
  <c r="AG407" i="3" a="1"/>
  <c r="U238" i="3" a="1"/>
  <c r="X108" i="3" a="1"/>
  <c r="V266" i="3" a="1"/>
  <c r="Y70" i="3" a="1"/>
  <c r="I580" i="3" a="1"/>
  <c r="I525" i="3" a="1"/>
  <c r="AA495" i="3" a="1"/>
  <c r="R307" i="3" a="1"/>
  <c r="AJ600" i="3" a="1"/>
  <c r="R548" i="3" a="1"/>
  <c r="AA583" i="3" a="1"/>
  <c r="L411" i="3" a="1"/>
  <c r="AI449" i="3" a="1"/>
  <c r="AF495" i="3" a="1"/>
  <c r="T471" i="3" a="1"/>
  <c r="W371" i="3" a="1"/>
  <c r="Z370" i="3" a="1"/>
  <c r="AD328" i="3" a="1"/>
  <c r="N564" i="3" a="1"/>
  <c r="V174" i="3" a="1"/>
  <c r="Y136" i="3" a="1"/>
  <c r="H584" i="3" a="1"/>
  <c r="AH132" i="3" a="1"/>
  <c r="AC485" i="3" a="1"/>
  <c r="V224" i="3" a="1"/>
  <c r="T318" i="3" a="1"/>
  <c r="V222" i="3" a="1"/>
  <c r="AH357" i="3" a="1"/>
  <c r="T409" i="3" a="1"/>
  <c r="X95" i="3" a="1"/>
  <c r="Y184" i="3" a="1"/>
  <c r="Y354" i="3" a="1"/>
  <c r="Y405" i="3" a="1"/>
  <c r="AC478" i="3" a="1"/>
  <c r="J578" i="3" a="1"/>
  <c r="V119" i="3" a="1"/>
  <c r="AH299" i="3" a="1"/>
  <c r="AI232" i="3" a="1"/>
  <c r="AI8" i="3" a="1"/>
  <c r="AE513" i="3" a="1"/>
  <c r="Y491" i="3" a="1"/>
  <c r="G310" i="3" a="1"/>
  <c r="I440" i="3" a="1"/>
  <c r="U24" i="3" a="1"/>
  <c r="AI197" i="3" a="1"/>
  <c r="AG251" i="3" a="1"/>
  <c r="AG23" i="3" a="1"/>
  <c r="AI484" i="3" a="1"/>
  <c r="Y573" i="3" a="1"/>
  <c r="AC520" i="3" a="1"/>
  <c r="I563" i="3" a="1"/>
  <c r="AH295" i="3" a="1"/>
  <c r="AG219" i="3" a="1"/>
  <c r="Y220" i="3" a="1"/>
  <c r="AG493" i="3" a="1"/>
  <c r="AC569" i="3" a="1"/>
  <c r="AC482" i="3" a="1"/>
  <c r="G464" i="3" a="1"/>
  <c r="Y173" i="3" a="1"/>
  <c r="X27" i="3" a="1"/>
  <c r="X154" i="3" a="1"/>
  <c r="U237" i="3" a="1"/>
  <c r="AJ493" i="3" a="1"/>
  <c r="N343" i="3" a="1"/>
  <c r="K313" i="3" a="1"/>
  <c r="G568" i="3" a="1"/>
  <c r="X88" i="3" a="1"/>
  <c r="V42" i="3" a="1"/>
  <c r="V77" i="3" a="1"/>
  <c r="AH224" i="3" a="1"/>
  <c r="L465" i="3" a="1"/>
  <c r="AJ545" i="3" a="1"/>
  <c r="T497" i="3" a="1"/>
  <c r="T560" i="3" a="1"/>
  <c r="AG140" i="3" a="1"/>
  <c r="X198" i="3" a="1"/>
  <c r="AI20" i="3" a="1"/>
  <c r="V214" i="3" a="1"/>
  <c r="AG396" i="3" a="1"/>
  <c r="AD397" i="3" a="1"/>
  <c r="O430" i="3" a="1"/>
  <c r="AH548" i="3" a="1"/>
  <c r="V209" i="3" a="1"/>
  <c r="AI304" i="3" a="1"/>
  <c r="Y232" i="3" a="1"/>
  <c r="AI159" i="3" a="1"/>
  <c r="AG437" i="3" a="1"/>
  <c r="AD497" i="3" a="1"/>
  <c r="AD473" i="3" a="1"/>
  <c r="O495" i="3" a="1"/>
  <c r="AG199" i="3" a="1"/>
  <c r="U205" i="3" a="1"/>
  <c r="X69" i="3" a="1"/>
  <c r="AG136" i="3" a="1"/>
  <c r="I318" i="3" a="1"/>
  <c r="AF541" i="3" a="1"/>
  <c r="I391" i="3" a="1"/>
  <c r="T567" i="3" a="1"/>
  <c r="AH229" i="3" a="1"/>
  <c r="X151" i="3" a="1"/>
  <c r="AI17" i="3" a="1"/>
  <c r="O340" i="3" a="1"/>
  <c r="W147" i="3" a="1"/>
  <c r="AE281" i="3" a="1"/>
  <c r="X47" i="3" a="1"/>
  <c r="AB3" i="3" a="1"/>
  <c r="Z76" i="3" a="1"/>
  <c r="H520" i="3" a="1"/>
  <c r="I548" i="3" a="1"/>
  <c r="N582" i="3" a="1"/>
  <c r="N492" i="3" a="1"/>
  <c r="AJ358" i="3" a="1"/>
  <c r="L343" i="3" a="1"/>
  <c r="AJ381" i="3" a="1"/>
  <c r="AA590" i="3" a="1"/>
  <c r="O373" i="3" a="1"/>
  <c r="AC323" i="3" a="1"/>
  <c r="AD593" i="3" a="1"/>
  <c r="X452" i="3" a="1"/>
  <c r="Z461" i="3" a="1"/>
  <c r="AC409" i="3" a="1"/>
  <c r="H499" i="3" a="1"/>
  <c r="X266" i="3" a="1"/>
  <c r="AH230" i="3" a="1"/>
  <c r="H392" i="3" a="1"/>
  <c r="X148" i="3" a="1"/>
  <c r="AI574" i="3" a="1"/>
  <c r="V142" i="3" a="1"/>
  <c r="AC537" i="3" a="1"/>
  <c r="Y23" i="3" a="1"/>
  <c r="K306" i="3" a="1"/>
  <c r="T527" i="3" a="1"/>
  <c r="X43" i="3" a="1"/>
  <c r="AH95" i="3" a="1"/>
  <c r="O445" i="3" a="1"/>
  <c r="M334" i="3" a="1"/>
  <c r="M332" i="3" a="1"/>
  <c r="AD538" i="3" a="1"/>
  <c r="AH301" i="3" a="1"/>
  <c r="X289" i="3" a="1"/>
  <c r="AI231" i="3" a="1"/>
  <c r="X50" i="3" a="1"/>
  <c r="K394" i="3" a="1"/>
  <c r="M432" i="3" a="1"/>
  <c r="AI374" i="3" a="1"/>
  <c r="G307" i="3" a="1"/>
  <c r="AI217" i="3" a="1"/>
  <c r="AI160" i="3" a="1"/>
  <c r="AG182" i="3" a="1"/>
  <c r="V32" i="3" a="1"/>
  <c r="AG389" i="3" a="1"/>
  <c r="M500" i="3" a="1"/>
  <c r="AH322" i="3" a="1"/>
  <c r="G430" i="3" a="1"/>
  <c r="AG212" i="3" a="1"/>
  <c r="Y8" i="3" a="1"/>
  <c r="Y264" i="3" a="1"/>
  <c r="G523" i="3" a="1"/>
  <c r="AH448" i="3" a="1"/>
  <c r="T376" i="3" a="1"/>
  <c r="J466" i="3" a="1"/>
  <c r="Y150" i="3" a="1"/>
  <c r="AH260" i="3" a="1"/>
  <c r="Z55" i="3" a="1"/>
  <c r="U102" i="3" a="1"/>
  <c r="G541" i="3" a="1"/>
  <c r="AH503" i="3" a="1"/>
  <c r="T485" i="3" a="1"/>
  <c r="I314" i="3" a="1"/>
  <c r="X48" i="3" a="1"/>
  <c r="AI208" i="3" a="1"/>
  <c r="X274" i="3" a="1"/>
  <c r="AH171" i="3" a="1"/>
  <c r="K498" i="3" a="1"/>
  <c r="AD338" i="3" a="1"/>
  <c r="G439" i="3" a="1"/>
  <c r="L451" i="3" a="1"/>
  <c r="AG145" i="3" a="1"/>
  <c r="V5" i="3" a="1"/>
  <c r="AI149" i="3" a="1"/>
  <c r="AH162" i="3" a="1"/>
  <c r="J405" i="3" a="1"/>
  <c r="J450" i="3" a="1"/>
  <c r="J373" i="3" a="1"/>
  <c r="T364" i="3" a="1"/>
  <c r="U104" i="3" a="1"/>
  <c r="AG204" i="3" a="1"/>
  <c r="U57" i="3" a="1"/>
  <c r="V210" i="3" a="1"/>
  <c r="J454" i="3" a="1"/>
  <c r="H331" i="3" a="1"/>
  <c r="J489" i="3" a="1"/>
  <c r="T468" i="3" a="1"/>
  <c r="AH59" i="3" a="1"/>
  <c r="Y187" i="3" a="1"/>
  <c r="AH123" i="3" a="1"/>
  <c r="AI184" i="3" a="1"/>
  <c r="AC561" i="3" a="1"/>
  <c r="I344" i="3" a="1"/>
  <c r="AC441" i="3" a="1"/>
  <c r="G509" i="3" a="1"/>
  <c r="AH244" i="3" a="1"/>
  <c r="X75" i="3" a="1"/>
  <c r="V271" i="3" a="1"/>
  <c r="AD446" i="3" a="1"/>
  <c r="AE250" i="3" a="1"/>
  <c r="AF300" i="3" a="1"/>
  <c r="AI104" i="3" a="1"/>
  <c r="Z232" i="3" a="1"/>
  <c r="AB233" i="3" a="1"/>
  <c r="Z65" i="3" a="1"/>
  <c r="X93" i="3" a="1"/>
  <c r="J574" i="3" a="1"/>
  <c r="AD273" i="3" a="1"/>
  <c r="AH155" i="3" a="1"/>
  <c r="X130" i="3" a="1"/>
  <c r="W281" i="3" a="1"/>
  <c r="W215" i="3" a="1"/>
  <c r="AE108" i="3" a="1"/>
  <c r="Z245" i="3" a="1"/>
  <c r="AJ527" i="3" a="1"/>
  <c r="AD229" i="3" a="1"/>
  <c r="Z11" i="3" a="1"/>
  <c r="U203" i="3" a="1"/>
  <c r="AD30" i="3" a="1"/>
  <c r="AH22" i="3" a="1"/>
  <c r="AB236" i="3" a="1"/>
  <c r="Y109" i="3" a="1"/>
  <c r="AD401" i="3" a="1"/>
  <c r="AJ292" i="3" a="1"/>
  <c r="AH215" i="3" a="1"/>
  <c r="Y169" i="3" a="1"/>
  <c r="Z166" i="3" a="1"/>
  <c r="W84" i="3" a="1"/>
  <c r="AJ222" i="3" a="1"/>
  <c r="K391" i="3" a="1"/>
  <c r="H311" i="3" a="1"/>
  <c r="I517" i="3" a="1"/>
  <c r="O353" i="3" a="1"/>
  <c r="J438" i="3" a="1"/>
  <c r="AB363" i="3" a="1"/>
  <c r="T542" i="3" a="1"/>
  <c r="O449" i="3" a="1"/>
  <c r="O409" i="3" a="1"/>
  <c r="T335" i="3" a="1"/>
  <c r="AC309" i="3" a="1"/>
  <c r="H530" i="3" a="1"/>
  <c r="L484" i="3" a="1"/>
  <c r="X587" i="3" a="1"/>
  <c r="T419" i="3" a="1"/>
  <c r="O480" i="3" a="1"/>
  <c r="AH183" i="3" a="1"/>
  <c r="AF582" i="3" a="1"/>
  <c r="J584" i="3" a="1"/>
  <c r="V29" i="3" a="1"/>
  <c r="H539" i="3" a="1"/>
  <c r="I412" i="3" a="1"/>
  <c r="AG233" i="3" a="1"/>
  <c r="AC320" i="3" a="1"/>
  <c r="T454" i="3" a="1"/>
  <c r="AH125" i="3" a="1"/>
  <c r="AH131" i="3" a="1"/>
  <c r="AD542" i="3" a="1"/>
  <c r="AH326" i="3" a="1"/>
  <c r="H425" i="3" a="1"/>
  <c r="N563" i="3" a="1"/>
  <c r="AH297" i="3" a="1"/>
  <c r="V121" i="3" a="1"/>
  <c r="AI266" i="3" a="1"/>
  <c r="X81" i="3" a="1"/>
  <c r="G312" i="3" a="1"/>
  <c r="AH380" i="3" a="1"/>
  <c r="H526" i="3" a="1"/>
  <c r="AJ393" i="3" a="1"/>
  <c r="AI211" i="3" a="1"/>
  <c r="U76" i="3" a="1"/>
  <c r="AG274" i="3" a="1"/>
  <c r="V10" i="3" a="1"/>
  <c r="G382" i="3" a="1"/>
  <c r="AH412" i="3" a="1"/>
  <c r="AF563" i="3" a="1"/>
  <c r="AJ535" i="3" a="1"/>
  <c r="AG114" i="3" a="1"/>
  <c r="Y238" i="3" a="1"/>
  <c r="AH302" i="3" a="1"/>
  <c r="AB555" i="3" a="1"/>
  <c r="K420" i="3" a="1"/>
  <c r="K568" i="3" a="1"/>
  <c r="AD479" i="3" a="1"/>
  <c r="Y279" i="3" a="1"/>
  <c r="AH109" i="3" a="1"/>
  <c r="U244" i="3" a="1"/>
  <c r="U224" i="3" a="1"/>
  <c r="P537" i="3" a="1"/>
  <c r="K464" i="3" a="1"/>
  <c r="AD430" i="3" a="1"/>
  <c r="AD531" i="3" a="1"/>
  <c r="X284" i="3" a="1"/>
  <c r="Y291" i="3" a="1"/>
  <c r="AH180" i="3" a="1"/>
  <c r="AH110" i="3" a="1"/>
  <c r="J369" i="3" a="1"/>
  <c r="AH451" i="3" a="1"/>
  <c r="N526" i="3" a="1"/>
  <c r="AJ597" i="3" a="1"/>
  <c r="V9" i="3" a="1"/>
  <c r="AI245" i="3" a="1"/>
  <c r="V130" i="3" a="1"/>
  <c r="Y30" i="3" a="1"/>
  <c r="AE553" i="3" a="1"/>
  <c r="J370" i="3" a="1"/>
  <c r="G379" i="3" a="1"/>
  <c r="N517" i="3" a="1"/>
  <c r="U20" i="3" a="1"/>
  <c r="AG223" i="3" a="1"/>
  <c r="U86" i="3" a="1"/>
  <c r="U124" i="3" a="1"/>
  <c r="L589" i="3" a="1"/>
  <c r="J495" i="3" a="1"/>
  <c r="AC355" i="3" a="1"/>
  <c r="AF591" i="3" a="1"/>
  <c r="AH18" i="3" a="1"/>
  <c r="Y186" i="3" a="1"/>
  <c r="AH47" i="3" a="1"/>
  <c r="AI138" i="3" a="1"/>
  <c r="T452" i="3" a="1"/>
  <c r="AD572" i="3" a="1"/>
  <c r="O383" i="3" a="1"/>
  <c r="AH258" i="3" a="1"/>
  <c r="AH282" i="3" a="1"/>
  <c r="Z29" i="3" a="1"/>
  <c r="Y253" i="3" a="1"/>
  <c r="H355" i="3" a="1"/>
  <c r="AH67" i="3" a="1"/>
  <c r="AC108" i="3" a="1"/>
  <c r="V154" i="3" a="1"/>
  <c r="W156" i="3" a="1"/>
  <c r="AC181" i="3" a="1"/>
  <c r="AE47" i="3" a="1"/>
  <c r="AF153" i="3" a="1"/>
  <c r="AC389" i="3" a="1"/>
  <c r="Z18" i="3" a="1"/>
  <c r="AA191" i="3" a="1"/>
  <c r="AH72" i="3" a="1"/>
  <c r="U62" i="3" a="1"/>
  <c r="AA179" i="3" a="1"/>
  <c r="W107" i="3" a="1"/>
  <c r="AC68" i="3" a="1"/>
  <c r="T530" i="3" a="1"/>
  <c r="Z211" i="3" a="1"/>
  <c r="AB172" i="3" a="1"/>
  <c r="AI79" i="3" a="1"/>
  <c r="AG253" i="3" a="1"/>
  <c r="AB249" i="3" a="1"/>
  <c r="T122" i="3" a="1"/>
  <c r="AB159" i="3" a="1"/>
  <c r="V144" i="3" a="1"/>
  <c r="Z34" i="3" a="1"/>
  <c r="P258" i="3" a="1"/>
  <c r="V12" i="3" a="1"/>
  <c r="W298" i="3" a="1"/>
  <c r="X242" i="3" a="1"/>
  <c r="AD337" i="3" a="1"/>
  <c r="AJ368" i="3" a="1"/>
  <c r="G473" i="3" a="1"/>
  <c r="AE394" i="3" a="1"/>
  <c r="AB575" i="3" a="1"/>
  <c r="AI406" i="3" a="1"/>
  <c r="AD533" i="3" a="1"/>
  <c r="AH547" i="3" a="1"/>
  <c r="I387" i="3" a="1"/>
  <c r="P499" i="3" a="1"/>
  <c r="AD496" i="3" a="1"/>
  <c r="S423" i="3" a="1"/>
  <c r="O511" i="3" a="1"/>
  <c r="AD540" i="3" a="1"/>
  <c r="AF344" i="3" a="1"/>
  <c r="AJ556" i="3" a="1"/>
  <c r="M282" i="3" a="1"/>
  <c r="H468" i="3" a="1"/>
  <c r="AE483" i="3" a="1"/>
  <c r="U174" i="3" a="1"/>
  <c r="K581" i="3" a="1"/>
  <c r="AC556" i="3" a="1"/>
  <c r="Y145" i="3" a="1"/>
  <c r="Z595" i="3" a="1"/>
  <c r="J458" i="3" a="1"/>
  <c r="AH8" i="3" a="1"/>
  <c r="AH76" i="3" a="1"/>
  <c r="H525" i="3" a="1"/>
  <c r="K325" i="3" a="1"/>
  <c r="AC408" i="3" a="1"/>
  <c r="AF482" i="3" a="1"/>
  <c r="AH290" i="3" a="1"/>
  <c r="X145" i="3" a="1"/>
  <c r="AG276" i="3" a="1"/>
  <c r="X36" i="3" a="1"/>
  <c r="U409" i="3" a="1"/>
  <c r="K365" i="3" a="1"/>
  <c r="AC445" i="3" a="1"/>
  <c r="AF564" i="3" a="1"/>
  <c r="AI221" i="3" a="1"/>
  <c r="V137" i="3" a="1"/>
  <c r="X132" i="3" a="1"/>
  <c r="X271" i="3" a="1"/>
  <c r="U512" i="3" a="1"/>
  <c r="K370" i="3" a="1"/>
  <c r="AC524" i="3" a="1"/>
  <c r="AD400" i="3" a="1"/>
  <c r="Y60" i="3" a="1"/>
  <c r="U82" i="3" a="1"/>
  <c r="V254" i="3" a="1"/>
  <c r="Z501" i="3" a="1"/>
  <c r="AH586" i="3" a="1"/>
  <c r="AH378" i="3" a="1"/>
  <c r="AH506" i="3" a="1"/>
  <c r="AH235" i="3" a="1"/>
  <c r="AG260" i="3" a="1"/>
  <c r="U202" i="3" a="1"/>
  <c r="AH99" i="3" a="1"/>
  <c r="Y391" i="3" a="1"/>
  <c r="R559" i="3" a="1"/>
  <c r="O331" i="3" a="1"/>
  <c r="O487" i="3" a="1"/>
  <c r="AI140" i="3" a="1"/>
  <c r="Y262" i="3" a="1"/>
  <c r="AH121" i="3" a="1"/>
  <c r="AI29" i="3" a="1"/>
  <c r="AE500" i="3" a="1"/>
  <c r="AJ509" i="3" a="1"/>
  <c r="AD358" i="3" a="1"/>
  <c r="AC575" i="3" a="1"/>
  <c r="V81" i="3" a="1"/>
  <c r="AI242" i="3" a="1"/>
  <c r="V152" i="3" a="1"/>
  <c r="X194" i="3" a="1"/>
  <c r="T353" i="3" a="1"/>
  <c r="AD429" i="3" a="1"/>
  <c r="AI513" i="3" a="1"/>
  <c r="U34" i="3" a="1"/>
  <c r="U16" i="3" a="1"/>
  <c r="AG252" i="3" a="1"/>
  <c r="P283" i="3" a="1"/>
  <c r="V245" i="3" a="1"/>
  <c r="T426" i="3" a="1"/>
  <c r="AD505" i="3" a="1"/>
  <c r="AH382" i="3" a="1"/>
  <c r="Y288" i="3" a="1"/>
  <c r="U234" i="3" a="1"/>
  <c r="AH204" i="3" a="1"/>
  <c r="AI236" i="3" a="1"/>
  <c r="O488" i="3" a="1"/>
  <c r="AD334" i="3" a="1"/>
  <c r="AD487" i="3" a="1"/>
  <c r="T440" i="3" a="1"/>
  <c r="AH252" i="3" a="1"/>
  <c r="AI95" i="3" a="1"/>
  <c r="AH97" i="3" a="1"/>
  <c r="X12" i="3" a="1"/>
  <c r="AI219" i="3" a="1"/>
  <c r="AA135" i="3" a="1"/>
  <c r="Z83" i="3" a="1"/>
  <c r="AA225" i="3" a="1"/>
  <c r="AA111" i="3" a="1"/>
  <c r="Y179" i="3" a="1"/>
  <c r="W152" i="3" a="1"/>
  <c r="AG60" i="3" a="1"/>
  <c r="Y57" i="3" a="1"/>
  <c r="AB112" i="3" a="1"/>
  <c r="AF67" i="3" a="1"/>
  <c r="AE244" i="3" a="1"/>
  <c r="AB196" i="3" a="1"/>
  <c r="U119" i="3" a="1"/>
  <c r="AF276" i="3" a="1"/>
  <c r="Z190" i="3" a="1"/>
  <c r="V305" i="3" a="1"/>
  <c r="AH85" i="3" a="1"/>
  <c r="AE38" i="3" a="1"/>
  <c r="T288" i="3" a="1"/>
  <c r="W163" i="3" a="1"/>
  <c r="AG50" i="3" a="1"/>
  <c r="AJ18" i="3" a="1"/>
  <c r="AG41" i="3" a="1"/>
  <c r="V183" i="3" a="1"/>
  <c r="AC284" i="3" a="1"/>
  <c r="V237" i="3" a="1"/>
  <c r="AC52" i="3" a="1"/>
  <c r="U218" i="3" a="1"/>
  <c r="AI191" i="3" a="1"/>
  <c r="Y404" i="3" a="1"/>
  <c r="J456" i="3" a="1"/>
  <c r="AC467" i="3" a="1"/>
  <c r="T438" i="3" a="1"/>
  <c r="AI444" i="3" a="1"/>
  <c r="O308" i="3" a="1"/>
  <c r="G547" i="3" a="1"/>
  <c r="AE544" i="3" a="1"/>
  <c r="Z352" i="3" a="1"/>
  <c r="AC513" i="3" a="1"/>
  <c r="AC517" i="3" a="1"/>
  <c r="K338" i="3" a="1"/>
  <c r="AF533" i="3" a="1"/>
  <c r="AD570" i="3" a="1"/>
  <c r="O547" i="3" a="1"/>
  <c r="T536" i="3" a="1"/>
  <c r="X290" i="3" a="1"/>
  <c r="AC425" i="3" a="1"/>
  <c r="I572" i="3" a="1"/>
  <c r="AG119" i="3" a="1"/>
  <c r="T540" i="3" a="1"/>
  <c r="V298" i="3" a="1"/>
  <c r="AH52" i="3" a="1"/>
  <c r="W562" i="3" a="1"/>
  <c r="AD469" i="3" a="1"/>
  <c r="AH17" i="3" a="1"/>
  <c r="Y119" i="3" a="1"/>
  <c r="Q345" i="3" a="1"/>
  <c r="AG500" i="3" a="1"/>
  <c r="AC451" i="3" a="1"/>
  <c r="AC345" i="3" a="1"/>
  <c r="V6" i="3" a="1"/>
  <c r="AH96" i="3" a="1"/>
  <c r="Y247" i="3" a="1"/>
  <c r="X233" i="3" a="1"/>
  <c r="Q441" i="3" a="1"/>
  <c r="AG490" i="3" a="1"/>
  <c r="M348" i="3" a="1"/>
  <c r="N398" i="3" a="1"/>
  <c r="V297" i="3" a="1"/>
  <c r="AI4" i="3" a="1"/>
  <c r="X230" i="3" a="1"/>
  <c r="V84" i="3" a="1"/>
  <c r="V306" i="3" a="1"/>
  <c r="AG563" i="3" a="1"/>
  <c r="AI434" i="3" a="1"/>
  <c r="L440" i="3" a="1"/>
  <c r="U269" i="3" a="1"/>
  <c r="AG19" i="3" a="1"/>
  <c r="V147" i="3" a="1"/>
  <c r="N520" i="3" a="1"/>
  <c r="AG441" i="3" a="1"/>
  <c r="T324" i="3" a="1"/>
  <c r="T356" i="3" a="1"/>
  <c r="AH173" i="3" a="1"/>
  <c r="AG297" i="3" a="1"/>
  <c r="U146" i="3" a="1"/>
  <c r="Y303" i="3" a="1"/>
  <c r="L362" i="3" a="1"/>
  <c r="AJ362" i="3" a="1"/>
  <c r="T395" i="3" a="1"/>
  <c r="T466" i="3" a="1"/>
  <c r="AI142" i="3" a="1"/>
  <c r="Y244" i="3" a="1"/>
  <c r="AH89" i="3" a="1"/>
  <c r="X195" i="3" a="1"/>
  <c r="T338" i="3" a="1"/>
  <c r="AD340" i="3" a="1"/>
  <c r="M489" i="3" a="1"/>
  <c r="V127" i="3" a="1"/>
  <c r="V72" i="3" a="1"/>
  <c r="AI287" i="3" a="1"/>
  <c r="AC259" i="3" a="1"/>
  <c r="AB319" i="3" a="1"/>
  <c r="AF562" i="3" a="1"/>
  <c r="G378" i="3" a="1"/>
  <c r="H560" i="3" a="1"/>
  <c r="U5" i="3" a="1"/>
  <c r="U163" i="3" a="1"/>
  <c r="V206" i="3" a="1"/>
  <c r="AG43" i="3" a="1"/>
  <c r="S375" i="3" a="1"/>
  <c r="AD312" i="3" a="1"/>
  <c r="K459" i="3" a="1"/>
  <c r="T315" i="3" a="1"/>
  <c r="U299" i="3" a="1"/>
  <c r="AH152" i="3" a="1"/>
  <c r="U160" i="3" a="1"/>
  <c r="Y18" i="3" a="1"/>
  <c r="AC580" i="3" a="1"/>
  <c r="G435" i="3" a="1"/>
  <c r="AG560" i="3" a="1"/>
  <c r="AG591" i="3" a="1"/>
  <c r="AH177" i="3" a="1"/>
  <c r="V47" i="3" a="1"/>
  <c r="P295" i="3" a="1"/>
  <c r="Y149" i="3" a="1"/>
  <c r="U84" i="3" a="1"/>
  <c r="AF14" i="3" a="1"/>
  <c r="U131" i="3" a="1"/>
  <c r="AF18" i="3" a="1"/>
  <c r="AH91" i="3" a="1"/>
  <c r="X143" i="3" a="1"/>
  <c r="AG71" i="3" a="1"/>
  <c r="AA20" i="3" a="1"/>
  <c r="AI24" i="3" a="1"/>
  <c r="AA200" i="3" a="1"/>
  <c r="AI147" i="3" a="1"/>
  <c r="AE257" i="3" a="1"/>
  <c r="AG115" i="3" a="1"/>
  <c r="AH71" i="3" a="1"/>
  <c r="V255" i="3" a="1"/>
  <c r="AB107" i="3" a="1"/>
  <c r="AI15" i="3" a="1"/>
  <c r="W203" i="3" a="1"/>
  <c r="Y216" i="3" a="1"/>
  <c r="AD48" i="3" a="1"/>
  <c r="X186" i="3" a="1"/>
  <c r="V258" i="3" a="1"/>
  <c r="AG28" i="3" a="1"/>
  <c r="W52" i="3" a="1"/>
  <c r="X234" i="3" a="1"/>
  <c r="AH247" i="3" a="1"/>
  <c r="Z219" i="3" a="1"/>
  <c r="Y94" i="3" a="1"/>
  <c r="AH154" i="3" a="1"/>
  <c r="AI7" i="3" a="1"/>
  <c r="G318" i="3" a="1"/>
  <c r="K471" i="3" a="1"/>
  <c r="L473" i="3" a="1"/>
  <c r="AC530" i="3" a="1"/>
  <c r="AC329" i="3" a="1"/>
  <c r="O367" i="3" a="1"/>
  <c r="AI347" i="3" a="1"/>
  <c r="AB348" i="3" a="1"/>
  <c r="AF337" i="3" a="1"/>
  <c r="P531" i="3" a="1"/>
  <c r="R448" i="3" a="1"/>
  <c r="J591" i="3" a="1"/>
  <c r="H511" i="3" a="1"/>
  <c r="L497" i="3" a="1"/>
  <c r="Z483" i="3" a="1"/>
  <c r="X2" i="3" a="1"/>
  <c r="G531" i="3" a="1"/>
  <c r="AH74" i="3" a="1"/>
  <c r="X71" i="3" a="1"/>
  <c r="H553" i="3" a="1"/>
  <c r="AG97" i="3" a="1"/>
  <c r="AD543" i="3" a="1"/>
  <c r="Y34" i="3" a="1"/>
  <c r="AG35" i="3" a="1"/>
  <c r="AA559" i="3" a="1"/>
  <c r="T384" i="3" a="1"/>
  <c r="U69" i="3" a="1"/>
  <c r="Y190" i="3" a="1"/>
  <c r="AC587" i="3" a="1"/>
  <c r="AH546" i="3" a="1"/>
  <c r="H315" i="3" a="1"/>
  <c r="H376" i="3" a="1"/>
  <c r="Z242" i="3" a="1"/>
  <c r="AH55" i="3" a="1"/>
  <c r="Y189" i="3" a="1"/>
  <c r="AI53" i="3" a="1"/>
  <c r="N348" i="3" a="1"/>
  <c r="O530" i="3" a="1"/>
  <c r="H439" i="3" a="1"/>
  <c r="H494" i="3" a="1"/>
  <c r="V304" i="3" a="1"/>
  <c r="AH190" i="3" a="1"/>
  <c r="X193" i="3" a="1"/>
  <c r="AG8" i="3" a="1"/>
  <c r="N454" i="3" a="1"/>
  <c r="K520" i="3" a="1"/>
  <c r="H535" i="3" a="1"/>
  <c r="N598" i="3" a="1"/>
  <c r="U230" i="3" a="1"/>
  <c r="AI168" i="3" a="1"/>
  <c r="V169" i="3" a="1"/>
  <c r="K451" i="3" a="1"/>
  <c r="AF401" i="3" a="1"/>
  <c r="AC504" i="3" a="1"/>
  <c r="AC567" i="3" a="1"/>
  <c r="AH217" i="3" a="1"/>
  <c r="Y92" i="3" a="1"/>
  <c r="U214" i="3" a="1"/>
  <c r="U41" i="3" a="1"/>
  <c r="K473" i="3" a="1"/>
  <c r="AF491" i="3" a="1"/>
  <c r="G566" i="3" a="1"/>
  <c r="N473" i="3" a="1"/>
  <c r="AI136" i="3" a="1"/>
  <c r="X109" i="3" a="1"/>
  <c r="AH238" i="3" a="1"/>
  <c r="P435" i="3" a="1"/>
  <c r="AF527" i="3" a="1"/>
  <c r="H573" i="3" a="1"/>
  <c r="H431" i="3" a="1"/>
  <c r="V60" i="3" a="1"/>
  <c r="V285" i="3" a="1"/>
  <c r="X298" i="3" a="1"/>
  <c r="AI101" i="3" a="1"/>
  <c r="AF511" i="3" a="1"/>
  <c r="G408" i="3" a="1"/>
  <c r="AE364" i="3" a="1"/>
  <c r="AC470" i="3" a="1"/>
  <c r="V133" i="3" a="1"/>
  <c r="Y78" i="3" a="1"/>
  <c r="P297" i="3" a="1"/>
  <c r="AG65" i="3" a="1"/>
  <c r="G361" i="3" a="1"/>
  <c r="G405" i="3" a="1"/>
  <c r="AE454" i="3" a="1"/>
  <c r="I519" i="3" a="1"/>
  <c r="U191" i="3" a="1"/>
  <c r="X133" i="3" a="1"/>
  <c r="U280" i="3" a="1"/>
  <c r="Y31" i="3" a="1"/>
  <c r="L491" i="3" a="1"/>
  <c r="AC484" i="3" a="1"/>
  <c r="AC322" i="3" a="1"/>
  <c r="I523" i="3" a="1"/>
  <c r="AI45" i="3" a="1"/>
  <c r="V30" i="3" a="1"/>
  <c r="X229" i="3" a="1"/>
  <c r="Y271" i="3" a="1"/>
  <c r="W274" i="3" a="1"/>
  <c r="AI119" i="3" a="1"/>
  <c r="AI46" i="3" a="1"/>
  <c r="X87" i="3" a="1"/>
  <c r="AI246" i="3" a="1"/>
  <c r="AG108" i="3" a="1"/>
  <c r="T12" i="3" a="1"/>
  <c r="AF97" i="3" a="1"/>
  <c r="X236" i="3" a="1"/>
  <c r="Y142" i="3" a="1"/>
  <c r="Y6" i="3" a="1"/>
  <c r="U100" i="3" a="1"/>
  <c r="Y261" i="3" a="1"/>
  <c r="X101" i="3" a="1"/>
  <c r="Z203" i="3" a="1"/>
  <c r="AE78" i="3" a="1"/>
  <c r="X190" i="3" a="1"/>
  <c r="V162" i="3" a="1"/>
  <c r="V67" i="3" a="1"/>
  <c r="AI127" i="3" a="1"/>
  <c r="V240" i="3" a="1"/>
  <c r="U6" i="3" a="1"/>
  <c r="AD231" i="3" a="1"/>
  <c r="AD106" i="3" a="1"/>
  <c r="AG160" i="3" a="1"/>
  <c r="AI66" i="3" a="1"/>
  <c r="AI180" i="3" a="1"/>
  <c r="X160" i="3" a="1"/>
  <c r="Z14" i="3" a="1"/>
  <c r="AH78" i="3" a="1"/>
  <c r="AE311" i="3" a="1"/>
  <c r="T326" i="3" a="1"/>
  <c r="I535" i="3" a="1"/>
  <c r="T316" i="3" a="1"/>
  <c r="U348" i="3" a="1"/>
  <c r="AB393" i="3" a="1"/>
  <c r="K560" i="3" a="1"/>
  <c r="S513" i="3" a="1"/>
  <c r="AD490" i="3" a="1"/>
  <c r="X470" i="3" a="1"/>
  <c r="AI485" i="3" a="1"/>
  <c r="G308" i="3" a="1"/>
  <c r="AF548" i="3" a="1"/>
  <c r="AI508" i="3" a="1"/>
  <c r="Z542" i="3" a="1"/>
  <c r="AG192" i="3" a="1"/>
  <c r="AC450" i="3" a="1"/>
  <c r="Y284" i="3" a="1"/>
  <c r="V126" i="3" a="1"/>
  <c r="G553" i="3" a="1"/>
  <c r="AG151" i="3" a="1"/>
  <c r="AC571" i="3" a="1"/>
  <c r="Y100" i="3" a="1"/>
  <c r="AG68" i="3" a="1"/>
  <c r="W568" i="3" a="1"/>
  <c r="G584" i="3" a="1"/>
  <c r="U152" i="3" a="1"/>
  <c r="AH176" i="3" a="1"/>
  <c r="K336" i="3" a="1"/>
  <c r="T354" i="3" a="1"/>
  <c r="AC351" i="3" a="1"/>
  <c r="AC367" i="3" a="1"/>
  <c r="V38" i="3" a="1"/>
  <c r="AH80" i="3" a="1"/>
  <c r="X136" i="3" a="1"/>
  <c r="Y32" i="3" a="1"/>
  <c r="K414" i="3" a="1"/>
  <c r="T439" i="3" a="1"/>
  <c r="AC353" i="3" a="1"/>
  <c r="AC417" i="3" a="1"/>
  <c r="V215" i="3" a="1"/>
  <c r="AI21" i="3" a="1"/>
  <c r="V105" i="3" a="1"/>
  <c r="X122" i="3" a="1"/>
  <c r="K417" i="3" a="1"/>
  <c r="AF314" i="3" a="1"/>
  <c r="AC473" i="3" a="1"/>
  <c r="AC483" i="3" a="1"/>
  <c r="U295" i="3" a="1"/>
  <c r="AI202" i="3" a="1"/>
  <c r="U37" i="3" a="1"/>
  <c r="J317" i="3" a="1"/>
  <c r="T524" i="3" a="1"/>
  <c r="AG487" i="3" a="1"/>
  <c r="H353" i="3" a="1"/>
  <c r="Y183" i="3" a="1"/>
  <c r="AH20" i="3" a="1"/>
  <c r="Y289" i="3" a="1"/>
  <c r="AC172" i="3" a="1"/>
  <c r="J378" i="3" a="1"/>
  <c r="AC352" i="3" a="1"/>
  <c r="AJ392" i="3" a="1"/>
  <c r="H502" i="3" a="1"/>
  <c r="X147" i="3" a="1"/>
  <c r="AH167" i="3" a="1"/>
  <c r="X257" i="3" a="1"/>
  <c r="H433" i="3" a="1"/>
  <c r="G357" i="3" a="1"/>
  <c r="I441" i="3" a="1"/>
  <c r="AC368" i="3" a="1"/>
  <c r="V3" i="3" a="1"/>
  <c r="AG134" i="3" a="1"/>
  <c r="W286" i="3" a="1"/>
  <c r="AI77" i="3" a="1"/>
  <c r="Z526" i="3" a="1"/>
  <c r="AC415" i="3" a="1"/>
  <c r="G457" i="3" a="1"/>
  <c r="J543" i="3" a="1"/>
  <c r="U151" i="3" a="1"/>
  <c r="Y127" i="3" a="1"/>
  <c r="Y4" i="3" a="1"/>
  <c r="AG4" i="3" a="1"/>
  <c r="W510" i="3" a="1"/>
  <c r="AC454" i="3" a="1"/>
  <c r="G501" i="3" a="1"/>
  <c r="I427" i="3" a="1"/>
  <c r="AH103" i="3" a="1"/>
  <c r="X62" i="3" a="1"/>
  <c r="Y242" i="3" a="1"/>
  <c r="Y52" i="3" a="1"/>
  <c r="AH389" i="3" a="1"/>
  <c r="V416" i="3" a="1"/>
  <c r="I574" i="3" a="1"/>
  <c r="G406" i="3" a="1"/>
  <c r="X255" i="3" a="1"/>
  <c r="Z280" i="3" a="1"/>
  <c r="X179" i="3" a="1"/>
  <c r="V148" i="3" a="1"/>
  <c r="U101" i="3" a="1"/>
  <c r="AG180" i="3" a="1"/>
  <c r="U130" i="3" a="1"/>
  <c r="AI205" i="3" a="1"/>
  <c r="U164" i="3" a="1"/>
  <c r="AG216" i="3" a="1"/>
  <c r="U77" i="3" a="1"/>
  <c r="Z6" i="3" a="1"/>
  <c r="AG293" i="3" a="1"/>
  <c r="X188" i="3" a="1"/>
  <c r="AH209" i="3" a="1"/>
  <c r="X267" i="3" a="1"/>
  <c r="AI85" i="3" a="1"/>
  <c r="X21" i="3" a="1"/>
  <c r="Z170" i="3" a="1"/>
  <c r="Z217" i="3" a="1"/>
  <c r="Y276" i="3" a="1"/>
  <c r="U298" i="3" a="1"/>
  <c r="AG105" i="3" a="1"/>
  <c r="U263" i="3" a="1"/>
  <c r="AG201" i="3" a="1"/>
  <c r="V221" i="3" a="1"/>
  <c r="AE122" i="3" a="1"/>
  <c r="AC299" i="3" a="1"/>
  <c r="Y86" i="3" a="1"/>
  <c r="Y177" i="3" a="1"/>
  <c r="AD123" i="3" a="1"/>
  <c r="Y161" i="3" a="1"/>
  <c r="AE288" i="3" a="1"/>
  <c r="AG128" i="3" a="1"/>
  <c r="M423" i="3" a="1"/>
  <c r="L310" i="3" a="1"/>
  <c r="AF391" i="3" a="1"/>
  <c r="AE482" i="3" a="1"/>
  <c r="V410" i="3" a="1"/>
  <c r="AA515" i="3" a="1"/>
  <c r="AJ376" i="3" a="1"/>
  <c r="K553" i="3" a="1"/>
  <c r="AC538" i="3" a="1"/>
  <c r="Y331" i="3" a="1"/>
  <c r="L367" i="3" a="1"/>
  <c r="AC430" i="3" a="1"/>
  <c r="AD480" i="3" a="1"/>
  <c r="T373" i="3" a="1"/>
  <c r="L513" i="3" a="1"/>
  <c r="AG154" i="3" a="1"/>
  <c r="G535" i="3" a="1"/>
  <c r="U199" i="3" a="1"/>
  <c r="AI89" i="3" a="1"/>
  <c r="AC539" i="3" a="1"/>
  <c r="AG120" i="3" a="1"/>
  <c r="Z513" i="3" a="1"/>
  <c r="Y84" i="3" a="1"/>
  <c r="AG34" i="3" a="1"/>
  <c r="AI589" i="3" a="1"/>
  <c r="U262" i="3" a="1"/>
  <c r="Y237" i="3" a="1"/>
  <c r="U253" i="3" a="1"/>
  <c r="AJ576" i="3" a="1"/>
  <c r="M587" i="3" a="1"/>
  <c r="O338" i="3" a="1"/>
  <c r="AE309" i="3" a="1"/>
  <c r="V51" i="3" a="1"/>
  <c r="X121" i="3" a="1"/>
  <c r="AI9" i="3" a="1"/>
  <c r="Y134" i="3" a="1"/>
  <c r="AI592" i="3" a="1"/>
  <c r="AC416" i="3" a="1"/>
  <c r="K356" i="3" a="1"/>
  <c r="AE442" i="3" a="1"/>
  <c r="U70" i="3" a="1"/>
  <c r="V61" i="3" a="1"/>
  <c r="AI253" i="3" a="1"/>
  <c r="X31" i="3" a="1"/>
  <c r="AG552" i="3" a="1"/>
  <c r="AI503" i="3" a="1"/>
  <c r="AG315" i="3" a="1"/>
  <c r="X589" i="3" a="1"/>
  <c r="AH30" i="3" a="1"/>
  <c r="U73" i="3" a="1"/>
  <c r="AG291" i="3" a="1"/>
  <c r="AE422" i="3" a="1"/>
  <c r="AG468" i="3" a="1"/>
  <c r="AF436" i="3" a="1"/>
  <c r="AC442" i="3" a="1"/>
  <c r="Y229" i="3" a="1"/>
  <c r="AH199" i="3" a="1"/>
  <c r="Y174" i="3" a="1"/>
  <c r="AH92" i="3" a="1"/>
  <c r="AE462" i="3" a="1"/>
  <c r="AJ366" i="3" a="1"/>
  <c r="AF546" i="3" a="1"/>
  <c r="AC510" i="3" a="1"/>
  <c r="X170" i="3" a="1"/>
  <c r="AH186" i="3" a="1"/>
  <c r="X169" i="3" a="1"/>
  <c r="AC400" i="3" a="1"/>
  <c r="AC437" i="3" a="1"/>
  <c r="G367" i="3" a="1"/>
  <c r="J407" i="3" a="1"/>
  <c r="V198" i="3" a="1"/>
  <c r="AG141" i="3" a="1"/>
  <c r="AG72" i="3" a="1"/>
  <c r="AI10" i="3" a="1"/>
  <c r="X339" i="3" a="1"/>
  <c r="Q479" i="3" a="1"/>
  <c r="AC508" i="3" a="1"/>
  <c r="AD546" i="3" a="1"/>
  <c r="Y73" i="3" a="1"/>
  <c r="Z267" i="3" a="1"/>
  <c r="AG303" i="3" a="1"/>
  <c r="Y164" i="3" a="1"/>
  <c r="M511" i="3" a="1"/>
  <c r="V308" i="3" a="1"/>
  <c r="AJ586" i="3" a="1"/>
  <c r="G332" i="3" a="1"/>
  <c r="X18" i="3" a="1"/>
  <c r="AG266" i="3" a="1"/>
  <c r="Y239" i="3" a="1"/>
  <c r="X138" i="3" a="1"/>
  <c r="K324" i="3" a="1"/>
  <c r="S476" i="3" a="1"/>
  <c r="J358" i="3" a="1"/>
  <c r="H565" i="3" a="1"/>
  <c r="X232" i="3" a="1"/>
  <c r="AI27" i="3" a="1"/>
  <c r="X196" i="3" a="1"/>
  <c r="AI44" i="3" a="1"/>
  <c r="S286" i="3" a="1"/>
  <c r="AH111" i="3" a="1"/>
  <c r="Z212" i="3" a="1"/>
  <c r="V234" i="3" a="1"/>
  <c r="Z234" i="3" a="1"/>
  <c r="Y163" i="3" a="1"/>
  <c r="AH245" i="3" a="1"/>
  <c r="AF204" i="3" a="1"/>
  <c r="V54" i="3" a="1"/>
  <c r="AG69" i="3" a="1"/>
  <c r="AF76" i="3" a="1"/>
  <c r="AH106" i="3" a="1"/>
  <c r="AF257" i="3" a="1"/>
  <c r="V204" i="3" a="1"/>
  <c r="Z266" i="3" a="1"/>
  <c r="AJ13" i="3" a="1"/>
  <c r="U283" i="3" a="1"/>
  <c r="AI156" i="3" a="1"/>
  <c r="AE18" i="3" a="1"/>
  <c r="AI279" i="3" a="1"/>
  <c r="AE197" i="3" a="1"/>
  <c r="AG82" i="3" a="1"/>
  <c r="AF304" i="3" a="1"/>
  <c r="AJ113" i="3" a="1"/>
  <c r="V27" i="3" a="1"/>
  <c r="AC13" i="3" a="1"/>
  <c r="U13" i="3" a="1"/>
  <c r="V212" i="3" a="1"/>
  <c r="AH289" i="3" a="1"/>
  <c r="AD65" i="3" a="1"/>
  <c r="AH343" i="3" a="1"/>
  <c r="AC581" i="3" a="1"/>
  <c r="AD421" i="3" a="1"/>
  <c r="V402" i="3" a="1"/>
  <c r="N549" i="3" a="1"/>
  <c r="P469" i="3" a="1"/>
  <c r="J384" i="3" a="1"/>
  <c r="Z335" i="3" a="1"/>
  <c r="AB491" i="3" a="1"/>
  <c r="X518" i="3" a="1"/>
  <c r="AG506" i="3" a="1"/>
  <c r="T480" i="3" a="1"/>
  <c r="AF483" i="3" a="1"/>
  <c r="R326" i="3" a="1"/>
  <c r="O581" i="3" a="1"/>
  <c r="AG225" i="3" a="1"/>
  <c r="M570" i="3" a="1"/>
  <c r="U226" i="3" a="1"/>
  <c r="V280" i="3" a="1"/>
  <c r="Z369" i="3" a="1"/>
  <c r="U267" i="3" a="1"/>
  <c r="W474" i="3" a="1"/>
  <c r="Y112" i="3" a="1"/>
  <c r="U74" i="3" a="1"/>
  <c r="AF403" i="3" a="1"/>
  <c r="X23" i="3" a="1"/>
  <c r="Y301" i="3" a="1"/>
  <c r="AG188" i="3" a="1"/>
  <c r="I553" i="3" a="1"/>
  <c r="T596" i="3" a="1"/>
  <c r="T403" i="3" a="1"/>
  <c r="G425" i="3" a="1"/>
  <c r="AH234" i="3" a="1"/>
  <c r="X124" i="3" a="1"/>
  <c r="Z279" i="3" a="1"/>
  <c r="AI84" i="3" a="1"/>
  <c r="AE434" i="3" a="1"/>
  <c r="O504" i="3" a="1"/>
  <c r="T498" i="3" a="1"/>
  <c r="G525" i="3" a="1"/>
  <c r="AI296" i="3" a="1"/>
  <c r="V7" i="3" a="1"/>
  <c r="AI261" i="3" a="1"/>
  <c r="Y97" i="3" a="1"/>
  <c r="AE452" i="3" a="1"/>
  <c r="K509" i="3" a="1"/>
  <c r="AF307" i="3" a="1"/>
  <c r="AC361" i="3" a="1"/>
  <c r="AG200" i="3" a="1"/>
  <c r="U92" i="3" a="1"/>
  <c r="AG298" i="3" a="1"/>
  <c r="W567" i="3" a="1"/>
  <c r="AF406" i="3" a="1"/>
  <c r="Y591" i="3" a="1"/>
  <c r="Y133" i="3" a="1"/>
  <c r="Y114" i="3" a="1"/>
  <c r="AH21" i="3" a="1"/>
  <c r="AI34" i="3" a="1"/>
  <c r="AI88" i="3" a="1"/>
  <c r="T306" i="3" a="1"/>
  <c r="AF515" i="3" a="1"/>
  <c r="AC579" i="3" a="1"/>
  <c r="X107" i="3" a="1"/>
  <c r="X44" i="3" a="1"/>
  <c r="AH294" i="3" a="1"/>
  <c r="Z123" i="3" a="1"/>
  <c r="AA437" i="3" a="1"/>
  <c r="Q349" i="3" a="1"/>
  <c r="G471" i="3" a="1"/>
  <c r="AD461" i="3" a="1"/>
  <c r="AG104" i="3" a="1"/>
  <c r="AG143" i="3" a="1"/>
  <c r="AG54" i="3" a="1"/>
  <c r="AI235" i="3" a="1"/>
  <c r="O529" i="3" a="1"/>
  <c r="S330" i="3" a="1"/>
  <c r="AJ343" i="3" a="1"/>
  <c r="AE529" i="3" a="1"/>
  <c r="Y108" i="3" a="1"/>
  <c r="U110" i="3" a="1"/>
  <c r="AG243" i="3" a="1"/>
  <c r="U116" i="3" a="1"/>
  <c r="L523" i="3" a="1"/>
  <c r="S387" i="3" a="1"/>
  <c r="AJ580" i="3" a="1"/>
  <c r="H323" i="3" a="1"/>
  <c r="X19" i="3" a="1"/>
  <c r="AH117" i="3" a="1"/>
  <c r="Y201" i="3" a="1"/>
  <c r="AH7" i="3" a="1"/>
  <c r="AJ561" i="3" a="1"/>
  <c r="AB312" i="3" a="1"/>
  <c r="AD435" i="3" a="1"/>
  <c r="AH484" i="3" a="1"/>
  <c r="Z155" i="3" a="1"/>
  <c r="Z198" i="3" a="1"/>
  <c r="U65" i="3" a="1"/>
  <c r="AI33" i="3" a="1"/>
  <c r="AH116" i="3" a="1"/>
  <c r="AF95" i="3" a="1"/>
  <c r="AB93" i="3" a="1"/>
  <c r="AB42" i="3" a="1"/>
  <c r="AB168" i="3" a="1"/>
  <c r="W287" i="3" a="1"/>
  <c r="AA246" i="3" a="1"/>
  <c r="W189" i="3" a="1"/>
  <c r="AG7" i="3" a="1"/>
  <c r="AE44" i="3" a="1"/>
  <c r="W71" i="3" a="1"/>
  <c r="AD183" i="3" a="1"/>
  <c r="W154" i="3" a="1"/>
  <c r="AI302" i="3" a="1"/>
  <c r="AE279" i="3" a="1"/>
  <c r="AJ9" i="3" a="1"/>
  <c r="Y160" i="3" a="1"/>
  <c r="AD143" i="3" a="1"/>
  <c r="T49" i="3" a="1"/>
  <c r="AJ272" i="3" a="1"/>
  <c r="T82" i="3" a="1"/>
  <c r="AF29" i="3" a="1"/>
  <c r="W229" i="3" a="1"/>
  <c r="AG49" i="3" a="1"/>
  <c r="AA53" i="3" a="1"/>
  <c r="AG213" i="3" a="1"/>
  <c r="AA36" i="3" a="1"/>
  <c r="AC65" i="3" a="1"/>
  <c r="AA183" i="3" a="1"/>
  <c r="G429" i="3" a="1"/>
  <c r="T358" i="3" a="1"/>
  <c r="H430" i="3" a="1"/>
  <c r="X560" i="3" a="1"/>
  <c r="H602" i="3" a="1"/>
  <c r="AE359" i="3" a="1"/>
  <c r="R472" i="3" a="1"/>
  <c r="W357" i="3" a="1"/>
  <c r="AC488" i="3" a="1"/>
  <c r="J586" i="3" a="1"/>
  <c r="AE310" i="3" a="1"/>
  <c r="G538" i="3" a="1"/>
  <c r="G577" i="3" a="1"/>
  <c r="K360" i="3" a="1"/>
  <c r="AD322" i="3" a="1"/>
  <c r="X13" i="3" a="1"/>
  <c r="AC468" i="3" a="1"/>
  <c r="AJ310" i="3" a="1"/>
  <c r="AI126" i="3" a="1"/>
  <c r="W391" i="3" a="1"/>
  <c r="V155" i="3" a="1"/>
  <c r="Z518" i="3" a="1"/>
  <c r="Y63" i="3" a="1"/>
  <c r="U94" i="3" a="1"/>
  <c r="AD456" i="3" a="1"/>
  <c r="X9" i="3" a="1"/>
  <c r="Y274" i="3" a="1"/>
  <c r="U132" i="3" a="1"/>
  <c r="H569" i="3" a="1"/>
  <c r="T387" i="3" a="1"/>
  <c r="AC502" i="3" a="1"/>
  <c r="V44" i="3" a="1"/>
  <c r="AH274" i="3" a="1"/>
  <c r="X182" i="3" a="1"/>
  <c r="AI41" i="3" a="1"/>
  <c r="AG221" i="3" a="1"/>
  <c r="AD598" i="3" a="1"/>
  <c r="T489" i="3" a="1"/>
  <c r="AJ538" i="3" a="1"/>
  <c r="U33" i="3" a="1"/>
  <c r="AI178" i="3" a="1"/>
  <c r="V101" i="3" a="1"/>
  <c r="AI284" i="3" a="1"/>
  <c r="X184" i="3" a="1"/>
  <c r="I591" i="3" a="1"/>
  <c r="AF318" i="3" a="1"/>
  <c r="I454" i="3" a="1"/>
  <c r="U275" i="3" a="1"/>
  <c r="AG55" i="3" a="1"/>
  <c r="U67" i="3" a="1"/>
  <c r="AI570" i="3" a="1"/>
  <c r="AF512" i="3" a="1"/>
  <c r="AF594" i="3" a="1"/>
  <c r="AE504" i="3" a="1"/>
  <c r="Y98" i="3" a="1"/>
  <c r="AH232" i="3" a="1"/>
  <c r="Y7" i="3" a="1"/>
  <c r="U232" i="3" a="1"/>
  <c r="M473" i="3" a="1"/>
  <c r="AF509" i="3" a="1"/>
  <c r="AJ446" i="3" a="1"/>
  <c r="H329" i="3" a="1"/>
  <c r="X141" i="3" a="1"/>
  <c r="X302" i="3" a="1"/>
  <c r="Y285" i="3" a="1"/>
  <c r="AH228" i="3" a="1"/>
  <c r="Y360" i="3" a="1"/>
  <c r="X561" i="3" a="1"/>
  <c r="AG496" i="3" a="1"/>
  <c r="AE430" i="3" a="1"/>
  <c r="AG62" i="3" a="1"/>
  <c r="V139" i="3" a="1"/>
  <c r="AI293" i="3" a="1"/>
  <c r="V117" i="3" a="1"/>
  <c r="O577" i="3" a="1"/>
  <c r="V331" i="3" a="1"/>
  <c r="AF468" i="3" a="1"/>
  <c r="N339" i="3" a="1"/>
  <c r="V57" i="3" a="1"/>
  <c r="U85" i="3" a="1"/>
  <c r="X63" i="3" a="1"/>
  <c r="U97" i="3" a="1"/>
  <c r="AG457" i="3" a="1"/>
  <c r="V476" i="3" a="1"/>
  <c r="AD347" i="3" a="1"/>
  <c r="L375" i="3" a="1"/>
  <c r="AG189" i="3" a="1"/>
  <c r="AH48" i="3" a="1"/>
  <c r="V108" i="3" a="1"/>
  <c r="AH33" i="3" a="1"/>
  <c r="J423" i="3" a="1"/>
  <c r="S522" i="3" a="1"/>
  <c r="AG375" i="3" a="1"/>
  <c r="T348" i="3" a="1"/>
  <c r="AH293" i="3" a="1"/>
  <c r="U288" i="3" a="1"/>
  <c r="AI237" i="3" a="1"/>
  <c r="AC211" i="3" a="1"/>
  <c r="AE40" i="3" a="1"/>
  <c r="W54" i="3" a="1"/>
  <c r="AF212" i="3" a="1"/>
  <c r="AF26" i="3" a="1"/>
  <c r="AE61" i="3" a="1"/>
  <c r="AC200" i="3" a="1"/>
  <c r="AC16" i="3" a="1"/>
  <c r="V251" i="3" a="1"/>
  <c r="AD109" i="3" a="1"/>
  <c r="AD170" i="3" a="1"/>
  <c r="AD67" i="3" a="1"/>
  <c r="AE23" i="3" a="1"/>
  <c r="AD136" i="3" a="1"/>
  <c r="AB282" i="3" a="1"/>
  <c r="AC384" i="3" a="1"/>
  <c r="N337" i="3" a="1"/>
  <c r="T391" i="3" a="1"/>
  <c r="N471" i="3" a="1"/>
  <c r="P356" i="3" a="1"/>
  <c r="AD472" i="3" a="1"/>
  <c r="AI575" i="3" a="1"/>
  <c r="H448" i="3" a="1"/>
  <c r="AF372" i="3" a="1"/>
  <c r="G520" i="3" a="1"/>
  <c r="AB411" i="3" a="1"/>
  <c r="P547" i="3" a="1"/>
  <c r="AC529" i="3" a="1"/>
  <c r="H594" i="3" a="1"/>
  <c r="AG334" i="3" a="1"/>
  <c r="U273" i="3" a="1"/>
  <c r="AG515" i="3" a="1"/>
  <c r="I382" i="3" a="1"/>
  <c r="W240" i="3" a="1"/>
  <c r="T492" i="3" a="1"/>
  <c r="U145" i="3" a="1"/>
  <c r="K484" i="3" a="1"/>
  <c r="Y111" i="3" a="1"/>
  <c r="U165" i="3" a="1"/>
  <c r="W569" i="3" a="1"/>
  <c r="X11" i="3" a="1"/>
  <c r="X79" i="3" a="1"/>
  <c r="AH198" i="3" a="1"/>
  <c r="AF362" i="3" a="1"/>
  <c r="G586" i="3" a="1"/>
  <c r="I399" i="3" a="1"/>
  <c r="AH276" i="3" a="1"/>
  <c r="AH233" i="3" a="1"/>
  <c r="X181" i="3" a="1"/>
  <c r="X4" i="3" a="1"/>
  <c r="AB551" i="3" a="1"/>
  <c r="AF388" i="3" a="1"/>
  <c r="G542" i="3" a="1"/>
  <c r="I493" i="3" a="1"/>
  <c r="AI172" i="3" a="1"/>
  <c r="AI225" i="3" a="1"/>
  <c r="V217" i="3" a="1"/>
  <c r="X113" i="3" a="1"/>
  <c r="L534" i="3" a="1"/>
  <c r="AF479" i="3" a="1"/>
  <c r="K406" i="3" a="1"/>
  <c r="AE396" i="3" a="1"/>
  <c r="AG206" i="3" a="1"/>
  <c r="Y48" i="3" a="1"/>
  <c r="U189" i="3" a="1"/>
  <c r="K419" i="3" a="1"/>
  <c r="G351" i="3" a="1"/>
  <c r="J499" i="3" a="1"/>
  <c r="G462" i="3" a="1"/>
  <c r="Y53" i="3" a="1"/>
  <c r="AH200" i="3" a="1"/>
  <c r="AG295" i="3" a="1"/>
  <c r="U260" i="3" a="1"/>
  <c r="J420" i="3" a="1"/>
  <c r="G359" i="3" a="1"/>
  <c r="I379" i="3" a="1"/>
  <c r="AC335" i="3" a="1"/>
  <c r="X74" i="3" a="1"/>
  <c r="AI189" i="3" a="1"/>
  <c r="Y117" i="3" a="1"/>
  <c r="AH151" i="3" a="1"/>
  <c r="L503" i="3" a="1"/>
  <c r="Q488" i="3" a="1"/>
  <c r="AF410" i="3" a="1"/>
  <c r="G412" i="3" a="1"/>
  <c r="AG109" i="3" a="1"/>
  <c r="V120" i="3" a="1"/>
  <c r="Y139" i="3" a="1"/>
  <c r="V159" i="3" a="1"/>
  <c r="AG464" i="3" a="1"/>
  <c r="S326" i="3" a="1"/>
  <c r="AD554" i="3" a="1"/>
  <c r="H462" i="3" a="1"/>
  <c r="U49" i="3" a="1"/>
  <c r="U136" i="3" a="1"/>
  <c r="AH23" i="3" a="1"/>
  <c r="U296" i="3" a="1"/>
  <c r="AJ331" i="3" a="1"/>
  <c r="S412" i="3" a="1"/>
  <c r="AC497" i="3" a="1"/>
  <c r="H522" i="3" a="1"/>
  <c r="AH38" i="3" a="1"/>
  <c r="AH19" i="3" a="1"/>
  <c r="AI286" i="3" a="1"/>
  <c r="AC213" i="3" a="1"/>
  <c r="Q524" i="3" a="1"/>
  <c r="AH591" i="3" a="1"/>
  <c r="X528" i="3" a="1"/>
  <c r="N589" i="3" a="1"/>
  <c r="AI544" i="3" a="1"/>
  <c r="AC366" i="3" a="1"/>
  <c r="R442" i="3" a="1"/>
  <c r="R360" i="3" a="1"/>
  <c r="Z445" i="3" a="1"/>
  <c r="AF516" i="3" a="1"/>
  <c r="X362" i="3" a="1"/>
  <c r="R595" i="3" a="1"/>
  <c r="AD325" i="3" a="1"/>
  <c r="AF569" i="3" a="1"/>
  <c r="N410" i="3" a="1"/>
  <c r="U4" i="3" a="1"/>
  <c r="G366" i="3" a="1"/>
  <c r="I451" i="3" a="1"/>
  <c r="Y293" i="3" a="1"/>
  <c r="AC334" i="3" a="1"/>
  <c r="AG80" i="3" a="1"/>
  <c r="W583" i="3" a="1"/>
  <c r="Y107" i="3" a="1"/>
  <c r="U223" i="3" a="1"/>
  <c r="H427" i="3" a="1"/>
  <c r="X64" i="3" a="1"/>
  <c r="AH237" i="3" a="1"/>
  <c r="T459" i="3" a="1"/>
  <c r="AD522" i="3" a="1"/>
  <c r="AJ373" i="3" a="1"/>
  <c r="G324" i="3" a="1"/>
  <c r="AH175" i="3" a="1"/>
  <c r="V41" i="3" a="1"/>
  <c r="AH100" i="3" a="1"/>
  <c r="Y267" i="3" a="1"/>
  <c r="G311" i="3" a="1"/>
  <c r="AD564" i="3" a="1"/>
  <c r="AJ568" i="3" a="1"/>
  <c r="G419" i="3" a="1"/>
  <c r="AI92" i="3" a="1"/>
  <c r="AH268" i="3" a="1"/>
  <c r="AI47" i="3" a="1"/>
  <c r="X270" i="3" a="1"/>
  <c r="M349" i="3" a="1"/>
  <c r="G319" i="3" a="1"/>
  <c r="J353" i="3" a="1"/>
  <c r="G460" i="3" a="1"/>
  <c r="AG153" i="3" a="1"/>
  <c r="U268" i="3" a="1"/>
  <c r="AG46" i="3" a="1"/>
  <c r="G336" i="3" a="1"/>
  <c r="AC395" i="3" a="1"/>
  <c r="AD513" i="3" a="1"/>
  <c r="AJ365" i="3" a="1"/>
  <c r="Y258" i="3" a="1"/>
  <c r="AH251" i="3" a="1"/>
  <c r="AH62" i="3" a="1"/>
  <c r="U107" i="3" a="1"/>
  <c r="AC318" i="3" a="1"/>
  <c r="AC398" i="3" a="1"/>
  <c r="AD576" i="3" a="1"/>
  <c r="G594" i="3" a="1"/>
  <c r="X244" i="3" a="1"/>
  <c r="AI153" i="3" a="1"/>
  <c r="AI130" i="3" a="1"/>
  <c r="AH75" i="3" a="1"/>
  <c r="K309" i="3" a="1"/>
  <c r="X554" i="3" a="1"/>
  <c r="T339" i="3" a="1"/>
  <c r="H379" i="3" a="1"/>
  <c r="V99" i="3" a="1"/>
  <c r="V114" i="3" a="1"/>
  <c r="U42" i="3" a="1"/>
  <c r="P164" i="3" a="1"/>
  <c r="I306" i="3" a="1"/>
  <c r="N488" i="3" a="1"/>
  <c r="AG494" i="3" a="1"/>
  <c r="AC405" i="3" a="1"/>
  <c r="U14" i="3" a="1"/>
  <c r="U227" i="3" a="1"/>
  <c r="AH39" i="3" a="1"/>
  <c r="AG193" i="3" a="1"/>
  <c r="I447" i="3" a="1"/>
  <c r="O583" i="3" a="1"/>
  <c r="AJ397" i="3" a="1"/>
  <c r="AC477" i="3" a="1"/>
  <c r="AG280" i="3" a="1"/>
  <c r="AH188" i="3" a="1"/>
  <c r="V227" i="3" a="1"/>
  <c r="Y74" i="3" a="1"/>
  <c r="AC330" i="3" a="1"/>
  <c r="O306" i="3" a="1"/>
  <c r="AD372" i="3" a="1"/>
  <c r="AE508" i="3" a="1"/>
  <c r="AH142" i="3" a="1"/>
  <c r="V129" i="3" a="1"/>
  <c r="R288" i="3" a="1"/>
  <c r="AF308" i="3" a="1"/>
  <c r="AB325" i="3" a="1"/>
  <c r="AI326" i="3" a="1"/>
  <c r="AG595" i="3" a="1"/>
  <c r="S448" i="3" a="1"/>
  <c r="S446" i="3" a="1"/>
  <c r="L501" i="3" a="1"/>
  <c r="S567" i="3" a="1"/>
  <c r="P374" i="3" a="1"/>
  <c r="AC528" i="3" a="1"/>
  <c r="AD527" i="3" a="1"/>
  <c r="O450" i="3" a="1"/>
  <c r="AC527" i="3" a="1"/>
  <c r="AF535" i="3" a="1"/>
  <c r="AD379" i="3" a="1"/>
  <c r="Y277" i="3" a="1"/>
  <c r="Y165" i="3" a="1"/>
  <c r="AC512" i="3" a="1"/>
  <c r="AI26" i="3" a="1"/>
  <c r="AE444" i="3" a="1"/>
  <c r="AG13" i="3" a="1"/>
  <c r="G560" i="3" a="1"/>
  <c r="U117" i="3" a="1"/>
  <c r="AF317" i="3" a="1"/>
  <c r="AC308" i="3" a="1"/>
  <c r="X52" i="3" a="1"/>
  <c r="Y9" i="3" a="1"/>
  <c r="AF556" i="3" a="1"/>
  <c r="AE563" i="3" a="1"/>
  <c r="W561" i="3" a="1"/>
  <c r="T549" i="3" a="1"/>
  <c r="V263" i="3" a="1"/>
  <c r="V37" i="3" a="1"/>
  <c r="X291" i="3" a="1"/>
  <c r="X123" i="3" a="1"/>
  <c r="AD551" i="3" a="1"/>
  <c r="N515" i="3" a="1"/>
  <c r="AC541" i="3" a="1"/>
  <c r="AF345" i="3" a="1"/>
  <c r="V288" i="3" a="1"/>
  <c r="AI201" i="3" a="1"/>
  <c r="V122" i="3" a="1"/>
  <c r="V100" i="3" a="1"/>
  <c r="AC314" i="3" a="1"/>
  <c r="U471" i="3" a="1"/>
  <c r="AJ472" i="3" a="1"/>
  <c r="AF425" i="3" a="1"/>
  <c r="U207" i="3" a="1"/>
  <c r="U297" i="3" a="1"/>
  <c r="U162" i="3" a="1"/>
  <c r="AG403" i="3" a="1"/>
  <c r="X381" i="3" a="1"/>
  <c r="K331" i="3" a="1"/>
  <c r="J539" i="3" a="1"/>
  <c r="AH213" i="3" a="1"/>
  <c r="Y249" i="3" a="1"/>
  <c r="AH58" i="3" a="1"/>
  <c r="Y178" i="3" a="1"/>
  <c r="AD327" i="3" a="1"/>
  <c r="X407" i="3" a="1"/>
  <c r="K559" i="3" a="1"/>
  <c r="I439" i="3" a="1"/>
  <c r="AI99" i="3" a="1"/>
  <c r="X159" i="3" a="1"/>
  <c r="AI36" i="3" a="1"/>
  <c r="X180" i="3" a="1"/>
  <c r="G572" i="3" a="1"/>
  <c r="AH552" i="3" a="1"/>
  <c r="AF312" i="3" a="1"/>
  <c r="I453" i="3" a="1"/>
  <c r="V19" i="3" a="1"/>
  <c r="AG203" i="3" a="1"/>
  <c r="W241" i="3" a="1"/>
  <c r="AI111" i="3" a="1"/>
  <c r="Z495" i="3" a="1"/>
  <c r="K522" i="3" a="1"/>
  <c r="AF352" i="3" a="1"/>
  <c r="G438" i="3" a="1"/>
  <c r="U195" i="3" a="1"/>
  <c r="V225" i="3" a="1"/>
  <c r="AG87" i="3" a="1"/>
  <c r="AG56" i="3" a="1"/>
  <c r="Z569" i="3" a="1"/>
  <c r="K495" i="3" a="1"/>
  <c r="AC433" i="3" a="1"/>
  <c r="G475" i="3" a="1"/>
  <c r="AH149" i="3" a="1"/>
  <c r="U197" i="3" a="1"/>
  <c r="Y64" i="3" a="1"/>
  <c r="Y110" i="3" a="1"/>
  <c r="X463" i="3" a="1"/>
  <c r="AJ407" i="3" a="1"/>
  <c r="AJ369" i="3" a="1"/>
  <c r="AJ498" i="3" a="1"/>
  <c r="V14" i="3" a="1"/>
  <c r="AH133" i="3" a="1"/>
  <c r="Y207" i="3" a="1"/>
  <c r="V218" i="3" a="1"/>
  <c r="AH231" i="3" a="1"/>
  <c r="X117" i="3" a="1"/>
  <c r="X301" i="3" a="1"/>
  <c r="Y91" i="3" a="1"/>
  <c r="AG10" i="3" a="1"/>
  <c r="AA64" i="3" a="1"/>
  <c r="AA136" i="3" a="1"/>
  <c r="V247" i="3" a="1"/>
  <c r="AG139" i="3" a="1"/>
  <c r="U123" i="3" a="1"/>
  <c r="V259" i="3" a="1"/>
  <c r="V143" i="3" a="1"/>
  <c r="Y202" i="3" a="1"/>
  <c r="T46" i="3" a="1"/>
  <c r="AD270" i="3" a="1"/>
  <c r="X156" i="3" a="1"/>
  <c r="X178" i="3" a="1"/>
  <c r="Z179" i="3" a="1"/>
  <c r="AH11" i="3" a="1"/>
  <c r="AH148" i="3" a="1"/>
  <c r="V85" i="3" a="1"/>
  <c r="AF40" i="3" a="1"/>
  <c r="Z119" i="3" a="1"/>
  <c r="X25" i="3" a="1"/>
  <c r="AH241" i="3" a="1"/>
  <c r="X239" i="3" a="1"/>
  <c r="AD302" i="3" a="1"/>
  <c r="AI70" i="3" a="1"/>
  <c r="AC283" i="3" a="1"/>
  <c r="T535" i="3" a="1"/>
  <c r="J338" i="3" a="1"/>
  <c r="Q555" i="3" a="1"/>
  <c r="AB400" i="3" a="1"/>
  <c r="K556" i="3" a="1"/>
  <c r="T460" i="3" a="1"/>
  <c r="AH348" i="3" a="1"/>
  <c r="K543" i="3" a="1"/>
  <c r="AB528" i="3" a="1"/>
  <c r="J460" i="3" a="1"/>
  <c r="J307" i="3" a="1"/>
  <c r="AD602" i="3" a="1"/>
  <c r="AJ587" i="3" a="1"/>
  <c r="K589" i="3" a="1"/>
  <c r="AE360" i="3" a="1"/>
  <c r="V158" i="3" a="1"/>
  <c r="X118" i="3" a="1"/>
  <c r="AH595" i="3" a="1"/>
  <c r="AH118" i="3" a="1"/>
  <c r="H566" i="3" a="1"/>
  <c r="AI124" i="3" a="1"/>
  <c r="AD394" i="3" a="1"/>
  <c r="V110" i="3" a="1"/>
  <c r="AC336" i="3" a="1"/>
  <c r="O387" i="3" a="1"/>
  <c r="X57" i="3" a="1"/>
  <c r="Y39" i="3" a="1"/>
  <c r="G315" i="3" a="1"/>
  <c r="M363" i="3" a="1"/>
  <c r="H555" i="3" a="1"/>
  <c r="AD491" i="3" a="1"/>
  <c r="AI252" i="3" a="1"/>
  <c r="AI35" i="3" a="1"/>
  <c r="V71" i="3" a="1"/>
  <c r="AI25" i="3" a="1"/>
  <c r="AC315" i="3" a="1"/>
  <c r="U460" i="3" a="1"/>
  <c r="S565" i="3" a="1"/>
  <c r="AC544" i="3" a="1"/>
  <c r="V177" i="3" a="1"/>
  <c r="AI265" i="3" a="1"/>
  <c r="U48" i="3" a="1"/>
  <c r="AI258" i="3" a="1"/>
  <c r="AF540" i="3" a="1"/>
  <c r="AA334" i="3" a="1"/>
  <c r="T410" i="3" a="1"/>
  <c r="I353" i="3" a="1"/>
  <c r="U261" i="3" a="1"/>
  <c r="AG238" i="3" a="1"/>
  <c r="U284" i="3" a="1"/>
  <c r="L566" i="3" a="1"/>
  <c r="X383" i="3" a="1"/>
  <c r="AJ559" i="3" a="1"/>
  <c r="AE413" i="3" a="1"/>
  <c r="Y213" i="3" a="1"/>
  <c r="Y170" i="3" a="1"/>
  <c r="X155" i="3" a="1"/>
  <c r="AI90" i="3" a="1"/>
  <c r="O342" i="3" a="1"/>
  <c r="X448" i="3" a="1"/>
  <c r="Y592" i="3" a="1"/>
  <c r="AE522" i="3" a="1"/>
  <c r="X116" i="3" a="1"/>
  <c r="X167" i="3" a="1"/>
  <c r="V79" i="3" a="1"/>
  <c r="Z95" i="3" a="1"/>
  <c r="Y481" i="3" a="1"/>
  <c r="AJ333" i="3" a="1"/>
  <c r="K346" i="3" a="1"/>
  <c r="K479" i="3" a="1"/>
  <c r="AG70" i="3" a="1"/>
  <c r="X176" i="3" a="1"/>
  <c r="AI100" i="3" a="1"/>
  <c r="AI213" i="3" a="1"/>
  <c r="AH318" i="3" a="1"/>
  <c r="J330" i="3" a="1"/>
  <c r="AF328" i="3" a="1"/>
  <c r="AF392" i="3" a="1"/>
  <c r="Y77" i="3" a="1"/>
  <c r="V123" i="3" a="1"/>
  <c r="AG5" i="3" a="1"/>
  <c r="U143" i="3" a="1"/>
  <c r="AH364" i="3" a="1"/>
  <c r="J482" i="3" a="1"/>
  <c r="AF398" i="3" a="1"/>
  <c r="AF484" i="3" a="1"/>
  <c r="X56" i="3" a="1"/>
  <c r="U64" i="3" a="1"/>
  <c r="Y3" i="3" a="1"/>
  <c r="P273" i="3" a="1"/>
  <c r="AG482" i="3" a="1"/>
  <c r="AD544" i="3" a="1"/>
  <c r="O592" i="3" a="1"/>
  <c r="K480" i="3" a="1"/>
  <c r="Z159" i="3" a="1"/>
  <c r="AH250" i="3" a="1"/>
  <c r="V96" i="3" a="1"/>
  <c r="AC349" i="3" a="1"/>
  <c r="AI48" i="3" a="1"/>
  <c r="W303" i="3" a="1"/>
  <c r="Z68" i="3" a="1"/>
  <c r="AG284" i="3" a="1"/>
  <c r="AB230" i="3" a="1"/>
  <c r="AA71" i="3" a="1"/>
  <c r="Z223" i="3" a="1"/>
  <c r="Y462" i="3" a="1"/>
  <c r="AG208" i="3" a="1"/>
  <c r="W170" i="3" a="1"/>
  <c r="AF4" i="3" a="1"/>
  <c r="Z292" i="3" a="1"/>
  <c r="G480" i="3" a="1"/>
  <c r="AG559" i="3" a="1"/>
  <c r="AI518" i="3" a="1"/>
  <c r="AD346" i="3" a="1"/>
  <c r="G353" i="3" a="1"/>
  <c r="AC436" i="3" a="1"/>
  <c r="AA493" i="3" a="1"/>
  <c r="Q363" i="3" a="1"/>
  <c r="K461" i="3" a="1"/>
  <c r="AJ367" i="3" a="1"/>
  <c r="AJ380" i="3" a="1"/>
  <c r="AI356" i="3" a="1"/>
  <c r="V269" i="3" a="1"/>
  <c r="U108" i="3" a="1"/>
  <c r="AB95" i="3" a="1"/>
  <c r="AH273" i="3" a="1"/>
  <c r="Z24" i="3" a="1"/>
  <c r="X202" i="3" a="1"/>
  <c r="AD16" i="3" a="1"/>
  <c r="U167" i="3" a="1"/>
  <c r="AD163" i="3" a="1"/>
  <c r="AB228" i="3" a="1"/>
  <c r="AI228" i="3" a="1"/>
  <c r="AD35" i="3" a="1"/>
  <c r="AI163" i="3" a="1"/>
  <c r="AA218" i="3" a="1"/>
  <c r="AB226" i="3" a="1"/>
  <c r="Z214" i="3" a="1"/>
  <c r="AB124" i="3" a="1"/>
  <c r="AA38" i="3" a="1"/>
  <c r="AB135" i="3" a="1"/>
  <c r="AI114" i="3" a="1"/>
  <c r="U173" i="3" a="1"/>
  <c r="Z57" i="3" a="1"/>
  <c r="AE207" i="3" a="1"/>
  <c r="Y200" i="3" a="1"/>
  <c r="AA55" i="3" a="1"/>
  <c r="AE36" i="3" a="1"/>
  <c r="AA199" i="3" a="1"/>
  <c r="T280" i="3" a="1"/>
  <c r="AJ296" i="3" a="1"/>
  <c r="AB96" i="3" a="1"/>
  <c r="Y280" i="3" a="1"/>
  <c r="W14" i="3" a="1"/>
  <c r="AG272" i="3" a="1"/>
  <c r="AF39" i="3" a="1"/>
  <c r="AI214" i="3" a="1"/>
  <c r="AA68" i="3" a="1"/>
  <c r="U40" i="3" a="1"/>
  <c r="AA219" i="3" a="1"/>
  <c r="W290" i="3" a="1"/>
  <c r="V300" i="3" a="1"/>
  <c r="Y62" i="3" a="1"/>
  <c r="U90" i="3" a="1"/>
  <c r="Y41" i="3" a="1"/>
  <c r="V151" i="3" a="1"/>
  <c r="AA300" i="3" a="1"/>
  <c r="AE221" i="3" a="1"/>
  <c r="X225" i="3" a="1"/>
  <c r="AH127" i="3" a="1"/>
  <c r="V78" i="3" a="1"/>
  <c r="AI113" i="3" a="1"/>
  <c r="V31" i="3" a="1"/>
  <c r="Y27" i="3" a="1"/>
  <c r="W172" i="3" a="1"/>
  <c r="T223" i="3" a="1"/>
  <c r="Y90" i="3" a="1"/>
  <c r="AG217" i="3" a="1"/>
  <c r="AH35" i="3" a="1"/>
  <c r="Y76" i="3" a="1"/>
  <c r="AH107" i="3" a="1"/>
  <c r="Z259" i="3" a="1"/>
  <c r="AI177" i="3" a="1"/>
  <c r="U154" i="3" a="1"/>
  <c r="X208" i="3" a="1"/>
  <c r="V191" i="3" a="1"/>
  <c r="U187" i="3" a="1"/>
  <c r="Y217" i="3" a="1"/>
  <c r="AD61" i="3" a="1"/>
  <c r="AI275" i="3" a="1"/>
  <c r="V103" i="3" a="1"/>
  <c r="AI141" i="3" a="1"/>
  <c r="U50" i="3" a="1"/>
  <c r="AG93" i="3" a="1"/>
  <c r="AI204" i="3" a="1"/>
  <c r="V70" i="3" a="1"/>
  <c r="AB7" i="3" a="1"/>
  <c r="Z186" i="3" a="1"/>
  <c r="AF175" i="3" a="1"/>
  <c r="X14" i="3" a="1"/>
  <c r="AH272" i="3" a="1"/>
  <c r="Z165" i="3" a="1"/>
  <c r="Y248" i="3" a="1"/>
  <c r="U133" i="3" a="1"/>
  <c r="V68" i="3" a="1"/>
  <c r="AG9" i="3" a="1"/>
  <c r="AC215" i="3" a="1"/>
  <c r="U35" i="3" a="1"/>
  <c r="AG12" i="3" a="1"/>
  <c r="AF135" i="3" a="1"/>
  <c r="V239" i="3" a="1"/>
  <c r="AI83" i="3" a="1"/>
  <c r="Z289" i="3" a="1"/>
  <c r="Z138" i="3" a="1"/>
  <c r="AI269" i="3" a="1"/>
  <c r="Y167" i="3" a="1"/>
  <c r="AE157" i="3" a="1"/>
  <c r="AH184" i="3" a="1"/>
  <c r="Y123" i="3" a="1"/>
  <c r="AD59" i="3" a="1"/>
  <c r="T244" i="3" a="1"/>
  <c r="U51" i="3" a="1"/>
  <c r="AF157" i="3" a="1"/>
  <c r="AC74" i="3" a="1"/>
  <c r="AJ93" i="3" a="1"/>
  <c r="T202" i="3" a="1"/>
  <c r="AA52" i="3" a="1"/>
  <c r="AF189" i="3" a="1"/>
  <c r="N279" i="3" a="1"/>
  <c r="H128" i="3" a="1"/>
  <c r="K86" i="3" a="1"/>
  <c r="AA170" i="3" a="1"/>
  <c r="AA169" i="3" a="1"/>
  <c r="P238" i="3" a="1"/>
  <c r="L36" i="3" a="1"/>
  <c r="S66" i="3" a="1"/>
  <c r="M179" i="3" a="1"/>
  <c r="U8" i="3" a="1"/>
  <c r="Y132" i="3" a="1"/>
  <c r="AJ83" i="3" a="1"/>
  <c r="W118" i="3" a="1"/>
  <c r="T72" i="3" a="1"/>
  <c r="AJ120" i="3" a="1"/>
  <c r="T174" i="3" a="1"/>
  <c r="M251" i="3" a="1"/>
  <c r="N243" i="3" a="1"/>
  <c r="J96" i="3" a="1"/>
  <c r="N55" i="3" a="1"/>
  <c r="M193" i="3" a="1"/>
  <c r="AF27" i="3" a="1"/>
  <c r="J146" i="3" a="1"/>
  <c r="L120" i="3" a="1"/>
  <c r="Q112" i="3" a="1"/>
  <c r="AA96" i="3" a="1"/>
  <c r="Z33" i="3" a="1"/>
  <c r="W242" i="3" a="1"/>
  <c r="J98" i="3" a="1"/>
  <c r="AA208" i="3" a="1"/>
  <c r="L119" i="3" a="1"/>
  <c r="AC84" i="3" a="1"/>
  <c r="AE94" i="3" a="1"/>
  <c r="H297" i="3" a="1"/>
  <c r="N28" i="3" a="1"/>
  <c r="T111" i="3" a="1"/>
  <c r="R154" i="3" a="1"/>
  <c r="H67" i="3" a="1"/>
  <c r="S159" i="3" a="1"/>
  <c r="N304" i="3" a="1"/>
  <c r="T161" i="3" a="1"/>
  <c r="AD282" i="3" a="1"/>
  <c r="W177" i="3" a="1"/>
  <c r="AC80" i="3" a="1"/>
  <c r="AD18" i="3" a="1"/>
  <c r="AJ184" i="3" a="1"/>
  <c r="Z130" i="3" a="1"/>
  <c r="T39" i="3" a="1"/>
  <c r="M297" i="3" a="1"/>
  <c r="W117" i="3" a="1"/>
  <c r="H260" i="3" a="1"/>
  <c r="M270" i="3" a="1"/>
  <c r="P240" i="3" a="1"/>
  <c r="O398" i="3" a="1"/>
  <c r="AC378" i="3" a="1"/>
  <c r="AI285" i="3" a="1"/>
  <c r="AC347" i="3" a="1"/>
  <c r="AC358" i="3" a="1"/>
  <c r="AC356" i="3" a="1"/>
  <c r="H478" i="3" a="1"/>
  <c r="AD350" i="3" a="1"/>
  <c r="K564" i="3" a="1"/>
  <c r="AF419" i="3" a="1"/>
  <c r="AF539" i="3" a="1"/>
  <c r="K537" i="3" a="1"/>
  <c r="Y231" i="3" a="1"/>
  <c r="AC202" i="3" a="1"/>
  <c r="AE149" i="3" a="1"/>
  <c r="AI76" i="3" a="1"/>
  <c r="AB52" i="3" a="1"/>
  <c r="T175" i="3" a="1"/>
  <c r="AG289" i="3" a="1"/>
  <c r="AF113" i="3" a="1"/>
  <c r="AB73" i="3" a="1"/>
  <c r="AD113" i="3" a="1"/>
  <c r="AD58" i="3" a="1"/>
  <c r="AH261" i="3" a="1"/>
  <c r="W38" i="3" a="1"/>
  <c r="AI273" i="3" a="1"/>
  <c r="AF265" i="3" a="1"/>
  <c r="W58" i="3" a="1"/>
  <c r="AC40" i="3" a="1"/>
  <c r="AF56" i="3" a="1"/>
  <c r="AC57" i="3" a="1"/>
  <c r="AC219" i="3" a="1"/>
  <c r="AD112" i="3" a="1"/>
  <c r="AA284" i="3" a="1"/>
  <c r="AH14" i="3" a="1"/>
  <c r="AB121" i="3" a="1"/>
  <c r="X238" i="3" a="1"/>
  <c r="Z62" i="3" a="1"/>
  <c r="U75" i="3" a="1"/>
  <c r="AC36" i="3" a="1"/>
  <c r="AG101" i="3" a="1"/>
  <c r="AC156" i="3" a="1"/>
  <c r="R2" i="3" a="1"/>
  <c r="Y155" i="3" a="1"/>
  <c r="AI81" i="3" a="1"/>
  <c r="X158" i="3" a="1"/>
  <c r="AH31" i="3" a="1"/>
  <c r="AI263" i="3" a="1"/>
  <c r="Z154" i="3" a="1"/>
  <c r="W289" i="3" a="1"/>
  <c r="AH119" i="3" a="1"/>
  <c r="AG258" i="3" a="1"/>
  <c r="AH208" i="3" a="1"/>
  <c r="X292" i="3" a="1"/>
  <c r="U39" i="3" a="1"/>
  <c r="AD272" i="3" a="1"/>
  <c r="AE186" i="3" a="1"/>
  <c r="AI14" i="3" a="1"/>
  <c r="AG63" i="3" a="1"/>
  <c r="AI96" i="3" a="1"/>
  <c r="AG171" i="3" a="1"/>
  <c r="U255" i="3" a="1"/>
  <c r="AH114" i="3" a="1"/>
  <c r="AI64" i="3" a="1"/>
  <c r="AD257" i="3" a="1"/>
  <c r="AE230" i="3" a="1"/>
  <c r="X173" i="3" a="1"/>
  <c r="Y5" i="3" a="1"/>
  <c r="AG36" i="3" a="1"/>
  <c r="X168" i="3" a="1"/>
  <c r="AG18" i="3" a="1"/>
  <c r="AF51" i="3" a="1"/>
  <c r="O526" i="3" a="1"/>
  <c r="AI256" i="3" a="1"/>
  <c r="Z229" i="3" a="1"/>
  <c r="AC177" i="3" a="1"/>
  <c r="V91" i="3" a="1"/>
  <c r="U249" i="3" a="1"/>
  <c r="Z195" i="3" a="1"/>
  <c r="AA17" i="3" a="1"/>
  <c r="K373" i="3" a="1"/>
  <c r="AH192" i="3" a="1"/>
  <c r="AF78" i="3" a="1"/>
  <c r="AA151" i="3" a="1"/>
  <c r="U158" i="3" a="1"/>
  <c r="X246" i="3" a="1"/>
  <c r="AI216" i="3" a="1"/>
  <c r="AB70" i="3" a="1"/>
  <c r="AG458" i="3" a="1"/>
  <c r="AG6" i="3" a="1"/>
  <c r="AE150" i="3" a="1"/>
  <c r="AF302" i="3" a="1"/>
  <c r="AI98" i="3" a="1"/>
  <c r="Z300" i="3" a="1"/>
  <c r="Z247" i="3" a="1"/>
  <c r="W28" i="3" a="1"/>
  <c r="I390" i="3" a="1"/>
  <c r="Y206" i="3" a="1"/>
  <c r="AD189" i="3" a="1"/>
  <c r="W221" i="3" a="1"/>
  <c r="AG226" i="3" a="1"/>
  <c r="AF168" i="3" a="1"/>
  <c r="AD290" i="3" a="1"/>
  <c r="U586" i="3" a="1"/>
  <c r="V83" i="3" a="1"/>
  <c r="AC169" i="3" a="1"/>
  <c r="T168" i="3" a="1"/>
  <c r="Z271" i="3" a="1"/>
  <c r="AE242" i="3" a="1"/>
  <c r="AD77" i="3" a="1"/>
  <c r="V200" i="3" a="1"/>
  <c r="AH166" i="3" a="1"/>
  <c r="AB264" i="3" a="1"/>
  <c r="T160" i="3" a="1"/>
  <c r="AE112" i="3" a="1"/>
  <c r="AC82" i="3" a="1"/>
  <c r="W157" i="3" a="1"/>
  <c r="AC22" i="3" a="1"/>
  <c r="N103" i="3" a="1"/>
  <c r="N16" i="3" a="1"/>
  <c r="K186" i="3" a="1"/>
  <c r="O275" i="3" a="1"/>
  <c r="H254" i="3" a="1"/>
  <c r="AA18" i="3" a="1"/>
  <c r="K46" i="3" a="1"/>
  <c r="L206" i="3" a="1"/>
  <c r="S81" i="3" a="1"/>
  <c r="AG74" i="3" a="1"/>
  <c r="AC17" i="3" a="1"/>
  <c r="AE299" i="3" a="1"/>
  <c r="AE25" i="3" a="1"/>
  <c r="X237" i="3" a="1"/>
  <c r="AD133" i="3" a="1"/>
  <c r="AJ149" i="3" a="1"/>
  <c r="O113" i="3" a="1"/>
  <c r="AA285" i="3" a="1"/>
  <c r="V82" i="3" a="1"/>
  <c r="M61" i="3" a="1"/>
  <c r="M203" i="3" a="1"/>
  <c r="O222" i="3" a="1"/>
  <c r="P18" i="3" a="1"/>
  <c r="J212" i="3" a="1"/>
  <c r="R230" i="3" a="1"/>
  <c r="AD201" i="3" a="1"/>
  <c r="AI270" i="3" a="1"/>
  <c r="AA62" i="3" a="1"/>
  <c r="O107" i="3" a="1"/>
  <c r="AA121" i="3" a="1"/>
  <c r="M5" i="3" a="1"/>
  <c r="AG294" i="3" a="1"/>
  <c r="AJ127" i="3" a="1"/>
  <c r="H174" i="3" a="1"/>
  <c r="O283" i="3" a="1"/>
  <c r="L236" i="3" a="1"/>
  <c r="P111" i="3" a="1"/>
  <c r="O92" i="3" a="1"/>
  <c r="P188" i="3" a="1"/>
  <c r="S170" i="3" a="1"/>
  <c r="M41" i="3" a="1"/>
  <c r="AJ59" i="3" a="1"/>
  <c r="Y68" i="3" a="1"/>
  <c r="AJ79" i="3" a="1"/>
  <c r="W171" i="3" a="1"/>
  <c r="K12" i="3" a="1"/>
  <c r="AB60" i="3" a="1"/>
  <c r="AG165" i="3" a="1"/>
  <c r="O109" i="3" a="1"/>
  <c r="AE225" i="3" a="1"/>
  <c r="H8" i="3" a="1"/>
  <c r="M231" i="3" a="1"/>
  <c r="T53" i="3" a="1"/>
  <c r="X571" i="3" a="1"/>
  <c r="AD539" i="3" a="1"/>
  <c r="AI75" i="3" a="1"/>
  <c r="Y403" i="3" a="1"/>
  <c r="Y458" i="3" a="1"/>
  <c r="Y569" i="3" a="1"/>
  <c r="T491" i="3" a="1"/>
  <c r="AF346" i="3" a="1"/>
  <c r="AH443" i="3" a="1"/>
  <c r="AG307" i="3" a="1"/>
  <c r="AG484" i="3" a="1"/>
  <c r="I343" i="3" a="1"/>
  <c r="X80" i="3" a="1"/>
  <c r="W11" i="3" a="1"/>
  <c r="AC49" i="3" a="1"/>
  <c r="AD22" i="3" a="1"/>
  <c r="AF12" i="3" a="1"/>
  <c r="V291" i="3" a="1"/>
  <c r="Y17" i="3" a="1"/>
  <c r="AC287" i="3" a="1"/>
  <c r="AA187" i="3" a="1"/>
  <c r="U210" i="3" a="1"/>
  <c r="Y80" i="3" a="1"/>
  <c r="Z112" i="3" a="1"/>
  <c r="AJ250" i="3" a="1"/>
  <c r="AF195" i="3" a="1"/>
  <c r="W207" i="3" a="1"/>
  <c r="AA50" i="3" a="1"/>
  <c r="Y40" i="3" a="1"/>
  <c r="AI238" i="3" a="1"/>
  <c r="Y129" i="3" a="1"/>
  <c r="AD51" i="3" a="1"/>
  <c r="U259" i="3" a="1"/>
  <c r="AD141" i="3" a="1"/>
  <c r="AA92" i="3" a="1"/>
  <c r="AI198" i="3" a="1"/>
  <c r="U98" i="3" a="1"/>
  <c r="AI195" i="3" a="1"/>
  <c r="V48" i="3" a="1"/>
  <c r="V232" i="3" a="1"/>
  <c r="T11" i="3" a="1"/>
  <c r="Z270" i="3" a="1"/>
  <c r="V176" i="3" a="1"/>
  <c r="X152" i="3" a="1"/>
  <c r="U118" i="3" a="1"/>
  <c r="AI148" i="3" a="1"/>
  <c r="X174" i="3" a="1"/>
  <c r="AD235" i="3" a="1"/>
  <c r="Z158" i="3" a="1"/>
  <c r="AB125" i="3" a="1"/>
  <c r="AI57" i="3" a="1"/>
  <c r="AI295" i="3" a="1"/>
  <c r="AF112" i="3" a="1"/>
  <c r="AH126" i="3" a="1"/>
  <c r="AB90" i="3" a="1"/>
  <c r="AC162" i="3" a="1"/>
  <c r="AE289" i="3" a="1"/>
  <c r="AD521" i="3" a="1"/>
  <c r="AG207" i="3" a="1"/>
  <c r="X58" i="3" a="1"/>
  <c r="AE100" i="3" a="1"/>
  <c r="AG15" i="3" a="1"/>
  <c r="W82" i="3" a="1"/>
  <c r="AE268" i="3" a="1"/>
  <c r="AE190" i="3" a="1"/>
  <c r="Z458" i="3" a="1"/>
  <c r="X96" i="3" a="1"/>
  <c r="AG45" i="3" a="1"/>
  <c r="AD200" i="3" a="1"/>
  <c r="Y197" i="3" a="1"/>
  <c r="T4" i="3" a="1"/>
  <c r="U264" i="3" a="1"/>
  <c r="AC501" i="3" a="1"/>
  <c r="AF52" i="3" a="1"/>
  <c r="AB206" i="3" a="1"/>
  <c r="V116" i="3" a="1"/>
  <c r="AG283" i="3" a="1"/>
  <c r="AC115" i="3" a="1"/>
  <c r="AB59" i="3" a="1"/>
  <c r="AF101" i="3" a="1"/>
  <c r="AB308" i="3" a="1"/>
  <c r="AE110" i="3" a="1"/>
  <c r="W91" i="3" a="1"/>
  <c r="X65" i="3" a="1"/>
  <c r="Z296" i="3" a="1"/>
  <c r="AA167" i="3" a="1"/>
  <c r="AE143" i="3" a="1"/>
  <c r="AE82" i="3" a="1"/>
  <c r="R306" i="3" a="1"/>
  <c r="AD140" i="3" a="1"/>
  <c r="T52" i="3" a="1"/>
  <c r="U257" i="3" a="1"/>
  <c r="AF197" i="3" a="1"/>
  <c r="AB222" i="3" a="1"/>
  <c r="AA257" i="3" a="1"/>
  <c r="AD116" i="3" a="1"/>
  <c r="AB409" i="3" a="1"/>
  <c r="AC144" i="3" a="1"/>
  <c r="AH194" i="3" a="1"/>
  <c r="AG273" i="3" a="1"/>
  <c r="AE167" i="3" a="1"/>
  <c r="W139" i="3" a="1"/>
  <c r="X250" i="3" a="1"/>
  <c r="R334" i="3" a="1"/>
  <c r="AA118" i="3" a="1"/>
  <c r="Z51" i="3" a="1"/>
  <c r="V112" i="3" a="1"/>
  <c r="AF303" i="3" a="1"/>
  <c r="T106" i="3" a="1"/>
  <c r="AG173" i="3" a="1"/>
  <c r="AA79" i="3" a="1"/>
  <c r="X283" i="3" a="1"/>
  <c r="AD5" i="3" a="1"/>
  <c r="T241" i="3" a="1"/>
  <c r="AA265" i="3" a="1"/>
  <c r="V118" i="3" a="1"/>
  <c r="AC285" i="3" a="1"/>
  <c r="T8" i="3" a="1"/>
  <c r="J80" i="3" a="1"/>
  <c r="AD192" i="3" a="1"/>
  <c r="AC94" i="3" a="1"/>
  <c r="H249" i="3" a="1"/>
  <c r="N217" i="3" a="1"/>
  <c r="K256" i="3" a="1"/>
  <c r="R50" i="3" a="1"/>
  <c r="K117" i="3" a="1"/>
  <c r="Q296" i="3" a="1"/>
  <c r="X37" i="3" a="1"/>
  <c r="AE11" i="3" a="1"/>
  <c r="AF59" i="3" a="1"/>
  <c r="J266" i="3" a="1"/>
  <c r="AG53" i="3" a="1"/>
  <c r="AA148" i="3" a="1"/>
  <c r="AJ96" i="3" a="1"/>
  <c r="O235" i="3" a="1"/>
  <c r="AB116" i="3" a="1"/>
  <c r="AE92" i="3" a="1"/>
  <c r="AE73" i="3" a="1"/>
  <c r="J286" i="3" a="1"/>
  <c r="J43" i="3" a="1"/>
  <c r="S268" i="3" a="1"/>
  <c r="O147" i="3" a="1"/>
  <c r="N102" i="3" a="1"/>
  <c r="AC225" i="3" a="1"/>
  <c r="Z43" i="3" a="1"/>
  <c r="U175" i="3" a="1"/>
  <c r="AI151" i="3" a="1"/>
  <c r="W283" i="3" a="1"/>
  <c r="N35" i="3" a="1"/>
  <c r="AJ203" i="3" a="1"/>
  <c r="M11" i="3" a="1"/>
  <c r="J45" i="3" a="1"/>
  <c r="H18" i="3" a="1"/>
  <c r="M223" i="3" a="1"/>
  <c r="I128" i="3" a="1"/>
  <c r="I261" i="3" a="1"/>
  <c r="I131" i="3" a="1"/>
  <c r="Q167" i="3" a="1"/>
  <c r="O37" i="3" a="1"/>
  <c r="AA100" i="3" a="1"/>
  <c r="AC5" i="3" a="1"/>
  <c r="T51" i="3" a="1"/>
  <c r="AB215" i="3" a="1"/>
  <c r="M55" i="3" a="1"/>
  <c r="AA287" i="3" a="1"/>
  <c r="AF96" i="3" a="1"/>
  <c r="O238" i="3" a="1"/>
  <c r="O77" i="3" a="1"/>
  <c r="T95" i="3" a="1"/>
  <c r="N295" i="3" a="1"/>
  <c r="AC479" i="3" a="1"/>
  <c r="G317" i="3" a="1"/>
  <c r="AC448" i="3" a="1"/>
  <c r="AF451" i="3" a="1"/>
  <c r="AD336" i="3" a="1"/>
  <c r="AD433" i="3" a="1"/>
  <c r="AF590" i="3" a="1"/>
  <c r="AD360" i="3" a="1"/>
  <c r="AC340" i="3" a="1"/>
  <c r="I549" i="3" a="1"/>
  <c r="AE448" i="3" a="1"/>
  <c r="AJ584" i="3" a="1"/>
  <c r="X28" i="3" a="1"/>
  <c r="AD130" i="3" a="1"/>
  <c r="AI94" i="3" a="1"/>
  <c r="AF36" i="3" a="1"/>
  <c r="W296" i="3" a="1"/>
  <c r="W76" i="3" a="1"/>
  <c r="Y251" i="3" a="1"/>
  <c r="AC95" i="3" a="1"/>
  <c r="AJ26" i="3" a="1"/>
  <c r="U9" i="3" a="1"/>
  <c r="X92" i="3" a="1"/>
  <c r="AB24" i="3" a="1"/>
  <c r="AE236" i="3" a="1"/>
  <c r="AE120" i="3" a="1"/>
  <c r="AC54" i="3" a="1"/>
  <c r="U245" i="3" a="1"/>
  <c r="X68" i="3" a="1"/>
  <c r="V248" i="3" a="1"/>
  <c r="Y61" i="3" a="1"/>
  <c r="U159" i="3" a="1"/>
  <c r="AA35" i="3" a="1"/>
  <c r="Z20" i="3" a="1"/>
  <c r="Y106" i="3" a="1"/>
  <c r="Y35" i="3" a="1"/>
  <c r="X146" i="3" a="1"/>
  <c r="U274" i="3" a="1"/>
  <c r="AG234" i="3" a="1"/>
  <c r="Z215" i="3" a="1"/>
  <c r="U182" i="3" a="1"/>
  <c r="AD64" i="3" a="1"/>
  <c r="U172" i="3" a="1"/>
  <c r="AG102" i="3" a="1"/>
  <c r="Z202" i="3" a="1"/>
  <c r="V250" i="3" a="1"/>
  <c r="AA27" i="3" a="1"/>
  <c r="AE179" i="3" a="1"/>
  <c r="Z258" i="3" a="1"/>
  <c r="T488" i="3" a="1"/>
  <c r="Z284" i="3" a="1"/>
  <c r="AD147" i="3" a="1"/>
  <c r="W40" i="3" a="1"/>
  <c r="W33" i="3" a="1"/>
  <c r="AF88" i="3" a="1"/>
  <c r="AE224" i="3" a="1"/>
  <c r="Y96" i="3" a="1"/>
  <c r="AD376" i="3" a="1"/>
  <c r="AG31" i="3" a="1"/>
  <c r="AC152" i="3" a="1"/>
  <c r="W263" i="3" a="1"/>
  <c r="AD233" i="3" a="1"/>
  <c r="AE126" i="3" a="1"/>
  <c r="AD281" i="3" a="1"/>
  <c r="AI170" i="3" a="1"/>
  <c r="G477" i="3" a="1"/>
  <c r="Z122" i="3" a="1"/>
  <c r="AA127" i="3" a="1"/>
  <c r="AI350" i="3" a="1"/>
  <c r="AC313" i="3" a="1"/>
  <c r="AC382" i="3" a="1"/>
  <c r="AI344" i="3" a="1"/>
  <c r="AH323" i="3" a="1"/>
  <c r="J555" i="3" a="1"/>
  <c r="AE588" i="3" a="1"/>
  <c r="AF368" i="3" a="1"/>
  <c r="G346" i="3" a="1"/>
  <c r="AG415" i="3" a="1"/>
  <c r="AJ324" i="3" a="1"/>
  <c r="O433" i="3" a="1"/>
  <c r="X7" i="3" a="1"/>
  <c r="V262" i="3" a="1"/>
  <c r="AC55" i="3" a="1"/>
  <c r="X20" i="3" a="1"/>
  <c r="Z75" i="3" a="1"/>
  <c r="W5" i="3" a="1"/>
  <c r="AF192" i="3" a="1"/>
  <c r="AE104" i="3" a="1"/>
  <c r="T79" i="3" a="1"/>
  <c r="Z134" i="3" a="1"/>
  <c r="Z98" i="3" a="1"/>
  <c r="AJ186" i="3" a="1"/>
  <c r="W297" i="3" a="1"/>
  <c r="AH168" i="3" a="1"/>
  <c r="AI125" i="3" a="1"/>
  <c r="Z262" i="3" a="1"/>
  <c r="Y116" i="3" a="1"/>
  <c r="X287" i="3" a="1"/>
  <c r="AI61" i="3" a="1"/>
  <c r="AD174" i="3" a="1"/>
  <c r="AA43" i="3" a="1"/>
  <c r="Z50" i="3" a="1"/>
  <c r="X126" i="3" a="1"/>
  <c r="AH281" i="3" a="1"/>
  <c r="AG149" i="3" a="1"/>
  <c r="X106" i="3" a="1"/>
  <c r="T204" i="3" a="1"/>
  <c r="Z248" i="3" a="1"/>
  <c r="Z12" i="3" a="1"/>
  <c r="H308" i="3" a="1"/>
  <c r="AH296" i="3" a="1"/>
  <c r="AE118" i="3" a="1"/>
  <c r="AB15" i="3" a="1"/>
  <c r="AB27" i="3" a="1"/>
  <c r="Z140" i="3" a="1"/>
  <c r="AF105" i="3" a="1"/>
  <c r="AF260" i="3" a="1"/>
  <c r="G365" i="3" a="1"/>
  <c r="AC64" i="3" a="1"/>
  <c r="V187" i="3" a="1"/>
  <c r="X17" i="3" a="1"/>
  <c r="AE43" i="3" a="1"/>
  <c r="W30" i="3" a="1"/>
  <c r="AI43" i="3" a="1"/>
  <c r="AB182" i="3" a="1"/>
  <c r="W488" i="3" a="1"/>
  <c r="AA76" i="3" a="1"/>
  <c r="AG129" i="3" a="1"/>
  <c r="U28" i="3" a="1"/>
  <c r="AD13" i="3" a="1"/>
  <c r="X94" i="3" a="1"/>
  <c r="Z78" i="3" a="1"/>
  <c r="W95" i="3" a="1"/>
  <c r="H368" i="3" a="1"/>
  <c r="AB157" i="3" a="1"/>
  <c r="Z163" i="3" a="1"/>
  <c r="AI13" i="3" a="1"/>
  <c r="AC98" i="3" a="1"/>
  <c r="AG110" i="3" a="1"/>
  <c r="AF15" i="3" a="1"/>
  <c r="AE399" i="3" a="1"/>
  <c r="AE113" i="3" a="1"/>
  <c r="AH291" i="3" a="1"/>
  <c r="Y93" i="3" a="1"/>
  <c r="AF119" i="3" a="1"/>
  <c r="X91" i="3" a="1"/>
  <c r="Z272" i="3" a="1"/>
  <c r="AA32" i="3" a="1"/>
  <c r="G453" i="3" a="1"/>
  <c r="AD209" i="3" a="1"/>
  <c r="AG44" i="3" a="1"/>
  <c r="X104" i="3" a="1"/>
  <c r="AE60" i="3" a="1"/>
  <c r="AG126" i="3" a="1"/>
  <c r="AF173" i="3" a="1"/>
  <c r="T15" i="3" a="1"/>
  <c r="AF467" i="3" a="1"/>
  <c r="AC137" i="3" a="1"/>
  <c r="Z172" i="3" a="1"/>
  <c r="U177" i="3" a="1"/>
  <c r="AD94" i="3" a="1"/>
  <c r="Z153" i="3" a="1"/>
  <c r="AE124" i="3" a="1"/>
  <c r="Z304" i="3" a="1"/>
  <c r="O446" i="3" a="1"/>
  <c r="AA168" i="3" a="1"/>
  <c r="AF91" i="3" a="1"/>
  <c r="AH278" i="3" a="1"/>
  <c r="AC67" i="3" a="1"/>
  <c r="AF69" i="3" a="1"/>
  <c r="AD305" i="3" a="1"/>
  <c r="T476" i="3" a="1"/>
  <c r="AJ298" i="3" a="1"/>
  <c r="AE96" i="3" a="1"/>
  <c r="AG146" i="3" a="1"/>
  <c r="AA83" i="3" a="1"/>
  <c r="AE69" i="3" a="1"/>
  <c r="AC252" i="3" a="1"/>
  <c r="W184" i="3" a="1"/>
  <c r="V95" i="3" a="1"/>
  <c r="T55" i="3" a="1"/>
  <c r="AE138" i="3" a="1"/>
  <c r="L144" i="3" a="1"/>
  <c r="T238" i="3" a="1"/>
  <c r="N214" i="3" a="1"/>
  <c r="AI80" i="3" a="1"/>
  <c r="Z184" i="3" a="1"/>
  <c r="I105" i="3" a="1"/>
  <c r="AJ183" i="3" a="1"/>
  <c r="AG92" i="3" a="1"/>
  <c r="P259" i="3" a="1"/>
  <c r="J30" i="3" a="1"/>
  <c r="L115" i="3" a="1"/>
  <c r="O161" i="3" a="1"/>
  <c r="AC26" i="3" a="1"/>
  <c r="AI194" i="3" a="1"/>
  <c r="AJ159" i="3" a="1"/>
  <c r="AC39" i="3" a="1"/>
  <c r="L100" i="3" a="1"/>
  <c r="AJ270" i="3" a="1"/>
  <c r="N80" i="3" a="1"/>
  <c r="AA198" i="3" a="1"/>
  <c r="W125" i="3" a="1"/>
  <c r="O104" i="3" a="1"/>
  <c r="I265" i="3" a="1"/>
  <c r="M217" i="3" a="1"/>
  <c r="P166" i="3" a="1"/>
  <c r="P148" i="3" a="1"/>
  <c r="P75" i="3" a="1"/>
  <c r="I108" i="3" a="1"/>
  <c r="H188" i="3" a="1"/>
  <c r="AJ191" i="3" a="1"/>
  <c r="AE220" i="3" a="1"/>
  <c r="W17" i="3" a="1"/>
  <c r="Z31" i="3" a="1"/>
  <c r="L102" i="3" a="1"/>
  <c r="T257" i="3" a="1"/>
  <c r="AB69" i="3" a="1"/>
  <c r="J149" i="3" a="1"/>
  <c r="AJ107" i="3" a="1"/>
  <c r="O111" i="3" a="1"/>
  <c r="N267" i="3" a="1"/>
  <c r="AD266" i="3" a="1"/>
  <c r="R100" i="3" a="1"/>
  <c r="N180" i="3" a="1"/>
  <c r="K64" i="3" a="1"/>
  <c r="L214" i="3" a="1"/>
  <c r="Z90" i="3" a="1"/>
  <c r="W126" i="3" a="1"/>
  <c r="AJ81" i="3" a="1"/>
  <c r="K39" i="3" a="1"/>
  <c r="AC9" i="3" a="1"/>
  <c r="T214" i="3" a="1"/>
  <c r="J237" i="3" a="1"/>
  <c r="R265" i="3" a="1"/>
  <c r="N179" i="3" a="1"/>
  <c r="O208" i="3" a="1"/>
  <c r="U211" i="3" a="1"/>
  <c r="H61" i="3" a="1"/>
  <c r="W573" i="3" a="1"/>
  <c r="H336" i="3" a="1"/>
  <c r="Y209" i="3" a="1"/>
  <c r="K364" i="3" a="1"/>
  <c r="AG352" i="3" a="1"/>
  <c r="AG542" i="3" a="1"/>
  <c r="AH144" i="3" a="1"/>
  <c r="AI38" i="3" a="1"/>
  <c r="V11" i="3" a="1"/>
  <c r="U19" i="3" a="1"/>
  <c r="U243" i="3" a="1"/>
  <c r="AF542" i="3" a="1"/>
  <c r="W251" i="3" a="1"/>
  <c r="Y159" i="3" a="1"/>
  <c r="X35" i="3" a="1"/>
  <c r="AI144" i="3" a="1"/>
  <c r="V197" i="3" a="1"/>
  <c r="X541" i="3" a="1"/>
  <c r="AC4" i="3" a="1"/>
  <c r="X296" i="3" a="1"/>
  <c r="AB163" i="3" a="1"/>
  <c r="AB5" i="3" a="1"/>
  <c r="Y45" i="3" a="1"/>
  <c r="X53" i="3" a="1"/>
  <c r="AD8" i="3" a="1"/>
  <c r="Y275" i="3" a="1"/>
  <c r="AG235" i="3" a="1"/>
  <c r="U30" i="3" a="1"/>
  <c r="X282" i="3" a="1"/>
  <c r="AG236" i="3" a="1"/>
  <c r="AD6" i="3" a="1"/>
  <c r="V219" i="3" a="1"/>
  <c r="AH102" i="3" a="1"/>
  <c r="I371" i="3" a="1"/>
  <c r="AG22" i="3" a="1"/>
  <c r="AF71" i="3" a="1"/>
  <c r="AA14" i="3" a="1"/>
  <c r="W232" i="3" a="1"/>
  <c r="AG3" i="3" a="1"/>
  <c r="Z105" i="3" a="1"/>
  <c r="AA119" i="3" a="1"/>
  <c r="I507" i="3" a="1"/>
  <c r="AD108" i="3" a="1"/>
  <c r="T20" i="3" a="1"/>
  <c r="AG66" i="3" a="1"/>
  <c r="AF46" i="3" a="1"/>
  <c r="AB106" i="3" a="1"/>
  <c r="W151" i="3" a="1"/>
  <c r="AA124" i="3" a="1"/>
  <c r="K412" i="3" a="1"/>
  <c r="AG169" i="3" a="1"/>
  <c r="AA26" i="3" a="1"/>
  <c r="V33" i="3" a="1"/>
  <c r="Y196" i="3" a="1"/>
  <c r="AF271" i="3" a="1"/>
  <c r="W94" i="3" a="1"/>
  <c r="AA51" i="3" a="1"/>
  <c r="T545" i="3" a="1"/>
  <c r="Z224" i="3" a="1"/>
  <c r="AB45" i="3" a="1"/>
  <c r="AH130" i="3" a="1"/>
  <c r="AI289" i="3" a="1"/>
  <c r="AD213" i="3" a="1"/>
  <c r="V186" i="3" a="1"/>
  <c r="AH41" i="3" a="1"/>
  <c r="AD477" i="3" a="1"/>
  <c r="AF108" i="3" a="1"/>
  <c r="W32" i="3" a="1"/>
  <c r="AI234" i="3" a="1"/>
  <c r="Z61" i="3" a="1"/>
  <c r="AB38" i="3" a="1"/>
  <c r="AG166" i="3" a="1"/>
  <c r="Y59" i="3" a="1"/>
  <c r="AI229" i="3" a="1"/>
  <c r="AB65" i="3" a="1"/>
  <c r="AG275" i="3" a="1"/>
  <c r="AI174" i="3" a="1"/>
  <c r="AE195" i="3" a="1"/>
  <c r="AD232" i="3" a="1"/>
  <c r="AA122" i="3" a="1"/>
  <c r="V296" i="3" a="1"/>
  <c r="Z56" i="3" a="1"/>
  <c r="W53" i="3" a="1"/>
  <c r="Z288" i="3" a="1"/>
  <c r="Z129" i="3" a="1"/>
  <c r="Y2" i="3" a="1"/>
  <c r="AE275" i="3" a="1"/>
  <c r="AH16" i="3" a="1"/>
  <c r="V132" i="3" a="1"/>
  <c r="AF60" i="3" a="1"/>
  <c r="U215" i="3" a="1"/>
  <c r="AF190" i="3" a="1"/>
  <c r="AF66" i="3" a="1"/>
  <c r="Y151" i="3" a="1"/>
  <c r="AD82" i="3" a="1"/>
  <c r="Z246" i="3" a="1"/>
  <c r="Z283" i="3" a="1"/>
  <c r="AE24" i="3" a="1"/>
  <c r="X293" i="3" a="1"/>
  <c r="AE146" i="3" a="1"/>
  <c r="AE71" i="3" a="1"/>
  <c r="U219" i="3" a="1"/>
  <c r="AB296" i="3" a="1"/>
  <c r="AI215" i="3" a="1"/>
  <c r="AD86" i="3" a="1"/>
  <c r="Z135" i="3" a="1"/>
  <c r="W304" i="3" a="1"/>
  <c r="AD101" i="3" a="1"/>
  <c r="Y215" i="3" a="1"/>
  <c r="AD179" i="3" a="1"/>
  <c r="AD207" i="3" a="1"/>
  <c r="AI62" i="3" a="1"/>
  <c r="T182" i="3" a="1"/>
  <c r="AD20" i="3" a="1"/>
  <c r="M136" i="3" a="1"/>
  <c r="T237" i="3" a="1"/>
  <c r="H153" i="3" a="1"/>
  <c r="AD31" i="3" a="1"/>
  <c r="AD120" i="3" a="1"/>
  <c r="K141" i="3" a="1"/>
  <c r="J44" i="3" a="1"/>
  <c r="N116" i="3" a="1"/>
  <c r="R164" i="3" a="1"/>
  <c r="R258" i="3" a="1"/>
  <c r="R112" i="3" a="1"/>
  <c r="N154" i="3" a="1"/>
  <c r="J182" i="3" a="1"/>
  <c r="AH63" i="3" a="1"/>
  <c r="W49" i="3" a="1"/>
  <c r="V136" i="3" a="1"/>
  <c r="Z291" i="3" a="1"/>
  <c r="AE252" i="3" a="1"/>
  <c r="H161" i="3" a="1"/>
  <c r="T57" i="3" a="1"/>
  <c r="H301" i="3" a="1"/>
  <c r="K49" i="3" a="1"/>
  <c r="O59" i="3" a="1"/>
  <c r="N62" i="3" a="1"/>
  <c r="N142" i="3" a="1"/>
  <c r="K110" i="3" a="1"/>
  <c r="M102" i="3" a="1"/>
  <c r="S164" i="3" a="1"/>
  <c r="J220" i="3" a="1"/>
  <c r="AD84" i="3" a="1"/>
  <c r="AD4" i="3" a="1"/>
  <c r="AD228" i="3" a="1"/>
  <c r="W48" i="3" a="1"/>
  <c r="N130" i="3" a="1"/>
  <c r="T102" i="3" a="1"/>
  <c r="AE280" i="3" a="1"/>
  <c r="J195" i="3" a="1"/>
  <c r="J129" i="3" a="1"/>
  <c r="T58" i="3" a="1"/>
  <c r="N26" i="3" a="1"/>
  <c r="O206" i="3" a="1"/>
  <c r="L88" i="3" a="1"/>
  <c r="I96" i="3" a="1"/>
  <c r="I73" i="3" a="1"/>
  <c r="T149" i="3" a="1"/>
  <c r="AB115" i="3" a="1"/>
  <c r="AG185" i="3" a="1"/>
  <c r="L264" i="3" a="1"/>
  <c r="M162" i="3" a="1"/>
  <c r="AD118" i="3" a="1"/>
  <c r="J97" i="3" a="1"/>
  <c r="K103" i="3" a="1"/>
  <c r="V17" i="3" a="1"/>
  <c r="AF270" i="3" a="1"/>
  <c r="H253" i="3" a="1"/>
  <c r="AJ117" i="3" a="1"/>
  <c r="P237" i="3" a="1"/>
  <c r="Z401" i="3" a="1"/>
  <c r="G482" i="3" a="1"/>
  <c r="U128" i="3" a="1"/>
  <c r="J594" i="3" a="1"/>
  <c r="AG541" i="3" a="1"/>
  <c r="J409" i="3" a="1"/>
  <c r="AH201" i="3" a="1"/>
  <c r="AI135" i="3" a="1"/>
  <c r="V213" i="3" a="1"/>
  <c r="Y81" i="3" a="1"/>
  <c r="X29" i="3" a="1"/>
  <c r="AC562" i="3" a="1"/>
  <c r="T107" i="3" a="1"/>
  <c r="Z180" i="3" a="1"/>
  <c r="AB143" i="3" a="1"/>
  <c r="AA142" i="3" a="1"/>
  <c r="Z101" i="3" a="1"/>
  <c r="AJ391" i="3" a="1"/>
  <c r="AD206" i="3" a="1"/>
  <c r="V261" i="3" a="1"/>
  <c r="AE151" i="3" a="1"/>
  <c r="AB105" i="3" a="1"/>
  <c r="Y49" i="3" a="1"/>
  <c r="AC29" i="3" a="1"/>
  <c r="W145" i="3" a="1"/>
  <c r="AG451" i="3" a="1"/>
  <c r="AH157" i="3" a="1"/>
  <c r="Z148" i="3" a="1"/>
  <c r="AC48" i="3" a="1"/>
  <c r="T275" i="3" a="1"/>
  <c r="Y269" i="3" a="1"/>
  <c r="U276" i="3" a="1"/>
  <c r="AC208" i="3" a="1"/>
  <c r="AC396" i="3" a="1"/>
  <c r="AE20" i="3" a="1"/>
  <c r="W6" i="3" a="1"/>
  <c r="AH26" i="3" a="1"/>
  <c r="Z139" i="3" a="1"/>
  <c r="AA30" i="3" a="1"/>
  <c r="AF294" i="3" a="1"/>
  <c r="AC46" i="3" a="1"/>
  <c r="AG373" i="3" a="1"/>
  <c r="X183" i="3" a="1"/>
  <c r="AC7" i="3" a="1"/>
  <c r="Y146" i="3" a="1"/>
  <c r="W50" i="3" a="1"/>
  <c r="AE193" i="3" a="1"/>
  <c r="AB118" i="3" a="1"/>
  <c r="AE7" i="3" a="1"/>
  <c r="AI109" i="3" a="1"/>
  <c r="AB74" i="3" a="1"/>
  <c r="AD15" i="3" a="1"/>
  <c r="AG84" i="3" a="1"/>
  <c r="AC221" i="3" a="1"/>
  <c r="AG267" i="3" a="1"/>
  <c r="AD276" i="3" a="1"/>
  <c r="X231" i="3" a="1"/>
  <c r="AI176" i="3" a="1"/>
  <c r="W42" i="3" a="1"/>
  <c r="AC23" i="3" a="1"/>
  <c r="AG103" i="3" a="1"/>
  <c r="AB28" i="3" a="1"/>
  <c r="Z260" i="3" a="1"/>
  <c r="AD87" i="3" a="1"/>
  <c r="Z252" i="3" a="1"/>
  <c r="AI186" i="3" a="1"/>
  <c r="Y38" i="3" a="1"/>
  <c r="AA54" i="3" a="1"/>
  <c r="U17" i="3" a="1"/>
  <c r="Y222" i="3" a="1"/>
  <c r="AF206" i="3" a="1"/>
  <c r="W216" i="3" a="1"/>
  <c r="V157" i="3" a="1"/>
  <c r="W56" i="3" a="1"/>
  <c r="U231" i="3" a="1"/>
  <c r="AA228" i="3" a="1"/>
  <c r="AI121" i="3" a="1"/>
  <c r="X240" i="3" a="1"/>
  <c r="AC224" i="3" a="1"/>
  <c r="AH140" i="3" a="1"/>
  <c r="S246" i="3" a="1"/>
  <c r="V293" i="3" a="1"/>
  <c r="Y212" i="3" a="1"/>
  <c r="AE287" i="3" a="1"/>
  <c r="X175" i="3" a="1"/>
  <c r="U277" i="3" a="1"/>
  <c r="AF231" i="3" a="1"/>
  <c r="Z37" i="3" a="1"/>
  <c r="AI244" i="3" a="1"/>
  <c r="AG259" i="3" a="1"/>
  <c r="V290" i="3" a="1"/>
  <c r="W246" i="3" a="1"/>
  <c r="U248" i="3" a="1"/>
  <c r="AI210" i="3" a="1"/>
  <c r="AC260" i="3" a="1"/>
  <c r="Y304" i="3" a="1"/>
  <c r="AI243" i="3" a="1"/>
  <c r="Z253" i="3" a="1"/>
  <c r="AG300" i="3" a="1"/>
  <c r="T210" i="3" a="1"/>
  <c r="AI143" i="3" a="1"/>
  <c r="Y282" i="3" a="1"/>
  <c r="T36" i="3" a="1"/>
  <c r="AI272" i="3" a="1"/>
  <c r="U258" i="3" a="1"/>
  <c r="AG270" i="3" a="1"/>
  <c r="AI22" i="3" a="1"/>
  <c r="Y181" i="3" a="1"/>
  <c r="V270" i="3" a="1"/>
  <c r="AC179" i="3" a="1"/>
  <c r="AD40" i="3" a="1"/>
  <c r="AA61" i="3" a="1"/>
  <c r="AD100" i="3" a="1"/>
  <c r="AH77" i="3" a="1"/>
  <c r="AE163" i="3" a="1"/>
  <c r="W168" i="3" a="1"/>
  <c r="O60" i="3" a="1"/>
  <c r="AE35" i="3" a="1"/>
  <c r="O158" i="3" a="1"/>
  <c r="L20" i="3" a="1"/>
  <c r="K249" i="3" a="1"/>
  <c r="H6" i="3" a="1"/>
  <c r="P231" i="3" a="1"/>
  <c r="I75" i="3" a="1"/>
  <c r="P217" i="3" a="1"/>
  <c r="I277" i="3" a="1"/>
  <c r="K136" i="3" a="1"/>
  <c r="X6" i="3" a="1"/>
  <c r="AI40" i="3" a="1"/>
  <c r="AH68" i="3" a="1"/>
  <c r="X5" i="3" a="1"/>
  <c r="AB117" i="3" a="1"/>
  <c r="AF226" i="3" a="1"/>
  <c r="AE205" i="3" a="1"/>
  <c r="H129" i="3" a="1"/>
  <c r="AB167" i="3" a="1"/>
  <c r="O74" i="3" a="1"/>
  <c r="N25" i="3" a="1"/>
  <c r="Q264" i="3" a="1"/>
  <c r="S163" i="3" a="1"/>
  <c r="AB204" i="3" a="1"/>
  <c r="O123" i="3" a="1"/>
  <c r="O205" i="3" a="1"/>
  <c r="AB113" i="3" a="1"/>
  <c r="AF144" i="3" a="1"/>
  <c r="AJ226" i="3" a="1"/>
  <c r="AF284" i="3" a="1"/>
  <c r="L267" i="3" a="1"/>
  <c r="AJ88" i="3" a="1"/>
  <c r="AJ104" i="3" a="1"/>
  <c r="J12" i="3" a="1"/>
  <c r="O203" i="3" a="1"/>
  <c r="AJ163" i="3" a="1"/>
  <c r="H114" i="3" a="1"/>
  <c r="J26" i="3" a="1"/>
  <c r="J221" i="3" a="1"/>
  <c r="H107" i="3" a="1"/>
  <c r="O251" i="3" a="1"/>
  <c r="M60" i="3" a="1"/>
  <c r="AC83" i="3" a="1"/>
  <c r="AB51" i="3" a="1"/>
  <c r="M7" i="3" a="1"/>
  <c r="N168" i="3" a="1"/>
  <c r="AB22" i="3" a="1"/>
  <c r="L243" i="3" a="1"/>
  <c r="M298" i="3" a="1"/>
  <c r="AF272" i="3" a="1"/>
  <c r="AC138" i="3" a="1"/>
  <c r="N175" i="3" a="1"/>
  <c r="O42" i="3" a="1"/>
  <c r="AI474" i="3" a="1"/>
  <c r="AG33" i="3" a="1"/>
  <c r="AE530" i="3" a="1"/>
  <c r="AH182" i="3" a="1"/>
  <c r="AI227" i="3" a="1"/>
  <c r="Y11" i="3" a="1"/>
  <c r="AH288" i="3" a="1"/>
  <c r="AI131" i="3" a="1"/>
  <c r="V281" i="3" a="1"/>
  <c r="Y135" i="3" a="1"/>
  <c r="X114" i="3" a="1"/>
  <c r="G576" i="3" a="1"/>
  <c r="AD168" i="3" a="1"/>
  <c r="Y171" i="3" a="1"/>
  <c r="AC75" i="3" a="1"/>
  <c r="U120" i="3" a="1"/>
  <c r="AB139" i="3" a="1"/>
  <c r="AC86" i="3" a="1"/>
  <c r="U3" i="3" a="1"/>
  <c r="Z114" i="3" a="1"/>
  <c r="AF10" i="3" a="1"/>
  <c r="AE165" i="3" a="1"/>
  <c r="AG142" i="3" a="1"/>
  <c r="AA39" i="3" a="1"/>
  <c r="AD125" i="3" a="1"/>
  <c r="G386" i="3" a="1"/>
  <c r="AF33" i="3" a="1"/>
  <c r="AB72" i="3" a="1"/>
  <c r="V18" i="3" a="1"/>
  <c r="AI157" i="3" a="1"/>
  <c r="AC56" i="3" a="1"/>
  <c r="AA147" i="3" a="1"/>
  <c r="AD95" i="3" a="1"/>
  <c r="I456" i="3" a="1"/>
  <c r="W228" i="3" a="1"/>
  <c r="AD57" i="3" a="1"/>
  <c r="AI49" i="3" a="1"/>
  <c r="AB97" i="3" a="1"/>
  <c r="AF209" i="3" a="1"/>
  <c r="AA31" i="3" a="1"/>
  <c r="AI39" i="3" a="1"/>
  <c r="Z269" i="3" a="1"/>
  <c r="AA13" i="3" a="1"/>
  <c r="AC246" i="3" a="1"/>
  <c r="U206" i="3" a="1"/>
  <c r="T299" i="3" a="1"/>
  <c r="V167" i="3" a="1"/>
  <c r="AJ235" i="3" a="1"/>
  <c r="AB20" i="3" a="1"/>
  <c r="AI207" i="3" a="1"/>
  <c r="AA236" i="3" a="1"/>
  <c r="U176" i="3" a="1"/>
  <c r="AE127" i="3" a="1"/>
  <c r="O337" i="3" a="1"/>
  <c r="AG157" i="3" a="1"/>
  <c r="AF559" i="3" a="1"/>
  <c r="X177" i="3" a="1"/>
  <c r="V138" i="3" a="1"/>
  <c r="U221" i="3" a="1"/>
  <c r="Y255" i="3" a="1"/>
  <c r="X226" i="3" a="1"/>
  <c r="X204" i="3" a="1"/>
  <c r="V163" i="3" a="1"/>
  <c r="U127" i="3" a="1"/>
  <c r="AD310" i="3" a="1"/>
  <c r="Z48" i="3" a="1"/>
  <c r="AI133" i="3" a="1"/>
  <c r="AG314" i="3" a="1"/>
  <c r="Y28" i="3" a="1"/>
  <c r="AE53" i="3" a="1"/>
  <c r="AG279" i="3" a="1"/>
  <c r="X241" i="3" a="1"/>
  <c r="W41" i="3" a="1"/>
  <c r="X16" i="3" a="1"/>
  <c r="X235" i="3" a="1"/>
  <c r="AE234" i="3" a="1"/>
  <c r="U250" i="3" a="1"/>
  <c r="AE13" i="3" a="1"/>
  <c r="T330" i="3" a="1"/>
  <c r="W3" i="3" a="1"/>
  <c r="AC251" i="3" a="1"/>
  <c r="U150" i="3" a="1"/>
  <c r="AA8" i="3" a="1"/>
  <c r="Z241" i="3" a="1"/>
  <c r="AC33" i="3" a="1"/>
  <c r="AI155" i="3" a="1"/>
  <c r="AF396" i="3" a="1"/>
  <c r="AD240" i="3" a="1"/>
  <c r="Y204" i="3" a="1"/>
  <c r="U125" i="3" a="1"/>
  <c r="AE72" i="3" a="1"/>
  <c r="Z104" i="3" a="1"/>
  <c r="W208" i="3" a="1"/>
  <c r="AD251" i="3" a="1"/>
  <c r="AI268" i="3" a="1"/>
  <c r="AE209" i="3" a="1"/>
  <c r="Y233" i="3" a="1"/>
  <c r="AF136" i="3" a="1"/>
  <c r="X189" i="3" a="1"/>
  <c r="Y268" i="3" a="1"/>
  <c r="AD155" i="3" a="1"/>
  <c r="AC78" i="3" a="1"/>
  <c r="Y241" i="3" a="1"/>
  <c r="AI299" i="3" a="1"/>
  <c r="U194" i="3" a="1"/>
  <c r="P251" i="3" a="1"/>
  <c r="AH128" i="3" a="1"/>
  <c r="V65" i="3" a="1"/>
  <c r="Y22" i="3" a="1"/>
  <c r="AF228" i="3" a="1"/>
  <c r="AI6" i="3" a="1"/>
  <c r="X304" i="3" a="1"/>
  <c r="AI280" i="3" a="1"/>
  <c r="AC242" i="3" a="1"/>
  <c r="AG155" i="3" a="1"/>
  <c r="AH104" i="3" a="1"/>
  <c r="AG94" i="3" a="1"/>
  <c r="AE192" i="3" a="1"/>
  <c r="W244" i="3" a="1"/>
  <c r="AH170" i="3" a="1"/>
  <c r="X201" i="3" a="1"/>
  <c r="Y58" i="3" a="1"/>
  <c r="V267" i="3" a="1"/>
  <c r="AG78" i="3" a="1"/>
  <c r="AH136" i="3" a="1"/>
  <c r="X200" i="3" a="1"/>
  <c r="AI50" i="3" a="1"/>
  <c r="Y302" i="3" a="1"/>
  <c r="Y105" i="3" a="1"/>
  <c r="X49" i="3" a="1"/>
  <c r="V235" i="3" a="1"/>
  <c r="AD105" i="3" a="1"/>
  <c r="AD99" i="3" a="1"/>
  <c r="V284" i="3" a="1"/>
  <c r="X42" i="3" a="1"/>
  <c r="V125" i="3" a="1"/>
  <c r="V59" i="3" a="1"/>
  <c r="AG224" i="3" a="1"/>
  <c r="AH88" i="3" a="1"/>
  <c r="AA217" i="3" a="1"/>
  <c r="AC120" i="3" a="1"/>
  <c r="X134" i="3" a="1"/>
  <c r="U68" i="3" a="1"/>
  <c r="AH254" i="3" a="1"/>
  <c r="AH70" i="3" a="1"/>
  <c r="AH81" i="3" a="1"/>
  <c r="AG121" i="3" a="1"/>
  <c r="W285" i="3" a="1"/>
  <c r="AA91" i="3" a="1"/>
  <c r="V175" i="3" a="1"/>
  <c r="Y278" i="3" a="1"/>
  <c r="AI120" i="3" a="1"/>
  <c r="AG96" i="3" a="1"/>
  <c r="AG32" i="3" a="1"/>
  <c r="X185" i="3" a="1"/>
  <c r="Z194" i="3" a="1"/>
  <c r="X276" i="3" a="1"/>
  <c r="V294" i="3" a="1"/>
  <c r="Y43" i="3" a="1"/>
  <c r="X262" i="3" a="1"/>
  <c r="Y195" i="3" a="1"/>
  <c r="U217" i="3" a="1"/>
  <c r="AE184" i="3" a="1"/>
  <c r="W103" i="3" a="1"/>
  <c r="AB178" i="3" a="1"/>
  <c r="AC190" i="3" a="1"/>
  <c r="AC105" i="3" a="1"/>
  <c r="AB154" i="3" a="1"/>
  <c r="N193" i="3" a="1"/>
  <c r="AI300" i="3" a="1"/>
  <c r="Y124" i="3" a="1"/>
  <c r="K19" i="3" a="1"/>
  <c r="AJ212" i="3" a="1"/>
  <c r="J92" i="3" a="1"/>
  <c r="H62" i="3" a="1"/>
  <c r="AF31" i="3" a="1"/>
  <c r="P23" i="3" a="1"/>
  <c r="J85" i="3" a="1"/>
  <c r="N174" i="3" a="1"/>
  <c r="P80" i="3" a="1"/>
  <c r="AI122" i="3" a="1"/>
  <c r="AB188" i="3" a="1"/>
  <c r="AJ233" i="3" a="1"/>
  <c r="AF106" i="3" a="1"/>
  <c r="H184" i="3" a="1"/>
  <c r="AD93" i="3" a="1"/>
  <c r="AA178" i="3" a="1"/>
  <c r="K261" i="3" a="1"/>
  <c r="K5" i="3" a="1"/>
  <c r="T103" i="3" a="1"/>
  <c r="H37" i="3" a="1"/>
  <c r="K128" i="3" a="1"/>
  <c r="J134" i="3" a="1"/>
  <c r="J140" i="3" a="1"/>
  <c r="J8" i="3" a="1"/>
  <c r="Z8" i="3" a="1"/>
  <c r="AA44" i="3" a="1"/>
  <c r="AD234" i="3" a="1"/>
  <c r="M305" i="3" a="1"/>
  <c r="N245" i="3" a="1"/>
  <c r="AF147" i="3" a="1"/>
  <c r="K171" i="3" a="1"/>
  <c r="M256" i="3" a="1"/>
  <c r="S124" i="3" a="1"/>
  <c r="AC212" i="3" a="1"/>
  <c r="O195" i="3" a="1"/>
  <c r="AB34" i="3" a="1"/>
  <c r="P212" i="3" a="1"/>
  <c r="L6" i="3" a="1"/>
  <c r="AD36" i="3" a="1"/>
  <c r="I262" i="3" a="1"/>
  <c r="AJ15" i="3" a="1"/>
  <c r="V182" i="3" a="1"/>
  <c r="Z238" i="3" a="1"/>
  <c r="AF98" i="3" a="1"/>
  <c r="U115" i="3" a="1"/>
  <c r="V106" i="3" a="1"/>
  <c r="AC197" i="3" a="1"/>
  <c r="AJ204" i="3" a="1"/>
  <c r="L58" i="3" a="1"/>
  <c r="X510" i="3" a="1"/>
  <c r="Y545" i="3" a="1"/>
  <c r="H348" i="3" a="1"/>
  <c r="AC460" i="3" a="1"/>
  <c r="V22" i="3" a="1"/>
  <c r="V233" i="3" a="1"/>
  <c r="U279" i="3" a="1"/>
  <c r="AH105" i="3" a="1"/>
  <c r="AI67" i="3" a="1"/>
  <c r="U122" i="3" a="1"/>
  <c r="R305" i="3" a="1"/>
  <c r="X285" i="3" a="1"/>
  <c r="AH284" i="3" a="1"/>
  <c r="AH279" i="3" a="1"/>
  <c r="AH212" i="3" a="1"/>
  <c r="U186" i="3" a="1"/>
  <c r="AC150" i="3" a="1"/>
  <c r="AA72" i="3" a="1"/>
  <c r="AA153" i="3" a="1"/>
  <c r="T274" i="3" a="1"/>
  <c r="AE218" i="3" a="1"/>
  <c r="AG177" i="3" a="1"/>
  <c r="U15" i="3" a="1"/>
  <c r="Y29" i="3" a="1"/>
  <c r="AC158" i="3" a="1"/>
  <c r="AG161" i="3" a="1"/>
  <c r="AG430" i="3" a="1"/>
  <c r="AE136" i="3" a="1"/>
  <c r="Z60" i="3" a="1"/>
  <c r="X263" i="3" a="1"/>
  <c r="AF154" i="3" a="1"/>
  <c r="AI167" i="3" a="1"/>
  <c r="AD71" i="3" a="1"/>
  <c r="AF65" i="3" a="1"/>
  <c r="AI264" i="3" a="1"/>
  <c r="T292" i="3" a="1"/>
  <c r="V124" i="3" a="1"/>
  <c r="Z196" i="3" a="1"/>
  <c r="U96" i="3" a="1"/>
  <c r="AI188" i="3" a="1"/>
  <c r="AC295" i="3" a="1"/>
  <c r="AD122" i="3" a="1"/>
  <c r="V45" i="3" a="1"/>
  <c r="U59" i="3" a="1"/>
  <c r="X279" i="3" a="1"/>
  <c r="W60" i="3" a="1"/>
  <c r="V194" i="3" a="1"/>
  <c r="AG190" i="3" a="1"/>
  <c r="Y294" i="3" a="1"/>
  <c r="Z257" i="3" a="1"/>
  <c r="AG187" i="3" a="1"/>
  <c r="AI190" i="3" a="1"/>
  <c r="U46" i="3" a="1"/>
  <c r="X67" i="3" a="1"/>
  <c r="U204" i="3" a="1"/>
  <c r="Y208" i="3" a="1"/>
  <c r="AB80" i="3" a="1"/>
  <c r="Z100" i="3" a="1"/>
  <c r="W231" i="3" a="1"/>
  <c r="X33" i="3" a="1"/>
  <c r="AH216" i="3" a="1"/>
  <c r="U60" i="3" a="1"/>
  <c r="AI32" i="3" a="1"/>
  <c r="V166" i="3" a="1"/>
  <c r="V134" i="3" a="1"/>
  <c r="AF49" i="3" a="1"/>
  <c r="V131" i="3" a="1"/>
  <c r="U45" i="3" a="1"/>
  <c r="AG59" i="3" a="1"/>
  <c r="AI116" i="3" a="1"/>
  <c r="AG138" i="3" a="1"/>
  <c r="Y157" i="3" a="1"/>
  <c r="Z290" i="3" a="1"/>
  <c r="X252" i="3" a="1"/>
  <c r="V92" i="3" a="1"/>
  <c r="AC191" i="3" a="1"/>
  <c r="Y125" i="3" a="1"/>
  <c r="AA141" i="3" a="1"/>
  <c r="X66" i="3" a="1"/>
  <c r="AD37" i="3" a="1"/>
  <c r="AD252" i="3" a="1"/>
  <c r="V241" i="3" a="1"/>
  <c r="U289" i="3" a="1"/>
  <c r="AA220" i="3" a="1"/>
  <c r="X247" i="3" a="1"/>
  <c r="AB39" i="3" a="1"/>
  <c r="W294" i="3" a="1"/>
  <c r="AC60" i="3" a="1"/>
  <c r="AC128" i="3" a="1"/>
  <c r="AH271" i="3" a="1"/>
  <c r="AI73" i="3" a="1"/>
  <c r="AD288" i="3" a="1"/>
  <c r="U225" i="3" a="1"/>
  <c r="W20" i="3" a="1"/>
  <c r="X40" i="3" a="1"/>
  <c r="AA103" i="3" a="1"/>
  <c r="T206" i="3" a="1"/>
  <c r="U71" i="3" a="1"/>
  <c r="Y21" i="3" a="1"/>
  <c r="W238" i="3" a="1"/>
  <c r="AI52" i="3" a="1"/>
  <c r="AC176" i="3" a="1"/>
  <c r="U294" i="3" a="1"/>
  <c r="AB141" i="3" a="1"/>
  <c r="U138" i="3" a="1"/>
  <c r="X191" i="3" a="1"/>
  <c r="X86" i="3" a="1"/>
  <c r="AG158" i="3" a="1"/>
  <c r="U126" i="3" a="1"/>
  <c r="X55" i="3" a="1"/>
  <c r="W135" i="3" a="1"/>
  <c r="AJ178" i="3" a="1"/>
  <c r="AG175" i="3" a="1"/>
  <c r="AF30" i="3" a="1"/>
  <c r="T47" i="3" a="1"/>
  <c r="AJ182" i="3" a="1"/>
  <c r="O217" i="3" a="1"/>
  <c r="AJ122" i="3" a="1"/>
  <c r="AA9" i="3" a="1"/>
  <c r="R302" i="3" a="1"/>
  <c r="M209" i="3" a="1"/>
  <c r="AC28" i="3" a="1"/>
  <c r="O34" i="3" a="1"/>
  <c r="M245" i="3" a="1"/>
  <c r="H25" i="3" a="1"/>
  <c r="K125" i="3" a="1"/>
  <c r="R290" i="3" a="1"/>
  <c r="N424" i="3" a="1"/>
  <c r="R434" i="3" a="1"/>
  <c r="Y95" i="3" a="1"/>
  <c r="G539" i="3" a="1"/>
  <c r="V188" i="3" a="1"/>
  <c r="U95" i="3" a="1"/>
  <c r="AH44" i="3" a="1"/>
  <c r="AH298" i="3" a="1"/>
  <c r="AI230" i="3" a="1"/>
  <c r="AI56" i="3" a="1"/>
  <c r="AG88" i="3" a="1"/>
  <c r="Z305" i="3" a="1"/>
  <c r="AI132" i="3" a="1"/>
  <c r="AD38" i="3" a="1"/>
  <c r="AE162" i="3" a="1"/>
  <c r="AC24" i="3" a="1"/>
  <c r="X139" i="3" a="1"/>
  <c r="AC303" i="3" a="1"/>
  <c r="AE22" i="3" a="1"/>
  <c r="AA226" i="3" a="1"/>
  <c r="AH203" i="3" a="1"/>
  <c r="V189" i="3" a="1"/>
  <c r="AG39" i="3" a="1"/>
  <c r="W191" i="3" a="1"/>
  <c r="AD41" i="3" a="1"/>
  <c r="U190" i="3" a="1"/>
  <c r="Z2" i="3" a="1"/>
  <c r="Z182" i="3" a="1"/>
  <c r="R280" i="3" a="1"/>
  <c r="AG198" i="3" a="1"/>
  <c r="Y85" i="3" a="1"/>
  <c r="U265" i="3" a="1"/>
  <c r="AD190" i="3" a="1"/>
  <c r="AE33" i="3" a="1"/>
  <c r="V80" i="3" a="1"/>
  <c r="Y122" i="3" a="1"/>
  <c r="AG247" i="3" a="1"/>
  <c r="AB81" i="3" a="1"/>
  <c r="Y154" i="3" a="1"/>
  <c r="AH87" i="3" a="1"/>
  <c r="X38" i="3" a="1"/>
  <c r="AG255" i="3" a="1"/>
  <c r="AI222" i="3" a="1"/>
  <c r="U111" i="3" a="1"/>
  <c r="X199" i="3" a="1"/>
  <c r="AG100" i="3" a="1"/>
  <c r="V75" i="3" a="1"/>
  <c r="AH211" i="3" a="1"/>
  <c r="AF287" i="3" a="1"/>
  <c r="AI171" i="3" a="1"/>
  <c r="V274" i="3" a="1"/>
  <c r="AH179" i="3" a="1"/>
  <c r="AF128" i="3" a="1"/>
  <c r="V243" i="3" a="1"/>
  <c r="AE297" i="3" a="1"/>
  <c r="U121" i="3" a="1"/>
  <c r="AI283" i="3" a="1"/>
  <c r="AD210" i="3" a="1"/>
  <c r="V40" i="3" a="1"/>
  <c r="AG25" i="3" a="1"/>
  <c r="AE106" i="3" a="1"/>
  <c r="AH13" i="3" a="1"/>
  <c r="AE211" i="3" a="1"/>
  <c r="AI23" i="3" a="1"/>
  <c r="Z193" i="3" a="1"/>
  <c r="T304" i="3" a="1"/>
  <c r="V253" i="3" a="1"/>
  <c r="Y245" i="3" a="1"/>
  <c r="AD162" i="3" a="1"/>
  <c r="AI164" i="3" a="1"/>
  <c r="AD250" i="3" a="1"/>
  <c r="AG194" i="3" a="1"/>
  <c r="T276" i="3" a="1"/>
  <c r="AG133" i="3" a="1"/>
  <c r="AA159" i="3" a="1"/>
  <c r="Z44" i="3" a="1"/>
  <c r="AG268" i="3" a="1"/>
  <c r="Z151" i="3" a="1"/>
  <c r="T13" i="3" a="1"/>
  <c r="AG248" i="3" a="1"/>
  <c r="T50" i="3" a="1"/>
  <c r="Y218" i="3" a="1"/>
  <c r="AB207" i="3" a="1"/>
  <c r="AH242" i="3" a="1"/>
  <c r="Z160" i="3" a="1"/>
  <c r="AF103" i="3" a="1"/>
  <c r="AG245" i="3" a="1"/>
  <c r="Z235" i="3" a="1"/>
  <c r="AC180" i="3" a="1"/>
  <c r="V272" i="3" a="1"/>
  <c r="W140" i="3" a="1"/>
  <c r="W253" i="3" a="1"/>
  <c r="AF249" i="3" a="1"/>
  <c r="AE8" i="3" a="1"/>
  <c r="AC18" i="3" a="1"/>
  <c r="AF138" i="3" a="1"/>
  <c r="T3" i="3" a="1"/>
  <c r="U198" i="3" a="1"/>
  <c r="Y185" i="3" a="1"/>
  <c r="AD29" i="3" a="1"/>
  <c r="AE180" i="3" a="1"/>
  <c r="AD151" i="3" a="1"/>
  <c r="W89" i="3" a="1"/>
  <c r="AE111" i="3" a="1"/>
  <c r="AG86" i="3" a="1"/>
  <c r="AI251" i="3" a="1"/>
  <c r="AC27" i="3" a="1"/>
  <c r="AD289" i="3" a="1"/>
  <c r="K455" i="3" a="1"/>
  <c r="G573" i="3" a="1"/>
  <c r="AD425" i="3" a="1"/>
  <c r="AH10" i="3" a="1"/>
  <c r="X219" i="3" a="1"/>
  <c r="V202" i="3" a="1"/>
  <c r="U180" i="3" a="1"/>
  <c r="AH4" i="3" a="1"/>
  <c r="AH195" i="3" a="1"/>
  <c r="AI129" i="3" a="1"/>
  <c r="AG79" i="3" a="1"/>
  <c r="Y42" i="3" a="1"/>
  <c r="V236" i="3" a="1"/>
  <c r="Y292" i="3" a="1"/>
  <c r="AI3" i="3" a="1"/>
  <c r="AF73" i="3" a="1"/>
  <c r="V55" i="3" a="1"/>
  <c r="AA273" i="3" a="1"/>
  <c r="V160" i="3" a="1"/>
  <c r="AI42" i="3" a="1"/>
  <c r="AC207" i="3" a="1"/>
  <c r="T91" i="3" a="1"/>
  <c r="AA23" i="3" a="1"/>
  <c r="AD164" i="3" a="1"/>
  <c r="AE241" i="3" a="1"/>
  <c r="Z261" i="3" a="1"/>
  <c r="AI30" i="3" a="1"/>
  <c r="X288" i="3" a="1"/>
  <c r="AH300" i="3" a="1"/>
  <c r="AA98" i="3" a="1"/>
  <c r="AI115" i="3" a="1"/>
  <c r="X41" i="3" a="1"/>
  <c r="Y66" i="3" a="1"/>
  <c r="U47" i="3" a="1"/>
  <c r="AI123" i="3" a="1"/>
  <c r="X210" i="3" a="1"/>
  <c r="Y12" i="3" a="1"/>
  <c r="AH32" i="3" a="1"/>
  <c r="Y191" i="3" a="1"/>
  <c r="V278" i="3" a="1"/>
  <c r="AF111" i="3" a="1"/>
  <c r="AB203" i="3" a="1"/>
  <c r="AC147" i="3" a="1"/>
  <c r="U31" i="3" a="1"/>
  <c r="Z178" i="3" a="1"/>
  <c r="Y158" i="3" a="1"/>
  <c r="Z285" i="3" a="1"/>
  <c r="X258" i="3" a="1"/>
  <c r="Z239" i="3" a="1"/>
  <c r="AB53" i="3" a="1"/>
  <c r="X172" i="3" a="1"/>
  <c r="AE88" i="3" a="1"/>
  <c r="W169" i="3" a="1"/>
  <c r="AG240" i="3" a="1"/>
  <c r="AB272" i="3" a="1"/>
  <c r="Z188" i="3" a="1"/>
  <c r="W15" i="3" a="1"/>
  <c r="AA58" i="3" a="1"/>
  <c r="AH57" i="3" a="1"/>
  <c r="AD114" i="3" a="1"/>
  <c r="T143" i="3" a="1"/>
  <c r="AG239" i="3" a="1"/>
  <c r="Y162" i="3" a="1"/>
  <c r="AF70" i="3" a="1"/>
  <c r="AE199" i="3" a="1"/>
  <c r="T33" i="3" a="1"/>
  <c r="V58" i="3" a="1"/>
  <c r="AC61" i="3" a="1"/>
  <c r="AH264" i="3" a="1"/>
  <c r="U142" i="3" a="1"/>
  <c r="AI226" i="3" a="1"/>
  <c r="AA22" i="3" a="1"/>
  <c r="V172" i="3" a="1"/>
  <c r="AG42" i="3" a="1"/>
  <c r="Z301" i="3" a="1"/>
  <c r="AB12" i="3" a="1"/>
  <c r="AA185" i="3" a="1"/>
  <c r="AB101" i="3" a="1"/>
  <c r="Z47" i="3" a="1"/>
  <c r="AB170" i="3" a="1"/>
  <c r="V13" i="3" a="1"/>
  <c r="AH83" i="3" a="1"/>
  <c r="AF296" i="3" a="1"/>
  <c r="AB235" i="3" a="1"/>
  <c r="AC273" i="3" a="1"/>
  <c r="W26" i="3" a="1"/>
  <c r="AE59" i="3" a="1"/>
  <c r="AI11" i="3" a="1"/>
  <c r="AG242" i="3" a="1"/>
  <c r="Z111" i="3" a="1"/>
  <c r="AE238" i="3" a="1"/>
  <c r="AE285" i="3" a="1"/>
  <c r="AE301" i="3" a="1"/>
  <c r="X297" i="3" a="1"/>
  <c r="AA21" i="3" a="1"/>
  <c r="Z99" i="3" a="1"/>
  <c r="V179" i="3" a="1"/>
  <c r="AI303" i="3" a="1"/>
  <c r="AF244" i="3" a="1"/>
  <c r="X254" i="3" a="1"/>
  <c r="T152" i="3" a="1"/>
  <c r="AG29" i="3" a="1"/>
  <c r="V98" i="3" a="1"/>
  <c r="AF11" i="3" a="1"/>
  <c r="Z137" i="3" a="1"/>
  <c r="AA4" i="3" a="1"/>
  <c r="Z52" i="3" a="1"/>
  <c r="AI82" i="3" a="1"/>
  <c r="Z164" i="3" a="1"/>
  <c r="Z177" i="3" a="1"/>
  <c r="AD177" i="3" a="1"/>
  <c r="V36" i="3" a="1"/>
  <c r="AC281" i="3" a="1"/>
  <c r="U181" i="3" a="1"/>
  <c r="U170" i="3" a="1"/>
  <c r="N185" i="3" a="1"/>
  <c r="AC264" i="3" a="1"/>
  <c r="AB6" i="3" a="1"/>
  <c r="N159" i="3" a="1"/>
  <c r="M78" i="3" a="1"/>
  <c r="I61" i="3" a="1"/>
  <c r="M199" i="3" a="1"/>
  <c r="AA67" i="3" a="1"/>
  <c r="K10" i="3" a="1"/>
  <c r="O162" i="3" a="1"/>
  <c r="P44" i="3" a="1"/>
  <c r="P70" i="3" a="1"/>
  <c r="K173" i="3" a="1"/>
  <c r="N429" i="3" a="1"/>
  <c r="R462" i="3" a="1"/>
  <c r="AI63" i="3" a="1"/>
  <c r="Y254" i="3" a="1"/>
  <c r="Y226" i="3" a="1"/>
  <c r="X221" i="3" a="1"/>
  <c r="Y572" i="3" a="1"/>
  <c r="I566" i="3" a="1"/>
  <c r="J308" i="3" a="1"/>
  <c r="AC312" i="3" a="1"/>
  <c r="AC327" i="3" a="1"/>
  <c r="AE447" i="3" a="1"/>
  <c r="AH64" i="3" a="1"/>
  <c r="U129" i="3" a="1"/>
  <c r="AA297" i="3" a="1"/>
  <c r="T89" i="3" a="1"/>
  <c r="AF92" i="3" a="1"/>
  <c r="AA80" i="3" a="1"/>
  <c r="AI181" i="3" a="1"/>
  <c r="AI209" i="3" a="1"/>
  <c r="AC257" i="3" a="1"/>
  <c r="I479" i="3" a="1"/>
  <c r="AD83" i="3" a="1"/>
  <c r="AH146" i="3" a="1"/>
  <c r="AE239" i="3" a="1"/>
  <c r="AC88" i="3" a="1"/>
  <c r="AI276" i="3" a="1"/>
  <c r="Y272" i="3" a="1"/>
  <c r="V69" i="3" a="1"/>
  <c r="U209" i="3" a="1"/>
  <c r="AH90" i="3" a="1"/>
  <c r="AI271" i="3" a="1"/>
  <c r="AJ223" i="3" a="1"/>
  <c r="AC254" i="3" a="1"/>
  <c r="Z189" i="3" a="1"/>
  <c r="Z204" i="3" a="1"/>
  <c r="AA160" i="3" a="1"/>
  <c r="U185" i="3" a="1"/>
  <c r="AB13" i="3" a="1"/>
  <c r="AH286" i="3" a="1"/>
  <c r="AE198" i="3" a="1"/>
  <c r="AJ21" i="3" a="1"/>
  <c r="AG244" i="3" a="1"/>
  <c r="W153" i="3" a="1"/>
  <c r="AF215" i="3" a="1"/>
  <c r="AF172" i="3" a="1"/>
  <c r="AA252" i="3" a="1"/>
  <c r="Z187" i="3" a="1"/>
  <c r="AE34" i="3" a="1"/>
  <c r="X228" i="3" a="1"/>
  <c r="AI54" i="3" a="1"/>
  <c r="AD243" i="3" a="1"/>
  <c r="AG118" i="3" a="1"/>
  <c r="T115" i="3" a="1"/>
  <c r="AG218" i="3" a="1"/>
  <c r="AD28" i="3" a="1"/>
  <c r="AF233" i="3" a="1"/>
  <c r="AH219" i="3" a="1"/>
  <c r="Z84" i="3" a="1"/>
  <c r="AC194" i="3" a="1"/>
  <c r="Z146" i="3" a="1"/>
  <c r="AH147" i="3" a="1"/>
  <c r="Z298" i="3" a="1"/>
  <c r="AC58" i="3" a="1"/>
  <c r="AE164" i="3" a="1"/>
  <c r="W114" i="3" a="1"/>
  <c r="AF7" i="3" a="1"/>
  <c r="AA172" i="3" a="1"/>
  <c r="AF120" i="3" a="1"/>
  <c r="Z10" i="3" a="1"/>
  <c r="AF208" i="3" a="1"/>
  <c r="AA45" i="3" a="1"/>
  <c r="T291" i="3" a="1"/>
  <c r="T272" i="3" a="1"/>
  <c r="AD85" i="3" a="1"/>
  <c r="AI2" i="3" a="1"/>
  <c r="W149" i="3" a="1"/>
  <c r="V73" i="3" a="1"/>
  <c r="AE83" i="3" a="1"/>
  <c r="AJ10" i="3" a="1"/>
  <c r="AG77" i="3" a="1"/>
  <c r="X128" i="3" a="1"/>
  <c r="AC93" i="3" a="1"/>
  <c r="V46" i="3" a="1"/>
  <c r="V145" i="3" a="1"/>
  <c r="AG179" i="3" a="1"/>
  <c r="AD224" i="3" a="1"/>
  <c r="AA109" i="3" a="1"/>
  <c r="AF158" i="3" a="1"/>
  <c r="AG132" i="3" a="1"/>
  <c r="AA88" i="3" a="1"/>
  <c r="X61" i="3" a="1"/>
  <c r="AG197" i="3" a="1"/>
  <c r="Z191" i="3" a="1"/>
  <c r="AC117" i="3" a="1"/>
  <c r="AC100" i="3" a="1"/>
  <c r="AD117" i="3" a="1"/>
  <c r="Z228" i="3" a="1"/>
  <c r="AB192" i="3" a="1"/>
  <c r="U286" i="3" a="1"/>
  <c r="Z208" i="3" a="1"/>
  <c r="AF115" i="3" a="1"/>
  <c r="AA194" i="3" a="1"/>
  <c r="W198" i="3" a="1"/>
  <c r="AF80" i="3" a="1"/>
  <c r="AH135" i="3" a="1"/>
  <c r="AG181" i="3" a="1"/>
  <c r="AF134" i="3" a="1"/>
  <c r="AE42" i="3" a="1"/>
  <c r="AB186" i="3" a="1"/>
  <c r="AJ29" i="3" a="1"/>
  <c r="Y50" i="3" a="1"/>
  <c r="AF116" i="3" a="1"/>
  <c r="AE216" i="3" a="1"/>
  <c r="O234" i="3" a="1"/>
  <c r="O29" i="3" a="1"/>
  <c r="AC185" i="3" a="1"/>
  <c r="N11" i="3" a="1"/>
  <c r="H112" i="3" a="1"/>
  <c r="AD26" i="3" a="1"/>
  <c r="AF149" i="3" a="1"/>
  <c r="I126" i="3" a="1"/>
  <c r="M268" i="3" a="1"/>
  <c r="P125" i="3" a="1"/>
  <c r="I58" i="3" a="1"/>
  <c r="O66" i="3" a="1"/>
  <c r="O231" i="3" a="1"/>
  <c r="H158" i="3" a="1"/>
  <c r="AJ35" i="3" a="1"/>
  <c r="Z67" i="3" a="1"/>
  <c r="AE177" i="3" a="1"/>
  <c r="AA99" i="3" a="1"/>
  <c r="AJ4" i="3" a="1"/>
  <c r="N66" i="3" a="1"/>
  <c r="AB37" i="3" a="1"/>
  <c r="T35" i="3" a="1"/>
  <c r="N124" i="3" a="1"/>
  <c r="H30" i="3" a="1"/>
  <c r="M225" i="3" a="1"/>
  <c r="I232" i="3" a="1"/>
  <c r="T38" i="3" a="1"/>
  <c r="M131" i="3" a="1"/>
  <c r="O129" i="3" a="1"/>
  <c r="Z144" i="3" a="1"/>
  <c r="AI223" i="3" a="1"/>
  <c r="AB276" i="3" a="1"/>
  <c r="T155" i="3" a="1"/>
  <c r="AJ170" i="3" a="1"/>
  <c r="AD42" i="3" a="1"/>
  <c r="W275" i="3" a="1"/>
  <c r="O45" i="3" a="1"/>
  <c r="M275" i="3" a="1"/>
  <c r="O82" i="3" a="1"/>
  <c r="M95" i="3" a="1"/>
  <c r="K279" i="3" a="1"/>
  <c r="AJ68" i="3" a="1"/>
  <c r="O71" i="3" a="1"/>
  <c r="H177" i="3" a="1"/>
  <c r="R90" i="3" a="1"/>
  <c r="AF90" i="3" a="1"/>
  <c r="AB19" i="3" a="1"/>
  <c r="Z13" i="3" a="1"/>
  <c r="I125" i="3" a="1"/>
  <c r="AJ181" i="3" a="1"/>
  <c r="K97" i="3" a="1"/>
  <c r="AE27" i="3" a="1"/>
  <c r="AB76" i="3" a="1"/>
  <c r="M92" i="3" a="1"/>
  <c r="M24" i="3" a="1"/>
  <c r="K516" i="3" a="1"/>
  <c r="W372" i="3" a="1"/>
  <c r="AD307" i="3" a="1"/>
  <c r="H548" i="3" a="1"/>
  <c r="T584" i="3" a="1"/>
  <c r="AD317" i="3" a="1"/>
  <c r="AA317" i="3" a="1"/>
  <c r="AA492" i="3" a="1"/>
  <c r="N477" i="3" a="1"/>
  <c r="AH570" i="3" a="1"/>
  <c r="H595" i="3" a="1"/>
  <c r="AH415" i="3" a="1"/>
  <c r="AI241" i="3" a="1"/>
  <c r="V246" i="3" a="1"/>
  <c r="AD158" i="3" a="1"/>
  <c r="AJ276" i="3" a="1"/>
  <c r="Y199" i="3" a="1"/>
  <c r="Z85" i="3" a="1"/>
  <c r="AA34" i="3" a="1"/>
  <c r="AH49" i="3" a="1"/>
  <c r="W88" i="3" a="1"/>
  <c r="Z274" i="3" a="1"/>
  <c r="U156" i="3" a="1"/>
  <c r="AF232" i="3" a="1"/>
  <c r="AE219" i="3" a="1"/>
  <c r="AC171" i="3" a="1"/>
  <c r="U168" i="3" a="1"/>
  <c r="AA90" i="3" a="1"/>
  <c r="AG209" i="3" a="1"/>
  <c r="AG156" i="3" a="1"/>
  <c r="Z49" i="3" a="1"/>
  <c r="AB49" i="3" a="1"/>
  <c r="Z97" i="3" a="1"/>
  <c r="T131" i="3" a="1"/>
  <c r="W141" i="3" a="1"/>
  <c r="AF139" i="3" a="1"/>
  <c r="W73" i="3" a="1"/>
  <c r="AB150" i="3" a="1"/>
  <c r="W175" i="3" a="1"/>
  <c r="Z199" i="3" a="1"/>
  <c r="AG163" i="3" a="1"/>
  <c r="AD50" i="3" a="1"/>
  <c r="W288" i="3" a="1"/>
  <c r="AI297" i="3" a="1"/>
  <c r="AB104" i="3" a="1"/>
  <c r="AD79" i="3" a="1"/>
  <c r="AB193" i="3" a="1"/>
  <c r="X215" i="3" a="1"/>
  <c r="AB184" i="3" a="1"/>
  <c r="AH207" i="3" a="1"/>
  <c r="Z236" i="3" a="1"/>
  <c r="M288" i="3" a="1"/>
  <c r="AI248" i="3" a="1"/>
  <c r="AE55" i="3" a="1"/>
  <c r="X150" i="3" a="1"/>
  <c r="AB126" i="3" a="1"/>
  <c r="Z250" i="3" a="1"/>
  <c r="AE295" i="3" a="1"/>
  <c r="AF229" i="3" a="1"/>
  <c r="W248" i="3" a="1"/>
  <c r="X261" i="3" a="1"/>
  <c r="AD89" i="3" a="1"/>
  <c r="U220" i="3" a="1"/>
  <c r="AH160" i="3" a="1"/>
  <c r="V208" i="3" a="1"/>
  <c r="W196" i="3" a="1"/>
  <c r="AE172" i="3" a="1"/>
  <c r="V24" i="3" a="1"/>
  <c r="V268" i="3" a="1"/>
  <c r="AC130" i="3" a="1"/>
  <c r="AI203" i="3" a="1"/>
  <c r="Z17" i="3" a="1"/>
  <c r="Y75" i="3" a="1"/>
  <c r="AI294" i="3" a="1"/>
  <c r="X294" i="3" a="1"/>
  <c r="AI254" i="3" a="1"/>
  <c r="V88" i="3" a="1"/>
  <c r="X171" i="3" a="1"/>
  <c r="Y266" i="3" a="1"/>
  <c r="AF50" i="3" a="1"/>
  <c r="U233" i="3" a="1"/>
  <c r="AI305" i="3" a="1"/>
  <c r="U212" i="3" a="1"/>
  <c r="Y10" i="3" a="1"/>
  <c r="AH138" i="3" a="1"/>
  <c r="U290" i="3" a="1"/>
  <c r="Y13" i="3" a="1"/>
  <c r="AE272" i="3" a="1"/>
  <c r="Y44" i="3" a="1"/>
  <c r="X211" i="3" a="1"/>
  <c r="AI218" i="3" a="1"/>
  <c r="X153" i="3" a="1"/>
  <c r="AG91" i="3" a="1"/>
  <c r="AI288" i="3" a="1"/>
  <c r="AG61" i="3" a="1"/>
  <c r="AB46" i="3" a="1"/>
  <c r="U32" i="3" a="1"/>
  <c r="AH196" i="3" a="1"/>
  <c r="X97" i="3" a="1"/>
  <c r="U89" i="3" a="1"/>
  <c r="X105" i="3" a="1"/>
  <c r="Y286" i="3" a="1"/>
  <c r="AH139" i="3" a="1"/>
  <c r="U52" i="3" a="1"/>
  <c r="Y67" i="3" a="1"/>
  <c r="U87" i="3" a="1"/>
  <c r="AH73" i="3" a="1"/>
  <c r="U144" i="3" a="1"/>
  <c r="V302" i="3" a="1"/>
  <c r="Z221" i="3" a="1"/>
  <c r="AF55" i="3" a="1"/>
  <c r="V102" i="3" a="1"/>
  <c r="Z30" i="3" a="1"/>
  <c r="AB31" i="3" a="1"/>
  <c r="AA104" i="3" a="1"/>
  <c r="Z28" i="3" a="1"/>
  <c r="T262" i="3" a="1"/>
  <c r="AE17" i="3" a="1"/>
  <c r="AJ48" i="3" a="1"/>
  <c r="I190" i="3" a="1"/>
  <c r="O224" i="3" a="1"/>
  <c r="T30" i="3" a="1"/>
  <c r="N97" i="3" a="1"/>
  <c r="R21" i="3" a="1"/>
  <c r="O304" i="3" a="1"/>
  <c r="M90" i="3" a="1"/>
  <c r="N14" i="3" a="1"/>
  <c r="Y54" i="3" a="1"/>
  <c r="W237" i="3" a="1"/>
  <c r="AA49" i="3" a="1"/>
  <c r="AE156" i="3" a="1"/>
  <c r="T270" i="3" a="1"/>
  <c r="AI206" i="3" a="1"/>
  <c r="AD218" i="3" a="1"/>
  <c r="L129" i="3" a="1"/>
  <c r="N107" i="3" a="1"/>
  <c r="J130" i="3" a="1"/>
  <c r="AJ36" i="3" a="1"/>
  <c r="T286" i="3" a="1"/>
  <c r="H93" i="3" a="1"/>
  <c r="K107" i="3" a="1"/>
  <c r="AH269" i="3" a="1"/>
  <c r="L93" i="3" a="1"/>
  <c r="AC178" i="3" a="1"/>
  <c r="AD197" i="3" a="1"/>
  <c r="AC43" i="3" a="1"/>
  <c r="I266" i="3" a="1"/>
  <c r="AE74" i="3" a="1"/>
  <c r="T74" i="3" a="1"/>
  <c r="AJ7" i="3" a="1"/>
  <c r="H191" i="3" a="1"/>
  <c r="W217" i="3" a="1"/>
  <c r="AJ210" i="3" a="1"/>
  <c r="AF93" i="3" a="1"/>
  <c r="J42" i="3" a="1"/>
  <c r="I43" i="3" a="1"/>
  <c r="J20" i="3" a="1"/>
  <c r="H155" i="3" a="1"/>
  <c r="I86" i="3" a="1"/>
  <c r="AD56" i="3" a="1"/>
  <c r="AD19" i="3" a="1"/>
  <c r="W142" i="3" a="1"/>
  <c r="AB41" i="3" a="1"/>
  <c r="Z268" i="3" a="1"/>
  <c r="M9" i="3" a="1"/>
  <c r="AA19" i="3" a="1"/>
  <c r="L114" i="3" a="1"/>
  <c r="I9" i="3" a="1"/>
  <c r="H257" i="3" a="1"/>
  <c r="L280" i="3" a="1"/>
  <c r="S54" i="3" a="1"/>
  <c r="O390" i="3" a="1"/>
  <c r="Y563" i="3" a="1"/>
  <c r="AF222" i="3" a="1"/>
  <c r="AE194" i="3" a="1"/>
  <c r="AE232" i="3" a="1"/>
  <c r="AJ137" i="3" a="1"/>
  <c r="AB111" i="3" a="1"/>
  <c r="AD52" i="3" a="1"/>
  <c r="AA125" i="3" a="1"/>
  <c r="AB55" i="3" a="1"/>
  <c r="W206" i="3" a="1"/>
  <c r="AE45" i="3" a="1"/>
  <c r="AC166" i="3" a="1"/>
  <c r="AD137" i="3" a="1"/>
  <c r="AB26" i="3" a="1"/>
  <c r="AC173" i="3" a="1"/>
  <c r="AE200" i="3" a="1"/>
  <c r="AA171" i="3" a="1"/>
  <c r="W124" i="3" a="1"/>
  <c r="AA5" i="3" a="1"/>
  <c r="AI65" i="3" a="1"/>
  <c r="Z149" i="3" a="1"/>
  <c r="AD9" i="3" a="1"/>
  <c r="M39" i="3" a="1"/>
  <c r="Q261" i="3" a="1"/>
  <c r="K189" i="3" a="1"/>
  <c r="Z251" i="3" a="1"/>
  <c r="H233" i="3" a="1"/>
  <c r="AH143" i="3" a="1"/>
  <c r="W279" i="3" a="1"/>
  <c r="AD196" i="3" a="1"/>
  <c r="S107" i="3" a="1"/>
  <c r="AB294" i="3" a="1"/>
  <c r="AB254" i="3" a="1"/>
  <c r="AC126" i="3" a="1"/>
  <c r="AA56" i="3" a="1"/>
  <c r="H175" i="3" a="1"/>
  <c r="K104" i="3" a="1"/>
  <c r="J112" i="3" a="1"/>
  <c r="H127" i="3" a="1"/>
  <c r="AB30" i="3" a="1"/>
  <c r="Z58" i="3" a="1"/>
  <c r="AB300" i="3" a="1"/>
  <c r="K30" i="3" a="1"/>
  <c r="N22" i="3" a="1"/>
  <c r="M286" i="3" a="1"/>
  <c r="H251" i="3" a="1"/>
  <c r="O290" i="3" a="1"/>
  <c r="X264" i="3" a="1"/>
  <c r="W36" i="3" a="1"/>
  <c r="T249" i="3" a="1"/>
  <c r="AJ261" i="3" a="1"/>
  <c r="AG205" i="3" a="1"/>
  <c r="AC90" i="3" a="1"/>
  <c r="AJ121" i="3" a="1"/>
  <c r="N263" i="3" a="1"/>
  <c r="AC129" i="3" a="1"/>
  <c r="Z156" i="3" a="1"/>
  <c r="J37" i="3" a="1"/>
  <c r="I30" i="3" a="1"/>
  <c r="K63" i="3" a="1"/>
  <c r="I134" i="3" a="1"/>
  <c r="N70" i="3" a="1"/>
  <c r="K243" i="3" a="1"/>
  <c r="AE46" i="3" a="1"/>
  <c r="AD45" i="3" a="1"/>
  <c r="O186" i="3" a="1"/>
  <c r="J248" i="3" a="1"/>
  <c r="AI267" i="3" a="1"/>
  <c r="AC116" i="3" a="1"/>
  <c r="H227" i="3" a="1"/>
  <c r="O239" i="3" a="1"/>
  <c r="L35" i="3" a="1"/>
  <c r="M140" i="3" a="1"/>
  <c r="AG261" i="3" a="1"/>
  <c r="N287" i="3" a="1"/>
  <c r="K224" i="3" a="1"/>
  <c r="Q22" i="3" a="1"/>
  <c r="Q52" i="3" a="1"/>
  <c r="Y219" i="3" a="1"/>
  <c r="AD102" i="3" a="1"/>
  <c r="AF183" i="3" a="1"/>
  <c r="T203" i="3" a="1"/>
  <c r="AD21" i="3" a="1"/>
  <c r="T224" i="3" a="1"/>
  <c r="W133" i="3" a="1"/>
  <c r="L101" i="3" a="1"/>
  <c r="O199" i="3" a="1"/>
  <c r="M205" i="3" a="1"/>
  <c r="O273" i="3" a="1"/>
  <c r="K35" i="3" a="1"/>
  <c r="N120" i="3" a="1"/>
  <c r="L32" i="3" a="1"/>
  <c r="L135" i="3" a="1"/>
  <c r="I141" i="3" a="1"/>
  <c r="Y153" i="3" a="1"/>
  <c r="AI162" i="3" a="1"/>
  <c r="AE84" i="3" a="1"/>
  <c r="T192" i="3" a="1"/>
  <c r="Z25" i="3" a="1"/>
  <c r="AC146" i="3" a="1"/>
  <c r="AE161" i="3" a="1"/>
  <c r="N271" i="3" a="1"/>
  <c r="K201" i="3" a="1"/>
  <c r="AE261" i="3" a="1"/>
  <c r="K207" i="3" a="1"/>
  <c r="M111" i="3" a="1"/>
  <c r="J104" i="3" a="1"/>
  <c r="J25" i="3" a="1"/>
  <c r="Q165" i="3" a="1"/>
  <c r="AA174" i="3" a="1"/>
  <c r="Y99" i="3" a="1"/>
  <c r="AF214" i="3" a="1"/>
  <c r="V15" i="3" a="1"/>
  <c r="AE235" i="3" a="1"/>
  <c r="O31" i="3" a="1"/>
  <c r="AE4" i="3" a="1"/>
  <c r="AA132" i="3" a="1"/>
  <c r="M135" i="3" a="1"/>
  <c r="H245" i="3" a="1"/>
  <c r="K238" i="3" a="1"/>
  <c r="P108" i="3" a="1"/>
  <c r="P294" i="3" a="1"/>
  <c r="R202" i="3" a="1"/>
  <c r="J250" i="3" a="1"/>
  <c r="L72" i="3" a="1"/>
  <c r="AC37" i="3" a="1"/>
  <c r="AH9" i="3" a="1"/>
  <c r="AE129" i="3" a="1"/>
  <c r="Y273" i="3" a="1"/>
  <c r="W119" i="3" a="1"/>
  <c r="O272" i="3" a="1"/>
  <c r="AJ275" i="3" a="1"/>
  <c r="AJ27" i="3" a="1"/>
  <c r="L190" i="3" a="1"/>
  <c r="M79" i="3" a="1"/>
  <c r="I42" i="3" a="1"/>
  <c r="P150" i="3" a="1"/>
  <c r="Q213" i="3" a="1"/>
  <c r="AC275" i="3" a="1"/>
  <c r="Z42" i="3" a="1"/>
  <c r="AE147" i="3" a="1"/>
  <c r="AH189" i="3" a="1"/>
  <c r="K81" i="3" a="1"/>
  <c r="AE229" i="3" a="1"/>
  <c r="AB205" i="3" a="1"/>
  <c r="J145" i="3" a="1"/>
  <c r="T142" i="3" a="1"/>
  <c r="H42" i="3" a="1"/>
  <c r="N200" i="3" a="1"/>
  <c r="P172" i="3" a="1"/>
  <c r="R162" i="3" a="1"/>
  <c r="M173" i="3" a="1"/>
  <c r="H86" i="3" a="1"/>
  <c r="AG167" i="3" a="1"/>
  <c r="AE166" i="3" a="1"/>
  <c r="AB231" i="3" a="1"/>
  <c r="AJ208" i="3" a="1"/>
  <c r="M242" i="3" a="1"/>
  <c r="T233" i="3" a="1"/>
  <c r="T76" i="3" a="1"/>
  <c r="I204" i="3" a="1"/>
  <c r="M120" i="3" a="1"/>
  <c r="T75" i="3" a="1"/>
  <c r="N155" i="3" a="1"/>
  <c r="J36" i="3" a="1"/>
  <c r="H291" i="3" a="1"/>
  <c r="H94" i="3" a="1"/>
  <c r="AD148" i="3" a="1"/>
  <c r="AH253" i="3" a="1"/>
  <c r="T198" i="3" a="1"/>
  <c r="AC155" i="3" a="1"/>
  <c r="T172" i="3" a="1"/>
  <c r="T245" i="3" a="1"/>
  <c r="AF221" i="3" a="1"/>
  <c r="M97" i="3" a="1"/>
  <c r="AC92" i="3" a="1"/>
  <c r="H50" i="3" a="1"/>
  <c r="N71" i="3" a="1"/>
  <c r="J18" i="3" a="1"/>
  <c r="M267" i="3" a="1"/>
  <c r="H31" i="3" a="1"/>
  <c r="I47" i="3" a="1"/>
  <c r="H87" i="3" a="1"/>
  <c r="Z32" i="3" a="1"/>
  <c r="AA106" i="3" a="1"/>
  <c r="I132" i="3" a="1"/>
  <c r="K286" i="3" a="1"/>
  <c r="AF109" i="3" a="1"/>
  <c r="H47" i="3" a="1"/>
  <c r="K96" i="3" a="1"/>
  <c r="O78" i="3" a="1"/>
  <c r="X243" i="3" a="1"/>
  <c r="J76" i="3" a="1"/>
  <c r="T200" i="3" a="1"/>
  <c r="J277" i="3" a="1"/>
  <c r="J82" i="3" a="1"/>
  <c r="Y243" i="3" a="1"/>
  <c r="AC72" i="3" a="1"/>
  <c r="AF117" i="3" a="1"/>
  <c r="Z108" i="3" a="1"/>
  <c r="H220" i="3" a="1"/>
  <c r="AF274" i="3" a="1"/>
  <c r="I78" i="3" a="1"/>
  <c r="U242" i="3" a="1"/>
  <c r="AJ198" i="3" a="1"/>
  <c r="N284" i="3" a="1"/>
  <c r="M70" i="3" a="1"/>
  <c r="Z175" i="3" a="1"/>
  <c r="S221" i="3" a="1"/>
  <c r="Q56" i="3" a="1"/>
  <c r="S57" i="3" a="1"/>
  <c r="P9" i="3" a="1"/>
  <c r="I70" i="3" a="1"/>
  <c r="AJ98" i="3" a="1"/>
  <c r="R298" i="3" a="1"/>
  <c r="P127" i="3" a="1"/>
  <c r="Q204" i="3" a="1"/>
  <c r="M81" i="3" a="1"/>
  <c r="L77" i="3" a="1"/>
  <c r="R74" i="3" a="1"/>
  <c r="S152" i="3" a="1"/>
  <c r="M196" i="3" a="1"/>
  <c r="O289" i="3" a="1"/>
  <c r="M53" i="3" a="1"/>
  <c r="Q87" i="3" a="1"/>
  <c r="N278" i="3" a="1"/>
  <c r="R80" i="3" a="1"/>
  <c r="P208" i="3" a="1"/>
  <c r="AB288" i="3" a="1"/>
  <c r="AE48" i="3" a="1"/>
  <c r="H275" i="3" a="1"/>
  <c r="P266" i="3" a="1"/>
  <c r="S21" i="3" a="1"/>
  <c r="R287" i="3" a="1"/>
  <c r="Q158" i="3" a="1"/>
  <c r="I171" i="3" a="1"/>
  <c r="K255" i="3" a="1"/>
  <c r="J255" i="3" a="1"/>
  <c r="T71" i="3" a="1"/>
  <c r="S123" i="3" a="1"/>
  <c r="I257" i="3" a="1"/>
  <c r="P241" i="3" a="1"/>
  <c r="Q11" i="3" a="1"/>
  <c r="K73" i="3" a="1"/>
  <c r="O240" i="3" a="1"/>
  <c r="R6" i="3" a="1"/>
  <c r="P136" i="3" a="1"/>
  <c r="M273" i="3" a="1"/>
  <c r="S118" i="3" a="1"/>
  <c r="I39" i="3" a="1"/>
  <c r="Q142" i="3" a="1"/>
  <c r="L219" i="3" a="1"/>
  <c r="P97" i="3" a="1"/>
  <c r="P590" i="3" a="1"/>
  <c r="Y228" i="3" a="1"/>
  <c r="X84" i="3" a="1"/>
  <c r="U55" i="3" a="1"/>
  <c r="AG265" i="3" a="1"/>
  <c r="X222" i="3" a="1"/>
  <c r="X78" i="3" a="1"/>
  <c r="AA248" i="3" a="1"/>
  <c r="Y51" i="3" a="1"/>
  <c r="Z38" i="3" a="1"/>
  <c r="AF68" i="3" a="1"/>
  <c r="AH113" i="3" a="1"/>
  <c r="X72" i="3" a="1"/>
  <c r="Y25" i="3" a="1"/>
  <c r="V303" i="3" a="1"/>
  <c r="V34" i="3" a="1"/>
  <c r="Y36" i="3" a="1"/>
  <c r="AH42" i="3" a="1"/>
  <c r="AG130" i="3" a="1"/>
  <c r="W218" i="3" a="1"/>
  <c r="V205" i="3" a="1"/>
  <c r="AB64" i="3" a="1"/>
  <c r="AD297" i="3" a="1"/>
  <c r="AE191" i="3" a="1"/>
  <c r="M46" i="3" a="1"/>
  <c r="P206" i="3" a="1"/>
  <c r="Z72" i="3" a="1"/>
  <c r="H14" i="3" a="1"/>
  <c r="AF143" i="3" a="1"/>
  <c r="L112" i="3" a="1"/>
  <c r="AJ94" i="3" a="1"/>
  <c r="J88" i="3" a="1"/>
  <c r="P213" i="3" a="1"/>
  <c r="AF5" i="3" a="1"/>
  <c r="AJ256" i="3" a="1"/>
  <c r="AC123" i="3" a="1"/>
  <c r="AE139" i="3" a="1"/>
  <c r="M292" i="3" a="1"/>
  <c r="P261" i="3" a="1"/>
  <c r="O56" i="3" a="1"/>
  <c r="W31" i="3" a="1"/>
  <c r="W197" i="3" a="1"/>
  <c r="AB62" i="3" a="1"/>
  <c r="L136" i="3" a="1"/>
  <c r="J47" i="3" a="1"/>
  <c r="O148" i="3" a="1"/>
  <c r="I283" i="3" a="1"/>
  <c r="N141" i="3" a="1"/>
  <c r="AB66" i="3" a="1"/>
  <c r="AA144" i="3" a="1"/>
  <c r="Z210" i="3" a="1"/>
  <c r="H81" i="3" a="1"/>
  <c r="W77" i="3" a="1"/>
  <c r="T34" i="3" a="1"/>
  <c r="T18" i="3" a="1"/>
  <c r="M121" i="3" a="1"/>
  <c r="AF239" i="3" a="1"/>
  <c r="T48" i="3" a="1"/>
  <c r="AB82" i="3" a="1"/>
  <c r="H23" i="3" a="1"/>
  <c r="H135" i="3" a="1"/>
  <c r="S225" i="3" a="1"/>
  <c r="M101" i="3" a="1"/>
  <c r="Q8" i="3" a="1"/>
  <c r="V180" i="3" a="1"/>
  <c r="AC15" i="3" a="1"/>
  <c r="J260" i="3" a="1"/>
  <c r="K100" i="3" a="1"/>
  <c r="AF186" i="3" a="1"/>
  <c r="O41" i="3" a="1"/>
  <c r="H100" i="3" a="1"/>
  <c r="Z35" i="3" a="1"/>
  <c r="T45" i="3" a="1"/>
  <c r="L19" i="3" a="1"/>
  <c r="AJ49" i="3" a="1"/>
  <c r="S37" i="3" a="1"/>
  <c r="I10" i="3" a="1"/>
  <c r="AE142" i="3" a="1"/>
  <c r="R168" i="3" a="1"/>
  <c r="X137" i="3" a="1"/>
  <c r="AG241" i="3" a="1"/>
  <c r="U208" i="3" a="1"/>
  <c r="AB190" i="3" a="1"/>
  <c r="AB171" i="3" a="1"/>
  <c r="AJ33" i="3" a="1"/>
  <c r="AC205" i="3" a="1"/>
  <c r="L153" i="3" a="1"/>
  <c r="AJ214" i="3" a="1"/>
  <c r="AB63" i="3" a="1"/>
  <c r="H38" i="3" a="1"/>
  <c r="H138" i="3" a="1"/>
  <c r="O278" i="3" a="1"/>
  <c r="Q64" i="3" a="1"/>
  <c r="L113" i="3" a="1"/>
  <c r="S211" i="3" a="1"/>
  <c r="AC96" i="3" a="1"/>
  <c r="AG124" i="3" a="1"/>
  <c r="N115" i="3" a="1"/>
  <c r="O200" i="3" a="1"/>
  <c r="AA25" i="3" a="1"/>
  <c r="AD119" i="3" a="1"/>
  <c r="L132" i="3" a="1"/>
  <c r="N161" i="3" a="1"/>
  <c r="K253" i="3" a="1"/>
  <c r="J68" i="3" a="1"/>
  <c r="AC277" i="3" a="1"/>
  <c r="L200" i="3" a="1"/>
  <c r="O64" i="3" a="1"/>
  <c r="R271" i="3" a="1"/>
  <c r="P34" i="3" a="1"/>
  <c r="AF94" i="3" a="1"/>
  <c r="T119" i="3" a="1"/>
  <c r="Z26" i="3" a="1"/>
  <c r="AD216" i="3" a="1"/>
  <c r="AC189" i="3" a="1"/>
  <c r="AG37" i="3" a="1"/>
  <c r="Z128" i="3" a="1"/>
  <c r="L41" i="3" a="1"/>
  <c r="W99" i="3" a="1"/>
  <c r="J66" i="3" a="1"/>
  <c r="L242" i="3" a="1"/>
  <c r="K77" i="3" a="1"/>
  <c r="M38" i="3" a="1"/>
  <c r="I106" i="3" a="1"/>
  <c r="T126" i="3" a="1"/>
  <c r="J3" i="3" a="1"/>
  <c r="AD96" i="3" a="1"/>
  <c r="Z147" i="3" a="1"/>
  <c r="AJ282" i="3" a="1"/>
  <c r="W295" i="3" a="1"/>
  <c r="AF121" i="3" a="1"/>
  <c r="AH259" i="3" a="1"/>
  <c r="W87" i="3" a="1"/>
  <c r="K153" i="3" a="1"/>
  <c r="Z63" i="3" a="1"/>
  <c r="I172" i="3" a="1"/>
  <c r="O261" i="3" a="1"/>
  <c r="I221" i="3" a="1"/>
  <c r="I224" i="3" a="1"/>
  <c r="U106" i="3" a="1"/>
  <c r="AA128" i="3" a="1"/>
  <c r="W24" i="3" a="1"/>
  <c r="AB286" i="3" a="1"/>
  <c r="M219" i="3" a="1"/>
  <c r="T98" i="3" a="1"/>
  <c r="AG48" i="3" a="1"/>
  <c r="J203" i="3" a="1"/>
  <c r="M36" i="3" a="1"/>
  <c r="W243" i="3" a="1"/>
  <c r="N235" i="3" a="1"/>
  <c r="N291" i="3" a="1"/>
  <c r="AA193" i="3" a="1"/>
  <c r="J70" i="3" a="1"/>
  <c r="J128" i="3" a="1"/>
  <c r="AF25" i="3" a="1"/>
  <c r="AH122" i="3" a="1"/>
  <c r="AA279" i="3" a="1"/>
  <c r="T140" i="3" a="1"/>
  <c r="AC133" i="3" a="1"/>
  <c r="AD173" i="3" a="1"/>
  <c r="AJ148" i="3" a="1"/>
  <c r="J136" i="3" a="1"/>
  <c r="N190" i="3" a="1"/>
  <c r="L196" i="3" a="1"/>
  <c r="X10" i="3" a="1"/>
  <c r="O52" i="3" a="1"/>
  <c r="M76" i="3" a="1"/>
  <c r="H264" i="3" a="1"/>
  <c r="X8" i="3" a="1"/>
  <c r="AA177" i="3" a="1"/>
  <c r="AG123" i="3" a="1"/>
  <c r="N172" i="3" a="1"/>
  <c r="AD208" i="3" a="1"/>
  <c r="AF199" i="3" a="1"/>
  <c r="T179" i="3" a="1"/>
  <c r="M42" i="3" a="1"/>
  <c r="AJ19" i="3" a="1"/>
  <c r="T113" i="3" a="1"/>
  <c r="V28" i="3" a="1"/>
  <c r="H261" i="3" a="1"/>
  <c r="O156" i="3" a="1"/>
  <c r="S63" i="3" a="1"/>
  <c r="N300" i="3" a="1"/>
  <c r="R275" i="3" a="1"/>
  <c r="X218" i="3" a="1"/>
  <c r="U137" i="3" a="1"/>
  <c r="J31" i="3" a="1"/>
  <c r="L57" i="3" a="1"/>
  <c r="AE32" i="3" a="1"/>
  <c r="I117" i="3" a="1"/>
  <c r="K127" i="3" a="1"/>
  <c r="AE49" i="3" a="1"/>
  <c r="T41" i="3" a="1"/>
  <c r="L42" i="3" a="1"/>
  <c r="AB33" i="3" a="1"/>
  <c r="S161" i="3" a="1"/>
  <c r="R267" i="3" a="1"/>
  <c r="L31" i="3" a="1"/>
  <c r="X39" i="3" a="1"/>
  <c r="X227" i="3" a="1"/>
  <c r="AD294" i="3" a="1"/>
  <c r="Y37" i="3" a="1"/>
  <c r="AB269" i="3" a="1"/>
  <c r="K129" i="3" a="1"/>
  <c r="W81" i="3" a="1"/>
  <c r="K239" i="3" a="1"/>
  <c r="N173" i="3" a="1"/>
  <c r="M234" i="3" a="1"/>
  <c r="J156" i="3" a="1"/>
  <c r="K281" i="3" a="1"/>
  <c r="R217" i="3" a="1"/>
  <c r="Q275" i="3" a="1"/>
  <c r="I255" i="3" a="1"/>
  <c r="M124" i="3" a="1"/>
  <c r="H195" i="3" a="1"/>
  <c r="K133" i="3" a="1"/>
  <c r="R85" i="3" a="1"/>
  <c r="R185" i="3" a="1"/>
  <c r="K178" i="3" a="1"/>
  <c r="P161" i="3" a="1"/>
  <c r="R246" i="3" a="1"/>
  <c r="R7" i="3" a="1"/>
  <c r="Q14" i="3" a="1"/>
  <c r="Q240" i="3" a="1"/>
  <c r="S192" i="3" a="1"/>
  <c r="J257" i="3" a="1"/>
  <c r="M230" i="3" a="1"/>
  <c r="K118" i="3" a="1"/>
  <c r="J59" i="3" a="1"/>
  <c r="AE64" i="3" a="1"/>
  <c r="AE296" i="3" a="1"/>
  <c r="T146" i="3" a="1"/>
  <c r="R157" i="3" a="1"/>
  <c r="R250" i="3" a="1"/>
  <c r="S105" i="3" a="1"/>
  <c r="J202" i="3" a="1"/>
  <c r="P204" i="3" a="1"/>
  <c r="L261" i="3" a="1"/>
  <c r="O144" i="3" a="1"/>
  <c r="S70" i="3" a="1"/>
  <c r="M189" i="3" a="1"/>
  <c r="Q230" i="3" a="1"/>
  <c r="Q274" i="3" a="1"/>
  <c r="R207" i="3" a="1"/>
  <c r="R261" i="3" a="1"/>
  <c r="R222" i="3" a="1"/>
  <c r="M44" i="3" a="1"/>
  <c r="Q93" i="3" a="1"/>
  <c r="H75" i="3" a="1"/>
  <c r="R106" i="3" a="1"/>
  <c r="P153" i="3" a="1"/>
  <c r="S75" i="3" a="1"/>
  <c r="Q187" i="3" a="1"/>
  <c r="I3" i="3" a="1"/>
  <c r="Q117" i="3" a="1"/>
  <c r="AH178" i="3" a="1"/>
  <c r="X357" i="3" a="1"/>
  <c r="V111" i="3" a="1"/>
  <c r="X112" i="3" a="1"/>
  <c r="AI78" i="3" a="1"/>
  <c r="T88" i="3" a="1"/>
  <c r="AC223" i="3" a="1"/>
  <c r="AA120" i="3" a="1"/>
  <c r="AC35" i="3" a="1"/>
  <c r="AE63" i="3" a="1"/>
  <c r="AA251" i="3" a="1"/>
  <c r="Y69" i="3" a="1"/>
  <c r="U200" i="3" a="1"/>
  <c r="V20" i="3" a="1"/>
  <c r="AG281" i="3" a="1"/>
  <c r="AH29" i="3" a="1"/>
  <c r="AH292" i="3" a="1"/>
  <c r="AG116" i="3" a="1"/>
  <c r="AE537" i="3" a="1"/>
  <c r="AH165" i="3" a="1"/>
  <c r="AI292" i="3" a="1"/>
  <c r="AB195" i="3" a="1"/>
  <c r="M208" i="3" a="1"/>
  <c r="O253" i="3" a="1"/>
  <c r="K51" i="3" a="1"/>
  <c r="J137" i="3" a="1"/>
  <c r="AC160" i="3" a="1"/>
  <c r="T239" i="3" a="1"/>
  <c r="AE16" i="3" a="1"/>
  <c r="O219" i="3" a="1"/>
  <c r="K66" i="3" a="1"/>
  <c r="I243" i="3" a="1"/>
  <c r="H230" i="3" a="1"/>
  <c r="AG290" i="3" a="1"/>
  <c r="AI166" i="3" a="1"/>
  <c r="K230" i="3" a="1"/>
  <c r="M235" i="3" a="1"/>
  <c r="T120" i="3" a="1"/>
  <c r="T84" i="3" a="1"/>
  <c r="AF58" i="3" a="1"/>
  <c r="W110" i="3" a="1"/>
  <c r="T125" i="3" a="1"/>
  <c r="AI19" i="3" a="1"/>
  <c r="O198" i="3" a="1"/>
  <c r="L275" i="3" a="1"/>
  <c r="N29" i="3" a="1"/>
  <c r="Q77" i="3" a="1"/>
  <c r="I183" i="3" a="1"/>
  <c r="AG52" i="3" a="1"/>
  <c r="T62" i="3" a="1"/>
  <c r="AE9" i="3" a="1"/>
  <c r="K294" i="3" a="1"/>
  <c r="AA87" i="3" a="1"/>
  <c r="J61" i="3" a="1"/>
  <c r="AG17" i="3" a="1"/>
  <c r="AC291" i="3" a="1"/>
  <c r="L216" i="3" a="1"/>
  <c r="L228" i="3" a="1"/>
  <c r="AJ102" i="3" a="1"/>
  <c r="R191" i="3" a="1"/>
  <c r="M30" i="3" a="1"/>
  <c r="R122" i="3" a="1"/>
  <c r="S168" i="3" a="1"/>
  <c r="H150" i="3" a="1"/>
  <c r="AB212" i="3" a="1"/>
  <c r="X45" i="3" a="1"/>
  <c r="AH98" i="3" a="1"/>
  <c r="L163" i="3" a="1"/>
  <c r="AC125" i="3" a="1"/>
  <c r="J188" i="3" a="1"/>
  <c r="K248" i="3" a="1"/>
  <c r="AJ70" i="3" a="1"/>
  <c r="AD182" i="3" a="1"/>
  <c r="L50" i="3" a="1"/>
  <c r="N276" i="3" a="1"/>
  <c r="Q163" i="3" a="1"/>
  <c r="P216" i="3" a="1"/>
  <c r="N208" i="3" a="1"/>
  <c r="O157" i="3" a="1"/>
  <c r="Y26" i="3" a="1"/>
  <c r="W180" i="3" a="1"/>
  <c r="W134" i="3" a="1"/>
  <c r="M28" i="3" a="1"/>
  <c r="AE75" i="3" a="1"/>
  <c r="AE248" i="3" a="1"/>
  <c r="AA211" i="3" a="1"/>
  <c r="L299" i="3" a="1"/>
  <c r="Z206" i="3" a="1"/>
  <c r="T118" i="3" a="1"/>
  <c r="Z110" i="3" a="1"/>
  <c r="N259" i="3" a="1"/>
  <c r="M221" i="3" a="1"/>
  <c r="R126" i="3" a="1"/>
  <c r="K151" i="3" a="1"/>
  <c r="P114" i="3" a="1"/>
  <c r="Z243" i="3" a="1"/>
  <c r="AG228" i="3" a="1"/>
  <c r="O271" i="3" a="1"/>
  <c r="I114" i="3" a="1"/>
  <c r="AJ147" i="3" a="1"/>
  <c r="H217" i="3" a="1"/>
  <c r="M254" i="3" a="1"/>
  <c r="AA133" i="3" a="1"/>
  <c r="W144" i="3" a="1"/>
  <c r="J279" i="3" a="1"/>
  <c r="T96" i="3" a="1"/>
  <c r="Q179" i="3" a="1"/>
  <c r="H60" i="3" a="1"/>
  <c r="K140" i="3" a="1"/>
  <c r="AH248" i="3" a="1"/>
  <c r="W29" i="3" a="1"/>
  <c r="AB36" i="3" a="1"/>
  <c r="Y140" i="3" a="1"/>
  <c r="AD33" i="3" a="1"/>
  <c r="M103" i="3" a="1"/>
  <c r="W219" i="3" a="1"/>
  <c r="W51" i="3" a="1"/>
  <c r="L171" i="3" a="1"/>
  <c r="AF180" i="3" a="1"/>
  <c r="J9" i="3" a="1"/>
  <c r="O248" i="3" a="1"/>
  <c r="Q206" i="3" a="1"/>
  <c r="S173" i="3" a="1"/>
  <c r="K179" i="3" a="1"/>
  <c r="L62" i="3" a="1"/>
  <c r="I136" i="3" a="1"/>
  <c r="W179" i="3" a="1"/>
  <c r="X120" i="3" a="1"/>
  <c r="Z116" i="3" a="1"/>
  <c r="AC132" i="3" a="1"/>
  <c r="L56" i="3" a="1"/>
  <c r="Z89" i="3" a="1"/>
  <c r="W90" i="3" a="1"/>
  <c r="K121" i="3" a="1"/>
  <c r="AJ249" i="3" a="1"/>
  <c r="O83" i="3" a="1"/>
  <c r="H186" i="3" a="1"/>
  <c r="R195" i="3" a="1"/>
  <c r="Q192" i="3" a="1"/>
  <c r="AE26" i="3" a="1"/>
  <c r="AF123" i="3" a="1"/>
  <c r="T167" i="3" a="1"/>
  <c r="T165" i="3" a="1"/>
  <c r="N252" i="3" a="1"/>
  <c r="W226" i="3" a="1"/>
  <c r="AF290" i="3" a="1"/>
  <c r="J207" i="3" a="1"/>
  <c r="H295" i="3" a="1"/>
  <c r="AB274" i="3" a="1"/>
  <c r="H286" i="3" a="1"/>
  <c r="L123" i="3" a="1"/>
  <c r="I4" i="3" a="1"/>
  <c r="O70" i="3" a="1"/>
  <c r="O128" i="3" a="1"/>
  <c r="T87" i="3" a="1"/>
  <c r="Z86" i="3" a="1"/>
  <c r="K268" i="3" a="1"/>
  <c r="L34" i="3" a="1"/>
  <c r="AE189" i="3" a="1"/>
  <c r="AB278" i="3" a="1"/>
  <c r="N123" i="3" a="1"/>
  <c r="J24" i="3" a="1"/>
  <c r="Z64" i="3" a="1"/>
  <c r="M164" i="3" a="1"/>
  <c r="AJ67" i="3" a="1"/>
  <c r="H95" i="3" a="1"/>
  <c r="L79" i="3" a="1"/>
  <c r="S115" i="3" a="1"/>
  <c r="AB177" i="3" a="1"/>
  <c r="AC53" i="3" a="1"/>
  <c r="AD74" i="3" a="1"/>
  <c r="O254" i="3" a="1"/>
  <c r="AJ304" i="3" a="1"/>
  <c r="AC293" i="3" a="1"/>
  <c r="AC8" i="3" a="1"/>
  <c r="AA115" i="3" a="1"/>
  <c r="H56" i="3" a="1"/>
  <c r="AB275" i="3" a="1"/>
  <c r="AJ50" i="3" a="1"/>
  <c r="H77" i="3" a="1"/>
  <c r="N10" i="3" a="1"/>
  <c r="Q164" i="3" a="1"/>
  <c r="L78" i="3" a="1"/>
  <c r="AB240" i="3" a="1"/>
  <c r="AA59" i="3" a="1"/>
  <c r="AB245" i="3" a="1"/>
  <c r="Z45" i="3" a="1"/>
  <c r="AI74" i="3" a="1"/>
  <c r="W227" i="3" a="1"/>
  <c r="K150" i="3" a="1"/>
  <c r="AE117" i="3" a="1"/>
  <c r="AJ152" i="3" a="1"/>
  <c r="L185" i="3" a="1"/>
  <c r="L145" i="3" a="1"/>
  <c r="J241" i="3" a="1"/>
  <c r="R48" i="3" a="1"/>
  <c r="W260" i="3" a="1"/>
  <c r="J131" i="3" a="1"/>
  <c r="AC87" i="3" a="1"/>
  <c r="AF118" i="3" a="1"/>
  <c r="AG186" i="3" a="1"/>
  <c r="Z240" i="3" a="1"/>
  <c r="AB243" i="3" a="1"/>
  <c r="AC271" i="3" a="1"/>
  <c r="AI196" i="3" a="1"/>
  <c r="L66" i="3" a="1"/>
  <c r="AE62" i="3" a="1"/>
  <c r="L28" i="3" a="1"/>
  <c r="J67" i="3" a="1"/>
  <c r="I89" i="3" a="1"/>
  <c r="P156" i="3" a="1"/>
  <c r="W44" i="3" a="1"/>
  <c r="J100" i="3" a="1"/>
  <c r="K11" i="3" a="1"/>
  <c r="H294" i="3" a="1"/>
  <c r="J258" i="3" a="1"/>
  <c r="AA3" i="3" a="1"/>
  <c r="P167" i="3" a="1"/>
  <c r="P138" i="3" a="1"/>
  <c r="Q234" i="3" a="1"/>
  <c r="S172" i="3" a="1"/>
  <c r="Q273" i="3" a="1"/>
  <c r="K61" i="3" a="1"/>
  <c r="I237" i="3" a="1"/>
  <c r="S51" i="3" a="1"/>
  <c r="Q236" i="3" a="1"/>
  <c r="P42" i="3" a="1"/>
  <c r="K138" i="3" a="1"/>
  <c r="L91" i="3" a="1"/>
  <c r="S156" i="3" a="1"/>
  <c r="AE212" i="3" a="1"/>
  <c r="L201" i="3" a="1"/>
  <c r="K292" i="3" a="1"/>
  <c r="P131" i="3" a="1"/>
  <c r="S195" i="3" a="1"/>
  <c r="R237" i="3" a="1"/>
  <c r="Q120" i="3" a="1"/>
  <c r="Q54" i="3" a="1"/>
  <c r="AC289" i="3" a="1"/>
  <c r="AE277" i="3" a="1"/>
  <c r="H16" i="3" a="1"/>
  <c r="L160" i="3" a="1"/>
  <c r="L209" i="3" a="1"/>
  <c r="P36" i="3" a="1"/>
  <c r="R295" i="3" a="1"/>
  <c r="S280" i="3" a="1"/>
  <c r="Q224" i="3" a="1"/>
  <c r="O94" i="3" a="1"/>
  <c r="H181" i="3" a="1"/>
  <c r="N211" i="3" a="1"/>
  <c r="R77" i="3" a="1"/>
  <c r="X70" i="3" a="1"/>
  <c r="X162" i="3" a="1"/>
  <c r="AD66" i="3" a="1"/>
  <c r="AG164" i="3" a="1"/>
  <c r="X166" i="3" a="1"/>
  <c r="AF13" i="3" a="1"/>
  <c r="T100" i="3" a="1"/>
  <c r="AA24" i="3" a="1"/>
  <c r="AI106" i="3" a="1"/>
  <c r="V43" i="3" a="1"/>
  <c r="W185" i="3" a="1"/>
  <c r="V252" i="3" a="1"/>
  <c r="AC232" i="3" a="1"/>
  <c r="X127" i="3" a="1"/>
  <c r="AB32" i="3" a="1"/>
  <c r="AH79" i="3" a="1"/>
  <c r="T216" i="3" a="1"/>
  <c r="AG168" i="3" a="1"/>
  <c r="AG254" i="3" a="1"/>
  <c r="X259" i="3" a="1"/>
  <c r="AJ190" i="3" a="1"/>
  <c r="N126" i="3" a="1"/>
  <c r="H154" i="3" a="1"/>
  <c r="AB79" i="3" a="1"/>
  <c r="I123" i="3" a="1"/>
  <c r="AC121" i="3" a="1"/>
  <c r="AC282" i="3" a="1"/>
  <c r="AF89" i="3" a="1"/>
  <c r="AC38" i="3" a="1"/>
  <c r="AI154" i="3" a="1"/>
  <c r="M51" i="3" a="1"/>
  <c r="H3" i="3" a="1"/>
  <c r="J224" i="3" a="1"/>
  <c r="Z9" i="3" a="1"/>
  <c r="T180" i="3" a="1"/>
  <c r="M69" i="3" a="1"/>
  <c r="M63" i="3" a="1"/>
  <c r="L205" i="3" a="1"/>
  <c r="N215" i="3" a="1"/>
  <c r="AB14" i="3" a="1"/>
  <c r="T31" i="3" a="1"/>
  <c r="Y152" i="3" a="1"/>
  <c r="I112" i="3" a="1"/>
  <c r="O280" i="3" a="1"/>
  <c r="AF282" i="3" a="1"/>
  <c r="I7" i="3" a="1"/>
  <c r="P76" i="3" a="1"/>
  <c r="Q62" i="3" a="1"/>
  <c r="AF218" i="3" a="1"/>
  <c r="U254" i="3" a="1"/>
  <c r="W86" i="3" a="1"/>
  <c r="N17" i="3" a="1"/>
  <c r="AJ241" i="3" a="1"/>
  <c r="L247" i="3" a="1"/>
  <c r="AC69" i="3" a="1"/>
  <c r="T219" i="3" a="1"/>
  <c r="L65" i="3" a="1"/>
  <c r="M127" i="3" a="1"/>
  <c r="L295" i="3" a="1"/>
  <c r="I207" i="3" a="1"/>
  <c r="S55" i="3" a="1"/>
  <c r="J300" i="3" a="1"/>
  <c r="R32" i="3" a="1"/>
  <c r="K299" i="3" a="1"/>
  <c r="AH240" i="3" a="1"/>
  <c r="AC62" i="3" a="1"/>
  <c r="AB164" i="3" a="1"/>
  <c r="AB100" i="3" a="1"/>
  <c r="AA209" i="3" a="1"/>
  <c r="O299" i="3" a="1"/>
  <c r="AI179" i="3" a="1"/>
  <c r="O33" i="3" a="1"/>
  <c r="O226" i="3" a="1"/>
  <c r="W210" i="3" a="1"/>
  <c r="N96" i="3" a="1"/>
  <c r="P7" i="3" a="1"/>
  <c r="I59" i="3" a="1"/>
  <c r="I84" i="3" a="1"/>
  <c r="K184" i="3" a="1"/>
  <c r="U178" i="3" a="1"/>
  <c r="Z107" i="3" a="1"/>
  <c r="X269" i="3" a="1"/>
  <c r="H51" i="3" a="1"/>
  <c r="W65" i="3" a="1"/>
  <c r="O15" i="3" a="1"/>
  <c r="AE202" i="3" a="1"/>
  <c r="AD284" i="3" a="1"/>
  <c r="I177" i="3" a="1"/>
  <c r="I118" i="3" a="1"/>
  <c r="T251" i="3" a="1"/>
  <c r="S3" i="3" a="1"/>
  <c r="L277" i="3" a="1"/>
  <c r="R89" i="3" a="1"/>
  <c r="R52" i="3" a="1"/>
  <c r="K13" i="3" a="1"/>
  <c r="AI58" i="3" a="1"/>
  <c r="Z136" i="3" a="1"/>
  <c r="Z120" i="3" a="1"/>
  <c r="H108" i="3" a="1"/>
  <c r="T188" i="3" a="1"/>
  <c r="O14" i="3" a="1"/>
  <c r="AB137" i="3" a="1"/>
  <c r="AF292" i="3" a="1"/>
  <c r="AJ47" i="3" a="1"/>
  <c r="J53" i="3" a="1"/>
  <c r="K221" i="3" a="1"/>
  <c r="P101" i="3" a="1"/>
  <c r="J194" i="3" a="1"/>
  <c r="K158" i="3" a="1"/>
  <c r="H189" i="3" a="1"/>
  <c r="V94" i="3" a="1"/>
  <c r="AD134" i="3" a="1"/>
  <c r="T196" i="3" a="1"/>
  <c r="AA6" i="3" a="1"/>
  <c r="H200" i="3" a="1"/>
  <c r="AA105" i="3" a="1"/>
  <c r="AC104" i="3" a="1"/>
  <c r="L207" i="3" a="1"/>
  <c r="O137" i="3" a="1"/>
  <c r="AH86" i="3" a="1"/>
  <c r="H90" i="3" a="1"/>
  <c r="I121" i="3" a="1"/>
  <c r="AA182" i="3" a="1"/>
  <c r="M255" i="3" a="1"/>
  <c r="L60" i="3" a="1"/>
  <c r="P290" i="3" a="1"/>
  <c r="AH158" i="3" a="1"/>
  <c r="AC85" i="3" a="1"/>
  <c r="T144" i="3" a="1"/>
  <c r="T190" i="3" a="1"/>
  <c r="N247" i="3" a="1"/>
  <c r="AD129" i="3" a="1"/>
  <c r="AB179" i="3" a="1"/>
  <c r="K147" i="3" a="1"/>
  <c r="H215" i="3" a="1"/>
  <c r="Z125" i="3" a="1"/>
  <c r="N49" i="3" a="1"/>
  <c r="L69" i="3" a="1"/>
  <c r="AE173" i="3" a="1"/>
  <c r="AI255" i="3" a="1"/>
  <c r="Y147" i="3" a="1"/>
  <c r="AE247" i="3" a="1"/>
  <c r="AB213" i="3" a="1"/>
  <c r="AB108" i="3" a="1"/>
  <c r="AH172" i="3" a="1"/>
  <c r="W67" i="3" a="1"/>
  <c r="K159" i="3" a="1"/>
  <c r="H164" i="3" a="1"/>
  <c r="M204" i="3" a="1"/>
  <c r="H43" i="3" a="1"/>
  <c r="J228" i="3" a="1"/>
  <c r="H276" i="3" a="1"/>
  <c r="H178" i="3" a="1"/>
  <c r="P158" i="3" a="1"/>
  <c r="AC151" i="3" a="1"/>
  <c r="Y120" i="3" a="1"/>
  <c r="Y385" i="3" a="1"/>
  <c r="AA166" i="3" a="1"/>
  <c r="AG67" i="3" a="1"/>
  <c r="AB130" i="3" a="1"/>
  <c r="AE141" i="3" a="1"/>
  <c r="Z127" i="3" a="1"/>
  <c r="AF28" i="3" a="1"/>
  <c r="AH206" i="3" a="1"/>
  <c r="AC229" i="3" a="1"/>
  <c r="AA84" i="3" a="1"/>
  <c r="Z197" i="3" a="1"/>
  <c r="X131" i="3" a="1"/>
  <c r="AA293" i="3" a="1"/>
  <c r="AF140" i="3" a="1"/>
  <c r="AE246" i="3" a="1"/>
  <c r="AC218" i="3" a="1"/>
  <c r="AJ243" i="3" a="1"/>
  <c r="AB146" i="3" a="1"/>
  <c r="AC45" i="3" a="1"/>
  <c r="AH287" i="3" a="1"/>
  <c r="AH56" i="3" a="1"/>
  <c r="T145" i="3" a="1"/>
  <c r="R232" i="3" a="1"/>
  <c r="M283" i="3" a="1"/>
  <c r="J139" i="3" a="1"/>
  <c r="V223" i="3" a="1"/>
  <c r="M21" i="3" a="1"/>
  <c r="M281" i="3" a="1"/>
  <c r="T80" i="3" a="1"/>
  <c r="Q247" i="3" a="1"/>
  <c r="O182" i="3" a="1"/>
  <c r="T28" i="3" a="1"/>
  <c r="AE102" i="3" a="1"/>
  <c r="Z201" i="3" a="1"/>
  <c r="AF100" i="3" a="1"/>
  <c r="I98" i="3" a="1"/>
  <c r="R197" i="3" a="1"/>
  <c r="L90" i="3" a="1"/>
  <c r="AF20" i="3" a="1"/>
  <c r="AB102" i="3" a="1"/>
  <c r="AD115" i="3" a="1"/>
  <c r="H73" i="3" a="1"/>
  <c r="AE217" i="3" a="1"/>
  <c r="O171" i="3" a="1"/>
  <c r="S244" i="3" a="1"/>
  <c r="S49" i="3" a="1"/>
  <c r="Y260" i="3" a="1"/>
  <c r="AE291" i="3" a="1"/>
  <c r="AB145" i="3" a="1"/>
  <c r="W63" i="3" a="1"/>
  <c r="AH150" i="3" a="1"/>
  <c r="AB88" i="3" a="1"/>
  <c r="M276" i="3" a="1"/>
  <c r="T226" i="3" a="1"/>
  <c r="J23" i="3" a="1"/>
  <c r="O116" i="3" a="1"/>
  <c r="N226" i="3" a="1"/>
  <c r="J135" i="3" a="1"/>
  <c r="Q82" i="3" a="1"/>
  <c r="Q188" i="3" a="1"/>
  <c r="Q95" i="3" a="1"/>
  <c r="V21" i="3" a="1"/>
  <c r="N43" i="3" a="1"/>
  <c r="AA161" i="3" a="1"/>
  <c r="AE125" i="3" a="1"/>
  <c r="AC135" i="3" a="1"/>
  <c r="AD126" i="3" a="1"/>
  <c r="AF146" i="3" a="1"/>
  <c r="AF161" i="3" a="1"/>
  <c r="AJ133" i="3" a="1"/>
  <c r="I50" i="3" a="1"/>
  <c r="H242" i="3" a="1"/>
  <c r="AB94" i="3" a="1"/>
  <c r="J225" i="3" a="1"/>
  <c r="J243" i="3" a="1"/>
  <c r="K109" i="3" a="1"/>
  <c r="H162" i="3" a="1"/>
  <c r="I20" i="3" a="1"/>
  <c r="AB131" i="3" a="1"/>
  <c r="X286" i="3" a="1"/>
  <c r="AG231" i="3" a="1"/>
  <c r="M262" i="3" a="1"/>
  <c r="T139" i="3" a="1"/>
  <c r="J116" i="3" a="1"/>
  <c r="AH262" i="3" a="1"/>
  <c r="AA281" i="3" a="1"/>
  <c r="H194" i="3" a="1"/>
  <c r="J51" i="3" a="1"/>
  <c r="N218" i="3" a="1"/>
  <c r="Q71" i="3" a="1"/>
  <c r="Q255" i="3" a="1"/>
  <c r="I295" i="3" a="1"/>
  <c r="P244" i="3" a="1"/>
  <c r="H270" i="3" a="1"/>
  <c r="AI260" i="3" a="1"/>
  <c r="AB166" i="3" a="1"/>
  <c r="AF156" i="3" a="1"/>
  <c r="AD180" i="3" a="1"/>
  <c r="AF42" i="3" a="1"/>
  <c r="AG20" i="3" a="1"/>
  <c r="AJ160" i="3" a="1"/>
  <c r="N274" i="3" a="1"/>
  <c r="M34" i="3" a="1"/>
  <c r="AB191" i="3" a="1"/>
  <c r="K3" i="3" a="1"/>
  <c r="K137" i="3" a="1"/>
  <c r="N302" i="3" a="1"/>
  <c r="H284" i="3" a="1"/>
  <c r="K297" i="3" a="1"/>
  <c r="T17" i="3" a="1"/>
  <c r="AG286" i="3" a="1"/>
  <c r="Z205" i="3" a="1"/>
  <c r="AE98" i="3" a="1"/>
  <c r="H21" i="3" a="1"/>
  <c r="AJ39" i="3" a="1"/>
  <c r="Z185" i="3" a="1"/>
  <c r="K43" i="3" a="1"/>
  <c r="I155" i="3" a="1"/>
  <c r="AD25" i="3" a="1"/>
  <c r="I27" i="3" a="1"/>
  <c r="N48" i="3" a="1"/>
  <c r="O91" i="3" a="1"/>
  <c r="K288" i="3" a="1"/>
  <c r="K198" i="3" a="1"/>
  <c r="H28" i="3" a="1"/>
  <c r="Z69" i="3" a="1"/>
  <c r="Z273" i="3" a="1"/>
  <c r="AB290" i="3" a="1"/>
  <c r="W96" i="3" a="1"/>
  <c r="H298" i="3" a="1"/>
  <c r="AI192" i="3" a="1"/>
  <c r="AJ196" i="3" a="1"/>
  <c r="L279" i="3" a="1"/>
  <c r="O175" i="3" a="1"/>
  <c r="W299" i="3" a="1"/>
  <c r="O284" i="3" a="1"/>
  <c r="M106" i="3" a="1"/>
  <c r="M304" i="3" a="1"/>
  <c r="W105" i="3" a="1"/>
  <c r="T171" i="3" a="1"/>
  <c r="J264" i="3" a="1"/>
  <c r="M8" i="3" a="1"/>
  <c r="AE77" i="3" a="1"/>
  <c r="AD242" i="3" a="1"/>
  <c r="H63" i="3" a="1"/>
  <c r="K15" i="3" a="1"/>
  <c r="W19" i="3" a="1"/>
  <c r="N63" i="3" a="1"/>
  <c r="AJ187" i="3" a="1"/>
  <c r="O100" i="3" a="1"/>
  <c r="M66" i="3" a="1"/>
  <c r="I60" i="3" a="1"/>
  <c r="I23" i="3" a="1"/>
  <c r="AD46" i="3" a="1"/>
  <c r="AC127" i="3" a="1"/>
  <c r="AA63" i="3" a="1"/>
  <c r="V113" i="3" a="1"/>
  <c r="AJ224" i="3" a="1"/>
  <c r="M186" i="3" a="1"/>
  <c r="AA227" i="3" a="1"/>
  <c r="T159" i="3" a="1"/>
  <c r="H280" i="3" a="1"/>
  <c r="N225" i="3" a="1"/>
  <c r="M238" i="3" a="1"/>
  <c r="S186" i="3" a="1"/>
  <c r="R170" i="3" a="1"/>
  <c r="M279" i="3" a="1"/>
  <c r="AA214" i="3" a="1"/>
  <c r="U53" i="3" a="1"/>
  <c r="AA250" i="3" a="1"/>
  <c r="AH220" i="3" a="1"/>
  <c r="W192" i="3" a="1"/>
  <c r="M228" i="3" a="1"/>
  <c r="T197" i="3" a="1"/>
  <c r="N286" i="3" a="1"/>
  <c r="O122" i="3" a="1"/>
  <c r="H224" i="3" a="1"/>
  <c r="M118" i="3" a="1"/>
  <c r="S52" i="3" a="1"/>
  <c r="S249" i="3" a="1"/>
  <c r="S28" i="3" a="1"/>
  <c r="R180" i="3" a="1"/>
  <c r="AI193" i="3" a="1"/>
  <c r="AC51" i="3" a="1"/>
  <c r="AF125" i="3" a="1"/>
  <c r="T181" i="3" a="1"/>
  <c r="AC279" i="3" a="1"/>
  <c r="W165" i="3" a="1"/>
  <c r="AD17" i="3" a="1"/>
  <c r="I34" i="3" a="1"/>
  <c r="N166" i="3" a="1"/>
  <c r="N272" i="3" a="1"/>
  <c r="AJ16" i="3" a="1"/>
  <c r="AF137" i="3" a="1"/>
  <c r="S233" i="3" a="1"/>
  <c r="O276" i="3" a="1"/>
  <c r="H205" i="3" a="1"/>
  <c r="AB50" i="3" a="1"/>
  <c r="AI37" i="3" a="1"/>
  <c r="AJ172" i="3" a="1"/>
  <c r="AC31" i="3" a="1"/>
  <c r="I40" i="3" a="1"/>
  <c r="AF87" i="3" a="1"/>
  <c r="AD97" i="3" a="1"/>
  <c r="M113" i="3" a="1"/>
  <c r="X197" i="3" a="1"/>
  <c r="AI93" i="3" a="1"/>
  <c r="AF38" i="3" a="1"/>
  <c r="AI212" i="3" a="1"/>
  <c r="AG98" i="3" a="1"/>
  <c r="AB142" i="3" a="1"/>
  <c r="AE123" i="3" a="1"/>
  <c r="Y126" i="3" a="1"/>
  <c r="AA85" i="3" a="1"/>
  <c r="X299" i="3" a="1"/>
  <c r="W277" i="3" a="1"/>
  <c r="AA138" i="3" a="1"/>
  <c r="Z133" i="3" a="1"/>
  <c r="AB148" i="3" a="1"/>
  <c r="AF35" i="3" a="1"/>
  <c r="W92" i="3" a="1"/>
  <c r="AE41" i="3" a="1"/>
  <c r="W2" i="3" a="1"/>
  <c r="AC214" i="3" a="1"/>
  <c r="X24" i="3" a="1"/>
  <c r="AC44" i="3" a="1"/>
  <c r="L255" i="3" a="1"/>
  <c r="AF216" i="3" a="1"/>
  <c r="AB304" i="3" a="1"/>
  <c r="N92" i="3" a="1"/>
  <c r="AJ205" i="3" a="1"/>
  <c r="AA114" i="3" a="1"/>
  <c r="M263" i="3" a="1"/>
  <c r="N144" i="3" a="1"/>
  <c r="H235" i="3" a="1"/>
  <c r="AD292" i="3" a="1"/>
  <c r="K273" i="3" a="1"/>
  <c r="X98" i="3" a="1"/>
  <c r="AF124" i="3" a="1"/>
  <c r="AA243" i="3" a="1"/>
  <c r="T117" i="3" a="1"/>
  <c r="Z126" i="3" a="1"/>
  <c r="O5" i="3" a="1"/>
  <c r="L85" i="3" a="1"/>
  <c r="Z91" i="3" a="1"/>
  <c r="AJ43" i="3" a="1"/>
  <c r="AF279" i="3" a="1"/>
  <c r="H282" i="3" a="1"/>
  <c r="AJ25" i="3" a="1"/>
  <c r="K276" i="3" a="1"/>
  <c r="R57" i="3" a="1"/>
  <c r="H239" i="3" a="1"/>
  <c r="L250" i="3" a="1"/>
  <c r="AC81" i="3" a="1"/>
  <c r="AB84" i="3" a="1"/>
  <c r="AB253" i="3" a="1"/>
  <c r="AA152" i="3" a="1"/>
  <c r="AJ141" i="3" a="1"/>
  <c r="AC119" i="3" a="1"/>
  <c r="X26" i="3" a="1"/>
  <c r="O46" i="3" a="1"/>
  <c r="AC305" i="3" a="1"/>
  <c r="N288" i="3" a="1"/>
  <c r="L199" i="3" a="1"/>
  <c r="S202" i="3" a="1"/>
  <c r="P61" i="3" a="1"/>
  <c r="I122" i="3" a="1"/>
  <c r="H246" i="3" a="1"/>
  <c r="AE99" i="3" a="1"/>
  <c r="AD145" i="3" a="1"/>
  <c r="AJ132" i="3" a="1"/>
  <c r="T83" i="3" a="1"/>
  <c r="W224" i="3" a="1"/>
  <c r="X192" i="3" a="1"/>
  <c r="T234" i="3" a="1"/>
  <c r="N239" i="3" a="1"/>
  <c r="J150" i="3" a="1"/>
  <c r="N134" i="3" a="1"/>
  <c r="O230" i="3" a="1"/>
  <c r="O79" i="3" a="1"/>
  <c r="Q237" i="3" a="1"/>
  <c r="H201" i="3" a="1"/>
  <c r="AJ95" i="3" a="1"/>
  <c r="O193" i="3" a="1"/>
  <c r="AH169" i="3" a="1"/>
  <c r="AE52" i="3" a="1"/>
  <c r="AC106" i="3" a="1"/>
  <c r="AB237" i="3" a="1"/>
  <c r="AJ134" i="3" a="1"/>
  <c r="O191" i="3" a="1"/>
  <c r="AE249" i="3" a="1"/>
  <c r="H148" i="3" a="1"/>
  <c r="AG89" i="3" a="1"/>
  <c r="L179" i="3" a="1"/>
  <c r="N75" i="3" a="1"/>
  <c r="R272" i="3" a="1"/>
  <c r="P139" i="3" a="1"/>
  <c r="P47" i="3" a="1"/>
  <c r="AB153" i="3" a="1"/>
  <c r="L16" i="3" a="1"/>
  <c r="Z23" i="3" a="1"/>
  <c r="AC236" i="3" a="1"/>
  <c r="W57" i="3" a="1"/>
  <c r="W174" i="3" a="1"/>
  <c r="AF22" i="3" a="1"/>
  <c r="T29" i="3" a="1"/>
  <c r="AJ8" i="3" a="1"/>
  <c r="H173" i="3" a="1"/>
  <c r="M291" i="3" a="1"/>
  <c r="V16" i="3" a="1"/>
  <c r="H26" i="3" a="1"/>
  <c r="Q289" i="3" a="1"/>
  <c r="H29" i="3" a="1"/>
  <c r="M80" i="3" a="1"/>
  <c r="H179" i="3" a="1"/>
  <c r="AG285" i="3" a="1"/>
  <c r="AI278" i="3" a="1"/>
  <c r="AD39" i="3" a="1"/>
  <c r="AJ119" i="3" a="1"/>
  <c r="AG202" i="3" a="1"/>
  <c r="AC140" i="3" a="1"/>
  <c r="T178" i="3" a="1"/>
  <c r="M138" i="3" a="1"/>
  <c r="O4" i="3" a="1"/>
  <c r="O132" i="3" a="1"/>
  <c r="J113" i="3" a="1"/>
  <c r="L184" i="3" a="1"/>
  <c r="I158" i="3" a="1"/>
  <c r="I17" i="3" a="1"/>
  <c r="R92" i="3" a="1"/>
  <c r="L44" i="3" a="1"/>
  <c r="X206" i="3" a="1"/>
  <c r="X268" i="3" a="1"/>
  <c r="W199" i="3" a="1"/>
  <c r="AF41" i="3" a="1"/>
  <c r="AG21" i="3" a="1"/>
  <c r="AJ44" i="3" a="1"/>
  <c r="W27" i="3" a="1"/>
  <c r="L210" i="3" a="1"/>
  <c r="O233" i="3" a="1"/>
  <c r="N24" i="3" a="1"/>
  <c r="O124" i="3" a="1"/>
  <c r="K199" i="3" a="1"/>
  <c r="O151" i="3" a="1"/>
  <c r="AD204" i="3" a="1"/>
  <c r="AB35" i="3" a="1"/>
  <c r="M220" i="3" a="1"/>
  <c r="H237" i="3" a="1"/>
  <c r="AJ91" i="3" a="1"/>
  <c r="L141" i="3" a="1"/>
  <c r="N85" i="3" a="1"/>
  <c r="AD90" i="3" a="1"/>
  <c r="AE245" i="3" a="1"/>
  <c r="H289" i="3" a="1"/>
  <c r="AJ103" i="3" a="1"/>
  <c r="S196" i="3" a="1"/>
  <c r="S109" i="3" a="1"/>
  <c r="H20" i="3" a="1"/>
  <c r="AD23" i="3" a="1"/>
  <c r="V89" i="3" a="1"/>
  <c r="Z230" i="3" a="1"/>
  <c r="AF288" i="3" a="1"/>
  <c r="AD280" i="3" a="1"/>
  <c r="AF45" i="3" a="1"/>
  <c r="AE133" i="3" a="1"/>
  <c r="AA93" i="3" a="1"/>
  <c r="O159" i="3" a="1"/>
  <c r="O118" i="3" a="1"/>
  <c r="AC139" i="3" a="1"/>
  <c r="L158" i="3" a="1"/>
  <c r="R46" i="3" a="1"/>
  <c r="M211" i="3" a="1"/>
  <c r="K285" i="3" a="1"/>
  <c r="AG282" i="3" a="1"/>
  <c r="W78" i="3" a="1"/>
  <c r="AE213" i="3" a="1"/>
  <c r="AC103" i="3" a="1"/>
  <c r="AD73" i="3" a="1"/>
  <c r="AE135" i="3" a="1"/>
  <c r="W69" i="3" a="1"/>
  <c r="H102" i="3" a="1"/>
  <c r="W195" i="3" a="1"/>
  <c r="N95" i="3" a="1"/>
  <c r="L82" i="3" a="1"/>
  <c r="R132" i="3" a="1"/>
  <c r="R67" i="3" a="1"/>
  <c r="AD219" i="3" a="1"/>
  <c r="N299" i="3" a="1"/>
  <c r="AC122" i="3" a="1"/>
  <c r="AD195" i="3" a="1"/>
  <c r="AJ157" i="3" a="1"/>
  <c r="AF8" i="3" a="1"/>
  <c r="AA42" i="3" a="1"/>
  <c r="AB267" i="3" a="1"/>
  <c r="AJ284" i="3" a="1"/>
  <c r="K111" i="3" a="1"/>
  <c r="J297" i="3" a="1"/>
  <c r="N205" i="3" a="1"/>
  <c r="M272" i="3" a="1"/>
  <c r="J174" i="3" a="1"/>
  <c r="AA16" i="3" a="1"/>
  <c r="N86" i="3" a="1"/>
  <c r="M233" i="3" a="1"/>
  <c r="AB298" i="3" a="1"/>
  <c r="AB40" i="3" a="1"/>
  <c r="AJ111" i="3" a="1"/>
  <c r="T66" i="3" a="1"/>
  <c r="H53" i="3" a="1"/>
  <c r="T253" i="3" a="1"/>
  <c r="AJ34" i="3" a="1"/>
  <c r="N131" i="3" a="1"/>
  <c r="O181" i="3" a="1"/>
  <c r="AD27" i="3" a="1"/>
  <c r="K115" i="3" a="1"/>
  <c r="H199" i="3" a="1"/>
  <c r="O260" i="3" a="1"/>
  <c r="L59" i="3" a="1"/>
  <c r="L9" i="3" a="1"/>
  <c r="P137" i="3" a="1"/>
  <c r="M250" i="3" a="1"/>
  <c r="M115" i="3" a="1"/>
  <c r="S65" i="3" a="1"/>
  <c r="K32" i="3" a="1"/>
  <c r="Q51" i="3" a="1"/>
  <c r="S95" i="3" a="1"/>
  <c r="R153" i="3" a="1"/>
  <c r="AC149" i="3" a="1"/>
  <c r="W137" i="3" a="1"/>
  <c r="Q7" i="3" a="1"/>
  <c r="R124" i="3" a="1"/>
  <c r="O300" i="3" a="1"/>
  <c r="K278" i="3" a="1"/>
  <c r="R236" i="3" a="1"/>
  <c r="Q301" i="3" a="1"/>
  <c r="L217" i="3" a="1"/>
  <c r="AA86" i="3" a="1"/>
  <c r="L191" i="3" a="1"/>
  <c r="R179" i="3" a="1"/>
  <c r="O138" i="3" a="1"/>
  <c r="P65" i="3" a="1"/>
  <c r="Q137" i="3" a="1"/>
  <c r="P130" i="3" a="1"/>
  <c r="I217" i="3" a="1"/>
  <c r="J41" i="3" a="1"/>
  <c r="N72" i="3" a="1"/>
  <c r="J242" i="3" a="1"/>
  <c r="M293" i="3" a="1"/>
  <c r="S177" i="3" a="1"/>
  <c r="Q281" i="3" a="1"/>
  <c r="L231" i="3" a="1"/>
  <c r="S59" i="3" a="1"/>
  <c r="Q229" i="3" a="1"/>
  <c r="AF241" i="3" a="1"/>
  <c r="O101" i="3" a="1"/>
  <c r="P13" i="3" a="1"/>
  <c r="L274" i="3" a="1"/>
  <c r="P105" i="3" a="1"/>
  <c r="S114" i="3" a="1"/>
  <c r="P53" i="3" a="1"/>
  <c r="R15" i="3" a="1"/>
  <c r="AI12" i="3" a="1"/>
  <c r="AH65" i="3" a="1"/>
  <c r="AE28" i="3" a="1"/>
  <c r="AC66" i="3" a="1"/>
  <c r="Z281" i="3" a="1"/>
  <c r="X99" i="3" a="1"/>
  <c r="W104" i="3" a="1"/>
  <c r="V165" i="3" a="1"/>
  <c r="Z145" i="3" a="1"/>
  <c r="W292" i="3" a="1"/>
  <c r="AC373" i="3" a="1"/>
  <c r="AA81" i="3" a="1"/>
  <c r="AF374" i="3" a="1"/>
  <c r="AB158" i="3" a="1"/>
  <c r="J472" i="3" a="1"/>
  <c r="W123" i="3" a="1"/>
  <c r="AD483" i="3" a="1"/>
  <c r="T44" i="3" a="1"/>
  <c r="Z169" i="3" a="1"/>
  <c r="X161" i="3" a="1"/>
  <c r="U293" i="3" a="1"/>
  <c r="AC131" i="3" a="1"/>
  <c r="AB8" i="3" a="1"/>
  <c r="M112" i="3" a="1"/>
  <c r="AJ45" i="3" a="1"/>
  <c r="N170" i="3" a="1"/>
  <c r="AB56" i="3" a="1"/>
  <c r="W18" i="3" a="1"/>
  <c r="N32" i="3" a="1"/>
  <c r="O210" i="3" a="1"/>
  <c r="R293" i="3" a="1"/>
  <c r="AJ101" i="3" a="1"/>
  <c r="AA12" i="3" a="1"/>
  <c r="T101" i="3" a="1"/>
  <c r="T230" i="3" a="1"/>
  <c r="Q251" i="3" a="1"/>
  <c r="O263" i="3" a="1"/>
  <c r="K76" i="3" a="1"/>
  <c r="K144" i="3" a="1"/>
  <c r="AE91" i="3" a="1"/>
  <c r="Z79" i="3" a="1"/>
  <c r="T121" i="3" a="1"/>
  <c r="N67" i="3" a="1"/>
  <c r="N52" i="3" a="1"/>
  <c r="O9" i="3" a="1"/>
  <c r="J181" i="3" a="1"/>
  <c r="M289" i="3" a="1"/>
  <c r="J223" i="3" a="1"/>
  <c r="AC20" i="3" a="1"/>
  <c r="AI291" i="3" a="1"/>
  <c r="AE116" i="3" a="1"/>
  <c r="AJ54" i="3" a="1"/>
  <c r="J5" i="3" a="1"/>
  <c r="V49" i="3" a="1"/>
  <c r="AE97" i="3" a="1"/>
  <c r="H54" i="3" a="1"/>
  <c r="T124" i="3" a="1"/>
  <c r="H265" i="3" a="1"/>
  <c r="L164" i="3" a="1"/>
  <c r="O155" i="3" a="1"/>
  <c r="J251" i="3" a="1"/>
  <c r="K176" i="3" a="1"/>
  <c r="I156" i="3" a="1"/>
  <c r="Z53" i="3" a="1"/>
  <c r="AE66" i="3" a="1"/>
  <c r="AJ219" i="3" a="1"/>
  <c r="W43" i="3" a="1"/>
  <c r="AJ3" i="3" a="1"/>
  <c r="AA139" i="3" a="1"/>
  <c r="AI169" i="3" a="1"/>
  <c r="M166" i="3" a="1"/>
  <c r="J163" i="3" a="1"/>
  <c r="N296" i="3" a="1"/>
  <c r="I282" i="3" a="1"/>
  <c r="M190" i="3" a="1"/>
  <c r="L53" i="3" a="1"/>
  <c r="M74" i="3" a="1"/>
  <c r="N122" i="3" a="1"/>
  <c r="M65" i="3" a="1"/>
  <c r="AD3" i="3" a="1"/>
  <c r="AF179" i="3" a="1"/>
  <c r="AJ300" i="3" a="1"/>
  <c r="V275" i="3" a="1"/>
  <c r="H160" i="3" a="1"/>
  <c r="AF122" i="3" a="1"/>
  <c r="V87" i="3" a="1"/>
  <c r="N158" i="3" a="1"/>
  <c r="AE303" i="3" a="1"/>
  <c r="L166" i="3" a="1"/>
  <c r="J192" i="3" a="1"/>
  <c r="K208" i="3" a="1"/>
  <c r="K202" i="3" a="1"/>
  <c r="M32" i="3" a="1"/>
  <c r="O170" i="3" a="1"/>
  <c r="V228" i="3" a="1"/>
  <c r="X32" i="3" a="1"/>
  <c r="AB216" i="3" a="1"/>
  <c r="AC3" i="3" a="1"/>
  <c r="AD132" i="3" a="1"/>
  <c r="AB284" i="3" a="1"/>
  <c r="AA107" i="3" a="1"/>
  <c r="K108" i="3" a="1"/>
  <c r="H72" i="3" a="1"/>
  <c r="L5" i="3" a="1"/>
  <c r="M108" i="3" a="1"/>
  <c r="M104" i="3" a="1"/>
  <c r="R27" i="3" a="1"/>
  <c r="M277" i="3" a="1"/>
  <c r="AJ114" i="3" a="1"/>
  <c r="M133" i="3" a="1"/>
  <c r="AA28" i="3" a="1"/>
  <c r="AE105" i="3" a="1"/>
  <c r="M20" i="3" a="1"/>
  <c r="H221" i="3" a="1"/>
  <c r="W159" i="3" a="1"/>
  <c r="AD103" i="3" a="1"/>
  <c r="K229" i="3" a="1"/>
  <c r="M48" i="3" a="1"/>
  <c r="U78" i="3" a="1"/>
  <c r="I197" i="3" a="1"/>
  <c r="AJ195" i="3" a="1"/>
  <c r="K200" i="3" a="1"/>
  <c r="H59" i="3" a="1"/>
  <c r="P232" i="3" a="1"/>
  <c r="P264" i="3" a="1"/>
  <c r="J120" i="3" a="1"/>
  <c r="AB161" i="3" a="1"/>
  <c r="AA126" i="3" a="1"/>
  <c r="L17" i="3" a="1"/>
  <c r="N140" i="3" a="1"/>
  <c r="Z21" i="3" a="1"/>
  <c r="W223" i="3" a="1"/>
  <c r="I154" i="3" a="1"/>
  <c r="L64" i="3" a="1"/>
  <c r="AC63" i="3" a="1"/>
  <c r="O236" i="3" a="1"/>
  <c r="AJ302" i="3" a="1"/>
  <c r="J191" i="3" a="1"/>
  <c r="N58" i="3" a="1"/>
  <c r="AD169" i="3" a="1"/>
  <c r="AD188" i="3" a="1"/>
  <c r="W301" i="3" a="1"/>
  <c r="AG27" i="3" a="1"/>
  <c r="T134" i="3" a="1"/>
  <c r="N248" i="3" a="1"/>
  <c r="AA10" i="3" a="1"/>
  <c r="AJ288" i="3" a="1"/>
  <c r="O172" i="3" a="1"/>
  <c r="H234" i="3" a="1"/>
  <c r="N68" i="3" a="1"/>
  <c r="I139" i="3" a="1"/>
  <c r="Q226" i="3" a="1"/>
  <c r="N216" i="3" a="1"/>
  <c r="J363" i="3" a="1"/>
  <c r="AG159" i="3" a="1"/>
  <c r="AI240" i="3" a="1"/>
  <c r="W291" i="3" a="1"/>
  <c r="AC174" i="3" a="1"/>
  <c r="AE114" i="3" a="1"/>
  <c r="X223" i="3" a="1"/>
  <c r="M274" i="3" a="1"/>
  <c r="O30" i="3" a="1"/>
  <c r="O183" i="3" a="1"/>
  <c r="AD150" i="3" a="1"/>
  <c r="L187" i="3" a="1"/>
  <c r="J184" i="3" a="1"/>
  <c r="J105" i="3" a="1"/>
  <c r="I83" i="3" a="1"/>
  <c r="AF295" i="3" a="1"/>
  <c r="Z27" i="3" a="1"/>
  <c r="W34" i="3" a="1"/>
  <c r="AJ155" i="3" a="1"/>
  <c r="I12" i="3" a="1"/>
  <c r="X46" i="3" a="1"/>
  <c r="AF166" i="3" a="1"/>
  <c r="H143" i="3" a="1"/>
  <c r="V184" i="3" a="1"/>
  <c r="N227" i="3" a="1"/>
  <c r="L173" i="3" a="1"/>
  <c r="AC99" i="3" a="1"/>
  <c r="I160" i="3" a="1"/>
  <c r="L165" i="3" a="1"/>
  <c r="L54" i="3" a="1"/>
  <c r="AI175" i="3" a="1"/>
  <c r="Z87" i="3" a="1"/>
  <c r="AJ162" i="3" a="1"/>
  <c r="AD186" i="3" a="1"/>
  <c r="AA295" i="3" a="1"/>
  <c r="AJ116" i="3" a="1"/>
  <c r="AE256" i="3" a="1"/>
  <c r="L27" i="3" a="1"/>
  <c r="W47" i="3" a="1"/>
  <c r="H258" i="3" a="1"/>
  <c r="M45" i="3" a="1"/>
  <c r="I82" i="3" a="1"/>
  <c r="I31" i="3" a="1"/>
  <c r="I115" i="3" a="1"/>
  <c r="H121" i="3" a="1"/>
  <c r="AC209" i="3" a="1"/>
  <c r="U148" i="3" a="1"/>
  <c r="T136" i="3" a="1"/>
  <c r="O141" i="3" a="1"/>
  <c r="W64" i="3" a="1"/>
  <c r="AJ245" i="3" a="1"/>
  <c r="W9" i="3" a="1"/>
  <c r="H165" i="3" a="1"/>
  <c r="K170" i="3" a="1"/>
  <c r="H46" i="3" a="1"/>
  <c r="AB149" i="3" a="1"/>
  <c r="M22" i="3" a="1"/>
  <c r="J81" i="3" a="1"/>
  <c r="Q20" i="3" a="1"/>
  <c r="Q126" i="3" a="1"/>
  <c r="I72" i="3" a="1"/>
  <c r="P219" i="3" a="1"/>
  <c r="M201" i="3" a="1"/>
  <c r="P278" i="3" a="1"/>
  <c r="K145" i="3" a="1"/>
  <c r="R31" i="3" a="1"/>
  <c r="N12" i="3" a="1"/>
  <c r="S104" i="3" a="1"/>
  <c r="AD43" i="3" a="1"/>
  <c r="M143" i="3" a="1"/>
  <c r="R286" i="3" a="1"/>
  <c r="Q29" i="3" a="1"/>
  <c r="I79" i="3" a="1"/>
  <c r="I93" i="3" a="1"/>
  <c r="S206" i="3" a="1"/>
  <c r="N145" i="3" a="1"/>
  <c r="L133" i="3" a="1"/>
  <c r="AC91" i="3" a="1"/>
  <c r="L23" i="3" a="1"/>
  <c r="R145" i="3" a="1"/>
  <c r="R198" i="3" a="1"/>
  <c r="K295" i="3" a="1"/>
  <c r="R203" i="3" a="1"/>
  <c r="K241" i="3" a="1"/>
  <c r="Q83" i="3" a="1"/>
  <c r="P37" i="3" a="1"/>
  <c r="AG111" i="3" a="1"/>
  <c r="AD98" i="3" a="1"/>
  <c r="P210" i="3" a="1"/>
  <c r="H52" i="3" a="1"/>
  <c r="S181" i="3" a="1"/>
  <c r="P25" i="3" a="1"/>
  <c r="I138" i="3" a="1"/>
  <c r="Q123" i="3" a="1"/>
  <c r="AJ110" i="3" a="1"/>
  <c r="Q26" i="3" a="1"/>
  <c r="S214" i="3" a="1"/>
  <c r="V190" i="3" a="1"/>
  <c r="V171" i="3" a="1"/>
  <c r="AH449" i="3" a="1"/>
  <c r="V52" i="3" a="1"/>
  <c r="AI87" i="3" a="1"/>
  <c r="AI86" i="3" a="1"/>
  <c r="AE119" i="3" a="1"/>
  <c r="AB23" i="3" a="1"/>
  <c r="AD110" i="3" a="1"/>
  <c r="AC195" i="3" a="1"/>
  <c r="V229" i="3" a="1"/>
  <c r="AH3" i="3" a="1"/>
  <c r="V178" i="3" a="1"/>
  <c r="Y19" i="3" a="1"/>
  <c r="V195" i="3" a="1"/>
  <c r="V4" i="3" a="1"/>
  <c r="AH12" i="3" a="1"/>
  <c r="Z207" i="3" a="1"/>
  <c r="X129" i="3" a="1"/>
  <c r="AC165" i="3" a="1"/>
  <c r="U305" i="3" a="1"/>
  <c r="AB224" i="3" a="1"/>
  <c r="H92" i="3" a="1"/>
  <c r="O103" i="3" a="1"/>
  <c r="P91" i="3" a="1"/>
  <c r="AG271" i="3" a="1"/>
  <c r="T154" i="3" a="1"/>
  <c r="Z39" i="3" a="1"/>
  <c r="AE80" i="3" a="1"/>
  <c r="I48" i="3" a="1"/>
  <c r="J46" i="3" a="1"/>
  <c r="N81" i="3" a="1"/>
  <c r="Y128" i="3" a="1"/>
  <c r="N73" i="3" a="1"/>
  <c r="AF81" i="3" a="1"/>
  <c r="H45" i="3" a="1"/>
  <c r="J179" i="3" a="1"/>
  <c r="S83" i="3" a="1"/>
  <c r="AE50" i="3" a="1"/>
  <c r="AG176" i="3" a="1"/>
  <c r="AJ220" i="3" a="1"/>
  <c r="AJ92" i="3" a="1"/>
  <c r="AE174" i="3" a="1"/>
  <c r="AA15" i="3" a="1"/>
  <c r="P286" i="3" a="1"/>
  <c r="N53" i="3" a="1"/>
  <c r="O163" i="3" a="1"/>
  <c r="O152" i="3" a="1"/>
  <c r="V196" i="3" a="1"/>
  <c r="AA75" i="3" a="1"/>
  <c r="AJ100" i="3" a="1"/>
  <c r="AE58" i="3" a="1"/>
  <c r="L118" i="3" a="1"/>
  <c r="AB129" i="3" a="1"/>
  <c r="Z36" i="3" a="1"/>
  <c r="H136" i="3" a="1"/>
  <c r="H182" i="3" a="1"/>
  <c r="T212" i="3" a="1"/>
  <c r="M257" i="3" a="1"/>
  <c r="M253" i="3" a="1"/>
  <c r="K185" i="3" a="1"/>
  <c r="H263" i="3" a="1"/>
  <c r="H149" i="3" a="1"/>
  <c r="V50" i="3" a="1"/>
  <c r="V260" i="3" a="1"/>
  <c r="AF201" i="3" a="1"/>
  <c r="Z256" i="3" a="1"/>
  <c r="Y182" i="3" a="1"/>
  <c r="AJ179" i="3" a="1"/>
  <c r="AD237" i="3" a="1"/>
  <c r="M227" i="3" a="1"/>
  <c r="AE76" i="3" a="1"/>
  <c r="AH129" i="3" a="1"/>
  <c r="O105" i="3" a="1"/>
  <c r="O102" i="3" a="1"/>
  <c r="J204" i="3" a="1"/>
  <c r="S117" i="3" a="1"/>
  <c r="M87" i="3" a="1"/>
  <c r="S254" i="3" a="1"/>
  <c r="AJ55" i="3" a="1"/>
  <c r="AF82" i="3" a="1"/>
  <c r="AA303" i="3" a="1"/>
  <c r="T129" i="3" a="1"/>
  <c r="O65" i="3" a="1"/>
  <c r="AB266" i="3" a="1"/>
  <c r="U266" i="3" a="1"/>
  <c r="N196" i="3" a="1"/>
  <c r="AJ280" i="3" a="1"/>
  <c r="V277" i="3" a="1"/>
  <c r="J176" i="3" a="1"/>
  <c r="M153" i="3" a="1"/>
  <c r="Q207" i="3" a="1"/>
  <c r="H55" i="3" a="1"/>
  <c r="N3" i="3" a="1"/>
  <c r="AI60" i="3" a="1"/>
  <c r="AC71" i="3" a="1"/>
  <c r="W247" i="3" a="1"/>
  <c r="AJ237" i="3" a="1"/>
  <c r="W146" i="3" a="1"/>
  <c r="T256" i="3" a="1"/>
  <c r="AJ75" i="3" a="1"/>
  <c r="K142" i="3" a="1"/>
  <c r="H88" i="3" a="1"/>
  <c r="L174" i="3" a="1"/>
  <c r="N18" i="3" a="1"/>
  <c r="J211" i="3" a="1"/>
  <c r="I227" i="3" a="1"/>
  <c r="K24" i="3" a="1"/>
  <c r="J102" i="3" a="1"/>
  <c r="S113" i="3" a="1"/>
  <c r="AF142" i="3" a="1"/>
  <c r="AF220" i="3" a="1"/>
  <c r="H209" i="3" a="1"/>
  <c r="R199" i="3" a="1"/>
  <c r="AA212" i="3" a="1"/>
  <c r="N206" i="3" a="1"/>
  <c r="O47" i="3" a="1"/>
  <c r="W127" i="3" a="1"/>
  <c r="W258" i="3" a="1"/>
  <c r="O16" i="3" a="1"/>
  <c r="AA65" i="3" a="1"/>
  <c r="R233" i="3" a="1"/>
  <c r="O80" i="3" a="1"/>
  <c r="K131" i="3" a="1"/>
  <c r="AE85" i="3" a="1"/>
  <c r="O265" i="3" a="1"/>
  <c r="AE152" i="3" a="1"/>
  <c r="AB283" i="3" a="1"/>
  <c r="N147" i="3" a="1"/>
  <c r="O216" i="3" a="1"/>
  <c r="T158" i="3" a="1"/>
  <c r="M137" i="3" a="1"/>
  <c r="H169" i="3" a="1"/>
  <c r="AB85" i="3" a="1"/>
  <c r="AD47" i="3" a="1"/>
  <c r="H44" i="3" a="1"/>
  <c r="AA275" i="3" a="1"/>
  <c r="P227" i="3" a="1"/>
  <c r="I38" i="3" a="1"/>
  <c r="U58" i="3" a="1"/>
  <c r="X251" i="3" a="1"/>
  <c r="AG150" i="3" a="1"/>
  <c r="AD144" i="3" a="1"/>
  <c r="AH280" i="3" a="1"/>
  <c r="AD72" i="3" a="1"/>
  <c r="AB128" i="3" a="1"/>
  <c r="I109" i="3" a="1"/>
  <c r="I184" i="3" a="1"/>
  <c r="AB123" i="3" a="1"/>
  <c r="M85" i="3" a="1"/>
  <c r="Q92" i="3" a="1"/>
  <c r="L74" i="3" a="1"/>
  <c r="L198" i="3" a="1"/>
  <c r="AF213" i="3" a="1"/>
  <c r="AF86" i="3" a="1"/>
  <c r="AB201" i="3" a="1"/>
  <c r="T59" i="3" a="1"/>
  <c r="T176" i="3" a="1"/>
  <c r="T108" i="3" a="1"/>
  <c r="W61" i="3" a="1"/>
  <c r="N257" i="3" a="1"/>
  <c r="K45" i="3" a="1"/>
  <c r="O214" i="3" a="1"/>
  <c r="H19" i="3" a="1"/>
  <c r="N133" i="3" a="1"/>
  <c r="AA192" i="3" a="1"/>
  <c r="O57" i="3" a="1"/>
  <c r="O22" i="3" a="1"/>
  <c r="AD286" i="3" a="1"/>
  <c r="W187" i="3" a="1"/>
  <c r="AE68" i="3" a="1"/>
  <c r="T123" i="3" a="1"/>
  <c r="K59" i="3" a="1"/>
  <c r="W25" i="3" a="1"/>
  <c r="V273" i="3" a="1"/>
  <c r="H183" i="3" a="1"/>
  <c r="J27" i="3" a="1"/>
  <c r="AH227" i="3" a="1"/>
  <c r="L223" i="3" a="1"/>
  <c r="J217" i="3" a="1"/>
  <c r="W164" i="3" a="1"/>
  <c r="O262" i="3" a="1"/>
  <c r="O292" i="3" a="1"/>
  <c r="AC183" i="3" a="1"/>
  <c r="V8" i="3" a="1"/>
  <c r="AI220" i="3" a="1"/>
  <c r="M18" i="3" a="1"/>
  <c r="W7" i="3" a="1"/>
  <c r="AC186" i="3" a="1"/>
  <c r="AJ225" i="3" a="1"/>
  <c r="M299" i="3" a="1"/>
  <c r="T27" i="3" a="1"/>
  <c r="T69" i="3" a="1"/>
  <c r="AI150" i="3" a="1"/>
  <c r="O293" i="3" a="1"/>
  <c r="H255" i="3" a="1"/>
  <c r="L245" i="3" a="1"/>
  <c r="M207" i="3" a="1"/>
  <c r="Z303" i="3" a="1"/>
  <c r="W132" i="3" a="1"/>
  <c r="O218" i="3" a="1"/>
  <c r="J253" i="3" a="1"/>
  <c r="AD139" i="3" a="1"/>
  <c r="H267" i="3" a="1"/>
  <c r="J261" i="3" a="1"/>
  <c r="H83" i="3" a="1"/>
  <c r="AH27" i="3" a="1"/>
  <c r="O221" i="3" a="1"/>
  <c r="W293" i="3" a="1"/>
  <c r="S47" i="3" a="1"/>
  <c r="O61" i="3" a="1"/>
  <c r="AF203" i="3" a="1"/>
  <c r="R215" i="3" a="1"/>
  <c r="J239" i="3" a="1"/>
  <c r="L37" i="3" a="1"/>
  <c r="L248" i="3" a="1"/>
  <c r="K284" i="3" a="1"/>
  <c r="Q90" i="3" a="1"/>
  <c r="O35" i="3" a="1"/>
  <c r="J229" i="3" a="1"/>
  <c r="S185" i="3" a="1"/>
  <c r="AE273" i="3" a="1"/>
  <c r="L252" i="3" a="1"/>
  <c r="O19" i="3" a="1"/>
  <c r="P123" i="3" a="1"/>
  <c r="R29" i="3" a="1"/>
  <c r="N31" i="3" a="1"/>
  <c r="P40" i="3" a="1"/>
  <c r="R257" i="3" a="1"/>
  <c r="J148" i="3" a="1"/>
  <c r="L81" i="3" a="1"/>
  <c r="M183" i="3" a="1"/>
  <c r="Q266" i="3" a="1"/>
  <c r="I179" i="3" a="1"/>
  <c r="Q70" i="3" a="1"/>
  <c r="S80" i="3" a="1"/>
  <c r="R43" i="3" a="1"/>
  <c r="I189" i="3" a="1"/>
  <c r="L294" i="3" a="1"/>
  <c r="I178" i="3" a="1"/>
  <c r="O90" i="3" a="1"/>
  <c r="S126" i="3" a="1"/>
  <c r="P239" i="3" a="1"/>
  <c r="P141" i="3" a="1"/>
  <c r="Q250" i="3" a="1"/>
  <c r="R4" i="3" a="1"/>
  <c r="L29" i="3" a="1"/>
  <c r="N89" i="3" a="1"/>
  <c r="H10" i="3" a="1"/>
  <c r="R219" i="3" a="1"/>
  <c r="R175" i="3" a="1"/>
  <c r="P246" i="3" a="1"/>
  <c r="I174" i="3" a="1"/>
  <c r="S288" i="3" a="1"/>
  <c r="AI239" i="3" a="1"/>
  <c r="Z66" i="3" a="1"/>
  <c r="AD380" i="3" a="1"/>
  <c r="X260" i="3" a="1"/>
  <c r="Z225" i="3" a="1"/>
  <c r="W121" i="3" a="1"/>
  <c r="AC114" i="3" a="1"/>
  <c r="AA29" i="3" a="1"/>
  <c r="AC112" i="3" a="1"/>
  <c r="AC210" i="3" a="1"/>
  <c r="AE15" i="3" a="1"/>
  <c r="AE159" i="3" a="1"/>
  <c r="AD135" i="3" a="1"/>
  <c r="AJ283" i="3" a="1"/>
  <c r="AC42" i="3" a="1"/>
  <c r="AB259" i="3" a="1"/>
  <c r="AA102" i="3" a="1"/>
  <c r="AB25" i="3" a="1"/>
  <c r="AI298" i="3" a="1"/>
  <c r="V76" i="3" a="1"/>
  <c r="AF9" i="3" a="1"/>
  <c r="O295" i="3" a="1"/>
  <c r="AF237" i="3" a="1"/>
  <c r="AF160" i="3" a="1"/>
  <c r="T64" i="3" a="1"/>
  <c r="AH84" i="3" a="1"/>
  <c r="AB47" i="3" a="1"/>
  <c r="T177" i="3" a="1"/>
  <c r="AJ209" i="3" a="1"/>
  <c r="W45" i="3" a="1"/>
  <c r="R224" i="3" a="1"/>
  <c r="L61" i="3" a="1"/>
  <c r="AI183" i="3" a="1"/>
  <c r="AB99" i="3" a="1"/>
  <c r="AF99" i="3" a="1"/>
  <c r="N51" i="3" a="1"/>
  <c r="H222" i="3" a="1"/>
  <c r="P284" i="3" a="1"/>
  <c r="I219" i="3" a="1"/>
  <c r="AH53" i="3" a="1"/>
  <c r="AJ193" i="3" a="1"/>
  <c r="AJ56" i="3" a="1"/>
  <c r="J278" i="3" a="1"/>
  <c r="AI249" i="3" a="1"/>
  <c r="L224" i="3" a="1"/>
  <c r="H70" i="3" a="1"/>
  <c r="N119" i="3" a="1"/>
  <c r="H97" i="3" a="1"/>
  <c r="AF182" i="3" a="1"/>
  <c r="AD222" i="3" a="1"/>
  <c r="AF255" i="3" a="1"/>
  <c r="AJ206" i="3" a="1"/>
  <c r="X303" i="3" a="1"/>
  <c r="T16" i="3" a="1"/>
  <c r="AJ144" i="3" a="1"/>
  <c r="O68" i="3" a="1"/>
  <c r="N222" i="3" a="1"/>
  <c r="AC204" i="3" a="1"/>
  <c r="N266" i="3" a="1"/>
  <c r="O96" i="3" a="1"/>
  <c r="N99" i="3" a="1"/>
  <c r="M94" i="3" a="1"/>
  <c r="M117" i="3" a="1"/>
  <c r="AE171" i="3" a="1"/>
  <c r="AJ290" i="3" a="1"/>
  <c r="AC19" i="3" a="1"/>
  <c r="N111" i="3" a="1"/>
  <c r="Z7" i="3" a="1"/>
  <c r="AC34" i="3" a="1"/>
  <c r="AJ74" i="3" a="1"/>
  <c r="L51" i="3" a="1"/>
  <c r="T199" i="3" a="1"/>
  <c r="Z106" i="3" a="1"/>
  <c r="AC248" i="3" a="1"/>
  <c r="N4" i="3" a="1"/>
  <c r="N232" i="3" a="1"/>
  <c r="Q249" i="3" a="1"/>
  <c r="L92" i="3" a="1"/>
  <c r="J275" i="3" a="1"/>
  <c r="U169" i="3" a="1"/>
  <c r="W55" i="3" a="1"/>
  <c r="AF184" i="3" a="1"/>
  <c r="T138" i="3" a="1"/>
  <c r="J21" i="3" a="1"/>
  <c r="Y148" i="3" a="1"/>
  <c r="AF16" i="3" a="1"/>
  <c r="M123" i="3" a="1"/>
  <c r="L139" i="3" a="1"/>
  <c r="T43" i="3" a="1"/>
  <c r="K220" i="3" a="1"/>
  <c r="J164" i="3" a="1"/>
  <c r="M236" i="3" a="1"/>
  <c r="M155" i="3" a="1"/>
  <c r="M178" i="3" a="1"/>
  <c r="AG125" i="3" a="1"/>
  <c r="Z233" i="3" a="1"/>
  <c r="Z265" i="3" a="1"/>
  <c r="T68" i="3" a="1"/>
  <c r="AB299" i="3" a="1"/>
  <c r="AC59" i="3" a="1"/>
  <c r="T24" i="3" a="1"/>
  <c r="K193" i="3" a="1"/>
  <c r="AA146" i="3" a="1"/>
  <c r="AJ291" i="3" a="1"/>
  <c r="H248" i="3" a="1"/>
  <c r="N138" i="3" a="1"/>
  <c r="N84" i="3" a="1"/>
  <c r="I293" i="3" a="1"/>
  <c r="K92" i="3" a="1"/>
  <c r="Q132" i="3" a="1"/>
  <c r="Z115" i="3" a="1"/>
  <c r="AF114" i="3" a="1"/>
  <c r="W80" i="3" a="1"/>
  <c r="N79" i="3" a="1"/>
  <c r="AD300" i="3" a="1"/>
  <c r="O215" i="3" a="1"/>
  <c r="W155" i="3" a="1"/>
  <c r="AB136" i="3" a="1"/>
  <c r="AJ246" i="3" a="1"/>
  <c r="O75" i="3" a="1"/>
  <c r="I49" i="3" a="1"/>
  <c r="P268" i="3" a="1"/>
  <c r="S45" i="3" a="1"/>
  <c r="I13" i="3" a="1"/>
  <c r="K93" i="3" a="1"/>
  <c r="O223" i="3" a="1"/>
  <c r="AF17" i="3" a="1"/>
  <c r="AE128" i="3" a="1"/>
  <c r="T56" i="3" a="1"/>
  <c r="N251" i="3" a="1"/>
  <c r="AA112" i="3" a="1"/>
  <c r="H240" i="3" a="1"/>
  <c r="AD63" i="3" a="1"/>
  <c r="AJ140" i="3" a="1"/>
  <c r="AJ108" i="3" a="1"/>
  <c r="H34" i="3" a="1"/>
  <c r="H12" i="3" a="1"/>
  <c r="N136" i="3" a="1"/>
  <c r="AI416" i="3" a="1"/>
  <c r="W75" i="3" a="1"/>
  <c r="Y113" i="3" a="1"/>
  <c r="T112" i="3" a="1"/>
  <c r="AD11" i="3" a="1"/>
  <c r="Z70" i="3" a="1"/>
  <c r="AA137" i="3" a="1"/>
  <c r="N194" i="3" a="1"/>
  <c r="K164" i="3" a="1"/>
  <c r="O58" i="3" a="1"/>
  <c r="AJ129" i="3" a="1"/>
  <c r="M171" i="3" a="1"/>
  <c r="R137" i="3" a="1"/>
  <c r="K62" i="3" a="1"/>
  <c r="J55" i="3" a="1"/>
  <c r="AE271" i="3" a="1"/>
  <c r="T104" i="3" a="1"/>
  <c r="AD296" i="3" a="1"/>
  <c r="AJ99" i="3" a="1"/>
  <c r="W115" i="3" a="1"/>
  <c r="AB210" i="3" a="1"/>
  <c r="Z124" i="3" a="1"/>
  <c r="N171" i="3" a="1"/>
  <c r="Z157" i="3" a="1"/>
  <c r="O32" i="3" a="1"/>
  <c r="O232" i="3" a="1"/>
  <c r="L282" i="3" a="1"/>
  <c r="O55" i="3" a="1"/>
  <c r="H119" i="3" a="1"/>
  <c r="K204" i="3" a="1"/>
  <c r="AF223" i="3" a="1"/>
  <c r="AA292" i="3" a="1"/>
  <c r="W12" i="3" a="1"/>
  <c r="V238" i="3" a="1"/>
  <c r="L182" i="3" a="1"/>
  <c r="X54" i="3" a="1"/>
  <c r="AJ150" i="3" a="1"/>
  <c r="O194" i="3" a="1"/>
  <c r="L162" i="3" a="1"/>
  <c r="AF6" i="3" a="1"/>
  <c r="M98" i="3" a="1"/>
  <c r="I142" i="3" a="1"/>
  <c r="M280" i="3" a="1"/>
  <c r="N109" i="3" a="1"/>
  <c r="N199" i="3" a="1"/>
  <c r="AC101" i="3" a="1"/>
  <c r="AA69" i="3" a="1"/>
  <c r="AA175" i="3" a="1"/>
  <c r="H218" i="3" a="1"/>
  <c r="Z41" i="3" a="1"/>
  <c r="O10" i="3" a="1"/>
  <c r="AD245" i="3" a="1"/>
  <c r="AA238" i="3" a="1"/>
  <c r="N261" i="3" a="1"/>
  <c r="T133" i="3" a="1"/>
  <c r="T6" i="3" a="1"/>
  <c r="N46" i="3" a="1"/>
  <c r="M47" i="3" a="1"/>
  <c r="R88" i="3" a="1"/>
  <c r="K36" i="3" a="1"/>
  <c r="AG90" i="3" a="1"/>
  <c r="Z71" i="3" a="1"/>
  <c r="I16" i="3" a="1"/>
  <c r="K7" i="3" a="1"/>
  <c r="T7" i="3" a="1"/>
  <c r="O188" i="3" a="1"/>
  <c r="J69" i="3" a="1"/>
  <c r="AD298" i="3" a="1"/>
  <c r="AG227" i="3" a="1"/>
  <c r="K160" i="3" a="1"/>
  <c r="H13" i="3" a="1"/>
  <c r="Q185" i="3" a="1"/>
  <c r="P186" i="3" a="1"/>
  <c r="H116" i="3" a="1"/>
  <c r="W72" i="3" a="1"/>
  <c r="N129" i="3" a="1"/>
  <c r="H273" i="3" a="1"/>
  <c r="L147" i="3" a="1"/>
  <c r="I290" i="3" a="1"/>
  <c r="S207" i="3" a="1"/>
  <c r="S94" i="3" a="1"/>
  <c r="P252" i="3" a="1"/>
  <c r="I143" i="3" a="1"/>
  <c r="AJ278" i="3" a="1"/>
  <c r="W259" i="3" a="1"/>
  <c r="M206" i="3" a="1"/>
  <c r="J281" i="3" a="1"/>
  <c r="S300" i="3" a="1"/>
  <c r="S125" i="3" a="1"/>
  <c r="L109" i="3" a="1"/>
  <c r="S270" i="3" a="1"/>
  <c r="H196" i="3" a="1"/>
  <c r="AF126" i="3" a="1"/>
  <c r="K212" i="3" a="1"/>
  <c r="J288" i="3" a="1"/>
  <c r="I218" i="3" a="1"/>
  <c r="S106" i="3" a="1"/>
  <c r="I21" i="3" a="1"/>
  <c r="K190" i="3" a="1"/>
  <c r="P5" i="3" a="1"/>
  <c r="I238" i="3" a="1"/>
  <c r="H212" i="3" a="1"/>
  <c r="O117" i="3" a="1"/>
  <c r="J269" i="3" a="1"/>
  <c r="R125" i="3" a="1"/>
  <c r="Q125" i="3" a="1"/>
  <c r="S263" i="3" a="1"/>
  <c r="J187" i="3" a="1"/>
  <c r="S35" i="3" a="1"/>
  <c r="AB270" i="3" a="1"/>
  <c r="K78" i="3" a="1"/>
  <c r="L117" i="3" a="1"/>
  <c r="O139" i="3" a="1"/>
  <c r="K231" i="3" a="1"/>
  <c r="I22" i="3" a="1"/>
  <c r="Q178" i="3" a="1"/>
  <c r="U105" i="3" a="1"/>
  <c r="W62" i="3" a="1"/>
  <c r="V226" i="3" a="1"/>
  <c r="AG30" i="3" a="1"/>
  <c r="Z22" i="3" a="1"/>
  <c r="AA180" i="3" a="1"/>
  <c r="AH226" i="3" a="1"/>
  <c r="AH112" i="3" a="1"/>
  <c r="AA206" i="3" a="1"/>
  <c r="AB160" i="3" a="1"/>
  <c r="W272" i="3" a="1"/>
  <c r="Y141" i="3" a="1"/>
  <c r="W225" i="3" a="1"/>
  <c r="V150" i="3" a="1"/>
  <c r="AB9" i="3" a="1"/>
  <c r="AH239" i="3" a="1"/>
  <c r="W13" i="3" a="1"/>
  <c r="AG222" i="3" a="1"/>
  <c r="AH267" i="3" a="1"/>
  <c r="Z220" i="3" a="1"/>
  <c r="AD7" i="3" a="1"/>
  <c r="Y144" i="3" a="1"/>
  <c r="J190" i="3" a="1"/>
  <c r="H11" i="3" a="1"/>
  <c r="J91" i="3" a="1"/>
  <c r="AD259" i="3" a="1"/>
  <c r="M15" i="3" a="1"/>
  <c r="AD75" i="3" a="1"/>
  <c r="K251" i="3" a="1"/>
  <c r="K98" i="3" a="1"/>
  <c r="M132" i="3" a="1"/>
  <c r="H96" i="3" a="1"/>
  <c r="AD160" i="3" a="1"/>
  <c r="AG99" i="3" a="1"/>
  <c r="AJ264" i="3" a="1"/>
  <c r="K16" i="3" a="1"/>
  <c r="AH51" i="3" a="1"/>
  <c r="I90" i="3" a="1"/>
  <c r="O88" i="3" a="1"/>
  <c r="AG246" i="3" a="1"/>
  <c r="T227" i="3" a="1"/>
  <c r="M188" i="3" a="1"/>
  <c r="AA197" i="3" a="1"/>
  <c r="T93" i="3" a="1"/>
  <c r="N27" i="3" a="1"/>
  <c r="M218" i="3" a="1"/>
  <c r="I107" i="3" a="1"/>
  <c r="I208" i="3" a="1"/>
  <c r="AF23" i="3" a="1"/>
  <c r="Z3" i="3" a="1"/>
  <c r="AB280" i="3" a="1"/>
  <c r="J48" i="3" a="1"/>
  <c r="W128" i="3" a="1"/>
  <c r="AC113" i="3" a="1"/>
  <c r="O54" i="3" a="1"/>
  <c r="J210" i="3" a="1"/>
  <c r="M105" i="3" a="1"/>
  <c r="N44" i="3" a="1"/>
  <c r="AB11" i="3" a="1"/>
  <c r="N30" i="3" a="1"/>
  <c r="L140" i="3" a="1"/>
  <c r="S162" i="3" a="1"/>
  <c r="S110" i="3" a="1"/>
  <c r="AC143" i="3" a="1"/>
  <c r="AJ65" i="3" a="1"/>
  <c r="AC182" i="3" a="1"/>
  <c r="O192" i="3" a="1"/>
  <c r="T156" i="3" a="1"/>
  <c r="I51" i="3" a="1"/>
  <c r="X305" i="3" a="1"/>
  <c r="AE109" i="3" a="1"/>
  <c r="J72" i="3" a="1"/>
  <c r="J39" i="3" a="1"/>
  <c r="T283" i="3" a="1"/>
  <c r="J126" i="3" a="1"/>
  <c r="M295" i="3" a="1"/>
  <c r="P106" i="3" a="1"/>
  <c r="Q32" i="3" a="1"/>
  <c r="I25" i="3" a="1"/>
  <c r="AA215" i="3" a="1"/>
  <c r="AI97" i="3" a="1"/>
  <c r="AJ52" i="3" a="1"/>
  <c r="W70" i="3" a="1"/>
  <c r="U251" i="3" a="1"/>
  <c r="AA239" i="3" a="1"/>
  <c r="AJ61" i="3" a="1"/>
  <c r="H300" i="3" a="1"/>
  <c r="L208" i="3" a="1"/>
  <c r="T26" i="3" a="1"/>
  <c r="L143" i="3" a="1"/>
  <c r="N178" i="3" a="1"/>
  <c r="L263" i="3" a="1"/>
  <c r="K60" i="3" a="1"/>
  <c r="S238" i="3" a="1"/>
  <c r="AI91" i="3" a="1"/>
  <c r="AI103" i="3" a="1"/>
  <c r="AG196" i="3" a="1"/>
  <c r="L38" i="3" a="1"/>
  <c r="AC159" i="3" a="1"/>
  <c r="AJ17" i="3" a="1"/>
  <c r="AD152" i="3" a="1"/>
  <c r="K269" i="3" a="1"/>
  <c r="T65" i="3" a="1"/>
  <c r="AE208" i="3" a="1"/>
  <c r="AC107" i="3" a="1"/>
  <c r="M119" i="3" a="1"/>
  <c r="L195" i="3" a="1"/>
  <c r="P182" i="3" a="1"/>
  <c r="J158" i="3" a="1"/>
  <c r="K203" i="3" a="1"/>
  <c r="AH61" i="3" a="1"/>
  <c r="W108" i="3" a="1"/>
  <c r="AC77" i="3" a="1"/>
  <c r="AB223" i="3" a="1"/>
  <c r="AI5" i="3" a="1"/>
  <c r="Y263" i="3" a="1"/>
  <c r="AJ31" i="3" a="1"/>
  <c r="L84" i="3" a="1"/>
  <c r="L170" i="3" a="1"/>
  <c r="AF34" i="3" a="1"/>
  <c r="H17" i="3" a="1"/>
  <c r="J299" i="3" a="1"/>
  <c r="O81" i="3" a="1"/>
  <c r="N246" i="3" a="1"/>
  <c r="H98" i="3" a="1"/>
  <c r="M88" i="3" a="1"/>
  <c r="U139" i="3" a="1"/>
  <c r="U256" i="3" a="1"/>
  <c r="AB127" i="3" a="1"/>
  <c r="Z141" i="3" a="1"/>
  <c r="AH120" i="3" a="1"/>
  <c r="AD55" i="3" a="1"/>
  <c r="T147" i="3" a="1"/>
  <c r="K242" i="3" a="1"/>
  <c r="J13" i="3" a="1"/>
  <c r="AH265" i="3" a="1"/>
  <c r="N163" i="3" a="1"/>
  <c r="S67" i="3" a="1"/>
  <c r="AB181" i="3" a="1"/>
  <c r="Z4" i="3" a="1"/>
  <c r="AF62" i="3" a="1"/>
  <c r="AE304" i="3" a="1"/>
  <c r="AA74" i="3" a="1"/>
  <c r="AE12" i="3" a="1"/>
  <c r="AC142" i="3" a="1"/>
  <c r="H156" i="3" a="1"/>
  <c r="L4" i="3" a="1"/>
  <c r="O20" i="3" a="1"/>
  <c r="I254" i="3" a="1"/>
  <c r="L151" i="3" a="1"/>
  <c r="S266" i="3" a="1"/>
  <c r="J200" i="3" a="1"/>
  <c r="N78" i="3" a="1"/>
  <c r="U135" i="3" a="1"/>
  <c r="AC227" i="3" a="1"/>
  <c r="AG26" i="3" a="1"/>
  <c r="H64" i="3" a="1"/>
  <c r="AG147" i="3" a="1"/>
  <c r="W109" i="3" a="1"/>
  <c r="W112" i="3" a="1"/>
  <c r="N83" i="3" a="1"/>
  <c r="AJ135" i="3" a="1"/>
  <c r="T21" i="3" a="1"/>
  <c r="K124" i="3" a="1"/>
  <c r="J166" i="3" a="1"/>
  <c r="I149" i="3" a="1"/>
  <c r="I15" i="3" a="1"/>
  <c r="H259" i="3" a="1"/>
  <c r="AE87" i="3" a="1"/>
  <c r="AH156" i="3" a="1"/>
  <c r="AF245" i="3" a="1"/>
  <c r="AJ153" i="3" a="1"/>
  <c r="AF250" i="3" a="1"/>
  <c r="W59" i="3" a="1"/>
  <c r="AC145" i="3" a="1"/>
  <c r="I120" i="3" a="1"/>
  <c r="M122" i="3" a="1"/>
  <c r="J62" i="3" a="1"/>
  <c r="AC30" i="3" a="1"/>
  <c r="H15" i="3" a="1"/>
  <c r="L8" i="3" a="1"/>
  <c r="I104" i="3" a="1"/>
  <c r="I198" i="3" a="1"/>
  <c r="AH246" i="3" a="1"/>
  <c r="AJ146" i="3" a="1"/>
  <c r="AH214" i="3" a="1"/>
  <c r="O247" i="3" a="1"/>
  <c r="T130" i="3" a="1"/>
  <c r="J22" i="3" a="1"/>
  <c r="AB21" i="3" a="1"/>
  <c r="AB18" i="3" a="1"/>
  <c r="H190" i="3" a="1"/>
  <c r="H305" i="3" a="1"/>
  <c r="T73" i="3" a="1"/>
  <c r="L293" i="3" a="1"/>
  <c r="S99" i="3" a="1"/>
  <c r="I226" i="3" a="1"/>
  <c r="R76" i="3" a="1"/>
  <c r="AB119" i="3" a="1"/>
  <c r="W200" i="3" a="1"/>
  <c r="AI71" i="3" a="1"/>
  <c r="AH236" i="3" a="1"/>
  <c r="AJ30" i="3" a="1"/>
  <c r="J106" i="3" a="1"/>
  <c r="Z93" i="3" a="1"/>
  <c r="AC6" i="3" a="1"/>
  <c r="J33" i="3" a="1"/>
  <c r="K102" i="3" a="1"/>
  <c r="S16" i="3" a="1"/>
  <c r="R270" i="3" a="1"/>
  <c r="AA188" i="3" a="1"/>
  <c r="I246" i="3" a="1"/>
  <c r="AD128" i="3" a="1"/>
  <c r="H89" i="3" a="1"/>
  <c r="S111" i="3" a="1"/>
  <c r="Q182" i="3" a="1"/>
  <c r="R242" i="3" a="1"/>
  <c r="I209" i="3" a="1"/>
  <c r="S171" i="3" a="1"/>
  <c r="R150" i="3" a="1"/>
  <c r="I199" i="3" a="1"/>
  <c r="AB57" i="3" a="1"/>
  <c r="M62" i="3" a="1"/>
  <c r="Q197" i="3" a="1"/>
  <c r="M226" i="3" a="1"/>
  <c r="R134" i="3" a="1"/>
  <c r="S73" i="3" a="1"/>
  <c r="I165" i="3" a="1"/>
  <c r="S41" i="3" a="1"/>
  <c r="R248" i="3" a="1"/>
  <c r="K105" i="3" a="1"/>
  <c r="AE258" i="3" a="1"/>
  <c r="R196" i="3" a="1"/>
  <c r="H198" i="3" a="1"/>
  <c r="I133" i="3" a="1"/>
  <c r="Q144" i="3" a="1"/>
  <c r="P99" i="3" a="1"/>
  <c r="R277" i="3" a="1"/>
  <c r="I216" i="3" a="1"/>
  <c r="AJ76" i="3" a="1"/>
  <c r="N285" i="3" a="1"/>
  <c r="O119" i="3" a="1"/>
  <c r="P66" i="3" a="1"/>
  <c r="Q147" i="3" a="1"/>
  <c r="O225" i="3" a="1"/>
  <c r="Q211" i="3" a="1"/>
  <c r="M109" i="3" a="1"/>
  <c r="Z557" i="3" a="1"/>
  <c r="AF162" i="3" a="1"/>
  <c r="Y223" i="3" a="1"/>
  <c r="AC216" i="3" a="1"/>
  <c r="Y230" i="3" a="1"/>
  <c r="U216" i="3" a="1"/>
  <c r="AD49" i="3" a="1"/>
  <c r="AF127" i="3" a="1"/>
  <c r="AB133" i="3" a="1"/>
  <c r="U25" i="3" a="1"/>
  <c r="W122" i="3" a="1"/>
  <c r="Z143" i="3" a="1"/>
  <c r="T86" i="3" a="1"/>
  <c r="AF85" i="3" a="1"/>
  <c r="Y235" i="3" a="1"/>
  <c r="AE107" i="3" a="1"/>
  <c r="Z295" i="3" a="1"/>
  <c r="AD176" i="3" a="1"/>
  <c r="AA223" i="3" a="1"/>
  <c r="Z244" i="3" a="1"/>
  <c r="T42" i="3" a="1"/>
  <c r="W93" i="3" a="1"/>
  <c r="O39" i="3" a="1"/>
  <c r="I56" i="3" a="1"/>
  <c r="AJ51" i="3" a="1"/>
  <c r="W202" i="3" a="1"/>
  <c r="H76" i="3" a="1"/>
  <c r="M114" i="3" a="1"/>
  <c r="K70" i="3" a="1"/>
  <c r="L122" i="3" a="1"/>
  <c r="L281" i="3" a="1"/>
  <c r="N293" i="3" a="1"/>
  <c r="U241" i="3" a="1"/>
  <c r="T85" i="3" a="1"/>
  <c r="U43" i="3" a="1"/>
  <c r="X277" i="3" a="1"/>
  <c r="T220" i="3" a="1"/>
  <c r="N39" i="3" a="1"/>
  <c r="N303" i="3" a="1"/>
  <c r="Z102" i="3" a="1"/>
  <c r="O143" i="3" a="1"/>
  <c r="AC148" i="3" a="1"/>
  <c r="L70" i="3" a="1"/>
  <c r="T37" i="3" a="1"/>
  <c r="I65" i="3" a="1"/>
  <c r="K282" i="3" a="1"/>
  <c r="AJ124" i="3" a="1"/>
  <c r="S180" i="3" a="1"/>
  <c r="W16" i="3" a="1"/>
  <c r="AB292" i="3" a="1"/>
  <c r="K174" i="3" a="1"/>
  <c r="L148" i="3" a="1"/>
  <c r="AA11" i="3" a="1"/>
  <c r="I63" i="3" a="1"/>
  <c r="J141" i="3" a="1"/>
  <c r="AF198" i="3" a="1"/>
  <c r="AE145" i="3" a="1"/>
  <c r="M17" i="3" a="1"/>
  <c r="AB43" i="3" a="1"/>
  <c r="J285" i="3" a="1"/>
  <c r="I264" i="3" a="1"/>
  <c r="T10" i="3" a="1"/>
  <c r="Q194" i="3" a="1"/>
  <c r="W178" i="3" a="1"/>
  <c r="AH15" i="3" a="1"/>
  <c r="V211" i="3" a="1"/>
  <c r="N191" i="3" a="1"/>
  <c r="AA57" i="3" a="1"/>
  <c r="K225" i="3" a="1"/>
  <c r="AB211" i="3" a="1"/>
  <c r="U141" i="3" a="1"/>
  <c r="O97" i="3" a="1"/>
  <c r="L235" i="3" a="1"/>
  <c r="H111" i="3" a="1"/>
  <c r="S150" i="3" a="1"/>
  <c r="S257" i="3" a="1"/>
  <c r="S78" i="3" a="1"/>
  <c r="R210" i="3" a="1"/>
  <c r="O140" i="3" a="1"/>
  <c r="AD62" i="3" a="1"/>
  <c r="AB122" i="3" a="1"/>
  <c r="H213" i="3" a="1"/>
  <c r="I275" i="3" a="1"/>
  <c r="AE65" i="3" a="1"/>
  <c r="AJ77" i="3" a="1"/>
  <c r="N268" i="3" a="1"/>
  <c r="H85" i="3" a="1"/>
  <c r="J304" i="3" a="1"/>
  <c r="L272" i="3" a="1"/>
  <c r="AA204" i="3" a="1"/>
  <c r="M266" i="3" a="1"/>
  <c r="J231" i="3" a="1"/>
  <c r="R24" i="3" a="1"/>
  <c r="R49" i="3" a="1"/>
  <c r="AH205" i="3" a="1"/>
  <c r="AB61" i="3" a="1"/>
  <c r="Z231" i="3" a="1"/>
  <c r="N132" i="3" a="1"/>
  <c r="W21" i="3" a="1"/>
  <c r="O269" i="3" a="1"/>
  <c r="X280" i="3" a="1"/>
  <c r="Z94" i="3" a="1"/>
  <c r="H229" i="3" a="1"/>
  <c r="H4" i="3" a="1"/>
  <c r="AJ143" i="3" a="1"/>
  <c r="S209" i="3" a="1"/>
  <c r="K235" i="3" a="1"/>
  <c r="J142" i="3" a="1"/>
  <c r="P22" i="3" a="1"/>
  <c r="N93" i="3" a="1"/>
  <c r="AE51" i="3" a="1"/>
  <c r="AA196" i="3" a="1"/>
  <c r="AJ38" i="3" a="1"/>
  <c r="Z19" i="3" a="1"/>
  <c r="AC110" i="3" a="1"/>
  <c r="Z168" i="3" a="1"/>
  <c r="AJ131" i="3" a="1"/>
  <c r="N297" i="3" a="1"/>
  <c r="L230" i="3" a="1"/>
  <c r="T70" i="3" a="1"/>
  <c r="H283" i="3" a="1"/>
  <c r="R177" i="3" a="1"/>
  <c r="N106" i="3" a="1"/>
  <c r="L107" i="3" a="1"/>
  <c r="N192" i="3" a="1"/>
  <c r="R594" i="3" a="1"/>
  <c r="AJ266" i="3" a="1"/>
  <c r="W252" i="3" a="1"/>
  <c r="AC235" i="3" a="1"/>
  <c r="AF57" i="3" a="1"/>
  <c r="W116" i="3" a="1"/>
  <c r="AD81" i="3" a="1"/>
  <c r="H130" i="3" a="1"/>
  <c r="L104" i="3" a="1"/>
  <c r="K209" i="3" a="1"/>
  <c r="AF102" i="3" a="1"/>
  <c r="N242" i="3" a="1"/>
  <c r="P230" i="3" a="1"/>
  <c r="Z216" i="3" a="1"/>
  <c r="W158" i="3" a="1"/>
  <c r="AF37" i="3" a="1"/>
  <c r="T14" i="3" a="1"/>
  <c r="AE170" i="3" a="1"/>
  <c r="Y172" i="3" a="1"/>
  <c r="AC258" i="3" a="1"/>
  <c r="H167" i="3" a="1"/>
  <c r="AA48" i="3" a="1"/>
  <c r="I46" i="3" a="1"/>
  <c r="J52" i="3" a="1"/>
  <c r="M177" i="3" a="1"/>
  <c r="M91" i="3" a="1"/>
  <c r="O164" i="3" a="1"/>
  <c r="Y305" i="3" a="1"/>
  <c r="Y246" i="3" a="1"/>
  <c r="AH161" i="3" a="1"/>
  <c r="Y290" i="3" a="1"/>
  <c r="Y138" i="3" a="1"/>
  <c r="AH46" i="3" a="1"/>
  <c r="W111" i="3" a="1"/>
  <c r="AG85" i="3" a="1"/>
  <c r="T22" i="3" a="1"/>
  <c r="Z287" i="3" a="1"/>
  <c r="Y79" i="3" a="1"/>
  <c r="X89" i="3" a="1"/>
  <c r="V192" i="3" a="1"/>
  <c r="U44" i="3" a="1"/>
  <c r="AH159" i="3" a="1"/>
  <c r="AI108" i="3" a="1"/>
  <c r="AG211" i="3" a="1"/>
  <c r="Y102" i="3" a="1"/>
  <c r="X30" i="3" a="1"/>
  <c r="AA60" i="3" a="1"/>
  <c r="AF178" i="3" a="1"/>
  <c r="AE305" i="3" a="1"/>
  <c r="L63" i="3" a="1"/>
  <c r="AF104" i="3" a="1"/>
  <c r="N7" i="3" a="1"/>
  <c r="AJ138" i="3" a="1"/>
  <c r="W161" i="3" a="1"/>
  <c r="AF163" i="3" a="1"/>
  <c r="L7" i="3" a="1"/>
  <c r="O220" i="3" a="1"/>
  <c r="O72" i="3" a="1"/>
  <c r="I77" i="3" a="1"/>
  <c r="AB67" i="3" a="1"/>
  <c r="W74" i="3" a="1"/>
  <c r="AJ72" i="3" a="1"/>
  <c r="AC263" i="3" a="1"/>
  <c r="AF77" i="3" a="1"/>
  <c r="Q46" i="3" a="1"/>
  <c r="L121" i="3" a="1"/>
  <c r="AB92" i="3" a="1"/>
  <c r="H22" i="3" a="1"/>
  <c r="M284" i="3" a="1"/>
  <c r="L266" i="3" a="1"/>
  <c r="L278" i="3" a="1"/>
  <c r="I287" i="3" a="1"/>
  <c r="Q262" i="3" a="1"/>
  <c r="J63" i="3" a="1"/>
  <c r="H281" i="3" a="1"/>
  <c r="AA164" i="3" a="1"/>
  <c r="AE158" i="3" a="1"/>
  <c r="X157" i="3" a="1"/>
  <c r="M165" i="3" a="1"/>
  <c r="T213" i="3" a="1"/>
  <c r="K244" i="3" a="1"/>
  <c r="L212" i="3" a="1"/>
  <c r="AJ188" i="3" a="1"/>
  <c r="AJ161" i="3" a="1"/>
  <c r="M130" i="3" a="1"/>
  <c r="H141" i="3" a="1"/>
  <c r="S228" i="3" a="1"/>
  <c r="R166" i="3" a="1"/>
  <c r="H84" i="3" a="1"/>
  <c r="O120" i="3" a="1"/>
  <c r="AC237" i="3" a="1"/>
  <c r="U18" i="3" a="1"/>
  <c r="W85" i="3" a="1"/>
  <c r="AD32" i="3" a="1"/>
  <c r="T137" i="3" a="1"/>
  <c r="L175" i="3" a="1"/>
  <c r="AE231" i="3" a="1"/>
  <c r="I144" i="3" a="1"/>
  <c r="H185" i="3" a="1"/>
  <c r="M167" i="3" a="1"/>
  <c r="O281" i="3" a="1"/>
  <c r="R5" i="3" a="1"/>
  <c r="R160" i="3" a="1"/>
  <c r="R23" i="3" a="1"/>
  <c r="AE90" i="3" a="1"/>
  <c r="M84" i="3" a="1"/>
  <c r="AG256" i="3" a="1"/>
  <c r="AB151" i="3" a="1"/>
  <c r="O23" i="3" a="1"/>
  <c r="J6" i="3" a="1"/>
  <c r="AE276" i="3" a="1"/>
  <c r="O285" i="3" a="1"/>
  <c r="N152" i="3" a="1"/>
  <c r="AF268" i="3" a="1"/>
  <c r="W37" i="3" a="1"/>
  <c r="K37" i="3" a="1"/>
  <c r="AF224" i="3" a="1"/>
  <c r="S275" i="3" a="1"/>
  <c r="O134" i="3" a="1"/>
  <c r="N118" i="3" a="1"/>
  <c r="AG47" i="3" a="1"/>
  <c r="AB256" i="3" a="1"/>
  <c r="AH141" i="3" a="1"/>
  <c r="Z222" i="3" a="1"/>
  <c r="L176" i="3" a="1"/>
  <c r="AJ202" i="3" a="1"/>
  <c r="I88" i="3" a="1"/>
  <c r="Z113" i="3" a="1"/>
  <c r="T294" i="3" a="1"/>
  <c r="N127" i="3" a="1"/>
  <c r="O291" i="3" a="1"/>
  <c r="M247" i="3" a="1"/>
  <c r="R91" i="3" a="1"/>
  <c r="R190" i="3" a="1"/>
  <c r="Q258" i="3" a="1"/>
  <c r="P170" i="3" a="1"/>
  <c r="Y287" i="3" a="1"/>
  <c r="J519" i="3" a="1"/>
  <c r="X205" i="3" a="1"/>
  <c r="T243" i="3" a="1"/>
  <c r="V141" i="3" a="1"/>
  <c r="AI107" i="3" a="1"/>
  <c r="AI158" i="3" a="1"/>
  <c r="AB77" i="3" a="1"/>
  <c r="AE223" i="3" a="1"/>
  <c r="AH43" i="3" a="1"/>
  <c r="AH266" i="3" a="1"/>
  <c r="Z117" i="3" a="1"/>
  <c r="Y176" i="3" a="1"/>
  <c r="V279" i="3" a="1"/>
  <c r="U72" i="3" a="1"/>
  <c r="W273" i="3" a="1"/>
  <c r="AG106" i="3" a="1"/>
  <c r="AD12" i="3" a="1"/>
  <c r="Z299" i="3" a="1"/>
  <c r="AF132" i="3" a="1"/>
  <c r="AI301" i="3" a="1"/>
  <c r="AF53" i="3" a="1"/>
  <c r="AG264" i="3" a="1"/>
  <c r="Y259" i="3" a="1"/>
  <c r="AG230" i="3" a="1"/>
  <c r="M294" i="3" a="1"/>
  <c r="H131" i="3" a="1"/>
  <c r="AD14" i="3" a="1"/>
  <c r="W264" i="3" a="1"/>
  <c r="T60" i="3" a="1"/>
  <c r="AE154" i="3" a="1"/>
  <c r="AG117" i="3" a="1"/>
  <c r="K91" i="3" a="1"/>
  <c r="K214" i="3" a="1"/>
  <c r="AA78" i="3" a="1"/>
  <c r="L94" i="3" a="1"/>
  <c r="M35" i="3" a="1"/>
  <c r="M159" i="3" a="1"/>
  <c r="N230" i="3" a="1"/>
  <c r="Q10" i="3" a="1"/>
  <c r="M265" i="3" a="1"/>
  <c r="AB202" i="3" a="1"/>
  <c r="AG210" i="3" a="1"/>
  <c r="AB152" i="3" a="1"/>
  <c r="AJ294" i="3" a="1"/>
  <c r="Z46" i="3" a="1"/>
  <c r="Q160" i="3" a="1"/>
  <c r="N176" i="3" a="1"/>
  <c r="J132" i="3" a="1"/>
  <c r="K8" i="3" a="1"/>
  <c r="AF207" i="3" a="1"/>
  <c r="AF164" i="3" a="1"/>
  <c r="AD34" i="3" a="1"/>
  <c r="Z173" i="3" a="1"/>
  <c r="Z132" i="3" a="1"/>
  <c r="X214" i="3" a="1"/>
  <c r="W193" i="3" a="1"/>
  <c r="K135" i="3" a="1"/>
  <c r="O245" i="3" a="1"/>
  <c r="W106" i="3" a="1"/>
  <c r="K237" i="3" a="1"/>
  <c r="J56" i="3" a="1"/>
  <c r="M222" i="3" a="1"/>
  <c r="O150" i="3" a="1"/>
  <c r="J34" i="3" a="1"/>
  <c r="AJ89" i="3" a="1"/>
  <c r="Z142" i="3" a="1"/>
  <c r="T105" i="3" a="1"/>
  <c r="AD24" i="3" a="1"/>
  <c r="J249" i="3" a="1"/>
  <c r="Z161" i="3" a="1"/>
  <c r="AB110" i="3" a="1"/>
  <c r="N33" i="3" a="1"/>
  <c r="T209" i="3" a="1"/>
  <c r="N233" i="3" a="1"/>
  <c r="K47" i="3" a="1"/>
  <c r="K234" i="3" a="1"/>
  <c r="S277" i="3" a="1"/>
  <c r="J213" i="3" a="1"/>
  <c r="H78" i="3" a="1"/>
  <c r="Q173" i="3" a="1"/>
  <c r="Y82" i="3" a="1"/>
  <c r="AA108" i="3" a="1"/>
  <c r="AI128" i="3" a="1"/>
  <c r="AH124" i="3" a="1"/>
  <c r="W267" i="3" a="1"/>
  <c r="U183" i="3" a="1"/>
  <c r="AJ128" i="3" a="1"/>
  <c r="H142" i="3" a="1"/>
  <c r="H243" i="3" a="1"/>
  <c r="AF74" i="3" a="1"/>
  <c r="M180" i="3" a="1"/>
  <c r="S26" i="3" a="1"/>
  <c r="L240" i="3" a="1"/>
  <c r="O296" i="3" a="1"/>
  <c r="J193" i="3" a="1"/>
  <c r="AE227" i="3" a="1"/>
  <c r="AC298" i="3" a="1"/>
  <c r="W136" i="3" a="1"/>
  <c r="AF141" i="3" a="1"/>
  <c r="N65" i="3" a="1"/>
  <c r="AC157" i="3" a="1"/>
  <c r="AI161" i="3" a="1"/>
  <c r="M145" i="3" a="1"/>
  <c r="AE115" i="3" a="1"/>
  <c r="K90" i="3" a="1"/>
  <c r="I152" i="3" a="1"/>
  <c r="S213" i="3" a="1"/>
  <c r="R247" i="3" a="1"/>
  <c r="O114" i="3" a="1"/>
  <c r="N197" i="3" a="1"/>
  <c r="AD211" i="3" a="1"/>
  <c r="AF110" i="3" a="1"/>
  <c r="AH34" i="3" a="1"/>
  <c r="AJ126" i="3" a="1"/>
  <c r="AA277" i="3" a="1"/>
  <c r="AC50" i="3" a="1"/>
  <c r="AJ58" i="3" a="1"/>
  <c r="J168" i="3" a="1"/>
  <c r="AF165" i="3" a="1"/>
  <c r="AG57" i="3" a="1"/>
  <c r="N282" i="3" a="1"/>
  <c r="M151" i="3" a="1"/>
  <c r="M192" i="3" a="1"/>
  <c r="R266" i="3" a="1"/>
  <c r="J108" i="3" a="1"/>
  <c r="R86" i="3" a="1"/>
  <c r="Z264" i="3" a="1"/>
  <c r="AE70" i="3" a="1"/>
  <c r="Y211" i="3" a="1"/>
  <c r="T193" i="3" a="1"/>
  <c r="Z109" i="3" a="1"/>
  <c r="AC255" i="3" a="1"/>
  <c r="T300" i="3" a="1"/>
  <c r="O133" i="3" a="1"/>
  <c r="AE6" i="3" a="1"/>
  <c r="AE228" i="3" a="1"/>
  <c r="M175" i="3" a="1"/>
  <c r="L103" i="3" a="1"/>
  <c r="L183" i="3" a="1"/>
  <c r="AI173" i="3" a="1"/>
  <c r="Z82" i="3" a="1"/>
  <c r="AC297" i="3" a="1"/>
  <c r="L287" i="3" a="1"/>
  <c r="AD203" i="3" a="1"/>
  <c r="M212" i="3" a="1"/>
  <c r="T77" i="3" a="1"/>
  <c r="AJ97" i="3" a="1"/>
  <c r="K183" i="3" a="1"/>
  <c r="K88" i="3" a="1"/>
  <c r="AB17" i="3" a="1"/>
  <c r="P72" i="3" a="1"/>
  <c r="H80" i="3" a="1"/>
  <c r="Q67" i="3" a="1"/>
  <c r="I116" i="3" a="1"/>
  <c r="AE284" i="3" a="1"/>
  <c r="AC228" i="3" a="1"/>
  <c r="Y225" i="3" a="1"/>
  <c r="AA301" i="3" a="1"/>
  <c r="AE168" i="3" a="1"/>
  <c r="AD227" i="3" a="1"/>
  <c r="AG257" i="3" a="1"/>
  <c r="O50" i="3" a="1"/>
  <c r="X15" i="3" a="1"/>
  <c r="H176" i="3" a="1"/>
  <c r="M89" i="3" a="1"/>
  <c r="Q208" i="3" a="1"/>
  <c r="Q98" i="3" a="1"/>
  <c r="AG107" i="3" a="1"/>
  <c r="W68" i="3" a="1"/>
  <c r="X111" i="3" a="1"/>
  <c r="AF169" i="3" a="1"/>
  <c r="AC25" i="3" a="1"/>
  <c r="AI233" i="3" a="1"/>
  <c r="AD254" i="3" a="1"/>
  <c r="Z227" i="3" a="1"/>
  <c r="AJ90" i="3" a="1"/>
  <c r="H290" i="3" a="1"/>
  <c r="H274" i="3" a="1"/>
  <c r="Z103" i="3" a="1"/>
  <c r="K85" i="3" a="1"/>
  <c r="N234" i="3" a="1"/>
  <c r="O244" i="3" a="1"/>
  <c r="J287" i="3" a="1"/>
  <c r="K192" i="3" a="1"/>
  <c r="AE31" i="3" a="1"/>
  <c r="T114" i="3" a="1"/>
  <c r="AE137" i="3" a="1"/>
  <c r="AJ199" i="3" a="1"/>
  <c r="J110" i="3" a="1"/>
  <c r="AJ53" i="3" a="1"/>
  <c r="AB86" i="3" a="1"/>
  <c r="N187" i="3" a="1"/>
  <c r="I182" i="3" a="1"/>
  <c r="AB58" i="3" a="1"/>
  <c r="K169" i="3" a="1"/>
  <c r="M174" i="3" a="1"/>
  <c r="AA156" i="3" a="1"/>
  <c r="N6" i="3" a="1"/>
  <c r="X278" i="3" a="1"/>
  <c r="AE206" i="3" a="1"/>
  <c r="AE131" i="3" a="1"/>
  <c r="W222" i="3" a="1"/>
  <c r="AG137" i="3" a="1"/>
  <c r="AB218" i="3" a="1"/>
  <c r="AB232" i="3" a="1"/>
  <c r="L180" i="3" a="1"/>
  <c r="T127" i="3" a="1"/>
  <c r="N228" i="3" a="1"/>
  <c r="L172" i="3" a="1"/>
  <c r="O184" i="3" a="1"/>
  <c r="H252" i="3" a="1"/>
  <c r="S134" i="3" a="1"/>
  <c r="N213" i="3" a="1"/>
  <c r="AD91" i="3" a="1"/>
  <c r="AJ71" i="3" a="1"/>
  <c r="R45" i="3" a="1"/>
  <c r="I244" i="3" a="1"/>
  <c r="R300" i="3" a="1"/>
  <c r="P265" i="3" a="1"/>
  <c r="J232" i="3" a="1"/>
  <c r="S133" i="3" a="1"/>
  <c r="I181" i="3" a="1"/>
  <c r="K6" i="3" a="1"/>
  <c r="N201" i="3" a="1"/>
  <c r="L302" i="3" a="1"/>
  <c r="AE37" i="3" a="1"/>
  <c r="O165" i="3" a="1"/>
  <c r="I214" i="3" a="1"/>
  <c r="R205" i="3" a="1"/>
  <c r="P95" i="3" a="1"/>
  <c r="P132" i="3" a="1"/>
  <c r="P151" i="3" a="1"/>
  <c r="J95" i="3" a="1"/>
  <c r="R22" i="3" a="1"/>
  <c r="S20" i="3" a="1"/>
  <c r="N74" i="3" a="1"/>
  <c r="P198" i="3" a="1"/>
  <c r="R172" i="3" a="1"/>
  <c r="S200" i="3" a="1"/>
  <c r="AA203" i="3" a="1"/>
  <c r="H277" i="3" a="1"/>
  <c r="J244" i="3" a="1"/>
  <c r="K40" i="3" a="1"/>
  <c r="S199" i="3" a="1"/>
  <c r="R211" i="3" a="1"/>
  <c r="I146" i="3" a="1"/>
  <c r="I11" i="3" a="1"/>
  <c r="L99" i="3" a="1"/>
  <c r="J7" i="3" a="1"/>
  <c r="N41" i="3" a="1"/>
  <c r="Q218" i="3" a="1"/>
  <c r="J138" i="3" a="1"/>
  <c r="J147" i="3" a="1"/>
  <c r="P122" i="3" a="1"/>
  <c r="I168" i="3" a="1"/>
  <c r="G551" i="3" a="1"/>
  <c r="AI134" i="3" a="1"/>
  <c r="AA94" i="3" a="1"/>
  <c r="T40" i="3" a="1"/>
  <c r="AA145" i="3" a="1"/>
  <c r="AJ151" i="3" a="1"/>
  <c r="AJ145" i="3" a="1"/>
  <c r="T240" i="3" a="1"/>
  <c r="AD226" i="3" a="1"/>
  <c r="AE178" i="3" a="1"/>
  <c r="AG127" i="3" a="1"/>
  <c r="U140" i="3" a="1"/>
  <c r="AH304" i="3" a="1"/>
  <c r="AI146" i="3" a="1"/>
  <c r="AD230" i="3" a="1"/>
  <c r="X142" i="3" a="1"/>
  <c r="AA89" i="3" a="1"/>
  <c r="U147" i="3" a="1"/>
  <c r="T99" i="3" a="1"/>
  <c r="V149" i="3" a="1"/>
  <c r="AJ268" i="3" a="1"/>
  <c r="AI59" i="3" a="1"/>
  <c r="U134" i="3" a="1"/>
  <c r="AD138" i="3" a="1"/>
  <c r="M200" i="3" a="1"/>
  <c r="S142" i="3" a="1"/>
  <c r="AB16" i="3" a="1"/>
  <c r="M72" i="3" a="1"/>
  <c r="M19" i="3" a="1"/>
  <c r="O180" i="3" a="1"/>
  <c r="O174" i="3" a="1"/>
  <c r="M10" i="3" a="1"/>
  <c r="M14" i="3" a="1"/>
  <c r="AC11" i="3" a="1"/>
  <c r="AD247" i="3" a="1"/>
  <c r="AB189" i="3" a="1"/>
  <c r="AD278" i="3" a="1"/>
  <c r="J252" i="3" a="1"/>
  <c r="O301" i="3" a="1"/>
  <c r="P144" i="3" a="1"/>
  <c r="AE3" i="3" a="1"/>
  <c r="AF191" i="3" a="1"/>
  <c r="AJ232" i="3" a="1"/>
  <c r="H192" i="3" a="1"/>
  <c r="J117" i="3" a="1"/>
  <c r="O197" i="3" a="1"/>
  <c r="H32" i="3" a="1"/>
  <c r="L244" i="3" a="1"/>
  <c r="AF280" i="3" a="1"/>
  <c r="AF63" i="3" a="1"/>
  <c r="T157" i="3" a="1"/>
  <c r="W204" i="3" a="1"/>
  <c r="W100" i="3" a="1"/>
  <c r="AB302" i="3" a="1"/>
  <c r="T228" i="3" a="1"/>
  <c r="N117" i="3" a="1"/>
  <c r="K196" i="3" a="1"/>
  <c r="H268" i="3" a="1"/>
  <c r="J118" i="3" a="1"/>
  <c r="N23" i="3" a="1"/>
  <c r="J171" i="3" a="1"/>
  <c r="N94" i="3" a="1"/>
  <c r="O87" i="3" a="1"/>
  <c r="P135" i="3" a="1"/>
  <c r="AD60" i="3" a="1"/>
  <c r="AC161" i="3" a="1"/>
  <c r="T32" i="3" a="1"/>
  <c r="AE93" i="3" a="1"/>
  <c r="X203" i="3" a="1"/>
  <c r="AJ37" i="3" a="1"/>
  <c r="AB173" i="3" a="1"/>
  <c r="H48" i="3" a="1"/>
  <c r="M259" i="3" a="1"/>
  <c r="AH101" i="3" a="1"/>
  <c r="M241" i="3" a="1"/>
  <c r="H163" i="3" a="1"/>
  <c r="M261" i="3" a="1"/>
  <c r="L39" i="3" a="1"/>
  <c r="I157" i="3" a="1"/>
  <c r="AI69" i="3" a="1"/>
  <c r="AA216" i="3" a="1"/>
  <c r="AF61" i="3" a="1"/>
  <c r="AC301" i="3" a="1"/>
  <c r="AJ109" i="3" a="1"/>
  <c r="Z200" i="3" a="1"/>
  <c r="AD156" i="3" a="1"/>
  <c r="L46" i="3" a="1"/>
  <c r="O112" i="3" a="1"/>
  <c r="M107" i="3" a="1"/>
  <c r="N64" i="3" a="1"/>
  <c r="K155" i="3" a="1"/>
  <c r="R192" i="3" a="1"/>
  <c r="N209" i="3" a="1"/>
  <c r="AC167" i="3" a="1"/>
  <c r="H211" i="3" a="1"/>
  <c r="AB68" i="3" a="1"/>
  <c r="U63" i="3" a="1"/>
  <c r="AJ73" i="3" a="1"/>
  <c r="AF298" i="3" a="1"/>
  <c r="O89" i="3" a="1"/>
  <c r="W79" i="3" a="1"/>
  <c r="AA184" i="3" a="1"/>
  <c r="L33" i="3" a="1"/>
  <c r="L246" i="3" a="1"/>
  <c r="W83" i="3" a="1"/>
  <c r="J153" i="3" a="1"/>
  <c r="O258" i="3" a="1"/>
  <c r="M128" i="3" a="1"/>
  <c r="L237" i="3" a="1"/>
  <c r="L106" i="3" a="1"/>
  <c r="Z54" i="3" a="1"/>
  <c r="T94" i="3" a="1"/>
  <c r="AE79" i="3" a="1"/>
  <c r="M59" i="3" a="1"/>
  <c r="AJ63" i="3" a="1"/>
  <c r="H207" i="3" a="1"/>
  <c r="AF150" i="3" a="1"/>
  <c r="AF133" i="3" a="1"/>
  <c r="N277" i="3" a="1"/>
  <c r="N50" i="3" a="1"/>
  <c r="AA249" i="3" a="1"/>
  <c r="Q154" i="3" a="1"/>
  <c r="J214" i="3" a="1"/>
  <c r="S259" i="3" a="1"/>
  <c r="P67" i="3" a="1"/>
  <c r="O302" i="3" a="1"/>
  <c r="AC274" i="3" a="1"/>
  <c r="AJ86" i="3" a="1"/>
  <c r="AC154" i="3" a="1"/>
  <c r="L3" i="3" a="1"/>
  <c r="T284" i="3" a="1"/>
  <c r="N160" i="3" a="1"/>
  <c r="AA70" i="3" a="1"/>
  <c r="AJ227" i="3" a="1"/>
  <c r="L110" i="3" a="1"/>
  <c r="M139" i="3" a="1"/>
  <c r="AJ106" i="3" a="1"/>
  <c r="R209" i="3" a="1"/>
  <c r="O38" i="3" a="1"/>
  <c r="AC230" i="3" a="1"/>
  <c r="AE134" i="3" a="1"/>
  <c r="AA130" i="3" a="1"/>
  <c r="AI182" i="3" a="1"/>
  <c r="AJ69" i="3" a="1"/>
  <c r="AE10" i="3" a="1"/>
  <c r="AJ46" i="3" a="1"/>
  <c r="J254" i="3" a="1"/>
  <c r="V256" i="3" a="1"/>
  <c r="O204" i="3" a="1"/>
  <c r="H299" i="3" a="1"/>
  <c r="S146" i="3" a="1"/>
  <c r="S61" i="3" a="1"/>
  <c r="Q39" i="3" a="1"/>
  <c r="AJ57" i="3" a="1"/>
  <c r="AB48" i="3" a="1"/>
  <c r="AB165" i="3" a="1"/>
  <c r="AJ82" i="3" a="1"/>
  <c r="AC244" i="3" a="1"/>
  <c r="L161" i="3" a="1"/>
  <c r="W162" i="3" a="1"/>
  <c r="AF170" i="3" a="1"/>
  <c r="O227" i="3" a="1"/>
  <c r="L167" i="3" a="1"/>
  <c r="Z167" i="3" a="1"/>
  <c r="M129" i="3" a="1"/>
  <c r="N264" i="3" a="1"/>
  <c r="AJ23" i="3" a="1"/>
  <c r="I153" i="3" a="1"/>
  <c r="W234" i="3" a="1"/>
  <c r="AE95" i="3" a="1"/>
  <c r="T166" i="3" a="1"/>
  <c r="AJ118" i="3" a="1"/>
  <c r="AA271" i="3" a="1"/>
  <c r="AJ139" i="3" a="1"/>
  <c r="AJ62" i="3" a="1"/>
  <c r="M287" i="3" a="1"/>
  <c r="K246" i="3" a="1"/>
  <c r="H216" i="3" a="1"/>
  <c r="N137" i="3" a="1"/>
  <c r="N182" i="3" a="1"/>
  <c r="U292" i="3" a="1"/>
  <c r="H115" i="3" a="1"/>
  <c r="K112" i="3" a="1"/>
  <c r="P102" i="3" a="1"/>
  <c r="AD157" i="3" a="1"/>
  <c r="AH36" i="3" a="1"/>
  <c r="AE255" i="3" a="1"/>
  <c r="AJ194" i="3" a="1"/>
  <c r="Z96" i="3" a="1"/>
  <c r="T211" i="3" a="1"/>
  <c r="AB199" i="3" a="1"/>
  <c r="O201" i="3" a="1"/>
  <c r="L87" i="3" a="1"/>
  <c r="I249" i="3" a="1"/>
  <c r="AD53" i="3" a="1"/>
  <c r="N8" i="3" a="1"/>
  <c r="K79" i="3" a="1"/>
  <c r="S141" i="3" a="1"/>
  <c r="V168" i="3" a="1"/>
  <c r="AB198" i="3" a="1"/>
  <c r="AJ216" i="3" a="1"/>
  <c r="N210" i="3" a="1"/>
  <c r="AF194" i="3" a="1"/>
  <c r="O288" i="3" a="1"/>
  <c r="AE175" i="3" a="1"/>
  <c r="AA77" i="3" a="1"/>
  <c r="L124" i="3" a="1"/>
  <c r="T278" i="3" a="1"/>
  <c r="AE293" i="3" a="1"/>
  <c r="J54" i="3" a="1"/>
  <c r="L24" i="3" a="1"/>
  <c r="P46" i="3" a="1"/>
  <c r="J93" i="3" a="1"/>
  <c r="AJ78" i="3" a="1"/>
  <c r="O228" i="3" a="1"/>
  <c r="Q6" i="3" a="1"/>
  <c r="I194" i="3" a="1"/>
  <c r="M77" i="3" a="1"/>
  <c r="S120" i="3" a="1"/>
  <c r="M23" i="3" a="1"/>
  <c r="P267" i="3" a="1"/>
  <c r="Q271" i="3" a="1"/>
  <c r="S58" i="3" a="1"/>
  <c r="K277" i="3" a="1"/>
  <c r="P183" i="3" a="1"/>
  <c r="I260" i="3" a="1"/>
  <c r="R276" i="3" a="1"/>
  <c r="M194" i="3" a="1"/>
  <c r="H202" i="3" a="1"/>
  <c r="O149" i="3" a="1"/>
  <c r="O48" i="3" a="1"/>
  <c r="I186" i="3" a="1"/>
  <c r="J199" i="3" a="1"/>
  <c r="S17" i="3" a="1"/>
  <c r="Q257" i="3" a="1"/>
  <c r="R269" i="3" a="1"/>
  <c r="S101" i="3" a="1"/>
  <c r="S245" i="3" a="1"/>
  <c r="P11" i="3" a="1"/>
  <c r="AD88" i="3" a="1"/>
  <c r="K161" i="3" a="1"/>
  <c r="J247" i="3" a="1"/>
  <c r="T264" i="3" a="1"/>
  <c r="Q287" i="3" a="1"/>
  <c r="L276" i="3" a="1"/>
  <c r="R101" i="3" a="1"/>
  <c r="M237" i="3" a="1"/>
  <c r="P282" i="3" a="1"/>
  <c r="N98" i="3" a="1"/>
  <c r="M125" i="3" a="1"/>
  <c r="K44" i="3" a="1"/>
  <c r="S190" i="3" a="1"/>
  <c r="T207" i="3" a="1"/>
  <c r="I81" i="3" a="1"/>
  <c r="J302" i="3" a="1"/>
  <c r="AJ299" i="3" a="1"/>
  <c r="U81" i="3" a="1"/>
  <c r="N195" i="3" a="1"/>
  <c r="P201" i="3" a="1"/>
  <c r="AC97" i="3" a="1"/>
  <c r="N290" i="3" a="1"/>
  <c r="AJ85" i="3" a="1"/>
  <c r="AI281" i="3" a="1"/>
  <c r="W129" i="3" a="1"/>
  <c r="W194" i="3" a="1"/>
  <c r="T128" i="3" a="1"/>
  <c r="AA165" i="3" a="1"/>
  <c r="K50" i="3" a="1"/>
  <c r="Z73" i="3" a="1"/>
  <c r="J282" i="3" a="1"/>
  <c r="K21" i="3" a="1"/>
  <c r="AF48" i="3" a="1"/>
  <c r="S38" i="3" a="1"/>
  <c r="M157" i="3" a="1"/>
  <c r="AJ5" i="3" a="1"/>
  <c r="N560" i="3" a="1"/>
  <c r="AD181" i="3" a="1"/>
  <c r="AC70" i="3" a="1"/>
  <c r="Q30" i="3" a="1"/>
  <c r="J107" i="3" a="1"/>
  <c r="AE153" i="3" a="1"/>
  <c r="W150" i="3" a="1"/>
  <c r="K167" i="3" a="1"/>
  <c r="AH263" i="3" a="1"/>
  <c r="M52" i="3" a="1"/>
  <c r="T5" i="3" a="1"/>
  <c r="N273" i="3" a="1"/>
  <c r="AE30" i="3" a="1"/>
  <c r="AA190" i="3" a="1"/>
  <c r="T132" i="3" a="1"/>
  <c r="J79" i="3" a="1"/>
  <c r="K228" i="3" a="1"/>
  <c r="AJ156" i="3" a="1"/>
  <c r="O211" i="3" a="1"/>
  <c r="J240" i="3" a="1"/>
  <c r="AJ41" i="3" a="1"/>
  <c r="T218" i="3" a="1"/>
  <c r="AA163" i="3" a="1"/>
  <c r="W190" i="3" a="1"/>
  <c r="M144" i="3" a="1"/>
  <c r="AJ262" i="3" a="1"/>
  <c r="R212" i="3" a="1"/>
  <c r="AA101" i="3" a="1"/>
  <c r="AA117" i="3" a="1"/>
  <c r="O69" i="3" a="1"/>
  <c r="N56" i="3" a="1"/>
  <c r="T23" i="3" a="1"/>
  <c r="AG174" i="3" a="1"/>
  <c r="AA291" i="3" a="1"/>
  <c r="M96" i="3" a="1"/>
  <c r="Q157" i="3" a="1"/>
  <c r="AA283" i="3" a="1"/>
  <c r="T78" i="3" a="1"/>
  <c r="L262" i="3" a="1"/>
  <c r="K41" i="3" a="1"/>
  <c r="I76" i="3" a="1"/>
  <c r="I286" i="3" a="1"/>
  <c r="P128" i="3" a="1"/>
  <c r="Q214" i="3" a="1"/>
  <c r="S243" i="3" a="1"/>
  <c r="N135" i="3" a="1"/>
  <c r="Q232" i="3" a="1"/>
  <c r="Q252" i="3" a="1"/>
  <c r="H223" i="3" a="1"/>
  <c r="R256" i="3" a="1"/>
  <c r="S69" i="3" a="1"/>
  <c r="L269" i="3" a="1"/>
  <c r="J290" i="3" a="1"/>
  <c r="N212" i="3" a="1"/>
  <c r="H168" i="3" a="1"/>
  <c r="S175" i="3" a="1"/>
  <c r="Q170" i="3" a="1"/>
  <c r="R189" i="3" a="1"/>
  <c r="AG269" i="3" a="1"/>
  <c r="K26" i="3" a="1"/>
  <c r="Q149" i="3" a="1"/>
  <c r="Q168" i="3" a="1"/>
  <c r="O136" i="3" a="1"/>
  <c r="Q60" i="3" a="1"/>
  <c r="R135" i="3" a="1"/>
  <c r="P129" i="3" a="1"/>
  <c r="M150" i="3" a="1"/>
  <c r="M126" i="3" a="1"/>
  <c r="L48" i="3" a="1"/>
  <c r="J173" i="3" a="1"/>
  <c r="Q16" i="3" a="1"/>
  <c r="M191" i="3" a="1"/>
  <c r="M37" i="3" a="1"/>
  <c r="AJ211" i="3" a="1"/>
  <c r="O252" i="3" a="1"/>
  <c r="L291" i="3" a="1"/>
  <c r="I252" i="3" a="1"/>
  <c r="Q13" i="3" a="1"/>
  <c r="P287" i="3" a="1"/>
  <c r="N177" i="3" a="1"/>
  <c r="O242" i="3" a="1"/>
  <c r="R273" i="3" a="1"/>
  <c r="J235" i="3" a="1"/>
  <c r="S212" i="3" a="1"/>
  <c r="P193" i="3" a="1"/>
  <c r="S121" i="3" a="1"/>
  <c r="S86" i="3" a="1"/>
  <c r="Q175" i="3" a="1"/>
  <c r="K223" i="3" a="1"/>
  <c r="AE266" i="3" a="1"/>
  <c r="N167" i="3" a="1"/>
  <c r="I137" i="3" a="1"/>
  <c r="M285" i="3" a="1"/>
  <c r="Q5" i="3" a="1"/>
  <c r="AD70" i="3" a="1"/>
  <c r="L21" i="3" a="1"/>
  <c r="K166" i="3" a="1"/>
  <c r="R66" i="3" a="1"/>
  <c r="S251" i="3" a="1"/>
  <c r="S230" i="3" a="1"/>
  <c r="S108" i="3" a="1"/>
  <c r="H206" i="3" a="1"/>
  <c r="W143" i="3" a="1"/>
  <c r="H137" i="3" a="1"/>
  <c r="R238" i="3" a="1"/>
  <c r="S165" i="3" a="1"/>
  <c r="O207" i="3" a="1"/>
  <c r="P4" i="3" a="1"/>
  <c r="R140" i="3" a="1"/>
  <c r="AB29" i="3" a="1"/>
  <c r="L260" i="3" a="1"/>
  <c r="H120" i="3" a="1"/>
  <c r="I281" i="3" a="1"/>
  <c r="P88" i="3" a="1"/>
  <c r="AA66" i="3" a="1"/>
  <c r="Q35" i="3" a="1"/>
  <c r="R255" i="3" a="1"/>
  <c r="AC153" i="3" a="1"/>
  <c r="N76" i="3" a="1"/>
  <c r="K258" i="3" a="1"/>
  <c r="S203" i="3" a="1"/>
  <c r="N153" i="3" a="1"/>
  <c r="J284" i="3" a="1"/>
  <c r="O270" i="3" a="1"/>
  <c r="S29" i="3" a="1"/>
  <c r="H118" i="3" a="1"/>
  <c r="Q9" i="3" a="1"/>
  <c r="Q231" i="3" a="1"/>
  <c r="R12" i="3" a="1"/>
  <c r="Q108" i="3" a="1"/>
  <c r="O110" i="3" a="1"/>
  <c r="S178" i="3" a="1"/>
  <c r="Q97" i="3" a="1"/>
  <c r="I259" i="3" a="1"/>
  <c r="R152" i="3" a="1"/>
  <c r="R83" i="3" a="1"/>
  <c r="K17" i="3" a="1"/>
  <c r="S289" i="3" a="1"/>
  <c r="P39" i="3" a="1"/>
  <c r="S222" i="3" a="1"/>
  <c r="W98" i="3" a="1"/>
  <c r="H171" i="3" a="1"/>
  <c r="K87" i="3" a="1"/>
  <c r="L288" i="3" a="1"/>
  <c r="Q220" i="3" a="1"/>
  <c r="P168" i="3" a="1"/>
  <c r="O213" i="3" a="1"/>
  <c r="R61" i="3" a="1"/>
  <c r="R262" i="3" a="1"/>
  <c r="S183" i="3" a="1"/>
  <c r="P10" i="3" a="1"/>
  <c r="P178" i="3" a="1"/>
  <c r="R130" i="3" a="1"/>
  <c r="L80" i="3" a="1"/>
  <c r="AJ112" i="3" a="1"/>
  <c r="S296" i="3" a="1"/>
  <c r="I57" i="3" a="1"/>
  <c r="W493" i="3" a="1"/>
  <c r="AD225" i="3" a="1"/>
  <c r="Z5" i="3" a="1"/>
  <c r="I37" i="3" a="1"/>
  <c r="AB78" i="3" a="1"/>
  <c r="AJ28" i="3" a="1"/>
  <c r="Y88" i="3" a="1"/>
  <c r="J124" i="3" a="1"/>
  <c r="AG277" i="3" a="1"/>
  <c r="M197" i="3" a="1"/>
  <c r="AG40" i="3" a="1"/>
  <c r="K55" i="3" a="1"/>
  <c r="AE67" i="3" a="1"/>
  <c r="M141" i="3" a="1"/>
  <c r="T184" i="3" a="1"/>
  <c r="Y118" i="3" a="1"/>
  <c r="L298" i="3" a="1"/>
  <c r="AJ175" i="3" a="1"/>
  <c r="Z293" i="3" a="1"/>
  <c r="AI105" i="3" a="1"/>
  <c r="W160" i="3" a="1"/>
  <c r="O190" i="3" a="1"/>
  <c r="AH277" i="3" a="1"/>
  <c r="N82" i="3" a="1"/>
  <c r="AD121" i="3" a="1"/>
  <c r="AJ115" i="3" a="1"/>
  <c r="I8" i="3" a="1"/>
  <c r="Z80" i="3" a="1"/>
  <c r="K75" i="3" a="1"/>
  <c r="AG38" i="3" a="1"/>
  <c r="I272" i="3" a="1"/>
  <c r="J162" i="3" a="1"/>
  <c r="T173" i="3" a="1"/>
  <c r="AI28" i="3" a="1"/>
  <c r="N253" i="3" a="1"/>
  <c r="P50" i="3" a="1"/>
  <c r="AC187" i="3" a="1"/>
  <c r="Z255" i="3" a="1"/>
  <c r="M99" i="3" a="1"/>
  <c r="AG287" i="3" a="1"/>
  <c r="H285" i="3" a="1"/>
  <c r="R243" i="3" a="1"/>
  <c r="K95" i="3" a="1"/>
  <c r="I231" i="3" a="1"/>
  <c r="AB185" i="3" a="1"/>
  <c r="P43" i="3" a="1"/>
  <c r="I166" i="3" a="1"/>
  <c r="J263" i="3" a="1"/>
  <c r="S98" i="3" a="1"/>
  <c r="I192" i="3" a="1"/>
  <c r="L229" i="3" a="1"/>
  <c r="AJ66" i="3" a="1"/>
  <c r="P270" i="3" a="1"/>
  <c r="P145" i="3" a="1"/>
  <c r="T170" i="3" a="1"/>
  <c r="I215" i="3" a="1"/>
  <c r="P14" i="3" a="1"/>
  <c r="Q221" i="3" a="1"/>
  <c r="AG302" i="3" a="1"/>
  <c r="I95" i="3" a="1"/>
  <c r="J119" i="3" a="1"/>
  <c r="S237" i="3" a="1"/>
  <c r="R148" i="3" a="1"/>
  <c r="S232" i="3" a="1"/>
  <c r="I159" i="3" a="1"/>
  <c r="AD274" i="3" a="1"/>
  <c r="H166" i="3" a="1"/>
  <c r="P233" i="3" a="1"/>
  <c r="Q86" i="3" a="1"/>
  <c r="L138" i="3" a="1"/>
  <c r="S34" i="3" a="1"/>
  <c r="P63" i="3" a="1"/>
  <c r="I35" i="3" a="1"/>
  <c r="H99" i="3" a="1"/>
  <c r="H151" i="3" a="1"/>
  <c r="P173" i="3" a="1"/>
  <c r="K296" i="3" a="1"/>
  <c r="R117" i="3" a="1"/>
  <c r="P77" i="3" a="1"/>
  <c r="Q76" i="3" a="1"/>
  <c r="Q217" i="3" a="1"/>
  <c r="S276" i="3" a="1"/>
  <c r="O26" i="3" a="1"/>
  <c r="O25" i="3" a="1"/>
  <c r="R56" i="3" a="1"/>
  <c r="S198" i="3" a="1"/>
  <c r="R171" i="3" a="1"/>
  <c r="S144" i="3" a="1"/>
  <c r="L76" i="3" a="1"/>
  <c r="H57" i="3" a="1"/>
  <c r="M156" i="3" a="1"/>
  <c r="R264" i="3" a="1"/>
  <c r="Q49" i="3" a="1"/>
  <c r="P180" i="3" a="1"/>
  <c r="W101" i="3" a="1"/>
  <c r="R78" i="3" a="1"/>
  <c r="P82" i="3" a="1"/>
  <c r="R278" i="3" a="1"/>
  <c r="S96" i="3" a="1"/>
  <c r="S25" i="3" a="1"/>
  <c r="R231" i="3" a="1"/>
  <c r="N149" i="3" a="1"/>
  <c r="N77" i="3" a="1"/>
  <c r="J58" i="3" a="1"/>
  <c r="I223" i="3" a="1"/>
  <c r="I269" i="3" a="1"/>
  <c r="AB268" i="3" a="1"/>
  <c r="I130" i="3" a="1"/>
  <c r="R41" i="3" a="1"/>
  <c r="V264" i="3" a="1"/>
  <c r="L15" i="3" a="1"/>
  <c r="M100" i="3" a="1"/>
  <c r="I239" i="3" a="1"/>
  <c r="I113" i="3" a="1"/>
  <c r="Q43" i="3" a="1"/>
  <c r="P292" i="3" a="1"/>
  <c r="R245" i="3" a="1"/>
  <c r="N260" i="3" a="1"/>
  <c r="O98" i="3" a="1"/>
  <c r="S32" i="3" a="1"/>
  <c r="S240" i="3" a="1"/>
  <c r="Q65" i="3" a="1"/>
  <c r="S223" i="3" a="1"/>
  <c r="I162" i="3" a="1"/>
  <c r="K52" i="3" a="1"/>
  <c r="L273" i="3" a="1"/>
  <c r="M27" i="3" a="1"/>
  <c r="S167" i="3" a="1"/>
  <c r="P117" i="3" a="1"/>
  <c r="I225" i="3" a="1"/>
  <c r="S301" i="3" a="1"/>
  <c r="H247" i="3" a="1"/>
  <c r="P202" i="3" a="1"/>
  <c r="R225" i="3" a="1"/>
  <c r="S279" i="3" a="1"/>
  <c r="R71" i="3" a="1"/>
  <c r="Q109" i="3" a="1"/>
  <c r="M31" i="3" a="1"/>
  <c r="P45" i="3" a="1"/>
  <c r="K280" i="3" a="1"/>
  <c r="P263" i="3" a="1"/>
  <c r="N181" i="3" a="1"/>
  <c r="Y104" i="3" a="1"/>
  <c r="P301" i="3" a="1"/>
  <c r="L234" i="3" a="1"/>
  <c r="R115" i="3" a="1"/>
  <c r="J271" i="3" a="1"/>
  <c r="AF205" i="3" a="1"/>
  <c r="M176" i="3" a="1"/>
  <c r="Z356" i="3" a="1"/>
  <c r="AH137" i="3" a="1"/>
  <c r="AC226" i="3" a="1"/>
  <c r="J167" i="3" a="1"/>
  <c r="AF174" i="3" a="1"/>
  <c r="AJ40" i="3" a="1"/>
  <c r="AF176" i="3" a="1"/>
  <c r="H117" i="3" a="1"/>
  <c r="AB89" i="3" a="1"/>
  <c r="T296" i="3" a="1"/>
  <c r="AD205" i="3" a="1"/>
  <c r="AJ154" i="3" a="1"/>
  <c r="AA113" i="3" a="1"/>
  <c r="O127" i="3" a="1"/>
  <c r="AD142" i="3" a="1"/>
  <c r="N57" i="3" a="1"/>
  <c r="J50" i="3" a="1"/>
  <c r="AA299" i="3" a="1"/>
  <c r="M142" i="3" a="1"/>
  <c r="AC188" i="3" a="1"/>
  <c r="H210" i="3" a="1"/>
  <c r="K139" i="3" a="1"/>
  <c r="AC141" i="3" a="1"/>
  <c r="AA262" i="3" a="1"/>
  <c r="AB54" i="3" a="1"/>
  <c r="N34" i="3" a="1"/>
  <c r="O241" i="3" a="1"/>
  <c r="Z150" i="3" a="1"/>
  <c r="O24" i="3" a="1"/>
  <c r="T148" i="3" a="1"/>
  <c r="Q78" i="3" a="1"/>
  <c r="J236" i="3" a="1"/>
  <c r="Y168" i="3" a="1"/>
  <c r="AH285" i="3" a="1"/>
  <c r="M160" i="3" a="1"/>
  <c r="S151" i="3" a="1"/>
  <c r="AG113" i="3" a="1"/>
  <c r="O160" i="3" a="1"/>
  <c r="L169" i="3" a="1"/>
  <c r="J57" i="3" a="1"/>
  <c r="M86" i="3" a="1"/>
  <c r="P199" i="3" a="1"/>
  <c r="P26" i="3" a="1"/>
  <c r="R14" i="3" a="1"/>
  <c r="W10" i="3" a="1"/>
  <c r="J155" i="3" a="1"/>
  <c r="J65" i="3" a="1"/>
  <c r="P89" i="3" a="1"/>
  <c r="L18" i="3" a="1"/>
  <c r="P6" i="3" a="1"/>
  <c r="Q200" i="3" a="1"/>
  <c r="I202" i="3" a="1"/>
  <c r="Q259" i="3" a="1"/>
  <c r="R17" i="3" a="1"/>
  <c r="N241" i="3" a="1"/>
  <c r="S283" i="3" a="1"/>
  <c r="L14" i="3" a="1"/>
  <c r="I263" i="3" a="1"/>
  <c r="H103" i="3" a="1"/>
  <c r="Q107" i="3" a="1"/>
  <c r="S50" i="3" a="1"/>
  <c r="S191" i="3" a="1"/>
  <c r="I99" i="3" a="1"/>
  <c r="I236" i="3" a="1"/>
  <c r="K18" i="3" a="1"/>
  <c r="AG144" i="3" a="1"/>
  <c r="N280" i="3" a="1"/>
  <c r="S136" i="3" a="1"/>
  <c r="S227" i="3" a="1"/>
  <c r="I187" i="3" a="1"/>
  <c r="P181" i="3" a="1"/>
  <c r="Q153" i="3" a="1"/>
  <c r="L152" i="3" a="1"/>
  <c r="O125" i="3" a="1"/>
  <c r="I205" i="3" a="1"/>
  <c r="P221" i="3" a="1"/>
  <c r="P59" i="3" a="1"/>
  <c r="H139" i="3" a="1"/>
  <c r="Q138" i="3" a="1"/>
  <c r="K53" i="3" a="1"/>
  <c r="S205" i="3" a="1"/>
  <c r="P305" i="3" a="1"/>
  <c r="K22" i="3" a="1"/>
  <c r="J276" i="3" a="1"/>
  <c r="R249" i="3" a="1"/>
  <c r="Q225" i="3" a="1"/>
  <c r="P242" i="3" a="1"/>
  <c r="S295" i="3" a="1"/>
  <c r="J160" i="3" a="1"/>
  <c r="Q3" i="3" a="1"/>
  <c r="I175" i="3" a="1"/>
  <c r="I94" i="3" a="1"/>
  <c r="N47" i="3" a="1"/>
  <c r="Q127" i="3" a="1"/>
  <c r="AA37" i="3" a="1"/>
  <c r="Q265" i="3" a="1"/>
  <c r="K303" i="3" a="1"/>
  <c r="K188" i="3" a="1"/>
  <c r="I28" i="3" a="1"/>
  <c r="H225" i="3" a="1"/>
  <c r="S179" i="3" a="1"/>
  <c r="P19" i="3" a="1"/>
  <c r="AJ105" i="3" a="1"/>
  <c r="S208" i="3" a="1"/>
  <c r="R281" i="3" a="1"/>
  <c r="R165" i="3" a="1"/>
  <c r="P165" i="3" a="1"/>
  <c r="N21" i="3" a="1"/>
  <c r="K34" i="3" a="1"/>
  <c r="O176" i="3" a="1"/>
  <c r="N40" i="3" a="1"/>
  <c r="L98" i="3" a="1"/>
  <c r="O229" i="3" a="1"/>
  <c r="P235" i="3" a="1"/>
  <c r="P236" i="3" a="1"/>
  <c r="Q74" i="3" a="1"/>
  <c r="J10" i="3" a="1"/>
  <c r="N289" i="3" a="1"/>
  <c r="M252" i="3" a="1"/>
  <c r="AJ123" i="3" a="1"/>
  <c r="P83" i="3" a="1"/>
  <c r="Q129" i="3" a="1"/>
  <c r="M214" i="3" a="1"/>
  <c r="P257" i="3" a="1"/>
  <c r="K233" i="3" a="1"/>
  <c r="Q227" i="3" a="1"/>
  <c r="Q24" i="3" a="1"/>
  <c r="R260" i="3" a="1"/>
  <c r="M161" i="3" a="1"/>
  <c r="R35" i="3" a="1"/>
  <c r="I5" i="3" a="1"/>
  <c r="O3" i="3" a="1"/>
  <c r="H110" i="3" a="1"/>
  <c r="J196" i="3" a="1"/>
  <c r="S71" i="3" a="1"/>
  <c r="I54" i="3" a="1"/>
  <c r="Z209" i="3" a="1"/>
  <c r="J227" i="3" a="1"/>
  <c r="L259" i="3" a="1"/>
  <c r="N108" i="3" a="1"/>
  <c r="N202" i="3" a="1"/>
  <c r="S217" i="3" a="1"/>
  <c r="I111" i="3" a="1"/>
  <c r="R194" i="3" a="1"/>
  <c r="K180" i="3" a="1"/>
  <c r="R156" i="3" a="1"/>
  <c r="H109" i="3" a="1"/>
  <c r="R178" i="3" a="1"/>
  <c r="AF219" i="3" a="1"/>
  <c r="AE183" i="3" a="1"/>
  <c r="AA7" i="3" a="1"/>
  <c r="AG220" i="3" a="1"/>
  <c r="AE89" i="3" a="1"/>
  <c r="Z254" i="3" a="1"/>
  <c r="AH193" i="3" a="1"/>
  <c r="AD44" i="3" a="1"/>
  <c r="AB4" i="3" a="1"/>
  <c r="AG81" i="3" a="1"/>
  <c r="K187" i="3" a="1"/>
  <c r="AH66" i="3" a="1"/>
  <c r="L67" i="3" a="1"/>
  <c r="Z88" i="3" a="1"/>
  <c r="I127" i="3" a="1"/>
  <c r="T63" i="3" a="1"/>
  <c r="N156" i="3" a="1"/>
  <c r="P112" i="3" a="1"/>
  <c r="AJ174" i="3" a="1"/>
  <c r="U22" i="3" a="1"/>
  <c r="Z263" i="3" a="1"/>
  <c r="AE81" i="3" a="1"/>
  <c r="J177" i="3" a="1"/>
  <c r="AD111" i="3" a="1"/>
  <c r="AJ158" i="3" a="1"/>
  <c r="H71" i="3" a="1"/>
  <c r="M182" i="3" a="1"/>
  <c r="J111" i="3" a="1"/>
  <c r="J245" i="3" a="1"/>
  <c r="J90" i="3" a="1"/>
  <c r="M4" i="3" a="1"/>
  <c r="S24" i="3" a="1"/>
  <c r="K177" i="3" a="1"/>
  <c r="X90" i="3" a="1"/>
  <c r="AE130" i="3" a="1"/>
  <c r="M202" i="3" a="1"/>
  <c r="J83" i="3" a="1"/>
  <c r="AE140" i="3" a="1"/>
  <c r="Z152" i="3" a="1"/>
  <c r="L11" i="3" a="1"/>
  <c r="J219" i="3" a="1"/>
  <c r="Q263" i="3" a="1"/>
  <c r="H7" i="3" a="1"/>
  <c r="M50" i="3" a="1"/>
  <c r="R94" i="3" a="1"/>
  <c r="K156" i="3" a="1"/>
  <c r="R128" i="3" a="1"/>
  <c r="I101" i="3" a="1"/>
  <c r="S30" i="3" a="1"/>
  <c r="I129" i="3" a="1"/>
  <c r="P30" i="3" a="1"/>
  <c r="L189" i="3" a="1"/>
  <c r="H82" i="3" a="1"/>
  <c r="P149" i="3" a="1"/>
  <c r="J157" i="3" a="1"/>
  <c r="M290" i="3" a="1"/>
  <c r="Q205" i="3" a="1"/>
  <c r="J32" i="3" a="1"/>
  <c r="I251" i="3" a="1"/>
  <c r="N91" i="3" a="1"/>
  <c r="N151" i="3" a="1"/>
  <c r="M12" i="3" a="1"/>
  <c r="P3" i="3" a="1"/>
  <c r="Q268" i="3" a="1"/>
  <c r="J283" i="3" a="1"/>
  <c r="Q233" i="3" a="1"/>
  <c r="H145" i="3" a="1"/>
  <c r="N143" i="3" a="1"/>
  <c r="I193" i="3" a="1"/>
  <c r="M296" i="3" a="1"/>
  <c r="S43" i="3" a="1"/>
  <c r="I185" i="3" a="1"/>
  <c r="I103" i="3" a="1"/>
  <c r="AF3" i="3" a="1"/>
  <c r="AE56" i="3" a="1"/>
  <c r="K162" i="3" a="1"/>
  <c r="R113" i="3" a="1"/>
  <c r="J133" i="3" a="1"/>
  <c r="P98" i="3" a="1"/>
  <c r="M64" i="3" a="1"/>
  <c r="R147" i="3" a="1"/>
  <c r="R33" i="3" a="1"/>
  <c r="H104" i="3" a="1"/>
  <c r="I36" i="3" a="1"/>
  <c r="Q248" i="3" a="1"/>
  <c r="P57" i="3" a="1"/>
  <c r="S282" i="3" a="1"/>
  <c r="K226" i="3" a="1"/>
  <c r="J29" i="3" a="1"/>
  <c r="K58" i="3" a="1"/>
  <c r="AA129" i="3" a="1"/>
  <c r="H39" i="3" a="1"/>
  <c r="J280" i="3" a="1"/>
  <c r="P185" i="3" a="1"/>
  <c r="R69" i="3" a="1"/>
  <c r="AE132" i="3" a="1"/>
  <c r="L181" i="3" a="1"/>
  <c r="L142" i="3" a="1"/>
  <c r="M246" i="3" a="1"/>
  <c r="S258" i="3" a="1"/>
  <c r="P104" i="3" a="1"/>
  <c r="R26" i="3" a="1"/>
  <c r="Q276" i="3" a="1"/>
  <c r="N114" i="3" a="1"/>
  <c r="X103" i="3" a="1"/>
  <c r="J19" i="3" a="1"/>
  <c r="R221" i="3" a="1"/>
  <c r="L204" i="3" a="1"/>
  <c r="L213" i="3" a="1"/>
  <c r="P93" i="3" a="1"/>
  <c r="H278" i="3" a="1"/>
  <c r="I41" i="3" a="1"/>
  <c r="L285" i="3" a="1"/>
  <c r="I64" i="3" a="1"/>
  <c r="S116" i="3" a="1"/>
  <c r="I229" i="3" a="1"/>
  <c r="Y55" i="3" a="1"/>
  <c r="R108" i="3" a="1"/>
  <c r="M54" i="3" a="1"/>
  <c r="S273" i="3" a="1"/>
  <c r="K163" i="3" a="1"/>
  <c r="Q235" i="3" a="1"/>
  <c r="H232" i="3" a="1"/>
  <c r="Q96" i="3" a="1"/>
  <c r="S255" i="3" a="1"/>
  <c r="K71" i="3" a="1"/>
  <c r="P68" i="3" a="1"/>
  <c r="R297" i="3" a="1"/>
  <c r="W46" i="3" a="1"/>
  <c r="L126" i="3" a="1"/>
  <c r="AI199" i="3" a="1"/>
  <c r="AA95" i="3" a="1"/>
  <c r="M116" i="3" a="1"/>
  <c r="P174" i="3" a="1"/>
  <c r="O18" i="3" a="1"/>
  <c r="Q115" i="3" a="1"/>
  <c r="N229" i="3" a="1"/>
  <c r="V86" i="3" a="1"/>
  <c r="K146" i="3" a="1"/>
  <c r="Z277" i="3" a="1"/>
  <c r="O135" i="3" a="1"/>
  <c r="S226" i="3" a="1"/>
  <c r="Q84" i="3" a="1"/>
  <c r="S64" i="3" a="1"/>
  <c r="P79" i="3" a="1"/>
  <c r="S250" i="3" a="1"/>
  <c r="P196" i="3" a="1"/>
  <c r="K206" i="3" a="1"/>
  <c r="L127" i="3" a="1"/>
  <c r="H271" i="3" a="1"/>
  <c r="AA234" i="3" a="1"/>
  <c r="K84" i="3" a="1"/>
  <c r="U88" i="3" a="1"/>
  <c r="AD78" i="3" a="1"/>
  <c r="AA116" i="3" a="1"/>
  <c r="AJ60" i="3" a="1"/>
  <c r="H226" i="3" a="1"/>
  <c r="T9" i="3" a="1"/>
  <c r="T54" i="3" a="1"/>
  <c r="AJ173" i="3" a="1"/>
  <c r="AD124" i="3" a="1"/>
  <c r="L290" i="3" a="1"/>
  <c r="AB87" i="3" a="1"/>
  <c r="O67" i="3" a="1"/>
  <c r="T302" i="3" a="1"/>
  <c r="H140" i="3" a="1"/>
  <c r="AJ130" i="3" a="1"/>
  <c r="AJ201" i="3" a="1"/>
  <c r="T25" i="3" a="1"/>
  <c r="AA47" i="3" a="1"/>
  <c r="AJ274" i="3" a="1"/>
  <c r="AD165" i="3" a="1"/>
  <c r="U23" i="3" a="1"/>
  <c r="N15" i="3" a="1"/>
  <c r="AB155" i="3" a="1"/>
  <c r="AD172" i="3" a="1"/>
  <c r="O196" i="3" a="1"/>
  <c r="AC12" i="3" a="1"/>
  <c r="M93" i="3" a="1"/>
  <c r="K122" i="3" a="1"/>
  <c r="L97" i="3" a="1"/>
  <c r="H244" i="3" a="1"/>
  <c r="I26" i="3" a="1"/>
  <c r="AC247" i="3" a="1"/>
  <c r="W23" i="3" a="1"/>
  <c r="AG170" i="3" a="1"/>
  <c r="AJ12" i="3" a="1"/>
  <c r="L128" i="3" a="1"/>
  <c r="W280" i="3" a="1"/>
  <c r="Z162" i="3" a="1"/>
  <c r="O53" i="3" a="1"/>
  <c r="O168" i="3" a="1"/>
  <c r="N105" i="3" a="1"/>
  <c r="P21" i="3" a="1"/>
  <c r="L226" i="3" a="1"/>
  <c r="I100" i="3" a="1"/>
  <c r="AI185" i="3" a="1"/>
  <c r="Q61" i="3" a="1"/>
  <c r="R155" i="3" a="1"/>
  <c r="R303" i="3" a="1"/>
  <c r="I67" i="3" a="1"/>
  <c r="N61" i="3" a="1"/>
  <c r="S127" i="3" a="1"/>
  <c r="P275" i="3" a="1"/>
  <c r="M269" i="3" a="1"/>
  <c r="R38" i="3" a="1"/>
  <c r="M3" i="3" a="1"/>
  <c r="J270" i="3" a="1"/>
  <c r="S265" i="3" a="1"/>
  <c r="P73" i="3" a="1"/>
  <c r="J78" i="3" a="1"/>
  <c r="H105" i="3" a="1"/>
  <c r="J185" i="3" a="1"/>
  <c r="P96" i="3" a="1"/>
  <c r="P215" i="3" a="1"/>
  <c r="O99" i="3" a="1"/>
  <c r="R58" i="3" a="1"/>
  <c r="O43" i="3" a="1"/>
  <c r="P85" i="3" a="1"/>
  <c r="R109" i="3" a="1"/>
  <c r="Q47" i="3" a="1"/>
  <c r="Q69" i="3" a="1"/>
  <c r="L202" i="3" a="1"/>
  <c r="P191" i="3" a="1"/>
  <c r="R206" i="3" a="1"/>
  <c r="T67" i="3" a="1"/>
  <c r="M213" i="3" a="1"/>
  <c r="I271" i="3" a="1"/>
  <c r="R268" i="3" a="1"/>
  <c r="I298" i="3" a="1"/>
  <c r="H193" i="3" a="1"/>
  <c r="L22" i="3" a="1"/>
  <c r="R73" i="3" a="1"/>
  <c r="S12" i="3" a="1"/>
  <c r="I253" i="3" a="1"/>
  <c r="S197" i="3" a="1"/>
  <c r="J289" i="3" a="1"/>
  <c r="P159" i="3" a="1"/>
  <c r="Q299" i="3" a="1"/>
  <c r="R121" i="3" a="1"/>
  <c r="I188" i="3" a="1"/>
  <c r="R285" i="3" a="1"/>
  <c r="K232" i="3" a="1"/>
  <c r="S189" i="3" a="1"/>
  <c r="S97" i="3" a="1"/>
  <c r="I140" i="3" a="1"/>
  <c r="AG64" i="3" a="1"/>
  <c r="L137" i="3" a="1"/>
  <c r="P54" i="3" a="1"/>
  <c r="Q141" i="3" a="1"/>
  <c r="Q124" i="3" a="1"/>
  <c r="S8" i="3" a="1"/>
  <c r="O62" i="3" a="1"/>
  <c r="U166" i="3" a="1"/>
  <c r="O267" i="3" a="1"/>
  <c r="R105" i="3" a="1"/>
  <c r="P205" i="3" a="1"/>
  <c r="J291" i="3" a="1"/>
  <c r="S153" i="3" a="1"/>
  <c r="P249" i="3" a="1"/>
  <c r="S89" i="3" a="1"/>
  <c r="M198" i="3" a="1"/>
  <c r="N275" i="3" a="1"/>
  <c r="Z276" i="3" a="1"/>
  <c r="K254" i="3" a="1"/>
  <c r="N236" i="3" a="1"/>
  <c r="R296" i="3" a="1"/>
  <c r="R204" i="3" a="1"/>
  <c r="Q148" i="3" a="1"/>
  <c r="L83" i="3" a="1"/>
  <c r="R127" i="3" a="1"/>
  <c r="I163" i="3" a="1"/>
  <c r="O17" i="3" a="1"/>
  <c r="R98" i="3" a="1"/>
  <c r="K57" i="3" a="1"/>
  <c r="J293" i="3" a="1"/>
  <c r="AC267" i="3" a="1"/>
  <c r="J75" i="3" a="1"/>
  <c r="R3" i="3" a="1"/>
  <c r="O264" i="3" a="1"/>
  <c r="R187" i="3" a="1"/>
  <c r="Q118" i="3" a="1"/>
  <c r="L220" i="3" a="1"/>
  <c r="AJ171" i="3" a="1"/>
  <c r="N112" i="3" a="1"/>
  <c r="Q131" i="3" a="1"/>
  <c r="R143" i="3" a="1"/>
  <c r="S6" i="3" a="1"/>
  <c r="Q212" i="3" a="1"/>
  <c r="Z218" i="3" a="1"/>
  <c r="J175" i="3" a="1"/>
  <c r="AF159" i="3" a="1"/>
  <c r="Z249" i="3" a="1"/>
  <c r="Q89" i="3" a="1"/>
  <c r="I148" i="3" a="1"/>
  <c r="Q133" i="3" a="1"/>
  <c r="S130" i="3" a="1"/>
  <c r="K262" i="3" a="1"/>
  <c r="P300" i="3" a="1"/>
  <c r="U281" i="3" a="1"/>
  <c r="AF286" i="3" a="1"/>
  <c r="AB241" i="3" a="1"/>
  <c r="K116" i="3" a="1"/>
  <c r="M249" i="3" a="1"/>
  <c r="AE121" i="3" a="1"/>
  <c r="AD69" i="3" a="1"/>
  <c r="H66" i="3" a="1"/>
  <c r="W148" i="3" a="1"/>
  <c r="K205" i="3" a="1"/>
  <c r="O146" i="3" a="1"/>
  <c r="R20" i="3" a="1"/>
  <c r="T162" i="3" a="1"/>
  <c r="P15" i="3" a="1"/>
  <c r="L286" i="3" a="1"/>
  <c r="K27" i="3" a="1"/>
  <c r="H132" i="3" a="1"/>
  <c r="K149" i="3" a="1"/>
  <c r="K252" i="3" a="1"/>
  <c r="AE29" i="3" a="1"/>
  <c r="AA157" i="3" a="1"/>
  <c r="J73" i="3" a="1"/>
  <c r="AH256" i="3" a="1"/>
  <c r="J35" i="3" a="1"/>
  <c r="AF75" i="3" a="1"/>
  <c r="O6" i="3" a="1"/>
  <c r="S77" i="3" a="1"/>
  <c r="AE148" i="3" a="1"/>
  <c r="Z171" i="3" a="1"/>
  <c r="O189" i="3" a="1"/>
  <c r="K123" i="3" a="1"/>
  <c r="Z92" i="3" a="1"/>
  <c r="AC175" i="3" a="1"/>
  <c r="AJ166" i="3" a="1"/>
  <c r="AC136" i="3" a="1"/>
  <c r="Q23" i="3" a="1"/>
  <c r="AE19" i="3" a="1"/>
  <c r="AJ32" i="3" a="1"/>
  <c r="AB219" i="3" a="1"/>
  <c r="AB162" i="3" a="1"/>
  <c r="M67" i="3" a="1"/>
  <c r="N87" i="3" a="1"/>
  <c r="S91" i="3" a="1"/>
  <c r="K148" i="3" a="1"/>
  <c r="O106" i="3" a="1"/>
  <c r="H197" i="3" a="1"/>
  <c r="Q193" i="3" a="1"/>
  <c r="J272" i="3" a="1"/>
  <c r="S166" i="3" a="1"/>
  <c r="R84" i="3" a="1"/>
  <c r="I124" i="3" a="1"/>
  <c r="Q136" i="3" a="1"/>
  <c r="R214" i="3" a="1"/>
  <c r="Q105" i="3" a="1"/>
  <c r="S204" i="3" a="1"/>
  <c r="Q244" i="3" a="1"/>
  <c r="J15" i="3" a="1"/>
  <c r="S174" i="3" a="1"/>
  <c r="N231" i="3" a="1"/>
  <c r="AJ20" i="3" a="1"/>
  <c r="S39" i="3" a="1"/>
  <c r="L75" i="3" a="1"/>
  <c r="R82" i="3" a="1"/>
  <c r="S79" i="3" a="1"/>
  <c r="L108" i="3" a="1"/>
  <c r="AB10" i="3" a="1"/>
  <c r="N13" i="3" a="1"/>
  <c r="J109" i="3" a="1"/>
  <c r="Q119" i="3" a="1"/>
  <c r="I52" i="3" a="1"/>
  <c r="P52" i="3" a="1"/>
  <c r="R54" i="3" a="1"/>
  <c r="S102" i="3" a="1"/>
  <c r="J99" i="3" a="1"/>
  <c r="AA256" i="3" a="1"/>
  <c r="R253" i="3" a="1"/>
  <c r="O85" i="3" a="1"/>
  <c r="K210" i="3" a="1"/>
  <c r="P113" i="3" a="1"/>
  <c r="P49" i="3" a="1"/>
  <c r="AD146" i="3" a="1"/>
  <c r="K38" i="3" a="1"/>
  <c r="S4" i="3" a="1"/>
  <c r="P74" i="3" a="1"/>
  <c r="H68" i="3" a="1"/>
  <c r="P220" i="3" a="1"/>
  <c r="K56" i="3" a="1"/>
  <c r="K67" i="3" a="1"/>
  <c r="S188" i="3" a="1"/>
  <c r="O279" i="3" a="1"/>
  <c r="S22" i="3" a="1"/>
  <c r="P31" i="3" a="1"/>
  <c r="O282" i="3" a="1"/>
  <c r="R96" i="3" a="1"/>
  <c r="H241" i="3" a="1"/>
  <c r="P92" i="3" a="1"/>
  <c r="O63" i="3" a="1"/>
  <c r="Q50" i="3" a="1"/>
  <c r="Q100" i="3" a="1"/>
  <c r="J87" i="3" a="1"/>
  <c r="S15" i="3" a="1"/>
  <c r="AA242" i="3" a="1"/>
  <c r="S176" i="3" a="1"/>
  <c r="P157" i="3" a="1"/>
  <c r="J215" i="3" a="1"/>
  <c r="N221" i="3" a="1"/>
  <c r="N270" i="3" a="1"/>
  <c r="R72" i="3" a="1"/>
  <c r="P8" i="3" a="1"/>
  <c r="M240" i="3" a="1"/>
  <c r="S7" i="3" a="1"/>
  <c r="R116" i="3" a="1"/>
  <c r="S82" i="3" a="1"/>
  <c r="N36" i="3" a="1"/>
  <c r="S155" i="3" a="1"/>
  <c r="R97" i="3" a="1"/>
  <c r="R200" i="3" a="1"/>
  <c r="I195" i="3" a="1"/>
  <c r="J77" i="3" a="1"/>
  <c r="Q33" i="3" a="1"/>
  <c r="H91" i="3" a="1"/>
  <c r="Q12" i="3" a="1"/>
  <c r="N198" i="3" a="1"/>
  <c r="U171" i="3" a="1"/>
  <c r="N220" i="3" a="1"/>
  <c r="P100" i="3" a="1"/>
  <c r="R259" i="3" a="1"/>
  <c r="S224" i="3" a="1"/>
  <c r="P190" i="3" a="1"/>
  <c r="P243" i="3" a="1"/>
  <c r="Q215" i="3" a="1"/>
  <c r="N238" i="3" a="1"/>
  <c r="R176" i="3" a="1"/>
  <c r="I145" i="3" a="1"/>
  <c r="AF130" i="3" a="1"/>
  <c r="Q239" i="3" a="1"/>
  <c r="J144" i="3" a="1"/>
  <c r="I169" i="3" a="1"/>
  <c r="I210" i="3" a="1"/>
  <c r="M43" i="3" a="1"/>
  <c r="L45" i="3" a="1"/>
  <c r="Q27" i="3" a="1"/>
  <c r="O202" i="3" a="1"/>
  <c r="J123" i="3" a="1"/>
  <c r="O294" i="3" a="1"/>
  <c r="S139" i="3" a="1"/>
  <c r="W167" i="3" a="1"/>
  <c r="M25" i="3" a="1"/>
  <c r="M303" i="3" a="1"/>
  <c r="I24" i="3" a="1"/>
  <c r="AC134" i="3" a="1"/>
  <c r="AF181" i="3" a="1"/>
  <c r="X220" i="3" a="1"/>
  <c r="AA276" i="3" a="1"/>
  <c r="Z237" i="3" a="1"/>
  <c r="N265" i="3" a="1"/>
  <c r="AC79" i="3" a="1"/>
  <c r="T61" i="3" a="1"/>
  <c r="W97" i="3" a="1"/>
  <c r="K20" i="3" a="1"/>
  <c r="AA155" i="3" a="1"/>
  <c r="S272" i="3" a="1"/>
  <c r="H35" i="3" a="1"/>
  <c r="R228" i="3" a="1"/>
  <c r="T110" i="3" a="1"/>
  <c r="K82" i="3" a="1"/>
  <c r="O173" i="3" a="1"/>
  <c r="AJ286" i="3" a="1"/>
  <c r="J64" i="3" a="1"/>
  <c r="AH153" i="3" a="1"/>
  <c r="H41" i="3" a="1"/>
  <c r="O40" i="3" a="1"/>
  <c r="U66" i="3" a="1"/>
  <c r="W22" i="3" a="1"/>
  <c r="O108" i="3" a="1"/>
  <c r="I245" i="3" a="1"/>
  <c r="Q228" i="3" a="1"/>
  <c r="AA229" i="3" a="1"/>
  <c r="AD68" i="3" a="1"/>
  <c r="L157" i="3" a="1"/>
  <c r="R16" i="3" a="1"/>
  <c r="Y227" i="3" a="1"/>
  <c r="AA158" i="3" a="1"/>
  <c r="AB227" i="3" a="1"/>
  <c r="L203" i="3" a="1"/>
  <c r="AB132" i="3" a="1"/>
  <c r="AF145" i="3" a="1"/>
  <c r="T187" i="3" a="1"/>
  <c r="T222" i="3" a="1"/>
  <c r="M147" i="3" a="1"/>
  <c r="H79" i="3" a="1"/>
  <c r="J161" i="3" a="1"/>
  <c r="S236" i="3" a="1"/>
  <c r="S262" i="3" a="1"/>
  <c r="M224" i="3" a="1"/>
  <c r="P29" i="3" a="1"/>
  <c r="O266" i="3" a="1"/>
  <c r="AJ125" i="3" a="1"/>
  <c r="H159" i="3" a="1"/>
  <c r="S147" i="3" a="1"/>
  <c r="H74" i="3" a="1"/>
  <c r="L52" i="3" a="1"/>
  <c r="I150" i="3" a="1"/>
  <c r="I18" i="3" a="1"/>
  <c r="K25" i="3" a="1"/>
  <c r="Q243" i="3" a="1"/>
  <c r="N184" i="3" a="1"/>
  <c r="I273" i="3" a="1"/>
  <c r="AF234" i="3" a="1"/>
  <c r="M169" i="3" a="1"/>
  <c r="K275" i="3" a="1"/>
  <c r="S229" i="3" a="1"/>
  <c r="L249" i="3" a="1"/>
  <c r="P146" i="3" a="1"/>
  <c r="P192" i="3" a="1"/>
  <c r="N244" i="3" a="1"/>
  <c r="O73" i="3" a="1"/>
  <c r="L211" i="3" a="1"/>
  <c r="P163" i="3" a="1"/>
  <c r="Q303" i="3" a="1"/>
  <c r="Q177" i="3" a="1"/>
  <c r="S112" i="3" a="1"/>
  <c r="L301" i="3" a="1"/>
  <c r="N223" i="3" a="1"/>
  <c r="J103" i="3" a="1"/>
  <c r="K265" i="3" a="1"/>
  <c r="P223" i="3" a="1"/>
  <c r="Q210" i="3" a="1"/>
  <c r="S9" i="3" a="1"/>
  <c r="I234" i="3" a="1"/>
  <c r="T81" i="3" a="1"/>
  <c r="H101" i="3" a="1"/>
  <c r="R251" i="3" a="1"/>
  <c r="I248" i="3" a="1"/>
  <c r="P228" i="3" a="1"/>
  <c r="S135" i="3" a="1"/>
  <c r="Q99" i="3" a="1"/>
  <c r="P107" i="3" a="1"/>
  <c r="P115" i="3" a="1"/>
  <c r="K14" i="3" a="1"/>
  <c r="R201" i="3" a="1"/>
  <c r="Q156" i="3" a="1"/>
  <c r="R159" i="3" a="1"/>
  <c r="N59" i="3" a="1"/>
  <c r="O13" i="3" a="1"/>
  <c r="O178" i="3" a="1"/>
  <c r="M13" i="3" a="1"/>
  <c r="R9" i="3" a="1"/>
  <c r="S253" i="3" a="1"/>
  <c r="O179" i="3" a="1"/>
  <c r="S285" i="3" a="1"/>
  <c r="AC250" i="3" a="1"/>
  <c r="P48" i="3" a="1"/>
  <c r="P152" i="3" a="1"/>
  <c r="Q79" i="3" a="1"/>
  <c r="P143" i="3" a="1"/>
  <c r="J127" i="3" a="1"/>
  <c r="P140" i="3" a="1"/>
  <c r="S119" i="3" a="1"/>
  <c r="R30" i="3" a="1"/>
  <c r="J125" i="3" a="1"/>
  <c r="AA150" i="3" a="1"/>
  <c r="AA41" i="3" a="1"/>
  <c r="AJ80" i="3" a="1"/>
  <c r="W211" i="3" a="1"/>
  <c r="R181" i="3" a="1"/>
  <c r="R186" i="3" a="1"/>
  <c r="P87" i="3" a="1"/>
  <c r="L297" i="3" a="1"/>
  <c r="AF278" i="3" a="1"/>
  <c r="L283" i="3" a="1"/>
  <c r="M158" i="3" a="1"/>
  <c r="R226" i="3" a="1"/>
  <c r="R63" i="3" a="1"/>
  <c r="J273" i="3" a="1"/>
  <c r="AI262" i="3" a="1"/>
  <c r="AB91" i="3" a="1"/>
  <c r="AB174" i="3" a="1"/>
  <c r="AE181" i="3" a="1"/>
  <c r="N249" i="3" a="1"/>
  <c r="K54" i="3" a="1"/>
  <c r="AI259" i="3" a="1"/>
  <c r="R75" i="3" a="1"/>
  <c r="O249" i="3" a="1"/>
  <c r="S292" i="3" a="1"/>
  <c r="AA201" i="3" a="1"/>
  <c r="R129" i="3" a="1"/>
  <c r="V26" i="3" a="1"/>
  <c r="H203" i="3" a="1"/>
  <c r="AA253" i="3" a="1"/>
  <c r="T90" i="3" a="1"/>
  <c r="I289" i="3" a="1"/>
  <c r="AE283" i="3" a="1"/>
  <c r="AF43" i="3" a="1"/>
  <c r="V216" i="3" a="1"/>
  <c r="Z74" i="3" a="1"/>
  <c r="J209" i="3" a="1"/>
  <c r="X224" i="3" a="1"/>
  <c r="T189" i="3" a="1"/>
  <c r="I32" i="3" a="1"/>
  <c r="I6" i="3" a="1"/>
  <c r="Y464" i="3" a="1"/>
  <c r="O21" i="3" a="1"/>
  <c r="M248" i="3" a="1"/>
  <c r="M215" i="3" a="1"/>
  <c r="W113" i="3" a="1"/>
  <c r="AC76" i="3" a="1"/>
  <c r="AE54" i="3" a="1"/>
  <c r="L30" i="3" a="1"/>
  <c r="K31" i="3" a="1"/>
  <c r="O12" i="3" a="1"/>
  <c r="AH181" i="3" a="1"/>
  <c r="AD10" i="3" a="1"/>
  <c r="O257" i="3" a="1"/>
  <c r="H296" i="3" a="1"/>
  <c r="N207" i="3" a="1"/>
  <c r="L197" i="3" a="1"/>
  <c r="P58" i="3" a="1"/>
  <c r="M216" i="3" a="1"/>
  <c r="K106" i="3" a="1"/>
  <c r="I206" i="3" a="1"/>
  <c r="S131" i="3" a="1"/>
  <c r="H134" i="3" a="1"/>
  <c r="Q122" i="3" a="1"/>
  <c r="I196" i="3" a="1"/>
  <c r="J16" i="3" a="1"/>
  <c r="P179" i="3" a="1"/>
  <c r="S27" i="3" a="1"/>
  <c r="P254" i="3" a="1"/>
  <c r="O8" i="3" a="1"/>
  <c r="M134" i="3" a="1"/>
  <c r="R51" i="3" a="1"/>
  <c r="Q128" i="3" a="1"/>
  <c r="L10" i="3" a="1"/>
  <c r="N90" i="3" a="1"/>
  <c r="P41" i="3" a="1"/>
  <c r="S84" i="3" a="1"/>
  <c r="P12" i="3" a="1"/>
  <c r="R119" i="3" a="1"/>
  <c r="R25" i="3" a="1"/>
  <c r="S76" i="3" a="1"/>
  <c r="R158" i="3" a="1"/>
  <c r="R292" i="3" a="1"/>
  <c r="Q190" i="3" a="1"/>
  <c r="L218" i="3" a="1"/>
  <c r="S231" i="3" a="1"/>
  <c r="R19" i="3" a="1"/>
  <c r="O44" i="3" a="1"/>
  <c r="R188" i="3" a="1"/>
  <c r="K119" i="3" a="1"/>
  <c r="P229" i="3" a="1"/>
  <c r="R220" i="3" a="1"/>
  <c r="P262" i="3" a="1"/>
  <c r="J256" i="3" a="1"/>
  <c r="R144" i="3" a="1"/>
  <c r="AA73" i="3" a="1"/>
  <c r="S145" i="3" a="1"/>
  <c r="Q155" i="3" a="1"/>
  <c r="P121" i="3" a="1"/>
  <c r="R99" i="3" a="1"/>
  <c r="P84" i="3" a="1"/>
  <c r="Q4" i="3" a="1"/>
  <c r="P224" i="3" a="1"/>
  <c r="AB156" i="3" a="1"/>
  <c r="P64" i="3" a="1"/>
  <c r="Q88" i="3" a="1"/>
  <c r="P60" i="3" a="1"/>
  <c r="L215" i="3" a="1"/>
  <c r="R254" i="3" a="1"/>
  <c r="L131" i="3" a="1"/>
  <c r="N45" i="3" a="1"/>
  <c r="Q113" i="3" a="1"/>
  <c r="Q171" i="3" a="1"/>
  <c r="P169" i="3" a="1"/>
  <c r="Q241" i="3" a="1"/>
  <c r="Y198" i="3" a="1"/>
  <c r="AA255" i="3" a="1"/>
  <c r="P276" i="3" a="1"/>
  <c r="S219" i="3" a="1"/>
  <c r="I66" i="3" a="1"/>
  <c r="Q184" i="3" a="1"/>
  <c r="P155" i="3" a="1"/>
  <c r="S88" i="3" a="1"/>
  <c r="S267" i="3" a="1"/>
  <c r="Y87" i="3" a="1"/>
  <c r="AB75" i="3" a="1"/>
  <c r="M83" i="3" a="1"/>
  <c r="L296" i="3" a="1"/>
  <c r="R120" i="3" a="1"/>
  <c r="AJ84" i="3" a="1"/>
  <c r="S74" i="3" a="1"/>
  <c r="K154" i="3" a="1"/>
  <c r="AJ263" i="3" a="1"/>
  <c r="AE5" i="3" a="1"/>
  <c r="AD171" i="3" a="1"/>
  <c r="L233" i="3" a="1"/>
  <c r="W39" i="3" a="1"/>
  <c r="AC290" i="3" a="1"/>
  <c r="AF79" i="3" a="1"/>
  <c r="Q31" i="3" a="1"/>
  <c r="K42" i="3" a="1"/>
  <c r="K28" i="3" a="1"/>
  <c r="W182" i="3" a="1"/>
  <c r="J205" i="3" a="1"/>
  <c r="AD220" i="3" a="1"/>
  <c r="N42" i="3" a="1"/>
  <c r="U303" i="3" a="1"/>
  <c r="L256" i="3" a="1"/>
  <c r="Q58" i="3" a="1"/>
  <c r="Z286" i="3" a="1"/>
  <c r="J189" i="3" a="1"/>
  <c r="U201" i="3" a="1"/>
  <c r="O7" i="3" a="1"/>
  <c r="O76" i="3" a="1"/>
  <c r="AF47" i="3" a="1"/>
  <c r="L130" i="3" a="1"/>
  <c r="J159" i="3" a="1"/>
  <c r="R8" i="3" a="1"/>
  <c r="AD149" i="3" a="1"/>
  <c r="K250" i="3" a="1"/>
  <c r="L49" i="3" a="1"/>
  <c r="M187" i="3" a="1"/>
  <c r="I201" i="3" a="1"/>
  <c r="Z131" i="3" a="1"/>
  <c r="AE210" i="3" a="1"/>
  <c r="N250" i="3" a="1"/>
  <c r="K101" i="3" a="1"/>
  <c r="M56" i="3" a="1"/>
  <c r="AF44" i="3" a="1"/>
  <c r="AB147" i="3" a="1"/>
  <c r="L116" i="3" a="1"/>
  <c r="AE155" i="3" a="1"/>
  <c r="H9" i="3" a="1"/>
  <c r="Q254" i="3" a="1"/>
  <c r="Q36" i="3" a="1"/>
  <c r="I233" i="3" a="1"/>
  <c r="H147" i="3" a="1"/>
  <c r="R282" i="3" a="1"/>
  <c r="P247" i="3" a="1"/>
  <c r="O121" i="3" a="1"/>
  <c r="S53" i="3" a="1"/>
  <c r="P33" i="3" a="1"/>
  <c r="K263" i="3" a="1"/>
  <c r="L292" i="3" a="1"/>
  <c r="P281" i="3" a="1"/>
  <c r="N189" i="3" a="1"/>
  <c r="Z302" i="3" a="1"/>
  <c r="K182" i="3" a="1"/>
  <c r="N37" i="3" a="1"/>
  <c r="R284" i="3" a="1"/>
  <c r="I87" i="3" a="1"/>
  <c r="L221" i="3" a="1"/>
  <c r="N254" i="3" a="1"/>
  <c r="J303" i="3" a="1"/>
  <c r="S31" i="3" a="1"/>
  <c r="S10" i="3" a="1"/>
  <c r="R64" i="3" a="1"/>
  <c r="N20" i="3" a="1"/>
  <c r="H36" i="3" a="1"/>
  <c r="P20" i="3" a="1"/>
  <c r="I288" i="3" a="1"/>
  <c r="Q203" i="3" a="1"/>
  <c r="Q181" i="3" a="1"/>
  <c r="Q44" i="3" a="1"/>
  <c r="P119" i="3" a="1"/>
  <c r="H69" i="3" a="1"/>
  <c r="J226" i="3" a="1"/>
  <c r="M232" i="3" a="1"/>
  <c r="Q94" i="3" a="1"/>
  <c r="P253" i="3" a="1"/>
  <c r="Q260" i="3" a="1"/>
  <c r="H266" i="3" a="1"/>
  <c r="AG58" i="3" a="1"/>
  <c r="J49" i="3" a="1"/>
  <c r="Q238" i="3" a="1"/>
  <c r="H287" i="3" a="1"/>
  <c r="P177" i="3" a="1"/>
  <c r="I91" i="3" a="1"/>
  <c r="S19" i="3" a="1"/>
  <c r="Q103" i="3" a="1"/>
  <c r="AC245" i="3" a="1"/>
  <c r="N258" i="3" a="1"/>
  <c r="P209" i="3" a="1"/>
  <c r="Q169" i="3" a="1"/>
  <c r="J230" i="3" a="1"/>
  <c r="R34" i="3" a="1"/>
  <c r="AJ253" i="3" a="1"/>
  <c r="J268" i="3" a="1"/>
  <c r="R299" i="3" a="1"/>
  <c r="O237" i="3" a="1"/>
  <c r="Q278" i="3" a="1"/>
  <c r="K130" i="3" a="1"/>
  <c r="K298" i="3" a="1"/>
  <c r="AJ200" i="3" a="1"/>
  <c r="R110" i="3" a="1"/>
  <c r="S218" i="3" a="1"/>
  <c r="L71" i="3" a="1"/>
  <c r="S103" i="3" a="1"/>
  <c r="K215" i="3" a="1"/>
  <c r="L155" i="3" a="1"/>
  <c r="U12" i="3" a="1"/>
  <c r="L96" i="3" a="1"/>
  <c r="L222" i="3" a="1"/>
  <c r="R60" i="3" a="1"/>
  <c r="I44" i="3" a="1"/>
  <c r="Q162" i="3" a="1"/>
  <c r="Q42" i="3" a="1"/>
  <c r="R13" i="3" a="1"/>
  <c r="AH6" i="3" a="1"/>
  <c r="L13" i="3" a="1"/>
  <c r="P250" i="3" a="1"/>
  <c r="S13" i="3" a="1"/>
  <c r="I211" i="3" a="1"/>
  <c r="R234" i="3" a="1"/>
  <c r="H262" i="3" a="1"/>
  <c r="M148" i="3" a="1"/>
  <c r="P38" i="3" a="1"/>
  <c r="S193" i="3" a="1"/>
  <c r="Q198" i="3" a="1"/>
  <c r="N150" i="3" a="1"/>
  <c r="T215" i="3" a="1"/>
  <c r="L177" i="3" a="1"/>
  <c r="J233" i="3" a="1"/>
  <c r="AC21" i="3" a="1"/>
  <c r="M16" i="3" a="1"/>
  <c r="N113" i="3" a="1"/>
  <c r="Z15" i="3" a="1"/>
  <c r="S42" i="3" a="1"/>
  <c r="N164" i="3" a="1"/>
  <c r="Q28" i="3" a="1"/>
  <c r="K247" i="3" a="1"/>
  <c r="L86" i="3" a="1"/>
  <c r="J197" i="3" a="1"/>
  <c r="N165" i="3" a="1"/>
  <c r="X212" i="3" a="1"/>
  <c r="W181" i="3" a="1"/>
  <c r="W271" i="3" a="1"/>
  <c r="J296" i="3" a="1"/>
  <c r="L73" i="3" a="1"/>
  <c r="Q106" i="3" a="1"/>
  <c r="W230" i="3" a="1"/>
  <c r="H219" i="3" a="1"/>
  <c r="W183" i="3" a="1"/>
  <c r="L238" i="3" a="1"/>
  <c r="I191" i="3" a="1"/>
  <c r="L26" i="3" a="1"/>
  <c r="AA162" i="3" a="1"/>
  <c r="AE187" i="3" a="1"/>
  <c r="AD193" i="3" a="1"/>
  <c r="M170" i="3" a="1"/>
  <c r="J216" i="3" a="1"/>
  <c r="AA46" i="3" a="1"/>
  <c r="L251" i="3" a="1"/>
  <c r="AD221" i="3" a="1"/>
  <c r="AF167" i="3" a="1"/>
  <c r="I222" i="3" a="1"/>
  <c r="AH218" i="3" a="1"/>
  <c r="N162" i="3" a="1"/>
  <c r="W261" i="3" a="1"/>
  <c r="J71" i="3" a="1"/>
  <c r="AH222" i="3" a="1"/>
  <c r="M75" i="3" a="1"/>
  <c r="AE262" i="3" a="1"/>
  <c r="T183" i="3" a="1"/>
  <c r="M260" i="3" a="1"/>
  <c r="V90" i="3" a="1"/>
  <c r="W138" i="3" a="1"/>
  <c r="N88" i="3" a="1"/>
  <c r="L47" i="3" a="1"/>
  <c r="O86" i="3" a="1"/>
  <c r="Z174" i="3" a="1"/>
  <c r="AA154" i="3" a="1"/>
  <c r="M163" i="3" a="1"/>
  <c r="J121" i="3" a="1"/>
  <c r="L239" i="3" a="1"/>
  <c r="K267" i="3" a="1"/>
  <c r="Q146" i="3" a="1"/>
  <c r="J115" i="3" a="1"/>
  <c r="AF24" i="3" a="1"/>
  <c r="K143" i="3" a="1"/>
  <c r="S90" i="3" a="1"/>
  <c r="AB83" i="3" a="1"/>
  <c r="I276" i="3" a="1"/>
  <c r="K89" i="3" a="1"/>
  <c r="L12" i="3" a="1"/>
  <c r="I147" i="3" a="1"/>
  <c r="S5" i="3" a="1"/>
  <c r="AD304" i="3" a="1"/>
  <c r="H152" i="3" a="1"/>
  <c r="S234" i="3" a="1"/>
  <c r="O130" i="3" a="1"/>
  <c r="R142" i="3" a="1"/>
  <c r="S294" i="3" a="1"/>
  <c r="Q121" i="3" a="1"/>
  <c r="P176" i="3" a="1"/>
  <c r="R208" i="3" a="1"/>
  <c r="H279" i="3" a="1"/>
  <c r="R183" i="3" a="1"/>
  <c r="K29" i="3" a="1"/>
  <c r="AA149" i="3" a="1"/>
  <c r="N157" i="3" a="1"/>
  <c r="P62" i="3" a="1"/>
  <c r="S48" i="3" a="1"/>
  <c r="M73" i="3" a="1"/>
  <c r="L146" i="3" a="1"/>
  <c r="P197" i="3" a="1"/>
  <c r="Q180" i="3" a="1"/>
  <c r="Q102" i="3" a="1"/>
  <c r="P120" i="3" a="1"/>
  <c r="P279" i="3" a="1"/>
  <c r="K218" i="3" a="1"/>
  <c r="H172" i="3" a="1"/>
  <c r="N262" i="3" a="1"/>
  <c r="N203" i="3" a="1"/>
  <c r="AB291" i="3" a="1"/>
  <c r="N139" i="3" a="1"/>
  <c r="Q191" i="3" a="1"/>
  <c r="AC201" i="3" a="1"/>
  <c r="Q256" i="3" a="1"/>
  <c r="S18" i="3" a="1"/>
  <c r="Q186" i="3" a="1"/>
  <c r="P126" i="3" a="1"/>
  <c r="AE160" i="3" a="1"/>
  <c r="Q161" i="3" a="1"/>
  <c r="R123" i="3" a="1"/>
  <c r="I180" i="3" a="1"/>
  <c r="J84" i="3" a="1"/>
  <c r="Q183" i="3" a="1"/>
  <c r="AE57" i="3" a="1"/>
  <c r="L168" i="3" a="1"/>
  <c r="R37" i="3" a="1"/>
  <c r="R216" i="3" a="1"/>
  <c r="N169" i="3" a="1"/>
  <c r="P142" i="3" a="1"/>
  <c r="AF202" i="3" a="1"/>
  <c r="Z294" i="3" a="1"/>
  <c r="N283" i="3" a="1"/>
  <c r="I203" i="3" a="1"/>
  <c r="O256" i="3" a="1"/>
  <c r="S216" i="3" a="1"/>
  <c r="O153" i="3" a="1"/>
  <c r="I247" i="3" a="1"/>
  <c r="AC241" i="3" a="1"/>
  <c r="R47" i="3" a="1"/>
  <c r="I135" i="3" a="1"/>
  <c r="S281" i="3" a="1"/>
  <c r="H24" i="3" a="1"/>
  <c r="I170" i="3" a="1"/>
  <c r="P303" i="3" a="1"/>
  <c r="AD253" i="3" a="1"/>
  <c r="K48" i="3" a="1"/>
  <c r="I297" i="3" a="1"/>
  <c r="S305" i="3" a="1"/>
  <c r="R174" i="3" a="1"/>
  <c r="P55" i="3" a="1"/>
  <c r="K80" i="3" a="1"/>
  <c r="AH69" i="3" a="1"/>
  <c r="AD80" i="3" a="1"/>
  <c r="AF32" i="3" a="1"/>
  <c r="P94" i="3" a="1"/>
  <c r="S235" i="3" a="1"/>
  <c r="P175" i="3" a="1"/>
  <c r="S138" i="3" a="1"/>
  <c r="I274" i="3" a="1"/>
  <c r="P124" i="3" a="1"/>
  <c r="R149" i="3" a="1"/>
  <c r="R102" i="3" a="1"/>
  <c r="R167" i="3" a="1"/>
  <c r="O167" i="3" a="1"/>
  <c r="H292" i="3" a="1"/>
  <c r="R136" i="3" a="1"/>
  <c r="N104" i="3" a="1"/>
  <c r="R95" i="3" a="1"/>
  <c r="Q80" i="3" a="1"/>
  <c r="W305" i="3" a="1"/>
  <c r="AI31" i="3" a="1"/>
  <c r="I74" i="3" a="1"/>
  <c r="AJ87" i="3" a="1"/>
  <c r="AF72" i="3" a="1"/>
  <c r="W250" i="3" a="1"/>
  <c r="I110" i="3" a="1"/>
  <c r="Q111" i="3" a="1"/>
  <c r="J234" i="3" a="1"/>
  <c r="L178" i="3" a="1"/>
  <c r="I235" i="3" a="1"/>
  <c r="N204" i="3" a="1"/>
  <c r="R151" i="3" a="1"/>
  <c r="M149" i="3" a="1"/>
  <c r="L68" i="3" a="1"/>
  <c r="M82" i="3" a="1"/>
  <c r="AF54" i="3" a="1"/>
  <c r="AE144" i="3" a="1"/>
  <c r="AE39" i="3" a="1"/>
  <c r="H113" i="3" a="1"/>
  <c r="AF129" i="3" a="1"/>
  <c r="S36" i="3" a="1"/>
  <c r="AB71" i="3" a="1"/>
  <c r="O209" i="3" a="1"/>
  <c r="AA260" i="3" a="1"/>
  <c r="N240" i="3" a="1"/>
  <c r="AC217" i="3" a="1"/>
  <c r="N146" i="3" a="1"/>
  <c r="AF64" i="3" a="1"/>
  <c r="M57" i="3" a="1"/>
  <c r="W4" i="3" a="1"/>
  <c r="AJ24" i="3" a="1"/>
  <c r="U229" i="3" a="1"/>
  <c r="AF225" i="3" a="1"/>
  <c r="AJ64" i="3" a="1"/>
  <c r="O259" i="3" a="1"/>
  <c r="AJ6" i="3" a="1"/>
  <c r="H187" i="3" a="1"/>
  <c r="AC198" i="3" a="1"/>
  <c r="AA131" i="3" a="1"/>
  <c r="T261" i="3" a="1"/>
  <c r="H33" i="3" a="1"/>
  <c r="AA254" i="3" a="1"/>
  <c r="AI118" i="3" a="1"/>
  <c r="K72" i="3" a="1"/>
  <c r="AE21" i="3" a="1"/>
  <c r="Q18" i="3" a="1"/>
  <c r="AG122" i="3" a="1"/>
  <c r="J246" i="3" a="1"/>
  <c r="H123" i="3" a="1"/>
  <c r="J122" i="3" a="1"/>
  <c r="P133" i="3" a="1"/>
  <c r="AI102" i="3" a="1"/>
  <c r="AC89" i="3" a="1"/>
  <c r="M185" i="3" a="1"/>
  <c r="S92" i="3" a="1"/>
  <c r="O28" i="3" a="1"/>
  <c r="R227" i="3" a="1"/>
  <c r="K213" i="3" a="1"/>
  <c r="Q166" i="3" a="1"/>
  <c r="M49" i="3" a="1"/>
  <c r="L232" i="3" a="1"/>
  <c r="J151" i="3" a="1"/>
  <c r="R11" i="3" a="1"/>
  <c r="Q150" i="3" a="1"/>
  <c r="P32" i="3" a="1"/>
  <c r="R40" i="3" a="1"/>
  <c r="P160" i="3" a="1"/>
  <c r="P194" i="3" a="1"/>
  <c r="Z278" i="3" a="1"/>
  <c r="S252" i="3" a="1"/>
  <c r="Q143" i="3" a="1"/>
  <c r="Q222" i="3" a="1"/>
  <c r="T150" i="3" a="1"/>
  <c r="AH164" i="3" a="1"/>
  <c r="P90" i="3" a="1"/>
  <c r="O142" i="3" a="1"/>
  <c r="R42" i="3" a="1"/>
  <c r="P116" i="3" a="1"/>
  <c r="L192" i="3" a="1"/>
  <c r="S201" i="3" a="1"/>
  <c r="N9" i="3" a="1"/>
  <c r="AB261" i="3" a="1"/>
  <c r="Q189" i="3" a="1"/>
  <c r="N224" i="3" a="1"/>
  <c r="P225" i="3" a="1"/>
  <c r="Q279" i="3" a="1"/>
  <c r="R93" i="3" a="1"/>
  <c r="R107" i="3" a="1"/>
  <c r="L258" i="3" a="1"/>
  <c r="H58" i="3" a="1"/>
  <c r="S215" i="3" a="1"/>
  <c r="Q174" i="3" a="1"/>
  <c r="I250" i="3" a="1"/>
  <c r="O169" i="3" a="1"/>
  <c r="I80" i="3" a="1"/>
  <c r="O126" i="3" a="1"/>
  <c r="N101" i="3" a="1"/>
  <c r="P195" i="3" a="1"/>
  <c r="R163" i="3" a="1"/>
  <c r="S93" i="3" a="1"/>
  <c r="P189" i="3" a="1"/>
  <c r="AE240" i="3" a="1"/>
  <c r="P187" i="3" a="1"/>
  <c r="W8" i="3" a="1"/>
  <c r="S248" i="3" a="1"/>
  <c r="R304" i="3" a="1"/>
  <c r="P299" i="3" a="1"/>
  <c r="Q223" i="3" a="1"/>
  <c r="P147" i="3" a="1"/>
  <c r="R244" i="3" a="1"/>
  <c r="O250" i="3" a="1"/>
  <c r="K290" i="3" a="1"/>
  <c r="I228" i="3" a="1"/>
  <c r="Q151" i="3" a="1"/>
  <c r="R44" i="3" a="1"/>
  <c r="J180" i="3" a="1"/>
  <c r="AJ177" i="3" a="1"/>
  <c r="K120" i="3" a="1"/>
  <c r="Q202" i="3" a="1"/>
  <c r="P35" i="3" a="1"/>
  <c r="P218" i="3" a="1"/>
  <c r="Q38" i="3" a="1"/>
  <c r="J14" i="3" a="1"/>
  <c r="W131" i="3" a="1"/>
  <c r="M146" i="3" a="1"/>
  <c r="I294" i="3" a="1"/>
  <c r="J206" i="3" a="1"/>
  <c r="K94" i="3" a="1"/>
  <c r="S23" i="3" a="1"/>
  <c r="R79" i="3" a="1"/>
  <c r="AD161" i="3" a="1"/>
  <c r="S182" i="3" a="1"/>
  <c r="P78" i="3" a="1"/>
  <c r="Q130" i="3" a="1"/>
  <c r="O36" i="3" a="1"/>
  <c r="N148" i="3" a="1"/>
  <c r="K236" i="3" a="1"/>
  <c r="W120" i="3" a="1"/>
  <c r="K69" i="3" a="1"/>
  <c r="AE169" i="3" a="1"/>
  <c r="AA40" i="3" a="1"/>
  <c r="H272" i="3" a="1"/>
  <c r="S291" i="3" a="1"/>
  <c r="R131" i="3" a="1"/>
  <c r="Z297" i="3" a="1"/>
  <c r="AD54" i="3" a="1"/>
  <c r="AA289" i="3" a="1"/>
  <c r="H250" i="3" a="1"/>
  <c r="AA82" i="3" a="1"/>
  <c r="I69" i="3" a="1"/>
  <c r="Z213" i="3" a="1"/>
  <c r="AJ11" i="3" a="1"/>
  <c r="AB194" i="3" a="1"/>
  <c r="N183" i="3" a="1"/>
  <c r="W205" i="3" a="1"/>
  <c r="O84" i="3" a="1"/>
  <c r="M278" i="3" a="1"/>
  <c r="AG16" i="3" a="1"/>
  <c r="AB251" i="3" a="1"/>
  <c r="O268" i="3" a="1"/>
  <c r="U179" i="3" a="1"/>
  <c r="T135" i="3" a="1"/>
  <c r="N19" i="3" a="1"/>
  <c r="AI72" i="3" a="1"/>
  <c r="T97" i="3" a="1"/>
  <c r="O212" i="3" a="1"/>
  <c r="L134" i="3" a="1"/>
  <c r="Y300" i="3" a="1"/>
  <c r="J172" i="3" a="1"/>
  <c r="S11" i="3" a="1"/>
  <c r="AF187" i="3" a="1"/>
  <c r="AD184" i="3" a="1"/>
  <c r="J295" i="3" a="1"/>
  <c r="T208" i="3" a="1"/>
  <c r="K99" i="3" a="1"/>
  <c r="AC240" i="3" a="1"/>
  <c r="AF84" i="3" a="1"/>
  <c r="H214" i="3" a="1"/>
  <c r="N110" i="3" a="1"/>
  <c r="Z81" i="3" a="1"/>
  <c r="L25" i="3" a="1"/>
  <c r="T298" i="3" a="1"/>
  <c r="L188" i="3" a="1"/>
  <c r="T229" i="3" a="1"/>
  <c r="Z77" i="3" a="1"/>
  <c r="P222" i="3" a="1"/>
  <c r="T290" i="3" a="1"/>
  <c r="K172" i="3" a="1"/>
  <c r="H133" i="3" a="1"/>
  <c r="J292" i="3" a="1"/>
  <c r="J265" i="3" a="1"/>
  <c r="I14" i="3" a="1"/>
  <c r="R28" i="3" a="1"/>
  <c r="Q57" i="3" a="1"/>
  <c r="AF19" i="3" a="1"/>
  <c r="Q40" i="3" a="1"/>
  <c r="R223" i="3" a="1"/>
  <c r="AH145" i="3" a="1"/>
  <c r="P234" i="3" a="1"/>
  <c r="I55" i="3" a="1"/>
  <c r="S264" i="3" a="1"/>
  <c r="AA230" i="3" a="1"/>
  <c r="J170" i="3" a="1"/>
  <c r="R87" i="3" a="1"/>
  <c r="S143" i="3" a="1"/>
  <c r="AJ22" i="3" a="1"/>
  <c r="J101" i="3" a="1"/>
  <c r="Q298" i="3" a="1"/>
  <c r="Q195" i="3" a="1"/>
  <c r="Q45" i="3" a="1"/>
  <c r="L89" i="3" a="1"/>
  <c r="L289" i="3" a="1"/>
  <c r="Q216" i="3" a="1"/>
  <c r="P285" i="3" a="1"/>
  <c r="S160" i="3" a="1"/>
  <c r="S220" i="3" a="1"/>
  <c r="Z181" i="3" a="1"/>
  <c r="M26" i="3" a="1"/>
  <c r="K197" i="3" a="1"/>
  <c r="R70" i="3" a="1"/>
  <c r="H231" i="3" a="1"/>
  <c r="Q19" i="3" a="1"/>
  <c r="P154" i="3" a="1"/>
  <c r="R114" i="3" a="1"/>
  <c r="T186" i="3" a="1"/>
  <c r="N69" i="3" a="1"/>
  <c r="AH249" i="3" a="1"/>
  <c r="S44" i="3" a="1"/>
  <c r="R182" i="3" a="1"/>
  <c r="P28" i="3" a="1"/>
  <c r="P271" i="3" a="1"/>
  <c r="Q297" i="3" a="1"/>
  <c r="AC14" i="3" a="1"/>
  <c r="M229" i="3" a="1"/>
  <c r="P298" i="3" a="1"/>
  <c r="I164" i="3" a="1"/>
  <c r="O154" i="3" a="1"/>
  <c r="Q280" i="3" a="1"/>
  <c r="S14" i="3" a="1"/>
  <c r="I267" i="3" a="1"/>
  <c r="Q246" i="3" a="1"/>
  <c r="Q201" i="3" a="1"/>
  <c r="S241" i="3" a="1"/>
  <c r="R218" i="3" a="1"/>
  <c r="M195" i="3" a="1"/>
  <c r="H124" i="3" a="1"/>
  <c r="M33" i="3" a="1"/>
  <c r="J38" i="3" a="1"/>
  <c r="P56" i="3" a="1"/>
  <c r="R279" i="3" a="1"/>
  <c r="K152" i="3" a="1"/>
  <c r="Q242" i="3" a="1"/>
  <c r="AG76" i="3" a="1"/>
  <c r="S56" i="3" a="1"/>
  <c r="Q176" i="3" a="1"/>
  <c r="R161" i="3" a="1"/>
  <c r="Q75" i="3" a="1"/>
  <c r="H288" i="3" a="1"/>
  <c r="Q172" i="3" a="1"/>
  <c r="K287" i="3" a="1"/>
  <c r="AB138" i="3" a="1"/>
  <c r="M154" i="3" a="1"/>
  <c r="S122" i="3" a="1"/>
  <c r="S210" i="3" a="1"/>
  <c r="AE14" i="3" a="1"/>
  <c r="P134" i="3" a="1"/>
  <c r="O93" i="3" a="1"/>
  <c r="AD76" i="3" a="1"/>
  <c r="AC163" i="3" a="1"/>
  <c r="P184" i="3" a="1"/>
  <c r="Q140" i="3" a="1"/>
  <c r="I279" i="3" a="1"/>
  <c r="L254" i="3" a="1"/>
  <c r="Q199" i="3" a="1"/>
  <c r="S129" i="3" a="1"/>
  <c r="Z121" i="3" a="1"/>
  <c r="AC73" i="3" a="1"/>
  <c r="S148" i="3" a="1"/>
  <c r="AE86" i="3" a="1"/>
  <c r="J222" i="3" a="1"/>
  <c r="Z118" i="3" a="1"/>
  <c r="AD127" i="3" a="1"/>
  <c r="J201" i="3" a="1"/>
  <c r="J17" i="3" a="1"/>
  <c r="H170" i="3" a="1"/>
  <c r="S140" i="3" a="1"/>
  <c r="Q282" i="3" a="1"/>
  <c r="S247" i="3" a="1"/>
  <c r="M184" i="3" a="1"/>
  <c r="M301" i="3" a="1"/>
  <c r="Q145" i="3" a="1"/>
  <c r="K272" i="3" a="1"/>
  <c r="M239" i="3" a="1"/>
  <c r="P304" i="3" a="1"/>
  <c r="K219" i="3" a="1"/>
  <c r="P27" i="3" a="1"/>
  <c r="N54" i="3" a="1"/>
  <c r="P16" i="3" a="1"/>
  <c r="P207" i="3" a="1"/>
  <c r="Q59" i="3" a="1"/>
  <c r="L270" i="3" a="1"/>
  <c r="K68" i="3" a="1"/>
  <c r="V249" i="3" a="1"/>
  <c r="J169" i="3" a="1"/>
  <c r="P255" i="3" a="1"/>
  <c r="J178" i="3" a="1"/>
  <c r="I62" i="3" a="1"/>
  <c r="AE101" i="3" a="1"/>
  <c r="K240" i="3" a="1"/>
  <c r="Q101" i="3" a="1"/>
  <c r="K9" i="3" a="1"/>
  <c r="S46" i="3" a="1"/>
  <c r="R103" i="3" a="1"/>
  <c r="Q66" i="3" a="1"/>
  <c r="S132" i="3" a="1"/>
  <c r="V292" i="3" a="1"/>
  <c r="AH185" i="3" a="1"/>
  <c r="J40" i="3" a="1"/>
  <c r="P277" i="3" a="1"/>
  <c r="H238" i="3" a="1"/>
  <c r="K83" i="3" a="1"/>
  <c r="AB120" i="3" a="1"/>
  <c r="L55" i="3" a="1"/>
  <c r="H146" i="3" a="1"/>
  <c r="L105" i="3" a="1"/>
  <c r="AJ42" i="3" a="1"/>
  <c r="AD217" i="3" a="1"/>
  <c r="AF107" i="3" a="1"/>
  <c r="AH257" i="3" a="1"/>
  <c r="Z192" i="3" a="1"/>
  <c r="L241" i="3" a="1"/>
  <c r="X272" i="3" a="1"/>
  <c r="W35" i="3" a="1"/>
  <c r="K132" i="3" a="1"/>
  <c r="AB109" i="3" a="1"/>
  <c r="W66" i="3" a="1"/>
  <c r="N125" i="3" a="1"/>
  <c r="O49" i="3" a="1"/>
  <c r="Z183" i="3" a="1"/>
  <c r="O145" i="3" a="1"/>
  <c r="M29" i="3" a="1"/>
  <c r="T109" i="3" a="1"/>
  <c r="AH93" i="3" a="1"/>
  <c r="AE103" i="3" a="1"/>
  <c r="K4" i="3" a="1"/>
  <c r="O185" i="3" a="1"/>
  <c r="AE214" i="3" a="1"/>
  <c r="L156" i="3" a="1"/>
  <c r="AA33" i="3" a="1"/>
  <c r="AB176" i="3" a="1"/>
  <c r="Z40" i="3" a="1"/>
  <c r="T141" i="3" a="1"/>
  <c r="W214" i="3" a="1"/>
  <c r="AC111" i="3" a="1"/>
  <c r="M6" i="3" a="1"/>
  <c r="X73" i="3" a="1"/>
  <c r="S271" i="3" a="1"/>
  <c r="J28" i="3" a="1"/>
  <c r="Q72" i="3" a="1"/>
  <c r="R59" i="3" a="1"/>
  <c r="S169" i="3" a="1"/>
  <c r="K222" i="3" a="1"/>
  <c r="Z226" i="3" a="1"/>
  <c r="R141" i="3" a="1"/>
  <c r="K191" i="3" a="1"/>
  <c r="L43" i="3" a="1"/>
  <c r="J198" i="3" a="1"/>
  <c r="O187" i="3" a="1"/>
  <c r="V161" i="3" a="1"/>
  <c r="P71" i="3" a="1"/>
  <c r="H40" i="3" a="1"/>
  <c r="I213" i="3" a="1"/>
  <c r="V173" i="3" a="1"/>
  <c r="O115" i="3" a="1"/>
  <c r="I85" i="3" a="1"/>
  <c r="Q116" i="3" a="1"/>
  <c r="P118" i="3" a="1"/>
  <c r="Q135" i="3" a="1"/>
  <c r="S194" i="3" a="1"/>
  <c r="J208" i="3" a="1"/>
  <c r="H122" i="3" a="1"/>
  <c r="K227" i="3" a="1"/>
  <c r="I45" i="3" a="1"/>
  <c r="S87" i="3" a="1"/>
  <c r="Q272" i="3" a="1"/>
  <c r="Q21" i="3" a="1"/>
  <c r="Q63" i="3" a="1"/>
  <c r="AF83" i="3" a="1"/>
  <c r="L154" i="3" a="1"/>
  <c r="Q104" i="3" a="1"/>
  <c r="K74" i="3" a="1"/>
  <c r="Q283" i="3" a="1"/>
  <c r="N188" i="3" a="1"/>
  <c r="R252" i="3" a="1"/>
  <c r="Q209" i="3" a="1"/>
  <c r="I176" i="3" a="1"/>
  <c r="L149" i="3" a="1"/>
  <c r="R133" i="3" a="1"/>
  <c r="S287" i="3" a="1"/>
  <c r="Q15" i="3" a="1"/>
  <c r="K216" i="3" a="1"/>
  <c r="I212" i="3" a="1"/>
  <c r="K291" i="3" a="1"/>
  <c r="T282" i="3" a="1"/>
  <c r="R62" i="3" a="1"/>
  <c r="J183" i="3" a="1"/>
  <c r="I258" i="3" a="1"/>
  <c r="H208" i="3" a="1"/>
  <c r="R18" i="3" a="1"/>
  <c r="M258" i="3" a="1"/>
  <c r="Q34" i="3" a="1"/>
  <c r="J152" i="3" a="1"/>
  <c r="S33" i="3" a="1"/>
  <c r="R169" i="3" a="1"/>
  <c r="J165" i="3" a="1"/>
  <c r="R53" i="3" a="1"/>
  <c r="L125" i="3" a="1"/>
  <c r="M58" i="3" a="1"/>
  <c r="P81" i="3" a="1"/>
  <c r="Q245" i="3" a="1"/>
  <c r="O243" i="3" a="1"/>
  <c r="Q73" i="3" a="1"/>
  <c r="H303" i="3" a="1"/>
  <c r="T164" i="3" a="1"/>
  <c r="K114" i="3" a="1"/>
  <c r="Q114" i="3" a="1"/>
  <c r="M168" i="3" a="1"/>
  <c r="R235" i="3" a="1"/>
  <c r="I291" i="3" a="1"/>
  <c r="N186" i="3" a="1"/>
  <c r="M152" i="3" a="1"/>
  <c r="K264" i="3" a="1"/>
  <c r="AC10" i="3" a="1"/>
  <c r="N38" i="3" a="1"/>
  <c r="S62" i="3" a="1"/>
  <c r="P86" i="3" a="1"/>
  <c r="R10" i="3" a="1"/>
  <c r="N305" i="3" a="1"/>
  <c r="K175" i="3" a="1"/>
  <c r="K217" i="3" a="1"/>
  <c r="H125" i="3" a="1"/>
  <c r="S72" i="3" a="1"/>
  <c r="S68" i="3" a="1"/>
  <c r="N237" i="3" a="1"/>
  <c r="S269" i="3" a="1"/>
  <c r="K134" i="3" a="1"/>
  <c r="O166" i="3" a="1"/>
  <c r="N256" i="3" a="1"/>
  <c r="N121" i="3" a="1"/>
  <c r="K181" i="3" a="1"/>
  <c r="R39" i="3" a="1"/>
  <c r="Q159" i="3" a="1"/>
  <c r="L111" i="3" a="1"/>
  <c r="J238" i="3" a="1"/>
  <c r="AD198" i="3" a="1"/>
  <c r="AB103" i="3" a="1"/>
  <c r="R36" i="3" a="1"/>
  <c r="Q196" i="3" a="1"/>
  <c r="S184" i="3" a="1"/>
  <c r="I292" i="3" a="1"/>
  <c r="L193" i="3" a="1"/>
  <c r="J11" i="3" a="1"/>
  <c r="I173" i="3" a="1"/>
  <c r="AF21" i="3" a="1"/>
  <c r="P200" i="3" a="1"/>
  <c r="I284" i="3" a="1"/>
  <c r="R68" i="3" a="1"/>
  <c r="J154" i="3" a="1"/>
  <c r="H126" i="3" a="1"/>
  <c r="H144" i="3" a="1"/>
  <c r="K157" i="3" a="1"/>
  <c r="P260" i="3" a="1"/>
  <c r="P211" i="3" a="1"/>
  <c r="K126" i="3" a="1"/>
  <c r="J114" i="3" a="1"/>
  <c r="H65" i="3" a="1"/>
  <c r="I151" i="3" a="1"/>
  <c r="S187" i="3" a="1"/>
  <c r="H106" i="3" a="1"/>
  <c r="R81" i="3" a="1"/>
  <c r="R239" i="3" a="1"/>
  <c r="Q68" i="3" a="1"/>
  <c r="P51" i="3" a="1"/>
  <c r="M40" i="3" a="1"/>
  <c r="AC32" i="3" a="1"/>
  <c r="S137" i="3" a="1"/>
  <c r="R104" i="3" a="1"/>
  <c r="S157" i="3" a="1"/>
  <c r="W102" i="3" a="1"/>
  <c r="P171" i="3" a="1"/>
  <c r="P103" i="3" a="1"/>
  <c r="AG75" i="3" a="1"/>
  <c r="AD239" i="3" a="1"/>
  <c r="T19" i="3" a="1"/>
  <c r="H157" i="3" a="1"/>
  <c r="K33" i="3" a="1"/>
  <c r="U246" i="3" a="1"/>
  <c r="H5" i="3" a="1"/>
  <c r="I33" i="3" a="1"/>
  <c r="N60" i="3" a="1"/>
  <c r="I53" i="3" a="1"/>
  <c r="O51" i="3" a="1"/>
  <c r="AC109" i="3" a="1"/>
  <c r="AJ142" i="3" a="1"/>
  <c r="AA110" i="3" a="1"/>
  <c r="AA305" i="3" a="1"/>
  <c r="J186" i="3" a="1"/>
  <c r="AB169" i="3" a="1"/>
  <c r="AG262" i="3" a="1"/>
  <c r="S40" i="3" a="1"/>
  <c r="AD104" i="3" a="1"/>
  <c r="L159" i="3" a="1"/>
  <c r="I303" i="3" a="1"/>
  <c r="K194" i="3" a="1"/>
  <c r="AC47" i="3" a="1"/>
  <c r="H256" i="3" a="1"/>
  <c r="Q81" i="3" a="1"/>
  <c r="AE215" i="3" a="1"/>
  <c r="AJ14" i="3" a="1"/>
  <c r="W188" i="3" a="1"/>
  <c r="K65" i="3" a="1"/>
  <c r="Q41" i="3" a="1"/>
  <c r="AD262" i="3" a="1"/>
  <c r="Z282" i="3" a="1"/>
  <c r="T116" i="3" a="1"/>
  <c r="O131" i="3" a="1"/>
  <c r="Z176" i="3" a="1"/>
  <c r="T248" i="3" a="1"/>
  <c r="O27" i="3" a="1"/>
  <c r="AF236" i="3" a="1"/>
  <c r="Q55" i="3" a="1"/>
  <c r="AA97" i="3" a="1"/>
  <c r="L225" i="3" a="1"/>
  <c r="P214" i="3" a="1"/>
  <c r="P162" i="3" a="1"/>
  <c r="I97" i="3" a="1"/>
  <c r="Q134" i="3" a="1"/>
  <c r="S60" i="3" a="1"/>
  <c r="K168" i="3" a="1"/>
  <c r="P17" i="3" a="1"/>
  <c r="I280" i="3" a="1"/>
  <c r="R213" i="3" a="1"/>
  <c r="H236" i="3" a="1"/>
  <c r="L265" i="3" a="1"/>
  <c r="W266" i="3" a="1"/>
  <c r="O11" i="3" a="1"/>
  <c r="R118" i="3" a="1"/>
  <c r="N128" i="3" a="1"/>
  <c r="AJ169" i="3" a="1"/>
  <c r="H180" i="3" a="1"/>
  <c r="M110" i="3" a="1"/>
  <c r="M210" i="3" a="1"/>
  <c r="M181" i="3" a="1"/>
  <c r="I242" i="3" a="1"/>
  <c r="H204" i="3" a="1"/>
  <c r="I119" i="3" a="1"/>
  <c r="S261" i="3" a="1"/>
  <c r="R184" i="3" a="1"/>
  <c r="R146" i="3" a="1"/>
  <c r="Q91" i="3" a="1"/>
  <c r="K165" i="3" a="1"/>
  <c r="S149" i="3" a="1"/>
  <c r="Q37" i="3" a="1"/>
  <c r="K305" i="3" a="1"/>
  <c r="J94" i="3" a="1"/>
  <c r="S239" i="3" a="1"/>
  <c r="O274" i="3" a="1"/>
  <c r="Q17" i="3" a="1"/>
  <c r="I102" i="3" a="1"/>
  <c r="S85" i="3" a="1"/>
  <c r="S256" i="3" a="1"/>
  <c r="J89" i="3" a="1"/>
  <c r="K113" i="3" a="1"/>
  <c r="O177" i="3" a="1"/>
  <c r="J143" i="3" a="1"/>
  <c r="K270" i="3" a="1"/>
  <c r="H49" i="3" a="1"/>
  <c r="P226" i="3" a="1"/>
  <c r="R173" i="3" a="1"/>
  <c r="J60" i="3" a="1"/>
  <c r="K271" i="3" a="1"/>
  <c r="AB134" i="3" a="1"/>
  <c r="Q85" i="3" a="1"/>
  <c r="I230" i="3" a="1"/>
  <c r="AG191" i="3" a="1"/>
  <c r="W166" i="3" a="1"/>
  <c r="I200" i="3" a="1"/>
  <c r="R139" i="3" a="1"/>
  <c r="Q53" i="3" a="1"/>
  <c r="I92" i="3" a="1"/>
  <c r="N100" i="3" a="1"/>
  <c r="J274" i="3" a="1"/>
  <c r="M243" i="3" a="1"/>
  <c r="R65" i="3" a="1"/>
  <c r="L186" i="3" a="1"/>
  <c r="R229" i="3" a="1"/>
  <c r="R111" i="3" a="1"/>
  <c r="AC41" i="3" a="1"/>
  <c r="Q48" i="3" a="1"/>
  <c r="P110" i="3" a="1"/>
  <c r="O95" i="3" a="1"/>
  <c r="AJ218" i="3" a="1"/>
  <c r="M68" i="3" a="1"/>
  <c r="L95" i="3" a="1"/>
  <c r="P24" i="3" a="1"/>
  <c r="I19" i="3" a="1"/>
  <c r="Q152" i="3" a="1"/>
  <c r="Z59" i="3" a="1"/>
  <c r="N281" i="3" a="1"/>
  <c r="Z16" i="3" a="1"/>
  <c r="H27" i="3" a="1"/>
  <c r="AB44" i="3" a="1"/>
  <c r="K195" i="3" a="1"/>
  <c r="AJ168" i="3" a="1"/>
  <c r="W130" i="3" a="1"/>
  <c r="P203" i="3" a="1"/>
  <c r="S154" i="3" a="1"/>
  <c r="I29" i="3" a="1"/>
  <c r="H228" i="3" a="1"/>
  <c r="L40" i="3" a="1"/>
  <c r="R193" i="3" a="1"/>
  <c r="Q25" i="3" a="1"/>
  <c r="S100" i="3" a="1"/>
  <c r="S158" i="3" a="1"/>
  <c r="I161" i="3" a="1"/>
  <c r="M71" i="3" a="1"/>
  <c r="L268" i="3" a="1"/>
  <c r="R55" i="3" a="1"/>
  <c r="R274" i="3" a="1"/>
  <c r="N5" i="3" a="1"/>
  <c r="R138" i="3" a="1"/>
  <c r="J218" i="3" a="1"/>
  <c r="P245" i="3" a="1"/>
  <c r="M172" i="3" a="1"/>
  <c r="L150" i="3" a="1"/>
  <c r="J301" i="3" a="1"/>
  <c r="J4" i="3" a="1"/>
  <c r="I68" i="3" a="1"/>
  <c r="K245" i="3" a="1"/>
  <c r="K23" i="3" a="1"/>
  <c r="Q110" i="3" a="1"/>
  <c r="AF196" i="3" a="1"/>
  <c r="S128" i="3" a="1"/>
  <c r="P69" i="3" a="1"/>
  <c r="J74" i="3" a="1"/>
  <c r="I71" i="3" a="1"/>
  <c r="X1" i="5" l="1"/>
  <c r="X91" i="5"/>
  <c r="X106" i="5"/>
  <c r="X130" i="5"/>
  <c r="X153" i="5"/>
  <c r="X152" i="5"/>
  <c r="X186" i="5"/>
  <c r="X177" i="5"/>
  <c r="X193" i="5"/>
  <c r="X201" i="5"/>
  <c r="X165" i="5"/>
  <c r="X184" i="5"/>
  <c r="X158" i="5"/>
  <c r="X174" i="5"/>
  <c r="X190" i="5"/>
  <c r="X166" i="5"/>
  <c r="X213" i="5"/>
  <c r="X211" i="5"/>
  <c r="X198" i="5"/>
  <c r="X222" i="5"/>
  <c r="X240" i="5"/>
  <c r="X248" i="5"/>
  <c r="X237" i="5"/>
  <c r="X214" i="5"/>
  <c r="X254" i="5"/>
  <c r="X245" i="5"/>
  <c r="X264" i="5"/>
  <c r="X243" i="5"/>
  <c r="X257" i="5"/>
  <c r="X255" i="5"/>
  <c r="X262" i="5"/>
  <c r="X270" i="5"/>
  <c r="X278" i="5"/>
  <c r="X286" i="5"/>
  <c r="X294" i="5"/>
  <c r="X247" i="5"/>
  <c r="X260" i="5"/>
  <c r="X268" i="5"/>
  <c r="X259" i="5"/>
  <c r="X267" i="5"/>
  <c r="X235" i="5"/>
  <c r="X266" i="5"/>
  <c r="X274" i="5"/>
  <c r="X284" i="5"/>
  <c r="X290" i="5"/>
  <c r="X300" i="5"/>
  <c r="X282" i="5"/>
  <c r="X292" i="5"/>
  <c r="X263" i="5"/>
  <c r="X298" i="5"/>
  <c r="X302" i="5"/>
  <c r="X276" i="5"/>
  <c r="X557" i="5"/>
  <c r="X506" i="5"/>
  <c r="X591" i="5"/>
  <c r="X582" i="5"/>
  <c r="X590" i="5"/>
  <c r="X598" i="5"/>
  <c r="X573" i="5"/>
  <c r="X562" i="5"/>
  <c r="X587" i="5"/>
  <c r="X570" i="5"/>
  <c r="X586" i="5"/>
  <c r="X599" i="5"/>
  <c r="X585" i="5"/>
  <c r="X593" i="5"/>
  <c r="X535" i="5"/>
  <c r="P1" i="5"/>
  <c r="P229" i="5"/>
  <c r="P282" i="5"/>
  <c r="P256" i="5"/>
  <c r="P243" i="5"/>
  <c r="P286" i="5"/>
  <c r="P294" i="5"/>
  <c r="Y1" i="5"/>
  <c r="Y181" i="5"/>
  <c r="Y221" i="5"/>
  <c r="Y203" i="5"/>
  <c r="Y187" i="5"/>
  <c r="Y202" i="5"/>
  <c r="Y175" i="5"/>
  <c r="Y225" i="5"/>
  <c r="Y242" i="5"/>
  <c r="Y250" i="5"/>
  <c r="Y195" i="5"/>
  <c r="Y281" i="5"/>
  <c r="Y289" i="5"/>
  <c r="Y297" i="5"/>
  <c r="Y232" i="5"/>
  <c r="Y264" i="5"/>
  <c r="Y252" i="5"/>
  <c r="Y263" i="5"/>
  <c r="Y269" i="5"/>
  <c r="Y277" i="5"/>
  <c r="Y253" i="5"/>
  <c r="Y268" i="5"/>
  <c r="Y259" i="5"/>
  <c r="Y301" i="5"/>
  <c r="Y262" i="5"/>
  <c r="Y285" i="5"/>
  <c r="Y291" i="5"/>
  <c r="Y266" i="5"/>
  <c r="Y293" i="5"/>
  <c r="Y258" i="5"/>
  <c r="Y236" i="5"/>
  <c r="Y484" i="5"/>
  <c r="Y508" i="5"/>
  <c r="Y583" i="5"/>
  <c r="Y599" i="5"/>
  <c r="Y566" i="5"/>
  <c r="Y598" i="5"/>
  <c r="Y596" i="5"/>
  <c r="Y586" i="5"/>
  <c r="Y601" i="5"/>
  <c r="Y584" i="5"/>
  <c r="Y592" i="5"/>
  <c r="W1" i="5"/>
  <c r="W123" i="5"/>
  <c r="W117" i="5"/>
  <c r="W101" i="5"/>
  <c r="W192" i="5"/>
  <c r="W163" i="5"/>
  <c r="W191" i="5"/>
  <c r="W202" i="5"/>
  <c r="W183" i="5"/>
  <c r="W195" i="5"/>
  <c r="W205" i="5"/>
  <c r="W221" i="5"/>
  <c r="W242" i="5"/>
  <c r="W198" i="5"/>
  <c r="W233" i="5"/>
  <c r="W232" i="5"/>
  <c r="W238" i="5"/>
  <c r="W237" i="5"/>
  <c r="W264" i="5"/>
  <c r="W230" i="5"/>
  <c r="W252" i="5"/>
  <c r="W271" i="5"/>
  <c r="W279" i="5"/>
  <c r="W287" i="5"/>
  <c r="W295" i="5"/>
  <c r="W255" i="5"/>
  <c r="W260" i="5"/>
  <c r="W268" i="5"/>
  <c r="W267" i="5"/>
  <c r="W275" i="5"/>
  <c r="W248" i="5"/>
  <c r="W285" i="5"/>
  <c r="W265" i="5"/>
  <c r="W291" i="5"/>
  <c r="W299" i="5"/>
  <c r="W277" i="5"/>
  <c r="W293" i="5"/>
  <c r="W269" i="5"/>
  <c r="W303" i="5"/>
  <c r="W261" i="5"/>
  <c r="W301" i="5"/>
  <c r="W542" i="5"/>
  <c r="W557" i="5"/>
  <c r="W547" i="5"/>
  <c r="W506" i="5"/>
  <c r="W546" i="5"/>
  <c r="W590" i="5"/>
  <c r="W598" i="5"/>
  <c r="W565" i="5"/>
  <c r="W573" i="5"/>
  <c r="W597" i="5"/>
  <c r="W572" i="5"/>
  <c r="W588" i="5"/>
  <c r="W562" i="5"/>
  <c r="W564" i="5"/>
  <c r="W595" i="5"/>
  <c r="W569" i="5"/>
  <c r="W585" i="5"/>
  <c r="W601" i="5"/>
  <c r="W576" i="5"/>
  <c r="W592" i="5"/>
  <c r="W600" i="5"/>
  <c r="W591" i="5"/>
  <c r="W599" i="5"/>
  <c r="B1" i="5"/>
  <c r="B303" i="5"/>
  <c r="B292" i="5"/>
  <c r="B301" i="5"/>
  <c r="B268" i="5"/>
  <c r="B544" i="5"/>
  <c r="B596" i="5"/>
  <c r="B579" i="5"/>
  <c r="B595" i="5"/>
  <c r="B557" i="5"/>
  <c r="B570" i="5"/>
  <c r="B578" i="5"/>
  <c r="B586" i="5"/>
  <c r="B556" i="5"/>
  <c r="B584" i="5"/>
  <c r="B600" i="5"/>
  <c r="B591" i="5"/>
  <c r="B599" i="5"/>
  <c r="B580" i="5"/>
  <c r="B582" i="5"/>
  <c r="B590" i="5"/>
  <c r="O1" i="5"/>
  <c r="O195" i="5"/>
  <c r="O238" i="5"/>
  <c r="O221" i="5"/>
  <c r="O299" i="5"/>
  <c r="O303" i="5"/>
  <c r="O301" i="5"/>
  <c r="O520" i="5"/>
  <c r="O584" i="5"/>
  <c r="M1" i="5"/>
  <c r="M241" i="5"/>
  <c r="M259" i="5"/>
  <c r="M283" i="5"/>
  <c r="M273" i="5"/>
  <c r="M289" i="5"/>
  <c r="M297" i="5"/>
  <c r="M277" i="5"/>
  <c r="M292" i="5"/>
  <c r="M303" i="5"/>
  <c r="M301" i="5"/>
  <c r="M513" i="5"/>
  <c r="M553" i="5"/>
  <c r="M511" i="5"/>
  <c r="M550" i="5"/>
  <c r="M585" i="5"/>
  <c r="M568" i="5"/>
  <c r="M576" i="5"/>
  <c r="M592" i="5"/>
  <c r="M600" i="5"/>
  <c r="M583" i="5"/>
  <c r="M563" i="5"/>
  <c r="M590" i="5"/>
  <c r="M598" i="5"/>
  <c r="M580" i="5"/>
  <c r="M596" i="5"/>
  <c r="M554" i="5"/>
  <c r="M579" i="5"/>
  <c r="M586" i="5"/>
  <c r="M594" i="5"/>
  <c r="I1" i="5"/>
  <c r="I297" i="5"/>
  <c r="I296" i="5"/>
  <c r="I254" i="5"/>
  <c r="I245" i="5"/>
  <c r="I276" i="5"/>
  <c r="I285" i="5"/>
  <c r="I286" i="5"/>
  <c r="I304" i="5"/>
  <c r="I302" i="5"/>
  <c r="I511" i="5"/>
  <c r="I539" i="5"/>
  <c r="I583" i="5"/>
  <c r="I598" i="5"/>
  <c r="I547" i="5"/>
  <c r="I593" i="5"/>
  <c r="J1" i="5"/>
  <c r="J108" i="5"/>
  <c r="J247" i="5"/>
  <c r="J290" i="5"/>
  <c r="J271" i="5"/>
  <c r="J279" i="5"/>
  <c r="J287" i="5"/>
  <c r="J295" i="5"/>
  <c r="J255" i="5"/>
  <c r="J268" i="5"/>
  <c r="J288" i="5"/>
  <c r="J301" i="5"/>
  <c r="J292" i="5"/>
  <c r="J533" i="5"/>
  <c r="J583" i="5"/>
  <c r="K1" i="5"/>
  <c r="K138" i="5"/>
  <c r="K252" i="5"/>
  <c r="K266" i="5"/>
  <c r="K290" i="5"/>
  <c r="K289" i="5"/>
  <c r="K218" i="5"/>
  <c r="K269" i="5"/>
  <c r="K268" i="5"/>
  <c r="K276" i="5"/>
  <c r="K293" i="5"/>
  <c r="K294" i="5"/>
  <c r="K301" i="5"/>
  <c r="K299" i="5"/>
  <c r="K285" i="5"/>
  <c r="K284" i="5"/>
  <c r="K291" i="5"/>
  <c r="K304" i="5"/>
  <c r="K287" i="5"/>
  <c r="K292" i="5"/>
  <c r="K303" i="5"/>
  <c r="K283" i="5"/>
  <c r="K599" i="5"/>
  <c r="V1" i="5"/>
  <c r="V97" i="5"/>
  <c r="V113" i="5"/>
  <c r="V199" i="5"/>
  <c r="V174" i="5"/>
  <c r="V179" i="5"/>
  <c r="V186" i="5"/>
  <c r="V182" i="5"/>
  <c r="V220" i="5"/>
  <c r="V228" i="5"/>
  <c r="V196" i="5"/>
  <c r="V208" i="5"/>
  <c r="V219" i="5"/>
  <c r="V207" i="5"/>
  <c r="V213" i="5"/>
  <c r="V233" i="5"/>
  <c r="V241" i="5"/>
  <c r="V249" i="5"/>
  <c r="V257" i="5"/>
  <c r="V247" i="5"/>
  <c r="V216" i="5"/>
  <c r="V224" i="5"/>
  <c r="V237" i="5"/>
  <c r="V264" i="5"/>
  <c r="V272" i="5"/>
  <c r="V280" i="5"/>
  <c r="V288" i="5"/>
  <c r="V296" i="5"/>
  <c r="V243" i="5"/>
  <c r="V261" i="5"/>
  <c r="V276" i="5"/>
  <c r="V284" i="5"/>
  <c r="V259" i="5"/>
  <c r="V238" i="5"/>
  <c r="V251" i="5"/>
  <c r="V254" i="5"/>
  <c r="V270" i="5"/>
  <c r="V278" i="5"/>
  <c r="V300" i="5"/>
  <c r="V262" i="5"/>
  <c r="V286" i="5"/>
  <c r="V292" i="5"/>
  <c r="V245" i="5"/>
  <c r="V304" i="5"/>
  <c r="V294" i="5"/>
  <c r="V302" i="5"/>
  <c r="V553" i="5"/>
  <c r="G1" i="5"/>
  <c r="G270" i="5"/>
  <c r="G243" i="5"/>
  <c r="G299" i="5"/>
  <c r="G301" i="5"/>
  <c r="G547" i="5"/>
  <c r="G528" i="5"/>
  <c r="G573" i="5"/>
  <c r="G597" i="5"/>
  <c r="G587" i="5"/>
  <c r="G595" i="5"/>
  <c r="G594" i="5"/>
  <c r="G564" i="5"/>
  <c r="G585" i="5"/>
  <c r="G601" i="5"/>
  <c r="G568" i="5"/>
  <c r="G576" i="5"/>
  <c r="G584" i="5"/>
  <c r="G592" i="5"/>
  <c r="G583" i="5"/>
  <c r="G599" i="5"/>
  <c r="Z1" i="5"/>
  <c r="Z147" i="5"/>
  <c r="Z154" i="5"/>
  <c r="Z150" i="5"/>
  <c r="Z187" i="5"/>
  <c r="Z170" i="5"/>
  <c r="Z176" i="5"/>
  <c r="Z209" i="5"/>
  <c r="Z229" i="5"/>
  <c r="Z184" i="5"/>
  <c r="Z251" i="5"/>
  <c r="Z234" i="5"/>
  <c r="Z250" i="5"/>
  <c r="Z257" i="5"/>
  <c r="Z210" i="5"/>
  <c r="Z226" i="5"/>
  <c r="Z192" i="5"/>
  <c r="Z216" i="5"/>
  <c r="Z258" i="5"/>
  <c r="Z266" i="5"/>
  <c r="Z274" i="5"/>
  <c r="Z282" i="5"/>
  <c r="Z290" i="5"/>
  <c r="Z298" i="5"/>
  <c r="Z237" i="5"/>
  <c r="Z265" i="5"/>
  <c r="Z245" i="5"/>
  <c r="Z252" i="5"/>
  <c r="Z263" i="5"/>
  <c r="Z255" i="5"/>
  <c r="Z199" i="5"/>
  <c r="Z261" i="5"/>
  <c r="Z247" i="5"/>
  <c r="Z260" i="5"/>
  <c r="Z268" i="5"/>
  <c r="Z272" i="5"/>
  <c r="Z284" i="5"/>
  <c r="Z300" i="5"/>
  <c r="Z292" i="5"/>
  <c r="Z246" i="5"/>
  <c r="Z288" i="5"/>
  <c r="Z304" i="5"/>
  <c r="Z575" i="5"/>
  <c r="Z591" i="5"/>
  <c r="Z599" i="5"/>
  <c r="Z566" i="5"/>
  <c r="Z582" i="5"/>
  <c r="Z592" i="5"/>
  <c r="Z580" i="5"/>
  <c r="Z588" i="5"/>
  <c r="Z595" i="5"/>
  <c r="C1" i="5"/>
  <c r="C166" i="5"/>
  <c r="C255" i="5"/>
  <c r="C269" i="5"/>
  <c r="C277" i="5"/>
  <c r="C284" i="5"/>
  <c r="C295" i="5"/>
  <c r="C303" i="5"/>
  <c r="C267" i="5"/>
  <c r="C301" i="5"/>
  <c r="C300" i="5"/>
  <c r="C298" i="5"/>
  <c r="C544" i="5"/>
  <c r="C561" i="5"/>
  <c r="C570" i="5"/>
  <c r="C592" i="5"/>
  <c r="C600" i="5"/>
  <c r="C567" i="5"/>
  <c r="C566" i="5"/>
  <c r="N1" i="5"/>
  <c r="N91" i="5"/>
  <c r="N150" i="5"/>
  <c r="N204" i="5"/>
  <c r="N162" i="5"/>
  <c r="N193" i="5"/>
  <c r="N168" i="5"/>
  <c r="N184" i="5"/>
  <c r="N152" i="5"/>
  <c r="N216" i="5"/>
  <c r="N224" i="5"/>
  <c r="N231" i="5"/>
  <c r="N190" i="5"/>
  <c r="N230" i="5"/>
  <c r="N200" i="5"/>
  <c r="N194" i="5"/>
  <c r="N245" i="5"/>
  <c r="N253" i="5"/>
  <c r="N235" i="5"/>
  <c r="N251" i="5"/>
  <c r="N241" i="5"/>
  <c r="N246" i="5"/>
  <c r="N268" i="5"/>
  <c r="N276" i="5"/>
  <c r="N284" i="5"/>
  <c r="N292" i="5"/>
  <c r="N234" i="5"/>
  <c r="N259" i="5"/>
  <c r="N267" i="5"/>
  <c r="N265" i="5"/>
  <c r="N264" i="5"/>
  <c r="N272" i="5"/>
  <c r="N280" i="5"/>
  <c r="N254" i="5"/>
  <c r="N249" i="5"/>
  <c r="N257" i="5"/>
  <c r="N262" i="5"/>
  <c r="N270" i="5"/>
  <c r="N278" i="5"/>
  <c r="N220" i="5"/>
  <c r="N286" i="5"/>
  <c r="N304" i="5"/>
  <c r="N288" i="5"/>
  <c r="N302" i="5"/>
  <c r="N266" i="5"/>
  <c r="N294" i="5"/>
  <c r="N300" i="5"/>
  <c r="N258" i="5"/>
  <c r="N296" i="5"/>
  <c r="N521" i="5"/>
  <c r="N576" i="5"/>
  <c r="N592" i="5"/>
  <c r="N586" i="5"/>
  <c r="N573" i="5"/>
  <c r="N580" i="5"/>
  <c r="N594" i="5"/>
  <c r="A1" i="5"/>
  <c r="A2" i="5"/>
  <c r="A10" i="5"/>
  <c r="A18" i="5"/>
  <c r="A26" i="5"/>
  <c r="A34" i="5"/>
  <c r="A42" i="5"/>
  <c r="A9" i="5"/>
  <c r="A17" i="5"/>
  <c r="A25" i="5"/>
  <c r="A7" i="5"/>
  <c r="A15" i="5"/>
  <c r="A23" i="5"/>
  <c r="A31" i="5"/>
  <c r="A6" i="5"/>
  <c r="A14" i="5"/>
  <c r="A22" i="5"/>
  <c r="A30" i="5"/>
  <c r="A38" i="5"/>
  <c r="A46" i="5"/>
  <c r="A5" i="5"/>
  <c r="A13" i="5"/>
  <c r="A21" i="5"/>
  <c r="A29" i="5"/>
  <c r="A37" i="5"/>
  <c r="A45" i="5"/>
  <c r="A3" i="5"/>
  <c r="A11" i="5"/>
  <c r="A19" i="5"/>
  <c r="A27" i="5"/>
  <c r="A35" i="5"/>
  <c r="A47" i="5"/>
  <c r="A54" i="5"/>
  <c r="A62" i="5"/>
  <c r="A4" i="5"/>
  <c r="A8" i="5"/>
  <c r="A51" i="5"/>
  <c r="A75" i="5"/>
  <c r="A83" i="5"/>
  <c r="A12" i="5"/>
  <c r="A43" i="5"/>
  <c r="A55" i="5"/>
  <c r="A59" i="5"/>
  <c r="A50" i="5"/>
  <c r="A73" i="5"/>
  <c r="A28" i="5"/>
  <c r="A53" i="5"/>
  <c r="A71" i="5"/>
  <c r="A20" i="5"/>
  <c r="A40" i="5"/>
  <c r="A49" i="5"/>
  <c r="A57" i="5"/>
  <c r="A61" i="5"/>
  <c r="A33" i="5"/>
  <c r="A32" i="5"/>
  <c r="A52" i="5"/>
  <c r="A60" i="5"/>
  <c r="A69" i="5"/>
  <c r="A82" i="5"/>
  <c r="A85" i="5"/>
  <c r="A93" i="5"/>
  <c r="A44" i="5"/>
  <c r="A79" i="5"/>
  <c r="A92" i="5"/>
  <c r="A16" i="5"/>
  <c r="A72" i="5"/>
  <c r="A67" i="5"/>
  <c r="A76" i="5"/>
  <c r="A70" i="5"/>
  <c r="A81" i="5"/>
  <c r="A84" i="5"/>
  <c r="A78" i="5"/>
  <c r="A68" i="5"/>
  <c r="A24" i="5"/>
  <c r="A65" i="5"/>
  <c r="A39" i="5"/>
  <c r="A63" i="5"/>
  <c r="A88" i="5"/>
  <c r="A66" i="5"/>
  <c r="A86" i="5"/>
  <c r="A99" i="5"/>
  <c r="A107" i="5"/>
  <c r="A115" i="5"/>
  <c r="A123" i="5"/>
  <c r="A90" i="5"/>
  <c r="A58" i="5"/>
  <c r="A89" i="5"/>
  <c r="A41" i="5"/>
  <c r="A95" i="5"/>
  <c r="A36" i="5"/>
  <c r="A56" i="5"/>
  <c r="A74" i="5"/>
  <c r="A102" i="5"/>
  <c r="A91" i="5"/>
  <c r="A94" i="5"/>
  <c r="A80" i="5"/>
  <c r="A109" i="5"/>
  <c r="A106" i="5"/>
  <c r="A111" i="5"/>
  <c r="A128" i="5"/>
  <c r="A134" i="5"/>
  <c r="A142" i="5"/>
  <c r="A150" i="5"/>
  <c r="A158" i="5"/>
  <c r="A166" i="5"/>
  <c r="A96" i="5"/>
  <c r="A98" i="5"/>
  <c r="A101" i="5"/>
  <c r="A105" i="5"/>
  <c r="A112" i="5"/>
  <c r="A116" i="5"/>
  <c r="A113" i="5"/>
  <c r="A104" i="5"/>
  <c r="A100" i="5"/>
  <c r="A114" i="5"/>
  <c r="A117" i="5"/>
  <c r="A121" i="5"/>
  <c r="A124" i="5"/>
  <c r="A130" i="5"/>
  <c r="A138" i="5"/>
  <c r="A146" i="5"/>
  <c r="A97" i="5"/>
  <c r="A103" i="5"/>
  <c r="A137" i="5"/>
  <c r="A145" i="5"/>
  <c r="A87" i="5"/>
  <c r="A135" i="5"/>
  <c r="A64" i="5"/>
  <c r="A108" i="5"/>
  <c r="A160" i="5"/>
  <c r="A173" i="5"/>
  <c r="A181" i="5"/>
  <c r="A189" i="5"/>
  <c r="A197" i="5"/>
  <c r="A205" i="5"/>
  <c r="A213" i="5"/>
  <c r="A132" i="5"/>
  <c r="A144" i="5"/>
  <c r="A151" i="5"/>
  <c r="A139" i="5"/>
  <c r="A127" i="5"/>
  <c r="A129" i="5"/>
  <c r="A141" i="5"/>
  <c r="A48" i="5"/>
  <c r="A148" i="5"/>
  <c r="A131" i="5"/>
  <c r="A143" i="5"/>
  <c r="A154" i="5"/>
  <c r="A164" i="5"/>
  <c r="A169" i="5"/>
  <c r="A177" i="5"/>
  <c r="A185" i="5"/>
  <c r="A159" i="5"/>
  <c r="A110" i="5"/>
  <c r="A133" i="5"/>
  <c r="A149" i="5"/>
  <c r="A157" i="5"/>
  <c r="A168" i="5"/>
  <c r="A176" i="5"/>
  <c r="A77" i="5"/>
  <c r="A120" i="5"/>
  <c r="A122" i="5"/>
  <c r="A161" i="5"/>
  <c r="A192" i="5"/>
  <c r="A196" i="5"/>
  <c r="A178" i="5"/>
  <c r="A217" i="5"/>
  <c r="A118" i="5"/>
  <c r="A193" i="5"/>
  <c r="A201" i="5"/>
  <c r="A207" i="5"/>
  <c r="A211" i="5"/>
  <c r="A136" i="5"/>
  <c r="A152" i="5"/>
  <c r="A180" i="5"/>
  <c r="A183" i="5"/>
  <c r="A216" i="5"/>
  <c r="A224" i="5"/>
  <c r="A125" i="5"/>
  <c r="A175" i="5"/>
  <c r="A204" i="5"/>
  <c r="A119" i="5"/>
  <c r="A147" i="5"/>
  <c r="A155" i="5"/>
  <c r="A215" i="5"/>
  <c r="A126" i="5"/>
  <c r="A162" i="5"/>
  <c r="A170" i="5"/>
  <c r="A194" i="5"/>
  <c r="A199" i="5"/>
  <c r="A206" i="5"/>
  <c r="A210" i="5"/>
  <c r="A172" i="5"/>
  <c r="A182" i="5"/>
  <c r="A202" i="5"/>
  <c r="A153" i="5"/>
  <c r="A167" i="5"/>
  <c r="A179" i="5"/>
  <c r="A188" i="5"/>
  <c r="A209" i="5"/>
  <c r="A165" i="5"/>
  <c r="A174" i="5"/>
  <c r="A190" i="5"/>
  <c r="A195" i="5"/>
  <c r="A156" i="5"/>
  <c r="A187" i="5"/>
  <c r="A200" i="5"/>
  <c r="A163" i="5"/>
  <c r="A186" i="5"/>
  <c r="A184" i="5"/>
  <c r="A198" i="5"/>
  <c r="A212" i="5"/>
  <c r="A239" i="5"/>
  <c r="A247" i="5"/>
  <c r="A255" i="5"/>
  <c r="A218" i="5"/>
  <c r="A219" i="5"/>
  <c r="A220" i="5"/>
  <c r="A221" i="5"/>
  <c r="A225" i="5"/>
  <c r="A230" i="5"/>
  <c r="A222" i="5"/>
  <c r="A232" i="5"/>
  <c r="A238" i="5"/>
  <c r="A246" i="5"/>
  <c r="A254" i="5"/>
  <c r="A140" i="5"/>
  <c r="A214" i="5"/>
  <c r="A228" i="5"/>
  <c r="A223" i="5"/>
  <c r="A236" i="5"/>
  <c r="A244" i="5"/>
  <c r="A171" i="5"/>
  <c r="A235" i="5"/>
  <c r="A243" i="5"/>
  <c r="A229" i="5"/>
  <c r="A231" i="5"/>
  <c r="A234" i="5"/>
  <c r="A208" i="5"/>
  <c r="A248" i="5"/>
  <c r="A252" i="5"/>
  <c r="A261" i="5"/>
  <c r="A269" i="5"/>
  <c r="A277" i="5"/>
  <c r="A285" i="5"/>
  <c r="A293" i="5"/>
  <c r="A191" i="5"/>
  <c r="A226" i="5"/>
  <c r="A233" i="5"/>
  <c r="A257" i="5"/>
  <c r="A260" i="5"/>
  <c r="A268" i="5"/>
  <c r="A276" i="5"/>
  <c r="A284" i="5"/>
  <c r="A292" i="5"/>
  <c r="A259" i="5"/>
  <c r="A267" i="5"/>
  <c r="A275" i="5"/>
  <c r="A283" i="5"/>
  <c r="A291" i="5"/>
  <c r="A299" i="5"/>
  <c r="A227" i="5"/>
  <c r="A242" i="5"/>
  <c r="A241" i="5"/>
  <c r="A250" i="5"/>
  <c r="A253" i="5"/>
  <c r="A237" i="5"/>
  <c r="A258" i="5"/>
  <c r="A265" i="5"/>
  <c r="A273" i="5"/>
  <c r="A281" i="5"/>
  <c r="A203" i="5"/>
  <c r="A264" i="5"/>
  <c r="A272" i="5"/>
  <c r="A280" i="5"/>
  <c r="A240" i="5"/>
  <c r="A251" i="5"/>
  <c r="A256" i="5"/>
  <c r="A263" i="5"/>
  <c r="A271" i="5"/>
  <c r="A290" i="5"/>
  <c r="A295" i="5"/>
  <c r="A249" i="5"/>
  <c r="A245" i="5"/>
  <c r="A279" i="5"/>
  <c r="A304" i="5"/>
  <c r="A266" i="5"/>
  <c r="A296" i="5"/>
  <c r="A303" i="5"/>
  <c r="A302" i="5"/>
  <c r="A282" i="5"/>
  <c r="A297" i="5"/>
  <c r="A274" i="5"/>
  <c r="A278" i="5"/>
  <c r="A286" i="5"/>
  <c r="A301" i="5"/>
  <c r="A270" i="5"/>
  <c r="A287" i="5"/>
  <c r="A300" i="5"/>
  <c r="A298" i="5"/>
  <c r="A262" i="5"/>
  <c r="A288" i="5"/>
  <c r="A289" i="5"/>
  <c r="A294" i="5"/>
  <c r="A544" i="5"/>
  <c r="A533" i="5"/>
  <c r="A587" i="5"/>
  <c r="A578" i="5"/>
  <c r="A586" i="5"/>
  <c r="A558" i="5"/>
  <c r="A569" i="5"/>
  <c r="A577" i="5"/>
  <c r="A601" i="5"/>
  <c r="A551" i="5"/>
  <c r="A600" i="5"/>
  <c r="A591" i="5"/>
  <c r="A599" i="5"/>
  <c r="A574" i="5"/>
  <c r="A582" i="5"/>
  <c r="A590" i="5"/>
  <c r="A598" i="5"/>
  <c r="A581" i="5"/>
  <c r="A596" i="5"/>
  <c r="E1" i="5"/>
  <c r="E572" i="5"/>
  <c r="U1" i="5"/>
  <c r="U139" i="5"/>
  <c r="U175" i="5"/>
  <c r="U122" i="5"/>
  <c r="U133" i="5"/>
  <c r="U142" i="5"/>
  <c r="U212" i="5"/>
  <c r="U201" i="5"/>
  <c r="U204" i="5"/>
  <c r="U188" i="5"/>
  <c r="U185" i="5"/>
  <c r="U206" i="5"/>
  <c r="U180" i="5"/>
  <c r="U209" i="5"/>
  <c r="U257" i="5"/>
  <c r="U240" i="5"/>
  <c r="U232" i="5"/>
  <c r="U231" i="5"/>
  <c r="U236" i="5"/>
  <c r="U172" i="5"/>
  <c r="U243" i="5"/>
  <c r="U221" i="5"/>
  <c r="U263" i="5"/>
  <c r="U271" i="5"/>
  <c r="U279" i="5"/>
  <c r="U287" i="5"/>
  <c r="U295" i="5"/>
  <c r="U246" i="5"/>
  <c r="U234" i="5"/>
  <c r="U262" i="5"/>
  <c r="U269" i="5"/>
  <c r="U277" i="5"/>
  <c r="U285" i="5"/>
  <c r="U293" i="5"/>
  <c r="U223" i="5"/>
  <c r="U267" i="5"/>
  <c r="U258" i="5"/>
  <c r="U266" i="5"/>
  <c r="U265" i="5"/>
  <c r="U273" i="5"/>
  <c r="U220" i="5"/>
  <c r="U244" i="5"/>
  <c r="U268" i="5"/>
  <c r="U281" i="5"/>
  <c r="U239" i="5"/>
  <c r="U260" i="5"/>
  <c r="U297" i="5"/>
  <c r="U303" i="5"/>
  <c r="U289" i="5"/>
  <c r="U301" i="5"/>
  <c r="W245" i="3"/>
  <c r="Q244" i="4" s="1"/>
  <c r="R263" i="3"/>
  <c r="L262" i="4" s="1"/>
  <c r="W521" i="3"/>
  <c r="Q520" i="4" s="1"/>
  <c r="R569" i="3"/>
  <c r="W256" i="3"/>
  <c r="W209" i="3"/>
  <c r="Q208" i="4" s="1"/>
  <c r="R301" i="3"/>
  <c r="R597" i="3"/>
  <c r="W235" i="3"/>
  <c r="Q234" i="4" s="1"/>
  <c r="W269" i="3"/>
  <c r="R586" i="3"/>
  <c r="S543" i="3"/>
  <c r="M542" i="5" s="1"/>
  <c r="W595" i="3"/>
  <c r="W601" i="3"/>
  <c r="Q600" i="4" s="1"/>
  <c r="W212" i="3"/>
  <c r="W270" i="3"/>
  <c r="P591" i="3"/>
  <c r="J590" i="5" s="1"/>
  <c r="W265" i="3"/>
  <c r="Q264" i="4" s="1"/>
  <c r="R556" i="3"/>
  <c r="K283" i="3"/>
  <c r="E282" i="5" s="1"/>
  <c r="R602" i="3"/>
  <c r="L601" i="4" s="1"/>
  <c r="W302" i="3"/>
  <c r="W239" i="3"/>
  <c r="W255" i="3"/>
  <c r="W278" i="3"/>
  <c r="Q277" i="4" s="1"/>
  <c r="W201" i="3"/>
  <c r="R291" i="3"/>
  <c r="W276" i="3"/>
  <c r="R581" i="3"/>
  <c r="AG587" i="3"/>
  <c r="W599" i="3"/>
  <c r="K211" i="3"/>
  <c r="E210" i="5" s="1"/>
  <c r="W582" i="3"/>
  <c r="Q581" i="4" s="1"/>
  <c r="W588" i="3"/>
  <c r="W587" i="3"/>
  <c r="W575" i="3"/>
  <c r="W173" i="3"/>
  <c r="W552" i="3"/>
  <c r="W593" i="3"/>
  <c r="W578" i="3"/>
  <c r="K274" i="3"/>
  <c r="E273" i="5" s="1"/>
  <c r="K602" i="3"/>
  <c r="E601" i="5" s="1"/>
  <c r="W213" i="3"/>
  <c r="W186" i="3"/>
  <c r="R598" i="3"/>
  <c r="K293" i="3"/>
  <c r="E292" i="5" s="1"/>
  <c r="W597" i="3"/>
  <c r="R601" i="3"/>
  <c r="AD596" i="3"/>
  <c r="X595" i="5" s="1"/>
  <c r="R294" i="3"/>
  <c r="W220" i="3"/>
  <c r="W566" i="3"/>
  <c r="R572" i="3"/>
  <c r="W262" i="3"/>
  <c r="R241" i="3"/>
  <c r="W284" i="3"/>
  <c r="R240" i="3"/>
  <c r="K599" i="3"/>
  <c r="E598" i="5" s="1"/>
  <c r="A6" i="7"/>
  <c r="AG501" i="3"/>
  <c r="J298" i="3"/>
  <c r="N599" i="3"/>
  <c r="AJ289" i="3"/>
  <c r="AJ180" i="3"/>
  <c r="AJ259" i="3"/>
  <c r="AJ281" i="3"/>
  <c r="AF580" i="3"/>
  <c r="Z579" i="5" s="1"/>
  <c r="AJ248" i="3"/>
  <c r="I539" i="3"/>
  <c r="C538" i="5" s="1"/>
  <c r="AE583" i="3"/>
  <c r="Y582" i="5" s="1"/>
  <c r="AJ271" i="3"/>
  <c r="AJ244" i="3"/>
  <c r="J597" i="3"/>
  <c r="AE201" i="3"/>
  <c r="Y200" i="5" s="1"/>
  <c r="AB591" i="3"/>
  <c r="V590" i="5" s="1"/>
  <c r="AE582" i="3"/>
  <c r="Y581" i="5" s="1"/>
  <c r="AJ136" i="3"/>
  <c r="AJ301" i="3"/>
  <c r="AJ585" i="3"/>
  <c r="K257" i="3"/>
  <c r="E256" i="5" s="1"/>
  <c r="AJ189" i="3"/>
  <c r="K301" i="3"/>
  <c r="E300" i="5" s="1"/>
  <c r="AF254" i="3"/>
  <c r="Z253" i="5" s="1"/>
  <c r="K577" i="3"/>
  <c r="E576" i="5" s="1"/>
  <c r="N2" i="3"/>
  <c r="AB144" i="3"/>
  <c r="V143" i="5" s="1"/>
  <c r="K588" i="3"/>
  <c r="E587" i="5" s="1"/>
  <c r="AH303" i="3"/>
  <c r="AE300" i="3"/>
  <c r="Y299" i="5" s="1"/>
  <c r="AG571" i="3"/>
  <c r="AH225" i="3"/>
  <c r="Q596" i="3"/>
  <c r="K595" i="5" s="1"/>
  <c r="AH572" i="3"/>
  <c r="L303" i="3"/>
  <c r="L257" i="3"/>
  <c r="K601" i="3"/>
  <c r="E600" i="5" s="1"/>
  <c r="K259" i="3"/>
  <c r="E258" i="5" s="1"/>
  <c r="K266" i="3"/>
  <c r="E265" i="5" s="1"/>
  <c r="H562" i="3"/>
  <c r="B561" i="5" s="1"/>
  <c r="AF277" i="3"/>
  <c r="Z276" i="5" s="1"/>
  <c r="I589" i="3"/>
  <c r="C588" i="5" s="1"/>
  <c r="AJ197" i="3"/>
  <c r="AB247" i="3"/>
  <c r="V246" i="5" s="1"/>
  <c r="I590" i="3"/>
  <c r="C589" i="5" s="1"/>
  <c r="I602" i="3"/>
  <c r="C601" i="5" s="1"/>
  <c r="K302" i="3"/>
  <c r="E301" i="5" s="1"/>
  <c r="AH585" i="3"/>
  <c r="AG250" i="3"/>
  <c r="Q549" i="3"/>
  <c r="K548" i="5" s="1"/>
  <c r="K590" i="3"/>
  <c r="E589" i="5" s="1"/>
  <c r="AG575" i="3"/>
  <c r="AJ251" i="3"/>
  <c r="J572" i="3"/>
  <c r="AJ279" i="3"/>
  <c r="K594" i="3"/>
  <c r="E593" i="5" s="1"/>
  <c r="T599" i="3"/>
  <c r="N598" i="5" s="1"/>
  <c r="AJ260" i="3"/>
  <c r="K587" i="3"/>
  <c r="E586" i="5" s="1"/>
  <c r="L587" i="3"/>
  <c r="AB140" i="3"/>
  <c r="V139" i="5" s="1"/>
  <c r="L529" i="3"/>
  <c r="N586" i="3"/>
  <c r="AG292" i="3"/>
  <c r="K592" i="3"/>
  <c r="E591" i="5" s="1"/>
  <c r="AG2" i="3"/>
  <c r="AJ273" i="3"/>
  <c r="L602" i="3"/>
  <c r="AG550" i="3"/>
  <c r="K304" i="3"/>
  <c r="E303" i="5" s="1"/>
  <c r="K547" i="3"/>
  <c r="E546" i="5" s="1"/>
  <c r="N298" i="3"/>
  <c r="AH600" i="3"/>
  <c r="AH588" i="3"/>
  <c r="AJ2" i="3"/>
  <c r="AF549" i="3"/>
  <c r="Z548" i="5" s="1"/>
  <c r="AG598" i="3"/>
  <c r="AJ221" i="3"/>
  <c r="AH581" i="3"/>
  <c r="N584" i="3"/>
  <c r="AH283" i="3"/>
  <c r="L556" i="3"/>
  <c r="L601" i="3"/>
  <c r="AJ238" i="3"/>
  <c r="N590" i="3"/>
  <c r="R582" i="3"/>
  <c r="L284" i="3"/>
  <c r="I582" i="3"/>
  <c r="C581" i="5" s="1"/>
  <c r="AG590" i="3"/>
  <c r="AG585" i="3"/>
  <c r="R592" i="3"/>
  <c r="N255" i="3"/>
  <c r="AG567" i="3"/>
  <c r="I585" i="3"/>
  <c r="C584" i="5" s="1"/>
  <c r="AF242" i="3"/>
  <c r="Z241" i="5" s="1"/>
  <c r="L599" i="3"/>
  <c r="K527" i="3"/>
  <c r="E526" i="5" s="1"/>
  <c r="I300" i="3"/>
  <c r="C299" i="5" s="1"/>
  <c r="Q588" i="3"/>
  <c r="K587" i="5" s="1"/>
  <c r="H534" i="3"/>
  <c r="B533" i="5" s="1"/>
  <c r="J2" i="3"/>
  <c r="J601" i="3"/>
  <c r="AH601" i="3"/>
  <c r="L594" i="3"/>
  <c r="AJ242" i="3"/>
  <c r="L570" i="3"/>
  <c r="AF601" i="3"/>
  <c r="Z600" i="5" s="1"/>
  <c r="AJ599" i="3"/>
  <c r="AG601" i="3"/>
  <c r="N301" i="3"/>
  <c r="L524" i="3"/>
  <c r="R523" i="3"/>
  <c r="I305" i="3"/>
  <c r="C304" i="5" s="1"/>
  <c r="AE579" i="3"/>
  <c r="Y578" i="5" s="1"/>
  <c r="AF584" i="3"/>
  <c r="Z583" i="5" s="1"/>
  <c r="AF281" i="3"/>
  <c r="Z280" i="5" s="1"/>
  <c r="Z581" i="3"/>
  <c r="L577" i="3"/>
  <c r="AF240" i="3"/>
  <c r="Z239" i="5" s="1"/>
  <c r="AF579" i="3"/>
  <c r="Z578" i="5" s="1"/>
  <c r="AH594" i="3"/>
  <c r="N540" i="3"/>
  <c r="K580" i="3"/>
  <c r="E579" i="5" s="1"/>
  <c r="Z594" i="3"/>
  <c r="L499" i="3"/>
  <c r="AG580" i="3"/>
  <c r="AD595" i="3"/>
  <c r="X594" i="5" s="1"/>
  <c r="AJ297" i="3"/>
  <c r="AE518" i="3"/>
  <c r="Y517" i="5" s="1"/>
  <c r="AF597" i="3"/>
  <c r="Z596" i="5" s="1"/>
  <c r="AJ258" i="3"/>
  <c r="AJ598" i="3"/>
  <c r="J568" i="3"/>
  <c r="AG304" i="3"/>
  <c r="AH550" i="3"/>
  <c r="AE557" i="3"/>
  <c r="Y556" i="5" s="1"/>
  <c r="AF243" i="3"/>
  <c r="Z242" i="5" s="1"/>
  <c r="AG600" i="3"/>
  <c r="AE598" i="3"/>
  <c r="Y597" i="5" s="1"/>
  <c r="AJ595" i="3"/>
  <c r="N600" i="3"/>
  <c r="AB257" i="3"/>
  <c r="V256" i="5" s="1"/>
  <c r="AH538" i="3"/>
  <c r="AH593" i="3"/>
  <c r="K535" i="3"/>
  <c r="E534" i="5" s="1"/>
  <c r="K289" i="3"/>
  <c r="E288" i="5" s="1"/>
  <c r="AE538" i="3"/>
  <c r="Y537" i="5" s="1"/>
  <c r="AG513" i="3"/>
  <c r="AJ269" i="3"/>
  <c r="L593" i="3"/>
  <c r="T582" i="3"/>
  <c r="N581" i="5" s="1"/>
  <c r="AJ257" i="3"/>
  <c r="T591" i="3"/>
  <c r="N590" i="5" s="1"/>
  <c r="I595" i="3"/>
  <c r="C594" i="5" s="1"/>
  <c r="AF297" i="3"/>
  <c r="Z296" i="5" s="1"/>
  <c r="AG582" i="3"/>
  <c r="K595" i="3"/>
  <c r="E594" i="5" s="1"/>
  <c r="AE549" i="3"/>
  <c r="Y548" i="5" s="1"/>
  <c r="J593" i="3"/>
  <c r="AJ215" i="3"/>
  <c r="AG593" i="3"/>
  <c r="AG594" i="3"/>
  <c r="AE595" i="3"/>
  <c r="Y594" i="5" s="1"/>
  <c r="K561" i="3"/>
  <c r="E560" i="5" s="1"/>
  <c r="AH589" i="3"/>
  <c r="N579" i="3"/>
  <c r="AJ285" i="3"/>
  <c r="AH577" i="3"/>
  <c r="AH531" i="3"/>
  <c r="AJ164" i="3"/>
  <c r="Q526" i="3"/>
  <c r="K525" i="5" s="1"/>
  <c r="H576" i="3"/>
  <c r="B575" i="5" s="1"/>
  <c r="AJ239" i="3"/>
  <c r="N561" i="3"/>
  <c r="AJ231" i="3"/>
  <c r="I546" i="3"/>
  <c r="C545" i="5" s="1"/>
  <c r="AE601" i="3"/>
  <c r="Y600" i="5" s="1"/>
  <c r="I240" i="3"/>
  <c r="C239" i="5" s="1"/>
  <c r="AJ530" i="3"/>
  <c r="AJ565" i="3"/>
  <c r="O579" i="3"/>
  <c r="I578" i="5" s="1"/>
  <c r="AG572" i="3"/>
  <c r="K597" i="3"/>
  <c r="E596" i="5" s="1"/>
  <c r="L598" i="3"/>
  <c r="AJ295" i="3"/>
  <c r="N499" i="3"/>
  <c r="AH602" i="3"/>
  <c r="AG602" i="3"/>
  <c r="AF263" i="3"/>
  <c r="Z262" i="5" s="1"/>
  <c r="K542" i="3"/>
  <c r="E541" i="5" s="1"/>
  <c r="AG596" i="3"/>
  <c r="AJ255" i="3"/>
  <c r="L300" i="3"/>
  <c r="AF560" i="3"/>
  <c r="Z559" i="5" s="1"/>
  <c r="AH598" i="3"/>
  <c r="AJ167" i="3"/>
  <c r="L526" i="3"/>
  <c r="N591" i="3"/>
  <c r="I600" i="3"/>
  <c r="C599" i="5" s="1"/>
  <c r="AH569" i="3"/>
  <c r="AJ240" i="3"/>
  <c r="J592" i="3"/>
  <c r="AJ254" i="3"/>
  <c r="AJ543" i="3"/>
  <c r="I596" i="3"/>
  <c r="C595" i="5" s="1"/>
  <c r="R589" i="3"/>
  <c r="AH2" i="3"/>
  <c r="L585" i="3"/>
  <c r="AJ230" i="3"/>
  <c r="AG172" i="3"/>
  <c r="L253" i="3"/>
  <c r="AE591" i="3"/>
  <c r="Y590" i="5" s="1"/>
  <c r="K557" i="3"/>
  <c r="E556" i="5" s="1"/>
  <c r="I220" i="3"/>
  <c r="C219" i="5" s="1"/>
  <c r="AG564" i="3"/>
  <c r="K569" i="3"/>
  <c r="E568" i="5" s="1"/>
  <c r="AE185" i="3"/>
  <c r="Y184" i="5" s="1"/>
  <c r="AJ303" i="3"/>
  <c r="AJ207" i="3"/>
  <c r="AG589" i="3"/>
  <c r="AG296" i="3"/>
  <c r="AJ228" i="3"/>
  <c r="I542" i="3"/>
  <c r="C541" i="5" s="1"/>
  <c r="L521" i="3"/>
  <c r="AA231" i="3"/>
  <c r="U230" i="5" s="1"/>
  <c r="J589" i="3"/>
  <c r="AF561" i="3"/>
  <c r="Z560" i="5" s="1"/>
  <c r="AH174" i="3"/>
  <c r="AJ176" i="3"/>
  <c r="K558" i="3"/>
  <c r="E557" i="5" s="1"/>
  <c r="N532" i="3"/>
  <c r="AJ185" i="3"/>
  <c r="AJ562" i="3"/>
  <c r="AG568" i="3"/>
  <c r="AJ217" i="3"/>
  <c r="AJ287" i="3"/>
  <c r="N269" i="3"/>
  <c r="L573" i="3"/>
  <c r="AH541" i="3"/>
  <c r="K260" i="3"/>
  <c r="E259" i="5" s="1"/>
  <c r="V566" i="3"/>
  <c r="P565" i="5" s="1"/>
  <c r="AF585" i="3"/>
  <c r="Z584" i="5" s="1"/>
  <c r="AJ247" i="3"/>
  <c r="AH597" i="3"/>
  <c r="L555" i="3"/>
  <c r="L227" i="3"/>
  <c r="AH305" i="3"/>
  <c r="AE274" i="3"/>
  <c r="Y273" i="5" s="1"/>
  <c r="AE592" i="3"/>
  <c r="Y591" i="5" s="1"/>
  <c r="AH223" i="3"/>
  <c r="L2" i="3"/>
  <c r="AJ583" i="3"/>
  <c r="K300" i="3"/>
  <c r="E299" i="5" s="1"/>
  <c r="I598" i="3"/>
  <c r="C597" i="5" s="1"/>
  <c r="AJ252" i="3"/>
  <c r="AH580" i="3"/>
  <c r="L305" i="3"/>
  <c r="AJ213" i="3"/>
  <c r="AJ192" i="3"/>
  <c r="AG534" i="3"/>
  <c r="AA195" i="3"/>
  <c r="U194" i="5" s="1"/>
  <c r="K576" i="3"/>
  <c r="E575" i="5" s="1"/>
  <c r="AE594" i="3"/>
  <c r="Y593" i="5" s="1"/>
  <c r="L590" i="3"/>
  <c r="AH275" i="3"/>
  <c r="AF152" i="3"/>
  <c r="Z151" i="5" s="1"/>
  <c r="AE540" i="3"/>
  <c r="Y539" i="5" s="1"/>
  <c r="AJ165" i="3"/>
  <c r="L304" i="3"/>
  <c r="L194" i="3"/>
  <c r="AJ293" i="3"/>
  <c r="L574" i="3"/>
  <c r="AF131" i="3"/>
  <c r="Z130" i="5" s="1"/>
  <c r="AG592" i="3"/>
  <c r="AJ265" i="3"/>
  <c r="AJ234" i="3"/>
  <c r="AJ305" i="3"/>
  <c r="R584" i="3"/>
  <c r="I241" i="3"/>
  <c r="C240" i="5" s="1"/>
  <c r="AG562" i="3"/>
  <c r="AE536" i="3"/>
  <c r="Y535" i="5" s="1"/>
  <c r="AJ277" i="3"/>
  <c r="A32" i="4"/>
  <c r="A99" i="4"/>
  <c r="A170" i="4"/>
  <c r="J295" i="4"/>
  <c r="W117" i="4"/>
  <c r="O195" i="4"/>
  <c r="R575" i="4"/>
  <c r="X535" i="4"/>
  <c r="A599" i="4"/>
  <c r="Z599" i="4"/>
  <c r="Y508" i="4"/>
  <c r="D580" i="4"/>
  <c r="A38" i="4"/>
  <c r="A23" i="4"/>
  <c r="A36" i="4"/>
  <c r="A80" i="4"/>
  <c r="A175" i="4"/>
  <c r="A164" i="4"/>
  <c r="A203" i="4"/>
  <c r="A248" i="4"/>
  <c r="A255" i="4"/>
  <c r="K276" i="4"/>
  <c r="M301" i="4"/>
  <c r="K218" i="4"/>
  <c r="W268" i="4"/>
  <c r="N194" i="4"/>
  <c r="X213" i="4"/>
  <c r="Z252" i="4"/>
  <c r="X240" i="4"/>
  <c r="Y225" i="4"/>
  <c r="AD266" i="4"/>
  <c r="V276" i="4"/>
  <c r="W252" i="4"/>
  <c r="X235" i="4"/>
  <c r="AC587" i="4"/>
  <c r="W600" i="4"/>
  <c r="H595" i="4"/>
  <c r="D584" i="4"/>
  <c r="H593" i="4"/>
  <c r="R488" i="4"/>
  <c r="L556" i="4"/>
  <c r="AC586" i="4"/>
  <c r="A12" i="4"/>
  <c r="A49" i="4"/>
  <c r="A165" i="4"/>
  <c r="A145" i="4"/>
  <c r="A177" i="4"/>
  <c r="A240" i="4"/>
  <c r="A205" i="4"/>
  <c r="A256" i="4"/>
  <c r="A294" i="4"/>
  <c r="K289" i="4"/>
  <c r="M273" i="4"/>
  <c r="I296" i="4"/>
  <c r="B292" i="4"/>
  <c r="N270" i="4"/>
  <c r="W293" i="4"/>
  <c r="N204" i="4"/>
  <c r="X266" i="4"/>
  <c r="AD235" i="4"/>
  <c r="X106" i="4"/>
  <c r="Y242" i="4"/>
  <c r="U243" i="4"/>
  <c r="V251" i="4"/>
  <c r="U297" i="4"/>
  <c r="X186" i="4"/>
  <c r="L553" i="4"/>
  <c r="B591" i="4"/>
  <c r="D597" i="4"/>
  <c r="R563" i="4"/>
  <c r="B590" i="4"/>
  <c r="A3" i="4"/>
  <c r="A39" i="4"/>
  <c r="A66" i="4"/>
  <c r="A47" i="4"/>
  <c r="A96" i="4"/>
  <c r="A173" i="4"/>
  <c r="A108" i="4"/>
  <c r="A166" i="4"/>
  <c r="A201" i="4"/>
  <c r="A178" i="4"/>
  <c r="A242" i="4"/>
  <c r="A247" i="4"/>
  <c r="A206" i="4"/>
  <c r="A264" i="4"/>
  <c r="A268" i="4"/>
  <c r="C255" i="4"/>
  <c r="K283" i="4"/>
  <c r="J290" i="4"/>
  <c r="A278" i="4"/>
  <c r="H293" i="4"/>
  <c r="K138" i="4"/>
  <c r="D304" i="4"/>
  <c r="N152" i="4"/>
  <c r="Z274" i="4"/>
  <c r="N91" i="4"/>
  <c r="U206" i="4"/>
  <c r="N259" i="4"/>
  <c r="V216" i="4"/>
  <c r="X174" i="4"/>
  <c r="X254" i="4"/>
  <c r="V302" i="4"/>
  <c r="V261" i="4"/>
  <c r="N288" i="4"/>
  <c r="N246" i="4"/>
  <c r="Z304" i="4"/>
  <c r="X270" i="4"/>
  <c r="U231" i="4"/>
  <c r="U185" i="4"/>
  <c r="V220" i="4"/>
  <c r="W264" i="4"/>
  <c r="X593" i="4"/>
  <c r="A551" i="4"/>
  <c r="A533" i="4"/>
  <c r="A544" i="4"/>
  <c r="AC563" i="4"/>
  <c r="AC564" i="4"/>
  <c r="R571" i="4"/>
  <c r="B580" i="4"/>
  <c r="M554" i="4"/>
  <c r="W601" i="4"/>
  <c r="I511" i="4"/>
  <c r="M585" i="4"/>
  <c r="G547" i="4"/>
  <c r="A57" i="4"/>
  <c r="A86" i="4"/>
  <c r="A181" i="4"/>
  <c r="A174" i="4"/>
  <c r="A129" i="4"/>
  <c r="A250" i="4"/>
  <c r="A241" i="4"/>
  <c r="A270" i="4"/>
  <c r="C301" i="4"/>
  <c r="K266" i="4"/>
  <c r="K269" i="4"/>
  <c r="Z263" i="4"/>
  <c r="N278" i="4"/>
  <c r="W101" i="4"/>
  <c r="Z258" i="4"/>
  <c r="X248" i="4"/>
  <c r="W275" i="4"/>
  <c r="U220" i="4"/>
  <c r="V208" i="4"/>
  <c r="A596" i="4"/>
  <c r="Z566" i="4"/>
  <c r="W595" i="4"/>
  <c r="Y592" i="4"/>
  <c r="A569" i="4"/>
  <c r="R574" i="4"/>
  <c r="S584" i="4"/>
  <c r="Z592" i="4"/>
  <c r="X557" i="4"/>
  <c r="X585" i="4"/>
  <c r="N580" i="4"/>
  <c r="A65" i="4"/>
  <c r="A94" i="4"/>
  <c r="A29" i="4"/>
  <c r="A77" i="4"/>
  <c r="A92" i="4"/>
  <c r="A258" i="4"/>
  <c r="A123" i="4"/>
  <c r="A271" i="4"/>
  <c r="J255" i="4"/>
  <c r="A304" i="4"/>
  <c r="D261" i="4"/>
  <c r="N265" i="4"/>
  <c r="N224" i="4"/>
  <c r="N266" i="4"/>
  <c r="P243" i="4"/>
  <c r="W271" i="4"/>
  <c r="Y253" i="4"/>
  <c r="Y277" i="4"/>
  <c r="N235" i="4"/>
  <c r="V224" i="4"/>
  <c r="X573" i="4"/>
  <c r="A601" i="4"/>
  <c r="W599" i="4"/>
  <c r="W573" i="4"/>
  <c r="AC601" i="4"/>
  <c r="M576" i="4"/>
  <c r="N586" i="4"/>
  <c r="J583" i="4"/>
  <c r="A73" i="4"/>
  <c r="A102" i="4"/>
  <c r="A87" i="4"/>
  <c r="A225" i="4"/>
  <c r="A184" i="4"/>
  <c r="A180" i="4"/>
  <c r="A259" i="4"/>
  <c r="A284" i="4"/>
  <c r="M277" i="4"/>
  <c r="K293" i="4"/>
  <c r="B301" i="4"/>
  <c r="U268" i="4"/>
  <c r="X152" i="4"/>
  <c r="X267" i="4"/>
  <c r="X190" i="4"/>
  <c r="S295" i="4"/>
  <c r="N257" i="4"/>
  <c r="Q255" i="4"/>
  <c r="W230" i="4"/>
  <c r="W260" i="4"/>
  <c r="N249" i="4"/>
  <c r="V241" i="4"/>
  <c r="G583" i="4"/>
  <c r="R578" i="4"/>
  <c r="M579" i="4"/>
  <c r="AC571" i="4"/>
  <c r="G587" i="4"/>
  <c r="W542" i="4"/>
  <c r="A35" i="4"/>
  <c r="A33" i="4"/>
  <c r="A128" i="4"/>
  <c r="A75" i="4"/>
  <c r="A233" i="4"/>
  <c r="A188" i="4"/>
  <c r="A196" i="4"/>
  <c r="A267" i="4"/>
  <c r="A246" i="4"/>
  <c r="A254" i="4"/>
  <c r="I286" i="4"/>
  <c r="K252" i="4"/>
  <c r="U139" i="4"/>
  <c r="N286" i="4"/>
  <c r="X130" i="4"/>
  <c r="N231" i="4"/>
  <c r="X166" i="4"/>
  <c r="W291" i="4"/>
  <c r="W279" i="4"/>
  <c r="Z257" i="4"/>
  <c r="Z292" i="4"/>
  <c r="N254" i="4"/>
  <c r="G599" i="4"/>
  <c r="G585" i="4"/>
  <c r="G564" i="4"/>
  <c r="W564" i="4"/>
  <c r="A43" i="4"/>
  <c r="A55" i="4"/>
  <c r="A50" i="4"/>
  <c r="A119" i="4"/>
  <c r="A136" i="4"/>
  <c r="A191" i="4"/>
  <c r="A244" i="4"/>
  <c r="A275" i="4"/>
  <c r="A269" i="4"/>
  <c r="A200" i="4"/>
  <c r="I302" i="4"/>
  <c r="A291" i="4"/>
  <c r="H291" i="4"/>
  <c r="W195" i="4"/>
  <c r="U287" i="4"/>
  <c r="U142" i="4"/>
  <c r="U234" i="4"/>
  <c r="U172" i="4"/>
  <c r="N276" i="4"/>
  <c r="Y187" i="4"/>
  <c r="Y259" i="4"/>
  <c r="N296" i="4"/>
  <c r="N264" i="4"/>
  <c r="U262" i="4"/>
  <c r="M594" i="4"/>
  <c r="AC594" i="4"/>
  <c r="X586" i="4"/>
  <c r="X599" i="4"/>
  <c r="A581" i="4"/>
  <c r="B595" i="4"/>
  <c r="S541" i="4"/>
  <c r="M600" i="4"/>
  <c r="X587" i="4"/>
  <c r="A52" i="4"/>
  <c r="A126" i="4"/>
  <c r="A84" i="4"/>
  <c r="A139" i="4"/>
  <c r="A183" i="4"/>
  <c r="A290" i="4"/>
  <c r="A212" i="4"/>
  <c r="A281" i="4"/>
  <c r="A238" i="4"/>
  <c r="I297" i="4"/>
  <c r="C298" i="4"/>
  <c r="B303" i="4"/>
  <c r="I245" i="4"/>
  <c r="Z209" i="4"/>
  <c r="N294" i="4"/>
  <c r="X262" i="4"/>
  <c r="Z147" i="4"/>
  <c r="N168" i="4"/>
  <c r="W238" i="4"/>
  <c r="V174" i="4"/>
  <c r="V199" i="4"/>
  <c r="Y285" i="4"/>
  <c r="X247" i="4"/>
  <c r="W183" i="4"/>
  <c r="Y268" i="4"/>
  <c r="Y258" i="4"/>
  <c r="W255" i="4"/>
  <c r="V292" i="4"/>
  <c r="N251" i="4"/>
  <c r="Z265" i="4"/>
  <c r="U266" i="4"/>
  <c r="O301" i="4"/>
  <c r="N258" i="4"/>
  <c r="N272" i="4"/>
  <c r="W287" i="4"/>
  <c r="Y269" i="4"/>
  <c r="R252" i="4"/>
  <c r="W546" i="4"/>
  <c r="AC598" i="4"/>
  <c r="G568" i="4"/>
  <c r="M592" i="4"/>
  <c r="G595" i="4"/>
  <c r="R599" i="4"/>
  <c r="R584" i="4"/>
  <c r="W565" i="4"/>
  <c r="A8" i="4"/>
  <c r="A54" i="4"/>
  <c r="A71" i="4"/>
  <c r="A25" i="4"/>
  <c r="A68" i="4"/>
  <c r="A95" i="4"/>
  <c r="A135" i="4"/>
  <c r="A163" i="4"/>
  <c r="A152" i="4"/>
  <c r="A100" i="4"/>
  <c r="A207" i="4"/>
  <c r="A298" i="4"/>
  <c r="A194" i="4"/>
  <c r="A101" i="4"/>
  <c r="A158" i="4"/>
  <c r="A295" i="4"/>
  <c r="A302" i="4"/>
  <c r="M283" i="4"/>
  <c r="A161" i="4"/>
  <c r="J287" i="4"/>
  <c r="C295" i="4"/>
  <c r="M259" i="4"/>
  <c r="G243" i="4"/>
  <c r="Y291" i="4"/>
  <c r="U295" i="4"/>
  <c r="N268" i="4"/>
  <c r="U239" i="4"/>
  <c r="W205" i="4"/>
  <c r="U204" i="4"/>
  <c r="W299" i="4"/>
  <c r="Y252" i="4"/>
  <c r="AA287" i="4"/>
  <c r="X278" i="4"/>
  <c r="X294" i="4"/>
  <c r="U257" i="4"/>
  <c r="W267" i="4"/>
  <c r="Y175" i="4"/>
  <c r="U269" i="4"/>
  <c r="U273" i="4"/>
  <c r="W591" i="4"/>
  <c r="G528" i="4"/>
  <c r="R587" i="4"/>
  <c r="A591" i="4"/>
  <c r="X590" i="4"/>
  <c r="S595" i="4"/>
  <c r="AC593" i="4"/>
  <c r="AC600" i="4"/>
  <c r="S599" i="4"/>
  <c r="W569" i="4"/>
  <c r="O584" i="4"/>
  <c r="Z245" i="4"/>
  <c r="A103" i="4"/>
  <c r="C300" i="4"/>
  <c r="A260" i="4"/>
  <c r="A143" i="4"/>
  <c r="W572" i="4"/>
  <c r="V257" i="4"/>
  <c r="AC596" i="4"/>
  <c r="A138" i="4"/>
  <c r="B557" i="4"/>
  <c r="A243" i="4"/>
  <c r="A280" i="4"/>
  <c r="A121" i="4"/>
  <c r="AC589" i="4"/>
  <c r="Y195" i="4"/>
  <c r="Q172" i="4"/>
  <c r="Z288" i="4"/>
  <c r="Y596" i="4"/>
  <c r="C592" i="4"/>
  <c r="AC542" i="4"/>
  <c r="W585" i="4"/>
  <c r="G576" i="4"/>
  <c r="T584" i="4"/>
  <c r="I539" i="4"/>
  <c r="N576" i="4"/>
  <c r="AC580" i="4"/>
  <c r="J533" i="4"/>
  <c r="A6" i="4"/>
  <c r="A20" i="4"/>
  <c r="A21" i="4"/>
  <c r="A85" i="4"/>
  <c r="A56" i="4"/>
  <c r="A111" i="4"/>
  <c r="A187" i="4"/>
  <c r="A210" i="4"/>
  <c r="A231" i="4"/>
  <c r="A176" i="4"/>
  <c r="A198" i="4"/>
  <c r="A213" i="4"/>
  <c r="A222" i="4"/>
  <c r="A245" i="4"/>
  <c r="K285" i="4"/>
  <c r="A273" i="4"/>
  <c r="C303" i="4"/>
  <c r="K290" i="4"/>
  <c r="C284" i="4"/>
  <c r="D266" i="4"/>
  <c r="C277" i="4"/>
  <c r="V97" i="4"/>
  <c r="V247" i="4"/>
  <c r="Z298" i="4"/>
  <c r="W163" i="4"/>
  <c r="X276" i="4"/>
  <c r="U188" i="4"/>
  <c r="U244" i="4"/>
  <c r="U240" i="4"/>
  <c r="Z229" i="4"/>
  <c r="V272" i="4"/>
  <c r="P286" i="4"/>
  <c r="Y297" i="4"/>
  <c r="N230" i="4"/>
  <c r="V233" i="4"/>
  <c r="X302" i="4"/>
  <c r="U122" i="4"/>
  <c r="Y289" i="4"/>
  <c r="N302" i="4"/>
  <c r="X286" i="4"/>
  <c r="AC246" i="4"/>
  <c r="O303" i="4"/>
  <c r="W576" i="4"/>
  <c r="B578" i="4"/>
  <c r="A600" i="4"/>
  <c r="Z588" i="4"/>
  <c r="AC489" i="4"/>
  <c r="W590" i="4"/>
  <c r="AC500" i="4"/>
  <c r="R595" i="4"/>
  <c r="AC582" i="4"/>
  <c r="G597" i="4"/>
  <c r="A587" i="4"/>
  <c r="V553" i="4"/>
  <c r="A14" i="4"/>
  <c r="A40" i="4"/>
  <c r="A37" i="4"/>
  <c r="A67" i="4"/>
  <c r="A107" i="4"/>
  <c r="A115" i="4"/>
  <c r="A78" i="4"/>
  <c r="A83" i="4"/>
  <c r="A154" i="4"/>
  <c r="A182" i="4"/>
  <c r="A218" i="4"/>
  <c r="A89" i="4"/>
  <c r="A232" i="4"/>
  <c r="A97" i="4"/>
  <c r="A214" i="4"/>
  <c r="A224" i="4"/>
  <c r="A257" i="4"/>
  <c r="K284" i="4"/>
  <c r="A149" i="4"/>
  <c r="K291" i="4"/>
  <c r="K303" i="4"/>
  <c r="A289" i="4"/>
  <c r="E273" i="4"/>
  <c r="I254" i="4"/>
  <c r="K294" i="4"/>
  <c r="V113" i="4"/>
  <c r="V254" i="4"/>
  <c r="Z246" i="4"/>
  <c r="X165" i="4"/>
  <c r="V278" i="4"/>
  <c r="U201" i="4"/>
  <c r="N190" i="4"/>
  <c r="V245" i="4"/>
  <c r="U260" i="4"/>
  <c r="Z234" i="4"/>
  <c r="Y250" i="4"/>
  <c r="U281" i="4"/>
  <c r="X260" i="4"/>
  <c r="Y236" i="4"/>
  <c r="W303" i="4"/>
  <c r="U175" i="4"/>
  <c r="O299" i="4"/>
  <c r="V213" i="4"/>
  <c r="W202" i="4"/>
  <c r="W232" i="4"/>
  <c r="N304" i="4"/>
  <c r="A586" i="4"/>
  <c r="W557" i="4"/>
  <c r="B596" i="4"/>
  <c r="M580" i="4"/>
  <c r="S567" i="4"/>
  <c r="A590" i="4"/>
  <c r="G573" i="4"/>
  <c r="T559" i="4"/>
  <c r="A22" i="4"/>
  <c r="A48" i="4"/>
  <c r="A13" i="4"/>
  <c r="A69" i="4"/>
  <c r="A4" i="4"/>
  <c r="A124" i="4"/>
  <c r="A148" i="4"/>
  <c r="A116" i="4"/>
  <c r="A134" i="4"/>
  <c r="A226" i="4"/>
  <c r="A186" i="4"/>
  <c r="A60" i="4"/>
  <c r="A131" i="4"/>
  <c r="A239" i="4"/>
  <c r="A228" i="4"/>
  <c r="A261" i="4"/>
  <c r="K299" i="4"/>
  <c r="A249" i="4"/>
  <c r="C166" i="4"/>
  <c r="M292" i="4"/>
  <c r="A285" i="4"/>
  <c r="F270" i="4"/>
  <c r="J268" i="4"/>
  <c r="B268" i="4"/>
  <c r="W123" i="4"/>
  <c r="Z250" i="4"/>
  <c r="Z260" i="4"/>
  <c r="U180" i="4"/>
  <c r="X284" i="4"/>
  <c r="Y202" i="4"/>
  <c r="W191" i="4"/>
  <c r="V249" i="4"/>
  <c r="U265" i="4"/>
  <c r="Y281" i="4"/>
  <c r="X300" i="4"/>
  <c r="W242" i="4"/>
  <c r="X198" i="4"/>
  <c r="V304" i="4"/>
  <c r="N200" i="4"/>
  <c r="N300" i="4"/>
  <c r="U223" i="4"/>
  <c r="V284" i="4"/>
  <c r="R247" i="4"/>
  <c r="Y262" i="4"/>
  <c r="X582" i="4"/>
  <c r="X570" i="4"/>
  <c r="R596" i="4"/>
  <c r="Y566" i="4"/>
  <c r="I583" i="4"/>
  <c r="S575" i="4"/>
  <c r="W598" i="4"/>
  <c r="D557" i="4"/>
  <c r="Z591" i="4"/>
  <c r="B599" i="4"/>
  <c r="W588" i="4"/>
  <c r="B579" i="4"/>
  <c r="I593" i="4"/>
  <c r="A574" i="4"/>
  <c r="AC558" i="4"/>
  <c r="A30" i="4"/>
  <c r="A7" i="4"/>
  <c r="A44" i="4"/>
  <c r="A70" i="4"/>
  <c r="A28" i="4"/>
  <c r="A140" i="4"/>
  <c r="A106" i="4"/>
  <c r="A151" i="4"/>
  <c r="A142" i="4"/>
  <c r="A157" i="4"/>
  <c r="A234" i="4"/>
  <c r="A236" i="4"/>
  <c r="A93" i="4"/>
  <c r="A160" i="4"/>
  <c r="A132" i="4"/>
  <c r="A235" i="4"/>
  <c r="A204" i="4"/>
  <c r="A252" i="4"/>
  <c r="J271" i="4"/>
  <c r="M303" i="4"/>
  <c r="J301" i="4"/>
  <c r="D293" i="4"/>
  <c r="G301" i="4"/>
  <c r="N262" i="4"/>
  <c r="V264" i="4"/>
  <c r="V186" i="4"/>
  <c r="V286" i="4"/>
  <c r="U212" i="4"/>
  <c r="N193" i="4"/>
  <c r="Z261" i="4"/>
  <c r="X158" i="4"/>
  <c r="N216" i="4"/>
  <c r="V296" i="4"/>
  <c r="Y221" i="4"/>
  <c r="W301" i="4"/>
  <c r="Z247" i="4"/>
  <c r="X222" i="4"/>
  <c r="X257" i="4"/>
  <c r="Z237" i="4"/>
  <c r="U209" i="4"/>
  <c r="N292" i="4"/>
  <c r="X177" i="4"/>
  <c r="B584" i="4"/>
  <c r="M586" i="4"/>
  <c r="A558" i="4"/>
  <c r="I547" i="4"/>
  <c r="M590" i="4"/>
  <c r="B586" i="4"/>
  <c r="X591" i="4"/>
  <c r="M553" i="4"/>
  <c r="A15" i="4"/>
  <c r="A42" i="4"/>
  <c r="A147" i="4"/>
  <c r="A185" i="4"/>
  <c r="A53" i="4"/>
  <c r="A130" i="4"/>
  <c r="A193" i="4"/>
  <c r="A262" i="4"/>
  <c r="A299" i="4"/>
  <c r="D85" i="4"/>
  <c r="C267" i="4"/>
  <c r="X255" i="4"/>
  <c r="U267" i="4"/>
  <c r="Z290" i="4"/>
  <c r="X201" i="4"/>
  <c r="W221" i="4"/>
  <c r="X298" i="4"/>
  <c r="U303" i="4"/>
  <c r="W233" i="4"/>
  <c r="X237" i="4"/>
  <c r="V243" i="4"/>
  <c r="X264" i="4"/>
  <c r="AC289" i="4"/>
  <c r="M598" i="4"/>
  <c r="Z580" i="4"/>
  <c r="B544" i="4"/>
  <c r="Y599" i="4"/>
  <c r="AC561" i="4"/>
  <c r="S559" i="4"/>
  <c r="E572" i="4"/>
  <c r="H513" i="4"/>
  <c r="L516" i="4"/>
  <c r="Y598" i="4"/>
  <c r="D601" i="4"/>
  <c r="A46" i="4"/>
  <c r="A58" i="4"/>
  <c r="A88" i="4"/>
  <c r="A105" i="4"/>
  <c r="A192" i="4"/>
  <c r="A150" i="4"/>
  <c r="A153" i="4"/>
  <c r="A216" i="4"/>
  <c r="A263" i="4"/>
  <c r="A303" i="4"/>
  <c r="J108" i="4"/>
  <c r="I285" i="4"/>
  <c r="V270" i="4"/>
  <c r="W198" i="4"/>
  <c r="V219" i="4"/>
  <c r="U258" i="4"/>
  <c r="Z170" i="4"/>
  <c r="W261" i="4"/>
  <c r="U236" i="4"/>
  <c r="V280" i="4"/>
  <c r="Y293" i="4"/>
  <c r="Z176" i="4"/>
  <c r="X214" i="4"/>
  <c r="W592" i="4"/>
  <c r="M511" i="4"/>
  <c r="Y601" i="4"/>
  <c r="Y584" i="4"/>
  <c r="D555" i="4"/>
  <c r="Y586" i="4"/>
  <c r="C600" i="4"/>
  <c r="M563" i="4"/>
  <c r="G594" i="4"/>
  <c r="C567" i="4"/>
  <c r="Z575" i="4"/>
  <c r="F526" i="4"/>
  <c r="C544" i="4"/>
  <c r="W597" i="4"/>
  <c r="N521" i="4"/>
  <c r="AB563" i="4"/>
  <c r="B582" i="4"/>
  <c r="AC597" i="4"/>
  <c r="N573" i="4"/>
  <c r="G592" i="4"/>
  <c r="A220" i="4"/>
  <c r="AC592" i="4"/>
  <c r="A11" i="4"/>
  <c r="A74" i="4"/>
  <c r="A104" i="4"/>
  <c r="A109" i="4"/>
  <c r="A209" i="4"/>
  <c r="A144" i="4"/>
  <c r="A137" i="4"/>
  <c r="A272" i="4"/>
  <c r="K304" i="4"/>
  <c r="A300" i="4"/>
  <c r="G299" i="4"/>
  <c r="K268" i="4"/>
  <c r="Z184" i="4"/>
  <c r="V207" i="4"/>
  <c r="Y264" i="4"/>
  <c r="X184" i="4"/>
  <c r="N284" i="4"/>
  <c r="N253" i="4"/>
  <c r="U293" i="4"/>
  <c r="R280" i="4"/>
  <c r="N150" i="4"/>
  <c r="N241" i="4"/>
  <c r="V238" i="4"/>
  <c r="C570" i="4"/>
  <c r="B600" i="4"/>
  <c r="Z595" i="4"/>
  <c r="Y583" i="4"/>
  <c r="R544" i="4"/>
  <c r="C561" i="4"/>
  <c r="H594" i="4"/>
  <c r="Z582" i="4"/>
  <c r="AC568" i="4"/>
  <c r="R600" i="4"/>
  <c r="A19" i="4"/>
  <c r="A82" i="4"/>
  <c r="A112" i="4"/>
  <c r="A9" i="4"/>
  <c r="A217" i="4"/>
  <c r="A155" i="4"/>
  <c r="A162" i="4"/>
  <c r="A251" i="4"/>
  <c r="A279" i="4"/>
  <c r="K301" i="4"/>
  <c r="I304" i="4"/>
  <c r="Z187" i="4"/>
  <c r="W277" i="4"/>
  <c r="X91" i="4"/>
  <c r="N267" i="4"/>
  <c r="W295" i="4"/>
  <c r="Z226" i="4"/>
  <c r="O221" i="4"/>
  <c r="U246" i="4"/>
  <c r="N594" i="4"/>
  <c r="O520" i="4"/>
  <c r="G584" i="4"/>
  <c r="A27" i="4"/>
  <c r="A26" i="4"/>
  <c r="A120" i="4"/>
  <c r="A64" i="4"/>
  <c r="A125" i="4"/>
  <c r="A266" i="4"/>
  <c r="A141" i="4"/>
  <c r="A288" i="4"/>
  <c r="A287" i="4"/>
  <c r="J279" i="4"/>
  <c r="X193" i="4"/>
  <c r="U279" i="4"/>
  <c r="V237" i="4"/>
  <c r="V228" i="4"/>
  <c r="X153" i="4"/>
  <c r="Y266" i="4"/>
  <c r="V259" i="4"/>
  <c r="X259" i="4"/>
  <c r="U277" i="4"/>
  <c r="Z255" i="4"/>
  <c r="X290" i="4"/>
  <c r="X274" i="4"/>
  <c r="O238" i="4"/>
  <c r="S578" i="4"/>
  <c r="A578" i="4"/>
  <c r="X562" i="4"/>
  <c r="M550" i="4"/>
  <c r="M583" i="4"/>
  <c r="A81" i="4"/>
  <c r="A110" i="4"/>
  <c r="A90" i="4"/>
  <c r="A113" i="4"/>
  <c r="A133" i="4"/>
  <c r="A274" i="4"/>
  <c r="A168" i="4"/>
  <c r="A286" i="4"/>
  <c r="A296" i="4"/>
  <c r="J288" i="4"/>
  <c r="I276" i="4"/>
  <c r="K287" i="4"/>
  <c r="Z199" i="4"/>
  <c r="Z282" i="4"/>
  <c r="N162" i="4"/>
  <c r="Y203" i="4"/>
  <c r="Z272" i="4"/>
  <c r="P294" i="4"/>
  <c r="Z251" i="4"/>
  <c r="N280" i="4"/>
  <c r="P256" i="4"/>
  <c r="A582" i="4"/>
  <c r="R592" i="4"/>
  <c r="A577" i="4"/>
  <c r="M596" i="4"/>
  <c r="A598" i="4"/>
  <c r="M568" i="4"/>
  <c r="A31" i="4"/>
  <c r="A118" i="4"/>
  <c r="A62" i="4"/>
  <c r="A122" i="4"/>
  <c r="A156" i="4"/>
  <c r="A282" i="4"/>
  <c r="A208" i="4"/>
  <c r="A297" i="4"/>
  <c r="A230" i="4"/>
  <c r="K292" i="4"/>
  <c r="M297" i="4"/>
  <c r="G270" i="4"/>
  <c r="Z210" i="4"/>
  <c r="W285" i="4"/>
  <c r="N245" i="4"/>
  <c r="Z150" i="4"/>
  <c r="Z268" i="4"/>
  <c r="V196" i="4"/>
  <c r="Y232" i="4"/>
  <c r="W237" i="4"/>
  <c r="X245" i="4"/>
  <c r="P229" i="4"/>
  <c r="U285" i="4"/>
  <c r="AC273" i="4"/>
  <c r="B556" i="4"/>
  <c r="X598" i="4"/>
  <c r="W562" i="4"/>
  <c r="A51" i="4"/>
  <c r="A63" i="4"/>
  <c r="A5" i="4"/>
  <c r="A127" i="4"/>
  <c r="A146" i="4"/>
  <c r="A199" i="4"/>
  <c r="A114" i="4"/>
  <c r="A283" i="4"/>
  <c r="A293" i="4"/>
  <c r="A301" i="4"/>
  <c r="Z216" i="4"/>
  <c r="X263" i="4"/>
  <c r="A2" i="4"/>
  <c r="A16" i="4"/>
  <c r="A34" i="4"/>
  <c r="A79" i="4"/>
  <c r="A45" i="4"/>
  <c r="A17" i="4"/>
  <c r="A98" i="4"/>
  <c r="A61" i="4"/>
  <c r="A171" i="4"/>
  <c r="A167" i="4"/>
  <c r="A117" i="4"/>
  <c r="A215" i="4"/>
  <c r="A159" i="4"/>
  <c r="A195" i="4"/>
  <c r="A190" i="4"/>
  <c r="A219" i="4"/>
  <c r="A189" i="4"/>
  <c r="C269" i="4"/>
  <c r="J292" i="4"/>
  <c r="A265" i="4"/>
  <c r="A292" i="4"/>
  <c r="A227" i="4"/>
  <c r="M289" i="4"/>
  <c r="A253" i="4"/>
  <c r="AD228" i="4"/>
  <c r="U221" i="4"/>
  <c r="X292" i="4"/>
  <c r="U133" i="4"/>
  <c r="W269" i="4"/>
  <c r="V182" i="4"/>
  <c r="X211" i="4"/>
  <c r="V300" i="4"/>
  <c r="Z266" i="4"/>
  <c r="W248" i="4"/>
  <c r="X282" i="4"/>
  <c r="V179" i="4"/>
  <c r="Z300" i="4"/>
  <c r="U263" i="4"/>
  <c r="W506" i="4"/>
  <c r="A10" i="4"/>
  <c r="A24" i="4"/>
  <c r="A41" i="4"/>
  <c r="A18" i="4"/>
  <c r="A91" i="4"/>
  <c r="A76" i="4"/>
  <c r="A59" i="4"/>
  <c r="A72" i="4"/>
  <c r="A179" i="4"/>
  <c r="A169" i="4"/>
  <c r="A202" i="4"/>
  <c r="A223" i="4"/>
  <c r="A172" i="4"/>
  <c r="A197" i="4"/>
  <c r="A211" i="4"/>
  <c r="A221" i="4"/>
  <c r="A229" i="4"/>
  <c r="A276" i="4"/>
  <c r="A237" i="4"/>
  <c r="A277" i="4"/>
  <c r="J247" i="4"/>
  <c r="D258" i="4"/>
  <c r="M241" i="4"/>
  <c r="H218" i="4"/>
  <c r="N234" i="4"/>
  <c r="U232" i="4"/>
  <c r="V294" i="4"/>
  <c r="Z154" i="4"/>
  <c r="U271" i="4"/>
  <c r="Z192" i="4"/>
  <c r="N184" i="4"/>
  <c r="X243" i="4"/>
  <c r="N220" i="4"/>
  <c r="U301" i="4"/>
  <c r="X268" i="4"/>
  <c r="W265" i="4"/>
  <c r="Z284" i="4"/>
  <c r="Y181" i="4"/>
  <c r="Y301" i="4"/>
  <c r="Y263" i="4"/>
  <c r="U289" i="4"/>
  <c r="W192" i="4"/>
  <c r="P282" i="4"/>
  <c r="V288" i="4"/>
  <c r="V262" i="4"/>
  <c r="B570" i="4"/>
  <c r="C566" i="4"/>
  <c r="S545" i="4"/>
  <c r="D589" i="4"/>
  <c r="AB589" i="4"/>
  <c r="Y484" i="4"/>
  <c r="N592" i="4"/>
  <c r="Q544" i="4"/>
  <c r="AD601" i="4"/>
  <c r="S593" i="4"/>
  <c r="R580" i="4"/>
  <c r="G601" i="4"/>
  <c r="W547" i="4"/>
  <c r="X506" i="4"/>
  <c r="S587" i="4"/>
  <c r="K599" i="4"/>
  <c r="M513" i="4"/>
  <c r="I598" i="4"/>
  <c r="T601" i="4"/>
  <c r="B1" i="4"/>
  <c r="B1" i="6" s="1"/>
  <c r="M1" i="4"/>
  <c r="M1" i="6" s="1"/>
  <c r="V1" i="4"/>
  <c r="V1" i="6" s="1"/>
  <c r="N1" i="4"/>
  <c r="N1" i="6" s="1"/>
  <c r="K1" i="4"/>
  <c r="K1" i="6" s="1"/>
  <c r="X1" i="4"/>
  <c r="X1" i="6" s="1"/>
  <c r="P1" i="4"/>
  <c r="P1" i="6" s="1"/>
  <c r="I1" i="4"/>
  <c r="I1" i="6" s="1"/>
  <c r="Z1" i="4"/>
  <c r="Z1" i="6" s="1"/>
  <c r="J1" i="4"/>
  <c r="J1" i="6" s="1"/>
  <c r="U1" i="4"/>
  <c r="U1" i="6" s="1"/>
  <c r="C1" i="4"/>
  <c r="C1" i="6" s="1"/>
  <c r="E1" i="4"/>
  <c r="E1" i="6" s="1"/>
  <c r="Y1" i="4"/>
  <c r="Y1" i="6" s="1"/>
  <c r="W1" i="4"/>
  <c r="W1" i="6" s="1"/>
  <c r="G1" i="4"/>
  <c r="G1" i="6" s="1"/>
  <c r="O1" i="4"/>
  <c r="O1" i="6" s="1"/>
  <c r="A1" i="4"/>
  <c r="A1" i="6" s="1"/>
  <c r="G509" i="3"/>
  <c r="A508" i="5" s="1"/>
  <c r="AF591" i="3"/>
  <c r="Z590" i="5" s="1"/>
  <c r="N517" i="3"/>
  <c r="AC575" i="3"/>
  <c r="W574" i="5" s="1"/>
  <c r="AC510" i="3"/>
  <c r="W509" i="5" s="1"/>
  <c r="AC442" i="3"/>
  <c r="W441" i="5" s="1"/>
  <c r="AC361" i="3"/>
  <c r="W360" i="5" s="1"/>
  <c r="G525" i="3"/>
  <c r="A524" i="5" s="1"/>
  <c r="G425" i="3"/>
  <c r="A424" i="5" s="1"/>
  <c r="G347" i="3"/>
  <c r="A346" i="5" s="1"/>
  <c r="AD565" i="3"/>
  <c r="X564" i="5" s="1"/>
  <c r="AD445" i="3"/>
  <c r="X444" i="5" s="1"/>
  <c r="AD402" i="3"/>
  <c r="X401" i="5" s="1"/>
  <c r="AD319" i="3"/>
  <c r="X318" i="5" s="1"/>
  <c r="AF500" i="3"/>
  <c r="Z499" i="5" s="1"/>
  <c r="AF396" i="3"/>
  <c r="Z395" i="5" s="1"/>
  <c r="T567" i="3"/>
  <c r="N566" i="5" s="1"/>
  <c r="T468" i="3"/>
  <c r="N467" i="5" s="1"/>
  <c r="T364" i="3"/>
  <c r="N363" i="5" s="1"/>
  <c r="AJ597" i="3"/>
  <c r="H502" i="3"/>
  <c r="B501" i="5" s="1"/>
  <c r="H353" i="3"/>
  <c r="B352" i="5" s="1"/>
  <c r="X589" i="3"/>
  <c r="AE442" i="3"/>
  <c r="Y441" i="5" s="1"/>
  <c r="AE309" i="3"/>
  <c r="Y308" i="5" s="1"/>
  <c r="I459" i="3"/>
  <c r="C458" i="5" s="1"/>
  <c r="I313" i="3"/>
  <c r="C312" i="5" s="1"/>
  <c r="J468" i="3"/>
  <c r="J310" i="3"/>
  <c r="AJ482" i="3"/>
  <c r="AJ306" i="3"/>
  <c r="AG430" i="3"/>
  <c r="K480" i="3"/>
  <c r="E479" i="5" s="1"/>
  <c r="O495" i="3"/>
  <c r="I494" i="5" s="1"/>
  <c r="AH548" i="3"/>
  <c r="L451" i="3"/>
  <c r="N473" i="3"/>
  <c r="AC567" i="3"/>
  <c r="W566" i="5" s="1"/>
  <c r="AC483" i="3"/>
  <c r="W482" i="5" s="1"/>
  <c r="AC417" i="3"/>
  <c r="W416" i="5" s="1"/>
  <c r="AC367" i="3"/>
  <c r="W366" i="5" s="1"/>
  <c r="G584" i="3"/>
  <c r="A583" i="5" s="1"/>
  <c r="G489" i="3"/>
  <c r="A488" i="5" s="1"/>
  <c r="G397" i="3"/>
  <c r="A396" i="5" s="1"/>
  <c r="G316" i="3"/>
  <c r="A315" i="5" s="1"/>
  <c r="AD547" i="3"/>
  <c r="X546" i="5" s="1"/>
  <c r="AD484" i="3"/>
  <c r="X483" i="5" s="1"/>
  <c r="AD401" i="3"/>
  <c r="X400" i="5" s="1"/>
  <c r="AD310" i="3"/>
  <c r="X309" i="5" s="1"/>
  <c r="AF484" i="3"/>
  <c r="Z483" i="5" s="1"/>
  <c r="AF392" i="3"/>
  <c r="Z391" i="5" s="1"/>
  <c r="T560" i="3"/>
  <c r="N559" i="5" s="1"/>
  <c r="T466" i="3"/>
  <c r="N465" i="5" s="1"/>
  <c r="T356" i="3"/>
  <c r="N355" i="5" s="1"/>
  <c r="N598" i="3"/>
  <c r="H494" i="3"/>
  <c r="B493" i="5" s="1"/>
  <c r="H376" i="3"/>
  <c r="B375" i="5" s="1"/>
  <c r="AE565" i="3"/>
  <c r="Y564" i="5" s="1"/>
  <c r="AE407" i="3"/>
  <c r="Y406" i="5" s="1"/>
  <c r="AE322" i="3"/>
  <c r="Y321" i="5" s="1"/>
  <c r="I442" i="3"/>
  <c r="C441" i="5" s="1"/>
  <c r="I322" i="3"/>
  <c r="C321" i="5" s="1"/>
  <c r="J457" i="3"/>
  <c r="T530" i="3"/>
  <c r="N529" i="5" s="1"/>
  <c r="AJ498" i="3"/>
  <c r="AJ324" i="3"/>
  <c r="AG415" i="3"/>
  <c r="K479" i="3"/>
  <c r="E478" i="5" s="1"/>
  <c r="O487" i="3"/>
  <c r="I486" i="5" s="1"/>
  <c r="AH506" i="3"/>
  <c r="L440" i="3"/>
  <c r="N398" i="3"/>
  <c r="AC345" i="3"/>
  <c r="W344" i="5" s="1"/>
  <c r="T384" i="3"/>
  <c r="N383" i="5" s="1"/>
  <c r="L430" i="3"/>
  <c r="G491" i="3"/>
  <c r="A490" i="5" s="1"/>
  <c r="AC461" i="3"/>
  <c r="W460" i="5" s="1"/>
  <c r="AC531" i="3"/>
  <c r="W530" i="5" s="1"/>
  <c r="AC407" i="3"/>
  <c r="W406" i="5" s="1"/>
  <c r="AC389" i="3"/>
  <c r="W388" i="5" s="1"/>
  <c r="G576" i="3"/>
  <c r="A575" i="5" s="1"/>
  <c r="G475" i="3"/>
  <c r="A474" i="5" s="1"/>
  <c r="G438" i="3"/>
  <c r="A437" i="5" s="1"/>
  <c r="G346" i="3"/>
  <c r="A345" i="5" s="1"/>
  <c r="AD531" i="3"/>
  <c r="X530" i="5" s="1"/>
  <c r="AD479" i="3"/>
  <c r="X478" i="5" s="1"/>
  <c r="AD400" i="3"/>
  <c r="X399" i="5" s="1"/>
  <c r="AF564" i="3"/>
  <c r="Z563" i="5" s="1"/>
  <c r="AF482" i="3"/>
  <c r="Z481" i="5" s="1"/>
  <c r="AF358" i="3"/>
  <c r="Z357" i="5" s="1"/>
  <c r="T534" i="3"/>
  <c r="N533" i="5" s="1"/>
  <c r="T423" i="3"/>
  <c r="N422" i="5" s="1"/>
  <c r="T355" i="3"/>
  <c r="N354" i="5" s="1"/>
  <c r="X599" i="3"/>
  <c r="H473" i="3"/>
  <c r="B472" i="5" s="1"/>
  <c r="H355" i="3"/>
  <c r="B354" i="5" s="1"/>
  <c r="AE508" i="3"/>
  <c r="Y507" i="5" s="1"/>
  <c r="AE448" i="3"/>
  <c r="Y447" i="5" s="1"/>
  <c r="I549" i="3"/>
  <c r="C548" i="5" s="1"/>
  <c r="I453" i="3"/>
  <c r="C452" i="5" s="1"/>
  <c r="I314" i="3"/>
  <c r="C313" i="5" s="1"/>
  <c r="J466" i="3"/>
  <c r="AJ535" i="3"/>
  <c r="AJ393" i="3"/>
  <c r="N563" i="3"/>
  <c r="AG407" i="3"/>
  <c r="K453" i="3"/>
  <c r="E452" i="5" s="1"/>
  <c r="O443" i="3"/>
  <c r="I442" i="5" s="1"/>
  <c r="AH499" i="3"/>
  <c r="L381" i="3"/>
  <c r="N336" i="3"/>
  <c r="Y464" i="3"/>
  <c r="AC562" i="3"/>
  <c r="W561" i="5" s="1"/>
  <c r="AC477" i="3"/>
  <c r="W476" i="5" s="1"/>
  <c r="AC405" i="3"/>
  <c r="W404" i="5" s="1"/>
  <c r="AC340" i="3"/>
  <c r="W339" i="5" s="1"/>
  <c r="G568" i="3"/>
  <c r="A567" i="5" s="1"/>
  <c r="G464" i="3"/>
  <c r="A463" i="5" s="1"/>
  <c r="G430" i="3"/>
  <c r="A429" i="5" s="1"/>
  <c r="G307" i="3"/>
  <c r="A306" i="5" s="1"/>
  <c r="AD538" i="3"/>
  <c r="X537" i="5" s="1"/>
  <c r="AD469" i="3"/>
  <c r="X468" i="5" s="1"/>
  <c r="AD390" i="3"/>
  <c r="X389" i="5" s="1"/>
  <c r="AF544" i="3"/>
  <c r="Z543" i="5" s="1"/>
  <c r="AF473" i="3"/>
  <c r="Z472" i="5" s="1"/>
  <c r="AF376" i="3"/>
  <c r="Z375" i="5" s="1"/>
  <c r="T520" i="3"/>
  <c r="N519" i="5" s="1"/>
  <c r="T476" i="3"/>
  <c r="N475" i="5" s="1"/>
  <c r="T348" i="3"/>
  <c r="N347" i="5" s="1"/>
  <c r="H522" i="3"/>
  <c r="B521" i="5" s="1"/>
  <c r="H462" i="3"/>
  <c r="B461" i="5" s="1"/>
  <c r="H379" i="3"/>
  <c r="B378" i="5" s="1"/>
  <c r="AE522" i="3"/>
  <c r="Y521" i="5" s="1"/>
  <c r="AE413" i="3"/>
  <c r="Y412" i="5" s="1"/>
  <c r="I563" i="3"/>
  <c r="C562" i="5" s="1"/>
  <c r="I440" i="3"/>
  <c r="C439" i="5" s="1"/>
  <c r="J578" i="3"/>
  <c r="J458" i="3"/>
  <c r="AC556" i="3"/>
  <c r="W555" i="5" s="1"/>
  <c r="AJ471" i="3"/>
  <c r="R568" i="3"/>
  <c r="AG394" i="3"/>
  <c r="K437" i="3"/>
  <c r="E436" i="5" s="1"/>
  <c r="O446" i="3"/>
  <c r="I445" i="5" s="1"/>
  <c r="AH484" i="3"/>
  <c r="L375" i="3"/>
  <c r="N339" i="3"/>
  <c r="G412" i="3"/>
  <c r="A411" i="5" s="1"/>
  <c r="AF368" i="3"/>
  <c r="Z367" i="5" s="1"/>
  <c r="AE588" i="3"/>
  <c r="Y587" i="5" s="1"/>
  <c r="I353" i="3"/>
  <c r="C352" i="5" s="1"/>
  <c r="AC544" i="3"/>
  <c r="W543" i="5" s="1"/>
  <c r="AD491" i="3"/>
  <c r="X490" i="5" s="1"/>
  <c r="T454" i="3"/>
  <c r="N453" i="5" s="1"/>
  <c r="I412" i="3"/>
  <c r="C411" i="5" s="1"/>
  <c r="AI574" i="3"/>
  <c r="AF518" i="3"/>
  <c r="Z517" i="5" s="1"/>
  <c r="G513" i="3"/>
  <c r="A512" i="5" s="1"/>
  <c r="G325" i="3"/>
  <c r="A324" i="5" s="1"/>
  <c r="AF467" i="3"/>
  <c r="Z466" i="5" s="1"/>
  <c r="H565" i="3"/>
  <c r="B564" i="5" s="1"/>
  <c r="H323" i="3"/>
  <c r="B322" i="5" s="1"/>
  <c r="AE529" i="3"/>
  <c r="Y528" i="5" s="1"/>
  <c r="AE430" i="3"/>
  <c r="Y429" i="5" s="1"/>
  <c r="I439" i="3"/>
  <c r="C438" i="5" s="1"/>
  <c r="J539" i="3"/>
  <c r="J409" i="3"/>
  <c r="AG541" i="3"/>
  <c r="J594" i="3"/>
  <c r="T527" i="3"/>
  <c r="N526" i="5" s="1"/>
  <c r="AC537" i="3"/>
  <c r="W536" i="5" s="1"/>
  <c r="AC485" i="3"/>
  <c r="W484" i="5" s="1"/>
  <c r="AC425" i="3"/>
  <c r="W424" i="5" s="1"/>
  <c r="AC350" i="3"/>
  <c r="W349" i="5" s="1"/>
  <c r="G544" i="3"/>
  <c r="A543" i="5" s="1"/>
  <c r="G453" i="3"/>
  <c r="A452" i="5" s="1"/>
  <c r="G406" i="3"/>
  <c r="A405" i="5" s="1"/>
  <c r="G332" i="3"/>
  <c r="A331" i="5" s="1"/>
  <c r="AD546" i="3"/>
  <c r="X545" i="5" s="1"/>
  <c r="AD461" i="3"/>
  <c r="X460" i="5" s="1"/>
  <c r="AD360" i="3"/>
  <c r="X359" i="5" s="1"/>
  <c r="AF590" i="3"/>
  <c r="Z589" i="5" s="1"/>
  <c r="AF425" i="3"/>
  <c r="Z424" i="5" s="1"/>
  <c r="AF345" i="3"/>
  <c r="Z344" i="5" s="1"/>
  <c r="T549" i="3"/>
  <c r="N548" i="5" s="1"/>
  <c r="T409" i="3"/>
  <c r="N408" i="5" s="1"/>
  <c r="T318" i="3"/>
  <c r="N317" i="5" s="1"/>
  <c r="H566" i="3"/>
  <c r="B565" i="5" s="1"/>
  <c r="H468" i="3"/>
  <c r="B467" i="5" s="1"/>
  <c r="H348" i="3"/>
  <c r="B347" i="5" s="1"/>
  <c r="AE551" i="3"/>
  <c r="Y550" i="5" s="1"/>
  <c r="AE399" i="3"/>
  <c r="Y398" i="5" s="1"/>
  <c r="I523" i="3"/>
  <c r="C522" i="5" s="1"/>
  <c r="I427" i="3"/>
  <c r="C426" i="5" s="1"/>
  <c r="J543" i="3"/>
  <c r="J407" i="3"/>
  <c r="G594" i="3"/>
  <c r="A593" i="5" s="1"/>
  <c r="AJ365" i="3"/>
  <c r="AG542" i="3"/>
  <c r="AG352" i="3"/>
  <c r="K364" i="3"/>
  <c r="E363" i="5" s="1"/>
  <c r="O387" i="3"/>
  <c r="I386" i="5" s="1"/>
  <c r="AH381" i="3"/>
  <c r="AI518" i="3"/>
  <c r="M523" i="3"/>
  <c r="G522" i="5" s="1"/>
  <c r="G366" i="3"/>
  <c r="A365" i="5" s="1"/>
  <c r="O547" i="3"/>
  <c r="I546" i="5" s="1"/>
  <c r="AD477" i="3"/>
  <c r="X476" i="5" s="1"/>
  <c r="AG591" i="3"/>
  <c r="I519" i="3"/>
  <c r="C518" i="5" s="1"/>
  <c r="AC470" i="3"/>
  <c r="W469" i="5" s="1"/>
  <c r="AC368" i="3"/>
  <c r="W367" i="5" s="1"/>
  <c r="AC335" i="3"/>
  <c r="W334" i="5" s="1"/>
  <c r="G462" i="3"/>
  <c r="A461" i="5" s="1"/>
  <c r="G460" i="3"/>
  <c r="A459" i="5" s="1"/>
  <c r="G419" i="3"/>
  <c r="A418" i="5" s="1"/>
  <c r="G324" i="3"/>
  <c r="A323" i="5" s="1"/>
  <c r="AD532" i="3"/>
  <c r="X531" i="5" s="1"/>
  <c r="AD394" i="3"/>
  <c r="X393" i="5" s="1"/>
  <c r="AD349" i="3"/>
  <c r="X348" i="5" s="1"/>
  <c r="AF582" i="3"/>
  <c r="Z581" i="5" s="1"/>
  <c r="AF437" i="3"/>
  <c r="Z436" i="5" s="1"/>
  <c r="AF344" i="3"/>
  <c r="Z343" i="5" s="1"/>
  <c r="T545" i="3"/>
  <c r="N544" i="5" s="1"/>
  <c r="T440" i="3"/>
  <c r="N439" i="5" s="1"/>
  <c r="T315" i="3"/>
  <c r="N314" i="5" s="1"/>
  <c r="H560" i="3"/>
  <c r="B559" i="5" s="1"/>
  <c r="H431" i="3"/>
  <c r="B430" i="5" s="1"/>
  <c r="H329" i="3"/>
  <c r="B328" i="5" s="1"/>
  <c r="AE504" i="3"/>
  <c r="Y503" i="5" s="1"/>
  <c r="AE396" i="3"/>
  <c r="Y395" i="5" s="1"/>
  <c r="I493" i="3"/>
  <c r="C492" i="5" s="1"/>
  <c r="I399" i="3"/>
  <c r="C398" i="5" s="1"/>
  <c r="J532" i="3"/>
  <c r="J403" i="3"/>
  <c r="W602" i="3"/>
  <c r="AJ415" i="3"/>
  <c r="AG515" i="3"/>
  <c r="AG337" i="3"/>
  <c r="K412" i="3"/>
  <c r="E411" i="5" s="1"/>
  <c r="O383" i="3"/>
  <c r="I382" i="5" s="1"/>
  <c r="AH382" i="3"/>
  <c r="AI513" i="3"/>
  <c r="M489" i="3"/>
  <c r="G488" i="5" s="1"/>
  <c r="AC579" i="3"/>
  <c r="W578" i="5" s="1"/>
  <c r="Y591" i="3"/>
  <c r="I454" i="3"/>
  <c r="C453" i="5" s="1"/>
  <c r="AJ538" i="3"/>
  <c r="AC502" i="3"/>
  <c r="W501" i="5" s="1"/>
  <c r="G327" i="3"/>
  <c r="A326" i="5" s="1"/>
  <c r="T514" i="3"/>
  <c r="N513" i="5" s="1"/>
  <c r="AE409" i="3"/>
  <c r="Y408" i="5" s="1"/>
  <c r="K363" i="3"/>
  <c r="E362" i="5" s="1"/>
  <c r="G372" i="3"/>
  <c r="A371" i="5" s="1"/>
  <c r="T419" i="3"/>
  <c r="N418" i="5" s="1"/>
  <c r="AG373" i="3"/>
  <c r="AC441" i="3"/>
  <c r="W440" i="5" s="1"/>
  <c r="AC355" i="3"/>
  <c r="W354" i="5" s="1"/>
  <c r="G379" i="3"/>
  <c r="A378" i="5" s="1"/>
  <c r="AD358" i="3"/>
  <c r="X357" i="5" s="1"/>
  <c r="AF546" i="3"/>
  <c r="Z545" i="5" s="1"/>
  <c r="AF436" i="3"/>
  <c r="Z435" i="5" s="1"/>
  <c r="AF307" i="3"/>
  <c r="Z306" i="5" s="1"/>
  <c r="T498" i="3"/>
  <c r="N497" i="5" s="1"/>
  <c r="T403" i="3"/>
  <c r="N402" i="5" s="1"/>
  <c r="T313" i="3"/>
  <c r="N312" i="5" s="1"/>
  <c r="H536" i="3"/>
  <c r="B535" i="5" s="1"/>
  <c r="H440" i="3"/>
  <c r="B439" i="5" s="1"/>
  <c r="H324" i="3"/>
  <c r="B323" i="5" s="1"/>
  <c r="AE520" i="3"/>
  <c r="Y519" i="5" s="1"/>
  <c r="AE388" i="3"/>
  <c r="Y387" i="5" s="1"/>
  <c r="I456" i="3"/>
  <c r="C455" i="5" s="1"/>
  <c r="I391" i="3"/>
  <c r="C390" i="5" s="1"/>
  <c r="J489" i="3"/>
  <c r="J373" i="3"/>
  <c r="N526" i="3"/>
  <c r="AJ392" i="3"/>
  <c r="AG487" i="3"/>
  <c r="AG315" i="3"/>
  <c r="K356" i="3"/>
  <c r="E355" i="5" s="1"/>
  <c r="O338" i="3"/>
  <c r="I337" i="5" s="1"/>
  <c r="AH351" i="3"/>
  <c r="AI429" i="3"/>
  <c r="M428" i="3"/>
  <c r="G427" i="5" s="1"/>
  <c r="AD403" i="3"/>
  <c r="X402" i="5" s="1"/>
  <c r="AG436" i="3"/>
  <c r="G563" i="3"/>
  <c r="A562" i="5" s="1"/>
  <c r="T330" i="3"/>
  <c r="N329" i="5" s="1"/>
  <c r="O592" i="3"/>
  <c r="I591" i="5" s="1"/>
  <c r="AD473" i="3"/>
  <c r="X472" i="5" s="1"/>
  <c r="O430" i="3"/>
  <c r="I429" i="5" s="1"/>
  <c r="G439" i="3"/>
  <c r="A438" i="5" s="1"/>
  <c r="G566" i="3"/>
  <c r="A565" i="5" s="1"/>
  <c r="AC504" i="3"/>
  <c r="W503" i="5" s="1"/>
  <c r="AC473" i="3"/>
  <c r="W472" i="5" s="1"/>
  <c r="AC353" i="3"/>
  <c r="W352" i="5" s="1"/>
  <c r="AC351" i="3"/>
  <c r="W350" i="5" s="1"/>
  <c r="G539" i="3"/>
  <c r="A538" i="5" s="1"/>
  <c r="G472" i="3"/>
  <c r="A471" i="5" s="1"/>
  <c r="G387" i="3"/>
  <c r="A386" i="5" s="1"/>
  <c r="G306" i="3"/>
  <c r="A305" i="5" s="1"/>
  <c r="AD515" i="3"/>
  <c r="X514" i="5" s="1"/>
  <c r="AD452" i="3"/>
  <c r="X451" i="5" s="1"/>
  <c r="AD380" i="3"/>
  <c r="X379" i="5" s="1"/>
  <c r="AF542" i="3"/>
  <c r="Z541" i="5" s="1"/>
  <c r="AF398" i="3"/>
  <c r="Z397" i="5" s="1"/>
  <c r="AF328" i="3"/>
  <c r="Z327" i="5" s="1"/>
  <c r="T497" i="3"/>
  <c r="N496" i="5" s="1"/>
  <c r="T395" i="3"/>
  <c r="N394" i="5" s="1"/>
  <c r="T324" i="3"/>
  <c r="N323" i="5" s="1"/>
  <c r="H535" i="3"/>
  <c r="B534" i="5" s="1"/>
  <c r="H439" i="3"/>
  <c r="B438" i="5" s="1"/>
  <c r="H315" i="3"/>
  <c r="B314" i="5" s="1"/>
  <c r="AE486" i="3"/>
  <c r="Y485" i="5" s="1"/>
  <c r="AE365" i="3"/>
  <c r="Y364" i="5" s="1"/>
  <c r="I532" i="3"/>
  <c r="C531" i="5" s="1"/>
  <c r="I381" i="3"/>
  <c r="C380" i="5" s="1"/>
  <c r="J509" i="3"/>
  <c r="J389" i="3"/>
  <c r="AJ527" i="3"/>
  <c r="AJ369" i="3"/>
  <c r="AG484" i="3"/>
  <c r="AG307" i="3"/>
  <c r="K346" i="3"/>
  <c r="E345" i="5" s="1"/>
  <c r="O331" i="3"/>
  <c r="I330" i="5" s="1"/>
  <c r="AH378" i="3"/>
  <c r="AI434" i="3"/>
  <c r="M348" i="3"/>
  <c r="G347" i="5" s="1"/>
  <c r="AC451" i="3"/>
  <c r="W450" i="5" s="1"/>
  <c r="AF517" i="3"/>
  <c r="Z516" i="5" s="1"/>
  <c r="AE457" i="3"/>
  <c r="Y456" i="5" s="1"/>
  <c r="AJ334" i="3"/>
  <c r="AC505" i="3"/>
  <c r="W504" i="5" s="1"/>
  <c r="AD374" i="3"/>
  <c r="X373" i="5" s="1"/>
  <c r="H483" i="3"/>
  <c r="B482" i="5" s="1"/>
  <c r="J574" i="3"/>
  <c r="O433" i="3"/>
  <c r="I432" i="5" s="1"/>
  <c r="AC433" i="3"/>
  <c r="W432" i="5" s="1"/>
  <c r="AF352" i="3"/>
  <c r="Z351" i="5" s="1"/>
  <c r="AH443" i="3"/>
  <c r="AD430" i="3"/>
  <c r="X429" i="5" s="1"/>
  <c r="K568" i="3"/>
  <c r="E567" i="5" s="1"/>
  <c r="AC524" i="3"/>
  <c r="W523" i="5" s="1"/>
  <c r="AC445" i="3"/>
  <c r="W444" i="5" s="1"/>
  <c r="AC408" i="3"/>
  <c r="W407" i="5" s="1"/>
  <c r="AC337" i="3"/>
  <c r="W336" i="5" s="1"/>
  <c r="G512" i="3"/>
  <c r="A511" i="5" s="1"/>
  <c r="G465" i="3"/>
  <c r="A464" i="5" s="1"/>
  <c r="G396" i="3"/>
  <c r="A395" i="5" s="1"/>
  <c r="AJ601" i="3"/>
  <c r="AD510" i="3"/>
  <c r="X509" i="5" s="1"/>
  <c r="AD446" i="3"/>
  <c r="X445" i="5" s="1"/>
  <c r="AD372" i="3"/>
  <c r="X371" i="5" s="1"/>
  <c r="AF539" i="3"/>
  <c r="Z538" i="5" s="1"/>
  <c r="AF419" i="3"/>
  <c r="Z418" i="5" s="1"/>
  <c r="AF312" i="3"/>
  <c r="Z311" i="5" s="1"/>
  <c r="T485" i="3"/>
  <c r="N484" i="5" s="1"/>
  <c r="T376" i="3"/>
  <c r="N375" i="5" s="1"/>
  <c r="AF563" i="3"/>
  <c r="Z562" i="5" s="1"/>
  <c r="H526" i="3"/>
  <c r="B525" i="5" s="1"/>
  <c r="H425" i="3"/>
  <c r="B424" i="5" s="1"/>
  <c r="H320" i="3"/>
  <c r="B319" i="5" s="1"/>
  <c r="AE458" i="3"/>
  <c r="Y457" i="5" s="1"/>
  <c r="AE358" i="3"/>
  <c r="Y357" i="5" s="1"/>
  <c r="I524" i="3"/>
  <c r="C523" i="5" s="1"/>
  <c r="I335" i="3"/>
  <c r="C334" i="5" s="1"/>
  <c r="J506" i="3"/>
  <c r="J363" i="3"/>
  <c r="AJ584" i="3"/>
  <c r="AJ397" i="3"/>
  <c r="AG494" i="3"/>
  <c r="K564" i="3"/>
  <c r="E563" i="5" s="1"/>
  <c r="K313" i="3"/>
  <c r="E312" i="5" s="1"/>
  <c r="AC482" i="3"/>
  <c r="W481" i="5" s="1"/>
  <c r="AH322" i="3"/>
  <c r="AI374" i="3"/>
  <c r="M332" i="3"/>
  <c r="G331" i="5" s="1"/>
  <c r="AC308" i="3"/>
  <c r="W307" i="5" s="1"/>
  <c r="T431" i="3"/>
  <c r="N430" i="5" s="1"/>
  <c r="AE313" i="3"/>
  <c r="Y312" i="5" s="1"/>
  <c r="J332" i="3"/>
  <c r="AC365" i="3"/>
  <c r="W364" i="5" s="1"/>
  <c r="AF456" i="3"/>
  <c r="Z455" i="5" s="1"/>
  <c r="AE537" i="3"/>
  <c r="Y536" i="5" s="1"/>
  <c r="AG375" i="3"/>
  <c r="AC497" i="3"/>
  <c r="W496" i="5" s="1"/>
  <c r="AD554" i="3"/>
  <c r="X553" i="5" s="1"/>
  <c r="T339" i="3"/>
  <c r="N338" i="5" s="1"/>
  <c r="Y592" i="3"/>
  <c r="AJ559" i="3"/>
  <c r="AC520" i="3"/>
  <c r="W519" i="5" s="1"/>
  <c r="G310" i="3"/>
  <c r="A309" i="5" s="1"/>
  <c r="AC478" i="3"/>
  <c r="W477" i="5" s="1"/>
  <c r="AC460" i="3"/>
  <c r="W459" i="5" s="1"/>
  <c r="AC382" i="3"/>
  <c r="W381" i="5" s="1"/>
  <c r="G496" i="3"/>
  <c r="A495" i="5" s="1"/>
  <c r="G441" i="3"/>
  <c r="A440" i="5" s="1"/>
  <c r="G373" i="3"/>
  <c r="A372" i="5" s="1"/>
  <c r="AD561" i="3"/>
  <c r="X560" i="5" s="1"/>
  <c r="AD483" i="3"/>
  <c r="X482" i="5" s="1"/>
  <c r="AD435" i="3"/>
  <c r="X434" i="5" s="1"/>
  <c r="AD347" i="3"/>
  <c r="X346" i="5" s="1"/>
  <c r="AF468" i="3"/>
  <c r="Z467" i="5" s="1"/>
  <c r="AF410" i="3"/>
  <c r="Z409" i="5" s="1"/>
  <c r="AF346" i="3"/>
  <c r="Z345" i="5" s="1"/>
  <c r="T491" i="3"/>
  <c r="N490" i="5" s="1"/>
  <c r="T410" i="3"/>
  <c r="N409" i="5" s="1"/>
  <c r="S565" i="3"/>
  <c r="M564" i="5" s="1"/>
  <c r="H555" i="3"/>
  <c r="B554" i="5" s="1"/>
  <c r="H427" i="3"/>
  <c r="B426" i="5" s="1"/>
  <c r="G560" i="3"/>
  <c r="A559" i="5" s="1"/>
  <c r="AE444" i="3"/>
  <c r="Y443" i="5" s="1"/>
  <c r="AE355" i="3"/>
  <c r="Y354" i="5" s="1"/>
  <c r="I466" i="3"/>
  <c r="C465" i="5" s="1"/>
  <c r="I364" i="3"/>
  <c r="C363" i="5" s="1"/>
  <c r="J472" i="3"/>
  <c r="J358" i="3"/>
  <c r="AJ580" i="3"/>
  <c r="AJ343" i="3"/>
  <c r="AG496" i="3"/>
  <c r="K559" i="3"/>
  <c r="E558" i="5" s="1"/>
  <c r="K331" i="3"/>
  <c r="E330" i="5" s="1"/>
  <c r="J555" i="3"/>
  <c r="AH323" i="3"/>
  <c r="AI344" i="3"/>
  <c r="W569" i="3"/>
  <c r="AC448" i="3"/>
  <c r="W447" i="5" s="1"/>
  <c r="AD307" i="3"/>
  <c r="X306" i="5" s="1"/>
  <c r="H392" i="3"/>
  <c r="B391" i="5" s="1"/>
  <c r="J426" i="3"/>
  <c r="G478" i="3"/>
  <c r="A477" i="5" s="1"/>
  <c r="AF374" i="3"/>
  <c r="Z373" i="5" s="1"/>
  <c r="I574" i="3"/>
  <c r="C573" i="5" s="1"/>
  <c r="AJ586" i="3"/>
  <c r="AC508" i="3"/>
  <c r="W507" i="5" s="1"/>
  <c r="G471" i="3"/>
  <c r="A470" i="5" s="1"/>
  <c r="AD350" i="3"/>
  <c r="X349" i="5" s="1"/>
  <c r="H478" i="3"/>
  <c r="B477" i="5" s="1"/>
  <c r="AJ472" i="3"/>
  <c r="AC541" i="3"/>
  <c r="W540" i="5" s="1"/>
  <c r="W561" i="3"/>
  <c r="AD456" i="3"/>
  <c r="X455" i="5" s="1"/>
  <c r="W583" i="3"/>
  <c r="AC334" i="3"/>
  <c r="W333" i="5" s="1"/>
  <c r="H584" i="3"/>
  <c r="B583" i="5" s="1"/>
  <c r="AC468" i="3"/>
  <c r="W467" i="5" s="1"/>
  <c r="AC458" i="3"/>
  <c r="W457" i="5" s="1"/>
  <c r="AC373" i="3"/>
  <c r="W372" i="5" s="1"/>
  <c r="AC322" i="3"/>
  <c r="W321" i="5" s="1"/>
  <c r="G501" i="3"/>
  <c r="A500" i="5" s="1"/>
  <c r="G457" i="3"/>
  <c r="A456" i="5" s="1"/>
  <c r="G367" i="3"/>
  <c r="A366" i="5" s="1"/>
  <c r="AD576" i="3"/>
  <c r="X575" i="5" s="1"/>
  <c r="AD513" i="3"/>
  <c r="X512" i="5" s="1"/>
  <c r="AD433" i="3"/>
  <c r="X432" i="5" s="1"/>
  <c r="AD336" i="3"/>
  <c r="X335" i="5" s="1"/>
  <c r="AF451" i="3"/>
  <c r="Z450" i="5" s="1"/>
  <c r="AF403" i="3"/>
  <c r="Z402" i="5" s="1"/>
  <c r="AF330" i="3"/>
  <c r="Z329" i="5" s="1"/>
  <c r="T492" i="3"/>
  <c r="N491" i="5" s="1"/>
  <c r="T408" i="3"/>
  <c r="N407" i="5" s="1"/>
  <c r="M570" i="3"/>
  <c r="G569" i="5" s="1"/>
  <c r="H499" i="3"/>
  <c r="B498" i="5" s="1"/>
  <c r="H368" i="3"/>
  <c r="B367" i="5" s="1"/>
  <c r="AG560" i="3"/>
  <c r="AE454" i="3"/>
  <c r="Y453" i="5" s="1"/>
  <c r="AE364" i="3"/>
  <c r="Y363" i="5" s="1"/>
  <c r="I441" i="3"/>
  <c r="C440" i="5" s="1"/>
  <c r="I379" i="3"/>
  <c r="C378" i="5" s="1"/>
  <c r="J499" i="3"/>
  <c r="J353" i="3"/>
  <c r="AJ568" i="3"/>
  <c r="AJ373" i="3"/>
  <c r="AG485" i="3"/>
  <c r="K484" i="3"/>
  <c r="E483" i="5" s="1"/>
  <c r="O572" i="3"/>
  <c r="I571" i="5" s="1"/>
  <c r="AH595" i="3"/>
  <c r="L540" i="3"/>
  <c r="N564" i="3"/>
  <c r="W488" i="3"/>
  <c r="AD487" i="3"/>
  <c r="X486" i="5" s="1"/>
  <c r="K459" i="3"/>
  <c r="E458" i="5" s="1"/>
  <c r="G378" i="3"/>
  <c r="A377" i="5" s="1"/>
  <c r="H573" i="3"/>
  <c r="B572" i="5" s="1"/>
  <c r="AJ446" i="3"/>
  <c r="AF594" i="3"/>
  <c r="Z593" i="5" s="1"/>
  <c r="K406" i="3"/>
  <c r="E405" i="5" s="1"/>
  <c r="G542" i="3"/>
  <c r="A541" i="5" s="1"/>
  <c r="G586" i="3"/>
  <c r="A585" i="5" s="1"/>
  <c r="AC514" i="3"/>
  <c r="W513" i="5" s="1"/>
  <c r="AC427" i="3"/>
  <c r="W426" i="5" s="1"/>
  <c r="AC391" i="3"/>
  <c r="W390" i="5" s="1"/>
  <c r="AC324" i="3"/>
  <c r="W323" i="5" s="1"/>
  <c r="G535" i="3"/>
  <c r="A534" i="5" s="1"/>
  <c r="G445" i="3"/>
  <c r="A444" i="5" s="1"/>
  <c r="G365" i="3"/>
  <c r="A364" i="5" s="1"/>
  <c r="AD572" i="3"/>
  <c r="X571" i="5" s="1"/>
  <c r="AD505" i="3"/>
  <c r="X504" i="5" s="1"/>
  <c r="AD429" i="3"/>
  <c r="X428" i="5" s="1"/>
  <c r="AD340" i="3"/>
  <c r="X339" i="5" s="1"/>
  <c r="AF515" i="3"/>
  <c r="Z514" i="5" s="1"/>
  <c r="AF406" i="3"/>
  <c r="Z405" i="5" s="1"/>
  <c r="AF318" i="3"/>
  <c r="Z317" i="5" s="1"/>
  <c r="T489" i="3"/>
  <c r="N488" i="5" s="1"/>
  <c r="T387" i="3"/>
  <c r="N386" i="5" s="1"/>
  <c r="W589" i="3"/>
  <c r="H480" i="3"/>
  <c r="B479" i="5" s="1"/>
  <c r="H339" i="3"/>
  <c r="B338" i="5" s="1"/>
  <c r="M563" i="3"/>
  <c r="G562" i="5" s="1"/>
  <c r="AE449" i="3"/>
  <c r="Y448" i="5" s="1"/>
  <c r="AE360" i="3"/>
  <c r="Y359" i="5" s="1"/>
  <c r="I507" i="3"/>
  <c r="C506" i="5" s="1"/>
  <c r="I344" i="3"/>
  <c r="C343" i="5" s="1"/>
  <c r="J495" i="3"/>
  <c r="J370" i="3"/>
  <c r="AJ509" i="3"/>
  <c r="AJ366" i="3"/>
  <c r="AG468" i="3"/>
  <c r="K509" i="3"/>
  <c r="E508" i="5" s="1"/>
  <c r="O504" i="3"/>
  <c r="I503" i="5" s="1"/>
  <c r="T596" i="3"/>
  <c r="N595" i="5" s="1"/>
  <c r="L514" i="3"/>
  <c r="N557" i="3"/>
  <c r="W346" i="3"/>
  <c r="AD523" i="3"/>
  <c r="X522" i="5" s="1"/>
  <c r="H506" i="3"/>
  <c r="B505" i="5" s="1"/>
  <c r="AH561" i="3"/>
  <c r="AC396" i="3"/>
  <c r="W395" i="5" s="1"/>
  <c r="AF541" i="3"/>
  <c r="Z540" i="5" s="1"/>
  <c r="H331" i="3"/>
  <c r="B330" i="5" s="1"/>
  <c r="J450" i="3"/>
  <c r="AH451" i="3"/>
  <c r="AC352" i="3"/>
  <c r="W351" i="5" s="1"/>
  <c r="T524" i="3"/>
  <c r="N523" i="5" s="1"/>
  <c r="AI503" i="3"/>
  <c r="AC416" i="3"/>
  <c r="W415" i="5" s="1"/>
  <c r="M587" i="3"/>
  <c r="G586" i="5" s="1"/>
  <c r="AC534" i="3"/>
  <c r="W533" i="5" s="1"/>
  <c r="AC452" i="3"/>
  <c r="W451" i="5" s="1"/>
  <c r="AC354" i="3"/>
  <c r="W353" i="5" s="1"/>
  <c r="AC316" i="3"/>
  <c r="W315" i="5" s="1"/>
  <c r="G527" i="3"/>
  <c r="A526" i="5" s="1"/>
  <c r="G427" i="3"/>
  <c r="A426" i="5" s="1"/>
  <c r="G386" i="3"/>
  <c r="A385" i="5" s="1"/>
  <c r="AD544" i="3"/>
  <c r="X543" i="5" s="1"/>
  <c r="AD497" i="3"/>
  <c r="X496" i="5" s="1"/>
  <c r="AD397" i="3"/>
  <c r="X396" i="5" s="1"/>
  <c r="AD338" i="3"/>
  <c r="X337" i="5" s="1"/>
  <c r="AF491" i="3"/>
  <c r="Z490" i="5" s="1"/>
  <c r="AF401" i="3"/>
  <c r="Z400" i="5" s="1"/>
  <c r="AF314" i="3"/>
  <c r="Z313" i="5" s="1"/>
  <c r="T439" i="3"/>
  <c r="N438" i="5" s="1"/>
  <c r="T354" i="3"/>
  <c r="N353" i="5" s="1"/>
  <c r="AI589" i="3"/>
  <c r="H515" i="3"/>
  <c r="B514" i="5" s="1"/>
  <c r="H387" i="3"/>
  <c r="B386" i="5" s="1"/>
  <c r="H588" i="3"/>
  <c r="B587" i="5" s="1"/>
  <c r="AE427" i="3"/>
  <c r="Y426" i="5" s="1"/>
  <c r="AE337" i="3"/>
  <c r="Y336" i="5" s="1"/>
  <c r="I479" i="3"/>
  <c r="C478" i="5" s="1"/>
  <c r="I343" i="3"/>
  <c r="C342" i="5" s="1"/>
  <c r="J482" i="3"/>
  <c r="J330" i="3"/>
  <c r="AJ545" i="3"/>
  <c r="AJ362" i="3"/>
  <c r="AG441" i="3"/>
  <c r="K520" i="3"/>
  <c r="E519" i="5" s="1"/>
  <c r="O530" i="3"/>
  <c r="I529" i="5" s="1"/>
  <c r="AH546" i="3"/>
  <c r="L481" i="3"/>
  <c r="N496" i="3"/>
  <c r="AB563" i="3"/>
  <c r="V562" i="5" s="1"/>
  <c r="AJ491" i="3"/>
  <c r="AJ419" i="3"/>
  <c r="AJ460" i="3"/>
  <c r="AJ391" i="3"/>
  <c r="AJ407" i="3"/>
  <c r="AJ380" i="3"/>
  <c r="AJ367" i="3"/>
  <c r="AJ333" i="3"/>
  <c r="R559" i="3"/>
  <c r="AH586" i="3"/>
  <c r="AG563" i="3"/>
  <c r="AG490" i="3"/>
  <c r="AG500" i="3"/>
  <c r="AG474" i="3"/>
  <c r="AG459" i="3"/>
  <c r="AG438" i="3"/>
  <c r="AG409" i="3"/>
  <c r="AG376" i="3"/>
  <c r="AG321" i="3"/>
  <c r="AG314" i="3"/>
  <c r="K537" i="3"/>
  <c r="E536" i="5" s="1"/>
  <c r="K495" i="3"/>
  <c r="E494" i="5" s="1"/>
  <c r="K522" i="3"/>
  <c r="E521" i="5" s="1"/>
  <c r="K461" i="3"/>
  <c r="E460" i="5" s="1"/>
  <c r="K464" i="3"/>
  <c r="E463" i="5" s="1"/>
  <c r="K420" i="3"/>
  <c r="E419" i="5" s="1"/>
  <c r="K370" i="3"/>
  <c r="E369" i="5" s="1"/>
  <c r="K365" i="3"/>
  <c r="E364" i="5" s="1"/>
  <c r="K325" i="3"/>
  <c r="E324" i="5" s="1"/>
  <c r="O576" i="3"/>
  <c r="I575" i="5" s="1"/>
  <c r="O533" i="3"/>
  <c r="I532" i="5" s="1"/>
  <c r="O501" i="3"/>
  <c r="I500" i="5" s="1"/>
  <c r="O470" i="3"/>
  <c r="I469" i="5" s="1"/>
  <c r="O437" i="3"/>
  <c r="I436" i="5" s="1"/>
  <c r="O392" i="3"/>
  <c r="I391" i="5" s="1"/>
  <c r="O340" i="3"/>
  <c r="I339" i="5" s="1"/>
  <c r="O306" i="3"/>
  <c r="I305" i="5" s="1"/>
  <c r="H595" i="3"/>
  <c r="B594" i="5" s="1"/>
  <c r="AH570" i="3"/>
  <c r="AH552" i="3"/>
  <c r="AH503" i="3"/>
  <c r="AH448" i="3"/>
  <c r="AH412" i="3"/>
  <c r="AH380" i="3"/>
  <c r="AH326" i="3"/>
  <c r="L557" i="3"/>
  <c r="L470" i="3"/>
  <c r="L455" i="3"/>
  <c r="L378" i="3"/>
  <c r="L321" i="3"/>
  <c r="AI476" i="3"/>
  <c r="AI416" i="3"/>
  <c r="AI356" i="3"/>
  <c r="O583" i="3"/>
  <c r="I582" i="5" s="1"/>
  <c r="N488" i="3"/>
  <c r="N477" i="3"/>
  <c r="N343" i="3"/>
  <c r="AC569" i="3"/>
  <c r="W568" i="5" s="1"/>
  <c r="M500" i="3"/>
  <c r="G499" i="5" s="1"/>
  <c r="M432" i="3"/>
  <c r="G431" i="5" s="1"/>
  <c r="M334" i="3"/>
  <c r="G333" i="5" s="1"/>
  <c r="W568" i="3"/>
  <c r="W482" i="3"/>
  <c r="W412" i="3"/>
  <c r="W311" i="3"/>
  <c r="R515" i="3"/>
  <c r="R404" i="3"/>
  <c r="R334" i="3"/>
  <c r="S522" i="3"/>
  <c r="M521" i="5" s="1"/>
  <c r="S412" i="3"/>
  <c r="M411" i="5" s="1"/>
  <c r="S326" i="3"/>
  <c r="M325" i="5" s="1"/>
  <c r="X554" i="3"/>
  <c r="X448" i="3"/>
  <c r="X383" i="3"/>
  <c r="Y573" i="3"/>
  <c r="Y491" i="3"/>
  <c r="Y405" i="3"/>
  <c r="AA559" i="3"/>
  <c r="U558" i="5" s="1"/>
  <c r="Z518" i="3"/>
  <c r="Z392" i="3"/>
  <c r="P576" i="3"/>
  <c r="J575" i="5" s="1"/>
  <c r="P352" i="3"/>
  <c r="J351" i="5" s="1"/>
  <c r="AB474" i="3"/>
  <c r="V473" i="5" s="1"/>
  <c r="AB409" i="3"/>
  <c r="V408" i="5" s="1"/>
  <c r="AB312" i="3"/>
  <c r="V311" i="5" s="1"/>
  <c r="V476" i="3"/>
  <c r="P475" i="5" s="1"/>
  <c r="V331" i="3"/>
  <c r="P330" i="5" s="1"/>
  <c r="Q488" i="3"/>
  <c r="K487" i="5" s="1"/>
  <c r="Q363" i="3"/>
  <c r="K362" i="5" s="1"/>
  <c r="AA493" i="3"/>
  <c r="U492" i="5" s="1"/>
  <c r="AA334" i="3"/>
  <c r="U333" i="5" s="1"/>
  <c r="U460" i="3"/>
  <c r="O459" i="5" s="1"/>
  <c r="M363" i="3"/>
  <c r="G362" i="5" s="1"/>
  <c r="W562" i="3"/>
  <c r="W474" i="3"/>
  <c r="W391" i="3"/>
  <c r="R545" i="3"/>
  <c r="R461" i="3"/>
  <c r="R394" i="3"/>
  <c r="R306" i="3"/>
  <c r="S476" i="3"/>
  <c r="M475" i="5" s="1"/>
  <c r="S387" i="3"/>
  <c r="M386" i="5" s="1"/>
  <c r="S330" i="3"/>
  <c r="M329" i="5" s="1"/>
  <c r="X561" i="3"/>
  <c r="X407" i="3"/>
  <c r="X381" i="3"/>
  <c r="Y569" i="3"/>
  <c r="Y458" i="3"/>
  <c r="Y403" i="3"/>
  <c r="Z595" i="3"/>
  <c r="Z513" i="3"/>
  <c r="Z369" i="3"/>
  <c r="P590" i="3"/>
  <c r="J589" i="5" s="1"/>
  <c r="P414" i="3"/>
  <c r="J413" i="5" s="1"/>
  <c r="AB408" i="3"/>
  <c r="V407" i="5" s="1"/>
  <c r="AB308" i="3"/>
  <c r="V307" i="5" s="1"/>
  <c r="V416" i="3"/>
  <c r="P415" i="5" s="1"/>
  <c r="V308" i="3"/>
  <c r="P307" i="5" s="1"/>
  <c r="Q479" i="3"/>
  <c r="K478" i="5" s="1"/>
  <c r="Q349" i="3"/>
  <c r="K348" i="5" s="1"/>
  <c r="AA492" i="3"/>
  <c r="U491" i="5" s="1"/>
  <c r="AA317" i="3"/>
  <c r="U316" i="5" s="1"/>
  <c r="U471" i="3"/>
  <c r="O470" i="5" s="1"/>
  <c r="N515" i="3"/>
  <c r="AE563" i="3"/>
  <c r="Y562" i="5" s="1"/>
  <c r="AG584" i="3"/>
  <c r="AC571" i="3"/>
  <c r="W570" i="5" s="1"/>
  <c r="AC539" i="3"/>
  <c r="W538" i="5" s="1"/>
  <c r="AC512" i="3"/>
  <c r="W511" i="5" s="1"/>
  <c r="AC450" i="3"/>
  <c r="W449" i="5" s="1"/>
  <c r="AC492" i="3"/>
  <c r="W491" i="5" s="1"/>
  <c r="AC501" i="3"/>
  <c r="W500" i="5" s="1"/>
  <c r="AC484" i="3"/>
  <c r="W483" i="5" s="1"/>
  <c r="AC454" i="3"/>
  <c r="W453" i="5" s="1"/>
  <c r="AC415" i="3"/>
  <c r="W414" i="5" s="1"/>
  <c r="AC437" i="3"/>
  <c r="W436" i="5" s="1"/>
  <c r="AC398" i="3"/>
  <c r="W397" i="5" s="1"/>
  <c r="AC395" i="3"/>
  <c r="W394" i="5" s="1"/>
  <c r="AC356" i="3"/>
  <c r="W355" i="5" s="1"/>
  <c r="AC358" i="3"/>
  <c r="W357" i="5" s="1"/>
  <c r="AC347" i="3"/>
  <c r="W346" i="5" s="1"/>
  <c r="AC320" i="3"/>
  <c r="W319" i="5" s="1"/>
  <c r="G580" i="3"/>
  <c r="A579" i="5" s="1"/>
  <c r="G553" i="3"/>
  <c r="A552" i="5" s="1"/>
  <c r="G517" i="3"/>
  <c r="A516" i="5" s="1"/>
  <c r="G531" i="3"/>
  <c r="A530" i="5" s="1"/>
  <c r="G482" i="3"/>
  <c r="A481" i="5" s="1"/>
  <c r="G477" i="3"/>
  <c r="A476" i="5" s="1"/>
  <c r="G467" i="3"/>
  <c r="A466" i="5" s="1"/>
  <c r="G435" i="3"/>
  <c r="A434" i="5" s="1"/>
  <c r="G405" i="3"/>
  <c r="A404" i="5" s="1"/>
  <c r="G408" i="3"/>
  <c r="A407" i="5" s="1"/>
  <c r="G357" i="3"/>
  <c r="A356" i="5" s="1"/>
  <c r="G359" i="3"/>
  <c r="A358" i="5" s="1"/>
  <c r="G351" i="3"/>
  <c r="A350" i="5" s="1"/>
  <c r="G319" i="3"/>
  <c r="A318" i="5" s="1"/>
  <c r="T601" i="3"/>
  <c r="N600" i="5" s="1"/>
  <c r="AD564" i="3"/>
  <c r="X563" i="5" s="1"/>
  <c r="AD522" i="3"/>
  <c r="X521" i="5" s="1"/>
  <c r="AD550" i="3"/>
  <c r="X549" i="5" s="1"/>
  <c r="AD499" i="3"/>
  <c r="X498" i="5" s="1"/>
  <c r="AD501" i="3"/>
  <c r="X500" i="5" s="1"/>
  <c r="AD482" i="3"/>
  <c r="X481" i="5" s="1"/>
  <c r="AD463" i="3"/>
  <c r="X462" i="5" s="1"/>
  <c r="AD447" i="3"/>
  <c r="X446" i="5" s="1"/>
  <c r="AD425" i="3"/>
  <c r="X424" i="5" s="1"/>
  <c r="AD404" i="3"/>
  <c r="X403" i="5" s="1"/>
  <c r="AD379" i="3"/>
  <c r="X378" i="5" s="1"/>
  <c r="AD376" i="3"/>
  <c r="X375" i="5" s="1"/>
  <c r="AD334" i="3"/>
  <c r="X333" i="5" s="1"/>
  <c r="AD312" i="3"/>
  <c r="X311" i="5" s="1"/>
  <c r="AF562" i="3"/>
  <c r="Z561" i="5" s="1"/>
  <c r="AF586" i="3"/>
  <c r="Z585" i="5" s="1"/>
  <c r="AF527" i="3"/>
  <c r="Z526" i="5" s="1"/>
  <c r="AF509" i="3"/>
  <c r="Z508" i="5" s="1"/>
  <c r="AF512" i="3"/>
  <c r="Z511" i="5" s="1"/>
  <c r="AF479" i="3"/>
  <c r="Z478" i="5" s="1"/>
  <c r="AF450" i="3"/>
  <c r="Z449" i="5" s="1"/>
  <c r="AF421" i="3"/>
  <c r="Z420" i="5" s="1"/>
  <c r="AF409" i="3"/>
  <c r="Z408" i="5" s="1"/>
  <c r="AF395" i="3"/>
  <c r="Z394" i="5" s="1"/>
  <c r="AF388" i="3"/>
  <c r="Z387" i="5" s="1"/>
  <c r="AF362" i="3"/>
  <c r="Z361" i="5" s="1"/>
  <c r="AF343" i="3"/>
  <c r="Z342" i="5" s="1"/>
  <c r="AF319" i="3"/>
  <c r="Z318" i="5" s="1"/>
  <c r="AF306" i="3"/>
  <c r="Z305" i="5" s="1"/>
  <c r="T547" i="3"/>
  <c r="N546" i="5" s="1"/>
  <c r="T536" i="3"/>
  <c r="N535" i="5" s="1"/>
  <c r="T541" i="3"/>
  <c r="N540" i="5" s="1"/>
  <c r="T502" i="3"/>
  <c r="N501" i="5" s="1"/>
  <c r="T488" i="3"/>
  <c r="N487" i="5" s="1"/>
  <c r="T452" i="3"/>
  <c r="N451" i="5" s="1"/>
  <c r="T426" i="3"/>
  <c r="N425" i="5" s="1"/>
  <c r="T390" i="3"/>
  <c r="N389" i="5" s="1"/>
  <c r="T374" i="3"/>
  <c r="N373" i="5" s="1"/>
  <c r="T396" i="3"/>
  <c r="N395" i="5" s="1"/>
  <c r="T363" i="3"/>
  <c r="N362" i="5" s="1"/>
  <c r="T353" i="3"/>
  <c r="N352" i="5" s="1"/>
  <c r="T338" i="3"/>
  <c r="N337" i="5" s="1"/>
  <c r="T306" i="3"/>
  <c r="N305" i="5" s="1"/>
  <c r="W567" i="3"/>
  <c r="I591" i="3"/>
  <c r="C590" i="5" s="1"/>
  <c r="AD598" i="3"/>
  <c r="X597" i="5" s="1"/>
  <c r="H569" i="3"/>
  <c r="B568" i="5" s="1"/>
  <c r="H552" i="3"/>
  <c r="B551" i="5" s="1"/>
  <c r="H489" i="3"/>
  <c r="B488" i="5" s="1"/>
  <c r="H504" i="3"/>
  <c r="B503" i="5" s="1"/>
  <c r="H498" i="3"/>
  <c r="B497" i="5" s="1"/>
  <c r="H485" i="3"/>
  <c r="B484" i="5" s="1"/>
  <c r="H466" i="3"/>
  <c r="B465" i="5" s="1"/>
  <c r="H428" i="3"/>
  <c r="B427" i="5" s="1"/>
  <c r="H372" i="3"/>
  <c r="B371" i="5" s="1"/>
  <c r="H383" i="3"/>
  <c r="B382" i="5" s="1"/>
  <c r="H333" i="3"/>
  <c r="B332" i="5" s="1"/>
  <c r="H336" i="3"/>
  <c r="B335" i="5" s="1"/>
  <c r="H308" i="3"/>
  <c r="B307" i="5" s="1"/>
  <c r="AC561" i="3"/>
  <c r="W560" i="5" s="1"/>
  <c r="L589" i="3"/>
  <c r="AE553" i="3"/>
  <c r="Y552" i="5" s="1"/>
  <c r="AE500" i="3"/>
  <c r="Y499" i="5" s="1"/>
  <c r="AE516" i="3"/>
  <c r="Y515" i="5" s="1"/>
  <c r="AE462" i="3"/>
  <c r="Y461" i="5" s="1"/>
  <c r="AE422" i="3"/>
  <c r="Y421" i="5" s="1"/>
  <c r="AE452" i="3"/>
  <c r="Y451" i="5" s="1"/>
  <c r="AE434" i="3"/>
  <c r="Y433" i="5" s="1"/>
  <c r="AE392" i="3"/>
  <c r="Y391" i="5" s="1"/>
  <c r="AE361" i="3"/>
  <c r="Y360" i="5" s="1"/>
  <c r="AE316" i="3"/>
  <c r="Y315" i="5" s="1"/>
  <c r="AE326" i="3"/>
  <c r="Y325" i="5" s="1"/>
  <c r="I553" i="3"/>
  <c r="C552" i="5" s="1"/>
  <c r="I509" i="3"/>
  <c r="C508" i="5" s="1"/>
  <c r="I528" i="3"/>
  <c r="C527" i="5" s="1"/>
  <c r="I437" i="3"/>
  <c r="C436" i="5" s="1"/>
  <c r="I424" i="3"/>
  <c r="C423" i="5" s="1"/>
  <c r="I449" i="3"/>
  <c r="C448" i="5" s="1"/>
  <c r="I431" i="3"/>
  <c r="C430" i="5" s="1"/>
  <c r="I384" i="3"/>
  <c r="C383" i="5" s="1"/>
  <c r="I371" i="3"/>
  <c r="C370" i="5" s="1"/>
  <c r="I357" i="3"/>
  <c r="C356" i="5" s="1"/>
  <c r="I318" i="3"/>
  <c r="C317" i="5" s="1"/>
  <c r="J570" i="3"/>
  <c r="J523" i="3"/>
  <c r="J487" i="3"/>
  <c r="J491" i="3"/>
  <c r="J464" i="3"/>
  <c r="J454" i="3"/>
  <c r="J405" i="3"/>
  <c r="J369" i="3"/>
  <c r="J378" i="3"/>
  <c r="J317" i="3"/>
  <c r="AG552" i="3"/>
  <c r="AI592" i="3"/>
  <c r="T528" i="3"/>
  <c r="N527" i="5" s="1"/>
  <c r="AJ576" i="3"/>
  <c r="AJ541" i="3"/>
  <c r="AJ513" i="3"/>
  <c r="AJ481" i="3"/>
  <c r="AJ435" i="3"/>
  <c r="AJ408" i="3"/>
  <c r="AJ389" i="3"/>
  <c r="AJ374" i="3"/>
  <c r="AJ348" i="3"/>
  <c r="AJ318" i="3"/>
  <c r="N566" i="3"/>
  <c r="S594" i="3"/>
  <c r="M593" i="5" s="1"/>
  <c r="AG554" i="3"/>
  <c r="AG451" i="3"/>
  <c r="AG482" i="3"/>
  <c r="AG424" i="3"/>
  <c r="AG437" i="3"/>
  <c r="AG426" i="3"/>
  <c r="AG396" i="3"/>
  <c r="AG374" i="3"/>
  <c r="AG348" i="3"/>
  <c r="AG311" i="3"/>
  <c r="K562" i="3"/>
  <c r="E561" i="5" s="1"/>
  <c r="K469" i="3"/>
  <c r="E468" i="5" s="1"/>
  <c r="K498" i="3"/>
  <c r="E497" i="5" s="1"/>
  <c r="K473" i="3"/>
  <c r="E472" i="5" s="1"/>
  <c r="K451" i="3"/>
  <c r="E450" i="5" s="1"/>
  <c r="K417" i="3"/>
  <c r="E416" i="5" s="1"/>
  <c r="K414" i="3"/>
  <c r="E413" i="5" s="1"/>
  <c r="K336" i="3"/>
  <c r="E335" i="5" s="1"/>
  <c r="K306" i="3"/>
  <c r="E305" i="5" s="1"/>
  <c r="O552" i="3"/>
  <c r="I551" i="5" s="1"/>
  <c r="O551" i="3"/>
  <c r="I550" i="5" s="1"/>
  <c r="O491" i="3"/>
  <c r="I490" i="5" s="1"/>
  <c r="O456" i="3"/>
  <c r="I455" i="5" s="1"/>
  <c r="O429" i="3"/>
  <c r="I428" i="5" s="1"/>
  <c r="O363" i="3"/>
  <c r="I362" i="5" s="1"/>
  <c r="O334" i="3"/>
  <c r="I333" i="5" s="1"/>
  <c r="AI515" i="3"/>
  <c r="L596" i="3"/>
  <c r="AH563" i="3"/>
  <c r="AH536" i="3"/>
  <c r="AH495" i="3"/>
  <c r="AH449" i="3"/>
  <c r="AH415" i="3"/>
  <c r="AH364" i="3"/>
  <c r="AH318" i="3"/>
  <c r="L501" i="3"/>
  <c r="L465" i="3"/>
  <c r="L444" i="3"/>
  <c r="L362" i="3"/>
  <c r="AI561" i="3"/>
  <c r="AI462" i="3"/>
  <c r="AI414" i="3"/>
  <c r="AI345" i="3"/>
  <c r="N558" i="3"/>
  <c r="N520" i="3"/>
  <c r="N454" i="3"/>
  <c r="N348" i="3"/>
  <c r="AC587" i="3"/>
  <c r="W586" i="5" s="1"/>
  <c r="M519" i="3"/>
  <c r="G518" i="5" s="1"/>
  <c r="M411" i="3"/>
  <c r="G410" i="5" s="1"/>
  <c r="M323" i="3"/>
  <c r="G322" i="5" s="1"/>
  <c r="W573" i="3"/>
  <c r="W468" i="3"/>
  <c r="W404" i="3"/>
  <c r="R555" i="3"/>
  <c r="R446" i="3"/>
  <c r="R395" i="3"/>
  <c r="R311" i="3"/>
  <c r="S463" i="3"/>
  <c r="M462" i="5" s="1"/>
  <c r="S365" i="3"/>
  <c r="M364" i="5" s="1"/>
  <c r="S317" i="3"/>
  <c r="M316" i="5" s="1"/>
  <c r="X541" i="3"/>
  <c r="X463" i="3"/>
  <c r="X357" i="3"/>
  <c r="Y563" i="3"/>
  <c r="Y481" i="3"/>
  <c r="Y391" i="3"/>
  <c r="Z559" i="3"/>
  <c r="Z501" i="3"/>
  <c r="Z361" i="3"/>
  <c r="P586" i="3"/>
  <c r="J585" i="5" s="1"/>
  <c r="P434" i="3"/>
  <c r="J433" i="5" s="1"/>
  <c r="AB556" i="3"/>
  <c r="V555" i="5" s="1"/>
  <c r="AB467" i="3"/>
  <c r="V466" i="5" s="1"/>
  <c r="V508" i="3"/>
  <c r="P507" i="5" s="1"/>
  <c r="V409" i="3"/>
  <c r="P408" i="5" s="1"/>
  <c r="V306" i="3"/>
  <c r="P305" i="5" s="1"/>
  <c r="Q441" i="3"/>
  <c r="K440" i="5" s="1"/>
  <c r="Q345" i="3"/>
  <c r="K344" i="5" s="1"/>
  <c r="AA469" i="3"/>
  <c r="U468" i="5" s="1"/>
  <c r="AA323" i="3"/>
  <c r="U322" i="5" s="1"/>
  <c r="U403" i="3"/>
  <c r="O402" i="5" s="1"/>
  <c r="R553" i="3"/>
  <c r="R442" i="3"/>
  <c r="R421" i="3"/>
  <c r="R307" i="3"/>
  <c r="S443" i="3"/>
  <c r="M442" i="5" s="1"/>
  <c r="S398" i="3"/>
  <c r="M397" i="5" s="1"/>
  <c r="S308" i="3"/>
  <c r="M307" i="5" s="1"/>
  <c r="X482" i="3"/>
  <c r="X428" i="3"/>
  <c r="X372" i="3"/>
  <c r="Y550" i="3"/>
  <c r="Y462" i="3"/>
  <c r="Y385" i="3"/>
  <c r="Z569" i="3"/>
  <c r="Z495" i="3"/>
  <c r="Z356" i="3"/>
  <c r="P537" i="3"/>
  <c r="J536" i="5" s="1"/>
  <c r="P395" i="3"/>
  <c r="J394" i="5" s="1"/>
  <c r="AB555" i="3"/>
  <c r="V554" i="5" s="1"/>
  <c r="AB400" i="3"/>
  <c r="V399" i="5" s="1"/>
  <c r="V602" i="3"/>
  <c r="P601" i="5" s="1"/>
  <c r="V442" i="3"/>
  <c r="P441" i="5" s="1"/>
  <c r="Q567" i="3"/>
  <c r="K566" i="5" s="1"/>
  <c r="Q456" i="3"/>
  <c r="K455" i="5" s="1"/>
  <c r="Q335" i="3"/>
  <c r="K334" i="5" s="1"/>
  <c r="AA446" i="3"/>
  <c r="U445" i="5" s="1"/>
  <c r="U512" i="3"/>
  <c r="O511" i="5" s="1"/>
  <c r="U409" i="3"/>
  <c r="O408" i="5" s="1"/>
  <c r="H525" i="3"/>
  <c r="B524" i="5" s="1"/>
  <c r="AD566" i="3"/>
  <c r="X565" i="5" s="1"/>
  <c r="T586" i="3"/>
  <c r="N585" i="5" s="1"/>
  <c r="AC551" i="3"/>
  <c r="W550" i="5" s="1"/>
  <c r="AC559" i="3"/>
  <c r="W558" i="5" s="1"/>
  <c r="AC533" i="3"/>
  <c r="W532" i="5" s="1"/>
  <c r="AC509" i="3"/>
  <c r="W508" i="5" s="1"/>
  <c r="AC535" i="3"/>
  <c r="W534" i="5" s="1"/>
  <c r="AC493" i="3"/>
  <c r="W492" i="5" s="1"/>
  <c r="AC463" i="3"/>
  <c r="W462" i="5" s="1"/>
  <c r="AC388" i="3"/>
  <c r="W387" i="5" s="1"/>
  <c r="AC412" i="3"/>
  <c r="W411" i="5" s="1"/>
  <c r="AC429" i="3"/>
  <c r="W428" i="5" s="1"/>
  <c r="AC410" i="3"/>
  <c r="W409" i="5" s="1"/>
  <c r="AC377" i="3"/>
  <c r="W376" i="5" s="1"/>
  <c r="AC349" i="3"/>
  <c r="W348" i="5" s="1"/>
  <c r="AC330" i="3"/>
  <c r="W329" i="5" s="1"/>
  <c r="AC327" i="3"/>
  <c r="W326" i="5" s="1"/>
  <c r="AC312" i="3"/>
  <c r="W311" i="5" s="1"/>
  <c r="G572" i="3"/>
  <c r="A571" i="5" s="1"/>
  <c r="G541" i="3"/>
  <c r="A540" i="5" s="1"/>
  <c r="G511" i="3"/>
  <c r="A510" i="5" s="1"/>
  <c r="G523" i="3"/>
  <c r="A522" i="5" s="1"/>
  <c r="G480" i="3"/>
  <c r="A479" i="5" s="1"/>
  <c r="G449" i="3"/>
  <c r="A448" i="5" s="1"/>
  <c r="G448" i="3"/>
  <c r="A447" i="5" s="1"/>
  <c r="G431" i="3"/>
  <c r="A430" i="5" s="1"/>
  <c r="G434" i="3"/>
  <c r="A433" i="5" s="1"/>
  <c r="G404" i="3"/>
  <c r="A403" i="5" s="1"/>
  <c r="G392" i="3"/>
  <c r="A391" i="5" s="1"/>
  <c r="G382" i="3"/>
  <c r="A381" i="5" s="1"/>
  <c r="G323" i="3"/>
  <c r="A322" i="5" s="1"/>
  <c r="G312" i="3"/>
  <c r="A311" i="5" s="1"/>
  <c r="AD602" i="3"/>
  <c r="X601" i="5" s="1"/>
  <c r="AD526" i="3"/>
  <c r="X525" i="5" s="1"/>
  <c r="AD528" i="3"/>
  <c r="X527" i="5" s="1"/>
  <c r="AD542" i="3"/>
  <c r="X541" i="5" s="1"/>
  <c r="AD492" i="3"/>
  <c r="X491" i="5" s="1"/>
  <c r="AD493" i="3"/>
  <c r="X492" i="5" s="1"/>
  <c r="AD478" i="3"/>
  <c r="X477" i="5" s="1"/>
  <c r="AD432" i="3"/>
  <c r="X431" i="5" s="1"/>
  <c r="AD436" i="3"/>
  <c r="X435" i="5" s="1"/>
  <c r="AD396" i="3"/>
  <c r="X395" i="5" s="1"/>
  <c r="AD393" i="3"/>
  <c r="X392" i="5" s="1"/>
  <c r="AD359" i="3"/>
  <c r="X358" i="5" s="1"/>
  <c r="AD368" i="3"/>
  <c r="X367" i="5" s="1"/>
  <c r="AD339" i="3"/>
  <c r="X338" i="5" s="1"/>
  <c r="AD322" i="3"/>
  <c r="X321" i="5" s="1"/>
  <c r="AF533" i="3"/>
  <c r="Z532" i="5" s="1"/>
  <c r="AF578" i="3"/>
  <c r="Z577" i="5" s="1"/>
  <c r="AF537" i="3"/>
  <c r="Z536" i="5" s="1"/>
  <c r="AF499" i="3"/>
  <c r="Z498" i="5" s="1"/>
  <c r="AF481" i="3"/>
  <c r="Z480" i="5" s="1"/>
  <c r="AF441" i="3"/>
  <c r="Z440" i="5" s="1"/>
  <c r="AF432" i="3"/>
  <c r="Z431" i="5" s="1"/>
  <c r="AF446" i="3"/>
  <c r="Z445" i="5" s="1"/>
  <c r="AF438" i="3"/>
  <c r="Z437" i="5" s="1"/>
  <c r="AF404" i="3"/>
  <c r="Z403" i="5" s="1"/>
  <c r="AF384" i="3"/>
  <c r="Z383" i="5" s="1"/>
  <c r="AF361" i="3"/>
  <c r="Z360" i="5" s="1"/>
  <c r="AF347" i="3"/>
  <c r="Z346" i="5" s="1"/>
  <c r="AF338" i="3"/>
  <c r="Z337" i="5" s="1"/>
  <c r="O601" i="3"/>
  <c r="I600" i="5" s="1"/>
  <c r="T519" i="3"/>
  <c r="N518" i="5" s="1"/>
  <c r="T474" i="3"/>
  <c r="N473" i="5" s="1"/>
  <c r="T503" i="3"/>
  <c r="N502" i="5" s="1"/>
  <c r="T511" i="3"/>
  <c r="N510" i="5" s="1"/>
  <c r="T470" i="3"/>
  <c r="N469" i="5" s="1"/>
  <c r="T462" i="3"/>
  <c r="N461" i="5" s="1"/>
  <c r="T450" i="3"/>
  <c r="N449" i="5" s="1"/>
  <c r="T436" i="3"/>
  <c r="N435" i="5" s="1"/>
  <c r="T361" i="3"/>
  <c r="N360" i="5" s="1"/>
  <c r="T369" i="3"/>
  <c r="N368" i="5" s="1"/>
  <c r="T378" i="3"/>
  <c r="N377" i="5" s="1"/>
  <c r="T333" i="3"/>
  <c r="N332" i="5" s="1"/>
  <c r="T326" i="3"/>
  <c r="N325" i="5" s="1"/>
  <c r="T320" i="3"/>
  <c r="N319" i="5" s="1"/>
  <c r="M573" i="3"/>
  <c r="G572" i="5" s="1"/>
  <c r="M592" i="3"/>
  <c r="G591" i="5" s="1"/>
  <c r="AF599" i="3"/>
  <c r="Z598" i="5" s="1"/>
  <c r="H561" i="3"/>
  <c r="B560" i="5" s="1"/>
  <c r="H533" i="3"/>
  <c r="B532" i="5" s="1"/>
  <c r="H547" i="3"/>
  <c r="B546" i="5" s="1"/>
  <c r="H497" i="3"/>
  <c r="B496" i="5" s="1"/>
  <c r="H490" i="3"/>
  <c r="B489" i="5" s="1"/>
  <c r="H401" i="3"/>
  <c r="B400" i="5" s="1"/>
  <c r="H411" i="3"/>
  <c r="B410" i="5" s="1"/>
  <c r="H418" i="3"/>
  <c r="B417" i="5" s="1"/>
  <c r="H398" i="3"/>
  <c r="B397" i="5" s="1"/>
  <c r="H351" i="3"/>
  <c r="B350" i="5" s="1"/>
  <c r="H347" i="3"/>
  <c r="B346" i="5" s="1"/>
  <c r="H343" i="3"/>
  <c r="B342" i="5" s="1"/>
  <c r="H326" i="3"/>
  <c r="B325" i="5" s="1"/>
  <c r="T565" i="3"/>
  <c r="N564" i="5" s="1"/>
  <c r="R594" i="3"/>
  <c r="AE534" i="3"/>
  <c r="Y533" i="5" s="1"/>
  <c r="AE543" i="3"/>
  <c r="Y542" i="5" s="1"/>
  <c r="AE524" i="3"/>
  <c r="Y523" i="5" s="1"/>
  <c r="AE484" i="3"/>
  <c r="Y483" i="5" s="1"/>
  <c r="AE439" i="3"/>
  <c r="Y438" i="5" s="1"/>
  <c r="AE447" i="3"/>
  <c r="Y446" i="5" s="1"/>
  <c r="AE426" i="3"/>
  <c r="Y425" i="5" s="1"/>
  <c r="AE380" i="3"/>
  <c r="Y379" i="5" s="1"/>
  <c r="AE353" i="3"/>
  <c r="Y352" i="5" s="1"/>
  <c r="AE331" i="3"/>
  <c r="Y330" i="5" s="1"/>
  <c r="AE314" i="3"/>
  <c r="Y313" i="5" s="1"/>
  <c r="I570" i="3"/>
  <c r="C569" i="5" s="1"/>
  <c r="I508" i="3"/>
  <c r="C507" i="5" s="1"/>
  <c r="I511" i="3"/>
  <c r="C510" i="5" s="1"/>
  <c r="I503" i="3"/>
  <c r="C502" i="5" s="1"/>
  <c r="I447" i="3"/>
  <c r="C446" i="5" s="1"/>
  <c r="I428" i="3"/>
  <c r="C427" i="5" s="1"/>
  <c r="I377" i="3"/>
  <c r="C376" i="5" s="1"/>
  <c r="I372" i="3"/>
  <c r="C371" i="5" s="1"/>
  <c r="I338" i="3"/>
  <c r="C337" i="5" s="1"/>
  <c r="I349" i="3"/>
  <c r="C348" i="5" s="1"/>
  <c r="I306" i="3"/>
  <c r="C305" i="5" s="1"/>
  <c r="J595" i="3"/>
  <c r="J467" i="3"/>
  <c r="J516" i="3"/>
  <c r="J481" i="3"/>
  <c r="J456" i="3"/>
  <c r="J443" i="3"/>
  <c r="J399" i="3"/>
  <c r="J346" i="3"/>
  <c r="J357" i="3"/>
  <c r="J308" i="3"/>
  <c r="AH560" i="3"/>
  <c r="G595" i="3"/>
  <c r="A594" i="5" s="1"/>
  <c r="AJ563" i="3"/>
  <c r="AJ564" i="3"/>
  <c r="AJ506" i="3"/>
  <c r="AJ493" i="3"/>
  <c r="AJ457" i="3"/>
  <c r="AJ449" i="3"/>
  <c r="AJ400" i="3"/>
  <c r="AJ416" i="3"/>
  <c r="AJ368" i="3"/>
  <c r="AJ329" i="3"/>
  <c r="AJ320" i="3"/>
  <c r="O570" i="3"/>
  <c r="I569" i="5" s="1"/>
  <c r="AG531" i="3"/>
  <c r="AG493" i="3"/>
  <c r="AG489" i="3"/>
  <c r="AG492" i="3"/>
  <c r="AG466" i="3"/>
  <c r="AG421" i="3"/>
  <c r="AG406" i="3"/>
  <c r="AG389" i="3"/>
  <c r="AG316" i="3"/>
  <c r="AG331" i="3"/>
  <c r="K563" i="3"/>
  <c r="E562" i="5" s="1"/>
  <c r="K554" i="3"/>
  <c r="E553" i="5" s="1"/>
  <c r="K499" i="3"/>
  <c r="E498" i="5" s="1"/>
  <c r="K455" i="3"/>
  <c r="E454" i="5" s="1"/>
  <c r="K471" i="3"/>
  <c r="E470" i="5" s="1"/>
  <c r="K409" i="3"/>
  <c r="E408" i="5" s="1"/>
  <c r="K392" i="3"/>
  <c r="E391" i="5" s="1"/>
  <c r="K394" i="3"/>
  <c r="E393" i="5" s="1"/>
  <c r="K345" i="3"/>
  <c r="E344" i="5" s="1"/>
  <c r="K326" i="3"/>
  <c r="E325" i="5" s="1"/>
  <c r="O555" i="3"/>
  <c r="I554" i="5" s="1"/>
  <c r="O471" i="3"/>
  <c r="I470" i="5" s="1"/>
  <c r="O442" i="3"/>
  <c r="I441" i="5" s="1"/>
  <c r="O445" i="3"/>
  <c r="I444" i="5" s="1"/>
  <c r="O410" i="3"/>
  <c r="I409" i="5" s="1"/>
  <c r="O367" i="3"/>
  <c r="I366" i="5" s="1"/>
  <c r="O351" i="3"/>
  <c r="I350" i="5" s="1"/>
  <c r="N560" i="3"/>
  <c r="AD597" i="3"/>
  <c r="X596" i="5" s="1"/>
  <c r="AH591" i="3"/>
  <c r="AH489" i="3"/>
  <c r="AH472" i="3"/>
  <c r="AH414" i="3"/>
  <c r="AH357" i="3"/>
  <c r="AH374" i="3"/>
  <c r="L532" i="3"/>
  <c r="L528" i="3"/>
  <c r="L391" i="3"/>
  <c r="L432" i="3"/>
  <c r="L371" i="3"/>
  <c r="AI575" i="3"/>
  <c r="AI444" i="3"/>
  <c r="AI410" i="3"/>
  <c r="AI326" i="3"/>
  <c r="N593" i="3"/>
  <c r="N513" i="3"/>
  <c r="N464" i="3"/>
  <c r="N338" i="3"/>
  <c r="M575" i="3"/>
  <c r="G574" i="5" s="1"/>
  <c r="M397" i="3"/>
  <c r="G396" i="5" s="1"/>
  <c r="M416" i="3"/>
  <c r="G415" i="5" s="1"/>
  <c r="M308" i="3"/>
  <c r="G307" i="5" s="1"/>
  <c r="W565" i="3"/>
  <c r="W471" i="3"/>
  <c r="W370" i="3"/>
  <c r="R534" i="3"/>
  <c r="R472" i="3"/>
  <c r="R358" i="3"/>
  <c r="S575" i="3"/>
  <c r="M574" i="5" s="1"/>
  <c r="S483" i="3"/>
  <c r="M482" i="5" s="1"/>
  <c r="S376" i="3"/>
  <c r="M375" i="5" s="1"/>
  <c r="T569" i="3"/>
  <c r="N568" i="5" s="1"/>
  <c r="X435" i="3"/>
  <c r="X478" i="3"/>
  <c r="X355" i="3"/>
  <c r="Y497" i="3"/>
  <c r="Y483" i="3"/>
  <c r="Y384" i="3"/>
  <c r="Z564" i="3"/>
  <c r="Z491" i="3"/>
  <c r="Z352" i="3"/>
  <c r="P536" i="3"/>
  <c r="J535" i="5" s="1"/>
  <c r="P385" i="3"/>
  <c r="J384" i="5" s="1"/>
  <c r="AB575" i="3"/>
  <c r="V574" i="5" s="1"/>
  <c r="AB421" i="3"/>
  <c r="V420" i="5" s="1"/>
  <c r="V598" i="3"/>
  <c r="P597" i="5" s="1"/>
  <c r="V439" i="3"/>
  <c r="P438" i="5" s="1"/>
  <c r="Q586" i="3"/>
  <c r="K585" i="5" s="1"/>
  <c r="Q444" i="3"/>
  <c r="K443" i="5" s="1"/>
  <c r="Q312" i="3"/>
  <c r="K311" i="5" s="1"/>
  <c r="AA468" i="3"/>
  <c r="U467" i="5" s="1"/>
  <c r="U586" i="3"/>
  <c r="O585" i="5" s="1"/>
  <c r="U415" i="3"/>
  <c r="O414" i="5" s="1"/>
  <c r="H500" i="3"/>
  <c r="B499" i="5" s="1"/>
  <c r="AE525" i="3"/>
  <c r="Y524" i="5" s="1"/>
  <c r="AE310" i="3"/>
  <c r="Y309" i="5" s="1"/>
  <c r="I387" i="3"/>
  <c r="C386" i="5" s="1"/>
  <c r="J423" i="3"/>
  <c r="J384" i="3"/>
  <c r="J335" i="3"/>
  <c r="AG595" i="3"/>
  <c r="AJ560" i="3"/>
  <c r="AJ488" i="3"/>
  <c r="AJ478" i="3"/>
  <c r="AJ421" i="3"/>
  <c r="AJ442" i="3"/>
  <c r="AJ395" i="3"/>
  <c r="AJ331" i="3"/>
  <c r="AJ570" i="3"/>
  <c r="AG581" i="3"/>
  <c r="AG559" i="3"/>
  <c r="AG506" i="3"/>
  <c r="AG472" i="3"/>
  <c r="AG464" i="3"/>
  <c r="AG365" i="3"/>
  <c r="K510" i="3"/>
  <c r="E509" i="5" s="1"/>
  <c r="K516" i="3"/>
  <c r="E515" i="5" s="1"/>
  <c r="K465" i="3"/>
  <c r="E464" i="5" s="1"/>
  <c r="K486" i="3"/>
  <c r="E485" i="5" s="1"/>
  <c r="K454" i="3"/>
  <c r="E453" i="5" s="1"/>
  <c r="K397" i="3"/>
  <c r="E396" i="5" s="1"/>
  <c r="K385" i="3"/>
  <c r="E384" i="5" s="1"/>
  <c r="K344" i="3"/>
  <c r="E343" i="5" s="1"/>
  <c r="K309" i="3"/>
  <c r="E308" i="5" s="1"/>
  <c r="O581" i="3"/>
  <c r="I580" i="5" s="1"/>
  <c r="O511" i="3"/>
  <c r="I510" i="5" s="1"/>
  <c r="O450" i="3"/>
  <c r="I449" i="5" s="1"/>
  <c r="O444" i="3"/>
  <c r="I443" i="5" s="1"/>
  <c r="O409" i="3"/>
  <c r="I408" i="5" s="1"/>
  <c r="O342" i="3"/>
  <c r="I341" i="5" s="1"/>
  <c r="O324" i="3"/>
  <c r="I323" i="5" s="1"/>
  <c r="AE561" i="3"/>
  <c r="Y560" i="5" s="1"/>
  <c r="X598" i="3"/>
  <c r="AH587" i="3"/>
  <c r="AH478" i="3"/>
  <c r="AH476" i="3"/>
  <c r="AH429" i="3"/>
  <c r="AH421" i="3"/>
  <c r="AH363" i="3"/>
  <c r="L566" i="3"/>
  <c r="L513" i="3"/>
  <c r="L484" i="3"/>
  <c r="L414" i="3"/>
  <c r="L367" i="3"/>
  <c r="AI527" i="3"/>
  <c r="AI484" i="3"/>
  <c r="AI435" i="3"/>
  <c r="AI359" i="3"/>
  <c r="N589" i="3"/>
  <c r="N505" i="3"/>
  <c r="N433" i="3"/>
  <c r="N318" i="3"/>
  <c r="M571" i="3"/>
  <c r="G570" i="5" s="1"/>
  <c r="M452" i="3"/>
  <c r="G451" i="5" s="1"/>
  <c r="M414" i="3"/>
  <c r="G413" i="5" s="1"/>
  <c r="AE513" i="3"/>
  <c r="Y512" i="5" s="1"/>
  <c r="W549" i="3"/>
  <c r="W447" i="3"/>
  <c r="W372" i="3"/>
  <c r="R519" i="3"/>
  <c r="R463" i="3"/>
  <c r="R382" i="3"/>
  <c r="S571" i="3"/>
  <c r="M570" i="5" s="1"/>
  <c r="S486" i="3"/>
  <c r="M485" i="5" s="1"/>
  <c r="S394" i="3"/>
  <c r="M393" i="5" s="1"/>
  <c r="T554" i="3"/>
  <c r="N553" i="5" s="1"/>
  <c r="X539" i="3"/>
  <c r="X474" i="3"/>
  <c r="X350" i="3"/>
  <c r="Y534" i="3"/>
  <c r="Y446" i="3"/>
  <c r="Y354" i="3"/>
  <c r="Z542" i="3"/>
  <c r="Z461" i="3"/>
  <c r="Z374" i="3"/>
  <c r="P521" i="3"/>
  <c r="J520" i="5" s="1"/>
  <c r="P350" i="3"/>
  <c r="J349" i="5" s="1"/>
  <c r="AB469" i="3"/>
  <c r="V468" i="5" s="1"/>
  <c r="AB406" i="3"/>
  <c r="V405" i="5" s="1"/>
  <c r="V559" i="3"/>
  <c r="P558" i="5" s="1"/>
  <c r="V374" i="3"/>
  <c r="P373" i="5" s="1"/>
  <c r="Q575" i="3"/>
  <c r="K574" i="5" s="1"/>
  <c r="Q462" i="3"/>
  <c r="K461" i="5" s="1"/>
  <c r="AA588" i="3"/>
  <c r="U587" i="5" s="1"/>
  <c r="AA419" i="3"/>
  <c r="U418" i="5" s="1"/>
  <c r="U575" i="3"/>
  <c r="O574" i="5" s="1"/>
  <c r="U437" i="3"/>
  <c r="O436" i="5" s="1"/>
  <c r="AC336" i="3"/>
  <c r="W335" i="5" s="1"/>
  <c r="AC325" i="3"/>
  <c r="W324" i="5" s="1"/>
  <c r="G548" i="3"/>
  <c r="A547" i="5" s="1"/>
  <c r="G522" i="3"/>
  <c r="A521" i="5" s="1"/>
  <c r="G529" i="3"/>
  <c r="A528" i="5" s="1"/>
  <c r="G504" i="3"/>
  <c r="A503" i="5" s="1"/>
  <c r="G407" i="3"/>
  <c r="A406" i="5" s="1"/>
  <c r="G428" i="3"/>
  <c r="A427" i="5" s="1"/>
  <c r="G463" i="3"/>
  <c r="A462" i="5" s="1"/>
  <c r="G402" i="3"/>
  <c r="A401" i="5" s="1"/>
  <c r="G426" i="3"/>
  <c r="A425" i="5" s="1"/>
  <c r="G395" i="3"/>
  <c r="A394" i="5" s="1"/>
  <c r="G362" i="3"/>
  <c r="A361" i="5" s="1"/>
  <c r="G355" i="3"/>
  <c r="A354" i="5" s="1"/>
  <c r="G364" i="3"/>
  <c r="A363" i="5" s="1"/>
  <c r="G329" i="3"/>
  <c r="A328" i="5" s="1"/>
  <c r="AD543" i="3"/>
  <c r="X542" i="5" s="1"/>
  <c r="AD562" i="3"/>
  <c r="X561" i="5" s="1"/>
  <c r="AD519" i="3"/>
  <c r="X518" i="5" s="1"/>
  <c r="AD518" i="3"/>
  <c r="X517" i="5" s="1"/>
  <c r="AD504" i="3"/>
  <c r="X503" i="5" s="1"/>
  <c r="AD485" i="3"/>
  <c r="X484" i="5" s="1"/>
  <c r="AD411" i="3"/>
  <c r="X410" i="5" s="1"/>
  <c r="AD451" i="3"/>
  <c r="X450" i="5" s="1"/>
  <c r="AD434" i="3"/>
  <c r="X433" i="5" s="1"/>
  <c r="AD413" i="3"/>
  <c r="X412" i="5" s="1"/>
  <c r="AD383" i="3"/>
  <c r="X382" i="5" s="1"/>
  <c r="AD389" i="3"/>
  <c r="X388" i="5" s="1"/>
  <c r="AD357" i="3"/>
  <c r="X356" i="5" s="1"/>
  <c r="AD306" i="3"/>
  <c r="X305" i="5" s="1"/>
  <c r="AD326" i="3"/>
  <c r="X325" i="5" s="1"/>
  <c r="AF528" i="3"/>
  <c r="Z527" i="5" s="1"/>
  <c r="AF570" i="3"/>
  <c r="Z569" i="5" s="1"/>
  <c r="AF551" i="3"/>
  <c r="Z550" i="5" s="1"/>
  <c r="AF492" i="3"/>
  <c r="Z491" i="5" s="1"/>
  <c r="AF486" i="3"/>
  <c r="Z485" i="5" s="1"/>
  <c r="AF475" i="3"/>
  <c r="Z474" i="5" s="1"/>
  <c r="AF412" i="3"/>
  <c r="Z411" i="5" s="1"/>
  <c r="AF445" i="3"/>
  <c r="Z444" i="5" s="1"/>
  <c r="AF430" i="3"/>
  <c r="Z429" i="5" s="1"/>
  <c r="AF400" i="3"/>
  <c r="Z399" i="5" s="1"/>
  <c r="AF366" i="3"/>
  <c r="Z365" i="5" s="1"/>
  <c r="AF356" i="3"/>
  <c r="Z355" i="5" s="1"/>
  <c r="AF333" i="3"/>
  <c r="Z332" i="5" s="1"/>
  <c r="AF324" i="3"/>
  <c r="Z323" i="5" s="1"/>
  <c r="Y586" i="3"/>
  <c r="T564" i="3"/>
  <c r="N563" i="5" s="1"/>
  <c r="T544" i="3"/>
  <c r="N543" i="5" s="1"/>
  <c r="T481" i="3"/>
  <c r="N480" i="5" s="1"/>
  <c r="T482" i="3"/>
  <c r="N481" i="5" s="1"/>
  <c r="T486" i="3"/>
  <c r="N485" i="5" s="1"/>
  <c r="T441" i="3"/>
  <c r="N440" i="5" s="1"/>
  <c r="T435" i="3"/>
  <c r="N434" i="5" s="1"/>
  <c r="T428" i="3"/>
  <c r="N427" i="5" s="1"/>
  <c r="T399" i="3"/>
  <c r="N398" i="5" s="1"/>
  <c r="T398" i="3"/>
  <c r="N397" i="5" s="1"/>
  <c r="T362" i="3"/>
  <c r="N361" i="5" s="1"/>
  <c r="T346" i="3"/>
  <c r="N345" i="5" s="1"/>
  <c r="T344" i="3"/>
  <c r="N343" i="5" s="1"/>
  <c r="T312" i="3"/>
  <c r="N311" i="5" s="1"/>
  <c r="AH576" i="3"/>
  <c r="O593" i="3"/>
  <c r="I592" i="5" s="1"/>
  <c r="R600" i="3"/>
  <c r="H563" i="3"/>
  <c r="B562" i="5" s="1"/>
  <c r="H550" i="3"/>
  <c r="B549" i="5" s="1"/>
  <c r="H523" i="3"/>
  <c r="B522" i="5" s="1"/>
  <c r="H482" i="3"/>
  <c r="B481" i="5" s="1"/>
  <c r="H484" i="3"/>
  <c r="B483" i="5" s="1"/>
  <c r="H463" i="3"/>
  <c r="B462" i="5" s="1"/>
  <c r="H452" i="3"/>
  <c r="B451" i="5" s="1"/>
  <c r="H378" i="3"/>
  <c r="B377" i="5" s="1"/>
  <c r="H415" i="3"/>
  <c r="B414" i="5" s="1"/>
  <c r="H371" i="3"/>
  <c r="B370" i="5" s="1"/>
  <c r="H360" i="3"/>
  <c r="B359" i="5" s="1"/>
  <c r="H307" i="3"/>
  <c r="B306" i="5" s="1"/>
  <c r="H318" i="3"/>
  <c r="B317" i="5" s="1"/>
  <c r="X567" i="3"/>
  <c r="AE580" i="3"/>
  <c r="Y579" i="5" s="1"/>
  <c r="AE533" i="3"/>
  <c r="Y532" i="5" s="1"/>
  <c r="AE505" i="3"/>
  <c r="Y504" i="5" s="1"/>
  <c r="AE471" i="3"/>
  <c r="Y470" i="5" s="1"/>
  <c r="AE478" i="3"/>
  <c r="Y477" i="5" s="1"/>
  <c r="AE414" i="3"/>
  <c r="Y413" i="5" s="1"/>
  <c r="AE435" i="3"/>
  <c r="Y434" i="5" s="1"/>
  <c r="AE410" i="3"/>
  <c r="Y409" i="5" s="1"/>
  <c r="AE350" i="3"/>
  <c r="Y349" i="5" s="1"/>
  <c r="AE354" i="3"/>
  <c r="Y353" i="5" s="1"/>
  <c r="AE319" i="3"/>
  <c r="Y318" i="5" s="1"/>
  <c r="AE306" i="3"/>
  <c r="Y305" i="5" s="1"/>
  <c r="I560" i="3"/>
  <c r="C559" i="5" s="1"/>
  <c r="I552" i="3"/>
  <c r="C551" i="5" s="1"/>
  <c r="I488" i="3"/>
  <c r="C487" i="5" s="1"/>
  <c r="I491" i="3"/>
  <c r="C490" i="5" s="1"/>
  <c r="I446" i="3"/>
  <c r="C445" i="5" s="1"/>
  <c r="I416" i="3"/>
  <c r="C415" i="5" s="1"/>
  <c r="I417" i="3"/>
  <c r="C416" i="5" s="1"/>
  <c r="I390" i="3"/>
  <c r="C389" i="5" s="1"/>
  <c r="I383" i="3"/>
  <c r="C382" i="5" s="1"/>
  <c r="I341" i="3"/>
  <c r="C340" i="5" s="1"/>
  <c r="I323" i="3"/>
  <c r="C322" i="5" s="1"/>
  <c r="J587" i="3"/>
  <c r="J552" i="3"/>
  <c r="J521" i="3"/>
  <c r="J410" i="3"/>
  <c r="J438" i="3"/>
  <c r="J439" i="3"/>
  <c r="J367" i="3"/>
  <c r="J364" i="3"/>
  <c r="J365" i="3"/>
  <c r="J320" i="3"/>
  <c r="M578" i="3"/>
  <c r="G577" i="5" s="1"/>
  <c r="K596" i="3"/>
  <c r="E595" i="5" s="1"/>
  <c r="AJ561" i="3"/>
  <c r="AJ550" i="3"/>
  <c r="AJ528" i="3"/>
  <c r="AJ434" i="3"/>
  <c r="AJ486" i="3"/>
  <c r="AJ429" i="3"/>
  <c r="AJ440" i="3"/>
  <c r="AJ376" i="3"/>
  <c r="AJ358" i="3"/>
  <c r="AJ313" i="3"/>
  <c r="AJ312" i="3"/>
  <c r="W571" i="3"/>
  <c r="AG577" i="3"/>
  <c r="AG555" i="3"/>
  <c r="AG483" i="3"/>
  <c r="AG433" i="3"/>
  <c r="AG457" i="3"/>
  <c r="AG446" i="3"/>
  <c r="AG395" i="3"/>
  <c r="AG369" i="3"/>
  <c r="AG356" i="3"/>
  <c r="AG361" i="3"/>
  <c r="K543" i="3"/>
  <c r="E542" i="5" s="1"/>
  <c r="K560" i="3"/>
  <c r="E559" i="5" s="1"/>
  <c r="K502" i="3"/>
  <c r="E501" i="5" s="1"/>
  <c r="K488" i="3"/>
  <c r="E487" i="5" s="1"/>
  <c r="K440" i="3"/>
  <c r="E439" i="5" s="1"/>
  <c r="K448" i="3"/>
  <c r="E447" i="5" s="1"/>
  <c r="K395" i="3"/>
  <c r="E394" i="5" s="1"/>
  <c r="K377" i="3"/>
  <c r="E376" i="5" s="1"/>
  <c r="K341" i="3"/>
  <c r="E340" i="5" s="1"/>
  <c r="K323" i="3"/>
  <c r="E322" i="5" s="1"/>
  <c r="O577" i="3"/>
  <c r="I576" i="5" s="1"/>
  <c r="O507" i="3"/>
  <c r="I506" i="5" s="1"/>
  <c r="O466" i="3"/>
  <c r="I465" i="5" s="1"/>
  <c r="O467" i="3"/>
  <c r="I466" i="5" s="1"/>
  <c r="O399" i="3"/>
  <c r="I398" i="5" s="1"/>
  <c r="O373" i="3"/>
  <c r="I372" i="5" s="1"/>
  <c r="O337" i="3"/>
  <c r="I336" i="5" s="1"/>
  <c r="G567" i="3"/>
  <c r="A566" i="5" s="1"/>
  <c r="AJ600" i="3"/>
  <c r="AH583" i="3"/>
  <c r="AH516" i="3"/>
  <c r="AH469" i="3"/>
  <c r="AH426" i="3"/>
  <c r="AH394" i="3"/>
  <c r="AH347" i="3"/>
  <c r="L550" i="3"/>
  <c r="L503" i="3"/>
  <c r="L442" i="3"/>
  <c r="L429" i="3"/>
  <c r="L345" i="3"/>
  <c r="AI485" i="3"/>
  <c r="AI449" i="3"/>
  <c r="AI399" i="3"/>
  <c r="AI347" i="3"/>
  <c r="N585" i="3"/>
  <c r="N471" i="3"/>
  <c r="N429" i="3"/>
  <c r="N341" i="3"/>
  <c r="M567" i="3"/>
  <c r="G566" i="5" s="1"/>
  <c r="M477" i="3"/>
  <c r="G476" i="5" s="1"/>
  <c r="M391" i="3"/>
  <c r="G390" i="5" s="1"/>
  <c r="S517" i="3"/>
  <c r="M516" i="5" s="1"/>
  <c r="W493" i="3"/>
  <c r="W467" i="3"/>
  <c r="W366" i="3"/>
  <c r="R595" i="3"/>
  <c r="R448" i="3"/>
  <c r="R368" i="3"/>
  <c r="S567" i="3"/>
  <c r="M566" i="5" s="1"/>
  <c r="S444" i="3"/>
  <c r="M443" i="5" s="1"/>
  <c r="S389" i="3"/>
  <c r="M388" i="5" s="1"/>
  <c r="X560" i="3"/>
  <c r="X528" i="3"/>
  <c r="X461" i="3"/>
  <c r="X341" i="3"/>
  <c r="Y559" i="3"/>
  <c r="Y399" i="3"/>
  <c r="Y359" i="3"/>
  <c r="Z557" i="3"/>
  <c r="Z483" i="3"/>
  <c r="Z370" i="3"/>
  <c r="P547" i="3"/>
  <c r="J546" i="5" s="1"/>
  <c r="P358" i="3"/>
  <c r="J357" i="5" s="1"/>
  <c r="AB528" i="3"/>
  <c r="V527" i="5" s="1"/>
  <c r="AB374" i="3"/>
  <c r="V373" i="5" s="1"/>
  <c r="V548" i="3"/>
  <c r="P547" i="5" s="1"/>
  <c r="V433" i="3"/>
  <c r="P432" i="5" s="1"/>
  <c r="Q599" i="3"/>
  <c r="K598" i="5" s="1"/>
  <c r="Q420" i="3"/>
  <c r="K419" i="5" s="1"/>
  <c r="AA558" i="3"/>
  <c r="U557" i="5" s="1"/>
  <c r="AA421" i="3"/>
  <c r="U420" i="5" s="1"/>
  <c r="U571" i="3"/>
  <c r="O570" i="5" s="1"/>
  <c r="U416" i="3"/>
  <c r="O415" i="5" s="1"/>
  <c r="AC385" i="3"/>
  <c r="W384" i="5" s="1"/>
  <c r="AF540" i="3"/>
  <c r="Z539" i="5" s="1"/>
  <c r="AD570" i="3"/>
  <c r="X569" i="5" s="1"/>
  <c r="AJ587" i="3"/>
  <c r="AC500" i="3"/>
  <c r="W499" i="5" s="1"/>
  <c r="AC513" i="3"/>
  <c r="W512" i="5" s="1"/>
  <c r="AC491" i="3"/>
  <c r="W490" i="5" s="1"/>
  <c r="AC526" i="3"/>
  <c r="W525" i="5" s="1"/>
  <c r="AC523" i="3"/>
  <c r="W522" i="5" s="1"/>
  <c r="AC431" i="3"/>
  <c r="W430" i="5" s="1"/>
  <c r="AC444" i="3"/>
  <c r="W443" i="5" s="1"/>
  <c r="AC456" i="3"/>
  <c r="W455" i="5" s="1"/>
  <c r="AC390" i="3"/>
  <c r="W389" i="5" s="1"/>
  <c r="AC413" i="3"/>
  <c r="W412" i="5" s="1"/>
  <c r="AC401" i="3"/>
  <c r="W400" i="5" s="1"/>
  <c r="AC346" i="3"/>
  <c r="W345" i="5" s="1"/>
  <c r="AC381" i="3"/>
  <c r="W380" i="5" s="1"/>
  <c r="AC315" i="3"/>
  <c r="W314" i="5" s="1"/>
  <c r="AC306" i="3"/>
  <c r="W305" i="5" s="1"/>
  <c r="AC321" i="3"/>
  <c r="W320" i="5" s="1"/>
  <c r="G538" i="3"/>
  <c r="A537" i="5" s="1"/>
  <c r="G521" i="3"/>
  <c r="A520" i="5" s="1"/>
  <c r="G526" i="3"/>
  <c r="A525" i="5" s="1"/>
  <c r="G470" i="3"/>
  <c r="A469" i="5" s="1"/>
  <c r="G506" i="3"/>
  <c r="A505" i="5" s="1"/>
  <c r="G466" i="3"/>
  <c r="A465" i="5" s="1"/>
  <c r="G461" i="3"/>
  <c r="A460" i="5" s="1"/>
  <c r="G456" i="3"/>
  <c r="A455" i="5" s="1"/>
  <c r="G423" i="3"/>
  <c r="A422" i="5" s="1"/>
  <c r="G398" i="3"/>
  <c r="A397" i="5" s="1"/>
  <c r="G371" i="3"/>
  <c r="A370" i="5" s="1"/>
  <c r="G343" i="3"/>
  <c r="A342" i="5" s="1"/>
  <c r="G360" i="3"/>
  <c r="A359" i="5" s="1"/>
  <c r="G315" i="3"/>
  <c r="A314" i="5" s="1"/>
  <c r="AD540" i="3"/>
  <c r="X539" i="5" s="1"/>
  <c r="AD539" i="3"/>
  <c r="X538" i="5" s="1"/>
  <c r="AD553" i="3"/>
  <c r="X552" i="5" s="1"/>
  <c r="AD498" i="3"/>
  <c r="X497" i="5" s="1"/>
  <c r="AD467" i="3"/>
  <c r="X466" i="5" s="1"/>
  <c r="AD488" i="3"/>
  <c r="X487" i="5" s="1"/>
  <c r="AD458" i="3"/>
  <c r="X457" i="5" s="1"/>
  <c r="AD392" i="3"/>
  <c r="X391" i="5" s="1"/>
  <c r="AD423" i="3"/>
  <c r="X422" i="5" s="1"/>
  <c r="AD406" i="3"/>
  <c r="X405" i="5" s="1"/>
  <c r="AD375" i="3"/>
  <c r="X374" i="5" s="1"/>
  <c r="AD385" i="3"/>
  <c r="X384" i="5" s="1"/>
  <c r="AD356" i="3"/>
  <c r="X355" i="5" s="1"/>
  <c r="AD320" i="3"/>
  <c r="X319" i="5" s="1"/>
  <c r="AD315" i="3"/>
  <c r="X314" i="5" s="1"/>
  <c r="AF559" i="3"/>
  <c r="Z558" i="5" s="1"/>
  <c r="AF558" i="3"/>
  <c r="Z557" i="5" s="1"/>
  <c r="AF547" i="3"/>
  <c r="Z546" i="5" s="1"/>
  <c r="AF489" i="3"/>
  <c r="Z488" i="5" s="1"/>
  <c r="AF487" i="3"/>
  <c r="Z486" i="5" s="1"/>
  <c r="AF429" i="3"/>
  <c r="Z428" i="5" s="1"/>
  <c r="AF431" i="3"/>
  <c r="Z430" i="5" s="1"/>
  <c r="AF444" i="3"/>
  <c r="Z443" i="5" s="1"/>
  <c r="AF394" i="3"/>
  <c r="Z393" i="5" s="1"/>
  <c r="AF399" i="3"/>
  <c r="Z398" i="5" s="1"/>
  <c r="AF351" i="3"/>
  <c r="Z350" i="5" s="1"/>
  <c r="AF355" i="3"/>
  <c r="Z354" i="5" s="1"/>
  <c r="AF341" i="3"/>
  <c r="Z340" i="5" s="1"/>
  <c r="AF327" i="3"/>
  <c r="Z326" i="5" s="1"/>
  <c r="T556" i="3"/>
  <c r="N555" i="5" s="1"/>
  <c r="T543" i="3"/>
  <c r="N542" i="5" s="1"/>
  <c r="T540" i="3"/>
  <c r="N539" i="5" s="1"/>
  <c r="T513" i="3"/>
  <c r="N512" i="5" s="1"/>
  <c r="T443" i="3"/>
  <c r="N442" i="5" s="1"/>
  <c r="T465" i="3"/>
  <c r="N464" i="5" s="1"/>
  <c r="T437" i="3"/>
  <c r="N436" i="5" s="1"/>
  <c r="T434" i="3"/>
  <c r="N433" i="5" s="1"/>
  <c r="T421" i="3"/>
  <c r="N420" i="5" s="1"/>
  <c r="T393" i="3"/>
  <c r="N392" i="5" s="1"/>
  <c r="T394" i="3"/>
  <c r="N393" i="5" s="1"/>
  <c r="T347" i="3"/>
  <c r="N346" i="5" s="1"/>
  <c r="T349" i="3"/>
  <c r="N348" i="5" s="1"/>
  <c r="T340" i="3"/>
  <c r="N339" i="5" s="1"/>
  <c r="T308" i="3"/>
  <c r="N307" i="5" s="1"/>
  <c r="AC578" i="3"/>
  <c r="W577" i="5" s="1"/>
  <c r="AJ593" i="3"/>
  <c r="H564" i="3"/>
  <c r="B563" i="5" s="1"/>
  <c r="H553" i="3"/>
  <c r="B552" i="5" s="1"/>
  <c r="H546" i="3"/>
  <c r="B545" i="5" s="1"/>
  <c r="H519" i="3"/>
  <c r="B518" i="5" s="1"/>
  <c r="H516" i="3"/>
  <c r="B515" i="5" s="1"/>
  <c r="H477" i="3"/>
  <c r="B476" i="5" s="1"/>
  <c r="H447" i="3"/>
  <c r="B446" i="5" s="1"/>
  <c r="H416" i="3"/>
  <c r="B415" i="5" s="1"/>
  <c r="H442" i="3"/>
  <c r="B441" i="5" s="1"/>
  <c r="H413" i="3"/>
  <c r="B412" i="5" s="1"/>
  <c r="H356" i="3"/>
  <c r="B355" i="5" s="1"/>
  <c r="H341" i="3"/>
  <c r="B340" i="5" s="1"/>
  <c r="H311" i="3"/>
  <c r="B310" i="5" s="1"/>
  <c r="H314" i="3"/>
  <c r="B313" i="5" s="1"/>
  <c r="AI568" i="3"/>
  <c r="AE576" i="3"/>
  <c r="Y575" i="5" s="1"/>
  <c r="AE517" i="3"/>
  <c r="Y516" i="5" s="1"/>
  <c r="AE496" i="3"/>
  <c r="Y495" i="5" s="1"/>
  <c r="AE495" i="3"/>
  <c r="Y494" i="5" s="1"/>
  <c r="AE473" i="3"/>
  <c r="Y472" i="5" s="1"/>
  <c r="AE467" i="3"/>
  <c r="Y466" i="5" s="1"/>
  <c r="AE446" i="3"/>
  <c r="Y445" i="5" s="1"/>
  <c r="AE402" i="3"/>
  <c r="Y401" i="5" s="1"/>
  <c r="AE384" i="3"/>
  <c r="Y383" i="5" s="1"/>
  <c r="AE343" i="3"/>
  <c r="Y342" i="5" s="1"/>
  <c r="AE307" i="3"/>
  <c r="Y306" i="5" s="1"/>
  <c r="I558" i="3"/>
  <c r="C557" i="5" s="1"/>
  <c r="I550" i="3"/>
  <c r="C549" i="5" s="1"/>
  <c r="I548" i="3"/>
  <c r="C547" i="5" s="1"/>
  <c r="I533" i="3"/>
  <c r="C532" i="5" s="1"/>
  <c r="I463" i="3"/>
  <c r="C462" i="5" s="1"/>
  <c r="I443" i="3"/>
  <c r="C442" i="5" s="1"/>
  <c r="I356" i="3"/>
  <c r="C355" i="5" s="1"/>
  <c r="I415" i="3"/>
  <c r="C414" i="5" s="1"/>
  <c r="I397" i="3"/>
  <c r="C396" i="5" s="1"/>
  <c r="I321" i="3"/>
  <c r="C320" i="5" s="1"/>
  <c r="I340" i="3"/>
  <c r="C339" i="5" s="1"/>
  <c r="I319" i="3"/>
  <c r="C318" i="5" s="1"/>
  <c r="J583" i="3"/>
  <c r="J548" i="3"/>
  <c r="J500" i="3"/>
  <c r="J473" i="3"/>
  <c r="J475" i="3"/>
  <c r="J435" i="3"/>
  <c r="J354" i="3"/>
  <c r="J371" i="3"/>
  <c r="J329" i="3"/>
  <c r="J313" i="3"/>
  <c r="M582" i="3"/>
  <c r="G581" i="5" s="1"/>
  <c r="S596" i="3"/>
  <c r="M595" i="5" s="1"/>
  <c r="AJ554" i="3"/>
  <c r="AJ497" i="3"/>
  <c r="AJ501" i="3"/>
  <c r="AJ484" i="3"/>
  <c r="AJ483" i="3"/>
  <c r="AJ450" i="3"/>
  <c r="AJ417" i="3"/>
  <c r="AJ398" i="3"/>
  <c r="AJ327" i="3"/>
  <c r="AJ328" i="3"/>
  <c r="AJ308" i="3"/>
  <c r="AE578" i="3"/>
  <c r="Y577" i="5" s="1"/>
  <c r="AG569" i="3"/>
  <c r="AG551" i="3"/>
  <c r="AG478" i="3"/>
  <c r="AG458" i="3"/>
  <c r="AG469" i="3"/>
  <c r="AG444" i="3"/>
  <c r="AG386" i="3"/>
  <c r="AG347" i="3"/>
  <c r="AG326" i="3"/>
  <c r="AG324" i="3"/>
  <c r="K582" i="3"/>
  <c r="E581" i="5" s="1"/>
  <c r="K556" i="3"/>
  <c r="E555" i="5" s="1"/>
  <c r="K491" i="3"/>
  <c r="E490" i="5" s="1"/>
  <c r="K433" i="3"/>
  <c r="E432" i="5" s="1"/>
  <c r="K475" i="3"/>
  <c r="E474" i="5" s="1"/>
  <c r="K413" i="3"/>
  <c r="E412" i="5" s="1"/>
  <c r="K383" i="3"/>
  <c r="E382" i="5" s="1"/>
  <c r="K369" i="3"/>
  <c r="E368" i="5" s="1"/>
  <c r="K340" i="3"/>
  <c r="E339" i="5" s="1"/>
  <c r="K324" i="3"/>
  <c r="E323" i="5" s="1"/>
  <c r="O573" i="3"/>
  <c r="I572" i="5" s="1"/>
  <c r="O486" i="3"/>
  <c r="I485" i="5" s="1"/>
  <c r="O490" i="3"/>
  <c r="I489" i="5" s="1"/>
  <c r="O451" i="3"/>
  <c r="I450" i="5" s="1"/>
  <c r="O407" i="3"/>
  <c r="I406" i="5" s="1"/>
  <c r="O375" i="3"/>
  <c r="I374" i="5" s="1"/>
  <c r="O308" i="3"/>
  <c r="I307" i="5" s="1"/>
  <c r="X571" i="3"/>
  <c r="N601" i="3"/>
  <c r="AH575" i="3"/>
  <c r="AH497" i="3"/>
  <c r="AH463" i="3"/>
  <c r="AH404" i="3"/>
  <c r="AH385" i="3"/>
  <c r="AH342" i="3"/>
  <c r="L523" i="3"/>
  <c r="L509" i="3"/>
  <c r="L397" i="3"/>
  <c r="L400" i="3"/>
  <c r="L314" i="3"/>
  <c r="AI535" i="3"/>
  <c r="AI474" i="3"/>
  <c r="AI406" i="3"/>
  <c r="AI343" i="3"/>
  <c r="N523" i="3"/>
  <c r="N462" i="3"/>
  <c r="N416" i="3"/>
  <c r="N337" i="3"/>
  <c r="M562" i="3"/>
  <c r="G561" i="5" s="1"/>
  <c r="M476" i="3"/>
  <c r="G475" i="5" s="1"/>
  <c r="M384" i="3"/>
  <c r="G383" i="5" s="1"/>
  <c r="O529" i="3"/>
  <c r="I528" i="5" s="1"/>
  <c r="W534" i="3"/>
  <c r="W436" i="3"/>
  <c r="W358" i="3"/>
  <c r="R549" i="3"/>
  <c r="R434" i="3"/>
  <c r="R360" i="3"/>
  <c r="S547" i="3"/>
  <c r="M546" i="5" s="1"/>
  <c r="S448" i="3"/>
  <c r="M447" i="5" s="1"/>
  <c r="S355" i="3"/>
  <c r="M354" i="5" s="1"/>
  <c r="T561" i="3"/>
  <c r="N560" i="5" s="1"/>
  <c r="X525" i="3"/>
  <c r="X457" i="3"/>
  <c r="X340" i="3"/>
  <c r="Y547" i="3"/>
  <c r="Y432" i="3"/>
  <c r="Y360" i="3"/>
  <c r="Z506" i="3"/>
  <c r="Z472" i="3"/>
  <c r="Z322" i="3"/>
  <c r="P499" i="3"/>
  <c r="J498" i="5" s="1"/>
  <c r="P374" i="3"/>
  <c r="J373" i="5" s="1"/>
  <c r="AB477" i="3"/>
  <c r="V476" i="5" s="1"/>
  <c r="AB363" i="3"/>
  <c r="V362" i="5" s="1"/>
  <c r="V581" i="3"/>
  <c r="P580" i="5" s="1"/>
  <c r="V402" i="3"/>
  <c r="P401" i="5" s="1"/>
  <c r="Q556" i="3"/>
  <c r="K555" i="5" s="1"/>
  <c r="Q437" i="3"/>
  <c r="K436" i="5" s="1"/>
  <c r="AA599" i="3"/>
  <c r="U598" i="5" s="1"/>
  <c r="AA438" i="3"/>
  <c r="U437" i="5" s="1"/>
  <c r="U519" i="3"/>
  <c r="O518" i="5" s="1"/>
  <c r="U370" i="3"/>
  <c r="O369" i="5" s="1"/>
  <c r="AD327" i="3"/>
  <c r="X326" i="5" s="1"/>
  <c r="AF477" i="3"/>
  <c r="Z476" i="5" s="1"/>
  <c r="AF357" i="3"/>
  <c r="Z356" i="5" s="1"/>
  <c r="T480" i="3"/>
  <c r="N479" i="5" s="1"/>
  <c r="T335" i="3"/>
  <c r="N334" i="5" s="1"/>
  <c r="AH592" i="3"/>
  <c r="H448" i="3"/>
  <c r="B447" i="5" s="1"/>
  <c r="H420" i="3"/>
  <c r="B419" i="5" s="1"/>
  <c r="AE566" i="3"/>
  <c r="Y565" i="5" s="1"/>
  <c r="AE482" i="3"/>
  <c r="Y481" i="5" s="1"/>
  <c r="AE346" i="3"/>
  <c r="Y345" i="5" s="1"/>
  <c r="I502" i="3"/>
  <c r="C501" i="5" s="1"/>
  <c r="I342" i="3"/>
  <c r="C341" i="5" s="1"/>
  <c r="J502" i="3"/>
  <c r="J382" i="3"/>
  <c r="AJ557" i="3"/>
  <c r="AG403" i="3"/>
  <c r="X587" i="3"/>
  <c r="AC527" i="3"/>
  <c r="W526" i="5" s="1"/>
  <c r="AC430" i="3"/>
  <c r="W429" i="5" s="1"/>
  <c r="AC402" i="3"/>
  <c r="W401" i="5" s="1"/>
  <c r="Y545" i="3"/>
  <c r="H572" i="3"/>
  <c r="B571" i="5" s="1"/>
  <c r="AC588" i="3"/>
  <c r="W587" i="5" s="1"/>
  <c r="AC560" i="3"/>
  <c r="W559" i="5" s="1"/>
  <c r="AC525" i="3"/>
  <c r="W524" i="5" s="1"/>
  <c r="AC511" i="3"/>
  <c r="W510" i="5" s="1"/>
  <c r="AC522" i="3"/>
  <c r="W521" i="5" s="1"/>
  <c r="AC494" i="3"/>
  <c r="W493" i="5" s="1"/>
  <c r="AC475" i="3"/>
  <c r="W474" i="5" s="1"/>
  <c r="AC443" i="3"/>
  <c r="W442" i="5" s="1"/>
  <c r="AC439" i="3"/>
  <c r="W438" i="5" s="1"/>
  <c r="AC436" i="3"/>
  <c r="W435" i="5" s="1"/>
  <c r="AC409" i="3"/>
  <c r="W408" i="5" s="1"/>
  <c r="AC378" i="3"/>
  <c r="W377" i="5" s="1"/>
  <c r="AC311" i="3"/>
  <c r="W310" i="5" s="1"/>
  <c r="AC323" i="3"/>
  <c r="W322" i="5" s="1"/>
  <c r="AC317" i="3"/>
  <c r="W316" i="5" s="1"/>
  <c r="G581" i="3"/>
  <c r="A580" i="5" s="1"/>
  <c r="G518" i="3"/>
  <c r="A517" i="5" s="1"/>
  <c r="G519" i="3"/>
  <c r="A518" i="5" s="1"/>
  <c r="G515" i="3"/>
  <c r="A514" i="5" s="1"/>
  <c r="G502" i="3"/>
  <c r="A501" i="5" s="1"/>
  <c r="G481" i="3"/>
  <c r="A480" i="5" s="1"/>
  <c r="G447" i="3"/>
  <c r="A446" i="5" s="1"/>
  <c r="G452" i="3"/>
  <c r="A451" i="5" s="1"/>
  <c r="G403" i="3"/>
  <c r="A402" i="5" s="1"/>
  <c r="G415" i="3"/>
  <c r="A414" i="5" s="1"/>
  <c r="G353" i="3"/>
  <c r="A352" i="5" s="1"/>
  <c r="G328" i="3"/>
  <c r="A327" i="5" s="1"/>
  <c r="G352" i="3"/>
  <c r="A351" i="5" s="1"/>
  <c r="G308" i="3"/>
  <c r="A307" i="5" s="1"/>
  <c r="AD567" i="3"/>
  <c r="X566" i="5" s="1"/>
  <c r="AD559" i="3"/>
  <c r="X558" i="5" s="1"/>
  <c r="AD549" i="3"/>
  <c r="X548" i="5" s="1"/>
  <c r="AD503" i="3"/>
  <c r="X502" i="5" s="1"/>
  <c r="AD520" i="3"/>
  <c r="X519" i="5" s="1"/>
  <c r="AD431" i="3"/>
  <c r="X430" i="5" s="1"/>
  <c r="AD454" i="3"/>
  <c r="X453" i="5" s="1"/>
  <c r="AD417" i="3"/>
  <c r="X416" i="5" s="1"/>
  <c r="AD388" i="3"/>
  <c r="X387" i="5" s="1"/>
  <c r="AD426" i="3"/>
  <c r="X425" i="5" s="1"/>
  <c r="AD382" i="3"/>
  <c r="X381" i="5" s="1"/>
  <c r="AD381" i="3"/>
  <c r="X380" i="5" s="1"/>
  <c r="AD346" i="3"/>
  <c r="X345" i="5" s="1"/>
  <c r="AD328" i="3"/>
  <c r="X327" i="5" s="1"/>
  <c r="AD325" i="3"/>
  <c r="X324" i="5" s="1"/>
  <c r="AF525" i="3"/>
  <c r="Z524" i="5" s="1"/>
  <c r="AF557" i="3"/>
  <c r="Z556" i="5" s="1"/>
  <c r="AF543" i="3"/>
  <c r="Z542" i="5" s="1"/>
  <c r="AF504" i="3"/>
  <c r="Z503" i="5" s="1"/>
  <c r="AF510" i="3"/>
  <c r="Z509" i="5" s="1"/>
  <c r="AF485" i="3"/>
  <c r="Z484" i="5" s="1"/>
  <c r="AF478" i="3"/>
  <c r="Z477" i="5" s="1"/>
  <c r="AF440" i="3"/>
  <c r="Z439" i="5" s="1"/>
  <c r="AF427" i="3"/>
  <c r="Z426" i="5" s="1"/>
  <c r="AF420" i="3"/>
  <c r="Z419" i="5" s="1"/>
  <c r="AF381" i="3"/>
  <c r="Z380" i="5" s="1"/>
  <c r="AF364" i="3"/>
  <c r="Z363" i="5" s="1"/>
  <c r="AF340" i="3"/>
  <c r="Z339" i="5" s="1"/>
  <c r="AF317" i="3"/>
  <c r="Z316" i="5" s="1"/>
  <c r="T555" i="3"/>
  <c r="N554" i="5" s="1"/>
  <c r="T592" i="3"/>
  <c r="N591" i="5" s="1"/>
  <c r="T493" i="3"/>
  <c r="N492" i="5" s="1"/>
  <c r="T461" i="3"/>
  <c r="N460" i="5" s="1"/>
  <c r="T487" i="3"/>
  <c r="N486" i="5" s="1"/>
  <c r="T444" i="3"/>
  <c r="N443" i="5" s="1"/>
  <c r="T458" i="3"/>
  <c r="N457" i="5" s="1"/>
  <c r="T433" i="3"/>
  <c r="N432" i="5" s="1"/>
  <c r="T420" i="3"/>
  <c r="N419" i="5" s="1"/>
  <c r="T391" i="3"/>
  <c r="N390" i="5" s="1"/>
  <c r="T389" i="3"/>
  <c r="N388" i="5" s="1"/>
  <c r="T358" i="3"/>
  <c r="N357" i="5" s="1"/>
  <c r="T345" i="3"/>
  <c r="N344" i="5" s="1"/>
  <c r="T336" i="3"/>
  <c r="N335" i="5" s="1"/>
  <c r="M469" i="3"/>
  <c r="G468" i="5" s="1"/>
  <c r="K581" i="3"/>
  <c r="E580" i="5" s="1"/>
  <c r="AJ594" i="3"/>
  <c r="H559" i="3"/>
  <c r="B558" i="5" s="1"/>
  <c r="H541" i="3"/>
  <c r="B540" i="5" s="1"/>
  <c r="H542" i="3"/>
  <c r="B541" i="5" s="1"/>
  <c r="H493" i="3"/>
  <c r="B492" i="5" s="1"/>
  <c r="H507" i="3"/>
  <c r="B506" i="5" s="1"/>
  <c r="H456" i="3"/>
  <c r="B455" i="5" s="1"/>
  <c r="H441" i="3"/>
  <c r="B440" i="5" s="1"/>
  <c r="H385" i="3"/>
  <c r="B384" i="5" s="1"/>
  <c r="H430" i="3"/>
  <c r="B429" i="5" s="1"/>
  <c r="H391" i="3"/>
  <c r="B390" i="5" s="1"/>
  <c r="H362" i="3"/>
  <c r="B361" i="5" s="1"/>
  <c r="H349" i="3"/>
  <c r="B348" i="5" s="1"/>
  <c r="H334" i="3"/>
  <c r="B333" i="5" s="1"/>
  <c r="H306" i="3"/>
  <c r="B305" i="5" s="1"/>
  <c r="I572" i="3"/>
  <c r="C571" i="5" s="1"/>
  <c r="AE572" i="3"/>
  <c r="Y571" i="5" s="1"/>
  <c r="AE521" i="3"/>
  <c r="Y520" i="5" s="1"/>
  <c r="AE501" i="3"/>
  <c r="Y500" i="5" s="1"/>
  <c r="AE491" i="3"/>
  <c r="Y490" i="5" s="1"/>
  <c r="AE445" i="3"/>
  <c r="Y444" i="5" s="1"/>
  <c r="AE465" i="3"/>
  <c r="Y464" i="5" s="1"/>
  <c r="AE443" i="3"/>
  <c r="Y442" i="5" s="1"/>
  <c r="AE401" i="3"/>
  <c r="Y400" i="5" s="1"/>
  <c r="AE369" i="3"/>
  <c r="Y368" i="5" s="1"/>
  <c r="AE342" i="3"/>
  <c r="Y341" i="5" s="1"/>
  <c r="AE332" i="3"/>
  <c r="Y331" i="5" s="1"/>
  <c r="I522" i="3"/>
  <c r="C521" i="5" s="1"/>
  <c r="I537" i="3"/>
  <c r="C536" i="5" s="1"/>
  <c r="I544" i="3"/>
  <c r="C543" i="5" s="1"/>
  <c r="I529" i="3"/>
  <c r="C528" i="5" s="1"/>
  <c r="I451" i="3"/>
  <c r="C450" i="5" s="1"/>
  <c r="I392" i="3"/>
  <c r="C391" i="5" s="1"/>
  <c r="I396" i="3"/>
  <c r="C395" i="5" s="1"/>
  <c r="I413" i="3"/>
  <c r="C412" i="5" s="1"/>
  <c r="I386" i="3"/>
  <c r="C385" i="5" s="1"/>
  <c r="I362" i="3"/>
  <c r="C361" i="5" s="1"/>
  <c r="I339" i="3"/>
  <c r="C338" i="5" s="1"/>
  <c r="J569" i="3"/>
  <c r="J579" i="3"/>
  <c r="J544" i="3"/>
  <c r="J496" i="3"/>
  <c r="J447" i="3"/>
  <c r="J471" i="3"/>
  <c r="J431" i="3"/>
  <c r="J421" i="3"/>
  <c r="J355" i="3"/>
  <c r="J326" i="3"/>
  <c r="J328" i="3"/>
  <c r="K583" i="3"/>
  <c r="E582" i="5" s="1"/>
  <c r="AI596" i="3"/>
  <c r="AJ542" i="3"/>
  <c r="AJ532" i="3"/>
  <c r="AJ525" i="3"/>
  <c r="AJ477" i="3"/>
  <c r="AJ465" i="3"/>
  <c r="AJ426" i="3"/>
  <c r="AJ404" i="3"/>
  <c r="AJ394" i="3"/>
  <c r="AJ335" i="3"/>
  <c r="AJ322" i="3"/>
  <c r="M495" i="3"/>
  <c r="G494" i="5" s="1"/>
  <c r="I580" i="3"/>
  <c r="C579" i="5" s="1"/>
  <c r="AG565" i="3"/>
  <c r="AG547" i="3"/>
  <c r="AG504" i="3"/>
  <c r="AG488" i="3"/>
  <c r="AG467" i="3"/>
  <c r="AG443" i="3"/>
  <c r="AG359" i="3"/>
  <c r="AG393" i="3"/>
  <c r="AG355" i="3"/>
  <c r="AG317" i="3"/>
  <c r="K578" i="3"/>
  <c r="E577" i="5" s="1"/>
  <c r="K552" i="3"/>
  <c r="E551" i="5" s="1"/>
  <c r="K533" i="3"/>
  <c r="E532" i="5" s="1"/>
  <c r="K483" i="3"/>
  <c r="E482" i="5" s="1"/>
  <c r="K391" i="3"/>
  <c r="E390" i="5" s="1"/>
  <c r="K380" i="3"/>
  <c r="E379" i="5" s="1"/>
  <c r="K373" i="3"/>
  <c r="E372" i="5" s="1"/>
  <c r="K379" i="3"/>
  <c r="E378" i="5" s="1"/>
  <c r="K337" i="3"/>
  <c r="E336" i="5" s="1"/>
  <c r="K320" i="3"/>
  <c r="E319" i="5" s="1"/>
  <c r="O439" i="3"/>
  <c r="I438" i="5" s="1"/>
  <c r="O535" i="3"/>
  <c r="I534" i="5" s="1"/>
  <c r="O485" i="3"/>
  <c r="I484" i="5" s="1"/>
  <c r="O431" i="3"/>
  <c r="I430" i="5" s="1"/>
  <c r="O398" i="3"/>
  <c r="I397" i="5" s="1"/>
  <c r="O374" i="3"/>
  <c r="I373" i="5" s="1"/>
  <c r="O323" i="3"/>
  <c r="I322" i="5" s="1"/>
  <c r="K572" i="3"/>
  <c r="E571" i="5" s="1"/>
  <c r="AD601" i="3"/>
  <c r="X600" i="5" s="1"/>
  <c r="AH493" i="3"/>
  <c r="AH488" i="3"/>
  <c r="AH468" i="3"/>
  <c r="AH389" i="3"/>
  <c r="AH379" i="3"/>
  <c r="AH338" i="3"/>
  <c r="L575" i="3"/>
  <c r="L480" i="3"/>
  <c r="L466" i="3"/>
  <c r="L396" i="3"/>
  <c r="L343" i="3"/>
  <c r="AI544" i="3"/>
  <c r="AI469" i="3"/>
  <c r="AI391" i="3"/>
  <c r="AI354" i="3"/>
  <c r="N446" i="3"/>
  <c r="N484" i="3"/>
  <c r="N409" i="3"/>
  <c r="N333" i="3"/>
  <c r="M511" i="3"/>
  <c r="G510" i="5" s="1"/>
  <c r="M484" i="3"/>
  <c r="G483" i="5" s="1"/>
  <c r="M370" i="3"/>
  <c r="G369" i="5" s="1"/>
  <c r="W560" i="3"/>
  <c r="W525" i="3"/>
  <c r="W443" i="3"/>
  <c r="W357" i="3"/>
  <c r="R548" i="3"/>
  <c r="R471" i="3"/>
  <c r="R369" i="3"/>
  <c r="S520" i="3"/>
  <c r="M519" i="5" s="1"/>
  <c r="S466" i="3"/>
  <c r="M465" i="5" s="1"/>
  <c r="S371" i="3"/>
  <c r="M370" i="5" s="1"/>
  <c r="J562" i="3"/>
  <c r="X512" i="3"/>
  <c r="X398" i="3"/>
  <c r="X339" i="3"/>
  <c r="Y543" i="3"/>
  <c r="Y422" i="3"/>
  <c r="Y336" i="3"/>
  <c r="Z524" i="3"/>
  <c r="Z445" i="3"/>
  <c r="Z335" i="3"/>
  <c r="P509" i="3"/>
  <c r="J508" i="5" s="1"/>
  <c r="P356" i="3"/>
  <c r="J355" i="5" s="1"/>
  <c r="AB553" i="3"/>
  <c r="V552" i="5" s="1"/>
  <c r="AB385" i="3"/>
  <c r="V384" i="5" s="1"/>
  <c r="V551" i="3"/>
  <c r="P550" i="5" s="1"/>
  <c r="V400" i="3"/>
  <c r="P399" i="5" s="1"/>
  <c r="Q537" i="3"/>
  <c r="K536" i="5" s="1"/>
  <c r="Q438" i="3"/>
  <c r="K437" i="5" s="1"/>
  <c r="AA569" i="3"/>
  <c r="U568" i="5" s="1"/>
  <c r="AA437" i="3"/>
  <c r="U436" i="5" s="1"/>
  <c r="U545" i="3"/>
  <c r="O544" i="5" s="1"/>
  <c r="U385" i="3"/>
  <c r="O384" i="5" s="1"/>
  <c r="AD361" i="3"/>
  <c r="X360" i="5" s="1"/>
  <c r="AF495" i="3"/>
  <c r="Z494" i="5" s="1"/>
  <c r="AF372" i="3"/>
  <c r="Z371" i="5" s="1"/>
  <c r="T531" i="3"/>
  <c r="N530" i="5" s="1"/>
  <c r="T460" i="3"/>
  <c r="N459" i="5" s="1"/>
  <c r="T418" i="3"/>
  <c r="N417" i="5" s="1"/>
  <c r="T316" i="3"/>
  <c r="N315" i="5" s="1"/>
  <c r="H543" i="3"/>
  <c r="B542" i="5" s="1"/>
  <c r="H404" i="3"/>
  <c r="B403" i="5" s="1"/>
  <c r="H340" i="3"/>
  <c r="B339" i="5" s="1"/>
  <c r="AE507" i="3"/>
  <c r="Y506" i="5" s="1"/>
  <c r="AE436" i="3"/>
  <c r="Y435" i="5" s="1"/>
  <c r="AE374" i="3"/>
  <c r="Y373" i="5" s="1"/>
  <c r="I566" i="3"/>
  <c r="C565" i="5" s="1"/>
  <c r="I499" i="3"/>
  <c r="C498" i="5" s="1"/>
  <c r="I354" i="3"/>
  <c r="C353" i="5" s="1"/>
  <c r="J591" i="3"/>
  <c r="J460" i="3"/>
  <c r="J322" i="3"/>
  <c r="K553" i="3"/>
  <c r="E552" i="5" s="1"/>
  <c r="G533" i="3"/>
  <c r="A532" i="5" s="1"/>
  <c r="AH568" i="3"/>
  <c r="AC530" i="3"/>
  <c r="W529" i="5" s="1"/>
  <c r="AC446" i="3"/>
  <c r="W445" i="5" s="1"/>
  <c r="AC457" i="3"/>
  <c r="W456" i="5" s="1"/>
  <c r="AC414" i="3"/>
  <c r="W413" i="5" s="1"/>
  <c r="AC364" i="3"/>
  <c r="W363" i="5" s="1"/>
  <c r="AC380" i="3"/>
  <c r="W379" i="5" s="1"/>
  <c r="L547" i="3"/>
  <c r="Y572" i="3"/>
  <c r="K589" i="3"/>
  <c r="E588" i="5" s="1"/>
  <c r="AC529" i="3"/>
  <c r="W528" i="5" s="1"/>
  <c r="AC517" i="3"/>
  <c r="W516" i="5" s="1"/>
  <c r="AC550" i="3"/>
  <c r="W549" i="5" s="1"/>
  <c r="AC488" i="3"/>
  <c r="W487" i="5" s="1"/>
  <c r="AC490" i="3"/>
  <c r="W489" i="5" s="1"/>
  <c r="AC474" i="3"/>
  <c r="W473" i="5" s="1"/>
  <c r="AC426" i="3"/>
  <c r="W425" i="5" s="1"/>
  <c r="AC435" i="3"/>
  <c r="W434" i="5" s="1"/>
  <c r="AC432" i="3"/>
  <c r="W431" i="5" s="1"/>
  <c r="AC383" i="3"/>
  <c r="W382" i="5" s="1"/>
  <c r="AC406" i="3"/>
  <c r="W405" i="5" s="1"/>
  <c r="AC357" i="3"/>
  <c r="W356" i="5" s="1"/>
  <c r="AC371" i="3"/>
  <c r="W370" i="5" s="1"/>
  <c r="AC333" i="3"/>
  <c r="W332" i="5" s="1"/>
  <c r="AC314" i="3"/>
  <c r="W313" i="5" s="1"/>
  <c r="AC313" i="3"/>
  <c r="W312" i="5" s="1"/>
  <c r="G577" i="3"/>
  <c r="A576" i="5" s="1"/>
  <c r="G537" i="3"/>
  <c r="A536" i="5" s="1"/>
  <c r="G551" i="3"/>
  <c r="A550" i="5" s="1"/>
  <c r="G510" i="3"/>
  <c r="A509" i="5" s="1"/>
  <c r="G498" i="3"/>
  <c r="A497" i="5" s="1"/>
  <c r="G488" i="3"/>
  <c r="A487" i="5" s="1"/>
  <c r="G459" i="3"/>
  <c r="A458" i="5" s="1"/>
  <c r="G442" i="3"/>
  <c r="A441" i="5" s="1"/>
  <c r="G400" i="3"/>
  <c r="A399" i="5" s="1"/>
  <c r="G413" i="3"/>
  <c r="A412" i="5" s="1"/>
  <c r="G376" i="3"/>
  <c r="A375" i="5" s="1"/>
  <c r="G338" i="3"/>
  <c r="A337" i="5" s="1"/>
  <c r="G348" i="3"/>
  <c r="A347" i="5" s="1"/>
  <c r="G321" i="3"/>
  <c r="A320" i="5" s="1"/>
  <c r="AD551" i="3"/>
  <c r="X550" i="5" s="1"/>
  <c r="AD525" i="3"/>
  <c r="X524" i="5" s="1"/>
  <c r="AD545" i="3"/>
  <c r="X544" i="5" s="1"/>
  <c r="AD496" i="3"/>
  <c r="X495" i="5" s="1"/>
  <c r="AD516" i="3"/>
  <c r="X515" i="5" s="1"/>
  <c r="AD466" i="3"/>
  <c r="X465" i="5" s="1"/>
  <c r="AD427" i="3"/>
  <c r="X426" i="5" s="1"/>
  <c r="AD442" i="3"/>
  <c r="X441" i="5" s="1"/>
  <c r="AD422" i="3"/>
  <c r="X421" i="5" s="1"/>
  <c r="AD384" i="3"/>
  <c r="X383" i="5" s="1"/>
  <c r="AD399" i="3"/>
  <c r="X398" i="5" s="1"/>
  <c r="AD378" i="3"/>
  <c r="X377" i="5" s="1"/>
  <c r="AD332" i="3"/>
  <c r="X331" i="5" s="1"/>
  <c r="AD345" i="3"/>
  <c r="X344" i="5" s="1"/>
  <c r="AD321" i="3"/>
  <c r="X320" i="5" s="1"/>
  <c r="AF573" i="3"/>
  <c r="Z572" i="5" s="1"/>
  <c r="AF556" i="3"/>
  <c r="Z555" i="5" s="1"/>
  <c r="AF535" i="3"/>
  <c r="Z534" i="5" s="1"/>
  <c r="AF483" i="3"/>
  <c r="Z482" i="5" s="1"/>
  <c r="AF506" i="3"/>
  <c r="Z505" i="5" s="1"/>
  <c r="AF460" i="3"/>
  <c r="Z459" i="5" s="1"/>
  <c r="AF474" i="3"/>
  <c r="Z473" i="5" s="1"/>
  <c r="AF465" i="3"/>
  <c r="Z464" i="5" s="1"/>
  <c r="AF423" i="3"/>
  <c r="Z422" i="5" s="1"/>
  <c r="AF417" i="3"/>
  <c r="Z416" i="5" s="1"/>
  <c r="AF378" i="3"/>
  <c r="Z377" i="5" s="1"/>
  <c r="AF354" i="3"/>
  <c r="Z353" i="5" s="1"/>
  <c r="AF339" i="3"/>
  <c r="Z338" i="5" s="1"/>
  <c r="AF315" i="3"/>
  <c r="Z314" i="5" s="1"/>
  <c r="T566" i="3"/>
  <c r="N565" i="5" s="1"/>
  <c r="T588" i="3"/>
  <c r="N587" i="5" s="1"/>
  <c r="T535" i="3"/>
  <c r="N534" i="5" s="1"/>
  <c r="T501" i="3"/>
  <c r="N500" i="5" s="1"/>
  <c r="T484" i="3"/>
  <c r="N483" i="5" s="1"/>
  <c r="T417" i="3"/>
  <c r="N416" i="5" s="1"/>
  <c r="T457" i="3"/>
  <c r="N456" i="5" s="1"/>
  <c r="T406" i="3"/>
  <c r="N405" i="5" s="1"/>
  <c r="T413" i="3"/>
  <c r="N412" i="5" s="1"/>
  <c r="T402" i="3"/>
  <c r="N401" i="5" s="1"/>
  <c r="T382" i="3"/>
  <c r="N381" i="5" s="1"/>
  <c r="T379" i="3"/>
  <c r="N378" i="5" s="1"/>
  <c r="T334" i="3"/>
  <c r="N333" i="5" s="1"/>
  <c r="T307" i="3"/>
  <c r="N306" i="5" s="1"/>
  <c r="L530" i="3"/>
  <c r="L582" i="3"/>
  <c r="O595" i="3"/>
  <c r="I594" i="5" s="1"/>
  <c r="H520" i="3"/>
  <c r="B519" i="5" s="1"/>
  <c r="H513" i="3"/>
  <c r="B512" i="5" s="1"/>
  <c r="H539" i="3"/>
  <c r="B538" i="5" s="1"/>
  <c r="H503" i="3"/>
  <c r="B502" i="5" s="1"/>
  <c r="H486" i="3"/>
  <c r="B485" i="5" s="1"/>
  <c r="H424" i="3"/>
  <c r="B423" i="5" s="1"/>
  <c r="H459" i="3"/>
  <c r="B458" i="5" s="1"/>
  <c r="H357" i="3"/>
  <c r="B356" i="5" s="1"/>
  <c r="H423" i="3"/>
  <c r="B422" i="5" s="1"/>
  <c r="H389" i="3"/>
  <c r="B388" i="5" s="1"/>
  <c r="H354" i="3"/>
  <c r="B353" i="5" s="1"/>
  <c r="H381" i="3"/>
  <c r="B380" i="5" s="1"/>
  <c r="H335" i="3"/>
  <c r="B334" i="5" s="1"/>
  <c r="O591" i="3"/>
  <c r="I590" i="5" s="1"/>
  <c r="AD575" i="3"/>
  <c r="X574" i="5" s="1"/>
  <c r="AE568" i="3"/>
  <c r="Y567" i="5" s="1"/>
  <c r="AE503" i="3"/>
  <c r="Y502" i="5" s="1"/>
  <c r="AE510" i="3"/>
  <c r="Y509" i="5" s="1"/>
  <c r="AE483" i="3"/>
  <c r="Y482" i="5" s="1"/>
  <c r="AE441" i="3"/>
  <c r="Y440" i="5" s="1"/>
  <c r="AE450" i="3"/>
  <c r="Y449" i="5" s="1"/>
  <c r="AE421" i="3"/>
  <c r="Y420" i="5" s="1"/>
  <c r="AE379" i="3"/>
  <c r="Y378" i="5" s="1"/>
  <c r="AE366" i="3"/>
  <c r="Y365" i="5" s="1"/>
  <c r="AE351" i="3"/>
  <c r="Y350" i="5" s="1"/>
  <c r="AE312" i="3"/>
  <c r="Y311" i="5" s="1"/>
  <c r="I498" i="3"/>
  <c r="C497" i="5" s="1"/>
  <c r="I530" i="3"/>
  <c r="C529" i="5" s="1"/>
  <c r="I464" i="3"/>
  <c r="C463" i="5" s="1"/>
  <c r="I525" i="3"/>
  <c r="C524" i="5" s="1"/>
  <c r="I429" i="3"/>
  <c r="C428" i="5" s="1"/>
  <c r="I458" i="3"/>
  <c r="C457" i="5" s="1"/>
  <c r="I438" i="3"/>
  <c r="C437" i="5" s="1"/>
  <c r="I411" i="3"/>
  <c r="C410" i="5" s="1"/>
  <c r="I382" i="3"/>
  <c r="C381" i="5" s="1"/>
  <c r="I358" i="3"/>
  <c r="C357" i="5" s="1"/>
  <c r="I333" i="3"/>
  <c r="C332" i="5" s="1"/>
  <c r="J565" i="3"/>
  <c r="J575" i="3"/>
  <c r="J525" i="3"/>
  <c r="J517" i="3"/>
  <c r="J430" i="3"/>
  <c r="J451" i="3"/>
  <c r="J427" i="3"/>
  <c r="J396" i="3"/>
  <c r="J338" i="3"/>
  <c r="J349" i="3"/>
  <c r="J306" i="3"/>
  <c r="Y583" i="3"/>
  <c r="I599" i="3"/>
  <c r="C598" i="5" s="1"/>
  <c r="AJ556" i="3"/>
  <c r="AJ526" i="3"/>
  <c r="AJ452" i="3"/>
  <c r="AJ444" i="3"/>
  <c r="AJ370" i="3"/>
  <c r="AJ420" i="3"/>
  <c r="AJ422" i="3"/>
  <c r="AJ390" i="3"/>
  <c r="AJ342" i="3"/>
  <c r="AJ332" i="3"/>
  <c r="J512" i="3"/>
  <c r="M581" i="3"/>
  <c r="G580" i="5" s="1"/>
  <c r="AG545" i="3"/>
  <c r="AG543" i="3"/>
  <c r="AG524" i="3"/>
  <c r="AG507" i="3"/>
  <c r="AG452" i="3"/>
  <c r="AG440" i="3"/>
  <c r="AG417" i="3"/>
  <c r="AG370" i="3"/>
  <c r="AG346" i="3"/>
  <c r="AG329" i="3"/>
  <c r="K574" i="3"/>
  <c r="E573" i="5" s="1"/>
  <c r="K548" i="3"/>
  <c r="E547" i="5" s="1"/>
  <c r="K507" i="3"/>
  <c r="E506" i="5" s="1"/>
  <c r="K441" i="3"/>
  <c r="E440" i="5" s="1"/>
  <c r="K425" i="3"/>
  <c r="E424" i="5" s="1"/>
  <c r="K443" i="3"/>
  <c r="E442" i="5" s="1"/>
  <c r="K351" i="3"/>
  <c r="E350" i="5" s="1"/>
  <c r="K368" i="3"/>
  <c r="E367" i="5" s="1"/>
  <c r="K333" i="3"/>
  <c r="E332" i="5" s="1"/>
  <c r="K316" i="3"/>
  <c r="E315" i="5" s="1"/>
  <c r="O526" i="3"/>
  <c r="I525" i="5" s="1"/>
  <c r="O531" i="3"/>
  <c r="I530" i="5" s="1"/>
  <c r="O468" i="3"/>
  <c r="I467" i="5" s="1"/>
  <c r="O461" i="3"/>
  <c r="I460" i="5" s="1"/>
  <c r="O401" i="3"/>
  <c r="I400" i="5" s="1"/>
  <c r="O330" i="3"/>
  <c r="I329" i="5" s="1"/>
  <c r="O332" i="3"/>
  <c r="I331" i="5" s="1"/>
  <c r="AC582" i="3"/>
  <c r="W581" i="5" s="1"/>
  <c r="H602" i="3"/>
  <c r="B601" i="5" s="1"/>
  <c r="AH533" i="3"/>
  <c r="AH512" i="3"/>
  <c r="AH457" i="3"/>
  <c r="AH420" i="3"/>
  <c r="AH368" i="3"/>
  <c r="AH337" i="3"/>
  <c r="L551" i="3"/>
  <c r="L491" i="3"/>
  <c r="L407" i="3"/>
  <c r="L422" i="3"/>
  <c r="L317" i="3"/>
  <c r="AI540" i="3"/>
  <c r="AI464" i="3"/>
  <c r="AI413" i="3"/>
  <c r="AI350" i="3"/>
  <c r="N549" i="3"/>
  <c r="N482" i="3"/>
  <c r="N412" i="3"/>
  <c r="N308" i="3"/>
  <c r="M492" i="3"/>
  <c r="G491" i="5" s="1"/>
  <c r="M475" i="3"/>
  <c r="G474" i="5" s="1"/>
  <c r="M367" i="3"/>
  <c r="G366" i="5" s="1"/>
  <c r="AC584" i="3"/>
  <c r="W583" i="5" s="1"/>
  <c r="W510" i="3"/>
  <c r="W440" i="3"/>
  <c r="W353" i="3"/>
  <c r="R544" i="3"/>
  <c r="R433" i="3"/>
  <c r="R338" i="3"/>
  <c r="S513" i="3"/>
  <c r="M512" i="5" s="1"/>
  <c r="S446" i="3"/>
  <c r="M445" i="5" s="1"/>
  <c r="S351" i="3"/>
  <c r="M350" i="5" s="1"/>
  <c r="R580" i="3"/>
  <c r="X487" i="3"/>
  <c r="X405" i="3"/>
  <c r="X347" i="3"/>
  <c r="Y532" i="3"/>
  <c r="Y441" i="3"/>
  <c r="Y343" i="3"/>
  <c r="Z526" i="3"/>
  <c r="Z420" i="3"/>
  <c r="Z333" i="3"/>
  <c r="P506" i="3"/>
  <c r="J505" i="5" s="1"/>
  <c r="P332" i="3"/>
  <c r="J331" i="5" s="1"/>
  <c r="AB491" i="3"/>
  <c r="V490" i="5" s="1"/>
  <c r="AB348" i="3"/>
  <c r="V347" i="5" s="1"/>
  <c r="V526" i="3"/>
  <c r="P525" i="5" s="1"/>
  <c r="V410" i="3"/>
  <c r="P409" i="5" s="1"/>
  <c r="Q570" i="3"/>
  <c r="K569" i="5" s="1"/>
  <c r="Q421" i="3"/>
  <c r="K420" i="5" s="1"/>
  <c r="AA562" i="3"/>
  <c r="U561" i="5" s="1"/>
  <c r="AA392" i="3"/>
  <c r="U391" i="5" s="1"/>
  <c r="U503" i="3"/>
  <c r="O502" i="5" s="1"/>
  <c r="U352" i="3"/>
  <c r="O351" i="5" s="1"/>
  <c r="AC419" i="3"/>
  <c r="W418" i="5" s="1"/>
  <c r="AC400" i="3"/>
  <c r="W399" i="5" s="1"/>
  <c r="AG549" i="3"/>
  <c r="H575" i="3"/>
  <c r="B574" i="5" s="1"/>
  <c r="O590" i="3"/>
  <c r="I589" i="5" s="1"/>
  <c r="AC528" i="3"/>
  <c r="W527" i="5" s="1"/>
  <c r="AC538" i="3"/>
  <c r="W537" i="5" s="1"/>
  <c r="AC546" i="3"/>
  <c r="W545" i="5" s="1"/>
  <c r="AC479" i="3"/>
  <c r="W478" i="5" s="1"/>
  <c r="AC476" i="3"/>
  <c r="W475" i="5" s="1"/>
  <c r="AC467" i="3"/>
  <c r="W466" i="5" s="1"/>
  <c r="AC423" i="3"/>
  <c r="W422" i="5" s="1"/>
  <c r="AC469" i="3"/>
  <c r="W468" i="5" s="1"/>
  <c r="AC428" i="3"/>
  <c r="W427" i="5" s="1"/>
  <c r="AC375" i="3"/>
  <c r="W374" i="5" s="1"/>
  <c r="AC404" i="3"/>
  <c r="W403" i="5" s="1"/>
  <c r="AC369" i="3"/>
  <c r="W368" i="5" s="1"/>
  <c r="AC318" i="3"/>
  <c r="W317" i="5" s="1"/>
  <c r="AC344" i="3"/>
  <c r="W343" i="5" s="1"/>
  <c r="AC331" i="3"/>
  <c r="W330" i="5" s="1"/>
  <c r="AC309" i="3"/>
  <c r="W308" i="5" s="1"/>
  <c r="G573" i="3"/>
  <c r="A572" i="5" s="1"/>
  <c r="G500" i="3"/>
  <c r="A499" i="5" s="1"/>
  <c r="G547" i="3"/>
  <c r="A546" i="5" s="1"/>
  <c r="G497" i="3"/>
  <c r="A496" i="5" s="1"/>
  <c r="G490" i="3"/>
  <c r="A489" i="5" s="1"/>
  <c r="G473" i="3"/>
  <c r="A472" i="5" s="1"/>
  <c r="G436" i="3"/>
  <c r="A435" i="5" s="1"/>
  <c r="G414" i="3"/>
  <c r="A413" i="5" s="1"/>
  <c r="G377" i="3"/>
  <c r="A376" i="5" s="1"/>
  <c r="G391" i="3"/>
  <c r="A390" i="5" s="1"/>
  <c r="G375" i="3"/>
  <c r="A374" i="5" s="1"/>
  <c r="G339" i="3"/>
  <c r="A338" i="5" s="1"/>
  <c r="G336" i="3"/>
  <c r="A335" i="5" s="1"/>
  <c r="G317" i="3"/>
  <c r="A316" i="5" s="1"/>
  <c r="AD480" i="3"/>
  <c r="X479" i="5" s="1"/>
  <c r="AD593" i="3"/>
  <c r="X592" i="5" s="1"/>
  <c r="AD541" i="3"/>
  <c r="X540" i="5" s="1"/>
  <c r="AD490" i="3"/>
  <c r="X489" i="5" s="1"/>
  <c r="AD502" i="3"/>
  <c r="X501" i="5" s="1"/>
  <c r="AD471" i="3"/>
  <c r="X470" i="5" s="1"/>
  <c r="AD457" i="3"/>
  <c r="X456" i="5" s="1"/>
  <c r="AD428" i="3"/>
  <c r="X427" i="5" s="1"/>
  <c r="AD421" i="3"/>
  <c r="X420" i="5" s="1"/>
  <c r="AD416" i="3"/>
  <c r="X415" i="5" s="1"/>
  <c r="AD395" i="3"/>
  <c r="X394" i="5" s="1"/>
  <c r="AD353" i="3"/>
  <c r="X352" i="5" s="1"/>
  <c r="AD330" i="3"/>
  <c r="X329" i="5" s="1"/>
  <c r="AD341" i="3"/>
  <c r="X340" i="5" s="1"/>
  <c r="AD317" i="3"/>
  <c r="X316" i="5" s="1"/>
  <c r="AF569" i="3"/>
  <c r="Z568" i="5" s="1"/>
  <c r="AF548" i="3"/>
  <c r="Z547" i="5" s="1"/>
  <c r="AF526" i="3"/>
  <c r="Z525" i="5" s="1"/>
  <c r="AF516" i="3"/>
  <c r="Z515" i="5" s="1"/>
  <c r="AF502" i="3"/>
  <c r="Z501" i="5" s="1"/>
  <c r="AF458" i="3"/>
  <c r="Z457" i="5" s="1"/>
  <c r="AF470" i="3"/>
  <c r="Z469" i="5" s="1"/>
  <c r="AF461" i="3"/>
  <c r="Z460" i="5" s="1"/>
  <c r="AF407" i="3"/>
  <c r="Z406" i="5" s="1"/>
  <c r="AF391" i="3"/>
  <c r="Z390" i="5" s="1"/>
  <c r="AF371" i="3"/>
  <c r="Z370" i="5" s="1"/>
  <c r="AF377" i="3"/>
  <c r="Z376" i="5" s="1"/>
  <c r="AF348" i="3"/>
  <c r="Z347" i="5" s="1"/>
  <c r="AF326" i="3"/>
  <c r="Z325" i="5" s="1"/>
  <c r="T546" i="3"/>
  <c r="N545" i="5" s="1"/>
  <c r="T584" i="3"/>
  <c r="N583" i="5" s="1"/>
  <c r="T518" i="3"/>
  <c r="N517" i="5" s="1"/>
  <c r="T506" i="3"/>
  <c r="N505" i="5" s="1"/>
  <c r="T471" i="3"/>
  <c r="N470" i="5" s="1"/>
  <c r="T473" i="3"/>
  <c r="N472" i="5" s="1"/>
  <c r="T456" i="3"/>
  <c r="N455" i="5" s="1"/>
  <c r="T467" i="3"/>
  <c r="N466" i="5" s="1"/>
  <c r="T407" i="3"/>
  <c r="N406" i="5" s="1"/>
  <c r="T401" i="3"/>
  <c r="N400" i="5" s="1"/>
  <c r="T372" i="3"/>
  <c r="N371" i="5" s="1"/>
  <c r="T375" i="3"/>
  <c r="N374" i="5" s="1"/>
  <c r="T331" i="3"/>
  <c r="N330" i="5" s="1"/>
  <c r="T321" i="3"/>
  <c r="N320" i="5" s="1"/>
  <c r="N535" i="3"/>
  <c r="Y582" i="3"/>
  <c r="X595" i="3"/>
  <c r="H548" i="3"/>
  <c r="B547" i="5" s="1"/>
  <c r="H594" i="3"/>
  <c r="B593" i="5" s="1"/>
  <c r="H511" i="3"/>
  <c r="B510" i="5" s="1"/>
  <c r="H479" i="3"/>
  <c r="B478" i="5" s="1"/>
  <c r="H454" i="3"/>
  <c r="B453" i="5" s="1"/>
  <c r="H476" i="3"/>
  <c r="B475" i="5" s="1"/>
  <c r="H436" i="3"/>
  <c r="B435" i="5" s="1"/>
  <c r="H414" i="3"/>
  <c r="B413" i="5" s="1"/>
  <c r="H408" i="3"/>
  <c r="B407" i="5" s="1"/>
  <c r="H361" i="3"/>
  <c r="B360" i="5" s="1"/>
  <c r="H370" i="3"/>
  <c r="B369" i="5" s="1"/>
  <c r="H377" i="3"/>
  <c r="B376" i="5" s="1"/>
  <c r="H330" i="3"/>
  <c r="B329" i="5" s="1"/>
  <c r="Y510" i="3"/>
  <c r="AD578" i="3"/>
  <c r="X577" i="5" s="1"/>
  <c r="AE564" i="3"/>
  <c r="Y563" i="5" s="1"/>
  <c r="AE530" i="3"/>
  <c r="Y529" i="5" s="1"/>
  <c r="AE499" i="3"/>
  <c r="Y498" i="5" s="1"/>
  <c r="AE411" i="3"/>
  <c r="Y410" i="5" s="1"/>
  <c r="AE375" i="3"/>
  <c r="Y374" i="5" s="1"/>
  <c r="AE440" i="3"/>
  <c r="Y439" i="5" s="1"/>
  <c r="AE418" i="3"/>
  <c r="Y417" i="5" s="1"/>
  <c r="AE368" i="3"/>
  <c r="Y367" i="5" s="1"/>
  <c r="AE370" i="3"/>
  <c r="Y369" i="5" s="1"/>
  <c r="AE347" i="3"/>
  <c r="Y346" i="5" s="1"/>
  <c r="AE324" i="3"/>
  <c r="Y323" i="5" s="1"/>
  <c r="I527" i="3"/>
  <c r="C526" i="5" s="1"/>
  <c r="I505" i="3"/>
  <c r="C504" i="5" s="1"/>
  <c r="I484" i="3"/>
  <c r="C483" i="5" s="1"/>
  <c r="I521" i="3"/>
  <c r="C520" i="5" s="1"/>
  <c r="I461" i="3"/>
  <c r="C460" i="5" s="1"/>
  <c r="I445" i="3"/>
  <c r="C444" i="5" s="1"/>
  <c r="I434" i="3"/>
  <c r="C433" i="5" s="1"/>
  <c r="I374" i="3"/>
  <c r="C373" i="5" s="1"/>
  <c r="I376" i="3"/>
  <c r="C375" i="5" s="1"/>
  <c r="I347" i="3"/>
  <c r="C346" i="5" s="1"/>
  <c r="I316" i="3"/>
  <c r="C315" i="5" s="1"/>
  <c r="J561" i="3"/>
  <c r="J567" i="3"/>
  <c r="J522" i="3"/>
  <c r="J505" i="3"/>
  <c r="J436" i="3"/>
  <c r="J434" i="3"/>
  <c r="J415" i="3"/>
  <c r="J418" i="3"/>
  <c r="J387" i="3"/>
  <c r="J342" i="3"/>
  <c r="J318" i="3"/>
  <c r="J584" i="3"/>
  <c r="Y599" i="3"/>
  <c r="AJ555" i="3"/>
  <c r="AJ523" i="3"/>
  <c r="AJ499" i="3"/>
  <c r="AJ454" i="3"/>
  <c r="AJ468" i="3"/>
  <c r="AJ410" i="3"/>
  <c r="AJ414" i="3"/>
  <c r="AJ383" i="3"/>
  <c r="AJ337" i="3"/>
  <c r="AJ319" i="3"/>
  <c r="M533" i="3"/>
  <c r="G532" i="5" s="1"/>
  <c r="AC581" i="3"/>
  <c r="W580" i="5" s="1"/>
  <c r="AG530" i="3"/>
  <c r="AG514" i="3"/>
  <c r="AG486" i="3"/>
  <c r="AG503" i="3"/>
  <c r="AG450" i="3"/>
  <c r="AG453" i="3"/>
  <c r="AG392" i="3"/>
  <c r="AG358" i="3"/>
  <c r="AG364" i="3"/>
  <c r="AG325" i="3"/>
  <c r="K570" i="3"/>
  <c r="E569" i="5" s="1"/>
  <c r="K544" i="3"/>
  <c r="E543" i="5" s="1"/>
  <c r="K517" i="3"/>
  <c r="E516" i="5" s="1"/>
  <c r="K489" i="3"/>
  <c r="E488" i="5" s="1"/>
  <c r="K408" i="3"/>
  <c r="E407" i="5" s="1"/>
  <c r="K422" i="3"/>
  <c r="E421" i="5" s="1"/>
  <c r="K403" i="3"/>
  <c r="E402" i="5" s="1"/>
  <c r="K359" i="3"/>
  <c r="E358" i="5" s="1"/>
  <c r="K321" i="3"/>
  <c r="E320" i="5" s="1"/>
  <c r="K312" i="3"/>
  <c r="E311" i="5" s="1"/>
  <c r="O534" i="3"/>
  <c r="I533" i="5" s="1"/>
  <c r="O527" i="3"/>
  <c r="I526" i="5" s="1"/>
  <c r="O480" i="3"/>
  <c r="I479" i="5" s="1"/>
  <c r="O459" i="3"/>
  <c r="I458" i="5" s="1"/>
  <c r="O358" i="3"/>
  <c r="I357" i="5" s="1"/>
  <c r="O369" i="3"/>
  <c r="I368" i="5" s="1"/>
  <c r="O316" i="3"/>
  <c r="I315" i="5" s="1"/>
  <c r="K584" i="3"/>
  <c r="E583" i="5" s="1"/>
  <c r="X602" i="3"/>
  <c r="AH530" i="3"/>
  <c r="AH494" i="3"/>
  <c r="AH460" i="3"/>
  <c r="AH416" i="3"/>
  <c r="AH352" i="3"/>
  <c r="AH324" i="3"/>
  <c r="L554" i="3"/>
  <c r="L468" i="3"/>
  <c r="L409" i="3"/>
  <c r="L416" i="3"/>
  <c r="L310" i="3"/>
  <c r="AI510" i="3"/>
  <c r="AI459" i="3"/>
  <c r="AI411" i="3"/>
  <c r="AI313" i="3"/>
  <c r="N521" i="3"/>
  <c r="N459" i="3"/>
  <c r="N410" i="3"/>
  <c r="T578" i="3"/>
  <c r="N577" i="5" s="1"/>
  <c r="M549" i="3"/>
  <c r="G548" i="5" s="1"/>
  <c r="M431" i="3"/>
  <c r="G430" i="5" s="1"/>
  <c r="M372" i="3"/>
  <c r="G371" i="5" s="1"/>
  <c r="K585" i="3"/>
  <c r="E584" i="5" s="1"/>
  <c r="W504" i="3"/>
  <c r="W431" i="3"/>
  <c r="W351" i="3"/>
  <c r="R535" i="3"/>
  <c r="R438" i="3"/>
  <c r="R387" i="3"/>
  <c r="S453" i="3"/>
  <c r="M452" i="5" s="1"/>
  <c r="S445" i="3"/>
  <c r="M444" i="5" s="1"/>
  <c r="S388" i="3"/>
  <c r="M387" i="5" s="1"/>
  <c r="X548" i="3"/>
  <c r="X464" i="3"/>
  <c r="X401" i="3"/>
  <c r="X308" i="3"/>
  <c r="Y528" i="3"/>
  <c r="Y404" i="3"/>
  <c r="Y324" i="3"/>
  <c r="Z497" i="3"/>
  <c r="Z458" i="3"/>
  <c r="Z320" i="3"/>
  <c r="P502" i="3"/>
  <c r="J501" i="5" s="1"/>
  <c r="P313" i="3"/>
  <c r="J312" i="5" s="1"/>
  <c r="AB490" i="3"/>
  <c r="V489" i="5" s="1"/>
  <c r="AB347" i="3"/>
  <c r="V346" i="5" s="1"/>
  <c r="V519" i="3"/>
  <c r="P518" i="5" s="1"/>
  <c r="V399" i="3"/>
  <c r="P398" i="5" s="1"/>
  <c r="Q536" i="3"/>
  <c r="K535" i="5" s="1"/>
  <c r="Q373" i="3"/>
  <c r="K372" i="5" s="1"/>
  <c r="AA532" i="3"/>
  <c r="U531" i="5" s="1"/>
  <c r="AA387" i="3"/>
  <c r="U386" i="5" s="1"/>
  <c r="U534" i="3"/>
  <c r="O533" i="5" s="1"/>
  <c r="U348" i="3"/>
  <c r="O347" i="5" s="1"/>
  <c r="AF443" i="3"/>
  <c r="Z442" i="5" s="1"/>
  <c r="T517" i="3"/>
  <c r="N516" i="5" s="1"/>
  <c r="J600" i="3"/>
  <c r="AE469" i="3"/>
  <c r="Y468" i="5" s="1"/>
  <c r="AJ316" i="3"/>
  <c r="T551" i="3"/>
  <c r="N550" i="5" s="1"/>
  <c r="Y575" i="3"/>
  <c r="W592" i="3"/>
  <c r="AC580" i="3"/>
  <c r="W579" i="5" s="1"/>
  <c r="AC519" i="3"/>
  <c r="W518" i="5" s="1"/>
  <c r="AC542" i="3"/>
  <c r="W541" i="5" s="1"/>
  <c r="AC506" i="3"/>
  <c r="W505" i="5" s="1"/>
  <c r="AC438" i="3"/>
  <c r="W437" i="5" s="1"/>
  <c r="AC447" i="3"/>
  <c r="W446" i="5" s="1"/>
  <c r="AC466" i="3"/>
  <c r="W465" i="5" s="1"/>
  <c r="AC440" i="3"/>
  <c r="W439" i="5" s="1"/>
  <c r="AC424" i="3"/>
  <c r="W423" i="5" s="1"/>
  <c r="AC403" i="3"/>
  <c r="W402" i="5" s="1"/>
  <c r="AC399" i="3"/>
  <c r="W398" i="5" s="1"/>
  <c r="AC366" i="3"/>
  <c r="W365" i="5" s="1"/>
  <c r="AC329" i="3"/>
  <c r="W328" i="5" s="1"/>
  <c r="AC343" i="3"/>
  <c r="W342" i="5" s="1"/>
  <c r="AC307" i="3"/>
  <c r="W306" i="5" s="1"/>
  <c r="G562" i="3"/>
  <c r="A561" i="5" s="1"/>
  <c r="G569" i="3"/>
  <c r="A568" i="5" s="1"/>
  <c r="G505" i="3"/>
  <c r="A504" i="5" s="1"/>
  <c r="G543" i="3"/>
  <c r="A542" i="5" s="1"/>
  <c r="G486" i="3"/>
  <c r="A485" i="5" s="1"/>
  <c r="G487" i="3"/>
  <c r="A486" i="5" s="1"/>
  <c r="G440" i="3"/>
  <c r="A439" i="5" s="1"/>
  <c r="G446" i="3"/>
  <c r="A445" i="5" s="1"/>
  <c r="G432" i="3"/>
  <c r="A431" i="5" s="1"/>
  <c r="G422" i="3"/>
  <c r="A421" i="5" s="1"/>
  <c r="G361" i="3"/>
  <c r="A360" i="5" s="1"/>
  <c r="G374" i="3"/>
  <c r="A373" i="5" s="1"/>
  <c r="G340" i="3"/>
  <c r="A339" i="5" s="1"/>
  <c r="G331" i="3"/>
  <c r="A330" i="5" s="1"/>
  <c r="G313" i="3"/>
  <c r="A312" i="5" s="1"/>
  <c r="AD560" i="3"/>
  <c r="X559" i="5" s="1"/>
  <c r="AD589" i="3"/>
  <c r="X588" i="5" s="1"/>
  <c r="AD533" i="3"/>
  <c r="X532" i="5" s="1"/>
  <c r="AD508" i="3"/>
  <c r="X507" i="5" s="1"/>
  <c r="AD486" i="3"/>
  <c r="X485" i="5" s="1"/>
  <c r="AD472" i="3"/>
  <c r="X471" i="5" s="1"/>
  <c r="AD439" i="3"/>
  <c r="X438" i="5" s="1"/>
  <c r="AD407" i="3"/>
  <c r="X406" i="5" s="1"/>
  <c r="AD420" i="3"/>
  <c r="X419" i="5" s="1"/>
  <c r="AD414" i="3"/>
  <c r="X413" i="5" s="1"/>
  <c r="AD391" i="3"/>
  <c r="X390" i="5" s="1"/>
  <c r="AD348" i="3"/>
  <c r="X347" i="5" s="1"/>
  <c r="AD323" i="3"/>
  <c r="X322" i="5" s="1"/>
  <c r="AD337" i="3"/>
  <c r="X336" i="5" s="1"/>
  <c r="AD309" i="3"/>
  <c r="X308" i="5" s="1"/>
  <c r="AF565" i="3"/>
  <c r="Z564" i="5" s="1"/>
  <c r="AF538" i="3"/>
  <c r="Z537" i="5" s="1"/>
  <c r="AF505" i="3"/>
  <c r="Z504" i="5" s="1"/>
  <c r="AF511" i="3"/>
  <c r="Z510" i="5" s="1"/>
  <c r="AF498" i="3"/>
  <c r="Z497" i="5" s="1"/>
  <c r="AF454" i="3"/>
  <c r="Z453" i="5" s="1"/>
  <c r="AF418" i="3"/>
  <c r="Z417" i="5" s="1"/>
  <c r="AF457" i="3"/>
  <c r="Z456" i="5" s="1"/>
  <c r="AF383" i="3"/>
  <c r="Z382" i="5" s="1"/>
  <c r="AF415" i="3"/>
  <c r="Z414" i="5" s="1"/>
  <c r="AF367" i="3"/>
  <c r="Z366" i="5" s="1"/>
  <c r="AF373" i="3"/>
  <c r="Z372" i="5" s="1"/>
  <c r="AF337" i="3"/>
  <c r="Z336" i="5" s="1"/>
  <c r="AF308" i="3"/>
  <c r="Z307" i="5" s="1"/>
  <c r="T542" i="3"/>
  <c r="N541" i="5" s="1"/>
  <c r="T580" i="3"/>
  <c r="N579" i="5" s="1"/>
  <c r="T538" i="3"/>
  <c r="N537" i="5" s="1"/>
  <c r="T495" i="3"/>
  <c r="N494" i="5" s="1"/>
  <c r="T516" i="3"/>
  <c r="N515" i="5" s="1"/>
  <c r="T438" i="3"/>
  <c r="N437" i="5" s="1"/>
  <c r="T411" i="3"/>
  <c r="N410" i="5" s="1"/>
  <c r="T463" i="3"/>
  <c r="N462" i="5" s="1"/>
  <c r="T415" i="3"/>
  <c r="N414" i="5" s="1"/>
  <c r="T400" i="3"/>
  <c r="N399" i="5" s="1"/>
  <c r="T360" i="3"/>
  <c r="N359" i="5" s="1"/>
  <c r="T371" i="3"/>
  <c r="N370" i="5" s="1"/>
  <c r="T343" i="3"/>
  <c r="N342" i="5" s="1"/>
  <c r="T319" i="3"/>
  <c r="N318" i="5" s="1"/>
  <c r="T539" i="3"/>
  <c r="N538" i="5" s="1"/>
  <c r="I583" i="3"/>
  <c r="C582" i="5" s="1"/>
  <c r="AF595" i="3"/>
  <c r="Z594" i="5" s="1"/>
  <c r="H538" i="3"/>
  <c r="B537" i="5" s="1"/>
  <c r="H590" i="3"/>
  <c r="B589" i="5" s="1"/>
  <c r="H505" i="3"/>
  <c r="B504" i="5" s="1"/>
  <c r="H495" i="3"/>
  <c r="B494" i="5" s="1"/>
  <c r="H471" i="3"/>
  <c r="B470" i="5" s="1"/>
  <c r="H475" i="3"/>
  <c r="B474" i="5" s="1"/>
  <c r="H450" i="3"/>
  <c r="B449" i="5" s="1"/>
  <c r="H433" i="3"/>
  <c r="B432" i="5" s="1"/>
  <c r="H422" i="3"/>
  <c r="B421" i="5" s="1"/>
  <c r="H407" i="3"/>
  <c r="B406" i="5" s="1"/>
  <c r="H358" i="3"/>
  <c r="B357" i="5" s="1"/>
  <c r="H373" i="3"/>
  <c r="B372" i="5" s="1"/>
  <c r="H327" i="3"/>
  <c r="B326" i="5" s="1"/>
  <c r="G520" i="3"/>
  <c r="A519" i="5" s="1"/>
  <c r="Y580" i="3"/>
  <c r="AE544" i="3"/>
  <c r="Y543" i="5" s="1"/>
  <c r="AE558" i="3"/>
  <c r="Y557" i="5" s="1"/>
  <c r="AE492" i="3"/>
  <c r="Y491" i="5" s="1"/>
  <c r="AE506" i="3"/>
  <c r="Y505" i="5" s="1"/>
  <c r="AE476" i="3"/>
  <c r="Y475" i="5" s="1"/>
  <c r="AE391" i="3"/>
  <c r="Y390" i="5" s="1"/>
  <c r="AE420" i="3"/>
  <c r="Y419" i="5" s="1"/>
  <c r="AE408" i="3"/>
  <c r="Y407" i="5" s="1"/>
  <c r="AE359" i="3"/>
  <c r="Y358" i="5" s="1"/>
  <c r="AE336" i="3"/>
  <c r="Y335" i="5" s="1"/>
  <c r="AE327" i="3"/>
  <c r="Y326" i="5" s="1"/>
  <c r="I581" i="3"/>
  <c r="C580" i="5" s="1"/>
  <c r="I517" i="3"/>
  <c r="C516" i="5" s="1"/>
  <c r="I487" i="3"/>
  <c r="C486" i="5" s="1"/>
  <c r="I478" i="3"/>
  <c r="C477" i="5" s="1"/>
  <c r="I489" i="3"/>
  <c r="C488" i="5" s="1"/>
  <c r="I470" i="3"/>
  <c r="C469" i="5" s="1"/>
  <c r="I422" i="3"/>
  <c r="C421" i="5" s="1"/>
  <c r="I409" i="3"/>
  <c r="C408" i="5" s="1"/>
  <c r="I373" i="3"/>
  <c r="C372" i="5" s="1"/>
  <c r="I332" i="3"/>
  <c r="C331" i="5" s="1"/>
  <c r="I309" i="3"/>
  <c r="C308" i="5" s="1"/>
  <c r="J549" i="3"/>
  <c r="J545" i="3"/>
  <c r="J528" i="3"/>
  <c r="J459" i="3"/>
  <c r="J486" i="3"/>
  <c r="J442" i="3"/>
  <c r="J420" i="3"/>
  <c r="J394" i="3"/>
  <c r="J383" i="3"/>
  <c r="J341" i="3"/>
  <c r="J307" i="3"/>
  <c r="J586" i="3"/>
  <c r="AG599" i="3"/>
  <c r="AJ537" i="3"/>
  <c r="AJ552" i="3"/>
  <c r="AJ502" i="3"/>
  <c r="AJ516" i="3"/>
  <c r="AJ453" i="3"/>
  <c r="AJ430" i="3"/>
  <c r="AJ425" i="3"/>
  <c r="AJ381" i="3"/>
  <c r="AJ350" i="3"/>
  <c r="AJ330" i="3"/>
  <c r="I536" i="3"/>
  <c r="C535" i="5" s="1"/>
  <c r="N582" i="3"/>
  <c r="AG566" i="3"/>
  <c r="AG526" i="3"/>
  <c r="AG455" i="3"/>
  <c r="AG499" i="3"/>
  <c r="AG402" i="3"/>
  <c r="AG418" i="3"/>
  <c r="AG344" i="3"/>
  <c r="AG371" i="3"/>
  <c r="AG360" i="3"/>
  <c r="AG308" i="3"/>
  <c r="K575" i="3"/>
  <c r="E574" i="5" s="1"/>
  <c r="K538" i="3"/>
  <c r="E537" i="5" s="1"/>
  <c r="K512" i="3"/>
  <c r="E511" i="5" s="1"/>
  <c r="K482" i="3"/>
  <c r="E481" i="5" s="1"/>
  <c r="K470" i="3"/>
  <c r="E469" i="5" s="1"/>
  <c r="K419" i="3"/>
  <c r="E418" i="5" s="1"/>
  <c r="K402" i="3"/>
  <c r="E401" i="5" s="1"/>
  <c r="K360" i="3"/>
  <c r="E359" i="5" s="1"/>
  <c r="K338" i="3"/>
  <c r="E337" i="5" s="1"/>
  <c r="N506" i="3"/>
  <c r="O525" i="3"/>
  <c r="I524" i="5" s="1"/>
  <c r="O523" i="3"/>
  <c r="I522" i="5" s="1"/>
  <c r="O473" i="3"/>
  <c r="I472" i="5" s="1"/>
  <c r="O454" i="3"/>
  <c r="I453" i="5" s="1"/>
  <c r="O419" i="3"/>
  <c r="I418" i="5" s="1"/>
  <c r="O390" i="3"/>
  <c r="I389" i="5" s="1"/>
  <c r="O307" i="3"/>
  <c r="I306" i="5" s="1"/>
  <c r="AC585" i="3"/>
  <c r="W584" i="5" s="1"/>
  <c r="AH498" i="3"/>
  <c r="AH547" i="3"/>
  <c r="AH521" i="3"/>
  <c r="AH467" i="3"/>
  <c r="AH409" i="3"/>
  <c r="AH359" i="3"/>
  <c r="AH331" i="3"/>
  <c r="L558" i="3"/>
  <c r="L498" i="3"/>
  <c r="L415" i="3"/>
  <c r="L410" i="3"/>
  <c r="L313" i="3"/>
  <c r="AI478" i="3"/>
  <c r="AI483" i="3"/>
  <c r="AI389" i="3"/>
  <c r="AI318" i="3"/>
  <c r="N516" i="3"/>
  <c r="N450" i="3"/>
  <c r="N408" i="3"/>
  <c r="W541" i="3"/>
  <c r="M545" i="3"/>
  <c r="G544" i="5" s="1"/>
  <c r="M422" i="3"/>
  <c r="G421" i="5" s="1"/>
  <c r="M349" i="3"/>
  <c r="G348" i="5" s="1"/>
  <c r="M594" i="3"/>
  <c r="G593" i="5" s="1"/>
  <c r="W520" i="3"/>
  <c r="W427" i="3"/>
  <c r="W319" i="3"/>
  <c r="R529" i="3"/>
  <c r="R437" i="3"/>
  <c r="R326" i="3"/>
  <c r="S498" i="3"/>
  <c r="M497" i="5" s="1"/>
  <c r="S423" i="3"/>
  <c r="M422" i="5" s="1"/>
  <c r="S348" i="3"/>
  <c r="M347" i="5" s="1"/>
  <c r="X501" i="3"/>
  <c r="X518" i="3"/>
  <c r="X385" i="3"/>
  <c r="X316" i="3"/>
  <c r="Y473" i="3"/>
  <c r="Y398" i="3"/>
  <c r="Y329" i="3"/>
  <c r="Z551" i="3"/>
  <c r="Z435" i="3"/>
  <c r="P529" i="3"/>
  <c r="J528" i="5" s="1"/>
  <c r="P462" i="3"/>
  <c r="J461" i="5" s="1"/>
  <c r="P331" i="3"/>
  <c r="J330" i="5" s="1"/>
  <c r="AB478" i="3"/>
  <c r="V477" i="5" s="1"/>
  <c r="AB322" i="3"/>
  <c r="V321" i="5" s="1"/>
  <c r="V499" i="3"/>
  <c r="P498" i="5" s="1"/>
  <c r="V381" i="3"/>
  <c r="P380" i="5" s="1"/>
  <c r="Q520" i="3"/>
  <c r="K519" i="5" s="1"/>
  <c r="Q371" i="3"/>
  <c r="K370" i="5" s="1"/>
  <c r="AA523" i="3"/>
  <c r="U522" i="5" s="1"/>
  <c r="AA382" i="3"/>
  <c r="U381" i="5" s="1"/>
  <c r="U504" i="3"/>
  <c r="O503" i="5" s="1"/>
  <c r="U344" i="3"/>
  <c r="O343" i="5" s="1"/>
  <c r="G493" i="3"/>
  <c r="A492" i="5" s="1"/>
  <c r="G532" i="3"/>
  <c r="A531" i="5" s="1"/>
  <c r="G484" i="3"/>
  <c r="A483" i="5" s="1"/>
  <c r="G420" i="3"/>
  <c r="A419" i="5" s="1"/>
  <c r="G450" i="3"/>
  <c r="A449" i="5" s="1"/>
  <c r="G416" i="3"/>
  <c r="A415" i="5" s="1"/>
  <c r="G421" i="3"/>
  <c r="A420" i="5" s="1"/>
  <c r="G341" i="3"/>
  <c r="A340" i="5" s="1"/>
  <c r="G311" i="3"/>
  <c r="A310" i="5" s="1"/>
  <c r="G309" i="3"/>
  <c r="A308" i="5" s="1"/>
  <c r="AD534" i="3"/>
  <c r="X533" i="5" s="1"/>
  <c r="AD585" i="3"/>
  <c r="X584" i="5" s="1"/>
  <c r="AD527" i="3"/>
  <c r="X526" i="5" s="1"/>
  <c r="AD514" i="3"/>
  <c r="X513" i="5" s="1"/>
  <c r="AD476" i="3"/>
  <c r="X475" i="5" s="1"/>
  <c r="AD453" i="3"/>
  <c r="X452" i="5" s="1"/>
  <c r="AD424" i="3"/>
  <c r="X423" i="5" s="1"/>
  <c r="AD387" i="3"/>
  <c r="X386" i="5" s="1"/>
  <c r="AD418" i="3"/>
  <c r="X417" i="5" s="1"/>
  <c r="AD412" i="3"/>
  <c r="X411" i="5" s="1"/>
  <c r="AD371" i="3"/>
  <c r="X370" i="5" s="1"/>
  <c r="AD351" i="3"/>
  <c r="X350" i="5" s="1"/>
  <c r="AD335" i="3"/>
  <c r="X334" i="5" s="1"/>
  <c r="AD331" i="3"/>
  <c r="X330" i="5" s="1"/>
  <c r="AF552" i="3"/>
  <c r="Z551" i="5" s="1"/>
  <c r="AF545" i="3"/>
  <c r="Z544" i="5" s="1"/>
  <c r="AF522" i="3"/>
  <c r="Z521" i="5" s="1"/>
  <c r="AF523" i="3"/>
  <c r="Z522" i="5" s="1"/>
  <c r="AF497" i="3"/>
  <c r="Z496" i="5" s="1"/>
  <c r="AF494" i="3"/>
  <c r="Z493" i="5" s="1"/>
  <c r="AF433" i="3"/>
  <c r="Z432" i="5" s="1"/>
  <c r="AF452" i="3"/>
  <c r="Z451" i="5" s="1"/>
  <c r="AF453" i="3"/>
  <c r="Z452" i="5" s="1"/>
  <c r="AF397" i="3"/>
  <c r="Z396" i="5" s="1"/>
  <c r="AF363" i="3"/>
  <c r="Z362" i="5" s="1"/>
  <c r="AF349" i="3"/>
  <c r="Z348" i="5" s="1"/>
  <c r="AF369" i="3"/>
  <c r="Z368" i="5" s="1"/>
  <c r="AF329" i="3"/>
  <c r="Z328" i="5" s="1"/>
  <c r="AF320" i="3"/>
  <c r="Z319" i="5" s="1"/>
  <c r="T537" i="3"/>
  <c r="N536" i="5" s="1"/>
  <c r="T576" i="3"/>
  <c r="N575" i="5" s="1"/>
  <c r="T526" i="3"/>
  <c r="N525" i="5" s="1"/>
  <c r="T499" i="3"/>
  <c r="N498" i="5" s="1"/>
  <c r="T512" i="3"/>
  <c r="N511" i="5" s="1"/>
  <c r="T479" i="3"/>
  <c r="N478" i="5" s="1"/>
  <c r="T446" i="3"/>
  <c r="N445" i="5" s="1"/>
  <c r="T459" i="3"/>
  <c r="N458" i="5" s="1"/>
  <c r="T373" i="3"/>
  <c r="N372" i="5" s="1"/>
  <c r="T377" i="3"/>
  <c r="N376" i="5" s="1"/>
  <c r="T385" i="3"/>
  <c r="N384" i="5" s="1"/>
  <c r="T367" i="3"/>
  <c r="N366" i="5" s="1"/>
  <c r="T342" i="3"/>
  <c r="N341" i="5" s="1"/>
  <c r="T317" i="3"/>
  <c r="N316" i="5" s="1"/>
  <c r="AC555" i="3"/>
  <c r="W554" i="5" s="1"/>
  <c r="X583" i="3"/>
  <c r="R596" i="3"/>
  <c r="H530" i="3"/>
  <c r="B529" i="5" s="1"/>
  <c r="H586" i="3"/>
  <c r="B585" i="5" s="1"/>
  <c r="H496" i="3"/>
  <c r="B495" i="5" s="1"/>
  <c r="H492" i="3"/>
  <c r="B491" i="5" s="1"/>
  <c r="H470" i="3"/>
  <c r="B469" i="5" s="1"/>
  <c r="H429" i="3"/>
  <c r="B428" i="5" s="1"/>
  <c r="H443" i="3"/>
  <c r="B442" i="5" s="1"/>
  <c r="H465" i="3"/>
  <c r="B464" i="5" s="1"/>
  <c r="H421" i="3"/>
  <c r="B420" i="5" s="1"/>
  <c r="H384" i="3"/>
  <c r="B383" i="5" s="1"/>
  <c r="H365" i="3"/>
  <c r="B364" i="5" s="1"/>
  <c r="H369" i="3"/>
  <c r="B368" i="5" s="1"/>
  <c r="H346" i="3"/>
  <c r="B345" i="5" s="1"/>
  <c r="AD548" i="3"/>
  <c r="X547" i="5" s="1"/>
  <c r="L581" i="3"/>
  <c r="AE541" i="3"/>
  <c r="Y540" i="5" s="1"/>
  <c r="AE546" i="3"/>
  <c r="Y545" i="5" s="1"/>
  <c r="AE535" i="3"/>
  <c r="Y534" i="5" s="1"/>
  <c r="AE502" i="3"/>
  <c r="Y501" i="5" s="1"/>
  <c r="AE475" i="3"/>
  <c r="Y474" i="5" s="1"/>
  <c r="AE461" i="3"/>
  <c r="Y460" i="5" s="1"/>
  <c r="AE405" i="3"/>
  <c r="Y404" i="5" s="1"/>
  <c r="AE406" i="3"/>
  <c r="Y405" i="5" s="1"/>
  <c r="AE386" i="3"/>
  <c r="Y385" i="5" s="1"/>
  <c r="AE334" i="3"/>
  <c r="Y333" i="5" s="1"/>
  <c r="AE315" i="3"/>
  <c r="Y314" i="5" s="1"/>
  <c r="I577" i="3"/>
  <c r="C576" i="5" s="1"/>
  <c r="I512" i="3"/>
  <c r="C511" i="5" s="1"/>
  <c r="I506" i="3"/>
  <c r="C505" i="5" s="1"/>
  <c r="I496" i="3"/>
  <c r="C495" i="5" s="1"/>
  <c r="I485" i="3"/>
  <c r="C484" i="5" s="1"/>
  <c r="I457" i="3"/>
  <c r="C456" i="5" s="1"/>
  <c r="I400" i="3"/>
  <c r="C399" i="5" s="1"/>
  <c r="I407" i="3"/>
  <c r="C406" i="5" s="1"/>
  <c r="I324" i="3"/>
  <c r="C323" i="5" s="1"/>
  <c r="I352" i="3"/>
  <c r="C351" i="5" s="1"/>
  <c r="I312" i="3"/>
  <c r="C311" i="5" s="1"/>
  <c r="J524" i="3"/>
  <c r="J476" i="3"/>
  <c r="J490" i="3"/>
  <c r="J416" i="3"/>
  <c r="J478" i="3"/>
  <c r="J440" i="3"/>
  <c r="J417" i="3"/>
  <c r="J361" i="3"/>
  <c r="J368" i="3"/>
  <c r="J340" i="3"/>
  <c r="L495" i="3"/>
  <c r="AG586" i="3"/>
  <c r="K600" i="3"/>
  <c r="E599" i="5" s="1"/>
  <c r="AJ487" i="3"/>
  <c r="AJ548" i="3"/>
  <c r="AJ517" i="3"/>
  <c r="AJ512" i="3"/>
  <c r="AJ438" i="3"/>
  <c r="AJ411" i="3"/>
  <c r="AJ402" i="3"/>
  <c r="AJ372" i="3"/>
  <c r="AJ346" i="3"/>
  <c r="AJ317" i="3"/>
  <c r="R541" i="3"/>
  <c r="L583" i="3"/>
  <c r="AG558" i="3"/>
  <c r="AG505" i="3"/>
  <c r="AG519" i="3"/>
  <c r="AG495" i="3"/>
  <c r="AG465" i="3"/>
  <c r="AG398" i="3"/>
  <c r="AG404" i="3"/>
  <c r="AG367" i="3"/>
  <c r="AG350" i="3"/>
  <c r="AG320" i="3"/>
  <c r="K571" i="3"/>
  <c r="E570" i="5" s="1"/>
  <c r="K514" i="3"/>
  <c r="E513" i="5" s="1"/>
  <c r="K505" i="3"/>
  <c r="E504" i="5" s="1"/>
  <c r="K508" i="3"/>
  <c r="E507" i="5" s="1"/>
  <c r="K468" i="3"/>
  <c r="E467" i="5" s="1"/>
  <c r="K435" i="3"/>
  <c r="E434" i="5" s="1"/>
  <c r="K401" i="3"/>
  <c r="E400" i="5" s="1"/>
  <c r="K388" i="3"/>
  <c r="E387" i="5" s="1"/>
  <c r="K366" i="3"/>
  <c r="E365" i="5" s="1"/>
  <c r="O517" i="3"/>
  <c r="I516" i="5" s="1"/>
  <c r="O558" i="3"/>
  <c r="I557" i="5" s="1"/>
  <c r="O519" i="3"/>
  <c r="I518" i="5" s="1"/>
  <c r="O475" i="3"/>
  <c r="I474" i="5" s="1"/>
  <c r="O440" i="3"/>
  <c r="I439" i="5" s="1"/>
  <c r="O404" i="3"/>
  <c r="I403" i="5" s="1"/>
  <c r="O382" i="3"/>
  <c r="I381" i="5" s="1"/>
  <c r="O317" i="3"/>
  <c r="I316" i="5" s="1"/>
  <c r="L586" i="3"/>
  <c r="AH559" i="3"/>
  <c r="AH543" i="3"/>
  <c r="AH518" i="3"/>
  <c r="AH459" i="3"/>
  <c r="AH406" i="3"/>
  <c r="AH376" i="3"/>
  <c r="AH312" i="3"/>
  <c r="L542" i="3"/>
  <c r="L520" i="3"/>
  <c r="L454" i="3"/>
  <c r="L370" i="3"/>
  <c r="L318" i="3"/>
  <c r="AI443" i="3"/>
  <c r="AI467" i="3"/>
  <c r="AI369" i="3"/>
  <c r="AI321" i="3"/>
  <c r="N527" i="3"/>
  <c r="N396" i="3"/>
  <c r="N362" i="3"/>
  <c r="H556" i="3"/>
  <c r="B555" i="5" s="1"/>
  <c r="M536" i="3"/>
  <c r="G535" i="5" s="1"/>
  <c r="M407" i="3"/>
  <c r="G406" i="5" s="1"/>
  <c r="M346" i="3"/>
  <c r="G345" i="5" s="1"/>
  <c r="W594" i="3"/>
  <c r="W507" i="3"/>
  <c r="W437" i="3"/>
  <c r="W332" i="3"/>
  <c r="R490" i="3"/>
  <c r="R436" i="3"/>
  <c r="R348" i="3"/>
  <c r="S490" i="3"/>
  <c r="M489" i="5" s="1"/>
  <c r="S356" i="3"/>
  <c r="M355" i="5" s="1"/>
  <c r="S336" i="3"/>
  <c r="M335" i="5" s="1"/>
  <c r="X577" i="3"/>
  <c r="X514" i="3"/>
  <c r="X414" i="3"/>
  <c r="X309" i="3"/>
  <c r="Y525" i="3"/>
  <c r="Y438" i="3"/>
  <c r="Y316" i="3"/>
  <c r="Z543" i="3"/>
  <c r="Z431" i="3"/>
  <c r="P589" i="3"/>
  <c r="J588" i="5" s="1"/>
  <c r="P401" i="3"/>
  <c r="J400" i="5" s="1"/>
  <c r="P316" i="3"/>
  <c r="J315" i="5" s="1"/>
  <c r="AB487" i="3"/>
  <c r="V486" i="5" s="1"/>
  <c r="AB367" i="3"/>
  <c r="V366" i="5" s="1"/>
  <c r="V511" i="3"/>
  <c r="P510" i="5" s="1"/>
  <c r="V377" i="3"/>
  <c r="P376" i="5" s="1"/>
  <c r="Q559" i="3"/>
  <c r="K558" i="5" s="1"/>
  <c r="Q391" i="3"/>
  <c r="K390" i="5" s="1"/>
  <c r="AA512" i="3"/>
  <c r="U511" i="5" s="1"/>
  <c r="AA361" i="3"/>
  <c r="U360" i="5" s="1"/>
  <c r="U485" i="3"/>
  <c r="O484" i="5" s="1"/>
  <c r="U318" i="3"/>
  <c r="O317" i="5" s="1"/>
  <c r="AF531" i="3"/>
  <c r="Z530" i="5" s="1"/>
  <c r="AF439" i="3"/>
  <c r="Z438" i="5" s="1"/>
  <c r="AF379" i="3"/>
  <c r="Z378" i="5" s="1"/>
  <c r="T548" i="3"/>
  <c r="N547" i="5" s="1"/>
  <c r="T432" i="3"/>
  <c r="N431" i="5" s="1"/>
  <c r="T366" i="3"/>
  <c r="N365" i="5" s="1"/>
  <c r="AH573" i="3"/>
  <c r="H487" i="3"/>
  <c r="B486" i="5" s="1"/>
  <c r="H397" i="3"/>
  <c r="B396" i="5" s="1"/>
  <c r="H309" i="3"/>
  <c r="B308" i="5" s="1"/>
  <c r="AE480" i="3"/>
  <c r="Y479" i="5" s="1"/>
  <c r="AE415" i="3"/>
  <c r="Y414" i="5" s="1"/>
  <c r="AE311" i="3"/>
  <c r="Y310" i="5" s="1"/>
  <c r="I514" i="3"/>
  <c r="C513" i="5" s="1"/>
  <c r="I425" i="3"/>
  <c r="C424" i="5" s="1"/>
  <c r="I327" i="3"/>
  <c r="C326" i="5" s="1"/>
  <c r="J508" i="3"/>
  <c r="J412" i="3"/>
  <c r="AI576" i="3"/>
  <c r="AG343" i="3"/>
  <c r="AC552" i="3"/>
  <c r="W551" i="5" s="1"/>
  <c r="AE552" i="3"/>
  <c r="Y551" i="5" s="1"/>
  <c r="AC576" i="3"/>
  <c r="W575" i="5" s="1"/>
  <c r="AC495" i="3"/>
  <c r="W494" i="5" s="1"/>
  <c r="AC464" i="3"/>
  <c r="W463" i="5" s="1"/>
  <c r="AC379" i="3"/>
  <c r="W378" i="5" s="1"/>
  <c r="G485" i="3"/>
  <c r="A484" i="5" s="1"/>
  <c r="AC554" i="3"/>
  <c r="W553" i="5" s="1"/>
  <c r="AG579" i="3"/>
  <c r="AC536" i="3"/>
  <c r="W535" i="5" s="1"/>
  <c r="AC572" i="3"/>
  <c r="W571" i="5" s="1"/>
  <c r="AC553" i="3"/>
  <c r="W552" i="5" s="1"/>
  <c r="AC434" i="3"/>
  <c r="W433" i="5" s="1"/>
  <c r="AC465" i="3"/>
  <c r="W464" i="5" s="1"/>
  <c r="AC481" i="3"/>
  <c r="W480" i="5" s="1"/>
  <c r="AC472" i="3"/>
  <c r="W471" i="5" s="1"/>
  <c r="AC449" i="3"/>
  <c r="W448" i="5" s="1"/>
  <c r="AC394" i="3"/>
  <c r="W393" i="5" s="1"/>
  <c r="AC422" i="3"/>
  <c r="W421" i="5" s="1"/>
  <c r="AC418" i="3"/>
  <c r="W417" i="5" s="1"/>
  <c r="AC387" i="3"/>
  <c r="W386" i="5" s="1"/>
  <c r="AC370" i="3"/>
  <c r="W369" i="5" s="1"/>
  <c r="AC362" i="3"/>
  <c r="W361" i="5" s="1"/>
  <c r="AC341" i="3"/>
  <c r="W340" i="5" s="1"/>
  <c r="AC332" i="3"/>
  <c r="W331" i="5" s="1"/>
  <c r="G540" i="3"/>
  <c r="A539" i="5" s="1"/>
  <c r="G561" i="3"/>
  <c r="A560" i="5" s="1"/>
  <c r="G558" i="3"/>
  <c r="A557" i="5" s="1"/>
  <c r="G503" i="3"/>
  <c r="A502" i="5" s="1"/>
  <c r="G528" i="3"/>
  <c r="A527" i="5" s="1"/>
  <c r="G483" i="3"/>
  <c r="A482" i="5" s="1"/>
  <c r="G401" i="3"/>
  <c r="A400" i="5" s="1"/>
  <c r="G399" i="3"/>
  <c r="A398" i="5" s="1"/>
  <c r="G437" i="3"/>
  <c r="A436" i="5" s="1"/>
  <c r="G345" i="3"/>
  <c r="A344" i="5" s="1"/>
  <c r="G409" i="3"/>
  <c r="A408" i="5" s="1"/>
  <c r="G370" i="3"/>
  <c r="A369" i="5" s="1"/>
  <c r="G363" i="3"/>
  <c r="A362" i="5" s="1"/>
  <c r="G337" i="3"/>
  <c r="A336" i="5" s="1"/>
  <c r="G322" i="3"/>
  <c r="A321" i="5" s="1"/>
  <c r="AD529" i="3"/>
  <c r="X528" i="5" s="1"/>
  <c r="AD581" i="3"/>
  <c r="X580" i="5" s="1"/>
  <c r="AD524" i="3"/>
  <c r="X523" i="5" s="1"/>
  <c r="AD475" i="3"/>
  <c r="X474" i="5" s="1"/>
  <c r="AD481" i="3"/>
  <c r="X480" i="5" s="1"/>
  <c r="AD449" i="3"/>
  <c r="X448" i="5" s="1"/>
  <c r="AD386" i="3"/>
  <c r="X385" i="5" s="1"/>
  <c r="AD468" i="3"/>
  <c r="X467" i="5" s="1"/>
  <c r="AD405" i="3"/>
  <c r="X404" i="5" s="1"/>
  <c r="AD398" i="3"/>
  <c r="X397" i="5" s="1"/>
  <c r="AD369" i="3"/>
  <c r="X368" i="5" s="1"/>
  <c r="AD362" i="3"/>
  <c r="X361" i="5" s="1"/>
  <c r="AD333" i="3"/>
  <c r="X332" i="5" s="1"/>
  <c r="AD311" i="3"/>
  <c r="X310" i="5" s="1"/>
  <c r="AF536" i="3"/>
  <c r="Z535" i="5" s="1"/>
  <c r="AF496" i="3"/>
  <c r="Z495" i="5" s="1"/>
  <c r="AF530" i="3"/>
  <c r="Z529" i="5" s="1"/>
  <c r="AF493" i="3"/>
  <c r="Z492" i="5" s="1"/>
  <c r="AF480" i="3"/>
  <c r="Z479" i="5" s="1"/>
  <c r="AF490" i="3"/>
  <c r="Z489" i="5" s="1"/>
  <c r="AF428" i="3"/>
  <c r="Z427" i="5" s="1"/>
  <c r="AF448" i="3"/>
  <c r="Z447" i="5" s="1"/>
  <c r="AF449" i="3"/>
  <c r="Z448" i="5" s="1"/>
  <c r="AF389" i="3"/>
  <c r="Z388" i="5" s="1"/>
  <c r="AF370" i="3"/>
  <c r="Z369" i="5" s="1"/>
  <c r="AF390" i="3"/>
  <c r="Z389" i="5" s="1"/>
  <c r="AF360" i="3"/>
  <c r="Z359" i="5" s="1"/>
  <c r="AF309" i="3"/>
  <c r="Z308" i="5" s="1"/>
  <c r="AF313" i="3"/>
  <c r="Z312" i="5" s="1"/>
  <c r="T507" i="3"/>
  <c r="N506" i="5" s="1"/>
  <c r="T572" i="3"/>
  <c r="N571" i="5" s="1"/>
  <c r="T523" i="3"/>
  <c r="N522" i="5" s="1"/>
  <c r="T475" i="3"/>
  <c r="N474" i="5" s="1"/>
  <c r="T508" i="3"/>
  <c r="N507" i="5" s="1"/>
  <c r="T449" i="3"/>
  <c r="N448" i="5" s="1"/>
  <c r="T416" i="3"/>
  <c r="N415" i="5" s="1"/>
  <c r="T455" i="3"/>
  <c r="N454" i="5" s="1"/>
  <c r="T429" i="3"/>
  <c r="N428" i="5" s="1"/>
  <c r="T414" i="3"/>
  <c r="N413" i="5" s="1"/>
  <c r="T359" i="3"/>
  <c r="N358" i="5" s="1"/>
  <c r="T365" i="3"/>
  <c r="N364" i="5" s="1"/>
  <c r="T332" i="3"/>
  <c r="N331" i="5" s="1"/>
  <c r="T310" i="3"/>
  <c r="N309" i="5" s="1"/>
  <c r="T557" i="3"/>
  <c r="N556" i="5" s="1"/>
  <c r="O585" i="3"/>
  <c r="I584" i="5" s="1"/>
  <c r="AH596" i="3"/>
  <c r="H521" i="3"/>
  <c r="B520" i="5" s="1"/>
  <c r="H582" i="3"/>
  <c r="B581" i="5" s="1"/>
  <c r="H529" i="3"/>
  <c r="B528" i="5" s="1"/>
  <c r="H464" i="3"/>
  <c r="B463" i="5" s="1"/>
  <c r="H460" i="3"/>
  <c r="B459" i="5" s="1"/>
  <c r="H406" i="3"/>
  <c r="B405" i="5" s="1"/>
  <c r="H455" i="3"/>
  <c r="B454" i="5" s="1"/>
  <c r="H457" i="3"/>
  <c r="B456" i="5" s="1"/>
  <c r="H400" i="3"/>
  <c r="B399" i="5" s="1"/>
  <c r="H403" i="3"/>
  <c r="B402" i="5" s="1"/>
  <c r="H390" i="3"/>
  <c r="B389" i="5" s="1"/>
  <c r="H366" i="3"/>
  <c r="B365" i="5" s="1"/>
  <c r="H342" i="3"/>
  <c r="B341" i="5" s="1"/>
  <c r="AF554" i="3"/>
  <c r="Z553" i="5" s="1"/>
  <c r="I584" i="3"/>
  <c r="C583" i="5" s="1"/>
  <c r="AE526" i="3"/>
  <c r="Y525" i="5" s="1"/>
  <c r="AE481" i="3"/>
  <c r="Y480" i="5" s="1"/>
  <c r="AE531" i="3"/>
  <c r="Y530" i="5" s="1"/>
  <c r="AE498" i="3"/>
  <c r="Y497" i="5" s="1"/>
  <c r="AE474" i="3"/>
  <c r="Y473" i="5" s="1"/>
  <c r="AE432" i="3"/>
  <c r="Y431" i="5" s="1"/>
  <c r="AE397" i="3"/>
  <c r="Y396" i="5" s="1"/>
  <c r="AE393" i="3"/>
  <c r="Y392" i="5" s="1"/>
  <c r="AE382" i="3"/>
  <c r="Y381" i="5" s="1"/>
  <c r="AE341" i="3"/>
  <c r="Y340" i="5" s="1"/>
  <c r="AE320" i="3"/>
  <c r="Y319" i="5" s="1"/>
  <c r="I573" i="3"/>
  <c r="C572" i="5" s="1"/>
  <c r="I535" i="3"/>
  <c r="C534" i="5" s="1"/>
  <c r="I515" i="3"/>
  <c r="C514" i="5" s="1"/>
  <c r="I492" i="3"/>
  <c r="C491" i="5" s="1"/>
  <c r="I483" i="3"/>
  <c r="C482" i="5" s="1"/>
  <c r="I418" i="3"/>
  <c r="C417" i="5" s="1"/>
  <c r="I394" i="3"/>
  <c r="C393" i="5" s="1"/>
  <c r="I405" i="3"/>
  <c r="C404" i="5" s="1"/>
  <c r="I370" i="3"/>
  <c r="C369" i="5" s="1"/>
  <c r="I348" i="3"/>
  <c r="C347" i="5" s="1"/>
  <c r="I334" i="3"/>
  <c r="C333" i="5" s="1"/>
  <c r="J563" i="3"/>
  <c r="J537" i="3"/>
  <c r="J519" i="3"/>
  <c r="J511" i="3"/>
  <c r="J465" i="3"/>
  <c r="J425" i="3"/>
  <c r="J428" i="3"/>
  <c r="J397" i="3"/>
  <c r="J334" i="3"/>
  <c r="J333" i="3"/>
  <c r="W522" i="3"/>
  <c r="O587" i="3"/>
  <c r="I586" i="5" s="1"/>
  <c r="S600" i="3"/>
  <c r="M599" i="5" s="1"/>
  <c r="AJ521" i="3"/>
  <c r="AJ540" i="3"/>
  <c r="AJ494" i="3"/>
  <c r="AJ508" i="3"/>
  <c r="AJ466" i="3"/>
  <c r="AJ451" i="3"/>
  <c r="AJ399" i="3"/>
  <c r="AJ355" i="3"/>
  <c r="AJ338" i="3"/>
  <c r="AJ310" i="3"/>
  <c r="AE555" i="3"/>
  <c r="Y554" i="5" s="1"/>
  <c r="AI584" i="3"/>
  <c r="AG557" i="3"/>
  <c r="AG523" i="3"/>
  <c r="AG517" i="3"/>
  <c r="AG477" i="3"/>
  <c r="AG432" i="3"/>
  <c r="AG390" i="3"/>
  <c r="AG401" i="3"/>
  <c r="AG335" i="3"/>
  <c r="AG339" i="3"/>
  <c r="AG313" i="3"/>
  <c r="K567" i="3"/>
  <c r="E566" i="5" s="1"/>
  <c r="K506" i="3"/>
  <c r="E505" i="5" s="1"/>
  <c r="K490" i="3"/>
  <c r="E489" i="5" s="1"/>
  <c r="K472" i="3"/>
  <c r="E471" i="5" s="1"/>
  <c r="K444" i="3"/>
  <c r="E443" i="5" s="1"/>
  <c r="K431" i="3"/>
  <c r="E430" i="5" s="1"/>
  <c r="K400" i="3"/>
  <c r="E399" i="5" s="1"/>
  <c r="K348" i="3"/>
  <c r="E347" i="5" s="1"/>
  <c r="K358" i="3"/>
  <c r="E357" i="5" s="1"/>
  <c r="O510" i="3"/>
  <c r="I509" i="5" s="1"/>
  <c r="O554" i="3"/>
  <c r="I553" i="5" s="1"/>
  <c r="O513" i="3"/>
  <c r="I512" i="5" s="1"/>
  <c r="O462" i="3"/>
  <c r="I461" i="5" s="1"/>
  <c r="O420" i="3"/>
  <c r="I419" i="5" s="1"/>
  <c r="O397" i="3"/>
  <c r="I396" i="5" s="1"/>
  <c r="O380" i="3"/>
  <c r="I379" i="5" s="1"/>
  <c r="O309" i="3"/>
  <c r="I308" i="5" s="1"/>
  <c r="G590" i="3"/>
  <c r="A589" i="5" s="1"/>
  <c r="AH527" i="3"/>
  <c r="AH535" i="3"/>
  <c r="AH505" i="3"/>
  <c r="AH425" i="3"/>
  <c r="AH423" i="3"/>
  <c r="AH362" i="3"/>
  <c r="AH343" i="3"/>
  <c r="L588" i="3"/>
  <c r="L489" i="3"/>
  <c r="L450" i="3"/>
  <c r="L364" i="3"/>
  <c r="L311" i="3"/>
  <c r="AI502" i="3"/>
  <c r="AI440" i="3"/>
  <c r="AI355" i="3"/>
  <c r="AI323" i="3"/>
  <c r="N530" i="3"/>
  <c r="N438" i="3"/>
  <c r="N381" i="3"/>
  <c r="AE556" i="3"/>
  <c r="Y555" i="5" s="1"/>
  <c r="M516" i="3"/>
  <c r="G515" i="5" s="1"/>
  <c r="M445" i="3"/>
  <c r="G444" i="5" s="1"/>
  <c r="M342" i="3"/>
  <c r="G341" i="5" s="1"/>
  <c r="G596" i="3"/>
  <c r="A595" i="5" s="1"/>
  <c r="W500" i="3"/>
  <c r="W430" i="3"/>
  <c r="W328" i="3"/>
  <c r="R488" i="3"/>
  <c r="R406" i="3"/>
  <c r="R330" i="3"/>
  <c r="S509" i="3"/>
  <c r="M508" i="5" s="1"/>
  <c r="S454" i="3"/>
  <c r="M453" i="5" s="1"/>
  <c r="S321" i="3"/>
  <c r="M320" i="5" s="1"/>
  <c r="X573" i="3"/>
  <c r="X510" i="3"/>
  <c r="X413" i="3"/>
  <c r="X306" i="3"/>
  <c r="Y521" i="3"/>
  <c r="Y426" i="3"/>
  <c r="Y314" i="3"/>
  <c r="Z538" i="3"/>
  <c r="Z428" i="3"/>
  <c r="P572" i="3"/>
  <c r="J571" i="5" s="1"/>
  <c r="P454" i="3"/>
  <c r="J453" i="5" s="1"/>
  <c r="P309" i="3"/>
  <c r="J308" i="5" s="1"/>
  <c r="AB461" i="3"/>
  <c r="V460" i="5" s="1"/>
  <c r="AB325" i="3"/>
  <c r="V324" i="5" s="1"/>
  <c r="V507" i="3"/>
  <c r="P506" i="5" s="1"/>
  <c r="V380" i="3"/>
  <c r="P379" i="5" s="1"/>
  <c r="Q528" i="3"/>
  <c r="K527" i="5" s="1"/>
  <c r="Q388" i="3"/>
  <c r="K387" i="5" s="1"/>
  <c r="AA538" i="3"/>
  <c r="U537" i="5" s="1"/>
  <c r="AA347" i="3"/>
  <c r="U346" i="5" s="1"/>
  <c r="U473" i="3"/>
  <c r="O472" i="5" s="1"/>
  <c r="AF529" i="3"/>
  <c r="Z528" i="5" s="1"/>
  <c r="AF434" i="3"/>
  <c r="Z433" i="5" s="1"/>
  <c r="T585" i="3"/>
  <c r="N584" i="5" s="1"/>
  <c r="T442" i="3"/>
  <c r="N441" i="5" s="1"/>
  <c r="T323" i="3"/>
  <c r="N322" i="5" s="1"/>
  <c r="H491" i="3"/>
  <c r="B490" i="5" s="1"/>
  <c r="AE519" i="3"/>
  <c r="Y518" i="5" s="1"/>
  <c r="I420" i="3"/>
  <c r="C419" i="5" s="1"/>
  <c r="AG408" i="3"/>
  <c r="AC518" i="3"/>
  <c r="W517" i="5" s="1"/>
  <c r="Y593" i="3"/>
  <c r="AC498" i="3"/>
  <c r="W497" i="5" s="1"/>
  <c r="AC480" i="3"/>
  <c r="W479" i="5" s="1"/>
  <c r="AC411" i="3"/>
  <c r="W410" i="5" s="1"/>
  <c r="AC393" i="3"/>
  <c r="W392" i="5" s="1"/>
  <c r="AC342" i="3"/>
  <c r="W341" i="5" s="1"/>
  <c r="G555" i="3"/>
  <c r="A554" i="5" s="1"/>
  <c r="G411" i="3"/>
  <c r="A410" i="5" s="1"/>
  <c r="S557" i="3"/>
  <c r="M556" i="5" s="1"/>
  <c r="X580" i="3"/>
  <c r="AC532" i="3"/>
  <c r="W531" i="5" s="1"/>
  <c r="AC568" i="3"/>
  <c r="W567" i="5" s="1"/>
  <c r="AC549" i="3"/>
  <c r="W548" i="5" s="1"/>
  <c r="AC503" i="3"/>
  <c r="W502" i="5" s="1"/>
  <c r="AC515" i="3"/>
  <c r="W514" i="5" s="1"/>
  <c r="AC459" i="3"/>
  <c r="W458" i="5" s="1"/>
  <c r="AC453" i="3"/>
  <c r="W452" i="5" s="1"/>
  <c r="AC471" i="3"/>
  <c r="W470" i="5" s="1"/>
  <c r="AC392" i="3"/>
  <c r="W391" i="5" s="1"/>
  <c r="AC421" i="3"/>
  <c r="W420" i="5" s="1"/>
  <c r="AC384" i="3"/>
  <c r="W383" i="5" s="1"/>
  <c r="AC386" i="3"/>
  <c r="W385" i="5" s="1"/>
  <c r="AC360" i="3"/>
  <c r="W359" i="5" s="1"/>
  <c r="AC339" i="3"/>
  <c r="W338" i="5" s="1"/>
  <c r="AC363" i="3"/>
  <c r="W362" i="5" s="1"/>
  <c r="AC328" i="3"/>
  <c r="W327" i="5" s="1"/>
  <c r="G557" i="3"/>
  <c r="A556" i="5" s="1"/>
  <c r="G549" i="3"/>
  <c r="A548" i="5" s="1"/>
  <c r="G554" i="3"/>
  <c r="A553" i="5" s="1"/>
  <c r="G492" i="3"/>
  <c r="A491" i="5" s="1"/>
  <c r="G524" i="3"/>
  <c r="A523" i="5" s="1"/>
  <c r="G444" i="3"/>
  <c r="A443" i="5" s="1"/>
  <c r="G417" i="3"/>
  <c r="A416" i="5" s="1"/>
  <c r="G455" i="3"/>
  <c r="A454" i="5" s="1"/>
  <c r="G433" i="3"/>
  <c r="A432" i="5" s="1"/>
  <c r="G394" i="3"/>
  <c r="A393" i="5" s="1"/>
  <c r="G385" i="3"/>
  <c r="A384" i="5" s="1"/>
  <c r="G358" i="3"/>
  <c r="A357" i="5" s="1"/>
  <c r="G350" i="3"/>
  <c r="A349" i="5" s="1"/>
  <c r="G334" i="3"/>
  <c r="A333" i="5" s="1"/>
  <c r="G318" i="3"/>
  <c r="A317" i="5" s="1"/>
  <c r="AD500" i="3"/>
  <c r="X499" i="5" s="1"/>
  <c r="AD577" i="3"/>
  <c r="X576" i="5" s="1"/>
  <c r="AD530" i="3"/>
  <c r="X529" i="5" s="1"/>
  <c r="AD506" i="3"/>
  <c r="X505" i="5" s="1"/>
  <c r="AD489" i="3"/>
  <c r="X488" i="5" s="1"/>
  <c r="AD444" i="3"/>
  <c r="X443" i="5" s="1"/>
  <c r="AD450" i="3"/>
  <c r="X449" i="5" s="1"/>
  <c r="AD464" i="3"/>
  <c r="X463" i="5" s="1"/>
  <c r="AD373" i="3"/>
  <c r="X372" i="5" s="1"/>
  <c r="AD410" i="3"/>
  <c r="X409" i="5" s="1"/>
  <c r="AD354" i="3"/>
  <c r="X353" i="5" s="1"/>
  <c r="AD308" i="3"/>
  <c r="X307" i="5" s="1"/>
  <c r="AD344" i="3"/>
  <c r="X343" i="5" s="1"/>
  <c r="AD316" i="3"/>
  <c r="X315" i="5" s="1"/>
  <c r="AF513" i="3"/>
  <c r="Z512" i="5" s="1"/>
  <c r="AF553" i="3"/>
  <c r="Z552" i="5" s="1"/>
  <c r="AF503" i="3"/>
  <c r="Z502" i="5" s="1"/>
  <c r="AF466" i="3"/>
  <c r="Z465" i="5" s="1"/>
  <c r="AF471" i="3"/>
  <c r="Z470" i="5" s="1"/>
  <c r="AF488" i="3"/>
  <c r="Z487" i="5" s="1"/>
  <c r="AF424" i="3"/>
  <c r="Z423" i="5" s="1"/>
  <c r="AF447" i="3"/>
  <c r="Z446" i="5" s="1"/>
  <c r="AF414" i="3"/>
  <c r="Z413" i="5" s="1"/>
  <c r="AF402" i="3"/>
  <c r="Z401" i="5" s="1"/>
  <c r="AF365" i="3"/>
  <c r="Z364" i="5" s="1"/>
  <c r="AF386" i="3"/>
  <c r="Z385" i="5" s="1"/>
  <c r="AF350" i="3"/>
  <c r="Z349" i="5" s="1"/>
  <c r="AF331" i="3"/>
  <c r="Z330" i="5" s="1"/>
  <c r="AF311" i="3"/>
  <c r="Z310" i="5" s="1"/>
  <c r="T579" i="3"/>
  <c r="N578" i="5" s="1"/>
  <c r="T559" i="3"/>
  <c r="N558" i="5" s="1"/>
  <c r="T490" i="3"/>
  <c r="N489" i="5" s="1"/>
  <c r="T515" i="3"/>
  <c r="N514" i="5" s="1"/>
  <c r="T504" i="3"/>
  <c r="N503" i="5" s="1"/>
  <c r="T478" i="3"/>
  <c r="N477" i="5" s="1"/>
  <c r="T445" i="3"/>
  <c r="N444" i="5" s="1"/>
  <c r="T451" i="3"/>
  <c r="N450" i="5" s="1"/>
  <c r="T392" i="3"/>
  <c r="N391" i="5" s="1"/>
  <c r="T412" i="3"/>
  <c r="N411" i="5" s="1"/>
  <c r="T370" i="3"/>
  <c r="N369" i="5" s="1"/>
  <c r="T357" i="3"/>
  <c r="N356" i="5" s="1"/>
  <c r="T337" i="3"/>
  <c r="N336" i="5" s="1"/>
  <c r="T322" i="3"/>
  <c r="N321" i="5" s="1"/>
  <c r="R558" i="3"/>
  <c r="N587" i="3"/>
  <c r="L597" i="3"/>
  <c r="H527" i="3"/>
  <c r="B526" i="5" s="1"/>
  <c r="H578" i="3"/>
  <c r="B577" i="5" s="1"/>
  <c r="H517" i="3"/>
  <c r="B516" i="5" s="1"/>
  <c r="H501" i="3"/>
  <c r="B500" i="5" s="1"/>
  <c r="H518" i="3"/>
  <c r="B517" i="5" s="1"/>
  <c r="H481" i="3"/>
  <c r="B480" i="5" s="1"/>
  <c r="H458" i="3"/>
  <c r="B457" i="5" s="1"/>
  <c r="H453" i="3"/>
  <c r="B452" i="5" s="1"/>
  <c r="H394" i="3"/>
  <c r="B393" i="5" s="1"/>
  <c r="H402" i="3"/>
  <c r="B401" i="5" s="1"/>
  <c r="H386" i="3"/>
  <c r="B385" i="5" s="1"/>
  <c r="H359" i="3"/>
  <c r="B358" i="5" s="1"/>
  <c r="H338" i="3"/>
  <c r="B337" i="5" s="1"/>
  <c r="AD555" i="3"/>
  <c r="X554" i="5" s="1"/>
  <c r="AH584" i="3"/>
  <c r="AE559" i="3"/>
  <c r="Y558" i="5" s="1"/>
  <c r="AE514" i="3"/>
  <c r="Y513" i="5" s="1"/>
  <c r="AE527" i="3"/>
  <c r="Y526" i="5" s="1"/>
  <c r="AE494" i="3"/>
  <c r="Y493" i="5" s="1"/>
  <c r="AE466" i="3"/>
  <c r="Y465" i="5" s="1"/>
  <c r="AE453" i="3"/>
  <c r="Y452" i="5" s="1"/>
  <c r="AE416" i="3"/>
  <c r="Y415" i="5" s="1"/>
  <c r="AE404" i="3"/>
  <c r="Y403" i="5" s="1"/>
  <c r="AE372" i="3"/>
  <c r="Y371" i="5" s="1"/>
  <c r="AE339" i="3"/>
  <c r="Y338" i="5" s="1"/>
  <c r="AE321" i="3"/>
  <c r="Y320" i="5" s="1"/>
  <c r="I569" i="3"/>
  <c r="C568" i="5" s="1"/>
  <c r="I547" i="3"/>
  <c r="C546" i="5" s="1"/>
  <c r="I504" i="3"/>
  <c r="C503" i="5" s="1"/>
  <c r="I476" i="3"/>
  <c r="C475" i="5" s="1"/>
  <c r="I462" i="3"/>
  <c r="C461" i="5" s="1"/>
  <c r="I460" i="3"/>
  <c r="C459" i="5" s="1"/>
  <c r="I421" i="3"/>
  <c r="C420" i="5" s="1"/>
  <c r="I403" i="3"/>
  <c r="C402" i="5" s="1"/>
  <c r="I380" i="3"/>
  <c r="C379" i="5" s="1"/>
  <c r="I346" i="3"/>
  <c r="C345" i="5" s="1"/>
  <c r="I330" i="3"/>
  <c r="C329" i="5" s="1"/>
  <c r="J553" i="3"/>
  <c r="J551" i="3"/>
  <c r="J501" i="3"/>
  <c r="J507" i="3"/>
  <c r="J463" i="3"/>
  <c r="J448" i="3"/>
  <c r="J424" i="3"/>
  <c r="J393" i="3"/>
  <c r="J352" i="3"/>
  <c r="J331" i="3"/>
  <c r="T525" i="3"/>
  <c r="N524" i="5" s="1"/>
  <c r="S588" i="3"/>
  <c r="M587" i="5" s="1"/>
  <c r="AI600" i="3"/>
  <c r="AJ592" i="3"/>
  <c r="AJ529" i="3"/>
  <c r="AJ518" i="3"/>
  <c r="AJ504" i="3"/>
  <c r="AJ464" i="3"/>
  <c r="AJ413" i="3"/>
  <c r="AJ377" i="3"/>
  <c r="AJ352" i="3"/>
  <c r="AJ341" i="3"/>
  <c r="AJ344" i="3"/>
  <c r="AD556" i="3"/>
  <c r="X555" i="5" s="1"/>
  <c r="R585" i="3"/>
  <c r="AG556" i="3"/>
  <c r="AG510" i="3"/>
  <c r="AG502" i="3"/>
  <c r="AG476" i="3"/>
  <c r="AG425" i="3"/>
  <c r="AG381" i="3"/>
  <c r="AG400" i="3"/>
  <c r="AG345" i="3"/>
  <c r="AG334" i="3"/>
  <c r="AG322" i="3"/>
  <c r="K551" i="3"/>
  <c r="E550" i="5" s="1"/>
  <c r="K501" i="3"/>
  <c r="E500" i="5" s="1"/>
  <c r="K534" i="3"/>
  <c r="E533" i="5" s="1"/>
  <c r="K452" i="3"/>
  <c r="E451" i="5" s="1"/>
  <c r="K442" i="3"/>
  <c r="E441" i="5" s="1"/>
  <c r="K427" i="3"/>
  <c r="E426" i="5" s="1"/>
  <c r="K396" i="3"/>
  <c r="E395" i="5" s="1"/>
  <c r="K352" i="3"/>
  <c r="E351" i="5" s="1"/>
  <c r="K322" i="3"/>
  <c r="E321" i="5" s="1"/>
  <c r="O564" i="3"/>
  <c r="I563" i="5" s="1"/>
  <c r="O550" i="3"/>
  <c r="I549" i="5" s="1"/>
  <c r="O455" i="3"/>
  <c r="I454" i="5" s="1"/>
  <c r="O457" i="3"/>
  <c r="I456" i="5" s="1"/>
  <c r="O441" i="3"/>
  <c r="I440" i="5" s="1"/>
  <c r="O385" i="3"/>
  <c r="I384" i="5" s="1"/>
  <c r="O346" i="3"/>
  <c r="I345" i="5" s="1"/>
  <c r="O322" i="3"/>
  <c r="I321" i="5" s="1"/>
  <c r="T590" i="3"/>
  <c r="N589" i="5" s="1"/>
  <c r="AH578" i="3"/>
  <c r="AH532" i="3"/>
  <c r="AH513" i="3"/>
  <c r="AH419" i="3"/>
  <c r="AH408" i="3"/>
  <c r="AH361" i="3"/>
  <c r="AH310" i="3"/>
  <c r="L572" i="3"/>
  <c r="L482" i="3"/>
  <c r="L438" i="3"/>
  <c r="L382" i="3"/>
  <c r="L309" i="3"/>
  <c r="AI512" i="3"/>
  <c r="AI441" i="3"/>
  <c r="AI327" i="3"/>
  <c r="AI319" i="3"/>
  <c r="N483" i="3"/>
  <c r="N431" i="3"/>
  <c r="N375" i="3"/>
  <c r="AD557" i="3"/>
  <c r="X556" i="5" s="1"/>
  <c r="M550" i="3"/>
  <c r="G549" i="5" s="1"/>
  <c r="M423" i="3"/>
  <c r="G422" i="5" s="1"/>
  <c r="M341" i="3"/>
  <c r="G340" i="5" s="1"/>
  <c r="O596" i="3"/>
  <c r="I595" i="5" s="1"/>
  <c r="W480" i="3"/>
  <c r="W359" i="3"/>
  <c r="W325" i="3"/>
  <c r="R482" i="3"/>
  <c r="R377" i="3"/>
  <c r="R333" i="3"/>
  <c r="S506" i="3"/>
  <c r="M505" i="5" s="1"/>
  <c r="S404" i="3"/>
  <c r="M403" i="5" s="1"/>
  <c r="S337" i="3"/>
  <c r="M336" i="5" s="1"/>
  <c r="X556" i="3"/>
  <c r="X506" i="3"/>
  <c r="X388" i="3"/>
  <c r="Y553" i="3"/>
  <c r="Y496" i="3"/>
  <c r="Y396" i="3"/>
  <c r="Y310" i="3"/>
  <c r="Z500" i="3"/>
  <c r="Z422" i="3"/>
  <c r="P593" i="3"/>
  <c r="J592" i="5" s="1"/>
  <c r="P359" i="3"/>
  <c r="J358" i="5" s="1"/>
  <c r="P306" i="3"/>
  <c r="J305" i="5" s="1"/>
  <c r="AB429" i="3"/>
  <c r="V428" i="5" s="1"/>
  <c r="AB344" i="3"/>
  <c r="V343" i="5" s="1"/>
  <c r="V498" i="3"/>
  <c r="P497" i="5" s="1"/>
  <c r="V376" i="3"/>
  <c r="P375" i="5" s="1"/>
  <c r="Q524" i="3"/>
  <c r="K523" i="5" s="1"/>
  <c r="Q386" i="3"/>
  <c r="K385" i="5" s="1"/>
  <c r="AA527" i="3"/>
  <c r="U526" i="5" s="1"/>
  <c r="AA353" i="3"/>
  <c r="U352" i="5" s="1"/>
  <c r="U464" i="3"/>
  <c r="O463" i="5" s="1"/>
  <c r="AF574" i="3"/>
  <c r="Z573" i="5" s="1"/>
  <c r="AF459" i="3"/>
  <c r="Z458" i="5" s="1"/>
  <c r="AF336" i="3"/>
  <c r="Z335" i="5" s="1"/>
  <c r="T483" i="3"/>
  <c r="N482" i="5" s="1"/>
  <c r="T386" i="3"/>
  <c r="N385" i="5" s="1"/>
  <c r="H549" i="3"/>
  <c r="B548" i="5" s="1"/>
  <c r="H322" i="3"/>
  <c r="B321" i="5" s="1"/>
  <c r="I455" i="3"/>
  <c r="C454" i="5" s="1"/>
  <c r="AG384" i="3"/>
  <c r="AC521" i="3"/>
  <c r="W520" i="5" s="1"/>
  <c r="AG576" i="3"/>
  <c r="AC557" i="3"/>
  <c r="W556" i="5" s="1"/>
  <c r="AC486" i="3"/>
  <c r="W485" i="5" s="1"/>
  <c r="AC374" i="3"/>
  <c r="W373" i="5" s="1"/>
  <c r="AC397" i="3"/>
  <c r="W396" i="5" s="1"/>
  <c r="AC338" i="3"/>
  <c r="W337" i="5" s="1"/>
  <c r="AC319" i="3"/>
  <c r="W318" i="5" s="1"/>
  <c r="G565" i="3"/>
  <c r="A564" i="5" s="1"/>
  <c r="G354" i="3"/>
  <c r="A353" i="5" s="1"/>
  <c r="J559" i="3"/>
  <c r="J582" i="3"/>
  <c r="AC583" i="3"/>
  <c r="W582" i="5" s="1"/>
  <c r="AC564" i="3"/>
  <c r="W563" i="5" s="1"/>
  <c r="AC545" i="3"/>
  <c r="W544" i="5" s="1"/>
  <c r="AC496" i="3"/>
  <c r="W495" i="5" s="1"/>
  <c r="AC499" i="3"/>
  <c r="W498" i="5" s="1"/>
  <c r="AC489" i="3"/>
  <c r="W488" i="5" s="1"/>
  <c r="AC487" i="3"/>
  <c r="W486" i="5" s="1"/>
  <c r="AC462" i="3"/>
  <c r="W461" i="5" s="1"/>
  <c r="AC455" i="3"/>
  <c r="W454" i="5" s="1"/>
  <c r="AC420" i="3"/>
  <c r="W419" i="5" s="1"/>
  <c r="AC372" i="3"/>
  <c r="W371" i="5" s="1"/>
  <c r="AC376" i="3"/>
  <c r="W375" i="5" s="1"/>
  <c r="AC348" i="3"/>
  <c r="W347" i="5" s="1"/>
  <c r="AC326" i="3"/>
  <c r="W325" i="5" s="1"/>
  <c r="AC359" i="3"/>
  <c r="W358" i="5" s="1"/>
  <c r="AC310" i="3"/>
  <c r="W309" i="5" s="1"/>
  <c r="G556" i="3"/>
  <c r="A555" i="5" s="1"/>
  <c r="G516" i="3"/>
  <c r="A515" i="5" s="1"/>
  <c r="G550" i="3"/>
  <c r="A549" i="5" s="1"/>
  <c r="G514" i="3"/>
  <c r="A513" i="5" s="1"/>
  <c r="G495" i="3"/>
  <c r="A494" i="5" s="1"/>
  <c r="G479" i="3"/>
  <c r="A478" i="5" s="1"/>
  <c r="G454" i="3"/>
  <c r="A453" i="5" s="1"/>
  <c r="G458" i="3"/>
  <c r="A457" i="5" s="1"/>
  <c r="G429" i="3"/>
  <c r="A428" i="5" s="1"/>
  <c r="G381" i="3"/>
  <c r="A380" i="5" s="1"/>
  <c r="G384" i="3"/>
  <c r="A383" i="5" s="1"/>
  <c r="G380" i="3"/>
  <c r="A379" i="5" s="1"/>
  <c r="G349" i="3"/>
  <c r="A348" i="5" s="1"/>
  <c r="G330" i="3"/>
  <c r="A329" i="5" s="1"/>
  <c r="G314" i="3"/>
  <c r="A313" i="5" s="1"/>
  <c r="AD580" i="3"/>
  <c r="X579" i="5" s="1"/>
  <c r="AD573" i="3"/>
  <c r="X572" i="5" s="1"/>
  <c r="AD521" i="3"/>
  <c r="X520" i="5" s="1"/>
  <c r="AD495" i="3"/>
  <c r="X494" i="5" s="1"/>
  <c r="AD517" i="3"/>
  <c r="X516" i="5" s="1"/>
  <c r="AD462" i="3"/>
  <c r="X461" i="5" s="1"/>
  <c r="AD440" i="3"/>
  <c r="X439" i="5" s="1"/>
  <c r="AD460" i="3"/>
  <c r="X459" i="5" s="1"/>
  <c r="AD441" i="3"/>
  <c r="X440" i="5" s="1"/>
  <c r="AD408" i="3"/>
  <c r="X407" i="5" s="1"/>
  <c r="AD364" i="3"/>
  <c r="X363" i="5" s="1"/>
  <c r="AD365" i="3"/>
  <c r="X364" i="5" s="1"/>
  <c r="AD342" i="3"/>
  <c r="X341" i="5" s="1"/>
  <c r="AD314" i="3"/>
  <c r="X313" i="5" s="1"/>
  <c r="AF568" i="3"/>
  <c r="Z567" i="5" s="1"/>
  <c r="AF508" i="3"/>
  <c r="Z507" i="5" s="1"/>
  <c r="AF550" i="3"/>
  <c r="Z549" i="5" s="1"/>
  <c r="AF472" i="3"/>
  <c r="Z471" i="5" s="1"/>
  <c r="AF507" i="3"/>
  <c r="Z506" i="5" s="1"/>
  <c r="AF462" i="3"/>
  <c r="Z461" i="5" s="1"/>
  <c r="AF405" i="3"/>
  <c r="Z404" i="5" s="1"/>
  <c r="AF442" i="3"/>
  <c r="Z441" i="5" s="1"/>
  <c r="AF411" i="3"/>
  <c r="Z410" i="5" s="1"/>
  <c r="AF408" i="3"/>
  <c r="Z407" i="5" s="1"/>
  <c r="AF385" i="3"/>
  <c r="Z384" i="5" s="1"/>
  <c r="AF382" i="3"/>
  <c r="Z381" i="5" s="1"/>
  <c r="AF323" i="3"/>
  <c r="Z322" i="5" s="1"/>
  <c r="AF321" i="3"/>
  <c r="Z320" i="5" s="1"/>
  <c r="AF322" i="3"/>
  <c r="Z321" i="5" s="1"/>
  <c r="T575" i="3"/>
  <c r="N574" i="5" s="1"/>
  <c r="T550" i="3"/>
  <c r="N549" i="5" s="1"/>
  <c r="T553" i="3"/>
  <c r="N552" i="5" s="1"/>
  <c r="T510" i="3"/>
  <c r="N509" i="5" s="1"/>
  <c r="T496" i="3"/>
  <c r="N495" i="5" s="1"/>
  <c r="T477" i="3"/>
  <c r="N476" i="5" s="1"/>
  <c r="T427" i="3"/>
  <c r="N426" i="5" s="1"/>
  <c r="T448" i="3"/>
  <c r="N447" i="5" s="1"/>
  <c r="T405" i="3"/>
  <c r="N404" i="5" s="1"/>
  <c r="T383" i="3"/>
  <c r="N382" i="5" s="1"/>
  <c r="T351" i="3"/>
  <c r="N350" i="5" s="1"/>
  <c r="T329" i="3"/>
  <c r="N328" i="5" s="1"/>
  <c r="T309" i="3"/>
  <c r="N308" i="5" s="1"/>
  <c r="T325" i="3"/>
  <c r="N324" i="5" s="1"/>
  <c r="R562" i="3"/>
  <c r="R588" i="3"/>
  <c r="T597" i="3"/>
  <c r="N596" i="5" s="1"/>
  <c r="H524" i="3"/>
  <c r="B523" i="5" s="1"/>
  <c r="H570" i="3"/>
  <c r="B569" i="5" s="1"/>
  <c r="H512" i="3"/>
  <c r="B511" i="5" s="1"/>
  <c r="H451" i="3"/>
  <c r="B450" i="5" s="1"/>
  <c r="H514" i="3"/>
  <c r="B513" i="5" s="1"/>
  <c r="H467" i="3"/>
  <c r="B466" i="5" s="1"/>
  <c r="H445" i="3"/>
  <c r="B444" i="5" s="1"/>
  <c r="H449" i="3"/>
  <c r="B448" i="5" s="1"/>
  <c r="H419" i="3"/>
  <c r="B418" i="5" s="1"/>
  <c r="H399" i="3"/>
  <c r="B398" i="5" s="1"/>
  <c r="H382" i="3"/>
  <c r="B381" i="5" s="1"/>
  <c r="H332" i="3"/>
  <c r="B331" i="5" s="1"/>
  <c r="H321" i="3"/>
  <c r="B320" i="5" s="1"/>
  <c r="S558" i="3"/>
  <c r="M557" i="5" s="1"/>
  <c r="I586" i="3"/>
  <c r="C585" i="5" s="1"/>
  <c r="AE577" i="3"/>
  <c r="Y576" i="5" s="1"/>
  <c r="AE539" i="3"/>
  <c r="Y538" i="5" s="1"/>
  <c r="AE523" i="3"/>
  <c r="Y522" i="5" s="1"/>
  <c r="AE470" i="3"/>
  <c r="Y469" i="5" s="1"/>
  <c r="AE451" i="3"/>
  <c r="Y450" i="5" s="1"/>
  <c r="AE394" i="3"/>
  <c r="Y393" i="5" s="1"/>
  <c r="AE419" i="3"/>
  <c r="Y418" i="5" s="1"/>
  <c r="AE400" i="3"/>
  <c r="Y399" i="5" s="1"/>
  <c r="AE349" i="3"/>
  <c r="Y348" i="5" s="1"/>
  <c r="AE338" i="3"/>
  <c r="Y337" i="5" s="1"/>
  <c r="AE317" i="3"/>
  <c r="Y316" i="5" s="1"/>
  <c r="I561" i="3"/>
  <c r="C560" i="5" s="1"/>
  <c r="I543" i="3"/>
  <c r="C542" i="5" s="1"/>
  <c r="I497" i="3"/>
  <c r="C496" i="5" s="1"/>
  <c r="I477" i="3"/>
  <c r="C476" i="5" s="1"/>
  <c r="I480" i="3"/>
  <c r="C479" i="5" s="1"/>
  <c r="I385" i="3"/>
  <c r="C384" i="5" s="1"/>
  <c r="I419" i="3"/>
  <c r="C418" i="5" s="1"/>
  <c r="I402" i="3"/>
  <c r="C401" i="5" s="1"/>
  <c r="I367" i="3"/>
  <c r="C366" i="5" s="1"/>
  <c r="I345" i="3"/>
  <c r="C344" i="5" s="1"/>
  <c r="I325" i="3"/>
  <c r="C324" i="5" s="1"/>
  <c r="J518" i="3"/>
  <c r="J547" i="3"/>
  <c r="J484" i="3"/>
  <c r="J503" i="3"/>
  <c r="J441" i="3"/>
  <c r="J470" i="3"/>
  <c r="J391" i="3"/>
  <c r="J376" i="3"/>
  <c r="J362" i="3"/>
  <c r="J321" i="3"/>
  <c r="H528" i="3"/>
  <c r="B527" i="5" s="1"/>
  <c r="W591" i="3"/>
  <c r="O602" i="3"/>
  <c r="I601" i="5" s="1"/>
  <c r="AJ588" i="3"/>
  <c r="AJ536" i="3"/>
  <c r="AJ507" i="3"/>
  <c r="AJ443" i="3"/>
  <c r="AJ462" i="3"/>
  <c r="AJ401" i="3"/>
  <c r="AJ409" i="3"/>
  <c r="AJ361" i="3"/>
  <c r="AJ371" i="3"/>
  <c r="AJ336" i="3"/>
  <c r="T558" i="3"/>
  <c r="N557" i="5" s="1"/>
  <c r="K586" i="3"/>
  <c r="E585" i="5" s="1"/>
  <c r="AG546" i="3"/>
  <c r="AG508" i="3"/>
  <c r="AG512" i="3"/>
  <c r="AG475" i="3"/>
  <c r="AG461" i="3"/>
  <c r="AG397" i="3"/>
  <c r="AG385" i="3"/>
  <c r="AG377" i="3"/>
  <c r="AG309" i="3"/>
  <c r="AG318" i="3"/>
  <c r="K539" i="3"/>
  <c r="E538" i="5" s="1"/>
  <c r="K541" i="3"/>
  <c r="E540" i="5" s="1"/>
  <c r="K526" i="3"/>
  <c r="E525" i="5" s="1"/>
  <c r="K426" i="3"/>
  <c r="E425" i="5" s="1"/>
  <c r="K466" i="3"/>
  <c r="E465" i="5" s="1"/>
  <c r="K421" i="3"/>
  <c r="E420" i="5" s="1"/>
  <c r="K375" i="3"/>
  <c r="E374" i="5" s="1"/>
  <c r="K335" i="3"/>
  <c r="E334" i="5" s="1"/>
  <c r="K330" i="3"/>
  <c r="E329" i="5" s="1"/>
  <c r="O559" i="3"/>
  <c r="I558" i="5" s="1"/>
  <c r="O546" i="3"/>
  <c r="I545" i="5" s="1"/>
  <c r="O524" i="3"/>
  <c r="I523" i="5" s="1"/>
  <c r="O488" i="3"/>
  <c r="I487" i="5" s="1"/>
  <c r="O372" i="3"/>
  <c r="I371" i="5" s="1"/>
  <c r="O413" i="3"/>
  <c r="I412" i="5" s="1"/>
  <c r="O341" i="3"/>
  <c r="I340" i="5" s="1"/>
  <c r="O310" i="3"/>
  <c r="I309" i="5" s="1"/>
  <c r="X591" i="3"/>
  <c r="AH574" i="3"/>
  <c r="AH523" i="3"/>
  <c r="AH511" i="3"/>
  <c r="AH470" i="3"/>
  <c r="AH424" i="3"/>
  <c r="AH383" i="3"/>
  <c r="AH308" i="3"/>
  <c r="L568" i="3"/>
  <c r="L386" i="3"/>
  <c r="L459" i="3"/>
  <c r="L385" i="3"/>
  <c r="L323" i="3"/>
  <c r="AI480" i="3"/>
  <c r="AI458" i="3"/>
  <c r="AI376" i="3"/>
  <c r="AI315" i="3"/>
  <c r="N500" i="3"/>
  <c r="N461" i="3"/>
  <c r="N374" i="3"/>
  <c r="L569" i="3"/>
  <c r="M522" i="3"/>
  <c r="G521" i="5" s="1"/>
  <c r="M436" i="3"/>
  <c r="G435" i="5" s="1"/>
  <c r="M337" i="3"/>
  <c r="G336" i="5" s="1"/>
  <c r="W596" i="3"/>
  <c r="W498" i="3"/>
  <c r="W375" i="3"/>
  <c r="W320" i="3"/>
  <c r="R414" i="3"/>
  <c r="R420" i="3"/>
  <c r="R316" i="3"/>
  <c r="S495" i="3"/>
  <c r="M494" i="5" s="1"/>
  <c r="S424" i="3"/>
  <c r="M423" i="5" s="1"/>
  <c r="S309" i="3"/>
  <c r="M308" i="5" s="1"/>
  <c r="X555" i="3"/>
  <c r="X454" i="3"/>
  <c r="X363" i="3"/>
  <c r="Y577" i="3"/>
  <c r="Y492" i="3"/>
  <c r="Y394" i="3"/>
  <c r="U589" i="3"/>
  <c r="O588" i="5" s="1"/>
  <c r="Z493" i="3"/>
  <c r="Z403" i="3"/>
  <c r="P585" i="3"/>
  <c r="J584" i="5" s="1"/>
  <c r="P469" i="3"/>
  <c r="J468" i="5" s="1"/>
  <c r="AB569" i="3"/>
  <c r="V568" i="5" s="1"/>
  <c r="AB446" i="3"/>
  <c r="V445" i="5" s="1"/>
  <c r="AB316" i="3"/>
  <c r="V315" i="5" s="1"/>
  <c r="V482" i="3"/>
  <c r="P481" i="5" s="1"/>
  <c r="V372" i="3"/>
  <c r="P371" i="5" s="1"/>
  <c r="Q446" i="3"/>
  <c r="K445" i="5" s="1"/>
  <c r="Q360" i="3"/>
  <c r="K359" i="5" s="1"/>
  <c r="AA526" i="3"/>
  <c r="U525" i="5" s="1"/>
  <c r="AA336" i="3"/>
  <c r="U335" i="5" s="1"/>
  <c r="U462" i="3"/>
  <c r="O461" i="5" s="1"/>
  <c r="U306" i="3"/>
  <c r="O305" i="5" s="1"/>
  <c r="O465" i="3"/>
  <c r="I464" i="5" s="1"/>
  <c r="O425" i="3"/>
  <c r="I424" i="5" s="1"/>
  <c r="O415" i="3"/>
  <c r="I414" i="5" s="1"/>
  <c r="O353" i="3"/>
  <c r="I352" i="5" s="1"/>
  <c r="O315" i="3"/>
  <c r="I314" i="5" s="1"/>
  <c r="AI551" i="3"/>
  <c r="M591" i="3"/>
  <c r="G590" i="5" s="1"/>
  <c r="AH501" i="3"/>
  <c r="AH579" i="3"/>
  <c r="AH496" i="3"/>
  <c r="AH480" i="3"/>
  <c r="AH446" i="3"/>
  <c r="AH434" i="3"/>
  <c r="AH398" i="3"/>
  <c r="AH377" i="3"/>
  <c r="AH314" i="3"/>
  <c r="AH306" i="3"/>
  <c r="L592" i="3"/>
  <c r="L510" i="3"/>
  <c r="L473" i="3"/>
  <c r="L439" i="3"/>
  <c r="L389" i="3"/>
  <c r="L334" i="3"/>
  <c r="L344" i="3"/>
  <c r="AI579" i="3"/>
  <c r="AI475" i="3"/>
  <c r="AI477" i="3"/>
  <c r="AI446" i="3"/>
  <c r="AI404" i="3"/>
  <c r="AI334" i="3"/>
  <c r="AI322" i="3"/>
  <c r="N552" i="3"/>
  <c r="N533" i="3"/>
  <c r="N509" i="3"/>
  <c r="N434" i="3"/>
  <c r="N425" i="3"/>
  <c r="N363" i="3"/>
  <c r="N320" i="3"/>
  <c r="K546" i="3"/>
  <c r="E545" i="5" s="1"/>
  <c r="AE590" i="3"/>
  <c r="Y589" i="5" s="1"/>
  <c r="M514" i="3"/>
  <c r="G513" i="5" s="1"/>
  <c r="M513" i="3"/>
  <c r="G512" i="5" s="1"/>
  <c r="M474" i="3"/>
  <c r="G473" i="5" s="1"/>
  <c r="M390" i="3"/>
  <c r="G389" i="5" s="1"/>
  <c r="M412" i="3"/>
  <c r="G411" i="5" s="1"/>
  <c r="M345" i="3"/>
  <c r="G344" i="5" s="1"/>
  <c r="M320" i="3"/>
  <c r="G319" i="5" s="1"/>
  <c r="O586" i="3"/>
  <c r="I585" i="5" s="1"/>
  <c r="W538" i="3"/>
  <c r="W551" i="3"/>
  <c r="W494" i="3"/>
  <c r="W465" i="3"/>
  <c r="W426" i="3"/>
  <c r="W378" i="3"/>
  <c r="W364" i="3"/>
  <c r="R570" i="3"/>
  <c r="R540" i="3"/>
  <c r="R511" i="3"/>
  <c r="R430" i="3"/>
  <c r="R422" i="3"/>
  <c r="R364" i="3"/>
  <c r="R329" i="3"/>
  <c r="S546" i="3"/>
  <c r="M545" i="5" s="1"/>
  <c r="S532" i="3"/>
  <c r="M531" i="5" s="1"/>
  <c r="S487" i="3"/>
  <c r="M486" i="5" s="1"/>
  <c r="S464" i="3"/>
  <c r="M463" i="5" s="1"/>
  <c r="S421" i="3"/>
  <c r="M420" i="5" s="1"/>
  <c r="S375" i="3"/>
  <c r="M374" i="5" s="1"/>
  <c r="S343" i="3"/>
  <c r="M342" i="5" s="1"/>
  <c r="AG538" i="3"/>
  <c r="X559" i="3"/>
  <c r="X527" i="3"/>
  <c r="X496" i="3"/>
  <c r="X441" i="3"/>
  <c r="X399" i="3"/>
  <c r="X411" i="3"/>
  <c r="X369" i="3"/>
  <c r="X307" i="3"/>
  <c r="Y520" i="3"/>
  <c r="Y524" i="3"/>
  <c r="Y455" i="3"/>
  <c r="Y406" i="3"/>
  <c r="Y390" i="3"/>
  <c r="Y334" i="3"/>
  <c r="Y330" i="3"/>
  <c r="Z580" i="3"/>
  <c r="Z591" i="3"/>
  <c r="Z512" i="3"/>
  <c r="Z482" i="3"/>
  <c r="Z454" i="3"/>
  <c r="Z357" i="3"/>
  <c r="Z337" i="3"/>
  <c r="P602" i="3"/>
  <c r="J601" i="5" s="1"/>
  <c r="P582" i="3"/>
  <c r="J581" i="5" s="1"/>
  <c r="P482" i="3"/>
  <c r="J481" i="5" s="1"/>
  <c r="P452" i="3"/>
  <c r="J451" i="5" s="1"/>
  <c r="P396" i="3"/>
  <c r="J395" i="5" s="1"/>
  <c r="P329" i="3"/>
  <c r="J328" i="5" s="1"/>
  <c r="AB599" i="3"/>
  <c r="V598" i="5" s="1"/>
  <c r="AB494" i="3"/>
  <c r="V493" i="5" s="1"/>
  <c r="AB481" i="3"/>
  <c r="V480" i="5" s="1"/>
  <c r="AB451" i="3"/>
  <c r="V450" i="5" s="1"/>
  <c r="AB354" i="3"/>
  <c r="V353" i="5" s="1"/>
  <c r="AB340" i="3"/>
  <c r="V339" i="5" s="1"/>
  <c r="V564" i="3"/>
  <c r="P563" i="5" s="1"/>
  <c r="V539" i="3"/>
  <c r="P538" i="5" s="1"/>
  <c r="V421" i="3"/>
  <c r="P420" i="5" s="1"/>
  <c r="V429" i="3"/>
  <c r="P428" i="5" s="1"/>
  <c r="V334" i="3"/>
  <c r="P333" i="5" s="1"/>
  <c r="V309" i="3"/>
  <c r="P308" i="5" s="1"/>
  <c r="Q561" i="3"/>
  <c r="K560" i="5" s="1"/>
  <c r="Q509" i="3"/>
  <c r="K508" i="5" s="1"/>
  <c r="Q412" i="3"/>
  <c r="K411" i="5" s="1"/>
  <c r="Q355" i="3"/>
  <c r="K354" i="5" s="1"/>
  <c r="Q348" i="3"/>
  <c r="K347" i="5" s="1"/>
  <c r="AA583" i="3"/>
  <c r="U582" i="5" s="1"/>
  <c r="AA515" i="3"/>
  <c r="U514" i="5" s="1"/>
  <c r="AA485" i="3"/>
  <c r="U484" i="5" s="1"/>
  <c r="AA466" i="3"/>
  <c r="U465" i="5" s="1"/>
  <c r="AA383" i="3"/>
  <c r="U382" i="5" s="1"/>
  <c r="AA326" i="3"/>
  <c r="U325" i="5" s="1"/>
  <c r="U577" i="3"/>
  <c r="O576" i="5" s="1"/>
  <c r="U515" i="3"/>
  <c r="O514" i="5" s="1"/>
  <c r="U487" i="3"/>
  <c r="O486" i="5" s="1"/>
  <c r="U419" i="3"/>
  <c r="O418" i="5" s="1"/>
  <c r="U381" i="3"/>
  <c r="O380" i="5" s="1"/>
  <c r="U312" i="3"/>
  <c r="O311" i="5" s="1"/>
  <c r="N390" i="3"/>
  <c r="N367" i="3"/>
  <c r="N332" i="3"/>
  <c r="S550" i="3"/>
  <c r="M549" i="5" s="1"/>
  <c r="AJ591" i="3"/>
  <c r="M509" i="3"/>
  <c r="G508" i="5" s="1"/>
  <c r="M503" i="3"/>
  <c r="G502" i="5" s="1"/>
  <c r="M440" i="3"/>
  <c r="G439" i="5" s="1"/>
  <c r="M455" i="3"/>
  <c r="G454" i="5" s="1"/>
  <c r="M362" i="3"/>
  <c r="G361" i="5" s="1"/>
  <c r="M322" i="3"/>
  <c r="G321" i="5" s="1"/>
  <c r="M316" i="3"/>
  <c r="G315" i="5" s="1"/>
  <c r="AF587" i="3"/>
  <c r="Z586" i="5" s="1"/>
  <c r="W533" i="3"/>
  <c r="W501" i="3"/>
  <c r="W490" i="3"/>
  <c r="W451" i="3"/>
  <c r="W397" i="3"/>
  <c r="W363" i="3"/>
  <c r="W360" i="3"/>
  <c r="R566" i="3"/>
  <c r="R494" i="3"/>
  <c r="R507" i="3"/>
  <c r="R479" i="3"/>
  <c r="R419" i="3"/>
  <c r="R349" i="3"/>
  <c r="R318" i="3"/>
  <c r="S542" i="3"/>
  <c r="M541" i="5" s="1"/>
  <c r="S545" i="3"/>
  <c r="M544" i="5" s="1"/>
  <c r="S485" i="3"/>
  <c r="M484" i="5" s="1"/>
  <c r="S456" i="3"/>
  <c r="M455" i="5" s="1"/>
  <c r="S420" i="3"/>
  <c r="M419" i="5" s="1"/>
  <c r="S360" i="3"/>
  <c r="M359" i="5" s="1"/>
  <c r="S342" i="3"/>
  <c r="M341" i="5" s="1"/>
  <c r="AC540" i="3"/>
  <c r="W539" i="5" s="1"/>
  <c r="X533" i="3"/>
  <c r="X524" i="3"/>
  <c r="X508" i="3"/>
  <c r="X447" i="3"/>
  <c r="X408" i="3"/>
  <c r="X409" i="3"/>
  <c r="X345" i="3"/>
  <c r="X314" i="3"/>
  <c r="Y541" i="3"/>
  <c r="Y508" i="3"/>
  <c r="Y489" i="3"/>
  <c r="Y453" i="3"/>
  <c r="Y371" i="3"/>
  <c r="Y347" i="3"/>
  <c r="Y322" i="3"/>
  <c r="Z577" i="3"/>
  <c r="Z535" i="3"/>
  <c r="Z505" i="3"/>
  <c r="Z456" i="3"/>
  <c r="Z450" i="3"/>
  <c r="Z386" i="3"/>
  <c r="Z351" i="3"/>
  <c r="P598" i="3"/>
  <c r="J597" i="5" s="1"/>
  <c r="P491" i="3"/>
  <c r="J490" i="5" s="1"/>
  <c r="P433" i="3"/>
  <c r="J432" i="5" s="1"/>
  <c r="P436" i="3"/>
  <c r="J435" i="5" s="1"/>
  <c r="P392" i="3"/>
  <c r="J391" i="5" s="1"/>
  <c r="P325" i="3"/>
  <c r="J324" i="5" s="1"/>
  <c r="AB589" i="3"/>
  <c r="V588" i="5" s="1"/>
  <c r="AB538" i="3"/>
  <c r="V537" i="5" s="1"/>
  <c r="AB465" i="3"/>
  <c r="V464" i="5" s="1"/>
  <c r="AB417" i="3"/>
  <c r="V416" i="5" s="1"/>
  <c r="AB377" i="3"/>
  <c r="V376" i="5" s="1"/>
  <c r="AB319" i="3"/>
  <c r="V318" i="5" s="1"/>
  <c r="V580" i="3"/>
  <c r="P579" i="5" s="1"/>
  <c r="V495" i="3"/>
  <c r="P494" i="5" s="1"/>
  <c r="V471" i="3"/>
  <c r="P470" i="5" s="1"/>
  <c r="V425" i="3"/>
  <c r="P424" i="5" s="1"/>
  <c r="V353" i="3"/>
  <c r="P352" i="5" s="1"/>
  <c r="U569" i="3"/>
  <c r="O568" i="5" s="1"/>
  <c r="Q578" i="3"/>
  <c r="K577" i="5" s="1"/>
  <c r="Q515" i="3"/>
  <c r="K514" i="5" s="1"/>
  <c r="Q408" i="3"/>
  <c r="K407" i="5" s="1"/>
  <c r="Q398" i="3"/>
  <c r="K397" i="5" s="1"/>
  <c r="Q346" i="3"/>
  <c r="K345" i="5" s="1"/>
  <c r="AA539" i="3"/>
  <c r="U538" i="5" s="1"/>
  <c r="AA467" i="3"/>
  <c r="U466" i="5" s="1"/>
  <c r="AA479" i="3"/>
  <c r="U478" i="5" s="1"/>
  <c r="AA406" i="3"/>
  <c r="U405" i="5" s="1"/>
  <c r="AA394" i="3"/>
  <c r="U393" i="5" s="1"/>
  <c r="AA329" i="3"/>
  <c r="U328" i="5" s="1"/>
  <c r="U574" i="3"/>
  <c r="O573" i="5" s="1"/>
  <c r="U550" i="3"/>
  <c r="O549" i="5" s="1"/>
  <c r="U461" i="3"/>
  <c r="O460" i="5" s="1"/>
  <c r="U413" i="3"/>
  <c r="O412" i="5" s="1"/>
  <c r="U346" i="3"/>
  <c r="O345" i="5" s="1"/>
  <c r="U308" i="3"/>
  <c r="O307" i="5" s="1"/>
  <c r="K439" i="3"/>
  <c r="E438" i="5" s="1"/>
  <c r="K405" i="3"/>
  <c r="E404" i="5" s="1"/>
  <c r="K371" i="3"/>
  <c r="E370" i="5" s="1"/>
  <c r="K342" i="3"/>
  <c r="E341" i="5" s="1"/>
  <c r="K327" i="3"/>
  <c r="E326" i="5" s="1"/>
  <c r="O568" i="3"/>
  <c r="I567" i="5" s="1"/>
  <c r="O539" i="3"/>
  <c r="I538" i="5" s="1"/>
  <c r="O508" i="3"/>
  <c r="I507" i="5" s="1"/>
  <c r="O476" i="3"/>
  <c r="I475" i="5" s="1"/>
  <c r="O449" i="3"/>
  <c r="I448" i="5" s="1"/>
  <c r="O426" i="3"/>
  <c r="I425" i="5" s="1"/>
  <c r="O336" i="3"/>
  <c r="I335" i="5" s="1"/>
  <c r="O386" i="3"/>
  <c r="I385" i="5" s="1"/>
  <c r="O328" i="3"/>
  <c r="I327" i="5" s="1"/>
  <c r="AF555" i="3"/>
  <c r="Z554" i="5" s="1"/>
  <c r="AC594" i="3"/>
  <c r="W593" i="5" s="1"/>
  <c r="AH565" i="3"/>
  <c r="AH549" i="3"/>
  <c r="AH492" i="3"/>
  <c r="AH507" i="3"/>
  <c r="AH465" i="3"/>
  <c r="AH410" i="3"/>
  <c r="AH367" i="3"/>
  <c r="AH375" i="3"/>
  <c r="AH348" i="3"/>
  <c r="AH316" i="3"/>
  <c r="L576" i="3"/>
  <c r="L502" i="3"/>
  <c r="L475" i="3"/>
  <c r="L437" i="3"/>
  <c r="L418" i="3"/>
  <c r="L358" i="3"/>
  <c r="L306" i="3"/>
  <c r="AI547" i="3"/>
  <c r="AI517" i="3"/>
  <c r="AI418" i="3"/>
  <c r="AI445" i="3"/>
  <c r="AI382" i="3"/>
  <c r="AI373" i="3"/>
  <c r="AI306" i="3"/>
  <c r="N492" i="3"/>
  <c r="N524" i="3"/>
  <c r="N476" i="3"/>
  <c r="N430" i="3"/>
  <c r="N426" i="3"/>
  <c r="N359" i="3"/>
  <c r="N329" i="3"/>
  <c r="K555" i="3"/>
  <c r="E554" i="5" s="1"/>
  <c r="H593" i="3"/>
  <c r="B592" i="5" s="1"/>
  <c r="M553" i="3"/>
  <c r="G552" i="5" s="1"/>
  <c r="M535" i="3"/>
  <c r="G534" i="5" s="1"/>
  <c r="M487" i="3"/>
  <c r="G486" i="5" s="1"/>
  <c r="M451" i="3"/>
  <c r="G450" i="5" s="1"/>
  <c r="M395" i="3"/>
  <c r="G394" i="5" s="1"/>
  <c r="M343" i="3"/>
  <c r="G342" i="5" s="1"/>
  <c r="M312" i="3"/>
  <c r="G311" i="5" s="1"/>
  <c r="K593" i="3"/>
  <c r="E592" i="5" s="1"/>
  <c r="W514" i="3"/>
  <c r="W492" i="3"/>
  <c r="W470" i="3"/>
  <c r="W449" i="3"/>
  <c r="W405" i="3"/>
  <c r="W377" i="3"/>
  <c r="W337" i="3"/>
  <c r="R546" i="3"/>
  <c r="R538" i="3"/>
  <c r="R503" i="3"/>
  <c r="R475" i="3"/>
  <c r="R424" i="3"/>
  <c r="R342" i="3"/>
  <c r="R313" i="3"/>
  <c r="S507" i="3"/>
  <c r="M506" i="5" s="1"/>
  <c r="S541" i="3"/>
  <c r="M540" i="5" s="1"/>
  <c r="S472" i="3"/>
  <c r="M471" i="5" s="1"/>
  <c r="S447" i="3"/>
  <c r="M446" i="5" s="1"/>
  <c r="S415" i="3"/>
  <c r="M414" i="5" s="1"/>
  <c r="S385" i="3"/>
  <c r="M384" i="5" s="1"/>
  <c r="S350" i="3"/>
  <c r="M349" i="5" s="1"/>
  <c r="J542" i="3"/>
  <c r="X516" i="3"/>
  <c r="X495" i="3"/>
  <c r="X473" i="3"/>
  <c r="X416" i="3"/>
  <c r="X417" i="3"/>
  <c r="X387" i="3"/>
  <c r="X344" i="3"/>
  <c r="X310" i="3"/>
  <c r="Y527" i="3"/>
  <c r="Y490" i="3"/>
  <c r="Y408" i="3"/>
  <c r="Y449" i="3"/>
  <c r="Y407" i="3"/>
  <c r="Y345" i="3"/>
  <c r="Y318" i="3"/>
  <c r="Z539" i="3"/>
  <c r="Z529" i="3"/>
  <c r="Z496" i="3"/>
  <c r="Z463" i="3"/>
  <c r="Z439" i="3"/>
  <c r="Z381" i="3"/>
  <c r="Z325" i="3"/>
  <c r="P575" i="3"/>
  <c r="J574" i="5" s="1"/>
  <c r="P522" i="3"/>
  <c r="J521" i="5" s="1"/>
  <c r="P510" i="3"/>
  <c r="J509" i="5" s="1"/>
  <c r="P435" i="3"/>
  <c r="J434" i="5" s="1"/>
  <c r="P387" i="3"/>
  <c r="J386" i="5" s="1"/>
  <c r="P334" i="3"/>
  <c r="J333" i="5" s="1"/>
  <c r="AB485" i="3"/>
  <c r="V484" i="5" s="1"/>
  <c r="AB519" i="3"/>
  <c r="V518" i="5" s="1"/>
  <c r="AB456" i="3"/>
  <c r="V455" i="5" s="1"/>
  <c r="AB401" i="3"/>
  <c r="V400" i="5" s="1"/>
  <c r="AB384" i="3"/>
  <c r="V383" i="5" s="1"/>
  <c r="AB317" i="3"/>
  <c r="V316" i="5" s="1"/>
  <c r="V562" i="3"/>
  <c r="P561" i="5" s="1"/>
  <c r="V481" i="3"/>
  <c r="P480" i="5" s="1"/>
  <c r="V454" i="3"/>
  <c r="P453" i="5" s="1"/>
  <c r="V393" i="3"/>
  <c r="P392" i="5" s="1"/>
  <c r="V350" i="3"/>
  <c r="P349" i="5" s="1"/>
  <c r="Q584" i="3"/>
  <c r="K583" i="5" s="1"/>
  <c r="Q574" i="3"/>
  <c r="K573" i="5" s="1"/>
  <c r="Q506" i="3"/>
  <c r="K505" i="5" s="1"/>
  <c r="Q464" i="3"/>
  <c r="K463" i="5" s="1"/>
  <c r="Q395" i="3"/>
  <c r="K394" i="5" s="1"/>
  <c r="Q353" i="3"/>
  <c r="K352" i="5" s="1"/>
  <c r="AA591" i="3"/>
  <c r="U590" i="5" s="1"/>
  <c r="AA528" i="3"/>
  <c r="U527" i="5" s="1"/>
  <c r="AA496" i="3"/>
  <c r="U495" i="5" s="1"/>
  <c r="AA441" i="3"/>
  <c r="U440" i="5" s="1"/>
  <c r="AA371" i="3"/>
  <c r="U370" i="5" s="1"/>
  <c r="AA313" i="3"/>
  <c r="U312" i="5" s="1"/>
  <c r="U573" i="3"/>
  <c r="O572" i="5" s="1"/>
  <c r="U510" i="3"/>
  <c r="O509" i="5" s="1"/>
  <c r="U482" i="3"/>
  <c r="O481" i="5" s="1"/>
  <c r="U373" i="3"/>
  <c r="O372" i="5" s="1"/>
  <c r="U362" i="3"/>
  <c r="O361" i="5" s="1"/>
  <c r="U325" i="3"/>
  <c r="O324" i="5" s="1"/>
  <c r="Y331" i="3"/>
  <c r="AA590" i="3"/>
  <c r="U589" i="5" s="1"/>
  <c r="Z558" i="3"/>
  <c r="Z547" i="3"/>
  <c r="Z465" i="3"/>
  <c r="Z451" i="3"/>
  <c r="Z424" i="3"/>
  <c r="Z377" i="3"/>
  <c r="Z329" i="3"/>
  <c r="P559" i="3"/>
  <c r="J558" i="5" s="1"/>
  <c r="P551" i="3"/>
  <c r="J550" i="5" s="1"/>
  <c r="P473" i="3"/>
  <c r="J472" i="5" s="1"/>
  <c r="P438" i="3"/>
  <c r="J437" i="5" s="1"/>
  <c r="P330" i="3"/>
  <c r="J329" i="5" s="1"/>
  <c r="P307" i="3"/>
  <c r="J306" i="5" s="1"/>
  <c r="AB579" i="3"/>
  <c r="V578" i="5" s="1"/>
  <c r="AB505" i="3"/>
  <c r="V504" i="5" s="1"/>
  <c r="AB393" i="3"/>
  <c r="V392" i="5" s="1"/>
  <c r="AB396" i="3"/>
  <c r="V395" i="5" s="1"/>
  <c r="AB359" i="3"/>
  <c r="V358" i="5" s="1"/>
  <c r="V552" i="3"/>
  <c r="P551" i="5" s="1"/>
  <c r="V577" i="3"/>
  <c r="P576" i="5" s="1"/>
  <c r="V512" i="3"/>
  <c r="P511" i="5" s="1"/>
  <c r="V428" i="3"/>
  <c r="P427" i="5" s="1"/>
  <c r="V408" i="3"/>
  <c r="P407" i="5" s="1"/>
  <c r="V342" i="3"/>
  <c r="P341" i="5" s="1"/>
  <c r="Q598" i="3"/>
  <c r="K597" i="5" s="1"/>
  <c r="Q497" i="3"/>
  <c r="K496" i="5" s="1"/>
  <c r="Q473" i="3"/>
  <c r="K472" i="5" s="1"/>
  <c r="Q436" i="3"/>
  <c r="K435" i="5" s="1"/>
  <c r="Q368" i="3"/>
  <c r="K367" i="5" s="1"/>
  <c r="Q316" i="3"/>
  <c r="K315" i="5" s="1"/>
  <c r="AA581" i="3"/>
  <c r="U580" i="5" s="1"/>
  <c r="AA495" i="3"/>
  <c r="U494" i="5" s="1"/>
  <c r="AA478" i="3"/>
  <c r="U477" i="5" s="1"/>
  <c r="AA414" i="3"/>
  <c r="U413" i="5" s="1"/>
  <c r="AA352" i="3"/>
  <c r="U351" i="5" s="1"/>
  <c r="AA307" i="3"/>
  <c r="U306" i="5" s="1"/>
  <c r="U536" i="3"/>
  <c r="O535" i="5" s="1"/>
  <c r="U502" i="3"/>
  <c r="O501" i="5" s="1"/>
  <c r="U453" i="3"/>
  <c r="O452" i="5" s="1"/>
  <c r="U402" i="3"/>
  <c r="O401" i="5" s="1"/>
  <c r="U334" i="3"/>
  <c r="O333" i="5" s="1"/>
  <c r="AA542" i="3"/>
  <c r="U541" i="5" s="1"/>
  <c r="AA549" i="3"/>
  <c r="U548" i="5" s="1"/>
  <c r="AA483" i="3"/>
  <c r="U482" i="5" s="1"/>
  <c r="AA401" i="3"/>
  <c r="U400" i="5" s="1"/>
  <c r="AA388" i="3"/>
  <c r="U387" i="5" s="1"/>
  <c r="AA324" i="3"/>
  <c r="U323" i="5" s="1"/>
  <c r="U500" i="3"/>
  <c r="O499" i="5" s="1"/>
  <c r="U527" i="3"/>
  <c r="O526" i="5" s="1"/>
  <c r="U426" i="3"/>
  <c r="O425" i="5" s="1"/>
  <c r="U414" i="3"/>
  <c r="O413" i="5" s="1"/>
  <c r="U341" i="3"/>
  <c r="O340" i="5" s="1"/>
  <c r="O448" i="3"/>
  <c r="I447" i="5" s="1"/>
  <c r="O405" i="3"/>
  <c r="I404" i="5" s="1"/>
  <c r="O402" i="3"/>
  <c r="I401" i="5" s="1"/>
  <c r="O350" i="3"/>
  <c r="I349" i="5" s="1"/>
  <c r="O339" i="3"/>
  <c r="I338" i="5" s="1"/>
  <c r="O313" i="3"/>
  <c r="I312" i="5" s="1"/>
  <c r="AF572" i="3"/>
  <c r="Z571" i="5" s="1"/>
  <c r="H598" i="3"/>
  <c r="B597" i="5" s="1"/>
  <c r="AH566" i="3"/>
  <c r="AH537" i="3"/>
  <c r="AH519" i="3"/>
  <c r="AH477" i="3"/>
  <c r="AH401" i="3"/>
  <c r="AH369" i="3"/>
  <c r="AH373" i="3"/>
  <c r="AH328" i="3"/>
  <c r="AH330" i="3"/>
  <c r="L515" i="3"/>
  <c r="L538" i="3"/>
  <c r="L483" i="3"/>
  <c r="L464" i="3"/>
  <c r="L436" i="3"/>
  <c r="L394" i="3"/>
  <c r="L349" i="3"/>
  <c r="AI578" i="3"/>
  <c r="AI516" i="3"/>
  <c r="AI505" i="3"/>
  <c r="AI481" i="3"/>
  <c r="AI439" i="3"/>
  <c r="AI387" i="3"/>
  <c r="AI328" i="3"/>
  <c r="X483" i="3"/>
  <c r="N531" i="3"/>
  <c r="N490" i="3"/>
  <c r="N427" i="3"/>
  <c r="N468" i="3"/>
  <c r="N406" i="3"/>
  <c r="N355" i="3"/>
  <c r="N314" i="3"/>
  <c r="T570" i="3"/>
  <c r="N569" i="5" s="1"/>
  <c r="M559" i="3"/>
  <c r="G558" i="5" s="1"/>
  <c r="M546" i="3"/>
  <c r="G545" i="5" s="1"/>
  <c r="M473" i="3"/>
  <c r="G472" i="5" s="1"/>
  <c r="M430" i="3"/>
  <c r="G429" i="5" s="1"/>
  <c r="M437" i="3"/>
  <c r="G436" i="5" s="1"/>
  <c r="M366" i="3"/>
  <c r="G365" i="5" s="1"/>
  <c r="M359" i="3"/>
  <c r="G358" i="5" s="1"/>
  <c r="W563" i="3"/>
  <c r="AE596" i="3"/>
  <c r="Y595" i="5" s="1"/>
  <c r="W489" i="3"/>
  <c r="W487" i="3"/>
  <c r="W421" i="3"/>
  <c r="W379" i="3"/>
  <c r="W381" i="3"/>
  <c r="W347" i="3"/>
  <c r="W333" i="3"/>
  <c r="R536" i="3"/>
  <c r="R501" i="3"/>
  <c r="R443" i="3"/>
  <c r="R462" i="3"/>
  <c r="R405" i="3"/>
  <c r="R383" i="3"/>
  <c r="R347" i="3"/>
  <c r="S519" i="3"/>
  <c r="M518" i="5" s="1"/>
  <c r="S525" i="3"/>
  <c r="M524" i="5" s="1"/>
  <c r="S467" i="3"/>
  <c r="M466" i="5" s="1"/>
  <c r="S414" i="3"/>
  <c r="M413" i="5" s="1"/>
  <c r="S399" i="3"/>
  <c r="M398" i="5" s="1"/>
  <c r="S339" i="3"/>
  <c r="M338" i="5" s="1"/>
  <c r="S310" i="3"/>
  <c r="M309" i="5" s="1"/>
  <c r="AI580" i="3"/>
  <c r="X530" i="3"/>
  <c r="X551" i="3"/>
  <c r="X477" i="3"/>
  <c r="X470" i="3"/>
  <c r="X403" i="3"/>
  <c r="X376" i="3"/>
  <c r="X315" i="3"/>
  <c r="Y538" i="3"/>
  <c r="Y531" i="3"/>
  <c r="Y486" i="3"/>
  <c r="Y451" i="3"/>
  <c r="Y412" i="3"/>
  <c r="Y367" i="3"/>
  <c r="Y365" i="3"/>
  <c r="Z568" i="3"/>
  <c r="Z480" i="3"/>
  <c r="Z548" i="3"/>
  <c r="Z514" i="3"/>
  <c r="Z436" i="3"/>
  <c r="Z401" i="3"/>
  <c r="Z350" i="3"/>
  <c r="Z314" i="3"/>
  <c r="P544" i="3"/>
  <c r="J543" i="5" s="1"/>
  <c r="P511" i="3"/>
  <c r="J510" i="5" s="1"/>
  <c r="P481" i="3"/>
  <c r="J480" i="5" s="1"/>
  <c r="P430" i="3"/>
  <c r="J429" i="5" s="1"/>
  <c r="P311" i="3"/>
  <c r="J310" i="5" s="1"/>
  <c r="AA601" i="3"/>
  <c r="U600" i="5" s="1"/>
  <c r="AB531" i="3"/>
  <c r="V530" i="5" s="1"/>
  <c r="AB431" i="3"/>
  <c r="V430" i="5" s="1"/>
  <c r="AB399" i="3"/>
  <c r="V398" i="5" s="1"/>
  <c r="AB380" i="3"/>
  <c r="V379" i="5" s="1"/>
  <c r="AB339" i="3"/>
  <c r="V338" i="5" s="1"/>
  <c r="V588" i="3"/>
  <c r="P587" i="5" s="1"/>
  <c r="V530" i="3"/>
  <c r="P529" i="5" s="1"/>
  <c r="V486" i="3"/>
  <c r="P485" i="5" s="1"/>
  <c r="V443" i="3"/>
  <c r="P442" i="5" s="1"/>
  <c r="V395" i="3"/>
  <c r="P394" i="5" s="1"/>
  <c r="V339" i="3"/>
  <c r="P338" i="5" s="1"/>
  <c r="Q585" i="3"/>
  <c r="K584" i="5" s="1"/>
  <c r="Q555" i="3"/>
  <c r="K554" i="5" s="1"/>
  <c r="Q491" i="3"/>
  <c r="K490" i="5" s="1"/>
  <c r="Q434" i="3"/>
  <c r="K433" i="5" s="1"/>
  <c r="Q350" i="3"/>
  <c r="K349" i="5" s="1"/>
  <c r="Q324" i="3"/>
  <c r="K323" i="5" s="1"/>
  <c r="AA537" i="3"/>
  <c r="U536" i="5" s="1"/>
  <c r="AA487" i="3"/>
  <c r="U486" i="5" s="1"/>
  <c r="AA434" i="3"/>
  <c r="U433" i="5" s="1"/>
  <c r="AA432" i="3"/>
  <c r="U431" i="5" s="1"/>
  <c r="AA384" i="3"/>
  <c r="U383" i="5" s="1"/>
  <c r="AA320" i="3"/>
  <c r="U319" i="5" s="1"/>
  <c r="U543" i="3"/>
  <c r="O542" i="5" s="1"/>
  <c r="U523" i="3"/>
  <c r="O522" i="5" s="1"/>
  <c r="U442" i="3"/>
  <c r="O441" i="5" s="1"/>
  <c r="U412" i="3"/>
  <c r="O411" i="5" s="1"/>
  <c r="U350" i="3"/>
  <c r="O349" i="5" s="1"/>
  <c r="N404" i="3"/>
  <c r="N361" i="3"/>
  <c r="N307" i="3"/>
  <c r="G574" i="3"/>
  <c r="A573" i="5" s="1"/>
  <c r="M554" i="3"/>
  <c r="G553" i="5" s="1"/>
  <c r="M502" i="3"/>
  <c r="G501" i="5" s="1"/>
  <c r="M472" i="3"/>
  <c r="G471" i="5" s="1"/>
  <c r="M409" i="3"/>
  <c r="G408" i="5" s="1"/>
  <c r="M433" i="3"/>
  <c r="G432" i="5" s="1"/>
  <c r="M381" i="3"/>
  <c r="G380" i="5" s="1"/>
  <c r="M310" i="3"/>
  <c r="G309" i="5" s="1"/>
  <c r="R564" i="3"/>
  <c r="W600" i="3"/>
  <c r="W529" i="3"/>
  <c r="W518" i="3"/>
  <c r="W454" i="3"/>
  <c r="W439" i="3"/>
  <c r="W387" i="3"/>
  <c r="W355" i="3"/>
  <c r="W326" i="3"/>
  <c r="R531" i="3"/>
  <c r="R489" i="3"/>
  <c r="R485" i="3"/>
  <c r="R458" i="3"/>
  <c r="R371" i="3"/>
  <c r="R379" i="3"/>
  <c r="R310" i="3"/>
  <c r="S511" i="3"/>
  <c r="M510" i="5" s="1"/>
  <c r="S521" i="3"/>
  <c r="M520" i="5" s="1"/>
  <c r="S465" i="3"/>
  <c r="M464" i="5" s="1"/>
  <c r="S406" i="3"/>
  <c r="M405" i="5" s="1"/>
  <c r="S393" i="3"/>
  <c r="M392" i="5" s="1"/>
  <c r="S359" i="3"/>
  <c r="M358" i="5" s="1"/>
  <c r="S311" i="3"/>
  <c r="M310" i="5" s="1"/>
  <c r="AJ582" i="3"/>
  <c r="X529" i="3"/>
  <c r="X547" i="3"/>
  <c r="X468" i="3"/>
  <c r="X424" i="3"/>
  <c r="X395" i="3"/>
  <c r="X366" i="3"/>
  <c r="X321" i="3"/>
  <c r="Y558" i="3"/>
  <c r="Y522" i="3"/>
  <c r="Y478" i="3"/>
  <c r="Y436" i="3"/>
  <c r="Y411" i="3"/>
  <c r="Y376" i="3"/>
  <c r="Y361" i="3"/>
  <c r="Z573" i="3"/>
  <c r="Z556" i="3"/>
  <c r="Z544" i="3"/>
  <c r="Z476" i="3"/>
  <c r="Z433" i="3"/>
  <c r="Z400" i="3"/>
  <c r="Z340" i="3"/>
  <c r="Z312" i="3"/>
  <c r="P552" i="3"/>
  <c r="J551" i="5" s="1"/>
  <c r="P507" i="3"/>
  <c r="J506" i="5" s="1"/>
  <c r="P472" i="3"/>
  <c r="J471" i="5" s="1"/>
  <c r="P423" i="3"/>
  <c r="J422" i="5" s="1"/>
  <c r="P357" i="3"/>
  <c r="J356" i="5" s="1"/>
  <c r="AB570" i="3"/>
  <c r="V569" i="5" s="1"/>
  <c r="AB529" i="3"/>
  <c r="V528" i="5" s="1"/>
  <c r="AB503" i="3"/>
  <c r="V502" i="5" s="1"/>
  <c r="AB449" i="3"/>
  <c r="V448" i="5" s="1"/>
  <c r="AB378" i="3"/>
  <c r="V377" i="5" s="1"/>
  <c r="AB349" i="3"/>
  <c r="V348" i="5" s="1"/>
  <c r="V596" i="3"/>
  <c r="P595" i="5" s="1"/>
  <c r="V525" i="3"/>
  <c r="P524" i="5" s="1"/>
  <c r="V480" i="3"/>
  <c r="P479" i="5" s="1"/>
  <c r="V440" i="3"/>
  <c r="P439" i="5" s="1"/>
  <c r="V379" i="3"/>
  <c r="P378" i="5" s="1"/>
  <c r="V338" i="3"/>
  <c r="P337" i="5" s="1"/>
  <c r="Q568" i="3"/>
  <c r="K567" i="5" s="1"/>
  <c r="Q552" i="3"/>
  <c r="K551" i="5" s="1"/>
  <c r="Q469" i="3"/>
  <c r="K468" i="5" s="1"/>
  <c r="Q416" i="3"/>
  <c r="K415" i="5" s="1"/>
  <c r="Q358" i="3"/>
  <c r="K357" i="5" s="1"/>
  <c r="Q334" i="3"/>
  <c r="K333" i="5" s="1"/>
  <c r="AA574" i="3"/>
  <c r="U573" i="5" s="1"/>
  <c r="AA505" i="3"/>
  <c r="U504" i="5" s="1"/>
  <c r="AA413" i="3"/>
  <c r="U412" i="5" s="1"/>
  <c r="AA428" i="3"/>
  <c r="U427" i="5" s="1"/>
  <c r="AA370" i="3"/>
  <c r="U369" i="5" s="1"/>
  <c r="U524" i="3"/>
  <c r="O523" i="5" s="1"/>
  <c r="U540" i="3"/>
  <c r="O539" i="5" s="1"/>
  <c r="U435" i="3"/>
  <c r="O434" i="5" s="1"/>
  <c r="U405" i="3"/>
  <c r="O404" i="5" s="1"/>
  <c r="U349" i="3"/>
  <c r="O348" i="5" s="1"/>
  <c r="U351" i="3"/>
  <c r="O350" i="5" s="1"/>
  <c r="K381" i="3"/>
  <c r="E380" i="5" s="1"/>
  <c r="K410" i="3"/>
  <c r="E409" i="5" s="1"/>
  <c r="K416" i="3"/>
  <c r="E415" i="5" s="1"/>
  <c r="K357" i="3"/>
  <c r="E356" i="5" s="1"/>
  <c r="K362" i="3"/>
  <c r="E361" i="5" s="1"/>
  <c r="K308" i="3"/>
  <c r="E307" i="5" s="1"/>
  <c r="O538" i="3"/>
  <c r="I537" i="5" s="1"/>
  <c r="O500" i="3"/>
  <c r="I499" i="5" s="1"/>
  <c r="O477" i="3"/>
  <c r="I476" i="5" s="1"/>
  <c r="O481" i="3"/>
  <c r="I480" i="5" s="1"/>
  <c r="O452" i="3"/>
  <c r="I451" i="5" s="1"/>
  <c r="O394" i="3"/>
  <c r="I393" i="5" s="1"/>
  <c r="O377" i="3"/>
  <c r="I376" i="5" s="1"/>
  <c r="O335" i="3"/>
  <c r="I334" i="5" s="1"/>
  <c r="O326" i="3"/>
  <c r="I325" i="5" s="1"/>
  <c r="N583" i="3"/>
  <c r="AF598" i="3"/>
  <c r="Z597" i="5" s="1"/>
  <c r="AH487" i="3"/>
  <c r="AH529" i="3"/>
  <c r="AH500" i="3"/>
  <c r="AH445" i="3"/>
  <c r="AH447" i="3"/>
  <c r="AH431" i="3"/>
  <c r="AH384" i="3"/>
  <c r="AH360" i="3"/>
  <c r="AH339" i="3"/>
  <c r="L571" i="3"/>
  <c r="L506" i="3"/>
  <c r="L516" i="3"/>
  <c r="L476" i="3"/>
  <c r="L403" i="3"/>
  <c r="L377" i="3"/>
  <c r="L331" i="3"/>
  <c r="AI570" i="3"/>
  <c r="AI509" i="3"/>
  <c r="AI508" i="3"/>
  <c r="AI452" i="3"/>
  <c r="AI423" i="3"/>
  <c r="AI394" i="3"/>
  <c r="AI329" i="3"/>
  <c r="O597" i="3"/>
  <c r="I596" i="5" s="1"/>
  <c r="N545" i="3"/>
  <c r="N512" i="3"/>
  <c r="N447" i="3"/>
  <c r="N452" i="3"/>
  <c r="N394" i="3"/>
  <c r="N368" i="3"/>
  <c r="N319" i="3"/>
  <c r="O575" i="3"/>
  <c r="I574" i="5" s="1"/>
  <c r="M544" i="3"/>
  <c r="G543" i="5" s="1"/>
  <c r="M456" i="3"/>
  <c r="G455" i="5" s="1"/>
  <c r="M497" i="3"/>
  <c r="G496" i="5" s="1"/>
  <c r="M463" i="3"/>
  <c r="G462" i="5" s="1"/>
  <c r="M402" i="3"/>
  <c r="G401" i="5" s="1"/>
  <c r="M389" i="3"/>
  <c r="G388" i="5" s="1"/>
  <c r="M336" i="3"/>
  <c r="G335" i="5" s="1"/>
  <c r="K565" i="3"/>
  <c r="E564" i="5" s="1"/>
  <c r="Y601" i="3"/>
  <c r="W526" i="3"/>
  <c r="W496" i="3"/>
  <c r="W393" i="3"/>
  <c r="W418" i="3"/>
  <c r="W380" i="3"/>
  <c r="W350" i="3"/>
  <c r="W322" i="3"/>
  <c r="R500" i="3"/>
  <c r="R492" i="3"/>
  <c r="R486" i="3"/>
  <c r="R454" i="3"/>
  <c r="R402" i="3"/>
  <c r="R337" i="3"/>
  <c r="R308" i="3"/>
  <c r="S524" i="3"/>
  <c r="M523" i="5" s="1"/>
  <c r="S478" i="3"/>
  <c r="M477" i="5" s="1"/>
  <c r="S449" i="3"/>
  <c r="M448" i="5" s="1"/>
  <c r="S439" i="3"/>
  <c r="M438" i="5" s="1"/>
  <c r="S416" i="3"/>
  <c r="M415" i="5" s="1"/>
  <c r="S346" i="3"/>
  <c r="M345" i="5" s="1"/>
  <c r="S307" i="3"/>
  <c r="M306" i="5" s="1"/>
  <c r="AD584" i="3"/>
  <c r="X583" i="5" s="1"/>
  <c r="X521" i="3"/>
  <c r="X497" i="3"/>
  <c r="X460" i="3"/>
  <c r="X452" i="3"/>
  <c r="X362" i="3"/>
  <c r="X358" i="3"/>
  <c r="X342" i="3"/>
  <c r="Y557" i="3"/>
  <c r="Y511" i="3"/>
  <c r="Y469" i="3"/>
  <c r="Y429" i="3"/>
  <c r="Y401" i="3"/>
  <c r="Y375" i="3"/>
  <c r="Y349" i="3"/>
  <c r="U578" i="3"/>
  <c r="O577" i="5" s="1"/>
  <c r="Z561" i="3"/>
  <c r="Z540" i="3"/>
  <c r="Z489" i="3"/>
  <c r="Z426" i="3"/>
  <c r="Z367" i="3"/>
  <c r="Z345" i="3"/>
  <c r="Z315" i="3"/>
  <c r="P504" i="3"/>
  <c r="J503" i="5" s="1"/>
  <c r="P496" i="3"/>
  <c r="J495" i="5" s="1"/>
  <c r="P432" i="3"/>
  <c r="J431" i="5" s="1"/>
  <c r="P418" i="3"/>
  <c r="J417" i="5" s="1"/>
  <c r="P360" i="3"/>
  <c r="J359" i="5" s="1"/>
  <c r="AB559" i="3"/>
  <c r="V558" i="5" s="1"/>
  <c r="AB526" i="3"/>
  <c r="V525" i="5" s="1"/>
  <c r="AB448" i="3"/>
  <c r="V447" i="5" s="1"/>
  <c r="AB402" i="3"/>
  <c r="V401" i="5" s="1"/>
  <c r="AB357" i="3"/>
  <c r="V356" i="5" s="1"/>
  <c r="AB346" i="3"/>
  <c r="V345" i="5" s="1"/>
  <c r="V601" i="3"/>
  <c r="P600" i="5" s="1"/>
  <c r="V553" i="3"/>
  <c r="P552" i="5" s="1"/>
  <c r="V483" i="3"/>
  <c r="P482" i="5" s="1"/>
  <c r="V445" i="3"/>
  <c r="P444" i="5" s="1"/>
  <c r="V388" i="3"/>
  <c r="P387" i="5" s="1"/>
  <c r="V347" i="3"/>
  <c r="P346" i="5" s="1"/>
  <c r="Q587" i="3"/>
  <c r="K586" i="5" s="1"/>
  <c r="Q548" i="3"/>
  <c r="K547" i="5" s="1"/>
  <c r="Q474" i="3"/>
  <c r="K473" i="5" s="1"/>
  <c r="Q406" i="3"/>
  <c r="K405" i="5" s="1"/>
  <c r="Q364" i="3"/>
  <c r="K363" i="5" s="1"/>
  <c r="Q323" i="3"/>
  <c r="K322" i="5" s="1"/>
  <c r="AA570" i="3"/>
  <c r="U569" i="5" s="1"/>
  <c r="AA508" i="3"/>
  <c r="U507" i="5" s="1"/>
  <c r="AA480" i="3"/>
  <c r="U479" i="5" s="1"/>
  <c r="AA424" i="3"/>
  <c r="U423" i="5" s="1"/>
  <c r="AA337" i="3"/>
  <c r="U336" i="5" s="1"/>
  <c r="U599" i="3"/>
  <c r="O598" i="5" s="1"/>
  <c r="U558" i="3"/>
  <c r="O557" i="5" s="1"/>
  <c r="U439" i="3"/>
  <c r="O438" i="5" s="1"/>
  <c r="U430" i="3"/>
  <c r="O429" i="5" s="1"/>
  <c r="U380" i="3"/>
  <c r="O379" i="5" s="1"/>
  <c r="U311" i="3"/>
  <c r="O310" i="5" s="1"/>
  <c r="AH438" i="3"/>
  <c r="AH427" i="3"/>
  <c r="AH397" i="3"/>
  <c r="AH350" i="3"/>
  <c r="AH325" i="3"/>
  <c r="L567" i="3"/>
  <c r="L487" i="3"/>
  <c r="L419" i="3"/>
  <c r="L472" i="3"/>
  <c r="L411" i="3"/>
  <c r="L374" i="3"/>
  <c r="L347" i="3"/>
  <c r="AI557" i="3"/>
  <c r="AI422" i="3"/>
  <c r="AI489" i="3"/>
  <c r="AI419" i="3"/>
  <c r="AI408" i="3"/>
  <c r="AI390" i="3"/>
  <c r="AI353" i="3"/>
  <c r="N538" i="3"/>
  <c r="N541" i="3"/>
  <c r="N478" i="3"/>
  <c r="N436" i="3"/>
  <c r="N422" i="3"/>
  <c r="N419" i="3"/>
  <c r="N360" i="3"/>
  <c r="N317" i="3"/>
  <c r="O578" i="3"/>
  <c r="I577" i="5" s="1"/>
  <c r="M555" i="3"/>
  <c r="G554" i="5" s="1"/>
  <c r="M517" i="3"/>
  <c r="G516" i="5" s="1"/>
  <c r="M493" i="3"/>
  <c r="G492" i="5" s="1"/>
  <c r="M461" i="3"/>
  <c r="G460" i="5" s="1"/>
  <c r="M401" i="3"/>
  <c r="G400" i="5" s="1"/>
  <c r="M374" i="3"/>
  <c r="G373" i="5" s="1"/>
  <c r="M329" i="3"/>
  <c r="G328" i="5" s="1"/>
  <c r="I576" i="3"/>
  <c r="C575" i="5" s="1"/>
  <c r="S602" i="3"/>
  <c r="M601" i="5" s="1"/>
  <c r="W503" i="3"/>
  <c r="W536" i="3"/>
  <c r="W441" i="3"/>
  <c r="W395" i="3"/>
  <c r="W417" i="3"/>
  <c r="W336" i="3"/>
  <c r="W318" i="3"/>
  <c r="R533" i="3"/>
  <c r="R514" i="3"/>
  <c r="R465" i="3"/>
  <c r="R396" i="3"/>
  <c r="R399" i="3"/>
  <c r="R378" i="3"/>
  <c r="R322" i="3"/>
  <c r="S482" i="3"/>
  <c r="M481" i="5" s="1"/>
  <c r="S475" i="3"/>
  <c r="M474" i="5" s="1"/>
  <c r="S438" i="3"/>
  <c r="M437" i="5" s="1"/>
  <c r="S427" i="3"/>
  <c r="M426" i="5" s="1"/>
  <c r="S401" i="3"/>
  <c r="M400" i="5" s="1"/>
  <c r="S327" i="3"/>
  <c r="M326" i="5" s="1"/>
  <c r="S328" i="3"/>
  <c r="M327" i="5" s="1"/>
  <c r="W585" i="3"/>
  <c r="X520" i="3"/>
  <c r="X511" i="3"/>
  <c r="X456" i="3"/>
  <c r="X445" i="3"/>
  <c r="X361" i="3"/>
  <c r="X365" i="3"/>
  <c r="X338" i="3"/>
  <c r="Y556" i="3"/>
  <c r="Y502" i="3"/>
  <c r="Y503" i="3"/>
  <c r="Y395" i="3"/>
  <c r="Y355" i="3"/>
  <c r="Y374" i="3"/>
  <c r="Y346" i="3"/>
  <c r="Z590" i="3"/>
  <c r="Z555" i="3"/>
  <c r="Z533" i="3"/>
  <c r="Z457" i="3"/>
  <c r="Z404" i="3"/>
  <c r="Z421" i="3"/>
  <c r="Z328" i="3"/>
  <c r="Z311" i="3"/>
  <c r="P558" i="3"/>
  <c r="J557" i="5" s="1"/>
  <c r="P460" i="3"/>
  <c r="J459" i="5" s="1"/>
  <c r="P415" i="3"/>
  <c r="J414" i="5" s="1"/>
  <c r="P404" i="3"/>
  <c r="J403" i="5" s="1"/>
  <c r="P351" i="3"/>
  <c r="J350" i="5" s="1"/>
  <c r="AB573" i="3"/>
  <c r="V572" i="5" s="1"/>
  <c r="AB568" i="3"/>
  <c r="V567" i="5" s="1"/>
  <c r="AB515" i="3"/>
  <c r="V514" i="5" s="1"/>
  <c r="AB454" i="3"/>
  <c r="V453" i="5" s="1"/>
  <c r="AB395" i="3"/>
  <c r="V394" i="5" s="1"/>
  <c r="AB330" i="3"/>
  <c r="V329" i="5" s="1"/>
  <c r="V544" i="3"/>
  <c r="P543" i="5" s="1"/>
  <c r="V549" i="3"/>
  <c r="P548" i="5" s="1"/>
  <c r="V472" i="3"/>
  <c r="P471" i="5" s="1"/>
  <c r="V422" i="3"/>
  <c r="P421" i="5" s="1"/>
  <c r="V370" i="3"/>
  <c r="P369" i="5" s="1"/>
  <c r="V337" i="3"/>
  <c r="P336" i="5" s="1"/>
  <c r="Q571" i="3"/>
  <c r="K570" i="5" s="1"/>
  <c r="Q500" i="3"/>
  <c r="K499" i="5" s="1"/>
  <c r="Q471" i="3"/>
  <c r="K470" i="5" s="1"/>
  <c r="Q402" i="3"/>
  <c r="K401" i="5" s="1"/>
  <c r="Q383" i="3"/>
  <c r="K382" i="5" s="1"/>
  <c r="Q319" i="3"/>
  <c r="K318" i="5" s="1"/>
  <c r="AA555" i="3"/>
  <c r="U554" i="5" s="1"/>
  <c r="AA490" i="3"/>
  <c r="U489" i="5" s="1"/>
  <c r="AA465" i="3"/>
  <c r="U464" i="5" s="1"/>
  <c r="AA411" i="3"/>
  <c r="U410" i="5" s="1"/>
  <c r="AA342" i="3"/>
  <c r="U341" i="5" s="1"/>
  <c r="U552" i="3"/>
  <c r="O551" i="5" s="1"/>
  <c r="U554" i="3"/>
  <c r="O553" i="5" s="1"/>
  <c r="U397" i="3"/>
  <c r="O396" i="5" s="1"/>
  <c r="U394" i="3"/>
  <c r="O393" i="5" s="1"/>
  <c r="U360" i="3"/>
  <c r="O359" i="5" s="1"/>
  <c r="U307" i="3"/>
  <c r="O306" i="5" s="1"/>
  <c r="L388" i="3"/>
  <c r="L335" i="3"/>
  <c r="AI546" i="3"/>
  <c r="AI538" i="3"/>
  <c r="AI482" i="3"/>
  <c r="AI470" i="3"/>
  <c r="AI400" i="3"/>
  <c r="AI348" i="3"/>
  <c r="AI349" i="3"/>
  <c r="N567" i="3"/>
  <c r="N534" i="3"/>
  <c r="N508" i="3"/>
  <c r="N435" i="3"/>
  <c r="N421" i="3"/>
  <c r="N391" i="3"/>
  <c r="N351" i="3"/>
  <c r="N313" i="3"/>
  <c r="AJ578" i="3"/>
  <c r="M532" i="3"/>
  <c r="G531" i="5" s="1"/>
  <c r="M530" i="3"/>
  <c r="G529" i="5" s="1"/>
  <c r="M486" i="3"/>
  <c r="G485" i="5" s="1"/>
  <c r="M446" i="3"/>
  <c r="G445" i="5" s="1"/>
  <c r="M400" i="3"/>
  <c r="G399" i="5" s="1"/>
  <c r="M319" i="3"/>
  <c r="G318" i="5" s="1"/>
  <c r="M307" i="3"/>
  <c r="G306" i="5" s="1"/>
  <c r="I579" i="3"/>
  <c r="C578" i="5" s="1"/>
  <c r="W576" i="3"/>
  <c r="W558" i="3"/>
  <c r="W420" i="3"/>
  <c r="W472" i="3"/>
  <c r="W415" i="3"/>
  <c r="W374" i="3"/>
  <c r="W341" i="3"/>
  <c r="W306" i="3"/>
  <c r="R530" i="3"/>
  <c r="R484" i="3"/>
  <c r="R467" i="3"/>
  <c r="R416" i="3"/>
  <c r="R391" i="3"/>
  <c r="R374" i="3"/>
  <c r="R319" i="3"/>
  <c r="S560" i="3"/>
  <c r="M559" i="5" s="1"/>
  <c r="S530" i="3"/>
  <c r="M529" i="5" s="1"/>
  <c r="S470" i="3"/>
  <c r="M469" i="5" s="1"/>
  <c r="S418" i="3"/>
  <c r="M417" i="5" s="1"/>
  <c r="S400" i="3"/>
  <c r="M399" i="5" s="1"/>
  <c r="S353" i="3"/>
  <c r="M352" i="5" s="1"/>
  <c r="S316" i="3"/>
  <c r="M315" i="5" s="1"/>
  <c r="AI585" i="3"/>
  <c r="X566" i="3"/>
  <c r="X491" i="3"/>
  <c r="X440" i="3"/>
  <c r="X444" i="3"/>
  <c r="X420" i="3"/>
  <c r="X380" i="3"/>
  <c r="X329" i="3"/>
  <c r="Y570" i="3"/>
  <c r="Y494" i="3"/>
  <c r="Y499" i="3"/>
  <c r="Y444" i="3"/>
  <c r="Y351" i="3"/>
  <c r="Y366" i="3"/>
  <c r="Y308" i="3"/>
  <c r="Z584" i="3"/>
  <c r="Z550" i="3"/>
  <c r="Z530" i="3"/>
  <c r="Z468" i="3"/>
  <c r="Z471" i="3"/>
  <c r="Z409" i="3"/>
  <c r="Z355" i="3"/>
  <c r="Z307" i="3"/>
  <c r="P545" i="3"/>
  <c r="J544" i="5" s="1"/>
  <c r="P513" i="3"/>
  <c r="J512" i="5" s="1"/>
  <c r="P463" i="3"/>
  <c r="J462" i="5" s="1"/>
  <c r="P354" i="3"/>
  <c r="J353" i="5" s="1"/>
  <c r="P381" i="3"/>
  <c r="J380" i="5" s="1"/>
  <c r="AB593" i="3"/>
  <c r="V592" i="5" s="1"/>
  <c r="AB564" i="3"/>
  <c r="V563" i="5" s="1"/>
  <c r="AB473" i="3"/>
  <c r="V472" i="5" s="1"/>
  <c r="AB404" i="3"/>
  <c r="V403" i="5" s="1"/>
  <c r="AB416" i="3"/>
  <c r="V415" i="5" s="1"/>
  <c r="AB333" i="3"/>
  <c r="V332" i="5" s="1"/>
  <c r="V590" i="3"/>
  <c r="P589" i="5" s="1"/>
  <c r="V523" i="3"/>
  <c r="P522" i="5" s="1"/>
  <c r="V435" i="3"/>
  <c r="P434" i="5" s="1"/>
  <c r="V403" i="3"/>
  <c r="P402" i="5" s="1"/>
  <c r="V363" i="3"/>
  <c r="P362" i="5" s="1"/>
  <c r="V332" i="3"/>
  <c r="P331" i="5" s="1"/>
  <c r="Q558" i="3"/>
  <c r="K557" i="5" s="1"/>
  <c r="Q505" i="3"/>
  <c r="K504" i="5" s="1"/>
  <c r="Q425" i="3"/>
  <c r="K424" i="5" s="1"/>
  <c r="Q431" i="3"/>
  <c r="K430" i="5" s="1"/>
  <c r="Q379" i="3"/>
  <c r="K378" i="5" s="1"/>
  <c r="Z576" i="3"/>
  <c r="AA550" i="3"/>
  <c r="U549" i="5" s="1"/>
  <c r="AA533" i="3"/>
  <c r="U532" i="5" s="1"/>
  <c r="AA470" i="3"/>
  <c r="U469" i="5" s="1"/>
  <c r="AA409" i="3"/>
  <c r="U408" i="5" s="1"/>
  <c r="AA338" i="3"/>
  <c r="U337" i="5" s="1"/>
  <c r="U508" i="3"/>
  <c r="O507" i="5" s="1"/>
  <c r="U533" i="3"/>
  <c r="O532" i="5" s="1"/>
  <c r="U475" i="3"/>
  <c r="O474" i="5" s="1"/>
  <c r="U387" i="3"/>
  <c r="O386" i="5" s="1"/>
  <c r="U375" i="3"/>
  <c r="O374" i="5" s="1"/>
  <c r="U330" i="3"/>
  <c r="O329" i="5" s="1"/>
  <c r="L384" i="3"/>
  <c r="L332" i="3"/>
  <c r="AI563" i="3"/>
  <c r="AI495" i="3"/>
  <c r="AI455" i="3"/>
  <c r="AI448" i="3"/>
  <c r="AI415" i="3"/>
  <c r="AI377" i="3"/>
  <c r="AI358" i="3"/>
  <c r="N551" i="3"/>
  <c r="N537" i="3"/>
  <c r="N424" i="3"/>
  <c r="N383" i="3"/>
  <c r="N420" i="3"/>
  <c r="N388" i="3"/>
  <c r="N340" i="3"/>
  <c r="N309" i="3"/>
  <c r="W586" i="3"/>
  <c r="M499" i="3"/>
  <c r="G498" i="5" s="1"/>
  <c r="M526" i="3"/>
  <c r="G525" i="5" s="1"/>
  <c r="M465" i="3"/>
  <c r="G464" i="5" s="1"/>
  <c r="M443" i="3"/>
  <c r="G442" i="5" s="1"/>
  <c r="M418" i="3"/>
  <c r="G417" i="5" s="1"/>
  <c r="M358" i="3"/>
  <c r="G357" i="5" s="1"/>
  <c r="M311" i="3"/>
  <c r="G310" i="5" s="1"/>
  <c r="AD579" i="3"/>
  <c r="X578" i="5" s="1"/>
  <c r="W572" i="3"/>
  <c r="W554" i="3"/>
  <c r="W483" i="3"/>
  <c r="W453" i="3"/>
  <c r="W407" i="3"/>
  <c r="W369" i="3"/>
  <c r="W340" i="3"/>
  <c r="R565" i="3"/>
  <c r="R551" i="3"/>
  <c r="R445" i="3"/>
  <c r="R470" i="3"/>
  <c r="R423" i="3"/>
  <c r="R372" i="3"/>
  <c r="R370" i="3"/>
  <c r="R315" i="3"/>
  <c r="S556" i="3"/>
  <c r="M555" i="5" s="1"/>
  <c r="S526" i="3"/>
  <c r="M525" i="5" s="1"/>
  <c r="S452" i="3"/>
  <c r="M451" i="5" s="1"/>
  <c r="S422" i="3"/>
  <c r="M421" i="5" s="1"/>
  <c r="S372" i="3"/>
  <c r="M371" i="5" s="1"/>
  <c r="S349" i="3"/>
  <c r="M348" i="5" s="1"/>
  <c r="S312" i="3"/>
  <c r="M311" i="5" s="1"/>
  <c r="I587" i="3"/>
  <c r="C586" i="5" s="1"/>
  <c r="X563" i="3"/>
  <c r="X517" i="3"/>
  <c r="X471" i="3"/>
  <c r="X465" i="3"/>
  <c r="X394" i="3"/>
  <c r="X327" i="3"/>
  <c r="X319" i="3"/>
  <c r="Y566" i="3"/>
  <c r="Y512" i="3"/>
  <c r="Y495" i="3"/>
  <c r="Y433" i="3"/>
  <c r="Y370" i="3"/>
  <c r="Y358" i="3"/>
  <c r="Y332" i="3"/>
  <c r="Z599" i="3"/>
  <c r="Z527" i="3"/>
  <c r="Z486" i="3"/>
  <c r="Z499" i="3"/>
  <c r="Z460" i="3"/>
  <c r="Z407" i="3"/>
  <c r="Z378" i="3"/>
  <c r="P596" i="3"/>
  <c r="J595" i="5" s="1"/>
  <c r="P561" i="3"/>
  <c r="J560" i="5" s="1"/>
  <c r="P501" i="3"/>
  <c r="J500" i="5" s="1"/>
  <c r="P459" i="3"/>
  <c r="J458" i="5" s="1"/>
  <c r="P337" i="3"/>
  <c r="J336" i="5" s="1"/>
  <c r="P339" i="3"/>
  <c r="J338" i="5" s="1"/>
  <c r="AB587" i="3"/>
  <c r="V586" i="5" s="1"/>
  <c r="AB537" i="3"/>
  <c r="V536" i="5" s="1"/>
  <c r="AB482" i="3"/>
  <c r="V481" i="5" s="1"/>
  <c r="AB452" i="3"/>
  <c r="V451" i="5" s="1"/>
  <c r="AB376" i="3"/>
  <c r="V375" i="5" s="1"/>
  <c r="AB329" i="3"/>
  <c r="V328" i="5" s="1"/>
  <c r="V522" i="3"/>
  <c r="P521" i="5" s="1"/>
  <c r="V490" i="3"/>
  <c r="P489" i="5" s="1"/>
  <c r="V465" i="3"/>
  <c r="P464" i="5" s="1"/>
  <c r="V392" i="3"/>
  <c r="P391" i="5" s="1"/>
  <c r="V362" i="3"/>
  <c r="P361" i="5" s="1"/>
  <c r="V326" i="3"/>
  <c r="P325" i="5" s="1"/>
  <c r="Q557" i="3"/>
  <c r="K556" i="5" s="1"/>
  <c r="Q493" i="3"/>
  <c r="K492" i="5" s="1"/>
  <c r="Q485" i="3"/>
  <c r="K484" i="5" s="1"/>
  <c r="Q427" i="3"/>
  <c r="K426" i="5" s="1"/>
  <c r="Q332" i="3"/>
  <c r="K331" i="5" s="1"/>
  <c r="Q564" i="3"/>
  <c r="K563" i="5" s="1"/>
  <c r="AA543" i="3"/>
  <c r="U542" i="5" s="1"/>
  <c r="AA530" i="3"/>
  <c r="U529" i="5" s="1"/>
  <c r="AA444" i="3"/>
  <c r="U443" i="5" s="1"/>
  <c r="AA403" i="3"/>
  <c r="U402" i="5" s="1"/>
  <c r="AA332" i="3"/>
  <c r="U331" i="5" s="1"/>
  <c r="U566" i="3"/>
  <c r="O565" i="5" s="1"/>
  <c r="U549" i="3"/>
  <c r="O548" i="5" s="1"/>
  <c r="U470" i="3"/>
  <c r="O469" i="5" s="1"/>
  <c r="U410" i="3"/>
  <c r="O409" i="5" s="1"/>
  <c r="U369" i="3"/>
  <c r="O368" i="5" s="1"/>
  <c r="U319" i="3"/>
  <c r="O318" i="5" s="1"/>
  <c r="Z347" i="3"/>
  <c r="Z324" i="3"/>
  <c r="P581" i="3"/>
  <c r="J580" i="5" s="1"/>
  <c r="P595" i="3"/>
  <c r="J594" i="5" s="1"/>
  <c r="P525" i="3"/>
  <c r="J524" i="5" s="1"/>
  <c r="P563" i="3"/>
  <c r="J562" i="5" s="1"/>
  <c r="P550" i="3"/>
  <c r="J549" i="5" s="1"/>
  <c r="P543" i="3"/>
  <c r="J542" i="5" s="1"/>
  <c r="P508" i="3"/>
  <c r="J507" i="5" s="1"/>
  <c r="P428" i="3"/>
  <c r="J427" i="5" s="1"/>
  <c r="P479" i="3"/>
  <c r="J478" i="5" s="1"/>
  <c r="P467" i="3"/>
  <c r="J466" i="5" s="1"/>
  <c r="P441" i="3"/>
  <c r="J440" i="5" s="1"/>
  <c r="P393" i="3"/>
  <c r="J392" i="5" s="1"/>
  <c r="P391" i="3"/>
  <c r="J390" i="5" s="1"/>
  <c r="P384" i="3"/>
  <c r="J383" i="5" s="1"/>
  <c r="P344" i="3"/>
  <c r="J343" i="5" s="1"/>
  <c r="P343" i="3"/>
  <c r="J342" i="5" s="1"/>
  <c r="P327" i="3"/>
  <c r="J326" i="5" s="1"/>
  <c r="P335" i="3"/>
  <c r="J334" i="5" s="1"/>
  <c r="AA597" i="3"/>
  <c r="U596" i="5" s="1"/>
  <c r="AB557" i="3"/>
  <c r="V556" i="5" s="1"/>
  <c r="AB590" i="3"/>
  <c r="V589" i="5" s="1"/>
  <c r="AB571" i="3"/>
  <c r="V570" i="5" s="1"/>
  <c r="AB562" i="3"/>
  <c r="V561" i="5" s="1"/>
  <c r="AB530" i="3"/>
  <c r="V529" i="5" s="1"/>
  <c r="AB498" i="3"/>
  <c r="V497" i="5" s="1"/>
  <c r="AB510" i="3"/>
  <c r="V509" i="5" s="1"/>
  <c r="AB442" i="3"/>
  <c r="V441" i="5" s="1"/>
  <c r="AB441" i="3"/>
  <c r="V440" i="5" s="1"/>
  <c r="AB462" i="3"/>
  <c r="V461" i="5" s="1"/>
  <c r="AB463" i="3"/>
  <c r="V462" i="5" s="1"/>
  <c r="AB420" i="3"/>
  <c r="V419" i="5" s="1"/>
  <c r="AB397" i="3"/>
  <c r="V396" i="5" s="1"/>
  <c r="AB389" i="3"/>
  <c r="V388" i="5" s="1"/>
  <c r="AB360" i="3"/>
  <c r="V359" i="5" s="1"/>
  <c r="AB358" i="3"/>
  <c r="V357" i="5" s="1"/>
  <c r="AB313" i="3"/>
  <c r="V312" i="5" s="1"/>
  <c r="AB310" i="3"/>
  <c r="V309" i="5" s="1"/>
  <c r="V592" i="3"/>
  <c r="P591" i="5" s="1"/>
  <c r="V584" i="3"/>
  <c r="P583" i="5" s="1"/>
  <c r="V576" i="3"/>
  <c r="P575" i="5" s="1"/>
  <c r="V573" i="3"/>
  <c r="P572" i="5" s="1"/>
  <c r="V545" i="3"/>
  <c r="P544" i="5" s="1"/>
  <c r="V537" i="3"/>
  <c r="P536" i="5" s="1"/>
  <c r="V520" i="3"/>
  <c r="P519" i="5" s="1"/>
  <c r="V463" i="3"/>
  <c r="P462" i="5" s="1"/>
  <c r="V474" i="3"/>
  <c r="P473" i="5" s="1"/>
  <c r="V469" i="3"/>
  <c r="P468" i="5" s="1"/>
  <c r="V431" i="3"/>
  <c r="P430" i="5" s="1"/>
  <c r="V415" i="3"/>
  <c r="P414" i="5" s="1"/>
  <c r="V401" i="3"/>
  <c r="P400" i="5" s="1"/>
  <c r="V391" i="3"/>
  <c r="P390" i="5" s="1"/>
  <c r="V378" i="3"/>
  <c r="P377" i="5" s="1"/>
  <c r="V348" i="3"/>
  <c r="P347" i="5" s="1"/>
  <c r="V336" i="3"/>
  <c r="P335" i="5" s="1"/>
  <c r="V312" i="3"/>
  <c r="P311" i="5" s="1"/>
  <c r="U598" i="3"/>
  <c r="O597" i="5" s="1"/>
  <c r="Q593" i="3"/>
  <c r="K592" i="5" s="1"/>
  <c r="Q510" i="3"/>
  <c r="K509" i="5" s="1"/>
  <c r="Q511" i="3"/>
  <c r="K510" i="5" s="1"/>
  <c r="Q487" i="3"/>
  <c r="K486" i="5" s="1"/>
  <c r="Q544" i="3"/>
  <c r="K543" i="5" s="1"/>
  <c r="Q501" i="3"/>
  <c r="K500" i="5" s="1"/>
  <c r="Q451" i="3"/>
  <c r="K450" i="5" s="1"/>
  <c r="Q478" i="3"/>
  <c r="K477" i="5" s="1"/>
  <c r="Q483" i="3"/>
  <c r="K482" i="5" s="1"/>
  <c r="Q447" i="3"/>
  <c r="K446" i="5" s="1"/>
  <c r="Q430" i="3"/>
  <c r="K429" i="5" s="1"/>
  <c r="Q407" i="3"/>
  <c r="K406" i="5" s="1"/>
  <c r="Q405" i="3"/>
  <c r="K404" i="5" s="1"/>
  <c r="Q380" i="3"/>
  <c r="K379" i="5" s="1"/>
  <c r="Q337" i="3"/>
  <c r="K336" i="5" s="1"/>
  <c r="Q365" i="3"/>
  <c r="K364" i="5" s="1"/>
  <c r="Q309" i="3"/>
  <c r="K308" i="5" s="1"/>
  <c r="Q315" i="3"/>
  <c r="K314" i="5" s="1"/>
  <c r="AA580" i="3"/>
  <c r="U579" i="5" s="1"/>
  <c r="AA564" i="3"/>
  <c r="U563" i="5" s="1"/>
  <c r="AA566" i="3"/>
  <c r="U565" i="5" s="1"/>
  <c r="AA497" i="3"/>
  <c r="U496" i="5" s="1"/>
  <c r="AA520" i="3"/>
  <c r="U519" i="5" s="1"/>
  <c r="AA498" i="3"/>
  <c r="U497" i="5" s="1"/>
  <c r="AA522" i="3"/>
  <c r="U521" i="5" s="1"/>
  <c r="AA459" i="3"/>
  <c r="U458" i="5" s="1"/>
  <c r="AA393" i="3"/>
  <c r="U392" i="5" s="1"/>
  <c r="AA443" i="3"/>
  <c r="U442" i="5" s="1"/>
  <c r="AA425" i="3"/>
  <c r="U424" i="5" s="1"/>
  <c r="AA385" i="3"/>
  <c r="U384" i="5" s="1"/>
  <c r="AA407" i="3"/>
  <c r="U406" i="5" s="1"/>
  <c r="AA386" i="3"/>
  <c r="U385" i="5" s="1"/>
  <c r="AA369" i="3"/>
  <c r="U368" i="5" s="1"/>
  <c r="AA340" i="3"/>
  <c r="U339" i="5" s="1"/>
  <c r="AA322" i="3"/>
  <c r="U321" i="5" s="1"/>
  <c r="AA319" i="3"/>
  <c r="U318" i="5" s="1"/>
  <c r="U595" i="3"/>
  <c r="O594" i="5" s="1"/>
  <c r="U551" i="3"/>
  <c r="O550" i="5" s="1"/>
  <c r="U567" i="3"/>
  <c r="O566" i="5" s="1"/>
  <c r="U528" i="3"/>
  <c r="O527" i="5" s="1"/>
  <c r="U541" i="3"/>
  <c r="O540" i="5" s="1"/>
  <c r="U530" i="3"/>
  <c r="O529" i="5" s="1"/>
  <c r="U520" i="3"/>
  <c r="O519" i="5" s="1"/>
  <c r="U454" i="3"/>
  <c r="O453" i="5" s="1"/>
  <c r="U474" i="3"/>
  <c r="O473" i="5" s="1"/>
  <c r="U467" i="3"/>
  <c r="O466" i="5" s="1"/>
  <c r="U445" i="3"/>
  <c r="O444" i="5" s="1"/>
  <c r="U392" i="3"/>
  <c r="O391" i="5" s="1"/>
  <c r="U401" i="3"/>
  <c r="O400" i="5" s="1"/>
  <c r="U366" i="3"/>
  <c r="O365" i="5" s="1"/>
  <c r="U377" i="3"/>
  <c r="O376" i="5" s="1"/>
  <c r="U333" i="3"/>
  <c r="O332" i="5" s="1"/>
  <c r="U323" i="3"/>
  <c r="O322" i="5" s="1"/>
  <c r="U324" i="3"/>
  <c r="O323" i="5" s="1"/>
  <c r="O557" i="3"/>
  <c r="I556" i="5" s="1"/>
  <c r="O509" i="3"/>
  <c r="I508" i="5" s="1"/>
  <c r="O543" i="3"/>
  <c r="I542" i="5" s="1"/>
  <c r="O503" i="3"/>
  <c r="I502" i="5" s="1"/>
  <c r="O478" i="3"/>
  <c r="I477" i="5" s="1"/>
  <c r="O458" i="3"/>
  <c r="I457" i="5" s="1"/>
  <c r="O424" i="3"/>
  <c r="I423" i="5" s="1"/>
  <c r="O422" i="3"/>
  <c r="I421" i="5" s="1"/>
  <c r="O436" i="3"/>
  <c r="I435" i="5" s="1"/>
  <c r="O416" i="3"/>
  <c r="I415" i="5" s="1"/>
  <c r="O349" i="3"/>
  <c r="I348" i="5" s="1"/>
  <c r="O370" i="3"/>
  <c r="I369" i="5" s="1"/>
  <c r="O361" i="3"/>
  <c r="I360" i="5" s="1"/>
  <c r="O320" i="3"/>
  <c r="I319" i="5" s="1"/>
  <c r="O327" i="3"/>
  <c r="I326" i="5" s="1"/>
  <c r="O318" i="3"/>
  <c r="I317" i="5" s="1"/>
  <c r="Y562" i="3"/>
  <c r="AI586" i="3"/>
  <c r="AJ596" i="3"/>
  <c r="AF602" i="3"/>
  <c r="Z601" i="5" s="1"/>
  <c r="AH558" i="3"/>
  <c r="AH571" i="3"/>
  <c r="AH526" i="3"/>
  <c r="AH510" i="3"/>
  <c r="AH482" i="3"/>
  <c r="AH491" i="3"/>
  <c r="AH483" i="3"/>
  <c r="AH440" i="3"/>
  <c r="AH433" i="3"/>
  <c r="AH439" i="3"/>
  <c r="AH391" i="3"/>
  <c r="AH393" i="3"/>
  <c r="AH356" i="3"/>
  <c r="AH370" i="3"/>
  <c r="AH329" i="3"/>
  <c r="AH320" i="3"/>
  <c r="L560" i="3"/>
  <c r="L584" i="3"/>
  <c r="L534" i="3"/>
  <c r="L497" i="3"/>
  <c r="L518" i="3"/>
  <c r="L452" i="3"/>
  <c r="L433" i="3"/>
  <c r="L469" i="3"/>
  <c r="L467" i="3"/>
  <c r="L428" i="3"/>
  <c r="L350" i="3"/>
  <c r="L373" i="3"/>
  <c r="L366" i="3"/>
  <c r="L361" i="3"/>
  <c r="L319" i="3"/>
  <c r="L327" i="3"/>
  <c r="AI566" i="3"/>
  <c r="AI571" i="3"/>
  <c r="AI511" i="3"/>
  <c r="AI497" i="3"/>
  <c r="AI507" i="3"/>
  <c r="AI487" i="3"/>
  <c r="AI463" i="3"/>
  <c r="AI392" i="3"/>
  <c r="AI421" i="3"/>
  <c r="AI431" i="3"/>
  <c r="AI402" i="3"/>
  <c r="AI380" i="3"/>
  <c r="AI375" i="3"/>
  <c r="AI360" i="3"/>
  <c r="AI346" i="3"/>
  <c r="AI331" i="3"/>
  <c r="Y598" i="3"/>
  <c r="N556" i="3"/>
  <c r="N528" i="3"/>
  <c r="N502" i="3"/>
  <c r="N481" i="3"/>
  <c r="N480" i="3"/>
  <c r="N487" i="3"/>
  <c r="N453" i="3"/>
  <c r="N407" i="3"/>
  <c r="N460" i="3"/>
  <c r="N393" i="3"/>
  <c r="N370" i="3"/>
  <c r="N384" i="3"/>
  <c r="N356" i="3"/>
  <c r="N330" i="3"/>
  <c r="N324" i="3"/>
  <c r="N325" i="3"/>
  <c r="AJ551" i="3"/>
  <c r="G571" i="3"/>
  <c r="A570" i="5" s="1"/>
  <c r="J588" i="3"/>
  <c r="M551" i="3"/>
  <c r="G550" i="5" s="1"/>
  <c r="M480" i="3"/>
  <c r="G479" i="5" s="1"/>
  <c r="M541" i="3"/>
  <c r="G540" i="5" s="1"/>
  <c r="M468" i="3"/>
  <c r="G467" i="5" s="1"/>
  <c r="M531" i="3"/>
  <c r="G530" i="5" s="1"/>
  <c r="M505" i="3"/>
  <c r="G504" i="5" s="1"/>
  <c r="M462" i="3"/>
  <c r="G461" i="5" s="1"/>
  <c r="M449" i="3"/>
  <c r="G448" i="5" s="1"/>
  <c r="M439" i="3"/>
  <c r="G438" i="5" s="1"/>
  <c r="M424" i="3"/>
  <c r="G423" i="5" s="1"/>
  <c r="M396" i="3"/>
  <c r="G395" i="5" s="1"/>
  <c r="M388" i="3"/>
  <c r="G387" i="5" s="1"/>
  <c r="M385" i="3"/>
  <c r="G384" i="5" s="1"/>
  <c r="M330" i="3"/>
  <c r="G329" i="5" s="1"/>
  <c r="M355" i="3"/>
  <c r="G354" i="5" s="1"/>
  <c r="M314" i="3"/>
  <c r="G313" i="5" s="1"/>
  <c r="AG536" i="3"/>
  <c r="AJ581" i="3"/>
  <c r="L595" i="3"/>
  <c r="W564" i="3"/>
  <c r="W581" i="3"/>
  <c r="W513" i="3"/>
  <c r="W547" i="3"/>
  <c r="W517" i="3"/>
  <c r="W506" i="3"/>
  <c r="W476" i="3"/>
  <c r="W448" i="3"/>
  <c r="W365" i="3"/>
  <c r="W416" i="3"/>
  <c r="W411" i="3"/>
  <c r="W394" i="3"/>
  <c r="W371" i="3"/>
  <c r="W335" i="3"/>
  <c r="W339" i="3"/>
  <c r="W327" i="3"/>
  <c r="W314" i="3"/>
  <c r="R516" i="3"/>
  <c r="R525" i="3"/>
  <c r="R518" i="3"/>
  <c r="R508" i="3"/>
  <c r="R412" i="3"/>
  <c r="R410" i="3"/>
  <c r="R451" i="3"/>
  <c r="R457" i="3"/>
  <c r="R450" i="3"/>
  <c r="R408" i="3"/>
  <c r="R403" i="3"/>
  <c r="R375" i="3"/>
  <c r="R367" i="3"/>
  <c r="R362" i="3"/>
  <c r="R331" i="3"/>
  <c r="R320" i="3"/>
  <c r="S553" i="3"/>
  <c r="M552" i="5" s="1"/>
  <c r="S505" i="3"/>
  <c r="M504" i="5" s="1"/>
  <c r="S523" i="3"/>
  <c r="M522" i="5" s="1"/>
  <c r="S533" i="3"/>
  <c r="M532" i="5" s="1"/>
  <c r="S502" i="3"/>
  <c r="M501" i="5" s="1"/>
  <c r="S480" i="3"/>
  <c r="M479" i="5" s="1"/>
  <c r="S468" i="3"/>
  <c r="M467" i="5" s="1"/>
  <c r="S429" i="3"/>
  <c r="M428" i="5" s="1"/>
  <c r="S435" i="3"/>
  <c r="M434" i="5" s="1"/>
  <c r="S413" i="3"/>
  <c r="M412" i="5" s="1"/>
  <c r="S391" i="3"/>
  <c r="M390" i="5" s="1"/>
  <c r="S382" i="3"/>
  <c r="M381" i="5" s="1"/>
  <c r="S384" i="3"/>
  <c r="M383" i="5" s="1"/>
  <c r="S345" i="3"/>
  <c r="M344" i="5" s="1"/>
  <c r="S334" i="3"/>
  <c r="M333" i="5" s="1"/>
  <c r="S324" i="3"/>
  <c r="M323" i="5" s="1"/>
  <c r="N548" i="3"/>
  <c r="S583" i="3"/>
  <c r="M582" i="5" s="1"/>
  <c r="X540" i="3"/>
  <c r="X535" i="3"/>
  <c r="X552" i="3"/>
  <c r="X537" i="3"/>
  <c r="X466" i="3"/>
  <c r="X462" i="3"/>
  <c r="X476" i="3"/>
  <c r="X467" i="3"/>
  <c r="X431" i="3"/>
  <c r="X453" i="3"/>
  <c r="X427" i="3"/>
  <c r="X371" i="3"/>
  <c r="X356" i="3"/>
  <c r="X359" i="3"/>
  <c r="X343" i="3"/>
  <c r="X332" i="3"/>
  <c r="X322" i="3"/>
  <c r="Y565" i="3"/>
  <c r="Y561" i="3"/>
  <c r="Y555" i="3"/>
  <c r="Y472" i="3"/>
  <c r="Y533" i="3"/>
  <c r="Y475" i="3"/>
  <c r="Y485" i="3"/>
  <c r="Y445" i="3"/>
  <c r="Y400" i="3"/>
  <c r="Y434" i="3"/>
  <c r="Y386" i="3"/>
  <c r="Y397" i="3"/>
  <c r="Y373" i="3"/>
  <c r="Y364" i="3"/>
  <c r="Y357" i="3"/>
  <c r="Y309" i="3"/>
  <c r="V555" i="3"/>
  <c r="P554" i="5" s="1"/>
  <c r="Z592" i="3"/>
  <c r="Z565" i="3"/>
  <c r="Z541" i="3"/>
  <c r="Z537" i="3"/>
  <c r="Z517" i="3"/>
  <c r="Z487" i="3"/>
  <c r="Z509" i="3"/>
  <c r="Z447" i="3"/>
  <c r="Z446" i="3"/>
  <c r="Z479" i="3"/>
  <c r="Z412" i="3"/>
  <c r="Z395" i="3"/>
  <c r="Z380" i="3"/>
  <c r="Z371" i="3"/>
  <c r="Z387" i="3"/>
  <c r="Z366" i="3"/>
  <c r="Z343" i="3"/>
  <c r="Z323" i="3"/>
  <c r="P531" i="3"/>
  <c r="J530" i="5" s="1"/>
  <c r="P471" i="3"/>
  <c r="J470" i="5" s="1"/>
  <c r="P512" i="3"/>
  <c r="J511" i="5" s="1"/>
  <c r="P500" i="3"/>
  <c r="J499" i="5" s="1"/>
  <c r="P546" i="3"/>
  <c r="J545" i="5" s="1"/>
  <c r="P527" i="3"/>
  <c r="J526" i="5" s="1"/>
  <c r="P495" i="3"/>
  <c r="J494" i="5" s="1"/>
  <c r="P518" i="3"/>
  <c r="J517" i="5" s="1"/>
  <c r="P445" i="3"/>
  <c r="J444" i="5" s="1"/>
  <c r="P451" i="3"/>
  <c r="J450" i="5" s="1"/>
  <c r="P372" i="3"/>
  <c r="J371" i="5" s="1"/>
  <c r="P394" i="3"/>
  <c r="J393" i="5" s="1"/>
  <c r="P427" i="3"/>
  <c r="J426" i="5" s="1"/>
  <c r="P371" i="3"/>
  <c r="J370" i="5" s="1"/>
  <c r="P376" i="3"/>
  <c r="J375" i="5" s="1"/>
  <c r="P349" i="3"/>
  <c r="J348" i="5" s="1"/>
  <c r="P348" i="3"/>
  <c r="J347" i="5" s="1"/>
  <c r="P326" i="3"/>
  <c r="J325" i="5" s="1"/>
  <c r="AB602" i="3"/>
  <c r="V601" i="5" s="1"/>
  <c r="AB565" i="3"/>
  <c r="V564" i="5" s="1"/>
  <c r="AB558" i="3"/>
  <c r="V557" i="5" s="1"/>
  <c r="AB567" i="3"/>
  <c r="V566" i="5" s="1"/>
  <c r="AB546" i="3"/>
  <c r="V545" i="5" s="1"/>
  <c r="AB527" i="3"/>
  <c r="V526" i="5" s="1"/>
  <c r="AB513" i="3"/>
  <c r="V512" i="5" s="1"/>
  <c r="AB499" i="3"/>
  <c r="V498" i="5" s="1"/>
  <c r="AB415" i="3"/>
  <c r="V414" i="5" s="1"/>
  <c r="AB434" i="3"/>
  <c r="V433" i="5" s="1"/>
  <c r="AB460" i="3"/>
  <c r="V459" i="5" s="1"/>
  <c r="AB459" i="3"/>
  <c r="V458" i="5" s="1"/>
  <c r="AB419" i="3"/>
  <c r="V418" i="5" s="1"/>
  <c r="AB418" i="3"/>
  <c r="V417" i="5" s="1"/>
  <c r="AB382" i="3"/>
  <c r="V381" i="5" s="1"/>
  <c r="AB361" i="3"/>
  <c r="V360" i="5" s="1"/>
  <c r="AB318" i="3"/>
  <c r="V317" i="5" s="1"/>
  <c r="AB327" i="3"/>
  <c r="V326" i="5" s="1"/>
  <c r="AB324" i="3"/>
  <c r="V323" i="5" s="1"/>
  <c r="V578" i="3"/>
  <c r="P577" i="5" s="1"/>
  <c r="V574" i="3"/>
  <c r="P573" i="5" s="1"/>
  <c r="V572" i="3"/>
  <c r="P571" i="5" s="1"/>
  <c r="V569" i="3"/>
  <c r="P568" i="5" s="1"/>
  <c r="V541" i="3"/>
  <c r="P540" i="5" s="1"/>
  <c r="V534" i="3"/>
  <c r="P533" i="5" s="1"/>
  <c r="V500" i="3"/>
  <c r="P499" i="5" s="1"/>
  <c r="V462" i="3"/>
  <c r="P461" i="5" s="1"/>
  <c r="V461" i="3"/>
  <c r="P460" i="5" s="1"/>
  <c r="V453" i="3"/>
  <c r="P452" i="5" s="1"/>
  <c r="V427" i="3"/>
  <c r="P426" i="5" s="1"/>
  <c r="V441" i="3"/>
  <c r="P440" i="5" s="1"/>
  <c r="V414" i="3"/>
  <c r="P413" i="5" s="1"/>
  <c r="V375" i="3"/>
  <c r="P374" i="5" s="1"/>
  <c r="V389" i="3"/>
  <c r="P388" i="5" s="1"/>
  <c r="V333" i="3"/>
  <c r="P332" i="5" s="1"/>
  <c r="V328" i="3"/>
  <c r="P327" i="5" s="1"/>
  <c r="V310" i="3"/>
  <c r="P309" i="5" s="1"/>
  <c r="U602" i="3"/>
  <c r="O601" i="5" s="1"/>
  <c r="Q517" i="3"/>
  <c r="K516" i="5" s="1"/>
  <c r="Q562" i="3"/>
  <c r="K561" i="5" s="1"/>
  <c r="Q563" i="3"/>
  <c r="K562" i="5" s="1"/>
  <c r="Q516" i="3"/>
  <c r="K515" i="5" s="1"/>
  <c r="Q540" i="3"/>
  <c r="K539" i="5" s="1"/>
  <c r="Q475" i="3"/>
  <c r="K474" i="5" s="1"/>
  <c r="Q457" i="3"/>
  <c r="K456" i="5" s="1"/>
  <c r="Q445" i="3"/>
  <c r="K444" i="5" s="1"/>
  <c r="Q460" i="3"/>
  <c r="K459" i="5" s="1"/>
  <c r="Q428" i="3"/>
  <c r="K427" i="5" s="1"/>
  <c r="Q426" i="3"/>
  <c r="K425" i="5" s="1"/>
  <c r="Q422" i="3"/>
  <c r="K421" i="5" s="1"/>
  <c r="Q403" i="3"/>
  <c r="K402" i="5" s="1"/>
  <c r="Q372" i="3"/>
  <c r="K371" i="5" s="1"/>
  <c r="Q340" i="3"/>
  <c r="K339" i="5" s="1"/>
  <c r="Q361" i="3"/>
  <c r="K360" i="5" s="1"/>
  <c r="Q329" i="3"/>
  <c r="K328" i="5" s="1"/>
  <c r="Q311" i="3"/>
  <c r="K310" i="5" s="1"/>
  <c r="AA577" i="3"/>
  <c r="U576" i="5" s="1"/>
  <c r="AA594" i="3"/>
  <c r="U593" i="5" s="1"/>
  <c r="AA563" i="3"/>
  <c r="U562" i="5" s="1"/>
  <c r="AA474" i="3"/>
  <c r="U473" i="5" s="1"/>
  <c r="AA519" i="3"/>
  <c r="U518" i="5" s="1"/>
  <c r="AA484" i="3"/>
  <c r="U483" i="5" s="1"/>
  <c r="AA506" i="3"/>
  <c r="U505" i="5" s="1"/>
  <c r="AA440" i="3"/>
  <c r="U439" i="5" s="1"/>
  <c r="AA486" i="3"/>
  <c r="U485" i="5" s="1"/>
  <c r="AA433" i="3"/>
  <c r="U432" i="5" s="1"/>
  <c r="AA454" i="3"/>
  <c r="U453" i="5" s="1"/>
  <c r="AA416" i="3"/>
  <c r="U415" i="5" s="1"/>
  <c r="AA377" i="3"/>
  <c r="U376" i="5" s="1"/>
  <c r="AA381" i="3"/>
  <c r="U380" i="5" s="1"/>
  <c r="AA355" i="3"/>
  <c r="U354" i="5" s="1"/>
  <c r="AA341" i="3"/>
  <c r="U340" i="5" s="1"/>
  <c r="AA335" i="3"/>
  <c r="U334" i="5" s="1"/>
  <c r="AA315" i="3"/>
  <c r="U314" i="5" s="1"/>
  <c r="U593" i="3"/>
  <c r="O592" i="5" s="1"/>
  <c r="U539" i="3"/>
  <c r="O538" i="5" s="1"/>
  <c r="U560" i="3"/>
  <c r="O559" i="5" s="1"/>
  <c r="U496" i="3"/>
  <c r="O495" i="5" s="1"/>
  <c r="U529" i="3"/>
  <c r="O528" i="5" s="1"/>
  <c r="U526" i="3"/>
  <c r="O525" i="5" s="1"/>
  <c r="U494" i="3"/>
  <c r="O493" i="5" s="1"/>
  <c r="U481" i="3"/>
  <c r="O480" i="5" s="1"/>
  <c r="U452" i="3"/>
  <c r="O451" i="5" s="1"/>
  <c r="U465" i="3"/>
  <c r="O464" i="5" s="1"/>
  <c r="U443" i="3"/>
  <c r="O442" i="5" s="1"/>
  <c r="U408" i="3"/>
  <c r="O407" i="5" s="1"/>
  <c r="U400" i="3"/>
  <c r="O399" i="5" s="1"/>
  <c r="U395" i="3"/>
  <c r="O394" i="5" s="1"/>
  <c r="U376" i="3"/>
  <c r="O375" i="5" s="1"/>
  <c r="U354" i="3"/>
  <c r="O353" i="5" s="1"/>
  <c r="U336" i="3"/>
  <c r="O335" i="5" s="1"/>
  <c r="U320" i="3"/>
  <c r="O319" i="5" s="1"/>
  <c r="G476" i="3"/>
  <c r="A475" i="5" s="1"/>
  <c r="G546" i="3"/>
  <c r="A545" i="5" s="1"/>
  <c r="G508" i="3"/>
  <c r="A507" i="5" s="1"/>
  <c r="G536" i="3"/>
  <c r="A535" i="5" s="1"/>
  <c r="G494" i="3"/>
  <c r="A493" i="5" s="1"/>
  <c r="G468" i="3"/>
  <c r="A467" i="5" s="1"/>
  <c r="G368" i="3"/>
  <c r="A367" i="5" s="1"/>
  <c r="G424" i="3"/>
  <c r="A423" i="5" s="1"/>
  <c r="G418" i="3"/>
  <c r="A417" i="5" s="1"/>
  <c r="G344" i="3"/>
  <c r="A343" i="5" s="1"/>
  <c r="G389" i="3"/>
  <c r="A388" i="5" s="1"/>
  <c r="G369" i="3"/>
  <c r="A368" i="5" s="1"/>
  <c r="G342" i="3"/>
  <c r="A341" i="5" s="1"/>
  <c r="G356" i="3"/>
  <c r="A355" i="5" s="1"/>
  <c r="G333" i="3"/>
  <c r="A332" i="5" s="1"/>
  <c r="N602" i="3"/>
  <c r="AD568" i="3"/>
  <c r="X567" i="5" s="1"/>
  <c r="AD569" i="3"/>
  <c r="X568" i="5" s="1"/>
  <c r="AD512" i="3"/>
  <c r="X511" i="5" s="1"/>
  <c r="AD443" i="3"/>
  <c r="X442" i="5" s="1"/>
  <c r="AD511" i="3"/>
  <c r="X510" i="5" s="1"/>
  <c r="AD474" i="3"/>
  <c r="X473" i="5" s="1"/>
  <c r="AD459" i="3"/>
  <c r="X458" i="5" s="1"/>
  <c r="AD438" i="3"/>
  <c r="X437" i="5" s="1"/>
  <c r="AD448" i="3"/>
  <c r="X447" i="5" s="1"/>
  <c r="AD437" i="3"/>
  <c r="X436" i="5" s="1"/>
  <c r="AD419" i="3"/>
  <c r="X418" i="5" s="1"/>
  <c r="AD377" i="3"/>
  <c r="X376" i="5" s="1"/>
  <c r="AD367" i="3"/>
  <c r="X366" i="5" s="1"/>
  <c r="AD355" i="3"/>
  <c r="X354" i="5" s="1"/>
  <c r="AD329" i="3"/>
  <c r="X328" i="5" s="1"/>
  <c r="AD324" i="3"/>
  <c r="X323" i="5" s="1"/>
  <c r="AF534" i="3"/>
  <c r="Z533" i="5" s="1"/>
  <c r="AF521" i="3"/>
  <c r="Z520" i="5" s="1"/>
  <c r="AF524" i="3"/>
  <c r="Z523" i="5" s="1"/>
  <c r="AF422" i="3"/>
  <c r="Z421" i="5" s="1"/>
  <c r="AF520" i="3"/>
  <c r="Z519" i="5" s="1"/>
  <c r="AF514" i="3"/>
  <c r="Z513" i="5" s="1"/>
  <c r="AF476" i="3"/>
  <c r="Z475" i="5" s="1"/>
  <c r="AF463" i="3"/>
  <c r="Z462" i="5" s="1"/>
  <c r="AF435" i="3"/>
  <c r="Z434" i="5" s="1"/>
  <c r="AF416" i="3"/>
  <c r="Z415" i="5" s="1"/>
  <c r="AF387" i="3"/>
  <c r="Z386" i="5" s="1"/>
  <c r="AF413" i="3"/>
  <c r="Z412" i="5" s="1"/>
  <c r="AF335" i="3"/>
  <c r="Z334" i="5" s="1"/>
  <c r="AF353" i="3"/>
  <c r="Z352" i="5" s="1"/>
  <c r="AF334" i="3"/>
  <c r="Z333" i="5" s="1"/>
  <c r="AF342" i="3"/>
  <c r="Z341" i="5" s="1"/>
  <c r="AF310" i="3"/>
  <c r="Z309" i="5" s="1"/>
  <c r="T571" i="3"/>
  <c r="N570" i="5" s="1"/>
  <c r="T568" i="3"/>
  <c r="N567" i="5" s="1"/>
  <c r="T532" i="3"/>
  <c r="N531" i="5" s="1"/>
  <c r="T509" i="3"/>
  <c r="N508" i="5" s="1"/>
  <c r="T397" i="3"/>
  <c r="N396" i="5" s="1"/>
  <c r="T469" i="3"/>
  <c r="N468" i="5" s="1"/>
  <c r="T464" i="3"/>
  <c r="N463" i="5" s="1"/>
  <c r="T472" i="3"/>
  <c r="N471" i="5" s="1"/>
  <c r="T404" i="3"/>
  <c r="N403" i="5" s="1"/>
  <c r="T425" i="3"/>
  <c r="N424" i="5" s="1"/>
  <c r="T381" i="3"/>
  <c r="N380" i="5" s="1"/>
  <c r="T380" i="3"/>
  <c r="N379" i="5" s="1"/>
  <c r="T352" i="3"/>
  <c r="N351" i="5" s="1"/>
  <c r="T327" i="3"/>
  <c r="N326" i="5" s="1"/>
  <c r="T311" i="3"/>
  <c r="N310" i="5" s="1"/>
  <c r="T328" i="3"/>
  <c r="N327" i="5" s="1"/>
  <c r="L563" i="3"/>
  <c r="AE586" i="3"/>
  <c r="Y585" i="5" s="1"/>
  <c r="J596" i="3"/>
  <c r="H568" i="3"/>
  <c r="B567" i="5" s="1"/>
  <c r="H544" i="3"/>
  <c r="B543" i="5" s="1"/>
  <c r="H554" i="3"/>
  <c r="B553" i="5" s="1"/>
  <c r="H551" i="3"/>
  <c r="B550" i="5" s="1"/>
  <c r="H509" i="3"/>
  <c r="B508" i="5" s="1"/>
  <c r="H510" i="3"/>
  <c r="B509" i="5" s="1"/>
  <c r="H472" i="3"/>
  <c r="B471" i="5" s="1"/>
  <c r="H446" i="3"/>
  <c r="B445" i="5" s="1"/>
  <c r="H409" i="3"/>
  <c r="B408" i="5" s="1"/>
  <c r="H410" i="3"/>
  <c r="B409" i="5" s="1"/>
  <c r="H412" i="3"/>
  <c r="B411" i="5" s="1"/>
  <c r="H405" i="3"/>
  <c r="B404" i="5" s="1"/>
  <c r="H337" i="3"/>
  <c r="B336" i="5" s="1"/>
  <c r="H313" i="3"/>
  <c r="B312" i="5" s="1"/>
  <c r="H316" i="3"/>
  <c r="B315" i="5" s="1"/>
  <c r="H325" i="3"/>
  <c r="B324" i="5" s="1"/>
  <c r="H310" i="3"/>
  <c r="B309" i="5" s="1"/>
  <c r="G564" i="3"/>
  <c r="A563" i="5" s="1"/>
  <c r="Y587" i="3"/>
  <c r="AE562" i="3"/>
  <c r="Y561" i="5" s="1"/>
  <c r="AE512" i="3"/>
  <c r="Y511" i="5" s="1"/>
  <c r="AE547" i="3"/>
  <c r="Y546" i="5" s="1"/>
  <c r="AE489" i="3"/>
  <c r="Y488" i="5" s="1"/>
  <c r="AE487" i="3"/>
  <c r="Y486" i="5" s="1"/>
  <c r="AE479" i="3"/>
  <c r="Y478" i="5" s="1"/>
  <c r="AE389" i="3"/>
  <c r="Y388" i="5" s="1"/>
  <c r="AE463" i="3"/>
  <c r="Y462" i="5" s="1"/>
  <c r="AE423" i="3"/>
  <c r="Y422" i="5" s="1"/>
  <c r="AE438" i="3"/>
  <c r="Y437" i="5" s="1"/>
  <c r="AE395" i="3"/>
  <c r="Y394" i="5" s="1"/>
  <c r="AE363" i="3"/>
  <c r="Y362" i="5" s="1"/>
  <c r="AE357" i="3"/>
  <c r="Y356" i="5" s="1"/>
  <c r="AE340" i="3"/>
  <c r="Y339" i="5" s="1"/>
  <c r="AE328" i="3"/>
  <c r="Y327" i="5" s="1"/>
  <c r="AE318" i="3"/>
  <c r="Y317" i="5" s="1"/>
  <c r="I565" i="3"/>
  <c r="C564" i="5" s="1"/>
  <c r="I475" i="3"/>
  <c r="C474" i="5" s="1"/>
  <c r="I534" i="3"/>
  <c r="C533" i="5" s="1"/>
  <c r="I482" i="3"/>
  <c r="C481" i="5" s="1"/>
  <c r="I500" i="3"/>
  <c r="C499" i="5" s="1"/>
  <c r="I495" i="3"/>
  <c r="C494" i="5" s="1"/>
  <c r="I471" i="3"/>
  <c r="C470" i="5" s="1"/>
  <c r="I444" i="3"/>
  <c r="C443" i="5" s="1"/>
  <c r="I404" i="3"/>
  <c r="C403" i="5" s="1"/>
  <c r="I435" i="3"/>
  <c r="C434" i="5" s="1"/>
  <c r="I389" i="3"/>
  <c r="C388" i="5" s="1"/>
  <c r="I393" i="3"/>
  <c r="C392" i="5" s="1"/>
  <c r="I355" i="3"/>
  <c r="C354" i="5" s="1"/>
  <c r="I336" i="3"/>
  <c r="C335" i="5" s="1"/>
  <c r="I337" i="3"/>
  <c r="C336" i="5" s="1"/>
  <c r="I310" i="3"/>
  <c r="C309" i="5" s="1"/>
  <c r="J541" i="3"/>
  <c r="J571" i="3"/>
  <c r="J534" i="3"/>
  <c r="J492" i="3"/>
  <c r="J493" i="3"/>
  <c r="J488" i="3"/>
  <c r="J474" i="3"/>
  <c r="J479" i="3"/>
  <c r="J462" i="3"/>
  <c r="J395" i="3"/>
  <c r="J388" i="3"/>
  <c r="J386" i="3"/>
  <c r="J379" i="3"/>
  <c r="J374" i="3"/>
  <c r="J337" i="3"/>
  <c r="J325" i="3"/>
  <c r="L533" i="3"/>
  <c r="W584" i="3"/>
  <c r="Y595" i="3"/>
  <c r="M601" i="3"/>
  <c r="G600" i="5" s="1"/>
  <c r="AJ520" i="3"/>
  <c r="AJ572" i="3"/>
  <c r="AJ544" i="3"/>
  <c r="AJ522" i="3"/>
  <c r="AJ505" i="3"/>
  <c r="AJ474" i="3"/>
  <c r="AJ427" i="3"/>
  <c r="AJ447" i="3"/>
  <c r="AJ423" i="3"/>
  <c r="AJ406" i="3"/>
  <c r="AJ387" i="3"/>
  <c r="AJ360" i="3"/>
  <c r="AJ356" i="3"/>
  <c r="AJ363" i="3"/>
  <c r="AJ349" i="3"/>
  <c r="AJ340" i="3"/>
  <c r="T505" i="3"/>
  <c r="N504" i="5" s="1"/>
  <c r="Y567" i="3"/>
  <c r="X584" i="3"/>
  <c r="AG573" i="3"/>
  <c r="AG561" i="3"/>
  <c r="AG535" i="3"/>
  <c r="AG470" i="3"/>
  <c r="AG462" i="3"/>
  <c r="AG454" i="3"/>
  <c r="AG471" i="3"/>
  <c r="AG463" i="3"/>
  <c r="AG445" i="3"/>
  <c r="AG434" i="3"/>
  <c r="AG388" i="3"/>
  <c r="AG382" i="3"/>
  <c r="AG372" i="3"/>
  <c r="AG354" i="3"/>
  <c r="AG338" i="3"/>
  <c r="AG330" i="3"/>
  <c r="K518" i="3"/>
  <c r="E517" i="5" s="1"/>
  <c r="K503" i="3"/>
  <c r="E502" i="5" s="1"/>
  <c r="K540" i="3"/>
  <c r="E539" i="5" s="1"/>
  <c r="K494" i="3"/>
  <c r="E493" i="5" s="1"/>
  <c r="K530" i="3"/>
  <c r="E529" i="5" s="1"/>
  <c r="K481" i="3"/>
  <c r="E480" i="5" s="1"/>
  <c r="K430" i="3"/>
  <c r="E429" i="5" s="1"/>
  <c r="K458" i="3"/>
  <c r="E457" i="5" s="1"/>
  <c r="K450" i="3"/>
  <c r="E449" i="5" s="1"/>
  <c r="K415" i="3"/>
  <c r="E414" i="5" s="1"/>
  <c r="K407" i="3"/>
  <c r="E406" i="5" s="1"/>
  <c r="K418" i="3"/>
  <c r="E417" i="5" s="1"/>
  <c r="K372" i="3"/>
  <c r="E371" i="5" s="1"/>
  <c r="K355" i="3"/>
  <c r="E354" i="5" s="1"/>
  <c r="K339" i="3"/>
  <c r="E338" i="5" s="1"/>
  <c r="K318" i="3"/>
  <c r="E317" i="5" s="1"/>
  <c r="O553" i="3"/>
  <c r="I552" i="5" s="1"/>
  <c r="O556" i="3"/>
  <c r="I555" i="5" s="1"/>
  <c r="O522" i="3"/>
  <c r="I521" i="5" s="1"/>
  <c r="O497" i="3"/>
  <c r="I496" i="5" s="1"/>
  <c r="O489" i="3"/>
  <c r="I488" i="5" s="1"/>
  <c r="O453" i="3"/>
  <c r="I452" i="5" s="1"/>
  <c r="O395" i="3"/>
  <c r="I394" i="5" s="1"/>
  <c r="O460" i="3"/>
  <c r="I459" i="5" s="1"/>
  <c r="O463" i="3"/>
  <c r="I462" i="5" s="1"/>
  <c r="O435" i="3"/>
  <c r="I434" i="5" s="1"/>
  <c r="O423" i="3"/>
  <c r="I422" i="5" s="1"/>
  <c r="O417" i="3"/>
  <c r="I416" i="5" s="1"/>
  <c r="O357" i="3"/>
  <c r="I356" i="5" s="1"/>
  <c r="O345" i="3"/>
  <c r="I344" i="5" s="1"/>
  <c r="O347" i="3"/>
  <c r="I346" i="5" s="1"/>
  <c r="O325" i="3"/>
  <c r="I324" i="5" s="1"/>
  <c r="O314" i="3"/>
  <c r="I313" i="5" s="1"/>
  <c r="I564" i="3"/>
  <c r="C563" i="5" s="1"/>
  <c r="AG588" i="3"/>
  <c r="N597" i="3"/>
  <c r="AH562" i="3"/>
  <c r="AH557" i="3"/>
  <c r="AH567" i="3"/>
  <c r="AH514" i="3"/>
  <c r="AH504" i="3"/>
  <c r="AH399" i="3"/>
  <c r="AH479" i="3"/>
  <c r="AH481" i="3"/>
  <c r="AH441" i="3"/>
  <c r="AH432" i="3"/>
  <c r="AH435" i="3"/>
  <c r="AH417" i="3"/>
  <c r="AH371" i="3"/>
  <c r="AH387" i="3"/>
  <c r="AH366" i="3"/>
  <c r="AH346" i="3"/>
  <c r="AH313" i="3"/>
  <c r="L579" i="3"/>
  <c r="L580" i="3"/>
  <c r="L531" i="3"/>
  <c r="L494" i="3"/>
  <c r="L488" i="3"/>
  <c r="L426" i="3"/>
  <c r="L427" i="3"/>
  <c r="L431" i="3"/>
  <c r="L463" i="3"/>
  <c r="L424" i="3"/>
  <c r="L387" i="3"/>
  <c r="L398" i="3"/>
  <c r="L351" i="3"/>
  <c r="L346" i="3"/>
  <c r="L330" i="3"/>
  <c r="L326" i="3"/>
  <c r="AI558" i="3"/>
  <c r="AI567" i="3"/>
  <c r="AI536" i="3"/>
  <c r="AI488" i="3"/>
  <c r="AI491" i="3"/>
  <c r="AI456" i="3"/>
  <c r="AI471" i="3"/>
  <c r="AI370" i="3"/>
  <c r="AI398" i="3"/>
  <c r="AI427" i="3"/>
  <c r="AI393" i="3"/>
  <c r="AI371" i="3"/>
  <c r="AI361" i="3"/>
  <c r="AI363" i="3"/>
  <c r="AI362" i="3"/>
  <c r="AI309" i="3"/>
  <c r="Y602" i="3"/>
  <c r="N555" i="3"/>
  <c r="N553" i="3"/>
  <c r="N539" i="3"/>
  <c r="N498" i="3"/>
  <c r="N439" i="3"/>
  <c r="N475" i="3"/>
  <c r="N443" i="3"/>
  <c r="N463" i="3"/>
  <c r="N456" i="3"/>
  <c r="N414" i="3"/>
  <c r="N358" i="3"/>
  <c r="N371" i="3"/>
  <c r="N353" i="3"/>
  <c r="N312" i="3"/>
  <c r="N345" i="3"/>
  <c r="N321" i="3"/>
  <c r="J554" i="3"/>
  <c r="T573" i="3"/>
  <c r="N572" i="5" s="1"/>
  <c r="O589" i="3"/>
  <c r="I588" i="5" s="1"/>
  <c r="M564" i="3"/>
  <c r="G563" i="5" s="1"/>
  <c r="M538" i="3"/>
  <c r="G537" i="5" s="1"/>
  <c r="M525" i="3"/>
  <c r="G524" i="5" s="1"/>
  <c r="M534" i="3"/>
  <c r="G533" i="5" s="1"/>
  <c r="M527" i="3"/>
  <c r="G526" i="5" s="1"/>
  <c r="M501" i="3"/>
  <c r="G500" i="5" s="1"/>
  <c r="M457" i="3"/>
  <c r="G456" i="5" s="1"/>
  <c r="M434" i="3"/>
  <c r="G433" i="5" s="1"/>
  <c r="M438" i="3"/>
  <c r="G437" i="5" s="1"/>
  <c r="M403" i="3"/>
  <c r="G402" i="5" s="1"/>
  <c r="M387" i="3"/>
  <c r="G386" i="5" s="1"/>
  <c r="M371" i="3"/>
  <c r="G370" i="5" s="1"/>
  <c r="M375" i="3"/>
  <c r="G374" i="5" s="1"/>
  <c r="M344" i="3"/>
  <c r="G343" i="5" s="1"/>
  <c r="M351" i="3"/>
  <c r="G350" i="5" s="1"/>
  <c r="M324" i="3"/>
  <c r="G323" i="5" s="1"/>
  <c r="J557" i="3"/>
  <c r="AH582" i="3"/>
  <c r="AC595" i="3"/>
  <c r="W594" i="5" s="1"/>
  <c r="W580" i="3"/>
  <c r="W577" i="3"/>
  <c r="W473" i="3"/>
  <c r="W543" i="3"/>
  <c r="W512" i="3"/>
  <c r="W502" i="3"/>
  <c r="W475" i="3"/>
  <c r="W469" i="3"/>
  <c r="W446" i="3"/>
  <c r="W409" i="3"/>
  <c r="W401" i="3"/>
  <c r="W389" i="3"/>
  <c r="W362" i="3"/>
  <c r="W361" i="3"/>
  <c r="W338" i="3"/>
  <c r="W308" i="3"/>
  <c r="W310" i="3"/>
  <c r="R560" i="3"/>
  <c r="R522" i="3"/>
  <c r="R513" i="3"/>
  <c r="R415" i="3"/>
  <c r="R473" i="3"/>
  <c r="R481" i="3"/>
  <c r="R440" i="3"/>
  <c r="R456" i="3"/>
  <c r="R417" i="3"/>
  <c r="R428" i="3"/>
  <c r="R398" i="3"/>
  <c r="R365" i="3"/>
  <c r="R357" i="3"/>
  <c r="R352" i="3"/>
  <c r="R335" i="3"/>
  <c r="R323" i="3"/>
  <c r="S579" i="3"/>
  <c r="M578" i="5" s="1"/>
  <c r="S527" i="3"/>
  <c r="M526" i="5" s="1"/>
  <c r="S549" i="3"/>
  <c r="M548" i="5" s="1"/>
  <c r="S529" i="3"/>
  <c r="M528" i="5" s="1"/>
  <c r="S493" i="3"/>
  <c r="M492" i="5" s="1"/>
  <c r="S469" i="3"/>
  <c r="M468" i="5" s="1"/>
  <c r="S455" i="3"/>
  <c r="M454" i="5" s="1"/>
  <c r="S425" i="3"/>
  <c r="M424" i="5" s="1"/>
  <c r="S431" i="3"/>
  <c r="M430" i="5" s="1"/>
  <c r="S368" i="3"/>
  <c r="M367" i="5" s="1"/>
  <c r="S402" i="3"/>
  <c r="M401" i="5" s="1"/>
  <c r="S380" i="3"/>
  <c r="M379" i="5" s="1"/>
  <c r="S363" i="3"/>
  <c r="M362" i="5" s="1"/>
  <c r="S344" i="3"/>
  <c r="M343" i="5" s="1"/>
  <c r="S306" i="3"/>
  <c r="M305" i="5" s="1"/>
  <c r="S320" i="3"/>
  <c r="M319" i="5" s="1"/>
  <c r="AI550" i="3"/>
  <c r="AG583" i="3"/>
  <c r="X488" i="3"/>
  <c r="X532" i="3"/>
  <c r="X544" i="3"/>
  <c r="X534" i="3"/>
  <c r="X500" i="3"/>
  <c r="X410" i="3"/>
  <c r="X475" i="3"/>
  <c r="X437" i="3"/>
  <c r="X402" i="3"/>
  <c r="X449" i="3"/>
  <c r="X423" i="3"/>
  <c r="X415" i="3"/>
  <c r="X324" i="3"/>
  <c r="X352" i="3"/>
  <c r="X331" i="3"/>
  <c r="X346" i="3"/>
  <c r="X318" i="3"/>
  <c r="Y549" i="3"/>
  <c r="Y552" i="3"/>
  <c r="Y551" i="3"/>
  <c r="Y500" i="3"/>
  <c r="Y529" i="3"/>
  <c r="Y507" i="3"/>
  <c r="Y452" i="3"/>
  <c r="Y442" i="3"/>
  <c r="Y418" i="3"/>
  <c r="Y430" i="3"/>
  <c r="Y381" i="3"/>
  <c r="Y392" i="3"/>
  <c r="Y368" i="3"/>
  <c r="Y344" i="3"/>
  <c r="Y353" i="3"/>
  <c r="Y321" i="3"/>
  <c r="Z546" i="3"/>
  <c r="Z589" i="3"/>
  <c r="Z549" i="3"/>
  <c r="Z532" i="3"/>
  <c r="Z534" i="3"/>
  <c r="Z504" i="3"/>
  <c r="Z519" i="3"/>
  <c r="Z488" i="3"/>
  <c r="Z432" i="3"/>
  <c r="Z434" i="3"/>
  <c r="Z475" i="3"/>
  <c r="Z391" i="3"/>
  <c r="Z406" i="3"/>
  <c r="Z405" i="3"/>
  <c r="Z362" i="3"/>
  <c r="Z383" i="3"/>
  <c r="Z359" i="3"/>
  <c r="Z339" i="3"/>
  <c r="Z319" i="3"/>
  <c r="P564" i="3"/>
  <c r="J563" i="5" s="1"/>
  <c r="P517" i="3"/>
  <c r="J516" i="5" s="1"/>
  <c r="P568" i="3"/>
  <c r="J567" i="5" s="1"/>
  <c r="P594" i="3"/>
  <c r="J593" i="5" s="1"/>
  <c r="P542" i="3"/>
  <c r="J541" i="5" s="1"/>
  <c r="P515" i="3"/>
  <c r="J514" i="5" s="1"/>
  <c r="P492" i="3"/>
  <c r="J491" i="5" s="1"/>
  <c r="P514" i="3"/>
  <c r="J513" i="5" s="1"/>
  <c r="P425" i="3"/>
  <c r="J424" i="5" s="1"/>
  <c r="P431" i="3"/>
  <c r="J430" i="5" s="1"/>
  <c r="P437" i="3"/>
  <c r="J436" i="5" s="1"/>
  <c r="P442" i="3"/>
  <c r="J441" i="5" s="1"/>
  <c r="P413" i="3"/>
  <c r="J412" i="5" s="1"/>
  <c r="P365" i="3"/>
  <c r="J364" i="5" s="1"/>
  <c r="P375" i="3"/>
  <c r="J374" i="5" s="1"/>
  <c r="P364" i="3"/>
  <c r="J363" i="5" s="1"/>
  <c r="P320" i="3"/>
  <c r="J319" i="5" s="1"/>
  <c r="P323" i="3"/>
  <c r="J322" i="5" s="1"/>
  <c r="AB598" i="3"/>
  <c r="V597" i="5" s="1"/>
  <c r="AB507" i="3"/>
  <c r="V506" i="5" s="1"/>
  <c r="AB566" i="3"/>
  <c r="V565" i="5" s="1"/>
  <c r="AB551" i="3"/>
  <c r="V550" i="5" s="1"/>
  <c r="AB539" i="3"/>
  <c r="V538" i="5" s="1"/>
  <c r="AB520" i="3"/>
  <c r="V519" i="5" s="1"/>
  <c r="AB493" i="3"/>
  <c r="V492" i="5" s="1"/>
  <c r="AB484" i="3"/>
  <c r="V483" i="5" s="1"/>
  <c r="AB475" i="3"/>
  <c r="V474" i="5" s="1"/>
  <c r="AB413" i="3"/>
  <c r="V412" i="5" s="1"/>
  <c r="AB458" i="3"/>
  <c r="V457" i="5" s="1"/>
  <c r="AB455" i="3"/>
  <c r="V454" i="5" s="1"/>
  <c r="AB425" i="3"/>
  <c r="V424" i="5" s="1"/>
  <c r="AB368" i="3"/>
  <c r="V367" i="5" s="1"/>
  <c r="AB373" i="3"/>
  <c r="V372" i="5" s="1"/>
  <c r="AB356" i="3"/>
  <c r="V355" i="5" s="1"/>
  <c r="AB332" i="3"/>
  <c r="V331" i="5" s="1"/>
  <c r="AB334" i="3"/>
  <c r="V333" i="5" s="1"/>
  <c r="AB320" i="3"/>
  <c r="V319" i="5" s="1"/>
  <c r="V575" i="3"/>
  <c r="P574" i="5" s="1"/>
  <c r="V571" i="3"/>
  <c r="P570" i="5" s="1"/>
  <c r="V568" i="3"/>
  <c r="P567" i="5" s="1"/>
  <c r="V565" i="3"/>
  <c r="P564" i="5" s="1"/>
  <c r="V529" i="3"/>
  <c r="P528" i="5" s="1"/>
  <c r="V514" i="3"/>
  <c r="P513" i="5" s="1"/>
  <c r="V487" i="3"/>
  <c r="P486" i="5" s="1"/>
  <c r="V420" i="3"/>
  <c r="P419" i="5" s="1"/>
  <c r="V475" i="3"/>
  <c r="P474" i="5" s="1"/>
  <c r="V423" i="3"/>
  <c r="P422" i="5" s="1"/>
  <c r="V424" i="3"/>
  <c r="P423" i="5" s="1"/>
  <c r="V437" i="3"/>
  <c r="P436" i="5" s="1"/>
  <c r="V412" i="3"/>
  <c r="P411" i="5" s="1"/>
  <c r="V366" i="3"/>
  <c r="P365" i="5" s="1"/>
  <c r="V385" i="3"/>
  <c r="P384" i="5" s="1"/>
  <c r="V354" i="3"/>
  <c r="P353" i="5" s="1"/>
  <c r="V340" i="3"/>
  <c r="P339" i="5" s="1"/>
  <c r="V315" i="3"/>
  <c r="P314" i="5" s="1"/>
  <c r="Q591" i="3"/>
  <c r="K590" i="5" s="1"/>
  <c r="Q531" i="3"/>
  <c r="K530" i="5" s="1"/>
  <c r="Q523" i="3"/>
  <c r="K522" i="5" s="1"/>
  <c r="Q542" i="3"/>
  <c r="K541" i="5" s="1"/>
  <c r="Q530" i="3"/>
  <c r="K529" i="5" s="1"/>
  <c r="Q494" i="3"/>
  <c r="K493" i="5" s="1"/>
  <c r="Q514" i="3"/>
  <c r="K513" i="5" s="1"/>
  <c r="Q442" i="3"/>
  <c r="K441" i="5" s="1"/>
  <c r="Q433" i="3"/>
  <c r="K432" i="5" s="1"/>
  <c r="Q466" i="3"/>
  <c r="K465" i="5" s="1"/>
  <c r="Q401" i="3"/>
  <c r="K400" i="5" s="1"/>
  <c r="Q410" i="3"/>
  <c r="K409" i="5" s="1"/>
  <c r="Q404" i="3"/>
  <c r="K403" i="5" s="1"/>
  <c r="Q376" i="3"/>
  <c r="K375" i="5" s="1"/>
  <c r="Q354" i="3"/>
  <c r="K353" i="5" s="1"/>
  <c r="Q338" i="3"/>
  <c r="K337" i="5" s="1"/>
  <c r="Q357" i="3"/>
  <c r="K356" i="5" s="1"/>
  <c r="Q321" i="3"/>
  <c r="K320" i="5" s="1"/>
  <c r="Q307" i="3"/>
  <c r="K306" i="5" s="1"/>
  <c r="AA547" i="3"/>
  <c r="U546" i="5" s="1"/>
  <c r="AA585" i="3"/>
  <c r="U584" i="5" s="1"/>
  <c r="AA561" i="3"/>
  <c r="U560" i="5" s="1"/>
  <c r="AA531" i="3"/>
  <c r="U530" i="5" s="1"/>
  <c r="AA499" i="3"/>
  <c r="U498" i="5" s="1"/>
  <c r="AA513" i="3"/>
  <c r="U512" i="5" s="1"/>
  <c r="AA489" i="3"/>
  <c r="U488" i="5" s="1"/>
  <c r="AA473" i="3"/>
  <c r="U472" i="5" s="1"/>
  <c r="AA472" i="3"/>
  <c r="U471" i="5" s="1"/>
  <c r="AA426" i="3"/>
  <c r="U425" i="5" s="1"/>
  <c r="AA450" i="3"/>
  <c r="U449" i="5" s="1"/>
  <c r="AA436" i="3"/>
  <c r="U435" i="5" s="1"/>
  <c r="AA405" i="3"/>
  <c r="U404" i="5" s="1"/>
  <c r="AA376" i="3"/>
  <c r="U375" i="5" s="1"/>
  <c r="AA379" i="3"/>
  <c r="U378" i="5" s="1"/>
  <c r="AA339" i="3"/>
  <c r="U338" i="5" s="1"/>
  <c r="AA333" i="3"/>
  <c r="U332" i="5" s="1"/>
  <c r="AA311" i="3"/>
  <c r="U310" i="5" s="1"/>
  <c r="U587" i="3"/>
  <c r="O586" i="5" s="1"/>
  <c r="U584" i="3"/>
  <c r="O583" i="5" s="1"/>
  <c r="U547" i="3"/>
  <c r="O546" i="5" s="1"/>
  <c r="U486" i="3"/>
  <c r="O485" i="5" s="1"/>
  <c r="U498" i="3"/>
  <c r="O497" i="5" s="1"/>
  <c r="U522" i="3"/>
  <c r="O521" i="5" s="1"/>
  <c r="U490" i="3"/>
  <c r="O489" i="5" s="1"/>
  <c r="U469" i="3"/>
  <c r="O468" i="5" s="1"/>
  <c r="U438" i="3"/>
  <c r="O437" i="5" s="1"/>
  <c r="U444" i="3"/>
  <c r="O443" i="5" s="1"/>
  <c r="U423" i="3"/>
  <c r="O422" i="5" s="1"/>
  <c r="U407" i="3"/>
  <c r="O406" i="5" s="1"/>
  <c r="U399" i="3"/>
  <c r="O398" i="5" s="1"/>
  <c r="U391" i="3"/>
  <c r="O390" i="5" s="1"/>
  <c r="U342" i="3"/>
  <c r="O341" i="5" s="1"/>
  <c r="U345" i="3"/>
  <c r="O344" i="5" s="1"/>
  <c r="U314" i="3"/>
  <c r="O313" i="5" s="1"/>
  <c r="U316" i="3"/>
  <c r="O315" i="5" s="1"/>
  <c r="Z459" i="3"/>
  <c r="Z430" i="3"/>
  <c r="Z419" i="3"/>
  <c r="Z427" i="3"/>
  <c r="Z342" i="3"/>
  <c r="Z384" i="3"/>
  <c r="Z376" i="3"/>
  <c r="Z379" i="3"/>
  <c r="Z310" i="3"/>
  <c r="Z327" i="3"/>
  <c r="AB502" i="3"/>
  <c r="V501" i="5" s="1"/>
  <c r="P592" i="3"/>
  <c r="J591" i="5" s="1"/>
  <c r="P541" i="3"/>
  <c r="J540" i="5" s="1"/>
  <c r="P557" i="3"/>
  <c r="J556" i="5" s="1"/>
  <c r="P578" i="3"/>
  <c r="J577" i="5" s="1"/>
  <c r="P539" i="3"/>
  <c r="J538" i="5" s="1"/>
  <c r="P505" i="3"/>
  <c r="J504" i="5" s="1"/>
  <c r="P439" i="3"/>
  <c r="J438" i="5" s="1"/>
  <c r="P498" i="3"/>
  <c r="J497" i="5" s="1"/>
  <c r="P450" i="3"/>
  <c r="J449" i="5" s="1"/>
  <c r="P440" i="3"/>
  <c r="J439" i="5" s="1"/>
  <c r="P465" i="3"/>
  <c r="J464" i="5" s="1"/>
  <c r="P426" i="3"/>
  <c r="J425" i="5" s="1"/>
  <c r="P397" i="3"/>
  <c r="J396" i="5" s="1"/>
  <c r="P355" i="3"/>
  <c r="J354" i="5" s="1"/>
  <c r="P353" i="3"/>
  <c r="J352" i="5" s="1"/>
  <c r="P377" i="3"/>
  <c r="J376" i="5" s="1"/>
  <c r="P317" i="3"/>
  <c r="J316" i="5" s="1"/>
  <c r="P321" i="3"/>
  <c r="J320" i="5" s="1"/>
  <c r="AB518" i="3"/>
  <c r="V517" i="5" s="1"/>
  <c r="AB594" i="3"/>
  <c r="V593" i="5" s="1"/>
  <c r="AB550" i="3"/>
  <c r="V549" i="5" s="1"/>
  <c r="AB560" i="3"/>
  <c r="V559" i="5" s="1"/>
  <c r="AB522" i="3"/>
  <c r="V521" i="5" s="1"/>
  <c r="AB549" i="3"/>
  <c r="V548" i="5" s="1"/>
  <c r="AB514" i="3"/>
  <c r="V513" i="5" s="1"/>
  <c r="AB447" i="3"/>
  <c r="V446" i="5" s="1"/>
  <c r="AB430" i="3"/>
  <c r="V429" i="5" s="1"/>
  <c r="AB444" i="3"/>
  <c r="V443" i="5" s="1"/>
  <c r="AB391" i="3"/>
  <c r="V390" i="5" s="1"/>
  <c r="AB411" i="3"/>
  <c r="V410" i="5" s="1"/>
  <c r="AB370" i="3"/>
  <c r="V369" i="5" s="1"/>
  <c r="AB414" i="3"/>
  <c r="V413" i="5" s="1"/>
  <c r="AB353" i="3"/>
  <c r="V352" i="5" s="1"/>
  <c r="AB351" i="3"/>
  <c r="V350" i="5" s="1"/>
  <c r="AB345" i="3"/>
  <c r="V344" i="5" s="1"/>
  <c r="AB336" i="3"/>
  <c r="V335" i="5" s="1"/>
  <c r="Q583" i="3"/>
  <c r="K582" i="5" s="1"/>
  <c r="V597" i="3"/>
  <c r="P596" i="5" s="1"/>
  <c r="V591" i="3"/>
  <c r="P590" i="5" s="1"/>
  <c r="V543" i="3"/>
  <c r="P542" i="5" s="1"/>
  <c r="V533" i="3"/>
  <c r="P532" i="5" s="1"/>
  <c r="V503" i="3"/>
  <c r="P502" i="5" s="1"/>
  <c r="V492" i="3"/>
  <c r="P491" i="5" s="1"/>
  <c r="V517" i="3"/>
  <c r="P516" i="5" s="1"/>
  <c r="V467" i="3"/>
  <c r="P466" i="5" s="1"/>
  <c r="V458" i="3"/>
  <c r="P457" i="5" s="1"/>
  <c r="V477" i="3"/>
  <c r="P476" i="5" s="1"/>
  <c r="V468" i="3"/>
  <c r="P467" i="5" s="1"/>
  <c r="V369" i="3"/>
  <c r="P368" i="5" s="1"/>
  <c r="V383" i="3"/>
  <c r="P382" i="5" s="1"/>
  <c r="V384" i="3"/>
  <c r="P383" i="5" s="1"/>
  <c r="V365" i="3"/>
  <c r="P364" i="5" s="1"/>
  <c r="V368" i="3"/>
  <c r="P367" i="5" s="1"/>
  <c r="V319" i="3"/>
  <c r="P318" i="5" s="1"/>
  <c r="V320" i="3"/>
  <c r="P319" i="5" s="1"/>
  <c r="Q601" i="3"/>
  <c r="K600" i="5" s="1"/>
  <c r="Q550" i="3"/>
  <c r="K549" i="5" s="1"/>
  <c r="Q554" i="3"/>
  <c r="K553" i="5" s="1"/>
  <c r="Q566" i="3"/>
  <c r="K565" i="5" s="1"/>
  <c r="Q551" i="3"/>
  <c r="K550" i="5" s="1"/>
  <c r="Q486" i="3"/>
  <c r="K485" i="5" s="1"/>
  <c r="Q533" i="3"/>
  <c r="K532" i="5" s="1"/>
  <c r="Q467" i="3"/>
  <c r="K466" i="5" s="1"/>
  <c r="Q470" i="3"/>
  <c r="K469" i="5" s="1"/>
  <c r="Q461" i="3"/>
  <c r="K460" i="5" s="1"/>
  <c r="Q453" i="3"/>
  <c r="K452" i="5" s="1"/>
  <c r="Q399" i="3"/>
  <c r="K398" i="5" s="1"/>
  <c r="Q382" i="3"/>
  <c r="K381" i="5" s="1"/>
  <c r="Q342" i="3"/>
  <c r="K341" i="5" s="1"/>
  <c r="Q339" i="3"/>
  <c r="K338" i="5" s="1"/>
  <c r="Q351" i="3"/>
  <c r="K350" i="5" s="1"/>
  <c r="Q344" i="3"/>
  <c r="K343" i="5" s="1"/>
  <c r="Q330" i="3"/>
  <c r="K329" i="5" s="1"/>
  <c r="AA576" i="3"/>
  <c r="U575" i="5" s="1"/>
  <c r="AA565" i="3"/>
  <c r="U564" i="5" s="1"/>
  <c r="AA595" i="3"/>
  <c r="U594" i="5" s="1"/>
  <c r="AA535" i="3"/>
  <c r="U534" i="5" s="1"/>
  <c r="AA560" i="3"/>
  <c r="U559" i="5" s="1"/>
  <c r="AA545" i="3"/>
  <c r="U544" i="5" s="1"/>
  <c r="AA529" i="3"/>
  <c r="U528" i="5" s="1"/>
  <c r="AA488" i="3"/>
  <c r="U487" i="5" s="1"/>
  <c r="AA477" i="3"/>
  <c r="U476" i="5" s="1"/>
  <c r="AA463" i="3"/>
  <c r="U462" i="5" s="1"/>
  <c r="AA464" i="3"/>
  <c r="U463" i="5" s="1"/>
  <c r="AA402" i="3"/>
  <c r="U401" i="5" s="1"/>
  <c r="AA418" i="3"/>
  <c r="U417" i="5" s="1"/>
  <c r="AA378" i="3"/>
  <c r="U377" i="5" s="1"/>
  <c r="AA356" i="3"/>
  <c r="U355" i="5" s="1"/>
  <c r="AA367" i="3"/>
  <c r="U366" i="5" s="1"/>
  <c r="AA349" i="3"/>
  <c r="U348" i="5" s="1"/>
  <c r="AA327" i="3"/>
  <c r="U326" i="5" s="1"/>
  <c r="AA316" i="3"/>
  <c r="U315" i="5" s="1"/>
  <c r="U600" i="3"/>
  <c r="O599" i="5" s="1"/>
  <c r="U570" i="3"/>
  <c r="O569" i="5" s="1"/>
  <c r="U564" i="3"/>
  <c r="O563" i="5" s="1"/>
  <c r="U514" i="3"/>
  <c r="O513" i="5" s="1"/>
  <c r="U546" i="3"/>
  <c r="O545" i="5" s="1"/>
  <c r="U491" i="3"/>
  <c r="O490" i="5" s="1"/>
  <c r="U472" i="3"/>
  <c r="O471" i="5" s="1"/>
  <c r="U479" i="3"/>
  <c r="O478" i="5" s="1"/>
  <c r="U458" i="3"/>
  <c r="O457" i="5" s="1"/>
  <c r="U455" i="3"/>
  <c r="O454" i="5" s="1"/>
  <c r="U384" i="3"/>
  <c r="O383" i="5" s="1"/>
  <c r="U433" i="3"/>
  <c r="O432" i="5" s="1"/>
  <c r="U396" i="3"/>
  <c r="O395" i="5" s="1"/>
  <c r="U379" i="3"/>
  <c r="O378" i="5" s="1"/>
  <c r="U365" i="3"/>
  <c r="O364" i="5" s="1"/>
  <c r="U337" i="3"/>
  <c r="O336" i="5" s="1"/>
  <c r="U310" i="3"/>
  <c r="O309" i="5" s="1"/>
  <c r="U321" i="3"/>
  <c r="O320" i="5" s="1"/>
  <c r="H435" i="3"/>
  <c r="B434" i="5" s="1"/>
  <c r="H432" i="3"/>
  <c r="B431" i="5" s="1"/>
  <c r="H438" i="3"/>
  <c r="B437" i="5" s="1"/>
  <c r="H395" i="3"/>
  <c r="B394" i="5" s="1"/>
  <c r="H388" i="3"/>
  <c r="B387" i="5" s="1"/>
  <c r="H380" i="3"/>
  <c r="B379" i="5" s="1"/>
  <c r="H363" i="3"/>
  <c r="B362" i="5" s="1"/>
  <c r="H345" i="3"/>
  <c r="B344" i="5" s="1"/>
  <c r="H319" i="3"/>
  <c r="B318" i="5" s="1"/>
  <c r="J533" i="3"/>
  <c r="N570" i="3"/>
  <c r="AC590" i="3"/>
  <c r="W589" i="5" s="1"/>
  <c r="AE573" i="3"/>
  <c r="Y572" i="5" s="1"/>
  <c r="AE554" i="3"/>
  <c r="Y553" i="5" s="1"/>
  <c r="AE493" i="3"/>
  <c r="Y492" i="5" s="1"/>
  <c r="AE511" i="3"/>
  <c r="Y510" i="5" s="1"/>
  <c r="AE490" i="3"/>
  <c r="Y489" i="5" s="1"/>
  <c r="AE488" i="3"/>
  <c r="Y487" i="5" s="1"/>
  <c r="AE472" i="3"/>
  <c r="Y471" i="5" s="1"/>
  <c r="AE417" i="3"/>
  <c r="Y416" i="5" s="1"/>
  <c r="AE437" i="3"/>
  <c r="Y436" i="5" s="1"/>
  <c r="AE403" i="3"/>
  <c r="Y402" i="5" s="1"/>
  <c r="AE373" i="3"/>
  <c r="Y372" i="5" s="1"/>
  <c r="AE378" i="3"/>
  <c r="Y377" i="5" s="1"/>
  <c r="AE330" i="3"/>
  <c r="Y329" i="5" s="1"/>
  <c r="AE356" i="3"/>
  <c r="Y355" i="5" s="1"/>
  <c r="AE333" i="3"/>
  <c r="Y332" i="5" s="1"/>
  <c r="I557" i="3"/>
  <c r="C556" i="5" s="1"/>
  <c r="I518" i="3"/>
  <c r="C517" i="5" s="1"/>
  <c r="I526" i="3"/>
  <c r="C525" i="5" s="1"/>
  <c r="I540" i="3"/>
  <c r="C539" i="5" s="1"/>
  <c r="I494" i="3"/>
  <c r="C493" i="5" s="1"/>
  <c r="I472" i="3"/>
  <c r="C471" i="5" s="1"/>
  <c r="I469" i="3"/>
  <c r="C468" i="5" s="1"/>
  <c r="I436" i="3"/>
  <c r="C435" i="5" s="1"/>
  <c r="I414" i="3"/>
  <c r="C413" i="5" s="1"/>
  <c r="I430" i="3"/>
  <c r="C429" i="5" s="1"/>
  <c r="I406" i="3"/>
  <c r="C405" i="5" s="1"/>
  <c r="I388" i="3"/>
  <c r="C387" i="5" s="1"/>
  <c r="I369" i="3"/>
  <c r="C368" i="5" s="1"/>
  <c r="I363" i="3"/>
  <c r="C362" i="5" s="1"/>
  <c r="I328" i="3"/>
  <c r="C327" i="5" s="1"/>
  <c r="I329" i="3"/>
  <c r="C328" i="5" s="1"/>
  <c r="I315" i="3"/>
  <c r="C314" i="5" s="1"/>
  <c r="J566" i="3"/>
  <c r="J527" i="3"/>
  <c r="J540" i="3"/>
  <c r="J504" i="3"/>
  <c r="J469" i="3"/>
  <c r="J404" i="3"/>
  <c r="J452" i="3"/>
  <c r="J433" i="3"/>
  <c r="J392" i="3"/>
  <c r="J414" i="3"/>
  <c r="J402" i="3"/>
  <c r="J324" i="3"/>
  <c r="J345" i="3"/>
  <c r="J356" i="3"/>
  <c r="J327" i="3"/>
  <c r="J316" i="3"/>
  <c r="S562" i="3"/>
  <c r="M561" i="5" s="1"/>
  <c r="AF588" i="3"/>
  <c r="Z587" i="5" s="1"/>
  <c r="M597" i="3"/>
  <c r="G596" i="5" s="1"/>
  <c r="N543" i="3"/>
  <c r="AJ579" i="3"/>
  <c r="AJ515" i="3"/>
  <c r="AJ534" i="3"/>
  <c r="AJ495" i="3"/>
  <c r="AJ490" i="3"/>
  <c r="AJ500" i="3"/>
  <c r="AJ480" i="3"/>
  <c r="AJ458" i="3"/>
  <c r="AJ441" i="3"/>
  <c r="AJ436" i="3"/>
  <c r="AJ396" i="3"/>
  <c r="AJ378" i="3"/>
  <c r="AJ351" i="3"/>
  <c r="AJ339" i="3"/>
  <c r="AJ345" i="3"/>
  <c r="AJ311" i="3"/>
  <c r="W544" i="3"/>
  <c r="AJ573" i="3"/>
  <c r="I588" i="3"/>
  <c r="C587" i="5" s="1"/>
  <c r="AG553" i="3"/>
  <c r="AG527" i="3"/>
  <c r="AG548" i="3"/>
  <c r="AG516" i="3"/>
  <c r="AG481" i="3"/>
  <c r="AG491" i="3"/>
  <c r="AG442" i="3"/>
  <c r="AG419" i="3"/>
  <c r="AG449" i="3"/>
  <c r="AG439" i="3"/>
  <c r="AG399" i="3"/>
  <c r="AG379" i="3"/>
  <c r="AG362" i="3"/>
  <c r="AG336" i="3"/>
  <c r="AG357" i="3"/>
  <c r="AG310" i="3"/>
  <c r="K566" i="3"/>
  <c r="E565" i="5" s="1"/>
  <c r="K524" i="3"/>
  <c r="E523" i="5" s="1"/>
  <c r="K531" i="3"/>
  <c r="E530" i="5" s="1"/>
  <c r="K529" i="3"/>
  <c r="E528" i="5" s="1"/>
  <c r="K497" i="3"/>
  <c r="E496" i="5" s="1"/>
  <c r="K504" i="3"/>
  <c r="E503" i="5" s="1"/>
  <c r="K478" i="3"/>
  <c r="E477" i="5" s="1"/>
  <c r="K457" i="3"/>
  <c r="E456" i="5" s="1"/>
  <c r="K423" i="3"/>
  <c r="E422" i="5" s="1"/>
  <c r="K436" i="3"/>
  <c r="E435" i="5" s="1"/>
  <c r="K399" i="3"/>
  <c r="E398" i="5" s="1"/>
  <c r="K387" i="3"/>
  <c r="E386" i="5" s="1"/>
  <c r="K384" i="3"/>
  <c r="E383" i="5" s="1"/>
  <c r="K314" i="3"/>
  <c r="E313" i="5" s="1"/>
  <c r="K354" i="3"/>
  <c r="E353" i="5" s="1"/>
  <c r="K319" i="3"/>
  <c r="E318" i="5" s="1"/>
  <c r="O464" i="3"/>
  <c r="I463" i="5" s="1"/>
  <c r="O569" i="3"/>
  <c r="I568" i="5" s="1"/>
  <c r="O542" i="3"/>
  <c r="I541" i="5" s="1"/>
  <c r="O496" i="3"/>
  <c r="I495" i="5" s="1"/>
  <c r="O514" i="3"/>
  <c r="I513" i="5" s="1"/>
  <c r="O479" i="3"/>
  <c r="I478" i="5" s="1"/>
  <c r="O484" i="3"/>
  <c r="I483" i="5" s="1"/>
  <c r="O421" i="3"/>
  <c r="I420" i="5" s="1"/>
  <c r="O379" i="3"/>
  <c r="I378" i="5" s="1"/>
  <c r="O400" i="3"/>
  <c r="I399" i="5" s="1"/>
  <c r="O391" i="3"/>
  <c r="I390" i="5" s="1"/>
  <c r="O389" i="3"/>
  <c r="I388" i="5" s="1"/>
  <c r="O368" i="3"/>
  <c r="I367" i="5" s="1"/>
  <c r="O362" i="3"/>
  <c r="I361" i="5" s="1"/>
  <c r="O364" i="3"/>
  <c r="I363" i="5" s="1"/>
  <c r="O333" i="3"/>
  <c r="I332" i="5" s="1"/>
  <c r="R528" i="3"/>
  <c r="S573" i="3"/>
  <c r="M572" i="5" s="1"/>
  <c r="AI591" i="3"/>
  <c r="J599" i="3"/>
  <c r="AH545" i="3"/>
  <c r="AH556" i="3"/>
  <c r="AH490" i="3"/>
  <c r="AH544" i="3"/>
  <c r="AH486" i="3"/>
  <c r="AH422" i="3"/>
  <c r="AH473" i="3"/>
  <c r="AH455" i="3"/>
  <c r="AH475" i="3"/>
  <c r="AH466" i="3"/>
  <c r="AH400" i="3"/>
  <c r="AH413" i="3"/>
  <c r="AH358" i="3"/>
  <c r="AH345" i="3"/>
  <c r="AH341" i="3"/>
  <c r="AH335" i="3"/>
  <c r="AH319" i="3"/>
  <c r="L539" i="3"/>
  <c r="L546" i="3"/>
  <c r="L522" i="3"/>
  <c r="L511" i="3"/>
  <c r="L512" i="3"/>
  <c r="L486" i="3"/>
  <c r="L458" i="3"/>
  <c r="L413" i="3"/>
  <c r="L441" i="3"/>
  <c r="L425" i="3"/>
  <c r="L408" i="3"/>
  <c r="L363" i="3"/>
  <c r="L357" i="3"/>
  <c r="L342" i="3"/>
  <c r="L340" i="3"/>
  <c r="L324" i="3"/>
  <c r="AI539" i="3"/>
  <c r="AI514" i="3"/>
  <c r="AI531" i="3"/>
  <c r="AI494" i="3"/>
  <c r="AI498" i="3"/>
  <c r="AI504" i="3"/>
  <c r="AI466" i="3"/>
  <c r="AI468" i="3"/>
  <c r="AI433" i="3"/>
  <c r="AI395" i="3"/>
  <c r="AI409" i="3"/>
  <c r="AI383" i="3"/>
  <c r="AI368" i="3"/>
  <c r="AI342" i="3"/>
  <c r="AI314" i="3"/>
  <c r="AI311" i="3"/>
  <c r="N559" i="3"/>
  <c r="N581" i="3"/>
  <c r="N525" i="3"/>
  <c r="N417" i="3"/>
  <c r="N442" i="3"/>
  <c r="N501" i="3"/>
  <c r="N472" i="3"/>
  <c r="N469" i="3"/>
  <c r="N440" i="3"/>
  <c r="N415" i="3"/>
  <c r="N402" i="3"/>
  <c r="N392" i="3"/>
  <c r="N378" i="3"/>
  <c r="N354" i="3"/>
  <c r="N350" i="3"/>
  <c r="N306" i="3"/>
  <c r="O483" i="3"/>
  <c r="I482" i="5" s="1"/>
  <c r="S559" i="3"/>
  <c r="M558" i="5" s="1"/>
  <c r="W579" i="3"/>
  <c r="M543" i="3"/>
  <c r="G542" i="5" s="1"/>
  <c r="M558" i="3"/>
  <c r="G557" i="5" s="1"/>
  <c r="M506" i="3"/>
  <c r="G505" i="5" s="1"/>
  <c r="M542" i="3"/>
  <c r="G541" i="5" s="1"/>
  <c r="M488" i="3"/>
  <c r="G487" i="5" s="1"/>
  <c r="M494" i="3"/>
  <c r="G493" i="5" s="1"/>
  <c r="M464" i="3"/>
  <c r="G463" i="5" s="1"/>
  <c r="M459" i="3"/>
  <c r="G458" i="5" s="1"/>
  <c r="M419" i="3"/>
  <c r="G418" i="5" s="1"/>
  <c r="M444" i="3"/>
  <c r="G443" i="5" s="1"/>
  <c r="M429" i="3"/>
  <c r="G428" i="5" s="1"/>
  <c r="M410" i="3"/>
  <c r="G409" i="5" s="1"/>
  <c r="M352" i="3"/>
  <c r="G351" i="5" s="1"/>
  <c r="M365" i="3"/>
  <c r="G364" i="5" s="1"/>
  <c r="M333" i="3"/>
  <c r="G332" i="5" s="1"/>
  <c r="M315" i="3"/>
  <c r="G314" i="5" s="1"/>
  <c r="M325" i="3"/>
  <c r="G324" i="5" s="1"/>
  <c r="O567" i="3"/>
  <c r="I566" i="5" s="1"/>
  <c r="N588" i="3"/>
  <c r="I597" i="3"/>
  <c r="C596" i="5" s="1"/>
  <c r="W559" i="3"/>
  <c r="W486" i="3"/>
  <c r="W550" i="3"/>
  <c r="W485" i="3"/>
  <c r="W532" i="3"/>
  <c r="W435" i="3"/>
  <c r="W458" i="3"/>
  <c r="W428" i="3"/>
  <c r="W424" i="3"/>
  <c r="W433" i="3"/>
  <c r="W410" i="3"/>
  <c r="W385" i="3"/>
  <c r="W373" i="3"/>
  <c r="W354" i="3"/>
  <c r="W356" i="3"/>
  <c r="W329" i="3"/>
  <c r="R539" i="3"/>
  <c r="R591" i="3"/>
  <c r="R547" i="3"/>
  <c r="R526" i="3"/>
  <c r="R509" i="3"/>
  <c r="R499" i="3"/>
  <c r="R459" i="3"/>
  <c r="R468" i="3"/>
  <c r="R453" i="3"/>
  <c r="R388" i="3"/>
  <c r="R373" i="3"/>
  <c r="R384" i="3"/>
  <c r="R355" i="3"/>
  <c r="R354" i="3"/>
  <c r="R327" i="3"/>
  <c r="R343" i="3"/>
  <c r="S561" i="3"/>
  <c r="M560" i="5" s="1"/>
  <c r="S536" i="3"/>
  <c r="M535" i="5" s="1"/>
  <c r="S552" i="3"/>
  <c r="M551" i="5" s="1"/>
  <c r="S508" i="3"/>
  <c r="M507" i="5" s="1"/>
  <c r="S499" i="3"/>
  <c r="M498" i="5" s="1"/>
  <c r="S471" i="3"/>
  <c r="M470" i="5" s="1"/>
  <c r="S451" i="3"/>
  <c r="M450" i="5" s="1"/>
  <c r="S462" i="3"/>
  <c r="M461" i="5" s="1"/>
  <c r="S450" i="3"/>
  <c r="M449" i="5" s="1"/>
  <c r="S419" i="3"/>
  <c r="M418" i="5" s="1"/>
  <c r="S409" i="3"/>
  <c r="M408" i="5" s="1"/>
  <c r="S381" i="3"/>
  <c r="M380" i="5" s="1"/>
  <c r="S369" i="3"/>
  <c r="M368" i="5" s="1"/>
  <c r="S347" i="3"/>
  <c r="M346" i="5" s="1"/>
  <c r="S341" i="3"/>
  <c r="M340" i="5" s="1"/>
  <c r="S331" i="3"/>
  <c r="M330" i="5" s="1"/>
  <c r="O571" i="3"/>
  <c r="I570" i="5" s="1"/>
  <c r="L565" i="3"/>
  <c r="O588" i="3"/>
  <c r="I587" i="5" s="1"/>
  <c r="X569" i="3"/>
  <c r="X594" i="3"/>
  <c r="X509" i="3"/>
  <c r="X543" i="3"/>
  <c r="X519" i="3"/>
  <c r="X502" i="3"/>
  <c r="X450" i="3"/>
  <c r="X459" i="3"/>
  <c r="X433" i="3"/>
  <c r="X442" i="3"/>
  <c r="X351" i="3"/>
  <c r="X379" i="3"/>
  <c r="X375" i="3"/>
  <c r="X354" i="3"/>
  <c r="X328" i="3"/>
  <c r="X312" i="3"/>
  <c r="O574" i="3"/>
  <c r="I573" i="5" s="1"/>
  <c r="Y554" i="3"/>
  <c r="Y526" i="3"/>
  <c r="Y536" i="3"/>
  <c r="Y519" i="3"/>
  <c r="Y474" i="3"/>
  <c r="Y482" i="3"/>
  <c r="Y456" i="3"/>
  <c r="Y443" i="3"/>
  <c r="Y428" i="3"/>
  <c r="Y439" i="3"/>
  <c r="Y389" i="3"/>
  <c r="Y393" i="3"/>
  <c r="Y380" i="3"/>
  <c r="Y363" i="3"/>
  <c r="Y312" i="3"/>
  <c r="Y306" i="3"/>
  <c r="Z601" i="3"/>
  <c r="Z510" i="3"/>
  <c r="Z554" i="3"/>
  <c r="Z587" i="3"/>
  <c r="Z467" i="3"/>
  <c r="Z520" i="3"/>
  <c r="Z498" i="3"/>
  <c r="Z469" i="3"/>
  <c r="Z448" i="3"/>
  <c r="Z399" i="3"/>
  <c r="Z453" i="3"/>
  <c r="Z423" i="3"/>
  <c r="Z396" i="3"/>
  <c r="Z353" i="3"/>
  <c r="Z375" i="3"/>
  <c r="Z349" i="3"/>
  <c r="Z338" i="3"/>
  <c r="Z326" i="3"/>
  <c r="U556" i="3"/>
  <c r="O555" i="5" s="1"/>
  <c r="P587" i="3"/>
  <c r="J586" i="5" s="1"/>
  <c r="P597" i="3"/>
  <c r="J596" i="5" s="1"/>
  <c r="P556" i="3"/>
  <c r="J555" i="5" s="1"/>
  <c r="P574" i="3"/>
  <c r="J573" i="5" s="1"/>
  <c r="P533" i="3"/>
  <c r="J532" i="5" s="1"/>
  <c r="P493" i="3"/>
  <c r="J492" i="5" s="1"/>
  <c r="P480" i="3"/>
  <c r="J479" i="5" s="1"/>
  <c r="P494" i="3"/>
  <c r="J493" i="5" s="1"/>
  <c r="P485" i="3"/>
  <c r="J484" i="5" s="1"/>
  <c r="P419" i="3"/>
  <c r="J418" i="5" s="1"/>
  <c r="P461" i="3"/>
  <c r="J460" i="5" s="1"/>
  <c r="P410" i="3"/>
  <c r="J409" i="5" s="1"/>
  <c r="P420" i="3"/>
  <c r="J419" i="5" s="1"/>
  <c r="P383" i="3"/>
  <c r="J382" i="5" s="1"/>
  <c r="P361" i="3"/>
  <c r="J360" i="5" s="1"/>
  <c r="P373" i="3"/>
  <c r="J372" i="5" s="1"/>
  <c r="P328" i="3"/>
  <c r="J327" i="5" s="1"/>
  <c r="P319" i="3"/>
  <c r="J318" i="5" s="1"/>
  <c r="AB586" i="3"/>
  <c r="V585" i="5" s="1"/>
  <c r="AB585" i="3"/>
  <c r="V584" i="5" s="1"/>
  <c r="AB543" i="3"/>
  <c r="V542" i="5" s="1"/>
  <c r="AB523" i="3"/>
  <c r="V522" i="5" s="1"/>
  <c r="AB435" i="3"/>
  <c r="V434" i="5" s="1"/>
  <c r="AB545" i="3"/>
  <c r="V544" i="5" s="1"/>
  <c r="AB501" i="3"/>
  <c r="V500" i="5" s="1"/>
  <c r="AB516" i="3"/>
  <c r="V515" i="5" s="1"/>
  <c r="AB483" i="3"/>
  <c r="V482" i="5" s="1"/>
  <c r="AB433" i="3"/>
  <c r="V432" i="5" s="1"/>
  <c r="AB476" i="3"/>
  <c r="V475" i="5" s="1"/>
  <c r="AB440" i="3"/>
  <c r="V439" i="5" s="1"/>
  <c r="AB407" i="3"/>
  <c r="V406" i="5" s="1"/>
  <c r="AB412" i="3"/>
  <c r="V411" i="5" s="1"/>
  <c r="AB365" i="3"/>
  <c r="V364" i="5" s="1"/>
  <c r="AB337" i="3"/>
  <c r="V336" i="5" s="1"/>
  <c r="AB311" i="3"/>
  <c r="V310" i="5" s="1"/>
  <c r="AB328" i="3"/>
  <c r="V327" i="5" s="1"/>
  <c r="AA586" i="3"/>
  <c r="U585" i="5" s="1"/>
  <c r="V600" i="3"/>
  <c r="P599" i="5" s="1"/>
  <c r="V556" i="3"/>
  <c r="P555" i="5" s="1"/>
  <c r="V540" i="3"/>
  <c r="P539" i="5" s="1"/>
  <c r="V527" i="3"/>
  <c r="P526" i="5" s="1"/>
  <c r="V554" i="3"/>
  <c r="P553" i="5" s="1"/>
  <c r="V510" i="3"/>
  <c r="P509" i="5" s="1"/>
  <c r="V513" i="3"/>
  <c r="P512" i="5" s="1"/>
  <c r="V438" i="3"/>
  <c r="P437" i="5" s="1"/>
  <c r="V457" i="3"/>
  <c r="P456" i="5" s="1"/>
  <c r="V473" i="3"/>
  <c r="P472" i="5" s="1"/>
  <c r="V464" i="3"/>
  <c r="P463" i="5" s="1"/>
  <c r="V417" i="3"/>
  <c r="P416" i="5" s="1"/>
  <c r="V419" i="3"/>
  <c r="P418" i="5" s="1"/>
  <c r="V373" i="3"/>
  <c r="P372" i="5" s="1"/>
  <c r="V358" i="3"/>
  <c r="P357" i="5" s="1"/>
  <c r="V364" i="3"/>
  <c r="P363" i="5" s="1"/>
  <c r="V324" i="3"/>
  <c r="P323" i="5" s="1"/>
  <c r="V318" i="3"/>
  <c r="P317" i="5" s="1"/>
  <c r="Q597" i="3"/>
  <c r="K596" i="5" s="1"/>
  <c r="Q541" i="3"/>
  <c r="K540" i="5" s="1"/>
  <c r="Q581" i="3"/>
  <c r="K580" i="5" s="1"/>
  <c r="Q546" i="3"/>
  <c r="K545" i="5" s="1"/>
  <c r="Q547" i="3"/>
  <c r="K546" i="5" s="1"/>
  <c r="Q519" i="3"/>
  <c r="K518" i="5" s="1"/>
  <c r="Q529" i="3"/>
  <c r="K528" i="5" s="1"/>
  <c r="Q458" i="3"/>
  <c r="K457" i="5" s="1"/>
  <c r="Q414" i="3"/>
  <c r="K413" i="5" s="1"/>
  <c r="Q459" i="3"/>
  <c r="K458" i="5" s="1"/>
  <c r="Q449" i="3"/>
  <c r="K448" i="5" s="1"/>
  <c r="Q423" i="3"/>
  <c r="K422" i="5" s="1"/>
  <c r="Q392" i="3"/>
  <c r="K391" i="5" s="1"/>
  <c r="Q381" i="3"/>
  <c r="K380" i="5" s="1"/>
  <c r="Q341" i="3"/>
  <c r="K340" i="5" s="1"/>
  <c r="Q366" i="3"/>
  <c r="K365" i="5" s="1"/>
  <c r="Q343" i="3"/>
  <c r="K342" i="5" s="1"/>
  <c r="Q317" i="3"/>
  <c r="K316" i="5" s="1"/>
  <c r="AA573" i="3"/>
  <c r="U572" i="5" s="1"/>
  <c r="AA587" i="3"/>
  <c r="U586" i="5" s="1"/>
  <c r="AA592" i="3"/>
  <c r="U591" i="5" s="1"/>
  <c r="AA579" i="3"/>
  <c r="U578" i="5" s="1"/>
  <c r="AA556" i="3"/>
  <c r="U555" i="5" s="1"/>
  <c r="AA541" i="3"/>
  <c r="U540" i="5" s="1"/>
  <c r="AA525" i="3"/>
  <c r="U524" i="5" s="1"/>
  <c r="AA448" i="3"/>
  <c r="U447" i="5" s="1"/>
  <c r="AA476" i="3"/>
  <c r="U475" i="5" s="1"/>
  <c r="AA453" i="3"/>
  <c r="U452" i="5" s="1"/>
  <c r="AA449" i="3"/>
  <c r="U448" i="5" s="1"/>
  <c r="AA417" i="3"/>
  <c r="U416" i="5" s="1"/>
  <c r="AA410" i="3"/>
  <c r="U409" i="5" s="1"/>
  <c r="AA397" i="3"/>
  <c r="U396" i="5" s="1"/>
  <c r="AA373" i="3"/>
  <c r="U372" i="5" s="1"/>
  <c r="AA328" i="3"/>
  <c r="U327" i="5" s="1"/>
  <c r="AA346" i="3"/>
  <c r="U345" i="5" s="1"/>
  <c r="AA325" i="3"/>
  <c r="U324" i="5" s="1"/>
  <c r="AA312" i="3"/>
  <c r="U311" i="5" s="1"/>
  <c r="U596" i="3"/>
  <c r="O595" i="5" s="1"/>
  <c r="U590" i="3"/>
  <c r="O589" i="5" s="1"/>
  <c r="U562" i="3"/>
  <c r="O561" i="5" s="1"/>
  <c r="U538" i="3"/>
  <c r="O537" i="5" s="1"/>
  <c r="U542" i="3"/>
  <c r="O541" i="5" s="1"/>
  <c r="U516" i="3"/>
  <c r="O515" i="5" s="1"/>
  <c r="U489" i="3"/>
  <c r="O488" i="5" s="1"/>
  <c r="U478" i="3"/>
  <c r="O477" i="5" s="1"/>
  <c r="U457" i="3"/>
  <c r="O456" i="5" s="1"/>
  <c r="U451" i="3"/>
  <c r="O450" i="5" s="1"/>
  <c r="U436" i="3"/>
  <c r="O435" i="5" s="1"/>
  <c r="U429" i="3"/>
  <c r="O428" i="5" s="1"/>
  <c r="U406" i="3"/>
  <c r="O405" i="5" s="1"/>
  <c r="U367" i="3"/>
  <c r="O366" i="5" s="1"/>
  <c r="U358" i="3"/>
  <c r="O357" i="5" s="1"/>
  <c r="U340" i="3"/>
  <c r="O339" i="5" s="1"/>
  <c r="U331" i="3"/>
  <c r="O330" i="5" s="1"/>
  <c r="U317" i="3"/>
  <c r="O316" i="5" s="1"/>
  <c r="H444" i="3"/>
  <c r="B443" i="5" s="1"/>
  <c r="H469" i="3"/>
  <c r="B468" i="5" s="1"/>
  <c r="H434" i="3"/>
  <c r="B433" i="5" s="1"/>
  <c r="H417" i="3"/>
  <c r="B416" i="5" s="1"/>
  <c r="H374" i="3"/>
  <c r="B373" i="5" s="1"/>
  <c r="H367" i="3"/>
  <c r="B366" i="5" s="1"/>
  <c r="H350" i="3"/>
  <c r="B349" i="5" s="1"/>
  <c r="H344" i="3"/>
  <c r="B343" i="5" s="1"/>
  <c r="H312" i="3"/>
  <c r="B311" i="5" s="1"/>
  <c r="M547" i="3"/>
  <c r="G546" i="5" s="1"/>
  <c r="AE570" i="3"/>
  <c r="Y569" i="5" s="1"/>
  <c r="N592" i="3"/>
  <c r="AE569" i="3"/>
  <c r="Y568" i="5" s="1"/>
  <c r="AE550" i="3"/>
  <c r="Y549" i="5" s="1"/>
  <c r="AE468" i="3"/>
  <c r="Y467" i="5" s="1"/>
  <c r="AE497" i="3"/>
  <c r="Y496" i="5" s="1"/>
  <c r="AE464" i="3"/>
  <c r="Y463" i="5" s="1"/>
  <c r="AE477" i="3"/>
  <c r="Y476" i="5" s="1"/>
  <c r="AE424" i="3"/>
  <c r="Y423" i="5" s="1"/>
  <c r="AE381" i="3"/>
  <c r="Y380" i="5" s="1"/>
  <c r="AE433" i="3"/>
  <c r="Y432" i="5" s="1"/>
  <c r="AE376" i="3"/>
  <c r="Y375" i="5" s="1"/>
  <c r="AE362" i="3"/>
  <c r="Y361" i="5" s="1"/>
  <c r="AE371" i="3"/>
  <c r="Y370" i="5" s="1"/>
  <c r="AE335" i="3"/>
  <c r="Y334" i="5" s="1"/>
  <c r="AE352" i="3"/>
  <c r="Y351" i="5" s="1"/>
  <c r="AE329" i="3"/>
  <c r="Y328" i="5" s="1"/>
  <c r="I556" i="3"/>
  <c r="C555" i="5" s="1"/>
  <c r="I541" i="3"/>
  <c r="C540" i="5" s="1"/>
  <c r="I559" i="3"/>
  <c r="C558" i="5" s="1"/>
  <c r="I538" i="3"/>
  <c r="C537" i="5" s="1"/>
  <c r="I486" i="3"/>
  <c r="C485" i="5" s="1"/>
  <c r="I468" i="3"/>
  <c r="C467" i="5" s="1"/>
  <c r="I467" i="3"/>
  <c r="C466" i="5" s="1"/>
  <c r="I473" i="3"/>
  <c r="C472" i="5" s="1"/>
  <c r="I410" i="3"/>
  <c r="C409" i="5" s="1"/>
  <c r="I426" i="3"/>
  <c r="C425" i="5" s="1"/>
  <c r="I378" i="3"/>
  <c r="C377" i="5" s="1"/>
  <c r="I401" i="3"/>
  <c r="C400" i="5" s="1"/>
  <c r="I368" i="3"/>
  <c r="C367" i="5" s="1"/>
  <c r="I350" i="3"/>
  <c r="C349" i="5" s="1"/>
  <c r="I326" i="3"/>
  <c r="C325" i="5" s="1"/>
  <c r="I317" i="3"/>
  <c r="C316" i="5" s="1"/>
  <c r="I311" i="3"/>
  <c r="C310" i="5" s="1"/>
  <c r="J550" i="3"/>
  <c r="J535" i="3"/>
  <c r="J538" i="3"/>
  <c r="J497" i="3"/>
  <c r="J429" i="3"/>
  <c r="J461" i="3"/>
  <c r="J455" i="3"/>
  <c r="J432" i="3"/>
  <c r="J422" i="3"/>
  <c r="J372" i="3"/>
  <c r="J390" i="3"/>
  <c r="J385" i="3"/>
  <c r="J344" i="3"/>
  <c r="J348" i="3"/>
  <c r="J309" i="3"/>
  <c r="J323" i="3"/>
  <c r="M566" i="3"/>
  <c r="G565" i="5" s="1"/>
  <c r="Y589" i="3"/>
  <c r="AC597" i="3"/>
  <c r="W596" i="5" s="1"/>
  <c r="O549" i="3"/>
  <c r="I548" i="5" s="1"/>
  <c r="AJ575" i="3"/>
  <c r="AJ485" i="3"/>
  <c r="AJ531" i="3"/>
  <c r="AJ489" i="3"/>
  <c r="AJ439" i="3"/>
  <c r="AJ496" i="3"/>
  <c r="AJ456" i="3"/>
  <c r="AJ445" i="3"/>
  <c r="AJ467" i="3"/>
  <c r="AJ432" i="3"/>
  <c r="AJ385" i="3"/>
  <c r="AJ364" i="3"/>
  <c r="AJ353" i="3"/>
  <c r="AJ359" i="3"/>
  <c r="AJ326" i="3"/>
  <c r="AJ309" i="3"/>
  <c r="J546" i="3"/>
  <c r="W574" i="3"/>
  <c r="M589" i="3"/>
  <c r="G588" i="5" s="1"/>
  <c r="AG522" i="3"/>
  <c r="AG498" i="3"/>
  <c r="AG544" i="3"/>
  <c r="AG511" i="3"/>
  <c r="AG533" i="3"/>
  <c r="AG479" i="3"/>
  <c r="AG422" i="3"/>
  <c r="AG420" i="3"/>
  <c r="AG416" i="3"/>
  <c r="AG435" i="3"/>
  <c r="AG391" i="3"/>
  <c r="AG378" i="3"/>
  <c r="AG363" i="3"/>
  <c r="AG333" i="3"/>
  <c r="AG353" i="3"/>
  <c r="AG306" i="3"/>
  <c r="K550" i="3"/>
  <c r="E549" i="5" s="1"/>
  <c r="K532" i="3"/>
  <c r="E531" i="5" s="1"/>
  <c r="K487" i="3"/>
  <c r="E486" i="5" s="1"/>
  <c r="K525" i="3"/>
  <c r="E524" i="5" s="1"/>
  <c r="K493" i="3"/>
  <c r="E492" i="5" s="1"/>
  <c r="K500" i="3"/>
  <c r="E499" i="5" s="1"/>
  <c r="K477" i="3"/>
  <c r="E476" i="5" s="1"/>
  <c r="K456" i="3"/>
  <c r="E455" i="5" s="1"/>
  <c r="K447" i="3"/>
  <c r="E446" i="5" s="1"/>
  <c r="K432" i="3"/>
  <c r="E431" i="5" s="1"/>
  <c r="K393" i="3"/>
  <c r="E392" i="5" s="1"/>
  <c r="K386" i="3"/>
  <c r="E385" i="5" s="1"/>
  <c r="K378" i="3"/>
  <c r="E377" i="5" s="1"/>
  <c r="K329" i="3"/>
  <c r="E328" i="5" s="1"/>
  <c r="K350" i="3"/>
  <c r="E349" i="5" s="1"/>
  <c r="K315" i="3"/>
  <c r="E314" i="5" s="1"/>
  <c r="O562" i="3"/>
  <c r="I561" i="5" s="1"/>
  <c r="O565" i="3"/>
  <c r="I564" i="5" s="1"/>
  <c r="O537" i="3"/>
  <c r="I536" i="5" s="1"/>
  <c r="O474" i="3"/>
  <c r="I473" i="5" s="1"/>
  <c r="O492" i="3"/>
  <c r="I491" i="5" s="1"/>
  <c r="O506" i="3"/>
  <c r="I505" i="5" s="1"/>
  <c r="O482" i="3"/>
  <c r="I481" i="5" s="1"/>
  <c r="O472" i="3"/>
  <c r="I471" i="5" s="1"/>
  <c r="O427" i="3"/>
  <c r="I426" i="5" s="1"/>
  <c r="O393" i="3"/>
  <c r="I392" i="5" s="1"/>
  <c r="O359" i="3"/>
  <c r="I358" i="5" s="1"/>
  <c r="O384" i="3"/>
  <c r="I383" i="5" s="1"/>
  <c r="O366" i="3"/>
  <c r="I365" i="5" s="1"/>
  <c r="O311" i="3"/>
  <c r="I310" i="5" s="1"/>
  <c r="O360" i="3"/>
  <c r="I359" i="5" s="1"/>
  <c r="O329" i="3"/>
  <c r="I328" i="5" s="1"/>
  <c r="H531" i="3"/>
  <c r="B530" i="5" s="1"/>
  <c r="AF575" i="3"/>
  <c r="Z574" i="5" s="1"/>
  <c r="G593" i="3"/>
  <c r="A592" i="5" s="1"/>
  <c r="R599" i="3"/>
  <c r="AH553" i="3"/>
  <c r="AH542" i="3"/>
  <c r="AH437" i="3"/>
  <c r="AH540" i="3"/>
  <c r="AH442" i="3"/>
  <c r="AH390" i="3"/>
  <c r="AH452" i="3"/>
  <c r="AH418" i="3"/>
  <c r="AH471" i="3"/>
  <c r="AH462" i="3"/>
  <c r="AH395" i="3"/>
  <c r="AH411" i="3"/>
  <c r="AH344" i="3"/>
  <c r="AH336" i="3"/>
  <c r="AH340" i="3"/>
  <c r="AH332" i="3"/>
  <c r="AH315" i="3"/>
  <c r="L537" i="3"/>
  <c r="L535" i="3"/>
  <c r="L553" i="3"/>
  <c r="L507" i="3"/>
  <c r="L508" i="3"/>
  <c r="L479" i="3"/>
  <c r="L457" i="3"/>
  <c r="L448" i="3"/>
  <c r="L421" i="3"/>
  <c r="L393" i="3"/>
  <c r="L406" i="3"/>
  <c r="L348" i="3"/>
  <c r="L353" i="3"/>
  <c r="L341" i="3"/>
  <c r="L336" i="3"/>
  <c r="L320" i="3"/>
  <c r="AI520" i="3"/>
  <c r="AI532" i="3"/>
  <c r="AI549" i="3"/>
  <c r="AI473" i="3"/>
  <c r="AI534" i="3"/>
  <c r="AI500" i="3"/>
  <c r="AI457" i="3"/>
  <c r="AI453" i="3"/>
  <c r="AI426" i="3"/>
  <c r="AI436" i="3"/>
  <c r="AI407" i="3"/>
  <c r="AI378" i="3"/>
  <c r="AI351" i="3"/>
  <c r="AI341" i="3"/>
  <c r="AI335" i="3"/>
  <c r="AI307" i="3"/>
  <c r="N544" i="3"/>
  <c r="N577" i="3"/>
  <c r="N536" i="3"/>
  <c r="N510" i="3"/>
  <c r="N518" i="3"/>
  <c r="N497" i="3"/>
  <c r="N470" i="3"/>
  <c r="N432" i="3"/>
  <c r="N423" i="3"/>
  <c r="N401" i="3"/>
  <c r="N403" i="3"/>
  <c r="N397" i="3"/>
  <c r="N365" i="3"/>
  <c r="N322" i="3"/>
  <c r="N347" i="3"/>
  <c r="N328" i="3"/>
  <c r="J498" i="3"/>
  <c r="O560" i="3"/>
  <c r="I559" i="5" s="1"/>
  <c r="AE581" i="3"/>
  <c r="Y580" i="5" s="1"/>
  <c r="M540" i="3"/>
  <c r="G539" i="5" s="1"/>
  <c r="M580" i="3"/>
  <c r="G579" i="5" s="1"/>
  <c r="M458" i="3"/>
  <c r="G457" i="5" s="1"/>
  <c r="M539" i="3"/>
  <c r="G538" i="5" s="1"/>
  <c r="M498" i="3"/>
  <c r="G497" i="5" s="1"/>
  <c r="M490" i="3"/>
  <c r="G489" i="5" s="1"/>
  <c r="M454" i="3"/>
  <c r="G453" i="5" s="1"/>
  <c r="M482" i="3"/>
  <c r="G481" i="5" s="1"/>
  <c r="M379" i="3"/>
  <c r="G378" i="5" s="1"/>
  <c r="M441" i="3"/>
  <c r="G440" i="5" s="1"/>
  <c r="M425" i="3"/>
  <c r="G424" i="5" s="1"/>
  <c r="M408" i="3"/>
  <c r="G407" i="5" s="1"/>
  <c r="M368" i="3"/>
  <c r="G367" i="5" s="1"/>
  <c r="M357" i="3"/>
  <c r="G356" i="5" s="1"/>
  <c r="M340" i="3"/>
  <c r="G339" i="5" s="1"/>
  <c r="M306" i="3"/>
  <c r="G305" i="5" s="1"/>
  <c r="M321" i="3"/>
  <c r="G320" i="5" s="1"/>
  <c r="AJ569" i="3"/>
  <c r="G589" i="3"/>
  <c r="A588" i="5" s="1"/>
  <c r="Y597" i="3"/>
  <c r="W553" i="3"/>
  <c r="W557" i="3"/>
  <c r="W546" i="3"/>
  <c r="W497" i="3"/>
  <c r="W528" i="3"/>
  <c r="W457" i="3"/>
  <c r="W455" i="3"/>
  <c r="W423" i="3"/>
  <c r="W422" i="3"/>
  <c r="W429" i="3"/>
  <c r="W400" i="3"/>
  <c r="W388" i="3"/>
  <c r="W368" i="3"/>
  <c r="W349" i="3"/>
  <c r="W352" i="3"/>
  <c r="W323" i="3"/>
  <c r="R561" i="3"/>
  <c r="R587" i="3"/>
  <c r="R543" i="3"/>
  <c r="R532" i="3"/>
  <c r="R506" i="3"/>
  <c r="R495" i="3"/>
  <c r="R432" i="3"/>
  <c r="R455" i="3"/>
  <c r="R449" i="3"/>
  <c r="R418" i="3"/>
  <c r="R392" i="3"/>
  <c r="R376" i="3"/>
  <c r="R332" i="3"/>
  <c r="R350" i="3"/>
  <c r="R328" i="3"/>
  <c r="R339" i="3"/>
  <c r="S563" i="3"/>
  <c r="M562" i="5" s="1"/>
  <c r="S491" i="3"/>
  <c r="M490" i="5" s="1"/>
  <c r="S548" i="3"/>
  <c r="M547" i="5" s="1"/>
  <c r="S477" i="3"/>
  <c r="M476" i="5" s="1"/>
  <c r="S515" i="3"/>
  <c r="M514" i="5" s="1"/>
  <c r="S484" i="3"/>
  <c r="M483" i="5" s="1"/>
  <c r="S417" i="3"/>
  <c r="M416" i="5" s="1"/>
  <c r="S460" i="3"/>
  <c r="M459" i="5" s="1"/>
  <c r="S396" i="3"/>
  <c r="M395" i="5" s="1"/>
  <c r="S408" i="3"/>
  <c r="M407" i="5" s="1"/>
  <c r="S407" i="3"/>
  <c r="M406" i="5" s="1"/>
  <c r="S377" i="3"/>
  <c r="M376" i="5" s="1"/>
  <c r="S361" i="3"/>
  <c r="M360" i="5" s="1"/>
  <c r="S352" i="3"/>
  <c r="M351" i="5" s="1"/>
  <c r="S340" i="3"/>
  <c r="M339" i="5" s="1"/>
  <c r="S322" i="3"/>
  <c r="M321" i="5" s="1"/>
  <c r="AJ574" i="3"/>
  <c r="AF571" i="3"/>
  <c r="Z570" i="5" s="1"/>
  <c r="H589" i="3"/>
  <c r="B588" i="5" s="1"/>
  <c r="X565" i="3"/>
  <c r="X590" i="3"/>
  <c r="X507" i="3"/>
  <c r="X531" i="3"/>
  <c r="X505" i="3"/>
  <c r="X498" i="3"/>
  <c r="X421" i="3"/>
  <c r="X446" i="3"/>
  <c r="X432" i="3"/>
  <c r="X438" i="3"/>
  <c r="X406" i="3"/>
  <c r="X378" i="3"/>
  <c r="X374" i="3"/>
  <c r="X364" i="3"/>
  <c r="X337" i="3"/>
  <c r="X325" i="3"/>
  <c r="Y590" i="3"/>
  <c r="Y530" i="3"/>
  <c r="Y516" i="3"/>
  <c r="Y517" i="3"/>
  <c r="Y505" i="3"/>
  <c r="Y487" i="3"/>
  <c r="Y457" i="3"/>
  <c r="Y447" i="3"/>
  <c r="Y402" i="3"/>
  <c r="Y425" i="3"/>
  <c r="Y435" i="3"/>
  <c r="Y417" i="3"/>
  <c r="Y342" i="3"/>
  <c r="Y340" i="3"/>
  <c r="Y337" i="3"/>
  <c r="Y335" i="3"/>
  <c r="Y327" i="3"/>
  <c r="Z597" i="3"/>
  <c r="Z582" i="3"/>
  <c r="Z492" i="3"/>
  <c r="Z583" i="3"/>
  <c r="Z531" i="3"/>
  <c r="Z464" i="3"/>
  <c r="Z484" i="3"/>
  <c r="Z437" i="3"/>
  <c r="Z438" i="3"/>
  <c r="Z444" i="3"/>
  <c r="Z449" i="3"/>
  <c r="Z414" i="3"/>
  <c r="Z394" i="3"/>
  <c r="Z388" i="3"/>
  <c r="Z368" i="3"/>
  <c r="Z344" i="3"/>
  <c r="Z348" i="3"/>
  <c r="Z313" i="3"/>
  <c r="AB578" i="3"/>
  <c r="V577" i="5" s="1"/>
  <c r="P523" i="3"/>
  <c r="J522" i="5" s="1"/>
  <c r="P560" i="3"/>
  <c r="J559" i="5" s="1"/>
  <c r="P554" i="3"/>
  <c r="J553" i="5" s="1"/>
  <c r="P570" i="3"/>
  <c r="J569" i="5" s="1"/>
  <c r="P520" i="3"/>
  <c r="J519" i="5" s="1"/>
  <c r="P488" i="3"/>
  <c r="J487" i="5" s="1"/>
  <c r="P489" i="3"/>
  <c r="J488" i="5" s="1"/>
  <c r="P490" i="3"/>
  <c r="J489" i="5" s="1"/>
  <c r="P464" i="3"/>
  <c r="J463" i="5" s="1"/>
  <c r="P478" i="3"/>
  <c r="J477" i="5" s="1"/>
  <c r="P457" i="3"/>
  <c r="J456" i="5" s="1"/>
  <c r="P388" i="3"/>
  <c r="J387" i="5" s="1"/>
  <c r="P417" i="3"/>
  <c r="J416" i="5" s="1"/>
  <c r="P367" i="3"/>
  <c r="J366" i="5" s="1"/>
  <c r="P390" i="3"/>
  <c r="J389" i="5" s="1"/>
  <c r="P369" i="3"/>
  <c r="J368" i="5" s="1"/>
  <c r="P315" i="3"/>
  <c r="J314" i="5" s="1"/>
  <c r="P312" i="3"/>
  <c r="J311" i="5" s="1"/>
  <c r="AB583" i="3"/>
  <c r="V582" i="5" s="1"/>
  <c r="AB582" i="3"/>
  <c r="V581" i="5" s="1"/>
  <c r="AB535" i="3"/>
  <c r="V534" i="5" s="1"/>
  <c r="AB592" i="3"/>
  <c r="V591" i="5" s="1"/>
  <c r="AB552" i="3"/>
  <c r="V551" i="5" s="1"/>
  <c r="AB541" i="3"/>
  <c r="V540" i="5" s="1"/>
  <c r="AB509" i="3"/>
  <c r="V508" i="5" s="1"/>
  <c r="AB512" i="3"/>
  <c r="V511" i="5" s="1"/>
  <c r="AB486" i="3"/>
  <c r="V485" i="5" s="1"/>
  <c r="AB468" i="3"/>
  <c r="V467" i="5" s="1"/>
  <c r="AB472" i="3"/>
  <c r="V471" i="5" s="1"/>
  <c r="AB436" i="3"/>
  <c r="V435" i="5" s="1"/>
  <c r="AB390" i="3"/>
  <c r="V389" i="5" s="1"/>
  <c r="AB372" i="3"/>
  <c r="V371" i="5" s="1"/>
  <c r="AB366" i="3"/>
  <c r="V365" i="5" s="1"/>
  <c r="AB362" i="3"/>
  <c r="V361" i="5" s="1"/>
  <c r="AB335" i="3"/>
  <c r="V334" i="5" s="1"/>
  <c r="AB331" i="3"/>
  <c r="V330" i="5" s="1"/>
  <c r="V561" i="3"/>
  <c r="P560" i="5" s="1"/>
  <c r="V594" i="3"/>
  <c r="P593" i="5" s="1"/>
  <c r="V567" i="3"/>
  <c r="P566" i="5" s="1"/>
  <c r="V558" i="3"/>
  <c r="P557" i="5" s="1"/>
  <c r="V524" i="3"/>
  <c r="P523" i="5" s="1"/>
  <c r="V550" i="3"/>
  <c r="P549" i="5" s="1"/>
  <c r="V504" i="3"/>
  <c r="P503" i="5" s="1"/>
  <c r="V509" i="3"/>
  <c r="P508" i="5" s="1"/>
  <c r="V479" i="3"/>
  <c r="P478" i="5" s="1"/>
  <c r="V418" i="3"/>
  <c r="P417" i="5" s="1"/>
  <c r="V459" i="3"/>
  <c r="P458" i="5" s="1"/>
  <c r="V460" i="3"/>
  <c r="P459" i="5" s="1"/>
  <c r="V398" i="3"/>
  <c r="P397" i="5" s="1"/>
  <c r="V406" i="3"/>
  <c r="P405" i="5" s="1"/>
  <c r="V360" i="3"/>
  <c r="P359" i="5" s="1"/>
  <c r="V357" i="3"/>
  <c r="P356" i="5" s="1"/>
  <c r="V349" i="3"/>
  <c r="P348" i="5" s="1"/>
  <c r="V314" i="3"/>
  <c r="P313" i="5" s="1"/>
  <c r="V311" i="3"/>
  <c r="P310" i="5" s="1"/>
  <c r="Q580" i="3"/>
  <c r="K579" i="5" s="1"/>
  <c r="Q590" i="3"/>
  <c r="K589" i="5" s="1"/>
  <c r="Q577" i="3"/>
  <c r="K576" i="5" s="1"/>
  <c r="Q535" i="3"/>
  <c r="K534" i="5" s="1"/>
  <c r="Q543" i="3"/>
  <c r="K542" i="5" s="1"/>
  <c r="Q498" i="3"/>
  <c r="K497" i="5" s="1"/>
  <c r="Q525" i="3"/>
  <c r="K524" i="5" s="1"/>
  <c r="Q476" i="3"/>
  <c r="K475" i="5" s="1"/>
  <c r="Q443" i="3"/>
  <c r="K442" i="5" s="1"/>
  <c r="Q454" i="3"/>
  <c r="K453" i="5" s="1"/>
  <c r="Q429" i="3"/>
  <c r="K428" i="5" s="1"/>
  <c r="Q389" i="3"/>
  <c r="K388" i="5" s="1"/>
  <c r="Q375" i="3"/>
  <c r="K374" i="5" s="1"/>
  <c r="Q377" i="3"/>
  <c r="K376" i="5" s="1"/>
  <c r="Q356" i="3"/>
  <c r="K355" i="5" s="1"/>
  <c r="Q359" i="3"/>
  <c r="K358" i="5" s="1"/>
  <c r="Q336" i="3"/>
  <c r="K335" i="5" s="1"/>
  <c r="Q322" i="3"/>
  <c r="K321" i="5" s="1"/>
  <c r="AA568" i="3"/>
  <c r="U567" i="5" s="1"/>
  <c r="AA557" i="3"/>
  <c r="U556" i="5" s="1"/>
  <c r="AA553" i="3"/>
  <c r="U552" i="5" s="1"/>
  <c r="AA575" i="3"/>
  <c r="U574" i="5" s="1"/>
  <c r="AA552" i="3"/>
  <c r="U551" i="5" s="1"/>
  <c r="AA471" i="3"/>
  <c r="U470" i="5" s="1"/>
  <c r="AA521" i="3"/>
  <c r="U520" i="5" s="1"/>
  <c r="AA475" i="3"/>
  <c r="U474" i="5" s="1"/>
  <c r="AA415" i="3"/>
  <c r="U414" i="5" s="1"/>
  <c r="AA451" i="3"/>
  <c r="U450" i="5" s="1"/>
  <c r="AA462" i="3"/>
  <c r="U461" i="5" s="1"/>
  <c r="AA391" i="3"/>
  <c r="U390" i="5" s="1"/>
  <c r="AA360" i="3"/>
  <c r="U359" i="5" s="1"/>
  <c r="AA368" i="3"/>
  <c r="U367" i="5" s="1"/>
  <c r="AA380" i="3"/>
  <c r="U379" i="5" s="1"/>
  <c r="AA348" i="3"/>
  <c r="U347" i="5" s="1"/>
  <c r="AA345" i="3"/>
  <c r="U344" i="5" s="1"/>
  <c r="AA306" i="3"/>
  <c r="U305" i="5" s="1"/>
  <c r="AA308" i="3"/>
  <c r="U307" i="5" s="1"/>
  <c r="U594" i="3"/>
  <c r="O593" i="5" s="1"/>
  <c r="U591" i="3"/>
  <c r="O590" i="5" s="1"/>
  <c r="U580" i="3"/>
  <c r="O579" i="5" s="1"/>
  <c r="U518" i="3"/>
  <c r="O517" i="5" s="1"/>
  <c r="U509" i="3"/>
  <c r="O508" i="5" s="1"/>
  <c r="U511" i="3"/>
  <c r="O510" i="5" s="1"/>
  <c r="U488" i="3"/>
  <c r="O487" i="5" s="1"/>
  <c r="U477" i="3"/>
  <c r="O476" i="5" s="1"/>
  <c r="U456" i="3"/>
  <c r="O455" i="5" s="1"/>
  <c r="U448" i="3"/>
  <c r="O447" i="5" s="1"/>
  <c r="U432" i="3"/>
  <c r="O431" i="5" s="1"/>
  <c r="U425" i="3"/>
  <c r="O424" i="5" s="1"/>
  <c r="U404" i="3"/>
  <c r="O403" i="5" s="1"/>
  <c r="U343" i="3"/>
  <c r="O342" i="5" s="1"/>
  <c r="U335" i="3"/>
  <c r="O334" i="5" s="1"/>
  <c r="U339" i="3"/>
  <c r="O338" i="5" s="1"/>
  <c r="U322" i="3"/>
  <c r="O321" i="5" s="1"/>
  <c r="U313" i="3"/>
  <c r="O312" i="5" s="1"/>
  <c r="AE532" i="3"/>
  <c r="Y531" i="5" s="1"/>
  <c r="AE460" i="3"/>
  <c r="Y459" i="5" s="1"/>
  <c r="AE459" i="3"/>
  <c r="Y458" i="5" s="1"/>
  <c r="AE456" i="3"/>
  <c r="Y455" i="5" s="1"/>
  <c r="AE428" i="3"/>
  <c r="Y427" i="5" s="1"/>
  <c r="AE429" i="3"/>
  <c r="Y428" i="5" s="1"/>
  <c r="AE398" i="3"/>
  <c r="Y397" i="5" s="1"/>
  <c r="AE385" i="3"/>
  <c r="Y384" i="5" s="1"/>
  <c r="AE367" i="3"/>
  <c r="Y366" i="5" s="1"/>
  <c r="AE345" i="3"/>
  <c r="Y344" i="5" s="1"/>
  <c r="AE348" i="3"/>
  <c r="Y347" i="5" s="1"/>
  <c r="AE325" i="3"/>
  <c r="Y324" i="5" s="1"/>
  <c r="I531" i="3"/>
  <c r="C530" i="5" s="1"/>
  <c r="I513" i="3"/>
  <c r="C512" i="5" s="1"/>
  <c r="I555" i="3"/>
  <c r="C554" i="5" s="1"/>
  <c r="I520" i="3"/>
  <c r="C519" i="5" s="1"/>
  <c r="I510" i="3"/>
  <c r="C509" i="5" s="1"/>
  <c r="I448" i="3"/>
  <c r="C447" i="5" s="1"/>
  <c r="I465" i="3"/>
  <c r="C464" i="5" s="1"/>
  <c r="I452" i="3"/>
  <c r="C451" i="5" s="1"/>
  <c r="I433" i="3"/>
  <c r="C432" i="5" s="1"/>
  <c r="I423" i="3"/>
  <c r="C422" i="5" s="1"/>
  <c r="I395" i="3"/>
  <c r="C394" i="5" s="1"/>
  <c r="I375" i="3"/>
  <c r="C374" i="5" s="1"/>
  <c r="I360" i="3"/>
  <c r="C359" i="5" s="1"/>
  <c r="I366" i="3"/>
  <c r="C365" i="5" s="1"/>
  <c r="I365" i="3"/>
  <c r="C364" i="5" s="1"/>
  <c r="I308" i="3"/>
  <c r="C307" i="5" s="1"/>
  <c r="I307" i="3"/>
  <c r="C306" i="5" s="1"/>
  <c r="J513" i="3"/>
  <c r="J529" i="3"/>
  <c r="J520" i="3"/>
  <c r="J494" i="3"/>
  <c r="J477" i="3"/>
  <c r="J485" i="3"/>
  <c r="J446" i="3"/>
  <c r="J408" i="3"/>
  <c r="J413" i="3"/>
  <c r="J380" i="3"/>
  <c r="J375" i="3"/>
  <c r="J360" i="3"/>
  <c r="J350" i="3"/>
  <c r="J336" i="3"/>
  <c r="J347" i="3"/>
  <c r="J319" i="3"/>
  <c r="R573" i="3"/>
  <c r="AJ589" i="3"/>
  <c r="G598" i="3"/>
  <c r="A597" i="5" s="1"/>
  <c r="AJ566" i="3"/>
  <c r="AJ571" i="3"/>
  <c r="AJ539" i="3"/>
  <c r="AJ510" i="3"/>
  <c r="AJ475" i="3"/>
  <c r="AJ514" i="3"/>
  <c r="AJ492" i="3"/>
  <c r="AJ461" i="3"/>
  <c r="AJ431" i="3"/>
  <c r="AJ463" i="3"/>
  <c r="AJ428" i="3"/>
  <c r="AJ405" i="3"/>
  <c r="AJ354" i="3"/>
  <c r="AJ388" i="3"/>
  <c r="AJ347" i="3"/>
  <c r="AJ307" i="3"/>
  <c r="AJ323" i="3"/>
  <c r="AE548" i="3"/>
  <c r="Y547" i="5" s="1"/>
  <c r="N575" i="3"/>
  <c r="S590" i="3"/>
  <c r="M589" i="5" s="1"/>
  <c r="AG578" i="3"/>
  <c r="AG520" i="3"/>
  <c r="AG540" i="3"/>
  <c r="AG497" i="3"/>
  <c r="AG529" i="3"/>
  <c r="AG460" i="3"/>
  <c r="AG456" i="3"/>
  <c r="AG448" i="3"/>
  <c r="AG429" i="3"/>
  <c r="AG431" i="3"/>
  <c r="AG366" i="3"/>
  <c r="AG368" i="3"/>
  <c r="AG387" i="3"/>
  <c r="AG342" i="3"/>
  <c r="AG349" i="3"/>
  <c r="AG327" i="3"/>
  <c r="K515" i="3"/>
  <c r="E514" i="5" s="1"/>
  <c r="K523" i="3"/>
  <c r="E522" i="5" s="1"/>
  <c r="K528" i="3"/>
  <c r="E527" i="5" s="1"/>
  <c r="K521" i="3"/>
  <c r="E520" i="5" s="1"/>
  <c r="K463" i="3"/>
  <c r="E462" i="5" s="1"/>
  <c r="K496" i="3"/>
  <c r="E495" i="5" s="1"/>
  <c r="K476" i="3"/>
  <c r="E475" i="5" s="1"/>
  <c r="K462" i="3"/>
  <c r="E461" i="5" s="1"/>
  <c r="K446" i="3"/>
  <c r="E445" i="5" s="1"/>
  <c r="K428" i="3"/>
  <c r="E427" i="5" s="1"/>
  <c r="K367" i="3"/>
  <c r="E366" i="5" s="1"/>
  <c r="K376" i="3"/>
  <c r="E375" i="5" s="1"/>
  <c r="K361" i="3"/>
  <c r="E360" i="5" s="1"/>
  <c r="K353" i="3"/>
  <c r="E352" i="5" s="1"/>
  <c r="K332" i="3"/>
  <c r="E331" i="5" s="1"/>
  <c r="K311" i="3"/>
  <c r="E310" i="5" s="1"/>
  <c r="O544" i="3"/>
  <c r="I543" i="5" s="1"/>
  <c r="O545" i="3"/>
  <c r="I544" i="5" s="1"/>
  <c r="O521" i="3"/>
  <c r="I520" i="5" s="1"/>
  <c r="O518" i="3"/>
  <c r="I517" i="5" s="1"/>
  <c r="O536" i="3"/>
  <c r="I535" i="5" s="1"/>
  <c r="O502" i="3"/>
  <c r="I501" i="5" s="1"/>
  <c r="O447" i="3"/>
  <c r="I446" i="5" s="1"/>
  <c r="O469" i="3"/>
  <c r="I468" i="5" s="1"/>
  <c r="O428" i="3"/>
  <c r="I427" i="5" s="1"/>
  <c r="O414" i="3"/>
  <c r="I413" i="5" s="1"/>
  <c r="O388" i="3"/>
  <c r="I387" i="5" s="1"/>
  <c r="O371" i="3"/>
  <c r="I370" i="5" s="1"/>
  <c r="O381" i="3"/>
  <c r="I380" i="5" s="1"/>
  <c r="O344" i="3"/>
  <c r="I343" i="5" s="1"/>
  <c r="O356" i="3"/>
  <c r="I355" i="5" s="1"/>
  <c r="O319" i="3"/>
  <c r="I318" i="5" s="1"/>
  <c r="T533" i="3"/>
  <c r="N532" i="5" s="1"/>
  <c r="S576" i="3"/>
  <c r="M575" i="5" s="1"/>
  <c r="R593" i="3"/>
  <c r="AH599" i="3"/>
  <c r="AH528" i="3"/>
  <c r="AH524" i="3"/>
  <c r="AH539" i="3"/>
  <c r="AH508" i="3"/>
  <c r="AH430" i="3"/>
  <c r="AH456" i="3"/>
  <c r="AH436" i="3"/>
  <c r="AH402" i="3"/>
  <c r="AH464" i="3"/>
  <c r="AH458" i="3"/>
  <c r="AH386" i="3"/>
  <c r="AH396" i="3"/>
  <c r="AH365" i="3"/>
  <c r="AH355" i="3"/>
  <c r="AH333" i="3"/>
  <c r="AH309" i="3"/>
  <c r="AH311" i="3"/>
  <c r="L564" i="3"/>
  <c r="L485" i="3"/>
  <c r="L549" i="3"/>
  <c r="L449" i="3"/>
  <c r="L504" i="3"/>
  <c r="L471" i="3"/>
  <c r="L456" i="3"/>
  <c r="L447" i="3"/>
  <c r="L420" i="3"/>
  <c r="L380" i="3"/>
  <c r="L404" i="3"/>
  <c r="L372" i="3"/>
  <c r="L365" i="3"/>
  <c r="L337" i="3"/>
  <c r="L329" i="3"/>
  <c r="L316" i="3"/>
  <c r="AI554" i="3"/>
  <c r="AI523" i="3"/>
  <c r="AI545" i="3"/>
  <c r="AI533" i="3"/>
  <c r="AI530" i="3"/>
  <c r="AI496" i="3"/>
  <c r="AI486" i="3"/>
  <c r="AI451" i="3"/>
  <c r="AI454" i="3"/>
  <c r="AI432" i="3"/>
  <c r="AI396" i="3"/>
  <c r="AI352" i="3"/>
  <c r="AI388" i="3"/>
  <c r="AI340" i="3"/>
  <c r="AI332" i="3"/>
  <c r="AI324" i="3"/>
  <c r="N562" i="3"/>
  <c r="N573" i="3"/>
  <c r="N522" i="3"/>
  <c r="N504" i="3"/>
  <c r="N503" i="3"/>
  <c r="N493" i="3"/>
  <c r="N448" i="3"/>
  <c r="N418" i="3"/>
  <c r="N451" i="3"/>
  <c r="N411" i="3"/>
  <c r="N379" i="3"/>
  <c r="N349" i="3"/>
  <c r="N377" i="3"/>
  <c r="N364" i="3"/>
  <c r="N335" i="3"/>
  <c r="N327" i="3"/>
  <c r="AC516" i="3"/>
  <c r="W515" i="5" s="1"/>
  <c r="T563" i="3"/>
  <c r="N562" i="5" s="1"/>
  <c r="O582" i="3"/>
  <c r="I581" i="5" s="1"/>
  <c r="M524" i="3"/>
  <c r="G523" i="5" s="1"/>
  <c r="M576" i="3"/>
  <c r="G575" i="5" s="1"/>
  <c r="M528" i="3"/>
  <c r="G527" i="5" s="1"/>
  <c r="M537" i="3"/>
  <c r="G536" i="5" s="1"/>
  <c r="M496" i="3"/>
  <c r="G495" i="5" s="1"/>
  <c r="M485" i="3"/>
  <c r="G484" i="5" s="1"/>
  <c r="M450" i="3"/>
  <c r="G449" i="5" s="1"/>
  <c r="M427" i="3"/>
  <c r="G426" i="5" s="1"/>
  <c r="M421" i="3"/>
  <c r="G420" i="5" s="1"/>
  <c r="M426" i="3"/>
  <c r="G425" i="5" s="1"/>
  <c r="M406" i="3"/>
  <c r="G405" i="5" s="1"/>
  <c r="M404" i="3"/>
  <c r="G403" i="5" s="1"/>
  <c r="M360" i="3"/>
  <c r="G359" i="5" s="1"/>
  <c r="M356" i="3"/>
  <c r="G355" i="5" s="1"/>
  <c r="M339" i="3"/>
  <c r="G338" i="5" s="1"/>
  <c r="M331" i="3"/>
  <c r="G330" i="5" s="1"/>
  <c r="M317" i="3"/>
  <c r="G316" i="5" s="1"/>
  <c r="W570" i="3"/>
  <c r="S589" i="3"/>
  <c r="M588" i="5" s="1"/>
  <c r="AG597" i="3"/>
  <c r="W548" i="3"/>
  <c r="W556" i="3"/>
  <c r="W542" i="3"/>
  <c r="W511" i="3"/>
  <c r="W524" i="3"/>
  <c r="W478" i="3"/>
  <c r="W464" i="3"/>
  <c r="W463" i="3"/>
  <c r="W452" i="3"/>
  <c r="W425" i="3"/>
  <c r="W399" i="3"/>
  <c r="W367" i="3"/>
  <c r="W334" i="3"/>
  <c r="W345" i="3"/>
  <c r="W348" i="3"/>
  <c r="W316" i="3"/>
  <c r="R537" i="3"/>
  <c r="R583" i="3"/>
  <c r="R527" i="3"/>
  <c r="R512" i="3"/>
  <c r="R478" i="3"/>
  <c r="R491" i="3"/>
  <c r="R483" i="3"/>
  <c r="R452" i="3"/>
  <c r="R381" i="3"/>
  <c r="R389" i="3"/>
  <c r="R385" i="3"/>
  <c r="R397" i="3"/>
  <c r="R356" i="3"/>
  <c r="R340" i="3"/>
  <c r="R346" i="3"/>
  <c r="R309" i="3"/>
  <c r="S582" i="3"/>
  <c r="M581" i="5" s="1"/>
  <c r="S531" i="3"/>
  <c r="M530" i="5" s="1"/>
  <c r="S544" i="3"/>
  <c r="M543" i="5" s="1"/>
  <c r="S474" i="3"/>
  <c r="M473" i="5" s="1"/>
  <c r="S510" i="3"/>
  <c r="M509" i="5" s="1"/>
  <c r="S426" i="3"/>
  <c r="M425" i="5" s="1"/>
  <c r="S479" i="3"/>
  <c r="M478" i="5" s="1"/>
  <c r="S458" i="3"/>
  <c r="M457" i="5" s="1"/>
  <c r="S442" i="3"/>
  <c r="M441" i="5" s="1"/>
  <c r="S392" i="3"/>
  <c r="M391" i="5" s="1"/>
  <c r="S397" i="3"/>
  <c r="M396" i="5" s="1"/>
  <c r="S373" i="3"/>
  <c r="M372" i="5" s="1"/>
  <c r="S338" i="3"/>
  <c r="M337" i="5" s="1"/>
  <c r="S333" i="3"/>
  <c r="M332" i="5" s="1"/>
  <c r="S332" i="3"/>
  <c r="M331" i="5" s="1"/>
  <c r="S325" i="3"/>
  <c r="M324" i="5" s="1"/>
  <c r="AJ577" i="3"/>
  <c r="S572" i="3"/>
  <c r="M571" i="5" s="1"/>
  <c r="AE589" i="3"/>
  <c r="Y588" i="5" s="1"/>
  <c r="X549" i="3"/>
  <c r="X586" i="3"/>
  <c r="X526" i="3"/>
  <c r="X536" i="3"/>
  <c r="X503" i="3"/>
  <c r="X494" i="3"/>
  <c r="X393" i="3"/>
  <c r="X425" i="3"/>
  <c r="X422" i="3"/>
  <c r="X434" i="3"/>
  <c r="X400" i="3"/>
  <c r="X389" i="3"/>
  <c r="X368" i="3"/>
  <c r="X349" i="3"/>
  <c r="X330" i="3"/>
  <c r="X320" i="3"/>
  <c r="T598" i="3"/>
  <c r="N597" i="5" s="1"/>
  <c r="Y514" i="3"/>
  <c r="Y506" i="3"/>
  <c r="Y548" i="3"/>
  <c r="Y493" i="3"/>
  <c r="Y479" i="3"/>
  <c r="Y471" i="3"/>
  <c r="Y437" i="3"/>
  <c r="Y424" i="3"/>
  <c r="Y421" i="3"/>
  <c r="Y431" i="3"/>
  <c r="Y415" i="3"/>
  <c r="Y339" i="3"/>
  <c r="Y350" i="3"/>
  <c r="Y328" i="3"/>
  <c r="Y333" i="3"/>
  <c r="Y323" i="3"/>
  <c r="Z588" i="3"/>
  <c r="Z598" i="3"/>
  <c r="Z578" i="3"/>
  <c r="Z579" i="3"/>
  <c r="Z525" i="3"/>
  <c r="Z516" i="3"/>
  <c r="Z508" i="3"/>
  <c r="Z478" i="3"/>
  <c r="Z455" i="3"/>
  <c r="Z442" i="3"/>
  <c r="Z398" i="3"/>
  <c r="Z382" i="3"/>
  <c r="Z389" i="3"/>
  <c r="Z372" i="3"/>
  <c r="Z358" i="3"/>
  <c r="Z360" i="3"/>
  <c r="Z332" i="3"/>
  <c r="Z306" i="3"/>
  <c r="P562" i="3"/>
  <c r="J561" i="5" s="1"/>
  <c r="P553" i="3"/>
  <c r="J552" i="5" s="1"/>
  <c r="P538" i="3"/>
  <c r="J537" i="5" s="1"/>
  <c r="P555" i="3"/>
  <c r="J554" i="5" s="1"/>
  <c r="P566" i="3"/>
  <c r="J565" i="5" s="1"/>
  <c r="P516" i="3"/>
  <c r="J515" i="5" s="1"/>
  <c r="P503" i="3"/>
  <c r="J502" i="5" s="1"/>
  <c r="P484" i="3"/>
  <c r="J483" i="5" s="1"/>
  <c r="P458" i="3"/>
  <c r="J457" i="5" s="1"/>
  <c r="P456" i="3"/>
  <c r="J455" i="5" s="1"/>
  <c r="P474" i="3"/>
  <c r="J473" i="5" s="1"/>
  <c r="P453" i="3"/>
  <c r="J452" i="5" s="1"/>
  <c r="P416" i="3"/>
  <c r="J415" i="5" s="1"/>
  <c r="P411" i="3"/>
  <c r="J410" i="5" s="1"/>
  <c r="P368" i="3"/>
  <c r="J367" i="5" s="1"/>
  <c r="P386" i="3"/>
  <c r="J385" i="5" s="1"/>
  <c r="P363" i="3"/>
  <c r="J362" i="5" s="1"/>
  <c r="P308" i="3"/>
  <c r="J307" i="5" s="1"/>
  <c r="P324" i="3"/>
  <c r="J323" i="5" s="1"/>
  <c r="AB577" i="3"/>
  <c r="V576" i="5" s="1"/>
  <c r="AB542" i="3"/>
  <c r="V541" i="5" s="1"/>
  <c r="AB511" i="3"/>
  <c r="V510" i="5" s="1"/>
  <c r="AB588" i="3"/>
  <c r="V587" i="5" s="1"/>
  <c r="AB548" i="3"/>
  <c r="V547" i="5" s="1"/>
  <c r="AB533" i="3"/>
  <c r="V532" i="5" s="1"/>
  <c r="AB479" i="3"/>
  <c r="V478" i="5" s="1"/>
  <c r="AB508" i="3"/>
  <c r="V507" i="5" s="1"/>
  <c r="AB480" i="3"/>
  <c r="V479" i="5" s="1"/>
  <c r="AB443" i="3"/>
  <c r="V442" i="5" s="1"/>
  <c r="AB427" i="3"/>
  <c r="V426" i="5" s="1"/>
  <c r="AB432" i="3"/>
  <c r="V431" i="5" s="1"/>
  <c r="AB405" i="3"/>
  <c r="V404" i="5" s="1"/>
  <c r="AB383" i="3"/>
  <c r="V382" i="5" s="1"/>
  <c r="AB352" i="3"/>
  <c r="V351" i="5" s="1"/>
  <c r="AB338" i="3"/>
  <c r="V337" i="5" s="1"/>
  <c r="AB315" i="3"/>
  <c r="V314" i="5" s="1"/>
  <c r="AB306" i="3"/>
  <c r="V305" i="5" s="1"/>
  <c r="V583" i="3"/>
  <c r="P582" i="5" s="1"/>
  <c r="V570" i="3"/>
  <c r="P569" i="5" s="1"/>
  <c r="V560" i="3"/>
  <c r="P559" i="5" s="1"/>
  <c r="V538" i="3"/>
  <c r="P537" i="5" s="1"/>
  <c r="V521" i="3"/>
  <c r="P520" i="5" s="1"/>
  <c r="V546" i="3"/>
  <c r="P545" i="5" s="1"/>
  <c r="V485" i="3"/>
  <c r="P484" i="5" s="1"/>
  <c r="V505" i="3"/>
  <c r="P504" i="5" s="1"/>
  <c r="V478" i="3"/>
  <c r="P477" i="5" s="1"/>
  <c r="V455" i="3"/>
  <c r="P454" i="5" s="1"/>
  <c r="V430" i="3"/>
  <c r="P429" i="5" s="1"/>
  <c r="V456" i="3"/>
  <c r="P455" i="5" s="1"/>
  <c r="V426" i="3"/>
  <c r="P425" i="5" s="1"/>
  <c r="V404" i="3"/>
  <c r="P403" i="5" s="1"/>
  <c r="V359" i="3"/>
  <c r="P358" i="5" s="1"/>
  <c r="V356" i="3"/>
  <c r="P355" i="5" s="1"/>
  <c r="V346" i="3"/>
  <c r="P345" i="5" s="1"/>
  <c r="V307" i="3"/>
  <c r="P306" i="5" s="1"/>
  <c r="V323" i="3"/>
  <c r="P322" i="5" s="1"/>
  <c r="Q553" i="3"/>
  <c r="K552" i="5" s="1"/>
  <c r="Q579" i="3"/>
  <c r="K578" i="5" s="1"/>
  <c r="Q573" i="3"/>
  <c r="K572" i="5" s="1"/>
  <c r="Q560" i="3"/>
  <c r="K559" i="5" s="1"/>
  <c r="Q527" i="3"/>
  <c r="K526" i="5" s="1"/>
  <c r="Q490" i="3"/>
  <c r="K489" i="5" s="1"/>
  <c r="Q521" i="3"/>
  <c r="K520" i="5" s="1"/>
  <c r="Q468" i="3"/>
  <c r="K467" i="5" s="1"/>
  <c r="Q481" i="3"/>
  <c r="K480" i="5" s="1"/>
  <c r="Q440" i="3"/>
  <c r="K439" i="5" s="1"/>
  <c r="Q419" i="3"/>
  <c r="K418" i="5" s="1"/>
  <c r="Q418" i="3"/>
  <c r="K417" i="5" s="1"/>
  <c r="Q417" i="3"/>
  <c r="K416" i="5" s="1"/>
  <c r="Q397" i="3"/>
  <c r="K396" i="5" s="1"/>
  <c r="Q369" i="3"/>
  <c r="K368" i="5" s="1"/>
  <c r="Q347" i="3"/>
  <c r="K346" i="5" s="1"/>
  <c r="Q313" i="3"/>
  <c r="K312" i="5" s="1"/>
  <c r="Q318" i="3"/>
  <c r="K317" i="5" s="1"/>
  <c r="AA546" i="3"/>
  <c r="U545" i="5" s="1"/>
  <c r="AA584" i="3"/>
  <c r="U583" i="5" s="1"/>
  <c r="AA554" i="3"/>
  <c r="U553" i="5" s="1"/>
  <c r="AA571" i="3"/>
  <c r="U570" i="5" s="1"/>
  <c r="AA548" i="3"/>
  <c r="U547" i="5" s="1"/>
  <c r="AA502" i="3"/>
  <c r="U501" i="5" s="1"/>
  <c r="AA503" i="3"/>
  <c r="U502" i="5" s="1"/>
  <c r="AA482" i="3"/>
  <c r="U481" i="5" s="1"/>
  <c r="AA455" i="3"/>
  <c r="U454" i="5" s="1"/>
  <c r="AA445" i="3"/>
  <c r="U444" i="5" s="1"/>
  <c r="AA460" i="3"/>
  <c r="U459" i="5" s="1"/>
  <c r="AA439" i="3"/>
  <c r="U438" i="5" s="1"/>
  <c r="AA422" i="3"/>
  <c r="U421" i="5" s="1"/>
  <c r="AA395" i="3"/>
  <c r="U394" i="5" s="1"/>
  <c r="AA374" i="3"/>
  <c r="U373" i="5" s="1"/>
  <c r="AA310" i="3"/>
  <c r="U309" i="5" s="1"/>
  <c r="AA344" i="3"/>
  <c r="U343" i="5" s="1"/>
  <c r="AA330" i="3"/>
  <c r="U329" i="5" s="1"/>
  <c r="U537" i="3"/>
  <c r="O536" i="5" s="1"/>
  <c r="U588" i="3"/>
  <c r="O587" i="5" s="1"/>
  <c r="U563" i="3"/>
  <c r="O562" i="5" s="1"/>
  <c r="U576" i="3"/>
  <c r="O575" i="5" s="1"/>
  <c r="U513" i="3"/>
  <c r="O512" i="5" s="1"/>
  <c r="U495" i="3"/>
  <c r="O494" i="5" s="1"/>
  <c r="U517" i="3"/>
  <c r="O516" i="5" s="1"/>
  <c r="U505" i="3"/>
  <c r="O504" i="5" s="1"/>
  <c r="U468" i="3"/>
  <c r="O467" i="5" s="1"/>
  <c r="U441" i="3"/>
  <c r="O440" i="5" s="1"/>
  <c r="U447" i="3"/>
  <c r="O446" i="5" s="1"/>
  <c r="U428" i="3"/>
  <c r="O427" i="5" s="1"/>
  <c r="U417" i="3"/>
  <c r="O416" i="5" s="1"/>
  <c r="U386" i="3"/>
  <c r="O385" i="5" s="1"/>
  <c r="U371" i="3"/>
  <c r="O370" i="5" s="1"/>
  <c r="U357" i="3"/>
  <c r="O356" i="5" s="1"/>
  <c r="U338" i="3"/>
  <c r="O337" i="5" s="1"/>
  <c r="U315" i="3"/>
  <c r="O314" i="5" s="1"/>
  <c r="U309" i="3"/>
  <c r="O308" i="5" s="1"/>
  <c r="G530" i="3"/>
  <c r="A529" i="5" s="1"/>
  <c r="G507" i="3"/>
  <c r="A506" i="5" s="1"/>
  <c r="G499" i="3"/>
  <c r="A498" i="5" s="1"/>
  <c r="G451" i="3"/>
  <c r="A450" i="5" s="1"/>
  <c r="G474" i="3"/>
  <c r="A473" i="5" s="1"/>
  <c r="G469" i="3"/>
  <c r="A468" i="5" s="1"/>
  <c r="G443" i="3"/>
  <c r="A442" i="5" s="1"/>
  <c r="G410" i="3"/>
  <c r="A409" i="5" s="1"/>
  <c r="G388" i="3"/>
  <c r="A387" i="5" s="1"/>
  <c r="G393" i="3"/>
  <c r="A392" i="5" s="1"/>
  <c r="G383" i="3"/>
  <c r="A382" i="5" s="1"/>
  <c r="G390" i="3"/>
  <c r="A389" i="5" s="1"/>
  <c r="G320" i="3"/>
  <c r="A319" i="5" s="1"/>
  <c r="G335" i="3"/>
  <c r="A334" i="5" s="1"/>
  <c r="G326" i="3"/>
  <c r="A325" i="5" s="1"/>
  <c r="AD552" i="3"/>
  <c r="X551" i="5" s="1"/>
  <c r="AD537" i="3"/>
  <c r="X536" i="5" s="1"/>
  <c r="AD494" i="3"/>
  <c r="X493" i="5" s="1"/>
  <c r="AD535" i="3"/>
  <c r="X534" i="5" s="1"/>
  <c r="AD465" i="3"/>
  <c r="X464" i="5" s="1"/>
  <c r="AD509" i="3"/>
  <c r="X508" i="5" s="1"/>
  <c r="AD470" i="3"/>
  <c r="X469" i="5" s="1"/>
  <c r="AD455" i="3"/>
  <c r="X454" i="5" s="1"/>
  <c r="AD415" i="3"/>
  <c r="X414" i="5" s="1"/>
  <c r="AD363" i="3"/>
  <c r="X362" i="5" s="1"/>
  <c r="AD409" i="3"/>
  <c r="X408" i="5" s="1"/>
  <c r="AD366" i="3"/>
  <c r="X365" i="5" s="1"/>
  <c r="AD370" i="3"/>
  <c r="X369" i="5" s="1"/>
  <c r="AD352" i="3"/>
  <c r="X351" i="5" s="1"/>
  <c r="AD343" i="3"/>
  <c r="X342" i="5" s="1"/>
  <c r="AD318" i="3"/>
  <c r="X317" i="5" s="1"/>
  <c r="AD313" i="3"/>
  <c r="X312" i="5" s="1"/>
  <c r="AF577" i="3"/>
  <c r="Z576" i="5" s="1"/>
  <c r="AF566" i="3"/>
  <c r="Z565" i="5" s="1"/>
  <c r="AF532" i="3"/>
  <c r="Z531" i="5" s="1"/>
  <c r="AF501" i="3"/>
  <c r="Z500" i="5" s="1"/>
  <c r="AF519" i="3"/>
  <c r="Z518" i="5" s="1"/>
  <c r="AF464" i="3"/>
  <c r="Z463" i="5" s="1"/>
  <c r="AF455" i="3"/>
  <c r="Z454" i="5" s="1"/>
  <c r="AF359" i="3"/>
  <c r="Z358" i="5" s="1"/>
  <c r="AF469" i="3"/>
  <c r="Z468" i="5" s="1"/>
  <c r="AF426" i="3"/>
  <c r="Z425" i="5" s="1"/>
  <c r="AF393" i="3"/>
  <c r="Z392" i="5" s="1"/>
  <c r="AF380" i="3"/>
  <c r="Z379" i="5" s="1"/>
  <c r="AF375" i="3"/>
  <c r="Z374" i="5" s="1"/>
  <c r="AF332" i="3"/>
  <c r="Z331" i="5" s="1"/>
  <c r="AF316" i="3"/>
  <c r="Z315" i="5" s="1"/>
  <c r="AF325" i="3"/>
  <c r="Z324" i="5" s="1"/>
  <c r="T521" i="3"/>
  <c r="N520" i="5" s="1"/>
  <c r="T562" i="3"/>
  <c r="N561" i="5" s="1"/>
  <c r="T552" i="3"/>
  <c r="N551" i="5" s="1"/>
  <c r="T529" i="3"/>
  <c r="N528" i="5" s="1"/>
  <c r="T494" i="3"/>
  <c r="N493" i="5" s="1"/>
  <c r="T500" i="3"/>
  <c r="N499" i="5" s="1"/>
  <c r="T453" i="3"/>
  <c r="N452" i="5" s="1"/>
  <c r="T447" i="3"/>
  <c r="N446" i="5" s="1"/>
  <c r="T430" i="3"/>
  <c r="N429" i="5" s="1"/>
  <c r="T424" i="3"/>
  <c r="N423" i="5" s="1"/>
  <c r="T422" i="3"/>
  <c r="N421" i="5" s="1"/>
  <c r="T368" i="3"/>
  <c r="N367" i="5" s="1"/>
  <c r="T388" i="3"/>
  <c r="N387" i="5" s="1"/>
  <c r="T350" i="3"/>
  <c r="N349" i="5" s="1"/>
  <c r="T341" i="3"/>
  <c r="N340" i="5" s="1"/>
  <c r="T314" i="3"/>
  <c r="N313" i="5" s="1"/>
  <c r="O515" i="3"/>
  <c r="I514" i="5" s="1"/>
  <c r="L578" i="3"/>
  <c r="X592" i="3"/>
  <c r="H599" i="3"/>
  <c r="B598" i="5" s="1"/>
  <c r="H577" i="3"/>
  <c r="B576" i="5" s="1"/>
  <c r="H574" i="3"/>
  <c r="B573" i="5" s="1"/>
  <c r="H532" i="3"/>
  <c r="B531" i="5" s="1"/>
  <c r="H508" i="3"/>
  <c r="B507" i="5" s="1"/>
  <c r="H488" i="3"/>
  <c r="B487" i="5" s="1"/>
  <c r="H437" i="3"/>
  <c r="B436" i="5" s="1"/>
  <c r="H375" i="3"/>
  <c r="B374" i="5" s="1"/>
  <c r="H474" i="3"/>
  <c r="B473" i="5" s="1"/>
  <c r="H461" i="3"/>
  <c r="B460" i="5" s="1"/>
  <c r="H426" i="3"/>
  <c r="B425" i="5" s="1"/>
  <c r="H393" i="3"/>
  <c r="B392" i="5" s="1"/>
  <c r="H396" i="3"/>
  <c r="B395" i="5" s="1"/>
  <c r="H364" i="3"/>
  <c r="B363" i="5" s="1"/>
  <c r="H352" i="3"/>
  <c r="B351" i="5" s="1"/>
  <c r="H328" i="3"/>
  <c r="B327" i="5" s="1"/>
  <c r="H317" i="3"/>
  <c r="B316" i="5" s="1"/>
  <c r="AI553" i="3"/>
  <c r="I575" i="3"/>
  <c r="C574" i="5" s="1"/>
  <c r="AE560" i="3"/>
  <c r="Y559" i="5" s="1"/>
  <c r="AE545" i="3"/>
  <c r="Y544" i="5" s="1"/>
  <c r="AE542" i="3"/>
  <c r="Y541" i="5" s="1"/>
  <c r="AE515" i="3"/>
  <c r="Y514" i="5" s="1"/>
  <c r="AE528" i="3"/>
  <c r="Y527" i="5" s="1"/>
  <c r="AE383" i="3"/>
  <c r="Y382" i="5" s="1"/>
  <c r="AE431" i="3"/>
  <c r="Y430" i="5" s="1"/>
  <c r="AE455" i="3"/>
  <c r="Y454" i="5" s="1"/>
  <c r="AE387" i="3"/>
  <c r="Y386" i="5" s="1"/>
  <c r="AE425" i="3"/>
  <c r="Y424" i="5" s="1"/>
  <c r="AE412" i="3"/>
  <c r="Y411" i="5" s="1"/>
  <c r="AE377" i="3"/>
  <c r="Y376" i="5" s="1"/>
  <c r="AE390" i="3"/>
  <c r="Y389" i="5" s="1"/>
  <c r="AE344" i="3"/>
  <c r="Y343" i="5" s="1"/>
  <c r="AE323" i="3"/>
  <c r="Y322" i="5" s="1"/>
  <c r="AE308" i="3"/>
  <c r="Y307" i="5" s="1"/>
  <c r="I490" i="3"/>
  <c r="C489" i="5" s="1"/>
  <c r="I578" i="3"/>
  <c r="C577" i="5" s="1"/>
  <c r="I551" i="3"/>
  <c r="C550" i="5" s="1"/>
  <c r="I501" i="3"/>
  <c r="C500" i="5" s="1"/>
  <c r="I516" i="3"/>
  <c r="C515" i="5" s="1"/>
  <c r="I474" i="3"/>
  <c r="C473" i="5" s="1"/>
  <c r="I481" i="3"/>
  <c r="C480" i="5" s="1"/>
  <c r="I450" i="3"/>
  <c r="C449" i="5" s="1"/>
  <c r="I432" i="3"/>
  <c r="C431" i="5" s="1"/>
  <c r="I408" i="3"/>
  <c r="C407" i="5" s="1"/>
  <c r="I398" i="3"/>
  <c r="C397" i="5" s="1"/>
  <c r="I331" i="3"/>
  <c r="C330" i="5" s="1"/>
  <c r="I351" i="3"/>
  <c r="C350" i="5" s="1"/>
  <c r="I359" i="3"/>
  <c r="C358" i="5" s="1"/>
  <c r="I361" i="3"/>
  <c r="C360" i="5" s="1"/>
  <c r="I320" i="3"/>
  <c r="C319" i="5" s="1"/>
  <c r="J530" i="3"/>
  <c r="J560" i="3"/>
  <c r="J526" i="3"/>
  <c r="J514" i="3"/>
  <c r="J406" i="3"/>
  <c r="J437" i="3"/>
  <c r="J483" i="3"/>
  <c r="J445" i="3"/>
  <c r="J453" i="3"/>
  <c r="J381" i="3"/>
  <c r="J398" i="3"/>
  <c r="J401" i="3"/>
  <c r="J377" i="3"/>
  <c r="J366" i="3"/>
  <c r="J314" i="3"/>
  <c r="J343" i="3"/>
  <c r="J315" i="3"/>
  <c r="AI573" i="3"/>
  <c r="R590" i="3"/>
  <c r="O598" i="3"/>
  <c r="I597" i="5" s="1"/>
  <c r="AJ558" i="3"/>
  <c r="AJ567" i="3"/>
  <c r="AJ524" i="3"/>
  <c r="AJ553" i="3"/>
  <c r="AJ470" i="3"/>
  <c r="AJ503" i="3"/>
  <c r="AJ473" i="3"/>
  <c r="AJ433" i="3"/>
  <c r="AJ437" i="3"/>
  <c r="AJ459" i="3"/>
  <c r="AJ424" i="3"/>
  <c r="AJ403" i="3"/>
  <c r="AJ386" i="3"/>
  <c r="AJ384" i="3"/>
  <c r="AJ379" i="3"/>
  <c r="AJ315" i="3"/>
  <c r="AJ321" i="3"/>
  <c r="R550" i="3"/>
  <c r="AE575" i="3"/>
  <c r="Y574" i="5" s="1"/>
  <c r="AD590" i="3"/>
  <c r="X589" i="5" s="1"/>
  <c r="AG574" i="3"/>
  <c r="AG539" i="3"/>
  <c r="AG518" i="3"/>
  <c r="AG532" i="3"/>
  <c r="AG525" i="3"/>
  <c r="AG480" i="3"/>
  <c r="AG428" i="3"/>
  <c r="AG410" i="3"/>
  <c r="AG414" i="3"/>
  <c r="AG427" i="3"/>
  <c r="AG413" i="3"/>
  <c r="AG351" i="3"/>
  <c r="AG383" i="3"/>
  <c r="AG341" i="3"/>
  <c r="AG328" i="3"/>
  <c r="AG323" i="3"/>
  <c r="K513" i="3"/>
  <c r="E512" i="5" s="1"/>
  <c r="K485" i="3"/>
  <c r="E484" i="5" s="1"/>
  <c r="K549" i="3"/>
  <c r="E548" i="5" s="1"/>
  <c r="K429" i="3"/>
  <c r="E428" i="5" s="1"/>
  <c r="K449" i="3"/>
  <c r="E448" i="5" s="1"/>
  <c r="K492" i="3"/>
  <c r="E491" i="5" s="1"/>
  <c r="K474" i="3"/>
  <c r="E473" i="5" s="1"/>
  <c r="K460" i="3"/>
  <c r="E459" i="5" s="1"/>
  <c r="K445" i="3"/>
  <c r="E444" i="5" s="1"/>
  <c r="K424" i="3"/>
  <c r="E423" i="5" s="1"/>
  <c r="K390" i="3"/>
  <c r="E389" i="5" s="1"/>
  <c r="K389" i="3"/>
  <c r="E388" i="5" s="1"/>
  <c r="K347" i="3"/>
  <c r="E346" i="5" s="1"/>
  <c r="K349" i="3"/>
  <c r="E348" i="5" s="1"/>
  <c r="K310" i="3"/>
  <c r="E309" i="5" s="1"/>
  <c r="K307" i="3"/>
  <c r="E306" i="5" s="1"/>
  <c r="O541" i="3"/>
  <c r="I540" i="5" s="1"/>
  <c r="O563" i="3"/>
  <c r="I562" i="5" s="1"/>
  <c r="O520" i="3"/>
  <c r="I519" i="5" s="1"/>
  <c r="O505" i="3"/>
  <c r="I504" i="5" s="1"/>
  <c r="O532" i="3"/>
  <c r="I531" i="5" s="1"/>
  <c r="O498" i="3"/>
  <c r="I497" i="5" s="1"/>
  <c r="O403" i="3"/>
  <c r="I402" i="5" s="1"/>
  <c r="O432" i="3"/>
  <c r="I431" i="5" s="1"/>
  <c r="O411" i="3"/>
  <c r="I410" i="5" s="1"/>
  <c r="O438" i="3"/>
  <c r="I437" i="5" s="1"/>
  <c r="O408" i="3"/>
  <c r="I407" i="5" s="1"/>
  <c r="O365" i="3"/>
  <c r="I364" i="5" s="1"/>
  <c r="O355" i="3"/>
  <c r="I354" i="5" s="1"/>
  <c r="O343" i="3"/>
  <c r="I342" i="5" s="1"/>
  <c r="O352" i="3"/>
  <c r="I351" i="5" s="1"/>
  <c r="O312" i="3"/>
  <c r="I311" i="5" s="1"/>
  <c r="J536" i="3"/>
  <c r="J577" i="3"/>
  <c r="I594" i="3"/>
  <c r="C593" i="5" s="1"/>
  <c r="L600" i="3"/>
  <c r="AH525" i="3"/>
  <c r="AH554" i="3"/>
  <c r="AH520" i="3"/>
  <c r="AH534" i="3"/>
  <c r="AH517" i="3"/>
  <c r="AH444" i="3"/>
  <c r="AH485" i="3"/>
  <c r="AH388" i="3"/>
  <c r="AH392" i="3"/>
  <c r="AH454" i="3"/>
  <c r="AH407" i="3"/>
  <c r="AH405" i="3"/>
  <c r="AH349" i="3"/>
  <c r="AH354" i="3"/>
  <c r="AH334" i="3"/>
  <c r="AH317" i="3"/>
  <c r="AH307" i="3"/>
  <c r="L562" i="3"/>
  <c r="L519" i="3"/>
  <c r="L545" i="3"/>
  <c r="L517" i="3"/>
  <c r="L500" i="3"/>
  <c r="L478" i="3"/>
  <c r="L462" i="3"/>
  <c r="L446" i="3"/>
  <c r="L412" i="3"/>
  <c r="L399" i="3"/>
  <c r="L392" i="3"/>
  <c r="L352" i="3"/>
  <c r="L356" i="3"/>
  <c r="L333" i="3"/>
  <c r="L328" i="3"/>
  <c r="L312" i="3"/>
  <c r="AI542" i="3"/>
  <c r="AI560" i="3"/>
  <c r="AI541" i="3"/>
  <c r="AI529" i="3"/>
  <c r="AI526" i="3"/>
  <c r="AI492" i="3"/>
  <c r="AI465" i="3"/>
  <c r="AI438" i="3"/>
  <c r="AI450" i="3"/>
  <c r="AI428" i="3"/>
  <c r="AI385" i="3"/>
  <c r="AI386" i="3"/>
  <c r="AI384" i="3"/>
  <c r="AI333" i="3"/>
  <c r="AI317" i="3"/>
  <c r="AI320" i="3"/>
  <c r="N580" i="3"/>
  <c r="N569" i="3"/>
  <c r="N554" i="3"/>
  <c r="N494" i="3"/>
  <c r="N519" i="3"/>
  <c r="N486" i="3"/>
  <c r="N466" i="3"/>
  <c r="N413" i="3"/>
  <c r="N445" i="3"/>
  <c r="N400" i="3"/>
  <c r="N344" i="3"/>
  <c r="N382" i="3"/>
  <c r="N373" i="3"/>
  <c r="N346" i="3"/>
  <c r="N334" i="3"/>
  <c r="N326" i="3"/>
  <c r="R520" i="3"/>
  <c r="J564" i="3"/>
  <c r="AD582" i="3"/>
  <c r="X581" i="5" s="1"/>
  <c r="M560" i="3"/>
  <c r="G559" i="5" s="1"/>
  <c r="M572" i="3"/>
  <c r="G571" i="5" s="1"/>
  <c r="M508" i="3"/>
  <c r="G507" i="5" s="1"/>
  <c r="M521" i="3"/>
  <c r="G520" i="5" s="1"/>
  <c r="M470" i="3"/>
  <c r="G469" i="5" s="1"/>
  <c r="M483" i="3"/>
  <c r="G482" i="5" s="1"/>
  <c r="M467" i="3"/>
  <c r="G466" i="5" s="1"/>
  <c r="M471" i="3"/>
  <c r="G470" i="5" s="1"/>
  <c r="M415" i="3"/>
  <c r="G414" i="5" s="1"/>
  <c r="M420" i="3"/>
  <c r="G419" i="5" s="1"/>
  <c r="M393" i="3"/>
  <c r="G392" i="5" s="1"/>
  <c r="M394" i="3"/>
  <c r="G393" i="5" s="1"/>
  <c r="M378" i="3"/>
  <c r="G377" i="5" s="1"/>
  <c r="M353" i="3"/>
  <c r="G352" i="5" s="1"/>
  <c r="M338" i="3"/>
  <c r="G337" i="5" s="1"/>
  <c r="M318" i="3"/>
  <c r="G317" i="5" s="1"/>
  <c r="M313" i="3"/>
  <c r="G312" i="5" s="1"/>
  <c r="N571" i="3"/>
  <c r="W590" i="3"/>
  <c r="K598" i="3"/>
  <c r="E597" i="5" s="1"/>
  <c r="W509" i="3"/>
  <c r="W555" i="3"/>
  <c r="W515" i="3"/>
  <c r="W535" i="3"/>
  <c r="W519" i="3"/>
  <c r="W477" i="3"/>
  <c r="W462" i="3"/>
  <c r="W461" i="3"/>
  <c r="W445" i="3"/>
  <c r="W402" i="3"/>
  <c r="W383" i="3"/>
  <c r="W396" i="3"/>
  <c r="W312" i="3"/>
  <c r="W344" i="3"/>
  <c r="W324" i="3"/>
  <c r="W321" i="3"/>
  <c r="R563" i="3"/>
  <c r="R579" i="3"/>
  <c r="R502" i="3"/>
  <c r="R505" i="3"/>
  <c r="R521" i="3"/>
  <c r="R487" i="3"/>
  <c r="R460" i="3"/>
  <c r="R464" i="3"/>
  <c r="R429" i="3"/>
  <c r="R439" i="3"/>
  <c r="R413" i="3"/>
  <c r="R393" i="3"/>
  <c r="R353" i="3"/>
  <c r="R325" i="3"/>
  <c r="R321" i="3"/>
  <c r="R314" i="3"/>
  <c r="S578" i="3"/>
  <c r="M577" i="5" s="1"/>
  <c r="S488" i="3"/>
  <c r="M487" i="5" s="1"/>
  <c r="S540" i="3"/>
  <c r="M539" i="5" s="1"/>
  <c r="S503" i="3"/>
  <c r="M502" i="5" s="1"/>
  <c r="S497" i="3"/>
  <c r="M496" i="5" s="1"/>
  <c r="S504" i="3"/>
  <c r="M503" i="5" s="1"/>
  <c r="S473" i="3"/>
  <c r="M472" i="5" s="1"/>
  <c r="S441" i="3"/>
  <c r="M440" i="5" s="1"/>
  <c r="S434" i="3"/>
  <c r="M433" i="5" s="1"/>
  <c r="S390" i="3"/>
  <c r="M389" i="5" s="1"/>
  <c r="S395" i="3"/>
  <c r="M394" i="5" s="1"/>
  <c r="S383" i="3"/>
  <c r="M382" i="5" s="1"/>
  <c r="S367" i="3"/>
  <c r="M366" i="5" s="1"/>
  <c r="S314" i="3"/>
  <c r="M313" i="5" s="1"/>
  <c r="S366" i="3"/>
  <c r="M365" i="5" s="1"/>
  <c r="S313" i="3"/>
  <c r="M312" i="5" s="1"/>
  <c r="T583" i="3"/>
  <c r="N582" i="5" s="1"/>
  <c r="J573" i="3"/>
  <c r="M590" i="3"/>
  <c r="G589" i="5" s="1"/>
  <c r="X538" i="3"/>
  <c r="X582" i="3"/>
  <c r="X550" i="3"/>
  <c r="X522" i="3"/>
  <c r="X493" i="3"/>
  <c r="X490" i="3"/>
  <c r="X458" i="3"/>
  <c r="X451" i="3"/>
  <c r="X419" i="3"/>
  <c r="X430" i="3"/>
  <c r="X391" i="3"/>
  <c r="X353" i="3"/>
  <c r="X334" i="3"/>
  <c r="X360" i="3"/>
  <c r="X348" i="3"/>
  <c r="X326" i="3"/>
  <c r="T602" i="3"/>
  <c r="N601" i="5" s="1"/>
  <c r="Y535" i="3"/>
  <c r="Y523" i="3"/>
  <c r="Y544" i="3"/>
  <c r="Y518" i="3"/>
  <c r="Y477" i="3"/>
  <c r="Y467" i="3"/>
  <c r="Y465" i="3"/>
  <c r="Y454" i="3"/>
  <c r="Y416" i="3"/>
  <c r="Y427" i="3"/>
  <c r="Y388" i="3"/>
  <c r="Y362" i="3"/>
  <c r="Y387" i="3"/>
  <c r="Y338" i="3"/>
  <c r="Y325" i="3"/>
  <c r="Y319" i="3"/>
  <c r="Z553" i="3"/>
  <c r="Z600" i="3"/>
  <c r="Z574" i="3"/>
  <c r="Z575" i="3"/>
  <c r="Z522" i="3"/>
  <c r="Z477" i="3"/>
  <c r="Z490" i="3"/>
  <c r="Z515" i="3"/>
  <c r="Z485" i="3"/>
  <c r="Z429" i="3"/>
  <c r="Z441" i="3"/>
  <c r="Z385" i="3"/>
  <c r="Z417" i="3"/>
  <c r="Z397" i="3"/>
  <c r="Z354" i="3"/>
  <c r="Z336" i="3"/>
  <c r="Z330" i="3"/>
  <c r="Z318" i="3"/>
  <c r="P600" i="3"/>
  <c r="J599" i="5" s="1"/>
  <c r="P549" i="3"/>
  <c r="J548" i="5" s="1"/>
  <c r="P599" i="3"/>
  <c r="J598" i="5" s="1"/>
  <c r="P577" i="3"/>
  <c r="J576" i="5" s="1"/>
  <c r="P548" i="3"/>
  <c r="J547" i="5" s="1"/>
  <c r="P487" i="3"/>
  <c r="J486" i="5" s="1"/>
  <c r="P486" i="3"/>
  <c r="J485" i="5" s="1"/>
  <c r="P483" i="3"/>
  <c r="J482" i="5" s="1"/>
  <c r="P468" i="3"/>
  <c r="J467" i="5" s="1"/>
  <c r="P421" i="3"/>
  <c r="J420" i="5" s="1"/>
  <c r="P470" i="3"/>
  <c r="J469" i="5" s="1"/>
  <c r="P449" i="3"/>
  <c r="J448" i="5" s="1"/>
  <c r="P406" i="3"/>
  <c r="J405" i="5" s="1"/>
  <c r="P409" i="3"/>
  <c r="J408" i="5" s="1"/>
  <c r="P366" i="3"/>
  <c r="J365" i="5" s="1"/>
  <c r="P382" i="3"/>
  <c r="J381" i="5" s="1"/>
  <c r="P345" i="3"/>
  <c r="J344" i="5" s="1"/>
  <c r="P333" i="3"/>
  <c r="J332" i="5" s="1"/>
  <c r="P322" i="3"/>
  <c r="J321" i="5" s="1"/>
  <c r="AB574" i="3"/>
  <c r="V573" i="5" s="1"/>
  <c r="AB595" i="3"/>
  <c r="V594" i="5" s="1"/>
  <c r="AB561" i="3"/>
  <c r="V560" i="5" s="1"/>
  <c r="AB584" i="3"/>
  <c r="V583" i="5" s="1"/>
  <c r="AB544" i="3"/>
  <c r="V543" i="5" s="1"/>
  <c r="AB524" i="3"/>
  <c r="V523" i="5" s="1"/>
  <c r="AB506" i="3"/>
  <c r="V505" i="5" s="1"/>
  <c r="AB504" i="3"/>
  <c r="V503" i="5" s="1"/>
  <c r="AB453" i="3"/>
  <c r="V452" i="5" s="1"/>
  <c r="AB426" i="3"/>
  <c r="V425" i="5" s="1"/>
  <c r="AB450" i="3"/>
  <c r="V449" i="5" s="1"/>
  <c r="AB428" i="3"/>
  <c r="V427" i="5" s="1"/>
  <c r="AB403" i="3"/>
  <c r="V402" i="5" s="1"/>
  <c r="AB398" i="3"/>
  <c r="V397" i="5" s="1"/>
  <c r="AB369" i="3"/>
  <c r="V368" i="5" s="1"/>
  <c r="AB326" i="3"/>
  <c r="V325" i="5" s="1"/>
  <c r="AB343" i="3"/>
  <c r="V342" i="5" s="1"/>
  <c r="AB323" i="3"/>
  <c r="V322" i="5" s="1"/>
  <c r="V599" i="3"/>
  <c r="P598" i="5" s="1"/>
  <c r="V563" i="3"/>
  <c r="P562" i="5" s="1"/>
  <c r="V547" i="3"/>
  <c r="P546" i="5" s="1"/>
  <c r="V506" i="3"/>
  <c r="P505" i="5" s="1"/>
  <c r="V496" i="3"/>
  <c r="P495" i="5" s="1"/>
  <c r="V542" i="3"/>
  <c r="P541" i="5" s="1"/>
  <c r="V502" i="3"/>
  <c r="P501" i="5" s="1"/>
  <c r="V501" i="3"/>
  <c r="P500" i="5" s="1"/>
  <c r="V466" i="3"/>
  <c r="P465" i="5" s="1"/>
  <c r="V411" i="3"/>
  <c r="P410" i="5" s="1"/>
  <c r="V451" i="3"/>
  <c r="P450" i="5" s="1"/>
  <c r="V452" i="3"/>
  <c r="P451" i="5" s="1"/>
  <c r="V397" i="3"/>
  <c r="P396" i="5" s="1"/>
  <c r="V396" i="3"/>
  <c r="P395" i="5" s="1"/>
  <c r="V352" i="3"/>
  <c r="P351" i="5" s="1"/>
  <c r="V335" i="3"/>
  <c r="P334" i="5" s="1"/>
  <c r="V327" i="3"/>
  <c r="P326" i="5" s="1"/>
  <c r="V330" i="3"/>
  <c r="P329" i="5" s="1"/>
  <c r="V325" i="3"/>
  <c r="P324" i="5" s="1"/>
  <c r="Q572" i="3"/>
  <c r="K571" i="5" s="1"/>
  <c r="Q576" i="3"/>
  <c r="K575" i="5" s="1"/>
  <c r="Q569" i="3"/>
  <c r="K568" i="5" s="1"/>
  <c r="Q538" i="3"/>
  <c r="K537" i="5" s="1"/>
  <c r="Q502" i="3"/>
  <c r="K501" i="5" s="1"/>
  <c r="Q482" i="3"/>
  <c r="K481" i="5" s="1"/>
  <c r="Q504" i="3"/>
  <c r="K503" i="5" s="1"/>
  <c r="Q507" i="3"/>
  <c r="K506" i="5" s="1"/>
  <c r="Q472" i="3"/>
  <c r="K471" i="5" s="1"/>
  <c r="Q448" i="3"/>
  <c r="K447" i="5" s="1"/>
  <c r="Q400" i="3"/>
  <c r="K399" i="5" s="1"/>
  <c r="Q409" i="3"/>
  <c r="K408" i="5" s="1"/>
  <c r="Q415" i="3"/>
  <c r="K414" i="5" s="1"/>
  <c r="Q393" i="3"/>
  <c r="K392" i="5" s="1"/>
  <c r="Q362" i="3"/>
  <c r="K361" i="5" s="1"/>
  <c r="Q320" i="3"/>
  <c r="K319" i="5" s="1"/>
  <c r="Q328" i="3"/>
  <c r="K327" i="5" s="1"/>
  <c r="Q314" i="3"/>
  <c r="K313" i="5" s="1"/>
  <c r="AA518" i="3"/>
  <c r="U517" i="5" s="1"/>
  <c r="AA600" i="3"/>
  <c r="U599" i="5" s="1"/>
  <c r="AA516" i="3"/>
  <c r="U515" i="5" s="1"/>
  <c r="AA567" i="3"/>
  <c r="U566" i="5" s="1"/>
  <c r="AA544" i="3"/>
  <c r="U543" i="5" s="1"/>
  <c r="AA494" i="3"/>
  <c r="U493" i="5" s="1"/>
  <c r="AA514" i="3"/>
  <c r="U513" i="5" s="1"/>
  <c r="AA456" i="3"/>
  <c r="U455" i="5" s="1"/>
  <c r="AA481" i="3"/>
  <c r="U480" i="5" s="1"/>
  <c r="AA430" i="3"/>
  <c r="U429" i="5" s="1"/>
  <c r="AA420" i="3"/>
  <c r="U419" i="5" s="1"/>
  <c r="AA435" i="3"/>
  <c r="U434" i="5" s="1"/>
  <c r="AA400" i="3"/>
  <c r="U399" i="5" s="1"/>
  <c r="AA372" i="3"/>
  <c r="U371" i="5" s="1"/>
  <c r="AA364" i="3"/>
  <c r="U363" i="5" s="1"/>
  <c r="AA363" i="3"/>
  <c r="U362" i="5" s="1"/>
  <c r="AA362" i="3"/>
  <c r="U361" i="5" s="1"/>
  <c r="AA309" i="3"/>
  <c r="U308" i="5" s="1"/>
  <c r="U582" i="3"/>
  <c r="O581" i="5" s="1"/>
  <c r="U565" i="3"/>
  <c r="O564" i="5" s="1"/>
  <c r="U544" i="3"/>
  <c r="O543" i="5" s="1"/>
  <c r="U572" i="3"/>
  <c r="O571" i="5" s="1"/>
  <c r="U532" i="3"/>
  <c r="O531" i="5" s="1"/>
  <c r="U506" i="3"/>
  <c r="O505" i="5" s="1"/>
  <c r="U507" i="3"/>
  <c r="O506" i="5" s="1"/>
  <c r="U501" i="3"/>
  <c r="O500" i="5" s="1"/>
  <c r="U466" i="3"/>
  <c r="O465" i="5" s="1"/>
  <c r="U434" i="3"/>
  <c r="O433" i="5" s="1"/>
  <c r="U446" i="3"/>
  <c r="O445" i="5" s="1"/>
  <c r="U424" i="3"/>
  <c r="O423" i="5" s="1"/>
  <c r="U374" i="3"/>
  <c r="O373" i="5" s="1"/>
  <c r="U368" i="3"/>
  <c r="O367" i="5" s="1"/>
  <c r="U372" i="3"/>
  <c r="O371" i="5" s="1"/>
  <c r="U356" i="3"/>
  <c r="O355" i="5" s="1"/>
  <c r="U347" i="3"/>
  <c r="O346" i="5" s="1"/>
  <c r="U332" i="3"/>
  <c r="O331" i="5" s="1"/>
  <c r="Q522" i="3"/>
  <c r="K521" i="5" s="1"/>
  <c r="J531" i="3"/>
  <c r="J510" i="3"/>
  <c r="J515" i="3"/>
  <c r="J480" i="3"/>
  <c r="J444" i="3"/>
  <c r="J449" i="3"/>
  <c r="J419" i="3"/>
  <c r="J411" i="3"/>
  <c r="J400" i="3"/>
  <c r="J351" i="3"/>
  <c r="J359" i="3"/>
  <c r="J312" i="3"/>
  <c r="J339" i="3"/>
  <c r="J311" i="3"/>
  <c r="R576" i="3"/>
  <c r="K591" i="3"/>
  <c r="E590" i="5" s="1"/>
  <c r="W598" i="3"/>
  <c r="AJ546" i="3"/>
  <c r="AJ547" i="3"/>
  <c r="AJ519" i="3"/>
  <c r="AJ549" i="3"/>
  <c r="AJ511" i="3"/>
  <c r="AJ469" i="3"/>
  <c r="AJ479" i="3"/>
  <c r="AJ448" i="3"/>
  <c r="AJ476" i="3"/>
  <c r="AJ455" i="3"/>
  <c r="AJ412" i="3"/>
  <c r="AJ418" i="3"/>
  <c r="AJ382" i="3"/>
  <c r="AJ357" i="3"/>
  <c r="AJ375" i="3"/>
  <c r="AJ325" i="3"/>
  <c r="AJ314" i="3"/>
  <c r="I554" i="3"/>
  <c r="C553" i="5" s="1"/>
  <c r="N578" i="3"/>
  <c r="L591" i="3"/>
  <c r="AG570" i="3"/>
  <c r="AG537" i="3"/>
  <c r="AG509" i="3"/>
  <c r="AG528" i="3"/>
  <c r="AG521" i="3"/>
  <c r="AG473" i="3"/>
  <c r="AG405" i="3"/>
  <c r="AG447" i="3"/>
  <c r="AG412" i="3"/>
  <c r="AG423" i="3"/>
  <c r="AG411" i="3"/>
  <c r="AG332" i="3"/>
  <c r="AG380" i="3"/>
  <c r="AG340" i="3"/>
  <c r="AG312" i="3"/>
  <c r="AG319" i="3"/>
  <c r="K579" i="3"/>
  <c r="E578" i="5" s="1"/>
  <c r="K519" i="3"/>
  <c r="E518" i="5" s="1"/>
  <c r="K545" i="3"/>
  <c r="E544" i="5" s="1"/>
  <c r="K511" i="3"/>
  <c r="E510" i="5" s="1"/>
  <c r="K404" i="3"/>
  <c r="E403" i="5" s="1"/>
  <c r="K467" i="3"/>
  <c r="E466" i="5" s="1"/>
  <c r="K434" i="3"/>
  <c r="E433" i="5" s="1"/>
  <c r="K438" i="3"/>
  <c r="E437" i="5" s="1"/>
  <c r="K398" i="3"/>
  <c r="E397" i="5" s="1"/>
  <c r="K411" i="3"/>
  <c r="E410" i="5" s="1"/>
  <c r="K374" i="3"/>
  <c r="E373" i="5" s="1"/>
  <c r="K382" i="3"/>
  <c r="E381" i="5" s="1"/>
  <c r="K334" i="3"/>
  <c r="E333" i="5" s="1"/>
  <c r="K343" i="3"/>
  <c r="E342" i="5" s="1"/>
  <c r="K317" i="3"/>
  <c r="E316" i="5" s="1"/>
  <c r="K328" i="3"/>
  <c r="E327" i="5" s="1"/>
  <c r="O580" i="3"/>
  <c r="I579" i="5" s="1"/>
  <c r="O561" i="3"/>
  <c r="I560" i="5" s="1"/>
  <c r="O516" i="3"/>
  <c r="I515" i="5" s="1"/>
  <c r="O493" i="3"/>
  <c r="I492" i="5" s="1"/>
  <c r="O528" i="3"/>
  <c r="I527" i="5" s="1"/>
  <c r="O494" i="3"/>
  <c r="I493" i="5" s="1"/>
  <c r="O378" i="3"/>
  <c r="I377" i="5" s="1"/>
  <c r="O418" i="3"/>
  <c r="I417" i="5" s="1"/>
  <c r="O412" i="3"/>
  <c r="I411" i="5" s="1"/>
  <c r="O434" i="3"/>
  <c r="I433" i="5" s="1"/>
  <c r="O406" i="3"/>
  <c r="I405" i="5" s="1"/>
  <c r="O396" i="3"/>
  <c r="I395" i="5" s="1"/>
  <c r="O376" i="3"/>
  <c r="I375" i="5" s="1"/>
  <c r="O354" i="3"/>
  <c r="I353" i="5" s="1"/>
  <c r="O348" i="3"/>
  <c r="I347" i="5" s="1"/>
  <c r="O321" i="3"/>
  <c r="I320" i="5" s="1"/>
  <c r="L543" i="3"/>
  <c r="J580" i="3"/>
  <c r="T594" i="3"/>
  <c r="N593" i="5" s="1"/>
  <c r="T600" i="3"/>
  <c r="N599" i="5" s="1"/>
  <c r="AH522" i="3"/>
  <c r="AH555" i="3"/>
  <c r="AH551" i="3"/>
  <c r="AH509" i="3"/>
  <c r="AH502" i="3"/>
  <c r="AH515" i="3"/>
  <c r="AH474" i="3"/>
  <c r="AH461" i="3"/>
  <c r="AH453" i="3"/>
  <c r="AH450" i="3"/>
  <c r="AH428" i="3"/>
  <c r="AH403" i="3"/>
  <c r="AH372" i="3"/>
  <c r="AH353" i="3"/>
  <c r="AH321" i="3"/>
  <c r="AH327" i="3"/>
  <c r="L561" i="3"/>
  <c r="L559" i="3"/>
  <c r="L552" i="3"/>
  <c r="L541" i="3"/>
  <c r="L505" i="3"/>
  <c r="L496" i="3"/>
  <c r="L477" i="3"/>
  <c r="L460" i="3"/>
  <c r="L445" i="3"/>
  <c r="L395" i="3"/>
  <c r="L369" i="3"/>
  <c r="L376" i="3"/>
  <c r="L368" i="3"/>
  <c r="L355" i="3"/>
  <c r="L307" i="3"/>
  <c r="L322" i="3"/>
  <c r="L308" i="3"/>
  <c r="AI524" i="3"/>
  <c r="AI556" i="3"/>
  <c r="AI506" i="3"/>
  <c r="AI525" i="3"/>
  <c r="AI522" i="3"/>
  <c r="AI461" i="3"/>
  <c r="AI460" i="3"/>
  <c r="AI447" i="3"/>
  <c r="AI430" i="3"/>
  <c r="AI424" i="3"/>
  <c r="AI336" i="3"/>
  <c r="AI364" i="3"/>
  <c r="AI379" i="3"/>
  <c r="AI339" i="3"/>
  <c r="AI325" i="3"/>
  <c r="AI316" i="3"/>
  <c r="N576" i="3"/>
  <c r="N565" i="3"/>
  <c r="N550" i="3"/>
  <c r="N491" i="3"/>
  <c r="N489" i="3"/>
  <c r="N386" i="3"/>
  <c r="N458" i="3"/>
  <c r="N467" i="3"/>
  <c r="N428" i="3"/>
  <c r="N352" i="3"/>
  <c r="N369" i="3"/>
  <c r="N357" i="3"/>
  <c r="N366" i="3"/>
  <c r="N380" i="3"/>
  <c r="N331" i="3"/>
  <c r="N311" i="3"/>
  <c r="AJ533" i="3"/>
  <c r="O566" i="3"/>
  <c r="I565" i="5" s="1"/>
  <c r="Y584" i="3"/>
  <c r="M515" i="3"/>
  <c r="G514" i="5" s="1"/>
  <c r="M568" i="3"/>
  <c r="G567" i="5" s="1"/>
  <c r="M507" i="3"/>
  <c r="G506" i="5" s="1"/>
  <c r="M510" i="3"/>
  <c r="G509" i="5" s="1"/>
  <c r="M520" i="3"/>
  <c r="G519" i="5" s="1"/>
  <c r="M442" i="3"/>
  <c r="G441" i="5" s="1"/>
  <c r="M460" i="3"/>
  <c r="G459" i="5" s="1"/>
  <c r="M453" i="3"/>
  <c r="G452" i="5" s="1"/>
  <c r="M413" i="3"/>
  <c r="G412" i="5" s="1"/>
  <c r="M398" i="3"/>
  <c r="G397" i="5" s="1"/>
  <c r="M380" i="3"/>
  <c r="G379" i="5" s="1"/>
  <c r="M392" i="3"/>
  <c r="G391" i="5" s="1"/>
  <c r="M377" i="3"/>
  <c r="G376" i="5" s="1"/>
  <c r="M361" i="3"/>
  <c r="G360" i="5" s="1"/>
  <c r="M350" i="3"/>
  <c r="G349" i="5" s="1"/>
  <c r="M328" i="3"/>
  <c r="G327" i="5" s="1"/>
  <c r="M309" i="3"/>
  <c r="G308" i="5" s="1"/>
  <c r="AE571" i="3"/>
  <c r="Y570" i="5" s="1"/>
  <c r="AJ590" i="3"/>
  <c r="S598" i="3"/>
  <c r="M597" i="5" s="1"/>
  <c r="W540" i="3"/>
  <c r="W499" i="3"/>
  <c r="W539" i="3"/>
  <c r="W531" i="3"/>
  <c r="W505" i="3"/>
  <c r="W466" i="3"/>
  <c r="W456" i="3"/>
  <c r="W442" i="3"/>
  <c r="W444" i="3"/>
  <c r="W398" i="3"/>
  <c r="W419" i="3"/>
  <c r="W392" i="3"/>
  <c r="W390" i="3"/>
  <c r="W343" i="3"/>
  <c r="W307" i="3"/>
  <c r="W317" i="3"/>
  <c r="R542" i="3"/>
  <c r="R575" i="3"/>
  <c r="R524" i="3"/>
  <c r="R496" i="3"/>
  <c r="R504" i="3"/>
  <c r="R477" i="3"/>
  <c r="R480" i="3"/>
  <c r="R447" i="3"/>
  <c r="R426" i="3"/>
  <c r="R435" i="3"/>
  <c r="R411" i="3"/>
  <c r="R390" i="3"/>
  <c r="R341" i="3"/>
  <c r="R363" i="3"/>
  <c r="R345" i="3"/>
  <c r="R312" i="3"/>
  <c r="S574" i="3"/>
  <c r="M573" i="5" s="1"/>
  <c r="S539" i="3"/>
  <c r="M538" i="5" s="1"/>
  <c r="S518" i="3"/>
  <c r="M517" i="5" s="1"/>
  <c r="S489" i="3"/>
  <c r="M488" i="5" s="1"/>
  <c r="S516" i="3"/>
  <c r="M515" i="5" s="1"/>
  <c r="S500" i="3"/>
  <c r="M499" i="5" s="1"/>
  <c r="S461" i="3"/>
  <c r="M460" i="5" s="1"/>
  <c r="S437" i="3"/>
  <c r="M436" i="5" s="1"/>
  <c r="S433" i="3"/>
  <c r="M432" i="5" s="1"/>
  <c r="S436" i="3"/>
  <c r="M435" i="5" s="1"/>
  <c r="S405" i="3"/>
  <c r="M404" i="5" s="1"/>
  <c r="S386" i="3"/>
  <c r="M385" i="5" s="1"/>
  <c r="S379" i="3"/>
  <c r="M378" i="5" s="1"/>
  <c r="S329" i="3"/>
  <c r="M328" i="5" s="1"/>
  <c r="S362" i="3"/>
  <c r="M361" i="5" s="1"/>
  <c r="S323" i="3"/>
  <c r="M322" i="5" s="1"/>
  <c r="T589" i="3"/>
  <c r="N588" i="5" s="1"/>
  <c r="J576" i="3"/>
  <c r="X568" i="3"/>
  <c r="X492" i="3"/>
  <c r="X578" i="3"/>
  <c r="X546" i="3"/>
  <c r="X504" i="3"/>
  <c r="X484" i="3"/>
  <c r="X486" i="3"/>
  <c r="X485" i="3"/>
  <c r="X443" i="3"/>
  <c r="X439" i="3"/>
  <c r="X426" i="3"/>
  <c r="X370" i="3"/>
  <c r="X396" i="3"/>
  <c r="X390" i="3"/>
  <c r="X336" i="3"/>
  <c r="X335" i="3"/>
  <c r="X313" i="3"/>
  <c r="Y564" i="3"/>
  <c r="Y476" i="3"/>
  <c r="Y539" i="3"/>
  <c r="Y540" i="3"/>
  <c r="Y513" i="3"/>
  <c r="Y460" i="3"/>
  <c r="Y440" i="3"/>
  <c r="Y463" i="3"/>
  <c r="Y468" i="3"/>
  <c r="Y420" i="3"/>
  <c r="Y423" i="3"/>
  <c r="Y379" i="3"/>
  <c r="Y356" i="3"/>
  <c r="Y383" i="3"/>
  <c r="Y352" i="3"/>
  <c r="Y320" i="3"/>
  <c r="Y315" i="3"/>
  <c r="Z523" i="3"/>
  <c r="Z596" i="3"/>
  <c r="Z570" i="3"/>
  <c r="Z571" i="3"/>
  <c r="Z528" i="3"/>
  <c r="Z474" i="3"/>
  <c r="Z440" i="3"/>
  <c r="Z511" i="3"/>
  <c r="Z452" i="3"/>
  <c r="Z470" i="3"/>
  <c r="Z425" i="3"/>
  <c r="Z418" i="3"/>
  <c r="Z415" i="3"/>
  <c r="Z393" i="3"/>
  <c r="Z373" i="3"/>
  <c r="Z331" i="3"/>
  <c r="Z317" i="3"/>
  <c r="Z316" i="3"/>
  <c r="P588" i="3"/>
  <c r="J587" i="5" s="1"/>
  <c r="P528" i="3"/>
  <c r="J527" i="5" s="1"/>
  <c r="P583" i="3"/>
  <c r="J582" i="5" s="1"/>
  <c r="P573" i="3"/>
  <c r="J572" i="5" s="1"/>
  <c r="P540" i="3"/>
  <c r="J539" i="5" s="1"/>
  <c r="P530" i="3"/>
  <c r="J529" i="5" s="1"/>
  <c r="P477" i="3"/>
  <c r="J476" i="5" s="1"/>
  <c r="P475" i="3"/>
  <c r="J474" i="5" s="1"/>
  <c r="P447" i="3"/>
  <c r="J446" i="5" s="1"/>
  <c r="P408" i="3"/>
  <c r="J407" i="5" s="1"/>
  <c r="P448" i="3"/>
  <c r="J447" i="5" s="1"/>
  <c r="P429" i="3"/>
  <c r="J428" i="5" s="1"/>
  <c r="P402" i="3"/>
  <c r="J401" i="5" s="1"/>
  <c r="P407" i="3"/>
  <c r="J406" i="5" s="1"/>
  <c r="P378" i="3"/>
  <c r="J377" i="5" s="1"/>
  <c r="P380" i="3"/>
  <c r="J379" i="5" s="1"/>
  <c r="P336" i="3"/>
  <c r="J335" i="5" s="1"/>
  <c r="P346" i="3"/>
  <c r="J345" i="5" s="1"/>
  <c r="P318" i="3"/>
  <c r="J317" i="5" s="1"/>
  <c r="AB547" i="3"/>
  <c r="V546" i="5" s="1"/>
  <c r="AB581" i="3"/>
  <c r="V580" i="5" s="1"/>
  <c r="AB497" i="3"/>
  <c r="V496" i="5" s="1"/>
  <c r="AB580" i="3"/>
  <c r="V579" i="5" s="1"/>
  <c r="AB540" i="3"/>
  <c r="V539" i="5" s="1"/>
  <c r="AB521" i="3"/>
  <c r="V520" i="5" s="1"/>
  <c r="AB489" i="3"/>
  <c r="V488" i="5" s="1"/>
  <c r="AB500" i="3"/>
  <c r="V499" i="5" s="1"/>
  <c r="AB445" i="3"/>
  <c r="V444" i="5" s="1"/>
  <c r="AB423" i="3"/>
  <c r="V422" i="5" s="1"/>
  <c r="AB439" i="3"/>
  <c r="V438" i="5" s="1"/>
  <c r="AB424" i="3"/>
  <c r="V423" i="5" s="1"/>
  <c r="AB392" i="3"/>
  <c r="V391" i="5" s="1"/>
  <c r="AB394" i="3"/>
  <c r="V393" i="5" s="1"/>
  <c r="AB355" i="3"/>
  <c r="V354" i="5" s="1"/>
  <c r="AB379" i="3"/>
  <c r="V378" i="5" s="1"/>
  <c r="AB342" i="3"/>
  <c r="V341" i="5" s="1"/>
  <c r="AB321" i="3"/>
  <c r="V320" i="5" s="1"/>
  <c r="V595" i="3"/>
  <c r="P594" i="5" s="1"/>
  <c r="V586" i="3"/>
  <c r="P585" i="5" s="1"/>
  <c r="V518" i="3"/>
  <c r="P517" i="5" s="1"/>
  <c r="V593" i="3"/>
  <c r="P592" i="5" s="1"/>
  <c r="V535" i="3"/>
  <c r="P534" i="5" s="1"/>
  <c r="V515" i="3"/>
  <c r="P514" i="5" s="1"/>
  <c r="V494" i="3"/>
  <c r="P493" i="5" s="1"/>
  <c r="V497" i="3"/>
  <c r="P496" i="5" s="1"/>
  <c r="V449" i="3"/>
  <c r="P448" i="5" s="1"/>
  <c r="V450" i="3"/>
  <c r="P449" i="5" s="1"/>
  <c r="V448" i="3"/>
  <c r="P447" i="5" s="1"/>
  <c r="V444" i="3"/>
  <c r="P443" i="5" s="1"/>
  <c r="V407" i="3"/>
  <c r="P406" i="5" s="1"/>
  <c r="V390" i="3"/>
  <c r="P389" i="5" s="1"/>
  <c r="V367" i="3"/>
  <c r="P366" i="5" s="1"/>
  <c r="V329" i="3"/>
  <c r="P328" i="5" s="1"/>
  <c r="V316" i="3"/>
  <c r="P315" i="5" s="1"/>
  <c r="V322" i="3"/>
  <c r="P321" i="5" s="1"/>
  <c r="V321" i="3"/>
  <c r="P320" i="5" s="1"/>
  <c r="Q589" i="3"/>
  <c r="K588" i="5" s="1"/>
  <c r="Q602" i="3"/>
  <c r="K601" i="5" s="1"/>
  <c r="Q565" i="3"/>
  <c r="K564" i="5" s="1"/>
  <c r="Q534" i="3"/>
  <c r="K533" i="5" s="1"/>
  <c r="Q484" i="3"/>
  <c r="K483" i="5" s="1"/>
  <c r="Q477" i="3"/>
  <c r="K476" i="5" s="1"/>
  <c r="Q465" i="3"/>
  <c r="K464" i="5" s="1"/>
  <c r="Q503" i="3"/>
  <c r="K502" i="5" s="1"/>
  <c r="Q463" i="3"/>
  <c r="K462" i="5" s="1"/>
  <c r="Q455" i="3"/>
  <c r="K454" i="5" s="1"/>
  <c r="Q424" i="3"/>
  <c r="K423" i="5" s="1"/>
  <c r="Q384" i="3"/>
  <c r="K383" i="5" s="1"/>
  <c r="Q385" i="3"/>
  <c r="K384" i="5" s="1"/>
  <c r="Q390" i="3"/>
  <c r="K389" i="5" s="1"/>
  <c r="Q370" i="3"/>
  <c r="K369" i="5" s="1"/>
  <c r="Q325" i="3"/>
  <c r="K324" i="5" s="1"/>
  <c r="Q308" i="3"/>
  <c r="K307" i="5" s="1"/>
  <c r="Q310" i="3"/>
  <c r="K309" i="5" s="1"/>
  <c r="AA602" i="3"/>
  <c r="U601" i="5" s="1"/>
  <c r="AA596" i="3"/>
  <c r="U595" i="5" s="1"/>
  <c r="AA511" i="3"/>
  <c r="U510" i="5" s="1"/>
  <c r="AA551" i="3"/>
  <c r="U550" i="5" s="1"/>
  <c r="AA540" i="3"/>
  <c r="U539" i="5" s="1"/>
  <c r="AA457" i="3"/>
  <c r="U456" i="5" s="1"/>
  <c r="AA501" i="3"/>
  <c r="U500" i="5" s="1"/>
  <c r="AA447" i="3"/>
  <c r="U446" i="5" s="1"/>
  <c r="AA461" i="3"/>
  <c r="U460" i="5" s="1"/>
  <c r="AA442" i="3"/>
  <c r="U441" i="5" s="1"/>
  <c r="AA404" i="3"/>
  <c r="U403" i="5" s="1"/>
  <c r="AA431" i="3"/>
  <c r="U430" i="5" s="1"/>
  <c r="AA396" i="3"/>
  <c r="U395" i="5" s="1"/>
  <c r="AA398" i="3"/>
  <c r="U397" i="5" s="1"/>
  <c r="AA318" i="3"/>
  <c r="U317" i="5" s="1"/>
  <c r="AA359" i="3"/>
  <c r="U358" i="5" s="1"/>
  <c r="AA358" i="3"/>
  <c r="U357" i="5" s="1"/>
  <c r="AA321" i="3"/>
  <c r="U320" i="5" s="1"/>
  <c r="U581" i="3"/>
  <c r="O580" i="5" s="1"/>
  <c r="U525" i="3"/>
  <c r="O524" i="5" s="1"/>
  <c r="U483" i="3"/>
  <c r="O482" i="5" s="1"/>
  <c r="U568" i="3"/>
  <c r="O567" i="5" s="1"/>
  <c r="U561" i="3"/>
  <c r="O560" i="5" s="1"/>
  <c r="U499" i="3"/>
  <c r="O498" i="5" s="1"/>
  <c r="U459" i="3"/>
  <c r="O458" i="5" s="1"/>
  <c r="U497" i="3"/>
  <c r="O496" i="5" s="1"/>
  <c r="U449" i="3"/>
  <c r="O448" i="5" s="1"/>
  <c r="U411" i="3"/>
  <c r="O410" i="5" s="1"/>
  <c r="U440" i="3"/>
  <c r="O439" i="5" s="1"/>
  <c r="U422" i="3"/>
  <c r="O421" i="5" s="1"/>
  <c r="U398" i="3"/>
  <c r="O397" i="5" s="1"/>
  <c r="U390" i="3"/>
  <c r="O389" i="5" s="1"/>
  <c r="U364" i="3"/>
  <c r="O363" i="5" s="1"/>
  <c r="U329" i="3"/>
  <c r="O328" i="5" s="1"/>
  <c r="U363" i="3"/>
  <c r="O362" i="5" s="1"/>
  <c r="U328" i="3"/>
  <c r="O327" i="5" s="1"/>
  <c r="L548" i="3"/>
  <c r="L525" i="3"/>
  <c r="L493" i="3"/>
  <c r="L492" i="3"/>
  <c r="L434" i="3"/>
  <c r="L453" i="3"/>
  <c r="L443" i="3"/>
  <c r="L417" i="3"/>
  <c r="L402" i="3"/>
  <c r="L390" i="3"/>
  <c r="L359" i="3"/>
  <c r="L354" i="3"/>
  <c r="L339" i="3"/>
  <c r="L325" i="3"/>
  <c r="AI528" i="3"/>
  <c r="AI555" i="3"/>
  <c r="AI552" i="3"/>
  <c r="AI472" i="3"/>
  <c r="AI521" i="3"/>
  <c r="AI425" i="3"/>
  <c r="AI397" i="3"/>
  <c r="AI437" i="3"/>
  <c r="AI381" i="3"/>
  <c r="AI420" i="3"/>
  <c r="AI412" i="3"/>
  <c r="AI405" i="3"/>
  <c r="AI367" i="3"/>
  <c r="AI366" i="3"/>
  <c r="AI338" i="3"/>
  <c r="AI310" i="3"/>
  <c r="AI312" i="3"/>
  <c r="N572" i="3"/>
  <c r="N547" i="3"/>
  <c r="N546" i="3"/>
  <c r="N511" i="3"/>
  <c r="N495" i="3"/>
  <c r="N479" i="3"/>
  <c r="N457" i="3"/>
  <c r="N465" i="3"/>
  <c r="N444" i="3"/>
  <c r="N441" i="3"/>
  <c r="N387" i="3"/>
  <c r="N399" i="3"/>
  <c r="N389" i="3"/>
  <c r="N376" i="3"/>
  <c r="N315" i="3"/>
  <c r="N323" i="3"/>
  <c r="K536" i="3"/>
  <c r="E535" i="5" s="1"/>
  <c r="H567" i="3"/>
  <c r="B566" i="5" s="1"/>
  <c r="G585" i="3"/>
  <c r="A584" i="5" s="1"/>
  <c r="M583" i="3"/>
  <c r="G582" i="5" s="1"/>
  <c r="M552" i="3"/>
  <c r="G551" i="5" s="1"/>
  <c r="M561" i="3"/>
  <c r="G560" i="5" s="1"/>
  <c r="M504" i="3"/>
  <c r="G503" i="5" s="1"/>
  <c r="M512" i="3"/>
  <c r="G511" i="5" s="1"/>
  <c r="M481" i="3"/>
  <c r="G480" i="5" s="1"/>
  <c r="M479" i="3"/>
  <c r="G478" i="5" s="1"/>
  <c r="M435" i="3"/>
  <c r="G434" i="5" s="1"/>
  <c r="M448" i="3"/>
  <c r="G447" i="5" s="1"/>
  <c r="M417" i="3"/>
  <c r="G416" i="5" s="1"/>
  <c r="M399" i="3"/>
  <c r="G398" i="5" s="1"/>
  <c r="M382" i="3"/>
  <c r="G381" i="5" s="1"/>
  <c r="M376" i="3"/>
  <c r="G375" i="5" s="1"/>
  <c r="M354" i="3"/>
  <c r="G353" i="5" s="1"/>
  <c r="M347" i="3"/>
  <c r="G346" i="5" s="1"/>
  <c r="M327" i="3"/>
  <c r="G326" i="5" s="1"/>
  <c r="Y571" i="3"/>
  <c r="N574" i="3"/>
  <c r="I592" i="3"/>
  <c r="C591" i="5" s="1"/>
  <c r="M599" i="3"/>
  <c r="G598" i="5" s="1"/>
  <c r="W479" i="3"/>
  <c r="W530" i="3"/>
  <c r="W537" i="3"/>
  <c r="W527" i="3"/>
  <c r="W495" i="3"/>
  <c r="W460" i="3"/>
  <c r="W450" i="3"/>
  <c r="W459" i="3"/>
  <c r="W432" i="3"/>
  <c r="W438" i="3"/>
  <c r="W408" i="3"/>
  <c r="W384" i="3"/>
  <c r="W386" i="3"/>
  <c r="W342" i="3"/>
  <c r="W330" i="3"/>
  <c r="W313" i="3"/>
  <c r="R578" i="3"/>
  <c r="R571" i="3"/>
  <c r="R425" i="3"/>
  <c r="R493" i="3"/>
  <c r="R497" i="3"/>
  <c r="R476" i="3"/>
  <c r="R469" i="3"/>
  <c r="R441" i="3"/>
  <c r="R400" i="3"/>
  <c r="R431" i="3"/>
  <c r="R409" i="3"/>
  <c r="R386" i="3"/>
  <c r="R380" i="3"/>
  <c r="R351" i="3"/>
  <c r="R344" i="3"/>
  <c r="R324" i="3"/>
  <c r="S570" i="3"/>
  <c r="M569" i="5" s="1"/>
  <c r="S537" i="3"/>
  <c r="M536" i="5" s="1"/>
  <c r="S538" i="3"/>
  <c r="M537" i="5" s="1"/>
  <c r="S481" i="3"/>
  <c r="M480" i="5" s="1"/>
  <c r="S494" i="3"/>
  <c r="M493" i="5" s="1"/>
  <c r="S496" i="3"/>
  <c r="M495" i="5" s="1"/>
  <c r="S459" i="3"/>
  <c r="M458" i="5" s="1"/>
  <c r="S411" i="3"/>
  <c r="M410" i="5" s="1"/>
  <c r="S430" i="3"/>
  <c r="M429" i="5" s="1"/>
  <c r="S432" i="3"/>
  <c r="M431" i="5" s="1"/>
  <c r="S403" i="3"/>
  <c r="M402" i="5" s="1"/>
  <c r="S378" i="3"/>
  <c r="M377" i="5" s="1"/>
  <c r="S370" i="3"/>
  <c r="M369" i="5" s="1"/>
  <c r="S318" i="3"/>
  <c r="M317" i="5" s="1"/>
  <c r="S358" i="3"/>
  <c r="M357" i="5" s="1"/>
  <c r="S319" i="3"/>
  <c r="M318" i="5" s="1"/>
  <c r="Y501" i="3"/>
  <c r="R577" i="3"/>
  <c r="X562" i="3"/>
  <c r="X558" i="3"/>
  <c r="X574" i="3"/>
  <c r="X542" i="3"/>
  <c r="X499" i="3"/>
  <c r="X479" i="3"/>
  <c r="X472" i="3"/>
  <c r="X481" i="3"/>
  <c r="X436" i="3"/>
  <c r="X418" i="3"/>
  <c r="X412" i="3"/>
  <c r="X367" i="3"/>
  <c r="X392" i="3"/>
  <c r="X386" i="3"/>
  <c r="X377" i="3"/>
  <c r="X333" i="3"/>
  <c r="X311" i="3"/>
  <c r="Y509" i="3"/>
  <c r="Y578" i="3"/>
  <c r="Y537" i="3"/>
  <c r="Y488" i="3"/>
  <c r="Y498" i="3"/>
  <c r="Y470" i="3"/>
  <c r="Y448" i="3"/>
  <c r="Y461" i="3"/>
  <c r="Y466" i="3"/>
  <c r="Y419" i="3"/>
  <c r="Y414" i="3"/>
  <c r="Y378" i="3"/>
  <c r="Y372" i="3"/>
  <c r="Y369" i="3"/>
  <c r="Y348" i="3"/>
  <c r="Y326" i="3"/>
  <c r="Y311" i="3"/>
  <c r="Z562" i="3"/>
  <c r="Z593" i="3"/>
  <c r="Z566" i="3"/>
  <c r="Z567" i="3"/>
  <c r="Z536" i="3"/>
  <c r="Z502" i="3"/>
  <c r="Z521" i="3"/>
  <c r="Z507" i="3"/>
  <c r="Z408" i="3"/>
  <c r="Z443" i="3"/>
  <c r="Z466" i="3"/>
  <c r="Z416" i="3"/>
  <c r="Z413" i="3"/>
  <c r="Z341" i="3"/>
  <c r="Z365" i="3"/>
  <c r="Z363" i="3"/>
  <c r="Z346" i="3"/>
  <c r="Z309" i="3"/>
  <c r="P567" i="3"/>
  <c r="J566" i="5" s="1"/>
  <c r="P601" i="3"/>
  <c r="J600" i="5" s="1"/>
  <c r="P526" i="3"/>
  <c r="J525" i="5" s="1"/>
  <c r="P569" i="3"/>
  <c r="J568" i="5" s="1"/>
  <c r="P535" i="3"/>
  <c r="J534" i="5" s="1"/>
  <c r="P524" i="3"/>
  <c r="J523" i="5" s="1"/>
  <c r="P466" i="3"/>
  <c r="J465" i="5" s="1"/>
  <c r="P446" i="3"/>
  <c r="J445" i="5" s="1"/>
  <c r="P444" i="3"/>
  <c r="J443" i="5" s="1"/>
  <c r="P443" i="3"/>
  <c r="J442" i="5" s="1"/>
  <c r="P424" i="3"/>
  <c r="J423" i="5" s="1"/>
  <c r="P422" i="3"/>
  <c r="J421" i="5" s="1"/>
  <c r="P399" i="3"/>
  <c r="J398" i="5" s="1"/>
  <c r="P405" i="3"/>
  <c r="J404" i="5" s="1"/>
  <c r="P370" i="3"/>
  <c r="J369" i="5" s="1"/>
  <c r="P362" i="3"/>
  <c r="J361" i="5" s="1"/>
  <c r="P341" i="3"/>
  <c r="J340" i="5" s="1"/>
  <c r="P342" i="3"/>
  <c r="J341" i="5" s="1"/>
  <c r="P314" i="3"/>
  <c r="J313" i="5" s="1"/>
  <c r="AB600" i="3"/>
  <c r="V599" i="5" s="1"/>
  <c r="AB601" i="3"/>
  <c r="V600" i="5" s="1"/>
  <c r="AB534" i="3"/>
  <c r="V533" i="5" s="1"/>
  <c r="AB576" i="3"/>
  <c r="V575" i="5" s="1"/>
  <c r="AB536" i="3"/>
  <c r="V535" i="5" s="1"/>
  <c r="AB471" i="3"/>
  <c r="V470" i="5" s="1"/>
  <c r="AB488" i="3"/>
  <c r="V487" i="5" s="1"/>
  <c r="AB496" i="3"/>
  <c r="V495" i="5" s="1"/>
  <c r="AB470" i="3"/>
  <c r="V469" i="5" s="1"/>
  <c r="AB466" i="3"/>
  <c r="V465" i="5" s="1"/>
  <c r="AB438" i="3"/>
  <c r="V437" i="5" s="1"/>
  <c r="AB410" i="3"/>
  <c r="V409" i="5" s="1"/>
  <c r="AB364" i="3"/>
  <c r="V363" i="5" s="1"/>
  <c r="AB386" i="3"/>
  <c r="V385" i="5" s="1"/>
  <c r="AB350" i="3"/>
  <c r="V349" i="5" s="1"/>
  <c r="AB375" i="3"/>
  <c r="V374" i="5" s="1"/>
  <c r="AB341" i="3"/>
  <c r="V340" i="5" s="1"/>
  <c r="AB314" i="3"/>
  <c r="V313" i="5" s="1"/>
  <c r="V582" i="3"/>
  <c r="P581" i="5" s="1"/>
  <c r="V579" i="3"/>
  <c r="P578" i="5" s="1"/>
  <c r="V536" i="3"/>
  <c r="P535" i="5" s="1"/>
  <c r="V589" i="3"/>
  <c r="P588" i="5" s="1"/>
  <c r="V532" i="3"/>
  <c r="P531" i="5" s="1"/>
  <c r="V531" i="3"/>
  <c r="P530" i="5" s="1"/>
  <c r="V491" i="3"/>
  <c r="P490" i="5" s="1"/>
  <c r="V493" i="3"/>
  <c r="P492" i="5" s="1"/>
  <c r="V436" i="3"/>
  <c r="P435" i="5" s="1"/>
  <c r="V434" i="3"/>
  <c r="P433" i="5" s="1"/>
  <c r="V447" i="3"/>
  <c r="P446" i="5" s="1"/>
  <c r="V432" i="3"/>
  <c r="P431" i="5" s="1"/>
  <c r="V405" i="3"/>
  <c r="P404" i="5" s="1"/>
  <c r="V387" i="3"/>
  <c r="P386" i="5" s="1"/>
  <c r="V351" i="3"/>
  <c r="P350" i="5" s="1"/>
  <c r="V361" i="3"/>
  <c r="P360" i="5" s="1"/>
  <c r="V344" i="3"/>
  <c r="P343" i="5" s="1"/>
  <c r="V345" i="3"/>
  <c r="P344" i="5" s="1"/>
  <c r="V317" i="3"/>
  <c r="P316" i="5" s="1"/>
  <c r="Q592" i="3"/>
  <c r="K591" i="5" s="1"/>
  <c r="Q594" i="3"/>
  <c r="K593" i="5" s="1"/>
  <c r="Q545" i="3"/>
  <c r="K544" i="5" s="1"/>
  <c r="Q512" i="3"/>
  <c r="K511" i="5" s="1"/>
  <c r="Q518" i="3"/>
  <c r="K517" i="5" s="1"/>
  <c r="Q508" i="3"/>
  <c r="K507" i="5" s="1"/>
  <c r="Q496" i="3"/>
  <c r="K495" i="5" s="1"/>
  <c r="Q499" i="3"/>
  <c r="K498" i="5" s="1"/>
  <c r="Q432" i="3"/>
  <c r="K431" i="5" s="1"/>
  <c r="Q452" i="3"/>
  <c r="K451" i="5" s="1"/>
  <c r="Q396" i="3"/>
  <c r="K395" i="5" s="1"/>
  <c r="Q439" i="3"/>
  <c r="K438" i="5" s="1"/>
  <c r="Q413" i="3"/>
  <c r="K412" i="5" s="1"/>
  <c r="Q378" i="3"/>
  <c r="K377" i="5" s="1"/>
  <c r="Q367" i="3"/>
  <c r="K366" i="5" s="1"/>
  <c r="Q326" i="3"/>
  <c r="K325" i="5" s="1"/>
  <c r="Q333" i="3"/>
  <c r="K332" i="5" s="1"/>
  <c r="Q306" i="3"/>
  <c r="K305" i="5" s="1"/>
  <c r="AA598" i="3"/>
  <c r="U597" i="5" s="1"/>
  <c r="AA593" i="3"/>
  <c r="U592" i="5" s="1"/>
  <c r="AA582" i="3"/>
  <c r="U581" i="5" s="1"/>
  <c r="AA524" i="3"/>
  <c r="U523" i="5" s="1"/>
  <c r="AA536" i="3"/>
  <c r="U535" i="5" s="1"/>
  <c r="AA491" i="3"/>
  <c r="U490" i="5" s="1"/>
  <c r="AA509" i="3"/>
  <c r="U508" i="5" s="1"/>
  <c r="AA504" i="3"/>
  <c r="U503" i="5" s="1"/>
  <c r="AA458" i="3"/>
  <c r="U457" i="5" s="1"/>
  <c r="AA429" i="3"/>
  <c r="U428" i="5" s="1"/>
  <c r="AA452" i="3"/>
  <c r="U451" i="5" s="1"/>
  <c r="AA427" i="3"/>
  <c r="U426" i="5" s="1"/>
  <c r="AA375" i="3"/>
  <c r="U374" i="5" s="1"/>
  <c r="AA357" i="3"/>
  <c r="U356" i="5" s="1"/>
  <c r="AA366" i="3"/>
  <c r="U365" i="5" s="1"/>
  <c r="AA343" i="3"/>
  <c r="U342" i="5" s="1"/>
  <c r="AA354" i="3"/>
  <c r="U353" i="5" s="1"/>
  <c r="AA314" i="3"/>
  <c r="U313" i="5" s="1"/>
  <c r="U592" i="3"/>
  <c r="O591" i="5" s="1"/>
  <c r="U601" i="3"/>
  <c r="O600" i="5" s="1"/>
  <c r="U583" i="3"/>
  <c r="O582" i="5" s="1"/>
  <c r="U559" i="3"/>
  <c r="O558" i="5" s="1"/>
  <c r="U557" i="3"/>
  <c r="O556" i="5" s="1"/>
  <c r="U492" i="3"/>
  <c r="O491" i="5" s="1"/>
  <c r="U535" i="3"/>
  <c r="O534" i="5" s="1"/>
  <c r="U493" i="3"/>
  <c r="O492" i="5" s="1"/>
  <c r="U484" i="3"/>
  <c r="O483" i="5" s="1"/>
  <c r="U450" i="3"/>
  <c r="O449" i="5" s="1"/>
  <c r="U431" i="3"/>
  <c r="O430" i="5" s="1"/>
  <c r="U421" i="3"/>
  <c r="O420" i="5" s="1"/>
  <c r="U418" i="3"/>
  <c r="O417" i="5" s="1"/>
  <c r="U383" i="3"/>
  <c r="O382" i="5" s="1"/>
  <c r="U378" i="3"/>
  <c r="O377" i="5" s="1"/>
  <c r="U361" i="3"/>
  <c r="O360" i="5" s="1"/>
  <c r="U359" i="3"/>
  <c r="O358" i="5" s="1"/>
  <c r="U327" i="3"/>
  <c r="O326" i="5" s="1"/>
  <c r="L544" i="3"/>
  <c r="L536" i="3"/>
  <c r="L490" i="3"/>
  <c r="L461" i="3"/>
  <c r="L474" i="3"/>
  <c r="L435" i="3"/>
  <c r="L423" i="3"/>
  <c r="L405" i="3"/>
  <c r="L401" i="3"/>
  <c r="L383" i="3"/>
  <c r="L360" i="3"/>
  <c r="L379" i="3"/>
  <c r="L338" i="3"/>
  <c r="L315" i="3"/>
  <c r="AI582" i="3"/>
  <c r="AI537" i="3"/>
  <c r="AI548" i="3"/>
  <c r="AI499" i="3"/>
  <c r="AI519" i="3"/>
  <c r="AI493" i="3"/>
  <c r="AI479" i="3"/>
  <c r="AI442" i="3"/>
  <c r="AI365" i="3"/>
  <c r="AI401" i="3"/>
  <c r="AI417" i="3"/>
  <c r="AI403" i="3"/>
  <c r="AI372" i="3"/>
  <c r="AI357" i="3"/>
  <c r="AI337" i="3"/>
  <c r="AI330" i="3"/>
  <c r="AI308" i="3"/>
  <c r="N568" i="3"/>
  <c r="N529" i="3"/>
  <c r="N542" i="3"/>
  <c r="N507" i="3"/>
  <c r="N485" i="3"/>
  <c r="N474" i="3"/>
  <c r="N455" i="3"/>
  <c r="N449" i="3"/>
  <c r="N405" i="3"/>
  <c r="N437" i="3"/>
  <c r="N342" i="3"/>
  <c r="N395" i="3"/>
  <c r="N385" i="3"/>
  <c r="N372" i="3"/>
  <c r="N310" i="3"/>
  <c r="N316" i="3"/>
  <c r="H540" i="3"/>
  <c r="B539" i="5" s="1"/>
  <c r="S568" i="3"/>
  <c r="M567" i="5" s="1"/>
  <c r="S585" i="3"/>
  <c r="M584" i="5" s="1"/>
  <c r="M579" i="3"/>
  <c r="G578" i="5" s="1"/>
  <c r="M556" i="3"/>
  <c r="G555" i="5" s="1"/>
  <c r="M557" i="3"/>
  <c r="G556" i="5" s="1"/>
  <c r="M491" i="3"/>
  <c r="G490" i="5" s="1"/>
  <c r="M518" i="3"/>
  <c r="G517" i="5" s="1"/>
  <c r="M466" i="3"/>
  <c r="G465" i="5" s="1"/>
  <c r="M478" i="3"/>
  <c r="G477" i="5" s="1"/>
  <c r="M383" i="3"/>
  <c r="G382" i="5" s="1"/>
  <c r="M447" i="3"/>
  <c r="G446" i="5" s="1"/>
  <c r="M405" i="3"/>
  <c r="G404" i="5" s="1"/>
  <c r="M369" i="3"/>
  <c r="G368" i="5" s="1"/>
  <c r="M386" i="3"/>
  <c r="G385" i="5" s="1"/>
  <c r="M373" i="3"/>
  <c r="G372" i="5" s="1"/>
  <c r="M364" i="3"/>
  <c r="G363" i="5" s="1"/>
  <c r="M335" i="3"/>
  <c r="G334" i="5" s="1"/>
  <c r="M326" i="3"/>
  <c r="G325" i="5" s="1"/>
  <c r="O499" i="3"/>
  <c r="I498" i="5" s="1"/>
  <c r="AE574" i="3"/>
  <c r="Y573" i="5" s="1"/>
  <c r="S592" i="3"/>
  <c r="M591" i="5" s="1"/>
  <c r="O600" i="3"/>
  <c r="I599" i="5" s="1"/>
  <c r="W516" i="3"/>
  <c r="W508" i="3"/>
  <c r="W481" i="3"/>
  <c r="W523" i="3"/>
  <c r="W491" i="3"/>
  <c r="W484" i="3"/>
  <c r="W413" i="3"/>
  <c r="W414" i="3"/>
  <c r="W403" i="3"/>
  <c r="W434" i="3"/>
  <c r="W406" i="3"/>
  <c r="W376" i="3"/>
  <c r="W382" i="3"/>
  <c r="W331" i="3"/>
  <c r="W315" i="3"/>
  <c r="W309" i="3"/>
  <c r="R574" i="3"/>
  <c r="R567" i="3"/>
  <c r="R552" i="3"/>
  <c r="R498" i="3"/>
  <c r="R510" i="3"/>
  <c r="R474" i="3"/>
  <c r="R444" i="3"/>
  <c r="R401" i="3"/>
  <c r="R466" i="3"/>
  <c r="R427" i="3"/>
  <c r="R407" i="3"/>
  <c r="R366" i="3"/>
  <c r="R361" i="3"/>
  <c r="R359" i="3"/>
  <c r="R336" i="3"/>
  <c r="R317" i="3"/>
  <c r="S566" i="3"/>
  <c r="M565" i="5" s="1"/>
  <c r="S528" i="3"/>
  <c r="M527" i="5" s="1"/>
  <c r="S535" i="3"/>
  <c r="M534" i="5" s="1"/>
  <c r="S501" i="3"/>
  <c r="M500" i="5" s="1"/>
  <c r="S534" i="3"/>
  <c r="M533" i="5" s="1"/>
  <c r="S492" i="3"/>
  <c r="M491" i="5" s="1"/>
  <c r="S410" i="3"/>
  <c r="M409" i="5" s="1"/>
  <c r="S457" i="3"/>
  <c r="M456" i="5" s="1"/>
  <c r="S440" i="3"/>
  <c r="M439" i="5" s="1"/>
  <c r="S428" i="3"/>
  <c r="M427" i="5" s="1"/>
  <c r="S364" i="3"/>
  <c r="M363" i="5" s="1"/>
  <c r="S374" i="3"/>
  <c r="M373" i="5" s="1"/>
  <c r="S357" i="3"/>
  <c r="M356" i="5" s="1"/>
  <c r="S335" i="3"/>
  <c r="M334" i="5" s="1"/>
  <c r="S354" i="3"/>
  <c r="M353" i="5" s="1"/>
  <c r="S315" i="3"/>
  <c r="M314" i="5" s="1"/>
  <c r="H537" i="3"/>
  <c r="B536" i="5" s="1"/>
  <c r="AI577" i="3"/>
  <c r="X553" i="3"/>
  <c r="X557" i="3"/>
  <c r="X570" i="3"/>
  <c r="X523" i="3"/>
  <c r="X515" i="3"/>
  <c r="X513" i="3"/>
  <c r="X480" i="3"/>
  <c r="X455" i="3"/>
  <c r="X429" i="3"/>
  <c r="X469" i="3"/>
  <c r="X397" i="3"/>
  <c r="X404" i="3"/>
  <c r="X384" i="3"/>
  <c r="X382" i="3"/>
  <c r="X373" i="3"/>
  <c r="X317" i="3"/>
  <c r="X323" i="3"/>
  <c r="Y581" i="3"/>
  <c r="Y574" i="3"/>
  <c r="Y515" i="3"/>
  <c r="Y504" i="3"/>
  <c r="Y484" i="3"/>
  <c r="Y480" i="3"/>
  <c r="Y450" i="3"/>
  <c r="Y459" i="3"/>
  <c r="Y410" i="3"/>
  <c r="Y413" i="3"/>
  <c r="Y382" i="3"/>
  <c r="Y409" i="3"/>
  <c r="Y377" i="3"/>
  <c r="Y341" i="3"/>
  <c r="Y317" i="3"/>
  <c r="Y313" i="3"/>
  <c r="Y307" i="3"/>
  <c r="Z586" i="3"/>
  <c r="Z572" i="3"/>
  <c r="Z563" i="3"/>
  <c r="Z545" i="3"/>
  <c r="Z552" i="3"/>
  <c r="Z494" i="3"/>
  <c r="Z473" i="3"/>
  <c r="Z503" i="3"/>
  <c r="Z481" i="3"/>
  <c r="Z402" i="3"/>
  <c r="Z462" i="3"/>
  <c r="Z410" i="3"/>
  <c r="Z411" i="3"/>
  <c r="Z390" i="3"/>
  <c r="Z364" i="3"/>
  <c r="Z308" i="3"/>
  <c r="Z334" i="3"/>
  <c r="Z321" i="3"/>
  <c r="P571" i="3"/>
  <c r="J570" i="5" s="1"/>
  <c r="P580" i="3"/>
  <c r="J579" i="5" s="1"/>
  <c r="P579" i="3"/>
  <c r="J578" i="5" s="1"/>
  <c r="P565" i="3"/>
  <c r="J564" i="5" s="1"/>
  <c r="P532" i="3"/>
  <c r="J531" i="5" s="1"/>
  <c r="P497" i="3"/>
  <c r="J496" i="5" s="1"/>
  <c r="P519" i="3"/>
  <c r="J518" i="5" s="1"/>
  <c r="P455" i="3"/>
  <c r="J454" i="5" s="1"/>
  <c r="P476" i="3"/>
  <c r="J475" i="5" s="1"/>
  <c r="P403" i="3"/>
  <c r="J402" i="5" s="1"/>
  <c r="P412" i="3"/>
  <c r="J411" i="5" s="1"/>
  <c r="P400" i="3"/>
  <c r="J399" i="5" s="1"/>
  <c r="P389" i="3"/>
  <c r="J388" i="5" s="1"/>
  <c r="P398" i="3"/>
  <c r="J397" i="5" s="1"/>
  <c r="P379" i="3"/>
  <c r="J378" i="5" s="1"/>
  <c r="P347" i="3"/>
  <c r="J346" i="5" s="1"/>
  <c r="P340" i="3"/>
  <c r="J339" i="5" s="1"/>
  <c r="P338" i="3"/>
  <c r="J337" i="5" s="1"/>
  <c r="P310" i="3"/>
  <c r="J309" i="5" s="1"/>
  <c r="AB596" i="3"/>
  <c r="V595" i="5" s="1"/>
  <c r="AB597" i="3"/>
  <c r="V596" i="5" s="1"/>
  <c r="AB532" i="3"/>
  <c r="V531" i="5" s="1"/>
  <c r="AB572" i="3"/>
  <c r="V571" i="5" s="1"/>
  <c r="AB525" i="3"/>
  <c r="V524" i="5" s="1"/>
  <c r="AB517" i="3"/>
  <c r="V516" i="5" s="1"/>
  <c r="AB495" i="3"/>
  <c r="V494" i="5" s="1"/>
  <c r="AB492" i="3"/>
  <c r="V491" i="5" s="1"/>
  <c r="AB457" i="3"/>
  <c r="V456" i="5" s="1"/>
  <c r="AB464" i="3"/>
  <c r="V463" i="5" s="1"/>
  <c r="AB437" i="3"/>
  <c r="V436" i="5" s="1"/>
  <c r="AB422" i="3"/>
  <c r="V421" i="5" s="1"/>
  <c r="AB387" i="3"/>
  <c r="V386" i="5" s="1"/>
  <c r="AB381" i="3"/>
  <c r="V380" i="5" s="1"/>
  <c r="AB388" i="3"/>
  <c r="V387" i="5" s="1"/>
  <c r="AB371" i="3"/>
  <c r="V370" i="5" s="1"/>
  <c r="AB309" i="3"/>
  <c r="V308" i="5" s="1"/>
  <c r="AB307" i="3"/>
  <c r="V306" i="5" s="1"/>
  <c r="V587" i="3"/>
  <c r="P586" i="5" s="1"/>
  <c r="V557" i="3"/>
  <c r="P556" i="5" s="1"/>
  <c r="V488" i="3"/>
  <c r="P487" i="5" s="1"/>
  <c r="V585" i="3"/>
  <c r="P584" i="5" s="1"/>
  <c r="V489" i="3"/>
  <c r="P488" i="5" s="1"/>
  <c r="V528" i="3"/>
  <c r="P527" i="5" s="1"/>
  <c r="V516" i="3"/>
  <c r="P515" i="5" s="1"/>
  <c r="V470" i="3"/>
  <c r="P469" i="5" s="1"/>
  <c r="V484" i="3"/>
  <c r="P483" i="5" s="1"/>
  <c r="V413" i="3"/>
  <c r="P412" i="5" s="1"/>
  <c r="V446" i="3"/>
  <c r="P445" i="5" s="1"/>
  <c r="V394" i="3"/>
  <c r="P393" i="5" s="1"/>
  <c r="V382" i="3"/>
  <c r="P381" i="5" s="1"/>
  <c r="V386" i="3"/>
  <c r="P385" i="5" s="1"/>
  <c r="V371" i="3"/>
  <c r="P370" i="5" s="1"/>
  <c r="V355" i="3"/>
  <c r="P354" i="5" s="1"/>
  <c r="V343" i="3"/>
  <c r="P342" i="5" s="1"/>
  <c r="V341" i="3"/>
  <c r="P340" i="5" s="1"/>
  <c r="V313" i="3"/>
  <c r="P312" i="5" s="1"/>
  <c r="Q595" i="3"/>
  <c r="K594" i="5" s="1"/>
  <c r="Q582" i="3"/>
  <c r="K581" i="5" s="1"/>
  <c r="Q480" i="3"/>
  <c r="K479" i="5" s="1"/>
  <c r="Q539" i="3"/>
  <c r="K538" i="5" s="1"/>
  <c r="Q513" i="3"/>
  <c r="K512" i="5" s="1"/>
  <c r="Q532" i="3"/>
  <c r="K531" i="5" s="1"/>
  <c r="Q492" i="3"/>
  <c r="K491" i="5" s="1"/>
  <c r="Q495" i="3"/>
  <c r="K494" i="5" s="1"/>
  <c r="Q489" i="3"/>
  <c r="K488" i="5" s="1"/>
  <c r="Q450" i="3"/>
  <c r="K449" i="5" s="1"/>
  <c r="Q394" i="3"/>
  <c r="K393" i="5" s="1"/>
  <c r="Q435" i="3"/>
  <c r="K434" i="5" s="1"/>
  <c r="Q411" i="3"/>
  <c r="K410" i="5" s="1"/>
  <c r="Q374" i="3"/>
  <c r="K373" i="5" s="1"/>
  <c r="Q387" i="3"/>
  <c r="K386" i="5" s="1"/>
  <c r="Q352" i="3"/>
  <c r="K351" i="5" s="1"/>
  <c r="Q331" i="3"/>
  <c r="K330" i="5" s="1"/>
  <c r="Q327" i="3"/>
  <c r="K326" i="5" s="1"/>
  <c r="AA589" i="3"/>
  <c r="U588" i="5" s="1"/>
  <c r="AA572" i="3"/>
  <c r="U571" i="5" s="1"/>
  <c r="AA578" i="3"/>
  <c r="U577" i="5" s="1"/>
  <c r="AA510" i="3"/>
  <c r="U509" i="5" s="1"/>
  <c r="AA517" i="3"/>
  <c r="U516" i="5" s="1"/>
  <c r="AA507" i="3"/>
  <c r="U506" i="5" s="1"/>
  <c r="AA534" i="3"/>
  <c r="U533" i="5" s="1"/>
  <c r="AA500" i="3"/>
  <c r="U499" i="5" s="1"/>
  <c r="AA408" i="3"/>
  <c r="U407" i="5" s="1"/>
  <c r="AA399" i="3"/>
  <c r="U398" i="5" s="1"/>
  <c r="AA412" i="3"/>
  <c r="U411" i="5" s="1"/>
  <c r="AA423" i="3"/>
  <c r="U422" i="5" s="1"/>
  <c r="AA389" i="3"/>
  <c r="U388" i="5" s="1"/>
  <c r="AA390" i="3"/>
  <c r="U389" i="5" s="1"/>
  <c r="AA365" i="3"/>
  <c r="U364" i="5" s="1"/>
  <c r="AA351" i="3"/>
  <c r="U350" i="5" s="1"/>
  <c r="AA350" i="3"/>
  <c r="U349" i="5" s="1"/>
  <c r="AA331" i="3"/>
  <c r="U330" i="5" s="1"/>
  <c r="U555" i="3"/>
  <c r="O554" i="5" s="1"/>
  <c r="U597" i="3"/>
  <c r="O596" i="5" s="1"/>
  <c r="U579" i="3"/>
  <c r="O578" i="5" s="1"/>
  <c r="U548" i="3"/>
  <c r="O547" i="5" s="1"/>
  <c r="U553" i="3"/>
  <c r="O552" i="5" s="1"/>
  <c r="U463" i="3"/>
  <c r="O462" i="5" s="1"/>
  <c r="U531" i="3"/>
  <c r="O530" i="5" s="1"/>
  <c r="U480" i="3"/>
  <c r="O479" i="5" s="1"/>
  <c r="U476" i="3"/>
  <c r="O475" i="5" s="1"/>
  <c r="U388" i="3"/>
  <c r="O387" i="5" s="1"/>
  <c r="U427" i="3"/>
  <c r="O426" i="5" s="1"/>
  <c r="U420" i="3"/>
  <c r="O419" i="5" s="1"/>
  <c r="U393" i="3"/>
  <c r="O392" i="5" s="1"/>
  <c r="U382" i="3"/>
  <c r="O381" i="5" s="1"/>
  <c r="U389" i="3"/>
  <c r="O388" i="5" s="1"/>
  <c r="U353" i="3"/>
  <c r="O352" i="5" s="1"/>
  <c r="U355" i="3"/>
  <c r="O354" i="5" s="1"/>
  <c r="U326" i="3"/>
  <c r="O325" i="5" s="1"/>
  <c r="AC179" i="3"/>
  <c r="W178" i="5" s="1"/>
  <c r="AC257" i="3"/>
  <c r="W256" i="5" s="1"/>
  <c r="W294" i="3"/>
  <c r="AC72" i="3"/>
  <c r="W71" i="5" s="1"/>
  <c r="Y2" i="3"/>
  <c r="AC143" i="3"/>
  <c r="W142" i="5" s="1"/>
  <c r="W298" i="3"/>
  <c r="W218" i="3"/>
  <c r="W2" i="3"/>
  <c r="AC242" i="3"/>
  <c r="W241" i="5" s="1"/>
  <c r="P251" i="3"/>
  <c r="J250" i="5" s="1"/>
  <c r="W292" i="3"/>
  <c r="W263" i="3"/>
  <c r="AI2" i="3"/>
  <c r="X299" i="3"/>
  <c r="R280" i="3"/>
  <c r="P258" i="3"/>
  <c r="J257" i="5" s="1"/>
  <c r="W248" i="3"/>
  <c r="M288" i="3"/>
  <c r="G287" i="5" s="1"/>
  <c r="AC284" i="3"/>
  <c r="W283" i="5" s="1"/>
  <c r="W203" i="3"/>
  <c r="W290" i="3"/>
  <c r="R2" i="3"/>
  <c r="AC172" i="3"/>
  <c r="W171" i="5" s="1"/>
  <c r="Z189" i="3"/>
  <c r="AC170" i="3"/>
  <c r="W169" i="5" s="1"/>
  <c r="S286" i="3"/>
  <c r="M285" i="5" s="1"/>
  <c r="W251" i="3"/>
  <c r="P273" i="3"/>
  <c r="J272" i="5" s="1"/>
  <c r="AC147" i="3"/>
  <c r="W146" i="5" s="1"/>
  <c r="AC211" i="3"/>
  <c r="W210" i="5" s="1"/>
  <c r="AC213" i="3"/>
  <c r="W212" i="5" s="1"/>
  <c r="U296" i="3"/>
  <c r="O295" i="5" s="1"/>
  <c r="P164" i="3"/>
  <c r="J163" i="5" s="1"/>
  <c r="W231" i="3"/>
  <c r="Y253" i="3"/>
  <c r="AI236" i="3"/>
  <c r="P283" i="3"/>
  <c r="J282" i="5" s="1"/>
  <c r="AC259" i="3"/>
  <c r="W258" i="5" s="1"/>
  <c r="W274" i="3"/>
  <c r="R288" i="3"/>
  <c r="X285" i="3"/>
  <c r="R305" i="3"/>
  <c r="W241" i="3"/>
  <c r="W244" i="3"/>
  <c r="P295" i="3"/>
  <c r="J294" i="5" s="1"/>
  <c r="U280" i="3"/>
  <c r="O279" i="5" s="1"/>
  <c r="P297" i="3"/>
  <c r="J296" i="5" s="1"/>
  <c r="W286" i="3"/>
  <c r="AC168" i="3"/>
  <c r="W167" i="5" s="1"/>
  <c r="S303" i="3"/>
  <c r="M302" i="5" s="1"/>
  <c r="S299" i="3"/>
  <c r="M298" i="5" s="1"/>
  <c r="M282" i="3"/>
  <c r="G281" i="5" s="1"/>
  <c r="W282" i="3"/>
  <c r="U272" i="3"/>
  <c r="O271" i="5" s="1"/>
  <c r="W249" i="3"/>
  <c r="P274" i="3"/>
  <c r="J273" i="5" s="1"/>
  <c r="W257" i="3"/>
  <c r="R289" i="3"/>
  <c r="U267" i="3"/>
  <c r="O266" i="5" s="1"/>
  <c r="W240" i="3"/>
  <c r="R283" i="3"/>
  <c r="W176" i="3"/>
  <c r="S246" i="3"/>
  <c r="M245" i="5" s="1"/>
  <c r="S297" i="3"/>
  <c r="M296" i="5" s="1"/>
  <c r="U228" i="3"/>
  <c r="O227" i="5" s="1"/>
  <c r="AC220" i="3"/>
  <c r="W219" i="5" s="1"/>
  <c r="X273" i="3"/>
  <c r="Z2" i="3"/>
  <c r="M264" i="3"/>
  <c r="G263" i="5" s="1"/>
  <c r="W300" i="3"/>
  <c r="W268" i="3"/>
  <c r="AI187" i="3"/>
  <c r="Z283" i="3"/>
  <c r="W254" i="3"/>
  <c r="W236" i="3"/>
  <c r="W233" i="3"/>
  <c r="X2" i="3"/>
  <c r="Z269" i="3"/>
  <c r="AJ141" i="3"/>
  <c r="AJ131" i="3"/>
  <c r="AJ194" i="3"/>
  <c r="T193" i="3"/>
  <c r="N192" i="5" s="1"/>
  <c r="AB280" i="3"/>
  <c r="V279" i="5" s="1"/>
  <c r="W9" i="3"/>
  <c r="AB33" i="3"/>
  <c r="V32" i="5" s="1"/>
  <c r="AA256" i="3"/>
  <c r="U255" i="5" s="1"/>
  <c r="AE37" i="3"/>
  <c r="Y36" i="5" s="1"/>
  <c r="Z175" i="3"/>
  <c r="AJ173" i="3"/>
  <c r="AE261" i="3"/>
  <c r="Y260" i="5" s="1"/>
  <c r="AB278" i="3"/>
  <c r="V277" i="5" s="1"/>
  <c r="AC293" i="3"/>
  <c r="W292" i="5" s="1"/>
  <c r="AJ183" i="3"/>
  <c r="AJ108" i="3"/>
  <c r="AJ184" i="3"/>
  <c r="AJ142" i="3"/>
  <c r="AJ153" i="3"/>
  <c r="AJ126" i="3"/>
  <c r="AJ81" i="3"/>
  <c r="AJ84" i="3"/>
  <c r="AJ123" i="3"/>
  <c r="AJ6" i="3"/>
  <c r="AJ85" i="3"/>
  <c r="AJ27" i="3"/>
  <c r="AJ8" i="3"/>
  <c r="AB199" i="3"/>
  <c r="V198" i="5" s="1"/>
  <c r="AD242" i="3"/>
  <c r="X241" i="5" s="1"/>
  <c r="T189" i="3"/>
  <c r="N188" i="5" s="1"/>
  <c r="T208" i="3"/>
  <c r="N207" i="5" s="1"/>
  <c r="T149" i="3"/>
  <c r="N148" i="5" s="1"/>
  <c r="T180" i="3"/>
  <c r="N179" i="5" s="1"/>
  <c r="T161" i="3"/>
  <c r="N160" i="5" s="1"/>
  <c r="T140" i="3"/>
  <c r="N139" i="5" s="1"/>
  <c r="T68" i="3"/>
  <c r="N67" i="5" s="1"/>
  <c r="T101" i="3"/>
  <c r="N100" i="5" s="1"/>
  <c r="T73" i="3"/>
  <c r="N72" i="5" s="1"/>
  <c r="T37" i="3"/>
  <c r="N36" i="5" s="1"/>
  <c r="T26" i="3"/>
  <c r="N25" i="5" s="1"/>
  <c r="AB103" i="3"/>
  <c r="V102" i="5" s="1"/>
  <c r="AJ246" i="3"/>
  <c r="AJ280" i="3"/>
  <c r="AA305" i="3"/>
  <c r="U304" i="5" s="1"/>
  <c r="W223" i="3"/>
  <c r="W160" i="3"/>
  <c r="W72" i="3"/>
  <c r="W68" i="3"/>
  <c r="AB117" i="3"/>
  <c r="V116" i="5" s="1"/>
  <c r="AJ274" i="3"/>
  <c r="AB213" i="3"/>
  <c r="V212" i="5" s="1"/>
  <c r="AB190" i="3"/>
  <c r="V189" i="5" s="1"/>
  <c r="AB47" i="3"/>
  <c r="V46" i="5" s="1"/>
  <c r="AA197" i="3"/>
  <c r="U196" i="5" s="1"/>
  <c r="AA132" i="3"/>
  <c r="U131" i="5" s="1"/>
  <c r="W205" i="3"/>
  <c r="AC145" i="3"/>
  <c r="W144" i="5" s="1"/>
  <c r="AC12" i="3"/>
  <c r="W11" i="5" s="1"/>
  <c r="AC267" i="3"/>
  <c r="W266" i="5" s="1"/>
  <c r="AD152" i="3"/>
  <c r="X151" i="5" s="1"/>
  <c r="AD103" i="3"/>
  <c r="X102" i="5" s="1"/>
  <c r="AE169" i="3"/>
  <c r="Y168" i="5" s="1"/>
  <c r="AE142" i="3"/>
  <c r="Y141" i="5" s="1"/>
  <c r="AE21" i="3"/>
  <c r="Y20" i="5" s="1"/>
  <c r="AE305" i="3"/>
  <c r="Y304" i="5" s="1"/>
  <c r="AF77" i="3"/>
  <c r="Z76" i="5" s="1"/>
  <c r="AF41" i="3"/>
  <c r="Z40" i="5" s="1"/>
  <c r="Z256" i="3"/>
  <c r="U170" i="3"/>
  <c r="O169" i="5" s="1"/>
  <c r="AH101" i="3"/>
  <c r="T278" i="3"/>
  <c r="N277" i="5" s="1"/>
  <c r="AJ47" i="3"/>
  <c r="T209" i="3"/>
  <c r="N208" i="5" s="1"/>
  <c r="T84" i="3"/>
  <c r="N83" i="5" s="1"/>
  <c r="W98" i="3"/>
  <c r="AA211" i="3"/>
  <c r="U210" i="5" s="1"/>
  <c r="AD119" i="3"/>
  <c r="X118" i="5" s="1"/>
  <c r="AF159" i="3"/>
  <c r="Z158" i="5" s="1"/>
  <c r="AJ201" i="3"/>
  <c r="AC263" i="3"/>
  <c r="W262" i="5" s="1"/>
  <c r="AJ278" i="3"/>
  <c r="T294" i="3"/>
  <c r="N293" i="5" s="1"/>
  <c r="AJ119" i="3"/>
  <c r="AJ261" i="3"/>
  <c r="AJ169" i="3"/>
  <c r="AJ133" i="3"/>
  <c r="AJ148" i="3"/>
  <c r="AJ103" i="3"/>
  <c r="AJ76" i="3"/>
  <c r="AJ68" i="3"/>
  <c r="AJ115" i="3"/>
  <c r="AJ74" i="3"/>
  <c r="AJ77" i="3"/>
  <c r="AJ17" i="3"/>
  <c r="AJ36" i="3"/>
  <c r="AC204" i="3"/>
  <c r="W203" i="5" s="1"/>
  <c r="AB243" i="3"/>
  <c r="V242" i="5" s="1"/>
  <c r="T133" i="3"/>
  <c r="N132" i="5" s="1"/>
  <c r="T192" i="3"/>
  <c r="N191" i="5" s="1"/>
  <c r="T227" i="3"/>
  <c r="N226" i="5" s="1"/>
  <c r="T136" i="3"/>
  <c r="N135" i="5" s="1"/>
  <c r="T128" i="3"/>
  <c r="N127" i="5" s="1"/>
  <c r="T124" i="3"/>
  <c r="N123" i="5" s="1"/>
  <c r="T53" i="3"/>
  <c r="N52" i="5" s="1"/>
  <c r="T61" i="3"/>
  <c r="N60" i="5" s="1"/>
  <c r="T65" i="3"/>
  <c r="N64" i="5" s="1"/>
  <c r="T35" i="3"/>
  <c r="N34" i="5" s="1"/>
  <c r="T18" i="3"/>
  <c r="N17" i="5" s="1"/>
  <c r="AC116" i="3"/>
  <c r="W115" i="5" s="1"/>
  <c r="AE248" i="3"/>
  <c r="Y247" i="5" s="1"/>
  <c r="AA281" i="3"/>
  <c r="U280" i="5" s="1"/>
  <c r="W193" i="3"/>
  <c r="W138" i="3"/>
  <c r="W67" i="3"/>
  <c r="W70" i="3"/>
  <c r="W74" i="3"/>
  <c r="AE255" i="3"/>
  <c r="Y254" i="5" s="1"/>
  <c r="AA275" i="3"/>
  <c r="U274" i="5" s="1"/>
  <c r="AB261" i="3"/>
  <c r="V260" i="5" s="1"/>
  <c r="AB134" i="3"/>
  <c r="V133" i="5" s="1"/>
  <c r="AB17" i="3"/>
  <c r="V16" i="5" s="1"/>
  <c r="AA170" i="3"/>
  <c r="U169" i="5" s="1"/>
  <c r="AA15" i="3"/>
  <c r="U14" i="5" s="1"/>
  <c r="AJ232" i="3"/>
  <c r="AC113" i="3"/>
  <c r="W112" i="5" s="1"/>
  <c r="AC34" i="3"/>
  <c r="W33" i="5" s="1"/>
  <c r="AB275" i="3"/>
  <c r="V274" i="5" s="1"/>
  <c r="AD182" i="3"/>
  <c r="X181" i="5" s="1"/>
  <c r="AD73" i="3"/>
  <c r="X72" i="5" s="1"/>
  <c r="AE225" i="3"/>
  <c r="Y224" i="5" s="1"/>
  <c r="AE93" i="3"/>
  <c r="Y92" i="5" s="1"/>
  <c r="AE25" i="3"/>
  <c r="Y24" i="5" s="1"/>
  <c r="AF245" i="3"/>
  <c r="Z244" i="5" s="1"/>
  <c r="AF130" i="3"/>
  <c r="Z129" i="5" s="1"/>
  <c r="AF3" i="3"/>
  <c r="Z2" i="5" s="1"/>
  <c r="Z206" i="3"/>
  <c r="AG230" i="3"/>
  <c r="U141" i="3"/>
  <c r="O140" i="5" s="1"/>
  <c r="AJ204" i="3"/>
  <c r="AJ7" i="3"/>
  <c r="T214" i="3"/>
  <c r="N213" i="5" s="1"/>
  <c r="T34" i="3"/>
  <c r="N33" i="5" s="1"/>
  <c r="W27" i="3"/>
  <c r="AA65" i="3"/>
  <c r="U64" i="5" s="1"/>
  <c r="AE168" i="3"/>
  <c r="Y167" i="5" s="1"/>
  <c r="Z8" i="3"/>
  <c r="AJ206" i="3"/>
  <c r="AA265" i="3"/>
  <c r="U264" i="5" s="1"/>
  <c r="AA279" i="3"/>
  <c r="U278" i="5" s="1"/>
  <c r="AB294" i="3"/>
  <c r="V293" i="5" s="1"/>
  <c r="AJ106" i="3"/>
  <c r="AJ253" i="3"/>
  <c r="AJ163" i="3"/>
  <c r="AJ87" i="3"/>
  <c r="AJ161" i="3"/>
  <c r="AJ96" i="3"/>
  <c r="AJ72" i="3"/>
  <c r="AJ56" i="3"/>
  <c r="AJ107" i="3"/>
  <c r="AJ66" i="3"/>
  <c r="AJ69" i="3"/>
  <c r="AJ57" i="3"/>
  <c r="AJ28" i="3"/>
  <c r="AF205" i="3"/>
  <c r="Z204" i="5" s="1"/>
  <c r="AE247" i="3"/>
  <c r="Y246" i="5" s="1"/>
  <c r="T199" i="3"/>
  <c r="N198" i="5" s="1"/>
  <c r="T186" i="3"/>
  <c r="N185" i="5" s="1"/>
  <c r="T219" i="3"/>
  <c r="N218" i="5" s="1"/>
  <c r="T117" i="3"/>
  <c r="N116" i="5" s="1"/>
  <c r="T178" i="3"/>
  <c r="N177" i="5" s="1"/>
  <c r="T96" i="3"/>
  <c r="N95" i="5" s="1"/>
  <c r="T145" i="3"/>
  <c r="N144" i="5" s="1"/>
  <c r="T60" i="3"/>
  <c r="N59" i="5" s="1"/>
  <c r="T74" i="3"/>
  <c r="N73" i="5" s="1"/>
  <c r="T25" i="3"/>
  <c r="N24" i="5" s="1"/>
  <c r="T10" i="3"/>
  <c r="N9" i="5" s="1"/>
  <c r="AF121" i="3"/>
  <c r="Z120" i="5" s="1"/>
  <c r="AA249" i="3"/>
  <c r="U248" i="5" s="1"/>
  <c r="AF284" i="3"/>
  <c r="Z283" i="5" s="1"/>
  <c r="W222" i="3"/>
  <c r="W199" i="3"/>
  <c r="W130" i="3"/>
  <c r="W45" i="3"/>
  <c r="W66" i="3"/>
  <c r="AC138" i="3"/>
  <c r="W137" i="5" s="1"/>
  <c r="W279" i="3"/>
  <c r="AB204" i="3"/>
  <c r="V203" i="5" s="1"/>
  <c r="AB138" i="3"/>
  <c r="V137" i="5" s="1"/>
  <c r="AB6" i="3"/>
  <c r="V5" i="5" s="1"/>
  <c r="AA148" i="3"/>
  <c r="U147" i="5" s="1"/>
  <c r="AA82" i="3"/>
  <c r="U81" i="5" s="1"/>
  <c r="AF239" i="3"/>
  <c r="Z238" i="5" s="1"/>
  <c r="AC189" i="3"/>
  <c r="W188" i="5" s="1"/>
  <c r="AC6" i="3"/>
  <c r="W5" i="5" s="1"/>
  <c r="AA276" i="3"/>
  <c r="U275" i="5" s="1"/>
  <c r="AD186" i="3"/>
  <c r="X185" i="5" s="1"/>
  <c r="AD39" i="3"/>
  <c r="X38" i="5" s="1"/>
  <c r="AE174" i="3"/>
  <c r="Y173" i="5" s="1"/>
  <c r="AE80" i="3"/>
  <c r="Y79" i="5" s="1"/>
  <c r="AE161" i="3"/>
  <c r="Y160" i="5" s="1"/>
  <c r="AF224" i="3"/>
  <c r="Z223" i="5" s="1"/>
  <c r="AF21" i="3"/>
  <c r="Z20" i="5" s="1"/>
  <c r="AF27" i="3"/>
  <c r="Z26" i="5" s="1"/>
  <c r="Z249" i="3"/>
  <c r="AG302" i="3"/>
  <c r="U134" i="3"/>
  <c r="O133" i="5" s="1"/>
  <c r="AJ143" i="3"/>
  <c r="AJ16" i="3"/>
  <c r="T162" i="3"/>
  <c r="N161" i="5" s="1"/>
  <c r="AB304" i="3"/>
  <c r="V303" i="5" s="1"/>
  <c r="AB224" i="3"/>
  <c r="V223" i="5" s="1"/>
  <c r="AC155" i="3"/>
  <c r="W154" i="5" s="1"/>
  <c r="AE84" i="3"/>
  <c r="Y83" i="5" s="1"/>
  <c r="AF43" i="3"/>
  <c r="Z42" i="5" s="1"/>
  <c r="AE139" i="3"/>
  <c r="Y138" i="5" s="1"/>
  <c r="AJ212" i="3"/>
  <c r="AD266" i="3"/>
  <c r="X265" i="5" s="1"/>
  <c r="AF282" i="3"/>
  <c r="Z281" i="5" s="1"/>
  <c r="AJ294" i="3"/>
  <c r="AJ225" i="3"/>
  <c r="AJ245" i="3"/>
  <c r="AJ112" i="3"/>
  <c r="AJ152" i="3"/>
  <c r="AJ127" i="3"/>
  <c r="AJ134" i="3"/>
  <c r="AJ48" i="3"/>
  <c r="AJ110" i="3"/>
  <c r="AJ99" i="3"/>
  <c r="AJ52" i="3"/>
  <c r="AJ61" i="3"/>
  <c r="AJ49" i="3"/>
  <c r="AJ20" i="3"/>
  <c r="T207" i="3"/>
  <c r="N206" i="5" s="1"/>
  <c r="T251" i="3"/>
  <c r="N250" i="5" s="1"/>
  <c r="T183" i="3"/>
  <c r="N182" i="5" s="1"/>
  <c r="T179" i="3"/>
  <c r="N178" i="5" s="1"/>
  <c r="T211" i="3"/>
  <c r="N210" i="5" s="1"/>
  <c r="T187" i="3"/>
  <c r="N186" i="5" s="1"/>
  <c r="T170" i="3"/>
  <c r="N169" i="5" s="1"/>
  <c r="T90" i="3"/>
  <c r="N89" i="5" s="1"/>
  <c r="T137" i="3"/>
  <c r="N136" i="5" s="1"/>
  <c r="T80" i="3"/>
  <c r="N79" i="5" s="1"/>
  <c r="T66" i="3"/>
  <c r="N65" i="5" s="1"/>
  <c r="T14" i="3"/>
  <c r="N13" i="5" s="1"/>
  <c r="T32" i="3"/>
  <c r="N31" i="5" s="1"/>
  <c r="AF126" i="3"/>
  <c r="Z125" i="5" s="1"/>
  <c r="AD253" i="3"/>
  <c r="X252" i="5" s="1"/>
  <c r="AB288" i="3"/>
  <c r="V287" i="5" s="1"/>
  <c r="W217" i="3"/>
  <c r="W188" i="3"/>
  <c r="W125" i="3"/>
  <c r="W112" i="3"/>
  <c r="W59" i="3"/>
  <c r="AC186" i="3"/>
  <c r="W185" i="5" s="1"/>
  <c r="T282" i="3"/>
  <c r="N281" i="5" s="1"/>
  <c r="AB173" i="3"/>
  <c r="V172" i="5" s="1"/>
  <c r="AB88" i="3"/>
  <c r="V87" i="5" s="1"/>
  <c r="AB43" i="3"/>
  <c r="V42" i="5" s="1"/>
  <c r="AA158" i="3"/>
  <c r="U157" i="5" s="1"/>
  <c r="AA47" i="3"/>
  <c r="U46" i="5" s="1"/>
  <c r="AF255" i="3"/>
  <c r="Z254" i="5" s="1"/>
  <c r="AC121" i="3"/>
  <c r="W120" i="5" s="1"/>
  <c r="AC26" i="3"/>
  <c r="W25" i="5" s="1"/>
  <c r="T283" i="3"/>
  <c r="N282" i="5" s="1"/>
  <c r="AD150" i="3"/>
  <c r="X149" i="5" s="1"/>
  <c r="AD27" i="3"/>
  <c r="X26" i="5" s="1"/>
  <c r="AE208" i="3"/>
  <c r="Y207" i="5" s="1"/>
  <c r="AE81" i="3"/>
  <c r="Y80" i="5" s="1"/>
  <c r="AD173" i="3"/>
  <c r="X172" i="5" s="1"/>
  <c r="AF199" i="3"/>
  <c r="Z198" i="5" s="1"/>
  <c r="AF149" i="3"/>
  <c r="Z148" i="5" s="1"/>
  <c r="AF42" i="3"/>
  <c r="Z41" i="5" s="1"/>
  <c r="Z268" i="3"/>
  <c r="AG137" i="3"/>
  <c r="V238" i="3"/>
  <c r="P237" i="5" s="1"/>
  <c r="AJ130" i="3"/>
  <c r="AJ43" i="3"/>
  <c r="T222" i="3"/>
  <c r="N221" i="5" s="1"/>
  <c r="T23" i="3"/>
  <c r="N22" i="5" s="1"/>
  <c r="W166" i="3"/>
  <c r="AB116" i="3"/>
  <c r="V115" i="5" s="1"/>
  <c r="T159" i="3"/>
  <c r="N158" i="5" s="1"/>
  <c r="AD120" i="3"/>
  <c r="X119" i="5" s="1"/>
  <c r="T300" i="3"/>
  <c r="N299" i="5" s="1"/>
  <c r="AH172" i="3"/>
  <c r="W109" i="3"/>
  <c r="W214" i="3"/>
  <c r="W267" i="3"/>
  <c r="W283" i="3"/>
  <c r="AA295" i="3"/>
  <c r="U294" i="5" s="1"/>
  <c r="AJ208" i="3"/>
  <c r="AJ237" i="3"/>
  <c r="AJ226" i="3"/>
  <c r="AJ144" i="3"/>
  <c r="AJ117" i="3"/>
  <c r="AJ114" i="3"/>
  <c r="AJ124" i="3"/>
  <c r="AJ102" i="3"/>
  <c r="AJ129" i="3"/>
  <c r="AJ58" i="3"/>
  <c r="AJ44" i="3"/>
  <c r="AJ41" i="3"/>
  <c r="AJ12" i="3"/>
  <c r="AA209" i="3"/>
  <c r="U208" i="5" s="1"/>
  <c r="AE252" i="3"/>
  <c r="Y251" i="5" s="1"/>
  <c r="T172" i="3"/>
  <c r="N171" i="5" s="1"/>
  <c r="T165" i="3"/>
  <c r="N164" i="5" s="1"/>
  <c r="T203" i="3"/>
  <c r="N202" i="5" s="1"/>
  <c r="T154" i="3"/>
  <c r="N153" i="5" s="1"/>
  <c r="T118" i="3"/>
  <c r="N117" i="5" s="1"/>
  <c r="T67" i="3"/>
  <c r="N66" i="5" s="1"/>
  <c r="T116" i="3"/>
  <c r="N115" i="5" s="1"/>
  <c r="T64" i="3"/>
  <c r="N63" i="5" s="1"/>
  <c r="T38" i="3"/>
  <c r="N37" i="5" s="1"/>
  <c r="T19" i="3"/>
  <c r="N18" i="5" s="1"/>
  <c r="T24" i="3"/>
  <c r="N23" i="5" s="1"/>
  <c r="AC140" i="3"/>
  <c r="W139" i="5" s="1"/>
  <c r="AC255" i="3"/>
  <c r="W254" i="5" s="1"/>
  <c r="AJ288" i="3"/>
  <c r="W230" i="3"/>
  <c r="W168" i="3"/>
  <c r="W115" i="3"/>
  <c r="W96" i="3"/>
  <c r="W43" i="3"/>
  <c r="AB195" i="3"/>
  <c r="V194" i="5" s="1"/>
  <c r="AC289" i="3"/>
  <c r="W288" i="5" s="1"/>
  <c r="AB227" i="3"/>
  <c r="V226" i="5" s="1"/>
  <c r="AB62" i="3"/>
  <c r="V61" i="5" s="1"/>
  <c r="AB34" i="3"/>
  <c r="V33" i="5" s="1"/>
  <c r="AA156" i="3"/>
  <c r="U155" i="5" s="1"/>
  <c r="AA18" i="3"/>
  <c r="U17" i="5" s="1"/>
  <c r="AC205" i="3"/>
  <c r="W204" i="5" s="1"/>
  <c r="AC146" i="3"/>
  <c r="W145" i="5" s="1"/>
  <c r="AC50" i="3"/>
  <c r="W49" i="5" s="1"/>
  <c r="AC290" i="3"/>
  <c r="W289" i="5" s="1"/>
  <c r="AD115" i="3"/>
  <c r="X114" i="5" s="1"/>
  <c r="AD91" i="3"/>
  <c r="X90" i="5" s="1"/>
  <c r="AE170" i="3"/>
  <c r="Y169" i="5" s="1"/>
  <c r="AE98" i="3"/>
  <c r="Y97" i="5" s="1"/>
  <c r="W204" i="3"/>
  <c r="AF241" i="3"/>
  <c r="Z240" i="5" s="1"/>
  <c r="AF102" i="3"/>
  <c r="Z101" i="5" s="1"/>
  <c r="AF6" i="3"/>
  <c r="Z5" i="5" s="1"/>
  <c r="Z106" i="3"/>
  <c r="AG227" i="3"/>
  <c r="V184" i="3"/>
  <c r="P183" i="5" s="1"/>
  <c r="AD292" i="3"/>
  <c r="X291" i="5" s="1"/>
  <c r="AD237" i="3"/>
  <c r="X236" i="5" s="1"/>
  <c r="AA239" i="3"/>
  <c r="U238" i="5" s="1"/>
  <c r="AC59" i="3"/>
  <c r="W58" i="5" s="1"/>
  <c r="T120" i="3"/>
  <c r="N119" i="5" s="1"/>
  <c r="T230" i="3"/>
  <c r="N229" i="5" s="1"/>
  <c r="AB269" i="3"/>
  <c r="V268" i="5" s="1"/>
  <c r="AE283" i="3"/>
  <c r="Y282" i="5" s="1"/>
  <c r="AF298" i="3"/>
  <c r="Z297" i="5" s="1"/>
  <c r="AJ193" i="3"/>
  <c r="AJ111" i="3"/>
  <c r="AJ218" i="3"/>
  <c r="AJ140" i="3"/>
  <c r="AJ198" i="3"/>
  <c r="AJ90" i="3"/>
  <c r="AJ104" i="3"/>
  <c r="AJ94" i="3"/>
  <c r="AJ121" i="3"/>
  <c r="AJ37" i="3"/>
  <c r="AJ33" i="3"/>
  <c r="AJ15" i="3"/>
  <c r="AJ4" i="3"/>
  <c r="AE210" i="3"/>
  <c r="Y209" i="5" s="1"/>
  <c r="AA253" i="3"/>
  <c r="U252" i="5" s="1"/>
  <c r="T138" i="3"/>
  <c r="N137" i="5" s="1"/>
  <c r="T155" i="3"/>
  <c r="N154" i="5" s="1"/>
  <c r="T173" i="3"/>
  <c r="N172" i="5" s="1"/>
  <c r="T150" i="3"/>
  <c r="N149" i="5" s="1"/>
  <c r="T111" i="3"/>
  <c r="N110" i="5" s="1"/>
  <c r="T70" i="3"/>
  <c r="N69" i="5" s="1"/>
  <c r="T75" i="3"/>
  <c r="N74" i="5" s="1"/>
  <c r="T48" i="3"/>
  <c r="N47" i="5" s="1"/>
  <c r="T41" i="3"/>
  <c r="N40" i="5" s="1"/>
  <c r="T9" i="3"/>
  <c r="N8" i="5" s="1"/>
  <c r="T16" i="3"/>
  <c r="N15" i="5" s="1"/>
  <c r="AJ179" i="3"/>
  <c r="W261" i="3"/>
  <c r="AA289" i="3"/>
  <c r="U288" i="5" s="1"/>
  <c r="W192" i="3"/>
  <c r="W146" i="3"/>
  <c r="W97" i="3"/>
  <c r="W118" i="3"/>
  <c r="W12" i="3"/>
  <c r="AD198" i="3"/>
  <c r="X197" i="5" s="1"/>
  <c r="T290" i="3"/>
  <c r="N289" i="5" s="1"/>
  <c r="AB219" i="3"/>
  <c r="V218" i="5" s="1"/>
  <c r="AB136" i="3"/>
  <c r="V135" i="5" s="1"/>
  <c r="AB18" i="3"/>
  <c r="V17" i="5" s="1"/>
  <c r="AA93" i="3"/>
  <c r="U92" i="5" s="1"/>
  <c r="AA56" i="3"/>
  <c r="U55" i="5" s="1"/>
  <c r="AC148" i="3"/>
  <c r="W147" i="5" s="1"/>
  <c r="AC90" i="3"/>
  <c r="W89" i="5" s="1"/>
  <c r="AC38" i="3"/>
  <c r="W37" i="5" s="1"/>
  <c r="AB291" i="3"/>
  <c r="V290" i="5" s="1"/>
  <c r="AD172" i="3"/>
  <c r="X171" i="5" s="1"/>
  <c r="AD21" i="3"/>
  <c r="X20" i="5" s="1"/>
  <c r="AE58" i="3"/>
  <c r="Y57" i="5" s="1"/>
  <c r="AE112" i="3"/>
  <c r="Y111" i="5" s="1"/>
  <c r="AB231" i="3"/>
  <c r="V230" i="5" s="1"/>
  <c r="AF201" i="3"/>
  <c r="Z200" i="5" s="1"/>
  <c r="AF104" i="3"/>
  <c r="Z103" i="5" s="1"/>
  <c r="AF24" i="3"/>
  <c r="Z23" i="5" s="1"/>
  <c r="Z226" i="3"/>
  <c r="AG117" i="3"/>
  <c r="V16" i="3"/>
  <c r="P15" i="5" s="1"/>
  <c r="AB274" i="3"/>
  <c r="V273" i="5" s="1"/>
  <c r="AJ149" i="3"/>
  <c r="AJ88" i="3"/>
  <c r="AJ92" i="3"/>
  <c r="AJ25" i="3"/>
  <c r="AJ30" i="3"/>
  <c r="AJ5" i="3"/>
  <c r="AJ3" i="3"/>
  <c r="AB215" i="3"/>
  <c r="V214" i="5" s="1"/>
  <c r="AA255" i="3"/>
  <c r="U254" i="5" s="1"/>
  <c r="T249" i="3"/>
  <c r="N248" i="5" s="1"/>
  <c r="T167" i="3"/>
  <c r="N166" i="5" s="1"/>
  <c r="T148" i="3"/>
  <c r="N147" i="5" s="1"/>
  <c r="T142" i="3"/>
  <c r="N141" i="5" s="1"/>
  <c r="T146" i="3"/>
  <c r="N145" i="5" s="1"/>
  <c r="T126" i="3"/>
  <c r="N125" i="5" s="1"/>
  <c r="T27" i="3"/>
  <c r="N26" i="5" s="1"/>
  <c r="T22" i="3"/>
  <c r="N21" i="5" s="1"/>
  <c r="T39" i="3"/>
  <c r="N38" i="5" s="1"/>
  <c r="T8" i="3"/>
  <c r="N7" i="5" s="1"/>
  <c r="AE181" i="3"/>
  <c r="Y180" i="5" s="1"/>
  <c r="AJ264" i="3"/>
  <c r="AF292" i="3"/>
  <c r="Z291" i="5" s="1"/>
  <c r="W227" i="3"/>
  <c r="W119" i="3"/>
  <c r="W100" i="3"/>
  <c r="W110" i="3"/>
  <c r="W48" i="3"/>
  <c r="W211" i="3"/>
  <c r="AB290" i="3"/>
  <c r="V289" i="5" s="1"/>
  <c r="AB75" i="3"/>
  <c r="V74" i="5" s="1"/>
  <c r="AB128" i="3"/>
  <c r="V127" i="5" s="1"/>
  <c r="AB8" i="3"/>
  <c r="V7" i="5" s="1"/>
  <c r="AA24" i="3"/>
  <c r="U23" i="5" s="1"/>
  <c r="AA40" i="3"/>
  <c r="U39" i="5" s="1"/>
  <c r="AC167" i="3"/>
  <c r="W166" i="5" s="1"/>
  <c r="AC123" i="3"/>
  <c r="W122" i="5" s="1"/>
  <c r="AC41" i="3"/>
  <c r="W40" i="5" s="1"/>
  <c r="AD297" i="3"/>
  <c r="X296" i="5" s="1"/>
  <c r="AD133" i="3"/>
  <c r="X132" i="5" s="1"/>
  <c r="AD36" i="3"/>
  <c r="X35" i="5" s="1"/>
  <c r="AE86" i="3"/>
  <c r="Y85" i="5" s="1"/>
  <c r="AE102" i="3"/>
  <c r="Y101" i="5" s="1"/>
  <c r="AE235" i="3"/>
  <c r="Y234" i="5" s="1"/>
  <c r="AF191" i="3"/>
  <c r="Z190" i="5" s="1"/>
  <c r="AF106" i="3"/>
  <c r="Z105" i="5" s="1"/>
  <c r="AF8" i="3"/>
  <c r="Z7" i="5" s="1"/>
  <c r="Z205" i="3"/>
  <c r="AG92" i="3"/>
  <c r="X228" i="3"/>
  <c r="AJ154" i="3"/>
  <c r="W299" i="3"/>
  <c r="AJ210" i="3"/>
  <c r="T261" i="3"/>
  <c r="N260" i="5" s="1"/>
  <c r="AE205" i="3"/>
  <c r="Y204" i="5" s="1"/>
  <c r="AB232" i="3"/>
  <c r="V231" i="5" s="1"/>
  <c r="AB270" i="3"/>
  <c r="V269" i="5" s="1"/>
  <c r="AC285" i="3"/>
  <c r="W284" i="5" s="1"/>
  <c r="AE299" i="3"/>
  <c r="Y298" i="5" s="1"/>
  <c r="AJ249" i="3"/>
  <c r="AJ224" i="3"/>
  <c r="AJ202" i="3"/>
  <c r="AJ170" i="3"/>
  <c r="AJ182" i="3"/>
  <c r="AJ118" i="3"/>
  <c r="AJ137" i="3"/>
  <c r="AJ73" i="3"/>
  <c r="AJ105" i="3"/>
  <c r="AJ45" i="3"/>
  <c r="AJ19" i="3"/>
  <c r="AJ42" i="3"/>
  <c r="AB54" i="3"/>
  <c r="V53" i="5" s="1"/>
  <c r="AF216" i="3"/>
  <c r="Z215" i="5" s="1"/>
  <c r="AE256" i="3"/>
  <c r="Y255" i="5" s="1"/>
  <c r="T241" i="3"/>
  <c r="N240" i="5" s="1"/>
  <c r="T253" i="3"/>
  <c r="N252" i="5" s="1"/>
  <c r="T164" i="3"/>
  <c r="N163" i="5" s="1"/>
  <c r="T147" i="3"/>
  <c r="N146" i="5" s="1"/>
  <c r="T134" i="3"/>
  <c r="N133" i="5" s="1"/>
  <c r="T139" i="3"/>
  <c r="N138" i="5" s="1"/>
  <c r="T72" i="3"/>
  <c r="N71" i="5" s="1"/>
  <c r="T131" i="3"/>
  <c r="N130" i="5" s="1"/>
  <c r="T71" i="3"/>
  <c r="N70" i="5" s="1"/>
  <c r="T59" i="3"/>
  <c r="N58" i="5" s="1"/>
  <c r="T36" i="3"/>
  <c r="N35" i="5" s="1"/>
  <c r="AF184" i="3"/>
  <c r="Z183" i="5" s="1"/>
  <c r="W266" i="3"/>
  <c r="W293" i="3"/>
  <c r="W164" i="3"/>
  <c r="W143" i="3"/>
  <c r="W131" i="3"/>
  <c r="W102" i="3"/>
  <c r="W10" i="3"/>
  <c r="AF221" i="3"/>
  <c r="Z220" i="5" s="1"/>
  <c r="AA291" i="3"/>
  <c r="U290" i="5" s="1"/>
  <c r="AB218" i="3"/>
  <c r="V217" i="5" s="1"/>
  <c r="AB94" i="3"/>
  <c r="V93" i="5" s="1"/>
  <c r="AA218" i="3"/>
  <c r="U217" i="5" s="1"/>
  <c r="AA112" i="3"/>
  <c r="U111" i="5" s="1"/>
  <c r="AA57" i="3"/>
  <c r="U56" i="5" s="1"/>
  <c r="AC260" i="3"/>
  <c r="W259" i="5" s="1"/>
  <c r="AC82" i="3"/>
  <c r="W81" i="5" s="1"/>
  <c r="AC31" i="3"/>
  <c r="W30" i="5" s="1"/>
  <c r="AE304" i="3"/>
  <c r="Y303" i="5" s="1"/>
  <c r="AD124" i="3"/>
  <c r="X123" i="5" s="1"/>
  <c r="AD25" i="3"/>
  <c r="X24" i="5" s="1"/>
  <c r="AE131" i="3"/>
  <c r="Y130" i="5" s="1"/>
  <c r="AE92" i="3"/>
  <c r="Y91" i="5" s="1"/>
  <c r="AE245" i="3"/>
  <c r="Y244" i="5" s="1"/>
  <c r="AF180" i="3"/>
  <c r="Z179" i="5" s="1"/>
  <c r="AF31" i="3"/>
  <c r="Z30" i="5" s="1"/>
  <c r="AI196" i="3"/>
  <c r="Z124" i="3"/>
  <c r="AG49" i="3"/>
  <c r="X54" i="3"/>
  <c r="AJ116" i="3"/>
  <c r="AF231" i="3"/>
  <c r="Z230" i="5" s="1"/>
  <c r="T286" i="3"/>
  <c r="N285" i="5" s="1"/>
  <c r="AD300" i="3"/>
  <c r="X299" i="5" s="1"/>
  <c r="AJ241" i="3"/>
  <c r="AJ200" i="3"/>
  <c r="AJ199" i="3"/>
  <c r="AJ162" i="3"/>
  <c r="AJ174" i="3"/>
  <c r="AJ100" i="3"/>
  <c r="AJ135" i="3"/>
  <c r="AJ70" i="3"/>
  <c r="AJ97" i="3"/>
  <c r="AJ31" i="3"/>
  <c r="AJ9" i="3"/>
  <c r="AJ34" i="3"/>
  <c r="AE130" i="3"/>
  <c r="Y129" i="5" s="1"/>
  <c r="AC224" i="3"/>
  <c r="W223" i="5" s="1"/>
  <c r="AC258" i="3"/>
  <c r="W257" i="5" s="1"/>
  <c r="T233" i="3"/>
  <c r="N232" i="5" s="1"/>
  <c r="T245" i="3"/>
  <c r="N244" i="5" s="1"/>
  <c r="T200" i="3"/>
  <c r="N199" i="5" s="1"/>
  <c r="T188" i="3"/>
  <c r="N187" i="5" s="1"/>
  <c r="T198" i="3"/>
  <c r="N197" i="5" s="1"/>
  <c r="T125" i="3"/>
  <c r="N124" i="5" s="1"/>
  <c r="T78" i="3"/>
  <c r="N77" i="5" s="1"/>
  <c r="T123" i="3"/>
  <c r="N122" i="5" s="1"/>
  <c r="T63" i="3"/>
  <c r="N62" i="5" s="1"/>
  <c r="T51" i="3"/>
  <c r="N50" i="5" s="1"/>
  <c r="T28" i="3"/>
  <c r="N27" i="5" s="1"/>
  <c r="W189" i="3"/>
  <c r="AB268" i="3"/>
  <c r="V267" i="5" s="1"/>
  <c r="AE293" i="3"/>
  <c r="Y292" i="5" s="1"/>
  <c r="W185" i="3"/>
  <c r="W106" i="3"/>
  <c r="W83" i="3"/>
  <c r="W69" i="3"/>
  <c r="W35" i="3"/>
  <c r="W226" i="3"/>
  <c r="AD296" i="3"/>
  <c r="X295" i="5" s="1"/>
  <c r="AB210" i="3"/>
  <c r="V209" i="5" s="1"/>
  <c r="AB79" i="3"/>
  <c r="V78" i="5" s="1"/>
  <c r="AA201" i="3"/>
  <c r="U200" i="5" s="1"/>
  <c r="AA121" i="3"/>
  <c r="U120" i="5" s="1"/>
  <c r="AA42" i="3"/>
  <c r="U41" i="5" s="1"/>
  <c r="AC244" i="3"/>
  <c r="W243" i="5" s="1"/>
  <c r="AC109" i="3"/>
  <c r="W108" i="5" s="1"/>
  <c r="AC3" i="3"/>
  <c r="W2" i="5" s="1"/>
  <c r="AD228" i="3"/>
  <c r="X227" i="5" s="1"/>
  <c r="AD110" i="3"/>
  <c r="X109" i="5" s="1"/>
  <c r="AD47" i="3"/>
  <c r="X46" i="5" s="1"/>
  <c r="AE115" i="3"/>
  <c r="Y114" i="5" s="1"/>
  <c r="AE14" i="3"/>
  <c r="Y13" i="5" s="1"/>
  <c r="T264" i="3"/>
  <c r="N263" i="5" s="1"/>
  <c r="AF167" i="3"/>
  <c r="Z166" i="5" s="1"/>
  <c r="AF37" i="3"/>
  <c r="Z36" i="5" s="1"/>
  <c r="AG257" i="3"/>
  <c r="Z192" i="3"/>
  <c r="AI192" i="3"/>
  <c r="Y172" i="3"/>
  <c r="AJ188" i="3"/>
  <c r="AC125" i="3"/>
  <c r="W124" i="5" s="1"/>
  <c r="AJ190" i="3"/>
  <c r="AJ270" i="3"/>
  <c r="AE236" i="3"/>
  <c r="Y235" i="5" s="1"/>
  <c r="T240" i="3"/>
  <c r="N239" i="5" s="1"/>
  <c r="AA271" i="3"/>
  <c r="U270" i="5" s="1"/>
  <c r="AB286" i="3"/>
  <c r="V285" i="5" s="1"/>
  <c r="AC301" i="3"/>
  <c r="W300" i="5" s="1"/>
  <c r="AJ233" i="3"/>
  <c r="AJ227" i="3"/>
  <c r="AJ175" i="3"/>
  <c r="AJ160" i="3"/>
  <c r="AJ166" i="3"/>
  <c r="AJ80" i="3"/>
  <c r="AJ98" i="3"/>
  <c r="AJ46" i="3"/>
  <c r="AJ75" i="3"/>
  <c r="AJ55" i="3"/>
  <c r="AJ39" i="3"/>
  <c r="AJ26" i="3"/>
  <c r="AD155" i="3"/>
  <c r="X154" i="5" s="1"/>
  <c r="AF225" i="3"/>
  <c r="Z224" i="5" s="1"/>
  <c r="W259" i="3"/>
  <c r="T213" i="3"/>
  <c r="N212" i="5" s="1"/>
  <c r="T237" i="3"/>
  <c r="N236" i="5" s="1"/>
  <c r="T176" i="3"/>
  <c r="N175" i="5" s="1"/>
  <c r="T184" i="3"/>
  <c r="N183" i="5" s="1"/>
  <c r="T190" i="3"/>
  <c r="N189" i="5" s="1"/>
  <c r="T83" i="3"/>
  <c r="N82" i="5" s="1"/>
  <c r="T47" i="3"/>
  <c r="N46" i="5" s="1"/>
  <c r="T6" i="3"/>
  <c r="N5" i="5" s="1"/>
  <c r="T93" i="3"/>
  <c r="N92" i="5" s="1"/>
  <c r="T43" i="3"/>
  <c r="N42" i="5" s="1"/>
  <c r="T3" i="3"/>
  <c r="N2" i="5" s="1"/>
  <c r="AF196" i="3"/>
  <c r="Z195" i="5" s="1"/>
  <c r="AA273" i="3"/>
  <c r="U272" i="5" s="1"/>
  <c r="AC295" i="3"/>
  <c r="W294" i="5" s="1"/>
  <c r="W258" i="3"/>
  <c r="W87" i="3"/>
  <c r="W133" i="3"/>
  <c r="W79" i="3"/>
  <c r="W4" i="3"/>
  <c r="W247" i="3"/>
  <c r="AE303" i="3"/>
  <c r="Y302" i="5" s="1"/>
  <c r="AB202" i="3"/>
  <c r="V201" i="5" s="1"/>
  <c r="AB22" i="3"/>
  <c r="V21" i="5" s="1"/>
  <c r="AA234" i="3"/>
  <c r="U233" i="5" s="1"/>
  <c r="AA74" i="3"/>
  <c r="U73" i="5" s="1"/>
  <c r="AA6" i="3"/>
  <c r="U5" i="5" s="1"/>
  <c r="AC180" i="3"/>
  <c r="W179" i="5" s="1"/>
  <c r="AC79" i="3"/>
  <c r="W78" i="5" s="1"/>
  <c r="AB95" i="3"/>
  <c r="V94" i="5" s="1"/>
  <c r="AD190" i="3"/>
  <c r="X189" i="5" s="1"/>
  <c r="AD88" i="3"/>
  <c r="X87" i="5" s="1"/>
  <c r="AD23" i="3"/>
  <c r="X22" i="5" s="1"/>
  <c r="AE187" i="3"/>
  <c r="Y186" i="5" s="1"/>
  <c r="AE6" i="3"/>
  <c r="Y5" i="5" s="1"/>
  <c r="AF272" i="3"/>
  <c r="Z271" i="5" s="1"/>
  <c r="AF183" i="3"/>
  <c r="Z182" i="5" s="1"/>
  <c r="AF133" i="3"/>
  <c r="Z132" i="5" s="1"/>
  <c r="AI270" i="3"/>
  <c r="Z128" i="3"/>
  <c r="AI169" i="3"/>
  <c r="Y148" i="3"/>
  <c r="T256" i="3"/>
  <c r="N255" i="5" s="1"/>
  <c r="T50" i="3"/>
  <c r="N49" i="5" s="1"/>
  <c r="AJ128" i="3"/>
  <c r="AC237" i="3"/>
  <c r="W236" i="5" s="1"/>
  <c r="AE241" i="3"/>
  <c r="Y240" i="5" s="1"/>
  <c r="AA243" i="3"/>
  <c r="U242" i="5" s="1"/>
  <c r="AF274" i="3"/>
  <c r="Z273" i="5" s="1"/>
  <c r="AJ286" i="3"/>
  <c r="T302" i="3"/>
  <c r="N301" i="5" s="1"/>
  <c r="AJ220" i="3"/>
  <c r="AJ219" i="3"/>
  <c r="AJ172" i="3"/>
  <c r="AJ159" i="3"/>
  <c r="AJ150" i="3"/>
  <c r="AJ67" i="3"/>
  <c r="AJ95" i="3"/>
  <c r="AJ101" i="3"/>
  <c r="AJ89" i="3"/>
  <c r="AJ50" i="3"/>
  <c r="AJ29" i="3"/>
  <c r="AJ18" i="3"/>
  <c r="AA162" i="3"/>
  <c r="U161" i="5" s="1"/>
  <c r="T228" i="3"/>
  <c r="N227" i="5" s="1"/>
  <c r="AA260" i="3"/>
  <c r="U259" i="5" s="1"/>
  <c r="T224" i="3"/>
  <c r="N223" i="5" s="1"/>
  <c r="T220" i="3"/>
  <c r="N219" i="5" s="1"/>
  <c r="T157" i="3"/>
  <c r="N156" i="5" s="1"/>
  <c r="T177" i="3"/>
  <c r="N176" i="5" s="1"/>
  <c r="T182" i="3"/>
  <c r="N181" i="5" s="1"/>
  <c r="T130" i="3"/>
  <c r="N129" i="5" s="1"/>
  <c r="T110" i="3"/>
  <c r="N109" i="5" s="1"/>
  <c r="T129" i="3"/>
  <c r="N128" i="5" s="1"/>
  <c r="T85" i="3"/>
  <c r="N84" i="5" s="1"/>
  <c r="T33" i="3"/>
  <c r="N32" i="5" s="1"/>
  <c r="AE137" i="3"/>
  <c r="Y136" i="5" s="1"/>
  <c r="W198" i="3"/>
  <c r="AF276" i="3"/>
  <c r="Z275" i="5" s="1"/>
  <c r="T296" i="3"/>
  <c r="N295" i="5" s="1"/>
  <c r="W250" i="3"/>
  <c r="W144" i="3"/>
  <c r="W129" i="3"/>
  <c r="W44" i="3"/>
  <c r="W31" i="3"/>
  <c r="AE249" i="3"/>
  <c r="Y248" i="5" s="1"/>
  <c r="AD304" i="3"/>
  <c r="X303" i="5" s="1"/>
  <c r="AB152" i="3"/>
  <c r="V151" i="5" s="1"/>
  <c r="AB129" i="3"/>
  <c r="V128" i="5" s="1"/>
  <c r="AA139" i="3"/>
  <c r="U138" i="5" s="1"/>
  <c r="AA129" i="3"/>
  <c r="U128" i="5" s="1"/>
  <c r="AA58" i="3"/>
  <c r="U57" i="5" s="1"/>
  <c r="AC185" i="3"/>
  <c r="W184" i="5" s="1"/>
  <c r="AC100" i="3"/>
  <c r="W99" i="5" s="1"/>
  <c r="W152" i="3"/>
  <c r="AD184" i="3"/>
  <c r="X183" i="5" s="1"/>
  <c r="AD132" i="3"/>
  <c r="X131" i="5" s="1"/>
  <c r="AD24" i="3"/>
  <c r="X23" i="5" s="1"/>
  <c r="AE156" i="3"/>
  <c r="Y155" i="5" s="1"/>
  <c r="AE68" i="3"/>
  <c r="Y67" i="5" s="1"/>
  <c r="AB276" i="3"/>
  <c r="V275" i="5" s="1"/>
  <c r="AF165" i="3"/>
  <c r="Z164" i="5" s="1"/>
  <c r="AF117" i="3"/>
  <c r="Z116" i="5" s="1"/>
  <c r="X277" i="3"/>
  <c r="Z94" i="3"/>
  <c r="AI179" i="3"/>
  <c r="T76" i="3"/>
  <c r="N75" i="5" s="1"/>
  <c r="AJ145" i="3"/>
  <c r="AE231" i="3"/>
  <c r="Y230" i="5" s="1"/>
  <c r="AA109" i="3"/>
  <c r="U108" i="5" s="1"/>
  <c r="AC247" i="3"/>
  <c r="W246" i="5" s="1"/>
  <c r="W275" i="3"/>
  <c r="AA287" i="3"/>
  <c r="U286" i="5" s="1"/>
  <c r="AB302" i="3"/>
  <c r="V301" i="5" s="1"/>
  <c r="AJ187" i="3"/>
  <c r="AJ211" i="3"/>
  <c r="AJ83" i="3"/>
  <c r="AJ158" i="3"/>
  <c r="AJ146" i="3"/>
  <c r="AJ109" i="3"/>
  <c r="AJ54" i="3"/>
  <c r="AJ93" i="3"/>
  <c r="AJ82" i="3"/>
  <c r="AJ21" i="3"/>
  <c r="AJ23" i="3"/>
  <c r="AJ10" i="3"/>
  <c r="AD179" i="3"/>
  <c r="X178" i="5" s="1"/>
  <c r="T229" i="3"/>
  <c r="N228" i="5" s="1"/>
  <c r="AJ262" i="3"/>
  <c r="T215" i="3"/>
  <c r="N214" i="5" s="1"/>
  <c r="T212" i="3"/>
  <c r="N211" i="5" s="1"/>
  <c r="T226" i="3"/>
  <c r="N225" i="5" s="1"/>
  <c r="T160" i="3"/>
  <c r="N159" i="5" s="1"/>
  <c r="T174" i="3"/>
  <c r="N173" i="5" s="1"/>
  <c r="T109" i="3"/>
  <c r="N108" i="5" s="1"/>
  <c r="T102" i="3"/>
  <c r="N101" i="5" s="1"/>
  <c r="T121" i="3"/>
  <c r="N120" i="5" s="1"/>
  <c r="T69" i="3"/>
  <c r="N68" i="5" s="1"/>
  <c r="T7" i="3"/>
  <c r="N6" i="5" s="1"/>
  <c r="AE232" i="3"/>
  <c r="Y231" i="5" s="1"/>
  <c r="AD203" i="3"/>
  <c r="X202" i="5" s="1"/>
  <c r="W277" i="3"/>
  <c r="AB296" i="3"/>
  <c r="V295" i="5" s="1"/>
  <c r="W224" i="3"/>
  <c r="W171" i="3"/>
  <c r="W101" i="3"/>
  <c r="W24" i="3"/>
  <c r="W37" i="3"/>
  <c r="AC250" i="3"/>
  <c r="W249" i="5" s="1"/>
  <c r="AC305" i="3"/>
  <c r="W304" i="5" s="1"/>
  <c r="AB155" i="3"/>
  <c r="V154" i="5" s="1"/>
  <c r="AB83" i="3"/>
  <c r="V82" i="5" s="1"/>
  <c r="AA169" i="3"/>
  <c r="U168" i="5" s="1"/>
  <c r="AA146" i="3"/>
  <c r="U145" i="5" s="1"/>
  <c r="AA19" i="3"/>
  <c r="U18" i="5" s="1"/>
  <c r="AC171" i="3"/>
  <c r="W170" i="5" s="1"/>
  <c r="AC22" i="3"/>
  <c r="W21" i="5" s="1"/>
  <c r="AA206" i="3"/>
  <c r="U205" i="5" s="1"/>
  <c r="AD82" i="3"/>
  <c r="X81" i="5" s="1"/>
  <c r="AD93" i="3"/>
  <c r="X92" i="5" s="1"/>
  <c r="AD42" i="3"/>
  <c r="X41" i="5" s="1"/>
  <c r="AE154" i="3"/>
  <c r="Y153" i="5" s="1"/>
  <c r="AE32" i="3"/>
  <c r="Y31" i="5" s="1"/>
  <c r="T284" i="3"/>
  <c r="N283" i="5" s="1"/>
  <c r="AF145" i="3"/>
  <c r="Z144" i="5" s="1"/>
  <c r="AF79" i="3"/>
  <c r="Z78" i="5" s="1"/>
  <c r="Z82" i="3"/>
  <c r="Z31" i="3"/>
  <c r="AI102" i="3"/>
  <c r="T144" i="3"/>
  <c r="N143" i="5" s="1"/>
  <c r="AD284" i="3"/>
  <c r="X283" i="5" s="1"/>
  <c r="AJ113" i="3"/>
  <c r="AB120" i="3"/>
  <c r="V119" i="5" s="1"/>
  <c r="AA248" i="3"/>
  <c r="U247" i="5" s="1"/>
  <c r="AE275" i="3"/>
  <c r="Y274" i="5" s="1"/>
  <c r="AF290" i="3"/>
  <c r="Z289" i="5" s="1"/>
  <c r="AJ302" i="3"/>
  <c r="AJ205" i="3"/>
  <c r="AJ203" i="3"/>
  <c r="AJ177" i="3"/>
  <c r="AJ157" i="3"/>
  <c r="AJ122" i="3"/>
  <c r="AJ86" i="3"/>
  <c r="AJ120" i="3"/>
  <c r="AJ22" i="3"/>
  <c r="AJ14" i="3"/>
  <c r="AJ63" i="3"/>
  <c r="AJ13" i="3"/>
  <c r="AJ40" i="3"/>
  <c r="AB184" i="3"/>
  <c r="V183" i="5" s="1"/>
  <c r="AD232" i="3"/>
  <c r="X231" i="5" s="1"/>
  <c r="W264" i="3"/>
  <c r="T181" i="3"/>
  <c r="N180" i="5" s="1"/>
  <c r="T196" i="3"/>
  <c r="N195" i="5" s="1"/>
  <c r="T218" i="3"/>
  <c r="N217" i="5" s="1"/>
  <c r="T30" i="3"/>
  <c r="N29" i="5" s="1"/>
  <c r="T166" i="3"/>
  <c r="N165" i="5" s="1"/>
  <c r="T95" i="3"/>
  <c r="N94" i="5" s="1"/>
  <c r="T94" i="3"/>
  <c r="N93" i="5" s="1"/>
  <c r="T113" i="3"/>
  <c r="N112" i="5" s="1"/>
  <c r="T45" i="3"/>
  <c r="N44" i="5" s="1"/>
  <c r="T57" i="3"/>
  <c r="N56" i="5" s="1"/>
  <c r="AC89" i="3"/>
  <c r="W88" i="5" s="1"/>
  <c r="AF204" i="3"/>
  <c r="Z203" i="5" s="1"/>
  <c r="AE277" i="3"/>
  <c r="Y276" i="5" s="1"/>
  <c r="AJ296" i="3"/>
  <c r="W216" i="3"/>
  <c r="W157" i="3"/>
  <c r="W117" i="3"/>
  <c r="W22" i="3"/>
  <c r="W21" i="3"/>
  <c r="AJ256" i="3"/>
  <c r="AB201" i="3"/>
  <c r="V200" i="5" s="1"/>
  <c r="AB154" i="3"/>
  <c r="V153" i="5" s="1"/>
  <c r="AB61" i="3"/>
  <c r="V60" i="5" s="1"/>
  <c r="AA229" i="3"/>
  <c r="U228" i="5" s="1"/>
  <c r="AA113" i="3"/>
  <c r="U112" i="5" s="1"/>
  <c r="AA3" i="3"/>
  <c r="U2" i="5" s="1"/>
  <c r="AC201" i="3"/>
  <c r="W200" i="5" s="1"/>
  <c r="AC20" i="3"/>
  <c r="W19" i="5" s="1"/>
  <c r="AJ214" i="3"/>
  <c r="AD112" i="3"/>
  <c r="X111" i="5" s="1"/>
  <c r="AD87" i="3"/>
  <c r="X86" i="5" s="1"/>
  <c r="AD26" i="3"/>
  <c r="X25" i="5" s="1"/>
  <c r="AE109" i="3"/>
  <c r="Y108" i="5" s="1"/>
  <c r="AE35" i="3"/>
  <c r="Y34" i="5" s="1"/>
  <c r="AJ284" i="3"/>
  <c r="AF87" i="3"/>
  <c r="Z86" i="5" s="1"/>
  <c r="AF62" i="3"/>
  <c r="Z61" i="5" s="1"/>
  <c r="Z294" i="3"/>
  <c r="Z107" i="3"/>
  <c r="AI19" i="3"/>
  <c r="AJ91" i="3"/>
  <c r="W65" i="3"/>
  <c r="T270" i="3"/>
  <c r="N269" i="5" s="1"/>
  <c r="AJ178" i="3"/>
  <c r="AJ125" i="3"/>
  <c r="AJ250" i="3"/>
  <c r="AD276" i="3"/>
  <c r="X275" i="5" s="1"/>
  <c r="W291" i="3"/>
  <c r="AA303" i="3"/>
  <c r="U302" i="5" s="1"/>
  <c r="AJ196" i="3"/>
  <c r="AJ195" i="3"/>
  <c r="AJ171" i="3"/>
  <c r="AJ156" i="3"/>
  <c r="AJ71" i="3"/>
  <c r="AJ65" i="3"/>
  <c r="AJ64" i="3"/>
  <c r="AJ78" i="3"/>
  <c r="AJ62" i="3"/>
  <c r="AJ53" i="3"/>
  <c r="AJ59" i="3"/>
  <c r="AJ32" i="3"/>
  <c r="AA187" i="3"/>
  <c r="U186" i="5" s="1"/>
  <c r="AJ235" i="3"/>
  <c r="AE266" i="3"/>
  <c r="Y265" i="5" s="1"/>
  <c r="T158" i="3"/>
  <c r="N157" i="5" s="1"/>
  <c r="T156" i="3"/>
  <c r="N155" i="5" s="1"/>
  <c r="T202" i="3"/>
  <c r="N201" i="5" s="1"/>
  <c r="T141" i="3"/>
  <c r="N140" i="5" s="1"/>
  <c r="T132" i="3"/>
  <c r="N131" i="5" s="1"/>
  <c r="T112" i="3"/>
  <c r="N111" i="5" s="1"/>
  <c r="T62" i="3"/>
  <c r="N61" i="5" s="1"/>
  <c r="T105" i="3"/>
  <c r="N104" i="5" s="1"/>
  <c r="T58" i="3"/>
  <c r="N57" i="5" s="1"/>
  <c r="T21" i="3"/>
  <c r="N20" i="5" s="1"/>
  <c r="AE145" i="3"/>
  <c r="Y144" i="5" s="1"/>
  <c r="T206" i="3"/>
  <c r="N205" i="5" s="1"/>
  <c r="AD278" i="3"/>
  <c r="X277" i="5" s="1"/>
  <c r="AC303" i="3"/>
  <c r="W302" i="5" s="1"/>
  <c r="W208" i="3"/>
  <c r="W137" i="3"/>
  <c r="W81" i="3"/>
  <c r="W61" i="3"/>
  <c r="W25" i="3"/>
  <c r="AB267" i="3"/>
  <c r="V266" i="5" s="1"/>
  <c r="AB216" i="3"/>
  <c r="V215" i="5" s="1"/>
  <c r="AB153" i="3"/>
  <c r="V152" i="5" s="1"/>
  <c r="AB19" i="3"/>
  <c r="V18" i="5" s="1"/>
  <c r="AA212" i="3"/>
  <c r="U211" i="5" s="1"/>
  <c r="AA87" i="3"/>
  <c r="U86" i="5" s="1"/>
  <c r="AA37" i="3"/>
  <c r="U36" i="5" s="1"/>
  <c r="AC175" i="3"/>
  <c r="W174" i="5" s="1"/>
  <c r="AC128" i="3"/>
  <c r="W127" i="5" s="1"/>
  <c r="AC235" i="3"/>
  <c r="W234" i="5" s="1"/>
  <c r="AD158" i="3"/>
  <c r="X157" i="5" s="1"/>
  <c r="AD71" i="3"/>
  <c r="X70" i="5" s="1"/>
  <c r="AE116" i="3"/>
  <c r="Y115" i="5" s="1"/>
  <c r="AE76" i="3"/>
  <c r="Y75" i="5" s="1"/>
  <c r="AE56" i="3"/>
  <c r="Y55" i="5" s="1"/>
  <c r="AC291" i="3"/>
  <c r="W290" i="5" s="1"/>
  <c r="AF100" i="3"/>
  <c r="Z99" i="5" s="1"/>
  <c r="AF61" i="3"/>
  <c r="Z60" i="5" s="1"/>
  <c r="Z185" i="3"/>
  <c r="Z33" i="3"/>
  <c r="AH285" i="3"/>
  <c r="AC142" i="3"/>
  <c r="W141" i="5" s="1"/>
  <c r="W162" i="3"/>
  <c r="AJ139" i="3"/>
  <c r="AD252" i="3"/>
  <c r="X251" i="5" s="1"/>
  <c r="AC277" i="3"/>
  <c r="W276" i="5" s="1"/>
  <c r="AE291" i="3"/>
  <c r="Y290" i="5" s="1"/>
  <c r="AJ222" i="3"/>
  <c r="AJ147" i="3"/>
  <c r="AJ181" i="3"/>
  <c r="AJ168" i="3"/>
  <c r="AJ155" i="3"/>
  <c r="AJ38" i="3"/>
  <c r="AJ132" i="3"/>
  <c r="AJ79" i="3"/>
  <c r="AJ60" i="3"/>
  <c r="AJ35" i="3"/>
  <c r="AJ11" i="3"/>
  <c r="AJ51" i="3"/>
  <c r="AJ24" i="3"/>
  <c r="AJ191" i="3"/>
  <c r="AF236" i="3"/>
  <c r="Z235" i="5" s="1"/>
  <c r="AJ268" i="3"/>
  <c r="T122" i="3"/>
  <c r="N121" i="5" s="1"/>
  <c r="T103" i="3"/>
  <c r="N102" i="5" s="1"/>
  <c r="T197" i="3"/>
  <c r="N196" i="5" s="1"/>
  <c r="T135" i="3"/>
  <c r="N134" i="5" s="1"/>
  <c r="T98" i="3"/>
  <c r="N97" i="5" s="1"/>
  <c r="T108" i="3"/>
  <c r="N107" i="5" s="1"/>
  <c r="T54" i="3"/>
  <c r="N53" i="5" s="1"/>
  <c r="T97" i="3"/>
  <c r="N96" i="5" s="1"/>
  <c r="T55" i="3"/>
  <c r="N54" i="5" s="1"/>
  <c r="T42" i="3"/>
  <c r="N41" i="5" s="1"/>
  <c r="AE276" i="3"/>
  <c r="Y275" i="5" s="1"/>
  <c r="AA208" i="3"/>
  <c r="U207" i="5" s="1"/>
  <c r="AC279" i="3"/>
  <c r="W278" i="5" s="1"/>
  <c r="T304" i="3"/>
  <c r="N303" i="5" s="1"/>
  <c r="W190" i="3"/>
  <c r="W124" i="3"/>
  <c r="W107" i="3"/>
  <c r="W57" i="3"/>
  <c r="W17" i="3"/>
  <c r="AF270" i="3"/>
  <c r="Z269" i="5" s="1"/>
  <c r="AB167" i="3"/>
  <c r="V166" i="5" s="1"/>
  <c r="AB132" i="3"/>
  <c r="V131" i="5" s="1"/>
  <c r="AB30" i="3"/>
  <c r="V29" i="5" s="1"/>
  <c r="AA188" i="3"/>
  <c r="U187" i="5" s="1"/>
  <c r="AA95" i="3"/>
  <c r="U94" i="5" s="1"/>
  <c r="AD146" i="3"/>
  <c r="X145" i="5" s="1"/>
  <c r="AC129" i="3"/>
  <c r="W128" i="5" s="1"/>
  <c r="AC47" i="3"/>
  <c r="W46" i="5" s="1"/>
  <c r="AB251" i="3"/>
  <c r="V250" i="5" s="1"/>
  <c r="AD210" i="3"/>
  <c r="X209" i="5" s="1"/>
  <c r="AD129" i="3"/>
  <c r="X128" i="5" s="1"/>
  <c r="AE200" i="3"/>
  <c r="Y199" i="5" s="1"/>
  <c r="AE47" i="3"/>
  <c r="Y46" i="5" s="1"/>
  <c r="AE12" i="3"/>
  <c r="Y11" i="5" s="1"/>
  <c r="AD298" i="3"/>
  <c r="X297" i="5" s="1"/>
  <c r="AF186" i="3"/>
  <c r="Z185" i="5" s="1"/>
  <c r="AF89" i="3"/>
  <c r="Z88" i="5" s="1"/>
  <c r="Z277" i="3"/>
  <c r="Z9" i="3"/>
  <c r="AH189" i="3"/>
  <c r="AB198" i="3"/>
  <c r="V197" i="5" s="1"/>
  <c r="AB119" i="3"/>
  <c r="V118" i="5" s="1"/>
  <c r="AB87" i="3"/>
  <c r="V86" i="5" s="1"/>
  <c r="AB56" i="3"/>
  <c r="V55" i="5" s="1"/>
  <c r="AB76" i="3"/>
  <c r="V75" i="5" s="1"/>
  <c r="AB53" i="3"/>
  <c r="V52" i="5" s="1"/>
  <c r="AB37" i="3"/>
  <c r="V36" i="5" s="1"/>
  <c r="AB26" i="3"/>
  <c r="V25" i="5" s="1"/>
  <c r="AA214" i="3"/>
  <c r="U213" i="5" s="1"/>
  <c r="AA184" i="3"/>
  <c r="U183" i="5" s="1"/>
  <c r="AA204" i="3"/>
  <c r="U203" i="5" s="1"/>
  <c r="AA193" i="3"/>
  <c r="U192" i="5" s="1"/>
  <c r="AA157" i="3"/>
  <c r="U156" i="5" s="1"/>
  <c r="AA107" i="3"/>
  <c r="U106" i="5" s="1"/>
  <c r="AA49" i="3"/>
  <c r="U48" i="5" s="1"/>
  <c r="AA105" i="3"/>
  <c r="U104" i="5" s="1"/>
  <c r="AA69" i="3"/>
  <c r="U68" i="5" s="1"/>
  <c r="AA59" i="3"/>
  <c r="U58" i="5" s="1"/>
  <c r="AA46" i="3"/>
  <c r="U45" i="5" s="1"/>
  <c r="AA16" i="3"/>
  <c r="U15" i="5" s="1"/>
  <c r="AA11" i="3"/>
  <c r="U10" i="5" s="1"/>
  <c r="AJ151" i="3"/>
  <c r="T238" i="3"/>
  <c r="N237" i="5" s="1"/>
  <c r="AC166" i="3"/>
  <c r="W165" i="5" s="1"/>
  <c r="AC252" i="3"/>
  <c r="W251" i="5" s="1"/>
  <c r="AC174" i="3"/>
  <c r="W173" i="5" s="1"/>
  <c r="AC132" i="3"/>
  <c r="W131" i="5" s="1"/>
  <c r="AC135" i="3"/>
  <c r="W134" i="5" s="1"/>
  <c r="AC105" i="3"/>
  <c r="W104" i="5" s="1"/>
  <c r="AC107" i="3"/>
  <c r="W106" i="5" s="1"/>
  <c r="AC74" i="3"/>
  <c r="W73" i="5" s="1"/>
  <c r="AC136" i="3"/>
  <c r="W135" i="5" s="1"/>
  <c r="AC53" i="3"/>
  <c r="W52" i="5" s="1"/>
  <c r="AC21" i="3"/>
  <c r="W20" i="5" s="1"/>
  <c r="AC28" i="3"/>
  <c r="W27" i="5" s="1"/>
  <c r="AE228" i="3"/>
  <c r="Y227" i="5" s="1"/>
  <c r="AC212" i="3"/>
  <c r="W211" i="5" s="1"/>
  <c r="AC254" i="3"/>
  <c r="W253" i="5" s="1"/>
  <c r="AJ275" i="3"/>
  <c r="T291" i="3"/>
  <c r="N290" i="5" s="1"/>
  <c r="AD305" i="3"/>
  <c r="X304" i="5" s="1"/>
  <c r="AD156" i="3"/>
  <c r="X155" i="5" s="1"/>
  <c r="AD220" i="3"/>
  <c r="X219" i="5" s="1"/>
  <c r="AD193" i="3"/>
  <c r="X192" i="5" s="1"/>
  <c r="AD138" i="3"/>
  <c r="X137" i="5" s="1"/>
  <c r="AD118" i="3"/>
  <c r="X117" i="5" s="1"/>
  <c r="AD70" i="3"/>
  <c r="X69" i="5" s="1"/>
  <c r="AD80" i="3"/>
  <c r="X79" i="5" s="1"/>
  <c r="AD111" i="3"/>
  <c r="X110" i="5" s="1"/>
  <c r="AD46" i="3"/>
  <c r="X45" i="5" s="1"/>
  <c r="AD11" i="3"/>
  <c r="X10" i="5" s="1"/>
  <c r="AD33" i="3"/>
  <c r="X32" i="5" s="1"/>
  <c r="AD34" i="3"/>
  <c r="X33" i="5" s="1"/>
  <c r="AE194" i="3"/>
  <c r="Y193" i="5" s="1"/>
  <c r="AE212" i="3"/>
  <c r="Y211" i="5" s="1"/>
  <c r="AE164" i="3"/>
  <c r="Y163" i="5" s="1"/>
  <c r="AE124" i="3"/>
  <c r="Y123" i="5" s="1"/>
  <c r="AE155" i="3"/>
  <c r="Y154" i="5" s="1"/>
  <c r="AE57" i="3"/>
  <c r="Y56" i="5" s="1"/>
  <c r="AE121" i="3"/>
  <c r="Y120" i="5" s="1"/>
  <c r="AE49" i="3"/>
  <c r="Y48" i="5" s="1"/>
  <c r="AE94" i="3"/>
  <c r="Y93" i="5" s="1"/>
  <c r="AE19" i="3"/>
  <c r="Y18" i="5" s="1"/>
  <c r="AE4" i="3"/>
  <c r="Y3" i="5" s="1"/>
  <c r="AE29" i="3"/>
  <c r="Y28" i="5" s="1"/>
  <c r="AD169" i="3"/>
  <c r="X168" i="5" s="1"/>
  <c r="T234" i="3"/>
  <c r="N233" i="5" s="1"/>
  <c r="AB266" i="3"/>
  <c r="V265" i="5" s="1"/>
  <c r="AB284" i="3"/>
  <c r="V283" i="5" s="1"/>
  <c r="AC299" i="3"/>
  <c r="W298" i="5" s="1"/>
  <c r="AF237" i="3"/>
  <c r="Z236" i="5" s="1"/>
  <c r="AF233" i="3"/>
  <c r="Z232" i="5" s="1"/>
  <c r="AF173" i="3"/>
  <c r="Z172" i="5" s="1"/>
  <c r="AF147" i="3"/>
  <c r="Z146" i="5" s="1"/>
  <c r="AF194" i="3"/>
  <c r="Z193" i="5" s="1"/>
  <c r="AF57" i="3"/>
  <c r="Z56" i="5" s="1"/>
  <c r="AF141" i="3"/>
  <c r="Z140" i="5" s="1"/>
  <c r="AF98" i="3"/>
  <c r="Z97" i="5" s="1"/>
  <c r="AF125" i="3"/>
  <c r="Z124" i="5" s="1"/>
  <c r="AF44" i="3"/>
  <c r="Z43" i="5" s="1"/>
  <c r="AF48" i="3"/>
  <c r="Z47" i="5" s="1"/>
  <c r="AF17" i="3"/>
  <c r="Z16" i="5" s="1"/>
  <c r="AF16" i="3"/>
  <c r="Z15" i="5" s="1"/>
  <c r="AG261" i="3"/>
  <c r="Z302" i="3"/>
  <c r="Z217" i="3"/>
  <c r="Z276" i="3"/>
  <c r="Z297" i="3"/>
  <c r="Z272" i="3"/>
  <c r="Z110" i="3"/>
  <c r="Z113" i="3"/>
  <c r="Z213" i="3"/>
  <c r="Z161" i="3"/>
  <c r="Z200" i="3"/>
  <c r="Z80" i="3"/>
  <c r="Z103" i="3"/>
  <c r="Z73" i="3"/>
  <c r="Z115" i="3"/>
  <c r="Z39" i="3"/>
  <c r="Z41" i="3"/>
  <c r="Z19" i="3"/>
  <c r="Z6" i="3"/>
  <c r="V275" i="3"/>
  <c r="P274" i="5" s="1"/>
  <c r="AG163" i="3"/>
  <c r="AG166" i="3"/>
  <c r="AG99" i="3"/>
  <c r="AG174" i="3"/>
  <c r="AG111" i="3"/>
  <c r="AG57" i="3"/>
  <c r="AI154" i="3"/>
  <c r="AI240" i="3"/>
  <c r="AI185" i="3"/>
  <c r="AI103" i="3"/>
  <c r="AI58" i="3"/>
  <c r="AH249" i="3"/>
  <c r="AH262" i="3"/>
  <c r="AH193" i="3"/>
  <c r="AH84" i="3"/>
  <c r="U305" i="3"/>
  <c r="O304" i="5" s="1"/>
  <c r="U173" i="3"/>
  <c r="O172" i="5" s="1"/>
  <c r="V186" i="3"/>
  <c r="P185" i="5" s="1"/>
  <c r="V197" i="3"/>
  <c r="P196" i="5" s="1"/>
  <c r="V49" i="3"/>
  <c r="P48" i="5" s="1"/>
  <c r="X192" i="3"/>
  <c r="X103" i="3"/>
  <c r="Y259" i="3"/>
  <c r="Y113" i="3"/>
  <c r="AJ304" i="3"/>
  <c r="W180" i="3"/>
  <c r="W194" i="3"/>
  <c r="W174" i="3"/>
  <c r="W148" i="3"/>
  <c r="W161" i="3"/>
  <c r="W103" i="3"/>
  <c r="W95" i="3"/>
  <c r="W38" i="3"/>
  <c r="W94" i="3"/>
  <c r="W62" i="3"/>
  <c r="W34" i="3"/>
  <c r="W39" i="3"/>
  <c r="AE103" i="3"/>
  <c r="Y102" i="5" s="1"/>
  <c r="AJ209" i="3"/>
  <c r="W252" i="3"/>
  <c r="AF278" i="3"/>
  <c r="Z277" i="5" s="1"/>
  <c r="AJ290" i="3"/>
  <c r="AB212" i="3"/>
  <c r="V211" i="5" s="1"/>
  <c r="AB194" i="3"/>
  <c r="V193" i="5" s="1"/>
  <c r="AB211" i="3"/>
  <c r="V210" i="5" s="1"/>
  <c r="AB189" i="3"/>
  <c r="V188" i="5" s="1"/>
  <c r="AB178" i="3"/>
  <c r="V177" i="5" s="1"/>
  <c r="AB182" i="3"/>
  <c r="V181" i="5" s="1"/>
  <c r="AB73" i="3"/>
  <c r="V72" i="5" s="1"/>
  <c r="AB118" i="3"/>
  <c r="V117" i="5" s="1"/>
  <c r="AB131" i="3"/>
  <c r="V130" i="5" s="1"/>
  <c r="AB60" i="3"/>
  <c r="V59" i="5" s="1"/>
  <c r="AB71" i="3"/>
  <c r="V70" i="5" s="1"/>
  <c r="AB11" i="3"/>
  <c r="V10" i="5" s="1"/>
  <c r="AB10" i="3"/>
  <c r="V9" i="5" s="1"/>
  <c r="AA196" i="3"/>
  <c r="U195" i="5" s="1"/>
  <c r="AA262" i="3"/>
  <c r="U261" i="5" s="1"/>
  <c r="AA144" i="3"/>
  <c r="U143" i="5" s="1"/>
  <c r="AA164" i="3"/>
  <c r="U163" i="5" s="1"/>
  <c r="AA155" i="3"/>
  <c r="U154" i="5" s="1"/>
  <c r="AA152" i="3"/>
  <c r="U151" i="5" s="1"/>
  <c r="AA104" i="3"/>
  <c r="U103" i="5" s="1"/>
  <c r="AA91" i="3"/>
  <c r="U90" i="5" s="1"/>
  <c r="AA124" i="3"/>
  <c r="U123" i="5" s="1"/>
  <c r="AA72" i="3"/>
  <c r="U71" i="5" s="1"/>
  <c r="AA31" i="3"/>
  <c r="U30" i="5" s="1"/>
  <c r="AA60" i="3"/>
  <c r="U59" i="5" s="1"/>
  <c r="AA41" i="3"/>
  <c r="U40" i="5" s="1"/>
  <c r="AC163" i="3"/>
  <c r="W162" i="5" s="1"/>
  <c r="AB240" i="3"/>
  <c r="V239" i="5" s="1"/>
  <c r="AC248" i="3"/>
  <c r="W247" i="5" s="1"/>
  <c r="AC236" i="3"/>
  <c r="W235" i="5" s="1"/>
  <c r="AC161" i="3"/>
  <c r="W160" i="5" s="1"/>
  <c r="AC97" i="3"/>
  <c r="W96" i="5" s="1"/>
  <c r="AC83" i="3"/>
  <c r="W82" i="5" s="1"/>
  <c r="AC139" i="3"/>
  <c r="W138" i="5" s="1"/>
  <c r="AC111" i="3"/>
  <c r="W110" i="5" s="1"/>
  <c r="AC69" i="3"/>
  <c r="W68" i="5" s="1"/>
  <c r="AC120" i="3"/>
  <c r="W119" i="5" s="1"/>
  <c r="AC46" i="3"/>
  <c r="W45" i="5" s="1"/>
  <c r="AC16" i="3"/>
  <c r="W15" i="5" s="1"/>
  <c r="AC33" i="3"/>
  <c r="W32" i="5" s="1"/>
  <c r="AF132" i="3"/>
  <c r="Z131" i="5" s="1"/>
  <c r="AD218" i="3"/>
  <c r="X217" i="5" s="1"/>
  <c r="T257" i="3"/>
  <c r="N256" i="5" s="1"/>
  <c r="AF279" i="3"/>
  <c r="Z278" i="5" s="1"/>
  <c r="AJ291" i="3"/>
  <c r="AD205" i="3"/>
  <c r="X204" i="5" s="1"/>
  <c r="AD222" i="3"/>
  <c r="X221" i="5" s="1"/>
  <c r="AD197" i="3"/>
  <c r="X196" i="5" s="1"/>
  <c r="AD160" i="3"/>
  <c r="X159" i="5" s="1"/>
  <c r="AD139" i="3"/>
  <c r="X138" i="5" s="1"/>
  <c r="AD104" i="3"/>
  <c r="X103" i="5" s="1"/>
  <c r="AD126" i="3"/>
  <c r="X125" i="5" s="1"/>
  <c r="AD99" i="3"/>
  <c r="X98" i="5" s="1"/>
  <c r="AD95" i="3"/>
  <c r="X94" i="5" s="1"/>
  <c r="AD56" i="3"/>
  <c r="X55" i="5" s="1"/>
  <c r="AD41" i="3"/>
  <c r="X40" i="5" s="1"/>
  <c r="AD12" i="3"/>
  <c r="X11" i="5" s="1"/>
  <c r="AD18" i="3"/>
  <c r="X17" i="5" s="1"/>
  <c r="AE160" i="3"/>
  <c r="Y159" i="5" s="1"/>
  <c r="AE147" i="3"/>
  <c r="Y146" i="5" s="1"/>
  <c r="AE191" i="3"/>
  <c r="Y190" i="5" s="1"/>
  <c r="AE125" i="3"/>
  <c r="Y124" i="5" s="1"/>
  <c r="AE153" i="3"/>
  <c r="Y152" i="5" s="1"/>
  <c r="AE11" i="3"/>
  <c r="Y10" i="5" s="1"/>
  <c r="AE89" i="3"/>
  <c r="Y88" i="5" s="1"/>
  <c r="AE62" i="3"/>
  <c r="Y61" i="5" s="1"/>
  <c r="AE85" i="3"/>
  <c r="Y84" i="5" s="1"/>
  <c r="AE90" i="3"/>
  <c r="Y89" i="5" s="1"/>
  <c r="AE48" i="3"/>
  <c r="Y47" i="5" s="1"/>
  <c r="AE13" i="3"/>
  <c r="Y12" i="5" s="1"/>
  <c r="AD177" i="3"/>
  <c r="X176" i="5" s="1"/>
  <c r="AB236" i="3"/>
  <c r="V235" i="5" s="1"/>
  <c r="W273" i="3"/>
  <c r="AA285" i="3"/>
  <c r="U284" i="5" s="1"/>
  <c r="AB300" i="3"/>
  <c r="V299" i="5" s="1"/>
  <c r="AF189" i="3"/>
  <c r="Z188" i="5" s="1"/>
  <c r="AF163" i="3"/>
  <c r="Z162" i="5" s="1"/>
  <c r="AF164" i="3"/>
  <c r="Z163" i="5" s="1"/>
  <c r="AF144" i="3"/>
  <c r="Z143" i="5" s="1"/>
  <c r="AF178" i="3"/>
  <c r="Z177" i="5" s="1"/>
  <c r="AF116" i="3"/>
  <c r="Z115" i="5" s="1"/>
  <c r="AF99" i="3"/>
  <c r="Z98" i="5" s="1"/>
  <c r="AF75" i="3"/>
  <c r="Z74" i="5" s="1"/>
  <c r="AF109" i="3"/>
  <c r="Z108" i="5" s="1"/>
  <c r="AF49" i="3"/>
  <c r="Z48" i="5" s="1"/>
  <c r="AF10" i="3"/>
  <c r="Z9" i="5" s="1"/>
  <c r="AF11" i="3"/>
  <c r="Z10" i="5" s="1"/>
  <c r="AE108" i="3"/>
  <c r="Y107" i="5" s="1"/>
  <c r="V279" i="3"/>
  <c r="P278" i="5" s="1"/>
  <c r="Z286" i="3"/>
  <c r="Z173" i="3"/>
  <c r="Z254" i="3"/>
  <c r="Z174" i="3"/>
  <c r="Z238" i="3"/>
  <c r="Z251" i="3"/>
  <c r="Z209" i="3"/>
  <c r="Z181" i="3"/>
  <c r="Z116" i="3"/>
  <c r="Z184" i="3"/>
  <c r="Z93" i="3"/>
  <c r="Z100" i="3"/>
  <c r="Z85" i="3"/>
  <c r="Z99" i="3"/>
  <c r="Z65" i="3"/>
  <c r="Z17" i="3"/>
  <c r="Z36" i="3"/>
  <c r="U211" i="3"/>
  <c r="O210" i="5" s="1"/>
  <c r="U246" i="3"/>
  <c r="O245" i="5" s="1"/>
  <c r="AG294" i="3"/>
  <c r="AG290" i="3"/>
  <c r="AG264" i="3"/>
  <c r="AG113" i="3"/>
  <c r="AG90" i="3"/>
  <c r="AG64" i="3"/>
  <c r="AI300" i="3"/>
  <c r="AI206" i="3"/>
  <c r="AI171" i="3"/>
  <c r="AI94" i="3"/>
  <c r="AI11" i="3"/>
  <c r="AH277" i="3"/>
  <c r="AH160" i="3"/>
  <c r="AH164" i="3"/>
  <c r="AH93" i="3"/>
  <c r="U303" i="3"/>
  <c r="O302" i="5" s="1"/>
  <c r="U115" i="3"/>
  <c r="O114" i="5" s="1"/>
  <c r="V223" i="3"/>
  <c r="P222" i="5" s="1"/>
  <c r="V161" i="3"/>
  <c r="P160" i="5" s="1"/>
  <c r="V8" i="3"/>
  <c r="P7" i="5" s="1"/>
  <c r="X218" i="3"/>
  <c r="X5" i="3"/>
  <c r="Y168" i="3"/>
  <c r="Y140" i="3"/>
  <c r="AB203" i="3"/>
  <c r="V202" i="5" s="1"/>
  <c r="AB185" i="3"/>
  <c r="V184" i="5" s="1"/>
  <c r="AB170" i="3"/>
  <c r="V169" i="5" s="1"/>
  <c r="AB174" i="3"/>
  <c r="V173" i="5" s="1"/>
  <c r="AB126" i="3"/>
  <c r="V125" i="5" s="1"/>
  <c r="AB82" i="3"/>
  <c r="V81" i="5" s="1"/>
  <c r="AB123" i="3"/>
  <c r="V122" i="5" s="1"/>
  <c r="AB58" i="3"/>
  <c r="V57" i="5" s="1"/>
  <c r="AB63" i="3"/>
  <c r="V62" i="5" s="1"/>
  <c r="AB31" i="3"/>
  <c r="V30" i="5" s="1"/>
  <c r="AB40" i="3"/>
  <c r="V39" i="5" s="1"/>
  <c r="AA177" i="3"/>
  <c r="U176" i="5" s="1"/>
  <c r="AA254" i="3"/>
  <c r="U253" i="5" s="1"/>
  <c r="AA149" i="3"/>
  <c r="U148" i="5" s="1"/>
  <c r="AA198" i="3"/>
  <c r="U197" i="5" s="1"/>
  <c r="AA154" i="3"/>
  <c r="U153" i="5" s="1"/>
  <c r="AA145" i="3"/>
  <c r="U144" i="5" s="1"/>
  <c r="AA79" i="3"/>
  <c r="U78" i="5" s="1"/>
  <c r="AA84" i="3"/>
  <c r="U83" i="5" s="1"/>
  <c r="AA116" i="3"/>
  <c r="U115" i="5" s="1"/>
  <c r="AA68" i="3"/>
  <c r="U67" i="5" s="1"/>
  <c r="AA86" i="3"/>
  <c r="U85" i="5" s="1"/>
  <c r="AA52" i="3"/>
  <c r="U51" i="5" s="1"/>
  <c r="AA33" i="3"/>
  <c r="U32" i="5" s="1"/>
  <c r="AE189" i="3"/>
  <c r="Y188" i="5" s="1"/>
  <c r="AC245" i="3"/>
  <c r="W244" i="5" s="1"/>
  <c r="AC240" i="3"/>
  <c r="W239" i="5" s="1"/>
  <c r="AC227" i="3"/>
  <c r="W226" i="5" s="1"/>
  <c r="AC151" i="3"/>
  <c r="W150" i="5" s="1"/>
  <c r="AC159" i="3"/>
  <c r="W158" i="5" s="1"/>
  <c r="AC126" i="3"/>
  <c r="W125" i="5" s="1"/>
  <c r="AC131" i="3"/>
  <c r="W130" i="5" s="1"/>
  <c r="AC88" i="3"/>
  <c r="W87" i="5" s="1"/>
  <c r="AC87" i="3"/>
  <c r="W86" i="5" s="1"/>
  <c r="AC112" i="3"/>
  <c r="W111" i="5" s="1"/>
  <c r="AC70" i="3"/>
  <c r="W69" i="5" s="1"/>
  <c r="AC36" i="3"/>
  <c r="W35" i="5" s="1"/>
  <c r="AC25" i="3"/>
  <c r="W24" i="5" s="1"/>
  <c r="W136" i="3"/>
  <c r="AD219" i="3"/>
  <c r="X218" i="5" s="1"/>
  <c r="W260" i="3"/>
  <c r="W280" i="3"/>
  <c r="AA292" i="3"/>
  <c r="U291" i="5" s="1"/>
  <c r="AD165" i="3"/>
  <c r="X164" i="5" s="1"/>
  <c r="AD204" i="3"/>
  <c r="X203" i="5" s="1"/>
  <c r="AD192" i="3"/>
  <c r="X191" i="5" s="1"/>
  <c r="AD90" i="3"/>
  <c r="X89" i="5" s="1"/>
  <c r="AD76" i="3"/>
  <c r="X75" i="5" s="1"/>
  <c r="AD106" i="3"/>
  <c r="X105" i="5" s="1"/>
  <c r="AD116" i="3"/>
  <c r="X115" i="5" s="1"/>
  <c r="AD52" i="3"/>
  <c r="X51" i="5" s="1"/>
  <c r="AD54" i="3"/>
  <c r="X53" i="5" s="1"/>
  <c r="AD51" i="3"/>
  <c r="X50" i="5" s="1"/>
  <c r="AD31" i="3"/>
  <c r="X30" i="5" s="1"/>
  <c r="AD17" i="3"/>
  <c r="X16" i="5" s="1"/>
  <c r="AD10" i="3"/>
  <c r="X9" i="5" s="1"/>
  <c r="AE132" i="3"/>
  <c r="Y131" i="5" s="1"/>
  <c r="AE214" i="3"/>
  <c r="Y213" i="5" s="1"/>
  <c r="AE166" i="3"/>
  <c r="Y165" i="5" s="1"/>
  <c r="AE70" i="3"/>
  <c r="Y69" i="5" s="1"/>
  <c r="AE152" i="3"/>
  <c r="Y151" i="5" s="1"/>
  <c r="AE117" i="3"/>
  <c r="Y116" i="5" s="1"/>
  <c r="AE77" i="3"/>
  <c r="Y76" i="5" s="1"/>
  <c r="AE75" i="3"/>
  <c r="Y74" i="5" s="1"/>
  <c r="AE78" i="3"/>
  <c r="Y77" i="5" s="1"/>
  <c r="AE82" i="3"/>
  <c r="Y81" i="5" s="1"/>
  <c r="AE34" i="3"/>
  <c r="Y33" i="5" s="1"/>
  <c r="AE5" i="3"/>
  <c r="Y4" i="5" s="1"/>
  <c r="AJ186" i="3"/>
  <c r="T239" i="3"/>
  <c r="N238" i="5" s="1"/>
  <c r="AE273" i="3"/>
  <c r="Y272" i="5" s="1"/>
  <c r="AF288" i="3"/>
  <c r="Z287" i="5" s="1"/>
  <c r="AJ300" i="3"/>
  <c r="AF169" i="3"/>
  <c r="Z168" i="5" s="1"/>
  <c r="AF123" i="3"/>
  <c r="Z122" i="5" s="1"/>
  <c r="AF110" i="3"/>
  <c r="Z109" i="5" s="1"/>
  <c r="AF142" i="3"/>
  <c r="Z141" i="5" s="1"/>
  <c r="AF170" i="3"/>
  <c r="Z169" i="5" s="1"/>
  <c r="AF96" i="3"/>
  <c r="Z95" i="5" s="1"/>
  <c r="AF129" i="3"/>
  <c r="Z128" i="5" s="1"/>
  <c r="AF97" i="3"/>
  <c r="Z96" i="5" s="1"/>
  <c r="AF101" i="3"/>
  <c r="Z100" i="5" s="1"/>
  <c r="AF54" i="3"/>
  <c r="Z53" i="5" s="1"/>
  <c r="AF15" i="3"/>
  <c r="Z14" i="5" s="1"/>
  <c r="AF38" i="3"/>
  <c r="Z37" i="5" s="1"/>
  <c r="AE173" i="3"/>
  <c r="Y172" i="5" s="1"/>
  <c r="U292" i="3"/>
  <c r="O291" i="5" s="1"/>
  <c r="Z278" i="3"/>
  <c r="Z171" i="3"/>
  <c r="Z230" i="3"/>
  <c r="Z273" i="3"/>
  <c r="Z233" i="3"/>
  <c r="Z243" i="3"/>
  <c r="Z118" i="3"/>
  <c r="Z162" i="3"/>
  <c r="Z46" i="3"/>
  <c r="Z176" i="3"/>
  <c r="Z92" i="3"/>
  <c r="Z97" i="3"/>
  <c r="Z78" i="3"/>
  <c r="Z75" i="3"/>
  <c r="Z21" i="3"/>
  <c r="Z7" i="3"/>
  <c r="Z28" i="3"/>
  <c r="Z240" i="3"/>
  <c r="X251" i="3"/>
  <c r="AG286" i="3"/>
  <c r="AG241" i="3"/>
  <c r="AG256" i="3"/>
  <c r="AG150" i="3"/>
  <c r="AG81" i="3"/>
  <c r="AG48" i="3"/>
  <c r="AI292" i="3"/>
  <c r="AI170" i="3"/>
  <c r="AI163" i="3"/>
  <c r="AI43" i="3"/>
  <c r="AI3" i="3"/>
  <c r="AH265" i="3"/>
  <c r="AH227" i="3"/>
  <c r="AH129" i="3"/>
  <c r="AH27" i="3"/>
  <c r="U256" i="3"/>
  <c r="O255" i="5" s="1"/>
  <c r="U63" i="3"/>
  <c r="O62" i="5" s="1"/>
  <c r="V260" i="3"/>
  <c r="P259" i="5" s="1"/>
  <c r="V180" i="3"/>
  <c r="P179" i="5" s="1"/>
  <c r="U242" i="3"/>
  <c r="O241" i="5" s="1"/>
  <c r="X223" i="3"/>
  <c r="X46" i="3"/>
  <c r="Y227" i="3"/>
  <c r="Y96" i="3"/>
  <c r="W229" i="3"/>
  <c r="W151" i="3"/>
  <c r="W178" i="3"/>
  <c r="W165" i="3"/>
  <c r="W195" i="3"/>
  <c r="W159" i="3"/>
  <c r="W77" i="3"/>
  <c r="W108" i="3"/>
  <c r="W55" i="3"/>
  <c r="W36" i="3"/>
  <c r="W16" i="3"/>
  <c r="W8" i="3"/>
  <c r="W23" i="3"/>
  <c r="AB127" i="3"/>
  <c r="V126" i="5" s="1"/>
  <c r="T216" i="3"/>
  <c r="N215" i="5" s="1"/>
  <c r="AF260" i="3"/>
  <c r="Z259" i="5" s="1"/>
  <c r="AE279" i="3"/>
  <c r="Y278" i="5" s="1"/>
  <c r="AF294" i="3"/>
  <c r="Z293" i="5" s="1"/>
  <c r="AB186" i="3"/>
  <c r="V185" i="5" s="1"/>
  <c r="AB253" i="3"/>
  <c r="V252" i="5" s="1"/>
  <c r="AB179" i="3"/>
  <c r="V178" i="5" s="1"/>
  <c r="AB176" i="3"/>
  <c r="V175" i="5" s="1"/>
  <c r="AB162" i="3"/>
  <c r="V161" i="5" s="1"/>
  <c r="AB166" i="3"/>
  <c r="V165" i="5" s="1"/>
  <c r="AB89" i="3"/>
  <c r="V88" i="5" s="1"/>
  <c r="AB92" i="3"/>
  <c r="V91" i="5" s="1"/>
  <c r="AB115" i="3"/>
  <c r="V114" i="5" s="1"/>
  <c r="AB29" i="3"/>
  <c r="V28" i="5" s="1"/>
  <c r="AB85" i="3"/>
  <c r="V84" i="5" s="1"/>
  <c r="AB21" i="3"/>
  <c r="V20" i="5" s="1"/>
  <c r="AB32" i="3"/>
  <c r="V31" i="5" s="1"/>
  <c r="AA119" i="3"/>
  <c r="U118" i="5" s="1"/>
  <c r="AA246" i="3"/>
  <c r="U245" i="5" s="1"/>
  <c r="AA147" i="3"/>
  <c r="U146" i="5" s="1"/>
  <c r="AA194" i="3"/>
  <c r="U193" i="5" s="1"/>
  <c r="AA137" i="3"/>
  <c r="U136" i="5" s="1"/>
  <c r="AA131" i="3"/>
  <c r="U130" i="5" s="1"/>
  <c r="AA117" i="3"/>
  <c r="U116" i="5" s="1"/>
  <c r="AA77" i="3"/>
  <c r="U76" i="5" s="1"/>
  <c r="AA108" i="3"/>
  <c r="U107" i="5" s="1"/>
  <c r="AA75" i="3"/>
  <c r="U74" i="5" s="1"/>
  <c r="AA78" i="3"/>
  <c r="U77" i="5" s="1"/>
  <c r="AA44" i="3"/>
  <c r="U43" i="5" s="1"/>
  <c r="AA25" i="3"/>
  <c r="U24" i="5" s="1"/>
  <c r="W197" i="3"/>
  <c r="T248" i="3"/>
  <c r="N247" i="5" s="1"/>
  <c r="AC232" i="3"/>
  <c r="W231" i="5" s="1"/>
  <c r="AC208" i="3"/>
  <c r="W207" i="5" s="1"/>
  <c r="AC225" i="3"/>
  <c r="W224" i="5" s="1"/>
  <c r="AC158" i="3"/>
  <c r="W157" i="5" s="1"/>
  <c r="AC117" i="3"/>
  <c r="W116" i="5" s="1"/>
  <c r="AC103" i="3"/>
  <c r="W102" i="5" s="1"/>
  <c r="AC77" i="3"/>
  <c r="W76" i="5" s="1"/>
  <c r="AC80" i="3"/>
  <c r="W79" i="5" s="1"/>
  <c r="AC104" i="3"/>
  <c r="W103" i="5" s="1"/>
  <c r="AC62" i="3"/>
  <c r="W61" i="5" s="1"/>
  <c r="AC5" i="3"/>
  <c r="W4" i="5" s="1"/>
  <c r="AC17" i="3"/>
  <c r="W16" i="5" s="1"/>
  <c r="AJ138" i="3"/>
  <c r="T223" i="3"/>
  <c r="N222" i="5" s="1"/>
  <c r="AE262" i="3"/>
  <c r="Y261" i="5" s="1"/>
  <c r="AE280" i="3"/>
  <c r="Y279" i="5" s="1"/>
  <c r="AF295" i="3"/>
  <c r="Z294" i="5" s="1"/>
  <c r="AD125" i="3"/>
  <c r="X124" i="5" s="1"/>
  <c r="AD171" i="3"/>
  <c r="X170" i="5" s="1"/>
  <c r="AD163" i="3"/>
  <c r="X162" i="5" s="1"/>
  <c r="AD224" i="3"/>
  <c r="X223" i="5" s="1"/>
  <c r="AD196" i="3"/>
  <c r="X195" i="5" s="1"/>
  <c r="AD98" i="3"/>
  <c r="X97" i="5" s="1"/>
  <c r="AD68" i="3"/>
  <c r="X67" i="5" s="1"/>
  <c r="AD81" i="3"/>
  <c r="X80" i="5" s="1"/>
  <c r="AD44" i="3"/>
  <c r="X43" i="5" s="1"/>
  <c r="AD4" i="3"/>
  <c r="X3" i="5" s="1"/>
  <c r="AD5" i="3"/>
  <c r="X4" i="5" s="1"/>
  <c r="AD7" i="3"/>
  <c r="X6" i="5" s="1"/>
  <c r="AE221" i="3"/>
  <c r="Y220" i="5" s="1"/>
  <c r="AE229" i="3"/>
  <c r="Y228" i="5" s="1"/>
  <c r="AE114" i="3"/>
  <c r="Y113" i="5" s="1"/>
  <c r="AE192" i="3"/>
  <c r="Y191" i="5" s="1"/>
  <c r="AE151" i="3"/>
  <c r="Y150" i="5" s="1"/>
  <c r="AE111" i="3"/>
  <c r="Y110" i="5" s="1"/>
  <c r="AE53" i="3"/>
  <c r="Y52" i="5" s="1"/>
  <c r="AE83" i="3"/>
  <c r="Y82" i="5" s="1"/>
  <c r="AE64" i="3"/>
  <c r="Y63" i="5" s="1"/>
  <c r="AE65" i="3"/>
  <c r="Y64" i="5" s="1"/>
  <c r="AE74" i="3"/>
  <c r="Y73" i="5" s="1"/>
  <c r="AE54" i="3"/>
  <c r="Y53" i="5" s="1"/>
  <c r="AE3" i="3"/>
  <c r="Y2" i="5" s="1"/>
  <c r="AB188" i="3"/>
  <c r="V187" i="5" s="1"/>
  <c r="AC241" i="3"/>
  <c r="W240" i="5" s="1"/>
  <c r="AD274" i="3"/>
  <c r="X273" i="5" s="1"/>
  <c r="W289" i="3"/>
  <c r="AA301" i="3"/>
  <c r="U300" i="5" s="1"/>
  <c r="AF156" i="3"/>
  <c r="Z155" i="5" s="1"/>
  <c r="AF228" i="3"/>
  <c r="Z227" i="5" s="1"/>
  <c r="AF222" i="3"/>
  <c r="Z221" i="5" s="1"/>
  <c r="AF138" i="3"/>
  <c r="Z137" i="5" s="1"/>
  <c r="AF162" i="3"/>
  <c r="Z161" i="5" s="1"/>
  <c r="AF68" i="3"/>
  <c r="Z67" i="5" s="1"/>
  <c r="AF124" i="3"/>
  <c r="Z123" i="5" s="1"/>
  <c r="AF64" i="3"/>
  <c r="Z63" i="5" s="1"/>
  <c r="AF93" i="3"/>
  <c r="Z92" i="5" s="1"/>
  <c r="AF34" i="3"/>
  <c r="Z33" i="5" s="1"/>
  <c r="AF5" i="3"/>
  <c r="Z4" i="5" s="1"/>
  <c r="AF30" i="3"/>
  <c r="Z29" i="5" s="1"/>
  <c r="AE206" i="3"/>
  <c r="Y205" i="5" s="1"/>
  <c r="Z303" i="3"/>
  <c r="Z270" i="3"/>
  <c r="Z167" i="3"/>
  <c r="Z156" i="3"/>
  <c r="Z257" i="3"/>
  <c r="Z223" i="3"/>
  <c r="Z235" i="3"/>
  <c r="Z263" i="3"/>
  <c r="Z145" i="3"/>
  <c r="Z183" i="3"/>
  <c r="Z168" i="3"/>
  <c r="Z89" i="3"/>
  <c r="Z70" i="3"/>
  <c r="Z67" i="3"/>
  <c r="Z15" i="3"/>
  <c r="Z87" i="3"/>
  <c r="Z32" i="3"/>
  <c r="Z20" i="3"/>
  <c r="X243" i="3"/>
  <c r="AI267" i="3"/>
  <c r="AG255" i="3"/>
  <c r="AG282" i="3"/>
  <c r="AG248" i="3"/>
  <c r="AG173" i="3"/>
  <c r="AG75" i="3"/>
  <c r="AG53" i="3"/>
  <c r="AI233" i="3"/>
  <c r="AI182" i="3"/>
  <c r="AI128" i="3"/>
  <c r="AI59" i="3"/>
  <c r="AI37" i="3"/>
  <c r="AH253" i="3"/>
  <c r="AH222" i="3"/>
  <c r="AH168" i="3"/>
  <c r="AH68" i="3"/>
  <c r="U266" i="3"/>
  <c r="O265" i="5" s="1"/>
  <c r="U47" i="3"/>
  <c r="O46" i="5" s="1"/>
  <c r="V200" i="3"/>
  <c r="P199" i="5" s="1"/>
  <c r="V172" i="3"/>
  <c r="P171" i="5" s="1"/>
  <c r="X250" i="3"/>
  <c r="X215" i="3"/>
  <c r="X15" i="3"/>
  <c r="Y198" i="3"/>
  <c r="Y55" i="3"/>
  <c r="T127" i="3"/>
  <c r="N126" i="5" s="1"/>
  <c r="T81" i="3"/>
  <c r="N80" i="5" s="1"/>
  <c r="T114" i="3"/>
  <c r="N113" i="5" s="1"/>
  <c r="T104" i="3"/>
  <c r="N103" i="5" s="1"/>
  <c r="T87" i="3"/>
  <c r="N86" i="5" s="1"/>
  <c r="T91" i="3"/>
  <c r="N90" i="5" s="1"/>
  <c r="T77" i="3"/>
  <c r="N76" i="5" s="1"/>
  <c r="T29" i="3"/>
  <c r="N28" i="5" s="1"/>
  <c r="T40" i="3"/>
  <c r="N39" i="5" s="1"/>
  <c r="AE284" i="3"/>
  <c r="Y283" i="5" s="1"/>
  <c r="AE199" i="3"/>
  <c r="Y198" i="5" s="1"/>
  <c r="AA257" i="3"/>
  <c r="U256" i="5" s="1"/>
  <c r="T280" i="3"/>
  <c r="N279" i="5" s="1"/>
  <c r="AD294" i="3"/>
  <c r="X293" i="5" s="1"/>
  <c r="W219" i="3"/>
  <c r="W116" i="3"/>
  <c r="W127" i="3"/>
  <c r="W200" i="3"/>
  <c r="W187" i="3"/>
  <c r="W158" i="3"/>
  <c r="W105" i="3"/>
  <c r="W76" i="3"/>
  <c r="W128" i="3"/>
  <c r="W93" i="3"/>
  <c r="W52" i="3"/>
  <c r="W28" i="3"/>
  <c r="W15" i="3"/>
  <c r="AE143" i="3"/>
  <c r="Y142" i="5" s="1"/>
  <c r="AC219" i="3"/>
  <c r="W218" i="5" s="1"/>
  <c r="AD262" i="3"/>
  <c r="X261" i="5" s="1"/>
  <c r="AD280" i="3"/>
  <c r="X279" i="5" s="1"/>
  <c r="W295" i="3"/>
  <c r="AB164" i="3"/>
  <c r="V163" i="5" s="1"/>
  <c r="AB245" i="3"/>
  <c r="V244" i="5" s="1"/>
  <c r="AB165" i="3"/>
  <c r="V164" i="5" s="1"/>
  <c r="AB169" i="3"/>
  <c r="V168" i="5" s="1"/>
  <c r="AB161" i="3"/>
  <c r="V160" i="5" s="1"/>
  <c r="AB143" i="3"/>
  <c r="V142" i="5" s="1"/>
  <c r="AB64" i="3"/>
  <c r="V63" i="5" s="1"/>
  <c r="AB110" i="3"/>
  <c r="V109" i="5" s="1"/>
  <c r="AB107" i="3"/>
  <c r="V106" i="5" s="1"/>
  <c r="AB70" i="3"/>
  <c r="V69" i="5" s="1"/>
  <c r="AB77" i="3"/>
  <c r="V76" i="5" s="1"/>
  <c r="AB59" i="3"/>
  <c r="V58" i="5" s="1"/>
  <c r="AB24" i="3"/>
  <c r="V23" i="5" s="1"/>
  <c r="AA250" i="3"/>
  <c r="U249" i="5" s="1"/>
  <c r="AA238" i="3"/>
  <c r="U237" i="5" s="1"/>
  <c r="AA227" i="3"/>
  <c r="U226" i="5" s="1"/>
  <c r="AA178" i="3"/>
  <c r="U177" i="5" s="1"/>
  <c r="AA101" i="3"/>
  <c r="U100" i="5" s="1"/>
  <c r="AA128" i="3"/>
  <c r="U127" i="5" s="1"/>
  <c r="AA110" i="3"/>
  <c r="U109" i="5" s="1"/>
  <c r="AA28" i="3"/>
  <c r="U27" i="5" s="1"/>
  <c r="AA100" i="3"/>
  <c r="U99" i="5" s="1"/>
  <c r="AA67" i="3"/>
  <c r="U66" i="5" s="1"/>
  <c r="AA70" i="3"/>
  <c r="U69" i="5" s="1"/>
  <c r="AA20" i="3"/>
  <c r="U19" i="5" s="1"/>
  <c r="AA17" i="3"/>
  <c r="U16" i="5" s="1"/>
  <c r="AE198" i="3"/>
  <c r="Y197" i="5" s="1"/>
  <c r="AA251" i="3"/>
  <c r="U250" i="5" s="1"/>
  <c r="AC207" i="3"/>
  <c r="W206" i="5" s="1"/>
  <c r="AC198" i="3"/>
  <c r="W197" i="5" s="1"/>
  <c r="AC217" i="3"/>
  <c r="W216" i="5" s="1"/>
  <c r="AC157" i="3"/>
  <c r="W156" i="5" s="1"/>
  <c r="AC110" i="3"/>
  <c r="W109" i="5" s="1"/>
  <c r="AC127" i="3"/>
  <c r="W126" i="5" s="1"/>
  <c r="AC85" i="3"/>
  <c r="W84" i="5" s="1"/>
  <c r="AC71" i="3"/>
  <c r="W70" i="5" s="1"/>
  <c r="AC96" i="3"/>
  <c r="W95" i="5" s="1"/>
  <c r="AC44" i="3"/>
  <c r="W43" i="5" s="1"/>
  <c r="AC10" i="3"/>
  <c r="W9" i="5" s="1"/>
  <c r="AC9" i="3"/>
  <c r="W8" i="5" s="1"/>
  <c r="AC141" i="3"/>
  <c r="W140" i="5" s="1"/>
  <c r="AC230" i="3"/>
  <c r="W229" i="5" s="1"/>
  <c r="AJ263" i="3"/>
  <c r="AD281" i="3"/>
  <c r="X280" i="5" s="1"/>
  <c r="W296" i="3"/>
  <c r="AD221" i="3"/>
  <c r="X220" i="5" s="1"/>
  <c r="AD161" i="3"/>
  <c r="X160" i="5" s="1"/>
  <c r="AD144" i="3"/>
  <c r="X143" i="5" s="1"/>
  <c r="AD216" i="3"/>
  <c r="X215" i="5" s="1"/>
  <c r="AD188" i="3"/>
  <c r="X187" i="5" s="1"/>
  <c r="AD134" i="3"/>
  <c r="X133" i="5" s="1"/>
  <c r="AD102" i="3"/>
  <c r="X101" i="5" s="1"/>
  <c r="AD62" i="3"/>
  <c r="X61" i="5" s="1"/>
  <c r="AD84" i="3"/>
  <c r="X83" i="5" s="1"/>
  <c r="AD69" i="3"/>
  <c r="X68" i="5" s="1"/>
  <c r="AD43" i="3"/>
  <c r="X42" i="5" s="1"/>
  <c r="AD40" i="3"/>
  <c r="X39" i="5" s="1"/>
  <c r="AE190" i="3"/>
  <c r="Y189" i="5" s="1"/>
  <c r="AE219" i="3"/>
  <c r="Y218" i="5" s="1"/>
  <c r="AE224" i="3"/>
  <c r="Y223" i="5" s="1"/>
  <c r="AE162" i="3"/>
  <c r="Y161" i="5" s="1"/>
  <c r="AE129" i="3"/>
  <c r="Y128" i="5" s="1"/>
  <c r="AE97" i="3"/>
  <c r="Y96" i="5" s="1"/>
  <c r="AE101" i="3"/>
  <c r="Y100" i="5" s="1"/>
  <c r="AE73" i="3"/>
  <c r="Y72" i="5" s="1"/>
  <c r="AE128" i="3"/>
  <c r="Y127" i="5" s="1"/>
  <c r="AE30" i="3"/>
  <c r="Y29" i="5" s="1"/>
  <c r="AE66" i="3"/>
  <c r="Y65" i="5" s="1"/>
  <c r="AE46" i="3"/>
  <c r="Y45" i="5" s="1"/>
  <c r="AE41" i="3"/>
  <c r="Y40" i="5" s="1"/>
  <c r="AB191" i="3"/>
  <c r="V190" i="5" s="1"/>
  <c r="W243" i="3"/>
  <c r="AC275" i="3"/>
  <c r="W274" i="5" s="1"/>
  <c r="AE289" i="3"/>
  <c r="Y288" i="5" s="1"/>
  <c r="AF304" i="3"/>
  <c r="Z303" i="5" s="1"/>
  <c r="AF105" i="3"/>
  <c r="Z104" i="5" s="1"/>
  <c r="AF218" i="3"/>
  <c r="Z217" i="5" s="1"/>
  <c r="AF214" i="3"/>
  <c r="Z213" i="5" s="1"/>
  <c r="AF150" i="3"/>
  <c r="Z149" i="5" s="1"/>
  <c r="AF161" i="3"/>
  <c r="Z160" i="5" s="1"/>
  <c r="AF122" i="3"/>
  <c r="Z121" i="5" s="1"/>
  <c r="AF114" i="3"/>
  <c r="Z113" i="5" s="1"/>
  <c r="AF82" i="3"/>
  <c r="Z81" i="5" s="1"/>
  <c r="AF63" i="3"/>
  <c r="Z62" i="5" s="1"/>
  <c r="AF23" i="3"/>
  <c r="Z22" i="5" s="1"/>
  <c r="AF35" i="3"/>
  <c r="Z34" i="5" s="1"/>
  <c r="AF22" i="3"/>
  <c r="Z21" i="5" s="1"/>
  <c r="AE217" i="3"/>
  <c r="Y216" i="5" s="1"/>
  <c r="Y304" i="3"/>
  <c r="Z258" i="3"/>
  <c r="Z266" i="3"/>
  <c r="Z105" i="3"/>
  <c r="Z244" i="3"/>
  <c r="Z222" i="3"/>
  <c r="Z201" i="3"/>
  <c r="Z255" i="3"/>
  <c r="Z141" i="3"/>
  <c r="Z136" i="3"/>
  <c r="Z142" i="3"/>
  <c r="Z102" i="3"/>
  <c r="Z90" i="3"/>
  <c r="Z133" i="3"/>
  <c r="Z88" i="3"/>
  <c r="Z79" i="3"/>
  <c r="Z37" i="3"/>
  <c r="Z12" i="3"/>
  <c r="AH245" i="3"/>
  <c r="U276" i="3"/>
  <c r="O275" i="5" s="1"/>
  <c r="AG220" i="3"/>
  <c r="AG231" i="3"/>
  <c r="AG186" i="3"/>
  <c r="AG165" i="3"/>
  <c r="AG38" i="3"/>
  <c r="AG40" i="3"/>
  <c r="AI291" i="3"/>
  <c r="AI223" i="3"/>
  <c r="AI183" i="3"/>
  <c r="AI122" i="3"/>
  <c r="V256" i="3"/>
  <c r="P255" i="5" s="1"/>
  <c r="AH248" i="3"/>
  <c r="AH140" i="3"/>
  <c r="AH102" i="3"/>
  <c r="AH63" i="3"/>
  <c r="U250" i="3"/>
  <c r="O249" i="5" s="1"/>
  <c r="U81" i="3"/>
  <c r="O80" i="5" s="1"/>
  <c r="V211" i="3"/>
  <c r="P210" i="5" s="1"/>
  <c r="V21" i="3"/>
  <c r="P20" i="5" s="1"/>
  <c r="X280" i="3"/>
  <c r="X214" i="3"/>
  <c r="X45" i="3"/>
  <c r="Y68" i="3"/>
  <c r="Y132" i="3"/>
  <c r="W202" i="3"/>
  <c r="W196" i="3"/>
  <c r="W183" i="3"/>
  <c r="W182" i="3"/>
  <c r="W179" i="3"/>
  <c r="W145" i="3"/>
  <c r="W135" i="3"/>
  <c r="W88" i="3"/>
  <c r="W120" i="3"/>
  <c r="W86" i="3"/>
  <c r="W47" i="3"/>
  <c r="W18" i="3"/>
  <c r="W7" i="3"/>
  <c r="AE158" i="3"/>
  <c r="Y157" i="5" s="1"/>
  <c r="AE220" i="3"/>
  <c r="Y219" i="5" s="1"/>
  <c r="AB264" i="3"/>
  <c r="V263" i="5" s="1"/>
  <c r="AC281" i="3"/>
  <c r="W280" i="5" s="1"/>
  <c r="AE295" i="3"/>
  <c r="Y294" i="5" s="1"/>
  <c r="AB223" i="3"/>
  <c r="V222" i="5" s="1"/>
  <c r="AB237" i="3"/>
  <c r="V236" i="5" s="1"/>
  <c r="AB133" i="3"/>
  <c r="V132" i="5" s="1"/>
  <c r="AB163" i="3"/>
  <c r="V162" i="5" s="1"/>
  <c r="AB141" i="3"/>
  <c r="V140" i="5" s="1"/>
  <c r="AB139" i="3"/>
  <c r="V138" i="5" s="1"/>
  <c r="AB91" i="3"/>
  <c r="V90" i="5" s="1"/>
  <c r="AB102" i="3"/>
  <c r="V101" i="5" s="1"/>
  <c r="AB99" i="3"/>
  <c r="V98" i="5" s="1"/>
  <c r="AB44" i="3"/>
  <c r="V43" i="5" s="1"/>
  <c r="AB69" i="3"/>
  <c r="V68" i="5" s="1"/>
  <c r="AB51" i="3"/>
  <c r="V50" i="5" s="1"/>
  <c r="AB16" i="3"/>
  <c r="V15" i="5" s="1"/>
  <c r="AA242" i="3"/>
  <c r="U241" i="5" s="1"/>
  <c r="AA230" i="3"/>
  <c r="U229" i="5" s="1"/>
  <c r="AA219" i="3"/>
  <c r="U218" i="5" s="1"/>
  <c r="AA133" i="3"/>
  <c r="U132" i="5" s="1"/>
  <c r="AA115" i="3"/>
  <c r="U114" i="5" s="1"/>
  <c r="AA120" i="3"/>
  <c r="U119" i="5" s="1"/>
  <c r="AA80" i="3"/>
  <c r="U79" i="5" s="1"/>
  <c r="AA103" i="3"/>
  <c r="U102" i="5" s="1"/>
  <c r="AA71" i="3"/>
  <c r="U70" i="5" s="1"/>
  <c r="AA45" i="3"/>
  <c r="U44" i="5" s="1"/>
  <c r="AA62" i="3"/>
  <c r="U61" i="5" s="1"/>
  <c r="AA10" i="3"/>
  <c r="U9" i="5" s="1"/>
  <c r="AA9" i="3"/>
  <c r="U8" i="5" s="1"/>
  <c r="AE202" i="3"/>
  <c r="Y201" i="5" s="1"/>
  <c r="AB254" i="3"/>
  <c r="V253" i="5" s="1"/>
  <c r="AC190" i="3"/>
  <c r="W189" i="5" s="1"/>
  <c r="AC187" i="3"/>
  <c r="W186" i="5" s="1"/>
  <c r="AC209" i="3"/>
  <c r="W208" i="5" s="1"/>
  <c r="AC156" i="3"/>
  <c r="W155" i="5" s="1"/>
  <c r="AC197" i="3"/>
  <c r="W196" i="5" s="1"/>
  <c r="AC119" i="3"/>
  <c r="W118" i="5" s="1"/>
  <c r="AC78" i="3"/>
  <c r="W77" i="5" s="1"/>
  <c r="AC49" i="3"/>
  <c r="W48" i="5" s="1"/>
  <c r="AC60" i="3"/>
  <c r="W59" i="5" s="1"/>
  <c r="AC37" i="3"/>
  <c r="W36" i="5" s="1"/>
  <c r="AC58" i="3"/>
  <c r="W57" i="5" s="1"/>
  <c r="AC39" i="3"/>
  <c r="W38" i="5" s="1"/>
  <c r="AF146" i="3"/>
  <c r="Z145" i="5" s="1"/>
  <c r="AF234" i="3"/>
  <c r="Z233" i="5" s="1"/>
  <c r="AC264" i="3"/>
  <c r="W263" i="5" s="1"/>
  <c r="AC282" i="3"/>
  <c r="W281" i="5" s="1"/>
  <c r="AE296" i="3"/>
  <c r="Y295" i="5" s="1"/>
  <c r="AD195" i="3"/>
  <c r="X194" i="5" s="1"/>
  <c r="AD157" i="3"/>
  <c r="X156" i="5" s="1"/>
  <c r="AD141" i="3"/>
  <c r="X140" i="5" s="1"/>
  <c r="AD208" i="3"/>
  <c r="X207" i="5" s="1"/>
  <c r="AD180" i="3"/>
  <c r="X179" i="5" s="1"/>
  <c r="AD122" i="3"/>
  <c r="X121" i="5" s="1"/>
  <c r="AD96" i="3"/>
  <c r="X95" i="5" s="1"/>
  <c r="AD37" i="3"/>
  <c r="X36" i="5" s="1"/>
  <c r="AD77" i="3"/>
  <c r="X76" i="5" s="1"/>
  <c r="AD28" i="3"/>
  <c r="X27" i="5" s="1"/>
  <c r="AD20" i="3"/>
  <c r="X19" i="5" s="1"/>
  <c r="AD32" i="3"/>
  <c r="X31" i="5" s="1"/>
  <c r="AE177" i="3"/>
  <c r="Y176" i="5" s="1"/>
  <c r="AE213" i="3"/>
  <c r="Y212" i="5" s="1"/>
  <c r="AE216" i="3"/>
  <c r="Y215" i="5" s="1"/>
  <c r="AE140" i="3"/>
  <c r="Y139" i="5" s="1"/>
  <c r="AE195" i="3"/>
  <c r="Y194" i="5" s="1"/>
  <c r="AE42" i="3"/>
  <c r="Y41" i="5" s="1"/>
  <c r="AE95" i="3"/>
  <c r="Y94" i="5" s="1"/>
  <c r="AE87" i="3"/>
  <c r="Y86" i="5" s="1"/>
  <c r="AE120" i="3"/>
  <c r="Y119" i="5" s="1"/>
  <c r="AE16" i="3"/>
  <c r="Y15" i="5" s="1"/>
  <c r="AE50" i="3"/>
  <c r="Y49" i="5" s="1"/>
  <c r="AE38" i="3"/>
  <c r="Y37" i="5" s="1"/>
  <c r="AE33" i="3"/>
  <c r="Y32" i="5" s="1"/>
  <c r="AA200" i="3"/>
  <c r="U199" i="5" s="1"/>
  <c r="T244" i="3"/>
  <c r="N243" i="5" s="1"/>
  <c r="T276" i="3"/>
  <c r="N275" i="5" s="1"/>
  <c r="AD290" i="3"/>
  <c r="X289" i="5" s="1"/>
  <c r="W305" i="3"/>
  <c r="AF202" i="3"/>
  <c r="Z201" i="5" s="1"/>
  <c r="AF203" i="3"/>
  <c r="Z202" i="5" s="1"/>
  <c r="AF206" i="3"/>
  <c r="Z205" i="5" s="1"/>
  <c r="AF115" i="3"/>
  <c r="Z114" i="5" s="1"/>
  <c r="AF160" i="3"/>
  <c r="Z159" i="5" s="1"/>
  <c r="AF74" i="3"/>
  <c r="Z73" i="5" s="1"/>
  <c r="AF83" i="3"/>
  <c r="Z82" i="5" s="1"/>
  <c r="AF72" i="3"/>
  <c r="Z71" i="5" s="1"/>
  <c r="AF86" i="3"/>
  <c r="Z85" i="5" s="1"/>
  <c r="AF67" i="3"/>
  <c r="Z66" i="5" s="1"/>
  <c r="AF25" i="3"/>
  <c r="Z24" i="5" s="1"/>
  <c r="AF14" i="3"/>
  <c r="Z13" i="5" s="1"/>
  <c r="V189" i="3"/>
  <c r="P188" i="5" s="1"/>
  <c r="X305" i="3"/>
  <c r="Z237" i="3"/>
  <c r="Z261" i="3"/>
  <c r="Z138" i="3"/>
  <c r="Z193" i="3"/>
  <c r="Z260" i="3"/>
  <c r="Z191" i="3"/>
  <c r="Z247" i="3"/>
  <c r="Z199" i="3"/>
  <c r="Z108" i="3"/>
  <c r="Z130" i="3"/>
  <c r="Z132" i="3"/>
  <c r="Z83" i="3"/>
  <c r="Z125" i="3"/>
  <c r="Z81" i="3"/>
  <c r="Z71" i="3"/>
  <c r="Z27" i="3"/>
  <c r="Z4" i="3"/>
  <c r="AI255" i="3"/>
  <c r="V291" i="3"/>
  <c r="P290" i="5" s="1"/>
  <c r="AG269" i="3"/>
  <c r="AG267" i="3"/>
  <c r="AG179" i="3"/>
  <c r="AG147" i="3"/>
  <c r="AG41" i="3"/>
  <c r="AG9" i="3"/>
  <c r="AI283" i="3"/>
  <c r="AI216" i="3"/>
  <c r="AI175" i="3"/>
  <c r="AI114" i="3"/>
  <c r="U258" i="3"/>
  <c r="O257" i="5" s="1"/>
  <c r="AH214" i="3"/>
  <c r="AH124" i="3"/>
  <c r="AH150" i="3"/>
  <c r="AH56" i="3"/>
  <c r="U137" i="3"/>
  <c r="O136" i="5" s="1"/>
  <c r="U66" i="3"/>
  <c r="O65" i="5" s="1"/>
  <c r="V167" i="3"/>
  <c r="P166" i="5" s="1"/>
  <c r="V73" i="3"/>
  <c r="P72" i="5" s="1"/>
  <c r="X272" i="3"/>
  <c r="X206" i="3"/>
  <c r="X35" i="3"/>
  <c r="Y225" i="3"/>
  <c r="Y124" i="3"/>
  <c r="Z135" i="3"/>
  <c r="Z190" i="3"/>
  <c r="Z253" i="3"/>
  <c r="Z186" i="3"/>
  <c r="Z239" i="3"/>
  <c r="Z195" i="3"/>
  <c r="Z112" i="3"/>
  <c r="Z150" i="3"/>
  <c r="Z126" i="3"/>
  <c r="Z104" i="3"/>
  <c r="Z117" i="3"/>
  <c r="Z64" i="3"/>
  <c r="Z63" i="3"/>
  <c r="Z16" i="3"/>
  <c r="Z42" i="3"/>
  <c r="AH257" i="3"/>
  <c r="X293" i="3"/>
  <c r="AG285" i="3"/>
  <c r="AG259" i="3"/>
  <c r="AG175" i="3"/>
  <c r="AG107" i="3"/>
  <c r="AG17" i="3"/>
  <c r="AG60" i="3"/>
  <c r="AI275" i="3"/>
  <c r="AI158" i="3"/>
  <c r="AI167" i="3"/>
  <c r="AI106" i="3"/>
  <c r="U264" i="3"/>
  <c r="O263" i="5" s="1"/>
  <c r="AH203" i="3"/>
  <c r="AH218" i="3"/>
  <c r="AH143" i="3"/>
  <c r="AH43" i="3"/>
  <c r="U215" i="3"/>
  <c r="O214" i="5" s="1"/>
  <c r="U43" i="3"/>
  <c r="O42" i="5" s="1"/>
  <c r="V293" i="3"/>
  <c r="P292" i="5" s="1"/>
  <c r="V106" i="3"/>
  <c r="P105" i="5" s="1"/>
  <c r="X224" i="3"/>
  <c r="X120" i="3"/>
  <c r="X32" i="3"/>
  <c r="Y153" i="3"/>
  <c r="Y50" i="3"/>
  <c r="W84" i="3"/>
  <c r="W111" i="3"/>
  <c r="W163" i="3"/>
  <c r="W92" i="3"/>
  <c r="W113" i="3"/>
  <c r="W64" i="3"/>
  <c r="W104" i="3"/>
  <c r="W53" i="3"/>
  <c r="W14" i="3"/>
  <c r="W56" i="3"/>
  <c r="W29" i="3"/>
  <c r="AF94" i="3"/>
  <c r="Z93" i="5" s="1"/>
  <c r="AJ223" i="3"/>
  <c r="AE268" i="3"/>
  <c r="Y267" i="5" s="1"/>
  <c r="AB282" i="3"/>
  <c r="V281" i="5" s="1"/>
  <c r="AC297" i="3"/>
  <c r="W296" i="5" s="1"/>
  <c r="AB249" i="3"/>
  <c r="V248" i="5" s="1"/>
  <c r="AB193" i="3"/>
  <c r="V192" i="5" s="1"/>
  <c r="AB196" i="3"/>
  <c r="V195" i="5" s="1"/>
  <c r="AB148" i="3"/>
  <c r="V147" i="5" s="1"/>
  <c r="AB109" i="3"/>
  <c r="V108" i="5" s="1"/>
  <c r="AB100" i="3"/>
  <c r="V99" i="5" s="1"/>
  <c r="AB104" i="3"/>
  <c r="V103" i="5" s="1"/>
  <c r="AB65" i="3"/>
  <c r="V64" i="5" s="1"/>
  <c r="AB121" i="3"/>
  <c r="V120" i="5" s="1"/>
  <c r="AB55" i="3"/>
  <c r="V54" i="5" s="1"/>
  <c r="AB41" i="3"/>
  <c r="V40" i="5" s="1"/>
  <c r="AB35" i="3"/>
  <c r="V34" i="5" s="1"/>
  <c r="AB36" i="3"/>
  <c r="V35" i="5" s="1"/>
  <c r="AA216" i="3"/>
  <c r="U215" i="5" s="1"/>
  <c r="AA215" i="3"/>
  <c r="U214" i="5" s="1"/>
  <c r="AA203" i="3"/>
  <c r="U202" i="5" s="1"/>
  <c r="AA179" i="3"/>
  <c r="U178" i="5" s="1"/>
  <c r="AA199" i="3"/>
  <c r="U198" i="5" s="1"/>
  <c r="AA111" i="3"/>
  <c r="U110" i="5" s="1"/>
  <c r="AA138" i="3"/>
  <c r="U137" i="5" s="1"/>
  <c r="AA73" i="3"/>
  <c r="U72" i="5" s="1"/>
  <c r="AA130" i="3"/>
  <c r="U129" i="5" s="1"/>
  <c r="AA55" i="3"/>
  <c r="U54" i="5" s="1"/>
  <c r="AA54" i="3"/>
  <c r="U53" i="5" s="1"/>
  <c r="AA50" i="3"/>
  <c r="U49" i="5" s="1"/>
  <c r="AA29" i="3"/>
  <c r="U28" i="5" s="1"/>
  <c r="AD207" i="3"/>
  <c r="X206" i="5" s="1"/>
  <c r="AD257" i="3"/>
  <c r="X256" i="5" s="1"/>
  <c r="AC134" i="3"/>
  <c r="W133" i="5" s="1"/>
  <c r="AC162" i="3"/>
  <c r="W161" i="5" s="1"/>
  <c r="AC200" i="3"/>
  <c r="W199" i="5" s="1"/>
  <c r="AC154" i="3"/>
  <c r="W153" i="5" s="1"/>
  <c r="AC181" i="3"/>
  <c r="W180" i="5" s="1"/>
  <c r="AC57" i="3"/>
  <c r="W56" i="5" s="1"/>
  <c r="AC101" i="3"/>
  <c r="W100" i="5" s="1"/>
  <c r="AC130" i="3"/>
  <c r="W129" i="5" s="1"/>
  <c r="AC91" i="3"/>
  <c r="W90" i="5" s="1"/>
  <c r="AC92" i="3"/>
  <c r="W91" i="5" s="1"/>
  <c r="AC40" i="3"/>
  <c r="W39" i="5" s="1"/>
  <c r="AC23" i="3"/>
  <c r="W22" i="5" s="1"/>
  <c r="AE165" i="3"/>
  <c r="Y164" i="5" s="1"/>
  <c r="AA236" i="3"/>
  <c r="U235" i="5" s="1"/>
  <c r="AF268" i="3"/>
  <c r="Z267" i="5" s="1"/>
  <c r="AB283" i="3"/>
  <c r="V282" i="5" s="1"/>
  <c r="AC298" i="3"/>
  <c r="W297" i="5" s="1"/>
  <c r="AD145" i="3"/>
  <c r="X144" i="5" s="1"/>
  <c r="AD60" i="3"/>
  <c r="X59" i="5" s="1"/>
  <c r="AD117" i="3"/>
  <c r="X116" i="5" s="1"/>
  <c r="AD149" i="3"/>
  <c r="X148" i="5" s="1"/>
  <c r="AD164" i="3"/>
  <c r="X163" i="5" s="1"/>
  <c r="AD101" i="3"/>
  <c r="X100" i="5" s="1"/>
  <c r="AD89" i="3"/>
  <c r="X88" i="5" s="1"/>
  <c r="AD121" i="3"/>
  <c r="X120" i="5" s="1"/>
  <c r="AD63" i="3"/>
  <c r="X62" i="5" s="1"/>
  <c r="AD83" i="3"/>
  <c r="X82" i="5" s="1"/>
  <c r="AD15" i="3"/>
  <c r="X14" i="5" s="1"/>
  <c r="AD16" i="3"/>
  <c r="X15" i="5" s="1"/>
  <c r="AE209" i="3"/>
  <c r="Y208" i="5" s="1"/>
  <c r="AE227" i="3"/>
  <c r="Y226" i="5" s="1"/>
  <c r="AE186" i="3"/>
  <c r="Y185" i="5" s="1"/>
  <c r="AE122" i="3"/>
  <c r="Y121" i="5" s="1"/>
  <c r="AE179" i="3"/>
  <c r="Y178" i="5" s="1"/>
  <c r="AE91" i="3"/>
  <c r="Y90" i="5" s="1"/>
  <c r="AE79" i="3"/>
  <c r="Y78" i="5" s="1"/>
  <c r="AE69" i="3"/>
  <c r="Y68" i="5" s="1"/>
  <c r="AE104" i="3"/>
  <c r="Y103" i="5" s="1"/>
  <c r="AE71" i="3"/>
  <c r="Y70" i="5" s="1"/>
  <c r="AE55" i="3"/>
  <c r="Y54" i="5" s="1"/>
  <c r="AE27" i="3"/>
  <c r="Y26" i="5" s="1"/>
  <c r="AE17" i="3"/>
  <c r="Y16" i="5" s="1"/>
  <c r="AD206" i="3"/>
  <c r="X205" i="5" s="1"/>
  <c r="AC246" i="3"/>
  <c r="W245" i="5" s="1"/>
  <c r="AJ276" i="3"/>
  <c r="T292" i="3"/>
  <c r="N291" i="5" s="1"/>
  <c r="AF226" i="3"/>
  <c r="Z225" i="5" s="1"/>
  <c r="AF220" i="3"/>
  <c r="Z219" i="5" s="1"/>
  <c r="AF179" i="3"/>
  <c r="Z178" i="5" s="1"/>
  <c r="AF176" i="3"/>
  <c r="Z175" i="5" s="1"/>
  <c r="AF182" i="3"/>
  <c r="Z181" i="5" s="1"/>
  <c r="AF158" i="3"/>
  <c r="Z157" i="5" s="1"/>
  <c r="AF69" i="3"/>
  <c r="Z68" i="5" s="1"/>
  <c r="AF92" i="3"/>
  <c r="Z91" i="5" s="1"/>
  <c r="AF66" i="3"/>
  <c r="Z65" i="5" s="1"/>
  <c r="AF39" i="3"/>
  <c r="Z38" i="5" s="1"/>
  <c r="AF81" i="3"/>
  <c r="Z80" i="5" s="1"/>
  <c r="AF19" i="3"/>
  <c r="Z18" i="5" s="1"/>
  <c r="AF36" i="3"/>
  <c r="Z35" i="5" s="1"/>
  <c r="Y204" i="3"/>
  <c r="Y292" i="3"/>
  <c r="Z182" i="3"/>
  <c r="Z246" i="3"/>
  <c r="Z158" i="3"/>
  <c r="Z170" i="3"/>
  <c r="Z248" i="3"/>
  <c r="Z177" i="3"/>
  <c r="Z231" i="3"/>
  <c r="Z153" i="3"/>
  <c r="Z180" i="3"/>
  <c r="Z129" i="3"/>
  <c r="Z62" i="3"/>
  <c r="Z96" i="3"/>
  <c r="Z109" i="3"/>
  <c r="Z66" i="3"/>
  <c r="Z60" i="3"/>
  <c r="Z53" i="3"/>
  <c r="Z34" i="3"/>
  <c r="AI259" i="3"/>
  <c r="AG228" i="3"/>
  <c r="AG277" i="3"/>
  <c r="AG246" i="3"/>
  <c r="AG176" i="3"/>
  <c r="AG77" i="3"/>
  <c r="AG126" i="3"/>
  <c r="AG52" i="3"/>
  <c r="AI174" i="3"/>
  <c r="AI238" i="3"/>
  <c r="AI151" i="3"/>
  <c r="AI71" i="3"/>
  <c r="X264" i="3"/>
  <c r="AH215" i="3"/>
  <c r="AH135" i="3"/>
  <c r="AH85" i="3"/>
  <c r="AH16" i="3"/>
  <c r="U182" i="3"/>
  <c r="O181" i="5" s="1"/>
  <c r="U77" i="3"/>
  <c r="O76" i="5" s="1"/>
  <c r="V219" i="3"/>
  <c r="P218" i="5" s="1"/>
  <c r="V98" i="3"/>
  <c r="P97" i="5" s="1"/>
  <c r="X269" i="3"/>
  <c r="X91" i="3"/>
  <c r="X24" i="3"/>
  <c r="Y222" i="3"/>
  <c r="Y45" i="3"/>
  <c r="AJ282" i="3"/>
  <c r="T298" i="3"/>
  <c r="N297" i="5" s="1"/>
  <c r="AB241" i="3"/>
  <c r="V240" i="5" s="1"/>
  <c r="AB172" i="3"/>
  <c r="V171" i="5" s="1"/>
  <c r="AB192" i="3"/>
  <c r="V191" i="5" s="1"/>
  <c r="AB112" i="3"/>
  <c r="V111" i="5" s="1"/>
  <c r="AB149" i="3"/>
  <c r="V148" i="5" s="1"/>
  <c r="AB151" i="3"/>
  <c r="V150" i="5" s="1"/>
  <c r="AB84" i="3"/>
  <c r="V83" i="5" s="1"/>
  <c r="AB78" i="3"/>
  <c r="V77" i="5" s="1"/>
  <c r="AB113" i="3"/>
  <c r="V112" i="5" s="1"/>
  <c r="AB50" i="3"/>
  <c r="V49" i="5" s="1"/>
  <c r="AB38" i="3"/>
  <c r="V37" i="5" s="1"/>
  <c r="AB25" i="3"/>
  <c r="V24" i="5" s="1"/>
  <c r="AB28" i="3"/>
  <c r="V27" i="5" s="1"/>
  <c r="AA166" i="3"/>
  <c r="U165" i="5" s="1"/>
  <c r="AA182" i="3"/>
  <c r="U181" i="5" s="1"/>
  <c r="AA192" i="3"/>
  <c r="U191" i="5" s="1"/>
  <c r="AA171" i="3"/>
  <c r="U170" i="5" s="1"/>
  <c r="AA191" i="3"/>
  <c r="U190" i="5" s="1"/>
  <c r="AA88" i="3"/>
  <c r="U87" i="5" s="1"/>
  <c r="AA135" i="3"/>
  <c r="U134" i="5" s="1"/>
  <c r="AA92" i="3"/>
  <c r="U91" i="5" s="1"/>
  <c r="AA122" i="3"/>
  <c r="U121" i="5" s="1"/>
  <c r="AA43" i="3"/>
  <c r="U42" i="5" s="1"/>
  <c r="AA61" i="3"/>
  <c r="U60" i="5" s="1"/>
  <c r="AA39" i="3"/>
  <c r="U38" i="5" s="1"/>
  <c r="AA21" i="3"/>
  <c r="U20" i="5" s="1"/>
  <c r="AD213" i="3"/>
  <c r="X212" i="5" s="1"/>
  <c r="AB259" i="3"/>
  <c r="V258" i="5" s="1"/>
  <c r="AC221" i="3"/>
  <c r="W220" i="5" s="1"/>
  <c r="AC150" i="3"/>
  <c r="W149" i="5" s="1"/>
  <c r="AC182" i="3"/>
  <c r="W181" i="5" s="1"/>
  <c r="AC153" i="3"/>
  <c r="W152" i="5" s="1"/>
  <c r="AC173" i="3"/>
  <c r="W172" i="5" s="1"/>
  <c r="AC108" i="3"/>
  <c r="W107" i="5" s="1"/>
  <c r="AC93" i="3"/>
  <c r="W92" i="5" s="1"/>
  <c r="AC122" i="3"/>
  <c r="W121" i="5" s="1"/>
  <c r="AC54" i="3"/>
  <c r="W53" i="5" s="1"/>
  <c r="AC84" i="3"/>
  <c r="W83" i="5" s="1"/>
  <c r="AC14" i="3"/>
  <c r="W13" i="5" s="1"/>
  <c r="AC15" i="3"/>
  <c r="W14" i="5" s="1"/>
  <c r="W177" i="3"/>
  <c r="W237" i="3"/>
  <c r="AF271" i="3"/>
  <c r="Z270" i="5" s="1"/>
  <c r="AJ283" i="3"/>
  <c r="T299" i="3"/>
  <c r="N298" i="5" s="1"/>
  <c r="AD130" i="3"/>
  <c r="X129" i="5" s="1"/>
  <c r="AD259" i="3"/>
  <c r="X258" i="5" s="1"/>
  <c r="AD225" i="3"/>
  <c r="X224" i="5" s="1"/>
  <c r="AD137" i="3"/>
  <c r="X136" i="5" s="1"/>
  <c r="AD148" i="3"/>
  <c r="X147" i="5" s="1"/>
  <c r="AD85" i="3"/>
  <c r="X84" i="5" s="1"/>
  <c r="AD86" i="3"/>
  <c r="X85" i="5" s="1"/>
  <c r="AD113" i="3"/>
  <c r="X112" i="5" s="1"/>
  <c r="AD9" i="3"/>
  <c r="X8" i="5" s="1"/>
  <c r="AD75" i="3"/>
  <c r="X74" i="5" s="1"/>
  <c r="AD3" i="3"/>
  <c r="X2" i="5" s="1"/>
  <c r="AD8" i="3"/>
  <c r="X7" i="5" s="1"/>
  <c r="AE184" i="3"/>
  <c r="Y183" i="5" s="1"/>
  <c r="AE193" i="3"/>
  <c r="Y192" i="5" s="1"/>
  <c r="AE159" i="3"/>
  <c r="Y158" i="5" s="1"/>
  <c r="AE72" i="3"/>
  <c r="Y71" i="5" s="1"/>
  <c r="AE171" i="3"/>
  <c r="Y170" i="5" s="1"/>
  <c r="AE28" i="3"/>
  <c r="Y27" i="5" s="1"/>
  <c r="AE59" i="3"/>
  <c r="Y58" i="5" s="1"/>
  <c r="AE45" i="3"/>
  <c r="Y44" i="5" s="1"/>
  <c r="AE96" i="3"/>
  <c r="Y95" i="5" s="1"/>
  <c r="AE63" i="3"/>
  <c r="Y62" i="5" s="1"/>
  <c r="AE24" i="3"/>
  <c r="Y23" i="5" s="1"/>
  <c r="AE22" i="3"/>
  <c r="Y21" i="5" s="1"/>
  <c r="AE9" i="3"/>
  <c r="Y8" i="5" s="1"/>
  <c r="W210" i="3"/>
  <c r="AF250" i="3"/>
  <c r="Z249" i="5" s="1"/>
  <c r="AA277" i="3"/>
  <c r="U276" i="5" s="1"/>
  <c r="AB292" i="3"/>
  <c r="V291" i="5" s="1"/>
  <c r="AF209" i="3"/>
  <c r="Z208" i="5" s="1"/>
  <c r="AF208" i="3"/>
  <c r="Z207" i="5" s="1"/>
  <c r="AF154" i="3"/>
  <c r="Z153" i="5" s="1"/>
  <c r="AF134" i="3"/>
  <c r="Z133" i="5" s="1"/>
  <c r="AF174" i="3"/>
  <c r="Z173" i="5" s="1"/>
  <c r="AF157" i="3"/>
  <c r="Z156" i="5" s="1"/>
  <c r="AF120" i="3"/>
  <c r="Z119" i="5" s="1"/>
  <c r="AF91" i="3"/>
  <c r="Z90" i="5" s="1"/>
  <c r="AF127" i="3"/>
  <c r="Z126" i="5" s="1"/>
  <c r="AF60" i="3"/>
  <c r="Z59" i="5" s="1"/>
  <c r="AF73" i="3"/>
  <c r="Z72" i="5" s="1"/>
  <c r="AF9" i="3"/>
  <c r="Z8" i="5" s="1"/>
  <c r="AF28" i="3"/>
  <c r="Z27" i="5" s="1"/>
  <c r="AG210" i="3"/>
  <c r="Z291" i="3"/>
  <c r="Z252" i="3"/>
  <c r="Z241" i="3"/>
  <c r="Z298" i="3"/>
  <c r="Z166" i="3"/>
  <c r="Z208" i="3"/>
  <c r="Z119" i="3"/>
  <c r="Z194" i="3"/>
  <c r="Z146" i="3"/>
  <c r="Z172" i="3"/>
  <c r="Z127" i="3"/>
  <c r="Z56" i="3"/>
  <c r="Z48" i="3"/>
  <c r="Z101" i="3"/>
  <c r="Z47" i="3"/>
  <c r="Z13" i="3"/>
  <c r="Z45" i="3"/>
  <c r="Z26" i="3"/>
  <c r="AH261" i="3"/>
  <c r="AG218" i="3"/>
  <c r="AG253" i="3"/>
  <c r="AG197" i="3"/>
  <c r="AG170" i="3"/>
  <c r="AG185" i="3"/>
  <c r="AG118" i="3"/>
  <c r="AG44" i="3"/>
  <c r="AI297" i="3"/>
  <c r="AI229" i="3"/>
  <c r="AI69" i="3"/>
  <c r="AI40" i="3"/>
  <c r="V249" i="3"/>
  <c r="P248" i="5" s="1"/>
  <c r="AH145" i="3"/>
  <c r="AH207" i="3"/>
  <c r="AH86" i="3"/>
  <c r="AH22" i="3"/>
  <c r="U216" i="3"/>
  <c r="O215" i="5" s="1"/>
  <c r="U62" i="3"/>
  <c r="O61" i="5" s="1"/>
  <c r="V145" i="3"/>
  <c r="P144" i="5" s="1"/>
  <c r="V82" i="3"/>
  <c r="P81" i="5" s="1"/>
  <c r="X231" i="3"/>
  <c r="X99" i="3"/>
  <c r="AH291" i="3"/>
  <c r="Y200" i="3"/>
  <c r="Y38" i="3"/>
  <c r="AC214" i="3"/>
  <c r="W213" i="5" s="1"/>
  <c r="AD270" i="3"/>
  <c r="X269" i="5" s="1"/>
  <c r="W285" i="3"/>
  <c r="AA297" i="3"/>
  <c r="U296" i="5" s="1"/>
  <c r="W206" i="3"/>
  <c r="W242" i="3"/>
  <c r="W215" i="3"/>
  <c r="W175" i="3"/>
  <c r="W156" i="3"/>
  <c r="W149" i="3"/>
  <c r="W19" i="3"/>
  <c r="W99" i="3"/>
  <c r="W73" i="3"/>
  <c r="W32" i="3"/>
  <c r="W58" i="3"/>
  <c r="W42" i="3"/>
  <c r="W13" i="3"/>
  <c r="AF143" i="3"/>
  <c r="Z142" i="5" s="1"/>
  <c r="AD234" i="3"/>
  <c r="X233" i="5" s="1"/>
  <c r="W271" i="3"/>
  <c r="AA283" i="3"/>
  <c r="U282" i="5" s="1"/>
  <c r="AB298" i="3"/>
  <c r="V297" i="5" s="1"/>
  <c r="AB233" i="3"/>
  <c r="V232" i="5" s="1"/>
  <c r="AB135" i="3"/>
  <c r="V134" i="5" s="1"/>
  <c r="AB177" i="3"/>
  <c r="V176" i="5" s="1"/>
  <c r="AB160" i="3"/>
  <c r="V159" i="5" s="1"/>
  <c r="AB96" i="3"/>
  <c r="V95" i="5" s="1"/>
  <c r="AB147" i="3"/>
  <c r="V146" i="5" s="1"/>
  <c r="AB124" i="3"/>
  <c r="V123" i="5" s="1"/>
  <c r="AB45" i="3"/>
  <c r="V44" i="5" s="1"/>
  <c r="AB105" i="3"/>
  <c r="V104" i="5" s="1"/>
  <c r="AB74" i="3"/>
  <c r="V73" i="5" s="1"/>
  <c r="AB9" i="3"/>
  <c r="V8" i="5" s="1"/>
  <c r="AB57" i="3"/>
  <c r="V56" i="5" s="1"/>
  <c r="AB20" i="3"/>
  <c r="V19" i="5" s="1"/>
  <c r="AA136" i="3"/>
  <c r="U135" i="5" s="1"/>
  <c r="AA217" i="3"/>
  <c r="U216" i="5" s="1"/>
  <c r="AA174" i="3"/>
  <c r="U173" i="5" s="1"/>
  <c r="AA163" i="3"/>
  <c r="U162" i="5" s="1"/>
  <c r="AA183" i="3"/>
  <c r="U182" i="5" s="1"/>
  <c r="AA83" i="3"/>
  <c r="U82" i="5" s="1"/>
  <c r="AA125" i="3"/>
  <c r="U124" i="5" s="1"/>
  <c r="AA85" i="3"/>
  <c r="U84" i="5" s="1"/>
  <c r="AA114" i="3"/>
  <c r="U113" i="5" s="1"/>
  <c r="AA36" i="3"/>
  <c r="U35" i="5" s="1"/>
  <c r="AA26" i="3"/>
  <c r="U25" i="5" s="1"/>
  <c r="AA34" i="3"/>
  <c r="U33" i="5" s="1"/>
  <c r="AA13" i="3"/>
  <c r="U12" i="5" s="1"/>
  <c r="W225" i="3"/>
  <c r="T262" i="3"/>
  <c r="N261" i="5" s="1"/>
  <c r="AC99" i="3"/>
  <c r="W98" i="5" s="1"/>
  <c r="AC133" i="3"/>
  <c r="W132" i="5" s="1"/>
  <c r="AC160" i="3"/>
  <c r="W159" i="5" s="1"/>
  <c r="AC149" i="3"/>
  <c r="W148" i="5" s="1"/>
  <c r="AC165" i="3"/>
  <c r="W164" i="5" s="1"/>
  <c r="AC95" i="3"/>
  <c r="W94" i="5" s="1"/>
  <c r="AC67" i="3"/>
  <c r="W66" i="5" s="1"/>
  <c r="AC114" i="3"/>
  <c r="W113" i="5" s="1"/>
  <c r="AC51" i="3"/>
  <c r="W50" i="5" s="1"/>
  <c r="AC76" i="3"/>
  <c r="W75" i="5" s="1"/>
  <c r="AC4" i="3"/>
  <c r="W3" i="5" s="1"/>
  <c r="AC7" i="3"/>
  <c r="W6" i="5" s="1"/>
  <c r="AE183" i="3"/>
  <c r="Y182" i="5" s="1"/>
  <c r="AD240" i="3"/>
  <c r="X239" i="5" s="1"/>
  <c r="W272" i="3"/>
  <c r="AA284" i="3"/>
  <c r="U283" i="5" s="1"/>
  <c r="AB299" i="3"/>
  <c r="V298" i="5" s="1"/>
  <c r="AD247" i="3"/>
  <c r="X246" i="5" s="1"/>
  <c r="AD251" i="3"/>
  <c r="X250" i="5" s="1"/>
  <c r="AD217" i="3"/>
  <c r="X216" i="5" s="1"/>
  <c r="AD176" i="3"/>
  <c r="X175" i="5" s="1"/>
  <c r="AD136" i="3"/>
  <c r="X135" i="5" s="1"/>
  <c r="AD94" i="3"/>
  <c r="X93" i="5" s="1"/>
  <c r="AD79" i="3"/>
  <c r="X78" i="5" s="1"/>
  <c r="AD105" i="3"/>
  <c r="X104" i="5" s="1"/>
  <c r="AD59" i="3"/>
  <c r="X58" i="5" s="1"/>
  <c r="AD67" i="3"/>
  <c r="X66" i="5" s="1"/>
  <c r="AD57" i="3"/>
  <c r="X56" i="5" s="1"/>
  <c r="AD38" i="3"/>
  <c r="X37" i="5" s="1"/>
  <c r="AE136" i="3"/>
  <c r="Y135" i="5" s="1"/>
  <c r="AE172" i="3"/>
  <c r="Y171" i="5" s="1"/>
  <c r="AE223" i="3"/>
  <c r="Y222" i="5" s="1"/>
  <c r="AE138" i="3"/>
  <c r="Y137" i="5" s="1"/>
  <c r="AE163" i="3"/>
  <c r="Y162" i="5" s="1"/>
  <c r="AE148" i="3"/>
  <c r="Y147" i="5" s="1"/>
  <c r="AE67" i="3"/>
  <c r="Y66" i="5" s="1"/>
  <c r="AE107" i="3"/>
  <c r="Y106" i="5" s="1"/>
  <c r="AE61" i="3"/>
  <c r="Y60" i="5" s="1"/>
  <c r="AE60" i="3"/>
  <c r="Y59" i="5" s="1"/>
  <c r="AE36" i="3"/>
  <c r="Y35" i="5" s="1"/>
  <c r="AE39" i="3"/>
  <c r="Y38" i="5" s="1"/>
  <c r="AF118" i="3"/>
  <c r="Z117" i="5" s="1"/>
  <c r="AF212" i="3"/>
  <c r="Z211" i="5" s="1"/>
  <c r="AC251" i="3"/>
  <c r="W250" i="5" s="1"/>
  <c r="AF280" i="3"/>
  <c r="Z279" i="5" s="1"/>
  <c r="AJ292" i="3"/>
  <c r="AF229" i="3"/>
  <c r="Z228" i="5" s="1"/>
  <c r="AF187" i="3"/>
  <c r="Z186" i="5" s="1"/>
  <c r="AF223" i="3"/>
  <c r="Z222" i="5" s="1"/>
  <c r="AF195" i="3"/>
  <c r="Z194" i="5" s="1"/>
  <c r="AF166" i="3"/>
  <c r="Z165" i="5" s="1"/>
  <c r="AF137" i="3"/>
  <c r="Z136" i="5" s="1"/>
  <c r="AF85" i="3"/>
  <c r="Z84" i="5" s="1"/>
  <c r="AF90" i="3"/>
  <c r="Z89" i="5" s="1"/>
  <c r="AF119" i="3"/>
  <c r="Z118" i="5" s="1"/>
  <c r="AF56" i="3"/>
  <c r="Z55" i="5" s="1"/>
  <c r="AF65" i="3"/>
  <c r="Z64" i="5" s="1"/>
  <c r="AF55" i="3"/>
  <c r="Z54" i="5" s="1"/>
  <c r="AF20" i="3"/>
  <c r="Z19" i="5" s="1"/>
  <c r="V226" i="3"/>
  <c r="P225" i="5" s="1"/>
  <c r="AI298" i="3"/>
  <c r="Z211" i="3"/>
  <c r="Z236" i="3"/>
  <c r="Z290" i="3"/>
  <c r="Z289" i="3"/>
  <c r="Z187" i="3"/>
  <c r="Z218" i="3"/>
  <c r="Z157" i="3"/>
  <c r="Z143" i="3"/>
  <c r="Z164" i="3"/>
  <c r="Z61" i="3"/>
  <c r="Z98" i="3"/>
  <c r="Z35" i="3"/>
  <c r="Z74" i="3"/>
  <c r="Z52" i="3"/>
  <c r="Z11" i="3"/>
  <c r="Z5" i="3"/>
  <c r="Z18" i="3"/>
  <c r="Y280" i="3"/>
  <c r="AG144" i="3"/>
  <c r="AG122" i="3"/>
  <c r="AG159" i="3"/>
  <c r="AG167" i="3"/>
  <c r="AG177" i="3"/>
  <c r="AG110" i="3"/>
  <c r="AG29" i="3"/>
  <c r="AI289" i="3"/>
  <c r="AI209" i="3"/>
  <c r="AI80" i="3"/>
  <c r="AI28" i="3"/>
  <c r="X254" i="3"/>
  <c r="AH155" i="3"/>
  <c r="AH185" i="3"/>
  <c r="AH67" i="3"/>
  <c r="AH14" i="3"/>
  <c r="U190" i="3"/>
  <c r="O189" i="5" s="1"/>
  <c r="U52" i="3"/>
  <c r="O51" i="5" s="1"/>
  <c r="V134" i="3"/>
  <c r="P133" i="5" s="1"/>
  <c r="V68" i="3"/>
  <c r="P67" i="5" s="1"/>
  <c r="X212" i="3"/>
  <c r="X94" i="3"/>
  <c r="X297" i="3"/>
  <c r="Y196" i="3"/>
  <c r="Y28" i="3"/>
  <c r="AJ216" i="3"/>
  <c r="AC271" i="3"/>
  <c r="W270" i="5" s="1"/>
  <c r="AE285" i="3"/>
  <c r="Y284" i="5" s="1"/>
  <c r="AF300" i="3"/>
  <c r="Z299" i="5" s="1"/>
  <c r="W181" i="3"/>
  <c r="W234" i="3"/>
  <c r="W207" i="3"/>
  <c r="W167" i="3"/>
  <c r="W155" i="3"/>
  <c r="W132" i="3"/>
  <c r="W78" i="3"/>
  <c r="W75" i="3"/>
  <c r="W30" i="3"/>
  <c r="W26" i="3"/>
  <c r="W50" i="3"/>
  <c r="W11" i="3"/>
  <c r="W5" i="3"/>
  <c r="T175" i="3"/>
  <c r="N174" i="5" s="1"/>
  <c r="AB235" i="3"/>
  <c r="V234" i="5" s="1"/>
  <c r="AE271" i="3"/>
  <c r="Y270" i="5" s="1"/>
  <c r="AF286" i="3"/>
  <c r="Z285" i="5" s="1"/>
  <c r="AJ298" i="3"/>
  <c r="AB228" i="3"/>
  <c r="V227" i="5" s="1"/>
  <c r="AB108" i="3"/>
  <c r="V107" i="5" s="1"/>
  <c r="AB171" i="3"/>
  <c r="V170" i="5" s="1"/>
  <c r="AB159" i="3"/>
  <c r="V158" i="5" s="1"/>
  <c r="AB46" i="3"/>
  <c r="V45" i="5" s="1"/>
  <c r="AB80" i="3"/>
  <c r="V79" i="5" s="1"/>
  <c r="AB106" i="3"/>
  <c r="V105" i="5" s="1"/>
  <c r="AB101" i="3"/>
  <c r="V100" i="5" s="1"/>
  <c r="AB97" i="3"/>
  <c r="V96" i="5" s="1"/>
  <c r="AB66" i="3"/>
  <c r="V65" i="5" s="1"/>
  <c r="AB7" i="3"/>
  <c r="V6" i="5" s="1"/>
  <c r="AB49" i="3"/>
  <c r="V48" i="5" s="1"/>
  <c r="AB12" i="3"/>
  <c r="V11" i="5" s="1"/>
  <c r="AA223" i="3"/>
  <c r="U222" i="5" s="1"/>
  <c r="AA172" i="3"/>
  <c r="U171" i="5" s="1"/>
  <c r="AA168" i="3"/>
  <c r="U167" i="5" s="1"/>
  <c r="AA153" i="3"/>
  <c r="U152" i="5" s="1"/>
  <c r="AA175" i="3"/>
  <c r="U174" i="5" s="1"/>
  <c r="AA99" i="3"/>
  <c r="U98" i="5" s="1"/>
  <c r="AA97" i="3"/>
  <c r="U96" i="5" s="1"/>
  <c r="AA63" i="3"/>
  <c r="U62" i="5" s="1"/>
  <c r="AA106" i="3"/>
  <c r="U105" i="5" s="1"/>
  <c r="AA30" i="3"/>
  <c r="U29" i="5" s="1"/>
  <c r="AA7" i="3"/>
  <c r="U6" i="5" s="1"/>
  <c r="AA8" i="3"/>
  <c r="U7" i="5" s="1"/>
  <c r="AA5" i="3"/>
  <c r="U4" i="5" s="1"/>
  <c r="AC228" i="3"/>
  <c r="W227" i="5" s="1"/>
  <c r="AJ266" i="3"/>
  <c r="AC229" i="3"/>
  <c r="W228" i="5" s="1"/>
  <c r="AC226" i="3"/>
  <c r="W225" i="5" s="1"/>
  <c r="AC194" i="3"/>
  <c r="W193" i="5" s="1"/>
  <c r="AC137" i="3"/>
  <c r="W136" i="5" s="1"/>
  <c r="AC24" i="3"/>
  <c r="W23" i="5" s="1"/>
  <c r="AC75" i="3"/>
  <c r="W74" i="5" s="1"/>
  <c r="AC55" i="3"/>
  <c r="W54" i="5" s="1"/>
  <c r="AC106" i="3"/>
  <c r="W105" i="5" s="1"/>
  <c r="AC73" i="3"/>
  <c r="W72" i="5" s="1"/>
  <c r="AC68" i="3"/>
  <c r="W67" i="5" s="1"/>
  <c r="AC56" i="3"/>
  <c r="W55" i="5" s="1"/>
  <c r="AC35" i="3"/>
  <c r="W34" i="5" s="1"/>
  <c r="W191" i="3"/>
  <c r="AJ243" i="3"/>
  <c r="AE272" i="3"/>
  <c r="Y271" i="5" s="1"/>
  <c r="AF287" i="3"/>
  <c r="Z286" i="5" s="1"/>
  <c r="AJ299" i="3"/>
  <c r="AD239" i="3"/>
  <c r="X238" i="5" s="1"/>
  <c r="AD243" i="3"/>
  <c r="X242" i="5" s="1"/>
  <c r="AD209" i="3"/>
  <c r="X208" i="5" s="1"/>
  <c r="AD168" i="3"/>
  <c r="X167" i="5" s="1"/>
  <c r="AD61" i="3"/>
  <c r="X60" i="5" s="1"/>
  <c r="AD65" i="3"/>
  <c r="X64" i="5" s="1"/>
  <c r="AD74" i="3"/>
  <c r="X73" i="5" s="1"/>
  <c r="AD97" i="3"/>
  <c r="X96" i="5" s="1"/>
  <c r="AD53" i="3"/>
  <c r="X52" i="5" s="1"/>
  <c r="AD35" i="3"/>
  <c r="X34" i="5" s="1"/>
  <c r="AD49" i="3"/>
  <c r="X48" i="5" s="1"/>
  <c r="AD30" i="3"/>
  <c r="X29" i="5" s="1"/>
  <c r="AE246" i="3"/>
  <c r="Y245" i="5" s="1"/>
  <c r="AE258" i="3"/>
  <c r="Y257" i="5" s="1"/>
  <c r="AE215" i="3"/>
  <c r="Y214" i="5" s="1"/>
  <c r="AE123" i="3"/>
  <c r="Y122" i="5" s="1"/>
  <c r="AE144" i="3"/>
  <c r="Y143" i="5" s="1"/>
  <c r="AE141" i="3"/>
  <c r="Y140" i="5" s="1"/>
  <c r="AE113" i="3"/>
  <c r="Y112" i="5" s="1"/>
  <c r="AE99" i="3"/>
  <c r="Y98" i="5" s="1"/>
  <c r="AE134" i="3"/>
  <c r="Y133" i="5" s="1"/>
  <c r="AE51" i="3"/>
  <c r="Y50" i="5" s="1"/>
  <c r="AE26" i="3"/>
  <c r="Y25" i="5" s="1"/>
  <c r="AE31" i="3"/>
  <c r="Y30" i="5" s="1"/>
  <c r="AE240" i="3"/>
  <c r="Y239" i="5" s="1"/>
  <c r="AE218" i="3"/>
  <c r="Y217" i="5" s="1"/>
  <c r="AA252" i="3"/>
  <c r="U251" i="5" s="1"/>
  <c r="W281" i="3"/>
  <c r="AA293" i="3"/>
  <c r="U292" i="5" s="1"/>
  <c r="AF219" i="3"/>
  <c r="Z218" i="5" s="1"/>
  <c r="AF153" i="3"/>
  <c r="Z152" i="5" s="1"/>
  <c r="AF215" i="3"/>
  <c r="Z214" i="5" s="1"/>
  <c r="AF181" i="3"/>
  <c r="Z180" i="5" s="1"/>
  <c r="AF139" i="3"/>
  <c r="Z138" i="5" s="1"/>
  <c r="AF108" i="3"/>
  <c r="Z107" i="5" s="1"/>
  <c r="AF80" i="3"/>
  <c r="Z79" i="5" s="1"/>
  <c r="AF50" i="3"/>
  <c r="Z49" i="5" s="1"/>
  <c r="AF111" i="3"/>
  <c r="Z110" i="5" s="1"/>
  <c r="AF51" i="3"/>
  <c r="Z50" i="5" s="1"/>
  <c r="AF29" i="3"/>
  <c r="Z28" i="5" s="1"/>
  <c r="AF47" i="3"/>
  <c r="Z46" i="5" s="1"/>
  <c r="AF12" i="3"/>
  <c r="Z11" i="5" s="1"/>
  <c r="Y230" i="3"/>
  <c r="Z232" i="3"/>
  <c r="Z197" i="3"/>
  <c r="Z227" i="3"/>
  <c r="Z282" i="3"/>
  <c r="Z281" i="3"/>
  <c r="Z163" i="3"/>
  <c r="Z214" i="3"/>
  <c r="Z224" i="3"/>
  <c r="Z228" i="3"/>
  <c r="Z152" i="3"/>
  <c r="Z86" i="3"/>
  <c r="Z147" i="3"/>
  <c r="Z23" i="3"/>
  <c r="Z69" i="3"/>
  <c r="Z76" i="3"/>
  <c r="Z49" i="3"/>
  <c r="Z59" i="3"/>
  <c r="Z10" i="3"/>
  <c r="AH287" i="3"/>
  <c r="AG287" i="3"/>
  <c r="AG209" i="3"/>
  <c r="AG129" i="3"/>
  <c r="AG213" i="3"/>
  <c r="AG169" i="3"/>
  <c r="AG132" i="3"/>
  <c r="AG21" i="3"/>
  <c r="AI281" i="3"/>
  <c r="AI177" i="3"/>
  <c r="AI107" i="3"/>
  <c r="AI64" i="3"/>
  <c r="AI173" i="3"/>
  <c r="AH289" i="3"/>
  <c r="AH165" i="3"/>
  <c r="AH147" i="3"/>
  <c r="AI302" i="3"/>
  <c r="U201" i="3"/>
  <c r="O200" i="5" s="1"/>
  <c r="U13" i="3"/>
  <c r="O12" i="5" s="1"/>
  <c r="V187" i="3"/>
  <c r="P186" i="5" s="1"/>
  <c r="V111" i="3"/>
  <c r="P110" i="5" s="1"/>
  <c r="X183" i="3"/>
  <c r="X128" i="3"/>
  <c r="Y182" i="3"/>
  <c r="Y144" i="3"/>
  <c r="Y37" i="3"/>
  <c r="T171" i="3"/>
  <c r="N170" i="5" s="1"/>
  <c r="T119" i="3"/>
  <c r="N118" i="5" s="1"/>
  <c r="T106" i="3"/>
  <c r="N105" i="5" s="1"/>
  <c r="T82" i="3"/>
  <c r="N81" i="5" s="1"/>
  <c r="T44" i="3"/>
  <c r="N43" i="5" s="1"/>
  <c r="T115" i="3"/>
  <c r="N114" i="5" s="1"/>
  <c r="T5" i="3"/>
  <c r="N4" i="5" s="1"/>
  <c r="T17" i="3"/>
  <c r="N16" i="5" s="1"/>
  <c r="T49" i="3"/>
  <c r="N48" i="5" s="1"/>
  <c r="T20" i="3"/>
  <c r="N19" i="5" s="1"/>
  <c r="AD170" i="3"/>
  <c r="X169" i="5" s="1"/>
  <c r="W228" i="3"/>
  <c r="T272" i="3"/>
  <c r="N271" i="5" s="1"/>
  <c r="AD286" i="3"/>
  <c r="X285" i="5" s="1"/>
  <c r="W301" i="3"/>
  <c r="W85" i="3"/>
  <c r="W184" i="3"/>
  <c r="W172" i="3"/>
  <c r="W139" i="3"/>
  <c r="W154" i="3"/>
  <c r="W123" i="3"/>
  <c r="W121" i="3"/>
  <c r="W60" i="3"/>
  <c r="W40" i="3"/>
  <c r="W71" i="3"/>
  <c r="W6" i="3"/>
  <c r="W54" i="3"/>
  <c r="W3" i="3"/>
  <c r="AE178" i="3"/>
  <c r="Y177" i="5" s="1"/>
  <c r="AE239" i="3"/>
  <c r="Y238" i="5" s="1"/>
  <c r="AD272" i="3"/>
  <c r="X271" i="5" s="1"/>
  <c r="W287" i="3"/>
  <c r="AA299" i="3"/>
  <c r="U298" i="5" s="1"/>
  <c r="AB205" i="3"/>
  <c r="V204" i="5" s="1"/>
  <c r="AB222" i="3"/>
  <c r="V221" i="5" s="1"/>
  <c r="AB168" i="3"/>
  <c r="V167" i="5" s="1"/>
  <c r="AB158" i="3"/>
  <c r="V157" i="5" s="1"/>
  <c r="AB150" i="3"/>
  <c r="V149" i="5" s="1"/>
  <c r="AB81" i="3"/>
  <c r="V80" i="5" s="1"/>
  <c r="AB15" i="3"/>
  <c r="V14" i="5" s="1"/>
  <c r="AB93" i="3"/>
  <c r="V92" i="5" s="1"/>
  <c r="AB72" i="3"/>
  <c r="V71" i="5" s="1"/>
  <c r="AB14" i="3"/>
  <c r="V13" i="5" s="1"/>
  <c r="AB5" i="3"/>
  <c r="V4" i="5" s="1"/>
  <c r="AB23" i="3"/>
  <c r="V22" i="5" s="1"/>
  <c r="AB4" i="3"/>
  <c r="V3" i="5" s="1"/>
  <c r="AA190" i="3"/>
  <c r="U189" i="5" s="1"/>
  <c r="AA126" i="3"/>
  <c r="U125" i="5" s="1"/>
  <c r="AA165" i="3"/>
  <c r="U164" i="5" s="1"/>
  <c r="AA161" i="3"/>
  <c r="U160" i="5" s="1"/>
  <c r="AA167" i="3"/>
  <c r="U166" i="5" s="1"/>
  <c r="AA96" i="3"/>
  <c r="U95" i="5" s="1"/>
  <c r="AA81" i="3"/>
  <c r="U80" i="5" s="1"/>
  <c r="AA38" i="3"/>
  <c r="U37" i="5" s="1"/>
  <c r="AA98" i="3"/>
  <c r="U97" i="5" s="1"/>
  <c r="AA14" i="3"/>
  <c r="U13" i="5" s="1"/>
  <c r="AA12" i="3"/>
  <c r="U11" i="5" s="1"/>
  <c r="AA23" i="3"/>
  <c r="U22" i="5" s="1"/>
  <c r="AA4" i="3"/>
  <c r="U3" i="5" s="1"/>
  <c r="AD229" i="3"/>
  <c r="X228" i="5" s="1"/>
  <c r="AC223" i="3"/>
  <c r="W222" i="5" s="1"/>
  <c r="AC215" i="3"/>
  <c r="W214" i="5" s="1"/>
  <c r="AC218" i="3"/>
  <c r="W217" i="5" s="1"/>
  <c r="AC94" i="3"/>
  <c r="W93" i="5" s="1"/>
  <c r="AC63" i="3"/>
  <c r="W62" i="5" s="1"/>
  <c r="AC81" i="3"/>
  <c r="W80" i="5" s="1"/>
  <c r="AC115" i="3"/>
  <c r="W114" i="5" s="1"/>
  <c r="AC45" i="3"/>
  <c r="W44" i="5" s="1"/>
  <c r="AC98" i="3"/>
  <c r="W97" i="5" s="1"/>
  <c r="AC65" i="3"/>
  <c r="W64" i="5" s="1"/>
  <c r="AC52" i="3"/>
  <c r="W51" i="5" s="1"/>
  <c r="AC48" i="3"/>
  <c r="W47" i="5" s="1"/>
  <c r="AC27" i="3"/>
  <c r="W26" i="5" s="1"/>
  <c r="AF192" i="3"/>
  <c r="Z191" i="5" s="1"/>
  <c r="AF244" i="3"/>
  <c r="Z243" i="5" s="1"/>
  <c r="AD273" i="3"/>
  <c r="X272" i="5" s="1"/>
  <c r="W288" i="3"/>
  <c r="AA300" i="3"/>
  <c r="U299" i="5" s="1"/>
  <c r="AD231" i="3"/>
  <c r="X230" i="5" s="1"/>
  <c r="AD235" i="3"/>
  <c r="X234" i="5" s="1"/>
  <c r="AD201" i="3"/>
  <c r="X200" i="5" s="1"/>
  <c r="AD142" i="3"/>
  <c r="X141" i="5" s="1"/>
  <c r="AD78" i="3"/>
  <c r="X77" i="5" s="1"/>
  <c r="AD151" i="3"/>
  <c r="X150" i="5" s="1"/>
  <c r="AD13" i="3"/>
  <c r="X12" i="5" s="1"/>
  <c r="AD66" i="3"/>
  <c r="X65" i="5" s="1"/>
  <c r="AD48" i="3"/>
  <c r="X47" i="5" s="1"/>
  <c r="AD58" i="3"/>
  <c r="X57" i="5" s="1"/>
  <c r="AD29" i="3"/>
  <c r="X28" i="5" s="1"/>
  <c r="AD22" i="3"/>
  <c r="X21" i="5" s="1"/>
  <c r="AE238" i="3"/>
  <c r="Y237" i="5" s="1"/>
  <c r="AE250" i="3"/>
  <c r="Y249" i="5" s="1"/>
  <c r="AE207" i="3"/>
  <c r="Y206" i="5" s="1"/>
  <c r="AE175" i="3"/>
  <c r="Y174" i="5" s="1"/>
  <c r="AE133" i="3"/>
  <c r="Y132" i="5" s="1"/>
  <c r="AE135" i="3"/>
  <c r="Y134" i="5" s="1"/>
  <c r="AE105" i="3"/>
  <c r="Y104" i="5" s="1"/>
  <c r="AE52" i="3"/>
  <c r="Y51" i="5" s="1"/>
  <c r="AE126" i="3"/>
  <c r="Y125" i="5" s="1"/>
  <c r="AE8" i="3"/>
  <c r="Y7" i="5" s="1"/>
  <c r="AE43" i="3"/>
  <c r="Y42" i="5" s="1"/>
  <c r="AE23" i="3"/>
  <c r="Y22" i="5" s="1"/>
  <c r="AE257" i="3"/>
  <c r="Y256" i="5" s="1"/>
  <c r="AA226" i="3"/>
  <c r="U225" i="5" s="1"/>
  <c r="W253" i="3"/>
  <c r="AE281" i="3"/>
  <c r="Y280" i="5" s="1"/>
  <c r="AF296" i="3"/>
  <c r="Z295" i="5" s="1"/>
  <c r="AF213" i="3"/>
  <c r="Z212" i="5" s="1"/>
  <c r="AF265" i="3"/>
  <c r="Z264" i="5" s="1"/>
  <c r="AF207" i="3"/>
  <c r="Z206" i="5" s="1"/>
  <c r="AF175" i="3"/>
  <c r="Z174" i="5" s="1"/>
  <c r="AF140" i="3"/>
  <c r="Z139" i="5" s="1"/>
  <c r="AF84" i="3"/>
  <c r="Z83" i="5" s="1"/>
  <c r="AF107" i="3"/>
  <c r="Z106" i="5" s="1"/>
  <c r="AF88" i="3"/>
  <c r="Z87" i="5" s="1"/>
  <c r="AF103" i="3"/>
  <c r="Z102" i="5" s="1"/>
  <c r="AF46" i="3"/>
  <c r="Z45" i="5" s="1"/>
  <c r="AF26" i="3"/>
  <c r="Z25" i="5" s="1"/>
  <c r="AF18" i="3"/>
  <c r="Z17" i="5" s="1"/>
  <c r="AF4" i="3"/>
  <c r="Z3" i="5" s="1"/>
  <c r="AH242" i="3"/>
  <c r="Z216" i="3"/>
  <c r="Z301" i="3"/>
  <c r="Z169" i="3"/>
  <c r="Z274" i="3"/>
  <c r="Z304" i="3"/>
  <c r="Z154" i="3"/>
  <c r="Z203" i="3"/>
  <c r="Z215" i="3"/>
  <c r="Z220" i="3"/>
  <c r="Z140" i="3"/>
  <c r="Z151" i="3"/>
  <c r="Z139" i="3"/>
  <c r="Z91" i="3"/>
  <c r="Z40" i="3"/>
  <c r="Z68" i="3"/>
  <c r="Z44" i="3"/>
  <c r="Z51" i="3"/>
  <c r="Z38" i="3"/>
  <c r="Z295" i="3"/>
  <c r="AG279" i="3"/>
  <c r="AG196" i="3"/>
  <c r="AG202" i="3"/>
  <c r="AG205" i="3"/>
  <c r="AG58" i="3"/>
  <c r="AG124" i="3"/>
  <c r="AG3" i="3"/>
  <c r="AI226" i="3"/>
  <c r="AI157" i="3"/>
  <c r="AI82" i="3"/>
  <c r="AI22" i="3"/>
  <c r="Z264" i="3"/>
  <c r="AH264" i="3"/>
  <c r="AH194" i="3"/>
  <c r="AH112" i="3"/>
  <c r="Y235" i="3"/>
  <c r="U186" i="3"/>
  <c r="O185" i="5" s="1"/>
  <c r="U18" i="3"/>
  <c r="O17" i="5" s="1"/>
  <c r="V182" i="3"/>
  <c r="P181" i="5" s="1"/>
  <c r="V103" i="3"/>
  <c r="P102" i="5" s="1"/>
  <c r="X131" i="3"/>
  <c r="X90" i="3"/>
  <c r="Y269" i="3"/>
  <c r="Y162" i="3"/>
  <c r="Y29" i="3"/>
  <c r="T152" i="3"/>
  <c r="N151" i="5" s="1"/>
  <c r="T210" i="3"/>
  <c r="N209" i="5" s="1"/>
  <c r="T168" i="3"/>
  <c r="N167" i="5" s="1"/>
  <c r="T143" i="3"/>
  <c r="N142" i="5" s="1"/>
  <c r="T52" i="3"/>
  <c r="N51" i="5" s="1"/>
  <c r="T100" i="3"/>
  <c r="N99" i="5" s="1"/>
  <c r="T86" i="3"/>
  <c r="N85" i="5" s="1"/>
  <c r="T107" i="3"/>
  <c r="N106" i="5" s="1"/>
  <c r="T56" i="3"/>
  <c r="N55" i="5" s="1"/>
  <c r="T15" i="3"/>
  <c r="N14" i="5" s="1"/>
  <c r="T11" i="3"/>
  <c r="N10" i="5" s="1"/>
  <c r="T12" i="3"/>
  <c r="N11" i="5" s="1"/>
  <c r="AD174" i="3"/>
  <c r="X173" i="5" s="1"/>
  <c r="AF232" i="3"/>
  <c r="Z231" i="5" s="1"/>
  <c r="AB272" i="3"/>
  <c r="V271" i="5" s="1"/>
  <c r="AC287" i="3"/>
  <c r="W286" i="5" s="1"/>
  <c r="AE301" i="3"/>
  <c r="Y300" i="5" s="1"/>
  <c r="W246" i="3"/>
  <c r="W221" i="3"/>
  <c r="W169" i="3"/>
  <c r="W91" i="3"/>
  <c r="W153" i="3"/>
  <c r="W122" i="3"/>
  <c r="W150" i="3"/>
  <c r="W89" i="3"/>
  <c r="W134" i="3"/>
  <c r="W63" i="3"/>
  <c r="W90" i="3"/>
  <c r="W46" i="3"/>
  <c r="W41" i="3"/>
  <c r="AA180" i="3"/>
  <c r="U179" i="5" s="1"/>
  <c r="T243" i="3"/>
  <c r="N242" i="5" s="1"/>
  <c r="AC273" i="3"/>
  <c r="W272" i="5" s="1"/>
  <c r="AE287" i="3"/>
  <c r="Y286" i="5" s="1"/>
  <c r="AF302" i="3"/>
  <c r="Z301" i="5" s="1"/>
  <c r="AB142" i="3"/>
  <c r="V141" i="5" s="1"/>
  <c r="AB206" i="3"/>
  <c r="V205" i="5" s="1"/>
  <c r="AB130" i="3"/>
  <c r="V129" i="5" s="1"/>
  <c r="AB157" i="3"/>
  <c r="V156" i="5" s="1"/>
  <c r="AB146" i="3"/>
  <c r="V145" i="5" s="1"/>
  <c r="AB122" i="3"/>
  <c r="V121" i="5" s="1"/>
  <c r="AB145" i="3"/>
  <c r="V144" i="5" s="1"/>
  <c r="AB67" i="3"/>
  <c r="V66" i="5" s="1"/>
  <c r="AB68" i="3"/>
  <c r="V67" i="5" s="1"/>
  <c r="AB48" i="3"/>
  <c r="V47" i="5" s="1"/>
  <c r="AB52" i="3"/>
  <c r="V51" i="5" s="1"/>
  <c r="AB13" i="3"/>
  <c r="V12" i="5" s="1"/>
  <c r="AB3" i="3"/>
  <c r="V2" i="5" s="1"/>
  <c r="AA185" i="3"/>
  <c r="U184" i="5" s="1"/>
  <c r="AA228" i="3"/>
  <c r="U227" i="5" s="1"/>
  <c r="AA151" i="3"/>
  <c r="U150" i="5" s="1"/>
  <c r="AA160" i="3"/>
  <c r="U159" i="5" s="1"/>
  <c r="AA127" i="3"/>
  <c r="U126" i="5" s="1"/>
  <c r="AA90" i="3"/>
  <c r="U89" i="5" s="1"/>
  <c r="AA76" i="3"/>
  <c r="U75" i="5" s="1"/>
  <c r="AA102" i="3"/>
  <c r="U101" i="5" s="1"/>
  <c r="AA66" i="3"/>
  <c r="U65" i="5" s="1"/>
  <c r="AA48" i="3"/>
  <c r="U47" i="5" s="1"/>
  <c r="AA32" i="3"/>
  <c r="U31" i="5" s="1"/>
  <c r="AA35" i="3"/>
  <c r="U34" i="5" s="1"/>
  <c r="AD128" i="3"/>
  <c r="X127" i="5" s="1"/>
  <c r="AB230" i="3"/>
  <c r="V229" i="5" s="1"/>
  <c r="AC216" i="3"/>
  <c r="W215" i="5" s="1"/>
  <c r="AC188" i="3"/>
  <c r="W187" i="5" s="1"/>
  <c r="AC210" i="3"/>
  <c r="W209" i="5" s="1"/>
  <c r="AC195" i="3"/>
  <c r="W194" i="5" s="1"/>
  <c r="AC177" i="3"/>
  <c r="W176" i="5" s="1"/>
  <c r="AC66" i="3"/>
  <c r="W65" i="5" s="1"/>
  <c r="AC152" i="3"/>
  <c r="W151" i="5" s="1"/>
  <c r="AC13" i="3"/>
  <c r="W12" i="5" s="1"/>
  <c r="AC64" i="3"/>
  <c r="W63" i="5" s="1"/>
  <c r="AC42" i="3"/>
  <c r="W41" i="5" s="1"/>
  <c r="AC29" i="3"/>
  <c r="W28" i="5" s="1"/>
  <c r="AC18" i="3"/>
  <c r="W17" i="5" s="1"/>
  <c r="AC19" i="3"/>
  <c r="W18" i="5" s="1"/>
  <c r="AF198" i="3"/>
  <c r="Z197" i="5" s="1"/>
  <c r="AD245" i="3"/>
  <c r="X244" i="5" s="1"/>
  <c r="AC274" i="3"/>
  <c r="W273" i="5" s="1"/>
  <c r="AE288" i="3"/>
  <c r="Y287" i="5" s="1"/>
  <c r="AF303" i="3"/>
  <c r="Z302" i="5" s="1"/>
  <c r="AD226" i="3"/>
  <c r="X225" i="5" s="1"/>
  <c r="AD181" i="3"/>
  <c r="X180" i="5" s="1"/>
  <c r="AD200" i="3"/>
  <c r="X199" i="5" s="1"/>
  <c r="AD123" i="3"/>
  <c r="X122" i="5" s="1"/>
  <c r="AD147" i="3"/>
  <c r="X146" i="5" s="1"/>
  <c r="AD143" i="3"/>
  <c r="X142" i="5" s="1"/>
  <c r="AD108" i="3"/>
  <c r="X107" i="5" s="1"/>
  <c r="AD135" i="3"/>
  <c r="X134" i="5" s="1"/>
  <c r="AD72" i="3"/>
  <c r="X71" i="5" s="1"/>
  <c r="AD45" i="3"/>
  <c r="X44" i="5" s="1"/>
  <c r="AD19" i="3"/>
  <c r="X18" i="5" s="1"/>
  <c r="AD14" i="3"/>
  <c r="X13" i="5" s="1"/>
  <c r="AE230" i="3"/>
  <c r="Y229" i="5" s="1"/>
  <c r="AE242" i="3"/>
  <c r="Y241" i="5" s="1"/>
  <c r="AE197" i="3"/>
  <c r="Y196" i="5" s="1"/>
  <c r="AE167" i="3"/>
  <c r="Y166" i="5" s="1"/>
  <c r="AE119" i="3"/>
  <c r="Y118" i="5" s="1"/>
  <c r="AE127" i="3"/>
  <c r="Y126" i="5" s="1"/>
  <c r="AE100" i="3"/>
  <c r="Y99" i="5" s="1"/>
  <c r="AE18" i="3"/>
  <c r="Y17" i="5" s="1"/>
  <c r="AE118" i="3"/>
  <c r="Y117" i="5" s="1"/>
  <c r="AE44" i="3"/>
  <c r="Y43" i="5" s="1"/>
  <c r="AE20" i="3"/>
  <c r="Y19" i="5" s="1"/>
  <c r="AE15" i="3"/>
  <c r="Y14" i="5" s="1"/>
  <c r="W114" i="3"/>
  <c r="AD227" i="3"/>
  <c r="X226" i="5" s="1"/>
  <c r="AD254" i="3"/>
  <c r="X253" i="5" s="1"/>
  <c r="AD282" i="3"/>
  <c r="X281" i="5" s="1"/>
  <c r="W297" i="3"/>
  <c r="AF168" i="3"/>
  <c r="Z167" i="5" s="1"/>
  <c r="AF257" i="3"/>
  <c r="Z256" i="5" s="1"/>
  <c r="AF197" i="3"/>
  <c r="Z196" i="5" s="1"/>
  <c r="AF172" i="3"/>
  <c r="Z171" i="5" s="1"/>
  <c r="AF136" i="3"/>
  <c r="Z135" i="5" s="1"/>
  <c r="AF112" i="3"/>
  <c r="Z111" i="5" s="1"/>
  <c r="AF76" i="3"/>
  <c r="Z75" i="5" s="1"/>
  <c r="AF71" i="3"/>
  <c r="Z70" i="5" s="1"/>
  <c r="AF95" i="3"/>
  <c r="Z94" i="5" s="1"/>
  <c r="AF33" i="3"/>
  <c r="Z32" i="5" s="1"/>
  <c r="AF7" i="3"/>
  <c r="Z6" i="5" s="1"/>
  <c r="AF53" i="3"/>
  <c r="Z52" i="5" s="1"/>
  <c r="AF40" i="3"/>
  <c r="Z39" i="5" s="1"/>
  <c r="AG245" i="3"/>
  <c r="Z210" i="3"/>
  <c r="Z293" i="3"/>
  <c r="Z300" i="3"/>
  <c r="Z234" i="3"/>
  <c r="Z296" i="3"/>
  <c r="Z225" i="3"/>
  <c r="Z196" i="3"/>
  <c r="Z202" i="3"/>
  <c r="Z212" i="3"/>
  <c r="Z148" i="3"/>
  <c r="Z144" i="3"/>
  <c r="Z134" i="3"/>
  <c r="Z84" i="3"/>
  <c r="Z25" i="3"/>
  <c r="Z58" i="3"/>
  <c r="Z3" i="3"/>
  <c r="Z43" i="3"/>
  <c r="Z30" i="3"/>
  <c r="X246" i="3"/>
  <c r="AG271" i="3"/>
  <c r="AG283" i="3"/>
  <c r="AG156" i="3"/>
  <c r="AG198" i="3"/>
  <c r="AG149" i="3"/>
  <c r="AG74" i="3"/>
  <c r="AG39" i="3"/>
  <c r="AI251" i="3"/>
  <c r="AI181" i="3"/>
  <c r="AI54" i="3"/>
  <c r="AI14" i="3"/>
  <c r="AH219" i="3"/>
  <c r="AH236" i="3"/>
  <c r="AH220" i="3"/>
  <c r="AH41" i="3"/>
  <c r="U249" i="3"/>
  <c r="O248" i="5" s="1"/>
  <c r="U126" i="3"/>
  <c r="O125" i="5" s="1"/>
  <c r="U25" i="3"/>
  <c r="O24" i="5" s="1"/>
  <c r="V212" i="3"/>
  <c r="P211" i="5" s="1"/>
  <c r="V12" i="3"/>
  <c r="P11" i="5" s="1"/>
  <c r="X282" i="3"/>
  <c r="X86" i="3"/>
  <c r="Y251" i="3"/>
  <c r="Y185" i="3"/>
  <c r="T89" i="3"/>
  <c r="N88" i="5" s="1"/>
  <c r="T88" i="3"/>
  <c r="N87" i="5" s="1"/>
  <c r="T79" i="3"/>
  <c r="N78" i="5" s="1"/>
  <c r="T99" i="3"/>
  <c r="N98" i="5" s="1"/>
  <c r="T46" i="3"/>
  <c r="N45" i="5" s="1"/>
  <c r="T13" i="3"/>
  <c r="N12" i="5" s="1"/>
  <c r="T31" i="3"/>
  <c r="N30" i="5" s="1"/>
  <c r="T4" i="3"/>
  <c r="N3" i="5" s="1"/>
  <c r="AC176" i="3"/>
  <c r="W175" i="5" s="1"/>
  <c r="AD233" i="3"/>
  <c r="X232" i="5" s="1"/>
  <c r="AJ272" i="3"/>
  <c r="T288" i="3"/>
  <c r="N287" i="5" s="1"/>
  <c r="AD302" i="3"/>
  <c r="X301" i="5" s="1"/>
  <c r="W238" i="3"/>
  <c r="W170" i="3"/>
  <c r="W140" i="3"/>
  <c r="W147" i="3"/>
  <c r="W141" i="3"/>
  <c r="W80" i="3"/>
  <c r="W142" i="3"/>
  <c r="W51" i="3"/>
  <c r="W126" i="3"/>
  <c r="W49" i="3"/>
  <c r="W82" i="3"/>
  <c r="W20" i="3"/>
  <c r="W33" i="3"/>
  <c r="AD183" i="3"/>
  <c r="X182" i="5" s="1"/>
  <c r="AE244" i="3"/>
  <c r="Y243" i="5" s="1"/>
  <c r="T274" i="3"/>
  <c r="N273" i="5" s="1"/>
  <c r="AD288" i="3"/>
  <c r="X287" i="5" s="1"/>
  <c r="W303" i="3"/>
  <c r="AB207" i="3"/>
  <c r="V206" i="5" s="1"/>
  <c r="AB181" i="3"/>
  <c r="V180" i="5" s="1"/>
  <c r="AB226" i="3"/>
  <c r="V225" i="5" s="1"/>
  <c r="AB156" i="3"/>
  <c r="V155" i="5" s="1"/>
  <c r="AB125" i="3"/>
  <c r="V124" i="5" s="1"/>
  <c r="AB111" i="3"/>
  <c r="V110" i="5" s="1"/>
  <c r="AB137" i="3"/>
  <c r="V136" i="5" s="1"/>
  <c r="AB86" i="3"/>
  <c r="V85" i="5" s="1"/>
  <c r="AB90" i="3"/>
  <c r="V89" i="5" s="1"/>
  <c r="AB39" i="3"/>
  <c r="V38" i="5" s="1"/>
  <c r="AB27" i="3"/>
  <c r="V26" i="5" s="1"/>
  <c r="AB42" i="3"/>
  <c r="V41" i="5" s="1"/>
  <c r="AA225" i="3"/>
  <c r="U224" i="5" s="1"/>
  <c r="AA142" i="3"/>
  <c r="U141" i="5" s="1"/>
  <c r="AA220" i="3"/>
  <c r="U219" i="5" s="1"/>
  <c r="AA150" i="3"/>
  <c r="U149" i="5" s="1"/>
  <c r="AA159" i="3"/>
  <c r="U158" i="5" s="1"/>
  <c r="AA118" i="3"/>
  <c r="U117" i="5" s="1"/>
  <c r="AA53" i="3"/>
  <c r="U52" i="5" s="1"/>
  <c r="AA51" i="3"/>
  <c r="U50" i="5" s="1"/>
  <c r="AA94" i="3"/>
  <c r="U93" i="5" s="1"/>
  <c r="AA89" i="3"/>
  <c r="U88" i="5" s="1"/>
  <c r="AA64" i="3"/>
  <c r="U63" i="5" s="1"/>
  <c r="AA22" i="3"/>
  <c r="U21" i="5" s="1"/>
  <c r="AA27" i="3"/>
  <c r="U26" i="5" s="1"/>
  <c r="AA141" i="3"/>
  <c r="U140" i="5" s="1"/>
  <c r="W232" i="3"/>
  <c r="AC178" i="3"/>
  <c r="W177" i="5" s="1"/>
  <c r="AC183" i="3"/>
  <c r="W182" i="5" s="1"/>
  <c r="AC202" i="3"/>
  <c r="W201" i="5" s="1"/>
  <c r="AC191" i="3"/>
  <c r="W190" i="5" s="1"/>
  <c r="AC169" i="3"/>
  <c r="W168" i="5" s="1"/>
  <c r="AC61" i="3"/>
  <c r="W60" i="5" s="1"/>
  <c r="AC144" i="3"/>
  <c r="W143" i="5" s="1"/>
  <c r="AC86" i="3"/>
  <c r="W85" i="5" s="1"/>
  <c r="AC43" i="3"/>
  <c r="W42" i="5" s="1"/>
  <c r="AC30" i="3"/>
  <c r="W29" i="5" s="1"/>
  <c r="AC32" i="3"/>
  <c r="W31" i="5" s="1"/>
  <c r="AC8" i="3"/>
  <c r="W7" i="5" s="1"/>
  <c r="AC11" i="3"/>
  <c r="W10" i="5" s="1"/>
  <c r="T204" i="3"/>
  <c r="N203" i="5" s="1"/>
  <c r="AD250" i="3"/>
  <c r="X249" i="5" s="1"/>
  <c r="T275" i="3"/>
  <c r="N274" i="5" s="1"/>
  <c r="AD289" i="3"/>
  <c r="X288" i="5" s="1"/>
  <c r="W304" i="3"/>
  <c r="AD211" i="3"/>
  <c r="X210" i="5" s="1"/>
  <c r="AD162" i="3"/>
  <c r="X161" i="5" s="1"/>
  <c r="AD189" i="3"/>
  <c r="X188" i="5" s="1"/>
  <c r="AD114" i="3"/>
  <c r="X113" i="5" s="1"/>
  <c r="AD140" i="3"/>
  <c r="X139" i="5" s="1"/>
  <c r="AD109" i="3"/>
  <c r="X108" i="5" s="1"/>
  <c r="AD100" i="3"/>
  <c r="X99" i="5" s="1"/>
  <c r="AD127" i="3"/>
  <c r="X126" i="5" s="1"/>
  <c r="AD64" i="3"/>
  <c r="X63" i="5" s="1"/>
  <c r="AD50" i="3"/>
  <c r="X49" i="5" s="1"/>
  <c r="AD55" i="3"/>
  <c r="X54" i="5" s="1"/>
  <c r="AD6" i="3"/>
  <c r="X5" i="5" s="1"/>
  <c r="AE211" i="3"/>
  <c r="Y210" i="5" s="1"/>
  <c r="AE234" i="3"/>
  <c r="Y233" i="5" s="1"/>
  <c r="AE180" i="3"/>
  <c r="Y179" i="5" s="1"/>
  <c r="AE146" i="3"/>
  <c r="Y145" i="5" s="1"/>
  <c r="AE157" i="3"/>
  <c r="Y156" i="5" s="1"/>
  <c r="AE106" i="3"/>
  <c r="Y105" i="5" s="1"/>
  <c r="AE150" i="3"/>
  <c r="Y149" i="5" s="1"/>
  <c r="AE88" i="3"/>
  <c r="Y87" i="5" s="1"/>
  <c r="AE110" i="3"/>
  <c r="Y109" i="5" s="1"/>
  <c r="AE40" i="3"/>
  <c r="Y39" i="5" s="1"/>
  <c r="AE10" i="3"/>
  <c r="Y9" i="5" s="1"/>
  <c r="AE7" i="3"/>
  <c r="Y6" i="5" s="1"/>
  <c r="AE149" i="3"/>
  <c r="Y148" i="5" s="1"/>
  <c r="AD230" i="3"/>
  <c r="X229" i="5" s="1"/>
  <c r="AB256" i="3"/>
  <c r="V255" i="5" s="1"/>
  <c r="AC283" i="3"/>
  <c r="W282" i="5" s="1"/>
  <c r="AE297" i="3"/>
  <c r="Y296" i="5" s="1"/>
  <c r="AF113" i="3"/>
  <c r="Z112" i="5" s="1"/>
  <c r="AF249" i="3"/>
  <c r="Z248" i="5" s="1"/>
  <c r="AF190" i="3"/>
  <c r="Z189" i="5" s="1"/>
  <c r="AF135" i="3"/>
  <c r="Z134" i="5" s="1"/>
  <c r="AF128" i="3"/>
  <c r="Z127" i="5" s="1"/>
  <c r="AF78" i="3"/>
  <c r="Z77" i="5" s="1"/>
  <c r="AF13" i="3"/>
  <c r="Z12" i="5" s="1"/>
  <c r="AF52" i="3"/>
  <c r="Z51" i="5" s="1"/>
  <c r="AF58" i="3"/>
  <c r="Z57" i="5" s="1"/>
  <c r="AF70" i="3"/>
  <c r="Z69" i="5" s="1"/>
  <c r="AF59" i="3"/>
  <c r="Z58" i="5" s="1"/>
  <c r="AF45" i="3"/>
  <c r="Z44" i="5" s="1"/>
  <c r="AF32" i="3"/>
  <c r="Z31" i="5" s="1"/>
  <c r="U251" i="3"/>
  <c r="O250" i="5" s="1"/>
  <c r="Z114" i="3"/>
  <c r="Z285" i="3"/>
  <c r="Z292" i="3"/>
  <c r="Z160" i="3"/>
  <c r="Z288" i="3"/>
  <c r="Z165" i="3"/>
  <c r="Z178" i="3"/>
  <c r="Z229" i="3"/>
  <c r="Z204" i="3"/>
  <c r="Z122" i="3"/>
  <c r="Z137" i="3"/>
  <c r="Z72" i="3"/>
  <c r="Z77" i="3"/>
  <c r="Z131" i="3"/>
  <c r="Z50" i="3"/>
  <c r="Z57" i="3"/>
  <c r="Z24" i="3"/>
  <c r="Z22" i="3"/>
  <c r="AG284" i="3"/>
  <c r="AG268" i="3"/>
  <c r="AG275" i="3"/>
  <c r="AG93" i="3"/>
  <c r="AG98" i="3"/>
  <c r="AG45" i="3"/>
  <c r="AG67" i="3"/>
  <c r="AG31" i="3"/>
  <c r="AI303" i="3"/>
  <c r="AI166" i="3"/>
  <c r="AI74" i="3"/>
  <c r="AI39" i="3"/>
  <c r="AH169" i="3"/>
  <c r="AH304" i="3"/>
  <c r="AH212" i="3"/>
  <c r="AH90" i="3"/>
  <c r="U179" i="3"/>
  <c r="O178" i="5" s="1"/>
  <c r="U142" i="3"/>
  <c r="O141" i="5" s="1"/>
  <c r="U17" i="3"/>
  <c r="O16" i="5" s="1"/>
  <c r="V191" i="3"/>
  <c r="P190" i="5" s="1"/>
  <c r="V69" i="3"/>
  <c r="P68" i="5" s="1"/>
  <c r="X274" i="3"/>
  <c r="X58" i="3"/>
  <c r="Y241" i="3"/>
  <c r="Y177" i="3"/>
  <c r="Z284" i="3"/>
  <c r="Z111" i="3"/>
  <c r="Z280" i="3"/>
  <c r="Z159" i="3"/>
  <c r="Z155" i="3"/>
  <c r="Z221" i="3"/>
  <c r="Z188" i="3"/>
  <c r="Z149" i="3"/>
  <c r="Z121" i="3"/>
  <c r="Z120" i="3"/>
  <c r="Z95" i="3"/>
  <c r="Z123" i="3"/>
  <c r="Z55" i="3"/>
  <c r="Z54" i="3"/>
  <c r="Z29" i="3"/>
  <c r="Z14" i="3"/>
  <c r="Z271" i="3"/>
  <c r="AG239" i="3"/>
  <c r="AG266" i="3"/>
  <c r="AG199" i="3"/>
  <c r="AG189" i="3"/>
  <c r="AG103" i="3"/>
  <c r="AG36" i="3"/>
  <c r="AI180" i="3"/>
  <c r="AI295" i="3"/>
  <c r="AI156" i="3"/>
  <c r="AI90" i="3"/>
  <c r="AI34" i="3"/>
  <c r="AH302" i="3"/>
  <c r="AH296" i="3"/>
  <c r="AH204" i="3"/>
  <c r="AH83" i="3"/>
  <c r="U175" i="3"/>
  <c r="O174" i="5" s="1"/>
  <c r="U181" i="3"/>
  <c r="O180" i="5" s="1"/>
  <c r="Z267" i="3"/>
  <c r="V209" i="3"/>
  <c r="P208" i="5" s="1"/>
  <c r="V57" i="3"/>
  <c r="P56" i="5" s="1"/>
  <c r="X227" i="3"/>
  <c r="X111" i="3"/>
  <c r="Y275" i="3"/>
  <c r="Y123" i="3"/>
  <c r="AG201" i="3"/>
  <c r="AG265" i="3"/>
  <c r="AG187" i="3"/>
  <c r="AG274" i="3"/>
  <c r="AG226" i="3"/>
  <c r="AG252" i="3"/>
  <c r="AG240" i="3"/>
  <c r="AG84" i="3"/>
  <c r="AG171" i="3"/>
  <c r="AG143" i="3"/>
  <c r="AG145" i="3"/>
  <c r="AG109" i="3"/>
  <c r="AG105" i="3"/>
  <c r="AG102" i="3"/>
  <c r="AG69" i="3"/>
  <c r="AG22" i="3"/>
  <c r="AG42" i="3"/>
  <c r="AG23" i="3"/>
  <c r="AI284" i="3"/>
  <c r="AI266" i="3"/>
  <c r="AI273" i="3"/>
  <c r="AI287" i="3"/>
  <c r="AI161" i="3"/>
  <c r="AI150" i="3"/>
  <c r="AI155" i="3"/>
  <c r="AI131" i="3"/>
  <c r="AI136" i="3"/>
  <c r="AI135" i="3"/>
  <c r="AI65" i="3"/>
  <c r="AI83" i="3"/>
  <c r="AI85" i="3"/>
  <c r="AI98" i="3"/>
  <c r="AI86" i="3"/>
  <c r="AI8" i="3"/>
  <c r="AI41" i="3"/>
  <c r="V266" i="3"/>
  <c r="P265" i="5" s="1"/>
  <c r="U206" i="3"/>
  <c r="O205" i="5" s="1"/>
  <c r="AH294" i="3"/>
  <c r="AH208" i="3"/>
  <c r="AH209" i="3"/>
  <c r="AH281" i="3"/>
  <c r="AH288" i="3"/>
  <c r="AH217" i="3"/>
  <c r="AH201" i="3"/>
  <c r="AH111" i="3"/>
  <c r="AH157" i="3"/>
  <c r="AH137" i="3"/>
  <c r="AH136" i="3"/>
  <c r="AH139" i="3"/>
  <c r="AH76" i="3"/>
  <c r="AH60" i="3"/>
  <c r="AH54" i="3"/>
  <c r="AH46" i="3"/>
  <c r="AH21" i="3"/>
  <c r="AH6" i="3"/>
  <c r="AI249" i="3"/>
  <c r="U133" i="3"/>
  <c r="O132" i="5" s="1"/>
  <c r="U297" i="3"/>
  <c r="O296" i="5" s="1"/>
  <c r="U295" i="3"/>
  <c r="O294" i="5" s="1"/>
  <c r="U261" i="3"/>
  <c r="O260" i="5" s="1"/>
  <c r="U164" i="3"/>
  <c r="O163" i="5" s="1"/>
  <c r="U158" i="3"/>
  <c r="O157" i="5" s="1"/>
  <c r="U185" i="3"/>
  <c r="O184" i="5" s="1"/>
  <c r="U125" i="3"/>
  <c r="O124" i="5" s="1"/>
  <c r="U118" i="3"/>
  <c r="O117" i="5" s="1"/>
  <c r="U165" i="3"/>
  <c r="O164" i="5" s="1"/>
  <c r="U103" i="3"/>
  <c r="O102" i="5" s="1"/>
  <c r="U93" i="3"/>
  <c r="O92" i="5" s="1"/>
  <c r="U130" i="3"/>
  <c r="O129" i="5" s="1"/>
  <c r="U67" i="3"/>
  <c r="O66" i="5" s="1"/>
  <c r="U30" i="3"/>
  <c r="O29" i="5" s="1"/>
  <c r="U8" i="3"/>
  <c r="O7" i="5" s="1"/>
  <c r="U9" i="3"/>
  <c r="O8" i="5" s="1"/>
  <c r="AI201" i="3"/>
  <c r="V215" i="3"/>
  <c r="P214" i="5" s="1"/>
  <c r="V177" i="3"/>
  <c r="P176" i="5" s="1"/>
  <c r="V165" i="3"/>
  <c r="P164" i="5" s="1"/>
  <c r="V277" i="3"/>
  <c r="P276" i="5" s="1"/>
  <c r="V264" i="3"/>
  <c r="P263" i="5" s="1"/>
  <c r="V173" i="3"/>
  <c r="P172" i="5" s="1"/>
  <c r="V90" i="3"/>
  <c r="P89" i="5" s="1"/>
  <c r="V156" i="3"/>
  <c r="P155" i="5" s="1"/>
  <c r="V185" i="3"/>
  <c r="P184" i="5" s="1"/>
  <c r="V164" i="3"/>
  <c r="P163" i="5" s="1"/>
  <c r="V89" i="3"/>
  <c r="P88" i="5" s="1"/>
  <c r="V101" i="3"/>
  <c r="P100" i="5" s="1"/>
  <c r="V70" i="3"/>
  <c r="P69" i="5" s="1"/>
  <c r="V95" i="3"/>
  <c r="P94" i="5" s="1"/>
  <c r="V91" i="3"/>
  <c r="P90" i="5" s="1"/>
  <c r="V37" i="3"/>
  <c r="P36" i="5" s="1"/>
  <c r="V38" i="3"/>
  <c r="P37" i="5" s="1"/>
  <c r="AI252" i="3"/>
  <c r="X260" i="3"/>
  <c r="X263" i="3"/>
  <c r="X146" i="3"/>
  <c r="X283" i="3"/>
  <c r="X239" i="3"/>
  <c r="X245" i="3"/>
  <c r="X216" i="3"/>
  <c r="X207" i="3"/>
  <c r="X191" i="3"/>
  <c r="X182" i="3"/>
  <c r="X84" i="3"/>
  <c r="X78" i="3"/>
  <c r="X66" i="3"/>
  <c r="X95" i="3"/>
  <c r="X70" i="3"/>
  <c r="X11" i="3"/>
  <c r="X25" i="3"/>
  <c r="X16" i="3"/>
  <c r="Y300" i="3"/>
  <c r="Y263" i="3"/>
  <c r="Y217" i="3"/>
  <c r="Y250" i="3"/>
  <c r="Y298" i="3"/>
  <c r="Y192" i="3"/>
  <c r="Y195" i="3"/>
  <c r="Y214" i="3"/>
  <c r="Y197" i="3"/>
  <c r="Y161" i="3"/>
  <c r="Y169" i="3"/>
  <c r="Y107" i="3"/>
  <c r="Y130" i="3"/>
  <c r="Y84" i="3"/>
  <c r="Y116" i="3"/>
  <c r="Y43" i="3"/>
  <c r="Y17" i="3"/>
  <c r="Y21" i="3"/>
  <c r="AG208" i="3"/>
  <c r="AG184" i="3"/>
  <c r="AG157" i="3"/>
  <c r="AG191" i="3"/>
  <c r="AG244" i="3"/>
  <c r="AG232" i="3"/>
  <c r="AG194" i="3"/>
  <c r="AG161" i="3"/>
  <c r="AG130" i="3"/>
  <c r="AG120" i="3"/>
  <c r="AG148" i="3"/>
  <c r="AG97" i="3"/>
  <c r="AG94" i="3"/>
  <c r="AG61" i="3"/>
  <c r="AG18" i="3"/>
  <c r="AG32" i="3"/>
  <c r="AG15" i="3"/>
  <c r="AI276" i="3"/>
  <c r="AI222" i="3"/>
  <c r="AI241" i="3"/>
  <c r="AI279" i="3"/>
  <c r="AI250" i="3"/>
  <c r="AI79" i="3"/>
  <c r="AI228" i="3"/>
  <c r="AI120" i="3"/>
  <c r="AI126" i="3"/>
  <c r="AI112" i="3"/>
  <c r="AI16" i="3"/>
  <c r="AI76" i="3"/>
  <c r="AI73" i="3"/>
  <c r="AI48" i="3"/>
  <c r="AI78" i="3"/>
  <c r="AI23" i="3"/>
  <c r="AI33" i="3"/>
  <c r="V271" i="3"/>
  <c r="P270" i="5" s="1"/>
  <c r="V227" i="3"/>
  <c r="P226" i="5" s="1"/>
  <c r="AH286" i="3"/>
  <c r="AH202" i="3"/>
  <c r="AH181" i="3"/>
  <c r="AH259" i="3"/>
  <c r="AH280" i="3"/>
  <c r="AH183" i="3"/>
  <c r="AH197" i="3"/>
  <c r="AH221" i="3"/>
  <c r="AH114" i="3"/>
  <c r="AH81" i="3"/>
  <c r="AH126" i="3"/>
  <c r="AH106" i="3"/>
  <c r="AH72" i="3"/>
  <c r="AH33" i="3"/>
  <c r="AH47" i="3"/>
  <c r="AH39" i="3"/>
  <c r="AH11" i="3"/>
  <c r="U192" i="3"/>
  <c r="O191" i="5" s="1"/>
  <c r="AH254" i="3"/>
  <c r="U129" i="3"/>
  <c r="O128" i="5" s="1"/>
  <c r="U289" i="3"/>
  <c r="O288" i="5" s="1"/>
  <c r="U287" i="3"/>
  <c r="O286" i="5" s="1"/>
  <c r="U235" i="3"/>
  <c r="O234" i="5" s="1"/>
  <c r="U155" i="3"/>
  <c r="O154" i="5" s="1"/>
  <c r="U229" i="3"/>
  <c r="O228" i="5" s="1"/>
  <c r="U168" i="3"/>
  <c r="O167" i="5" s="1"/>
  <c r="U121" i="3"/>
  <c r="O120" i="5" s="1"/>
  <c r="U78" i="3"/>
  <c r="O77" i="5" s="1"/>
  <c r="U148" i="3"/>
  <c r="O147" i="5" s="1"/>
  <c r="U97" i="3"/>
  <c r="O96" i="5" s="1"/>
  <c r="U86" i="3"/>
  <c r="O85" i="5" s="1"/>
  <c r="U122" i="3"/>
  <c r="O121" i="5" s="1"/>
  <c r="U53" i="3"/>
  <c r="O52" i="5" s="1"/>
  <c r="U4" i="3"/>
  <c r="O3" i="5" s="1"/>
  <c r="U58" i="3"/>
  <c r="O57" i="5" s="1"/>
  <c r="U39" i="3"/>
  <c r="O38" i="5" s="1"/>
  <c r="AG224" i="3"/>
  <c r="V157" i="3"/>
  <c r="P156" i="5" s="1"/>
  <c r="V144" i="3"/>
  <c r="P143" i="5" s="1"/>
  <c r="V132" i="3"/>
  <c r="P131" i="5" s="1"/>
  <c r="V250" i="3"/>
  <c r="P249" i="5" s="1"/>
  <c r="V234" i="3"/>
  <c r="P233" i="5" s="1"/>
  <c r="V154" i="3"/>
  <c r="P153" i="5" s="1"/>
  <c r="V259" i="3"/>
  <c r="P258" i="5" s="1"/>
  <c r="V125" i="3"/>
  <c r="P124" i="5" s="1"/>
  <c r="V159" i="3"/>
  <c r="P158" i="5" s="1"/>
  <c r="V152" i="3"/>
  <c r="P151" i="5" s="1"/>
  <c r="V77" i="3"/>
  <c r="P76" i="5" s="1"/>
  <c r="V86" i="3"/>
  <c r="P85" i="5" s="1"/>
  <c r="V45" i="3"/>
  <c r="P44" i="5" s="1"/>
  <c r="V92" i="3"/>
  <c r="P91" i="5" s="1"/>
  <c r="V83" i="3"/>
  <c r="P82" i="5" s="1"/>
  <c r="V27" i="3"/>
  <c r="P26" i="5" s="1"/>
  <c r="V30" i="3"/>
  <c r="P29" i="5" s="1"/>
  <c r="V236" i="3"/>
  <c r="P235" i="5" s="1"/>
  <c r="X232" i="3"/>
  <c r="X258" i="3"/>
  <c r="X156" i="3"/>
  <c r="X202" i="3"/>
  <c r="X203" i="3"/>
  <c r="X237" i="3"/>
  <c r="X205" i="3"/>
  <c r="X169" i="3"/>
  <c r="X154" i="3"/>
  <c r="X174" i="3"/>
  <c r="X75" i="3"/>
  <c r="X49" i="3"/>
  <c r="X106" i="3"/>
  <c r="X37" i="3"/>
  <c r="X62" i="3"/>
  <c r="X56" i="3"/>
  <c r="X19" i="3"/>
  <c r="X8" i="3"/>
  <c r="X301" i="3"/>
  <c r="Y302" i="3"/>
  <c r="Y167" i="3"/>
  <c r="Y245" i="3"/>
  <c r="Y305" i="3"/>
  <c r="Y174" i="3"/>
  <c r="Y264" i="3"/>
  <c r="Y206" i="3"/>
  <c r="Y186" i="3"/>
  <c r="Y160" i="3"/>
  <c r="Y138" i="3"/>
  <c r="Y109" i="3"/>
  <c r="Y127" i="3"/>
  <c r="Y77" i="3"/>
  <c r="Y108" i="3"/>
  <c r="Y36" i="3"/>
  <c r="Y22" i="3"/>
  <c r="Y13" i="3"/>
  <c r="AG234" i="3"/>
  <c r="AG138" i="3"/>
  <c r="AG160" i="3"/>
  <c r="AG298" i="3"/>
  <c r="AG182" i="3"/>
  <c r="AG236" i="3"/>
  <c r="AG223" i="3"/>
  <c r="AG158" i="3"/>
  <c r="AG146" i="3"/>
  <c r="AG125" i="3"/>
  <c r="AG141" i="3"/>
  <c r="AG140" i="3"/>
  <c r="AG62" i="3"/>
  <c r="AG59" i="3"/>
  <c r="AG12" i="3"/>
  <c r="AG25" i="3"/>
  <c r="AG6" i="3"/>
  <c r="AG7" i="3"/>
  <c r="AI258" i="3"/>
  <c r="AI261" i="3"/>
  <c r="AI231" i="3"/>
  <c r="AI271" i="3"/>
  <c r="AI242" i="3"/>
  <c r="AI262" i="3"/>
  <c r="AI220" i="3"/>
  <c r="AI118" i="3"/>
  <c r="AI153" i="3"/>
  <c r="AI142" i="3"/>
  <c r="AI99" i="3"/>
  <c r="AI72" i="3"/>
  <c r="AI61" i="3"/>
  <c r="AI32" i="3"/>
  <c r="AI70" i="3"/>
  <c r="AI52" i="3"/>
  <c r="AI25" i="3"/>
  <c r="Z279" i="3"/>
  <c r="Y254" i="3"/>
  <c r="AH278" i="3"/>
  <c r="AH186" i="3"/>
  <c r="AH73" i="3"/>
  <c r="AH216" i="3"/>
  <c r="AH272" i="3"/>
  <c r="AH251" i="3"/>
  <c r="AH173" i="3"/>
  <c r="AH213" i="3"/>
  <c r="AH179" i="3"/>
  <c r="AH192" i="3"/>
  <c r="AH116" i="3"/>
  <c r="AH78" i="3"/>
  <c r="AH66" i="3"/>
  <c r="AH131" i="3"/>
  <c r="AH25" i="3"/>
  <c r="AH40" i="3"/>
  <c r="AH36" i="3"/>
  <c r="AH199" i="3"/>
  <c r="AH256" i="3"/>
  <c r="U139" i="3"/>
  <c r="O138" i="5" s="1"/>
  <c r="U281" i="3"/>
  <c r="O280" i="5" s="1"/>
  <c r="U279" i="3"/>
  <c r="O278" i="5" s="1"/>
  <c r="U230" i="3"/>
  <c r="O229" i="5" s="1"/>
  <c r="U221" i="3"/>
  <c r="O220" i="5" s="1"/>
  <c r="U204" i="3"/>
  <c r="O203" i="5" s="1"/>
  <c r="U167" i="3"/>
  <c r="O166" i="5" s="1"/>
  <c r="U225" i="3"/>
  <c r="O224" i="5" s="1"/>
  <c r="U177" i="3"/>
  <c r="O176" i="5" s="1"/>
  <c r="U89" i="3"/>
  <c r="O88" i="5" s="1"/>
  <c r="U94" i="3"/>
  <c r="O93" i="5" s="1"/>
  <c r="U79" i="3"/>
  <c r="O78" i="5" s="1"/>
  <c r="U114" i="3"/>
  <c r="O113" i="5" s="1"/>
  <c r="U46" i="3"/>
  <c r="O45" i="5" s="1"/>
  <c r="U92" i="3"/>
  <c r="O91" i="5" s="1"/>
  <c r="U50" i="3"/>
  <c r="O49" i="5" s="1"/>
  <c r="U31" i="3"/>
  <c r="O30" i="5" s="1"/>
  <c r="AI256" i="3"/>
  <c r="V233" i="3"/>
  <c r="P232" i="5" s="1"/>
  <c r="V304" i="3"/>
  <c r="P303" i="5" s="1"/>
  <c r="V138" i="3"/>
  <c r="P137" i="5" s="1"/>
  <c r="V245" i="3"/>
  <c r="P244" i="5" s="1"/>
  <c r="V221" i="3"/>
  <c r="P220" i="5" s="1"/>
  <c r="V247" i="3"/>
  <c r="P246" i="5" s="1"/>
  <c r="V251" i="3"/>
  <c r="P250" i="5" s="1"/>
  <c r="V136" i="3"/>
  <c r="P135" i="5" s="1"/>
  <c r="V142" i="3"/>
  <c r="P141" i="5" s="1"/>
  <c r="V107" i="3"/>
  <c r="P106" i="5" s="1"/>
  <c r="V62" i="3"/>
  <c r="P61" i="5" s="1"/>
  <c r="V87" i="3"/>
  <c r="P86" i="5" s="1"/>
  <c r="V7" i="3"/>
  <c r="P6" i="5" s="1"/>
  <c r="V85" i="3"/>
  <c r="P84" i="5" s="1"/>
  <c r="V75" i="3"/>
  <c r="P74" i="5" s="1"/>
  <c r="V55" i="3"/>
  <c r="P54" i="5" s="1"/>
  <c r="V22" i="3"/>
  <c r="P21" i="5" s="1"/>
  <c r="Z242" i="3"/>
  <c r="X177" i="3"/>
  <c r="X247" i="3"/>
  <c r="X104" i="3"/>
  <c r="X153" i="3"/>
  <c r="X199" i="3"/>
  <c r="X208" i="3"/>
  <c r="X265" i="3"/>
  <c r="X163" i="3"/>
  <c r="X144" i="3"/>
  <c r="X166" i="3"/>
  <c r="X124" i="3"/>
  <c r="X96" i="3"/>
  <c r="X98" i="3"/>
  <c r="X21" i="3"/>
  <c r="X57" i="3"/>
  <c r="X3" i="3"/>
  <c r="X9" i="3"/>
  <c r="Z245" i="3"/>
  <c r="V303" i="3"/>
  <c r="P302" i="5" s="1"/>
  <c r="Y294" i="3"/>
  <c r="Y266" i="3"/>
  <c r="Y202" i="3"/>
  <c r="Y297" i="3"/>
  <c r="Y101" i="3"/>
  <c r="Y256" i="3"/>
  <c r="Y191" i="3"/>
  <c r="Y180" i="3"/>
  <c r="Y159" i="3"/>
  <c r="Y125" i="3"/>
  <c r="Y93" i="3"/>
  <c r="Y115" i="3"/>
  <c r="Y63" i="3"/>
  <c r="Y100" i="3"/>
  <c r="Y10" i="3"/>
  <c r="Y12" i="3"/>
  <c r="Y5" i="3"/>
  <c r="Y272" i="3"/>
  <c r="AG207" i="3"/>
  <c r="AG301" i="3"/>
  <c r="AG299" i="3"/>
  <c r="AG254" i="3"/>
  <c r="AG86" i="3"/>
  <c r="AG215" i="3"/>
  <c r="AG216" i="3"/>
  <c r="AG128" i="3"/>
  <c r="AG123" i="3"/>
  <c r="AG151" i="3"/>
  <c r="AG112" i="3"/>
  <c r="AG119" i="3"/>
  <c r="AG89" i="3"/>
  <c r="AG47" i="3"/>
  <c r="AG10" i="3"/>
  <c r="AG30" i="3"/>
  <c r="AG16" i="3"/>
  <c r="Y276" i="3"/>
  <c r="AI123" i="3"/>
  <c r="AI237" i="3"/>
  <c r="AI164" i="3"/>
  <c r="AI257" i="3"/>
  <c r="AI234" i="3"/>
  <c r="AI254" i="3"/>
  <c r="AI212" i="3"/>
  <c r="AI200" i="3"/>
  <c r="AI152" i="3"/>
  <c r="AI89" i="3"/>
  <c r="AI96" i="3"/>
  <c r="AI66" i="3"/>
  <c r="AI57" i="3"/>
  <c r="AI88" i="3"/>
  <c r="AI62" i="3"/>
  <c r="AI44" i="3"/>
  <c r="AI17" i="3"/>
  <c r="AI286" i="3"/>
  <c r="Y260" i="3"/>
  <c r="AH270" i="3"/>
  <c r="AH156" i="3"/>
  <c r="AH153" i="3"/>
  <c r="AH61" i="3"/>
  <c r="AH230" i="3"/>
  <c r="AH243" i="3"/>
  <c r="AH163" i="3"/>
  <c r="AH205" i="3"/>
  <c r="AH154" i="3"/>
  <c r="AH184" i="3"/>
  <c r="AH13" i="3"/>
  <c r="AH130" i="3"/>
  <c r="AH7" i="3"/>
  <c r="AH123" i="3"/>
  <c r="AH23" i="3"/>
  <c r="AH35" i="3"/>
  <c r="AH28" i="3"/>
  <c r="Z219" i="3"/>
  <c r="AG258" i="3"/>
  <c r="U298" i="3"/>
  <c r="O297" i="5" s="1"/>
  <c r="U273" i="3"/>
  <c r="O272" i="5" s="1"/>
  <c r="U271" i="3"/>
  <c r="O270" i="5" s="1"/>
  <c r="U270" i="3"/>
  <c r="O269" i="5" s="1"/>
  <c r="U172" i="3"/>
  <c r="O171" i="5" s="1"/>
  <c r="U198" i="3"/>
  <c r="O197" i="5" s="1"/>
  <c r="U143" i="3"/>
  <c r="O142" i="5" s="1"/>
  <c r="U217" i="3"/>
  <c r="O216" i="5" s="1"/>
  <c r="U169" i="3"/>
  <c r="O168" i="5" s="1"/>
  <c r="U116" i="3"/>
  <c r="O115" i="5" s="1"/>
  <c r="U57" i="3"/>
  <c r="O56" i="5" s="1"/>
  <c r="U42" i="3"/>
  <c r="O41" i="5" s="1"/>
  <c r="U106" i="3"/>
  <c r="O105" i="5" s="1"/>
  <c r="U38" i="3"/>
  <c r="O37" i="5" s="1"/>
  <c r="U84" i="3"/>
  <c r="O83" i="5" s="1"/>
  <c r="U22" i="3"/>
  <c r="O21" i="5" s="1"/>
  <c r="U23" i="3"/>
  <c r="O22" i="5" s="1"/>
  <c r="AH266" i="3"/>
  <c r="V305" i="3"/>
  <c r="P304" i="5" s="1"/>
  <c r="V296" i="3"/>
  <c r="P295" i="5" s="1"/>
  <c r="V302" i="3"/>
  <c r="P301" i="5" s="1"/>
  <c r="V240" i="3"/>
  <c r="P239" i="5" s="1"/>
  <c r="V214" i="3"/>
  <c r="P213" i="5" s="1"/>
  <c r="V239" i="3"/>
  <c r="P238" i="5" s="1"/>
  <c r="V243" i="3"/>
  <c r="P242" i="5" s="1"/>
  <c r="V117" i="3"/>
  <c r="P116" i="5" s="1"/>
  <c r="V130" i="3"/>
  <c r="P129" i="5" s="1"/>
  <c r="V79" i="3"/>
  <c r="P78" i="5" s="1"/>
  <c r="V33" i="3"/>
  <c r="P32" i="5" s="1"/>
  <c r="V80" i="3"/>
  <c r="P79" i="5" s="1"/>
  <c r="V129" i="3"/>
  <c r="P128" i="5" s="1"/>
  <c r="V78" i="3"/>
  <c r="P77" i="5" s="1"/>
  <c r="V67" i="3"/>
  <c r="P66" i="5" s="1"/>
  <c r="V47" i="3"/>
  <c r="P46" i="5" s="1"/>
  <c r="V14" i="3"/>
  <c r="P13" i="5" s="1"/>
  <c r="X255" i="3"/>
  <c r="X152" i="3"/>
  <c r="X188" i="3"/>
  <c r="X195" i="3"/>
  <c r="X126" i="3"/>
  <c r="X184" i="3"/>
  <c r="X180" i="3"/>
  <c r="X257" i="3"/>
  <c r="X155" i="3"/>
  <c r="X185" i="3"/>
  <c r="X151" i="3"/>
  <c r="X114" i="3"/>
  <c r="X93" i="3"/>
  <c r="X72" i="3"/>
  <c r="X133" i="3"/>
  <c r="X29" i="3"/>
  <c r="X18" i="3"/>
  <c r="X38" i="3"/>
  <c r="Z259" i="3"/>
  <c r="Y303" i="3"/>
  <c r="Y286" i="3"/>
  <c r="Y261" i="3"/>
  <c r="Y178" i="3"/>
  <c r="Y289" i="3"/>
  <c r="Y220" i="3"/>
  <c r="Y248" i="3"/>
  <c r="Y187" i="3"/>
  <c r="Y135" i="3"/>
  <c r="Y158" i="3"/>
  <c r="Y146" i="3"/>
  <c r="Y78" i="3"/>
  <c r="Y81" i="3"/>
  <c r="Y73" i="3"/>
  <c r="Y62" i="3"/>
  <c r="Y6" i="3"/>
  <c r="Y54" i="3"/>
  <c r="Y35" i="3"/>
  <c r="AG180" i="3"/>
  <c r="AG293" i="3"/>
  <c r="AG291" i="3"/>
  <c r="AG251" i="3"/>
  <c r="AG235" i="3"/>
  <c r="AG204" i="3"/>
  <c r="AG203" i="3"/>
  <c r="AG221" i="3"/>
  <c r="AG121" i="3"/>
  <c r="AG134" i="3"/>
  <c r="AG70" i="3"/>
  <c r="AG104" i="3"/>
  <c r="AG82" i="3"/>
  <c r="AG26" i="3"/>
  <c r="AG8" i="3"/>
  <c r="AG20" i="3"/>
  <c r="AG37" i="3"/>
  <c r="AI239" i="3"/>
  <c r="AI253" i="3"/>
  <c r="AI232" i="3"/>
  <c r="AI288" i="3"/>
  <c r="AI245" i="3"/>
  <c r="AI208" i="3"/>
  <c r="AI246" i="3"/>
  <c r="AI204" i="3"/>
  <c r="AI189" i="3"/>
  <c r="AI140" i="3"/>
  <c r="AI38" i="3"/>
  <c r="AI87" i="3"/>
  <c r="AI49" i="3"/>
  <c r="AI53" i="3"/>
  <c r="AI81" i="3"/>
  <c r="AI46" i="3"/>
  <c r="AI12" i="3"/>
  <c r="AI9" i="3"/>
  <c r="AH237" i="3"/>
  <c r="Z262" i="3"/>
  <c r="AH167" i="3"/>
  <c r="AH260" i="3"/>
  <c r="AH166" i="3"/>
  <c r="AH241" i="3"/>
  <c r="AH200" i="3"/>
  <c r="AH235" i="3"/>
  <c r="AH144" i="3"/>
  <c r="AH198" i="3"/>
  <c r="AH88" i="3"/>
  <c r="AH176" i="3"/>
  <c r="AH120" i="3"/>
  <c r="AH122" i="3"/>
  <c r="AH95" i="3"/>
  <c r="AH115" i="3"/>
  <c r="AH52" i="3"/>
  <c r="AH9" i="3"/>
  <c r="AH20" i="3"/>
  <c r="Y238" i="3"/>
  <c r="AI260" i="3"/>
  <c r="U290" i="3"/>
  <c r="O289" i="5" s="1"/>
  <c r="U268" i="3"/>
  <c r="O267" i="5" s="1"/>
  <c r="U269" i="3"/>
  <c r="O268" i="5" s="1"/>
  <c r="U207" i="3"/>
  <c r="O206" i="5" s="1"/>
  <c r="U171" i="3"/>
  <c r="O170" i="5" s="1"/>
  <c r="U187" i="3"/>
  <c r="O186" i="5" s="1"/>
  <c r="U223" i="3"/>
  <c r="O222" i="5" s="1"/>
  <c r="U209" i="3"/>
  <c r="O208" i="5" s="1"/>
  <c r="U150" i="3"/>
  <c r="O149" i="5" s="1"/>
  <c r="U74" i="3"/>
  <c r="O73" i="5" s="1"/>
  <c r="U83" i="3"/>
  <c r="O82" i="5" s="1"/>
  <c r="U109" i="3"/>
  <c r="O108" i="5" s="1"/>
  <c r="U98" i="3"/>
  <c r="O97" i="5" s="1"/>
  <c r="U73" i="3"/>
  <c r="O72" i="5" s="1"/>
  <c r="U76" i="3"/>
  <c r="O75" i="5" s="1"/>
  <c r="U12" i="3"/>
  <c r="O11" i="5" s="1"/>
  <c r="U15" i="3"/>
  <c r="O14" i="5" s="1"/>
  <c r="AH268" i="3"/>
  <c r="V297" i="3"/>
  <c r="P296" i="5" s="1"/>
  <c r="V288" i="3"/>
  <c r="P287" i="5" s="1"/>
  <c r="V294" i="3"/>
  <c r="P293" i="5" s="1"/>
  <c r="V160" i="3"/>
  <c r="P159" i="5" s="1"/>
  <c r="V170" i="3"/>
  <c r="P169" i="5" s="1"/>
  <c r="V231" i="3"/>
  <c r="P230" i="5" s="1"/>
  <c r="V235" i="3"/>
  <c r="P234" i="5" s="1"/>
  <c r="V224" i="3"/>
  <c r="P223" i="5" s="1"/>
  <c r="V128" i="3"/>
  <c r="P127" i="5" s="1"/>
  <c r="V115" i="3"/>
  <c r="P114" i="5" s="1"/>
  <c r="V102" i="3"/>
  <c r="P101" i="5" s="1"/>
  <c r="V61" i="3"/>
  <c r="P60" i="5" s="1"/>
  <c r="V121" i="3"/>
  <c r="P120" i="5" s="1"/>
  <c r="V36" i="3"/>
  <c r="P35" i="5" s="1"/>
  <c r="V17" i="3"/>
  <c r="P16" i="5" s="1"/>
  <c r="V41" i="3"/>
  <c r="P40" i="5" s="1"/>
  <c r="V6" i="3"/>
  <c r="P5" i="5" s="1"/>
  <c r="V263" i="3"/>
  <c r="P262" i="5" s="1"/>
  <c r="X303" i="3"/>
  <c r="X171" i="3"/>
  <c r="X300" i="3"/>
  <c r="X259" i="3"/>
  <c r="X168" i="3"/>
  <c r="X148" i="3"/>
  <c r="X249" i="3"/>
  <c r="X140" i="3"/>
  <c r="X160" i="3"/>
  <c r="X121" i="3"/>
  <c r="X108" i="3"/>
  <c r="X92" i="3"/>
  <c r="X68" i="3"/>
  <c r="X125" i="3"/>
  <c r="X52" i="3"/>
  <c r="X23" i="3"/>
  <c r="X30" i="3"/>
  <c r="Z179" i="3"/>
  <c r="Y295" i="3"/>
  <c r="Y278" i="3"/>
  <c r="Y246" i="3"/>
  <c r="Y234" i="3"/>
  <c r="Y281" i="3"/>
  <c r="Y210" i="3"/>
  <c r="Y240" i="3"/>
  <c r="Y175" i="3"/>
  <c r="Y65" i="3"/>
  <c r="Y157" i="3"/>
  <c r="Y128" i="3"/>
  <c r="Y111" i="3"/>
  <c r="Y89" i="3"/>
  <c r="Y34" i="3"/>
  <c r="Y75" i="3"/>
  <c r="Y66" i="3"/>
  <c r="Y46" i="3"/>
  <c r="Y27" i="3"/>
  <c r="AH107" i="3"/>
  <c r="AH37" i="3"/>
  <c r="AH24" i="3"/>
  <c r="AH12" i="3"/>
  <c r="Z207" i="3"/>
  <c r="Z275" i="3"/>
  <c r="U282" i="3"/>
  <c r="O281" i="5" s="1"/>
  <c r="U255" i="3"/>
  <c r="O254" i="5" s="1"/>
  <c r="U263" i="3"/>
  <c r="O262" i="5" s="1"/>
  <c r="U301" i="3"/>
  <c r="O300" i="5" s="1"/>
  <c r="U153" i="3"/>
  <c r="O152" i="5" s="1"/>
  <c r="U174" i="3"/>
  <c r="O173" i="5" s="1"/>
  <c r="U203" i="3"/>
  <c r="O202" i="5" s="1"/>
  <c r="U156" i="3"/>
  <c r="O155" i="5" s="1"/>
  <c r="U138" i="3"/>
  <c r="O137" i="5" s="1"/>
  <c r="U147" i="3"/>
  <c r="O146" i="5" s="1"/>
  <c r="U123" i="3"/>
  <c r="O122" i="5" s="1"/>
  <c r="U101" i="3"/>
  <c r="O100" i="5" s="1"/>
  <c r="U55" i="3"/>
  <c r="O54" i="5" s="1"/>
  <c r="U65" i="3"/>
  <c r="O64" i="5" s="1"/>
  <c r="U68" i="3"/>
  <c r="O67" i="5" s="1"/>
  <c r="U56" i="3"/>
  <c r="O55" i="5" s="1"/>
  <c r="U7" i="3"/>
  <c r="O6" i="5" s="1"/>
  <c r="AH279" i="3"/>
  <c r="V289" i="3"/>
  <c r="P288" i="5" s="1"/>
  <c r="V280" i="3"/>
  <c r="P279" i="5" s="1"/>
  <c r="V286" i="3"/>
  <c r="P285" i="5" s="1"/>
  <c r="V126" i="3"/>
  <c r="P125" i="5" s="1"/>
  <c r="V166" i="3"/>
  <c r="P165" i="5" s="1"/>
  <c r="V204" i="3"/>
  <c r="P203" i="5" s="1"/>
  <c r="V218" i="3"/>
  <c r="P217" i="5" s="1"/>
  <c r="V216" i="3"/>
  <c r="P215" i="5" s="1"/>
  <c r="V118" i="3"/>
  <c r="P117" i="5" s="1"/>
  <c r="V148" i="3"/>
  <c r="P147" i="5" s="1"/>
  <c r="V96" i="3"/>
  <c r="P95" i="5" s="1"/>
  <c r="V108" i="3"/>
  <c r="P107" i="5" s="1"/>
  <c r="V113" i="3"/>
  <c r="P112" i="5" s="1"/>
  <c r="V74" i="3"/>
  <c r="P73" i="5" s="1"/>
  <c r="V53" i="3"/>
  <c r="P52" i="5" s="1"/>
  <c r="V31" i="3"/>
  <c r="P30" i="5" s="1"/>
  <c r="V4" i="3"/>
  <c r="P3" i="5" s="1"/>
  <c r="Y265" i="3"/>
  <c r="X295" i="3"/>
  <c r="X118" i="3"/>
  <c r="X292" i="3"/>
  <c r="X267" i="3"/>
  <c r="X162" i="3"/>
  <c r="X130" i="3"/>
  <c r="X241" i="3"/>
  <c r="X138" i="3"/>
  <c r="X69" i="3"/>
  <c r="X63" i="3"/>
  <c r="X142" i="3"/>
  <c r="X34" i="3"/>
  <c r="X82" i="3"/>
  <c r="X117" i="3"/>
  <c r="X42" i="3"/>
  <c r="X13" i="3"/>
  <c r="X22" i="3"/>
  <c r="V203" i="3"/>
  <c r="P202" i="5" s="1"/>
  <c r="Y287" i="3"/>
  <c r="Y270" i="3"/>
  <c r="Y228" i="3"/>
  <c r="Y208" i="3"/>
  <c r="Y273" i="3"/>
  <c r="Y164" i="3"/>
  <c r="Y232" i="3"/>
  <c r="Y139" i="3"/>
  <c r="Y147" i="3"/>
  <c r="Y156" i="3"/>
  <c r="Y104" i="3"/>
  <c r="Y99" i="3"/>
  <c r="Y82" i="3"/>
  <c r="Y126" i="3"/>
  <c r="Y57" i="3"/>
  <c r="Y59" i="3"/>
  <c r="Y41" i="3"/>
  <c r="Y19" i="3"/>
  <c r="AI213" i="3"/>
  <c r="AI148" i="3"/>
  <c r="AI205" i="3"/>
  <c r="AI235" i="3"/>
  <c r="AI149" i="3"/>
  <c r="AI230" i="3"/>
  <c r="AI104" i="3"/>
  <c r="AI30" i="3"/>
  <c r="AI93" i="3"/>
  <c r="AI144" i="3"/>
  <c r="AI146" i="3"/>
  <c r="AI95" i="3"/>
  <c r="AI132" i="3"/>
  <c r="AI45" i="3"/>
  <c r="AI60" i="3"/>
  <c r="AI50" i="3"/>
  <c r="AI29" i="3"/>
  <c r="AI269" i="3"/>
  <c r="X266" i="3"/>
  <c r="AH195" i="3"/>
  <c r="AH238" i="3"/>
  <c r="AH298" i="3"/>
  <c r="AH211" i="3"/>
  <c r="AH250" i="3"/>
  <c r="AH188" i="3"/>
  <c r="AH263" i="3"/>
  <c r="AH158" i="3"/>
  <c r="AH152" i="3"/>
  <c r="AH149" i="3"/>
  <c r="AH103" i="3"/>
  <c r="AH98" i="3"/>
  <c r="AH77" i="3"/>
  <c r="AH99" i="3"/>
  <c r="AH31" i="3"/>
  <c r="AH3" i="3"/>
  <c r="AH4" i="3"/>
  <c r="U214" i="3"/>
  <c r="O213" i="5" s="1"/>
  <c r="U284" i="3"/>
  <c r="O283" i="5" s="1"/>
  <c r="U274" i="3"/>
  <c r="O273" i="5" s="1"/>
  <c r="U205" i="3"/>
  <c r="O204" i="5" s="1"/>
  <c r="U227" i="3"/>
  <c r="O226" i="5" s="1"/>
  <c r="U293" i="3"/>
  <c r="O292" i="5" s="1"/>
  <c r="U135" i="3"/>
  <c r="O134" i="5" s="1"/>
  <c r="U163" i="3"/>
  <c r="O162" i="5" s="1"/>
  <c r="U195" i="3"/>
  <c r="O194" i="5" s="1"/>
  <c r="U151" i="3"/>
  <c r="O150" i="5" s="1"/>
  <c r="U108" i="3"/>
  <c r="O107" i="5" s="1"/>
  <c r="U140" i="3"/>
  <c r="O139" i="5" s="1"/>
  <c r="U71" i="3"/>
  <c r="O70" i="5" s="1"/>
  <c r="U87" i="3"/>
  <c r="O86" i="5" s="1"/>
  <c r="U45" i="3"/>
  <c r="O44" i="5" s="1"/>
  <c r="U51" i="3"/>
  <c r="O50" i="5" s="1"/>
  <c r="U37" i="3"/>
  <c r="O36" i="5" s="1"/>
  <c r="U48" i="3"/>
  <c r="O47" i="5" s="1"/>
  <c r="U35" i="3"/>
  <c r="O34" i="5" s="1"/>
  <c r="AI304" i="3"/>
  <c r="V281" i="3"/>
  <c r="P280" i="5" s="1"/>
  <c r="V272" i="3"/>
  <c r="P271" i="5" s="1"/>
  <c r="V278" i="3"/>
  <c r="P277" i="5" s="1"/>
  <c r="V285" i="3"/>
  <c r="P284" i="5" s="1"/>
  <c r="V213" i="3"/>
  <c r="P212" i="5" s="1"/>
  <c r="V198" i="3"/>
  <c r="P197" i="5" s="1"/>
  <c r="V205" i="3"/>
  <c r="P204" i="5" s="1"/>
  <c r="V208" i="3"/>
  <c r="P207" i="5" s="1"/>
  <c r="V84" i="3"/>
  <c r="P83" i="5" s="1"/>
  <c r="V141" i="3"/>
  <c r="P140" i="5" s="1"/>
  <c r="V151" i="3"/>
  <c r="P150" i="5" s="1"/>
  <c r="V100" i="3"/>
  <c r="P99" i="5" s="1"/>
  <c r="V105" i="3"/>
  <c r="P104" i="5" s="1"/>
  <c r="V71" i="3"/>
  <c r="P70" i="5" s="1"/>
  <c r="V48" i="3"/>
  <c r="P47" i="5" s="1"/>
  <c r="V5" i="3"/>
  <c r="P4" i="5" s="1"/>
  <c r="V42" i="3"/>
  <c r="P41" i="5" s="1"/>
  <c r="V267" i="3"/>
  <c r="P266" i="5" s="1"/>
  <c r="X287" i="3"/>
  <c r="X302" i="3"/>
  <c r="X284" i="3"/>
  <c r="X244" i="3"/>
  <c r="X262" i="3"/>
  <c r="X220" i="3"/>
  <c r="X233" i="3"/>
  <c r="X137" i="3"/>
  <c r="X201" i="3"/>
  <c r="X123" i="3"/>
  <c r="X136" i="3"/>
  <c r="X79" i="3"/>
  <c r="X97" i="3"/>
  <c r="X109" i="3"/>
  <c r="X27" i="3"/>
  <c r="X33" i="3"/>
  <c r="X14" i="3"/>
  <c r="AH232" i="3"/>
  <c r="Y279" i="3"/>
  <c r="Y258" i="3"/>
  <c r="Y218" i="3"/>
  <c r="Y290" i="3"/>
  <c r="Y190" i="3"/>
  <c r="Y163" i="3"/>
  <c r="Y211" i="3"/>
  <c r="Y184" i="3"/>
  <c r="Y120" i="3"/>
  <c r="Y145" i="3"/>
  <c r="Y87" i="3"/>
  <c r="Y92" i="3"/>
  <c r="Y8" i="3"/>
  <c r="Y118" i="3"/>
  <c r="Y61" i="3"/>
  <c r="Y48" i="3"/>
  <c r="Y60" i="3"/>
  <c r="Y11" i="3"/>
  <c r="AG155" i="3"/>
  <c r="AG142" i="3"/>
  <c r="AG73" i="3"/>
  <c r="AG96" i="3"/>
  <c r="AG116" i="3"/>
  <c r="AG34" i="3"/>
  <c r="AG14" i="3"/>
  <c r="AG13" i="3"/>
  <c r="AI301" i="3"/>
  <c r="AI202" i="3"/>
  <c r="AI160" i="3"/>
  <c r="AI280" i="3"/>
  <c r="AI218" i="3"/>
  <c r="AI225" i="3"/>
  <c r="AI221" i="3"/>
  <c r="AI227" i="3"/>
  <c r="AI190" i="3"/>
  <c r="AI141" i="3"/>
  <c r="AI137" i="3"/>
  <c r="AI138" i="3"/>
  <c r="AI7" i="3"/>
  <c r="AI124" i="3"/>
  <c r="AI55" i="3"/>
  <c r="AI51" i="3"/>
  <c r="AI31" i="3"/>
  <c r="AI21" i="3"/>
  <c r="X289" i="3"/>
  <c r="X268" i="3"/>
  <c r="AH141" i="3"/>
  <c r="AH233" i="3"/>
  <c r="AH290" i="3"/>
  <c r="AH182" i="3"/>
  <c r="AH240" i="3"/>
  <c r="AH146" i="3"/>
  <c r="AH255" i="3"/>
  <c r="AH128" i="3"/>
  <c r="AH148" i="3"/>
  <c r="AH132" i="3"/>
  <c r="AH94" i="3"/>
  <c r="AH5" i="3"/>
  <c r="AH70" i="3"/>
  <c r="AH80" i="3"/>
  <c r="AH17" i="3"/>
  <c r="AH29" i="3"/>
  <c r="AH42" i="3"/>
  <c r="Y224" i="3"/>
  <c r="V299" i="3"/>
  <c r="P298" i="5" s="1"/>
  <c r="U262" i="3"/>
  <c r="O261" i="5" s="1"/>
  <c r="U194" i="3"/>
  <c r="O193" i="5" s="1"/>
  <c r="U212" i="3"/>
  <c r="O211" i="5" s="1"/>
  <c r="U285" i="3"/>
  <c r="O284" i="5" s="1"/>
  <c r="U111" i="3"/>
  <c r="O110" i="5" s="1"/>
  <c r="U154" i="3"/>
  <c r="O153" i="5" s="1"/>
  <c r="U226" i="3"/>
  <c r="O225" i="5" s="1"/>
  <c r="U149" i="3"/>
  <c r="O148" i="5" s="1"/>
  <c r="U99" i="3"/>
  <c r="O98" i="5" s="1"/>
  <c r="U124" i="3"/>
  <c r="O123" i="5" s="1"/>
  <c r="U152" i="3"/>
  <c r="O151" i="5" s="1"/>
  <c r="U80" i="3"/>
  <c r="O79" i="5" s="1"/>
  <c r="U6" i="3"/>
  <c r="O5" i="5" s="1"/>
  <c r="U32" i="3"/>
  <c r="O31" i="5" s="1"/>
  <c r="U21" i="3"/>
  <c r="O20" i="5" s="1"/>
  <c r="U26" i="3"/>
  <c r="O25" i="5" s="1"/>
  <c r="U27" i="3"/>
  <c r="O26" i="5" s="1"/>
  <c r="V179" i="3"/>
  <c r="P178" i="5" s="1"/>
  <c r="V273" i="3"/>
  <c r="P272" i="5" s="1"/>
  <c r="V242" i="3"/>
  <c r="P241" i="5" s="1"/>
  <c r="V270" i="3"/>
  <c r="P269" i="5" s="1"/>
  <c r="V261" i="3"/>
  <c r="P260" i="5" s="1"/>
  <c r="V199" i="3"/>
  <c r="P198" i="5" s="1"/>
  <c r="V181" i="3"/>
  <c r="P180" i="5" s="1"/>
  <c r="V195" i="3"/>
  <c r="P194" i="5" s="1"/>
  <c r="V194" i="3"/>
  <c r="P193" i="5" s="1"/>
  <c r="V146" i="3"/>
  <c r="P145" i="5" s="1"/>
  <c r="V109" i="3"/>
  <c r="P108" i="5" s="1"/>
  <c r="V143" i="3"/>
  <c r="P142" i="5" s="1"/>
  <c r="V59" i="3"/>
  <c r="P58" i="5" s="1"/>
  <c r="V97" i="3"/>
  <c r="P96" i="5" s="1"/>
  <c r="V56" i="3"/>
  <c r="P55" i="5" s="1"/>
  <c r="V29" i="3"/>
  <c r="P28" i="5" s="1"/>
  <c r="V20" i="3"/>
  <c r="P19" i="5" s="1"/>
  <c r="V34" i="3"/>
  <c r="P33" i="5" s="1"/>
  <c r="AH271" i="3"/>
  <c r="X279" i="3"/>
  <c r="X294" i="3"/>
  <c r="X276" i="3"/>
  <c r="X234" i="3"/>
  <c r="X196" i="3"/>
  <c r="X210" i="3"/>
  <c r="X209" i="3"/>
  <c r="X115" i="3"/>
  <c r="X173" i="3"/>
  <c r="X194" i="3"/>
  <c r="X100" i="3"/>
  <c r="X59" i="3"/>
  <c r="X76" i="3"/>
  <c r="X101" i="3"/>
  <c r="X10" i="3"/>
  <c r="X7" i="3"/>
  <c r="X6" i="3"/>
  <c r="Z250" i="3"/>
  <c r="Y271" i="3"/>
  <c r="Y231" i="3"/>
  <c r="Y201" i="3"/>
  <c r="Y282" i="3"/>
  <c r="Y166" i="3"/>
  <c r="Y252" i="3"/>
  <c r="Y199" i="3"/>
  <c r="Y154" i="3"/>
  <c r="Y136" i="3"/>
  <c r="Y131" i="3"/>
  <c r="Y95" i="3"/>
  <c r="Y91" i="3"/>
  <c r="Y105" i="3"/>
  <c r="Y110" i="3"/>
  <c r="Y69" i="3"/>
  <c r="Y25" i="3"/>
  <c r="Y52" i="3"/>
  <c r="Y3" i="3"/>
  <c r="AG243" i="3"/>
  <c r="AG247" i="3"/>
  <c r="AG305" i="3"/>
  <c r="AG229" i="3"/>
  <c r="AG217" i="3"/>
  <c r="AG164" i="3"/>
  <c r="AG178" i="3"/>
  <c r="AG131" i="3"/>
  <c r="AG154" i="3"/>
  <c r="AG63" i="3"/>
  <c r="AG133" i="3"/>
  <c r="AG56" i="3"/>
  <c r="AG108" i="3"/>
  <c r="AG28" i="3"/>
  <c r="AG4" i="3"/>
  <c r="AG5" i="3"/>
  <c r="AI293" i="3"/>
  <c r="AI263" i="3"/>
  <c r="AI145" i="3"/>
  <c r="AI272" i="3"/>
  <c r="AI194" i="3"/>
  <c r="AI210" i="3"/>
  <c r="AI207" i="3"/>
  <c r="AI219" i="3"/>
  <c r="AI186" i="3"/>
  <c r="AI133" i="3"/>
  <c r="AI115" i="3"/>
  <c r="AI134" i="3"/>
  <c r="AI91" i="3"/>
  <c r="AI116" i="3"/>
  <c r="AI10" i="3"/>
  <c r="AI20" i="3"/>
  <c r="AI36" i="3"/>
  <c r="AI13" i="3"/>
  <c r="V183" i="3"/>
  <c r="P182" i="5" s="1"/>
  <c r="U288" i="3"/>
  <c r="O287" i="5" s="1"/>
  <c r="AH113" i="3"/>
  <c r="AH300" i="3"/>
  <c r="AH282" i="3"/>
  <c r="AH142" i="3"/>
  <c r="AH177" i="3"/>
  <c r="AH127" i="3"/>
  <c r="AH247" i="3"/>
  <c r="AH110" i="3"/>
  <c r="AH119" i="3"/>
  <c r="AH92" i="3"/>
  <c r="AH75" i="3"/>
  <c r="AH89" i="3"/>
  <c r="AH58" i="3"/>
  <c r="AH69" i="3"/>
  <c r="AH65" i="3"/>
  <c r="AH19" i="3"/>
  <c r="AH34" i="3"/>
  <c r="AG262" i="3"/>
  <c r="U234" i="3"/>
  <c r="O233" i="5" s="1"/>
  <c r="U243" i="3"/>
  <c r="O242" i="5" s="1"/>
  <c r="U191" i="3"/>
  <c r="O190" i="5" s="1"/>
  <c r="U183" i="3"/>
  <c r="O182" i="5" s="1"/>
  <c r="U277" i="3"/>
  <c r="O276" i="5" s="1"/>
  <c r="U224" i="3"/>
  <c r="O223" i="5" s="1"/>
  <c r="U178" i="3"/>
  <c r="O177" i="5" s="1"/>
  <c r="U218" i="3"/>
  <c r="O217" i="5" s="1"/>
  <c r="U107" i="3"/>
  <c r="O106" i="5" s="1"/>
  <c r="U146" i="3"/>
  <c r="O145" i="5" s="1"/>
  <c r="U105" i="3"/>
  <c r="O104" i="5" s="1"/>
  <c r="U144" i="3"/>
  <c r="O143" i="5" s="1"/>
  <c r="U64" i="3"/>
  <c r="O63" i="5" s="1"/>
  <c r="U136" i="3"/>
  <c r="O135" i="5" s="1"/>
  <c r="U60" i="3"/>
  <c r="O59" i="5" s="1"/>
  <c r="U28" i="3"/>
  <c r="O27" i="5" s="1"/>
  <c r="U16" i="3"/>
  <c r="O15" i="5" s="1"/>
  <c r="U19" i="3"/>
  <c r="O18" i="5" s="1"/>
  <c r="V133" i="3"/>
  <c r="P132" i="5" s="1"/>
  <c r="V268" i="3"/>
  <c r="P267" i="5" s="1"/>
  <c r="V237" i="3"/>
  <c r="P236" i="5" s="1"/>
  <c r="V241" i="3"/>
  <c r="P240" i="5" s="1"/>
  <c r="V300" i="3"/>
  <c r="P299" i="5" s="1"/>
  <c r="V162" i="3"/>
  <c r="P161" i="5" s="1"/>
  <c r="V175" i="3"/>
  <c r="P174" i="5" s="1"/>
  <c r="V169" i="3"/>
  <c r="P168" i="5" s="1"/>
  <c r="V190" i="3"/>
  <c r="P189" i="5" s="1"/>
  <c r="V176" i="3"/>
  <c r="P175" i="5" s="1"/>
  <c r="V123" i="3"/>
  <c r="P122" i="5" s="1"/>
  <c r="V114" i="3"/>
  <c r="P113" i="5" s="1"/>
  <c r="V58" i="3"/>
  <c r="P57" i="5" s="1"/>
  <c r="V76" i="3"/>
  <c r="P75" i="5" s="1"/>
  <c r="V72" i="3"/>
  <c r="P71" i="5" s="1"/>
  <c r="V19" i="3"/>
  <c r="P18" i="5" s="1"/>
  <c r="V3" i="3"/>
  <c r="P2" i="5" s="1"/>
  <c r="V26" i="3"/>
  <c r="P25" i="5" s="1"/>
  <c r="AI278" i="3"/>
  <c r="X271" i="3"/>
  <c r="X286" i="3"/>
  <c r="X240" i="3"/>
  <c r="X221" i="3"/>
  <c r="X193" i="3"/>
  <c r="X197" i="3"/>
  <c r="X161" i="3"/>
  <c r="X198" i="3"/>
  <c r="X167" i="3"/>
  <c r="X186" i="3"/>
  <c r="X105" i="3"/>
  <c r="X44" i="3"/>
  <c r="X48" i="3"/>
  <c r="X74" i="3"/>
  <c r="X67" i="3"/>
  <c r="X17" i="3"/>
  <c r="X36" i="3"/>
  <c r="X261" i="3"/>
  <c r="Y216" i="3"/>
  <c r="Y226" i="3"/>
  <c r="Y189" i="3"/>
  <c r="Y274" i="3"/>
  <c r="Y155" i="3"/>
  <c r="Y244" i="3"/>
  <c r="Y170" i="3"/>
  <c r="Y142" i="3"/>
  <c r="Y106" i="3"/>
  <c r="Y114" i="3"/>
  <c r="Y150" i="3"/>
  <c r="Y53" i="3"/>
  <c r="Y97" i="3"/>
  <c r="Y102" i="3"/>
  <c r="Y47" i="3"/>
  <c r="Y88" i="3"/>
  <c r="Y44" i="3"/>
  <c r="Y39" i="3"/>
  <c r="AG278" i="3"/>
  <c r="AG233" i="3"/>
  <c r="AG242" i="3"/>
  <c r="AG297" i="3"/>
  <c r="AG219" i="3"/>
  <c r="AG127" i="3"/>
  <c r="AG222" i="3"/>
  <c r="AG55" i="3"/>
  <c r="AG114" i="3"/>
  <c r="AG153" i="3"/>
  <c r="AG115" i="3"/>
  <c r="AG91" i="3"/>
  <c r="AG83" i="3"/>
  <c r="AG100" i="3"/>
  <c r="AG66" i="3"/>
  <c r="AG24" i="3"/>
  <c r="AG35" i="3"/>
  <c r="AI285" i="3"/>
  <c r="AI248" i="3"/>
  <c r="AI168" i="3"/>
  <c r="AI197" i="3"/>
  <c r="AI147" i="3"/>
  <c r="AI198" i="3"/>
  <c r="AI178" i="3"/>
  <c r="AI211" i="3"/>
  <c r="AI92" i="3"/>
  <c r="AI119" i="3"/>
  <c r="AI125" i="3"/>
  <c r="AI117" i="3"/>
  <c r="AI84" i="3"/>
  <c r="AI108" i="3"/>
  <c r="AI75" i="3"/>
  <c r="AI18" i="3"/>
  <c r="AI26" i="3"/>
  <c r="AI5" i="3"/>
  <c r="AH190" i="3"/>
  <c r="AH299" i="3"/>
  <c r="AH269" i="3"/>
  <c r="AH292" i="3"/>
  <c r="AH274" i="3"/>
  <c r="AH297" i="3"/>
  <c r="AH175" i="3"/>
  <c r="AH206" i="3"/>
  <c r="AH239" i="3"/>
  <c r="AH191" i="3"/>
  <c r="AH91" i="3"/>
  <c r="AH138" i="3"/>
  <c r="AH118" i="3"/>
  <c r="AH82" i="3"/>
  <c r="AH50" i="3"/>
  <c r="AH32" i="3"/>
  <c r="AH55" i="3"/>
  <c r="AH8" i="3"/>
  <c r="AH26" i="3"/>
  <c r="AG272" i="3"/>
  <c r="U184" i="3"/>
  <c r="O183" i="5" s="1"/>
  <c r="U238" i="3"/>
  <c r="O237" i="5" s="1"/>
  <c r="U188" i="3"/>
  <c r="O187" i="5" s="1"/>
  <c r="U131" i="3"/>
  <c r="O130" i="5" s="1"/>
  <c r="U245" i="3"/>
  <c r="O244" i="5" s="1"/>
  <c r="U213" i="3"/>
  <c r="O212" i="5" s="1"/>
  <c r="U166" i="3"/>
  <c r="O165" i="5" s="1"/>
  <c r="U210" i="3"/>
  <c r="O209" i="5" s="1"/>
  <c r="U199" i="3"/>
  <c r="O198" i="5" s="1"/>
  <c r="U113" i="3"/>
  <c r="O112" i="5" s="1"/>
  <c r="U91" i="3"/>
  <c r="O90" i="5" s="1"/>
  <c r="U132" i="3"/>
  <c r="O131" i="5" s="1"/>
  <c r="U61" i="3"/>
  <c r="O60" i="5" s="1"/>
  <c r="U128" i="3"/>
  <c r="O127" i="5" s="1"/>
  <c r="U44" i="3"/>
  <c r="O43" i="5" s="1"/>
  <c r="U40" i="3"/>
  <c r="O39" i="5" s="1"/>
  <c r="U36" i="3"/>
  <c r="O35" i="5" s="1"/>
  <c r="U11" i="3"/>
  <c r="O10" i="5" s="1"/>
  <c r="V298" i="3"/>
  <c r="P297" i="5" s="1"/>
  <c r="V255" i="3"/>
  <c r="P254" i="5" s="1"/>
  <c r="V232" i="3"/>
  <c r="P231" i="5" s="1"/>
  <c r="V201" i="3"/>
  <c r="P200" i="5" s="1"/>
  <c r="V292" i="3"/>
  <c r="P291" i="5" s="1"/>
  <c r="V150" i="3"/>
  <c r="P149" i="5" s="1"/>
  <c r="V174" i="3"/>
  <c r="P173" i="5" s="1"/>
  <c r="V140" i="3"/>
  <c r="P139" i="5" s="1"/>
  <c r="V178" i="3"/>
  <c r="P177" i="5" s="1"/>
  <c r="V168" i="3"/>
  <c r="P167" i="5" s="1"/>
  <c r="V110" i="3"/>
  <c r="P109" i="5" s="1"/>
  <c r="V104" i="3"/>
  <c r="P103" i="5" s="1"/>
  <c r="V88" i="3"/>
  <c r="P87" i="5" s="1"/>
  <c r="V52" i="3"/>
  <c r="P51" i="5" s="1"/>
  <c r="V64" i="3"/>
  <c r="P63" i="5" s="1"/>
  <c r="V39" i="3"/>
  <c r="P38" i="5" s="1"/>
  <c r="V25" i="3"/>
  <c r="P24" i="5" s="1"/>
  <c r="V18" i="3"/>
  <c r="P17" i="5" s="1"/>
  <c r="X238" i="3"/>
  <c r="X252" i="3"/>
  <c r="X278" i="3"/>
  <c r="X235" i="3"/>
  <c r="X134" i="3"/>
  <c r="X190" i="3"/>
  <c r="X179" i="3"/>
  <c r="X129" i="3"/>
  <c r="X187" i="3"/>
  <c r="X164" i="3"/>
  <c r="X178" i="3"/>
  <c r="X77" i="3"/>
  <c r="X149" i="3"/>
  <c r="X83" i="3"/>
  <c r="X71" i="3"/>
  <c r="X89" i="3"/>
  <c r="X55" i="3"/>
  <c r="X28" i="3"/>
  <c r="Z265" i="3"/>
  <c r="Y152" i="3"/>
  <c r="Y149" i="3"/>
  <c r="Y207" i="3"/>
  <c r="Y239" i="3"/>
  <c r="Y268" i="3"/>
  <c r="Y236" i="3"/>
  <c r="Y137" i="3"/>
  <c r="Y141" i="3"/>
  <c r="Y181" i="3"/>
  <c r="Y103" i="3"/>
  <c r="Y143" i="3"/>
  <c r="Y71" i="3"/>
  <c r="Y76" i="3"/>
  <c r="Y94" i="3"/>
  <c r="Y42" i="3"/>
  <c r="Y80" i="3"/>
  <c r="Y40" i="3"/>
  <c r="Y31" i="3"/>
  <c r="Z305" i="3"/>
  <c r="AG303" i="3"/>
  <c r="AG270" i="3"/>
  <c r="AG263" i="3"/>
  <c r="AG237" i="3"/>
  <c r="AG289" i="3"/>
  <c r="AG211" i="3"/>
  <c r="AG225" i="3"/>
  <c r="AG214" i="3"/>
  <c r="AG192" i="3"/>
  <c r="AG139" i="3"/>
  <c r="AG152" i="3"/>
  <c r="AG79" i="3"/>
  <c r="AG78" i="3"/>
  <c r="AG76" i="3"/>
  <c r="AG65" i="3"/>
  <c r="AG88" i="3"/>
  <c r="AG54" i="3"/>
  <c r="AG27" i="3"/>
  <c r="AI277" i="3"/>
  <c r="AI243" i="3"/>
  <c r="AI162" i="3"/>
  <c r="AI188" i="3"/>
  <c r="AI268" i="3"/>
  <c r="AI193" i="3"/>
  <c r="AI176" i="3"/>
  <c r="AI203" i="3"/>
  <c r="AI143" i="3"/>
  <c r="AI111" i="3"/>
  <c r="AI113" i="3"/>
  <c r="AI127" i="3"/>
  <c r="AI77" i="3"/>
  <c r="AI100" i="3"/>
  <c r="AI67" i="3"/>
  <c r="AI42" i="3"/>
  <c r="AI15" i="3"/>
  <c r="Z198" i="3"/>
  <c r="Y223" i="3"/>
  <c r="AG300" i="3"/>
  <c r="AH244" i="3"/>
  <c r="AH284" i="3"/>
  <c r="AH252" i="3"/>
  <c r="AH273" i="3"/>
  <c r="AH159" i="3"/>
  <c r="AH171" i="3"/>
  <c r="AH231" i="3"/>
  <c r="AH187" i="3"/>
  <c r="AH151" i="3"/>
  <c r="AH121" i="3"/>
  <c r="AH105" i="3"/>
  <c r="AH104" i="3"/>
  <c r="AH133" i="3"/>
  <c r="AH48" i="3"/>
  <c r="AH15" i="3"/>
  <c r="AH53" i="3"/>
  <c r="AH18" i="3"/>
  <c r="AG280" i="3"/>
  <c r="U299" i="3"/>
  <c r="O298" i="5" s="1"/>
  <c r="U233" i="3"/>
  <c r="O232" i="5" s="1"/>
  <c r="U265" i="3"/>
  <c r="O264" i="5" s="1"/>
  <c r="U102" i="3"/>
  <c r="O101" i="5" s="1"/>
  <c r="U220" i="3"/>
  <c r="O219" i="5" s="1"/>
  <c r="U248" i="3"/>
  <c r="O247" i="5" s="1"/>
  <c r="U260" i="3"/>
  <c r="O259" i="5" s="1"/>
  <c r="U202" i="3"/>
  <c r="O201" i="5" s="1"/>
  <c r="U162" i="3"/>
  <c r="O161" i="5" s="1"/>
  <c r="U90" i="3"/>
  <c r="O89" i="5" s="1"/>
  <c r="U127" i="3"/>
  <c r="O126" i="5" s="1"/>
  <c r="U85" i="3"/>
  <c r="O84" i="5" s="1"/>
  <c r="U100" i="3"/>
  <c r="O99" i="5" s="1"/>
  <c r="U120" i="3"/>
  <c r="O119" i="5" s="1"/>
  <c r="U20" i="3"/>
  <c r="O19" i="5" s="1"/>
  <c r="U14" i="3"/>
  <c r="O13" i="5" s="1"/>
  <c r="U5" i="3"/>
  <c r="O4" i="5" s="1"/>
  <c r="U3" i="3"/>
  <c r="O2" i="5" s="1"/>
  <c r="V290" i="3"/>
  <c r="P289" i="5" s="1"/>
  <c r="V253" i="3"/>
  <c r="P252" i="5" s="1"/>
  <c r="V171" i="3"/>
  <c r="P170" i="5" s="1"/>
  <c r="V192" i="3"/>
  <c r="P191" i="5" s="1"/>
  <c r="V284" i="3"/>
  <c r="P283" i="5" s="1"/>
  <c r="V147" i="3"/>
  <c r="P146" i="5" s="1"/>
  <c r="V122" i="3"/>
  <c r="P121" i="5" s="1"/>
  <c r="V228" i="3"/>
  <c r="P227" i="5" s="1"/>
  <c r="V163" i="3"/>
  <c r="P162" i="5" s="1"/>
  <c r="V120" i="3"/>
  <c r="P119" i="5" s="1"/>
  <c r="V93" i="3"/>
  <c r="P92" i="5" s="1"/>
  <c r="V65" i="3"/>
  <c r="P64" i="5" s="1"/>
  <c r="V81" i="3"/>
  <c r="P80" i="5" s="1"/>
  <c r="V11" i="3"/>
  <c r="P10" i="5" s="1"/>
  <c r="V60" i="3"/>
  <c r="P59" i="5" s="1"/>
  <c r="V13" i="3"/>
  <c r="P12" i="5" s="1"/>
  <c r="V15" i="3"/>
  <c r="P14" i="5" s="1"/>
  <c r="V10" i="3"/>
  <c r="P9" i="5" s="1"/>
  <c r="X157" i="3"/>
  <c r="X242" i="3"/>
  <c r="X270" i="3"/>
  <c r="X230" i="3"/>
  <c r="X291" i="3"/>
  <c r="X150" i="3"/>
  <c r="X176" i="3"/>
  <c r="X226" i="3"/>
  <c r="X175" i="3"/>
  <c r="X158" i="3"/>
  <c r="X170" i="3"/>
  <c r="X88" i="3"/>
  <c r="X141" i="3"/>
  <c r="X31" i="3"/>
  <c r="X87" i="3"/>
  <c r="X81" i="3"/>
  <c r="X47" i="3"/>
  <c r="X20" i="3"/>
  <c r="Y267" i="3"/>
  <c r="Y247" i="3"/>
  <c r="Y301" i="3"/>
  <c r="Y117" i="3"/>
  <c r="Y262" i="3"/>
  <c r="Y255" i="3"/>
  <c r="Y212" i="3"/>
  <c r="Y219" i="3"/>
  <c r="Y229" i="3"/>
  <c r="Y173" i="3"/>
  <c r="Y98" i="3"/>
  <c r="Y134" i="3"/>
  <c r="Y79" i="3"/>
  <c r="Y70" i="3"/>
  <c r="Y67" i="3"/>
  <c r="Y20" i="3"/>
  <c r="Y72" i="3"/>
  <c r="Y9" i="3"/>
  <c r="Y23" i="3"/>
  <c r="AG295" i="3"/>
  <c r="AG260" i="3"/>
  <c r="AG238" i="3"/>
  <c r="AG190" i="3"/>
  <c r="AG281" i="3"/>
  <c r="AG200" i="3"/>
  <c r="AG212" i="3"/>
  <c r="AG206" i="3"/>
  <c r="AG188" i="3"/>
  <c r="AG101" i="3"/>
  <c r="AG95" i="3"/>
  <c r="AG71" i="3"/>
  <c r="AG50" i="3"/>
  <c r="AG68" i="3"/>
  <c r="AG51" i="3"/>
  <c r="AG80" i="3"/>
  <c r="AG46" i="3"/>
  <c r="AG19" i="3"/>
  <c r="AI265" i="3"/>
  <c r="AI214" i="3"/>
  <c r="AI121" i="3"/>
  <c r="AI296" i="3"/>
  <c r="AI217" i="3"/>
  <c r="AI172" i="3"/>
  <c r="AI165" i="3"/>
  <c r="AI195" i="3"/>
  <c r="AI139" i="3"/>
  <c r="AI199" i="3"/>
  <c r="AI105" i="3"/>
  <c r="AI110" i="3"/>
  <c r="AI68" i="3"/>
  <c r="AI63" i="3"/>
  <c r="AI47" i="3"/>
  <c r="AI4" i="3"/>
  <c r="AI35" i="3"/>
  <c r="V246" i="3"/>
  <c r="P245" i="5" s="1"/>
  <c r="U231" i="3"/>
  <c r="O230" i="5" s="1"/>
  <c r="AH234" i="3"/>
  <c r="AH301" i="3"/>
  <c r="AH276" i="3"/>
  <c r="AH210" i="3"/>
  <c r="AH267" i="3"/>
  <c r="AH108" i="3"/>
  <c r="AH170" i="3"/>
  <c r="AH196" i="3"/>
  <c r="AH178" i="3"/>
  <c r="AH134" i="3"/>
  <c r="AH74" i="3"/>
  <c r="AH100" i="3"/>
  <c r="AH96" i="3"/>
  <c r="AH125" i="3"/>
  <c r="AH57" i="3"/>
  <c r="AH87" i="3"/>
  <c r="AH45" i="3"/>
  <c r="AH10" i="3"/>
  <c r="AI282" i="3"/>
  <c r="U291" i="3"/>
  <c r="O290" i="5" s="1"/>
  <c r="U159" i="3"/>
  <c r="O158" i="5" s="1"/>
  <c r="U247" i="3"/>
  <c r="O246" i="5" s="1"/>
  <c r="U294" i="3"/>
  <c r="O293" i="5" s="1"/>
  <c r="U208" i="3"/>
  <c r="O207" i="5" s="1"/>
  <c r="U240" i="3"/>
  <c r="O239" i="5" s="1"/>
  <c r="U252" i="3"/>
  <c r="O251" i="5" s="1"/>
  <c r="U193" i="3"/>
  <c r="O192" i="5" s="1"/>
  <c r="U161" i="3"/>
  <c r="O160" i="5" s="1"/>
  <c r="U69" i="3"/>
  <c r="O68" i="5" s="1"/>
  <c r="U117" i="3"/>
  <c r="O116" i="5" s="1"/>
  <c r="U119" i="3"/>
  <c r="O118" i="5" s="1"/>
  <c r="U75" i="3"/>
  <c r="O74" i="5" s="1"/>
  <c r="U112" i="3"/>
  <c r="O111" i="5" s="1"/>
  <c r="U54" i="3"/>
  <c r="O53" i="5" s="1"/>
  <c r="U29" i="3"/>
  <c r="O28" i="5" s="1"/>
  <c r="U10" i="3"/>
  <c r="O9" i="5" s="1"/>
  <c r="Z287" i="3"/>
  <c r="V282" i="3"/>
  <c r="P281" i="5" s="1"/>
  <c r="V248" i="3"/>
  <c r="P247" i="5" s="1"/>
  <c r="V149" i="3"/>
  <c r="P148" i="5" s="1"/>
  <c r="V158" i="3"/>
  <c r="P157" i="5" s="1"/>
  <c r="V276" i="3"/>
  <c r="P275" i="5" s="1"/>
  <c r="V229" i="3"/>
  <c r="P228" i="5" s="1"/>
  <c r="V222" i="3"/>
  <c r="P221" i="5" s="1"/>
  <c r="V207" i="3"/>
  <c r="P206" i="5" s="1"/>
  <c r="V155" i="3"/>
  <c r="P154" i="5" s="1"/>
  <c r="V112" i="3"/>
  <c r="P111" i="5" s="1"/>
  <c r="V50" i="3"/>
  <c r="P49" i="5" s="1"/>
  <c r="V63" i="3"/>
  <c r="P62" i="5" s="1"/>
  <c r="V66" i="3"/>
  <c r="P65" i="5" s="1"/>
  <c r="V135" i="3"/>
  <c r="P134" i="5" s="1"/>
  <c r="V35" i="3"/>
  <c r="P34" i="5" s="1"/>
  <c r="V43" i="3"/>
  <c r="P42" i="5" s="1"/>
  <c r="V40" i="3"/>
  <c r="P39" i="5" s="1"/>
  <c r="Z299" i="3"/>
  <c r="X304" i="3"/>
  <c r="X200" i="3"/>
  <c r="X236" i="3"/>
  <c r="X229" i="3"/>
  <c r="X275" i="3"/>
  <c r="X217" i="3"/>
  <c r="X165" i="3"/>
  <c r="X211" i="3"/>
  <c r="X172" i="3"/>
  <c r="X102" i="3"/>
  <c r="X135" i="3"/>
  <c r="X60" i="3"/>
  <c r="X112" i="3"/>
  <c r="X41" i="3"/>
  <c r="X80" i="3"/>
  <c r="X73" i="3"/>
  <c r="X26" i="3"/>
  <c r="X12" i="3"/>
  <c r="V269" i="3"/>
  <c r="P268" i="5" s="1"/>
  <c r="Y242" i="3"/>
  <c r="Y293" i="3"/>
  <c r="Y299" i="3"/>
  <c r="Y257" i="3"/>
  <c r="Y243" i="3"/>
  <c r="Y179" i="3"/>
  <c r="Y194" i="3"/>
  <c r="Y221" i="3"/>
  <c r="Y165" i="3"/>
  <c r="Y86" i="3"/>
  <c r="Y129" i="3"/>
  <c r="Y74" i="3"/>
  <c r="Y51" i="3"/>
  <c r="Y49" i="3"/>
  <c r="Y18" i="3"/>
  <c r="Y64" i="3"/>
  <c r="Y4" i="3"/>
  <c r="Y15" i="3"/>
  <c r="AG249" i="3"/>
  <c r="AG135" i="3"/>
  <c r="AG168" i="3"/>
  <c r="AG273" i="3"/>
  <c r="AG195" i="3"/>
  <c r="AG162" i="3"/>
  <c r="AG183" i="3"/>
  <c r="AG136" i="3"/>
  <c r="AG181" i="3"/>
  <c r="AG193" i="3"/>
  <c r="AG85" i="3"/>
  <c r="AG106" i="3"/>
  <c r="AG43" i="3"/>
  <c r="AG87" i="3"/>
  <c r="AG72" i="3"/>
  <c r="AG33" i="3"/>
  <c r="AG11" i="3"/>
  <c r="AI244" i="3"/>
  <c r="AI299" i="3"/>
  <c r="AI305" i="3"/>
  <c r="AI264" i="3"/>
  <c r="AI215" i="3"/>
  <c r="AI109" i="3"/>
  <c r="AI159" i="3"/>
  <c r="AI184" i="3"/>
  <c r="AI129" i="3"/>
  <c r="AI191" i="3"/>
  <c r="AI97" i="3"/>
  <c r="AI101" i="3"/>
  <c r="AI56" i="3"/>
  <c r="AI130" i="3"/>
  <c r="AI6" i="3"/>
  <c r="AI24" i="3"/>
  <c r="AI27" i="3"/>
  <c r="U254" i="3"/>
  <c r="O253" i="5" s="1"/>
  <c r="U241" i="3"/>
  <c r="O240" i="5" s="1"/>
  <c r="AH229" i="3"/>
  <c r="AH293" i="3"/>
  <c r="AH258" i="3"/>
  <c r="AH162" i="3"/>
  <c r="AH246" i="3"/>
  <c r="AH224" i="3"/>
  <c r="AH161" i="3"/>
  <c r="AH226" i="3"/>
  <c r="AH228" i="3"/>
  <c r="AH180" i="3"/>
  <c r="AH62" i="3"/>
  <c r="AH97" i="3"/>
  <c r="AH64" i="3"/>
  <c r="AH117" i="3"/>
  <c r="AH49" i="3"/>
  <c r="AH79" i="3"/>
  <c r="AH59" i="3"/>
  <c r="AH38" i="3"/>
  <c r="Y288" i="3"/>
  <c r="U283" i="3"/>
  <c r="O282" i="5" s="1"/>
  <c r="U257" i="3"/>
  <c r="O256" i="5" s="1"/>
  <c r="U237" i="3"/>
  <c r="O236" i="5" s="1"/>
  <c r="U286" i="3"/>
  <c r="O285" i="5" s="1"/>
  <c r="U176" i="3"/>
  <c r="O175" i="5" s="1"/>
  <c r="U232" i="3"/>
  <c r="O231" i="5" s="1"/>
  <c r="U244" i="3"/>
  <c r="O243" i="5" s="1"/>
  <c r="U180" i="3"/>
  <c r="O179" i="5" s="1"/>
  <c r="U160" i="3"/>
  <c r="O159" i="5" s="1"/>
  <c r="U197" i="3"/>
  <c r="O196" i="5" s="1"/>
  <c r="U110" i="3"/>
  <c r="O109" i="5" s="1"/>
  <c r="U72" i="3"/>
  <c r="O71" i="5" s="1"/>
  <c r="U59" i="3"/>
  <c r="O58" i="5" s="1"/>
  <c r="U104" i="3"/>
  <c r="O103" i="5" s="1"/>
  <c r="U49" i="3"/>
  <c r="O48" i="5" s="1"/>
  <c r="U34" i="3"/>
  <c r="O33" i="5" s="1"/>
  <c r="U41" i="3"/>
  <c r="O40" i="5" s="1"/>
  <c r="AI294" i="3"/>
  <c r="V274" i="3"/>
  <c r="P273" i="5" s="1"/>
  <c r="V210" i="3"/>
  <c r="P209" i="5" s="1"/>
  <c r="V258" i="3"/>
  <c r="P257" i="5" s="1"/>
  <c r="V131" i="3"/>
  <c r="P130" i="5" s="1"/>
  <c r="V254" i="3"/>
  <c r="P253" i="5" s="1"/>
  <c r="V202" i="3"/>
  <c r="P201" i="5" s="1"/>
  <c r="V206" i="3"/>
  <c r="P205" i="5" s="1"/>
  <c r="V225" i="3"/>
  <c r="P224" i="5" s="1"/>
  <c r="V139" i="3"/>
  <c r="P138" i="5" s="1"/>
  <c r="V196" i="3"/>
  <c r="P195" i="5" s="1"/>
  <c r="V94" i="3"/>
  <c r="P93" i="5" s="1"/>
  <c r="V9" i="3"/>
  <c r="P8" i="5" s="1"/>
  <c r="V99" i="3"/>
  <c r="P98" i="5" s="1"/>
  <c r="V127" i="3"/>
  <c r="P126" i="5" s="1"/>
  <c r="V54" i="3"/>
  <c r="P53" i="5" s="1"/>
  <c r="V28" i="3"/>
  <c r="P27" i="5" s="1"/>
  <c r="V32" i="3"/>
  <c r="P31" i="5" s="1"/>
  <c r="Y215" i="3"/>
  <c r="X296" i="3"/>
  <c r="X113" i="3"/>
  <c r="X132" i="3"/>
  <c r="X219" i="3"/>
  <c r="X298" i="3"/>
  <c r="X204" i="3"/>
  <c r="X159" i="3"/>
  <c r="X189" i="3"/>
  <c r="X139" i="3"/>
  <c r="X147" i="3"/>
  <c r="X116" i="3"/>
  <c r="X107" i="3"/>
  <c r="X122" i="3"/>
  <c r="X127" i="3"/>
  <c r="X50" i="3"/>
  <c r="X65" i="3"/>
  <c r="X61" i="3"/>
  <c r="X4" i="3"/>
  <c r="AG276" i="3"/>
  <c r="Y237" i="3"/>
  <c r="Y285" i="3"/>
  <c r="Y291" i="3"/>
  <c r="Y249" i="3"/>
  <c r="Y233" i="3"/>
  <c r="Y176" i="3"/>
  <c r="Y183" i="3"/>
  <c r="Y213" i="3"/>
  <c r="Y133" i="3"/>
  <c r="Y32" i="3"/>
  <c r="Y122" i="3"/>
  <c r="Y119" i="3"/>
  <c r="Y90" i="3"/>
  <c r="Y30" i="3"/>
  <c r="Y16" i="3"/>
  <c r="Y56" i="3"/>
  <c r="Y14" i="3"/>
  <c r="Y7" i="3"/>
  <c r="AH109" i="3"/>
  <c r="AH44" i="3"/>
  <c r="AH71" i="3"/>
  <c r="AH51" i="3"/>
  <c r="AH30" i="3"/>
  <c r="AH295" i="3"/>
  <c r="U275" i="3"/>
  <c r="O274" i="5" s="1"/>
  <c r="U253" i="3"/>
  <c r="O252" i="5" s="1"/>
  <c r="U200" i="3"/>
  <c r="O199" i="5" s="1"/>
  <c r="U278" i="3"/>
  <c r="O277" i="5" s="1"/>
  <c r="U259" i="3"/>
  <c r="O258" i="5" s="1"/>
  <c r="U219" i="3"/>
  <c r="O218" i="5" s="1"/>
  <c r="U236" i="3"/>
  <c r="O235" i="5" s="1"/>
  <c r="U157" i="3"/>
  <c r="O156" i="5" s="1"/>
  <c r="U145" i="3"/>
  <c r="O144" i="5" s="1"/>
  <c r="U189" i="3"/>
  <c r="O188" i="5" s="1"/>
  <c r="U82" i="3"/>
  <c r="O81" i="5" s="1"/>
  <c r="U95" i="3"/>
  <c r="O94" i="5" s="1"/>
  <c r="U88" i="3"/>
  <c r="O87" i="5" s="1"/>
  <c r="U96" i="3"/>
  <c r="O95" i="5" s="1"/>
  <c r="U70" i="3"/>
  <c r="O69" i="5" s="1"/>
  <c r="U24" i="3"/>
  <c r="O23" i="5" s="1"/>
  <c r="U33" i="3"/>
  <c r="O32" i="5" s="1"/>
  <c r="V301" i="3"/>
  <c r="P300" i="5" s="1"/>
  <c r="V262" i="3"/>
  <c r="P261" i="5" s="1"/>
  <c r="V265" i="3"/>
  <c r="P264" i="5" s="1"/>
  <c r="V252" i="3"/>
  <c r="P251" i="5" s="1"/>
  <c r="V116" i="3"/>
  <c r="P115" i="5" s="1"/>
  <c r="V153" i="3"/>
  <c r="P152" i="5" s="1"/>
  <c r="V193" i="3"/>
  <c r="P192" i="5" s="1"/>
  <c r="V220" i="3"/>
  <c r="P219" i="5" s="1"/>
  <c r="V217" i="3"/>
  <c r="P216" i="5" s="1"/>
  <c r="V137" i="3"/>
  <c r="P136" i="5" s="1"/>
  <c r="V188" i="3"/>
  <c r="P187" i="5" s="1"/>
  <c r="V46" i="3"/>
  <c r="P45" i="5" s="1"/>
  <c r="V124" i="3"/>
  <c r="P123" i="5" s="1"/>
  <c r="V51" i="3"/>
  <c r="P50" i="5" s="1"/>
  <c r="V119" i="3"/>
  <c r="P118" i="5" s="1"/>
  <c r="V44" i="3"/>
  <c r="P43" i="5" s="1"/>
  <c r="V23" i="3"/>
  <c r="P22" i="5" s="1"/>
  <c r="V24" i="3"/>
  <c r="P23" i="5" s="1"/>
  <c r="AI224" i="3"/>
  <c r="X288" i="3"/>
  <c r="X225" i="3"/>
  <c r="X256" i="3"/>
  <c r="X213" i="3"/>
  <c r="X290" i="3"/>
  <c r="X181" i="3"/>
  <c r="X145" i="3"/>
  <c r="X43" i="3"/>
  <c r="X222" i="3"/>
  <c r="X143" i="3"/>
  <c r="X85" i="3"/>
  <c r="X64" i="3"/>
  <c r="X110" i="3"/>
  <c r="X119" i="3"/>
  <c r="X39" i="3"/>
  <c r="X51" i="3"/>
  <c r="X53" i="3"/>
  <c r="X40" i="3"/>
  <c r="Y284" i="3"/>
  <c r="Y188" i="3"/>
  <c r="Y277" i="3"/>
  <c r="Y283" i="3"/>
  <c r="Y203" i="3"/>
  <c r="Y209" i="3"/>
  <c r="Y151" i="3"/>
  <c r="Y171" i="3"/>
  <c r="Y205" i="3"/>
  <c r="Y112" i="3"/>
  <c r="Y193" i="3"/>
  <c r="Y121" i="3"/>
  <c r="Y85" i="3"/>
  <c r="Y83" i="3"/>
  <c r="Y26" i="3"/>
  <c r="Y58" i="3"/>
  <c r="Y33" i="3"/>
  <c r="Y24" i="3"/>
  <c r="P32" i="3"/>
  <c r="J31" i="5" s="1"/>
  <c r="R31" i="3"/>
  <c r="Q151" i="3"/>
  <c r="K150" i="5" s="1"/>
  <c r="S230" i="3"/>
  <c r="M229" i="5" s="1"/>
  <c r="Q146" i="3"/>
  <c r="K145" i="5" s="1"/>
  <c r="J183" i="3"/>
  <c r="P131" i="3"/>
  <c r="J130" i="5" s="1"/>
  <c r="P270" i="3"/>
  <c r="J269" i="5" s="1"/>
  <c r="P203" i="3"/>
  <c r="J202" i="5" s="1"/>
  <c r="P119" i="3"/>
  <c r="J118" i="5" s="1"/>
  <c r="P229" i="3"/>
  <c r="J228" i="5" s="1"/>
  <c r="P94" i="3"/>
  <c r="J93" i="5" s="1"/>
  <c r="P162" i="3"/>
  <c r="J161" i="5" s="1"/>
  <c r="P8" i="3"/>
  <c r="J7" i="5" s="1"/>
  <c r="P84" i="3"/>
  <c r="J83" i="5" s="1"/>
  <c r="P11" i="3"/>
  <c r="J10" i="5" s="1"/>
  <c r="P40" i="3"/>
  <c r="J39" i="5" s="1"/>
  <c r="P19" i="3"/>
  <c r="J18" i="5" s="1"/>
  <c r="P28" i="3"/>
  <c r="J27" i="5" s="1"/>
  <c r="P14" i="3"/>
  <c r="J13" i="5" s="1"/>
  <c r="R303" i="3"/>
  <c r="R242" i="3"/>
  <c r="R221" i="3"/>
  <c r="R141" i="3"/>
  <c r="R284" i="3"/>
  <c r="R143" i="3"/>
  <c r="R179" i="3"/>
  <c r="R102" i="3"/>
  <c r="R173" i="3"/>
  <c r="R113" i="3"/>
  <c r="R97" i="3"/>
  <c r="R64" i="3"/>
  <c r="R14" i="3"/>
  <c r="R35" i="3"/>
  <c r="R33" i="3"/>
  <c r="R34" i="3"/>
  <c r="R12" i="3"/>
  <c r="P299" i="3"/>
  <c r="J298" i="5" s="1"/>
  <c r="Q245" i="3"/>
  <c r="K244" i="5" s="1"/>
  <c r="Q236" i="3"/>
  <c r="K235" i="5" s="1"/>
  <c r="Q171" i="3"/>
  <c r="K170" i="5" s="1"/>
  <c r="Q212" i="3"/>
  <c r="K211" i="5" s="1"/>
  <c r="Q197" i="3"/>
  <c r="K196" i="5" s="1"/>
  <c r="Q176" i="3"/>
  <c r="K175" i="5" s="1"/>
  <c r="Q209" i="3"/>
  <c r="K208" i="5" s="1"/>
  <c r="Q76" i="3"/>
  <c r="K75" i="5" s="1"/>
  <c r="Q147" i="3"/>
  <c r="K146" i="5" s="1"/>
  <c r="Q123" i="3"/>
  <c r="K122" i="5" s="1"/>
  <c r="Q148" i="3"/>
  <c r="K147" i="5" s="1"/>
  <c r="Q96" i="3"/>
  <c r="K95" i="5" s="1"/>
  <c r="Q127" i="3"/>
  <c r="K126" i="5" s="1"/>
  <c r="Q125" i="3"/>
  <c r="K124" i="5" s="1"/>
  <c r="Q65" i="3"/>
  <c r="K64" i="5" s="1"/>
  <c r="Q28" i="3"/>
  <c r="K27" i="5" s="1"/>
  <c r="Q29" i="3"/>
  <c r="K28" i="5" s="1"/>
  <c r="K284" i="3"/>
  <c r="E283" i="5" s="1"/>
  <c r="S267" i="3"/>
  <c r="M266" i="5" s="1"/>
  <c r="S281" i="3"/>
  <c r="M280" i="5" s="1"/>
  <c r="S226" i="3"/>
  <c r="M225" i="5" s="1"/>
  <c r="S218" i="3"/>
  <c r="M217" i="5" s="1"/>
  <c r="S200" i="3"/>
  <c r="M199" i="5" s="1"/>
  <c r="S295" i="3"/>
  <c r="M294" i="5" s="1"/>
  <c r="S149" i="3"/>
  <c r="M148" i="5" s="1"/>
  <c r="S187" i="3"/>
  <c r="M186" i="5" s="1"/>
  <c r="S222" i="3"/>
  <c r="M221" i="5" s="1"/>
  <c r="S155" i="3"/>
  <c r="M154" i="5" s="1"/>
  <c r="S121" i="3"/>
  <c r="M120" i="5" s="1"/>
  <c r="S135" i="3"/>
  <c r="M134" i="5" s="1"/>
  <c r="S116" i="3"/>
  <c r="M115" i="5" s="1"/>
  <c r="S93" i="3"/>
  <c r="M92" i="5" s="1"/>
  <c r="S33" i="3"/>
  <c r="M32" i="5" s="1"/>
  <c r="S30" i="3"/>
  <c r="M29" i="5" s="1"/>
  <c r="S13" i="3"/>
  <c r="M12" i="5" s="1"/>
  <c r="J215" i="3"/>
  <c r="L289" i="3"/>
  <c r="K303" i="3"/>
  <c r="E302" i="5" s="1"/>
  <c r="P224" i="3"/>
  <c r="J223" i="5" s="1"/>
  <c r="I252" i="3"/>
  <c r="C251" i="5" s="1"/>
  <c r="I247" i="3"/>
  <c r="C246" i="5" s="1"/>
  <c r="I234" i="3"/>
  <c r="C233" i="5" s="1"/>
  <c r="I273" i="3"/>
  <c r="C272" i="5" s="1"/>
  <c r="I130" i="3"/>
  <c r="C129" i="5" s="1"/>
  <c r="I169" i="3"/>
  <c r="C168" i="5" s="1"/>
  <c r="I192" i="3"/>
  <c r="C191" i="5" s="1"/>
  <c r="I68" i="3"/>
  <c r="C67" i="5" s="1"/>
  <c r="I119" i="3"/>
  <c r="C118" i="5" s="1"/>
  <c r="I24" i="3"/>
  <c r="C23" i="5" s="1"/>
  <c r="I5" i="3"/>
  <c r="C4" i="5" s="1"/>
  <c r="J206" i="3"/>
  <c r="J169" i="3"/>
  <c r="J175" i="3"/>
  <c r="R304" i="3"/>
  <c r="K219" i="3"/>
  <c r="E218" i="5" s="1"/>
  <c r="K57" i="3"/>
  <c r="E56" i="5" s="1"/>
  <c r="K29" i="3"/>
  <c r="E28" i="5" s="1"/>
  <c r="L234" i="3"/>
  <c r="L68" i="3"/>
  <c r="M158" i="3"/>
  <c r="G157" i="5" s="1"/>
  <c r="M64" i="3"/>
  <c r="G63" i="5" s="1"/>
  <c r="N188" i="3"/>
  <c r="N169" i="3"/>
  <c r="H287" i="3"/>
  <c r="B286" i="5" s="1"/>
  <c r="O282" i="3"/>
  <c r="I281" i="5" s="1"/>
  <c r="O17" i="3"/>
  <c r="I16" i="5" s="1"/>
  <c r="P245" i="3"/>
  <c r="J244" i="5" s="1"/>
  <c r="P60" i="3"/>
  <c r="J59" i="5" s="1"/>
  <c r="R136" i="3"/>
  <c r="Q238" i="3"/>
  <c r="K237" i="5" s="1"/>
  <c r="Q37" i="3"/>
  <c r="K36" i="5" s="1"/>
  <c r="S130" i="3"/>
  <c r="M129" i="5" s="1"/>
  <c r="I102" i="3"/>
  <c r="C101" i="5" s="1"/>
  <c r="M44" i="3"/>
  <c r="G43" i="5" s="1"/>
  <c r="P174" i="3"/>
  <c r="J173" i="5" s="1"/>
  <c r="P147" i="3"/>
  <c r="J146" i="5" s="1"/>
  <c r="P262" i="3"/>
  <c r="J261" i="5" s="1"/>
  <c r="P181" i="3"/>
  <c r="J180" i="5" s="1"/>
  <c r="P180" i="3"/>
  <c r="J179" i="5" s="1"/>
  <c r="P221" i="3"/>
  <c r="J220" i="5" s="1"/>
  <c r="P57" i="3"/>
  <c r="J56" i="5" s="1"/>
  <c r="P143" i="3"/>
  <c r="J142" i="5" s="1"/>
  <c r="P48" i="3"/>
  <c r="J47" i="5" s="1"/>
  <c r="P74" i="3"/>
  <c r="J73" i="5" s="1"/>
  <c r="P41" i="3"/>
  <c r="J40" i="5" s="1"/>
  <c r="P27" i="3"/>
  <c r="J26" i="5" s="1"/>
  <c r="P5" i="3"/>
  <c r="J4" i="5" s="1"/>
  <c r="P20" i="3"/>
  <c r="J19" i="5" s="1"/>
  <c r="P6" i="3"/>
  <c r="J5" i="5" s="1"/>
  <c r="R257" i="3"/>
  <c r="R231" i="3"/>
  <c r="R171" i="3"/>
  <c r="R234" i="3"/>
  <c r="R276" i="3"/>
  <c r="R138" i="3"/>
  <c r="R117" i="3"/>
  <c r="R235" i="3"/>
  <c r="R165" i="3"/>
  <c r="R66" i="3"/>
  <c r="R70" i="3"/>
  <c r="R63" i="3"/>
  <c r="R109" i="3"/>
  <c r="R6" i="3"/>
  <c r="R30" i="3"/>
  <c r="R26" i="3"/>
  <c r="R4" i="3"/>
  <c r="J302" i="3"/>
  <c r="Q260" i="3"/>
  <c r="K259" i="5" s="1"/>
  <c r="Q181" i="3"/>
  <c r="K180" i="5" s="1"/>
  <c r="Q135" i="3"/>
  <c r="K134" i="5" s="1"/>
  <c r="Q210" i="3"/>
  <c r="K209" i="5" s="1"/>
  <c r="Q196" i="3"/>
  <c r="K195" i="5" s="1"/>
  <c r="Q174" i="3"/>
  <c r="K173" i="5" s="1"/>
  <c r="Q201" i="3"/>
  <c r="K200" i="5" s="1"/>
  <c r="Q169" i="3"/>
  <c r="K168" i="5" s="1"/>
  <c r="Q86" i="3"/>
  <c r="K85" i="5" s="1"/>
  <c r="Q114" i="3"/>
  <c r="K113" i="5" s="1"/>
  <c r="Q145" i="3"/>
  <c r="K144" i="5" s="1"/>
  <c r="Q54" i="3"/>
  <c r="K53" i="5" s="1"/>
  <c r="Q119" i="3"/>
  <c r="K118" i="5" s="1"/>
  <c r="Q117" i="3"/>
  <c r="K116" i="5" s="1"/>
  <c r="Q57" i="3"/>
  <c r="K56" i="5" s="1"/>
  <c r="Q4" i="3"/>
  <c r="K3" i="5" s="1"/>
  <c r="Q21" i="3"/>
  <c r="K20" i="5" s="1"/>
  <c r="P285" i="3"/>
  <c r="J284" i="5" s="1"/>
  <c r="S265" i="3"/>
  <c r="M264" i="5" s="1"/>
  <c r="S250" i="3"/>
  <c r="M249" i="5" s="1"/>
  <c r="S224" i="3"/>
  <c r="M223" i="5" s="1"/>
  <c r="S216" i="3"/>
  <c r="M215" i="5" s="1"/>
  <c r="S97" i="3"/>
  <c r="M96" i="5" s="1"/>
  <c r="S287" i="3"/>
  <c r="M286" i="5" s="1"/>
  <c r="S143" i="3"/>
  <c r="M142" i="5" s="1"/>
  <c r="S175" i="3"/>
  <c r="M174" i="5" s="1"/>
  <c r="S214" i="3"/>
  <c r="M213" i="5" s="1"/>
  <c r="S133" i="3"/>
  <c r="M132" i="5" s="1"/>
  <c r="S112" i="3"/>
  <c r="M111" i="5" s="1"/>
  <c r="S127" i="3"/>
  <c r="M126" i="5" s="1"/>
  <c r="S90" i="3"/>
  <c r="M89" i="5" s="1"/>
  <c r="S85" i="3"/>
  <c r="M84" i="5" s="1"/>
  <c r="S10" i="3"/>
  <c r="M9" i="5" s="1"/>
  <c r="S23" i="3"/>
  <c r="M22" i="5" s="1"/>
  <c r="S5" i="3"/>
  <c r="M4" i="5" s="1"/>
  <c r="L249" i="3"/>
  <c r="K290" i="3"/>
  <c r="E289" i="5" s="1"/>
  <c r="P304" i="3"/>
  <c r="J303" i="5" s="1"/>
  <c r="R249" i="3"/>
  <c r="I248" i="3"/>
  <c r="C247" i="5" s="1"/>
  <c r="I215" i="3"/>
  <c r="C214" i="5" s="1"/>
  <c r="I203" i="3"/>
  <c r="C202" i="5" s="1"/>
  <c r="I257" i="3"/>
  <c r="C256" i="5" s="1"/>
  <c r="I233" i="3"/>
  <c r="C232" i="5" s="1"/>
  <c r="I168" i="3"/>
  <c r="C167" i="5" s="1"/>
  <c r="I185" i="3"/>
  <c r="C184" i="5" s="1"/>
  <c r="I100" i="3"/>
  <c r="C99" i="5" s="1"/>
  <c r="I103" i="3"/>
  <c r="C102" i="5" s="1"/>
  <c r="I81" i="3"/>
  <c r="C80" i="5" s="1"/>
  <c r="J283" i="3"/>
  <c r="J202" i="3"/>
  <c r="J147" i="3"/>
  <c r="J114" i="3"/>
  <c r="S258" i="3"/>
  <c r="M257" i="5" s="1"/>
  <c r="K218" i="3"/>
  <c r="E217" i="5" s="1"/>
  <c r="K74" i="3"/>
  <c r="E73" i="5" s="1"/>
  <c r="K40" i="3"/>
  <c r="E39" i="5" s="1"/>
  <c r="L142" i="3"/>
  <c r="L18" i="3"/>
  <c r="M216" i="3"/>
  <c r="G215" i="5" s="1"/>
  <c r="M12" i="3"/>
  <c r="G11" i="5" s="1"/>
  <c r="N278" i="3"/>
  <c r="N164" i="3"/>
  <c r="H204" i="3"/>
  <c r="B203" i="5" s="1"/>
  <c r="O225" i="3"/>
  <c r="I224" i="5" s="1"/>
  <c r="O3" i="3"/>
  <c r="I2" i="5" s="1"/>
  <c r="K278" i="3"/>
  <c r="E277" i="5" s="1"/>
  <c r="P141" i="3"/>
  <c r="J140" i="5" s="1"/>
  <c r="R292" i="3"/>
  <c r="R42" i="3"/>
  <c r="Q91" i="3"/>
  <c r="K90" i="5" s="1"/>
  <c r="S227" i="3"/>
  <c r="M226" i="5" s="1"/>
  <c r="S21" i="3"/>
  <c r="M20" i="5" s="1"/>
  <c r="J269" i="3"/>
  <c r="O19" i="3"/>
  <c r="I18" i="5" s="1"/>
  <c r="P115" i="3"/>
  <c r="J114" i="5" s="1"/>
  <c r="P110" i="3"/>
  <c r="J109" i="5" s="1"/>
  <c r="P73" i="3"/>
  <c r="J72" i="5" s="1"/>
  <c r="P103" i="3"/>
  <c r="J102" i="5" s="1"/>
  <c r="P53" i="3"/>
  <c r="J52" i="5" s="1"/>
  <c r="P33" i="3"/>
  <c r="J32" i="5" s="1"/>
  <c r="P12" i="3"/>
  <c r="J11" i="5" s="1"/>
  <c r="K213" i="3"/>
  <c r="E212" i="5" s="1"/>
  <c r="R256" i="3"/>
  <c r="R152" i="3"/>
  <c r="R151" i="3"/>
  <c r="R208" i="3"/>
  <c r="R268" i="3"/>
  <c r="R128" i="3"/>
  <c r="R156" i="3"/>
  <c r="R227" i="3"/>
  <c r="R149" i="3"/>
  <c r="R69" i="3"/>
  <c r="R183" i="3"/>
  <c r="R61" i="3"/>
  <c r="R101" i="3"/>
  <c r="R80" i="3"/>
  <c r="R51" i="3"/>
  <c r="R18" i="3"/>
  <c r="S169" i="3"/>
  <c r="M168" i="5" s="1"/>
  <c r="Q303" i="3"/>
  <c r="K302" i="5" s="1"/>
  <c r="Q256" i="3"/>
  <c r="K255" i="5" s="1"/>
  <c r="Q142" i="3"/>
  <c r="K141" i="5" s="1"/>
  <c r="Q116" i="3"/>
  <c r="K115" i="5" s="1"/>
  <c r="Q182" i="3"/>
  <c r="K181" i="5" s="1"/>
  <c r="Q191" i="3"/>
  <c r="K190" i="5" s="1"/>
  <c r="Q159" i="3"/>
  <c r="K158" i="5" s="1"/>
  <c r="Q128" i="3"/>
  <c r="K127" i="5" s="1"/>
  <c r="Q168" i="3"/>
  <c r="K167" i="5" s="1"/>
  <c r="Q186" i="3"/>
  <c r="K185" i="5" s="1"/>
  <c r="Q74" i="3"/>
  <c r="K73" i="5" s="1"/>
  <c r="Q120" i="3"/>
  <c r="K119" i="5" s="1"/>
  <c r="Q51" i="3"/>
  <c r="K50" i="5" s="1"/>
  <c r="Q111" i="3"/>
  <c r="K110" i="5" s="1"/>
  <c r="Q109" i="3"/>
  <c r="K108" i="5" s="1"/>
  <c r="Q36" i="3"/>
  <c r="K35" i="5" s="1"/>
  <c r="Q47" i="3"/>
  <c r="K46" i="5" s="1"/>
  <c r="Q13" i="3"/>
  <c r="K12" i="5" s="1"/>
  <c r="J290" i="3"/>
  <c r="S283" i="3"/>
  <c r="M282" i="5" s="1"/>
  <c r="S152" i="3"/>
  <c r="M151" i="5" s="1"/>
  <c r="S166" i="3"/>
  <c r="M165" i="5" s="1"/>
  <c r="S193" i="3"/>
  <c r="M192" i="5" s="1"/>
  <c r="S201" i="3"/>
  <c r="M200" i="5" s="1"/>
  <c r="S279" i="3"/>
  <c r="M278" i="5" s="1"/>
  <c r="S144" i="3"/>
  <c r="M143" i="5" s="1"/>
  <c r="S174" i="3"/>
  <c r="M173" i="5" s="1"/>
  <c r="S206" i="3"/>
  <c r="M205" i="5" s="1"/>
  <c r="S129" i="3"/>
  <c r="M128" i="5" s="1"/>
  <c r="S80" i="3"/>
  <c r="M79" i="5" s="1"/>
  <c r="S119" i="3"/>
  <c r="M118" i="5" s="1"/>
  <c r="S89" i="3"/>
  <c r="M88" i="5" s="1"/>
  <c r="S50" i="3"/>
  <c r="M49" i="5" s="1"/>
  <c r="S75" i="3"/>
  <c r="M74" i="5" s="1"/>
  <c r="S20" i="3"/>
  <c r="M19" i="5" s="1"/>
  <c r="S48" i="3"/>
  <c r="M47" i="5" s="1"/>
  <c r="R259" i="3"/>
  <c r="L291" i="3"/>
  <c r="S305" i="3"/>
  <c r="M304" i="5" s="1"/>
  <c r="J255" i="3"/>
  <c r="I159" i="3"/>
  <c r="C158" i="5" s="1"/>
  <c r="I242" i="3"/>
  <c r="C241" i="5" s="1"/>
  <c r="I199" i="3"/>
  <c r="C198" i="5" s="1"/>
  <c r="I231" i="3"/>
  <c r="C230" i="5" s="1"/>
  <c r="I225" i="3"/>
  <c r="C224" i="5" s="1"/>
  <c r="I166" i="3"/>
  <c r="C165" i="5" s="1"/>
  <c r="I170" i="3"/>
  <c r="C169" i="5" s="1"/>
  <c r="I71" i="3"/>
  <c r="C70" i="5" s="1"/>
  <c r="I44" i="3"/>
  <c r="C43" i="5" s="1"/>
  <c r="I52" i="3"/>
  <c r="C51" i="5" s="1"/>
  <c r="J257" i="3"/>
  <c r="J198" i="3"/>
  <c r="J127" i="3"/>
  <c r="J109" i="3"/>
  <c r="K262" i="3"/>
  <c r="E261" i="5" s="1"/>
  <c r="K172" i="3"/>
  <c r="E171" i="5" s="1"/>
  <c r="K80" i="3"/>
  <c r="E79" i="5" s="1"/>
  <c r="K32" i="3"/>
  <c r="E31" i="5" s="1"/>
  <c r="L127" i="3"/>
  <c r="L12" i="3"/>
  <c r="M214" i="3"/>
  <c r="G213" i="5" s="1"/>
  <c r="M81" i="3"/>
  <c r="G80" i="5" s="1"/>
  <c r="N270" i="3"/>
  <c r="N153" i="3"/>
  <c r="H144" i="3"/>
  <c r="B143" i="5" s="1"/>
  <c r="O136" i="3"/>
  <c r="I135" i="5" s="1"/>
  <c r="P278" i="3"/>
  <c r="J277" i="5" s="1"/>
  <c r="R250" i="3"/>
  <c r="R60" i="3"/>
  <c r="Q149" i="3"/>
  <c r="K148" i="5" s="1"/>
  <c r="S219" i="3"/>
  <c r="M218" i="5" s="1"/>
  <c r="K180" i="3"/>
  <c r="E179" i="5" s="1"/>
  <c r="I18" i="3"/>
  <c r="C17" i="5" s="1"/>
  <c r="N177" i="3"/>
  <c r="P226" i="3"/>
  <c r="J225" i="5" s="1"/>
  <c r="P263" i="3"/>
  <c r="J262" i="5" s="1"/>
  <c r="R296" i="3"/>
  <c r="P257" i="3"/>
  <c r="J256" i="5" s="1"/>
  <c r="P255" i="3"/>
  <c r="J254" i="5" s="1"/>
  <c r="P235" i="3"/>
  <c r="J234" i="5" s="1"/>
  <c r="P234" i="3"/>
  <c r="J233" i="5" s="1"/>
  <c r="P246" i="3"/>
  <c r="J245" i="5" s="1"/>
  <c r="P93" i="3"/>
  <c r="J92" i="5" s="1"/>
  <c r="P96" i="3"/>
  <c r="J95" i="5" s="1"/>
  <c r="P205" i="3"/>
  <c r="J204" i="5" s="1"/>
  <c r="P183" i="3"/>
  <c r="J182" i="5" s="1"/>
  <c r="P82" i="3"/>
  <c r="J81" i="5" s="1"/>
  <c r="P107" i="3"/>
  <c r="J106" i="5" s="1"/>
  <c r="P71" i="3"/>
  <c r="J70" i="5" s="1"/>
  <c r="P95" i="3"/>
  <c r="J94" i="5" s="1"/>
  <c r="P49" i="3"/>
  <c r="J48" i="5" s="1"/>
  <c r="P16" i="3"/>
  <c r="J15" i="5" s="1"/>
  <c r="P4" i="3"/>
  <c r="J3" i="5" s="1"/>
  <c r="L254" i="3"/>
  <c r="R254" i="3"/>
  <c r="R229" i="3"/>
  <c r="R148" i="3"/>
  <c r="R207" i="3"/>
  <c r="R260" i="3"/>
  <c r="R124" i="3"/>
  <c r="R139" i="3"/>
  <c r="R219" i="3"/>
  <c r="R123" i="3"/>
  <c r="R58" i="3"/>
  <c r="R175" i="3"/>
  <c r="R54" i="3"/>
  <c r="R93" i="3"/>
  <c r="R79" i="3"/>
  <c r="R44" i="3"/>
  <c r="R10" i="3"/>
  <c r="P220" i="3"/>
  <c r="J219" i="5" s="1"/>
  <c r="Q278" i="3"/>
  <c r="K277" i="5" s="1"/>
  <c r="Q205" i="3"/>
  <c r="K204" i="5" s="1"/>
  <c r="Q282" i="3"/>
  <c r="K281" i="5" s="1"/>
  <c r="Q235" i="3"/>
  <c r="K234" i="5" s="1"/>
  <c r="Q243" i="3"/>
  <c r="K242" i="5" s="1"/>
  <c r="Q156" i="3"/>
  <c r="K155" i="5" s="1"/>
  <c r="Q230" i="3"/>
  <c r="K229" i="5" s="1"/>
  <c r="Q155" i="3"/>
  <c r="K154" i="5" s="1"/>
  <c r="Q166" i="3"/>
  <c r="K165" i="5" s="1"/>
  <c r="Q178" i="3"/>
  <c r="K177" i="5" s="1"/>
  <c r="Q63" i="3"/>
  <c r="K62" i="5" s="1"/>
  <c r="Q83" i="3"/>
  <c r="K82" i="5" s="1"/>
  <c r="Q97" i="3"/>
  <c r="K96" i="5" s="1"/>
  <c r="Q103" i="3"/>
  <c r="K102" i="5" s="1"/>
  <c r="Q101" i="3"/>
  <c r="K100" i="5" s="1"/>
  <c r="Q19" i="3"/>
  <c r="K18" i="5" s="1"/>
  <c r="Q39" i="3"/>
  <c r="K38" i="5" s="1"/>
  <c r="Q5" i="3"/>
  <c r="K4" i="5" s="1"/>
  <c r="J291" i="3"/>
  <c r="S266" i="3"/>
  <c r="M265" i="5" s="1"/>
  <c r="S300" i="3"/>
  <c r="M299" i="5" s="1"/>
  <c r="S82" i="3"/>
  <c r="M81" i="5" s="1"/>
  <c r="S177" i="3"/>
  <c r="M176" i="5" s="1"/>
  <c r="S197" i="3"/>
  <c r="M196" i="5" s="1"/>
  <c r="S271" i="3"/>
  <c r="M270" i="5" s="1"/>
  <c r="S239" i="3"/>
  <c r="M238" i="5" s="1"/>
  <c r="S172" i="3"/>
  <c r="M171" i="5" s="1"/>
  <c r="S198" i="3"/>
  <c r="M197" i="5" s="1"/>
  <c r="S114" i="3"/>
  <c r="M113" i="5" s="1"/>
  <c r="S69" i="3"/>
  <c r="M68" i="5" s="1"/>
  <c r="S108" i="3"/>
  <c r="M107" i="5" s="1"/>
  <c r="S86" i="3"/>
  <c r="M85" i="5" s="1"/>
  <c r="S14" i="3"/>
  <c r="M13" i="5" s="1"/>
  <c r="S74" i="3"/>
  <c r="M73" i="5" s="1"/>
  <c r="S34" i="3"/>
  <c r="M33" i="5" s="1"/>
  <c r="S40" i="3"/>
  <c r="M39" i="5" s="1"/>
  <c r="K270" i="3"/>
  <c r="E269" i="5" s="1"/>
  <c r="L292" i="3"/>
  <c r="R300" i="3"/>
  <c r="I269" i="3"/>
  <c r="C268" i="5" s="1"/>
  <c r="I218" i="3"/>
  <c r="C217" i="5" s="1"/>
  <c r="I235" i="3"/>
  <c r="C234" i="5" s="1"/>
  <c r="I129" i="3"/>
  <c r="C128" i="5" s="1"/>
  <c r="I193" i="3"/>
  <c r="C192" i="5" s="1"/>
  <c r="I217" i="3"/>
  <c r="C216" i="5" s="1"/>
  <c r="I147" i="3"/>
  <c r="C146" i="5" s="1"/>
  <c r="I162" i="3"/>
  <c r="C161" i="5" s="1"/>
  <c r="I138" i="3"/>
  <c r="C137" i="5" s="1"/>
  <c r="I106" i="3"/>
  <c r="C105" i="5" s="1"/>
  <c r="I35" i="3"/>
  <c r="C34" i="5" s="1"/>
  <c r="J256" i="3"/>
  <c r="J186" i="3"/>
  <c r="J87" i="3"/>
  <c r="J101" i="3"/>
  <c r="K210" i="3"/>
  <c r="E209" i="5" s="1"/>
  <c r="K231" i="3"/>
  <c r="E230" i="5" s="1"/>
  <c r="K58" i="3"/>
  <c r="E57" i="5" s="1"/>
  <c r="J271" i="3"/>
  <c r="L225" i="3"/>
  <c r="L48" i="3"/>
  <c r="M206" i="3"/>
  <c r="G205" i="5" s="1"/>
  <c r="M110" i="3"/>
  <c r="G109" i="5" s="1"/>
  <c r="N145" i="3"/>
  <c r="N21" i="3"/>
  <c r="H203" i="3"/>
  <c r="B202" i="5" s="1"/>
  <c r="O179" i="3"/>
  <c r="I178" i="5" s="1"/>
  <c r="P99" i="3"/>
  <c r="J98" i="5" s="1"/>
  <c r="R27" i="3"/>
  <c r="Q99" i="3"/>
  <c r="K98" i="5" s="1"/>
  <c r="S160" i="3"/>
  <c r="M159" i="5" s="1"/>
  <c r="I251" i="3"/>
  <c r="C250" i="5" s="1"/>
  <c r="J32" i="3"/>
  <c r="P225" i="3"/>
  <c r="J224" i="5" s="1"/>
  <c r="P241" i="3"/>
  <c r="J240" i="5" s="1"/>
  <c r="P175" i="3"/>
  <c r="J174" i="5" s="1"/>
  <c r="P185" i="3"/>
  <c r="J184" i="5" s="1"/>
  <c r="P29" i="3"/>
  <c r="J28" i="5" s="1"/>
  <c r="P87" i="3"/>
  <c r="J86" i="5" s="1"/>
  <c r="P24" i="3"/>
  <c r="J23" i="5" s="1"/>
  <c r="P13" i="3"/>
  <c r="J12" i="5" s="1"/>
  <c r="P47" i="3"/>
  <c r="J46" i="5" s="1"/>
  <c r="L261" i="3"/>
  <c r="R246" i="3"/>
  <c r="R192" i="3"/>
  <c r="R135" i="3"/>
  <c r="R205" i="3"/>
  <c r="R252" i="3"/>
  <c r="R119" i="3"/>
  <c r="R115" i="3"/>
  <c r="R211" i="3"/>
  <c r="R82" i="3"/>
  <c r="R145" i="3"/>
  <c r="R167" i="3"/>
  <c r="R56" i="3"/>
  <c r="R85" i="3"/>
  <c r="R77" i="3"/>
  <c r="R23" i="3"/>
  <c r="R45" i="3"/>
  <c r="J247" i="3"/>
  <c r="Q237" i="3"/>
  <c r="K236" i="5" s="1"/>
  <c r="Q301" i="3"/>
  <c r="K300" i="5" s="1"/>
  <c r="Q274" i="3"/>
  <c r="K273" i="5" s="1"/>
  <c r="Q221" i="3"/>
  <c r="K220" i="5" s="1"/>
  <c r="Q234" i="3"/>
  <c r="K233" i="5" s="1"/>
  <c r="Q153" i="3"/>
  <c r="K152" i="5" s="1"/>
  <c r="Q222" i="3"/>
  <c r="K221" i="5" s="1"/>
  <c r="Q138" i="3"/>
  <c r="K137" i="5" s="1"/>
  <c r="Q158" i="3"/>
  <c r="K157" i="5" s="1"/>
  <c r="Q170" i="3"/>
  <c r="K169" i="5" s="1"/>
  <c r="Q53" i="3"/>
  <c r="K52" i="5" s="1"/>
  <c r="Q75" i="3"/>
  <c r="K74" i="5" s="1"/>
  <c r="Q94" i="3"/>
  <c r="K93" i="5" s="1"/>
  <c r="Q95" i="3"/>
  <c r="K94" i="5" s="1"/>
  <c r="Q93" i="3"/>
  <c r="K92" i="5" s="1"/>
  <c r="Q40" i="3"/>
  <c r="K39" i="5" s="1"/>
  <c r="Q31" i="3"/>
  <c r="K30" i="5" s="1"/>
  <c r="Q9" i="3"/>
  <c r="K8" i="5" s="1"/>
  <c r="K292" i="3"/>
  <c r="E291" i="5" s="1"/>
  <c r="S262" i="3"/>
  <c r="M261" i="5" s="1"/>
  <c r="S291" i="3"/>
  <c r="M290" i="5" s="1"/>
  <c r="S288" i="3"/>
  <c r="M287" i="5" s="1"/>
  <c r="S243" i="3"/>
  <c r="M242" i="5" s="1"/>
  <c r="S194" i="3"/>
  <c r="M193" i="5" s="1"/>
  <c r="S263" i="3"/>
  <c r="M262" i="5" s="1"/>
  <c r="S231" i="3"/>
  <c r="M230" i="5" s="1"/>
  <c r="S140" i="3"/>
  <c r="M139" i="5" s="1"/>
  <c r="S181" i="3"/>
  <c r="M180" i="5" s="1"/>
  <c r="S53" i="3"/>
  <c r="M52" i="5" s="1"/>
  <c r="S49" i="3"/>
  <c r="M48" i="5" s="1"/>
  <c r="S103" i="3"/>
  <c r="M102" i="5" s="1"/>
  <c r="S87" i="3"/>
  <c r="M86" i="5" s="1"/>
  <c r="S36" i="3"/>
  <c r="M35" i="5" s="1"/>
  <c r="S72" i="3"/>
  <c r="M71" i="5" s="1"/>
  <c r="S17" i="3"/>
  <c r="M16" i="5" s="1"/>
  <c r="S32" i="3"/>
  <c r="M31" i="5" s="1"/>
  <c r="R286" i="3"/>
  <c r="R200" i="3"/>
  <c r="R238" i="3"/>
  <c r="S270" i="3"/>
  <c r="M269" i="5" s="1"/>
  <c r="I292" i="3"/>
  <c r="C291" i="5" s="1"/>
  <c r="I213" i="3"/>
  <c r="C212" i="5" s="1"/>
  <c r="I196" i="3"/>
  <c r="C195" i="5" s="1"/>
  <c r="I236" i="3"/>
  <c r="C235" i="5" s="1"/>
  <c r="I209" i="3"/>
  <c r="C208" i="5" s="1"/>
  <c r="I131" i="3"/>
  <c r="C130" i="5" s="1"/>
  <c r="I133" i="3"/>
  <c r="C132" i="5" s="1"/>
  <c r="I97" i="3"/>
  <c r="C96" i="5" s="1"/>
  <c r="I90" i="3"/>
  <c r="C89" i="5" s="1"/>
  <c r="I28" i="3"/>
  <c r="C27" i="5" s="1"/>
  <c r="J303" i="3"/>
  <c r="J238" i="3"/>
  <c r="J155" i="3"/>
  <c r="J41" i="3"/>
  <c r="K267" i="3"/>
  <c r="E266" i="5" s="1"/>
  <c r="K223" i="3"/>
  <c r="E222" i="5" s="1"/>
  <c r="K152" i="3"/>
  <c r="E151" i="5" s="1"/>
  <c r="L276" i="3"/>
  <c r="L217" i="3"/>
  <c r="L40" i="3"/>
  <c r="M194" i="3"/>
  <c r="G193" i="5" s="1"/>
  <c r="M102" i="3"/>
  <c r="G101" i="5" s="1"/>
  <c r="N184" i="3"/>
  <c r="N149" i="3"/>
  <c r="H93" i="3"/>
  <c r="B92" i="5" s="1"/>
  <c r="O165" i="3"/>
  <c r="I164" i="5" s="1"/>
  <c r="P36" i="3"/>
  <c r="J35" i="5" s="1"/>
  <c r="Q223" i="3"/>
  <c r="K222" i="5" s="1"/>
  <c r="S190" i="3"/>
  <c r="M189" i="5" s="1"/>
  <c r="I281" i="3"/>
  <c r="C280" i="5" s="1"/>
  <c r="L147" i="3"/>
  <c r="L285" i="3"/>
  <c r="P282" i="3"/>
  <c r="J281" i="5" s="1"/>
  <c r="L301" i="3"/>
  <c r="P218" i="3"/>
  <c r="J217" i="5" s="1"/>
  <c r="P117" i="3"/>
  <c r="J116" i="5" s="1"/>
  <c r="P292" i="3"/>
  <c r="J291" i="5" s="1"/>
  <c r="P217" i="3"/>
  <c r="J216" i="5" s="1"/>
  <c r="P204" i="3"/>
  <c r="J203" i="5" s="1"/>
  <c r="P200" i="3"/>
  <c r="J199" i="5" s="1"/>
  <c r="P238" i="3"/>
  <c r="J237" i="5" s="1"/>
  <c r="P194" i="3"/>
  <c r="J193" i="5" s="1"/>
  <c r="P190" i="3"/>
  <c r="J189" i="5" s="1"/>
  <c r="P167" i="3"/>
  <c r="J166" i="5" s="1"/>
  <c r="P123" i="3"/>
  <c r="J122" i="5" s="1"/>
  <c r="P177" i="3"/>
  <c r="J176" i="5" s="1"/>
  <c r="P66" i="3"/>
  <c r="J65" i="5" s="1"/>
  <c r="P56" i="3"/>
  <c r="J55" i="5" s="1"/>
  <c r="P37" i="3"/>
  <c r="J36" i="5" s="1"/>
  <c r="P51" i="3"/>
  <c r="J50" i="5" s="1"/>
  <c r="P39" i="3"/>
  <c r="J38" i="5" s="1"/>
  <c r="J263" i="3"/>
  <c r="R255" i="3"/>
  <c r="R285" i="3"/>
  <c r="R222" i="3"/>
  <c r="R206" i="3"/>
  <c r="R244" i="3"/>
  <c r="R236" i="3"/>
  <c r="R107" i="3"/>
  <c r="R203" i="3"/>
  <c r="R71" i="3"/>
  <c r="R142" i="3"/>
  <c r="R159" i="3"/>
  <c r="R55" i="3"/>
  <c r="R28" i="3"/>
  <c r="R9" i="3"/>
  <c r="R3" i="3"/>
  <c r="R37" i="3"/>
  <c r="P250" i="3"/>
  <c r="J249" i="5" s="1"/>
  <c r="Q275" i="3"/>
  <c r="K274" i="5" s="1"/>
  <c r="Q252" i="3"/>
  <c r="K251" i="5" s="1"/>
  <c r="Q266" i="3"/>
  <c r="K265" i="5" s="1"/>
  <c r="Q220" i="3"/>
  <c r="K219" i="5" s="1"/>
  <c r="Q211" i="3"/>
  <c r="K210" i="5" s="1"/>
  <c r="Q297" i="3"/>
  <c r="K296" i="5" s="1"/>
  <c r="Q214" i="3"/>
  <c r="K213" i="5" s="1"/>
  <c r="Q108" i="3"/>
  <c r="K107" i="5" s="1"/>
  <c r="Q232" i="3"/>
  <c r="K231" i="5" s="1"/>
  <c r="Q162" i="3"/>
  <c r="K161" i="5" s="1"/>
  <c r="Q152" i="3"/>
  <c r="K151" i="5" s="1"/>
  <c r="Q6" i="3"/>
  <c r="K5" i="5" s="1"/>
  <c r="Q69" i="3"/>
  <c r="K68" i="5" s="1"/>
  <c r="Q87" i="3"/>
  <c r="K86" i="5" s="1"/>
  <c r="Q85" i="3"/>
  <c r="K84" i="5" s="1"/>
  <c r="Q33" i="3"/>
  <c r="K32" i="5" s="1"/>
  <c r="Q23" i="3"/>
  <c r="K22" i="5" s="1"/>
  <c r="R264" i="3"/>
  <c r="I294" i="3"/>
  <c r="C293" i="5" s="1"/>
  <c r="S233" i="3"/>
  <c r="M232" i="5" s="1"/>
  <c r="S285" i="3"/>
  <c r="M284" i="5" s="1"/>
  <c r="S280" i="3"/>
  <c r="M279" i="5" s="1"/>
  <c r="S217" i="3"/>
  <c r="M216" i="5" s="1"/>
  <c r="S185" i="3"/>
  <c r="M184" i="5" s="1"/>
  <c r="S255" i="3"/>
  <c r="M254" i="5" s="1"/>
  <c r="S223" i="3"/>
  <c r="M222" i="5" s="1"/>
  <c r="S120" i="3"/>
  <c r="M119" i="5" s="1"/>
  <c r="S153" i="3"/>
  <c r="M152" i="5" s="1"/>
  <c r="S46" i="3"/>
  <c r="M45" i="5" s="1"/>
  <c r="S157" i="3"/>
  <c r="M156" i="5" s="1"/>
  <c r="S100" i="3"/>
  <c r="M99" i="5" s="1"/>
  <c r="S65" i="3"/>
  <c r="M64" i="5" s="1"/>
  <c r="S28" i="3"/>
  <c r="M27" i="5" s="1"/>
  <c r="S44" i="3"/>
  <c r="M43" i="5" s="1"/>
  <c r="S6" i="3"/>
  <c r="M5" i="5" s="1"/>
  <c r="S24" i="3"/>
  <c r="M23" i="5" s="1"/>
  <c r="P207" i="3"/>
  <c r="J206" i="5" s="1"/>
  <c r="Q215" i="3"/>
  <c r="K214" i="5" s="1"/>
  <c r="I143" i="3"/>
  <c r="C142" i="5" s="1"/>
  <c r="I276" i="3"/>
  <c r="C275" i="5" s="1"/>
  <c r="I280" i="3"/>
  <c r="C279" i="5" s="1"/>
  <c r="I212" i="3"/>
  <c r="C211" i="5" s="1"/>
  <c r="I145" i="3"/>
  <c r="C144" i="5" s="1"/>
  <c r="I229" i="3"/>
  <c r="C228" i="5" s="1"/>
  <c r="I188" i="3"/>
  <c r="C187" i="5" s="1"/>
  <c r="I92" i="3"/>
  <c r="C91" i="5" s="1"/>
  <c r="I113" i="3"/>
  <c r="C112" i="5" s="1"/>
  <c r="I94" i="3"/>
  <c r="C93" i="5" s="1"/>
  <c r="I8" i="3"/>
  <c r="C7" i="5" s="1"/>
  <c r="I55" i="3"/>
  <c r="C54" i="5" s="1"/>
  <c r="J301" i="3"/>
  <c r="J184" i="3"/>
  <c r="J133" i="3"/>
  <c r="J19" i="3"/>
  <c r="K265" i="3"/>
  <c r="E264" i="5" s="1"/>
  <c r="K166" i="3"/>
  <c r="E165" i="5" s="1"/>
  <c r="K67" i="3"/>
  <c r="E66" i="5" s="1"/>
  <c r="L229" i="3"/>
  <c r="L109" i="3"/>
  <c r="L22" i="3"/>
  <c r="M109" i="3"/>
  <c r="G108" i="5" s="1"/>
  <c r="M40" i="3"/>
  <c r="G39" i="5" s="1"/>
  <c r="N165" i="3"/>
  <c r="N59" i="3"/>
  <c r="H187" i="3"/>
  <c r="B186" i="5" s="1"/>
  <c r="O243" i="3"/>
  <c r="I242" i="5" s="1"/>
  <c r="P128" i="3"/>
  <c r="J127" i="5" s="1"/>
  <c r="R137" i="3"/>
  <c r="R8" i="3"/>
  <c r="Q11" i="3"/>
  <c r="K10" i="5" s="1"/>
  <c r="S167" i="3"/>
  <c r="M166" i="5" s="1"/>
  <c r="I288" i="3"/>
  <c r="C287" i="5" s="1"/>
  <c r="J152" i="3"/>
  <c r="O294" i="3"/>
  <c r="I293" i="5" s="1"/>
  <c r="P209" i="3"/>
  <c r="J208" i="5" s="1"/>
  <c r="P254" i="3"/>
  <c r="J253" i="5" s="1"/>
  <c r="P253" i="3"/>
  <c r="J252" i="5" s="1"/>
  <c r="P208" i="3"/>
  <c r="J207" i="5" s="1"/>
  <c r="P197" i="3"/>
  <c r="J196" i="5" s="1"/>
  <c r="P303" i="3"/>
  <c r="J302" i="5" s="1"/>
  <c r="P305" i="3"/>
  <c r="J304" i="5" s="1"/>
  <c r="P142" i="3"/>
  <c r="J141" i="5" s="1"/>
  <c r="P134" i="3"/>
  <c r="J133" i="5" s="1"/>
  <c r="P230" i="3"/>
  <c r="J229" i="5" s="1"/>
  <c r="P172" i="3"/>
  <c r="J171" i="5" s="1"/>
  <c r="P159" i="3"/>
  <c r="J158" i="5" s="1"/>
  <c r="P169" i="3"/>
  <c r="J168" i="5" s="1"/>
  <c r="P65" i="3"/>
  <c r="J64" i="5" s="1"/>
  <c r="P17" i="3"/>
  <c r="J16" i="5" s="1"/>
  <c r="P83" i="3"/>
  <c r="J82" i="5" s="1"/>
  <c r="P3" i="3"/>
  <c r="J2" i="5" s="1"/>
  <c r="P31" i="3"/>
  <c r="J30" i="5" s="1"/>
  <c r="K275" i="3"/>
  <c r="E274" i="5" s="1"/>
  <c r="R251" i="3"/>
  <c r="R277" i="3"/>
  <c r="R218" i="3"/>
  <c r="R202" i="3"/>
  <c r="R237" i="3"/>
  <c r="R228" i="3"/>
  <c r="R177" i="3"/>
  <c r="R195" i="3"/>
  <c r="R74" i="3"/>
  <c r="R72" i="3"/>
  <c r="R153" i="3"/>
  <c r="R39" i="3"/>
  <c r="R120" i="3"/>
  <c r="R81" i="3"/>
  <c r="R41" i="3"/>
  <c r="R29" i="3"/>
  <c r="K254" i="3"/>
  <c r="E253" i="5" s="1"/>
  <c r="Q244" i="3"/>
  <c r="K243" i="5" s="1"/>
  <c r="Q248" i="3"/>
  <c r="K247" i="5" s="1"/>
  <c r="Q258" i="3"/>
  <c r="K257" i="5" s="1"/>
  <c r="Q218" i="3"/>
  <c r="K217" i="5" s="1"/>
  <c r="Q207" i="3"/>
  <c r="K206" i="5" s="1"/>
  <c r="Q289" i="3"/>
  <c r="K288" i="5" s="1"/>
  <c r="Q206" i="3"/>
  <c r="K205" i="5" s="1"/>
  <c r="Q104" i="3"/>
  <c r="K103" i="5" s="1"/>
  <c r="Q224" i="3"/>
  <c r="K223" i="5" s="1"/>
  <c r="Q143" i="3"/>
  <c r="K142" i="5" s="1"/>
  <c r="Q129" i="3"/>
  <c r="K128" i="5" s="1"/>
  <c r="Q105" i="3"/>
  <c r="K104" i="5" s="1"/>
  <c r="Q68" i="3"/>
  <c r="K67" i="5" s="1"/>
  <c r="Q59" i="3"/>
  <c r="K58" i="5" s="1"/>
  <c r="Q38" i="3"/>
  <c r="K37" i="5" s="1"/>
  <c r="Q16" i="3"/>
  <c r="K15" i="5" s="1"/>
  <c r="Q15" i="3"/>
  <c r="K14" i="5" s="1"/>
  <c r="J289" i="3"/>
  <c r="I295" i="3"/>
  <c r="C294" i="5" s="1"/>
  <c r="S236" i="3"/>
  <c r="M235" i="5" s="1"/>
  <c r="S277" i="3"/>
  <c r="M276" i="5" s="1"/>
  <c r="S272" i="3"/>
  <c r="M271" i="5" s="1"/>
  <c r="S213" i="3"/>
  <c r="M212" i="5" s="1"/>
  <c r="S165" i="3"/>
  <c r="M164" i="5" s="1"/>
  <c r="S247" i="3"/>
  <c r="M246" i="5" s="1"/>
  <c r="S215" i="3"/>
  <c r="M214" i="5" s="1"/>
  <c r="S126" i="3"/>
  <c r="M125" i="5" s="1"/>
  <c r="S136" i="3"/>
  <c r="M135" i="5" s="1"/>
  <c r="S41" i="3"/>
  <c r="M40" i="5" s="1"/>
  <c r="S154" i="3"/>
  <c r="M153" i="5" s="1"/>
  <c r="S95" i="3"/>
  <c r="M94" i="5" s="1"/>
  <c r="S59" i="3"/>
  <c r="M58" i="5" s="1"/>
  <c r="S104" i="3"/>
  <c r="M103" i="5" s="1"/>
  <c r="S9" i="3"/>
  <c r="M8" i="5" s="1"/>
  <c r="S78" i="3"/>
  <c r="M77" i="5" s="1"/>
  <c r="S8" i="3"/>
  <c r="M7" i="5" s="1"/>
  <c r="J251" i="3"/>
  <c r="J243" i="3"/>
  <c r="K208" i="3"/>
  <c r="E207" i="5" s="1"/>
  <c r="L296" i="3"/>
  <c r="I298" i="3"/>
  <c r="C297" i="5" s="1"/>
  <c r="I210" i="3"/>
  <c r="C209" i="5" s="1"/>
  <c r="I238" i="3"/>
  <c r="C237" i="5" s="1"/>
  <c r="I228" i="3"/>
  <c r="C227" i="5" s="1"/>
  <c r="I179" i="3"/>
  <c r="C178" i="5" s="1"/>
  <c r="I161" i="3"/>
  <c r="C160" i="5" s="1"/>
  <c r="I67" i="3"/>
  <c r="C66" i="5" s="1"/>
  <c r="I85" i="3"/>
  <c r="C84" i="5" s="1"/>
  <c r="I11" i="3"/>
  <c r="C10" i="5" s="1"/>
  <c r="I54" i="3"/>
  <c r="C53" i="5" s="1"/>
  <c r="J300" i="3"/>
  <c r="J232" i="3"/>
  <c r="J181" i="3"/>
  <c r="J56" i="3"/>
  <c r="K205" i="3"/>
  <c r="E204" i="5" s="1"/>
  <c r="K190" i="3"/>
  <c r="E189" i="5" s="1"/>
  <c r="K56" i="3"/>
  <c r="E55" i="5" s="1"/>
  <c r="L297" i="3"/>
  <c r="L108" i="3"/>
  <c r="L14" i="3"/>
  <c r="M73" i="3"/>
  <c r="G72" i="5" s="1"/>
  <c r="M82" i="3"/>
  <c r="G81" i="5" s="1"/>
  <c r="N150" i="3"/>
  <c r="N47" i="3"/>
  <c r="H197" i="3"/>
  <c r="B196" i="5" s="1"/>
  <c r="O142" i="3"/>
  <c r="I141" i="5" s="1"/>
  <c r="P76" i="3"/>
  <c r="J75" i="5" s="1"/>
  <c r="P43" i="3"/>
  <c r="J42" i="5" s="1"/>
  <c r="R100" i="3"/>
  <c r="Q160" i="3"/>
  <c r="K159" i="5" s="1"/>
  <c r="S202" i="3"/>
  <c r="M201" i="5" s="1"/>
  <c r="P301" i="3"/>
  <c r="J300" i="5" s="1"/>
  <c r="K255" i="3"/>
  <c r="E254" i="5" s="1"/>
  <c r="J281" i="3"/>
  <c r="P97" i="3"/>
  <c r="J96" i="5" s="1"/>
  <c r="P247" i="3"/>
  <c r="J246" i="5" s="1"/>
  <c r="P154" i="3"/>
  <c r="J153" i="5" s="1"/>
  <c r="P146" i="3"/>
  <c r="J145" i="5" s="1"/>
  <c r="P189" i="3"/>
  <c r="J188" i="5" s="1"/>
  <c r="P281" i="3"/>
  <c r="J280" i="5" s="1"/>
  <c r="P215" i="3"/>
  <c r="J214" i="5" s="1"/>
  <c r="P196" i="3"/>
  <c r="J195" i="5" s="1"/>
  <c r="P188" i="3"/>
  <c r="J187" i="5" s="1"/>
  <c r="P55" i="3"/>
  <c r="J54" i="5" s="1"/>
  <c r="P277" i="3"/>
  <c r="J276" i="5" s="1"/>
  <c r="P284" i="3"/>
  <c r="J283" i="5" s="1"/>
  <c r="P240" i="3"/>
  <c r="J239" i="5" s="1"/>
  <c r="P193" i="3"/>
  <c r="J192" i="5" s="1"/>
  <c r="P127" i="3"/>
  <c r="J126" i="5" s="1"/>
  <c r="P153" i="3"/>
  <c r="J152" i="5" s="1"/>
  <c r="P222" i="3"/>
  <c r="J221" i="5" s="1"/>
  <c r="P179" i="3"/>
  <c r="J178" i="5" s="1"/>
  <c r="P168" i="3"/>
  <c r="J167" i="5" s="1"/>
  <c r="P130" i="3"/>
  <c r="J129" i="5" s="1"/>
  <c r="P155" i="3"/>
  <c r="J154" i="5" s="1"/>
  <c r="P161" i="3"/>
  <c r="J160" i="5" s="1"/>
  <c r="P63" i="3"/>
  <c r="J62" i="5" s="1"/>
  <c r="P122" i="3"/>
  <c r="J121" i="5" s="1"/>
  <c r="P75" i="3"/>
  <c r="J74" i="5" s="1"/>
  <c r="P77" i="3"/>
  <c r="J76" i="5" s="1"/>
  <c r="P23" i="3"/>
  <c r="J22" i="5" s="1"/>
  <c r="L281" i="3"/>
  <c r="R197" i="3"/>
  <c r="R269" i="3"/>
  <c r="R193" i="3"/>
  <c r="R134" i="3"/>
  <c r="R178" i="3"/>
  <c r="R220" i="3"/>
  <c r="R103" i="3"/>
  <c r="R186" i="3"/>
  <c r="R53" i="3"/>
  <c r="R157" i="3"/>
  <c r="R150" i="3"/>
  <c r="R17" i="3"/>
  <c r="R112" i="3"/>
  <c r="R73" i="3"/>
  <c r="R11" i="3"/>
  <c r="R21" i="3"/>
  <c r="Q264" i="3"/>
  <c r="K263" i="5" s="1"/>
  <c r="Q276" i="3"/>
  <c r="K275" i="5" s="1"/>
  <c r="Q298" i="3"/>
  <c r="K297" i="5" s="1"/>
  <c r="Q250" i="3"/>
  <c r="K249" i="5" s="1"/>
  <c r="Q177" i="3"/>
  <c r="K176" i="5" s="1"/>
  <c r="Q134" i="3"/>
  <c r="K133" i="5" s="1"/>
  <c r="Q281" i="3"/>
  <c r="K280" i="5" s="1"/>
  <c r="Q198" i="3"/>
  <c r="K197" i="5" s="1"/>
  <c r="Q184" i="3"/>
  <c r="K183" i="5" s="1"/>
  <c r="Q216" i="3"/>
  <c r="K215" i="5" s="1"/>
  <c r="Q140" i="3"/>
  <c r="K139" i="5" s="1"/>
  <c r="Q122" i="3"/>
  <c r="K121" i="5" s="1"/>
  <c r="Q102" i="3"/>
  <c r="K101" i="5" s="1"/>
  <c r="Q66" i="3"/>
  <c r="K65" i="5" s="1"/>
  <c r="Q55" i="3"/>
  <c r="K54" i="5" s="1"/>
  <c r="Q3" i="3"/>
  <c r="K2" i="5" s="1"/>
  <c r="Q30" i="3"/>
  <c r="K29" i="5" s="1"/>
  <c r="Q7" i="3"/>
  <c r="K6" i="5" s="1"/>
  <c r="J293" i="3"/>
  <c r="R298" i="3"/>
  <c r="S301" i="3"/>
  <c r="M300" i="5" s="1"/>
  <c r="S269" i="3"/>
  <c r="M268" i="5" s="1"/>
  <c r="S264" i="3"/>
  <c r="M263" i="5" s="1"/>
  <c r="S182" i="3"/>
  <c r="M181" i="5" s="1"/>
  <c r="S147" i="3"/>
  <c r="M146" i="5" s="1"/>
  <c r="S232" i="3"/>
  <c r="M231" i="5" s="1"/>
  <c r="S207" i="3"/>
  <c r="M206" i="5" s="1"/>
  <c r="S106" i="3"/>
  <c r="M105" i="5" s="1"/>
  <c r="S57" i="3"/>
  <c r="M56" i="5" s="1"/>
  <c r="S122" i="3"/>
  <c r="M121" i="5" s="1"/>
  <c r="S151" i="3"/>
  <c r="M150" i="5" s="1"/>
  <c r="S92" i="3"/>
  <c r="M91" i="5" s="1"/>
  <c r="S58" i="3"/>
  <c r="M57" i="5" s="1"/>
  <c r="S96" i="3"/>
  <c r="M95" i="5" s="1"/>
  <c r="S84" i="3"/>
  <c r="M83" i="5" s="1"/>
  <c r="S62" i="3"/>
  <c r="M61" i="5" s="1"/>
  <c r="S51" i="3"/>
  <c r="M50" i="5" s="1"/>
  <c r="K258" i="3"/>
  <c r="E257" i="5" s="1"/>
  <c r="Q254" i="3"/>
  <c r="K253" i="5" s="1"/>
  <c r="J216" i="3"/>
  <c r="K298" i="3"/>
  <c r="E297" i="5" s="1"/>
  <c r="I244" i="3"/>
  <c r="C243" i="5" s="1"/>
  <c r="I274" i="3"/>
  <c r="C273" i="5" s="1"/>
  <c r="I181" i="3"/>
  <c r="C180" i="5" s="1"/>
  <c r="I226" i="3"/>
  <c r="C225" i="5" s="1"/>
  <c r="I146" i="3"/>
  <c r="C145" i="5" s="1"/>
  <c r="I160" i="3"/>
  <c r="C159" i="5" s="1"/>
  <c r="I173" i="3"/>
  <c r="C172" i="5" s="1"/>
  <c r="I89" i="3"/>
  <c r="C88" i="5" s="1"/>
  <c r="I101" i="3"/>
  <c r="C100" i="5" s="1"/>
  <c r="I22" i="3"/>
  <c r="C21" i="5" s="1"/>
  <c r="J273" i="3"/>
  <c r="J292" i="3"/>
  <c r="J173" i="3"/>
  <c r="J84" i="3"/>
  <c r="K203" i="3"/>
  <c r="E202" i="5" s="1"/>
  <c r="K182" i="3"/>
  <c r="E181" i="5" s="1"/>
  <c r="K23" i="3"/>
  <c r="E22" i="5" s="1"/>
  <c r="L248" i="3"/>
  <c r="L98" i="3"/>
  <c r="M260" i="3"/>
  <c r="G259" i="5" s="1"/>
  <c r="M195" i="3"/>
  <c r="G194" i="5" s="1"/>
  <c r="M29" i="3"/>
  <c r="G28" i="5" s="1"/>
  <c r="N234" i="3"/>
  <c r="N110" i="3"/>
  <c r="H170" i="3"/>
  <c r="B169" i="5" s="1"/>
  <c r="O149" i="3"/>
  <c r="I148" i="5" s="1"/>
  <c r="R223" i="3"/>
  <c r="Q35" i="3"/>
  <c r="K34" i="5" s="1"/>
  <c r="I171" i="3"/>
  <c r="C170" i="5" s="1"/>
  <c r="P214" i="3"/>
  <c r="J213" i="5" s="1"/>
  <c r="P114" i="3"/>
  <c r="J113" i="5" s="1"/>
  <c r="R295" i="3"/>
  <c r="R187" i="3"/>
  <c r="R185" i="3"/>
  <c r="R174" i="3"/>
  <c r="R212" i="3"/>
  <c r="R99" i="3"/>
  <c r="R162" i="3"/>
  <c r="R46" i="3"/>
  <c r="R132" i="3"/>
  <c r="R125" i="3"/>
  <c r="R130" i="3"/>
  <c r="R104" i="3"/>
  <c r="R65" i="3"/>
  <c r="R83" i="3"/>
  <c r="R13" i="3"/>
  <c r="J275" i="3"/>
  <c r="Q272" i="3"/>
  <c r="K271" i="5" s="1"/>
  <c r="Q280" i="3"/>
  <c r="K279" i="5" s="1"/>
  <c r="Q242" i="3"/>
  <c r="K241" i="5" s="1"/>
  <c r="Q193" i="3"/>
  <c r="K192" i="5" s="1"/>
  <c r="Q67" i="3"/>
  <c r="K66" i="5" s="1"/>
  <c r="Q273" i="3"/>
  <c r="K272" i="5" s="1"/>
  <c r="Q192" i="3"/>
  <c r="K191" i="5" s="1"/>
  <c r="Q92" i="3"/>
  <c r="K91" i="5" s="1"/>
  <c r="Q208" i="3"/>
  <c r="K207" i="5" s="1"/>
  <c r="Q137" i="3"/>
  <c r="K136" i="5" s="1"/>
  <c r="Q12" i="3"/>
  <c r="K11" i="5" s="1"/>
  <c r="Q180" i="3"/>
  <c r="K179" i="5" s="1"/>
  <c r="Q48" i="3"/>
  <c r="K47" i="5" s="1"/>
  <c r="Q17" i="3"/>
  <c r="K16" i="5" s="1"/>
  <c r="Q84" i="3"/>
  <c r="K83" i="5" s="1"/>
  <c r="Q8" i="3"/>
  <c r="K7" i="5" s="1"/>
  <c r="Q50" i="3"/>
  <c r="K49" i="5" s="1"/>
  <c r="R297" i="3"/>
  <c r="R299" i="3"/>
  <c r="S289" i="3"/>
  <c r="M288" i="5" s="1"/>
  <c r="S261" i="3"/>
  <c r="M260" i="5" s="1"/>
  <c r="S256" i="3"/>
  <c r="M255" i="5" s="1"/>
  <c r="S173" i="3"/>
  <c r="M172" i="5" s="1"/>
  <c r="S67" i="3"/>
  <c r="M66" i="5" s="1"/>
  <c r="S146" i="3"/>
  <c r="M145" i="5" s="1"/>
  <c r="S199" i="3"/>
  <c r="M198" i="5" s="1"/>
  <c r="S102" i="3"/>
  <c r="M101" i="5" s="1"/>
  <c r="S15" i="3"/>
  <c r="M14" i="5" s="1"/>
  <c r="S171" i="3"/>
  <c r="M170" i="5" s="1"/>
  <c r="S132" i="3"/>
  <c r="M131" i="5" s="1"/>
  <c r="S73" i="3"/>
  <c r="M72" i="5" s="1"/>
  <c r="S56" i="3"/>
  <c r="M55" i="5" s="1"/>
  <c r="S88" i="3"/>
  <c r="M87" i="5" s="1"/>
  <c r="S68" i="3"/>
  <c r="M67" i="5" s="1"/>
  <c r="S42" i="3"/>
  <c r="M41" i="5" s="1"/>
  <c r="S43" i="3"/>
  <c r="M42" i="5" s="1"/>
  <c r="S259" i="3"/>
  <c r="M258" i="5" s="1"/>
  <c r="I260" i="3"/>
  <c r="C259" i="5" s="1"/>
  <c r="R247" i="3"/>
  <c r="J299" i="3"/>
  <c r="I221" i="3"/>
  <c r="C220" i="5" s="1"/>
  <c r="I258" i="3"/>
  <c r="C257" i="5" s="1"/>
  <c r="I163" i="3"/>
  <c r="C162" i="5" s="1"/>
  <c r="I137" i="3"/>
  <c r="C136" i="5" s="1"/>
  <c r="I135" i="3"/>
  <c r="C134" i="5" s="1"/>
  <c r="I124" i="3"/>
  <c r="C123" i="5" s="1"/>
  <c r="I165" i="3"/>
  <c r="C164" i="5" s="1"/>
  <c r="I86" i="3"/>
  <c r="C85" i="5" s="1"/>
  <c r="I93" i="3"/>
  <c r="C92" i="5" s="1"/>
  <c r="I80" i="3"/>
  <c r="C79" i="5" s="1"/>
  <c r="J272" i="3"/>
  <c r="J284" i="3"/>
  <c r="J142" i="3"/>
  <c r="J28" i="3"/>
  <c r="K202" i="3"/>
  <c r="E201" i="5" s="1"/>
  <c r="K137" i="3"/>
  <c r="E136" i="5" s="1"/>
  <c r="K77" i="3"/>
  <c r="E76" i="5" s="1"/>
  <c r="L204" i="3"/>
  <c r="L95" i="3"/>
  <c r="M303" i="3"/>
  <c r="G302" i="5" s="1"/>
  <c r="M181" i="3"/>
  <c r="G180" i="5" s="1"/>
  <c r="M50" i="3"/>
  <c r="G49" i="5" s="1"/>
  <c r="N204" i="3"/>
  <c r="N102" i="3"/>
  <c r="H110" i="3"/>
  <c r="B109" i="5" s="1"/>
  <c r="O177" i="3"/>
  <c r="I176" i="5" s="1"/>
  <c r="P157" i="3"/>
  <c r="J156" i="5" s="1"/>
  <c r="P10" i="3"/>
  <c r="J9" i="5" s="1"/>
  <c r="R89" i="3"/>
  <c r="Q217" i="3"/>
  <c r="K216" i="5" s="1"/>
  <c r="S292" i="3"/>
  <c r="M291" i="5" s="1"/>
  <c r="S26" i="3"/>
  <c r="M25" i="5" s="1"/>
  <c r="I127" i="3"/>
  <c r="C126" i="5" s="1"/>
  <c r="N236" i="3"/>
  <c r="P271" i="3"/>
  <c r="J270" i="5" s="1"/>
  <c r="P243" i="3"/>
  <c r="J242" i="5" s="1"/>
  <c r="P236" i="3"/>
  <c r="J235" i="5" s="1"/>
  <c r="P132" i="3"/>
  <c r="J131" i="5" s="1"/>
  <c r="R169" i="3"/>
  <c r="P206" i="3"/>
  <c r="J205" i="5" s="1"/>
  <c r="P88" i="3"/>
  <c r="J87" i="5" s="1"/>
  <c r="P58" i="3"/>
  <c r="J57" i="5" s="1"/>
  <c r="P105" i="3"/>
  <c r="J104" i="5" s="1"/>
  <c r="P124" i="3"/>
  <c r="J123" i="5" s="1"/>
  <c r="P106" i="3"/>
  <c r="J105" i="5" s="1"/>
  <c r="P59" i="3"/>
  <c r="J58" i="5" s="1"/>
  <c r="P61" i="3"/>
  <c r="J60" i="5" s="1"/>
  <c r="P7" i="3"/>
  <c r="J6" i="5" s="1"/>
  <c r="R272" i="3"/>
  <c r="R281" i="3"/>
  <c r="R253" i="3"/>
  <c r="R239" i="3"/>
  <c r="R121" i="3"/>
  <c r="R172" i="3"/>
  <c r="R204" i="3"/>
  <c r="R110" i="3"/>
  <c r="R147" i="3"/>
  <c r="R176" i="3"/>
  <c r="R111" i="3"/>
  <c r="R95" i="3"/>
  <c r="R122" i="3"/>
  <c r="R96" i="3"/>
  <c r="R57" i="3"/>
  <c r="R75" i="3"/>
  <c r="R5" i="3"/>
  <c r="R279" i="3"/>
  <c r="Q202" i="3"/>
  <c r="K201" i="5" s="1"/>
  <c r="Q287" i="3"/>
  <c r="K286" i="5" s="1"/>
  <c r="Q231" i="3"/>
  <c r="K230" i="5" s="1"/>
  <c r="Q190" i="3"/>
  <c r="K189" i="5" s="1"/>
  <c r="Q246" i="3"/>
  <c r="K245" i="5" s="1"/>
  <c r="Q265" i="3"/>
  <c r="K264" i="5" s="1"/>
  <c r="Q189" i="3"/>
  <c r="K188" i="5" s="1"/>
  <c r="Q88" i="3"/>
  <c r="K87" i="5" s="1"/>
  <c r="Q200" i="3"/>
  <c r="K199" i="5" s="1"/>
  <c r="Q124" i="3"/>
  <c r="K123" i="5" s="1"/>
  <c r="Q77" i="3"/>
  <c r="K76" i="5" s="1"/>
  <c r="Q172" i="3"/>
  <c r="K171" i="5" s="1"/>
  <c r="Q46" i="3"/>
  <c r="K45" i="5" s="1"/>
  <c r="Q106" i="3"/>
  <c r="K105" i="5" s="1"/>
  <c r="Q82" i="3"/>
  <c r="K81" i="5" s="1"/>
  <c r="Q44" i="3"/>
  <c r="K43" i="5" s="1"/>
  <c r="Q42" i="3"/>
  <c r="K41" i="5" s="1"/>
  <c r="K130" i="3"/>
  <c r="E129" i="5" s="1"/>
  <c r="P300" i="3"/>
  <c r="J299" i="5" s="1"/>
  <c r="S282" i="3"/>
  <c r="M281" i="5" s="1"/>
  <c r="S253" i="3"/>
  <c r="M252" i="5" s="1"/>
  <c r="S248" i="3"/>
  <c r="M247" i="5" s="1"/>
  <c r="S234" i="3"/>
  <c r="M233" i="5" s="1"/>
  <c r="S195" i="3"/>
  <c r="M194" i="5" s="1"/>
  <c r="S240" i="3"/>
  <c r="M239" i="5" s="1"/>
  <c r="S191" i="3"/>
  <c r="M190" i="5" s="1"/>
  <c r="S159" i="3"/>
  <c r="M158" i="5" s="1"/>
  <c r="S189" i="3"/>
  <c r="M188" i="5" s="1"/>
  <c r="S163" i="3"/>
  <c r="M162" i="5" s="1"/>
  <c r="S83" i="3"/>
  <c r="M82" i="5" s="1"/>
  <c r="S54" i="3"/>
  <c r="M53" i="5" s="1"/>
  <c r="S39" i="3"/>
  <c r="M38" i="5" s="1"/>
  <c r="S4" i="3"/>
  <c r="M3" i="5" s="1"/>
  <c r="S60" i="3"/>
  <c r="M59" i="5" s="1"/>
  <c r="S25" i="3"/>
  <c r="M24" i="5" s="1"/>
  <c r="S35" i="3"/>
  <c r="M34" i="5" s="1"/>
  <c r="J265" i="3"/>
  <c r="R275" i="3"/>
  <c r="P249" i="3"/>
  <c r="J248" i="5" s="1"/>
  <c r="I284" i="3"/>
  <c r="C283" i="5" s="1"/>
  <c r="I291" i="3"/>
  <c r="C290" i="5" s="1"/>
  <c r="I250" i="3"/>
  <c r="C249" i="5" s="1"/>
  <c r="I243" i="3"/>
  <c r="C242" i="5" s="1"/>
  <c r="I230" i="3"/>
  <c r="C229" i="5" s="1"/>
  <c r="I123" i="3"/>
  <c r="C122" i="5" s="1"/>
  <c r="I232" i="3"/>
  <c r="C231" i="5" s="1"/>
  <c r="I128" i="3"/>
  <c r="C127" i="5" s="1"/>
  <c r="I66" i="3"/>
  <c r="C65" i="5" s="1"/>
  <c r="I79" i="3"/>
  <c r="C78" i="5" s="1"/>
  <c r="I64" i="3"/>
  <c r="C63" i="5" s="1"/>
  <c r="J270" i="3"/>
  <c r="J276" i="3"/>
  <c r="J154" i="3"/>
  <c r="J49" i="3"/>
  <c r="K197" i="3"/>
  <c r="E196" i="5" s="1"/>
  <c r="K222" i="3"/>
  <c r="E221" i="5" s="1"/>
  <c r="K34" i="3"/>
  <c r="E33" i="5" s="1"/>
  <c r="L155" i="3"/>
  <c r="L115" i="3"/>
  <c r="M301" i="3"/>
  <c r="G300" i="5" s="1"/>
  <c r="M196" i="3"/>
  <c r="G195" i="5" s="1"/>
  <c r="M46" i="3"/>
  <c r="G45" i="5" s="1"/>
  <c r="N142" i="3"/>
  <c r="N100" i="3"/>
  <c r="H49" i="3"/>
  <c r="B48" i="5" s="1"/>
  <c r="O153" i="3"/>
  <c r="I152" i="5" s="1"/>
  <c r="P211" i="3"/>
  <c r="J210" i="5" s="1"/>
  <c r="R182" i="3"/>
  <c r="Q259" i="3"/>
  <c r="K258" i="5" s="1"/>
  <c r="L268" i="3"/>
  <c r="S91" i="3"/>
  <c r="M90" i="5" s="1"/>
  <c r="I62" i="3"/>
  <c r="C61" i="5" s="1"/>
  <c r="H236" i="3"/>
  <c r="B235" i="5" s="1"/>
  <c r="P279" i="3"/>
  <c r="J278" i="5" s="1"/>
  <c r="S294" i="3"/>
  <c r="M293" i="5" s="1"/>
  <c r="P210" i="3"/>
  <c r="J209" i="5" s="1"/>
  <c r="P156" i="3"/>
  <c r="J155" i="5" s="1"/>
  <c r="R273" i="3"/>
  <c r="P231" i="3"/>
  <c r="J230" i="5" s="1"/>
  <c r="P233" i="3"/>
  <c r="J232" i="5" s="1"/>
  <c r="P267" i="3"/>
  <c r="J266" i="5" s="1"/>
  <c r="P184" i="3"/>
  <c r="J183" i="5" s="1"/>
  <c r="P198" i="3"/>
  <c r="J197" i="5" s="1"/>
  <c r="P145" i="3"/>
  <c r="J144" i="5" s="1"/>
  <c r="P126" i="3"/>
  <c r="J125" i="5" s="1"/>
  <c r="P85" i="3"/>
  <c r="J84" i="5" s="1"/>
  <c r="P113" i="3"/>
  <c r="J112" i="5" s="1"/>
  <c r="P104" i="3"/>
  <c r="J103" i="5" s="1"/>
  <c r="P116" i="3"/>
  <c r="J115" i="5" s="1"/>
  <c r="P98" i="3"/>
  <c r="J97" i="5" s="1"/>
  <c r="P46" i="3"/>
  <c r="J45" i="5" s="1"/>
  <c r="P54" i="3"/>
  <c r="J53" i="5" s="1"/>
  <c r="P50" i="3"/>
  <c r="J49" i="5" s="1"/>
  <c r="R270" i="3"/>
  <c r="R243" i="3"/>
  <c r="R245" i="3"/>
  <c r="R216" i="3"/>
  <c r="R198" i="3"/>
  <c r="R146" i="3"/>
  <c r="R196" i="3"/>
  <c r="R87" i="3"/>
  <c r="R86" i="3"/>
  <c r="R168" i="3"/>
  <c r="R38" i="3"/>
  <c r="R94" i="3"/>
  <c r="R114" i="3"/>
  <c r="R88" i="3"/>
  <c r="R43" i="3"/>
  <c r="R67" i="3"/>
  <c r="R48" i="3"/>
  <c r="K281" i="3"/>
  <c r="E280" i="5" s="1"/>
  <c r="Q299" i="3"/>
  <c r="K298" i="5" s="1"/>
  <c r="Q279" i="3"/>
  <c r="K278" i="5" s="1"/>
  <c r="Q229" i="3"/>
  <c r="K228" i="5" s="1"/>
  <c r="Q187" i="3"/>
  <c r="K186" i="5" s="1"/>
  <c r="Q203" i="3"/>
  <c r="K202" i="5" s="1"/>
  <c r="Q257" i="3"/>
  <c r="K256" i="5" s="1"/>
  <c r="Q132" i="3"/>
  <c r="K131" i="5" s="1"/>
  <c r="Q194" i="3"/>
  <c r="K193" i="5" s="1"/>
  <c r="Q167" i="3"/>
  <c r="K166" i="5" s="1"/>
  <c r="Q115" i="3"/>
  <c r="K114" i="5" s="1"/>
  <c r="Q49" i="3"/>
  <c r="K48" i="5" s="1"/>
  <c r="Q164" i="3"/>
  <c r="K163" i="5" s="1"/>
  <c r="Q61" i="3"/>
  <c r="K60" i="5" s="1"/>
  <c r="Q98" i="3"/>
  <c r="K97" i="5" s="1"/>
  <c r="Q78" i="3"/>
  <c r="K77" i="5" s="1"/>
  <c r="Q27" i="3"/>
  <c r="K26" i="5" s="1"/>
  <c r="Q34" i="3"/>
  <c r="K33" i="5" s="1"/>
  <c r="P176" i="3"/>
  <c r="J175" i="5" s="1"/>
  <c r="L302" i="3"/>
  <c r="S252" i="3"/>
  <c r="M251" i="5" s="1"/>
  <c r="S245" i="3"/>
  <c r="M244" i="5" s="1"/>
  <c r="S235" i="3"/>
  <c r="M234" i="5" s="1"/>
  <c r="S211" i="3"/>
  <c r="M210" i="5" s="1"/>
  <c r="S180" i="3"/>
  <c r="M179" i="5" s="1"/>
  <c r="S164" i="3"/>
  <c r="M163" i="5" s="1"/>
  <c r="S179" i="3"/>
  <c r="M178" i="5" s="1"/>
  <c r="S131" i="3"/>
  <c r="M130" i="5" s="1"/>
  <c r="S148" i="3"/>
  <c r="M147" i="5" s="1"/>
  <c r="S139" i="3"/>
  <c r="M138" i="5" s="1"/>
  <c r="S61" i="3"/>
  <c r="M60" i="5" s="1"/>
  <c r="S186" i="3"/>
  <c r="M185" i="5" s="1"/>
  <c r="S52" i="3"/>
  <c r="M51" i="5" s="1"/>
  <c r="S22" i="3"/>
  <c r="M21" i="5" s="1"/>
  <c r="S79" i="3"/>
  <c r="M78" i="5" s="1"/>
  <c r="S18" i="3"/>
  <c r="M17" i="5" s="1"/>
  <c r="S27" i="3"/>
  <c r="M26" i="5" s="1"/>
  <c r="Q268" i="3"/>
  <c r="K267" i="5" s="1"/>
  <c r="R278" i="3"/>
  <c r="S254" i="3"/>
  <c r="M253" i="5" s="1"/>
  <c r="I262" i="3"/>
  <c r="C261" i="5" s="1"/>
  <c r="I277" i="3"/>
  <c r="C276" i="5" s="1"/>
  <c r="I211" i="3"/>
  <c r="C210" i="5" s="1"/>
  <c r="I151" i="3"/>
  <c r="C150" i="5" s="1"/>
  <c r="I222" i="3"/>
  <c r="C221" i="5" s="1"/>
  <c r="I194" i="3"/>
  <c r="C193" i="5" s="1"/>
  <c r="I224" i="3"/>
  <c r="C223" i="5" s="1"/>
  <c r="I139" i="3"/>
  <c r="C138" i="5" s="1"/>
  <c r="I6" i="3"/>
  <c r="C5" i="5" s="1"/>
  <c r="I36" i="3"/>
  <c r="C35" i="5" s="1"/>
  <c r="I39" i="3"/>
  <c r="C38" i="5" s="1"/>
  <c r="J258" i="3"/>
  <c r="J244" i="3"/>
  <c r="J151" i="3"/>
  <c r="J59" i="3"/>
  <c r="K243" i="3"/>
  <c r="E242" i="5" s="1"/>
  <c r="K214" i="3"/>
  <c r="E213" i="5" s="1"/>
  <c r="K14" i="3"/>
  <c r="E13" i="5" s="1"/>
  <c r="L152" i="3"/>
  <c r="L77" i="3"/>
  <c r="M273" i="3"/>
  <c r="G272" i="5" s="1"/>
  <c r="M191" i="3"/>
  <c r="G190" i="5" s="1"/>
  <c r="M38" i="3"/>
  <c r="G37" i="5" s="1"/>
  <c r="N136" i="3"/>
  <c r="N15" i="3"/>
  <c r="H58" i="3"/>
  <c r="B57" i="5" s="1"/>
  <c r="O130" i="3"/>
  <c r="I129" i="5" s="1"/>
  <c r="P287" i="3"/>
  <c r="J286" i="5" s="1"/>
  <c r="P30" i="3"/>
  <c r="J29" i="5" s="1"/>
  <c r="R118" i="3"/>
  <c r="P298" i="3"/>
  <c r="J297" i="5" s="1"/>
  <c r="Q25" i="3"/>
  <c r="K24" i="5" s="1"/>
  <c r="S142" i="3"/>
  <c r="M141" i="5" s="1"/>
  <c r="I255" i="3"/>
  <c r="C254" i="5" s="1"/>
  <c r="K94" i="3"/>
  <c r="E93" i="5" s="1"/>
  <c r="P223" i="3"/>
  <c r="J222" i="5" s="1"/>
  <c r="P112" i="3"/>
  <c r="J111" i="5" s="1"/>
  <c r="P89" i="3"/>
  <c r="J88" i="5" s="1"/>
  <c r="P15" i="3"/>
  <c r="J14" i="5" s="1"/>
  <c r="P268" i="3"/>
  <c r="J267" i="5" s="1"/>
  <c r="P150" i="3"/>
  <c r="J149" i="5" s="1"/>
  <c r="P260" i="3"/>
  <c r="J259" i="5" s="1"/>
  <c r="P160" i="3"/>
  <c r="J159" i="5" s="1"/>
  <c r="R248" i="3"/>
  <c r="P266" i="3"/>
  <c r="J265" i="5" s="1"/>
  <c r="P252" i="3"/>
  <c r="J251" i="5" s="1"/>
  <c r="P242" i="3"/>
  <c r="J241" i="5" s="1"/>
  <c r="P144" i="3"/>
  <c r="J143" i="5" s="1"/>
  <c r="P199" i="3"/>
  <c r="J198" i="5" s="1"/>
  <c r="P133" i="3"/>
  <c r="J132" i="5" s="1"/>
  <c r="P192" i="3"/>
  <c r="J191" i="5" s="1"/>
  <c r="P129" i="3"/>
  <c r="J128" i="5" s="1"/>
  <c r="P182" i="3"/>
  <c r="J181" i="5" s="1"/>
  <c r="P79" i="3"/>
  <c r="J78" i="5" s="1"/>
  <c r="P139" i="3"/>
  <c r="J138" i="5" s="1"/>
  <c r="P101" i="3"/>
  <c r="J100" i="5" s="1"/>
  <c r="P108" i="3"/>
  <c r="J107" i="5" s="1"/>
  <c r="P90" i="3"/>
  <c r="J89" i="5" s="1"/>
  <c r="P25" i="3"/>
  <c r="J24" i="5" s="1"/>
  <c r="P52" i="3"/>
  <c r="J51" i="5" s="1"/>
  <c r="P42" i="3"/>
  <c r="J41" i="5" s="1"/>
  <c r="R214" i="3"/>
  <c r="R282" i="3"/>
  <c r="R230" i="3"/>
  <c r="R215" i="3"/>
  <c r="R180" i="3"/>
  <c r="R225" i="3"/>
  <c r="R194" i="3"/>
  <c r="R126" i="3"/>
  <c r="R131" i="3"/>
  <c r="R160" i="3"/>
  <c r="R20" i="3"/>
  <c r="R91" i="3"/>
  <c r="R106" i="3"/>
  <c r="R22" i="3"/>
  <c r="R36" i="3"/>
  <c r="R59" i="3"/>
  <c r="R40" i="3"/>
  <c r="R287" i="3"/>
  <c r="Q296" i="3"/>
  <c r="K295" i="5" s="1"/>
  <c r="Q271" i="3"/>
  <c r="K270" i="5" s="1"/>
  <c r="Q228" i="3"/>
  <c r="K227" i="5" s="1"/>
  <c r="Q175" i="3"/>
  <c r="K174" i="5" s="1"/>
  <c r="Q199" i="3"/>
  <c r="K198" i="5" s="1"/>
  <c r="Q249" i="3"/>
  <c r="K248" i="5" s="1"/>
  <c r="Q89" i="3"/>
  <c r="K88" i="5" s="1"/>
  <c r="Q188" i="3"/>
  <c r="K187" i="5" s="1"/>
  <c r="Q163" i="3"/>
  <c r="K162" i="5" s="1"/>
  <c r="Q71" i="3"/>
  <c r="K70" i="5" s="1"/>
  <c r="Q136" i="3"/>
  <c r="K135" i="5" s="1"/>
  <c r="Q144" i="3"/>
  <c r="K143" i="5" s="1"/>
  <c r="Q60" i="3"/>
  <c r="K59" i="5" s="1"/>
  <c r="Q90" i="3"/>
  <c r="K89" i="5" s="1"/>
  <c r="Q70" i="3"/>
  <c r="K69" i="5" s="1"/>
  <c r="Q80" i="3"/>
  <c r="K79" i="5" s="1"/>
  <c r="Q26" i="3"/>
  <c r="K25" i="5" s="1"/>
  <c r="J222" i="3"/>
  <c r="I303" i="3"/>
  <c r="C302" i="5" s="1"/>
  <c r="S251" i="3"/>
  <c r="M250" i="5" s="1"/>
  <c r="S229" i="3"/>
  <c r="M228" i="5" s="1"/>
  <c r="S225" i="3"/>
  <c r="M224" i="5" s="1"/>
  <c r="S210" i="3"/>
  <c r="M209" i="5" s="1"/>
  <c r="S244" i="3"/>
  <c r="M243" i="5" s="1"/>
  <c r="S228" i="3"/>
  <c r="M227" i="5" s="1"/>
  <c r="S150" i="3"/>
  <c r="M149" i="5" s="1"/>
  <c r="S98" i="3"/>
  <c r="M97" i="5" s="1"/>
  <c r="S192" i="3"/>
  <c r="M191" i="5" s="1"/>
  <c r="S128" i="3"/>
  <c r="M127" i="5" s="1"/>
  <c r="S111" i="3"/>
  <c r="M110" i="5" s="1"/>
  <c r="S178" i="3"/>
  <c r="M177" i="5" s="1"/>
  <c r="S31" i="3"/>
  <c r="M30" i="5" s="1"/>
  <c r="S123" i="3"/>
  <c r="M122" i="5" s="1"/>
  <c r="S71" i="3"/>
  <c r="M70" i="5" s="1"/>
  <c r="S12" i="3"/>
  <c r="M11" i="5" s="1"/>
  <c r="S19" i="3"/>
  <c r="M18" i="5" s="1"/>
  <c r="L270" i="3"/>
  <c r="I283" i="3"/>
  <c r="C282" i="5" s="1"/>
  <c r="L265" i="3"/>
  <c r="I261" i="3"/>
  <c r="C260" i="5" s="1"/>
  <c r="I287" i="3"/>
  <c r="C286" i="5" s="1"/>
  <c r="I207" i="3"/>
  <c r="C206" i="5" s="1"/>
  <c r="I237" i="3"/>
  <c r="C236" i="5" s="1"/>
  <c r="I214" i="3"/>
  <c r="C213" i="5" s="1"/>
  <c r="I174" i="3"/>
  <c r="C173" i="5" s="1"/>
  <c r="I216" i="3"/>
  <c r="C215" i="5" s="1"/>
  <c r="I110" i="3"/>
  <c r="C109" i="5" s="1"/>
  <c r="I180" i="3"/>
  <c r="C179" i="5" s="1"/>
  <c r="I14" i="3"/>
  <c r="C13" i="5" s="1"/>
  <c r="I23" i="3"/>
  <c r="C22" i="5" s="1"/>
  <c r="J250" i="3"/>
  <c r="J230" i="3"/>
  <c r="J138" i="3"/>
  <c r="J20" i="3"/>
  <c r="K181" i="3"/>
  <c r="E180" i="5" s="1"/>
  <c r="K110" i="3"/>
  <c r="E109" i="5" s="1"/>
  <c r="K76" i="3"/>
  <c r="E75" i="5" s="1"/>
  <c r="L224" i="3"/>
  <c r="L37" i="3"/>
  <c r="M201" i="3"/>
  <c r="G200" i="5" s="1"/>
  <c r="M100" i="3"/>
  <c r="G99" i="5" s="1"/>
  <c r="N305" i="3"/>
  <c r="N189" i="3"/>
  <c r="N38" i="3"/>
  <c r="H87" i="3"/>
  <c r="B86" i="5" s="1"/>
  <c r="O18" i="3"/>
  <c r="I17" i="5" s="1"/>
  <c r="P170" i="3"/>
  <c r="J169" i="5" s="1"/>
  <c r="R181" i="3"/>
  <c r="Q110" i="3"/>
  <c r="K109" i="5" s="1"/>
  <c r="S268" i="3"/>
  <c r="M267" i="5" s="1"/>
  <c r="S101" i="3"/>
  <c r="M100" i="5" s="1"/>
  <c r="I75" i="3"/>
  <c r="C74" i="5" s="1"/>
  <c r="M132" i="3"/>
  <c r="G131" i="5" s="1"/>
  <c r="P111" i="3"/>
  <c r="J110" i="5" s="1"/>
  <c r="P140" i="3"/>
  <c r="J139" i="5" s="1"/>
  <c r="P138" i="3"/>
  <c r="J137" i="5" s="1"/>
  <c r="R261" i="3"/>
  <c r="P202" i="3"/>
  <c r="J201" i="5" s="1"/>
  <c r="Q204" i="3"/>
  <c r="K203" i="5" s="1"/>
  <c r="P195" i="3"/>
  <c r="J194" i="5" s="1"/>
  <c r="L252" i="3"/>
  <c r="P264" i="3"/>
  <c r="J263" i="5" s="1"/>
  <c r="P244" i="3"/>
  <c r="J243" i="5" s="1"/>
  <c r="P228" i="3"/>
  <c r="J227" i="5" s="1"/>
  <c r="P239" i="3"/>
  <c r="J238" i="5" s="1"/>
  <c r="P91" i="3"/>
  <c r="J90" i="5" s="1"/>
  <c r="P35" i="3"/>
  <c r="J34" i="5" s="1"/>
  <c r="P137" i="3"/>
  <c r="J136" i="5" s="1"/>
  <c r="P125" i="3"/>
  <c r="J124" i="5" s="1"/>
  <c r="P166" i="3"/>
  <c r="J165" i="5" s="1"/>
  <c r="P68" i="3"/>
  <c r="J67" i="5" s="1"/>
  <c r="P136" i="3"/>
  <c r="J135" i="5" s="1"/>
  <c r="P81" i="3"/>
  <c r="J80" i="5" s="1"/>
  <c r="P100" i="3"/>
  <c r="J99" i="5" s="1"/>
  <c r="P45" i="3"/>
  <c r="J44" i="5" s="1"/>
  <c r="P78" i="3"/>
  <c r="J77" i="5" s="1"/>
  <c r="P21" i="3"/>
  <c r="J20" i="5" s="1"/>
  <c r="P34" i="3"/>
  <c r="J33" i="5" s="1"/>
  <c r="R210" i="3"/>
  <c r="R274" i="3"/>
  <c r="R226" i="3"/>
  <c r="R213" i="3"/>
  <c r="R170" i="3"/>
  <c r="R217" i="3"/>
  <c r="R188" i="3"/>
  <c r="R164" i="3"/>
  <c r="R127" i="3"/>
  <c r="R155" i="3"/>
  <c r="R108" i="3"/>
  <c r="R84" i="3"/>
  <c r="R98" i="3"/>
  <c r="R7" i="3"/>
  <c r="R15" i="3"/>
  <c r="R49" i="3"/>
  <c r="R32" i="3"/>
  <c r="I290" i="3"/>
  <c r="C289" i="5" s="1"/>
  <c r="Q283" i="3"/>
  <c r="K282" i="5" s="1"/>
  <c r="Q263" i="3"/>
  <c r="K262" i="5" s="1"/>
  <c r="Q226" i="3"/>
  <c r="K225" i="5" s="1"/>
  <c r="Q157" i="3"/>
  <c r="K156" i="5" s="1"/>
  <c r="Q185" i="3"/>
  <c r="K184" i="5" s="1"/>
  <c r="Q195" i="3"/>
  <c r="K194" i="5" s="1"/>
  <c r="Q79" i="3"/>
  <c r="K78" i="5" s="1"/>
  <c r="Q150" i="3"/>
  <c r="K149" i="5" s="1"/>
  <c r="Q141" i="3"/>
  <c r="K140" i="5" s="1"/>
  <c r="Q24" i="3"/>
  <c r="K23" i="5" s="1"/>
  <c r="Q113" i="3"/>
  <c r="K112" i="5" s="1"/>
  <c r="Q131" i="3"/>
  <c r="K130" i="5" s="1"/>
  <c r="Q58" i="3"/>
  <c r="K57" i="5" s="1"/>
  <c r="Q52" i="3"/>
  <c r="K51" i="5" s="1"/>
  <c r="Q62" i="3"/>
  <c r="K61" i="5" s="1"/>
  <c r="Q72" i="3"/>
  <c r="K71" i="5" s="1"/>
  <c r="Q18" i="3"/>
  <c r="K17" i="5" s="1"/>
  <c r="L245" i="3"/>
  <c r="S276" i="3"/>
  <c r="M275" i="5" s="1"/>
  <c r="S249" i="3"/>
  <c r="M248" i="5" s="1"/>
  <c r="S161" i="3"/>
  <c r="M160" i="5" s="1"/>
  <c r="S221" i="3"/>
  <c r="M220" i="5" s="1"/>
  <c r="S208" i="3"/>
  <c r="M207" i="5" s="1"/>
  <c r="S188" i="3"/>
  <c r="M187" i="5" s="1"/>
  <c r="S220" i="3"/>
  <c r="M219" i="5" s="1"/>
  <c r="S156" i="3"/>
  <c r="M155" i="5" s="1"/>
  <c r="S94" i="3"/>
  <c r="M93" i="5" s="1"/>
  <c r="S184" i="3"/>
  <c r="M183" i="5" s="1"/>
  <c r="S113" i="3"/>
  <c r="M112" i="5" s="1"/>
  <c r="S110" i="3"/>
  <c r="M109" i="5" s="1"/>
  <c r="S170" i="3"/>
  <c r="M169" i="5" s="1"/>
  <c r="S125" i="3"/>
  <c r="M124" i="5" s="1"/>
  <c r="S115" i="3"/>
  <c r="M114" i="5" s="1"/>
  <c r="S63" i="3"/>
  <c r="M62" i="5" s="1"/>
  <c r="S45" i="3"/>
  <c r="M44" i="5" s="1"/>
  <c r="S11" i="3"/>
  <c r="M10" i="5" s="1"/>
  <c r="I272" i="3"/>
  <c r="C271" i="5" s="1"/>
  <c r="L293" i="3"/>
  <c r="I267" i="3"/>
  <c r="C266" i="5" s="1"/>
  <c r="I259" i="3"/>
  <c r="C258" i="5" s="1"/>
  <c r="I279" i="3"/>
  <c r="C278" i="5" s="1"/>
  <c r="I239" i="3"/>
  <c r="C238" i="5" s="1"/>
  <c r="I187" i="3"/>
  <c r="C186" i="5" s="1"/>
  <c r="I206" i="3"/>
  <c r="C205" i="5" s="1"/>
  <c r="I141" i="3"/>
  <c r="C140" i="5" s="1"/>
  <c r="I208" i="3"/>
  <c r="C207" i="5" s="1"/>
  <c r="I108" i="3"/>
  <c r="C107" i="5" s="1"/>
  <c r="I164" i="3"/>
  <c r="C163" i="5" s="1"/>
  <c r="I60" i="3"/>
  <c r="C59" i="5" s="1"/>
  <c r="I15" i="3"/>
  <c r="C14" i="5" s="1"/>
  <c r="J194" i="3"/>
  <c r="J209" i="3"/>
  <c r="J71" i="3"/>
  <c r="J11" i="3"/>
  <c r="K232" i="3"/>
  <c r="E231" i="5" s="1"/>
  <c r="K163" i="3"/>
  <c r="E162" i="5" s="1"/>
  <c r="K68" i="3"/>
  <c r="E67" i="5" s="1"/>
  <c r="L222" i="3"/>
  <c r="L29" i="3"/>
  <c r="M149" i="3"/>
  <c r="G148" i="5" s="1"/>
  <c r="M65" i="3"/>
  <c r="G64" i="5" s="1"/>
  <c r="N303" i="3"/>
  <c r="N154" i="3"/>
  <c r="N12" i="3"/>
  <c r="H75" i="3"/>
  <c r="B74" i="5" s="1"/>
  <c r="O76" i="3"/>
  <c r="I75" i="5" s="1"/>
  <c r="R129" i="3"/>
  <c r="Q213" i="3"/>
  <c r="K212" i="5" s="1"/>
  <c r="S196" i="3"/>
  <c r="M195" i="5" s="1"/>
  <c r="I245" i="3"/>
  <c r="C244" i="5" s="1"/>
  <c r="K22" i="3"/>
  <c r="E21" i="5" s="1"/>
  <c r="P191" i="3"/>
  <c r="J190" i="5" s="1"/>
  <c r="P187" i="3"/>
  <c r="J186" i="5" s="1"/>
  <c r="P152" i="3"/>
  <c r="J151" i="5" s="1"/>
  <c r="P69" i="3"/>
  <c r="J68" i="5" s="1"/>
  <c r="P290" i="3"/>
  <c r="J289" i="5" s="1"/>
  <c r="P135" i="3"/>
  <c r="J134" i="5" s="1"/>
  <c r="P201" i="3"/>
  <c r="J200" i="5" s="1"/>
  <c r="R262" i="3"/>
  <c r="P265" i="3"/>
  <c r="J264" i="5" s="1"/>
  <c r="P232" i="3"/>
  <c r="J231" i="5" s="1"/>
  <c r="P151" i="3"/>
  <c r="J150" i="5" s="1"/>
  <c r="P216" i="3"/>
  <c r="J215" i="5" s="1"/>
  <c r="P294" i="3"/>
  <c r="J293" i="5" s="1"/>
  <c r="P227" i="3"/>
  <c r="J226" i="5" s="1"/>
  <c r="P72" i="3"/>
  <c r="J71" i="5" s="1"/>
  <c r="P120" i="3"/>
  <c r="J119" i="5" s="1"/>
  <c r="P165" i="3"/>
  <c r="J164" i="5" s="1"/>
  <c r="P86" i="3"/>
  <c r="J85" i="5" s="1"/>
  <c r="P121" i="3"/>
  <c r="J120" i="5" s="1"/>
  <c r="P118" i="3"/>
  <c r="J117" i="5" s="1"/>
  <c r="P92" i="3"/>
  <c r="J91" i="5" s="1"/>
  <c r="P38" i="3"/>
  <c r="J37" i="5" s="1"/>
  <c r="P70" i="3"/>
  <c r="J69" i="5" s="1"/>
  <c r="P9" i="3"/>
  <c r="J8" i="5" s="1"/>
  <c r="P26" i="3"/>
  <c r="J25" i="5" s="1"/>
  <c r="R271" i="3"/>
  <c r="R266" i="3"/>
  <c r="R166" i="3"/>
  <c r="R190" i="3"/>
  <c r="R233" i="3"/>
  <c r="R209" i="3"/>
  <c r="R184" i="3"/>
  <c r="R163" i="3"/>
  <c r="R116" i="3"/>
  <c r="R133" i="3"/>
  <c r="R105" i="3"/>
  <c r="R62" i="3"/>
  <c r="R90" i="3"/>
  <c r="R47" i="3"/>
  <c r="R76" i="3"/>
  <c r="R25" i="3"/>
  <c r="R24" i="3"/>
  <c r="I293" i="3"/>
  <c r="C292" i="5" s="1"/>
  <c r="Q262" i="3"/>
  <c r="K261" i="5" s="1"/>
  <c r="Q255" i="3"/>
  <c r="K254" i="5" s="1"/>
  <c r="Q179" i="3"/>
  <c r="K178" i="5" s="1"/>
  <c r="Q154" i="3"/>
  <c r="K153" i="5" s="1"/>
  <c r="Q121" i="3"/>
  <c r="K120" i="5" s="1"/>
  <c r="Q183" i="3"/>
  <c r="K182" i="5" s="1"/>
  <c r="Q233" i="3"/>
  <c r="K232" i="5" s="1"/>
  <c r="Q133" i="3"/>
  <c r="K132" i="5" s="1"/>
  <c r="Q118" i="3"/>
  <c r="K117" i="5" s="1"/>
  <c r="Q173" i="3"/>
  <c r="K172" i="5" s="1"/>
  <c r="Q112" i="3"/>
  <c r="K111" i="5" s="1"/>
  <c r="Q126" i="3"/>
  <c r="K125" i="5" s="1"/>
  <c r="Q41" i="3"/>
  <c r="K40" i="5" s="1"/>
  <c r="Q43" i="3"/>
  <c r="K42" i="5" s="1"/>
  <c r="Q22" i="3"/>
  <c r="K21" i="5" s="1"/>
  <c r="Q64" i="3"/>
  <c r="K63" i="5" s="1"/>
  <c r="Q10" i="3"/>
  <c r="K9" i="5" s="1"/>
  <c r="S257" i="3"/>
  <c r="M256" i="5" s="1"/>
  <c r="S275" i="3"/>
  <c r="M274" i="5" s="1"/>
  <c r="S209" i="3"/>
  <c r="M208" i="5" s="1"/>
  <c r="S118" i="3"/>
  <c r="M117" i="5" s="1"/>
  <c r="S158" i="3"/>
  <c r="M157" i="5" s="1"/>
  <c r="S241" i="3"/>
  <c r="M240" i="5" s="1"/>
  <c r="S137" i="3"/>
  <c r="M136" i="5" s="1"/>
  <c r="S212" i="3"/>
  <c r="M211" i="5" s="1"/>
  <c r="S183" i="3"/>
  <c r="M182" i="5" s="1"/>
  <c r="S81" i="3"/>
  <c r="M80" i="5" s="1"/>
  <c r="S176" i="3"/>
  <c r="M175" i="5" s="1"/>
  <c r="S77" i="3"/>
  <c r="M76" i="5" s="1"/>
  <c r="S64" i="3"/>
  <c r="M63" i="5" s="1"/>
  <c r="S162" i="3"/>
  <c r="M161" i="5" s="1"/>
  <c r="S117" i="3"/>
  <c r="M116" i="5" s="1"/>
  <c r="S107" i="3"/>
  <c r="M106" i="5" s="1"/>
  <c r="S55" i="3"/>
  <c r="M54" i="5" s="1"/>
  <c r="S37" i="3"/>
  <c r="M36" i="5" s="1"/>
  <c r="S3" i="3"/>
  <c r="M2" i="5" s="1"/>
  <c r="P275" i="3"/>
  <c r="J274" i="5" s="1"/>
  <c r="L294" i="3"/>
  <c r="K296" i="3"/>
  <c r="E295" i="5" s="1"/>
  <c r="I223" i="3"/>
  <c r="C222" i="5" s="1"/>
  <c r="I271" i="3"/>
  <c r="C270" i="5" s="1"/>
  <c r="I205" i="3"/>
  <c r="C204" i="5" s="1"/>
  <c r="I297" i="3"/>
  <c r="C296" i="5" s="1"/>
  <c r="I198" i="3"/>
  <c r="C197" i="5" s="1"/>
  <c r="I116" i="3"/>
  <c r="C115" i="5" s="1"/>
  <c r="I200" i="3"/>
  <c r="C199" i="5" s="1"/>
  <c r="I107" i="3"/>
  <c r="C106" i="5" s="1"/>
  <c r="I134" i="3"/>
  <c r="C133" i="5" s="1"/>
  <c r="I58" i="3"/>
  <c r="C57" i="5" s="1"/>
  <c r="I7" i="3"/>
  <c r="C6" i="5" s="1"/>
  <c r="J285" i="3"/>
  <c r="J126" i="3"/>
  <c r="J95" i="3"/>
  <c r="J29" i="3"/>
  <c r="K240" i="3"/>
  <c r="E239" i="5" s="1"/>
  <c r="K157" i="3"/>
  <c r="E156" i="5" s="1"/>
  <c r="K53" i="3"/>
  <c r="E52" i="5" s="1"/>
  <c r="L214" i="3"/>
  <c r="L80" i="3"/>
  <c r="M172" i="3"/>
  <c r="G171" i="5" s="1"/>
  <c r="M150" i="3"/>
  <c r="G149" i="5" s="1"/>
  <c r="N198" i="3"/>
  <c r="N215" i="3"/>
  <c r="H251" i="3"/>
  <c r="B250" i="5" s="1"/>
  <c r="H69" i="3"/>
  <c r="B68" i="5" s="1"/>
  <c r="O92" i="3"/>
  <c r="I91" i="5" s="1"/>
  <c r="P237" i="3"/>
  <c r="J236" i="5" s="1"/>
  <c r="R191" i="3"/>
  <c r="Q240" i="3"/>
  <c r="K239" i="5" s="1"/>
  <c r="Q73" i="3"/>
  <c r="K72" i="5" s="1"/>
  <c r="S138" i="3"/>
  <c r="M137" i="5" s="1"/>
  <c r="I140" i="3"/>
  <c r="C139" i="5" s="1"/>
  <c r="L86" i="3"/>
  <c r="P213" i="3"/>
  <c r="J212" i="5" s="1"/>
  <c r="P276" i="3"/>
  <c r="J275" i="5" s="1"/>
  <c r="P158" i="3"/>
  <c r="J157" i="5" s="1"/>
  <c r="P67" i="3"/>
  <c r="J66" i="5" s="1"/>
  <c r="P173" i="3"/>
  <c r="J172" i="5" s="1"/>
  <c r="K273" i="3"/>
  <c r="E272" i="5" s="1"/>
  <c r="P261" i="3"/>
  <c r="J260" i="5" s="1"/>
  <c r="P186" i="3"/>
  <c r="J185" i="5" s="1"/>
  <c r="P148" i="3"/>
  <c r="J147" i="5" s="1"/>
  <c r="P212" i="3"/>
  <c r="J211" i="5" s="1"/>
  <c r="P286" i="3"/>
  <c r="J285" i="5" s="1"/>
  <c r="P219" i="3"/>
  <c r="J218" i="5" s="1"/>
  <c r="P149" i="3"/>
  <c r="J148" i="5" s="1"/>
  <c r="P171" i="3"/>
  <c r="J170" i="5" s="1"/>
  <c r="P163" i="3"/>
  <c r="J162" i="5" s="1"/>
  <c r="P178" i="3"/>
  <c r="J177" i="5" s="1"/>
  <c r="P80" i="3"/>
  <c r="J79" i="5" s="1"/>
  <c r="P102" i="3"/>
  <c r="J101" i="5" s="1"/>
  <c r="P64" i="3"/>
  <c r="J63" i="5" s="1"/>
  <c r="P22" i="3"/>
  <c r="J21" i="5" s="1"/>
  <c r="P62" i="3"/>
  <c r="J61" i="5" s="1"/>
  <c r="P44" i="3"/>
  <c r="J43" i="5" s="1"/>
  <c r="P18" i="3"/>
  <c r="J17" i="5" s="1"/>
  <c r="R267" i="3"/>
  <c r="R258" i="3"/>
  <c r="R224" i="3"/>
  <c r="R154" i="3"/>
  <c r="R140" i="3"/>
  <c r="R201" i="3"/>
  <c r="R144" i="3"/>
  <c r="R161" i="3"/>
  <c r="R189" i="3"/>
  <c r="R158" i="3"/>
  <c r="R78" i="3"/>
  <c r="R92" i="3"/>
  <c r="R52" i="3"/>
  <c r="R19" i="3"/>
  <c r="R68" i="3"/>
  <c r="R50" i="3"/>
  <c r="R16" i="3"/>
  <c r="S296" i="3"/>
  <c r="M295" i="5" s="1"/>
  <c r="Q261" i="3"/>
  <c r="K260" i="5" s="1"/>
  <c r="Q247" i="3"/>
  <c r="K246" i="5" s="1"/>
  <c r="Q227" i="3"/>
  <c r="K226" i="5" s="1"/>
  <c r="Q239" i="3"/>
  <c r="K238" i="5" s="1"/>
  <c r="Q241" i="3"/>
  <c r="K240" i="5" s="1"/>
  <c r="Q130" i="3"/>
  <c r="K129" i="5" s="1"/>
  <c r="Q225" i="3"/>
  <c r="K224" i="5" s="1"/>
  <c r="Q107" i="3"/>
  <c r="K106" i="5" s="1"/>
  <c r="Q161" i="3"/>
  <c r="K160" i="5" s="1"/>
  <c r="Q165" i="3"/>
  <c r="K164" i="5" s="1"/>
  <c r="Q32" i="3"/>
  <c r="K31" i="5" s="1"/>
  <c r="Q100" i="3"/>
  <c r="K99" i="5" s="1"/>
  <c r="Q20" i="3"/>
  <c r="K19" i="5" s="1"/>
  <c r="Q14" i="3"/>
  <c r="K13" i="5" s="1"/>
  <c r="Q81" i="3"/>
  <c r="K80" i="5" s="1"/>
  <c r="Q56" i="3"/>
  <c r="K55" i="5" s="1"/>
  <c r="Q45" i="3"/>
  <c r="K44" i="5" s="1"/>
  <c r="P259" i="3"/>
  <c r="J258" i="5" s="1"/>
  <c r="S273" i="3"/>
  <c r="M272" i="5" s="1"/>
  <c r="S205" i="3"/>
  <c r="M204" i="5" s="1"/>
  <c r="S105" i="3"/>
  <c r="M104" i="5" s="1"/>
  <c r="S124" i="3"/>
  <c r="M123" i="5" s="1"/>
  <c r="S203" i="3"/>
  <c r="M202" i="5" s="1"/>
  <c r="S237" i="3"/>
  <c r="M236" i="5" s="1"/>
  <c r="S204" i="3"/>
  <c r="M203" i="5" s="1"/>
  <c r="S145" i="3"/>
  <c r="M144" i="5" s="1"/>
  <c r="S238" i="3"/>
  <c r="M237" i="5" s="1"/>
  <c r="S168" i="3"/>
  <c r="M167" i="5" s="1"/>
  <c r="S66" i="3"/>
  <c r="M65" i="5" s="1"/>
  <c r="S141" i="3"/>
  <c r="M140" i="5" s="1"/>
  <c r="S134" i="3"/>
  <c r="M133" i="5" s="1"/>
  <c r="S109" i="3"/>
  <c r="M108" i="5" s="1"/>
  <c r="S99" i="3"/>
  <c r="M98" i="5" s="1"/>
  <c r="S47" i="3"/>
  <c r="M46" i="5" s="1"/>
  <c r="S29" i="3"/>
  <c r="M28" i="5" s="1"/>
  <c r="S7" i="3"/>
  <c r="M6" i="5" s="1"/>
  <c r="J280" i="3"/>
  <c r="J296" i="3"/>
  <c r="J185" i="3"/>
  <c r="I253" i="3"/>
  <c r="C252" i="5" s="1"/>
  <c r="I263" i="3"/>
  <c r="C262" i="5" s="1"/>
  <c r="I202" i="3"/>
  <c r="C201" i="5" s="1"/>
  <c r="I289" i="3"/>
  <c r="C288" i="5" s="1"/>
  <c r="I157" i="3"/>
  <c r="C156" i="5" s="1"/>
  <c r="I183" i="3"/>
  <c r="C182" i="5" s="1"/>
  <c r="I195" i="3"/>
  <c r="C194" i="5" s="1"/>
  <c r="I104" i="3"/>
  <c r="C103" i="5" s="1"/>
  <c r="I115" i="3"/>
  <c r="C114" i="5" s="1"/>
  <c r="I38" i="3"/>
  <c r="C37" i="5" s="1"/>
  <c r="I26" i="3"/>
  <c r="C25" i="5" s="1"/>
  <c r="J277" i="3"/>
  <c r="J54" i="3"/>
  <c r="J58" i="3"/>
  <c r="J40" i="3"/>
  <c r="K236" i="3"/>
  <c r="E235" i="5" s="1"/>
  <c r="K118" i="3"/>
  <c r="E117" i="5" s="1"/>
  <c r="K18" i="3"/>
  <c r="E17" i="5" s="1"/>
  <c r="L213" i="3"/>
  <c r="L23" i="3"/>
  <c r="M133" i="3"/>
  <c r="G132" i="5" s="1"/>
  <c r="M117" i="3"/>
  <c r="G116" i="5" s="1"/>
  <c r="N304" i="3"/>
  <c r="N207" i="3"/>
  <c r="H264" i="3"/>
  <c r="B263" i="5" s="1"/>
  <c r="H31" i="3"/>
  <c r="B30" i="5" s="1"/>
  <c r="O80" i="3"/>
  <c r="I79" i="5" s="1"/>
  <c r="N108" i="3"/>
  <c r="N56" i="3"/>
  <c r="N46" i="3"/>
  <c r="N20" i="3"/>
  <c r="H272" i="3"/>
  <c r="B271" i="5" s="1"/>
  <c r="H266" i="3"/>
  <c r="B265" i="5" s="1"/>
  <c r="H288" i="3"/>
  <c r="B287" i="5" s="1"/>
  <c r="H172" i="3"/>
  <c r="B171" i="5" s="1"/>
  <c r="H208" i="3"/>
  <c r="B207" i="5" s="1"/>
  <c r="H147" i="3"/>
  <c r="B146" i="5" s="1"/>
  <c r="H211" i="3"/>
  <c r="B210" i="5" s="1"/>
  <c r="H97" i="3"/>
  <c r="B96" i="5" s="1"/>
  <c r="H96" i="3"/>
  <c r="B95" i="5" s="1"/>
  <c r="H205" i="3"/>
  <c r="B204" i="5" s="1"/>
  <c r="H178" i="3"/>
  <c r="B177" i="5" s="1"/>
  <c r="H119" i="3"/>
  <c r="B118" i="5" s="1"/>
  <c r="H60" i="3"/>
  <c r="B59" i="5" s="1"/>
  <c r="H80" i="3"/>
  <c r="B79" i="5" s="1"/>
  <c r="H95" i="3"/>
  <c r="B94" i="5" s="1"/>
  <c r="H83" i="3"/>
  <c r="B82" i="5" s="1"/>
  <c r="H77" i="3"/>
  <c r="B76" i="5" s="1"/>
  <c r="H39" i="3"/>
  <c r="B38" i="5" s="1"/>
  <c r="O274" i="3"/>
  <c r="I273" i="5" s="1"/>
  <c r="O300" i="3"/>
  <c r="I299" i="5" s="1"/>
  <c r="O229" i="3"/>
  <c r="I228" i="5" s="1"/>
  <c r="O139" i="3"/>
  <c r="I138" i="5" s="1"/>
  <c r="O228" i="3"/>
  <c r="I227" i="5" s="1"/>
  <c r="O193" i="3"/>
  <c r="I192" i="5" s="1"/>
  <c r="O251" i="3"/>
  <c r="I250" i="5" s="1"/>
  <c r="O161" i="3"/>
  <c r="I160" i="5" s="1"/>
  <c r="O185" i="3"/>
  <c r="I184" i="5" s="1"/>
  <c r="O202" i="3"/>
  <c r="I201" i="5" s="1"/>
  <c r="O164" i="3"/>
  <c r="I163" i="5" s="1"/>
  <c r="O134" i="3"/>
  <c r="I133" i="5" s="1"/>
  <c r="O38" i="3"/>
  <c r="I37" i="5" s="1"/>
  <c r="O78" i="3"/>
  <c r="I77" i="5" s="1"/>
  <c r="O100" i="3"/>
  <c r="I99" i="5" s="1"/>
  <c r="O6" i="3"/>
  <c r="I5" i="5" s="1"/>
  <c r="O26" i="3"/>
  <c r="I25" i="5" s="1"/>
  <c r="O25" i="3"/>
  <c r="I24" i="5" s="1"/>
  <c r="O11" i="3"/>
  <c r="I10" i="5" s="1"/>
  <c r="I148" i="3"/>
  <c r="C147" i="5" s="1"/>
  <c r="I189" i="3"/>
  <c r="C188" i="5" s="1"/>
  <c r="I136" i="3"/>
  <c r="C135" i="5" s="1"/>
  <c r="I33" i="3"/>
  <c r="C32" i="5" s="1"/>
  <c r="I77" i="3"/>
  <c r="C76" i="5" s="1"/>
  <c r="I111" i="3"/>
  <c r="C110" i="5" s="1"/>
  <c r="I83" i="3"/>
  <c r="C82" i="5" s="1"/>
  <c r="I17" i="3"/>
  <c r="C16" i="5" s="1"/>
  <c r="I72" i="3"/>
  <c r="C71" i="5" s="1"/>
  <c r="I10" i="3"/>
  <c r="C9" i="5" s="1"/>
  <c r="J295" i="3"/>
  <c r="J214" i="3"/>
  <c r="J191" i="3"/>
  <c r="J177" i="3"/>
  <c r="J226" i="3"/>
  <c r="J123" i="3"/>
  <c r="J187" i="3"/>
  <c r="J115" i="3"/>
  <c r="J165" i="3"/>
  <c r="J148" i="3"/>
  <c r="J94" i="3"/>
  <c r="J167" i="3"/>
  <c r="J93" i="3"/>
  <c r="J55" i="3"/>
  <c r="J25" i="3"/>
  <c r="J50" i="3"/>
  <c r="J24" i="3"/>
  <c r="I264" i="3"/>
  <c r="C263" i="5" s="1"/>
  <c r="K235" i="3"/>
  <c r="E234" i="5" s="1"/>
  <c r="K200" i="3"/>
  <c r="E199" i="5" s="1"/>
  <c r="K132" i="3"/>
  <c r="E131" i="5" s="1"/>
  <c r="K227" i="3"/>
  <c r="E226" i="5" s="1"/>
  <c r="K216" i="3"/>
  <c r="E215" i="5" s="1"/>
  <c r="K215" i="3"/>
  <c r="E214" i="5" s="1"/>
  <c r="K165" i="3"/>
  <c r="E164" i="5" s="1"/>
  <c r="K206" i="3"/>
  <c r="E205" i="5" s="1"/>
  <c r="K154" i="3"/>
  <c r="E153" i="5" s="1"/>
  <c r="K33" i="3"/>
  <c r="E32" i="5" s="1"/>
  <c r="K38" i="3"/>
  <c r="E37" i="5" s="1"/>
  <c r="K36" i="3"/>
  <c r="E35" i="5" s="1"/>
  <c r="K17" i="3"/>
  <c r="E16" i="5" s="1"/>
  <c r="K60" i="3"/>
  <c r="E59" i="5" s="1"/>
  <c r="K15" i="3"/>
  <c r="E14" i="5" s="1"/>
  <c r="K24" i="3"/>
  <c r="E23" i="5" s="1"/>
  <c r="K282" i="3"/>
  <c r="E281" i="5" s="1"/>
  <c r="L277" i="3"/>
  <c r="L200" i="3"/>
  <c r="L241" i="3"/>
  <c r="L221" i="3"/>
  <c r="L211" i="3"/>
  <c r="L226" i="3"/>
  <c r="L186" i="3"/>
  <c r="L209" i="3"/>
  <c r="L105" i="3"/>
  <c r="L93" i="3"/>
  <c r="L9" i="3"/>
  <c r="L78" i="3"/>
  <c r="L107" i="3"/>
  <c r="L64" i="3"/>
  <c r="L39" i="3"/>
  <c r="L32" i="3"/>
  <c r="L6" i="3"/>
  <c r="M295" i="3"/>
  <c r="G294" i="5" s="1"/>
  <c r="M266" i="3"/>
  <c r="G265" i="5" s="1"/>
  <c r="M119" i="3"/>
  <c r="G118" i="5" s="1"/>
  <c r="M125" i="3"/>
  <c r="G124" i="5" s="1"/>
  <c r="M232" i="3"/>
  <c r="G231" i="5" s="1"/>
  <c r="M293" i="3"/>
  <c r="G292" i="5" s="1"/>
  <c r="M126" i="3"/>
  <c r="G125" i="5" s="1"/>
  <c r="M237" i="3"/>
  <c r="G236" i="5" s="1"/>
  <c r="M154" i="3"/>
  <c r="G153" i="5" s="1"/>
  <c r="M179" i="3"/>
  <c r="G178" i="5" s="1"/>
  <c r="M26" i="3"/>
  <c r="G25" i="5" s="1"/>
  <c r="M93" i="3"/>
  <c r="G92" i="5" s="1"/>
  <c r="M48" i="3"/>
  <c r="G47" i="5" s="1"/>
  <c r="M80" i="3"/>
  <c r="G79" i="5" s="1"/>
  <c r="M94" i="3"/>
  <c r="G93" i="5" s="1"/>
  <c r="M74" i="3"/>
  <c r="G73" i="5" s="1"/>
  <c r="M10" i="3"/>
  <c r="G9" i="5" s="1"/>
  <c r="M30" i="3"/>
  <c r="G29" i="5" s="1"/>
  <c r="N287" i="3"/>
  <c r="N259" i="3"/>
  <c r="N285" i="3"/>
  <c r="N262" i="3"/>
  <c r="N128" i="3"/>
  <c r="N212" i="3"/>
  <c r="N203" i="3"/>
  <c r="N121" i="3"/>
  <c r="N143" i="3"/>
  <c r="N199" i="3"/>
  <c r="N161" i="3"/>
  <c r="N125" i="3"/>
  <c r="N146" i="3"/>
  <c r="N119" i="3"/>
  <c r="N94" i="3"/>
  <c r="N92" i="3"/>
  <c r="N29" i="3"/>
  <c r="N30" i="3"/>
  <c r="N4" i="3"/>
  <c r="H223" i="3"/>
  <c r="B222" i="5" s="1"/>
  <c r="H193" i="3"/>
  <c r="B192" i="5" s="1"/>
  <c r="H225" i="3"/>
  <c r="B224" i="5" s="1"/>
  <c r="H279" i="3"/>
  <c r="B278" i="5" s="1"/>
  <c r="H139" i="3"/>
  <c r="B138" i="5" s="1"/>
  <c r="H127" i="3"/>
  <c r="B126" i="5" s="1"/>
  <c r="H180" i="3"/>
  <c r="B179" i="5" s="1"/>
  <c r="H85" i="3"/>
  <c r="B84" i="5" s="1"/>
  <c r="H166" i="3"/>
  <c r="B165" i="5" s="1"/>
  <c r="H181" i="3"/>
  <c r="B180" i="5" s="1"/>
  <c r="H162" i="3"/>
  <c r="B161" i="5" s="1"/>
  <c r="H107" i="3"/>
  <c r="B106" i="5" s="1"/>
  <c r="H32" i="3"/>
  <c r="B31" i="5" s="1"/>
  <c r="H43" i="3"/>
  <c r="B42" i="5" s="1"/>
  <c r="H122" i="3"/>
  <c r="B121" i="5" s="1"/>
  <c r="H67" i="3"/>
  <c r="B66" i="5" s="1"/>
  <c r="H61" i="3"/>
  <c r="B60" i="5" s="1"/>
  <c r="H23" i="3"/>
  <c r="B22" i="5" s="1"/>
  <c r="O289" i="3"/>
  <c r="I288" i="5" s="1"/>
  <c r="O264" i="3"/>
  <c r="I263" i="5" s="1"/>
  <c r="O270" i="3"/>
  <c r="I269" i="5" s="1"/>
  <c r="O237" i="3"/>
  <c r="I236" i="5" s="1"/>
  <c r="O138" i="3"/>
  <c r="I137" i="5" s="1"/>
  <c r="O239" i="3"/>
  <c r="I238" i="5" s="1"/>
  <c r="O205" i="3"/>
  <c r="I204" i="5" s="1"/>
  <c r="O101" i="3"/>
  <c r="I100" i="5" s="1"/>
  <c r="O128" i="3"/>
  <c r="I127" i="5" s="1"/>
  <c r="O173" i="3"/>
  <c r="I172" i="5" s="1"/>
  <c r="O150" i="3"/>
  <c r="I149" i="5" s="1"/>
  <c r="O124" i="3"/>
  <c r="I123" i="5" s="1"/>
  <c r="O182" i="3"/>
  <c r="I181" i="5" s="1"/>
  <c r="O71" i="3"/>
  <c r="I70" i="5" s="1"/>
  <c r="O61" i="3"/>
  <c r="I60" i="5" s="1"/>
  <c r="O72" i="3"/>
  <c r="I71" i="5" s="1"/>
  <c r="O5" i="3"/>
  <c r="I4" i="5" s="1"/>
  <c r="O9" i="3"/>
  <c r="I8" i="5" s="1"/>
  <c r="M250" i="3"/>
  <c r="G249" i="5" s="1"/>
  <c r="I45" i="3"/>
  <c r="C44" i="5" s="1"/>
  <c r="J288" i="3"/>
  <c r="J210" i="3"/>
  <c r="J234" i="3"/>
  <c r="J157" i="3"/>
  <c r="J137" i="3"/>
  <c r="J236" i="3"/>
  <c r="J170" i="3"/>
  <c r="J113" i="3"/>
  <c r="J158" i="3"/>
  <c r="J132" i="3"/>
  <c r="J91" i="3"/>
  <c r="J146" i="3"/>
  <c r="J82" i="3"/>
  <c r="J30" i="3"/>
  <c r="J46" i="3"/>
  <c r="J42" i="3"/>
  <c r="J16" i="3"/>
  <c r="R265" i="3"/>
  <c r="K143" i="3"/>
  <c r="E142" i="5" s="1"/>
  <c r="K191" i="3"/>
  <c r="E190" i="5" s="1"/>
  <c r="K241" i="3"/>
  <c r="E240" i="5" s="1"/>
  <c r="K226" i="3"/>
  <c r="E225" i="5" s="1"/>
  <c r="K120" i="3"/>
  <c r="E119" i="5" s="1"/>
  <c r="K207" i="3"/>
  <c r="E206" i="5" s="1"/>
  <c r="K161" i="3"/>
  <c r="E160" i="5" s="1"/>
  <c r="K198" i="3"/>
  <c r="E197" i="5" s="1"/>
  <c r="K151" i="3"/>
  <c r="E150" i="5" s="1"/>
  <c r="K144" i="3"/>
  <c r="E143" i="5" s="1"/>
  <c r="K61" i="3"/>
  <c r="E60" i="5" s="1"/>
  <c r="K46" i="3"/>
  <c r="E45" i="5" s="1"/>
  <c r="K123" i="3"/>
  <c r="E122" i="5" s="1"/>
  <c r="K52" i="3"/>
  <c r="E51" i="5" s="1"/>
  <c r="K10" i="3"/>
  <c r="E9" i="5" s="1"/>
  <c r="K16" i="3"/>
  <c r="E15" i="5" s="1"/>
  <c r="J286" i="3"/>
  <c r="L273" i="3"/>
  <c r="L146" i="3"/>
  <c r="L189" i="3"/>
  <c r="L219" i="3"/>
  <c r="L143" i="3"/>
  <c r="L218" i="3"/>
  <c r="L137" i="3"/>
  <c r="L201" i="3"/>
  <c r="L106" i="3"/>
  <c r="L92" i="3"/>
  <c r="L61" i="3"/>
  <c r="L59" i="3"/>
  <c r="L99" i="3"/>
  <c r="L79" i="3"/>
  <c r="L7" i="3"/>
  <c r="L24" i="3"/>
  <c r="L10" i="3"/>
  <c r="M294" i="3"/>
  <c r="G293" i="5" s="1"/>
  <c r="M252" i="3"/>
  <c r="G251" i="5" s="1"/>
  <c r="M296" i="3"/>
  <c r="G295" i="5" s="1"/>
  <c r="M241" i="3"/>
  <c r="G240" i="5" s="1"/>
  <c r="M116" i="3"/>
  <c r="G115" i="5" s="1"/>
  <c r="M285" i="3"/>
  <c r="G284" i="5" s="1"/>
  <c r="M226" i="3"/>
  <c r="G225" i="5" s="1"/>
  <c r="M229" i="3"/>
  <c r="G228" i="5" s="1"/>
  <c r="M143" i="3"/>
  <c r="G142" i="5" s="1"/>
  <c r="M178" i="3"/>
  <c r="G177" i="5" s="1"/>
  <c r="M101" i="3"/>
  <c r="G100" i="5" s="1"/>
  <c r="M90" i="3"/>
  <c r="G89" i="5" s="1"/>
  <c r="M56" i="3"/>
  <c r="G55" i="5" s="1"/>
  <c r="M78" i="3"/>
  <c r="G77" i="5" s="1"/>
  <c r="M86" i="3"/>
  <c r="G85" i="5" s="1"/>
  <c r="M66" i="3"/>
  <c r="G65" i="5" s="1"/>
  <c r="M47" i="3"/>
  <c r="G46" i="5" s="1"/>
  <c r="M22" i="3"/>
  <c r="G21" i="5" s="1"/>
  <c r="N260" i="3"/>
  <c r="N266" i="3"/>
  <c r="N275" i="3"/>
  <c r="N254" i="3"/>
  <c r="N135" i="3"/>
  <c r="N211" i="3"/>
  <c r="N201" i="3"/>
  <c r="N101" i="3"/>
  <c r="N192" i="3"/>
  <c r="N183" i="3"/>
  <c r="N141" i="3"/>
  <c r="N91" i="3"/>
  <c r="N114" i="3"/>
  <c r="N109" i="3"/>
  <c r="N86" i="3"/>
  <c r="N58" i="3"/>
  <c r="N10" i="3"/>
  <c r="N22" i="3"/>
  <c r="N8" i="3"/>
  <c r="H296" i="3"/>
  <c r="B295" i="5" s="1"/>
  <c r="H137" i="3"/>
  <c r="B136" i="5" s="1"/>
  <c r="H228" i="3"/>
  <c r="B227" i="5" s="1"/>
  <c r="H271" i="3"/>
  <c r="B270" i="5" s="1"/>
  <c r="H202" i="3"/>
  <c r="B201" i="5" s="1"/>
  <c r="H294" i="3"/>
  <c r="B293" i="5" s="1"/>
  <c r="H151" i="3"/>
  <c r="B150" i="5" s="1"/>
  <c r="H179" i="3"/>
  <c r="B178" i="5" s="1"/>
  <c r="H165" i="3"/>
  <c r="B164" i="5" s="1"/>
  <c r="H149" i="3"/>
  <c r="B148" i="5" s="1"/>
  <c r="H155" i="3"/>
  <c r="B154" i="5" s="1"/>
  <c r="H79" i="3"/>
  <c r="B78" i="5" s="1"/>
  <c r="H94" i="3"/>
  <c r="B93" i="5" s="1"/>
  <c r="H115" i="3"/>
  <c r="B114" i="5" s="1"/>
  <c r="H114" i="3"/>
  <c r="B113" i="5" s="1"/>
  <c r="H59" i="3"/>
  <c r="B58" i="5" s="1"/>
  <c r="H33" i="3"/>
  <c r="B32" i="5" s="1"/>
  <c r="H15" i="3"/>
  <c r="B14" i="5" s="1"/>
  <c r="O293" i="3"/>
  <c r="I292" i="5" s="1"/>
  <c r="O250" i="3"/>
  <c r="I249" i="5" s="1"/>
  <c r="O266" i="3"/>
  <c r="I265" i="5" s="1"/>
  <c r="O169" i="3"/>
  <c r="I168" i="5" s="1"/>
  <c r="O99" i="3"/>
  <c r="I98" i="5" s="1"/>
  <c r="O213" i="3"/>
  <c r="I212" i="5" s="1"/>
  <c r="O201" i="3"/>
  <c r="I200" i="5" s="1"/>
  <c r="O73" i="3"/>
  <c r="I72" i="5" s="1"/>
  <c r="O84" i="3"/>
  <c r="I83" i="5" s="1"/>
  <c r="O152" i="3"/>
  <c r="I151" i="5" s="1"/>
  <c r="O147" i="3"/>
  <c r="I146" i="5" s="1"/>
  <c r="O86" i="3"/>
  <c r="I85" i="5" s="1"/>
  <c r="O174" i="3"/>
  <c r="I173" i="5" s="1"/>
  <c r="O70" i="3"/>
  <c r="I69" i="5" s="1"/>
  <c r="O57" i="3"/>
  <c r="I56" i="5" s="1"/>
  <c r="O64" i="3"/>
  <c r="I63" i="5" s="1"/>
  <c r="O40" i="3"/>
  <c r="I39" i="5" s="1"/>
  <c r="O52" i="3"/>
  <c r="I51" i="5" s="1"/>
  <c r="H261" i="3"/>
  <c r="B260" i="5" s="1"/>
  <c r="I175" i="3"/>
  <c r="C174" i="5" s="1"/>
  <c r="I91" i="3"/>
  <c r="C90" i="5" s="1"/>
  <c r="I150" i="3"/>
  <c r="C149" i="5" s="1"/>
  <c r="I120" i="3"/>
  <c r="C119" i="5" s="1"/>
  <c r="I99" i="3"/>
  <c r="C98" i="5" s="1"/>
  <c r="I19" i="3"/>
  <c r="C18" i="5" s="1"/>
  <c r="I95" i="3"/>
  <c r="C94" i="5" s="1"/>
  <c r="I20" i="3"/>
  <c r="C19" i="5" s="1"/>
  <c r="I73" i="3"/>
  <c r="C72" i="5" s="1"/>
  <c r="I56" i="3"/>
  <c r="C55" i="5" s="1"/>
  <c r="I37" i="3"/>
  <c r="C36" i="5" s="1"/>
  <c r="J287" i="3"/>
  <c r="J239" i="3"/>
  <c r="J200" i="3"/>
  <c r="J231" i="3"/>
  <c r="J240" i="3"/>
  <c r="J228" i="3"/>
  <c r="J166" i="3"/>
  <c r="J235" i="3"/>
  <c r="J136" i="3"/>
  <c r="J119" i="3"/>
  <c r="J144" i="3"/>
  <c r="J143" i="3"/>
  <c r="J120" i="3"/>
  <c r="J3" i="3"/>
  <c r="J7" i="3"/>
  <c r="J34" i="3"/>
  <c r="J8" i="3"/>
  <c r="L269" i="3"/>
  <c r="K285" i="3"/>
  <c r="E284" i="5" s="1"/>
  <c r="K288" i="3"/>
  <c r="E287" i="5" s="1"/>
  <c r="K233" i="3"/>
  <c r="E232" i="5" s="1"/>
  <c r="K224" i="3"/>
  <c r="E223" i="5" s="1"/>
  <c r="K228" i="3"/>
  <c r="E227" i="5" s="1"/>
  <c r="K199" i="3"/>
  <c r="E198" i="5" s="1"/>
  <c r="K159" i="3"/>
  <c r="E158" i="5" s="1"/>
  <c r="K139" i="3"/>
  <c r="E138" i="5" s="1"/>
  <c r="K119" i="3"/>
  <c r="E118" i="5" s="1"/>
  <c r="K95" i="3"/>
  <c r="E94" i="5" s="1"/>
  <c r="K44" i="3"/>
  <c r="E43" i="5" s="1"/>
  <c r="K133" i="3"/>
  <c r="E132" i="5" s="1"/>
  <c r="K115" i="3"/>
  <c r="E114" i="5" s="1"/>
  <c r="K9" i="3"/>
  <c r="E8" i="5" s="1"/>
  <c r="K78" i="3"/>
  <c r="E77" i="5" s="1"/>
  <c r="K8" i="3"/>
  <c r="E7" i="5" s="1"/>
  <c r="R290" i="3"/>
  <c r="L239" i="3"/>
  <c r="L198" i="3"/>
  <c r="L237" i="3"/>
  <c r="L298" i="3"/>
  <c r="L140" i="3"/>
  <c r="L210" i="3"/>
  <c r="L195" i="3"/>
  <c r="L184" i="3"/>
  <c r="L103" i="3"/>
  <c r="L89" i="3"/>
  <c r="L52" i="3"/>
  <c r="L47" i="3"/>
  <c r="L91" i="3"/>
  <c r="L71" i="3"/>
  <c r="L15" i="3"/>
  <c r="L16" i="3"/>
  <c r="M265" i="3"/>
  <c r="G264" i="5" s="1"/>
  <c r="M290" i="3"/>
  <c r="G289" i="5" s="1"/>
  <c r="M207" i="3"/>
  <c r="G206" i="5" s="1"/>
  <c r="M258" i="3"/>
  <c r="G257" i="5" s="1"/>
  <c r="M155" i="3"/>
  <c r="G154" i="5" s="1"/>
  <c r="M138" i="3"/>
  <c r="G137" i="5" s="1"/>
  <c r="M277" i="3"/>
  <c r="G276" i="5" s="1"/>
  <c r="M218" i="3"/>
  <c r="G217" i="5" s="1"/>
  <c r="M221" i="3"/>
  <c r="G220" i="5" s="1"/>
  <c r="M111" i="3"/>
  <c r="G110" i="5" s="1"/>
  <c r="M151" i="3"/>
  <c r="G150" i="5" s="1"/>
  <c r="M98" i="3"/>
  <c r="G97" i="5" s="1"/>
  <c r="M88" i="3"/>
  <c r="G87" i="5" s="1"/>
  <c r="M37" i="3"/>
  <c r="G36" i="5" s="1"/>
  <c r="M23" i="3"/>
  <c r="G22" i="5" s="1"/>
  <c r="M71" i="3"/>
  <c r="G70" i="5" s="1"/>
  <c r="M58" i="3"/>
  <c r="G57" i="5" s="1"/>
  <c r="M84" i="3"/>
  <c r="G83" i="5" s="1"/>
  <c r="M14" i="3"/>
  <c r="G13" i="5" s="1"/>
  <c r="N202" i="3"/>
  <c r="N300" i="3"/>
  <c r="N271" i="3"/>
  <c r="N246" i="3"/>
  <c r="N240" i="3"/>
  <c r="N209" i="3"/>
  <c r="N229" i="3"/>
  <c r="N232" i="3"/>
  <c r="N155" i="3"/>
  <c r="N178" i="3"/>
  <c r="N138" i="3"/>
  <c r="N90" i="3"/>
  <c r="N37" i="3"/>
  <c r="N54" i="3"/>
  <c r="N74" i="3"/>
  <c r="N45" i="3"/>
  <c r="N43" i="3"/>
  <c r="N14" i="3"/>
  <c r="H300" i="3"/>
  <c r="B299" i="5" s="1"/>
  <c r="H277" i="3"/>
  <c r="B276" i="5" s="1"/>
  <c r="H259" i="3"/>
  <c r="B258" i="5" s="1"/>
  <c r="H284" i="3"/>
  <c r="B283" i="5" s="1"/>
  <c r="H263" i="3"/>
  <c r="B262" i="5" s="1"/>
  <c r="H201" i="3"/>
  <c r="B200" i="5" s="1"/>
  <c r="H286" i="3"/>
  <c r="B285" i="5" s="1"/>
  <c r="H157" i="3"/>
  <c r="B156" i="5" s="1"/>
  <c r="H135" i="3"/>
  <c r="B134" i="5" s="1"/>
  <c r="H163" i="3"/>
  <c r="B162" i="5" s="1"/>
  <c r="H138" i="3"/>
  <c r="B137" i="5" s="1"/>
  <c r="H152" i="3"/>
  <c r="B151" i="5" s="1"/>
  <c r="H40" i="3"/>
  <c r="B39" i="5" s="1"/>
  <c r="H91" i="3"/>
  <c r="B90" i="5" s="1"/>
  <c r="H24" i="3"/>
  <c r="B23" i="5" s="1"/>
  <c r="H106" i="3"/>
  <c r="B105" i="5" s="1"/>
  <c r="H48" i="3"/>
  <c r="B47" i="5" s="1"/>
  <c r="H16" i="3"/>
  <c r="B15" i="5" s="1"/>
  <c r="H7" i="3"/>
  <c r="B6" i="5" s="1"/>
  <c r="O292" i="3"/>
  <c r="I291" i="5" s="1"/>
  <c r="O212" i="3"/>
  <c r="I211" i="5" s="1"/>
  <c r="O296" i="3"/>
  <c r="I295" i="5" s="1"/>
  <c r="O284" i="3"/>
  <c r="I283" i="5" s="1"/>
  <c r="O163" i="3"/>
  <c r="I162" i="5" s="1"/>
  <c r="O209" i="3"/>
  <c r="I208" i="5" s="1"/>
  <c r="O162" i="3"/>
  <c r="I161" i="5" s="1"/>
  <c r="O148" i="3"/>
  <c r="I147" i="5" s="1"/>
  <c r="O96" i="3"/>
  <c r="I95" i="5" s="1"/>
  <c r="O102" i="3"/>
  <c r="I101" i="5" s="1"/>
  <c r="O117" i="3"/>
  <c r="I116" i="5" s="1"/>
  <c r="O85" i="3"/>
  <c r="I84" i="5" s="1"/>
  <c r="O166" i="3"/>
  <c r="I165" i="5" s="1"/>
  <c r="O68" i="3"/>
  <c r="I67" i="5" s="1"/>
  <c r="O119" i="3"/>
  <c r="I118" i="5" s="1"/>
  <c r="O56" i="3"/>
  <c r="I55" i="5" s="1"/>
  <c r="O37" i="3"/>
  <c r="I36" i="5" s="1"/>
  <c r="O44" i="3"/>
  <c r="I43" i="5" s="1"/>
  <c r="H275" i="3"/>
  <c r="B274" i="5" s="1"/>
  <c r="I27" i="3"/>
  <c r="C26" i="5" s="1"/>
  <c r="I186" i="3"/>
  <c r="C185" i="5" s="1"/>
  <c r="I84" i="3"/>
  <c r="C83" i="5" s="1"/>
  <c r="I96" i="3"/>
  <c r="C95" i="5" s="1"/>
  <c r="I69" i="3"/>
  <c r="C68" i="5" s="1"/>
  <c r="I87" i="3"/>
  <c r="C86" i="5" s="1"/>
  <c r="I43" i="3"/>
  <c r="C42" i="5" s="1"/>
  <c r="I65" i="3"/>
  <c r="C64" i="5" s="1"/>
  <c r="I30" i="3"/>
  <c r="C29" i="5" s="1"/>
  <c r="I29" i="3"/>
  <c r="C28" i="5" s="1"/>
  <c r="J278" i="3"/>
  <c r="J208" i="3"/>
  <c r="J199" i="3"/>
  <c r="J229" i="3"/>
  <c r="J224" i="3"/>
  <c r="J220" i="3"/>
  <c r="J153" i="3"/>
  <c r="J227" i="3"/>
  <c r="J128" i="3"/>
  <c r="J108" i="3"/>
  <c r="J125" i="3"/>
  <c r="J140" i="3"/>
  <c r="J112" i="3"/>
  <c r="J81" i="3"/>
  <c r="J43" i="3"/>
  <c r="J26" i="3"/>
  <c r="J12" i="3"/>
  <c r="K276" i="3"/>
  <c r="E275" i="5" s="1"/>
  <c r="K277" i="3"/>
  <c r="E276" i="5" s="1"/>
  <c r="K280" i="3"/>
  <c r="E279" i="5" s="1"/>
  <c r="K148" i="3"/>
  <c r="E147" i="5" s="1"/>
  <c r="K134" i="3"/>
  <c r="E133" i="5" s="1"/>
  <c r="K220" i="3"/>
  <c r="E219" i="5" s="1"/>
  <c r="K173" i="3"/>
  <c r="E172" i="5" s="1"/>
  <c r="K136" i="3"/>
  <c r="E135" i="5" s="1"/>
  <c r="K192" i="3"/>
  <c r="E191" i="5" s="1"/>
  <c r="K106" i="3"/>
  <c r="E105" i="5" s="1"/>
  <c r="K92" i="3"/>
  <c r="E91" i="5" s="1"/>
  <c r="K83" i="3"/>
  <c r="E82" i="5" s="1"/>
  <c r="K125" i="3"/>
  <c r="E124" i="5" s="1"/>
  <c r="K107" i="3"/>
  <c r="E106" i="5" s="1"/>
  <c r="K79" i="3"/>
  <c r="E78" i="5" s="1"/>
  <c r="K70" i="3"/>
  <c r="E69" i="5" s="1"/>
  <c r="K51" i="3"/>
  <c r="E50" i="5" s="1"/>
  <c r="R293" i="3"/>
  <c r="L205" i="3"/>
  <c r="L197" i="3"/>
  <c r="L192" i="3"/>
  <c r="L290" i="3"/>
  <c r="L231" i="3"/>
  <c r="L202" i="3"/>
  <c r="L149" i="3"/>
  <c r="L191" i="3"/>
  <c r="L13" i="3"/>
  <c r="L60" i="3"/>
  <c r="L113" i="3"/>
  <c r="L85" i="3"/>
  <c r="L76" i="3"/>
  <c r="L63" i="3"/>
  <c r="L36" i="3"/>
  <c r="L8" i="3"/>
  <c r="N289" i="3"/>
  <c r="M200" i="3"/>
  <c r="G199" i="5" s="1"/>
  <c r="M203" i="3"/>
  <c r="G202" i="5" s="1"/>
  <c r="M257" i="3"/>
  <c r="G256" i="5" s="1"/>
  <c r="M152" i="3"/>
  <c r="G151" i="5" s="1"/>
  <c r="M230" i="3"/>
  <c r="G229" i="5" s="1"/>
  <c r="M269" i="3"/>
  <c r="G268" i="5" s="1"/>
  <c r="M210" i="3"/>
  <c r="G209" i="5" s="1"/>
  <c r="M213" i="3"/>
  <c r="G212" i="5" s="1"/>
  <c r="M62" i="3"/>
  <c r="G61" i="5" s="1"/>
  <c r="M146" i="3"/>
  <c r="G145" i="5" s="1"/>
  <c r="M57" i="3"/>
  <c r="G56" i="5" s="1"/>
  <c r="M87" i="3"/>
  <c r="G86" i="5" s="1"/>
  <c r="M184" i="3"/>
  <c r="G183" i="5" s="1"/>
  <c r="M131" i="3"/>
  <c r="G130" i="5" s="1"/>
  <c r="M67" i="3"/>
  <c r="G66" i="5" s="1"/>
  <c r="M54" i="3"/>
  <c r="G53" i="5" s="1"/>
  <c r="M76" i="3"/>
  <c r="G75" i="5" s="1"/>
  <c r="M6" i="3"/>
  <c r="G5" i="5" s="1"/>
  <c r="N295" i="3"/>
  <c r="N241" i="3"/>
  <c r="N217" i="3"/>
  <c r="N233" i="3"/>
  <c r="N228" i="3"/>
  <c r="N170" i="3"/>
  <c r="N221" i="3"/>
  <c r="N224" i="3"/>
  <c r="N104" i="3"/>
  <c r="N157" i="3"/>
  <c r="N131" i="3"/>
  <c r="N87" i="3"/>
  <c r="N112" i="3"/>
  <c r="N3" i="3"/>
  <c r="N70" i="3"/>
  <c r="N7" i="3"/>
  <c r="N26" i="3"/>
  <c r="N6" i="3"/>
  <c r="H285" i="3"/>
  <c r="B284" i="5" s="1"/>
  <c r="H265" i="3"/>
  <c r="B264" i="5" s="1"/>
  <c r="H258" i="3"/>
  <c r="B257" i="5" s="1"/>
  <c r="H276" i="3"/>
  <c r="B275" i="5" s="1"/>
  <c r="H255" i="3"/>
  <c r="B254" i="5" s="1"/>
  <c r="H199" i="3"/>
  <c r="B198" i="5" s="1"/>
  <c r="H278" i="3"/>
  <c r="B277" i="5" s="1"/>
  <c r="H118" i="3"/>
  <c r="B117" i="5" s="1"/>
  <c r="H123" i="3"/>
  <c r="B122" i="5" s="1"/>
  <c r="H159" i="3"/>
  <c r="B158" i="5" s="1"/>
  <c r="H125" i="3"/>
  <c r="B124" i="5" s="1"/>
  <c r="H133" i="3"/>
  <c r="B132" i="5" s="1"/>
  <c r="H105" i="3"/>
  <c r="B104" i="5" s="1"/>
  <c r="H74" i="3"/>
  <c r="B73" i="5" s="1"/>
  <c r="H37" i="3"/>
  <c r="B36" i="5" s="1"/>
  <c r="H98" i="3"/>
  <c r="B97" i="5" s="1"/>
  <c r="H78" i="3"/>
  <c r="B77" i="5" s="1"/>
  <c r="H8" i="3"/>
  <c r="B7" i="5" s="1"/>
  <c r="H50" i="3"/>
  <c r="B49" i="5" s="1"/>
  <c r="O290" i="3"/>
  <c r="I289" i="5" s="1"/>
  <c r="O279" i="3"/>
  <c r="I278" i="5" s="1"/>
  <c r="O262" i="3"/>
  <c r="I261" i="5" s="1"/>
  <c r="O276" i="3"/>
  <c r="I275" i="5" s="1"/>
  <c r="O151" i="3"/>
  <c r="I150" i="5" s="1"/>
  <c r="O194" i="3"/>
  <c r="I193" i="5" s="1"/>
  <c r="O156" i="3"/>
  <c r="I155" i="5" s="1"/>
  <c r="O131" i="3"/>
  <c r="I130" i="5" s="1"/>
  <c r="O184" i="3"/>
  <c r="I183" i="5" s="1"/>
  <c r="O98" i="3"/>
  <c r="I97" i="5" s="1"/>
  <c r="O94" i="3"/>
  <c r="I93" i="5" s="1"/>
  <c r="O34" i="3"/>
  <c r="I33" i="5" s="1"/>
  <c r="O154" i="3"/>
  <c r="I153" i="5" s="1"/>
  <c r="O48" i="3"/>
  <c r="I47" i="5" s="1"/>
  <c r="O111" i="3"/>
  <c r="I110" i="5" s="1"/>
  <c r="O32" i="3"/>
  <c r="I31" i="5" s="1"/>
  <c r="O8" i="3"/>
  <c r="I7" i="5" s="1"/>
  <c r="O36" i="3"/>
  <c r="I35" i="5" s="1"/>
  <c r="K297" i="3"/>
  <c r="E296" i="5" s="1"/>
  <c r="I156" i="3"/>
  <c r="C155" i="5" s="1"/>
  <c r="I219" i="3"/>
  <c r="C218" i="5" s="1"/>
  <c r="I204" i="3"/>
  <c r="C203" i="5" s="1"/>
  <c r="I246" i="3"/>
  <c r="C245" i="5" s="1"/>
  <c r="I153" i="3"/>
  <c r="C152" i="5" s="1"/>
  <c r="I201" i="3"/>
  <c r="C200" i="5" s="1"/>
  <c r="I158" i="3"/>
  <c r="C157" i="5" s="1"/>
  <c r="I149" i="3"/>
  <c r="C148" i="5" s="1"/>
  <c r="I178" i="3"/>
  <c r="C177" i="5" s="1"/>
  <c r="I142" i="3"/>
  <c r="C141" i="5" s="1"/>
  <c r="I82" i="3"/>
  <c r="C81" i="5" s="1"/>
  <c r="I48" i="3"/>
  <c r="C47" i="5" s="1"/>
  <c r="I46" i="3"/>
  <c r="C45" i="5" s="1"/>
  <c r="I41" i="3"/>
  <c r="C40" i="5" s="1"/>
  <c r="I57" i="3"/>
  <c r="C56" i="5" s="1"/>
  <c r="I3" i="3"/>
  <c r="C2" i="5" s="1"/>
  <c r="I21" i="3"/>
  <c r="C20" i="5" s="1"/>
  <c r="J242" i="3"/>
  <c r="J207" i="3"/>
  <c r="J197" i="3"/>
  <c r="J193" i="3"/>
  <c r="J223" i="3"/>
  <c r="J212" i="3"/>
  <c r="J131" i="3"/>
  <c r="J219" i="3"/>
  <c r="J70" i="3"/>
  <c r="J105" i="3"/>
  <c r="J92" i="3"/>
  <c r="J64" i="3"/>
  <c r="J104" i="3"/>
  <c r="J73" i="3"/>
  <c r="J36" i="3"/>
  <c r="J18" i="3"/>
  <c r="J4" i="3"/>
  <c r="L279" i="3"/>
  <c r="K269" i="3"/>
  <c r="E268" i="5" s="1"/>
  <c r="K272" i="3"/>
  <c r="E271" i="5" s="1"/>
  <c r="K145" i="3"/>
  <c r="E144" i="5" s="1"/>
  <c r="K295" i="3"/>
  <c r="E294" i="5" s="1"/>
  <c r="K212" i="3"/>
  <c r="E211" i="5" s="1"/>
  <c r="K169" i="3"/>
  <c r="E168" i="5" s="1"/>
  <c r="K114" i="3"/>
  <c r="E113" i="5" s="1"/>
  <c r="K184" i="3"/>
  <c r="E183" i="5" s="1"/>
  <c r="K105" i="3"/>
  <c r="E104" i="5" s="1"/>
  <c r="K82" i="3"/>
  <c r="E81" i="5" s="1"/>
  <c r="K64" i="3"/>
  <c r="E63" i="5" s="1"/>
  <c r="K117" i="3"/>
  <c r="E116" i="5" s="1"/>
  <c r="K99" i="3"/>
  <c r="E98" i="5" s="1"/>
  <c r="K71" i="3"/>
  <c r="E70" i="5" s="1"/>
  <c r="K62" i="3"/>
  <c r="E61" i="5" s="1"/>
  <c r="K43" i="3"/>
  <c r="E42" i="5" s="1"/>
  <c r="L299" i="3"/>
  <c r="L263" i="3"/>
  <c r="L183" i="3"/>
  <c r="L123" i="3"/>
  <c r="L282" i="3"/>
  <c r="L223" i="3"/>
  <c r="L168" i="3"/>
  <c r="L117" i="3"/>
  <c r="L188" i="3"/>
  <c r="L174" i="3"/>
  <c r="L150" i="3"/>
  <c r="L75" i="3"/>
  <c r="L44" i="3"/>
  <c r="L72" i="3"/>
  <c r="L55" i="3"/>
  <c r="L33" i="3"/>
  <c r="L51" i="3"/>
  <c r="N293" i="3"/>
  <c r="M224" i="3"/>
  <c r="G223" i="5" s="1"/>
  <c r="M279" i="3"/>
  <c r="G278" i="5" s="1"/>
  <c r="M255" i="3"/>
  <c r="G254" i="5" s="1"/>
  <c r="M129" i="3"/>
  <c r="G128" i="5" s="1"/>
  <c r="M240" i="3"/>
  <c r="G239" i="5" s="1"/>
  <c r="M261" i="3"/>
  <c r="G260" i="5" s="1"/>
  <c r="M202" i="3"/>
  <c r="G201" i="5" s="1"/>
  <c r="M205" i="3"/>
  <c r="G204" i="5" s="1"/>
  <c r="M192" i="3"/>
  <c r="G191" i="5" s="1"/>
  <c r="M106" i="3"/>
  <c r="G105" i="5" s="1"/>
  <c r="M177" i="3"/>
  <c r="G176" i="5" s="1"/>
  <c r="M156" i="3"/>
  <c r="G155" i="5" s="1"/>
  <c r="M176" i="3"/>
  <c r="G175" i="5" s="1"/>
  <c r="M123" i="3"/>
  <c r="G122" i="5" s="1"/>
  <c r="M121" i="3"/>
  <c r="G120" i="5" s="1"/>
  <c r="M53" i="3"/>
  <c r="G52" i="5" s="1"/>
  <c r="M68" i="3"/>
  <c r="G67" i="5" s="1"/>
  <c r="M49" i="3"/>
  <c r="G48" i="5" s="1"/>
  <c r="N283" i="3"/>
  <c r="N235" i="3"/>
  <c r="N290" i="3"/>
  <c r="N174" i="3"/>
  <c r="N227" i="3"/>
  <c r="N296" i="3"/>
  <c r="N213" i="3"/>
  <c r="N216" i="3"/>
  <c r="N42" i="3"/>
  <c r="N106" i="3"/>
  <c r="N99" i="3"/>
  <c r="N60" i="3"/>
  <c r="N67" i="3"/>
  <c r="N84" i="3"/>
  <c r="N48" i="3"/>
  <c r="N19" i="3"/>
  <c r="N5" i="3"/>
  <c r="N49" i="3"/>
  <c r="H273" i="3"/>
  <c r="B272" i="5" s="1"/>
  <c r="H303" i="3"/>
  <c r="B302" i="5" s="1"/>
  <c r="H256" i="3"/>
  <c r="B255" i="5" s="1"/>
  <c r="H268" i="3"/>
  <c r="B267" i="5" s="1"/>
  <c r="H247" i="3"/>
  <c r="B246" i="5" s="1"/>
  <c r="H195" i="3"/>
  <c r="B194" i="5" s="1"/>
  <c r="H270" i="3"/>
  <c r="B269" i="5" s="1"/>
  <c r="H238" i="3"/>
  <c r="B237" i="5" s="1"/>
  <c r="H89" i="3"/>
  <c r="B88" i="5" s="1"/>
  <c r="H136" i="3"/>
  <c r="B135" i="5" s="1"/>
  <c r="H191" i="3"/>
  <c r="B190" i="5" s="1"/>
  <c r="H121" i="3"/>
  <c r="B120" i="5" s="1"/>
  <c r="H104" i="3"/>
  <c r="B103" i="5" s="1"/>
  <c r="H55" i="3"/>
  <c r="B54" i="5" s="1"/>
  <c r="H29" i="3"/>
  <c r="B28" i="5" s="1"/>
  <c r="H90" i="3"/>
  <c r="B89" i="5" s="1"/>
  <c r="H70" i="3"/>
  <c r="B69" i="5" s="1"/>
  <c r="H30" i="3"/>
  <c r="B29" i="5" s="1"/>
  <c r="H42" i="3"/>
  <c r="B41" i="5" s="1"/>
  <c r="O280" i="3"/>
  <c r="I279" i="5" s="1"/>
  <c r="O278" i="3"/>
  <c r="I277" i="5" s="1"/>
  <c r="O258" i="3"/>
  <c r="I257" i="5" s="1"/>
  <c r="O268" i="3"/>
  <c r="I267" i="5" s="1"/>
  <c r="O223" i="3"/>
  <c r="I222" i="5" s="1"/>
  <c r="O207" i="3"/>
  <c r="I206" i="5" s="1"/>
  <c r="O238" i="3"/>
  <c r="I237" i="5" s="1"/>
  <c r="O235" i="3"/>
  <c r="I234" i="5" s="1"/>
  <c r="O144" i="3"/>
  <c r="I143" i="5" s="1"/>
  <c r="O187" i="3"/>
  <c r="I186" i="5" s="1"/>
  <c r="O93" i="3"/>
  <c r="I92" i="5" s="1"/>
  <c r="O140" i="3"/>
  <c r="I139" i="5" s="1"/>
  <c r="O127" i="3"/>
  <c r="I126" i="5" s="1"/>
  <c r="O129" i="3"/>
  <c r="I128" i="5" s="1"/>
  <c r="O103" i="3"/>
  <c r="I102" i="5" s="1"/>
  <c r="O83" i="3"/>
  <c r="I82" i="5" s="1"/>
  <c r="O82" i="3"/>
  <c r="I81" i="5" s="1"/>
  <c r="O28" i="3"/>
  <c r="I27" i="5" s="1"/>
  <c r="I47" i="3"/>
  <c r="C46" i="5" s="1"/>
  <c r="I13" i="3"/>
  <c r="C12" i="5" s="1"/>
  <c r="J213" i="3"/>
  <c r="J205" i="3"/>
  <c r="J195" i="3"/>
  <c r="J190" i="3"/>
  <c r="J221" i="3"/>
  <c r="J204" i="3"/>
  <c r="J164" i="3"/>
  <c r="J211" i="3"/>
  <c r="J176" i="3"/>
  <c r="J103" i="3"/>
  <c r="J89" i="3"/>
  <c r="J9" i="3"/>
  <c r="J96" i="3"/>
  <c r="J65" i="3"/>
  <c r="J15" i="3"/>
  <c r="J10" i="3"/>
  <c r="K217" i="3"/>
  <c r="E216" i="5" s="1"/>
  <c r="K299" i="3"/>
  <c r="E298" i="5" s="1"/>
  <c r="K261" i="3"/>
  <c r="E260" i="5" s="1"/>
  <c r="K264" i="3"/>
  <c r="E263" i="5" s="1"/>
  <c r="K189" i="3"/>
  <c r="E188" i="5" s="1"/>
  <c r="K287" i="3"/>
  <c r="E286" i="5" s="1"/>
  <c r="K204" i="3"/>
  <c r="E203" i="5" s="1"/>
  <c r="K158" i="3"/>
  <c r="E157" i="5" s="1"/>
  <c r="K47" i="3"/>
  <c r="E46" i="5" s="1"/>
  <c r="K176" i="3"/>
  <c r="E175" i="5" s="1"/>
  <c r="K102" i="3"/>
  <c r="E101" i="5" s="1"/>
  <c r="K90" i="3"/>
  <c r="E89" i="5" s="1"/>
  <c r="K186" i="3"/>
  <c r="E185" i="5" s="1"/>
  <c r="K109" i="3"/>
  <c r="E108" i="5" s="1"/>
  <c r="K91" i="3"/>
  <c r="E90" i="5" s="1"/>
  <c r="K63" i="3"/>
  <c r="E62" i="5" s="1"/>
  <c r="K20" i="3"/>
  <c r="E19" i="5" s="1"/>
  <c r="K35" i="3"/>
  <c r="E34" i="5" s="1"/>
  <c r="R302" i="3"/>
  <c r="L262" i="3"/>
  <c r="L178" i="3"/>
  <c r="L232" i="3"/>
  <c r="L274" i="3"/>
  <c r="L215" i="3"/>
  <c r="L164" i="3"/>
  <c r="L111" i="3"/>
  <c r="L145" i="3"/>
  <c r="L166" i="3"/>
  <c r="L125" i="3"/>
  <c r="L181" i="3"/>
  <c r="L21" i="3"/>
  <c r="L54" i="3"/>
  <c r="L45" i="3"/>
  <c r="L26" i="3"/>
  <c r="L43" i="3"/>
  <c r="M299" i="3"/>
  <c r="G298" i="5" s="1"/>
  <c r="M289" i="3"/>
  <c r="G288" i="5" s="1"/>
  <c r="M222" i="3"/>
  <c r="G221" i="5" s="1"/>
  <c r="M283" i="3"/>
  <c r="G282" i="5" s="1"/>
  <c r="M286" i="3"/>
  <c r="G285" i="5" s="1"/>
  <c r="M231" i="3"/>
  <c r="G230" i="5" s="1"/>
  <c r="M253" i="3"/>
  <c r="G252" i="5" s="1"/>
  <c r="M187" i="3"/>
  <c r="G186" i="5" s="1"/>
  <c r="M197" i="3"/>
  <c r="G196" i="5" s="1"/>
  <c r="M185" i="3"/>
  <c r="G184" i="5" s="1"/>
  <c r="M190" i="3"/>
  <c r="G189" i="5" s="1"/>
  <c r="M169" i="3"/>
  <c r="G168" i="5" s="1"/>
  <c r="M134" i="3"/>
  <c r="G133" i="5" s="1"/>
  <c r="M168" i="3"/>
  <c r="G167" i="5" s="1"/>
  <c r="M115" i="3"/>
  <c r="G114" i="5" s="1"/>
  <c r="M113" i="3"/>
  <c r="G112" i="5" s="1"/>
  <c r="M42" i="3"/>
  <c r="G41" i="5" s="1"/>
  <c r="M60" i="3"/>
  <c r="G59" i="5" s="1"/>
  <c r="M41" i="3"/>
  <c r="G40" i="5" s="1"/>
  <c r="N258" i="3"/>
  <c r="N220" i="3"/>
  <c r="N267" i="3"/>
  <c r="N129" i="3"/>
  <c r="N225" i="3"/>
  <c r="N288" i="3"/>
  <c r="N205" i="3"/>
  <c r="N208" i="3"/>
  <c r="N180" i="3"/>
  <c r="N176" i="3"/>
  <c r="N98" i="3"/>
  <c r="N156" i="3"/>
  <c r="N187" i="3"/>
  <c r="N83" i="3"/>
  <c r="N39" i="3"/>
  <c r="N27" i="3"/>
  <c r="N23" i="3"/>
  <c r="N41" i="3"/>
  <c r="H250" i="3"/>
  <c r="B249" i="5" s="1"/>
  <c r="H120" i="3"/>
  <c r="B119" i="5" s="1"/>
  <c r="H234" i="3"/>
  <c r="B233" i="5" s="1"/>
  <c r="H260" i="3"/>
  <c r="B259" i="5" s="1"/>
  <c r="H216" i="3"/>
  <c r="B215" i="5" s="1"/>
  <c r="H196" i="3"/>
  <c r="B195" i="5" s="1"/>
  <c r="H262" i="3"/>
  <c r="B261" i="5" s="1"/>
  <c r="H230" i="3"/>
  <c r="B229" i="5" s="1"/>
  <c r="H188" i="3"/>
  <c r="B187" i="5" s="1"/>
  <c r="H88" i="3"/>
  <c r="B87" i="5" s="1"/>
  <c r="H183" i="3"/>
  <c r="B182" i="5" s="1"/>
  <c r="H41" i="3"/>
  <c r="B40" i="5" s="1"/>
  <c r="H101" i="3"/>
  <c r="B100" i="5" s="1"/>
  <c r="H86" i="3"/>
  <c r="B85" i="5" s="1"/>
  <c r="H132" i="3"/>
  <c r="B131" i="5" s="1"/>
  <c r="H84" i="3"/>
  <c r="B83" i="5" s="1"/>
  <c r="H62" i="3"/>
  <c r="B61" i="5" s="1"/>
  <c r="H3" i="3"/>
  <c r="B2" i="5" s="1"/>
  <c r="H34" i="3"/>
  <c r="B33" i="5" s="1"/>
  <c r="O263" i="3"/>
  <c r="I262" i="5" s="1"/>
  <c r="O214" i="3"/>
  <c r="I213" i="5" s="1"/>
  <c r="O301" i="3"/>
  <c r="I300" i="5" s="1"/>
  <c r="O260" i="3"/>
  <c r="I259" i="5" s="1"/>
  <c r="O222" i="3"/>
  <c r="I221" i="5" s="1"/>
  <c r="O206" i="3"/>
  <c r="I205" i="5" s="1"/>
  <c r="O199" i="3"/>
  <c r="I198" i="5" s="1"/>
  <c r="O227" i="3"/>
  <c r="I226" i="5" s="1"/>
  <c r="O133" i="3"/>
  <c r="I132" i="5" s="1"/>
  <c r="O171" i="3"/>
  <c r="I170" i="5" s="1"/>
  <c r="O90" i="3"/>
  <c r="I89" i="5" s="1"/>
  <c r="O63" i="3"/>
  <c r="I62" i="5" s="1"/>
  <c r="O110" i="3"/>
  <c r="I109" i="5" s="1"/>
  <c r="O121" i="3"/>
  <c r="I120" i="5" s="1"/>
  <c r="O95" i="3"/>
  <c r="I94" i="5" s="1"/>
  <c r="O75" i="3"/>
  <c r="I74" i="5" s="1"/>
  <c r="O74" i="3"/>
  <c r="I73" i="5" s="1"/>
  <c r="O20" i="3"/>
  <c r="I19" i="5" s="1"/>
  <c r="J139" i="3"/>
  <c r="J182" i="3"/>
  <c r="J162" i="3"/>
  <c r="J196" i="3"/>
  <c r="J163" i="3"/>
  <c r="J203" i="3"/>
  <c r="J168" i="3"/>
  <c r="J102" i="3"/>
  <c r="J63" i="3"/>
  <c r="J85" i="3"/>
  <c r="J88" i="3"/>
  <c r="J57" i="3"/>
  <c r="J83" i="3"/>
  <c r="J53" i="3"/>
  <c r="R232" i="3"/>
  <c r="K252" i="3"/>
  <c r="E251" i="5" s="1"/>
  <c r="K253" i="3"/>
  <c r="E252" i="5" s="1"/>
  <c r="K256" i="3"/>
  <c r="E255" i="5" s="1"/>
  <c r="K128" i="3"/>
  <c r="E127" i="5" s="1"/>
  <c r="K279" i="3"/>
  <c r="E278" i="5" s="1"/>
  <c r="K196" i="3"/>
  <c r="E195" i="5" s="1"/>
  <c r="K147" i="3"/>
  <c r="E146" i="5" s="1"/>
  <c r="K193" i="3"/>
  <c r="E192" i="5" s="1"/>
  <c r="K168" i="3"/>
  <c r="E167" i="5" s="1"/>
  <c r="K65" i="3"/>
  <c r="E64" i="5" s="1"/>
  <c r="K89" i="3"/>
  <c r="E88" i="5" s="1"/>
  <c r="K178" i="3"/>
  <c r="E177" i="5" s="1"/>
  <c r="K101" i="3"/>
  <c r="E100" i="5" s="1"/>
  <c r="K73" i="3"/>
  <c r="E72" i="5" s="1"/>
  <c r="K55" i="3"/>
  <c r="E54" i="5" s="1"/>
  <c r="K6" i="3"/>
  <c r="E5" i="5" s="1"/>
  <c r="K27" i="3"/>
  <c r="E26" i="5" s="1"/>
  <c r="J304" i="3"/>
  <c r="L260" i="3"/>
  <c r="L283" i="3"/>
  <c r="L154" i="3"/>
  <c r="L266" i="3"/>
  <c r="L207" i="3"/>
  <c r="L153" i="3"/>
  <c r="L62" i="3"/>
  <c r="L187" i="3"/>
  <c r="L135" i="3"/>
  <c r="L90" i="3"/>
  <c r="L173" i="3"/>
  <c r="L83" i="3"/>
  <c r="L50" i="3"/>
  <c r="L28" i="3"/>
  <c r="L5" i="3"/>
  <c r="L35" i="3"/>
  <c r="O304" i="3"/>
  <c r="I303" i="5" s="1"/>
  <c r="M280" i="3"/>
  <c r="G279" i="5" s="1"/>
  <c r="M198" i="3"/>
  <c r="G197" i="5" s="1"/>
  <c r="M275" i="3"/>
  <c r="G274" i="5" s="1"/>
  <c r="M278" i="3"/>
  <c r="G277" i="5" s="1"/>
  <c r="M227" i="3"/>
  <c r="G226" i="5" s="1"/>
  <c r="M245" i="3"/>
  <c r="G244" i="5" s="1"/>
  <c r="M171" i="3"/>
  <c r="G170" i="5" s="1"/>
  <c r="M193" i="3"/>
  <c r="G192" i="5" s="1"/>
  <c r="M83" i="3"/>
  <c r="G82" i="5" s="1"/>
  <c r="M182" i="3"/>
  <c r="G181" i="5" s="1"/>
  <c r="M161" i="3"/>
  <c r="G160" i="5" s="1"/>
  <c r="M130" i="3"/>
  <c r="G129" i="5" s="1"/>
  <c r="M160" i="3"/>
  <c r="G159" i="5" s="1"/>
  <c r="M107" i="3"/>
  <c r="G106" i="5" s="1"/>
  <c r="M105" i="3"/>
  <c r="G104" i="5" s="1"/>
  <c r="M77" i="3"/>
  <c r="G76" i="5" s="1"/>
  <c r="M31" i="3"/>
  <c r="G30" i="5" s="1"/>
  <c r="M33" i="3"/>
  <c r="G32" i="5" s="1"/>
  <c r="N243" i="3"/>
  <c r="N196" i="3"/>
  <c r="N263" i="3"/>
  <c r="N139" i="3"/>
  <c r="N242" i="3"/>
  <c r="N280" i="3"/>
  <c r="N197" i="3"/>
  <c r="N200" i="3"/>
  <c r="N122" i="3"/>
  <c r="N175" i="3"/>
  <c r="N95" i="3"/>
  <c r="N134" i="3"/>
  <c r="N179" i="3"/>
  <c r="N81" i="3"/>
  <c r="N105" i="3"/>
  <c r="N77" i="3"/>
  <c r="N16" i="3"/>
  <c r="N33" i="3"/>
  <c r="H282" i="3"/>
  <c r="B281" i="5" s="1"/>
  <c r="H291" i="3"/>
  <c r="B290" i="5" s="1"/>
  <c r="H283" i="3"/>
  <c r="B282" i="5" s="1"/>
  <c r="H252" i="3"/>
  <c r="B251" i="5" s="1"/>
  <c r="H212" i="3"/>
  <c r="B211" i="5" s="1"/>
  <c r="H186" i="3"/>
  <c r="B185" i="5" s="1"/>
  <c r="H254" i="3"/>
  <c r="B253" i="5" s="1"/>
  <c r="H222" i="3"/>
  <c r="B221" i="5" s="1"/>
  <c r="H176" i="3"/>
  <c r="B175" i="5" s="1"/>
  <c r="H117" i="3"/>
  <c r="B116" i="5" s="1"/>
  <c r="H175" i="3"/>
  <c r="B174" i="5" s="1"/>
  <c r="H158" i="3"/>
  <c r="B157" i="5" s="1"/>
  <c r="H68" i="3"/>
  <c r="B67" i="5" s="1"/>
  <c r="H185" i="3"/>
  <c r="B184" i="5" s="1"/>
  <c r="H124" i="3"/>
  <c r="B123" i="5" s="1"/>
  <c r="H54" i="3"/>
  <c r="B53" i="5" s="1"/>
  <c r="H45" i="3"/>
  <c r="B44" i="5" s="1"/>
  <c r="H52" i="3"/>
  <c r="B51" i="5" s="1"/>
  <c r="H26" i="3"/>
  <c r="B25" i="5" s="1"/>
  <c r="O256" i="3"/>
  <c r="I255" i="5" s="1"/>
  <c r="O178" i="3"/>
  <c r="I177" i="5" s="1"/>
  <c r="O248" i="3"/>
  <c r="I247" i="5" s="1"/>
  <c r="O252" i="3"/>
  <c r="I251" i="5" s="1"/>
  <c r="O220" i="3"/>
  <c r="I219" i="5" s="1"/>
  <c r="O204" i="3"/>
  <c r="I203" i="5" s="1"/>
  <c r="O198" i="3"/>
  <c r="I197" i="5" s="1"/>
  <c r="O219" i="3"/>
  <c r="I218" i="5" s="1"/>
  <c r="O115" i="3"/>
  <c r="I114" i="5" s="1"/>
  <c r="O170" i="3"/>
  <c r="I169" i="5" s="1"/>
  <c r="O116" i="3"/>
  <c r="I115" i="5" s="1"/>
  <c r="O53" i="3"/>
  <c r="I52" i="5" s="1"/>
  <c r="O109" i="3"/>
  <c r="I108" i="5" s="1"/>
  <c r="O113" i="3"/>
  <c r="I112" i="5" s="1"/>
  <c r="O87" i="3"/>
  <c r="I86" i="5" s="1"/>
  <c r="O67" i="3"/>
  <c r="I66" i="5" s="1"/>
  <c r="O66" i="3"/>
  <c r="I65" i="5" s="1"/>
  <c r="O12" i="3"/>
  <c r="I11" i="5" s="1"/>
  <c r="I152" i="3"/>
  <c r="C151" i="5" s="1"/>
  <c r="I76" i="3"/>
  <c r="C75" i="5" s="1"/>
  <c r="I126" i="3"/>
  <c r="C125" i="5" s="1"/>
  <c r="I172" i="3"/>
  <c r="C171" i="5" s="1"/>
  <c r="I98" i="3"/>
  <c r="C97" i="5" s="1"/>
  <c r="I61" i="3"/>
  <c r="C60" i="5" s="1"/>
  <c r="I4" i="3"/>
  <c r="C3" i="5" s="1"/>
  <c r="I31" i="3"/>
  <c r="C30" i="5" s="1"/>
  <c r="I9" i="3"/>
  <c r="C8" i="5" s="1"/>
  <c r="J297" i="3"/>
  <c r="J149" i="3"/>
  <c r="J80" i="3"/>
  <c r="J121" i="3"/>
  <c r="J225" i="3"/>
  <c r="J178" i="3"/>
  <c r="J161" i="3"/>
  <c r="J192" i="3"/>
  <c r="J160" i="3"/>
  <c r="J99" i="3"/>
  <c r="J66" i="3"/>
  <c r="J130" i="3"/>
  <c r="J78" i="3"/>
  <c r="J38" i="3"/>
  <c r="J75" i="3"/>
  <c r="J45" i="3"/>
  <c r="K246" i="3"/>
  <c r="E245" i="5" s="1"/>
  <c r="K251" i="3"/>
  <c r="E250" i="5" s="1"/>
  <c r="K245" i="3"/>
  <c r="E244" i="5" s="1"/>
  <c r="K248" i="3"/>
  <c r="E247" i="5" s="1"/>
  <c r="K237" i="3"/>
  <c r="E236" i="5" s="1"/>
  <c r="K271" i="3"/>
  <c r="E270" i="5" s="1"/>
  <c r="K177" i="3"/>
  <c r="E176" i="5" s="1"/>
  <c r="K187" i="3"/>
  <c r="E186" i="5" s="1"/>
  <c r="K124" i="3"/>
  <c r="E123" i="5" s="1"/>
  <c r="K160" i="3"/>
  <c r="E159" i="5" s="1"/>
  <c r="K50" i="3"/>
  <c r="E49" i="5" s="1"/>
  <c r="K86" i="3"/>
  <c r="E85" i="5" s="1"/>
  <c r="K170" i="3"/>
  <c r="E169" i="5" s="1"/>
  <c r="K93" i="3"/>
  <c r="E92" i="5" s="1"/>
  <c r="K69" i="3"/>
  <c r="E68" i="5" s="1"/>
  <c r="K49" i="3"/>
  <c r="E48" i="5" s="1"/>
  <c r="K45" i="3"/>
  <c r="E44" i="5" s="1"/>
  <c r="K19" i="3"/>
  <c r="E18" i="5" s="1"/>
  <c r="L180" i="3"/>
  <c r="L212" i="3"/>
  <c r="L275" i="3"/>
  <c r="L244" i="3"/>
  <c r="L258" i="3"/>
  <c r="L199" i="3"/>
  <c r="L193" i="3"/>
  <c r="L42" i="3"/>
  <c r="L179" i="3"/>
  <c r="L131" i="3"/>
  <c r="L87" i="3"/>
  <c r="L165" i="3"/>
  <c r="L128" i="3"/>
  <c r="L20" i="3"/>
  <c r="L4" i="3"/>
  <c r="L81" i="3"/>
  <c r="L27" i="3"/>
  <c r="M298" i="3"/>
  <c r="G297" i="5" s="1"/>
  <c r="M292" i="3"/>
  <c r="G291" i="5" s="1"/>
  <c r="M304" i="3"/>
  <c r="G303" i="5" s="1"/>
  <c r="M267" i="3"/>
  <c r="G266" i="5" s="1"/>
  <c r="M270" i="3"/>
  <c r="G269" i="5" s="1"/>
  <c r="M175" i="3"/>
  <c r="G174" i="5" s="1"/>
  <c r="M215" i="3"/>
  <c r="G214" i="5" s="1"/>
  <c r="M167" i="3"/>
  <c r="G166" i="5" s="1"/>
  <c r="M163" i="3"/>
  <c r="G162" i="5" s="1"/>
  <c r="M122" i="3"/>
  <c r="G121" i="5" s="1"/>
  <c r="M174" i="3"/>
  <c r="G173" i="5" s="1"/>
  <c r="M147" i="3"/>
  <c r="G146" i="5" s="1"/>
  <c r="M124" i="3"/>
  <c r="G123" i="5" s="1"/>
  <c r="M142" i="3"/>
  <c r="G141" i="5" s="1"/>
  <c r="M99" i="3"/>
  <c r="G98" i="5" s="1"/>
  <c r="M97" i="3"/>
  <c r="G96" i="5" s="1"/>
  <c r="M69" i="3"/>
  <c r="G68" i="5" s="1"/>
  <c r="M51" i="3"/>
  <c r="G50" i="5" s="1"/>
  <c r="M25" i="3"/>
  <c r="G24" i="5" s="1"/>
  <c r="N238" i="3"/>
  <c r="N230" i="3"/>
  <c r="N282" i="3"/>
  <c r="N281" i="3"/>
  <c r="N226" i="3"/>
  <c r="N272" i="3"/>
  <c r="N190" i="3"/>
  <c r="N186" i="3"/>
  <c r="N113" i="3"/>
  <c r="N173" i="3"/>
  <c r="N57" i="3"/>
  <c r="N88" i="3"/>
  <c r="N171" i="3"/>
  <c r="N32" i="3"/>
  <c r="N97" i="3"/>
  <c r="N69" i="3"/>
  <c r="N13" i="3"/>
  <c r="N25" i="3"/>
  <c r="H248" i="3"/>
  <c r="B247" i="5" s="1"/>
  <c r="H289" i="3"/>
  <c r="B288" i="5" s="1"/>
  <c r="H257" i="3"/>
  <c r="B256" i="5" s="1"/>
  <c r="H244" i="3"/>
  <c r="B243" i="5" s="1"/>
  <c r="H164" i="3"/>
  <c r="B163" i="5" s="1"/>
  <c r="H189" i="3"/>
  <c r="B188" i="5" s="1"/>
  <c r="H246" i="3"/>
  <c r="B245" i="5" s="1"/>
  <c r="H214" i="3"/>
  <c r="B213" i="5" s="1"/>
  <c r="H72" i="3"/>
  <c r="B71" i="5" s="1"/>
  <c r="H143" i="3"/>
  <c r="B142" i="5" s="1"/>
  <c r="H167" i="3"/>
  <c r="B166" i="5" s="1"/>
  <c r="H112" i="3"/>
  <c r="B111" i="5" s="1"/>
  <c r="H57" i="3"/>
  <c r="B56" i="5" s="1"/>
  <c r="H177" i="3"/>
  <c r="B176" i="5" s="1"/>
  <c r="H116" i="3"/>
  <c r="B115" i="5" s="1"/>
  <c r="H11" i="3"/>
  <c r="B10" i="5" s="1"/>
  <c r="H38" i="3"/>
  <c r="B37" i="5" s="1"/>
  <c r="H44" i="3"/>
  <c r="B43" i="5" s="1"/>
  <c r="H18" i="3"/>
  <c r="B17" i="5" s="1"/>
  <c r="O183" i="3"/>
  <c r="I182" i="5" s="1"/>
  <c r="O233" i="3"/>
  <c r="I232" i="5" s="1"/>
  <c r="O241" i="3"/>
  <c r="I240" i="5" s="1"/>
  <c r="O244" i="3"/>
  <c r="I243" i="5" s="1"/>
  <c r="O122" i="3"/>
  <c r="I121" i="5" s="1"/>
  <c r="O112" i="3"/>
  <c r="I111" i="5" s="1"/>
  <c r="O196" i="3"/>
  <c r="I195" i="5" s="1"/>
  <c r="O211" i="3"/>
  <c r="I210" i="5" s="1"/>
  <c r="O125" i="3"/>
  <c r="I124" i="5" s="1"/>
  <c r="O168" i="3"/>
  <c r="I167" i="5" s="1"/>
  <c r="O91" i="3"/>
  <c r="I90" i="5" s="1"/>
  <c r="O55" i="3"/>
  <c r="I54" i="5" s="1"/>
  <c r="O106" i="3"/>
  <c r="I105" i="5" s="1"/>
  <c r="O105" i="3"/>
  <c r="I104" i="5" s="1"/>
  <c r="O16" i="3"/>
  <c r="I15" i="5" s="1"/>
  <c r="O59" i="3"/>
  <c r="I58" i="5" s="1"/>
  <c r="O58" i="3"/>
  <c r="I57" i="5" s="1"/>
  <c r="O4" i="3"/>
  <c r="I3" i="5" s="1"/>
  <c r="J217" i="3"/>
  <c r="J174" i="3"/>
  <c r="J159" i="3"/>
  <c r="J150" i="3"/>
  <c r="J145" i="3"/>
  <c r="J79" i="3"/>
  <c r="J69" i="3"/>
  <c r="J122" i="3"/>
  <c r="J74" i="3"/>
  <c r="J14" i="3"/>
  <c r="J67" i="3"/>
  <c r="J37" i="3"/>
  <c r="J279" i="3"/>
  <c r="K249" i="3"/>
  <c r="E248" i="5" s="1"/>
  <c r="K209" i="3"/>
  <c r="E208" i="5" s="1"/>
  <c r="K201" i="3"/>
  <c r="E200" i="5" s="1"/>
  <c r="K138" i="3"/>
  <c r="E137" i="5" s="1"/>
  <c r="K263" i="3"/>
  <c r="E262" i="5" s="1"/>
  <c r="K146" i="3"/>
  <c r="E145" i="5" s="1"/>
  <c r="K167" i="3"/>
  <c r="E166" i="5" s="1"/>
  <c r="K121" i="3"/>
  <c r="E120" i="5" s="1"/>
  <c r="K142" i="3"/>
  <c r="E141" i="5" s="1"/>
  <c r="K127" i="3"/>
  <c r="E126" i="5" s="1"/>
  <c r="K85" i="3"/>
  <c r="E84" i="5" s="1"/>
  <c r="K162" i="3"/>
  <c r="E161" i="5" s="1"/>
  <c r="K26" i="3"/>
  <c r="E25" i="5" s="1"/>
  <c r="K31" i="3"/>
  <c r="E30" i="5" s="1"/>
  <c r="K54" i="3"/>
  <c r="E53" i="5" s="1"/>
  <c r="K37" i="3"/>
  <c r="E36" i="5" s="1"/>
  <c r="K11" i="3"/>
  <c r="E10" i="5" s="1"/>
  <c r="L230" i="3"/>
  <c r="L208" i="3"/>
  <c r="L267" i="3"/>
  <c r="L177" i="3"/>
  <c r="L250" i="3"/>
  <c r="L176" i="3"/>
  <c r="L190" i="3"/>
  <c r="L70" i="3"/>
  <c r="L171" i="3"/>
  <c r="L101" i="3"/>
  <c r="L49" i="3"/>
  <c r="L158" i="3"/>
  <c r="L120" i="3"/>
  <c r="L31" i="3"/>
  <c r="L82" i="3"/>
  <c r="L73" i="3"/>
  <c r="L19" i="3"/>
  <c r="M234" i="3"/>
  <c r="G233" i="5" s="1"/>
  <c r="M263" i="3"/>
  <c r="G262" i="5" s="1"/>
  <c r="M291" i="3"/>
  <c r="G290" i="5" s="1"/>
  <c r="M259" i="3"/>
  <c r="G258" i="5" s="1"/>
  <c r="M262" i="3"/>
  <c r="G261" i="5" s="1"/>
  <c r="M173" i="3"/>
  <c r="G172" i="5" s="1"/>
  <c r="M211" i="3"/>
  <c r="G210" i="5" s="1"/>
  <c r="M135" i="3"/>
  <c r="G134" i="5" s="1"/>
  <c r="M159" i="3"/>
  <c r="G158" i="5" s="1"/>
  <c r="M145" i="3"/>
  <c r="G144" i="5" s="1"/>
  <c r="M166" i="3"/>
  <c r="G165" i="5" s="1"/>
  <c r="M144" i="3"/>
  <c r="G143" i="5" s="1"/>
  <c r="M85" i="3"/>
  <c r="G84" i="5" s="1"/>
  <c r="M128" i="3"/>
  <c r="G127" i="5" s="1"/>
  <c r="M91" i="3"/>
  <c r="G90" i="5" s="1"/>
  <c r="M89" i="3"/>
  <c r="G88" i="5" s="1"/>
  <c r="M61" i="3"/>
  <c r="G60" i="5" s="1"/>
  <c r="M43" i="3"/>
  <c r="G42" i="5" s="1"/>
  <c r="M17" i="3"/>
  <c r="G16" i="5" s="1"/>
  <c r="N251" i="3"/>
  <c r="N191" i="3"/>
  <c r="N253" i="3"/>
  <c r="N273" i="3"/>
  <c r="N222" i="3"/>
  <c r="N264" i="3"/>
  <c r="N182" i="3"/>
  <c r="N127" i="3"/>
  <c r="N107" i="3"/>
  <c r="N158" i="3"/>
  <c r="N117" i="3"/>
  <c r="N85" i="3"/>
  <c r="N163" i="3"/>
  <c r="N76" i="3"/>
  <c r="N89" i="3"/>
  <c r="N61" i="3"/>
  <c r="N79" i="3"/>
  <c r="N17" i="3"/>
  <c r="H299" i="3"/>
  <c r="B298" i="5" s="1"/>
  <c r="H249" i="3"/>
  <c r="B248" i="5" s="1"/>
  <c r="H253" i="3"/>
  <c r="B252" i="5" s="1"/>
  <c r="H224" i="3"/>
  <c r="B223" i="5" s="1"/>
  <c r="H242" i="3"/>
  <c r="B241" i="5" s="1"/>
  <c r="H192" i="3"/>
  <c r="B191" i="5" s="1"/>
  <c r="H232" i="3"/>
  <c r="B231" i="5" s="1"/>
  <c r="H206" i="3"/>
  <c r="B205" i="5" s="1"/>
  <c r="H194" i="3"/>
  <c r="B193" i="5" s="1"/>
  <c r="H128" i="3"/>
  <c r="B127" i="5" s="1"/>
  <c r="H146" i="3"/>
  <c r="B145" i="5" s="1"/>
  <c r="H73" i="3"/>
  <c r="B72" i="5" s="1"/>
  <c r="H53" i="3"/>
  <c r="B52" i="5" s="1"/>
  <c r="H169" i="3"/>
  <c r="B168" i="5" s="1"/>
  <c r="H108" i="3"/>
  <c r="B107" i="5" s="1"/>
  <c r="H22" i="3"/>
  <c r="B21" i="5" s="1"/>
  <c r="H17" i="3"/>
  <c r="B16" i="5" s="1"/>
  <c r="H36" i="3"/>
  <c r="B35" i="5" s="1"/>
  <c r="H10" i="3"/>
  <c r="B9" i="5" s="1"/>
  <c r="O261" i="3"/>
  <c r="I260" i="5" s="1"/>
  <c r="O176" i="3"/>
  <c r="I175" i="5" s="1"/>
  <c r="O195" i="3"/>
  <c r="I194" i="5" s="1"/>
  <c r="O145" i="3"/>
  <c r="I144" i="5" s="1"/>
  <c r="O245" i="3"/>
  <c r="I244" i="5" s="1"/>
  <c r="O299" i="3"/>
  <c r="I298" i="5" s="1"/>
  <c r="O191" i="3"/>
  <c r="I190" i="5" s="1"/>
  <c r="O203" i="3"/>
  <c r="I202" i="5" s="1"/>
  <c r="O157" i="3"/>
  <c r="I156" i="5" s="1"/>
  <c r="O135" i="3"/>
  <c r="I134" i="5" s="1"/>
  <c r="O88" i="3"/>
  <c r="I87" i="5" s="1"/>
  <c r="O146" i="3"/>
  <c r="I145" i="5" s="1"/>
  <c r="O107" i="3"/>
  <c r="I106" i="5" s="1"/>
  <c r="O97" i="3"/>
  <c r="I96" i="5" s="1"/>
  <c r="O13" i="3"/>
  <c r="I12" i="5" s="1"/>
  <c r="O46" i="3"/>
  <c r="I45" i="5" s="1"/>
  <c r="O45" i="3"/>
  <c r="I44" i="5" s="1"/>
  <c r="O47" i="3"/>
  <c r="I46" i="5" s="1"/>
  <c r="K3" i="3"/>
  <c r="E2" i="5" s="1"/>
  <c r="L206" i="3"/>
  <c r="L288" i="3"/>
  <c r="L259" i="3"/>
  <c r="L175" i="3"/>
  <c r="L242" i="3"/>
  <c r="L172" i="3"/>
  <c r="L182" i="3"/>
  <c r="L122" i="3"/>
  <c r="L163" i="3"/>
  <c r="L100" i="3"/>
  <c r="L159" i="3"/>
  <c r="L136" i="3"/>
  <c r="L112" i="3"/>
  <c r="L126" i="3"/>
  <c r="L74" i="3"/>
  <c r="L65" i="3"/>
  <c r="L11" i="3"/>
  <c r="M297" i="3"/>
  <c r="G296" i="5" s="1"/>
  <c r="M284" i="3"/>
  <c r="G283" i="5" s="1"/>
  <c r="M276" i="3"/>
  <c r="G275" i="5" s="1"/>
  <c r="M251" i="3"/>
  <c r="G250" i="5" s="1"/>
  <c r="M254" i="3"/>
  <c r="G253" i="5" s="1"/>
  <c r="M242" i="3"/>
  <c r="G241" i="5" s="1"/>
  <c r="M180" i="3"/>
  <c r="G179" i="5" s="1"/>
  <c r="M165" i="3"/>
  <c r="G164" i="5" s="1"/>
  <c r="M136" i="3"/>
  <c r="G135" i="5" s="1"/>
  <c r="M236" i="3"/>
  <c r="G235" i="5" s="1"/>
  <c r="M157" i="3"/>
  <c r="G156" i="5" s="1"/>
  <c r="M141" i="3"/>
  <c r="G140" i="5" s="1"/>
  <c r="M45" i="3"/>
  <c r="G44" i="5" s="1"/>
  <c r="M112" i="3"/>
  <c r="G111" i="5" s="1"/>
  <c r="M79" i="3"/>
  <c r="G78" i="5" s="1"/>
  <c r="M63" i="3"/>
  <c r="G62" i="5" s="1"/>
  <c r="M39" i="3"/>
  <c r="G38" i="5" s="1"/>
  <c r="M35" i="3"/>
  <c r="G34" i="5" s="1"/>
  <c r="M9" i="3"/>
  <c r="G8" i="5" s="1"/>
  <c r="N291" i="3"/>
  <c r="N133" i="3"/>
  <c r="N252" i="3"/>
  <c r="N265" i="3"/>
  <c r="N168" i="3"/>
  <c r="N256" i="3"/>
  <c r="N166" i="3"/>
  <c r="N51" i="3"/>
  <c r="N103" i="3"/>
  <c r="N152" i="3"/>
  <c r="N96" i="3"/>
  <c r="N40" i="3"/>
  <c r="N148" i="3"/>
  <c r="N75" i="3"/>
  <c r="N66" i="3"/>
  <c r="N35" i="3"/>
  <c r="N71" i="3"/>
  <c r="N9" i="3"/>
  <c r="H298" i="3"/>
  <c r="B297" i="5" s="1"/>
  <c r="H245" i="3"/>
  <c r="B244" i="5" s="1"/>
  <c r="H226" i="3"/>
  <c r="B225" i="5" s="1"/>
  <c r="H220" i="3"/>
  <c r="B219" i="5" s="1"/>
  <c r="H235" i="3"/>
  <c r="B234" i="5" s="1"/>
  <c r="H168" i="3"/>
  <c r="B167" i="5" s="1"/>
  <c r="H231" i="3"/>
  <c r="B230" i="5" s="1"/>
  <c r="H198" i="3"/>
  <c r="B197" i="5" s="1"/>
  <c r="H174" i="3"/>
  <c r="B173" i="5" s="1"/>
  <c r="H27" i="3"/>
  <c r="B26" i="5" s="1"/>
  <c r="H129" i="3"/>
  <c r="B128" i="5" s="1"/>
  <c r="H109" i="3"/>
  <c r="B108" i="5" s="1"/>
  <c r="H154" i="3"/>
  <c r="B153" i="5" s="1"/>
  <c r="H161" i="3"/>
  <c r="B160" i="5" s="1"/>
  <c r="H100" i="3"/>
  <c r="B99" i="5" s="1"/>
  <c r="H66" i="3"/>
  <c r="B65" i="5" s="1"/>
  <c r="H21" i="3"/>
  <c r="B20" i="5" s="1"/>
  <c r="H28" i="3"/>
  <c r="B27" i="5" s="1"/>
  <c r="H14" i="3"/>
  <c r="B13" i="5" s="1"/>
  <c r="O247" i="3"/>
  <c r="I246" i="5" s="1"/>
  <c r="O302" i="3"/>
  <c r="I301" i="5" s="1"/>
  <c r="O281" i="3"/>
  <c r="I280" i="5" s="1"/>
  <c r="O232" i="3"/>
  <c r="I231" i="5" s="1"/>
  <c r="O221" i="3"/>
  <c r="I220" i="5" s="1"/>
  <c r="O291" i="3"/>
  <c r="I290" i="5" s="1"/>
  <c r="O224" i="3"/>
  <c r="I223" i="5" s="1"/>
  <c r="O181" i="3"/>
  <c r="I180" i="5" s="1"/>
  <c r="O120" i="3"/>
  <c r="I119" i="5" s="1"/>
  <c r="O126" i="3"/>
  <c r="I125" i="5" s="1"/>
  <c r="O60" i="3"/>
  <c r="I59" i="5" s="1"/>
  <c r="O123" i="3"/>
  <c r="I122" i="5" s="1"/>
  <c r="O104" i="3"/>
  <c r="I103" i="5" s="1"/>
  <c r="O89" i="3"/>
  <c r="I88" i="5" s="1"/>
  <c r="O30" i="3"/>
  <c r="I29" i="5" s="1"/>
  <c r="O29" i="3"/>
  <c r="I28" i="5" s="1"/>
  <c r="O21" i="3"/>
  <c r="I20" i="5" s="1"/>
  <c r="O39" i="3"/>
  <c r="I38" i="5" s="1"/>
  <c r="J201" i="3"/>
  <c r="J141" i="3"/>
  <c r="J47" i="3"/>
  <c r="J180" i="3"/>
  <c r="J111" i="3"/>
  <c r="J135" i="3"/>
  <c r="J52" i="3"/>
  <c r="J106" i="3"/>
  <c r="J17" i="3"/>
  <c r="J76" i="3"/>
  <c r="J51" i="3"/>
  <c r="J21" i="3"/>
  <c r="J218" i="3"/>
  <c r="K126" i="3"/>
  <c r="E125" i="5" s="1"/>
  <c r="K194" i="3"/>
  <c r="E193" i="5" s="1"/>
  <c r="K195" i="3"/>
  <c r="E194" i="5" s="1"/>
  <c r="K179" i="3"/>
  <c r="E178" i="5" s="1"/>
  <c r="K247" i="3"/>
  <c r="E246" i="5" s="1"/>
  <c r="K141" i="3"/>
  <c r="E140" i="5" s="1"/>
  <c r="K164" i="3"/>
  <c r="E163" i="5" s="1"/>
  <c r="K156" i="3"/>
  <c r="E155" i="5" s="1"/>
  <c r="K111" i="3"/>
  <c r="E110" i="5" s="1"/>
  <c r="K103" i="3"/>
  <c r="E102" i="5" s="1"/>
  <c r="K150" i="3"/>
  <c r="E149" i="5" s="1"/>
  <c r="K129" i="3"/>
  <c r="E128" i="5" s="1"/>
  <c r="K104" i="3"/>
  <c r="E103" i="5" s="1"/>
  <c r="K28" i="3"/>
  <c r="E27" i="5" s="1"/>
  <c r="K42" i="3"/>
  <c r="E41" i="5" s="1"/>
  <c r="K21" i="3"/>
  <c r="E20" i="5" s="1"/>
  <c r="K7" i="3"/>
  <c r="E6" i="5" s="1"/>
  <c r="L287" i="3"/>
  <c r="L280" i="3"/>
  <c r="L251" i="3"/>
  <c r="L157" i="3"/>
  <c r="L235" i="3"/>
  <c r="L116" i="3"/>
  <c r="L162" i="3"/>
  <c r="L69" i="3"/>
  <c r="L151" i="3"/>
  <c r="L97" i="3"/>
  <c r="L156" i="3"/>
  <c r="L133" i="3"/>
  <c r="L104" i="3"/>
  <c r="L118" i="3"/>
  <c r="L66" i="3"/>
  <c r="L57" i="3"/>
  <c r="L3" i="3"/>
  <c r="M287" i="3"/>
  <c r="G286" i="5" s="1"/>
  <c r="M256" i="3"/>
  <c r="G255" i="5" s="1"/>
  <c r="M225" i="3"/>
  <c r="G224" i="5" s="1"/>
  <c r="M243" i="3"/>
  <c r="G242" i="5" s="1"/>
  <c r="M246" i="3"/>
  <c r="G245" i="5" s="1"/>
  <c r="M223" i="3"/>
  <c r="G222" i="5" s="1"/>
  <c r="M170" i="3"/>
  <c r="G169" i="5" s="1"/>
  <c r="M164" i="3"/>
  <c r="G163" i="5" s="1"/>
  <c r="M186" i="3"/>
  <c r="G185" i="5" s="1"/>
  <c r="M228" i="3"/>
  <c r="G227" i="5" s="1"/>
  <c r="M127" i="3"/>
  <c r="G126" i="5" s="1"/>
  <c r="M96" i="3"/>
  <c r="G95" i="5" s="1"/>
  <c r="M55" i="3"/>
  <c r="G54" i="5" s="1"/>
  <c r="M120" i="3"/>
  <c r="G119" i="5" s="1"/>
  <c r="M75" i="3"/>
  <c r="G74" i="5" s="1"/>
  <c r="M59" i="3"/>
  <c r="G58" i="5" s="1"/>
  <c r="M7" i="3"/>
  <c r="G6" i="5" s="1"/>
  <c r="M27" i="3"/>
  <c r="G26" i="5" s="1"/>
  <c r="M13" i="3"/>
  <c r="G12" i="5" s="1"/>
  <c r="N284" i="3"/>
  <c r="N297" i="3"/>
  <c r="N250" i="3"/>
  <c r="N257" i="3"/>
  <c r="N144" i="3"/>
  <c r="N248" i="3"/>
  <c r="N162" i="3"/>
  <c r="N195" i="3"/>
  <c r="N151" i="3"/>
  <c r="N130" i="3"/>
  <c r="N93" i="3"/>
  <c r="N82" i="3"/>
  <c r="N132" i="3"/>
  <c r="N73" i="3"/>
  <c r="N62" i="3"/>
  <c r="N18" i="3"/>
  <c r="N63" i="3"/>
  <c r="N52" i="3"/>
  <c r="H274" i="3"/>
  <c r="B273" i="5" s="1"/>
  <c r="H295" i="3"/>
  <c r="B294" i="5" s="1"/>
  <c r="H281" i="3"/>
  <c r="B280" i="5" s="1"/>
  <c r="H240" i="3"/>
  <c r="B239" i="5" s="1"/>
  <c r="H210" i="3"/>
  <c r="B209" i="5" s="1"/>
  <c r="H131" i="3"/>
  <c r="B130" i="5" s="1"/>
  <c r="H190" i="3"/>
  <c r="B189" i="5" s="1"/>
  <c r="H184" i="3"/>
  <c r="B183" i="5" s="1"/>
  <c r="H173" i="3"/>
  <c r="B172" i="5" s="1"/>
  <c r="H237" i="3"/>
  <c r="B236" i="5" s="1"/>
  <c r="H51" i="3"/>
  <c r="B50" i="5" s="1"/>
  <c r="H76" i="3"/>
  <c r="B75" i="5" s="1"/>
  <c r="H102" i="3"/>
  <c r="B101" i="5" s="1"/>
  <c r="H156" i="3"/>
  <c r="B155" i="5" s="1"/>
  <c r="H92" i="3"/>
  <c r="B91" i="5" s="1"/>
  <c r="H65" i="3"/>
  <c r="B64" i="5" s="1"/>
  <c r="H9" i="3"/>
  <c r="B8" i="5" s="1"/>
  <c r="H20" i="3"/>
  <c r="B19" i="5" s="1"/>
  <c r="H6" i="3"/>
  <c r="B5" i="5" s="1"/>
  <c r="O215" i="3"/>
  <c r="I214" i="5" s="1"/>
  <c r="O272" i="3"/>
  <c r="I271" i="5" s="1"/>
  <c r="O273" i="3"/>
  <c r="I272" i="5" s="1"/>
  <c r="O236" i="3"/>
  <c r="I235" i="5" s="1"/>
  <c r="O217" i="3"/>
  <c r="I216" i="5" s="1"/>
  <c r="O283" i="3"/>
  <c r="I282" i="5" s="1"/>
  <c r="O216" i="3"/>
  <c r="I215" i="5" s="1"/>
  <c r="O192" i="3"/>
  <c r="I191" i="5" s="1"/>
  <c r="O234" i="3"/>
  <c r="I233" i="5" s="1"/>
  <c r="O118" i="3"/>
  <c r="I117" i="5" s="1"/>
  <c r="O175" i="3"/>
  <c r="I174" i="5" s="1"/>
  <c r="O114" i="3"/>
  <c r="I113" i="5" s="1"/>
  <c r="O81" i="3"/>
  <c r="I80" i="5" s="1"/>
  <c r="O69" i="3"/>
  <c r="I68" i="5" s="1"/>
  <c r="O51" i="3"/>
  <c r="I50" i="5" s="1"/>
  <c r="O50" i="3"/>
  <c r="I49" i="5" s="1"/>
  <c r="O14" i="3"/>
  <c r="I13" i="5" s="1"/>
  <c r="O31" i="3"/>
  <c r="I30" i="5" s="1"/>
  <c r="S38" i="3"/>
  <c r="M37" i="5" s="1"/>
  <c r="S76" i="3"/>
  <c r="M75" i="5" s="1"/>
  <c r="S70" i="3"/>
  <c r="M69" i="5" s="1"/>
  <c r="S16" i="3"/>
  <c r="M15" i="5" s="1"/>
  <c r="R199" i="3"/>
  <c r="K294" i="3"/>
  <c r="E293" i="5" s="1"/>
  <c r="K305" i="3"/>
  <c r="E304" i="5" s="1"/>
  <c r="K185" i="3"/>
  <c r="E184" i="5" s="1"/>
  <c r="I227" i="3"/>
  <c r="C226" i="5" s="1"/>
  <c r="I286" i="3"/>
  <c r="C285" i="5" s="1"/>
  <c r="I282" i="3"/>
  <c r="C281" i="5" s="1"/>
  <c r="I197" i="3"/>
  <c r="C196" i="5" s="1"/>
  <c r="I265" i="3"/>
  <c r="C264" i="5" s="1"/>
  <c r="I184" i="3"/>
  <c r="C183" i="5" s="1"/>
  <c r="I191" i="3"/>
  <c r="C190" i="5" s="1"/>
  <c r="I88" i="3"/>
  <c r="C87" i="5" s="1"/>
  <c r="I155" i="3"/>
  <c r="C154" i="5" s="1"/>
  <c r="I121" i="3"/>
  <c r="C120" i="5" s="1"/>
  <c r="I40" i="3"/>
  <c r="C39" i="5" s="1"/>
  <c r="I74" i="3"/>
  <c r="C73" i="5" s="1"/>
  <c r="I114" i="3"/>
  <c r="C113" i="5" s="1"/>
  <c r="I125" i="3"/>
  <c r="C124" i="5" s="1"/>
  <c r="I16" i="3"/>
  <c r="C15" i="5" s="1"/>
  <c r="I32" i="3"/>
  <c r="C31" i="5" s="1"/>
  <c r="I50" i="3"/>
  <c r="C49" i="5" s="1"/>
  <c r="J254" i="3"/>
  <c r="J282" i="3"/>
  <c r="J261" i="3"/>
  <c r="J241" i="3"/>
  <c r="J268" i="3"/>
  <c r="J188" i="3"/>
  <c r="J116" i="3"/>
  <c r="J77" i="3"/>
  <c r="J156" i="3"/>
  <c r="J110" i="3"/>
  <c r="J118" i="3"/>
  <c r="J6" i="3"/>
  <c r="J98" i="3"/>
  <c r="J31" i="3"/>
  <c r="J68" i="3"/>
  <c r="J44" i="3"/>
  <c r="J13" i="3"/>
  <c r="L246" i="3"/>
  <c r="K291" i="3"/>
  <c r="E290" i="5" s="1"/>
  <c r="K188" i="3"/>
  <c r="E187" i="5" s="1"/>
  <c r="K183" i="3"/>
  <c r="E182" i="5" s="1"/>
  <c r="K244" i="3"/>
  <c r="E243" i="5" s="1"/>
  <c r="K225" i="3"/>
  <c r="E224" i="5" s="1"/>
  <c r="K135" i="3"/>
  <c r="E134" i="5" s="1"/>
  <c r="K153" i="3"/>
  <c r="E152" i="5" s="1"/>
  <c r="K59" i="3"/>
  <c r="E58" i="5" s="1"/>
  <c r="K108" i="3"/>
  <c r="E107" i="5" s="1"/>
  <c r="K100" i="3"/>
  <c r="E99" i="5" s="1"/>
  <c r="K116" i="3"/>
  <c r="E115" i="5" s="1"/>
  <c r="K122" i="3"/>
  <c r="E121" i="5" s="1"/>
  <c r="K96" i="3"/>
  <c r="E95" i="5" s="1"/>
  <c r="K4" i="3"/>
  <c r="E3" i="5" s="1"/>
  <c r="K25" i="3"/>
  <c r="E24" i="5" s="1"/>
  <c r="K13" i="3"/>
  <c r="E12" i="5" s="1"/>
  <c r="L203" i="3"/>
  <c r="L278" i="3"/>
  <c r="L272" i="3"/>
  <c r="L243" i="3"/>
  <c r="L247" i="3"/>
  <c r="L220" i="3"/>
  <c r="L170" i="3"/>
  <c r="L161" i="3"/>
  <c r="L139" i="3"/>
  <c r="L148" i="3"/>
  <c r="L144" i="3"/>
  <c r="L134" i="3"/>
  <c r="L121" i="3"/>
  <c r="L96" i="3"/>
  <c r="L110" i="3"/>
  <c r="L58" i="3"/>
  <c r="L41" i="3"/>
  <c r="L46" i="3"/>
  <c r="M248" i="3"/>
  <c r="G247" i="5" s="1"/>
  <c r="M249" i="3"/>
  <c r="G248" i="5" s="1"/>
  <c r="M188" i="3"/>
  <c r="G187" i="5" s="1"/>
  <c r="M238" i="3"/>
  <c r="G237" i="5" s="1"/>
  <c r="M233" i="3"/>
  <c r="G232" i="5" s="1"/>
  <c r="M219" i="3"/>
  <c r="G218" i="5" s="1"/>
  <c r="M239" i="3"/>
  <c r="G238" i="5" s="1"/>
  <c r="M162" i="3"/>
  <c r="G161" i="5" s="1"/>
  <c r="M148" i="3"/>
  <c r="G147" i="5" s="1"/>
  <c r="M220" i="3"/>
  <c r="G219" i="5" s="1"/>
  <c r="M118" i="3"/>
  <c r="G117" i="5" s="1"/>
  <c r="M95" i="3"/>
  <c r="G94" i="5" s="1"/>
  <c r="M140" i="3"/>
  <c r="G139" i="5" s="1"/>
  <c r="M70" i="3"/>
  <c r="G69" i="5" s="1"/>
  <c r="M34" i="3"/>
  <c r="G33" i="5" s="1"/>
  <c r="M52" i="3"/>
  <c r="G51" i="5" s="1"/>
  <c r="M32" i="3"/>
  <c r="G31" i="5" s="1"/>
  <c r="M19" i="3"/>
  <c r="G18" i="5" s="1"/>
  <c r="M5" i="3"/>
  <c r="G4" i="5" s="1"/>
  <c r="N302" i="3"/>
  <c r="N277" i="3"/>
  <c r="N247" i="3"/>
  <c r="N249" i="3"/>
  <c r="N245" i="3"/>
  <c r="N210" i="3"/>
  <c r="N147" i="3"/>
  <c r="N181" i="3"/>
  <c r="N239" i="3"/>
  <c r="N123" i="3"/>
  <c r="N68" i="3"/>
  <c r="N53" i="3"/>
  <c r="N120" i="3"/>
  <c r="N34" i="3"/>
  <c r="N11" i="3"/>
  <c r="N80" i="3"/>
  <c r="N55" i="3"/>
  <c r="N44" i="3"/>
  <c r="H200" i="3"/>
  <c r="B199" i="5" s="1"/>
  <c r="H305" i="3"/>
  <c r="B304" i="5" s="1"/>
  <c r="H233" i="3"/>
  <c r="B232" i="5" s="1"/>
  <c r="H218" i="3"/>
  <c r="B217" i="5" s="1"/>
  <c r="H209" i="3"/>
  <c r="B208" i="5" s="1"/>
  <c r="H243" i="3"/>
  <c r="B242" i="5" s="1"/>
  <c r="H182" i="3"/>
  <c r="B181" i="5" s="1"/>
  <c r="H140" i="3"/>
  <c r="B139" i="5" s="1"/>
  <c r="H171" i="3"/>
  <c r="B170" i="5" s="1"/>
  <c r="H229" i="3"/>
  <c r="B228" i="5" s="1"/>
  <c r="H113" i="3"/>
  <c r="B112" i="5" s="1"/>
  <c r="H148" i="3"/>
  <c r="B147" i="5" s="1"/>
  <c r="H99" i="3"/>
  <c r="B98" i="5" s="1"/>
  <c r="H153" i="3"/>
  <c r="B152" i="5" s="1"/>
  <c r="H5" i="3"/>
  <c r="B4" i="5" s="1"/>
  <c r="H63" i="3"/>
  <c r="B62" i="5" s="1"/>
  <c r="H35" i="3"/>
  <c r="B34" i="5" s="1"/>
  <c r="H12" i="3"/>
  <c r="B11" i="5" s="1"/>
  <c r="O295" i="3"/>
  <c r="I294" i="5" s="1"/>
  <c r="O254" i="3"/>
  <c r="I253" i="5" s="1"/>
  <c r="O271" i="3"/>
  <c r="I270" i="5" s="1"/>
  <c r="O265" i="3"/>
  <c r="I264" i="5" s="1"/>
  <c r="O240" i="3"/>
  <c r="I239" i="5" s="1"/>
  <c r="O190" i="3"/>
  <c r="I189" i="5" s="1"/>
  <c r="O275" i="3"/>
  <c r="I274" i="5" s="1"/>
  <c r="O208" i="3"/>
  <c r="I207" i="5" s="1"/>
  <c r="O189" i="3"/>
  <c r="I188" i="5" s="1"/>
  <c r="O226" i="3"/>
  <c r="I225" i="5" s="1"/>
  <c r="O188" i="3"/>
  <c r="I187" i="5" s="1"/>
  <c r="O167" i="3"/>
  <c r="I166" i="5" s="1"/>
  <c r="O77" i="3"/>
  <c r="I76" i="5" s="1"/>
  <c r="O62" i="3"/>
  <c r="I61" i="5" s="1"/>
  <c r="O65" i="3"/>
  <c r="I64" i="5" s="1"/>
  <c r="O35" i="3"/>
  <c r="I34" i="5" s="1"/>
  <c r="O43" i="3"/>
  <c r="I42" i="5" s="1"/>
  <c r="O49" i="3"/>
  <c r="I48" i="5" s="1"/>
  <c r="O23" i="3"/>
  <c r="I22" i="5" s="1"/>
  <c r="I177" i="3"/>
  <c r="C176" i="5" s="1"/>
  <c r="I190" i="3"/>
  <c r="C189" i="5" s="1"/>
  <c r="I144" i="3"/>
  <c r="C143" i="5" s="1"/>
  <c r="I112" i="3"/>
  <c r="C111" i="5" s="1"/>
  <c r="I154" i="3"/>
  <c r="C153" i="5" s="1"/>
  <c r="I49" i="3"/>
  <c r="C48" i="5" s="1"/>
  <c r="I53" i="3"/>
  <c r="C52" i="5" s="1"/>
  <c r="I117" i="3"/>
  <c r="C116" i="5" s="1"/>
  <c r="I78" i="3"/>
  <c r="C77" i="5" s="1"/>
  <c r="I25" i="3"/>
  <c r="C24" i="5" s="1"/>
  <c r="I42" i="3"/>
  <c r="C41" i="5" s="1"/>
  <c r="J249" i="3"/>
  <c r="J274" i="3"/>
  <c r="J253" i="3"/>
  <c r="J233" i="3"/>
  <c r="J260" i="3"/>
  <c r="J179" i="3"/>
  <c r="J172" i="3"/>
  <c r="J124" i="3"/>
  <c r="J129" i="3"/>
  <c r="J107" i="3"/>
  <c r="J100" i="3"/>
  <c r="J72" i="3"/>
  <c r="J90" i="3"/>
  <c r="J22" i="3"/>
  <c r="J60" i="3"/>
  <c r="J23" i="3"/>
  <c r="J5" i="3"/>
  <c r="Q251" i="3"/>
  <c r="K250" i="5" s="1"/>
  <c r="K286" i="3"/>
  <c r="E285" i="5" s="1"/>
  <c r="K149" i="3"/>
  <c r="E148" i="5" s="1"/>
  <c r="K174" i="3"/>
  <c r="E173" i="5" s="1"/>
  <c r="K229" i="3"/>
  <c r="E228" i="5" s="1"/>
  <c r="K221" i="3"/>
  <c r="E220" i="5" s="1"/>
  <c r="K112" i="3"/>
  <c r="E111" i="5" s="1"/>
  <c r="K131" i="3"/>
  <c r="E130" i="5" s="1"/>
  <c r="K238" i="3"/>
  <c r="E237" i="5" s="1"/>
  <c r="K41" i="3"/>
  <c r="E40" i="5" s="1"/>
  <c r="K98" i="3"/>
  <c r="E97" i="5" s="1"/>
  <c r="K87" i="3"/>
  <c r="E86" i="5" s="1"/>
  <c r="K75" i="3"/>
  <c r="E74" i="5" s="1"/>
  <c r="K88" i="3"/>
  <c r="E87" i="5" s="1"/>
  <c r="K30" i="3"/>
  <c r="E29" i="5" s="1"/>
  <c r="K12" i="3"/>
  <c r="E11" i="5" s="1"/>
  <c r="K5" i="3"/>
  <c r="E4" i="5" s="1"/>
  <c r="K250" i="3"/>
  <c r="E249" i="5" s="1"/>
  <c r="L286" i="3"/>
  <c r="L264" i="3"/>
  <c r="L238" i="3"/>
  <c r="L240" i="3"/>
  <c r="L216" i="3"/>
  <c r="L169" i="3"/>
  <c r="L114" i="3"/>
  <c r="L129" i="3"/>
  <c r="L132" i="3"/>
  <c r="L141" i="3"/>
  <c r="L130" i="3"/>
  <c r="L67" i="3"/>
  <c r="L88" i="3"/>
  <c r="L102" i="3"/>
  <c r="L53" i="3"/>
  <c r="L34" i="3"/>
  <c r="L38" i="3"/>
  <c r="M305" i="3"/>
  <c r="G304" i="5" s="1"/>
  <c r="M247" i="3"/>
  <c r="G246" i="5" s="1"/>
  <c r="M272" i="3"/>
  <c r="G271" i="5" s="1"/>
  <c r="M199" i="3"/>
  <c r="G198" i="5" s="1"/>
  <c r="M139" i="3"/>
  <c r="G138" i="5" s="1"/>
  <c r="M235" i="3"/>
  <c r="G234" i="5" s="1"/>
  <c r="M209" i="3"/>
  <c r="G208" i="5" s="1"/>
  <c r="M153" i="3"/>
  <c r="G152" i="5" s="1"/>
  <c r="M137" i="3"/>
  <c r="G136" i="5" s="1"/>
  <c r="M212" i="3"/>
  <c r="G211" i="5" s="1"/>
  <c r="M104" i="3"/>
  <c r="G103" i="5" s="1"/>
  <c r="M92" i="3"/>
  <c r="G91" i="5" s="1"/>
  <c r="M21" i="3"/>
  <c r="G20" i="5" s="1"/>
  <c r="M16" i="3"/>
  <c r="G15" i="5" s="1"/>
  <c r="M8" i="3"/>
  <c r="G7" i="5" s="1"/>
  <c r="M28" i="3"/>
  <c r="G27" i="5" s="1"/>
  <c r="M15" i="3"/>
  <c r="G14" i="5" s="1"/>
  <c r="M11" i="3"/>
  <c r="G10" i="5" s="1"/>
  <c r="N279" i="3"/>
  <c r="N268" i="3"/>
  <c r="N276" i="3"/>
  <c r="N167" i="3"/>
  <c r="N237" i="3"/>
  <c r="N218" i="3"/>
  <c r="N206" i="3"/>
  <c r="N160" i="3"/>
  <c r="N137" i="3"/>
  <c r="N231" i="3"/>
  <c r="N193" i="3"/>
  <c r="N50" i="3"/>
  <c r="N140" i="3"/>
  <c r="N111" i="3"/>
  <c r="N126" i="3"/>
  <c r="N124" i="3"/>
  <c r="N72" i="3"/>
  <c r="N31" i="3"/>
  <c r="N36" i="3"/>
  <c r="H297" i="3"/>
  <c r="B296" i="5" s="1"/>
  <c r="H290" i="3"/>
  <c r="B289" i="5" s="1"/>
  <c r="H301" i="3"/>
  <c r="B300" i="5" s="1"/>
  <c r="H217" i="3"/>
  <c r="B216" i="5" s="1"/>
  <c r="H207" i="3"/>
  <c r="B206" i="5" s="1"/>
  <c r="H241" i="3"/>
  <c r="B240" i="5" s="1"/>
  <c r="H227" i="3"/>
  <c r="B226" i="5" s="1"/>
  <c r="H134" i="3"/>
  <c r="B133" i="5" s="1"/>
  <c r="H141" i="3"/>
  <c r="B140" i="5" s="1"/>
  <c r="H221" i="3"/>
  <c r="B220" i="5" s="1"/>
  <c r="H81" i="3"/>
  <c r="B80" i="5" s="1"/>
  <c r="H145" i="3"/>
  <c r="B144" i="5" s="1"/>
  <c r="H82" i="3"/>
  <c r="B81" i="5" s="1"/>
  <c r="H150" i="3"/>
  <c r="B149" i="5" s="1"/>
  <c r="H111" i="3"/>
  <c r="B110" i="5" s="1"/>
  <c r="H19" i="3"/>
  <c r="B18" i="5" s="1"/>
  <c r="H46" i="3"/>
  <c r="B45" i="5" s="1"/>
  <c r="H4" i="3"/>
  <c r="B3" i="5" s="1"/>
  <c r="O253" i="3"/>
  <c r="I252" i="5" s="1"/>
  <c r="O285" i="3"/>
  <c r="I284" i="5" s="1"/>
  <c r="O269" i="3"/>
  <c r="I268" i="5" s="1"/>
  <c r="O257" i="3"/>
  <c r="I256" i="5" s="1"/>
  <c r="O231" i="3"/>
  <c r="I230" i="5" s="1"/>
  <c r="O160" i="3"/>
  <c r="I159" i="5" s="1"/>
  <c r="O267" i="3"/>
  <c r="I266" i="5" s="1"/>
  <c r="O200" i="3"/>
  <c r="I199" i="5" s="1"/>
  <c r="O143" i="3"/>
  <c r="I142" i="5" s="1"/>
  <c r="O218" i="3"/>
  <c r="I217" i="5" s="1"/>
  <c r="O180" i="3"/>
  <c r="I179" i="5" s="1"/>
  <c r="O159" i="3"/>
  <c r="I158" i="5" s="1"/>
  <c r="O158" i="3"/>
  <c r="I157" i="5" s="1"/>
  <c r="O27" i="3"/>
  <c r="I26" i="5" s="1"/>
  <c r="O54" i="3"/>
  <c r="I53" i="5" s="1"/>
  <c r="O42" i="3"/>
  <c r="I41" i="5" s="1"/>
  <c r="O22" i="3"/>
  <c r="I21" i="5" s="1"/>
  <c r="O41" i="3"/>
  <c r="I40" i="5" s="1"/>
  <c r="O15" i="3"/>
  <c r="I14" i="5" s="1"/>
  <c r="K140" i="3"/>
  <c r="E139" i="5" s="1"/>
  <c r="L295" i="3"/>
  <c r="J246" i="3"/>
  <c r="I254" i="3"/>
  <c r="C253" i="5" s="1"/>
  <c r="I275" i="3"/>
  <c r="C274" i="5" s="1"/>
  <c r="I266" i="3"/>
  <c r="C265" i="5" s="1"/>
  <c r="I132" i="3"/>
  <c r="C131" i="5" s="1"/>
  <c r="I249" i="3"/>
  <c r="C248" i="5" s="1"/>
  <c r="I118" i="3"/>
  <c r="C117" i="5" s="1"/>
  <c r="I176" i="3"/>
  <c r="C175" i="5" s="1"/>
  <c r="I182" i="3"/>
  <c r="C181" i="5" s="1"/>
  <c r="I122" i="3"/>
  <c r="C121" i="5" s="1"/>
  <c r="I59" i="3"/>
  <c r="C58" i="5" s="1"/>
  <c r="I105" i="3"/>
  <c r="C104" i="5" s="1"/>
  <c r="I63" i="3"/>
  <c r="C62" i="5" s="1"/>
  <c r="I51" i="3"/>
  <c r="C50" i="5" s="1"/>
  <c r="I109" i="3"/>
  <c r="C108" i="5" s="1"/>
  <c r="I70" i="3"/>
  <c r="C69" i="5" s="1"/>
  <c r="I12" i="3"/>
  <c r="C11" i="5" s="1"/>
  <c r="I34" i="3"/>
  <c r="C33" i="5" s="1"/>
  <c r="J248" i="3"/>
  <c r="J266" i="3"/>
  <c r="J245" i="3"/>
  <c r="J237" i="3"/>
  <c r="J252" i="3"/>
  <c r="J134" i="3"/>
  <c r="J171" i="3"/>
  <c r="J117" i="3"/>
  <c r="J189" i="3"/>
  <c r="J62" i="3"/>
  <c r="J97" i="3"/>
  <c r="J61" i="3"/>
  <c r="J39" i="3"/>
  <c r="J33" i="3"/>
  <c r="J35" i="3"/>
  <c r="J27" i="3"/>
  <c r="J48" i="3"/>
  <c r="L255" i="3"/>
  <c r="K268" i="3"/>
  <c r="E267" i="5" s="1"/>
  <c r="K234" i="3"/>
  <c r="E233" i="5" s="1"/>
  <c r="K155" i="3"/>
  <c r="E154" i="5" s="1"/>
  <c r="K175" i="3"/>
  <c r="E174" i="5" s="1"/>
  <c r="K242" i="3"/>
  <c r="E241" i="5" s="1"/>
  <c r="K239" i="3"/>
  <c r="E238" i="5" s="1"/>
  <c r="K72" i="3"/>
  <c r="E71" i="5" s="1"/>
  <c r="K230" i="3"/>
  <c r="E229" i="5" s="1"/>
  <c r="K171" i="3"/>
  <c r="E170" i="5" s="1"/>
  <c r="K97" i="3"/>
  <c r="E96" i="5" s="1"/>
  <c r="K66" i="3"/>
  <c r="E65" i="5" s="1"/>
  <c r="K113" i="3"/>
  <c r="E112" i="5" s="1"/>
  <c r="K81" i="3"/>
  <c r="E80" i="5" s="1"/>
  <c r="K84" i="3"/>
  <c r="E83" i="5" s="1"/>
  <c r="K39" i="3"/>
  <c r="E38" i="5" s="1"/>
  <c r="K48" i="3"/>
  <c r="E47" i="5" s="1"/>
  <c r="J264" i="3"/>
  <c r="L236" i="3"/>
  <c r="L256" i="3"/>
  <c r="L196" i="3"/>
  <c r="L228" i="3"/>
  <c r="L185" i="3"/>
  <c r="L167" i="3"/>
  <c r="L160" i="3"/>
  <c r="L233" i="3"/>
  <c r="L119" i="3"/>
  <c r="L138" i="3"/>
  <c r="L124" i="3"/>
  <c r="L56" i="3"/>
  <c r="L84" i="3"/>
  <c r="L94" i="3"/>
  <c r="L25" i="3"/>
  <c r="L17" i="3"/>
  <c r="L30" i="3"/>
  <c r="M274" i="3"/>
  <c r="G273" i="5" s="1"/>
  <c r="M281" i="3"/>
  <c r="G280" i="5" s="1"/>
  <c r="M268" i="3"/>
  <c r="G267" i="5" s="1"/>
  <c r="M183" i="3"/>
  <c r="G182" i="5" s="1"/>
  <c r="M189" i="3"/>
  <c r="G188" i="5" s="1"/>
  <c r="M217" i="3"/>
  <c r="G216" i="5" s="1"/>
  <c r="M208" i="3"/>
  <c r="G207" i="5" s="1"/>
  <c r="M114" i="3"/>
  <c r="G113" i="5" s="1"/>
  <c r="M108" i="3"/>
  <c r="G107" i="5" s="1"/>
  <c r="M204" i="3"/>
  <c r="G203" i="5" s="1"/>
  <c r="M103" i="3"/>
  <c r="G102" i="5" s="1"/>
  <c r="M24" i="3"/>
  <c r="G23" i="5" s="1"/>
  <c r="M72" i="3"/>
  <c r="G71" i="5" s="1"/>
  <c r="M18" i="3"/>
  <c r="G17" i="5" s="1"/>
  <c r="M20" i="3"/>
  <c r="G19" i="5" s="1"/>
  <c r="M4" i="3"/>
  <c r="G3" i="5" s="1"/>
  <c r="M36" i="3"/>
  <c r="G35" i="5" s="1"/>
  <c r="M3" i="3"/>
  <c r="G2" i="5" s="1"/>
  <c r="N299" i="3"/>
  <c r="N261" i="3"/>
  <c r="N274" i="3"/>
  <c r="N286" i="3"/>
  <c r="N244" i="3"/>
  <c r="N214" i="3"/>
  <c r="N194" i="3"/>
  <c r="N159" i="3"/>
  <c r="N65" i="3"/>
  <c r="N223" i="3"/>
  <c r="N185" i="3"/>
  <c r="N172" i="3"/>
  <c r="N115" i="3"/>
  <c r="N78" i="3"/>
  <c r="N118" i="3"/>
  <c r="N116" i="3"/>
  <c r="N64" i="3"/>
  <c r="N24" i="3"/>
  <c r="N28" i="3"/>
  <c r="H280" i="3"/>
  <c r="B279" i="5" s="1"/>
  <c r="H267" i="3"/>
  <c r="B266" i="5" s="1"/>
  <c r="H292" i="3"/>
  <c r="B291" i="5" s="1"/>
  <c r="H215" i="3"/>
  <c r="B214" i="5" s="1"/>
  <c r="H239" i="3"/>
  <c r="B238" i="5" s="1"/>
  <c r="H160" i="3"/>
  <c r="B159" i="5" s="1"/>
  <c r="H219" i="3"/>
  <c r="B218" i="5" s="1"/>
  <c r="H126" i="3"/>
  <c r="B125" i="5" s="1"/>
  <c r="H64" i="3"/>
  <c r="B63" i="5" s="1"/>
  <c r="H213" i="3"/>
  <c r="B212" i="5" s="1"/>
  <c r="H56" i="3"/>
  <c r="B55" i="5" s="1"/>
  <c r="H142" i="3"/>
  <c r="B141" i="5" s="1"/>
  <c r="H71" i="3"/>
  <c r="B70" i="5" s="1"/>
  <c r="H130" i="3"/>
  <c r="B129" i="5" s="1"/>
  <c r="H103" i="3"/>
  <c r="B102" i="5" s="1"/>
  <c r="H13" i="3"/>
  <c r="B12" i="5" s="1"/>
  <c r="H25" i="3"/>
  <c r="B24" i="5" s="1"/>
  <c r="H47" i="3"/>
  <c r="B46" i="5" s="1"/>
  <c r="O288" i="3"/>
  <c r="I287" i="5" s="1"/>
  <c r="O197" i="3"/>
  <c r="I196" i="5" s="1"/>
  <c r="O242" i="3"/>
  <c r="I241" i="5" s="1"/>
  <c r="O249" i="3"/>
  <c r="I248" i="5" s="1"/>
  <c r="O230" i="3"/>
  <c r="I229" i="5" s="1"/>
  <c r="O141" i="3"/>
  <c r="I140" i="5" s="1"/>
  <c r="O259" i="3"/>
  <c r="I258" i="5" s="1"/>
  <c r="O186" i="3"/>
  <c r="I185" i="5" s="1"/>
  <c r="O132" i="3"/>
  <c r="I131" i="5" s="1"/>
  <c r="O210" i="3"/>
  <c r="I209" i="5" s="1"/>
  <c r="O172" i="3"/>
  <c r="I171" i="5" s="1"/>
  <c r="O137" i="3"/>
  <c r="I136" i="5" s="1"/>
  <c r="O155" i="3"/>
  <c r="I154" i="5" s="1"/>
  <c r="O79" i="3"/>
  <c r="I78" i="5" s="1"/>
  <c r="O108" i="3"/>
  <c r="I107" i="5" s="1"/>
  <c r="O24" i="3"/>
  <c r="I23" i="5" s="1"/>
  <c r="O10" i="3"/>
  <c r="I9" i="5" s="1"/>
  <c r="O33" i="3"/>
  <c r="I32" i="5" s="1"/>
  <c r="O7" i="3"/>
  <c r="I6" i="5" s="1"/>
  <c r="O6" i="1"/>
  <c r="O7" i="1"/>
  <c r="B2" i="1"/>
  <c r="C2" i="1" s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E2" i="1"/>
  <c r="L2" i="1" s="1"/>
  <c r="H2" i="1"/>
  <c r="K2" i="1" s="1"/>
  <c r="M542" i="4" l="1"/>
  <c r="L1" i="5"/>
  <c r="L6" i="5"/>
  <c r="L14" i="5"/>
  <c r="L22" i="5"/>
  <c r="L30" i="5"/>
  <c r="L38" i="5"/>
  <c r="L46" i="5"/>
  <c r="L3" i="5"/>
  <c r="L11" i="5"/>
  <c r="L19" i="5"/>
  <c r="L9" i="5"/>
  <c r="L17" i="5"/>
  <c r="L25" i="5"/>
  <c r="L33" i="5"/>
  <c r="L26" i="5"/>
  <c r="L28" i="5"/>
  <c r="L44" i="5"/>
  <c r="L8" i="5"/>
  <c r="L7" i="5"/>
  <c r="L18" i="5"/>
  <c r="L21" i="5"/>
  <c r="L2" i="5"/>
  <c r="L62" i="5"/>
  <c r="L66" i="5"/>
  <c r="L4" i="5"/>
  <c r="L24" i="5"/>
  <c r="L27" i="5"/>
  <c r="L32" i="5"/>
  <c r="L72" i="5"/>
  <c r="L80" i="5"/>
  <c r="L42" i="5"/>
  <c r="L61" i="5"/>
  <c r="L65" i="5"/>
  <c r="L16" i="5"/>
  <c r="L23" i="5"/>
  <c r="L43" i="5"/>
  <c r="L48" i="5"/>
  <c r="L60" i="5"/>
  <c r="L64" i="5"/>
  <c r="L5" i="5"/>
  <c r="L29" i="5"/>
  <c r="L36" i="5"/>
  <c r="L51" i="5"/>
  <c r="L34" i="5"/>
  <c r="L15" i="5"/>
  <c r="L39" i="5"/>
  <c r="L45" i="5"/>
  <c r="L73" i="5"/>
  <c r="L75" i="5"/>
  <c r="L10" i="5"/>
  <c r="L13" i="5"/>
  <c r="L59" i="5"/>
  <c r="L49" i="5"/>
  <c r="L50" i="5"/>
  <c r="L53" i="5"/>
  <c r="L54" i="5"/>
  <c r="L56" i="5"/>
  <c r="L69" i="5"/>
  <c r="L35" i="5"/>
  <c r="L40" i="5"/>
  <c r="L47" i="5"/>
  <c r="L74" i="5"/>
  <c r="L31" i="5"/>
  <c r="L63" i="5"/>
  <c r="L67" i="5"/>
  <c r="L37" i="5"/>
  <c r="L70" i="5"/>
  <c r="L87" i="5"/>
  <c r="L98" i="5"/>
  <c r="L106" i="5"/>
  <c r="L114" i="5"/>
  <c r="L71" i="5"/>
  <c r="L84" i="5"/>
  <c r="L97" i="5"/>
  <c r="L105" i="5"/>
  <c r="L113" i="5"/>
  <c r="L121" i="5"/>
  <c r="L57" i="5"/>
  <c r="L89" i="5"/>
  <c r="L92" i="5"/>
  <c r="L85" i="5"/>
  <c r="L96" i="5"/>
  <c r="L104" i="5"/>
  <c r="L112" i="5"/>
  <c r="L68" i="5"/>
  <c r="L95" i="5"/>
  <c r="L103" i="5"/>
  <c r="L111" i="5"/>
  <c r="L58" i="5"/>
  <c r="L94" i="5"/>
  <c r="L102" i="5"/>
  <c r="L86" i="5"/>
  <c r="L101" i="5"/>
  <c r="L109" i="5"/>
  <c r="L52" i="5"/>
  <c r="L77" i="5"/>
  <c r="L20" i="5"/>
  <c r="L41" i="5"/>
  <c r="L76" i="5"/>
  <c r="L79" i="5"/>
  <c r="L100" i="5"/>
  <c r="L108" i="5"/>
  <c r="L78" i="5"/>
  <c r="L93" i="5"/>
  <c r="L82" i="5"/>
  <c r="L83" i="5"/>
  <c r="L90" i="5"/>
  <c r="L99" i="5"/>
  <c r="L107" i="5"/>
  <c r="L122" i="5"/>
  <c r="L133" i="5"/>
  <c r="L141" i="5"/>
  <c r="L149" i="5"/>
  <c r="L157" i="5"/>
  <c r="L165" i="5"/>
  <c r="L117" i="5"/>
  <c r="L127" i="5"/>
  <c r="L132" i="5"/>
  <c r="L140" i="5"/>
  <c r="L148" i="5"/>
  <c r="L156" i="5"/>
  <c r="L164" i="5"/>
  <c r="L88" i="5"/>
  <c r="L12" i="5"/>
  <c r="L124" i="5"/>
  <c r="L131" i="5"/>
  <c r="L139" i="5"/>
  <c r="L147" i="5"/>
  <c r="L155" i="5"/>
  <c r="L163" i="5"/>
  <c r="L130" i="5"/>
  <c r="L138" i="5"/>
  <c r="L146" i="5"/>
  <c r="L126" i="5"/>
  <c r="L137" i="5"/>
  <c r="L145" i="5"/>
  <c r="L153" i="5"/>
  <c r="L120" i="5"/>
  <c r="L123" i="5"/>
  <c r="L129" i="5"/>
  <c r="L136" i="5"/>
  <c r="L144" i="5"/>
  <c r="L55" i="5"/>
  <c r="L91" i="5"/>
  <c r="L135" i="5"/>
  <c r="L143" i="5"/>
  <c r="L116" i="5"/>
  <c r="L128" i="5"/>
  <c r="L125" i="5"/>
  <c r="L134" i="5"/>
  <c r="L142" i="5"/>
  <c r="L161" i="5"/>
  <c r="L172" i="5"/>
  <c r="L180" i="5"/>
  <c r="L188" i="5"/>
  <c r="L196" i="5"/>
  <c r="L204" i="5"/>
  <c r="L118" i="5"/>
  <c r="L154" i="5"/>
  <c r="L166" i="5"/>
  <c r="L171" i="5"/>
  <c r="L179" i="5"/>
  <c r="L187" i="5"/>
  <c r="L195" i="5"/>
  <c r="L203" i="5"/>
  <c r="L159" i="5"/>
  <c r="L170" i="5"/>
  <c r="L178" i="5"/>
  <c r="L186" i="5"/>
  <c r="L194" i="5"/>
  <c r="L202" i="5"/>
  <c r="L162" i="5"/>
  <c r="L169" i="5"/>
  <c r="L177" i="5"/>
  <c r="L150" i="5"/>
  <c r="L168" i="5"/>
  <c r="L176" i="5"/>
  <c r="L184" i="5"/>
  <c r="L192" i="5"/>
  <c r="L151" i="5"/>
  <c r="L160" i="5"/>
  <c r="L167" i="5"/>
  <c r="L175" i="5"/>
  <c r="L183" i="5"/>
  <c r="L191" i="5"/>
  <c r="L152" i="5"/>
  <c r="L174" i="5"/>
  <c r="L182" i="5"/>
  <c r="L115" i="5"/>
  <c r="L158" i="5"/>
  <c r="L173" i="5"/>
  <c r="L181" i="5"/>
  <c r="L189" i="5"/>
  <c r="L206" i="5"/>
  <c r="L210" i="5"/>
  <c r="L215" i="5"/>
  <c r="L223" i="5"/>
  <c r="L231" i="5"/>
  <c r="L190" i="5"/>
  <c r="L197" i="5"/>
  <c r="L214" i="5"/>
  <c r="L222" i="5"/>
  <c r="L230" i="5"/>
  <c r="L110" i="5"/>
  <c r="L185" i="5"/>
  <c r="L200" i="5"/>
  <c r="L209" i="5"/>
  <c r="L221" i="5"/>
  <c r="L229" i="5"/>
  <c r="L205" i="5"/>
  <c r="L213" i="5"/>
  <c r="L119" i="5"/>
  <c r="L220" i="5"/>
  <c r="L208" i="5"/>
  <c r="L193" i="5"/>
  <c r="L201" i="5"/>
  <c r="L212" i="5"/>
  <c r="L207" i="5"/>
  <c r="L199" i="5"/>
  <c r="L211" i="5"/>
  <c r="L81" i="5"/>
  <c r="L198" i="5"/>
  <c r="L236" i="5"/>
  <c r="L244" i="5"/>
  <c r="L252" i="5"/>
  <c r="L235" i="5"/>
  <c r="L243" i="5"/>
  <c r="L251" i="5"/>
  <c r="L216" i="5"/>
  <c r="L217" i="5"/>
  <c r="L218" i="5"/>
  <c r="L219" i="5"/>
  <c r="L234" i="5"/>
  <c r="L242" i="5"/>
  <c r="L250" i="5"/>
  <c r="L225" i="5"/>
  <c r="L240" i="5"/>
  <c r="L228" i="5"/>
  <c r="L239" i="5"/>
  <c r="L232" i="5"/>
  <c r="L259" i="5"/>
  <c r="L267" i="5"/>
  <c r="L275" i="5"/>
  <c r="L283" i="5"/>
  <c r="L291" i="5"/>
  <c r="L299" i="5"/>
  <c r="L247" i="5"/>
  <c r="L253" i="5"/>
  <c r="L258" i="5"/>
  <c r="L266" i="5"/>
  <c r="L274" i="5"/>
  <c r="L282" i="5"/>
  <c r="L290" i="5"/>
  <c r="L298" i="5"/>
  <c r="L226" i="5"/>
  <c r="L248" i="5"/>
  <c r="L264" i="5"/>
  <c r="L272" i="5"/>
  <c r="L280" i="5"/>
  <c r="L288" i="5"/>
  <c r="L238" i="5"/>
  <c r="L254" i="5"/>
  <c r="L263" i="5"/>
  <c r="L271" i="5"/>
  <c r="L279" i="5"/>
  <c r="L227" i="5"/>
  <c r="L249" i="5"/>
  <c r="L257" i="5"/>
  <c r="L262" i="5"/>
  <c r="L224" i="5"/>
  <c r="L245" i="5"/>
  <c r="L261" i="5"/>
  <c r="L269" i="5"/>
  <c r="L277" i="5"/>
  <c r="L241" i="5"/>
  <c r="L237" i="5"/>
  <c r="L246" i="5"/>
  <c r="L255" i="5"/>
  <c r="L260" i="5"/>
  <c r="L268" i="5"/>
  <c r="L276" i="5"/>
  <c r="L256" i="5"/>
  <c r="L265" i="5"/>
  <c r="L287" i="5"/>
  <c r="L292" i="5"/>
  <c r="L303" i="5"/>
  <c r="L311" i="5"/>
  <c r="L319" i="5"/>
  <c r="L327" i="5"/>
  <c r="L335" i="5"/>
  <c r="L293" i="5"/>
  <c r="L302" i="5"/>
  <c r="L310" i="5"/>
  <c r="L318" i="5"/>
  <c r="L326" i="5"/>
  <c r="L334" i="5"/>
  <c r="L273" i="5"/>
  <c r="L294" i="5"/>
  <c r="L301" i="5"/>
  <c r="L309" i="5"/>
  <c r="L317" i="5"/>
  <c r="L325" i="5"/>
  <c r="L333" i="5"/>
  <c r="L289" i="5"/>
  <c r="L295" i="5"/>
  <c r="L300" i="5"/>
  <c r="L308" i="5"/>
  <c r="L316" i="5"/>
  <c r="L324" i="5"/>
  <c r="L332" i="5"/>
  <c r="L307" i="5"/>
  <c r="L315" i="5"/>
  <c r="L323" i="5"/>
  <c r="L233" i="5"/>
  <c r="L296" i="5"/>
  <c r="L306" i="5"/>
  <c r="L314" i="5"/>
  <c r="L278" i="5"/>
  <c r="L285" i="5"/>
  <c r="L305" i="5"/>
  <c r="L313" i="5"/>
  <c r="L284" i="5"/>
  <c r="L281" i="5"/>
  <c r="L297" i="5"/>
  <c r="L351" i="5"/>
  <c r="L359" i="5"/>
  <c r="L367" i="5"/>
  <c r="L375" i="5"/>
  <c r="L383" i="5"/>
  <c r="L391" i="5"/>
  <c r="L399" i="5"/>
  <c r="L407" i="5"/>
  <c r="L339" i="5"/>
  <c r="L343" i="5"/>
  <c r="L350" i="5"/>
  <c r="L358" i="5"/>
  <c r="L366" i="5"/>
  <c r="L374" i="5"/>
  <c r="L382" i="5"/>
  <c r="L390" i="5"/>
  <c r="L398" i="5"/>
  <c r="L406" i="5"/>
  <c r="L414" i="5"/>
  <c r="L320" i="5"/>
  <c r="L342" i="5"/>
  <c r="L349" i="5"/>
  <c r="L357" i="5"/>
  <c r="L365" i="5"/>
  <c r="L373" i="5"/>
  <c r="L381" i="5"/>
  <c r="L389" i="5"/>
  <c r="L397" i="5"/>
  <c r="L405" i="5"/>
  <c r="L413" i="5"/>
  <c r="L286" i="5"/>
  <c r="L348" i="5"/>
  <c r="L356" i="5"/>
  <c r="L364" i="5"/>
  <c r="L372" i="5"/>
  <c r="L380" i="5"/>
  <c r="L388" i="5"/>
  <c r="L396" i="5"/>
  <c r="L322" i="5"/>
  <c r="L341" i="5"/>
  <c r="L347" i="5"/>
  <c r="L355" i="5"/>
  <c r="L363" i="5"/>
  <c r="L371" i="5"/>
  <c r="L379" i="5"/>
  <c r="L387" i="5"/>
  <c r="L395" i="5"/>
  <c r="L403" i="5"/>
  <c r="L270" i="5"/>
  <c r="L346" i="5"/>
  <c r="L354" i="5"/>
  <c r="L362" i="5"/>
  <c r="L370" i="5"/>
  <c r="L378" i="5"/>
  <c r="L386" i="5"/>
  <c r="L394" i="5"/>
  <c r="L336" i="5"/>
  <c r="L340" i="5"/>
  <c r="L345" i="5"/>
  <c r="L353" i="5"/>
  <c r="L361" i="5"/>
  <c r="L369" i="5"/>
  <c r="L377" i="5"/>
  <c r="L385" i="5"/>
  <c r="L393" i="5"/>
  <c r="L312" i="5"/>
  <c r="L321" i="5"/>
  <c r="L337" i="5"/>
  <c r="L360" i="5"/>
  <c r="L422" i="5"/>
  <c r="L430" i="5"/>
  <c r="L438" i="5"/>
  <c r="L446" i="5"/>
  <c r="L454" i="5"/>
  <c r="L462" i="5"/>
  <c r="L470" i="5"/>
  <c r="L478" i="5"/>
  <c r="L331" i="5"/>
  <c r="L338" i="5"/>
  <c r="L352" i="5"/>
  <c r="L421" i="5"/>
  <c r="L429" i="5"/>
  <c r="L437" i="5"/>
  <c r="L445" i="5"/>
  <c r="L453" i="5"/>
  <c r="L461" i="5"/>
  <c r="L469" i="5"/>
  <c r="L477" i="5"/>
  <c r="L485" i="5"/>
  <c r="L404" i="5"/>
  <c r="L411" i="5"/>
  <c r="L304" i="5"/>
  <c r="L344" i="5"/>
  <c r="L420" i="5"/>
  <c r="L428" i="5"/>
  <c r="L436" i="5"/>
  <c r="L444" i="5"/>
  <c r="L452" i="5"/>
  <c r="L460" i="5"/>
  <c r="L468" i="5"/>
  <c r="L476" i="5"/>
  <c r="L484" i="5"/>
  <c r="L402" i="5"/>
  <c r="L419" i="5"/>
  <c r="L427" i="5"/>
  <c r="L435" i="5"/>
  <c r="L443" i="5"/>
  <c r="L451" i="5"/>
  <c r="L459" i="5"/>
  <c r="L467" i="5"/>
  <c r="L475" i="5"/>
  <c r="L401" i="5"/>
  <c r="L412" i="5"/>
  <c r="L415" i="5"/>
  <c r="L418" i="5"/>
  <c r="L426" i="5"/>
  <c r="L434" i="5"/>
  <c r="L442" i="5"/>
  <c r="L450" i="5"/>
  <c r="L458" i="5"/>
  <c r="L466" i="5"/>
  <c r="L400" i="5"/>
  <c r="L384" i="5"/>
  <c r="L408" i="5"/>
  <c r="L417" i="5"/>
  <c r="L425" i="5"/>
  <c r="L433" i="5"/>
  <c r="L441" i="5"/>
  <c r="L449" i="5"/>
  <c r="L457" i="5"/>
  <c r="L465" i="5"/>
  <c r="L473" i="5"/>
  <c r="L328" i="5"/>
  <c r="L376" i="5"/>
  <c r="L409" i="5"/>
  <c r="L416" i="5"/>
  <c r="L424" i="5"/>
  <c r="L432" i="5"/>
  <c r="L440" i="5"/>
  <c r="L448" i="5"/>
  <c r="L456" i="5"/>
  <c r="L464" i="5"/>
  <c r="L329" i="5"/>
  <c r="L455" i="5"/>
  <c r="L482" i="5"/>
  <c r="L488" i="5"/>
  <c r="L496" i="5"/>
  <c r="L504" i="5"/>
  <c r="L512" i="5"/>
  <c r="L520" i="5"/>
  <c r="L528" i="5"/>
  <c r="L536" i="5"/>
  <c r="L544" i="5"/>
  <c r="L552" i="5"/>
  <c r="L560" i="5"/>
  <c r="L368" i="5"/>
  <c r="L447" i="5"/>
  <c r="L330" i="5"/>
  <c r="L480" i="5"/>
  <c r="L487" i="5"/>
  <c r="L495" i="5"/>
  <c r="L503" i="5"/>
  <c r="L511" i="5"/>
  <c r="L519" i="5"/>
  <c r="L527" i="5"/>
  <c r="L535" i="5"/>
  <c r="L543" i="5"/>
  <c r="L551" i="5"/>
  <c r="L559" i="5"/>
  <c r="L439" i="5"/>
  <c r="L483" i="5"/>
  <c r="L471" i="5"/>
  <c r="L474" i="5"/>
  <c r="L486" i="5"/>
  <c r="L494" i="5"/>
  <c r="L502" i="5"/>
  <c r="L510" i="5"/>
  <c r="L518" i="5"/>
  <c r="L526" i="5"/>
  <c r="L534" i="5"/>
  <c r="L542" i="5"/>
  <c r="L550" i="5"/>
  <c r="L558" i="5"/>
  <c r="L431" i="5"/>
  <c r="L479" i="5"/>
  <c r="L493" i="5"/>
  <c r="L501" i="5"/>
  <c r="L509" i="5"/>
  <c r="L517" i="5"/>
  <c r="L525" i="5"/>
  <c r="L533" i="5"/>
  <c r="L541" i="5"/>
  <c r="L549" i="5"/>
  <c r="L557" i="5"/>
  <c r="L423" i="5"/>
  <c r="L492" i="5"/>
  <c r="L500" i="5"/>
  <c r="L508" i="5"/>
  <c r="L516" i="5"/>
  <c r="L524" i="5"/>
  <c r="L532" i="5"/>
  <c r="L540" i="5"/>
  <c r="L491" i="5"/>
  <c r="L499" i="5"/>
  <c r="L507" i="5"/>
  <c r="L515" i="5"/>
  <c r="L523" i="5"/>
  <c r="L531" i="5"/>
  <c r="L539" i="5"/>
  <c r="L547" i="5"/>
  <c r="L463" i="5"/>
  <c r="L490" i="5"/>
  <c r="L498" i="5"/>
  <c r="L506" i="5"/>
  <c r="L514" i="5"/>
  <c r="L522" i="5"/>
  <c r="L530" i="5"/>
  <c r="L538" i="5"/>
  <c r="L546" i="5"/>
  <c r="L545" i="5"/>
  <c r="L392" i="5"/>
  <c r="L537" i="5"/>
  <c r="L568" i="5"/>
  <c r="L576" i="5"/>
  <c r="L584" i="5"/>
  <c r="L592" i="5"/>
  <c r="L600" i="5"/>
  <c r="L601" i="5"/>
  <c r="L529" i="5"/>
  <c r="L548" i="5"/>
  <c r="L410" i="5"/>
  <c r="L521" i="5"/>
  <c r="L567" i="5"/>
  <c r="L575" i="5"/>
  <c r="L583" i="5"/>
  <c r="L591" i="5"/>
  <c r="L599" i="5"/>
  <c r="L472" i="5"/>
  <c r="L513" i="5"/>
  <c r="L505" i="5"/>
  <c r="L563" i="5"/>
  <c r="L566" i="5"/>
  <c r="L574" i="5"/>
  <c r="L582" i="5"/>
  <c r="L590" i="5"/>
  <c r="L598" i="5"/>
  <c r="L569" i="5"/>
  <c r="L577" i="5"/>
  <c r="L593" i="5"/>
  <c r="L497" i="5"/>
  <c r="L556" i="5"/>
  <c r="L489" i="5"/>
  <c r="L565" i="5"/>
  <c r="L573" i="5"/>
  <c r="L581" i="5"/>
  <c r="L589" i="5"/>
  <c r="L597" i="5"/>
  <c r="L555" i="5"/>
  <c r="L561" i="5"/>
  <c r="L572" i="5"/>
  <c r="L580" i="5"/>
  <c r="L588" i="5"/>
  <c r="L596" i="5"/>
  <c r="L554" i="5"/>
  <c r="L481" i="5"/>
  <c r="L571" i="5"/>
  <c r="L579" i="5"/>
  <c r="L587" i="5"/>
  <c r="L595" i="5"/>
  <c r="L585" i="5"/>
  <c r="L553" i="5"/>
  <c r="L562" i="5"/>
  <c r="L564" i="5"/>
  <c r="L570" i="5"/>
  <c r="L578" i="5"/>
  <c r="L586" i="5"/>
  <c r="L594" i="5"/>
  <c r="H1" i="5"/>
  <c r="H4" i="5"/>
  <c r="H12" i="5"/>
  <c r="H20" i="5"/>
  <c r="H28" i="5"/>
  <c r="H36" i="5"/>
  <c r="H44" i="5"/>
  <c r="H9" i="5"/>
  <c r="H17" i="5"/>
  <c r="H7" i="5"/>
  <c r="H15" i="5"/>
  <c r="H23" i="5"/>
  <c r="H31" i="5"/>
  <c r="H19" i="5"/>
  <c r="H2" i="5"/>
  <c r="H35" i="5"/>
  <c r="H43" i="5"/>
  <c r="H5" i="5"/>
  <c r="H16" i="5"/>
  <c r="H6" i="5"/>
  <c r="H45" i="5"/>
  <c r="H61" i="5"/>
  <c r="H65" i="5"/>
  <c r="H8" i="5"/>
  <c r="H10" i="5"/>
  <c r="H70" i="5"/>
  <c r="H78" i="5"/>
  <c r="H21" i="5"/>
  <c r="H26" i="5"/>
  <c r="H60" i="5"/>
  <c r="H64" i="5"/>
  <c r="H3" i="5"/>
  <c r="H29" i="5"/>
  <c r="H37" i="5"/>
  <c r="H59" i="5"/>
  <c r="H63" i="5"/>
  <c r="H25" i="5"/>
  <c r="H38" i="5"/>
  <c r="H18" i="5"/>
  <c r="H47" i="5"/>
  <c r="H13" i="5"/>
  <c r="H39" i="5"/>
  <c r="H58" i="5"/>
  <c r="H62" i="5"/>
  <c r="H34" i="5"/>
  <c r="H22" i="5"/>
  <c r="H32" i="5"/>
  <c r="H71" i="5"/>
  <c r="H77" i="5"/>
  <c r="H80" i="5"/>
  <c r="H87" i="5"/>
  <c r="H30" i="5"/>
  <c r="H41" i="5"/>
  <c r="H50" i="5"/>
  <c r="H52" i="5"/>
  <c r="H53" i="5"/>
  <c r="H55" i="5"/>
  <c r="H48" i="5"/>
  <c r="H14" i="5"/>
  <c r="H33" i="5"/>
  <c r="H11" i="5"/>
  <c r="H24" i="5"/>
  <c r="H42" i="5"/>
  <c r="H46" i="5"/>
  <c r="H68" i="5"/>
  <c r="H85" i="5"/>
  <c r="H96" i="5"/>
  <c r="H104" i="5"/>
  <c r="H112" i="5"/>
  <c r="H57" i="5"/>
  <c r="H95" i="5"/>
  <c r="H103" i="5"/>
  <c r="H111" i="5"/>
  <c r="H119" i="5"/>
  <c r="H127" i="5"/>
  <c r="H54" i="5"/>
  <c r="H94" i="5"/>
  <c r="H102" i="5"/>
  <c r="H110" i="5"/>
  <c r="H86" i="5"/>
  <c r="H88" i="5"/>
  <c r="H101" i="5"/>
  <c r="H109" i="5"/>
  <c r="H117" i="5"/>
  <c r="H76" i="5"/>
  <c r="H100" i="5"/>
  <c r="H79" i="5"/>
  <c r="H99" i="5"/>
  <c r="H107" i="5"/>
  <c r="H49" i="5"/>
  <c r="H72" i="5"/>
  <c r="H75" i="5"/>
  <c r="H82" i="5"/>
  <c r="H90" i="5"/>
  <c r="H81" i="5"/>
  <c r="H98" i="5"/>
  <c r="H106" i="5"/>
  <c r="H56" i="5"/>
  <c r="H67" i="5"/>
  <c r="H69" i="5"/>
  <c r="H83" i="5"/>
  <c r="H84" i="5"/>
  <c r="H97" i="5"/>
  <c r="H105" i="5"/>
  <c r="H124" i="5"/>
  <c r="H131" i="5"/>
  <c r="H139" i="5"/>
  <c r="H147" i="5"/>
  <c r="H155" i="5"/>
  <c r="H163" i="5"/>
  <c r="H92" i="5"/>
  <c r="H121" i="5"/>
  <c r="H130" i="5"/>
  <c r="H138" i="5"/>
  <c r="H146" i="5"/>
  <c r="H154" i="5"/>
  <c r="H162" i="5"/>
  <c r="H51" i="5"/>
  <c r="H74" i="5"/>
  <c r="H108" i="5"/>
  <c r="H126" i="5"/>
  <c r="H137" i="5"/>
  <c r="H145" i="5"/>
  <c r="H153" i="5"/>
  <c r="H161" i="5"/>
  <c r="H123" i="5"/>
  <c r="H129" i="5"/>
  <c r="H136" i="5"/>
  <c r="H144" i="5"/>
  <c r="H152" i="5"/>
  <c r="H120" i="5"/>
  <c r="H135" i="5"/>
  <c r="H143" i="5"/>
  <c r="H151" i="5"/>
  <c r="H89" i="5"/>
  <c r="H91" i="5"/>
  <c r="H125" i="5"/>
  <c r="H128" i="5"/>
  <c r="H134" i="5"/>
  <c r="H142" i="5"/>
  <c r="H93" i="5"/>
  <c r="H27" i="5"/>
  <c r="H122" i="5"/>
  <c r="H133" i="5"/>
  <c r="H141" i="5"/>
  <c r="H66" i="5"/>
  <c r="H113" i="5"/>
  <c r="H132" i="5"/>
  <c r="H140" i="5"/>
  <c r="H118" i="5"/>
  <c r="H148" i="5"/>
  <c r="H159" i="5"/>
  <c r="H170" i="5"/>
  <c r="H178" i="5"/>
  <c r="H186" i="5"/>
  <c r="H194" i="5"/>
  <c r="H202" i="5"/>
  <c r="H149" i="5"/>
  <c r="H164" i="5"/>
  <c r="H169" i="5"/>
  <c r="H177" i="5"/>
  <c r="H185" i="5"/>
  <c r="H193" i="5"/>
  <c r="H201" i="5"/>
  <c r="H116" i="5"/>
  <c r="H150" i="5"/>
  <c r="H157" i="5"/>
  <c r="H168" i="5"/>
  <c r="H176" i="5"/>
  <c r="H184" i="5"/>
  <c r="H192" i="5"/>
  <c r="H200" i="5"/>
  <c r="H114" i="5"/>
  <c r="H160" i="5"/>
  <c r="H167" i="5"/>
  <c r="H175" i="5"/>
  <c r="H40" i="5"/>
  <c r="H165" i="5"/>
  <c r="H174" i="5"/>
  <c r="H182" i="5"/>
  <c r="H190" i="5"/>
  <c r="H158" i="5"/>
  <c r="H173" i="5"/>
  <c r="H181" i="5"/>
  <c r="H189" i="5"/>
  <c r="H115" i="5"/>
  <c r="H172" i="5"/>
  <c r="H180" i="5"/>
  <c r="H156" i="5"/>
  <c r="H166" i="5"/>
  <c r="H171" i="5"/>
  <c r="H179" i="5"/>
  <c r="H187" i="5"/>
  <c r="H221" i="5"/>
  <c r="H229" i="5"/>
  <c r="H191" i="5"/>
  <c r="H195" i="5"/>
  <c r="H205" i="5"/>
  <c r="H209" i="5"/>
  <c r="H213" i="5"/>
  <c r="H220" i="5"/>
  <c r="H228" i="5"/>
  <c r="H198" i="5"/>
  <c r="H73" i="5"/>
  <c r="H208" i="5"/>
  <c r="H219" i="5"/>
  <c r="H227" i="5"/>
  <c r="H203" i="5"/>
  <c r="H212" i="5"/>
  <c r="H183" i="5"/>
  <c r="H218" i="5"/>
  <c r="H207" i="5"/>
  <c r="H199" i="5"/>
  <c r="H211" i="5"/>
  <c r="H204" i="5"/>
  <c r="H206" i="5"/>
  <c r="H197" i="5"/>
  <c r="H210" i="5"/>
  <c r="H224" i="5"/>
  <c r="H231" i="5"/>
  <c r="H215" i="5"/>
  <c r="H216" i="5"/>
  <c r="H217" i="5"/>
  <c r="H234" i="5"/>
  <c r="H242" i="5"/>
  <c r="H250" i="5"/>
  <c r="H258" i="5"/>
  <c r="H233" i="5"/>
  <c r="H241" i="5"/>
  <c r="H249" i="5"/>
  <c r="H240" i="5"/>
  <c r="H248" i="5"/>
  <c r="H256" i="5"/>
  <c r="H196" i="5"/>
  <c r="H230" i="5"/>
  <c r="H232" i="5"/>
  <c r="H222" i="5"/>
  <c r="H238" i="5"/>
  <c r="H226" i="5"/>
  <c r="H188" i="5"/>
  <c r="H237" i="5"/>
  <c r="H223" i="5"/>
  <c r="H265" i="5"/>
  <c r="H273" i="5"/>
  <c r="H281" i="5"/>
  <c r="H289" i="5"/>
  <c r="H297" i="5"/>
  <c r="H236" i="5"/>
  <c r="H239" i="5"/>
  <c r="H264" i="5"/>
  <c r="H272" i="5"/>
  <c r="H280" i="5"/>
  <c r="H288" i="5"/>
  <c r="H296" i="5"/>
  <c r="H251" i="5"/>
  <c r="H262" i="5"/>
  <c r="H270" i="5"/>
  <c r="H278" i="5"/>
  <c r="H286" i="5"/>
  <c r="H294" i="5"/>
  <c r="H252" i="5"/>
  <c r="H261" i="5"/>
  <c r="H269" i="5"/>
  <c r="H277" i="5"/>
  <c r="H285" i="5"/>
  <c r="H235" i="5"/>
  <c r="H244" i="5"/>
  <c r="H246" i="5"/>
  <c r="H255" i="5"/>
  <c r="H260" i="5"/>
  <c r="H268" i="5"/>
  <c r="H214" i="5"/>
  <c r="H243" i="5"/>
  <c r="H259" i="5"/>
  <c r="H267" i="5"/>
  <c r="H275" i="5"/>
  <c r="H225" i="5"/>
  <c r="H247" i="5"/>
  <c r="H253" i="5"/>
  <c r="H266" i="5"/>
  <c r="H274" i="5"/>
  <c r="H301" i="5"/>
  <c r="H309" i="5"/>
  <c r="H317" i="5"/>
  <c r="H325" i="5"/>
  <c r="H333" i="5"/>
  <c r="H300" i="5"/>
  <c r="H308" i="5"/>
  <c r="H316" i="5"/>
  <c r="H324" i="5"/>
  <c r="H332" i="5"/>
  <c r="H298" i="5"/>
  <c r="H245" i="5"/>
  <c r="H257" i="5"/>
  <c r="H263" i="5"/>
  <c r="H271" i="5"/>
  <c r="H295" i="5"/>
  <c r="H307" i="5"/>
  <c r="H315" i="5"/>
  <c r="H323" i="5"/>
  <c r="H331" i="5"/>
  <c r="H339" i="5"/>
  <c r="H279" i="5"/>
  <c r="H306" i="5"/>
  <c r="H314" i="5"/>
  <c r="H322" i="5"/>
  <c r="H330" i="5"/>
  <c r="H254" i="5"/>
  <c r="H299" i="5"/>
  <c r="H290" i="5"/>
  <c r="H305" i="5"/>
  <c r="H313" i="5"/>
  <c r="H321" i="5"/>
  <c r="H284" i="5"/>
  <c r="H276" i="5"/>
  <c r="H291" i="5"/>
  <c r="H304" i="5"/>
  <c r="H312" i="5"/>
  <c r="H283" i="5"/>
  <c r="H292" i="5"/>
  <c r="H303" i="5"/>
  <c r="H311" i="5"/>
  <c r="H282" i="5"/>
  <c r="H349" i="5"/>
  <c r="H357" i="5"/>
  <c r="H365" i="5"/>
  <c r="H373" i="5"/>
  <c r="H381" i="5"/>
  <c r="H389" i="5"/>
  <c r="H397" i="5"/>
  <c r="H405" i="5"/>
  <c r="H342" i="5"/>
  <c r="H348" i="5"/>
  <c r="H356" i="5"/>
  <c r="H364" i="5"/>
  <c r="H372" i="5"/>
  <c r="H380" i="5"/>
  <c r="H388" i="5"/>
  <c r="H396" i="5"/>
  <c r="H404" i="5"/>
  <c r="H412" i="5"/>
  <c r="H334" i="5"/>
  <c r="H347" i="5"/>
  <c r="H355" i="5"/>
  <c r="H363" i="5"/>
  <c r="H371" i="5"/>
  <c r="H379" i="5"/>
  <c r="H387" i="5"/>
  <c r="H395" i="5"/>
  <c r="H403" i="5"/>
  <c r="H411" i="5"/>
  <c r="H319" i="5"/>
  <c r="H335" i="5"/>
  <c r="H341" i="5"/>
  <c r="H287" i="5"/>
  <c r="H346" i="5"/>
  <c r="H354" i="5"/>
  <c r="H362" i="5"/>
  <c r="H370" i="5"/>
  <c r="H378" i="5"/>
  <c r="H386" i="5"/>
  <c r="H394" i="5"/>
  <c r="H402" i="5"/>
  <c r="H336" i="5"/>
  <c r="H340" i="5"/>
  <c r="H345" i="5"/>
  <c r="H353" i="5"/>
  <c r="H361" i="5"/>
  <c r="H369" i="5"/>
  <c r="H377" i="5"/>
  <c r="H385" i="5"/>
  <c r="H393" i="5"/>
  <c r="H401" i="5"/>
  <c r="H310" i="5"/>
  <c r="H337" i="5"/>
  <c r="H302" i="5"/>
  <c r="H344" i="5"/>
  <c r="H352" i="5"/>
  <c r="H360" i="5"/>
  <c r="H368" i="5"/>
  <c r="H376" i="5"/>
  <c r="H384" i="5"/>
  <c r="H392" i="5"/>
  <c r="H318" i="5"/>
  <c r="H327" i="5"/>
  <c r="H328" i="5"/>
  <c r="H329" i="5"/>
  <c r="H338" i="5"/>
  <c r="H351" i="5"/>
  <c r="H359" i="5"/>
  <c r="H367" i="5"/>
  <c r="H375" i="5"/>
  <c r="H383" i="5"/>
  <c r="H391" i="5"/>
  <c r="H293" i="5"/>
  <c r="H326" i="5"/>
  <c r="H343" i="5"/>
  <c r="H414" i="5"/>
  <c r="H420" i="5"/>
  <c r="H428" i="5"/>
  <c r="H436" i="5"/>
  <c r="H444" i="5"/>
  <c r="H452" i="5"/>
  <c r="H460" i="5"/>
  <c r="H468" i="5"/>
  <c r="H476" i="5"/>
  <c r="H484" i="5"/>
  <c r="H382" i="5"/>
  <c r="H419" i="5"/>
  <c r="H427" i="5"/>
  <c r="H435" i="5"/>
  <c r="H443" i="5"/>
  <c r="H451" i="5"/>
  <c r="H459" i="5"/>
  <c r="H467" i="5"/>
  <c r="H475" i="5"/>
  <c r="H483" i="5"/>
  <c r="H390" i="5"/>
  <c r="H374" i="5"/>
  <c r="H415" i="5"/>
  <c r="H418" i="5"/>
  <c r="H426" i="5"/>
  <c r="H434" i="5"/>
  <c r="H442" i="5"/>
  <c r="H450" i="5"/>
  <c r="H458" i="5"/>
  <c r="H466" i="5"/>
  <c r="H474" i="5"/>
  <c r="H482" i="5"/>
  <c r="H400" i="5"/>
  <c r="H406" i="5"/>
  <c r="H407" i="5"/>
  <c r="H366" i="5"/>
  <c r="H408" i="5"/>
  <c r="H417" i="5"/>
  <c r="H425" i="5"/>
  <c r="H433" i="5"/>
  <c r="H441" i="5"/>
  <c r="H449" i="5"/>
  <c r="H457" i="5"/>
  <c r="H465" i="5"/>
  <c r="H473" i="5"/>
  <c r="H481" i="5"/>
  <c r="H358" i="5"/>
  <c r="H399" i="5"/>
  <c r="H409" i="5"/>
  <c r="H416" i="5"/>
  <c r="H424" i="5"/>
  <c r="H432" i="5"/>
  <c r="H440" i="5"/>
  <c r="H448" i="5"/>
  <c r="H456" i="5"/>
  <c r="H464" i="5"/>
  <c r="H350" i="5"/>
  <c r="H423" i="5"/>
  <c r="H431" i="5"/>
  <c r="H439" i="5"/>
  <c r="H447" i="5"/>
  <c r="H455" i="5"/>
  <c r="H463" i="5"/>
  <c r="H471" i="5"/>
  <c r="H398" i="5"/>
  <c r="H410" i="5"/>
  <c r="H413" i="5"/>
  <c r="H422" i="5"/>
  <c r="H430" i="5"/>
  <c r="H438" i="5"/>
  <c r="H446" i="5"/>
  <c r="H454" i="5"/>
  <c r="H462" i="5"/>
  <c r="H320" i="5"/>
  <c r="H421" i="5"/>
  <c r="H480" i="5"/>
  <c r="H461" i="5"/>
  <c r="H486" i="5"/>
  <c r="H494" i="5"/>
  <c r="H502" i="5"/>
  <c r="H510" i="5"/>
  <c r="H518" i="5"/>
  <c r="H526" i="5"/>
  <c r="H534" i="5"/>
  <c r="H542" i="5"/>
  <c r="H550" i="5"/>
  <c r="H558" i="5"/>
  <c r="H479" i="5"/>
  <c r="H493" i="5"/>
  <c r="H501" i="5"/>
  <c r="H509" i="5"/>
  <c r="H517" i="5"/>
  <c r="H525" i="5"/>
  <c r="H533" i="5"/>
  <c r="H541" i="5"/>
  <c r="H549" i="5"/>
  <c r="H557" i="5"/>
  <c r="H469" i="5"/>
  <c r="H492" i="5"/>
  <c r="H500" i="5"/>
  <c r="H508" i="5"/>
  <c r="H516" i="5"/>
  <c r="H524" i="5"/>
  <c r="H532" i="5"/>
  <c r="H540" i="5"/>
  <c r="H548" i="5"/>
  <c r="H556" i="5"/>
  <c r="H564" i="5"/>
  <c r="H478" i="5"/>
  <c r="H491" i="5"/>
  <c r="H499" i="5"/>
  <c r="H507" i="5"/>
  <c r="H515" i="5"/>
  <c r="H523" i="5"/>
  <c r="H531" i="5"/>
  <c r="H539" i="5"/>
  <c r="H547" i="5"/>
  <c r="H555" i="5"/>
  <c r="H453" i="5"/>
  <c r="H490" i="5"/>
  <c r="H498" i="5"/>
  <c r="H506" i="5"/>
  <c r="H514" i="5"/>
  <c r="H522" i="5"/>
  <c r="H530" i="5"/>
  <c r="H538" i="5"/>
  <c r="H546" i="5"/>
  <c r="H445" i="5"/>
  <c r="H470" i="5"/>
  <c r="H477" i="5"/>
  <c r="H485" i="5"/>
  <c r="H489" i="5"/>
  <c r="H497" i="5"/>
  <c r="H505" i="5"/>
  <c r="H513" i="5"/>
  <c r="H521" i="5"/>
  <c r="H529" i="5"/>
  <c r="H537" i="5"/>
  <c r="H545" i="5"/>
  <c r="H437" i="5"/>
  <c r="H472" i="5"/>
  <c r="H488" i="5"/>
  <c r="H496" i="5"/>
  <c r="H504" i="5"/>
  <c r="H512" i="5"/>
  <c r="H520" i="5"/>
  <c r="H528" i="5"/>
  <c r="H536" i="5"/>
  <c r="H544" i="5"/>
  <c r="H429" i="5"/>
  <c r="H511" i="5"/>
  <c r="H567" i="5"/>
  <c r="H503" i="5"/>
  <c r="H563" i="5"/>
  <c r="H566" i="5"/>
  <c r="H574" i="5"/>
  <c r="H582" i="5"/>
  <c r="H590" i="5"/>
  <c r="H598" i="5"/>
  <c r="H495" i="5"/>
  <c r="H519" i="5"/>
  <c r="H487" i="5"/>
  <c r="H573" i="5"/>
  <c r="H581" i="5"/>
  <c r="H589" i="5"/>
  <c r="H597" i="5"/>
  <c r="H565" i="5"/>
  <c r="H559" i="5"/>
  <c r="H560" i="5"/>
  <c r="H561" i="5"/>
  <c r="H572" i="5"/>
  <c r="H580" i="5"/>
  <c r="H588" i="5"/>
  <c r="H596" i="5"/>
  <c r="H554" i="5"/>
  <c r="H575" i="5"/>
  <c r="H571" i="5"/>
  <c r="H579" i="5"/>
  <c r="H587" i="5"/>
  <c r="H595" i="5"/>
  <c r="H553" i="5"/>
  <c r="H591" i="5"/>
  <c r="H562" i="5"/>
  <c r="H570" i="5"/>
  <c r="H578" i="5"/>
  <c r="H586" i="5"/>
  <c r="H594" i="5"/>
  <c r="H552" i="5"/>
  <c r="H569" i="5"/>
  <c r="H577" i="5"/>
  <c r="H585" i="5"/>
  <c r="H593" i="5"/>
  <c r="H601" i="5"/>
  <c r="H599" i="5"/>
  <c r="H543" i="5"/>
  <c r="H551" i="5"/>
  <c r="H535" i="5"/>
  <c r="H568" i="5"/>
  <c r="H576" i="5"/>
  <c r="H584" i="5"/>
  <c r="H592" i="5"/>
  <c r="H600" i="5"/>
  <c r="H527" i="5"/>
  <c r="H583" i="5"/>
  <c r="T1" i="5"/>
  <c r="T2" i="5"/>
  <c r="T10" i="5"/>
  <c r="T18" i="5"/>
  <c r="T26" i="5"/>
  <c r="T34" i="5"/>
  <c r="T42" i="5"/>
  <c r="T7" i="5"/>
  <c r="T15" i="5"/>
  <c r="T23" i="5"/>
  <c r="T5" i="5"/>
  <c r="T13" i="5"/>
  <c r="T21" i="5"/>
  <c r="T29" i="5"/>
  <c r="T4" i="5"/>
  <c r="T41" i="5"/>
  <c r="T28" i="5"/>
  <c r="T12" i="5"/>
  <c r="T33" i="5"/>
  <c r="T11" i="5"/>
  <c r="T22" i="5"/>
  <c r="T37" i="5"/>
  <c r="T38" i="5"/>
  <c r="T48" i="5"/>
  <c r="T64" i="5"/>
  <c r="T68" i="5"/>
  <c r="T76" i="5"/>
  <c r="T84" i="5"/>
  <c r="T8" i="5"/>
  <c r="T17" i="5"/>
  <c r="T24" i="5"/>
  <c r="T27" i="5"/>
  <c r="T67" i="5"/>
  <c r="T66" i="5"/>
  <c r="T14" i="5"/>
  <c r="T45" i="5"/>
  <c r="T30" i="5"/>
  <c r="T49" i="5"/>
  <c r="T53" i="5"/>
  <c r="T9" i="5"/>
  <c r="T74" i="5"/>
  <c r="T39" i="5"/>
  <c r="T79" i="5"/>
  <c r="T85" i="5"/>
  <c r="T25" i="5"/>
  <c r="T16" i="5"/>
  <c r="T19" i="5"/>
  <c r="T32" i="5"/>
  <c r="T65" i="5"/>
  <c r="T73" i="5"/>
  <c r="T44" i="5"/>
  <c r="T20" i="5"/>
  <c r="T55" i="5"/>
  <c r="T57" i="5"/>
  <c r="T59" i="5"/>
  <c r="T60" i="5"/>
  <c r="T71" i="5"/>
  <c r="T51" i="5"/>
  <c r="T52" i="5"/>
  <c r="T54" i="5"/>
  <c r="T56" i="5"/>
  <c r="T58" i="5"/>
  <c r="T61" i="5"/>
  <c r="T50" i="5"/>
  <c r="T35" i="5"/>
  <c r="T40" i="5"/>
  <c r="T62" i="5"/>
  <c r="T78" i="5"/>
  <c r="T94" i="5"/>
  <c r="T102" i="5"/>
  <c r="T110" i="5"/>
  <c r="T118" i="5"/>
  <c r="T3" i="5"/>
  <c r="T69" i="5"/>
  <c r="T77" i="5"/>
  <c r="T80" i="5"/>
  <c r="T101" i="5"/>
  <c r="T109" i="5"/>
  <c r="T117" i="5"/>
  <c r="T125" i="5"/>
  <c r="T47" i="5"/>
  <c r="T82" i="5"/>
  <c r="T83" i="5"/>
  <c r="T93" i="5"/>
  <c r="T43" i="5"/>
  <c r="T63" i="5"/>
  <c r="T100" i="5"/>
  <c r="T108" i="5"/>
  <c r="T116" i="5"/>
  <c r="T6" i="5"/>
  <c r="T99" i="5"/>
  <c r="T107" i="5"/>
  <c r="T115" i="5"/>
  <c r="T87" i="5"/>
  <c r="T98" i="5"/>
  <c r="T97" i="5"/>
  <c r="T105" i="5"/>
  <c r="T113" i="5"/>
  <c r="T70" i="5"/>
  <c r="T89" i="5"/>
  <c r="T96" i="5"/>
  <c r="T104" i="5"/>
  <c r="T36" i="5"/>
  <c r="T95" i="5"/>
  <c r="T103" i="5"/>
  <c r="T111" i="5"/>
  <c r="T123" i="5"/>
  <c r="T126" i="5"/>
  <c r="T137" i="5"/>
  <c r="T145" i="5"/>
  <c r="T153" i="5"/>
  <c r="T161" i="5"/>
  <c r="T112" i="5"/>
  <c r="T120" i="5"/>
  <c r="T136" i="5"/>
  <c r="T144" i="5"/>
  <c r="T152" i="5"/>
  <c r="T160" i="5"/>
  <c r="T135" i="5"/>
  <c r="T143" i="5"/>
  <c r="T151" i="5"/>
  <c r="T159" i="5"/>
  <c r="T86" i="5"/>
  <c r="T92" i="5"/>
  <c r="T122" i="5"/>
  <c r="T134" i="5"/>
  <c r="T142" i="5"/>
  <c r="T150" i="5"/>
  <c r="T81" i="5"/>
  <c r="T114" i="5"/>
  <c r="T133" i="5"/>
  <c r="T141" i="5"/>
  <c r="T149" i="5"/>
  <c r="T124" i="5"/>
  <c r="T127" i="5"/>
  <c r="T132" i="5"/>
  <c r="T140" i="5"/>
  <c r="T106" i="5"/>
  <c r="T121" i="5"/>
  <c r="T131" i="5"/>
  <c r="T139" i="5"/>
  <c r="T46" i="5"/>
  <c r="T91" i="5"/>
  <c r="T130" i="5"/>
  <c r="T138" i="5"/>
  <c r="T155" i="5"/>
  <c r="T165" i="5"/>
  <c r="T168" i="5"/>
  <c r="T176" i="5"/>
  <c r="T184" i="5"/>
  <c r="T192" i="5"/>
  <c r="T200" i="5"/>
  <c r="T146" i="5"/>
  <c r="T158" i="5"/>
  <c r="T167" i="5"/>
  <c r="T175" i="5"/>
  <c r="T183" i="5"/>
  <c r="T191" i="5"/>
  <c r="T199" i="5"/>
  <c r="T88" i="5"/>
  <c r="T31" i="5"/>
  <c r="T147" i="5"/>
  <c r="T163" i="5"/>
  <c r="T174" i="5"/>
  <c r="T182" i="5"/>
  <c r="T190" i="5"/>
  <c r="T198" i="5"/>
  <c r="T148" i="5"/>
  <c r="T156" i="5"/>
  <c r="T166" i="5"/>
  <c r="T173" i="5"/>
  <c r="T72" i="5"/>
  <c r="T90" i="5"/>
  <c r="T172" i="5"/>
  <c r="T180" i="5"/>
  <c r="T188" i="5"/>
  <c r="T154" i="5"/>
  <c r="T164" i="5"/>
  <c r="T171" i="5"/>
  <c r="T179" i="5"/>
  <c r="T187" i="5"/>
  <c r="T75" i="5"/>
  <c r="T119" i="5"/>
  <c r="T157" i="5"/>
  <c r="T170" i="5"/>
  <c r="T178" i="5"/>
  <c r="T129" i="5"/>
  <c r="T162" i="5"/>
  <c r="T169" i="5"/>
  <c r="T177" i="5"/>
  <c r="T185" i="5"/>
  <c r="T193" i="5"/>
  <c r="T208" i="5"/>
  <c r="T212" i="5"/>
  <c r="T219" i="5"/>
  <c r="T227" i="5"/>
  <c r="T201" i="5"/>
  <c r="T218" i="5"/>
  <c r="T226" i="5"/>
  <c r="T204" i="5"/>
  <c r="T181" i="5"/>
  <c r="T189" i="5"/>
  <c r="T194" i="5"/>
  <c r="T207" i="5"/>
  <c r="T211" i="5"/>
  <c r="T217" i="5"/>
  <c r="T225" i="5"/>
  <c r="T197" i="5"/>
  <c r="T186" i="5"/>
  <c r="T216" i="5"/>
  <c r="T224" i="5"/>
  <c r="T210" i="5"/>
  <c r="T195" i="5"/>
  <c r="T214" i="5"/>
  <c r="T205" i="5"/>
  <c r="T128" i="5"/>
  <c r="T203" i="5"/>
  <c r="T230" i="5"/>
  <c r="T240" i="5"/>
  <c r="T248" i="5"/>
  <c r="T256" i="5"/>
  <c r="T228" i="5"/>
  <c r="T232" i="5"/>
  <c r="T202" i="5"/>
  <c r="T223" i="5"/>
  <c r="T239" i="5"/>
  <c r="T247" i="5"/>
  <c r="T206" i="5"/>
  <c r="T238" i="5"/>
  <c r="T246" i="5"/>
  <c r="T254" i="5"/>
  <c r="T215" i="5"/>
  <c r="T229" i="5"/>
  <c r="T231" i="5"/>
  <c r="T236" i="5"/>
  <c r="T244" i="5"/>
  <c r="T196" i="5"/>
  <c r="T209" i="5"/>
  <c r="T235" i="5"/>
  <c r="T220" i="5"/>
  <c r="T221" i="5"/>
  <c r="T213" i="5"/>
  <c r="T222" i="5"/>
  <c r="T237" i="5"/>
  <c r="T252" i="5"/>
  <c r="T263" i="5"/>
  <c r="T271" i="5"/>
  <c r="T279" i="5"/>
  <c r="T287" i="5"/>
  <c r="T295" i="5"/>
  <c r="T242" i="5"/>
  <c r="T234" i="5"/>
  <c r="T249" i="5"/>
  <c r="T257" i="5"/>
  <c r="T262" i="5"/>
  <c r="T270" i="5"/>
  <c r="T278" i="5"/>
  <c r="T286" i="5"/>
  <c r="T294" i="5"/>
  <c r="T241" i="5"/>
  <c r="T255" i="5"/>
  <c r="T250" i="5"/>
  <c r="T253" i="5"/>
  <c r="T260" i="5"/>
  <c r="T268" i="5"/>
  <c r="T276" i="5"/>
  <c r="T284" i="5"/>
  <c r="T292" i="5"/>
  <c r="T259" i="5"/>
  <c r="T267" i="5"/>
  <c r="T275" i="5"/>
  <c r="T283" i="5"/>
  <c r="T233" i="5"/>
  <c r="T251" i="5"/>
  <c r="T258" i="5"/>
  <c r="T266" i="5"/>
  <c r="T265" i="5"/>
  <c r="T273" i="5"/>
  <c r="T245" i="5"/>
  <c r="T264" i="5"/>
  <c r="T272" i="5"/>
  <c r="T285" i="5"/>
  <c r="T291" i="5"/>
  <c r="T299" i="5"/>
  <c r="T307" i="5"/>
  <c r="T315" i="5"/>
  <c r="T323" i="5"/>
  <c r="T331" i="5"/>
  <c r="T282" i="5"/>
  <c r="T296" i="5"/>
  <c r="T306" i="5"/>
  <c r="T314" i="5"/>
  <c r="T322" i="5"/>
  <c r="T330" i="5"/>
  <c r="T338" i="5"/>
  <c r="T281" i="5"/>
  <c r="T277" i="5"/>
  <c r="T305" i="5"/>
  <c r="T313" i="5"/>
  <c r="T321" i="5"/>
  <c r="T329" i="5"/>
  <c r="T337" i="5"/>
  <c r="T280" i="5"/>
  <c r="T293" i="5"/>
  <c r="T297" i="5"/>
  <c r="T304" i="5"/>
  <c r="T312" i="5"/>
  <c r="T320" i="5"/>
  <c r="T328" i="5"/>
  <c r="T269" i="5"/>
  <c r="T303" i="5"/>
  <c r="T311" i="5"/>
  <c r="T319" i="5"/>
  <c r="T288" i="5"/>
  <c r="T298" i="5"/>
  <c r="T302" i="5"/>
  <c r="T310" i="5"/>
  <c r="T261" i="5"/>
  <c r="T289" i="5"/>
  <c r="T301" i="5"/>
  <c r="T309" i="5"/>
  <c r="T243" i="5"/>
  <c r="T327" i="5"/>
  <c r="T341" i="5"/>
  <c r="T347" i="5"/>
  <c r="T355" i="5"/>
  <c r="T363" i="5"/>
  <c r="T371" i="5"/>
  <c r="T379" i="5"/>
  <c r="T387" i="5"/>
  <c r="T395" i="5"/>
  <c r="T403" i="5"/>
  <c r="T326" i="5"/>
  <c r="T346" i="5"/>
  <c r="T354" i="5"/>
  <c r="T362" i="5"/>
  <c r="T370" i="5"/>
  <c r="T378" i="5"/>
  <c r="T386" i="5"/>
  <c r="T394" i="5"/>
  <c r="T402" i="5"/>
  <c r="T410" i="5"/>
  <c r="T317" i="5"/>
  <c r="T325" i="5"/>
  <c r="T340" i="5"/>
  <c r="T345" i="5"/>
  <c r="T353" i="5"/>
  <c r="T361" i="5"/>
  <c r="T369" i="5"/>
  <c r="T377" i="5"/>
  <c r="T385" i="5"/>
  <c r="T393" i="5"/>
  <c r="T401" i="5"/>
  <c r="T409" i="5"/>
  <c r="T324" i="5"/>
  <c r="T308" i="5"/>
  <c r="T344" i="5"/>
  <c r="T352" i="5"/>
  <c r="T360" i="5"/>
  <c r="T368" i="5"/>
  <c r="T376" i="5"/>
  <c r="T384" i="5"/>
  <c r="T392" i="5"/>
  <c r="T400" i="5"/>
  <c r="T300" i="5"/>
  <c r="T332" i="5"/>
  <c r="T333" i="5"/>
  <c r="T343" i="5"/>
  <c r="T351" i="5"/>
  <c r="T359" i="5"/>
  <c r="T367" i="5"/>
  <c r="T375" i="5"/>
  <c r="T383" i="5"/>
  <c r="T391" i="5"/>
  <c r="T399" i="5"/>
  <c r="T407" i="5"/>
  <c r="T334" i="5"/>
  <c r="T339" i="5"/>
  <c r="T290" i="5"/>
  <c r="T316" i="5"/>
  <c r="T350" i="5"/>
  <c r="T358" i="5"/>
  <c r="T366" i="5"/>
  <c r="T374" i="5"/>
  <c r="T382" i="5"/>
  <c r="T390" i="5"/>
  <c r="T335" i="5"/>
  <c r="T274" i="5"/>
  <c r="T342" i="5"/>
  <c r="T349" i="5"/>
  <c r="T357" i="5"/>
  <c r="T365" i="5"/>
  <c r="T373" i="5"/>
  <c r="T381" i="5"/>
  <c r="T389" i="5"/>
  <c r="T318" i="5"/>
  <c r="T336" i="5"/>
  <c r="T364" i="5"/>
  <c r="T418" i="5"/>
  <c r="T426" i="5"/>
  <c r="T434" i="5"/>
  <c r="T442" i="5"/>
  <c r="T450" i="5"/>
  <c r="T458" i="5"/>
  <c r="T466" i="5"/>
  <c r="T474" i="5"/>
  <c r="T482" i="5"/>
  <c r="T356" i="5"/>
  <c r="T417" i="5"/>
  <c r="T425" i="5"/>
  <c r="T433" i="5"/>
  <c r="T441" i="5"/>
  <c r="T449" i="5"/>
  <c r="T457" i="5"/>
  <c r="T465" i="5"/>
  <c r="T473" i="5"/>
  <c r="T481" i="5"/>
  <c r="T397" i="5"/>
  <c r="T413" i="5"/>
  <c r="T348" i="5"/>
  <c r="T416" i="5"/>
  <c r="T424" i="5"/>
  <c r="T432" i="5"/>
  <c r="T440" i="5"/>
  <c r="T448" i="5"/>
  <c r="T456" i="5"/>
  <c r="T464" i="5"/>
  <c r="T472" i="5"/>
  <c r="T480" i="5"/>
  <c r="T396" i="5"/>
  <c r="T423" i="5"/>
  <c r="T431" i="5"/>
  <c r="T439" i="5"/>
  <c r="T447" i="5"/>
  <c r="T455" i="5"/>
  <c r="T463" i="5"/>
  <c r="T471" i="5"/>
  <c r="T479" i="5"/>
  <c r="T414" i="5"/>
  <c r="T422" i="5"/>
  <c r="T430" i="5"/>
  <c r="T438" i="5"/>
  <c r="T446" i="5"/>
  <c r="T454" i="5"/>
  <c r="T462" i="5"/>
  <c r="T470" i="5"/>
  <c r="T388" i="5"/>
  <c r="T404" i="5"/>
  <c r="T405" i="5"/>
  <c r="T406" i="5"/>
  <c r="T421" i="5"/>
  <c r="T429" i="5"/>
  <c r="T437" i="5"/>
  <c r="T445" i="5"/>
  <c r="T453" i="5"/>
  <c r="T461" i="5"/>
  <c r="T469" i="5"/>
  <c r="T411" i="5"/>
  <c r="T415" i="5"/>
  <c r="T380" i="5"/>
  <c r="T408" i="5"/>
  <c r="T420" i="5"/>
  <c r="T428" i="5"/>
  <c r="T436" i="5"/>
  <c r="T444" i="5"/>
  <c r="T452" i="5"/>
  <c r="T460" i="5"/>
  <c r="T492" i="5"/>
  <c r="T500" i="5"/>
  <c r="T508" i="5"/>
  <c r="T516" i="5"/>
  <c r="T524" i="5"/>
  <c r="T532" i="5"/>
  <c r="T540" i="5"/>
  <c r="T548" i="5"/>
  <c r="T556" i="5"/>
  <c r="T564" i="5"/>
  <c r="T451" i="5"/>
  <c r="T476" i="5"/>
  <c r="T485" i="5"/>
  <c r="T491" i="5"/>
  <c r="T499" i="5"/>
  <c r="T507" i="5"/>
  <c r="T515" i="5"/>
  <c r="T523" i="5"/>
  <c r="T531" i="5"/>
  <c r="T539" i="5"/>
  <c r="T547" i="5"/>
  <c r="T555" i="5"/>
  <c r="T563" i="5"/>
  <c r="T372" i="5"/>
  <c r="T443" i="5"/>
  <c r="T412" i="5"/>
  <c r="T490" i="5"/>
  <c r="T498" i="5"/>
  <c r="T506" i="5"/>
  <c r="T514" i="5"/>
  <c r="T522" i="5"/>
  <c r="T530" i="5"/>
  <c r="T538" i="5"/>
  <c r="T546" i="5"/>
  <c r="T554" i="5"/>
  <c r="T562" i="5"/>
  <c r="T435" i="5"/>
  <c r="T475" i="5"/>
  <c r="T398" i="5"/>
  <c r="T489" i="5"/>
  <c r="T497" i="5"/>
  <c r="T505" i="5"/>
  <c r="T513" i="5"/>
  <c r="T521" i="5"/>
  <c r="T529" i="5"/>
  <c r="T537" i="5"/>
  <c r="T545" i="5"/>
  <c r="T553" i="5"/>
  <c r="T561" i="5"/>
  <c r="T427" i="5"/>
  <c r="T459" i="5"/>
  <c r="T467" i="5"/>
  <c r="T488" i="5"/>
  <c r="T496" i="5"/>
  <c r="T504" i="5"/>
  <c r="T512" i="5"/>
  <c r="T520" i="5"/>
  <c r="T528" i="5"/>
  <c r="T536" i="5"/>
  <c r="T544" i="5"/>
  <c r="T419" i="5"/>
  <c r="T478" i="5"/>
  <c r="T483" i="5"/>
  <c r="T487" i="5"/>
  <c r="T495" i="5"/>
  <c r="T503" i="5"/>
  <c r="T511" i="5"/>
  <c r="T519" i="5"/>
  <c r="T527" i="5"/>
  <c r="T535" i="5"/>
  <c r="T543" i="5"/>
  <c r="T486" i="5"/>
  <c r="T494" i="5"/>
  <c r="T502" i="5"/>
  <c r="T510" i="5"/>
  <c r="T518" i="5"/>
  <c r="T526" i="5"/>
  <c r="T534" i="5"/>
  <c r="T542" i="5"/>
  <c r="T468" i="5"/>
  <c r="T477" i="5"/>
  <c r="T484" i="5"/>
  <c r="T551" i="5"/>
  <c r="T572" i="5"/>
  <c r="T580" i="5"/>
  <c r="T588" i="5"/>
  <c r="T596" i="5"/>
  <c r="T550" i="5"/>
  <c r="T589" i="5"/>
  <c r="T571" i="5"/>
  <c r="T579" i="5"/>
  <c r="T587" i="5"/>
  <c r="T595" i="5"/>
  <c r="T565" i="5"/>
  <c r="T549" i="5"/>
  <c r="T581" i="5"/>
  <c r="T570" i="5"/>
  <c r="T578" i="5"/>
  <c r="T586" i="5"/>
  <c r="T594" i="5"/>
  <c r="T569" i="5"/>
  <c r="T577" i="5"/>
  <c r="T585" i="5"/>
  <c r="T593" i="5"/>
  <c r="T601" i="5"/>
  <c r="T597" i="5"/>
  <c r="T541" i="5"/>
  <c r="T568" i="5"/>
  <c r="T576" i="5"/>
  <c r="T584" i="5"/>
  <c r="T592" i="5"/>
  <c r="T600" i="5"/>
  <c r="T533" i="5"/>
  <c r="T558" i="5"/>
  <c r="T559" i="5"/>
  <c r="T560" i="5"/>
  <c r="T573" i="5"/>
  <c r="T525" i="5"/>
  <c r="T567" i="5"/>
  <c r="T575" i="5"/>
  <c r="T583" i="5"/>
  <c r="T591" i="5"/>
  <c r="T599" i="5"/>
  <c r="T517" i="5"/>
  <c r="T557" i="5"/>
  <c r="T493" i="5"/>
  <c r="T509" i="5"/>
  <c r="T566" i="5"/>
  <c r="T574" i="5"/>
  <c r="T582" i="5"/>
  <c r="T590" i="5"/>
  <c r="T598" i="5"/>
  <c r="T501" i="5"/>
  <c r="T552" i="5"/>
  <c r="S1" i="5"/>
  <c r="S3" i="5"/>
  <c r="S11" i="5"/>
  <c r="S19" i="5"/>
  <c r="S27" i="5"/>
  <c r="S35" i="5"/>
  <c r="S2" i="5"/>
  <c r="S10" i="5"/>
  <c r="S18" i="5"/>
  <c r="S26" i="5"/>
  <c r="S8" i="5"/>
  <c r="S16" i="5"/>
  <c r="S24" i="5"/>
  <c r="S32" i="5"/>
  <c r="S7" i="5"/>
  <c r="S15" i="5"/>
  <c r="S23" i="5"/>
  <c r="S31" i="5"/>
  <c r="S39" i="5"/>
  <c r="S6" i="5"/>
  <c r="S14" i="5"/>
  <c r="S22" i="5"/>
  <c r="S30" i="5"/>
  <c r="S38" i="5"/>
  <c r="S46" i="5"/>
  <c r="S4" i="5"/>
  <c r="S12" i="5"/>
  <c r="S20" i="5"/>
  <c r="S28" i="5"/>
  <c r="S36" i="5"/>
  <c r="S47" i="5"/>
  <c r="S55" i="5"/>
  <c r="S63" i="5"/>
  <c r="S9" i="5"/>
  <c r="S25" i="5"/>
  <c r="S13" i="5"/>
  <c r="S34" i="5"/>
  <c r="S68" i="5"/>
  <c r="S76" i="5"/>
  <c r="S84" i="5"/>
  <c r="S51" i="5"/>
  <c r="S40" i="5"/>
  <c r="S74" i="5"/>
  <c r="S21" i="5"/>
  <c r="S42" i="5"/>
  <c r="S45" i="5"/>
  <c r="S72" i="5"/>
  <c r="S49" i="5"/>
  <c r="S53" i="5"/>
  <c r="S57" i="5"/>
  <c r="S5" i="5"/>
  <c r="S37" i="5"/>
  <c r="S82" i="5"/>
  <c r="S86" i="5"/>
  <c r="S79" i="5"/>
  <c r="S85" i="5"/>
  <c r="S93" i="5"/>
  <c r="S70" i="5"/>
  <c r="S81" i="5"/>
  <c r="S41" i="5"/>
  <c r="S75" i="5"/>
  <c r="S78" i="5"/>
  <c r="S59" i="5"/>
  <c r="S60" i="5"/>
  <c r="S17" i="5"/>
  <c r="S52" i="5"/>
  <c r="S54" i="5"/>
  <c r="S56" i="5"/>
  <c r="S58" i="5"/>
  <c r="S61" i="5"/>
  <c r="S50" i="5"/>
  <c r="S66" i="5"/>
  <c r="S33" i="5"/>
  <c r="S62" i="5"/>
  <c r="S43" i="5"/>
  <c r="S48" i="5"/>
  <c r="S69" i="5"/>
  <c r="S65" i="5"/>
  <c r="S67" i="5"/>
  <c r="S88" i="5"/>
  <c r="S83" i="5"/>
  <c r="S100" i="5"/>
  <c r="S108" i="5"/>
  <c r="S116" i="5"/>
  <c r="S124" i="5"/>
  <c r="S90" i="5"/>
  <c r="S44" i="5"/>
  <c r="S73" i="5"/>
  <c r="S92" i="5"/>
  <c r="S64" i="5"/>
  <c r="S89" i="5"/>
  <c r="S96" i="5"/>
  <c r="S29" i="5"/>
  <c r="S95" i="5"/>
  <c r="S103" i="5"/>
  <c r="S91" i="5"/>
  <c r="S118" i="5"/>
  <c r="S129" i="5"/>
  <c r="S104" i="5"/>
  <c r="S80" i="5"/>
  <c r="S97" i="5"/>
  <c r="S135" i="5"/>
  <c r="S143" i="5"/>
  <c r="S151" i="5"/>
  <c r="S159" i="5"/>
  <c r="S77" i="5"/>
  <c r="S113" i="5"/>
  <c r="S128" i="5"/>
  <c r="S94" i="5"/>
  <c r="S99" i="5"/>
  <c r="S102" i="5"/>
  <c r="S117" i="5"/>
  <c r="S119" i="5"/>
  <c r="S107" i="5"/>
  <c r="S109" i="5"/>
  <c r="S106" i="5"/>
  <c r="S121" i="5"/>
  <c r="S131" i="5"/>
  <c r="S139" i="5"/>
  <c r="S71" i="5"/>
  <c r="S98" i="5"/>
  <c r="S115" i="5"/>
  <c r="S87" i="5"/>
  <c r="S101" i="5"/>
  <c r="S110" i="5"/>
  <c r="S130" i="5"/>
  <c r="S138" i="5"/>
  <c r="S160" i="5"/>
  <c r="S152" i="5"/>
  <c r="S120" i="5"/>
  <c r="S122" i="5"/>
  <c r="S133" i="5"/>
  <c r="S147" i="5"/>
  <c r="S163" i="5"/>
  <c r="S174" i="5"/>
  <c r="S182" i="5"/>
  <c r="S190" i="5"/>
  <c r="S198" i="5"/>
  <c r="S206" i="5"/>
  <c r="S126" i="5"/>
  <c r="S145" i="5"/>
  <c r="S111" i="5"/>
  <c r="S105" i="5"/>
  <c r="S114" i="5"/>
  <c r="S137" i="5"/>
  <c r="S149" i="5"/>
  <c r="S132" i="5"/>
  <c r="S144" i="5"/>
  <c r="S123" i="5"/>
  <c r="S150" i="5"/>
  <c r="S157" i="5"/>
  <c r="S170" i="5"/>
  <c r="S178" i="5"/>
  <c r="S186" i="5"/>
  <c r="S112" i="5"/>
  <c r="S125" i="5"/>
  <c r="S134" i="5"/>
  <c r="S127" i="5"/>
  <c r="S162" i="5"/>
  <c r="S169" i="5"/>
  <c r="S177" i="5"/>
  <c r="S141" i="5"/>
  <c r="S140" i="5"/>
  <c r="S156" i="5"/>
  <c r="S179" i="5"/>
  <c r="S201" i="5"/>
  <c r="S218" i="5"/>
  <c r="S204" i="5"/>
  <c r="S146" i="5"/>
  <c r="S154" i="5"/>
  <c r="S176" i="5"/>
  <c r="S181" i="5"/>
  <c r="S189" i="5"/>
  <c r="S194" i="5"/>
  <c r="S199" i="5"/>
  <c r="S207" i="5"/>
  <c r="S211" i="5"/>
  <c r="S217" i="5"/>
  <c r="S225" i="5"/>
  <c r="S136" i="5"/>
  <c r="S161" i="5"/>
  <c r="S188" i="5"/>
  <c r="S197" i="5"/>
  <c r="S171" i="5"/>
  <c r="S187" i="5"/>
  <c r="S216" i="5"/>
  <c r="S142" i="5"/>
  <c r="S166" i="5"/>
  <c r="S202" i="5"/>
  <c r="S168" i="5"/>
  <c r="S184" i="5"/>
  <c r="S195" i="5"/>
  <c r="S155" i="5"/>
  <c r="S164" i="5"/>
  <c r="S180" i="5"/>
  <c r="S191" i="5"/>
  <c r="S214" i="5"/>
  <c r="S175" i="5"/>
  <c r="S183" i="5"/>
  <c r="S200" i="5"/>
  <c r="S205" i="5"/>
  <c r="S153" i="5"/>
  <c r="S192" i="5"/>
  <c r="S203" i="5"/>
  <c r="S230" i="5"/>
  <c r="S240" i="5"/>
  <c r="S248" i="5"/>
  <c r="S256" i="5"/>
  <c r="S228" i="5"/>
  <c r="S232" i="5"/>
  <c r="S167" i="5"/>
  <c r="S223" i="5"/>
  <c r="S239" i="5"/>
  <c r="S247" i="5"/>
  <c r="S255" i="5"/>
  <c r="S208" i="5"/>
  <c r="S210" i="5"/>
  <c r="S158" i="5"/>
  <c r="S215" i="5"/>
  <c r="S212" i="5"/>
  <c r="S237" i="5"/>
  <c r="S245" i="5"/>
  <c r="S229" i="5"/>
  <c r="S231" i="5"/>
  <c r="S236" i="5"/>
  <c r="S244" i="5"/>
  <c r="S148" i="5"/>
  <c r="S196" i="5"/>
  <c r="S172" i="5"/>
  <c r="S209" i="5"/>
  <c r="S235" i="5"/>
  <c r="S227" i="5"/>
  <c r="S173" i="5"/>
  <c r="S219" i="5"/>
  <c r="S220" i="5"/>
  <c r="S221" i="5"/>
  <c r="S234" i="5"/>
  <c r="S165" i="5"/>
  <c r="S242" i="5"/>
  <c r="S246" i="5"/>
  <c r="S249" i="5"/>
  <c r="S257" i="5"/>
  <c r="S262" i="5"/>
  <c r="S270" i="5"/>
  <c r="S278" i="5"/>
  <c r="S286" i="5"/>
  <c r="S294" i="5"/>
  <c r="S241" i="5"/>
  <c r="S261" i="5"/>
  <c r="S269" i="5"/>
  <c r="S277" i="5"/>
  <c r="S285" i="5"/>
  <c r="S293" i="5"/>
  <c r="S250" i="5"/>
  <c r="S253" i="5"/>
  <c r="S260" i="5"/>
  <c r="S268" i="5"/>
  <c r="S276" i="5"/>
  <c r="S284" i="5"/>
  <c r="S292" i="5"/>
  <c r="S213" i="5"/>
  <c r="S233" i="5"/>
  <c r="S251" i="5"/>
  <c r="S258" i="5"/>
  <c r="S266" i="5"/>
  <c r="S274" i="5"/>
  <c r="S282" i="5"/>
  <c r="S238" i="5"/>
  <c r="S265" i="5"/>
  <c r="S273" i="5"/>
  <c r="S224" i="5"/>
  <c r="S254" i="5"/>
  <c r="S264" i="5"/>
  <c r="S272" i="5"/>
  <c r="S243" i="5"/>
  <c r="S252" i="5"/>
  <c r="S259" i="5"/>
  <c r="S283" i="5"/>
  <c r="S296" i="5"/>
  <c r="S306" i="5"/>
  <c r="S314" i="5"/>
  <c r="S322" i="5"/>
  <c r="S330" i="5"/>
  <c r="S338" i="5"/>
  <c r="S185" i="5"/>
  <c r="S281" i="5"/>
  <c r="S193" i="5"/>
  <c r="S305" i="5"/>
  <c r="S313" i="5"/>
  <c r="S321" i="5"/>
  <c r="S329" i="5"/>
  <c r="S337" i="5"/>
  <c r="S275" i="5"/>
  <c r="S280" i="5"/>
  <c r="S297" i="5"/>
  <c r="S304" i="5"/>
  <c r="S312" i="5"/>
  <c r="S320" i="5"/>
  <c r="S328" i="5"/>
  <c r="S336" i="5"/>
  <c r="S263" i="5"/>
  <c r="S271" i="5"/>
  <c r="S287" i="5"/>
  <c r="S303" i="5"/>
  <c r="S311" i="5"/>
  <c r="S319" i="5"/>
  <c r="S288" i="5"/>
  <c r="S298" i="5"/>
  <c r="S302" i="5"/>
  <c r="S310" i="5"/>
  <c r="S318" i="5"/>
  <c r="S279" i="5"/>
  <c r="S289" i="5"/>
  <c r="S301" i="5"/>
  <c r="S309" i="5"/>
  <c r="S222" i="5"/>
  <c r="S267" i="5"/>
  <c r="S290" i="5"/>
  <c r="S295" i="5"/>
  <c r="S300" i="5"/>
  <c r="S308" i="5"/>
  <c r="S226" i="5"/>
  <c r="S291" i="5"/>
  <c r="S299" i="5"/>
  <c r="S307" i="5"/>
  <c r="S326" i="5"/>
  <c r="S346" i="5"/>
  <c r="S354" i="5"/>
  <c r="S362" i="5"/>
  <c r="S370" i="5"/>
  <c r="S378" i="5"/>
  <c r="S386" i="5"/>
  <c r="S394" i="5"/>
  <c r="S402" i="5"/>
  <c r="S410" i="5"/>
  <c r="S317" i="5"/>
  <c r="S325" i="5"/>
  <c r="S340" i="5"/>
  <c r="S345" i="5"/>
  <c r="S353" i="5"/>
  <c r="S361" i="5"/>
  <c r="S369" i="5"/>
  <c r="S377" i="5"/>
  <c r="S385" i="5"/>
  <c r="S393" i="5"/>
  <c r="S401" i="5"/>
  <c r="S409" i="5"/>
  <c r="S315" i="5"/>
  <c r="S324" i="5"/>
  <c r="S344" i="5"/>
  <c r="S352" i="5"/>
  <c r="S360" i="5"/>
  <c r="S368" i="5"/>
  <c r="S376" i="5"/>
  <c r="S384" i="5"/>
  <c r="S392" i="5"/>
  <c r="S400" i="5"/>
  <c r="S408" i="5"/>
  <c r="S331" i="5"/>
  <c r="S332" i="5"/>
  <c r="S333" i="5"/>
  <c r="S343" i="5"/>
  <c r="S351" i="5"/>
  <c r="S359" i="5"/>
  <c r="S367" i="5"/>
  <c r="S375" i="5"/>
  <c r="S383" i="5"/>
  <c r="S391" i="5"/>
  <c r="S323" i="5"/>
  <c r="S334" i="5"/>
  <c r="S339" i="5"/>
  <c r="S316" i="5"/>
  <c r="S350" i="5"/>
  <c r="S358" i="5"/>
  <c r="S366" i="5"/>
  <c r="S374" i="5"/>
  <c r="S382" i="5"/>
  <c r="S335" i="5"/>
  <c r="S342" i="5"/>
  <c r="S349" i="5"/>
  <c r="S357" i="5"/>
  <c r="S365" i="5"/>
  <c r="S373" i="5"/>
  <c r="S381" i="5"/>
  <c r="S389" i="5"/>
  <c r="S348" i="5"/>
  <c r="S356" i="5"/>
  <c r="S364" i="5"/>
  <c r="S372" i="5"/>
  <c r="S380" i="5"/>
  <c r="S388" i="5"/>
  <c r="S396" i="5"/>
  <c r="S347" i="5"/>
  <c r="S417" i="5"/>
  <c r="S425" i="5"/>
  <c r="S433" i="5"/>
  <c r="S441" i="5"/>
  <c r="S449" i="5"/>
  <c r="S457" i="5"/>
  <c r="S465" i="5"/>
  <c r="S473" i="5"/>
  <c r="S481" i="5"/>
  <c r="S397" i="5"/>
  <c r="S413" i="5"/>
  <c r="S416" i="5"/>
  <c r="S424" i="5"/>
  <c r="S432" i="5"/>
  <c r="S440" i="5"/>
  <c r="S448" i="5"/>
  <c r="S456" i="5"/>
  <c r="S464" i="5"/>
  <c r="S472" i="5"/>
  <c r="S480" i="5"/>
  <c r="S390" i="5"/>
  <c r="S423" i="5"/>
  <c r="S431" i="5"/>
  <c r="S439" i="5"/>
  <c r="S447" i="5"/>
  <c r="S455" i="5"/>
  <c r="S463" i="5"/>
  <c r="S471" i="5"/>
  <c r="S479" i="5"/>
  <c r="S414" i="5"/>
  <c r="S387" i="5"/>
  <c r="S422" i="5"/>
  <c r="S430" i="5"/>
  <c r="S438" i="5"/>
  <c r="S446" i="5"/>
  <c r="S454" i="5"/>
  <c r="S462" i="5"/>
  <c r="S470" i="5"/>
  <c r="S478" i="5"/>
  <c r="S327" i="5"/>
  <c r="S379" i="5"/>
  <c r="S395" i="5"/>
  <c r="S404" i="5"/>
  <c r="S405" i="5"/>
  <c r="S406" i="5"/>
  <c r="S421" i="5"/>
  <c r="S429" i="5"/>
  <c r="S437" i="5"/>
  <c r="S445" i="5"/>
  <c r="S453" i="5"/>
  <c r="S461" i="5"/>
  <c r="S469" i="5"/>
  <c r="S477" i="5"/>
  <c r="S403" i="5"/>
  <c r="S407" i="5"/>
  <c r="S411" i="5"/>
  <c r="S415" i="5"/>
  <c r="S341" i="5"/>
  <c r="S371" i="5"/>
  <c r="S399" i="5"/>
  <c r="S420" i="5"/>
  <c r="S428" i="5"/>
  <c r="S436" i="5"/>
  <c r="S444" i="5"/>
  <c r="S452" i="5"/>
  <c r="S460" i="5"/>
  <c r="S468" i="5"/>
  <c r="S363" i="5"/>
  <c r="S419" i="5"/>
  <c r="S427" i="5"/>
  <c r="S435" i="5"/>
  <c r="S443" i="5"/>
  <c r="S451" i="5"/>
  <c r="S492" i="5"/>
  <c r="S500" i="5"/>
  <c r="S508" i="5"/>
  <c r="S516" i="5"/>
  <c r="S524" i="5"/>
  <c r="S532" i="5"/>
  <c r="S540" i="5"/>
  <c r="S548" i="5"/>
  <c r="S556" i="5"/>
  <c r="S442" i="5"/>
  <c r="S466" i="5"/>
  <c r="S476" i="5"/>
  <c r="S485" i="5"/>
  <c r="S491" i="5"/>
  <c r="S499" i="5"/>
  <c r="S507" i="5"/>
  <c r="S515" i="5"/>
  <c r="S523" i="5"/>
  <c r="S531" i="5"/>
  <c r="S539" i="5"/>
  <c r="S547" i="5"/>
  <c r="S555" i="5"/>
  <c r="S434" i="5"/>
  <c r="S458" i="5"/>
  <c r="S412" i="5"/>
  <c r="S490" i="5"/>
  <c r="S498" i="5"/>
  <c r="S506" i="5"/>
  <c r="S514" i="5"/>
  <c r="S522" i="5"/>
  <c r="S530" i="5"/>
  <c r="S538" i="5"/>
  <c r="S546" i="5"/>
  <c r="S554" i="5"/>
  <c r="S426" i="5"/>
  <c r="S475" i="5"/>
  <c r="S398" i="5"/>
  <c r="S489" i="5"/>
  <c r="S497" i="5"/>
  <c r="S505" i="5"/>
  <c r="S513" i="5"/>
  <c r="S521" i="5"/>
  <c r="S529" i="5"/>
  <c r="S537" i="5"/>
  <c r="S545" i="5"/>
  <c r="S553" i="5"/>
  <c r="S418" i="5"/>
  <c r="S459" i="5"/>
  <c r="S467" i="5"/>
  <c r="S482" i="5"/>
  <c r="S488" i="5"/>
  <c r="S496" i="5"/>
  <c r="S504" i="5"/>
  <c r="S512" i="5"/>
  <c r="S520" i="5"/>
  <c r="S528" i="5"/>
  <c r="S536" i="5"/>
  <c r="S544" i="5"/>
  <c r="S474" i="5"/>
  <c r="S483" i="5"/>
  <c r="S487" i="5"/>
  <c r="S495" i="5"/>
  <c r="S503" i="5"/>
  <c r="S511" i="5"/>
  <c r="S519" i="5"/>
  <c r="S527" i="5"/>
  <c r="S535" i="5"/>
  <c r="S543" i="5"/>
  <c r="S486" i="5"/>
  <c r="S494" i="5"/>
  <c r="S502" i="5"/>
  <c r="S510" i="5"/>
  <c r="S518" i="5"/>
  <c r="S526" i="5"/>
  <c r="S534" i="5"/>
  <c r="S542" i="5"/>
  <c r="S355" i="5"/>
  <c r="S484" i="5"/>
  <c r="S493" i="5"/>
  <c r="S501" i="5"/>
  <c r="S509" i="5"/>
  <c r="S517" i="5"/>
  <c r="S525" i="5"/>
  <c r="S533" i="5"/>
  <c r="S541" i="5"/>
  <c r="S572" i="5"/>
  <c r="S580" i="5"/>
  <c r="S588" i="5"/>
  <c r="S596" i="5"/>
  <c r="S550" i="5"/>
  <c r="S562" i="5"/>
  <c r="S571" i="5"/>
  <c r="S579" i="5"/>
  <c r="S587" i="5"/>
  <c r="S595" i="5"/>
  <c r="S549" i="5"/>
  <c r="S564" i="5"/>
  <c r="S570" i="5"/>
  <c r="S578" i="5"/>
  <c r="S586" i="5"/>
  <c r="S594" i="5"/>
  <c r="S569" i="5"/>
  <c r="S577" i="5"/>
  <c r="S585" i="5"/>
  <c r="S593" i="5"/>
  <c r="S601" i="5"/>
  <c r="S551" i="5"/>
  <c r="S568" i="5"/>
  <c r="S576" i="5"/>
  <c r="S584" i="5"/>
  <c r="S592" i="5"/>
  <c r="S600" i="5"/>
  <c r="S558" i="5"/>
  <c r="S559" i="5"/>
  <c r="S560" i="5"/>
  <c r="S561" i="5"/>
  <c r="S567" i="5"/>
  <c r="S575" i="5"/>
  <c r="S583" i="5"/>
  <c r="S591" i="5"/>
  <c r="S599" i="5"/>
  <c r="S557" i="5"/>
  <c r="S563" i="5"/>
  <c r="S450" i="5"/>
  <c r="S566" i="5"/>
  <c r="S574" i="5"/>
  <c r="S582" i="5"/>
  <c r="S590" i="5"/>
  <c r="S598" i="5"/>
  <c r="S552" i="5"/>
  <c r="S565" i="5"/>
  <c r="S573" i="5"/>
  <c r="S581" i="5"/>
  <c r="S589" i="5"/>
  <c r="S597" i="5"/>
  <c r="D1" i="5"/>
  <c r="D2" i="5"/>
  <c r="D10" i="5"/>
  <c r="D18" i="5"/>
  <c r="D26" i="5"/>
  <c r="D34" i="5"/>
  <c r="D42" i="5"/>
  <c r="D7" i="5"/>
  <c r="D15" i="5"/>
  <c r="D23" i="5"/>
  <c r="D5" i="5"/>
  <c r="D13" i="5"/>
  <c r="D21" i="5"/>
  <c r="D29" i="5"/>
  <c r="D24" i="5"/>
  <c r="D33" i="5"/>
  <c r="D17" i="5"/>
  <c r="D4" i="5"/>
  <c r="D3" i="5"/>
  <c r="D14" i="5"/>
  <c r="D8" i="5"/>
  <c r="D31" i="5"/>
  <c r="D56" i="5"/>
  <c r="D60" i="5"/>
  <c r="D19" i="5"/>
  <c r="D64" i="5"/>
  <c r="D68" i="5"/>
  <c r="D76" i="5"/>
  <c r="D84" i="5"/>
  <c r="D59" i="5"/>
  <c r="D63" i="5"/>
  <c r="D9" i="5"/>
  <c r="D44" i="5"/>
  <c r="D47" i="5"/>
  <c r="D58" i="5"/>
  <c r="D62" i="5"/>
  <c r="D11" i="5"/>
  <c r="D28" i="5"/>
  <c r="D39" i="5"/>
  <c r="D20" i="5"/>
  <c r="D22" i="5"/>
  <c r="D41" i="5"/>
  <c r="D49" i="5"/>
  <c r="D57" i="5"/>
  <c r="D61" i="5"/>
  <c r="D25" i="5"/>
  <c r="D32" i="5"/>
  <c r="D36" i="5"/>
  <c r="D6" i="5"/>
  <c r="D30" i="5"/>
  <c r="D53" i="5"/>
  <c r="D55" i="5"/>
  <c r="D69" i="5"/>
  <c r="D74" i="5"/>
  <c r="D82" i="5"/>
  <c r="D85" i="5"/>
  <c r="D38" i="5"/>
  <c r="D51" i="5"/>
  <c r="D52" i="5"/>
  <c r="D54" i="5"/>
  <c r="D48" i="5"/>
  <c r="D67" i="5"/>
  <c r="D40" i="5"/>
  <c r="D43" i="5"/>
  <c r="D35" i="5"/>
  <c r="D37" i="5"/>
  <c r="D46" i="5"/>
  <c r="D73" i="5"/>
  <c r="D27" i="5"/>
  <c r="D65" i="5"/>
  <c r="D71" i="5"/>
  <c r="D102" i="5"/>
  <c r="D110" i="5"/>
  <c r="D118" i="5"/>
  <c r="D101" i="5"/>
  <c r="D109" i="5"/>
  <c r="D117" i="5"/>
  <c r="D125" i="5"/>
  <c r="D88" i="5"/>
  <c r="D66" i="5"/>
  <c r="D100" i="5"/>
  <c r="D108" i="5"/>
  <c r="D116" i="5"/>
  <c r="D70" i="5"/>
  <c r="D99" i="5"/>
  <c r="D107" i="5"/>
  <c r="D115" i="5"/>
  <c r="D78" i="5"/>
  <c r="D79" i="5"/>
  <c r="D81" i="5"/>
  <c r="D98" i="5"/>
  <c r="D80" i="5"/>
  <c r="D83" i="5"/>
  <c r="D97" i="5"/>
  <c r="D105" i="5"/>
  <c r="D113" i="5"/>
  <c r="D92" i="5"/>
  <c r="D87" i="5"/>
  <c r="D96" i="5"/>
  <c r="D104" i="5"/>
  <c r="D89" i="5"/>
  <c r="D12" i="5"/>
  <c r="D95" i="5"/>
  <c r="D103" i="5"/>
  <c r="D137" i="5"/>
  <c r="D145" i="5"/>
  <c r="D153" i="5"/>
  <c r="D161" i="5"/>
  <c r="D50" i="5"/>
  <c r="D77" i="5"/>
  <c r="D86" i="5"/>
  <c r="D94" i="5"/>
  <c r="D123" i="5"/>
  <c r="D126" i="5"/>
  <c r="D129" i="5"/>
  <c r="D136" i="5"/>
  <c r="D144" i="5"/>
  <c r="D152" i="5"/>
  <c r="D160" i="5"/>
  <c r="D120" i="5"/>
  <c r="D135" i="5"/>
  <c r="D143" i="5"/>
  <c r="D151" i="5"/>
  <c r="D159" i="5"/>
  <c r="D167" i="5"/>
  <c r="D16" i="5"/>
  <c r="D111" i="5"/>
  <c r="D128" i="5"/>
  <c r="D134" i="5"/>
  <c r="D142" i="5"/>
  <c r="D150" i="5"/>
  <c r="D75" i="5"/>
  <c r="D112" i="5"/>
  <c r="D122" i="5"/>
  <c r="D133" i="5"/>
  <c r="D141" i="5"/>
  <c r="D149" i="5"/>
  <c r="D132" i="5"/>
  <c r="D140" i="5"/>
  <c r="D45" i="5"/>
  <c r="D119" i="5"/>
  <c r="D124" i="5"/>
  <c r="D127" i="5"/>
  <c r="D131" i="5"/>
  <c r="D139" i="5"/>
  <c r="D114" i="5"/>
  <c r="D72" i="5"/>
  <c r="D121" i="5"/>
  <c r="D130" i="5"/>
  <c r="D138" i="5"/>
  <c r="D146" i="5"/>
  <c r="D157" i="5"/>
  <c r="D168" i="5"/>
  <c r="D176" i="5"/>
  <c r="D184" i="5"/>
  <c r="D192" i="5"/>
  <c r="D200" i="5"/>
  <c r="D162" i="5"/>
  <c r="D175" i="5"/>
  <c r="D183" i="5"/>
  <c r="D191" i="5"/>
  <c r="D199" i="5"/>
  <c r="D155" i="5"/>
  <c r="D165" i="5"/>
  <c r="D174" i="5"/>
  <c r="D182" i="5"/>
  <c r="D190" i="5"/>
  <c r="D198" i="5"/>
  <c r="D158" i="5"/>
  <c r="D173" i="5"/>
  <c r="D163" i="5"/>
  <c r="D172" i="5"/>
  <c r="D180" i="5"/>
  <c r="D188" i="5"/>
  <c r="D91" i="5"/>
  <c r="D106" i="5"/>
  <c r="D147" i="5"/>
  <c r="D156" i="5"/>
  <c r="D166" i="5"/>
  <c r="D171" i="5"/>
  <c r="D179" i="5"/>
  <c r="D187" i="5"/>
  <c r="D148" i="5"/>
  <c r="D170" i="5"/>
  <c r="D178" i="5"/>
  <c r="D154" i="5"/>
  <c r="D164" i="5"/>
  <c r="D169" i="5"/>
  <c r="D177" i="5"/>
  <c r="D185" i="5"/>
  <c r="D219" i="5"/>
  <c r="D227" i="5"/>
  <c r="D203" i="5"/>
  <c r="D208" i="5"/>
  <c r="D212" i="5"/>
  <c r="D218" i="5"/>
  <c r="D226" i="5"/>
  <c r="D196" i="5"/>
  <c r="D217" i="5"/>
  <c r="D225" i="5"/>
  <c r="D193" i="5"/>
  <c r="D201" i="5"/>
  <c r="D207" i="5"/>
  <c r="D211" i="5"/>
  <c r="D216" i="5"/>
  <c r="D224" i="5"/>
  <c r="D206" i="5"/>
  <c r="D215" i="5"/>
  <c r="D194" i="5"/>
  <c r="D197" i="5"/>
  <c r="D210" i="5"/>
  <c r="D214" i="5"/>
  <c r="D189" i="5"/>
  <c r="D202" i="5"/>
  <c r="D90" i="5"/>
  <c r="D195" i="5"/>
  <c r="D205" i="5"/>
  <c r="D209" i="5"/>
  <c r="D240" i="5"/>
  <c r="D248" i="5"/>
  <c r="D256" i="5"/>
  <c r="D93" i="5"/>
  <c r="D239" i="5"/>
  <c r="D247" i="5"/>
  <c r="D186" i="5"/>
  <c r="D222" i="5"/>
  <c r="D238" i="5"/>
  <c r="D246" i="5"/>
  <c r="D254" i="5"/>
  <c r="D228" i="5"/>
  <c r="D223" i="5"/>
  <c r="D181" i="5"/>
  <c r="D204" i="5"/>
  <c r="D236" i="5"/>
  <c r="D244" i="5"/>
  <c r="D213" i="5"/>
  <c r="D235" i="5"/>
  <c r="D229" i="5"/>
  <c r="D231" i="5"/>
  <c r="D263" i="5"/>
  <c r="D271" i="5"/>
  <c r="D279" i="5"/>
  <c r="D287" i="5"/>
  <c r="D295" i="5"/>
  <c r="D262" i="5"/>
  <c r="D270" i="5"/>
  <c r="D278" i="5"/>
  <c r="D286" i="5"/>
  <c r="D294" i="5"/>
  <c r="D233" i="5"/>
  <c r="D245" i="5"/>
  <c r="D257" i="5"/>
  <c r="D260" i="5"/>
  <c r="D268" i="5"/>
  <c r="D276" i="5"/>
  <c r="D284" i="5"/>
  <c r="D292" i="5"/>
  <c r="D259" i="5"/>
  <c r="D267" i="5"/>
  <c r="D275" i="5"/>
  <c r="D283" i="5"/>
  <c r="D242" i="5"/>
  <c r="D237" i="5"/>
  <c r="D253" i="5"/>
  <c r="D266" i="5"/>
  <c r="D241" i="5"/>
  <c r="D250" i="5"/>
  <c r="D220" i="5"/>
  <c r="D232" i="5"/>
  <c r="D258" i="5"/>
  <c r="D265" i="5"/>
  <c r="D273" i="5"/>
  <c r="D230" i="5"/>
  <c r="D234" i="5"/>
  <c r="D264" i="5"/>
  <c r="D272" i="5"/>
  <c r="D277" i="5"/>
  <c r="D280" i="5"/>
  <c r="D288" i="5"/>
  <c r="D307" i="5"/>
  <c r="D315" i="5"/>
  <c r="D323" i="5"/>
  <c r="D331" i="5"/>
  <c r="D339" i="5"/>
  <c r="D289" i="5"/>
  <c r="D306" i="5"/>
  <c r="D314" i="5"/>
  <c r="D322" i="5"/>
  <c r="D330" i="5"/>
  <c r="D338" i="5"/>
  <c r="D249" i="5"/>
  <c r="D299" i="5"/>
  <c r="D290" i="5"/>
  <c r="D305" i="5"/>
  <c r="D313" i="5"/>
  <c r="D321" i="5"/>
  <c r="D329" i="5"/>
  <c r="D337" i="5"/>
  <c r="D269" i="5"/>
  <c r="D291" i="5"/>
  <c r="D304" i="5"/>
  <c r="D312" i="5"/>
  <c r="D320" i="5"/>
  <c r="D328" i="5"/>
  <c r="D285" i="5"/>
  <c r="D296" i="5"/>
  <c r="D261" i="5"/>
  <c r="D303" i="5"/>
  <c r="D311" i="5"/>
  <c r="D319" i="5"/>
  <c r="D327" i="5"/>
  <c r="D282" i="5"/>
  <c r="D251" i="5"/>
  <c r="D274" i="5"/>
  <c r="D302" i="5"/>
  <c r="D310" i="5"/>
  <c r="D221" i="5"/>
  <c r="D255" i="5"/>
  <c r="D281" i="5"/>
  <c r="D297" i="5"/>
  <c r="D293" i="5"/>
  <c r="D301" i="5"/>
  <c r="D309" i="5"/>
  <c r="D298" i="5"/>
  <c r="D347" i="5"/>
  <c r="D355" i="5"/>
  <c r="D363" i="5"/>
  <c r="D371" i="5"/>
  <c r="D379" i="5"/>
  <c r="D387" i="5"/>
  <c r="D395" i="5"/>
  <c r="D403" i="5"/>
  <c r="D335" i="5"/>
  <c r="D341" i="5"/>
  <c r="D243" i="5"/>
  <c r="D346" i="5"/>
  <c r="D354" i="5"/>
  <c r="D362" i="5"/>
  <c r="D370" i="5"/>
  <c r="D378" i="5"/>
  <c r="D386" i="5"/>
  <c r="D394" i="5"/>
  <c r="D402" i="5"/>
  <c r="D410" i="5"/>
  <c r="D336" i="5"/>
  <c r="D252" i="5"/>
  <c r="D345" i="5"/>
  <c r="D353" i="5"/>
  <c r="D361" i="5"/>
  <c r="D369" i="5"/>
  <c r="D377" i="5"/>
  <c r="D385" i="5"/>
  <c r="D393" i="5"/>
  <c r="D401" i="5"/>
  <c r="D409" i="5"/>
  <c r="D308" i="5"/>
  <c r="D340" i="5"/>
  <c r="D300" i="5"/>
  <c r="D316" i="5"/>
  <c r="D344" i="5"/>
  <c r="D352" i="5"/>
  <c r="D360" i="5"/>
  <c r="D368" i="5"/>
  <c r="D376" i="5"/>
  <c r="D384" i="5"/>
  <c r="D392" i="5"/>
  <c r="D400" i="5"/>
  <c r="D318" i="5"/>
  <c r="D351" i="5"/>
  <c r="D359" i="5"/>
  <c r="D367" i="5"/>
  <c r="D375" i="5"/>
  <c r="D383" i="5"/>
  <c r="D391" i="5"/>
  <c r="D399" i="5"/>
  <c r="D407" i="5"/>
  <c r="D326" i="5"/>
  <c r="D343" i="5"/>
  <c r="D350" i="5"/>
  <c r="D358" i="5"/>
  <c r="D366" i="5"/>
  <c r="D374" i="5"/>
  <c r="D382" i="5"/>
  <c r="D390" i="5"/>
  <c r="D325" i="5"/>
  <c r="D349" i="5"/>
  <c r="D357" i="5"/>
  <c r="D365" i="5"/>
  <c r="D373" i="5"/>
  <c r="D381" i="5"/>
  <c r="D389" i="5"/>
  <c r="D317" i="5"/>
  <c r="D342" i="5"/>
  <c r="D356" i="5"/>
  <c r="D411" i="5"/>
  <c r="D415" i="5"/>
  <c r="D418" i="5"/>
  <c r="D426" i="5"/>
  <c r="D434" i="5"/>
  <c r="D442" i="5"/>
  <c r="D450" i="5"/>
  <c r="D458" i="5"/>
  <c r="D466" i="5"/>
  <c r="D474" i="5"/>
  <c r="D482" i="5"/>
  <c r="D404" i="5"/>
  <c r="D405" i="5"/>
  <c r="D406" i="5"/>
  <c r="D324" i="5"/>
  <c r="D332" i="5"/>
  <c r="D348" i="5"/>
  <c r="D408" i="5"/>
  <c r="D417" i="5"/>
  <c r="D425" i="5"/>
  <c r="D433" i="5"/>
  <c r="D441" i="5"/>
  <c r="D449" i="5"/>
  <c r="D457" i="5"/>
  <c r="D465" i="5"/>
  <c r="D473" i="5"/>
  <c r="D481" i="5"/>
  <c r="D333" i="5"/>
  <c r="D412" i="5"/>
  <c r="D416" i="5"/>
  <c r="D424" i="5"/>
  <c r="D432" i="5"/>
  <c r="D440" i="5"/>
  <c r="D448" i="5"/>
  <c r="D456" i="5"/>
  <c r="D464" i="5"/>
  <c r="D472" i="5"/>
  <c r="D480" i="5"/>
  <c r="D423" i="5"/>
  <c r="D431" i="5"/>
  <c r="D439" i="5"/>
  <c r="D447" i="5"/>
  <c r="D455" i="5"/>
  <c r="D463" i="5"/>
  <c r="D471" i="5"/>
  <c r="D479" i="5"/>
  <c r="D334" i="5"/>
  <c r="D388" i="5"/>
  <c r="D398" i="5"/>
  <c r="D413" i="5"/>
  <c r="D422" i="5"/>
  <c r="D430" i="5"/>
  <c r="D438" i="5"/>
  <c r="D446" i="5"/>
  <c r="D454" i="5"/>
  <c r="D462" i="5"/>
  <c r="D470" i="5"/>
  <c r="D380" i="5"/>
  <c r="D421" i="5"/>
  <c r="D429" i="5"/>
  <c r="D437" i="5"/>
  <c r="D445" i="5"/>
  <c r="D453" i="5"/>
  <c r="D461" i="5"/>
  <c r="D469" i="5"/>
  <c r="D372" i="5"/>
  <c r="D397" i="5"/>
  <c r="D414" i="5"/>
  <c r="D420" i="5"/>
  <c r="D428" i="5"/>
  <c r="D436" i="5"/>
  <c r="D444" i="5"/>
  <c r="D452" i="5"/>
  <c r="D460" i="5"/>
  <c r="D364" i="5"/>
  <c r="D451" i="5"/>
  <c r="D483" i="5"/>
  <c r="D492" i="5"/>
  <c r="D500" i="5"/>
  <c r="D508" i="5"/>
  <c r="D516" i="5"/>
  <c r="D524" i="5"/>
  <c r="D532" i="5"/>
  <c r="D540" i="5"/>
  <c r="D548" i="5"/>
  <c r="D556" i="5"/>
  <c r="D564" i="5"/>
  <c r="D443" i="5"/>
  <c r="D396" i="5"/>
  <c r="D484" i="5"/>
  <c r="D491" i="5"/>
  <c r="D499" i="5"/>
  <c r="D507" i="5"/>
  <c r="D515" i="5"/>
  <c r="D523" i="5"/>
  <c r="D531" i="5"/>
  <c r="D539" i="5"/>
  <c r="D547" i="5"/>
  <c r="D555" i="5"/>
  <c r="D563" i="5"/>
  <c r="D435" i="5"/>
  <c r="D467" i="5"/>
  <c r="D478" i="5"/>
  <c r="D459" i="5"/>
  <c r="D490" i="5"/>
  <c r="D498" i="5"/>
  <c r="D506" i="5"/>
  <c r="D514" i="5"/>
  <c r="D522" i="5"/>
  <c r="D530" i="5"/>
  <c r="D538" i="5"/>
  <c r="D546" i="5"/>
  <c r="D554" i="5"/>
  <c r="D562" i="5"/>
  <c r="D427" i="5"/>
  <c r="D477" i="5"/>
  <c r="D485" i="5"/>
  <c r="D489" i="5"/>
  <c r="D497" i="5"/>
  <c r="D505" i="5"/>
  <c r="D513" i="5"/>
  <c r="D521" i="5"/>
  <c r="D529" i="5"/>
  <c r="D537" i="5"/>
  <c r="D545" i="5"/>
  <c r="D553" i="5"/>
  <c r="D561" i="5"/>
  <c r="D419" i="5"/>
  <c r="D488" i="5"/>
  <c r="D496" i="5"/>
  <c r="D504" i="5"/>
  <c r="D512" i="5"/>
  <c r="D520" i="5"/>
  <c r="D528" i="5"/>
  <c r="D536" i="5"/>
  <c r="D544" i="5"/>
  <c r="D468" i="5"/>
  <c r="D476" i="5"/>
  <c r="D487" i="5"/>
  <c r="D495" i="5"/>
  <c r="D503" i="5"/>
  <c r="D511" i="5"/>
  <c r="D519" i="5"/>
  <c r="D527" i="5"/>
  <c r="D535" i="5"/>
  <c r="D543" i="5"/>
  <c r="D486" i="5"/>
  <c r="D494" i="5"/>
  <c r="D502" i="5"/>
  <c r="D510" i="5"/>
  <c r="D518" i="5"/>
  <c r="D526" i="5"/>
  <c r="D534" i="5"/>
  <c r="D542" i="5"/>
  <c r="D565" i="5"/>
  <c r="D559" i="5"/>
  <c r="D560" i="5"/>
  <c r="D572" i="5"/>
  <c r="D580" i="5"/>
  <c r="D588" i="5"/>
  <c r="D596" i="5"/>
  <c r="D558" i="5"/>
  <c r="D571" i="5"/>
  <c r="D579" i="5"/>
  <c r="D587" i="5"/>
  <c r="D595" i="5"/>
  <c r="D589" i="5"/>
  <c r="D557" i="5"/>
  <c r="D570" i="5"/>
  <c r="D578" i="5"/>
  <c r="D586" i="5"/>
  <c r="D594" i="5"/>
  <c r="D573" i="5"/>
  <c r="D581" i="5"/>
  <c r="D475" i="5"/>
  <c r="D552" i="5"/>
  <c r="D569" i="5"/>
  <c r="D577" i="5"/>
  <c r="D585" i="5"/>
  <c r="D593" i="5"/>
  <c r="D601" i="5"/>
  <c r="D541" i="5"/>
  <c r="D551" i="5"/>
  <c r="D533" i="5"/>
  <c r="D568" i="5"/>
  <c r="D576" i="5"/>
  <c r="D584" i="5"/>
  <c r="D592" i="5"/>
  <c r="D600" i="5"/>
  <c r="D525" i="5"/>
  <c r="D550" i="5"/>
  <c r="D517" i="5"/>
  <c r="D567" i="5"/>
  <c r="D575" i="5"/>
  <c r="D583" i="5"/>
  <c r="D591" i="5"/>
  <c r="D599" i="5"/>
  <c r="D509" i="5"/>
  <c r="D549" i="5"/>
  <c r="D501" i="5"/>
  <c r="D566" i="5"/>
  <c r="D574" i="5"/>
  <c r="D582" i="5"/>
  <c r="D590" i="5"/>
  <c r="D598" i="5"/>
  <c r="D493" i="5"/>
  <c r="D597" i="5"/>
  <c r="AA1" i="5"/>
  <c r="AA7" i="5"/>
  <c r="AA15" i="5"/>
  <c r="AA23" i="5"/>
  <c r="AA31" i="5"/>
  <c r="AA39" i="5"/>
  <c r="AA6" i="5"/>
  <c r="AA14" i="5"/>
  <c r="AA22" i="5"/>
  <c r="AA4" i="5"/>
  <c r="AA12" i="5"/>
  <c r="AA20" i="5"/>
  <c r="AA28" i="5"/>
  <c r="AA36" i="5"/>
  <c r="AA3" i="5"/>
  <c r="AA11" i="5"/>
  <c r="AA19" i="5"/>
  <c r="AA27" i="5"/>
  <c r="AA35" i="5"/>
  <c r="AA43" i="5"/>
  <c r="AA2" i="5"/>
  <c r="AA10" i="5"/>
  <c r="AA18" i="5"/>
  <c r="AA26" i="5"/>
  <c r="AA34" i="5"/>
  <c r="AA42" i="5"/>
  <c r="AA8" i="5"/>
  <c r="AA16" i="5"/>
  <c r="AA24" i="5"/>
  <c r="AA32" i="5"/>
  <c r="AA40" i="5"/>
  <c r="AA5" i="5"/>
  <c r="AA51" i="5"/>
  <c r="AA59" i="5"/>
  <c r="AA67" i="5"/>
  <c r="AA45" i="5"/>
  <c r="AA13" i="5"/>
  <c r="AA25" i="5"/>
  <c r="AA29" i="5"/>
  <c r="AA49" i="5"/>
  <c r="AA72" i="5"/>
  <c r="AA80" i="5"/>
  <c r="AA53" i="5"/>
  <c r="AA57" i="5"/>
  <c r="AA38" i="5"/>
  <c r="AA46" i="5"/>
  <c r="AA70" i="5"/>
  <c r="AA68" i="5"/>
  <c r="AA44" i="5"/>
  <c r="AA55" i="5"/>
  <c r="AA21" i="5"/>
  <c r="AA41" i="5"/>
  <c r="AA30" i="5"/>
  <c r="AA50" i="5"/>
  <c r="AA33" i="5"/>
  <c r="AA52" i="5"/>
  <c r="AA61" i="5"/>
  <c r="AA71" i="5"/>
  <c r="AA75" i="5"/>
  <c r="AA90" i="5"/>
  <c r="AA37" i="5"/>
  <c r="AA47" i="5"/>
  <c r="AA66" i="5"/>
  <c r="AA83" i="5"/>
  <c r="AA89" i="5"/>
  <c r="AA62" i="5"/>
  <c r="AA69" i="5"/>
  <c r="AA9" i="5"/>
  <c r="AA77" i="5"/>
  <c r="AA79" i="5"/>
  <c r="AA82" i="5"/>
  <c r="AA65" i="5"/>
  <c r="AA17" i="5"/>
  <c r="AA58" i="5"/>
  <c r="AA56" i="5"/>
  <c r="AA92" i="5"/>
  <c r="AA76" i="5"/>
  <c r="AA96" i="5"/>
  <c r="AA104" i="5"/>
  <c r="AA112" i="5"/>
  <c r="AA120" i="5"/>
  <c r="AA128" i="5"/>
  <c r="AA60" i="5"/>
  <c r="AA54" i="5"/>
  <c r="AA74" i="5"/>
  <c r="AA88" i="5"/>
  <c r="AA91" i="5"/>
  <c r="AA84" i="5"/>
  <c r="AA93" i="5"/>
  <c r="AA64" i="5"/>
  <c r="AA73" i="5"/>
  <c r="AA87" i="5"/>
  <c r="AA99" i="5"/>
  <c r="AA85" i="5"/>
  <c r="AA101" i="5"/>
  <c r="AA106" i="5"/>
  <c r="AA110" i="5"/>
  <c r="AA95" i="5"/>
  <c r="AA105" i="5"/>
  <c r="AA111" i="5"/>
  <c r="AA115" i="5"/>
  <c r="AA121" i="5"/>
  <c r="AA131" i="5"/>
  <c r="AA139" i="5"/>
  <c r="AA147" i="5"/>
  <c r="AA155" i="5"/>
  <c r="AA163" i="5"/>
  <c r="AA63" i="5"/>
  <c r="AA129" i="5"/>
  <c r="AA78" i="5"/>
  <c r="AA81" i="5"/>
  <c r="AA113" i="5"/>
  <c r="AA102" i="5"/>
  <c r="AA125" i="5"/>
  <c r="AA135" i="5"/>
  <c r="AA143" i="5"/>
  <c r="AA117" i="5"/>
  <c r="AA119" i="5"/>
  <c r="AA122" i="5"/>
  <c r="AA134" i="5"/>
  <c r="AA142" i="5"/>
  <c r="AA98" i="5"/>
  <c r="AA108" i="5"/>
  <c r="AA109" i="5"/>
  <c r="AA141" i="5"/>
  <c r="AA164" i="5"/>
  <c r="AA107" i="5"/>
  <c r="AA136" i="5"/>
  <c r="AA151" i="5"/>
  <c r="AA157" i="5"/>
  <c r="AA170" i="5"/>
  <c r="AA178" i="5"/>
  <c r="AA186" i="5"/>
  <c r="AA194" i="5"/>
  <c r="AA202" i="5"/>
  <c r="AA210" i="5"/>
  <c r="AA94" i="5"/>
  <c r="AA138" i="5"/>
  <c r="AA100" i="5"/>
  <c r="AA124" i="5"/>
  <c r="AA126" i="5"/>
  <c r="AA153" i="5"/>
  <c r="AA48" i="5"/>
  <c r="AA114" i="5"/>
  <c r="AA137" i="5"/>
  <c r="AA161" i="5"/>
  <c r="AA174" i="5"/>
  <c r="AA182" i="5"/>
  <c r="AA97" i="5"/>
  <c r="AA132" i="5"/>
  <c r="AA148" i="5"/>
  <c r="AA156" i="5"/>
  <c r="AA144" i="5"/>
  <c r="AA154" i="5"/>
  <c r="AA166" i="5"/>
  <c r="AA173" i="5"/>
  <c r="AA181" i="5"/>
  <c r="AA123" i="5"/>
  <c r="AA127" i="5"/>
  <c r="AA116" i="5"/>
  <c r="AA145" i="5"/>
  <c r="AA172" i="5"/>
  <c r="AA192" i="5"/>
  <c r="AA140" i="5"/>
  <c r="AA158" i="5"/>
  <c r="AA214" i="5"/>
  <c r="AA165" i="5"/>
  <c r="AA167" i="5"/>
  <c r="AA179" i="5"/>
  <c r="AA198" i="5"/>
  <c r="AA205" i="5"/>
  <c r="AA209" i="5"/>
  <c r="AA193" i="5"/>
  <c r="AA203" i="5"/>
  <c r="AA213" i="5"/>
  <c r="AA221" i="5"/>
  <c r="AA118" i="5"/>
  <c r="AA130" i="5"/>
  <c r="AA146" i="5"/>
  <c r="AA169" i="5"/>
  <c r="AA201" i="5"/>
  <c r="AA220" i="5"/>
  <c r="AA149" i="5"/>
  <c r="AA176" i="5"/>
  <c r="AA196" i="5"/>
  <c r="AA208" i="5"/>
  <c r="AA188" i="5"/>
  <c r="AA199" i="5"/>
  <c r="AA187" i="5"/>
  <c r="AA189" i="5"/>
  <c r="AA86" i="5"/>
  <c r="AA103" i="5"/>
  <c r="AA185" i="5"/>
  <c r="AA190" i="5"/>
  <c r="AA204" i="5"/>
  <c r="AA207" i="5"/>
  <c r="AA168" i="5"/>
  <c r="AA180" i="5"/>
  <c r="AA133" i="5"/>
  <c r="AA150" i="5"/>
  <c r="AA162" i="5"/>
  <c r="AA184" i="5"/>
  <c r="AA197" i="5"/>
  <c r="AA175" i="5"/>
  <c r="AA191" i="5"/>
  <c r="AA231" i="5"/>
  <c r="AA236" i="5"/>
  <c r="AA244" i="5"/>
  <c r="AA252" i="5"/>
  <c r="AA235" i="5"/>
  <c r="AA243" i="5"/>
  <c r="AA251" i="5"/>
  <c r="AA225" i="5"/>
  <c r="AA222" i="5"/>
  <c r="AA228" i="5"/>
  <c r="AA206" i="5"/>
  <c r="AA233" i="5"/>
  <c r="AA241" i="5"/>
  <c r="AA160" i="5"/>
  <c r="AA240" i="5"/>
  <c r="AA171" i="5"/>
  <c r="AA226" i="5"/>
  <c r="AA232" i="5"/>
  <c r="AA223" i="5"/>
  <c r="AA239" i="5"/>
  <c r="AA200" i="5"/>
  <c r="AA215" i="5"/>
  <c r="AA216" i="5"/>
  <c r="AA217" i="5"/>
  <c r="AA218" i="5"/>
  <c r="AA219" i="5"/>
  <c r="AA183" i="5"/>
  <c r="AA248" i="5"/>
  <c r="AA258" i="5"/>
  <c r="AA266" i="5"/>
  <c r="AA274" i="5"/>
  <c r="AA282" i="5"/>
  <c r="AA290" i="5"/>
  <c r="AA298" i="5"/>
  <c r="AA230" i="5"/>
  <c r="AA237" i="5"/>
  <c r="AA254" i="5"/>
  <c r="AA265" i="5"/>
  <c r="AA273" i="5"/>
  <c r="AA281" i="5"/>
  <c r="AA289" i="5"/>
  <c r="AA297" i="5"/>
  <c r="AA152" i="5"/>
  <c r="AA234" i="5"/>
  <c r="AA257" i="5"/>
  <c r="AA264" i="5"/>
  <c r="AA272" i="5"/>
  <c r="AA280" i="5"/>
  <c r="AA288" i="5"/>
  <c r="AA296" i="5"/>
  <c r="AA195" i="5"/>
  <c r="AA211" i="5"/>
  <c r="AA212" i="5"/>
  <c r="AA246" i="5"/>
  <c r="AA250" i="5"/>
  <c r="AA255" i="5"/>
  <c r="AA262" i="5"/>
  <c r="AA270" i="5"/>
  <c r="AA278" i="5"/>
  <c r="AA229" i="5"/>
  <c r="AA261" i="5"/>
  <c r="AA269" i="5"/>
  <c r="AA277" i="5"/>
  <c r="AA177" i="5"/>
  <c r="AA247" i="5"/>
  <c r="AA224" i="5"/>
  <c r="AA227" i="5"/>
  <c r="AA238" i="5"/>
  <c r="AA253" i="5"/>
  <c r="AA260" i="5"/>
  <c r="AA268" i="5"/>
  <c r="AA276" i="5"/>
  <c r="AA295" i="5"/>
  <c r="AA159" i="5"/>
  <c r="AA259" i="5"/>
  <c r="AA302" i="5"/>
  <c r="AA310" i="5"/>
  <c r="AA318" i="5"/>
  <c r="AA326" i="5"/>
  <c r="AA334" i="5"/>
  <c r="AA342" i="5"/>
  <c r="AA256" i="5"/>
  <c r="AA301" i="5"/>
  <c r="AA309" i="5"/>
  <c r="AA317" i="5"/>
  <c r="AA325" i="5"/>
  <c r="AA333" i="5"/>
  <c r="AA284" i="5"/>
  <c r="AA249" i="5"/>
  <c r="AA285" i="5"/>
  <c r="AA300" i="5"/>
  <c r="AA308" i="5"/>
  <c r="AA316" i="5"/>
  <c r="AA324" i="5"/>
  <c r="AA332" i="5"/>
  <c r="AA245" i="5"/>
  <c r="AA283" i="5"/>
  <c r="AA275" i="5"/>
  <c r="AA286" i="5"/>
  <c r="AA291" i="5"/>
  <c r="AA299" i="5"/>
  <c r="AA307" i="5"/>
  <c r="AA315" i="5"/>
  <c r="AA323" i="5"/>
  <c r="AA263" i="5"/>
  <c r="AA271" i="5"/>
  <c r="AA287" i="5"/>
  <c r="AA292" i="5"/>
  <c r="AA306" i="5"/>
  <c r="AA314" i="5"/>
  <c r="AA322" i="5"/>
  <c r="AA293" i="5"/>
  <c r="AA305" i="5"/>
  <c r="AA313" i="5"/>
  <c r="AA242" i="5"/>
  <c r="AA279" i="5"/>
  <c r="AA294" i="5"/>
  <c r="AA304" i="5"/>
  <c r="AA312" i="5"/>
  <c r="AA303" i="5"/>
  <c r="AA311" i="5"/>
  <c r="AA350" i="5"/>
  <c r="AA358" i="5"/>
  <c r="AA366" i="5"/>
  <c r="AA374" i="5"/>
  <c r="AA382" i="5"/>
  <c r="AA390" i="5"/>
  <c r="AA398" i="5"/>
  <c r="AA406" i="5"/>
  <c r="AA414" i="5"/>
  <c r="AA321" i="5"/>
  <c r="AA335" i="5"/>
  <c r="AA349" i="5"/>
  <c r="AA357" i="5"/>
  <c r="AA365" i="5"/>
  <c r="AA373" i="5"/>
  <c r="AA381" i="5"/>
  <c r="AA389" i="5"/>
  <c r="AA397" i="5"/>
  <c r="AA405" i="5"/>
  <c r="AA413" i="5"/>
  <c r="AA336" i="5"/>
  <c r="AA348" i="5"/>
  <c r="AA356" i="5"/>
  <c r="AA364" i="5"/>
  <c r="AA372" i="5"/>
  <c r="AA380" i="5"/>
  <c r="AA388" i="5"/>
  <c r="AA396" i="5"/>
  <c r="AA404" i="5"/>
  <c r="AA412" i="5"/>
  <c r="AA337" i="5"/>
  <c r="AA341" i="5"/>
  <c r="AA327" i="5"/>
  <c r="AA328" i="5"/>
  <c r="AA329" i="5"/>
  <c r="AA330" i="5"/>
  <c r="AA331" i="5"/>
  <c r="AA347" i="5"/>
  <c r="AA355" i="5"/>
  <c r="AA363" i="5"/>
  <c r="AA371" i="5"/>
  <c r="AA379" i="5"/>
  <c r="AA387" i="5"/>
  <c r="AA320" i="5"/>
  <c r="AA338" i="5"/>
  <c r="AA267" i="5"/>
  <c r="AA346" i="5"/>
  <c r="AA354" i="5"/>
  <c r="AA362" i="5"/>
  <c r="AA370" i="5"/>
  <c r="AA378" i="5"/>
  <c r="AA386" i="5"/>
  <c r="AA340" i="5"/>
  <c r="AA345" i="5"/>
  <c r="AA353" i="5"/>
  <c r="AA361" i="5"/>
  <c r="AA369" i="5"/>
  <c r="AA377" i="5"/>
  <c r="AA385" i="5"/>
  <c r="AA393" i="5"/>
  <c r="AA344" i="5"/>
  <c r="AA352" i="5"/>
  <c r="AA360" i="5"/>
  <c r="AA368" i="5"/>
  <c r="AA376" i="5"/>
  <c r="AA384" i="5"/>
  <c r="AA392" i="5"/>
  <c r="AA400" i="5"/>
  <c r="AA351" i="5"/>
  <c r="AA407" i="5"/>
  <c r="AA421" i="5"/>
  <c r="AA429" i="5"/>
  <c r="AA437" i="5"/>
  <c r="AA445" i="5"/>
  <c r="AA453" i="5"/>
  <c r="AA461" i="5"/>
  <c r="AA469" i="5"/>
  <c r="AA477" i="5"/>
  <c r="AA485" i="5"/>
  <c r="AA399" i="5"/>
  <c r="AA415" i="5"/>
  <c r="AA343" i="5"/>
  <c r="AA408" i="5"/>
  <c r="AA420" i="5"/>
  <c r="AA428" i="5"/>
  <c r="AA436" i="5"/>
  <c r="AA444" i="5"/>
  <c r="AA452" i="5"/>
  <c r="AA460" i="5"/>
  <c r="AA468" i="5"/>
  <c r="AA476" i="5"/>
  <c r="AA339" i="5"/>
  <c r="AA409" i="5"/>
  <c r="AA419" i="5"/>
  <c r="AA427" i="5"/>
  <c r="AA435" i="5"/>
  <c r="AA443" i="5"/>
  <c r="AA451" i="5"/>
  <c r="AA459" i="5"/>
  <c r="AA467" i="5"/>
  <c r="AA475" i="5"/>
  <c r="AA418" i="5"/>
  <c r="AA426" i="5"/>
  <c r="AA434" i="5"/>
  <c r="AA442" i="5"/>
  <c r="AA450" i="5"/>
  <c r="AA458" i="5"/>
  <c r="AA466" i="5"/>
  <c r="AA474" i="5"/>
  <c r="AA482" i="5"/>
  <c r="AA383" i="5"/>
  <c r="AA410" i="5"/>
  <c r="AA417" i="5"/>
  <c r="AA425" i="5"/>
  <c r="AA433" i="5"/>
  <c r="AA441" i="5"/>
  <c r="AA449" i="5"/>
  <c r="AA457" i="5"/>
  <c r="AA465" i="5"/>
  <c r="AA473" i="5"/>
  <c r="AA395" i="5"/>
  <c r="AA375" i="5"/>
  <c r="AA403" i="5"/>
  <c r="AA416" i="5"/>
  <c r="AA424" i="5"/>
  <c r="AA432" i="5"/>
  <c r="AA440" i="5"/>
  <c r="AA448" i="5"/>
  <c r="AA456" i="5"/>
  <c r="AA464" i="5"/>
  <c r="AA319" i="5"/>
  <c r="AA402" i="5"/>
  <c r="AA367" i="5"/>
  <c r="AA391" i="5"/>
  <c r="AA411" i="5"/>
  <c r="AA423" i="5"/>
  <c r="AA431" i="5"/>
  <c r="AA439" i="5"/>
  <c r="AA447" i="5"/>
  <c r="AA394" i="5"/>
  <c r="AA488" i="5"/>
  <c r="AA496" i="5"/>
  <c r="AA504" i="5"/>
  <c r="AA512" i="5"/>
  <c r="AA520" i="5"/>
  <c r="AA528" i="5"/>
  <c r="AA536" i="5"/>
  <c r="AA544" i="5"/>
  <c r="AA552" i="5"/>
  <c r="AA560" i="5"/>
  <c r="AA446" i="5"/>
  <c r="AA470" i="5"/>
  <c r="AA478" i="5"/>
  <c r="AA455" i="5"/>
  <c r="AA484" i="5"/>
  <c r="AA487" i="5"/>
  <c r="AA495" i="5"/>
  <c r="AA503" i="5"/>
  <c r="AA511" i="5"/>
  <c r="AA519" i="5"/>
  <c r="AA527" i="5"/>
  <c r="AA535" i="5"/>
  <c r="AA543" i="5"/>
  <c r="AA551" i="5"/>
  <c r="AA559" i="5"/>
  <c r="AA438" i="5"/>
  <c r="AA472" i="5"/>
  <c r="AA486" i="5"/>
  <c r="AA494" i="5"/>
  <c r="AA502" i="5"/>
  <c r="AA510" i="5"/>
  <c r="AA518" i="5"/>
  <c r="AA526" i="5"/>
  <c r="AA534" i="5"/>
  <c r="AA542" i="5"/>
  <c r="AA550" i="5"/>
  <c r="AA558" i="5"/>
  <c r="AA430" i="5"/>
  <c r="AA493" i="5"/>
  <c r="AA501" i="5"/>
  <c r="AA509" i="5"/>
  <c r="AA517" i="5"/>
  <c r="AA525" i="5"/>
  <c r="AA533" i="5"/>
  <c r="AA541" i="5"/>
  <c r="AA549" i="5"/>
  <c r="AA557" i="5"/>
  <c r="AA422" i="5"/>
  <c r="AA481" i="5"/>
  <c r="AA492" i="5"/>
  <c r="AA500" i="5"/>
  <c r="AA508" i="5"/>
  <c r="AA516" i="5"/>
  <c r="AA524" i="5"/>
  <c r="AA532" i="5"/>
  <c r="AA540" i="5"/>
  <c r="AA480" i="5"/>
  <c r="AA471" i="5"/>
  <c r="AA491" i="5"/>
  <c r="AA499" i="5"/>
  <c r="AA507" i="5"/>
  <c r="AA515" i="5"/>
  <c r="AA523" i="5"/>
  <c r="AA531" i="5"/>
  <c r="AA539" i="5"/>
  <c r="AA547" i="5"/>
  <c r="AA462" i="5"/>
  <c r="AA401" i="5"/>
  <c r="AA490" i="5"/>
  <c r="AA498" i="5"/>
  <c r="AA506" i="5"/>
  <c r="AA514" i="5"/>
  <c r="AA522" i="5"/>
  <c r="AA530" i="5"/>
  <c r="AA538" i="5"/>
  <c r="AA479" i="5"/>
  <c r="AA483" i="5"/>
  <c r="AA489" i="5"/>
  <c r="AA497" i="5"/>
  <c r="AA505" i="5"/>
  <c r="AA513" i="5"/>
  <c r="AA521" i="5"/>
  <c r="AA529" i="5"/>
  <c r="AA537" i="5"/>
  <c r="AA545" i="5"/>
  <c r="AA359" i="5"/>
  <c r="AA463" i="5"/>
  <c r="AA568" i="5"/>
  <c r="AA576" i="5"/>
  <c r="AA584" i="5"/>
  <c r="AA592" i="5"/>
  <c r="AA600" i="5"/>
  <c r="AA554" i="5"/>
  <c r="AA561" i="5"/>
  <c r="AA563" i="5"/>
  <c r="AA567" i="5"/>
  <c r="AA575" i="5"/>
  <c r="AA583" i="5"/>
  <c r="AA591" i="5"/>
  <c r="AA599" i="5"/>
  <c r="AA553" i="5"/>
  <c r="AA555" i="5"/>
  <c r="AA566" i="5"/>
  <c r="AA574" i="5"/>
  <c r="AA582" i="5"/>
  <c r="AA590" i="5"/>
  <c r="AA598" i="5"/>
  <c r="AA546" i="5"/>
  <c r="AA548" i="5"/>
  <c r="AA565" i="5"/>
  <c r="AA573" i="5"/>
  <c r="AA581" i="5"/>
  <c r="AA589" i="5"/>
  <c r="AA597" i="5"/>
  <c r="AA572" i="5"/>
  <c r="AA580" i="5"/>
  <c r="AA588" i="5"/>
  <c r="AA596" i="5"/>
  <c r="AA562" i="5"/>
  <c r="AA564" i="5"/>
  <c r="AA571" i="5"/>
  <c r="AA579" i="5"/>
  <c r="AA587" i="5"/>
  <c r="AA595" i="5"/>
  <c r="AA570" i="5"/>
  <c r="AA578" i="5"/>
  <c r="AA586" i="5"/>
  <c r="AA594" i="5"/>
  <c r="AA454" i="5"/>
  <c r="AA556" i="5"/>
  <c r="AA569" i="5"/>
  <c r="AA577" i="5"/>
  <c r="AA585" i="5"/>
  <c r="AA593" i="5"/>
  <c r="AA601" i="5"/>
  <c r="R1" i="5"/>
  <c r="R9" i="5"/>
  <c r="R17" i="5"/>
  <c r="R25" i="5"/>
  <c r="R33" i="5"/>
  <c r="R41" i="5"/>
  <c r="R6" i="5"/>
  <c r="R14" i="5"/>
  <c r="R22" i="5"/>
  <c r="R4" i="5"/>
  <c r="R12" i="5"/>
  <c r="R20" i="5"/>
  <c r="R28" i="5"/>
  <c r="R15" i="5"/>
  <c r="R8" i="5"/>
  <c r="R19" i="5"/>
  <c r="R29" i="5"/>
  <c r="R42" i="5"/>
  <c r="R44" i="5"/>
  <c r="R23" i="5"/>
  <c r="R5" i="5"/>
  <c r="R51" i="5"/>
  <c r="R39" i="5"/>
  <c r="R55" i="5"/>
  <c r="R59" i="5"/>
  <c r="R75" i="5"/>
  <c r="R83" i="5"/>
  <c r="R10" i="5"/>
  <c r="R32" i="5"/>
  <c r="R47" i="5"/>
  <c r="R50" i="5"/>
  <c r="R54" i="5"/>
  <c r="R26" i="5"/>
  <c r="R49" i="5"/>
  <c r="R53" i="5"/>
  <c r="R30" i="5"/>
  <c r="R57" i="5"/>
  <c r="R61" i="5"/>
  <c r="R3" i="5"/>
  <c r="R16" i="5"/>
  <c r="R7" i="5"/>
  <c r="R46" i="5"/>
  <c r="R52" i="5"/>
  <c r="R18" i="5"/>
  <c r="R21" i="5"/>
  <c r="R63" i="5"/>
  <c r="R67" i="5"/>
  <c r="R72" i="5"/>
  <c r="R2" i="5"/>
  <c r="R70" i="5"/>
  <c r="R76" i="5"/>
  <c r="R64" i="5"/>
  <c r="R36" i="5"/>
  <c r="R45" i="5"/>
  <c r="R65" i="5"/>
  <c r="R73" i="5"/>
  <c r="R56" i="5"/>
  <c r="R58" i="5"/>
  <c r="R66" i="5"/>
  <c r="R11" i="5"/>
  <c r="R62" i="5"/>
  <c r="R35" i="5"/>
  <c r="R40" i="5"/>
  <c r="R43" i="5"/>
  <c r="R48" i="5"/>
  <c r="R31" i="5"/>
  <c r="R37" i="5"/>
  <c r="R77" i="5"/>
  <c r="R80" i="5"/>
  <c r="R81" i="5"/>
  <c r="R86" i="5"/>
  <c r="R101" i="5"/>
  <c r="R109" i="5"/>
  <c r="R117" i="5"/>
  <c r="R24" i="5"/>
  <c r="R82" i="5"/>
  <c r="R93" i="5"/>
  <c r="R100" i="5"/>
  <c r="R108" i="5"/>
  <c r="R116" i="5"/>
  <c r="R124" i="5"/>
  <c r="R60" i="5"/>
  <c r="R74" i="5"/>
  <c r="R90" i="5"/>
  <c r="R38" i="5"/>
  <c r="R71" i="5"/>
  <c r="R84" i="5"/>
  <c r="R99" i="5"/>
  <c r="R107" i="5"/>
  <c r="R115" i="5"/>
  <c r="R87" i="5"/>
  <c r="R98" i="5"/>
  <c r="R106" i="5"/>
  <c r="R114" i="5"/>
  <c r="R27" i="5"/>
  <c r="R34" i="5"/>
  <c r="R68" i="5"/>
  <c r="R97" i="5"/>
  <c r="R96" i="5"/>
  <c r="R104" i="5"/>
  <c r="R112" i="5"/>
  <c r="R95" i="5"/>
  <c r="R103" i="5"/>
  <c r="R91" i="5"/>
  <c r="R94" i="5"/>
  <c r="R102" i="5"/>
  <c r="R120" i="5"/>
  <c r="R136" i="5"/>
  <c r="R144" i="5"/>
  <c r="R152" i="5"/>
  <c r="R160" i="5"/>
  <c r="R135" i="5"/>
  <c r="R143" i="5"/>
  <c r="R151" i="5"/>
  <c r="R159" i="5"/>
  <c r="R113" i="5"/>
  <c r="R128" i="5"/>
  <c r="R88" i="5"/>
  <c r="R122" i="5"/>
  <c r="R125" i="5"/>
  <c r="R134" i="5"/>
  <c r="R142" i="5"/>
  <c r="R150" i="5"/>
  <c r="R158" i="5"/>
  <c r="R166" i="5"/>
  <c r="R69" i="5"/>
  <c r="R133" i="5"/>
  <c r="R141" i="5"/>
  <c r="R149" i="5"/>
  <c r="R78" i="5"/>
  <c r="R127" i="5"/>
  <c r="R132" i="5"/>
  <c r="R140" i="5"/>
  <c r="R148" i="5"/>
  <c r="R121" i="5"/>
  <c r="R131" i="5"/>
  <c r="R139" i="5"/>
  <c r="R110" i="5"/>
  <c r="R130" i="5"/>
  <c r="R138" i="5"/>
  <c r="R89" i="5"/>
  <c r="R79" i="5"/>
  <c r="R105" i="5"/>
  <c r="R111" i="5"/>
  <c r="R123" i="5"/>
  <c r="R126" i="5"/>
  <c r="R137" i="5"/>
  <c r="R145" i="5"/>
  <c r="R146" i="5"/>
  <c r="R167" i="5"/>
  <c r="R175" i="5"/>
  <c r="R183" i="5"/>
  <c r="R191" i="5"/>
  <c r="R199" i="5"/>
  <c r="R13" i="5"/>
  <c r="R147" i="5"/>
  <c r="R163" i="5"/>
  <c r="R174" i="5"/>
  <c r="R182" i="5"/>
  <c r="R190" i="5"/>
  <c r="R198" i="5"/>
  <c r="R118" i="5"/>
  <c r="R153" i="5"/>
  <c r="R156" i="5"/>
  <c r="R173" i="5"/>
  <c r="R181" i="5"/>
  <c r="R189" i="5"/>
  <c r="R197" i="5"/>
  <c r="R205" i="5"/>
  <c r="R161" i="5"/>
  <c r="R172" i="5"/>
  <c r="R180" i="5"/>
  <c r="R154" i="5"/>
  <c r="R164" i="5"/>
  <c r="R171" i="5"/>
  <c r="R179" i="5"/>
  <c r="R187" i="5"/>
  <c r="R157" i="5"/>
  <c r="R170" i="5"/>
  <c r="R178" i="5"/>
  <c r="R186" i="5"/>
  <c r="R119" i="5"/>
  <c r="R85" i="5"/>
  <c r="R162" i="5"/>
  <c r="R169" i="5"/>
  <c r="R177" i="5"/>
  <c r="R92" i="5"/>
  <c r="R129" i="5"/>
  <c r="R155" i="5"/>
  <c r="R165" i="5"/>
  <c r="R168" i="5"/>
  <c r="R176" i="5"/>
  <c r="R184" i="5"/>
  <c r="R218" i="5"/>
  <c r="R226" i="5"/>
  <c r="R204" i="5"/>
  <c r="R194" i="5"/>
  <c r="R207" i="5"/>
  <c r="R211" i="5"/>
  <c r="R217" i="5"/>
  <c r="R225" i="5"/>
  <c r="R188" i="5"/>
  <c r="R216" i="5"/>
  <c r="R224" i="5"/>
  <c r="R202" i="5"/>
  <c r="R185" i="5"/>
  <c r="R206" i="5"/>
  <c r="R210" i="5"/>
  <c r="R215" i="5"/>
  <c r="R223" i="5"/>
  <c r="R214" i="5"/>
  <c r="R200" i="5"/>
  <c r="R209" i="5"/>
  <c r="R213" i="5"/>
  <c r="R192" i="5"/>
  <c r="R203" i="5"/>
  <c r="R196" i="5"/>
  <c r="R228" i="5"/>
  <c r="R232" i="5"/>
  <c r="R239" i="5"/>
  <c r="R247" i="5"/>
  <c r="R255" i="5"/>
  <c r="R208" i="5"/>
  <c r="R238" i="5"/>
  <c r="R246" i="5"/>
  <c r="R195" i="5"/>
  <c r="R212" i="5"/>
  <c r="R237" i="5"/>
  <c r="R245" i="5"/>
  <c r="R253" i="5"/>
  <c r="R235" i="5"/>
  <c r="R243" i="5"/>
  <c r="R227" i="5"/>
  <c r="R219" i="5"/>
  <c r="R220" i="5"/>
  <c r="R221" i="5"/>
  <c r="R234" i="5"/>
  <c r="R193" i="5"/>
  <c r="R222" i="5"/>
  <c r="R201" i="5"/>
  <c r="R249" i="5"/>
  <c r="R257" i="5"/>
  <c r="R262" i="5"/>
  <c r="R270" i="5"/>
  <c r="R278" i="5"/>
  <c r="R286" i="5"/>
  <c r="R294" i="5"/>
  <c r="R230" i="5"/>
  <c r="R241" i="5"/>
  <c r="R261" i="5"/>
  <c r="R269" i="5"/>
  <c r="R277" i="5"/>
  <c r="R285" i="5"/>
  <c r="R293" i="5"/>
  <c r="R236" i="5"/>
  <c r="R259" i="5"/>
  <c r="R267" i="5"/>
  <c r="R275" i="5"/>
  <c r="R283" i="5"/>
  <c r="R291" i="5"/>
  <c r="R231" i="5"/>
  <c r="R233" i="5"/>
  <c r="R251" i="5"/>
  <c r="R258" i="5"/>
  <c r="R266" i="5"/>
  <c r="R274" i="5"/>
  <c r="R282" i="5"/>
  <c r="R229" i="5"/>
  <c r="R256" i="5"/>
  <c r="R265" i="5"/>
  <c r="R254" i="5"/>
  <c r="R248" i="5"/>
  <c r="R264" i="5"/>
  <c r="R272" i="5"/>
  <c r="R280" i="5"/>
  <c r="R244" i="5"/>
  <c r="R252" i="5"/>
  <c r="R263" i="5"/>
  <c r="R271" i="5"/>
  <c r="R296" i="5"/>
  <c r="R306" i="5"/>
  <c r="R314" i="5"/>
  <c r="R322" i="5"/>
  <c r="R330" i="5"/>
  <c r="R338" i="5"/>
  <c r="R281" i="5"/>
  <c r="R268" i="5"/>
  <c r="R292" i="5"/>
  <c r="R305" i="5"/>
  <c r="R313" i="5"/>
  <c r="R321" i="5"/>
  <c r="R329" i="5"/>
  <c r="R337" i="5"/>
  <c r="R297" i="5"/>
  <c r="R304" i="5"/>
  <c r="R312" i="5"/>
  <c r="R320" i="5"/>
  <c r="R328" i="5"/>
  <c r="R336" i="5"/>
  <c r="R260" i="5"/>
  <c r="R273" i="5"/>
  <c r="R287" i="5"/>
  <c r="R303" i="5"/>
  <c r="R311" i="5"/>
  <c r="R319" i="5"/>
  <c r="R327" i="5"/>
  <c r="R240" i="5"/>
  <c r="R250" i="5"/>
  <c r="R288" i="5"/>
  <c r="R298" i="5"/>
  <c r="R302" i="5"/>
  <c r="R310" i="5"/>
  <c r="R318" i="5"/>
  <c r="R326" i="5"/>
  <c r="R279" i="5"/>
  <c r="R289" i="5"/>
  <c r="R301" i="5"/>
  <c r="R309" i="5"/>
  <c r="R242" i="5"/>
  <c r="R276" i="5"/>
  <c r="R290" i="5"/>
  <c r="R295" i="5"/>
  <c r="R300" i="5"/>
  <c r="R308" i="5"/>
  <c r="R284" i="5"/>
  <c r="R346" i="5"/>
  <c r="R354" i="5"/>
  <c r="R362" i="5"/>
  <c r="R370" i="5"/>
  <c r="R378" i="5"/>
  <c r="R386" i="5"/>
  <c r="R394" i="5"/>
  <c r="R402" i="5"/>
  <c r="R317" i="5"/>
  <c r="R325" i="5"/>
  <c r="R340" i="5"/>
  <c r="R345" i="5"/>
  <c r="R353" i="5"/>
  <c r="R361" i="5"/>
  <c r="R369" i="5"/>
  <c r="R377" i="5"/>
  <c r="R385" i="5"/>
  <c r="R393" i="5"/>
  <c r="R401" i="5"/>
  <c r="R409" i="5"/>
  <c r="R315" i="5"/>
  <c r="R324" i="5"/>
  <c r="R307" i="5"/>
  <c r="R344" i="5"/>
  <c r="R352" i="5"/>
  <c r="R360" i="5"/>
  <c r="R368" i="5"/>
  <c r="R376" i="5"/>
  <c r="R384" i="5"/>
  <c r="R392" i="5"/>
  <c r="R400" i="5"/>
  <c r="R408" i="5"/>
  <c r="R299" i="5"/>
  <c r="R331" i="5"/>
  <c r="R332" i="5"/>
  <c r="R333" i="5"/>
  <c r="R343" i="5"/>
  <c r="R351" i="5"/>
  <c r="R359" i="5"/>
  <c r="R367" i="5"/>
  <c r="R375" i="5"/>
  <c r="R383" i="5"/>
  <c r="R391" i="5"/>
  <c r="R399" i="5"/>
  <c r="R323" i="5"/>
  <c r="R334" i="5"/>
  <c r="R339" i="5"/>
  <c r="R316" i="5"/>
  <c r="R350" i="5"/>
  <c r="R358" i="5"/>
  <c r="R366" i="5"/>
  <c r="R374" i="5"/>
  <c r="R382" i="5"/>
  <c r="R390" i="5"/>
  <c r="R398" i="5"/>
  <c r="R406" i="5"/>
  <c r="R335" i="5"/>
  <c r="R342" i="5"/>
  <c r="R349" i="5"/>
  <c r="R357" i="5"/>
  <c r="R365" i="5"/>
  <c r="R373" i="5"/>
  <c r="R381" i="5"/>
  <c r="R389" i="5"/>
  <c r="R348" i="5"/>
  <c r="R356" i="5"/>
  <c r="R364" i="5"/>
  <c r="R372" i="5"/>
  <c r="R380" i="5"/>
  <c r="R388" i="5"/>
  <c r="R347" i="5"/>
  <c r="R417" i="5"/>
  <c r="R425" i="5"/>
  <c r="R433" i="5"/>
  <c r="R441" i="5"/>
  <c r="R449" i="5"/>
  <c r="R457" i="5"/>
  <c r="R465" i="5"/>
  <c r="R473" i="5"/>
  <c r="R481" i="5"/>
  <c r="R397" i="5"/>
  <c r="R413" i="5"/>
  <c r="R416" i="5"/>
  <c r="R424" i="5"/>
  <c r="R432" i="5"/>
  <c r="R440" i="5"/>
  <c r="R448" i="5"/>
  <c r="R456" i="5"/>
  <c r="R464" i="5"/>
  <c r="R472" i="5"/>
  <c r="R480" i="5"/>
  <c r="R423" i="5"/>
  <c r="R431" i="5"/>
  <c r="R439" i="5"/>
  <c r="R447" i="5"/>
  <c r="R455" i="5"/>
  <c r="R463" i="5"/>
  <c r="R471" i="5"/>
  <c r="R479" i="5"/>
  <c r="R396" i="5"/>
  <c r="R410" i="5"/>
  <c r="R414" i="5"/>
  <c r="R387" i="5"/>
  <c r="R422" i="5"/>
  <c r="R430" i="5"/>
  <c r="R438" i="5"/>
  <c r="R446" i="5"/>
  <c r="R454" i="5"/>
  <c r="R462" i="5"/>
  <c r="R470" i="5"/>
  <c r="R478" i="5"/>
  <c r="R379" i="5"/>
  <c r="R395" i="5"/>
  <c r="R404" i="5"/>
  <c r="R405" i="5"/>
  <c r="R421" i="5"/>
  <c r="R429" i="5"/>
  <c r="R437" i="5"/>
  <c r="R445" i="5"/>
  <c r="R453" i="5"/>
  <c r="R461" i="5"/>
  <c r="R469" i="5"/>
  <c r="R403" i="5"/>
  <c r="R407" i="5"/>
  <c r="R411" i="5"/>
  <c r="R415" i="5"/>
  <c r="R341" i="5"/>
  <c r="R371" i="5"/>
  <c r="R420" i="5"/>
  <c r="R428" i="5"/>
  <c r="R436" i="5"/>
  <c r="R444" i="5"/>
  <c r="R452" i="5"/>
  <c r="R460" i="5"/>
  <c r="R468" i="5"/>
  <c r="R363" i="5"/>
  <c r="R419" i="5"/>
  <c r="R427" i="5"/>
  <c r="R435" i="5"/>
  <c r="R443" i="5"/>
  <c r="R451" i="5"/>
  <c r="R459" i="5"/>
  <c r="R412" i="5"/>
  <c r="R442" i="5"/>
  <c r="R466" i="5"/>
  <c r="R476" i="5"/>
  <c r="R485" i="5"/>
  <c r="R491" i="5"/>
  <c r="R499" i="5"/>
  <c r="R507" i="5"/>
  <c r="R515" i="5"/>
  <c r="R523" i="5"/>
  <c r="R531" i="5"/>
  <c r="R539" i="5"/>
  <c r="R547" i="5"/>
  <c r="R555" i="5"/>
  <c r="R563" i="5"/>
  <c r="R434" i="5"/>
  <c r="R458" i="5"/>
  <c r="R490" i="5"/>
  <c r="R498" i="5"/>
  <c r="R506" i="5"/>
  <c r="R514" i="5"/>
  <c r="R522" i="5"/>
  <c r="R530" i="5"/>
  <c r="R538" i="5"/>
  <c r="R546" i="5"/>
  <c r="R554" i="5"/>
  <c r="R562" i="5"/>
  <c r="R426" i="5"/>
  <c r="R475" i="5"/>
  <c r="R489" i="5"/>
  <c r="R497" i="5"/>
  <c r="R505" i="5"/>
  <c r="R513" i="5"/>
  <c r="R521" i="5"/>
  <c r="R529" i="5"/>
  <c r="R537" i="5"/>
  <c r="R545" i="5"/>
  <c r="R553" i="5"/>
  <c r="R561" i="5"/>
  <c r="R418" i="5"/>
  <c r="R467" i="5"/>
  <c r="R482" i="5"/>
  <c r="R488" i="5"/>
  <c r="R496" i="5"/>
  <c r="R504" i="5"/>
  <c r="R512" i="5"/>
  <c r="R520" i="5"/>
  <c r="R528" i="5"/>
  <c r="R536" i="5"/>
  <c r="R544" i="5"/>
  <c r="R552" i="5"/>
  <c r="R560" i="5"/>
  <c r="R474" i="5"/>
  <c r="R483" i="5"/>
  <c r="R487" i="5"/>
  <c r="R495" i="5"/>
  <c r="R503" i="5"/>
  <c r="R511" i="5"/>
  <c r="R519" i="5"/>
  <c r="R527" i="5"/>
  <c r="R535" i="5"/>
  <c r="R543" i="5"/>
  <c r="R486" i="5"/>
  <c r="R494" i="5"/>
  <c r="R502" i="5"/>
  <c r="R510" i="5"/>
  <c r="R518" i="5"/>
  <c r="R526" i="5"/>
  <c r="R534" i="5"/>
  <c r="R542" i="5"/>
  <c r="R355" i="5"/>
  <c r="R484" i="5"/>
  <c r="R477" i="5"/>
  <c r="R493" i="5"/>
  <c r="R501" i="5"/>
  <c r="R509" i="5"/>
  <c r="R517" i="5"/>
  <c r="R525" i="5"/>
  <c r="R533" i="5"/>
  <c r="R541" i="5"/>
  <c r="R450" i="5"/>
  <c r="R550" i="5"/>
  <c r="R571" i="5"/>
  <c r="R579" i="5"/>
  <c r="R587" i="5"/>
  <c r="R595" i="5"/>
  <c r="R549" i="5"/>
  <c r="R564" i="5"/>
  <c r="R570" i="5"/>
  <c r="R578" i="5"/>
  <c r="R586" i="5"/>
  <c r="R594" i="5"/>
  <c r="R572" i="5"/>
  <c r="R548" i="5"/>
  <c r="R569" i="5"/>
  <c r="R577" i="5"/>
  <c r="R585" i="5"/>
  <c r="R593" i="5"/>
  <c r="R601" i="5"/>
  <c r="R540" i="5"/>
  <c r="R568" i="5"/>
  <c r="R576" i="5"/>
  <c r="R584" i="5"/>
  <c r="R592" i="5"/>
  <c r="R600" i="5"/>
  <c r="R532" i="5"/>
  <c r="R558" i="5"/>
  <c r="R559" i="5"/>
  <c r="R524" i="5"/>
  <c r="R567" i="5"/>
  <c r="R575" i="5"/>
  <c r="R583" i="5"/>
  <c r="R591" i="5"/>
  <c r="R599" i="5"/>
  <c r="R580" i="5"/>
  <c r="R516" i="5"/>
  <c r="R557" i="5"/>
  <c r="R596" i="5"/>
  <c r="R508" i="5"/>
  <c r="R566" i="5"/>
  <c r="R574" i="5"/>
  <c r="R582" i="5"/>
  <c r="R590" i="5"/>
  <c r="R598" i="5"/>
  <c r="R500" i="5"/>
  <c r="R556" i="5"/>
  <c r="R492" i="5"/>
  <c r="R565" i="5"/>
  <c r="R573" i="5"/>
  <c r="R581" i="5"/>
  <c r="R589" i="5"/>
  <c r="R597" i="5"/>
  <c r="R551" i="5"/>
  <c r="R588" i="5"/>
  <c r="AC1" i="5"/>
  <c r="AC8" i="5"/>
  <c r="AC16" i="5"/>
  <c r="AC24" i="5"/>
  <c r="AC32" i="5"/>
  <c r="AC40" i="5"/>
  <c r="AC7" i="5"/>
  <c r="AC15" i="5"/>
  <c r="AC23" i="5"/>
  <c r="AC5" i="5"/>
  <c r="AC13" i="5"/>
  <c r="AC21" i="5"/>
  <c r="AC29" i="5"/>
  <c r="AC37" i="5"/>
  <c r="AC4" i="5"/>
  <c r="AC12" i="5"/>
  <c r="AC20" i="5"/>
  <c r="AC28" i="5"/>
  <c r="AC36" i="5"/>
  <c r="AC44" i="5"/>
  <c r="AC3" i="5"/>
  <c r="AC11" i="5"/>
  <c r="AC19" i="5"/>
  <c r="AC27" i="5"/>
  <c r="AC35" i="5"/>
  <c r="AC43" i="5"/>
  <c r="AC9" i="5"/>
  <c r="AC17" i="5"/>
  <c r="AC25" i="5"/>
  <c r="AC33" i="5"/>
  <c r="AC41" i="5"/>
  <c r="AC22" i="5"/>
  <c r="AC52" i="5"/>
  <c r="AC60" i="5"/>
  <c r="AC26" i="5"/>
  <c r="AC18" i="5"/>
  <c r="AC62" i="5"/>
  <c r="AC66" i="5"/>
  <c r="AC73" i="5"/>
  <c r="AC81" i="5"/>
  <c r="AC61" i="5"/>
  <c r="AC65" i="5"/>
  <c r="AC71" i="5"/>
  <c r="AC10" i="5"/>
  <c r="AC39" i="5"/>
  <c r="AC64" i="5"/>
  <c r="AC69" i="5"/>
  <c r="AC51" i="5"/>
  <c r="AC14" i="5"/>
  <c r="AC31" i="5"/>
  <c r="AC55" i="5"/>
  <c r="AC57" i="5"/>
  <c r="AC58" i="5"/>
  <c r="AC78" i="5"/>
  <c r="AC91" i="5"/>
  <c r="AC75" i="5"/>
  <c r="AC90" i="5"/>
  <c r="AC47" i="5"/>
  <c r="AC48" i="5"/>
  <c r="AC2" i="5"/>
  <c r="AC80" i="5"/>
  <c r="AC83" i="5"/>
  <c r="AC42" i="5"/>
  <c r="AC46" i="5"/>
  <c r="AC77" i="5"/>
  <c r="AC30" i="5"/>
  <c r="AC67" i="5"/>
  <c r="AC72" i="5"/>
  <c r="AC45" i="5"/>
  <c r="AC70" i="5"/>
  <c r="AC38" i="5"/>
  <c r="AC68" i="5"/>
  <c r="AC53" i="5"/>
  <c r="AC89" i="5"/>
  <c r="AC92" i="5"/>
  <c r="AC50" i="5"/>
  <c r="AC97" i="5"/>
  <c r="AC105" i="5"/>
  <c r="AC113" i="5"/>
  <c r="AC121" i="5"/>
  <c r="AC129" i="5"/>
  <c r="AC63" i="5"/>
  <c r="AC88" i="5"/>
  <c r="AC34" i="5"/>
  <c r="AC84" i="5"/>
  <c r="AC93" i="5"/>
  <c r="AC100" i="5"/>
  <c r="AC49" i="5"/>
  <c r="AC87" i="5"/>
  <c r="AC76" i="5"/>
  <c r="AC107" i="5"/>
  <c r="AC114" i="5"/>
  <c r="AC6" i="5"/>
  <c r="AC110" i="5"/>
  <c r="AC95" i="5"/>
  <c r="AC124" i="5"/>
  <c r="AC132" i="5"/>
  <c r="AC140" i="5"/>
  <c r="AC148" i="5"/>
  <c r="AC156" i="5"/>
  <c r="AC164" i="5"/>
  <c r="AC111" i="5"/>
  <c r="AC86" i="5"/>
  <c r="AC103" i="5"/>
  <c r="AC54" i="5"/>
  <c r="AC94" i="5"/>
  <c r="AC99" i="5"/>
  <c r="AC136" i="5"/>
  <c r="AC144" i="5"/>
  <c r="AC96" i="5"/>
  <c r="AC102" i="5"/>
  <c r="AC56" i="5"/>
  <c r="AC125" i="5"/>
  <c r="AC128" i="5"/>
  <c r="AC135" i="5"/>
  <c r="AC143" i="5"/>
  <c r="AC149" i="5"/>
  <c r="AC79" i="5"/>
  <c r="AC131" i="5"/>
  <c r="AC150" i="5"/>
  <c r="AC162" i="5"/>
  <c r="AC171" i="5"/>
  <c r="AC179" i="5"/>
  <c r="AC187" i="5"/>
  <c r="AC195" i="5"/>
  <c r="AC203" i="5"/>
  <c r="AC211" i="5"/>
  <c r="AC157" i="5"/>
  <c r="AC118" i="5"/>
  <c r="AC120" i="5"/>
  <c r="AC122" i="5"/>
  <c r="AC133" i="5"/>
  <c r="AC146" i="5"/>
  <c r="AC116" i="5"/>
  <c r="AC145" i="5"/>
  <c r="AC165" i="5"/>
  <c r="AC101" i="5"/>
  <c r="AC130" i="5"/>
  <c r="AC142" i="5"/>
  <c r="AC74" i="5"/>
  <c r="AC158" i="5"/>
  <c r="AC167" i="5"/>
  <c r="AC175" i="5"/>
  <c r="AC183" i="5"/>
  <c r="AC109" i="5"/>
  <c r="AC137" i="5"/>
  <c r="AC85" i="5"/>
  <c r="AC119" i="5"/>
  <c r="AC161" i="5"/>
  <c r="AC174" i="5"/>
  <c r="AC182" i="5"/>
  <c r="AC106" i="5"/>
  <c r="AC112" i="5"/>
  <c r="AC117" i="5"/>
  <c r="AC139" i="5"/>
  <c r="AC59" i="5"/>
  <c r="AC177" i="5"/>
  <c r="AC200" i="5"/>
  <c r="AC206" i="5"/>
  <c r="AC210" i="5"/>
  <c r="AC108" i="5"/>
  <c r="AC123" i="5"/>
  <c r="AC172" i="5"/>
  <c r="AC192" i="5"/>
  <c r="AC215" i="5"/>
  <c r="AC151" i="5"/>
  <c r="AC214" i="5"/>
  <c r="AC222" i="5"/>
  <c r="AC98" i="5"/>
  <c r="AC141" i="5"/>
  <c r="AC154" i="5"/>
  <c r="AC163" i="5"/>
  <c r="AC198" i="5"/>
  <c r="AC205" i="5"/>
  <c r="AC209" i="5"/>
  <c r="AC169" i="5"/>
  <c r="AC193" i="5"/>
  <c r="AC213" i="5"/>
  <c r="AC201" i="5"/>
  <c r="AC82" i="5"/>
  <c r="AC152" i="5"/>
  <c r="AC159" i="5"/>
  <c r="AC208" i="5"/>
  <c r="AC126" i="5"/>
  <c r="AC166" i="5"/>
  <c r="AC178" i="5"/>
  <c r="AC188" i="5"/>
  <c r="AC194" i="5"/>
  <c r="AC212" i="5"/>
  <c r="AC173" i="5"/>
  <c r="AC186" i="5"/>
  <c r="AC189" i="5"/>
  <c r="AC199" i="5"/>
  <c r="AC104" i="5"/>
  <c r="AC127" i="5"/>
  <c r="AC138" i="5"/>
  <c r="AC147" i="5"/>
  <c r="AC155" i="5"/>
  <c r="AC204" i="5"/>
  <c r="AC168" i="5"/>
  <c r="AC180" i="5"/>
  <c r="AC185" i="5"/>
  <c r="AC190" i="5"/>
  <c r="AC202" i="5"/>
  <c r="AC207" i="5"/>
  <c r="AC184" i="5"/>
  <c r="AC224" i="5"/>
  <c r="AC237" i="5"/>
  <c r="AC245" i="5"/>
  <c r="AC253" i="5"/>
  <c r="AC134" i="5"/>
  <c r="AC221" i="5"/>
  <c r="AC227" i="5"/>
  <c r="AC231" i="5"/>
  <c r="AC176" i="5"/>
  <c r="AC236" i="5"/>
  <c r="AC244" i="5"/>
  <c r="AC252" i="5"/>
  <c r="AC225" i="5"/>
  <c r="AC234" i="5"/>
  <c r="AC242" i="5"/>
  <c r="AC230" i="5"/>
  <c r="AC233" i="5"/>
  <c r="AC241" i="5"/>
  <c r="AC160" i="5"/>
  <c r="AC240" i="5"/>
  <c r="AC181" i="5"/>
  <c r="AC196" i="5"/>
  <c r="AC223" i="5"/>
  <c r="AC226" i="5"/>
  <c r="AC232" i="5"/>
  <c r="AC153" i="5"/>
  <c r="AC197" i="5"/>
  <c r="AC216" i="5"/>
  <c r="AC217" i="5"/>
  <c r="AC218" i="5"/>
  <c r="AC219" i="5"/>
  <c r="AC220" i="5"/>
  <c r="AC251" i="5"/>
  <c r="AC115" i="5"/>
  <c r="AC256" i="5"/>
  <c r="AC259" i="5"/>
  <c r="AC267" i="5"/>
  <c r="AC275" i="5"/>
  <c r="AC283" i="5"/>
  <c r="AC291" i="5"/>
  <c r="AC248" i="5"/>
  <c r="AC191" i="5"/>
  <c r="AC258" i="5"/>
  <c r="AC266" i="5"/>
  <c r="AC274" i="5"/>
  <c r="AC282" i="5"/>
  <c r="AC290" i="5"/>
  <c r="AC298" i="5"/>
  <c r="AC254" i="5"/>
  <c r="AC265" i="5"/>
  <c r="AC273" i="5"/>
  <c r="AC281" i="5"/>
  <c r="AC289" i="5"/>
  <c r="AC297" i="5"/>
  <c r="AC249" i="5"/>
  <c r="AC263" i="5"/>
  <c r="AC271" i="5"/>
  <c r="AC279" i="5"/>
  <c r="AC170" i="5"/>
  <c r="AC239" i="5"/>
  <c r="AC246" i="5"/>
  <c r="AC250" i="5"/>
  <c r="AC255" i="5"/>
  <c r="AC262" i="5"/>
  <c r="AC270" i="5"/>
  <c r="AC278" i="5"/>
  <c r="AC229" i="5"/>
  <c r="AC261" i="5"/>
  <c r="AC269" i="5"/>
  <c r="AC247" i="5"/>
  <c r="AC243" i="5"/>
  <c r="AC272" i="5"/>
  <c r="AC303" i="5"/>
  <c r="AC311" i="5"/>
  <c r="AC319" i="5"/>
  <c r="AC327" i="5"/>
  <c r="AC335" i="5"/>
  <c r="AC228" i="5"/>
  <c r="AC295" i="5"/>
  <c r="AC238" i="5"/>
  <c r="AC302" i="5"/>
  <c r="AC310" i="5"/>
  <c r="AC318" i="5"/>
  <c r="AC326" i="5"/>
  <c r="AC334" i="5"/>
  <c r="AC268" i="5"/>
  <c r="AC301" i="5"/>
  <c r="AC309" i="5"/>
  <c r="AC317" i="5"/>
  <c r="AC325" i="5"/>
  <c r="AC333" i="5"/>
  <c r="AC284" i="5"/>
  <c r="AC296" i="5"/>
  <c r="AC257" i="5"/>
  <c r="AC260" i="5"/>
  <c r="AC277" i="5"/>
  <c r="AC285" i="5"/>
  <c r="AC300" i="5"/>
  <c r="AC308" i="5"/>
  <c r="AC316" i="5"/>
  <c r="AC280" i="5"/>
  <c r="AC286" i="5"/>
  <c r="AC299" i="5"/>
  <c r="AC307" i="5"/>
  <c r="AC315" i="5"/>
  <c r="AC287" i="5"/>
  <c r="AC292" i="5"/>
  <c r="AC306" i="5"/>
  <c r="AC314" i="5"/>
  <c r="AC235" i="5"/>
  <c r="AC288" i="5"/>
  <c r="AC293" i="5"/>
  <c r="AC305" i="5"/>
  <c r="AC313" i="5"/>
  <c r="AC276" i="5"/>
  <c r="AC294" i="5"/>
  <c r="AC304" i="5"/>
  <c r="AC312" i="5"/>
  <c r="AC339" i="5"/>
  <c r="AC343" i="5"/>
  <c r="AC351" i="5"/>
  <c r="AC359" i="5"/>
  <c r="AC367" i="5"/>
  <c r="AC375" i="5"/>
  <c r="AC383" i="5"/>
  <c r="AC391" i="5"/>
  <c r="AC399" i="5"/>
  <c r="AC407" i="5"/>
  <c r="AC415" i="5"/>
  <c r="AC350" i="5"/>
  <c r="AC358" i="5"/>
  <c r="AC366" i="5"/>
  <c r="AC374" i="5"/>
  <c r="AC382" i="5"/>
  <c r="AC390" i="5"/>
  <c r="AC398" i="5"/>
  <c r="AC406" i="5"/>
  <c r="AC414" i="5"/>
  <c r="AC321" i="5"/>
  <c r="AC342" i="5"/>
  <c r="AC349" i="5"/>
  <c r="AC357" i="5"/>
  <c r="AC365" i="5"/>
  <c r="AC373" i="5"/>
  <c r="AC381" i="5"/>
  <c r="AC389" i="5"/>
  <c r="AC397" i="5"/>
  <c r="AC405" i="5"/>
  <c r="AC413" i="5"/>
  <c r="AC336" i="5"/>
  <c r="AC324" i="5"/>
  <c r="AC348" i="5"/>
  <c r="AC356" i="5"/>
  <c r="AC364" i="5"/>
  <c r="AC372" i="5"/>
  <c r="AC380" i="5"/>
  <c r="AC388" i="5"/>
  <c r="AC264" i="5"/>
  <c r="AC337" i="5"/>
  <c r="AC341" i="5"/>
  <c r="AC323" i="5"/>
  <c r="AC328" i="5"/>
  <c r="AC329" i="5"/>
  <c r="AC330" i="5"/>
  <c r="AC331" i="5"/>
  <c r="AC332" i="5"/>
  <c r="AC347" i="5"/>
  <c r="AC355" i="5"/>
  <c r="AC363" i="5"/>
  <c r="AC371" i="5"/>
  <c r="AC379" i="5"/>
  <c r="AC387" i="5"/>
  <c r="AC320" i="5"/>
  <c r="AC338" i="5"/>
  <c r="AC346" i="5"/>
  <c r="AC354" i="5"/>
  <c r="AC362" i="5"/>
  <c r="AC370" i="5"/>
  <c r="AC378" i="5"/>
  <c r="AC386" i="5"/>
  <c r="AC340" i="5"/>
  <c r="AC345" i="5"/>
  <c r="AC353" i="5"/>
  <c r="AC361" i="5"/>
  <c r="AC369" i="5"/>
  <c r="AC377" i="5"/>
  <c r="AC385" i="5"/>
  <c r="AC393" i="5"/>
  <c r="AC322" i="5"/>
  <c r="AC401" i="5"/>
  <c r="AC368" i="5"/>
  <c r="AC422" i="5"/>
  <c r="AC430" i="5"/>
  <c r="AC438" i="5"/>
  <c r="AC446" i="5"/>
  <c r="AC454" i="5"/>
  <c r="AC462" i="5"/>
  <c r="AC470" i="5"/>
  <c r="AC478" i="5"/>
  <c r="AC400" i="5"/>
  <c r="AC360" i="5"/>
  <c r="AC392" i="5"/>
  <c r="AC412" i="5"/>
  <c r="AC421" i="5"/>
  <c r="AC429" i="5"/>
  <c r="AC437" i="5"/>
  <c r="AC445" i="5"/>
  <c r="AC453" i="5"/>
  <c r="AC461" i="5"/>
  <c r="AC469" i="5"/>
  <c r="AC477" i="5"/>
  <c r="AC352" i="5"/>
  <c r="AC408" i="5"/>
  <c r="AC420" i="5"/>
  <c r="AC428" i="5"/>
  <c r="AC436" i="5"/>
  <c r="AC444" i="5"/>
  <c r="AC452" i="5"/>
  <c r="AC460" i="5"/>
  <c r="AC468" i="5"/>
  <c r="AC476" i="5"/>
  <c r="AC344" i="5"/>
  <c r="AC409" i="5"/>
  <c r="AC419" i="5"/>
  <c r="AC427" i="5"/>
  <c r="AC435" i="5"/>
  <c r="AC443" i="5"/>
  <c r="AC451" i="5"/>
  <c r="AC459" i="5"/>
  <c r="AC467" i="5"/>
  <c r="AC475" i="5"/>
  <c r="AC483" i="5"/>
  <c r="AC396" i="5"/>
  <c r="AC418" i="5"/>
  <c r="AC426" i="5"/>
  <c r="AC434" i="5"/>
  <c r="AC442" i="5"/>
  <c r="AC450" i="5"/>
  <c r="AC458" i="5"/>
  <c r="AC466" i="5"/>
  <c r="AC474" i="5"/>
  <c r="AC395" i="5"/>
  <c r="AC410" i="5"/>
  <c r="AC417" i="5"/>
  <c r="AC425" i="5"/>
  <c r="AC433" i="5"/>
  <c r="AC441" i="5"/>
  <c r="AC449" i="5"/>
  <c r="AC457" i="5"/>
  <c r="AC465" i="5"/>
  <c r="AC403" i="5"/>
  <c r="AC384" i="5"/>
  <c r="AC404" i="5"/>
  <c r="AC416" i="5"/>
  <c r="AC424" i="5"/>
  <c r="AC432" i="5"/>
  <c r="AC440" i="5"/>
  <c r="AC448" i="5"/>
  <c r="AC473" i="5"/>
  <c r="AC489" i="5"/>
  <c r="AC497" i="5"/>
  <c r="AC505" i="5"/>
  <c r="AC513" i="5"/>
  <c r="AC521" i="5"/>
  <c r="AC529" i="5"/>
  <c r="AC537" i="5"/>
  <c r="AC545" i="5"/>
  <c r="AC553" i="5"/>
  <c r="AC394" i="5"/>
  <c r="AC463" i="5"/>
  <c r="AC488" i="5"/>
  <c r="AC496" i="5"/>
  <c r="AC504" i="5"/>
  <c r="AC512" i="5"/>
  <c r="AC520" i="5"/>
  <c r="AC528" i="5"/>
  <c r="AC536" i="5"/>
  <c r="AC544" i="5"/>
  <c r="AC552" i="5"/>
  <c r="AC560" i="5"/>
  <c r="AC411" i="5"/>
  <c r="AC484" i="5"/>
  <c r="AC455" i="5"/>
  <c r="AC487" i="5"/>
  <c r="AC495" i="5"/>
  <c r="AC503" i="5"/>
  <c r="AC511" i="5"/>
  <c r="AC519" i="5"/>
  <c r="AC527" i="5"/>
  <c r="AC535" i="5"/>
  <c r="AC543" i="5"/>
  <c r="AC551" i="5"/>
  <c r="AC559" i="5"/>
  <c r="AC447" i="5"/>
  <c r="AC464" i="5"/>
  <c r="AC472" i="5"/>
  <c r="AC486" i="5"/>
  <c r="AC494" i="5"/>
  <c r="AC502" i="5"/>
  <c r="AC510" i="5"/>
  <c r="AC518" i="5"/>
  <c r="AC526" i="5"/>
  <c r="AC534" i="5"/>
  <c r="AC542" i="5"/>
  <c r="AC550" i="5"/>
  <c r="AC376" i="5"/>
  <c r="AC439" i="5"/>
  <c r="AC456" i="5"/>
  <c r="AC493" i="5"/>
  <c r="AC501" i="5"/>
  <c r="AC509" i="5"/>
  <c r="AC517" i="5"/>
  <c r="AC525" i="5"/>
  <c r="AC533" i="5"/>
  <c r="AC541" i="5"/>
  <c r="AC431" i="5"/>
  <c r="AC485" i="5"/>
  <c r="AC481" i="5"/>
  <c r="AC492" i="5"/>
  <c r="AC500" i="5"/>
  <c r="AC508" i="5"/>
  <c r="AC516" i="5"/>
  <c r="AC524" i="5"/>
  <c r="AC532" i="5"/>
  <c r="AC540" i="5"/>
  <c r="AC423" i="5"/>
  <c r="AC480" i="5"/>
  <c r="AC471" i="5"/>
  <c r="AC482" i="5"/>
  <c r="AC491" i="5"/>
  <c r="AC499" i="5"/>
  <c r="AC507" i="5"/>
  <c r="AC515" i="5"/>
  <c r="AC523" i="5"/>
  <c r="AC531" i="5"/>
  <c r="AC539" i="5"/>
  <c r="AC402" i="5"/>
  <c r="AC490" i="5"/>
  <c r="AC498" i="5"/>
  <c r="AC506" i="5"/>
  <c r="AC514" i="5"/>
  <c r="AC522" i="5"/>
  <c r="AC530" i="5"/>
  <c r="AC538" i="5"/>
  <c r="AC546" i="5"/>
  <c r="AC569" i="5"/>
  <c r="AC577" i="5"/>
  <c r="AC585" i="5"/>
  <c r="AC593" i="5"/>
  <c r="AC601" i="5"/>
  <c r="AC555" i="5"/>
  <c r="AC568" i="5"/>
  <c r="AC576" i="5"/>
  <c r="AC584" i="5"/>
  <c r="AC592" i="5"/>
  <c r="AC600" i="5"/>
  <c r="AC554" i="5"/>
  <c r="AC561" i="5"/>
  <c r="AC563" i="5"/>
  <c r="AC567" i="5"/>
  <c r="AC575" i="5"/>
  <c r="AC583" i="5"/>
  <c r="AC591" i="5"/>
  <c r="AC599" i="5"/>
  <c r="AC549" i="5"/>
  <c r="AC566" i="5"/>
  <c r="AC574" i="5"/>
  <c r="AC582" i="5"/>
  <c r="AC590" i="5"/>
  <c r="AC598" i="5"/>
  <c r="AC548" i="5"/>
  <c r="AC565" i="5"/>
  <c r="AC573" i="5"/>
  <c r="AC581" i="5"/>
  <c r="AC589" i="5"/>
  <c r="AC597" i="5"/>
  <c r="AC479" i="5"/>
  <c r="AC572" i="5"/>
  <c r="AC580" i="5"/>
  <c r="AC588" i="5"/>
  <c r="AC596" i="5"/>
  <c r="AC562" i="5"/>
  <c r="AC564" i="5"/>
  <c r="AC556" i="5"/>
  <c r="AC571" i="5"/>
  <c r="AC579" i="5"/>
  <c r="AC587" i="5"/>
  <c r="AC595" i="5"/>
  <c r="AC557" i="5"/>
  <c r="AC558" i="5"/>
  <c r="AC547" i="5"/>
  <c r="AC570" i="5"/>
  <c r="AC578" i="5"/>
  <c r="AC586" i="5"/>
  <c r="AC594" i="5"/>
  <c r="AB1" i="5"/>
  <c r="AB6" i="5"/>
  <c r="AB14" i="5"/>
  <c r="AB22" i="5"/>
  <c r="AB30" i="5"/>
  <c r="AB38" i="5"/>
  <c r="AB46" i="5"/>
  <c r="AB3" i="5"/>
  <c r="AB11" i="5"/>
  <c r="AB19" i="5"/>
  <c r="AB9" i="5"/>
  <c r="AB17" i="5"/>
  <c r="AB25" i="5"/>
  <c r="AB33" i="5"/>
  <c r="AB5" i="5"/>
  <c r="AB4" i="5"/>
  <c r="AB15" i="5"/>
  <c r="AB37" i="5"/>
  <c r="AB43" i="5"/>
  <c r="AB8" i="5"/>
  <c r="AB26" i="5"/>
  <c r="AB27" i="5"/>
  <c r="AB2" i="5"/>
  <c r="AB28" i="5"/>
  <c r="AB29" i="5"/>
  <c r="AB49" i="5"/>
  <c r="AB72" i="5"/>
  <c r="AB80" i="5"/>
  <c r="AB35" i="5"/>
  <c r="AB32" i="5"/>
  <c r="AB12" i="5"/>
  <c r="AB40" i="5"/>
  <c r="AB51" i="5"/>
  <c r="AB31" i="5"/>
  <c r="AB44" i="5"/>
  <c r="AB55" i="5"/>
  <c r="AB59" i="5"/>
  <c r="AB23" i="5"/>
  <c r="AB47" i="5"/>
  <c r="AB24" i="5"/>
  <c r="AB50" i="5"/>
  <c r="AB53" i="5"/>
  <c r="AB54" i="5"/>
  <c r="AB56" i="5"/>
  <c r="AB60" i="5"/>
  <c r="AB73" i="5"/>
  <c r="AB18" i="5"/>
  <c r="AB48" i="5"/>
  <c r="AB66" i="5"/>
  <c r="AB83" i="5"/>
  <c r="AB62" i="5"/>
  <c r="AB69" i="5"/>
  <c r="AB63" i="5"/>
  <c r="AB13" i="5"/>
  <c r="AB34" i="5"/>
  <c r="AB74" i="5"/>
  <c r="AB10" i="5"/>
  <c r="AB41" i="5"/>
  <c r="AB64" i="5"/>
  <c r="AB7" i="5"/>
  <c r="AB20" i="5"/>
  <c r="AB85" i="5"/>
  <c r="AB98" i="5"/>
  <c r="AB106" i="5"/>
  <c r="AB114" i="5"/>
  <c r="AB65" i="5"/>
  <c r="AB67" i="5"/>
  <c r="AB97" i="5"/>
  <c r="AB105" i="5"/>
  <c r="AB113" i="5"/>
  <c r="AB121" i="5"/>
  <c r="AB76" i="5"/>
  <c r="AB77" i="5"/>
  <c r="AB79" i="5"/>
  <c r="AB96" i="5"/>
  <c r="AB104" i="5"/>
  <c r="AB112" i="5"/>
  <c r="AB16" i="5"/>
  <c r="AB78" i="5"/>
  <c r="AB82" i="5"/>
  <c r="AB86" i="5"/>
  <c r="AB95" i="5"/>
  <c r="AB103" i="5"/>
  <c r="AB111" i="5"/>
  <c r="AB39" i="5"/>
  <c r="AB71" i="5"/>
  <c r="AB81" i="5"/>
  <c r="AB94" i="5"/>
  <c r="AB102" i="5"/>
  <c r="AB58" i="5"/>
  <c r="AB61" i="5"/>
  <c r="AB68" i="5"/>
  <c r="AB101" i="5"/>
  <c r="AB109" i="5"/>
  <c r="AB84" i="5"/>
  <c r="AB93" i="5"/>
  <c r="AB90" i="5"/>
  <c r="AB100" i="5"/>
  <c r="AB108" i="5"/>
  <c r="AB45" i="5"/>
  <c r="AB52" i="5"/>
  <c r="AB87" i="5"/>
  <c r="AB21" i="5"/>
  <c r="AB70" i="5"/>
  <c r="AB99" i="5"/>
  <c r="AB107" i="5"/>
  <c r="AB91" i="5"/>
  <c r="AB127" i="5"/>
  <c r="AB133" i="5"/>
  <c r="AB141" i="5"/>
  <c r="AB149" i="5"/>
  <c r="AB157" i="5"/>
  <c r="AB165" i="5"/>
  <c r="AB124" i="5"/>
  <c r="AB132" i="5"/>
  <c r="AB140" i="5"/>
  <c r="AB148" i="5"/>
  <c r="AB156" i="5"/>
  <c r="AB164" i="5"/>
  <c r="AB36" i="5"/>
  <c r="AB115" i="5"/>
  <c r="AB131" i="5"/>
  <c r="AB139" i="5"/>
  <c r="AB147" i="5"/>
  <c r="AB155" i="5"/>
  <c r="AB163" i="5"/>
  <c r="AB118" i="5"/>
  <c r="AB126" i="5"/>
  <c r="AB130" i="5"/>
  <c r="AB138" i="5"/>
  <c r="AB146" i="5"/>
  <c r="AB92" i="5"/>
  <c r="AB116" i="5"/>
  <c r="AB120" i="5"/>
  <c r="AB123" i="5"/>
  <c r="AB137" i="5"/>
  <c r="AB145" i="5"/>
  <c r="AB153" i="5"/>
  <c r="AB136" i="5"/>
  <c r="AB144" i="5"/>
  <c r="AB75" i="5"/>
  <c r="AB125" i="5"/>
  <c r="AB128" i="5"/>
  <c r="AB135" i="5"/>
  <c r="AB143" i="5"/>
  <c r="AB57" i="5"/>
  <c r="AB117" i="5"/>
  <c r="AB119" i="5"/>
  <c r="AB122" i="5"/>
  <c r="AB134" i="5"/>
  <c r="AB142" i="5"/>
  <c r="AB159" i="5"/>
  <c r="AB172" i="5"/>
  <c r="AB180" i="5"/>
  <c r="AB188" i="5"/>
  <c r="AB196" i="5"/>
  <c r="AB204" i="5"/>
  <c r="AB110" i="5"/>
  <c r="AB150" i="5"/>
  <c r="AB162" i="5"/>
  <c r="AB171" i="5"/>
  <c r="AB179" i="5"/>
  <c r="AB187" i="5"/>
  <c r="AB195" i="5"/>
  <c r="AB203" i="5"/>
  <c r="AB88" i="5"/>
  <c r="AB151" i="5"/>
  <c r="AB170" i="5"/>
  <c r="AB178" i="5"/>
  <c r="AB186" i="5"/>
  <c r="AB194" i="5"/>
  <c r="AB202" i="5"/>
  <c r="AB89" i="5"/>
  <c r="AB152" i="5"/>
  <c r="AB160" i="5"/>
  <c r="AB169" i="5"/>
  <c r="AB177" i="5"/>
  <c r="AB42" i="5"/>
  <c r="AB168" i="5"/>
  <c r="AB176" i="5"/>
  <c r="AB184" i="5"/>
  <c r="AB192" i="5"/>
  <c r="AB158" i="5"/>
  <c r="AB167" i="5"/>
  <c r="AB175" i="5"/>
  <c r="AB183" i="5"/>
  <c r="AB191" i="5"/>
  <c r="AB161" i="5"/>
  <c r="AB174" i="5"/>
  <c r="AB182" i="5"/>
  <c r="AB154" i="5"/>
  <c r="AB166" i="5"/>
  <c r="AB173" i="5"/>
  <c r="AB181" i="5"/>
  <c r="AB189" i="5"/>
  <c r="AB215" i="5"/>
  <c r="AB223" i="5"/>
  <c r="AB231" i="5"/>
  <c r="AB129" i="5"/>
  <c r="AB214" i="5"/>
  <c r="AB222" i="5"/>
  <c r="AB230" i="5"/>
  <c r="AB198" i="5"/>
  <c r="AB205" i="5"/>
  <c r="AB209" i="5"/>
  <c r="AB193" i="5"/>
  <c r="AB213" i="5"/>
  <c r="AB221" i="5"/>
  <c r="AB229" i="5"/>
  <c r="AB201" i="5"/>
  <c r="AB220" i="5"/>
  <c r="AB212" i="5"/>
  <c r="AB199" i="5"/>
  <c r="AB185" i="5"/>
  <c r="AB190" i="5"/>
  <c r="AB197" i="5"/>
  <c r="AB227" i="5"/>
  <c r="AB236" i="5"/>
  <c r="AB244" i="5"/>
  <c r="AB252" i="5"/>
  <c r="AB235" i="5"/>
  <c r="AB243" i="5"/>
  <c r="AB234" i="5"/>
  <c r="AB242" i="5"/>
  <c r="AB250" i="5"/>
  <c r="AB228" i="5"/>
  <c r="AB240" i="5"/>
  <c r="AB226" i="5"/>
  <c r="AB232" i="5"/>
  <c r="AB200" i="5"/>
  <c r="AB207" i="5"/>
  <c r="AB211" i="5"/>
  <c r="AB224" i="5"/>
  <c r="AB256" i="5"/>
  <c r="AB259" i="5"/>
  <c r="AB267" i="5"/>
  <c r="AB275" i="5"/>
  <c r="AB283" i="5"/>
  <c r="AB291" i="5"/>
  <c r="AB208" i="5"/>
  <c r="AB225" i="5"/>
  <c r="AB248" i="5"/>
  <c r="AB216" i="5"/>
  <c r="AB258" i="5"/>
  <c r="AB266" i="5"/>
  <c r="AB274" i="5"/>
  <c r="AB282" i="5"/>
  <c r="AB290" i="5"/>
  <c r="AB298" i="5"/>
  <c r="AB210" i="5"/>
  <c r="AB217" i="5"/>
  <c r="AB241" i="5"/>
  <c r="AB245" i="5"/>
  <c r="AB249" i="5"/>
  <c r="AB257" i="5"/>
  <c r="AB264" i="5"/>
  <c r="AB272" i="5"/>
  <c r="AB280" i="5"/>
  <c r="AB288" i="5"/>
  <c r="AB218" i="5"/>
  <c r="AB263" i="5"/>
  <c r="AB271" i="5"/>
  <c r="AB279" i="5"/>
  <c r="AB239" i="5"/>
  <c r="AB246" i="5"/>
  <c r="AB255" i="5"/>
  <c r="AB262" i="5"/>
  <c r="AB219" i="5"/>
  <c r="AB233" i="5"/>
  <c r="AB261" i="5"/>
  <c r="AB269" i="5"/>
  <c r="AB277" i="5"/>
  <c r="AB247" i="5"/>
  <c r="AB238" i="5"/>
  <c r="AB253" i="5"/>
  <c r="AB260" i="5"/>
  <c r="AB268" i="5"/>
  <c r="AB276" i="5"/>
  <c r="AB289" i="5"/>
  <c r="AB303" i="5"/>
  <c r="AB311" i="5"/>
  <c r="AB319" i="5"/>
  <c r="AB327" i="5"/>
  <c r="AB335" i="5"/>
  <c r="AB237" i="5"/>
  <c r="AB295" i="5"/>
  <c r="AB270" i="5"/>
  <c r="AB278" i="5"/>
  <c r="AB302" i="5"/>
  <c r="AB310" i="5"/>
  <c r="AB318" i="5"/>
  <c r="AB326" i="5"/>
  <c r="AB334" i="5"/>
  <c r="AB265" i="5"/>
  <c r="AB301" i="5"/>
  <c r="AB309" i="5"/>
  <c r="AB317" i="5"/>
  <c r="AB325" i="5"/>
  <c r="AB333" i="5"/>
  <c r="AB206" i="5"/>
  <c r="AB284" i="5"/>
  <c r="AB296" i="5"/>
  <c r="AB285" i="5"/>
  <c r="AB300" i="5"/>
  <c r="AB308" i="5"/>
  <c r="AB316" i="5"/>
  <c r="AB324" i="5"/>
  <c r="AB332" i="5"/>
  <c r="AB281" i="5"/>
  <c r="AB273" i="5"/>
  <c r="AB286" i="5"/>
  <c r="AB299" i="5"/>
  <c r="AB307" i="5"/>
  <c r="AB315" i="5"/>
  <c r="AB323" i="5"/>
  <c r="AB254" i="5"/>
  <c r="AB287" i="5"/>
  <c r="AB292" i="5"/>
  <c r="AB297" i="5"/>
  <c r="AB306" i="5"/>
  <c r="AB314" i="5"/>
  <c r="AB293" i="5"/>
  <c r="AB305" i="5"/>
  <c r="AB313" i="5"/>
  <c r="AB251" i="5"/>
  <c r="AB343" i="5"/>
  <c r="AB351" i="5"/>
  <c r="AB359" i="5"/>
  <c r="AB367" i="5"/>
  <c r="AB375" i="5"/>
  <c r="AB383" i="5"/>
  <c r="AB391" i="5"/>
  <c r="AB399" i="5"/>
  <c r="AB407" i="5"/>
  <c r="AB350" i="5"/>
  <c r="AB358" i="5"/>
  <c r="AB366" i="5"/>
  <c r="AB374" i="5"/>
  <c r="AB382" i="5"/>
  <c r="AB390" i="5"/>
  <c r="AB398" i="5"/>
  <c r="AB406" i="5"/>
  <c r="AB414" i="5"/>
  <c r="AB321" i="5"/>
  <c r="AB342" i="5"/>
  <c r="AB349" i="5"/>
  <c r="AB357" i="5"/>
  <c r="AB365" i="5"/>
  <c r="AB373" i="5"/>
  <c r="AB381" i="5"/>
  <c r="AB389" i="5"/>
  <c r="AB397" i="5"/>
  <c r="AB405" i="5"/>
  <c r="AB413" i="5"/>
  <c r="AB336" i="5"/>
  <c r="AB348" i="5"/>
  <c r="AB356" i="5"/>
  <c r="AB364" i="5"/>
  <c r="AB372" i="5"/>
  <c r="AB380" i="5"/>
  <c r="AB388" i="5"/>
  <c r="AB396" i="5"/>
  <c r="AB337" i="5"/>
  <c r="AB341" i="5"/>
  <c r="AB328" i="5"/>
  <c r="AB329" i="5"/>
  <c r="AB330" i="5"/>
  <c r="AB331" i="5"/>
  <c r="AB347" i="5"/>
  <c r="AB355" i="5"/>
  <c r="AB363" i="5"/>
  <c r="AB371" i="5"/>
  <c r="AB379" i="5"/>
  <c r="AB387" i="5"/>
  <c r="AB395" i="5"/>
  <c r="AB403" i="5"/>
  <c r="AB320" i="5"/>
  <c r="AB338" i="5"/>
  <c r="AB346" i="5"/>
  <c r="AB354" i="5"/>
  <c r="AB362" i="5"/>
  <c r="AB370" i="5"/>
  <c r="AB378" i="5"/>
  <c r="AB386" i="5"/>
  <c r="AB394" i="5"/>
  <c r="AB340" i="5"/>
  <c r="AB345" i="5"/>
  <c r="AB353" i="5"/>
  <c r="AB361" i="5"/>
  <c r="AB369" i="5"/>
  <c r="AB377" i="5"/>
  <c r="AB385" i="5"/>
  <c r="AB393" i="5"/>
  <c r="AB322" i="5"/>
  <c r="AB368" i="5"/>
  <c r="AB422" i="5"/>
  <c r="AB430" i="5"/>
  <c r="AB438" i="5"/>
  <c r="AB446" i="5"/>
  <c r="AB454" i="5"/>
  <c r="AB462" i="5"/>
  <c r="AB470" i="5"/>
  <c r="AB478" i="5"/>
  <c r="AB400" i="5"/>
  <c r="AB360" i="5"/>
  <c r="AB392" i="5"/>
  <c r="AB412" i="5"/>
  <c r="AB421" i="5"/>
  <c r="AB429" i="5"/>
  <c r="AB437" i="5"/>
  <c r="AB445" i="5"/>
  <c r="AB453" i="5"/>
  <c r="AB461" i="5"/>
  <c r="AB469" i="5"/>
  <c r="AB477" i="5"/>
  <c r="AB485" i="5"/>
  <c r="AB294" i="5"/>
  <c r="AB415" i="5"/>
  <c r="AB352" i="5"/>
  <c r="AB408" i="5"/>
  <c r="AB420" i="5"/>
  <c r="AB428" i="5"/>
  <c r="AB436" i="5"/>
  <c r="AB444" i="5"/>
  <c r="AB452" i="5"/>
  <c r="AB460" i="5"/>
  <c r="AB468" i="5"/>
  <c r="AB476" i="5"/>
  <c r="AB484" i="5"/>
  <c r="AB304" i="5"/>
  <c r="AB339" i="5"/>
  <c r="AB312" i="5"/>
  <c r="AB344" i="5"/>
  <c r="AB409" i="5"/>
  <c r="AB419" i="5"/>
  <c r="AB427" i="5"/>
  <c r="AB435" i="5"/>
  <c r="AB443" i="5"/>
  <c r="AB451" i="5"/>
  <c r="AB459" i="5"/>
  <c r="AB467" i="5"/>
  <c r="AB475" i="5"/>
  <c r="AB418" i="5"/>
  <c r="AB426" i="5"/>
  <c r="AB434" i="5"/>
  <c r="AB442" i="5"/>
  <c r="AB450" i="5"/>
  <c r="AB458" i="5"/>
  <c r="AB466" i="5"/>
  <c r="AB410" i="5"/>
  <c r="AB417" i="5"/>
  <c r="AB425" i="5"/>
  <c r="AB433" i="5"/>
  <c r="AB441" i="5"/>
  <c r="AB449" i="5"/>
  <c r="AB457" i="5"/>
  <c r="AB465" i="5"/>
  <c r="AB473" i="5"/>
  <c r="AB384" i="5"/>
  <c r="AB404" i="5"/>
  <c r="AB416" i="5"/>
  <c r="AB424" i="5"/>
  <c r="AB432" i="5"/>
  <c r="AB440" i="5"/>
  <c r="AB448" i="5"/>
  <c r="AB456" i="5"/>
  <c r="AB464" i="5"/>
  <c r="AB402" i="5"/>
  <c r="AB463" i="5"/>
  <c r="AB488" i="5"/>
  <c r="AB496" i="5"/>
  <c r="AB504" i="5"/>
  <c r="AB512" i="5"/>
  <c r="AB520" i="5"/>
  <c r="AB528" i="5"/>
  <c r="AB536" i="5"/>
  <c r="AB544" i="5"/>
  <c r="AB552" i="5"/>
  <c r="AB560" i="5"/>
  <c r="AB411" i="5"/>
  <c r="AB455" i="5"/>
  <c r="AB487" i="5"/>
  <c r="AB495" i="5"/>
  <c r="AB503" i="5"/>
  <c r="AB511" i="5"/>
  <c r="AB519" i="5"/>
  <c r="AB527" i="5"/>
  <c r="AB535" i="5"/>
  <c r="AB543" i="5"/>
  <c r="AB551" i="5"/>
  <c r="AB559" i="5"/>
  <c r="AB447" i="5"/>
  <c r="AB472" i="5"/>
  <c r="AB486" i="5"/>
  <c r="AB494" i="5"/>
  <c r="AB502" i="5"/>
  <c r="AB510" i="5"/>
  <c r="AB518" i="5"/>
  <c r="AB526" i="5"/>
  <c r="AB534" i="5"/>
  <c r="AB542" i="5"/>
  <c r="AB550" i="5"/>
  <c r="AB558" i="5"/>
  <c r="AB376" i="5"/>
  <c r="AB439" i="5"/>
  <c r="AB493" i="5"/>
  <c r="AB501" i="5"/>
  <c r="AB509" i="5"/>
  <c r="AB517" i="5"/>
  <c r="AB525" i="5"/>
  <c r="AB533" i="5"/>
  <c r="AB541" i="5"/>
  <c r="AB549" i="5"/>
  <c r="AB557" i="5"/>
  <c r="AB431" i="5"/>
  <c r="AB481" i="5"/>
  <c r="AB492" i="5"/>
  <c r="AB500" i="5"/>
  <c r="AB508" i="5"/>
  <c r="AB516" i="5"/>
  <c r="AB524" i="5"/>
  <c r="AB532" i="5"/>
  <c r="AB540" i="5"/>
  <c r="AB423" i="5"/>
  <c r="AB480" i="5"/>
  <c r="AB471" i="5"/>
  <c r="AB474" i="5"/>
  <c r="AB482" i="5"/>
  <c r="AB491" i="5"/>
  <c r="AB499" i="5"/>
  <c r="AB507" i="5"/>
  <c r="AB515" i="5"/>
  <c r="AB523" i="5"/>
  <c r="AB531" i="5"/>
  <c r="AB539" i="5"/>
  <c r="AB547" i="5"/>
  <c r="AB401" i="5"/>
  <c r="AB490" i="5"/>
  <c r="AB498" i="5"/>
  <c r="AB506" i="5"/>
  <c r="AB514" i="5"/>
  <c r="AB522" i="5"/>
  <c r="AB530" i="5"/>
  <c r="AB538" i="5"/>
  <c r="AB546" i="5"/>
  <c r="AB479" i="5"/>
  <c r="AB483" i="5"/>
  <c r="AB555" i="5"/>
  <c r="AB601" i="5"/>
  <c r="AB568" i="5"/>
  <c r="AB576" i="5"/>
  <c r="AB584" i="5"/>
  <c r="AB592" i="5"/>
  <c r="AB600" i="5"/>
  <c r="AB585" i="5"/>
  <c r="AB537" i="5"/>
  <c r="AB545" i="5"/>
  <c r="AB554" i="5"/>
  <c r="AB561" i="5"/>
  <c r="AB563" i="5"/>
  <c r="AB529" i="5"/>
  <c r="AB567" i="5"/>
  <c r="AB575" i="5"/>
  <c r="AB583" i="5"/>
  <c r="AB591" i="5"/>
  <c r="AB599" i="5"/>
  <c r="AB521" i="5"/>
  <c r="AB553" i="5"/>
  <c r="AB513" i="5"/>
  <c r="AB566" i="5"/>
  <c r="AB574" i="5"/>
  <c r="AB582" i="5"/>
  <c r="AB590" i="5"/>
  <c r="AB598" i="5"/>
  <c r="AB505" i="5"/>
  <c r="AB497" i="5"/>
  <c r="AB548" i="5"/>
  <c r="AB565" i="5"/>
  <c r="AB573" i="5"/>
  <c r="AB581" i="5"/>
  <c r="AB589" i="5"/>
  <c r="AB597" i="5"/>
  <c r="AB489" i="5"/>
  <c r="AB572" i="5"/>
  <c r="AB580" i="5"/>
  <c r="AB588" i="5"/>
  <c r="AB596" i="5"/>
  <c r="AB569" i="5"/>
  <c r="AB562" i="5"/>
  <c r="AB564" i="5"/>
  <c r="AB571" i="5"/>
  <c r="AB579" i="5"/>
  <c r="AB587" i="5"/>
  <c r="AB595" i="5"/>
  <c r="AB593" i="5"/>
  <c r="AB570" i="5"/>
  <c r="AB578" i="5"/>
  <c r="AB586" i="5"/>
  <c r="AB594" i="5"/>
  <c r="AB556" i="5"/>
  <c r="AB577" i="5"/>
  <c r="Q1" i="5"/>
  <c r="Q2" i="5"/>
  <c r="Q10" i="5"/>
  <c r="Q18" i="5"/>
  <c r="Q26" i="5"/>
  <c r="Q34" i="5"/>
  <c r="Q9" i="5"/>
  <c r="Q17" i="5"/>
  <c r="Q25" i="5"/>
  <c r="Q7" i="5"/>
  <c r="Q15" i="5"/>
  <c r="Q23" i="5"/>
  <c r="Q31" i="5"/>
  <c r="Q6" i="5"/>
  <c r="Q14" i="5"/>
  <c r="Q22" i="5"/>
  <c r="Q30" i="5"/>
  <c r="Q38" i="5"/>
  <c r="Q46" i="5"/>
  <c r="Q5" i="5"/>
  <c r="Q13" i="5"/>
  <c r="Q21" i="5"/>
  <c r="Q29" i="5"/>
  <c r="Q37" i="5"/>
  <c r="Q45" i="5"/>
  <c r="Q3" i="5"/>
  <c r="Q11" i="5"/>
  <c r="Q19" i="5"/>
  <c r="Q27" i="5"/>
  <c r="Q35" i="5"/>
  <c r="Q54" i="5"/>
  <c r="Q62" i="5"/>
  <c r="Q12" i="5"/>
  <c r="Q16" i="5"/>
  <c r="Q28" i="5"/>
  <c r="Q39" i="5"/>
  <c r="Q55" i="5"/>
  <c r="Q59" i="5"/>
  <c r="Q75" i="5"/>
  <c r="Q83" i="5"/>
  <c r="Q33" i="5"/>
  <c r="Q44" i="5"/>
  <c r="Q63" i="5"/>
  <c r="Q67" i="5"/>
  <c r="Q58" i="5"/>
  <c r="Q73" i="5"/>
  <c r="Q57" i="5"/>
  <c r="Q61" i="5"/>
  <c r="Q71" i="5"/>
  <c r="Q65" i="5"/>
  <c r="Q43" i="5"/>
  <c r="Q56" i="5"/>
  <c r="Q60" i="5"/>
  <c r="Q79" i="5"/>
  <c r="Q85" i="5"/>
  <c r="Q93" i="5"/>
  <c r="Q42" i="5"/>
  <c r="Q70" i="5"/>
  <c r="Q76" i="5"/>
  <c r="Q92" i="5"/>
  <c r="Q64" i="5"/>
  <c r="Q81" i="5"/>
  <c r="Q84" i="5"/>
  <c r="Q68" i="5"/>
  <c r="Q78" i="5"/>
  <c r="Q20" i="5"/>
  <c r="Q52" i="5"/>
  <c r="Q66" i="5"/>
  <c r="Q50" i="5"/>
  <c r="Q51" i="5"/>
  <c r="Q53" i="5"/>
  <c r="Q4" i="5"/>
  <c r="Q40" i="5"/>
  <c r="Q48" i="5"/>
  <c r="Q49" i="5"/>
  <c r="Q69" i="5"/>
  <c r="Q8" i="5"/>
  <c r="Q24" i="5"/>
  <c r="Q47" i="5"/>
  <c r="Q74" i="5"/>
  <c r="Q90" i="5"/>
  <c r="Q32" i="5"/>
  <c r="Q99" i="5"/>
  <c r="Q107" i="5"/>
  <c r="Q115" i="5"/>
  <c r="Q123" i="5"/>
  <c r="Q89" i="5"/>
  <c r="Q95" i="5"/>
  <c r="Q91" i="5"/>
  <c r="Q36" i="5"/>
  <c r="Q41" i="5"/>
  <c r="Q94" i="5"/>
  <c r="Q102" i="5"/>
  <c r="Q72" i="5"/>
  <c r="Q88" i="5"/>
  <c r="Q112" i="5"/>
  <c r="Q80" i="5"/>
  <c r="Q97" i="5"/>
  <c r="Q113" i="5"/>
  <c r="Q128" i="5"/>
  <c r="Q77" i="5"/>
  <c r="Q122" i="5"/>
  <c r="Q125" i="5"/>
  <c r="Q134" i="5"/>
  <c r="Q142" i="5"/>
  <c r="Q150" i="5"/>
  <c r="Q158" i="5"/>
  <c r="Q166" i="5"/>
  <c r="Q103" i="5"/>
  <c r="Q114" i="5"/>
  <c r="Q119" i="5"/>
  <c r="Q106" i="5"/>
  <c r="Q98" i="5"/>
  <c r="Q110" i="5"/>
  <c r="Q130" i="5"/>
  <c r="Q138" i="5"/>
  <c r="Q87" i="5"/>
  <c r="Q101" i="5"/>
  <c r="Q82" i="5"/>
  <c r="Q105" i="5"/>
  <c r="Q111" i="5"/>
  <c r="Q126" i="5"/>
  <c r="Q137" i="5"/>
  <c r="Q118" i="5"/>
  <c r="Q129" i="5"/>
  <c r="Q131" i="5"/>
  <c r="Q143" i="5"/>
  <c r="Q120" i="5"/>
  <c r="Q133" i="5"/>
  <c r="Q145" i="5"/>
  <c r="Q153" i="5"/>
  <c r="Q156" i="5"/>
  <c r="Q173" i="5"/>
  <c r="Q181" i="5"/>
  <c r="Q189" i="5"/>
  <c r="Q197" i="5"/>
  <c r="Q205" i="5"/>
  <c r="Q213" i="5"/>
  <c r="Q104" i="5"/>
  <c r="Q124" i="5"/>
  <c r="Q140" i="5"/>
  <c r="Q148" i="5"/>
  <c r="Q108" i="5"/>
  <c r="Q159" i="5"/>
  <c r="Q109" i="5"/>
  <c r="Q121" i="5"/>
  <c r="Q139" i="5"/>
  <c r="Q162" i="5"/>
  <c r="Q169" i="5"/>
  <c r="Q177" i="5"/>
  <c r="Q185" i="5"/>
  <c r="Q117" i="5"/>
  <c r="Q127" i="5"/>
  <c r="Q141" i="5"/>
  <c r="Q155" i="5"/>
  <c r="Q165" i="5"/>
  <c r="Q168" i="5"/>
  <c r="Q176" i="5"/>
  <c r="Q86" i="5"/>
  <c r="Q136" i="5"/>
  <c r="Q151" i="5"/>
  <c r="Q174" i="5"/>
  <c r="Q204" i="5"/>
  <c r="Q135" i="5"/>
  <c r="Q163" i="5"/>
  <c r="Q194" i="5"/>
  <c r="Q207" i="5"/>
  <c r="Q211" i="5"/>
  <c r="Q217" i="5"/>
  <c r="Q146" i="5"/>
  <c r="Q154" i="5"/>
  <c r="Q188" i="5"/>
  <c r="Q199" i="5"/>
  <c r="Q96" i="5"/>
  <c r="Q161" i="5"/>
  <c r="Q216" i="5"/>
  <c r="Q224" i="5"/>
  <c r="Q149" i="5"/>
  <c r="Q171" i="5"/>
  <c r="Q187" i="5"/>
  <c r="Q202" i="5"/>
  <c r="Q186" i="5"/>
  <c r="Q190" i="5"/>
  <c r="Q206" i="5"/>
  <c r="Q210" i="5"/>
  <c r="Q215" i="5"/>
  <c r="Q100" i="5"/>
  <c r="Q152" i="5"/>
  <c r="Q178" i="5"/>
  <c r="Q195" i="5"/>
  <c r="Q147" i="5"/>
  <c r="Q164" i="5"/>
  <c r="Q180" i="5"/>
  <c r="Q191" i="5"/>
  <c r="Q200" i="5"/>
  <c r="Q132" i="5"/>
  <c r="Q175" i="5"/>
  <c r="Q183" i="5"/>
  <c r="Q209" i="5"/>
  <c r="Q192" i="5"/>
  <c r="Q203" i="5"/>
  <c r="Q170" i="5"/>
  <c r="Q198" i="5"/>
  <c r="Q144" i="5"/>
  <c r="Q160" i="5"/>
  <c r="Q196" i="5"/>
  <c r="Q172" i="5"/>
  <c r="Q193" i="5"/>
  <c r="Q208" i="5"/>
  <c r="Q212" i="5"/>
  <c r="Q239" i="5"/>
  <c r="Q247" i="5"/>
  <c r="Q255" i="5"/>
  <c r="Q167" i="5"/>
  <c r="Q184" i="5"/>
  <c r="Q223" i="5"/>
  <c r="Q238" i="5"/>
  <c r="Q246" i="5"/>
  <c r="Q254" i="5"/>
  <c r="Q226" i="5"/>
  <c r="Q229" i="5"/>
  <c r="Q231" i="5"/>
  <c r="Q236" i="5"/>
  <c r="Q244" i="5"/>
  <c r="Q116" i="5"/>
  <c r="Q235" i="5"/>
  <c r="Q243" i="5"/>
  <c r="Q214" i="5"/>
  <c r="Q227" i="5"/>
  <c r="Q218" i="5"/>
  <c r="Q219" i="5"/>
  <c r="Q220" i="5"/>
  <c r="Q221" i="5"/>
  <c r="Q234" i="5"/>
  <c r="Q182" i="5"/>
  <c r="Q222" i="5"/>
  <c r="Q225" i="5"/>
  <c r="Q233" i="5"/>
  <c r="Q230" i="5"/>
  <c r="Q232" i="5"/>
  <c r="Q241" i="5"/>
  <c r="Q261" i="5"/>
  <c r="Q269" i="5"/>
  <c r="Q277" i="5"/>
  <c r="Q285" i="5"/>
  <c r="Q293" i="5"/>
  <c r="Q228" i="5"/>
  <c r="Q240" i="5"/>
  <c r="Q250" i="5"/>
  <c r="Q260" i="5"/>
  <c r="Q268" i="5"/>
  <c r="Q276" i="5"/>
  <c r="Q284" i="5"/>
  <c r="Q292" i="5"/>
  <c r="Q259" i="5"/>
  <c r="Q267" i="5"/>
  <c r="Q275" i="5"/>
  <c r="Q283" i="5"/>
  <c r="Q291" i="5"/>
  <c r="Q299" i="5"/>
  <c r="Q157" i="5"/>
  <c r="Q256" i="5"/>
  <c r="Q265" i="5"/>
  <c r="Q273" i="5"/>
  <c r="Q281" i="5"/>
  <c r="Q201" i="5"/>
  <c r="Q248" i="5"/>
  <c r="Q264" i="5"/>
  <c r="Q272" i="5"/>
  <c r="Q280" i="5"/>
  <c r="Q245" i="5"/>
  <c r="Q179" i="5"/>
  <c r="Q252" i="5"/>
  <c r="Q263" i="5"/>
  <c r="Q271" i="5"/>
  <c r="Q242" i="5"/>
  <c r="Q237" i="5"/>
  <c r="Q262" i="5"/>
  <c r="Q282" i="5"/>
  <c r="Q305" i="5"/>
  <c r="Q313" i="5"/>
  <c r="Q321" i="5"/>
  <c r="Q329" i="5"/>
  <c r="Q337" i="5"/>
  <c r="Q286" i="5"/>
  <c r="Q297" i="5"/>
  <c r="Q304" i="5"/>
  <c r="Q312" i="5"/>
  <c r="Q320" i="5"/>
  <c r="Q328" i="5"/>
  <c r="Q336" i="5"/>
  <c r="Q249" i="5"/>
  <c r="Q253" i="5"/>
  <c r="Q257" i="5"/>
  <c r="Q287" i="5"/>
  <c r="Q303" i="5"/>
  <c r="Q311" i="5"/>
  <c r="Q319" i="5"/>
  <c r="Q327" i="5"/>
  <c r="Q335" i="5"/>
  <c r="Q266" i="5"/>
  <c r="Q288" i="5"/>
  <c r="Q298" i="5"/>
  <c r="Q302" i="5"/>
  <c r="Q310" i="5"/>
  <c r="Q318" i="5"/>
  <c r="Q279" i="5"/>
  <c r="Q289" i="5"/>
  <c r="Q294" i="5"/>
  <c r="Q301" i="5"/>
  <c r="Q309" i="5"/>
  <c r="Q317" i="5"/>
  <c r="Q258" i="5"/>
  <c r="Q290" i="5"/>
  <c r="Q295" i="5"/>
  <c r="Q300" i="5"/>
  <c r="Q308" i="5"/>
  <c r="Q316" i="5"/>
  <c r="Q251" i="5"/>
  <c r="Q274" i="5"/>
  <c r="Q307" i="5"/>
  <c r="Q315" i="5"/>
  <c r="Q270" i="5"/>
  <c r="Q278" i="5"/>
  <c r="Q296" i="5"/>
  <c r="Q306" i="5"/>
  <c r="Q314" i="5"/>
  <c r="Q325" i="5"/>
  <c r="Q340" i="5"/>
  <c r="Q345" i="5"/>
  <c r="Q353" i="5"/>
  <c r="Q361" i="5"/>
  <c r="Q369" i="5"/>
  <c r="Q377" i="5"/>
  <c r="Q385" i="5"/>
  <c r="Q393" i="5"/>
  <c r="Q401" i="5"/>
  <c r="Q409" i="5"/>
  <c r="Q324" i="5"/>
  <c r="Q344" i="5"/>
  <c r="Q352" i="5"/>
  <c r="Q360" i="5"/>
  <c r="Q368" i="5"/>
  <c r="Q376" i="5"/>
  <c r="Q384" i="5"/>
  <c r="Q392" i="5"/>
  <c r="Q400" i="5"/>
  <c r="Q408" i="5"/>
  <c r="Q330" i="5"/>
  <c r="Q331" i="5"/>
  <c r="Q332" i="5"/>
  <c r="Q333" i="5"/>
  <c r="Q338" i="5"/>
  <c r="Q343" i="5"/>
  <c r="Q351" i="5"/>
  <c r="Q359" i="5"/>
  <c r="Q367" i="5"/>
  <c r="Q375" i="5"/>
  <c r="Q383" i="5"/>
  <c r="Q391" i="5"/>
  <c r="Q399" i="5"/>
  <c r="Q407" i="5"/>
  <c r="Q415" i="5"/>
  <c r="Q323" i="5"/>
  <c r="Q334" i="5"/>
  <c r="Q339" i="5"/>
  <c r="Q350" i="5"/>
  <c r="Q358" i="5"/>
  <c r="Q366" i="5"/>
  <c r="Q374" i="5"/>
  <c r="Q382" i="5"/>
  <c r="Q390" i="5"/>
  <c r="Q342" i="5"/>
  <c r="Q349" i="5"/>
  <c r="Q357" i="5"/>
  <c r="Q365" i="5"/>
  <c r="Q373" i="5"/>
  <c r="Q381" i="5"/>
  <c r="Q348" i="5"/>
  <c r="Q356" i="5"/>
  <c r="Q364" i="5"/>
  <c r="Q372" i="5"/>
  <c r="Q380" i="5"/>
  <c r="Q388" i="5"/>
  <c r="Q322" i="5"/>
  <c r="Q341" i="5"/>
  <c r="Q347" i="5"/>
  <c r="Q355" i="5"/>
  <c r="Q363" i="5"/>
  <c r="Q371" i="5"/>
  <c r="Q379" i="5"/>
  <c r="Q387" i="5"/>
  <c r="Q395" i="5"/>
  <c r="Q397" i="5"/>
  <c r="Q413" i="5"/>
  <c r="Q416" i="5"/>
  <c r="Q424" i="5"/>
  <c r="Q432" i="5"/>
  <c r="Q440" i="5"/>
  <c r="Q448" i="5"/>
  <c r="Q456" i="5"/>
  <c r="Q464" i="5"/>
  <c r="Q472" i="5"/>
  <c r="Q480" i="5"/>
  <c r="Q386" i="5"/>
  <c r="Q423" i="5"/>
  <c r="Q431" i="5"/>
  <c r="Q439" i="5"/>
  <c r="Q447" i="5"/>
  <c r="Q455" i="5"/>
  <c r="Q463" i="5"/>
  <c r="Q471" i="5"/>
  <c r="Q479" i="5"/>
  <c r="Q396" i="5"/>
  <c r="Q410" i="5"/>
  <c r="Q414" i="5"/>
  <c r="Q378" i="5"/>
  <c r="Q422" i="5"/>
  <c r="Q430" i="5"/>
  <c r="Q438" i="5"/>
  <c r="Q446" i="5"/>
  <c r="Q454" i="5"/>
  <c r="Q462" i="5"/>
  <c r="Q470" i="5"/>
  <c r="Q478" i="5"/>
  <c r="Q326" i="5"/>
  <c r="Q370" i="5"/>
  <c r="Q404" i="5"/>
  <c r="Q405" i="5"/>
  <c r="Q421" i="5"/>
  <c r="Q429" i="5"/>
  <c r="Q437" i="5"/>
  <c r="Q445" i="5"/>
  <c r="Q453" i="5"/>
  <c r="Q461" i="5"/>
  <c r="Q469" i="5"/>
  <c r="Q477" i="5"/>
  <c r="Q485" i="5"/>
  <c r="Q403" i="5"/>
  <c r="Q406" i="5"/>
  <c r="Q411" i="5"/>
  <c r="Q362" i="5"/>
  <c r="Q420" i="5"/>
  <c r="Q428" i="5"/>
  <c r="Q436" i="5"/>
  <c r="Q444" i="5"/>
  <c r="Q452" i="5"/>
  <c r="Q460" i="5"/>
  <c r="Q468" i="5"/>
  <c r="Q476" i="5"/>
  <c r="Q402" i="5"/>
  <c r="Q354" i="5"/>
  <c r="Q419" i="5"/>
  <c r="Q427" i="5"/>
  <c r="Q435" i="5"/>
  <c r="Q443" i="5"/>
  <c r="Q451" i="5"/>
  <c r="Q459" i="5"/>
  <c r="Q467" i="5"/>
  <c r="Q394" i="5"/>
  <c r="Q412" i="5"/>
  <c r="Q346" i="5"/>
  <c r="Q398" i="5"/>
  <c r="Q418" i="5"/>
  <c r="Q426" i="5"/>
  <c r="Q434" i="5"/>
  <c r="Q442" i="5"/>
  <c r="Q450" i="5"/>
  <c r="Q491" i="5"/>
  <c r="Q499" i="5"/>
  <c r="Q507" i="5"/>
  <c r="Q515" i="5"/>
  <c r="Q523" i="5"/>
  <c r="Q531" i="5"/>
  <c r="Q539" i="5"/>
  <c r="Q547" i="5"/>
  <c r="Q555" i="5"/>
  <c r="Q425" i="5"/>
  <c r="Q458" i="5"/>
  <c r="Q490" i="5"/>
  <c r="Q498" i="5"/>
  <c r="Q506" i="5"/>
  <c r="Q514" i="5"/>
  <c r="Q522" i="5"/>
  <c r="Q530" i="5"/>
  <c r="Q538" i="5"/>
  <c r="Q546" i="5"/>
  <c r="Q554" i="5"/>
  <c r="Q417" i="5"/>
  <c r="Q475" i="5"/>
  <c r="Q481" i="5"/>
  <c r="Q489" i="5"/>
  <c r="Q497" i="5"/>
  <c r="Q505" i="5"/>
  <c r="Q513" i="5"/>
  <c r="Q521" i="5"/>
  <c r="Q529" i="5"/>
  <c r="Q537" i="5"/>
  <c r="Q545" i="5"/>
  <c r="Q553" i="5"/>
  <c r="Q561" i="5"/>
  <c r="Q482" i="5"/>
  <c r="Q488" i="5"/>
  <c r="Q496" i="5"/>
  <c r="Q504" i="5"/>
  <c r="Q512" i="5"/>
  <c r="Q520" i="5"/>
  <c r="Q528" i="5"/>
  <c r="Q536" i="5"/>
  <c r="Q544" i="5"/>
  <c r="Q552" i="5"/>
  <c r="Q474" i="5"/>
  <c r="Q483" i="5"/>
  <c r="Q487" i="5"/>
  <c r="Q495" i="5"/>
  <c r="Q503" i="5"/>
  <c r="Q511" i="5"/>
  <c r="Q519" i="5"/>
  <c r="Q527" i="5"/>
  <c r="Q535" i="5"/>
  <c r="Q543" i="5"/>
  <c r="Q465" i="5"/>
  <c r="Q486" i="5"/>
  <c r="Q494" i="5"/>
  <c r="Q502" i="5"/>
  <c r="Q510" i="5"/>
  <c r="Q518" i="5"/>
  <c r="Q526" i="5"/>
  <c r="Q534" i="5"/>
  <c r="Q542" i="5"/>
  <c r="Q449" i="5"/>
  <c r="Q484" i="5"/>
  <c r="Q493" i="5"/>
  <c r="Q501" i="5"/>
  <c r="Q509" i="5"/>
  <c r="Q517" i="5"/>
  <c r="Q525" i="5"/>
  <c r="Q533" i="5"/>
  <c r="Q541" i="5"/>
  <c r="Q389" i="5"/>
  <c r="Q441" i="5"/>
  <c r="Q457" i="5"/>
  <c r="Q473" i="5"/>
  <c r="Q492" i="5"/>
  <c r="Q500" i="5"/>
  <c r="Q508" i="5"/>
  <c r="Q516" i="5"/>
  <c r="Q524" i="5"/>
  <c r="Q532" i="5"/>
  <c r="Q540" i="5"/>
  <c r="Q548" i="5"/>
  <c r="Q571" i="5"/>
  <c r="Q579" i="5"/>
  <c r="Q587" i="5"/>
  <c r="Q595" i="5"/>
  <c r="Q466" i="5"/>
  <c r="Q549" i="5"/>
  <c r="Q562" i="5"/>
  <c r="Q564" i="5"/>
  <c r="Q570" i="5"/>
  <c r="Q578" i="5"/>
  <c r="Q586" i="5"/>
  <c r="Q594" i="5"/>
  <c r="Q569" i="5"/>
  <c r="Q577" i="5"/>
  <c r="Q585" i="5"/>
  <c r="Q593" i="5"/>
  <c r="Q601" i="5"/>
  <c r="Q550" i="5"/>
  <c r="Q568" i="5"/>
  <c r="Q576" i="5"/>
  <c r="Q584" i="5"/>
  <c r="Q592" i="5"/>
  <c r="Q600" i="5"/>
  <c r="Q558" i="5"/>
  <c r="Q559" i="5"/>
  <c r="Q433" i="5"/>
  <c r="Q560" i="5"/>
  <c r="Q567" i="5"/>
  <c r="Q575" i="5"/>
  <c r="Q583" i="5"/>
  <c r="Q591" i="5"/>
  <c r="Q599" i="5"/>
  <c r="Q557" i="5"/>
  <c r="Q563" i="5"/>
  <c r="Q566" i="5"/>
  <c r="Q574" i="5"/>
  <c r="Q582" i="5"/>
  <c r="Q590" i="5"/>
  <c r="Q598" i="5"/>
  <c r="Q556" i="5"/>
  <c r="Q565" i="5"/>
  <c r="Q573" i="5"/>
  <c r="Q581" i="5"/>
  <c r="Q589" i="5"/>
  <c r="Q597" i="5"/>
  <c r="Q551" i="5"/>
  <c r="Q572" i="5"/>
  <c r="Q580" i="5"/>
  <c r="Q588" i="5"/>
  <c r="Q596" i="5"/>
  <c r="F1" i="5"/>
  <c r="F3" i="5"/>
  <c r="F11" i="5"/>
  <c r="F19" i="5"/>
  <c r="F27" i="5"/>
  <c r="F35" i="5"/>
  <c r="F43" i="5"/>
  <c r="F8" i="5"/>
  <c r="F16" i="5"/>
  <c r="F24" i="5"/>
  <c r="F6" i="5"/>
  <c r="F14" i="5"/>
  <c r="F22" i="5"/>
  <c r="F30" i="5"/>
  <c r="F2" i="5"/>
  <c r="F13" i="5"/>
  <c r="F32" i="5"/>
  <c r="F7" i="5"/>
  <c r="F10" i="5"/>
  <c r="F21" i="5"/>
  <c r="F9" i="5"/>
  <c r="F20" i="5"/>
  <c r="F17" i="5"/>
  <c r="F42" i="5"/>
  <c r="F31" i="5"/>
  <c r="F52" i="5"/>
  <c r="F56" i="5"/>
  <c r="F69" i="5"/>
  <c r="F77" i="5"/>
  <c r="F46" i="5"/>
  <c r="F5" i="5"/>
  <c r="F25" i="5"/>
  <c r="F38" i="5"/>
  <c r="F18" i="5"/>
  <c r="F47" i="5"/>
  <c r="F50" i="5"/>
  <c r="F54" i="5"/>
  <c r="F28" i="5"/>
  <c r="F34" i="5"/>
  <c r="F39" i="5"/>
  <c r="F44" i="5"/>
  <c r="F58" i="5"/>
  <c r="F33" i="5"/>
  <c r="F40" i="5"/>
  <c r="F12" i="5"/>
  <c r="F65" i="5"/>
  <c r="F36" i="5"/>
  <c r="F41" i="5"/>
  <c r="F60" i="5"/>
  <c r="F66" i="5"/>
  <c r="F86" i="5"/>
  <c r="F53" i="5"/>
  <c r="F55" i="5"/>
  <c r="F57" i="5"/>
  <c r="F59" i="5"/>
  <c r="F61" i="5"/>
  <c r="F49" i="5"/>
  <c r="F23" i="5"/>
  <c r="F26" i="5"/>
  <c r="F63" i="5"/>
  <c r="F67" i="5"/>
  <c r="F4" i="5"/>
  <c r="F64" i="5"/>
  <c r="F70" i="5"/>
  <c r="F37" i="5"/>
  <c r="F29" i="5"/>
  <c r="F15" i="5"/>
  <c r="F95" i="5"/>
  <c r="F103" i="5"/>
  <c r="F111" i="5"/>
  <c r="F119" i="5"/>
  <c r="F94" i="5"/>
  <c r="F102" i="5"/>
  <c r="F110" i="5"/>
  <c r="F118" i="5"/>
  <c r="F126" i="5"/>
  <c r="F91" i="5"/>
  <c r="F51" i="5"/>
  <c r="F68" i="5"/>
  <c r="F73" i="5"/>
  <c r="F101" i="5"/>
  <c r="F109" i="5"/>
  <c r="F48" i="5"/>
  <c r="F100" i="5"/>
  <c r="F108" i="5"/>
  <c r="F116" i="5"/>
  <c r="F99" i="5"/>
  <c r="F45" i="5"/>
  <c r="F72" i="5"/>
  <c r="F75" i="5"/>
  <c r="F78" i="5"/>
  <c r="F81" i="5"/>
  <c r="F82" i="5"/>
  <c r="F98" i="5"/>
  <c r="F106" i="5"/>
  <c r="F62" i="5"/>
  <c r="F80" i="5"/>
  <c r="F83" i="5"/>
  <c r="F84" i="5"/>
  <c r="F97" i="5"/>
  <c r="F105" i="5"/>
  <c r="F87" i="5"/>
  <c r="F92" i="5"/>
  <c r="F74" i="5"/>
  <c r="F96" i="5"/>
  <c r="F104" i="5"/>
  <c r="F121" i="5"/>
  <c r="F130" i="5"/>
  <c r="F138" i="5"/>
  <c r="F146" i="5"/>
  <c r="F154" i="5"/>
  <c r="F162" i="5"/>
  <c r="F90" i="5"/>
  <c r="F137" i="5"/>
  <c r="F145" i="5"/>
  <c r="F153" i="5"/>
  <c r="F161" i="5"/>
  <c r="F115" i="5"/>
  <c r="F107" i="5"/>
  <c r="F123" i="5"/>
  <c r="F129" i="5"/>
  <c r="F136" i="5"/>
  <c r="F144" i="5"/>
  <c r="F152" i="5"/>
  <c r="F160" i="5"/>
  <c r="F120" i="5"/>
  <c r="F135" i="5"/>
  <c r="F143" i="5"/>
  <c r="F151" i="5"/>
  <c r="F125" i="5"/>
  <c r="F128" i="5"/>
  <c r="F134" i="5"/>
  <c r="F142" i="5"/>
  <c r="F150" i="5"/>
  <c r="F93" i="5"/>
  <c r="F112" i="5"/>
  <c r="F122" i="5"/>
  <c r="F133" i="5"/>
  <c r="F141" i="5"/>
  <c r="F71" i="5"/>
  <c r="F85" i="5"/>
  <c r="F76" i="5"/>
  <c r="F79" i="5"/>
  <c r="F113" i="5"/>
  <c r="F132" i="5"/>
  <c r="F140" i="5"/>
  <c r="F117" i="5"/>
  <c r="F124" i="5"/>
  <c r="F127" i="5"/>
  <c r="F131" i="5"/>
  <c r="F139" i="5"/>
  <c r="F149" i="5"/>
  <c r="F164" i="5"/>
  <c r="F169" i="5"/>
  <c r="F177" i="5"/>
  <c r="F185" i="5"/>
  <c r="F193" i="5"/>
  <c r="F201" i="5"/>
  <c r="F88" i="5"/>
  <c r="F157" i="5"/>
  <c r="F168" i="5"/>
  <c r="F176" i="5"/>
  <c r="F184" i="5"/>
  <c r="F192" i="5"/>
  <c r="F200" i="5"/>
  <c r="F167" i="5"/>
  <c r="F175" i="5"/>
  <c r="F183" i="5"/>
  <c r="F191" i="5"/>
  <c r="F199" i="5"/>
  <c r="F155" i="5"/>
  <c r="F165" i="5"/>
  <c r="F174" i="5"/>
  <c r="F158" i="5"/>
  <c r="F173" i="5"/>
  <c r="F181" i="5"/>
  <c r="F189" i="5"/>
  <c r="F163" i="5"/>
  <c r="F172" i="5"/>
  <c r="F180" i="5"/>
  <c r="F188" i="5"/>
  <c r="F147" i="5"/>
  <c r="F156" i="5"/>
  <c r="F166" i="5"/>
  <c r="F171" i="5"/>
  <c r="F179" i="5"/>
  <c r="F148" i="5"/>
  <c r="F159" i="5"/>
  <c r="F170" i="5"/>
  <c r="F178" i="5"/>
  <c r="F186" i="5"/>
  <c r="F220" i="5"/>
  <c r="F228" i="5"/>
  <c r="F198" i="5"/>
  <c r="F219" i="5"/>
  <c r="F227" i="5"/>
  <c r="F203" i="5"/>
  <c r="F208" i="5"/>
  <c r="F212" i="5"/>
  <c r="F218" i="5"/>
  <c r="F226" i="5"/>
  <c r="F196" i="5"/>
  <c r="F207" i="5"/>
  <c r="F217" i="5"/>
  <c r="F225" i="5"/>
  <c r="F204" i="5"/>
  <c r="F114" i="5"/>
  <c r="F182" i="5"/>
  <c r="F206" i="5"/>
  <c r="F215" i="5"/>
  <c r="F194" i="5"/>
  <c r="F197" i="5"/>
  <c r="F89" i="5"/>
  <c r="F190" i="5"/>
  <c r="F202" i="5"/>
  <c r="F233" i="5"/>
  <c r="F241" i="5"/>
  <c r="F249" i="5"/>
  <c r="F257" i="5"/>
  <c r="F240" i="5"/>
  <c r="F248" i="5"/>
  <c r="F214" i="5"/>
  <c r="F239" i="5"/>
  <c r="F247" i="5"/>
  <c r="F255" i="5"/>
  <c r="F221" i="5"/>
  <c r="F230" i="5"/>
  <c r="F232" i="5"/>
  <c r="F187" i="5"/>
  <c r="F209" i="5"/>
  <c r="F211" i="5"/>
  <c r="F237" i="5"/>
  <c r="F245" i="5"/>
  <c r="F223" i="5"/>
  <c r="F236" i="5"/>
  <c r="F213" i="5"/>
  <c r="F210" i="5"/>
  <c r="F216" i="5"/>
  <c r="F264" i="5"/>
  <c r="F272" i="5"/>
  <c r="F280" i="5"/>
  <c r="F288" i="5"/>
  <c r="F296" i="5"/>
  <c r="F251" i="5"/>
  <c r="F254" i="5"/>
  <c r="F263" i="5"/>
  <c r="F271" i="5"/>
  <c r="F279" i="5"/>
  <c r="F287" i="5"/>
  <c r="F295" i="5"/>
  <c r="F222" i="5"/>
  <c r="F195" i="5"/>
  <c r="F231" i="5"/>
  <c r="F229" i="5"/>
  <c r="F238" i="5"/>
  <c r="F252" i="5"/>
  <c r="F261" i="5"/>
  <c r="F269" i="5"/>
  <c r="F277" i="5"/>
  <c r="F285" i="5"/>
  <c r="F293" i="5"/>
  <c r="F246" i="5"/>
  <c r="F260" i="5"/>
  <c r="F268" i="5"/>
  <c r="F276" i="5"/>
  <c r="F284" i="5"/>
  <c r="F243" i="5"/>
  <c r="F224" i="5"/>
  <c r="F259" i="5"/>
  <c r="F267" i="5"/>
  <c r="F242" i="5"/>
  <c r="F253" i="5"/>
  <c r="F266" i="5"/>
  <c r="F274" i="5"/>
  <c r="F205" i="5"/>
  <c r="F250" i="5"/>
  <c r="F258" i="5"/>
  <c r="F265" i="5"/>
  <c r="F273" i="5"/>
  <c r="F294" i="5"/>
  <c r="F300" i="5"/>
  <c r="F308" i="5"/>
  <c r="F316" i="5"/>
  <c r="F324" i="5"/>
  <c r="F332" i="5"/>
  <c r="F244" i="5"/>
  <c r="F298" i="5"/>
  <c r="F275" i="5"/>
  <c r="F307" i="5"/>
  <c r="F315" i="5"/>
  <c r="F323" i="5"/>
  <c r="F331" i="5"/>
  <c r="F339" i="5"/>
  <c r="F289" i="5"/>
  <c r="F306" i="5"/>
  <c r="F314" i="5"/>
  <c r="F322" i="5"/>
  <c r="F330" i="5"/>
  <c r="F338" i="5"/>
  <c r="F299" i="5"/>
  <c r="F290" i="5"/>
  <c r="F305" i="5"/>
  <c r="F313" i="5"/>
  <c r="F321" i="5"/>
  <c r="F329" i="5"/>
  <c r="F291" i="5"/>
  <c r="F304" i="5"/>
  <c r="F312" i="5"/>
  <c r="F320" i="5"/>
  <c r="F283" i="5"/>
  <c r="F234" i="5"/>
  <c r="F278" i="5"/>
  <c r="F286" i="5"/>
  <c r="F292" i="5"/>
  <c r="F303" i="5"/>
  <c r="F311" i="5"/>
  <c r="F282" i="5"/>
  <c r="F235" i="5"/>
  <c r="F270" i="5"/>
  <c r="F302" i="5"/>
  <c r="F310" i="5"/>
  <c r="F281" i="5"/>
  <c r="F297" i="5"/>
  <c r="F256" i="5"/>
  <c r="F333" i="5"/>
  <c r="F348" i="5"/>
  <c r="F356" i="5"/>
  <c r="F364" i="5"/>
  <c r="F372" i="5"/>
  <c r="F380" i="5"/>
  <c r="F388" i="5"/>
  <c r="F396" i="5"/>
  <c r="F404" i="5"/>
  <c r="F334" i="5"/>
  <c r="F347" i="5"/>
  <c r="F355" i="5"/>
  <c r="F363" i="5"/>
  <c r="F371" i="5"/>
  <c r="F379" i="5"/>
  <c r="F387" i="5"/>
  <c r="F395" i="5"/>
  <c r="F403" i="5"/>
  <c r="F411" i="5"/>
  <c r="F319" i="5"/>
  <c r="F335" i="5"/>
  <c r="F341" i="5"/>
  <c r="F346" i="5"/>
  <c r="F354" i="5"/>
  <c r="F362" i="5"/>
  <c r="F370" i="5"/>
  <c r="F378" i="5"/>
  <c r="F386" i="5"/>
  <c r="F394" i="5"/>
  <c r="F402" i="5"/>
  <c r="F410" i="5"/>
  <c r="F336" i="5"/>
  <c r="F345" i="5"/>
  <c r="F353" i="5"/>
  <c r="F361" i="5"/>
  <c r="F369" i="5"/>
  <c r="F377" i="5"/>
  <c r="F385" i="5"/>
  <c r="F393" i="5"/>
  <c r="F401" i="5"/>
  <c r="F262" i="5"/>
  <c r="F309" i="5"/>
  <c r="F337" i="5"/>
  <c r="F340" i="5"/>
  <c r="F301" i="5"/>
  <c r="F344" i="5"/>
  <c r="F352" i="5"/>
  <c r="F360" i="5"/>
  <c r="F368" i="5"/>
  <c r="F376" i="5"/>
  <c r="F384" i="5"/>
  <c r="F392" i="5"/>
  <c r="F400" i="5"/>
  <c r="F318" i="5"/>
  <c r="F327" i="5"/>
  <c r="F328" i="5"/>
  <c r="F351" i="5"/>
  <c r="F359" i="5"/>
  <c r="F367" i="5"/>
  <c r="F375" i="5"/>
  <c r="F383" i="5"/>
  <c r="F391" i="5"/>
  <c r="F326" i="5"/>
  <c r="F343" i="5"/>
  <c r="F350" i="5"/>
  <c r="F358" i="5"/>
  <c r="F366" i="5"/>
  <c r="F374" i="5"/>
  <c r="F382" i="5"/>
  <c r="F390" i="5"/>
  <c r="F325" i="5"/>
  <c r="F373" i="5"/>
  <c r="F419" i="5"/>
  <c r="F427" i="5"/>
  <c r="F435" i="5"/>
  <c r="F443" i="5"/>
  <c r="F451" i="5"/>
  <c r="F459" i="5"/>
  <c r="F467" i="5"/>
  <c r="F475" i="5"/>
  <c r="F483" i="5"/>
  <c r="F365" i="5"/>
  <c r="F415" i="5"/>
  <c r="F418" i="5"/>
  <c r="F426" i="5"/>
  <c r="F434" i="5"/>
  <c r="F442" i="5"/>
  <c r="F450" i="5"/>
  <c r="F458" i="5"/>
  <c r="F466" i="5"/>
  <c r="F474" i="5"/>
  <c r="F482" i="5"/>
  <c r="F405" i="5"/>
  <c r="F406" i="5"/>
  <c r="F407" i="5"/>
  <c r="F357" i="5"/>
  <c r="F408" i="5"/>
  <c r="F417" i="5"/>
  <c r="F425" i="5"/>
  <c r="F433" i="5"/>
  <c r="F441" i="5"/>
  <c r="F449" i="5"/>
  <c r="F457" i="5"/>
  <c r="F465" i="5"/>
  <c r="F473" i="5"/>
  <c r="F481" i="5"/>
  <c r="F349" i="5"/>
  <c r="F399" i="5"/>
  <c r="F409" i="5"/>
  <c r="F412" i="5"/>
  <c r="F416" i="5"/>
  <c r="F424" i="5"/>
  <c r="F432" i="5"/>
  <c r="F440" i="5"/>
  <c r="F448" i="5"/>
  <c r="F456" i="5"/>
  <c r="F464" i="5"/>
  <c r="F472" i="5"/>
  <c r="F480" i="5"/>
  <c r="F423" i="5"/>
  <c r="F431" i="5"/>
  <c r="F439" i="5"/>
  <c r="F447" i="5"/>
  <c r="F455" i="5"/>
  <c r="F463" i="5"/>
  <c r="F317" i="5"/>
  <c r="F398" i="5"/>
  <c r="F413" i="5"/>
  <c r="F422" i="5"/>
  <c r="F430" i="5"/>
  <c r="F438" i="5"/>
  <c r="F446" i="5"/>
  <c r="F454" i="5"/>
  <c r="F462" i="5"/>
  <c r="F470" i="5"/>
  <c r="F421" i="5"/>
  <c r="F429" i="5"/>
  <c r="F437" i="5"/>
  <c r="F445" i="5"/>
  <c r="F453" i="5"/>
  <c r="F461" i="5"/>
  <c r="F342" i="5"/>
  <c r="F389" i="5"/>
  <c r="F397" i="5"/>
  <c r="F493" i="5"/>
  <c r="F501" i="5"/>
  <c r="F509" i="5"/>
  <c r="F517" i="5"/>
  <c r="F525" i="5"/>
  <c r="F533" i="5"/>
  <c r="F541" i="5"/>
  <c r="F549" i="5"/>
  <c r="F557" i="5"/>
  <c r="F469" i="5"/>
  <c r="F471" i="5"/>
  <c r="F479" i="5"/>
  <c r="F492" i="5"/>
  <c r="F500" i="5"/>
  <c r="F508" i="5"/>
  <c r="F516" i="5"/>
  <c r="F524" i="5"/>
  <c r="F532" i="5"/>
  <c r="F540" i="5"/>
  <c r="F548" i="5"/>
  <c r="F556" i="5"/>
  <c r="F564" i="5"/>
  <c r="F452" i="5"/>
  <c r="F478" i="5"/>
  <c r="F484" i="5"/>
  <c r="F491" i="5"/>
  <c r="F499" i="5"/>
  <c r="F507" i="5"/>
  <c r="F515" i="5"/>
  <c r="F523" i="5"/>
  <c r="F531" i="5"/>
  <c r="F539" i="5"/>
  <c r="F547" i="5"/>
  <c r="F555" i="5"/>
  <c r="F563" i="5"/>
  <c r="F444" i="5"/>
  <c r="F490" i="5"/>
  <c r="F498" i="5"/>
  <c r="F506" i="5"/>
  <c r="F514" i="5"/>
  <c r="F522" i="5"/>
  <c r="F530" i="5"/>
  <c r="F538" i="5"/>
  <c r="F546" i="5"/>
  <c r="F554" i="5"/>
  <c r="F381" i="5"/>
  <c r="F414" i="5"/>
  <c r="F436" i="5"/>
  <c r="F477" i="5"/>
  <c r="F485" i="5"/>
  <c r="F489" i="5"/>
  <c r="F497" i="5"/>
  <c r="F505" i="5"/>
  <c r="F513" i="5"/>
  <c r="F521" i="5"/>
  <c r="F529" i="5"/>
  <c r="F537" i="5"/>
  <c r="F545" i="5"/>
  <c r="F428" i="5"/>
  <c r="F460" i="5"/>
  <c r="F488" i="5"/>
  <c r="F496" i="5"/>
  <c r="F504" i="5"/>
  <c r="F512" i="5"/>
  <c r="F520" i="5"/>
  <c r="F528" i="5"/>
  <c r="F536" i="5"/>
  <c r="F544" i="5"/>
  <c r="F420" i="5"/>
  <c r="F468" i="5"/>
  <c r="F476" i="5"/>
  <c r="F487" i="5"/>
  <c r="F495" i="5"/>
  <c r="F503" i="5"/>
  <c r="F511" i="5"/>
  <c r="F519" i="5"/>
  <c r="F527" i="5"/>
  <c r="F535" i="5"/>
  <c r="F543" i="5"/>
  <c r="F494" i="5"/>
  <c r="F486" i="5"/>
  <c r="F573" i="5"/>
  <c r="F581" i="5"/>
  <c r="F589" i="5"/>
  <c r="F597" i="5"/>
  <c r="F565" i="5"/>
  <c r="F559" i="5"/>
  <c r="F560" i="5"/>
  <c r="F561" i="5"/>
  <c r="F572" i="5"/>
  <c r="F580" i="5"/>
  <c r="F588" i="5"/>
  <c r="F596" i="5"/>
  <c r="F582" i="5"/>
  <c r="F558" i="5"/>
  <c r="F571" i="5"/>
  <c r="F579" i="5"/>
  <c r="F587" i="5"/>
  <c r="F595" i="5"/>
  <c r="F598" i="5"/>
  <c r="F553" i="5"/>
  <c r="F562" i="5"/>
  <c r="F570" i="5"/>
  <c r="F578" i="5"/>
  <c r="F586" i="5"/>
  <c r="F594" i="5"/>
  <c r="F552" i="5"/>
  <c r="F502" i="5"/>
  <c r="F569" i="5"/>
  <c r="F577" i="5"/>
  <c r="F585" i="5"/>
  <c r="F593" i="5"/>
  <c r="F601" i="5"/>
  <c r="F542" i="5"/>
  <c r="F551" i="5"/>
  <c r="F534" i="5"/>
  <c r="F568" i="5"/>
  <c r="F576" i="5"/>
  <c r="F584" i="5"/>
  <c r="F592" i="5"/>
  <c r="F600" i="5"/>
  <c r="F590" i="5"/>
  <c r="F526" i="5"/>
  <c r="F550" i="5"/>
  <c r="F518" i="5"/>
  <c r="F567" i="5"/>
  <c r="F575" i="5"/>
  <c r="F583" i="5"/>
  <c r="F591" i="5"/>
  <c r="F599" i="5"/>
  <c r="F510" i="5"/>
  <c r="F566" i="5"/>
  <c r="F574" i="5"/>
  <c r="AD1" i="5"/>
  <c r="AD7" i="5"/>
  <c r="AD15" i="5"/>
  <c r="AD23" i="5"/>
  <c r="AD31" i="5"/>
  <c r="AD39" i="5"/>
  <c r="AD4" i="5"/>
  <c r="AD12" i="5"/>
  <c r="AD20" i="5"/>
  <c r="AD2" i="5"/>
  <c r="AD10" i="5"/>
  <c r="AD18" i="5"/>
  <c r="AD26" i="5"/>
  <c r="AD34" i="5"/>
  <c r="AD11" i="5"/>
  <c r="AD35" i="5"/>
  <c r="AD21" i="5"/>
  <c r="AD14" i="5"/>
  <c r="AD8" i="5"/>
  <c r="AD19" i="5"/>
  <c r="AD27" i="5"/>
  <c r="AD25" i="5"/>
  <c r="AD42" i="5"/>
  <c r="AD45" i="5"/>
  <c r="AD54" i="5"/>
  <c r="AD58" i="5"/>
  <c r="AD29" i="5"/>
  <c r="AD62" i="5"/>
  <c r="AD66" i="5"/>
  <c r="AD73" i="5"/>
  <c r="AD81" i="5"/>
  <c r="AD22" i="5"/>
  <c r="AD28" i="5"/>
  <c r="AD36" i="5"/>
  <c r="AD37" i="5"/>
  <c r="AD43" i="5"/>
  <c r="AD53" i="5"/>
  <c r="AD57" i="5"/>
  <c r="AD48" i="5"/>
  <c r="AD56" i="5"/>
  <c r="AD60" i="5"/>
  <c r="AD32" i="5"/>
  <c r="AD64" i="5"/>
  <c r="AD40" i="5"/>
  <c r="AD41" i="5"/>
  <c r="AD55" i="5"/>
  <c r="AD59" i="5"/>
  <c r="AD5" i="5"/>
  <c r="AD49" i="5"/>
  <c r="AD50" i="5"/>
  <c r="AD52" i="5"/>
  <c r="AD61" i="5"/>
  <c r="AD71" i="5"/>
  <c r="AD75" i="5"/>
  <c r="AD47" i="5"/>
  <c r="AD6" i="5"/>
  <c r="AD16" i="5"/>
  <c r="AD63" i="5"/>
  <c r="AD70" i="5"/>
  <c r="AD38" i="5"/>
  <c r="AD17" i="5"/>
  <c r="AD44" i="5"/>
  <c r="AD65" i="5"/>
  <c r="AD30" i="5"/>
  <c r="AD99" i="5"/>
  <c r="AD107" i="5"/>
  <c r="AD115" i="5"/>
  <c r="AD13" i="5"/>
  <c r="AD72" i="5"/>
  <c r="AD85" i="5"/>
  <c r="AD98" i="5"/>
  <c r="AD106" i="5"/>
  <c r="AD114" i="5"/>
  <c r="AD122" i="5"/>
  <c r="AD3" i="5"/>
  <c r="AD24" i="5"/>
  <c r="AD67" i="5"/>
  <c r="AD89" i="5"/>
  <c r="AD92" i="5"/>
  <c r="AD69" i="5"/>
  <c r="AD97" i="5"/>
  <c r="AD105" i="5"/>
  <c r="AD113" i="5"/>
  <c r="AD76" i="5"/>
  <c r="AD79" i="5"/>
  <c r="AD80" i="5"/>
  <c r="AD96" i="5"/>
  <c r="AD104" i="5"/>
  <c r="AD112" i="5"/>
  <c r="AD51" i="5"/>
  <c r="AD74" i="5"/>
  <c r="AD82" i="5"/>
  <c r="AD86" i="5"/>
  <c r="AD91" i="5"/>
  <c r="AD95" i="5"/>
  <c r="AD94" i="5"/>
  <c r="AD102" i="5"/>
  <c r="AD110" i="5"/>
  <c r="AD9" i="5"/>
  <c r="AD68" i="5"/>
  <c r="AD101" i="5"/>
  <c r="AD84" i="5"/>
  <c r="AD90" i="5"/>
  <c r="AD93" i="5"/>
  <c r="AD100" i="5"/>
  <c r="AD108" i="5"/>
  <c r="AD109" i="5"/>
  <c r="AD117" i="5"/>
  <c r="AD119" i="5"/>
  <c r="AD134" i="5"/>
  <c r="AD142" i="5"/>
  <c r="AD150" i="5"/>
  <c r="AD158" i="5"/>
  <c r="AD127" i="5"/>
  <c r="AD133" i="5"/>
  <c r="AD141" i="5"/>
  <c r="AD149" i="5"/>
  <c r="AD157" i="5"/>
  <c r="AD165" i="5"/>
  <c r="AD121" i="5"/>
  <c r="AD124" i="5"/>
  <c r="AD132" i="5"/>
  <c r="AD140" i="5"/>
  <c r="AD148" i="5"/>
  <c r="AD156" i="5"/>
  <c r="AD164" i="5"/>
  <c r="AD131" i="5"/>
  <c r="AD139" i="5"/>
  <c r="AD147" i="5"/>
  <c r="AD88" i="5"/>
  <c r="AD118" i="5"/>
  <c r="AD126" i="5"/>
  <c r="AD130" i="5"/>
  <c r="AD138" i="5"/>
  <c r="AD146" i="5"/>
  <c r="AD116" i="5"/>
  <c r="AD120" i="5"/>
  <c r="AD123" i="5"/>
  <c r="AD129" i="5"/>
  <c r="AD137" i="5"/>
  <c r="AD145" i="5"/>
  <c r="AD78" i="5"/>
  <c r="AD136" i="5"/>
  <c r="AD144" i="5"/>
  <c r="AD46" i="5"/>
  <c r="AD125" i="5"/>
  <c r="AD128" i="5"/>
  <c r="AD135" i="5"/>
  <c r="AD143" i="5"/>
  <c r="AD154" i="5"/>
  <c r="AD166" i="5"/>
  <c r="AD173" i="5"/>
  <c r="AD181" i="5"/>
  <c r="AD189" i="5"/>
  <c r="AD197" i="5"/>
  <c r="AD103" i="5"/>
  <c r="AD159" i="5"/>
  <c r="AD172" i="5"/>
  <c r="AD180" i="5"/>
  <c r="AD188" i="5"/>
  <c r="AD196" i="5"/>
  <c r="AD204" i="5"/>
  <c r="AD162" i="5"/>
  <c r="AD171" i="5"/>
  <c r="AD179" i="5"/>
  <c r="AD187" i="5"/>
  <c r="AD195" i="5"/>
  <c r="AD203" i="5"/>
  <c r="AD33" i="5"/>
  <c r="AD151" i="5"/>
  <c r="AD155" i="5"/>
  <c r="AD170" i="5"/>
  <c r="AD178" i="5"/>
  <c r="AD111" i="5"/>
  <c r="AD152" i="5"/>
  <c r="AD160" i="5"/>
  <c r="AD169" i="5"/>
  <c r="AD177" i="5"/>
  <c r="AD185" i="5"/>
  <c r="AD193" i="5"/>
  <c r="AD153" i="5"/>
  <c r="AD163" i="5"/>
  <c r="AD168" i="5"/>
  <c r="AD176" i="5"/>
  <c r="AD184" i="5"/>
  <c r="AD192" i="5"/>
  <c r="AD167" i="5"/>
  <c r="AD175" i="5"/>
  <c r="AD183" i="5"/>
  <c r="AD161" i="5"/>
  <c r="AD174" i="5"/>
  <c r="AD182" i="5"/>
  <c r="AD216" i="5"/>
  <c r="AD224" i="5"/>
  <c r="AD200" i="5"/>
  <c r="AD206" i="5"/>
  <c r="AD210" i="5"/>
  <c r="AD215" i="5"/>
  <c r="AD223" i="5"/>
  <c r="AD231" i="5"/>
  <c r="AD214" i="5"/>
  <c r="AD222" i="5"/>
  <c r="AD230" i="5"/>
  <c r="AD77" i="5"/>
  <c r="AD198" i="5"/>
  <c r="AD205" i="5"/>
  <c r="AD209" i="5"/>
  <c r="AD213" i="5"/>
  <c r="AD221" i="5"/>
  <c r="AD83" i="5"/>
  <c r="AD208" i="5"/>
  <c r="AD194" i="5"/>
  <c r="AD212" i="5"/>
  <c r="AD87" i="5"/>
  <c r="AD186" i="5"/>
  <c r="AD199" i="5"/>
  <c r="AD190" i="5"/>
  <c r="AD202" i="5"/>
  <c r="AD207" i="5"/>
  <c r="AD211" i="5"/>
  <c r="AD201" i="5"/>
  <c r="AD217" i="5"/>
  <c r="AD218" i="5"/>
  <c r="AD219" i="5"/>
  <c r="AD220" i="5"/>
  <c r="AD229" i="5"/>
  <c r="AD237" i="5"/>
  <c r="AD245" i="5"/>
  <c r="AD253" i="5"/>
  <c r="AD227" i="5"/>
  <c r="AD236" i="5"/>
  <c r="AD244" i="5"/>
  <c r="AD235" i="5"/>
  <c r="AD243" i="5"/>
  <c r="AD251" i="5"/>
  <c r="AD225" i="5"/>
  <c r="AD191" i="5"/>
  <c r="AD228" i="5"/>
  <c r="AD233" i="5"/>
  <c r="AD241" i="5"/>
  <c r="AD226" i="5"/>
  <c r="AD232" i="5"/>
  <c r="AD238" i="5"/>
  <c r="AD260" i="5"/>
  <c r="AD268" i="5"/>
  <c r="AD276" i="5"/>
  <c r="AD284" i="5"/>
  <c r="AD292" i="5"/>
  <c r="AD256" i="5"/>
  <c r="AD259" i="5"/>
  <c r="AD267" i="5"/>
  <c r="AD275" i="5"/>
  <c r="AD283" i="5"/>
  <c r="AD291" i="5"/>
  <c r="AD248" i="5"/>
  <c r="AD242" i="5"/>
  <c r="AD234" i="5"/>
  <c r="AD254" i="5"/>
  <c r="AD265" i="5"/>
  <c r="AD273" i="5"/>
  <c r="AD281" i="5"/>
  <c r="AD289" i="5"/>
  <c r="AD257" i="5"/>
  <c r="AD264" i="5"/>
  <c r="AD272" i="5"/>
  <c r="AD280" i="5"/>
  <c r="AD263" i="5"/>
  <c r="AD239" i="5"/>
  <c r="AD246" i="5"/>
  <c r="AD250" i="5"/>
  <c r="AD255" i="5"/>
  <c r="AD262" i="5"/>
  <c r="AD270" i="5"/>
  <c r="AD278" i="5"/>
  <c r="AD261" i="5"/>
  <c r="AD269" i="5"/>
  <c r="AD274" i="5"/>
  <c r="AD294" i="5"/>
  <c r="AD298" i="5"/>
  <c r="AD304" i="5"/>
  <c r="AD312" i="5"/>
  <c r="AD320" i="5"/>
  <c r="AD328" i="5"/>
  <c r="AD336" i="5"/>
  <c r="AD252" i="5"/>
  <c r="AD303" i="5"/>
  <c r="AD311" i="5"/>
  <c r="AD319" i="5"/>
  <c r="AD327" i="5"/>
  <c r="AD335" i="5"/>
  <c r="AD295" i="5"/>
  <c r="AD290" i="5"/>
  <c r="AD302" i="5"/>
  <c r="AD310" i="5"/>
  <c r="AD318" i="5"/>
  <c r="AD326" i="5"/>
  <c r="AD334" i="5"/>
  <c r="AD249" i="5"/>
  <c r="AD301" i="5"/>
  <c r="AD309" i="5"/>
  <c r="AD317" i="5"/>
  <c r="AD325" i="5"/>
  <c r="AD282" i="5"/>
  <c r="AD296" i="5"/>
  <c r="AD240" i="5"/>
  <c r="AD277" i="5"/>
  <c r="AD285" i="5"/>
  <c r="AD300" i="5"/>
  <c r="AD308" i="5"/>
  <c r="AD316" i="5"/>
  <c r="AD324" i="5"/>
  <c r="AD266" i="5"/>
  <c r="AD271" i="5"/>
  <c r="AD286" i="5"/>
  <c r="AD299" i="5"/>
  <c r="AD307" i="5"/>
  <c r="AD315" i="5"/>
  <c r="AD297" i="5"/>
  <c r="AD258" i="5"/>
  <c r="AD287" i="5"/>
  <c r="AD306" i="5"/>
  <c r="AD314" i="5"/>
  <c r="AD313" i="5"/>
  <c r="AD344" i="5"/>
  <c r="AD352" i="5"/>
  <c r="AD360" i="5"/>
  <c r="AD368" i="5"/>
  <c r="AD376" i="5"/>
  <c r="AD384" i="5"/>
  <c r="AD392" i="5"/>
  <c r="AD400" i="5"/>
  <c r="AD408" i="5"/>
  <c r="AD305" i="5"/>
  <c r="AD339" i="5"/>
  <c r="AD343" i="5"/>
  <c r="AD351" i="5"/>
  <c r="AD359" i="5"/>
  <c r="AD367" i="5"/>
  <c r="AD375" i="5"/>
  <c r="AD383" i="5"/>
  <c r="AD391" i="5"/>
  <c r="AD399" i="5"/>
  <c r="AD407" i="5"/>
  <c r="AD415" i="5"/>
  <c r="AD247" i="5"/>
  <c r="AD350" i="5"/>
  <c r="AD358" i="5"/>
  <c r="AD366" i="5"/>
  <c r="AD374" i="5"/>
  <c r="AD382" i="5"/>
  <c r="AD390" i="5"/>
  <c r="AD398" i="5"/>
  <c r="AD406" i="5"/>
  <c r="AD414" i="5"/>
  <c r="AD321" i="5"/>
  <c r="AD342" i="5"/>
  <c r="AD349" i="5"/>
  <c r="AD357" i="5"/>
  <c r="AD365" i="5"/>
  <c r="AD373" i="5"/>
  <c r="AD381" i="5"/>
  <c r="AD389" i="5"/>
  <c r="AD397" i="5"/>
  <c r="AD288" i="5"/>
  <c r="AD348" i="5"/>
  <c r="AD356" i="5"/>
  <c r="AD364" i="5"/>
  <c r="AD372" i="5"/>
  <c r="AD380" i="5"/>
  <c r="AD388" i="5"/>
  <c r="AD396" i="5"/>
  <c r="AD404" i="5"/>
  <c r="AD337" i="5"/>
  <c r="AD341" i="5"/>
  <c r="AD323" i="5"/>
  <c r="AD329" i="5"/>
  <c r="AD330" i="5"/>
  <c r="AD331" i="5"/>
  <c r="AD332" i="5"/>
  <c r="AD347" i="5"/>
  <c r="AD355" i="5"/>
  <c r="AD363" i="5"/>
  <c r="AD371" i="5"/>
  <c r="AD379" i="5"/>
  <c r="AD387" i="5"/>
  <c r="AD333" i="5"/>
  <c r="AD338" i="5"/>
  <c r="AD346" i="5"/>
  <c r="AD354" i="5"/>
  <c r="AD362" i="5"/>
  <c r="AD370" i="5"/>
  <c r="AD378" i="5"/>
  <c r="AD386" i="5"/>
  <c r="AD340" i="5"/>
  <c r="AD385" i="5"/>
  <c r="AD394" i="5"/>
  <c r="AD411" i="5"/>
  <c r="AD423" i="5"/>
  <c r="AD431" i="5"/>
  <c r="AD439" i="5"/>
  <c r="AD447" i="5"/>
  <c r="AD455" i="5"/>
  <c r="AD463" i="5"/>
  <c r="AD471" i="5"/>
  <c r="AD479" i="5"/>
  <c r="AD279" i="5"/>
  <c r="AD322" i="5"/>
  <c r="AD401" i="5"/>
  <c r="AD293" i="5"/>
  <c r="AD377" i="5"/>
  <c r="AD422" i="5"/>
  <c r="AD430" i="5"/>
  <c r="AD438" i="5"/>
  <c r="AD446" i="5"/>
  <c r="AD454" i="5"/>
  <c r="AD462" i="5"/>
  <c r="AD470" i="5"/>
  <c r="AD478" i="5"/>
  <c r="AD369" i="5"/>
  <c r="AD412" i="5"/>
  <c r="AD421" i="5"/>
  <c r="AD429" i="5"/>
  <c r="AD437" i="5"/>
  <c r="AD445" i="5"/>
  <c r="AD453" i="5"/>
  <c r="AD461" i="5"/>
  <c r="AD469" i="5"/>
  <c r="AD477" i="5"/>
  <c r="AD485" i="5"/>
  <c r="AD361" i="5"/>
  <c r="AD420" i="5"/>
  <c r="AD428" i="5"/>
  <c r="AD436" i="5"/>
  <c r="AD444" i="5"/>
  <c r="AD452" i="5"/>
  <c r="AD460" i="5"/>
  <c r="AD468" i="5"/>
  <c r="AD476" i="5"/>
  <c r="AD353" i="5"/>
  <c r="AD393" i="5"/>
  <c r="AD409" i="5"/>
  <c r="AD413" i="5"/>
  <c r="AD419" i="5"/>
  <c r="AD427" i="5"/>
  <c r="AD435" i="5"/>
  <c r="AD443" i="5"/>
  <c r="AD451" i="5"/>
  <c r="AD459" i="5"/>
  <c r="AD467" i="5"/>
  <c r="AD345" i="5"/>
  <c r="AD418" i="5"/>
  <c r="AD426" i="5"/>
  <c r="AD434" i="5"/>
  <c r="AD442" i="5"/>
  <c r="AD450" i="5"/>
  <c r="AD458" i="5"/>
  <c r="AD466" i="5"/>
  <c r="AD474" i="5"/>
  <c r="AD395" i="5"/>
  <c r="AD410" i="5"/>
  <c r="AD417" i="5"/>
  <c r="AD425" i="5"/>
  <c r="AD433" i="5"/>
  <c r="AD441" i="5"/>
  <c r="AD449" i="5"/>
  <c r="AD457" i="5"/>
  <c r="AD465" i="5"/>
  <c r="AD403" i="5"/>
  <c r="AD416" i="5"/>
  <c r="AD473" i="5"/>
  <c r="AD489" i="5"/>
  <c r="AD497" i="5"/>
  <c r="AD505" i="5"/>
  <c r="AD513" i="5"/>
  <c r="AD521" i="5"/>
  <c r="AD529" i="5"/>
  <c r="AD537" i="5"/>
  <c r="AD545" i="5"/>
  <c r="AD553" i="5"/>
  <c r="AD561" i="5"/>
  <c r="AD488" i="5"/>
  <c r="AD496" i="5"/>
  <c r="AD504" i="5"/>
  <c r="AD512" i="5"/>
  <c r="AD520" i="5"/>
  <c r="AD528" i="5"/>
  <c r="AD536" i="5"/>
  <c r="AD544" i="5"/>
  <c r="AD552" i="5"/>
  <c r="AD560" i="5"/>
  <c r="AD405" i="5"/>
  <c r="AD484" i="5"/>
  <c r="AD487" i="5"/>
  <c r="AD495" i="5"/>
  <c r="AD503" i="5"/>
  <c r="AD511" i="5"/>
  <c r="AD519" i="5"/>
  <c r="AD527" i="5"/>
  <c r="AD535" i="5"/>
  <c r="AD543" i="5"/>
  <c r="AD551" i="5"/>
  <c r="AD559" i="5"/>
  <c r="AD464" i="5"/>
  <c r="AD472" i="5"/>
  <c r="AD486" i="5"/>
  <c r="AD494" i="5"/>
  <c r="AD502" i="5"/>
  <c r="AD510" i="5"/>
  <c r="AD518" i="5"/>
  <c r="AD526" i="5"/>
  <c r="AD534" i="5"/>
  <c r="AD542" i="5"/>
  <c r="AD550" i="5"/>
  <c r="AD558" i="5"/>
  <c r="AD448" i="5"/>
  <c r="AD475" i="5"/>
  <c r="AD456" i="5"/>
  <c r="AD493" i="5"/>
  <c r="AD501" i="5"/>
  <c r="AD509" i="5"/>
  <c r="AD517" i="5"/>
  <c r="AD525" i="5"/>
  <c r="AD533" i="5"/>
  <c r="AD541" i="5"/>
  <c r="AD440" i="5"/>
  <c r="AD481" i="5"/>
  <c r="AD492" i="5"/>
  <c r="AD500" i="5"/>
  <c r="AD508" i="5"/>
  <c r="AD516" i="5"/>
  <c r="AD524" i="5"/>
  <c r="AD532" i="5"/>
  <c r="AD540" i="5"/>
  <c r="AD548" i="5"/>
  <c r="AD432" i="5"/>
  <c r="AD480" i="5"/>
  <c r="AD482" i="5"/>
  <c r="AD491" i="5"/>
  <c r="AD499" i="5"/>
  <c r="AD507" i="5"/>
  <c r="AD515" i="5"/>
  <c r="AD523" i="5"/>
  <c r="AD531" i="5"/>
  <c r="AD539" i="5"/>
  <c r="AD424" i="5"/>
  <c r="AD556" i="5"/>
  <c r="AD569" i="5"/>
  <c r="AD577" i="5"/>
  <c r="AD585" i="5"/>
  <c r="AD593" i="5"/>
  <c r="AD601" i="5"/>
  <c r="AD547" i="5"/>
  <c r="AD402" i="5"/>
  <c r="AD555" i="5"/>
  <c r="AD570" i="5"/>
  <c r="AD594" i="5"/>
  <c r="AD568" i="5"/>
  <c r="AD576" i="5"/>
  <c r="AD584" i="5"/>
  <c r="AD592" i="5"/>
  <c r="AD600" i="5"/>
  <c r="AD538" i="5"/>
  <c r="AD554" i="5"/>
  <c r="AD563" i="5"/>
  <c r="AD530" i="5"/>
  <c r="AD567" i="5"/>
  <c r="AD575" i="5"/>
  <c r="AD583" i="5"/>
  <c r="AD591" i="5"/>
  <c r="AD599" i="5"/>
  <c r="AD522" i="5"/>
  <c r="AD546" i="5"/>
  <c r="AD549" i="5"/>
  <c r="AD514" i="5"/>
  <c r="AD566" i="5"/>
  <c r="AD574" i="5"/>
  <c r="AD582" i="5"/>
  <c r="AD590" i="5"/>
  <c r="AD598" i="5"/>
  <c r="AD506" i="5"/>
  <c r="AD498" i="5"/>
  <c r="AD565" i="5"/>
  <c r="AD573" i="5"/>
  <c r="AD581" i="5"/>
  <c r="AD589" i="5"/>
  <c r="AD597" i="5"/>
  <c r="AD490" i="5"/>
  <c r="AD586" i="5"/>
  <c r="AD572" i="5"/>
  <c r="AD580" i="5"/>
  <c r="AD588" i="5"/>
  <c r="AD596" i="5"/>
  <c r="AD578" i="5"/>
  <c r="AD562" i="5"/>
  <c r="AD564" i="5"/>
  <c r="AD571" i="5"/>
  <c r="AD579" i="5"/>
  <c r="AD587" i="5"/>
  <c r="AD595" i="5"/>
  <c r="AD483" i="5"/>
  <c r="AD557" i="5"/>
  <c r="E292" i="4"/>
  <c r="X595" i="4"/>
  <c r="L293" i="4"/>
  <c r="Q587" i="4"/>
  <c r="Q268" i="4"/>
  <c r="Q200" i="4"/>
  <c r="E601" i="4"/>
  <c r="L596" i="4"/>
  <c r="Q301" i="4"/>
  <c r="AA586" i="4"/>
  <c r="L580" i="4"/>
  <c r="Q594" i="4"/>
  <c r="L571" i="4"/>
  <c r="Q565" i="4"/>
  <c r="L568" i="4"/>
  <c r="E282" i="4"/>
  <c r="L239" i="4"/>
  <c r="Q598" i="4"/>
  <c r="AD288" i="4"/>
  <c r="Q596" i="4"/>
  <c r="Q211" i="4"/>
  <c r="Q261" i="4"/>
  <c r="L555" i="4"/>
  <c r="Q586" i="4"/>
  <c r="Q219" i="4"/>
  <c r="H297" i="4"/>
  <c r="Q577" i="4"/>
  <c r="J590" i="4"/>
  <c r="L240" i="4"/>
  <c r="A2" i="6"/>
  <c r="A3" i="6" s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Q551" i="4"/>
  <c r="L290" i="4"/>
  <c r="Q212" i="4"/>
  <c r="L585" i="4"/>
  <c r="AD188" i="4"/>
  <c r="AD258" i="4"/>
  <c r="E598" i="4"/>
  <c r="Q574" i="4"/>
  <c r="L300" i="4"/>
  <c r="Q254" i="4"/>
  <c r="Q592" i="4"/>
  <c r="Q238" i="4"/>
  <c r="L597" i="4"/>
  <c r="Z579" i="4"/>
  <c r="Z253" i="4"/>
  <c r="Q283" i="4"/>
  <c r="E600" i="4"/>
  <c r="Q185" i="4"/>
  <c r="Q269" i="4"/>
  <c r="L600" i="4"/>
  <c r="Q275" i="4"/>
  <c r="AD179" i="4"/>
  <c r="E210" i="4"/>
  <c r="E593" i="4"/>
  <c r="F593" i="4"/>
  <c r="AD584" i="4"/>
  <c r="AA1" i="4"/>
  <c r="AA1" i="6" s="1"/>
  <c r="D1" i="4"/>
  <c r="D1" i="6" s="1"/>
  <c r="D571" i="4"/>
  <c r="AA549" i="4"/>
  <c r="F256" i="4"/>
  <c r="Z578" i="4"/>
  <c r="C581" i="4"/>
  <c r="AB576" i="4"/>
  <c r="D596" i="4"/>
  <c r="F555" i="4"/>
  <c r="C299" i="4"/>
  <c r="E300" i="4"/>
  <c r="AD280" i="4"/>
  <c r="E303" i="4"/>
  <c r="AA303" i="4"/>
  <c r="C219" i="4"/>
  <c r="Y581" i="4"/>
  <c r="AA500" i="4"/>
  <c r="C538" i="4"/>
  <c r="C588" i="4"/>
  <c r="H1" i="4"/>
  <c r="H1" i="6" s="1"/>
  <c r="AD220" i="4"/>
  <c r="Y578" i="4"/>
  <c r="K548" i="4"/>
  <c r="D297" i="4"/>
  <c r="AD135" i="4"/>
  <c r="AB571" i="4"/>
  <c r="AD247" i="4"/>
  <c r="AB302" i="4"/>
  <c r="AD243" i="4"/>
  <c r="Z583" i="4"/>
  <c r="AD300" i="4"/>
  <c r="H598" i="4"/>
  <c r="F576" i="4"/>
  <c r="E265" i="4"/>
  <c r="F302" i="4"/>
  <c r="Y537" i="4"/>
  <c r="E589" i="4"/>
  <c r="AD257" i="4"/>
  <c r="AA171" i="4"/>
  <c r="E526" i="4"/>
  <c r="AA249" i="4"/>
  <c r="E591" i="4"/>
  <c r="K595" i="4"/>
  <c r="AB282" i="4"/>
  <c r="AD212" i="4"/>
  <c r="F226" i="4"/>
  <c r="AB173" i="4"/>
  <c r="F601" i="4"/>
  <c r="AA574" i="4"/>
  <c r="AD237" i="4"/>
  <c r="AD1" i="4"/>
  <c r="AD1" i="6" s="1"/>
  <c r="E288" i="4"/>
  <c r="E586" i="4"/>
  <c r="K587" i="4"/>
  <c r="V143" i="4"/>
  <c r="Y582" i="4"/>
  <c r="AB600" i="4"/>
  <c r="AD598" i="4"/>
  <c r="E546" i="4"/>
  <c r="V246" i="4"/>
  <c r="AD233" i="4"/>
  <c r="AD270" i="4"/>
  <c r="F597" i="4"/>
  <c r="F600" i="4"/>
  <c r="AD272" i="4"/>
  <c r="U230" i="4"/>
  <c r="N581" i="4"/>
  <c r="AD256" i="4"/>
  <c r="E596" i="4"/>
  <c r="AD191" i="4"/>
  <c r="V139" i="4"/>
  <c r="F304" i="4"/>
  <c r="C589" i="4"/>
  <c r="AA597" i="4"/>
  <c r="Y600" i="4"/>
  <c r="C304" i="4"/>
  <c r="AB580" i="4"/>
  <c r="AD304" i="4"/>
  <c r="F525" i="4"/>
  <c r="AD196" i="4"/>
  <c r="AD264" i="4"/>
  <c r="AB597" i="4"/>
  <c r="AD529" i="4"/>
  <c r="E258" i="4"/>
  <c r="AD163" i="4"/>
  <c r="AA599" i="4"/>
  <c r="D600" i="4"/>
  <c r="AA571" i="4"/>
  <c r="L581" i="4"/>
  <c r="AB304" i="4"/>
  <c r="AA566" i="4"/>
  <c r="H268" i="4"/>
  <c r="H599" i="4"/>
  <c r="AA592" i="4"/>
  <c r="E594" i="4"/>
  <c r="P565" i="4"/>
  <c r="D591" i="4"/>
  <c r="AD229" i="4"/>
  <c r="AD238" i="4"/>
  <c r="C595" i="4"/>
  <c r="F498" i="4"/>
  <c r="Y556" i="4"/>
  <c r="Y517" i="4"/>
  <c r="F299" i="4"/>
  <c r="AD246" i="4"/>
  <c r="D588" i="4"/>
  <c r="Z600" i="4"/>
  <c r="A7" i="7"/>
  <c r="Y597" i="4"/>
  <c r="E579" i="4"/>
  <c r="C239" i="4"/>
  <c r="C594" i="4"/>
  <c r="AD241" i="4"/>
  <c r="Z276" i="4"/>
  <c r="Y184" i="4"/>
  <c r="E576" i="4"/>
  <c r="Y591" i="4"/>
  <c r="AA589" i="4"/>
  <c r="AD239" i="4"/>
  <c r="N598" i="4"/>
  <c r="AB593" i="4"/>
  <c r="C601" i="4"/>
  <c r="AA579" i="4"/>
  <c r="H300" i="4"/>
  <c r="Y548" i="4"/>
  <c r="T580" i="4"/>
  <c r="AB274" i="4"/>
  <c r="F528" i="4"/>
  <c r="AD561" i="4"/>
  <c r="Y539" i="4"/>
  <c r="F572" i="4"/>
  <c r="V256" i="4"/>
  <c r="AB1" i="4"/>
  <c r="AB1" i="6" s="1"/>
  <c r="Y299" i="4"/>
  <c r="L591" i="4"/>
  <c r="H583" i="4"/>
  <c r="Z548" i="4"/>
  <c r="E568" i="4"/>
  <c r="E256" i="4"/>
  <c r="E587" i="4"/>
  <c r="AA581" i="4"/>
  <c r="F573" i="4"/>
  <c r="F586" i="4"/>
  <c r="B533" i="4"/>
  <c r="AB224" i="4"/>
  <c r="Z280" i="4"/>
  <c r="AA512" i="4"/>
  <c r="AB530" i="4"/>
  <c r="N590" i="4"/>
  <c r="F592" i="4"/>
  <c r="AD254" i="4"/>
  <c r="AA291" i="4"/>
  <c r="AA600" i="4"/>
  <c r="E556" i="4"/>
  <c r="F1" i="4"/>
  <c r="F1" i="6" s="1"/>
  <c r="K525" i="4"/>
  <c r="AD216" i="4"/>
  <c r="AD253" i="4"/>
  <c r="AB601" i="4"/>
  <c r="AD206" i="4"/>
  <c r="L588" i="4"/>
  <c r="H560" i="4"/>
  <c r="E541" i="4"/>
  <c r="AD227" i="4"/>
  <c r="L583" i="4"/>
  <c r="E557" i="4"/>
  <c r="Z560" i="4"/>
  <c r="Z596" i="4"/>
  <c r="Y535" i="4"/>
  <c r="Z130" i="4"/>
  <c r="AA295" i="4"/>
  <c r="F303" i="4"/>
  <c r="AB596" i="4"/>
  <c r="Y594" i="4"/>
  <c r="E259" i="4"/>
  <c r="AD564" i="4"/>
  <c r="Y590" i="4"/>
  <c r="E560" i="4"/>
  <c r="F554" i="4"/>
  <c r="E575" i="4"/>
  <c r="AD597" i="4"/>
  <c r="C597" i="4"/>
  <c r="AD250" i="4"/>
  <c r="AB588" i="4"/>
  <c r="Z584" i="4"/>
  <c r="B561" i="4"/>
  <c r="C545" i="4"/>
  <c r="H578" i="4"/>
  <c r="F584" i="4"/>
  <c r="AA533" i="4"/>
  <c r="Z296" i="4"/>
  <c r="AA584" i="4"/>
  <c r="F520" i="4"/>
  <c r="AD259" i="4"/>
  <c r="F598" i="4"/>
  <c r="AB584" i="4"/>
  <c r="AD268" i="4"/>
  <c r="L522" i="4"/>
  <c r="AD276" i="4"/>
  <c r="AD296" i="4"/>
  <c r="V590" i="4"/>
  <c r="AB587" i="4"/>
  <c r="H539" i="4"/>
  <c r="C599" i="4"/>
  <c r="AD214" i="4"/>
  <c r="AB592" i="4"/>
  <c r="AD302" i="4"/>
  <c r="AB222" i="4"/>
  <c r="H589" i="4"/>
  <c r="F569" i="4"/>
  <c r="H498" i="4"/>
  <c r="Z262" i="4"/>
  <c r="Y273" i="4"/>
  <c r="Z242" i="4"/>
  <c r="AD294" i="4"/>
  <c r="Z151" i="4"/>
  <c r="AB599" i="4"/>
  <c r="AB568" i="4"/>
  <c r="AB579" i="4"/>
  <c r="F252" i="4"/>
  <c r="AA561" i="4"/>
  <c r="AD184" i="4"/>
  <c r="C541" i="4"/>
  <c r="AD230" i="4"/>
  <c r="E301" i="4"/>
  <c r="AA570" i="4"/>
  <c r="F523" i="4"/>
  <c r="AA595" i="4"/>
  <c r="AB537" i="4"/>
  <c r="AD292" i="4"/>
  <c r="H590" i="4"/>
  <c r="C584" i="4"/>
  <c r="F193" i="4"/>
  <c r="X594" i="4"/>
  <c r="AD251" i="4"/>
  <c r="H585" i="4"/>
  <c r="Z241" i="4"/>
  <c r="D592" i="4"/>
  <c r="Y200" i="4"/>
  <c r="AB540" i="4"/>
  <c r="A244" i="1"/>
  <c r="D243" i="1"/>
  <c r="E243" i="1"/>
  <c r="F243" i="1"/>
  <c r="L243" i="1" s="1"/>
  <c r="K243" i="1"/>
  <c r="J243" i="1"/>
  <c r="D567" i="4"/>
  <c r="AD175" i="4"/>
  <c r="E534" i="4"/>
  <c r="U194" i="4"/>
  <c r="AA567" i="4"/>
  <c r="AA593" i="4"/>
  <c r="AA591" i="4"/>
  <c r="I578" i="4"/>
  <c r="AD166" i="4"/>
  <c r="F589" i="4"/>
  <c r="Z559" i="4"/>
  <c r="AD278" i="4"/>
  <c r="AD164" i="4"/>
  <c r="AD286" i="4"/>
  <c r="AA563" i="4"/>
  <c r="B575" i="4"/>
  <c r="AD284" i="4"/>
  <c r="AA588" i="4"/>
  <c r="H254" i="4"/>
  <c r="C240" i="4"/>
  <c r="AB549" i="4"/>
  <c r="Z239" i="4"/>
  <c r="E299" i="4"/>
  <c r="H531" i="4"/>
  <c r="AD594" i="4"/>
  <c r="Y593" i="4"/>
  <c r="AA601" i="4"/>
  <c r="AD542" i="4"/>
  <c r="AD582" i="4"/>
  <c r="T593" i="4"/>
  <c r="F283" i="4"/>
  <c r="G100" i="4"/>
  <c r="I269" i="4"/>
  <c r="B138" i="4"/>
  <c r="I258" i="4"/>
  <c r="H171" i="4"/>
  <c r="F24" i="4"/>
  <c r="E47" i="4"/>
  <c r="D265" i="4"/>
  <c r="I142" i="4"/>
  <c r="H110" i="4"/>
  <c r="F285" i="4"/>
  <c r="E148" i="4"/>
  <c r="I48" i="4"/>
  <c r="B217" i="4"/>
  <c r="H209" i="4"/>
  <c r="F143" i="4"/>
  <c r="D97" i="4"/>
  <c r="E293" i="4"/>
  <c r="B50" i="4"/>
  <c r="G58" i="4"/>
  <c r="F286" i="4"/>
  <c r="I20" i="4"/>
  <c r="B219" i="4"/>
  <c r="F99" i="4"/>
  <c r="H16" i="4"/>
  <c r="G261" i="4"/>
  <c r="D149" i="4"/>
  <c r="I111" i="4"/>
  <c r="G141" i="4"/>
  <c r="E245" i="4"/>
  <c r="B123" i="4"/>
  <c r="H242" i="4"/>
  <c r="E195" i="4"/>
  <c r="I198" i="4"/>
  <c r="G114" i="4"/>
  <c r="E298" i="4"/>
  <c r="B88" i="4"/>
  <c r="F54" i="4"/>
  <c r="C218" i="4"/>
  <c r="E78" i="4"/>
  <c r="H299" i="4"/>
  <c r="B178" i="4"/>
  <c r="I137" i="4"/>
  <c r="C9" i="4"/>
  <c r="K240" i="4"/>
  <c r="K232" i="4"/>
  <c r="J80" i="4"/>
  <c r="J286" i="4"/>
  <c r="E129" i="4"/>
  <c r="L222" i="4"/>
  <c r="C209" i="4"/>
  <c r="L70" i="4"/>
  <c r="C268" i="4"/>
  <c r="L226" i="4"/>
  <c r="E302" i="4"/>
  <c r="R49" i="4"/>
  <c r="AB107" i="4"/>
  <c r="S41" i="4"/>
  <c r="P240" i="4"/>
  <c r="AC136" i="4"/>
  <c r="R161" i="4"/>
  <c r="AA7" i="4"/>
  <c r="S293" i="4"/>
  <c r="R201" i="4"/>
  <c r="O184" i="4"/>
  <c r="Z112" i="4"/>
  <c r="Y166" i="4"/>
  <c r="Y42" i="4"/>
  <c r="X29" i="4"/>
  <c r="U82" i="4"/>
  <c r="AC173" i="4"/>
  <c r="Z159" i="4"/>
  <c r="Q75" i="4"/>
  <c r="Y116" i="4"/>
  <c r="Q173" i="4"/>
  <c r="W141" i="4"/>
  <c r="N120" i="4"/>
  <c r="U120" i="4"/>
  <c r="V74" i="4"/>
  <c r="N37" i="4"/>
  <c r="Z20" i="4"/>
  <c r="N83" i="4"/>
  <c r="M356" i="4"/>
  <c r="K431" i="4"/>
  <c r="R498" i="4"/>
  <c r="O363" i="4"/>
  <c r="T414" i="4"/>
  <c r="F444" i="4"/>
  <c r="K471" i="4"/>
  <c r="H345" i="4"/>
  <c r="N520" i="4"/>
  <c r="G425" i="4"/>
  <c r="T483" i="4"/>
  <c r="V544" i="4"/>
  <c r="T375" i="4"/>
  <c r="U432" i="4"/>
  <c r="G318" i="4"/>
  <c r="Q491" i="4"/>
  <c r="B393" i="4"/>
  <c r="AB466" i="4"/>
  <c r="C332" i="4"/>
  <c r="I485" i="4"/>
  <c r="X518" i="4"/>
  <c r="Z532" i="4"/>
  <c r="N305" i="4"/>
  <c r="AD332" i="4"/>
  <c r="N338" i="4"/>
  <c r="G488" i="4"/>
  <c r="B378" i="4"/>
  <c r="F450" i="4"/>
  <c r="G155" i="4"/>
  <c r="J168" i="4"/>
  <c r="R187" i="4"/>
  <c r="X6" i="4"/>
  <c r="E381" i="4"/>
  <c r="N413" i="4"/>
  <c r="B293" i="4"/>
  <c r="S85" i="4"/>
  <c r="D45" i="4"/>
  <c r="G249" i="4"/>
  <c r="E122" i="4"/>
  <c r="F58" i="4"/>
  <c r="G17" i="4"/>
  <c r="C265" i="4"/>
  <c r="F37" i="4"/>
  <c r="I253" i="4"/>
  <c r="E115" i="4"/>
  <c r="H131" i="4"/>
  <c r="E193" i="4"/>
  <c r="H255" i="4"/>
  <c r="B21" i="4"/>
  <c r="E166" i="4"/>
  <c r="H56" i="4"/>
  <c r="I52" i="4"/>
  <c r="G274" i="4"/>
  <c r="B87" i="4"/>
  <c r="E34" i="4"/>
  <c r="H98" i="4"/>
  <c r="E61" i="4"/>
  <c r="B117" i="4"/>
  <c r="C28" i="4"/>
  <c r="E198" i="4"/>
  <c r="F78" i="4"/>
  <c r="F106" i="4"/>
  <c r="D57" i="4"/>
  <c r="E295" i="4"/>
  <c r="K140" i="4"/>
  <c r="J51" i="4"/>
  <c r="I152" i="4"/>
  <c r="M14" i="4"/>
  <c r="J152" i="4"/>
  <c r="C275" i="4"/>
  <c r="L118" i="4"/>
  <c r="M304" i="4"/>
  <c r="K237" i="4"/>
  <c r="P31" i="4"/>
  <c r="P252" i="4"/>
  <c r="AC116" i="4"/>
  <c r="R6" i="4"/>
  <c r="AB98" i="4"/>
  <c r="O222" i="4"/>
  <c r="AA9" i="4"/>
  <c r="P153" i="4"/>
  <c r="AB136" i="4"/>
  <c r="Y233" i="4"/>
  <c r="Z302" i="4"/>
  <c r="U80" i="4"/>
  <c r="Q49" i="4"/>
  <c r="AA252" i="4"/>
  <c r="W100" i="4"/>
  <c r="AC121" i="4"/>
  <c r="N222" i="4"/>
  <c r="AA63" i="4"/>
  <c r="N233" i="4"/>
  <c r="AD77" i="4"/>
  <c r="N109" i="4"/>
  <c r="Z30" i="4"/>
  <c r="N47" i="4"/>
  <c r="X26" i="4"/>
  <c r="U169" i="4"/>
  <c r="T174" i="4"/>
  <c r="P556" i="4"/>
  <c r="O556" i="4"/>
  <c r="H375" i="4"/>
  <c r="M573" i="4"/>
  <c r="P451" i="4"/>
  <c r="B363" i="4"/>
  <c r="U461" i="4"/>
  <c r="AC503" i="4"/>
  <c r="V564" i="4"/>
  <c r="G436" i="4"/>
  <c r="AA342" i="4"/>
  <c r="A351" i="4"/>
  <c r="W436" i="4"/>
  <c r="X339" i="4"/>
  <c r="AB442" i="4"/>
  <c r="D406" i="4"/>
  <c r="N559" i="4"/>
  <c r="E106" i="4"/>
  <c r="K113" i="4"/>
  <c r="W34" i="4"/>
  <c r="V115" i="4"/>
  <c r="S474" i="4"/>
  <c r="H191" i="4"/>
  <c r="B80" i="4"/>
  <c r="C124" i="4"/>
  <c r="G135" i="4"/>
  <c r="B71" i="4"/>
  <c r="H15" i="4"/>
  <c r="H155" i="4"/>
  <c r="I206" i="4"/>
  <c r="D3" i="4"/>
  <c r="H156" i="4"/>
  <c r="I165" i="4"/>
  <c r="F139" i="4"/>
  <c r="I212" i="4"/>
  <c r="E9" i="4"/>
  <c r="H198" i="4"/>
  <c r="D49" i="4"/>
  <c r="H45" i="4"/>
  <c r="L143" i="4"/>
  <c r="E239" i="4"/>
  <c r="J85" i="4"/>
  <c r="C278" i="4"/>
  <c r="L107" i="4"/>
  <c r="C173" i="4"/>
  <c r="L35" i="4"/>
  <c r="D257" i="4"/>
  <c r="K228" i="4"/>
  <c r="J183" i="4"/>
  <c r="M59" i="4"/>
  <c r="L238" i="4"/>
  <c r="C136" i="4"/>
  <c r="L103" i="4"/>
  <c r="M61" i="4"/>
  <c r="L133" i="4"/>
  <c r="F296" i="4"/>
  <c r="K142" i="4"/>
  <c r="E165" i="4"/>
  <c r="K107" i="4"/>
  <c r="M189" i="4"/>
  <c r="K233" i="4"/>
  <c r="E230" i="4"/>
  <c r="K154" i="4"/>
  <c r="E261" i="4"/>
  <c r="K158" i="4"/>
  <c r="F17" i="4"/>
  <c r="K144" i="4"/>
  <c r="L303" i="4"/>
  <c r="K175" i="4"/>
  <c r="S82" i="4"/>
  <c r="AC223" i="4"/>
  <c r="S118" i="4"/>
  <c r="O236" i="4"/>
  <c r="AC128" i="4"/>
  <c r="S73" i="4"/>
  <c r="P281" i="4"/>
  <c r="AC138" i="4"/>
  <c r="R80" i="4"/>
  <c r="AB170" i="4"/>
  <c r="AA78" i="4"/>
  <c r="R251" i="4"/>
  <c r="AB190" i="4"/>
  <c r="R35" i="4"/>
  <c r="O223" i="4"/>
  <c r="AA55" i="4"/>
  <c r="P241" i="4"/>
  <c r="AB254" i="4"/>
  <c r="R232" i="4"/>
  <c r="AC28" i="4"/>
  <c r="S227" i="4"/>
  <c r="O137" i="4"/>
  <c r="P169" i="4"/>
  <c r="AC52" i="4"/>
  <c r="S302" i="4"/>
  <c r="O142" i="4"/>
  <c r="S4" i="4"/>
  <c r="P246" i="4"/>
  <c r="AC31" i="4"/>
  <c r="S301" i="4"/>
  <c r="AB125" i="4"/>
  <c r="S16" i="4"/>
  <c r="P263" i="4"/>
  <c r="AA68" i="4"/>
  <c r="T148" i="4"/>
  <c r="T291" i="4"/>
  <c r="Q231" i="4"/>
  <c r="X232" i="4"/>
  <c r="Z196" i="4"/>
  <c r="N43" i="4"/>
  <c r="Y70" i="4"/>
  <c r="U110" i="4"/>
  <c r="Q162" i="4"/>
  <c r="R271" i="4"/>
  <c r="T246" i="4"/>
  <c r="X140" i="4"/>
  <c r="Y294" i="4"/>
  <c r="T132" i="4"/>
  <c r="Y40" i="4"/>
  <c r="U99" i="4"/>
  <c r="N90" i="4"/>
  <c r="T269" i="4"/>
  <c r="Y220" i="4"/>
  <c r="V28" i="4"/>
  <c r="AA149" i="4"/>
  <c r="Z169" i="4"/>
  <c r="U148" i="4"/>
  <c r="T115" i="4"/>
  <c r="X138" i="4"/>
  <c r="U154" i="4"/>
  <c r="AB248" i="4"/>
  <c r="X10" i="4"/>
  <c r="U45" i="4"/>
  <c r="Y275" i="4"/>
  <c r="U86" i="4"/>
  <c r="U112" i="4"/>
  <c r="AC101" i="4"/>
  <c r="T93" i="4"/>
  <c r="AD66" i="4"/>
  <c r="U233" i="4"/>
  <c r="S171" i="4"/>
  <c r="AD69" i="4"/>
  <c r="N133" i="4"/>
  <c r="N145" i="4"/>
  <c r="AD103" i="4"/>
  <c r="U155" i="4"/>
  <c r="N158" i="4"/>
  <c r="Z281" i="4"/>
  <c r="AD86" i="4"/>
  <c r="N64" i="4"/>
  <c r="W11" i="4"/>
  <c r="AC186" i="4"/>
  <c r="T188" i="4"/>
  <c r="U388" i="4"/>
  <c r="P340" i="4"/>
  <c r="J518" i="4"/>
  <c r="S412" i="4"/>
  <c r="L360" i="4"/>
  <c r="G578" i="4"/>
  <c r="AC518" i="4"/>
  <c r="P431" i="4"/>
  <c r="J566" i="4"/>
  <c r="S487" i="4"/>
  <c r="G398" i="4"/>
  <c r="U601" i="4"/>
  <c r="J447" i="4"/>
  <c r="Q539" i="4"/>
  <c r="AA379" i="4"/>
  <c r="J344" i="4"/>
  <c r="F332" i="4"/>
  <c r="X536" i="4"/>
  <c r="H376" i="4"/>
  <c r="S446" i="4"/>
  <c r="K596" i="4"/>
  <c r="J425" i="4"/>
  <c r="S484" i="4"/>
  <c r="P394" i="4"/>
  <c r="D464" i="4"/>
  <c r="Y520" i="4"/>
  <c r="X337" i="4"/>
  <c r="B125" i="4"/>
  <c r="G71" i="4"/>
  <c r="E38" i="4"/>
  <c r="D247" i="4"/>
  <c r="I199" i="4"/>
  <c r="G7" i="4"/>
  <c r="E249" i="4"/>
  <c r="D252" i="4"/>
  <c r="I294" i="4"/>
  <c r="H244" i="4"/>
  <c r="F147" i="4"/>
  <c r="D5" i="4"/>
  <c r="L198" i="4"/>
  <c r="B236" i="4"/>
  <c r="G74" i="4"/>
  <c r="E6" i="4"/>
  <c r="I28" i="4"/>
  <c r="B225" i="4"/>
  <c r="G164" i="4"/>
  <c r="I145" i="4"/>
  <c r="H78" i="4"/>
  <c r="G258" i="4"/>
  <c r="E145" i="4"/>
  <c r="I121" i="4"/>
  <c r="H172" i="4"/>
  <c r="F19" i="4"/>
  <c r="D44" i="4"/>
  <c r="I115" i="4"/>
  <c r="H76" i="4"/>
  <c r="G197" i="4"/>
  <c r="E278" i="4"/>
  <c r="I205" i="4"/>
  <c r="H97" i="4"/>
  <c r="G167" i="4"/>
  <c r="E19" i="4"/>
  <c r="D212" i="4"/>
  <c r="B237" i="4"/>
  <c r="F71" i="4"/>
  <c r="D17" i="4"/>
  <c r="I275" i="4"/>
  <c r="H103" i="4"/>
  <c r="F84" i="4"/>
  <c r="C29" i="4"/>
  <c r="H42" i="4"/>
  <c r="G257" i="4"/>
  <c r="E227" i="4"/>
  <c r="C90" i="4"/>
  <c r="B150" i="4"/>
  <c r="G89" i="4"/>
  <c r="E51" i="4"/>
  <c r="C44" i="4"/>
  <c r="B126" i="4"/>
  <c r="G25" i="4"/>
  <c r="E16" i="4"/>
  <c r="C71" i="4"/>
  <c r="H55" i="4"/>
  <c r="M6" i="4"/>
  <c r="K238" i="4"/>
  <c r="J148" i="4"/>
  <c r="D28" i="4"/>
  <c r="M157" i="4"/>
  <c r="L162" i="4"/>
  <c r="J190" i="4"/>
  <c r="C258" i="4"/>
  <c r="K149" i="4"/>
  <c r="J135" i="4"/>
  <c r="G200" i="4"/>
  <c r="M191" i="4"/>
  <c r="L21" i="4"/>
  <c r="J159" i="4"/>
  <c r="C38" i="4"/>
  <c r="J175" i="4"/>
  <c r="L215" i="4"/>
  <c r="B48" i="4"/>
  <c r="M3" i="4"/>
  <c r="K201" i="4"/>
  <c r="J270" i="4"/>
  <c r="C162" i="4"/>
  <c r="K11" i="4"/>
  <c r="I148" i="4"/>
  <c r="C21" i="4"/>
  <c r="D292" i="4"/>
  <c r="L192" i="4"/>
  <c r="E254" i="4"/>
  <c r="C297" i="4"/>
  <c r="L71" i="4"/>
  <c r="E264" i="4"/>
  <c r="K213" i="4"/>
  <c r="J166" i="4"/>
  <c r="D237" i="4"/>
  <c r="M261" i="4"/>
  <c r="C250" i="4"/>
  <c r="L299" i="4"/>
  <c r="K229" i="4"/>
  <c r="J182" i="4"/>
  <c r="D108" i="4"/>
  <c r="M165" i="4"/>
  <c r="L155" i="4"/>
  <c r="F141" i="4"/>
  <c r="M174" i="4"/>
  <c r="J40" i="4"/>
  <c r="D174" i="4"/>
  <c r="M225" i="4"/>
  <c r="L178" i="4"/>
  <c r="S84" i="4"/>
  <c r="P23" i="4"/>
  <c r="O199" i="4"/>
  <c r="R126" i="4"/>
  <c r="AC293" i="4"/>
  <c r="AB245" i="4"/>
  <c r="AA180" i="4"/>
  <c r="R40" i="4"/>
  <c r="T286" i="4"/>
  <c r="AC194" i="4"/>
  <c r="S78" i="4"/>
  <c r="P14" i="4"/>
  <c r="O264" i="4"/>
  <c r="AC142" i="4"/>
  <c r="S93" i="4"/>
  <c r="R237" i="4"/>
  <c r="O244" i="4"/>
  <c r="AC124" i="4"/>
  <c r="S101" i="4"/>
  <c r="AC277" i="4"/>
  <c r="O276" i="4"/>
  <c r="AB246" i="4"/>
  <c r="S104" i="4"/>
  <c r="P33" i="4"/>
  <c r="O211" i="4"/>
  <c r="AC140" i="4"/>
  <c r="S289" i="4"/>
  <c r="P207" i="4"/>
  <c r="AB76" i="4"/>
  <c r="S18" i="4"/>
  <c r="R266" i="4"/>
  <c r="O155" i="4"/>
  <c r="R170" i="4"/>
  <c r="O186" i="4"/>
  <c r="AC48" i="4"/>
  <c r="S5" i="4"/>
  <c r="P239" i="4"/>
  <c r="AB153" i="4"/>
  <c r="S11" i="4"/>
  <c r="R103" i="4"/>
  <c r="O166" i="4"/>
  <c r="AC60" i="4"/>
  <c r="S21" i="4"/>
  <c r="P233" i="4"/>
  <c r="AB80" i="4"/>
  <c r="S42" i="4"/>
  <c r="P276" i="4"/>
  <c r="AB156" i="4"/>
  <c r="AA101" i="4"/>
  <c r="AA35" i="4"/>
  <c r="AB89" i="4"/>
  <c r="T284" i="4"/>
  <c r="Y210" i="4"/>
  <c r="U140" i="4"/>
  <c r="Q19" i="4"/>
  <c r="O125" i="4"/>
  <c r="T233" i="4"/>
  <c r="Y196" i="4"/>
  <c r="W215" i="4"/>
  <c r="U179" i="4"/>
  <c r="S161" i="4"/>
  <c r="T150" i="4"/>
  <c r="Y7" i="4"/>
  <c r="W44" i="4"/>
  <c r="V167" i="4"/>
  <c r="Q153" i="4"/>
  <c r="AB288" i="4"/>
  <c r="S229" i="4"/>
  <c r="X48" i="4"/>
  <c r="V100" i="4"/>
  <c r="R296" i="4"/>
  <c r="T163" i="4"/>
  <c r="Y60" i="4"/>
  <c r="W94" i="4"/>
  <c r="V134" i="4"/>
  <c r="O215" i="4"/>
  <c r="T297" i="4"/>
  <c r="Y158" i="4"/>
  <c r="V258" i="4"/>
  <c r="R23" i="4"/>
  <c r="T179" i="4"/>
  <c r="Y103" i="4"/>
  <c r="W56" i="4"/>
  <c r="V192" i="4"/>
  <c r="AC105" i="4"/>
  <c r="P72" i="4"/>
  <c r="T190" i="4"/>
  <c r="Y41" i="4"/>
  <c r="W208" i="4"/>
  <c r="W280" i="4"/>
  <c r="AC182" i="4"/>
  <c r="Z22" i="4"/>
  <c r="X61" i="4"/>
  <c r="U27" i="4"/>
  <c r="Q104" i="4"/>
  <c r="AB221" i="4"/>
  <c r="T302" i="4"/>
  <c r="U43" i="4"/>
  <c r="Q15" i="4"/>
  <c r="AA255" i="4"/>
  <c r="Z141" i="4"/>
  <c r="X203" i="4"/>
  <c r="R217" i="4"/>
  <c r="T180" i="4"/>
  <c r="Y88" i="4"/>
  <c r="W82" i="4"/>
  <c r="V211" i="4"/>
  <c r="AC57" i="4"/>
  <c r="Z16" i="4"/>
  <c r="X45" i="4"/>
  <c r="U58" i="4"/>
  <c r="X145" i="4"/>
  <c r="AD34" i="4"/>
  <c r="U211" i="4"/>
  <c r="AD63" i="4"/>
  <c r="U228" i="4"/>
  <c r="AD119" i="4"/>
  <c r="V82" i="4"/>
  <c r="AD108" i="4"/>
  <c r="V151" i="4"/>
  <c r="N129" i="4"/>
  <c r="T127" i="4"/>
  <c r="V21" i="4"/>
  <c r="AD79" i="4"/>
  <c r="U200" i="4"/>
  <c r="AD134" i="4"/>
  <c r="Z220" i="4"/>
  <c r="AD201" i="4"/>
  <c r="V289" i="4"/>
  <c r="N141" i="4"/>
  <c r="V135" i="4"/>
  <c r="AD89" i="4"/>
  <c r="V33" i="4"/>
  <c r="AD123" i="4"/>
  <c r="Q216" i="4"/>
  <c r="X265" i="4"/>
  <c r="W137" i="4"/>
  <c r="AD162" i="4"/>
  <c r="V16" i="4"/>
  <c r="AD75" i="4"/>
  <c r="W144" i="4"/>
  <c r="V102" i="4"/>
  <c r="Y36" i="4"/>
  <c r="Q248" i="4"/>
  <c r="W171" i="4"/>
  <c r="O387" i="4"/>
  <c r="K373" i="4"/>
  <c r="P586" i="4"/>
  <c r="J496" i="4"/>
  <c r="S409" i="4"/>
  <c r="M373" i="4"/>
  <c r="Q375" i="4"/>
  <c r="M584" i="4"/>
  <c r="AC498" i="4"/>
  <c r="O558" i="4"/>
  <c r="K498" i="4"/>
  <c r="V363" i="4"/>
  <c r="T308" i="4"/>
  <c r="T592" i="4"/>
  <c r="S536" i="4"/>
  <c r="M495" i="4"/>
  <c r="L475" i="4"/>
  <c r="Q459" i="4"/>
  <c r="G416" i="4"/>
  <c r="H388" i="4"/>
  <c r="AC365" i="4"/>
  <c r="F353" i="4"/>
  <c r="O389" i="4"/>
  <c r="U358" i="4"/>
  <c r="K309" i="4"/>
  <c r="P534" i="4"/>
  <c r="V488" i="4"/>
  <c r="J407" i="4"/>
  <c r="T417" i="4"/>
  <c r="S355" i="4"/>
  <c r="R389" i="4"/>
  <c r="M322" i="4"/>
  <c r="L311" i="4"/>
  <c r="Q316" i="4"/>
  <c r="M597" i="4"/>
  <c r="G509" i="4"/>
  <c r="H457" i="4"/>
  <c r="AC459" i="4"/>
  <c r="AB460" i="4"/>
  <c r="I395" i="4"/>
  <c r="AA331" i="4"/>
  <c r="AD324" i="4"/>
  <c r="Q597" i="4"/>
  <c r="D530" i="4"/>
  <c r="O571" i="4"/>
  <c r="U493" i="4"/>
  <c r="K506" i="4"/>
  <c r="P450" i="4"/>
  <c r="V402" i="4"/>
  <c r="J381" i="4"/>
  <c r="T317" i="4"/>
  <c r="T599" i="4"/>
  <c r="S522" i="4"/>
  <c r="R549" i="4"/>
  <c r="M503" i="4"/>
  <c r="L486" i="4"/>
  <c r="Q476" i="4"/>
  <c r="G419" i="4"/>
  <c r="H372" i="4"/>
  <c r="F355" i="4"/>
  <c r="I562" i="4"/>
  <c r="AA538" i="4"/>
  <c r="D380" i="4"/>
  <c r="Y424" i="4"/>
  <c r="N313" i="4"/>
  <c r="X312" i="4"/>
  <c r="X551" i="4"/>
  <c r="O308" i="4"/>
  <c r="U547" i="4"/>
  <c r="P454" i="4"/>
  <c r="J367" i="4"/>
  <c r="T587" i="4"/>
  <c r="R585" i="4"/>
  <c r="L477" i="4"/>
  <c r="G420" i="4"/>
  <c r="AC351" i="4"/>
  <c r="AB364" i="4"/>
  <c r="I543" i="4"/>
  <c r="AA577" i="4"/>
  <c r="D407" i="4"/>
  <c r="Y427" i="4"/>
  <c r="U450" i="4"/>
  <c r="P359" i="4"/>
  <c r="V582" i="4"/>
  <c r="T463" i="4"/>
  <c r="R420" i="4"/>
  <c r="L417" i="4"/>
  <c r="G356" i="4"/>
  <c r="H543" i="4"/>
  <c r="F536" i="4"/>
  <c r="I505" i="4"/>
  <c r="AA478" i="4"/>
  <c r="D343" i="4"/>
  <c r="Y334" i="4"/>
  <c r="O435" i="4"/>
  <c r="K365" i="4"/>
  <c r="P555" i="4"/>
  <c r="J479" i="4"/>
  <c r="S438" i="4"/>
  <c r="M346" i="4"/>
  <c r="Q353" i="4"/>
  <c r="G557" i="4"/>
  <c r="AC497" i="4"/>
  <c r="AB421" i="4"/>
  <c r="E435" i="4"/>
  <c r="AD350" i="4"/>
  <c r="D565" i="4"/>
  <c r="C517" i="4"/>
  <c r="O364" i="4"/>
  <c r="U564" i="4"/>
  <c r="P491" i="4"/>
  <c r="J464" i="4"/>
  <c r="O468" i="4"/>
  <c r="K403" i="4"/>
  <c r="V333" i="4"/>
  <c r="J593" i="4"/>
  <c r="S451" i="4"/>
  <c r="M367" i="4"/>
  <c r="Q400" i="4"/>
  <c r="D553" i="4"/>
  <c r="AC566" i="4"/>
  <c r="AB566" i="4"/>
  <c r="E429" i="4"/>
  <c r="AD405" i="4"/>
  <c r="C335" i="4"/>
  <c r="B309" i="4"/>
  <c r="N508" i="4"/>
  <c r="X510" i="4"/>
  <c r="O493" i="4"/>
  <c r="U485" i="4"/>
  <c r="K425" i="4"/>
  <c r="V317" i="4"/>
  <c r="J511" i="4"/>
  <c r="R475" i="4"/>
  <c r="L449" i="4"/>
  <c r="G384" i="4"/>
  <c r="S597" i="4"/>
  <c r="F559" i="4"/>
  <c r="I477" i="4"/>
  <c r="U392" i="4"/>
  <c r="P390" i="4"/>
  <c r="U596" i="4"/>
  <c r="K563" i="4"/>
  <c r="S357" i="4"/>
  <c r="Q452" i="4"/>
  <c r="O386" i="4"/>
  <c r="T306" i="4"/>
  <c r="L390" i="4"/>
  <c r="AC399" i="4"/>
  <c r="V453" i="4"/>
  <c r="M327" i="4"/>
  <c r="Q416" i="4"/>
  <c r="H359" i="4"/>
  <c r="U336" i="4"/>
  <c r="T488" i="4"/>
  <c r="L499" i="4"/>
  <c r="AC569" i="4"/>
  <c r="E409" i="4"/>
  <c r="J422" i="4"/>
  <c r="M520" i="4"/>
  <c r="O522" i="4"/>
  <c r="T349" i="4"/>
  <c r="L461" i="4"/>
  <c r="AC480" i="4"/>
  <c r="O499" i="4"/>
  <c r="V392" i="4"/>
  <c r="K463" i="4"/>
  <c r="S407" i="4"/>
  <c r="Q513" i="4"/>
  <c r="AB315" i="4"/>
  <c r="U328" i="4"/>
  <c r="T455" i="4"/>
  <c r="L493" i="4"/>
  <c r="U514" i="4"/>
  <c r="S329" i="4"/>
  <c r="Q425" i="4"/>
  <c r="F438" i="4"/>
  <c r="J468" i="4"/>
  <c r="F322" i="4"/>
  <c r="AA376" i="4"/>
  <c r="D517" i="4"/>
  <c r="B466" i="4"/>
  <c r="Z461" i="4"/>
  <c r="A549" i="4"/>
  <c r="C454" i="4"/>
  <c r="L332" i="4"/>
  <c r="I345" i="4"/>
  <c r="AD412" i="4"/>
  <c r="Y371" i="4"/>
  <c r="N391" i="4"/>
  <c r="X443" i="4"/>
  <c r="W514" i="4"/>
  <c r="V324" i="4"/>
  <c r="AC354" i="4"/>
  <c r="E566" i="4"/>
  <c r="D510" i="4"/>
  <c r="B399" i="4"/>
  <c r="X385" i="4"/>
  <c r="W480" i="4"/>
  <c r="Z378" i="4"/>
  <c r="Q436" i="4"/>
  <c r="AD547" i="4"/>
  <c r="Y474" i="4"/>
  <c r="N511" i="4"/>
  <c r="X584" i="4"/>
  <c r="R517" i="4"/>
  <c r="AB520" i="4"/>
  <c r="C535" i="4"/>
  <c r="C486" i="4"/>
  <c r="N318" i="4"/>
  <c r="X390" i="4"/>
  <c r="W423" i="4"/>
  <c r="S323" i="4"/>
  <c r="F553" i="4"/>
  <c r="AA502" i="4"/>
  <c r="C373" i="4"/>
  <c r="B593" i="4"/>
  <c r="Z568" i="4"/>
  <c r="W343" i="4"/>
  <c r="T419" i="4"/>
  <c r="F406" i="4"/>
  <c r="AA439" i="4"/>
  <c r="AD525" i="4"/>
  <c r="Y440" i="4"/>
  <c r="N483" i="4"/>
  <c r="X524" i="4"/>
  <c r="E588" i="4"/>
  <c r="O544" i="4"/>
  <c r="G483" i="4"/>
  <c r="E378" i="4"/>
  <c r="D327" i="4"/>
  <c r="Y571" i="4"/>
  <c r="N554" i="4"/>
  <c r="A327" i="4"/>
  <c r="R586" i="4"/>
  <c r="T505" i="4"/>
  <c r="F508" i="4"/>
  <c r="AA468" i="4"/>
  <c r="C396" i="4"/>
  <c r="B545" i="4"/>
  <c r="Z557" i="4"/>
  <c r="W305" i="4"/>
  <c r="T482" i="4"/>
  <c r="AA445" i="4"/>
  <c r="C382" i="4"/>
  <c r="N481" i="4"/>
  <c r="X561" i="4"/>
  <c r="T541" i="4"/>
  <c r="F512" i="4"/>
  <c r="AD569" i="4"/>
  <c r="S482" i="4"/>
  <c r="AB373" i="4"/>
  <c r="AA488" i="4"/>
  <c r="C427" i="4"/>
  <c r="Z598" i="4"/>
  <c r="X321" i="4"/>
  <c r="W348" i="4"/>
  <c r="S461" i="4"/>
  <c r="R540" i="4"/>
  <c r="AB535" i="4"/>
  <c r="AD317" i="4"/>
  <c r="C508" i="4"/>
  <c r="N337" i="4"/>
  <c r="X403" i="4"/>
  <c r="W414" i="4"/>
  <c r="M329" i="4"/>
  <c r="M325" i="4"/>
  <c r="AB569" i="4"/>
  <c r="AD366" i="4"/>
  <c r="X396" i="4"/>
  <c r="X428" i="4"/>
  <c r="Y363" i="4"/>
  <c r="W507" i="4"/>
  <c r="Z467" i="4"/>
  <c r="AA493" i="4"/>
  <c r="Z351" i="4"/>
  <c r="Z327" i="4"/>
  <c r="D372" i="4"/>
  <c r="AC512" i="4"/>
  <c r="W469" i="4"/>
  <c r="X545" i="4"/>
  <c r="H338" i="4"/>
  <c r="W404" i="4"/>
  <c r="A437" i="4"/>
  <c r="Z391" i="4"/>
  <c r="AB547" i="4"/>
  <c r="H516" i="4"/>
  <c r="G15" i="4"/>
  <c r="D54" i="4"/>
  <c r="B63" i="4"/>
  <c r="D232" i="4"/>
  <c r="F2" i="4"/>
  <c r="H190" i="4"/>
  <c r="D296" i="4"/>
  <c r="G86" i="4"/>
  <c r="B105" i="4"/>
  <c r="C149" i="4"/>
  <c r="D15" i="4"/>
  <c r="E59" i="4"/>
  <c r="M104" i="4"/>
  <c r="L115" i="4"/>
  <c r="G99" i="4"/>
  <c r="F301" i="4"/>
  <c r="J242" i="4"/>
  <c r="L297" i="4"/>
  <c r="L152" i="4"/>
  <c r="D154" i="4"/>
  <c r="L122" i="4"/>
  <c r="M213" i="4"/>
  <c r="J93" i="4"/>
  <c r="AB223" i="4"/>
  <c r="S69" i="4"/>
  <c r="P200" i="4"/>
  <c r="AB109" i="4"/>
  <c r="S189" i="4"/>
  <c r="S45" i="4"/>
  <c r="P213" i="4"/>
  <c r="O224" i="4"/>
  <c r="AC47" i="4"/>
  <c r="S274" i="4"/>
  <c r="V26" i="4"/>
  <c r="V2" i="4"/>
  <c r="V2" i="6" s="1"/>
  <c r="W97" i="4"/>
  <c r="U7" i="4"/>
  <c r="Q155" i="4"/>
  <c r="Z65" i="4"/>
  <c r="W155" i="4"/>
  <c r="T19" i="4"/>
  <c r="W158" i="4"/>
  <c r="T38" i="4"/>
  <c r="AD90" i="4"/>
  <c r="N5" i="4"/>
  <c r="V17" i="4"/>
  <c r="N177" i="4"/>
  <c r="L287" i="4"/>
  <c r="I498" i="4"/>
  <c r="J340" i="4"/>
  <c r="Q449" i="4"/>
  <c r="U357" i="4"/>
  <c r="V499" i="4"/>
  <c r="N588" i="4"/>
  <c r="G519" i="4"/>
  <c r="AB452" i="4"/>
  <c r="E333" i="4"/>
  <c r="AD545" i="4"/>
  <c r="U513" i="4"/>
  <c r="J599" i="4"/>
  <c r="R521" i="4"/>
  <c r="L459" i="4"/>
  <c r="Q461" i="4"/>
  <c r="AC332" i="4"/>
  <c r="C593" i="4"/>
  <c r="AA517" i="4"/>
  <c r="D397" i="4"/>
  <c r="Y411" i="4"/>
  <c r="Z576" i="4"/>
  <c r="O575" i="4"/>
  <c r="K467" i="4"/>
  <c r="V404" i="4"/>
  <c r="T305" i="4"/>
  <c r="S505" i="4"/>
  <c r="M425" i="4"/>
  <c r="Q477" i="4"/>
  <c r="F364" i="4"/>
  <c r="I544" i="4"/>
  <c r="AA519" i="4"/>
  <c r="D412" i="4"/>
  <c r="Y428" i="4"/>
  <c r="P356" i="4"/>
  <c r="V581" i="4"/>
  <c r="R445" i="4"/>
  <c r="Q399" i="4"/>
  <c r="I559" i="4"/>
  <c r="AC531" i="4"/>
  <c r="AB436" i="4"/>
  <c r="E476" i="4"/>
  <c r="AD431" i="4"/>
  <c r="C325" i="4"/>
  <c r="G546" i="4"/>
  <c r="U372" i="4"/>
  <c r="P539" i="4"/>
  <c r="S388" i="4"/>
  <c r="M340" i="4"/>
  <c r="Q355" i="4"/>
  <c r="H500" i="4"/>
  <c r="AB472" i="4"/>
  <c r="E398" i="4"/>
  <c r="AD338" i="4"/>
  <c r="D526" i="4"/>
  <c r="Y553" i="4"/>
  <c r="U315" i="4"/>
  <c r="K550" i="4"/>
  <c r="V443" i="4"/>
  <c r="U449" i="4"/>
  <c r="V319" i="4"/>
  <c r="J541" i="4"/>
  <c r="S441" i="4"/>
  <c r="M401" i="4"/>
  <c r="Q388" i="4"/>
  <c r="N572" i="4"/>
  <c r="AC535" i="4"/>
  <c r="AB513" i="4"/>
  <c r="E457" i="4"/>
  <c r="AD386" i="4"/>
  <c r="C336" i="4"/>
  <c r="A563" i="4"/>
  <c r="N396" i="4"/>
  <c r="X473" i="4"/>
  <c r="O480" i="4"/>
  <c r="P388" i="4"/>
  <c r="T486" i="4"/>
  <c r="M412" i="4"/>
  <c r="G329" i="4"/>
  <c r="H555" i="4"/>
  <c r="F583" i="4"/>
  <c r="I457" i="4"/>
  <c r="U442" i="4"/>
  <c r="P377" i="4"/>
  <c r="V556" i="4"/>
  <c r="U542" i="4"/>
  <c r="S331" i="4"/>
  <c r="Q406" i="4"/>
  <c r="O374" i="4"/>
  <c r="J544" i="4"/>
  <c r="L373" i="4"/>
  <c r="U464" i="4"/>
  <c r="T554" i="4"/>
  <c r="Q335" i="4"/>
  <c r="F373" i="4"/>
  <c r="O598" i="4"/>
  <c r="R459" i="4"/>
  <c r="G455" i="4"/>
  <c r="AB528" i="4"/>
  <c r="K415" i="4"/>
  <c r="S435" i="4"/>
  <c r="Q528" i="4"/>
  <c r="T313" i="4"/>
  <c r="AC438" i="4"/>
  <c r="O526" i="4"/>
  <c r="V395" i="4"/>
  <c r="K394" i="4"/>
  <c r="S448" i="4"/>
  <c r="F575" i="4"/>
  <c r="O573" i="4"/>
  <c r="T449" i="4"/>
  <c r="L506" i="4"/>
  <c r="V450" i="4"/>
  <c r="AA537" i="4"/>
  <c r="H319" i="4"/>
  <c r="AC550" i="4"/>
  <c r="L419" i="4"/>
  <c r="I412" i="4"/>
  <c r="AD461" i="4"/>
  <c r="Y399" i="4"/>
  <c r="N447" i="4"/>
  <c r="X516" i="4"/>
  <c r="W495" i="4"/>
  <c r="V343" i="4"/>
  <c r="AC326" i="4"/>
  <c r="E550" i="4"/>
  <c r="D506" i="4"/>
  <c r="N411" i="4"/>
  <c r="X449" i="4"/>
  <c r="A443" i="4"/>
  <c r="W458" i="4"/>
  <c r="P506" i="4"/>
  <c r="AC322" i="4"/>
  <c r="AD354" i="4"/>
  <c r="B402" i="4"/>
  <c r="X467" i="4"/>
  <c r="W471" i="4"/>
  <c r="J588" i="4"/>
  <c r="F369" i="4"/>
  <c r="AA403" i="4"/>
  <c r="C311" i="4"/>
  <c r="B469" i="4"/>
  <c r="Z496" i="4"/>
  <c r="U522" i="4"/>
  <c r="Q540" i="4"/>
  <c r="H581" i="4"/>
  <c r="A519" i="4"/>
  <c r="Z336" i="4"/>
  <c r="A360" i="4"/>
  <c r="N516" i="4"/>
  <c r="Q503" i="4"/>
  <c r="I533" i="4"/>
  <c r="AD554" i="4"/>
  <c r="Y410" i="4"/>
  <c r="B510" i="4"/>
  <c r="Z547" i="4"/>
  <c r="W330" i="4"/>
  <c r="T332" i="4"/>
  <c r="F421" i="4"/>
  <c r="AA416" i="4"/>
  <c r="Y449" i="4"/>
  <c r="N416" i="4"/>
  <c r="X544" i="4"/>
  <c r="W528" i="4"/>
  <c r="O384" i="4"/>
  <c r="G369" i="4"/>
  <c r="E336" i="4"/>
  <c r="E582" i="4"/>
  <c r="B558" i="4"/>
  <c r="W377" i="4"/>
  <c r="Z356" i="4"/>
  <c r="Q435" i="4"/>
  <c r="C320" i="4"/>
  <c r="B518" i="4"/>
  <c r="Z546" i="4"/>
  <c r="W320" i="4"/>
  <c r="T369" i="4"/>
  <c r="F428" i="4"/>
  <c r="AA394" i="4"/>
  <c r="C340" i="4"/>
  <c r="B481" i="4"/>
  <c r="Z491" i="4"/>
  <c r="T460" i="4"/>
  <c r="F483" i="4"/>
  <c r="AA580" i="4"/>
  <c r="S383" i="4"/>
  <c r="F531" i="4"/>
  <c r="AA491" i="4"/>
  <c r="C376" i="4"/>
  <c r="B560" i="4"/>
  <c r="A311" i="4"/>
  <c r="B524" i="4"/>
  <c r="K344" i="4"/>
  <c r="H347" i="4"/>
  <c r="H565" i="4"/>
  <c r="C527" i="4"/>
  <c r="Z342" i="4"/>
  <c r="A407" i="4"/>
  <c r="R560" i="4"/>
  <c r="R553" i="4"/>
  <c r="AB551" i="4"/>
  <c r="AD544" i="4"/>
  <c r="B572" i="4"/>
  <c r="A366" i="4"/>
  <c r="AA495" i="4"/>
  <c r="E563" i="4"/>
  <c r="E345" i="4"/>
  <c r="N496" i="4"/>
  <c r="H525" i="4"/>
  <c r="B430" i="4"/>
  <c r="X460" i="4"/>
  <c r="A411" i="4"/>
  <c r="W339" i="4"/>
  <c r="A345" i="4"/>
  <c r="E478" i="4"/>
  <c r="W574" i="4"/>
  <c r="I84" i="4"/>
  <c r="L251" i="4"/>
  <c r="R300" i="4"/>
  <c r="U253" i="4"/>
  <c r="AC383" i="4"/>
  <c r="F453" i="4"/>
  <c r="H222" i="4"/>
  <c r="F83" i="4"/>
  <c r="C33" i="4"/>
  <c r="I266" i="4"/>
  <c r="F52" i="4"/>
  <c r="D273" i="4"/>
  <c r="B11" i="4"/>
  <c r="G238" i="4"/>
  <c r="D117" i="4"/>
  <c r="M15" i="4"/>
  <c r="G290" i="4"/>
  <c r="H175" i="4"/>
  <c r="G145" i="4"/>
  <c r="C174" i="4"/>
  <c r="C16" i="4"/>
  <c r="G27" i="4"/>
  <c r="I191" i="4"/>
  <c r="I106" i="4"/>
  <c r="F3" i="4"/>
  <c r="D162" i="4"/>
  <c r="D204" i="4"/>
  <c r="I150" i="4"/>
  <c r="D25" i="4"/>
  <c r="G154" i="4"/>
  <c r="H140" i="4"/>
  <c r="B179" i="4"/>
  <c r="B94" i="4"/>
  <c r="M137" i="4"/>
  <c r="E67" i="4"/>
  <c r="K59" i="4"/>
  <c r="C287" i="4"/>
  <c r="M290" i="4"/>
  <c r="M218" i="4"/>
  <c r="L108" i="4"/>
  <c r="P264" i="4"/>
  <c r="R79" i="4"/>
  <c r="O101" i="4"/>
  <c r="AA82" i="4"/>
  <c r="S109" i="4"/>
  <c r="P83" i="4"/>
  <c r="R299" i="4"/>
  <c r="AB183" i="4"/>
  <c r="AA24" i="4"/>
  <c r="S299" i="4"/>
  <c r="O178" i="4"/>
  <c r="AA282" i="4"/>
  <c r="T138" i="4"/>
  <c r="T231" i="4"/>
  <c r="Y59" i="4"/>
  <c r="N298" i="4"/>
  <c r="T63" i="4"/>
  <c r="X83" i="4"/>
  <c r="Q7" i="4"/>
  <c r="Y61" i="4"/>
  <c r="W128" i="4"/>
  <c r="AD53" i="4"/>
  <c r="AD169" i="4"/>
  <c r="N250" i="4"/>
  <c r="AD26" i="4"/>
  <c r="T480" i="4"/>
  <c r="U508" i="4"/>
  <c r="M458" i="4"/>
  <c r="F338" i="4"/>
  <c r="P514" i="4"/>
  <c r="S382" i="4"/>
  <c r="L541" i="4"/>
  <c r="H466" i="4"/>
  <c r="I375" i="4"/>
  <c r="AD313" i="4"/>
  <c r="O531" i="4"/>
  <c r="V397" i="4"/>
  <c r="T573" i="4"/>
  <c r="M472" i="4"/>
  <c r="G392" i="4"/>
  <c r="AB333" i="4"/>
  <c r="E548" i="4"/>
  <c r="AD472" i="4"/>
  <c r="C397" i="4"/>
  <c r="I514" i="4"/>
  <c r="A529" i="4"/>
  <c r="P429" i="4"/>
  <c r="J385" i="4"/>
  <c r="T597" i="4"/>
  <c r="R525" i="4"/>
  <c r="L490" i="4"/>
  <c r="AC387" i="4"/>
  <c r="M575" i="4"/>
  <c r="E522" i="4"/>
  <c r="AD513" i="4"/>
  <c r="C422" i="4"/>
  <c r="O476" i="4"/>
  <c r="K374" i="4"/>
  <c r="V330" i="4"/>
  <c r="J569" i="4"/>
  <c r="M406" i="4"/>
  <c r="G339" i="4"/>
  <c r="H576" i="4"/>
  <c r="F534" i="4"/>
  <c r="I481" i="4"/>
  <c r="AA421" i="4"/>
  <c r="D347" i="4"/>
  <c r="Y351" i="4"/>
  <c r="O428" i="4"/>
  <c r="K342" i="4"/>
  <c r="J493" i="4"/>
  <c r="R378" i="4"/>
  <c r="L326" i="4"/>
  <c r="H587" i="4"/>
  <c r="G505" i="4"/>
  <c r="F485" i="4"/>
  <c r="I390" i="4"/>
  <c r="AA398" i="4"/>
  <c r="Z587" i="4"/>
  <c r="C525" i="4"/>
  <c r="O336" i="4"/>
  <c r="U594" i="4"/>
  <c r="P516" i="4"/>
  <c r="O437" i="4"/>
  <c r="P353" i="4"/>
  <c r="V565" i="4"/>
  <c r="T487" i="4"/>
  <c r="R401" i="4"/>
  <c r="L397" i="4"/>
  <c r="G350" i="4"/>
  <c r="H552" i="4"/>
  <c r="F530" i="4"/>
  <c r="I459" i="4"/>
  <c r="AA462" i="4"/>
  <c r="D336" i="4"/>
  <c r="Y327" i="4"/>
  <c r="B543" i="4"/>
  <c r="Z513" i="4"/>
  <c r="A467" i="4"/>
  <c r="K421" i="4"/>
  <c r="V326" i="4"/>
  <c r="J499" i="4"/>
  <c r="R466" i="4"/>
  <c r="Q410" i="4"/>
  <c r="AD550" i="4"/>
  <c r="AC570" i="4"/>
  <c r="AB570" i="4"/>
  <c r="O453" i="4"/>
  <c r="K406" i="4"/>
  <c r="V312" i="4"/>
  <c r="J562" i="4"/>
  <c r="V481" i="4"/>
  <c r="M348" i="4"/>
  <c r="H387" i="4"/>
  <c r="P331" i="4"/>
  <c r="R328" i="4"/>
  <c r="AC347" i="4"/>
  <c r="V394" i="4"/>
  <c r="Q584" i="4"/>
  <c r="H316" i="4"/>
  <c r="P552" i="4"/>
  <c r="T425" i="4"/>
  <c r="L491" i="4"/>
  <c r="AC508" i="4"/>
  <c r="E415" i="4"/>
  <c r="J356" i="4"/>
  <c r="M464" i="4"/>
  <c r="O441" i="4"/>
  <c r="R375" i="4"/>
  <c r="AB400" i="4"/>
  <c r="U477" i="4"/>
  <c r="T557" i="4"/>
  <c r="J333" i="4"/>
  <c r="M446" i="4"/>
  <c r="H475" i="4"/>
  <c r="I425" i="4"/>
  <c r="P494" i="4"/>
  <c r="R446" i="4"/>
  <c r="G502" i="4"/>
  <c r="U484" i="4"/>
  <c r="T579" i="4"/>
  <c r="Q377" i="4"/>
  <c r="F388" i="4"/>
  <c r="V568" i="4"/>
  <c r="AC479" i="4"/>
  <c r="AA308" i="4"/>
  <c r="D546" i="4"/>
  <c r="B444" i="4"/>
  <c r="Z404" i="4"/>
  <c r="A513" i="4"/>
  <c r="AA383" i="4"/>
  <c r="M505" i="4"/>
  <c r="I321" i="4"/>
  <c r="AD376" i="4"/>
  <c r="Y338" i="4"/>
  <c r="Z413" i="4"/>
  <c r="W517" i="4"/>
  <c r="M453" i="4"/>
  <c r="A589" i="4"/>
  <c r="E505" i="4"/>
  <c r="Y319" i="4"/>
  <c r="Z388" i="4"/>
  <c r="A400" i="4"/>
  <c r="N547" i="4"/>
  <c r="Q331" i="4"/>
  <c r="I474" i="4"/>
  <c r="AD516" i="4"/>
  <c r="Y460" i="4"/>
  <c r="N478" i="4"/>
  <c r="X526" i="4"/>
  <c r="R384" i="4"/>
  <c r="E418" i="4"/>
  <c r="D382" i="4"/>
  <c r="C477" i="4"/>
  <c r="N538" i="4"/>
  <c r="X347" i="4"/>
  <c r="W402" i="4"/>
  <c r="T496" i="4"/>
  <c r="F467" i="4"/>
  <c r="AA449" i="4"/>
  <c r="C375" i="4"/>
  <c r="N505" i="4"/>
  <c r="X479" i="4"/>
  <c r="B574" i="4"/>
  <c r="Q352" i="4"/>
  <c r="I467" i="4"/>
  <c r="AD451" i="4"/>
  <c r="B485" i="4"/>
  <c r="Z482" i="4"/>
  <c r="A576" i="4"/>
  <c r="C353" i="4"/>
  <c r="S421" i="4"/>
  <c r="AB337" i="4"/>
  <c r="AA503" i="4"/>
  <c r="C395" i="4"/>
  <c r="N591" i="4"/>
  <c r="W526" i="4"/>
  <c r="T471" i="4"/>
  <c r="F396" i="4"/>
  <c r="AA443" i="4"/>
  <c r="AD496" i="4"/>
  <c r="Y472" i="4"/>
  <c r="N442" i="4"/>
  <c r="X538" i="4"/>
  <c r="AD586" i="4"/>
  <c r="Q365" i="4"/>
  <c r="I465" i="4"/>
  <c r="AD527" i="4"/>
  <c r="Y413" i="4"/>
  <c r="N485" i="4"/>
  <c r="A547" i="4"/>
  <c r="Q446" i="4"/>
  <c r="I510" i="4"/>
  <c r="B499" i="4"/>
  <c r="G307" i="4"/>
  <c r="E325" i="4"/>
  <c r="A594" i="4"/>
  <c r="Y542" i="4"/>
  <c r="N473" i="4"/>
  <c r="W329" i="4"/>
  <c r="S384" i="4"/>
  <c r="R462" i="4"/>
  <c r="AB494" i="4"/>
  <c r="E450" i="4"/>
  <c r="D368" i="4"/>
  <c r="B307" i="4"/>
  <c r="X378" i="4"/>
  <c r="K348" i="4"/>
  <c r="K487" i="4"/>
  <c r="H476" i="4"/>
  <c r="E460" i="4"/>
  <c r="AB450" i="4"/>
  <c r="C440" i="4"/>
  <c r="A470" i="4"/>
  <c r="Z409" i="4"/>
  <c r="Z311" i="4"/>
  <c r="A438" i="4"/>
  <c r="X357" i="4"/>
  <c r="W367" i="4"/>
  <c r="Y429" i="4"/>
  <c r="C452" i="4"/>
  <c r="AD596" i="4"/>
  <c r="C155" i="4"/>
  <c r="M216" i="4"/>
  <c r="AA46" i="4"/>
  <c r="AD137" i="4"/>
  <c r="F459" i="4"/>
  <c r="I518" i="4"/>
  <c r="I229" i="4"/>
  <c r="G23" i="4"/>
  <c r="E83" i="4"/>
  <c r="C253" i="4"/>
  <c r="H49" i="4"/>
  <c r="E4" i="4"/>
  <c r="I34" i="4"/>
  <c r="H248" i="4"/>
  <c r="F138" i="4"/>
  <c r="C73" i="4"/>
  <c r="B168" i="4"/>
  <c r="I221" i="4"/>
  <c r="B198" i="4"/>
  <c r="G178" i="4"/>
  <c r="F254" i="4"/>
  <c r="G147" i="4"/>
  <c r="I246" i="4"/>
  <c r="F175" i="4"/>
  <c r="E44" i="4"/>
  <c r="F265" i="4"/>
  <c r="F25" i="4"/>
  <c r="G175" i="4"/>
  <c r="D241" i="4"/>
  <c r="F75" i="4"/>
  <c r="H13" i="4"/>
  <c r="D234" i="4"/>
  <c r="G55" i="4"/>
  <c r="D287" i="4"/>
  <c r="G92" i="4"/>
  <c r="I37" i="4"/>
  <c r="D279" i="4"/>
  <c r="J170" i="4"/>
  <c r="M240" i="4"/>
  <c r="J186" i="4"/>
  <c r="M219" i="4"/>
  <c r="L260" i="4"/>
  <c r="M127" i="4"/>
  <c r="L247" i="4"/>
  <c r="M17" i="4"/>
  <c r="L197" i="4"/>
  <c r="C63" i="4"/>
  <c r="K286" i="4"/>
  <c r="G302" i="4"/>
  <c r="K179" i="4"/>
  <c r="D272" i="4"/>
  <c r="K249" i="4"/>
  <c r="D280" i="4"/>
  <c r="M214" i="4"/>
  <c r="J64" i="4"/>
  <c r="M184" i="4"/>
  <c r="J122" i="4"/>
  <c r="L285" i="4"/>
  <c r="D31" i="4"/>
  <c r="M196" i="4"/>
  <c r="J81" i="4"/>
  <c r="M192" i="4"/>
  <c r="I18" i="4"/>
  <c r="C256" i="4"/>
  <c r="J26" i="4"/>
  <c r="M217" i="4"/>
  <c r="L101" i="4"/>
  <c r="R50" i="4"/>
  <c r="O277" i="4"/>
  <c r="P273" i="4"/>
  <c r="AA192" i="4"/>
  <c r="P39" i="4"/>
  <c r="O246" i="4"/>
  <c r="AA94" i="4"/>
  <c r="P9" i="4"/>
  <c r="AC110" i="4"/>
  <c r="R27" i="4"/>
  <c r="O212" i="4"/>
  <c r="S46" i="4"/>
  <c r="R270" i="4"/>
  <c r="AC133" i="4"/>
  <c r="AB270" i="4"/>
  <c r="O284" i="4"/>
  <c r="AA72" i="4"/>
  <c r="O70" i="4"/>
  <c r="AC212" i="4"/>
  <c r="P217" i="4"/>
  <c r="S294" i="4"/>
  <c r="AB175" i="4"/>
  <c r="S53" i="4"/>
  <c r="R194" i="4"/>
  <c r="AC56" i="4"/>
  <c r="R152" i="4"/>
  <c r="AB115" i="4"/>
  <c r="S12" i="4"/>
  <c r="O120" i="4"/>
  <c r="AA17" i="4"/>
  <c r="R145" i="4"/>
  <c r="AC84" i="4"/>
  <c r="AC179" i="4"/>
  <c r="AA283" i="4"/>
  <c r="N274" i="4"/>
  <c r="Q32" i="4"/>
  <c r="O24" i="4"/>
  <c r="T295" i="4"/>
  <c r="W187" i="4"/>
  <c r="N242" i="4"/>
  <c r="W286" i="4"/>
  <c r="S28" i="4"/>
  <c r="AC156" i="4"/>
  <c r="Z45" i="4"/>
  <c r="X12" i="4"/>
  <c r="V157" i="4"/>
  <c r="Q122" i="4"/>
  <c r="AB164" i="4"/>
  <c r="T58" i="4"/>
  <c r="Q280" i="4"/>
  <c r="Q190" i="4"/>
  <c r="V96" i="4"/>
  <c r="S195" i="4"/>
  <c r="AC288" i="4"/>
  <c r="T60" i="4"/>
  <c r="Z118" i="4"/>
  <c r="X93" i="4"/>
  <c r="W66" i="4"/>
  <c r="V176" i="4"/>
  <c r="O61" i="4"/>
  <c r="T165" i="4"/>
  <c r="Z153" i="4"/>
  <c r="Y71" i="4"/>
  <c r="W220" i="4"/>
  <c r="V27" i="4"/>
  <c r="S221" i="4"/>
  <c r="T128" i="4"/>
  <c r="X100" i="4"/>
  <c r="V195" i="4"/>
  <c r="O263" i="4"/>
  <c r="AA146" i="4"/>
  <c r="Y94" i="4"/>
  <c r="U218" i="4"/>
  <c r="Q195" i="4"/>
  <c r="Z34" i="4"/>
  <c r="W43" i="4"/>
  <c r="V142" i="4"/>
  <c r="AB167" i="4"/>
  <c r="Q288" i="4"/>
  <c r="U24" i="4"/>
  <c r="O241" i="4"/>
  <c r="T117" i="4"/>
  <c r="X191" i="4"/>
  <c r="R4" i="4"/>
  <c r="Z98" i="4"/>
  <c r="W138" i="4"/>
  <c r="V193" i="4"/>
  <c r="Z15" i="4"/>
  <c r="W27" i="4"/>
  <c r="V86" i="4"/>
  <c r="AD10" i="4"/>
  <c r="N57" i="4"/>
  <c r="N44" i="4"/>
  <c r="AD21" i="4"/>
  <c r="U168" i="4"/>
  <c r="V128" i="4"/>
  <c r="AC168" i="4"/>
  <c r="AD97" i="4"/>
  <c r="N62" i="4"/>
  <c r="U290" i="4"/>
  <c r="Z7" i="4"/>
  <c r="AA116" i="4"/>
  <c r="P183" i="4"/>
  <c r="AD101" i="4"/>
  <c r="Q187" i="4"/>
  <c r="Q278" i="4"/>
  <c r="O140" i="4"/>
  <c r="AD67" i="4"/>
  <c r="AD245" i="4"/>
  <c r="J273" i="4"/>
  <c r="O426" i="4"/>
  <c r="K386" i="4"/>
  <c r="V571" i="4"/>
  <c r="R396" i="4"/>
  <c r="Q381" i="4"/>
  <c r="H506" i="4"/>
  <c r="F489" i="4"/>
  <c r="V385" i="4"/>
  <c r="T565" i="4"/>
  <c r="L468" i="4"/>
  <c r="AC337" i="4"/>
  <c r="K564" i="4"/>
  <c r="R335" i="4"/>
  <c r="AC446" i="4"/>
  <c r="D509" i="4"/>
  <c r="S543" i="4"/>
  <c r="I519" i="4"/>
  <c r="U501" i="4"/>
  <c r="AB354" i="4"/>
  <c r="L391" i="4"/>
  <c r="T452" i="4"/>
  <c r="K375" i="4"/>
  <c r="L407" i="4"/>
  <c r="L404" i="4"/>
  <c r="N358" i="4"/>
  <c r="X324" i="4"/>
  <c r="AD508" i="4"/>
  <c r="I140" i="4"/>
  <c r="H184" i="4"/>
  <c r="F93" i="4"/>
  <c r="D47" i="4"/>
  <c r="C274" i="4"/>
  <c r="B220" i="4"/>
  <c r="H139" i="4"/>
  <c r="F33" i="4"/>
  <c r="E285" i="4"/>
  <c r="I42" i="4"/>
  <c r="B232" i="4"/>
  <c r="G161" i="4"/>
  <c r="E99" i="4"/>
  <c r="C113" i="4"/>
  <c r="I215" i="4"/>
  <c r="H81" i="4"/>
  <c r="F56" i="4"/>
  <c r="E125" i="4"/>
  <c r="B13" i="4"/>
  <c r="H167" i="4"/>
  <c r="F162" i="4"/>
  <c r="B107" i="4"/>
  <c r="H250" i="4"/>
  <c r="F249" i="4"/>
  <c r="D158" i="4"/>
  <c r="B213" i="4"/>
  <c r="G123" i="4"/>
  <c r="E48" i="4"/>
  <c r="C8" i="4"/>
  <c r="B184" i="4"/>
  <c r="G32" i="4"/>
  <c r="F153" i="4"/>
  <c r="D195" i="4"/>
  <c r="B187" i="4"/>
  <c r="F44" i="4"/>
  <c r="E216" i="4"/>
  <c r="I222" i="4"/>
  <c r="H105" i="4"/>
  <c r="E70" i="4"/>
  <c r="C20" i="4"/>
  <c r="B277" i="4"/>
  <c r="G56" i="4"/>
  <c r="D42" i="4"/>
  <c r="B23" i="4"/>
  <c r="H201" i="4"/>
  <c r="F297" i="4"/>
  <c r="D165" i="4"/>
  <c r="I98" i="4"/>
  <c r="H182" i="4"/>
  <c r="F98" i="4"/>
  <c r="D41" i="4"/>
  <c r="I236" i="4"/>
  <c r="H142" i="4"/>
  <c r="F77" i="4"/>
  <c r="D24" i="4"/>
  <c r="I133" i="4"/>
  <c r="B79" i="4"/>
  <c r="D53" i="4"/>
  <c r="M204" i="4"/>
  <c r="L200" i="4"/>
  <c r="K72" i="4"/>
  <c r="F293" i="4"/>
  <c r="K182" i="4"/>
  <c r="J164" i="4"/>
  <c r="E162" i="4"/>
  <c r="M187" i="4"/>
  <c r="L154" i="4"/>
  <c r="J137" i="4"/>
  <c r="C213" i="4"/>
  <c r="K143" i="4"/>
  <c r="J24" i="4"/>
  <c r="I129" i="4"/>
  <c r="M78" i="4"/>
  <c r="K278" i="4"/>
  <c r="J266" i="4"/>
  <c r="C78" i="4"/>
  <c r="K41" i="4"/>
  <c r="L252" i="4"/>
  <c r="F94" i="4"/>
  <c r="M101" i="4"/>
  <c r="L129" i="4"/>
  <c r="M83" i="4"/>
  <c r="K297" i="4"/>
  <c r="J126" i="4"/>
  <c r="E55" i="4"/>
  <c r="M246" i="4"/>
  <c r="K223" i="4"/>
  <c r="M166" i="4"/>
  <c r="C142" i="4"/>
  <c r="L202" i="4"/>
  <c r="K222" i="4"/>
  <c r="M31" i="4"/>
  <c r="K220" i="4"/>
  <c r="E209" i="4"/>
  <c r="M176" i="4"/>
  <c r="L218" i="4"/>
  <c r="K148" i="4"/>
  <c r="F290" i="4"/>
  <c r="K190" i="4"/>
  <c r="D268" i="4"/>
  <c r="C202" i="4"/>
  <c r="L62" i="4"/>
  <c r="L135" i="4"/>
  <c r="F288" i="4"/>
  <c r="K196" i="4"/>
  <c r="J228" i="4"/>
  <c r="R38" i="4"/>
  <c r="P261" i="4"/>
  <c r="S121" i="4"/>
  <c r="P27" i="4"/>
  <c r="O256" i="4"/>
  <c r="AC183" i="4"/>
  <c r="S128" i="4"/>
  <c r="P42" i="4"/>
  <c r="O158" i="4"/>
  <c r="AB266" i="4"/>
  <c r="AA100" i="4"/>
  <c r="R86" i="4"/>
  <c r="P289" i="4"/>
  <c r="AB158" i="4"/>
  <c r="AA151" i="4"/>
  <c r="R54" i="4"/>
  <c r="P231" i="4"/>
  <c r="AB238" i="4"/>
  <c r="AA90" i="4"/>
  <c r="R16" i="4"/>
  <c r="P236" i="4"/>
  <c r="AC114" i="4"/>
  <c r="AA132" i="4"/>
  <c r="R9" i="4"/>
  <c r="P272" i="4"/>
  <c r="AB145" i="4"/>
  <c r="AA141" i="4"/>
  <c r="R219" i="4"/>
  <c r="O139" i="4"/>
  <c r="AC49" i="4"/>
  <c r="S269" i="4"/>
  <c r="P203" i="4"/>
  <c r="S65" i="4"/>
  <c r="T178" i="4"/>
  <c r="P159" i="4"/>
  <c r="AB87" i="4"/>
  <c r="AA25" i="4"/>
  <c r="T258" i="4"/>
  <c r="O197" i="4"/>
  <c r="AC65" i="4"/>
  <c r="P302" i="4"/>
  <c r="P220" i="4"/>
  <c r="AB191" i="4"/>
  <c r="AA11" i="4"/>
  <c r="R155" i="4"/>
  <c r="O167" i="4"/>
  <c r="AC72" i="4"/>
  <c r="AA60" i="4"/>
  <c r="R15" i="4"/>
  <c r="R262" i="4"/>
  <c r="O157" i="4"/>
  <c r="AC82" i="4"/>
  <c r="R110" i="4"/>
  <c r="T187" i="4"/>
  <c r="T21" i="4"/>
  <c r="Y296" i="4"/>
  <c r="X249" i="4"/>
  <c r="V38" i="4"/>
  <c r="W175" i="4"/>
  <c r="AA270" i="4"/>
  <c r="Z256" i="4"/>
  <c r="Y287" i="4"/>
  <c r="V12" i="4"/>
  <c r="V271" i="4"/>
  <c r="AC225" i="4"/>
  <c r="Z102" i="4"/>
  <c r="X150" i="4"/>
  <c r="U95" i="4"/>
  <c r="N81" i="4"/>
  <c r="T48" i="4"/>
  <c r="U251" i="4"/>
  <c r="U6" i="4"/>
  <c r="Q25" i="4"/>
  <c r="AA28" i="4"/>
  <c r="Z89" i="4"/>
  <c r="X135" i="4"/>
  <c r="U182" i="4"/>
  <c r="Q174" i="4"/>
  <c r="AA217" i="4"/>
  <c r="Z207" i="4"/>
  <c r="AD282" i="4"/>
  <c r="V24" i="4"/>
  <c r="AA51" i="4"/>
  <c r="Z91" i="4"/>
  <c r="X163" i="4"/>
  <c r="U198" i="4"/>
  <c r="Q110" i="4"/>
  <c r="T116" i="4"/>
  <c r="AA178" i="4"/>
  <c r="Z114" i="4"/>
  <c r="X156" i="4"/>
  <c r="U229" i="4"/>
  <c r="Q201" i="4"/>
  <c r="T89" i="4"/>
  <c r="Y45" i="4"/>
  <c r="W95" i="4"/>
  <c r="V160" i="4"/>
  <c r="N86" i="4"/>
  <c r="T31" i="4"/>
  <c r="X273" i="4"/>
  <c r="V114" i="4"/>
  <c r="P179" i="4"/>
  <c r="T242" i="4"/>
  <c r="Y151" i="4"/>
  <c r="W150" i="4"/>
  <c r="AA89" i="4"/>
  <c r="Z115" i="4"/>
  <c r="X159" i="4"/>
  <c r="U163" i="4"/>
  <c r="Q193" i="4"/>
  <c r="T114" i="4"/>
  <c r="X168" i="4"/>
  <c r="W20" i="4"/>
  <c r="V118" i="4"/>
  <c r="N41" i="4"/>
  <c r="AB284" i="4"/>
  <c r="N104" i="4"/>
  <c r="AC18" i="4"/>
  <c r="N112" i="4"/>
  <c r="T30" i="4"/>
  <c r="N101" i="4"/>
  <c r="R276" i="4"/>
  <c r="AD149" i="4"/>
  <c r="N46" i="4"/>
  <c r="AC191" i="4"/>
  <c r="N122" i="4"/>
  <c r="Z179" i="4"/>
  <c r="N146" i="4"/>
  <c r="Z105" i="4"/>
  <c r="T225" i="4"/>
  <c r="N74" i="4"/>
  <c r="AA226" i="4"/>
  <c r="N63" i="4"/>
  <c r="X149" i="4"/>
  <c r="N206" i="4"/>
  <c r="Z223" i="4"/>
  <c r="N116" i="4"/>
  <c r="AA229" i="4"/>
  <c r="N60" i="4"/>
  <c r="N208" i="4"/>
  <c r="AD84" i="4"/>
  <c r="Q267" i="4"/>
  <c r="Q273" i="4"/>
  <c r="Q217" i="4"/>
  <c r="U422" i="4"/>
  <c r="P342" i="4"/>
  <c r="V531" i="4"/>
  <c r="T502" i="4"/>
  <c r="R468" i="4"/>
  <c r="L365" i="4"/>
  <c r="G325" i="4"/>
  <c r="H541" i="4"/>
  <c r="F535" i="4"/>
  <c r="U490" i="4"/>
  <c r="P446" i="4"/>
  <c r="J361" i="4"/>
  <c r="R541" i="4"/>
  <c r="K601" i="4"/>
  <c r="AB353" i="4"/>
  <c r="D576" i="4"/>
  <c r="E484" i="4"/>
  <c r="AD502" i="4"/>
  <c r="C407" i="4"/>
  <c r="B395" i="4"/>
  <c r="Z324" i="4"/>
  <c r="O562" i="4"/>
  <c r="K520" i="4"/>
  <c r="V431" i="4"/>
  <c r="T331" i="4"/>
  <c r="S513" i="4"/>
  <c r="M509" i="4"/>
  <c r="Q523" i="4"/>
  <c r="H348" i="4"/>
  <c r="F371" i="4"/>
  <c r="N532" i="4"/>
  <c r="E514" i="4"/>
  <c r="AD474" i="4"/>
  <c r="C432" i="4"/>
  <c r="O487" i="4"/>
  <c r="K388" i="4"/>
  <c r="V334" i="4"/>
  <c r="J553" i="4"/>
  <c r="S456" i="4"/>
  <c r="M407" i="4"/>
  <c r="Q428" i="4"/>
  <c r="D497" i="4"/>
  <c r="AC519" i="4"/>
  <c r="AB541" i="4"/>
  <c r="E499" i="4"/>
  <c r="AD466" i="4"/>
  <c r="C349" i="4"/>
  <c r="B311" i="4"/>
  <c r="U396" i="4"/>
  <c r="P317" i="4"/>
  <c r="V434" i="4"/>
  <c r="T398" i="4"/>
  <c r="R350" i="4"/>
  <c r="L353" i="4"/>
  <c r="I566" i="4"/>
  <c r="H441" i="4"/>
  <c r="F511" i="4"/>
  <c r="I399" i="4"/>
  <c r="AA438" i="4"/>
  <c r="M561" i="4"/>
  <c r="Y572" i="4"/>
  <c r="U326" i="4"/>
  <c r="K565" i="4"/>
  <c r="V429" i="4"/>
  <c r="T383" i="4"/>
  <c r="U425" i="4"/>
  <c r="P384" i="4"/>
  <c r="V506" i="4"/>
  <c r="T518" i="4"/>
  <c r="R436" i="4"/>
  <c r="L427" i="4"/>
  <c r="G343" i="4"/>
  <c r="H554" i="4"/>
  <c r="F579" i="4"/>
  <c r="I394" i="4"/>
  <c r="AA470" i="4"/>
  <c r="D373" i="4"/>
  <c r="Y339" i="4"/>
  <c r="B567" i="4"/>
  <c r="Z519" i="4"/>
  <c r="A493" i="4"/>
  <c r="P374" i="4"/>
  <c r="V601" i="4"/>
  <c r="T516" i="4"/>
  <c r="M434" i="4"/>
  <c r="Q415" i="4"/>
  <c r="H324" i="4"/>
  <c r="AC565" i="4"/>
  <c r="AB557" i="4"/>
  <c r="O519" i="4"/>
  <c r="K429" i="4"/>
  <c r="V357" i="4"/>
  <c r="J524" i="4"/>
  <c r="V536" i="4"/>
  <c r="M371" i="4"/>
  <c r="H419" i="4"/>
  <c r="P362" i="4"/>
  <c r="R379" i="4"/>
  <c r="G399" i="4"/>
  <c r="U489" i="4"/>
  <c r="T589" i="4"/>
  <c r="F410" i="4"/>
  <c r="P600" i="4"/>
  <c r="R496" i="4"/>
  <c r="G543" i="4"/>
  <c r="AB486" i="4"/>
  <c r="K468" i="4"/>
  <c r="S477" i="4"/>
  <c r="Q599" i="4"/>
  <c r="P442" i="4"/>
  <c r="R402" i="4"/>
  <c r="G429" i="4"/>
  <c r="AB476" i="4"/>
  <c r="U494" i="4"/>
  <c r="U589" i="4"/>
  <c r="J386" i="4"/>
  <c r="M471" i="4"/>
  <c r="H523" i="4"/>
  <c r="I448" i="4"/>
  <c r="P579" i="4"/>
  <c r="R507" i="4"/>
  <c r="G508" i="4"/>
  <c r="V480" i="4"/>
  <c r="M342" i="4"/>
  <c r="H362" i="4"/>
  <c r="I314" i="4"/>
  <c r="L413" i="4"/>
  <c r="I371" i="4"/>
  <c r="AD442" i="4"/>
  <c r="Y418" i="4"/>
  <c r="N426" i="4"/>
  <c r="X494" i="4"/>
  <c r="W544" i="4"/>
  <c r="V428" i="4"/>
  <c r="AC440" i="4"/>
  <c r="AA321" i="4"/>
  <c r="D500" i="4"/>
  <c r="B452" i="4"/>
  <c r="Z446" i="4"/>
  <c r="A523" i="4"/>
  <c r="AA407" i="4"/>
  <c r="M508" i="4"/>
  <c r="I308" i="4"/>
  <c r="AD398" i="4"/>
  <c r="Y340" i="4"/>
  <c r="Z448" i="4"/>
  <c r="A482" i="4"/>
  <c r="AC575" i="4"/>
  <c r="T430" i="4"/>
  <c r="AA397" i="4"/>
  <c r="C351" i="4"/>
  <c r="B491" i="4"/>
  <c r="Z522" i="4"/>
  <c r="K370" i="4"/>
  <c r="H407" i="4"/>
  <c r="E469" i="4"/>
  <c r="D393" i="4"/>
  <c r="B326" i="4"/>
  <c r="Z372" i="4"/>
  <c r="A421" i="4"/>
  <c r="Z442" i="4"/>
  <c r="E584" i="4"/>
  <c r="E311" i="4"/>
  <c r="S598" i="4"/>
  <c r="Y498" i="4"/>
  <c r="N517" i="4"/>
  <c r="A316" i="4"/>
  <c r="AA548" i="4"/>
  <c r="Q439" i="4"/>
  <c r="I530" i="4"/>
  <c r="C357" i="4"/>
  <c r="B502" i="4"/>
  <c r="Z534" i="4"/>
  <c r="W312" i="4"/>
  <c r="C498" i="4"/>
  <c r="S542" i="4"/>
  <c r="AB378" i="4"/>
  <c r="AA546" i="4"/>
  <c r="C391" i="4"/>
  <c r="AD593" i="4"/>
  <c r="X327" i="4"/>
  <c r="W408" i="4"/>
  <c r="Z476" i="4"/>
  <c r="Q533" i="4"/>
  <c r="I572" i="4"/>
  <c r="AD553" i="4"/>
  <c r="Y494" i="4"/>
  <c r="N512" i="4"/>
  <c r="X539" i="4"/>
  <c r="X569" i="4"/>
  <c r="Q466" i="4"/>
  <c r="F441" i="4"/>
  <c r="I506" i="4"/>
  <c r="AD549" i="4"/>
  <c r="Y477" i="4"/>
  <c r="B522" i="4"/>
  <c r="Z550" i="4"/>
  <c r="W324" i="4"/>
  <c r="Q548" i="4"/>
  <c r="I580" i="4"/>
  <c r="O414" i="4"/>
  <c r="G415" i="4"/>
  <c r="E344" i="4"/>
  <c r="AB559" i="4"/>
  <c r="Y533" i="4"/>
  <c r="N518" i="4"/>
  <c r="A322" i="4"/>
  <c r="O408" i="4"/>
  <c r="K440" i="4"/>
  <c r="H453" i="4"/>
  <c r="E472" i="4"/>
  <c r="D404" i="4"/>
  <c r="B335" i="4"/>
  <c r="Z361" i="4"/>
  <c r="A404" i="4"/>
  <c r="K478" i="4"/>
  <c r="P330" i="4"/>
  <c r="H487" i="4"/>
  <c r="E521" i="4"/>
  <c r="D329" i="4"/>
  <c r="D449" i="4"/>
  <c r="D369" i="4"/>
  <c r="A377" i="4"/>
  <c r="A456" i="4"/>
  <c r="AD342" i="4"/>
  <c r="X553" i="4"/>
  <c r="Z418" i="4"/>
  <c r="AA306" i="4"/>
  <c r="I429" i="4"/>
  <c r="A378" i="4"/>
  <c r="B559" i="4"/>
  <c r="D542" i="4"/>
  <c r="Y528" i="4"/>
  <c r="B461" i="4"/>
  <c r="C548" i="4"/>
  <c r="AA414" i="4"/>
  <c r="N363" i="4"/>
  <c r="B218" i="4"/>
  <c r="D26" i="4"/>
  <c r="B140" i="4"/>
  <c r="K250" i="4"/>
  <c r="B304" i="4"/>
  <c r="E107" i="4"/>
  <c r="I282" i="4"/>
  <c r="B172" i="4"/>
  <c r="H92" i="4"/>
  <c r="G119" i="4"/>
  <c r="F65" i="4"/>
  <c r="E20" i="4"/>
  <c r="D217" i="4"/>
  <c r="I29" i="4"/>
  <c r="B27" i="4"/>
  <c r="B244" i="4"/>
  <c r="H264" i="4"/>
  <c r="G179" i="4"/>
  <c r="F121" i="4"/>
  <c r="I87" i="4"/>
  <c r="H60" i="4"/>
  <c r="G16" i="4"/>
  <c r="F176" i="4"/>
  <c r="E262" i="4"/>
  <c r="D173" i="4"/>
  <c r="I243" i="4"/>
  <c r="B245" i="4"/>
  <c r="H112" i="4"/>
  <c r="G146" i="4"/>
  <c r="F127" i="4"/>
  <c r="E68" i="4"/>
  <c r="D74" i="4"/>
  <c r="C30" i="4"/>
  <c r="I169" i="4"/>
  <c r="B67" i="4"/>
  <c r="H104" i="4"/>
  <c r="G30" i="4"/>
  <c r="G279" i="4"/>
  <c r="F282" i="4"/>
  <c r="E127" i="4"/>
  <c r="D161" i="4"/>
  <c r="B229" i="4"/>
  <c r="G133" i="4"/>
  <c r="F53" i="4"/>
  <c r="E62" i="4"/>
  <c r="D9" i="4"/>
  <c r="C12" i="4"/>
  <c r="I267" i="4"/>
  <c r="B269" i="4"/>
  <c r="H41" i="4"/>
  <c r="G176" i="4"/>
  <c r="F43" i="4"/>
  <c r="E98" i="4"/>
  <c r="D35" i="4"/>
  <c r="C2" i="4"/>
  <c r="C2" i="6" s="1"/>
  <c r="E296" i="4"/>
  <c r="I261" i="4"/>
  <c r="H223" i="4"/>
  <c r="F112" i="4"/>
  <c r="E124" i="4"/>
  <c r="D80" i="4"/>
  <c r="C64" i="4"/>
  <c r="I116" i="4"/>
  <c r="B90" i="4"/>
  <c r="H44" i="4"/>
  <c r="G13" i="4"/>
  <c r="G206" i="4"/>
  <c r="F236" i="4"/>
  <c r="E223" i="4"/>
  <c r="D227" i="4"/>
  <c r="I168" i="4"/>
  <c r="H120" i="4"/>
  <c r="U411" i="4"/>
  <c r="Q297" i="4"/>
  <c r="O475" i="4"/>
  <c r="W114" i="4"/>
  <c r="U255" i="4"/>
  <c r="F124" i="4"/>
  <c r="K54" i="4"/>
  <c r="S125" i="4"/>
  <c r="W263" i="4"/>
  <c r="T396" i="4"/>
  <c r="Y522" i="4"/>
  <c r="I203" i="4"/>
  <c r="Q300" i="4"/>
  <c r="AC377" i="4"/>
  <c r="V503" i="4"/>
  <c r="T416" i="4"/>
  <c r="J469" i="4"/>
  <c r="L308" i="4"/>
  <c r="F268" i="4"/>
  <c r="AA280" i="4"/>
  <c r="X67" i="4"/>
  <c r="AD557" i="4"/>
  <c r="B59" i="4"/>
  <c r="M28" i="4"/>
  <c r="K226" i="4"/>
  <c r="J218" i="4"/>
  <c r="D94" i="4"/>
  <c r="M117" i="4"/>
  <c r="L183" i="4"/>
  <c r="E21" i="4"/>
  <c r="C266" i="4"/>
  <c r="K78" i="4"/>
  <c r="J67" i="4"/>
  <c r="C236" i="4"/>
  <c r="J89" i="4"/>
  <c r="C35" i="4"/>
  <c r="K33" i="4"/>
  <c r="L244" i="4"/>
  <c r="H99" i="4"/>
  <c r="M38" i="4"/>
  <c r="L278" i="4"/>
  <c r="H235" i="4"/>
  <c r="C257" i="4"/>
  <c r="K136" i="4"/>
  <c r="B169" i="4"/>
  <c r="M95" i="4"/>
  <c r="K275" i="4"/>
  <c r="J300" i="4"/>
  <c r="F295" i="4"/>
  <c r="K103" i="4"/>
  <c r="K10" i="4"/>
  <c r="K214" i="4"/>
  <c r="K296" i="4"/>
  <c r="J189" i="4"/>
  <c r="D302" i="4"/>
  <c r="D100" i="4"/>
  <c r="M81" i="4"/>
  <c r="L138" i="4"/>
  <c r="L59" i="4"/>
  <c r="L258" i="4"/>
  <c r="L127" i="4"/>
  <c r="E39" i="4"/>
  <c r="K85" i="4"/>
  <c r="J73" i="4"/>
  <c r="D214" i="4"/>
  <c r="R121" i="4"/>
  <c r="O40" i="4"/>
  <c r="AB161" i="4"/>
  <c r="AA135" i="4"/>
  <c r="P34" i="4"/>
  <c r="O290" i="4"/>
  <c r="AC164" i="4"/>
  <c r="S133" i="4"/>
  <c r="R30" i="4"/>
  <c r="O232" i="4"/>
  <c r="AC202" i="4"/>
  <c r="S75" i="4"/>
  <c r="P17" i="4"/>
  <c r="O130" i="4"/>
  <c r="AC118" i="4"/>
  <c r="S96" i="4"/>
  <c r="P25" i="4"/>
  <c r="O182" i="4"/>
  <c r="AC132" i="4"/>
  <c r="S90" i="4"/>
  <c r="P19" i="4"/>
  <c r="O193" i="4"/>
  <c r="AC189" i="4"/>
  <c r="S217" i="4"/>
  <c r="P204" i="4"/>
  <c r="S40" i="4"/>
  <c r="P165" i="4"/>
  <c r="P293" i="4"/>
  <c r="AB197" i="4"/>
  <c r="AA81" i="4"/>
  <c r="R37" i="4"/>
  <c r="P301" i="4"/>
  <c r="AB204" i="4"/>
  <c r="AA88" i="4"/>
  <c r="T244" i="4"/>
  <c r="P244" i="4"/>
  <c r="AB178" i="4"/>
  <c r="AA58" i="4"/>
  <c r="R7" i="4"/>
  <c r="P249" i="4"/>
  <c r="AB113" i="4"/>
  <c r="AA93" i="4"/>
  <c r="R24" i="4"/>
  <c r="P164" i="4"/>
  <c r="AC64" i="4"/>
  <c r="AA102" i="4"/>
  <c r="AB211" i="4"/>
  <c r="T113" i="4"/>
  <c r="X5" i="4"/>
  <c r="U26" i="4"/>
  <c r="Q81" i="4"/>
  <c r="O248" i="4"/>
  <c r="T299" i="4"/>
  <c r="Z167" i="4"/>
  <c r="W273" i="4"/>
  <c r="V229" i="4"/>
  <c r="V51" i="4"/>
  <c r="Z231" i="4"/>
  <c r="AA2" i="4"/>
  <c r="Z87" i="4"/>
  <c r="X77" i="4"/>
  <c r="V221" i="4"/>
  <c r="N105" i="4"/>
  <c r="T75" i="4"/>
  <c r="X34" i="4"/>
  <c r="V105" i="4"/>
  <c r="R93" i="4"/>
  <c r="T142" i="4"/>
  <c r="Y106" i="4"/>
  <c r="W164" i="4"/>
  <c r="V232" i="4"/>
  <c r="AB21" i="4"/>
  <c r="T240" i="4"/>
  <c r="Y192" i="4"/>
  <c r="X212" i="4"/>
  <c r="R90" i="4"/>
  <c r="T152" i="4"/>
  <c r="Y68" i="4"/>
  <c r="W180" i="4"/>
  <c r="U178" i="4"/>
  <c r="V248" i="4"/>
  <c r="AC166" i="4"/>
  <c r="P166" i="4"/>
  <c r="Z205" i="4"/>
  <c r="U241" i="4"/>
  <c r="AC222" i="4"/>
  <c r="Z62" i="4"/>
  <c r="X101" i="4"/>
  <c r="U109" i="4"/>
  <c r="Q157" i="4"/>
  <c r="AB252" i="4"/>
  <c r="Y205" i="4"/>
  <c r="X4" i="4"/>
  <c r="U77" i="4"/>
  <c r="Q35" i="4"/>
  <c r="P259" i="4"/>
  <c r="T232" i="4"/>
  <c r="Y69" i="4"/>
  <c r="W226" i="4"/>
  <c r="P7" i="4"/>
  <c r="T208" i="4"/>
  <c r="Y10" i="4"/>
  <c r="W96" i="4"/>
  <c r="AD289" i="4"/>
  <c r="AC102" i="4"/>
  <c r="Y28" i="4"/>
  <c r="U68" i="4"/>
  <c r="U94" i="4"/>
  <c r="AD59" i="4"/>
  <c r="V18" i="4"/>
  <c r="AD64" i="4"/>
  <c r="V60" i="4"/>
  <c r="AD85" i="4"/>
  <c r="V154" i="4"/>
  <c r="AD145" i="4"/>
  <c r="X303" i="4"/>
  <c r="AD158" i="4"/>
  <c r="V201" i="4"/>
  <c r="AD165" i="4"/>
  <c r="V78" i="4"/>
  <c r="AD99" i="4"/>
  <c r="Q9" i="4"/>
  <c r="AD223" i="4"/>
  <c r="Q210" i="4"/>
  <c r="Z23" i="4"/>
  <c r="N69" i="4"/>
  <c r="T105" i="4"/>
  <c r="V61" i="4"/>
  <c r="AD113" i="4"/>
  <c r="N282" i="4"/>
  <c r="AD19" i="4"/>
  <c r="Y160" i="4"/>
  <c r="N218" i="4"/>
  <c r="AD252" i="4"/>
  <c r="V133" i="4"/>
  <c r="N52" i="4"/>
  <c r="AD102" i="4"/>
  <c r="AD46" i="4"/>
  <c r="N25" i="4"/>
  <c r="AD5" i="4"/>
  <c r="W258" i="4"/>
  <c r="I32" i="4"/>
  <c r="B214" i="4"/>
  <c r="H193" i="4"/>
  <c r="F137" i="4"/>
  <c r="D38" i="4"/>
  <c r="E139" i="4"/>
  <c r="B240" i="4"/>
  <c r="H136" i="4"/>
  <c r="F66" i="4"/>
  <c r="D59" i="4"/>
  <c r="I76" i="4"/>
  <c r="H54" i="4"/>
  <c r="F219" i="4"/>
  <c r="D76" i="4"/>
  <c r="I272" i="4"/>
  <c r="H194" i="4"/>
  <c r="F132" i="4"/>
  <c r="D75" i="4"/>
  <c r="B99" i="4"/>
  <c r="H290" i="4"/>
  <c r="F241" i="4"/>
  <c r="B145" i="4"/>
  <c r="G88" i="4"/>
  <c r="F229" i="4"/>
  <c r="I57" i="4"/>
  <c r="B243" i="4"/>
  <c r="G162" i="4"/>
  <c r="E85" i="4"/>
  <c r="C97" i="4"/>
  <c r="B116" i="4"/>
  <c r="G106" i="4"/>
  <c r="E26" i="4"/>
  <c r="I19" i="4"/>
  <c r="H204" i="4"/>
  <c r="E185" i="4"/>
  <c r="I279" i="4"/>
  <c r="H295" i="4"/>
  <c r="F173" i="4"/>
  <c r="D63" i="4"/>
  <c r="I31" i="4"/>
  <c r="B257" i="4"/>
  <c r="G209" i="4"/>
  <c r="E105" i="4"/>
  <c r="C68" i="4"/>
  <c r="B137" i="4"/>
  <c r="G70" i="4"/>
  <c r="L289" i="4"/>
  <c r="D199" i="4"/>
  <c r="I292" i="4"/>
  <c r="H210" i="4"/>
  <c r="F105" i="4"/>
  <c r="I71" i="4"/>
  <c r="B192" i="4"/>
  <c r="F208" i="4"/>
  <c r="D93" i="4"/>
  <c r="I160" i="4"/>
  <c r="B263" i="4"/>
  <c r="M108" i="4"/>
  <c r="M295" i="4"/>
  <c r="J147" i="4"/>
  <c r="C6" i="4"/>
  <c r="M256" i="4"/>
  <c r="L189" i="4"/>
  <c r="K212" i="4"/>
  <c r="D208" i="4"/>
  <c r="M248" i="4"/>
  <c r="L216" i="4"/>
  <c r="C74" i="4"/>
  <c r="C260" i="4"/>
  <c r="K187" i="4"/>
  <c r="J14" i="4"/>
  <c r="C223" i="4"/>
  <c r="K97" i="4"/>
  <c r="J49" i="4"/>
  <c r="G195" i="4"/>
  <c r="M162" i="4"/>
  <c r="L56" i="4"/>
  <c r="M291" i="4"/>
  <c r="E201" i="4"/>
  <c r="K191" i="4"/>
  <c r="G28" i="4"/>
  <c r="M150" i="4"/>
  <c r="J22" i="4"/>
  <c r="L99" i="4"/>
  <c r="D250" i="4"/>
  <c r="K206" i="4"/>
  <c r="J127" i="4"/>
  <c r="M5" i="4"/>
  <c r="K265" i="4"/>
  <c r="J199" i="4"/>
  <c r="M86" i="4"/>
  <c r="D246" i="4"/>
  <c r="J98" i="4"/>
  <c r="D290" i="4"/>
  <c r="L206" i="4"/>
  <c r="I135" i="4"/>
  <c r="M74" i="4"/>
  <c r="K255" i="4"/>
  <c r="L41" i="4"/>
  <c r="M215" i="4"/>
  <c r="L234" i="4"/>
  <c r="I281" i="4"/>
  <c r="K28" i="4"/>
  <c r="L220" i="4"/>
  <c r="S204" i="4"/>
  <c r="P50" i="4"/>
  <c r="S182" i="4"/>
  <c r="P8" i="4"/>
  <c r="AB58" i="4"/>
  <c r="AC263" i="4"/>
  <c r="S193" i="4"/>
  <c r="P62" i="4"/>
  <c r="AB44" i="4"/>
  <c r="AC295" i="4"/>
  <c r="R169" i="4"/>
  <c r="O19" i="4"/>
  <c r="AB243" i="4"/>
  <c r="AC267" i="4"/>
  <c r="S102" i="4"/>
  <c r="P63" i="4"/>
  <c r="O183" i="4"/>
  <c r="AC177" i="4"/>
  <c r="R43" i="4"/>
  <c r="O15" i="4"/>
  <c r="AB281" i="4"/>
  <c r="AA177" i="4"/>
  <c r="R99" i="4"/>
  <c r="O20" i="4"/>
  <c r="AB232" i="4"/>
  <c r="AB231" i="4"/>
  <c r="P284" i="4"/>
  <c r="O162" i="4"/>
  <c r="AC94" i="4"/>
  <c r="S264" i="4"/>
  <c r="O300" i="4"/>
  <c r="P40" i="4"/>
  <c r="AB267" i="4"/>
  <c r="O267" i="4"/>
  <c r="AB199" i="4"/>
  <c r="AC188" i="4"/>
  <c r="AA133" i="4"/>
  <c r="S77" i="4"/>
  <c r="R132" i="4"/>
  <c r="P46" i="4"/>
  <c r="AB265" i="4"/>
  <c r="O272" i="4"/>
  <c r="AB229" i="4"/>
  <c r="AA150" i="4"/>
  <c r="S114" i="4"/>
  <c r="R56" i="4"/>
  <c r="P21" i="4"/>
  <c r="P232" i="4"/>
  <c r="O278" i="4"/>
  <c r="AB250" i="4"/>
  <c r="AC152" i="4"/>
  <c r="S126" i="4"/>
  <c r="P29" i="4"/>
  <c r="O286" i="4"/>
  <c r="AC125" i="4"/>
  <c r="S106" i="4"/>
  <c r="P36" i="4"/>
  <c r="O296" i="4"/>
  <c r="AC130" i="4"/>
  <c r="T266" i="4"/>
  <c r="T279" i="4"/>
  <c r="T130" i="4"/>
  <c r="X63" i="4"/>
  <c r="U88" i="4"/>
  <c r="V110" i="4"/>
  <c r="N45" i="4"/>
  <c r="AB235" i="4"/>
  <c r="AA244" i="4"/>
  <c r="X18" i="4"/>
  <c r="U31" i="4"/>
  <c r="Q62" i="4"/>
  <c r="P102" i="4"/>
  <c r="T202" i="4"/>
  <c r="Y134" i="4"/>
  <c r="W93" i="4"/>
  <c r="Q84" i="4"/>
  <c r="AC176" i="4"/>
  <c r="T146" i="4"/>
  <c r="Y25" i="4"/>
  <c r="U96" i="4"/>
  <c r="Q131" i="4"/>
  <c r="AA158" i="4"/>
  <c r="Z194" i="4"/>
  <c r="X246" i="4"/>
  <c r="U135" i="4"/>
  <c r="U296" i="4"/>
  <c r="T12" i="4"/>
  <c r="Z249" i="4"/>
  <c r="W14" i="4"/>
  <c r="V77" i="4"/>
  <c r="T247" i="4"/>
  <c r="Y178" i="4"/>
  <c r="W161" i="4"/>
  <c r="Y267" i="4"/>
  <c r="AA59" i="4"/>
  <c r="AB55" i="4"/>
  <c r="T260" i="4"/>
  <c r="Y212" i="4"/>
  <c r="V68" i="4"/>
  <c r="R213" i="4"/>
  <c r="T140" i="4"/>
  <c r="Y72" i="4"/>
  <c r="U177" i="4"/>
  <c r="Q126" i="4"/>
  <c r="AC127" i="4"/>
  <c r="Z33" i="4"/>
  <c r="X80" i="4"/>
  <c r="U76" i="4"/>
  <c r="Q76" i="4"/>
  <c r="T239" i="4"/>
  <c r="AD299" i="4"/>
  <c r="Q259" i="4"/>
  <c r="O114" i="4"/>
  <c r="T173" i="4"/>
  <c r="AD290" i="4"/>
  <c r="V9" i="4"/>
  <c r="S258" i="4"/>
  <c r="T199" i="4"/>
  <c r="Y93" i="4"/>
  <c r="W106" i="4"/>
  <c r="T276" i="4"/>
  <c r="N107" i="4"/>
  <c r="Z99" i="4"/>
  <c r="N140" i="4"/>
  <c r="Z86" i="4"/>
  <c r="AD176" i="4"/>
  <c r="Q36" i="4"/>
  <c r="AD210" i="4"/>
  <c r="Y67" i="4"/>
  <c r="N219" i="4"/>
  <c r="Z271" i="4"/>
  <c r="N175" i="4"/>
  <c r="Z166" i="4"/>
  <c r="N187" i="4"/>
  <c r="X24" i="4"/>
  <c r="Y255" i="4"/>
  <c r="Q99" i="4"/>
  <c r="V230" i="4"/>
  <c r="N172" i="4"/>
  <c r="Z240" i="4"/>
  <c r="N153" i="4"/>
  <c r="AD42" i="4"/>
  <c r="N31" i="4"/>
  <c r="Y83" i="4"/>
  <c r="Y246" i="4"/>
  <c r="Y254" i="4"/>
  <c r="AD168" i="4"/>
  <c r="V46" i="4"/>
  <c r="AD80" i="4"/>
  <c r="R272" i="4"/>
  <c r="S252" i="4"/>
  <c r="W71" i="4"/>
  <c r="U499" i="4"/>
  <c r="V387" i="4"/>
  <c r="J579" i="4"/>
  <c r="S483" i="4"/>
  <c r="M456" i="4"/>
  <c r="Q413" i="4"/>
  <c r="H309" i="4"/>
  <c r="F314" i="4"/>
  <c r="U313" i="4"/>
  <c r="P490" i="4"/>
  <c r="S347" i="4"/>
  <c r="L576" i="4"/>
  <c r="L570" i="4"/>
  <c r="G480" i="4"/>
  <c r="AC419" i="4"/>
  <c r="U430" i="4"/>
  <c r="P315" i="4"/>
  <c r="V496" i="4"/>
  <c r="T510" i="4"/>
  <c r="R438" i="4"/>
  <c r="Q391" i="4"/>
  <c r="S583" i="4"/>
  <c r="AC505" i="4"/>
  <c r="AB508" i="4"/>
  <c r="AA446" i="4"/>
  <c r="D338" i="4"/>
  <c r="U308" i="4"/>
  <c r="P501" i="4"/>
  <c r="J448" i="4"/>
  <c r="D572" i="4"/>
  <c r="L578" i="4"/>
  <c r="H444" i="4"/>
  <c r="F411" i="4"/>
  <c r="L549" i="4"/>
  <c r="C473" i="4"/>
  <c r="N367" i="4"/>
  <c r="O370" i="4"/>
  <c r="P545" i="4"/>
  <c r="AD576" i="4"/>
  <c r="AC450" i="4"/>
  <c r="D493" i="4"/>
  <c r="T312" i="4"/>
  <c r="E531" i="4"/>
  <c r="R449" i="4"/>
  <c r="V521" i="4"/>
  <c r="N327" i="4"/>
  <c r="P589" i="4"/>
  <c r="U466" i="4"/>
  <c r="Q327" i="4"/>
  <c r="X438" i="4"/>
  <c r="D561" i="4"/>
  <c r="G476" i="4"/>
  <c r="B342" i="4"/>
  <c r="W491" i="4"/>
  <c r="A477" i="4"/>
  <c r="Y550" i="4"/>
  <c r="AD305" i="4"/>
  <c r="G22" i="4"/>
  <c r="M43" i="4"/>
  <c r="AC187" i="4"/>
  <c r="AB60" i="4"/>
  <c r="V124" i="4"/>
  <c r="Z110" i="4"/>
  <c r="Z27" i="4"/>
  <c r="AA16" i="4"/>
  <c r="T254" i="4"/>
  <c r="Y73" i="4"/>
  <c r="O245" i="4"/>
  <c r="AD232" i="4"/>
  <c r="S386" i="4"/>
  <c r="J259" i="4"/>
  <c r="J158" i="4"/>
  <c r="M142" i="4"/>
  <c r="P12" i="4"/>
  <c r="O202" i="4"/>
  <c r="R226" i="4"/>
  <c r="U29" i="4"/>
  <c r="V263" i="4"/>
  <c r="X110" i="4"/>
  <c r="O271" i="4"/>
  <c r="M37" i="4"/>
  <c r="D95" i="4"/>
  <c r="G125" i="4"/>
  <c r="M172" i="4"/>
  <c r="D255" i="4"/>
  <c r="AB29" i="4"/>
  <c r="AA54" i="4"/>
  <c r="R124" i="4"/>
  <c r="Z44" i="4"/>
  <c r="AA245" i="4"/>
  <c r="Y190" i="4"/>
  <c r="Y85" i="4"/>
  <c r="K449" i="4"/>
  <c r="O410" i="4"/>
  <c r="E437" i="4"/>
  <c r="R347" i="4"/>
  <c r="AB453" i="4"/>
  <c r="D436" i="4"/>
  <c r="Z379" i="4"/>
  <c r="U343" i="4"/>
  <c r="V507" i="4"/>
  <c r="S349" i="4"/>
  <c r="M581" i="4"/>
  <c r="G495" i="4"/>
  <c r="F446" i="4"/>
  <c r="I380" i="4"/>
  <c r="AD322" i="4"/>
  <c r="Y531" i="4"/>
  <c r="K475" i="4"/>
  <c r="J389" i="4"/>
  <c r="T581" i="4"/>
  <c r="R506" i="4"/>
  <c r="L494" i="4"/>
  <c r="G440" i="4"/>
  <c r="AC350" i="4"/>
  <c r="Z574" i="4"/>
  <c r="AA497" i="4"/>
  <c r="D421" i="4"/>
  <c r="Y432" i="4"/>
  <c r="O488" i="4"/>
  <c r="K422" i="4"/>
  <c r="V310" i="4"/>
  <c r="S481" i="4"/>
  <c r="L387" i="4"/>
  <c r="G364" i="4"/>
  <c r="H558" i="4"/>
  <c r="F538" i="4"/>
  <c r="I478" i="4"/>
  <c r="AA490" i="4"/>
  <c r="D344" i="4"/>
  <c r="Y329" i="4"/>
  <c r="O383" i="4"/>
  <c r="P319" i="4"/>
  <c r="J438" i="4"/>
  <c r="O485" i="4"/>
  <c r="K432" i="4"/>
  <c r="V367" i="4"/>
  <c r="T318" i="4"/>
  <c r="R533" i="4"/>
  <c r="L480" i="4"/>
  <c r="G402" i="4"/>
  <c r="AC362" i="4"/>
  <c r="AB365" i="4"/>
  <c r="I521" i="4"/>
  <c r="AD473" i="4"/>
  <c r="C434" i="4"/>
  <c r="B336" i="4"/>
  <c r="Z533" i="4"/>
  <c r="A475" i="4"/>
  <c r="U518" i="4"/>
  <c r="P452" i="4"/>
  <c r="J375" i="4"/>
  <c r="T591" i="4"/>
  <c r="R551" i="4"/>
  <c r="L411" i="4"/>
  <c r="G438" i="4"/>
  <c r="AC374" i="4"/>
  <c r="AB355" i="4"/>
  <c r="I556" i="4"/>
  <c r="U519" i="4"/>
  <c r="P468" i="4"/>
  <c r="J343" i="4"/>
  <c r="J458" i="4"/>
  <c r="M555" i="4"/>
  <c r="H550" i="4"/>
  <c r="T467" i="4"/>
  <c r="L529" i="4"/>
  <c r="AC545" i="4"/>
  <c r="J350" i="4"/>
  <c r="M437" i="4"/>
  <c r="H477" i="4"/>
  <c r="U569" i="4"/>
  <c r="V447" i="4"/>
  <c r="S348" i="4"/>
  <c r="Q417" i="4"/>
  <c r="F475" i="4"/>
  <c r="O404" i="4"/>
  <c r="T311" i="4"/>
  <c r="L370" i="4"/>
  <c r="U431" i="4"/>
  <c r="T547" i="4"/>
  <c r="Q332" i="4"/>
  <c r="F348" i="4"/>
  <c r="U482" i="4"/>
  <c r="J329" i="4"/>
  <c r="J574" i="4"/>
  <c r="L341" i="4"/>
  <c r="AC381" i="4"/>
  <c r="I567" i="4"/>
  <c r="S321" i="4"/>
  <c r="Q396" i="4"/>
  <c r="H366" i="4"/>
  <c r="J395" i="4"/>
  <c r="M486" i="4"/>
  <c r="H532" i="4"/>
  <c r="AB305" i="4"/>
  <c r="I464" i="4"/>
  <c r="Q595" i="4"/>
  <c r="I558" i="4"/>
  <c r="I601" i="4"/>
  <c r="B569" i="4"/>
  <c r="Z507" i="4"/>
  <c r="W358" i="4"/>
  <c r="N482" i="4"/>
  <c r="Q358" i="4"/>
  <c r="I454" i="4"/>
  <c r="AD528" i="4"/>
  <c r="Y465" i="4"/>
  <c r="Z465" i="4"/>
  <c r="A556" i="4"/>
  <c r="N322" i="4"/>
  <c r="F363" i="4"/>
  <c r="AD493" i="4"/>
  <c r="Y431" i="4"/>
  <c r="N448" i="4"/>
  <c r="X523" i="4"/>
  <c r="W571" i="4"/>
  <c r="O484" i="4"/>
  <c r="G406" i="4"/>
  <c r="AA504" i="4"/>
  <c r="C456" i="4"/>
  <c r="L595" i="4"/>
  <c r="V321" i="4"/>
  <c r="AC388" i="4"/>
  <c r="AD424" i="4"/>
  <c r="Y335" i="4"/>
  <c r="N399" i="4"/>
  <c r="A486" i="4"/>
  <c r="U531" i="4"/>
  <c r="N577" i="4"/>
  <c r="E421" i="4"/>
  <c r="C520" i="4"/>
  <c r="H534" i="4"/>
  <c r="X352" i="4"/>
  <c r="W374" i="4"/>
  <c r="S531" i="4"/>
  <c r="AB367" i="4"/>
  <c r="AA542" i="4"/>
  <c r="C457" i="4"/>
  <c r="I594" i="4"/>
  <c r="A337" i="4"/>
  <c r="W363" i="4"/>
  <c r="K536" i="4"/>
  <c r="AB492" i="4"/>
  <c r="AD321" i="4"/>
  <c r="C536" i="4"/>
  <c r="N344" i="4"/>
  <c r="X425" i="4"/>
  <c r="U437" i="4"/>
  <c r="G561" i="4"/>
  <c r="E382" i="4"/>
  <c r="D328" i="4"/>
  <c r="AC567" i="4"/>
  <c r="W400" i="4"/>
  <c r="S558" i="4"/>
  <c r="E376" i="4"/>
  <c r="D319" i="4"/>
  <c r="Y579" i="4"/>
  <c r="S585" i="4"/>
  <c r="A354" i="4"/>
  <c r="R349" i="4"/>
  <c r="AB428" i="4"/>
  <c r="AD420" i="4"/>
  <c r="R434" i="4"/>
  <c r="AB488" i="4"/>
  <c r="D398" i="4"/>
  <c r="N325" i="4"/>
  <c r="X392" i="4"/>
  <c r="W411" i="4"/>
  <c r="R481" i="4"/>
  <c r="L310" i="4"/>
  <c r="I333" i="4"/>
  <c r="AD407" i="4"/>
  <c r="Y360" i="4"/>
  <c r="N373" i="4"/>
  <c r="X481" i="4"/>
  <c r="L393" i="4"/>
  <c r="L403" i="4"/>
  <c r="I391" i="4"/>
  <c r="AD459" i="4"/>
  <c r="A426" i="4"/>
  <c r="Y359" i="4"/>
  <c r="B498" i="4"/>
  <c r="C363" i="4"/>
  <c r="Z455" i="4"/>
  <c r="X509" i="4"/>
  <c r="D388" i="4"/>
  <c r="A562" i="4"/>
  <c r="N418" i="4"/>
  <c r="I546" i="4"/>
  <c r="A543" i="4"/>
  <c r="A324" i="4"/>
  <c r="N519" i="4"/>
  <c r="H335" i="4"/>
  <c r="B472" i="4"/>
  <c r="W406" i="4"/>
  <c r="Z499" i="4"/>
  <c r="H213" i="4"/>
  <c r="F118" i="4"/>
  <c r="C50" i="4"/>
  <c r="I268" i="4"/>
  <c r="H159" i="4"/>
  <c r="G211" i="4"/>
  <c r="E74" i="4"/>
  <c r="C77" i="4"/>
  <c r="B152" i="4"/>
  <c r="G4" i="4"/>
  <c r="F246" i="4"/>
  <c r="D115" i="4"/>
  <c r="I30" i="4"/>
  <c r="B209" i="4"/>
  <c r="G227" i="4"/>
  <c r="E128" i="4"/>
  <c r="I59" i="4"/>
  <c r="B160" i="4"/>
  <c r="G8" i="4"/>
  <c r="F174" i="4"/>
  <c r="B127" i="4"/>
  <c r="G90" i="4"/>
  <c r="E10" i="4"/>
  <c r="I58" i="4"/>
  <c r="B256" i="4"/>
  <c r="G166" i="4"/>
  <c r="E49" i="4"/>
  <c r="C171" i="4"/>
  <c r="H94" i="4"/>
  <c r="F27" i="4"/>
  <c r="L231" i="4"/>
  <c r="I262" i="4"/>
  <c r="H287" i="4"/>
  <c r="F165" i="4"/>
  <c r="D8" i="4"/>
  <c r="B41" i="4"/>
  <c r="H226" i="4"/>
  <c r="F187" i="4"/>
  <c r="D91" i="4"/>
  <c r="I110" i="4"/>
  <c r="B264" i="4"/>
  <c r="G268" i="4"/>
  <c r="D107" i="4"/>
  <c r="I161" i="4"/>
  <c r="H89" i="4"/>
  <c r="E7" i="4"/>
  <c r="D238" i="4"/>
  <c r="B14" i="4"/>
  <c r="H134" i="4"/>
  <c r="F200" i="4"/>
  <c r="D90" i="4"/>
  <c r="B60" i="4"/>
  <c r="H261" i="4"/>
  <c r="F185" i="4"/>
  <c r="D147" i="4"/>
  <c r="I250" i="4"/>
  <c r="H206" i="4"/>
  <c r="K80" i="4"/>
  <c r="L266" i="4"/>
  <c r="B68" i="4"/>
  <c r="C57" i="4"/>
  <c r="K9" i="4"/>
  <c r="K261" i="4"/>
  <c r="J215" i="4"/>
  <c r="D193" i="4"/>
  <c r="M275" i="4"/>
  <c r="L169" i="4"/>
  <c r="M100" i="4"/>
  <c r="F264" i="4"/>
  <c r="K88" i="4"/>
  <c r="J78" i="4"/>
  <c r="G190" i="4"/>
  <c r="M138" i="4"/>
  <c r="L42" i="4"/>
  <c r="J209" i="4"/>
  <c r="C229" i="4"/>
  <c r="K171" i="4"/>
  <c r="J58" i="4"/>
  <c r="D27" i="4"/>
  <c r="M255" i="4"/>
  <c r="L98" i="4"/>
  <c r="C145" i="4"/>
  <c r="K65" i="4"/>
  <c r="J76" i="4"/>
  <c r="J42" i="4"/>
  <c r="D231" i="4"/>
  <c r="K217" i="4"/>
  <c r="J141" i="4"/>
  <c r="C54" i="4"/>
  <c r="K251" i="4"/>
  <c r="J203" i="4"/>
  <c r="C132" i="4"/>
  <c r="K92" i="4"/>
  <c r="F260" i="4"/>
  <c r="C34" i="4"/>
  <c r="K4" i="4"/>
  <c r="L147" i="4"/>
  <c r="B143" i="4"/>
  <c r="M49" i="4"/>
  <c r="K302" i="4"/>
  <c r="L291" i="4"/>
  <c r="E289" i="4"/>
  <c r="K195" i="4"/>
  <c r="J220" i="4"/>
  <c r="C118" i="4"/>
  <c r="K27" i="4"/>
  <c r="L241" i="4"/>
  <c r="S170" i="4"/>
  <c r="O95" i="4"/>
  <c r="S175" i="4"/>
  <c r="P93" i="4"/>
  <c r="AB78" i="4"/>
  <c r="AC304" i="4"/>
  <c r="S178" i="4"/>
  <c r="P49" i="4"/>
  <c r="AB86" i="4"/>
  <c r="AC120" i="4"/>
  <c r="R157" i="4"/>
  <c r="O119" i="4"/>
  <c r="AA299" i="4"/>
  <c r="S180" i="4"/>
  <c r="P51" i="4"/>
  <c r="AA271" i="4"/>
  <c r="AC197" i="4"/>
  <c r="S105" i="4"/>
  <c r="P75" i="4"/>
  <c r="AB299" i="4"/>
  <c r="S153" i="4"/>
  <c r="P58" i="4"/>
  <c r="AB41" i="4"/>
  <c r="AC217" i="4"/>
  <c r="R13" i="4"/>
  <c r="P277" i="4"/>
  <c r="AB157" i="4"/>
  <c r="S81" i="4"/>
  <c r="P3" i="4"/>
  <c r="O262" i="4"/>
  <c r="R67" i="4"/>
  <c r="O14" i="4"/>
  <c r="AB240" i="4"/>
  <c r="AA120" i="4"/>
  <c r="R71" i="4"/>
  <c r="O22" i="4"/>
  <c r="AC211" i="4"/>
  <c r="S92" i="4"/>
  <c r="P54" i="4"/>
  <c r="O280" i="4"/>
  <c r="AC117" i="4"/>
  <c r="R36" i="4"/>
  <c r="AA223" i="4"/>
  <c r="AB279" i="4"/>
  <c r="AA129" i="4"/>
  <c r="R65" i="4"/>
  <c r="P90" i="4"/>
  <c r="O132" i="4"/>
  <c r="AC154" i="4"/>
  <c r="O180" i="4"/>
  <c r="T110" i="4"/>
  <c r="T76" i="4"/>
  <c r="Y6" i="4"/>
  <c r="W29" i="4"/>
  <c r="Q141" i="4"/>
  <c r="AB218" i="4"/>
  <c r="Z39" i="4"/>
  <c r="W17" i="4"/>
  <c r="V144" i="4"/>
  <c r="N14" i="4"/>
  <c r="AA201" i="4"/>
  <c r="Z174" i="4"/>
  <c r="X230" i="4"/>
  <c r="U189" i="4"/>
  <c r="S143" i="4"/>
  <c r="T85" i="4"/>
  <c r="Y50" i="4"/>
  <c r="W54" i="4"/>
  <c r="U98" i="4"/>
  <c r="Q154" i="4"/>
  <c r="O51" i="4"/>
  <c r="AA121" i="4"/>
  <c r="T288" i="4"/>
  <c r="Z222" i="4"/>
  <c r="Y137" i="4"/>
  <c r="V298" i="4"/>
  <c r="W98" i="4"/>
  <c r="V19" i="4"/>
  <c r="X233" i="4"/>
  <c r="P248" i="4"/>
  <c r="T46" i="4"/>
  <c r="Q209" i="4"/>
  <c r="X74" i="4"/>
  <c r="W13" i="4"/>
  <c r="V83" i="4"/>
  <c r="O76" i="4"/>
  <c r="AA276" i="4"/>
  <c r="T169" i="4"/>
  <c r="Z178" i="4"/>
  <c r="Y121" i="4"/>
  <c r="W297" i="4"/>
  <c r="W133" i="4"/>
  <c r="V35" i="4"/>
  <c r="AD222" i="4"/>
  <c r="R119" i="4"/>
  <c r="T194" i="4"/>
  <c r="AB149" i="4"/>
  <c r="T236" i="4"/>
  <c r="X289" i="4"/>
  <c r="Y176" i="4"/>
  <c r="Z233" i="4"/>
  <c r="U8" i="4"/>
  <c r="V43" i="4"/>
  <c r="Q17" i="4"/>
  <c r="R279" i="4"/>
  <c r="Z160" i="4"/>
  <c r="W156" i="4"/>
  <c r="Q294" i="4"/>
  <c r="S54" i="4"/>
  <c r="T88" i="4"/>
  <c r="U116" i="4"/>
  <c r="V175" i="4"/>
  <c r="Q158" i="4"/>
  <c r="AB128" i="4"/>
  <c r="T27" i="4"/>
  <c r="T277" i="4"/>
  <c r="X9" i="4"/>
  <c r="U32" i="4"/>
  <c r="O302" i="4"/>
  <c r="Z188" i="4"/>
  <c r="Z278" i="4"/>
  <c r="Y102" i="4"/>
  <c r="AA56" i="4"/>
  <c r="Z140" i="4"/>
  <c r="X137" i="4"/>
  <c r="U156" i="4"/>
  <c r="V166" i="4"/>
  <c r="AD154" i="4"/>
  <c r="N201" i="4"/>
  <c r="AD283" i="4"/>
  <c r="N217" i="4"/>
  <c r="Y31" i="4"/>
  <c r="N211" i="4"/>
  <c r="Q128" i="4"/>
  <c r="N301" i="4"/>
  <c r="Q78" i="4"/>
  <c r="N199" i="4"/>
  <c r="X123" i="4"/>
  <c r="Z215" i="4"/>
  <c r="X35" i="4"/>
  <c r="V214" i="4"/>
  <c r="Q117" i="4"/>
  <c r="AD192" i="4"/>
  <c r="Q42" i="4"/>
  <c r="AD236" i="4"/>
  <c r="N13" i="4"/>
  <c r="W154" i="4"/>
  <c r="Q221" i="4"/>
  <c r="Y24" i="4"/>
  <c r="N226" i="4"/>
  <c r="T255" i="4"/>
  <c r="N67" i="4"/>
  <c r="N192" i="4"/>
  <c r="Q230" i="4"/>
  <c r="Q293" i="4"/>
  <c r="U533" i="4"/>
  <c r="P393" i="4"/>
  <c r="J339" i="4"/>
  <c r="T562" i="4"/>
  <c r="R514" i="4"/>
  <c r="G368" i="4"/>
  <c r="AC336" i="4"/>
  <c r="O377" i="4"/>
  <c r="U597" i="4"/>
  <c r="P530" i="4"/>
  <c r="J423" i="4"/>
  <c r="S368" i="4"/>
  <c r="M569" i="4"/>
  <c r="Q478" i="4"/>
  <c r="H464" i="4"/>
  <c r="F442" i="4"/>
  <c r="O448" i="4"/>
  <c r="K384" i="4"/>
  <c r="V320" i="4"/>
  <c r="J539" i="4"/>
  <c r="R442" i="4"/>
  <c r="L410" i="4"/>
  <c r="Q418" i="4"/>
  <c r="G349" i="4"/>
  <c r="H564" i="4"/>
  <c r="AC555" i="4"/>
  <c r="F551" i="4"/>
  <c r="AB550" i="4"/>
  <c r="I377" i="4"/>
  <c r="E433" i="4"/>
  <c r="AD411" i="4"/>
  <c r="D311" i="4"/>
  <c r="O371" i="4"/>
  <c r="U361" i="4"/>
  <c r="U517" i="4"/>
  <c r="P541" i="4"/>
  <c r="N582" i="4"/>
  <c r="F8" i="4"/>
  <c r="E35" i="4"/>
  <c r="I163" i="4"/>
  <c r="H107" i="4"/>
  <c r="D276" i="4"/>
  <c r="M272" i="4"/>
  <c r="L139" i="4"/>
  <c r="K239" i="4"/>
  <c r="J274" i="4"/>
  <c r="K120" i="4"/>
  <c r="J119" i="4"/>
  <c r="E231" i="4"/>
  <c r="M207" i="4"/>
  <c r="L126" i="4"/>
  <c r="J139" i="4"/>
  <c r="M97" i="4"/>
  <c r="K135" i="4"/>
  <c r="L105" i="4"/>
  <c r="B57" i="4"/>
  <c r="M21" i="4"/>
  <c r="K298" i="4"/>
  <c r="J232" i="4"/>
  <c r="C65" i="4"/>
  <c r="K43" i="4"/>
  <c r="L280" i="4"/>
  <c r="F203" i="4"/>
  <c r="M198" i="4"/>
  <c r="L124" i="4"/>
  <c r="C100" i="4"/>
  <c r="K6" i="4"/>
  <c r="L268" i="4"/>
  <c r="E189" i="4"/>
  <c r="M164" i="4"/>
  <c r="L73" i="4"/>
  <c r="D18" i="4"/>
  <c r="M279" i="4"/>
  <c r="L106" i="4"/>
  <c r="J35" i="4"/>
  <c r="M16" i="4"/>
  <c r="E291" i="4"/>
  <c r="K273" i="4"/>
  <c r="L204" i="4"/>
  <c r="M159" i="4"/>
  <c r="F291" i="4"/>
  <c r="K155" i="4"/>
  <c r="J204" i="4"/>
  <c r="D126" i="4"/>
  <c r="M151" i="4"/>
  <c r="M20" i="4"/>
  <c r="C214" i="4"/>
  <c r="L69" i="4"/>
  <c r="J59" i="4"/>
  <c r="D168" i="4"/>
  <c r="M280" i="4"/>
  <c r="K211" i="4"/>
  <c r="L142" i="4"/>
  <c r="J118" i="4"/>
  <c r="S120" i="4"/>
  <c r="R118" i="4"/>
  <c r="P22" i="4"/>
  <c r="P300" i="4"/>
  <c r="O252" i="4"/>
  <c r="S31" i="4"/>
  <c r="P53" i="4"/>
  <c r="O282" i="4"/>
  <c r="AC158" i="4"/>
  <c r="R111" i="4"/>
  <c r="O9" i="4"/>
  <c r="AA187" i="4"/>
  <c r="O2" i="4"/>
  <c r="O2" i="6" s="1"/>
  <c r="AB272" i="4"/>
  <c r="AA138" i="4"/>
  <c r="R88" i="4"/>
  <c r="P254" i="4"/>
  <c r="AB205" i="4"/>
  <c r="AA114" i="4"/>
  <c r="R66" i="4"/>
  <c r="P267" i="4"/>
  <c r="AB126" i="4"/>
  <c r="AA62" i="4"/>
  <c r="R100" i="4"/>
  <c r="P178" i="4"/>
  <c r="AB239" i="4"/>
  <c r="AA154" i="4"/>
  <c r="R261" i="4"/>
  <c r="O107" i="4"/>
  <c r="AB97" i="4"/>
  <c r="AC59" i="4"/>
  <c r="R291" i="4"/>
  <c r="S74" i="4"/>
  <c r="R29" i="4"/>
  <c r="R302" i="4"/>
  <c r="O170" i="4"/>
  <c r="AC86" i="4"/>
  <c r="S61" i="4"/>
  <c r="R151" i="4"/>
  <c r="O171" i="4"/>
  <c r="AC95" i="4"/>
  <c r="S9" i="4"/>
  <c r="R246" i="4"/>
  <c r="O203" i="4"/>
  <c r="AC71" i="4"/>
  <c r="S35" i="4"/>
  <c r="R257" i="4"/>
  <c r="O228" i="4"/>
  <c r="AC75" i="4"/>
  <c r="S115" i="4"/>
  <c r="R259" i="4"/>
  <c r="O163" i="4"/>
  <c r="AA104" i="4"/>
  <c r="T220" i="4"/>
  <c r="T23" i="4"/>
  <c r="W282" i="4"/>
  <c r="N203" i="4"/>
  <c r="V89" i="4"/>
  <c r="N3" i="4"/>
  <c r="R245" i="4"/>
  <c r="Y241" i="4"/>
  <c r="Q40" i="4"/>
  <c r="S268" i="4"/>
  <c r="T139" i="4"/>
  <c r="Y125" i="4"/>
  <c r="U166" i="4"/>
  <c r="Q138" i="4"/>
  <c r="AC172" i="4"/>
  <c r="Z11" i="4"/>
  <c r="W55" i="4"/>
  <c r="Q29" i="4"/>
  <c r="AA109" i="4"/>
  <c r="Z84" i="4"/>
  <c r="X175" i="4"/>
  <c r="U162" i="4"/>
  <c r="Q214" i="4"/>
  <c r="AB260" i="4"/>
  <c r="Z208" i="4"/>
  <c r="Z270" i="4"/>
  <c r="V37" i="4"/>
  <c r="AA125" i="4"/>
  <c r="Z68" i="4"/>
  <c r="X148" i="4"/>
  <c r="Q83" i="4"/>
  <c r="T103" i="4"/>
  <c r="AA266" i="4"/>
  <c r="T259" i="4"/>
  <c r="Y194" i="4"/>
  <c r="W186" i="4"/>
  <c r="S131" i="4"/>
  <c r="T101" i="4"/>
  <c r="Y65" i="4"/>
  <c r="W70" i="4"/>
  <c r="V168" i="4"/>
  <c r="N103" i="4"/>
  <c r="T86" i="4"/>
  <c r="W240" i="4"/>
  <c r="W16" i="4"/>
  <c r="V91" i="4"/>
  <c r="AA240" i="4"/>
  <c r="Z109" i="4"/>
  <c r="X164" i="4"/>
  <c r="U176" i="4"/>
  <c r="AA112" i="4"/>
  <c r="Z177" i="4"/>
  <c r="X196" i="4"/>
  <c r="U143" i="4"/>
  <c r="Q179" i="4"/>
  <c r="Z47" i="4"/>
  <c r="W52" i="4"/>
  <c r="V197" i="4"/>
  <c r="N54" i="4"/>
  <c r="T32" i="4"/>
  <c r="N61" i="4"/>
  <c r="T106" i="4"/>
  <c r="N93" i="4"/>
  <c r="T81" i="4"/>
  <c r="N108" i="4"/>
  <c r="Z116" i="4"/>
  <c r="N181" i="4"/>
  <c r="AC269" i="4"/>
  <c r="N82" i="4"/>
  <c r="T191" i="4"/>
  <c r="N77" i="4"/>
  <c r="Y244" i="4"/>
  <c r="N163" i="4"/>
  <c r="Z190" i="4"/>
  <c r="N147" i="4"/>
  <c r="V218" i="4"/>
  <c r="AD197" i="4"/>
  <c r="N115" i="4"/>
  <c r="Q165" i="4"/>
  <c r="V287" i="4"/>
  <c r="AD211" i="4"/>
  <c r="Q65" i="4"/>
  <c r="T205" i="4"/>
  <c r="Q204" i="4"/>
  <c r="I196" i="4"/>
  <c r="G107" i="4"/>
  <c r="E65" i="4"/>
  <c r="C108" i="4"/>
  <c r="I256" i="4"/>
  <c r="G103" i="4"/>
  <c r="E87" i="4"/>
  <c r="C24" i="4"/>
  <c r="B4" i="4"/>
  <c r="G237" i="4"/>
  <c r="E134" i="4"/>
  <c r="C154" i="4"/>
  <c r="B130" i="4"/>
  <c r="G126" i="4"/>
  <c r="E103" i="4"/>
  <c r="I122" i="4"/>
  <c r="H70" i="4"/>
  <c r="G250" i="4"/>
  <c r="I202" i="4"/>
  <c r="H162" i="4"/>
  <c r="F18" i="4"/>
  <c r="E208" i="4"/>
  <c r="I182" i="4"/>
  <c r="H271" i="4"/>
  <c r="F130" i="4"/>
  <c r="D129" i="4"/>
  <c r="I197" i="4"/>
  <c r="H133" i="4"/>
  <c r="F4" i="4"/>
  <c r="E251" i="4"/>
  <c r="B215" i="4"/>
  <c r="G184" i="4"/>
  <c r="I81" i="4"/>
  <c r="B267" i="4"/>
  <c r="G204" i="4"/>
  <c r="E81" i="4"/>
  <c r="C45" i="4"/>
  <c r="B49" i="4"/>
  <c r="H227" i="4"/>
  <c r="F190" i="4"/>
  <c r="D124" i="4"/>
  <c r="I147" i="4"/>
  <c r="H36" i="4"/>
  <c r="F15" i="4"/>
  <c r="E284" i="4"/>
  <c r="I39" i="4"/>
  <c r="B227" i="4"/>
  <c r="G228" i="4"/>
  <c r="E143" i="4"/>
  <c r="B22" i="4"/>
  <c r="H127" i="4"/>
  <c r="E153" i="4"/>
  <c r="C76" i="4"/>
  <c r="B204" i="4"/>
  <c r="C114" i="4"/>
  <c r="K55" i="4"/>
  <c r="L257" i="4"/>
  <c r="I91" i="4"/>
  <c r="M54" i="4"/>
  <c r="K254" i="4"/>
  <c r="J293" i="4"/>
  <c r="M10" i="4"/>
  <c r="K156" i="4"/>
  <c r="J136" i="4"/>
  <c r="E109" i="4"/>
  <c r="M243" i="4"/>
  <c r="J138" i="4"/>
  <c r="G37" i="4"/>
  <c r="M60" i="4"/>
  <c r="L66" i="4"/>
  <c r="J155" i="4"/>
  <c r="C122" i="4"/>
  <c r="K45" i="4"/>
  <c r="J60" i="4"/>
  <c r="L246" i="4"/>
  <c r="L161" i="4"/>
  <c r="C159" i="4"/>
  <c r="L10" i="4"/>
  <c r="J276" i="4"/>
  <c r="D180" i="4"/>
  <c r="M276" i="4"/>
  <c r="J133" i="4"/>
  <c r="D300" i="4"/>
  <c r="C293" i="4"/>
  <c r="L205" i="4"/>
  <c r="H148" i="4"/>
  <c r="C96" i="4"/>
  <c r="K39" i="4"/>
  <c r="L245" i="4"/>
  <c r="M33" i="4"/>
  <c r="K281" i="4"/>
  <c r="J245" i="4"/>
  <c r="C51" i="4"/>
  <c r="K12" i="4"/>
  <c r="L150" i="4"/>
  <c r="M257" i="4"/>
  <c r="K173" i="4"/>
  <c r="J56" i="4"/>
  <c r="C23" i="4"/>
  <c r="M32" i="4"/>
  <c r="K244" i="4"/>
  <c r="J130" i="4"/>
  <c r="R84" i="4"/>
  <c r="O69" i="4"/>
  <c r="R146" i="4"/>
  <c r="O103" i="4"/>
  <c r="AB228" i="4"/>
  <c r="AA194" i="4"/>
  <c r="R101" i="4"/>
  <c r="O111" i="4"/>
  <c r="AB233" i="4"/>
  <c r="S228" i="4"/>
  <c r="P80" i="4"/>
  <c r="AB17" i="4"/>
  <c r="AA224" i="4"/>
  <c r="R148" i="4"/>
  <c r="O35" i="4"/>
  <c r="AB273" i="4"/>
  <c r="S113" i="4"/>
  <c r="P71" i="4"/>
  <c r="O233" i="4"/>
  <c r="AC206" i="4"/>
  <c r="S135" i="4"/>
  <c r="P96" i="4"/>
  <c r="S223" i="4"/>
  <c r="S47" i="4"/>
  <c r="R301" i="4"/>
  <c r="AB151" i="4"/>
  <c r="R12" i="4"/>
  <c r="P279" i="4"/>
  <c r="S110" i="4"/>
  <c r="AA140" i="4"/>
  <c r="R61" i="4"/>
  <c r="P156" i="4"/>
  <c r="AB182" i="4"/>
  <c r="AA119" i="4"/>
  <c r="R94" i="4"/>
  <c r="AC200" i="4"/>
  <c r="AB287" i="4"/>
  <c r="AA142" i="4"/>
  <c r="AA265" i="4"/>
  <c r="AC38" i="4"/>
  <c r="Y148" i="4"/>
  <c r="W31" i="4"/>
  <c r="Q50" i="4"/>
  <c r="T2" i="4"/>
  <c r="X253" i="4"/>
  <c r="W18" i="4"/>
  <c r="V66" i="4"/>
  <c r="N10" i="4"/>
  <c r="AA204" i="4"/>
  <c r="Z139" i="4"/>
  <c r="X234" i="4"/>
  <c r="U125" i="4"/>
  <c r="S36" i="4"/>
  <c r="Z50" i="4"/>
  <c r="X73" i="4"/>
  <c r="W105" i="4"/>
  <c r="V158" i="4"/>
  <c r="P133" i="4"/>
  <c r="T186" i="4"/>
  <c r="Y162" i="4"/>
  <c r="W132" i="4"/>
  <c r="Q270" i="4"/>
  <c r="AB144" i="4"/>
  <c r="AA209" i="4"/>
  <c r="X2" i="4"/>
  <c r="X2" i="6" s="1"/>
  <c r="U60" i="4"/>
  <c r="P218" i="4"/>
  <c r="Z175" i="4"/>
  <c r="X144" i="4"/>
  <c r="U215" i="4"/>
  <c r="R31" i="4"/>
  <c r="T111" i="4"/>
  <c r="AC254" i="4"/>
  <c r="Q304" i="4"/>
  <c r="Y201" i="4"/>
  <c r="Q6" i="4"/>
  <c r="AA37" i="4"/>
  <c r="Z121" i="4"/>
  <c r="W109" i="4"/>
  <c r="V163" i="4"/>
  <c r="N126" i="4"/>
  <c r="T69" i="4"/>
  <c r="Y53" i="4"/>
  <c r="W103" i="4"/>
  <c r="V161" i="4"/>
  <c r="AB26" i="4"/>
  <c r="T170" i="4"/>
  <c r="Y131" i="4"/>
  <c r="Y188" i="4"/>
  <c r="V62" i="4"/>
  <c r="AA293" i="4"/>
  <c r="Z162" i="4"/>
  <c r="W247" i="4"/>
  <c r="AD208" i="4"/>
  <c r="AC153" i="4"/>
  <c r="Z97" i="4"/>
  <c r="X117" i="4"/>
  <c r="U106" i="4"/>
  <c r="V131" i="4"/>
  <c r="AD37" i="4"/>
  <c r="V266" i="4"/>
  <c r="AD170" i="4"/>
  <c r="N29" i="4"/>
  <c r="N283" i="4"/>
  <c r="N225" i="4"/>
  <c r="Q43" i="4"/>
  <c r="AD219" i="4"/>
  <c r="Q3" i="4"/>
  <c r="AD226" i="4"/>
  <c r="Q225" i="4"/>
  <c r="AD198" i="4"/>
  <c r="Q142" i="4"/>
  <c r="W284" i="4"/>
  <c r="U254" i="4"/>
  <c r="Q11" i="4"/>
  <c r="AD110" i="4"/>
  <c r="V194" i="4"/>
  <c r="AD225" i="4"/>
  <c r="Z254" i="4"/>
  <c r="AD51" i="4"/>
  <c r="X38" i="4"/>
  <c r="Q198" i="4"/>
  <c r="Z244" i="4"/>
  <c r="N135" i="4"/>
  <c r="O169" i="4"/>
  <c r="N100" i="4"/>
  <c r="V279" i="4"/>
  <c r="M298" i="4"/>
  <c r="W283" i="4"/>
  <c r="O462" i="4"/>
  <c r="P381" i="4"/>
  <c r="J337" i="4"/>
  <c r="T544" i="4"/>
  <c r="R512" i="4"/>
  <c r="L400" i="4"/>
  <c r="G385" i="4"/>
  <c r="AC329" i="4"/>
  <c r="O360" i="4"/>
  <c r="K511" i="4"/>
  <c r="V469" i="4"/>
  <c r="J421" i="4"/>
  <c r="T340" i="4"/>
  <c r="R332" i="4"/>
  <c r="M536" i="4"/>
  <c r="Q529" i="4"/>
  <c r="H443" i="4"/>
  <c r="F416" i="4"/>
  <c r="K389" i="4"/>
  <c r="P594" i="4"/>
  <c r="J529" i="4"/>
  <c r="S467" i="4"/>
  <c r="L389" i="4"/>
  <c r="G327" i="4"/>
  <c r="H549" i="4"/>
  <c r="F540" i="4"/>
  <c r="I417" i="4"/>
  <c r="AD417" i="4"/>
  <c r="O355" i="4"/>
  <c r="U599" i="4"/>
  <c r="V452" i="4"/>
  <c r="S337" i="4"/>
  <c r="M487" i="4"/>
  <c r="Q554" i="4"/>
  <c r="AC449" i="4"/>
  <c r="I342" i="4"/>
  <c r="E348" i="4"/>
  <c r="AD566" i="4"/>
  <c r="Y382" i="4"/>
  <c r="X369" i="4"/>
  <c r="U545" i="4"/>
  <c r="T388" i="4"/>
  <c r="Q547" i="4"/>
  <c r="AA386" i="4"/>
  <c r="P458" i="4"/>
  <c r="AB335" i="4"/>
  <c r="J555" i="4"/>
  <c r="U377" i="4"/>
  <c r="AA534" i="4"/>
  <c r="K492" i="4"/>
  <c r="P349" i="4"/>
  <c r="N503" i="4"/>
  <c r="E574" i="4"/>
  <c r="X344" i="4"/>
  <c r="X355" i="4"/>
  <c r="E470" i="4"/>
  <c r="Z420" i="4"/>
  <c r="H563" i="4"/>
  <c r="AA336" i="4"/>
  <c r="X483" i="4"/>
  <c r="D60" i="4"/>
  <c r="M133" i="4"/>
  <c r="J233" i="4"/>
  <c r="AA261" i="4"/>
  <c r="AA124" i="4"/>
  <c r="X44" i="4"/>
  <c r="V170" i="4"/>
  <c r="U42" i="4"/>
  <c r="T3" i="4"/>
  <c r="X143" i="4"/>
  <c r="W79" i="4"/>
  <c r="V10" i="4"/>
  <c r="Q24" i="4"/>
  <c r="Y155" i="4"/>
  <c r="N263" i="4"/>
  <c r="U46" i="4"/>
  <c r="W219" i="4"/>
  <c r="L443" i="4"/>
  <c r="S500" i="4"/>
  <c r="T439" i="4"/>
  <c r="AA404" i="4"/>
  <c r="R359" i="4"/>
  <c r="F36" i="4"/>
  <c r="J192" i="4"/>
  <c r="K181" i="4"/>
  <c r="AB209" i="4"/>
  <c r="S286" i="4"/>
  <c r="AB110" i="4"/>
  <c r="Y217" i="4"/>
  <c r="X194" i="4"/>
  <c r="T72" i="4"/>
  <c r="Q299" i="4"/>
  <c r="H301" i="4"/>
  <c r="I213" i="4"/>
  <c r="D145" i="4"/>
  <c r="L159" i="4"/>
  <c r="L227" i="4"/>
  <c r="J303" i="4"/>
  <c r="AA199" i="4"/>
  <c r="AC224" i="4"/>
  <c r="AC199" i="4"/>
  <c r="Q286" i="4"/>
  <c r="X215" i="4"/>
  <c r="AD255" i="4"/>
  <c r="U278" i="4"/>
  <c r="U592" i="4"/>
  <c r="M385" i="4"/>
  <c r="K537" i="4"/>
  <c r="G482" i="4"/>
  <c r="AA340" i="4"/>
  <c r="B473" i="4"/>
  <c r="A389" i="4"/>
  <c r="K572" i="4"/>
  <c r="J473" i="4"/>
  <c r="R348" i="4"/>
  <c r="L536" i="4"/>
  <c r="H417" i="4"/>
  <c r="AB463" i="4"/>
  <c r="E360" i="4"/>
  <c r="AD565" i="4"/>
  <c r="C509" i="4"/>
  <c r="O579" i="4"/>
  <c r="U470" i="4"/>
  <c r="V389" i="4"/>
  <c r="S515" i="4"/>
  <c r="M483" i="4"/>
  <c r="Q456" i="4"/>
  <c r="H364" i="4"/>
  <c r="F352" i="4"/>
  <c r="I564" i="4"/>
  <c r="AD438" i="4"/>
  <c r="C425" i="4"/>
  <c r="B373" i="4"/>
  <c r="U452" i="4"/>
  <c r="P372" i="4"/>
  <c r="V585" i="4"/>
  <c r="T519" i="4"/>
  <c r="M418" i="4"/>
  <c r="Q432" i="4"/>
  <c r="I482" i="4"/>
  <c r="AC538" i="4"/>
  <c r="AB555" i="4"/>
  <c r="E503" i="4"/>
  <c r="AD440" i="4"/>
  <c r="C362" i="4"/>
  <c r="B318" i="4"/>
  <c r="K350" i="4"/>
  <c r="P590" i="4"/>
  <c r="T429" i="4"/>
  <c r="U512" i="4"/>
  <c r="P423" i="4"/>
  <c r="J363" i="4"/>
  <c r="T548" i="4"/>
  <c r="S550" i="4"/>
  <c r="M468" i="4"/>
  <c r="Q474" i="4"/>
  <c r="H352" i="4"/>
  <c r="F345" i="4"/>
  <c r="AA587" i="4"/>
  <c r="E539" i="4"/>
  <c r="D394" i="4"/>
  <c r="Y437" i="4"/>
  <c r="Z309" i="4"/>
  <c r="X567" i="4"/>
  <c r="O559" i="4"/>
  <c r="K456" i="4"/>
  <c r="V418" i="4"/>
  <c r="T342" i="4"/>
  <c r="S560" i="4"/>
  <c r="M501" i="4"/>
  <c r="Q505" i="4"/>
  <c r="H383" i="4"/>
  <c r="F365" i="4"/>
  <c r="S561" i="4"/>
  <c r="O566" i="4"/>
  <c r="K450" i="4"/>
  <c r="V419" i="4"/>
  <c r="T346" i="4"/>
  <c r="S511" i="4"/>
  <c r="X578" i="4"/>
  <c r="U337" i="4"/>
  <c r="R490" i="4"/>
  <c r="G531" i="4"/>
  <c r="K401" i="4"/>
  <c r="S394" i="4"/>
  <c r="Q502" i="4"/>
  <c r="F566" i="4"/>
  <c r="M345" i="4"/>
  <c r="H393" i="4"/>
  <c r="I334" i="4"/>
  <c r="P378" i="4"/>
  <c r="R365" i="4"/>
  <c r="G432" i="4"/>
  <c r="V338" i="4"/>
  <c r="R529" i="4"/>
  <c r="N569" i="4"/>
  <c r="B597" i="4"/>
  <c r="K435" i="4"/>
  <c r="O372" i="4"/>
  <c r="R343" i="4"/>
  <c r="G394" i="4"/>
  <c r="AB409" i="4"/>
  <c r="V464" i="4"/>
  <c r="M341" i="4"/>
  <c r="K411" i="4"/>
  <c r="S454" i="4"/>
  <c r="Q537" i="4"/>
  <c r="O588" i="4"/>
  <c r="F567" i="4"/>
  <c r="AA474" i="4"/>
  <c r="C401" i="4"/>
  <c r="N552" i="4"/>
  <c r="A313" i="4"/>
  <c r="D558" i="4"/>
  <c r="T421" i="4"/>
  <c r="F437" i="4"/>
  <c r="AA380" i="4"/>
  <c r="C345" i="4"/>
  <c r="B500" i="4"/>
  <c r="X576" i="4"/>
  <c r="W531" i="4"/>
  <c r="J571" i="4"/>
  <c r="I461" i="4"/>
  <c r="AA400" i="4"/>
  <c r="C333" i="4"/>
  <c r="B459" i="4"/>
  <c r="Z479" i="4"/>
  <c r="A560" i="4"/>
  <c r="C424" i="4"/>
  <c r="S524" i="4"/>
  <c r="AB375" i="4"/>
  <c r="E387" i="4"/>
  <c r="F494" i="4"/>
  <c r="Y540" i="4"/>
  <c r="N536" i="4"/>
  <c r="X330" i="4"/>
  <c r="A340" i="4"/>
  <c r="M497" i="4"/>
  <c r="I306" i="4"/>
  <c r="D458" i="4"/>
  <c r="B421" i="4"/>
  <c r="Z456" i="4"/>
  <c r="W437" i="4"/>
  <c r="R400" i="4"/>
  <c r="AB459" i="4"/>
  <c r="W580" i="4"/>
  <c r="D386" i="4"/>
  <c r="S509" i="4"/>
  <c r="Z347" i="4"/>
  <c r="A390" i="4"/>
  <c r="O502" i="4"/>
  <c r="G474" i="4"/>
  <c r="E367" i="4"/>
  <c r="D305" i="4"/>
  <c r="Y567" i="4"/>
  <c r="N565" i="4"/>
  <c r="W356" i="4"/>
  <c r="Y506" i="4"/>
  <c r="H483" i="4"/>
  <c r="E482" i="4"/>
  <c r="D430" i="4"/>
  <c r="B348" i="4"/>
  <c r="Z380" i="4"/>
  <c r="A451" i="4"/>
  <c r="W474" i="4"/>
  <c r="D501" i="4"/>
  <c r="R339" i="4"/>
  <c r="AB403" i="4"/>
  <c r="AA568" i="4"/>
  <c r="C462" i="4"/>
  <c r="W577" i="4"/>
  <c r="Z326" i="4"/>
  <c r="A370" i="4"/>
  <c r="O570" i="4"/>
  <c r="AB393" i="4"/>
  <c r="AA554" i="4"/>
  <c r="C445" i="4"/>
  <c r="I592" i="4"/>
  <c r="X305" i="4"/>
  <c r="U418" i="4"/>
  <c r="G570" i="4"/>
  <c r="E396" i="4"/>
  <c r="K443" i="4"/>
  <c r="H463" i="4"/>
  <c r="AD319" i="4"/>
  <c r="C507" i="4"/>
  <c r="Z360" i="4"/>
  <c r="A433" i="4"/>
  <c r="K455" i="4"/>
  <c r="V466" i="4"/>
  <c r="AC413" i="4"/>
  <c r="AA310" i="4"/>
  <c r="D486" i="4"/>
  <c r="B427" i="4"/>
  <c r="A481" i="4"/>
  <c r="V407" i="4"/>
  <c r="V473" i="4"/>
  <c r="AC475" i="4"/>
  <c r="AA320" i="4"/>
  <c r="Y336" i="4"/>
  <c r="AB560" i="4"/>
  <c r="A444" i="4"/>
  <c r="W457" i="4"/>
  <c r="X560" i="4"/>
  <c r="D505" i="4"/>
  <c r="B482" i="4"/>
  <c r="X451" i="4"/>
  <c r="Y387" i="4"/>
  <c r="Z343" i="4"/>
  <c r="E436" i="4"/>
  <c r="D456" i="4"/>
  <c r="I9" i="4"/>
  <c r="I287" i="4"/>
  <c r="B291" i="4"/>
  <c r="G113" i="4"/>
  <c r="E96" i="4"/>
  <c r="I14" i="4"/>
  <c r="B206" i="4"/>
  <c r="F129" i="4"/>
  <c r="D21" i="4"/>
  <c r="I166" i="4"/>
  <c r="H79" i="4"/>
  <c r="G187" i="4"/>
  <c r="E224" i="4"/>
  <c r="C87" i="4"/>
  <c r="I271" i="4"/>
  <c r="H161" i="4"/>
  <c r="F155" i="4"/>
  <c r="D16" i="4"/>
  <c r="H34" i="4"/>
  <c r="G275" i="4"/>
  <c r="I190" i="4"/>
  <c r="H84" i="4"/>
  <c r="F72" i="4"/>
  <c r="E248" i="4"/>
  <c r="B17" i="4"/>
  <c r="H225" i="4"/>
  <c r="F178" i="4"/>
  <c r="D65" i="4"/>
  <c r="B175" i="4"/>
  <c r="G159" i="4"/>
  <c r="E5" i="4"/>
  <c r="I73" i="4"/>
  <c r="B259" i="4"/>
  <c r="G196" i="4"/>
  <c r="E89" i="4"/>
  <c r="I82" i="4"/>
  <c r="B255" i="4"/>
  <c r="G201" i="4"/>
  <c r="E104" i="4"/>
  <c r="C47" i="4"/>
  <c r="B7" i="4"/>
  <c r="H232" i="4"/>
  <c r="F148" i="4"/>
  <c r="E191" i="4"/>
  <c r="C95" i="4"/>
  <c r="B162" i="4"/>
  <c r="F14" i="4"/>
  <c r="I63" i="4"/>
  <c r="B136" i="4"/>
  <c r="G225" i="4"/>
  <c r="E150" i="4"/>
  <c r="I60" i="4"/>
  <c r="B222" i="4"/>
  <c r="G292" i="4"/>
  <c r="E205" i="4"/>
  <c r="C32" i="4"/>
  <c r="B95" i="4"/>
  <c r="C103" i="4"/>
  <c r="L15" i="4"/>
  <c r="J185" i="4"/>
  <c r="M106" i="4"/>
  <c r="L165" i="4"/>
  <c r="L128" i="4"/>
  <c r="M44" i="4"/>
  <c r="K225" i="4"/>
  <c r="J34" i="4"/>
  <c r="E180" i="4"/>
  <c r="M209" i="4"/>
  <c r="L130" i="4"/>
  <c r="J88" i="4"/>
  <c r="C193" i="4"/>
  <c r="K60" i="4"/>
  <c r="J53" i="4"/>
  <c r="G300" i="4"/>
  <c r="M188" i="4"/>
  <c r="L95" i="4"/>
  <c r="K216" i="4"/>
  <c r="C259" i="4"/>
  <c r="K272" i="4"/>
  <c r="G194" i="4"/>
  <c r="M121" i="4"/>
  <c r="L72" i="4"/>
  <c r="J54" i="4"/>
  <c r="M7" i="4"/>
  <c r="M235" i="4"/>
  <c r="L236" i="4"/>
  <c r="I242" i="4"/>
  <c r="L263" i="4"/>
  <c r="L221" i="4"/>
  <c r="H183" i="4"/>
  <c r="M102" i="4"/>
  <c r="L44" i="4"/>
  <c r="I178" i="4"/>
  <c r="M73" i="4"/>
  <c r="K204" i="4"/>
  <c r="C43" i="4"/>
  <c r="K46" i="4"/>
  <c r="L151" i="4"/>
  <c r="D113" i="4"/>
  <c r="M223" i="4"/>
  <c r="L116" i="4"/>
  <c r="B286" i="4"/>
  <c r="M92" i="4"/>
  <c r="J298" i="4"/>
  <c r="D182" i="4"/>
  <c r="R142" i="4"/>
  <c r="P123" i="4"/>
  <c r="AB50" i="4"/>
  <c r="R138" i="4"/>
  <c r="O58" i="4"/>
  <c r="O240" i="4"/>
  <c r="AA272" i="4"/>
  <c r="R171" i="4"/>
  <c r="O74" i="4"/>
  <c r="O230" i="4"/>
  <c r="S218" i="4"/>
  <c r="P64" i="4"/>
  <c r="AB52" i="4"/>
  <c r="AA210" i="4"/>
  <c r="R76" i="4"/>
  <c r="O39" i="4"/>
  <c r="AB291" i="4"/>
  <c r="AA221" i="4"/>
  <c r="R104" i="4"/>
  <c r="O27" i="4"/>
  <c r="AC209" i="4"/>
  <c r="AA163" i="4"/>
  <c r="R193" i="4"/>
  <c r="O31" i="4"/>
  <c r="AB140" i="4"/>
  <c r="S60" i="4"/>
  <c r="R286" i="4"/>
  <c r="O134" i="4"/>
  <c r="AC145" i="4"/>
  <c r="R41" i="4"/>
  <c r="P288" i="4"/>
  <c r="S127" i="4"/>
  <c r="P16" i="4"/>
  <c r="O289" i="4"/>
  <c r="AC203" i="4"/>
  <c r="S145" i="4"/>
  <c r="P66" i="4"/>
  <c r="O297" i="4"/>
  <c r="AA122" i="4"/>
  <c r="R20" i="4"/>
  <c r="AC255" i="4"/>
  <c r="AB271" i="4"/>
  <c r="S108" i="4"/>
  <c r="P26" i="4"/>
  <c r="O288" i="4"/>
  <c r="AC119" i="4"/>
  <c r="S168" i="4"/>
  <c r="O8" i="4"/>
  <c r="AB280" i="4"/>
  <c r="AA170" i="4"/>
  <c r="AA238" i="4"/>
  <c r="AC73" i="4"/>
  <c r="Z58" i="4"/>
  <c r="X126" i="4"/>
  <c r="U93" i="4"/>
  <c r="N98" i="4"/>
  <c r="T57" i="4"/>
  <c r="X226" i="4"/>
  <c r="U47" i="4"/>
  <c r="Q133" i="4"/>
  <c r="P181" i="4"/>
  <c r="T153" i="4"/>
  <c r="Y132" i="4"/>
  <c r="W217" i="4"/>
  <c r="X271" i="4"/>
  <c r="AC280" i="4"/>
  <c r="X64" i="4"/>
  <c r="Q284" i="4"/>
  <c r="AA164" i="4"/>
  <c r="Y100" i="4"/>
  <c r="U226" i="4"/>
  <c r="Q115" i="4"/>
  <c r="AC181" i="4"/>
  <c r="Z92" i="4"/>
  <c r="Z287" i="4"/>
  <c r="X218" i="4"/>
  <c r="V57" i="4"/>
  <c r="T253" i="4"/>
  <c r="Y146" i="4"/>
  <c r="V239" i="4"/>
  <c r="R102" i="4"/>
  <c r="T160" i="4"/>
  <c r="Y48" i="4"/>
  <c r="W104" i="4"/>
  <c r="Z88" i="4"/>
  <c r="N97" i="4"/>
  <c r="W290" i="4"/>
  <c r="AD194" i="4"/>
  <c r="Q20" i="4"/>
  <c r="AD202" i="4"/>
  <c r="Q23" i="4"/>
  <c r="AD186" i="4"/>
  <c r="N223" i="4"/>
  <c r="Y5" i="4"/>
  <c r="N236" i="4"/>
  <c r="Q34" i="4"/>
  <c r="AD199" i="4"/>
  <c r="Q163" i="4"/>
  <c r="V269" i="4"/>
  <c r="Q118" i="4"/>
  <c r="Y111" i="4"/>
  <c r="N154" i="4"/>
  <c r="Q203" i="4"/>
  <c r="N202" i="4"/>
  <c r="AD129" i="4"/>
  <c r="AD98" i="4"/>
  <c r="X185" i="4"/>
  <c r="Z204" i="4"/>
  <c r="U264" i="4"/>
  <c r="Q73" i="4"/>
  <c r="AD260" i="4"/>
  <c r="V189" i="4"/>
  <c r="AD125" i="4"/>
  <c r="M302" i="4"/>
  <c r="G287" i="4"/>
  <c r="O552" i="4"/>
  <c r="K488" i="4"/>
  <c r="V380" i="4"/>
  <c r="J570" i="4"/>
  <c r="S503" i="4"/>
  <c r="M409" i="4"/>
  <c r="Q412" i="4"/>
  <c r="H371" i="4"/>
  <c r="F337" i="4"/>
  <c r="U353" i="4"/>
  <c r="K544" i="4"/>
  <c r="V495" i="4"/>
  <c r="T412" i="4"/>
  <c r="R376" i="4"/>
  <c r="L577" i="4"/>
  <c r="G511" i="4"/>
  <c r="AC380" i="4"/>
  <c r="U403" i="4"/>
  <c r="P328" i="4"/>
  <c r="V580" i="4"/>
  <c r="S462" i="4"/>
  <c r="M404" i="4"/>
  <c r="I565" i="4"/>
  <c r="K568" i="4"/>
  <c r="N421" i="4"/>
  <c r="K410" i="4"/>
  <c r="P354" i="4"/>
  <c r="V306" i="4"/>
  <c r="V596" i="4"/>
  <c r="J531" i="4"/>
  <c r="T472" i="4"/>
  <c r="S458" i="4"/>
  <c r="R428" i="4"/>
  <c r="M363" i="4"/>
  <c r="L406" i="4"/>
  <c r="Q405" i="4"/>
  <c r="G334" i="4"/>
  <c r="M567" i="4"/>
  <c r="H528" i="4"/>
  <c r="AC547" i="4"/>
  <c r="F543" i="4"/>
  <c r="O582" i="4"/>
  <c r="U535" i="4"/>
  <c r="K495" i="4"/>
  <c r="P433" i="4"/>
  <c r="V409" i="4"/>
  <c r="J369" i="4"/>
  <c r="T345" i="4"/>
  <c r="T561" i="4"/>
  <c r="S577" i="4"/>
  <c r="R573" i="4"/>
  <c r="M493" i="4"/>
  <c r="L496" i="4"/>
  <c r="Q494" i="4"/>
  <c r="G447" i="4"/>
  <c r="H398" i="4"/>
  <c r="AC366" i="4"/>
  <c r="F358" i="4"/>
  <c r="O397" i="4"/>
  <c r="U317" i="4"/>
  <c r="K307" i="4"/>
  <c r="K588" i="4"/>
  <c r="P592" i="4"/>
  <c r="V520" i="4"/>
  <c r="J446" i="4"/>
  <c r="T424" i="4"/>
  <c r="S378" i="4"/>
  <c r="R395" i="4"/>
  <c r="M361" i="4"/>
  <c r="L344" i="4"/>
  <c r="Q306" i="4"/>
  <c r="AD589" i="4"/>
  <c r="G506" i="4"/>
  <c r="H385" i="4"/>
  <c r="AC460" i="4"/>
  <c r="F476" i="4"/>
  <c r="AB473" i="4"/>
  <c r="I405" i="4"/>
  <c r="E373" i="4"/>
  <c r="AA410" i="4"/>
  <c r="AD374" i="4"/>
  <c r="E590" i="4"/>
  <c r="K521" i="4"/>
  <c r="O543" i="4"/>
  <c r="U543" i="4"/>
  <c r="K503" i="4"/>
  <c r="P410" i="4"/>
  <c r="V427" i="4"/>
  <c r="J365" i="4"/>
  <c r="T329" i="4"/>
  <c r="T552" i="4"/>
  <c r="S534" i="4"/>
  <c r="R581" i="4"/>
  <c r="M496" i="4"/>
  <c r="L520" i="4"/>
  <c r="Q518" i="4"/>
  <c r="G414" i="4"/>
  <c r="H381" i="4"/>
  <c r="AC385" i="4"/>
  <c r="F351" i="4"/>
  <c r="AB348" i="4"/>
  <c r="D535" i="4"/>
  <c r="I540" i="4"/>
  <c r="E512" i="4"/>
  <c r="AA573" i="4"/>
  <c r="AD469" i="4"/>
  <c r="D452" i="4"/>
  <c r="C431" i="4"/>
  <c r="Y386" i="4"/>
  <c r="B392" i="4"/>
  <c r="N340" i="4"/>
  <c r="Z315" i="4"/>
  <c r="X317" i="4"/>
  <c r="A325" i="4"/>
  <c r="O314" i="4"/>
  <c r="O587" i="4"/>
  <c r="U570" i="4"/>
  <c r="K489" i="4"/>
  <c r="P477" i="4"/>
  <c r="V426" i="4"/>
  <c r="J410" i="4"/>
  <c r="T359" i="4"/>
  <c r="S322" i="4"/>
  <c r="N597" i="4"/>
  <c r="R548" i="4"/>
  <c r="M473" i="4"/>
  <c r="L511" i="4"/>
  <c r="Q510" i="4"/>
  <c r="G426" i="4"/>
  <c r="H378" i="4"/>
  <c r="AC395" i="4"/>
  <c r="F403" i="4"/>
  <c r="AB395" i="4"/>
  <c r="I318" i="4"/>
  <c r="E310" i="4"/>
  <c r="AA326" i="4"/>
  <c r="M589" i="4"/>
  <c r="AD509" i="4"/>
  <c r="D445" i="4"/>
  <c r="C451" i="4"/>
  <c r="Y455" i="4"/>
  <c r="O510" i="4"/>
  <c r="U414" i="4"/>
  <c r="K428" i="4"/>
  <c r="P405" i="4"/>
  <c r="V361" i="4"/>
  <c r="J311" i="4"/>
  <c r="J559" i="4"/>
  <c r="T530" i="4"/>
  <c r="S486" i="4"/>
  <c r="R497" i="4"/>
  <c r="M395" i="4"/>
  <c r="L448" i="4"/>
  <c r="Q421" i="4"/>
  <c r="G367" i="4"/>
  <c r="H327" i="4"/>
  <c r="AC306" i="4"/>
  <c r="F319" i="4"/>
  <c r="AB314" i="4"/>
  <c r="AB552" i="4"/>
  <c r="I491" i="4"/>
  <c r="E492" i="4"/>
  <c r="AA532" i="4"/>
  <c r="AD444" i="4"/>
  <c r="D384" i="4"/>
  <c r="C367" i="4"/>
  <c r="Y370" i="4"/>
  <c r="B343" i="4"/>
  <c r="O450" i="4"/>
  <c r="U409" i="4"/>
  <c r="K340" i="4"/>
  <c r="P323" i="4"/>
  <c r="P599" i="4"/>
  <c r="V522" i="4"/>
  <c r="J492" i="4"/>
  <c r="T447" i="4"/>
  <c r="S427" i="4"/>
  <c r="R441" i="4"/>
  <c r="M368" i="4"/>
  <c r="L354" i="4"/>
  <c r="Q372" i="4"/>
  <c r="G324" i="4"/>
  <c r="G542" i="4"/>
  <c r="H416" i="4"/>
  <c r="AC493" i="4"/>
  <c r="F510" i="4"/>
  <c r="AB485" i="4"/>
  <c r="I378" i="4"/>
  <c r="E422" i="4"/>
  <c r="AA448" i="4"/>
  <c r="AD377" i="4"/>
  <c r="D315" i="4"/>
  <c r="C314" i="4"/>
  <c r="C556" i="4"/>
  <c r="W589" i="4"/>
  <c r="O378" i="4"/>
  <c r="U348" i="4"/>
  <c r="U575" i="4"/>
  <c r="K553" i="4"/>
  <c r="P502" i="4"/>
  <c r="V446" i="4"/>
  <c r="J439" i="4"/>
  <c r="T341" i="4"/>
  <c r="O489" i="4"/>
  <c r="U471" i="4"/>
  <c r="K409" i="4"/>
  <c r="P365" i="4"/>
  <c r="V331" i="4"/>
  <c r="V597" i="4"/>
  <c r="J567" i="4"/>
  <c r="T503" i="4"/>
  <c r="S506" i="4"/>
  <c r="R474" i="4"/>
  <c r="M430" i="4"/>
  <c r="L416" i="4"/>
  <c r="Q408" i="4"/>
  <c r="G374" i="4"/>
  <c r="H320" i="4"/>
  <c r="S601" i="4"/>
  <c r="AC557" i="4"/>
  <c r="F578" i="4"/>
  <c r="AB556" i="4"/>
  <c r="I452" i="4"/>
  <c r="E480" i="4"/>
  <c r="AA453" i="4"/>
  <c r="AD422" i="4"/>
  <c r="D378" i="4"/>
  <c r="C354" i="4"/>
  <c r="Y356" i="4"/>
  <c r="B324" i="4"/>
  <c r="D595" i="4"/>
  <c r="N531" i="4"/>
  <c r="Z421" i="4"/>
  <c r="X442" i="4"/>
  <c r="A535" i="4"/>
  <c r="O525" i="4"/>
  <c r="U439" i="4"/>
  <c r="K427" i="4"/>
  <c r="P413" i="4"/>
  <c r="V360" i="4"/>
  <c r="J325" i="4"/>
  <c r="J470" i="4"/>
  <c r="T536" i="4"/>
  <c r="S532" i="4"/>
  <c r="R461" i="4"/>
  <c r="M428" i="4"/>
  <c r="L456" i="4"/>
  <c r="Q364" i="4"/>
  <c r="G387" i="4"/>
  <c r="H323" i="4"/>
  <c r="AC330" i="4"/>
  <c r="F326" i="4"/>
  <c r="AB319" i="4"/>
  <c r="Z601" i="4"/>
  <c r="I502" i="4"/>
  <c r="O529" i="4"/>
  <c r="U458" i="4"/>
  <c r="K446" i="4"/>
  <c r="P400" i="4"/>
  <c r="V359" i="4"/>
  <c r="J334" i="4"/>
  <c r="J594" i="4"/>
  <c r="K331" i="4"/>
  <c r="V586" i="4"/>
  <c r="S369" i="4"/>
  <c r="M421" i="4"/>
  <c r="Q482" i="4"/>
  <c r="H382" i="4"/>
  <c r="O474" i="4"/>
  <c r="P402" i="4"/>
  <c r="T354" i="4"/>
  <c r="R419" i="4"/>
  <c r="L415" i="4"/>
  <c r="G445" i="4"/>
  <c r="AC469" i="4"/>
  <c r="U554" i="4"/>
  <c r="V514" i="4"/>
  <c r="S345" i="4"/>
  <c r="M326" i="4"/>
  <c r="H418" i="4"/>
  <c r="Q394" i="4"/>
  <c r="X499" i="4"/>
  <c r="C321" i="4"/>
  <c r="I317" i="4"/>
  <c r="N320" i="4"/>
  <c r="C403" i="4"/>
  <c r="D339" i="4"/>
  <c r="S529" i="4"/>
  <c r="T588" i="4"/>
  <c r="T529" i="4"/>
  <c r="AB313" i="4"/>
  <c r="R582" i="4"/>
  <c r="P399" i="4"/>
  <c r="AB575" i="4"/>
  <c r="AA347" i="4"/>
  <c r="Y448" i="4"/>
  <c r="AA435" i="4"/>
  <c r="AA393" i="4"/>
  <c r="X546" i="4"/>
  <c r="L562" i="4"/>
  <c r="G469" i="4"/>
  <c r="AC437" i="4"/>
  <c r="AB391" i="4"/>
  <c r="E346" i="4"/>
  <c r="AD320" i="4"/>
  <c r="C515" i="4"/>
  <c r="B374" i="4"/>
  <c r="X365" i="4"/>
  <c r="O385" i="4"/>
  <c r="K317" i="4"/>
  <c r="P520" i="4"/>
  <c r="J455" i="4"/>
  <c r="S338" i="4"/>
  <c r="M324" i="4"/>
  <c r="AA596" i="4"/>
  <c r="H447" i="4"/>
  <c r="F455" i="4"/>
  <c r="I370" i="4"/>
  <c r="AA367" i="4"/>
  <c r="A597" i="4"/>
  <c r="C519" i="4"/>
  <c r="O590" i="4"/>
  <c r="K524" i="4"/>
  <c r="V435" i="4"/>
  <c r="T347" i="4"/>
  <c r="R589" i="4"/>
  <c r="L505" i="4"/>
  <c r="G378" i="4"/>
  <c r="F347" i="4"/>
  <c r="B530" i="4"/>
  <c r="E549" i="4"/>
  <c r="AD488" i="4"/>
  <c r="C409" i="4"/>
  <c r="B416" i="4"/>
  <c r="K448" i="4"/>
  <c r="V336" i="4"/>
  <c r="J596" i="4"/>
  <c r="S473" i="4"/>
  <c r="M449" i="4"/>
  <c r="Q423" i="4"/>
  <c r="H305" i="4"/>
  <c r="F323" i="4"/>
  <c r="AB544" i="4"/>
  <c r="E496" i="4"/>
  <c r="AD457" i="4"/>
  <c r="C368" i="4"/>
  <c r="B344" i="4"/>
  <c r="U417" i="4"/>
  <c r="P318" i="4"/>
  <c r="V559" i="4"/>
  <c r="T458" i="4"/>
  <c r="U498" i="4"/>
  <c r="P422" i="4"/>
  <c r="J374" i="4"/>
  <c r="S551" i="4"/>
  <c r="M492" i="4"/>
  <c r="Q501" i="4"/>
  <c r="H370" i="4"/>
  <c r="F350" i="4"/>
  <c r="C563" i="4"/>
  <c r="E502" i="4"/>
  <c r="AD504" i="4"/>
  <c r="Y422" i="4"/>
  <c r="Z341" i="4"/>
  <c r="H601" i="4"/>
  <c r="O538" i="4"/>
  <c r="K474" i="4"/>
  <c r="V458" i="4"/>
  <c r="T365" i="4"/>
  <c r="P554" i="4"/>
  <c r="S564" i="4"/>
  <c r="R534" i="4"/>
  <c r="M532" i="4"/>
  <c r="L507" i="4"/>
  <c r="Q516" i="4"/>
  <c r="H369" i="4"/>
  <c r="AC379" i="4"/>
  <c r="F372" i="4"/>
  <c r="AB392" i="4"/>
  <c r="O323" i="4"/>
  <c r="O550" i="4"/>
  <c r="U496" i="4"/>
  <c r="K500" i="4"/>
  <c r="P473" i="4"/>
  <c r="V462" i="4"/>
  <c r="J383" i="4"/>
  <c r="O318" i="4"/>
  <c r="K556" i="4"/>
  <c r="J500" i="4"/>
  <c r="S565" i="4"/>
  <c r="L314" i="4"/>
  <c r="G310" i="4"/>
  <c r="AC357" i="4"/>
  <c r="U408" i="4"/>
  <c r="V332" i="4"/>
  <c r="R565" i="4"/>
  <c r="AD577" i="4"/>
  <c r="K470" i="4"/>
  <c r="S502" i="4"/>
  <c r="M601" i="4"/>
  <c r="AB324" i="4"/>
  <c r="S374" i="4"/>
  <c r="V379" i="4"/>
  <c r="AB307" i="4"/>
  <c r="AA511" i="4"/>
  <c r="C418" i="4"/>
  <c r="B523" i="4"/>
  <c r="Z567" i="4"/>
  <c r="W325" i="4"/>
  <c r="Z335" i="4"/>
  <c r="F481" i="4"/>
  <c r="AA424" i="4"/>
  <c r="C379" i="4"/>
  <c r="B516" i="4"/>
  <c r="Z502" i="4"/>
  <c r="R579" i="4"/>
  <c r="T427" i="4"/>
  <c r="F449" i="4"/>
  <c r="AA389" i="4"/>
  <c r="C347" i="4"/>
  <c r="B463" i="4"/>
  <c r="Z492" i="4"/>
  <c r="A539" i="4"/>
  <c r="C513" i="4"/>
  <c r="R308" i="4"/>
  <c r="AB405" i="4"/>
  <c r="AA557" i="4"/>
  <c r="F580" i="4"/>
  <c r="X334" i="4"/>
  <c r="V477" i="4"/>
  <c r="AC482" i="4"/>
  <c r="AA307" i="4"/>
  <c r="D527" i="4"/>
  <c r="B432" i="4"/>
  <c r="Z417" i="4"/>
  <c r="W505" i="4"/>
  <c r="R463" i="4"/>
  <c r="AB493" i="4"/>
  <c r="G532" i="4"/>
  <c r="C483" i="4"/>
  <c r="Z376" i="4"/>
  <c r="A376" i="4"/>
  <c r="U391" i="4"/>
  <c r="G491" i="4"/>
  <c r="E350" i="4"/>
  <c r="D348" i="4"/>
  <c r="X574" i="4"/>
  <c r="Z314" i="4"/>
  <c r="A375" i="4"/>
  <c r="W413" i="4"/>
  <c r="M370" i="4"/>
  <c r="X600" i="4"/>
  <c r="AD334" i="4"/>
  <c r="C521" i="4"/>
  <c r="N357" i="4"/>
  <c r="A446" i="4"/>
  <c r="C341" i="4"/>
  <c r="R456" i="4"/>
  <c r="AB462" i="4"/>
  <c r="Y577" i="4"/>
  <c r="C532" i="4"/>
  <c r="N307" i="4"/>
  <c r="X384" i="4"/>
  <c r="W412" i="4"/>
  <c r="R340" i="4"/>
  <c r="AB425" i="4"/>
  <c r="AA576" i="4"/>
  <c r="C490" i="4"/>
  <c r="Z323" i="4"/>
  <c r="A361" i="4"/>
  <c r="R473" i="4"/>
  <c r="AB475" i="4"/>
  <c r="K585" i="4"/>
  <c r="H512" i="4"/>
  <c r="E454" i="4"/>
  <c r="D442" i="4"/>
  <c r="B346" i="4"/>
  <c r="Z383" i="4"/>
  <c r="A430" i="4"/>
  <c r="K566" i="4"/>
  <c r="V555" i="4"/>
  <c r="AC461" i="4"/>
  <c r="AD434" i="4"/>
  <c r="Y391" i="4"/>
  <c r="Z449" i="4"/>
  <c r="A530" i="4"/>
  <c r="L460" i="4"/>
  <c r="L514" i="4"/>
  <c r="I436" i="4"/>
  <c r="AD418" i="4"/>
  <c r="A526" i="4"/>
  <c r="A534" i="4"/>
  <c r="G569" i="4"/>
  <c r="D425" i="4"/>
  <c r="A372" i="4"/>
  <c r="C334" i="4"/>
  <c r="X373" i="4"/>
  <c r="X514" i="4"/>
  <c r="A371" i="4"/>
  <c r="Z436" i="4"/>
  <c r="B347" i="4"/>
  <c r="A512" i="4"/>
  <c r="F380" i="4"/>
  <c r="AD481" i="4"/>
  <c r="M577" i="4"/>
  <c r="Q508" i="4"/>
  <c r="H412" i="4"/>
  <c r="F445" i="4"/>
  <c r="I354" i="4"/>
  <c r="AA382" i="4"/>
  <c r="D405" i="4"/>
  <c r="Y527" i="4"/>
  <c r="Z392" i="4"/>
  <c r="A382" i="4"/>
  <c r="U309" i="4"/>
  <c r="K578" i="4"/>
  <c r="V478" i="4"/>
  <c r="T381" i="4"/>
  <c r="R367" i="4"/>
  <c r="Q315" i="4"/>
  <c r="G536" i="4"/>
  <c r="AC485" i="4"/>
  <c r="AB401" i="4"/>
  <c r="E375" i="4"/>
  <c r="AD306" i="4"/>
  <c r="D519" i="4"/>
  <c r="O312" i="4"/>
  <c r="U551" i="4"/>
  <c r="P417" i="4"/>
  <c r="J366" i="4"/>
  <c r="T596" i="4"/>
  <c r="M514" i="4"/>
  <c r="Q527" i="4"/>
  <c r="H396" i="4"/>
  <c r="AB343" i="4"/>
  <c r="I561" i="4"/>
  <c r="AA521" i="4"/>
  <c r="D431" i="4"/>
  <c r="Y380" i="4"/>
  <c r="O515" i="4"/>
  <c r="P418" i="4"/>
  <c r="J318" i="4"/>
  <c r="T466" i="4"/>
  <c r="R501" i="4"/>
  <c r="L452" i="4"/>
  <c r="G351" i="4"/>
  <c r="AC310" i="4"/>
  <c r="AB318" i="4"/>
  <c r="I513" i="4"/>
  <c r="AA480" i="4"/>
  <c r="D323" i="4"/>
  <c r="Y377" i="4"/>
  <c r="O454" i="4"/>
  <c r="K338" i="4"/>
  <c r="P596" i="4"/>
  <c r="J504" i="4"/>
  <c r="O546" i="4"/>
  <c r="K441" i="4"/>
  <c r="V424" i="4"/>
  <c r="T338" i="4"/>
  <c r="R543" i="4"/>
  <c r="L472" i="4"/>
  <c r="G437" i="4"/>
  <c r="AC360" i="4"/>
  <c r="AB386" i="4"/>
  <c r="I555" i="4"/>
  <c r="AA560" i="4"/>
  <c r="D461" i="4"/>
  <c r="N310" i="4"/>
  <c r="X323" i="4"/>
  <c r="O319" i="4"/>
  <c r="U473" i="4"/>
  <c r="P460" i="4"/>
  <c r="J370" i="4"/>
  <c r="G448" i="4"/>
  <c r="Q305" i="4"/>
  <c r="F334" i="4"/>
  <c r="J403" i="4"/>
  <c r="M474" i="4"/>
  <c r="H540" i="4"/>
  <c r="K322" i="4"/>
  <c r="V525" i="4"/>
  <c r="M415" i="4"/>
  <c r="Q392" i="4"/>
  <c r="H451" i="4"/>
  <c r="I376" i="4"/>
  <c r="O434" i="4"/>
  <c r="P439" i="4"/>
  <c r="T339" i="4"/>
  <c r="R394" i="4"/>
  <c r="L457" i="4"/>
  <c r="G408" i="4"/>
  <c r="U433" i="4"/>
  <c r="T479" i="4"/>
  <c r="AC579" i="4"/>
  <c r="Q346" i="4"/>
  <c r="H313" i="4"/>
  <c r="F393" i="4"/>
  <c r="Z571" i="4"/>
  <c r="U548" i="4"/>
  <c r="K472" i="4"/>
  <c r="J437" i="4"/>
  <c r="O481" i="4"/>
  <c r="P392" i="4"/>
  <c r="T324" i="4"/>
  <c r="R386" i="4"/>
  <c r="L423" i="4"/>
  <c r="G450" i="4"/>
  <c r="AC444" i="4"/>
  <c r="AB464" i="4"/>
  <c r="E326" i="4"/>
  <c r="U538" i="4"/>
  <c r="V537" i="4"/>
  <c r="S346" i="4"/>
  <c r="M359" i="4"/>
  <c r="Q450" i="4"/>
  <c r="H389" i="4"/>
  <c r="K508" i="4"/>
  <c r="J451" i="4"/>
  <c r="S523" i="4"/>
  <c r="M531" i="4"/>
  <c r="I585" i="4"/>
  <c r="H551" i="4"/>
  <c r="O305" i="4"/>
  <c r="S393" i="4"/>
  <c r="G336" i="4"/>
  <c r="E329" i="4"/>
  <c r="Q590" i="4"/>
  <c r="Y538" i="4"/>
  <c r="N549" i="4"/>
  <c r="A329" i="4"/>
  <c r="A353" i="4"/>
  <c r="Q479" i="4"/>
  <c r="I549" i="4"/>
  <c r="AD591" i="4"/>
  <c r="Y493" i="4"/>
  <c r="N514" i="4"/>
  <c r="W327" i="4"/>
  <c r="N441" i="4"/>
  <c r="Q429" i="4"/>
  <c r="I512" i="4"/>
  <c r="AD539" i="4"/>
  <c r="Y473" i="4"/>
  <c r="N507" i="4"/>
  <c r="X580" i="4"/>
  <c r="W535" i="4"/>
  <c r="U360" i="4"/>
  <c r="G535" i="4"/>
  <c r="E400" i="4"/>
  <c r="C484" i="4"/>
  <c r="Z319" i="4"/>
  <c r="A420" i="4"/>
  <c r="L325" i="4"/>
  <c r="I389" i="4"/>
  <c r="AD429" i="4"/>
  <c r="Y358" i="4"/>
  <c r="N414" i="4"/>
  <c r="A485" i="4"/>
  <c r="K372" i="4"/>
  <c r="H409" i="4"/>
  <c r="E407" i="4"/>
  <c r="D417" i="4"/>
  <c r="B329" i="4"/>
  <c r="X394" i="4"/>
  <c r="W427" i="4"/>
  <c r="R346" i="4"/>
  <c r="AB419" i="4"/>
  <c r="AA544" i="4"/>
  <c r="C428" i="4"/>
  <c r="F581" i="4"/>
  <c r="X331" i="4"/>
  <c r="W405" i="4"/>
  <c r="B339" i="4"/>
  <c r="H445" i="4"/>
  <c r="E532" i="4"/>
  <c r="D470" i="4"/>
  <c r="B361" i="4"/>
  <c r="Z419" i="4"/>
  <c r="W493" i="4"/>
  <c r="U598" i="4"/>
  <c r="H336" i="4"/>
  <c r="E412" i="4"/>
  <c r="D370" i="4"/>
  <c r="B313" i="4"/>
  <c r="Z340" i="4"/>
  <c r="A397" i="4"/>
  <c r="U420" i="4"/>
  <c r="G566" i="4"/>
  <c r="E394" i="4"/>
  <c r="D364" i="4"/>
  <c r="R566" i="4"/>
  <c r="X356" i="4"/>
  <c r="U587" i="4"/>
  <c r="H317" i="4"/>
  <c r="AD477" i="4"/>
  <c r="N568" i="4"/>
  <c r="AB590" i="4"/>
  <c r="AD328" i="4"/>
  <c r="C569" i="4"/>
  <c r="N332" i="4"/>
  <c r="X395" i="4"/>
  <c r="W387" i="4"/>
  <c r="M307" i="4"/>
  <c r="L394" i="4"/>
  <c r="I362" i="4"/>
  <c r="D522" i="4"/>
  <c r="B465" i="4"/>
  <c r="X500" i="4"/>
  <c r="W449" i="4"/>
  <c r="J413" i="4"/>
  <c r="J351" i="4"/>
  <c r="F320" i="4"/>
  <c r="AA375" i="4"/>
  <c r="Y426" i="4"/>
  <c r="B505" i="4"/>
  <c r="F539" i="4"/>
  <c r="W467" i="4"/>
  <c r="C465" i="4"/>
  <c r="W364" i="4"/>
  <c r="AD600" i="4"/>
  <c r="D508" i="4"/>
  <c r="Y519" i="4"/>
  <c r="AA514" i="4"/>
  <c r="A365" i="4"/>
  <c r="W349" i="4"/>
  <c r="Z375" i="4"/>
  <c r="W530" i="4"/>
  <c r="X318" i="4"/>
  <c r="U475" i="4"/>
  <c r="B404" i="4"/>
  <c r="F515" i="4"/>
  <c r="T499" i="4"/>
  <c r="X471" i="4"/>
  <c r="X387" i="4"/>
  <c r="E453" i="4"/>
  <c r="N389" i="4"/>
  <c r="R598" i="4"/>
  <c r="F471" i="4"/>
  <c r="U423" i="4"/>
  <c r="V345" i="4"/>
  <c r="T539" i="4"/>
  <c r="R520" i="4"/>
  <c r="Q321" i="4"/>
  <c r="I574" i="4"/>
  <c r="F330" i="4"/>
  <c r="Z597" i="4"/>
  <c r="E380" i="4"/>
  <c r="K551" i="4"/>
  <c r="J471" i="4"/>
  <c r="S521" i="4"/>
  <c r="L563" i="4"/>
  <c r="O542" i="4"/>
  <c r="P485" i="4"/>
  <c r="T400" i="4"/>
  <c r="R469" i="4"/>
  <c r="L442" i="4"/>
  <c r="G472" i="4"/>
  <c r="AC504" i="4"/>
  <c r="AB518" i="4"/>
  <c r="U323" i="4"/>
  <c r="U580" i="4"/>
  <c r="V504" i="4"/>
  <c r="S330" i="4"/>
  <c r="K505" i="4"/>
  <c r="J434" i="4"/>
  <c r="S489" i="4"/>
  <c r="M540" i="4"/>
  <c r="E592" i="4"/>
  <c r="AB347" i="4"/>
  <c r="I475" i="4"/>
  <c r="U393" i="4"/>
  <c r="V318" i="4"/>
  <c r="T504" i="4"/>
  <c r="R523" i="4"/>
  <c r="L565" i="4"/>
  <c r="AD590" i="4"/>
  <c r="U582" i="4"/>
  <c r="V493" i="4"/>
  <c r="S333" i="4"/>
  <c r="M374" i="4"/>
  <c r="Q464" i="4"/>
  <c r="H424" i="4"/>
  <c r="F472" i="4"/>
  <c r="I352" i="4"/>
  <c r="J584" i="4"/>
  <c r="Q319" i="4"/>
  <c r="F384" i="4"/>
  <c r="AA384" i="4"/>
  <c r="AD506" i="4"/>
  <c r="C324" i="4"/>
  <c r="Y393" i="4"/>
  <c r="B513" i="4"/>
  <c r="N476" i="4"/>
  <c r="Z506" i="4"/>
  <c r="X520" i="4"/>
  <c r="A515" i="4"/>
  <c r="W563" i="4"/>
  <c r="B321" i="4"/>
  <c r="J305" i="4"/>
  <c r="L376" i="4"/>
  <c r="AC511" i="4"/>
  <c r="I384" i="4"/>
  <c r="AA333" i="4"/>
  <c r="AD463" i="4"/>
  <c r="D550" i="4"/>
  <c r="Y403" i="4"/>
  <c r="B457" i="4"/>
  <c r="N450" i="4"/>
  <c r="Z423" i="4"/>
  <c r="X488" i="4"/>
  <c r="W502" i="4"/>
  <c r="C419" i="4"/>
  <c r="V460" i="4"/>
  <c r="L329" i="4"/>
  <c r="AC439" i="4"/>
  <c r="I379" i="4"/>
  <c r="AA312" i="4"/>
  <c r="AD450" i="4"/>
  <c r="D518" i="4"/>
  <c r="Y381" i="4"/>
  <c r="B456" i="4"/>
  <c r="N428" i="4"/>
  <c r="Z447" i="4"/>
  <c r="X448" i="4"/>
  <c r="A527" i="4"/>
  <c r="W464" i="4"/>
  <c r="D411" i="4"/>
  <c r="Z438" i="4"/>
  <c r="T542" i="4"/>
  <c r="Q506" i="4"/>
  <c r="F519" i="4"/>
  <c r="I557" i="4"/>
  <c r="AD486" i="4"/>
  <c r="C323" i="4"/>
  <c r="Y501" i="4"/>
  <c r="B495" i="4"/>
  <c r="N498" i="4"/>
  <c r="Z521" i="4"/>
  <c r="X533" i="4"/>
  <c r="K519" i="4"/>
  <c r="R500" i="4"/>
  <c r="H449" i="4"/>
  <c r="AB546" i="4"/>
  <c r="E481" i="4"/>
  <c r="AD329" i="4"/>
  <c r="D419" i="4"/>
  <c r="C516" i="4"/>
  <c r="B372" i="4"/>
  <c r="N342" i="4"/>
  <c r="Z366" i="4"/>
  <c r="X413" i="4"/>
  <c r="A431" i="4"/>
  <c r="W439" i="4"/>
  <c r="O347" i="4"/>
  <c r="G371" i="4"/>
  <c r="AB323" i="4"/>
  <c r="E320" i="4"/>
  <c r="AA485" i="4"/>
  <c r="D583" i="4"/>
  <c r="C433" i="4"/>
  <c r="Y529" i="4"/>
  <c r="B547" i="4"/>
  <c r="N583" i="4"/>
  <c r="X316" i="4"/>
  <c r="A335" i="4"/>
  <c r="W317" i="4"/>
  <c r="W399" i="4"/>
  <c r="T525" i="4"/>
  <c r="Q509" i="4"/>
  <c r="F490" i="4"/>
  <c r="I525" i="4"/>
  <c r="AA451" i="4"/>
  <c r="AD555" i="4"/>
  <c r="C381" i="4"/>
  <c r="Y482" i="4"/>
  <c r="B538" i="4"/>
  <c r="Z555" i="4"/>
  <c r="X550" i="4"/>
  <c r="W313" i="4"/>
  <c r="S571" i="4"/>
  <c r="C565" i="4"/>
  <c r="U436" i="4"/>
  <c r="R338" i="4"/>
  <c r="G510" i="4"/>
  <c r="AB388" i="4"/>
  <c r="E372" i="4"/>
  <c r="AA564" i="4"/>
  <c r="D325" i="4"/>
  <c r="C450" i="4"/>
  <c r="C571" i="4"/>
  <c r="E580" i="4"/>
  <c r="Z316" i="4"/>
  <c r="X345" i="4"/>
  <c r="A352" i="4"/>
  <c r="W435" i="4"/>
  <c r="AA402" i="4"/>
  <c r="S359" i="4"/>
  <c r="I528" i="4"/>
  <c r="F522" i="4"/>
  <c r="E323" i="4"/>
  <c r="AA457" i="4"/>
  <c r="M595" i="4"/>
  <c r="C414" i="4"/>
  <c r="Y495" i="4"/>
  <c r="B552" i="4"/>
  <c r="N539" i="4"/>
  <c r="Z558" i="4"/>
  <c r="A314" i="4"/>
  <c r="W314" i="4"/>
  <c r="Z539" i="4"/>
  <c r="T556" i="4"/>
  <c r="Q492" i="4"/>
  <c r="F502" i="4"/>
  <c r="AA456" i="4"/>
  <c r="AD560" i="4"/>
  <c r="C389" i="4"/>
  <c r="Y470" i="4"/>
  <c r="B549" i="4"/>
  <c r="N480" i="4"/>
  <c r="Z569" i="4"/>
  <c r="X542" i="4"/>
  <c r="W335" i="4"/>
  <c r="S353" i="4"/>
  <c r="Y512" i="4"/>
  <c r="F565" i="4"/>
  <c r="E308" i="4"/>
  <c r="AD330" i="4"/>
  <c r="O585" i="4"/>
  <c r="G396" i="4"/>
  <c r="AB356" i="4"/>
  <c r="E393" i="4"/>
  <c r="AA492" i="4"/>
  <c r="D307" i="4"/>
  <c r="C446" i="4"/>
  <c r="L593" i="4"/>
  <c r="G591" i="4"/>
  <c r="I600" i="4"/>
  <c r="X338" i="4"/>
  <c r="A381" i="4"/>
  <c r="W376" i="4"/>
  <c r="S549" i="4"/>
  <c r="P305" i="4"/>
  <c r="M316" i="4"/>
  <c r="H519" i="4"/>
  <c r="AB562" i="4"/>
  <c r="E497" i="4"/>
  <c r="AD347" i="4"/>
  <c r="D453" i="4"/>
  <c r="C552" i="4"/>
  <c r="N352" i="4"/>
  <c r="Z387" i="4"/>
  <c r="X424" i="4"/>
  <c r="A434" i="4"/>
  <c r="W453" i="4"/>
  <c r="P307" i="4"/>
  <c r="M386" i="4"/>
  <c r="M411" i="4"/>
  <c r="I582" i="4"/>
  <c r="B594" i="4"/>
  <c r="E494" i="4"/>
  <c r="AD379" i="4"/>
  <c r="D481" i="4"/>
  <c r="X496" i="4"/>
  <c r="D494" i="4"/>
  <c r="X504" i="4"/>
  <c r="E458" i="4"/>
  <c r="Y453" i="4"/>
  <c r="A500" i="4"/>
  <c r="AD585" i="4"/>
  <c r="X346" i="4"/>
  <c r="W496" i="4"/>
  <c r="AD396" i="4"/>
  <c r="Z538" i="4"/>
  <c r="AA483" i="4"/>
  <c r="Z397" i="4"/>
  <c r="X472" i="4"/>
  <c r="D488" i="4"/>
  <c r="AB381" i="4"/>
  <c r="N314" i="4"/>
  <c r="C426" i="4"/>
  <c r="A331" i="4"/>
  <c r="F374" i="4"/>
  <c r="B521" i="4"/>
  <c r="Y447" i="4"/>
  <c r="AD323" i="4"/>
  <c r="I494" i="4"/>
  <c r="Z590" i="4"/>
  <c r="H215" i="4"/>
  <c r="H14" i="4"/>
  <c r="S287" i="4"/>
  <c r="O220" i="4"/>
  <c r="M510" i="4"/>
  <c r="H491" i="4"/>
  <c r="I487" i="4"/>
  <c r="A491" i="4"/>
  <c r="AA464" i="4"/>
  <c r="S403" i="4"/>
  <c r="N500" i="4"/>
  <c r="X326" i="4"/>
  <c r="I576" i="4"/>
  <c r="S496" i="4"/>
  <c r="O511" i="4"/>
  <c r="B332" i="4"/>
  <c r="P475" i="4"/>
  <c r="B330" i="4"/>
  <c r="AD579" i="4"/>
  <c r="W432" i="4"/>
  <c r="W354" i="4"/>
  <c r="C518" i="4"/>
  <c r="B322" i="4"/>
  <c r="W476" i="4"/>
  <c r="A474" i="4"/>
  <c r="Z483" i="4"/>
  <c r="N467" i="4"/>
  <c r="I248" i="4"/>
  <c r="B159" i="4"/>
  <c r="H64" i="4"/>
  <c r="G102" i="4"/>
  <c r="F55" i="4"/>
  <c r="E80" i="4"/>
  <c r="D34" i="4"/>
  <c r="C11" i="4"/>
  <c r="D245" i="4"/>
  <c r="I159" i="4"/>
  <c r="B133" i="4"/>
  <c r="H192" i="4"/>
  <c r="G20" i="4"/>
  <c r="F101" i="4"/>
  <c r="E11" i="4"/>
  <c r="D4" i="4"/>
  <c r="D248" i="4"/>
  <c r="I64" i="4"/>
  <c r="B34" i="4"/>
  <c r="B199" i="4"/>
  <c r="H246" i="4"/>
  <c r="G218" i="4"/>
  <c r="F160" i="4"/>
  <c r="E58" i="4"/>
  <c r="D109" i="4"/>
  <c r="C39" i="4"/>
  <c r="M69" i="4"/>
  <c r="I216" i="4"/>
  <c r="B183" i="4"/>
  <c r="H129" i="4"/>
  <c r="G54" i="4"/>
  <c r="F117" i="4"/>
  <c r="E41" i="4"/>
  <c r="D20" i="4"/>
  <c r="I88" i="4"/>
  <c r="B20" i="4"/>
  <c r="B297" i="4"/>
  <c r="H251" i="4"/>
  <c r="G241" i="4"/>
  <c r="F181" i="4"/>
  <c r="I134" i="4"/>
  <c r="B52" i="4"/>
  <c r="H88" i="4"/>
  <c r="G42" i="4"/>
  <c r="G262" i="4"/>
  <c r="F266" i="4"/>
  <c r="E137" i="4"/>
  <c r="D216" i="4"/>
  <c r="I240" i="4"/>
  <c r="B188" i="4"/>
  <c r="H185" i="4"/>
  <c r="G173" i="4"/>
  <c r="F164" i="4"/>
  <c r="E92" i="4"/>
  <c r="D37" i="4"/>
  <c r="C3" i="4"/>
  <c r="I114" i="4"/>
  <c r="B157" i="4"/>
  <c r="H80" i="4"/>
  <c r="G76" i="4"/>
  <c r="I303" i="4"/>
  <c r="F259" i="4"/>
  <c r="E255" i="4"/>
  <c r="D181" i="4"/>
  <c r="I259" i="4"/>
  <c r="B261" i="4"/>
  <c r="H179" i="4"/>
  <c r="G168" i="4"/>
  <c r="F20" i="4"/>
  <c r="E90" i="4"/>
  <c r="D14" i="4"/>
  <c r="C46" i="4"/>
  <c r="I257" i="4"/>
  <c r="B194" i="4"/>
  <c r="G105" i="4"/>
  <c r="F74" i="4"/>
  <c r="E116" i="4"/>
  <c r="D72" i="4"/>
  <c r="C56" i="4"/>
  <c r="I35" i="4"/>
  <c r="I278" i="4"/>
  <c r="B254" i="4"/>
  <c r="H220" i="4"/>
  <c r="G61" i="4"/>
  <c r="F59" i="4"/>
  <c r="E82" i="4"/>
  <c r="D111" i="4"/>
  <c r="C42" i="4"/>
  <c r="I101" i="4"/>
  <c r="B39" i="4"/>
  <c r="H73" i="4"/>
  <c r="G83" i="4"/>
  <c r="G289" i="4"/>
  <c r="F197" i="4"/>
  <c r="E232" i="4"/>
  <c r="D239" i="4"/>
  <c r="B260" i="4"/>
  <c r="I265" i="4"/>
  <c r="B201" i="4"/>
  <c r="H100" i="4"/>
  <c r="G177" i="4"/>
  <c r="F60" i="4"/>
  <c r="E45" i="4"/>
  <c r="D29" i="4"/>
  <c r="I8" i="4"/>
  <c r="I263" i="4"/>
  <c r="B278" i="4"/>
  <c r="H202" i="4"/>
  <c r="G153" i="4"/>
  <c r="F92" i="4"/>
  <c r="E37" i="4"/>
  <c r="D92" i="4"/>
  <c r="C82" i="4"/>
  <c r="I201" i="4"/>
  <c r="B118" i="4"/>
  <c r="I79" i="4"/>
  <c r="C25" i="4"/>
  <c r="M46" i="4"/>
  <c r="J258" i="4"/>
  <c r="K246" i="4"/>
  <c r="L153" i="4"/>
  <c r="J285" i="4"/>
  <c r="L190" i="4"/>
  <c r="D125" i="4"/>
  <c r="M2" i="4"/>
  <c r="M2" i="6" s="1"/>
  <c r="M208" i="4"/>
  <c r="K153" i="4"/>
  <c r="L208" i="4"/>
  <c r="J71" i="4"/>
  <c r="C244" i="4"/>
  <c r="D10" i="4"/>
  <c r="F292" i="4"/>
  <c r="M220" i="4"/>
  <c r="K194" i="4"/>
  <c r="L163" i="4"/>
  <c r="J165" i="4"/>
  <c r="J110" i="4"/>
  <c r="F223" i="4"/>
  <c r="C206" i="4"/>
  <c r="M149" i="4"/>
  <c r="K70" i="4"/>
  <c r="L90" i="4"/>
  <c r="J107" i="4"/>
  <c r="J149" i="4"/>
  <c r="C5" i="4"/>
  <c r="M51" i="4"/>
  <c r="K26" i="4"/>
  <c r="E280" i="4"/>
  <c r="L242" i="4"/>
  <c r="J230" i="4"/>
  <c r="H141" i="4"/>
  <c r="C127" i="4"/>
  <c r="M53" i="4"/>
  <c r="K81" i="4"/>
  <c r="L4" i="4"/>
  <c r="L271" i="4"/>
  <c r="C126" i="4"/>
  <c r="E76" i="4"/>
  <c r="C220" i="4"/>
  <c r="M145" i="4"/>
  <c r="K207" i="4"/>
  <c r="L131" i="4"/>
  <c r="H109" i="4"/>
  <c r="C88" i="4"/>
  <c r="M57" i="4"/>
  <c r="K29" i="4"/>
  <c r="K263" i="4"/>
  <c r="L196" i="4"/>
  <c r="J239" i="4"/>
  <c r="M201" i="4"/>
  <c r="E204" i="4"/>
  <c r="E207" i="4"/>
  <c r="M212" i="4"/>
  <c r="K205" i="4"/>
  <c r="L194" i="4"/>
  <c r="J171" i="4"/>
  <c r="L7" i="4"/>
  <c r="D132" i="4"/>
  <c r="J206" i="4"/>
  <c r="M284" i="4"/>
  <c r="K210" i="4"/>
  <c r="L235" i="4"/>
  <c r="J193" i="4"/>
  <c r="I164" i="4"/>
  <c r="C27" i="4"/>
  <c r="M71" i="4"/>
  <c r="K8" i="4"/>
  <c r="K300" i="4"/>
  <c r="L134" i="4"/>
  <c r="K98" i="4"/>
  <c r="D86" i="4"/>
  <c r="E269" i="4"/>
  <c r="M299" i="4"/>
  <c r="K242" i="4"/>
  <c r="L123" i="4"/>
  <c r="J95" i="4"/>
  <c r="L249" i="4"/>
  <c r="D197" i="4"/>
  <c r="M47" i="4"/>
  <c r="M282" i="4"/>
  <c r="K115" i="4"/>
  <c r="L267" i="4"/>
  <c r="M226" i="4"/>
  <c r="E73" i="4"/>
  <c r="C247" i="4"/>
  <c r="M286" i="4"/>
  <c r="K168" i="4"/>
  <c r="L65" i="4"/>
  <c r="J47" i="4"/>
  <c r="J244" i="4"/>
  <c r="D205" i="4"/>
  <c r="M12" i="4"/>
  <c r="M266" i="4"/>
  <c r="K170" i="4"/>
  <c r="L283" i="4"/>
  <c r="J202" i="4"/>
  <c r="S192" i="4"/>
  <c r="R109" i="4"/>
  <c r="P43" i="4"/>
  <c r="O32" i="4"/>
  <c r="O274" i="4"/>
  <c r="S132" i="4"/>
  <c r="R106" i="4"/>
  <c r="P126" i="4"/>
  <c r="O33" i="4"/>
  <c r="AB257" i="4"/>
  <c r="AC108" i="4"/>
  <c r="AA182" i="4"/>
  <c r="S164" i="4"/>
  <c r="R59" i="4"/>
  <c r="P134" i="4"/>
  <c r="O28" i="4"/>
  <c r="AC281" i="4"/>
  <c r="AB275" i="4"/>
  <c r="AC171" i="4"/>
  <c r="AA205" i="4"/>
  <c r="S97" i="4"/>
  <c r="R140" i="4"/>
  <c r="P59" i="4"/>
  <c r="O4" i="4"/>
  <c r="O298" i="4"/>
  <c r="AB251" i="4"/>
  <c r="AC175" i="4"/>
  <c r="AA191" i="4"/>
  <c r="S70" i="4"/>
  <c r="R70" i="4"/>
  <c r="P24" i="4"/>
  <c r="P297" i="4"/>
  <c r="O187" i="4"/>
  <c r="AB174" i="4"/>
  <c r="AC91" i="4"/>
  <c r="AA152" i="4"/>
  <c r="S52" i="4"/>
  <c r="R73" i="4"/>
  <c r="P2" i="4"/>
  <c r="P2" i="6" s="1"/>
  <c r="P132" i="4"/>
  <c r="O190" i="4"/>
  <c r="AB176" i="4"/>
  <c r="AC185" i="4"/>
  <c r="AA153" i="4"/>
  <c r="S94" i="4"/>
  <c r="R75" i="4"/>
  <c r="P28" i="4"/>
  <c r="O26" i="4"/>
  <c r="O261" i="4"/>
  <c r="AB181" i="4"/>
  <c r="AC226" i="4"/>
  <c r="S10" i="4"/>
  <c r="S257" i="4"/>
  <c r="R243" i="4"/>
  <c r="P197" i="4"/>
  <c r="O150" i="4"/>
  <c r="AB102" i="4"/>
  <c r="AC44" i="4"/>
  <c r="S58" i="4"/>
  <c r="P202" i="4"/>
  <c r="R117" i="4"/>
  <c r="P125" i="4"/>
  <c r="O173" i="4"/>
  <c r="S33" i="4"/>
  <c r="R22" i="4"/>
  <c r="P262" i="4"/>
  <c r="P287" i="4"/>
  <c r="O206" i="4"/>
  <c r="AB143" i="4"/>
  <c r="AC37" i="4"/>
  <c r="AA103" i="4"/>
  <c r="S72" i="4"/>
  <c r="R17" i="4"/>
  <c r="R254" i="4"/>
  <c r="P295" i="4"/>
  <c r="O269" i="4"/>
  <c r="AB162" i="4"/>
  <c r="AC88" i="4"/>
  <c r="AA118" i="4"/>
  <c r="S99" i="4"/>
  <c r="R8" i="4"/>
  <c r="R176" i="4"/>
  <c r="P137" i="4"/>
  <c r="AB212" i="4"/>
  <c r="I40" i="4"/>
  <c r="B153" i="4"/>
  <c r="F49" i="4"/>
  <c r="G229" i="4"/>
  <c r="H284" i="4"/>
  <c r="C14" i="4"/>
  <c r="C242" i="4"/>
  <c r="C294" i="4"/>
  <c r="K38" i="4"/>
  <c r="L302" i="4"/>
  <c r="P92" i="4"/>
  <c r="P142" i="4"/>
  <c r="AB165" i="4"/>
  <c r="R105" i="4"/>
  <c r="T71" i="4"/>
  <c r="V121" i="4"/>
  <c r="T151" i="4"/>
  <c r="U283" i="4"/>
  <c r="V150" i="4"/>
  <c r="AA106" i="4"/>
  <c r="Q46" i="4"/>
  <c r="Q218" i="4"/>
  <c r="V178" i="4"/>
  <c r="AB92" i="4"/>
  <c r="R191" i="4"/>
  <c r="Z269" i="4"/>
  <c r="N195" i="4"/>
  <c r="U259" i="4"/>
  <c r="Y303" i="4"/>
  <c r="Y97" i="4"/>
  <c r="AD27" i="4"/>
  <c r="O227" i="4"/>
  <c r="T571" i="4"/>
  <c r="AC356" i="4"/>
  <c r="P531" i="4"/>
  <c r="S371" i="4"/>
  <c r="G598" i="4"/>
  <c r="AC436" i="4"/>
  <c r="K383" i="4"/>
  <c r="V546" i="4"/>
  <c r="T473" i="4"/>
  <c r="M435" i="4"/>
  <c r="G360" i="4"/>
  <c r="AC523" i="4"/>
  <c r="AB554" i="4"/>
  <c r="AA472" i="4"/>
  <c r="O367" i="4"/>
  <c r="K313" i="4"/>
  <c r="K575" i="4"/>
  <c r="J420" i="4"/>
  <c r="S361" i="4"/>
  <c r="L313" i="4"/>
  <c r="E597" i="4"/>
  <c r="H465" i="4"/>
  <c r="AB387" i="4"/>
  <c r="AD314" i="4"/>
  <c r="D513" i="4"/>
  <c r="Y514" i="4"/>
  <c r="N423" i="4"/>
  <c r="A392" i="4"/>
  <c r="U373" i="4"/>
  <c r="K312" i="4"/>
  <c r="V532" i="4"/>
  <c r="T397" i="4"/>
  <c r="R388" i="4"/>
  <c r="L345" i="4"/>
  <c r="M588" i="4"/>
  <c r="AC495" i="4"/>
  <c r="AB435" i="4"/>
  <c r="E366" i="4"/>
  <c r="AD588" i="4"/>
  <c r="C554" i="4"/>
  <c r="O593" i="4"/>
  <c r="K497" i="4"/>
  <c r="J416" i="4"/>
  <c r="S326" i="4"/>
  <c r="R564" i="4"/>
  <c r="Q496" i="4"/>
  <c r="H402" i="4"/>
  <c r="F405" i="4"/>
  <c r="I328" i="4"/>
  <c r="AD530" i="4"/>
  <c r="Y423" i="4"/>
  <c r="O541" i="4"/>
  <c r="K458" i="4"/>
  <c r="V364" i="4"/>
  <c r="J586" i="4"/>
  <c r="S518" i="4"/>
  <c r="M461" i="4"/>
  <c r="G409" i="4"/>
  <c r="F339" i="4"/>
  <c r="D598" i="4"/>
  <c r="E528" i="4"/>
  <c r="AD479" i="4"/>
  <c r="C387" i="4"/>
  <c r="Y372" i="4"/>
  <c r="U401" i="4"/>
  <c r="K582" i="4"/>
  <c r="J538" i="4"/>
  <c r="U530" i="4"/>
  <c r="P474" i="4"/>
  <c r="J364" i="4"/>
  <c r="T545" i="4"/>
  <c r="R531" i="4"/>
  <c r="L414" i="4"/>
  <c r="G433" i="4"/>
  <c r="AC370" i="4"/>
  <c r="I313" i="4"/>
  <c r="E517" i="4"/>
  <c r="D478" i="4"/>
  <c r="Y462" i="4"/>
  <c r="N326" i="4"/>
  <c r="X328" i="4"/>
  <c r="O335" i="4"/>
  <c r="K539" i="4"/>
  <c r="V459" i="4"/>
  <c r="S308" i="4"/>
  <c r="R539" i="4"/>
  <c r="L517" i="4"/>
  <c r="G461" i="4"/>
  <c r="F349" i="4"/>
  <c r="I326" i="4"/>
  <c r="O594" i="4"/>
  <c r="K543" i="4"/>
  <c r="V461" i="4"/>
  <c r="O368" i="4"/>
  <c r="J560" i="4"/>
  <c r="G357" i="4"/>
  <c r="V415" i="4"/>
  <c r="AC584" i="4"/>
  <c r="H312" i="4"/>
  <c r="J414" i="4"/>
  <c r="M481" i="4"/>
  <c r="H537" i="4"/>
  <c r="K363" i="4"/>
  <c r="S400" i="4"/>
  <c r="Q495" i="4"/>
  <c r="F505" i="4"/>
  <c r="P479" i="4"/>
  <c r="L484" i="4"/>
  <c r="U486" i="4"/>
  <c r="T567" i="4"/>
  <c r="Q380" i="4"/>
  <c r="I312" i="4"/>
  <c r="K496" i="4"/>
  <c r="O509" i="4"/>
  <c r="T380" i="4"/>
  <c r="L474" i="4"/>
  <c r="AC417" i="4"/>
  <c r="E341" i="4"/>
  <c r="V588" i="4"/>
  <c r="Q489" i="4"/>
  <c r="K560" i="4"/>
  <c r="S519" i="4"/>
  <c r="AC321" i="4"/>
  <c r="O461" i="4"/>
  <c r="G435" i="4"/>
  <c r="E334" i="4"/>
  <c r="B527" i="4"/>
  <c r="Y576" i="4"/>
  <c r="N574" i="4"/>
  <c r="A348" i="4"/>
  <c r="A564" i="4"/>
  <c r="S309" i="4"/>
  <c r="F571" i="4"/>
  <c r="AA475" i="4"/>
  <c r="Y526" i="4"/>
  <c r="N489" i="4"/>
  <c r="A317" i="4"/>
  <c r="M556" i="4"/>
  <c r="Q499" i="4"/>
  <c r="I553" i="4"/>
  <c r="AD520" i="4"/>
  <c r="Y497" i="4"/>
  <c r="Z529" i="4"/>
  <c r="W331" i="4"/>
  <c r="Y310" i="4"/>
  <c r="B555" i="4"/>
  <c r="E434" i="4"/>
  <c r="D367" i="4"/>
  <c r="X547" i="4"/>
  <c r="Z328" i="4"/>
  <c r="A415" i="4"/>
  <c r="L436" i="4"/>
  <c r="AA359" i="4"/>
  <c r="D544" i="4"/>
  <c r="B449" i="4"/>
  <c r="X485" i="4"/>
  <c r="W541" i="4"/>
  <c r="R547" i="4"/>
  <c r="AB529" i="4"/>
  <c r="AD318" i="4"/>
  <c r="C504" i="4"/>
  <c r="Z370" i="4"/>
  <c r="A413" i="4"/>
  <c r="U561" i="4"/>
  <c r="AB456" i="4"/>
  <c r="G580" i="4"/>
  <c r="C524" i="4"/>
  <c r="F529" i="4"/>
  <c r="X377" i="4"/>
  <c r="W456" i="4"/>
  <c r="P550" i="4"/>
  <c r="AC353" i="4"/>
  <c r="AD393" i="4"/>
  <c r="B390" i="4"/>
  <c r="Z426" i="4"/>
  <c r="A480" i="4"/>
  <c r="K436" i="4"/>
  <c r="H415" i="4"/>
  <c r="AD307" i="4"/>
  <c r="C547" i="4"/>
  <c r="N339" i="4"/>
  <c r="X374" i="4"/>
  <c r="U557" i="4"/>
  <c r="H340" i="4"/>
  <c r="Q570" i="4"/>
  <c r="C487" i="4"/>
  <c r="N311" i="4"/>
  <c r="X388" i="4"/>
  <c r="R538" i="4"/>
  <c r="E485" i="4"/>
  <c r="P438" i="4"/>
  <c r="H592" i="4"/>
  <c r="E498" i="4"/>
  <c r="Y313" i="4"/>
  <c r="Z403" i="4"/>
  <c r="A447" i="4"/>
  <c r="P441" i="4"/>
  <c r="L445" i="4"/>
  <c r="AA373" i="4"/>
  <c r="Y433" i="4"/>
  <c r="Z478" i="4"/>
  <c r="W511" i="4"/>
  <c r="J575" i="4"/>
  <c r="AA408" i="4"/>
  <c r="X522" i="4"/>
  <c r="B583" i="4"/>
  <c r="X402" i="4"/>
  <c r="N354" i="4"/>
  <c r="E160" i="4"/>
  <c r="Z57" i="4"/>
  <c r="P588" i="4"/>
  <c r="D473" i="4"/>
  <c r="I509" i="4"/>
  <c r="C549" i="4"/>
  <c r="N451" i="4"/>
  <c r="AD333" i="4"/>
  <c r="I442" i="4"/>
  <c r="B46" i="4"/>
  <c r="C190" i="4"/>
  <c r="H280" i="4"/>
  <c r="H173" i="4"/>
  <c r="B32" i="4"/>
  <c r="J260" i="4"/>
  <c r="G272" i="4"/>
  <c r="K101" i="4"/>
  <c r="M48" i="4"/>
  <c r="M249" i="4"/>
  <c r="S242" i="4"/>
  <c r="S141" i="4"/>
  <c r="R116" i="4"/>
  <c r="R97" i="4"/>
  <c r="AC149" i="4"/>
  <c r="Z52" i="4"/>
  <c r="V3" i="4"/>
  <c r="O189" i="4"/>
  <c r="Y8" i="4"/>
  <c r="V34" i="4"/>
  <c r="Z145" i="4"/>
  <c r="W216" i="4"/>
  <c r="Y64" i="4"/>
  <c r="AB226" i="4"/>
  <c r="Q135" i="4"/>
  <c r="T172" i="4"/>
  <c r="W162" i="4"/>
  <c r="AA110" i="4"/>
  <c r="Y120" i="4"/>
  <c r="Z185" i="4"/>
  <c r="AD167" i="4"/>
  <c r="Q60" i="4"/>
  <c r="Y34" i="4"/>
  <c r="AD204" i="4"/>
  <c r="Q100" i="4"/>
  <c r="X23" i="4"/>
  <c r="AD285" i="4"/>
  <c r="Q132" i="4"/>
  <c r="N212" i="4"/>
  <c r="Q68" i="4"/>
  <c r="AD240" i="4"/>
  <c r="Q292" i="4"/>
  <c r="V231" i="4"/>
  <c r="X132" i="4"/>
  <c r="AD2" i="4"/>
  <c r="Q96" i="4"/>
  <c r="Z297" i="4"/>
  <c r="Q95" i="4"/>
  <c r="AD207" i="4"/>
  <c r="P237" i="4"/>
  <c r="N65" i="4"/>
  <c r="V223" i="4"/>
  <c r="Z283" i="4"/>
  <c r="AD205" i="4"/>
  <c r="Q69" i="4"/>
  <c r="N191" i="4"/>
  <c r="Z40" i="4"/>
  <c r="N139" i="4"/>
  <c r="AD193" i="4"/>
  <c r="J163" i="4"/>
  <c r="Q247" i="4"/>
  <c r="W256" i="4"/>
  <c r="U506" i="4"/>
  <c r="P445" i="4"/>
  <c r="V386" i="4"/>
  <c r="T320" i="4"/>
  <c r="S514" i="4"/>
  <c r="M491" i="4"/>
  <c r="L473" i="4"/>
  <c r="H384" i="4"/>
  <c r="F378" i="4"/>
  <c r="U342" i="4"/>
  <c r="V487" i="4"/>
  <c r="R385" i="4"/>
  <c r="H456" i="4"/>
  <c r="V341" i="4"/>
  <c r="Q397" i="4"/>
  <c r="D358" i="4"/>
  <c r="R333" i="4"/>
  <c r="AA350" i="4"/>
  <c r="K552" i="4"/>
  <c r="AA365" i="4"/>
  <c r="E314" i="4"/>
  <c r="B362" i="4"/>
  <c r="U562" i="4"/>
  <c r="O539" i="4"/>
  <c r="N584" i="4"/>
  <c r="Y331" i="4"/>
  <c r="N407" i="4"/>
  <c r="B391" i="4"/>
  <c r="Y354" i="4"/>
  <c r="A440" i="4"/>
  <c r="D331" i="4"/>
  <c r="W504" i="4"/>
  <c r="A305" i="4"/>
  <c r="B323" i="4"/>
  <c r="E362" i="4"/>
  <c r="AD414" i="4"/>
  <c r="G522" i="4"/>
  <c r="W424" i="4"/>
  <c r="L567" i="4"/>
  <c r="Z472" i="4"/>
  <c r="W460" i="4"/>
  <c r="D309" i="4"/>
  <c r="C75" i="4"/>
  <c r="R26" i="4"/>
  <c r="AD4" i="4"/>
  <c r="U524" i="4"/>
  <c r="Q500" i="4"/>
  <c r="X398" i="4"/>
  <c r="Z437" i="4"/>
  <c r="N491" i="4"/>
  <c r="B565" i="4"/>
  <c r="A396" i="4"/>
  <c r="I23" i="4"/>
  <c r="H243" i="4"/>
  <c r="F232" i="4"/>
  <c r="D96" i="4"/>
  <c r="I284" i="4"/>
  <c r="H205" i="4"/>
  <c r="F140" i="4"/>
  <c r="D89" i="4"/>
  <c r="I187" i="4"/>
  <c r="G18" i="4"/>
  <c r="F242" i="4"/>
  <c r="D187" i="4"/>
  <c r="I214" i="4"/>
  <c r="H247" i="4"/>
  <c r="F96" i="4"/>
  <c r="D105" i="4"/>
  <c r="H65" i="4"/>
  <c r="G283" i="4"/>
  <c r="I298" i="4"/>
  <c r="H116" i="4"/>
  <c r="F81" i="4"/>
  <c r="I15" i="4"/>
  <c r="B288" i="4"/>
  <c r="F41" i="4"/>
  <c r="D98" i="4"/>
  <c r="I219" i="4"/>
  <c r="H174" i="4"/>
  <c r="E54" i="4"/>
  <c r="I74" i="4"/>
  <c r="B233" i="4"/>
  <c r="G186" i="4"/>
  <c r="D88" i="4"/>
  <c r="B29" i="4"/>
  <c r="G260" i="4"/>
  <c r="E183" i="4"/>
  <c r="C81" i="4"/>
  <c r="B77" i="4"/>
  <c r="H216" i="4"/>
  <c r="E135" i="4"/>
  <c r="C83" i="4"/>
  <c r="B134" i="4"/>
  <c r="G36" i="4"/>
  <c r="D7" i="4"/>
  <c r="I56" i="4"/>
  <c r="H253" i="4"/>
  <c r="F136" i="4"/>
  <c r="D131" i="4"/>
  <c r="B66" i="4"/>
  <c r="G231" i="4"/>
  <c r="E164" i="4"/>
  <c r="C135" i="4"/>
  <c r="B96" i="4"/>
  <c r="M140" i="4"/>
  <c r="L49" i="4"/>
  <c r="B250" i="4"/>
  <c r="M116" i="4"/>
  <c r="C292" i="4"/>
  <c r="J150" i="4"/>
  <c r="M62" i="4"/>
  <c r="K262" i="4"/>
  <c r="J90" i="4"/>
  <c r="D19" i="4"/>
  <c r="K248" i="4"/>
  <c r="J181" i="4"/>
  <c r="C221" i="4"/>
  <c r="K163" i="4"/>
  <c r="J45" i="4"/>
  <c r="F114" i="4"/>
  <c r="K76" i="4"/>
  <c r="J105" i="4"/>
  <c r="D141" i="4"/>
  <c r="M260" i="4"/>
  <c r="L211" i="4"/>
  <c r="G259" i="4"/>
  <c r="C225" i="4"/>
  <c r="M56" i="4"/>
  <c r="L111" i="4"/>
  <c r="J187" i="4"/>
  <c r="J75" i="4"/>
  <c r="D299" i="4"/>
  <c r="M77" i="4"/>
  <c r="K257" i="4"/>
  <c r="L201" i="4"/>
  <c r="J304" i="4"/>
  <c r="B186" i="4"/>
  <c r="C7" i="4"/>
  <c r="M27" i="4"/>
  <c r="K274" i="4"/>
  <c r="L284" i="4"/>
  <c r="J216" i="4"/>
  <c r="G101" i="4"/>
  <c r="C130" i="4"/>
  <c r="K94" i="4"/>
  <c r="L22" i="4"/>
  <c r="J46" i="4"/>
  <c r="B202" i="4"/>
  <c r="C105" i="4"/>
  <c r="K277" i="4"/>
  <c r="J234" i="4"/>
  <c r="C70" i="4"/>
  <c r="M168" i="4"/>
  <c r="J140" i="4"/>
  <c r="F248" i="4"/>
  <c r="L137" i="4"/>
  <c r="H168" i="4"/>
  <c r="M115" i="4"/>
  <c r="K64" i="4"/>
  <c r="K145" i="4"/>
  <c r="R221" i="4"/>
  <c r="P45" i="4"/>
  <c r="AB70" i="4"/>
  <c r="P195" i="4"/>
  <c r="AB48" i="4"/>
  <c r="AC298" i="4"/>
  <c r="R210" i="4"/>
  <c r="O118" i="4"/>
  <c r="P245" i="4"/>
  <c r="AA189" i="4"/>
  <c r="R174" i="4"/>
  <c r="AB14" i="4"/>
  <c r="AC161" i="4"/>
  <c r="S140" i="4"/>
  <c r="P87" i="4"/>
  <c r="AB268" i="4"/>
  <c r="AA126" i="4"/>
  <c r="P57" i="4"/>
  <c r="AB33" i="4"/>
  <c r="AC193" i="4"/>
  <c r="S198" i="4"/>
  <c r="O5" i="4"/>
  <c r="R267" i="4"/>
  <c r="S117" i="4"/>
  <c r="P266" i="4"/>
  <c r="AB262" i="4"/>
  <c r="S98" i="4"/>
  <c r="AB278" i="4"/>
  <c r="S156" i="4"/>
  <c r="P35" i="4"/>
  <c r="AC259" i="4"/>
  <c r="AA220" i="4"/>
  <c r="R92" i="4"/>
  <c r="O21" i="4"/>
  <c r="AC253" i="4"/>
  <c r="S124" i="4"/>
  <c r="O30" i="4"/>
  <c r="AB215" i="4"/>
  <c r="AA145" i="4"/>
  <c r="P82" i="4"/>
  <c r="O128" i="4"/>
  <c r="AC227" i="4"/>
  <c r="S160" i="4"/>
  <c r="O7" i="4"/>
  <c r="AB208" i="4"/>
  <c r="O174" i="4"/>
  <c r="T283" i="4"/>
  <c r="Y9" i="4"/>
  <c r="W42" i="4"/>
  <c r="Q79" i="4"/>
  <c r="AC13" i="4"/>
  <c r="Q113" i="4"/>
  <c r="W28" i="4"/>
  <c r="Q88" i="4"/>
  <c r="O17" i="4"/>
  <c r="T303" i="4"/>
  <c r="U299" i="4"/>
  <c r="Y238" i="4"/>
  <c r="S181" i="4"/>
  <c r="Z49" i="4"/>
  <c r="X60" i="4"/>
  <c r="V107" i="4"/>
  <c r="AA143" i="4"/>
  <c r="Z186" i="4"/>
  <c r="N261" i="4"/>
  <c r="Z142" i="4"/>
  <c r="T100" i="4"/>
  <c r="X8" i="4"/>
  <c r="U121" i="4"/>
  <c r="AA227" i="4"/>
  <c r="Y185" i="4"/>
  <c r="X256" i="4"/>
  <c r="R223" i="4"/>
  <c r="AB123" i="4"/>
  <c r="N275" i="4"/>
  <c r="U9" i="4"/>
  <c r="P20" i="4"/>
  <c r="Z149" i="4"/>
  <c r="X160" i="4"/>
  <c r="X279" i="4"/>
  <c r="S197" i="4"/>
  <c r="Z63" i="4"/>
  <c r="W76" i="4"/>
  <c r="Q194" i="4"/>
  <c r="O291" i="4"/>
  <c r="U51" i="4"/>
  <c r="O210" i="4"/>
  <c r="Y159" i="4"/>
  <c r="Q38" i="4"/>
  <c r="Z56" i="4"/>
  <c r="U192" i="4"/>
  <c r="Y55" i="4"/>
  <c r="Q21" i="4"/>
  <c r="N214" i="4"/>
  <c r="Y186" i="4"/>
  <c r="N244" i="4"/>
  <c r="Q226" i="4"/>
  <c r="N164" i="4"/>
  <c r="U275" i="4"/>
  <c r="AD118" i="4"/>
  <c r="W167" i="4"/>
  <c r="J346" i="4"/>
  <c r="G404" i="4"/>
  <c r="K593" i="4"/>
  <c r="M318" i="4"/>
  <c r="O496" i="4"/>
  <c r="H575" i="4"/>
  <c r="E388" i="4"/>
  <c r="C472" i="4"/>
  <c r="AC313" i="4"/>
  <c r="O315" i="4"/>
  <c r="AA572" i="4"/>
  <c r="H392" i="4"/>
  <c r="K499" i="4"/>
  <c r="H354" i="4"/>
  <c r="G319" i="4"/>
  <c r="C402" i="4"/>
  <c r="U511" i="4"/>
  <c r="N462" i="4"/>
  <c r="R404" i="4"/>
  <c r="E571" i="4"/>
  <c r="E474" i="4"/>
  <c r="E447" i="4"/>
  <c r="AB477" i="4"/>
  <c r="B350" i="4"/>
  <c r="AC560" i="4"/>
  <c r="N425" i="4"/>
  <c r="J589" i="4"/>
  <c r="I469" i="4"/>
  <c r="W315" i="4"/>
  <c r="AB594" i="4"/>
  <c r="C380" i="4"/>
  <c r="Z517" i="4"/>
  <c r="A315" i="4"/>
  <c r="E97" i="4"/>
  <c r="C52" i="4"/>
  <c r="B147" i="4"/>
  <c r="G31" i="4"/>
  <c r="F271" i="4"/>
  <c r="D267" i="4"/>
  <c r="I49" i="4"/>
  <c r="B280" i="4"/>
  <c r="G163" i="4"/>
  <c r="E102" i="4"/>
  <c r="I119" i="4"/>
  <c r="H74" i="4"/>
  <c r="G296" i="4"/>
  <c r="I244" i="4"/>
  <c r="H157" i="4"/>
  <c r="F30" i="4"/>
  <c r="D36" i="4"/>
  <c r="B37" i="4"/>
  <c r="H281" i="4"/>
  <c r="F192" i="4"/>
  <c r="D159" i="4"/>
  <c r="B253" i="4"/>
  <c r="G160" i="4"/>
  <c r="E72" i="4"/>
  <c r="I94" i="4"/>
  <c r="B119" i="4"/>
  <c r="G252" i="4"/>
  <c r="E175" i="4"/>
  <c r="I128" i="4"/>
  <c r="B272" i="4"/>
  <c r="G239" i="4"/>
  <c r="E113" i="4"/>
  <c r="C141" i="4"/>
  <c r="B97" i="4"/>
  <c r="H240" i="4"/>
  <c r="F230" i="4"/>
  <c r="D226" i="4"/>
  <c r="I162" i="4"/>
  <c r="H177" i="4"/>
  <c r="F90" i="4"/>
  <c r="D33" i="4"/>
  <c r="I69" i="4"/>
  <c r="H7" i="4"/>
  <c r="G115" i="4"/>
  <c r="D157" i="4"/>
  <c r="B121" i="4"/>
  <c r="H258" i="4"/>
  <c r="F210" i="4"/>
  <c r="D114" i="4"/>
  <c r="I227" i="4"/>
  <c r="G116" i="4"/>
  <c r="M65" i="4"/>
  <c r="L67" i="4"/>
  <c r="E272" i="4"/>
  <c r="C106" i="4"/>
  <c r="K21" i="4"/>
  <c r="L270" i="4"/>
  <c r="B74" i="4"/>
  <c r="M114" i="4"/>
  <c r="K282" i="4"/>
  <c r="J238" i="4"/>
  <c r="D137" i="4"/>
  <c r="K198" i="4"/>
  <c r="J128" i="4"/>
  <c r="F76" i="4"/>
  <c r="M130" i="4"/>
  <c r="L113" i="4"/>
  <c r="J278" i="4"/>
  <c r="C249" i="4"/>
  <c r="K123" i="4"/>
  <c r="J9" i="4"/>
  <c r="M42" i="4"/>
  <c r="K192" i="4"/>
  <c r="F97" i="4"/>
  <c r="M105" i="4"/>
  <c r="L16" i="4"/>
  <c r="J195" i="4"/>
  <c r="C53" i="4"/>
  <c r="D288" i="4"/>
  <c r="L217" i="4"/>
  <c r="H58" i="4"/>
  <c r="M64" i="4"/>
  <c r="J249" i="4"/>
  <c r="J291" i="4"/>
  <c r="C208" i="4"/>
  <c r="K93" i="4"/>
  <c r="J12" i="4"/>
  <c r="M85" i="4"/>
  <c r="J219" i="4"/>
  <c r="J254" i="4"/>
  <c r="C169" i="4"/>
  <c r="K108" i="4"/>
  <c r="E212" i="4"/>
  <c r="D201" i="4"/>
  <c r="M264" i="4"/>
  <c r="L275" i="4"/>
  <c r="H187" i="4"/>
  <c r="M134" i="4"/>
  <c r="L33" i="4"/>
  <c r="M229" i="4"/>
  <c r="S208" i="4"/>
  <c r="P187" i="4"/>
  <c r="AB43" i="4"/>
  <c r="R158" i="4"/>
  <c r="O109" i="4"/>
  <c r="AC26" i="4"/>
  <c r="AA134" i="4"/>
  <c r="R164" i="4"/>
  <c r="O116" i="4"/>
  <c r="AC34" i="4"/>
  <c r="AA237" i="4"/>
  <c r="R225" i="4"/>
  <c r="O84" i="4"/>
  <c r="T197" i="4"/>
  <c r="AA236" i="4"/>
  <c r="R163" i="4"/>
  <c r="O127" i="4"/>
  <c r="AB298" i="4"/>
  <c r="AA218" i="4"/>
  <c r="R166" i="4"/>
  <c r="O135" i="4"/>
  <c r="O287" i="4"/>
  <c r="AA228" i="4"/>
  <c r="R114" i="4"/>
  <c r="O79" i="4"/>
  <c r="R288" i="4"/>
  <c r="S7" i="4"/>
  <c r="P280" i="4"/>
  <c r="AB187" i="4"/>
  <c r="S103" i="4"/>
  <c r="R81" i="4"/>
  <c r="O6" i="4"/>
  <c r="S64" i="4"/>
  <c r="P120" i="4"/>
  <c r="S237" i="4"/>
  <c r="AC207" i="4"/>
  <c r="S134" i="4"/>
  <c r="P128" i="4"/>
  <c r="T218" i="4"/>
  <c r="AC233" i="4"/>
  <c r="S158" i="4"/>
  <c r="P84" i="4"/>
  <c r="AB255" i="4"/>
  <c r="AC261" i="4"/>
  <c r="S159" i="4"/>
  <c r="P91" i="4"/>
  <c r="AB253" i="4"/>
  <c r="AC78" i="4"/>
  <c r="S196" i="4"/>
  <c r="P69" i="4"/>
  <c r="AB5" i="4"/>
  <c r="AC160" i="4"/>
  <c r="AB82" i="4"/>
  <c r="S176" i="4"/>
  <c r="T136" i="4"/>
  <c r="X108" i="4"/>
  <c r="U52" i="4"/>
  <c r="Q140" i="4"/>
  <c r="AC53" i="4"/>
  <c r="Z6" i="4"/>
  <c r="X134" i="4"/>
  <c r="U101" i="4"/>
  <c r="Q149" i="4"/>
  <c r="O185" i="4"/>
  <c r="T273" i="4"/>
  <c r="Y206" i="4"/>
  <c r="W222" i="4"/>
  <c r="Y177" i="4"/>
  <c r="R127" i="4"/>
  <c r="T227" i="4"/>
  <c r="Y98" i="4"/>
  <c r="U152" i="4"/>
  <c r="Q206" i="4"/>
  <c r="S279" i="4"/>
  <c r="Z228" i="4"/>
  <c r="Q271" i="4"/>
  <c r="V8" i="4"/>
  <c r="W213" i="4"/>
  <c r="T47" i="4"/>
  <c r="Y21" i="4"/>
  <c r="W53" i="4"/>
  <c r="V148" i="4"/>
  <c r="AC258" i="4"/>
  <c r="Z225" i="4"/>
  <c r="Z267" i="4"/>
  <c r="V40" i="4"/>
  <c r="P105" i="4"/>
  <c r="T185" i="4"/>
  <c r="T70" i="4"/>
  <c r="N243" i="4"/>
  <c r="W38" i="4"/>
  <c r="V101" i="4"/>
  <c r="P210" i="4"/>
  <c r="T221" i="4"/>
  <c r="Y128" i="4"/>
  <c r="W197" i="4"/>
  <c r="X261" i="4"/>
  <c r="R14" i="4"/>
  <c r="T182" i="4"/>
  <c r="Y63" i="4"/>
  <c r="W102" i="4"/>
  <c r="V252" i="4"/>
  <c r="AB264" i="4"/>
  <c r="Y172" i="4"/>
  <c r="X30" i="4"/>
  <c r="U85" i="4"/>
  <c r="AB163" i="4"/>
  <c r="T285" i="4"/>
  <c r="X17" i="4"/>
  <c r="U40" i="4"/>
  <c r="Q33" i="4"/>
  <c r="AA173" i="4"/>
  <c r="Z193" i="4"/>
  <c r="X219" i="4"/>
  <c r="U203" i="4"/>
  <c r="Q16" i="4"/>
  <c r="AD180" i="4"/>
  <c r="Q80" i="4"/>
  <c r="U302" i="4"/>
  <c r="Q116" i="4"/>
  <c r="AD301" i="4"/>
  <c r="Q170" i="4"/>
  <c r="U286" i="4"/>
  <c r="Q249" i="4"/>
  <c r="Z273" i="4"/>
  <c r="Q86" i="4"/>
  <c r="V285" i="4"/>
  <c r="Q82" i="4"/>
  <c r="X299" i="4"/>
  <c r="Q265" i="4"/>
  <c r="Y204" i="4"/>
  <c r="Z291" i="4"/>
  <c r="Q145" i="4"/>
  <c r="Y282" i="4"/>
  <c r="Q114" i="4"/>
  <c r="U294" i="4"/>
  <c r="V42" i="4"/>
  <c r="AD47" i="4"/>
  <c r="W5" i="4"/>
  <c r="AD56" i="4"/>
  <c r="Y224" i="4"/>
  <c r="N132" i="4"/>
  <c r="Z76" i="4"/>
  <c r="N160" i="4"/>
  <c r="AD130" i="4"/>
  <c r="Q285" i="4"/>
  <c r="J257" i="4"/>
  <c r="W178" i="4"/>
  <c r="U516" i="4"/>
  <c r="P412" i="4"/>
  <c r="J378" i="4"/>
  <c r="T585" i="4"/>
  <c r="R569" i="4"/>
  <c r="L509" i="4"/>
  <c r="G446" i="4"/>
  <c r="AC371" i="4"/>
  <c r="O417" i="4"/>
  <c r="K332" i="4"/>
  <c r="V470" i="4"/>
  <c r="T465" i="4"/>
  <c r="R391" i="4"/>
  <c r="L343" i="4"/>
  <c r="C591" i="4"/>
  <c r="AC396" i="4"/>
  <c r="O458" i="4"/>
  <c r="K423" i="4"/>
  <c r="V378" i="4"/>
  <c r="J582" i="4"/>
  <c r="S459" i="4"/>
  <c r="M432" i="4"/>
  <c r="Q443" i="4"/>
  <c r="H310" i="4"/>
  <c r="F307" i="4"/>
  <c r="AB521" i="4"/>
  <c r="E403" i="4"/>
  <c r="AD475" i="4"/>
  <c r="O373" i="4"/>
  <c r="K327" i="4"/>
  <c r="P505" i="4"/>
  <c r="J467" i="4"/>
  <c r="S387" i="4"/>
  <c r="M365" i="4"/>
  <c r="Q323" i="4"/>
  <c r="G507" i="4"/>
  <c r="AC491" i="4"/>
  <c r="AB484" i="4"/>
  <c r="E389" i="4"/>
  <c r="AD378" i="4"/>
  <c r="D525" i="4"/>
  <c r="Y541" i="4"/>
  <c r="N429" i="4"/>
  <c r="X362" i="4"/>
  <c r="O427" i="4"/>
  <c r="K346" i="4"/>
  <c r="P559" i="4"/>
  <c r="V547" i="4"/>
  <c r="T441" i="4"/>
  <c r="R399" i="4"/>
  <c r="L339" i="4"/>
  <c r="Q569" i="4"/>
  <c r="H502" i="4"/>
  <c r="F503" i="4"/>
  <c r="I413" i="4"/>
  <c r="AA430" i="4"/>
  <c r="L572" i="4"/>
  <c r="C512" i="4"/>
  <c r="U307" i="4"/>
  <c r="K542" i="4"/>
  <c r="V467" i="4"/>
  <c r="T367" i="4"/>
  <c r="R324" i="4"/>
  <c r="M547" i="4"/>
  <c r="Q545" i="4"/>
  <c r="H400" i="4"/>
  <c r="F392" i="4"/>
  <c r="I359" i="4"/>
  <c r="AA352" i="4"/>
  <c r="AD484" i="4"/>
  <c r="C466" i="4"/>
  <c r="B468" i="4"/>
  <c r="K413" i="4"/>
  <c r="V411" i="4"/>
  <c r="O555" i="4"/>
  <c r="S535" i="4"/>
  <c r="M450" i="4"/>
  <c r="Q457" i="4"/>
  <c r="H353" i="4"/>
  <c r="F341" i="4"/>
  <c r="AC590" i="4"/>
  <c r="E530" i="4"/>
  <c r="AD499" i="4"/>
  <c r="C405" i="4"/>
  <c r="B379" i="4"/>
  <c r="U463" i="4"/>
  <c r="P364" i="4"/>
  <c r="V593" i="4"/>
  <c r="O313" i="4"/>
  <c r="U560" i="4"/>
  <c r="P419" i="4"/>
  <c r="J412" i="4"/>
  <c r="S320" i="4"/>
  <c r="R487" i="4"/>
  <c r="L512" i="4"/>
  <c r="G456" i="4"/>
  <c r="H413" i="4"/>
  <c r="F386" i="4"/>
  <c r="I324" i="4"/>
  <c r="AA329" i="4"/>
  <c r="AD543" i="4"/>
  <c r="Y388" i="4"/>
  <c r="N351" i="4"/>
  <c r="X354" i="4"/>
  <c r="O353" i="4"/>
  <c r="K515" i="4"/>
  <c r="V433" i="4"/>
  <c r="T370" i="4"/>
  <c r="R331" i="4"/>
  <c r="M504" i="4"/>
  <c r="Q512" i="4"/>
  <c r="H459" i="4"/>
  <c r="F427" i="4"/>
  <c r="I319" i="4"/>
  <c r="U318" i="4"/>
  <c r="K486" i="4"/>
  <c r="V440" i="4"/>
  <c r="O409" i="4"/>
  <c r="J595" i="4"/>
  <c r="L371" i="4"/>
  <c r="AC414" i="4"/>
  <c r="V403" i="4"/>
  <c r="M315" i="4"/>
  <c r="H350" i="4"/>
  <c r="K570" i="4"/>
  <c r="S555" i="4"/>
  <c r="G328" i="4"/>
  <c r="AB396" i="4"/>
  <c r="J359" i="4"/>
  <c r="M448" i="4"/>
  <c r="H511" i="4"/>
  <c r="I451" i="4"/>
  <c r="P524" i="4"/>
  <c r="R467" i="4"/>
  <c r="G501" i="4"/>
  <c r="V430" i="4"/>
  <c r="M338" i="4"/>
  <c r="H405" i="4"/>
  <c r="I338" i="4"/>
  <c r="K597" i="4"/>
  <c r="O572" i="4"/>
  <c r="T438" i="4"/>
  <c r="L502" i="4"/>
  <c r="AC516" i="4"/>
  <c r="E370" i="4"/>
  <c r="J324" i="4"/>
  <c r="M455" i="4"/>
  <c r="J581" i="4"/>
  <c r="L328" i="4"/>
  <c r="AC333" i="4"/>
  <c r="U335" i="4"/>
  <c r="G521" i="4"/>
  <c r="E374" i="4"/>
  <c r="D320" i="4"/>
  <c r="C585" i="4"/>
  <c r="Z321" i="4"/>
  <c r="A379" i="4"/>
  <c r="W318" i="4"/>
  <c r="S395" i="4"/>
  <c r="AB309" i="4"/>
  <c r="AA501" i="4"/>
  <c r="C420" i="4"/>
  <c r="B526" i="4"/>
  <c r="Z512" i="4"/>
  <c r="W338" i="4"/>
  <c r="S313" i="4"/>
  <c r="F587" i="4"/>
  <c r="M599" i="4"/>
  <c r="Y530" i="4"/>
  <c r="Z495" i="4"/>
  <c r="W340" i="4"/>
  <c r="Y414" i="4"/>
  <c r="R513" i="4"/>
  <c r="AB517" i="4"/>
  <c r="L540" i="4"/>
  <c r="C505" i="4"/>
  <c r="N316" i="4"/>
  <c r="X370" i="4"/>
  <c r="J461" i="4"/>
  <c r="F312" i="4"/>
  <c r="AA370" i="4"/>
  <c r="D548" i="4"/>
  <c r="B474" i="4"/>
  <c r="Z497" i="4"/>
  <c r="A504" i="4"/>
  <c r="P398" i="4"/>
  <c r="H520" i="4"/>
  <c r="E516" i="4"/>
  <c r="D433" i="4"/>
  <c r="B369" i="4"/>
  <c r="Z390" i="4"/>
  <c r="A435" i="4"/>
  <c r="K420" i="4"/>
  <c r="H411" i="4"/>
  <c r="E424" i="4"/>
  <c r="D395" i="4"/>
  <c r="B334" i="4"/>
  <c r="Z353" i="4"/>
  <c r="W431" i="4"/>
  <c r="B542" i="4"/>
  <c r="M519" i="4"/>
  <c r="I322" i="4"/>
  <c r="D495" i="4"/>
  <c r="B429" i="4"/>
  <c r="Z439" i="4"/>
  <c r="A501" i="4"/>
  <c r="Y345" i="4"/>
  <c r="N560" i="4"/>
  <c r="AB574" i="4"/>
  <c r="AD327" i="4"/>
  <c r="B340" i="4"/>
  <c r="Z350" i="4"/>
  <c r="W455" i="4"/>
  <c r="R527" i="4"/>
  <c r="AB515" i="4"/>
  <c r="AD311" i="4"/>
  <c r="C551" i="4"/>
  <c r="N343" i="4"/>
  <c r="X382" i="4"/>
  <c r="K574" i="4"/>
  <c r="H504" i="4"/>
  <c r="E464" i="4"/>
  <c r="P597" i="4"/>
  <c r="AC325" i="4"/>
  <c r="E553" i="4"/>
  <c r="D480" i="4"/>
  <c r="B397" i="4"/>
  <c r="X431" i="4"/>
  <c r="W492" i="4"/>
  <c r="M442" i="4"/>
  <c r="L554" i="4"/>
  <c r="I455" i="4"/>
  <c r="AD512" i="4"/>
  <c r="Y451" i="4"/>
  <c r="Z511" i="4"/>
  <c r="W538" i="4"/>
  <c r="Q390" i="4"/>
  <c r="Q411" i="4"/>
  <c r="I500" i="4"/>
  <c r="V562" i="4"/>
  <c r="W353" i="4"/>
  <c r="B338" i="4"/>
  <c r="I571" i="4"/>
  <c r="X306" i="4"/>
  <c r="A495" i="4"/>
  <c r="Y357" i="4"/>
  <c r="A386" i="4"/>
  <c r="B439" i="4"/>
  <c r="Q601" i="4"/>
  <c r="AC517" i="4"/>
  <c r="AC573" i="4"/>
  <c r="Z543" i="4"/>
  <c r="Y321" i="4"/>
  <c r="X444" i="4"/>
  <c r="H10" i="4"/>
  <c r="E36" i="4"/>
  <c r="E101" i="4"/>
  <c r="F70" i="4"/>
  <c r="H303" i="4"/>
  <c r="M224" i="4"/>
  <c r="K66" i="4"/>
  <c r="K22" i="4"/>
  <c r="K35" i="4"/>
  <c r="R188" i="4"/>
  <c r="O43" i="4"/>
  <c r="P271" i="4"/>
  <c r="AB152" i="4"/>
  <c r="R77" i="4"/>
  <c r="V155" i="4"/>
  <c r="Z206" i="4"/>
  <c r="U174" i="4"/>
  <c r="X269" i="4"/>
  <c r="Z219" i="4"/>
  <c r="T26" i="4"/>
  <c r="T200" i="4"/>
  <c r="T167" i="4"/>
  <c r="Y272" i="4"/>
  <c r="N256" i="4"/>
  <c r="X192" i="4"/>
  <c r="N155" i="4"/>
  <c r="V301" i="4"/>
  <c r="Y13" i="4"/>
  <c r="Y57" i="4"/>
  <c r="AD109" i="4"/>
  <c r="V212" i="4"/>
  <c r="K494" i="4"/>
  <c r="Q483" i="4"/>
  <c r="K305" i="4"/>
  <c r="T415" i="4"/>
  <c r="L323" i="4"/>
  <c r="G503" i="4"/>
  <c r="F452" i="4"/>
  <c r="P366" i="4"/>
  <c r="J572" i="4"/>
  <c r="S439" i="4"/>
  <c r="L434" i="4"/>
  <c r="AD532" i="4"/>
  <c r="F558" i="4"/>
  <c r="E466" i="4"/>
  <c r="AD454" i="4"/>
  <c r="U362" i="4"/>
  <c r="P495" i="4"/>
  <c r="T384" i="4"/>
  <c r="M312" i="4"/>
  <c r="Q320" i="4"/>
  <c r="G520" i="4"/>
  <c r="AC464" i="4"/>
  <c r="I364" i="4"/>
  <c r="I597" i="4"/>
  <c r="C500" i="4"/>
  <c r="B436" i="4"/>
  <c r="Z425" i="4"/>
  <c r="O416" i="4"/>
  <c r="P537" i="4"/>
  <c r="J457" i="4"/>
  <c r="S414" i="4"/>
  <c r="M331" i="4"/>
  <c r="Q347" i="4"/>
  <c r="H492" i="4"/>
  <c r="F470" i="4"/>
  <c r="I387" i="4"/>
  <c r="AD346" i="4"/>
  <c r="D528" i="4"/>
  <c r="O321" i="4"/>
  <c r="U574" i="4"/>
  <c r="V471" i="4"/>
  <c r="T343" i="4"/>
  <c r="S589" i="4"/>
  <c r="M476" i="4"/>
  <c r="L531" i="4"/>
  <c r="G481" i="4"/>
  <c r="AC406" i="4"/>
  <c r="AB410" i="4"/>
  <c r="G588" i="4"/>
  <c r="D454" i="4"/>
  <c r="B433" i="4"/>
  <c r="U447" i="4"/>
  <c r="P416" i="4"/>
  <c r="J327" i="4"/>
  <c r="T586" i="4"/>
  <c r="R518" i="4"/>
  <c r="Q427" i="4"/>
  <c r="H349" i="4"/>
  <c r="AB334" i="4"/>
  <c r="I495" i="4"/>
  <c r="AA515" i="4"/>
  <c r="D401" i="4"/>
  <c r="O457" i="4"/>
  <c r="K341" i="4"/>
  <c r="V549" i="4"/>
  <c r="O583" i="4"/>
  <c r="K513" i="4"/>
  <c r="V454" i="4"/>
  <c r="T358" i="4"/>
  <c r="S548" i="4"/>
  <c r="M528" i="4"/>
  <c r="Q511" i="4"/>
  <c r="H357" i="4"/>
  <c r="AB370" i="4"/>
  <c r="I552" i="4"/>
  <c r="AD521" i="4"/>
  <c r="C443" i="4"/>
  <c r="B411" i="4"/>
  <c r="Z333" i="4"/>
  <c r="A332" i="4"/>
  <c r="O592" i="4"/>
  <c r="P461" i="4"/>
  <c r="J426" i="4"/>
  <c r="R321" i="4"/>
  <c r="M522" i="4"/>
  <c r="Q546" i="4"/>
  <c r="AC401" i="4"/>
  <c r="AB390" i="4"/>
  <c r="O322" i="4"/>
  <c r="U565" i="4"/>
  <c r="P462" i="4"/>
  <c r="J390" i="4"/>
  <c r="P325" i="4"/>
  <c r="R318" i="4"/>
  <c r="L369" i="4"/>
  <c r="U469" i="4"/>
  <c r="T549" i="4"/>
  <c r="Q340" i="4"/>
  <c r="F387" i="4"/>
  <c r="S501" i="4"/>
  <c r="C575" i="4"/>
  <c r="AB349" i="4"/>
  <c r="V558" i="4"/>
  <c r="M438" i="4"/>
  <c r="H446" i="4"/>
  <c r="I393" i="4"/>
  <c r="T399" i="4"/>
  <c r="G471" i="4"/>
  <c r="V398" i="4"/>
  <c r="M309" i="4"/>
  <c r="F435" i="4"/>
  <c r="U541" i="4"/>
  <c r="J472" i="4"/>
  <c r="P453" i="4"/>
  <c r="R416" i="4"/>
  <c r="G486" i="4"/>
  <c r="AB506" i="4"/>
  <c r="K345" i="4"/>
  <c r="M419" i="4"/>
  <c r="O311" i="4"/>
  <c r="J481" i="4"/>
  <c r="M545" i="4"/>
  <c r="AB376" i="4"/>
  <c r="S491" i="4"/>
  <c r="AB382" i="4"/>
  <c r="AA507" i="4"/>
  <c r="C384" i="4"/>
  <c r="N596" i="4"/>
  <c r="X313" i="4"/>
  <c r="W347" i="4"/>
  <c r="I595" i="4"/>
  <c r="I563" i="4"/>
  <c r="AC599" i="4"/>
  <c r="B577" i="4"/>
  <c r="Z552" i="4"/>
  <c r="W362" i="4"/>
  <c r="T537" i="4"/>
  <c r="F488" i="4"/>
  <c r="AA431" i="4"/>
  <c r="C369" i="4"/>
  <c r="N474" i="4"/>
  <c r="X528" i="4"/>
  <c r="AA578" i="4"/>
  <c r="R413" i="4"/>
  <c r="AB458" i="4"/>
  <c r="F582" i="4"/>
  <c r="C495" i="4"/>
  <c r="W554" i="4"/>
  <c r="X350" i="4"/>
  <c r="J330" i="4"/>
  <c r="I418" i="4"/>
  <c r="AD452" i="4"/>
  <c r="Y407" i="4"/>
  <c r="Z453" i="4"/>
  <c r="A542" i="4"/>
  <c r="K535" i="4"/>
  <c r="H458" i="4"/>
  <c r="E488" i="4"/>
  <c r="D414" i="4"/>
  <c r="N330" i="4"/>
  <c r="X415" i="4"/>
  <c r="W468" i="4"/>
  <c r="H307" i="4"/>
  <c r="E442" i="4"/>
  <c r="D337" i="4"/>
  <c r="I590" i="4"/>
  <c r="Z338" i="4"/>
  <c r="A412" i="4"/>
  <c r="B403" i="4"/>
  <c r="M465" i="4"/>
  <c r="E551" i="4"/>
  <c r="D446" i="4"/>
  <c r="N388" i="4"/>
  <c r="X416" i="4"/>
  <c r="W521" i="4"/>
  <c r="R524" i="4"/>
  <c r="AB496" i="4"/>
  <c r="D353" i="4"/>
  <c r="B310" i="4"/>
  <c r="Z354" i="4"/>
  <c r="A422" i="4"/>
  <c r="R460" i="4"/>
  <c r="AB468" i="4"/>
  <c r="D363" i="4"/>
  <c r="B317" i="4"/>
  <c r="Z332" i="4"/>
  <c r="K461" i="4"/>
  <c r="H432" i="4"/>
  <c r="AD487" i="4"/>
  <c r="M375" i="4"/>
  <c r="X596" i="4"/>
  <c r="D455" i="4"/>
  <c r="N377" i="4"/>
  <c r="X435" i="4"/>
  <c r="W462" i="4"/>
  <c r="J433" i="4"/>
  <c r="I428" i="4"/>
  <c r="D569" i="4"/>
  <c r="B484" i="4"/>
  <c r="A516" i="4"/>
  <c r="L544" i="4"/>
  <c r="F377" i="4"/>
  <c r="AD490" i="4"/>
  <c r="G562" i="4"/>
  <c r="C523" i="4"/>
  <c r="Z581" i="4"/>
  <c r="AB498" i="4"/>
  <c r="X401" i="4"/>
  <c r="F269" i="4"/>
  <c r="W23" i="4"/>
  <c r="H478" i="4"/>
  <c r="U314" i="4"/>
  <c r="N522" i="4"/>
  <c r="X405" i="4"/>
  <c r="X549" i="4"/>
  <c r="C531" i="4"/>
  <c r="N422" i="4"/>
  <c r="B266" i="4"/>
  <c r="G207" i="4"/>
  <c r="E170" i="4"/>
  <c r="C62" i="4"/>
  <c r="B216" i="4"/>
  <c r="G136" i="4"/>
  <c r="E86" i="4"/>
  <c r="C116" i="4"/>
  <c r="B98" i="4"/>
  <c r="G248" i="4"/>
  <c r="E243" i="4"/>
  <c r="I13" i="4"/>
  <c r="B239" i="4"/>
  <c r="G185" i="4"/>
  <c r="E149" i="4"/>
  <c r="I125" i="4"/>
  <c r="G34" i="4"/>
  <c r="F258" i="4"/>
  <c r="B193" i="4"/>
  <c r="G127" i="4"/>
  <c r="D278" i="4"/>
  <c r="B43" i="4"/>
  <c r="G214" i="4"/>
  <c r="E159" i="4"/>
  <c r="C125" i="4"/>
  <c r="B221" i="4"/>
  <c r="G129" i="4"/>
  <c r="D52" i="4"/>
  <c r="B33" i="4"/>
  <c r="H224" i="4"/>
  <c r="F144" i="4"/>
  <c r="I102" i="4"/>
  <c r="B302" i="4"/>
  <c r="F116" i="4"/>
  <c r="D104" i="4"/>
  <c r="I47" i="4"/>
  <c r="B284" i="4"/>
  <c r="F201" i="4"/>
  <c r="D127" i="4"/>
  <c r="I208" i="4"/>
  <c r="H137" i="4"/>
  <c r="E77" i="4"/>
  <c r="D286" i="4"/>
  <c r="B295" i="4"/>
  <c r="G284" i="4"/>
  <c r="E197" i="4"/>
  <c r="I70" i="4"/>
  <c r="H3" i="4"/>
  <c r="F225" i="4"/>
  <c r="D164" i="4"/>
  <c r="I192" i="4"/>
  <c r="C194" i="4"/>
  <c r="K13" i="4"/>
  <c r="J17" i="4"/>
  <c r="C133" i="4"/>
  <c r="K63" i="4"/>
  <c r="L265" i="4"/>
  <c r="I75" i="4"/>
  <c r="F244" i="4"/>
  <c r="L212" i="4"/>
  <c r="M267" i="4"/>
  <c r="C282" i="4"/>
  <c r="L125" i="4"/>
  <c r="J111" i="4"/>
  <c r="M147" i="4"/>
  <c r="L87" i="4"/>
  <c r="M293" i="4"/>
  <c r="M158" i="4"/>
  <c r="L121" i="4"/>
  <c r="L88" i="4"/>
  <c r="M258" i="4"/>
  <c r="J74" i="4"/>
  <c r="M13" i="4"/>
  <c r="L228" i="4"/>
  <c r="H152" i="4"/>
  <c r="M88" i="4"/>
  <c r="L255" i="4"/>
  <c r="D146" i="4"/>
  <c r="K209" i="4"/>
  <c r="J179" i="4"/>
  <c r="C67" i="4"/>
  <c r="L11" i="4"/>
  <c r="S150" i="4"/>
  <c r="O87" i="4"/>
  <c r="S232" i="4"/>
  <c r="O71" i="4"/>
  <c r="O253" i="4"/>
  <c r="AA167" i="4"/>
  <c r="P111" i="4"/>
  <c r="AB56" i="4"/>
  <c r="AC213" i="4"/>
  <c r="S211" i="4"/>
  <c r="O99" i="4"/>
  <c r="S222" i="4"/>
  <c r="AA288" i="4"/>
  <c r="R177" i="4"/>
  <c r="AB25" i="4"/>
  <c r="AC146" i="4"/>
  <c r="R185" i="4"/>
  <c r="O59" i="4"/>
  <c r="AB112" i="4"/>
  <c r="AA216" i="4"/>
  <c r="R172" i="4"/>
  <c r="AB28" i="4"/>
  <c r="AC279" i="4"/>
  <c r="R32" i="4"/>
  <c r="O292" i="4"/>
  <c r="AC143" i="4"/>
  <c r="P30" i="4"/>
  <c r="O254" i="4"/>
  <c r="R91" i="4"/>
  <c r="O11" i="4"/>
  <c r="AC245" i="4"/>
  <c r="S157" i="4"/>
  <c r="P77" i="4"/>
  <c r="AA257" i="4"/>
  <c r="AA127" i="4"/>
  <c r="P74" i="4"/>
  <c r="O138" i="4"/>
  <c r="AC219" i="4"/>
  <c r="S137" i="4"/>
  <c r="O38" i="4"/>
  <c r="AB258" i="4"/>
  <c r="AA160" i="4"/>
  <c r="P94" i="4"/>
  <c r="AC248" i="4"/>
  <c r="AA83" i="4"/>
  <c r="T270" i="4"/>
  <c r="AC165" i="4"/>
  <c r="Z69" i="4"/>
  <c r="X99" i="4"/>
  <c r="U50" i="4"/>
  <c r="N78" i="4"/>
  <c r="T24" i="4"/>
  <c r="X71" i="4"/>
  <c r="U65" i="4"/>
  <c r="N55" i="4"/>
  <c r="AA195" i="4"/>
  <c r="Y174" i="4"/>
  <c r="W214" i="4"/>
  <c r="X285" i="4"/>
  <c r="AA20" i="4"/>
  <c r="Y133" i="4"/>
  <c r="W74" i="4"/>
  <c r="Q166" i="4"/>
  <c r="T289" i="4"/>
  <c r="Y222" i="4"/>
  <c r="V56" i="4"/>
  <c r="AC39" i="4"/>
  <c r="Z8" i="4"/>
  <c r="W83" i="4"/>
  <c r="O181" i="4"/>
  <c r="T157" i="4"/>
  <c r="V282" i="4"/>
  <c r="Z93" i="4"/>
  <c r="T238" i="4"/>
  <c r="R304" i="4"/>
  <c r="X31" i="4"/>
  <c r="V98" i="4"/>
  <c r="AA185" i="4"/>
  <c r="Y96" i="4"/>
  <c r="U237" i="4"/>
  <c r="AC232" i="4"/>
  <c r="X97" i="4"/>
  <c r="U130" i="4"/>
  <c r="T6" i="4"/>
  <c r="X16" i="4"/>
  <c r="V122" i="4"/>
  <c r="V299" i="4"/>
  <c r="V70" i="4"/>
  <c r="T212" i="4"/>
  <c r="W134" i="4"/>
  <c r="N134" i="4"/>
  <c r="AD195" i="4"/>
  <c r="Y153" i="4"/>
  <c r="Q143" i="4"/>
  <c r="W300" i="4"/>
  <c r="V53" i="4"/>
  <c r="N137" i="4"/>
  <c r="U157" i="4"/>
  <c r="Y92" i="4"/>
  <c r="AD152" i="4"/>
  <c r="O547" i="4"/>
  <c r="R522" i="4"/>
  <c r="O382" i="4"/>
  <c r="J442" i="4"/>
  <c r="Q312" i="4"/>
  <c r="U441" i="4"/>
  <c r="R484" i="4"/>
  <c r="I493" i="4"/>
  <c r="V505" i="4"/>
  <c r="F461" i="4"/>
  <c r="X408" i="4"/>
  <c r="G527" i="4"/>
  <c r="P478" i="4"/>
  <c r="AA305" i="4"/>
  <c r="L467" i="4"/>
  <c r="P367" i="4"/>
  <c r="F397" i="4"/>
  <c r="T386" i="4"/>
  <c r="AC376" i="4"/>
  <c r="R423" i="4"/>
  <c r="S370" i="4"/>
  <c r="Z458" i="4"/>
  <c r="B528" i="4"/>
  <c r="AC477" i="4"/>
  <c r="B376" i="4"/>
  <c r="W382" i="4"/>
  <c r="C501" i="4"/>
  <c r="W389" i="4"/>
  <c r="A394" i="4"/>
  <c r="AD367" i="4"/>
  <c r="M397" i="4"/>
  <c r="AD480" i="4"/>
  <c r="X498" i="4"/>
  <c r="Q310" i="4"/>
  <c r="B587" i="4"/>
  <c r="W323" i="4"/>
  <c r="A395" i="4"/>
  <c r="B467" i="4"/>
  <c r="C441" i="4"/>
  <c r="I107" i="4"/>
  <c r="B24" i="4"/>
  <c r="B279" i="4"/>
  <c r="H285" i="4"/>
  <c r="G216" i="4"/>
  <c r="F159" i="4"/>
  <c r="E229" i="4"/>
  <c r="D61" i="4"/>
  <c r="C104" i="4"/>
  <c r="I21" i="4"/>
  <c r="I252" i="4"/>
  <c r="B300" i="4"/>
  <c r="H217" i="4"/>
  <c r="G152" i="4"/>
  <c r="F131" i="4"/>
  <c r="D71" i="4"/>
  <c r="I225" i="4"/>
  <c r="H33" i="4"/>
  <c r="G247" i="4"/>
  <c r="E182" i="4"/>
  <c r="C183" i="4"/>
  <c r="B5" i="4"/>
  <c r="H143" i="4"/>
  <c r="F150" i="4"/>
  <c r="D51" i="4"/>
  <c r="B108" i="4"/>
  <c r="G38" i="4"/>
  <c r="F287" i="4"/>
  <c r="B205" i="4"/>
  <c r="G84" i="4"/>
  <c r="E53" i="4"/>
  <c r="I104" i="4"/>
  <c r="B247" i="4"/>
  <c r="G174" i="4"/>
  <c r="E123" i="4"/>
  <c r="I251" i="4"/>
  <c r="H121" i="4"/>
  <c r="F82" i="4"/>
  <c r="D82" i="4"/>
  <c r="B2" i="4"/>
  <c r="B2" i="6" s="1"/>
  <c r="H128" i="4"/>
  <c r="F110" i="4"/>
  <c r="D102" i="4"/>
  <c r="B69" i="4"/>
  <c r="H289" i="4"/>
  <c r="F167" i="4"/>
  <c r="D69" i="4"/>
  <c r="I153" i="4"/>
  <c r="H5" i="4"/>
  <c r="G151" i="4"/>
  <c r="E172" i="4"/>
  <c r="C185" i="4"/>
  <c r="B156" i="4"/>
  <c r="G87" i="4"/>
  <c r="E8" i="4"/>
  <c r="C36" i="4"/>
  <c r="B58" i="4"/>
  <c r="H274" i="4"/>
  <c r="F217" i="4"/>
  <c r="I181" i="4"/>
  <c r="H29" i="4"/>
  <c r="G124" i="4"/>
  <c r="E214" i="4"/>
  <c r="C188" i="4"/>
  <c r="B210" i="4"/>
  <c r="C182" i="4"/>
  <c r="K19" i="4"/>
  <c r="J43" i="4"/>
  <c r="H214" i="4"/>
  <c r="M161" i="4"/>
  <c r="L23" i="4"/>
  <c r="J231" i="4"/>
  <c r="C59" i="4"/>
  <c r="K17" i="4"/>
  <c r="L225" i="4"/>
  <c r="K109" i="4"/>
  <c r="M228" i="4"/>
  <c r="L193" i="4"/>
  <c r="J222" i="4"/>
  <c r="C150" i="4"/>
  <c r="K48" i="4"/>
  <c r="J97" i="4"/>
  <c r="F154" i="4"/>
  <c r="M190" i="4"/>
  <c r="L94" i="4"/>
  <c r="J123" i="4"/>
  <c r="D283" i="4"/>
  <c r="M288" i="4"/>
  <c r="L173" i="4"/>
  <c r="C180" i="4"/>
  <c r="K121" i="4"/>
  <c r="J121" i="4"/>
  <c r="I141" i="4"/>
  <c r="M8" i="4"/>
  <c r="K247" i="4"/>
  <c r="J302" i="4"/>
  <c r="C93" i="4"/>
  <c r="K32" i="4"/>
  <c r="L254" i="4"/>
  <c r="G193" i="4"/>
  <c r="M52" i="4"/>
  <c r="L76" i="4"/>
  <c r="H20" i="4"/>
  <c r="C137" i="4"/>
  <c r="K18" i="4"/>
  <c r="L253" i="4"/>
  <c r="H269" i="4"/>
  <c r="M118" i="4"/>
  <c r="L17" i="4"/>
  <c r="E277" i="4"/>
  <c r="M4" i="4"/>
  <c r="K134" i="4"/>
  <c r="J180" i="4"/>
  <c r="C191" i="4"/>
  <c r="K124" i="4"/>
  <c r="J13" i="4"/>
  <c r="R42" i="4"/>
  <c r="O94" i="4"/>
  <c r="S248" i="4"/>
  <c r="P138" i="4"/>
  <c r="AB116" i="4"/>
  <c r="AC243" i="4"/>
  <c r="S256" i="4"/>
  <c r="P154" i="4"/>
  <c r="AB124" i="4"/>
  <c r="AC264" i="4"/>
  <c r="S254" i="4"/>
  <c r="P119" i="4"/>
  <c r="AB47" i="4"/>
  <c r="AC242" i="4"/>
  <c r="S136" i="4"/>
  <c r="P103" i="4"/>
  <c r="AB7" i="4"/>
  <c r="AC196" i="4"/>
  <c r="S169" i="4"/>
  <c r="P113" i="4"/>
  <c r="AB18" i="4"/>
  <c r="AC271" i="4"/>
  <c r="S251" i="4"/>
  <c r="P108" i="4"/>
  <c r="AB16" i="4"/>
  <c r="AC159" i="4"/>
  <c r="P41" i="4"/>
  <c r="O226" i="4"/>
  <c r="AC92" i="4"/>
  <c r="P52" i="4"/>
  <c r="O281" i="4"/>
  <c r="R107" i="4"/>
  <c r="O75" i="4"/>
  <c r="AB259" i="4"/>
  <c r="AA202" i="4"/>
  <c r="R113" i="4"/>
  <c r="O83" i="4"/>
  <c r="AB155" i="4"/>
  <c r="AA215" i="4"/>
  <c r="R95" i="4"/>
  <c r="O49" i="4"/>
  <c r="AB72" i="4"/>
  <c r="AA157" i="4"/>
  <c r="R48" i="4"/>
  <c r="O57" i="4"/>
  <c r="AB180" i="4"/>
  <c r="AA193" i="4"/>
  <c r="R83" i="4"/>
  <c r="O29" i="4"/>
  <c r="AB207" i="4"/>
  <c r="AA239" i="4"/>
  <c r="T13" i="4"/>
  <c r="AC302" i="4"/>
  <c r="Y39" i="4"/>
  <c r="W85" i="4"/>
  <c r="V225" i="4"/>
  <c r="N87" i="4"/>
  <c r="T83" i="4"/>
  <c r="Y14" i="4"/>
  <c r="W41" i="4"/>
  <c r="V145" i="4"/>
  <c r="N106" i="4"/>
  <c r="AA278" i="4"/>
  <c r="Z264" i="4"/>
  <c r="Q287" i="4"/>
  <c r="V22" i="4"/>
  <c r="N271" i="4"/>
  <c r="AA131" i="4"/>
  <c r="Z79" i="4"/>
  <c r="X167" i="4"/>
  <c r="V227" i="4"/>
  <c r="AB13" i="4"/>
  <c r="T235" i="4"/>
  <c r="Y171" i="4"/>
  <c r="Q224" i="4"/>
  <c r="Q12" i="4"/>
  <c r="AC68" i="4"/>
  <c r="Z72" i="4"/>
  <c r="X112" i="4"/>
  <c r="U91" i="4"/>
  <c r="AB15" i="4"/>
  <c r="T245" i="4"/>
  <c r="Y226" i="4"/>
  <c r="X206" i="4"/>
  <c r="Q28" i="4"/>
  <c r="AA174" i="4"/>
  <c r="AB213" i="4"/>
  <c r="P188" i="4"/>
  <c r="X19" i="4"/>
  <c r="U61" i="4"/>
  <c r="Q85" i="4"/>
  <c r="AA230" i="4"/>
  <c r="Z213" i="4"/>
  <c r="X220" i="4"/>
  <c r="U249" i="4"/>
  <c r="X293" i="4"/>
  <c r="AA52" i="4"/>
  <c r="Z123" i="4"/>
  <c r="X195" i="4"/>
  <c r="U136" i="4"/>
  <c r="Q164" i="4"/>
  <c r="T20" i="4"/>
  <c r="N238" i="4"/>
  <c r="W24" i="4"/>
  <c r="V81" i="4"/>
  <c r="T35" i="4"/>
  <c r="U284" i="4"/>
  <c r="X217" i="4"/>
  <c r="V59" i="4"/>
  <c r="P48" i="4"/>
  <c r="T112" i="4"/>
  <c r="Y56" i="4"/>
  <c r="W131" i="4"/>
  <c r="X297" i="4"/>
  <c r="N196" i="4"/>
  <c r="Y75" i="4"/>
  <c r="N157" i="4"/>
  <c r="Y108" i="4"/>
  <c r="N180" i="4"/>
  <c r="X41" i="4"/>
  <c r="AD261" i="4"/>
  <c r="X131" i="4"/>
  <c r="N227" i="4"/>
  <c r="X22" i="4"/>
  <c r="Q258" i="4"/>
  <c r="Y114" i="4"/>
  <c r="N232" i="4"/>
  <c r="W30" i="4"/>
  <c r="AD41" i="4"/>
  <c r="X296" i="4"/>
  <c r="X20" i="4"/>
  <c r="U252" i="4"/>
  <c r="Y169" i="4"/>
  <c r="N171" i="4"/>
  <c r="AA136" i="4"/>
  <c r="N79" i="4"/>
  <c r="V303" i="4"/>
  <c r="U248" i="4"/>
  <c r="T7" i="4"/>
  <c r="Q66" i="4"/>
  <c r="N293" i="4"/>
  <c r="AD273" i="4"/>
  <c r="AD141" i="4"/>
  <c r="M296" i="4"/>
  <c r="O295" i="4"/>
  <c r="O578" i="4"/>
  <c r="K491" i="4"/>
  <c r="V421" i="4"/>
  <c r="T333" i="4"/>
  <c r="S573" i="4"/>
  <c r="M533" i="4"/>
  <c r="Q490" i="4"/>
  <c r="H394" i="4"/>
  <c r="F359" i="4"/>
  <c r="U365" i="4"/>
  <c r="K591" i="4"/>
  <c r="J443" i="4"/>
  <c r="S377" i="4"/>
  <c r="M357" i="4"/>
  <c r="Q329" i="4"/>
  <c r="G560" i="4"/>
  <c r="F433" i="4"/>
  <c r="U460" i="4"/>
  <c r="P389" i="4"/>
  <c r="J317" i="4"/>
  <c r="T527" i="4"/>
  <c r="R485" i="4"/>
  <c r="L425" i="4"/>
  <c r="G376" i="4"/>
  <c r="AC315" i="4"/>
  <c r="F560" i="4"/>
  <c r="I527" i="4"/>
  <c r="AA520" i="4"/>
  <c r="D350" i="4"/>
  <c r="U363" i="4"/>
  <c r="K571" i="4"/>
  <c r="V523" i="4"/>
  <c r="T440" i="4"/>
  <c r="R352" i="4"/>
  <c r="L320" i="4"/>
  <c r="Q589" i="4"/>
  <c r="H485" i="4"/>
  <c r="F477" i="4"/>
  <c r="I407" i="4"/>
  <c r="AA412" i="4"/>
  <c r="L589" i="4"/>
  <c r="C550" i="4"/>
  <c r="B487" i="4"/>
  <c r="Z468" i="4"/>
  <c r="A387" i="4"/>
  <c r="U394" i="4"/>
  <c r="P322" i="4"/>
  <c r="J483" i="4"/>
  <c r="S430" i="4"/>
  <c r="M332" i="4"/>
  <c r="Q344" i="4"/>
  <c r="G575" i="4"/>
  <c r="AC529" i="4"/>
  <c r="AB455" i="4"/>
  <c r="E427" i="4"/>
  <c r="AD387" i="4"/>
  <c r="D512" i="4"/>
  <c r="O338" i="4"/>
  <c r="U552" i="4"/>
  <c r="P508" i="4"/>
  <c r="J387" i="4"/>
  <c r="S334" i="4"/>
  <c r="B588" i="4"/>
  <c r="L542" i="4"/>
  <c r="G453" i="4"/>
  <c r="AC435" i="4"/>
  <c r="AB394" i="4"/>
  <c r="E349" i="4"/>
  <c r="Q573" i="4"/>
  <c r="D460" i="4"/>
  <c r="Y476" i="4"/>
  <c r="O537" i="4"/>
  <c r="P463" i="4"/>
  <c r="J372" i="4"/>
  <c r="T553" i="4"/>
  <c r="R542" i="4"/>
  <c r="L458" i="4"/>
  <c r="G428" i="4"/>
  <c r="AC341" i="4"/>
  <c r="AB340" i="4"/>
  <c r="I541" i="4"/>
  <c r="AA547" i="4"/>
  <c r="D413" i="4"/>
  <c r="Y402" i="4"/>
  <c r="O478" i="4"/>
  <c r="K381" i="4"/>
  <c r="V335" i="4"/>
  <c r="J577" i="4"/>
  <c r="O586" i="4"/>
  <c r="K493" i="4"/>
  <c r="V457" i="4"/>
  <c r="T382" i="4"/>
  <c r="R317" i="4"/>
  <c r="M548" i="4"/>
  <c r="Q542" i="4"/>
  <c r="AC392" i="4"/>
  <c r="AB416" i="4"/>
  <c r="E317" i="4"/>
  <c r="R583" i="4"/>
  <c r="C470" i="4"/>
  <c r="B409" i="4"/>
  <c r="Z352" i="4"/>
  <c r="A355" i="4"/>
  <c r="U593" i="4"/>
  <c r="P499" i="4"/>
  <c r="J393" i="4"/>
  <c r="S356" i="4"/>
  <c r="M582" i="4"/>
  <c r="L524" i="4"/>
  <c r="G504" i="4"/>
  <c r="AC430" i="4"/>
  <c r="AB438" i="4"/>
  <c r="O332" i="4"/>
  <c r="U563" i="4"/>
  <c r="P519" i="4"/>
  <c r="J392" i="4"/>
  <c r="P361" i="4"/>
  <c r="R326" i="4"/>
  <c r="G417" i="4"/>
  <c r="U532" i="4"/>
  <c r="T583" i="4"/>
  <c r="Q373" i="4"/>
  <c r="O306" i="4"/>
  <c r="J459" i="4"/>
  <c r="L321" i="4"/>
  <c r="AC352" i="4"/>
  <c r="K405" i="4"/>
  <c r="S428" i="4"/>
  <c r="Q525" i="4"/>
  <c r="F570" i="4"/>
  <c r="O523" i="4"/>
  <c r="T432" i="4"/>
  <c r="L488" i="4"/>
  <c r="U536" i="4"/>
  <c r="S364" i="4"/>
  <c r="Q378" i="4"/>
  <c r="F463" i="4"/>
  <c r="O333" i="4"/>
  <c r="J550" i="4"/>
  <c r="P480" i="4"/>
  <c r="R415" i="4"/>
  <c r="G534" i="4"/>
  <c r="AB491" i="4"/>
  <c r="K397" i="4"/>
  <c r="S452" i="4"/>
  <c r="O380" i="4"/>
  <c r="P308" i="4"/>
  <c r="R306" i="4"/>
  <c r="G344" i="4"/>
  <c r="AB397" i="4"/>
  <c r="S576" i="4"/>
  <c r="AB423" i="4"/>
  <c r="AA545" i="4"/>
  <c r="C479" i="4"/>
  <c r="L587" i="4"/>
  <c r="X341" i="4"/>
  <c r="W375" i="4"/>
  <c r="Z573" i="4"/>
  <c r="G340" i="4"/>
  <c r="E321" i="4"/>
  <c r="M587" i="4"/>
  <c r="Y513" i="4"/>
  <c r="N558" i="4"/>
  <c r="A333" i="4"/>
  <c r="A410" i="4"/>
  <c r="Z433" i="4"/>
  <c r="A595" i="4"/>
  <c r="AA476" i="4"/>
  <c r="C404" i="4"/>
  <c r="B581" i="4"/>
  <c r="A321" i="4"/>
  <c r="W553" i="4"/>
  <c r="K390" i="4"/>
  <c r="H361" i="4"/>
  <c r="E467" i="4"/>
  <c r="D360" i="4"/>
  <c r="B345" i="4"/>
  <c r="Z368" i="4"/>
  <c r="A449" i="4"/>
  <c r="L528" i="4"/>
  <c r="I453" i="4"/>
  <c r="AD515" i="4"/>
  <c r="Y419" i="4"/>
  <c r="N410" i="4"/>
  <c r="X507" i="4"/>
  <c r="W518" i="4"/>
  <c r="M387" i="4"/>
  <c r="R601" i="4"/>
  <c r="AD336" i="4"/>
  <c r="C526" i="4"/>
  <c r="N374" i="4"/>
  <c r="X420" i="4"/>
  <c r="W422" i="4"/>
  <c r="R486" i="4"/>
  <c r="AB511" i="4"/>
  <c r="D511" i="4"/>
  <c r="C463" i="4"/>
  <c r="N306" i="4"/>
  <c r="A399" i="4"/>
  <c r="W445" i="4"/>
  <c r="V384" i="4"/>
  <c r="AC390" i="4"/>
  <c r="E577" i="4"/>
  <c r="AD403" i="4"/>
  <c r="Y341" i="4"/>
  <c r="N390" i="4"/>
  <c r="X453" i="4"/>
  <c r="W510" i="4"/>
  <c r="K555" i="4"/>
  <c r="H461" i="4"/>
  <c r="E432" i="4"/>
  <c r="D434" i="4"/>
  <c r="N348" i="4"/>
  <c r="A455" i="4"/>
  <c r="K419" i="4"/>
  <c r="H428" i="4"/>
  <c r="E439" i="4"/>
  <c r="D366" i="4"/>
  <c r="B306" i="4"/>
  <c r="Z355" i="4"/>
  <c r="A425" i="4"/>
  <c r="N553" i="4"/>
  <c r="AB586" i="4"/>
  <c r="AD559" i="4"/>
  <c r="M482" i="4"/>
  <c r="H559" i="4"/>
  <c r="AD415" i="4"/>
  <c r="Y330" i="4"/>
  <c r="N368" i="4"/>
  <c r="A448" i="4"/>
  <c r="P601" i="4"/>
  <c r="J585" i="4"/>
  <c r="F361" i="4"/>
  <c r="AA395" i="4"/>
  <c r="C317" i="4"/>
  <c r="B497" i="4"/>
  <c r="A552" i="4"/>
  <c r="T368" i="4"/>
  <c r="T391" i="4"/>
  <c r="F454" i="4"/>
  <c r="AA437" i="4"/>
  <c r="B386" i="4"/>
  <c r="Q345" i="4"/>
  <c r="W390" i="4"/>
  <c r="W333" i="4"/>
  <c r="Y443" i="4"/>
  <c r="Y312" i="4"/>
  <c r="A464" i="4"/>
  <c r="G427" i="4"/>
  <c r="Y408" i="4"/>
  <c r="X348" i="4"/>
  <c r="W484" i="4"/>
  <c r="AD470" i="4"/>
  <c r="A490" i="4"/>
  <c r="D467" i="4"/>
  <c r="AC98" i="4"/>
  <c r="AA61" i="4"/>
  <c r="S107" i="4"/>
  <c r="R18" i="4"/>
  <c r="R231" i="4"/>
  <c r="P131" i="4"/>
  <c r="O154" i="4"/>
  <c r="AB220" i="4"/>
  <c r="AC15" i="4"/>
  <c r="AA96" i="4"/>
  <c r="S83" i="4"/>
  <c r="R10" i="4"/>
  <c r="AC251" i="4"/>
  <c r="P176" i="4"/>
  <c r="O260" i="4"/>
  <c r="AB200" i="4"/>
  <c r="AC134" i="4"/>
  <c r="AA108" i="4"/>
  <c r="P56" i="4"/>
  <c r="AA188" i="4"/>
  <c r="T154" i="4"/>
  <c r="AB303" i="4"/>
  <c r="T56" i="4"/>
  <c r="O250" i="4"/>
  <c r="V255" i="4"/>
  <c r="X54" i="4"/>
  <c r="W10" i="4"/>
  <c r="U21" i="4"/>
  <c r="V85" i="4"/>
  <c r="Q48" i="4"/>
  <c r="N30" i="4"/>
  <c r="AB40" i="4"/>
  <c r="T29" i="4"/>
  <c r="T292" i="4"/>
  <c r="Q296" i="4"/>
  <c r="Y229" i="4"/>
  <c r="X244" i="4"/>
  <c r="X127" i="4"/>
  <c r="V47" i="4"/>
  <c r="Q45" i="4"/>
  <c r="X173" i="4"/>
  <c r="R89" i="4"/>
  <c r="AA123" i="4"/>
  <c r="T219" i="4"/>
  <c r="Z106" i="4"/>
  <c r="Y51" i="4"/>
  <c r="X141" i="4"/>
  <c r="W80" i="4"/>
  <c r="U160" i="4"/>
  <c r="V204" i="4"/>
  <c r="Q171" i="4"/>
  <c r="N118" i="4"/>
  <c r="AC63" i="4"/>
  <c r="T68" i="4"/>
  <c r="Z46" i="4"/>
  <c r="Y239" i="4"/>
  <c r="X52" i="4"/>
  <c r="W67" i="4"/>
  <c r="U105" i="4"/>
  <c r="V79" i="4"/>
  <c r="Q74" i="4"/>
  <c r="R211" i="4"/>
  <c r="AA176" i="4"/>
  <c r="T156" i="4"/>
  <c r="Z136" i="4"/>
  <c r="Y66" i="4"/>
  <c r="X216" i="4"/>
  <c r="W148" i="4"/>
  <c r="U173" i="4"/>
  <c r="V297" i="4"/>
  <c r="Q241" i="4"/>
  <c r="AB85" i="4"/>
  <c r="T25" i="4"/>
  <c r="T251" i="4"/>
  <c r="V291" i="4"/>
  <c r="Y183" i="4"/>
  <c r="Q236" i="4"/>
  <c r="U20" i="4"/>
  <c r="V49" i="4"/>
  <c r="R268" i="4"/>
  <c r="AA76" i="4"/>
  <c r="T230" i="4"/>
  <c r="Z157" i="4"/>
  <c r="Y78" i="4"/>
  <c r="X116" i="4"/>
  <c r="W153" i="4"/>
  <c r="U202" i="4"/>
  <c r="W296" i="4"/>
  <c r="S49" i="4"/>
  <c r="AC157" i="4"/>
  <c r="T125" i="4"/>
  <c r="O65" i="4"/>
  <c r="AA268" i="4"/>
  <c r="T192" i="4"/>
  <c r="Z202" i="4"/>
  <c r="Y139" i="4"/>
  <c r="Y295" i="4"/>
  <c r="W189" i="4"/>
  <c r="V15" i="4"/>
  <c r="Y219" i="4"/>
  <c r="S67" i="4"/>
  <c r="AC290" i="4"/>
  <c r="T141" i="4"/>
  <c r="Z81" i="4"/>
  <c r="Y29" i="4"/>
  <c r="X133" i="4"/>
  <c r="W84" i="4"/>
  <c r="U127" i="4"/>
  <c r="V164" i="4"/>
  <c r="Q186" i="4"/>
  <c r="N113" i="4"/>
  <c r="AC36" i="4"/>
  <c r="T14" i="4"/>
  <c r="Z29" i="4"/>
  <c r="V187" i="4"/>
  <c r="X3" i="4"/>
  <c r="W4" i="4"/>
  <c r="U74" i="4"/>
  <c r="V88" i="4"/>
  <c r="Q54" i="4"/>
  <c r="O62" i="4"/>
  <c r="AA285" i="4"/>
  <c r="T272" i="4"/>
  <c r="Z122" i="4"/>
  <c r="Y165" i="4"/>
  <c r="U291" i="4"/>
  <c r="W239" i="4"/>
  <c r="V39" i="4"/>
  <c r="P160" i="4"/>
  <c r="AA263" i="4"/>
  <c r="T250" i="4"/>
  <c r="Z143" i="4"/>
  <c r="Y152" i="4"/>
  <c r="X221" i="4"/>
  <c r="W160" i="4"/>
  <c r="U261" i="4"/>
  <c r="Z277" i="4"/>
  <c r="AD303" i="4"/>
  <c r="AC184" i="4"/>
  <c r="T102" i="4"/>
  <c r="Z43" i="4"/>
  <c r="Y3" i="4"/>
  <c r="X79" i="4"/>
  <c r="W135" i="4"/>
  <c r="U104" i="4"/>
  <c r="AB188" i="4"/>
  <c r="U187" i="4"/>
  <c r="N96" i="4"/>
  <c r="AD78" i="4"/>
  <c r="T184" i="4"/>
  <c r="V152" i="4"/>
  <c r="N111" i="4"/>
  <c r="AD70" i="4"/>
  <c r="T293" i="4"/>
  <c r="V153" i="4"/>
  <c r="N94" i="4"/>
  <c r="AD121" i="4"/>
  <c r="Z78" i="4"/>
  <c r="W304" i="4"/>
  <c r="N173" i="4"/>
  <c r="AD157" i="4"/>
  <c r="Z164" i="4"/>
  <c r="Y248" i="4"/>
  <c r="N176" i="4"/>
  <c r="AD171" i="4"/>
  <c r="Z132" i="4"/>
  <c r="Y302" i="4"/>
  <c r="N189" i="4"/>
  <c r="AD159" i="4"/>
  <c r="AA256" i="4"/>
  <c r="V209" i="4"/>
  <c r="N124" i="4"/>
  <c r="AD173" i="4"/>
  <c r="Y91" i="4"/>
  <c r="Q101" i="4"/>
  <c r="N252" i="4"/>
  <c r="AD248" i="4"/>
  <c r="Y234" i="4"/>
  <c r="Q47" i="4"/>
  <c r="N166" i="4"/>
  <c r="Z103" i="4"/>
  <c r="N289" i="4"/>
  <c r="N110" i="4"/>
  <c r="AD139" i="4"/>
  <c r="Z5" i="4"/>
  <c r="V226" i="4"/>
  <c r="N66" i="4"/>
  <c r="AD116" i="4"/>
  <c r="N22" i="4"/>
  <c r="W25" i="4"/>
  <c r="X252" i="4"/>
  <c r="AD48" i="4"/>
  <c r="Y138" i="4"/>
  <c r="Y79" i="4"/>
  <c r="Q44" i="4"/>
  <c r="N185" i="4"/>
  <c r="AD105" i="4"/>
  <c r="Z2" i="4"/>
  <c r="Z2" i="6" s="1"/>
  <c r="V260" i="4"/>
  <c r="N123" i="4"/>
  <c r="AD147" i="4"/>
  <c r="N277" i="4"/>
  <c r="U131" i="4"/>
  <c r="N36" i="4"/>
  <c r="AD122" i="4"/>
  <c r="V32" i="4"/>
  <c r="G263" i="4"/>
  <c r="Q281" i="4"/>
  <c r="J282" i="4"/>
  <c r="Q289" i="4"/>
  <c r="W142" i="4"/>
  <c r="O479" i="4"/>
  <c r="U398" i="4"/>
  <c r="K434" i="4"/>
  <c r="P370" i="4"/>
  <c r="V308" i="4"/>
  <c r="V595" i="4"/>
  <c r="J564" i="4"/>
  <c r="T493" i="4"/>
  <c r="S449" i="4"/>
  <c r="R454" i="4"/>
  <c r="M427" i="4"/>
  <c r="L426" i="4"/>
  <c r="Q433" i="4"/>
  <c r="G363" i="4"/>
  <c r="B539" i="4"/>
  <c r="H567" i="4"/>
  <c r="AC536" i="4"/>
  <c r="O326" i="4"/>
  <c r="O600" i="4"/>
  <c r="U523" i="4"/>
  <c r="K507" i="4"/>
  <c r="P435" i="4"/>
  <c r="V437" i="4"/>
  <c r="J404" i="4"/>
  <c r="T362" i="4"/>
  <c r="S310" i="4"/>
  <c r="S508" i="4"/>
  <c r="R557" i="4"/>
  <c r="M480" i="4"/>
  <c r="L492" i="4"/>
  <c r="Q526" i="4"/>
  <c r="G434" i="4"/>
  <c r="H386" i="4"/>
  <c r="AC404" i="4"/>
  <c r="F389" i="4"/>
  <c r="O421" i="4"/>
  <c r="U397" i="4"/>
  <c r="K324" i="4"/>
  <c r="P320" i="4"/>
  <c r="P517" i="4"/>
  <c r="V539" i="4"/>
  <c r="J474" i="4"/>
  <c r="T469" i="4"/>
  <c r="S422" i="4"/>
  <c r="R369" i="4"/>
  <c r="M328" i="4"/>
  <c r="L362" i="4"/>
  <c r="Q342" i="4"/>
  <c r="Y570" i="4"/>
  <c r="G567" i="4"/>
  <c r="H488" i="4"/>
  <c r="AC521" i="4"/>
  <c r="F495" i="4"/>
  <c r="AB514" i="4"/>
  <c r="I433" i="4"/>
  <c r="E410" i="4"/>
  <c r="AA422" i="4"/>
  <c r="AD356" i="4"/>
  <c r="L575" i="4"/>
  <c r="O331" i="4"/>
  <c r="O564" i="4"/>
  <c r="U566" i="4"/>
  <c r="K481" i="4"/>
  <c r="P465" i="4"/>
  <c r="V449" i="4"/>
  <c r="J408" i="4"/>
  <c r="T335" i="4"/>
  <c r="S318" i="4"/>
  <c r="N601" i="4"/>
  <c r="R537" i="4"/>
  <c r="M502" i="4"/>
  <c r="L504" i="4"/>
  <c r="Q534" i="4"/>
  <c r="G470" i="4"/>
  <c r="H343" i="4"/>
  <c r="AC384" i="4"/>
  <c r="F391" i="4"/>
  <c r="AB404" i="4"/>
  <c r="I311" i="4"/>
  <c r="E306" i="4"/>
  <c r="AA322" i="4"/>
  <c r="X589" i="4"/>
  <c r="AD552" i="4"/>
  <c r="D444" i="4"/>
  <c r="C449" i="4"/>
  <c r="Y454" i="4"/>
  <c r="B425" i="4"/>
  <c r="N349" i="4"/>
  <c r="Z331" i="4"/>
  <c r="X342" i="4"/>
  <c r="A334" i="4"/>
  <c r="O337" i="4"/>
  <c r="O536" i="4"/>
  <c r="U553" i="4"/>
  <c r="K526" i="4"/>
  <c r="P504" i="4"/>
  <c r="V442" i="4"/>
  <c r="J415" i="4"/>
  <c r="T357" i="4"/>
  <c r="S332" i="4"/>
  <c r="R319" i="4"/>
  <c r="Y588" i="4"/>
  <c r="M543" i="4"/>
  <c r="L526" i="4"/>
  <c r="Q541" i="4"/>
  <c r="G449" i="4"/>
  <c r="H410" i="4"/>
  <c r="AC431" i="4"/>
  <c r="F379" i="4"/>
  <c r="AB385" i="4"/>
  <c r="I355" i="4"/>
  <c r="E331" i="4"/>
  <c r="AA348" i="4"/>
  <c r="H574" i="4"/>
  <c r="AD538" i="4"/>
  <c r="D484" i="4"/>
  <c r="C464" i="4"/>
  <c r="Y458" i="4"/>
  <c r="O508" i="4"/>
  <c r="U474" i="4"/>
  <c r="K453" i="4"/>
  <c r="P397" i="4"/>
  <c r="V365" i="4"/>
  <c r="J314" i="4"/>
  <c r="J522" i="4"/>
  <c r="T582" i="4"/>
  <c r="S504" i="4"/>
  <c r="R504" i="4"/>
  <c r="M459" i="4"/>
  <c r="L454" i="4"/>
  <c r="Q422" i="4"/>
  <c r="G407" i="4"/>
  <c r="H346" i="4"/>
  <c r="AC334" i="4"/>
  <c r="F335" i="4"/>
  <c r="AB331" i="4"/>
  <c r="L598" i="4"/>
  <c r="I473" i="4"/>
  <c r="E524" i="4"/>
  <c r="AA510" i="4"/>
  <c r="AD455" i="4"/>
  <c r="D389" i="4"/>
  <c r="C400" i="4"/>
  <c r="Y361" i="4"/>
  <c r="B349" i="4"/>
  <c r="O456" i="4"/>
  <c r="U416" i="4"/>
  <c r="K380" i="4"/>
  <c r="P363" i="4"/>
  <c r="U585" i="4"/>
  <c r="V542" i="4"/>
  <c r="J532" i="4"/>
  <c r="T468" i="4"/>
  <c r="S442" i="4"/>
  <c r="R432" i="4"/>
  <c r="M380" i="4"/>
  <c r="L383" i="4"/>
  <c r="Q384" i="4"/>
  <c r="G314" i="4"/>
  <c r="Q578" i="4"/>
  <c r="H524" i="4"/>
  <c r="AC530" i="4"/>
  <c r="F521" i="4"/>
  <c r="AB543" i="4"/>
  <c r="I420" i="4"/>
  <c r="E456" i="4"/>
  <c r="AA418" i="4"/>
  <c r="AD395" i="4"/>
  <c r="D326" i="4"/>
  <c r="C328" i="4"/>
  <c r="Y332" i="4"/>
  <c r="H569" i="4"/>
  <c r="O395" i="4"/>
  <c r="U366" i="4"/>
  <c r="K329" i="4"/>
  <c r="K549" i="4"/>
  <c r="P532" i="4"/>
  <c r="V513" i="4"/>
  <c r="J449" i="4"/>
  <c r="T426" i="4"/>
  <c r="O521" i="4"/>
  <c r="U472" i="4"/>
  <c r="K400" i="4"/>
  <c r="P411" i="4"/>
  <c r="V355" i="4"/>
  <c r="J322" i="4"/>
  <c r="J516" i="4"/>
  <c r="T533" i="4"/>
  <c r="S528" i="4"/>
  <c r="R409" i="4"/>
  <c r="M424" i="4"/>
  <c r="L455" i="4"/>
  <c r="Q445" i="4"/>
  <c r="G370" i="4"/>
  <c r="H344" i="4"/>
  <c r="AC308" i="4"/>
  <c r="F325" i="4"/>
  <c r="AB312" i="4"/>
  <c r="AB561" i="4"/>
  <c r="I488" i="4"/>
  <c r="E529" i="4"/>
  <c r="AA461" i="4"/>
  <c r="AD446" i="4"/>
  <c r="D385" i="4"/>
  <c r="C392" i="4"/>
  <c r="Y362" i="4"/>
  <c r="B315" i="4"/>
  <c r="Y585" i="4"/>
  <c r="N567" i="4"/>
  <c r="Z523" i="4"/>
  <c r="X511" i="4"/>
  <c r="A507" i="4"/>
  <c r="O528" i="4"/>
  <c r="U505" i="4"/>
  <c r="K459" i="4"/>
  <c r="P440" i="4"/>
  <c r="V381" i="4"/>
  <c r="J347" i="4"/>
  <c r="J530" i="4"/>
  <c r="T540" i="4"/>
  <c r="S471" i="4"/>
  <c r="R465" i="4"/>
  <c r="M467" i="4"/>
  <c r="L450" i="4"/>
  <c r="Q447" i="4"/>
  <c r="G395" i="4"/>
  <c r="H329" i="4"/>
  <c r="AC345" i="4"/>
  <c r="F318" i="4"/>
  <c r="AB328" i="4"/>
  <c r="AD595" i="4"/>
  <c r="I542" i="4"/>
  <c r="O540" i="4"/>
  <c r="U521" i="4"/>
  <c r="K482" i="4"/>
  <c r="P414" i="4"/>
  <c r="V388" i="4"/>
  <c r="J326" i="4"/>
  <c r="J580" i="4"/>
  <c r="K426" i="4"/>
  <c r="J338" i="4"/>
  <c r="S432" i="4"/>
  <c r="M451" i="4"/>
  <c r="Q553" i="4"/>
  <c r="H423" i="4"/>
  <c r="O532" i="4"/>
  <c r="P434" i="4"/>
  <c r="T408" i="4"/>
  <c r="R443" i="4"/>
  <c r="L466" i="4"/>
  <c r="G485" i="4"/>
  <c r="AC481" i="4"/>
  <c r="K318" i="4"/>
  <c r="V567" i="4"/>
  <c r="S373" i="4"/>
  <c r="M400" i="4"/>
  <c r="Q440" i="4"/>
  <c r="H421" i="4"/>
  <c r="F418" i="4"/>
  <c r="U479" i="4"/>
  <c r="V356" i="4"/>
  <c r="T560" i="4"/>
  <c r="X583" i="4"/>
  <c r="Q349" i="4"/>
  <c r="H318" i="4"/>
  <c r="F376" i="4"/>
  <c r="H582" i="4"/>
  <c r="O350" i="4"/>
  <c r="K567" i="4"/>
  <c r="J506" i="4"/>
  <c r="S557" i="4"/>
  <c r="L309" i="4"/>
  <c r="G309" i="4"/>
  <c r="U319" i="4"/>
  <c r="P529" i="4"/>
  <c r="T435" i="4"/>
  <c r="R476" i="4"/>
  <c r="L500" i="4"/>
  <c r="G545" i="4"/>
  <c r="AC515" i="4"/>
  <c r="AB536" i="4"/>
  <c r="U387" i="4"/>
  <c r="K315" i="4"/>
  <c r="V578" i="4"/>
  <c r="O324" i="4"/>
  <c r="K573" i="4"/>
  <c r="J509" i="4"/>
  <c r="S526" i="4"/>
  <c r="M506" i="4"/>
  <c r="G311" i="4"/>
  <c r="AC305" i="4"/>
  <c r="AB374" i="4"/>
  <c r="I507" i="4"/>
  <c r="U405" i="4"/>
  <c r="V376" i="4"/>
  <c r="T534" i="4"/>
  <c r="R532" i="4"/>
  <c r="Q359" i="4"/>
  <c r="M549" i="4"/>
  <c r="K347" i="4"/>
  <c r="V598" i="4"/>
  <c r="S389" i="4"/>
  <c r="M420" i="4"/>
  <c r="Q493" i="4"/>
  <c r="H433" i="4"/>
  <c r="F509" i="4"/>
  <c r="I414" i="4"/>
  <c r="T402" i="4"/>
  <c r="Q374" i="4"/>
  <c r="F458" i="4"/>
  <c r="I523" i="4"/>
  <c r="AA396" i="4"/>
  <c r="AD535" i="4"/>
  <c r="C344" i="4"/>
  <c r="Y450" i="4"/>
  <c r="B450" i="4"/>
  <c r="N495" i="4"/>
  <c r="Z471" i="4"/>
  <c r="X572" i="4"/>
  <c r="A555" i="4"/>
  <c r="W582" i="4"/>
  <c r="B548" i="4"/>
  <c r="J358" i="4"/>
  <c r="L481" i="4"/>
  <c r="F308" i="4"/>
  <c r="I440" i="4"/>
  <c r="AA344" i="4"/>
  <c r="AD503" i="4"/>
  <c r="D552" i="4"/>
  <c r="Y415" i="4"/>
  <c r="B480" i="4"/>
  <c r="N444" i="4"/>
  <c r="Z487" i="4"/>
  <c r="X505" i="4"/>
  <c r="A553" i="4"/>
  <c r="W548" i="4"/>
  <c r="Y518" i="4"/>
  <c r="J308" i="4"/>
  <c r="L405" i="4"/>
  <c r="AC501" i="4"/>
  <c r="I396" i="4"/>
  <c r="AA338" i="4"/>
  <c r="AD465" i="4"/>
  <c r="D536" i="4"/>
  <c r="Y392" i="4"/>
  <c r="B454" i="4"/>
  <c r="N454" i="4"/>
  <c r="Z427" i="4"/>
  <c r="X480" i="4"/>
  <c r="A502" i="4"/>
  <c r="W433" i="4"/>
  <c r="D507" i="4"/>
  <c r="Z530" i="4"/>
  <c r="S315" i="4"/>
  <c r="Q593" i="4"/>
  <c r="F541" i="4"/>
  <c r="I516" i="4"/>
  <c r="AA494" i="4"/>
  <c r="E599" i="4"/>
  <c r="C406" i="4"/>
  <c r="Y534" i="4"/>
  <c r="B585" i="4"/>
  <c r="N525" i="4"/>
  <c r="Z544" i="4"/>
  <c r="A308" i="4"/>
  <c r="P380" i="4"/>
  <c r="M347" i="4"/>
  <c r="H515" i="4"/>
  <c r="AB497" i="4"/>
  <c r="E511" i="4"/>
  <c r="AD349" i="4"/>
  <c r="D441" i="4"/>
  <c r="C580" i="4"/>
  <c r="B357" i="4"/>
  <c r="N370" i="4"/>
  <c r="Z414" i="4"/>
  <c r="X419" i="4"/>
  <c r="A445" i="4"/>
  <c r="W465" i="4"/>
  <c r="O533" i="4"/>
  <c r="S527" i="4"/>
  <c r="G430" i="4"/>
  <c r="AB351" i="4"/>
  <c r="E358" i="4"/>
  <c r="AA513" i="4"/>
  <c r="D317" i="4"/>
  <c r="C444" i="4"/>
  <c r="Y563" i="4"/>
  <c r="R594" i="4"/>
  <c r="N545" i="4"/>
  <c r="X340" i="4"/>
  <c r="A338" i="4"/>
  <c r="W368" i="4"/>
  <c r="W418" i="4"/>
  <c r="S342" i="4"/>
  <c r="W583" i="4"/>
  <c r="F550" i="4"/>
  <c r="E315" i="4"/>
  <c r="AA506" i="4"/>
  <c r="C598" i="4"/>
  <c r="C410" i="4"/>
  <c r="Y509" i="4"/>
  <c r="B512" i="4"/>
  <c r="N534" i="4"/>
  <c r="Z572" i="4"/>
  <c r="A320" i="4"/>
  <c r="W332" i="4"/>
  <c r="F546" i="4"/>
  <c r="Y373" i="4"/>
  <c r="U568" i="4"/>
  <c r="R397" i="4"/>
  <c r="H332" i="4"/>
  <c r="AB467" i="4"/>
  <c r="E379" i="4"/>
  <c r="C579" i="4"/>
  <c r="D354" i="4"/>
  <c r="C528" i="4"/>
  <c r="B305" i="4"/>
  <c r="G468" i="4"/>
  <c r="Z339" i="4"/>
  <c r="X380" i="4"/>
  <c r="A414" i="4"/>
  <c r="W438" i="4"/>
  <c r="AD556" i="4"/>
  <c r="O369" i="4"/>
  <c r="S431" i="4"/>
  <c r="G383" i="4"/>
  <c r="AB341" i="4"/>
  <c r="E339" i="4"/>
  <c r="AA477" i="4"/>
  <c r="G581" i="4"/>
  <c r="C355" i="4"/>
  <c r="Y516" i="4"/>
  <c r="B563" i="4"/>
  <c r="N542" i="4"/>
  <c r="X314" i="4"/>
  <c r="A359" i="4"/>
  <c r="W380" i="4"/>
  <c r="W384" i="4"/>
  <c r="S358" i="4"/>
  <c r="M516" i="4"/>
  <c r="F549" i="4"/>
  <c r="E322" i="4"/>
  <c r="AA432" i="4"/>
  <c r="E595" i="4"/>
  <c r="C416" i="4"/>
  <c r="Y504" i="4"/>
  <c r="B562" i="4"/>
  <c r="N543" i="4"/>
  <c r="Z527" i="4"/>
  <c r="A328" i="4"/>
  <c r="O436" i="4"/>
  <c r="S445" i="4"/>
  <c r="G413" i="4"/>
  <c r="AB362" i="4"/>
  <c r="E343" i="4"/>
  <c r="AD394" i="4"/>
  <c r="U467" i="4"/>
  <c r="R354" i="4"/>
  <c r="G574" i="4"/>
  <c r="AB413" i="4"/>
  <c r="E391" i="4"/>
  <c r="AA530" i="4"/>
  <c r="D356" i="4"/>
  <c r="C502" i="4"/>
  <c r="N564" i="4"/>
  <c r="G572" i="4"/>
  <c r="Z337" i="4"/>
  <c r="X367" i="4"/>
  <c r="A391" i="4"/>
  <c r="W409" i="4"/>
  <c r="U445" i="4"/>
  <c r="R371" i="4"/>
  <c r="P408" i="4"/>
  <c r="M364" i="4"/>
  <c r="H557" i="4"/>
  <c r="F595" i="4"/>
  <c r="E468" i="4"/>
  <c r="AD373" i="4"/>
  <c r="D463" i="4"/>
  <c r="Y325" i="4"/>
  <c r="B382" i="4"/>
  <c r="N362" i="4"/>
  <c r="Z394" i="4"/>
  <c r="X446" i="4"/>
  <c r="A466" i="4"/>
  <c r="W483" i="4"/>
  <c r="P415" i="4"/>
  <c r="M475" i="4"/>
  <c r="V311" i="4"/>
  <c r="M521" i="4"/>
  <c r="AC355" i="4"/>
  <c r="I305" i="4"/>
  <c r="E536" i="4"/>
  <c r="AD406" i="4"/>
  <c r="C342" i="4"/>
  <c r="X543" i="4"/>
  <c r="Z540" i="4"/>
  <c r="C343" i="4"/>
  <c r="X571" i="4"/>
  <c r="X486" i="4"/>
  <c r="AA559" i="4"/>
  <c r="W321" i="4"/>
  <c r="C573" i="4"/>
  <c r="D357" i="4"/>
  <c r="X434" i="4"/>
  <c r="AA374" i="4"/>
  <c r="AD583" i="4"/>
  <c r="X371" i="4"/>
  <c r="I432" i="4"/>
  <c r="AD368" i="4"/>
  <c r="Z541" i="4"/>
  <c r="I591" i="4"/>
  <c r="C390" i="4"/>
  <c r="W440" i="4"/>
  <c r="I382" i="4"/>
  <c r="N439" i="4"/>
  <c r="AA590" i="4"/>
  <c r="C522" i="4"/>
  <c r="A405" i="4"/>
  <c r="B564" i="4"/>
  <c r="AB483" i="4"/>
  <c r="N347" i="4"/>
  <c r="W561" i="4"/>
  <c r="Y507" i="4"/>
  <c r="A575" i="4"/>
  <c r="AD497" i="4"/>
  <c r="X309" i="4"/>
  <c r="E479" i="4"/>
  <c r="N566" i="4"/>
  <c r="A508" i="4"/>
  <c r="I6" i="4"/>
  <c r="I241" i="4"/>
  <c r="B238" i="4"/>
  <c r="H158" i="4"/>
  <c r="G203" i="4"/>
  <c r="F123" i="4"/>
  <c r="E112" i="4"/>
  <c r="D32" i="4"/>
  <c r="C69" i="4"/>
  <c r="F294" i="4"/>
  <c r="I230" i="4"/>
  <c r="B226" i="4"/>
  <c r="H230" i="4"/>
  <c r="G91" i="4"/>
  <c r="F87" i="4"/>
  <c r="E29" i="4"/>
  <c r="D22" i="4"/>
  <c r="C41" i="4"/>
  <c r="I61" i="4"/>
  <c r="B62" i="4"/>
  <c r="H43" i="4"/>
  <c r="H276" i="4"/>
  <c r="G232" i="4"/>
  <c r="F169" i="4"/>
  <c r="E152" i="4"/>
  <c r="D155" i="4"/>
  <c r="C120" i="4"/>
  <c r="M75" i="4"/>
  <c r="I235" i="4"/>
  <c r="B189" i="4"/>
  <c r="H150" i="4"/>
  <c r="G95" i="4"/>
  <c r="F103" i="4"/>
  <c r="E27" i="4"/>
  <c r="D50" i="4"/>
  <c r="I103" i="4"/>
  <c r="B65" i="4"/>
  <c r="H8" i="4"/>
  <c r="H132" i="4"/>
  <c r="G253" i="4"/>
  <c r="F171" i="4"/>
  <c r="I156" i="4"/>
  <c r="B72" i="4"/>
  <c r="H75" i="4"/>
  <c r="G60" i="4"/>
  <c r="G233" i="4"/>
  <c r="F207" i="4"/>
  <c r="E200" i="4"/>
  <c r="I3" i="4"/>
  <c r="I232" i="4"/>
  <c r="B163" i="4"/>
  <c r="H189" i="4"/>
  <c r="G121" i="4"/>
  <c r="F86" i="4"/>
  <c r="E169" i="4"/>
  <c r="D77" i="4"/>
  <c r="C60" i="4"/>
  <c r="I218" i="4"/>
  <c r="B174" i="4"/>
  <c r="H178" i="4"/>
  <c r="G104" i="4"/>
  <c r="F34" i="4"/>
  <c r="D303" i="4"/>
  <c r="E252" i="4"/>
  <c r="D138" i="4"/>
  <c r="I300" i="4"/>
  <c r="B195" i="4"/>
  <c r="H207" i="4"/>
  <c r="G189" i="4"/>
  <c r="F180" i="4"/>
  <c r="E108" i="4"/>
  <c r="D64" i="4"/>
  <c r="I27" i="4"/>
  <c r="I277" i="4"/>
  <c r="B246" i="4"/>
  <c r="H212" i="4"/>
  <c r="G191" i="4"/>
  <c r="F149" i="4"/>
  <c r="E63" i="4"/>
  <c r="D103" i="4"/>
  <c r="C40" i="4"/>
  <c r="I7" i="4"/>
  <c r="I289" i="4"/>
  <c r="B275" i="4"/>
  <c r="H169" i="4"/>
  <c r="G212" i="4"/>
  <c r="F12" i="4"/>
  <c r="E91" i="4"/>
  <c r="D139" i="4"/>
  <c r="C86" i="4"/>
  <c r="I95" i="4"/>
  <c r="B151" i="4"/>
  <c r="H53" i="4"/>
  <c r="G57" i="4"/>
  <c r="G264" i="4"/>
  <c r="F238" i="4"/>
  <c r="E287" i="4"/>
  <c r="D230" i="4"/>
  <c r="I51" i="4"/>
  <c r="I249" i="4"/>
  <c r="B270" i="4"/>
  <c r="H200" i="4"/>
  <c r="G142" i="4"/>
  <c r="F91" i="4"/>
  <c r="E60" i="4"/>
  <c r="D81" i="4"/>
  <c r="I4" i="4"/>
  <c r="I288" i="4"/>
  <c r="B224" i="4"/>
  <c r="H211" i="4"/>
  <c r="G236" i="4"/>
  <c r="F104" i="4"/>
  <c r="E32" i="4"/>
  <c r="D166" i="4"/>
  <c r="C110" i="4"/>
  <c r="I184" i="4"/>
  <c r="B177" i="4"/>
  <c r="B30" i="4"/>
  <c r="C37" i="4"/>
  <c r="M98" i="4"/>
  <c r="K44" i="4"/>
  <c r="K260" i="4"/>
  <c r="L223" i="4"/>
  <c r="J211" i="4"/>
  <c r="J236" i="4"/>
  <c r="D284" i="4"/>
  <c r="M36" i="4"/>
  <c r="M274" i="4"/>
  <c r="K178" i="4"/>
  <c r="L232" i="4"/>
  <c r="J226" i="4"/>
  <c r="M195" i="4"/>
  <c r="D70" i="4"/>
  <c r="C271" i="4"/>
  <c r="M160" i="4"/>
  <c r="K184" i="4"/>
  <c r="L187" i="4"/>
  <c r="J124" i="4"/>
  <c r="G131" i="4"/>
  <c r="E75" i="4"/>
  <c r="C286" i="4"/>
  <c r="M227" i="4"/>
  <c r="K162" i="4"/>
  <c r="L19" i="4"/>
  <c r="J100" i="4"/>
  <c r="J267" i="4"/>
  <c r="H135" i="4"/>
  <c r="C138" i="4"/>
  <c r="M185" i="4"/>
  <c r="K77" i="4"/>
  <c r="L47" i="4"/>
  <c r="L269" i="4"/>
  <c r="L272" i="4"/>
  <c r="G45" i="4"/>
  <c r="C231" i="4"/>
  <c r="M82" i="4"/>
  <c r="K105" i="4"/>
  <c r="L74" i="4"/>
  <c r="J6" i="4"/>
  <c r="M25" i="4"/>
  <c r="E136" i="4"/>
  <c r="D298" i="4"/>
  <c r="M66" i="4"/>
  <c r="K91" i="4"/>
  <c r="L45" i="4"/>
  <c r="H233" i="4"/>
  <c r="C172" i="4"/>
  <c r="M91" i="4"/>
  <c r="K2" i="4"/>
  <c r="K2" i="6" s="1"/>
  <c r="L20" i="4"/>
  <c r="F280" i="4"/>
  <c r="J283" i="4"/>
  <c r="K159" i="4"/>
  <c r="D55" i="4"/>
  <c r="D242" i="4"/>
  <c r="M271" i="4"/>
  <c r="K288" i="4"/>
  <c r="L176" i="4"/>
  <c r="J229" i="4"/>
  <c r="L136" i="4"/>
  <c r="D183" i="4"/>
  <c r="M23" i="4"/>
  <c r="M232" i="4"/>
  <c r="K219" i="4"/>
  <c r="L243" i="4"/>
  <c r="J237" i="4"/>
  <c r="B92" i="4"/>
  <c r="C89" i="4"/>
  <c r="M35" i="4"/>
  <c r="K30" i="4"/>
  <c r="K236" i="4"/>
  <c r="L191" i="4"/>
  <c r="L26" i="4"/>
  <c r="D185" i="4"/>
  <c r="M39" i="4"/>
  <c r="M265" i="4"/>
  <c r="K234" i="4"/>
  <c r="L259" i="4"/>
  <c r="J92" i="4"/>
  <c r="J277" i="4"/>
  <c r="D256" i="4"/>
  <c r="M19" i="4"/>
  <c r="D289" i="4"/>
  <c r="K141" i="4"/>
  <c r="L207" i="4"/>
  <c r="K90" i="4"/>
  <c r="E217" i="4"/>
  <c r="L248" i="4"/>
  <c r="M96" i="4"/>
  <c r="K200" i="4"/>
  <c r="L164" i="4"/>
  <c r="J142" i="4"/>
  <c r="I16" i="4"/>
  <c r="C4" i="4"/>
  <c r="M29" i="4"/>
  <c r="E283" i="4"/>
  <c r="K235" i="4"/>
  <c r="L140" i="4"/>
  <c r="J269" i="4"/>
  <c r="S111" i="4"/>
  <c r="R63" i="4"/>
  <c r="P118" i="4"/>
  <c r="O23" i="4"/>
  <c r="AB294" i="4"/>
  <c r="S212" i="4"/>
  <c r="R115" i="4"/>
  <c r="P98" i="4"/>
  <c r="O48" i="4"/>
  <c r="AB37" i="4"/>
  <c r="AB292" i="4"/>
  <c r="AC214" i="4"/>
  <c r="AA161" i="4"/>
  <c r="S220" i="4"/>
  <c r="R134" i="4"/>
  <c r="P65" i="4"/>
  <c r="O53" i="4"/>
  <c r="AB9" i="4"/>
  <c r="AB300" i="4"/>
  <c r="AC216" i="4"/>
  <c r="AA211" i="4"/>
  <c r="S172" i="4"/>
  <c r="R87" i="4"/>
  <c r="P10" i="4"/>
  <c r="O13" i="4"/>
  <c r="AA279" i="4"/>
  <c r="AB283" i="4"/>
  <c r="AC192" i="4"/>
  <c r="AA213" i="4"/>
  <c r="S142" i="4"/>
  <c r="R82" i="4"/>
  <c r="P38" i="4"/>
  <c r="O10" i="4"/>
  <c r="O237" i="4"/>
  <c r="AB296" i="4"/>
  <c r="AC210" i="4"/>
  <c r="AA113" i="4"/>
  <c r="S149" i="4"/>
  <c r="R47" i="4"/>
  <c r="P18" i="4"/>
  <c r="O18" i="4"/>
  <c r="O242" i="4"/>
  <c r="AB141" i="4"/>
  <c r="AC218" i="4"/>
  <c r="AA130" i="4"/>
  <c r="S130" i="4"/>
  <c r="R58" i="4"/>
  <c r="P55" i="4"/>
  <c r="O25" i="4"/>
  <c r="P298" i="4"/>
  <c r="AB289" i="4"/>
  <c r="AC220" i="4"/>
  <c r="S59" i="4"/>
  <c r="S278" i="4"/>
  <c r="R283" i="4"/>
  <c r="P212" i="4"/>
  <c r="O194" i="4"/>
  <c r="AB148" i="4"/>
  <c r="AC131" i="4"/>
  <c r="S56" i="4"/>
  <c r="R21" i="4"/>
  <c r="I223" i="4"/>
  <c r="H144" i="4"/>
  <c r="D399" i="4"/>
  <c r="C72" i="4"/>
  <c r="R181" i="4"/>
  <c r="C153" i="4"/>
  <c r="Y46" i="4"/>
  <c r="I78" i="4"/>
  <c r="H27" i="4"/>
  <c r="G188" i="4"/>
  <c r="D188" i="4"/>
  <c r="I41" i="4"/>
  <c r="B289" i="4"/>
  <c r="G208" i="4"/>
  <c r="E40" i="4"/>
  <c r="C48" i="4"/>
  <c r="B112" i="4"/>
  <c r="G51" i="4"/>
  <c r="F277" i="4"/>
  <c r="D240" i="4"/>
  <c r="I50" i="4"/>
  <c r="B294" i="4"/>
  <c r="G169" i="4"/>
  <c r="E110" i="4"/>
  <c r="I180" i="4"/>
  <c r="H147" i="4"/>
  <c r="F10" i="4"/>
  <c r="I144" i="4"/>
  <c r="H106" i="4"/>
  <c r="F119" i="4"/>
  <c r="D191" i="4"/>
  <c r="B36" i="4"/>
  <c r="H294" i="4"/>
  <c r="F289" i="4"/>
  <c r="D152" i="4"/>
  <c r="I283" i="4"/>
  <c r="H154" i="4"/>
  <c r="F46" i="4"/>
  <c r="D6" i="4"/>
  <c r="I173" i="4"/>
  <c r="H21" i="4"/>
  <c r="G240" i="4"/>
  <c r="E206" i="4"/>
  <c r="I123" i="4"/>
  <c r="H28" i="4"/>
  <c r="G118" i="4"/>
  <c r="E215" i="4"/>
  <c r="C147" i="4"/>
  <c r="B146" i="4"/>
  <c r="M167" i="4"/>
  <c r="L18" i="4"/>
  <c r="J172" i="4"/>
  <c r="C199" i="4"/>
  <c r="K42" i="4"/>
  <c r="J25" i="4"/>
  <c r="H11" i="4"/>
  <c r="M124" i="4"/>
  <c r="C289" i="4"/>
  <c r="J227" i="4"/>
  <c r="D229" i="4"/>
  <c r="M250" i="4"/>
  <c r="L224" i="4"/>
  <c r="E93" i="4"/>
  <c r="C210" i="4"/>
  <c r="K114" i="4"/>
  <c r="J115" i="4"/>
  <c r="E33" i="4"/>
  <c r="M239" i="4"/>
  <c r="L110" i="4"/>
  <c r="J156" i="4"/>
  <c r="M41" i="4"/>
  <c r="K241" i="4"/>
  <c r="F247" i="4"/>
  <c r="M206" i="4"/>
  <c r="J62" i="4"/>
  <c r="B196" i="4"/>
  <c r="M103" i="4"/>
  <c r="K243" i="4"/>
  <c r="J196" i="4"/>
  <c r="C112" i="4"/>
  <c r="K84" i="4"/>
  <c r="D262" i="4"/>
  <c r="F39" i="4"/>
  <c r="M180" i="4"/>
  <c r="L84" i="4"/>
  <c r="C161" i="4"/>
  <c r="K100" i="4"/>
  <c r="F253" i="4"/>
  <c r="G80" i="4"/>
  <c r="M79" i="4"/>
  <c r="L50" i="4"/>
  <c r="I2" i="4"/>
  <c r="I2" i="6" s="1"/>
  <c r="M22" i="4"/>
  <c r="K180" i="4"/>
  <c r="J261" i="4"/>
  <c r="C168" i="4"/>
  <c r="M120" i="4"/>
  <c r="L32" i="4"/>
  <c r="K150" i="4"/>
  <c r="R144" i="4"/>
  <c r="O81" i="4"/>
  <c r="S290" i="4"/>
  <c r="P224" i="4"/>
  <c r="AB63" i="4"/>
  <c r="AA10" i="4"/>
  <c r="S298" i="4"/>
  <c r="P206" i="4"/>
  <c r="AB95" i="4"/>
  <c r="AA18" i="4"/>
  <c r="S261" i="4"/>
  <c r="P162" i="4"/>
  <c r="AB132" i="4"/>
  <c r="AC276" i="4"/>
  <c r="S235" i="4"/>
  <c r="P109" i="4"/>
  <c r="AB54" i="4"/>
  <c r="AC167" i="4"/>
  <c r="S243" i="4"/>
  <c r="P122" i="4"/>
  <c r="AB64" i="4"/>
  <c r="AC144" i="4"/>
  <c r="S165" i="4"/>
  <c r="P145" i="4"/>
  <c r="AB79" i="4"/>
  <c r="AC201" i="4"/>
  <c r="R108" i="4"/>
  <c r="AC303" i="4"/>
  <c r="AB249" i="4"/>
  <c r="S155" i="4"/>
  <c r="P73" i="4"/>
  <c r="T274" i="4"/>
  <c r="R120" i="4"/>
  <c r="O72" i="4"/>
  <c r="AB166" i="4"/>
  <c r="AA203" i="4"/>
  <c r="R150" i="4"/>
  <c r="O37" i="4"/>
  <c r="AB269" i="4"/>
  <c r="AC256" i="4"/>
  <c r="S179" i="4"/>
  <c r="P6" i="4"/>
  <c r="AB198" i="4"/>
  <c r="AC241" i="4"/>
  <c r="S185" i="4"/>
  <c r="P44" i="4"/>
  <c r="O191" i="4"/>
  <c r="AC249" i="4"/>
  <c r="S213" i="4"/>
  <c r="O66" i="4"/>
  <c r="AB293" i="4"/>
  <c r="AA251" i="4"/>
  <c r="T28" i="4"/>
  <c r="AA30" i="4"/>
  <c r="Z51" i="4"/>
  <c r="X139" i="4"/>
  <c r="U117" i="4"/>
  <c r="Q146" i="4"/>
  <c r="AC180" i="4"/>
  <c r="Z32" i="4"/>
  <c r="X107" i="4"/>
  <c r="U75" i="4"/>
  <c r="Q121" i="4"/>
  <c r="S234" i="4"/>
  <c r="T168" i="4"/>
  <c r="Y249" i="4"/>
  <c r="X228" i="4"/>
  <c r="Q2" i="4"/>
  <c r="R182" i="4"/>
  <c r="AA168" i="4"/>
  <c r="T223" i="4"/>
  <c r="Z107" i="4"/>
  <c r="Y112" i="4"/>
  <c r="W136" i="4"/>
  <c r="U167" i="4"/>
  <c r="AD297" i="4"/>
  <c r="Q233" i="4"/>
  <c r="AB66" i="4"/>
  <c r="T17" i="4"/>
  <c r="T210" i="4"/>
  <c r="AD291" i="4"/>
  <c r="Y135" i="4"/>
  <c r="X239" i="4"/>
  <c r="U12" i="4"/>
  <c r="V73" i="4"/>
  <c r="Q41" i="4"/>
  <c r="S37" i="4"/>
  <c r="AC228" i="4"/>
  <c r="Z59" i="4"/>
  <c r="Y23" i="4"/>
  <c r="X85" i="4"/>
  <c r="W121" i="4"/>
  <c r="U134" i="4"/>
  <c r="V111" i="4"/>
  <c r="AB84" i="4"/>
  <c r="T33" i="4"/>
  <c r="T181" i="4"/>
  <c r="N291" i="4"/>
  <c r="Y208" i="4"/>
  <c r="U235" i="4"/>
  <c r="U28" i="4"/>
  <c r="V54" i="4"/>
  <c r="Q55" i="4"/>
  <c r="P292" i="4"/>
  <c r="AA258" i="4"/>
  <c r="T252" i="4"/>
  <c r="O257" i="4"/>
  <c r="T80" i="4"/>
  <c r="Z13" i="4"/>
  <c r="U199" i="4"/>
  <c r="X27" i="4"/>
  <c r="W57" i="4"/>
  <c r="U44" i="4"/>
  <c r="V90" i="4"/>
  <c r="Q119" i="4"/>
  <c r="O80" i="4"/>
  <c r="AA219" i="4"/>
  <c r="T243" i="4"/>
  <c r="Z217" i="4"/>
  <c r="Y161" i="4"/>
  <c r="Q295" i="4"/>
  <c r="W206" i="4"/>
  <c r="V23" i="4"/>
  <c r="W218" i="4"/>
  <c r="N279" i="4"/>
  <c r="AA74" i="4"/>
  <c r="Z67" i="4"/>
  <c r="X223" i="4"/>
  <c r="U193" i="4"/>
  <c r="V185" i="4"/>
  <c r="AC2" i="4"/>
  <c r="T74" i="4"/>
  <c r="AD185" i="4"/>
  <c r="W35" i="4"/>
  <c r="V125" i="4"/>
  <c r="T16" i="4"/>
  <c r="Q272" i="4"/>
  <c r="Z131" i="4"/>
  <c r="V130" i="4"/>
  <c r="AA98" i="4"/>
  <c r="Z146" i="4"/>
  <c r="X155" i="4"/>
  <c r="U183" i="4"/>
  <c r="Q56" i="4"/>
  <c r="AD146" i="4"/>
  <c r="Y265" i="4"/>
  <c r="X25" i="4"/>
  <c r="Q263" i="4"/>
  <c r="X92" i="4"/>
  <c r="N228" i="4"/>
  <c r="X183" i="4"/>
  <c r="U161" i="4"/>
  <c r="X87" i="4"/>
  <c r="Z224" i="4"/>
  <c r="X46" i="4"/>
  <c r="W257" i="4"/>
  <c r="W81" i="4"/>
  <c r="AD18" i="4"/>
  <c r="W40" i="4"/>
  <c r="AD29" i="4"/>
  <c r="Q191" i="4"/>
  <c r="V268" i="4"/>
  <c r="Q167" i="4"/>
  <c r="Q282" i="4"/>
  <c r="T267" i="4"/>
  <c r="N136" i="4"/>
  <c r="N161" i="4"/>
  <c r="Z120" i="4"/>
  <c r="Y167" i="4"/>
  <c r="Q137" i="4"/>
  <c r="AD277" i="4"/>
  <c r="V116" i="4"/>
  <c r="AD183" i="4"/>
  <c r="M245" i="4"/>
  <c r="W212" i="4"/>
  <c r="O325" i="4"/>
  <c r="U509" i="4"/>
  <c r="P483" i="4"/>
  <c r="J397" i="4"/>
  <c r="S306" i="4"/>
  <c r="R556" i="4"/>
  <c r="L497" i="4"/>
  <c r="G382" i="4"/>
  <c r="AC402" i="4"/>
  <c r="O420" i="4"/>
  <c r="K325" i="4"/>
  <c r="P535" i="4"/>
  <c r="J445" i="4"/>
  <c r="S413" i="4"/>
  <c r="M317" i="4"/>
  <c r="Q341" i="4"/>
  <c r="G551" i="4"/>
  <c r="AC424" i="4"/>
  <c r="O498" i="4"/>
  <c r="K454" i="4"/>
  <c r="V354" i="4"/>
  <c r="J527" i="4"/>
  <c r="T570" i="4"/>
  <c r="R483" i="4"/>
  <c r="L446" i="4"/>
  <c r="G391" i="4"/>
  <c r="AC324" i="4"/>
  <c r="AB326" i="4"/>
  <c r="I492" i="4"/>
  <c r="AA527" i="4"/>
  <c r="O423" i="4"/>
  <c r="K319" i="4"/>
  <c r="P546" i="4"/>
  <c r="J482" i="4"/>
  <c r="S426" i="4"/>
  <c r="M313" i="4"/>
  <c r="Q343" i="4"/>
  <c r="G571" i="4"/>
  <c r="AC525" i="4"/>
  <c r="AB443" i="4"/>
  <c r="E423" i="4"/>
  <c r="AD383" i="4"/>
  <c r="D559" i="4"/>
  <c r="Y544" i="4"/>
  <c r="N446" i="4"/>
  <c r="X414" i="4"/>
  <c r="O446" i="4"/>
  <c r="K368" i="4"/>
  <c r="P569" i="4"/>
  <c r="J502" i="4"/>
  <c r="S420" i="4"/>
  <c r="M337" i="4"/>
  <c r="Q333" i="4"/>
  <c r="G523" i="4"/>
  <c r="AC532" i="4"/>
  <c r="AB429" i="4"/>
  <c r="E445" i="4"/>
  <c r="AD353" i="4"/>
  <c r="C306" i="4"/>
  <c r="O334" i="4"/>
  <c r="U556" i="4"/>
  <c r="P503" i="4"/>
  <c r="J456" i="4"/>
  <c r="S336" i="4"/>
  <c r="Z570" i="4"/>
  <c r="L586" i="4"/>
  <c r="G489" i="4"/>
  <c r="AC425" i="4"/>
  <c r="AB461" i="4"/>
  <c r="E328" i="4"/>
  <c r="D545" i="4"/>
  <c r="D428" i="4"/>
  <c r="Y463" i="4"/>
  <c r="O561" i="4"/>
  <c r="K457" i="4"/>
  <c r="V406" i="4"/>
  <c r="T325" i="4"/>
  <c r="S525" i="4"/>
  <c r="M470" i="4"/>
  <c r="Q434" i="4"/>
  <c r="H377" i="4"/>
  <c r="F356" i="4"/>
  <c r="M572" i="4"/>
  <c r="E523" i="4"/>
  <c r="AD489" i="4"/>
  <c r="C429" i="4"/>
  <c r="B387" i="4"/>
  <c r="U462" i="4"/>
  <c r="P383" i="4"/>
  <c r="V517" i="4"/>
  <c r="O344" i="4"/>
  <c r="U584" i="4"/>
  <c r="P486" i="4"/>
  <c r="J441" i="4"/>
  <c r="S352" i="4"/>
  <c r="AA582" i="4"/>
  <c r="G500" i="4"/>
  <c r="AC426" i="4"/>
  <c r="AB434" i="4"/>
  <c r="E338" i="4"/>
  <c r="S566" i="4"/>
  <c r="D487" i="4"/>
  <c r="Y478" i="4"/>
  <c r="N379" i="4"/>
  <c r="X366" i="4"/>
  <c r="O375" i="4"/>
  <c r="U576" i="4"/>
  <c r="P533" i="4"/>
  <c r="J371" i="4"/>
  <c r="S363" i="4"/>
  <c r="H547" i="4"/>
  <c r="L515" i="4"/>
  <c r="G530" i="4"/>
  <c r="AC420" i="4"/>
  <c r="AB432" i="4"/>
  <c r="O376" i="4"/>
  <c r="U579" i="4"/>
  <c r="P536" i="4"/>
  <c r="J440" i="4"/>
  <c r="P391" i="4"/>
  <c r="R393" i="4"/>
  <c r="G442" i="4"/>
  <c r="U549" i="4"/>
  <c r="S307" i="4"/>
  <c r="Q414" i="4"/>
  <c r="O359" i="4"/>
  <c r="J557" i="4"/>
  <c r="L377" i="4"/>
  <c r="AB426" i="4"/>
  <c r="J417" i="4"/>
  <c r="M477" i="4"/>
  <c r="H544" i="4"/>
  <c r="I480" i="4"/>
  <c r="P595" i="4"/>
  <c r="R546" i="4"/>
  <c r="G553" i="4"/>
  <c r="V530" i="4"/>
  <c r="M398" i="4"/>
  <c r="H467" i="4"/>
  <c r="I349" i="4"/>
  <c r="P341" i="4"/>
  <c r="U312" i="4"/>
  <c r="T462" i="4"/>
  <c r="L537" i="4"/>
  <c r="AC546" i="4"/>
  <c r="E404" i="4"/>
  <c r="J391" i="4"/>
  <c r="M484" i="4"/>
  <c r="O418" i="4"/>
  <c r="J601" i="4"/>
  <c r="L363" i="4"/>
  <c r="AC403" i="4"/>
  <c r="U525" i="4"/>
  <c r="F568" i="4"/>
  <c r="E420" i="4"/>
  <c r="D361" i="4"/>
  <c r="M557" i="4"/>
  <c r="Z320" i="4"/>
  <c r="A383" i="4"/>
  <c r="W337" i="4"/>
  <c r="S495" i="4"/>
  <c r="AB360" i="4"/>
  <c r="AA509" i="4"/>
  <c r="C459" i="4"/>
  <c r="F596" i="4"/>
  <c r="X315" i="4"/>
  <c r="W359" i="4"/>
  <c r="Z528" i="4"/>
  <c r="G341" i="4"/>
  <c r="E357" i="4"/>
  <c r="I586" i="4"/>
  <c r="Y480" i="4"/>
  <c r="N571" i="4"/>
  <c r="A336" i="4"/>
  <c r="A484" i="4"/>
  <c r="K558" i="4"/>
  <c r="H395" i="4"/>
  <c r="E507" i="4"/>
  <c r="B368" i="4"/>
  <c r="Z348" i="4"/>
  <c r="A419" i="4"/>
  <c r="Q318" i="4"/>
  <c r="I472" i="4"/>
  <c r="AD501" i="4"/>
  <c r="Y390" i="4"/>
  <c r="N437" i="4"/>
  <c r="X532" i="4"/>
  <c r="W579" i="4"/>
  <c r="M444" i="4"/>
  <c r="E583" i="4"/>
  <c r="AD382" i="4"/>
  <c r="Y323" i="4"/>
  <c r="N371" i="4"/>
  <c r="X427" i="4"/>
  <c r="W466" i="4"/>
  <c r="L579" i="4"/>
  <c r="AB532" i="4"/>
  <c r="AD331" i="4"/>
  <c r="C529" i="4"/>
  <c r="N333" i="4"/>
  <c r="X383" i="4"/>
  <c r="W434" i="4"/>
  <c r="N315" i="4"/>
  <c r="L368" i="4"/>
  <c r="I373" i="4"/>
  <c r="AD425" i="4"/>
  <c r="Y368" i="4"/>
  <c r="N419" i="4"/>
  <c r="X430" i="4"/>
  <c r="W524" i="4"/>
  <c r="P401" i="4"/>
  <c r="H522" i="4"/>
  <c r="E490" i="4"/>
  <c r="D474" i="4"/>
  <c r="B355" i="4"/>
  <c r="Z398" i="4"/>
  <c r="A460" i="4"/>
  <c r="K598" i="4"/>
  <c r="H470" i="4"/>
  <c r="E487" i="4"/>
  <c r="D438" i="4"/>
  <c r="B359" i="4"/>
  <c r="X412" i="4"/>
  <c r="H588" i="4"/>
  <c r="E515" i="4"/>
  <c r="V420" i="4"/>
  <c r="AC409" i="4"/>
  <c r="E562" i="4"/>
  <c r="D515" i="4"/>
  <c r="B417" i="4"/>
  <c r="Z445" i="4"/>
  <c r="A479" i="4"/>
  <c r="V399" i="4"/>
  <c r="T360" i="4"/>
  <c r="F443" i="4"/>
  <c r="AA425" i="4"/>
  <c r="C356" i="4"/>
  <c r="B503" i="4"/>
  <c r="Z508" i="4"/>
  <c r="A579" i="4"/>
  <c r="T512" i="4"/>
  <c r="T517" i="4"/>
  <c r="F469" i="4"/>
  <c r="AA458" i="4"/>
  <c r="B514" i="4"/>
  <c r="H556" i="4"/>
  <c r="B479" i="4"/>
  <c r="W426" i="4"/>
  <c r="Z329" i="4"/>
  <c r="W447" i="4"/>
  <c r="W381" i="4"/>
  <c r="Y457" i="4"/>
  <c r="Y456" i="4"/>
  <c r="A471" i="4"/>
  <c r="B535" i="4"/>
  <c r="D402" i="4"/>
  <c r="AB380" i="4"/>
  <c r="W536" i="4"/>
  <c r="W555" i="4"/>
  <c r="E452" i="4"/>
  <c r="N533" i="4"/>
  <c r="Y406" i="4"/>
  <c r="A488" i="4"/>
  <c r="X564" i="4"/>
  <c r="D116" i="4"/>
  <c r="H39" i="4"/>
  <c r="C156" i="4"/>
  <c r="Q61" i="4"/>
  <c r="AC389" i="4"/>
  <c r="F40" i="4"/>
  <c r="H6" i="4"/>
  <c r="B12" i="4"/>
  <c r="H273" i="4"/>
  <c r="F166" i="4"/>
  <c r="E71" i="4"/>
  <c r="C58" i="4"/>
  <c r="B3" i="4"/>
  <c r="H236" i="4"/>
  <c r="F128" i="4"/>
  <c r="D99" i="4"/>
  <c r="I188" i="4"/>
  <c r="H119" i="4"/>
  <c r="F45" i="4"/>
  <c r="E187" i="4"/>
  <c r="C264" i="4"/>
  <c r="B19" i="4"/>
  <c r="H256" i="4"/>
  <c r="F68" i="4"/>
  <c r="D134" i="4"/>
  <c r="B128" i="4"/>
  <c r="G62" i="4"/>
  <c r="F205" i="4"/>
  <c r="B231" i="4"/>
  <c r="G143" i="4"/>
  <c r="E30" i="4"/>
  <c r="D66" i="4"/>
  <c r="I105" i="4"/>
  <c r="B10" i="4"/>
  <c r="H24" i="4"/>
  <c r="H229" i="4"/>
  <c r="G269" i="4"/>
  <c r="F198" i="4"/>
  <c r="E186" i="4"/>
  <c r="C151" i="4"/>
  <c r="I247" i="4"/>
  <c r="B185" i="4"/>
  <c r="H199" i="4"/>
  <c r="G181" i="4"/>
  <c r="F172" i="4"/>
  <c r="E100" i="4"/>
  <c r="D56" i="4"/>
  <c r="I120" i="4"/>
  <c r="B61" i="4"/>
  <c r="B249" i="4"/>
  <c r="H266" i="4"/>
  <c r="G230" i="4"/>
  <c r="F163" i="4"/>
  <c r="E46" i="4"/>
  <c r="D175" i="4"/>
  <c r="I126" i="4"/>
  <c r="B89" i="4"/>
  <c r="H48" i="4"/>
  <c r="H234" i="4"/>
  <c r="G128" i="4"/>
  <c r="F222" i="4"/>
  <c r="E168" i="4"/>
  <c r="D218" i="4"/>
  <c r="C177" i="4"/>
  <c r="I33" i="4"/>
  <c r="H25" i="4"/>
  <c r="G256" i="4"/>
  <c r="E219" i="4"/>
  <c r="C26" i="4"/>
  <c r="B285" i="4"/>
  <c r="G97" i="4"/>
  <c r="E114" i="4"/>
  <c r="C55" i="4"/>
  <c r="B113" i="4"/>
  <c r="H265" i="4"/>
  <c r="F142" i="4"/>
  <c r="D112" i="4"/>
  <c r="B42" i="4"/>
  <c r="H286" i="4"/>
  <c r="F220" i="4"/>
  <c r="D186" i="4"/>
  <c r="I138" i="4"/>
  <c r="G132" i="4"/>
  <c r="K99" i="4"/>
  <c r="J61" i="4"/>
  <c r="H197" i="4"/>
  <c r="M63" i="4"/>
  <c r="L24" i="4"/>
  <c r="J264" i="4"/>
  <c r="C163" i="4"/>
  <c r="K71" i="4"/>
  <c r="L273" i="4"/>
  <c r="L180" i="4"/>
  <c r="M18" i="4"/>
  <c r="K174" i="4"/>
  <c r="J191" i="4"/>
  <c r="F151" i="4"/>
  <c r="M178" i="4"/>
  <c r="L93" i="4"/>
  <c r="B235" i="4"/>
  <c r="C290" i="4"/>
  <c r="K199" i="4"/>
  <c r="J104" i="4"/>
  <c r="D271" i="4"/>
  <c r="L298" i="4"/>
  <c r="L184" i="4"/>
  <c r="C273" i="4"/>
  <c r="K139" i="4"/>
  <c r="L149" i="4"/>
  <c r="J214" i="4"/>
  <c r="C10" i="4"/>
  <c r="K14" i="4"/>
  <c r="L276" i="4"/>
  <c r="H164" i="4"/>
  <c r="M99" i="4"/>
  <c r="L36" i="4"/>
  <c r="J116" i="4"/>
  <c r="C235" i="4"/>
  <c r="K74" i="4"/>
  <c r="J23" i="4"/>
  <c r="M107" i="4"/>
  <c r="L9" i="4"/>
  <c r="J256" i="4"/>
  <c r="C165" i="4"/>
  <c r="K110" i="4"/>
  <c r="J11" i="4"/>
  <c r="D282" i="4"/>
  <c r="J284" i="4"/>
  <c r="L233" i="4"/>
  <c r="G63" i="4"/>
  <c r="K126" i="4"/>
  <c r="J27" i="4"/>
  <c r="S202" i="4"/>
  <c r="P136" i="4"/>
  <c r="AB108" i="4"/>
  <c r="R203" i="4"/>
  <c r="O196" i="4"/>
  <c r="AC23" i="4"/>
  <c r="AA248" i="4"/>
  <c r="R216" i="4"/>
  <c r="O68" i="4"/>
  <c r="AC3" i="4"/>
  <c r="AA259" i="4"/>
  <c r="R175" i="4"/>
  <c r="O126" i="4"/>
  <c r="AC14" i="4"/>
  <c r="AA262" i="4"/>
  <c r="R186" i="4"/>
  <c r="O60" i="4"/>
  <c r="AB189" i="4"/>
  <c r="AA296" i="4"/>
  <c r="R197" i="4"/>
  <c r="O63" i="4"/>
  <c r="P182" i="4"/>
  <c r="AA304" i="4"/>
  <c r="R208" i="4"/>
  <c r="O151" i="4"/>
  <c r="AC20" i="4"/>
  <c r="S91" i="4"/>
  <c r="P4" i="4"/>
  <c r="O204" i="4"/>
  <c r="AC29" i="4"/>
  <c r="R33" i="4"/>
  <c r="O55" i="4"/>
  <c r="S174" i="4"/>
  <c r="P60" i="4"/>
  <c r="AB19" i="4"/>
  <c r="AC244" i="4"/>
  <c r="S186" i="4"/>
  <c r="P79" i="4"/>
  <c r="AB27" i="4"/>
  <c r="AA214" i="4"/>
  <c r="R123" i="4"/>
  <c r="O91" i="4"/>
  <c r="AB185" i="4"/>
  <c r="AA222" i="4"/>
  <c r="R74" i="4"/>
  <c r="O3" i="4"/>
  <c r="AB201" i="4"/>
  <c r="AA231" i="4"/>
  <c r="P100" i="4"/>
  <c r="AB20" i="4"/>
  <c r="AC286" i="4"/>
  <c r="AB203" i="4"/>
  <c r="S240" i="4"/>
  <c r="T121" i="4"/>
  <c r="Y109" i="4"/>
  <c r="W143" i="4"/>
  <c r="V180" i="4"/>
  <c r="N88" i="4"/>
  <c r="T133" i="4"/>
  <c r="Y19" i="4"/>
  <c r="W63" i="4"/>
  <c r="V156" i="4"/>
  <c r="N85" i="4"/>
  <c r="T294" i="4"/>
  <c r="Z212" i="4"/>
  <c r="X272" i="4"/>
  <c r="V4" i="4"/>
  <c r="Q227" i="4"/>
  <c r="X208" i="4"/>
  <c r="T55" i="4"/>
  <c r="R214" i="4"/>
  <c r="T144" i="4"/>
  <c r="Y82" i="4"/>
  <c r="W116" i="4"/>
  <c r="Q177" i="4"/>
  <c r="Z37" i="4"/>
  <c r="X50" i="4"/>
  <c r="U67" i="4"/>
  <c r="AB159" i="4"/>
  <c r="P278" i="4"/>
  <c r="X11" i="4"/>
  <c r="U59" i="4"/>
  <c r="P196" i="4"/>
  <c r="T109" i="4"/>
  <c r="Y154" i="4"/>
  <c r="W173" i="4"/>
  <c r="Y11" i="4"/>
  <c r="N102" i="4"/>
  <c r="Y115" i="4"/>
  <c r="Q136" i="4"/>
  <c r="Q290" i="4"/>
  <c r="Q156" i="4"/>
  <c r="Z289" i="4"/>
  <c r="Q223" i="4"/>
  <c r="Q274" i="4"/>
  <c r="N295" i="4"/>
  <c r="U242" i="4"/>
  <c r="Q257" i="4"/>
  <c r="U270" i="4"/>
  <c r="Q105" i="4"/>
  <c r="N285" i="4"/>
  <c r="Z183" i="4"/>
  <c r="N260" i="4"/>
  <c r="AD263" i="4"/>
  <c r="X171" i="4"/>
  <c r="Y209" i="4"/>
  <c r="X90" i="4"/>
  <c r="Y251" i="4"/>
  <c r="V87" i="4"/>
  <c r="AD133" i="4"/>
  <c r="W188" i="4"/>
  <c r="AD68" i="4"/>
  <c r="X72" i="4"/>
  <c r="V242" i="4"/>
  <c r="Y304" i="4"/>
  <c r="N179" i="4"/>
  <c r="AD140" i="4"/>
  <c r="J296" i="4"/>
  <c r="L279" i="4"/>
  <c r="O596" i="4"/>
  <c r="K531" i="4"/>
  <c r="V436" i="4"/>
  <c r="T307" i="4"/>
  <c r="S580" i="4"/>
  <c r="M500" i="4"/>
  <c r="Q522" i="4"/>
  <c r="H341" i="4"/>
  <c r="F382" i="4"/>
  <c r="U356" i="4"/>
  <c r="P316" i="4"/>
  <c r="V535" i="4"/>
  <c r="T442" i="4"/>
  <c r="R366" i="4"/>
  <c r="L350" i="4"/>
  <c r="H573" i="4"/>
  <c r="H494" i="4"/>
  <c r="F491" i="4"/>
  <c r="U446" i="4"/>
  <c r="P406" i="4"/>
  <c r="J345" i="4"/>
  <c r="S512" i="4"/>
  <c r="M436" i="4"/>
  <c r="Q441" i="4"/>
  <c r="H330" i="4"/>
  <c r="F321" i="4"/>
  <c r="N599" i="4"/>
  <c r="E510" i="4"/>
  <c r="AD447" i="4"/>
  <c r="U371" i="4"/>
  <c r="P324" i="4"/>
  <c r="V543" i="4"/>
  <c r="T428" i="4"/>
  <c r="R390" i="4"/>
  <c r="L324" i="4"/>
  <c r="H570" i="4"/>
  <c r="H518" i="4"/>
  <c r="F499" i="4"/>
  <c r="I437" i="4"/>
  <c r="AA426" i="4"/>
  <c r="AC572" i="4"/>
  <c r="C577" i="4"/>
  <c r="B507" i="4"/>
  <c r="Z358" i="4"/>
  <c r="A409" i="4"/>
  <c r="U421" i="4"/>
  <c r="P306" i="4"/>
  <c r="V587" i="4"/>
  <c r="T454" i="4"/>
  <c r="R433" i="4"/>
  <c r="L355" i="4"/>
  <c r="G316" i="4"/>
  <c r="H503" i="4"/>
  <c r="F448" i="4"/>
  <c r="I427" i="4"/>
  <c r="AA428" i="4"/>
  <c r="D318" i="4"/>
  <c r="C530" i="4"/>
  <c r="U305" i="4"/>
  <c r="K534" i="4"/>
  <c r="V485" i="4"/>
  <c r="T387" i="4"/>
  <c r="R336" i="4"/>
  <c r="M490" i="4"/>
  <c r="Q556" i="4"/>
  <c r="H422" i="4"/>
  <c r="F420" i="4"/>
  <c r="I310" i="4"/>
  <c r="AA332" i="4"/>
  <c r="AD574" i="4"/>
  <c r="C467" i="4"/>
  <c r="B443" i="4"/>
  <c r="U540" i="4"/>
  <c r="P472" i="4"/>
  <c r="J360" i="4"/>
  <c r="T509" i="4"/>
  <c r="R508" i="4"/>
  <c r="L498" i="4"/>
  <c r="G443" i="4"/>
  <c r="AC367" i="4"/>
  <c r="AB344" i="4"/>
  <c r="I568" i="4"/>
  <c r="AA526" i="4"/>
  <c r="D391" i="4"/>
  <c r="Y436" i="4"/>
  <c r="O471" i="4"/>
  <c r="K398" i="4"/>
  <c r="V344" i="4"/>
  <c r="J556" i="4"/>
  <c r="U310" i="4"/>
  <c r="K529" i="4"/>
  <c r="V412" i="4"/>
  <c r="T361" i="4"/>
  <c r="R345" i="4"/>
  <c r="M526" i="4"/>
  <c r="L521" i="4"/>
  <c r="Q472" i="4"/>
  <c r="H455" i="4"/>
  <c r="F423" i="4"/>
  <c r="I346" i="4"/>
  <c r="AA337" i="4"/>
  <c r="AD571" i="4"/>
  <c r="C494" i="4"/>
  <c r="B408" i="4"/>
  <c r="Z334" i="4"/>
  <c r="A341" i="4"/>
  <c r="U334" i="4"/>
  <c r="K562" i="4"/>
  <c r="V414" i="4"/>
  <c r="T379" i="4"/>
  <c r="R342" i="4"/>
  <c r="M552" i="4"/>
  <c r="Q580" i="4"/>
  <c r="H406" i="4"/>
  <c r="F466" i="4"/>
  <c r="I360" i="4"/>
  <c r="U321" i="4"/>
  <c r="K510" i="4"/>
  <c r="V441" i="4"/>
  <c r="O469" i="4"/>
  <c r="T377" i="4"/>
  <c r="L422" i="4"/>
  <c r="AC447" i="4"/>
  <c r="V472" i="4"/>
  <c r="M352" i="4"/>
  <c r="H390" i="4"/>
  <c r="P336" i="4"/>
  <c r="R337" i="4"/>
  <c r="G373" i="4"/>
  <c r="K473" i="4"/>
  <c r="S468" i="4"/>
  <c r="S600" i="4"/>
  <c r="AB338" i="4"/>
  <c r="U369" i="4"/>
  <c r="T475" i="4"/>
  <c r="L530" i="4"/>
  <c r="K323" i="4"/>
  <c r="S366" i="4"/>
  <c r="Q420" i="4"/>
  <c r="F482" i="4"/>
  <c r="O401" i="4"/>
  <c r="J558" i="4"/>
  <c r="P561" i="4"/>
  <c r="R472" i="4"/>
  <c r="G552" i="4"/>
  <c r="AB548" i="4"/>
  <c r="K407" i="4"/>
  <c r="S488" i="4"/>
  <c r="Q532" i="4"/>
  <c r="P333" i="4"/>
  <c r="R368" i="4"/>
  <c r="G411" i="4"/>
  <c r="AB433" i="4"/>
  <c r="R362" i="4"/>
  <c r="AB469" i="4"/>
  <c r="E585" i="4"/>
  <c r="C476" i="4"/>
  <c r="L561" i="4"/>
  <c r="X364" i="4"/>
  <c r="W371" i="4"/>
  <c r="O463" i="4"/>
  <c r="G422" i="4"/>
  <c r="E351" i="4"/>
  <c r="N524" i="4"/>
  <c r="Y558" i="4"/>
  <c r="N578" i="4"/>
  <c r="A349" i="4"/>
  <c r="A554" i="4"/>
  <c r="S425" i="4"/>
  <c r="AB342" i="4"/>
  <c r="AA516" i="4"/>
  <c r="C393" i="4"/>
  <c r="B520" i="4"/>
  <c r="Z535" i="4"/>
  <c r="W361" i="4"/>
  <c r="Y479" i="4"/>
  <c r="R576" i="4"/>
  <c r="AB542" i="4"/>
  <c r="AD316" i="4"/>
  <c r="D416" i="4"/>
  <c r="C511" i="4"/>
  <c r="N341" i="4"/>
  <c r="X411" i="4"/>
  <c r="J528" i="4"/>
  <c r="F409" i="4"/>
  <c r="AA343" i="4"/>
  <c r="C308" i="4"/>
  <c r="B470" i="4"/>
  <c r="Z510" i="4"/>
  <c r="A568" i="4"/>
  <c r="P518" i="4"/>
  <c r="AC312" i="4"/>
  <c r="E543" i="4"/>
  <c r="D435" i="4"/>
  <c r="B360" i="4"/>
  <c r="Z406" i="4"/>
  <c r="A472" i="4"/>
  <c r="K569" i="4"/>
  <c r="H481" i="4"/>
  <c r="E440" i="4"/>
  <c r="D426" i="4"/>
  <c r="B380" i="4"/>
  <c r="Z377" i="4"/>
  <c r="A441" i="4"/>
  <c r="W529" i="4"/>
  <c r="V552" i="4"/>
  <c r="AC468" i="4"/>
  <c r="AA316" i="4"/>
  <c r="D543" i="4"/>
  <c r="B384" i="4"/>
  <c r="Z477" i="4"/>
  <c r="A514" i="4"/>
  <c r="Y481" i="4"/>
  <c r="M354" i="4"/>
  <c r="H600" i="4"/>
  <c r="AD326" i="4"/>
  <c r="C557" i="4"/>
  <c r="N346" i="4"/>
  <c r="X422" i="4"/>
  <c r="W443" i="4"/>
  <c r="R559" i="4"/>
  <c r="AB582" i="4"/>
  <c r="AD312" i="4"/>
  <c r="C559" i="4"/>
  <c r="N345" i="4"/>
  <c r="Z365" i="4"/>
  <c r="A401" i="4"/>
  <c r="P373" i="4"/>
  <c r="M393" i="4"/>
  <c r="R597" i="4"/>
  <c r="AA594" i="4"/>
  <c r="M574" i="4"/>
  <c r="I350" i="4"/>
  <c r="AD399" i="4"/>
  <c r="Y352" i="4"/>
  <c r="N360" i="4"/>
  <c r="X477" i="4"/>
  <c r="W534" i="4"/>
  <c r="L306" i="4"/>
  <c r="Q403" i="4"/>
  <c r="I490" i="4"/>
  <c r="AD540" i="4"/>
  <c r="Y421" i="4"/>
  <c r="N487" i="4"/>
  <c r="X521" i="4"/>
  <c r="W570" i="4"/>
  <c r="Q473" i="4"/>
  <c r="Q481" i="4"/>
  <c r="I532" i="4"/>
  <c r="H495" i="4"/>
  <c r="W451" i="4"/>
  <c r="E483" i="4"/>
  <c r="Q582" i="4"/>
  <c r="A559" i="4"/>
  <c r="N430" i="4"/>
  <c r="A511" i="4"/>
  <c r="Y364" i="4"/>
  <c r="AC428" i="4"/>
  <c r="N513" i="4"/>
  <c r="X393" i="4"/>
  <c r="N317" i="4"/>
  <c r="C411" i="4"/>
  <c r="X389" i="4"/>
  <c r="F429" i="4"/>
  <c r="C312" i="4"/>
  <c r="I154" i="4"/>
  <c r="B102" i="4"/>
  <c r="H23" i="4"/>
  <c r="H260" i="4"/>
  <c r="G182" i="4"/>
  <c r="F184" i="4"/>
  <c r="E238" i="4"/>
  <c r="C121" i="4"/>
  <c r="I53" i="4"/>
  <c r="B45" i="4"/>
  <c r="B296" i="4"/>
  <c r="H166" i="4"/>
  <c r="G234" i="4"/>
  <c r="F113" i="4"/>
  <c r="E237" i="4"/>
  <c r="D106" i="4"/>
  <c r="I207" i="4"/>
  <c r="B228" i="4"/>
  <c r="H52" i="4"/>
  <c r="G33" i="4"/>
  <c r="F202" i="4"/>
  <c r="E290" i="4"/>
  <c r="D260" i="4"/>
  <c r="C196" i="4"/>
  <c r="I68" i="4"/>
  <c r="B8" i="4"/>
  <c r="B273" i="4"/>
  <c r="H249" i="4"/>
  <c r="G222" i="4"/>
  <c r="F161" i="4"/>
  <c r="E155" i="4"/>
  <c r="D110" i="4"/>
  <c r="B26" i="4"/>
  <c r="R294" i="4"/>
  <c r="P285" i="4"/>
  <c r="O152" i="4"/>
  <c r="S88" i="4"/>
  <c r="R51" i="4"/>
  <c r="P5" i="4"/>
  <c r="P296" i="4"/>
  <c r="O268" i="4"/>
  <c r="AB234" i="4"/>
  <c r="AC139" i="4"/>
  <c r="AA69" i="4"/>
  <c r="S80" i="4"/>
  <c r="R28" i="4"/>
  <c r="P13" i="4"/>
  <c r="P304" i="4"/>
  <c r="O270" i="4"/>
  <c r="AB242" i="4"/>
  <c r="AC151" i="4"/>
  <c r="AA111" i="4"/>
  <c r="S62" i="4"/>
  <c r="R2" i="4"/>
  <c r="T241" i="4"/>
  <c r="P303" i="4"/>
  <c r="O229" i="4"/>
  <c r="AB172" i="4"/>
  <c r="AC141" i="4"/>
  <c r="AA139" i="4"/>
  <c r="S76" i="4"/>
  <c r="R55" i="4"/>
  <c r="P235" i="4"/>
  <c r="P143" i="4"/>
  <c r="O234" i="4"/>
  <c r="AB196" i="4"/>
  <c r="AC111" i="4"/>
  <c r="AA147" i="4"/>
  <c r="S129" i="4"/>
  <c r="R69" i="4"/>
  <c r="P37" i="4"/>
  <c r="P214" i="4"/>
  <c r="O294" i="4"/>
  <c r="AB216" i="4"/>
  <c r="AC135" i="4"/>
  <c r="AA144" i="4"/>
  <c r="P208" i="4"/>
  <c r="AA198" i="4"/>
  <c r="T158" i="4"/>
  <c r="AB168" i="4"/>
  <c r="T49" i="4"/>
  <c r="Z31" i="4"/>
  <c r="X229" i="4"/>
  <c r="X49" i="4"/>
  <c r="W7" i="4"/>
  <c r="U63" i="4"/>
  <c r="V136" i="4"/>
  <c r="Q125" i="4"/>
  <c r="N12" i="4"/>
  <c r="AB219" i="4"/>
  <c r="T42" i="4"/>
  <c r="T209" i="4"/>
  <c r="X281" i="4"/>
  <c r="X13" i="4"/>
  <c r="Z197" i="4"/>
  <c r="U34" i="4"/>
  <c r="V67" i="4"/>
  <c r="Q89" i="4"/>
  <c r="N11" i="4"/>
  <c r="R130" i="4"/>
  <c r="AA57" i="4"/>
  <c r="T214" i="4"/>
  <c r="Z83" i="4"/>
  <c r="Y104" i="4"/>
  <c r="X200" i="4"/>
  <c r="W62" i="4"/>
  <c r="U164" i="4"/>
  <c r="U298" i="4"/>
  <c r="Q183" i="4"/>
  <c r="N170" i="4"/>
  <c r="AC106" i="4"/>
  <c r="T22" i="4"/>
  <c r="Z28" i="4"/>
  <c r="Y30" i="4"/>
  <c r="X96" i="4"/>
  <c r="W72" i="4"/>
  <c r="U62" i="4"/>
  <c r="V45" i="4"/>
  <c r="Q77" i="4"/>
  <c r="P67" i="4"/>
  <c r="AA166" i="4"/>
  <c r="T217" i="4"/>
  <c r="Z165" i="4"/>
  <c r="Y147" i="4"/>
  <c r="X250" i="4"/>
  <c r="W159" i="4"/>
  <c r="U216" i="4"/>
  <c r="U282" i="4"/>
  <c r="Q205" i="4"/>
  <c r="AB206" i="4"/>
  <c r="T44" i="4"/>
  <c r="T290" i="4"/>
  <c r="U276" i="4"/>
  <c r="X7" i="4"/>
  <c r="Q176" i="4"/>
  <c r="U38" i="4"/>
  <c r="V112" i="4"/>
  <c r="P97" i="4"/>
  <c r="AA175" i="4"/>
  <c r="T176" i="4"/>
  <c r="Z181" i="4"/>
  <c r="Y90" i="4"/>
  <c r="X59" i="4"/>
  <c r="W199" i="4"/>
  <c r="U214" i="4"/>
  <c r="V281" i="4"/>
  <c r="S152" i="4"/>
  <c r="AC274" i="4"/>
  <c r="T149" i="4"/>
  <c r="O136" i="4"/>
  <c r="P290" i="4"/>
  <c r="T137" i="4"/>
  <c r="Z201" i="4"/>
  <c r="Y215" i="4"/>
  <c r="W281" i="4"/>
  <c r="V253" i="4"/>
  <c r="V50" i="4"/>
  <c r="Y157" i="4"/>
  <c r="R44" i="4"/>
  <c r="AA39" i="4"/>
  <c r="T135" i="4"/>
  <c r="Z113" i="4"/>
  <c r="Y127" i="4"/>
  <c r="X187" i="4"/>
  <c r="W126" i="4"/>
  <c r="U100" i="4"/>
  <c r="V244" i="4"/>
  <c r="Q199" i="4"/>
  <c r="N80" i="4"/>
  <c r="AC58" i="4"/>
  <c r="T66" i="4"/>
  <c r="Z4" i="4"/>
  <c r="Y2" i="4"/>
  <c r="Y2" i="6" s="1"/>
  <c r="X43" i="4"/>
  <c r="W61" i="4"/>
  <c r="U107" i="4"/>
  <c r="V165" i="4"/>
  <c r="Q107" i="4"/>
  <c r="O255" i="4"/>
  <c r="R250" i="4"/>
  <c r="T229" i="4"/>
  <c r="Z168" i="4"/>
  <c r="Y213" i="4"/>
  <c r="Q279" i="4"/>
  <c r="W244" i="4"/>
  <c r="V30" i="4"/>
  <c r="P222" i="4"/>
  <c r="AA289" i="4"/>
  <c r="T237" i="4"/>
  <c r="Z163" i="4"/>
  <c r="Y124" i="4"/>
  <c r="X204" i="4"/>
  <c r="W235" i="4"/>
  <c r="U195" i="4"/>
  <c r="Q251" i="4"/>
  <c r="S112" i="4"/>
  <c r="AC239" i="4"/>
  <c r="T79" i="4"/>
  <c r="Z124" i="4"/>
  <c r="Y18" i="4"/>
  <c r="X69" i="4"/>
  <c r="W73" i="4"/>
  <c r="U48" i="4"/>
  <c r="T8" i="4"/>
  <c r="V29" i="4"/>
  <c r="N53" i="4"/>
  <c r="AD131" i="4"/>
  <c r="Z60" i="4"/>
  <c r="V215" i="4"/>
  <c r="N131" i="4"/>
  <c r="AD155" i="4"/>
  <c r="Z61" i="4"/>
  <c r="V200" i="4"/>
  <c r="N165" i="4"/>
  <c r="AD156" i="4"/>
  <c r="Z144" i="4"/>
  <c r="W249" i="4"/>
  <c r="N159" i="4"/>
  <c r="AD82" i="4"/>
  <c r="V275" i="4"/>
  <c r="Q30" i="4"/>
  <c r="N156" i="4"/>
  <c r="AD218" i="4"/>
  <c r="Z182" i="4"/>
  <c r="Q246" i="4"/>
  <c r="N183" i="4"/>
  <c r="AD174" i="4"/>
  <c r="Z36" i="4"/>
  <c r="X295" i="4"/>
  <c r="N197" i="4"/>
  <c r="AD161" i="4"/>
  <c r="Y130" i="4"/>
  <c r="Q130" i="4"/>
  <c r="N240" i="4"/>
  <c r="Y298" i="4"/>
  <c r="Y101" i="4"/>
  <c r="Q109" i="4"/>
  <c r="N248" i="4"/>
  <c r="Z200" i="4"/>
  <c r="X197" i="4"/>
  <c r="N149" i="4"/>
  <c r="AD217" i="4"/>
  <c r="Z101" i="4"/>
  <c r="W288" i="4"/>
  <c r="N117" i="4"/>
  <c r="AD143" i="4"/>
  <c r="N221" i="4"/>
  <c r="W120" i="4"/>
  <c r="Z125" i="4"/>
  <c r="AD60" i="4"/>
  <c r="Z42" i="4"/>
  <c r="Y173" i="4"/>
  <c r="Q129" i="4"/>
  <c r="N198" i="4"/>
  <c r="V293" i="4"/>
  <c r="Z129" i="4"/>
  <c r="U274" i="4"/>
  <c r="N127" i="4"/>
  <c r="AD132" i="4"/>
  <c r="AB100" i="4"/>
  <c r="U196" i="4"/>
  <c r="N72" i="4"/>
  <c r="AD83" i="4"/>
  <c r="Q8" i="4"/>
  <c r="G281" i="4"/>
  <c r="AC235" i="4"/>
  <c r="Q202" i="4"/>
  <c r="O530" i="4"/>
  <c r="U407" i="4"/>
  <c r="K393" i="4"/>
  <c r="P385" i="4"/>
  <c r="V370" i="4"/>
  <c r="J309" i="4"/>
  <c r="J578" i="4"/>
  <c r="T551" i="4"/>
  <c r="S479" i="4"/>
  <c r="R479" i="4"/>
  <c r="M439" i="4"/>
  <c r="L465" i="4"/>
  <c r="Q402" i="4"/>
  <c r="G372" i="4"/>
  <c r="H315" i="4"/>
  <c r="AC307" i="4"/>
  <c r="AC581" i="4"/>
  <c r="O358" i="4"/>
  <c r="O591" i="4"/>
  <c r="U581" i="4"/>
  <c r="K517" i="4"/>
  <c r="P492" i="4"/>
  <c r="V465" i="4"/>
  <c r="J398" i="4"/>
  <c r="T364" i="4"/>
  <c r="S325" i="4"/>
  <c r="R310" i="4"/>
  <c r="R561" i="4"/>
  <c r="M537" i="4"/>
  <c r="L424" i="4"/>
  <c r="Q536" i="4"/>
  <c r="G478" i="4"/>
  <c r="H440" i="4"/>
  <c r="AC411" i="4"/>
  <c r="F401" i="4"/>
  <c r="O439" i="4"/>
  <c r="U395" i="4"/>
  <c r="K369" i="4"/>
  <c r="P321" i="4"/>
  <c r="P585" i="4"/>
  <c r="V579" i="4"/>
  <c r="J476" i="4"/>
  <c r="T451" i="4"/>
  <c r="S419" i="4"/>
  <c r="R425" i="4"/>
  <c r="M378" i="4"/>
  <c r="L340" i="4"/>
  <c r="Q389" i="4"/>
  <c r="G308" i="4"/>
  <c r="G514" i="4"/>
  <c r="H490" i="4"/>
  <c r="AC524" i="4"/>
  <c r="F504" i="4"/>
  <c r="AB501" i="4"/>
  <c r="I411" i="4"/>
  <c r="E397" i="4"/>
  <c r="AA411" i="4"/>
  <c r="AD381" i="4"/>
  <c r="D310" i="4"/>
  <c r="O346" i="4"/>
  <c r="O581" i="4"/>
  <c r="U515" i="4"/>
  <c r="K501" i="4"/>
  <c r="P500" i="4"/>
  <c r="V425" i="4"/>
  <c r="J405" i="4"/>
  <c r="T353" i="4"/>
  <c r="S324" i="4"/>
  <c r="R325" i="4"/>
  <c r="G589" i="4"/>
  <c r="M539" i="4"/>
  <c r="L501" i="4"/>
  <c r="Q514" i="4"/>
  <c r="G466" i="4"/>
  <c r="H399" i="4"/>
  <c r="AC427" i="4"/>
  <c r="F398" i="4"/>
  <c r="AB406" i="4"/>
  <c r="I351" i="4"/>
  <c r="E309" i="4"/>
  <c r="AA327" i="4"/>
  <c r="Y574" i="4"/>
  <c r="AD523" i="4"/>
  <c r="D482" i="4"/>
  <c r="C480" i="4"/>
  <c r="Y430" i="4"/>
  <c r="B460" i="4"/>
  <c r="N387" i="4"/>
  <c r="Z374" i="4"/>
  <c r="X351" i="4"/>
  <c r="A319" i="4"/>
  <c r="O356" i="4"/>
  <c r="U329" i="4"/>
  <c r="U583" i="4"/>
  <c r="K559" i="4"/>
  <c r="P484" i="4"/>
  <c r="V479" i="4"/>
  <c r="J452" i="4"/>
  <c r="T371" i="4"/>
  <c r="S327" i="4"/>
  <c r="R329" i="4"/>
  <c r="M571" i="4"/>
  <c r="M530" i="4"/>
  <c r="L582" i="4"/>
  <c r="Q555" i="4"/>
  <c r="G484" i="4"/>
  <c r="H450" i="4"/>
  <c r="AC453" i="4"/>
  <c r="F419" i="4"/>
  <c r="AB457" i="4"/>
  <c r="I343" i="4"/>
  <c r="E352" i="4"/>
  <c r="AA341" i="4"/>
  <c r="Y547" i="4"/>
  <c r="AD570" i="4"/>
  <c r="D476" i="4"/>
  <c r="C447" i="4"/>
  <c r="Y459" i="4"/>
  <c r="O517" i="4"/>
  <c r="U520" i="4"/>
  <c r="K442" i="4"/>
  <c r="P459" i="4"/>
  <c r="V371" i="4"/>
  <c r="J368" i="4"/>
  <c r="V577" i="4"/>
  <c r="T491" i="4"/>
  <c r="S516" i="4"/>
  <c r="R530" i="4"/>
  <c r="M416" i="4"/>
  <c r="L431" i="4"/>
  <c r="Q454" i="4"/>
  <c r="G424" i="4"/>
  <c r="H321" i="4"/>
  <c r="AC340" i="4"/>
  <c r="F340" i="4"/>
  <c r="AB339" i="4"/>
  <c r="A592" i="4"/>
  <c r="I536" i="4"/>
  <c r="E486" i="4"/>
  <c r="AA543" i="4"/>
  <c r="AD495" i="4"/>
  <c r="D371" i="4"/>
  <c r="C377" i="4"/>
  <c r="Y375" i="4"/>
  <c r="B366" i="4"/>
  <c r="O477" i="4"/>
  <c r="U448" i="4"/>
  <c r="K391" i="4"/>
  <c r="P357" i="4"/>
  <c r="V327" i="4"/>
  <c r="V584" i="4"/>
  <c r="J573" i="4"/>
  <c r="T497" i="4"/>
  <c r="S455" i="4"/>
  <c r="R458" i="4"/>
  <c r="M408" i="4"/>
  <c r="L372" i="4"/>
  <c r="Q409" i="4"/>
  <c r="G332" i="4"/>
  <c r="M558" i="4"/>
  <c r="H580" i="4"/>
  <c r="AC513" i="4"/>
  <c r="F545" i="4"/>
  <c r="AB489" i="4"/>
  <c r="I483" i="4"/>
  <c r="E477" i="4"/>
  <c r="AA441" i="4"/>
  <c r="AD435" i="4"/>
  <c r="D355" i="4"/>
  <c r="C327" i="4"/>
  <c r="Y355" i="4"/>
  <c r="D532" i="4"/>
  <c r="O432" i="4"/>
  <c r="U355" i="4"/>
  <c r="K343" i="4"/>
  <c r="K600" i="4"/>
  <c r="P542" i="4"/>
  <c r="V548" i="4"/>
  <c r="J497" i="4"/>
  <c r="T418" i="4"/>
  <c r="O497" i="4"/>
  <c r="U488" i="4"/>
  <c r="K465" i="4"/>
  <c r="P436" i="4"/>
  <c r="V372" i="4"/>
  <c r="J319" i="4"/>
  <c r="J563" i="4"/>
  <c r="T531" i="4"/>
  <c r="S499" i="4"/>
  <c r="R499" i="4"/>
  <c r="M454" i="4"/>
  <c r="L439" i="4"/>
  <c r="Q468" i="4"/>
  <c r="G386" i="4"/>
  <c r="H311" i="4"/>
  <c r="AC361" i="4"/>
  <c r="F329" i="4"/>
  <c r="AB345" i="4"/>
  <c r="H596" i="4"/>
  <c r="I496" i="4"/>
  <c r="E493" i="4"/>
  <c r="AA469" i="4"/>
  <c r="AD426" i="4"/>
  <c r="D387" i="4"/>
  <c r="C388" i="4"/>
  <c r="Y394" i="4"/>
  <c r="B312" i="4"/>
  <c r="F562" i="4"/>
  <c r="N570" i="4"/>
  <c r="Z520" i="4"/>
  <c r="X568" i="4"/>
  <c r="A545" i="4"/>
  <c r="O495" i="4"/>
  <c r="U483" i="4"/>
  <c r="K444" i="4"/>
  <c r="P426" i="4"/>
  <c r="V417" i="4"/>
  <c r="J348" i="4"/>
  <c r="T322" i="4"/>
  <c r="T564" i="4"/>
  <c r="S554" i="4"/>
  <c r="R536" i="4"/>
  <c r="M479" i="4"/>
  <c r="L409" i="4"/>
  <c r="Q475" i="4"/>
  <c r="G423" i="4"/>
  <c r="H355" i="4"/>
  <c r="AC359" i="4"/>
  <c r="F360" i="4"/>
  <c r="AB369" i="4"/>
  <c r="AC585" i="4"/>
  <c r="I508" i="4"/>
  <c r="O527" i="4"/>
  <c r="U497" i="4"/>
  <c r="K477" i="4"/>
  <c r="P430" i="4"/>
  <c r="V396" i="4"/>
  <c r="J342" i="4"/>
  <c r="T323" i="4"/>
  <c r="K484" i="4"/>
  <c r="J336" i="4"/>
  <c r="S494" i="4"/>
  <c r="M525" i="4"/>
  <c r="Q571" i="4"/>
  <c r="H536" i="4"/>
  <c r="O507" i="4"/>
  <c r="P522" i="4"/>
  <c r="T470" i="4"/>
  <c r="R439" i="4"/>
  <c r="L483" i="4"/>
  <c r="G529" i="4"/>
  <c r="AC537" i="4"/>
  <c r="K382" i="4"/>
  <c r="V572" i="4"/>
  <c r="S354" i="4"/>
  <c r="M426" i="4"/>
  <c r="Q535" i="4"/>
  <c r="H435" i="4"/>
  <c r="F486" i="4"/>
  <c r="U507" i="4"/>
  <c r="V401" i="4"/>
  <c r="O577" i="4"/>
  <c r="M306" i="4"/>
  <c r="Q379" i="4"/>
  <c r="H367" i="4"/>
  <c r="F402" i="4"/>
  <c r="I325" i="4"/>
  <c r="O348" i="4"/>
  <c r="P337" i="4"/>
  <c r="J551" i="4"/>
  <c r="R320" i="4"/>
  <c r="L378" i="4"/>
  <c r="G380" i="4"/>
  <c r="U383" i="4"/>
  <c r="P587" i="4"/>
  <c r="T513" i="4"/>
  <c r="L357" i="4"/>
  <c r="C243" i="4"/>
  <c r="S284" i="4"/>
  <c r="R159" i="4"/>
  <c r="Q139" i="4"/>
  <c r="Q57" i="4"/>
  <c r="Z104" i="4"/>
  <c r="V235" i="4"/>
  <c r="Q215" i="4"/>
  <c r="W259" i="4"/>
  <c r="Z41" i="4"/>
  <c r="W262" i="4"/>
  <c r="P469" i="4"/>
  <c r="Q385" i="4"/>
  <c r="K361" i="4"/>
  <c r="T477" i="4"/>
  <c r="AA362" i="4"/>
  <c r="O341" i="4"/>
  <c r="M323" i="4"/>
  <c r="I401" i="4"/>
  <c r="AD448" i="4"/>
  <c r="D450" i="4"/>
  <c r="F64" i="4"/>
  <c r="I194" i="4"/>
  <c r="H126" i="4"/>
  <c r="F157" i="4"/>
  <c r="D13" i="4"/>
  <c r="B115" i="4"/>
  <c r="H237" i="4"/>
  <c r="F257" i="4"/>
  <c r="D160" i="4"/>
  <c r="I177" i="4"/>
  <c r="H196" i="4"/>
  <c r="F89" i="4"/>
  <c r="D87" i="4"/>
  <c r="B83" i="4"/>
  <c r="H219" i="4"/>
  <c r="F214" i="4"/>
  <c r="D210" i="4"/>
  <c r="B28" i="4"/>
  <c r="H282" i="4"/>
  <c r="F281" i="4"/>
  <c r="D130" i="4"/>
  <c r="I93" i="4"/>
  <c r="G5" i="4"/>
  <c r="F191" i="4"/>
  <c r="D219" i="4"/>
  <c r="I295" i="4"/>
  <c r="B200" i="4"/>
  <c r="G150" i="4"/>
  <c r="E132" i="4"/>
  <c r="I85" i="4"/>
  <c r="H9" i="4"/>
  <c r="G295" i="4"/>
  <c r="E119" i="4"/>
  <c r="I149" i="4"/>
  <c r="H91" i="4"/>
  <c r="G265" i="4"/>
  <c r="E226" i="4"/>
  <c r="I10" i="4"/>
  <c r="B207" i="4"/>
  <c r="C288" i="4"/>
  <c r="K31" i="4"/>
  <c r="J21" i="4"/>
  <c r="G149" i="4"/>
  <c r="M76" i="4"/>
  <c r="L75" i="4"/>
  <c r="L261" i="4"/>
  <c r="C107" i="4"/>
  <c r="K61" i="4"/>
  <c r="L209" i="4"/>
  <c r="J169" i="4"/>
  <c r="M11" i="4"/>
  <c r="K227" i="4"/>
  <c r="J132" i="4"/>
  <c r="E13" i="4"/>
  <c r="M163" i="4"/>
  <c r="L37" i="4"/>
  <c r="C61" i="4"/>
  <c r="L296" i="4"/>
  <c r="K52" i="4"/>
  <c r="J86" i="4"/>
  <c r="C146" i="4"/>
  <c r="M68" i="4"/>
  <c r="L43" i="4"/>
  <c r="L295" i="4"/>
  <c r="C224" i="4"/>
  <c r="K50" i="4"/>
  <c r="J32" i="4"/>
  <c r="C80" i="4"/>
  <c r="K20" i="4"/>
  <c r="L170" i="4"/>
  <c r="C129" i="4"/>
  <c r="K95" i="4"/>
  <c r="J18" i="4"/>
  <c r="S282" i="4"/>
  <c r="P216" i="4"/>
  <c r="S6" i="4"/>
  <c r="P205" i="4"/>
  <c r="AB96" i="4"/>
  <c r="AA32" i="4"/>
  <c r="S292" i="4"/>
  <c r="P221" i="4"/>
  <c r="AB99" i="4"/>
  <c r="AA45" i="4"/>
  <c r="S116" i="4"/>
  <c r="P227" i="4"/>
  <c r="AB103" i="4"/>
  <c r="AA26" i="4"/>
  <c r="S267" i="4"/>
  <c r="P167" i="4"/>
  <c r="AB31" i="4"/>
  <c r="AC247" i="4"/>
  <c r="S154" i="4"/>
  <c r="P175" i="4"/>
  <c r="AB68" i="4"/>
  <c r="AC262" i="4"/>
  <c r="S281" i="4"/>
  <c r="P193" i="4"/>
  <c r="AB69" i="4"/>
  <c r="AC300" i="4"/>
  <c r="R96" i="4"/>
  <c r="O273" i="4"/>
  <c r="AC103" i="4"/>
  <c r="R141" i="4"/>
  <c r="O67" i="4"/>
  <c r="S239" i="4"/>
  <c r="O97" i="4"/>
  <c r="T261" i="4"/>
  <c r="AA234" i="4"/>
  <c r="R184" i="4"/>
  <c r="O105" i="4"/>
  <c r="S259" i="4"/>
  <c r="AA85" i="4"/>
  <c r="R165" i="4"/>
  <c r="O45" i="4"/>
  <c r="AB277" i="4"/>
  <c r="AA235" i="4"/>
  <c r="R173" i="4"/>
  <c r="O52" i="4"/>
  <c r="AB285" i="4"/>
  <c r="AA243" i="4"/>
  <c r="R190" i="4"/>
  <c r="O129" i="4"/>
  <c r="O205" i="4"/>
  <c r="AA225" i="4"/>
  <c r="R57" i="4"/>
  <c r="T203" i="4"/>
  <c r="Y87" i="4"/>
  <c r="W60" i="4"/>
  <c r="V206" i="4"/>
  <c r="AC250" i="4"/>
  <c r="Z94" i="4"/>
  <c r="X142" i="4"/>
  <c r="U89" i="4"/>
  <c r="Q152" i="4"/>
  <c r="AB111" i="4"/>
  <c r="T300" i="4"/>
  <c r="Y237" i="4"/>
  <c r="U3" i="4"/>
  <c r="Q53" i="4"/>
  <c r="P110" i="4"/>
  <c r="T213" i="4"/>
  <c r="Y140" i="4"/>
  <c r="W193" i="4"/>
  <c r="Z285" i="4"/>
  <c r="T4" i="4"/>
  <c r="Z279" i="4"/>
  <c r="Y182" i="4"/>
  <c r="V104" i="4"/>
  <c r="AC296" i="4"/>
  <c r="Z126" i="4"/>
  <c r="X84" i="4"/>
  <c r="U87" i="4"/>
  <c r="AB134" i="4"/>
  <c r="S291" i="4"/>
  <c r="X15" i="4"/>
  <c r="Y164" i="4"/>
  <c r="V120" i="4"/>
  <c r="O42" i="4"/>
  <c r="T189" i="4"/>
  <c r="T124" i="4"/>
  <c r="Y32" i="4"/>
  <c r="U70" i="4"/>
  <c r="Q87" i="4"/>
  <c r="O275" i="4"/>
  <c r="Y223" i="4"/>
  <c r="U250" i="4"/>
  <c r="Y142" i="4"/>
  <c r="R249" i="4"/>
  <c r="T262" i="4"/>
  <c r="Y52" i="4"/>
  <c r="W157" i="4"/>
  <c r="Z293" i="4"/>
  <c r="AC42" i="4"/>
  <c r="Z14" i="4"/>
  <c r="X53" i="4"/>
  <c r="V173" i="4"/>
  <c r="T64" i="4"/>
  <c r="X40" i="4"/>
  <c r="U30" i="4"/>
  <c r="Q93" i="4"/>
  <c r="AA165" i="4"/>
  <c r="Z172" i="4"/>
  <c r="X304" i="4"/>
  <c r="U213" i="4"/>
  <c r="N121" i="4"/>
  <c r="Q207" i="4"/>
  <c r="X275" i="4"/>
  <c r="X231" i="4"/>
  <c r="X81" i="4"/>
  <c r="X178" i="4"/>
  <c r="Q151" i="4"/>
  <c r="AD17" i="4"/>
  <c r="X189" i="4"/>
  <c r="X154" i="4"/>
  <c r="Q184" i="4"/>
  <c r="Z230" i="4"/>
  <c r="AD44" i="4"/>
  <c r="W122" i="4"/>
  <c r="AD24" i="4"/>
  <c r="U288" i="4"/>
  <c r="N229" i="4"/>
  <c r="U208" i="4"/>
  <c r="V172" i="4"/>
  <c r="AD126" i="4"/>
  <c r="Z238" i="4"/>
  <c r="AD65" i="4"/>
  <c r="X181" i="4"/>
  <c r="Y20" i="4"/>
  <c r="N148" i="4"/>
  <c r="T268" i="4"/>
  <c r="O279" i="4"/>
  <c r="R298" i="4"/>
  <c r="U577" i="4"/>
  <c r="V463" i="4"/>
  <c r="T363" i="4"/>
  <c r="R322" i="4"/>
  <c r="M534" i="4"/>
  <c r="Q480" i="4"/>
  <c r="H436" i="4"/>
  <c r="F400" i="4"/>
  <c r="U374" i="4"/>
  <c r="P344" i="4"/>
  <c r="V575" i="4"/>
  <c r="T407" i="4"/>
  <c r="M369" i="4"/>
  <c r="S570" i="4"/>
  <c r="H510" i="4"/>
  <c r="F492" i="4"/>
  <c r="U500" i="4"/>
  <c r="P443" i="4"/>
  <c r="J335" i="4"/>
  <c r="T569" i="4"/>
  <c r="R503" i="4"/>
  <c r="L479" i="4"/>
  <c r="G379" i="4"/>
  <c r="AC338" i="4"/>
  <c r="AB320" i="4"/>
  <c r="I515" i="4"/>
  <c r="AA508" i="4"/>
  <c r="D410" i="4"/>
  <c r="P329" i="4"/>
  <c r="V583" i="4"/>
  <c r="T484" i="4"/>
  <c r="R429" i="4"/>
  <c r="L352" i="4"/>
  <c r="G312" i="4"/>
  <c r="H493" i="4"/>
  <c r="F516" i="4"/>
  <c r="I410" i="4"/>
  <c r="AA413" i="4"/>
  <c r="D314" i="4"/>
  <c r="C489" i="4"/>
  <c r="B531" i="4"/>
  <c r="Z454" i="4"/>
  <c r="A442" i="4"/>
  <c r="U438" i="4"/>
  <c r="P345" i="4"/>
  <c r="V510" i="4"/>
  <c r="S423" i="4"/>
  <c r="M372" i="4"/>
  <c r="Q366" i="4"/>
  <c r="I581" i="4"/>
  <c r="AC544" i="4"/>
  <c r="AB507" i="4"/>
  <c r="E461" i="4"/>
  <c r="AD404" i="4"/>
  <c r="C307" i="4"/>
  <c r="O342" i="4"/>
  <c r="U567" i="4"/>
  <c r="P549" i="4"/>
  <c r="J477" i="4"/>
  <c r="S339" i="4"/>
  <c r="AD573" i="4"/>
  <c r="M562" i="4"/>
  <c r="Q552" i="4"/>
  <c r="H431" i="4"/>
  <c r="F447" i="4"/>
  <c r="E377" i="4"/>
  <c r="I548" i="4"/>
  <c r="C485" i="4"/>
  <c r="O316" i="4"/>
  <c r="U555" i="4"/>
  <c r="P456" i="4"/>
  <c r="J382" i="4"/>
  <c r="T600" i="4"/>
  <c r="R593" i="4"/>
  <c r="L508" i="4"/>
  <c r="G418" i="4"/>
  <c r="AC382" i="4"/>
  <c r="AB357" i="4"/>
  <c r="I463" i="4"/>
  <c r="AA552" i="4"/>
  <c r="D432" i="4"/>
  <c r="Y416" i="4"/>
  <c r="O490" i="4"/>
  <c r="K452" i="4"/>
  <c r="V350" i="4"/>
  <c r="U332" i="4"/>
  <c r="K541" i="4"/>
  <c r="V474" i="4"/>
  <c r="T404" i="4"/>
  <c r="R330" i="4"/>
  <c r="M578" i="4"/>
  <c r="Q576" i="4"/>
  <c r="H462" i="4"/>
  <c r="F462" i="4"/>
  <c r="I344" i="4"/>
  <c r="AA353" i="4"/>
  <c r="AD519" i="4"/>
  <c r="C499" i="4"/>
  <c r="B445" i="4"/>
  <c r="Z412" i="4"/>
  <c r="A368" i="4"/>
  <c r="U340" i="4"/>
  <c r="K561" i="4"/>
  <c r="V498" i="4"/>
  <c r="T394" i="4"/>
  <c r="L319" i="4"/>
  <c r="Q563" i="4"/>
  <c r="H452" i="4"/>
  <c r="F468" i="4"/>
  <c r="I369" i="4"/>
  <c r="U339" i="4"/>
  <c r="K509" i="4"/>
  <c r="V509" i="4"/>
  <c r="O548" i="4"/>
  <c r="T406" i="4"/>
  <c r="L469" i="4"/>
  <c r="AC454" i="4"/>
  <c r="V563" i="4"/>
  <c r="M399" i="4"/>
  <c r="H420" i="4"/>
  <c r="P369" i="4"/>
  <c r="R364" i="4"/>
  <c r="G400" i="4"/>
  <c r="AB437" i="4"/>
  <c r="J431" i="4"/>
  <c r="E564" i="4"/>
  <c r="AB359" i="4"/>
  <c r="U427" i="4"/>
  <c r="T543" i="4"/>
  <c r="Q325" i="4"/>
  <c r="K349" i="4"/>
  <c r="S411" i="4"/>
  <c r="Q486" i="4"/>
  <c r="F537" i="4"/>
  <c r="P407" i="4"/>
  <c r="U370" i="4"/>
  <c r="T495" i="4"/>
  <c r="L545" i="4"/>
  <c r="F305" i="4"/>
  <c r="E438" i="4"/>
  <c r="J435" i="4"/>
  <c r="S507" i="4"/>
  <c r="Z586" i="4"/>
  <c r="P428" i="4"/>
  <c r="R410" i="4"/>
  <c r="G389" i="4"/>
  <c r="AB445" i="4"/>
  <c r="R453" i="4"/>
  <c r="AB510" i="4"/>
  <c r="N557" i="4"/>
  <c r="C496" i="4"/>
  <c r="N324" i="4"/>
  <c r="X363" i="4"/>
  <c r="W419" i="4"/>
  <c r="U352" i="4"/>
  <c r="G549" i="4"/>
  <c r="E395" i="4"/>
  <c r="D330" i="4"/>
  <c r="AB583" i="4"/>
  <c r="Z310" i="4"/>
  <c r="X343" i="4"/>
  <c r="W385" i="4"/>
  <c r="O472" i="4"/>
  <c r="G444" i="4"/>
  <c r="AA522" i="4"/>
  <c r="C417" i="4"/>
  <c r="AB595" i="4"/>
  <c r="X310" i="4"/>
  <c r="W369" i="4"/>
  <c r="B308" i="4"/>
  <c r="M335" i="4"/>
  <c r="AB558" i="4"/>
  <c r="AD345" i="4"/>
  <c r="C576" i="4"/>
  <c r="N366" i="4"/>
  <c r="Z362" i="4"/>
  <c r="A483" i="4"/>
  <c r="Q426" i="4"/>
  <c r="I522" i="4"/>
  <c r="AD551" i="4"/>
  <c r="Y475" i="4"/>
  <c r="N515" i="4"/>
  <c r="X588" i="4"/>
  <c r="Q591" i="4"/>
  <c r="M452" i="4"/>
  <c r="I315" i="4"/>
  <c r="AD413" i="4"/>
  <c r="Y346" i="4"/>
  <c r="N400" i="4"/>
  <c r="X456" i="4"/>
  <c r="W475" i="4"/>
  <c r="M350" i="4"/>
  <c r="E506" i="4"/>
  <c r="AB567" i="4"/>
  <c r="AD397" i="4"/>
  <c r="AA330" i="4"/>
  <c r="C283" i="4"/>
  <c r="G157" i="4"/>
  <c r="P47" i="4"/>
  <c r="T53" i="4"/>
  <c r="AB184" i="4"/>
  <c r="W36" i="4"/>
  <c r="W69" i="4"/>
  <c r="X70" i="4"/>
  <c r="X109" i="4"/>
  <c r="Q229" i="4"/>
  <c r="Q192" i="4"/>
  <c r="O554" i="4"/>
  <c r="S418" i="4"/>
  <c r="O445" i="4"/>
  <c r="P582" i="4"/>
  <c r="I365" i="4"/>
  <c r="J540" i="4"/>
  <c r="R358" i="4"/>
  <c r="S510" i="4"/>
  <c r="AB361" i="4"/>
  <c r="H548" i="4"/>
  <c r="Z393" i="4"/>
  <c r="I366" i="4"/>
  <c r="G78" i="4"/>
  <c r="E2" i="4"/>
  <c r="E2" i="6" s="1"/>
  <c r="B191" i="4"/>
  <c r="G165" i="4"/>
  <c r="E25" i="4"/>
  <c r="I54" i="4"/>
  <c r="H12" i="4"/>
  <c r="G266" i="4"/>
  <c r="E176" i="4"/>
  <c r="I11" i="4"/>
  <c r="B211" i="4"/>
  <c r="G82" i="4"/>
  <c r="E177" i="4"/>
  <c r="I109" i="4"/>
  <c r="H40" i="4"/>
  <c r="G285" i="4"/>
  <c r="E157" i="4"/>
  <c r="I139" i="4"/>
  <c r="H4" i="4"/>
  <c r="G254" i="4"/>
  <c r="E211" i="4"/>
  <c r="C148" i="4"/>
  <c r="B73" i="4"/>
  <c r="G202" i="4"/>
  <c r="E133" i="4"/>
  <c r="B274" i="4"/>
  <c r="H231" i="4"/>
  <c r="F51" i="4"/>
  <c r="D2" i="4"/>
  <c r="B114" i="4"/>
  <c r="H259" i="4"/>
  <c r="F218" i="4"/>
  <c r="D169" i="4"/>
  <c r="B31" i="4"/>
  <c r="G29" i="4"/>
  <c r="F240" i="4"/>
  <c r="D122" i="4"/>
  <c r="I228" i="4"/>
  <c r="F22" i="4"/>
  <c r="M237" i="4"/>
  <c r="L51" i="4"/>
  <c r="J66" i="4"/>
  <c r="C115" i="4"/>
  <c r="K40" i="4"/>
  <c r="J8" i="4"/>
  <c r="H153" i="4"/>
  <c r="M169" i="4"/>
  <c r="L31" i="4"/>
  <c r="J243" i="4"/>
  <c r="D249" i="4"/>
  <c r="C302" i="4"/>
  <c r="L179" i="4"/>
  <c r="C254" i="4"/>
  <c r="C276" i="4"/>
  <c r="K166" i="4"/>
  <c r="J103" i="4"/>
  <c r="E221" i="4"/>
  <c r="M194" i="4"/>
  <c r="K87" i="4"/>
  <c r="L175" i="4"/>
  <c r="J57" i="4"/>
  <c r="I176" i="4"/>
  <c r="C79" i="4"/>
  <c r="M67" i="4"/>
  <c r="K279" i="4"/>
  <c r="L186" i="4"/>
  <c r="E22" i="4"/>
  <c r="M231" i="4"/>
  <c r="K215" i="4"/>
  <c r="L156" i="4"/>
  <c r="J160" i="4"/>
  <c r="J280" i="4"/>
  <c r="H46" i="4"/>
  <c r="C84" i="4"/>
  <c r="M58" i="4"/>
  <c r="K15" i="4"/>
  <c r="E253" i="4"/>
  <c r="L250" i="4"/>
  <c r="J207" i="4"/>
  <c r="G39" i="4"/>
  <c r="C91" i="4"/>
  <c r="M156" i="4"/>
  <c r="K86" i="4"/>
  <c r="L2" i="4"/>
  <c r="J38" i="4"/>
  <c r="J217" i="4"/>
  <c r="F216" i="4"/>
  <c r="C195" i="4"/>
  <c r="M139" i="4"/>
  <c r="L55" i="4"/>
  <c r="G109" i="4"/>
  <c r="K102" i="4"/>
  <c r="J3" i="4"/>
  <c r="G213" i="4"/>
  <c r="M128" i="4"/>
  <c r="L79" i="4"/>
  <c r="I224" i="4"/>
  <c r="M9" i="4"/>
  <c r="K259" i="4"/>
  <c r="J146" i="4"/>
  <c r="M154" i="4"/>
  <c r="L34" i="4"/>
  <c r="L30" i="4"/>
  <c r="R180" i="4"/>
  <c r="O188" i="4"/>
  <c r="R297" i="4"/>
  <c r="O159" i="4"/>
  <c r="AC5" i="4"/>
  <c r="S14" i="4"/>
  <c r="R274" i="4"/>
  <c r="O160" i="4"/>
  <c r="AC46" i="4"/>
  <c r="AA294" i="4"/>
  <c r="R149" i="4"/>
  <c r="O89" i="4"/>
  <c r="AC41" i="4"/>
  <c r="AA269" i="4"/>
  <c r="R128" i="4"/>
  <c r="O131" i="4"/>
  <c r="AC4" i="4"/>
  <c r="AA241" i="4"/>
  <c r="R160" i="4"/>
  <c r="O143" i="4"/>
  <c r="AC12" i="4"/>
  <c r="AA246" i="4"/>
  <c r="R209" i="4"/>
  <c r="O123" i="4"/>
  <c r="AC30" i="4"/>
  <c r="S86" i="4"/>
  <c r="O34" i="4"/>
  <c r="AB210" i="4"/>
  <c r="S146" i="4"/>
  <c r="P112" i="4"/>
  <c r="T206" i="4"/>
  <c r="P101" i="4"/>
  <c r="AB8" i="4"/>
  <c r="AC287" i="4"/>
  <c r="S247" i="4"/>
  <c r="P32" i="4"/>
  <c r="AB34" i="4"/>
  <c r="AC163" i="4"/>
  <c r="S190" i="4"/>
  <c r="P86" i="4"/>
  <c r="AB35" i="4"/>
  <c r="AC270" i="4"/>
  <c r="S205" i="4"/>
  <c r="P85" i="4"/>
  <c r="AB10" i="4"/>
  <c r="AC278" i="4"/>
  <c r="S194" i="4"/>
  <c r="P88" i="4"/>
  <c r="AB45" i="4"/>
  <c r="AC272" i="4"/>
  <c r="AB295" i="4"/>
  <c r="AA66" i="4"/>
  <c r="Z12" i="4"/>
  <c r="X113" i="4"/>
  <c r="U158" i="4"/>
  <c r="S184" i="4"/>
  <c r="T143" i="4"/>
  <c r="Y43" i="4"/>
  <c r="W12" i="4"/>
  <c r="V129" i="4"/>
  <c r="N99" i="4"/>
  <c r="T37" i="4"/>
  <c r="Z295" i="4"/>
  <c r="Z243" i="4"/>
  <c r="V13" i="4"/>
  <c r="X169" i="4"/>
  <c r="AA212" i="4"/>
  <c r="Z138" i="4"/>
  <c r="X242" i="4"/>
  <c r="U171" i="4"/>
  <c r="Q180" i="4"/>
  <c r="AC297" i="4"/>
  <c r="X37" i="4"/>
  <c r="U33" i="4"/>
  <c r="S199" i="4"/>
  <c r="T126" i="4"/>
  <c r="Y62" i="4"/>
  <c r="W92" i="4"/>
  <c r="V191" i="4"/>
  <c r="T52" i="4"/>
  <c r="AD275" i="4"/>
  <c r="U49" i="4"/>
  <c r="Q13" i="4"/>
  <c r="AA284" i="4"/>
  <c r="AC113" i="4"/>
  <c r="Z24" i="4"/>
  <c r="X76" i="4"/>
  <c r="V138" i="4"/>
  <c r="O249" i="4"/>
  <c r="T104" i="4"/>
  <c r="X280" i="4"/>
  <c r="V58" i="4"/>
  <c r="U256" i="4"/>
  <c r="AA172" i="4"/>
  <c r="Z161" i="4"/>
  <c r="X162" i="4"/>
  <c r="U146" i="4"/>
  <c r="Q150" i="4"/>
  <c r="T77" i="4"/>
  <c r="Y4" i="4"/>
  <c r="U115" i="4"/>
  <c r="AB276" i="4"/>
  <c r="Y107" i="4"/>
  <c r="W32" i="4"/>
  <c r="V117" i="4"/>
  <c r="P185" i="4"/>
  <c r="T271" i="4"/>
  <c r="Y123" i="4"/>
  <c r="W251" i="4"/>
  <c r="Q106" i="4"/>
  <c r="AD221" i="4"/>
  <c r="AD234" i="4"/>
  <c r="X86" i="4"/>
  <c r="Y274" i="4"/>
  <c r="V295" i="4"/>
  <c r="W246" i="4"/>
  <c r="Z275" i="4"/>
  <c r="Y240" i="4"/>
  <c r="W294" i="4"/>
  <c r="N239" i="4"/>
  <c r="W223" i="4"/>
  <c r="N35" i="4"/>
  <c r="AD209" i="4"/>
  <c r="Y180" i="4"/>
  <c r="V290" i="4"/>
  <c r="AD3" i="4"/>
  <c r="X114" i="4"/>
  <c r="Q266" i="4"/>
  <c r="N89" i="4"/>
  <c r="AD15" i="4"/>
  <c r="N9" i="4"/>
  <c r="U64" i="4"/>
  <c r="W203" i="4"/>
  <c r="Q67" i="4"/>
  <c r="AD107" i="4"/>
  <c r="Q175" i="4"/>
  <c r="W210" i="4"/>
  <c r="O354" i="4"/>
  <c r="K512" i="4"/>
  <c r="J388" i="4"/>
  <c r="S312" i="4"/>
  <c r="R552" i="4"/>
  <c r="L551" i="4"/>
  <c r="G477" i="4"/>
  <c r="AC416" i="4"/>
  <c r="O430" i="4"/>
  <c r="K366" i="4"/>
  <c r="P578" i="4"/>
  <c r="J465" i="4"/>
  <c r="R411" i="4"/>
  <c r="L379" i="4"/>
  <c r="G582" i="4"/>
  <c r="AC520" i="4"/>
  <c r="O560" i="4"/>
  <c r="K462" i="4"/>
  <c r="V393" i="4"/>
  <c r="J587" i="4"/>
  <c r="S539" i="4"/>
  <c r="M460" i="4"/>
  <c r="Q455" i="4"/>
  <c r="H379" i="4"/>
  <c r="F306" i="4"/>
  <c r="N593" i="4"/>
  <c r="E544" i="4"/>
  <c r="AD478" i="4"/>
  <c r="U399" i="4"/>
  <c r="P562" i="4"/>
  <c r="J485" i="4"/>
  <c r="S415" i="4"/>
  <c r="M366" i="4"/>
  <c r="Q311" i="4"/>
  <c r="G559" i="4"/>
  <c r="AC528" i="4"/>
  <c r="AB516" i="4"/>
  <c r="E444" i="4"/>
  <c r="AD385" i="4"/>
  <c r="D529" i="4"/>
  <c r="Y559" i="4"/>
  <c r="N452" i="4"/>
  <c r="X454" i="4"/>
  <c r="O440" i="4"/>
  <c r="K396" i="4"/>
  <c r="J515" i="4"/>
  <c r="R421" i="4"/>
  <c r="L396" i="4"/>
  <c r="G330" i="4"/>
  <c r="H521" i="4"/>
  <c r="F548" i="4"/>
  <c r="I468" i="4"/>
  <c r="AA447" i="4"/>
  <c r="D346" i="4"/>
  <c r="Y324" i="4"/>
  <c r="U344" i="4"/>
  <c r="K576" i="4"/>
  <c r="V511" i="4"/>
  <c r="T393" i="4"/>
  <c r="R363" i="4"/>
  <c r="L560" i="4"/>
  <c r="G497" i="4"/>
  <c r="AC452" i="4"/>
  <c r="AB470" i="4"/>
  <c r="AD308" i="4"/>
  <c r="D496" i="4"/>
  <c r="Y496" i="4"/>
  <c r="O589" i="4"/>
  <c r="K528" i="4"/>
  <c r="V439" i="4"/>
  <c r="T337" i="4"/>
  <c r="S553" i="4"/>
  <c r="M498" i="4"/>
  <c r="Q531" i="4"/>
  <c r="H391" i="4"/>
  <c r="F362" i="4"/>
  <c r="L527" i="4"/>
  <c r="E565" i="4"/>
  <c r="AD494" i="4"/>
  <c r="C413" i="4"/>
  <c r="B394" i="4"/>
  <c r="U476" i="4"/>
  <c r="P382" i="4"/>
  <c r="J320" i="4"/>
  <c r="U546" i="4"/>
  <c r="P513" i="4"/>
  <c r="J436" i="4"/>
  <c r="S343" i="4"/>
  <c r="AC549" i="4"/>
  <c r="L559" i="4"/>
  <c r="G526" i="4"/>
  <c r="AC397" i="4"/>
  <c r="AB431" i="4"/>
  <c r="E354" i="4"/>
  <c r="N504" i="4"/>
  <c r="D492" i="4"/>
  <c r="Y486" i="4"/>
  <c r="N380" i="4"/>
  <c r="X376" i="4"/>
  <c r="O394" i="4"/>
  <c r="K310" i="4"/>
  <c r="P540" i="4"/>
  <c r="J450" i="4"/>
  <c r="S372" i="4"/>
  <c r="Q313" i="4"/>
  <c r="G467" i="4"/>
  <c r="AC391" i="4"/>
  <c r="AB439" i="4"/>
  <c r="O365" i="4"/>
  <c r="K314" i="4"/>
  <c r="P544" i="4"/>
  <c r="J466" i="4"/>
  <c r="P464" i="4"/>
  <c r="R464" i="4"/>
  <c r="G464" i="4"/>
  <c r="T575" i="4"/>
  <c r="S365" i="4"/>
  <c r="Q471" i="4"/>
  <c r="O393" i="4"/>
  <c r="T310" i="4"/>
  <c r="L398" i="4"/>
  <c r="AC407" i="4"/>
  <c r="K547" i="4"/>
  <c r="M523" i="4"/>
  <c r="I596" i="4"/>
  <c r="I476" i="4"/>
  <c r="V348" i="4"/>
  <c r="R528" i="4"/>
  <c r="A573" i="4"/>
  <c r="U600" i="4"/>
  <c r="M413" i="4"/>
  <c r="H426" i="4"/>
  <c r="O452" i="4"/>
  <c r="T328" i="4"/>
  <c r="V316" i="4"/>
  <c r="R494" i="4"/>
  <c r="B592" i="4"/>
  <c r="AB564" i="4"/>
  <c r="K514" i="4"/>
  <c r="M544" i="4"/>
  <c r="O486" i="4"/>
  <c r="T336" i="4"/>
  <c r="L421" i="4"/>
  <c r="AC445" i="4"/>
  <c r="K359" i="4"/>
  <c r="H373" i="4"/>
  <c r="E465" i="4"/>
  <c r="D375" i="4"/>
  <c r="B320" i="4"/>
  <c r="Z322" i="4"/>
  <c r="A380" i="4"/>
  <c r="W396" i="4"/>
  <c r="S552" i="4"/>
  <c r="AB407" i="4"/>
  <c r="AA555" i="4"/>
  <c r="C461" i="4"/>
  <c r="H586" i="4"/>
  <c r="A357" i="4"/>
  <c r="W341" i="4"/>
  <c r="S520" i="4"/>
  <c r="E347" i="4"/>
  <c r="Q521" i="4"/>
  <c r="Y525" i="4"/>
  <c r="N506" i="4"/>
  <c r="A362" i="4"/>
  <c r="W378" i="4"/>
  <c r="P376" i="4"/>
  <c r="H526" i="4"/>
  <c r="E504" i="4"/>
  <c r="D439" i="4"/>
  <c r="B364" i="4"/>
  <c r="X417" i="4"/>
  <c r="T434" i="4"/>
  <c r="F414" i="4"/>
  <c r="AA417" i="4"/>
  <c r="C331" i="4"/>
  <c r="B494" i="4"/>
  <c r="Z504" i="4"/>
  <c r="A561" i="4"/>
  <c r="V346" i="4"/>
  <c r="AC410" i="4"/>
  <c r="E569" i="4"/>
  <c r="D504" i="4"/>
  <c r="B407" i="4"/>
  <c r="Z460" i="4"/>
  <c r="A489" i="4"/>
  <c r="P409" i="4"/>
  <c r="B601" i="4"/>
  <c r="AD341" i="4"/>
  <c r="C497" i="4"/>
  <c r="B353" i="4"/>
  <c r="N378" i="4"/>
  <c r="Z416" i="4"/>
  <c r="X421" i="4"/>
  <c r="A458" i="4"/>
  <c r="W425" i="4"/>
  <c r="N417" i="4"/>
  <c r="J355" i="4"/>
  <c r="L470" i="4"/>
  <c r="AC543" i="4"/>
  <c r="I397" i="4"/>
  <c r="AA354" i="4"/>
  <c r="AD464" i="4"/>
  <c r="D578" i="4"/>
  <c r="Y400" i="4"/>
  <c r="B440" i="4"/>
  <c r="N432" i="4"/>
  <c r="Z484" i="4"/>
  <c r="X519" i="4"/>
  <c r="A518" i="4"/>
  <c r="W559" i="4"/>
  <c r="Y565" i="4"/>
  <c r="P580" i="4"/>
  <c r="M447" i="4"/>
  <c r="AC342" i="4"/>
  <c r="R570" i="4"/>
  <c r="E555" i="4"/>
  <c r="D472" i="4"/>
  <c r="Y306" i="4"/>
  <c r="B412" i="4"/>
  <c r="N393" i="4"/>
  <c r="X391" i="4"/>
  <c r="A465" i="4"/>
  <c r="W430" i="4"/>
  <c r="P432" i="4"/>
  <c r="M388" i="4"/>
  <c r="H584" i="4"/>
  <c r="AD599" i="4"/>
  <c r="E501" i="4"/>
  <c r="AD357" i="4"/>
  <c r="D437" i="4"/>
  <c r="Y305" i="4"/>
  <c r="B370" i="4"/>
  <c r="N361" i="4"/>
  <c r="Z399" i="4"/>
  <c r="X433" i="4"/>
  <c r="A462" i="4"/>
  <c r="P558" i="4"/>
  <c r="M485" i="4"/>
  <c r="AC358" i="4"/>
  <c r="Y560" i="4"/>
  <c r="E509" i="4"/>
  <c r="D334" i="4"/>
  <c r="V574" i="4"/>
  <c r="AC443" i="4"/>
  <c r="R550" i="4"/>
  <c r="L535" i="4"/>
  <c r="G558" i="4"/>
  <c r="AC577" i="4"/>
  <c r="AB565" i="4"/>
  <c r="U400" i="4"/>
  <c r="K367" i="4"/>
  <c r="J306" i="4"/>
  <c r="O361" i="4"/>
  <c r="K583" i="4"/>
  <c r="J521" i="4"/>
  <c r="R309" i="4"/>
  <c r="L312" i="4"/>
  <c r="G342" i="4"/>
  <c r="AC372" i="4"/>
  <c r="AB366" i="4"/>
  <c r="I538" i="4"/>
  <c r="U478" i="4"/>
  <c r="V416" i="4"/>
  <c r="T576" i="4"/>
  <c r="W539" i="4"/>
  <c r="Q362" i="4"/>
  <c r="H331" i="4"/>
  <c r="K354" i="4"/>
  <c r="J328" i="4"/>
  <c r="S405" i="4"/>
  <c r="M463" i="4"/>
  <c r="Q550" i="4"/>
  <c r="H508" i="4"/>
  <c r="F591" i="4"/>
  <c r="I424" i="4"/>
  <c r="T492" i="4"/>
  <c r="Q497" i="4"/>
  <c r="F385" i="4"/>
  <c r="I545" i="4"/>
  <c r="AA460" i="4"/>
  <c r="AD587" i="4"/>
  <c r="C366" i="4"/>
  <c r="Y469" i="4"/>
  <c r="B511" i="4"/>
  <c r="N509" i="4"/>
  <c r="Z549" i="4"/>
  <c r="X579" i="4"/>
  <c r="W309" i="4"/>
  <c r="D581" i="4"/>
  <c r="N385" i="4"/>
  <c r="J592" i="4"/>
  <c r="Q324" i="4"/>
  <c r="F381" i="4"/>
  <c r="I456" i="4"/>
  <c r="AA399" i="4"/>
  <c r="AD517" i="4"/>
  <c r="C329" i="4"/>
  <c r="Y452" i="4"/>
  <c r="B517" i="4"/>
  <c r="N477" i="4"/>
  <c r="Z470" i="4"/>
  <c r="X529" i="4"/>
  <c r="A548" i="4"/>
  <c r="W567" i="4"/>
  <c r="B490" i="4"/>
  <c r="J453" i="4"/>
  <c r="L487" i="4"/>
  <c r="F310" i="4"/>
  <c r="I419" i="4"/>
  <c r="AA334" i="4"/>
  <c r="AD507" i="4"/>
  <c r="D562" i="4"/>
  <c r="Y396" i="4"/>
  <c r="B405" i="4"/>
  <c r="N415" i="4"/>
  <c r="Z489" i="4"/>
  <c r="X474" i="4"/>
  <c r="A557" i="4"/>
  <c r="W552" i="4"/>
  <c r="C326" i="4"/>
  <c r="O317" i="4"/>
  <c r="S437" i="4"/>
  <c r="G345" i="4"/>
  <c r="AB311" i="4"/>
  <c r="E365" i="4"/>
  <c r="AA518" i="4"/>
  <c r="AA585" i="4"/>
  <c r="C399" i="4"/>
  <c r="Y545" i="4"/>
  <c r="B529" i="4"/>
  <c r="N575" i="4"/>
  <c r="Z551" i="4"/>
  <c r="A310" i="4"/>
  <c r="P498" i="4"/>
  <c r="M422" i="4"/>
  <c r="AC317" i="4"/>
  <c r="W584" i="4"/>
  <c r="E537" i="4"/>
  <c r="AD380" i="4"/>
  <c r="D485" i="4"/>
  <c r="Y326" i="4"/>
  <c r="B406" i="4"/>
  <c r="N359" i="4"/>
  <c r="Z382" i="4"/>
  <c r="X406" i="4"/>
  <c r="A439" i="4"/>
  <c r="W446" i="4"/>
  <c r="U386" i="4"/>
  <c r="R307" i="4"/>
  <c r="G548" i="4"/>
  <c r="AB415" i="4"/>
  <c r="E402" i="4"/>
  <c r="AA529" i="4"/>
  <c r="D341" i="4"/>
  <c r="C460" i="4"/>
  <c r="X577" i="4"/>
  <c r="S581" i="4"/>
  <c r="Z325" i="4"/>
  <c r="X329" i="4"/>
  <c r="A374" i="4"/>
  <c r="W403" i="4"/>
  <c r="O351" i="4"/>
  <c r="S440" i="4"/>
  <c r="G366" i="4"/>
  <c r="AB336" i="4"/>
  <c r="E332" i="4"/>
  <c r="AA523" i="4"/>
  <c r="S582" i="4"/>
  <c r="C437" i="4"/>
  <c r="Y502" i="4"/>
  <c r="B519" i="4"/>
  <c r="N587" i="4"/>
  <c r="X320" i="4"/>
  <c r="A347" i="4"/>
  <c r="W370" i="4"/>
  <c r="W379" i="4"/>
  <c r="Y435" i="4"/>
  <c r="K437" i="4"/>
  <c r="R511" i="4"/>
  <c r="H408" i="4"/>
  <c r="AB487" i="4"/>
  <c r="E390" i="4"/>
  <c r="G494" i="4"/>
  <c r="D420" i="4"/>
  <c r="C543" i="4"/>
  <c r="B333" i="4"/>
  <c r="N335" i="4"/>
  <c r="Z363" i="4"/>
  <c r="X381" i="4"/>
  <c r="A402" i="4"/>
  <c r="W442" i="4"/>
  <c r="D381" i="4"/>
  <c r="O518" i="4"/>
  <c r="S546" i="4"/>
  <c r="G475" i="4"/>
  <c r="AB384" i="4"/>
  <c r="E368" i="4"/>
  <c r="AA550" i="4"/>
  <c r="D312" i="4"/>
  <c r="C442" i="4"/>
  <c r="Y575" i="4"/>
  <c r="AD592" i="4"/>
  <c r="N555" i="4"/>
  <c r="X319" i="4"/>
  <c r="A342" i="4"/>
  <c r="W345" i="4"/>
  <c r="O415" i="4"/>
  <c r="S398" i="4"/>
  <c r="G390" i="4"/>
  <c r="AB346" i="4"/>
  <c r="E340" i="4"/>
  <c r="AA482" i="4"/>
  <c r="G577" i="4"/>
  <c r="C415" i="4"/>
  <c r="Y532" i="4"/>
  <c r="L599" i="4"/>
  <c r="N563" i="4"/>
  <c r="X325" i="4"/>
  <c r="A363" i="4"/>
  <c r="O574" i="4"/>
  <c r="S533" i="4"/>
  <c r="G451" i="4"/>
  <c r="AB420" i="4"/>
  <c r="E384" i="4"/>
  <c r="AD441" i="4"/>
  <c r="K311" i="4"/>
  <c r="R477" i="4"/>
  <c r="H337" i="4"/>
  <c r="AB471" i="4"/>
  <c r="E408" i="4"/>
  <c r="I569" i="4"/>
  <c r="D345" i="4"/>
  <c r="C510" i="4"/>
  <c r="B325" i="4"/>
  <c r="N319" i="4"/>
  <c r="Z346" i="4"/>
  <c r="X358" i="4"/>
  <c r="A403" i="4"/>
  <c r="W428" i="4"/>
  <c r="K334" i="4"/>
  <c r="R427" i="4"/>
  <c r="P507" i="4"/>
  <c r="M462" i="4"/>
  <c r="AC344" i="4"/>
  <c r="AC514" i="4"/>
  <c r="E561" i="4"/>
  <c r="AD388" i="4"/>
  <c r="D490" i="4"/>
  <c r="Y315" i="4"/>
  <c r="B371" i="4"/>
  <c r="N395" i="4"/>
  <c r="Z408" i="4"/>
  <c r="X462" i="4"/>
  <c r="A476" i="4"/>
  <c r="W500" i="4"/>
  <c r="V307" i="4"/>
  <c r="L305" i="4"/>
  <c r="V408" i="4"/>
  <c r="L333" i="4"/>
  <c r="AC415" i="4"/>
  <c r="I339" i="4"/>
  <c r="AA313" i="4"/>
  <c r="AD390" i="4"/>
  <c r="C478" i="4"/>
  <c r="A385" i="4"/>
  <c r="W395" i="4"/>
  <c r="C506" i="4"/>
  <c r="A364" i="4"/>
  <c r="Q487" i="4"/>
  <c r="B367" i="4"/>
  <c r="W372" i="4"/>
  <c r="Z373" i="4"/>
  <c r="D471" i="4"/>
  <c r="X482" i="4"/>
  <c r="Y536" i="4"/>
  <c r="D362" i="4"/>
  <c r="X445" i="4"/>
  <c r="D573" i="4"/>
  <c r="AD526" i="4"/>
  <c r="X379" i="4"/>
  <c r="N329" i="4"/>
  <c r="C455" i="4"/>
  <c r="AA372" i="4"/>
  <c r="E411" i="4"/>
  <c r="N544" i="4"/>
  <c r="X476" i="4"/>
  <c r="Y398" i="4"/>
  <c r="A452" i="4"/>
  <c r="Z466" i="4"/>
  <c r="I445" i="4"/>
  <c r="N475" i="4"/>
  <c r="S463" i="4"/>
  <c r="B354" i="4"/>
  <c r="W388" i="4"/>
  <c r="N529" i="4"/>
  <c r="X400" i="4"/>
  <c r="AA429" i="4"/>
  <c r="Z395" i="4"/>
  <c r="B410" i="4"/>
  <c r="X492" i="4"/>
  <c r="V554" i="4"/>
  <c r="Q467" i="4"/>
  <c r="AA436" i="4"/>
  <c r="Y461" i="4"/>
  <c r="X563" i="4"/>
  <c r="U558" i="4"/>
  <c r="F480" i="4"/>
  <c r="AA484" i="4"/>
  <c r="B319" i="4"/>
  <c r="D531" i="4"/>
  <c r="X468" i="4"/>
  <c r="A346" i="4"/>
  <c r="F73" i="4"/>
  <c r="D223" i="4"/>
  <c r="K270" i="4"/>
  <c r="J39" i="4"/>
  <c r="O98" i="4"/>
  <c r="AB38" i="4"/>
  <c r="X21" i="4"/>
  <c r="T234" i="4"/>
  <c r="O449" i="4"/>
  <c r="F57" i="4"/>
  <c r="J399" i="4"/>
  <c r="I551" i="4"/>
  <c r="D466" i="4"/>
  <c r="N435" i="4"/>
  <c r="A522" i="4"/>
  <c r="L420" i="4"/>
  <c r="F464" i="4"/>
  <c r="C370" i="4"/>
  <c r="N501" i="4"/>
  <c r="AA583" i="4"/>
  <c r="F556" i="4"/>
  <c r="F513" i="4"/>
  <c r="B426" i="4"/>
  <c r="AB350" i="4"/>
  <c r="N453" i="4"/>
  <c r="Y564" i="4"/>
  <c r="H95" i="4"/>
  <c r="E147" i="4"/>
  <c r="M109" i="4"/>
  <c r="C216" i="4"/>
  <c r="AB104" i="4"/>
  <c r="AA250" i="4"/>
  <c r="W168" i="4"/>
  <c r="V171" i="4"/>
  <c r="O172" i="4"/>
  <c r="AD91" i="4"/>
  <c r="J294" i="4"/>
  <c r="AC400" i="4"/>
  <c r="Y379" i="4"/>
  <c r="Z431" i="4"/>
  <c r="W508" i="4"/>
  <c r="T500" i="4"/>
  <c r="I550" i="4"/>
  <c r="AD575" i="4"/>
  <c r="B488" i="4"/>
  <c r="Z526" i="4"/>
  <c r="W319" i="4"/>
  <c r="T594" i="4"/>
  <c r="Q561" i="4"/>
  <c r="Q567" i="4"/>
  <c r="I575" i="4"/>
  <c r="AA473" i="4"/>
  <c r="AC588" i="4"/>
  <c r="W533" i="4"/>
  <c r="Q588" i="4"/>
  <c r="W513" i="4"/>
  <c r="Z402" i="4"/>
  <c r="X455" i="4"/>
  <c r="Q568" i="4"/>
  <c r="W459" i="4"/>
  <c r="W307" i="4"/>
  <c r="W336" i="4"/>
  <c r="Y485" i="4"/>
  <c r="N312" i="4"/>
  <c r="X531" i="4"/>
  <c r="N408" i="4"/>
  <c r="D457" i="4"/>
  <c r="Z357" i="4"/>
  <c r="A583" i="4"/>
  <c r="R316" i="4"/>
  <c r="Q572" i="4"/>
  <c r="Z516" i="4"/>
  <c r="A538" i="4"/>
  <c r="A326" i="4"/>
  <c r="I386" i="4"/>
  <c r="N526" i="4"/>
  <c r="AA406" i="4"/>
  <c r="N383" i="4"/>
  <c r="C458" i="4"/>
  <c r="I136" i="4"/>
  <c r="B129" i="4"/>
  <c r="H63" i="4"/>
  <c r="H298" i="4"/>
  <c r="G267" i="4"/>
  <c r="F227" i="4"/>
  <c r="E241" i="4"/>
  <c r="D170" i="4"/>
  <c r="C181" i="4"/>
  <c r="I26" i="4"/>
  <c r="B18" i="4"/>
  <c r="H35" i="4"/>
  <c r="H275" i="4"/>
  <c r="G138" i="4"/>
  <c r="F168" i="4"/>
  <c r="E130" i="4"/>
  <c r="D128" i="4"/>
  <c r="C111" i="4"/>
  <c r="I274" i="4"/>
  <c r="B170" i="4"/>
  <c r="H67" i="4"/>
  <c r="G69" i="4"/>
  <c r="E12" i="4"/>
  <c r="F245" i="4"/>
  <c r="D281" i="4"/>
  <c r="C281" i="4"/>
  <c r="I80" i="4"/>
  <c r="B64" i="4"/>
  <c r="H51" i="4"/>
  <c r="H296" i="4"/>
  <c r="G245" i="4"/>
  <c r="F115" i="4"/>
  <c r="E163" i="4"/>
  <c r="D179" i="4"/>
  <c r="I290" i="4"/>
  <c r="B173" i="4"/>
  <c r="G111" i="4"/>
  <c r="I46" i="4"/>
  <c r="I175" i="4"/>
  <c r="B241" i="4"/>
  <c r="H181" i="4"/>
  <c r="G144" i="4"/>
  <c r="F48" i="4"/>
  <c r="E161" i="4"/>
  <c r="D73" i="4"/>
  <c r="I90" i="4"/>
  <c r="B176" i="4"/>
  <c r="H68" i="4"/>
  <c r="G24" i="4"/>
  <c r="G303" i="4"/>
  <c r="F243" i="4"/>
  <c r="E270" i="4"/>
  <c r="D177" i="4"/>
  <c r="I65" i="4"/>
  <c r="I255" i="4"/>
  <c r="B251" i="4"/>
  <c r="H279" i="4"/>
  <c r="G192" i="4"/>
  <c r="F134" i="4"/>
  <c r="E88" i="4"/>
  <c r="D84" i="4"/>
  <c r="I62" i="4"/>
  <c r="B131" i="4"/>
  <c r="H22" i="4"/>
  <c r="H257" i="4"/>
  <c r="G282" i="4"/>
  <c r="F273" i="4"/>
  <c r="E203" i="4"/>
  <c r="D163" i="4"/>
  <c r="I92" i="4"/>
  <c r="B54" i="4"/>
  <c r="H18" i="4"/>
  <c r="G48" i="4"/>
  <c r="G278" i="4"/>
  <c r="F122" i="4"/>
  <c r="E294" i="4"/>
  <c r="D211" i="4"/>
  <c r="C157" i="4"/>
  <c r="I97" i="4"/>
  <c r="B104" i="4"/>
  <c r="H69" i="4"/>
  <c r="G75" i="4"/>
  <c r="G199" i="4"/>
  <c r="F196" i="4"/>
  <c r="I43" i="4"/>
  <c r="I211" i="4"/>
  <c r="B262" i="4"/>
  <c r="H228" i="4"/>
  <c r="G110" i="4"/>
  <c r="F88" i="4"/>
  <c r="E43" i="4"/>
  <c r="D119" i="4"/>
  <c r="C19" i="4"/>
  <c r="I146" i="4"/>
  <c r="B93" i="4"/>
  <c r="H57" i="4"/>
  <c r="G21" i="4"/>
  <c r="G251" i="4"/>
  <c r="F188" i="4"/>
  <c r="E225" i="4"/>
  <c r="D235" i="4"/>
  <c r="I172" i="4"/>
  <c r="B106" i="4"/>
  <c r="H93" i="4"/>
  <c r="G9" i="4"/>
  <c r="G294" i="4"/>
  <c r="F199" i="4"/>
  <c r="E131" i="4"/>
  <c r="D225" i="4"/>
  <c r="I24" i="4"/>
  <c r="I299" i="4"/>
  <c r="B171" i="4"/>
  <c r="F212" i="4"/>
  <c r="C201" i="4"/>
  <c r="M144" i="4"/>
  <c r="K164" i="4"/>
  <c r="L91" i="4"/>
  <c r="J63" i="4"/>
  <c r="J157" i="4"/>
  <c r="G171" i="4"/>
  <c r="C197" i="4"/>
  <c r="M175" i="4"/>
  <c r="K125" i="4"/>
  <c r="L46" i="4"/>
  <c r="J69" i="4"/>
  <c r="J200" i="4"/>
  <c r="H302" i="4"/>
  <c r="C207" i="4"/>
  <c r="K51" i="4"/>
  <c r="L48" i="4"/>
  <c r="J33" i="4"/>
  <c r="J263" i="4"/>
  <c r="I17" i="4"/>
  <c r="C22" i="4"/>
  <c r="M70" i="4"/>
  <c r="D221" i="4"/>
  <c r="L214" i="4"/>
  <c r="J198" i="4"/>
  <c r="M141" i="4"/>
  <c r="E213" i="4"/>
  <c r="C261" i="4"/>
  <c r="M179" i="4"/>
  <c r="K193" i="4"/>
  <c r="L167" i="4"/>
  <c r="J112" i="4"/>
  <c r="M90" i="4"/>
  <c r="E196" i="4"/>
  <c r="J248" i="4"/>
  <c r="M233" i="4"/>
  <c r="K188" i="4"/>
  <c r="L146" i="4"/>
  <c r="J87" i="4"/>
  <c r="B109" i="4"/>
  <c r="C92" i="4"/>
  <c r="M87" i="4"/>
  <c r="K49" i="4"/>
  <c r="K271" i="4"/>
  <c r="L294" i="4"/>
  <c r="E181" i="4"/>
  <c r="E297" i="4"/>
  <c r="M146" i="4"/>
  <c r="K183" i="4"/>
  <c r="L52" i="4"/>
  <c r="J154" i="4"/>
  <c r="J188" i="4"/>
  <c r="H149" i="4"/>
  <c r="C66" i="4"/>
  <c r="M94" i="4"/>
  <c r="K37" i="4"/>
  <c r="L28" i="4"/>
  <c r="E274" i="4"/>
  <c r="J252" i="4"/>
  <c r="G108" i="4"/>
  <c r="C187" i="4"/>
  <c r="M45" i="4"/>
  <c r="K68" i="4"/>
  <c r="L8" i="4"/>
  <c r="J50" i="4"/>
  <c r="F300" i="4"/>
  <c r="F275" i="4"/>
  <c r="C212" i="4"/>
  <c r="M230" i="4"/>
  <c r="K169" i="4"/>
  <c r="L166" i="4"/>
  <c r="J28" i="4"/>
  <c r="G205" i="4"/>
  <c r="M113" i="4"/>
  <c r="K96" i="4"/>
  <c r="L78" i="4"/>
  <c r="J15" i="4"/>
  <c r="J262" i="4"/>
  <c r="F11" i="4"/>
  <c r="C230" i="4"/>
  <c r="M205" i="4"/>
  <c r="K119" i="4"/>
  <c r="L100" i="4"/>
  <c r="J52" i="4"/>
  <c r="B203" i="4"/>
  <c r="C102" i="4"/>
  <c r="M84" i="4"/>
  <c r="K3" i="4"/>
  <c r="D301" i="4"/>
  <c r="L230" i="4"/>
  <c r="J173" i="4"/>
  <c r="F67" i="4"/>
  <c r="C272" i="4"/>
  <c r="M221" i="4"/>
  <c r="K147" i="4"/>
  <c r="L13" i="4"/>
  <c r="J31" i="4"/>
  <c r="S276" i="4"/>
  <c r="R289" i="4"/>
  <c r="P219" i="4"/>
  <c r="O144" i="4"/>
  <c r="S13" i="4"/>
  <c r="S236" i="4"/>
  <c r="R218" i="4"/>
  <c r="P201" i="4"/>
  <c r="O179" i="4"/>
  <c r="AB61" i="4"/>
  <c r="AC129" i="4"/>
  <c r="AA71" i="4"/>
  <c r="S3" i="4"/>
  <c r="S241" i="4"/>
  <c r="R228" i="4"/>
  <c r="P228" i="4"/>
  <c r="O192" i="4"/>
  <c r="AB73" i="4"/>
  <c r="AC62" i="4"/>
  <c r="AA79" i="4"/>
  <c r="S22" i="4"/>
  <c r="S300" i="4"/>
  <c r="R290" i="4"/>
  <c r="P121" i="4"/>
  <c r="O161" i="4"/>
  <c r="AC66" i="4"/>
  <c r="AA53" i="4"/>
  <c r="AA302" i="4"/>
  <c r="S238" i="4"/>
  <c r="R178" i="4"/>
  <c r="P177" i="4"/>
  <c r="O90" i="4"/>
  <c r="AB49" i="4"/>
  <c r="AC25" i="4"/>
  <c r="AC284" i="4"/>
  <c r="AA232" i="4"/>
  <c r="S273" i="4"/>
  <c r="R196" i="4"/>
  <c r="P189" i="4"/>
  <c r="O104" i="4"/>
  <c r="AB57" i="4"/>
  <c r="AC35" i="4"/>
  <c r="AC292" i="4"/>
  <c r="AA242" i="4"/>
  <c r="S200" i="4"/>
  <c r="R195" i="4"/>
  <c r="P194" i="4"/>
  <c r="AB4" i="4"/>
  <c r="AC50" i="4"/>
  <c r="AA12" i="4"/>
  <c r="S144" i="4"/>
  <c r="R78" i="4"/>
  <c r="P70" i="4"/>
  <c r="O47" i="4"/>
  <c r="O283" i="4"/>
  <c r="AB297" i="4"/>
  <c r="AC229" i="4"/>
  <c r="S138" i="4"/>
  <c r="R62" i="4"/>
  <c r="P107" i="4"/>
  <c r="O64" i="4"/>
  <c r="AB11" i="4"/>
  <c r="S209" i="4"/>
  <c r="R139" i="4"/>
  <c r="P114" i="4"/>
  <c r="O108" i="4"/>
  <c r="AB51" i="4"/>
  <c r="AB236" i="4"/>
  <c r="AC231" i="4"/>
  <c r="S219" i="4"/>
  <c r="R154" i="4"/>
  <c r="P78" i="4"/>
  <c r="O41" i="4"/>
  <c r="AB22" i="4"/>
  <c r="AC285" i="4"/>
  <c r="AC236" i="4"/>
  <c r="AA253" i="4"/>
  <c r="S255" i="4"/>
  <c r="R143" i="4"/>
  <c r="P61" i="4"/>
  <c r="O113" i="4"/>
  <c r="AB39" i="4"/>
  <c r="S253" i="4"/>
  <c r="AC230" i="4"/>
  <c r="AA181" i="4"/>
  <c r="S263" i="4"/>
  <c r="R153" i="4"/>
  <c r="P76" i="4"/>
  <c r="O121" i="4"/>
  <c r="P226" i="4"/>
  <c r="AC240" i="4"/>
  <c r="AA190" i="4"/>
  <c r="S191" i="4"/>
  <c r="R206" i="4"/>
  <c r="P163" i="4"/>
  <c r="O92" i="4"/>
  <c r="AB53" i="4"/>
  <c r="P265" i="4"/>
  <c r="AC265" i="4"/>
  <c r="AA273" i="4"/>
  <c r="AB301" i="4"/>
  <c r="T54" i="4"/>
  <c r="R273" i="4"/>
  <c r="AA44" i="4"/>
  <c r="T228" i="4"/>
  <c r="Z77" i="4"/>
  <c r="Y149" i="4"/>
  <c r="X188" i="4"/>
  <c r="U149" i="4"/>
  <c r="Q302" i="4"/>
  <c r="Q169" i="4"/>
  <c r="S250" i="4"/>
  <c r="AA38" i="4"/>
  <c r="T147" i="4"/>
  <c r="Z70" i="4"/>
  <c r="Y117" i="4"/>
  <c r="X146" i="4"/>
  <c r="W151" i="4"/>
  <c r="U126" i="4"/>
  <c r="V205" i="4"/>
  <c r="Q90" i="4"/>
  <c r="N51" i="4"/>
  <c r="AB193" i="4"/>
  <c r="T50" i="4"/>
  <c r="T215" i="4"/>
  <c r="Y280" i="4"/>
  <c r="Z191" i="4"/>
  <c r="U22" i="4"/>
  <c r="V71" i="4"/>
  <c r="Q5" i="4"/>
  <c r="N19" i="4"/>
  <c r="P186" i="4"/>
  <c r="AA128" i="4"/>
  <c r="T162" i="4"/>
  <c r="Z180" i="4"/>
  <c r="Y143" i="4"/>
  <c r="X238" i="4"/>
  <c r="W225" i="4"/>
  <c r="U222" i="4"/>
  <c r="Y270" i="4"/>
  <c r="Z299" i="4"/>
  <c r="AB154" i="4"/>
  <c r="T10" i="4"/>
  <c r="P225" i="4"/>
  <c r="W250" i="4"/>
  <c r="X56" i="4"/>
  <c r="W6" i="4"/>
  <c r="U25" i="4"/>
  <c r="V44" i="4"/>
  <c r="Q31" i="4"/>
  <c r="AB290" i="4"/>
  <c r="AA43" i="4"/>
  <c r="T171" i="4"/>
  <c r="Z90" i="4"/>
  <c r="Y95" i="4"/>
  <c r="X147" i="4"/>
  <c r="W107" i="4"/>
  <c r="U190" i="4"/>
  <c r="AB214" i="4"/>
  <c r="T59" i="4"/>
  <c r="S203" i="4"/>
  <c r="W245" i="4"/>
  <c r="X14" i="4"/>
  <c r="W22" i="4"/>
  <c r="U53" i="4"/>
  <c r="V64" i="4"/>
  <c r="Q52" i="4"/>
  <c r="O214" i="4"/>
  <c r="R292" i="4"/>
  <c r="T134" i="4"/>
  <c r="AC174" i="4"/>
  <c r="T82" i="4"/>
  <c r="Z66" i="4"/>
  <c r="Y37" i="4"/>
  <c r="X36" i="4"/>
  <c r="W59" i="4"/>
  <c r="U102" i="4"/>
  <c r="V140" i="4"/>
  <c r="Q134" i="4"/>
  <c r="AB62" i="4"/>
  <c r="AB244" i="4"/>
  <c r="T265" i="4"/>
  <c r="Z303" i="4"/>
  <c r="Y218" i="4"/>
  <c r="AD262" i="4"/>
  <c r="Y197" i="4"/>
  <c r="V76" i="4"/>
  <c r="Q14" i="4"/>
  <c r="Y198" i="4"/>
  <c r="P171" i="4"/>
  <c r="AA247" i="4"/>
  <c r="Z137" i="4"/>
  <c r="Y110" i="4"/>
  <c r="X170" i="4"/>
  <c r="W224" i="4"/>
  <c r="U245" i="4"/>
  <c r="Y278" i="4"/>
  <c r="Q228" i="4"/>
  <c r="AC162" i="4"/>
  <c r="T96" i="4"/>
  <c r="Z53" i="4"/>
  <c r="Y33" i="4"/>
  <c r="X51" i="4"/>
  <c r="W111" i="4"/>
  <c r="U83" i="4"/>
  <c r="V169" i="4"/>
  <c r="AC10" i="4"/>
  <c r="T98" i="4"/>
  <c r="Z10" i="4"/>
  <c r="X176" i="4"/>
  <c r="X55" i="4"/>
  <c r="W15" i="4"/>
  <c r="U71" i="4"/>
  <c r="V72" i="4"/>
  <c r="Q37" i="4"/>
  <c r="AA162" i="4"/>
  <c r="T296" i="4"/>
  <c r="Z232" i="4"/>
  <c r="Y163" i="4"/>
  <c r="N290" i="4"/>
  <c r="W165" i="4"/>
  <c r="V25" i="4"/>
  <c r="Y199" i="4"/>
  <c r="Q123" i="4"/>
  <c r="AD267" i="4"/>
  <c r="Y290" i="4"/>
  <c r="X157" i="4"/>
  <c r="W302" i="4"/>
  <c r="U186" i="4"/>
  <c r="AD249" i="4"/>
  <c r="X111" i="4"/>
  <c r="AD295" i="4"/>
  <c r="V183" i="4"/>
  <c r="U247" i="4"/>
  <c r="U205" i="4"/>
  <c r="Q276" i="4"/>
  <c r="AD9" i="4"/>
  <c r="U108" i="4"/>
  <c r="W99" i="4"/>
  <c r="Q197" i="4"/>
  <c r="AD28" i="4"/>
  <c r="W236" i="4"/>
  <c r="V94" i="4"/>
  <c r="U272" i="4"/>
  <c r="AD25" i="4"/>
  <c r="Y235" i="4"/>
  <c r="X227" i="4"/>
  <c r="Y292" i="4"/>
  <c r="Y129" i="4"/>
  <c r="AD115" i="4"/>
  <c r="U56" i="4"/>
  <c r="N58" i="4"/>
  <c r="AD104" i="4"/>
  <c r="Q298" i="4"/>
  <c r="W166" i="4"/>
  <c r="N7" i="4"/>
  <c r="W37" i="4"/>
  <c r="Q260" i="4"/>
  <c r="AD14" i="4"/>
  <c r="N119" i="4"/>
  <c r="W289" i="4"/>
  <c r="AD287" i="4"/>
  <c r="AD11" i="4"/>
  <c r="Q213" i="4"/>
  <c r="Z148" i="4"/>
  <c r="N281" i="4"/>
  <c r="N169" i="4"/>
  <c r="AD151" i="4"/>
  <c r="AD142" i="4"/>
  <c r="U81" i="4"/>
  <c r="N24" i="4"/>
  <c r="AD106" i="4"/>
  <c r="Q26" i="4"/>
  <c r="V274" i="4"/>
  <c r="U280" i="4"/>
  <c r="AD35" i="4"/>
  <c r="AD200" i="4"/>
  <c r="Y141" i="4"/>
  <c r="Q71" i="4"/>
  <c r="N207" i="4"/>
  <c r="AD182" i="4"/>
  <c r="L282" i="4"/>
  <c r="W146" i="4"/>
  <c r="O352" i="4"/>
  <c r="U330" i="4"/>
  <c r="U571" i="4"/>
  <c r="K538" i="4"/>
  <c r="P515" i="4"/>
  <c r="V456" i="4"/>
  <c r="T389" i="4"/>
  <c r="S316" i="4"/>
  <c r="AC576" i="4"/>
  <c r="M527" i="4"/>
  <c r="L566" i="4"/>
  <c r="Q507" i="4"/>
  <c r="G465" i="4"/>
  <c r="H404" i="4"/>
  <c r="F404" i="4"/>
  <c r="U426" i="4"/>
  <c r="K377" i="4"/>
  <c r="P343" i="4"/>
  <c r="P581" i="4"/>
  <c r="V533" i="4"/>
  <c r="J523" i="4"/>
  <c r="T506" i="4"/>
  <c r="S465" i="4"/>
  <c r="R417" i="4"/>
  <c r="M377" i="4"/>
  <c r="L385" i="4"/>
  <c r="Q383" i="4"/>
  <c r="G326" i="4"/>
  <c r="A584" i="4"/>
  <c r="H545" i="4"/>
  <c r="AC471" i="4"/>
  <c r="F524" i="4"/>
  <c r="O567" i="4"/>
  <c r="U456" i="4"/>
  <c r="K502" i="4"/>
  <c r="P447" i="4"/>
  <c r="V391" i="4"/>
  <c r="J379" i="4"/>
  <c r="T315" i="4"/>
  <c r="T595" i="4"/>
  <c r="S538" i="4"/>
  <c r="R545" i="4"/>
  <c r="M499" i="4"/>
  <c r="L476" i="4"/>
  <c r="Q465" i="4"/>
  <c r="G397" i="4"/>
  <c r="H365" i="4"/>
  <c r="AC378" i="4"/>
  <c r="F354" i="4"/>
  <c r="AB352" i="4"/>
  <c r="D579" i="4"/>
  <c r="I560" i="4"/>
  <c r="E518" i="4"/>
  <c r="AA536" i="4"/>
  <c r="AD468" i="4"/>
  <c r="D418" i="4"/>
  <c r="O433" i="4"/>
  <c r="U434" i="4"/>
  <c r="K392" i="4"/>
  <c r="P326" i="4"/>
  <c r="P598" i="4"/>
  <c r="V560" i="4"/>
  <c r="J486" i="4"/>
  <c r="T514" i="4"/>
  <c r="S453" i="4"/>
  <c r="R418" i="4"/>
  <c r="M382" i="4"/>
  <c r="L392" i="4"/>
  <c r="Q395" i="4"/>
  <c r="G317" i="4"/>
  <c r="X581" i="4"/>
  <c r="H553" i="4"/>
  <c r="AC540" i="4"/>
  <c r="F544" i="4"/>
  <c r="AB533" i="4"/>
  <c r="I431" i="4"/>
  <c r="E459" i="4"/>
  <c r="AA409" i="4"/>
  <c r="AD402" i="4"/>
  <c r="D342" i="4"/>
  <c r="C319" i="4"/>
  <c r="Y307" i="4"/>
  <c r="C574" i="4"/>
  <c r="B573" i="4"/>
  <c r="N499" i="4"/>
  <c r="Z463" i="4"/>
  <c r="X469" i="4"/>
  <c r="A468" i="4"/>
  <c r="O467" i="4"/>
  <c r="U459" i="4"/>
  <c r="K416" i="4"/>
  <c r="P355" i="4"/>
  <c r="V305" i="4"/>
  <c r="V541" i="4"/>
  <c r="J565" i="4"/>
  <c r="T507" i="4"/>
  <c r="S436" i="4"/>
  <c r="R424" i="4"/>
  <c r="M396" i="4"/>
  <c r="L384" i="4"/>
  <c r="Q398" i="4"/>
  <c r="G338" i="4"/>
  <c r="N562" i="4"/>
  <c r="H572" i="4"/>
  <c r="AC522" i="4"/>
  <c r="F484" i="4"/>
  <c r="AB538" i="4"/>
  <c r="I446" i="4"/>
  <c r="E475" i="4"/>
  <c r="AA455" i="4"/>
  <c r="AD427" i="4"/>
  <c r="D335" i="4"/>
  <c r="C364" i="4"/>
  <c r="Y347" i="4"/>
  <c r="O403" i="4"/>
  <c r="U347" i="4"/>
  <c r="K321" i="4"/>
  <c r="K589" i="4"/>
  <c r="P523" i="4"/>
  <c r="V508" i="4"/>
  <c r="J463" i="4"/>
  <c r="T413" i="4"/>
  <c r="S341" i="4"/>
  <c r="R373" i="4"/>
  <c r="M321" i="4"/>
  <c r="L338" i="4"/>
  <c r="Q322" i="4"/>
  <c r="S596" i="4"/>
  <c r="G538" i="4"/>
  <c r="H469" i="4"/>
  <c r="AC456" i="4"/>
  <c r="F456" i="4"/>
  <c r="AB417" i="4"/>
  <c r="I383" i="4"/>
  <c r="E385" i="4"/>
  <c r="AA377" i="4"/>
  <c r="AD325" i="4"/>
  <c r="W596" i="4"/>
  <c r="D537" i="4"/>
  <c r="C537" i="4"/>
  <c r="Y467" i="4"/>
  <c r="O330" i="4"/>
  <c r="O595" i="4"/>
  <c r="U578" i="4"/>
  <c r="K518" i="4"/>
  <c r="P437" i="4"/>
  <c r="V475" i="4"/>
  <c r="J419" i="4"/>
  <c r="T348" i="4"/>
  <c r="S305" i="4"/>
  <c r="I573" i="4"/>
  <c r="R568" i="4"/>
  <c r="M507" i="4"/>
  <c r="L525" i="4"/>
  <c r="Q484" i="4"/>
  <c r="G458" i="4"/>
  <c r="H401" i="4"/>
  <c r="AC408" i="4"/>
  <c r="F407" i="4"/>
  <c r="AB412" i="4"/>
  <c r="I332" i="4"/>
  <c r="E318" i="4"/>
  <c r="AA309" i="4"/>
  <c r="C587" i="4"/>
  <c r="AD533" i="4"/>
  <c r="D451" i="4"/>
  <c r="C435" i="4"/>
  <c r="Y471" i="4"/>
  <c r="B437" i="4"/>
  <c r="O545" i="4"/>
  <c r="U487" i="4"/>
  <c r="K460" i="4"/>
  <c r="P368" i="4"/>
  <c r="V352" i="4"/>
  <c r="J316" i="4"/>
  <c r="J591" i="4"/>
  <c r="O390" i="4"/>
  <c r="U338" i="4"/>
  <c r="K306" i="4"/>
  <c r="K522" i="4"/>
  <c r="P528" i="4"/>
  <c r="V483" i="4"/>
  <c r="J430" i="4"/>
  <c r="T405" i="4"/>
  <c r="S367" i="4"/>
  <c r="R351" i="4"/>
  <c r="M319" i="4"/>
  <c r="L322" i="4"/>
  <c r="Q309" i="4"/>
  <c r="Q579" i="4"/>
  <c r="G533" i="4"/>
  <c r="H442" i="4"/>
  <c r="AC369" i="4"/>
  <c r="F430" i="4"/>
  <c r="AB440" i="4"/>
  <c r="I356" i="4"/>
  <c r="E371" i="4"/>
  <c r="AA371" i="4"/>
  <c r="AD339" i="4"/>
  <c r="G600" i="4"/>
  <c r="D491" i="4"/>
  <c r="C481" i="4"/>
  <c r="Y488" i="4"/>
  <c r="B471" i="4"/>
  <c r="N424" i="4"/>
  <c r="Z386" i="4"/>
  <c r="X418" i="4"/>
  <c r="A388" i="4"/>
  <c r="O399" i="4"/>
  <c r="U354" i="4"/>
  <c r="K328" i="4"/>
  <c r="K516" i="4"/>
  <c r="P568" i="4"/>
  <c r="V512" i="4"/>
  <c r="J444" i="4"/>
  <c r="T411" i="4"/>
  <c r="S396" i="4"/>
  <c r="R355" i="4"/>
  <c r="M333" i="4"/>
  <c r="L330" i="4"/>
  <c r="Q326" i="4"/>
  <c r="F594" i="4"/>
  <c r="G540" i="4"/>
  <c r="H486" i="4"/>
  <c r="AC462" i="4"/>
  <c r="F432" i="4"/>
  <c r="AB482" i="4"/>
  <c r="I348" i="4"/>
  <c r="O400" i="4"/>
  <c r="U368" i="4"/>
  <c r="K308" i="4"/>
  <c r="K592" i="4"/>
  <c r="P572" i="4"/>
  <c r="V497" i="4"/>
  <c r="J478" i="4"/>
  <c r="O565" i="4"/>
  <c r="P489" i="4"/>
  <c r="T459" i="4"/>
  <c r="R470" i="4"/>
  <c r="L444" i="4"/>
  <c r="G525" i="4"/>
  <c r="AC494" i="4"/>
  <c r="K378" i="4"/>
  <c r="V592" i="4"/>
  <c r="S350" i="4"/>
  <c r="M417" i="4"/>
  <c r="Q419" i="4"/>
  <c r="H434" i="4"/>
  <c r="O396" i="4"/>
  <c r="P421" i="4"/>
  <c r="T327" i="4"/>
  <c r="R360" i="4"/>
  <c r="L395" i="4"/>
  <c r="G460" i="4"/>
  <c r="AC418" i="4"/>
  <c r="O310" i="4"/>
  <c r="K586" i="4"/>
  <c r="J495" i="4"/>
  <c r="S556" i="4"/>
  <c r="L307" i="4"/>
  <c r="G335" i="4"/>
  <c r="AC328" i="4"/>
  <c r="AB383" i="4"/>
  <c r="I499" i="4"/>
  <c r="U412" i="4"/>
  <c r="V377" i="4"/>
  <c r="T555" i="4"/>
  <c r="AD581" i="4"/>
  <c r="Q354" i="4"/>
  <c r="H306" i="4"/>
  <c r="K433" i="4"/>
  <c r="J310" i="4"/>
  <c r="S450" i="4"/>
  <c r="M466" i="4"/>
  <c r="Q488" i="4"/>
  <c r="H489" i="4"/>
  <c r="F514" i="4"/>
  <c r="I404" i="4"/>
  <c r="O501" i="4"/>
  <c r="P427" i="4"/>
  <c r="T376" i="4"/>
  <c r="U440" i="4"/>
  <c r="V383" i="4"/>
  <c r="T528" i="4"/>
  <c r="R515" i="4"/>
  <c r="Q336" i="4"/>
  <c r="E554" i="4"/>
  <c r="F357" i="4"/>
  <c r="W593" i="4"/>
  <c r="O307" i="4"/>
  <c r="K577" i="4"/>
  <c r="J432" i="4"/>
  <c r="S540" i="4"/>
  <c r="M541" i="4"/>
  <c r="G315" i="4"/>
  <c r="O514" i="4"/>
  <c r="P420" i="4"/>
  <c r="T356" i="4"/>
  <c r="R398" i="4"/>
  <c r="L429" i="4"/>
  <c r="G473" i="4"/>
  <c r="AC476" i="4"/>
  <c r="AB479" i="4"/>
  <c r="K445" i="4"/>
  <c r="R554" i="4"/>
  <c r="H460" i="4"/>
  <c r="AB522" i="4"/>
  <c r="E425" i="4"/>
  <c r="AD335" i="4"/>
  <c r="D390" i="4"/>
  <c r="C542" i="4"/>
  <c r="B331" i="4"/>
  <c r="N308" i="4"/>
  <c r="Z381" i="4"/>
  <c r="X407" i="4"/>
  <c r="A428" i="4"/>
  <c r="W454" i="4"/>
  <c r="W373" i="4"/>
  <c r="U526" i="4"/>
  <c r="R387" i="4"/>
  <c r="X556" i="4"/>
  <c r="AB418" i="4"/>
  <c r="E426" i="4"/>
  <c r="L584" i="4"/>
  <c r="D351" i="4"/>
  <c r="C475" i="4"/>
  <c r="X554" i="4"/>
  <c r="L557" i="4"/>
  <c r="Z330" i="4"/>
  <c r="X307" i="4"/>
  <c r="A384" i="4"/>
  <c r="W383" i="4"/>
  <c r="W392" i="4"/>
  <c r="U346" i="4"/>
  <c r="R305" i="4"/>
  <c r="G515" i="4"/>
  <c r="AB422" i="4"/>
  <c r="E399" i="4"/>
  <c r="AA556" i="4"/>
  <c r="D332" i="4"/>
  <c r="C482" i="4"/>
  <c r="C583" i="4"/>
  <c r="I584" i="4"/>
  <c r="Z312" i="4"/>
  <c r="X332" i="4"/>
  <c r="A369" i="4"/>
  <c r="W386" i="4"/>
  <c r="W463" i="4"/>
  <c r="B396" i="4"/>
  <c r="P510" i="4"/>
  <c r="M355" i="4"/>
  <c r="AC320" i="4"/>
  <c r="F585" i="4"/>
  <c r="E513" i="4"/>
  <c r="AD371" i="4"/>
  <c r="D477" i="4"/>
  <c r="Y314" i="4"/>
  <c r="B383" i="4"/>
  <c r="N384" i="4"/>
  <c r="Z396" i="4"/>
  <c r="X386" i="4"/>
  <c r="A531" i="4"/>
  <c r="T550" i="4"/>
  <c r="Q519" i="4"/>
  <c r="F497" i="4"/>
  <c r="I524" i="4"/>
  <c r="AA401" i="4"/>
  <c r="AD536" i="4"/>
  <c r="C372" i="4"/>
  <c r="Y505" i="4"/>
  <c r="B504" i="4"/>
  <c r="N494" i="4"/>
  <c r="Z537" i="4"/>
  <c r="X559" i="4"/>
  <c r="W306" i="4"/>
  <c r="S574" i="4"/>
  <c r="V489" i="4"/>
  <c r="L386" i="4"/>
  <c r="AC458" i="4"/>
  <c r="I368" i="4"/>
  <c r="AA324" i="4"/>
  <c r="AD409" i="4"/>
  <c r="D521" i="4"/>
  <c r="Y369" i="4"/>
  <c r="B413" i="4"/>
  <c r="N406" i="4"/>
  <c r="Z469" i="4"/>
  <c r="X470" i="4"/>
  <c r="A496" i="4"/>
  <c r="W478" i="4"/>
  <c r="P525" i="4"/>
  <c r="M445" i="4"/>
  <c r="AC349" i="4"/>
  <c r="W581" i="4"/>
  <c r="E547" i="4"/>
  <c r="AD389" i="4"/>
  <c r="D429" i="4"/>
  <c r="Y311" i="4"/>
  <c r="B388" i="4"/>
  <c r="N381" i="4"/>
  <c r="Z422" i="4"/>
  <c r="X441" i="4"/>
  <c r="A487" i="4"/>
  <c r="W473" i="4"/>
  <c r="A532" i="4"/>
  <c r="N459" i="4"/>
  <c r="J508" i="4"/>
  <c r="L547" i="4"/>
  <c r="F342" i="4"/>
  <c r="I430" i="4"/>
  <c r="AA392" i="4"/>
  <c r="AD476" i="4"/>
  <c r="D568" i="4"/>
  <c r="Y442" i="4"/>
  <c r="B455" i="4"/>
  <c r="N457" i="4"/>
  <c r="Z509" i="4"/>
  <c r="X502" i="4"/>
  <c r="A517" i="4"/>
  <c r="W587" i="4"/>
  <c r="B419" i="4"/>
  <c r="V362" i="4"/>
  <c r="M546" i="4"/>
  <c r="AC405" i="4"/>
  <c r="I307" i="4"/>
  <c r="E581" i="4"/>
  <c r="AD416" i="4"/>
  <c r="D499" i="4"/>
  <c r="Y342" i="4"/>
  <c r="B441" i="4"/>
  <c r="N392" i="4"/>
  <c r="Z443" i="4"/>
  <c r="X457" i="4"/>
  <c r="A505" i="4"/>
  <c r="W522" i="4"/>
  <c r="P547" i="4"/>
  <c r="M443" i="4"/>
  <c r="AC346" i="4"/>
  <c r="A566" i="4"/>
  <c r="E559" i="4"/>
  <c r="AD375" i="4"/>
  <c r="D409" i="4"/>
  <c r="Y318" i="4"/>
  <c r="B414" i="4"/>
  <c r="N397" i="4"/>
  <c r="Z429" i="4"/>
  <c r="X450" i="4"/>
  <c r="A427" i="4"/>
  <c r="V405" i="4"/>
  <c r="M570" i="4"/>
  <c r="AC434" i="4"/>
  <c r="I323" i="4"/>
  <c r="AA364" i="4"/>
  <c r="D383" i="4"/>
  <c r="J384" i="4"/>
  <c r="L471" i="4"/>
  <c r="AC574" i="4"/>
  <c r="I409" i="4"/>
  <c r="AA315" i="4"/>
  <c r="AD456" i="4"/>
  <c r="D594" i="4"/>
  <c r="Y425" i="4"/>
  <c r="B400" i="4"/>
  <c r="N449" i="4"/>
  <c r="Z440" i="4"/>
  <c r="X491" i="4"/>
  <c r="A510" i="4"/>
  <c r="W532" i="4"/>
  <c r="J394" i="4"/>
  <c r="L441" i="4"/>
  <c r="T558" i="4"/>
  <c r="F500" i="4"/>
  <c r="AA423" i="4"/>
  <c r="N527" i="4"/>
  <c r="C383" i="4"/>
  <c r="Y515" i="4"/>
  <c r="B551" i="4"/>
  <c r="N540" i="4"/>
  <c r="Z585" i="4"/>
  <c r="N600" i="4"/>
  <c r="W346" i="4"/>
  <c r="Y562" i="4"/>
  <c r="S402" i="4"/>
  <c r="G362" i="4"/>
  <c r="S404" i="4"/>
  <c r="G333" i="4"/>
  <c r="AB325" i="4"/>
  <c r="E324" i="4"/>
  <c r="AA499" i="4"/>
  <c r="AB545" i="4"/>
  <c r="N353" i="4"/>
  <c r="G586" i="4"/>
  <c r="N595" i="4"/>
  <c r="N386" i="4"/>
  <c r="A585" i="4"/>
  <c r="AD372" i="4"/>
  <c r="Z450" i="4"/>
  <c r="Q560" i="4"/>
  <c r="AC343" i="4"/>
  <c r="B554" i="4"/>
  <c r="W477" i="4"/>
  <c r="G331" i="4"/>
  <c r="B424" i="4"/>
  <c r="W407" i="4"/>
  <c r="W450" i="4"/>
  <c r="B314" i="4"/>
  <c r="W350" i="4"/>
  <c r="I337" i="4"/>
  <c r="N402" i="4"/>
  <c r="W501" i="4"/>
  <c r="C398" i="4"/>
  <c r="A323" i="4"/>
  <c r="E363" i="4"/>
  <c r="N548" i="4"/>
  <c r="D593" i="4"/>
  <c r="X490" i="4"/>
  <c r="D577" i="4"/>
  <c r="X537" i="4"/>
  <c r="H562" i="4"/>
  <c r="Z481" i="4"/>
  <c r="W344" i="4"/>
  <c r="B375" i="4"/>
  <c r="W366" i="4"/>
  <c r="Y308" i="4"/>
  <c r="A424" i="4"/>
  <c r="I171" i="4"/>
  <c r="H115" i="4"/>
  <c r="G280" i="4"/>
  <c r="E174" i="4"/>
  <c r="C175" i="4"/>
  <c r="B110" i="4"/>
  <c r="H267" i="4"/>
  <c r="F215" i="4"/>
  <c r="D123" i="4"/>
  <c r="I189" i="4"/>
  <c r="H122" i="4"/>
  <c r="F109" i="4"/>
  <c r="D12" i="4"/>
  <c r="C285" i="4"/>
  <c r="B91" i="4"/>
  <c r="H283" i="4"/>
  <c r="F234" i="4"/>
  <c r="D46" i="4"/>
  <c r="B197" i="4"/>
  <c r="G44" i="4"/>
  <c r="I44" i="4"/>
  <c r="B223" i="4"/>
  <c r="G158" i="4"/>
  <c r="E84" i="4"/>
  <c r="I167" i="4"/>
  <c r="H96" i="4"/>
  <c r="G291" i="4"/>
  <c r="E236" i="4"/>
  <c r="I66" i="4"/>
  <c r="H241" i="4"/>
  <c r="F186" i="4"/>
  <c r="D62" i="4"/>
  <c r="B85" i="4"/>
  <c r="G40" i="4"/>
  <c r="F231" i="4"/>
  <c r="D203" i="4"/>
  <c r="B103" i="4"/>
  <c r="G67" i="4"/>
  <c r="F182" i="4"/>
  <c r="D222" i="4"/>
  <c r="I183" i="4"/>
  <c r="H2" i="4"/>
  <c r="H288" i="4"/>
  <c r="E279" i="4"/>
  <c r="I36" i="4"/>
  <c r="B283" i="4"/>
  <c r="G220" i="4"/>
  <c r="E94" i="4"/>
  <c r="C94" i="4"/>
  <c r="B78" i="4"/>
  <c r="G46" i="4"/>
  <c r="F145" i="4"/>
  <c r="D136" i="4"/>
  <c r="B287" i="4"/>
  <c r="K24" i="4"/>
  <c r="M253" i="4"/>
  <c r="K131" i="4"/>
  <c r="J84" i="4"/>
  <c r="D48" i="4"/>
  <c r="M247" i="4"/>
  <c r="L109" i="4"/>
  <c r="H101" i="4"/>
  <c r="M55" i="4"/>
  <c r="D274" i="4"/>
  <c r="E202" i="4"/>
  <c r="M181" i="4"/>
  <c r="L185" i="4"/>
  <c r="J145" i="4"/>
  <c r="C160" i="4"/>
  <c r="K58" i="4"/>
  <c r="J30" i="4"/>
  <c r="F21" i="4"/>
  <c r="M152" i="4"/>
  <c r="L27" i="4"/>
  <c r="J281" i="4"/>
  <c r="C291" i="4"/>
  <c r="L144" i="4"/>
  <c r="F47" i="4"/>
  <c r="M197" i="4"/>
  <c r="L92" i="4"/>
  <c r="J225" i="4"/>
  <c r="C198" i="4"/>
  <c r="K73" i="4"/>
  <c r="J102" i="4"/>
  <c r="C99" i="4"/>
  <c r="K56" i="4"/>
  <c r="L256" i="4"/>
  <c r="F233" i="4"/>
  <c r="M186" i="4"/>
  <c r="L63" i="4"/>
  <c r="S23" i="4"/>
  <c r="R212" i="4"/>
  <c r="O156" i="4"/>
  <c r="AA275" i="4"/>
  <c r="P253" i="4"/>
  <c r="AB179" i="4"/>
  <c r="AA86" i="4"/>
  <c r="P268" i="4"/>
  <c r="P275" i="4"/>
  <c r="AB133" i="4"/>
  <c r="AA50" i="4"/>
  <c r="S246" i="4"/>
  <c r="P146" i="4"/>
  <c r="AB120" i="4"/>
  <c r="AA87" i="4"/>
  <c r="S206" i="4"/>
  <c r="P139" i="4"/>
  <c r="AC17" i="4"/>
  <c r="AA277" i="4"/>
  <c r="R192" i="4"/>
  <c r="O145" i="4"/>
  <c r="AC19" i="4"/>
  <c r="S2" i="4"/>
  <c r="R233" i="4"/>
  <c r="O148" i="4"/>
  <c r="AC54" i="4"/>
  <c r="S119" i="4"/>
  <c r="P104" i="4"/>
  <c r="O213" i="4"/>
  <c r="AC148" i="4"/>
  <c r="R68" i="4"/>
  <c r="O54" i="4"/>
  <c r="S280" i="4"/>
  <c r="P127" i="4"/>
  <c r="AB114" i="4"/>
  <c r="AC252" i="4"/>
  <c r="S288" i="4"/>
  <c r="P129" i="4"/>
  <c r="AB122" i="4"/>
  <c r="AC122" i="4"/>
  <c r="S100" i="4"/>
  <c r="P106" i="4"/>
  <c r="AB24" i="4"/>
  <c r="AC260" i="4"/>
  <c r="S173" i="4"/>
  <c r="P151" i="4"/>
  <c r="AB46" i="4"/>
  <c r="AC221" i="4"/>
  <c r="S297" i="4"/>
  <c r="P184" i="4"/>
  <c r="AB59" i="4"/>
  <c r="AC283" i="4"/>
  <c r="AC33" i="4"/>
  <c r="P68" i="4"/>
  <c r="T177" i="4"/>
  <c r="Y105" i="4"/>
  <c r="W190" i="4"/>
  <c r="X287" i="4"/>
  <c r="R85" i="4"/>
  <c r="T211" i="4"/>
  <c r="Y17" i="4"/>
  <c r="W65" i="4"/>
  <c r="V141" i="4"/>
  <c r="N142" i="4"/>
  <c r="T43" i="4"/>
  <c r="Q252" i="4"/>
  <c r="W26" i="4"/>
  <c r="V92" i="4"/>
  <c r="N48" i="4"/>
  <c r="AA208" i="4"/>
  <c r="Z214" i="4"/>
  <c r="AD298" i="4"/>
  <c r="V11" i="4"/>
  <c r="Y284" i="4"/>
  <c r="T51" i="4"/>
  <c r="Z211" i="4"/>
  <c r="W3" i="4"/>
  <c r="V123" i="4"/>
  <c r="R98" i="4"/>
  <c r="T145" i="4"/>
  <c r="Y44" i="4"/>
  <c r="W172" i="4"/>
  <c r="V240" i="4"/>
  <c r="T65" i="4"/>
  <c r="X205" i="4"/>
  <c r="W39" i="4"/>
  <c r="V103" i="4"/>
  <c r="AB42" i="4"/>
  <c r="S123" i="4"/>
  <c r="T131" i="4"/>
  <c r="Y49" i="4"/>
  <c r="W48" i="4"/>
  <c r="V162" i="4"/>
  <c r="AB101" i="4"/>
  <c r="T257" i="4"/>
  <c r="Y189" i="4"/>
  <c r="U16" i="4"/>
  <c r="Q27" i="4"/>
  <c r="P199" i="4"/>
  <c r="T222" i="4"/>
  <c r="Y150" i="4"/>
  <c r="W207" i="4"/>
  <c r="Z259" i="4"/>
  <c r="AC169" i="4"/>
  <c r="Z100" i="4"/>
  <c r="X115" i="4"/>
  <c r="U78" i="4"/>
  <c r="AC93" i="4"/>
  <c r="Z9" i="4"/>
  <c r="X94" i="4"/>
  <c r="U123" i="4"/>
  <c r="Q94" i="4"/>
  <c r="T275" i="4"/>
  <c r="Y211" i="4"/>
  <c r="N237" i="4"/>
  <c r="X128" i="4"/>
  <c r="Z235" i="4"/>
  <c r="W234" i="4"/>
  <c r="AD31" i="4"/>
  <c r="AD213" i="4"/>
  <c r="AD39" i="4"/>
  <c r="W21" i="4"/>
  <c r="AD22" i="4"/>
  <c r="W184" i="4"/>
  <c r="AD49" i="4"/>
  <c r="W78" i="4"/>
  <c r="AD38" i="4"/>
  <c r="W2" i="4"/>
  <c r="W2" i="6" s="1"/>
  <c r="AD33" i="4"/>
  <c r="U111" i="4"/>
  <c r="AD153" i="4"/>
  <c r="N38" i="4"/>
  <c r="W89" i="4"/>
  <c r="AD32" i="4"/>
  <c r="W49" i="4"/>
  <c r="AD40" i="4"/>
  <c r="Z198" i="4"/>
  <c r="N186" i="4"/>
  <c r="O133" i="4"/>
  <c r="N73" i="4"/>
  <c r="N33" i="4"/>
  <c r="Y247" i="4"/>
  <c r="Z158" i="4"/>
  <c r="Q159" i="4"/>
  <c r="W292" i="4"/>
  <c r="Q239" i="4"/>
  <c r="J272" i="4"/>
  <c r="O388" i="4"/>
  <c r="U588" i="4"/>
  <c r="P527" i="4"/>
  <c r="J411" i="4"/>
  <c r="S340" i="4"/>
  <c r="B536" i="4"/>
  <c r="L573" i="4"/>
  <c r="G517" i="4"/>
  <c r="AC364" i="4"/>
  <c r="O483" i="4"/>
  <c r="K412" i="4"/>
  <c r="V313" i="4"/>
  <c r="J534" i="4"/>
  <c r="S460" i="4"/>
  <c r="M402" i="4"/>
  <c r="Q407" i="4"/>
  <c r="B566" i="4"/>
  <c r="AC551" i="4"/>
  <c r="O482" i="4"/>
  <c r="K464" i="4"/>
  <c r="V423" i="4"/>
  <c r="T316" i="4"/>
  <c r="S475" i="4"/>
  <c r="M515" i="4"/>
  <c r="Q504" i="4"/>
  <c r="H356" i="4"/>
  <c r="F367" i="4"/>
  <c r="F542" i="4"/>
  <c r="E578" i="4"/>
  <c r="AD510" i="4"/>
  <c r="O465" i="4"/>
  <c r="K414" i="4"/>
  <c r="V322" i="4"/>
  <c r="J547" i="4"/>
  <c r="S464" i="4"/>
  <c r="M394" i="4"/>
  <c r="Q382" i="4"/>
  <c r="D563" i="4"/>
  <c r="AC559" i="4"/>
  <c r="AB519" i="4"/>
  <c r="E473" i="4"/>
  <c r="AD423" i="4"/>
  <c r="C360" i="4"/>
  <c r="AC552" i="4"/>
  <c r="N493" i="4"/>
  <c r="X508" i="4"/>
  <c r="O504" i="4"/>
  <c r="K417" i="4"/>
  <c r="V314" i="4"/>
  <c r="J554" i="4"/>
  <c r="S470" i="4"/>
  <c r="M391" i="4"/>
  <c r="Q424" i="4"/>
  <c r="W515" i="4"/>
  <c r="AC553" i="4"/>
  <c r="AB523" i="4"/>
  <c r="E495" i="4"/>
  <c r="AD462" i="4"/>
  <c r="C365" i="4"/>
  <c r="O424" i="4"/>
  <c r="K335" i="4"/>
  <c r="P557" i="4"/>
  <c r="J489" i="4"/>
  <c r="S416" i="4"/>
  <c r="M339" i="4"/>
  <c r="Q351" i="4"/>
  <c r="G457" i="4"/>
  <c r="AC499" i="4"/>
  <c r="AB451" i="4"/>
  <c r="E392" i="4"/>
  <c r="AD358" i="4"/>
  <c r="D534" i="4"/>
  <c r="Y549" i="4"/>
  <c r="U311" i="4"/>
  <c r="K546" i="4"/>
  <c r="V432" i="4"/>
  <c r="T374" i="4"/>
  <c r="R311" i="4"/>
  <c r="M551" i="4"/>
  <c r="Q549" i="4"/>
  <c r="H414" i="4"/>
  <c r="F424" i="4"/>
  <c r="I363" i="4"/>
  <c r="AA356" i="4"/>
  <c r="AD514" i="4"/>
  <c r="C468" i="4"/>
  <c r="B431" i="4"/>
  <c r="U528" i="4"/>
  <c r="P467" i="4"/>
  <c r="J376" i="4"/>
  <c r="O398" i="4"/>
  <c r="K320" i="4"/>
  <c r="P564" i="4"/>
  <c r="J424" i="4"/>
  <c r="S391" i="4"/>
  <c r="M305" i="4"/>
  <c r="Q307" i="4"/>
  <c r="G524" i="4"/>
  <c r="AC470" i="4"/>
  <c r="AB480" i="4"/>
  <c r="E417" i="4"/>
  <c r="AD348" i="4"/>
  <c r="D533" i="4"/>
  <c r="Y546" i="4"/>
  <c r="N403" i="4"/>
  <c r="X436" i="4"/>
  <c r="O407" i="4"/>
  <c r="K360" i="4"/>
  <c r="P571" i="4"/>
  <c r="J517" i="4"/>
  <c r="S385" i="4"/>
  <c r="M344" i="4"/>
  <c r="Q338" i="4"/>
  <c r="G479" i="4"/>
  <c r="AC486" i="4"/>
  <c r="O391" i="4"/>
  <c r="AC562" i="4"/>
  <c r="J429" i="4"/>
  <c r="K57" i="4"/>
  <c r="O304" i="4"/>
  <c r="G388" i="4"/>
  <c r="B70" i="4"/>
  <c r="G2" i="4"/>
  <c r="G2" i="6" s="1"/>
  <c r="F195" i="4"/>
  <c r="D133" i="4"/>
  <c r="I157" i="4"/>
  <c r="H30" i="4"/>
  <c r="G198" i="4"/>
  <c r="E111" i="4"/>
  <c r="C143" i="4"/>
  <c r="B139" i="4"/>
  <c r="G139" i="4"/>
  <c r="E24" i="4"/>
  <c r="D253" i="4"/>
  <c r="I113" i="4"/>
  <c r="H62" i="4"/>
  <c r="G242" i="4"/>
  <c r="E140" i="4"/>
  <c r="I220" i="4"/>
  <c r="H151" i="4"/>
  <c r="F125" i="4"/>
  <c r="I260" i="4"/>
  <c r="H263" i="4"/>
  <c r="F100" i="4"/>
  <c r="D121" i="4"/>
  <c r="B56" i="4"/>
  <c r="G50" i="4"/>
  <c r="F274" i="4"/>
  <c r="D224" i="4"/>
  <c r="B25" i="4"/>
  <c r="B282" i="4"/>
  <c r="G170" i="4"/>
  <c r="E64" i="4"/>
  <c r="I89" i="4"/>
  <c r="H26" i="4"/>
  <c r="G221" i="4"/>
  <c r="E286" i="4"/>
  <c r="I186" i="4"/>
  <c r="H47" i="4"/>
  <c r="G223" i="4"/>
  <c r="E144" i="4"/>
  <c r="C200" i="4"/>
  <c r="B132" i="4"/>
  <c r="G53" i="4"/>
  <c r="F204" i="4"/>
  <c r="D228" i="4"/>
  <c r="I291" i="4"/>
  <c r="H208" i="4"/>
  <c r="F102" i="4"/>
  <c r="D142" i="4"/>
  <c r="I151" i="4"/>
  <c r="H85" i="4"/>
  <c r="G293" i="4"/>
  <c r="E240" i="4"/>
  <c r="I127" i="4"/>
  <c r="B161" i="4"/>
  <c r="H118" i="4"/>
  <c r="G73" i="4"/>
  <c r="F5" i="4"/>
  <c r="F276" i="4"/>
  <c r="E199" i="4"/>
  <c r="D176" i="4"/>
  <c r="I25" i="4"/>
  <c r="I273" i="4"/>
  <c r="E17" i="4"/>
  <c r="C262" i="4"/>
  <c r="M203" i="4"/>
  <c r="K160" i="4"/>
  <c r="L77" i="4"/>
  <c r="J101" i="4"/>
  <c r="J275" i="4"/>
  <c r="F79" i="4"/>
  <c r="C296" i="4"/>
  <c r="M80" i="4"/>
  <c r="K111" i="4"/>
  <c r="L89" i="4"/>
  <c r="J37" i="4"/>
  <c r="J134" i="4"/>
  <c r="G64" i="4"/>
  <c r="C140" i="4"/>
  <c r="M112" i="4"/>
  <c r="L14" i="4"/>
  <c r="J20" i="4"/>
  <c r="F251" i="4"/>
  <c r="B86" i="4"/>
  <c r="C13" i="4"/>
  <c r="M122" i="4"/>
  <c r="K25" i="4"/>
  <c r="K295" i="4"/>
  <c r="L229" i="4"/>
  <c r="J143" i="4"/>
  <c r="E242" i="4"/>
  <c r="M210" i="4"/>
  <c r="L85" i="4"/>
  <c r="F267" i="4"/>
  <c r="L274" i="4"/>
  <c r="K264" i="4"/>
  <c r="J205" i="4"/>
  <c r="C85" i="4"/>
  <c r="K7" i="4"/>
  <c r="J113" i="4"/>
  <c r="D215" i="4"/>
  <c r="K197" i="4"/>
  <c r="J129" i="4"/>
  <c r="G81" i="4"/>
  <c r="M153" i="4"/>
  <c r="L40" i="4"/>
  <c r="J253" i="4"/>
  <c r="C228" i="4"/>
  <c r="K5" i="4"/>
  <c r="J36" i="4"/>
  <c r="E151" i="4"/>
  <c r="K157" i="4"/>
  <c r="J184" i="4"/>
  <c r="C192" i="4"/>
  <c r="K82" i="4"/>
  <c r="J48" i="4"/>
  <c r="F126" i="4"/>
  <c r="M173" i="4"/>
  <c r="L60" i="4"/>
  <c r="H163" i="4"/>
  <c r="M89" i="4"/>
  <c r="L3" i="4"/>
  <c r="G43" i="4"/>
  <c r="C233" i="4"/>
  <c r="K122" i="4"/>
  <c r="J10" i="4"/>
  <c r="S187" i="4"/>
  <c r="P192" i="4"/>
  <c r="S55" i="4"/>
  <c r="R131" i="4"/>
  <c r="O243" i="4"/>
  <c r="AC55" i="4"/>
  <c r="S63" i="4"/>
  <c r="R235" i="4"/>
  <c r="O251" i="4"/>
  <c r="AC67" i="4"/>
  <c r="S8" i="4"/>
  <c r="R229" i="4"/>
  <c r="O201" i="4"/>
  <c r="AC99" i="4"/>
  <c r="T304" i="4"/>
  <c r="R189" i="4"/>
  <c r="O112" i="4"/>
  <c r="AB81" i="4"/>
  <c r="AA34" i="4"/>
  <c r="S188" i="4"/>
  <c r="P168" i="4"/>
  <c r="AB88" i="4"/>
  <c r="AA4" i="4"/>
  <c r="S230" i="4"/>
  <c r="P180" i="4"/>
  <c r="AB93" i="4"/>
  <c r="AA13" i="4"/>
  <c r="R135" i="4"/>
  <c r="O36" i="4"/>
  <c r="AB237" i="4"/>
  <c r="S231" i="4"/>
  <c r="P95" i="4"/>
  <c r="AB23" i="4"/>
  <c r="R248" i="4"/>
  <c r="O82" i="4"/>
  <c r="AC8" i="4"/>
  <c r="AA290" i="4"/>
  <c r="R256" i="4"/>
  <c r="O56" i="4"/>
  <c r="AC16" i="4"/>
  <c r="AA298" i="4"/>
  <c r="R162" i="4"/>
  <c r="O78" i="4"/>
  <c r="T278" i="4"/>
  <c r="AA297" i="4"/>
  <c r="R168" i="4"/>
  <c r="O85" i="4"/>
  <c r="P270" i="4"/>
  <c r="AA156" i="4"/>
  <c r="R215" i="4"/>
  <c r="O102" i="4"/>
  <c r="AC40" i="4"/>
  <c r="AA186" i="4"/>
  <c r="T122" i="4"/>
  <c r="AA97" i="4"/>
  <c r="Z127" i="4"/>
  <c r="X161" i="4"/>
  <c r="U219" i="4"/>
  <c r="Q237" i="4"/>
  <c r="AA73" i="4"/>
  <c r="Z75" i="4"/>
  <c r="X122" i="4"/>
  <c r="U159" i="4"/>
  <c r="Q168" i="4"/>
  <c r="AB263" i="4"/>
  <c r="AB241" i="4"/>
  <c r="X28" i="4"/>
  <c r="U11" i="4"/>
  <c r="Q70" i="4"/>
  <c r="O12" i="4"/>
  <c r="T280" i="4"/>
  <c r="Y122" i="4"/>
  <c r="W228" i="4"/>
  <c r="V234" i="4"/>
  <c r="R253" i="4"/>
  <c r="Z19" i="4"/>
  <c r="X66" i="4"/>
  <c r="U35" i="4"/>
  <c r="Q72" i="4"/>
  <c r="AA117" i="4"/>
  <c r="Z119" i="4"/>
  <c r="X136" i="4"/>
  <c r="U170" i="4"/>
  <c r="R263" i="4"/>
  <c r="Z35" i="4"/>
  <c r="X82" i="4"/>
  <c r="U54" i="4"/>
  <c r="Q103" i="4"/>
  <c r="AB256" i="4"/>
  <c r="AC215" i="4"/>
  <c r="Z85" i="4"/>
  <c r="X95" i="4"/>
  <c r="U79" i="4"/>
  <c r="Q144" i="4"/>
  <c r="T11" i="4"/>
  <c r="Y288" i="4"/>
  <c r="W229" i="4"/>
  <c r="V69" i="4"/>
  <c r="Y283" i="4"/>
  <c r="AA281" i="4"/>
  <c r="Z221" i="4"/>
  <c r="X124" i="4"/>
  <c r="U118" i="4"/>
  <c r="S95" i="4"/>
  <c r="T91" i="4"/>
  <c r="Y81" i="4"/>
  <c r="W86" i="4"/>
  <c r="V184" i="4"/>
  <c r="T84" i="4"/>
  <c r="Y12" i="4"/>
  <c r="W45" i="4"/>
  <c r="V181" i="4"/>
  <c r="P274" i="4"/>
  <c r="Z236" i="4"/>
  <c r="AD274" i="4"/>
  <c r="V36" i="4"/>
  <c r="Q189" i="4"/>
  <c r="W276" i="4"/>
  <c r="X277" i="4"/>
  <c r="AD124" i="4"/>
  <c r="Y276" i="4"/>
  <c r="V119" i="4"/>
  <c r="X202" i="4"/>
  <c r="Y230" i="4"/>
  <c r="Y136" i="4"/>
  <c r="AD127" i="4"/>
  <c r="Z195" i="4"/>
  <c r="AD269" i="4"/>
  <c r="V267" i="4"/>
  <c r="R53" i="4"/>
  <c r="N70" i="4"/>
  <c r="U39" i="4"/>
  <c r="AD87" i="4"/>
  <c r="AD178" i="4"/>
  <c r="W58" i="4"/>
  <c r="W254" i="4"/>
  <c r="Q108" i="4"/>
  <c r="W185" i="4"/>
  <c r="AD111" i="4"/>
  <c r="U147" i="4"/>
  <c r="AD55" i="4"/>
  <c r="W33" i="4"/>
  <c r="AD16" i="4"/>
  <c r="Y168" i="4"/>
  <c r="N188" i="4"/>
  <c r="Q232" i="4"/>
  <c r="Q243" i="4"/>
  <c r="Q262" i="4"/>
  <c r="U349" i="4"/>
  <c r="K479" i="4"/>
  <c r="V491" i="4"/>
  <c r="T410" i="4"/>
  <c r="R372" i="4"/>
  <c r="M565" i="4"/>
  <c r="Q515" i="4"/>
  <c r="H448" i="4"/>
  <c r="F422" i="4"/>
  <c r="U451" i="4"/>
  <c r="P360" i="4"/>
  <c r="V600" i="4"/>
  <c r="T520" i="4"/>
  <c r="R435" i="4"/>
  <c r="L408" i="4"/>
  <c r="G346" i="4"/>
  <c r="H546" i="4"/>
  <c r="F547" i="4"/>
  <c r="U539" i="4"/>
  <c r="P449" i="4"/>
  <c r="J377" i="4"/>
  <c r="T522" i="4"/>
  <c r="R577" i="4"/>
  <c r="L503" i="4"/>
  <c r="G412" i="4"/>
  <c r="AC363" i="4"/>
  <c r="AB371" i="4"/>
  <c r="I579" i="4"/>
  <c r="AA569" i="4"/>
  <c r="D448" i="4"/>
  <c r="U419" i="4"/>
  <c r="P334" i="4"/>
  <c r="V594" i="4"/>
  <c r="T489" i="4"/>
  <c r="R450" i="4"/>
  <c r="L412" i="4"/>
  <c r="G337" i="4"/>
  <c r="H568" i="4"/>
  <c r="F518" i="4"/>
  <c r="I402" i="4"/>
  <c r="AA427" i="4"/>
  <c r="D313" i="4"/>
  <c r="Y322" i="4"/>
  <c r="B576" i="4"/>
  <c r="Z518" i="4"/>
  <c r="A473" i="4"/>
  <c r="U444" i="4"/>
  <c r="P358" i="4"/>
  <c r="V576" i="4"/>
  <c r="T515" i="4"/>
  <c r="R392" i="4"/>
  <c r="L388" i="4"/>
  <c r="G355" i="4"/>
  <c r="H561" i="4"/>
  <c r="F563" i="4"/>
  <c r="I501" i="4"/>
  <c r="AA459" i="4"/>
  <c r="D349" i="4"/>
  <c r="Y344" i="4"/>
  <c r="U379" i="4"/>
  <c r="K579" i="4"/>
  <c r="V540" i="4"/>
  <c r="T448" i="4"/>
  <c r="R377" i="4"/>
  <c r="L327" i="4"/>
  <c r="A588" i="4"/>
  <c r="H496" i="4"/>
  <c r="F478" i="4"/>
  <c r="I358" i="4"/>
  <c r="AA390" i="4"/>
  <c r="S588" i="4"/>
  <c r="C558" i="4"/>
  <c r="O339" i="4"/>
  <c r="U591" i="4"/>
  <c r="P512" i="4"/>
  <c r="J409" i="4"/>
  <c r="S311" i="4"/>
  <c r="I587" i="4"/>
  <c r="L546" i="4"/>
  <c r="G463" i="4"/>
  <c r="AC394" i="4"/>
  <c r="AB399" i="4"/>
  <c r="E353" i="4"/>
  <c r="AD572" i="4"/>
  <c r="D403" i="4"/>
  <c r="Y487" i="4"/>
  <c r="O513" i="4"/>
  <c r="K469" i="4"/>
  <c r="V413" i="4"/>
  <c r="V501" i="4"/>
  <c r="U378" i="4"/>
  <c r="K530" i="4"/>
  <c r="V492" i="4"/>
  <c r="T390" i="4"/>
  <c r="R323" i="4"/>
  <c r="L334" i="4"/>
  <c r="W594" i="4"/>
  <c r="H474" i="4"/>
  <c r="F426" i="4"/>
  <c r="I416" i="4"/>
  <c r="AA381" i="4"/>
  <c r="S594" i="4"/>
  <c r="C533" i="4"/>
  <c r="B509" i="4"/>
  <c r="Z415" i="4"/>
  <c r="A343" i="4"/>
  <c r="U380" i="4"/>
  <c r="O601" i="4"/>
  <c r="V526" i="4"/>
  <c r="T478" i="4"/>
  <c r="R370" i="4"/>
  <c r="L361" i="4"/>
  <c r="AD580" i="4"/>
  <c r="H479" i="4"/>
  <c r="F451" i="4"/>
  <c r="AB490" i="4"/>
  <c r="I415" i="4"/>
  <c r="U385" i="4"/>
  <c r="K364" i="4"/>
  <c r="O597" i="4"/>
  <c r="P575" i="4"/>
  <c r="V529" i="4"/>
  <c r="J427" i="4"/>
  <c r="U331" i="4"/>
  <c r="P521" i="4"/>
  <c r="T498" i="4"/>
  <c r="R516" i="4"/>
  <c r="L550" i="4"/>
  <c r="G498" i="4"/>
  <c r="K430" i="4"/>
  <c r="J380" i="4"/>
  <c r="S443" i="4"/>
  <c r="M469" i="4"/>
  <c r="Q557" i="4"/>
  <c r="H507" i="4"/>
  <c r="O553" i="4"/>
  <c r="P471" i="4"/>
  <c r="T420" i="4"/>
  <c r="R444" i="4"/>
  <c r="L464" i="4"/>
  <c r="G492" i="4"/>
  <c r="AC488" i="4"/>
  <c r="O379" i="4"/>
  <c r="P346" i="4"/>
  <c r="J503" i="4"/>
  <c r="R341" i="4"/>
  <c r="L336" i="4"/>
  <c r="AC393" i="4"/>
  <c r="AB430" i="4"/>
  <c r="I537" i="4"/>
  <c r="U504" i="4"/>
  <c r="V448" i="4"/>
  <c r="T572" i="4"/>
  <c r="M310" i="4"/>
  <c r="Q386" i="4"/>
  <c r="K490" i="4"/>
  <c r="M262" i="4"/>
  <c r="AD72" i="4"/>
  <c r="H360" i="4"/>
  <c r="C492" i="4"/>
  <c r="S485" i="4"/>
  <c r="M524" i="4"/>
  <c r="Y595" i="4"/>
  <c r="H530" i="4"/>
  <c r="AB329" i="4"/>
  <c r="I447" i="4"/>
  <c r="O535" i="4"/>
  <c r="P511" i="4"/>
  <c r="T423" i="4"/>
  <c r="U495" i="4"/>
  <c r="V400" i="4"/>
  <c r="T538" i="4"/>
  <c r="D541" i="4"/>
  <c r="Q376" i="4"/>
  <c r="H328" i="4"/>
  <c r="F417" i="4"/>
  <c r="Z554" i="4"/>
  <c r="O345" i="4"/>
  <c r="O568" i="4"/>
  <c r="J490" i="4"/>
  <c r="R313" i="4"/>
  <c r="L317" i="4"/>
  <c r="G321" i="4"/>
  <c r="O576" i="4"/>
  <c r="P538" i="4"/>
  <c r="T453" i="4"/>
  <c r="R440" i="4"/>
  <c r="L510" i="4"/>
  <c r="G512" i="4"/>
  <c r="AC474" i="4"/>
  <c r="AB495" i="4"/>
  <c r="P371" i="4"/>
  <c r="M308" i="4"/>
  <c r="H499" i="4"/>
  <c r="AB573" i="4"/>
  <c r="E525" i="4"/>
  <c r="AD370" i="4"/>
  <c r="D469" i="4"/>
  <c r="C560" i="4"/>
  <c r="B381" i="4"/>
  <c r="N328" i="4"/>
  <c r="Z384" i="4"/>
  <c r="X440" i="4"/>
  <c r="A457" i="4"/>
  <c r="W461" i="4"/>
  <c r="W485" i="4"/>
  <c r="K385" i="4"/>
  <c r="R505" i="4"/>
  <c r="H374" i="4"/>
  <c r="AB512" i="4"/>
  <c r="E441" i="4"/>
  <c r="X555" i="4"/>
  <c r="D392" i="4"/>
  <c r="C503" i="4"/>
  <c r="B337" i="4"/>
  <c r="N321" i="4"/>
  <c r="Z349" i="4"/>
  <c r="X353" i="4"/>
  <c r="A393" i="4"/>
  <c r="W420" i="4"/>
  <c r="W410" i="4"/>
  <c r="U537" i="4"/>
  <c r="R412" i="4"/>
  <c r="Y555" i="4"/>
  <c r="AB424" i="4"/>
  <c r="E430" i="4"/>
  <c r="AC583" i="4"/>
  <c r="D333" i="4"/>
  <c r="C491" i="4"/>
  <c r="Z553" i="4"/>
  <c r="N556" i="4"/>
  <c r="Z308" i="4"/>
  <c r="X361" i="4"/>
  <c r="A408" i="4"/>
  <c r="W417" i="4"/>
  <c r="W494" i="4"/>
  <c r="B486" i="4"/>
  <c r="V366" i="4"/>
  <c r="M489" i="4"/>
  <c r="AC368" i="4"/>
  <c r="I316" i="4"/>
  <c r="E570" i="4"/>
  <c r="AD401" i="4"/>
  <c r="D415" i="4"/>
  <c r="Y333" i="4"/>
  <c r="B420" i="4"/>
  <c r="N376" i="4"/>
  <c r="Z452" i="4"/>
  <c r="X423" i="4"/>
  <c r="A492" i="4"/>
  <c r="S328" i="4"/>
  <c r="G593" i="4"/>
  <c r="F557" i="4"/>
  <c r="H505" i="4"/>
  <c r="AA498" i="4"/>
  <c r="AA598" i="4"/>
  <c r="C408" i="4"/>
  <c r="Y491" i="4"/>
  <c r="B589" i="4"/>
  <c r="N537" i="4"/>
  <c r="Z564" i="4"/>
  <c r="A312" i="4"/>
  <c r="W342" i="4"/>
  <c r="N550" i="4"/>
  <c r="J312" i="4"/>
  <c r="L437" i="4"/>
  <c r="AC509" i="4"/>
  <c r="I357" i="4"/>
  <c r="AA363" i="4"/>
  <c r="AD467" i="4"/>
  <c r="D566" i="4"/>
  <c r="Y367" i="4"/>
  <c r="B435" i="4"/>
  <c r="N466" i="4"/>
  <c r="Z457" i="4"/>
  <c r="X501" i="4"/>
  <c r="A546" i="4"/>
  <c r="W545" i="4"/>
  <c r="V347" i="4"/>
  <c r="M512" i="4"/>
  <c r="AC412" i="4"/>
  <c r="I331" i="4"/>
  <c r="E573" i="4"/>
  <c r="AD421" i="4"/>
  <c r="D516" i="4"/>
  <c r="Y350" i="4"/>
  <c r="B422" i="4"/>
  <c r="N401" i="4"/>
  <c r="Z464" i="4"/>
  <c r="X426" i="4"/>
  <c r="A497" i="4"/>
  <c r="W489" i="4"/>
  <c r="E552" i="4"/>
  <c r="N530" i="4"/>
  <c r="T334" i="4"/>
  <c r="Q356" i="4"/>
  <c r="F395" i="4"/>
  <c r="I484" i="4"/>
  <c r="AA358" i="4"/>
  <c r="AD524" i="4"/>
  <c r="C338" i="4"/>
  <c r="Y464" i="4"/>
  <c r="B506" i="4"/>
  <c r="N443" i="4"/>
  <c r="Z503" i="4"/>
  <c r="X548" i="4"/>
  <c r="A580" i="4"/>
  <c r="B571" i="4"/>
  <c r="B447" i="4"/>
  <c r="V476" i="4"/>
  <c r="L359" i="4"/>
  <c r="AC473" i="4"/>
  <c r="I374" i="4"/>
  <c r="AA323" i="4"/>
  <c r="AD449" i="4"/>
  <c r="D547" i="4"/>
  <c r="Y383" i="4"/>
  <c r="B415" i="4"/>
  <c r="N420" i="4"/>
  <c r="Z430" i="4"/>
  <c r="X487" i="4"/>
  <c r="A469" i="4"/>
  <c r="W525" i="4"/>
  <c r="V373" i="4"/>
  <c r="M566" i="4"/>
  <c r="AC398" i="4"/>
  <c r="I336" i="4"/>
  <c r="E542" i="4"/>
  <c r="AD439" i="4"/>
  <c r="D520" i="4"/>
  <c r="Y353" i="4"/>
  <c r="B377" i="4"/>
  <c r="N398" i="4"/>
  <c r="Z444" i="4"/>
  <c r="X410" i="4"/>
  <c r="A406" i="4"/>
  <c r="V468" i="4"/>
  <c r="L381" i="4"/>
  <c r="AC483" i="4"/>
  <c r="I341" i="4"/>
  <c r="AA463" i="4"/>
  <c r="D422" i="4"/>
  <c r="J535" i="4"/>
  <c r="L533" i="4"/>
  <c r="F370" i="4"/>
  <c r="I444" i="4"/>
  <c r="AA388" i="4"/>
  <c r="AD492" i="4"/>
  <c r="C305" i="4"/>
  <c r="Y446" i="4"/>
  <c r="B489" i="4"/>
  <c r="N461" i="4"/>
  <c r="Z480" i="4"/>
  <c r="X541" i="4"/>
  <c r="A540" i="4"/>
  <c r="W558" i="4"/>
  <c r="J536" i="4"/>
  <c r="L552" i="4"/>
  <c r="S390" i="4"/>
  <c r="G322" i="4"/>
  <c r="AB317" i="4"/>
  <c r="E305" i="4"/>
  <c r="AA481" i="4"/>
  <c r="AC591" i="4"/>
  <c r="C430" i="4"/>
  <c r="Y499" i="4"/>
  <c r="B568" i="4"/>
  <c r="N535" i="4"/>
  <c r="Z561" i="4"/>
  <c r="A318" i="4"/>
  <c r="W357" i="4"/>
  <c r="H514" i="4"/>
  <c r="S457" i="4"/>
  <c r="O459" i="4"/>
  <c r="S490" i="4"/>
  <c r="G431" i="4"/>
  <c r="AB379" i="4"/>
  <c r="E364" i="4"/>
  <c r="AA489" i="4"/>
  <c r="I529" i="4"/>
  <c r="N438" i="4"/>
  <c r="W415" i="4"/>
  <c r="I503" i="4"/>
  <c r="N488" i="4"/>
  <c r="A541" i="4"/>
  <c r="AD567" i="4"/>
  <c r="X335" i="4"/>
  <c r="W540" i="4"/>
  <c r="AB322" i="4"/>
  <c r="M564" i="4"/>
  <c r="A309" i="4"/>
  <c r="AC373" i="4"/>
  <c r="B525" i="4"/>
  <c r="W444" i="4"/>
  <c r="G347" i="4"/>
  <c r="B438" i="4"/>
  <c r="W352" i="4"/>
  <c r="E355" i="4"/>
  <c r="N497" i="4"/>
  <c r="AD537" i="4"/>
  <c r="A418" i="4"/>
  <c r="AA351" i="4"/>
  <c r="Z344" i="4"/>
  <c r="AA540" i="4"/>
  <c r="W543" i="4"/>
  <c r="C439" i="4"/>
  <c r="A306" i="4"/>
  <c r="AD392" i="4"/>
  <c r="Z563" i="4"/>
  <c r="H397" i="4"/>
  <c r="B493" i="4"/>
  <c r="W416" i="4"/>
  <c r="Y441" i="4"/>
  <c r="A524" i="4"/>
  <c r="I209" i="4"/>
  <c r="B141" i="4"/>
  <c r="H117" i="4"/>
  <c r="G35" i="4"/>
  <c r="G273" i="4"/>
  <c r="F255" i="4"/>
  <c r="E154" i="4"/>
  <c r="D251" i="4"/>
  <c r="C117" i="4"/>
  <c r="I158" i="4"/>
  <c r="B149" i="4"/>
  <c r="H71" i="4"/>
  <c r="H278" i="4"/>
  <c r="G271" i="4"/>
  <c r="F239" i="4"/>
  <c r="E220" i="4"/>
  <c r="D171" i="4"/>
  <c r="C189" i="4"/>
  <c r="I239" i="4"/>
  <c r="B181" i="4"/>
  <c r="H238" i="4"/>
  <c r="G94" i="4"/>
  <c r="F95" i="4"/>
  <c r="E3" i="4"/>
  <c r="D43" i="4"/>
  <c r="C49" i="4"/>
  <c r="C226" i="4"/>
  <c r="I174" i="4"/>
  <c r="B155" i="4"/>
  <c r="H17" i="4"/>
  <c r="G12" i="4"/>
  <c r="G224" i="4"/>
  <c r="F156" i="4"/>
  <c r="E246" i="4"/>
  <c r="D140" i="4"/>
  <c r="I231" i="4"/>
  <c r="B230" i="4"/>
  <c r="H102" i="4"/>
  <c r="G140" i="4"/>
  <c r="F111" i="4"/>
  <c r="I45" i="4"/>
  <c r="B9" i="4"/>
  <c r="B252" i="4"/>
  <c r="H221" i="4"/>
  <c r="G134" i="4"/>
  <c r="F170" i="4"/>
  <c r="E126" i="4"/>
  <c r="D68" i="4"/>
  <c r="I124" i="4"/>
  <c r="B111" i="4"/>
  <c r="H31" i="4"/>
  <c r="G68" i="4"/>
  <c r="G297" i="4"/>
  <c r="F211" i="4"/>
  <c r="E247" i="4"/>
  <c r="D120" i="4"/>
  <c r="I86" i="4"/>
  <c r="B51" i="4"/>
  <c r="B290" i="4"/>
  <c r="H138" i="4"/>
  <c r="G244" i="4"/>
  <c r="F61" i="4"/>
  <c r="E167" i="4"/>
  <c r="D101" i="4"/>
  <c r="I170" i="4"/>
  <c r="B100" i="4"/>
  <c r="H38" i="4"/>
  <c r="G59" i="4"/>
  <c r="G288" i="4"/>
  <c r="F177" i="4"/>
  <c r="E188" i="4"/>
  <c r="D220" i="4"/>
  <c r="I143" i="4"/>
  <c r="B120" i="4"/>
  <c r="H83" i="4"/>
  <c r="G52" i="4"/>
  <c r="H292" i="4"/>
  <c r="F262" i="4"/>
  <c r="E271" i="4"/>
  <c r="D192" i="4"/>
  <c r="C152" i="4"/>
  <c r="I130" i="4"/>
  <c r="B124" i="4"/>
  <c r="H111" i="4"/>
  <c r="G66" i="4"/>
  <c r="F7" i="4"/>
  <c r="L292" i="4"/>
  <c r="E276" i="4"/>
  <c r="D198" i="4"/>
  <c r="I55" i="4"/>
  <c r="B6" i="4"/>
  <c r="B258" i="4"/>
  <c r="H239" i="4"/>
  <c r="G217" i="4"/>
  <c r="F183" i="4"/>
  <c r="E118" i="4"/>
  <c r="D143" i="4"/>
  <c r="C18" i="4"/>
  <c r="I83" i="4"/>
  <c r="B154" i="4"/>
  <c r="H108" i="4"/>
  <c r="G65" i="4"/>
  <c r="F9" i="4"/>
  <c r="F272" i="4"/>
  <c r="E190" i="4"/>
  <c r="D156" i="4"/>
  <c r="I100" i="4"/>
  <c r="B180" i="4"/>
  <c r="H145" i="4"/>
  <c r="G93" i="4"/>
  <c r="F31" i="4"/>
  <c r="E281" i="4"/>
  <c r="E234" i="4"/>
  <c r="D190" i="4"/>
  <c r="I5" i="4"/>
  <c r="B38" i="4"/>
  <c r="B265" i="4"/>
  <c r="E117" i="4"/>
  <c r="C252" i="4"/>
  <c r="M236" i="4"/>
  <c r="K106" i="4"/>
  <c r="L157" i="4"/>
  <c r="J79" i="4"/>
  <c r="J212" i="4"/>
  <c r="F213" i="4"/>
  <c r="C204" i="4"/>
  <c r="M182" i="4"/>
  <c r="K172" i="4"/>
  <c r="L61" i="4"/>
  <c r="J91" i="4"/>
  <c r="J289" i="4"/>
  <c r="G148" i="4"/>
  <c r="C205" i="4"/>
  <c r="M183" i="4"/>
  <c r="K130" i="4"/>
  <c r="L6" i="4"/>
  <c r="J77" i="4"/>
  <c r="J194" i="4"/>
  <c r="H37" i="4"/>
  <c r="C179" i="4"/>
  <c r="M30" i="4"/>
  <c r="K79" i="4"/>
  <c r="L286" i="4"/>
  <c r="L281" i="4"/>
  <c r="J241" i="4"/>
  <c r="J297" i="4"/>
  <c r="D58" i="4"/>
  <c r="L277" i="4"/>
  <c r="M234" i="4"/>
  <c r="K256" i="4"/>
  <c r="L86" i="4"/>
  <c r="J125" i="4"/>
  <c r="K258" i="4"/>
  <c r="D153" i="4"/>
  <c r="D264" i="4"/>
  <c r="M252" i="4"/>
  <c r="K245" i="4"/>
  <c r="L203" i="4"/>
  <c r="L168" i="4"/>
  <c r="H203" i="4"/>
  <c r="C164" i="4"/>
  <c r="M72" i="4"/>
  <c r="K83" i="4"/>
  <c r="L12" i="4"/>
  <c r="J213" i="4"/>
  <c r="D83" i="4"/>
  <c r="K253" i="4"/>
  <c r="M263" i="4"/>
  <c r="K280" i="4"/>
  <c r="L102" i="4"/>
  <c r="J167" i="4"/>
  <c r="J153" i="4"/>
  <c r="G72" i="4"/>
  <c r="C178" i="4"/>
  <c r="M40" i="4"/>
  <c r="K67" i="4"/>
  <c r="L80" i="4"/>
  <c r="J2" i="4"/>
  <c r="J2" i="6" s="1"/>
  <c r="J208" i="4"/>
  <c r="F108" i="4"/>
  <c r="C144" i="4"/>
  <c r="M119" i="4"/>
  <c r="K151" i="4"/>
  <c r="L54" i="4"/>
  <c r="J55" i="4"/>
  <c r="F284" i="4"/>
  <c r="E222" i="4"/>
  <c r="M269" i="4"/>
  <c r="M193" i="4"/>
  <c r="K137" i="4"/>
  <c r="L81" i="4"/>
  <c r="J174" i="4"/>
  <c r="F224" i="4"/>
  <c r="C128" i="4"/>
  <c r="M171" i="4"/>
  <c r="K62" i="4"/>
  <c r="L53" i="4"/>
  <c r="J94" i="4"/>
  <c r="H176" i="4"/>
  <c r="E31" i="4"/>
  <c r="C241" i="4"/>
  <c r="M143" i="4"/>
  <c r="K185" i="4"/>
  <c r="L182" i="4"/>
  <c r="J72" i="4"/>
  <c r="H277" i="4"/>
  <c r="C184" i="4"/>
  <c r="M126" i="4"/>
  <c r="K116" i="4"/>
  <c r="L25" i="4"/>
  <c r="J5" i="4"/>
  <c r="C101" i="4"/>
  <c r="E28" i="4"/>
  <c r="C246" i="4"/>
  <c r="M148" i="4"/>
  <c r="K146" i="4"/>
  <c r="L96" i="4"/>
  <c r="J83" i="4"/>
  <c r="S32" i="4"/>
  <c r="S283" i="4"/>
  <c r="R255" i="4"/>
  <c r="P152" i="4"/>
  <c r="O235" i="4"/>
  <c r="S15" i="4"/>
  <c r="R3" i="4"/>
  <c r="R112" i="4"/>
  <c r="P130" i="4"/>
  <c r="O231" i="4"/>
  <c r="AB227" i="4"/>
  <c r="AC100" i="4"/>
  <c r="AA42" i="4"/>
  <c r="S17" i="4"/>
  <c r="R11" i="4"/>
  <c r="R199" i="4"/>
  <c r="P157" i="4"/>
  <c r="O239" i="4"/>
  <c r="AB177" i="4"/>
  <c r="AC109" i="4"/>
  <c r="AA67" i="4"/>
  <c r="S71" i="4"/>
  <c r="S266" i="4"/>
  <c r="R269" i="4"/>
  <c r="P283" i="4"/>
  <c r="O259" i="4"/>
  <c r="AB150" i="4"/>
  <c r="AC76" i="4"/>
  <c r="AA64" i="4"/>
  <c r="S30" i="4"/>
  <c r="S148" i="4"/>
  <c r="R133" i="4"/>
  <c r="P173" i="4"/>
  <c r="O198" i="4"/>
  <c r="AB117" i="4"/>
  <c r="AC74" i="4"/>
  <c r="AA23" i="4"/>
  <c r="S38" i="4"/>
  <c r="S225" i="4"/>
  <c r="R220" i="4"/>
  <c r="P174" i="4"/>
  <c r="O106" i="4"/>
  <c r="AB74" i="4"/>
  <c r="AC9" i="4"/>
  <c r="AA3" i="4"/>
  <c r="S51" i="4"/>
  <c r="S270" i="4"/>
  <c r="R275" i="4"/>
  <c r="P198" i="4"/>
  <c r="O225" i="4"/>
  <c r="AB131" i="4"/>
  <c r="AC123" i="4"/>
  <c r="AA33" i="4"/>
  <c r="S183" i="4"/>
  <c r="R122" i="4"/>
  <c r="P99" i="4"/>
  <c r="O50" i="4"/>
  <c r="AB3" i="4"/>
  <c r="AB194" i="4"/>
  <c r="AC234" i="4"/>
  <c r="S163" i="4"/>
  <c r="R137" i="4"/>
  <c r="P147" i="4"/>
  <c r="O100" i="4"/>
  <c r="AB36" i="4"/>
  <c r="S233" i="4"/>
  <c r="R147" i="4"/>
  <c r="P223" i="4"/>
  <c r="O73" i="4"/>
  <c r="AB94" i="4"/>
  <c r="AC11" i="4"/>
  <c r="AC238" i="4"/>
  <c r="AA292" i="4"/>
  <c r="S177" i="4"/>
  <c r="R179" i="4"/>
  <c r="P116" i="4"/>
  <c r="O115" i="4"/>
  <c r="AB6" i="4"/>
  <c r="AC43" i="4"/>
  <c r="S275" i="4"/>
  <c r="AA300" i="4"/>
  <c r="S296" i="4"/>
  <c r="R264" i="4"/>
  <c r="P141" i="4"/>
  <c r="O93" i="4"/>
  <c r="AB130" i="4"/>
  <c r="AC24" i="4"/>
  <c r="AC257" i="4"/>
  <c r="AA159" i="4"/>
  <c r="S304" i="4"/>
  <c r="R204" i="4"/>
  <c r="P158" i="4"/>
  <c r="O96" i="4"/>
  <c r="AB32" i="4"/>
  <c r="AC32" i="4"/>
  <c r="AC275" i="4"/>
  <c r="AA183" i="4"/>
  <c r="S249" i="4"/>
  <c r="R244" i="4"/>
  <c r="P155" i="4"/>
  <c r="O164" i="4"/>
  <c r="AB75" i="4"/>
  <c r="AC7" i="4"/>
  <c r="AA22" i="4"/>
  <c r="AA264" i="4"/>
  <c r="AC89" i="4"/>
  <c r="T94" i="4"/>
  <c r="P190" i="4"/>
  <c r="AA92" i="4"/>
  <c r="T164" i="4"/>
  <c r="Z134" i="4"/>
  <c r="Y156" i="4"/>
  <c r="X210" i="4"/>
  <c r="W201" i="4"/>
  <c r="U141" i="4"/>
  <c r="N273" i="4"/>
  <c r="X301" i="4"/>
  <c r="R281" i="4"/>
  <c r="AA148" i="4"/>
  <c r="T201" i="4"/>
  <c r="Z111" i="4"/>
  <c r="Y99" i="4"/>
  <c r="X199" i="4"/>
  <c r="W176" i="4"/>
  <c r="U150" i="4"/>
  <c r="Z301" i="4"/>
  <c r="Q220" i="4"/>
  <c r="N167" i="4"/>
  <c r="T263" i="4"/>
  <c r="T67" i="4"/>
  <c r="Z3" i="4"/>
  <c r="U225" i="4"/>
  <c r="X57" i="4"/>
  <c r="W47" i="4"/>
  <c r="U13" i="4"/>
  <c r="V14" i="4"/>
  <c r="Q39" i="4"/>
  <c r="N16" i="4"/>
  <c r="O200" i="4"/>
  <c r="AA286" i="4"/>
  <c r="T281" i="4"/>
  <c r="Z152" i="4"/>
  <c r="Y214" i="4"/>
  <c r="Z286" i="4"/>
  <c r="AD265" i="4"/>
  <c r="V48" i="4"/>
  <c r="N174" i="4"/>
  <c r="W270" i="4"/>
  <c r="AC27" i="4"/>
  <c r="T73" i="4"/>
  <c r="Z54" i="4"/>
  <c r="Z117" i="4"/>
  <c r="X58" i="4"/>
  <c r="W75" i="4"/>
  <c r="U113" i="4"/>
  <c r="V146" i="4"/>
  <c r="Q98" i="4"/>
  <c r="R230" i="4"/>
  <c r="AA184" i="4"/>
  <c r="T193" i="4"/>
  <c r="Z156" i="4"/>
  <c r="Y58" i="4"/>
  <c r="X224" i="4"/>
  <c r="W152" i="4"/>
  <c r="U191" i="4"/>
  <c r="N297" i="4"/>
  <c r="AC70" i="4"/>
  <c r="T108" i="4"/>
  <c r="Z18" i="4"/>
  <c r="Y16" i="4"/>
  <c r="X62" i="4"/>
  <c r="W91" i="4"/>
  <c r="U129" i="4"/>
  <c r="V99" i="4"/>
  <c r="Q63" i="4"/>
  <c r="AB142" i="4"/>
  <c r="T41" i="4"/>
  <c r="S224" i="4"/>
  <c r="AC282" i="4"/>
  <c r="T129" i="4"/>
  <c r="Z71" i="4"/>
  <c r="Y15" i="4"/>
  <c r="X121" i="4"/>
  <c r="W77" i="4"/>
  <c r="U119" i="4"/>
  <c r="V132" i="4"/>
  <c r="Q178" i="4"/>
  <c r="AB139" i="4"/>
  <c r="T36" i="4"/>
  <c r="S303" i="4"/>
  <c r="W274" i="4"/>
  <c r="X39" i="4"/>
  <c r="W140" i="4"/>
  <c r="U19" i="4"/>
  <c r="V106" i="4"/>
  <c r="Q51" i="4"/>
  <c r="N39" i="4"/>
  <c r="O46" i="4"/>
  <c r="AA254" i="4"/>
  <c r="T256" i="4"/>
  <c r="Z227" i="4"/>
  <c r="Y191" i="4"/>
  <c r="Z294" i="4"/>
  <c r="W231" i="4"/>
  <c r="V31" i="4"/>
  <c r="N215" i="4"/>
  <c r="S226" i="4"/>
  <c r="AC291" i="4"/>
  <c r="T175" i="4"/>
  <c r="Z96" i="4"/>
  <c r="Y77" i="4"/>
  <c r="X105" i="4"/>
  <c r="W87" i="4"/>
  <c r="U144" i="4"/>
  <c r="V202" i="4"/>
  <c r="AC170" i="4"/>
  <c r="T99" i="4"/>
  <c r="Z48" i="4"/>
  <c r="Y47" i="4"/>
  <c r="X98" i="4"/>
  <c r="W119" i="4"/>
  <c r="U90" i="4"/>
  <c r="V177" i="4"/>
  <c r="Q102" i="4"/>
  <c r="AB83" i="4"/>
  <c r="T5" i="4"/>
  <c r="T216" i="4"/>
  <c r="W298" i="4"/>
  <c r="Y193" i="4"/>
  <c r="W253" i="4"/>
  <c r="AD150" i="4"/>
  <c r="V52" i="4"/>
  <c r="X209" i="4"/>
  <c r="N303" i="4"/>
  <c r="AD190" i="4"/>
  <c r="X251" i="4"/>
  <c r="W127" i="4"/>
  <c r="N205" i="4"/>
  <c r="AD58" i="4"/>
  <c r="AD177" i="4"/>
  <c r="W19" i="4"/>
  <c r="Z203" i="4"/>
  <c r="AD12" i="4"/>
  <c r="AD112" i="4"/>
  <c r="W170" i="4"/>
  <c r="Y231" i="4"/>
  <c r="AD20" i="4"/>
  <c r="AD144" i="4"/>
  <c r="U57" i="4"/>
  <c r="N32" i="4"/>
  <c r="AD88" i="4"/>
  <c r="N49" i="4"/>
  <c r="W179" i="4"/>
  <c r="N2" i="4"/>
  <c r="N2" i="6" s="1"/>
  <c r="AD54" i="4"/>
  <c r="AD189" i="4"/>
  <c r="W108" i="4"/>
  <c r="Q188" i="4"/>
  <c r="AD8" i="4"/>
  <c r="AA48" i="4"/>
  <c r="U217" i="4"/>
  <c r="N130" i="4"/>
  <c r="AD136" i="4"/>
  <c r="R227" i="4"/>
  <c r="U23" i="4"/>
  <c r="N21" i="4"/>
  <c r="AD148" i="4"/>
  <c r="W147" i="4"/>
  <c r="N15" i="4"/>
  <c r="AD36" i="4"/>
  <c r="U238" i="4"/>
  <c r="W145" i="4"/>
  <c r="W139" i="4"/>
  <c r="AD43" i="4"/>
  <c r="AB171" i="4"/>
  <c r="X172" i="4"/>
  <c r="Q58" i="4"/>
  <c r="N210" i="4"/>
  <c r="AD244" i="4"/>
  <c r="AA301" i="4"/>
  <c r="V5" i="4"/>
  <c r="N59" i="4"/>
  <c r="AD71" i="4"/>
  <c r="N213" i="4"/>
  <c r="W112" i="4"/>
  <c r="W115" i="4"/>
  <c r="AD76" i="4"/>
  <c r="X118" i="4"/>
  <c r="X102" i="4"/>
  <c r="Q222" i="4"/>
  <c r="X241" i="4"/>
  <c r="V277" i="4"/>
  <c r="Q235" i="4"/>
  <c r="O266" i="4"/>
  <c r="Q240" i="4"/>
  <c r="Q250" i="4"/>
  <c r="Q291" i="4"/>
  <c r="O381" i="4"/>
  <c r="U350" i="4"/>
  <c r="K326" i="4"/>
  <c r="K581" i="4"/>
  <c r="P488" i="4"/>
  <c r="V494" i="4"/>
  <c r="J402" i="4"/>
  <c r="T409" i="4"/>
  <c r="S376" i="4"/>
  <c r="R381" i="4"/>
  <c r="M314" i="4"/>
  <c r="L316" i="4"/>
  <c r="Q308" i="4"/>
  <c r="I599" i="4"/>
  <c r="G490" i="4"/>
  <c r="H454" i="4"/>
  <c r="AC441" i="4"/>
  <c r="F434" i="4"/>
  <c r="O492" i="4"/>
  <c r="U428" i="4"/>
  <c r="K438" i="4"/>
  <c r="P350" i="4"/>
  <c r="V340" i="4"/>
  <c r="V599" i="4"/>
  <c r="J568" i="4"/>
  <c r="T501" i="4"/>
  <c r="S447" i="4"/>
  <c r="R480" i="4"/>
  <c r="M431" i="4"/>
  <c r="L430" i="4"/>
  <c r="Q437" i="4"/>
  <c r="G353" i="4"/>
  <c r="E535" i="4"/>
  <c r="H571" i="4"/>
  <c r="AC554" i="4"/>
  <c r="O327" i="4"/>
  <c r="O524" i="4"/>
  <c r="U550" i="4"/>
  <c r="K476" i="4"/>
  <c r="P448" i="4"/>
  <c r="V438" i="4"/>
  <c r="J406" i="4"/>
  <c r="T330" i="4"/>
  <c r="S314" i="4"/>
  <c r="S563" i="4"/>
  <c r="R491" i="4"/>
  <c r="M488" i="4"/>
  <c r="L495" i="4"/>
  <c r="Q530" i="4"/>
  <c r="G452" i="4"/>
  <c r="H368" i="4"/>
  <c r="AC335" i="4"/>
  <c r="F375" i="4"/>
  <c r="AB402" i="4"/>
  <c r="I320" i="4"/>
  <c r="E327" i="4"/>
  <c r="AA318" i="4"/>
  <c r="F590" i="4"/>
  <c r="AD548" i="4"/>
  <c r="D443" i="4"/>
  <c r="O500" i="4"/>
  <c r="U429" i="4"/>
  <c r="K408" i="4"/>
  <c r="P351" i="4"/>
  <c r="V342" i="4"/>
  <c r="V573" i="4"/>
  <c r="J576" i="4"/>
  <c r="T476" i="4"/>
  <c r="S466" i="4"/>
  <c r="R457" i="4"/>
  <c r="M389" i="4"/>
  <c r="L438" i="4"/>
  <c r="Q401" i="4"/>
  <c r="G352" i="4"/>
  <c r="L519" i="4"/>
  <c r="H579" i="4"/>
  <c r="AC541" i="4"/>
  <c r="F561" i="4"/>
  <c r="AB553" i="4"/>
  <c r="I497" i="4"/>
  <c r="E491" i="4"/>
  <c r="AA479" i="4"/>
  <c r="AD458" i="4"/>
  <c r="D365" i="4"/>
  <c r="C358" i="4"/>
  <c r="Y343" i="4"/>
  <c r="B316" i="4"/>
  <c r="B598" i="4"/>
  <c r="N528" i="4"/>
  <c r="Z500" i="4"/>
  <c r="X464" i="4"/>
  <c r="A450" i="4"/>
  <c r="O516" i="4"/>
  <c r="U454" i="4"/>
  <c r="K418" i="4"/>
  <c r="P403" i="4"/>
  <c r="V337" i="4"/>
  <c r="J323" i="4"/>
  <c r="J537" i="4"/>
  <c r="T524" i="4"/>
  <c r="S478" i="4"/>
  <c r="R493" i="4"/>
  <c r="M441" i="4"/>
  <c r="L380" i="4"/>
  <c r="Q451" i="4"/>
  <c r="G359" i="4"/>
  <c r="H326" i="4"/>
  <c r="AC323" i="4"/>
  <c r="F315" i="4"/>
  <c r="AB310" i="4"/>
  <c r="AB527" i="4"/>
  <c r="I535" i="4"/>
  <c r="E462" i="4"/>
  <c r="AA528" i="4"/>
  <c r="AD430" i="4"/>
  <c r="D359" i="4"/>
  <c r="C359" i="4"/>
  <c r="Y366" i="4"/>
  <c r="O431" i="4"/>
  <c r="U367" i="4"/>
  <c r="K358" i="4"/>
  <c r="P310" i="4"/>
  <c r="P566" i="4"/>
  <c r="V551" i="4"/>
  <c r="J488" i="4"/>
  <c r="T443" i="4"/>
  <c r="S434" i="4"/>
  <c r="R405" i="4"/>
  <c r="M351" i="4"/>
  <c r="L349" i="4"/>
  <c r="Q348" i="4"/>
  <c r="AD568" i="4"/>
  <c r="G579" i="4"/>
  <c r="H517" i="4"/>
  <c r="AC533" i="4"/>
  <c r="F507" i="4"/>
  <c r="AB389" i="4"/>
  <c r="I392" i="4"/>
  <c r="E431" i="4"/>
  <c r="AA434" i="4"/>
  <c r="AD352" i="4"/>
  <c r="G565" i="4"/>
  <c r="D549" i="4"/>
  <c r="C540" i="4"/>
  <c r="Y568" i="4"/>
  <c r="O357" i="4"/>
  <c r="U324" i="4"/>
  <c r="U586" i="4"/>
  <c r="K545" i="4"/>
  <c r="P509" i="4"/>
  <c r="V482" i="4"/>
  <c r="J460" i="4"/>
  <c r="T352" i="4"/>
  <c r="S362" i="4"/>
  <c r="R327" i="4"/>
  <c r="F564" i="4"/>
  <c r="M535" i="4"/>
  <c r="L590" i="4"/>
  <c r="Q485" i="4"/>
  <c r="G493" i="4"/>
  <c r="H439" i="4"/>
  <c r="AC432" i="4"/>
  <c r="F440" i="4"/>
  <c r="AB465" i="4"/>
  <c r="I361" i="4"/>
  <c r="E313" i="4"/>
  <c r="AA335" i="4"/>
  <c r="Q543" i="4"/>
  <c r="AD578" i="4"/>
  <c r="D468" i="4"/>
  <c r="C471" i="4"/>
  <c r="Y489" i="4"/>
  <c r="B434" i="4"/>
  <c r="O563" i="4"/>
  <c r="U544" i="4"/>
  <c r="K466" i="4"/>
  <c r="P476" i="4"/>
  <c r="V369" i="4"/>
  <c r="J352" i="4"/>
  <c r="T326" i="4"/>
  <c r="O406" i="4"/>
  <c r="U375" i="4"/>
  <c r="K356" i="4"/>
  <c r="K590" i="4"/>
  <c r="P567" i="4"/>
  <c r="V519" i="4"/>
  <c r="J513" i="4"/>
  <c r="T474" i="4"/>
  <c r="S380" i="4"/>
  <c r="R414" i="4"/>
  <c r="M343" i="4"/>
  <c r="L351" i="4"/>
  <c r="Q337" i="4"/>
  <c r="AB581" i="4"/>
  <c r="G537" i="4"/>
  <c r="H438" i="4"/>
  <c r="AC455" i="4"/>
  <c r="F425" i="4"/>
  <c r="AB478" i="4"/>
  <c r="I422" i="4"/>
  <c r="E406" i="4"/>
  <c r="AA387" i="4"/>
  <c r="AD362" i="4"/>
  <c r="Q583" i="4"/>
  <c r="D570" i="4"/>
  <c r="C474" i="4"/>
  <c r="Y511" i="4"/>
  <c r="B508" i="4"/>
  <c r="N471" i="4"/>
  <c r="Z434" i="4"/>
  <c r="X447" i="4"/>
  <c r="A417" i="4"/>
  <c r="O442" i="4"/>
  <c r="U376" i="4"/>
  <c r="K339" i="4"/>
  <c r="P309" i="4"/>
  <c r="P573" i="4"/>
  <c r="V545" i="4"/>
  <c r="J494" i="4"/>
  <c r="T445" i="4"/>
  <c r="S433" i="4"/>
  <c r="R426" i="4"/>
  <c r="M383" i="4"/>
  <c r="L366" i="4"/>
  <c r="Q334" i="4"/>
  <c r="AA535" i="4"/>
  <c r="G550" i="4"/>
  <c r="H480" i="4"/>
  <c r="AC506" i="4"/>
  <c r="F517" i="4"/>
  <c r="AB481" i="4"/>
  <c r="I435" i="4"/>
  <c r="O444" i="4"/>
  <c r="U406" i="4"/>
  <c r="K336" i="4"/>
  <c r="P311" i="4"/>
  <c r="P583" i="4"/>
  <c r="V561" i="4"/>
  <c r="J507" i="4"/>
  <c r="U402" i="4"/>
  <c r="V328" i="4"/>
  <c r="T485" i="4"/>
  <c r="R562" i="4"/>
  <c r="L564" i="4"/>
  <c r="Q585" i="4"/>
  <c r="F331" i="4"/>
  <c r="K424" i="4"/>
  <c r="J353" i="4"/>
  <c r="S498" i="4"/>
  <c r="M529" i="4"/>
  <c r="Q575" i="4"/>
  <c r="H533" i="4"/>
  <c r="O551" i="4"/>
  <c r="P548" i="4"/>
  <c r="T403" i="4"/>
  <c r="R455" i="4"/>
  <c r="L513" i="4"/>
  <c r="G516" i="4"/>
  <c r="AC421" i="4"/>
  <c r="O429" i="4"/>
  <c r="P387" i="4"/>
  <c r="T314" i="4"/>
  <c r="R357" i="4"/>
  <c r="L401" i="4"/>
  <c r="G401" i="4"/>
  <c r="AC422" i="4"/>
  <c r="AB446" i="4"/>
  <c r="E307" i="4"/>
  <c r="U573" i="4"/>
  <c r="V502" i="4"/>
  <c r="S360" i="4"/>
  <c r="M358" i="4"/>
  <c r="Q438" i="4"/>
  <c r="H403" i="4"/>
  <c r="K554" i="4"/>
  <c r="J480" i="4"/>
  <c r="S530" i="4"/>
  <c r="M518" i="4"/>
  <c r="Q562" i="4"/>
  <c r="R482" i="4"/>
  <c r="AB327" i="4"/>
  <c r="O340" i="4"/>
  <c r="U306" i="4"/>
  <c r="P576" i="4"/>
  <c r="T450" i="4"/>
  <c r="U527" i="4"/>
  <c r="V455" i="4"/>
  <c r="S317" i="4"/>
  <c r="M349" i="4"/>
  <c r="Q404" i="4"/>
  <c r="H358" i="4"/>
  <c r="F436" i="4"/>
  <c r="I327" i="4"/>
  <c r="O412" i="4"/>
  <c r="P352" i="4"/>
  <c r="J597" i="4"/>
  <c r="R344" i="4"/>
  <c r="L348" i="4"/>
  <c r="G361" i="4"/>
  <c r="U325" i="4"/>
  <c r="P563" i="4"/>
  <c r="T481" i="4"/>
  <c r="R495" i="4"/>
  <c r="L539" i="4"/>
  <c r="G513" i="4"/>
  <c r="AC578" i="4"/>
  <c r="AB578" i="4"/>
  <c r="P481" i="4"/>
  <c r="M423" i="4"/>
  <c r="AC314" i="4"/>
  <c r="R590" i="4"/>
  <c r="E540" i="4"/>
  <c r="AD360" i="4"/>
  <c r="D440" i="4"/>
  <c r="Y316" i="4"/>
  <c r="B398" i="4"/>
  <c r="N350" i="4"/>
  <c r="Z407" i="4"/>
  <c r="X459" i="4"/>
  <c r="A453" i="4"/>
  <c r="W486" i="4"/>
  <c r="W556" i="4"/>
  <c r="K523" i="4"/>
  <c r="R555" i="4"/>
  <c r="H430" i="4"/>
  <c r="AB531" i="4"/>
  <c r="E451" i="4"/>
  <c r="AD343" i="4"/>
  <c r="D423" i="4"/>
  <c r="C546" i="4"/>
  <c r="B358" i="4"/>
  <c r="N336" i="4"/>
  <c r="Z385" i="4"/>
  <c r="X409" i="4"/>
  <c r="A432" i="4"/>
  <c r="W391" i="4"/>
  <c r="W479" i="4"/>
  <c r="K387" i="4"/>
  <c r="R509" i="4"/>
  <c r="H380" i="4"/>
  <c r="AB504" i="4"/>
  <c r="E443" i="4"/>
  <c r="Y554" i="4"/>
  <c r="D396" i="4"/>
  <c r="C514" i="4"/>
  <c r="B341" i="4"/>
  <c r="N309" i="4"/>
  <c r="Z359" i="4"/>
  <c r="X368" i="4"/>
  <c r="A344" i="4"/>
  <c r="W421" i="4"/>
  <c r="W575" i="4"/>
  <c r="AB572" i="4"/>
  <c r="V486" i="4"/>
  <c r="L347" i="4"/>
  <c r="AC466" i="4"/>
  <c r="I381" i="4"/>
  <c r="AA319" i="4"/>
  <c r="AD410" i="4"/>
  <c r="D489" i="4"/>
  <c r="Y385" i="4"/>
  <c r="B464" i="4"/>
  <c r="N372" i="4"/>
  <c r="Z451" i="4"/>
  <c r="X452" i="4"/>
  <c r="O343" i="4"/>
  <c r="S397" i="4"/>
  <c r="G348" i="4"/>
  <c r="AB330" i="4"/>
  <c r="E337" i="4"/>
  <c r="AA454" i="4"/>
  <c r="D585" i="4"/>
  <c r="C421" i="4"/>
  <c r="Y557" i="4"/>
  <c r="B537" i="4"/>
  <c r="N579" i="4"/>
  <c r="X308" i="4"/>
  <c r="A330" i="4"/>
  <c r="W328" i="4"/>
  <c r="AD315" i="4"/>
  <c r="J501" i="4"/>
  <c r="L534" i="4"/>
  <c r="F309" i="4"/>
  <c r="I458" i="4"/>
  <c r="AA357" i="4"/>
  <c r="AD453" i="4"/>
  <c r="D560" i="4"/>
  <c r="Y417" i="4"/>
  <c r="B475" i="4"/>
  <c r="N455" i="4"/>
  <c r="Z501" i="4"/>
  <c r="X489" i="4"/>
  <c r="A499" i="4"/>
  <c r="W537" i="4"/>
  <c r="V490" i="4"/>
  <c r="L337" i="4"/>
  <c r="AC463" i="4"/>
  <c r="I329" i="4"/>
  <c r="AA328" i="4"/>
  <c r="AD419" i="4"/>
  <c r="D524" i="4"/>
  <c r="Y365" i="4"/>
  <c r="B356" i="4"/>
  <c r="N412" i="4"/>
  <c r="Z473" i="4"/>
  <c r="X465" i="4"/>
  <c r="A509" i="4"/>
  <c r="W487" i="4"/>
  <c r="D321" i="4"/>
  <c r="Z371" i="4"/>
  <c r="T444" i="4"/>
  <c r="Q442" i="4"/>
  <c r="F465" i="4"/>
  <c r="I534" i="4"/>
  <c r="AA442" i="4"/>
  <c r="AD531" i="4"/>
  <c r="C361" i="4"/>
  <c r="Y444" i="4"/>
  <c r="B492" i="4"/>
  <c r="N486" i="4"/>
  <c r="Z542" i="4"/>
  <c r="X558" i="4"/>
  <c r="W316" i="4"/>
  <c r="S544" i="4"/>
  <c r="AB591" i="4"/>
  <c r="J373" i="4"/>
  <c r="L433" i="4"/>
  <c r="AC534" i="4"/>
  <c r="I406" i="4"/>
  <c r="AA325" i="4"/>
  <c r="AD482" i="4"/>
  <c r="D582" i="4"/>
  <c r="Y401" i="4"/>
  <c r="B446" i="4"/>
  <c r="N433" i="4"/>
  <c r="Z428" i="4"/>
  <c r="X466" i="4"/>
  <c r="A525" i="4"/>
  <c r="W490" i="4"/>
  <c r="V527" i="4"/>
  <c r="L367" i="4"/>
  <c r="AC448" i="4"/>
  <c r="I372" i="4"/>
  <c r="AA360" i="4"/>
  <c r="AD428" i="4"/>
  <c r="D551" i="4"/>
  <c r="Y349" i="4"/>
  <c r="B451" i="4"/>
  <c r="N427" i="4"/>
  <c r="Z411" i="4"/>
  <c r="X484" i="4"/>
  <c r="A503" i="4"/>
  <c r="J349" i="4"/>
  <c r="L462" i="4"/>
  <c r="AC526" i="4"/>
  <c r="I408" i="4"/>
  <c r="AA471" i="4"/>
  <c r="C386" i="4"/>
  <c r="T351" i="4"/>
  <c r="Q369" i="4"/>
  <c r="F431" i="4"/>
  <c r="I441" i="4"/>
  <c r="AA405" i="4"/>
  <c r="AD505" i="4"/>
  <c r="C348" i="4"/>
  <c r="Y438" i="4"/>
  <c r="B496" i="4"/>
  <c r="N469" i="4"/>
  <c r="Z498" i="4"/>
  <c r="X527" i="4"/>
  <c r="A571" i="4"/>
  <c r="W550" i="4"/>
  <c r="T355" i="4"/>
  <c r="O402" i="4"/>
  <c r="S480" i="4"/>
  <c r="G410" i="4"/>
  <c r="AB363" i="4"/>
  <c r="E335" i="4"/>
  <c r="AA450" i="4"/>
  <c r="AA551" i="4"/>
  <c r="C448" i="4"/>
  <c r="Y552" i="4"/>
  <c r="X597" i="4"/>
  <c r="N546" i="4"/>
  <c r="X311" i="4"/>
  <c r="A350" i="4"/>
  <c r="W355" i="4"/>
  <c r="O470" i="4"/>
  <c r="S568" i="4"/>
  <c r="U333" i="4"/>
  <c r="S572" i="4"/>
  <c r="G499" i="4"/>
  <c r="AB411" i="4"/>
  <c r="E369" i="4"/>
  <c r="AA562" i="4"/>
  <c r="E519" i="4"/>
  <c r="Z313" i="4"/>
  <c r="AC502" i="4"/>
  <c r="E508" i="4"/>
  <c r="Z317" i="4"/>
  <c r="E405" i="4"/>
  <c r="D352" i="4"/>
  <c r="X432" i="4"/>
  <c r="AD471" i="4"/>
  <c r="D554" i="4"/>
  <c r="N409" i="4"/>
  <c r="W519" i="4"/>
  <c r="AB321" i="4"/>
  <c r="Z562" i="4"/>
  <c r="W523" i="4"/>
  <c r="AC433" i="4"/>
  <c r="B534" i="4"/>
  <c r="W472" i="4"/>
  <c r="AA314" i="4"/>
  <c r="Z306" i="4"/>
  <c r="C453" i="4"/>
  <c r="Y395" i="4"/>
  <c r="A459" i="4"/>
  <c r="AA541" i="4"/>
  <c r="Z424" i="4"/>
  <c r="D408" i="4"/>
  <c r="C352" i="4"/>
  <c r="C562" i="4"/>
  <c r="A429" i="4"/>
  <c r="AD534" i="4"/>
  <c r="X399" i="4"/>
  <c r="F439" i="4"/>
  <c r="H597" i="4"/>
  <c r="W482" i="4"/>
  <c r="R588" i="4"/>
  <c r="W360" i="4"/>
  <c r="S24" i="4"/>
  <c r="U114" i="4"/>
  <c r="X75" i="4"/>
  <c r="T92" i="4"/>
  <c r="Y89" i="4"/>
  <c r="X125" i="4"/>
  <c r="U103" i="4"/>
  <c r="V188" i="4"/>
  <c r="Q160" i="4"/>
  <c r="AB192" i="4"/>
  <c r="T18" i="4"/>
  <c r="V283" i="4"/>
  <c r="X33" i="4"/>
  <c r="W211" i="4"/>
  <c r="U10" i="4"/>
  <c r="V75" i="4"/>
  <c r="V250" i="4"/>
  <c r="W278" i="4"/>
  <c r="AD23" i="4"/>
  <c r="AD138" i="4"/>
  <c r="W174" i="4"/>
  <c r="AD52" i="4"/>
  <c r="N269" i="4"/>
  <c r="W200" i="4"/>
  <c r="W88" i="4"/>
  <c r="AD62" i="4"/>
  <c r="X283" i="4"/>
  <c r="U18" i="4"/>
  <c r="N6" i="4"/>
  <c r="AD81" i="4"/>
  <c r="N75" i="4"/>
  <c r="U128" i="4"/>
  <c r="N84" i="4"/>
  <c r="AD100" i="4"/>
  <c r="N255" i="4"/>
  <c r="U5" i="4"/>
  <c r="N42" i="4"/>
  <c r="AD74" i="4"/>
  <c r="W124" i="4"/>
  <c r="W243" i="4"/>
  <c r="N27" i="4"/>
  <c r="AD30" i="4"/>
  <c r="T123" i="4"/>
  <c r="V93" i="4"/>
  <c r="N71" i="4"/>
  <c r="AA91" i="4"/>
  <c r="V7" i="4"/>
  <c r="N26" i="4"/>
  <c r="V273" i="4"/>
  <c r="U55" i="4"/>
  <c r="N8" i="4"/>
  <c r="AD120" i="4"/>
  <c r="X236" i="4"/>
  <c r="W204" i="4"/>
  <c r="N23" i="4"/>
  <c r="AD57" i="4"/>
  <c r="N299" i="4"/>
  <c r="Y80" i="4"/>
  <c r="Q111" i="4"/>
  <c r="N178" i="4"/>
  <c r="AD224" i="4"/>
  <c r="T248" i="4"/>
  <c r="V137" i="4"/>
  <c r="N144" i="4"/>
  <c r="AD95" i="4"/>
  <c r="AD6" i="4"/>
  <c r="AD231" i="4"/>
  <c r="N17" i="4"/>
  <c r="AD73" i="4"/>
  <c r="U210" i="4"/>
  <c r="X151" i="4"/>
  <c r="U304" i="4"/>
  <c r="V198" i="4"/>
  <c r="Y260" i="4"/>
  <c r="Q253" i="4"/>
  <c r="L288" i="4"/>
  <c r="L304" i="4"/>
  <c r="M285" i="4"/>
  <c r="J250" i="4"/>
  <c r="O392" i="4"/>
  <c r="U364" i="4"/>
  <c r="K330" i="4"/>
  <c r="K594" i="4"/>
  <c r="P584" i="4"/>
  <c r="V516" i="4"/>
  <c r="J475" i="4"/>
  <c r="T461" i="4"/>
  <c r="S408" i="4"/>
  <c r="R383" i="4"/>
  <c r="M353" i="4"/>
  <c r="L335" i="4"/>
  <c r="Q314" i="4"/>
  <c r="M591" i="4"/>
  <c r="G556" i="4"/>
  <c r="H473" i="4"/>
  <c r="AC478" i="4"/>
  <c r="F473" i="4"/>
  <c r="O534" i="4"/>
  <c r="U457" i="4"/>
  <c r="K395" i="4"/>
  <c r="P386" i="4"/>
  <c r="V374" i="4"/>
  <c r="J313" i="4"/>
  <c r="J525" i="4"/>
  <c r="T535" i="4"/>
  <c r="S469" i="4"/>
  <c r="R471" i="4"/>
  <c r="M429" i="4"/>
  <c r="L399" i="4"/>
  <c r="Q431" i="4"/>
  <c r="G375" i="4"/>
  <c r="H322" i="4"/>
  <c r="AC311" i="4"/>
  <c r="AC527" i="4"/>
  <c r="O362" i="4"/>
  <c r="O580" i="4"/>
  <c r="U510" i="4"/>
  <c r="K483" i="4"/>
  <c r="P496" i="4"/>
  <c r="V422" i="4"/>
  <c r="J401" i="4"/>
  <c r="T372" i="4"/>
  <c r="S319" i="4"/>
  <c r="R312" i="4"/>
  <c r="R567" i="4"/>
  <c r="M517" i="4"/>
  <c r="L523" i="4"/>
  <c r="Q538" i="4"/>
  <c r="G459" i="4"/>
  <c r="H351" i="4"/>
  <c r="AC423" i="4"/>
  <c r="F368" i="4"/>
  <c r="AB427" i="4"/>
  <c r="I347" i="4"/>
  <c r="E316" i="4"/>
  <c r="AA311" i="4"/>
  <c r="H577" i="4"/>
  <c r="AD518" i="4"/>
  <c r="D479" i="4"/>
  <c r="O506" i="4"/>
  <c r="U480" i="4"/>
  <c r="K399" i="4"/>
  <c r="P395" i="4"/>
  <c r="V325" i="4"/>
  <c r="J321" i="4"/>
  <c r="J598" i="4"/>
  <c r="T521" i="4"/>
  <c r="S476" i="4"/>
  <c r="R489" i="4"/>
  <c r="M433" i="4"/>
  <c r="L428" i="4"/>
  <c r="Q444" i="4"/>
  <c r="G377" i="4"/>
  <c r="H325" i="4"/>
  <c r="AC319" i="4"/>
  <c r="F311" i="4"/>
  <c r="AB306" i="4"/>
  <c r="AB524" i="4"/>
  <c r="I531" i="4"/>
  <c r="E448" i="4"/>
  <c r="AA524" i="4"/>
  <c r="AD436" i="4"/>
  <c r="D376" i="4"/>
  <c r="C350" i="4"/>
  <c r="Y389" i="4"/>
  <c r="B327" i="4"/>
  <c r="R591" i="4"/>
  <c r="N551" i="4"/>
  <c r="Z531" i="4"/>
  <c r="X534" i="4"/>
  <c r="A498" i="4"/>
  <c r="O494" i="4"/>
  <c r="U481" i="4"/>
  <c r="K439" i="4"/>
  <c r="P425" i="4"/>
  <c r="V351" i="4"/>
  <c r="J307" i="4"/>
  <c r="J552" i="4"/>
  <c r="T578" i="4"/>
  <c r="S492" i="4"/>
  <c r="R502" i="4"/>
  <c r="M457" i="4"/>
  <c r="L451" i="4"/>
  <c r="Q462" i="4"/>
  <c r="G403" i="4"/>
  <c r="H334" i="4"/>
  <c r="AC331" i="4"/>
  <c r="F328" i="4"/>
  <c r="AB308" i="4"/>
  <c r="AB598" i="4"/>
  <c r="I517" i="4"/>
  <c r="E520" i="4"/>
  <c r="AA496" i="4"/>
  <c r="AD460" i="4"/>
  <c r="D374" i="4"/>
  <c r="C374" i="4"/>
  <c r="Y384" i="4"/>
  <c r="O447" i="4"/>
  <c r="U359" i="4"/>
  <c r="K355" i="4"/>
  <c r="P313" i="4"/>
  <c r="P593" i="4"/>
  <c r="V591" i="4"/>
  <c r="J487" i="4"/>
  <c r="T437" i="4"/>
  <c r="S424" i="4"/>
  <c r="R437" i="4"/>
  <c r="M360" i="4"/>
  <c r="L331" i="4"/>
  <c r="Q367" i="4"/>
  <c r="G320" i="4"/>
  <c r="G539" i="4"/>
  <c r="H509" i="4"/>
  <c r="AC472" i="4"/>
  <c r="F506" i="4"/>
  <c r="AB441" i="4"/>
  <c r="E446" i="4"/>
  <c r="AA415" i="4"/>
  <c r="AD363" i="4"/>
  <c r="D322" i="4"/>
  <c r="C310" i="4"/>
  <c r="C555" i="4"/>
  <c r="H591" i="4"/>
  <c r="O366" i="4"/>
  <c r="U345" i="4"/>
  <c r="U572" i="4"/>
  <c r="K580" i="4"/>
  <c r="P553" i="4"/>
  <c r="V515" i="4"/>
  <c r="J418" i="4"/>
  <c r="T395" i="4"/>
  <c r="S379" i="4"/>
  <c r="R353" i="4"/>
  <c r="I570" i="4"/>
  <c r="M560" i="4"/>
  <c r="L538" i="4"/>
  <c r="Q558" i="4"/>
  <c r="G487" i="4"/>
  <c r="H468" i="4"/>
  <c r="AC467" i="4"/>
  <c r="F412" i="4"/>
  <c r="AB474" i="4"/>
  <c r="I367" i="4"/>
  <c r="E383" i="4"/>
  <c r="AA361" i="4"/>
  <c r="AD310" i="4"/>
  <c r="H542" i="4"/>
  <c r="D503" i="4"/>
  <c r="C493" i="4"/>
  <c r="Y510" i="4"/>
  <c r="O320" i="4"/>
  <c r="O569" i="4"/>
  <c r="U559" i="4"/>
  <c r="K532" i="4"/>
  <c r="P457" i="4"/>
  <c r="V410" i="4"/>
  <c r="J354" i="4"/>
  <c r="T309" i="4"/>
  <c r="O422" i="4"/>
  <c r="U404" i="4"/>
  <c r="K337" i="4"/>
  <c r="P314" i="4"/>
  <c r="P570" i="4"/>
  <c r="V538" i="4"/>
  <c r="J491" i="4"/>
  <c r="T433" i="4"/>
  <c r="S429" i="4"/>
  <c r="R422" i="4"/>
  <c r="M362" i="4"/>
  <c r="L356" i="4"/>
  <c r="Q360" i="4"/>
  <c r="D556" i="4"/>
  <c r="G563" i="4"/>
  <c r="H497" i="4"/>
  <c r="AC490" i="4"/>
  <c r="F487" i="4"/>
  <c r="AB398" i="4"/>
  <c r="I434" i="4"/>
  <c r="E414" i="4"/>
  <c r="AA433" i="4"/>
  <c r="AD355" i="4"/>
  <c r="F532" i="4"/>
  <c r="D540" i="4"/>
  <c r="C564" i="4"/>
  <c r="Y561" i="4"/>
  <c r="B550" i="4"/>
  <c r="N463" i="4"/>
  <c r="Z462" i="4"/>
  <c r="X437" i="4"/>
  <c r="A423" i="4"/>
  <c r="O464" i="4"/>
  <c r="U415" i="4"/>
  <c r="K371" i="4"/>
  <c r="P327" i="4"/>
  <c r="P577" i="4"/>
  <c r="V566" i="4"/>
  <c r="J526" i="4"/>
  <c r="T446" i="4"/>
  <c r="S399" i="4"/>
  <c r="R452" i="4"/>
  <c r="M381" i="4"/>
  <c r="L374" i="4"/>
  <c r="Q370" i="4"/>
  <c r="G313" i="4"/>
  <c r="D587" i="4"/>
  <c r="H501" i="4"/>
  <c r="AC496" i="4"/>
  <c r="F496" i="4"/>
  <c r="AB509" i="4"/>
  <c r="I421" i="4"/>
  <c r="O466" i="4"/>
  <c r="U384" i="4"/>
  <c r="K379" i="4"/>
  <c r="P335" i="4"/>
  <c r="P591" i="4"/>
  <c r="V570" i="4"/>
  <c r="J542" i="4"/>
  <c r="U443" i="4"/>
  <c r="V375" i="4"/>
  <c r="T526" i="4"/>
  <c r="C586" i="4"/>
  <c r="Q339" i="4"/>
  <c r="H308" i="4"/>
  <c r="F383" i="4"/>
  <c r="K504" i="4"/>
  <c r="J462" i="4"/>
  <c r="S493" i="4"/>
  <c r="M559" i="4"/>
  <c r="C578" i="4"/>
  <c r="H566" i="4"/>
  <c r="U341" i="4"/>
  <c r="P543" i="4"/>
  <c r="T456" i="4"/>
  <c r="R510" i="4"/>
  <c r="L532" i="4"/>
  <c r="G554" i="4"/>
  <c r="AC556" i="4"/>
  <c r="O438" i="4"/>
  <c r="P444" i="4"/>
  <c r="T344" i="4"/>
  <c r="R361" i="4"/>
  <c r="L453" i="4"/>
  <c r="G462" i="4"/>
  <c r="AC451" i="4"/>
  <c r="AB444" i="4"/>
  <c r="E361" i="4"/>
  <c r="K333" i="4"/>
  <c r="V528" i="4"/>
  <c r="S375" i="4"/>
  <c r="M392" i="4"/>
  <c r="Q453" i="4"/>
  <c r="O349" i="4"/>
  <c r="K584" i="4"/>
  <c r="J510" i="4"/>
  <c r="S537" i="4"/>
  <c r="L346" i="4"/>
  <c r="G358" i="4"/>
  <c r="AC327" i="4"/>
  <c r="AB372" i="4"/>
  <c r="O413" i="4"/>
  <c r="U351" i="4"/>
  <c r="P551" i="4"/>
  <c r="T464" i="4"/>
  <c r="U590" i="4"/>
  <c r="V518" i="4"/>
  <c r="S344" i="4"/>
  <c r="M384" i="4"/>
  <c r="Q448" i="4"/>
  <c r="H425" i="4"/>
  <c r="F474" i="4"/>
  <c r="I385" i="4"/>
  <c r="O460" i="4"/>
  <c r="P424" i="4"/>
  <c r="T350" i="4"/>
  <c r="R408" i="4"/>
  <c r="L418" i="4"/>
  <c r="G454" i="4"/>
  <c r="U382" i="4"/>
  <c r="V339" i="4"/>
  <c r="T511" i="4"/>
  <c r="R526" i="4"/>
  <c r="L569" i="4"/>
  <c r="Y589" i="4"/>
  <c r="F343" i="4"/>
  <c r="AB500" i="4"/>
  <c r="V315" i="4"/>
  <c r="M494" i="4"/>
  <c r="AC375" i="4"/>
  <c r="I309" i="4"/>
  <c r="E538" i="4"/>
  <c r="AD408" i="4"/>
  <c r="D502" i="4"/>
  <c r="Y337" i="4"/>
  <c r="B418" i="4"/>
  <c r="N382" i="4"/>
  <c r="Z410" i="4"/>
  <c r="X439" i="4"/>
  <c r="A478" i="4"/>
  <c r="W488" i="4"/>
  <c r="AA575" i="4"/>
  <c r="P375" i="4"/>
  <c r="M336" i="4"/>
  <c r="H482" i="4"/>
  <c r="AB577" i="4"/>
  <c r="E533" i="4"/>
  <c r="AD340" i="4"/>
  <c r="D447" i="4"/>
  <c r="C568" i="4"/>
  <c r="B385" i="4"/>
  <c r="N356" i="4"/>
  <c r="Z364" i="4"/>
  <c r="X372" i="4"/>
  <c r="A454" i="4"/>
  <c r="W470" i="4"/>
  <c r="W497" i="4"/>
  <c r="K527" i="4"/>
  <c r="R572" i="4"/>
  <c r="H437" i="4"/>
  <c r="AB534" i="4"/>
  <c r="E471" i="4"/>
  <c r="AD309" i="4"/>
  <c r="D427" i="4"/>
  <c r="C534" i="4"/>
  <c r="B365" i="4"/>
  <c r="N331" i="4"/>
  <c r="Z389" i="4"/>
  <c r="X397" i="4"/>
  <c r="A436" i="4"/>
  <c r="W393" i="4"/>
  <c r="Y551" i="4"/>
  <c r="N365" i="4"/>
  <c r="J315" i="4"/>
  <c r="L435" i="4"/>
  <c r="AC442" i="4"/>
  <c r="I403" i="4"/>
  <c r="AA349" i="4"/>
  <c r="AD437" i="4"/>
  <c r="D475" i="4"/>
  <c r="Y405" i="4"/>
  <c r="B442" i="4"/>
  <c r="N458" i="4"/>
  <c r="Z432" i="4"/>
  <c r="X475" i="4"/>
  <c r="O503" i="4"/>
  <c r="S472" i="4"/>
  <c r="G421" i="4"/>
  <c r="AB358" i="4"/>
  <c r="E359" i="4"/>
  <c r="AA525" i="4"/>
  <c r="D306" i="4"/>
  <c r="C469" i="4"/>
  <c r="Y543" i="4"/>
  <c r="Z594" i="4"/>
  <c r="N541" i="4"/>
  <c r="X336" i="4"/>
  <c r="A339" i="4"/>
  <c r="W365" i="4"/>
  <c r="Y468" i="4"/>
  <c r="T319" i="4"/>
  <c r="Q350" i="4"/>
  <c r="F415" i="4"/>
  <c r="I479" i="4"/>
  <c r="AA391" i="4"/>
  <c r="AD498" i="4"/>
  <c r="C315" i="4"/>
  <c r="Y439" i="4"/>
  <c r="B453" i="4"/>
  <c r="N472" i="4"/>
  <c r="Z515" i="4"/>
  <c r="X540" i="4"/>
  <c r="A572" i="4"/>
  <c r="W527" i="4"/>
  <c r="J331" i="4"/>
  <c r="L432" i="4"/>
  <c r="AC539" i="4"/>
  <c r="I400" i="4"/>
  <c r="AA345" i="4"/>
  <c r="AD369" i="4"/>
  <c r="D574" i="4"/>
  <c r="Y378" i="4"/>
  <c r="B458" i="4"/>
  <c r="N405" i="4"/>
  <c r="Z459" i="4"/>
  <c r="X515" i="4"/>
  <c r="A550" i="4"/>
  <c r="W549" i="4"/>
  <c r="D459" i="4"/>
  <c r="Z494" i="4"/>
  <c r="T523" i="4"/>
  <c r="Q524" i="4"/>
  <c r="F479" i="4"/>
  <c r="I438" i="4"/>
  <c r="AA466" i="4"/>
  <c r="AD541" i="4"/>
  <c r="C385" i="4"/>
  <c r="Y490" i="4"/>
  <c r="B541" i="4"/>
  <c r="N460" i="4"/>
  <c r="Z556" i="4"/>
  <c r="X566" i="4"/>
  <c r="W322" i="4"/>
  <c r="W401" i="4"/>
  <c r="N334" i="4"/>
  <c r="J498" i="4"/>
  <c r="L548" i="4"/>
  <c r="F313" i="4"/>
  <c r="I450" i="4"/>
  <c r="AA346" i="4"/>
  <c r="AD483" i="4"/>
  <c r="C318" i="4"/>
  <c r="Y445" i="4"/>
  <c r="B476" i="4"/>
  <c r="N436" i="4"/>
  <c r="Z486" i="4"/>
  <c r="X497" i="4"/>
  <c r="A520" i="4"/>
  <c r="W512" i="4"/>
  <c r="J357" i="4"/>
  <c r="L447" i="4"/>
  <c r="AC484" i="4"/>
  <c r="I398" i="4"/>
  <c r="AA355" i="4"/>
  <c r="AD485" i="4"/>
  <c r="D586" i="4"/>
  <c r="Y409" i="4"/>
  <c r="B462" i="4"/>
  <c r="N434" i="4"/>
  <c r="Z474" i="4"/>
  <c r="X503" i="4"/>
  <c r="A528" i="4"/>
  <c r="J520" i="4"/>
  <c r="L518" i="4"/>
  <c r="F366" i="4"/>
  <c r="I443" i="4"/>
  <c r="AA505" i="4"/>
  <c r="Y309" i="4"/>
  <c r="T490" i="4"/>
  <c r="Q470" i="4"/>
  <c r="F390" i="4"/>
  <c r="I470" i="4"/>
  <c r="AA420" i="4"/>
  <c r="AD563" i="4"/>
  <c r="C337" i="4"/>
  <c r="Y483" i="4"/>
  <c r="B546" i="4"/>
  <c r="N510" i="4"/>
  <c r="Z536" i="4"/>
  <c r="X525" i="4"/>
  <c r="W311" i="4"/>
  <c r="N585" i="4"/>
  <c r="T494" i="4"/>
  <c r="U322" i="4"/>
  <c r="S562" i="4"/>
  <c r="G518" i="4"/>
  <c r="AB414" i="4"/>
  <c r="E413" i="4"/>
  <c r="AA553" i="4"/>
  <c r="D316" i="4"/>
  <c r="C423" i="4"/>
  <c r="F588" i="4"/>
  <c r="C590" i="4"/>
  <c r="Z305" i="4"/>
  <c r="X333" i="4"/>
  <c r="A358" i="4"/>
  <c r="W394" i="4"/>
  <c r="U316" i="4"/>
  <c r="R380" i="4"/>
  <c r="U492" i="4"/>
  <c r="R382" i="4"/>
  <c r="W568" i="4"/>
  <c r="AB447" i="4"/>
  <c r="E419" i="4"/>
  <c r="AB585" i="4"/>
  <c r="AA440" i="4"/>
  <c r="Z400" i="4"/>
  <c r="N523" i="4"/>
  <c r="AA467" i="4"/>
  <c r="Z405" i="4"/>
  <c r="Z593" i="4"/>
  <c r="D498" i="4"/>
  <c r="X512" i="4"/>
  <c r="B477" i="4"/>
  <c r="E330" i="4"/>
  <c r="N490" i="4"/>
  <c r="AD558" i="4"/>
  <c r="W481" i="4"/>
  <c r="N375" i="4"/>
  <c r="E567" i="4"/>
  <c r="AB377" i="4"/>
  <c r="N323" i="4"/>
  <c r="W503" i="4"/>
  <c r="AA486" i="4"/>
  <c r="Z435" i="4"/>
  <c r="S590" i="4"/>
  <c r="Y503" i="4"/>
  <c r="A461" i="4"/>
  <c r="AD364" i="4"/>
  <c r="Z589" i="4"/>
  <c r="D538" i="4"/>
  <c r="Y587" i="4"/>
  <c r="Y412" i="4"/>
  <c r="A463" i="4"/>
  <c r="D465" i="4"/>
  <c r="X478" i="4"/>
  <c r="AB505" i="4"/>
  <c r="N355" i="4"/>
  <c r="W566" i="4"/>
  <c r="B352" i="4"/>
  <c r="W441" i="4"/>
  <c r="I131" i="4"/>
  <c r="B55" i="4"/>
  <c r="H77" i="4"/>
  <c r="G3" i="4"/>
  <c r="F29" i="4"/>
  <c r="F235" i="4"/>
  <c r="E233" i="4"/>
  <c r="D236" i="4"/>
  <c r="C248" i="4"/>
  <c r="I179" i="4"/>
  <c r="B81" i="4"/>
  <c r="H123" i="4"/>
  <c r="G10" i="4"/>
  <c r="G246" i="4"/>
  <c r="F237" i="4"/>
  <c r="E228" i="4"/>
  <c r="D178" i="4"/>
  <c r="C176" i="4"/>
  <c r="I264" i="4"/>
  <c r="B242" i="4"/>
  <c r="H180" i="4"/>
  <c r="G117" i="4"/>
  <c r="F120" i="4"/>
  <c r="E95" i="4"/>
  <c r="D67" i="4"/>
  <c r="C31" i="4"/>
  <c r="E184" i="4"/>
  <c r="I117" i="4"/>
  <c r="B101" i="4"/>
  <c r="H61" i="4"/>
  <c r="G26" i="4"/>
  <c r="G255" i="4"/>
  <c r="F250" i="4"/>
  <c r="E178" i="4"/>
  <c r="D200" i="4"/>
  <c r="I280" i="4"/>
  <c r="B167" i="4"/>
  <c r="H50" i="4"/>
  <c r="G156" i="4"/>
  <c r="F135" i="4"/>
  <c r="I12" i="4"/>
  <c r="B35" i="4"/>
  <c r="B248" i="4"/>
  <c r="H272" i="4"/>
  <c r="G210" i="4"/>
  <c r="F69" i="4"/>
  <c r="E141" i="4"/>
  <c r="D78" i="4"/>
  <c r="I210" i="4"/>
  <c r="B166" i="4"/>
  <c r="H170" i="4"/>
  <c r="G96" i="4"/>
  <c r="F26" i="4"/>
  <c r="F179" i="4"/>
  <c r="E244" i="4"/>
  <c r="D79" i="4"/>
  <c r="I112" i="4"/>
  <c r="B44" i="4"/>
  <c r="B281" i="4"/>
  <c r="H262" i="4"/>
  <c r="G226" i="4"/>
  <c r="F152" i="4"/>
  <c r="E192" i="4"/>
  <c r="D167" i="4"/>
  <c r="I132" i="4"/>
  <c r="B40" i="4"/>
  <c r="H82" i="4"/>
  <c r="G41" i="4"/>
  <c r="G298" i="4"/>
  <c r="F261" i="4"/>
  <c r="E263" i="4"/>
  <c r="D189" i="4"/>
  <c r="I234" i="4"/>
  <c r="B190" i="4"/>
  <c r="H66" i="4"/>
  <c r="G120" i="4"/>
  <c r="F50" i="4"/>
  <c r="F298" i="4"/>
  <c r="E268" i="4"/>
  <c r="D196" i="4"/>
  <c r="C245" i="4"/>
  <c r="I155" i="4"/>
  <c r="B158" i="4"/>
  <c r="H86" i="4"/>
  <c r="G130" i="4"/>
  <c r="F35" i="4"/>
  <c r="E50" i="4"/>
  <c r="E275" i="4"/>
  <c r="D207" i="4"/>
  <c r="I118" i="4"/>
  <c r="B15" i="4"/>
  <c r="B276" i="4"/>
  <c r="H245" i="4"/>
  <c r="G276" i="4"/>
  <c r="F194" i="4"/>
  <c r="E138" i="4"/>
  <c r="D118" i="4"/>
  <c r="C98" i="4"/>
  <c r="I72" i="4"/>
  <c r="B148" i="4"/>
  <c r="H113" i="4"/>
  <c r="G85" i="4"/>
  <c r="F23" i="4"/>
  <c r="D285" i="4"/>
  <c r="E142" i="4"/>
  <c r="D233" i="4"/>
  <c r="I204" i="4"/>
  <c r="B165" i="4"/>
  <c r="H124" i="4"/>
  <c r="G79" i="4"/>
  <c r="F38" i="4"/>
  <c r="E23" i="4"/>
  <c r="C263" i="4"/>
  <c r="D213" i="4"/>
  <c r="I99" i="4"/>
  <c r="B76" i="4"/>
  <c r="B271" i="4"/>
  <c r="E235" i="4"/>
  <c r="D184" i="4"/>
  <c r="M202" i="4"/>
  <c r="K224" i="4"/>
  <c r="L188" i="4"/>
  <c r="J177" i="4"/>
  <c r="F85" i="4"/>
  <c r="E52" i="4"/>
  <c r="C270" i="4"/>
  <c r="M211" i="4"/>
  <c r="K117" i="4"/>
  <c r="L104" i="4"/>
  <c r="J117" i="4"/>
  <c r="J68" i="4"/>
  <c r="F28" i="4"/>
  <c r="C186" i="4"/>
  <c r="M93" i="4"/>
  <c r="K112" i="4"/>
  <c r="L97" i="4"/>
  <c r="J44" i="4"/>
  <c r="K203" i="4"/>
  <c r="H188" i="4"/>
  <c r="C109" i="4"/>
  <c r="M177" i="4"/>
  <c r="K69" i="4"/>
  <c r="L39" i="4"/>
  <c r="L213" i="4"/>
  <c r="J251" i="4"/>
  <c r="L117" i="4"/>
  <c r="D150" i="4"/>
  <c r="K267" i="4"/>
  <c r="M244" i="4"/>
  <c r="K202" i="4"/>
  <c r="L195" i="4"/>
  <c r="J144" i="4"/>
  <c r="L181" i="4"/>
  <c r="D275" i="4"/>
  <c r="M34" i="4"/>
  <c r="M281" i="4"/>
  <c r="K189" i="4"/>
  <c r="L171" i="4"/>
  <c r="J131" i="4"/>
  <c r="G49" i="4"/>
  <c r="C123" i="4"/>
  <c r="M131" i="4"/>
  <c r="K16" i="4"/>
  <c r="L82" i="4"/>
  <c r="C170" i="4"/>
  <c r="D172" i="4"/>
  <c r="E257" i="4"/>
  <c r="M268" i="4"/>
  <c r="K133" i="4"/>
  <c r="L219" i="4"/>
  <c r="J178" i="4"/>
  <c r="J246" i="4"/>
  <c r="F13" i="4"/>
  <c r="C227" i="4"/>
  <c r="M135" i="4"/>
  <c r="K104" i="4"/>
  <c r="L119" i="4"/>
  <c r="J82" i="4"/>
  <c r="I293" i="4"/>
  <c r="F228" i="4"/>
  <c r="C211" i="4"/>
  <c r="M222" i="4"/>
  <c r="K161" i="4"/>
  <c r="L158" i="4"/>
  <c r="J65" i="4"/>
  <c r="F146" i="4"/>
  <c r="E266" i="4"/>
  <c r="L237" i="4"/>
  <c r="M242" i="4"/>
  <c r="K221" i="4"/>
  <c r="L210" i="4"/>
  <c r="J240" i="4"/>
  <c r="D270" i="4"/>
  <c r="C234" i="4"/>
  <c r="M238" i="4"/>
  <c r="K177" i="4"/>
  <c r="L174" i="4"/>
  <c r="J70" i="4"/>
  <c r="C17" i="4"/>
  <c r="E79" i="4"/>
  <c r="C158" i="4"/>
  <c r="M278" i="4"/>
  <c r="K167" i="4"/>
  <c r="L68" i="4"/>
  <c r="J109" i="4"/>
  <c r="G11" i="4"/>
  <c r="C167" i="4"/>
  <c r="M111" i="4"/>
  <c r="K118" i="4"/>
  <c r="L29" i="4"/>
  <c r="J19" i="4"/>
  <c r="M129" i="4"/>
  <c r="E56" i="4"/>
  <c r="C251" i="4"/>
  <c r="M294" i="4"/>
  <c r="K75" i="4"/>
  <c r="L112" i="4"/>
  <c r="J7" i="4"/>
  <c r="S57" i="4"/>
  <c r="R39" i="4"/>
  <c r="R224" i="4"/>
  <c r="P115" i="4"/>
  <c r="O218" i="4"/>
  <c r="S29" i="4"/>
  <c r="R60" i="4"/>
  <c r="R295" i="4"/>
  <c r="P257" i="4"/>
  <c r="O175" i="4"/>
  <c r="AB225" i="4"/>
  <c r="AC96" i="4"/>
  <c r="AA105" i="4"/>
  <c r="S48" i="4"/>
  <c r="R25" i="4"/>
  <c r="R303" i="4"/>
  <c r="P148" i="4"/>
  <c r="O207" i="4"/>
  <c r="AB195" i="4"/>
  <c r="AC104" i="4"/>
  <c r="AA49" i="4"/>
  <c r="S19" i="4"/>
  <c r="R19" i="4"/>
  <c r="R241" i="4"/>
  <c r="P191" i="4"/>
  <c r="O247" i="4"/>
  <c r="AB186" i="4"/>
  <c r="AC126" i="4"/>
  <c r="AA75" i="4"/>
  <c r="S39" i="4"/>
  <c r="S151" i="4"/>
  <c r="R234" i="4"/>
  <c r="P149" i="4"/>
  <c r="O209" i="4"/>
  <c r="AB137" i="4"/>
  <c r="AC107" i="4"/>
  <c r="AA65" i="4"/>
  <c r="S43" i="4"/>
  <c r="S215" i="4"/>
  <c r="R239" i="4"/>
  <c r="P161" i="4"/>
  <c r="O217" i="4"/>
  <c r="AB91" i="4"/>
  <c r="AC115" i="4"/>
  <c r="AA27" i="4"/>
  <c r="T249" i="4"/>
  <c r="R293" i="4"/>
  <c r="P260" i="4"/>
  <c r="O153" i="4"/>
  <c r="AB147" i="4"/>
  <c r="AC6" i="4"/>
  <c r="AA115" i="4"/>
  <c r="S210" i="4"/>
  <c r="R200" i="4"/>
  <c r="P150" i="4"/>
  <c r="O44" i="4"/>
  <c r="AB2" i="4"/>
  <c r="AB2" i="6" s="1"/>
  <c r="R265" i="4"/>
  <c r="AC204" i="4"/>
  <c r="S272" i="4"/>
  <c r="R240" i="4"/>
  <c r="P117" i="4"/>
  <c r="O122" i="4"/>
  <c r="AB106" i="4"/>
  <c r="S245" i="4"/>
  <c r="R167" i="4"/>
  <c r="P234" i="4"/>
  <c r="O149" i="4"/>
  <c r="AB121" i="4"/>
  <c r="AC45" i="4"/>
  <c r="AA36" i="4"/>
  <c r="AA179" i="4"/>
  <c r="S260" i="4"/>
  <c r="R183" i="4"/>
  <c r="P242" i="4"/>
  <c r="O168" i="4"/>
  <c r="AB129" i="4"/>
  <c r="AC61" i="4"/>
  <c r="AA15" i="4"/>
  <c r="AA206" i="4"/>
  <c r="S201" i="4"/>
  <c r="R207" i="4"/>
  <c r="P135" i="4"/>
  <c r="O88" i="4"/>
  <c r="AB65" i="4"/>
  <c r="AC51" i="4"/>
  <c r="AA6" i="4"/>
  <c r="AA137" i="4"/>
  <c r="S244" i="4"/>
  <c r="R236" i="4"/>
  <c r="P124" i="4"/>
  <c r="O147" i="4"/>
  <c r="AB71" i="4"/>
  <c r="AC22" i="4"/>
  <c r="AA14" i="4"/>
  <c r="AA207" i="4"/>
  <c r="S216" i="4"/>
  <c r="R238" i="4"/>
  <c r="P89" i="4"/>
  <c r="O117" i="4"/>
  <c r="AB138" i="4"/>
  <c r="AC85" i="4"/>
  <c r="AA41" i="4"/>
  <c r="AA200" i="4"/>
  <c r="AC155" i="4"/>
  <c r="T119" i="4"/>
  <c r="O16" i="4"/>
  <c r="AA274" i="4"/>
  <c r="T287" i="4"/>
  <c r="Z189" i="4"/>
  <c r="Y145" i="4"/>
  <c r="Q303" i="4"/>
  <c r="W182" i="4"/>
  <c r="U224" i="4"/>
  <c r="Y243" i="4"/>
  <c r="N287" i="4"/>
  <c r="P11" i="4"/>
  <c r="AA197" i="4"/>
  <c r="T195" i="4"/>
  <c r="Z135" i="4"/>
  <c r="Y126" i="4"/>
  <c r="X180" i="4"/>
  <c r="W194" i="4"/>
  <c r="U227" i="4"/>
  <c r="Y286" i="4"/>
  <c r="Q245" i="4"/>
  <c r="N209" i="4"/>
  <c r="AC21" i="4"/>
  <c r="T39" i="4"/>
  <c r="Z17" i="4"/>
  <c r="Y256" i="4"/>
  <c r="X47" i="4"/>
  <c r="W51" i="4"/>
  <c r="U97" i="4"/>
  <c r="V80" i="4"/>
  <c r="Q59" i="4"/>
  <c r="N4" i="4"/>
  <c r="AC301" i="4"/>
  <c r="AB286" i="4"/>
  <c r="T226" i="4"/>
  <c r="Z218" i="4"/>
  <c r="Y257" i="4"/>
  <c r="Y271" i="4"/>
  <c r="W227" i="4"/>
  <c r="V6" i="4"/>
  <c r="Q4" i="4"/>
  <c r="AD215" i="4"/>
  <c r="AC79" i="4"/>
  <c r="T34" i="4"/>
  <c r="Z64" i="4"/>
  <c r="Y38" i="4"/>
  <c r="X104" i="4"/>
  <c r="W50" i="4"/>
  <c r="U84" i="4"/>
  <c r="V95" i="4"/>
  <c r="Q18" i="4"/>
  <c r="P81" i="4"/>
  <c r="AA169" i="4"/>
  <c r="T118" i="4"/>
  <c r="Z173" i="4"/>
  <c r="Y27" i="4"/>
  <c r="X258" i="4"/>
  <c r="W181" i="4"/>
  <c r="U181" i="4"/>
  <c r="AD281" i="4"/>
  <c r="AC150" i="4"/>
  <c r="T95" i="4"/>
  <c r="Z80" i="4"/>
  <c r="Y26" i="4"/>
  <c r="X120" i="4"/>
  <c r="W90" i="4"/>
  <c r="U72" i="4"/>
  <c r="V108" i="4"/>
  <c r="Q112" i="4"/>
  <c r="AB217" i="4"/>
  <c r="T15" i="4"/>
  <c r="R34" i="4"/>
  <c r="AA8" i="4"/>
  <c r="T107" i="4"/>
  <c r="Z82" i="4"/>
  <c r="Y119" i="4"/>
  <c r="X179" i="4"/>
  <c r="W118" i="4"/>
  <c r="V236" i="4"/>
  <c r="Q181" i="4"/>
  <c r="AB247" i="4"/>
  <c r="T78" i="4"/>
  <c r="Y216" i="4"/>
  <c r="Q242" i="4"/>
  <c r="X42" i="4"/>
  <c r="W8" i="4"/>
  <c r="U69" i="4"/>
  <c r="V109" i="4"/>
  <c r="Q92" i="4"/>
  <c r="N28" i="4"/>
  <c r="O265" i="4"/>
  <c r="AC266" i="4"/>
  <c r="T155" i="4"/>
  <c r="Z155" i="4"/>
  <c r="Y113" i="4"/>
  <c r="Y279" i="4"/>
  <c r="N247" i="4"/>
  <c r="V20" i="4"/>
  <c r="V126" i="4"/>
  <c r="R45" i="4"/>
  <c r="AA47" i="4"/>
  <c r="T45" i="4"/>
  <c r="Z128" i="4"/>
  <c r="Y74" i="4"/>
  <c r="W130" i="4"/>
  <c r="U153" i="4"/>
  <c r="S139" i="4"/>
  <c r="AC205" i="4"/>
  <c r="Z108" i="4"/>
  <c r="W68" i="4"/>
  <c r="T301" i="4"/>
  <c r="Y144" i="4"/>
  <c r="AD117" i="4"/>
  <c r="I426" i="4"/>
  <c r="I185" i="4"/>
  <c r="B212" i="4"/>
  <c r="H114" i="4"/>
  <c r="G19" i="4"/>
  <c r="F16" i="4"/>
  <c r="D263" i="4"/>
  <c r="E267" i="4"/>
  <c r="D244" i="4"/>
  <c r="C131" i="4"/>
  <c r="I217" i="4"/>
  <c r="B144" i="4"/>
  <c r="H125" i="4"/>
  <c r="G14" i="4"/>
  <c r="G304" i="4"/>
  <c r="F263" i="4"/>
  <c r="E173" i="4"/>
  <c r="D259" i="4"/>
  <c r="I22" i="4"/>
  <c r="I270" i="4"/>
  <c r="B208" i="4"/>
  <c r="H146" i="4"/>
  <c r="G219" i="4"/>
  <c r="F133" i="4"/>
  <c r="E121" i="4"/>
  <c r="D30" i="4"/>
  <c r="C15" i="4"/>
  <c r="E304" i="4"/>
  <c r="I233" i="4"/>
  <c r="B75" i="4"/>
  <c r="H72" i="4"/>
  <c r="G6" i="4"/>
  <c r="G286" i="4"/>
  <c r="F279" i="4"/>
  <c r="E194" i="4"/>
  <c r="I38" i="4"/>
  <c r="I301" i="4"/>
  <c r="B234" i="4"/>
  <c r="H165" i="4"/>
  <c r="G235" i="4"/>
  <c r="F158" i="4"/>
  <c r="I96" i="4"/>
  <c r="B16" i="4"/>
  <c r="B298" i="4"/>
  <c r="H252" i="4"/>
  <c r="G172" i="4"/>
  <c r="F189" i="4"/>
  <c r="E120" i="4"/>
  <c r="D144" i="4"/>
  <c r="I195" i="4"/>
  <c r="B142" i="4"/>
  <c r="H87" i="4"/>
  <c r="G98" i="4"/>
  <c r="F80" i="4"/>
  <c r="E18" i="4"/>
  <c r="E250" i="4"/>
  <c r="D148" i="4"/>
  <c r="I108" i="4"/>
  <c r="B53" i="4"/>
  <c r="H32" i="4"/>
  <c r="H195" i="4"/>
  <c r="G277" i="4"/>
  <c r="F206" i="4"/>
  <c r="E146" i="4"/>
  <c r="D202" i="4"/>
  <c r="I226" i="4"/>
  <c r="B182" i="4"/>
  <c r="H186" i="4"/>
  <c r="G112" i="4"/>
  <c r="F42" i="4"/>
  <c r="L301" i="4"/>
  <c r="E260" i="4"/>
  <c r="D194" i="4"/>
  <c r="I237" i="4"/>
  <c r="B135" i="4"/>
  <c r="H59" i="4"/>
  <c r="G122" i="4"/>
  <c r="F32" i="4"/>
  <c r="E42" i="4"/>
  <c r="F278" i="4"/>
  <c r="D206" i="4"/>
  <c r="C203" i="4"/>
  <c r="I193" i="4"/>
  <c r="B122" i="4"/>
  <c r="H130" i="4"/>
  <c r="G183" i="4"/>
  <c r="F62" i="4"/>
  <c r="E69" i="4"/>
  <c r="D11" i="4"/>
  <c r="D277" i="4"/>
  <c r="I67" i="4"/>
  <c r="B47" i="4"/>
  <c r="B299" i="4"/>
  <c r="H270" i="4"/>
  <c r="G137" i="4"/>
  <c r="F209" i="4"/>
  <c r="E158" i="4"/>
  <c r="D135" i="4"/>
  <c r="C119" i="4"/>
  <c r="I200" i="4"/>
  <c r="B164" i="4"/>
  <c r="H90" i="4"/>
  <c r="G77" i="4"/>
  <c r="F6" i="4"/>
  <c r="E15" i="4"/>
  <c r="L264" i="4"/>
  <c r="D209" i="4"/>
  <c r="I238" i="4"/>
  <c r="B84" i="4"/>
  <c r="H160" i="4"/>
  <c r="G47" i="4"/>
  <c r="F63" i="4"/>
  <c r="E14" i="4"/>
  <c r="D23" i="4"/>
  <c r="D294" i="4"/>
  <c r="I77" i="4"/>
  <c r="B82" i="4"/>
  <c r="H19" i="4"/>
  <c r="D39" i="4"/>
  <c r="D295" i="4"/>
  <c r="M123" i="4"/>
  <c r="K129" i="4"/>
  <c r="L160" i="4"/>
  <c r="J162" i="4"/>
  <c r="C139" i="4"/>
  <c r="E156" i="4"/>
  <c r="C222" i="4"/>
  <c r="M136" i="4"/>
  <c r="K132" i="4"/>
  <c r="L132" i="4"/>
  <c r="J120" i="4"/>
  <c r="J151" i="4"/>
  <c r="F221" i="4"/>
  <c r="C238" i="4"/>
  <c r="M155" i="4"/>
  <c r="K23" i="4"/>
  <c r="L83" i="4"/>
  <c r="J99" i="4"/>
  <c r="J201" i="4"/>
  <c r="H304" i="4"/>
  <c r="C215" i="4"/>
  <c r="M110" i="4"/>
  <c r="K89" i="4"/>
  <c r="L58" i="4"/>
  <c r="J41" i="4"/>
  <c r="J265" i="4"/>
  <c r="J29" i="4"/>
  <c r="D243" i="4"/>
  <c r="M26" i="4"/>
  <c r="M251" i="4"/>
  <c r="K186" i="4"/>
  <c r="L145" i="4"/>
  <c r="J197" i="4"/>
  <c r="J210" i="4"/>
  <c r="D269" i="4"/>
  <c r="M24" i="4"/>
  <c r="J299" i="4"/>
  <c r="K230" i="4"/>
  <c r="L120" i="4"/>
  <c r="J235" i="4"/>
  <c r="G180" i="4"/>
  <c r="C134" i="4"/>
  <c r="M170" i="4"/>
  <c r="K47" i="4"/>
  <c r="L64" i="4"/>
  <c r="K34" i="4"/>
  <c r="D291" i="4"/>
  <c r="M50" i="4"/>
  <c r="M300" i="4"/>
  <c r="K176" i="4"/>
  <c r="L177" i="4"/>
  <c r="J221" i="4"/>
  <c r="J96" i="4"/>
  <c r="F107" i="4"/>
  <c r="C237" i="4"/>
  <c r="M125" i="4"/>
  <c r="K128" i="4"/>
  <c r="L38" i="4"/>
  <c r="J16" i="4"/>
  <c r="D151" i="4"/>
  <c r="E66" i="4"/>
  <c r="C279" i="4"/>
  <c r="M254" i="4"/>
  <c r="K231" i="4"/>
  <c r="L141" i="4"/>
  <c r="J176" i="4"/>
  <c r="C280" i="4"/>
  <c r="D40" i="4"/>
  <c r="L199" i="4"/>
  <c r="M287" i="4"/>
  <c r="K152" i="4"/>
  <c r="L114" i="4"/>
  <c r="J224" i="4"/>
  <c r="E57" i="4"/>
  <c r="C217" i="4"/>
  <c r="M270" i="4"/>
  <c r="K165" i="4"/>
  <c r="L57" i="4"/>
  <c r="J106" i="4"/>
  <c r="E179" i="4"/>
  <c r="E171" i="4"/>
  <c r="D254" i="4"/>
  <c r="M200" i="4"/>
  <c r="K127" i="4"/>
  <c r="L148" i="4"/>
  <c r="J114" i="4"/>
  <c r="G215" i="4"/>
  <c r="C232" i="4"/>
  <c r="M132" i="4"/>
  <c r="K53" i="4"/>
  <c r="L5" i="4"/>
  <c r="J4" i="4"/>
  <c r="K36" i="4"/>
  <c r="E218" i="4"/>
  <c r="J223" i="4"/>
  <c r="M199" i="4"/>
  <c r="K208" i="4"/>
  <c r="L172" i="4"/>
  <c r="J161" i="4"/>
  <c r="S25" i="4"/>
  <c r="R52" i="4"/>
  <c r="R287" i="4"/>
  <c r="P251" i="4"/>
  <c r="O258" i="4"/>
  <c r="S89" i="4"/>
  <c r="R64" i="4"/>
  <c r="S214" i="4"/>
  <c r="P209" i="4"/>
  <c r="O285" i="4"/>
  <c r="AB160" i="4"/>
  <c r="AC190" i="4"/>
  <c r="AA84" i="4"/>
  <c r="S50" i="4"/>
  <c r="R72" i="4"/>
  <c r="T298" i="4"/>
  <c r="P247" i="4"/>
  <c r="O293" i="4"/>
  <c r="AB169" i="4"/>
  <c r="AC198" i="4"/>
  <c r="AA70" i="4"/>
  <c r="S66" i="4"/>
  <c r="R46" i="4"/>
  <c r="R156" i="4"/>
  <c r="P170" i="4"/>
  <c r="O219" i="4"/>
  <c r="AB230" i="4"/>
  <c r="AC112" i="4"/>
  <c r="AA77" i="4"/>
  <c r="S79" i="4"/>
  <c r="T264" i="4"/>
  <c r="R277" i="4"/>
  <c r="P291" i="4"/>
  <c r="O165" i="4"/>
  <c r="AB90" i="4"/>
  <c r="AC83" i="4"/>
  <c r="AA99" i="4"/>
  <c r="S87" i="4"/>
  <c r="R260" i="4"/>
  <c r="R285" i="4"/>
  <c r="P299" i="4"/>
  <c r="O177" i="4"/>
  <c r="AB118" i="4"/>
  <c r="AC90" i="4"/>
  <c r="AA107" i="4"/>
  <c r="S68" i="4"/>
  <c r="R5" i="4"/>
  <c r="R278" i="4"/>
  <c r="P269" i="4"/>
  <c r="O110" i="4"/>
  <c r="AB127" i="4"/>
  <c r="AC137" i="4"/>
  <c r="AA95" i="4"/>
  <c r="S162" i="4"/>
  <c r="R136" i="4"/>
  <c r="P140" i="4"/>
  <c r="O86" i="4"/>
  <c r="AB30" i="4"/>
  <c r="AC268" i="4"/>
  <c r="AC147" i="4"/>
  <c r="S207" i="4"/>
  <c r="R129" i="4"/>
  <c r="P215" i="4"/>
  <c r="O146" i="4"/>
  <c r="S26" i="4"/>
  <c r="S277" i="4"/>
  <c r="R258" i="4"/>
  <c r="P230" i="4"/>
  <c r="O208" i="4"/>
  <c r="AB119" i="4"/>
  <c r="AC80" i="4"/>
  <c r="AA19" i="4"/>
  <c r="S34" i="4"/>
  <c r="S285" i="4"/>
  <c r="R125" i="4"/>
  <c r="P238" i="4"/>
  <c r="O216" i="4"/>
  <c r="AB12" i="4"/>
  <c r="AC87" i="4"/>
  <c r="AA29" i="4"/>
  <c r="S271" i="4"/>
  <c r="S265" i="4"/>
  <c r="R198" i="4"/>
  <c r="P250" i="4"/>
  <c r="O176" i="4"/>
  <c r="AB77" i="4"/>
  <c r="AC69" i="4"/>
  <c r="AA5" i="4"/>
  <c r="AA233" i="4"/>
  <c r="S166" i="4"/>
  <c r="R202" i="4"/>
  <c r="P258" i="4"/>
  <c r="O77" i="4"/>
  <c r="AB105" i="4"/>
  <c r="AC77" i="4"/>
  <c r="AA31" i="4"/>
  <c r="S20" i="4"/>
  <c r="S262" i="4"/>
  <c r="R282" i="4"/>
  <c r="P172" i="4"/>
  <c r="O124" i="4"/>
  <c r="AB135" i="4"/>
  <c r="AC97" i="4"/>
  <c r="AA21" i="4"/>
  <c r="S122" i="4"/>
  <c r="AC294" i="4"/>
  <c r="T120" i="4"/>
  <c r="O141" i="4"/>
  <c r="AA267" i="4"/>
  <c r="T159" i="4"/>
  <c r="Z248" i="4"/>
  <c r="Y179" i="4"/>
  <c r="X288" i="4"/>
  <c r="W177" i="4"/>
  <c r="V41" i="4"/>
  <c r="X182" i="4"/>
  <c r="AD271" i="4"/>
  <c r="P211" i="4"/>
  <c r="AA155" i="4"/>
  <c r="T224" i="4"/>
  <c r="Z171" i="4"/>
  <c r="Y118" i="4"/>
  <c r="X225" i="4"/>
  <c r="W209" i="4"/>
  <c r="U184" i="4"/>
  <c r="W272" i="4"/>
  <c r="Y300" i="4"/>
  <c r="N151" i="4"/>
  <c r="AC81" i="4"/>
  <c r="T90" i="4"/>
  <c r="Z25" i="4"/>
  <c r="Y22" i="4"/>
  <c r="X65" i="4"/>
  <c r="W64" i="4"/>
  <c r="U37" i="4"/>
  <c r="V149" i="4"/>
  <c r="Q120" i="4"/>
  <c r="N114" i="4"/>
  <c r="AB146" i="4"/>
  <c r="T9" i="4"/>
  <c r="T196" i="4"/>
  <c r="U292" i="4"/>
  <c r="Y245" i="4"/>
  <c r="AD242" i="4"/>
  <c r="U4" i="4"/>
  <c r="V65" i="4"/>
  <c r="Q10" i="4"/>
  <c r="S27" i="4"/>
  <c r="AC208" i="4"/>
  <c r="T97" i="4"/>
  <c r="Z55" i="4"/>
  <c r="Y35" i="4"/>
  <c r="X78" i="4"/>
  <c r="W113" i="4"/>
  <c r="U124" i="4"/>
  <c r="V159" i="4"/>
  <c r="Q148" i="4"/>
  <c r="P144" i="4"/>
  <c r="AA196" i="4"/>
  <c r="T207" i="4"/>
  <c r="Z133" i="4"/>
  <c r="Y170" i="4"/>
  <c r="X129" i="4"/>
  <c r="W149" i="4"/>
  <c r="U165" i="4"/>
  <c r="S44" i="4"/>
  <c r="AC237" i="4"/>
  <c r="T61" i="4"/>
  <c r="Z38" i="4"/>
  <c r="Y54" i="4"/>
  <c r="X88" i="4"/>
  <c r="W129" i="4"/>
  <c r="U137" i="4"/>
  <c r="V147" i="4"/>
  <c r="Q91" i="4"/>
  <c r="AB202" i="4"/>
  <c r="T62" i="4"/>
  <c r="R205" i="4"/>
  <c r="AA40" i="4"/>
  <c r="T198" i="4"/>
  <c r="Z73" i="4"/>
  <c r="Y86" i="4"/>
  <c r="X207" i="4"/>
  <c r="W196" i="4"/>
  <c r="U132" i="4"/>
  <c r="V222" i="4"/>
  <c r="Q182" i="4"/>
  <c r="P255" i="4"/>
  <c r="T87" i="4"/>
  <c r="Z21" i="4"/>
  <c r="V190" i="4"/>
  <c r="X68" i="4"/>
  <c r="W9" i="4"/>
  <c r="U66" i="4"/>
  <c r="V63" i="4"/>
  <c r="Q127" i="4"/>
  <c r="N76" i="4"/>
  <c r="AB67" i="4"/>
  <c r="R242" i="4"/>
  <c r="T166" i="4"/>
  <c r="U300" i="4"/>
  <c r="Y228" i="4"/>
  <c r="Y261" i="4"/>
  <c r="Q196" i="4"/>
  <c r="V84" i="4"/>
  <c r="Q22" i="4"/>
  <c r="R222" i="4"/>
  <c r="AA80" i="4"/>
  <c r="T161" i="4"/>
  <c r="Z95" i="4"/>
  <c r="Y76" i="4"/>
  <c r="X89" i="4"/>
  <c r="W125" i="4"/>
  <c r="U197" i="4"/>
  <c r="S167" i="4"/>
  <c r="AC299" i="4"/>
  <c r="T183" i="4"/>
  <c r="Z74" i="4"/>
  <c r="Y84" i="4"/>
  <c r="X103" i="4"/>
  <c r="W110" i="4"/>
  <c r="U151" i="4"/>
  <c r="V210" i="4"/>
  <c r="Q147" i="4"/>
  <c r="AB261" i="4"/>
  <c r="T40" i="4"/>
  <c r="AA260" i="4"/>
  <c r="V265" i="4"/>
  <c r="X32" i="4"/>
  <c r="Y227" i="4"/>
  <c r="U15" i="4"/>
  <c r="V55" i="4"/>
  <c r="W46" i="4"/>
  <c r="U207" i="4"/>
  <c r="AD50" i="4"/>
  <c r="Q161" i="4"/>
  <c r="U36" i="4"/>
  <c r="N20" i="4"/>
  <c r="AD61" i="4"/>
  <c r="Q64" i="4"/>
  <c r="U2" i="4"/>
  <c r="U2" i="6" s="1"/>
  <c r="N56" i="4"/>
  <c r="AD13" i="4"/>
  <c r="N143" i="4"/>
  <c r="U145" i="4"/>
  <c r="N68" i="4"/>
  <c r="AD92" i="4"/>
  <c r="AC178" i="4"/>
  <c r="U138" i="4"/>
  <c r="N128" i="4"/>
  <c r="AD94" i="4"/>
  <c r="S147" i="4"/>
  <c r="U73" i="4"/>
  <c r="N92" i="4"/>
  <c r="AD45" i="4"/>
  <c r="AD187" i="4"/>
  <c r="U41" i="4"/>
  <c r="N50" i="4"/>
  <c r="AD96" i="4"/>
  <c r="AC195" i="4"/>
  <c r="V217" i="4"/>
  <c r="N138" i="4"/>
  <c r="AD181" i="4"/>
  <c r="T204" i="4"/>
  <c r="V127" i="4"/>
  <c r="N125" i="4"/>
  <c r="P15" i="4"/>
  <c r="U92" i="4"/>
  <c r="N40" i="4"/>
  <c r="AD93" i="4"/>
  <c r="X291" i="4"/>
  <c r="U17" i="4"/>
  <c r="N18" i="4"/>
  <c r="AD128" i="4"/>
  <c r="X119" i="4"/>
  <c r="Y207" i="4"/>
  <c r="Q124" i="4"/>
  <c r="N182" i="4"/>
  <c r="AD293" i="4"/>
  <c r="Z26" i="4"/>
  <c r="V203" i="4"/>
  <c r="N95" i="4"/>
  <c r="AD160" i="4"/>
  <c r="AD203" i="4"/>
  <c r="U14" i="4"/>
  <c r="N34" i="4"/>
  <c r="AD114" i="4"/>
  <c r="Q97" i="4"/>
  <c r="W266" i="4"/>
  <c r="AD279" i="4"/>
  <c r="AD7" i="4"/>
  <c r="AD172" i="4"/>
  <c r="T282" i="4"/>
  <c r="Q256" i="4"/>
  <c r="R284" i="4"/>
  <c r="W169" i="4"/>
  <c r="W241" i="4"/>
  <c r="O419" i="4"/>
  <c r="U389" i="4"/>
  <c r="K351" i="4"/>
  <c r="P312" i="4"/>
  <c r="P487" i="4"/>
  <c r="V524" i="4"/>
  <c r="J454" i="4"/>
  <c r="T401" i="4"/>
  <c r="S381" i="4"/>
  <c r="R403" i="4"/>
  <c r="M334" i="4"/>
  <c r="L358" i="4"/>
  <c r="Q330" i="4"/>
  <c r="Y573" i="4"/>
  <c r="G555" i="4"/>
  <c r="H484" i="4"/>
  <c r="AC492" i="4"/>
  <c r="F460" i="4"/>
  <c r="O491" i="4"/>
  <c r="U503" i="4"/>
  <c r="K451" i="4"/>
  <c r="P404" i="4"/>
  <c r="V349" i="4"/>
  <c r="J341" i="4"/>
  <c r="J600" i="4"/>
  <c r="T566" i="4"/>
  <c r="S497" i="4"/>
  <c r="R478" i="4"/>
  <c r="M410" i="4"/>
  <c r="L440" i="4"/>
  <c r="Q458" i="4"/>
  <c r="G381" i="4"/>
  <c r="H314" i="4"/>
  <c r="AC309" i="4"/>
  <c r="F324" i="4"/>
  <c r="O328" i="4"/>
  <c r="U320" i="4"/>
  <c r="U595" i="4"/>
  <c r="K533" i="4"/>
  <c r="P493" i="4"/>
  <c r="V444" i="4"/>
  <c r="J428" i="4"/>
  <c r="T392" i="4"/>
  <c r="S351" i="4"/>
  <c r="R334" i="4"/>
  <c r="D575" i="4"/>
  <c r="M538" i="4"/>
  <c r="L574" i="4"/>
  <c r="Q498" i="4"/>
  <c r="G441" i="4"/>
  <c r="H427" i="4"/>
  <c r="AC429" i="4"/>
  <c r="F394" i="4"/>
  <c r="AB449" i="4"/>
  <c r="I353" i="4"/>
  <c r="E342" i="4"/>
  <c r="AA339" i="4"/>
  <c r="C553" i="4"/>
  <c r="AD546" i="4"/>
  <c r="D514" i="4"/>
  <c r="O505" i="4"/>
  <c r="U455" i="4"/>
  <c r="K447" i="4"/>
  <c r="P396" i="4"/>
  <c r="V368" i="4"/>
  <c r="J332" i="4"/>
  <c r="J548" i="4"/>
  <c r="T574" i="4"/>
  <c r="S517" i="4"/>
  <c r="R492" i="4"/>
  <c r="M440" i="4"/>
  <c r="L463" i="4"/>
  <c r="Q460" i="4"/>
  <c r="G393" i="4"/>
  <c r="H333" i="4"/>
  <c r="AC316" i="4"/>
  <c r="F327" i="4"/>
  <c r="AB316" i="4"/>
  <c r="F599" i="4"/>
  <c r="I504" i="4"/>
  <c r="E428" i="4"/>
  <c r="AA531" i="4"/>
  <c r="AD432" i="4"/>
  <c r="D400" i="4"/>
  <c r="C330" i="4"/>
  <c r="Y376" i="4"/>
  <c r="B351" i="4"/>
  <c r="F577" i="4"/>
  <c r="N561" i="4"/>
  <c r="Z565" i="4"/>
  <c r="X493" i="4"/>
  <c r="A506" i="4"/>
  <c r="O512" i="4"/>
  <c r="U502" i="4"/>
  <c r="K480" i="4"/>
  <c r="P455" i="4"/>
  <c r="V382" i="4"/>
  <c r="J362" i="4"/>
  <c r="J561" i="4"/>
  <c r="T577" i="4"/>
  <c r="S547" i="4"/>
  <c r="R535" i="4"/>
  <c r="M478" i="4"/>
  <c r="L482" i="4"/>
  <c r="Q463" i="4"/>
  <c r="G405" i="4"/>
  <c r="H363" i="4"/>
  <c r="AC339" i="4"/>
  <c r="F336" i="4"/>
  <c r="AB332" i="4"/>
  <c r="L592" i="4"/>
  <c r="I520" i="4"/>
  <c r="E527" i="4"/>
  <c r="AA539" i="4"/>
  <c r="AD491" i="4"/>
  <c r="D379" i="4"/>
  <c r="C394" i="4"/>
  <c r="Y397" i="4"/>
  <c r="O455" i="4"/>
  <c r="U390" i="4"/>
  <c r="K376" i="4"/>
  <c r="P348" i="4"/>
  <c r="P560" i="4"/>
  <c r="V534" i="4"/>
  <c r="J519" i="4"/>
  <c r="T436" i="4"/>
  <c r="S401" i="4"/>
  <c r="R431" i="4"/>
  <c r="M376" i="4"/>
  <c r="L375" i="4"/>
  <c r="Q387" i="4"/>
  <c r="G305" i="4"/>
  <c r="Y580" i="4"/>
  <c r="H535" i="4"/>
  <c r="AC548" i="4"/>
  <c r="F552" i="4"/>
  <c r="AB539" i="4"/>
  <c r="I471" i="4"/>
  <c r="E455" i="4"/>
  <c r="AA419" i="4"/>
  <c r="AD384" i="4"/>
  <c r="D308" i="4"/>
  <c r="C316" i="4"/>
  <c r="Y328" i="4"/>
  <c r="Y569" i="4"/>
  <c r="O405" i="4"/>
  <c r="U327" i="4"/>
  <c r="K316" i="4"/>
  <c r="K540" i="4"/>
  <c r="P526" i="4"/>
  <c r="V500" i="4"/>
  <c r="J484" i="4"/>
  <c r="T422" i="4"/>
  <c r="S392" i="4"/>
  <c r="R374" i="4"/>
  <c r="M330" i="4"/>
  <c r="L342" i="4"/>
  <c r="Q328" i="4"/>
  <c r="C596" i="4"/>
  <c r="G541" i="4"/>
  <c r="H471" i="4"/>
  <c r="AC465" i="4"/>
  <c r="F457" i="4"/>
  <c r="AB454" i="4"/>
  <c r="I388" i="4"/>
  <c r="E386" i="4"/>
  <c r="AA378" i="4"/>
  <c r="AD344" i="4"/>
  <c r="G596" i="4"/>
  <c r="D539" i="4"/>
  <c r="C539" i="4"/>
  <c r="Y492" i="4"/>
  <c r="O309" i="4"/>
  <c r="O599" i="4"/>
  <c r="U534" i="4"/>
  <c r="K485" i="4"/>
  <c r="P466" i="4"/>
  <c r="V390" i="4"/>
  <c r="J396" i="4"/>
  <c r="T378" i="4"/>
  <c r="O443" i="4"/>
  <c r="U435" i="4"/>
  <c r="K353" i="4"/>
  <c r="P339" i="4"/>
  <c r="P574" i="4"/>
  <c r="V550" i="4"/>
  <c r="J514" i="4"/>
  <c r="T431" i="4"/>
  <c r="S417" i="4"/>
  <c r="R448" i="4"/>
  <c r="M379" i="4"/>
  <c r="L364" i="4"/>
  <c r="Q361" i="4"/>
  <c r="G323" i="4"/>
  <c r="I588" i="4"/>
  <c r="H538" i="4"/>
  <c r="AC487" i="4"/>
  <c r="F493" i="4"/>
  <c r="AB503" i="4"/>
  <c r="I462" i="4"/>
  <c r="E449" i="4"/>
  <c r="AA444" i="4"/>
  <c r="AD359" i="4"/>
  <c r="D324" i="4"/>
  <c r="C309" i="4"/>
  <c r="Y317" i="4"/>
  <c r="S586" i="4"/>
  <c r="B553" i="4"/>
  <c r="N468" i="4"/>
  <c r="Z475" i="4"/>
  <c r="X458" i="4"/>
  <c r="A367" i="4"/>
  <c r="O451" i="4"/>
  <c r="U453" i="4"/>
  <c r="K402" i="4"/>
  <c r="P332" i="4"/>
  <c r="V323" i="4"/>
  <c r="V557" i="4"/>
  <c r="J545" i="4"/>
  <c r="T508" i="4"/>
  <c r="S444" i="4"/>
  <c r="R430" i="4"/>
  <c r="M390" i="4"/>
  <c r="L402" i="4"/>
  <c r="Q393" i="4"/>
  <c r="G354" i="4"/>
  <c r="A570" i="4"/>
  <c r="H527" i="4"/>
  <c r="AC510" i="4"/>
  <c r="F533" i="4"/>
  <c r="AB525" i="4"/>
  <c r="I423" i="4"/>
  <c r="O473" i="4"/>
  <c r="U424" i="4"/>
  <c r="K404" i="4"/>
  <c r="P347" i="4"/>
  <c r="V309" i="4"/>
  <c r="V589" i="4"/>
  <c r="J549" i="4"/>
  <c r="U529" i="4"/>
  <c r="V451" i="4"/>
  <c r="T598" i="4"/>
  <c r="M311" i="4"/>
  <c r="Q368" i="4"/>
  <c r="H339" i="4"/>
  <c r="O329" i="4"/>
  <c r="K557" i="4"/>
  <c r="J512" i="4"/>
  <c r="S569" i="4"/>
  <c r="L318" i="4"/>
  <c r="G306" i="4"/>
  <c r="AC348" i="4"/>
  <c r="U410" i="4"/>
  <c r="V329" i="4"/>
  <c r="T532" i="4"/>
  <c r="R519" i="4"/>
  <c r="Q317" i="4"/>
  <c r="I577" i="4"/>
  <c r="F346" i="4"/>
  <c r="O557" i="4"/>
  <c r="P482" i="4"/>
  <c r="T366" i="4"/>
  <c r="R451" i="4"/>
  <c r="L485" i="4"/>
  <c r="G496" i="4"/>
  <c r="AC507" i="4"/>
  <c r="AB499" i="4"/>
  <c r="E356" i="4"/>
  <c r="K357" i="4"/>
  <c r="V569" i="4"/>
  <c r="S410" i="4"/>
  <c r="M405" i="4"/>
  <c r="Q517" i="4"/>
  <c r="O411" i="4"/>
  <c r="P338" i="4"/>
  <c r="J543" i="4"/>
  <c r="R314" i="4"/>
  <c r="L382" i="4"/>
  <c r="G365" i="4"/>
  <c r="AC386" i="4"/>
  <c r="AB368" i="4"/>
  <c r="O425" i="4"/>
  <c r="U413" i="4"/>
  <c r="V358" i="4"/>
  <c r="T546" i="4"/>
  <c r="K352" i="4"/>
  <c r="V484" i="4"/>
  <c r="S406" i="4"/>
  <c r="M414" i="4"/>
  <c r="Q469" i="4"/>
  <c r="H429" i="4"/>
  <c r="F501" i="4"/>
  <c r="I335" i="4"/>
  <c r="O549" i="4"/>
  <c r="P470" i="4"/>
  <c r="T385" i="4"/>
  <c r="R407" i="4"/>
  <c r="L478" i="4"/>
  <c r="G439" i="4"/>
  <c r="U465" i="4"/>
  <c r="V353" i="4"/>
  <c r="T590" i="4"/>
  <c r="R558" i="4"/>
  <c r="Q363" i="4"/>
  <c r="E545" i="4"/>
  <c r="F333" i="4"/>
  <c r="G590" i="4"/>
  <c r="V445" i="4"/>
  <c r="L315" i="4"/>
  <c r="AC457" i="4"/>
  <c r="I340" i="4"/>
  <c r="AA317" i="4"/>
  <c r="AD400" i="4"/>
  <c r="D483" i="4"/>
  <c r="Y348" i="4"/>
  <c r="B448" i="4"/>
  <c r="N404" i="4"/>
  <c r="Z441" i="4"/>
  <c r="X461" i="4"/>
  <c r="A494" i="4"/>
  <c r="W498" i="4"/>
  <c r="W520" i="4"/>
  <c r="P497" i="4"/>
  <c r="M403" i="4"/>
  <c r="AC318" i="4"/>
  <c r="N589" i="4"/>
  <c r="E500" i="4"/>
  <c r="AD351" i="4"/>
  <c r="D462" i="4"/>
  <c r="Y320" i="4"/>
  <c r="B401" i="4"/>
  <c r="N369" i="4"/>
  <c r="Z401" i="4"/>
  <c r="X463" i="4"/>
  <c r="A416" i="4"/>
  <c r="W452" i="4"/>
  <c r="S592" i="4"/>
  <c r="P379" i="4"/>
  <c r="M320" i="4"/>
  <c r="H529" i="4"/>
  <c r="AB526" i="4"/>
  <c r="E489" i="4"/>
  <c r="AD337" i="4"/>
  <c r="D424" i="4"/>
  <c r="C572" i="4"/>
  <c r="B389" i="4"/>
  <c r="N364" i="4"/>
  <c r="Z369" i="4"/>
  <c r="X404" i="4"/>
  <c r="A398" i="4"/>
  <c r="W448" i="4"/>
  <c r="W551" i="4"/>
  <c r="N431" i="4"/>
  <c r="J400" i="4"/>
  <c r="L489" i="4"/>
  <c r="F317" i="4"/>
  <c r="I439" i="4"/>
  <c r="AA366" i="4"/>
  <c r="AD511" i="4"/>
  <c r="D523" i="4"/>
  <c r="Y404" i="4"/>
  <c r="B428" i="4"/>
  <c r="N445" i="4"/>
  <c r="Z493" i="4"/>
  <c r="X513" i="4"/>
  <c r="U381" i="4"/>
  <c r="R315" i="4"/>
  <c r="G544" i="4"/>
  <c r="AB408" i="4"/>
  <c r="E401" i="4"/>
  <c r="AA565" i="4"/>
  <c r="D340" i="4"/>
  <c r="C488" i="4"/>
  <c r="S579" i="4"/>
  <c r="C582" i="4"/>
  <c r="Z307" i="4"/>
  <c r="X322" i="4"/>
  <c r="A373" i="4"/>
  <c r="W398" i="4"/>
  <c r="D599" i="4"/>
  <c r="T457" i="4"/>
  <c r="Q430" i="4"/>
  <c r="F408" i="4"/>
  <c r="I526" i="4"/>
  <c r="AA452" i="4"/>
  <c r="AD522" i="4"/>
  <c r="C346" i="4"/>
  <c r="Y374" i="4"/>
  <c r="B478" i="4"/>
  <c r="N470" i="4"/>
  <c r="Z525" i="4"/>
  <c r="X592" i="4"/>
  <c r="W308" i="4"/>
  <c r="I589" i="4"/>
  <c r="J505" i="4"/>
  <c r="L543" i="4"/>
  <c r="F316" i="4"/>
  <c r="I460" i="4"/>
  <c r="AA369" i="4"/>
  <c r="AD443" i="4"/>
  <c r="D564" i="4"/>
  <c r="Y420" i="4"/>
  <c r="B423" i="4"/>
  <c r="N456" i="4"/>
  <c r="Z505" i="4"/>
  <c r="X495" i="4"/>
  <c r="A536" i="4"/>
  <c r="W516" i="4"/>
  <c r="D590" i="4"/>
  <c r="X360" i="4"/>
  <c r="S335" i="4"/>
  <c r="Q559" i="4"/>
  <c r="F574" i="4"/>
  <c r="E319" i="4"/>
  <c r="AA487" i="4"/>
  <c r="AC595" i="4"/>
  <c r="C412" i="4"/>
  <c r="Y500" i="4"/>
  <c r="B540" i="4"/>
  <c r="N492" i="4"/>
  <c r="Z524" i="4"/>
  <c r="A307" i="4"/>
  <c r="W310" i="4"/>
  <c r="W429" i="4"/>
  <c r="N479" i="4"/>
  <c r="T321" i="4"/>
  <c r="Q357" i="4"/>
  <c r="F399" i="4"/>
  <c r="I489" i="4"/>
  <c r="AA385" i="4"/>
  <c r="AD500" i="4"/>
  <c r="C339" i="4"/>
  <c r="Y466" i="4"/>
  <c r="B515" i="4"/>
  <c r="N464" i="4"/>
  <c r="Z488" i="4"/>
  <c r="X552" i="4"/>
  <c r="A537" i="4"/>
  <c r="W499" i="4"/>
  <c r="J546" i="4"/>
  <c r="L594" i="4"/>
  <c r="F344" i="4"/>
  <c r="I466" i="4"/>
  <c r="AA368" i="4"/>
  <c r="AD433" i="4"/>
  <c r="C322" i="4"/>
  <c r="Y434" i="4"/>
  <c r="B483" i="4"/>
  <c r="N440" i="4"/>
  <c r="Z485" i="4"/>
  <c r="X517" i="4"/>
  <c r="A521" i="4"/>
  <c r="T373" i="4"/>
  <c r="Q371" i="4"/>
  <c r="F413" i="4"/>
  <c r="I449" i="4"/>
  <c r="AA558" i="4"/>
  <c r="Y524" i="4"/>
  <c r="T563" i="4"/>
  <c r="Q564" i="4"/>
  <c r="F527" i="4"/>
  <c r="I554" i="4"/>
  <c r="AA465" i="4"/>
  <c r="AD562" i="4"/>
  <c r="C371" i="4"/>
  <c r="Y523" i="4"/>
  <c r="B532" i="4"/>
  <c r="N502" i="4"/>
  <c r="Z577" i="4"/>
  <c r="X601" i="4"/>
  <c r="W326" i="4"/>
  <c r="X565" i="4"/>
  <c r="T568" i="4"/>
  <c r="U468" i="4"/>
  <c r="R356" i="4"/>
  <c r="W586" i="4"/>
  <c r="AB448" i="4"/>
  <c r="E416" i="4"/>
  <c r="M593" i="4"/>
  <c r="D377" i="4"/>
  <c r="C436" i="4"/>
  <c r="W560" i="4"/>
  <c r="Q566" i="4"/>
  <c r="Z318" i="4"/>
  <c r="X375" i="4"/>
  <c r="A356" i="4"/>
  <c r="W397" i="4"/>
  <c r="U491" i="4"/>
  <c r="R406" i="4"/>
  <c r="K362" i="4"/>
  <c r="R447" i="4"/>
  <c r="H342" i="4"/>
  <c r="AB502" i="4"/>
  <c r="E463" i="4"/>
  <c r="L558" i="4"/>
  <c r="AD361" i="4"/>
  <c r="Z490" i="4"/>
  <c r="W351" i="4"/>
  <c r="AD365" i="4"/>
  <c r="Z514" i="4"/>
  <c r="AD445" i="4"/>
  <c r="C378" i="4"/>
  <c r="X575" i="4"/>
  <c r="X349" i="4"/>
  <c r="E558" i="4"/>
  <c r="Z345" i="4"/>
  <c r="S591" i="4"/>
  <c r="E312" i="4"/>
  <c r="N484" i="4"/>
  <c r="X429" i="4"/>
  <c r="I330" i="4"/>
  <c r="N394" i="4"/>
  <c r="A565" i="4"/>
  <c r="AD391" i="4"/>
  <c r="Z545" i="4"/>
  <c r="W578" i="4"/>
  <c r="B328" i="4"/>
  <c r="W334" i="4"/>
  <c r="A593" i="4"/>
  <c r="X359" i="4"/>
  <c r="C438" i="4"/>
  <c r="Z367" i="4"/>
  <c r="Y521" i="4"/>
  <c r="A567" i="4"/>
  <c r="C313" i="4"/>
  <c r="X530" i="4"/>
  <c r="I486" i="4"/>
  <c r="N465" i="4"/>
  <c r="H472" i="4"/>
  <c r="B501" i="4"/>
  <c r="W509" i="4"/>
  <c r="R1" i="4"/>
  <c r="R1" i="6" s="1"/>
  <c r="AC1" i="4"/>
  <c r="AC1" i="6" s="1"/>
  <c r="Q1" i="4"/>
  <c r="Q1" i="6" s="1"/>
  <c r="L1" i="4"/>
  <c r="L1" i="6" s="1"/>
  <c r="T1" i="4"/>
  <c r="T1" i="6" s="1"/>
  <c r="S1" i="4"/>
  <c r="S1" i="6" s="1"/>
  <c r="B3" i="1"/>
  <c r="C3" i="1" s="1"/>
  <c r="B4" i="1"/>
  <c r="C4" i="1" s="1"/>
  <c r="I2" i="1"/>
  <c r="J2" i="1" s="1"/>
  <c r="B2" i="7" a="1"/>
  <c r="A305" i="6" l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V3" i="6"/>
  <c r="V4" i="6" s="1"/>
  <c r="V5" i="6" s="1"/>
  <c r="V6" i="6" s="1"/>
  <c r="V7" i="6" s="1"/>
  <c r="V8" i="6" s="1"/>
  <c r="V9" i="6" s="1"/>
  <c r="V10" i="6" s="1"/>
  <c r="V11" i="6" s="1"/>
  <c r="V12" i="6" s="1"/>
  <c r="V13" i="6" s="1"/>
  <c r="V14" i="6" s="1"/>
  <c r="V15" i="6" s="1"/>
  <c r="V16" i="6" s="1"/>
  <c r="V17" i="6" s="1"/>
  <c r="V18" i="6" s="1"/>
  <c r="V19" i="6" s="1"/>
  <c r="V20" i="6" s="1"/>
  <c r="V21" i="6" s="1"/>
  <c r="V22" i="6" s="1"/>
  <c r="V23" i="6" s="1"/>
  <c r="V24" i="6" s="1"/>
  <c r="V25" i="6" s="1"/>
  <c r="V26" i="6" s="1"/>
  <c r="V27" i="6" s="1"/>
  <c r="V28" i="6" s="1"/>
  <c r="V29" i="6" s="1"/>
  <c r="V30" i="6" s="1"/>
  <c r="V31" i="6" s="1"/>
  <c r="V32" i="6" s="1"/>
  <c r="V33" i="6" s="1"/>
  <c r="V34" i="6" s="1"/>
  <c r="V35" i="6" s="1"/>
  <c r="V36" i="6" s="1"/>
  <c r="V37" i="6" s="1"/>
  <c r="V38" i="6" s="1"/>
  <c r="V39" i="6" s="1"/>
  <c r="V40" i="6" s="1"/>
  <c r="V41" i="6" s="1"/>
  <c r="V42" i="6" s="1"/>
  <c r="V43" i="6" s="1"/>
  <c r="V44" i="6" s="1"/>
  <c r="V45" i="6" s="1"/>
  <c r="V46" i="6" s="1"/>
  <c r="V47" i="6" s="1"/>
  <c r="V48" i="6" s="1"/>
  <c r="V49" i="6" s="1"/>
  <c r="V50" i="6" s="1"/>
  <c r="V51" i="6" s="1"/>
  <c r="V52" i="6" s="1"/>
  <c r="V53" i="6" s="1"/>
  <c r="V54" i="6" s="1"/>
  <c r="V55" i="6" s="1"/>
  <c r="V56" i="6" s="1"/>
  <c r="V57" i="6" s="1"/>
  <c r="V58" i="6" s="1"/>
  <c r="V59" i="6" s="1"/>
  <c r="V60" i="6" s="1"/>
  <c r="V61" i="6" s="1"/>
  <c r="V62" i="6" s="1"/>
  <c r="V63" i="6" s="1"/>
  <c r="V64" i="6" s="1"/>
  <c r="V65" i="6" s="1"/>
  <c r="V66" i="6" s="1"/>
  <c r="V67" i="6" s="1"/>
  <c r="V68" i="6" s="1"/>
  <c r="V69" i="6" s="1"/>
  <c r="V70" i="6" s="1"/>
  <c r="V71" i="6" s="1"/>
  <c r="V72" i="6" s="1"/>
  <c r="V73" i="6" s="1"/>
  <c r="V74" i="6" s="1"/>
  <c r="V75" i="6" s="1"/>
  <c r="V76" i="6" s="1"/>
  <c r="V77" i="6" s="1"/>
  <c r="V78" i="6" s="1"/>
  <c r="V79" i="6" s="1"/>
  <c r="V80" i="6" s="1"/>
  <c r="V81" i="6" s="1"/>
  <c r="V82" i="6" s="1"/>
  <c r="V83" i="6" s="1"/>
  <c r="V84" i="6" s="1"/>
  <c r="V85" i="6" s="1"/>
  <c r="V86" i="6" s="1"/>
  <c r="V87" i="6" s="1"/>
  <c r="V88" i="6" s="1"/>
  <c r="V89" i="6" s="1"/>
  <c r="V90" i="6" s="1"/>
  <c r="V91" i="6" s="1"/>
  <c r="V92" i="6" s="1"/>
  <c r="V93" i="6" s="1"/>
  <c r="V94" i="6" s="1"/>
  <c r="V95" i="6" s="1"/>
  <c r="V96" i="6" s="1"/>
  <c r="V97" i="6" s="1"/>
  <c r="V98" i="6" s="1"/>
  <c r="V99" i="6" s="1"/>
  <c r="V100" i="6" s="1"/>
  <c r="V101" i="6" s="1"/>
  <c r="V102" i="6" s="1"/>
  <c r="V103" i="6" s="1"/>
  <c r="V104" i="6" s="1"/>
  <c r="V105" i="6" s="1"/>
  <c r="V106" i="6" s="1"/>
  <c r="V107" i="6" s="1"/>
  <c r="V108" i="6" s="1"/>
  <c r="V109" i="6" s="1"/>
  <c r="V110" i="6" s="1"/>
  <c r="V111" i="6" s="1"/>
  <c r="V112" i="6" s="1"/>
  <c r="V113" i="6" s="1"/>
  <c r="V114" i="6" s="1"/>
  <c r="V115" i="6" s="1"/>
  <c r="V116" i="6" s="1"/>
  <c r="V117" i="6" s="1"/>
  <c r="V118" i="6" s="1"/>
  <c r="V119" i="6" s="1"/>
  <c r="V120" i="6" s="1"/>
  <c r="V121" i="6" s="1"/>
  <c r="V122" i="6" s="1"/>
  <c r="V123" i="6" s="1"/>
  <c r="V124" i="6" s="1"/>
  <c r="V125" i="6" s="1"/>
  <c r="V126" i="6" s="1"/>
  <c r="V127" i="6" s="1"/>
  <c r="V128" i="6" s="1"/>
  <c r="V129" i="6" s="1"/>
  <c r="V130" i="6" s="1"/>
  <c r="V131" i="6" s="1"/>
  <c r="V132" i="6" s="1"/>
  <c r="V133" i="6" s="1"/>
  <c r="V134" i="6" s="1"/>
  <c r="V135" i="6" s="1"/>
  <c r="V136" i="6" s="1"/>
  <c r="V137" i="6" s="1"/>
  <c r="V138" i="6" s="1"/>
  <c r="V139" i="6" s="1"/>
  <c r="V140" i="6" s="1"/>
  <c r="V141" i="6" s="1"/>
  <c r="V142" i="6" s="1"/>
  <c r="V143" i="6" s="1"/>
  <c r="V144" i="6" s="1"/>
  <c r="V145" i="6" s="1"/>
  <c r="V146" i="6" s="1"/>
  <c r="V147" i="6" s="1"/>
  <c r="V148" i="6" s="1"/>
  <c r="V149" i="6" s="1"/>
  <c r="V150" i="6" s="1"/>
  <c r="V151" i="6" s="1"/>
  <c r="V152" i="6" s="1"/>
  <c r="V153" i="6" s="1"/>
  <c r="V154" i="6" s="1"/>
  <c r="V155" i="6" s="1"/>
  <c r="V156" i="6" s="1"/>
  <c r="V157" i="6" s="1"/>
  <c r="V158" i="6" s="1"/>
  <c r="V159" i="6" s="1"/>
  <c r="V160" i="6" s="1"/>
  <c r="V161" i="6" s="1"/>
  <c r="V162" i="6" s="1"/>
  <c r="V163" i="6" s="1"/>
  <c r="V164" i="6" s="1"/>
  <c r="V165" i="6" s="1"/>
  <c r="V166" i="6" s="1"/>
  <c r="V167" i="6" s="1"/>
  <c r="V168" i="6" s="1"/>
  <c r="V169" i="6" s="1"/>
  <c r="V170" i="6" s="1"/>
  <c r="V171" i="6" s="1"/>
  <c r="V172" i="6" s="1"/>
  <c r="V173" i="6" s="1"/>
  <c r="V174" i="6" s="1"/>
  <c r="V175" i="6" s="1"/>
  <c r="V176" i="6" s="1"/>
  <c r="V177" i="6" s="1"/>
  <c r="V178" i="6" s="1"/>
  <c r="V179" i="6" s="1"/>
  <c r="V180" i="6" s="1"/>
  <c r="V181" i="6" s="1"/>
  <c r="V182" i="6" s="1"/>
  <c r="V183" i="6" s="1"/>
  <c r="V184" i="6" s="1"/>
  <c r="V185" i="6" s="1"/>
  <c r="V186" i="6" s="1"/>
  <c r="V187" i="6" s="1"/>
  <c r="V188" i="6" s="1"/>
  <c r="V189" i="6" s="1"/>
  <c r="V190" i="6" s="1"/>
  <c r="V191" i="6" s="1"/>
  <c r="V192" i="6" s="1"/>
  <c r="V193" i="6" s="1"/>
  <c r="V194" i="6" s="1"/>
  <c r="V195" i="6" s="1"/>
  <c r="V196" i="6" s="1"/>
  <c r="V197" i="6" s="1"/>
  <c r="V198" i="6" s="1"/>
  <c r="V199" i="6" s="1"/>
  <c r="V200" i="6" s="1"/>
  <c r="V201" i="6" s="1"/>
  <c r="V202" i="6" s="1"/>
  <c r="V203" i="6" s="1"/>
  <c r="V204" i="6" s="1"/>
  <c r="V205" i="6" s="1"/>
  <c r="V206" i="6" s="1"/>
  <c r="V207" i="6" s="1"/>
  <c r="V208" i="6" s="1"/>
  <c r="V209" i="6" s="1"/>
  <c r="V210" i="6" s="1"/>
  <c r="V211" i="6" s="1"/>
  <c r="V212" i="6" s="1"/>
  <c r="V213" i="6" s="1"/>
  <c r="V214" i="6" s="1"/>
  <c r="V215" i="6" s="1"/>
  <c r="V216" i="6" s="1"/>
  <c r="V217" i="6" s="1"/>
  <c r="V218" i="6" s="1"/>
  <c r="V219" i="6" s="1"/>
  <c r="V220" i="6" s="1"/>
  <c r="V221" i="6" s="1"/>
  <c r="V222" i="6" s="1"/>
  <c r="V223" i="6" s="1"/>
  <c r="V224" i="6" s="1"/>
  <c r="V225" i="6" s="1"/>
  <c r="V226" i="6" s="1"/>
  <c r="V227" i="6" s="1"/>
  <c r="V228" i="6" s="1"/>
  <c r="V229" i="6" s="1"/>
  <c r="V230" i="6" s="1"/>
  <c r="V231" i="6" s="1"/>
  <c r="V232" i="6" s="1"/>
  <c r="V233" i="6" s="1"/>
  <c r="V234" i="6" s="1"/>
  <c r="V235" i="6" s="1"/>
  <c r="V236" i="6" s="1"/>
  <c r="V237" i="6" s="1"/>
  <c r="V238" i="6" s="1"/>
  <c r="V239" i="6" s="1"/>
  <c r="V240" i="6" s="1"/>
  <c r="V241" i="6" s="1"/>
  <c r="V242" i="6" s="1"/>
  <c r="V243" i="6" s="1"/>
  <c r="V244" i="6" s="1"/>
  <c r="V245" i="6" s="1"/>
  <c r="V246" i="6" s="1"/>
  <c r="V247" i="6" s="1"/>
  <c r="V248" i="6" s="1"/>
  <c r="V249" i="6" s="1"/>
  <c r="V250" i="6" s="1"/>
  <c r="V251" i="6" s="1"/>
  <c r="V252" i="6" s="1"/>
  <c r="V253" i="6" s="1"/>
  <c r="V254" i="6" s="1"/>
  <c r="V255" i="6" s="1"/>
  <c r="V256" i="6" s="1"/>
  <c r="V257" i="6" s="1"/>
  <c r="V258" i="6" s="1"/>
  <c r="V259" i="6" s="1"/>
  <c r="V260" i="6" s="1"/>
  <c r="V261" i="6" s="1"/>
  <c r="V262" i="6" s="1"/>
  <c r="V263" i="6" s="1"/>
  <c r="V264" i="6" s="1"/>
  <c r="V265" i="6" s="1"/>
  <c r="V266" i="6" s="1"/>
  <c r="V267" i="6" s="1"/>
  <c r="V268" i="6" s="1"/>
  <c r="V269" i="6" s="1"/>
  <c r="V270" i="6" s="1"/>
  <c r="V271" i="6" s="1"/>
  <c r="V272" i="6" s="1"/>
  <c r="V273" i="6" s="1"/>
  <c r="V274" i="6" s="1"/>
  <c r="V275" i="6" s="1"/>
  <c r="V276" i="6" s="1"/>
  <c r="V277" i="6" s="1"/>
  <c r="V278" i="6" s="1"/>
  <c r="V279" i="6" s="1"/>
  <c r="V280" i="6" s="1"/>
  <c r="V281" i="6" s="1"/>
  <c r="V282" i="6" s="1"/>
  <c r="V283" i="6" s="1"/>
  <c r="V284" i="6" s="1"/>
  <c r="V285" i="6" s="1"/>
  <c r="V286" i="6" s="1"/>
  <c r="V287" i="6" s="1"/>
  <c r="V288" i="6" s="1"/>
  <c r="V289" i="6" s="1"/>
  <c r="V290" i="6" s="1"/>
  <c r="V291" i="6" s="1"/>
  <c r="V292" i="6" s="1"/>
  <c r="V293" i="6" s="1"/>
  <c r="V294" i="6" s="1"/>
  <c r="V295" i="6" s="1"/>
  <c r="V296" i="6" s="1"/>
  <c r="V297" i="6" s="1"/>
  <c r="V298" i="6" s="1"/>
  <c r="V299" i="6" s="1"/>
  <c r="V300" i="6" s="1"/>
  <c r="V301" i="6" s="1"/>
  <c r="V302" i="6" s="1"/>
  <c r="V303" i="6" s="1"/>
  <c r="V304" i="6" s="1"/>
  <c r="V305" i="6" s="1"/>
  <c r="V306" i="6" s="1"/>
  <c r="V307" i="6" s="1"/>
  <c r="V308" i="6" s="1"/>
  <c r="V309" i="6" s="1"/>
  <c r="V310" i="6" s="1"/>
  <c r="V311" i="6" s="1"/>
  <c r="V312" i="6" s="1"/>
  <c r="V313" i="6" s="1"/>
  <c r="V314" i="6" s="1"/>
  <c r="V315" i="6" s="1"/>
  <c r="V316" i="6" s="1"/>
  <c r="V317" i="6" s="1"/>
  <c r="V318" i="6" s="1"/>
  <c r="V319" i="6" s="1"/>
  <c r="V320" i="6" s="1"/>
  <c r="V321" i="6" s="1"/>
  <c r="V322" i="6" s="1"/>
  <c r="V323" i="6" s="1"/>
  <c r="V324" i="6" s="1"/>
  <c r="V325" i="6" s="1"/>
  <c r="V326" i="6" s="1"/>
  <c r="V327" i="6" s="1"/>
  <c r="V328" i="6" s="1"/>
  <c r="V329" i="6" s="1"/>
  <c r="V330" i="6" s="1"/>
  <c r="V331" i="6" s="1"/>
  <c r="V332" i="6" s="1"/>
  <c r="V333" i="6" s="1"/>
  <c r="V334" i="6" s="1"/>
  <c r="V335" i="6" s="1"/>
  <c r="V336" i="6" s="1"/>
  <c r="V337" i="6" s="1"/>
  <c r="V338" i="6" s="1"/>
  <c r="V339" i="6" s="1"/>
  <c r="V340" i="6" s="1"/>
  <c r="V341" i="6" s="1"/>
  <c r="V342" i="6" s="1"/>
  <c r="V343" i="6" s="1"/>
  <c r="V344" i="6" s="1"/>
  <c r="V345" i="6" s="1"/>
  <c r="V346" i="6" s="1"/>
  <c r="V347" i="6" s="1"/>
  <c r="V348" i="6" s="1"/>
  <c r="V349" i="6" s="1"/>
  <c r="V350" i="6" s="1"/>
  <c r="V351" i="6" s="1"/>
  <c r="V352" i="6" s="1"/>
  <c r="V353" i="6" s="1"/>
  <c r="V354" i="6" s="1"/>
  <c r="V355" i="6" s="1"/>
  <c r="V356" i="6" s="1"/>
  <c r="V357" i="6" s="1"/>
  <c r="V358" i="6" s="1"/>
  <c r="V359" i="6" s="1"/>
  <c r="V360" i="6" s="1"/>
  <c r="V361" i="6" s="1"/>
  <c r="V362" i="6" s="1"/>
  <c r="V363" i="6" s="1"/>
  <c r="V364" i="6" s="1"/>
  <c r="V365" i="6" s="1"/>
  <c r="V366" i="6" s="1"/>
  <c r="V367" i="6" s="1"/>
  <c r="V368" i="6" s="1"/>
  <c r="V369" i="6" s="1"/>
  <c r="V370" i="6" s="1"/>
  <c r="V371" i="6" s="1"/>
  <c r="V372" i="6" s="1"/>
  <c r="V373" i="6" s="1"/>
  <c r="V374" i="6" s="1"/>
  <c r="V375" i="6" s="1"/>
  <c r="V376" i="6" s="1"/>
  <c r="V377" i="6" s="1"/>
  <c r="V378" i="6" s="1"/>
  <c r="V379" i="6" s="1"/>
  <c r="V380" i="6" s="1"/>
  <c r="V381" i="6" s="1"/>
  <c r="V382" i="6" s="1"/>
  <c r="V383" i="6" s="1"/>
  <c r="V384" i="6" s="1"/>
  <c r="V385" i="6" s="1"/>
  <c r="V386" i="6" s="1"/>
  <c r="V387" i="6" s="1"/>
  <c r="V388" i="6" s="1"/>
  <c r="V389" i="6" s="1"/>
  <c r="V390" i="6" s="1"/>
  <c r="V391" i="6" s="1"/>
  <c r="V392" i="6" s="1"/>
  <c r="V393" i="6" s="1"/>
  <c r="V394" i="6" s="1"/>
  <c r="V395" i="6" s="1"/>
  <c r="V396" i="6" s="1"/>
  <c r="V397" i="6" s="1"/>
  <c r="V398" i="6" s="1"/>
  <c r="V399" i="6" s="1"/>
  <c r="V400" i="6" s="1"/>
  <c r="V401" i="6" s="1"/>
  <c r="V402" i="6" s="1"/>
  <c r="V403" i="6" s="1"/>
  <c r="V404" i="6" s="1"/>
  <c r="V405" i="6" s="1"/>
  <c r="V406" i="6" s="1"/>
  <c r="V407" i="6" s="1"/>
  <c r="V408" i="6" s="1"/>
  <c r="V409" i="6" s="1"/>
  <c r="V410" i="6" s="1"/>
  <c r="V411" i="6" s="1"/>
  <c r="V412" i="6" s="1"/>
  <c r="V413" i="6" s="1"/>
  <c r="V414" i="6" s="1"/>
  <c r="V415" i="6" s="1"/>
  <c r="V416" i="6" s="1"/>
  <c r="V417" i="6" s="1"/>
  <c r="V418" i="6" s="1"/>
  <c r="V419" i="6" s="1"/>
  <c r="V420" i="6" s="1"/>
  <c r="V421" i="6" s="1"/>
  <c r="V422" i="6" s="1"/>
  <c r="V423" i="6" s="1"/>
  <c r="V424" i="6" s="1"/>
  <c r="V425" i="6" s="1"/>
  <c r="V426" i="6" s="1"/>
  <c r="V427" i="6" s="1"/>
  <c r="V428" i="6" s="1"/>
  <c r="V429" i="6" s="1"/>
  <c r="V430" i="6" s="1"/>
  <c r="V431" i="6" s="1"/>
  <c r="V432" i="6" s="1"/>
  <c r="V433" i="6" s="1"/>
  <c r="V434" i="6" s="1"/>
  <c r="V435" i="6" s="1"/>
  <c r="V436" i="6" s="1"/>
  <c r="V437" i="6" s="1"/>
  <c r="V438" i="6" s="1"/>
  <c r="V439" i="6" s="1"/>
  <c r="V440" i="6" s="1"/>
  <c r="V441" i="6" s="1"/>
  <c r="V442" i="6" s="1"/>
  <c r="V443" i="6" s="1"/>
  <c r="V444" i="6" s="1"/>
  <c r="V445" i="6" s="1"/>
  <c r="V446" i="6" s="1"/>
  <c r="V447" i="6" s="1"/>
  <c r="V448" i="6" s="1"/>
  <c r="V449" i="6" s="1"/>
  <c r="V450" i="6" s="1"/>
  <c r="V451" i="6" s="1"/>
  <c r="V452" i="6" s="1"/>
  <c r="V453" i="6" s="1"/>
  <c r="V454" i="6" s="1"/>
  <c r="V455" i="6" s="1"/>
  <c r="V456" i="6" s="1"/>
  <c r="V457" i="6" s="1"/>
  <c r="V458" i="6" s="1"/>
  <c r="V459" i="6" s="1"/>
  <c r="V460" i="6" s="1"/>
  <c r="V461" i="6" s="1"/>
  <c r="V462" i="6" s="1"/>
  <c r="V463" i="6" s="1"/>
  <c r="V464" i="6" s="1"/>
  <c r="V465" i="6" s="1"/>
  <c r="V466" i="6" s="1"/>
  <c r="V467" i="6" s="1"/>
  <c r="V468" i="6" s="1"/>
  <c r="V469" i="6" s="1"/>
  <c r="V470" i="6" s="1"/>
  <c r="V471" i="6" s="1"/>
  <c r="V472" i="6" s="1"/>
  <c r="V473" i="6" s="1"/>
  <c r="V474" i="6" s="1"/>
  <c r="V475" i="6" s="1"/>
  <c r="V476" i="6" s="1"/>
  <c r="V477" i="6" s="1"/>
  <c r="V478" i="6" s="1"/>
  <c r="V479" i="6" s="1"/>
  <c r="V480" i="6" s="1"/>
  <c r="V481" i="6" s="1"/>
  <c r="V482" i="6" s="1"/>
  <c r="V483" i="6" s="1"/>
  <c r="V484" i="6" s="1"/>
  <c r="V485" i="6" s="1"/>
  <c r="V486" i="6" s="1"/>
  <c r="V487" i="6" s="1"/>
  <c r="V488" i="6" s="1"/>
  <c r="V489" i="6" s="1"/>
  <c r="V490" i="6" s="1"/>
  <c r="V491" i="6" s="1"/>
  <c r="V492" i="6" s="1"/>
  <c r="V493" i="6" s="1"/>
  <c r="V494" i="6" s="1"/>
  <c r="V495" i="6" s="1"/>
  <c r="V496" i="6" s="1"/>
  <c r="V497" i="6" s="1"/>
  <c r="V498" i="6" s="1"/>
  <c r="V499" i="6" s="1"/>
  <c r="V500" i="6" s="1"/>
  <c r="V501" i="6" s="1"/>
  <c r="V502" i="6" s="1"/>
  <c r="V503" i="6" s="1"/>
  <c r="V504" i="6" s="1"/>
  <c r="V505" i="6" s="1"/>
  <c r="V506" i="6" s="1"/>
  <c r="V507" i="6" s="1"/>
  <c r="V508" i="6" s="1"/>
  <c r="V509" i="6" s="1"/>
  <c r="V510" i="6" s="1"/>
  <c r="V511" i="6" s="1"/>
  <c r="V512" i="6" s="1"/>
  <c r="V513" i="6" s="1"/>
  <c r="V514" i="6" s="1"/>
  <c r="V515" i="6" s="1"/>
  <c r="V516" i="6" s="1"/>
  <c r="V517" i="6" s="1"/>
  <c r="V518" i="6" s="1"/>
  <c r="V519" i="6" s="1"/>
  <c r="V520" i="6" s="1"/>
  <c r="V521" i="6" s="1"/>
  <c r="V522" i="6" s="1"/>
  <c r="V523" i="6" s="1"/>
  <c r="V524" i="6" s="1"/>
  <c r="V525" i="6" s="1"/>
  <c r="V526" i="6" s="1"/>
  <c r="V527" i="6" s="1"/>
  <c r="V528" i="6" s="1"/>
  <c r="V529" i="6" s="1"/>
  <c r="V530" i="6" s="1"/>
  <c r="V531" i="6" s="1"/>
  <c r="V532" i="6" s="1"/>
  <c r="V533" i="6" s="1"/>
  <c r="V534" i="6" s="1"/>
  <c r="V535" i="6" s="1"/>
  <c r="V536" i="6" s="1"/>
  <c r="V537" i="6" s="1"/>
  <c r="V538" i="6" s="1"/>
  <c r="V539" i="6" s="1"/>
  <c r="V540" i="6" s="1"/>
  <c r="V541" i="6" s="1"/>
  <c r="V542" i="6" s="1"/>
  <c r="V543" i="6" s="1"/>
  <c r="V544" i="6" s="1"/>
  <c r="V545" i="6" s="1"/>
  <c r="V546" i="6" s="1"/>
  <c r="V547" i="6" s="1"/>
  <c r="V548" i="6" s="1"/>
  <c r="V549" i="6" s="1"/>
  <c r="V550" i="6" s="1"/>
  <c r="V551" i="6" s="1"/>
  <c r="V552" i="6" s="1"/>
  <c r="V553" i="6" s="1"/>
  <c r="V554" i="6" s="1"/>
  <c r="V555" i="6" s="1"/>
  <c r="V556" i="6" s="1"/>
  <c r="V557" i="6" s="1"/>
  <c r="V558" i="6" s="1"/>
  <c r="V559" i="6" s="1"/>
  <c r="V560" i="6" s="1"/>
  <c r="V561" i="6" s="1"/>
  <c r="V562" i="6" s="1"/>
  <c r="V563" i="6" s="1"/>
  <c r="V564" i="6" s="1"/>
  <c r="V565" i="6" s="1"/>
  <c r="V566" i="6" s="1"/>
  <c r="V567" i="6" s="1"/>
  <c r="V568" i="6" s="1"/>
  <c r="V569" i="6" s="1"/>
  <c r="V570" i="6" s="1"/>
  <c r="V571" i="6" s="1"/>
  <c r="V572" i="6" s="1"/>
  <c r="V573" i="6" s="1"/>
  <c r="V574" i="6" s="1"/>
  <c r="V575" i="6" s="1"/>
  <c r="V576" i="6" s="1"/>
  <c r="V577" i="6" s="1"/>
  <c r="V578" i="6" s="1"/>
  <c r="V579" i="6" s="1"/>
  <c r="V580" i="6" s="1"/>
  <c r="V581" i="6" s="1"/>
  <c r="V582" i="6" s="1"/>
  <c r="V583" i="6" s="1"/>
  <c r="V584" i="6" s="1"/>
  <c r="V585" i="6" s="1"/>
  <c r="V586" i="6" s="1"/>
  <c r="V587" i="6" s="1"/>
  <c r="V588" i="6" s="1"/>
  <c r="V589" i="6" s="1"/>
  <c r="V590" i="6" s="1"/>
  <c r="V591" i="6" s="1"/>
  <c r="V592" i="6" s="1"/>
  <c r="V593" i="6" s="1"/>
  <c r="V594" i="6" s="1"/>
  <c r="V595" i="6" s="1"/>
  <c r="V596" i="6" s="1"/>
  <c r="V597" i="6" s="1"/>
  <c r="V598" i="6" s="1"/>
  <c r="V599" i="6" s="1"/>
  <c r="V600" i="6" s="1"/>
  <c r="V601" i="6" s="1"/>
  <c r="K3" i="6"/>
  <c r="K4" i="6" s="1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K207" i="6" s="1"/>
  <c r="K208" i="6" s="1"/>
  <c r="K209" i="6" s="1"/>
  <c r="K210" i="6" s="1"/>
  <c r="K211" i="6" s="1"/>
  <c r="K212" i="6" s="1"/>
  <c r="K213" i="6" s="1"/>
  <c r="K214" i="6" s="1"/>
  <c r="K215" i="6" s="1"/>
  <c r="K216" i="6" s="1"/>
  <c r="K217" i="6" s="1"/>
  <c r="K218" i="6" s="1"/>
  <c r="K219" i="6" s="1"/>
  <c r="K220" i="6" s="1"/>
  <c r="K221" i="6" s="1"/>
  <c r="K222" i="6" s="1"/>
  <c r="K223" i="6" s="1"/>
  <c r="K224" i="6" s="1"/>
  <c r="K225" i="6" s="1"/>
  <c r="K226" i="6" s="1"/>
  <c r="K227" i="6" s="1"/>
  <c r="K228" i="6" s="1"/>
  <c r="K229" i="6" s="1"/>
  <c r="K230" i="6" s="1"/>
  <c r="K231" i="6" s="1"/>
  <c r="K232" i="6" s="1"/>
  <c r="K233" i="6" s="1"/>
  <c r="K234" i="6" s="1"/>
  <c r="K235" i="6" s="1"/>
  <c r="K236" i="6" s="1"/>
  <c r="K237" i="6" s="1"/>
  <c r="K238" i="6" s="1"/>
  <c r="K239" i="6" s="1"/>
  <c r="K240" i="6" s="1"/>
  <c r="K241" i="6" s="1"/>
  <c r="K242" i="6" s="1"/>
  <c r="K243" i="6" s="1"/>
  <c r="K244" i="6" s="1"/>
  <c r="K245" i="6" s="1"/>
  <c r="K246" i="6" s="1"/>
  <c r="K247" i="6" s="1"/>
  <c r="K248" i="6" s="1"/>
  <c r="K249" i="6" s="1"/>
  <c r="K250" i="6" s="1"/>
  <c r="K251" i="6" s="1"/>
  <c r="K252" i="6" s="1"/>
  <c r="K253" i="6" s="1"/>
  <c r="K254" i="6" s="1"/>
  <c r="K255" i="6" s="1"/>
  <c r="K256" i="6" s="1"/>
  <c r="K257" i="6" s="1"/>
  <c r="K258" i="6" s="1"/>
  <c r="K259" i="6" s="1"/>
  <c r="K260" i="6" s="1"/>
  <c r="K261" i="6" s="1"/>
  <c r="K262" i="6" s="1"/>
  <c r="K263" i="6" s="1"/>
  <c r="K264" i="6" s="1"/>
  <c r="K265" i="6" s="1"/>
  <c r="K266" i="6" s="1"/>
  <c r="K267" i="6" s="1"/>
  <c r="K268" i="6" s="1"/>
  <c r="K269" i="6" s="1"/>
  <c r="K270" i="6" s="1"/>
  <c r="K271" i="6" s="1"/>
  <c r="K272" i="6" s="1"/>
  <c r="K273" i="6" s="1"/>
  <c r="K274" i="6" s="1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K286" i="6" s="1"/>
  <c r="K287" i="6" s="1"/>
  <c r="K288" i="6" s="1"/>
  <c r="K289" i="6" s="1"/>
  <c r="K290" i="6" s="1"/>
  <c r="K291" i="6" s="1"/>
  <c r="K292" i="6" s="1"/>
  <c r="K293" i="6" s="1"/>
  <c r="K294" i="6" s="1"/>
  <c r="K295" i="6" s="1"/>
  <c r="K296" i="6" s="1"/>
  <c r="K297" i="6" s="1"/>
  <c r="K298" i="6" s="1"/>
  <c r="K299" i="6" s="1"/>
  <c r="K300" i="6" s="1"/>
  <c r="K301" i="6" s="1"/>
  <c r="K302" i="6" s="1"/>
  <c r="K303" i="6" s="1"/>
  <c r="K304" i="6" s="1"/>
  <c r="K305" i="6" s="1"/>
  <c r="K306" i="6" s="1"/>
  <c r="K307" i="6" s="1"/>
  <c r="K308" i="6" s="1"/>
  <c r="K309" i="6" s="1"/>
  <c r="K310" i="6" s="1"/>
  <c r="K311" i="6" s="1"/>
  <c r="K312" i="6" s="1"/>
  <c r="K313" i="6" s="1"/>
  <c r="K314" i="6" s="1"/>
  <c r="K315" i="6" s="1"/>
  <c r="K316" i="6" s="1"/>
  <c r="K317" i="6" s="1"/>
  <c r="K318" i="6" s="1"/>
  <c r="K319" i="6" s="1"/>
  <c r="K320" i="6" s="1"/>
  <c r="K321" i="6" s="1"/>
  <c r="K322" i="6" s="1"/>
  <c r="K323" i="6" s="1"/>
  <c r="K324" i="6" s="1"/>
  <c r="K325" i="6" s="1"/>
  <c r="K326" i="6" s="1"/>
  <c r="K327" i="6" s="1"/>
  <c r="K328" i="6" s="1"/>
  <c r="K329" i="6" s="1"/>
  <c r="K330" i="6" s="1"/>
  <c r="K331" i="6" s="1"/>
  <c r="K332" i="6" s="1"/>
  <c r="K333" i="6" s="1"/>
  <c r="K334" i="6" s="1"/>
  <c r="K335" i="6" s="1"/>
  <c r="K336" i="6" s="1"/>
  <c r="K337" i="6" s="1"/>
  <c r="K338" i="6" s="1"/>
  <c r="K339" i="6" s="1"/>
  <c r="K340" i="6" s="1"/>
  <c r="K341" i="6" s="1"/>
  <c r="K342" i="6" s="1"/>
  <c r="K343" i="6" s="1"/>
  <c r="K344" i="6" s="1"/>
  <c r="K345" i="6" s="1"/>
  <c r="K346" i="6" s="1"/>
  <c r="K347" i="6" s="1"/>
  <c r="K348" i="6" s="1"/>
  <c r="K349" i="6" s="1"/>
  <c r="K350" i="6" s="1"/>
  <c r="K351" i="6" s="1"/>
  <c r="K352" i="6" s="1"/>
  <c r="K353" i="6" s="1"/>
  <c r="K354" i="6" s="1"/>
  <c r="K355" i="6" s="1"/>
  <c r="K356" i="6" s="1"/>
  <c r="K357" i="6" s="1"/>
  <c r="K358" i="6" s="1"/>
  <c r="K359" i="6" s="1"/>
  <c r="K360" i="6" s="1"/>
  <c r="K361" i="6" s="1"/>
  <c r="K362" i="6" s="1"/>
  <c r="K363" i="6" s="1"/>
  <c r="K364" i="6" s="1"/>
  <c r="K365" i="6" s="1"/>
  <c r="K366" i="6" s="1"/>
  <c r="K367" i="6" s="1"/>
  <c r="K368" i="6" s="1"/>
  <c r="K369" i="6" s="1"/>
  <c r="K370" i="6" s="1"/>
  <c r="K371" i="6" s="1"/>
  <c r="K372" i="6" s="1"/>
  <c r="K373" i="6" s="1"/>
  <c r="K374" i="6" s="1"/>
  <c r="K375" i="6" s="1"/>
  <c r="K376" i="6" s="1"/>
  <c r="K377" i="6" s="1"/>
  <c r="K378" i="6" s="1"/>
  <c r="K379" i="6" s="1"/>
  <c r="K380" i="6" s="1"/>
  <c r="K381" i="6" s="1"/>
  <c r="K382" i="6" s="1"/>
  <c r="K383" i="6" s="1"/>
  <c r="K384" i="6" s="1"/>
  <c r="K385" i="6" s="1"/>
  <c r="K386" i="6" s="1"/>
  <c r="K387" i="6" s="1"/>
  <c r="K388" i="6" s="1"/>
  <c r="K389" i="6" s="1"/>
  <c r="K390" i="6" s="1"/>
  <c r="K391" i="6" s="1"/>
  <c r="K392" i="6" s="1"/>
  <c r="K393" i="6" s="1"/>
  <c r="K394" i="6" s="1"/>
  <c r="K395" i="6" s="1"/>
  <c r="K396" i="6" s="1"/>
  <c r="K397" i="6" s="1"/>
  <c r="K398" i="6" s="1"/>
  <c r="K399" i="6" s="1"/>
  <c r="K400" i="6" s="1"/>
  <c r="K401" i="6" s="1"/>
  <c r="K402" i="6" s="1"/>
  <c r="K403" i="6" s="1"/>
  <c r="K404" i="6" s="1"/>
  <c r="K405" i="6" s="1"/>
  <c r="K406" i="6" s="1"/>
  <c r="K407" i="6" s="1"/>
  <c r="K408" i="6" s="1"/>
  <c r="K409" i="6" s="1"/>
  <c r="K410" i="6" s="1"/>
  <c r="K411" i="6" s="1"/>
  <c r="K412" i="6" s="1"/>
  <c r="K413" i="6" s="1"/>
  <c r="K414" i="6" s="1"/>
  <c r="K415" i="6" s="1"/>
  <c r="K416" i="6" s="1"/>
  <c r="K417" i="6" s="1"/>
  <c r="K418" i="6" s="1"/>
  <c r="K419" i="6" s="1"/>
  <c r="K420" i="6" s="1"/>
  <c r="K421" i="6" s="1"/>
  <c r="K422" i="6" s="1"/>
  <c r="K423" i="6" s="1"/>
  <c r="K424" i="6" s="1"/>
  <c r="K425" i="6" s="1"/>
  <c r="K426" i="6" s="1"/>
  <c r="K427" i="6" s="1"/>
  <c r="K428" i="6" s="1"/>
  <c r="K429" i="6" s="1"/>
  <c r="K430" i="6" s="1"/>
  <c r="K431" i="6" s="1"/>
  <c r="K432" i="6" s="1"/>
  <c r="K433" i="6" s="1"/>
  <c r="K434" i="6" s="1"/>
  <c r="K435" i="6" s="1"/>
  <c r="K436" i="6" s="1"/>
  <c r="K437" i="6" s="1"/>
  <c r="K438" i="6" s="1"/>
  <c r="K439" i="6" s="1"/>
  <c r="K440" i="6" s="1"/>
  <c r="K441" i="6" s="1"/>
  <c r="K442" i="6" s="1"/>
  <c r="K443" i="6" s="1"/>
  <c r="K444" i="6" s="1"/>
  <c r="K445" i="6" s="1"/>
  <c r="K446" i="6" s="1"/>
  <c r="K447" i="6" s="1"/>
  <c r="K448" i="6" s="1"/>
  <c r="K449" i="6" s="1"/>
  <c r="K450" i="6" s="1"/>
  <c r="K451" i="6" s="1"/>
  <c r="K452" i="6" s="1"/>
  <c r="K453" i="6" s="1"/>
  <c r="K454" i="6" s="1"/>
  <c r="K455" i="6" s="1"/>
  <c r="K456" i="6" s="1"/>
  <c r="K457" i="6" s="1"/>
  <c r="K458" i="6" s="1"/>
  <c r="K459" i="6" s="1"/>
  <c r="K460" i="6" s="1"/>
  <c r="K461" i="6" s="1"/>
  <c r="K462" i="6" s="1"/>
  <c r="K463" i="6" s="1"/>
  <c r="K464" i="6" s="1"/>
  <c r="K465" i="6" s="1"/>
  <c r="K466" i="6" s="1"/>
  <c r="K467" i="6" s="1"/>
  <c r="K468" i="6" s="1"/>
  <c r="K469" i="6" s="1"/>
  <c r="K470" i="6" s="1"/>
  <c r="K471" i="6" s="1"/>
  <c r="K472" i="6" s="1"/>
  <c r="K473" i="6" s="1"/>
  <c r="K474" i="6" s="1"/>
  <c r="K475" i="6" s="1"/>
  <c r="K476" i="6" s="1"/>
  <c r="K477" i="6" s="1"/>
  <c r="K478" i="6" s="1"/>
  <c r="K479" i="6" s="1"/>
  <c r="K480" i="6" s="1"/>
  <c r="K481" i="6" s="1"/>
  <c r="K482" i="6" s="1"/>
  <c r="K483" i="6" s="1"/>
  <c r="K484" i="6" s="1"/>
  <c r="K485" i="6" s="1"/>
  <c r="K486" i="6" s="1"/>
  <c r="K487" i="6" s="1"/>
  <c r="K488" i="6" s="1"/>
  <c r="K489" i="6" s="1"/>
  <c r="K490" i="6" s="1"/>
  <c r="K491" i="6" s="1"/>
  <c r="K492" i="6" s="1"/>
  <c r="K493" i="6" s="1"/>
  <c r="K494" i="6" s="1"/>
  <c r="K495" i="6" s="1"/>
  <c r="K496" i="6" s="1"/>
  <c r="K497" i="6" s="1"/>
  <c r="K498" i="6" s="1"/>
  <c r="K499" i="6" s="1"/>
  <c r="K500" i="6" s="1"/>
  <c r="K501" i="6" s="1"/>
  <c r="K502" i="6" s="1"/>
  <c r="K503" i="6" s="1"/>
  <c r="K504" i="6" s="1"/>
  <c r="K505" i="6" s="1"/>
  <c r="K506" i="6" s="1"/>
  <c r="K507" i="6" s="1"/>
  <c r="K508" i="6" s="1"/>
  <c r="K509" i="6" s="1"/>
  <c r="K510" i="6" s="1"/>
  <c r="K511" i="6" s="1"/>
  <c r="K512" i="6" s="1"/>
  <c r="K513" i="6" s="1"/>
  <c r="K514" i="6" s="1"/>
  <c r="K515" i="6" s="1"/>
  <c r="K516" i="6" s="1"/>
  <c r="K517" i="6" s="1"/>
  <c r="K518" i="6" s="1"/>
  <c r="K519" i="6" s="1"/>
  <c r="K520" i="6" s="1"/>
  <c r="K521" i="6" s="1"/>
  <c r="K522" i="6" s="1"/>
  <c r="K523" i="6" s="1"/>
  <c r="K524" i="6" s="1"/>
  <c r="K525" i="6" s="1"/>
  <c r="K526" i="6" s="1"/>
  <c r="K527" i="6" s="1"/>
  <c r="K528" i="6" s="1"/>
  <c r="K529" i="6" s="1"/>
  <c r="K530" i="6" s="1"/>
  <c r="K531" i="6" s="1"/>
  <c r="K532" i="6" s="1"/>
  <c r="K533" i="6" s="1"/>
  <c r="K534" i="6" s="1"/>
  <c r="K535" i="6" s="1"/>
  <c r="K536" i="6" s="1"/>
  <c r="K537" i="6" s="1"/>
  <c r="K538" i="6" s="1"/>
  <c r="K539" i="6" s="1"/>
  <c r="K540" i="6" s="1"/>
  <c r="K541" i="6" s="1"/>
  <c r="K542" i="6" s="1"/>
  <c r="K543" i="6" s="1"/>
  <c r="K544" i="6" s="1"/>
  <c r="K545" i="6" s="1"/>
  <c r="K546" i="6" s="1"/>
  <c r="K547" i="6" s="1"/>
  <c r="K548" i="6" s="1"/>
  <c r="K549" i="6" s="1"/>
  <c r="K550" i="6" s="1"/>
  <c r="K551" i="6" s="1"/>
  <c r="K552" i="6" s="1"/>
  <c r="K553" i="6" s="1"/>
  <c r="K554" i="6" s="1"/>
  <c r="K555" i="6" s="1"/>
  <c r="K556" i="6" s="1"/>
  <c r="K557" i="6" s="1"/>
  <c r="K558" i="6" s="1"/>
  <c r="K559" i="6" s="1"/>
  <c r="K560" i="6" s="1"/>
  <c r="K561" i="6" s="1"/>
  <c r="K562" i="6" s="1"/>
  <c r="K563" i="6" s="1"/>
  <c r="K564" i="6" s="1"/>
  <c r="K565" i="6" s="1"/>
  <c r="K566" i="6" s="1"/>
  <c r="K567" i="6" s="1"/>
  <c r="K568" i="6" s="1"/>
  <c r="K569" i="6" s="1"/>
  <c r="K570" i="6" s="1"/>
  <c r="K571" i="6" s="1"/>
  <c r="K572" i="6" s="1"/>
  <c r="K573" i="6" s="1"/>
  <c r="K574" i="6" s="1"/>
  <c r="K575" i="6" s="1"/>
  <c r="K576" i="6" s="1"/>
  <c r="K577" i="6" s="1"/>
  <c r="K578" i="6" s="1"/>
  <c r="K579" i="6" s="1"/>
  <c r="K580" i="6" s="1"/>
  <c r="K581" i="6" s="1"/>
  <c r="K582" i="6" s="1"/>
  <c r="K583" i="6" s="1"/>
  <c r="K584" i="6" s="1"/>
  <c r="K585" i="6" s="1"/>
  <c r="K586" i="6" s="1"/>
  <c r="K587" i="6" s="1"/>
  <c r="K588" i="6" s="1"/>
  <c r="K589" i="6" s="1"/>
  <c r="K590" i="6" s="1"/>
  <c r="K591" i="6" s="1"/>
  <c r="K592" i="6" s="1"/>
  <c r="K593" i="6" s="1"/>
  <c r="K594" i="6" s="1"/>
  <c r="K595" i="6" s="1"/>
  <c r="K596" i="6" s="1"/>
  <c r="K597" i="6" s="1"/>
  <c r="K598" i="6" s="1"/>
  <c r="K599" i="6" s="1"/>
  <c r="K600" i="6" s="1"/>
  <c r="K601" i="6" s="1"/>
  <c r="X3" i="6"/>
  <c r="X4" i="6" s="1"/>
  <c r="X5" i="6" s="1"/>
  <c r="X6" i="6" s="1"/>
  <c r="X7" i="6" s="1"/>
  <c r="X8" i="6" s="1"/>
  <c r="X9" i="6" s="1"/>
  <c r="X10" i="6" s="1"/>
  <c r="X11" i="6" s="1"/>
  <c r="X12" i="6" s="1"/>
  <c r="X13" i="6" s="1"/>
  <c r="X14" i="6" s="1"/>
  <c r="X15" i="6" s="1"/>
  <c r="X16" i="6" s="1"/>
  <c r="X17" i="6" s="1"/>
  <c r="X18" i="6" s="1"/>
  <c r="X19" i="6" s="1"/>
  <c r="X20" i="6" s="1"/>
  <c r="X21" i="6" s="1"/>
  <c r="X22" i="6" s="1"/>
  <c r="X23" i="6" s="1"/>
  <c r="X24" i="6" s="1"/>
  <c r="X25" i="6" s="1"/>
  <c r="X26" i="6" s="1"/>
  <c r="X27" i="6" s="1"/>
  <c r="X28" i="6" s="1"/>
  <c r="X29" i="6" s="1"/>
  <c r="X30" i="6" s="1"/>
  <c r="X31" i="6" s="1"/>
  <c r="X32" i="6" s="1"/>
  <c r="X33" i="6" s="1"/>
  <c r="X34" i="6" s="1"/>
  <c r="X35" i="6" s="1"/>
  <c r="X36" i="6" s="1"/>
  <c r="X37" i="6" s="1"/>
  <c r="X38" i="6" s="1"/>
  <c r="X39" i="6" s="1"/>
  <c r="X40" i="6" s="1"/>
  <c r="X41" i="6" s="1"/>
  <c r="X42" i="6" s="1"/>
  <c r="X43" i="6" s="1"/>
  <c r="X44" i="6" s="1"/>
  <c r="X45" i="6" s="1"/>
  <c r="X46" i="6" s="1"/>
  <c r="X47" i="6" s="1"/>
  <c r="X48" i="6" s="1"/>
  <c r="X49" i="6" s="1"/>
  <c r="X50" i="6" s="1"/>
  <c r="X51" i="6" s="1"/>
  <c r="X52" i="6" s="1"/>
  <c r="X53" i="6" s="1"/>
  <c r="X54" i="6" s="1"/>
  <c r="X55" i="6" s="1"/>
  <c r="X56" i="6" s="1"/>
  <c r="X57" i="6" s="1"/>
  <c r="X58" i="6" s="1"/>
  <c r="X59" i="6" s="1"/>
  <c r="X60" i="6" s="1"/>
  <c r="X61" i="6" s="1"/>
  <c r="X62" i="6" s="1"/>
  <c r="X63" i="6" s="1"/>
  <c r="X64" i="6" s="1"/>
  <c r="X65" i="6" s="1"/>
  <c r="X66" i="6" s="1"/>
  <c r="X67" i="6" s="1"/>
  <c r="X68" i="6" s="1"/>
  <c r="X69" i="6" s="1"/>
  <c r="X70" i="6" s="1"/>
  <c r="X71" i="6" s="1"/>
  <c r="X72" i="6" s="1"/>
  <c r="X73" i="6" s="1"/>
  <c r="X74" i="6" s="1"/>
  <c r="X75" i="6" s="1"/>
  <c r="X76" i="6" s="1"/>
  <c r="X77" i="6" s="1"/>
  <c r="X78" i="6" s="1"/>
  <c r="X79" i="6" s="1"/>
  <c r="X80" i="6" s="1"/>
  <c r="X81" i="6" s="1"/>
  <c r="X82" i="6" s="1"/>
  <c r="X83" i="6" s="1"/>
  <c r="X84" i="6" s="1"/>
  <c r="X85" i="6" s="1"/>
  <c r="X86" i="6" s="1"/>
  <c r="X87" i="6" s="1"/>
  <c r="X88" i="6" s="1"/>
  <c r="X89" i="6" s="1"/>
  <c r="X90" i="6" s="1"/>
  <c r="X91" i="6" s="1"/>
  <c r="X92" i="6" s="1"/>
  <c r="X93" i="6" s="1"/>
  <c r="X94" i="6" s="1"/>
  <c r="X95" i="6" s="1"/>
  <c r="X96" i="6" s="1"/>
  <c r="X97" i="6" s="1"/>
  <c r="X98" i="6" s="1"/>
  <c r="X99" i="6" s="1"/>
  <c r="X100" i="6" s="1"/>
  <c r="X101" i="6" s="1"/>
  <c r="X102" i="6" s="1"/>
  <c r="X103" i="6" s="1"/>
  <c r="X104" i="6" s="1"/>
  <c r="X105" i="6" s="1"/>
  <c r="X106" i="6" s="1"/>
  <c r="X107" i="6" s="1"/>
  <c r="X108" i="6" s="1"/>
  <c r="X109" i="6" s="1"/>
  <c r="X110" i="6" s="1"/>
  <c r="X111" i="6" s="1"/>
  <c r="X112" i="6" s="1"/>
  <c r="X113" i="6" s="1"/>
  <c r="X114" i="6" s="1"/>
  <c r="X115" i="6" s="1"/>
  <c r="X116" i="6" s="1"/>
  <c r="X117" i="6" s="1"/>
  <c r="X118" i="6" s="1"/>
  <c r="X119" i="6" s="1"/>
  <c r="X120" i="6" s="1"/>
  <c r="X121" i="6" s="1"/>
  <c r="X122" i="6" s="1"/>
  <c r="X123" i="6" s="1"/>
  <c r="X124" i="6" s="1"/>
  <c r="X125" i="6" s="1"/>
  <c r="X126" i="6" s="1"/>
  <c r="X127" i="6" s="1"/>
  <c r="X128" i="6" s="1"/>
  <c r="X129" i="6" s="1"/>
  <c r="X130" i="6" s="1"/>
  <c r="X131" i="6" s="1"/>
  <c r="X132" i="6" s="1"/>
  <c r="X133" i="6" s="1"/>
  <c r="X134" i="6" s="1"/>
  <c r="X135" i="6" s="1"/>
  <c r="X136" i="6" s="1"/>
  <c r="X137" i="6" s="1"/>
  <c r="X138" i="6" s="1"/>
  <c r="X139" i="6" s="1"/>
  <c r="X140" i="6" s="1"/>
  <c r="X141" i="6" s="1"/>
  <c r="X142" i="6" s="1"/>
  <c r="X143" i="6" s="1"/>
  <c r="X144" i="6" s="1"/>
  <c r="X145" i="6" s="1"/>
  <c r="X146" i="6" s="1"/>
  <c r="X147" i="6" s="1"/>
  <c r="X148" i="6" s="1"/>
  <c r="X149" i="6" s="1"/>
  <c r="X150" i="6" s="1"/>
  <c r="X151" i="6" s="1"/>
  <c r="X152" i="6" s="1"/>
  <c r="X153" i="6" s="1"/>
  <c r="X154" i="6" s="1"/>
  <c r="X155" i="6" s="1"/>
  <c r="X156" i="6" s="1"/>
  <c r="X157" i="6" s="1"/>
  <c r="X158" i="6" s="1"/>
  <c r="X159" i="6" s="1"/>
  <c r="X160" i="6" s="1"/>
  <c r="X161" i="6" s="1"/>
  <c r="X162" i="6" s="1"/>
  <c r="X163" i="6" s="1"/>
  <c r="X164" i="6" s="1"/>
  <c r="X165" i="6" s="1"/>
  <c r="X166" i="6" s="1"/>
  <c r="X167" i="6" s="1"/>
  <c r="X168" i="6" s="1"/>
  <c r="X169" i="6" s="1"/>
  <c r="X170" i="6" s="1"/>
  <c r="X171" i="6" s="1"/>
  <c r="X172" i="6" s="1"/>
  <c r="X173" i="6" s="1"/>
  <c r="X174" i="6" s="1"/>
  <c r="X175" i="6" s="1"/>
  <c r="X176" i="6" s="1"/>
  <c r="X177" i="6" s="1"/>
  <c r="X178" i="6" s="1"/>
  <c r="X179" i="6" s="1"/>
  <c r="X180" i="6" s="1"/>
  <c r="X181" i="6" s="1"/>
  <c r="X182" i="6" s="1"/>
  <c r="X183" i="6" s="1"/>
  <c r="X184" i="6" s="1"/>
  <c r="X185" i="6" s="1"/>
  <c r="X186" i="6" s="1"/>
  <c r="X187" i="6" s="1"/>
  <c r="X188" i="6" s="1"/>
  <c r="X189" i="6" s="1"/>
  <c r="X190" i="6" s="1"/>
  <c r="X191" i="6" s="1"/>
  <c r="X192" i="6" s="1"/>
  <c r="X193" i="6" s="1"/>
  <c r="X194" i="6" s="1"/>
  <c r="X195" i="6" s="1"/>
  <c r="X196" i="6" s="1"/>
  <c r="X197" i="6" s="1"/>
  <c r="X198" i="6" s="1"/>
  <c r="X199" i="6" s="1"/>
  <c r="X200" i="6" s="1"/>
  <c r="X201" i="6" s="1"/>
  <c r="X202" i="6" s="1"/>
  <c r="X203" i="6" s="1"/>
  <c r="X204" i="6" s="1"/>
  <c r="X205" i="6" s="1"/>
  <c r="X206" i="6" s="1"/>
  <c r="X207" i="6" s="1"/>
  <c r="X208" i="6" s="1"/>
  <c r="X209" i="6" s="1"/>
  <c r="X210" i="6" s="1"/>
  <c r="X211" i="6" s="1"/>
  <c r="X212" i="6" s="1"/>
  <c r="X213" i="6" s="1"/>
  <c r="X214" i="6" s="1"/>
  <c r="X215" i="6" s="1"/>
  <c r="X216" i="6" s="1"/>
  <c r="X217" i="6" s="1"/>
  <c r="X218" i="6" s="1"/>
  <c r="X219" i="6" s="1"/>
  <c r="X220" i="6" s="1"/>
  <c r="X221" i="6" s="1"/>
  <c r="X222" i="6" s="1"/>
  <c r="X223" i="6" s="1"/>
  <c r="X224" i="6" s="1"/>
  <c r="X225" i="6" s="1"/>
  <c r="X226" i="6" s="1"/>
  <c r="X227" i="6" s="1"/>
  <c r="X228" i="6" s="1"/>
  <c r="X229" i="6" s="1"/>
  <c r="X230" i="6" s="1"/>
  <c r="X231" i="6" s="1"/>
  <c r="X232" i="6" s="1"/>
  <c r="X233" i="6" s="1"/>
  <c r="X234" i="6" s="1"/>
  <c r="X235" i="6" s="1"/>
  <c r="X236" i="6" s="1"/>
  <c r="X237" i="6" s="1"/>
  <c r="X238" i="6" s="1"/>
  <c r="X239" i="6" s="1"/>
  <c r="X240" i="6" s="1"/>
  <c r="X241" i="6" s="1"/>
  <c r="X242" i="6" s="1"/>
  <c r="X243" i="6" s="1"/>
  <c r="X244" i="6" s="1"/>
  <c r="X245" i="6" s="1"/>
  <c r="X246" i="6" s="1"/>
  <c r="X247" i="6" s="1"/>
  <c r="X248" i="6" s="1"/>
  <c r="X249" i="6" s="1"/>
  <c r="X250" i="6" s="1"/>
  <c r="X251" i="6" s="1"/>
  <c r="X252" i="6" s="1"/>
  <c r="X253" i="6" s="1"/>
  <c r="X254" i="6" s="1"/>
  <c r="X255" i="6" s="1"/>
  <c r="X256" i="6" s="1"/>
  <c r="X257" i="6" s="1"/>
  <c r="X258" i="6" s="1"/>
  <c r="X259" i="6" s="1"/>
  <c r="X260" i="6" s="1"/>
  <c r="X261" i="6" s="1"/>
  <c r="X262" i="6" s="1"/>
  <c r="X263" i="6" s="1"/>
  <c r="X264" i="6" s="1"/>
  <c r="X265" i="6" s="1"/>
  <c r="X266" i="6" s="1"/>
  <c r="X267" i="6" s="1"/>
  <c r="X268" i="6" s="1"/>
  <c r="X269" i="6" s="1"/>
  <c r="X270" i="6" s="1"/>
  <c r="X271" i="6" s="1"/>
  <c r="X272" i="6" s="1"/>
  <c r="X273" i="6" s="1"/>
  <c r="X274" i="6" s="1"/>
  <c r="X275" i="6" s="1"/>
  <c r="X276" i="6" s="1"/>
  <c r="X277" i="6" s="1"/>
  <c r="X278" i="6" s="1"/>
  <c r="X279" i="6" s="1"/>
  <c r="X280" i="6" s="1"/>
  <c r="X281" i="6" s="1"/>
  <c r="X282" i="6" s="1"/>
  <c r="X283" i="6" s="1"/>
  <c r="X284" i="6" s="1"/>
  <c r="X285" i="6" s="1"/>
  <c r="X286" i="6" s="1"/>
  <c r="X287" i="6" s="1"/>
  <c r="X288" i="6" s="1"/>
  <c r="X289" i="6" s="1"/>
  <c r="X290" i="6" s="1"/>
  <c r="X291" i="6" s="1"/>
  <c r="X292" i="6" s="1"/>
  <c r="X293" i="6" s="1"/>
  <c r="X294" i="6" s="1"/>
  <c r="X295" i="6" s="1"/>
  <c r="X296" i="6" s="1"/>
  <c r="X297" i="6" s="1"/>
  <c r="X298" i="6" s="1"/>
  <c r="X299" i="6" s="1"/>
  <c r="X300" i="6" s="1"/>
  <c r="X301" i="6" s="1"/>
  <c r="X302" i="6" s="1"/>
  <c r="X303" i="6" s="1"/>
  <c r="X304" i="6" s="1"/>
  <c r="X305" i="6" s="1"/>
  <c r="X306" i="6" s="1"/>
  <c r="X307" i="6" s="1"/>
  <c r="X308" i="6" s="1"/>
  <c r="X309" i="6" s="1"/>
  <c r="X310" i="6" s="1"/>
  <c r="X311" i="6" s="1"/>
  <c r="X312" i="6" s="1"/>
  <c r="X313" i="6" s="1"/>
  <c r="X314" i="6" s="1"/>
  <c r="X315" i="6" s="1"/>
  <c r="X316" i="6" s="1"/>
  <c r="X317" i="6" s="1"/>
  <c r="X318" i="6" s="1"/>
  <c r="X319" i="6" s="1"/>
  <c r="X320" i="6" s="1"/>
  <c r="X321" i="6" s="1"/>
  <c r="X322" i="6" s="1"/>
  <c r="X323" i="6" s="1"/>
  <c r="X324" i="6" s="1"/>
  <c r="X325" i="6" s="1"/>
  <c r="X326" i="6" s="1"/>
  <c r="X327" i="6" s="1"/>
  <c r="X328" i="6" s="1"/>
  <c r="X329" i="6" s="1"/>
  <c r="X330" i="6" s="1"/>
  <c r="X331" i="6" s="1"/>
  <c r="X332" i="6" s="1"/>
  <c r="X333" i="6" s="1"/>
  <c r="X334" i="6" s="1"/>
  <c r="X335" i="6" s="1"/>
  <c r="X336" i="6" s="1"/>
  <c r="X337" i="6" s="1"/>
  <c r="X338" i="6" s="1"/>
  <c r="X339" i="6" s="1"/>
  <c r="X340" i="6" s="1"/>
  <c r="X341" i="6" s="1"/>
  <c r="X342" i="6" s="1"/>
  <c r="X343" i="6" s="1"/>
  <c r="X344" i="6" s="1"/>
  <c r="X345" i="6" s="1"/>
  <c r="X346" i="6" s="1"/>
  <c r="X347" i="6" s="1"/>
  <c r="X348" i="6" s="1"/>
  <c r="X349" i="6" s="1"/>
  <c r="X350" i="6" s="1"/>
  <c r="X351" i="6" s="1"/>
  <c r="X352" i="6" s="1"/>
  <c r="X353" i="6" s="1"/>
  <c r="X354" i="6" s="1"/>
  <c r="X355" i="6" s="1"/>
  <c r="X356" i="6" s="1"/>
  <c r="X357" i="6" s="1"/>
  <c r="X358" i="6" s="1"/>
  <c r="X359" i="6" s="1"/>
  <c r="X360" i="6" s="1"/>
  <c r="X361" i="6" s="1"/>
  <c r="X362" i="6" s="1"/>
  <c r="X363" i="6" s="1"/>
  <c r="X364" i="6" s="1"/>
  <c r="X365" i="6" s="1"/>
  <c r="X366" i="6" s="1"/>
  <c r="X367" i="6" s="1"/>
  <c r="X368" i="6" s="1"/>
  <c r="X369" i="6" s="1"/>
  <c r="X370" i="6" s="1"/>
  <c r="X371" i="6" s="1"/>
  <c r="X372" i="6" s="1"/>
  <c r="X373" i="6" s="1"/>
  <c r="X374" i="6" s="1"/>
  <c r="X375" i="6" s="1"/>
  <c r="X376" i="6" s="1"/>
  <c r="X377" i="6" s="1"/>
  <c r="X378" i="6" s="1"/>
  <c r="X379" i="6" s="1"/>
  <c r="X380" i="6" s="1"/>
  <c r="X381" i="6" s="1"/>
  <c r="X382" i="6" s="1"/>
  <c r="X383" i="6" s="1"/>
  <c r="X384" i="6" s="1"/>
  <c r="X385" i="6" s="1"/>
  <c r="X386" i="6" s="1"/>
  <c r="X387" i="6" s="1"/>
  <c r="X388" i="6" s="1"/>
  <c r="X389" i="6" s="1"/>
  <c r="X390" i="6" s="1"/>
  <c r="X391" i="6" s="1"/>
  <c r="X392" i="6" s="1"/>
  <c r="X393" i="6" s="1"/>
  <c r="X394" i="6" s="1"/>
  <c r="X395" i="6" s="1"/>
  <c r="X396" i="6" s="1"/>
  <c r="X397" i="6" s="1"/>
  <c r="X398" i="6" s="1"/>
  <c r="X399" i="6" s="1"/>
  <c r="X400" i="6" s="1"/>
  <c r="X401" i="6" s="1"/>
  <c r="X402" i="6" s="1"/>
  <c r="X403" i="6" s="1"/>
  <c r="X404" i="6" s="1"/>
  <c r="X405" i="6" s="1"/>
  <c r="X406" i="6" s="1"/>
  <c r="X407" i="6" s="1"/>
  <c r="X408" i="6" s="1"/>
  <c r="X409" i="6" s="1"/>
  <c r="X410" i="6" s="1"/>
  <c r="X411" i="6" s="1"/>
  <c r="X412" i="6" s="1"/>
  <c r="X413" i="6" s="1"/>
  <c r="X414" i="6" s="1"/>
  <c r="X415" i="6" s="1"/>
  <c r="X416" i="6" s="1"/>
  <c r="X417" i="6" s="1"/>
  <c r="X418" i="6" s="1"/>
  <c r="X419" i="6" s="1"/>
  <c r="X420" i="6" s="1"/>
  <c r="X421" i="6" s="1"/>
  <c r="X422" i="6" s="1"/>
  <c r="X423" i="6" s="1"/>
  <c r="X424" i="6" s="1"/>
  <c r="X425" i="6" s="1"/>
  <c r="X426" i="6" s="1"/>
  <c r="X427" i="6" s="1"/>
  <c r="X428" i="6" s="1"/>
  <c r="X429" i="6" s="1"/>
  <c r="X430" i="6" s="1"/>
  <c r="X431" i="6" s="1"/>
  <c r="X432" i="6" s="1"/>
  <c r="X433" i="6" s="1"/>
  <c r="X434" i="6" s="1"/>
  <c r="X435" i="6" s="1"/>
  <c r="X436" i="6" s="1"/>
  <c r="X437" i="6" s="1"/>
  <c r="X438" i="6" s="1"/>
  <c r="X439" i="6" s="1"/>
  <c r="X440" i="6" s="1"/>
  <c r="X441" i="6" s="1"/>
  <c r="X442" i="6" s="1"/>
  <c r="X443" i="6" s="1"/>
  <c r="X444" i="6" s="1"/>
  <c r="X445" i="6" s="1"/>
  <c r="X446" i="6" s="1"/>
  <c r="X447" i="6" s="1"/>
  <c r="X448" i="6" s="1"/>
  <c r="X449" i="6" s="1"/>
  <c r="X450" i="6" s="1"/>
  <c r="X451" i="6" s="1"/>
  <c r="X452" i="6" s="1"/>
  <c r="X453" i="6" s="1"/>
  <c r="X454" i="6" s="1"/>
  <c r="X455" i="6" s="1"/>
  <c r="X456" i="6" s="1"/>
  <c r="X457" i="6" s="1"/>
  <c r="X458" i="6" s="1"/>
  <c r="X459" i="6" s="1"/>
  <c r="X460" i="6" s="1"/>
  <c r="X461" i="6" s="1"/>
  <c r="X462" i="6" s="1"/>
  <c r="X463" i="6" s="1"/>
  <c r="X464" i="6" s="1"/>
  <c r="X465" i="6" s="1"/>
  <c r="X466" i="6" s="1"/>
  <c r="X467" i="6" s="1"/>
  <c r="X468" i="6" s="1"/>
  <c r="X469" i="6" s="1"/>
  <c r="X470" i="6" s="1"/>
  <c r="X471" i="6" s="1"/>
  <c r="X472" i="6" s="1"/>
  <c r="X473" i="6" s="1"/>
  <c r="X474" i="6" s="1"/>
  <c r="X475" i="6" s="1"/>
  <c r="X476" i="6" s="1"/>
  <c r="X477" i="6" s="1"/>
  <c r="X478" i="6" s="1"/>
  <c r="X479" i="6" s="1"/>
  <c r="X480" i="6" s="1"/>
  <c r="X481" i="6" s="1"/>
  <c r="X482" i="6" s="1"/>
  <c r="X483" i="6" s="1"/>
  <c r="X484" i="6" s="1"/>
  <c r="X485" i="6" s="1"/>
  <c r="X486" i="6" s="1"/>
  <c r="X487" i="6" s="1"/>
  <c r="X488" i="6" s="1"/>
  <c r="X489" i="6" s="1"/>
  <c r="X490" i="6" s="1"/>
  <c r="X491" i="6" s="1"/>
  <c r="X492" i="6" s="1"/>
  <c r="X493" i="6" s="1"/>
  <c r="X494" i="6" s="1"/>
  <c r="X495" i="6" s="1"/>
  <c r="X496" i="6" s="1"/>
  <c r="X497" i="6" s="1"/>
  <c r="X498" i="6" s="1"/>
  <c r="X499" i="6" s="1"/>
  <c r="X500" i="6" s="1"/>
  <c r="X501" i="6" s="1"/>
  <c r="X502" i="6" s="1"/>
  <c r="X503" i="6" s="1"/>
  <c r="X504" i="6" s="1"/>
  <c r="X505" i="6" s="1"/>
  <c r="X506" i="6" s="1"/>
  <c r="X507" i="6" s="1"/>
  <c r="X508" i="6" s="1"/>
  <c r="X509" i="6" s="1"/>
  <c r="X510" i="6" s="1"/>
  <c r="X511" i="6" s="1"/>
  <c r="X512" i="6" s="1"/>
  <c r="X513" i="6" s="1"/>
  <c r="X514" i="6" s="1"/>
  <c r="X515" i="6" s="1"/>
  <c r="X516" i="6" s="1"/>
  <c r="X517" i="6" s="1"/>
  <c r="X518" i="6" s="1"/>
  <c r="X519" i="6" s="1"/>
  <c r="X520" i="6" s="1"/>
  <c r="X521" i="6" s="1"/>
  <c r="X522" i="6" s="1"/>
  <c r="X523" i="6" s="1"/>
  <c r="X524" i="6" s="1"/>
  <c r="X525" i="6" s="1"/>
  <c r="X526" i="6" s="1"/>
  <c r="X527" i="6" s="1"/>
  <c r="X528" i="6" s="1"/>
  <c r="X529" i="6" s="1"/>
  <c r="X530" i="6" s="1"/>
  <c r="X531" i="6" s="1"/>
  <c r="X532" i="6" s="1"/>
  <c r="X533" i="6" s="1"/>
  <c r="X534" i="6" s="1"/>
  <c r="X535" i="6" s="1"/>
  <c r="X536" i="6" s="1"/>
  <c r="X537" i="6" s="1"/>
  <c r="X538" i="6" s="1"/>
  <c r="X539" i="6" s="1"/>
  <c r="X540" i="6" s="1"/>
  <c r="X541" i="6" s="1"/>
  <c r="X542" i="6" s="1"/>
  <c r="X543" i="6" s="1"/>
  <c r="X544" i="6" s="1"/>
  <c r="X545" i="6" s="1"/>
  <c r="X546" i="6" s="1"/>
  <c r="X547" i="6" s="1"/>
  <c r="X548" i="6" s="1"/>
  <c r="X549" i="6" s="1"/>
  <c r="X550" i="6" s="1"/>
  <c r="X551" i="6" s="1"/>
  <c r="X552" i="6" s="1"/>
  <c r="X553" i="6" s="1"/>
  <c r="X554" i="6" s="1"/>
  <c r="X555" i="6" s="1"/>
  <c r="X556" i="6" s="1"/>
  <c r="X557" i="6" s="1"/>
  <c r="X558" i="6" s="1"/>
  <c r="X559" i="6" s="1"/>
  <c r="X560" i="6" s="1"/>
  <c r="X561" i="6" s="1"/>
  <c r="X562" i="6" s="1"/>
  <c r="X563" i="6" s="1"/>
  <c r="X564" i="6" s="1"/>
  <c r="X565" i="6" s="1"/>
  <c r="X566" i="6" s="1"/>
  <c r="X567" i="6" s="1"/>
  <c r="X568" i="6" s="1"/>
  <c r="X569" i="6" s="1"/>
  <c r="X570" i="6" s="1"/>
  <c r="X571" i="6" s="1"/>
  <c r="X572" i="6" s="1"/>
  <c r="X573" i="6" s="1"/>
  <c r="X574" i="6" s="1"/>
  <c r="X575" i="6" s="1"/>
  <c r="X576" i="6" s="1"/>
  <c r="X577" i="6" s="1"/>
  <c r="X578" i="6" s="1"/>
  <c r="X579" i="6" s="1"/>
  <c r="X580" i="6" s="1"/>
  <c r="X581" i="6" s="1"/>
  <c r="X582" i="6" s="1"/>
  <c r="X583" i="6" s="1"/>
  <c r="X584" i="6" s="1"/>
  <c r="X585" i="6" s="1"/>
  <c r="X586" i="6" s="1"/>
  <c r="X587" i="6" s="1"/>
  <c r="X588" i="6" s="1"/>
  <c r="X589" i="6" s="1"/>
  <c r="X590" i="6" s="1"/>
  <c r="X591" i="6" s="1"/>
  <c r="X592" i="6" s="1"/>
  <c r="X593" i="6" s="1"/>
  <c r="X594" i="6" s="1"/>
  <c r="X595" i="6" s="1"/>
  <c r="X596" i="6" s="1"/>
  <c r="X597" i="6" s="1"/>
  <c r="X598" i="6" s="1"/>
  <c r="X599" i="6" s="1"/>
  <c r="X600" i="6" s="1"/>
  <c r="X601" i="6" s="1"/>
  <c r="G3" i="6"/>
  <c r="E3" i="6"/>
  <c r="E4" i="6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E97" i="6" s="1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0" i="6" s="1"/>
  <c r="E211" i="6" s="1"/>
  <c r="E212" i="6" s="1"/>
  <c r="E213" i="6" s="1"/>
  <c r="E214" i="6" s="1"/>
  <c r="E215" i="6" s="1"/>
  <c r="E216" i="6" s="1"/>
  <c r="E217" i="6" s="1"/>
  <c r="E218" i="6" s="1"/>
  <c r="E219" i="6" s="1"/>
  <c r="E220" i="6" s="1"/>
  <c r="E221" i="6" s="1"/>
  <c r="E222" i="6" s="1"/>
  <c r="E223" i="6" s="1"/>
  <c r="E224" i="6" s="1"/>
  <c r="E225" i="6" s="1"/>
  <c r="E226" i="6" s="1"/>
  <c r="E227" i="6" s="1"/>
  <c r="E228" i="6" s="1"/>
  <c r="E229" i="6" s="1"/>
  <c r="E230" i="6" s="1"/>
  <c r="E231" i="6" s="1"/>
  <c r="E232" i="6" s="1"/>
  <c r="E233" i="6" s="1"/>
  <c r="E234" i="6" s="1"/>
  <c r="E235" i="6" s="1"/>
  <c r="E236" i="6" s="1"/>
  <c r="E237" i="6" s="1"/>
  <c r="E238" i="6" s="1"/>
  <c r="E239" i="6" s="1"/>
  <c r="E240" i="6" s="1"/>
  <c r="E241" i="6" s="1"/>
  <c r="E242" i="6" s="1"/>
  <c r="E243" i="6" s="1"/>
  <c r="E244" i="6" s="1"/>
  <c r="E245" i="6" s="1"/>
  <c r="E246" i="6" s="1"/>
  <c r="E247" i="6" s="1"/>
  <c r="E248" i="6" s="1"/>
  <c r="E249" i="6" s="1"/>
  <c r="E250" i="6" s="1"/>
  <c r="E251" i="6" s="1"/>
  <c r="E252" i="6" s="1"/>
  <c r="E253" i="6" s="1"/>
  <c r="E254" i="6" s="1"/>
  <c r="E255" i="6" s="1"/>
  <c r="E256" i="6" s="1"/>
  <c r="E257" i="6" s="1"/>
  <c r="E258" i="6" s="1"/>
  <c r="E259" i="6" s="1"/>
  <c r="E260" i="6" s="1"/>
  <c r="E261" i="6" s="1"/>
  <c r="E262" i="6" s="1"/>
  <c r="E263" i="6" s="1"/>
  <c r="E264" i="6" s="1"/>
  <c r="E265" i="6" s="1"/>
  <c r="E266" i="6" s="1"/>
  <c r="E267" i="6" s="1"/>
  <c r="E268" i="6" s="1"/>
  <c r="E269" i="6" s="1"/>
  <c r="E270" i="6" s="1"/>
  <c r="E271" i="6" s="1"/>
  <c r="E272" i="6" s="1"/>
  <c r="E273" i="6" s="1"/>
  <c r="E274" i="6" s="1"/>
  <c r="E275" i="6" s="1"/>
  <c r="E276" i="6" s="1"/>
  <c r="E277" i="6" s="1"/>
  <c r="E278" i="6" s="1"/>
  <c r="E279" i="6" s="1"/>
  <c r="E280" i="6" s="1"/>
  <c r="E281" i="6" s="1"/>
  <c r="E282" i="6" s="1"/>
  <c r="E283" i="6" s="1"/>
  <c r="E284" i="6" s="1"/>
  <c r="E285" i="6" s="1"/>
  <c r="E286" i="6" s="1"/>
  <c r="E287" i="6" s="1"/>
  <c r="E288" i="6" s="1"/>
  <c r="E289" i="6" s="1"/>
  <c r="E290" i="6" s="1"/>
  <c r="E291" i="6" s="1"/>
  <c r="E292" i="6" s="1"/>
  <c r="E293" i="6" s="1"/>
  <c r="E294" i="6" s="1"/>
  <c r="E295" i="6" s="1"/>
  <c r="E296" i="6" s="1"/>
  <c r="E297" i="6" s="1"/>
  <c r="E298" i="6" s="1"/>
  <c r="E299" i="6" s="1"/>
  <c r="E300" i="6" s="1"/>
  <c r="E301" i="6" s="1"/>
  <c r="E302" i="6" s="1"/>
  <c r="E303" i="6" s="1"/>
  <c r="E304" i="6" s="1"/>
  <c r="E305" i="6" s="1"/>
  <c r="E306" i="6" s="1"/>
  <c r="E307" i="6" s="1"/>
  <c r="E308" i="6" s="1"/>
  <c r="E309" i="6" s="1"/>
  <c r="E310" i="6" s="1"/>
  <c r="E311" i="6" s="1"/>
  <c r="E312" i="6" s="1"/>
  <c r="E313" i="6" s="1"/>
  <c r="E314" i="6" s="1"/>
  <c r="E315" i="6" s="1"/>
  <c r="E316" i="6" s="1"/>
  <c r="E317" i="6" s="1"/>
  <c r="E318" i="6" s="1"/>
  <c r="E319" i="6" s="1"/>
  <c r="E320" i="6" s="1"/>
  <c r="E321" i="6" s="1"/>
  <c r="E322" i="6" s="1"/>
  <c r="E323" i="6" s="1"/>
  <c r="E324" i="6" s="1"/>
  <c r="E325" i="6" s="1"/>
  <c r="E326" i="6" s="1"/>
  <c r="E327" i="6" s="1"/>
  <c r="E328" i="6" s="1"/>
  <c r="E329" i="6" s="1"/>
  <c r="E330" i="6" s="1"/>
  <c r="E331" i="6" s="1"/>
  <c r="E332" i="6" s="1"/>
  <c r="E333" i="6" s="1"/>
  <c r="E334" i="6" s="1"/>
  <c r="E335" i="6" s="1"/>
  <c r="E336" i="6" s="1"/>
  <c r="E337" i="6" s="1"/>
  <c r="E338" i="6" s="1"/>
  <c r="E339" i="6" s="1"/>
  <c r="E340" i="6" s="1"/>
  <c r="E341" i="6" s="1"/>
  <c r="E342" i="6" s="1"/>
  <c r="E343" i="6" s="1"/>
  <c r="E344" i="6" s="1"/>
  <c r="E345" i="6" s="1"/>
  <c r="E346" i="6" s="1"/>
  <c r="E347" i="6" s="1"/>
  <c r="E348" i="6" s="1"/>
  <c r="E349" i="6" s="1"/>
  <c r="E350" i="6" s="1"/>
  <c r="E351" i="6" s="1"/>
  <c r="E352" i="6" s="1"/>
  <c r="E353" i="6" s="1"/>
  <c r="E354" i="6" s="1"/>
  <c r="E355" i="6" s="1"/>
  <c r="E356" i="6" s="1"/>
  <c r="E357" i="6" s="1"/>
  <c r="E358" i="6" s="1"/>
  <c r="E359" i="6" s="1"/>
  <c r="E360" i="6" s="1"/>
  <c r="E361" i="6" s="1"/>
  <c r="E362" i="6" s="1"/>
  <c r="E363" i="6" s="1"/>
  <c r="E364" i="6" s="1"/>
  <c r="E365" i="6" s="1"/>
  <c r="E366" i="6" s="1"/>
  <c r="E367" i="6" s="1"/>
  <c r="E368" i="6" s="1"/>
  <c r="E369" i="6" s="1"/>
  <c r="E370" i="6" s="1"/>
  <c r="E371" i="6" s="1"/>
  <c r="E372" i="6" s="1"/>
  <c r="E373" i="6" s="1"/>
  <c r="E374" i="6" s="1"/>
  <c r="E375" i="6" s="1"/>
  <c r="E376" i="6" s="1"/>
  <c r="E377" i="6" s="1"/>
  <c r="E378" i="6" s="1"/>
  <c r="E379" i="6" s="1"/>
  <c r="E380" i="6" s="1"/>
  <c r="E381" i="6" s="1"/>
  <c r="E382" i="6" s="1"/>
  <c r="E383" i="6" s="1"/>
  <c r="E384" i="6" s="1"/>
  <c r="E385" i="6" s="1"/>
  <c r="E386" i="6" s="1"/>
  <c r="E387" i="6" s="1"/>
  <c r="E388" i="6" s="1"/>
  <c r="E389" i="6" s="1"/>
  <c r="E390" i="6" s="1"/>
  <c r="E391" i="6" s="1"/>
  <c r="E392" i="6" s="1"/>
  <c r="E393" i="6" s="1"/>
  <c r="E394" i="6" s="1"/>
  <c r="E395" i="6" s="1"/>
  <c r="E396" i="6" s="1"/>
  <c r="E397" i="6" s="1"/>
  <c r="E398" i="6" s="1"/>
  <c r="E399" i="6" s="1"/>
  <c r="E400" i="6" s="1"/>
  <c r="E401" i="6" s="1"/>
  <c r="E402" i="6" s="1"/>
  <c r="E403" i="6" s="1"/>
  <c r="E404" i="6" s="1"/>
  <c r="E405" i="6" s="1"/>
  <c r="E406" i="6" s="1"/>
  <c r="E407" i="6" s="1"/>
  <c r="E408" i="6" s="1"/>
  <c r="E409" i="6" s="1"/>
  <c r="E410" i="6" s="1"/>
  <c r="E411" i="6" s="1"/>
  <c r="E412" i="6" s="1"/>
  <c r="E413" i="6" s="1"/>
  <c r="E414" i="6" s="1"/>
  <c r="E415" i="6" s="1"/>
  <c r="E416" i="6" s="1"/>
  <c r="E417" i="6" s="1"/>
  <c r="E418" i="6" s="1"/>
  <c r="E419" i="6" s="1"/>
  <c r="E420" i="6" s="1"/>
  <c r="E421" i="6" s="1"/>
  <c r="E422" i="6" s="1"/>
  <c r="E423" i="6" s="1"/>
  <c r="E424" i="6" s="1"/>
  <c r="E425" i="6" s="1"/>
  <c r="E426" i="6" s="1"/>
  <c r="E427" i="6" s="1"/>
  <c r="E428" i="6" s="1"/>
  <c r="E429" i="6" s="1"/>
  <c r="E430" i="6" s="1"/>
  <c r="E431" i="6" s="1"/>
  <c r="E432" i="6" s="1"/>
  <c r="E433" i="6" s="1"/>
  <c r="E434" i="6" s="1"/>
  <c r="E435" i="6" s="1"/>
  <c r="E436" i="6" s="1"/>
  <c r="E437" i="6" s="1"/>
  <c r="E438" i="6" s="1"/>
  <c r="E439" i="6" s="1"/>
  <c r="E440" i="6" s="1"/>
  <c r="E441" i="6" s="1"/>
  <c r="E442" i="6" s="1"/>
  <c r="E443" i="6" s="1"/>
  <c r="E444" i="6" s="1"/>
  <c r="E445" i="6" s="1"/>
  <c r="E446" i="6" s="1"/>
  <c r="E447" i="6" s="1"/>
  <c r="E448" i="6" s="1"/>
  <c r="E449" i="6" s="1"/>
  <c r="E450" i="6" s="1"/>
  <c r="E451" i="6" s="1"/>
  <c r="E452" i="6" s="1"/>
  <c r="E453" i="6" s="1"/>
  <c r="E454" i="6" s="1"/>
  <c r="E455" i="6" s="1"/>
  <c r="E456" i="6" s="1"/>
  <c r="E457" i="6" s="1"/>
  <c r="E458" i="6" s="1"/>
  <c r="E459" i="6" s="1"/>
  <c r="E460" i="6" s="1"/>
  <c r="E461" i="6" s="1"/>
  <c r="E462" i="6" s="1"/>
  <c r="E463" i="6" s="1"/>
  <c r="E464" i="6" s="1"/>
  <c r="E465" i="6" s="1"/>
  <c r="E466" i="6" s="1"/>
  <c r="E467" i="6" s="1"/>
  <c r="E468" i="6" s="1"/>
  <c r="E469" i="6" s="1"/>
  <c r="E470" i="6" s="1"/>
  <c r="E471" i="6" s="1"/>
  <c r="E472" i="6" s="1"/>
  <c r="E473" i="6" s="1"/>
  <c r="E474" i="6" s="1"/>
  <c r="E475" i="6" s="1"/>
  <c r="E476" i="6" s="1"/>
  <c r="E477" i="6" s="1"/>
  <c r="E478" i="6" s="1"/>
  <c r="E479" i="6" s="1"/>
  <c r="E480" i="6" s="1"/>
  <c r="E481" i="6" s="1"/>
  <c r="E482" i="6" s="1"/>
  <c r="E483" i="6" s="1"/>
  <c r="E484" i="6" s="1"/>
  <c r="E485" i="6" s="1"/>
  <c r="E486" i="6" s="1"/>
  <c r="E487" i="6" s="1"/>
  <c r="E488" i="6" s="1"/>
  <c r="E489" i="6" s="1"/>
  <c r="E490" i="6" s="1"/>
  <c r="E491" i="6" s="1"/>
  <c r="E492" i="6" s="1"/>
  <c r="E493" i="6" s="1"/>
  <c r="E494" i="6" s="1"/>
  <c r="E495" i="6" s="1"/>
  <c r="E496" i="6" s="1"/>
  <c r="E497" i="6" s="1"/>
  <c r="E498" i="6" s="1"/>
  <c r="E499" i="6" s="1"/>
  <c r="E500" i="6" s="1"/>
  <c r="E501" i="6" s="1"/>
  <c r="E502" i="6" s="1"/>
  <c r="E503" i="6" s="1"/>
  <c r="E504" i="6" s="1"/>
  <c r="E505" i="6" s="1"/>
  <c r="E506" i="6" s="1"/>
  <c r="E507" i="6" s="1"/>
  <c r="E508" i="6" s="1"/>
  <c r="E509" i="6" s="1"/>
  <c r="E510" i="6" s="1"/>
  <c r="E511" i="6" s="1"/>
  <c r="E512" i="6" s="1"/>
  <c r="E513" i="6" s="1"/>
  <c r="E514" i="6" s="1"/>
  <c r="E515" i="6" s="1"/>
  <c r="E516" i="6" s="1"/>
  <c r="E517" i="6" s="1"/>
  <c r="E518" i="6" s="1"/>
  <c r="E519" i="6" s="1"/>
  <c r="E520" i="6" s="1"/>
  <c r="E521" i="6" s="1"/>
  <c r="E522" i="6" s="1"/>
  <c r="E523" i="6" s="1"/>
  <c r="E524" i="6" s="1"/>
  <c r="E525" i="6" s="1"/>
  <c r="E526" i="6" s="1"/>
  <c r="E527" i="6" s="1"/>
  <c r="E528" i="6" s="1"/>
  <c r="E529" i="6" s="1"/>
  <c r="E530" i="6" s="1"/>
  <c r="E531" i="6" s="1"/>
  <c r="E532" i="6" s="1"/>
  <c r="E533" i="6" s="1"/>
  <c r="E534" i="6" s="1"/>
  <c r="E535" i="6" s="1"/>
  <c r="E536" i="6" s="1"/>
  <c r="E537" i="6" s="1"/>
  <c r="E538" i="6" s="1"/>
  <c r="E539" i="6" s="1"/>
  <c r="E540" i="6" s="1"/>
  <c r="E541" i="6" s="1"/>
  <c r="E542" i="6" s="1"/>
  <c r="E543" i="6" s="1"/>
  <c r="E544" i="6" s="1"/>
  <c r="E545" i="6" s="1"/>
  <c r="E546" i="6" s="1"/>
  <c r="E547" i="6" s="1"/>
  <c r="E548" i="6" s="1"/>
  <c r="E549" i="6" s="1"/>
  <c r="E550" i="6" s="1"/>
  <c r="E551" i="6" s="1"/>
  <c r="E552" i="6" s="1"/>
  <c r="E553" i="6" s="1"/>
  <c r="E554" i="6" s="1"/>
  <c r="E555" i="6" s="1"/>
  <c r="E556" i="6" s="1"/>
  <c r="E557" i="6" s="1"/>
  <c r="E558" i="6" s="1"/>
  <c r="E559" i="6" s="1"/>
  <c r="E560" i="6" s="1"/>
  <c r="E561" i="6" s="1"/>
  <c r="E562" i="6" s="1"/>
  <c r="E563" i="6" s="1"/>
  <c r="E564" i="6" s="1"/>
  <c r="E565" i="6" s="1"/>
  <c r="E566" i="6" s="1"/>
  <c r="E567" i="6" s="1"/>
  <c r="E568" i="6" s="1"/>
  <c r="E569" i="6" s="1"/>
  <c r="E570" i="6" s="1"/>
  <c r="E571" i="6" s="1"/>
  <c r="E572" i="6" s="1"/>
  <c r="E573" i="6" s="1"/>
  <c r="E574" i="6" s="1"/>
  <c r="E575" i="6" s="1"/>
  <c r="E576" i="6" s="1"/>
  <c r="E577" i="6" s="1"/>
  <c r="E578" i="6" s="1"/>
  <c r="E579" i="6" s="1"/>
  <c r="E580" i="6" s="1"/>
  <c r="E581" i="6" s="1"/>
  <c r="E582" i="6" s="1"/>
  <c r="E583" i="6" s="1"/>
  <c r="E584" i="6" s="1"/>
  <c r="E585" i="6" s="1"/>
  <c r="E586" i="6" s="1"/>
  <c r="E587" i="6" s="1"/>
  <c r="E588" i="6" s="1"/>
  <c r="E589" i="6" s="1"/>
  <c r="E590" i="6" s="1"/>
  <c r="E591" i="6" s="1"/>
  <c r="E592" i="6" s="1"/>
  <c r="E593" i="6" s="1"/>
  <c r="E594" i="6" s="1"/>
  <c r="E595" i="6" s="1"/>
  <c r="E596" i="6" s="1"/>
  <c r="E597" i="6" s="1"/>
  <c r="E598" i="6" s="1"/>
  <c r="E599" i="6" s="1"/>
  <c r="E600" i="6" s="1"/>
  <c r="E601" i="6" s="1"/>
  <c r="O3" i="6"/>
  <c r="O4" i="6" s="1"/>
  <c r="O5" i="6" s="1"/>
  <c r="O6" i="6" s="1"/>
  <c r="O7" i="6" s="1"/>
  <c r="O8" i="6" s="1"/>
  <c r="O9" i="6" s="1"/>
  <c r="O10" i="6" s="1"/>
  <c r="O11" i="6" s="1"/>
  <c r="O12" i="6" s="1"/>
  <c r="O13" i="6" s="1"/>
  <c r="O14" i="6" s="1"/>
  <c r="O15" i="6" s="1"/>
  <c r="O16" i="6" s="1"/>
  <c r="O17" i="6" s="1"/>
  <c r="O18" i="6" s="1"/>
  <c r="O19" i="6" s="1"/>
  <c r="O20" i="6" s="1"/>
  <c r="O21" i="6" s="1"/>
  <c r="O22" i="6" s="1"/>
  <c r="O23" i="6" s="1"/>
  <c r="O24" i="6" s="1"/>
  <c r="O25" i="6" s="1"/>
  <c r="O26" i="6" s="1"/>
  <c r="O27" i="6" s="1"/>
  <c r="O28" i="6" s="1"/>
  <c r="O29" i="6" s="1"/>
  <c r="O30" i="6" s="1"/>
  <c r="O31" i="6" s="1"/>
  <c r="O32" i="6" s="1"/>
  <c r="O33" i="6" s="1"/>
  <c r="O34" i="6" s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O133" i="6" s="1"/>
  <c r="O134" i="6" s="1"/>
  <c r="O135" i="6" s="1"/>
  <c r="O136" i="6" s="1"/>
  <c r="O137" i="6" s="1"/>
  <c r="O138" i="6" s="1"/>
  <c r="O139" i="6" s="1"/>
  <c r="O140" i="6" s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4" i="6" s="1"/>
  <c r="O165" i="6" s="1"/>
  <c r="O166" i="6" s="1"/>
  <c r="O167" i="6" s="1"/>
  <c r="O168" i="6" s="1"/>
  <c r="O169" i="6" s="1"/>
  <c r="O170" i="6" s="1"/>
  <c r="O171" i="6" s="1"/>
  <c r="O172" i="6" s="1"/>
  <c r="O173" i="6" s="1"/>
  <c r="O174" i="6" s="1"/>
  <c r="O175" i="6" s="1"/>
  <c r="O176" i="6" s="1"/>
  <c r="O177" i="6" s="1"/>
  <c r="O178" i="6" s="1"/>
  <c r="O179" i="6" s="1"/>
  <c r="O180" i="6" s="1"/>
  <c r="O181" i="6" s="1"/>
  <c r="O182" i="6" s="1"/>
  <c r="O183" i="6" s="1"/>
  <c r="O184" i="6" s="1"/>
  <c r="O185" i="6" s="1"/>
  <c r="O186" i="6" s="1"/>
  <c r="O187" i="6" s="1"/>
  <c r="O188" i="6" s="1"/>
  <c r="O189" i="6" s="1"/>
  <c r="O190" i="6" s="1"/>
  <c r="O191" i="6" s="1"/>
  <c r="O192" i="6" s="1"/>
  <c r="O193" i="6" s="1"/>
  <c r="O194" i="6" s="1"/>
  <c r="O195" i="6" s="1"/>
  <c r="O196" i="6" s="1"/>
  <c r="O197" i="6" s="1"/>
  <c r="O198" i="6" s="1"/>
  <c r="O199" i="6" s="1"/>
  <c r="O200" i="6" s="1"/>
  <c r="O201" i="6" s="1"/>
  <c r="O202" i="6" s="1"/>
  <c r="O203" i="6" s="1"/>
  <c r="O204" i="6" s="1"/>
  <c r="O205" i="6" s="1"/>
  <c r="O206" i="6" s="1"/>
  <c r="O207" i="6" s="1"/>
  <c r="O208" i="6" s="1"/>
  <c r="O209" i="6" s="1"/>
  <c r="O210" i="6" s="1"/>
  <c r="O211" i="6" s="1"/>
  <c r="O212" i="6" s="1"/>
  <c r="O213" i="6" s="1"/>
  <c r="O214" i="6" s="1"/>
  <c r="O215" i="6" s="1"/>
  <c r="O216" i="6" s="1"/>
  <c r="O217" i="6" s="1"/>
  <c r="O218" i="6" s="1"/>
  <c r="O219" i="6" s="1"/>
  <c r="O220" i="6" s="1"/>
  <c r="O221" i="6" s="1"/>
  <c r="O222" i="6" s="1"/>
  <c r="O223" i="6" s="1"/>
  <c r="O224" i="6" s="1"/>
  <c r="O225" i="6" s="1"/>
  <c r="O226" i="6" s="1"/>
  <c r="O227" i="6" s="1"/>
  <c r="O228" i="6" s="1"/>
  <c r="O229" i="6" s="1"/>
  <c r="O230" i="6" s="1"/>
  <c r="O231" i="6" s="1"/>
  <c r="O232" i="6" s="1"/>
  <c r="O233" i="6" s="1"/>
  <c r="O234" i="6" s="1"/>
  <c r="O235" i="6" s="1"/>
  <c r="O236" i="6" s="1"/>
  <c r="O237" i="6" s="1"/>
  <c r="O238" i="6" s="1"/>
  <c r="O239" i="6" s="1"/>
  <c r="O240" i="6" s="1"/>
  <c r="O241" i="6" s="1"/>
  <c r="O242" i="6" s="1"/>
  <c r="O243" i="6" s="1"/>
  <c r="O244" i="6" s="1"/>
  <c r="O245" i="6" s="1"/>
  <c r="O246" i="6" s="1"/>
  <c r="O247" i="6" s="1"/>
  <c r="O248" i="6" s="1"/>
  <c r="O249" i="6" s="1"/>
  <c r="O250" i="6" s="1"/>
  <c r="O251" i="6" s="1"/>
  <c r="O252" i="6" s="1"/>
  <c r="O253" i="6" s="1"/>
  <c r="O254" i="6" s="1"/>
  <c r="O255" i="6" s="1"/>
  <c r="O256" i="6" s="1"/>
  <c r="O257" i="6" s="1"/>
  <c r="O258" i="6" s="1"/>
  <c r="O259" i="6" s="1"/>
  <c r="O260" i="6" s="1"/>
  <c r="O261" i="6" s="1"/>
  <c r="O262" i="6" s="1"/>
  <c r="O263" i="6" s="1"/>
  <c r="O264" i="6" s="1"/>
  <c r="O265" i="6" s="1"/>
  <c r="O266" i="6" s="1"/>
  <c r="O267" i="6" s="1"/>
  <c r="O268" i="6" s="1"/>
  <c r="O269" i="6" s="1"/>
  <c r="O270" i="6" s="1"/>
  <c r="O271" i="6" s="1"/>
  <c r="O272" i="6" s="1"/>
  <c r="O273" i="6" s="1"/>
  <c r="O274" i="6" s="1"/>
  <c r="O275" i="6" s="1"/>
  <c r="O276" i="6" s="1"/>
  <c r="O277" i="6" s="1"/>
  <c r="O278" i="6" s="1"/>
  <c r="O279" i="6" s="1"/>
  <c r="O280" i="6" s="1"/>
  <c r="O281" i="6" s="1"/>
  <c r="O282" i="6" s="1"/>
  <c r="O283" i="6" s="1"/>
  <c r="O284" i="6" s="1"/>
  <c r="O285" i="6" s="1"/>
  <c r="O286" i="6" s="1"/>
  <c r="O287" i="6" s="1"/>
  <c r="O288" i="6" s="1"/>
  <c r="O289" i="6" s="1"/>
  <c r="O290" i="6" s="1"/>
  <c r="O291" i="6" s="1"/>
  <c r="O292" i="6" s="1"/>
  <c r="O293" i="6" s="1"/>
  <c r="O294" i="6" s="1"/>
  <c r="O295" i="6" s="1"/>
  <c r="O296" i="6" s="1"/>
  <c r="O297" i="6" s="1"/>
  <c r="O298" i="6" s="1"/>
  <c r="O299" i="6" s="1"/>
  <c r="O300" i="6" s="1"/>
  <c r="O301" i="6" s="1"/>
  <c r="O302" i="6" s="1"/>
  <c r="O303" i="6" s="1"/>
  <c r="O304" i="6" s="1"/>
  <c r="O305" i="6" s="1"/>
  <c r="O306" i="6" s="1"/>
  <c r="O307" i="6" s="1"/>
  <c r="O308" i="6" s="1"/>
  <c r="O309" i="6" s="1"/>
  <c r="O310" i="6" s="1"/>
  <c r="O311" i="6" s="1"/>
  <c r="O312" i="6" s="1"/>
  <c r="O313" i="6" s="1"/>
  <c r="O314" i="6" s="1"/>
  <c r="O315" i="6" s="1"/>
  <c r="O316" i="6" s="1"/>
  <c r="O317" i="6" s="1"/>
  <c r="O318" i="6" s="1"/>
  <c r="O319" i="6" s="1"/>
  <c r="O320" i="6" s="1"/>
  <c r="O321" i="6" s="1"/>
  <c r="O322" i="6" s="1"/>
  <c r="O323" i="6" s="1"/>
  <c r="O324" i="6" s="1"/>
  <c r="O325" i="6" s="1"/>
  <c r="O326" i="6" s="1"/>
  <c r="O327" i="6" s="1"/>
  <c r="O328" i="6" s="1"/>
  <c r="O329" i="6" s="1"/>
  <c r="O330" i="6" s="1"/>
  <c r="O331" i="6" s="1"/>
  <c r="O332" i="6" s="1"/>
  <c r="O333" i="6" s="1"/>
  <c r="O334" i="6" s="1"/>
  <c r="O335" i="6" s="1"/>
  <c r="O336" i="6" s="1"/>
  <c r="O337" i="6" s="1"/>
  <c r="O338" i="6" s="1"/>
  <c r="O339" i="6" s="1"/>
  <c r="O340" i="6" s="1"/>
  <c r="O341" i="6" s="1"/>
  <c r="O342" i="6" s="1"/>
  <c r="O343" i="6" s="1"/>
  <c r="O344" i="6" s="1"/>
  <c r="O345" i="6" s="1"/>
  <c r="O346" i="6" s="1"/>
  <c r="O347" i="6" s="1"/>
  <c r="O348" i="6" s="1"/>
  <c r="O349" i="6" s="1"/>
  <c r="O350" i="6" s="1"/>
  <c r="O351" i="6" s="1"/>
  <c r="O352" i="6" s="1"/>
  <c r="O353" i="6" s="1"/>
  <c r="O354" i="6" s="1"/>
  <c r="O355" i="6" s="1"/>
  <c r="O356" i="6" s="1"/>
  <c r="O357" i="6" s="1"/>
  <c r="O358" i="6" s="1"/>
  <c r="O359" i="6" s="1"/>
  <c r="O360" i="6" s="1"/>
  <c r="O361" i="6" s="1"/>
  <c r="O362" i="6" s="1"/>
  <c r="O363" i="6" s="1"/>
  <c r="O364" i="6" s="1"/>
  <c r="O365" i="6" s="1"/>
  <c r="O366" i="6" s="1"/>
  <c r="O367" i="6" s="1"/>
  <c r="O368" i="6" s="1"/>
  <c r="O369" i="6" s="1"/>
  <c r="O370" i="6" s="1"/>
  <c r="O371" i="6" s="1"/>
  <c r="O372" i="6" s="1"/>
  <c r="O373" i="6" s="1"/>
  <c r="O374" i="6" s="1"/>
  <c r="O375" i="6" s="1"/>
  <c r="O376" i="6" s="1"/>
  <c r="O377" i="6" s="1"/>
  <c r="O378" i="6" s="1"/>
  <c r="O379" i="6" s="1"/>
  <c r="O380" i="6" s="1"/>
  <c r="O381" i="6" s="1"/>
  <c r="O382" i="6" s="1"/>
  <c r="O383" i="6" s="1"/>
  <c r="O384" i="6" s="1"/>
  <c r="O385" i="6" s="1"/>
  <c r="O386" i="6" s="1"/>
  <c r="O387" i="6" s="1"/>
  <c r="O388" i="6" s="1"/>
  <c r="O389" i="6" s="1"/>
  <c r="O390" i="6" s="1"/>
  <c r="O391" i="6" s="1"/>
  <c r="O392" i="6" s="1"/>
  <c r="O393" i="6" s="1"/>
  <c r="O394" i="6" s="1"/>
  <c r="O395" i="6" s="1"/>
  <c r="O396" i="6" s="1"/>
  <c r="O397" i="6" s="1"/>
  <c r="O398" i="6" s="1"/>
  <c r="O399" i="6" s="1"/>
  <c r="O400" i="6" s="1"/>
  <c r="O401" i="6" s="1"/>
  <c r="O402" i="6" s="1"/>
  <c r="O403" i="6" s="1"/>
  <c r="O404" i="6" s="1"/>
  <c r="O405" i="6" s="1"/>
  <c r="O406" i="6" s="1"/>
  <c r="O407" i="6" s="1"/>
  <c r="O408" i="6" s="1"/>
  <c r="O409" i="6" s="1"/>
  <c r="O410" i="6" s="1"/>
  <c r="O411" i="6" s="1"/>
  <c r="O412" i="6" s="1"/>
  <c r="O413" i="6" s="1"/>
  <c r="O414" i="6" s="1"/>
  <c r="O415" i="6" s="1"/>
  <c r="O416" i="6" s="1"/>
  <c r="O417" i="6" s="1"/>
  <c r="O418" i="6" s="1"/>
  <c r="O419" i="6" s="1"/>
  <c r="O420" i="6" s="1"/>
  <c r="O421" i="6" s="1"/>
  <c r="O422" i="6" s="1"/>
  <c r="O423" i="6" s="1"/>
  <c r="O424" i="6" s="1"/>
  <c r="O425" i="6" s="1"/>
  <c r="O426" i="6" s="1"/>
  <c r="O427" i="6" s="1"/>
  <c r="O428" i="6" s="1"/>
  <c r="O429" i="6" s="1"/>
  <c r="O430" i="6" s="1"/>
  <c r="O431" i="6" s="1"/>
  <c r="O432" i="6" s="1"/>
  <c r="O433" i="6" s="1"/>
  <c r="O434" i="6" s="1"/>
  <c r="O435" i="6" s="1"/>
  <c r="O436" i="6" s="1"/>
  <c r="O437" i="6" s="1"/>
  <c r="O438" i="6" s="1"/>
  <c r="O439" i="6" s="1"/>
  <c r="O440" i="6" s="1"/>
  <c r="O441" i="6" s="1"/>
  <c r="O442" i="6" s="1"/>
  <c r="O443" i="6" s="1"/>
  <c r="O444" i="6" s="1"/>
  <c r="O445" i="6" s="1"/>
  <c r="O446" i="6" s="1"/>
  <c r="O447" i="6" s="1"/>
  <c r="O448" i="6" s="1"/>
  <c r="O449" i="6" s="1"/>
  <c r="O450" i="6" s="1"/>
  <c r="O451" i="6" s="1"/>
  <c r="O452" i="6" s="1"/>
  <c r="O453" i="6" s="1"/>
  <c r="O454" i="6" s="1"/>
  <c r="O455" i="6" s="1"/>
  <c r="O456" i="6" s="1"/>
  <c r="O457" i="6" s="1"/>
  <c r="O458" i="6" s="1"/>
  <c r="O459" i="6" s="1"/>
  <c r="O460" i="6" s="1"/>
  <c r="O461" i="6" s="1"/>
  <c r="O462" i="6" s="1"/>
  <c r="O463" i="6" s="1"/>
  <c r="O464" i="6" s="1"/>
  <c r="O465" i="6" s="1"/>
  <c r="O466" i="6" s="1"/>
  <c r="O467" i="6" s="1"/>
  <c r="O468" i="6" s="1"/>
  <c r="O469" i="6" s="1"/>
  <c r="O470" i="6" s="1"/>
  <c r="O471" i="6" s="1"/>
  <c r="O472" i="6" s="1"/>
  <c r="O473" i="6" s="1"/>
  <c r="O474" i="6" s="1"/>
  <c r="O475" i="6" s="1"/>
  <c r="O476" i="6" s="1"/>
  <c r="O477" i="6" s="1"/>
  <c r="O478" i="6" s="1"/>
  <c r="O479" i="6" s="1"/>
  <c r="O480" i="6" s="1"/>
  <c r="O481" i="6" s="1"/>
  <c r="O482" i="6" s="1"/>
  <c r="O483" i="6" s="1"/>
  <c r="O484" i="6" s="1"/>
  <c r="O485" i="6" s="1"/>
  <c r="O486" i="6" s="1"/>
  <c r="O487" i="6" s="1"/>
  <c r="O488" i="6" s="1"/>
  <c r="O489" i="6" s="1"/>
  <c r="O490" i="6" s="1"/>
  <c r="O491" i="6" s="1"/>
  <c r="O492" i="6" s="1"/>
  <c r="O493" i="6" s="1"/>
  <c r="O494" i="6" s="1"/>
  <c r="O495" i="6" s="1"/>
  <c r="O496" i="6" s="1"/>
  <c r="O497" i="6" s="1"/>
  <c r="O498" i="6" s="1"/>
  <c r="O499" i="6" s="1"/>
  <c r="O500" i="6" s="1"/>
  <c r="O501" i="6" s="1"/>
  <c r="O502" i="6" s="1"/>
  <c r="O503" i="6" s="1"/>
  <c r="O504" i="6" s="1"/>
  <c r="O505" i="6" s="1"/>
  <c r="O506" i="6" s="1"/>
  <c r="O507" i="6" s="1"/>
  <c r="O508" i="6" s="1"/>
  <c r="O509" i="6" s="1"/>
  <c r="O510" i="6" s="1"/>
  <c r="O511" i="6" s="1"/>
  <c r="O512" i="6" s="1"/>
  <c r="O513" i="6" s="1"/>
  <c r="O514" i="6" s="1"/>
  <c r="O515" i="6" s="1"/>
  <c r="O516" i="6" s="1"/>
  <c r="O517" i="6" s="1"/>
  <c r="O518" i="6" s="1"/>
  <c r="O519" i="6" s="1"/>
  <c r="O520" i="6" s="1"/>
  <c r="O521" i="6" s="1"/>
  <c r="O522" i="6" s="1"/>
  <c r="O523" i="6" s="1"/>
  <c r="O524" i="6" s="1"/>
  <c r="O525" i="6" s="1"/>
  <c r="O526" i="6" s="1"/>
  <c r="O527" i="6" s="1"/>
  <c r="O528" i="6" s="1"/>
  <c r="O529" i="6" s="1"/>
  <c r="O530" i="6" s="1"/>
  <c r="O531" i="6" s="1"/>
  <c r="O532" i="6" s="1"/>
  <c r="O533" i="6" s="1"/>
  <c r="O534" i="6" s="1"/>
  <c r="O535" i="6" s="1"/>
  <c r="O536" i="6" s="1"/>
  <c r="O537" i="6" s="1"/>
  <c r="O538" i="6" s="1"/>
  <c r="O539" i="6" s="1"/>
  <c r="O540" i="6" s="1"/>
  <c r="O541" i="6" s="1"/>
  <c r="O542" i="6" s="1"/>
  <c r="O543" i="6" s="1"/>
  <c r="O544" i="6" s="1"/>
  <c r="O545" i="6" s="1"/>
  <c r="O546" i="6" s="1"/>
  <c r="O547" i="6" s="1"/>
  <c r="O548" i="6" s="1"/>
  <c r="O549" i="6" s="1"/>
  <c r="O550" i="6" s="1"/>
  <c r="O551" i="6" s="1"/>
  <c r="O552" i="6" s="1"/>
  <c r="O553" i="6" s="1"/>
  <c r="O554" i="6" s="1"/>
  <c r="O555" i="6" s="1"/>
  <c r="O556" i="6" s="1"/>
  <c r="O557" i="6" s="1"/>
  <c r="O558" i="6" s="1"/>
  <c r="O559" i="6" s="1"/>
  <c r="O560" i="6" s="1"/>
  <c r="O561" i="6" s="1"/>
  <c r="O562" i="6" s="1"/>
  <c r="O563" i="6" s="1"/>
  <c r="O564" i="6" s="1"/>
  <c r="O565" i="6" s="1"/>
  <c r="O566" i="6" s="1"/>
  <c r="O567" i="6" s="1"/>
  <c r="O568" i="6" s="1"/>
  <c r="O569" i="6" s="1"/>
  <c r="O570" i="6" s="1"/>
  <c r="O571" i="6" s="1"/>
  <c r="O572" i="6" s="1"/>
  <c r="O573" i="6" s="1"/>
  <c r="O574" i="6" s="1"/>
  <c r="O575" i="6" s="1"/>
  <c r="O576" i="6" s="1"/>
  <c r="O577" i="6" s="1"/>
  <c r="O578" i="6" s="1"/>
  <c r="O579" i="6" s="1"/>
  <c r="O580" i="6" s="1"/>
  <c r="O581" i="6" s="1"/>
  <c r="O582" i="6" s="1"/>
  <c r="O583" i="6" s="1"/>
  <c r="O584" i="6" s="1"/>
  <c r="O585" i="6" s="1"/>
  <c r="O586" i="6" s="1"/>
  <c r="O587" i="6" s="1"/>
  <c r="O588" i="6" s="1"/>
  <c r="O589" i="6" s="1"/>
  <c r="O590" i="6" s="1"/>
  <c r="O591" i="6" s="1"/>
  <c r="O592" i="6" s="1"/>
  <c r="O593" i="6" s="1"/>
  <c r="O594" i="6" s="1"/>
  <c r="O595" i="6" s="1"/>
  <c r="O596" i="6" s="1"/>
  <c r="O597" i="6" s="1"/>
  <c r="O598" i="6" s="1"/>
  <c r="O599" i="6" s="1"/>
  <c r="O600" i="6" s="1"/>
  <c r="O601" i="6" s="1"/>
  <c r="C3" i="6"/>
  <c r="C4" i="6" s="1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95" i="6" s="1"/>
  <c r="C96" i="6" s="1"/>
  <c r="C97" i="6" s="1"/>
  <c r="C98" i="6" s="1"/>
  <c r="C99" i="6" s="1"/>
  <c r="C100" i="6" s="1"/>
  <c r="C101" i="6" s="1"/>
  <c r="C102" i="6" s="1"/>
  <c r="C103" i="6" s="1"/>
  <c r="C104" i="6" s="1"/>
  <c r="C105" i="6" s="1"/>
  <c r="C106" i="6" s="1"/>
  <c r="C107" i="6" s="1"/>
  <c r="C108" i="6" s="1"/>
  <c r="C109" i="6" s="1"/>
  <c r="C110" i="6" s="1"/>
  <c r="C111" i="6" s="1"/>
  <c r="C112" i="6" s="1"/>
  <c r="C113" i="6" s="1"/>
  <c r="C114" i="6" s="1"/>
  <c r="C115" i="6" s="1"/>
  <c r="C116" i="6" s="1"/>
  <c r="C117" i="6" s="1"/>
  <c r="C118" i="6" s="1"/>
  <c r="C119" i="6" s="1"/>
  <c r="C120" i="6" s="1"/>
  <c r="C121" i="6" s="1"/>
  <c r="C122" i="6" s="1"/>
  <c r="C123" i="6" s="1"/>
  <c r="C124" i="6" s="1"/>
  <c r="C125" i="6" s="1"/>
  <c r="C126" i="6" s="1"/>
  <c r="C127" i="6" s="1"/>
  <c r="C128" i="6" s="1"/>
  <c r="C129" i="6" s="1"/>
  <c r="C130" i="6" s="1"/>
  <c r="C131" i="6" s="1"/>
  <c r="C132" i="6" s="1"/>
  <c r="C133" i="6" s="1"/>
  <c r="C134" i="6" s="1"/>
  <c r="C135" i="6" s="1"/>
  <c r="C136" i="6" s="1"/>
  <c r="C137" i="6" s="1"/>
  <c r="C138" i="6" s="1"/>
  <c r="C139" i="6" s="1"/>
  <c r="C140" i="6" s="1"/>
  <c r="C141" i="6" s="1"/>
  <c r="C142" i="6" s="1"/>
  <c r="C143" i="6" s="1"/>
  <c r="C144" i="6" s="1"/>
  <c r="C145" i="6" s="1"/>
  <c r="C146" i="6" s="1"/>
  <c r="C147" i="6" s="1"/>
  <c r="C148" i="6" s="1"/>
  <c r="C149" i="6" s="1"/>
  <c r="C150" i="6" s="1"/>
  <c r="C151" i="6" s="1"/>
  <c r="C152" i="6" s="1"/>
  <c r="C153" i="6" s="1"/>
  <c r="C154" i="6" s="1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C168" i="6" s="1"/>
  <c r="C169" i="6" s="1"/>
  <c r="C170" i="6" s="1"/>
  <c r="C171" i="6" s="1"/>
  <c r="C172" i="6" s="1"/>
  <c r="C173" i="6" s="1"/>
  <c r="C174" i="6" s="1"/>
  <c r="C175" i="6" s="1"/>
  <c r="C176" i="6" s="1"/>
  <c r="C177" i="6" s="1"/>
  <c r="C178" i="6" s="1"/>
  <c r="C179" i="6" s="1"/>
  <c r="C180" i="6" s="1"/>
  <c r="C181" i="6" s="1"/>
  <c r="C182" i="6" s="1"/>
  <c r="C183" i="6" s="1"/>
  <c r="C184" i="6" s="1"/>
  <c r="C185" i="6" s="1"/>
  <c r="C186" i="6" s="1"/>
  <c r="C187" i="6" s="1"/>
  <c r="C188" i="6" s="1"/>
  <c r="C189" i="6" s="1"/>
  <c r="C190" i="6" s="1"/>
  <c r="C191" i="6" s="1"/>
  <c r="C192" i="6" s="1"/>
  <c r="C193" i="6" s="1"/>
  <c r="C194" i="6" s="1"/>
  <c r="C195" i="6" s="1"/>
  <c r="C196" i="6" s="1"/>
  <c r="C197" i="6" s="1"/>
  <c r="C198" i="6" s="1"/>
  <c r="C199" i="6" s="1"/>
  <c r="C200" i="6" s="1"/>
  <c r="C201" i="6" s="1"/>
  <c r="C202" i="6" s="1"/>
  <c r="C203" i="6" s="1"/>
  <c r="C204" i="6" s="1"/>
  <c r="C205" i="6" s="1"/>
  <c r="C206" i="6" s="1"/>
  <c r="C207" i="6" s="1"/>
  <c r="C208" i="6" s="1"/>
  <c r="C209" i="6" s="1"/>
  <c r="C210" i="6" s="1"/>
  <c r="C211" i="6" s="1"/>
  <c r="C212" i="6" s="1"/>
  <c r="C213" i="6" s="1"/>
  <c r="C214" i="6" s="1"/>
  <c r="C215" i="6" s="1"/>
  <c r="C216" i="6" s="1"/>
  <c r="C217" i="6" s="1"/>
  <c r="C218" i="6" s="1"/>
  <c r="C219" i="6" s="1"/>
  <c r="C220" i="6" s="1"/>
  <c r="C221" i="6" s="1"/>
  <c r="C222" i="6" s="1"/>
  <c r="C223" i="6" s="1"/>
  <c r="C224" i="6" s="1"/>
  <c r="C225" i="6" s="1"/>
  <c r="C226" i="6" s="1"/>
  <c r="C227" i="6" s="1"/>
  <c r="C228" i="6" s="1"/>
  <c r="C229" i="6" s="1"/>
  <c r="C230" i="6" s="1"/>
  <c r="C231" i="6" s="1"/>
  <c r="C232" i="6" s="1"/>
  <c r="C233" i="6" s="1"/>
  <c r="C234" i="6" s="1"/>
  <c r="C235" i="6" s="1"/>
  <c r="C236" i="6" s="1"/>
  <c r="C237" i="6" s="1"/>
  <c r="C238" i="6" s="1"/>
  <c r="C239" i="6" s="1"/>
  <c r="C240" i="6" s="1"/>
  <c r="C241" i="6" s="1"/>
  <c r="C242" i="6" s="1"/>
  <c r="C243" i="6" s="1"/>
  <c r="C244" i="6" s="1"/>
  <c r="C245" i="6" s="1"/>
  <c r="C246" i="6" s="1"/>
  <c r="C247" i="6" s="1"/>
  <c r="C248" i="6" s="1"/>
  <c r="C249" i="6" s="1"/>
  <c r="C250" i="6" s="1"/>
  <c r="C251" i="6" s="1"/>
  <c r="C252" i="6" s="1"/>
  <c r="C253" i="6" s="1"/>
  <c r="C254" i="6" s="1"/>
  <c r="C255" i="6" s="1"/>
  <c r="C256" i="6" s="1"/>
  <c r="C257" i="6" s="1"/>
  <c r="C258" i="6" s="1"/>
  <c r="C259" i="6" s="1"/>
  <c r="C260" i="6" s="1"/>
  <c r="C261" i="6" s="1"/>
  <c r="C262" i="6" s="1"/>
  <c r="C263" i="6" s="1"/>
  <c r="C264" i="6" s="1"/>
  <c r="C265" i="6" s="1"/>
  <c r="C266" i="6" s="1"/>
  <c r="C267" i="6" s="1"/>
  <c r="C268" i="6" s="1"/>
  <c r="C269" i="6" s="1"/>
  <c r="C270" i="6" s="1"/>
  <c r="C271" i="6" s="1"/>
  <c r="C272" i="6" s="1"/>
  <c r="C273" i="6" s="1"/>
  <c r="C274" i="6" s="1"/>
  <c r="C275" i="6" s="1"/>
  <c r="C276" i="6" s="1"/>
  <c r="C277" i="6" s="1"/>
  <c r="C278" i="6" s="1"/>
  <c r="C279" i="6" s="1"/>
  <c r="C280" i="6" s="1"/>
  <c r="C281" i="6" s="1"/>
  <c r="C282" i="6" s="1"/>
  <c r="C283" i="6" s="1"/>
  <c r="C284" i="6" s="1"/>
  <c r="C285" i="6" s="1"/>
  <c r="C286" i="6" s="1"/>
  <c r="C287" i="6" s="1"/>
  <c r="C288" i="6" s="1"/>
  <c r="C289" i="6" s="1"/>
  <c r="C290" i="6" s="1"/>
  <c r="C291" i="6" s="1"/>
  <c r="C292" i="6" s="1"/>
  <c r="C293" i="6" s="1"/>
  <c r="C294" i="6" s="1"/>
  <c r="C295" i="6" s="1"/>
  <c r="C296" i="6" s="1"/>
  <c r="C297" i="6" s="1"/>
  <c r="C298" i="6" s="1"/>
  <c r="C299" i="6" s="1"/>
  <c r="C300" i="6" s="1"/>
  <c r="C301" i="6" s="1"/>
  <c r="C302" i="6" s="1"/>
  <c r="C303" i="6" s="1"/>
  <c r="C304" i="6" s="1"/>
  <c r="C305" i="6" s="1"/>
  <c r="C306" i="6" s="1"/>
  <c r="C307" i="6" s="1"/>
  <c r="C308" i="6" s="1"/>
  <c r="C309" i="6" s="1"/>
  <c r="C310" i="6" s="1"/>
  <c r="C311" i="6" s="1"/>
  <c r="C312" i="6" s="1"/>
  <c r="C313" i="6" s="1"/>
  <c r="C314" i="6" s="1"/>
  <c r="C315" i="6" s="1"/>
  <c r="C316" i="6" s="1"/>
  <c r="C317" i="6" s="1"/>
  <c r="C318" i="6" s="1"/>
  <c r="C319" i="6" s="1"/>
  <c r="C320" i="6" s="1"/>
  <c r="C321" i="6" s="1"/>
  <c r="C322" i="6" s="1"/>
  <c r="C323" i="6" s="1"/>
  <c r="C324" i="6" s="1"/>
  <c r="C325" i="6" s="1"/>
  <c r="C326" i="6" s="1"/>
  <c r="C327" i="6" s="1"/>
  <c r="C328" i="6" s="1"/>
  <c r="C329" i="6" s="1"/>
  <c r="C330" i="6" s="1"/>
  <c r="C331" i="6" s="1"/>
  <c r="C332" i="6" s="1"/>
  <c r="C333" i="6" s="1"/>
  <c r="C334" i="6" s="1"/>
  <c r="C335" i="6" s="1"/>
  <c r="C336" i="6" s="1"/>
  <c r="C337" i="6" s="1"/>
  <c r="C338" i="6" s="1"/>
  <c r="C339" i="6" s="1"/>
  <c r="C340" i="6" s="1"/>
  <c r="C341" i="6" s="1"/>
  <c r="C342" i="6" s="1"/>
  <c r="C343" i="6" s="1"/>
  <c r="C344" i="6" s="1"/>
  <c r="C345" i="6" s="1"/>
  <c r="C346" i="6" s="1"/>
  <c r="C347" i="6" s="1"/>
  <c r="C348" i="6" s="1"/>
  <c r="C349" i="6" s="1"/>
  <c r="C350" i="6" s="1"/>
  <c r="C351" i="6" s="1"/>
  <c r="C352" i="6" s="1"/>
  <c r="C353" i="6" s="1"/>
  <c r="C354" i="6" s="1"/>
  <c r="C355" i="6" s="1"/>
  <c r="C356" i="6" s="1"/>
  <c r="C357" i="6" s="1"/>
  <c r="C358" i="6" s="1"/>
  <c r="C359" i="6" s="1"/>
  <c r="C360" i="6" s="1"/>
  <c r="C361" i="6" s="1"/>
  <c r="C362" i="6" s="1"/>
  <c r="C363" i="6" s="1"/>
  <c r="C364" i="6" s="1"/>
  <c r="C365" i="6" s="1"/>
  <c r="C366" i="6" s="1"/>
  <c r="C367" i="6" s="1"/>
  <c r="C368" i="6" s="1"/>
  <c r="C369" i="6" s="1"/>
  <c r="C370" i="6" s="1"/>
  <c r="C371" i="6" s="1"/>
  <c r="C372" i="6" s="1"/>
  <c r="C373" i="6" s="1"/>
  <c r="C374" i="6" s="1"/>
  <c r="C375" i="6" s="1"/>
  <c r="C376" i="6" s="1"/>
  <c r="C377" i="6" s="1"/>
  <c r="C378" i="6" s="1"/>
  <c r="C379" i="6" s="1"/>
  <c r="C380" i="6" s="1"/>
  <c r="C381" i="6" s="1"/>
  <c r="C382" i="6" s="1"/>
  <c r="C383" i="6" s="1"/>
  <c r="C384" i="6" s="1"/>
  <c r="C385" i="6" s="1"/>
  <c r="C386" i="6" s="1"/>
  <c r="C387" i="6" s="1"/>
  <c r="C388" i="6" s="1"/>
  <c r="C389" i="6" s="1"/>
  <c r="C390" i="6" s="1"/>
  <c r="C391" i="6" s="1"/>
  <c r="C392" i="6" s="1"/>
  <c r="C393" i="6" s="1"/>
  <c r="C394" i="6" s="1"/>
  <c r="C395" i="6" s="1"/>
  <c r="C396" i="6" s="1"/>
  <c r="C397" i="6" s="1"/>
  <c r="C398" i="6" s="1"/>
  <c r="C399" i="6" s="1"/>
  <c r="C400" i="6" s="1"/>
  <c r="C401" i="6" s="1"/>
  <c r="C402" i="6" s="1"/>
  <c r="C403" i="6" s="1"/>
  <c r="C404" i="6" s="1"/>
  <c r="C405" i="6" s="1"/>
  <c r="C406" i="6" s="1"/>
  <c r="C407" i="6" s="1"/>
  <c r="C408" i="6" s="1"/>
  <c r="C409" i="6" s="1"/>
  <c r="C410" i="6" s="1"/>
  <c r="C411" i="6" s="1"/>
  <c r="C412" i="6" s="1"/>
  <c r="C413" i="6" s="1"/>
  <c r="C414" i="6" s="1"/>
  <c r="C415" i="6" s="1"/>
  <c r="C416" i="6" s="1"/>
  <c r="C417" i="6" s="1"/>
  <c r="C418" i="6" s="1"/>
  <c r="C419" i="6" s="1"/>
  <c r="C420" i="6" s="1"/>
  <c r="C421" i="6" s="1"/>
  <c r="C422" i="6" s="1"/>
  <c r="C423" i="6" s="1"/>
  <c r="C424" i="6" s="1"/>
  <c r="C425" i="6" s="1"/>
  <c r="C426" i="6" s="1"/>
  <c r="C427" i="6" s="1"/>
  <c r="C428" i="6" s="1"/>
  <c r="C429" i="6" s="1"/>
  <c r="C430" i="6" s="1"/>
  <c r="C431" i="6" s="1"/>
  <c r="C432" i="6" s="1"/>
  <c r="C433" i="6" s="1"/>
  <c r="C434" i="6" s="1"/>
  <c r="C435" i="6" s="1"/>
  <c r="C436" i="6" s="1"/>
  <c r="C437" i="6" s="1"/>
  <c r="C438" i="6" s="1"/>
  <c r="C439" i="6" s="1"/>
  <c r="C440" i="6" s="1"/>
  <c r="C441" i="6" s="1"/>
  <c r="C442" i="6" s="1"/>
  <c r="C443" i="6" s="1"/>
  <c r="C444" i="6" s="1"/>
  <c r="C445" i="6" s="1"/>
  <c r="C446" i="6" s="1"/>
  <c r="C447" i="6" s="1"/>
  <c r="C448" i="6" s="1"/>
  <c r="C449" i="6" s="1"/>
  <c r="C450" i="6" s="1"/>
  <c r="C451" i="6" s="1"/>
  <c r="C452" i="6" s="1"/>
  <c r="C453" i="6" s="1"/>
  <c r="C454" i="6" s="1"/>
  <c r="C455" i="6" s="1"/>
  <c r="C456" i="6" s="1"/>
  <c r="C457" i="6" s="1"/>
  <c r="C458" i="6" s="1"/>
  <c r="C459" i="6" s="1"/>
  <c r="C460" i="6" s="1"/>
  <c r="C461" i="6" s="1"/>
  <c r="C462" i="6" s="1"/>
  <c r="C463" i="6" s="1"/>
  <c r="C464" i="6" s="1"/>
  <c r="C465" i="6" s="1"/>
  <c r="C466" i="6" s="1"/>
  <c r="C467" i="6" s="1"/>
  <c r="C468" i="6" s="1"/>
  <c r="C469" i="6" s="1"/>
  <c r="C470" i="6" s="1"/>
  <c r="C471" i="6" s="1"/>
  <c r="C472" i="6" s="1"/>
  <c r="C473" i="6" s="1"/>
  <c r="C474" i="6" s="1"/>
  <c r="C475" i="6" s="1"/>
  <c r="C476" i="6" s="1"/>
  <c r="C477" i="6" s="1"/>
  <c r="C478" i="6" s="1"/>
  <c r="C479" i="6" s="1"/>
  <c r="C480" i="6" s="1"/>
  <c r="C481" i="6" s="1"/>
  <c r="C482" i="6" s="1"/>
  <c r="C483" i="6" s="1"/>
  <c r="C484" i="6" s="1"/>
  <c r="C485" i="6" s="1"/>
  <c r="C486" i="6" s="1"/>
  <c r="C487" i="6" s="1"/>
  <c r="C488" i="6" s="1"/>
  <c r="C489" i="6" s="1"/>
  <c r="C490" i="6" s="1"/>
  <c r="C491" i="6" s="1"/>
  <c r="C492" i="6" s="1"/>
  <c r="C493" i="6" s="1"/>
  <c r="C494" i="6" s="1"/>
  <c r="C495" i="6" s="1"/>
  <c r="C496" i="6" s="1"/>
  <c r="C497" i="6" s="1"/>
  <c r="C498" i="6" s="1"/>
  <c r="C499" i="6" s="1"/>
  <c r="C500" i="6" s="1"/>
  <c r="C501" i="6" s="1"/>
  <c r="C502" i="6" s="1"/>
  <c r="C503" i="6" s="1"/>
  <c r="C504" i="6" s="1"/>
  <c r="C505" i="6" s="1"/>
  <c r="C506" i="6" s="1"/>
  <c r="C507" i="6" s="1"/>
  <c r="C508" i="6" s="1"/>
  <c r="C509" i="6" s="1"/>
  <c r="C510" i="6" s="1"/>
  <c r="C511" i="6" s="1"/>
  <c r="C512" i="6" s="1"/>
  <c r="C513" i="6" s="1"/>
  <c r="C514" i="6" s="1"/>
  <c r="C515" i="6" s="1"/>
  <c r="C516" i="6" s="1"/>
  <c r="C517" i="6" s="1"/>
  <c r="C518" i="6" s="1"/>
  <c r="C519" i="6" s="1"/>
  <c r="C520" i="6" s="1"/>
  <c r="C521" i="6" s="1"/>
  <c r="C522" i="6" s="1"/>
  <c r="C523" i="6" s="1"/>
  <c r="C524" i="6" s="1"/>
  <c r="C525" i="6" s="1"/>
  <c r="C526" i="6" s="1"/>
  <c r="C527" i="6" s="1"/>
  <c r="C528" i="6" s="1"/>
  <c r="C529" i="6" s="1"/>
  <c r="C530" i="6" s="1"/>
  <c r="C531" i="6" s="1"/>
  <c r="C532" i="6" s="1"/>
  <c r="C533" i="6" s="1"/>
  <c r="C534" i="6" s="1"/>
  <c r="C535" i="6" s="1"/>
  <c r="C536" i="6" s="1"/>
  <c r="C537" i="6" s="1"/>
  <c r="C538" i="6" s="1"/>
  <c r="C539" i="6" s="1"/>
  <c r="C540" i="6" s="1"/>
  <c r="C541" i="6" s="1"/>
  <c r="C542" i="6" s="1"/>
  <c r="C543" i="6" s="1"/>
  <c r="C544" i="6" s="1"/>
  <c r="C545" i="6" s="1"/>
  <c r="C546" i="6" s="1"/>
  <c r="C547" i="6" s="1"/>
  <c r="C548" i="6" s="1"/>
  <c r="C549" i="6" s="1"/>
  <c r="C550" i="6" s="1"/>
  <c r="C551" i="6" s="1"/>
  <c r="C552" i="6" s="1"/>
  <c r="C553" i="6" s="1"/>
  <c r="C554" i="6" s="1"/>
  <c r="C555" i="6" s="1"/>
  <c r="C556" i="6" s="1"/>
  <c r="C557" i="6" s="1"/>
  <c r="C558" i="6" s="1"/>
  <c r="C559" i="6" s="1"/>
  <c r="C560" i="6" s="1"/>
  <c r="C561" i="6" s="1"/>
  <c r="C562" i="6" s="1"/>
  <c r="C563" i="6" s="1"/>
  <c r="C564" i="6" s="1"/>
  <c r="C565" i="6" s="1"/>
  <c r="C566" i="6" s="1"/>
  <c r="C567" i="6" s="1"/>
  <c r="C568" i="6" s="1"/>
  <c r="C569" i="6" s="1"/>
  <c r="C570" i="6" s="1"/>
  <c r="C571" i="6" s="1"/>
  <c r="C572" i="6" s="1"/>
  <c r="C573" i="6" s="1"/>
  <c r="C574" i="6" s="1"/>
  <c r="C575" i="6" s="1"/>
  <c r="C576" i="6" s="1"/>
  <c r="C577" i="6" s="1"/>
  <c r="C578" i="6" s="1"/>
  <c r="C579" i="6" s="1"/>
  <c r="C580" i="6" s="1"/>
  <c r="C581" i="6" s="1"/>
  <c r="C582" i="6" s="1"/>
  <c r="C583" i="6" s="1"/>
  <c r="C584" i="6" s="1"/>
  <c r="C585" i="6" s="1"/>
  <c r="C586" i="6" s="1"/>
  <c r="C587" i="6" s="1"/>
  <c r="C588" i="6" s="1"/>
  <c r="C589" i="6" s="1"/>
  <c r="C590" i="6" s="1"/>
  <c r="C591" i="6" s="1"/>
  <c r="C592" i="6" s="1"/>
  <c r="C593" i="6" s="1"/>
  <c r="C594" i="6" s="1"/>
  <c r="C595" i="6" s="1"/>
  <c r="C596" i="6" s="1"/>
  <c r="C597" i="6" s="1"/>
  <c r="C598" i="6" s="1"/>
  <c r="C599" i="6" s="1"/>
  <c r="C600" i="6" s="1"/>
  <c r="C601" i="6" s="1"/>
  <c r="AA2" i="6"/>
  <c r="AA3" i="6" s="1"/>
  <c r="AA4" i="6" s="1"/>
  <c r="AA5" i="6" s="1"/>
  <c r="AA6" i="6" s="1"/>
  <c r="AA7" i="6" s="1"/>
  <c r="AA8" i="6" s="1"/>
  <c r="AA9" i="6" s="1"/>
  <c r="AA10" i="6" s="1"/>
  <c r="AA11" i="6" s="1"/>
  <c r="AA12" i="6" s="1"/>
  <c r="AA13" i="6" s="1"/>
  <c r="AA14" i="6" s="1"/>
  <c r="AA15" i="6" s="1"/>
  <c r="AA16" i="6" s="1"/>
  <c r="AA17" i="6" s="1"/>
  <c r="AA18" i="6" s="1"/>
  <c r="AA19" i="6" s="1"/>
  <c r="AA20" i="6" s="1"/>
  <c r="AA21" i="6" s="1"/>
  <c r="AA22" i="6" s="1"/>
  <c r="AA23" i="6" s="1"/>
  <c r="AA24" i="6" s="1"/>
  <c r="AA25" i="6" s="1"/>
  <c r="AA26" i="6" s="1"/>
  <c r="AA27" i="6" s="1"/>
  <c r="AA28" i="6" s="1"/>
  <c r="AA29" i="6" s="1"/>
  <c r="AA30" i="6" s="1"/>
  <c r="AA31" i="6" s="1"/>
  <c r="AA32" i="6" s="1"/>
  <c r="AA33" i="6" s="1"/>
  <c r="AA34" i="6" s="1"/>
  <c r="AA35" i="6" s="1"/>
  <c r="AA36" i="6" s="1"/>
  <c r="AA37" i="6" s="1"/>
  <c r="AA38" i="6" s="1"/>
  <c r="AA39" i="6" s="1"/>
  <c r="AA40" i="6" s="1"/>
  <c r="AA41" i="6" s="1"/>
  <c r="AA42" i="6" s="1"/>
  <c r="AA43" i="6" s="1"/>
  <c r="AA44" i="6" s="1"/>
  <c r="AA45" i="6" s="1"/>
  <c r="AA46" i="6" s="1"/>
  <c r="AA47" i="6" s="1"/>
  <c r="AA48" i="6" s="1"/>
  <c r="AA49" i="6" s="1"/>
  <c r="AA50" i="6" s="1"/>
  <c r="AA51" i="6" s="1"/>
  <c r="AA52" i="6" s="1"/>
  <c r="AA53" i="6" s="1"/>
  <c r="AA54" i="6" s="1"/>
  <c r="AA55" i="6" s="1"/>
  <c r="AA56" i="6" s="1"/>
  <c r="AA57" i="6" s="1"/>
  <c r="AA58" i="6" s="1"/>
  <c r="AA59" i="6" s="1"/>
  <c r="AA60" i="6" s="1"/>
  <c r="AA61" i="6" s="1"/>
  <c r="AA62" i="6" s="1"/>
  <c r="AA63" i="6" s="1"/>
  <c r="AA64" i="6" s="1"/>
  <c r="AA65" i="6" s="1"/>
  <c r="AA66" i="6" s="1"/>
  <c r="AA67" i="6" s="1"/>
  <c r="AA68" i="6" s="1"/>
  <c r="AA69" i="6" s="1"/>
  <c r="AA70" i="6" s="1"/>
  <c r="AA71" i="6" s="1"/>
  <c r="AA72" i="6" s="1"/>
  <c r="AA73" i="6" s="1"/>
  <c r="AA74" i="6" s="1"/>
  <c r="AA75" i="6" s="1"/>
  <c r="AA76" i="6" s="1"/>
  <c r="AA77" i="6" s="1"/>
  <c r="AA78" i="6" s="1"/>
  <c r="AA79" i="6" s="1"/>
  <c r="AA80" i="6" s="1"/>
  <c r="AA81" i="6" s="1"/>
  <c r="AA82" i="6" s="1"/>
  <c r="AA83" i="6" s="1"/>
  <c r="AA84" i="6" s="1"/>
  <c r="AA85" i="6" s="1"/>
  <c r="AA86" i="6" s="1"/>
  <c r="AA87" i="6" s="1"/>
  <c r="AA88" i="6" s="1"/>
  <c r="AA89" i="6" s="1"/>
  <c r="AA90" i="6" s="1"/>
  <c r="AA91" i="6" s="1"/>
  <c r="AA92" i="6" s="1"/>
  <c r="AA93" i="6" s="1"/>
  <c r="AA94" i="6" s="1"/>
  <c r="AA95" i="6" s="1"/>
  <c r="AA96" i="6" s="1"/>
  <c r="AA97" i="6" s="1"/>
  <c r="AA98" i="6" s="1"/>
  <c r="AA99" i="6" s="1"/>
  <c r="AA100" i="6" s="1"/>
  <c r="AA101" i="6" s="1"/>
  <c r="AA102" i="6" s="1"/>
  <c r="AA103" i="6" s="1"/>
  <c r="AA104" i="6" s="1"/>
  <c r="AA105" i="6" s="1"/>
  <c r="AA106" i="6" s="1"/>
  <c r="AA107" i="6" s="1"/>
  <c r="AA108" i="6" s="1"/>
  <c r="AA109" i="6" s="1"/>
  <c r="AA110" i="6" s="1"/>
  <c r="AA111" i="6" s="1"/>
  <c r="AA112" i="6" s="1"/>
  <c r="AA113" i="6" s="1"/>
  <c r="AA114" i="6" s="1"/>
  <c r="AA115" i="6" s="1"/>
  <c r="AA116" i="6" s="1"/>
  <c r="AA117" i="6" s="1"/>
  <c r="AA118" i="6" s="1"/>
  <c r="AA119" i="6" s="1"/>
  <c r="AA120" i="6" s="1"/>
  <c r="AA121" i="6" s="1"/>
  <c r="AA122" i="6" s="1"/>
  <c r="AA123" i="6" s="1"/>
  <c r="AA124" i="6" s="1"/>
  <c r="AA125" i="6" s="1"/>
  <c r="AA126" i="6" s="1"/>
  <c r="AA127" i="6" s="1"/>
  <c r="AA128" i="6" s="1"/>
  <c r="AA129" i="6" s="1"/>
  <c r="AA130" i="6" s="1"/>
  <c r="AA131" i="6" s="1"/>
  <c r="AA132" i="6" s="1"/>
  <c r="AA133" i="6" s="1"/>
  <c r="AA134" i="6" s="1"/>
  <c r="AA135" i="6" s="1"/>
  <c r="AA136" i="6" s="1"/>
  <c r="AA137" i="6" s="1"/>
  <c r="AA138" i="6" s="1"/>
  <c r="AA139" i="6" s="1"/>
  <c r="AA140" i="6" s="1"/>
  <c r="AA141" i="6" s="1"/>
  <c r="AA142" i="6" s="1"/>
  <c r="AA143" i="6" s="1"/>
  <c r="AA144" i="6" s="1"/>
  <c r="AA145" i="6" s="1"/>
  <c r="AA146" i="6" s="1"/>
  <c r="AA147" i="6" s="1"/>
  <c r="AA148" i="6" s="1"/>
  <c r="AA149" i="6" s="1"/>
  <c r="AA150" i="6" s="1"/>
  <c r="AA151" i="6" s="1"/>
  <c r="AA152" i="6" s="1"/>
  <c r="AA153" i="6" s="1"/>
  <c r="AA154" i="6" s="1"/>
  <c r="AA155" i="6" s="1"/>
  <c r="AA156" i="6" s="1"/>
  <c r="AA157" i="6" s="1"/>
  <c r="AA158" i="6" s="1"/>
  <c r="AA159" i="6" s="1"/>
  <c r="AA160" i="6" s="1"/>
  <c r="AA161" i="6" s="1"/>
  <c r="AA162" i="6" s="1"/>
  <c r="AA163" i="6" s="1"/>
  <c r="AA164" i="6" s="1"/>
  <c r="AA165" i="6" s="1"/>
  <c r="AA166" i="6" s="1"/>
  <c r="AA167" i="6" s="1"/>
  <c r="AA168" i="6" s="1"/>
  <c r="AA169" i="6" s="1"/>
  <c r="AA170" i="6" s="1"/>
  <c r="AA171" i="6" s="1"/>
  <c r="AA172" i="6" s="1"/>
  <c r="AA173" i="6" s="1"/>
  <c r="AA174" i="6" s="1"/>
  <c r="AA175" i="6" s="1"/>
  <c r="AA176" i="6" s="1"/>
  <c r="AA177" i="6" s="1"/>
  <c r="AA178" i="6" s="1"/>
  <c r="AA179" i="6" s="1"/>
  <c r="AA180" i="6" s="1"/>
  <c r="AA181" i="6" s="1"/>
  <c r="AA182" i="6" s="1"/>
  <c r="AA183" i="6" s="1"/>
  <c r="AA184" i="6" s="1"/>
  <c r="AA185" i="6" s="1"/>
  <c r="AA186" i="6" s="1"/>
  <c r="AA187" i="6" s="1"/>
  <c r="AA188" i="6" s="1"/>
  <c r="AA189" i="6" s="1"/>
  <c r="AA190" i="6" s="1"/>
  <c r="AA191" i="6" s="1"/>
  <c r="AA192" i="6" s="1"/>
  <c r="AA193" i="6" s="1"/>
  <c r="AA194" i="6" s="1"/>
  <c r="AA195" i="6" s="1"/>
  <c r="AA196" i="6" s="1"/>
  <c r="AA197" i="6" s="1"/>
  <c r="AA198" i="6" s="1"/>
  <c r="AA199" i="6" s="1"/>
  <c r="AA200" i="6" s="1"/>
  <c r="AA201" i="6" s="1"/>
  <c r="AA202" i="6" s="1"/>
  <c r="AA203" i="6" s="1"/>
  <c r="AA204" i="6" s="1"/>
  <c r="AA205" i="6" s="1"/>
  <c r="AA206" i="6" s="1"/>
  <c r="AA207" i="6" s="1"/>
  <c r="AA208" i="6" s="1"/>
  <c r="AA209" i="6" s="1"/>
  <c r="AA210" i="6" s="1"/>
  <c r="AA211" i="6" s="1"/>
  <c r="AA212" i="6" s="1"/>
  <c r="AA213" i="6" s="1"/>
  <c r="AA214" i="6" s="1"/>
  <c r="AA215" i="6" s="1"/>
  <c r="AA216" i="6" s="1"/>
  <c r="AA217" i="6" s="1"/>
  <c r="AA218" i="6" s="1"/>
  <c r="AA219" i="6" s="1"/>
  <c r="AA220" i="6" s="1"/>
  <c r="AA221" i="6" s="1"/>
  <c r="AA222" i="6" s="1"/>
  <c r="AA223" i="6" s="1"/>
  <c r="AA224" i="6" s="1"/>
  <c r="AA225" i="6" s="1"/>
  <c r="AA226" i="6" s="1"/>
  <c r="AA227" i="6" s="1"/>
  <c r="AA228" i="6" s="1"/>
  <c r="AA229" i="6" s="1"/>
  <c r="AA230" i="6" s="1"/>
  <c r="AA231" i="6" s="1"/>
  <c r="AA232" i="6" s="1"/>
  <c r="AA233" i="6" s="1"/>
  <c r="AA234" i="6" s="1"/>
  <c r="AA235" i="6" s="1"/>
  <c r="AA236" i="6" s="1"/>
  <c r="AA237" i="6" s="1"/>
  <c r="AA238" i="6" s="1"/>
  <c r="AA239" i="6" s="1"/>
  <c r="AA240" i="6" s="1"/>
  <c r="AA241" i="6" s="1"/>
  <c r="AA242" i="6" s="1"/>
  <c r="AA243" i="6" s="1"/>
  <c r="AA244" i="6" s="1"/>
  <c r="AA245" i="6" s="1"/>
  <c r="AA246" i="6" s="1"/>
  <c r="AA247" i="6" s="1"/>
  <c r="AA248" i="6" s="1"/>
  <c r="AA249" i="6" s="1"/>
  <c r="AA250" i="6" s="1"/>
  <c r="AA251" i="6" s="1"/>
  <c r="AA252" i="6" s="1"/>
  <c r="AA253" i="6" s="1"/>
  <c r="AA254" i="6" s="1"/>
  <c r="AA255" i="6" s="1"/>
  <c r="AA256" i="6" s="1"/>
  <c r="AA257" i="6" s="1"/>
  <c r="AA258" i="6" s="1"/>
  <c r="AA259" i="6" s="1"/>
  <c r="AA260" i="6" s="1"/>
  <c r="AA261" i="6" s="1"/>
  <c r="AA262" i="6" s="1"/>
  <c r="AA263" i="6" s="1"/>
  <c r="AA264" i="6" s="1"/>
  <c r="AA265" i="6" s="1"/>
  <c r="AA266" i="6" s="1"/>
  <c r="AA267" i="6" s="1"/>
  <c r="AA268" i="6" s="1"/>
  <c r="AA269" i="6" s="1"/>
  <c r="AA270" i="6" s="1"/>
  <c r="AA271" i="6" s="1"/>
  <c r="AA272" i="6" s="1"/>
  <c r="AA273" i="6" s="1"/>
  <c r="AA274" i="6" s="1"/>
  <c r="AA275" i="6" s="1"/>
  <c r="AA276" i="6" s="1"/>
  <c r="AA277" i="6" s="1"/>
  <c r="AA278" i="6" s="1"/>
  <c r="AA279" i="6" s="1"/>
  <c r="AA280" i="6" s="1"/>
  <c r="AA281" i="6" s="1"/>
  <c r="AA282" i="6" s="1"/>
  <c r="AA283" i="6" s="1"/>
  <c r="AA284" i="6" s="1"/>
  <c r="AA285" i="6" s="1"/>
  <c r="AA286" i="6" s="1"/>
  <c r="AA287" i="6" s="1"/>
  <c r="AA288" i="6" s="1"/>
  <c r="AA289" i="6" s="1"/>
  <c r="AA290" i="6" s="1"/>
  <c r="AA291" i="6" s="1"/>
  <c r="AA292" i="6" s="1"/>
  <c r="AA293" i="6" s="1"/>
  <c r="AA294" i="6" s="1"/>
  <c r="AA295" i="6" s="1"/>
  <c r="AA296" i="6" s="1"/>
  <c r="AA297" i="6" s="1"/>
  <c r="AA298" i="6" s="1"/>
  <c r="AA299" i="6" s="1"/>
  <c r="AA300" i="6" s="1"/>
  <c r="AA301" i="6" s="1"/>
  <c r="AA302" i="6" s="1"/>
  <c r="AA303" i="6" s="1"/>
  <c r="AA304" i="6" s="1"/>
  <c r="AA305" i="6" s="1"/>
  <c r="AA306" i="6" s="1"/>
  <c r="AA307" i="6" s="1"/>
  <c r="AA308" i="6" s="1"/>
  <c r="AA309" i="6" s="1"/>
  <c r="AA310" i="6" s="1"/>
  <c r="AA311" i="6" s="1"/>
  <c r="AA312" i="6" s="1"/>
  <c r="AA313" i="6" s="1"/>
  <c r="AA314" i="6" s="1"/>
  <c r="AA315" i="6" s="1"/>
  <c r="AA316" i="6" s="1"/>
  <c r="AA317" i="6" s="1"/>
  <c r="AA318" i="6" s="1"/>
  <c r="AA319" i="6" s="1"/>
  <c r="AA320" i="6" s="1"/>
  <c r="AA321" i="6" s="1"/>
  <c r="AA322" i="6" s="1"/>
  <c r="AA323" i="6" s="1"/>
  <c r="AA324" i="6" s="1"/>
  <c r="AA325" i="6" s="1"/>
  <c r="AA326" i="6" s="1"/>
  <c r="AA327" i="6" s="1"/>
  <c r="AA328" i="6" s="1"/>
  <c r="AA329" i="6" s="1"/>
  <c r="AA330" i="6" s="1"/>
  <c r="AA331" i="6" s="1"/>
  <c r="AA332" i="6" s="1"/>
  <c r="AA333" i="6" s="1"/>
  <c r="AA334" i="6" s="1"/>
  <c r="AA335" i="6" s="1"/>
  <c r="AA336" i="6" s="1"/>
  <c r="AA337" i="6" s="1"/>
  <c r="AA338" i="6" s="1"/>
  <c r="AA339" i="6" s="1"/>
  <c r="AA340" i="6" s="1"/>
  <c r="AA341" i="6" s="1"/>
  <c r="AA342" i="6" s="1"/>
  <c r="AA343" i="6" s="1"/>
  <c r="AA344" i="6" s="1"/>
  <c r="AA345" i="6" s="1"/>
  <c r="AA346" i="6" s="1"/>
  <c r="AA347" i="6" s="1"/>
  <c r="AA348" i="6" s="1"/>
  <c r="AA349" i="6" s="1"/>
  <c r="AA350" i="6" s="1"/>
  <c r="AA351" i="6" s="1"/>
  <c r="AA352" i="6" s="1"/>
  <c r="AA353" i="6" s="1"/>
  <c r="AA354" i="6" s="1"/>
  <c r="AA355" i="6" s="1"/>
  <c r="AA356" i="6" s="1"/>
  <c r="AA357" i="6" s="1"/>
  <c r="AA358" i="6" s="1"/>
  <c r="AA359" i="6" s="1"/>
  <c r="AA360" i="6" s="1"/>
  <c r="AA361" i="6" s="1"/>
  <c r="AA362" i="6" s="1"/>
  <c r="AA363" i="6" s="1"/>
  <c r="AA364" i="6" s="1"/>
  <c r="AA365" i="6" s="1"/>
  <c r="AA366" i="6" s="1"/>
  <c r="AA367" i="6" s="1"/>
  <c r="AA368" i="6" s="1"/>
  <c r="AA369" i="6" s="1"/>
  <c r="AA370" i="6" s="1"/>
  <c r="AA371" i="6" s="1"/>
  <c r="AA372" i="6" s="1"/>
  <c r="AA373" i="6" s="1"/>
  <c r="AA374" i="6" s="1"/>
  <c r="AA375" i="6" s="1"/>
  <c r="AA376" i="6" s="1"/>
  <c r="AA377" i="6" s="1"/>
  <c r="AA378" i="6" s="1"/>
  <c r="AA379" i="6" s="1"/>
  <c r="AA380" i="6" s="1"/>
  <c r="AA381" i="6" s="1"/>
  <c r="AA382" i="6" s="1"/>
  <c r="AA383" i="6" s="1"/>
  <c r="AA384" i="6" s="1"/>
  <c r="AA385" i="6" s="1"/>
  <c r="AA386" i="6" s="1"/>
  <c r="AA387" i="6" s="1"/>
  <c r="AA388" i="6" s="1"/>
  <c r="AA389" i="6" s="1"/>
  <c r="AA390" i="6" s="1"/>
  <c r="AA391" i="6" s="1"/>
  <c r="AA392" i="6" s="1"/>
  <c r="AA393" i="6" s="1"/>
  <c r="AA394" i="6" s="1"/>
  <c r="AA395" i="6" s="1"/>
  <c r="AA396" i="6" s="1"/>
  <c r="AA397" i="6" s="1"/>
  <c r="AA398" i="6" s="1"/>
  <c r="AA399" i="6" s="1"/>
  <c r="AA400" i="6" s="1"/>
  <c r="AA401" i="6" s="1"/>
  <c r="AA402" i="6" s="1"/>
  <c r="AA403" i="6" s="1"/>
  <c r="AA404" i="6" s="1"/>
  <c r="AA405" i="6" s="1"/>
  <c r="AA406" i="6" s="1"/>
  <c r="AA407" i="6" s="1"/>
  <c r="AA408" i="6" s="1"/>
  <c r="AA409" i="6" s="1"/>
  <c r="AA410" i="6" s="1"/>
  <c r="AA411" i="6" s="1"/>
  <c r="AA412" i="6" s="1"/>
  <c r="AA413" i="6" s="1"/>
  <c r="AA414" i="6" s="1"/>
  <c r="AA415" i="6" s="1"/>
  <c r="AA416" i="6" s="1"/>
  <c r="AA417" i="6" s="1"/>
  <c r="AA418" i="6" s="1"/>
  <c r="AA419" i="6" s="1"/>
  <c r="AA420" i="6" s="1"/>
  <c r="AA421" i="6" s="1"/>
  <c r="AA422" i="6" s="1"/>
  <c r="AA423" i="6" s="1"/>
  <c r="AA424" i="6" s="1"/>
  <c r="AA425" i="6" s="1"/>
  <c r="AA426" i="6" s="1"/>
  <c r="AA427" i="6" s="1"/>
  <c r="AA428" i="6" s="1"/>
  <c r="AA429" i="6" s="1"/>
  <c r="AA430" i="6" s="1"/>
  <c r="AA431" i="6" s="1"/>
  <c r="AA432" i="6" s="1"/>
  <c r="AA433" i="6" s="1"/>
  <c r="AA434" i="6" s="1"/>
  <c r="AA435" i="6" s="1"/>
  <c r="AA436" i="6" s="1"/>
  <c r="AA437" i="6" s="1"/>
  <c r="AA438" i="6" s="1"/>
  <c r="AA439" i="6" s="1"/>
  <c r="AA440" i="6" s="1"/>
  <c r="AA441" i="6" s="1"/>
  <c r="AA442" i="6" s="1"/>
  <c r="AA443" i="6" s="1"/>
  <c r="AA444" i="6" s="1"/>
  <c r="AA445" i="6" s="1"/>
  <c r="AA446" i="6" s="1"/>
  <c r="AA447" i="6" s="1"/>
  <c r="AA448" i="6" s="1"/>
  <c r="AA449" i="6" s="1"/>
  <c r="AA450" i="6" s="1"/>
  <c r="AA451" i="6" s="1"/>
  <c r="AA452" i="6" s="1"/>
  <c r="AA453" i="6" s="1"/>
  <c r="AA454" i="6" s="1"/>
  <c r="AA455" i="6" s="1"/>
  <c r="AA456" i="6" s="1"/>
  <c r="AA457" i="6" s="1"/>
  <c r="AA458" i="6" s="1"/>
  <c r="AA459" i="6" s="1"/>
  <c r="AA460" i="6" s="1"/>
  <c r="AA461" i="6" s="1"/>
  <c r="AA462" i="6" s="1"/>
  <c r="AA463" i="6" s="1"/>
  <c r="AA464" i="6" s="1"/>
  <c r="AA465" i="6" s="1"/>
  <c r="AA466" i="6" s="1"/>
  <c r="AA467" i="6" s="1"/>
  <c r="AA468" i="6" s="1"/>
  <c r="AA469" i="6" s="1"/>
  <c r="AA470" i="6" s="1"/>
  <c r="AA471" i="6" s="1"/>
  <c r="AA472" i="6" s="1"/>
  <c r="AA473" i="6" s="1"/>
  <c r="AA474" i="6" s="1"/>
  <c r="AA475" i="6" s="1"/>
  <c r="AA476" i="6" s="1"/>
  <c r="AA477" i="6" s="1"/>
  <c r="AA478" i="6" s="1"/>
  <c r="AA479" i="6" s="1"/>
  <c r="AA480" i="6" s="1"/>
  <c r="AA481" i="6" s="1"/>
  <c r="AA482" i="6" s="1"/>
  <c r="AA483" i="6" s="1"/>
  <c r="AA484" i="6" s="1"/>
  <c r="AA485" i="6" s="1"/>
  <c r="AA486" i="6" s="1"/>
  <c r="AA487" i="6" s="1"/>
  <c r="AA488" i="6" s="1"/>
  <c r="AA489" i="6" s="1"/>
  <c r="AA490" i="6" s="1"/>
  <c r="AA491" i="6" s="1"/>
  <c r="AA492" i="6" s="1"/>
  <c r="AA493" i="6" s="1"/>
  <c r="AA494" i="6" s="1"/>
  <c r="AA495" i="6" s="1"/>
  <c r="AA496" i="6" s="1"/>
  <c r="AA497" i="6" s="1"/>
  <c r="AA498" i="6" s="1"/>
  <c r="AA499" i="6" s="1"/>
  <c r="AA500" i="6" s="1"/>
  <c r="AA501" i="6" s="1"/>
  <c r="AA502" i="6" s="1"/>
  <c r="AA503" i="6" s="1"/>
  <c r="AA504" i="6" s="1"/>
  <c r="AA505" i="6" s="1"/>
  <c r="AA506" i="6" s="1"/>
  <c r="AA507" i="6" s="1"/>
  <c r="AA508" i="6" s="1"/>
  <c r="AA509" i="6" s="1"/>
  <c r="AA510" i="6" s="1"/>
  <c r="AA511" i="6" s="1"/>
  <c r="AA512" i="6" s="1"/>
  <c r="AA513" i="6" s="1"/>
  <c r="AA514" i="6" s="1"/>
  <c r="AA515" i="6" s="1"/>
  <c r="AA516" i="6" s="1"/>
  <c r="AA517" i="6" s="1"/>
  <c r="AA518" i="6" s="1"/>
  <c r="AA519" i="6" s="1"/>
  <c r="AA520" i="6" s="1"/>
  <c r="AA521" i="6" s="1"/>
  <c r="AA522" i="6" s="1"/>
  <c r="AA523" i="6" s="1"/>
  <c r="AA524" i="6" s="1"/>
  <c r="AA525" i="6" s="1"/>
  <c r="AA526" i="6" s="1"/>
  <c r="AA527" i="6" s="1"/>
  <c r="AA528" i="6" s="1"/>
  <c r="AA529" i="6" s="1"/>
  <c r="AA530" i="6" s="1"/>
  <c r="AA531" i="6" s="1"/>
  <c r="AA532" i="6" s="1"/>
  <c r="AA533" i="6" s="1"/>
  <c r="AA534" i="6" s="1"/>
  <c r="AA535" i="6" s="1"/>
  <c r="AA536" i="6" s="1"/>
  <c r="AA537" i="6" s="1"/>
  <c r="AA538" i="6" s="1"/>
  <c r="AA539" i="6" s="1"/>
  <c r="AA540" i="6" s="1"/>
  <c r="AA541" i="6" s="1"/>
  <c r="AA542" i="6" s="1"/>
  <c r="AA543" i="6" s="1"/>
  <c r="AA544" i="6" s="1"/>
  <c r="AA545" i="6" s="1"/>
  <c r="AA546" i="6" s="1"/>
  <c r="AA547" i="6" s="1"/>
  <c r="AA548" i="6" s="1"/>
  <c r="AA549" i="6" s="1"/>
  <c r="AA550" i="6" s="1"/>
  <c r="AA551" i="6" s="1"/>
  <c r="AA552" i="6" s="1"/>
  <c r="AA553" i="6" s="1"/>
  <c r="AA554" i="6" s="1"/>
  <c r="AA555" i="6" s="1"/>
  <c r="AA556" i="6" s="1"/>
  <c r="AA557" i="6" s="1"/>
  <c r="AA558" i="6" s="1"/>
  <c r="AA559" i="6" s="1"/>
  <c r="AA560" i="6" s="1"/>
  <c r="AA561" i="6" s="1"/>
  <c r="AA562" i="6" s="1"/>
  <c r="AA563" i="6" s="1"/>
  <c r="AA564" i="6" s="1"/>
  <c r="AA565" i="6" s="1"/>
  <c r="AA566" i="6" s="1"/>
  <c r="AA567" i="6" s="1"/>
  <c r="AA568" i="6" s="1"/>
  <c r="AA569" i="6" s="1"/>
  <c r="AA570" i="6" s="1"/>
  <c r="AA571" i="6" s="1"/>
  <c r="AA572" i="6" s="1"/>
  <c r="AA573" i="6" s="1"/>
  <c r="AA574" i="6" s="1"/>
  <c r="AA575" i="6" s="1"/>
  <c r="AA576" i="6" s="1"/>
  <c r="AA577" i="6" s="1"/>
  <c r="AA578" i="6" s="1"/>
  <c r="AA579" i="6" s="1"/>
  <c r="AA580" i="6" s="1"/>
  <c r="AA581" i="6" s="1"/>
  <c r="AA582" i="6" s="1"/>
  <c r="AA583" i="6" s="1"/>
  <c r="AA584" i="6" s="1"/>
  <c r="AA585" i="6" s="1"/>
  <c r="AA586" i="6" s="1"/>
  <c r="AA587" i="6" s="1"/>
  <c r="AA588" i="6" s="1"/>
  <c r="AA589" i="6" s="1"/>
  <c r="AA590" i="6" s="1"/>
  <c r="AA591" i="6" s="1"/>
  <c r="AA592" i="6" s="1"/>
  <c r="AA593" i="6" s="1"/>
  <c r="AA594" i="6" s="1"/>
  <c r="AA595" i="6" s="1"/>
  <c r="AA596" i="6" s="1"/>
  <c r="AA597" i="6" s="1"/>
  <c r="AA598" i="6" s="1"/>
  <c r="AA599" i="6" s="1"/>
  <c r="AA600" i="6" s="1"/>
  <c r="AA601" i="6" s="1"/>
  <c r="F2" i="6"/>
  <c r="F3" i="6" s="1"/>
  <c r="F4" i="6" s="1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F203" i="6" s="1"/>
  <c r="F204" i="6" s="1"/>
  <c r="F205" i="6" s="1"/>
  <c r="F206" i="6" s="1"/>
  <c r="F207" i="6" s="1"/>
  <c r="F208" i="6" s="1"/>
  <c r="F209" i="6" s="1"/>
  <c r="F210" i="6" s="1"/>
  <c r="F211" i="6" s="1"/>
  <c r="F212" i="6" s="1"/>
  <c r="F213" i="6" s="1"/>
  <c r="F214" i="6" s="1"/>
  <c r="F215" i="6" s="1"/>
  <c r="F216" i="6" s="1"/>
  <c r="F217" i="6" s="1"/>
  <c r="F218" i="6" s="1"/>
  <c r="F219" i="6" s="1"/>
  <c r="F220" i="6" s="1"/>
  <c r="F221" i="6" s="1"/>
  <c r="F222" i="6" s="1"/>
  <c r="F223" i="6" s="1"/>
  <c r="F224" i="6" s="1"/>
  <c r="F225" i="6" s="1"/>
  <c r="F226" i="6" s="1"/>
  <c r="F227" i="6" s="1"/>
  <c r="F228" i="6" s="1"/>
  <c r="F229" i="6" s="1"/>
  <c r="F230" i="6" s="1"/>
  <c r="F231" i="6" s="1"/>
  <c r="F232" i="6" s="1"/>
  <c r="F233" i="6" s="1"/>
  <c r="F234" i="6" s="1"/>
  <c r="F235" i="6" s="1"/>
  <c r="F236" i="6" s="1"/>
  <c r="F237" i="6" s="1"/>
  <c r="F238" i="6" s="1"/>
  <c r="F239" i="6" s="1"/>
  <c r="F240" i="6" s="1"/>
  <c r="F241" i="6" s="1"/>
  <c r="F242" i="6" s="1"/>
  <c r="F243" i="6" s="1"/>
  <c r="F244" i="6" s="1"/>
  <c r="F245" i="6" s="1"/>
  <c r="F246" i="6" s="1"/>
  <c r="F247" i="6" s="1"/>
  <c r="F248" i="6" s="1"/>
  <c r="F249" i="6" s="1"/>
  <c r="F250" i="6" s="1"/>
  <c r="F251" i="6" s="1"/>
  <c r="F252" i="6" s="1"/>
  <c r="F253" i="6" s="1"/>
  <c r="F254" i="6" s="1"/>
  <c r="F255" i="6" s="1"/>
  <c r="F256" i="6" s="1"/>
  <c r="F257" i="6" s="1"/>
  <c r="F258" i="6" s="1"/>
  <c r="F259" i="6" s="1"/>
  <c r="F260" i="6" s="1"/>
  <c r="F261" i="6" s="1"/>
  <c r="F262" i="6" s="1"/>
  <c r="F263" i="6" s="1"/>
  <c r="F264" i="6" s="1"/>
  <c r="F265" i="6" s="1"/>
  <c r="F266" i="6" s="1"/>
  <c r="F267" i="6" s="1"/>
  <c r="F268" i="6" s="1"/>
  <c r="F269" i="6" s="1"/>
  <c r="F270" i="6" s="1"/>
  <c r="F271" i="6" s="1"/>
  <c r="F272" i="6" s="1"/>
  <c r="F273" i="6" s="1"/>
  <c r="F274" i="6" s="1"/>
  <c r="F275" i="6" s="1"/>
  <c r="F276" i="6" s="1"/>
  <c r="F277" i="6" s="1"/>
  <c r="F278" i="6" s="1"/>
  <c r="F279" i="6" s="1"/>
  <c r="F280" i="6" s="1"/>
  <c r="F281" i="6" s="1"/>
  <c r="F282" i="6" s="1"/>
  <c r="F283" i="6" s="1"/>
  <c r="F284" i="6" s="1"/>
  <c r="F285" i="6" s="1"/>
  <c r="F286" i="6" s="1"/>
  <c r="F287" i="6" s="1"/>
  <c r="F288" i="6" s="1"/>
  <c r="F289" i="6" s="1"/>
  <c r="F290" i="6" s="1"/>
  <c r="F291" i="6" s="1"/>
  <c r="F292" i="6" s="1"/>
  <c r="F293" i="6" s="1"/>
  <c r="F294" i="6" s="1"/>
  <c r="F295" i="6" s="1"/>
  <c r="F296" i="6" s="1"/>
  <c r="F297" i="6" s="1"/>
  <c r="F298" i="6" s="1"/>
  <c r="F299" i="6" s="1"/>
  <c r="F300" i="6" s="1"/>
  <c r="F301" i="6" s="1"/>
  <c r="F302" i="6" s="1"/>
  <c r="F303" i="6" s="1"/>
  <c r="F304" i="6" s="1"/>
  <c r="F305" i="6" s="1"/>
  <c r="F306" i="6" s="1"/>
  <c r="F307" i="6" s="1"/>
  <c r="F308" i="6" s="1"/>
  <c r="F309" i="6" s="1"/>
  <c r="F310" i="6" s="1"/>
  <c r="F311" i="6" s="1"/>
  <c r="F312" i="6" s="1"/>
  <c r="F313" i="6" s="1"/>
  <c r="F314" i="6" s="1"/>
  <c r="F315" i="6" s="1"/>
  <c r="F316" i="6" s="1"/>
  <c r="F317" i="6" s="1"/>
  <c r="F318" i="6" s="1"/>
  <c r="F319" i="6" s="1"/>
  <c r="F320" i="6" s="1"/>
  <c r="F321" i="6" s="1"/>
  <c r="F322" i="6" s="1"/>
  <c r="F323" i="6" s="1"/>
  <c r="F324" i="6" s="1"/>
  <c r="F325" i="6" s="1"/>
  <c r="F326" i="6" s="1"/>
  <c r="F327" i="6" s="1"/>
  <c r="F328" i="6" s="1"/>
  <c r="F329" i="6" s="1"/>
  <c r="F330" i="6" s="1"/>
  <c r="F331" i="6" s="1"/>
  <c r="F332" i="6" s="1"/>
  <c r="F333" i="6" s="1"/>
  <c r="F334" i="6" s="1"/>
  <c r="F335" i="6" s="1"/>
  <c r="F336" i="6" s="1"/>
  <c r="F337" i="6" s="1"/>
  <c r="F338" i="6" s="1"/>
  <c r="F339" i="6" s="1"/>
  <c r="F340" i="6" s="1"/>
  <c r="F341" i="6" s="1"/>
  <c r="F342" i="6" s="1"/>
  <c r="F343" i="6" s="1"/>
  <c r="F344" i="6" s="1"/>
  <c r="F345" i="6" s="1"/>
  <c r="F346" i="6" s="1"/>
  <c r="F347" i="6" s="1"/>
  <c r="F348" i="6" s="1"/>
  <c r="F349" i="6" s="1"/>
  <c r="F350" i="6" s="1"/>
  <c r="F351" i="6" s="1"/>
  <c r="F352" i="6" s="1"/>
  <c r="F353" i="6" s="1"/>
  <c r="F354" i="6" s="1"/>
  <c r="F355" i="6" s="1"/>
  <c r="F356" i="6" s="1"/>
  <c r="F357" i="6" s="1"/>
  <c r="F358" i="6" s="1"/>
  <c r="F359" i="6" s="1"/>
  <c r="F360" i="6" s="1"/>
  <c r="F361" i="6" s="1"/>
  <c r="F362" i="6" s="1"/>
  <c r="F363" i="6" s="1"/>
  <c r="F364" i="6" s="1"/>
  <c r="F365" i="6" s="1"/>
  <c r="F366" i="6" s="1"/>
  <c r="F367" i="6" s="1"/>
  <c r="F368" i="6" s="1"/>
  <c r="F369" i="6" s="1"/>
  <c r="F370" i="6" s="1"/>
  <c r="F371" i="6" s="1"/>
  <c r="F372" i="6" s="1"/>
  <c r="F373" i="6" s="1"/>
  <c r="F374" i="6" s="1"/>
  <c r="F375" i="6" s="1"/>
  <c r="F376" i="6" s="1"/>
  <c r="F377" i="6" s="1"/>
  <c r="F378" i="6" s="1"/>
  <c r="F379" i="6" s="1"/>
  <c r="F380" i="6" s="1"/>
  <c r="F381" i="6" s="1"/>
  <c r="F382" i="6" s="1"/>
  <c r="F383" i="6" s="1"/>
  <c r="F384" i="6" s="1"/>
  <c r="F385" i="6" s="1"/>
  <c r="F386" i="6" s="1"/>
  <c r="F387" i="6" s="1"/>
  <c r="F388" i="6" s="1"/>
  <c r="F389" i="6" s="1"/>
  <c r="F390" i="6" s="1"/>
  <c r="F391" i="6" s="1"/>
  <c r="F392" i="6" s="1"/>
  <c r="F393" i="6" s="1"/>
  <c r="F394" i="6" s="1"/>
  <c r="F395" i="6" s="1"/>
  <c r="F396" i="6" s="1"/>
  <c r="F397" i="6" s="1"/>
  <c r="F398" i="6" s="1"/>
  <c r="F399" i="6" s="1"/>
  <c r="F400" i="6" s="1"/>
  <c r="F401" i="6" s="1"/>
  <c r="F402" i="6" s="1"/>
  <c r="F403" i="6" s="1"/>
  <c r="F404" i="6" s="1"/>
  <c r="F405" i="6" s="1"/>
  <c r="F406" i="6" s="1"/>
  <c r="F407" i="6" s="1"/>
  <c r="F408" i="6" s="1"/>
  <c r="F409" i="6" s="1"/>
  <c r="F410" i="6" s="1"/>
  <c r="F411" i="6" s="1"/>
  <c r="F412" i="6" s="1"/>
  <c r="F413" i="6" s="1"/>
  <c r="F414" i="6" s="1"/>
  <c r="F415" i="6" s="1"/>
  <c r="F416" i="6" s="1"/>
  <c r="F417" i="6" s="1"/>
  <c r="F418" i="6" s="1"/>
  <c r="F419" i="6" s="1"/>
  <c r="F420" i="6" s="1"/>
  <c r="F421" i="6" s="1"/>
  <c r="F422" i="6" s="1"/>
  <c r="F423" i="6" s="1"/>
  <c r="F424" i="6" s="1"/>
  <c r="F425" i="6" s="1"/>
  <c r="F426" i="6" s="1"/>
  <c r="F427" i="6" s="1"/>
  <c r="F428" i="6" s="1"/>
  <c r="F429" i="6" s="1"/>
  <c r="F430" i="6" s="1"/>
  <c r="F431" i="6" s="1"/>
  <c r="F432" i="6" s="1"/>
  <c r="F433" i="6" s="1"/>
  <c r="F434" i="6" s="1"/>
  <c r="F435" i="6" s="1"/>
  <c r="F436" i="6" s="1"/>
  <c r="F437" i="6" s="1"/>
  <c r="F438" i="6" s="1"/>
  <c r="F439" i="6" s="1"/>
  <c r="F440" i="6" s="1"/>
  <c r="F441" i="6" s="1"/>
  <c r="F442" i="6" s="1"/>
  <c r="F443" i="6" s="1"/>
  <c r="F444" i="6" s="1"/>
  <c r="F445" i="6" s="1"/>
  <c r="F446" i="6" s="1"/>
  <c r="F447" i="6" s="1"/>
  <c r="F448" i="6" s="1"/>
  <c r="F449" i="6" s="1"/>
  <c r="F450" i="6" s="1"/>
  <c r="F451" i="6" s="1"/>
  <c r="F452" i="6" s="1"/>
  <c r="F453" i="6" s="1"/>
  <c r="F454" i="6" s="1"/>
  <c r="F455" i="6" s="1"/>
  <c r="F456" i="6" s="1"/>
  <c r="F457" i="6" s="1"/>
  <c r="F458" i="6" s="1"/>
  <c r="F459" i="6" s="1"/>
  <c r="F460" i="6" s="1"/>
  <c r="F461" i="6" s="1"/>
  <c r="F462" i="6" s="1"/>
  <c r="F463" i="6" s="1"/>
  <c r="F464" i="6" s="1"/>
  <c r="F465" i="6" s="1"/>
  <c r="F466" i="6" s="1"/>
  <c r="F467" i="6" s="1"/>
  <c r="F468" i="6" s="1"/>
  <c r="F469" i="6" s="1"/>
  <c r="F470" i="6" s="1"/>
  <c r="F471" i="6" s="1"/>
  <c r="F472" i="6" s="1"/>
  <c r="F473" i="6" s="1"/>
  <c r="F474" i="6" s="1"/>
  <c r="F475" i="6" s="1"/>
  <c r="F476" i="6" s="1"/>
  <c r="F477" i="6" s="1"/>
  <c r="F478" i="6" s="1"/>
  <c r="F479" i="6" s="1"/>
  <c r="F480" i="6" s="1"/>
  <c r="F481" i="6" s="1"/>
  <c r="F482" i="6" s="1"/>
  <c r="F483" i="6" s="1"/>
  <c r="F484" i="6" s="1"/>
  <c r="F485" i="6" s="1"/>
  <c r="F486" i="6" s="1"/>
  <c r="F487" i="6" s="1"/>
  <c r="F488" i="6" s="1"/>
  <c r="F489" i="6" s="1"/>
  <c r="F490" i="6" s="1"/>
  <c r="F491" i="6" s="1"/>
  <c r="F492" i="6" s="1"/>
  <c r="F493" i="6" s="1"/>
  <c r="F494" i="6" s="1"/>
  <c r="F495" i="6" s="1"/>
  <c r="F496" i="6" s="1"/>
  <c r="F497" i="6" s="1"/>
  <c r="F498" i="6" s="1"/>
  <c r="F499" i="6" s="1"/>
  <c r="F500" i="6" s="1"/>
  <c r="F501" i="6" s="1"/>
  <c r="F502" i="6" s="1"/>
  <c r="F503" i="6" s="1"/>
  <c r="F504" i="6" s="1"/>
  <c r="F505" i="6" s="1"/>
  <c r="F506" i="6" s="1"/>
  <c r="F507" i="6" s="1"/>
  <c r="F508" i="6" s="1"/>
  <c r="F509" i="6" s="1"/>
  <c r="F510" i="6" s="1"/>
  <c r="F511" i="6" s="1"/>
  <c r="F512" i="6" s="1"/>
  <c r="F513" i="6" s="1"/>
  <c r="F514" i="6" s="1"/>
  <c r="F515" i="6" s="1"/>
  <c r="F516" i="6" s="1"/>
  <c r="F517" i="6" s="1"/>
  <c r="F518" i="6" s="1"/>
  <c r="F519" i="6" s="1"/>
  <c r="F520" i="6" s="1"/>
  <c r="F521" i="6" s="1"/>
  <c r="F522" i="6" s="1"/>
  <c r="F523" i="6" s="1"/>
  <c r="F524" i="6" s="1"/>
  <c r="F525" i="6" s="1"/>
  <c r="F526" i="6" s="1"/>
  <c r="F527" i="6" s="1"/>
  <c r="F528" i="6" s="1"/>
  <c r="F529" i="6" s="1"/>
  <c r="F530" i="6" s="1"/>
  <c r="F531" i="6" s="1"/>
  <c r="F532" i="6" s="1"/>
  <c r="F533" i="6" s="1"/>
  <c r="F534" i="6" s="1"/>
  <c r="F535" i="6" s="1"/>
  <c r="F536" i="6" s="1"/>
  <c r="F537" i="6" s="1"/>
  <c r="F538" i="6" s="1"/>
  <c r="F539" i="6" s="1"/>
  <c r="F540" i="6" s="1"/>
  <c r="F541" i="6" s="1"/>
  <c r="F542" i="6" s="1"/>
  <c r="F543" i="6" s="1"/>
  <c r="F544" i="6" s="1"/>
  <c r="F545" i="6" s="1"/>
  <c r="F546" i="6" s="1"/>
  <c r="F547" i="6" s="1"/>
  <c r="F548" i="6" s="1"/>
  <c r="F549" i="6" s="1"/>
  <c r="F550" i="6" s="1"/>
  <c r="F551" i="6" s="1"/>
  <c r="F552" i="6" s="1"/>
  <c r="F553" i="6" s="1"/>
  <c r="F554" i="6" s="1"/>
  <c r="F555" i="6" s="1"/>
  <c r="F556" i="6" s="1"/>
  <c r="F557" i="6" s="1"/>
  <c r="F558" i="6" s="1"/>
  <c r="F559" i="6" s="1"/>
  <c r="F560" i="6" s="1"/>
  <c r="F561" i="6" s="1"/>
  <c r="F562" i="6" s="1"/>
  <c r="F563" i="6" s="1"/>
  <c r="F564" i="6" s="1"/>
  <c r="F565" i="6" s="1"/>
  <c r="F566" i="6" s="1"/>
  <c r="F567" i="6" s="1"/>
  <c r="F568" i="6" s="1"/>
  <c r="F569" i="6" s="1"/>
  <c r="F570" i="6" s="1"/>
  <c r="F571" i="6" s="1"/>
  <c r="F572" i="6" s="1"/>
  <c r="F573" i="6" s="1"/>
  <c r="F574" i="6" s="1"/>
  <c r="F575" i="6" s="1"/>
  <c r="F576" i="6" s="1"/>
  <c r="F577" i="6" s="1"/>
  <c r="F578" i="6" s="1"/>
  <c r="F579" i="6" s="1"/>
  <c r="F580" i="6" s="1"/>
  <c r="F581" i="6" s="1"/>
  <c r="F582" i="6" s="1"/>
  <c r="F583" i="6" s="1"/>
  <c r="F584" i="6" s="1"/>
  <c r="F585" i="6" s="1"/>
  <c r="F586" i="6" s="1"/>
  <c r="F587" i="6" s="1"/>
  <c r="F588" i="6" s="1"/>
  <c r="F589" i="6" s="1"/>
  <c r="F590" i="6" s="1"/>
  <c r="F591" i="6" s="1"/>
  <c r="F592" i="6" s="1"/>
  <c r="F593" i="6" s="1"/>
  <c r="F594" i="6" s="1"/>
  <c r="F595" i="6" s="1"/>
  <c r="F596" i="6" s="1"/>
  <c r="F597" i="6" s="1"/>
  <c r="F598" i="6" s="1"/>
  <c r="F599" i="6" s="1"/>
  <c r="F600" i="6" s="1"/>
  <c r="F601" i="6" s="1"/>
  <c r="D2" i="6"/>
  <c r="D3" i="6" s="1"/>
  <c r="D4" i="6" s="1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63" i="6" s="1"/>
  <c r="D364" i="6" s="1"/>
  <c r="D365" i="6" s="1"/>
  <c r="D366" i="6" s="1"/>
  <c r="D367" i="6" s="1"/>
  <c r="D368" i="6" s="1"/>
  <c r="D369" i="6" s="1"/>
  <c r="D370" i="6" s="1"/>
  <c r="D371" i="6" s="1"/>
  <c r="D372" i="6" s="1"/>
  <c r="D373" i="6" s="1"/>
  <c r="D374" i="6" s="1"/>
  <c r="D375" i="6" s="1"/>
  <c r="D376" i="6" s="1"/>
  <c r="D377" i="6" s="1"/>
  <c r="D378" i="6" s="1"/>
  <c r="D379" i="6" s="1"/>
  <c r="D380" i="6" s="1"/>
  <c r="D381" i="6" s="1"/>
  <c r="D382" i="6" s="1"/>
  <c r="D383" i="6" s="1"/>
  <c r="D384" i="6" s="1"/>
  <c r="D385" i="6" s="1"/>
  <c r="D386" i="6" s="1"/>
  <c r="D387" i="6" s="1"/>
  <c r="D388" i="6" s="1"/>
  <c r="D389" i="6" s="1"/>
  <c r="D390" i="6" s="1"/>
  <c r="D391" i="6" s="1"/>
  <c r="D392" i="6" s="1"/>
  <c r="D393" i="6" s="1"/>
  <c r="D394" i="6" s="1"/>
  <c r="D395" i="6" s="1"/>
  <c r="D396" i="6" s="1"/>
  <c r="D397" i="6" s="1"/>
  <c r="D398" i="6" s="1"/>
  <c r="D399" i="6" s="1"/>
  <c r="D400" i="6" s="1"/>
  <c r="D401" i="6" s="1"/>
  <c r="D402" i="6" s="1"/>
  <c r="D403" i="6" s="1"/>
  <c r="D404" i="6" s="1"/>
  <c r="D405" i="6" s="1"/>
  <c r="D406" i="6" s="1"/>
  <c r="D407" i="6" s="1"/>
  <c r="D408" i="6" s="1"/>
  <c r="D409" i="6" s="1"/>
  <c r="D410" i="6" s="1"/>
  <c r="D411" i="6" s="1"/>
  <c r="D412" i="6" s="1"/>
  <c r="D413" i="6" s="1"/>
  <c r="D414" i="6" s="1"/>
  <c r="D415" i="6" s="1"/>
  <c r="D416" i="6" s="1"/>
  <c r="D417" i="6" s="1"/>
  <c r="D418" i="6" s="1"/>
  <c r="D419" i="6" s="1"/>
  <c r="D420" i="6" s="1"/>
  <c r="D421" i="6" s="1"/>
  <c r="D422" i="6" s="1"/>
  <c r="D423" i="6" s="1"/>
  <c r="D424" i="6" s="1"/>
  <c r="D425" i="6" s="1"/>
  <c r="D426" i="6" s="1"/>
  <c r="D427" i="6" s="1"/>
  <c r="D428" i="6" s="1"/>
  <c r="D429" i="6" s="1"/>
  <c r="D430" i="6" s="1"/>
  <c r="D431" i="6" s="1"/>
  <c r="D432" i="6" s="1"/>
  <c r="D433" i="6" s="1"/>
  <c r="D434" i="6" s="1"/>
  <c r="D435" i="6" s="1"/>
  <c r="D436" i="6" s="1"/>
  <c r="D437" i="6" s="1"/>
  <c r="D438" i="6" s="1"/>
  <c r="D439" i="6" s="1"/>
  <c r="D440" i="6" s="1"/>
  <c r="D441" i="6" s="1"/>
  <c r="D442" i="6" s="1"/>
  <c r="D443" i="6" s="1"/>
  <c r="D444" i="6" s="1"/>
  <c r="D445" i="6" s="1"/>
  <c r="D446" i="6" s="1"/>
  <c r="D447" i="6" s="1"/>
  <c r="D448" i="6" s="1"/>
  <c r="D449" i="6" s="1"/>
  <c r="D450" i="6" s="1"/>
  <c r="D451" i="6" s="1"/>
  <c r="D452" i="6" s="1"/>
  <c r="D453" i="6" s="1"/>
  <c r="D454" i="6" s="1"/>
  <c r="D455" i="6" s="1"/>
  <c r="D456" i="6" s="1"/>
  <c r="D457" i="6" s="1"/>
  <c r="D458" i="6" s="1"/>
  <c r="D459" i="6" s="1"/>
  <c r="D460" i="6" s="1"/>
  <c r="D461" i="6" s="1"/>
  <c r="D462" i="6" s="1"/>
  <c r="D463" i="6" s="1"/>
  <c r="D464" i="6" s="1"/>
  <c r="D465" i="6" s="1"/>
  <c r="D466" i="6" s="1"/>
  <c r="D467" i="6" s="1"/>
  <c r="D468" i="6" s="1"/>
  <c r="D469" i="6" s="1"/>
  <c r="D470" i="6" s="1"/>
  <c r="D471" i="6" s="1"/>
  <c r="D472" i="6" s="1"/>
  <c r="D473" i="6" s="1"/>
  <c r="D474" i="6" s="1"/>
  <c r="D475" i="6" s="1"/>
  <c r="D476" i="6" s="1"/>
  <c r="D477" i="6" s="1"/>
  <c r="D478" i="6" s="1"/>
  <c r="D479" i="6" s="1"/>
  <c r="D480" i="6" s="1"/>
  <c r="D481" i="6" s="1"/>
  <c r="D482" i="6" s="1"/>
  <c r="D483" i="6" s="1"/>
  <c r="D484" i="6" s="1"/>
  <c r="D485" i="6" s="1"/>
  <c r="D486" i="6" s="1"/>
  <c r="D487" i="6" s="1"/>
  <c r="D488" i="6" s="1"/>
  <c r="D489" i="6" s="1"/>
  <c r="D490" i="6" s="1"/>
  <c r="D491" i="6" s="1"/>
  <c r="D492" i="6" s="1"/>
  <c r="D493" i="6" s="1"/>
  <c r="D494" i="6" s="1"/>
  <c r="D495" i="6" s="1"/>
  <c r="D496" i="6" s="1"/>
  <c r="D497" i="6" s="1"/>
  <c r="D498" i="6" s="1"/>
  <c r="D499" i="6" s="1"/>
  <c r="D500" i="6" s="1"/>
  <c r="D501" i="6" s="1"/>
  <c r="D502" i="6" s="1"/>
  <c r="D503" i="6" s="1"/>
  <c r="D504" i="6" s="1"/>
  <c r="D505" i="6" s="1"/>
  <c r="D506" i="6" s="1"/>
  <c r="D507" i="6" s="1"/>
  <c r="D508" i="6" s="1"/>
  <c r="D509" i="6" s="1"/>
  <c r="D510" i="6" s="1"/>
  <c r="D511" i="6" s="1"/>
  <c r="D512" i="6" s="1"/>
  <c r="D513" i="6" s="1"/>
  <c r="D514" i="6" s="1"/>
  <c r="D515" i="6" s="1"/>
  <c r="D516" i="6" s="1"/>
  <c r="D517" i="6" s="1"/>
  <c r="D518" i="6" s="1"/>
  <c r="D519" i="6" s="1"/>
  <c r="D520" i="6" s="1"/>
  <c r="D521" i="6" s="1"/>
  <c r="D522" i="6" s="1"/>
  <c r="D523" i="6" s="1"/>
  <c r="D524" i="6" s="1"/>
  <c r="D525" i="6" s="1"/>
  <c r="D526" i="6" s="1"/>
  <c r="D527" i="6" s="1"/>
  <c r="D528" i="6" s="1"/>
  <c r="D529" i="6" s="1"/>
  <c r="D530" i="6" s="1"/>
  <c r="D531" i="6" s="1"/>
  <c r="D532" i="6" s="1"/>
  <c r="D533" i="6" s="1"/>
  <c r="D534" i="6" s="1"/>
  <c r="D535" i="6" s="1"/>
  <c r="D536" i="6" s="1"/>
  <c r="D537" i="6" s="1"/>
  <c r="D538" i="6" s="1"/>
  <c r="D539" i="6" s="1"/>
  <c r="D540" i="6" s="1"/>
  <c r="D541" i="6" s="1"/>
  <c r="D542" i="6" s="1"/>
  <c r="D543" i="6" s="1"/>
  <c r="D544" i="6" s="1"/>
  <c r="D545" i="6" s="1"/>
  <c r="D546" i="6" s="1"/>
  <c r="D547" i="6" s="1"/>
  <c r="D548" i="6" s="1"/>
  <c r="D549" i="6" s="1"/>
  <c r="D550" i="6" s="1"/>
  <c r="D551" i="6" s="1"/>
  <c r="D552" i="6" s="1"/>
  <c r="D553" i="6" s="1"/>
  <c r="D554" i="6" s="1"/>
  <c r="D555" i="6" s="1"/>
  <c r="D556" i="6" s="1"/>
  <c r="D557" i="6" s="1"/>
  <c r="D558" i="6" s="1"/>
  <c r="D559" i="6" s="1"/>
  <c r="D560" i="6" s="1"/>
  <c r="D561" i="6" s="1"/>
  <c r="D562" i="6" s="1"/>
  <c r="D563" i="6" s="1"/>
  <c r="D564" i="6" s="1"/>
  <c r="D565" i="6" s="1"/>
  <c r="D566" i="6" s="1"/>
  <c r="D567" i="6" s="1"/>
  <c r="D568" i="6" s="1"/>
  <c r="D569" i="6" s="1"/>
  <c r="D570" i="6" s="1"/>
  <c r="D571" i="6" s="1"/>
  <c r="D572" i="6" s="1"/>
  <c r="D573" i="6" s="1"/>
  <c r="D574" i="6" s="1"/>
  <c r="D575" i="6" s="1"/>
  <c r="D576" i="6" s="1"/>
  <c r="D577" i="6" s="1"/>
  <c r="D578" i="6" s="1"/>
  <c r="D579" i="6" s="1"/>
  <c r="D580" i="6" s="1"/>
  <c r="D581" i="6" s="1"/>
  <c r="D582" i="6" s="1"/>
  <c r="D583" i="6" s="1"/>
  <c r="D584" i="6" s="1"/>
  <c r="D585" i="6" s="1"/>
  <c r="D586" i="6" s="1"/>
  <c r="D587" i="6" s="1"/>
  <c r="D588" i="6" s="1"/>
  <c r="D589" i="6" s="1"/>
  <c r="D590" i="6" s="1"/>
  <c r="D591" i="6" s="1"/>
  <c r="D592" i="6" s="1"/>
  <c r="D593" i="6" s="1"/>
  <c r="D594" i="6" s="1"/>
  <c r="D595" i="6" s="1"/>
  <c r="D596" i="6" s="1"/>
  <c r="D597" i="6" s="1"/>
  <c r="D598" i="6" s="1"/>
  <c r="D599" i="6" s="1"/>
  <c r="D600" i="6" s="1"/>
  <c r="D601" i="6" s="1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B382" i="6" s="1"/>
  <c r="B383" i="6" s="1"/>
  <c r="B384" i="6" s="1"/>
  <c r="B385" i="6" s="1"/>
  <c r="B386" i="6" s="1"/>
  <c r="B387" i="6" s="1"/>
  <c r="B388" i="6" s="1"/>
  <c r="B389" i="6" s="1"/>
  <c r="B390" i="6" s="1"/>
  <c r="B391" i="6" s="1"/>
  <c r="B392" i="6" s="1"/>
  <c r="B393" i="6" s="1"/>
  <c r="B394" i="6" s="1"/>
  <c r="B395" i="6" s="1"/>
  <c r="B396" i="6" s="1"/>
  <c r="B397" i="6" s="1"/>
  <c r="B398" i="6" s="1"/>
  <c r="B399" i="6" s="1"/>
  <c r="B400" i="6" s="1"/>
  <c r="B401" i="6" s="1"/>
  <c r="B402" i="6" s="1"/>
  <c r="B403" i="6" s="1"/>
  <c r="B404" i="6" s="1"/>
  <c r="B405" i="6" s="1"/>
  <c r="B406" i="6" s="1"/>
  <c r="B407" i="6" s="1"/>
  <c r="B408" i="6" s="1"/>
  <c r="B409" i="6" s="1"/>
  <c r="B410" i="6" s="1"/>
  <c r="B411" i="6" s="1"/>
  <c r="B412" i="6" s="1"/>
  <c r="B413" i="6" s="1"/>
  <c r="B414" i="6" s="1"/>
  <c r="B415" i="6" s="1"/>
  <c r="B416" i="6" s="1"/>
  <c r="B417" i="6" s="1"/>
  <c r="B418" i="6" s="1"/>
  <c r="B419" i="6" s="1"/>
  <c r="B420" i="6" s="1"/>
  <c r="B421" i="6" s="1"/>
  <c r="B422" i="6" s="1"/>
  <c r="B423" i="6" s="1"/>
  <c r="B424" i="6" s="1"/>
  <c r="B425" i="6" s="1"/>
  <c r="B426" i="6" s="1"/>
  <c r="B427" i="6" s="1"/>
  <c r="B428" i="6" s="1"/>
  <c r="B429" i="6" s="1"/>
  <c r="B430" i="6" s="1"/>
  <c r="B431" i="6" s="1"/>
  <c r="B432" i="6" s="1"/>
  <c r="B433" i="6" s="1"/>
  <c r="B434" i="6" s="1"/>
  <c r="B435" i="6" s="1"/>
  <c r="B436" i="6" s="1"/>
  <c r="B437" i="6" s="1"/>
  <c r="B438" i="6" s="1"/>
  <c r="B439" i="6" s="1"/>
  <c r="B440" i="6" s="1"/>
  <c r="B441" i="6" s="1"/>
  <c r="B442" i="6" s="1"/>
  <c r="B443" i="6" s="1"/>
  <c r="B444" i="6" s="1"/>
  <c r="B445" i="6" s="1"/>
  <c r="B446" i="6" s="1"/>
  <c r="B447" i="6" s="1"/>
  <c r="B448" i="6" s="1"/>
  <c r="B449" i="6" s="1"/>
  <c r="B450" i="6" s="1"/>
  <c r="B451" i="6" s="1"/>
  <c r="B452" i="6" s="1"/>
  <c r="B453" i="6" s="1"/>
  <c r="B454" i="6" s="1"/>
  <c r="B455" i="6" s="1"/>
  <c r="B456" i="6" s="1"/>
  <c r="B457" i="6" s="1"/>
  <c r="B458" i="6" s="1"/>
  <c r="B459" i="6" s="1"/>
  <c r="B460" i="6" s="1"/>
  <c r="B461" i="6" s="1"/>
  <c r="B462" i="6" s="1"/>
  <c r="B463" i="6" s="1"/>
  <c r="B464" i="6" s="1"/>
  <c r="B465" i="6" s="1"/>
  <c r="B466" i="6" s="1"/>
  <c r="B467" i="6" s="1"/>
  <c r="B468" i="6" s="1"/>
  <c r="B469" i="6" s="1"/>
  <c r="B470" i="6" s="1"/>
  <c r="B471" i="6" s="1"/>
  <c r="B472" i="6" s="1"/>
  <c r="B473" i="6" s="1"/>
  <c r="B474" i="6" s="1"/>
  <c r="B475" i="6" s="1"/>
  <c r="B476" i="6" s="1"/>
  <c r="B477" i="6" s="1"/>
  <c r="B478" i="6" s="1"/>
  <c r="B479" i="6" s="1"/>
  <c r="B480" i="6" s="1"/>
  <c r="B481" i="6" s="1"/>
  <c r="B482" i="6" s="1"/>
  <c r="B483" i="6" s="1"/>
  <c r="B484" i="6" s="1"/>
  <c r="B485" i="6" s="1"/>
  <c r="B486" i="6" s="1"/>
  <c r="B487" i="6" s="1"/>
  <c r="B488" i="6" s="1"/>
  <c r="B489" i="6" s="1"/>
  <c r="B490" i="6" s="1"/>
  <c r="B491" i="6" s="1"/>
  <c r="B492" i="6" s="1"/>
  <c r="B493" i="6" s="1"/>
  <c r="B494" i="6" s="1"/>
  <c r="B495" i="6" s="1"/>
  <c r="B496" i="6" s="1"/>
  <c r="B497" i="6" s="1"/>
  <c r="B498" i="6" s="1"/>
  <c r="B499" i="6" s="1"/>
  <c r="B500" i="6" s="1"/>
  <c r="B501" i="6" s="1"/>
  <c r="B502" i="6" s="1"/>
  <c r="B503" i="6" s="1"/>
  <c r="B504" i="6" s="1"/>
  <c r="B505" i="6" s="1"/>
  <c r="B506" i="6" s="1"/>
  <c r="B507" i="6" s="1"/>
  <c r="B508" i="6" s="1"/>
  <c r="B509" i="6" s="1"/>
  <c r="B510" i="6" s="1"/>
  <c r="B511" i="6" s="1"/>
  <c r="B512" i="6" s="1"/>
  <c r="B513" i="6" s="1"/>
  <c r="B514" i="6" s="1"/>
  <c r="B515" i="6" s="1"/>
  <c r="B516" i="6" s="1"/>
  <c r="B517" i="6" s="1"/>
  <c r="B518" i="6" s="1"/>
  <c r="B519" i="6" s="1"/>
  <c r="B520" i="6" s="1"/>
  <c r="B521" i="6" s="1"/>
  <c r="B522" i="6" s="1"/>
  <c r="B523" i="6" s="1"/>
  <c r="B524" i="6" s="1"/>
  <c r="B525" i="6" s="1"/>
  <c r="B526" i="6" s="1"/>
  <c r="B527" i="6" s="1"/>
  <c r="B528" i="6" s="1"/>
  <c r="B529" i="6" s="1"/>
  <c r="B530" i="6" s="1"/>
  <c r="B531" i="6" s="1"/>
  <c r="B532" i="6" s="1"/>
  <c r="B533" i="6" s="1"/>
  <c r="B534" i="6" s="1"/>
  <c r="B535" i="6" s="1"/>
  <c r="B536" i="6" s="1"/>
  <c r="B537" i="6" s="1"/>
  <c r="B538" i="6" s="1"/>
  <c r="B539" i="6" s="1"/>
  <c r="B540" i="6" s="1"/>
  <c r="B541" i="6" s="1"/>
  <c r="B542" i="6" s="1"/>
  <c r="B543" i="6" s="1"/>
  <c r="B544" i="6" s="1"/>
  <c r="B545" i="6" s="1"/>
  <c r="B546" i="6" s="1"/>
  <c r="B547" i="6" s="1"/>
  <c r="B548" i="6" s="1"/>
  <c r="B549" i="6" s="1"/>
  <c r="B550" i="6" s="1"/>
  <c r="B551" i="6" s="1"/>
  <c r="B552" i="6" s="1"/>
  <c r="B553" i="6" s="1"/>
  <c r="B554" i="6" s="1"/>
  <c r="B555" i="6" s="1"/>
  <c r="B556" i="6" s="1"/>
  <c r="B557" i="6" s="1"/>
  <c r="B558" i="6" s="1"/>
  <c r="B559" i="6" s="1"/>
  <c r="B560" i="6" s="1"/>
  <c r="B561" i="6" s="1"/>
  <c r="B562" i="6" s="1"/>
  <c r="B563" i="6" s="1"/>
  <c r="B564" i="6" s="1"/>
  <c r="B565" i="6" s="1"/>
  <c r="B566" i="6" s="1"/>
  <c r="B567" i="6" s="1"/>
  <c r="B568" i="6" s="1"/>
  <c r="B569" i="6" s="1"/>
  <c r="B570" i="6" s="1"/>
  <c r="B571" i="6" s="1"/>
  <c r="B572" i="6" s="1"/>
  <c r="B573" i="6" s="1"/>
  <c r="B574" i="6" s="1"/>
  <c r="B575" i="6" s="1"/>
  <c r="B576" i="6" s="1"/>
  <c r="B577" i="6" s="1"/>
  <c r="B578" i="6" s="1"/>
  <c r="B579" i="6" s="1"/>
  <c r="B580" i="6" s="1"/>
  <c r="B581" i="6" s="1"/>
  <c r="B582" i="6" s="1"/>
  <c r="B583" i="6" s="1"/>
  <c r="B584" i="6" s="1"/>
  <c r="B585" i="6" s="1"/>
  <c r="B586" i="6" s="1"/>
  <c r="B587" i="6" s="1"/>
  <c r="B588" i="6" s="1"/>
  <c r="B589" i="6" s="1"/>
  <c r="B590" i="6" s="1"/>
  <c r="B591" i="6" s="1"/>
  <c r="B592" i="6" s="1"/>
  <c r="B593" i="6" s="1"/>
  <c r="B594" i="6" s="1"/>
  <c r="B595" i="6" s="1"/>
  <c r="B596" i="6" s="1"/>
  <c r="B597" i="6" s="1"/>
  <c r="B598" i="6" s="1"/>
  <c r="B599" i="6" s="1"/>
  <c r="B600" i="6" s="1"/>
  <c r="B601" i="6" s="1"/>
  <c r="W3" i="6"/>
  <c r="W4" i="6" s="1"/>
  <c r="W5" i="6" s="1"/>
  <c r="W6" i="6" s="1"/>
  <c r="W7" i="6" s="1"/>
  <c r="W8" i="6" s="1"/>
  <c r="W9" i="6" s="1"/>
  <c r="W10" i="6" s="1"/>
  <c r="W11" i="6" s="1"/>
  <c r="W12" i="6" s="1"/>
  <c r="W13" i="6" s="1"/>
  <c r="W14" i="6" s="1"/>
  <c r="W15" i="6" s="1"/>
  <c r="W16" i="6" s="1"/>
  <c r="W17" i="6" s="1"/>
  <c r="W18" i="6" s="1"/>
  <c r="W19" i="6" s="1"/>
  <c r="W20" i="6" s="1"/>
  <c r="W21" i="6" s="1"/>
  <c r="W22" i="6" s="1"/>
  <c r="W23" i="6" s="1"/>
  <c r="W24" i="6" s="1"/>
  <c r="W25" i="6" s="1"/>
  <c r="W26" i="6" s="1"/>
  <c r="W27" i="6" s="1"/>
  <c r="W28" i="6" s="1"/>
  <c r="W29" i="6" s="1"/>
  <c r="W30" i="6" s="1"/>
  <c r="W31" i="6" s="1"/>
  <c r="W32" i="6" s="1"/>
  <c r="W33" i="6" s="1"/>
  <c r="W34" i="6" s="1"/>
  <c r="W35" i="6" s="1"/>
  <c r="W36" i="6" s="1"/>
  <c r="W37" i="6" s="1"/>
  <c r="W38" i="6" s="1"/>
  <c r="W39" i="6" s="1"/>
  <c r="W40" i="6" s="1"/>
  <c r="W41" i="6" s="1"/>
  <c r="W42" i="6" s="1"/>
  <c r="W43" i="6" s="1"/>
  <c r="W44" i="6" s="1"/>
  <c r="W45" i="6" s="1"/>
  <c r="W46" i="6" s="1"/>
  <c r="W47" i="6" s="1"/>
  <c r="W48" i="6" s="1"/>
  <c r="W49" i="6" s="1"/>
  <c r="W50" i="6" s="1"/>
  <c r="W51" i="6" s="1"/>
  <c r="W52" i="6" s="1"/>
  <c r="W53" i="6" s="1"/>
  <c r="W54" i="6" s="1"/>
  <c r="W55" i="6" s="1"/>
  <c r="W56" i="6" s="1"/>
  <c r="W57" i="6" s="1"/>
  <c r="W58" i="6" s="1"/>
  <c r="W59" i="6" s="1"/>
  <c r="W60" i="6" s="1"/>
  <c r="W61" i="6" s="1"/>
  <c r="W62" i="6" s="1"/>
  <c r="W63" i="6" s="1"/>
  <c r="W64" i="6" s="1"/>
  <c r="W65" i="6" s="1"/>
  <c r="W66" i="6" s="1"/>
  <c r="W67" i="6" s="1"/>
  <c r="W68" i="6" s="1"/>
  <c r="W69" i="6" s="1"/>
  <c r="W70" i="6" s="1"/>
  <c r="W71" i="6" s="1"/>
  <c r="W72" i="6" s="1"/>
  <c r="W73" i="6" s="1"/>
  <c r="W74" i="6" s="1"/>
  <c r="W75" i="6" s="1"/>
  <c r="W76" i="6" s="1"/>
  <c r="W77" i="6" s="1"/>
  <c r="W78" i="6" s="1"/>
  <c r="W79" i="6" s="1"/>
  <c r="W80" i="6" s="1"/>
  <c r="W81" i="6" s="1"/>
  <c r="W82" i="6" s="1"/>
  <c r="W83" i="6" s="1"/>
  <c r="W84" i="6" s="1"/>
  <c r="W85" i="6" s="1"/>
  <c r="W86" i="6" s="1"/>
  <c r="W87" i="6" s="1"/>
  <c r="W88" i="6" s="1"/>
  <c r="W89" i="6" s="1"/>
  <c r="W90" i="6" s="1"/>
  <c r="W91" i="6" s="1"/>
  <c r="W92" i="6" s="1"/>
  <c r="W93" i="6" s="1"/>
  <c r="W94" i="6" s="1"/>
  <c r="W95" i="6" s="1"/>
  <c r="W96" i="6" s="1"/>
  <c r="W97" i="6" s="1"/>
  <c r="W98" i="6" s="1"/>
  <c r="W99" i="6" s="1"/>
  <c r="W100" i="6" s="1"/>
  <c r="W101" i="6" s="1"/>
  <c r="W102" i="6" s="1"/>
  <c r="W103" i="6" s="1"/>
  <c r="W104" i="6" s="1"/>
  <c r="W105" i="6" s="1"/>
  <c r="W106" i="6" s="1"/>
  <c r="W107" i="6" s="1"/>
  <c r="W108" i="6" s="1"/>
  <c r="W109" i="6" s="1"/>
  <c r="W110" i="6" s="1"/>
  <c r="W111" i="6" s="1"/>
  <c r="W112" i="6" s="1"/>
  <c r="W113" i="6" s="1"/>
  <c r="W114" i="6" s="1"/>
  <c r="W115" i="6" s="1"/>
  <c r="W116" i="6" s="1"/>
  <c r="W117" i="6" s="1"/>
  <c r="W118" i="6" s="1"/>
  <c r="W119" i="6" s="1"/>
  <c r="W120" i="6" s="1"/>
  <c r="W121" i="6" s="1"/>
  <c r="W122" i="6" s="1"/>
  <c r="W123" i="6" s="1"/>
  <c r="W124" i="6" s="1"/>
  <c r="W125" i="6" s="1"/>
  <c r="W126" i="6" s="1"/>
  <c r="W127" i="6" s="1"/>
  <c r="W128" i="6" s="1"/>
  <c r="W129" i="6" s="1"/>
  <c r="W130" i="6" s="1"/>
  <c r="W131" i="6" s="1"/>
  <c r="W132" i="6" s="1"/>
  <c r="W133" i="6" s="1"/>
  <c r="W134" i="6" s="1"/>
  <c r="W135" i="6" s="1"/>
  <c r="W136" i="6" s="1"/>
  <c r="W137" i="6" s="1"/>
  <c r="W138" i="6" s="1"/>
  <c r="W139" i="6" s="1"/>
  <c r="W140" i="6" s="1"/>
  <c r="W141" i="6" s="1"/>
  <c r="W142" i="6" s="1"/>
  <c r="W143" i="6" s="1"/>
  <c r="W144" i="6" s="1"/>
  <c r="W145" i="6" s="1"/>
  <c r="W146" i="6" s="1"/>
  <c r="W147" i="6" s="1"/>
  <c r="W148" i="6" s="1"/>
  <c r="W149" i="6" s="1"/>
  <c r="W150" i="6" s="1"/>
  <c r="W151" i="6" s="1"/>
  <c r="W152" i="6" s="1"/>
  <c r="W153" i="6" s="1"/>
  <c r="W154" i="6" s="1"/>
  <c r="W155" i="6" s="1"/>
  <c r="W156" i="6" s="1"/>
  <c r="W157" i="6" s="1"/>
  <c r="W158" i="6" s="1"/>
  <c r="W159" i="6" s="1"/>
  <c r="W160" i="6" s="1"/>
  <c r="W161" i="6" s="1"/>
  <c r="W162" i="6" s="1"/>
  <c r="W163" i="6" s="1"/>
  <c r="W164" i="6" s="1"/>
  <c r="W165" i="6" s="1"/>
  <c r="W166" i="6" s="1"/>
  <c r="W167" i="6" s="1"/>
  <c r="W168" i="6" s="1"/>
  <c r="W169" i="6" s="1"/>
  <c r="W170" i="6" s="1"/>
  <c r="W171" i="6" s="1"/>
  <c r="W172" i="6" s="1"/>
  <c r="W173" i="6" s="1"/>
  <c r="W174" i="6" s="1"/>
  <c r="W175" i="6" s="1"/>
  <c r="W176" i="6" s="1"/>
  <c r="W177" i="6" s="1"/>
  <c r="W178" i="6" s="1"/>
  <c r="W179" i="6" s="1"/>
  <c r="W180" i="6" s="1"/>
  <c r="W181" i="6" s="1"/>
  <c r="W182" i="6" s="1"/>
  <c r="W183" i="6" s="1"/>
  <c r="W184" i="6" s="1"/>
  <c r="W185" i="6" s="1"/>
  <c r="W186" i="6" s="1"/>
  <c r="W187" i="6" s="1"/>
  <c r="W188" i="6" s="1"/>
  <c r="W189" i="6" s="1"/>
  <c r="W190" i="6" s="1"/>
  <c r="W191" i="6" s="1"/>
  <c r="W192" i="6" s="1"/>
  <c r="W193" i="6" s="1"/>
  <c r="W194" i="6" s="1"/>
  <c r="W195" i="6" s="1"/>
  <c r="W196" i="6" s="1"/>
  <c r="W197" i="6" s="1"/>
  <c r="W198" i="6" s="1"/>
  <c r="W199" i="6" s="1"/>
  <c r="W200" i="6" s="1"/>
  <c r="W201" i="6" s="1"/>
  <c r="W202" i="6" s="1"/>
  <c r="W203" i="6" s="1"/>
  <c r="W204" i="6" s="1"/>
  <c r="W205" i="6" s="1"/>
  <c r="W206" i="6" s="1"/>
  <c r="W207" i="6" s="1"/>
  <c r="W208" i="6" s="1"/>
  <c r="W209" i="6" s="1"/>
  <c r="W210" i="6" s="1"/>
  <c r="W211" i="6" s="1"/>
  <c r="W212" i="6" s="1"/>
  <c r="W213" i="6" s="1"/>
  <c r="W214" i="6" s="1"/>
  <c r="W215" i="6" s="1"/>
  <c r="W216" i="6" s="1"/>
  <c r="W217" i="6" s="1"/>
  <c r="W218" i="6" s="1"/>
  <c r="W219" i="6" s="1"/>
  <c r="W220" i="6" s="1"/>
  <c r="W221" i="6" s="1"/>
  <c r="W222" i="6" s="1"/>
  <c r="W223" i="6" s="1"/>
  <c r="W224" i="6" s="1"/>
  <c r="W225" i="6" s="1"/>
  <c r="W226" i="6" s="1"/>
  <c r="W227" i="6" s="1"/>
  <c r="W228" i="6" s="1"/>
  <c r="W229" i="6" s="1"/>
  <c r="W230" i="6" s="1"/>
  <c r="W231" i="6" s="1"/>
  <c r="W232" i="6" s="1"/>
  <c r="W233" i="6" s="1"/>
  <c r="W234" i="6" s="1"/>
  <c r="W235" i="6" s="1"/>
  <c r="W236" i="6" s="1"/>
  <c r="W237" i="6" s="1"/>
  <c r="W238" i="6" s="1"/>
  <c r="W239" i="6" s="1"/>
  <c r="W240" i="6" s="1"/>
  <c r="W241" i="6" s="1"/>
  <c r="W242" i="6" s="1"/>
  <c r="W243" i="6" s="1"/>
  <c r="W244" i="6" s="1"/>
  <c r="W245" i="6" s="1"/>
  <c r="W246" i="6" s="1"/>
  <c r="W247" i="6" s="1"/>
  <c r="W248" i="6" s="1"/>
  <c r="W249" i="6" s="1"/>
  <c r="W250" i="6" s="1"/>
  <c r="W251" i="6" s="1"/>
  <c r="W252" i="6" s="1"/>
  <c r="W253" i="6" s="1"/>
  <c r="W254" i="6" s="1"/>
  <c r="W255" i="6" s="1"/>
  <c r="W256" i="6" s="1"/>
  <c r="W257" i="6" s="1"/>
  <c r="W258" i="6" s="1"/>
  <c r="W259" i="6" s="1"/>
  <c r="W260" i="6" s="1"/>
  <c r="W261" i="6" s="1"/>
  <c r="W262" i="6" s="1"/>
  <c r="W263" i="6" s="1"/>
  <c r="W264" i="6" s="1"/>
  <c r="W265" i="6" s="1"/>
  <c r="W266" i="6" s="1"/>
  <c r="W267" i="6" s="1"/>
  <c r="W268" i="6" s="1"/>
  <c r="W269" i="6" s="1"/>
  <c r="W270" i="6" s="1"/>
  <c r="W271" i="6" s="1"/>
  <c r="W272" i="6" s="1"/>
  <c r="W273" i="6" s="1"/>
  <c r="W274" i="6" s="1"/>
  <c r="W275" i="6" s="1"/>
  <c r="W276" i="6" s="1"/>
  <c r="W277" i="6" s="1"/>
  <c r="W278" i="6" s="1"/>
  <c r="W279" i="6" s="1"/>
  <c r="W280" i="6" s="1"/>
  <c r="W281" i="6" s="1"/>
  <c r="W282" i="6" s="1"/>
  <c r="W283" i="6" s="1"/>
  <c r="W284" i="6" s="1"/>
  <c r="W285" i="6" s="1"/>
  <c r="W286" i="6" s="1"/>
  <c r="W287" i="6" s="1"/>
  <c r="W288" i="6" s="1"/>
  <c r="W289" i="6" s="1"/>
  <c r="W290" i="6" s="1"/>
  <c r="W291" i="6" s="1"/>
  <c r="W292" i="6" s="1"/>
  <c r="W293" i="6" s="1"/>
  <c r="W294" i="6" s="1"/>
  <c r="W295" i="6" s="1"/>
  <c r="W296" i="6" s="1"/>
  <c r="W297" i="6" s="1"/>
  <c r="W298" i="6" s="1"/>
  <c r="W299" i="6" s="1"/>
  <c r="W300" i="6" s="1"/>
  <c r="W301" i="6" s="1"/>
  <c r="W302" i="6" s="1"/>
  <c r="W303" i="6" s="1"/>
  <c r="W304" i="6" s="1"/>
  <c r="W305" i="6" s="1"/>
  <c r="W306" i="6" s="1"/>
  <c r="W307" i="6" s="1"/>
  <c r="W308" i="6" s="1"/>
  <c r="W309" i="6" s="1"/>
  <c r="W310" i="6" s="1"/>
  <c r="W311" i="6" s="1"/>
  <c r="W312" i="6" s="1"/>
  <c r="W313" i="6" s="1"/>
  <c r="W314" i="6" s="1"/>
  <c r="W315" i="6" s="1"/>
  <c r="W316" i="6" s="1"/>
  <c r="W317" i="6" s="1"/>
  <c r="W318" i="6" s="1"/>
  <c r="W319" i="6" s="1"/>
  <c r="W320" i="6" s="1"/>
  <c r="W321" i="6" s="1"/>
  <c r="W322" i="6" s="1"/>
  <c r="W323" i="6" s="1"/>
  <c r="W324" i="6" s="1"/>
  <c r="W325" i="6" s="1"/>
  <c r="W326" i="6" s="1"/>
  <c r="W327" i="6" s="1"/>
  <c r="W328" i="6" s="1"/>
  <c r="W329" i="6" s="1"/>
  <c r="W330" i="6" s="1"/>
  <c r="W331" i="6" s="1"/>
  <c r="W332" i="6" s="1"/>
  <c r="W333" i="6" s="1"/>
  <c r="W334" i="6" s="1"/>
  <c r="W335" i="6" s="1"/>
  <c r="W336" i="6" s="1"/>
  <c r="W337" i="6" s="1"/>
  <c r="W338" i="6" s="1"/>
  <c r="W339" i="6" s="1"/>
  <c r="W340" i="6" s="1"/>
  <c r="W341" i="6" s="1"/>
  <c r="W342" i="6" s="1"/>
  <c r="W343" i="6" s="1"/>
  <c r="W344" i="6" s="1"/>
  <c r="W345" i="6" s="1"/>
  <c r="W346" i="6" s="1"/>
  <c r="W347" i="6" s="1"/>
  <c r="W348" i="6" s="1"/>
  <c r="W349" i="6" s="1"/>
  <c r="W350" i="6" s="1"/>
  <c r="W351" i="6" s="1"/>
  <c r="W352" i="6" s="1"/>
  <c r="W353" i="6" s="1"/>
  <c r="W354" i="6" s="1"/>
  <c r="W355" i="6" s="1"/>
  <c r="W356" i="6" s="1"/>
  <c r="W357" i="6" s="1"/>
  <c r="W358" i="6" s="1"/>
  <c r="W359" i="6" s="1"/>
  <c r="W360" i="6" s="1"/>
  <c r="W361" i="6" s="1"/>
  <c r="W362" i="6" s="1"/>
  <c r="W363" i="6" s="1"/>
  <c r="W364" i="6" s="1"/>
  <c r="W365" i="6" s="1"/>
  <c r="W366" i="6" s="1"/>
  <c r="W367" i="6" s="1"/>
  <c r="W368" i="6" s="1"/>
  <c r="W369" i="6" s="1"/>
  <c r="W370" i="6" s="1"/>
  <c r="W371" i="6" s="1"/>
  <c r="W372" i="6" s="1"/>
  <c r="W373" i="6" s="1"/>
  <c r="W374" i="6" s="1"/>
  <c r="W375" i="6" s="1"/>
  <c r="W376" i="6" s="1"/>
  <c r="W377" i="6" s="1"/>
  <c r="W378" i="6" s="1"/>
  <c r="W379" i="6" s="1"/>
  <c r="W380" i="6" s="1"/>
  <c r="W381" i="6" s="1"/>
  <c r="W382" i="6" s="1"/>
  <c r="W383" i="6" s="1"/>
  <c r="W384" i="6" s="1"/>
  <c r="W385" i="6" s="1"/>
  <c r="W386" i="6" s="1"/>
  <c r="W387" i="6" s="1"/>
  <c r="W388" i="6" s="1"/>
  <c r="W389" i="6" s="1"/>
  <c r="W390" i="6" s="1"/>
  <c r="W391" i="6" s="1"/>
  <c r="W392" i="6" s="1"/>
  <c r="W393" i="6" s="1"/>
  <c r="W394" i="6" s="1"/>
  <c r="W395" i="6" s="1"/>
  <c r="W396" i="6" s="1"/>
  <c r="W397" i="6" s="1"/>
  <c r="W398" i="6" s="1"/>
  <c r="W399" i="6" s="1"/>
  <c r="W400" i="6" s="1"/>
  <c r="W401" i="6" s="1"/>
  <c r="W402" i="6" s="1"/>
  <c r="W403" i="6" s="1"/>
  <c r="W404" i="6" s="1"/>
  <c r="W405" i="6" s="1"/>
  <c r="W406" i="6" s="1"/>
  <c r="W407" i="6" s="1"/>
  <c r="W408" i="6" s="1"/>
  <c r="W409" i="6" s="1"/>
  <c r="W410" i="6" s="1"/>
  <c r="W411" i="6" s="1"/>
  <c r="W412" i="6" s="1"/>
  <c r="W413" i="6" s="1"/>
  <c r="W414" i="6" s="1"/>
  <c r="W415" i="6" s="1"/>
  <c r="W416" i="6" s="1"/>
  <c r="W417" i="6" s="1"/>
  <c r="W418" i="6" s="1"/>
  <c r="W419" i="6" s="1"/>
  <c r="W420" i="6" s="1"/>
  <c r="W421" i="6" s="1"/>
  <c r="W422" i="6" s="1"/>
  <c r="W423" i="6" s="1"/>
  <c r="W424" i="6" s="1"/>
  <c r="W425" i="6" s="1"/>
  <c r="W426" i="6" s="1"/>
  <c r="W427" i="6" s="1"/>
  <c r="W428" i="6" s="1"/>
  <c r="W429" i="6" s="1"/>
  <c r="W430" i="6" s="1"/>
  <c r="W431" i="6" s="1"/>
  <c r="W432" i="6" s="1"/>
  <c r="W433" i="6" s="1"/>
  <c r="W434" i="6" s="1"/>
  <c r="W435" i="6" s="1"/>
  <c r="W436" i="6" s="1"/>
  <c r="W437" i="6" s="1"/>
  <c r="W438" i="6" s="1"/>
  <c r="W439" i="6" s="1"/>
  <c r="W440" i="6" s="1"/>
  <c r="W441" i="6" s="1"/>
  <c r="W442" i="6" s="1"/>
  <c r="W443" i="6" s="1"/>
  <c r="W444" i="6" s="1"/>
  <c r="W445" i="6" s="1"/>
  <c r="W446" i="6" s="1"/>
  <c r="W447" i="6" s="1"/>
  <c r="W448" i="6" s="1"/>
  <c r="W449" i="6" s="1"/>
  <c r="W450" i="6" s="1"/>
  <c r="W451" i="6" s="1"/>
  <c r="W452" i="6" s="1"/>
  <c r="W453" i="6" s="1"/>
  <c r="W454" i="6" s="1"/>
  <c r="W455" i="6" s="1"/>
  <c r="W456" i="6" s="1"/>
  <c r="W457" i="6" s="1"/>
  <c r="W458" i="6" s="1"/>
  <c r="W459" i="6" s="1"/>
  <c r="W460" i="6" s="1"/>
  <c r="W461" i="6" s="1"/>
  <c r="W462" i="6" s="1"/>
  <c r="W463" i="6" s="1"/>
  <c r="W464" i="6" s="1"/>
  <c r="W465" i="6" s="1"/>
  <c r="W466" i="6" s="1"/>
  <c r="W467" i="6" s="1"/>
  <c r="W468" i="6" s="1"/>
  <c r="W469" i="6" s="1"/>
  <c r="W470" i="6" s="1"/>
  <c r="W471" i="6" s="1"/>
  <c r="W472" i="6" s="1"/>
  <c r="W473" i="6" s="1"/>
  <c r="W474" i="6" s="1"/>
  <c r="W475" i="6" s="1"/>
  <c r="W476" i="6" s="1"/>
  <c r="W477" i="6" s="1"/>
  <c r="W478" i="6" s="1"/>
  <c r="W479" i="6" s="1"/>
  <c r="W480" i="6" s="1"/>
  <c r="W481" i="6" s="1"/>
  <c r="W482" i="6" s="1"/>
  <c r="W483" i="6" s="1"/>
  <c r="W484" i="6" s="1"/>
  <c r="W485" i="6" s="1"/>
  <c r="W486" i="6" s="1"/>
  <c r="W487" i="6" s="1"/>
  <c r="W488" i="6" s="1"/>
  <c r="W489" i="6" s="1"/>
  <c r="W490" i="6" s="1"/>
  <c r="W491" i="6" s="1"/>
  <c r="W492" i="6" s="1"/>
  <c r="W493" i="6" s="1"/>
  <c r="W494" i="6" s="1"/>
  <c r="W495" i="6" s="1"/>
  <c r="W496" i="6" s="1"/>
  <c r="W497" i="6" s="1"/>
  <c r="W498" i="6" s="1"/>
  <c r="W499" i="6" s="1"/>
  <c r="W500" i="6" s="1"/>
  <c r="W501" i="6" s="1"/>
  <c r="W502" i="6" s="1"/>
  <c r="W503" i="6" s="1"/>
  <c r="W504" i="6" s="1"/>
  <c r="W505" i="6" s="1"/>
  <c r="W506" i="6" s="1"/>
  <c r="W507" i="6" s="1"/>
  <c r="W508" i="6" s="1"/>
  <c r="W509" i="6" s="1"/>
  <c r="W510" i="6" s="1"/>
  <c r="W511" i="6" s="1"/>
  <c r="W512" i="6" s="1"/>
  <c r="W513" i="6" s="1"/>
  <c r="W514" i="6" s="1"/>
  <c r="W515" i="6" s="1"/>
  <c r="W516" i="6" s="1"/>
  <c r="W517" i="6" s="1"/>
  <c r="W518" i="6" s="1"/>
  <c r="W519" i="6" s="1"/>
  <c r="W520" i="6" s="1"/>
  <c r="W521" i="6" s="1"/>
  <c r="W522" i="6" s="1"/>
  <c r="W523" i="6" s="1"/>
  <c r="W524" i="6" s="1"/>
  <c r="W525" i="6" s="1"/>
  <c r="W526" i="6" s="1"/>
  <c r="W527" i="6" s="1"/>
  <c r="W528" i="6" s="1"/>
  <c r="W529" i="6" s="1"/>
  <c r="W530" i="6" s="1"/>
  <c r="W531" i="6" s="1"/>
  <c r="W532" i="6" s="1"/>
  <c r="W533" i="6" s="1"/>
  <c r="W534" i="6" s="1"/>
  <c r="W535" i="6" s="1"/>
  <c r="W536" i="6" s="1"/>
  <c r="W537" i="6" s="1"/>
  <c r="W538" i="6" s="1"/>
  <c r="W539" i="6" s="1"/>
  <c r="W540" i="6" s="1"/>
  <c r="W541" i="6" s="1"/>
  <c r="W542" i="6" s="1"/>
  <c r="W543" i="6" s="1"/>
  <c r="W544" i="6" s="1"/>
  <c r="W545" i="6" s="1"/>
  <c r="W546" i="6" s="1"/>
  <c r="W547" i="6" s="1"/>
  <c r="W548" i="6" s="1"/>
  <c r="W549" i="6" s="1"/>
  <c r="W550" i="6" s="1"/>
  <c r="W551" i="6" s="1"/>
  <c r="W552" i="6" s="1"/>
  <c r="W553" i="6" s="1"/>
  <c r="W554" i="6" s="1"/>
  <c r="W555" i="6" s="1"/>
  <c r="W556" i="6" s="1"/>
  <c r="W557" i="6" s="1"/>
  <c r="W558" i="6" s="1"/>
  <c r="W559" i="6" s="1"/>
  <c r="W560" i="6" s="1"/>
  <c r="W561" i="6" s="1"/>
  <c r="W562" i="6" s="1"/>
  <c r="W563" i="6" s="1"/>
  <c r="W564" i="6" s="1"/>
  <c r="W565" i="6" s="1"/>
  <c r="W566" i="6" s="1"/>
  <c r="W567" i="6" s="1"/>
  <c r="W568" i="6" s="1"/>
  <c r="W569" i="6" s="1"/>
  <c r="W570" i="6" s="1"/>
  <c r="W571" i="6" s="1"/>
  <c r="W572" i="6" s="1"/>
  <c r="W573" i="6" s="1"/>
  <c r="W574" i="6" s="1"/>
  <c r="W575" i="6" s="1"/>
  <c r="W576" i="6" s="1"/>
  <c r="W577" i="6" s="1"/>
  <c r="W578" i="6" s="1"/>
  <c r="W579" i="6" s="1"/>
  <c r="W580" i="6" s="1"/>
  <c r="W581" i="6" s="1"/>
  <c r="W582" i="6" s="1"/>
  <c r="W583" i="6" s="1"/>
  <c r="W584" i="6" s="1"/>
  <c r="W585" i="6" s="1"/>
  <c r="W586" i="6" s="1"/>
  <c r="W587" i="6" s="1"/>
  <c r="W588" i="6" s="1"/>
  <c r="W589" i="6" s="1"/>
  <c r="W590" i="6" s="1"/>
  <c r="W591" i="6" s="1"/>
  <c r="W592" i="6" s="1"/>
  <c r="W593" i="6" s="1"/>
  <c r="W594" i="6" s="1"/>
  <c r="W595" i="6" s="1"/>
  <c r="W596" i="6" s="1"/>
  <c r="W597" i="6" s="1"/>
  <c r="W598" i="6" s="1"/>
  <c r="W599" i="6" s="1"/>
  <c r="W600" i="6" s="1"/>
  <c r="W601" i="6" s="1"/>
  <c r="Z3" i="6"/>
  <c r="Z4" i="6" s="1"/>
  <c r="Z5" i="6" s="1"/>
  <c r="Z6" i="6" s="1"/>
  <c r="Z7" i="6" s="1"/>
  <c r="Z8" i="6" s="1"/>
  <c r="Z9" i="6" s="1"/>
  <c r="Z10" i="6" s="1"/>
  <c r="Z11" i="6" s="1"/>
  <c r="Z12" i="6" s="1"/>
  <c r="Z13" i="6" s="1"/>
  <c r="Z14" i="6" s="1"/>
  <c r="Z15" i="6" s="1"/>
  <c r="Z16" i="6" s="1"/>
  <c r="Z17" i="6" s="1"/>
  <c r="Z18" i="6" s="1"/>
  <c r="Z19" i="6" s="1"/>
  <c r="Z20" i="6" s="1"/>
  <c r="Z21" i="6" s="1"/>
  <c r="Z22" i="6" s="1"/>
  <c r="Z23" i="6" s="1"/>
  <c r="Z24" i="6" s="1"/>
  <c r="Z25" i="6" s="1"/>
  <c r="Z26" i="6" s="1"/>
  <c r="Z27" i="6" s="1"/>
  <c r="Z28" i="6" s="1"/>
  <c r="Z29" i="6" s="1"/>
  <c r="Z30" i="6" s="1"/>
  <c r="Z31" i="6" s="1"/>
  <c r="Z32" i="6" s="1"/>
  <c r="Z33" i="6" s="1"/>
  <c r="Z34" i="6" s="1"/>
  <c r="Z35" i="6" s="1"/>
  <c r="Z36" i="6" s="1"/>
  <c r="Z37" i="6" s="1"/>
  <c r="Z38" i="6" s="1"/>
  <c r="Z39" i="6" s="1"/>
  <c r="Z40" i="6" s="1"/>
  <c r="Z41" i="6" s="1"/>
  <c r="Z42" i="6" s="1"/>
  <c r="Z43" i="6" s="1"/>
  <c r="Z44" i="6" s="1"/>
  <c r="Z45" i="6" s="1"/>
  <c r="Z46" i="6" s="1"/>
  <c r="Z47" i="6" s="1"/>
  <c r="Z48" i="6" s="1"/>
  <c r="Z49" i="6" s="1"/>
  <c r="Z50" i="6" s="1"/>
  <c r="Z51" i="6" s="1"/>
  <c r="Z52" i="6" s="1"/>
  <c r="Z53" i="6" s="1"/>
  <c r="Z54" i="6" s="1"/>
  <c r="Z55" i="6" s="1"/>
  <c r="Z56" i="6" s="1"/>
  <c r="Z57" i="6" s="1"/>
  <c r="Z58" i="6" s="1"/>
  <c r="Z59" i="6" s="1"/>
  <c r="Z60" i="6" s="1"/>
  <c r="Z61" i="6" s="1"/>
  <c r="Z62" i="6" s="1"/>
  <c r="Z63" i="6" s="1"/>
  <c r="Z64" i="6" s="1"/>
  <c r="Z65" i="6" s="1"/>
  <c r="Z66" i="6" s="1"/>
  <c r="Z67" i="6" s="1"/>
  <c r="Z68" i="6" s="1"/>
  <c r="Z69" i="6" s="1"/>
  <c r="Z70" i="6" s="1"/>
  <c r="Z71" i="6" s="1"/>
  <c r="Z72" i="6" s="1"/>
  <c r="Z73" i="6" s="1"/>
  <c r="Z74" i="6" s="1"/>
  <c r="Z75" i="6" s="1"/>
  <c r="Z76" i="6" s="1"/>
  <c r="Z77" i="6" s="1"/>
  <c r="Z78" i="6" s="1"/>
  <c r="Z79" i="6" s="1"/>
  <c r="Z80" i="6" s="1"/>
  <c r="Z81" i="6" s="1"/>
  <c r="Z82" i="6" s="1"/>
  <c r="Z83" i="6" s="1"/>
  <c r="Z84" i="6" s="1"/>
  <c r="Z85" i="6" s="1"/>
  <c r="Z86" i="6" s="1"/>
  <c r="Z87" i="6" s="1"/>
  <c r="Z88" i="6" s="1"/>
  <c r="Z89" i="6" s="1"/>
  <c r="Z90" i="6" s="1"/>
  <c r="Z91" i="6" s="1"/>
  <c r="Z92" i="6" s="1"/>
  <c r="Z93" i="6" s="1"/>
  <c r="Z94" i="6" s="1"/>
  <c r="Z95" i="6" s="1"/>
  <c r="Z96" i="6" s="1"/>
  <c r="Z97" i="6" s="1"/>
  <c r="Z98" i="6" s="1"/>
  <c r="Z99" i="6" s="1"/>
  <c r="Z100" i="6" s="1"/>
  <c r="Z101" i="6" s="1"/>
  <c r="Z102" i="6" s="1"/>
  <c r="Z103" i="6" s="1"/>
  <c r="Z104" i="6" s="1"/>
  <c r="Z105" i="6" s="1"/>
  <c r="Z106" i="6" s="1"/>
  <c r="Z107" i="6" s="1"/>
  <c r="Z108" i="6" s="1"/>
  <c r="Z109" i="6" s="1"/>
  <c r="Z110" i="6" s="1"/>
  <c r="Z111" i="6" s="1"/>
  <c r="Z112" i="6" s="1"/>
  <c r="Z113" i="6" s="1"/>
  <c r="Z114" i="6" s="1"/>
  <c r="Z115" i="6" s="1"/>
  <c r="Z116" i="6" s="1"/>
  <c r="Z117" i="6" s="1"/>
  <c r="Z118" i="6" s="1"/>
  <c r="Z119" i="6" s="1"/>
  <c r="Z120" i="6" s="1"/>
  <c r="Z121" i="6" s="1"/>
  <c r="Z122" i="6" s="1"/>
  <c r="Z123" i="6" s="1"/>
  <c r="Z124" i="6" s="1"/>
  <c r="Z125" i="6" s="1"/>
  <c r="Z126" i="6" s="1"/>
  <c r="Z127" i="6" s="1"/>
  <c r="Z128" i="6" s="1"/>
  <c r="Z129" i="6" s="1"/>
  <c r="Z130" i="6" s="1"/>
  <c r="Z131" i="6" s="1"/>
  <c r="Z132" i="6" s="1"/>
  <c r="Z133" i="6" s="1"/>
  <c r="Z134" i="6" s="1"/>
  <c r="Z135" i="6" s="1"/>
  <c r="Z136" i="6" s="1"/>
  <c r="Z137" i="6" s="1"/>
  <c r="Z138" i="6" s="1"/>
  <c r="Z139" i="6" s="1"/>
  <c r="Z140" i="6" s="1"/>
  <c r="Z141" i="6" s="1"/>
  <c r="Z142" i="6" s="1"/>
  <c r="Z143" i="6" s="1"/>
  <c r="Z144" i="6" s="1"/>
  <c r="Z145" i="6" s="1"/>
  <c r="Z146" i="6" s="1"/>
  <c r="Z147" i="6" s="1"/>
  <c r="Z148" i="6" s="1"/>
  <c r="Z149" i="6" s="1"/>
  <c r="Z150" i="6" s="1"/>
  <c r="Z151" i="6" s="1"/>
  <c r="Z152" i="6" s="1"/>
  <c r="Z153" i="6" s="1"/>
  <c r="Z154" i="6" s="1"/>
  <c r="Z155" i="6" s="1"/>
  <c r="Z156" i="6" s="1"/>
  <c r="Z157" i="6" s="1"/>
  <c r="Z158" i="6" s="1"/>
  <c r="Z159" i="6" s="1"/>
  <c r="Z160" i="6" s="1"/>
  <c r="Z161" i="6" s="1"/>
  <c r="Z162" i="6" s="1"/>
  <c r="Z163" i="6" s="1"/>
  <c r="Z164" i="6" s="1"/>
  <c r="Z165" i="6" s="1"/>
  <c r="Z166" i="6" s="1"/>
  <c r="Z167" i="6" s="1"/>
  <c r="Z168" i="6" s="1"/>
  <c r="Z169" i="6" s="1"/>
  <c r="Z170" i="6" s="1"/>
  <c r="Z171" i="6" s="1"/>
  <c r="Z172" i="6" s="1"/>
  <c r="Z173" i="6" s="1"/>
  <c r="Z174" i="6" s="1"/>
  <c r="Z175" i="6" s="1"/>
  <c r="Z176" i="6" s="1"/>
  <c r="Z177" i="6" s="1"/>
  <c r="Z178" i="6" s="1"/>
  <c r="Z179" i="6" s="1"/>
  <c r="Z180" i="6" s="1"/>
  <c r="Z181" i="6" s="1"/>
  <c r="Z182" i="6" s="1"/>
  <c r="Z183" i="6" s="1"/>
  <c r="Z184" i="6" s="1"/>
  <c r="Z185" i="6" s="1"/>
  <c r="Z186" i="6" s="1"/>
  <c r="Z187" i="6" s="1"/>
  <c r="Z188" i="6" s="1"/>
  <c r="Z189" i="6" s="1"/>
  <c r="Z190" i="6" s="1"/>
  <c r="Z191" i="6" s="1"/>
  <c r="Z192" i="6" s="1"/>
  <c r="Z193" i="6" s="1"/>
  <c r="Z194" i="6" s="1"/>
  <c r="Z195" i="6" s="1"/>
  <c r="Z196" i="6" s="1"/>
  <c r="Z197" i="6" s="1"/>
  <c r="Z198" i="6" s="1"/>
  <c r="Z199" i="6" s="1"/>
  <c r="Z200" i="6" s="1"/>
  <c r="Z201" i="6" s="1"/>
  <c r="Z202" i="6" s="1"/>
  <c r="Z203" i="6" s="1"/>
  <c r="Z204" i="6" s="1"/>
  <c r="Z205" i="6" s="1"/>
  <c r="Z206" i="6" s="1"/>
  <c r="Z207" i="6" s="1"/>
  <c r="Z208" i="6" s="1"/>
  <c r="Z209" i="6" s="1"/>
  <c r="Z210" i="6" s="1"/>
  <c r="Z211" i="6" s="1"/>
  <c r="Z212" i="6" s="1"/>
  <c r="Z213" i="6" s="1"/>
  <c r="Z214" i="6" s="1"/>
  <c r="Z215" i="6" s="1"/>
  <c r="Z216" i="6" s="1"/>
  <c r="Z217" i="6" s="1"/>
  <c r="Z218" i="6" s="1"/>
  <c r="Z219" i="6" s="1"/>
  <c r="Z220" i="6" s="1"/>
  <c r="Z221" i="6" s="1"/>
  <c r="Z222" i="6" s="1"/>
  <c r="Z223" i="6" s="1"/>
  <c r="Z224" i="6" s="1"/>
  <c r="Z225" i="6" s="1"/>
  <c r="Z226" i="6" s="1"/>
  <c r="Z227" i="6" s="1"/>
  <c r="Z228" i="6" s="1"/>
  <c r="Z229" i="6" s="1"/>
  <c r="Z230" i="6" s="1"/>
  <c r="Z231" i="6" s="1"/>
  <c r="Z232" i="6" s="1"/>
  <c r="Z233" i="6" s="1"/>
  <c r="Z234" i="6" s="1"/>
  <c r="Z235" i="6" s="1"/>
  <c r="Z236" i="6" s="1"/>
  <c r="Z237" i="6" s="1"/>
  <c r="Z238" i="6" s="1"/>
  <c r="Z239" i="6" s="1"/>
  <c r="Z240" i="6" s="1"/>
  <c r="Z241" i="6" s="1"/>
  <c r="Z242" i="6" s="1"/>
  <c r="Z243" i="6" s="1"/>
  <c r="Z244" i="6" s="1"/>
  <c r="Z245" i="6" s="1"/>
  <c r="Z246" i="6" s="1"/>
  <c r="Z247" i="6" s="1"/>
  <c r="Z248" i="6" s="1"/>
  <c r="Z249" i="6" s="1"/>
  <c r="Z250" i="6" s="1"/>
  <c r="Z251" i="6" s="1"/>
  <c r="Z252" i="6" s="1"/>
  <c r="Z253" i="6" s="1"/>
  <c r="Z254" i="6" s="1"/>
  <c r="Z255" i="6" s="1"/>
  <c r="Z256" i="6" s="1"/>
  <c r="Z257" i="6" s="1"/>
  <c r="Z258" i="6" s="1"/>
  <c r="Z259" i="6" s="1"/>
  <c r="Z260" i="6" s="1"/>
  <c r="Z261" i="6" s="1"/>
  <c r="Z262" i="6" s="1"/>
  <c r="Z263" i="6" s="1"/>
  <c r="Z264" i="6" s="1"/>
  <c r="Z265" i="6" s="1"/>
  <c r="Z266" i="6" s="1"/>
  <c r="Z267" i="6" s="1"/>
  <c r="Z268" i="6" s="1"/>
  <c r="Z269" i="6" s="1"/>
  <c r="Z270" i="6" s="1"/>
  <c r="Z271" i="6" s="1"/>
  <c r="Z272" i="6" s="1"/>
  <c r="Z273" i="6" s="1"/>
  <c r="Z274" i="6" s="1"/>
  <c r="Z275" i="6" s="1"/>
  <c r="Z276" i="6" s="1"/>
  <c r="Z277" i="6" s="1"/>
  <c r="Z278" i="6" s="1"/>
  <c r="Z279" i="6" s="1"/>
  <c r="Z280" i="6" s="1"/>
  <c r="Z281" i="6" s="1"/>
  <c r="Z282" i="6" s="1"/>
  <c r="Z283" i="6" s="1"/>
  <c r="Z284" i="6" s="1"/>
  <c r="Z285" i="6" s="1"/>
  <c r="Z286" i="6" s="1"/>
  <c r="Z287" i="6" s="1"/>
  <c r="Z288" i="6" s="1"/>
  <c r="Z289" i="6" s="1"/>
  <c r="Z290" i="6" s="1"/>
  <c r="Z291" i="6" s="1"/>
  <c r="Z292" i="6" s="1"/>
  <c r="Z293" i="6" s="1"/>
  <c r="Z294" i="6" s="1"/>
  <c r="Z295" i="6" s="1"/>
  <c r="Z296" i="6" s="1"/>
  <c r="Z297" i="6" s="1"/>
  <c r="Z298" i="6" s="1"/>
  <c r="Z299" i="6" s="1"/>
  <c r="Z300" i="6" s="1"/>
  <c r="Z301" i="6" s="1"/>
  <c r="Z302" i="6" s="1"/>
  <c r="Z303" i="6" s="1"/>
  <c r="Z304" i="6" s="1"/>
  <c r="Z305" i="6" s="1"/>
  <c r="Z306" i="6" s="1"/>
  <c r="Z307" i="6" s="1"/>
  <c r="Z308" i="6" s="1"/>
  <c r="Z309" i="6" s="1"/>
  <c r="Z310" i="6" s="1"/>
  <c r="Z311" i="6" s="1"/>
  <c r="Z312" i="6" s="1"/>
  <c r="Z313" i="6" s="1"/>
  <c r="Z314" i="6" s="1"/>
  <c r="Z315" i="6" s="1"/>
  <c r="Z316" i="6" s="1"/>
  <c r="Z317" i="6" s="1"/>
  <c r="Z318" i="6" s="1"/>
  <c r="Z319" i="6" s="1"/>
  <c r="Z320" i="6" s="1"/>
  <c r="Z321" i="6" s="1"/>
  <c r="Z322" i="6" s="1"/>
  <c r="Z323" i="6" s="1"/>
  <c r="Z324" i="6" s="1"/>
  <c r="Z325" i="6" s="1"/>
  <c r="Z326" i="6" s="1"/>
  <c r="Z327" i="6" s="1"/>
  <c r="Z328" i="6" s="1"/>
  <c r="Z329" i="6" s="1"/>
  <c r="Z330" i="6" s="1"/>
  <c r="Z331" i="6" s="1"/>
  <c r="Z332" i="6" s="1"/>
  <c r="Z333" i="6" s="1"/>
  <c r="Z334" i="6" s="1"/>
  <c r="Z335" i="6" s="1"/>
  <c r="Z336" i="6" s="1"/>
  <c r="Z337" i="6" s="1"/>
  <c r="Z338" i="6" s="1"/>
  <c r="Z339" i="6" s="1"/>
  <c r="Z340" i="6" s="1"/>
  <c r="Z341" i="6" s="1"/>
  <c r="Z342" i="6" s="1"/>
  <c r="Z343" i="6" s="1"/>
  <c r="Z344" i="6" s="1"/>
  <c r="Z345" i="6" s="1"/>
  <c r="Z346" i="6" s="1"/>
  <c r="Z347" i="6" s="1"/>
  <c r="Z348" i="6" s="1"/>
  <c r="Z349" i="6" s="1"/>
  <c r="Z350" i="6" s="1"/>
  <c r="Z351" i="6" s="1"/>
  <c r="Z352" i="6" s="1"/>
  <c r="Z353" i="6" s="1"/>
  <c r="Z354" i="6" s="1"/>
  <c r="Z355" i="6" s="1"/>
  <c r="Z356" i="6" s="1"/>
  <c r="Z357" i="6" s="1"/>
  <c r="Z358" i="6" s="1"/>
  <c r="Z359" i="6" s="1"/>
  <c r="Z360" i="6" s="1"/>
  <c r="Z361" i="6" s="1"/>
  <c r="Z362" i="6" s="1"/>
  <c r="Z363" i="6" s="1"/>
  <c r="Z364" i="6" s="1"/>
  <c r="Z365" i="6" s="1"/>
  <c r="Z366" i="6" s="1"/>
  <c r="Z367" i="6" s="1"/>
  <c r="Z368" i="6" s="1"/>
  <c r="Z369" i="6" s="1"/>
  <c r="Z370" i="6" s="1"/>
  <c r="Z371" i="6" s="1"/>
  <c r="Z372" i="6" s="1"/>
  <c r="Z373" i="6" s="1"/>
  <c r="Z374" i="6" s="1"/>
  <c r="Z375" i="6" s="1"/>
  <c r="Z376" i="6" s="1"/>
  <c r="Z377" i="6" s="1"/>
  <c r="Z378" i="6" s="1"/>
  <c r="Z379" i="6" s="1"/>
  <c r="Z380" i="6" s="1"/>
  <c r="Z381" i="6" s="1"/>
  <c r="Z382" i="6" s="1"/>
  <c r="Z383" i="6" s="1"/>
  <c r="Z384" i="6" s="1"/>
  <c r="Z385" i="6" s="1"/>
  <c r="Z386" i="6" s="1"/>
  <c r="Z387" i="6" s="1"/>
  <c r="Z388" i="6" s="1"/>
  <c r="Z389" i="6" s="1"/>
  <c r="Z390" i="6" s="1"/>
  <c r="Z391" i="6" s="1"/>
  <c r="Z392" i="6" s="1"/>
  <c r="Z393" i="6" s="1"/>
  <c r="Z394" i="6" s="1"/>
  <c r="Z395" i="6" s="1"/>
  <c r="Z396" i="6" s="1"/>
  <c r="Z397" i="6" s="1"/>
  <c r="Z398" i="6" s="1"/>
  <c r="Z399" i="6" s="1"/>
  <c r="Z400" i="6" s="1"/>
  <c r="Z401" i="6" s="1"/>
  <c r="Z402" i="6" s="1"/>
  <c r="Z403" i="6" s="1"/>
  <c r="Z404" i="6" s="1"/>
  <c r="Z405" i="6" s="1"/>
  <c r="Z406" i="6" s="1"/>
  <c r="Z407" i="6" s="1"/>
  <c r="Z408" i="6" s="1"/>
  <c r="Z409" i="6" s="1"/>
  <c r="Z410" i="6" s="1"/>
  <c r="Z411" i="6" s="1"/>
  <c r="Z412" i="6" s="1"/>
  <c r="Z413" i="6" s="1"/>
  <c r="Z414" i="6" s="1"/>
  <c r="Z415" i="6" s="1"/>
  <c r="Z416" i="6" s="1"/>
  <c r="Z417" i="6" s="1"/>
  <c r="Z418" i="6" s="1"/>
  <c r="Z419" i="6" s="1"/>
  <c r="Z420" i="6" s="1"/>
  <c r="Z421" i="6" s="1"/>
  <c r="Z422" i="6" s="1"/>
  <c r="Z423" i="6" s="1"/>
  <c r="Z424" i="6" s="1"/>
  <c r="Z425" i="6" s="1"/>
  <c r="Z426" i="6" s="1"/>
  <c r="Z427" i="6" s="1"/>
  <c r="Z428" i="6" s="1"/>
  <c r="Z429" i="6" s="1"/>
  <c r="Z430" i="6" s="1"/>
  <c r="Z431" i="6" s="1"/>
  <c r="Z432" i="6" s="1"/>
  <c r="Z433" i="6" s="1"/>
  <c r="Z434" i="6" s="1"/>
  <c r="Z435" i="6" s="1"/>
  <c r="Z436" i="6" s="1"/>
  <c r="Z437" i="6" s="1"/>
  <c r="Z438" i="6" s="1"/>
  <c r="Z439" i="6" s="1"/>
  <c r="Z440" i="6" s="1"/>
  <c r="Z441" i="6" s="1"/>
  <c r="Z442" i="6" s="1"/>
  <c r="Z443" i="6" s="1"/>
  <c r="Z444" i="6" s="1"/>
  <c r="Z445" i="6" s="1"/>
  <c r="Z446" i="6" s="1"/>
  <c r="Z447" i="6" s="1"/>
  <c r="Z448" i="6" s="1"/>
  <c r="Z449" i="6" s="1"/>
  <c r="Z450" i="6" s="1"/>
  <c r="Z451" i="6" s="1"/>
  <c r="Z452" i="6" s="1"/>
  <c r="Z453" i="6" s="1"/>
  <c r="Z454" i="6" s="1"/>
  <c r="Z455" i="6" s="1"/>
  <c r="Z456" i="6" s="1"/>
  <c r="Z457" i="6" s="1"/>
  <c r="Z458" i="6" s="1"/>
  <c r="Z459" i="6" s="1"/>
  <c r="Z460" i="6" s="1"/>
  <c r="Z461" i="6" s="1"/>
  <c r="Z462" i="6" s="1"/>
  <c r="Z463" i="6" s="1"/>
  <c r="Z464" i="6" s="1"/>
  <c r="Z465" i="6" s="1"/>
  <c r="Z466" i="6" s="1"/>
  <c r="Z467" i="6" s="1"/>
  <c r="Z468" i="6" s="1"/>
  <c r="Z469" i="6" s="1"/>
  <c r="Z470" i="6" s="1"/>
  <c r="Z471" i="6" s="1"/>
  <c r="Z472" i="6" s="1"/>
  <c r="Z473" i="6" s="1"/>
  <c r="Z474" i="6" s="1"/>
  <c r="Z475" i="6" s="1"/>
  <c r="Z476" i="6" s="1"/>
  <c r="Z477" i="6" s="1"/>
  <c r="Z478" i="6" s="1"/>
  <c r="Z479" i="6" s="1"/>
  <c r="Z480" i="6" s="1"/>
  <c r="Z481" i="6" s="1"/>
  <c r="Z482" i="6" s="1"/>
  <c r="Z483" i="6" s="1"/>
  <c r="Z484" i="6" s="1"/>
  <c r="Z485" i="6" s="1"/>
  <c r="Z486" i="6" s="1"/>
  <c r="Z487" i="6" s="1"/>
  <c r="Z488" i="6" s="1"/>
  <c r="Z489" i="6" s="1"/>
  <c r="Z490" i="6" s="1"/>
  <c r="Z491" i="6" s="1"/>
  <c r="Z492" i="6" s="1"/>
  <c r="Z493" i="6" s="1"/>
  <c r="Z494" i="6" s="1"/>
  <c r="Z495" i="6" s="1"/>
  <c r="Z496" i="6" s="1"/>
  <c r="Z497" i="6" s="1"/>
  <c r="Z498" i="6" s="1"/>
  <c r="Z499" i="6" s="1"/>
  <c r="Z500" i="6" s="1"/>
  <c r="Z501" i="6" s="1"/>
  <c r="Z502" i="6" s="1"/>
  <c r="Z503" i="6" s="1"/>
  <c r="Z504" i="6" s="1"/>
  <c r="Z505" i="6" s="1"/>
  <c r="Z506" i="6" s="1"/>
  <c r="Z507" i="6" s="1"/>
  <c r="Z508" i="6" s="1"/>
  <c r="Z509" i="6" s="1"/>
  <c r="Z510" i="6" s="1"/>
  <c r="Z511" i="6" s="1"/>
  <c r="Z512" i="6" s="1"/>
  <c r="Z513" i="6" s="1"/>
  <c r="Z514" i="6" s="1"/>
  <c r="Z515" i="6" s="1"/>
  <c r="Z516" i="6" s="1"/>
  <c r="Z517" i="6" s="1"/>
  <c r="Z518" i="6" s="1"/>
  <c r="Z519" i="6" s="1"/>
  <c r="Z520" i="6" s="1"/>
  <c r="Z521" i="6" s="1"/>
  <c r="Z522" i="6" s="1"/>
  <c r="Z523" i="6" s="1"/>
  <c r="Z524" i="6" s="1"/>
  <c r="Z525" i="6" s="1"/>
  <c r="Z526" i="6" s="1"/>
  <c r="Z527" i="6" s="1"/>
  <c r="Z528" i="6" s="1"/>
  <c r="Z529" i="6" s="1"/>
  <c r="Z530" i="6" s="1"/>
  <c r="Z531" i="6" s="1"/>
  <c r="Z532" i="6" s="1"/>
  <c r="Z533" i="6" s="1"/>
  <c r="Z534" i="6" s="1"/>
  <c r="Z535" i="6" s="1"/>
  <c r="Z536" i="6" s="1"/>
  <c r="Z537" i="6" s="1"/>
  <c r="Z538" i="6" s="1"/>
  <c r="Z539" i="6" s="1"/>
  <c r="Z540" i="6" s="1"/>
  <c r="Z541" i="6" s="1"/>
  <c r="Z542" i="6" s="1"/>
  <c r="Z543" i="6" s="1"/>
  <c r="Z544" i="6" s="1"/>
  <c r="Z545" i="6" s="1"/>
  <c r="Z546" i="6" s="1"/>
  <c r="Z547" i="6" s="1"/>
  <c r="Z548" i="6" s="1"/>
  <c r="Z549" i="6" s="1"/>
  <c r="Z550" i="6" s="1"/>
  <c r="Z551" i="6" s="1"/>
  <c r="Z552" i="6" s="1"/>
  <c r="Z553" i="6" s="1"/>
  <c r="Z554" i="6" s="1"/>
  <c r="Z555" i="6" s="1"/>
  <c r="Z556" i="6" s="1"/>
  <c r="Z557" i="6" s="1"/>
  <c r="Z558" i="6" s="1"/>
  <c r="Z559" i="6" s="1"/>
  <c r="Z560" i="6" s="1"/>
  <c r="Z561" i="6" s="1"/>
  <c r="Z562" i="6" s="1"/>
  <c r="Z563" i="6" s="1"/>
  <c r="Z564" i="6" s="1"/>
  <c r="Z565" i="6" s="1"/>
  <c r="Z566" i="6" s="1"/>
  <c r="Z567" i="6" s="1"/>
  <c r="Z568" i="6" s="1"/>
  <c r="Z569" i="6" s="1"/>
  <c r="Z570" i="6" s="1"/>
  <c r="Z571" i="6" s="1"/>
  <c r="Z572" i="6" s="1"/>
  <c r="Z573" i="6" s="1"/>
  <c r="Z574" i="6" s="1"/>
  <c r="Z575" i="6" s="1"/>
  <c r="Z576" i="6" s="1"/>
  <c r="Z577" i="6" s="1"/>
  <c r="Z578" i="6" s="1"/>
  <c r="Z579" i="6" s="1"/>
  <c r="Z580" i="6" s="1"/>
  <c r="Z581" i="6" s="1"/>
  <c r="Z582" i="6" s="1"/>
  <c r="Z583" i="6" s="1"/>
  <c r="Z584" i="6" s="1"/>
  <c r="Z585" i="6" s="1"/>
  <c r="Z586" i="6" s="1"/>
  <c r="Z587" i="6" s="1"/>
  <c r="Z588" i="6" s="1"/>
  <c r="Z589" i="6" s="1"/>
  <c r="Z590" i="6" s="1"/>
  <c r="Z591" i="6" s="1"/>
  <c r="Z592" i="6" s="1"/>
  <c r="Z593" i="6" s="1"/>
  <c r="Z594" i="6" s="1"/>
  <c r="Z595" i="6" s="1"/>
  <c r="Z596" i="6" s="1"/>
  <c r="Z597" i="6" s="1"/>
  <c r="Z598" i="6" s="1"/>
  <c r="Z599" i="6" s="1"/>
  <c r="Z600" i="6" s="1"/>
  <c r="Z601" i="6" s="1"/>
  <c r="J3" i="6"/>
  <c r="J4" i="6" s="1"/>
  <c r="J5" i="6" s="1"/>
  <c r="J6" i="6" s="1"/>
  <c r="J7" i="6" s="1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69" i="6" s="1"/>
  <c r="J70" i="6" s="1"/>
  <c r="J71" i="6" s="1"/>
  <c r="J72" i="6" s="1"/>
  <c r="J73" i="6" s="1"/>
  <c r="J74" i="6" s="1"/>
  <c r="J75" i="6" s="1"/>
  <c r="J76" i="6" s="1"/>
  <c r="J77" i="6" s="1"/>
  <c r="J78" i="6" s="1"/>
  <c r="J79" i="6" s="1"/>
  <c r="J80" i="6" s="1"/>
  <c r="J81" i="6" s="1"/>
  <c r="J82" i="6" s="1"/>
  <c r="J83" i="6" s="1"/>
  <c r="J84" i="6" s="1"/>
  <c r="J85" i="6" s="1"/>
  <c r="J86" i="6" s="1"/>
  <c r="J87" i="6" s="1"/>
  <c r="J88" i="6" s="1"/>
  <c r="J89" i="6" s="1"/>
  <c r="J90" i="6" s="1"/>
  <c r="J91" i="6" s="1"/>
  <c r="J92" i="6" s="1"/>
  <c r="J93" i="6" s="1"/>
  <c r="J94" i="6" s="1"/>
  <c r="J95" i="6" s="1"/>
  <c r="J96" i="6" s="1"/>
  <c r="J97" i="6" s="1"/>
  <c r="J98" i="6" s="1"/>
  <c r="J99" i="6" s="1"/>
  <c r="J100" i="6" s="1"/>
  <c r="J101" i="6" s="1"/>
  <c r="J102" i="6" s="1"/>
  <c r="J103" i="6" s="1"/>
  <c r="J104" i="6" s="1"/>
  <c r="J105" i="6" s="1"/>
  <c r="J106" i="6" s="1"/>
  <c r="J107" i="6" s="1"/>
  <c r="J108" i="6" s="1"/>
  <c r="J109" i="6" s="1"/>
  <c r="J110" i="6" s="1"/>
  <c r="J111" i="6" s="1"/>
  <c r="J112" i="6" s="1"/>
  <c r="J113" i="6" s="1"/>
  <c r="J114" i="6" s="1"/>
  <c r="J115" i="6" s="1"/>
  <c r="J116" i="6" s="1"/>
  <c r="J117" i="6" s="1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J183" i="6" s="1"/>
  <c r="J184" i="6" s="1"/>
  <c r="J185" i="6" s="1"/>
  <c r="J186" i="6" s="1"/>
  <c r="J187" i="6" s="1"/>
  <c r="J188" i="6" s="1"/>
  <c r="J189" i="6" s="1"/>
  <c r="J190" i="6" s="1"/>
  <c r="J191" i="6" s="1"/>
  <c r="J192" i="6" s="1"/>
  <c r="J193" i="6" s="1"/>
  <c r="J194" i="6" s="1"/>
  <c r="J195" i="6" s="1"/>
  <c r="J196" i="6" s="1"/>
  <c r="J197" i="6" s="1"/>
  <c r="J198" i="6" s="1"/>
  <c r="J199" i="6" s="1"/>
  <c r="J200" i="6" s="1"/>
  <c r="J201" i="6" s="1"/>
  <c r="J202" i="6" s="1"/>
  <c r="J203" i="6" s="1"/>
  <c r="J204" i="6" s="1"/>
  <c r="J205" i="6" s="1"/>
  <c r="J206" i="6" s="1"/>
  <c r="J207" i="6" s="1"/>
  <c r="J208" i="6" s="1"/>
  <c r="J209" i="6" s="1"/>
  <c r="J210" i="6" s="1"/>
  <c r="J211" i="6" s="1"/>
  <c r="J212" i="6" s="1"/>
  <c r="J213" i="6" s="1"/>
  <c r="J214" i="6" s="1"/>
  <c r="J215" i="6" s="1"/>
  <c r="J216" i="6" s="1"/>
  <c r="J217" i="6" s="1"/>
  <c r="J218" i="6" s="1"/>
  <c r="J219" i="6" s="1"/>
  <c r="J220" i="6" s="1"/>
  <c r="J221" i="6" s="1"/>
  <c r="J222" i="6" s="1"/>
  <c r="J223" i="6" s="1"/>
  <c r="J224" i="6" s="1"/>
  <c r="J225" i="6" s="1"/>
  <c r="J226" i="6" s="1"/>
  <c r="J227" i="6" s="1"/>
  <c r="J228" i="6" s="1"/>
  <c r="J229" i="6" s="1"/>
  <c r="J230" i="6" s="1"/>
  <c r="J231" i="6" s="1"/>
  <c r="J232" i="6" s="1"/>
  <c r="J233" i="6" s="1"/>
  <c r="J234" i="6" s="1"/>
  <c r="J235" i="6" s="1"/>
  <c r="J236" i="6" s="1"/>
  <c r="J237" i="6" s="1"/>
  <c r="J238" i="6" s="1"/>
  <c r="J239" i="6" s="1"/>
  <c r="J240" i="6" s="1"/>
  <c r="J241" i="6" s="1"/>
  <c r="J242" i="6" s="1"/>
  <c r="J243" i="6" s="1"/>
  <c r="J244" i="6" s="1"/>
  <c r="J245" i="6" s="1"/>
  <c r="J246" i="6" s="1"/>
  <c r="J247" i="6" s="1"/>
  <c r="J248" i="6" s="1"/>
  <c r="J249" i="6" s="1"/>
  <c r="J250" i="6" s="1"/>
  <c r="J251" i="6" s="1"/>
  <c r="J252" i="6" s="1"/>
  <c r="J253" i="6" s="1"/>
  <c r="J254" i="6" s="1"/>
  <c r="J255" i="6" s="1"/>
  <c r="J256" i="6" s="1"/>
  <c r="J257" i="6" s="1"/>
  <c r="J258" i="6" s="1"/>
  <c r="J259" i="6" s="1"/>
  <c r="J260" i="6" s="1"/>
  <c r="J261" i="6" s="1"/>
  <c r="J262" i="6" s="1"/>
  <c r="J263" i="6" s="1"/>
  <c r="J264" i="6" s="1"/>
  <c r="J265" i="6" s="1"/>
  <c r="J266" i="6" s="1"/>
  <c r="J267" i="6" s="1"/>
  <c r="J268" i="6" s="1"/>
  <c r="J269" i="6" s="1"/>
  <c r="J270" i="6" s="1"/>
  <c r="J271" i="6" s="1"/>
  <c r="J272" i="6" s="1"/>
  <c r="J273" i="6" s="1"/>
  <c r="J274" i="6" s="1"/>
  <c r="J275" i="6" s="1"/>
  <c r="J276" i="6" s="1"/>
  <c r="J277" i="6" s="1"/>
  <c r="J278" i="6" s="1"/>
  <c r="J279" i="6" s="1"/>
  <c r="J280" i="6" s="1"/>
  <c r="J281" i="6" s="1"/>
  <c r="J282" i="6" s="1"/>
  <c r="J283" i="6" s="1"/>
  <c r="J284" i="6" s="1"/>
  <c r="J285" i="6" s="1"/>
  <c r="J286" i="6" s="1"/>
  <c r="J287" i="6" s="1"/>
  <c r="J288" i="6" s="1"/>
  <c r="J289" i="6" s="1"/>
  <c r="J290" i="6" s="1"/>
  <c r="J291" i="6" s="1"/>
  <c r="J292" i="6" s="1"/>
  <c r="J293" i="6" s="1"/>
  <c r="J294" i="6" s="1"/>
  <c r="J295" i="6" s="1"/>
  <c r="J296" i="6" s="1"/>
  <c r="J297" i="6" s="1"/>
  <c r="J298" i="6" s="1"/>
  <c r="J299" i="6" s="1"/>
  <c r="J300" i="6" s="1"/>
  <c r="J301" i="6" s="1"/>
  <c r="J302" i="6" s="1"/>
  <c r="J303" i="6" s="1"/>
  <c r="J304" i="6" s="1"/>
  <c r="J305" i="6" s="1"/>
  <c r="J306" i="6" s="1"/>
  <c r="J307" i="6" s="1"/>
  <c r="J308" i="6" s="1"/>
  <c r="J309" i="6" s="1"/>
  <c r="J310" i="6" s="1"/>
  <c r="J311" i="6" s="1"/>
  <c r="J312" i="6" s="1"/>
  <c r="J313" i="6" s="1"/>
  <c r="J314" i="6" s="1"/>
  <c r="J315" i="6" s="1"/>
  <c r="J316" i="6" s="1"/>
  <c r="J317" i="6" s="1"/>
  <c r="J318" i="6" s="1"/>
  <c r="J319" i="6" s="1"/>
  <c r="J320" i="6" s="1"/>
  <c r="J321" i="6" s="1"/>
  <c r="J322" i="6" s="1"/>
  <c r="J323" i="6" s="1"/>
  <c r="J324" i="6" s="1"/>
  <c r="J325" i="6" s="1"/>
  <c r="J326" i="6" s="1"/>
  <c r="J327" i="6" s="1"/>
  <c r="J328" i="6" s="1"/>
  <c r="J329" i="6" s="1"/>
  <c r="J330" i="6" s="1"/>
  <c r="J331" i="6" s="1"/>
  <c r="J332" i="6" s="1"/>
  <c r="J333" i="6" s="1"/>
  <c r="J334" i="6" s="1"/>
  <c r="J335" i="6" s="1"/>
  <c r="J336" i="6" s="1"/>
  <c r="J337" i="6" s="1"/>
  <c r="J338" i="6" s="1"/>
  <c r="J339" i="6" s="1"/>
  <c r="J340" i="6" s="1"/>
  <c r="J341" i="6" s="1"/>
  <c r="J342" i="6" s="1"/>
  <c r="J343" i="6" s="1"/>
  <c r="J344" i="6" s="1"/>
  <c r="J345" i="6" s="1"/>
  <c r="J346" i="6" s="1"/>
  <c r="J347" i="6" s="1"/>
  <c r="J348" i="6" s="1"/>
  <c r="J349" i="6" s="1"/>
  <c r="J350" i="6" s="1"/>
  <c r="J351" i="6" s="1"/>
  <c r="J352" i="6" s="1"/>
  <c r="J353" i="6" s="1"/>
  <c r="J354" i="6" s="1"/>
  <c r="J355" i="6" s="1"/>
  <c r="J356" i="6" s="1"/>
  <c r="J357" i="6" s="1"/>
  <c r="J358" i="6" s="1"/>
  <c r="J359" i="6" s="1"/>
  <c r="J360" i="6" s="1"/>
  <c r="J361" i="6" s="1"/>
  <c r="J362" i="6" s="1"/>
  <c r="J363" i="6" s="1"/>
  <c r="J364" i="6" s="1"/>
  <c r="J365" i="6" s="1"/>
  <c r="J366" i="6" s="1"/>
  <c r="J367" i="6" s="1"/>
  <c r="J368" i="6" s="1"/>
  <c r="J369" i="6" s="1"/>
  <c r="J370" i="6" s="1"/>
  <c r="J371" i="6" s="1"/>
  <c r="J372" i="6" s="1"/>
  <c r="J373" i="6" s="1"/>
  <c r="J374" i="6" s="1"/>
  <c r="J375" i="6" s="1"/>
  <c r="J376" i="6" s="1"/>
  <c r="J377" i="6" s="1"/>
  <c r="J378" i="6" s="1"/>
  <c r="J379" i="6" s="1"/>
  <c r="J380" i="6" s="1"/>
  <c r="J381" i="6" s="1"/>
  <c r="J382" i="6" s="1"/>
  <c r="J383" i="6" s="1"/>
  <c r="J384" i="6" s="1"/>
  <c r="J385" i="6" s="1"/>
  <c r="J386" i="6" s="1"/>
  <c r="J387" i="6" s="1"/>
  <c r="J388" i="6" s="1"/>
  <c r="J389" i="6" s="1"/>
  <c r="J390" i="6" s="1"/>
  <c r="J391" i="6" s="1"/>
  <c r="J392" i="6" s="1"/>
  <c r="J393" i="6" s="1"/>
  <c r="J394" i="6" s="1"/>
  <c r="J395" i="6" s="1"/>
  <c r="J396" i="6" s="1"/>
  <c r="J397" i="6" s="1"/>
  <c r="J398" i="6" s="1"/>
  <c r="J399" i="6" s="1"/>
  <c r="J400" i="6" s="1"/>
  <c r="J401" i="6" s="1"/>
  <c r="J402" i="6" s="1"/>
  <c r="J403" i="6" s="1"/>
  <c r="J404" i="6" s="1"/>
  <c r="J405" i="6" s="1"/>
  <c r="J406" i="6" s="1"/>
  <c r="J407" i="6" s="1"/>
  <c r="J408" i="6" s="1"/>
  <c r="J409" i="6" s="1"/>
  <c r="J410" i="6" s="1"/>
  <c r="J411" i="6" s="1"/>
  <c r="J412" i="6" s="1"/>
  <c r="J413" i="6" s="1"/>
  <c r="J414" i="6" s="1"/>
  <c r="J415" i="6" s="1"/>
  <c r="J416" i="6" s="1"/>
  <c r="J417" i="6" s="1"/>
  <c r="J418" i="6" s="1"/>
  <c r="J419" i="6" s="1"/>
  <c r="J420" i="6" s="1"/>
  <c r="J421" i="6" s="1"/>
  <c r="J422" i="6" s="1"/>
  <c r="J423" i="6" s="1"/>
  <c r="J424" i="6" s="1"/>
  <c r="J425" i="6" s="1"/>
  <c r="J426" i="6" s="1"/>
  <c r="J427" i="6" s="1"/>
  <c r="J428" i="6" s="1"/>
  <c r="J429" i="6" s="1"/>
  <c r="J430" i="6" s="1"/>
  <c r="J431" i="6" s="1"/>
  <c r="J432" i="6" s="1"/>
  <c r="J433" i="6" s="1"/>
  <c r="J434" i="6" s="1"/>
  <c r="J435" i="6" s="1"/>
  <c r="J436" i="6" s="1"/>
  <c r="J437" i="6" s="1"/>
  <c r="J438" i="6" s="1"/>
  <c r="J439" i="6" s="1"/>
  <c r="J440" i="6" s="1"/>
  <c r="J441" i="6" s="1"/>
  <c r="J442" i="6" s="1"/>
  <c r="J443" i="6" s="1"/>
  <c r="J444" i="6" s="1"/>
  <c r="J445" i="6" s="1"/>
  <c r="J446" i="6" s="1"/>
  <c r="J447" i="6" s="1"/>
  <c r="J448" i="6" s="1"/>
  <c r="J449" i="6" s="1"/>
  <c r="J450" i="6" s="1"/>
  <c r="J451" i="6" s="1"/>
  <c r="J452" i="6" s="1"/>
  <c r="J453" i="6" s="1"/>
  <c r="J454" i="6" s="1"/>
  <c r="J455" i="6" s="1"/>
  <c r="J456" i="6" s="1"/>
  <c r="J457" i="6" s="1"/>
  <c r="J458" i="6" s="1"/>
  <c r="J459" i="6" s="1"/>
  <c r="J460" i="6" s="1"/>
  <c r="J461" i="6" s="1"/>
  <c r="J462" i="6" s="1"/>
  <c r="J463" i="6" s="1"/>
  <c r="J464" i="6" s="1"/>
  <c r="J465" i="6" s="1"/>
  <c r="J466" i="6" s="1"/>
  <c r="J467" i="6" s="1"/>
  <c r="J468" i="6" s="1"/>
  <c r="J469" i="6" s="1"/>
  <c r="J470" i="6" s="1"/>
  <c r="J471" i="6" s="1"/>
  <c r="J472" i="6" s="1"/>
  <c r="J473" i="6" s="1"/>
  <c r="J474" i="6" s="1"/>
  <c r="J475" i="6" s="1"/>
  <c r="J476" i="6" s="1"/>
  <c r="J477" i="6" s="1"/>
  <c r="J478" i="6" s="1"/>
  <c r="J479" i="6" s="1"/>
  <c r="J480" i="6" s="1"/>
  <c r="J481" i="6" s="1"/>
  <c r="J482" i="6" s="1"/>
  <c r="J483" i="6" s="1"/>
  <c r="J484" i="6" s="1"/>
  <c r="J485" i="6" s="1"/>
  <c r="J486" i="6" s="1"/>
  <c r="J487" i="6" s="1"/>
  <c r="J488" i="6" s="1"/>
  <c r="J489" i="6" s="1"/>
  <c r="J490" i="6" s="1"/>
  <c r="J491" i="6" s="1"/>
  <c r="J492" i="6" s="1"/>
  <c r="J493" i="6" s="1"/>
  <c r="J494" i="6" s="1"/>
  <c r="J495" i="6" s="1"/>
  <c r="J496" i="6" s="1"/>
  <c r="J497" i="6" s="1"/>
  <c r="J498" i="6" s="1"/>
  <c r="J499" i="6" s="1"/>
  <c r="J500" i="6" s="1"/>
  <c r="J501" i="6" s="1"/>
  <c r="J502" i="6" s="1"/>
  <c r="J503" i="6" s="1"/>
  <c r="J504" i="6" s="1"/>
  <c r="J505" i="6" s="1"/>
  <c r="J506" i="6" s="1"/>
  <c r="J507" i="6" s="1"/>
  <c r="J508" i="6" s="1"/>
  <c r="J509" i="6" s="1"/>
  <c r="J510" i="6" s="1"/>
  <c r="J511" i="6" s="1"/>
  <c r="J512" i="6" s="1"/>
  <c r="J513" i="6" s="1"/>
  <c r="J514" i="6" s="1"/>
  <c r="J515" i="6" s="1"/>
  <c r="J516" i="6" s="1"/>
  <c r="J517" i="6" s="1"/>
  <c r="J518" i="6" s="1"/>
  <c r="J519" i="6" s="1"/>
  <c r="J520" i="6" s="1"/>
  <c r="J521" i="6" s="1"/>
  <c r="J522" i="6" s="1"/>
  <c r="J523" i="6" s="1"/>
  <c r="J524" i="6" s="1"/>
  <c r="J525" i="6" s="1"/>
  <c r="J526" i="6" s="1"/>
  <c r="J527" i="6" s="1"/>
  <c r="J528" i="6" s="1"/>
  <c r="J529" i="6" s="1"/>
  <c r="J530" i="6" s="1"/>
  <c r="J531" i="6" s="1"/>
  <c r="J532" i="6" s="1"/>
  <c r="J533" i="6" s="1"/>
  <c r="J534" i="6" s="1"/>
  <c r="J535" i="6" s="1"/>
  <c r="J536" i="6" s="1"/>
  <c r="J537" i="6" s="1"/>
  <c r="J538" i="6" s="1"/>
  <c r="J539" i="6" s="1"/>
  <c r="J540" i="6" s="1"/>
  <c r="J541" i="6" s="1"/>
  <c r="J542" i="6" s="1"/>
  <c r="J543" i="6" s="1"/>
  <c r="J544" i="6" s="1"/>
  <c r="J545" i="6" s="1"/>
  <c r="J546" i="6" s="1"/>
  <c r="J547" i="6" s="1"/>
  <c r="J548" i="6" s="1"/>
  <c r="J549" i="6" s="1"/>
  <c r="J550" i="6" s="1"/>
  <c r="J551" i="6" s="1"/>
  <c r="J552" i="6" s="1"/>
  <c r="J553" i="6" s="1"/>
  <c r="J554" i="6" s="1"/>
  <c r="J555" i="6" s="1"/>
  <c r="J556" i="6" s="1"/>
  <c r="J557" i="6" s="1"/>
  <c r="J558" i="6" s="1"/>
  <c r="J559" i="6" s="1"/>
  <c r="J560" i="6" s="1"/>
  <c r="J561" i="6" s="1"/>
  <c r="J562" i="6" s="1"/>
  <c r="J563" i="6" s="1"/>
  <c r="J564" i="6" s="1"/>
  <c r="J565" i="6" s="1"/>
  <c r="J566" i="6" s="1"/>
  <c r="J567" i="6" s="1"/>
  <c r="J568" i="6" s="1"/>
  <c r="J569" i="6" s="1"/>
  <c r="J570" i="6" s="1"/>
  <c r="J571" i="6" s="1"/>
  <c r="J572" i="6" s="1"/>
  <c r="J573" i="6" s="1"/>
  <c r="J574" i="6" s="1"/>
  <c r="J575" i="6" s="1"/>
  <c r="J576" i="6" s="1"/>
  <c r="J577" i="6" s="1"/>
  <c r="J578" i="6" s="1"/>
  <c r="J579" i="6" s="1"/>
  <c r="J580" i="6" s="1"/>
  <c r="J581" i="6" s="1"/>
  <c r="J582" i="6" s="1"/>
  <c r="J583" i="6" s="1"/>
  <c r="J584" i="6" s="1"/>
  <c r="J585" i="6" s="1"/>
  <c r="J586" i="6" s="1"/>
  <c r="J587" i="6" s="1"/>
  <c r="J588" i="6" s="1"/>
  <c r="J589" i="6" s="1"/>
  <c r="J590" i="6" s="1"/>
  <c r="J591" i="6" s="1"/>
  <c r="J592" i="6" s="1"/>
  <c r="J593" i="6" s="1"/>
  <c r="J594" i="6" s="1"/>
  <c r="J595" i="6" s="1"/>
  <c r="J596" i="6" s="1"/>
  <c r="J597" i="6" s="1"/>
  <c r="J598" i="6" s="1"/>
  <c r="J599" i="6" s="1"/>
  <c r="J600" i="6" s="1"/>
  <c r="J601" i="6" s="1"/>
  <c r="AD2" i="6"/>
  <c r="AD3" i="6" s="1"/>
  <c r="AD4" i="6" s="1"/>
  <c r="AD5" i="6" s="1"/>
  <c r="AD6" i="6" s="1"/>
  <c r="AD7" i="6" s="1"/>
  <c r="AD8" i="6" s="1"/>
  <c r="AD9" i="6" s="1"/>
  <c r="AD10" i="6" s="1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AD33" i="6" s="1"/>
  <c r="AD34" i="6" s="1"/>
  <c r="AD35" i="6" s="1"/>
  <c r="AD36" i="6" s="1"/>
  <c r="AD37" i="6" s="1"/>
  <c r="AD38" i="6" s="1"/>
  <c r="AD39" i="6" s="1"/>
  <c r="AD40" i="6" s="1"/>
  <c r="AD41" i="6" s="1"/>
  <c r="AD42" i="6" s="1"/>
  <c r="AD43" i="6" s="1"/>
  <c r="AD44" i="6" s="1"/>
  <c r="AD45" i="6" s="1"/>
  <c r="AD46" i="6" s="1"/>
  <c r="AD47" i="6" s="1"/>
  <c r="AD48" i="6" s="1"/>
  <c r="AD49" i="6" s="1"/>
  <c r="AD50" i="6" s="1"/>
  <c r="AD51" i="6" s="1"/>
  <c r="AD52" i="6" s="1"/>
  <c r="AD53" i="6" s="1"/>
  <c r="AD54" i="6" s="1"/>
  <c r="AD55" i="6" s="1"/>
  <c r="AD56" i="6" s="1"/>
  <c r="AD57" i="6" s="1"/>
  <c r="AD58" i="6" s="1"/>
  <c r="AD59" i="6" s="1"/>
  <c r="AD60" i="6" s="1"/>
  <c r="AD61" i="6" s="1"/>
  <c r="AD62" i="6" s="1"/>
  <c r="AD63" i="6" s="1"/>
  <c r="AD64" i="6" s="1"/>
  <c r="AD65" i="6" s="1"/>
  <c r="AD66" i="6" s="1"/>
  <c r="AD67" i="6" s="1"/>
  <c r="AD68" i="6" s="1"/>
  <c r="AD69" i="6" s="1"/>
  <c r="AD70" i="6" s="1"/>
  <c r="AD71" i="6" s="1"/>
  <c r="AD72" i="6" s="1"/>
  <c r="AD73" i="6" s="1"/>
  <c r="AD74" i="6" s="1"/>
  <c r="AD75" i="6" s="1"/>
  <c r="AD76" i="6" s="1"/>
  <c r="AD77" i="6" s="1"/>
  <c r="AD78" i="6" s="1"/>
  <c r="AD79" i="6" s="1"/>
  <c r="AD80" i="6" s="1"/>
  <c r="AD81" i="6" s="1"/>
  <c r="AD82" i="6" s="1"/>
  <c r="AD83" i="6" s="1"/>
  <c r="AD84" i="6" s="1"/>
  <c r="AD85" i="6" s="1"/>
  <c r="AD86" i="6" s="1"/>
  <c r="AD87" i="6" s="1"/>
  <c r="AD88" i="6" s="1"/>
  <c r="AD89" i="6" s="1"/>
  <c r="AD90" i="6" s="1"/>
  <c r="AD91" i="6" s="1"/>
  <c r="AD92" i="6" s="1"/>
  <c r="AD93" i="6" s="1"/>
  <c r="AD94" i="6" s="1"/>
  <c r="AD95" i="6" s="1"/>
  <c r="AD96" i="6" s="1"/>
  <c r="AD97" i="6" s="1"/>
  <c r="AD98" i="6" s="1"/>
  <c r="AD99" i="6" s="1"/>
  <c r="AD100" i="6" s="1"/>
  <c r="AD101" i="6" s="1"/>
  <c r="AD102" i="6" s="1"/>
  <c r="AD103" i="6" s="1"/>
  <c r="AD104" i="6" s="1"/>
  <c r="AD105" i="6" s="1"/>
  <c r="AD106" i="6" s="1"/>
  <c r="AD107" i="6" s="1"/>
  <c r="AD108" i="6" s="1"/>
  <c r="AD109" i="6" s="1"/>
  <c r="AD110" i="6" s="1"/>
  <c r="AD111" i="6" s="1"/>
  <c r="AD112" i="6" s="1"/>
  <c r="AD113" i="6" s="1"/>
  <c r="AD114" i="6" s="1"/>
  <c r="AD115" i="6" s="1"/>
  <c r="AD116" i="6" s="1"/>
  <c r="AD117" i="6" s="1"/>
  <c r="AD118" i="6" s="1"/>
  <c r="AD119" i="6" s="1"/>
  <c r="AD120" i="6" s="1"/>
  <c r="AD121" i="6" s="1"/>
  <c r="AD122" i="6" s="1"/>
  <c r="AD123" i="6" s="1"/>
  <c r="AD124" i="6" s="1"/>
  <c r="AD125" i="6" s="1"/>
  <c r="AD126" i="6" s="1"/>
  <c r="AD127" i="6" s="1"/>
  <c r="AD128" i="6" s="1"/>
  <c r="AD129" i="6" s="1"/>
  <c r="AD130" i="6" s="1"/>
  <c r="AD131" i="6" s="1"/>
  <c r="AD132" i="6" s="1"/>
  <c r="AD133" i="6" s="1"/>
  <c r="AD134" i="6" s="1"/>
  <c r="AD135" i="6" s="1"/>
  <c r="AD136" i="6" s="1"/>
  <c r="AD137" i="6" s="1"/>
  <c r="AD138" i="6" s="1"/>
  <c r="AD139" i="6" s="1"/>
  <c r="AD140" i="6" s="1"/>
  <c r="AD141" i="6" s="1"/>
  <c r="AD142" i="6" s="1"/>
  <c r="AD143" i="6" s="1"/>
  <c r="AD144" i="6" s="1"/>
  <c r="AD145" i="6" s="1"/>
  <c r="AD146" i="6" s="1"/>
  <c r="AD147" i="6" s="1"/>
  <c r="AD148" i="6" s="1"/>
  <c r="AD149" i="6" s="1"/>
  <c r="AD150" i="6" s="1"/>
  <c r="AD151" i="6" s="1"/>
  <c r="AD152" i="6" s="1"/>
  <c r="AD153" i="6" s="1"/>
  <c r="AD154" i="6" s="1"/>
  <c r="AD155" i="6" s="1"/>
  <c r="AD156" i="6" s="1"/>
  <c r="AD157" i="6" s="1"/>
  <c r="AD158" i="6" s="1"/>
  <c r="AD159" i="6" s="1"/>
  <c r="AD160" i="6" s="1"/>
  <c r="AD161" i="6" s="1"/>
  <c r="AD162" i="6" s="1"/>
  <c r="AD163" i="6" s="1"/>
  <c r="AD164" i="6" s="1"/>
  <c r="AD165" i="6" s="1"/>
  <c r="AD166" i="6" s="1"/>
  <c r="AD167" i="6" s="1"/>
  <c r="AD168" i="6" s="1"/>
  <c r="AD169" i="6" s="1"/>
  <c r="AD170" i="6" s="1"/>
  <c r="AD171" i="6" s="1"/>
  <c r="AD172" i="6" s="1"/>
  <c r="AD173" i="6" s="1"/>
  <c r="AD174" i="6" s="1"/>
  <c r="AD175" i="6" s="1"/>
  <c r="AD176" i="6" s="1"/>
  <c r="AD177" i="6" s="1"/>
  <c r="AD178" i="6" s="1"/>
  <c r="AD179" i="6" s="1"/>
  <c r="AD180" i="6" s="1"/>
  <c r="AD181" i="6" s="1"/>
  <c r="AD182" i="6" s="1"/>
  <c r="AD183" i="6" s="1"/>
  <c r="AD184" i="6" s="1"/>
  <c r="AD185" i="6" s="1"/>
  <c r="AD186" i="6" s="1"/>
  <c r="AD187" i="6" s="1"/>
  <c r="AD188" i="6" s="1"/>
  <c r="AD189" i="6" s="1"/>
  <c r="AD190" i="6" s="1"/>
  <c r="AD191" i="6" s="1"/>
  <c r="AD192" i="6" s="1"/>
  <c r="AD193" i="6" s="1"/>
  <c r="AD194" i="6" s="1"/>
  <c r="AD195" i="6" s="1"/>
  <c r="AD196" i="6" s="1"/>
  <c r="AD197" i="6" s="1"/>
  <c r="AD198" i="6" s="1"/>
  <c r="AD199" i="6" s="1"/>
  <c r="AD200" i="6" s="1"/>
  <c r="AD201" i="6" s="1"/>
  <c r="AD202" i="6" s="1"/>
  <c r="AD203" i="6" s="1"/>
  <c r="AD204" i="6" s="1"/>
  <c r="AD205" i="6" s="1"/>
  <c r="AD206" i="6" s="1"/>
  <c r="AD207" i="6" s="1"/>
  <c r="AD208" i="6" s="1"/>
  <c r="AD209" i="6" s="1"/>
  <c r="AD210" i="6" s="1"/>
  <c r="AD211" i="6" s="1"/>
  <c r="AD212" i="6" s="1"/>
  <c r="AD213" i="6" s="1"/>
  <c r="AD214" i="6" s="1"/>
  <c r="AD215" i="6" s="1"/>
  <c r="AD216" i="6" s="1"/>
  <c r="AD217" i="6" s="1"/>
  <c r="AD218" i="6" s="1"/>
  <c r="AD219" i="6" s="1"/>
  <c r="AD220" i="6" s="1"/>
  <c r="AD221" i="6" s="1"/>
  <c r="AD222" i="6" s="1"/>
  <c r="AD223" i="6" s="1"/>
  <c r="AD224" i="6" s="1"/>
  <c r="AD225" i="6" s="1"/>
  <c r="AD226" i="6" s="1"/>
  <c r="AD227" i="6" s="1"/>
  <c r="AD228" i="6" s="1"/>
  <c r="AD229" i="6" s="1"/>
  <c r="AD230" i="6" s="1"/>
  <c r="AD231" i="6" s="1"/>
  <c r="AD232" i="6" s="1"/>
  <c r="AD233" i="6" s="1"/>
  <c r="AD234" i="6" s="1"/>
  <c r="AD235" i="6" s="1"/>
  <c r="AD236" i="6" s="1"/>
  <c r="AD237" i="6" s="1"/>
  <c r="AD238" i="6" s="1"/>
  <c r="AD239" i="6" s="1"/>
  <c r="AD240" i="6" s="1"/>
  <c r="AD241" i="6" s="1"/>
  <c r="AD242" i="6" s="1"/>
  <c r="AD243" i="6" s="1"/>
  <c r="AD244" i="6" s="1"/>
  <c r="AD245" i="6" s="1"/>
  <c r="AD246" i="6" s="1"/>
  <c r="AD247" i="6" s="1"/>
  <c r="AD248" i="6" s="1"/>
  <c r="AD249" i="6" s="1"/>
  <c r="AD250" i="6" s="1"/>
  <c r="AD251" i="6" s="1"/>
  <c r="AD252" i="6" s="1"/>
  <c r="AD253" i="6" s="1"/>
  <c r="AD254" i="6" s="1"/>
  <c r="AD255" i="6" s="1"/>
  <c r="AD256" i="6" s="1"/>
  <c r="AD257" i="6" s="1"/>
  <c r="AD258" i="6" s="1"/>
  <c r="AD259" i="6" s="1"/>
  <c r="AD260" i="6" s="1"/>
  <c r="AD261" i="6" s="1"/>
  <c r="AD262" i="6" s="1"/>
  <c r="AD263" i="6" s="1"/>
  <c r="AD264" i="6" s="1"/>
  <c r="AD265" i="6" s="1"/>
  <c r="AD266" i="6" s="1"/>
  <c r="AD267" i="6" s="1"/>
  <c r="AD268" i="6" s="1"/>
  <c r="AD269" i="6" s="1"/>
  <c r="AD270" i="6" s="1"/>
  <c r="AD271" i="6" s="1"/>
  <c r="AD272" i="6" s="1"/>
  <c r="AD273" i="6" s="1"/>
  <c r="AD274" i="6" s="1"/>
  <c r="AD275" i="6" s="1"/>
  <c r="AD276" i="6" s="1"/>
  <c r="AD277" i="6" s="1"/>
  <c r="AD278" i="6" s="1"/>
  <c r="AD279" i="6" s="1"/>
  <c r="AD280" i="6" s="1"/>
  <c r="AD281" i="6" s="1"/>
  <c r="AD282" i="6" s="1"/>
  <c r="AD283" i="6" s="1"/>
  <c r="AD284" i="6" s="1"/>
  <c r="AD285" i="6" s="1"/>
  <c r="AD286" i="6" s="1"/>
  <c r="AD287" i="6" s="1"/>
  <c r="AD288" i="6" s="1"/>
  <c r="AD289" i="6" s="1"/>
  <c r="AD290" i="6" s="1"/>
  <c r="AD291" i="6" s="1"/>
  <c r="AD292" i="6" s="1"/>
  <c r="AD293" i="6" s="1"/>
  <c r="AD294" i="6" s="1"/>
  <c r="AD295" i="6" s="1"/>
  <c r="AD296" i="6" s="1"/>
  <c r="AD297" i="6" s="1"/>
  <c r="AD298" i="6" s="1"/>
  <c r="AD299" i="6" s="1"/>
  <c r="AD300" i="6" s="1"/>
  <c r="AD301" i="6" s="1"/>
  <c r="AD302" i="6" s="1"/>
  <c r="AD303" i="6" s="1"/>
  <c r="AD304" i="6" s="1"/>
  <c r="AD305" i="6" s="1"/>
  <c r="AD306" i="6" s="1"/>
  <c r="AD307" i="6" s="1"/>
  <c r="AD308" i="6" s="1"/>
  <c r="AD309" i="6" s="1"/>
  <c r="AD310" i="6" s="1"/>
  <c r="AD311" i="6" s="1"/>
  <c r="AD312" i="6" s="1"/>
  <c r="AD313" i="6" s="1"/>
  <c r="AD314" i="6" s="1"/>
  <c r="AD315" i="6" s="1"/>
  <c r="AD316" i="6" s="1"/>
  <c r="AD317" i="6" s="1"/>
  <c r="AD318" i="6" s="1"/>
  <c r="AD319" i="6" s="1"/>
  <c r="AD320" i="6" s="1"/>
  <c r="AD321" i="6" s="1"/>
  <c r="AD322" i="6" s="1"/>
  <c r="AD323" i="6" s="1"/>
  <c r="AD324" i="6" s="1"/>
  <c r="AD325" i="6" s="1"/>
  <c r="AD326" i="6" s="1"/>
  <c r="AD327" i="6" s="1"/>
  <c r="AD328" i="6" s="1"/>
  <c r="AD329" i="6" s="1"/>
  <c r="AD330" i="6" s="1"/>
  <c r="AD331" i="6" s="1"/>
  <c r="AD332" i="6" s="1"/>
  <c r="AD333" i="6" s="1"/>
  <c r="AD334" i="6" s="1"/>
  <c r="AD335" i="6" s="1"/>
  <c r="AD336" i="6" s="1"/>
  <c r="AD337" i="6" s="1"/>
  <c r="AD338" i="6" s="1"/>
  <c r="AD339" i="6" s="1"/>
  <c r="AD340" i="6" s="1"/>
  <c r="AD341" i="6" s="1"/>
  <c r="AD342" i="6" s="1"/>
  <c r="AD343" i="6" s="1"/>
  <c r="AD344" i="6" s="1"/>
  <c r="AD345" i="6" s="1"/>
  <c r="AD346" i="6" s="1"/>
  <c r="AD347" i="6" s="1"/>
  <c r="AD348" i="6" s="1"/>
  <c r="AD349" i="6" s="1"/>
  <c r="AD350" i="6" s="1"/>
  <c r="AD351" i="6" s="1"/>
  <c r="AD352" i="6" s="1"/>
  <c r="AD353" i="6" s="1"/>
  <c r="AD354" i="6" s="1"/>
  <c r="AD355" i="6" s="1"/>
  <c r="AD356" i="6" s="1"/>
  <c r="AD357" i="6" s="1"/>
  <c r="AD358" i="6" s="1"/>
  <c r="AD359" i="6" s="1"/>
  <c r="AD360" i="6" s="1"/>
  <c r="AD361" i="6" s="1"/>
  <c r="AD362" i="6" s="1"/>
  <c r="AD363" i="6" s="1"/>
  <c r="AD364" i="6" s="1"/>
  <c r="AD365" i="6" s="1"/>
  <c r="AD366" i="6" s="1"/>
  <c r="AD367" i="6" s="1"/>
  <c r="AD368" i="6" s="1"/>
  <c r="AD369" i="6" s="1"/>
  <c r="AD370" i="6" s="1"/>
  <c r="AD371" i="6" s="1"/>
  <c r="AD372" i="6" s="1"/>
  <c r="AD373" i="6" s="1"/>
  <c r="AD374" i="6" s="1"/>
  <c r="AD375" i="6" s="1"/>
  <c r="AD376" i="6" s="1"/>
  <c r="AD377" i="6" s="1"/>
  <c r="AD378" i="6" s="1"/>
  <c r="AD379" i="6" s="1"/>
  <c r="AD380" i="6" s="1"/>
  <c r="AD381" i="6" s="1"/>
  <c r="AD382" i="6" s="1"/>
  <c r="AD383" i="6" s="1"/>
  <c r="AD384" i="6" s="1"/>
  <c r="AD385" i="6" s="1"/>
  <c r="AD386" i="6" s="1"/>
  <c r="AD387" i="6" s="1"/>
  <c r="AD388" i="6" s="1"/>
  <c r="AD389" i="6" s="1"/>
  <c r="AD390" i="6" s="1"/>
  <c r="AD391" i="6" s="1"/>
  <c r="AD392" i="6" s="1"/>
  <c r="AD393" i="6" s="1"/>
  <c r="AD394" i="6" s="1"/>
  <c r="AD395" i="6" s="1"/>
  <c r="AD396" i="6" s="1"/>
  <c r="AD397" i="6" s="1"/>
  <c r="AD398" i="6" s="1"/>
  <c r="AD399" i="6" s="1"/>
  <c r="AD400" i="6" s="1"/>
  <c r="AD401" i="6" s="1"/>
  <c r="AD402" i="6" s="1"/>
  <c r="AD403" i="6" s="1"/>
  <c r="AD404" i="6" s="1"/>
  <c r="AD405" i="6" s="1"/>
  <c r="AD406" i="6" s="1"/>
  <c r="AD407" i="6" s="1"/>
  <c r="AD408" i="6" s="1"/>
  <c r="AD409" i="6" s="1"/>
  <c r="AD410" i="6" s="1"/>
  <c r="AD411" i="6" s="1"/>
  <c r="AD412" i="6" s="1"/>
  <c r="AD413" i="6" s="1"/>
  <c r="AD414" i="6" s="1"/>
  <c r="AD415" i="6" s="1"/>
  <c r="AD416" i="6" s="1"/>
  <c r="AD417" i="6" s="1"/>
  <c r="AD418" i="6" s="1"/>
  <c r="AD419" i="6" s="1"/>
  <c r="AD420" i="6" s="1"/>
  <c r="AD421" i="6" s="1"/>
  <c r="AD422" i="6" s="1"/>
  <c r="AD423" i="6" s="1"/>
  <c r="AD424" i="6" s="1"/>
  <c r="AD425" i="6" s="1"/>
  <c r="AD426" i="6" s="1"/>
  <c r="AD427" i="6" s="1"/>
  <c r="AD428" i="6" s="1"/>
  <c r="AD429" i="6" s="1"/>
  <c r="AD430" i="6" s="1"/>
  <c r="AD431" i="6" s="1"/>
  <c r="AD432" i="6" s="1"/>
  <c r="AD433" i="6" s="1"/>
  <c r="AD434" i="6" s="1"/>
  <c r="AD435" i="6" s="1"/>
  <c r="AD436" i="6" s="1"/>
  <c r="AD437" i="6" s="1"/>
  <c r="AD438" i="6" s="1"/>
  <c r="AD439" i="6" s="1"/>
  <c r="AD440" i="6" s="1"/>
  <c r="AD441" i="6" s="1"/>
  <c r="AD442" i="6" s="1"/>
  <c r="AD443" i="6" s="1"/>
  <c r="AD444" i="6" s="1"/>
  <c r="AD445" i="6" s="1"/>
  <c r="AD446" i="6" s="1"/>
  <c r="AD447" i="6" s="1"/>
  <c r="AD448" i="6" s="1"/>
  <c r="AD449" i="6" s="1"/>
  <c r="AD450" i="6" s="1"/>
  <c r="AD451" i="6" s="1"/>
  <c r="AD452" i="6" s="1"/>
  <c r="AD453" i="6" s="1"/>
  <c r="AD454" i="6" s="1"/>
  <c r="AD455" i="6" s="1"/>
  <c r="AD456" i="6" s="1"/>
  <c r="AD457" i="6" s="1"/>
  <c r="AD458" i="6" s="1"/>
  <c r="AD459" i="6" s="1"/>
  <c r="AD460" i="6" s="1"/>
  <c r="AD461" i="6" s="1"/>
  <c r="AD462" i="6" s="1"/>
  <c r="AD463" i="6" s="1"/>
  <c r="AD464" i="6" s="1"/>
  <c r="AD465" i="6" s="1"/>
  <c r="AD466" i="6" s="1"/>
  <c r="AD467" i="6" s="1"/>
  <c r="AD468" i="6" s="1"/>
  <c r="AD469" i="6" s="1"/>
  <c r="AD470" i="6" s="1"/>
  <c r="AD471" i="6" s="1"/>
  <c r="AD472" i="6" s="1"/>
  <c r="AD473" i="6" s="1"/>
  <c r="AD474" i="6" s="1"/>
  <c r="AD475" i="6" s="1"/>
  <c r="AD476" i="6" s="1"/>
  <c r="AD477" i="6" s="1"/>
  <c r="AD478" i="6" s="1"/>
  <c r="AD479" i="6" s="1"/>
  <c r="AD480" i="6" s="1"/>
  <c r="AD481" i="6" s="1"/>
  <c r="AD482" i="6" s="1"/>
  <c r="AD483" i="6" s="1"/>
  <c r="AD484" i="6" s="1"/>
  <c r="AD485" i="6" s="1"/>
  <c r="AD486" i="6" s="1"/>
  <c r="AD487" i="6" s="1"/>
  <c r="AD488" i="6" s="1"/>
  <c r="AD489" i="6" s="1"/>
  <c r="AD490" i="6" s="1"/>
  <c r="AD491" i="6" s="1"/>
  <c r="AD492" i="6" s="1"/>
  <c r="AD493" i="6" s="1"/>
  <c r="AD494" i="6" s="1"/>
  <c r="AD495" i="6" s="1"/>
  <c r="AD496" i="6" s="1"/>
  <c r="AD497" i="6" s="1"/>
  <c r="AD498" i="6" s="1"/>
  <c r="AD499" i="6" s="1"/>
  <c r="AD500" i="6" s="1"/>
  <c r="AD501" i="6" s="1"/>
  <c r="AD502" i="6" s="1"/>
  <c r="AD503" i="6" s="1"/>
  <c r="AD504" i="6" s="1"/>
  <c r="AD505" i="6" s="1"/>
  <c r="AD506" i="6" s="1"/>
  <c r="AD507" i="6" s="1"/>
  <c r="AD508" i="6" s="1"/>
  <c r="AD509" i="6" s="1"/>
  <c r="AD510" i="6" s="1"/>
  <c r="AD511" i="6" s="1"/>
  <c r="AD512" i="6" s="1"/>
  <c r="AD513" i="6" s="1"/>
  <c r="AD514" i="6" s="1"/>
  <c r="AD515" i="6" s="1"/>
  <c r="AD516" i="6" s="1"/>
  <c r="AD517" i="6" s="1"/>
  <c r="AD518" i="6" s="1"/>
  <c r="AD519" i="6" s="1"/>
  <c r="AD520" i="6" s="1"/>
  <c r="AD521" i="6" s="1"/>
  <c r="AD522" i="6" s="1"/>
  <c r="AD523" i="6" s="1"/>
  <c r="AD524" i="6" s="1"/>
  <c r="AD525" i="6" s="1"/>
  <c r="AD526" i="6" s="1"/>
  <c r="AD527" i="6" s="1"/>
  <c r="AD528" i="6" s="1"/>
  <c r="AD529" i="6" s="1"/>
  <c r="AD530" i="6" s="1"/>
  <c r="AD531" i="6" s="1"/>
  <c r="AD532" i="6" s="1"/>
  <c r="AD533" i="6" s="1"/>
  <c r="AD534" i="6" s="1"/>
  <c r="AD535" i="6" s="1"/>
  <c r="AD536" i="6" s="1"/>
  <c r="AD537" i="6" s="1"/>
  <c r="AD538" i="6" s="1"/>
  <c r="AD539" i="6" s="1"/>
  <c r="AD540" i="6" s="1"/>
  <c r="AD541" i="6" s="1"/>
  <c r="AD542" i="6" s="1"/>
  <c r="AD543" i="6" s="1"/>
  <c r="AD544" i="6" s="1"/>
  <c r="AD545" i="6" s="1"/>
  <c r="AD546" i="6" s="1"/>
  <c r="AD547" i="6" s="1"/>
  <c r="AD548" i="6" s="1"/>
  <c r="AD549" i="6" s="1"/>
  <c r="AD550" i="6" s="1"/>
  <c r="AD551" i="6" s="1"/>
  <c r="AD552" i="6" s="1"/>
  <c r="AD553" i="6" s="1"/>
  <c r="AD554" i="6" s="1"/>
  <c r="AD555" i="6" s="1"/>
  <c r="AD556" i="6" s="1"/>
  <c r="AD557" i="6" s="1"/>
  <c r="AD558" i="6" s="1"/>
  <c r="AD559" i="6" s="1"/>
  <c r="AD560" i="6" s="1"/>
  <c r="AD561" i="6" s="1"/>
  <c r="AD562" i="6" s="1"/>
  <c r="AD563" i="6" s="1"/>
  <c r="AD564" i="6" s="1"/>
  <c r="AD565" i="6" s="1"/>
  <c r="AD566" i="6" s="1"/>
  <c r="AD567" i="6" s="1"/>
  <c r="AD568" i="6" s="1"/>
  <c r="AD569" i="6" s="1"/>
  <c r="AD570" i="6" s="1"/>
  <c r="AD571" i="6" s="1"/>
  <c r="AD572" i="6" s="1"/>
  <c r="AD573" i="6" s="1"/>
  <c r="AD574" i="6" s="1"/>
  <c r="AD575" i="6" s="1"/>
  <c r="AD576" i="6" s="1"/>
  <c r="AD577" i="6" s="1"/>
  <c r="AD578" i="6" s="1"/>
  <c r="AD579" i="6" s="1"/>
  <c r="AD580" i="6" s="1"/>
  <c r="AD581" i="6" s="1"/>
  <c r="AD582" i="6" s="1"/>
  <c r="AD583" i="6" s="1"/>
  <c r="AD584" i="6" s="1"/>
  <c r="AD585" i="6" s="1"/>
  <c r="AD586" i="6" s="1"/>
  <c r="AD587" i="6" s="1"/>
  <c r="AD588" i="6" s="1"/>
  <c r="AD589" i="6" s="1"/>
  <c r="AD590" i="6" s="1"/>
  <c r="AD591" i="6" s="1"/>
  <c r="AD592" i="6" s="1"/>
  <c r="AD593" i="6" s="1"/>
  <c r="AD594" i="6" s="1"/>
  <c r="AD595" i="6" s="1"/>
  <c r="AD596" i="6" s="1"/>
  <c r="AD597" i="6" s="1"/>
  <c r="AD598" i="6" s="1"/>
  <c r="AD599" i="6" s="1"/>
  <c r="AD600" i="6" s="1"/>
  <c r="AD601" i="6" s="1"/>
  <c r="AB3" i="6"/>
  <c r="AB4" i="6" s="1"/>
  <c r="AB5" i="6" s="1"/>
  <c r="AB6" i="6" s="1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82" i="6" s="1"/>
  <c r="AB83" i="6" s="1"/>
  <c r="AB84" i="6" s="1"/>
  <c r="AB85" i="6" s="1"/>
  <c r="AB86" i="6" s="1"/>
  <c r="AB87" i="6" s="1"/>
  <c r="AB88" i="6" s="1"/>
  <c r="AB89" i="6" s="1"/>
  <c r="AB90" i="6" s="1"/>
  <c r="AB91" i="6" s="1"/>
  <c r="AB92" i="6" s="1"/>
  <c r="AB93" i="6" s="1"/>
  <c r="AB94" i="6" s="1"/>
  <c r="AB95" i="6" s="1"/>
  <c r="AB96" i="6" s="1"/>
  <c r="AB97" i="6" s="1"/>
  <c r="AB98" i="6" s="1"/>
  <c r="AB99" i="6" s="1"/>
  <c r="AB100" i="6" s="1"/>
  <c r="AB101" i="6" s="1"/>
  <c r="AB102" i="6" s="1"/>
  <c r="AB103" i="6" s="1"/>
  <c r="AB104" i="6" s="1"/>
  <c r="AB105" i="6" s="1"/>
  <c r="AB106" i="6" s="1"/>
  <c r="AB107" i="6" s="1"/>
  <c r="AB108" i="6" s="1"/>
  <c r="AB109" i="6" s="1"/>
  <c r="AB110" i="6" s="1"/>
  <c r="AB111" i="6" s="1"/>
  <c r="AB112" i="6" s="1"/>
  <c r="AB113" i="6" s="1"/>
  <c r="AB114" i="6" s="1"/>
  <c r="AB115" i="6" s="1"/>
  <c r="AB116" i="6" s="1"/>
  <c r="AB117" i="6" s="1"/>
  <c r="AB118" i="6" s="1"/>
  <c r="AB119" i="6" s="1"/>
  <c r="AB120" i="6" s="1"/>
  <c r="AB121" i="6" s="1"/>
  <c r="AB122" i="6" s="1"/>
  <c r="AB123" i="6" s="1"/>
  <c r="AB124" i="6" s="1"/>
  <c r="AB125" i="6" s="1"/>
  <c r="AB126" i="6" s="1"/>
  <c r="AB127" i="6" s="1"/>
  <c r="AB128" i="6" s="1"/>
  <c r="AB129" i="6" s="1"/>
  <c r="AB130" i="6" s="1"/>
  <c r="AB131" i="6" s="1"/>
  <c r="AB132" i="6" s="1"/>
  <c r="AB133" i="6" s="1"/>
  <c r="AB134" i="6" s="1"/>
  <c r="AB135" i="6" s="1"/>
  <c r="AB136" i="6" s="1"/>
  <c r="AB137" i="6" s="1"/>
  <c r="AB138" i="6" s="1"/>
  <c r="AB139" i="6" s="1"/>
  <c r="AB140" i="6" s="1"/>
  <c r="AB141" i="6" s="1"/>
  <c r="AB142" i="6" s="1"/>
  <c r="AB143" i="6" s="1"/>
  <c r="AB144" i="6" s="1"/>
  <c r="AB145" i="6" s="1"/>
  <c r="AB146" i="6" s="1"/>
  <c r="AB147" i="6" s="1"/>
  <c r="AB148" i="6" s="1"/>
  <c r="AB149" i="6" s="1"/>
  <c r="AB150" i="6" s="1"/>
  <c r="AB151" i="6" s="1"/>
  <c r="AB152" i="6" s="1"/>
  <c r="AB153" i="6" s="1"/>
  <c r="AB154" i="6" s="1"/>
  <c r="AB155" i="6" s="1"/>
  <c r="AB156" i="6" s="1"/>
  <c r="AB157" i="6" s="1"/>
  <c r="AB158" i="6" s="1"/>
  <c r="AB159" i="6" s="1"/>
  <c r="AB160" i="6" s="1"/>
  <c r="AB161" i="6" s="1"/>
  <c r="AB162" i="6" s="1"/>
  <c r="AB163" i="6" s="1"/>
  <c r="AB164" i="6" s="1"/>
  <c r="AB165" i="6" s="1"/>
  <c r="AB166" i="6" s="1"/>
  <c r="AB167" i="6" s="1"/>
  <c r="AB168" i="6" s="1"/>
  <c r="AB169" i="6" s="1"/>
  <c r="AB170" i="6" s="1"/>
  <c r="AB171" i="6" s="1"/>
  <c r="AB172" i="6" s="1"/>
  <c r="AB173" i="6" s="1"/>
  <c r="AB174" i="6" s="1"/>
  <c r="AB175" i="6" s="1"/>
  <c r="AB176" i="6" s="1"/>
  <c r="AB177" i="6" s="1"/>
  <c r="AB178" i="6" s="1"/>
  <c r="AB179" i="6" s="1"/>
  <c r="AB180" i="6" s="1"/>
  <c r="AB181" i="6" s="1"/>
  <c r="AB182" i="6" s="1"/>
  <c r="AB183" i="6" s="1"/>
  <c r="AB184" i="6" s="1"/>
  <c r="AB185" i="6" s="1"/>
  <c r="AB186" i="6" s="1"/>
  <c r="AB187" i="6" s="1"/>
  <c r="AB188" i="6" s="1"/>
  <c r="AB189" i="6" s="1"/>
  <c r="AB190" i="6" s="1"/>
  <c r="AB191" i="6" s="1"/>
  <c r="AB192" i="6" s="1"/>
  <c r="AB193" i="6" s="1"/>
  <c r="AB194" i="6" s="1"/>
  <c r="AB195" i="6" s="1"/>
  <c r="AB196" i="6" s="1"/>
  <c r="AB197" i="6" s="1"/>
  <c r="AB198" i="6" s="1"/>
  <c r="AB199" i="6" s="1"/>
  <c r="AB200" i="6" s="1"/>
  <c r="AB201" i="6" s="1"/>
  <c r="AB202" i="6" s="1"/>
  <c r="AB203" i="6" s="1"/>
  <c r="AB204" i="6" s="1"/>
  <c r="AB205" i="6" s="1"/>
  <c r="AB206" i="6" s="1"/>
  <c r="AB207" i="6" s="1"/>
  <c r="AB208" i="6" s="1"/>
  <c r="AB209" i="6" s="1"/>
  <c r="AB210" i="6" s="1"/>
  <c r="AB211" i="6" s="1"/>
  <c r="AB212" i="6" s="1"/>
  <c r="AB213" i="6" s="1"/>
  <c r="AB214" i="6" s="1"/>
  <c r="AB215" i="6" s="1"/>
  <c r="AB216" i="6" s="1"/>
  <c r="AB217" i="6" s="1"/>
  <c r="AB218" i="6" s="1"/>
  <c r="AB219" i="6" s="1"/>
  <c r="AB220" i="6" s="1"/>
  <c r="AB221" i="6" s="1"/>
  <c r="AB222" i="6" s="1"/>
  <c r="AB223" i="6" s="1"/>
  <c r="AB224" i="6" s="1"/>
  <c r="AB225" i="6" s="1"/>
  <c r="AB226" i="6" s="1"/>
  <c r="AB227" i="6" s="1"/>
  <c r="AB228" i="6" s="1"/>
  <c r="AB229" i="6" s="1"/>
  <c r="AB230" i="6" s="1"/>
  <c r="AB231" i="6" s="1"/>
  <c r="AB232" i="6" s="1"/>
  <c r="AB233" i="6" s="1"/>
  <c r="AB234" i="6" s="1"/>
  <c r="AB235" i="6" s="1"/>
  <c r="AB236" i="6" s="1"/>
  <c r="AB237" i="6" s="1"/>
  <c r="AB238" i="6" s="1"/>
  <c r="AB239" i="6" s="1"/>
  <c r="AB240" i="6" s="1"/>
  <c r="AB241" i="6" s="1"/>
  <c r="AB242" i="6" s="1"/>
  <c r="AB243" i="6" s="1"/>
  <c r="AB244" i="6" s="1"/>
  <c r="AB245" i="6" s="1"/>
  <c r="AB246" i="6" s="1"/>
  <c r="AB247" i="6" s="1"/>
  <c r="AB248" i="6" s="1"/>
  <c r="AB249" i="6" s="1"/>
  <c r="AB250" i="6" s="1"/>
  <c r="AB251" i="6" s="1"/>
  <c r="AB252" i="6" s="1"/>
  <c r="AB253" i="6" s="1"/>
  <c r="AB254" i="6" s="1"/>
  <c r="AB255" i="6" s="1"/>
  <c r="AB256" i="6" s="1"/>
  <c r="AB257" i="6" s="1"/>
  <c r="AB258" i="6" s="1"/>
  <c r="AB259" i="6" s="1"/>
  <c r="AB260" i="6" s="1"/>
  <c r="AB261" i="6" s="1"/>
  <c r="AB262" i="6" s="1"/>
  <c r="AB263" i="6" s="1"/>
  <c r="AB264" i="6" s="1"/>
  <c r="AB265" i="6" s="1"/>
  <c r="AB266" i="6" s="1"/>
  <c r="AB267" i="6" s="1"/>
  <c r="AB268" i="6" s="1"/>
  <c r="AB269" i="6" s="1"/>
  <c r="AB270" i="6" s="1"/>
  <c r="AB271" i="6" s="1"/>
  <c r="AB272" i="6" s="1"/>
  <c r="AB273" i="6" s="1"/>
  <c r="AB274" i="6" s="1"/>
  <c r="AB275" i="6" s="1"/>
  <c r="AB276" i="6" s="1"/>
  <c r="AB277" i="6" s="1"/>
  <c r="AB278" i="6" s="1"/>
  <c r="AB279" i="6" s="1"/>
  <c r="AB280" i="6" s="1"/>
  <c r="AB281" i="6" s="1"/>
  <c r="AB282" i="6" s="1"/>
  <c r="AB283" i="6" s="1"/>
  <c r="AB284" i="6" s="1"/>
  <c r="AB285" i="6" s="1"/>
  <c r="AB286" i="6" s="1"/>
  <c r="AB287" i="6" s="1"/>
  <c r="AB288" i="6" s="1"/>
  <c r="AB289" i="6" s="1"/>
  <c r="AB290" i="6" s="1"/>
  <c r="AB291" i="6" s="1"/>
  <c r="AB292" i="6" s="1"/>
  <c r="AB293" i="6" s="1"/>
  <c r="AB294" i="6" s="1"/>
  <c r="AB295" i="6" s="1"/>
  <c r="AB296" i="6" s="1"/>
  <c r="AB297" i="6" s="1"/>
  <c r="AB298" i="6" s="1"/>
  <c r="AB299" i="6" s="1"/>
  <c r="AB300" i="6" s="1"/>
  <c r="AB301" i="6" s="1"/>
  <c r="AB302" i="6" s="1"/>
  <c r="AB303" i="6" s="1"/>
  <c r="AB304" i="6" s="1"/>
  <c r="AB305" i="6" s="1"/>
  <c r="AB306" i="6" s="1"/>
  <c r="AB307" i="6" s="1"/>
  <c r="AB308" i="6" s="1"/>
  <c r="AB309" i="6" s="1"/>
  <c r="AB310" i="6" s="1"/>
  <c r="AB311" i="6" s="1"/>
  <c r="AB312" i="6" s="1"/>
  <c r="AB313" i="6" s="1"/>
  <c r="AB314" i="6" s="1"/>
  <c r="AB315" i="6" s="1"/>
  <c r="AB316" i="6" s="1"/>
  <c r="AB317" i="6" s="1"/>
  <c r="AB318" i="6" s="1"/>
  <c r="AB319" i="6" s="1"/>
  <c r="AB320" i="6" s="1"/>
  <c r="AB321" i="6" s="1"/>
  <c r="AB322" i="6" s="1"/>
  <c r="AB323" i="6" s="1"/>
  <c r="AB324" i="6" s="1"/>
  <c r="AB325" i="6" s="1"/>
  <c r="AB326" i="6" s="1"/>
  <c r="AB327" i="6" s="1"/>
  <c r="AB328" i="6" s="1"/>
  <c r="AB329" i="6" s="1"/>
  <c r="AB330" i="6" s="1"/>
  <c r="AB331" i="6" s="1"/>
  <c r="AB332" i="6" s="1"/>
  <c r="AB333" i="6" s="1"/>
  <c r="AB334" i="6" s="1"/>
  <c r="AB335" i="6" s="1"/>
  <c r="AB336" i="6" s="1"/>
  <c r="AB337" i="6" s="1"/>
  <c r="AB338" i="6" s="1"/>
  <c r="AB339" i="6" s="1"/>
  <c r="AB340" i="6" s="1"/>
  <c r="AB341" i="6" s="1"/>
  <c r="AB342" i="6" s="1"/>
  <c r="AB343" i="6" s="1"/>
  <c r="AB344" i="6" s="1"/>
  <c r="AB345" i="6" s="1"/>
  <c r="AB346" i="6" s="1"/>
  <c r="AB347" i="6" s="1"/>
  <c r="AB348" i="6" s="1"/>
  <c r="AB349" i="6" s="1"/>
  <c r="AB350" i="6" s="1"/>
  <c r="AB351" i="6" s="1"/>
  <c r="AB352" i="6" s="1"/>
  <c r="AB353" i="6" s="1"/>
  <c r="AB354" i="6" s="1"/>
  <c r="AB355" i="6" s="1"/>
  <c r="AB356" i="6" s="1"/>
  <c r="AB357" i="6" s="1"/>
  <c r="AB358" i="6" s="1"/>
  <c r="AB359" i="6" s="1"/>
  <c r="AB360" i="6" s="1"/>
  <c r="AB361" i="6" s="1"/>
  <c r="AB362" i="6" s="1"/>
  <c r="AB363" i="6" s="1"/>
  <c r="AB364" i="6" s="1"/>
  <c r="AB365" i="6" s="1"/>
  <c r="AB366" i="6" s="1"/>
  <c r="AB367" i="6" s="1"/>
  <c r="AB368" i="6" s="1"/>
  <c r="AB369" i="6" s="1"/>
  <c r="AB370" i="6" s="1"/>
  <c r="AB371" i="6" s="1"/>
  <c r="AB372" i="6" s="1"/>
  <c r="AB373" i="6" s="1"/>
  <c r="AB374" i="6" s="1"/>
  <c r="AB375" i="6" s="1"/>
  <c r="AB376" i="6" s="1"/>
  <c r="AB377" i="6" s="1"/>
  <c r="AB378" i="6" s="1"/>
  <c r="AB379" i="6" s="1"/>
  <c r="AB380" i="6" s="1"/>
  <c r="AB381" i="6" s="1"/>
  <c r="AB382" i="6" s="1"/>
  <c r="AB383" i="6" s="1"/>
  <c r="AB384" i="6" s="1"/>
  <c r="AB385" i="6" s="1"/>
  <c r="AB386" i="6" s="1"/>
  <c r="AB387" i="6" s="1"/>
  <c r="AB388" i="6" s="1"/>
  <c r="AB389" i="6" s="1"/>
  <c r="AB390" i="6" s="1"/>
  <c r="AB391" i="6" s="1"/>
  <c r="AB392" i="6" s="1"/>
  <c r="AB393" i="6" s="1"/>
  <c r="AB394" i="6" s="1"/>
  <c r="AB395" i="6" s="1"/>
  <c r="AB396" i="6" s="1"/>
  <c r="AB397" i="6" s="1"/>
  <c r="AB398" i="6" s="1"/>
  <c r="AB399" i="6" s="1"/>
  <c r="AB400" i="6" s="1"/>
  <c r="AB401" i="6" s="1"/>
  <c r="AB402" i="6" s="1"/>
  <c r="AB403" i="6" s="1"/>
  <c r="AB404" i="6" s="1"/>
  <c r="AB405" i="6" s="1"/>
  <c r="AB406" i="6" s="1"/>
  <c r="AB407" i="6" s="1"/>
  <c r="AB408" i="6" s="1"/>
  <c r="AB409" i="6" s="1"/>
  <c r="AB410" i="6" s="1"/>
  <c r="AB411" i="6" s="1"/>
  <c r="AB412" i="6" s="1"/>
  <c r="AB413" i="6" s="1"/>
  <c r="AB414" i="6" s="1"/>
  <c r="AB415" i="6" s="1"/>
  <c r="AB416" i="6" s="1"/>
  <c r="AB417" i="6" s="1"/>
  <c r="AB418" i="6" s="1"/>
  <c r="AB419" i="6" s="1"/>
  <c r="AB420" i="6" s="1"/>
  <c r="AB421" i="6" s="1"/>
  <c r="AB422" i="6" s="1"/>
  <c r="AB423" i="6" s="1"/>
  <c r="AB424" i="6" s="1"/>
  <c r="AB425" i="6" s="1"/>
  <c r="AB426" i="6" s="1"/>
  <c r="AB427" i="6" s="1"/>
  <c r="AB428" i="6" s="1"/>
  <c r="AB429" i="6" s="1"/>
  <c r="AB430" i="6" s="1"/>
  <c r="AB431" i="6" s="1"/>
  <c r="AB432" i="6" s="1"/>
  <c r="AB433" i="6" s="1"/>
  <c r="AB434" i="6" s="1"/>
  <c r="AB435" i="6" s="1"/>
  <c r="AB436" i="6" s="1"/>
  <c r="AB437" i="6" s="1"/>
  <c r="AB438" i="6" s="1"/>
  <c r="AB439" i="6" s="1"/>
  <c r="AB440" i="6" s="1"/>
  <c r="AB441" i="6" s="1"/>
  <c r="AB442" i="6" s="1"/>
  <c r="AB443" i="6" s="1"/>
  <c r="AB444" i="6" s="1"/>
  <c r="AB445" i="6" s="1"/>
  <c r="AB446" i="6" s="1"/>
  <c r="AB447" i="6" s="1"/>
  <c r="AB448" i="6" s="1"/>
  <c r="AB449" i="6" s="1"/>
  <c r="AB450" i="6" s="1"/>
  <c r="AB451" i="6" s="1"/>
  <c r="AB452" i="6" s="1"/>
  <c r="AB453" i="6" s="1"/>
  <c r="AB454" i="6" s="1"/>
  <c r="AB455" i="6" s="1"/>
  <c r="AB456" i="6" s="1"/>
  <c r="AB457" i="6" s="1"/>
  <c r="AB458" i="6" s="1"/>
  <c r="AB459" i="6" s="1"/>
  <c r="AB460" i="6" s="1"/>
  <c r="AB461" i="6" s="1"/>
  <c r="AB462" i="6" s="1"/>
  <c r="AB463" i="6" s="1"/>
  <c r="AB464" i="6" s="1"/>
  <c r="AB465" i="6" s="1"/>
  <c r="AB466" i="6" s="1"/>
  <c r="AB467" i="6" s="1"/>
  <c r="AB468" i="6" s="1"/>
  <c r="AB469" i="6" s="1"/>
  <c r="AB470" i="6" s="1"/>
  <c r="AB471" i="6" s="1"/>
  <c r="AB472" i="6" s="1"/>
  <c r="AB473" i="6" s="1"/>
  <c r="AB474" i="6" s="1"/>
  <c r="AB475" i="6" s="1"/>
  <c r="AB476" i="6" s="1"/>
  <c r="AB477" i="6" s="1"/>
  <c r="AB478" i="6" s="1"/>
  <c r="AB479" i="6" s="1"/>
  <c r="AB480" i="6" s="1"/>
  <c r="AB481" i="6" s="1"/>
  <c r="AB482" i="6" s="1"/>
  <c r="AB483" i="6" s="1"/>
  <c r="AB484" i="6" s="1"/>
  <c r="AB485" i="6" s="1"/>
  <c r="AB486" i="6" s="1"/>
  <c r="AB487" i="6" s="1"/>
  <c r="AB488" i="6" s="1"/>
  <c r="AB489" i="6" s="1"/>
  <c r="AB490" i="6" s="1"/>
  <c r="AB491" i="6" s="1"/>
  <c r="AB492" i="6" s="1"/>
  <c r="AB493" i="6" s="1"/>
  <c r="AB494" i="6" s="1"/>
  <c r="AB495" i="6" s="1"/>
  <c r="AB496" i="6" s="1"/>
  <c r="AB497" i="6" s="1"/>
  <c r="AB498" i="6" s="1"/>
  <c r="AB499" i="6" s="1"/>
  <c r="AB500" i="6" s="1"/>
  <c r="AB501" i="6" s="1"/>
  <c r="AB502" i="6" s="1"/>
  <c r="AB503" i="6" s="1"/>
  <c r="AB504" i="6" s="1"/>
  <c r="AB505" i="6" s="1"/>
  <c r="AB506" i="6" s="1"/>
  <c r="AB507" i="6" s="1"/>
  <c r="AB508" i="6" s="1"/>
  <c r="AB509" i="6" s="1"/>
  <c r="AB510" i="6" s="1"/>
  <c r="AB511" i="6" s="1"/>
  <c r="AB512" i="6" s="1"/>
  <c r="AB513" i="6" s="1"/>
  <c r="AB514" i="6" s="1"/>
  <c r="AB515" i="6" s="1"/>
  <c r="AB516" i="6" s="1"/>
  <c r="AB517" i="6" s="1"/>
  <c r="AB518" i="6" s="1"/>
  <c r="AB519" i="6" s="1"/>
  <c r="AB520" i="6" s="1"/>
  <c r="AB521" i="6" s="1"/>
  <c r="AB522" i="6" s="1"/>
  <c r="AB523" i="6" s="1"/>
  <c r="AB524" i="6" s="1"/>
  <c r="AB525" i="6" s="1"/>
  <c r="AB526" i="6" s="1"/>
  <c r="AB527" i="6" s="1"/>
  <c r="AB528" i="6" s="1"/>
  <c r="AB529" i="6" s="1"/>
  <c r="AB530" i="6" s="1"/>
  <c r="AB531" i="6" s="1"/>
  <c r="AB532" i="6" s="1"/>
  <c r="AB533" i="6" s="1"/>
  <c r="AB534" i="6" s="1"/>
  <c r="AB535" i="6" s="1"/>
  <c r="AB536" i="6" s="1"/>
  <c r="AB537" i="6" s="1"/>
  <c r="AB538" i="6" s="1"/>
  <c r="AB539" i="6" s="1"/>
  <c r="AB540" i="6" s="1"/>
  <c r="AB541" i="6" s="1"/>
  <c r="AB542" i="6" s="1"/>
  <c r="AB543" i="6" s="1"/>
  <c r="AB544" i="6" s="1"/>
  <c r="AB545" i="6" s="1"/>
  <c r="AB546" i="6" s="1"/>
  <c r="AB547" i="6" s="1"/>
  <c r="AB548" i="6" s="1"/>
  <c r="AB549" i="6" s="1"/>
  <c r="AB550" i="6" s="1"/>
  <c r="AB551" i="6" s="1"/>
  <c r="AB552" i="6" s="1"/>
  <c r="AB553" i="6" s="1"/>
  <c r="AB554" i="6" s="1"/>
  <c r="AB555" i="6" s="1"/>
  <c r="AB556" i="6" s="1"/>
  <c r="AB557" i="6" s="1"/>
  <c r="AB558" i="6" s="1"/>
  <c r="AB559" i="6" s="1"/>
  <c r="AB560" i="6" s="1"/>
  <c r="AB561" i="6" s="1"/>
  <c r="AB562" i="6" s="1"/>
  <c r="AB563" i="6" s="1"/>
  <c r="AB564" i="6" s="1"/>
  <c r="AB565" i="6" s="1"/>
  <c r="AB566" i="6" s="1"/>
  <c r="AB567" i="6" s="1"/>
  <c r="AB568" i="6" s="1"/>
  <c r="AB569" i="6" s="1"/>
  <c r="AB570" i="6" s="1"/>
  <c r="AB571" i="6" s="1"/>
  <c r="AB572" i="6" s="1"/>
  <c r="AB573" i="6" s="1"/>
  <c r="AB574" i="6" s="1"/>
  <c r="AB575" i="6" s="1"/>
  <c r="AB576" i="6" s="1"/>
  <c r="AB577" i="6" s="1"/>
  <c r="AB578" i="6" s="1"/>
  <c r="AB579" i="6" s="1"/>
  <c r="AB580" i="6" s="1"/>
  <c r="AB581" i="6" s="1"/>
  <c r="AB582" i="6" s="1"/>
  <c r="AB583" i="6" s="1"/>
  <c r="AB584" i="6" s="1"/>
  <c r="AB585" i="6" s="1"/>
  <c r="AB586" i="6" s="1"/>
  <c r="AB587" i="6" s="1"/>
  <c r="AB588" i="6" s="1"/>
  <c r="AB589" i="6" s="1"/>
  <c r="AB590" i="6" s="1"/>
  <c r="AB591" i="6" s="1"/>
  <c r="AB592" i="6" s="1"/>
  <c r="AB593" i="6" s="1"/>
  <c r="AB594" i="6" s="1"/>
  <c r="AB595" i="6" s="1"/>
  <c r="AB596" i="6" s="1"/>
  <c r="AB597" i="6" s="1"/>
  <c r="AB598" i="6" s="1"/>
  <c r="AB599" i="6" s="1"/>
  <c r="AB600" i="6" s="1"/>
  <c r="AB601" i="6" s="1"/>
  <c r="U3" i="6"/>
  <c r="U4" i="6" s="1"/>
  <c r="U5" i="6" s="1"/>
  <c r="U6" i="6" s="1"/>
  <c r="U7" i="6" s="1"/>
  <c r="U8" i="6" s="1"/>
  <c r="U9" i="6" s="1"/>
  <c r="U10" i="6" s="1"/>
  <c r="U11" i="6" s="1"/>
  <c r="U12" i="6" s="1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U29" i="6" s="1"/>
  <c r="U30" i="6" s="1"/>
  <c r="U31" i="6" s="1"/>
  <c r="U32" i="6" s="1"/>
  <c r="U33" i="6" s="1"/>
  <c r="U34" i="6" s="1"/>
  <c r="U35" i="6" s="1"/>
  <c r="U36" i="6" s="1"/>
  <c r="U37" i="6" s="1"/>
  <c r="U38" i="6" s="1"/>
  <c r="U39" i="6" s="1"/>
  <c r="U40" i="6" s="1"/>
  <c r="U41" i="6" s="1"/>
  <c r="U42" i="6" s="1"/>
  <c r="U43" i="6" s="1"/>
  <c r="U44" i="6" s="1"/>
  <c r="U45" i="6" s="1"/>
  <c r="U46" i="6" s="1"/>
  <c r="U47" i="6" s="1"/>
  <c r="U48" i="6" s="1"/>
  <c r="U49" i="6" s="1"/>
  <c r="U50" i="6" s="1"/>
  <c r="U51" i="6" s="1"/>
  <c r="U52" i="6" s="1"/>
  <c r="U53" i="6" s="1"/>
  <c r="U54" i="6" s="1"/>
  <c r="U55" i="6" s="1"/>
  <c r="U56" i="6" s="1"/>
  <c r="U57" i="6" s="1"/>
  <c r="U58" i="6" s="1"/>
  <c r="U59" i="6" s="1"/>
  <c r="U60" i="6" s="1"/>
  <c r="U61" i="6" s="1"/>
  <c r="U62" i="6" s="1"/>
  <c r="U63" i="6" s="1"/>
  <c r="U64" i="6" s="1"/>
  <c r="U65" i="6" s="1"/>
  <c r="U66" i="6" s="1"/>
  <c r="U67" i="6" s="1"/>
  <c r="U68" i="6" s="1"/>
  <c r="U69" i="6" s="1"/>
  <c r="U70" i="6" s="1"/>
  <c r="U71" i="6" s="1"/>
  <c r="U72" i="6" s="1"/>
  <c r="U73" i="6" s="1"/>
  <c r="U74" i="6" s="1"/>
  <c r="U75" i="6" s="1"/>
  <c r="U76" i="6" s="1"/>
  <c r="U77" i="6" s="1"/>
  <c r="U78" i="6" s="1"/>
  <c r="U79" i="6" s="1"/>
  <c r="U80" i="6" s="1"/>
  <c r="U81" i="6" s="1"/>
  <c r="U82" i="6" s="1"/>
  <c r="U83" i="6" s="1"/>
  <c r="U84" i="6" s="1"/>
  <c r="U85" i="6" s="1"/>
  <c r="U86" i="6" s="1"/>
  <c r="U87" i="6" s="1"/>
  <c r="U88" i="6" s="1"/>
  <c r="U89" i="6" s="1"/>
  <c r="U90" i="6" s="1"/>
  <c r="U91" i="6" s="1"/>
  <c r="U92" i="6" s="1"/>
  <c r="U93" i="6" s="1"/>
  <c r="U94" i="6" s="1"/>
  <c r="U95" i="6" s="1"/>
  <c r="U96" i="6" s="1"/>
  <c r="U97" i="6" s="1"/>
  <c r="U98" i="6" s="1"/>
  <c r="U99" i="6" s="1"/>
  <c r="U100" i="6" s="1"/>
  <c r="U101" i="6" s="1"/>
  <c r="U102" i="6" s="1"/>
  <c r="U103" i="6" s="1"/>
  <c r="U104" i="6" s="1"/>
  <c r="U105" i="6" s="1"/>
  <c r="U106" i="6" s="1"/>
  <c r="U107" i="6" s="1"/>
  <c r="U108" i="6" s="1"/>
  <c r="U109" i="6" s="1"/>
  <c r="U110" i="6" s="1"/>
  <c r="U111" i="6" s="1"/>
  <c r="U112" i="6" s="1"/>
  <c r="U113" i="6" s="1"/>
  <c r="U114" i="6" s="1"/>
  <c r="U115" i="6" s="1"/>
  <c r="U116" i="6" s="1"/>
  <c r="U117" i="6" s="1"/>
  <c r="U118" i="6" s="1"/>
  <c r="U119" i="6" s="1"/>
  <c r="U120" i="6" s="1"/>
  <c r="U121" i="6" s="1"/>
  <c r="U122" i="6" s="1"/>
  <c r="U123" i="6" s="1"/>
  <c r="U124" i="6" s="1"/>
  <c r="U125" i="6" s="1"/>
  <c r="U126" i="6" s="1"/>
  <c r="U127" i="6" s="1"/>
  <c r="U128" i="6" s="1"/>
  <c r="U129" i="6" s="1"/>
  <c r="U130" i="6" s="1"/>
  <c r="U131" i="6" s="1"/>
  <c r="U132" i="6" s="1"/>
  <c r="U133" i="6" s="1"/>
  <c r="U134" i="6" s="1"/>
  <c r="U135" i="6" s="1"/>
  <c r="U136" i="6" s="1"/>
  <c r="U137" i="6" s="1"/>
  <c r="U138" i="6" s="1"/>
  <c r="U139" i="6" s="1"/>
  <c r="U140" i="6" s="1"/>
  <c r="U141" i="6" s="1"/>
  <c r="U142" i="6" s="1"/>
  <c r="U143" i="6" s="1"/>
  <c r="U144" i="6" s="1"/>
  <c r="U145" i="6" s="1"/>
  <c r="U146" i="6" s="1"/>
  <c r="U147" i="6" s="1"/>
  <c r="U148" i="6" s="1"/>
  <c r="U149" i="6" s="1"/>
  <c r="U150" i="6" s="1"/>
  <c r="U151" i="6" s="1"/>
  <c r="U152" i="6" s="1"/>
  <c r="U153" i="6" s="1"/>
  <c r="U154" i="6" s="1"/>
  <c r="U155" i="6" s="1"/>
  <c r="U156" i="6" s="1"/>
  <c r="U157" i="6" s="1"/>
  <c r="U158" i="6" s="1"/>
  <c r="U159" i="6" s="1"/>
  <c r="U160" i="6" s="1"/>
  <c r="U161" i="6" s="1"/>
  <c r="U162" i="6" s="1"/>
  <c r="U163" i="6" s="1"/>
  <c r="U164" i="6" s="1"/>
  <c r="U165" i="6" s="1"/>
  <c r="U166" i="6" s="1"/>
  <c r="U167" i="6" s="1"/>
  <c r="U168" i="6" s="1"/>
  <c r="U169" i="6" s="1"/>
  <c r="U170" i="6" s="1"/>
  <c r="U171" i="6" s="1"/>
  <c r="U172" i="6" s="1"/>
  <c r="U173" i="6" s="1"/>
  <c r="U174" i="6" s="1"/>
  <c r="U175" i="6" s="1"/>
  <c r="U176" i="6" s="1"/>
  <c r="U177" i="6" s="1"/>
  <c r="U178" i="6" s="1"/>
  <c r="U179" i="6" s="1"/>
  <c r="U180" i="6" s="1"/>
  <c r="U181" i="6" s="1"/>
  <c r="U182" i="6" s="1"/>
  <c r="U183" i="6" s="1"/>
  <c r="U184" i="6" s="1"/>
  <c r="U185" i="6" s="1"/>
  <c r="U186" i="6" s="1"/>
  <c r="U187" i="6" s="1"/>
  <c r="U188" i="6" s="1"/>
  <c r="U189" i="6" s="1"/>
  <c r="U190" i="6" s="1"/>
  <c r="U191" i="6" s="1"/>
  <c r="U192" i="6" s="1"/>
  <c r="U193" i="6" s="1"/>
  <c r="U194" i="6" s="1"/>
  <c r="U195" i="6" s="1"/>
  <c r="U196" i="6" s="1"/>
  <c r="U197" i="6" s="1"/>
  <c r="U198" i="6" s="1"/>
  <c r="U199" i="6" s="1"/>
  <c r="U200" i="6" s="1"/>
  <c r="U201" i="6" s="1"/>
  <c r="U202" i="6" s="1"/>
  <c r="U203" i="6" s="1"/>
  <c r="U204" i="6" s="1"/>
  <c r="U205" i="6" s="1"/>
  <c r="U206" i="6" s="1"/>
  <c r="U207" i="6" s="1"/>
  <c r="U208" i="6" s="1"/>
  <c r="U209" i="6" s="1"/>
  <c r="U210" i="6" s="1"/>
  <c r="U211" i="6" s="1"/>
  <c r="U212" i="6" s="1"/>
  <c r="U213" i="6" s="1"/>
  <c r="U214" i="6" s="1"/>
  <c r="U215" i="6" s="1"/>
  <c r="U216" i="6" s="1"/>
  <c r="U217" i="6" s="1"/>
  <c r="U218" i="6" s="1"/>
  <c r="U219" i="6" s="1"/>
  <c r="U220" i="6" s="1"/>
  <c r="U221" i="6" s="1"/>
  <c r="U222" i="6" s="1"/>
  <c r="U223" i="6" s="1"/>
  <c r="U224" i="6" s="1"/>
  <c r="U225" i="6" s="1"/>
  <c r="U226" i="6" s="1"/>
  <c r="U227" i="6" s="1"/>
  <c r="U228" i="6" s="1"/>
  <c r="U229" i="6" s="1"/>
  <c r="U230" i="6" s="1"/>
  <c r="U231" i="6" s="1"/>
  <c r="U232" i="6" s="1"/>
  <c r="U233" i="6" s="1"/>
  <c r="U234" i="6" s="1"/>
  <c r="U235" i="6" s="1"/>
  <c r="U236" i="6" s="1"/>
  <c r="U237" i="6" s="1"/>
  <c r="U238" i="6" s="1"/>
  <c r="U239" i="6" s="1"/>
  <c r="U240" i="6" s="1"/>
  <c r="U241" i="6" s="1"/>
  <c r="U242" i="6" s="1"/>
  <c r="U243" i="6" s="1"/>
  <c r="U244" i="6" s="1"/>
  <c r="U245" i="6" s="1"/>
  <c r="U246" i="6" s="1"/>
  <c r="U247" i="6" s="1"/>
  <c r="U248" i="6" s="1"/>
  <c r="U249" i="6" s="1"/>
  <c r="U250" i="6" s="1"/>
  <c r="U251" i="6" s="1"/>
  <c r="U252" i="6" s="1"/>
  <c r="U253" i="6" s="1"/>
  <c r="U254" i="6" s="1"/>
  <c r="U255" i="6" s="1"/>
  <c r="U256" i="6" s="1"/>
  <c r="U257" i="6" s="1"/>
  <c r="U258" i="6" s="1"/>
  <c r="U259" i="6" s="1"/>
  <c r="U260" i="6" s="1"/>
  <c r="U261" i="6" s="1"/>
  <c r="U262" i="6" s="1"/>
  <c r="U263" i="6" s="1"/>
  <c r="U264" i="6" s="1"/>
  <c r="U265" i="6" s="1"/>
  <c r="U266" i="6" s="1"/>
  <c r="U267" i="6" s="1"/>
  <c r="U268" i="6" s="1"/>
  <c r="U269" i="6" s="1"/>
  <c r="U270" i="6" s="1"/>
  <c r="U271" i="6" s="1"/>
  <c r="U272" i="6" s="1"/>
  <c r="U273" i="6" s="1"/>
  <c r="U274" i="6" s="1"/>
  <c r="U275" i="6" s="1"/>
  <c r="U276" i="6" s="1"/>
  <c r="U277" i="6" s="1"/>
  <c r="U278" i="6" s="1"/>
  <c r="U279" i="6" s="1"/>
  <c r="U280" i="6" s="1"/>
  <c r="U281" i="6" s="1"/>
  <c r="U282" i="6" s="1"/>
  <c r="U283" i="6" s="1"/>
  <c r="U284" i="6" s="1"/>
  <c r="U285" i="6" s="1"/>
  <c r="U286" i="6" s="1"/>
  <c r="U287" i="6" s="1"/>
  <c r="U288" i="6" s="1"/>
  <c r="U289" i="6" s="1"/>
  <c r="U290" i="6" s="1"/>
  <c r="U291" i="6" s="1"/>
  <c r="U292" i="6" s="1"/>
  <c r="U293" i="6" s="1"/>
  <c r="U294" i="6" s="1"/>
  <c r="U295" i="6" s="1"/>
  <c r="U296" i="6" s="1"/>
  <c r="U297" i="6" s="1"/>
  <c r="U298" i="6" s="1"/>
  <c r="U299" i="6" s="1"/>
  <c r="U300" i="6" s="1"/>
  <c r="U301" i="6" s="1"/>
  <c r="U302" i="6" s="1"/>
  <c r="U303" i="6" s="1"/>
  <c r="U304" i="6" s="1"/>
  <c r="U305" i="6" s="1"/>
  <c r="U306" i="6" s="1"/>
  <c r="U307" i="6" s="1"/>
  <c r="U308" i="6" s="1"/>
  <c r="U309" i="6" s="1"/>
  <c r="U310" i="6" s="1"/>
  <c r="U311" i="6" s="1"/>
  <c r="U312" i="6" s="1"/>
  <c r="U313" i="6" s="1"/>
  <c r="U314" i="6" s="1"/>
  <c r="U315" i="6" s="1"/>
  <c r="U316" i="6" s="1"/>
  <c r="U317" i="6" s="1"/>
  <c r="U318" i="6" s="1"/>
  <c r="U319" i="6" s="1"/>
  <c r="U320" i="6" s="1"/>
  <c r="U321" i="6" s="1"/>
  <c r="U322" i="6" s="1"/>
  <c r="U323" i="6" s="1"/>
  <c r="U324" i="6" s="1"/>
  <c r="U325" i="6" s="1"/>
  <c r="U326" i="6" s="1"/>
  <c r="U327" i="6" s="1"/>
  <c r="U328" i="6" s="1"/>
  <c r="U329" i="6" s="1"/>
  <c r="U330" i="6" s="1"/>
  <c r="U331" i="6" s="1"/>
  <c r="U332" i="6" s="1"/>
  <c r="U333" i="6" s="1"/>
  <c r="U334" i="6" s="1"/>
  <c r="U335" i="6" s="1"/>
  <c r="U336" i="6" s="1"/>
  <c r="U337" i="6" s="1"/>
  <c r="U338" i="6" s="1"/>
  <c r="U339" i="6" s="1"/>
  <c r="U340" i="6" s="1"/>
  <c r="U341" i="6" s="1"/>
  <c r="U342" i="6" s="1"/>
  <c r="U343" i="6" s="1"/>
  <c r="U344" i="6" s="1"/>
  <c r="U345" i="6" s="1"/>
  <c r="U346" i="6" s="1"/>
  <c r="U347" i="6" s="1"/>
  <c r="U348" i="6" s="1"/>
  <c r="U349" i="6" s="1"/>
  <c r="U350" i="6" s="1"/>
  <c r="U351" i="6" s="1"/>
  <c r="U352" i="6" s="1"/>
  <c r="U353" i="6" s="1"/>
  <c r="U354" i="6" s="1"/>
  <c r="U355" i="6" s="1"/>
  <c r="U356" i="6" s="1"/>
  <c r="U357" i="6" s="1"/>
  <c r="U358" i="6" s="1"/>
  <c r="U359" i="6" s="1"/>
  <c r="U360" i="6" s="1"/>
  <c r="U361" i="6" s="1"/>
  <c r="U362" i="6" s="1"/>
  <c r="U363" i="6" s="1"/>
  <c r="U364" i="6" s="1"/>
  <c r="U365" i="6" s="1"/>
  <c r="U366" i="6" s="1"/>
  <c r="U367" i="6" s="1"/>
  <c r="U368" i="6" s="1"/>
  <c r="U369" i="6" s="1"/>
  <c r="U370" i="6" s="1"/>
  <c r="U371" i="6" s="1"/>
  <c r="U372" i="6" s="1"/>
  <c r="U373" i="6" s="1"/>
  <c r="U374" i="6" s="1"/>
  <c r="U375" i="6" s="1"/>
  <c r="U376" i="6" s="1"/>
  <c r="U377" i="6" s="1"/>
  <c r="U378" i="6" s="1"/>
  <c r="U379" i="6" s="1"/>
  <c r="U380" i="6" s="1"/>
  <c r="U381" i="6" s="1"/>
  <c r="U382" i="6" s="1"/>
  <c r="U383" i="6" s="1"/>
  <c r="U384" i="6" s="1"/>
  <c r="U385" i="6" s="1"/>
  <c r="U386" i="6" s="1"/>
  <c r="U387" i="6" s="1"/>
  <c r="U388" i="6" s="1"/>
  <c r="U389" i="6" s="1"/>
  <c r="U390" i="6" s="1"/>
  <c r="U391" i="6" s="1"/>
  <c r="U392" i="6" s="1"/>
  <c r="U393" i="6" s="1"/>
  <c r="U394" i="6" s="1"/>
  <c r="U395" i="6" s="1"/>
  <c r="U396" i="6" s="1"/>
  <c r="U397" i="6" s="1"/>
  <c r="U398" i="6" s="1"/>
  <c r="U399" i="6" s="1"/>
  <c r="U400" i="6" s="1"/>
  <c r="U401" i="6" s="1"/>
  <c r="U402" i="6" s="1"/>
  <c r="U403" i="6" s="1"/>
  <c r="U404" i="6" s="1"/>
  <c r="U405" i="6" s="1"/>
  <c r="U406" i="6" s="1"/>
  <c r="U407" i="6" s="1"/>
  <c r="U408" i="6" s="1"/>
  <c r="U409" i="6" s="1"/>
  <c r="U410" i="6" s="1"/>
  <c r="U411" i="6" s="1"/>
  <c r="U412" i="6" s="1"/>
  <c r="U413" i="6" s="1"/>
  <c r="U414" i="6" s="1"/>
  <c r="U415" i="6" s="1"/>
  <c r="U416" i="6" s="1"/>
  <c r="U417" i="6" s="1"/>
  <c r="U418" i="6" s="1"/>
  <c r="U419" i="6" s="1"/>
  <c r="U420" i="6" s="1"/>
  <c r="U421" i="6" s="1"/>
  <c r="U422" i="6" s="1"/>
  <c r="U423" i="6" s="1"/>
  <c r="U424" i="6" s="1"/>
  <c r="U425" i="6" s="1"/>
  <c r="U426" i="6" s="1"/>
  <c r="U427" i="6" s="1"/>
  <c r="U428" i="6" s="1"/>
  <c r="U429" i="6" s="1"/>
  <c r="U430" i="6" s="1"/>
  <c r="U431" i="6" s="1"/>
  <c r="U432" i="6" s="1"/>
  <c r="U433" i="6" s="1"/>
  <c r="U434" i="6" s="1"/>
  <c r="U435" i="6" s="1"/>
  <c r="U436" i="6" s="1"/>
  <c r="U437" i="6" s="1"/>
  <c r="U438" i="6" s="1"/>
  <c r="U439" i="6" s="1"/>
  <c r="U440" i="6" s="1"/>
  <c r="U441" i="6" s="1"/>
  <c r="U442" i="6" s="1"/>
  <c r="U443" i="6" s="1"/>
  <c r="U444" i="6" s="1"/>
  <c r="U445" i="6" s="1"/>
  <c r="U446" i="6" s="1"/>
  <c r="U447" i="6" s="1"/>
  <c r="U448" i="6" s="1"/>
  <c r="U449" i="6" s="1"/>
  <c r="U450" i="6" s="1"/>
  <c r="U451" i="6" s="1"/>
  <c r="U452" i="6" s="1"/>
  <c r="U453" i="6" s="1"/>
  <c r="U454" i="6" s="1"/>
  <c r="U455" i="6" s="1"/>
  <c r="U456" i="6" s="1"/>
  <c r="U457" i="6" s="1"/>
  <c r="U458" i="6" s="1"/>
  <c r="U459" i="6" s="1"/>
  <c r="U460" i="6" s="1"/>
  <c r="U461" i="6" s="1"/>
  <c r="U462" i="6" s="1"/>
  <c r="U463" i="6" s="1"/>
  <c r="U464" i="6" s="1"/>
  <c r="U465" i="6" s="1"/>
  <c r="U466" i="6" s="1"/>
  <c r="U467" i="6" s="1"/>
  <c r="U468" i="6" s="1"/>
  <c r="U469" i="6" s="1"/>
  <c r="U470" i="6" s="1"/>
  <c r="U471" i="6" s="1"/>
  <c r="U472" i="6" s="1"/>
  <c r="U473" i="6" s="1"/>
  <c r="U474" i="6" s="1"/>
  <c r="U475" i="6" s="1"/>
  <c r="U476" i="6" s="1"/>
  <c r="U477" i="6" s="1"/>
  <c r="U478" i="6" s="1"/>
  <c r="U479" i="6" s="1"/>
  <c r="U480" i="6" s="1"/>
  <c r="U481" i="6" s="1"/>
  <c r="U482" i="6" s="1"/>
  <c r="U483" i="6" s="1"/>
  <c r="U484" i="6" s="1"/>
  <c r="U485" i="6" s="1"/>
  <c r="U486" i="6" s="1"/>
  <c r="U487" i="6" s="1"/>
  <c r="U488" i="6" s="1"/>
  <c r="U489" i="6" s="1"/>
  <c r="U490" i="6" s="1"/>
  <c r="U491" i="6" s="1"/>
  <c r="U492" i="6" s="1"/>
  <c r="U493" i="6" s="1"/>
  <c r="U494" i="6" s="1"/>
  <c r="U495" i="6" s="1"/>
  <c r="U496" i="6" s="1"/>
  <c r="U497" i="6" s="1"/>
  <c r="U498" i="6" s="1"/>
  <c r="U499" i="6" s="1"/>
  <c r="U500" i="6" s="1"/>
  <c r="U501" i="6" s="1"/>
  <c r="U502" i="6" s="1"/>
  <c r="U503" i="6" s="1"/>
  <c r="U504" i="6" s="1"/>
  <c r="U505" i="6" s="1"/>
  <c r="U506" i="6" s="1"/>
  <c r="U507" i="6" s="1"/>
  <c r="U508" i="6" s="1"/>
  <c r="U509" i="6" s="1"/>
  <c r="U510" i="6" s="1"/>
  <c r="U511" i="6" s="1"/>
  <c r="U512" i="6" s="1"/>
  <c r="U513" i="6" s="1"/>
  <c r="U514" i="6" s="1"/>
  <c r="U515" i="6" s="1"/>
  <c r="U516" i="6" s="1"/>
  <c r="U517" i="6" s="1"/>
  <c r="U518" i="6" s="1"/>
  <c r="U519" i="6" s="1"/>
  <c r="U520" i="6" s="1"/>
  <c r="U521" i="6" s="1"/>
  <c r="U522" i="6" s="1"/>
  <c r="U523" i="6" s="1"/>
  <c r="U524" i="6" s="1"/>
  <c r="U525" i="6" s="1"/>
  <c r="U526" i="6" s="1"/>
  <c r="U527" i="6" s="1"/>
  <c r="U528" i="6" s="1"/>
  <c r="U529" i="6" s="1"/>
  <c r="U530" i="6" s="1"/>
  <c r="U531" i="6" s="1"/>
  <c r="U532" i="6" s="1"/>
  <c r="U533" i="6" s="1"/>
  <c r="U534" i="6" s="1"/>
  <c r="U535" i="6" s="1"/>
  <c r="U536" i="6" s="1"/>
  <c r="U537" i="6" s="1"/>
  <c r="U538" i="6" s="1"/>
  <c r="U539" i="6" s="1"/>
  <c r="U540" i="6" s="1"/>
  <c r="U541" i="6" s="1"/>
  <c r="U542" i="6" s="1"/>
  <c r="U543" i="6" s="1"/>
  <c r="U544" i="6" s="1"/>
  <c r="U545" i="6" s="1"/>
  <c r="U546" i="6" s="1"/>
  <c r="U547" i="6" s="1"/>
  <c r="U548" i="6" s="1"/>
  <c r="U549" i="6" s="1"/>
  <c r="U550" i="6" s="1"/>
  <c r="U551" i="6" s="1"/>
  <c r="U552" i="6" s="1"/>
  <c r="U553" i="6" s="1"/>
  <c r="U554" i="6" s="1"/>
  <c r="U555" i="6" s="1"/>
  <c r="U556" i="6" s="1"/>
  <c r="U557" i="6" s="1"/>
  <c r="U558" i="6" s="1"/>
  <c r="U559" i="6" s="1"/>
  <c r="U560" i="6" s="1"/>
  <c r="U561" i="6" s="1"/>
  <c r="U562" i="6" s="1"/>
  <c r="U563" i="6" s="1"/>
  <c r="U564" i="6" s="1"/>
  <c r="U565" i="6" s="1"/>
  <c r="U566" i="6" s="1"/>
  <c r="U567" i="6" s="1"/>
  <c r="U568" i="6" s="1"/>
  <c r="U569" i="6" s="1"/>
  <c r="U570" i="6" s="1"/>
  <c r="U571" i="6" s="1"/>
  <c r="U572" i="6" s="1"/>
  <c r="U573" i="6" s="1"/>
  <c r="U574" i="6" s="1"/>
  <c r="U575" i="6" s="1"/>
  <c r="U576" i="6" s="1"/>
  <c r="U577" i="6" s="1"/>
  <c r="U578" i="6" s="1"/>
  <c r="U579" i="6" s="1"/>
  <c r="U580" i="6" s="1"/>
  <c r="U581" i="6" s="1"/>
  <c r="U582" i="6" s="1"/>
  <c r="U583" i="6" s="1"/>
  <c r="U584" i="6" s="1"/>
  <c r="U585" i="6" s="1"/>
  <c r="U586" i="6" s="1"/>
  <c r="U587" i="6" s="1"/>
  <c r="U588" i="6" s="1"/>
  <c r="U589" i="6" s="1"/>
  <c r="U590" i="6" s="1"/>
  <c r="U591" i="6" s="1"/>
  <c r="U592" i="6" s="1"/>
  <c r="U593" i="6" s="1"/>
  <c r="U594" i="6" s="1"/>
  <c r="U595" i="6" s="1"/>
  <c r="U596" i="6" s="1"/>
  <c r="U597" i="6" s="1"/>
  <c r="U598" i="6" s="1"/>
  <c r="U599" i="6" s="1"/>
  <c r="U600" i="6" s="1"/>
  <c r="U601" i="6" s="1"/>
  <c r="I3" i="6"/>
  <c r="I4" i="6" s="1"/>
  <c r="I5" i="6" s="1"/>
  <c r="I6" i="6" s="1"/>
  <c r="I7" i="6" s="1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s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8" i="6" s="1"/>
  <c r="I159" i="6" s="1"/>
  <c r="I160" i="6" s="1"/>
  <c r="I161" i="6" s="1"/>
  <c r="I162" i="6" s="1"/>
  <c r="I163" i="6" s="1"/>
  <c r="I164" i="6" s="1"/>
  <c r="I165" i="6" s="1"/>
  <c r="I166" i="6" s="1"/>
  <c r="I167" i="6" s="1"/>
  <c r="I168" i="6" s="1"/>
  <c r="I169" i="6" s="1"/>
  <c r="I170" i="6" s="1"/>
  <c r="I171" i="6" s="1"/>
  <c r="I172" i="6" s="1"/>
  <c r="I173" i="6" s="1"/>
  <c r="I174" i="6" s="1"/>
  <c r="I175" i="6" s="1"/>
  <c r="I176" i="6" s="1"/>
  <c r="I177" i="6" s="1"/>
  <c r="I178" i="6" s="1"/>
  <c r="I179" i="6" s="1"/>
  <c r="I180" i="6" s="1"/>
  <c r="I181" i="6" s="1"/>
  <c r="I182" i="6" s="1"/>
  <c r="I183" i="6" s="1"/>
  <c r="I184" i="6" s="1"/>
  <c r="I185" i="6" s="1"/>
  <c r="I186" i="6" s="1"/>
  <c r="I187" i="6" s="1"/>
  <c r="I188" i="6" s="1"/>
  <c r="I189" i="6" s="1"/>
  <c r="I190" i="6" s="1"/>
  <c r="I191" i="6" s="1"/>
  <c r="I192" i="6" s="1"/>
  <c r="I193" i="6" s="1"/>
  <c r="I194" i="6" s="1"/>
  <c r="I195" i="6" s="1"/>
  <c r="I196" i="6" s="1"/>
  <c r="I197" i="6" s="1"/>
  <c r="I198" i="6" s="1"/>
  <c r="I199" i="6" s="1"/>
  <c r="I200" i="6" s="1"/>
  <c r="I201" i="6" s="1"/>
  <c r="I202" i="6" s="1"/>
  <c r="I203" i="6" s="1"/>
  <c r="I204" i="6" s="1"/>
  <c r="I205" i="6" s="1"/>
  <c r="I206" i="6" s="1"/>
  <c r="I207" i="6" s="1"/>
  <c r="I208" i="6" s="1"/>
  <c r="I209" i="6" s="1"/>
  <c r="I210" i="6" s="1"/>
  <c r="I211" i="6" s="1"/>
  <c r="I212" i="6" s="1"/>
  <c r="I213" i="6" s="1"/>
  <c r="I214" i="6" s="1"/>
  <c r="I215" i="6" s="1"/>
  <c r="I216" i="6" s="1"/>
  <c r="I217" i="6" s="1"/>
  <c r="I218" i="6" s="1"/>
  <c r="I219" i="6" s="1"/>
  <c r="I220" i="6" s="1"/>
  <c r="I221" i="6" s="1"/>
  <c r="I222" i="6" s="1"/>
  <c r="I223" i="6" s="1"/>
  <c r="I224" i="6" s="1"/>
  <c r="I225" i="6" s="1"/>
  <c r="I226" i="6" s="1"/>
  <c r="I227" i="6" s="1"/>
  <c r="I228" i="6" s="1"/>
  <c r="I229" i="6" s="1"/>
  <c r="I230" i="6" s="1"/>
  <c r="I231" i="6" s="1"/>
  <c r="I232" i="6" s="1"/>
  <c r="I233" i="6" s="1"/>
  <c r="I234" i="6" s="1"/>
  <c r="I235" i="6" s="1"/>
  <c r="I236" i="6" s="1"/>
  <c r="I237" i="6" s="1"/>
  <c r="I238" i="6" s="1"/>
  <c r="I239" i="6" s="1"/>
  <c r="I240" i="6" s="1"/>
  <c r="I241" i="6" s="1"/>
  <c r="I242" i="6" s="1"/>
  <c r="I243" i="6" s="1"/>
  <c r="I244" i="6" s="1"/>
  <c r="I245" i="6" s="1"/>
  <c r="I246" i="6" s="1"/>
  <c r="I247" i="6" s="1"/>
  <c r="I248" i="6" s="1"/>
  <c r="I249" i="6" s="1"/>
  <c r="I250" i="6" s="1"/>
  <c r="I251" i="6" s="1"/>
  <c r="I252" i="6" s="1"/>
  <c r="I253" i="6" s="1"/>
  <c r="I254" i="6" s="1"/>
  <c r="I255" i="6" s="1"/>
  <c r="I256" i="6" s="1"/>
  <c r="I257" i="6" s="1"/>
  <c r="I258" i="6" s="1"/>
  <c r="I259" i="6" s="1"/>
  <c r="I260" i="6" s="1"/>
  <c r="I261" i="6" s="1"/>
  <c r="I262" i="6" s="1"/>
  <c r="I263" i="6" s="1"/>
  <c r="I264" i="6" s="1"/>
  <c r="I265" i="6" s="1"/>
  <c r="I266" i="6" s="1"/>
  <c r="I267" i="6" s="1"/>
  <c r="I268" i="6" s="1"/>
  <c r="I269" i="6" s="1"/>
  <c r="I270" i="6" s="1"/>
  <c r="I271" i="6" s="1"/>
  <c r="I272" i="6" s="1"/>
  <c r="I273" i="6" s="1"/>
  <c r="I274" i="6" s="1"/>
  <c r="I275" i="6" s="1"/>
  <c r="I276" i="6" s="1"/>
  <c r="I277" i="6" s="1"/>
  <c r="I278" i="6" s="1"/>
  <c r="I279" i="6" s="1"/>
  <c r="I280" i="6" s="1"/>
  <c r="I281" i="6" s="1"/>
  <c r="I282" i="6" s="1"/>
  <c r="I283" i="6" s="1"/>
  <c r="I284" i="6" s="1"/>
  <c r="I285" i="6" s="1"/>
  <c r="I286" i="6" s="1"/>
  <c r="I287" i="6" s="1"/>
  <c r="I288" i="6" s="1"/>
  <c r="I289" i="6" s="1"/>
  <c r="I290" i="6" s="1"/>
  <c r="I291" i="6" s="1"/>
  <c r="I292" i="6" s="1"/>
  <c r="I293" i="6" s="1"/>
  <c r="I294" i="6" s="1"/>
  <c r="I295" i="6" s="1"/>
  <c r="I296" i="6" s="1"/>
  <c r="I297" i="6" s="1"/>
  <c r="I298" i="6" s="1"/>
  <c r="I299" i="6" s="1"/>
  <c r="I300" i="6" s="1"/>
  <c r="I301" i="6" s="1"/>
  <c r="I302" i="6" s="1"/>
  <c r="I303" i="6" s="1"/>
  <c r="I304" i="6" s="1"/>
  <c r="I305" i="6" s="1"/>
  <c r="I306" i="6" s="1"/>
  <c r="I307" i="6" s="1"/>
  <c r="I308" i="6" s="1"/>
  <c r="I309" i="6" s="1"/>
  <c r="I310" i="6" s="1"/>
  <c r="I311" i="6" s="1"/>
  <c r="I312" i="6" s="1"/>
  <c r="I313" i="6" s="1"/>
  <c r="I314" i="6" s="1"/>
  <c r="I315" i="6" s="1"/>
  <c r="I316" i="6" s="1"/>
  <c r="I317" i="6" s="1"/>
  <c r="I318" i="6" s="1"/>
  <c r="I319" i="6" s="1"/>
  <c r="I320" i="6" s="1"/>
  <c r="I321" i="6" s="1"/>
  <c r="I322" i="6" s="1"/>
  <c r="I323" i="6" s="1"/>
  <c r="I324" i="6" s="1"/>
  <c r="I325" i="6" s="1"/>
  <c r="I326" i="6" s="1"/>
  <c r="I327" i="6" s="1"/>
  <c r="I328" i="6" s="1"/>
  <c r="I329" i="6" s="1"/>
  <c r="I330" i="6" s="1"/>
  <c r="I331" i="6" s="1"/>
  <c r="I332" i="6" s="1"/>
  <c r="I333" i="6" s="1"/>
  <c r="I334" i="6" s="1"/>
  <c r="I335" i="6" s="1"/>
  <c r="I336" i="6" s="1"/>
  <c r="I337" i="6" s="1"/>
  <c r="I338" i="6" s="1"/>
  <c r="I339" i="6" s="1"/>
  <c r="I340" i="6" s="1"/>
  <c r="I341" i="6" s="1"/>
  <c r="I342" i="6" s="1"/>
  <c r="I343" i="6" s="1"/>
  <c r="I344" i="6" s="1"/>
  <c r="I345" i="6" s="1"/>
  <c r="I346" i="6" s="1"/>
  <c r="I347" i="6" s="1"/>
  <c r="I348" i="6" s="1"/>
  <c r="I349" i="6" s="1"/>
  <c r="I350" i="6" s="1"/>
  <c r="I351" i="6" s="1"/>
  <c r="I352" i="6" s="1"/>
  <c r="I353" i="6" s="1"/>
  <c r="I354" i="6" s="1"/>
  <c r="I355" i="6" s="1"/>
  <c r="I356" i="6" s="1"/>
  <c r="I357" i="6" s="1"/>
  <c r="I358" i="6" s="1"/>
  <c r="I359" i="6" s="1"/>
  <c r="I360" i="6" s="1"/>
  <c r="I361" i="6" s="1"/>
  <c r="I362" i="6" s="1"/>
  <c r="I363" i="6" s="1"/>
  <c r="I364" i="6" s="1"/>
  <c r="I365" i="6" s="1"/>
  <c r="I366" i="6" s="1"/>
  <c r="I367" i="6" s="1"/>
  <c r="I368" i="6" s="1"/>
  <c r="I369" i="6" s="1"/>
  <c r="I370" i="6" s="1"/>
  <c r="I371" i="6" s="1"/>
  <c r="I372" i="6" s="1"/>
  <c r="I373" i="6" s="1"/>
  <c r="I374" i="6" s="1"/>
  <c r="I375" i="6" s="1"/>
  <c r="I376" i="6" s="1"/>
  <c r="I377" i="6" s="1"/>
  <c r="I378" i="6" s="1"/>
  <c r="I379" i="6" s="1"/>
  <c r="I380" i="6" s="1"/>
  <c r="I381" i="6" s="1"/>
  <c r="I382" i="6" s="1"/>
  <c r="I383" i="6" s="1"/>
  <c r="I384" i="6" s="1"/>
  <c r="I385" i="6" s="1"/>
  <c r="I386" i="6" s="1"/>
  <c r="I387" i="6" s="1"/>
  <c r="I388" i="6" s="1"/>
  <c r="I389" i="6" s="1"/>
  <c r="I390" i="6" s="1"/>
  <c r="I391" i="6" s="1"/>
  <c r="I392" i="6" s="1"/>
  <c r="I393" i="6" s="1"/>
  <c r="I394" i="6" s="1"/>
  <c r="I395" i="6" s="1"/>
  <c r="I396" i="6" s="1"/>
  <c r="I397" i="6" s="1"/>
  <c r="I398" i="6" s="1"/>
  <c r="I399" i="6" s="1"/>
  <c r="I400" i="6" s="1"/>
  <c r="I401" i="6" s="1"/>
  <c r="I402" i="6" s="1"/>
  <c r="I403" i="6" s="1"/>
  <c r="I404" i="6" s="1"/>
  <c r="I405" i="6" s="1"/>
  <c r="I406" i="6" s="1"/>
  <c r="I407" i="6" s="1"/>
  <c r="I408" i="6" s="1"/>
  <c r="I409" i="6" s="1"/>
  <c r="I410" i="6" s="1"/>
  <c r="I411" i="6" s="1"/>
  <c r="I412" i="6" s="1"/>
  <c r="I413" i="6" s="1"/>
  <c r="I414" i="6" s="1"/>
  <c r="I415" i="6" s="1"/>
  <c r="I416" i="6" s="1"/>
  <c r="I417" i="6" s="1"/>
  <c r="I418" i="6" s="1"/>
  <c r="I419" i="6" s="1"/>
  <c r="I420" i="6" s="1"/>
  <c r="I421" i="6" s="1"/>
  <c r="I422" i="6" s="1"/>
  <c r="I423" i="6" s="1"/>
  <c r="I424" i="6" s="1"/>
  <c r="I425" i="6" s="1"/>
  <c r="I426" i="6" s="1"/>
  <c r="I427" i="6" s="1"/>
  <c r="I428" i="6" s="1"/>
  <c r="I429" i="6" s="1"/>
  <c r="I430" i="6" s="1"/>
  <c r="I431" i="6" s="1"/>
  <c r="I432" i="6" s="1"/>
  <c r="I433" i="6" s="1"/>
  <c r="I434" i="6" s="1"/>
  <c r="I435" i="6" s="1"/>
  <c r="I436" i="6" s="1"/>
  <c r="I437" i="6" s="1"/>
  <c r="I438" i="6" s="1"/>
  <c r="I439" i="6" s="1"/>
  <c r="I440" i="6" s="1"/>
  <c r="I441" i="6" s="1"/>
  <c r="I442" i="6" s="1"/>
  <c r="I443" i="6" s="1"/>
  <c r="I444" i="6" s="1"/>
  <c r="I445" i="6" s="1"/>
  <c r="I446" i="6" s="1"/>
  <c r="I447" i="6" s="1"/>
  <c r="I448" i="6" s="1"/>
  <c r="I449" i="6" s="1"/>
  <c r="I450" i="6" s="1"/>
  <c r="I451" i="6" s="1"/>
  <c r="I452" i="6" s="1"/>
  <c r="I453" i="6" s="1"/>
  <c r="I454" i="6" s="1"/>
  <c r="I455" i="6" s="1"/>
  <c r="I456" i="6" s="1"/>
  <c r="I457" i="6" s="1"/>
  <c r="I458" i="6" s="1"/>
  <c r="I459" i="6" s="1"/>
  <c r="I460" i="6" s="1"/>
  <c r="I461" i="6" s="1"/>
  <c r="I462" i="6" s="1"/>
  <c r="I463" i="6" s="1"/>
  <c r="I464" i="6" s="1"/>
  <c r="I465" i="6" s="1"/>
  <c r="I466" i="6" s="1"/>
  <c r="I467" i="6" s="1"/>
  <c r="I468" i="6" s="1"/>
  <c r="I469" i="6" s="1"/>
  <c r="I470" i="6" s="1"/>
  <c r="I471" i="6" s="1"/>
  <c r="I472" i="6" s="1"/>
  <c r="I473" i="6" s="1"/>
  <c r="I474" i="6" s="1"/>
  <c r="I475" i="6" s="1"/>
  <c r="I476" i="6" s="1"/>
  <c r="I477" i="6" s="1"/>
  <c r="I478" i="6" s="1"/>
  <c r="I479" i="6" s="1"/>
  <c r="I480" i="6" s="1"/>
  <c r="I481" i="6" s="1"/>
  <c r="I482" i="6" s="1"/>
  <c r="I483" i="6" s="1"/>
  <c r="I484" i="6" s="1"/>
  <c r="I485" i="6" s="1"/>
  <c r="I486" i="6" s="1"/>
  <c r="I487" i="6" s="1"/>
  <c r="I488" i="6" s="1"/>
  <c r="I489" i="6" s="1"/>
  <c r="I490" i="6" s="1"/>
  <c r="I491" i="6" s="1"/>
  <c r="I492" i="6" s="1"/>
  <c r="I493" i="6" s="1"/>
  <c r="I494" i="6" s="1"/>
  <c r="I495" i="6" s="1"/>
  <c r="I496" i="6" s="1"/>
  <c r="I497" i="6" s="1"/>
  <c r="I498" i="6" s="1"/>
  <c r="I499" i="6" s="1"/>
  <c r="I500" i="6" s="1"/>
  <c r="I501" i="6" s="1"/>
  <c r="I502" i="6" s="1"/>
  <c r="I503" i="6" s="1"/>
  <c r="I504" i="6" s="1"/>
  <c r="I505" i="6" s="1"/>
  <c r="I506" i="6" s="1"/>
  <c r="I507" i="6" s="1"/>
  <c r="I508" i="6" s="1"/>
  <c r="I509" i="6" s="1"/>
  <c r="I510" i="6" s="1"/>
  <c r="I511" i="6" s="1"/>
  <c r="I512" i="6" s="1"/>
  <c r="I513" i="6" s="1"/>
  <c r="I514" i="6" s="1"/>
  <c r="I515" i="6" s="1"/>
  <c r="I516" i="6" s="1"/>
  <c r="I517" i="6" s="1"/>
  <c r="I518" i="6" s="1"/>
  <c r="I519" i="6" s="1"/>
  <c r="I520" i="6" s="1"/>
  <c r="I521" i="6" s="1"/>
  <c r="I522" i="6" s="1"/>
  <c r="I523" i="6" s="1"/>
  <c r="I524" i="6" s="1"/>
  <c r="I525" i="6" s="1"/>
  <c r="I526" i="6" s="1"/>
  <c r="I527" i="6" s="1"/>
  <c r="I528" i="6" s="1"/>
  <c r="I529" i="6" s="1"/>
  <c r="I530" i="6" s="1"/>
  <c r="I531" i="6" s="1"/>
  <c r="I532" i="6" s="1"/>
  <c r="I533" i="6" s="1"/>
  <c r="I534" i="6" s="1"/>
  <c r="I535" i="6" s="1"/>
  <c r="I536" i="6" s="1"/>
  <c r="I537" i="6" s="1"/>
  <c r="I538" i="6" s="1"/>
  <c r="I539" i="6" s="1"/>
  <c r="I540" i="6" s="1"/>
  <c r="I541" i="6" s="1"/>
  <c r="I542" i="6" s="1"/>
  <c r="I543" i="6" s="1"/>
  <c r="I544" i="6" s="1"/>
  <c r="I545" i="6" s="1"/>
  <c r="I546" i="6" s="1"/>
  <c r="I547" i="6" s="1"/>
  <c r="I548" i="6" s="1"/>
  <c r="I549" i="6" s="1"/>
  <c r="I550" i="6" s="1"/>
  <c r="I551" i="6" s="1"/>
  <c r="I552" i="6" s="1"/>
  <c r="I553" i="6" s="1"/>
  <c r="I554" i="6" s="1"/>
  <c r="I555" i="6" s="1"/>
  <c r="I556" i="6" s="1"/>
  <c r="I557" i="6" s="1"/>
  <c r="I558" i="6" s="1"/>
  <c r="I559" i="6" s="1"/>
  <c r="I560" i="6" s="1"/>
  <c r="I561" i="6" s="1"/>
  <c r="I562" i="6" s="1"/>
  <c r="I563" i="6" s="1"/>
  <c r="I564" i="6" s="1"/>
  <c r="I565" i="6" s="1"/>
  <c r="I566" i="6" s="1"/>
  <c r="I567" i="6" s="1"/>
  <c r="I568" i="6" s="1"/>
  <c r="I569" i="6" s="1"/>
  <c r="I570" i="6" s="1"/>
  <c r="I571" i="6" s="1"/>
  <c r="I572" i="6" s="1"/>
  <c r="I573" i="6" s="1"/>
  <c r="I574" i="6" s="1"/>
  <c r="I575" i="6" s="1"/>
  <c r="I576" i="6" s="1"/>
  <c r="I577" i="6" s="1"/>
  <c r="I578" i="6" s="1"/>
  <c r="I579" i="6" s="1"/>
  <c r="I580" i="6" s="1"/>
  <c r="I581" i="6" s="1"/>
  <c r="I582" i="6" s="1"/>
  <c r="I583" i="6" s="1"/>
  <c r="I584" i="6" s="1"/>
  <c r="I585" i="6" s="1"/>
  <c r="I586" i="6" s="1"/>
  <c r="I587" i="6" s="1"/>
  <c r="I588" i="6" s="1"/>
  <c r="I589" i="6" s="1"/>
  <c r="I590" i="6" s="1"/>
  <c r="I591" i="6" s="1"/>
  <c r="I592" i="6" s="1"/>
  <c r="I593" i="6" s="1"/>
  <c r="I594" i="6" s="1"/>
  <c r="I595" i="6" s="1"/>
  <c r="I596" i="6" s="1"/>
  <c r="I597" i="6" s="1"/>
  <c r="I598" i="6" s="1"/>
  <c r="I599" i="6" s="1"/>
  <c r="I600" i="6" s="1"/>
  <c r="I601" i="6" s="1"/>
  <c r="Y3" i="6"/>
  <c r="Y4" i="6" s="1"/>
  <c r="Y5" i="6" s="1"/>
  <c r="Y6" i="6" s="1"/>
  <c r="Y7" i="6" s="1"/>
  <c r="Y8" i="6" s="1"/>
  <c r="Y9" i="6" s="1"/>
  <c r="Y10" i="6" s="1"/>
  <c r="Y11" i="6" s="1"/>
  <c r="Y12" i="6" s="1"/>
  <c r="Y13" i="6" s="1"/>
  <c r="Y14" i="6" s="1"/>
  <c r="Y15" i="6" s="1"/>
  <c r="Y16" i="6" s="1"/>
  <c r="Y17" i="6" s="1"/>
  <c r="Y18" i="6" s="1"/>
  <c r="Y19" i="6" s="1"/>
  <c r="Y20" i="6" s="1"/>
  <c r="Y21" i="6" s="1"/>
  <c r="Y22" i="6" s="1"/>
  <c r="Y23" i="6" s="1"/>
  <c r="Y24" i="6" s="1"/>
  <c r="Y25" i="6" s="1"/>
  <c r="Y26" i="6" s="1"/>
  <c r="Y27" i="6" s="1"/>
  <c r="Y28" i="6" s="1"/>
  <c r="Y29" i="6" s="1"/>
  <c r="Y30" i="6" s="1"/>
  <c r="Y31" i="6" s="1"/>
  <c r="Y32" i="6" s="1"/>
  <c r="Y33" i="6" s="1"/>
  <c r="Y34" i="6" s="1"/>
  <c r="Y35" i="6" s="1"/>
  <c r="Y36" i="6" s="1"/>
  <c r="Y37" i="6" s="1"/>
  <c r="Y38" i="6" s="1"/>
  <c r="Y39" i="6" s="1"/>
  <c r="Y40" i="6" s="1"/>
  <c r="Y41" i="6" s="1"/>
  <c r="Y42" i="6" s="1"/>
  <c r="Y43" i="6" s="1"/>
  <c r="Y44" i="6" s="1"/>
  <c r="Y45" i="6" s="1"/>
  <c r="Y46" i="6" s="1"/>
  <c r="Y47" i="6" s="1"/>
  <c r="Y48" i="6" s="1"/>
  <c r="Y49" i="6" s="1"/>
  <c r="Y50" i="6" s="1"/>
  <c r="Y51" i="6" s="1"/>
  <c r="Y52" i="6" s="1"/>
  <c r="Y53" i="6" s="1"/>
  <c r="Y54" i="6" s="1"/>
  <c r="Y55" i="6" s="1"/>
  <c r="Y56" i="6" s="1"/>
  <c r="Y57" i="6" s="1"/>
  <c r="Y58" i="6" s="1"/>
  <c r="Y59" i="6" s="1"/>
  <c r="Y60" i="6" s="1"/>
  <c r="Y61" i="6" s="1"/>
  <c r="Y62" i="6" s="1"/>
  <c r="Y63" i="6" s="1"/>
  <c r="Y64" i="6" s="1"/>
  <c r="Y65" i="6" s="1"/>
  <c r="Y66" i="6" s="1"/>
  <c r="Y67" i="6" s="1"/>
  <c r="Y68" i="6" s="1"/>
  <c r="Y69" i="6" s="1"/>
  <c r="Y70" i="6" s="1"/>
  <c r="Y71" i="6" s="1"/>
  <c r="Y72" i="6" s="1"/>
  <c r="Y73" i="6" s="1"/>
  <c r="Y74" i="6" s="1"/>
  <c r="Y75" i="6" s="1"/>
  <c r="Y76" i="6" s="1"/>
  <c r="Y77" i="6" s="1"/>
  <c r="Y78" i="6" s="1"/>
  <c r="Y79" i="6" s="1"/>
  <c r="Y80" i="6" s="1"/>
  <c r="Y81" i="6" s="1"/>
  <c r="Y82" i="6" s="1"/>
  <c r="Y83" i="6" s="1"/>
  <c r="Y84" i="6" s="1"/>
  <c r="Y85" i="6" s="1"/>
  <c r="Y86" i="6" s="1"/>
  <c r="Y87" i="6" s="1"/>
  <c r="Y88" i="6" s="1"/>
  <c r="Y89" i="6" s="1"/>
  <c r="Y90" i="6" s="1"/>
  <c r="Y91" i="6" s="1"/>
  <c r="Y92" i="6" s="1"/>
  <c r="Y93" i="6" s="1"/>
  <c r="Y94" i="6" s="1"/>
  <c r="Y95" i="6" s="1"/>
  <c r="Y96" i="6" s="1"/>
  <c r="Y97" i="6" s="1"/>
  <c r="Y98" i="6" s="1"/>
  <c r="Y99" i="6" s="1"/>
  <c r="Y100" i="6" s="1"/>
  <c r="Y101" i="6" s="1"/>
  <c r="Y102" i="6" s="1"/>
  <c r="Y103" i="6" s="1"/>
  <c r="Y104" i="6" s="1"/>
  <c r="Y105" i="6" s="1"/>
  <c r="Y106" i="6" s="1"/>
  <c r="Y107" i="6" s="1"/>
  <c r="Y108" i="6" s="1"/>
  <c r="Y109" i="6" s="1"/>
  <c r="Y110" i="6" s="1"/>
  <c r="Y111" i="6" s="1"/>
  <c r="Y112" i="6" s="1"/>
  <c r="Y113" i="6" s="1"/>
  <c r="Y114" i="6" s="1"/>
  <c r="Y115" i="6" s="1"/>
  <c r="Y116" i="6" s="1"/>
  <c r="Y117" i="6" s="1"/>
  <c r="Y118" i="6" s="1"/>
  <c r="Y119" i="6" s="1"/>
  <c r="Y120" i="6" s="1"/>
  <c r="Y121" i="6" s="1"/>
  <c r="Y122" i="6" s="1"/>
  <c r="Y123" i="6" s="1"/>
  <c r="Y124" i="6" s="1"/>
  <c r="Y125" i="6" s="1"/>
  <c r="Y126" i="6" s="1"/>
  <c r="Y127" i="6" s="1"/>
  <c r="Y128" i="6" s="1"/>
  <c r="Y129" i="6" s="1"/>
  <c r="Y130" i="6" s="1"/>
  <c r="Y131" i="6" s="1"/>
  <c r="Y132" i="6" s="1"/>
  <c r="Y133" i="6" s="1"/>
  <c r="Y134" i="6" s="1"/>
  <c r="Y135" i="6" s="1"/>
  <c r="Y136" i="6" s="1"/>
  <c r="Y137" i="6" s="1"/>
  <c r="Y138" i="6" s="1"/>
  <c r="Y139" i="6" s="1"/>
  <c r="Y140" i="6" s="1"/>
  <c r="Y141" i="6" s="1"/>
  <c r="Y142" i="6" s="1"/>
  <c r="Y143" i="6" s="1"/>
  <c r="Y144" i="6" s="1"/>
  <c r="Y145" i="6" s="1"/>
  <c r="Y146" i="6" s="1"/>
  <c r="Y147" i="6" s="1"/>
  <c r="Y148" i="6" s="1"/>
  <c r="Y149" i="6" s="1"/>
  <c r="Y150" i="6" s="1"/>
  <c r="Y151" i="6" s="1"/>
  <c r="Y152" i="6" s="1"/>
  <c r="Y153" i="6" s="1"/>
  <c r="Y154" i="6" s="1"/>
  <c r="Y155" i="6" s="1"/>
  <c r="Y156" i="6" s="1"/>
  <c r="Y157" i="6" s="1"/>
  <c r="Y158" i="6" s="1"/>
  <c r="Y159" i="6" s="1"/>
  <c r="Y160" i="6" s="1"/>
  <c r="Y161" i="6" s="1"/>
  <c r="Y162" i="6" s="1"/>
  <c r="Y163" i="6" s="1"/>
  <c r="Y164" i="6" s="1"/>
  <c r="Y165" i="6" s="1"/>
  <c r="Y166" i="6" s="1"/>
  <c r="Y167" i="6" s="1"/>
  <c r="Y168" i="6" s="1"/>
  <c r="Y169" i="6" s="1"/>
  <c r="Y170" i="6" s="1"/>
  <c r="Y171" i="6" s="1"/>
  <c r="Y172" i="6" s="1"/>
  <c r="Y173" i="6" s="1"/>
  <c r="Y174" i="6" s="1"/>
  <c r="Y175" i="6" s="1"/>
  <c r="Y176" i="6" s="1"/>
  <c r="Y177" i="6" s="1"/>
  <c r="Y178" i="6" s="1"/>
  <c r="Y179" i="6" s="1"/>
  <c r="Y180" i="6" s="1"/>
  <c r="Y181" i="6" s="1"/>
  <c r="Y182" i="6" s="1"/>
  <c r="Y183" i="6" s="1"/>
  <c r="Y184" i="6" s="1"/>
  <c r="Y185" i="6" s="1"/>
  <c r="Y186" i="6" s="1"/>
  <c r="Y187" i="6" s="1"/>
  <c r="Y188" i="6" s="1"/>
  <c r="Y189" i="6" s="1"/>
  <c r="Y190" i="6" s="1"/>
  <c r="Y191" i="6" s="1"/>
  <c r="Y192" i="6" s="1"/>
  <c r="Y193" i="6" s="1"/>
  <c r="Y194" i="6" s="1"/>
  <c r="Y195" i="6" s="1"/>
  <c r="Y196" i="6" s="1"/>
  <c r="Y197" i="6" s="1"/>
  <c r="Y198" i="6" s="1"/>
  <c r="Y199" i="6" s="1"/>
  <c r="Y200" i="6" s="1"/>
  <c r="Y201" i="6" s="1"/>
  <c r="Y202" i="6" s="1"/>
  <c r="Y203" i="6" s="1"/>
  <c r="Y204" i="6" s="1"/>
  <c r="Y205" i="6" s="1"/>
  <c r="Y206" i="6" s="1"/>
  <c r="Y207" i="6" s="1"/>
  <c r="Y208" i="6" s="1"/>
  <c r="Y209" i="6" s="1"/>
  <c r="Y210" i="6" s="1"/>
  <c r="Y211" i="6" s="1"/>
  <c r="Y212" i="6" s="1"/>
  <c r="Y213" i="6" s="1"/>
  <c r="Y214" i="6" s="1"/>
  <c r="Y215" i="6" s="1"/>
  <c r="Y216" i="6" s="1"/>
  <c r="Y217" i="6" s="1"/>
  <c r="Y218" i="6" s="1"/>
  <c r="Y219" i="6" s="1"/>
  <c r="Y220" i="6" s="1"/>
  <c r="Y221" i="6" s="1"/>
  <c r="Y222" i="6" s="1"/>
  <c r="Y223" i="6" s="1"/>
  <c r="Y224" i="6" s="1"/>
  <c r="Y225" i="6" s="1"/>
  <c r="Y226" i="6" s="1"/>
  <c r="Y227" i="6" s="1"/>
  <c r="Y228" i="6" s="1"/>
  <c r="Y229" i="6" s="1"/>
  <c r="Y230" i="6" s="1"/>
  <c r="Y231" i="6" s="1"/>
  <c r="Y232" i="6" s="1"/>
  <c r="Y233" i="6" s="1"/>
  <c r="Y234" i="6" s="1"/>
  <c r="Y235" i="6" s="1"/>
  <c r="Y236" i="6" s="1"/>
  <c r="Y237" i="6" s="1"/>
  <c r="Y238" i="6" s="1"/>
  <c r="Y239" i="6" s="1"/>
  <c r="Y240" i="6" s="1"/>
  <c r="Y241" i="6" s="1"/>
  <c r="Y242" i="6" s="1"/>
  <c r="Y243" i="6" s="1"/>
  <c r="Y244" i="6" s="1"/>
  <c r="Y245" i="6" s="1"/>
  <c r="Y246" i="6" s="1"/>
  <c r="Y247" i="6" s="1"/>
  <c r="Y248" i="6" s="1"/>
  <c r="Y249" i="6" s="1"/>
  <c r="Y250" i="6" s="1"/>
  <c r="Y251" i="6" s="1"/>
  <c r="Y252" i="6" s="1"/>
  <c r="Y253" i="6" s="1"/>
  <c r="Y254" i="6" s="1"/>
  <c r="Y255" i="6" s="1"/>
  <c r="Y256" i="6" s="1"/>
  <c r="Y257" i="6" s="1"/>
  <c r="Y258" i="6" s="1"/>
  <c r="Y259" i="6" s="1"/>
  <c r="Y260" i="6" s="1"/>
  <c r="Y261" i="6" s="1"/>
  <c r="Y262" i="6" s="1"/>
  <c r="Y263" i="6" s="1"/>
  <c r="Y264" i="6" s="1"/>
  <c r="Y265" i="6" s="1"/>
  <c r="Y266" i="6" s="1"/>
  <c r="Y267" i="6" s="1"/>
  <c r="Y268" i="6" s="1"/>
  <c r="Y269" i="6" s="1"/>
  <c r="Y270" i="6" s="1"/>
  <c r="Y271" i="6" s="1"/>
  <c r="Y272" i="6" s="1"/>
  <c r="Y273" i="6" s="1"/>
  <c r="Y274" i="6" s="1"/>
  <c r="Y275" i="6" s="1"/>
  <c r="Y276" i="6" s="1"/>
  <c r="Y277" i="6" s="1"/>
  <c r="Y278" i="6" s="1"/>
  <c r="Y279" i="6" s="1"/>
  <c r="Y280" i="6" s="1"/>
  <c r="Y281" i="6" s="1"/>
  <c r="Y282" i="6" s="1"/>
  <c r="Y283" i="6" s="1"/>
  <c r="Y284" i="6" s="1"/>
  <c r="Y285" i="6" s="1"/>
  <c r="Y286" i="6" s="1"/>
  <c r="Y287" i="6" s="1"/>
  <c r="Y288" i="6" s="1"/>
  <c r="Y289" i="6" s="1"/>
  <c r="Y290" i="6" s="1"/>
  <c r="Y291" i="6" s="1"/>
  <c r="Y292" i="6" s="1"/>
  <c r="Y293" i="6" s="1"/>
  <c r="Y294" i="6" s="1"/>
  <c r="Y295" i="6" s="1"/>
  <c r="Y296" i="6" s="1"/>
  <c r="Y297" i="6" s="1"/>
  <c r="Y298" i="6" s="1"/>
  <c r="Y299" i="6" s="1"/>
  <c r="Y300" i="6" s="1"/>
  <c r="Y301" i="6" s="1"/>
  <c r="Y302" i="6" s="1"/>
  <c r="Y303" i="6" s="1"/>
  <c r="Y304" i="6" s="1"/>
  <c r="Y305" i="6" s="1"/>
  <c r="Y306" i="6" s="1"/>
  <c r="Y307" i="6" s="1"/>
  <c r="Y308" i="6" s="1"/>
  <c r="Y309" i="6" s="1"/>
  <c r="Y310" i="6" s="1"/>
  <c r="Y311" i="6" s="1"/>
  <c r="Y312" i="6" s="1"/>
  <c r="Y313" i="6" s="1"/>
  <c r="Y314" i="6" s="1"/>
  <c r="Y315" i="6" s="1"/>
  <c r="Y316" i="6" s="1"/>
  <c r="Y317" i="6" s="1"/>
  <c r="Y318" i="6" s="1"/>
  <c r="Y319" i="6" s="1"/>
  <c r="Y320" i="6" s="1"/>
  <c r="Y321" i="6" s="1"/>
  <c r="Y322" i="6" s="1"/>
  <c r="Y323" i="6" s="1"/>
  <c r="Y324" i="6" s="1"/>
  <c r="Y325" i="6" s="1"/>
  <c r="Y326" i="6" s="1"/>
  <c r="Y327" i="6" s="1"/>
  <c r="Y328" i="6" s="1"/>
  <c r="Y329" i="6" s="1"/>
  <c r="Y330" i="6" s="1"/>
  <c r="Y331" i="6" s="1"/>
  <c r="Y332" i="6" s="1"/>
  <c r="Y333" i="6" s="1"/>
  <c r="Y334" i="6" s="1"/>
  <c r="Y335" i="6" s="1"/>
  <c r="Y336" i="6" s="1"/>
  <c r="Y337" i="6" s="1"/>
  <c r="Y338" i="6" s="1"/>
  <c r="Y339" i="6" s="1"/>
  <c r="Y340" i="6" s="1"/>
  <c r="Y341" i="6" s="1"/>
  <c r="Y342" i="6" s="1"/>
  <c r="Y343" i="6" s="1"/>
  <c r="Y344" i="6" s="1"/>
  <c r="Y345" i="6" s="1"/>
  <c r="Y346" i="6" s="1"/>
  <c r="Y347" i="6" s="1"/>
  <c r="Y348" i="6" s="1"/>
  <c r="Y349" i="6" s="1"/>
  <c r="Y350" i="6" s="1"/>
  <c r="Y351" i="6" s="1"/>
  <c r="Y352" i="6" s="1"/>
  <c r="Y353" i="6" s="1"/>
  <c r="Y354" i="6" s="1"/>
  <c r="Y355" i="6" s="1"/>
  <c r="Y356" i="6" s="1"/>
  <c r="Y357" i="6" s="1"/>
  <c r="Y358" i="6" s="1"/>
  <c r="Y359" i="6" s="1"/>
  <c r="Y360" i="6" s="1"/>
  <c r="Y361" i="6" s="1"/>
  <c r="Y362" i="6" s="1"/>
  <c r="Y363" i="6" s="1"/>
  <c r="Y364" i="6" s="1"/>
  <c r="Y365" i="6" s="1"/>
  <c r="Y366" i="6" s="1"/>
  <c r="Y367" i="6" s="1"/>
  <c r="Y368" i="6" s="1"/>
  <c r="Y369" i="6" s="1"/>
  <c r="Y370" i="6" s="1"/>
  <c r="Y371" i="6" s="1"/>
  <c r="Y372" i="6" s="1"/>
  <c r="Y373" i="6" s="1"/>
  <c r="Y374" i="6" s="1"/>
  <c r="Y375" i="6" s="1"/>
  <c r="Y376" i="6" s="1"/>
  <c r="Y377" i="6" s="1"/>
  <c r="Y378" i="6" s="1"/>
  <c r="Y379" i="6" s="1"/>
  <c r="Y380" i="6" s="1"/>
  <c r="Y381" i="6" s="1"/>
  <c r="Y382" i="6" s="1"/>
  <c r="Y383" i="6" s="1"/>
  <c r="Y384" i="6" s="1"/>
  <c r="Y385" i="6" s="1"/>
  <c r="Y386" i="6" s="1"/>
  <c r="Y387" i="6" s="1"/>
  <c r="Y388" i="6" s="1"/>
  <c r="Y389" i="6" s="1"/>
  <c r="Y390" i="6" s="1"/>
  <c r="Y391" i="6" s="1"/>
  <c r="Y392" i="6" s="1"/>
  <c r="Y393" i="6" s="1"/>
  <c r="Y394" i="6" s="1"/>
  <c r="Y395" i="6" s="1"/>
  <c r="Y396" i="6" s="1"/>
  <c r="Y397" i="6" s="1"/>
  <c r="Y398" i="6" s="1"/>
  <c r="Y399" i="6" s="1"/>
  <c r="Y400" i="6" s="1"/>
  <c r="Y401" i="6" s="1"/>
  <c r="Y402" i="6" s="1"/>
  <c r="Y403" i="6" s="1"/>
  <c r="Y404" i="6" s="1"/>
  <c r="Y405" i="6" s="1"/>
  <c r="Y406" i="6" s="1"/>
  <c r="Y407" i="6" s="1"/>
  <c r="Y408" i="6" s="1"/>
  <c r="Y409" i="6" s="1"/>
  <c r="Y410" i="6" s="1"/>
  <c r="Y411" i="6" s="1"/>
  <c r="Y412" i="6" s="1"/>
  <c r="Y413" i="6" s="1"/>
  <c r="Y414" i="6" s="1"/>
  <c r="Y415" i="6" s="1"/>
  <c r="Y416" i="6" s="1"/>
  <c r="Y417" i="6" s="1"/>
  <c r="Y418" i="6" s="1"/>
  <c r="Y419" i="6" s="1"/>
  <c r="Y420" i="6" s="1"/>
  <c r="Y421" i="6" s="1"/>
  <c r="Y422" i="6" s="1"/>
  <c r="Y423" i="6" s="1"/>
  <c r="Y424" i="6" s="1"/>
  <c r="Y425" i="6" s="1"/>
  <c r="Y426" i="6" s="1"/>
  <c r="Y427" i="6" s="1"/>
  <c r="Y428" i="6" s="1"/>
  <c r="Y429" i="6" s="1"/>
  <c r="Y430" i="6" s="1"/>
  <c r="Y431" i="6" s="1"/>
  <c r="Y432" i="6" s="1"/>
  <c r="Y433" i="6" s="1"/>
  <c r="Y434" i="6" s="1"/>
  <c r="Y435" i="6" s="1"/>
  <c r="Y436" i="6" s="1"/>
  <c r="Y437" i="6" s="1"/>
  <c r="Y438" i="6" s="1"/>
  <c r="Y439" i="6" s="1"/>
  <c r="Y440" i="6" s="1"/>
  <c r="Y441" i="6" s="1"/>
  <c r="Y442" i="6" s="1"/>
  <c r="Y443" i="6" s="1"/>
  <c r="Y444" i="6" s="1"/>
  <c r="Y445" i="6" s="1"/>
  <c r="Y446" i="6" s="1"/>
  <c r="Y447" i="6" s="1"/>
  <c r="Y448" i="6" s="1"/>
  <c r="Y449" i="6" s="1"/>
  <c r="Y450" i="6" s="1"/>
  <c r="Y451" i="6" s="1"/>
  <c r="Y452" i="6" s="1"/>
  <c r="Y453" i="6" s="1"/>
  <c r="Y454" i="6" s="1"/>
  <c r="Y455" i="6" s="1"/>
  <c r="Y456" i="6" s="1"/>
  <c r="Y457" i="6" s="1"/>
  <c r="Y458" i="6" s="1"/>
  <c r="Y459" i="6" s="1"/>
  <c r="Y460" i="6" s="1"/>
  <c r="Y461" i="6" s="1"/>
  <c r="Y462" i="6" s="1"/>
  <c r="Y463" i="6" s="1"/>
  <c r="Y464" i="6" s="1"/>
  <c r="Y465" i="6" s="1"/>
  <c r="Y466" i="6" s="1"/>
  <c r="Y467" i="6" s="1"/>
  <c r="Y468" i="6" s="1"/>
  <c r="Y469" i="6" s="1"/>
  <c r="Y470" i="6" s="1"/>
  <c r="Y471" i="6" s="1"/>
  <c r="Y472" i="6" s="1"/>
  <c r="Y473" i="6" s="1"/>
  <c r="Y474" i="6" s="1"/>
  <c r="Y475" i="6" s="1"/>
  <c r="Y476" i="6" s="1"/>
  <c r="Y477" i="6" s="1"/>
  <c r="Y478" i="6" s="1"/>
  <c r="Y479" i="6" s="1"/>
  <c r="Y480" i="6" s="1"/>
  <c r="Y481" i="6" s="1"/>
  <c r="Y482" i="6" s="1"/>
  <c r="Y483" i="6" s="1"/>
  <c r="Y484" i="6" s="1"/>
  <c r="Y485" i="6" s="1"/>
  <c r="Y486" i="6" s="1"/>
  <c r="Y487" i="6" s="1"/>
  <c r="Y488" i="6" s="1"/>
  <c r="Y489" i="6" s="1"/>
  <c r="Y490" i="6" s="1"/>
  <c r="Y491" i="6" s="1"/>
  <c r="Y492" i="6" s="1"/>
  <c r="Y493" i="6" s="1"/>
  <c r="Y494" i="6" s="1"/>
  <c r="Y495" i="6" s="1"/>
  <c r="Y496" i="6" s="1"/>
  <c r="Y497" i="6" s="1"/>
  <c r="Y498" i="6" s="1"/>
  <c r="Y499" i="6" s="1"/>
  <c r="Y500" i="6" s="1"/>
  <c r="Y501" i="6" s="1"/>
  <c r="Y502" i="6" s="1"/>
  <c r="Y503" i="6" s="1"/>
  <c r="Y504" i="6" s="1"/>
  <c r="Y505" i="6" s="1"/>
  <c r="Y506" i="6" s="1"/>
  <c r="Y507" i="6" s="1"/>
  <c r="Y508" i="6" s="1"/>
  <c r="Y509" i="6" s="1"/>
  <c r="Y510" i="6" s="1"/>
  <c r="Y511" i="6" s="1"/>
  <c r="Y512" i="6" s="1"/>
  <c r="Y513" i="6" s="1"/>
  <c r="Y514" i="6" s="1"/>
  <c r="Y515" i="6" s="1"/>
  <c r="Y516" i="6" s="1"/>
  <c r="Y517" i="6" s="1"/>
  <c r="Y518" i="6" s="1"/>
  <c r="Y519" i="6" s="1"/>
  <c r="Y520" i="6" s="1"/>
  <c r="Y521" i="6" s="1"/>
  <c r="Y522" i="6" s="1"/>
  <c r="Y523" i="6" s="1"/>
  <c r="Y524" i="6" s="1"/>
  <c r="Y525" i="6" s="1"/>
  <c r="Y526" i="6" s="1"/>
  <c r="Y527" i="6" s="1"/>
  <c r="Y528" i="6" s="1"/>
  <c r="Y529" i="6" s="1"/>
  <c r="Y530" i="6" s="1"/>
  <c r="Y531" i="6" s="1"/>
  <c r="Y532" i="6" s="1"/>
  <c r="Y533" i="6" s="1"/>
  <c r="Y534" i="6" s="1"/>
  <c r="Y535" i="6" s="1"/>
  <c r="Y536" i="6" s="1"/>
  <c r="Y537" i="6" s="1"/>
  <c r="Y538" i="6" s="1"/>
  <c r="Y539" i="6" s="1"/>
  <c r="Y540" i="6" s="1"/>
  <c r="Y541" i="6" s="1"/>
  <c r="Y542" i="6" s="1"/>
  <c r="Y543" i="6" s="1"/>
  <c r="Y544" i="6" s="1"/>
  <c r="Y545" i="6" s="1"/>
  <c r="Y546" i="6" s="1"/>
  <c r="Y547" i="6" s="1"/>
  <c r="Y548" i="6" s="1"/>
  <c r="Y549" i="6" s="1"/>
  <c r="Y550" i="6" s="1"/>
  <c r="Y551" i="6" s="1"/>
  <c r="Y552" i="6" s="1"/>
  <c r="Y553" i="6" s="1"/>
  <c r="Y554" i="6" s="1"/>
  <c r="Y555" i="6" s="1"/>
  <c r="Y556" i="6" s="1"/>
  <c r="Y557" i="6" s="1"/>
  <c r="Y558" i="6" s="1"/>
  <c r="Y559" i="6" s="1"/>
  <c r="Y560" i="6" s="1"/>
  <c r="Y561" i="6" s="1"/>
  <c r="Y562" i="6" s="1"/>
  <c r="Y563" i="6" s="1"/>
  <c r="Y564" i="6" s="1"/>
  <c r="Y565" i="6" s="1"/>
  <c r="Y566" i="6" s="1"/>
  <c r="Y567" i="6" s="1"/>
  <c r="Y568" i="6" s="1"/>
  <c r="Y569" i="6" s="1"/>
  <c r="Y570" i="6" s="1"/>
  <c r="Y571" i="6" s="1"/>
  <c r="Y572" i="6" s="1"/>
  <c r="Y573" i="6" s="1"/>
  <c r="Y574" i="6" s="1"/>
  <c r="Y575" i="6" s="1"/>
  <c r="Y576" i="6" s="1"/>
  <c r="Y577" i="6" s="1"/>
  <c r="Y578" i="6" s="1"/>
  <c r="Y579" i="6" s="1"/>
  <c r="Y580" i="6" s="1"/>
  <c r="Y581" i="6" s="1"/>
  <c r="Y582" i="6" s="1"/>
  <c r="Y583" i="6" s="1"/>
  <c r="Y584" i="6" s="1"/>
  <c r="Y585" i="6" s="1"/>
  <c r="Y586" i="6" s="1"/>
  <c r="Y587" i="6" s="1"/>
  <c r="Y588" i="6" s="1"/>
  <c r="Y589" i="6" s="1"/>
  <c r="Y590" i="6" s="1"/>
  <c r="Y591" i="6" s="1"/>
  <c r="Y592" i="6" s="1"/>
  <c r="Y593" i="6" s="1"/>
  <c r="Y594" i="6" s="1"/>
  <c r="Y595" i="6" s="1"/>
  <c r="Y596" i="6" s="1"/>
  <c r="Y597" i="6" s="1"/>
  <c r="Y598" i="6" s="1"/>
  <c r="Y599" i="6" s="1"/>
  <c r="Y600" i="6" s="1"/>
  <c r="Y601" i="6" s="1"/>
  <c r="G4" i="6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G207" i="6" s="1"/>
  <c r="G208" i="6" s="1"/>
  <c r="G209" i="6" s="1"/>
  <c r="G210" i="6" s="1"/>
  <c r="G211" i="6" s="1"/>
  <c r="G212" i="6" s="1"/>
  <c r="G213" i="6" s="1"/>
  <c r="G214" i="6" s="1"/>
  <c r="G215" i="6" s="1"/>
  <c r="G216" i="6" s="1"/>
  <c r="G217" i="6" s="1"/>
  <c r="G218" i="6" s="1"/>
  <c r="G219" i="6" s="1"/>
  <c r="G220" i="6" s="1"/>
  <c r="G221" i="6" s="1"/>
  <c r="G222" i="6" s="1"/>
  <c r="G223" i="6" s="1"/>
  <c r="G224" i="6" s="1"/>
  <c r="G225" i="6" s="1"/>
  <c r="G226" i="6" s="1"/>
  <c r="G227" i="6" s="1"/>
  <c r="G228" i="6" s="1"/>
  <c r="G229" i="6" s="1"/>
  <c r="G230" i="6" s="1"/>
  <c r="G231" i="6" s="1"/>
  <c r="G232" i="6" s="1"/>
  <c r="G233" i="6" s="1"/>
  <c r="G234" i="6" s="1"/>
  <c r="G235" i="6" s="1"/>
  <c r="G236" i="6" s="1"/>
  <c r="G237" i="6" s="1"/>
  <c r="G238" i="6" s="1"/>
  <c r="G239" i="6" s="1"/>
  <c r="G240" i="6" s="1"/>
  <c r="G241" i="6" s="1"/>
  <c r="G242" i="6" s="1"/>
  <c r="G243" i="6" s="1"/>
  <c r="G244" i="6" s="1"/>
  <c r="G245" i="6" s="1"/>
  <c r="G246" i="6" s="1"/>
  <c r="G247" i="6" s="1"/>
  <c r="G248" i="6" s="1"/>
  <c r="G249" i="6" s="1"/>
  <c r="G250" i="6" s="1"/>
  <c r="G251" i="6" s="1"/>
  <c r="G252" i="6" s="1"/>
  <c r="G253" i="6" s="1"/>
  <c r="G254" i="6" s="1"/>
  <c r="G255" i="6" s="1"/>
  <c r="G256" i="6" s="1"/>
  <c r="G257" i="6" s="1"/>
  <c r="G258" i="6" s="1"/>
  <c r="G259" i="6" s="1"/>
  <c r="G260" i="6" s="1"/>
  <c r="G261" i="6" s="1"/>
  <c r="G262" i="6" s="1"/>
  <c r="G263" i="6" s="1"/>
  <c r="G264" i="6" s="1"/>
  <c r="G265" i="6" s="1"/>
  <c r="G266" i="6" s="1"/>
  <c r="G267" i="6" s="1"/>
  <c r="G268" i="6" s="1"/>
  <c r="G269" i="6" s="1"/>
  <c r="G270" i="6" s="1"/>
  <c r="G271" i="6" s="1"/>
  <c r="G272" i="6" s="1"/>
  <c r="G273" i="6" s="1"/>
  <c r="G274" i="6" s="1"/>
  <c r="G275" i="6" s="1"/>
  <c r="G276" i="6" s="1"/>
  <c r="G277" i="6" s="1"/>
  <c r="G278" i="6" s="1"/>
  <c r="G279" i="6" s="1"/>
  <c r="G280" i="6" s="1"/>
  <c r="G281" i="6" s="1"/>
  <c r="G282" i="6" s="1"/>
  <c r="G283" i="6" s="1"/>
  <c r="G284" i="6" s="1"/>
  <c r="G285" i="6" s="1"/>
  <c r="G286" i="6" s="1"/>
  <c r="G287" i="6" s="1"/>
  <c r="G288" i="6" s="1"/>
  <c r="G289" i="6" s="1"/>
  <c r="G290" i="6" s="1"/>
  <c r="G291" i="6" s="1"/>
  <c r="G292" i="6" s="1"/>
  <c r="G293" i="6" s="1"/>
  <c r="G294" i="6" s="1"/>
  <c r="G295" i="6" s="1"/>
  <c r="G296" i="6" s="1"/>
  <c r="G297" i="6" s="1"/>
  <c r="G298" i="6" s="1"/>
  <c r="G299" i="6" s="1"/>
  <c r="G300" i="6" s="1"/>
  <c r="G301" i="6" s="1"/>
  <c r="G302" i="6" s="1"/>
  <c r="G303" i="6" s="1"/>
  <c r="G304" i="6" s="1"/>
  <c r="G305" i="6" s="1"/>
  <c r="G306" i="6" s="1"/>
  <c r="G307" i="6" s="1"/>
  <c r="G308" i="6" s="1"/>
  <c r="G309" i="6" s="1"/>
  <c r="G310" i="6" s="1"/>
  <c r="G311" i="6" s="1"/>
  <c r="G312" i="6" s="1"/>
  <c r="G313" i="6" s="1"/>
  <c r="G314" i="6" s="1"/>
  <c r="G315" i="6" s="1"/>
  <c r="G316" i="6" s="1"/>
  <c r="G317" i="6" s="1"/>
  <c r="G318" i="6" s="1"/>
  <c r="G319" i="6" s="1"/>
  <c r="G320" i="6" s="1"/>
  <c r="G321" i="6" s="1"/>
  <c r="G322" i="6" s="1"/>
  <c r="G323" i="6" s="1"/>
  <c r="G324" i="6" s="1"/>
  <c r="G325" i="6" s="1"/>
  <c r="G326" i="6" s="1"/>
  <c r="G327" i="6" s="1"/>
  <c r="G328" i="6" s="1"/>
  <c r="G329" i="6" s="1"/>
  <c r="G330" i="6" s="1"/>
  <c r="G331" i="6" s="1"/>
  <c r="G332" i="6" s="1"/>
  <c r="G333" i="6" s="1"/>
  <c r="G334" i="6" s="1"/>
  <c r="G335" i="6" s="1"/>
  <c r="G336" i="6" s="1"/>
  <c r="G337" i="6" s="1"/>
  <c r="G338" i="6" s="1"/>
  <c r="G339" i="6" s="1"/>
  <c r="G340" i="6" s="1"/>
  <c r="G341" i="6" s="1"/>
  <c r="G342" i="6" s="1"/>
  <c r="G343" i="6" s="1"/>
  <c r="G344" i="6" s="1"/>
  <c r="G345" i="6" s="1"/>
  <c r="G346" i="6" s="1"/>
  <c r="G347" i="6" s="1"/>
  <c r="G348" i="6" s="1"/>
  <c r="G349" i="6" s="1"/>
  <c r="G350" i="6" s="1"/>
  <c r="G351" i="6" s="1"/>
  <c r="G352" i="6" s="1"/>
  <c r="G353" i="6" s="1"/>
  <c r="G354" i="6" s="1"/>
  <c r="G355" i="6" s="1"/>
  <c r="G356" i="6" s="1"/>
  <c r="G357" i="6" s="1"/>
  <c r="G358" i="6" s="1"/>
  <c r="G359" i="6" s="1"/>
  <c r="G360" i="6" s="1"/>
  <c r="G361" i="6" s="1"/>
  <c r="G362" i="6" s="1"/>
  <c r="G363" i="6" s="1"/>
  <c r="G364" i="6" s="1"/>
  <c r="G365" i="6" s="1"/>
  <c r="G366" i="6" s="1"/>
  <c r="G367" i="6" s="1"/>
  <c r="G368" i="6" s="1"/>
  <c r="G369" i="6" s="1"/>
  <c r="G370" i="6" s="1"/>
  <c r="G371" i="6" s="1"/>
  <c r="G372" i="6" s="1"/>
  <c r="G373" i="6" s="1"/>
  <c r="G374" i="6" s="1"/>
  <c r="G375" i="6" s="1"/>
  <c r="G376" i="6" s="1"/>
  <c r="G377" i="6" s="1"/>
  <c r="G378" i="6" s="1"/>
  <c r="G379" i="6" s="1"/>
  <c r="G380" i="6" s="1"/>
  <c r="G381" i="6" s="1"/>
  <c r="G382" i="6" s="1"/>
  <c r="G383" i="6" s="1"/>
  <c r="G384" i="6" s="1"/>
  <c r="G385" i="6" s="1"/>
  <c r="G386" i="6" s="1"/>
  <c r="G387" i="6" s="1"/>
  <c r="G388" i="6" s="1"/>
  <c r="G389" i="6" s="1"/>
  <c r="G390" i="6" s="1"/>
  <c r="G391" i="6" s="1"/>
  <c r="G392" i="6" s="1"/>
  <c r="G393" i="6" s="1"/>
  <c r="G394" i="6" s="1"/>
  <c r="G395" i="6" s="1"/>
  <c r="G396" i="6" s="1"/>
  <c r="G397" i="6" s="1"/>
  <c r="G398" i="6" s="1"/>
  <c r="G399" i="6" s="1"/>
  <c r="G400" i="6" s="1"/>
  <c r="G401" i="6" s="1"/>
  <c r="G402" i="6" s="1"/>
  <c r="G403" i="6" s="1"/>
  <c r="G404" i="6" s="1"/>
  <c r="G405" i="6" s="1"/>
  <c r="G406" i="6" s="1"/>
  <c r="G407" i="6" s="1"/>
  <c r="G408" i="6" s="1"/>
  <c r="G409" i="6" s="1"/>
  <c r="G410" i="6" s="1"/>
  <c r="G411" i="6" s="1"/>
  <c r="G412" i="6" s="1"/>
  <c r="G413" i="6" s="1"/>
  <c r="G414" i="6" s="1"/>
  <c r="G415" i="6" s="1"/>
  <c r="G416" i="6" s="1"/>
  <c r="G417" i="6" s="1"/>
  <c r="G418" i="6" s="1"/>
  <c r="G419" i="6" s="1"/>
  <c r="G420" i="6" s="1"/>
  <c r="G421" i="6" s="1"/>
  <c r="G422" i="6" s="1"/>
  <c r="G423" i="6" s="1"/>
  <c r="G424" i="6" s="1"/>
  <c r="G425" i="6" s="1"/>
  <c r="G426" i="6" s="1"/>
  <c r="G427" i="6" s="1"/>
  <c r="G428" i="6" s="1"/>
  <c r="G429" i="6" s="1"/>
  <c r="G430" i="6" s="1"/>
  <c r="G431" i="6" s="1"/>
  <c r="G432" i="6" s="1"/>
  <c r="G433" i="6" s="1"/>
  <c r="G434" i="6" s="1"/>
  <c r="G435" i="6" s="1"/>
  <c r="G436" i="6" s="1"/>
  <c r="G437" i="6" s="1"/>
  <c r="G438" i="6" s="1"/>
  <c r="G439" i="6" s="1"/>
  <c r="G440" i="6" s="1"/>
  <c r="G441" i="6" s="1"/>
  <c r="G442" i="6" s="1"/>
  <c r="G443" i="6" s="1"/>
  <c r="G444" i="6" s="1"/>
  <c r="G445" i="6" s="1"/>
  <c r="G446" i="6" s="1"/>
  <c r="G447" i="6" s="1"/>
  <c r="G448" i="6" s="1"/>
  <c r="G449" i="6" s="1"/>
  <c r="G450" i="6" s="1"/>
  <c r="G451" i="6" s="1"/>
  <c r="G452" i="6" s="1"/>
  <c r="G453" i="6" s="1"/>
  <c r="G454" i="6" s="1"/>
  <c r="G455" i="6" s="1"/>
  <c r="G456" i="6" s="1"/>
  <c r="G457" i="6" s="1"/>
  <c r="G458" i="6" s="1"/>
  <c r="G459" i="6" s="1"/>
  <c r="G460" i="6" s="1"/>
  <c r="G461" i="6" s="1"/>
  <c r="G462" i="6" s="1"/>
  <c r="G463" i="6" s="1"/>
  <c r="G464" i="6" s="1"/>
  <c r="G465" i="6" s="1"/>
  <c r="G466" i="6" s="1"/>
  <c r="G467" i="6" s="1"/>
  <c r="G468" i="6" s="1"/>
  <c r="G469" i="6" s="1"/>
  <c r="G470" i="6" s="1"/>
  <c r="G471" i="6" s="1"/>
  <c r="G472" i="6" s="1"/>
  <c r="G473" i="6" s="1"/>
  <c r="G474" i="6" s="1"/>
  <c r="G475" i="6" s="1"/>
  <c r="G476" i="6" s="1"/>
  <c r="G477" i="6" s="1"/>
  <c r="G478" i="6" s="1"/>
  <c r="G479" i="6" s="1"/>
  <c r="G480" i="6" s="1"/>
  <c r="G481" i="6" s="1"/>
  <c r="G482" i="6" s="1"/>
  <c r="G483" i="6" s="1"/>
  <c r="G484" i="6" s="1"/>
  <c r="G485" i="6" s="1"/>
  <c r="G486" i="6" s="1"/>
  <c r="G487" i="6" s="1"/>
  <c r="G488" i="6" s="1"/>
  <c r="G489" i="6" s="1"/>
  <c r="G490" i="6" s="1"/>
  <c r="G491" i="6" s="1"/>
  <c r="G492" i="6" s="1"/>
  <c r="G493" i="6" s="1"/>
  <c r="G494" i="6" s="1"/>
  <c r="G495" i="6" s="1"/>
  <c r="G496" i="6" s="1"/>
  <c r="G497" i="6" s="1"/>
  <c r="G498" i="6" s="1"/>
  <c r="G499" i="6" s="1"/>
  <c r="G500" i="6" s="1"/>
  <c r="G501" i="6" s="1"/>
  <c r="G502" i="6" s="1"/>
  <c r="G503" i="6" s="1"/>
  <c r="G504" i="6" s="1"/>
  <c r="G505" i="6" s="1"/>
  <c r="G506" i="6" s="1"/>
  <c r="G507" i="6" s="1"/>
  <c r="G508" i="6" s="1"/>
  <c r="G509" i="6" s="1"/>
  <c r="G510" i="6" s="1"/>
  <c r="G511" i="6" s="1"/>
  <c r="G512" i="6" s="1"/>
  <c r="G513" i="6" s="1"/>
  <c r="G514" i="6" s="1"/>
  <c r="G515" i="6" s="1"/>
  <c r="G516" i="6" s="1"/>
  <c r="G517" i="6" s="1"/>
  <c r="G518" i="6" s="1"/>
  <c r="G519" i="6" s="1"/>
  <c r="G520" i="6" s="1"/>
  <c r="G521" i="6" s="1"/>
  <c r="G522" i="6" s="1"/>
  <c r="G523" i="6" s="1"/>
  <c r="G524" i="6" s="1"/>
  <c r="G525" i="6" s="1"/>
  <c r="G526" i="6" s="1"/>
  <c r="G527" i="6" s="1"/>
  <c r="G528" i="6" s="1"/>
  <c r="G529" i="6" s="1"/>
  <c r="G530" i="6" s="1"/>
  <c r="G531" i="6" s="1"/>
  <c r="G532" i="6" s="1"/>
  <c r="G533" i="6" s="1"/>
  <c r="G534" i="6" s="1"/>
  <c r="G535" i="6" s="1"/>
  <c r="G536" i="6" s="1"/>
  <c r="G537" i="6" s="1"/>
  <c r="G538" i="6" s="1"/>
  <c r="G539" i="6" s="1"/>
  <c r="G540" i="6" s="1"/>
  <c r="G541" i="6" s="1"/>
  <c r="G542" i="6" s="1"/>
  <c r="G543" i="6" s="1"/>
  <c r="G544" i="6" s="1"/>
  <c r="G545" i="6" s="1"/>
  <c r="G546" i="6" s="1"/>
  <c r="G547" i="6" s="1"/>
  <c r="G548" i="6" s="1"/>
  <c r="G549" i="6" s="1"/>
  <c r="G550" i="6" s="1"/>
  <c r="G551" i="6" s="1"/>
  <c r="G552" i="6" s="1"/>
  <c r="G553" i="6" s="1"/>
  <c r="G554" i="6" s="1"/>
  <c r="G555" i="6" s="1"/>
  <c r="G556" i="6" s="1"/>
  <c r="G557" i="6" s="1"/>
  <c r="G558" i="6" s="1"/>
  <c r="G559" i="6" s="1"/>
  <c r="G560" i="6" s="1"/>
  <c r="G561" i="6" s="1"/>
  <c r="G562" i="6" s="1"/>
  <c r="G563" i="6" s="1"/>
  <c r="G564" i="6" s="1"/>
  <c r="G565" i="6" s="1"/>
  <c r="G566" i="6" s="1"/>
  <c r="G567" i="6" s="1"/>
  <c r="G568" i="6" s="1"/>
  <c r="G569" i="6" s="1"/>
  <c r="G570" i="6" s="1"/>
  <c r="G571" i="6" s="1"/>
  <c r="G572" i="6" s="1"/>
  <c r="G573" i="6" s="1"/>
  <c r="G574" i="6" s="1"/>
  <c r="G575" i="6" s="1"/>
  <c r="G576" i="6" s="1"/>
  <c r="G577" i="6" s="1"/>
  <c r="G578" i="6" s="1"/>
  <c r="G579" i="6" s="1"/>
  <c r="G580" i="6" s="1"/>
  <c r="G581" i="6" s="1"/>
  <c r="G582" i="6" s="1"/>
  <c r="G583" i="6" s="1"/>
  <c r="G584" i="6" s="1"/>
  <c r="G585" i="6" s="1"/>
  <c r="G586" i="6" s="1"/>
  <c r="G587" i="6" s="1"/>
  <c r="G588" i="6" s="1"/>
  <c r="G589" i="6" s="1"/>
  <c r="G590" i="6" s="1"/>
  <c r="G591" i="6" s="1"/>
  <c r="G592" i="6" s="1"/>
  <c r="G593" i="6" s="1"/>
  <c r="G594" i="6" s="1"/>
  <c r="G595" i="6" s="1"/>
  <c r="G596" i="6" s="1"/>
  <c r="G597" i="6" s="1"/>
  <c r="G598" i="6" s="1"/>
  <c r="G599" i="6" s="1"/>
  <c r="G600" i="6" s="1"/>
  <c r="G601" i="6" s="1"/>
  <c r="P3" i="6"/>
  <c r="P4" i="6" s="1"/>
  <c r="P5" i="6" s="1"/>
  <c r="P6" i="6" s="1"/>
  <c r="P7" i="6" s="1"/>
  <c r="P8" i="6" s="1"/>
  <c r="P9" i="6" s="1"/>
  <c r="P10" i="6" s="1"/>
  <c r="P11" i="6" s="1"/>
  <c r="P12" i="6" s="1"/>
  <c r="P13" i="6" s="1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P43" i="6" s="1"/>
  <c r="P44" i="6" s="1"/>
  <c r="P45" i="6" s="1"/>
  <c r="P46" i="6" s="1"/>
  <c r="P47" i="6" s="1"/>
  <c r="P48" i="6" s="1"/>
  <c r="P49" i="6" s="1"/>
  <c r="P50" i="6" s="1"/>
  <c r="P51" i="6" s="1"/>
  <c r="P52" i="6" s="1"/>
  <c r="P53" i="6" s="1"/>
  <c r="P54" i="6" s="1"/>
  <c r="P55" i="6" s="1"/>
  <c r="P56" i="6" s="1"/>
  <c r="P57" i="6" s="1"/>
  <c r="P58" i="6" s="1"/>
  <c r="P59" i="6" s="1"/>
  <c r="P60" i="6" s="1"/>
  <c r="P61" i="6" s="1"/>
  <c r="P62" i="6" s="1"/>
  <c r="P63" i="6" s="1"/>
  <c r="P64" i="6" s="1"/>
  <c r="P65" i="6" s="1"/>
  <c r="P66" i="6" s="1"/>
  <c r="P67" i="6" s="1"/>
  <c r="P68" i="6" s="1"/>
  <c r="P69" i="6" s="1"/>
  <c r="P70" i="6" s="1"/>
  <c r="P71" i="6" s="1"/>
  <c r="P72" i="6" s="1"/>
  <c r="P73" i="6" s="1"/>
  <c r="P74" i="6" s="1"/>
  <c r="P75" i="6" s="1"/>
  <c r="P76" i="6" s="1"/>
  <c r="P77" i="6" s="1"/>
  <c r="P78" i="6" s="1"/>
  <c r="P79" i="6" s="1"/>
  <c r="P80" i="6" s="1"/>
  <c r="P81" i="6" s="1"/>
  <c r="P82" i="6" s="1"/>
  <c r="P83" i="6" s="1"/>
  <c r="P84" i="6" s="1"/>
  <c r="P85" i="6" s="1"/>
  <c r="P86" i="6" s="1"/>
  <c r="P87" i="6" s="1"/>
  <c r="P88" i="6" s="1"/>
  <c r="P89" i="6" s="1"/>
  <c r="P90" i="6" s="1"/>
  <c r="P91" i="6" s="1"/>
  <c r="P92" i="6" s="1"/>
  <c r="P93" i="6" s="1"/>
  <c r="P94" i="6" s="1"/>
  <c r="P95" i="6" s="1"/>
  <c r="P96" i="6" s="1"/>
  <c r="P97" i="6" s="1"/>
  <c r="P98" i="6" s="1"/>
  <c r="P99" i="6" s="1"/>
  <c r="P100" i="6" s="1"/>
  <c r="P101" i="6" s="1"/>
  <c r="P102" i="6" s="1"/>
  <c r="P103" i="6" s="1"/>
  <c r="P104" i="6" s="1"/>
  <c r="P105" i="6" s="1"/>
  <c r="P106" i="6" s="1"/>
  <c r="P107" i="6" s="1"/>
  <c r="P108" i="6" s="1"/>
  <c r="P109" i="6" s="1"/>
  <c r="P110" i="6" s="1"/>
  <c r="P111" i="6" s="1"/>
  <c r="P112" i="6" s="1"/>
  <c r="P113" i="6" s="1"/>
  <c r="P114" i="6" s="1"/>
  <c r="P115" i="6" s="1"/>
  <c r="P116" i="6" s="1"/>
  <c r="P117" i="6" s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P128" i="6" s="1"/>
  <c r="P129" i="6" s="1"/>
  <c r="P130" i="6" s="1"/>
  <c r="P131" i="6" s="1"/>
  <c r="P132" i="6" s="1"/>
  <c r="P133" i="6" s="1"/>
  <c r="P134" i="6" s="1"/>
  <c r="P135" i="6" s="1"/>
  <c r="P136" i="6" s="1"/>
  <c r="P137" i="6" s="1"/>
  <c r="P138" i="6" s="1"/>
  <c r="P139" i="6" s="1"/>
  <c r="P140" i="6" s="1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8" i="6" s="1"/>
  <c r="P159" i="6" s="1"/>
  <c r="P160" i="6" s="1"/>
  <c r="P161" i="6" s="1"/>
  <c r="P162" i="6" s="1"/>
  <c r="P163" i="6" s="1"/>
  <c r="P164" i="6" s="1"/>
  <c r="P165" i="6" s="1"/>
  <c r="P166" i="6" s="1"/>
  <c r="P167" i="6" s="1"/>
  <c r="P168" i="6" s="1"/>
  <c r="P169" i="6" s="1"/>
  <c r="P170" i="6" s="1"/>
  <c r="P171" i="6" s="1"/>
  <c r="P172" i="6" s="1"/>
  <c r="P173" i="6" s="1"/>
  <c r="P174" i="6" s="1"/>
  <c r="P175" i="6" s="1"/>
  <c r="P176" i="6" s="1"/>
  <c r="P177" i="6" s="1"/>
  <c r="P178" i="6" s="1"/>
  <c r="P179" i="6" s="1"/>
  <c r="P180" i="6" s="1"/>
  <c r="P181" i="6" s="1"/>
  <c r="P182" i="6" s="1"/>
  <c r="P183" i="6" s="1"/>
  <c r="P184" i="6" s="1"/>
  <c r="P185" i="6" s="1"/>
  <c r="P186" i="6" s="1"/>
  <c r="P187" i="6" s="1"/>
  <c r="P188" i="6" s="1"/>
  <c r="P189" i="6" s="1"/>
  <c r="P190" i="6" s="1"/>
  <c r="P191" i="6" s="1"/>
  <c r="P192" i="6" s="1"/>
  <c r="P193" i="6" s="1"/>
  <c r="P194" i="6" s="1"/>
  <c r="P195" i="6" s="1"/>
  <c r="P196" i="6" s="1"/>
  <c r="P197" i="6" s="1"/>
  <c r="P198" i="6" s="1"/>
  <c r="P199" i="6" s="1"/>
  <c r="P200" i="6" s="1"/>
  <c r="P201" i="6" s="1"/>
  <c r="P202" i="6" s="1"/>
  <c r="P203" i="6" s="1"/>
  <c r="P204" i="6" s="1"/>
  <c r="P205" i="6" s="1"/>
  <c r="P206" i="6" s="1"/>
  <c r="P207" i="6" s="1"/>
  <c r="P208" i="6" s="1"/>
  <c r="P209" i="6" s="1"/>
  <c r="P210" i="6" s="1"/>
  <c r="P211" i="6" s="1"/>
  <c r="P212" i="6" s="1"/>
  <c r="P213" i="6" s="1"/>
  <c r="P214" i="6" s="1"/>
  <c r="P215" i="6" s="1"/>
  <c r="P216" i="6" s="1"/>
  <c r="P217" i="6" s="1"/>
  <c r="P218" i="6" s="1"/>
  <c r="P219" i="6" s="1"/>
  <c r="P220" i="6" s="1"/>
  <c r="P221" i="6" s="1"/>
  <c r="P222" i="6" s="1"/>
  <c r="P223" i="6" s="1"/>
  <c r="P224" i="6" s="1"/>
  <c r="P225" i="6" s="1"/>
  <c r="P226" i="6" s="1"/>
  <c r="P227" i="6" s="1"/>
  <c r="P228" i="6" s="1"/>
  <c r="P229" i="6" s="1"/>
  <c r="P230" i="6" s="1"/>
  <c r="P231" i="6" s="1"/>
  <c r="P232" i="6" s="1"/>
  <c r="P233" i="6" s="1"/>
  <c r="P234" i="6" s="1"/>
  <c r="P235" i="6" s="1"/>
  <c r="P236" i="6" s="1"/>
  <c r="P237" i="6" s="1"/>
  <c r="P238" i="6" s="1"/>
  <c r="P239" i="6" s="1"/>
  <c r="P240" i="6" s="1"/>
  <c r="P241" i="6" s="1"/>
  <c r="P242" i="6" s="1"/>
  <c r="P243" i="6" s="1"/>
  <c r="P244" i="6" s="1"/>
  <c r="P245" i="6" s="1"/>
  <c r="P246" i="6" s="1"/>
  <c r="P247" i="6" s="1"/>
  <c r="P248" i="6" s="1"/>
  <c r="P249" i="6" s="1"/>
  <c r="P250" i="6" s="1"/>
  <c r="P251" i="6" s="1"/>
  <c r="P252" i="6" s="1"/>
  <c r="P253" i="6" s="1"/>
  <c r="P254" i="6" s="1"/>
  <c r="P255" i="6" s="1"/>
  <c r="P256" i="6" s="1"/>
  <c r="P257" i="6" s="1"/>
  <c r="P258" i="6" s="1"/>
  <c r="P259" i="6" s="1"/>
  <c r="P260" i="6" s="1"/>
  <c r="P261" i="6" s="1"/>
  <c r="P262" i="6" s="1"/>
  <c r="P263" i="6" s="1"/>
  <c r="P264" i="6" s="1"/>
  <c r="P265" i="6" s="1"/>
  <c r="P266" i="6" s="1"/>
  <c r="P267" i="6" s="1"/>
  <c r="P268" i="6" s="1"/>
  <c r="P269" i="6" s="1"/>
  <c r="P270" i="6" s="1"/>
  <c r="P271" i="6" s="1"/>
  <c r="P272" i="6" s="1"/>
  <c r="P273" i="6" s="1"/>
  <c r="P274" i="6" s="1"/>
  <c r="P275" i="6" s="1"/>
  <c r="P276" i="6" s="1"/>
  <c r="P277" i="6" s="1"/>
  <c r="P278" i="6" s="1"/>
  <c r="P279" i="6" s="1"/>
  <c r="P280" i="6" s="1"/>
  <c r="P281" i="6" s="1"/>
  <c r="P282" i="6" s="1"/>
  <c r="P283" i="6" s="1"/>
  <c r="P284" i="6" s="1"/>
  <c r="P285" i="6" s="1"/>
  <c r="P286" i="6" s="1"/>
  <c r="P287" i="6" s="1"/>
  <c r="P288" i="6" s="1"/>
  <c r="P289" i="6" s="1"/>
  <c r="P290" i="6" s="1"/>
  <c r="P291" i="6" s="1"/>
  <c r="P292" i="6" s="1"/>
  <c r="P293" i="6" s="1"/>
  <c r="P294" i="6" s="1"/>
  <c r="P295" i="6" s="1"/>
  <c r="P296" i="6" s="1"/>
  <c r="P297" i="6" s="1"/>
  <c r="P298" i="6" s="1"/>
  <c r="P299" i="6" s="1"/>
  <c r="P300" i="6" s="1"/>
  <c r="P301" i="6" s="1"/>
  <c r="P302" i="6" s="1"/>
  <c r="P303" i="6" s="1"/>
  <c r="P304" i="6" s="1"/>
  <c r="P305" i="6" s="1"/>
  <c r="P306" i="6" s="1"/>
  <c r="P307" i="6" s="1"/>
  <c r="P308" i="6" s="1"/>
  <c r="P309" i="6" s="1"/>
  <c r="P310" i="6" s="1"/>
  <c r="P311" i="6" s="1"/>
  <c r="P312" i="6" s="1"/>
  <c r="P313" i="6" s="1"/>
  <c r="P314" i="6" s="1"/>
  <c r="P315" i="6" s="1"/>
  <c r="P316" i="6" s="1"/>
  <c r="P317" i="6" s="1"/>
  <c r="P318" i="6" s="1"/>
  <c r="P319" i="6" s="1"/>
  <c r="P320" i="6" s="1"/>
  <c r="P321" i="6" s="1"/>
  <c r="P322" i="6" s="1"/>
  <c r="P323" i="6" s="1"/>
  <c r="P324" i="6" s="1"/>
  <c r="P325" i="6" s="1"/>
  <c r="P326" i="6" s="1"/>
  <c r="P327" i="6" s="1"/>
  <c r="P328" i="6" s="1"/>
  <c r="P329" i="6" s="1"/>
  <c r="P330" i="6" s="1"/>
  <c r="P331" i="6" s="1"/>
  <c r="P332" i="6" s="1"/>
  <c r="P333" i="6" s="1"/>
  <c r="P334" i="6" s="1"/>
  <c r="P335" i="6" s="1"/>
  <c r="P336" i="6" s="1"/>
  <c r="P337" i="6" s="1"/>
  <c r="P338" i="6" s="1"/>
  <c r="P339" i="6" s="1"/>
  <c r="P340" i="6" s="1"/>
  <c r="P341" i="6" s="1"/>
  <c r="P342" i="6" s="1"/>
  <c r="P343" i="6" s="1"/>
  <c r="P344" i="6" s="1"/>
  <c r="P345" i="6" s="1"/>
  <c r="P346" i="6" s="1"/>
  <c r="P347" i="6" s="1"/>
  <c r="P348" i="6" s="1"/>
  <c r="P349" i="6" s="1"/>
  <c r="P350" i="6" s="1"/>
  <c r="P351" i="6" s="1"/>
  <c r="P352" i="6" s="1"/>
  <c r="P353" i="6" s="1"/>
  <c r="P354" i="6" s="1"/>
  <c r="P355" i="6" s="1"/>
  <c r="P356" i="6" s="1"/>
  <c r="P357" i="6" s="1"/>
  <c r="P358" i="6" s="1"/>
  <c r="P359" i="6" s="1"/>
  <c r="P360" i="6" s="1"/>
  <c r="P361" i="6" s="1"/>
  <c r="P362" i="6" s="1"/>
  <c r="P363" i="6" s="1"/>
  <c r="P364" i="6" s="1"/>
  <c r="P365" i="6" s="1"/>
  <c r="P366" i="6" s="1"/>
  <c r="P367" i="6" s="1"/>
  <c r="P368" i="6" s="1"/>
  <c r="P369" i="6" s="1"/>
  <c r="P370" i="6" s="1"/>
  <c r="P371" i="6" s="1"/>
  <c r="P372" i="6" s="1"/>
  <c r="P373" i="6" s="1"/>
  <c r="P374" i="6" s="1"/>
  <c r="P375" i="6" s="1"/>
  <c r="P376" i="6" s="1"/>
  <c r="P377" i="6" s="1"/>
  <c r="P378" i="6" s="1"/>
  <c r="P379" i="6" s="1"/>
  <c r="P380" i="6" s="1"/>
  <c r="P381" i="6" s="1"/>
  <c r="P382" i="6" s="1"/>
  <c r="P383" i="6" s="1"/>
  <c r="P384" i="6" s="1"/>
  <c r="P385" i="6" s="1"/>
  <c r="P386" i="6" s="1"/>
  <c r="P387" i="6" s="1"/>
  <c r="P388" i="6" s="1"/>
  <c r="P389" i="6" s="1"/>
  <c r="P390" i="6" s="1"/>
  <c r="P391" i="6" s="1"/>
  <c r="P392" i="6" s="1"/>
  <c r="P393" i="6" s="1"/>
  <c r="P394" i="6" s="1"/>
  <c r="P395" i="6" s="1"/>
  <c r="P396" i="6" s="1"/>
  <c r="P397" i="6" s="1"/>
  <c r="P398" i="6" s="1"/>
  <c r="P399" i="6" s="1"/>
  <c r="P400" i="6" s="1"/>
  <c r="P401" i="6" s="1"/>
  <c r="P402" i="6" s="1"/>
  <c r="P403" i="6" s="1"/>
  <c r="P404" i="6" s="1"/>
  <c r="P405" i="6" s="1"/>
  <c r="P406" i="6" s="1"/>
  <c r="P407" i="6" s="1"/>
  <c r="P408" i="6" s="1"/>
  <c r="P409" i="6" s="1"/>
  <c r="P410" i="6" s="1"/>
  <c r="P411" i="6" s="1"/>
  <c r="P412" i="6" s="1"/>
  <c r="P413" i="6" s="1"/>
  <c r="P414" i="6" s="1"/>
  <c r="P415" i="6" s="1"/>
  <c r="P416" i="6" s="1"/>
  <c r="P417" i="6" s="1"/>
  <c r="P418" i="6" s="1"/>
  <c r="P419" i="6" s="1"/>
  <c r="P420" i="6" s="1"/>
  <c r="P421" i="6" s="1"/>
  <c r="P422" i="6" s="1"/>
  <c r="P423" i="6" s="1"/>
  <c r="P424" i="6" s="1"/>
  <c r="P425" i="6" s="1"/>
  <c r="P426" i="6" s="1"/>
  <c r="P427" i="6" s="1"/>
  <c r="P428" i="6" s="1"/>
  <c r="P429" i="6" s="1"/>
  <c r="P430" i="6" s="1"/>
  <c r="P431" i="6" s="1"/>
  <c r="P432" i="6" s="1"/>
  <c r="P433" i="6" s="1"/>
  <c r="P434" i="6" s="1"/>
  <c r="P435" i="6" s="1"/>
  <c r="P436" i="6" s="1"/>
  <c r="P437" i="6" s="1"/>
  <c r="P438" i="6" s="1"/>
  <c r="P439" i="6" s="1"/>
  <c r="P440" i="6" s="1"/>
  <c r="P441" i="6" s="1"/>
  <c r="P442" i="6" s="1"/>
  <c r="P443" i="6" s="1"/>
  <c r="P444" i="6" s="1"/>
  <c r="P445" i="6" s="1"/>
  <c r="P446" i="6" s="1"/>
  <c r="P447" i="6" s="1"/>
  <c r="P448" i="6" s="1"/>
  <c r="P449" i="6" s="1"/>
  <c r="P450" i="6" s="1"/>
  <c r="P451" i="6" s="1"/>
  <c r="P452" i="6" s="1"/>
  <c r="P453" i="6" s="1"/>
  <c r="P454" i="6" s="1"/>
  <c r="P455" i="6" s="1"/>
  <c r="P456" i="6" s="1"/>
  <c r="P457" i="6" s="1"/>
  <c r="P458" i="6" s="1"/>
  <c r="P459" i="6" s="1"/>
  <c r="P460" i="6" s="1"/>
  <c r="P461" i="6" s="1"/>
  <c r="P462" i="6" s="1"/>
  <c r="P463" i="6" s="1"/>
  <c r="P464" i="6" s="1"/>
  <c r="P465" i="6" s="1"/>
  <c r="P466" i="6" s="1"/>
  <c r="P467" i="6" s="1"/>
  <c r="P468" i="6" s="1"/>
  <c r="P469" i="6" s="1"/>
  <c r="P470" i="6" s="1"/>
  <c r="P471" i="6" s="1"/>
  <c r="P472" i="6" s="1"/>
  <c r="P473" i="6" s="1"/>
  <c r="P474" i="6" s="1"/>
  <c r="P475" i="6" s="1"/>
  <c r="P476" i="6" s="1"/>
  <c r="P477" i="6" s="1"/>
  <c r="P478" i="6" s="1"/>
  <c r="P479" i="6" s="1"/>
  <c r="P480" i="6" s="1"/>
  <c r="P481" i="6" s="1"/>
  <c r="P482" i="6" s="1"/>
  <c r="P483" i="6" s="1"/>
  <c r="P484" i="6" s="1"/>
  <c r="P485" i="6" s="1"/>
  <c r="P486" i="6" s="1"/>
  <c r="P487" i="6" s="1"/>
  <c r="P488" i="6" s="1"/>
  <c r="P489" i="6" s="1"/>
  <c r="P490" i="6" s="1"/>
  <c r="P491" i="6" s="1"/>
  <c r="P492" i="6" s="1"/>
  <c r="P493" i="6" s="1"/>
  <c r="P494" i="6" s="1"/>
  <c r="P495" i="6" s="1"/>
  <c r="P496" i="6" s="1"/>
  <c r="P497" i="6" s="1"/>
  <c r="P498" i="6" s="1"/>
  <c r="P499" i="6" s="1"/>
  <c r="P500" i="6" s="1"/>
  <c r="P501" i="6" s="1"/>
  <c r="P502" i="6" s="1"/>
  <c r="P503" i="6" s="1"/>
  <c r="P504" i="6" s="1"/>
  <c r="P505" i="6" s="1"/>
  <c r="P506" i="6" s="1"/>
  <c r="P507" i="6" s="1"/>
  <c r="P508" i="6" s="1"/>
  <c r="P509" i="6" s="1"/>
  <c r="P510" i="6" s="1"/>
  <c r="P511" i="6" s="1"/>
  <c r="P512" i="6" s="1"/>
  <c r="P513" i="6" s="1"/>
  <c r="P514" i="6" s="1"/>
  <c r="P515" i="6" s="1"/>
  <c r="P516" i="6" s="1"/>
  <c r="P517" i="6" s="1"/>
  <c r="P518" i="6" s="1"/>
  <c r="P519" i="6" s="1"/>
  <c r="P520" i="6" s="1"/>
  <c r="P521" i="6" s="1"/>
  <c r="P522" i="6" s="1"/>
  <c r="P523" i="6" s="1"/>
  <c r="P524" i="6" s="1"/>
  <c r="P525" i="6" s="1"/>
  <c r="P526" i="6" s="1"/>
  <c r="P527" i="6" s="1"/>
  <c r="P528" i="6" s="1"/>
  <c r="P529" i="6" s="1"/>
  <c r="P530" i="6" s="1"/>
  <c r="P531" i="6" s="1"/>
  <c r="P532" i="6" s="1"/>
  <c r="P533" i="6" s="1"/>
  <c r="P534" i="6" s="1"/>
  <c r="P535" i="6" s="1"/>
  <c r="P536" i="6" s="1"/>
  <c r="P537" i="6" s="1"/>
  <c r="P538" i="6" s="1"/>
  <c r="P539" i="6" s="1"/>
  <c r="P540" i="6" s="1"/>
  <c r="P541" i="6" s="1"/>
  <c r="P542" i="6" s="1"/>
  <c r="P543" i="6" s="1"/>
  <c r="P544" i="6" s="1"/>
  <c r="P545" i="6" s="1"/>
  <c r="P546" i="6" s="1"/>
  <c r="P547" i="6" s="1"/>
  <c r="P548" i="6" s="1"/>
  <c r="P549" i="6" s="1"/>
  <c r="P550" i="6" s="1"/>
  <c r="P551" i="6" s="1"/>
  <c r="P552" i="6" s="1"/>
  <c r="P553" i="6" s="1"/>
  <c r="P554" i="6" s="1"/>
  <c r="P555" i="6" s="1"/>
  <c r="P556" i="6" s="1"/>
  <c r="P557" i="6" s="1"/>
  <c r="P558" i="6" s="1"/>
  <c r="P559" i="6" s="1"/>
  <c r="P560" i="6" s="1"/>
  <c r="P561" i="6" s="1"/>
  <c r="P562" i="6" s="1"/>
  <c r="P563" i="6" s="1"/>
  <c r="P564" i="6" s="1"/>
  <c r="P565" i="6" s="1"/>
  <c r="P566" i="6" s="1"/>
  <c r="P567" i="6" s="1"/>
  <c r="P568" i="6" s="1"/>
  <c r="P569" i="6" s="1"/>
  <c r="P570" i="6" s="1"/>
  <c r="P571" i="6" s="1"/>
  <c r="P572" i="6" s="1"/>
  <c r="P573" i="6" s="1"/>
  <c r="P574" i="6" s="1"/>
  <c r="P575" i="6" s="1"/>
  <c r="P576" i="6" s="1"/>
  <c r="P577" i="6" s="1"/>
  <c r="P578" i="6" s="1"/>
  <c r="P579" i="6" s="1"/>
  <c r="P580" i="6" s="1"/>
  <c r="P581" i="6" s="1"/>
  <c r="P582" i="6" s="1"/>
  <c r="P583" i="6" s="1"/>
  <c r="P584" i="6" s="1"/>
  <c r="P585" i="6" s="1"/>
  <c r="P586" i="6" s="1"/>
  <c r="P587" i="6" s="1"/>
  <c r="P588" i="6" s="1"/>
  <c r="P589" i="6" s="1"/>
  <c r="P590" i="6" s="1"/>
  <c r="P591" i="6" s="1"/>
  <c r="P592" i="6" s="1"/>
  <c r="P593" i="6" s="1"/>
  <c r="P594" i="6" s="1"/>
  <c r="P595" i="6" s="1"/>
  <c r="P596" i="6" s="1"/>
  <c r="P597" i="6" s="1"/>
  <c r="P598" i="6" s="1"/>
  <c r="P599" i="6" s="1"/>
  <c r="P600" i="6" s="1"/>
  <c r="P601" i="6" s="1"/>
  <c r="N3" i="6"/>
  <c r="N4" i="6" s="1"/>
  <c r="N5" i="6" s="1"/>
  <c r="N6" i="6" s="1"/>
  <c r="N7" i="6" s="1"/>
  <c r="N8" i="6" s="1"/>
  <c r="N9" i="6" s="1"/>
  <c r="N10" i="6" s="1"/>
  <c r="N11" i="6" s="1"/>
  <c r="N12" i="6" s="1"/>
  <c r="N13" i="6" s="1"/>
  <c r="N14" i="6" s="1"/>
  <c r="N15" i="6" s="1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N32" i="6" s="1"/>
  <c r="N33" i="6" s="1"/>
  <c r="N34" i="6" s="1"/>
  <c r="N35" i="6" s="1"/>
  <c r="N36" i="6" s="1"/>
  <c r="N37" i="6" s="1"/>
  <c r="N38" i="6" s="1"/>
  <c r="N39" i="6" s="1"/>
  <c r="N40" i="6" s="1"/>
  <c r="N41" i="6" s="1"/>
  <c r="N42" i="6" s="1"/>
  <c r="N43" i="6" s="1"/>
  <c r="N44" i="6" s="1"/>
  <c r="N45" i="6" s="1"/>
  <c r="N46" i="6" s="1"/>
  <c r="N47" i="6" s="1"/>
  <c r="N48" i="6" s="1"/>
  <c r="N49" i="6" s="1"/>
  <c r="N50" i="6" s="1"/>
  <c r="N51" i="6" s="1"/>
  <c r="N52" i="6" s="1"/>
  <c r="N53" i="6" s="1"/>
  <c r="N54" i="6" s="1"/>
  <c r="N55" i="6" s="1"/>
  <c r="N56" i="6" s="1"/>
  <c r="N57" i="6" s="1"/>
  <c r="N58" i="6" s="1"/>
  <c r="N59" i="6" s="1"/>
  <c r="N60" i="6" s="1"/>
  <c r="N61" i="6" s="1"/>
  <c r="N62" i="6" s="1"/>
  <c r="N63" i="6" s="1"/>
  <c r="N64" i="6" s="1"/>
  <c r="N65" i="6" s="1"/>
  <c r="N66" i="6" s="1"/>
  <c r="N67" i="6" s="1"/>
  <c r="N68" i="6" s="1"/>
  <c r="N69" i="6" s="1"/>
  <c r="N70" i="6" s="1"/>
  <c r="N71" i="6" s="1"/>
  <c r="N72" i="6" s="1"/>
  <c r="N73" i="6" s="1"/>
  <c r="N74" i="6" s="1"/>
  <c r="N75" i="6" s="1"/>
  <c r="N76" i="6" s="1"/>
  <c r="N77" i="6" s="1"/>
  <c r="N78" i="6" s="1"/>
  <c r="N79" i="6" s="1"/>
  <c r="N80" i="6" s="1"/>
  <c r="N81" i="6" s="1"/>
  <c r="N82" i="6" s="1"/>
  <c r="N83" i="6" s="1"/>
  <c r="N84" i="6" s="1"/>
  <c r="N85" i="6" s="1"/>
  <c r="N86" i="6" s="1"/>
  <c r="N87" i="6" s="1"/>
  <c r="N88" i="6" s="1"/>
  <c r="N89" i="6" s="1"/>
  <c r="N90" i="6" s="1"/>
  <c r="N91" i="6" s="1"/>
  <c r="N92" i="6" s="1"/>
  <c r="N93" i="6" s="1"/>
  <c r="N94" i="6" s="1"/>
  <c r="N95" i="6" s="1"/>
  <c r="N96" i="6" s="1"/>
  <c r="N97" i="6" s="1"/>
  <c r="N98" i="6" s="1"/>
  <c r="N99" i="6" s="1"/>
  <c r="N100" i="6" s="1"/>
  <c r="N101" i="6" s="1"/>
  <c r="N102" i="6" s="1"/>
  <c r="N103" i="6" s="1"/>
  <c r="N104" i="6" s="1"/>
  <c r="N105" i="6" s="1"/>
  <c r="N106" i="6" s="1"/>
  <c r="N107" i="6" s="1"/>
  <c r="N108" i="6" s="1"/>
  <c r="N109" i="6" s="1"/>
  <c r="N110" i="6" s="1"/>
  <c r="N111" i="6" s="1"/>
  <c r="N112" i="6" s="1"/>
  <c r="N113" i="6" s="1"/>
  <c r="N114" i="6" s="1"/>
  <c r="N115" i="6" s="1"/>
  <c r="N116" i="6" s="1"/>
  <c r="N117" i="6" s="1"/>
  <c r="N118" i="6" s="1"/>
  <c r="N119" i="6" s="1"/>
  <c r="N120" i="6" s="1"/>
  <c r="N121" i="6" s="1"/>
  <c r="N122" i="6" s="1"/>
  <c r="N123" i="6" s="1"/>
  <c r="N124" i="6" s="1"/>
  <c r="N125" i="6" s="1"/>
  <c r="N126" i="6" s="1"/>
  <c r="N127" i="6" s="1"/>
  <c r="N128" i="6" s="1"/>
  <c r="N129" i="6" s="1"/>
  <c r="N130" i="6" s="1"/>
  <c r="N131" i="6" s="1"/>
  <c r="N132" i="6" s="1"/>
  <c r="N133" i="6" s="1"/>
  <c r="N134" i="6" s="1"/>
  <c r="N135" i="6" s="1"/>
  <c r="N136" i="6" s="1"/>
  <c r="N137" i="6" s="1"/>
  <c r="N138" i="6" s="1"/>
  <c r="N139" i="6" s="1"/>
  <c r="N140" i="6" s="1"/>
  <c r="N141" i="6" s="1"/>
  <c r="N142" i="6" s="1"/>
  <c r="N143" i="6" s="1"/>
  <c r="N144" i="6" s="1"/>
  <c r="N145" i="6" s="1"/>
  <c r="N146" i="6" s="1"/>
  <c r="N147" i="6" s="1"/>
  <c r="N148" i="6" s="1"/>
  <c r="N149" i="6" s="1"/>
  <c r="N150" i="6" s="1"/>
  <c r="N151" i="6" s="1"/>
  <c r="N152" i="6" s="1"/>
  <c r="N153" i="6" s="1"/>
  <c r="N154" i="6" s="1"/>
  <c r="N155" i="6" s="1"/>
  <c r="N156" i="6" s="1"/>
  <c r="N157" i="6" s="1"/>
  <c r="N158" i="6" s="1"/>
  <c r="N159" i="6" s="1"/>
  <c r="N160" i="6" s="1"/>
  <c r="N161" i="6" s="1"/>
  <c r="N162" i="6" s="1"/>
  <c r="N163" i="6" s="1"/>
  <c r="N164" i="6" s="1"/>
  <c r="N165" i="6" s="1"/>
  <c r="N166" i="6" s="1"/>
  <c r="N167" i="6" s="1"/>
  <c r="N168" i="6" s="1"/>
  <c r="N169" i="6" s="1"/>
  <c r="N170" i="6" s="1"/>
  <c r="N171" i="6" s="1"/>
  <c r="N172" i="6" s="1"/>
  <c r="N173" i="6" s="1"/>
  <c r="N174" i="6" s="1"/>
  <c r="N175" i="6" s="1"/>
  <c r="N176" i="6" s="1"/>
  <c r="N177" i="6" s="1"/>
  <c r="N178" i="6" s="1"/>
  <c r="N179" i="6" s="1"/>
  <c r="N180" i="6" s="1"/>
  <c r="N181" i="6" s="1"/>
  <c r="N182" i="6" s="1"/>
  <c r="N183" i="6" s="1"/>
  <c r="N184" i="6" s="1"/>
  <c r="N185" i="6" s="1"/>
  <c r="N186" i="6" s="1"/>
  <c r="N187" i="6" s="1"/>
  <c r="N188" i="6" s="1"/>
  <c r="N189" i="6" s="1"/>
  <c r="N190" i="6" s="1"/>
  <c r="N191" i="6" s="1"/>
  <c r="N192" i="6" s="1"/>
  <c r="N193" i="6" s="1"/>
  <c r="N194" i="6" s="1"/>
  <c r="N195" i="6" s="1"/>
  <c r="N196" i="6" s="1"/>
  <c r="N197" i="6" s="1"/>
  <c r="N198" i="6" s="1"/>
  <c r="N199" i="6" s="1"/>
  <c r="N200" i="6" s="1"/>
  <c r="N201" i="6" s="1"/>
  <c r="N202" i="6" s="1"/>
  <c r="N203" i="6" s="1"/>
  <c r="N204" i="6" s="1"/>
  <c r="N205" i="6" s="1"/>
  <c r="N206" i="6" s="1"/>
  <c r="N207" i="6" s="1"/>
  <c r="N208" i="6" s="1"/>
  <c r="N209" i="6" s="1"/>
  <c r="N210" i="6" s="1"/>
  <c r="N211" i="6" s="1"/>
  <c r="N212" i="6" s="1"/>
  <c r="N213" i="6" s="1"/>
  <c r="N214" i="6" s="1"/>
  <c r="N215" i="6" s="1"/>
  <c r="N216" i="6" s="1"/>
  <c r="N217" i="6" s="1"/>
  <c r="N218" i="6" s="1"/>
  <c r="N219" i="6" s="1"/>
  <c r="N220" i="6" s="1"/>
  <c r="N221" i="6" s="1"/>
  <c r="N222" i="6" s="1"/>
  <c r="N223" i="6" s="1"/>
  <c r="N224" i="6" s="1"/>
  <c r="N225" i="6" s="1"/>
  <c r="N226" i="6" s="1"/>
  <c r="N227" i="6" s="1"/>
  <c r="N228" i="6" s="1"/>
  <c r="N229" i="6" s="1"/>
  <c r="N230" i="6" s="1"/>
  <c r="N231" i="6" s="1"/>
  <c r="N232" i="6" s="1"/>
  <c r="N233" i="6" s="1"/>
  <c r="N234" i="6" s="1"/>
  <c r="N235" i="6" s="1"/>
  <c r="N236" i="6" s="1"/>
  <c r="N237" i="6" s="1"/>
  <c r="N238" i="6" s="1"/>
  <c r="N239" i="6" s="1"/>
  <c r="N240" i="6" s="1"/>
  <c r="N241" i="6" s="1"/>
  <c r="N242" i="6" s="1"/>
  <c r="N243" i="6" s="1"/>
  <c r="N244" i="6" s="1"/>
  <c r="N245" i="6" s="1"/>
  <c r="N246" i="6" s="1"/>
  <c r="N247" i="6" s="1"/>
  <c r="N248" i="6" s="1"/>
  <c r="N249" i="6" s="1"/>
  <c r="N250" i="6" s="1"/>
  <c r="N251" i="6" s="1"/>
  <c r="N252" i="6" s="1"/>
  <c r="N253" i="6" s="1"/>
  <c r="N254" i="6" s="1"/>
  <c r="N255" i="6" s="1"/>
  <c r="N256" i="6" s="1"/>
  <c r="N257" i="6" s="1"/>
  <c r="N258" i="6" s="1"/>
  <c r="N259" i="6" s="1"/>
  <c r="N260" i="6" s="1"/>
  <c r="N261" i="6" s="1"/>
  <c r="N262" i="6" s="1"/>
  <c r="N263" i="6" s="1"/>
  <c r="N264" i="6" s="1"/>
  <c r="N265" i="6" s="1"/>
  <c r="N266" i="6" s="1"/>
  <c r="N267" i="6" s="1"/>
  <c r="N268" i="6" s="1"/>
  <c r="N269" i="6" s="1"/>
  <c r="N270" i="6" s="1"/>
  <c r="N271" i="6" s="1"/>
  <c r="N272" i="6" s="1"/>
  <c r="N273" i="6" s="1"/>
  <c r="N274" i="6" s="1"/>
  <c r="N275" i="6" s="1"/>
  <c r="N276" i="6" s="1"/>
  <c r="N277" i="6" s="1"/>
  <c r="N278" i="6" s="1"/>
  <c r="N279" i="6" s="1"/>
  <c r="N280" i="6" s="1"/>
  <c r="N281" i="6" s="1"/>
  <c r="N282" i="6" s="1"/>
  <c r="N283" i="6" s="1"/>
  <c r="N284" i="6" s="1"/>
  <c r="N285" i="6" s="1"/>
  <c r="N286" i="6" s="1"/>
  <c r="N287" i="6" s="1"/>
  <c r="N288" i="6" s="1"/>
  <c r="N289" i="6" s="1"/>
  <c r="N290" i="6" s="1"/>
  <c r="N291" i="6" s="1"/>
  <c r="N292" i="6" s="1"/>
  <c r="N293" i="6" s="1"/>
  <c r="N294" i="6" s="1"/>
  <c r="N295" i="6" s="1"/>
  <c r="N296" i="6" s="1"/>
  <c r="N297" i="6" s="1"/>
  <c r="N298" i="6" s="1"/>
  <c r="N299" i="6" s="1"/>
  <c r="N300" i="6" s="1"/>
  <c r="N301" i="6" s="1"/>
  <c r="N302" i="6" s="1"/>
  <c r="N303" i="6" s="1"/>
  <c r="N304" i="6" s="1"/>
  <c r="N305" i="6" s="1"/>
  <c r="N306" i="6" s="1"/>
  <c r="N307" i="6" s="1"/>
  <c r="N308" i="6" s="1"/>
  <c r="N309" i="6" s="1"/>
  <c r="N310" i="6" s="1"/>
  <c r="N311" i="6" s="1"/>
  <c r="N312" i="6" s="1"/>
  <c r="N313" i="6" s="1"/>
  <c r="N314" i="6" s="1"/>
  <c r="N315" i="6" s="1"/>
  <c r="N316" i="6" s="1"/>
  <c r="N317" i="6" s="1"/>
  <c r="N318" i="6" s="1"/>
  <c r="N319" i="6" s="1"/>
  <c r="N320" i="6" s="1"/>
  <c r="N321" i="6" s="1"/>
  <c r="N322" i="6" s="1"/>
  <c r="N323" i="6" s="1"/>
  <c r="N324" i="6" s="1"/>
  <c r="N325" i="6" s="1"/>
  <c r="N326" i="6" s="1"/>
  <c r="N327" i="6" s="1"/>
  <c r="N328" i="6" s="1"/>
  <c r="N329" i="6" s="1"/>
  <c r="N330" i="6" s="1"/>
  <c r="N331" i="6" s="1"/>
  <c r="N332" i="6" s="1"/>
  <c r="N333" i="6" s="1"/>
  <c r="N334" i="6" s="1"/>
  <c r="N335" i="6" s="1"/>
  <c r="N336" i="6" s="1"/>
  <c r="N337" i="6" s="1"/>
  <c r="N338" i="6" s="1"/>
  <c r="N339" i="6" s="1"/>
  <c r="N340" i="6" s="1"/>
  <c r="N341" i="6" s="1"/>
  <c r="N342" i="6" s="1"/>
  <c r="N343" i="6" s="1"/>
  <c r="N344" i="6" s="1"/>
  <c r="N345" i="6" s="1"/>
  <c r="N346" i="6" s="1"/>
  <c r="N347" i="6" s="1"/>
  <c r="N348" i="6" s="1"/>
  <c r="N349" i="6" s="1"/>
  <c r="N350" i="6" s="1"/>
  <c r="N351" i="6" s="1"/>
  <c r="N352" i="6" s="1"/>
  <c r="N353" i="6" s="1"/>
  <c r="N354" i="6" s="1"/>
  <c r="N355" i="6" s="1"/>
  <c r="N356" i="6" s="1"/>
  <c r="N357" i="6" s="1"/>
  <c r="N358" i="6" s="1"/>
  <c r="N359" i="6" s="1"/>
  <c r="N360" i="6" s="1"/>
  <c r="N361" i="6" s="1"/>
  <c r="N362" i="6" s="1"/>
  <c r="N363" i="6" s="1"/>
  <c r="N364" i="6" s="1"/>
  <c r="N365" i="6" s="1"/>
  <c r="N366" i="6" s="1"/>
  <c r="N367" i="6" s="1"/>
  <c r="N368" i="6" s="1"/>
  <c r="N369" i="6" s="1"/>
  <c r="N370" i="6" s="1"/>
  <c r="N371" i="6" s="1"/>
  <c r="N372" i="6" s="1"/>
  <c r="N373" i="6" s="1"/>
  <c r="N374" i="6" s="1"/>
  <c r="N375" i="6" s="1"/>
  <c r="N376" i="6" s="1"/>
  <c r="N377" i="6" s="1"/>
  <c r="N378" i="6" s="1"/>
  <c r="N379" i="6" s="1"/>
  <c r="N380" i="6" s="1"/>
  <c r="N381" i="6" s="1"/>
  <c r="N382" i="6" s="1"/>
  <c r="N383" i="6" s="1"/>
  <c r="N384" i="6" s="1"/>
  <c r="N385" i="6" s="1"/>
  <c r="N386" i="6" s="1"/>
  <c r="N387" i="6" s="1"/>
  <c r="N388" i="6" s="1"/>
  <c r="N389" i="6" s="1"/>
  <c r="N390" i="6" s="1"/>
  <c r="N391" i="6" s="1"/>
  <c r="N392" i="6" s="1"/>
  <c r="N393" i="6" s="1"/>
  <c r="N394" i="6" s="1"/>
  <c r="N395" i="6" s="1"/>
  <c r="N396" i="6" s="1"/>
  <c r="N397" i="6" s="1"/>
  <c r="N398" i="6" s="1"/>
  <c r="N399" i="6" s="1"/>
  <c r="N400" i="6" s="1"/>
  <c r="N401" i="6" s="1"/>
  <c r="N402" i="6" s="1"/>
  <c r="N403" i="6" s="1"/>
  <c r="N404" i="6" s="1"/>
  <c r="N405" i="6" s="1"/>
  <c r="N406" i="6" s="1"/>
  <c r="N407" i="6" s="1"/>
  <c r="N408" i="6" s="1"/>
  <c r="N409" i="6" s="1"/>
  <c r="N410" i="6" s="1"/>
  <c r="N411" i="6" s="1"/>
  <c r="N412" i="6" s="1"/>
  <c r="N413" i="6" s="1"/>
  <c r="N414" i="6" s="1"/>
  <c r="N415" i="6" s="1"/>
  <c r="N416" i="6" s="1"/>
  <c r="N417" i="6" s="1"/>
  <c r="N418" i="6" s="1"/>
  <c r="N419" i="6" s="1"/>
  <c r="N420" i="6" s="1"/>
  <c r="N421" i="6" s="1"/>
  <c r="N422" i="6" s="1"/>
  <c r="N423" i="6" s="1"/>
  <c r="N424" i="6" s="1"/>
  <c r="N425" i="6" s="1"/>
  <c r="N426" i="6" s="1"/>
  <c r="N427" i="6" s="1"/>
  <c r="N428" i="6" s="1"/>
  <c r="N429" i="6" s="1"/>
  <c r="N430" i="6" s="1"/>
  <c r="N431" i="6" s="1"/>
  <c r="N432" i="6" s="1"/>
  <c r="N433" i="6" s="1"/>
  <c r="N434" i="6" s="1"/>
  <c r="N435" i="6" s="1"/>
  <c r="N436" i="6" s="1"/>
  <c r="N437" i="6" s="1"/>
  <c r="N438" i="6" s="1"/>
  <c r="N439" i="6" s="1"/>
  <c r="N440" i="6" s="1"/>
  <c r="N441" i="6" s="1"/>
  <c r="N442" i="6" s="1"/>
  <c r="N443" i="6" s="1"/>
  <c r="N444" i="6" s="1"/>
  <c r="N445" i="6" s="1"/>
  <c r="N446" i="6" s="1"/>
  <c r="N447" i="6" s="1"/>
  <c r="N448" i="6" s="1"/>
  <c r="N449" i="6" s="1"/>
  <c r="N450" i="6" s="1"/>
  <c r="N451" i="6" s="1"/>
  <c r="N452" i="6" s="1"/>
  <c r="N453" i="6" s="1"/>
  <c r="N454" i="6" s="1"/>
  <c r="N455" i="6" s="1"/>
  <c r="N456" i="6" s="1"/>
  <c r="N457" i="6" s="1"/>
  <c r="N458" i="6" s="1"/>
  <c r="N459" i="6" s="1"/>
  <c r="N460" i="6" s="1"/>
  <c r="N461" i="6" s="1"/>
  <c r="N462" i="6" s="1"/>
  <c r="N463" i="6" s="1"/>
  <c r="N464" i="6" s="1"/>
  <c r="N465" i="6" s="1"/>
  <c r="N466" i="6" s="1"/>
  <c r="N467" i="6" s="1"/>
  <c r="N468" i="6" s="1"/>
  <c r="N469" i="6" s="1"/>
  <c r="N470" i="6" s="1"/>
  <c r="N471" i="6" s="1"/>
  <c r="N472" i="6" s="1"/>
  <c r="N473" i="6" s="1"/>
  <c r="N474" i="6" s="1"/>
  <c r="N475" i="6" s="1"/>
  <c r="N476" i="6" s="1"/>
  <c r="N477" i="6" s="1"/>
  <c r="N478" i="6" s="1"/>
  <c r="N479" i="6" s="1"/>
  <c r="N480" i="6" s="1"/>
  <c r="N481" i="6" s="1"/>
  <c r="N482" i="6" s="1"/>
  <c r="N483" i="6" s="1"/>
  <c r="N484" i="6" s="1"/>
  <c r="N485" i="6" s="1"/>
  <c r="N486" i="6" s="1"/>
  <c r="N487" i="6" s="1"/>
  <c r="N488" i="6" s="1"/>
  <c r="N489" i="6" s="1"/>
  <c r="N490" i="6" s="1"/>
  <c r="N491" i="6" s="1"/>
  <c r="N492" i="6" s="1"/>
  <c r="N493" i="6" s="1"/>
  <c r="N494" i="6" s="1"/>
  <c r="N495" i="6" s="1"/>
  <c r="N496" i="6" s="1"/>
  <c r="N497" i="6" s="1"/>
  <c r="N498" i="6" s="1"/>
  <c r="N499" i="6" s="1"/>
  <c r="N500" i="6" s="1"/>
  <c r="N501" i="6" s="1"/>
  <c r="N502" i="6" s="1"/>
  <c r="N503" i="6" s="1"/>
  <c r="N504" i="6" s="1"/>
  <c r="N505" i="6" s="1"/>
  <c r="N506" i="6" s="1"/>
  <c r="N507" i="6" s="1"/>
  <c r="N508" i="6" s="1"/>
  <c r="N509" i="6" s="1"/>
  <c r="N510" i="6" s="1"/>
  <c r="N511" i="6" s="1"/>
  <c r="N512" i="6" s="1"/>
  <c r="N513" i="6" s="1"/>
  <c r="N514" i="6" s="1"/>
  <c r="N515" i="6" s="1"/>
  <c r="N516" i="6" s="1"/>
  <c r="N517" i="6" s="1"/>
  <c r="N518" i="6" s="1"/>
  <c r="N519" i="6" s="1"/>
  <c r="N520" i="6" s="1"/>
  <c r="N521" i="6" s="1"/>
  <c r="N522" i="6" s="1"/>
  <c r="N523" i="6" s="1"/>
  <c r="N524" i="6" s="1"/>
  <c r="N525" i="6" s="1"/>
  <c r="N526" i="6" s="1"/>
  <c r="N527" i="6" s="1"/>
  <c r="N528" i="6" s="1"/>
  <c r="N529" i="6" s="1"/>
  <c r="N530" i="6" s="1"/>
  <c r="N531" i="6" s="1"/>
  <c r="N532" i="6" s="1"/>
  <c r="N533" i="6" s="1"/>
  <c r="N534" i="6" s="1"/>
  <c r="N535" i="6" s="1"/>
  <c r="N536" i="6" s="1"/>
  <c r="N537" i="6" s="1"/>
  <c r="N538" i="6" s="1"/>
  <c r="N539" i="6" s="1"/>
  <c r="N540" i="6" s="1"/>
  <c r="N541" i="6" s="1"/>
  <c r="N542" i="6" s="1"/>
  <c r="N543" i="6" s="1"/>
  <c r="N544" i="6" s="1"/>
  <c r="N545" i="6" s="1"/>
  <c r="N546" i="6" s="1"/>
  <c r="N547" i="6" s="1"/>
  <c r="N548" i="6" s="1"/>
  <c r="N549" i="6" s="1"/>
  <c r="N550" i="6" s="1"/>
  <c r="N551" i="6" s="1"/>
  <c r="N552" i="6" s="1"/>
  <c r="N553" i="6" s="1"/>
  <c r="N554" i="6" s="1"/>
  <c r="N555" i="6" s="1"/>
  <c r="N556" i="6" s="1"/>
  <c r="N557" i="6" s="1"/>
  <c r="N558" i="6" s="1"/>
  <c r="N559" i="6" s="1"/>
  <c r="N560" i="6" s="1"/>
  <c r="N561" i="6" s="1"/>
  <c r="N562" i="6" s="1"/>
  <c r="N563" i="6" s="1"/>
  <c r="N564" i="6" s="1"/>
  <c r="N565" i="6" s="1"/>
  <c r="N566" i="6" s="1"/>
  <c r="N567" i="6" s="1"/>
  <c r="N568" i="6" s="1"/>
  <c r="N569" i="6" s="1"/>
  <c r="N570" i="6" s="1"/>
  <c r="N571" i="6" s="1"/>
  <c r="N572" i="6" s="1"/>
  <c r="N573" i="6" s="1"/>
  <c r="N574" i="6" s="1"/>
  <c r="N575" i="6" s="1"/>
  <c r="N576" i="6" s="1"/>
  <c r="N577" i="6" s="1"/>
  <c r="N578" i="6" s="1"/>
  <c r="N579" i="6" s="1"/>
  <c r="N580" i="6" s="1"/>
  <c r="N581" i="6" s="1"/>
  <c r="N582" i="6" s="1"/>
  <c r="N583" i="6" s="1"/>
  <c r="N584" i="6" s="1"/>
  <c r="N585" i="6" s="1"/>
  <c r="N586" i="6" s="1"/>
  <c r="N587" i="6" s="1"/>
  <c r="N588" i="6" s="1"/>
  <c r="N589" i="6" s="1"/>
  <c r="N590" i="6" s="1"/>
  <c r="N591" i="6" s="1"/>
  <c r="N592" i="6" s="1"/>
  <c r="N593" i="6" s="1"/>
  <c r="N594" i="6" s="1"/>
  <c r="N595" i="6" s="1"/>
  <c r="N596" i="6" s="1"/>
  <c r="N597" i="6" s="1"/>
  <c r="N598" i="6" s="1"/>
  <c r="N599" i="6" s="1"/>
  <c r="N600" i="6" s="1"/>
  <c r="N601" i="6" s="1"/>
  <c r="M3" i="6"/>
  <c r="M4" i="6" s="1"/>
  <c r="M5" i="6" s="1"/>
  <c r="M6" i="6" s="1"/>
  <c r="M7" i="6" s="1"/>
  <c r="M8" i="6" s="1"/>
  <c r="M9" i="6" s="1"/>
  <c r="M10" i="6" s="1"/>
  <c r="M11" i="6" s="1"/>
  <c r="M12" i="6" s="1"/>
  <c r="M13" i="6" s="1"/>
  <c r="M14" i="6" s="1"/>
  <c r="M15" i="6" s="1"/>
  <c r="M16" i="6" s="1"/>
  <c r="M17" i="6" s="1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s="1"/>
  <c r="M35" i="6" s="1"/>
  <c r="M36" i="6" s="1"/>
  <c r="M37" i="6" s="1"/>
  <c r="M38" i="6" s="1"/>
  <c r="M39" i="6" s="1"/>
  <c r="M40" i="6" s="1"/>
  <c r="M41" i="6" s="1"/>
  <c r="M42" i="6" s="1"/>
  <c r="M43" i="6" s="1"/>
  <c r="M44" i="6" s="1"/>
  <c r="M45" i="6" s="1"/>
  <c r="M46" i="6" s="1"/>
  <c r="M47" i="6" s="1"/>
  <c r="M48" i="6" s="1"/>
  <c r="M49" i="6" s="1"/>
  <c r="M50" i="6" s="1"/>
  <c r="M51" i="6" s="1"/>
  <c r="M52" i="6" s="1"/>
  <c r="M53" i="6" s="1"/>
  <c r="M54" i="6" s="1"/>
  <c r="M55" i="6" s="1"/>
  <c r="M56" i="6" s="1"/>
  <c r="M57" i="6" s="1"/>
  <c r="M58" i="6" s="1"/>
  <c r="M59" i="6" s="1"/>
  <c r="M60" i="6" s="1"/>
  <c r="M61" i="6" s="1"/>
  <c r="M62" i="6" s="1"/>
  <c r="M63" i="6" s="1"/>
  <c r="M64" i="6" s="1"/>
  <c r="M65" i="6" s="1"/>
  <c r="M66" i="6" s="1"/>
  <c r="M67" i="6" s="1"/>
  <c r="M68" i="6" s="1"/>
  <c r="M69" i="6" s="1"/>
  <c r="M70" i="6" s="1"/>
  <c r="M71" i="6" s="1"/>
  <c r="M72" i="6" s="1"/>
  <c r="M73" i="6" s="1"/>
  <c r="M74" i="6" s="1"/>
  <c r="M75" i="6" s="1"/>
  <c r="M76" i="6" s="1"/>
  <c r="M77" i="6" s="1"/>
  <c r="M78" i="6" s="1"/>
  <c r="M79" i="6" s="1"/>
  <c r="M80" i="6" s="1"/>
  <c r="M81" i="6" s="1"/>
  <c r="M82" i="6" s="1"/>
  <c r="M83" i="6" s="1"/>
  <c r="M84" i="6" s="1"/>
  <c r="M85" i="6" s="1"/>
  <c r="M86" i="6" s="1"/>
  <c r="M87" i="6" s="1"/>
  <c r="M88" i="6" s="1"/>
  <c r="M89" i="6" s="1"/>
  <c r="M90" i="6" s="1"/>
  <c r="M91" i="6" s="1"/>
  <c r="M92" i="6" s="1"/>
  <c r="M93" i="6" s="1"/>
  <c r="M94" i="6" s="1"/>
  <c r="M95" i="6" s="1"/>
  <c r="M96" i="6" s="1"/>
  <c r="M97" i="6" s="1"/>
  <c r="M98" i="6" s="1"/>
  <c r="M99" i="6" s="1"/>
  <c r="M100" i="6" s="1"/>
  <c r="M101" i="6" s="1"/>
  <c r="M102" i="6" s="1"/>
  <c r="M103" i="6" s="1"/>
  <c r="M104" i="6" s="1"/>
  <c r="M105" i="6" s="1"/>
  <c r="M106" i="6" s="1"/>
  <c r="M107" i="6" s="1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 s="1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 s="1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 s="1"/>
  <c r="M143" i="6" s="1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 s="1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 s="1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 s="1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 s="1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 s="1"/>
  <c r="M203" i="6" s="1"/>
  <c r="M204" i="6" s="1"/>
  <c r="M205" i="6" s="1"/>
  <c r="M206" i="6" s="1"/>
  <c r="M207" i="6" s="1"/>
  <c r="M208" i="6" s="1"/>
  <c r="M209" i="6" s="1"/>
  <c r="M210" i="6" s="1"/>
  <c r="M211" i="6" s="1"/>
  <c r="M212" i="6" s="1"/>
  <c r="M213" i="6" s="1"/>
  <c r="M214" i="6" s="1"/>
  <c r="M215" i="6" s="1"/>
  <c r="M216" i="6" s="1"/>
  <c r="M217" i="6" s="1"/>
  <c r="M218" i="6" s="1"/>
  <c r="M219" i="6" s="1"/>
  <c r="M220" i="6" s="1"/>
  <c r="M221" i="6" s="1"/>
  <c r="M222" i="6" s="1"/>
  <c r="M223" i="6" s="1"/>
  <c r="M224" i="6" s="1"/>
  <c r="M225" i="6" s="1"/>
  <c r="M226" i="6" s="1"/>
  <c r="M227" i="6" s="1"/>
  <c r="M228" i="6" s="1"/>
  <c r="M229" i="6" s="1"/>
  <c r="M230" i="6" s="1"/>
  <c r="M231" i="6" s="1"/>
  <c r="M232" i="6" s="1"/>
  <c r="M233" i="6" s="1"/>
  <c r="M234" i="6" s="1"/>
  <c r="M235" i="6" s="1"/>
  <c r="M236" i="6" s="1"/>
  <c r="M237" i="6" s="1"/>
  <c r="M238" i="6" s="1"/>
  <c r="M239" i="6" s="1"/>
  <c r="M240" i="6" s="1"/>
  <c r="M241" i="6" s="1"/>
  <c r="M242" i="6" s="1"/>
  <c r="M243" i="6" s="1"/>
  <c r="M244" i="6" s="1"/>
  <c r="M245" i="6" s="1"/>
  <c r="M246" i="6" s="1"/>
  <c r="M247" i="6" s="1"/>
  <c r="M248" i="6" s="1"/>
  <c r="M249" i="6" s="1"/>
  <c r="M250" i="6" s="1"/>
  <c r="M251" i="6" s="1"/>
  <c r="M252" i="6" s="1"/>
  <c r="M253" i="6" s="1"/>
  <c r="M254" i="6" s="1"/>
  <c r="M255" i="6" s="1"/>
  <c r="M256" i="6" s="1"/>
  <c r="M257" i="6" s="1"/>
  <c r="M258" i="6" s="1"/>
  <c r="M259" i="6" s="1"/>
  <c r="M260" i="6" s="1"/>
  <c r="M261" i="6" s="1"/>
  <c r="M262" i="6" s="1"/>
  <c r="M263" i="6" s="1"/>
  <c r="M264" i="6" s="1"/>
  <c r="M265" i="6" s="1"/>
  <c r="M266" i="6" s="1"/>
  <c r="M267" i="6" s="1"/>
  <c r="M268" i="6" s="1"/>
  <c r="M269" i="6" s="1"/>
  <c r="M270" i="6" s="1"/>
  <c r="M271" i="6" s="1"/>
  <c r="M272" i="6" s="1"/>
  <c r="M273" i="6" s="1"/>
  <c r="M274" i="6" s="1"/>
  <c r="M275" i="6" s="1"/>
  <c r="M276" i="6" s="1"/>
  <c r="M277" i="6" s="1"/>
  <c r="M278" i="6" s="1"/>
  <c r="M279" i="6" s="1"/>
  <c r="M280" i="6" s="1"/>
  <c r="M281" i="6" s="1"/>
  <c r="M282" i="6" s="1"/>
  <c r="M283" i="6" s="1"/>
  <c r="M284" i="6" s="1"/>
  <c r="M285" i="6" s="1"/>
  <c r="M286" i="6" s="1"/>
  <c r="M287" i="6" s="1"/>
  <c r="M288" i="6" s="1"/>
  <c r="M289" i="6" s="1"/>
  <c r="M290" i="6" s="1"/>
  <c r="M291" i="6" s="1"/>
  <c r="M292" i="6" s="1"/>
  <c r="M293" i="6" s="1"/>
  <c r="M294" i="6" s="1"/>
  <c r="M295" i="6" s="1"/>
  <c r="M296" i="6" s="1"/>
  <c r="M297" i="6" s="1"/>
  <c r="M298" i="6" s="1"/>
  <c r="M299" i="6" s="1"/>
  <c r="M300" i="6" s="1"/>
  <c r="M301" i="6" s="1"/>
  <c r="M302" i="6" s="1"/>
  <c r="M303" i="6" s="1"/>
  <c r="M304" i="6" s="1"/>
  <c r="M305" i="6" s="1"/>
  <c r="M306" i="6" s="1"/>
  <c r="M307" i="6" s="1"/>
  <c r="M308" i="6" s="1"/>
  <c r="M309" i="6" s="1"/>
  <c r="M310" i="6" s="1"/>
  <c r="M311" i="6" s="1"/>
  <c r="M312" i="6" s="1"/>
  <c r="M313" i="6" s="1"/>
  <c r="M314" i="6" s="1"/>
  <c r="M315" i="6" s="1"/>
  <c r="M316" i="6" s="1"/>
  <c r="M317" i="6" s="1"/>
  <c r="M318" i="6" s="1"/>
  <c r="M319" i="6" s="1"/>
  <c r="M320" i="6" s="1"/>
  <c r="M321" i="6" s="1"/>
  <c r="M322" i="6" s="1"/>
  <c r="M323" i="6" s="1"/>
  <c r="M324" i="6" s="1"/>
  <c r="M325" i="6" s="1"/>
  <c r="M326" i="6" s="1"/>
  <c r="M327" i="6" s="1"/>
  <c r="M328" i="6" s="1"/>
  <c r="M329" i="6" s="1"/>
  <c r="M330" i="6" s="1"/>
  <c r="M331" i="6" s="1"/>
  <c r="M332" i="6" s="1"/>
  <c r="M333" i="6" s="1"/>
  <c r="M334" i="6" s="1"/>
  <c r="M335" i="6" s="1"/>
  <c r="M336" i="6" s="1"/>
  <c r="M337" i="6" s="1"/>
  <c r="M338" i="6" s="1"/>
  <c r="M339" i="6" s="1"/>
  <c r="M340" i="6" s="1"/>
  <c r="M341" i="6" s="1"/>
  <c r="M342" i="6" s="1"/>
  <c r="M343" i="6" s="1"/>
  <c r="M344" i="6" s="1"/>
  <c r="M345" i="6" s="1"/>
  <c r="M346" i="6" s="1"/>
  <c r="M347" i="6" s="1"/>
  <c r="M348" i="6" s="1"/>
  <c r="M349" i="6" s="1"/>
  <c r="M350" i="6" s="1"/>
  <c r="M351" i="6" s="1"/>
  <c r="M352" i="6" s="1"/>
  <c r="M353" i="6" s="1"/>
  <c r="M354" i="6" s="1"/>
  <c r="M355" i="6" s="1"/>
  <c r="M356" i="6" s="1"/>
  <c r="M357" i="6" s="1"/>
  <c r="M358" i="6" s="1"/>
  <c r="M359" i="6" s="1"/>
  <c r="M360" i="6" s="1"/>
  <c r="M361" i="6" s="1"/>
  <c r="M362" i="6" s="1"/>
  <c r="M363" i="6" s="1"/>
  <c r="M364" i="6" s="1"/>
  <c r="M365" i="6" s="1"/>
  <c r="M366" i="6" s="1"/>
  <c r="M367" i="6" s="1"/>
  <c r="M368" i="6" s="1"/>
  <c r="M369" i="6" s="1"/>
  <c r="M370" i="6" s="1"/>
  <c r="M371" i="6" s="1"/>
  <c r="M372" i="6" s="1"/>
  <c r="M373" i="6" s="1"/>
  <c r="M374" i="6" s="1"/>
  <c r="M375" i="6" s="1"/>
  <c r="M376" i="6" s="1"/>
  <c r="M377" i="6" s="1"/>
  <c r="M378" i="6" s="1"/>
  <c r="M379" i="6" s="1"/>
  <c r="M380" i="6" s="1"/>
  <c r="M381" i="6" s="1"/>
  <c r="M382" i="6" s="1"/>
  <c r="M383" i="6" s="1"/>
  <c r="M384" i="6" s="1"/>
  <c r="M385" i="6" s="1"/>
  <c r="M386" i="6" s="1"/>
  <c r="M387" i="6" s="1"/>
  <c r="M388" i="6" s="1"/>
  <c r="M389" i="6" s="1"/>
  <c r="M390" i="6" s="1"/>
  <c r="M391" i="6" s="1"/>
  <c r="M392" i="6" s="1"/>
  <c r="M393" i="6" s="1"/>
  <c r="M394" i="6" s="1"/>
  <c r="M395" i="6" s="1"/>
  <c r="M396" i="6" s="1"/>
  <c r="M397" i="6" s="1"/>
  <c r="M398" i="6" s="1"/>
  <c r="M399" i="6" s="1"/>
  <c r="M400" i="6" s="1"/>
  <c r="M401" i="6" s="1"/>
  <c r="M402" i="6" s="1"/>
  <c r="M403" i="6" s="1"/>
  <c r="M404" i="6" s="1"/>
  <c r="M405" i="6" s="1"/>
  <c r="M406" i="6" s="1"/>
  <c r="M407" i="6" s="1"/>
  <c r="M408" i="6" s="1"/>
  <c r="M409" i="6" s="1"/>
  <c r="M410" i="6" s="1"/>
  <c r="M411" i="6" s="1"/>
  <c r="M412" i="6" s="1"/>
  <c r="M413" i="6" s="1"/>
  <c r="M414" i="6" s="1"/>
  <c r="M415" i="6" s="1"/>
  <c r="M416" i="6" s="1"/>
  <c r="M417" i="6" s="1"/>
  <c r="M418" i="6" s="1"/>
  <c r="M419" i="6" s="1"/>
  <c r="M420" i="6" s="1"/>
  <c r="M421" i="6" s="1"/>
  <c r="M422" i="6" s="1"/>
  <c r="M423" i="6" s="1"/>
  <c r="M424" i="6" s="1"/>
  <c r="M425" i="6" s="1"/>
  <c r="M426" i="6" s="1"/>
  <c r="M427" i="6" s="1"/>
  <c r="M428" i="6" s="1"/>
  <c r="M429" i="6" s="1"/>
  <c r="M430" i="6" s="1"/>
  <c r="M431" i="6" s="1"/>
  <c r="M432" i="6" s="1"/>
  <c r="M433" i="6" s="1"/>
  <c r="M434" i="6" s="1"/>
  <c r="M435" i="6" s="1"/>
  <c r="M436" i="6" s="1"/>
  <c r="M437" i="6" s="1"/>
  <c r="M438" i="6" s="1"/>
  <c r="M439" i="6" s="1"/>
  <c r="M440" i="6" s="1"/>
  <c r="M441" i="6" s="1"/>
  <c r="M442" i="6" s="1"/>
  <c r="M443" i="6" s="1"/>
  <c r="M444" i="6" s="1"/>
  <c r="M445" i="6" s="1"/>
  <c r="M446" i="6" s="1"/>
  <c r="M447" i="6" s="1"/>
  <c r="M448" i="6" s="1"/>
  <c r="M449" i="6" s="1"/>
  <c r="M450" i="6" s="1"/>
  <c r="M451" i="6" s="1"/>
  <c r="M452" i="6" s="1"/>
  <c r="M453" i="6" s="1"/>
  <c r="M454" i="6" s="1"/>
  <c r="M455" i="6" s="1"/>
  <c r="M456" i="6" s="1"/>
  <c r="M457" i="6" s="1"/>
  <c r="M458" i="6" s="1"/>
  <c r="M459" i="6" s="1"/>
  <c r="M460" i="6" s="1"/>
  <c r="M461" i="6" s="1"/>
  <c r="M462" i="6" s="1"/>
  <c r="M463" i="6" s="1"/>
  <c r="M464" i="6" s="1"/>
  <c r="M465" i="6" s="1"/>
  <c r="M466" i="6" s="1"/>
  <c r="M467" i="6" s="1"/>
  <c r="M468" i="6" s="1"/>
  <c r="M469" i="6" s="1"/>
  <c r="M470" i="6" s="1"/>
  <c r="M471" i="6" s="1"/>
  <c r="M472" i="6" s="1"/>
  <c r="M473" i="6" s="1"/>
  <c r="M474" i="6" s="1"/>
  <c r="M475" i="6" s="1"/>
  <c r="M476" i="6" s="1"/>
  <c r="M477" i="6" s="1"/>
  <c r="M478" i="6" s="1"/>
  <c r="M479" i="6" s="1"/>
  <c r="M480" i="6" s="1"/>
  <c r="M481" i="6" s="1"/>
  <c r="M482" i="6" s="1"/>
  <c r="M483" i="6" s="1"/>
  <c r="M484" i="6" s="1"/>
  <c r="M485" i="6" s="1"/>
  <c r="M486" i="6" s="1"/>
  <c r="M487" i="6" s="1"/>
  <c r="M488" i="6" s="1"/>
  <c r="M489" i="6" s="1"/>
  <c r="M490" i="6" s="1"/>
  <c r="M491" i="6" s="1"/>
  <c r="M492" i="6" s="1"/>
  <c r="M493" i="6" s="1"/>
  <c r="M494" i="6" s="1"/>
  <c r="M495" i="6" s="1"/>
  <c r="M496" i="6" s="1"/>
  <c r="M497" i="6" s="1"/>
  <c r="M498" i="6" s="1"/>
  <c r="M499" i="6" s="1"/>
  <c r="M500" i="6" s="1"/>
  <c r="M501" i="6" s="1"/>
  <c r="M502" i="6" s="1"/>
  <c r="M503" i="6" s="1"/>
  <c r="M504" i="6" s="1"/>
  <c r="M505" i="6" s="1"/>
  <c r="M506" i="6" s="1"/>
  <c r="M507" i="6" s="1"/>
  <c r="M508" i="6" s="1"/>
  <c r="M509" i="6" s="1"/>
  <c r="M510" i="6" s="1"/>
  <c r="M511" i="6" s="1"/>
  <c r="M512" i="6" s="1"/>
  <c r="M513" i="6" s="1"/>
  <c r="M514" i="6" s="1"/>
  <c r="M515" i="6" s="1"/>
  <c r="M516" i="6" s="1"/>
  <c r="M517" i="6" s="1"/>
  <c r="M518" i="6" s="1"/>
  <c r="M519" i="6" s="1"/>
  <c r="M520" i="6" s="1"/>
  <c r="M521" i="6" s="1"/>
  <c r="M522" i="6" s="1"/>
  <c r="M523" i="6" s="1"/>
  <c r="M524" i="6" s="1"/>
  <c r="M525" i="6" s="1"/>
  <c r="M526" i="6" s="1"/>
  <c r="M527" i="6" s="1"/>
  <c r="M528" i="6" s="1"/>
  <c r="M529" i="6" s="1"/>
  <c r="M530" i="6" s="1"/>
  <c r="M531" i="6" s="1"/>
  <c r="M532" i="6" s="1"/>
  <c r="M533" i="6" s="1"/>
  <c r="M534" i="6" s="1"/>
  <c r="M535" i="6" s="1"/>
  <c r="M536" i="6" s="1"/>
  <c r="M537" i="6" s="1"/>
  <c r="M538" i="6" s="1"/>
  <c r="M539" i="6" s="1"/>
  <c r="M540" i="6" s="1"/>
  <c r="M541" i="6" s="1"/>
  <c r="M542" i="6" s="1"/>
  <c r="M543" i="6" s="1"/>
  <c r="M544" i="6" s="1"/>
  <c r="M545" i="6" s="1"/>
  <c r="M546" i="6" s="1"/>
  <c r="M547" i="6" s="1"/>
  <c r="M548" i="6" s="1"/>
  <c r="M549" i="6" s="1"/>
  <c r="M550" i="6" s="1"/>
  <c r="M551" i="6" s="1"/>
  <c r="M552" i="6" s="1"/>
  <c r="M553" i="6" s="1"/>
  <c r="M554" i="6" s="1"/>
  <c r="M555" i="6" s="1"/>
  <c r="M556" i="6" s="1"/>
  <c r="M557" i="6" s="1"/>
  <c r="M558" i="6" s="1"/>
  <c r="M559" i="6" s="1"/>
  <c r="M560" i="6" s="1"/>
  <c r="M561" i="6" s="1"/>
  <c r="M562" i="6" s="1"/>
  <c r="M563" i="6" s="1"/>
  <c r="M564" i="6" s="1"/>
  <c r="M565" i="6" s="1"/>
  <c r="M566" i="6" s="1"/>
  <c r="M567" i="6" s="1"/>
  <c r="M568" i="6" s="1"/>
  <c r="M569" i="6" s="1"/>
  <c r="M570" i="6" s="1"/>
  <c r="M571" i="6" s="1"/>
  <c r="M572" i="6" s="1"/>
  <c r="M573" i="6" s="1"/>
  <c r="M574" i="6" s="1"/>
  <c r="M575" i="6" s="1"/>
  <c r="M576" i="6" s="1"/>
  <c r="M577" i="6" s="1"/>
  <c r="M578" i="6" s="1"/>
  <c r="M579" i="6" s="1"/>
  <c r="M580" i="6" s="1"/>
  <c r="M581" i="6" s="1"/>
  <c r="M582" i="6" s="1"/>
  <c r="M583" i="6" s="1"/>
  <c r="M584" i="6" s="1"/>
  <c r="M585" i="6" s="1"/>
  <c r="M586" i="6" s="1"/>
  <c r="M587" i="6" s="1"/>
  <c r="M588" i="6" s="1"/>
  <c r="M589" i="6" s="1"/>
  <c r="M590" i="6" s="1"/>
  <c r="M591" i="6" s="1"/>
  <c r="M592" i="6" s="1"/>
  <c r="M593" i="6" s="1"/>
  <c r="M594" i="6" s="1"/>
  <c r="M595" i="6" s="1"/>
  <c r="M596" i="6" s="1"/>
  <c r="M597" i="6" s="1"/>
  <c r="M598" i="6" s="1"/>
  <c r="M599" i="6" s="1"/>
  <c r="M600" i="6" s="1"/>
  <c r="M601" i="6" s="1"/>
  <c r="Q2" i="6"/>
  <c r="Q3" i="6" s="1"/>
  <c r="Q4" i="6" s="1"/>
  <c r="Q5" i="6" s="1"/>
  <c r="Q6" i="6" s="1"/>
  <c r="Q7" i="6" s="1"/>
  <c r="Q8" i="6" s="1"/>
  <c r="Q9" i="6" s="1"/>
  <c r="Q10" i="6" s="1"/>
  <c r="Q11" i="6" s="1"/>
  <c r="Q12" i="6" s="1"/>
  <c r="Q13" i="6" s="1"/>
  <c r="Q14" i="6" s="1"/>
  <c r="Q15" i="6" s="1"/>
  <c r="Q16" i="6" s="1"/>
  <c r="Q17" i="6" s="1"/>
  <c r="Q18" i="6" s="1"/>
  <c r="Q19" i="6" s="1"/>
  <c r="Q20" i="6" s="1"/>
  <c r="Q21" i="6" s="1"/>
  <c r="Q22" i="6" s="1"/>
  <c r="Q23" i="6" s="1"/>
  <c r="Q24" i="6" s="1"/>
  <c r="Q25" i="6" s="1"/>
  <c r="Q26" i="6" s="1"/>
  <c r="Q27" i="6" s="1"/>
  <c r="Q28" i="6" s="1"/>
  <c r="Q29" i="6" s="1"/>
  <c r="Q30" i="6" s="1"/>
  <c r="Q31" i="6" s="1"/>
  <c r="Q32" i="6" s="1"/>
  <c r="Q33" i="6" s="1"/>
  <c r="Q34" i="6" s="1"/>
  <c r="Q35" i="6" s="1"/>
  <c r="Q36" i="6" s="1"/>
  <c r="Q37" i="6" s="1"/>
  <c r="Q38" i="6" s="1"/>
  <c r="Q39" i="6" s="1"/>
  <c r="Q40" i="6" s="1"/>
  <c r="Q41" i="6" s="1"/>
  <c r="Q42" i="6" s="1"/>
  <c r="Q43" i="6" s="1"/>
  <c r="Q44" i="6" s="1"/>
  <c r="Q45" i="6" s="1"/>
  <c r="Q46" i="6" s="1"/>
  <c r="Q47" i="6" s="1"/>
  <c r="Q48" i="6" s="1"/>
  <c r="Q49" i="6" s="1"/>
  <c r="Q50" i="6" s="1"/>
  <c r="Q51" i="6" s="1"/>
  <c r="Q52" i="6" s="1"/>
  <c r="Q53" i="6" s="1"/>
  <c r="Q54" i="6" s="1"/>
  <c r="Q55" i="6" s="1"/>
  <c r="Q56" i="6" s="1"/>
  <c r="Q57" i="6" s="1"/>
  <c r="Q58" i="6" s="1"/>
  <c r="Q59" i="6" s="1"/>
  <c r="Q60" i="6" s="1"/>
  <c r="Q61" i="6" s="1"/>
  <c r="Q62" i="6" s="1"/>
  <c r="Q63" i="6" s="1"/>
  <c r="Q64" i="6" s="1"/>
  <c r="Q65" i="6" s="1"/>
  <c r="Q66" i="6" s="1"/>
  <c r="Q67" i="6" s="1"/>
  <c r="Q68" i="6" s="1"/>
  <c r="Q69" i="6" s="1"/>
  <c r="Q70" i="6" s="1"/>
  <c r="Q71" i="6" s="1"/>
  <c r="Q72" i="6" s="1"/>
  <c r="Q73" i="6" s="1"/>
  <c r="Q74" i="6" s="1"/>
  <c r="Q75" i="6" s="1"/>
  <c r="Q76" i="6" s="1"/>
  <c r="Q77" i="6" s="1"/>
  <c r="Q78" i="6" s="1"/>
  <c r="Q79" i="6" s="1"/>
  <c r="Q80" i="6" s="1"/>
  <c r="Q81" i="6" s="1"/>
  <c r="Q82" i="6" s="1"/>
  <c r="Q83" i="6" s="1"/>
  <c r="Q84" i="6" s="1"/>
  <c r="Q85" i="6" s="1"/>
  <c r="Q86" i="6" s="1"/>
  <c r="Q87" i="6" s="1"/>
  <c r="Q88" i="6" s="1"/>
  <c r="Q89" i="6" s="1"/>
  <c r="Q90" i="6" s="1"/>
  <c r="Q91" i="6" s="1"/>
  <c r="Q92" i="6" s="1"/>
  <c r="Q93" i="6" s="1"/>
  <c r="Q94" i="6" s="1"/>
  <c r="Q95" i="6" s="1"/>
  <c r="Q96" i="6" s="1"/>
  <c r="Q97" i="6" s="1"/>
  <c r="Q98" i="6" s="1"/>
  <c r="Q99" i="6" s="1"/>
  <c r="Q100" i="6" s="1"/>
  <c r="Q101" i="6" s="1"/>
  <c r="Q102" i="6" s="1"/>
  <c r="Q103" i="6" s="1"/>
  <c r="Q104" i="6" s="1"/>
  <c r="Q105" i="6" s="1"/>
  <c r="Q106" i="6" s="1"/>
  <c r="Q107" i="6" s="1"/>
  <c r="Q108" i="6" s="1"/>
  <c r="Q109" i="6" s="1"/>
  <c r="Q110" i="6" s="1"/>
  <c r="Q111" i="6" s="1"/>
  <c r="Q112" i="6" s="1"/>
  <c r="Q113" i="6" s="1"/>
  <c r="Q114" i="6" s="1"/>
  <c r="Q115" i="6" s="1"/>
  <c r="Q116" i="6" s="1"/>
  <c r="Q117" i="6" s="1"/>
  <c r="Q118" i="6" s="1"/>
  <c r="Q119" i="6" s="1"/>
  <c r="Q120" i="6" s="1"/>
  <c r="Q121" i="6" s="1"/>
  <c r="Q122" i="6" s="1"/>
  <c r="Q123" i="6" s="1"/>
  <c r="Q124" i="6" s="1"/>
  <c r="Q125" i="6" s="1"/>
  <c r="Q126" i="6" s="1"/>
  <c r="Q127" i="6" s="1"/>
  <c r="Q128" i="6" s="1"/>
  <c r="Q129" i="6" s="1"/>
  <c r="Q130" i="6" s="1"/>
  <c r="Q131" i="6" s="1"/>
  <c r="Q132" i="6" s="1"/>
  <c r="Q133" i="6" s="1"/>
  <c r="Q134" i="6" s="1"/>
  <c r="Q135" i="6" s="1"/>
  <c r="Q136" i="6" s="1"/>
  <c r="Q137" i="6" s="1"/>
  <c r="Q138" i="6" s="1"/>
  <c r="Q139" i="6" s="1"/>
  <c r="Q140" i="6" s="1"/>
  <c r="Q141" i="6" s="1"/>
  <c r="Q142" i="6" s="1"/>
  <c r="Q143" i="6" s="1"/>
  <c r="Q144" i="6" s="1"/>
  <c r="Q145" i="6" s="1"/>
  <c r="Q146" i="6" s="1"/>
  <c r="Q147" i="6" s="1"/>
  <c r="Q148" i="6" s="1"/>
  <c r="Q149" i="6" s="1"/>
  <c r="Q150" i="6" s="1"/>
  <c r="Q151" i="6" s="1"/>
  <c r="Q152" i="6" s="1"/>
  <c r="Q153" i="6" s="1"/>
  <c r="Q154" i="6" s="1"/>
  <c r="Q155" i="6" s="1"/>
  <c r="Q156" i="6" s="1"/>
  <c r="Q157" i="6" s="1"/>
  <c r="Q158" i="6" s="1"/>
  <c r="Q159" i="6" s="1"/>
  <c r="Q160" i="6" s="1"/>
  <c r="Q161" i="6" s="1"/>
  <c r="Q162" i="6" s="1"/>
  <c r="Q163" i="6" s="1"/>
  <c r="Q164" i="6" s="1"/>
  <c r="Q165" i="6" s="1"/>
  <c r="Q166" i="6" s="1"/>
  <c r="Q167" i="6" s="1"/>
  <c r="Q168" i="6" s="1"/>
  <c r="Q169" i="6" s="1"/>
  <c r="Q170" i="6" s="1"/>
  <c r="Q171" i="6" s="1"/>
  <c r="Q172" i="6" s="1"/>
  <c r="Q173" i="6" s="1"/>
  <c r="Q174" i="6" s="1"/>
  <c r="Q175" i="6" s="1"/>
  <c r="Q176" i="6" s="1"/>
  <c r="Q177" i="6" s="1"/>
  <c r="Q178" i="6" s="1"/>
  <c r="Q179" i="6" s="1"/>
  <c r="Q180" i="6" s="1"/>
  <c r="Q181" i="6" s="1"/>
  <c r="Q182" i="6" s="1"/>
  <c r="Q183" i="6" s="1"/>
  <c r="Q184" i="6" s="1"/>
  <c r="Q185" i="6" s="1"/>
  <c r="Q186" i="6" s="1"/>
  <c r="Q187" i="6" s="1"/>
  <c r="Q188" i="6" s="1"/>
  <c r="Q189" i="6" s="1"/>
  <c r="Q190" i="6" s="1"/>
  <c r="Q191" i="6" s="1"/>
  <c r="Q192" i="6" s="1"/>
  <c r="Q193" i="6" s="1"/>
  <c r="Q194" i="6" s="1"/>
  <c r="Q195" i="6" s="1"/>
  <c r="Q196" i="6" s="1"/>
  <c r="Q197" i="6" s="1"/>
  <c r="Q198" i="6" s="1"/>
  <c r="Q199" i="6" s="1"/>
  <c r="Q200" i="6" s="1"/>
  <c r="Q201" i="6" s="1"/>
  <c r="Q202" i="6" s="1"/>
  <c r="Q203" i="6" s="1"/>
  <c r="Q204" i="6" s="1"/>
  <c r="Q205" i="6" s="1"/>
  <c r="Q206" i="6" s="1"/>
  <c r="Q207" i="6" s="1"/>
  <c r="Q208" i="6" s="1"/>
  <c r="Q209" i="6" s="1"/>
  <c r="Q210" i="6" s="1"/>
  <c r="Q211" i="6" s="1"/>
  <c r="Q212" i="6" s="1"/>
  <c r="Q213" i="6" s="1"/>
  <c r="Q214" i="6" s="1"/>
  <c r="Q215" i="6" s="1"/>
  <c r="Q216" i="6" s="1"/>
  <c r="Q217" i="6" s="1"/>
  <c r="Q218" i="6" s="1"/>
  <c r="Q219" i="6" s="1"/>
  <c r="Q220" i="6" s="1"/>
  <c r="Q221" i="6" s="1"/>
  <c r="Q222" i="6" s="1"/>
  <c r="Q223" i="6" s="1"/>
  <c r="Q224" i="6" s="1"/>
  <c r="Q225" i="6" s="1"/>
  <c r="Q226" i="6" s="1"/>
  <c r="Q227" i="6" s="1"/>
  <c r="Q228" i="6" s="1"/>
  <c r="Q229" i="6" s="1"/>
  <c r="Q230" i="6" s="1"/>
  <c r="Q231" i="6" s="1"/>
  <c r="Q232" i="6" s="1"/>
  <c r="Q233" i="6" s="1"/>
  <c r="Q234" i="6" s="1"/>
  <c r="Q235" i="6" s="1"/>
  <c r="Q236" i="6" s="1"/>
  <c r="Q237" i="6" s="1"/>
  <c r="Q238" i="6" s="1"/>
  <c r="Q239" i="6" s="1"/>
  <c r="Q240" i="6" s="1"/>
  <c r="Q241" i="6" s="1"/>
  <c r="Q242" i="6" s="1"/>
  <c r="Q243" i="6" s="1"/>
  <c r="Q244" i="6" s="1"/>
  <c r="Q245" i="6" s="1"/>
  <c r="Q246" i="6" s="1"/>
  <c r="Q247" i="6" s="1"/>
  <c r="Q248" i="6" s="1"/>
  <c r="Q249" i="6" s="1"/>
  <c r="Q250" i="6" s="1"/>
  <c r="Q251" i="6" s="1"/>
  <c r="Q252" i="6" s="1"/>
  <c r="Q253" i="6" s="1"/>
  <c r="Q254" i="6" s="1"/>
  <c r="Q255" i="6" s="1"/>
  <c r="Q256" i="6" s="1"/>
  <c r="Q257" i="6" s="1"/>
  <c r="Q258" i="6" s="1"/>
  <c r="Q259" i="6" s="1"/>
  <c r="Q260" i="6" s="1"/>
  <c r="Q261" i="6" s="1"/>
  <c r="Q262" i="6" s="1"/>
  <c r="Q263" i="6" s="1"/>
  <c r="Q264" i="6" s="1"/>
  <c r="Q265" i="6" s="1"/>
  <c r="Q266" i="6" s="1"/>
  <c r="Q267" i="6" s="1"/>
  <c r="Q268" i="6" s="1"/>
  <c r="Q269" i="6" s="1"/>
  <c r="Q270" i="6" s="1"/>
  <c r="Q271" i="6" s="1"/>
  <c r="Q272" i="6" s="1"/>
  <c r="Q273" i="6" s="1"/>
  <c r="Q274" i="6" s="1"/>
  <c r="Q275" i="6" s="1"/>
  <c r="Q276" i="6" s="1"/>
  <c r="Q277" i="6" s="1"/>
  <c r="Q278" i="6" s="1"/>
  <c r="Q279" i="6" s="1"/>
  <c r="Q280" i="6" s="1"/>
  <c r="Q281" i="6" s="1"/>
  <c r="Q282" i="6" s="1"/>
  <c r="Q283" i="6" s="1"/>
  <c r="Q284" i="6" s="1"/>
  <c r="Q285" i="6" s="1"/>
  <c r="Q286" i="6" s="1"/>
  <c r="Q287" i="6" s="1"/>
  <c r="Q288" i="6" s="1"/>
  <c r="Q289" i="6" s="1"/>
  <c r="Q290" i="6" s="1"/>
  <c r="Q291" i="6" s="1"/>
  <c r="Q292" i="6" s="1"/>
  <c r="Q293" i="6" s="1"/>
  <c r="Q294" i="6" s="1"/>
  <c r="Q295" i="6" s="1"/>
  <c r="Q296" i="6" s="1"/>
  <c r="Q297" i="6" s="1"/>
  <c r="Q298" i="6" s="1"/>
  <c r="Q299" i="6" s="1"/>
  <c r="Q300" i="6" s="1"/>
  <c r="Q301" i="6" s="1"/>
  <c r="Q302" i="6" s="1"/>
  <c r="Q303" i="6" s="1"/>
  <c r="Q304" i="6" s="1"/>
  <c r="Q305" i="6" s="1"/>
  <c r="Q306" i="6" s="1"/>
  <c r="Q307" i="6" s="1"/>
  <c r="Q308" i="6" s="1"/>
  <c r="Q309" i="6" s="1"/>
  <c r="Q310" i="6" s="1"/>
  <c r="Q311" i="6" s="1"/>
  <c r="Q312" i="6" s="1"/>
  <c r="Q313" i="6" s="1"/>
  <c r="Q314" i="6" s="1"/>
  <c r="Q315" i="6" s="1"/>
  <c r="Q316" i="6" s="1"/>
  <c r="Q317" i="6" s="1"/>
  <c r="Q318" i="6" s="1"/>
  <c r="Q319" i="6" s="1"/>
  <c r="Q320" i="6" s="1"/>
  <c r="Q321" i="6" s="1"/>
  <c r="Q322" i="6" s="1"/>
  <c r="Q323" i="6" s="1"/>
  <c r="Q324" i="6" s="1"/>
  <c r="Q325" i="6" s="1"/>
  <c r="Q326" i="6" s="1"/>
  <c r="Q327" i="6" s="1"/>
  <c r="Q328" i="6" s="1"/>
  <c r="Q329" i="6" s="1"/>
  <c r="Q330" i="6" s="1"/>
  <c r="Q331" i="6" s="1"/>
  <c r="Q332" i="6" s="1"/>
  <c r="Q333" i="6" s="1"/>
  <c r="Q334" i="6" s="1"/>
  <c r="Q335" i="6" s="1"/>
  <c r="Q336" i="6" s="1"/>
  <c r="Q337" i="6" s="1"/>
  <c r="Q338" i="6" s="1"/>
  <c r="Q339" i="6" s="1"/>
  <c r="Q340" i="6" s="1"/>
  <c r="Q341" i="6" s="1"/>
  <c r="Q342" i="6" s="1"/>
  <c r="Q343" i="6" s="1"/>
  <c r="Q344" i="6" s="1"/>
  <c r="Q345" i="6" s="1"/>
  <c r="Q346" i="6" s="1"/>
  <c r="Q347" i="6" s="1"/>
  <c r="Q348" i="6" s="1"/>
  <c r="Q349" i="6" s="1"/>
  <c r="Q350" i="6" s="1"/>
  <c r="Q351" i="6" s="1"/>
  <c r="Q352" i="6" s="1"/>
  <c r="Q353" i="6" s="1"/>
  <c r="Q354" i="6" s="1"/>
  <c r="Q355" i="6" s="1"/>
  <c r="Q356" i="6" s="1"/>
  <c r="Q357" i="6" s="1"/>
  <c r="Q358" i="6" s="1"/>
  <c r="Q359" i="6" s="1"/>
  <c r="Q360" i="6" s="1"/>
  <c r="Q361" i="6" s="1"/>
  <c r="Q362" i="6" s="1"/>
  <c r="Q363" i="6" s="1"/>
  <c r="Q364" i="6" s="1"/>
  <c r="Q365" i="6" s="1"/>
  <c r="Q366" i="6" s="1"/>
  <c r="Q367" i="6" s="1"/>
  <c r="Q368" i="6" s="1"/>
  <c r="Q369" i="6" s="1"/>
  <c r="Q370" i="6" s="1"/>
  <c r="Q371" i="6" s="1"/>
  <c r="Q372" i="6" s="1"/>
  <c r="Q373" i="6" s="1"/>
  <c r="Q374" i="6" s="1"/>
  <c r="Q375" i="6" s="1"/>
  <c r="Q376" i="6" s="1"/>
  <c r="Q377" i="6" s="1"/>
  <c r="Q378" i="6" s="1"/>
  <c r="Q379" i="6" s="1"/>
  <c r="Q380" i="6" s="1"/>
  <c r="Q381" i="6" s="1"/>
  <c r="Q382" i="6" s="1"/>
  <c r="Q383" i="6" s="1"/>
  <c r="Q384" i="6" s="1"/>
  <c r="Q385" i="6" s="1"/>
  <c r="Q386" i="6" s="1"/>
  <c r="Q387" i="6" s="1"/>
  <c r="Q388" i="6" s="1"/>
  <c r="Q389" i="6" s="1"/>
  <c r="Q390" i="6" s="1"/>
  <c r="Q391" i="6" s="1"/>
  <c r="Q392" i="6" s="1"/>
  <c r="Q393" i="6" s="1"/>
  <c r="Q394" i="6" s="1"/>
  <c r="Q395" i="6" s="1"/>
  <c r="Q396" i="6" s="1"/>
  <c r="Q397" i="6" s="1"/>
  <c r="Q398" i="6" s="1"/>
  <c r="Q399" i="6" s="1"/>
  <c r="Q400" i="6" s="1"/>
  <c r="Q401" i="6" s="1"/>
  <c r="Q402" i="6" s="1"/>
  <c r="Q403" i="6" s="1"/>
  <c r="Q404" i="6" s="1"/>
  <c r="Q405" i="6" s="1"/>
  <c r="Q406" i="6" s="1"/>
  <c r="Q407" i="6" s="1"/>
  <c r="Q408" i="6" s="1"/>
  <c r="Q409" i="6" s="1"/>
  <c r="Q410" i="6" s="1"/>
  <c r="Q411" i="6" s="1"/>
  <c r="Q412" i="6" s="1"/>
  <c r="Q413" i="6" s="1"/>
  <c r="Q414" i="6" s="1"/>
  <c r="Q415" i="6" s="1"/>
  <c r="Q416" i="6" s="1"/>
  <c r="Q417" i="6" s="1"/>
  <c r="Q418" i="6" s="1"/>
  <c r="Q419" i="6" s="1"/>
  <c r="Q420" i="6" s="1"/>
  <c r="Q421" i="6" s="1"/>
  <c r="Q422" i="6" s="1"/>
  <c r="Q423" i="6" s="1"/>
  <c r="Q424" i="6" s="1"/>
  <c r="Q425" i="6" s="1"/>
  <c r="Q426" i="6" s="1"/>
  <c r="Q427" i="6" s="1"/>
  <c r="Q428" i="6" s="1"/>
  <c r="Q429" i="6" s="1"/>
  <c r="Q430" i="6" s="1"/>
  <c r="Q431" i="6" s="1"/>
  <c r="Q432" i="6" s="1"/>
  <c r="Q433" i="6" s="1"/>
  <c r="Q434" i="6" s="1"/>
  <c r="Q435" i="6" s="1"/>
  <c r="Q436" i="6" s="1"/>
  <c r="Q437" i="6" s="1"/>
  <c r="Q438" i="6" s="1"/>
  <c r="Q439" i="6" s="1"/>
  <c r="Q440" i="6" s="1"/>
  <c r="Q441" i="6" s="1"/>
  <c r="Q442" i="6" s="1"/>
  <c r="Q443" i="6" s="1"/>
  <c r="Q444" i="6" s="1"/>
  <c r="Q445" i="6" s="1"/>
  <c r="Q446" i="6" s="1"/>
  <c r="Q447" i="6" s="1"/>
  <c r="Q448" i="6" s="1"/>
  <c r="Q449" i="6" s="1"/>
  <c r="Q450" i="6" s="1"/>
  <c r="Q451" i="6" s="1"/>
  <c r="Q452" i="6" s="1"/>
  <c r="Q453" i="6" s="1"/>
  <c r="Q454" i="6" s="1"/>
  <c r="Q455" i="6" s="1"/>
  <c r="Q456" i="6" s="1"/>
  <c r="Q457" i="6" s="1"/>
  <c r="Q458" i="6" s="1"/>
  <c r="Q459" i="6" s="1"/>
  <c r="Q460" i="6" s="1"/>
  <c r="Q461" i="6" s="1"/>
  <c r="Q462" i="6" s="1"/>
  <c r="Q463" i="6" s="1"/>
  <c r="Q464" i="6" s="1"/>
  <c r="Q465" i="6" s="1"/>
  <c r="Q466" i="6" s="1"/>
  <c r="Q467" i="6" s="1"/>
  <c r="Q468" i="6" s="1"/>
  <c r="Q469" i="6" s="1"/>
  <c r="Q470" i="6" s="1"/>
  <c r="Q471" i="6" s="1"/>
  <c r="Q472" i="6" s="1"/>
  <c r="Q473" i="6" s="1"/>
  <c r="Q474" i="6" s="1"/>
  <c r="Q475" i="6" s="1"/>
  <c r="Q476" i="6" s="1"/>
  <c r="Q477" i="6" s="1"/>
  <c r="Q478" i="6" s="1"/>
  <c r="Q479" i="6" s="1"/>
  <c r="Q480" i="6" s="1"/>
  <c r="Q481" i="6" s="1"/>
  <c r="Q482" i="6" s="1"/>
  <c r="Q483" i="6" s="1"/>
  <c r="Q484" i="6" s="1"/>
  <c r="Q485" i="6" s="1"/>
  <c r="Q486" i="6" s="1"/>
  <c r="Q487" i="6" s="1"/>
  <c r="Q488" i="6" s="1"/>
  <c r="Q489" i="6" s="1"/>
  <c r="Q490" i="6" s="1"/>
  <c r="Q491" i="6" s="1"/>
  <c r="Q492" i="6" s="1"/>
  <c r="Q493" i="6" s="1"/>
  <c r="Q494" i="6" s="1"/>
  <c r="Q495" i="6" s="1"/>
  <c r="Q496" i="6" s="1"/>
  <c r="Q497" i="6" s="1"/>
  <c r="Q498" i="6" s="1"/>
  <c r="Q499" i="6" s="1"/>
  <c r="Q500" i="6" s="1"/>
  <c r="Q501" i="6" s="1"/>
  <c r="Q502" i="6" s="1"/>
  <c r="Q503" i="6" s="1"/>
  <c r="Q504" i="6" s="1"/>
  <c r="Q505" i="6" s="1"/>
  <c r="Q506" i="6" s="1"/>
  <c r="Q507" i="6" s="1"/>
  <c r="Q508" i="6" s="1"/>
  <c r="Q509" i="6" s="1"/>
  <c r="Q510" i="6" s="1"/>
  <c r="Q511" i="6" s="1"/>
  <c r="Q512" i="6" s="1"/>
  <c r="Q513" i="6" s="1"/>
  <c r="Q514" i="6" s="1"/>
  <c r="Q515" i="6" s="1"/>
  <c r="Q516" i="6" s="1"/>
  <c r="Q517" i="6" s="1"/>
  <c r="Q518" i="6" s="1"/>
  <c r="Q519" i="6" s="1"/>
  <c r="Q520" i="6" s="1"/>
  <c r="Q521" i="6" s="1"/>
  <c r="Q522" i="6" s="1"/>
  <c r="Q523" i="6" s="1"/>
  <c r="Q524" i="6" s="1"/>
  <c r="Q525" i="6" s="1"/>
  <c r="Q526" i="6" s="1"/>
  <c r="Q527" i="6" s="1"/>
  <c r="Q528" i="6" s="1"/>
  <c r="Q529" i="6" s="1"/>
  <c r="Q530" i="6" s="1"/>
  <c r="Q531" i="6" s="1"/>
  <c r="Q532" i="6" s="1"/>
  <c r="Q533" i="6" s="1"/>
  <c r="Q534" i="6" s="1"/>
  <c r="Q535" i="6" s="1"/>
  <c r="Q536" i="6" s="1"/>
  <c r="Q537" i="6" s="1"/>
  <c r="Q538" i="6" s="1"/>
  <c r="Q539" i="6" s="1"/>
  <c r="Q540" i="6" s="1"/>
  <c r="Q541" i="6" s="1"/>
  <c r="Q542" i="6" s="1"/>
  <c r="Q543" i="6" s="1"/>
  <c r="Q544" i="6" s="1"/>
  <c r="Q545" i="6" s="1"/>
  <c r="Q546" i="6" s="1"/>
  <c r="Q547" i="6" s="1"/>
  <c r="Q548" i="6" s="1"/>
  <c r="Q549" i="6" s="1"/>
  <c r="Q550" i="6" s="1"/>
  <c r="Q551" i="6" s="1"/>
  <c r="Q552" i="6" s="1"/>
  <c r="Q553" i="6" s="1"/>
  <c r="Q554" i="6" s="1"/>
  <c r="Q555" i="6" s="1"/>
  <c r="Q556" i="6" s="1"/>
  <c r="Q557" i="6" s="1"/>
  <c r="Q558" i="6" s="1"/>
  <c r="Q559" i="6" s="1"/>
  <c r="Q560" i="6" s="1"/>
  <c r="Q561" i="6" s="1"/>
  <c r="Q562" i="6" s="1"/>
  <c r="Q563" i="6" s="1"/>
  <c r="Q564" i="6" s="1"/>
  <c r="Q565" i="6" s="1"/>
  <c r="Q566" i="6" s="1"/>
  <c r="Q567" i="6" s="1"/>
  <c r="Q568" i="6" s="1"/>
  <c r="Q569" i="6" s="1"/>
  <c r="Q570" i="6" s="1"/>
  <c r="Q571" i="6" s="1"/>
  <c r="Q572" i="6" s="1"/>
  <c r="Q573" i="6" s="1"/>
  <c r="Q574" i="6" s="1"/>
  <c r="Q575" i="6" s="1"/>
  <c r="Q576" i="6" s="1"/>
  <c r="Q577" i="6" s="1"/>
  <c r="Q578" i="6" s="1"/>
  <c r="Q579" i="6" s="1"/>
  <c r="Q580" i="6" s="1"/>
  <c r="Q581" i="6" s="1"/>
  <c r="Q582" i="6" s="1"/>
  <c r="Q583" i="6" s="1"/>
  <c r="Q584" i="6" s="1"/>
  <c r="Q585" i="6" s="1"/>
  <c r="Q586" i="6" s="1"/>
  <c r="Q587" i="6" s="1"/>
  <c r="Q588" i="6" s="1"/>
  <c r="Q589" i="6" s="1"/>
  <c r="Q590" i="6" s="1"/>
  <c r="Q591" i="6" s="1"/>
  <c r="Q592" i="6" s="1"/>
  <c r="Q593" i="6" s="1"/>
  <c r="Q594" i="6" s="1"/>
  <c r="Q595" i="6" s="1"/>
  <c r="Q596" i="6" s="1"/>
  <c r="Q597" i="6" s="1"/>
  <c r="Q598" i="6" s="1"/>
  <c r="Q599" i="6" s="1"/>
  <c r="Q600" i="6" s="1"/>
  <c r="Q601" i="6" s="1"/>
  <c r="H2" i="6"/>
  <c r="H3" i="6" s="1"/>
  <c r="H4" i="6" s="1"/>
  <c r="H5" i="6" s="1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99" i="6" s="1"/>
  <c r="H100" i="6" s="1"/>
  <c r="H101" i="6" s="1"/>
  <c r="H102" i="6" s="1"/>
  <c r="H103" i="6" s="1"/>
  <c r="H104" i="6" s="1"/>
  <c r="H105" i="6" s="1"/>
  <c r="H106" i="6" s="1"/>
  <c r="H107" i="6" s="1"/>
  <c r="H108" i="6" s="1"/>
  <c r="H109" i="6" s="1"/>
  <c r="H110" i="6" s="1"/>
  <c r="H111" i="6" s="1"/>
  <c r="H112" i="6" s="1"/>
  <c r="H113" i="6" s="1"/>
  <c r="H114" i="6" s="1"/>
  <c r="H115" i="6" s="1"/>
  <c r="H116" i="6" s="1"/>
  <c r="H117" i="6" s="1"/>
  <c r="H118" i="6" s="1"/>
  <c r="H119" i="6" s="1"/>
  <c r="H120" i="6" s="1"/>
  <c r="H121" i="6" s="1"/>
  <c r="H122" i="6" s="1"/>
  <c r="H123" i="6" s="1"/>
  <c r="H124" i="6" s="1"/>
  <c r="H125" i="6" s="1"/>
  <c r="H126" i="6" s="1"/>
  <c r="H127" i="6" s="1"/>
  <c r="H128" i="6" s="1"/>
  <c r="H129" i="6" s="1"/>
  <c r="H130" i="6" s="1"/>
  <c r="H131" i="6" s="1"/>
  <c r="H132" i="6" s="1"/>
  <c r="H133" i="6" s="1"/>
  <c r="H134" i="6" s="1"/>
  <c r="H135" i="6" s="1"/>
  <c r="H136" i="6" s="1"/>
  <c r="H137" i="6" s="1"/>
  <c r="H138" i="6" s="1"/>
  <c r="H139" i="6" s="1"/>
  <c r="H140" i="6" s="1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182" i="6" s="1"/>
  <c r="H183" i="6" s="1"/>
  <c r="H184" i="6" s="1"/>
  <c r="H185" i="6" s="1"/>
  <c r="H186" i="6" s="1"/>
  <c r="H187" i="6" s="1"/>
  <c r="H188" i="6" s="1"/>
  <c r="H189" i="6" s="1"/>
  <c r="H190" i="6" s="1"/>
  <c r="H191" i="6" s="1"/>
  <c r="H192" i="6" s="1"/>
  <c r="H193" i="6" s="1"/>
  <c r="H194" i="6" s="1"/>
  <c r="H195" i="6" s="1"/>
  <c r="H196" i="6" s="1"/>
  <c r="H197" i="6" s="1"/>
  <c r="H198" i="6" s="1"/>
  <c r="H199" i="6" s="1"/>
  <c r="H200" i="6" s="1"/>
  <c r="H201" i="6" s="1"/>
  <c r="H202" i="6" s="1"/>
  <c r="H203" i="6" s="1"/>
  <c r="H204" i="6" s="1"/>
  <c r="H205" i="6" s="1"/>
  <c r="H206" i="6" s="1"/>
  <c r="H207" i="6" s="1"/>
  <c r="H208" i="6" s="1"/>
  <c r="H209" i="6" s="1"/>
  <c r="H210" i="6" s="1"/>
  <c r="H211" i="6" s="1"/>
  <c r="H212" i="6" s="1"/>
  <c r="H213" i="6" s="1"/>
  <c r="H214" i="6" s="1"/>
  <c r="H215" i="6" s="1"/>
  <c r="H216" i="6" s="1"/>
  <c r="H217" i="6" s="1"/>
  <c r="H218" i="6" s="1"/>
  <c r="H219" i="6" s="1"/>
  <c r="H220" i="6" s="1"/>
  <c r="H221" i="6" s="1"/>
  <c r="H222" i="6" s="1"/>
  <c r="H223" i="6" s="1"/>
  <c r="H224" i="6" s="1"/>
  <c r="H225" i="6" s="1"/>
  <c r="H226" i="6" s="1"/>
  <c r="H227" i="6" s="1"/>
  <c r="H228" i="6" s="1"/>
  <c r="H229" i="6" s="1"/>
  <c r="H230" i="6" s="1"/>
  <c r="H231" i="6" s="1"/>
  <c r="H232" i="6" s="1"/>
  <c r="H233" i="6" s="1"/>
  <c r="H234" i="6" s="1"/>
  <c r="H235" i="6" s="1"/>
  <c r="H236" i="6" s="1"/>
  <c r="H237" i="6" s="1"/>
  <c r="H238" i="6" s="1"/>
  <c r="H239" i="6" s="1"/>
  <c r="H240" i="6" s="1"/>
  <c r="H241" i="6" s="1"/>
  <c r="H242" i="6" s="1"/>
  <c r="H243" i="6" s="1"/>
  <c r="H244" i="6" s="1"/>
  <c r="H245" i="6" s="1"/>
  <c r="H246" i="6" s="1"/>
  <c r="H247" i="6" s="1"/>
  <c r="H248" i="6" s="1"/>
  <c r="H249" i="6" s="1"/>
  <c r="H250" i="6" s="1"/>
  <c r="H251" i="6" s="1"/>
  <c r="H252" i="6" s="1"/>
  <c r="H253" i="6" s="1"/>
  <c r="H254" i="6" s="1"/>
  <c r="H255" i="6" s="1"/>
  <c r="H256" i="6" s="1"/>
  <c r="H257" i="6" s="1"/>
  <c r="H258" i="6" s="1"/>
  <c r="H259" i="6" s="1"/>
  <c r="H260" i="6" s="1"/>
  <c r="H261" i="6" s="1"/>
  <c r="H262" i="6" s="1"/>
  <c r="H263" i="6" s="1"/>
  <c r="H264" i="6" s="1"/>
  <c r="H265" i="6" s="1"/>
  <c r="H266" i="6" s="1"/>
  <c r="H267" i="6" s="1"/>
  <c r="H268" i="6" s="1"/>
  <c r="H269" i="6" s="1"/>
  <c r="H270" i="6" s="1"/>
  <c r="H271" i="6" s="1"/>
  <c r="H272" i="6" s="1"/>
  <c r="H273" i="6" s="1"/>
  <c r="H274" i="6" s="1"/>
  <c r="H275" i="6" s="1"/>
  <c r="H276" i="6" s="1"/>
  <c r="H277" i="6" s="1"/>
  <c r="H278" i="6" s="1"/>
  <c r="H279" i="6" s="1"/>
  <c r="H280" i="6" s="1"/>
  <c r="H281" i="6" s="1"/>
  <c r="H282" i="6" s="1"/>
  <c r="H283" i="6" s="1"/>
  <c r="H284" i="6" s="1"/>
  <c r="H285" i="6" s="1"/>
  <c r="H286" i="6" s="1"/>
  <c r="H287" i="6" s="1"/>
  <c r="H288" i="6" s="1"/>
  <c r="H289" i="6" s="1"/>
  <c r="H290" i="6" s="1"/>
  <c r="H291" i="6" s="1"/>
  <c r="H292" i="6" s="1"/>
  <c r="H293" i="6" s="1"/>
  <c r="H294" i="6" s="1"/>
  <c r="H295" i="6" s="1"/>
  <c r="H296" i="6" s="1"/>
  <c r="H297" i="6" s="1"/>
  <c r="H298" i="6" s="1"/>
  <c r="H299" i="6" s="1"/>
  <c r="H300" i="6" s="1"/>
  <c r="H301" i="6" s="1"/>
  <c r="H302" i="6" s="1"/>
  <c r="H303" i="6" s="1"/>
  <c r="H304" i="6" s="1"/>
  <c r="H305" i="6" s="1"/>
  <c r="H306" i="6" s="1"/>
  <c r="H307" i="6" s="1"/>
  <c r="H308" i="6" s="1"/>
  <c r="H309" i="6" s="1"/>
  <c r="H310" i="6" s="1"/>
  <c r="H311" i="6" s="1"/>
  <c r="H312" i="6" s="1"/>
  <c r="H313" i="6" s="1"/>
  <c r="H314" i="6" s="1"/>
  <c r="H315" i="6" s="1"/>
  <c r="H316" i="6" s="1"/>
  <c r="H317" i="6" s="1"/>
  <c r="H318" i="6" s="1"/>
  <c r="H319" i="6" s="1"/>
  <c r="H320" i="6" s="1"/>
  <c r="H321" i="6" s="1"/>
  <c r="H322" i="6" s="1"/>
  <c r="H323" i="6" s="1"/>
  <c r="H324" i="6" s="1"/>
  <c r="H325" i="6" s="1"/>
  <c r="H326" i="6" s="1"/>
  <c r="H327" i="6" s="1"/>
  <c r="H328" i="6" s="1"/>
  <c r="H329" i="6" s="1"/>
  <c r="H330" i="6" s="1"/>
  <c r="H331" i="6" s="1"/>
  <c r="H332" i="6" s="1"/>
  <c r="H333" i="6" s="1"/>
  <c r="H334" i="6" s="1"/>
  <c r="H335" i="6" s="1"/>
  <c r="H336" i="6" s="1"/>
  <c r="H337" i="6" s="1"/>
  <c r="H338" i="6" s="1"/>
  <c r="H339" i="6" s="1"/>
  <c r="H340" i="6" s="1"/>
  <c r="H341" i="6" s="1"/>
  <c r="H342" i="6" s="1"/>
  <c r="H343" i="6" s="1"/>
  <c r="H344" i="6" s="1"/>
  <c r="H345" i="6" s="1"/>
  <c r="H346" i="6" s="1"/>
  <c r="H347" i="6" s="1"/>
  <c r="H348" i="6" s="1"/>
  <c r="H349" i="6" s="1"/>
  <c r="H350" i="6" s="1"/>
  <c r="H351" i="6" s="1"/>
  <c r="H352" i="6" s="1"/>
  <c r="H353" i="6" s="1"/>
  <c r="H354" i="6" s="1"/>
  <c r="H355" i="6" s="1"/>
  <c r="H356" i="6" s="1"/>
  <c r="H357" i="6" s="1"/>
  <c r="H358" i="6" s="1"/>
  <c r="H359" i="6" s="1"/>
  <c r="H360" i="6" s="1"/>
  <c r="H361" i="6" s="1"/>
  <c r="H362" i="6" s="1"/>
  <c r="H363" i="6" s="1"/>
  <c r="H364" i="6" s="1"/>
  <c r="H365" i="6" s="1"/>
  <c r="H366" i="6" s="1"/>
  <c r="H367" i="6" s="1"/>
  <c r="H368" i="6" s="1"/>
  <c r="H369" i="6" s="1"/>
  <c r="H370" i="6" s="1"/>
  <c r="H371" i="6" s="1"/>
  <c r="H372" i="6" s="1"/>
  <c r="H373" i="6" s="1"/>
  <c r="H374" i="6" s="1"/>
  <c r="H375" i="6" s="1"/>
  <c r="H376" i="6" s="1"/>
  <c r="H377" i="6" s="1"/>
  <c r="H378" i="6" s="1"/>
  <c r="H379" i="6" s="1"/>
  <c r="H380" i="6" s="1"/>
  <c r="H381" i="6" s="1"/>
  <c r="H382" i="6" s="1"/>
  <c r="H383" i="6" s="1"/>
  <c r="H384" i="6" s="1"/>
  <c r="H385" i="6" s="1"/>
  <c r="H386" i="6" s="1"/>
  <c r="H387" i="6" s="1"/>
  <c r="H388" i="6" s="1"/>
  <c r="H389" i="6" s="1"/>
  <c r="H390" i="6" s="1"/>
  <c r="H391" i="6" s="1"/>
  <c r="H392" i="6" s="1"/>
  <c r="H393" i="6" s="1"/>
  <c r="H394" i="6" s="1"/>
  <c r="H395" i="6" s="1"/>
  <c r="H396" i="6" s="1"/>
  <c r="H397" i="6" s="1"/>
  <c r="H398" i="6" s="1"/>
  <c r="H399" i="6" s="1"/>
  <c r="H400" i="6" s="1"/>
  <c r="H401" i="6" s="1"/>
  <c r="H402" i="6" s="1"/>
  <c r="H403" i="6" s="1"/>
  <c r="H404" i="6" s="1"/>
  <c r="H405" i="6" s="1"/>
  <c r="H406" i="6" s="1"/>
  <c r="H407" i="6" s="1"/>
  <c r="H408" i="6" s="1"/>
  <c r="H409" i="6" s="1"/>
  <c r="H410" i="6" s="1"/>
  <c r="H411" i="6" s="1"/>
  <c r="H412" i="6" s="1"/>
  <c r="H413" i="6" s="1"/>
  <c r="H414" i="6" s="1"/>
  <c r="H415" i="6" s="1"/>
  <c r="H416" i="6" s="1"/>
  <c r="H417" i="6" s="1"/>
  <c r="H418" i="6" s="1"/>
  <c r="H419" i="6" s="1"/>
  <c r="H420" i="6" s="1"/>
  <c r="H421" i="6" s="1"/>
  <c r="H422" i="6" s="1"/>
  <c r="H423" i="6" s="1"/>
  <c r="H424" i="6" s="1"/>
  <c r="H425" i="6" s="1"/>
  <c r="H426" i="6" s="1"/>
  <c r="H427" i="6" s="1"/>
  <c r="H428" i="6" s="1"/>
  <c r="H429" i="6" s="1"/>
  <c r="H430" i="6" s="1"/>
  <c r="H431" i="6" s="1"/>
  <c r="H432" i="6" s="1"/>
  <c r="H433" i="6" s="1"/>
  <c r="H434" i="6" s="1"/>
  <c r="H435" i="6" s="1"/>
  <c r="H436" i="6" s="1"/>
  <c r="H437" i="6" s="1"/>
  <c r="H438" i="6" s="1"/>
  <c r="H439" i="6" s="1"/>
  <c r="H440" i="6" s="1"/>
  <c r="H441" i="6" s="1"/>
  <c r="H442" i="6" s="1"/>
  <c r="H443" i="6" s="1"/>
  <c r="H444" i="6" s="1"/>
  <c r="H445" i="6" s="1"/>
  <c r="H446" i="6" s="1"/>
  <c r="H447" i="6" s="1"/>
  <c r="H448" i="6" s="1"/>
  <c r="H449" i="6" s="1"/>
  <c r="H450" i="6" s="1"/>
  <c r="H451" i="6" s="1"/>
  <c r="H452" i="6" s="1"/>
  <c r="H453" i="6" s="1"/>
  <c r="H454" i="6" s="1"/>
  <c r="H455" i="6" s="1"/>
  <c r="H456" i="6" s="1"/>
  <c r="H457" i="6" s="1"/>
  <c r="H458" i="6" s="1"/>
  <c r="H459" i="6" s="1"/>
  <c r="H460" i="6" s="1"/>
  <c r="H461" i="6" s="1"/>
  <c r="H462" i="6" s="1"/>
  <c r="H463" i="6" s="1"/>
  <c r="H464" i="6" s="1"/>
  <c r="H465" i="6" s="1"/>
  <c r="H466" i="6" s="1"/>
  <c r="H467" i="6" s="1"/>
  <c r="H468" i="6" s="1"/>
  <c r="H469" i="6" s="1"/>
  <c r="H470" i="6" s="1"/>
  <c r="H471" i="6" s="1"/>
  <c r="H472" i="6" s="1"/>
  <c r="H473" i="6" s="1"/>
  <c r="H474" i="6" s="1"/>
  <c r="H475" i="6" s="1"/>
  <c r="H476" i="6" s="1"/>
  <c r="H477" i="6" s="1"/>
  <c r="H478" i="6" s="1"/>
  <c r="H479" i="6" s="1"/>
  <c r="H480" i="6" s="1"/>
  <c r="H481" i="6" s="1"/>
  <c r="H482" i="6" s="1"/>
  <c r="H483" i="6" s="1"/>
  <c r="H484" i="6" s="1"/>
  <c r="H485" i="6" s="1"/>
  <c r="H486" i="6" s="1"/>
  <c r="H487" i="6" s="1"/>
  <c r="H488" i="6" s="1"/>
  <c r="H489" i="6" s="1"/>
  <c r="H490" i="6" s="1"/>
  <c r="H491" i="6" s="1"/>
  <c r="H492" i="6" s="1"/>
  <c r="H493" i="6" s="1"/>
  <c r="H494" i="6" s="1"/>
  <c r="H495" i="6" s="1"/>
  <c r="H496" i="6" s="1"/>
  <c r="H497" i="6" s="1"/>
  <c r="H498" i="6" s="1"/>
  <c r="H499" i="6" s="1"/>
  <c r="H500" i="6" s="1"/>
  <c r="H501" i="6" s="1"/>
  <c r="H502" i="6" s="1"/>
  <c r="H503" i="6" s="1"/>
  <c r="H504" i="6" s="1"/>
  <c r="H505" i="6" s="1"/>
  <c r="H506" i="6" s="1"/>
  <c r="H507" i="6" s="1"/>
  <c r="H508" i="6" s="1"/>
  <c r="H509" i="6" s="1"/>
  <c r="H510" i="6" s="1"/>
  <c r="H511" i="6" s="1"/>
  <c r="H512" i="6" s="1"/>
  <c r="H513" i="6" s="1"/>
  <c r="H514" i="6" s="1"/>
  <c r="H515" i="6" s="1"/>
  <c r="H516" i="6" s="1"/>
  <c r="H517" i="6" s="1"/>
  <c r="H518" i="6" s="1"/>
  <c r="H519" i="6" s="1"/>
  <c r="H520" i="6" s="1"/>
  <c r="H521" i="6" s="1"/>
  <c r="H522" i="6" s="1"/>
  <c r="H523" i="6" s="1"/>
  <c r="H524" i="6" s="1"/>
  <c r="H525" i="6" s="1"/>
  <c r="H526" i="6" s="1"/>
  <c r="H527" i="6" s="1"/>
  <c r="H528" i="6" s="1"/>
  <c r="H529" i="6" s="1"/>
  <c r="H530" i="6" s="1"/>
  <c r="H531" i="6" s="1"/>
  <c r="H532" i="6" s="1"/>
  <c r="H533" i="6" s="1"/>
  <c r="H534" i="6" s="1"/>
  <c r="H535" i="6" s="1"/>
  <c r="H536" i="6" s="1"/>
  <c r="H537" i="6" s="1"/>
  <c r="H538" i="6" s="1"/>
  <c r="H539" i="6" s="1"/>
  <c r="H540" i="6" s="1"/>
  <c r="H541" i="6" s="1"/>
  <c r="H542" i="6" s="1"/>
  <c r="H543" i="6" s="1"/>
  <c r="H544" i="6" s="1"/>
  <c r="H545" i="6" s="1"/>
  <c r="H546" i="6" s="1"/>
  <c r="H547" i="6" s="1"/>
  <c r="H548" i="6" s="1"/>
  <c r="H549" i="6" s="1"/>
  <c r="H550" i="6" s="1"/>
  <c r="H551" i="6" s="1"/>
  <c r="H552" i="6" s="1"/>
  <c r="H553" i="6" s="1"/>
  <c r="H554" i="6" s="1"/>
  <c r="H555" i="6" s="1"/>
  <c r="H556" i="6" s="1"/>
  <c r="H557" i="6" s="1"/>
  <c r="H558" i="6" s="1"/>
  <c r="H559" i="6" s="1"/>
  <c r="H560" i="6" s="1"/>
  <c r="H561" i="6" s="1"/>
  <c r="H562" i="6" s="1"/>
  <c r="H563" i="6" s="1"/>
  <c r="H564" i="6" s="1"/>
  <c r="H565" i="6" s="1"/>
  <c r="H566" i="6" s="1"/>
  <c r="H567" i="6" s="1"/>
  <c r="H568" i="6" s="1"/>
  <c r="H569" i="6" s="1"/>
  <c r="H570" i="6" s="1"/>
  <c r="H571" i="6" s="1"/>
  <c r="H572" i="6" s="1"/>
  <c r="H573" i="6" s="1"/>
  <c r="H574" i="6" s="1"/>
  <c r="H575" i="6" s="1"/>
  <c r="H576" i="6" s="1"/>
  <c r="H577" i="6" s="1"/>
  <c r="H578" i="6" s="1"/>
  <c r="H579" i="6" s="1"/>
  <c r="H580" i="6" s="1"/>
  <c r="H581" i="6" s="1"/>
  <c r="H582" i="6" s="1"/>
  <c r="H583" i="6" s="1"/>
  <c r="H584" i="6" s="1"/>
  <c r="H585" i="6" s="1"/>
  <c r="H586" i="6" s="1"/>
  <c r="H587" i="6" s="1"/>
  <c r="H588" i="6" s="1"/>
  <c r="H589" i="6" s="1"/>
  <c r="H590" i="6" s="1"/>
  <c r="H591" i="6" s="1"/>
  <c r="H592" i="6" s="1"/>
  <c r="H593" i="6" s="1"/>
  <c r="H594" i="6" s="1"/>
  <c r="H595" i="6" s="1"/>
  <c r="H596" i="6" s="1"/>
  <c r="H597" i="6" s="1"/>
  <c r="H598" i="6" s="1"/>
  <c r="H599" i="6" s="1"/>
  <c r="H600" i="6" s="1"/>
  <c r="H601" i="6" s="1"/>
  <c r="L2" i="6"/>
  <c r="L3" i="6" s="1"/>
  <c r="L4" i="6" s="1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L119" i="6" s="1"/>
  <c r="L120" i="6" s="1"/>
  <c r="L121" i="6" s="1"/>
  <c r="L122" i="6" s="1"/>
  <c r="L123" i="6" s="1"/>
  <c r="L124" i="6" s="1"/>
  <c r="L125" i="6" s="1"/>
  <c r="L126" i="6" s="1"/>
  <c r="L127" i="6" s="1"/>
  <c r="L128" i="6" s="1"/>
  <c r="L129" i="6" s="1"/>
  <c r="L130" i="6" s="1"/>
  <c r="L131" i="6" s="1"/>
  <c r="L132" i="6" s="1"/>
  <c r="L133" i="6" s="1"/>
  <c r="L134" i="6" s="1"/>
  <c r="L135" i="6" s="1"/>
  <c r="L136" i="6" s="1"/>
  <c r="L137" i="6" s="1"/>
  <c r="L138" i="6" s="1"/>
  <c r="L139" i="6" s="1"/>
  <c r="L140" i="6" s="1"/>
  <c r="L141" i="6" s="1"/>
  <c r="L142" i="6" s="1"/>
  <c r="L143" i="6" s="1"/>
  <c r="L144" i="6" s="1"/>
  <c r="L145" i="6" s="1"/>
  <c r="L146" i="6" s="1"/>
  <c r="L147" i="6" s="1"/>
  <c r="L148" i="6" s="1"/>
  <c r="L149" i="6" s="1"/>
  <c r="L150" i="6" s="1"/>
  <c r="L151" i="6" s="1"/>
  <c r="L152" i="6" s="1"/>
  <c r="L153" i="6" s="1"/>
  <c r="L154" i="6" s="1"/>
  <c r="L155" i="6" s="1"/>
  <c r="L156" i="6" s="1"/>
  <c r="L157" i="6" s="1"/>
  <c r="L158" i="6" s="1"/>
  <c r="L159" i="6" s="1"/>
  <c r="L160" i="6" s="1"/>
  <c r="L161" i="6" s="1"/>
  <c r="L162" i="6" s="1"/>
  <c r="L163" i="6" s="1"/>
  <c r="L164" i="6" s="1"/>
  <c r="L165" i="6" s="1"/>
  <c r="L166" i="6" s="1"/>
  <c r="L167" i="6" s="1"/>
  <c r="L168" i="6" s="1"/>
  <c r="L169" i="6" s="1"/>
  <c r="L170" i="6" s="1"/>
  <c r="L171" i="6" s="1"/>
  <c r="L172" i="6" s="1"/>
  <c r="L173" i="6" s="1"/>
  <c r="L174" i="6" s="1"/>
  <c r="L175" i="6" s="1"/>
  <c r="L176" i="6" s="1"/>
  <c r="L177" i="6" s="1"/>
  <c r="L178" i="6" s="1"/>
  <c r="L179" i="6" s="1"/>
  <c r="L180" i="6" s="1"/>
  <c r="L181" i="6" s="1"/>
  <c r="L182" i="6" s="1"/>
  <c r="L183" i="6" s="1"/>
  <c r="L184" i="6" s="1"/>
  <c r="L185" i="6" s="1"/>
  <c r="L186" i="6" s="1"/>
  <c r="L187" i="6" s="1"/>
  <c r="L188" i="6" s="1"/>
  <c r="L189" i="6" s="1"/>
  <c r="L190" i="6" s="1"/>
  <c r="L191" i="6" s="1"/>
  <c r="L192" i="6" s="1"/>
  <c r="L193" i="6" s="1"/>
  <c r="L194" i="6" s="1"/>
  <c r="L195" i="6" s="1"/>
  <c r="L196" i="6" s="1"/>
  <c r="L197" i="6" s="1"/>
  <c r="L198" i="6" s="1"/>
  <c r="L199" i="6" s="1"/>
  <c r="L200" i="6" s="1"/>
  <c r="L201" i="6" s="1"/>
  <c r="L202" i="6" s="1"/>
  <c r="L203" i="6" s="1"/>
  <c r="L204" i="6" s="1"/>
  <c r="L205" i="6" s="1"/>
  <c r="L206" i="6" s="1"/>
  <c r="L207" i="6" s="1"/>
  <c r="L208" i="6" s="1"/>
  <c r="L209" i="6" s="1"/>
  <c r="L210" i="6" s="1"/>
  <c r="L211" i="6" s="1"/>
  <c r="L212" i="6" s="1"/>
  <c r="L213" i="6" s="1"/>
  <c r="L214" i="6" s="1"/>
  <c r="L215" i="6" s="1"/>
  <c r="L216" i="6" s="1"/>
  <c r="L217" i="6" s="1"/>
  <c r="L218" i="6" s="1"/>
  <c r="L219" i="6" s="1"/>
  <c r="L220" i="6" s="1"/>
  <c r="L221" i="6" s="1"/>
  <c r="L222" i="6" s="1"/>
  <c r="L223" i="6" s="1"/>
  <c r="L224" i="6" s="1"/>
  <c r="L225" i="6" s="1"/>
  <c r="L226" i="6" s="1"/>
  <c r="L227" i="6" s="1"/>
  <c r="L228" i="6" s="1"/>
  <c r="L229" i="6" s="1"/>
  <c r="L230" i="6" s="1"/>
  <c r="L231" i="6" s="1"/>
  <c r="L232" i="6" s="1"/>
  <c r="L233" i="6" s="1"/>
  <c r="L234" i="6" s="1"/>
  <c r="L235" i="6" s="1"/>
  <c r="L236" i="6" s="1"/>
  <c r="L237" i="6" s="1"/>
  <c r="L238" i="6" s="1"/>
  <c r="L239" i="6" s="1"/>
  <c r="L240" i="6" s="1"/>
  <c r="L241" i="6" s="1"/>
  <c r="L242" i="6" s="1"/>
  <c r="L243" i="6" s="1"/>
  <c r="L244" i="6" s="1"/>
  <c r="L245" i="6" s="1"/>
  <c r="L246" i="6" s="1"/>
  <c r="L247" i="6" s="1"/>
  <c r="L248" i="6" s="1"/>
  <c r="L249" i="6" s="1"/>
  <c r="L250" i="6" s="1"/>
  <c r="L251" i="6" s="1"/>
  <c r="L252" i="6" s="1"/>
  <c r="L253" i="6" s="1"/>
  <c r="L254" i="6" s="1"/>
  <c r="L255" i="6" s="1"/>
  <c r="L256" i="6" s="1"/>
  <c r="L257" i="6" s="1"/>
  <c r="L258" i="6" s="1"/>
  <c r="L259" i="6" s="1"/>
  <c r="L260" i="6" s="1"/>
  <c r="L261" i="6" s="1"/>
  <c r="L262" i="6" s="1"/>
  <c r="L263" i="6" s="1"/>
  <c r="L264" i="6" s="1"/>
  <c r="L265" i="6" s="1"/>
  <c r="L266" i="6" s="1"/>
  <c r="L267" i="6" s="1"/>
  <c r="L268" i="6" s="1"/>
  <c r="L269" i="6" s="1"/>
  <c r="L270" i="6" s="1"/>
  <c r="L271" i="6" s="1"/>
  <c r="L272" i="6" s="1"/>
  <c r="L273" i="6" s="1"/>
  <c r="L274" i="6" s="1"/>
  <c r="L275" i="6" s="1"/>
  <c r="L276" i="6" s="1"/>
  <c r="L277" i="6" s="1"/>
  <c r="L278" i="6" s="1"/>
  <c r="L279" i="6" s="1"/>
  <c r="L280" i="6" s="1"/>
  <c r="L281" i="6" s="1"/>
  <c r="L282" i="6" s="1"/>
  <c r="L283" i="6" s="1"/>
  <c r="L284" i="6" s="1"/>
  <c r="L285" i="6" s="1"/>
  <c r="L286" i="6" s="1"/>
  <c r="L287" i="6" s="1"/>
  <c r="L288" i="6" s="1"/>
  <c r="L289" i="6" s="1"/>
  <c r="L290" i="6" s="1"/>
  <c r="L291" i="6" s="1"/>
  <c r="L292" i="6" s="1"/>
  <c r="L293" i="6" s="1"/>
  <c r="L294" i="6" s="1"/>
  <c r="L295" i="6" s="1"/>
  <c r="L296" i="6" s="1"/>
  <c r="L297" i="6" s="1"/>
  <c r="L298" i="6" s="1"/>
  <c r="L299" i="6" s="1"/>
  <c r="L300" i="6" s="1"/>
  <c r="L301" i="6" s="1"/>
  <c r="L302" i="6" s="1"/>
  <c r="L303" i="6" s="1"/>
  <c r="L304" i="6" s="1"/>
  <c r="L305" i="6" s="1"/>
  <c r="L306" i="6" s="1"/>
  <c r="L307" i="6" s="1"/>
  <c r="L308" i="6" s="1"/>
  <c r="L309" i="6" s="1"/>
  <c r="L310" i="6" s="1"/>
  <c r="L311" i="6" s="1"/>
  <c r="L312" i="6" s="1"/>
  <c r="L313" i="6" s="1"/>
  <c r="L314" i="6" s="1"/>
  <c r="L315" i="6" s="1"/>
  <c r="L316" i="6" s="1"/>
  <c r="L317" i="6" s="1"/>
  <c r="L318" i="6" s="1"/>
  <c r="L319" i="6" s="1"/>
  <c r="L320" i="6" s="1"/>
  <c r="L321" i="6" s="1"/>
  <c r="L322" i="6" s="1"/>
  <c r="L323" i="6" s="1"/>
  <c r="L324" i="6" s="1"/>
  <c r="L325" i="6" s="1"/>
  <c r="L326" i="6" s="1"/>
  <c r="L327" i="6" s="1"/>
  <c r="L328" i="6" s="1"/>
  <c r="L329" i="6" s="1"/>
  <c r="L330" i="6" s="1"/>
  <c r="L331" i="6" s="1"/>
  <c r="L332" i="6" s="1"/>
  <c r="L333" i="6" s="1"/>
  <c r="L334" i="6" s="1"/>
  <c r="L335" i="6" s="1"/>
  <c r="L336" i="6" s="1"/>
  <c r="L337" i="6" s="1"/>
  <c r="L338" i="6" s="1"/>
  <c r="L339" i="6" s="1"/>
  <c r="L340" i="6" s="1"/>
  <c r="L341" i="6" s="1"/>
  <c r="L342" i="6" s="1"/>
  <c r="L343" i="6" s="1"/>
  <c r="L344" i="6" s="1"/>
  <c r="L345" i="6" s="1"/>
  <c r="L346" i="6" s="1"/>
  <c r="L347" i="6" s="1"/>
  <c r="L348" i="6" s="1"/>
  <c r="L349" i="6" s="1"/>
  <c r="L350" i="6" s="1"/>
  <c r="L351" i="6" s="1"/>
  <c r="L352" i="6" s="1"/>
  <c r="L353" i="6" s="1"/>
  <c r="L354" i="6" s="1"/>
  <c r="L355" i="6" s="1"/>
  <c r="L356" i="6" s="1"/>
  <c r="L357" i="6" s="1"/>
  <c r="L358" i="6" s="1"/>
  <c r="L359" i="6" s="1"/>
  <c r="L360" i="6" s="1"/>
  <c r="L361" i="6" s="1"/>
  <c r="L362" i="6" s="1"/>
  <c r="L363" i="6" s="1"/>
  <c r="L364" i="6" s="1"/>
  <c r="L365" i="6" s="1"/>
  <c r="L366" i="6" s="1"/>
  <c r="L367" i="6" s="1"/>
  <c r="L368" i="6" s="1"/>
  <c r="L369" i="6" s="1"/>
  <c r="L370" i="6" s="1"/>
  <c r="L371" i="6" s="1"/>
  <c r="L372" i="6" s="1"/>
  <c r="L373" i="6" s="1"/>
  <c r="L374" i="6" s="1"/>
  <c r="L375" i="6" s="1"/>
  <c r="L376" i="6" s="1"/>
  <c r="L377" i="6" s="1"/>
  <c r="L378" i="6" s="1"/>
  <c r="L379" i="6" s="1"/>
  <c r="L380" i="6" s="1"/>
  <c r="L381" i="6" s="1"/>
  <c r="L382" i="6" s="1"/>
  <c r="L383" i="6" s="1"/>
  <c r="L384" i="6" s="1"/>
  <c r="L385" i="6" s="1"/>
  <c r="L386" i="6" s="1"/>
  <c r="L387" i="6" s="1"/>
  <c r="L388" i="6" s="1"/>
  <c r="L389" i="6" s="1"/>
  <c r="L390" i="6" s="1"/>
  <c r="L391" i="6" s="1"/>
  <c r="L392" i="6" s="1"/>
  <c r="L393" i="6" s="1"/>
  <c r="L394" i="6" s="1"/>
  <c r="L395" i="6" s="1"/>
  <c r="L396" i="6" s="1"/>
  <c r="L397" i="6" s="1"/>
  <c r="L398" i="6" s="1"/>
  <c r="L399" i="6" s="1"/>
  <c r="L400" i="6" s="1"/>
  <c r="L401" i="6" s="1"/>
  <c r="L402" i="6" s="1"/>
  <c r="L403" i="6" s="1"/>
  <c r="L404" i="6" s="1"/>
  <c r="L405" i="6" s="1"/>
  <c r="L406" i="6" s="1"/>
  <c r="L407" i="6" s="1"/>
  <c r="L408" i="6" s="1"/>
  <c r="L409" i="6" s="1"/>
  <c r="L410" i="6" s="1"/>
  <c r="L411" i="6" s="1"/>
  <c r="L412" i="6" s="1"/>
  <c r="L413" i="6" s="1"/>
  <c r="L414" i="6" s="1"/>
  <c r="L415" i="6" s="1"/>
  <c r="L416" i="6" s="1"/>
  <c r="L417" i="6" s="1"/>
  <c r="L418" i="6" s="1"/>
  <c r="L419" i="6" s="1"/>
  <c r="L420" i="6" s="1"/>
  <c r="L421" i="6" s="1"/>
  <c r="L422" i="6" s="1"/>
  <c r="L423" i="6" s="1"/>
  <c r="L424" i="6" s="1"/>
  <c r="L425" i="6" s="1"/>
  <c r="L426" i="6" s="1"/>
  <c r="L427" i="6" s="1"/>
  <c r="L428" i="6" s="1"/>
  <c r="L429" i="6" s="1"/>
  <c r="L430" i="6" s="1"/>
  <c r="L431" i="6" s="1"/>
  <c r="L432" i="6" s="1"/>
  <c r="L433" i="6" s="1"/>
  <c r="L434" i="6" s="1"/>
  <c r="L435" i="6" s="1"/>
  <c r="L436" i="6" s="1"/>
  <c r="L437" i="6" s="1"/>
  <c r="L438" i="6" s="1"/>
  <c r="L439" i="6" s="1"/>
  <c r="L440" i="6" s="1"/>
  <c r="L441" i="6" s="1"/>
  <c r="L442" i="6" s="1"/>
  <c r="L443" i="6" s="1"/>
  <c r="L444" i="6" s="1"/>
  <c r="L445" i="6" s="1"/>
  <c r="L446" i="6" s="1"/>
  <c r="L447" i="6" s="1"/>
  <c r="L448" i="6" s="1"/>
  <c r="L449" i="6" s="1"/>
  <c r="L450" i="6" s="1"/>
  <c r="L451" i="6" s="1"/>
  <c r="L452" i="6" s="1"/>
  <c r="L453" i="6" s="1"/>
  <c r="L454" i="6" s="1"/>
  <c r="L455" i="6" s="1"/>
  <c r="L456" i="6" s="1"/>
  <c r="L457" i="6" s="1"/>
  <c r="L458" i="6" s="1"/>
  <c r="L459" i="6" s="1"/>
  <c r="L460" i="6" s="1"/>
  <c r="L461" i="6" s="1"/>
  <c r="L462" i="6" s="1"/>
  <c r="L463" i="6" s="1"/>
  <c r="L464" i="6" s="1"/>
  <c r="L465" i="6" s="1"/>
  <c r="L466" i="6" s="1"/>
  <c r="L467" i="6" s="1"/>
  <c r="L468" i="6" s="1"/>
  <c r="L469" i="6" s="1"/>
  <c r="L470" i="6" s="1"/>
  <c r="L471" i="6" s="1"/>
  <c r="L472" i="6" s="1"/>
  <c r="L473" i="6" s="1"/>
  <c r="L474" i="6" s="1"/>
  <c r="L475" i="6" s="1"/>
  <c r="L476" i="6" s="1"/>
  <c r="L477" i="6" s="1"/>
  <c r="L478" i="6" s="1"/>
  <c r="L479" i="6" s="1"/>
  <c r="L480" i="6" s="1"/>
  <c r="L481" i="6" s="1"/>
  <c r="L482" i="6" s="1"/>
  <c r="L483" i="6" s="1"/>
  <c r="L484" i="6" s="1"/>
  <c r="L485" i="6" s="1"/>
  <c r="L486" i="6" s="1"/>
  <c r="L487" i="6" s="1"/>
  <c r="L488" i="6" s="1"/>
  <c r="L489" i="6" s="1"/>
  <c r="L490" i="6" s="1"/>
  <c r="L491" i="6" s="1"/>
  <c r="L492" i="6" s="1"/>
  <c r="L493" i="6" s="1"/>
  <c r="L494" i="6" s="1"/>
  <c r="L495" i="6" s="1"/>
  <c r="L496" i="6" s="1"/>
  <c r="L497" i="6" s="1"/>
  <c r="L498" i="6" s="1"/>
  <c r="L499" i="6" s="1"/>
  <c r="L500" i="6" s="1"/>
  <c r="L501" i="6" s="1"/>
  <c r="L502" i="6" s="1"/>
  <c r="L503" i="6" s="1"/>
  <c r="L504" i="6" s="1"/>
  <c r="L505" i="6" s="1"/>
  <c r="L506" i="6" s="1"/>
  <c r="L507" i="6" s="1"/>
  <c r="L508" i="6" s="1"/>
  <c r="L509" i="6" s="1"/>
  <c r="L510" i="6" s="1"/>
  <c r="L511" i="6" s="1"/>
  <c r="L512" i="6" s="1"/>
  <c r="L513" i="6" s="1"/>
  <c r="L514" i="6" s="1"/>
  <c r="L515" i="6" s="1"/>
  <c r="L516" i="6" s="1"/>
  <c r="L517" i="6" s="1"/>
  <c r="L518" i="6" s="1"/>
  <c r="L519" i="6" s="1"/>
  <c r="L520" i="6" s="1"/>
  <c r="L521" i="6" s="1"/>
  <c r="L522" i="6" s="1"/>
  <c r="L523" i="6" s="1"/>
  <c r="L524" i="6" s="1"/>
  <c r="L525" i="6" s="1"/>
  <c r="L526" i="6" s="1"/>
  <c r="L527" i="6" s="1"/>
  <c r="L528" i="6" s="1"/>
  <c r="L529" i="6" s="1"/>
  <c r="L530" i="6" s="1"/>
  <c r="L531" i="6" s="1"/>
  <c r="L532" i="6" s="1"/>
  <c r="L533" i="6" s="1"/>
  <c r="L534" i="6" s="1"/>
  <c r="L535" i="6" s="1"/>
  <c r="L536" i="6" s="1"/>
  <c r="L537" i="6" s="1"/>
  <c r="L538" i="6" s="1"/>
  <c r="L539" i="6" s="1"/>
  <c r="L540" i="6" s="1"/>
  <c r="L541" i="6" s="1"/>
  <c r="L542" i="6" s="1"/>
  <c r="L543" i="6" s="1"/>
  <c r="L544" i="6" s="1"/>
  <c r="L545" i="6" s="1"/>
  <c r="L546" i="6" s="1"/>
  <c r="L547" i="6" s="1"/>
  <c r="L548" i="6" s="1"/>
  <c r="L549" i="6" s="1"/>
  <c r="L550" i="6" s="1"/>
  <c r="L551" i="6" s="1"/>
  <c r="L552" i="6" s="1"/>
  <c r="L553" i="6" s="1"/>
  <c r="L554" i="6" s="1"/>
  <c r="L555" i="6" s="1"/>
  <c r="L556" i="6" s="1"/>
  <c r="L557" i="6" s="1"/>
  <c r="L558" i="6" s="1"/>
  <c r="L559" i="6" s="1"/>
  <c r="L560" i="6" s="1"/>
  <c r="L561" i="6" s="1"/>
  <c r="L562" i="6" s="1"/>
  <c r="L563" i="6" s="1"/>
  <c r="L564" i="6" s="1"/>
  <c r="L565" i="6" s="1"/>
  <c r="L566" i="6" s="1"/>
  <c r="L567" i="6" s="1"/>
  <c r="L568" i="6" s="1"/>
  <c r="L569" i="6" s="1"/>
  <c r="L570" i="6" s="1"/>
  <c r="L571" i="6" s="1"/>
  <c r="L572" i="6" s="1"/>
  <c r="L573" i="6" s="1"/>
  <c r="L574" i="6" s="1"/>
  <c r="L575" i="6" s="1"/>
  <c r="L576" i="6" s="1"/>
  <c r="L577" i="6" s="1"/>
  <c r="L578" i="6" s="1"/>
  <c r="L579" i="6" s="1"/>
  <c r="L580" i="6" s="1"/>
  <c r="L581" i="6" s="1"/>
  <c r="L582" i="6" s="1"/>
  <c r="L583" i="6" s="1"/>
  <c r="L584" i="6" s="1"/>
  <c r="L585" i="6" s="1"/>
  <c r="L586" i="6" s="1"/>
  <c r="L587" i="6" s="1"/>
  <c r="L588" i="6" s="1"/>
  <c r="L589" i="6" s="1"/>
  <c r="L590" i="6" s="1"/>
  <c r="L591" i="6" s="1"/>
  <c r="L592" i="6" s="1"/>
  <c r="L593" i="6" s="1"/>
  <c r="L594" i="6" s="1"/>
  <c r="L595" i="6" s="1"/>
  <c r="L596" i="6" s="1"/>
  <c r="L597" i="6" s="1"/>
  <c r="L598" i="6" s="1"/>
  <c r="L599" i="6" s="1"/>
  <c r="L600" i="6" s="1"/>
  <c r="L601" i="6" s="1"/>
  <c r="AC2" i="6"/>
  <c r="AC3" i="6" s="1"/>
  <c r="AC4" i="6" s="1"/>
  <c r="AC5" i="6" s="1"/>
  <c r="AC6" i="6" s="1"/>
  <c r="AC7" i="6" s="1"/>
  <c r="AC8" i="6" s="1"/>
  <c r="AC9" i="6" s="1"/>
  <c r="AC10" i="6" s="1"/>
  <c r="AC11" i="6" s="1"/>
  <c r="AC12" i="6" s="1"/>
  <c r="AC13" i="6" s="1"/>
  <c r="AC14" i="6" s="1"/>
  <c r="AC15" i="6" s="1"/>
  <c r="AC16" i="6" s="1"/>
  <c r="AC17" i="6" s="1"/>
  <c r="AC18" i="6" s="1"/>
  <c r="AC19" i="6" s="1"/>
  <c r="AC20" i="6" s="1"/>
  <c r="AC21" i="6" s="1"/>
  <c r="AC22" i="6" s="1"/>
  <c r="AC23" i="6" s="1"/>
  <c r="AC24" i="6" s="1"/>
  <c r="AC25" i="6" s="1"/>
  <c r="AC26" i="6" s="1"/>
  <c r="AC27" i="6" s="1"/>
  <c r="AC28" i="6" s="1"/>
  <c r="AC29" i="6" s="1"/>
  <c r="AC30" i="6" s="1"/>
  <c r="AC31" i="6" s="1"/>
  <c r="AC32" i="6" s="1"/>
  <c r="AC33" i="6" s="1"/>
  <c r="AC34" i="6" s="1"/>
  <c r="AC35" i="6" s="1"/>
  <c r="AC36" i="6" s="1"/>
  <c r="AC37" i="6" s="1"/>
  <c r="AC38" i="6" s="1"/>
  <c r="AC39" i="6" s="1"/>
  <c r="AC40" i="6" s="1"/>
  <c r="AC41" i="6" s="1"/>
  <c r="AC42" i="6" s="1"/>
  <c r="AC43" i="6" s="1"/>
  <c r="AC44" i="6" s="1"/>
  <c r="AC45" i="6" s="1"/>
  <c r="AC46" i="6" s="1"/>
  <c r="AC47" i="6" s="1"/>
  <c r="AC48" i="6" s="1"/>
  <c r="AC49" i="6" s="1"/>
  <c r="AC50" i="6" s="1"/>
  <c r="AC51" i="6" s="1"/>
  <c r="AC52" i="6" s="1"/>
  <c r="AC53" i="6" s="1"/>
  <c r="AC54" i="6" s="1"/>
  <c r="AC55" i="6" s="1"/>
  <c r="AC56" i="6" s="1"/>
  <c r="AC57" i="6" s="1"/>
  <c r="AC58" i="6" s="1"/>
  <c r="AC59" i="6" s="1"/>
  <c r="AC60" i="6" s="1"/>
  <c r="AC61" i="6" s="1"/>
  <c r="AC62" i="6" s="1"/>
  <c r="AC63" i="6" s="1"/>
  <c r="AC64" i="6" s="1"/>
  <c r="AC65" i="6" s="1"/>
  <c r="AC66" i="6" s="1"/>
  <c r="AC67" i="6" s="1"/>
  <c r="AC68" i="6" s="1"/>
  <c r="AC69" i="6" s="1"/>
  <c r="AC70" i="6" s="1"/>
  <c r="AC71" i="6" s="1"/>
  <c r="AC72" i="6" s="1"/>
  <c r="AC73" i="6" s="1"/>
  <c r="AC74" i="6" s="1"/>
  <c r="AC75" i="6" s="1"/>
  <c r="AC76" i="6" s="1"/>
  <c r="AC77" i="6" s="1"/>
  <c r="AC78" i="6" s="1"/>
  <c r="AC79" i="6" s="1"/>
  <c r="AC80" i="6" s="1"/>
  <c r="AC81" i="6" s="1"/>
  <c r="AC82" i="6" s="1"/>
  <c r="AC83" i="6" s="1"/>
  <c r="AC84" i="6" s="1"/>
  <c r="AC85" i="6" s="1"/>
  <c r="AC86" i="6" s="1"/>
  <c r="AC87" i="6" s="1"/>
  <c r="AC88" i="6" s="1"/>
  <c r="AC89" i="6" s="1"/>
  <c r="AC90" i="6" s="1"/>
  <c r="AC91" i="6" s="1"/>
  <c r="AC92" i="6" s="1"/>
  <c r="AC93" i="6" s="1"/>
  <c r="AC94" i="6" s="1"/>
  <c r="AC95" i="6" s="1"/>
  <c r="AC96" i="6" s="1"/>
  <c r="AC97" i="6" s="1"/>
  <c r="AC98" i="6" s="1"/>
  <c r="AC99" i="6" s="1"/>
  <c r="AC100" i="6" s="1"/>
  <c r="AC101" i="6" s="1"/>
  <c r="AC102" i="6" s="1"/>
  <c r="AC103" i="6" s="1"/>
  <c r="AC104" i="6" s="1"/>
  <c r="AC105" i="6" s="1"/>
  <c r="AC106" i="6" s="1"/>
  <c r="AC107" i="6" s="1"/>
  <c r="AC108" i="6" s="1"/>
  <c r="AC109" i="6" s="1"/>
  <c r="AC110" i="6" s="1"/>
  <c r="AC111" i="6" s="1"/>
  <c r="AC112" i="6" s="1"/>
  <c r="AC113" i="6" s="1"/>
  <c r="AC114" i="6" s="1"/>
  <c r="AC115" i="6" s="1"/>
  <c r="AC116" i="6" s="1"/>
  <c r="AC117" i="6" s="1"/>
  <c r="AC118" i="6" s="1"/>
  <c r="AC119" i="6" s="1"/>
  <c r="AC120" i="6" s="1"/>
  <c r="AC121" i="6" s="1"/>
  <c r="AC122" i="6" s="1"/>
  <c r="AC123" i="6" s="1"/>
  <c r="AC124" i="6" s="1"/>
  <c r="AC125" i="6" s="1"/>
  <c r="AC126" i="6" s="1"/>
  <c r="AC127" i="6" s="1"/>
  <c r="AC128" i="6" s="1"/>
  <c r="AC129" i="6" s="1"/>
  <c r="AC130" i="6" s="1"/>
  <c r="AC131" i="6" s="1"/>
  <c r="AC132" i="6" s="1"/>
  <c r="AC133" i="6" s="1"/>
  <c r="AC134" i="6" s="1"/>
  <c r="AC135" i="6" s="1"/>
  <c r="AC136" i="6" s="1"/>
  <c r="AC137" i="6" s="1"/>
  <c r="AC138" i="6" s="1"/>
  <c r="AC139" i="6" s="1"/>
  <c r="AC140" i="6" s="1"/>
  <c r="AC141" i="6" s="1"/>
  <c r="AC142" i="6" s="1"/>
  <c r="AC143" i="6" s="1"/>
  <c r="AC144" i="6" s="1"/>
  <c r="AC145" i="6" s="1"/>
  <c r="AC146" i="6" s="1"/>
  <c r="AC147" i="6" s="1"/>
  <c r="AC148" i="6" s="1"/>
  <c r="AC149" i="6" s="1"/>
  <c r="AC150" i="6" s="1"/>
  <c r="AC151" i="6" s="1"/>
  <c r="AC152" i="6" s="1"/>
  <c r="AC153" i="6" s="1"/>
  <c r="AC154" i="6" s="1"/>
  <c r="AC155" i="6" s="1"/>
  <c r="AC156" i="6" s="1"/>
  <c r="AC157" i="6" s="1"/>
  <c r="AC158" i="6" s="1"/>
  <c r="AC159" i="6" s="1"/>
  <c r="AC160" i="6" s="1"/>
  <c r="AC161" i="6" s="1"/>
  <c r="AC162" i="6" s="1"/>
  <c r="AC163" i="6" s="1"/>
  <c r="AC164" i="6" s="1"/>
  <c r="AC165" i="6" s="1"/>
  <c r="AC166" i="6" s="1"/>
  <c r="AC167" i="6" s="1"/>
  <c r="AC168" i="6" s="1"/>
  <c r="AC169" i="6" s="1"/>
  <c r="AC170" i="6" s="1"/>
  <c r="AC171" i="6" s="1"/>
  <c r="AC172" i="6" s="1"/>
  <c r="AC173" i="6" s="1"/>
  <c r="AC174" i="6" s="1"/>
  <c r="AC175" i="6" s="1"/>
  <c r="AC176" i="6" s="1"/>
  <c r="AC177" i="6" s="1"/>
  <c r="AC178" i="6" s="1"/>
  <c r="AC179" i="6" s="1"/>
  <c r="AC180" i="6" s="1"/>
  <c r="AC181" i="6" s="1"/>
  <c r="AC182" i="6" s="1"/>
  <c r="AC183" i="6" s="1"/>
  <c r="AC184" i="6" s="1"/>
  <c r="AC185" i="6" s="1"/>
  <c r="AC186" i="6" s="1"/>
  <c r="AC187" i="6" s="1"/>
  <c r="AC188" i="6" s="1"/>
  <c r="AC189" i="6" s="1"/>
  <c r="AC190" i="6" s="1"/>
  <c r="AC191" i="6" s="1"/>
  <c r="AC192" i="6" s="1"/>
  <c r="AC193" i="6" s="1"/>
  <c r="AC194" i="6" s="1"/>
  <c r="AC195" i="6" s="1"/>
  <c r="AC196" i="6" s="1"/>
  <c r="AC197" i="6" s="1"/>
  <c r="AC198" i="6" s="1"/>
  <c r="AC199" i="6" s="1"/>
  <c r="AC200" i="6" s="1"/>
  <c r="AC201" i="6" s="1"/>
  <c r="AC202" i="6" s="1"/>
  <c r="AC203" i="6" s="1"/>
  <c r="AC204" i="6" s="1"/>
  <c r="AC205" i="6" s="1"/>
  <c r="AC206" i="6" s="1"/>
  <c r="AC207" i="6" s="1"/>
  <c r="AC208" i="6" s="1"/>
  <c r="AC209" i="6" s="1"/>
  <c r="AC210" i="6" s="1"/>
  <c r="AC211" i="6" s="1"/>
  <c r="AC212" i="6" s="1"/>
  <c r="AC213" i="6" s="1"/>
  <c r="AC214" i="6" s="1"/>
  <c r="AC215" i="6" s="1"/>
  <c r="AC216" i="6" s="1"/>
  <c r="AC217" i="6" s="1"/>
  <c r="AC218" i="6" s="1"/>
  <c r="AC219" i="6" s="1"/>
  <c r="AC220" i="6" s="1"/>
  <c r="AC221" i="6" s="1"/>
  <c r="AC222" i="6" s="1"/>
  <c r="AC223" i="6" s="1"/>
  <c r="AC224" i="6" s="1"/>
  <c r="AC225" i="6" s="1"/>
  <c r="AC226" i="6" s="1"/>
  <c r="AC227" i="6" s="1"/>
  <c r="AC228" i="6" s="1"/>
  <c r="AC229" i="6" s="1"/>
  <c r="AC230" i="6" s="1"/>
  <c r="AC231" i="6" s="1"/>
  <c r="AC232" i="6" s="1"/>
  <c r="AC233" i="6" s="1"/>
  <c r="AC234" i="6" s="1"/>
  <c r="AC235" i="6" s="1"/>
  <c r="AC236" i="6" s="1"/>
  <c r="AC237" i="6" s="1"/>
  <c r="AC238" i="6" s="1"/>
  <c r="AC239" i="6" s="1"/>
  <c r="AC240" i="6" s="1"/>
  <c r="AC241" i="6" s="1"/>
  <c r="AC242" i="6" s="1"/>
  <c r="AC243" i="6" s="1"/>
  <c r="AC244" i="6" s="1"/>
  <c r="AC245" i="6" s="1"/>
  <c r="AC246" i="6" s="1"/>
  <c r="AC247" i="6" s="1"/>
  <c r="AC248" i="6" s="1"/>
  <c r="AC249" i="6" s="1"/>
  <c r="AC250" i="6" s="1"/>
  <c r="AC251" i="6" s="1"/>
  <c r="AC252" i="6" s="1"/>
  <c r="AC253" i="6" s="1"/>
  <c r="AC254" i="6" s="1"/>
  <c r="AC255" i="6" s="1"/>
  <c r="AC256" i="6" s="1"/>
  <c r="AC257" i="6" s="1"/>
  <c r="AC258" i="6" s="1"/>
  <c r="AC259" i="6" s="1"/>
  <c r="AC260" i="6" s="1"/>
  <c r="AC261" i="6" s="1"/>
  <c r="AC262" i="6" s="1"/>
  <c r="AC263" i="6" s="1"/>
  <c r="AC264" i="6" s="1"/>
  <c r="AC265" i="6" s="1"/>
  <c r="AC266" i="6" s="1"/>
  <c r="AC267" i="6" s="1"/>
  <c r="AC268" i="6" s="1"/>
  <c r="AC269" i="6" s="1"/>
  <c r="AC270" i="6" s="1"/>
  <c r="AC271" i="6" s="1"/>
  <c r="AC272" i="6" s="1"/>
  <c r="AC273" i="6" s="1"/>
  <c r="AC274" i="6" s="1"/>
  <c r="AC275" i="6" s="1"/>
  <c r="AC276" i="6" s="1"/>
  <c r="AC277" i="6" s="1"/>
  <c r="AC278" i="6" s="1"/>
  <c r="AC279" i="6" s="1"/>
  <c r="AC280" i="6" s="1"/>
  <c r="AC281" i="6" s="1"/>
  <c r="AC282" i="6" s="1"/>
  <c r="AC283" i="6" s="1"/>
  <c r="AC284" i="6" s="1"/>
  <c r="AC285" i="6" s="1"/>
  <c r="AC286" i="6" s="1"/>
  <c r="AC287" i="6" s="1"/>
  <c r="AC288" i="6" s="1"/>
  <c r="AC289" i="6" s="1"/>
  <c r="AC290" i="6" s="1"/>
  <c r="AC291" i="6" s="1"/>
  <c r="AC292" i="6" s="1"/>
  <c r="AC293" i="6" s="1"/>
  <c r="AC294" i="6" s="1"/>
  <c r="AC295" i="6" s="1"/>
  <c r="AC296" i="6" s="1"/>
  <c r="AC297" i="6" s="1"/>
  <c r="AC298" i="6" s="1"/>
  <c r="AC299" i="6" s="1"/>
  <c r="AC300" i="6" s="1"/>
  <c r="AC301" i="6" s="1"/>
  <c r="AC302" i="6" s="1"/>
  <c r="AC303" i="6" s="1"/>
  <c r="AC304" i="6" s="1"/>
  <c r="AC305" i="6" s="1"/>
  <c r="AC306" i="6" s="1"/>
  <c r="AC307" i="6" s="1"/>
  <c r="AC308" i="6" s="1"/>
  <c r="AC309" i="6" s="1"/>
  <c r="AC310" i="6" s="1"/>
  <c r="AC311" i="6" s="1"/>
  <c r="AC312" i="6" s="1"/>
  <c r="AC313" i="6" s="1"/>
  <c r="AC314" i="6" s="1"/>
  <c r="AC315" i="6" s="1"/>
  <c r="AC316" i="6" s="1"/>
  <c r="AC317" i="6" s="1"/>
  <c r="AC318" i="6" s="1"/>
  <c r="AC319" i="6" s="1"/>
  <c r="AC320" i="6" s="1"/>
  <c r="AC321" i="6" s="1"/>
  <c r="AC322" i="6" s="1"/>
  <c r="AC323" i="6" s="1"/>
  <c r="AC324" i="6" s="1"/>
  <c r="AC325" i="6" s="1"/>
  <c r="AC326" i="6" s="1"/>
  <c r="AC327" i="6" s="1"/>
  <c r="AC328" i="6" s="1"/>
  <c r="AC329" i="6" s="1"/>
  <c r="AC330" i="6" s="1"/>
  <c r="AC331" i="6" s="1"/>
  <c r="AC332" i="6" s="1"/>
  <c r="AC333" i="6" s="1"/>
  <c r="AC334" i="6" s="1"/>
  <c r="AC335" i="6" s="1"/>
  <c r="AC336" i="6" s="1"/>
  <c r="AC337" i="6" s="1"/>
  <c r="AC338" i="6" s="1"/>
  <c r="AC339" i="6" s="1"/>
  <c r="AC340" i="6" s="1"/>
  <c r="AC341" i="6" s="1"/>
  <c r="AC342" i="6" s="1"/>
  <c r="AC343" i="6" s="1"/>
  <c r="AC344" i="6" s="1"/>
  <c r="AC345" i="6" s="1"/>
  <c r="AC346" i="6" s="1"/>
  <c r="AC347" i="6" s="1"/>
  <c r="AC348" i="6" s="1"/>
  <c r="AC349" i="6" s="1"/>
  <c r="AC350" i="6" s="1"/>
  <c r="AC351" i="6" s="1"/>
  <c r="AC352" i="6" s="1"/>
  <c r="AC353" i="6" s="1"/>
  <c r="AC354" i="6" s="1"/>
  <c r="AC355" i="6" s="1"/>
  <c r="AC356" i="6" s="1"/>
  <c r="AC357" i="6" s="1"/>
  <c r="AC358" i="6" s="1"/>
  <c r="AC359" i="6" s="1"/>
  <c r="AC360" i="6" s="1"/>
  <c r="AC361" i="6" s="1"/>
  <c r="AC362" i="6" s="1"/>
  <c r="AC363" i="6" s="1"/>
  <c r="AC364" i="6" s="1"/>
  <c r="AC365" i="6" s="1"/>
  <c r="AC366" i="6" s="1"/>
  <c r="AC367" i="6" s="1"/>
  <c r="AC368" i="6" s="1"/>
  <c r="AC369" i="6" s="1"/>
  <c r="AC370" i="6" s="1"/>
  <c r="AC371" i="6" s="1"/>
  <c r="AC372" i="6" s="1"/>
  <c r="AC373" i="6" s="1"/>
  <c r="AC374" i="6" s="1"/>
  <c r="AC375" i="6" s="1"/>
  <c r="AC376" i="6" s="1"/>
  <c r="AC377" i="6" s="1"/>
  <c r="AC378" i="6" s="1"/>
  <c r="AC379" i="6" s="1"/>
  <c r="AC380" i="6" s="1"/>
  <c r="AC381" i="6" s="1"/>
  <c r="AC382" i="6" s="1"/>
  <c r="AC383" i="6" s="1"/>
  <c r="AC384" i="6" s="1"/>
  <c r="AC385" i="6" s="1"/>
  <c r="AC386" i="6" s="1"/>
  <c r="AC387" i="6" s="1"/>
  <c r="AC388" i="6" s="1"/>
  <c r="AC389" i="6" s="1"/>
  <c r="AC390" i="6" s="1"/>
  <c r="AC391" i="6" s="1"/>
  <c r="AC392" i="6" s="1"/>
  <c r="AC393" i="6" s="1"/>
  <c r="AC394" i="6" s="1"/>
  <c r="AC395" i="6" s="1"/>
  <c r="AC396" i="6" s="1"/>
  <c r="AC397" i="6" s="1"/>
  <c r="AC398" i="6" s="1"/>
  <c r="AC399" i="6" s="1"/>
  <c r="AC400" i="6" s="1"/>
  <c r="AC401" i="6" s="1"/>
  <c r="AC402" i="6" s="1"/>
  <c r="AC403" i="6" s="1"/>
  <c r="AC404" i="6" s="1"/>
  <c r="AC405" i="6" s="1"/>
  <c r="AC406" i="6" s="1"/>
  <c r="AC407" i="6" s="1"/>
  <c r="AC408" i="6" s="1"/>
  <c r="AC409" i="6" s="1"/>
  <c r="AC410" i="6" s="1"/>
  <c r="AC411" i="6" s="1"/>
  <c r="AC412" i="6" s="1"/>
  <c r="AC413" i="6" s="1"/>
  <c r="AC414" i="6" s="1"/>
  <c r="AC415" i="6" s="1"/>
  <c r="AC416" i="6" s="1"/>
  <c r="AC417" i="6" s="1"/>
  <c r="AC418" i="6" s="1"/>
  <c r="AC419" i="6" s="1"/>
  <c r="AC420" i="6" s="1"/>
  <c r="AC421" i="6" s="1"/>
  <c r="AC422" i="6" s="1"/>
  <c r="AC423" i="6" s="1"/>
  <c r="AC424" i="6" s="1"/>
  <c r="AC425" i="6" s="1"/>
  <c r="AC426" i="6" s="1"/>
  <c r="AC427" i="6" s="1"/>
  <c r="AC428" i="6" s="1"/>
  <c r="AC429" i="6" s="1"/>
  <c r="AC430" i="6" s="1"/>
  <c r="AC431" i="6" s="1"/>
  <c r="AC432" i="6" s="1"/>
  <c r="AC433" i="6" s="1"/>
  <c r="AC434" i="6" s="1"/>
  <c r="AC435" i="6" s="1"/>
  <c r="AC436" i="6" s="1"/>
  <c r="AC437" i="6" s="1"/>
  <c r="AC438" i="6" s="1"/>
  <c r="AC439" i="6" s="1"/>
  <c r="AC440" i="6" s="1"/>
  <c r="AC441" i="6" s="1"/>
  <c r="AC442" i="6" s="1"/>
  <c r="AC443" i="6" s="1"/>
  <c r="AC444" i="6" s="1"/>
  <c r="AC445" i="6" s="1"/>
  <c r="AC446" i="6" s="1"/>
  <c r="AC447" i="6" s="1"/>
  <c r="AC448" i="6" s="1"/>
  <c r="AC449" i="6" s="1"/>
  <c r="AC450" i="6" s="1"/>
  <c r="AC451" i="6" s="1"/>
  <c r="AC452" i="6" s="1"/>
  <c r="AC453" i="6" s="1"/>
  <c r="AC454" i="6" s="1"/>
  <c r="AC455" i="6" s="1"/>
  <c r="AC456" i="6" s="1"/>
  <c r="AC457" i="6" s="1"/>
  <c r="AC458" i="6" s="1"/>
  <c r="AC459" i="6" s="1"/>
  <c r="AC460" i="6" s="1"/>
  <c r="AC461" i="6" s="1"/>
  <c r="AC462" i="6" s="1"/>
  <c r="AC463" i="6" s="1"/>
  <c r="AC464" i="6" s="1"/>
  <c r="AC465" i="6" s="1"/>
  <c r="AC466" i="6" s="1"/>
  <c r="AC467" i="6" s="1"/>
  <c r="AC468" i="6" s="1"/>
  <c r="AC469" i="6" s="1"/>
  <c r="AC470" i="6" s="1"/>
  <c r="AC471" i="6" s="1"/>
  <c r="AC472" i="6" s="1"/>
  <c r="AC473" i="6" s="1"/>
  <c r="AC474" i="6" s="1"/>
  <c r="AC475" i="6" s="1"/>
  <c r="AC476" i="6" s="1"/>
  <c r="AC477" i="6" s="1"/>
  <c r="AC478" i="6" s="1"/>
  <c r="AC479" i="6" s="1"/>
  <c r="AC480" i="6" s="1"/>
  <c r="AC481" i="6" s="1"/>
  <c r="AC482" i="6" s="1"/>
  <c r="AC483" i="6" s="1"/>
  <c r="AC484" i="6" s="1"/>
  <c r="AC485" i="6" s="1"/>
  <c r="AC486" i="6" s="1"/>
  <c r="AC487" i="6" s="1"/>
  <c r="AC488" i="6" s="1"/>
  <c r="AC489" i="6" s="1"/>
  <c r="AC490" i="6" s="1"/>
  <c r="AC491" i="6" s="1"/>
  <c r="AC492" i="6" s="1"/>
  <c r="AC493" i="6" s="1"/>
  <c r="AC494" i="6" s="1"/>
  <c r="AC495" i="6" s="1"/>
  <c r="AC496" i="6" s="1"/>
  <c r="AC497" i="6" s="1"/>
  <c r="AC498" i="6" s="1"/>
  <c r="AC499" i="6" s="1"/>
  <c r="AC500" i="6" s="1"/>
  <c r="AC501" i="6" s="1"/>
  <c r="AC502" i="6" s="1"/>
  <c r="AC503" i="6" s="1"/>
  <c r="AC504" i="6" s="1"/>
  <c r="AC505" i="6" s="1"/>
  <c r="AC506" i="6" s="1"/>
  <c r="AC507" i="6" s="1"/>
  <c r="AC508" i="6" s="1"/>
  <c r="AC509" i="6" s="1"/>
  <c r="AC510" i="6" s="1"/>
  <c r="AC511" i="6" s="1"/>
  <c r="AC512" i="6" s="1"/>
  <c r="AC513" i="6" s="1"/>
  <c r="AC514" i="6" s="1"/>
  <c r="AC515" i="6" s="1"/>
  <c r="AC516" i="6" s="1"/>
  <c r="AC517" i="6" s="1"/>
  <c r="AC518" i="6" s="1"/>
  <c r="AC519" i="6" s="1"/>
  <c r="AC520" i="6" s="1"/>
  <c r="AC521" i="6" s="1"/>
  <c r="AC522" i="6" s="1"/>
  <c r="AC523" i="6" s="1"/>
  <c r="AC524" i="6" s="1"/>
  <c r="AC525" i="6" s="1"/>
  <c r="AC526" i="6" s="1"/>
  <c r="AC527" i="6" s="1"/>
  <c r="AC528" i="6" s="1"/>
  <c r="AC529" i="6" s="1"/>
  <c r="AC530" i="6" s="1"/>
  <c r="AC531" i="6" s="1"/>
  <c r="AC532" i="6" s="1"/>
  <c r="AC533" i="6" s="1"/>
  <c r="AC534" i="6" s="1"/>
  <c r="AC535" i="6" s="1"/>
  <c r="AC536" i="6" s="1"/>
  <c r="AC537" i="6" s="1"/>
  <c r="AC538" i="6" s="1"/>
  <c r="AC539" i="6" s="1"/>
  <c r="AC540" i="6" s="1"/>
  <c r="AC541" i="6" s="1"/>
  <c r="AC542" i="6" s="1"/>
  <c r="AC543" i="6" s="1"/>
  <c r="AC544" i="6" s="1"/>
  <c r="AC545" i="6" s="1"/>
  <c r="AC546" i="6" s="1"/>
  <c r="AC547" i="6" s="1"/>
  <c r="AC548" i="6" s="1"/>
  <c r="AC549" i="6" s="1"/>
  <c r="AC550" i="6" s="1"/>
  <c r="AC551" i="6" s="1"/>
  <c r="AC552" i="6" s="1"/>
  <c r="AC553" i="6" s="1"/>
  <c r="AC554" i="6" s="1"/>
  <c r="AC555" i="6" s="1"/>
  <c r="AC556" i="6" s="1"/>
  <c r="AC557" i="6" s="1"/>
  <c r="AC558" i="6" s="1"/>
  <c r="AC559" i="6" s="1"/>
  <c r="AC560" i="6" s="1"/>
  <c r="AC561" i="6" s="1"/>
  <c r="AC562" i="6" s="1"/>
  <c r="AC563" i="6" s="1"/>
  <c r="AC564" i="6" s="1"/>
  <c r="AC565" i="6" s="1"/>
  <c r="AC566" i="6" s="1"/>
  <c r="AC567" i="6" s="1"/>
  <c r="AC568" i="6" s="1"/>
  <c r="AC569" i="6" s="1"/>
  <c r="AC570" i="6" s="1"/>
  <c r="AC571" i="6" s="1"/>
  <c r="AC572" i="6" s="1"/>
  <c r="AC573" i="6" s="1"/>
  <c r="AC574" i="6" s="1"/>
  <c r="AC575" i="6" s="1"/>
  <c r="AC576" i="6" s="1"/>
  <c r="AC577" i="6" s="1"/>
  <c r="AC578" i="6" s="1"/>
  <c r="AC579" i="6" s="1"/>
  <c r="AC580" i="6" s="1"/>
  <c r="AC581" i="6" s="1"/>
  <c r="AC582" i="6" s="1"/>
  <c r="AC583" i="6" s="1"/>
  <c r="AC584" i="6" s="1"/>
  <c r="AC585" i="6" s="1"/>
  <c r="AC586" i="6" s="1"/>
  <c r="AC587" i="6" s="1"/>
  <c r="AC588" i="6" s="1"/>
  <c r="AC589" i="6" s="1"/>
  <c r="AC590" i="6" s="1"/>
  <c r="AC591" i="6" s="1"/>
  <c r="AC592" i="6" s="1"/>
  <c r="AC593" i="6" s="1"/>
  <c r="AC594" i="6" s="1"/>
  <c r="AC595" i="6" s="1"/>
  <c r="AC596" i="6" s="1"/>
  <c r="AC597" i="6" s="1"/>
  <c r="AC598" i="6" s="1"/>
  <c r="AC599" i="6" s="1"/>
  <c r="AC600" i="6" s="1"/>
  <c r="AC601" i="6" s="1"/>
  <c r="R2" i="6"/>
  <c r="R3" i="6" s="1"/>
  <c r="R4" i="6" s="1"/>
  <c r="R5" i="6" s="1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R114" i="6" s="1"/>
  <c r="R115" i="6" s="1"/>
  <c r="R116" i="6" s="1"/>
  <c r="R117" i="6" s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R138" i="6" s="1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R150" i="6" s="1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R162" i="6" s="1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R174" i="6" s="1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R186" i="6" s="1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R198" i="6" s="1"/>
  <c r="R199" i="6" s="1"/>
  <c r="R200" i="6" s="1"/>
  <c r="R201" i="6" s="1"/>
  <c r="R202" i="6" s="1"/>
  <c r="R203" i="6" s="1"/>
  <c r="R204" i="6" s="1"/>
  <c r="R205" i="6" s="1"/>
  <c r="R206" i="6" s="1"/>
  <c r="R207" i="6" s="1"/>
  <c r="R208" i="6" s="1"/>
  <c r="R209" i="6" s="1"/>
  <c r="R210" i="6" s="1"/>
  <c r="R211" i="6" s="1"/>
  <c r="R212" i="6" s="1"/>
  <c r="R213" i="6" s="1"/>
  <c r="R214" i="6" s="1"/>
  <c r="R215" i="6" s="1"/>
  <c r="R216" i="6" s="1"/>
  <c r="R217" i="6" s="1"/>
  <c r="R218" i="6" s="1"/>
  <c r="R219" i="6" s="1"/>
  <c r="R220" i="6" s="1"/>
  <c r="R221" i="6" s="1"/>
  <c r="R222" i="6" s="1"/>
  <c r="R223" i="6" s="1"/>
  <c r="R224" i="6" s="1"/>
  <c r="R225" i="6" s="1"/>
  <c r="R226" i="6" s="1"/>
  <c r="R227" i="6" s="1"/>
  <c r="R228" i="6" s="1"/>
  <c r="R229" i="6" s="1"/>
  <c r="R230" i="6" s="1"/>
  <c r="R231" i="6" s="1"/>
  <c r="R232" i="6" s="1"/>
  <c r="R233" i="6" s="1"/>
  <c r="R234" i="6" s="1"/>
  <c r="R235" i="6" s="1"/>
  <c r="R236" i="6" s="1"/>
  <c r="R237" i="6" s="1"/>
  <c r="R238" i="6" s="1"/>
  <c r="R239" i="6" s="1"/>
  <c r="R240" i="6" s="1"/>
  <c r="R241" i="6" s="1"/>
  <c r="R242" i="6" s="1"/>
  <c r="R243" i="6" s="1"/>
  <c r="R244" i="6" s="1"/>
  <c r="R245" i="6" s="1"/>
  <c r="R246" i="6" s="1"/>
  <c r="R247" i="6" s="1"/>
  <c r="R248" i="6" s="1"/>
  <c r="R249" i="6" s="1"/>
  <c r="R250" i="6" s="1"/>
  <c r="R251" i="6" s="1"/>
  <c r="R252" i="6" s="1"/>
  <c r="R253" i="6" s="1"/>
  <c r="R254" i="6" s="1"/>
  <c r="R255" i="6" s="1"/>
  <c r="R256" i="6" s="1"/>
  <c r="R257" i="6" s="1"/>
  <c r="R258" i="6" s="1"/>
  <c r="R259" i="6" s="1"/>
  <c r="R260" i="6" s="1"/>
  <c r="R261" i="6" s="1"/>
  <c r="R262" i="6" s="1"/>
  <c r="R263" i="6" s="1"/>
  <c r="R264" i="6" s="1"/>
  <c r="R265" i="6" s="1"/>
  <c r="R266" i="6" s="1"/>
  <c r="R267" i="6" s="1"/>
  <c r="R268" i="6" s="1"/>
  <c r="R269" i="6" s="1"/>
  <c r="R270" i="6" s="1"/>
  <c r="R271" i="6" s="1"/>
  <c r="R272" i="6" s="1"/>
  <c r="R273" i="6" s="1"/>
  <c r="R274" i="6" s="1"/>
  <c r="R275" i="6" s="1"/>
  <c r="R276" i="6" s="1"/>
  <c r="R277" i="6" s="1"/>
  <c r="R278" i="6" s="1"/>
  <c r="R279" i="6" s="1"/>
  <c r="R280" i="6" s="1"/>
  <c r="R281" i="6" s="1"/>
  <c r="R282" i="6" s="1"/>
  <c r="R283" i="6" s="1"/>
  <c r="R284" i="6" s="1"/>
  <c r="R285" i="6" s="1"/>
  <c r="R286" i="6" s="1"/>
  <c r="R287" i="6" s="1"/>
  <c r="R288" i="6" s="1"/>
  <c r="R289" i="6" s="1"/>
  <c r="R290" i="6" s="1"/>
  <c r="R291" i="6" s="1"/>
  <c r="R292" i="6" s="1"/>
  <c r="R293" i="6" s="1"/>
  <c r="R294" i="6" s="1"/>
  <c r="R295" i="6" s="1"/>
  <c r="R296" i="6" s="1"/>
  <c r="R297" i="6" s="1"/>
  <c r="R298" i="6" s="1"/>
  <c r="R299" i="6" s="1"/>
  <c r="R300" i="6" s="1"/>
  <c r="R301" i="6" s="1"/>
  <c r="R302" i="6" s="1"/>
  <c r="R303" i="6" s="1"/>
  <c r="R304" i="6" s="1"/>
  <c r="R305" i="6" s="1"/>
  <c r="R306" i="6" s="1"/>
  <c r="R307" i="6" s="1"/>
  <c r="R308" i="6" s="1"/>
  <c r="R309" i="6" s="1"/>
  <c r="R310" i="6" s="1"/>
  <c r="R311" i="6" s="1"/>
  <c r="R312" i="6" s="1"/>
  <c r="R313" i="6" s="1"/>
  <c r="R314" i="6" s="1"/>
  <c r="R315" i="6" s="1"/>
  <c r="R316" i="6" s="1"/>
  <c r="R317" i="6" s="1"/>
  <c r="R318" i="6" s="1"/>
  <c r="R319" i="6" s="1"/>
  <c r="R320" i="6" s="1"/>
  <c r="R321" i="6" s="1"/>
  <c r="R322" i="6" s="1"/>
  <c r="R323" i="6" s="1"/>
  <c r="R324" i="6" s="1"/>
  <c r="R325" i="6" s="1"/>
  <c r="R326" i="6" s="1"/>
  <c r="R327" i="6" s="1"/>
  <c r="R328" i="6" s="1"/>
  <c r="R329" i="6" s="1"/>
  <c r="R330" i="6" s="1"/>
  <c r="R331" i="6" s="1"/>
  <c r="R332" i="6" s="1"/>
  <c r="R333" i="6" s="1"/>
  <c r="R334" i="6" s="1"/>
  <c r="R335" i="6" s="1"/>
  <c r="R336" i="6" s="1"/>
  <c r="R337" i="6" s="1"/>
  <c r="R338" i="6" s="1"/>
  <c r="R339" i="6" s="1"/>
  <c r="R340" i="6" s="1"/>
  <c r="R341" i="6" s="1"/>
  <c r="R342" i="6" s="1"/>
  <c r="R343" i="6" s="1"/>
  <c r="R344" i="6" s="1"/>
  <c r="R345" i="6" s="1"/>
  <c r="R346" i="6" s="1"/>
  <c r="R347" i="6" s="1"/>
  <c r="R348" i="6" s="1"/>
  <c r="R349" i="6" s="1"/>
  <c r="R350" i="6" s="1"/>
  <c r="R351" i="6" s="1"/>
  <c r="R352" i="6" s="1"/>
  <c r="R353" i="6" s="1"/>
  <c r="R354" i="6" s="1"/>
  <c r="R355" i="6" s="1"/>
  <c r="R356" i="6" s="1"/>
  <c r="R357" i="6" s="1"/>
  <c r="R358" i="6" s="1"/>
  <c r="R359" i="6" s="1"/>
  <c r="R360" i="6" s="1"/>
  <c r="R361" i="6" s="1"/>
  <c r="R362" i="6" s="1"/>
  <c r="R363" i="6" s="1"/>
  <c r="R364" i="6" s="1"/>
  <c r="R365" i="6" s="1"/>
  <c r="R366" i="6" s="1"/>
  <c r="R367" i="6" s="1"/>
  <c r="R368" i="6" s="1"/>
  <c r="R369" i="6" s="1"/>
  <c r="R370" i="6" s="1"/>
  <c r="R371" i="6" s="1"/>
  <c r="R372" i="6" s="1"/>
  <c r="R373" i="6" s="1"/>
  <c r="R374" i="6" s="1"/>
  <c r="R375" i="6" s="1"/>
  <c r="R376" i="6" s="1"/>
  <c r="R377" i="6" s="1"/>
  <c r="R378" i="6" s="1"/>
  <c r="R379" i="6" s="1"/>
  <c r="R380" i="6" s="1"/>
  <c r="R381" i="6" s="1"/>
  <c r="R382" i="6" s="1"/>
  <c r="R383" i="6" s="1"/>
  <c r="R384" i="6" s="1"/>
  <c r="R385" i="6" s="1"/>
  <c r="R386" i="6" s="1"/>
  <c r="R387" i="6" s="1"/>
  <c r="R388" i="6" s="1"/>
  <c r="R389" i="6" s="1"/>
  <c r="R390" i="6" s="1"/>
  <c r="R391" i="6" s="1"/>
  <c r="R392" i="6" s="1"/>
  <c r="R393" i="6" s="1"/>
  <c r="R394" i="6" s="1"/>
  <c r="R395" i="6" s="1"/>
  <c r="R396" i="6" s="1"/>
  <c r="R397" i="6" s="1"/>
  <c r="R398" i="6" s="1"/>
  <c r="R399" i="6" s="1"/>
  <c r="R400" i="6" s="1"/>
  <c r="R401" i="6" s="1"/>
  <c r="R402" i="6" s="1"/>
  <c r="R403" i="6" s="1"/>
  <c r="R404" i="6" s="1"/>
  <c r="R405" i="6" s="1"/>
  <c r="R406" i="6" s="1"/>
  <c r="R407" i="6" s="1"/>
  <c r="R408" i="6" s="1"/>
  <c r="R409" i="6" s="1"/>
  <c r="R410" i="6" s="1"/>
  <c r="R411" i="6" s="1"/>
  <c r="R412" i="6" s="1"/>
  <c r="R413" i="6" s="1"/>
  <c r="R414" i="6" s="1"/>
  <c r="R415" i="6" s="1"/>
  <c r="R416" i="6" s="1"/>
  <c r="R417" i="6" s="1"/>
  <c r="R418" i="6" s="1"/>
  <c r="R419" i="6" s="1"/>
  <c r="R420" i="6" s="1"/>
  <c r="R421" i="6" s="1"/>
  <c r="R422" i="6" s="1"/>
  <c r="R423" i="6" s="1"/>
  <c r="R424" i="6" s="1"/>
  <c r="R425" i="6" s="1"/>
  <c r="R426" i="6" s="1"/>
  <c r="R427" i="6" s="1"/>
  <c r="R428" i="6" s="1"/>
  <c r="R429" i="6" s="1"/>
  <c r="R430" i="6" s="1"/>
  <c r="R431" i="6" s="1"/>
  <c r="R432" i="6" s="1"/>
  <c r="R433" i="6" s="1"/>
  <c r="R434" i="6" s="1"/>
  <c r="R435" i="6" s="1"/>
  <c r="R436" i="6" s="1"/>
  <c r="R437" i="6" s="1"/>
  <c r="R438" i="6" s="1"/>
  <c r="R439" i="6" s="1"/>
  <c r="R440" i="6" s="1"/>
  <c r="R441" i="6" s="1"/>
  <c r="R442" i="6" s="1"/>
  <c r="R443" i="6" s="1"/>
  <c r="R444" i="6" s="1"/>
  <c r="R445" i="6" s="1"/>
  <c r="R446" i="6" s="1"/>
  <c r="R447" i="6" s="1"/>
  <c r="R448" i="6" s="1"/>
  <c r="R449" i="6" s="1"/>
  <c r="R450" i="6" s="1"/>
  <c r="R451" i="6" s="1"/>
  <c r="R452" i="6" s="1"/>
  <c r="R453" i="6" s="1"/>
  <c r="R454" i="6" s="1"/>
  <c r="R455" i="6" s="1"/>
  <c r="R456" i="6" s="1"/>
  <c r="R457" i="6" s="1"/>
  <c r="R458" i="6" s="1"/>
  <c r="R459" i="6" s="1"/>
  <c r="R460" i="6" s="1"/>
  <c r="R461" i="6" s="1"/>
  <c r="R462" i="6" s="1"/>
  <c r="R463" i="6" s="1"/>
  <c r="R464" i="6" s="1"/>
  <c r="R465" i="6" s="1"/>
  <c r="R466" i="6" s="1"/>
  <c r="R467" i="6" s="1"/>
  <c r="R468" i="6" s="1"/>
  <c r="R469" i="6" s="1"/>
  <c r="R470" i="6" s="1"/>
  <c r="R471" i="6" s="1"/>
  <c r="R472" i="6" s="1"/>
  <c r="R473" i="6" s="1"/>
  <c r="R474" i="6" s="1"/>
  <c r="R475" i="6" s="1"/>
  <c r="R476" i="6" s="1"/>
  <c r="R477" i="6" s="1"/>
  <c r="R478" i="6" s="1"/>
  <c r="R479" i="6" s="1"/>
  <c r="R480" i="6" s="1"/>
  <c r="R481" i="6" s="1"/>
  <c r="R482" i="6" s="1"/>
  <c r="R483" i="6" s="1"/>
  <c r="R484" i="6" s="1"/>
  <c r="R485" i="6" s="1"/>
  <c r="R486" i="6" s="1"/>
  <c r="R487" i="6" s="1"/>
  <c r="R488" i="6" s="1"/>
  <c r="R489" i="6" s="1"/>
  <c r="R490" i="6" s="1"/>
  <c r="R491" i="6" s="1"/>
  <c r="R492" i="6" s="1"/>
  <c r="R493" i="6" s="1"/>
  <c r="R494" i="6" s="1"/>
  <c r="R495" i="6" s="1"/>
  <c r="R496" i="6" s="1"/>
  <c r="R497" i="6" s="1"/>
  <c r="R498" i="6" s="1"/>
  <c r="R499" i="6" s="1"/>
  <c r="R500" i="6" s="1"/>
  <c r="R501" i="6" s="1"/>
  <c r="R502" i="6" s="1"/>
  <c r="R503" i="6" s="1"/>
  <c r="R504" i="6" s="1"/>
  <c r="R505" i="6" s="1"/>
  <c r="R506" i="6" s="1"/>
  <c r="R507" i="6" s="1"/>
  <c r="R508" i="6" s="1"/>
  <c r="R509" i="6" s="1"/>
  <c r="R510" i="6" s="1"/>
  <c r="R511" i="6" s="1"/>
  <c r="R512" i="6" s="1"/>
  <c r="R513" i="6" s="1"/>
  <c r="R514" i="6" s="1"/>
  <c r="R515" i="6" s="1"/>
  <c r="R516" i="6" s="1"/>
  <c r="R517" i="6" s="1"/>
  <c r="R518" i="6" s="1"/>
  <c r="R519" i="6" s="1"/>
  <c r="R520" i="6" s="1"/>
  <c r="R521" i="6" s="1"/>
  <c r="R522" i="6" s="1"/>
  <c r="R523" i="6" s="1"/>
  <c r="R524" i="6" s="1"/>
  <c r="R525" i="6" s="1"/>
  <c r="R526" i="6" s="1"/>
  <c r="R527" i="6" s="1"/>
  <c r="R528" i="6" s="1"/>
  <c r="R529" i="6" s="1"/>
  <c r="R530" i="6" s="1"/>
  <c r="R531" i="6" s="1"/>
  <c r="R532" i="6" s="1"/>
  <c r="R533" i="6" s="1"/>
  <c r="R534" i="6" s="1"/>
  <c r="R535" i="6" s="1"/>
  <c r="R536" i="6" s="1"/>
  <c r="R537" i="6" s="1"/>
  <c r="R538" i="6" s="1"/>
  <c r="R539" i="6" s="1"/>
  <c r="R540" i="6" s="1"/>
  <c r="R541" i="6" s="1"/>
  <c r="R542" i="6" s="1"/>
  <c r="R543" i="6" s="1"/>
  <c r="R544" i="6" s="1"/>
  <c r="R545" i="6" s="1"/>
  <c r="R546" i="6" s="1"/>
  <c r="R547" i="6" s="1"/>
  <c r="R548" i="6" s="1"/>
  <c r="R549" i="6" s="1"/>
  <c r="R550" i="6" s="1"/>
  <c r="R551" i="6" s="1"/>
  <c r="R552" i="6" s="1"/>
  <c r="R553" i="6" s="1"/>
  <c r="R554" i="6" s="1"/>
  <c r="R555" i="6" s="1"/>
  <c r="R556" i="6" s="1"/>
  <c r="R557" i="6" s="1"/>
  <c r="R558" i="6" s="1"/>
  <c r="R559" i="6" s="1"/>
  <c r="R560" i="6" s="1"/>
  <c r="R561" i="6" s="1"/>
  <c r="R562" i="6" s="1"/>
  <c r="R563" i="6" s="1"/>
  <c r="R564" i="6" s="1"/>
  <c r="R565" i="6" s="1"/>
  <c r="R566" i="6" s="1"/>
  <c r="R567" i="6" s="1"/>
  <c r="R568" i="6" s="1"/>
  <c r="R569" i="6" s="1"/>
  <c r="R570" i="6" s="1"/>
  <c r="R571" i="6" s="1"/>
  <c r="R572" i="6" s="1"/>
  <c r="R573" i="6" s="1"/>
  <c r="R574" i="6" s="1"/>
  <c r="R575" i="6" s="1"/>
  <c r="R576" i="6" s="1"/>
  <c r="R577" i="6" s="1"/>
  <c r="R578" i="6" s="1"/>
  <c r="R579" i="6" s="1"/>
  <c r="R580" i="6" s="1"/>
  <c r="R581" i="6" s="1"/>
  <c r="R582" i="6" s="1"/>
  <c r="R583" i="6" s="1"/>
  <c r="R584" i="6" s="1"/>
  <c r="R585" i="6" s="1"/>
  <c r="R586" i="6" s="1"/>
  <c r="R587" i="6" s="1"/>
  <c r="R588" i="6" s="1"/>
  <c r="R589" i="6" s="1"/>
  <c r="R590" i="6" s="1"/>
  <c r="R591" i="6" s="1"/>
  <c r="R592" i="6" s="1"/>
  <c r="R593" i="6" s="1"/>
  <c r="R594" i="6" s="1"/>
  <c r="R595" i="6" s="1"/>
  <c r="R596" i="6" s="1"/>
  <c r="R597" i="6" s="1"/>
  <c r="R598" i="6" s="1"/>
  <c r="R599" i="6" s="1"/>
  <c r="R600" i="6" s="1"/>
  <c r="R601" i="6" s="1"/>
  <c r="S2" i="6"/>
  <c r="S3" i="6" s="1"/>
  <c r="S4" i="6" s="1"/>
  <c r="S5" i="6" s="1"/>
  <c r="S6" i="6" s="1"/>
  <c r="S7" i="6" s="1"/>
  <c r="S8" i="6" s="1"/>
  <c r="S9" i="6" s="1"/>
  <c r="S10" i="6" s="1"/>
  <c r="S11" i="6" s="1"/>
  <c r="S12" i="6" s="1"/>
  <c r="S13" i="6" s="1"/>
  <c r="S14" i="6" s="1"/>
  <c r="S15" i="6" s="1"/>
  <c r="S16" i="6" s="1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S56" i="6" s="1"/>
  <c r="S57" i="6" s="1"/>
  <c r="S58" i="6" s="1"/>
  <c r="S59" i="6" s="1"/>
  <c r="S60" i="6" s="1"/>
  <c r="S61" i="6" s="1"/>
  <c r="S62" i="6" s="1"/>
  <c r="S63" i="6" s="1"/>
  <c r="S64" i="6" s="1"/>
  <c r="S65" i="6" s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S77" i="6" s="1"/>
  <c r="S78" i="6" s="1"/>
  <c r="S79" i="6" s="1"/>
  <c r="S80" i="6" s="1"/>
  <c r="S81" i="6" s="1"/>
  <c r="S82" i="6" s="1"/>
  <c r="S83" i="6" s="1"/>
  <c r="S84" i="6" s="1"/>
  <c r="S85" i="6" s="1"/>
  <c r="S86" i="6" s="1"/>
  <c r="S87" i="6" s="1"/>
  <c r="S88" i="6" s="1"/>
  <c r="S89" i="6" s="1"/>
  <c r="S90" i="6" s="1"/>
  <c r="S91" i="6" s="1"/>
  <c r="S92" i="6" s="1"/>
  <c r="S93" i="6" s="1"/>
  <c r="S94" i="6" s="1"/>
  <c r="S95" i="6" s="1"/>
  <c r="S96" i="6" s="1"/>
  <c r="S97" i="6" s="1"/>
  <c r="S98" i="6" s="1"/>
  <c r="S99" i="6" s="1"/>
  <c r="S100" i="6" s="1"/>
  <c r="S101" i="6" s="1"/>
  <c r="S102" i="6" s="1"/>
  <c r="S103" i="6" s="1"/>
  <c r="S104" i="6" s="1"/>
  <c r="S105" i="6" s="1"/>
  <c r="S106" i="6" s="1"/>
  <c r="S107" i="6" s="1"/>
  <c r="S108" i="6" s="1"/>
  <c r="S109" i="6" s="1"/>
  <c r="S110" i="6" s="1"/>
  <c r="S111" i="6" s="1"/>
  <c r="S112" i="6" s="1"/>
  <c r="S113" i="6" s="1"/>
  <c r="S114" i="6" s="1"/>
  <c r="S115" i="6" s="1"/>
  <c r="S116" i="6" s="1"/>
  <c r="S117" i="6" s="1"/>
  <c r="S118" i="6" s="1"/>
  <c r="S119" i="6" s="1"/>
  <c r="S120" i="6" s="1"/>
  <c r="S121" i="6" s="1"/>
  <c r="S122" i="6" s="1"/>
  <c r="S123" i="6" s="1"/>
  <c r="S124" i="6" s="1"/>
  <c r="S125" i="6" s="1"/>
  <c r="S126" i="6" s="1"/>
  <c r="S127" i="6" s="1"/>
  <c r="S128" i="6" s="1"/>
  <c r="S129" i="6" s="1"/>
  <c r="S130" i="6" s="1"/>
  <c r="S131" i="6" s="1"/>
  <c r="S132" i="6" s="1"/>
  <c r="S133" i="6" s="1"/>
  <c r="S134" i="6" s="1"/>
  <c r="S135" i="6" s="1"/>
  <c r="S136" i="6" s="1"/>
  <c r="S137" i="6" s="1"/>
  <c r="S138" i="6" s="1"/>
  <c r="S139" i="6" s="1"/>
  <c r="S140" i="6" s="1"/>
  <c r="S141" i="6" s="1"/>
  <c r="S142" i="6" s="1"/>
  <c r="S143" i="6" s="1"/>
  <c r="S144" i="6" s="1"/>
  <c r="S145" i="6" s="1"/>
  <c r="S146" i="6" s="1"/>
  <c r="S147" i="6" s="1"/>
  <c r="S148" i="6" s="1"/>
  <c r="S149" i="6" s="1"/>
  <c r="S150" i="6" s="1"/>
  <c r="S151" i="6" s="1"/>
  <c r="S152" i="6" s="1"/>
  <c r="S153" i="6" s="1"/>
  <c r="S154" i="6" s="1"/>
  <c r="S155" i="6" s="1"/>
  <c r="S156" i="6" s="1"/>
  <c r="S157" i="6" s="1"/>
  <c r="S158" i="6" s="1"/>
  <c r="S159" i="6" s="1"/>
  <c r="S160" i="6" s="1"/>
  <c r="S161" i="6" s="1"/>
  <c r="S162" i="6" s="1"/>
  <c r="S163" i="6" s="1"/>
  <c r="S164" i="6" s="1"/>
  <c r="S165" i="6" s="1"/>
  <c r="S166" i="6" s="1"/>
  <c r="S167" i="6" s="1"/>
  <c r="S168" i="6" s="1"/>
  <c r="S169" i="6" s="1"/>
  <c r="S170" i="6" s="1"/>
  <c r="S171" i="6" s="1"/>
  <c r="S172" i="6" s="1"/>
  <c r="S173" i="6" s="1"/>
  <c r="S174" i="6" s="1"/>
  <c r="S175" i="6" s="1"/>
  <c r="S176" i="6" s="1"/>
  <c r="S177" i="6" s="1"/>
  <c r="S178" i="6" s="1"/>
  <c r="S179" i="6" s="1"/>
  <c r="S180" i="6" s="1"/>
  <c r="S181" i="6" s="1"/>
  <c r="S182" i="6" s="1"/>
  <c r="S183" i="6" s="1"/>
  <c r="S184" i="6" s="1"/>
  <c r="S185" i="6" s="1"/>
  <c r="S186" i="6" s="1"/>
  <c r="S187" i="6" s="1"/>
  <c r="S188" i="6" s="1"/>
  <c r="S189" i="6" s="1"/>
  <c r="S190" i="6" s="1"/>
  <c r="S191" i="6" s="1"/>
  <c r="S192" i="6" s="1"/>
  <c r="S193" i="6" s="1"/>
  <c r="S194" i="6" s="1"/>
  <c r="S195" i="6" s="1"/>
  <c r="S196" i="6" s="1"/>
  <c r="S197" i="6" s="1"/>
  <c r="S198" i="6" s="1"/>
  <c r="S199" i="6" s="1"/>
  <c r="S200" i="6" s="1"/>
  <c r="S201" i="6" s="1"/>
  <c r="S202" i="6" s="1"/>
  <c r="S203" i="6" s="1"/>
  <c r="S204" i="6" s="1"/>
  <c r="S205" i="6" s="1"/>
  <c r="S206" i="6" s="1"/>
  <c r="S207" i="6" s="1"/>
  <c r="S208" i="6" s="1"/>
  <c r="S209" i="6" s="1"/>
  <c r="S210" i="6" s="1"/>
  <c r="S211" i="6" s="1"/>
  <c r="S212" i="6" s="1"/>
  <c r="S213" i="6" s="1"/>
  <c r="S214" i="6" s="1"/>
  <c r="S215" i="6" s="1"/>
  <c r="S216" i="6" s="1"/>
  <c r="S217" i="6" s="1"/>
  <c r="S218" i="6" s="1"/>
  <c r="S219" i="6" s="1"/>
  <c r="S220" i="6" s="1"/>
  <c r="S221" i="6" s="1"/>
  <c r="S222" i="6" s="1"/>
  <c r="S223" i="6" s="1"/>
  <c r="S224" i="6" s="1"/>
  <c r="S225" i="6" s="1"/>
  <c r="S226" i="6" s="1"/>
  <c r="S227" i="6" s="1"/>
  <c r="S228" i="6" s="1"/>
  <c r="S229" i="6" s="1"/>
  <c r="S230" i="6" s="1"/>
  <c r="S231" i="6" s="1"/>
  <c r="S232" i="6" s="1"/>
  <c r="S233" i="6" s="1"/>
  <c r="S234" i="6" s="1"/>
  <c r="S235" i="6" s="1"/>
  <c r="S236" i="6" s="1"/>
  <c r="S237" i="6" s="1"/>
  <c r="S238" i="6" s="1"/>
  <c r="S239" i="6" s="1"/>
  <c r="S240" i="6" s="1"/>
  <c r="S241" i="6" s="1"/>
  <c r="S242" i="6" s="1"/>
  <c r="S243" i="6" s="1"/>
  <c r="S244" i="6" s="1"/>
  <c r="S245" i="6" s="1"/>
  <c r="S246" i="6" s="1"/>
  <c r="S247" i="6" s="1"/>
  <c r="S248" i="6" s="1"/>
  <c r="S249" i="6" s="1"/>
  <c r="S250" i="6" s="1"/>
  <c r="S251" i="6" s="1"/>
  <c r="S252" i="6" s="1"/>
  <c r="S253" i="6" s="1"/>
  <c r="S254" i="6" s="1"/>
  <c r="S255" i="6" s="1"/>
  <c r="S256" i="6" s="1"/>
  <c r="S257" i="6" s="1"/>
  <c r="S258" i="6" s="1"/>
  <c r="S259" i="6" s="1"/>
  <c r="S260" i="6" s="1"/>
  <c r="S261" i="6" s="1"/>
  <c r="S262" i="6" s="1"/>
  <c r="S263" i="6" s="1"/>
  <c r="S264" i="6" s="1"/>
  <c r="S265" i="6" s="1"/>
  <c r="S266" i="6" s="1"/>
  <c r="S267" i="6" s="1"/>
  <c r="S268" i="6" s="1"/>
  <c r="S269" i="6" s="1"/>
  <c r="S270" i="6" s="1"/>
  <c r="S271" i="6" s="1"/>
  <c r="S272" i="6" s="1"/>
  <c r="S273" i="6" s="1"/>
  <c r="S274" i="6" s="1"/>
  <c r="S275" i="6" s="1"/>
  <c r="S276" i="6" s="1"/>
  <c r="S277" i="6" s="1"/>
  <c r="S278" i="6" s="1"/>
  <c r="S279" i="6" s="1"/>
  <c r="S280" i="6" s="1"/>
  <c r="S281" i="6" s="1"/>
  <c r="S282" i="6" s="1"/>
  <c r="S283" i="6" s="1"/>
  <c r="S284" i="6" s="1"/>
  <c r="S285" i="6" s="1"/>
  <c r="S286" i="6" s="1"/>
  <c r="S287" i="6" s="1"/>
  <c r="S288" i="6" s="1"/>
  <c r="S289" i="6" s="1"/>
  <c r="S290" i="6" s="1"/>
  <c r="S291" i="6" s="1"/>
  <c r="S292" i="6" s="1"/>
  <c r="S293" i="6" s="1"/>
  <c r="S294" i="6" s="1"/>
  <c r="S295" i="6" s="1"/>
  <c r="S296" i="6" s="1"/>
  <c r="S297" i="6" s="1"/>
  <c r="S298" i="6" s="1"/>
  <c r="S299" i="6" s="1"/>
  <c r="S300" i="6" s="1"/>
  <c r="S301" i="6" s="1"/>
  <c r="S302" i="6" s="1"/>
  <c r="S303" i="6" s="1"/>
  <c r="S304" i="6" s="1"/>
  <c r="S305" i="6" s="1"/>
  <c r="S306" i="6" s="1"/>
  <c r="S307" i="6" s="1"/>
  <c r="S308" i="6" s="1"/>
  <c r="S309" i="6" s="1"/>
  <c r="S310" i="6" s="1"/>
  <c r="S311" i="6" s="1"/>
  <c r="S312" i="6" s="1"/>
  <c r="S313" i="6" s="1"/>
  <c r="S314" i="6" s="1"/>
  <c r="S315" i="6" s="1"/>
  <c r="S316" i="6" s="1"/>
  <c r="S317" i="6" s="1"/>
  <c r="S318" i="6" s="1"/>
  <c r="S319" i="6" s="1"/>
  <c r="S320" i="6" s="1"/>
  <c r="S321" i="6" s="1"/>
  <c r="S322" i="6" s="1"/>
  <c r="S323" i="6" s="1"/>
  <c r="S324" i="6" s="1"/>
  <c r="S325" i="6" s="1"/>
  <c r="S326" i="6" s="1"/>
  <c r="S327" i="6" s="1"/>
  <c r="S328" i="6" s="1"/>
  <c r="S329" i="6" s="1"/>
  <c r="S330" i="6" s="1"/>
  <c r="S331" i="6" s="1"/>
  <c r="S332" i="6" s="1"/>
  <c r="S333" i="6" s="1"/>
  <c r="S334" i="6" s="1"/>
  <c r="S335" i="6" s="1"/>
  <c r="S336" i="6" s="1"/>
  <c r="S337" i="6" s="1"/>
  <c r="S338" i="6" s="1"/>
  <c r="S339" i="6" s="1"/>
  <c r="S340" i="6" s="1"/>
  <c r="S341" i="6" s="1"/>
  <c r="S342" i="6" s="1"/>
  <c r="S343" i="6" s="1"/>
  <c r="S344" i="6" s="1"/>
  <c r="S345" i="6" s="1"/>
  <c r="S346" i="6" s="1"/>
  <c r="S347" i="6" s="1"/>
  <c r="S348" i="6" s="1"/>
  <c r="S349" i="6" s="1"/>
  <c r="S350" i="6" s="1"/>
  <c r="S351" i="6" s="1"/>
  <c r="S352" i="6" s="1"/>
  <c r="S353" i="6" s="1"/>
  <c r="S354" i="6" s="1"/>
  <c r="S355" i="6" s="1"/>
  <c r="S356" i="6" s="1"/>
  <c r="S357" i="6" s="1"/>
  <c r="S358" i="6" s="1"/>
  <c r="S359" i="6" s="1"/>
  <c r="S360" i="6" s="1"/>
  <c r="S361" i="6" s="1"/>
  <c r="S362" i="6" s="1"/>
  <c r="S363" i="6" s="1"/>
  <c r="S364" i="6" s="1"/>
  <c r="S365" i="6" s="1"/>
  <c r="S366" i="6" s="1"/>
  <c r="S367" i="6" s="1"/>
  <c r="S368" i="6" s="1"/>
  <c r="S369" i="6" s="1"/>
  <c r="S370" i="6" s="1"/>
  <c r="S371" i="6" s="1"/>
  <c r="S372" i="6" s="1"/>
  <c r="S373" i="6" s="1"/>
  <c r="S374" i="6" s="1"/>
  <c r="S375" i="6" s="1"/>
  <c r="S376" i="6" s="1"/>
  <c r="S377" i="6" s="1"/>
  <c r="S378" i="6" s="1"/>
  <c r="S379" i="6" s="1"/>
  <c r="S380" i="6" s="1"/>
  <c r="S381" i="6" s="1"/>
  <c r="S382" i="6" s="1"/>
  <c r="S383" i="6" s="1"/>
  <c r="S384" i="6" s="1"/>
  <c r="S385" i="6" s="1"/>
  <c r="S386" i="6" s="1"/>
  <c r="S387" i="6" s="1"/>
  <c r="S388" i="6" s="1"/>
  <c r="S389" i="6" s="1"/>
  <c r="S390" i="6" s="1"/>
  <c r="S391" i="6" s="1"/>
  <c r="S392" i="6" s="1"/>
  <c r="S393" i="6" s="1"/>
  <c r="S394" i="6" s="1"/>
  <c r="S395" i="6" s="1"/>
  <c r="S396" i="6" s="1"/>
  <c r="S397" i="6" s="1"/>
  <c r="S398" i="6" s="1"/>
  <c r="S399" i="6" s="1"/>
  <c r="S400" i="6" s="1"/>
  <c r="S401" i="6" s="1"/>
  <c r="S402" i="6" s="1"/>
  <c r="S403" i="6" s="1"/>
  <c r="S404" i="6" s="1"/>
  <c r="S405" i="6" s="1"/>
  <c r="S406" i="6" s="1"/>
  <c r="S407" i="6" s="1"/>
  <c r="S408" i="6" s="1"/>
  <c r="S409" i="6" s="1"/>
  <c r="S410" i="6" s="1"/>
  <c r="S411" i="6" s="1"/>
  <c r="S412" i="6" s="1"/>
  <c r="S413" i="6" s="1"/>
  <c r="S414" i="6" s="1"/>
  <c r="S415" i="6" s="1"/>
  <c r="S416" i="6" s="1"/>
  <c r="S417" i="6" s="1"/>
  <c r="S418" i="6" s="1"/>
  <c r="S419" i="6" s="1"/>
  <c r="S420" i="6" s="1"/>
  <c r="S421" i="6" s="1"/>
  <c r="S422" i="6" s="1"/>
  <c r="S423" i="6" s="1"/>
  <c r="S424" i="6" s="1"/>
  <c r="S425" i="6" s="1"/>
  <c r="S426" i="6" s="1"/>
  <c r="S427" i="6" s="1"/>
  <c r="S428" i="6" s="1"/>
  <c r="S429" i="6" s="1"/>
  <c r="S430" i="6" s="1"/>
  <c r="S431" i="6" s="1"/>
  <c r="S432" i="6" s="1"/>
  <c r="S433" i="6" s="1"/>
  <c r="S434" i="6" s="1"/>
  <c r="S435" i="6" s="1"/>
  <c r="S436" i="6" s="1"/>
  <c r="S437" i="6" s="1"/>
  <c r="S438" i="6" s="1"/>
  <c r="S439" i="6" s="1"/>
  <c r="S440" i="6" s="1"/>
  <c r="S441" i="6" s="1"/>
  <c r="S442" i="6" s="1"/>
  <c r="S443" i="6" s="1"/>
  <c r="S444" i="6" s="1"/>
  <c r="S445" i="6" s="1"/>
  <c r="S446" i="6" s="1"/>
  <c r="S447" i="6" s="1"/>
  <c r="S448" i="6" s="1"/>
  <c r="S449" i="6" s="1"/>
  <c r="S450" i="6" s="1"/>
  <c r="S451" i="6" s="1"/>
  <c r="S452" i="6" s="1"/>
  <c r="S453" i="6" s="1"/>
  <c r="S454" i="6" s="1"/>
  <c r="S455" i="6" s="1"/>
  <c r="S456" i="6" s="1"/>
  <c r="S457" i="6" s="1"/>
  <c r="S458" i="6" s="1"/>
  <c r="S459" i="6" s="1"/>
  <c r="S460" i="6" s="1"/>
  <c r="S461" i="6" s="1"/>
  <c r="S462" i="6" s="1"/>
  <c r="S463" i="6" s="1"/>
  <c r="S464" i="6" s="1"/>
  <c r="S465" i="6" s="1"/>
  <c r="S466" i="6" s="1"/>
  <c r="S467" i="6" s="1"/>
  <c r="S468" i="6" s="1"/>
  <c r="S469" i="6" s="1"/>
  <c r="S470" i="6" s="1"/>
  <c r="S471" i="6" s="1"/>
  <c r="S472" i="6" s="1"/>
  <c r="S473" i="6" s="1"/>
  <c r="S474" i="6" s="1"/>
  <c r="S475" i="6" s="1"/>
  <c r="S476" i="6" s="1"/>
  <c r="S477" i="6" s="1"/>
  <c r="S478" i="6" s="1"/>
  <c r="S479" i="6" s="1"/>
  <c r="S480" i="6" s="1"/>
  <c r="S481" i="6" s="1"/>
  <c r="S482" i="6" s="1"/>
  <c r="S483" i="6" s="1"/>
  <c r="S484" i="6" s="1"/>
  <c r="S485" i="6" s="1"/>
  <c r="S486" i="6" s="1"/>
  <c r="S487" i="6" s="1"/>
  <c r="S488" i="6" s="1"/>
  <c r="S489" i="6" s="1"/>
  <c r="S490" i="6" s="1"/>
  <c r="S491" i="6" s="1"/>
  <c r="S492" i="6" s="1"/>
  <c r="S493" i="6" s="1"/>
  <c r="S494" i="6" s="1"/>
  <c r="S495" i="6" s="1"/>
  <c r="S496" i="6" s="1"/>
  <c r="S497" i="6" s="1"/>
  <c r="S498" i="6" s="1"/>
  <c r="S499" i="6" s="1"/>
  <c r="S500" i="6" s="1"/>
  <c r="S501" i="6" s="1"/>
  <c r="S502" i="6" s="1"/>
  <c r="S503" i="6" s="1"/>
  <c r="S504" i="6" s="1"/>
  <c r="S505" i="6" s="1"/>
  <c r="S506" i="6" s="1"/>
  <c r="S507" i="6" s="1"/>
  <c r="S508" i="6" s="1"/>
  <c r="S509" i="6" s="1"/>
  <c r="S510" i="6" s="1"/>
  <c r="S511" i="6" s="1"/>
  <c r="S512" i="6" s="1"/>
  <c r="S513" i="6" s="1"/>
  <c r="S514" i="6" s="1"/>
  <c r="S515" i="6" s="1"/>
  <c r="S516" i="6" s="1"/>
  <c r="S517" i="6" s="1"/>
  <c r="S518" i="6" s="1"/>
  <c r="S519" i="6" s="1"/>
  <c r="S520" i="6" s="1"/>
  <c r="S521" i="6" s="1"/>
  <c r="S522" i="6" s="1"/>
  <c r="S523" i="6" s="1"/>
  <c r="S524" i="6" s="1"/>
  <c r="S525" i="6" s="1"/>
  <c r="S526" i="6" s="1"/>
  <c r="S527" i="6" s="1"/>
  <c r="S528" i="6" s="1"/>
  <c r="S529" i="6" s="1"/>
  <c r="S530" i="6" s="1"/>
  <c r="S531" i="6" s="1"/>
  <c r="S532" i="6" s="1"/>
  <c r="S533" i="6" s="1"/>
  <c r="S534" i="6" s="1"/>
  <c r="S535" i="6" s="1"/>
  <c r="S536" i="6" s="1"/>
  <c r="S537" i="6" s="1"/>
  <c r="S538" i="6" s="1"/>
  <c r="S539" i="6" s="1"/>
  <c r="S540" i="6" s="1"/>
  <c r="S541" i="6" s="1"/>
  <c r="S542" i="6" s="1"/>
  <c r="S543" i="6" s="1"/>
  <c r="S544" i="6" s="1"/>
  <c r="S545" i="6" s="1"/>
  <c r="S546" i="6" s="1"/>
  <c r="S547" i="6" s="1"/>
  <c r="S548" i="6" s="1"/>
  <c r="S549" i="6" s="1"/>
  <c r="S550" i="6" s="1"/>
  <c r="S551" i="6" s="1"/>
  <c r="S552" i="6" s="1"/>
  <c r="S553" i="6" s="1"/>
  <c r="S554" i="6" s="1"/>
  <c r="S555" i="6" s="1"/>
  <c r="S556" i="6" s="1"/>
  <c r="S557" i="6" s="1"/>
  <c r="S558" i="6" s="1"/>
  <c r="S559" i="6" s="1"/>
  <c r="S560" i="6" s="1"/>
  <c r="S561" i="6" s="1"/>
  <c r="S562" i="6" s="1"/>
  <c r="S563" i="6" s="1"/>
  <c r="S564" i="6" s="1"/>
  <c r="S565" i="6" s="1"/>
  <c r="S566" i="6" s="1"/>
  <c r="S567" i="6" s="1"/>
  <c r="S568" i="6" s="1"/>
  <c r="S569" i="6" s="1"/>
  <c r="S570" i="6" s="1"/>
  <c r="S571" i="6" s="1"/>
  <c r="S572" i="6" s="1"/>
  <c r="S573" i="6" s="1"/>
  <c r="S574" i="6" s="1"/>
  <c r="S575" i="6" s="1"/>
  <c r="S576" i="6" s="1"/>
  <c r="S577" i="6" s="1"/>
  <c r="S578" i="6" s="1"/>
  <c r="S579" i="6" s="1"/>
  <c r="S580" i="6" s="1"/>
  <c r="S581" i="6" s="1"/>
  <c r="S582" i="6" s="1"/>
  <c r="S583" i="6" s="1"/>
  <c r="S584" i="6" s="1"/>
  <c r="S585" i="6" s="1"/>
  <c r="S586" i="6" s="1"/>
  <c r="S587" i="6" s="1"/>
  <c r="S588" i="6" s="1"/>
  <c r="S589" i="6" s="1"/>
  <c r="S590" i="6" s="1"/>
  <c r="S591" i="6" s="1"/>
  <c r="S592" i="6" s="1"/>
  <c r="S593" i="6" s="1"/>
  <c r="S594" i="6" s="1"/>
  <c r="S595" i="6" s="1"/>
  <c r="S596" i="6" s="1"/>
  <c r="S597" i="6" s="1"/>
  <c r="S598" i="6" s="1"/>
  <c r="S599" i="6" s="1"/>
  <c r="S600" i="6" s="1"/>
  <c r="S601" i="6" s="1"/>
  <c r="T2" i="6"/>
  <c r="T3" i="6" s="1"/>
  <c r="T4" i="6" s="1"/>
  <c r="T5" i="6" s="1"/>
  <c r="T6" i="6" s="1"/>
  <c r="T7" i="6" s="1"/>
  <c r="T8" i="6" s="1"/>
  <c r="T9" i="6" s="1"/>
  <c r="T10" i="6" s="1"/>
  <c r="T11" i="6" s="1"/>
  <c r="T12" i="6" s="1"/>
  <c r="T13" i="6" s="1"/>
  <c r="T14" i="6" s="1"/>
  <c r="T15" i="6" s="1"/>
  <c r="T16" i="6" s="1"/>
  <c r="T17" i="6" s="1"/>
  <c r="T18" i="6" s="1"/>
  <c r="T19" i="6" s="1"/>
  <c r="T20" i="6" s="1"/>
  <c r="T21" i="6" s="1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T56" i="6" s="1"/>
  <c r="T57" i="6" s="1"/>
  <c r="T58" i="6" s="1"/>
  <c r="T59" i="6" s="1"/>
  <c r="T60" i="6" s="1"/>
  <c r="T61" i="6" s="1"/>
  <c r="T62" i="6" s="1"/>
  <c r="T63" i="6" s="1"/>
  <c r="T64" i="6" s="1"/>
  <c r="T65" i="6" s="1"/>
  <c r="T66" i="6" s="1"/>
  <c r="T67" i="6" s="1"/>
  <c r="T68" i="6" s="1"/>
  <c r="T69" i="6" s="1"/>
  <c r="T70" i="6" s="1"/>
  <c r="T71" i="6" s="1"/>
  <c r="T72" i="6" s="1"/>
  <c r="T73" i="6" s="1"/>
  <c r="T74" i="6" s="1"/>
  <c r="T75" i="6" s="1"/>
  <c r="T76" i="6" s="1"/>
  <c r="T77" i="6" s="1"/>
  <c r="T78" i="6" s="1"/>
  <c r="T79" i="6" s="1"/>
  <c r="T80" i="6" s="1"/>
  <c r="T81" i="6" s="1"/>
  <c r="T82" i="6" s="1"/>
  <c r="T83" i="6" s="1"/>
  <c r="T84" i="6" s="1"/>
  <c r="T85" i="6" s="1"/>
  <c r="T86" i="6" s="1"/>
  <c r="T87" i="6" s="1"/>
  <c r="T88" i="6" s="1"/>
  <c r="T89" i="6" s="1"/>
  <c r="T90" i="6" s="1"/>
  <c r="T91" i="6" s="1"/>
  <c r="T92" i="6" s="1"/>
  <c r="T93" i="6" s="1"/>
  <c r="T94" i="6" s="1"/>
  <c r="T95" i="6" s="1"/>
  <c r="T96" i="6" s="1"/>
  <c r="T97" i="6" s="1"/>
  <c r="T98" i="6" s="1"/>
  <c r="T99" i="6" s="1"/>
  <c r="T100" i="6" s="1"/>
  <c r="T101" i="6" s="1"/>
  <c r="T102" i="6" s="1"/>
  <c r="T103" i="6" s="1"/>
  <c r="T104" i="6" s="1"/>
  <c r="T105" i="6" s="1"/>
  <c r="T106" i="6" s="1"/>
  <c r="T107" i="6" s="1"/>
  <c r="T108" i="6" s="1"/>
  <c r="T109" i="6" s="1"/>
  <c r="T110" i="6" s="1"/>
  <c r="T111" i="6" s="1"/>
  <c r="T112" i="6" s="1"/>
  <c r="T113" i="6" s="1"/>
  <c r="T114" i="6" s="1"/>
  <c r="T115" i="6" s="1"/>
  <c r="T116" i="6" s="1"/>
  <c r="T117" i="6" s="1"/>
  <c r="T118" i="6" s="1"/>
  <c r="T119" i="6" s="1"/>
  <c r="T120" i="6" s="1"/>
  <c r="T121" i="6" s="1"/>
  <c r="T122" i="6" s="1"/>
  <c r="T123" i="6" s="1"/>
  <c r="T124" i="6" s="1"/>
  <c r="T125" i="6" s="1"/>
  <c r="T126" i="6" s="1"/>
  <c r="T127" i="6" s="1"/>
  <c r="T128" i="6" s="1"/>
  <c r="T129" i="6" s="1"/>
  <c r="T130" i="6" s="1"/>
  <c r="T131" i="6" s="1"/>
  <c r="T132" i="6" s="1"/>
  <c r="T133" i="6" s="1"/>
  <c r="T134" i="6" s="1"/>
  <c r="T135" i="6" s="1"/>
  <c r="T136" i="6" s="1"/>
  <c r="T137" i="6" s="1"/>
  <c r="T138" i="6" s="1"/>
  <c r="T139" i="6" s="1"/>
  <c r="T140" i="6" s="1"/>
  <c r="T141" i="6" s="1"/>
  <c r="T142" i="6" s="1"/>
  <c r="T143" i="6" s="1"/>
  <c r="T144" i="6" s="1"/>
  <c r="T145" i="6" s="1"/>
  <c r="T146" i="6" s="1"/>
  <c r="T147" i="6" s="1"/>
  <c r="T148" i="6" s="1"/>
  <c r="T149" i="6" s="1"/>
  <c r="T150" i="6" s="1"/>
  <c r="T151" i="6" s="1"/>
  <c r="T152" i="6" s="1"/>
  <c r="T153" i="6" s="1"/>
  <c r="T154" i="6" s="1"/>
  <c r="T155" i="6" s="1"/>
  <c r="T156" i="6" s="1"/>
  <c r="T157" i="6" s="1"/>
  <c r="T158" i="6" s="1"/>
  <c r="T159" i="6" s="1"/>
  <c r="T160" i="6" s="1"/>
  <c r="T161" i="6" s="1"/>
  <c r="T162" i="6" s="1"/>
  <c r="T163" i="6" s="1"/>
  <c r="T164" i="6" s="1"/>
  <c r="T165" i="6" s="1"/>
  <c r="T166" i="6" s="1"/>
  <c r="T167" i="6" s="1"/>
  <c r="T168" i="6" s="1"/>
  <c r="T169" i="6" s="1"/>
  <c r="T170" i="6" s="1"/>
  <c r="T171" i="6" s="1"/>
  <c r="T172" i="6" s="1"/>
  <c r="T173" i="6" s="1"/>
  <c r="T174" i="6" s="1"/>
  <c r="T175" i="6" s="1"/>
  <c r="T176" i="6" s="1"/>
  <c r="T177" i="6" s="1"/>
  <c r="T178" i="6" s="1"/>
  <c r="T179" i="6" s="1"/>
  <c r="T180" i="6" s="1"/>
  <c r="T181" i="6" s="1"/>
  <c r="T182" i="6" s="1"/>
  <c r="T183" i="6" s="1"/>
  <c r="T184" i="6" s="1"/>
  <c r="T185" i="6" s="1"/>
  <c r="T186" i="6" s="1"/>
  <c r="T187" i="6" s="1"/>
  <c r="T188" i="6" s="1"/>
  <c r="T189" i="6" s="1"/>
  <c r="T190" i="6" s="1"/>
  <c r="T191" i="6" s="1"/>
  <c r="T192" i="6" s="1"/>
  <c r="T193" i="6" s="1"/>
  <c r="T194" i="6" s="1"/>
  <c r="T195" i="6" s="1"/>
  <c r="T196" i="6" s="1"/>
  <c r="T197" i="6" s="1"/>
  <c r="T198" i="6" s="1"/>
  <c r="T199" i="6" s="1"/>
  <c r="T200" i="6" s="1"/>
  <c r="T201" i="6" s="1"/>
  <c r="T202" i="6" s="1"/>
  <c r="T203" i="6" s="1"/>
  <c r="T204" i="6" s="1"/>
  <c r="T205" i="6" s="1"/>
  <c r="T206" i="6" s="1"/>
  <c r="T207" i="6" s="1"/>
  <c r="T208" i="6" s="1"/>
  <c r="T209" i="6" s="1"/>
  <c r="T210" i="6" s="1"/>
  <c r="T211" i="6" s="1"/>
  <c r="T212" i="6" s="1"/>
  <c r="T213" i="6" s="1"/>
  <c r="T214" i="6" s="1"/>
  <c r="T215" i="6" s="1"/>
  <c r="T216" i="6" s="1"/>
  <c r="T217" i="6" s="1"/>
  <c r="T218" i="6" s="1"/>
  <c r="T219" i="6" s="1"/>
  <c r="T220" i="6" s="1"/>
  <c r="T221" i="6" s="1"/>
  <c r="T222" i="6" s="1"/>
  <c r="T223" i="6" s="1"/>
  <c r="T224" i="6" s="1"/>
  <c r="T225" i="6" s="1"/>
  <c r="T226" i="6" s="1"/>
  <c r="T227" i="6" s="1"/>
  <c r="T228" i="6" s="1"/>
  <c r="T229" i="6" s="1"/>
  <c r="T230" i="6" s="1"/>
  <c r="T231" i="6" s="1"/>
  <c r="T232" i="6" s="1"/>
  <c r="T233" i="6" s="1"/>
  <c r="T234" i="6" s="1"/>
  <c r="T235" i="6" s="1"/>
  <c r="T236" i="6" s="1"/>
  <c r="T237" i="6" s="1"/>
  <c r="T238" i="6" s="1"/>
  <c r="T239" i="6" s="1"/>
  <c r="T240" i="6" s="1"/>
  <c r="T241" i="6" s="1"/>
  <c r="T242" i="6" s="1"/>
  <c r="T243" i="6" s="1"/>
  <c r="T244" i="6" s="1"/>
  <c r="T245" i="6" s="1"/>
  <c r="T246" i="6" s="1"/>
  <c r="T247" i="6" s="1"/>
  <c r="T248" i="6" s="1"/>
  <c r="T249" i="6" s="1"/>
  <c r="T250" i="6" s="1"/>
  <c r="T251" i="6" s="1"/>
  <c r="T252" i="6" s="1"/>
  <c r="T253" i="6" s="1"/>
  <c r="T254" i="6" s="1"/>
  <c r="T255" i="6" s="1"/>
  <c r="T256" i="6" s="1"/>
  <c r="T257" i="6" s="1"/>
  <c r="T258" i="6" s="1"/>
  <c r="T259" i="6" s="1"/>
  <c r="T260" i="6" s="1"/>
  <c r="T261" i="6" s="1"/>
  <c r="T262" i="6" s="1"/>
  <c r="T263" i="6" s="1"/>
  <c r="T264" i="6" s="1"/>
  <c r="T265" i="6" s="1"/>
  <c r="T266" i="6" s="1"/>
  <c r="T267" i="6" s="1"/>
  <c r="T268" i="6" s="1"/>
  <c r="T269" i="6" s="1"/>
  <c r="T270" i="6" s="1"/>
  <c r="T271" i="6" s="1"/>
  <c r="T272" i="6" s="1"/>
  <c r="T273" i="6" s="1"/>
  <c r="T274" i="6" s="1"/>
  <c r="T275" i="6" s="1"/>
  <c r="T276" i="6" s="1"/>
  <c r="T277" i="6" s="1"/>
  <c r="T278" i="6" s="1"/>
  <c r="T279" i="6" s="1"/>
  <c r="T280" i="6" s="1"/>
  <c r="T281" i="6" s="1"/>
  <c r="T282" i="6" s="1"/>
  <c r="T283" i="6" s="1"/>
  <c r="T284" i="6" s="1"/>
  <c r="T285" i="6" s="1"/>
  <c r="T286" i="6" s="1"/>
  <c r="T287" i="6" s="1"/>
  <c r="T288" i="6" s="1"/>
  <c r="T289" i="6" s="1"/>
  <c r="T290" i="6" s="1"/>
  <c r="T291" i="6" s="1"/>
  <c r="T292" i="6" s="1"/>
  <c r="T293" i="6" s="1"/>
  <c r="T294" i="6" s="1"/>
  <c r="T295" i="6" s="1"/>
  <c r="T296" i="6" s="1"/>
  <c r="T297" i="6" s="1"/>
  <c r="T298" i="6" s="1"/>
  <c r="T299" i="6" s="1"/>
  <c r="T300" i="6" s="1"/>
  <c r="T301" i="6" s="1"/>
  <c r="T302" i="6" s="1"/>
  <c r="T303" i="6" s="1"/>
  <c r="T304" i="6" s="1"/>
  <c r="T305" i="6" s="1"/>
  <c r="T306" i="6" s="1"/>
  <c r="T307" i="6" s="1"/>
  <c r="T308" i="6" s="1"/>
  <c r="T309" i="6" s="1"/>
  <c r="T310" i="6" s="1"/>
  <c r="T311" i="6" s="1"/>
  <c r="T312" i="6" s="1"/>
  <c r="T313" i="6" s="1"/>
  <c r="T314" i="6" s="1"/>
  <c r="T315" i="6" s="1"/>
  <c r="T316" i="6" s="1"/>
  <c r="T317" i="6" s="1"/>
  <c r="T318" i="6" s="1"/>
  <c r="T319" i="6" s="1"/>
  <c r="T320" i="6" s="1"/>
  <c r="T321" i="6" s="1"/>
  <c r="T322" i="6" s="1"/>
  <c r="T323" i="6" s="1"/>
  <c r="T324" i="6" s="1"/>
  <c r="T325" i="6" s="1"/>
  <c r="T326" i="6" s="1"/>
  <c r="T327" i="6" s="1"/>
  <c r="T328" i="6" s="1"/>
  <c r="T329" i="6" s="1"/>
  <c r="T330" i="6" s="1"/>
  <c r="T331" i="6" s="1"/>
  <c r="T332" i="6" s="1"/>
  <c r="T333" i="6" s="1"/>
  <c r="T334" i="6" s="1"/>
  <c r="T335" i="6" s="1"/>
  <c r="T336" i="6" s="1"/>
  <c r="T337" i="6" s="1"/>
  <c r="T338" i="6" s="1"/>
  <c r="T339" i="6" s="1"/>
  <c r="T340" i="6" s="1"/>
  <c r="T341" i="6" s="1"/>
  <c r="T342" i="6" s="1"/>
  <c r="T343" i="6" s="1"/>
  <c r="T344" i="6" s="1"/>
  <c r="T345" i="6" s="1"/>
  <c r="T346" i="6" s="1"/>
  <c r="T347" i="6" s="1"/>
  <c r="T348" i="6" s="1"/>
  <c r="T349" i="6" s="1"/>
  <c r="T350" i="6" s="1"/>
  <c r="T351" i="6" s="1"/>
  <c r="T352" i="6" s="1"/>
  <c r="T353" i="6" s="1"/>
  <c r="T354" i="6" s="1"/>
  <c r="T355" i="6" s="1"/>
  <c r="T356" i="6" s="1"/>
  <c r="T357" i="6" s="1"/>
  <c r="T358" i="6" s="1"/>
  <c r="T359" i="6" s="1"/>
  <c r="T360" i="6" s="1"/>
  <c r="T361" i="6" s="1"/>
  <c r="T362" i="6" s="1"/>
  <c r="T363" i="6" s="1"/>
  <c r="T364" i="6" s="1"/>
  <c r="T365" i="6" s="1"/>
  <c r="T366" i="6" s="1"/>
  <c r="T367" i="6" s="1"/>
  <c r="T368" i="6" s="1"/>
  <c r="T369" i="6" s="1"/>
  <c r="T370" i="6" s="1"/>
  <c r="T371" i="6" s="1"/>
  <c r="T372" i="6" s="1"/>
  <c r="T373" i="6" s="1"/>
  <c r="T374" i="6" s="1"/>
  <c r="T375" i="6" s="1"/>
  <c r="T376" i="6" s="1"/>
  <c r="T377" i="6" s="1"/>
  <c r="T378" i="6" s="1"/>
  <c r="T379" i="6" s="1"/>
  <c r="T380" i="6" s="1"/>
  <c r="T381" i="6" s="1"/>
  <c r="T382" i="6" s="1"/>
  <c r="T383" i="6" s="1"/>
  <c r="T384" i="6" s="1"/>
  <c r="T385" i="6" s="1"/>
  <c r="T386" i="6" s="1"/>
  <c r="T387" i="6" s="1"/>
  <c r="T388" i="6" s="1"/>
  <c r="T389" i="6" s="1"/>
  <c r="T390" i="6" s="1"/>
  <c r="T391" i="6" s="1"/>
  <c r="T392" i="6" s="1"/>
  <c r="T393" i="6" s="1"/>
  <c r="T394" i="6" s="1"/>
  <c r="T395" i="6" s="1"/>
  <c r="T396" i="6" s="1"/>
  <c r="T397" i="6" s="1"/>
  <c r="T398" i="6" s="1"/>
  <c r="T399" i="6" s="1"/>
  <c r="T400" i="6" s="1"/>
  <c r="T401" i="6" s="1"/>
  <c r="T402" i="6" s="1"/>
  <c r="T403" i="6" s="1"/>
  <c r="T404" i="6" s="1"/>
  <c r="T405" i="6" s="1"/>
  <c r="T406" i="6" s="1"/>
  <c r="T407" i="6" s="1"/>
  <c r="T408" i="6" s="1"/>
  <c r="T409" i="6" s="1"/>
  <c r="T410" i="6" s="1"/>
  <c r="T411" i="6" s="1"/>
  <c r="T412" i="6" s="1"/>
  <c r="T413" i="6" s="1"/>
  <c r="T414" i="6" s="1"/>
  <c r="T415" i="6" s="1"/>
  <c r="T416" i="6" s="1"/>
  <c r="T417" i="6" s="1"/>
  <c r="T418" i="6" s="1"/>
  <c r="T419" i="6" s="1"/>
  <c r="T420" i="6" s="1"/>
  <c r="T421" i="6" s="1"/>
  <c r="T422" i="6" s="1"/>
  <c r="T423" i="6" s="1"/>
  <c r="T424" i="6" s="1"/>
  <c r="T425" i="6" s="1"/>
  <c r="T426" i="6" s="1"/>
  <c r="T427" i="6" s="1"/>
  <c r="T428" i="6" s="1"/>
  <c r="T429" i="6" s="1"/>
  <c r="T430" i="6" s="1"/>
  <c r="T431" i="6" s="1"/>
  <c r="T432" i="6" s="1"/>
  <c r="T433" i="6" s="1"/>
  <c r="T434" i="6" s="1"/>
  <c r="T435" i="6" s="1"/>
  <c r="T436" i="6" s="1"/>
  <c r="T437" i="6" s="1"/>
  <c r="T438" i="6" s="1"/>
  <c r="T439" i="6" s="1"/>
  <c r="T440" i="6" s="1"/>
  <c r="T441" i="6" s="1"/>
  <c r="T442" i="6" s="1"/>
  <c r="T443" i="6" s="1"/>
  <c r="T444" i="6" s="1"/>
  <c r="T445" i="6" s="1"/>
  <c r="T446" i="6" s="1"/>
  <c r="T447" i="6" s="1"/>
  <c r="T448" i="6" s="1"/>
  <c r="T449" i="6" s="1"/>
  <c r="T450" i="6" s="1"/>
  <c r="T451" i="6" s="1"/>
  <c r="T452" i="6" s="1"/>
  <c r="T453" i="6" s="1"/>
  <c r="T454" i="6" s="1"/>
  <c r="T455" i="6" s="1"/>
  <c r="T456" i="6" s="1"/>
  <c r="T457" i="6" s="1"/>
  <c r="T458" i="6" s="1"/>
  <c r="T459" i="6" s="1"/>
  <c r="T460" i="6" s="1"/>
  <c r="T461" i="6" s="1"/>
  <c r="T462" i="6" s="1"/>
  <c r="T463" i="6" s="1"/>
  <c r="T464" i="6" s="1"/>
  <c r="T465" i="6" s="1"/>
  <c r="T466" i="6" s="1"/>
  <c r="T467" i="6" s="1"/>
  <c r="T468" i="6" s="1"/>
  <c r="T469" i="6" s="1"/>
  <c r="T470" i="6" s="1"/>
  <c r="T471" i="6" s="1"/>
  <c r="T472" i="6" s="1"/>
  <c r="T473" i="6" s="1"/>
  <c r="T474" i="6" s="1"/>
  <c r="T475" i="6" s="1"/>
  <c r="T476" i="6" s="1"/>
  <c r="T477" i="6" s="1"/>
  <c r="T478" i="6" s="1"/>
  <c r="T479" i="6" s="1"/>
  <c r="T480" i="6" s="1"/>
  <c r="T481" i="6" s="1"/>
  <c r="T482" i="6" s="1"/>
  <c r="T483" i="6" s="1"/>
  <c r="T484" i="6" s="1"/>
  <c r="T485" i="6" s="1"/>
  <c r="T486" i="6" s="1"/>
  <c r="T487" i="6" s="1"/>
  <c r="T488" i="6" s="1"/>
  <c r="T489" i="6" s="1"/>
  <c r="T490" i="6" s="1"/>
  <c r="T491" i="6" s="1"/>
  <c r="T492" i="6" s="1"/>
  <c r="T493" i="6" s="1"/>
  <c r="T494" i="6" s="1"/>
  <c r="T495" i="6" s="1"/>
  <c r="T496" i="6" s="1"/>
  <c r="T497" i="6" s="1"/>
  <c r="T498" i="6" s="1"/>
  <c r="T499" i="6" s="1"/>
  <c r="T500" i="6" s="1"/>
  <c r="T501" i="6" s="1"/>
  <c r="T502" i="6" s="1"/>
  <c r="T503" i="6" s="1"/>
  <c r="T504" i="6" s="1"/>
  <c r="T505" i="6" s="1"/>
  <c r="T506" i="6" s="1"/>
  <c r="T507" i="6" s="1"/>
  <c r="T508" i="6" s="1"/>
  <c r="T509" i="6" s="1"/>
  <c r="T510" i="6" s="1"/>
  <c r="T511" i="6" s="1"/>
  <c r="T512" i="6" s="1"/>
  <c r="T513" i="6" s="1"/>
  <c r="T514" i="6" s="1"/>
  <c r="T515" i="6" s="1"/>
  <c r="T516" i="6" s="1"/>
  <c r="T517" i="6" s="1"/>
  <c r="T518" i="6" s="1"/>
  <c r="T519" i="6" s="1"/>
  <c r="T520" i="6" s="1"/>
  <c r="T521" i="6" s="1"/>
  <c r="T522" i="6" s="1"/>
  <c r="T523" i="6" s="1"/>
  <c r="T524" i="6" s="1"/>
  <c r="T525" i="6" s="1"/>
  <c r="T526" i="6" s="1"/>
  <c r="T527" i="6" s="1"/>
  <c r="T528" i="6" s="1"/>
  <c r="T529" i="6" s="1"/>
  <c r="T530" i="6" s="1"/>
  <c r="T531" i="6" s="1"/>
  <c r="T532" i="6" s="1"/>
  <c r="T533" i="6" s="1"/>
  <c r="T534" i="6" s="1"/>
  <c r="T535" i="6" s="1"/>
  <c r="T536" i="6" s="1"/>
  <c r="T537" i="6" s="1"/>
  <c r="T538" i="6" s="1"/>
  <c r="T539" i="6" s="1"/>
  <c r="T540" i="6" s="1"/>
  <c r="T541" i="6" s="1"/>
  <c r="T542" i="6" s="1"/>
  <c r="T543" i="6" s="1"/>
  <c r="T544" i="6" s="1"/>
  <c r="T545" i="6" s="1"/>
  <c r="T546" i="6" s="1"/>
  <c r="T547" i="6" s="1"/>
  <c r="T548" i="6" s="1"/>
  <c r="T549" i="6" s="1"/>
  <c r="T550" i="6" s="1"/>
  <c r="T551" i="6" s="1"/>
  <c r="T552" i="6" s="1"/>
  <c r="T553" i="6" s="1"/>
  <c r="T554" i="6" s="1"/>
  <c r="T555" i="6" s="1"/>
  <c r="T556" i="6" s="1"/>
  <c r="T557" i="6" s="1"/>
  <c r="T558" i="6" s="1"/>
  <c r="T559" i="6" s="1"/>
  <c r="T560" i="6" s="1"/>
  <c r="T561" i="6" s="1"/>
  <c r="T562" i="6" s="1"/>
  <c r="T563" i="6" s="1"/>
  <c r="T564" i="6" s="1"/>
  <c r="T565" i="6" s="1"/>
  <c r="T566" i="6" s="1"/>
  <c r="T567" i="6" s="1"/>
  <c r="T568" i="6" s="1"/>
  <c r="T569" i="6" s="1"/>
  <c r="T570" i="6" s="1"/>
  <c r="T571" i="6" s="1"/>
  <c r="T572" i="6" s="1"/>
  <c r="T573" i="6" s="1"/>
  <c r="T574" i="6" s="1"/>
  <c r="T575" i="6" s="1"/>
  <c r="T576" i="6" s="1"/>
  <c r="T577" i="6" s="1"/>
  <c r="T578" i="6" s="1"/>
  <c r="T579" i="6" s="1"/>
  <c r="T580" i="6" s="1"/>
  <c r="T581" i="6" s="1"/>
  <c r="T582" i="6" s="1"/>
  <c r="T583" i="6" s="1"/>
  <c r="T584" i="6" s="1"/>
  <c r="T585" i="6" s="1"/>
  <c r="T586" i="6" s="1"/>
  <c r="T587" i="6" s="1"/>
  <c r="T588" i="6" s="1"/>
  <c r="T589" i="6" s="1"/>
  <c r="T590" i="6" s="1"/>
  <c r="T591" i="6" s="1"/>
  <c r="T592" i="6" s="1"/>
  <c r="T593" i="6" s="1"/>
  <c r="T594" i="6" s="1"/>
  <c r="T595" i="6" s="1"/>
  <c r="T596" i="6" s="1"/>
  <c r="T597" i="6" s="1"/>
  <c r="T598" i="6" s="1"/>
  <c r="T599" i="6" s="1"/>
  <c r="T600" i="6" s="1"/>
  <c r="T601" i="6" s="1"/>
  <c r="B2" i="7"/>
  <c r="C2" i="7" s="1"/>
  <c r="A8" i="7"/>
  <c r="D3" i="1"/>
  <c r="E3" i="1" s="1"/>
  <c r="F3" i="1"/>
  <c r="A245" i="1"/>
  <c r="F244" i="1"/>
  <c r="L244" i="1" s="1"/>
  <c r="E244" i="1"/>
  <c r="J244" i="1"/>
  <c r="K244" i="1"/>
  <c r="D244" i="1"/>
  <c r="B5" i="1"/>
  <c r="B3" i="7" a="1"/>
  <c r="B3" i="7" l="1"/>
  <c r="C3" i="7" s="1"/>
  <c r="D3" i="7" s="1"/>
  <c r="E3" i="7" s="1"/>
  <c r="A9" i="7"/>
  <c r="A246" i="1"/>
  <c r="E245" i="1"/>
  <c r="F245" i="1"/>
  <c r="L245" i="1" s="1"/>
  <c r="J245" i="1"/>
  <c r="D245" i="1"/>
  <c r="K245" i="1"/>
  <c r="J3" i="1"/>
  <c r="C5" i="1"/>
  <c r="B6" i="1"/>
  <c r="B7" i="1" s="1"/>
  <c r="B4" i="7" a="1"/>
  <c r="F3" i="7" l="1"/>
  <c r="H3" i="7" s="1"/>
  <c r="I3" i="7" s="1"/>
  <c r="B4" i="7"/>
  <c r="C4" i="7" s="1"/>
  <c r="A10" i="7"/>
  <c r="A247" i="1"/>
  <c r="K246" i="1"/>
  <c r="F246" i="1"/>
  <c r="L246" i="1" s="1"/>
  <c r="J246" i="1"/>
  <c r="D246" i="1"/>
  <c r="E246" i="1"/>
  <c r="K3" i="1"/>
  <c r="D4" i="1"/>
  <c r="E4" i="1" s="1"/>
  <c r="F4" i="1" s="1"/>
  <c r="H4" i="1" s="1"/>
  <c r="C6" i="1"/>
  <c r="B5" i="7" a="1"/>
  <c r="K3" i="7" l="1"/>
  <c r="J3" i="7"/>
  <c r="D4" i="7" s="1"/>
  <c r="E4" i="7" s="1"/>
  <c r="F4" i="7" s="1"/>
  <c r="L3" i="7"/>
  <c r="B5" i="7"/>
  <c r="C5" i="7" s="1"/>
  <c r="A11" i="7"/>
  <c r="A248" i="1"/>
  <c r="K247" i="1"/>
  <c r="F247" i="1"/>
  <c r="L247" i="1" s="1"/>
  <c r="E247" i="1"/>
  <c r="D247" i="1"/>
  <c r="J247" i="1"/>
  <c r="B8" i="1"/>
  <c r="C7" i="1"/>
  <c r="B6" i="7" a="1"/>
  <c r="B6" i="7" l="1"/>
  <c r="C6" i="7" s="1"/>
  <c r="L4" i="7"/>
  <c r="H4" i="7"/>
  <c r="I4" i="7" s="1"/>
  <c r="A12" i="7"/>
  <c r="A249" i="1"/>
  <c r="E248" i="1"/>
  <c r="F248" i="1"/>
  <c r="L248" i="1" s="1"/>
  <c r="D248" i="1"/>
  <c r="K248" i="1"/>
  <c r="J248" i="1"/>
  <c r="B9" i="1"/>
  <c r="C8" i="1"/>
  <c r="B7" i="7" a="1"/>
  <c r="B7" i="7" l="1"/>
  <c r="C7" i="7" s="1"/>
  <c r="A13" i="7"/>
  <c r="K4" i="7"/>
  <c r="J4" i="7"/>
  <c r="A250" i="1"/>
  <c r="J249" i="1"/>
  <c r="F249" i="1"/>
  <c r="L249" i="1" s="1"/>
  <c r="K249" i="1"/>
  <c r="D249" i="1"/>
  <c r="E249" i="1"/>
  <c r="K4" i="1"/>
  <c r="J4" i="1"/>
  <c r="C9" i="1"/>
  <c r="B10" i="1"/>
  <c r="B8" i="7" a="1"/>
  <c r="B8" i="7" l="1"/>
  <c r="C8" i="7" s="1"/>
  <c r="A14" i="7"/>
  <c r="D5" i="7"/>
  <c r="E5" i="7" s="1"/>
  <c r="A251" i="1"/>
  <c r="D250" i="1"/>
  <c r="E250" i="1"/>
  <c r="J250" i="1"/>
  <c r="K250" i="1"/>
  <c r="F250" i="1"/>
  <c r="L250" i="1" s="1"/>
  <c r="D5" i="1"/>
  <c r="E5" i="1" s="1"/>
  <c r="F5" i="1" s="1"/>
  <c r="C10" i="1"/>
  <c r="B11" i="1"/>
  <c r="B9" i="7" a="1"/>
  <c r="B9" i="7" l="1"/>
  <c r="C9" i="7" s="1"/>
  <c r="F5" i="7"/>
  <c r="A15" i="7"/>
  <c r="H5" i="1"/>
  <c r="A252" i="1"/>
  <c r="J251" i="1"/>
  <c r="K251" i="1"/>
  <c r="D251" i="1"/>
  <c r="E251" i="1"/>
  <c r="F251" i="1"/>
  <c r="L251" i="1" s="1"/>
  <c r="C11" i="1"/>
  <c r="B12" i="1"/>
  <c r="B10" i="7" a="1"/>
  <c r="B10" i="7" l="1"/>
  <c r="C10" i="7" s="1"/>
  <c r="A16" i="7"/>
  <c r="L5" i="7"/>
  <c r="H5" i="7"/>
  <c r="I5" i="1"/>
  <c r="J5" i="1" s="1"/>
  <c r="D6" i="1" s="1"/>
  <c r="A253" i="1"/>
  <c r="D252" i="1"/>
  <c r="E252" i="1"/>
  <c r="K252" i="1"/>
  <c r="F252" i="1"/>
  <c r="L252" i="1" s="1"/>
  <c r="J252" i="1"/>
  <c r="K5" i="1"/>
  <c r="B13" i="1"/>
  <c r="C12" i="1"/>
  <c r="B11" i="7" a="1"/>
  <c r="B11" i="7" l="1"/>
  <c r="C11" i="7" s="1"/>
  <c r="A17" i="7"/>
  <c r="K5" i="7"/>
  <c r="I5" i="7"/>
  <c r="J5" i="7" s="1"/>
  <c r="A254" i="1"/>
  <c r="E253" i="1"/>
  <c r="J253" i="1"/>
  <c r="K253" i="1"/>
  <c r="D253" i="1"/>
  <c r="F253" i="1"/>
  <c r="L253" i="1" s="1"/>
  <c r="E6" i="1"/>
  <c r="F6" i="1" s="1"/>
  <c r="C13" i="1"/>
  <c r="B14" i="1"/>
  <c r="B12" i="7" a="1"/>
  <c r="B12" i="7" l="1"/>
  <c r="C12" i="7" s="1"/>
  <c r="D6" i="7"/>
  <c r="E6" i="7" s="1"/>
  <c r="A18" i="7"/>
  <c r="H6" i="1"/>
  <c r="I6" i="1"/>
  <c r="A255" i="1"/>
  <c r="D254" i="1"/>
  <c r="E254" i="1"/>
  <c r="J254" i="1"/>
  <c r="F254" i="1"/>
  <c r="L254" i="1" s="1"/>
  <c r="K254" i="1"/>
  <c r="C14" i="1"/>
  <c r="B15" i="1"/>
  <c r="B13" i="7" a="1"/>
  <c r="B13" i="7" l="1"/>
  <c r="C13" i="7" s="1"/>
  <c r="F6" i="7"/>
  <c r="A19" i="7"/>
  <c r="A256" i="1"/>
  <c r="K255" i="1"/>
  <c r="D255" i="1"/>
  <c r="J255" i="1"/>
  <c r="E255" i="1"/>
  <c r="F255" i="1"/>
  <c r="L255" i="1" s="1"/>
  <c r="K6" i="1"/>
  <c r="J6" i="1"/>
  <c r="C15" i="1"/>
  <c r="B16" i="1"/>
  <c r="B14" i="7" a="1"/>
  <c r="B14" i="7" l="1"/>
  <c r="C14" i="7" s="1"/>
  <c r="A20" i="7"/>
  <c r="L6" i="7"/>
  <c r="H6" i="7"/>
  <c r="A257" i="1"/>
  <c r="F256" i="1"/>
  <c r="L256" i="1" s="1"/>
  <c r="D256" i="1"/>
  <c r="J256" i="1"/>
  <c r="K256" i="1"/>
  <c r="E256" i="1"/>
  <c r="D7" i="1"/>
  <c r="E7" i="1"/>
  <c r="F7" i="1" s="1"/>
  <c r="C16" i="1"/>
  <c r="B17" i="1"/>
  <c r="B15" i="7" a="1"/>
  <c r="B15" i="7" l="1"/>
  <c r="C15" i="7" s="1"/>
  <c r="K6" i="7"/>
  <c r="I6" i="7"/>
  <c r="J6" i="7" s="1"/>
  <c r="A21" i="7"/>
  <c r="H7" i="1"/>
  <c r="I7" i="1"/>
  <c r="A258" i="1"/>
  <c r="F257" i="1"/>
  <c r="L257" i="1" s="1"/>
  <c r="D257" i="1"/>
  <c r="E257" i="1"/>
  <c r="J257" i="1"/>
  <c r="K257" i="1"/>
  <c r="C17" i="1"/>
  <c r="B18" i="1"/>
  <c r="B16" i="7" a="1"/>
  <c r="B16" i="7" l="1"/>
  <c r="C16" i="7" s="1"/>
  <c r="D7" i="7"/>
  <c r="E7" i="7" s="1"/>
  <c r="A22" i="7"/>
  <c r="A259" i="1"/>
  <c r="E258" i="1"/>
  <c r="F258" i="1"/>
  <c r="L258" i="1" s="1"/>
  <c r="J258" i="1"/>
  <c r="D258" i="1"/>
  <c r="K258" i="1"/>
  <c r="C18" i="1"/>
  <c r="B19" i="1"/>
  <c r="B17" i="7" a="1"/>
  <c r="B17" i="7" l="1"/>
  <c r="C17" i="7" s="1"/>
  <c r="F7" i="7"/>
  <c r="A23" i="7"/>
  <c r="A260" i="1"/>
  <c r="D259" i="1"/>
  <c r="K259" i="1"/>
  <c r="J259" i="1"/>
  <c r="F259" i="1"/>
  <c r="L259" i="1" s="1"/>
  <c r="E259" i="1"/>
  <c r="K7" i="1"/>
  <c r="J7" i="1"/>
  <c r="B20" i="1"/>
  <c r="C19" i="1"/>
  <c r="B18" i="7" a="1"/>
  <c r="B18" i="7" l="1"/>
  <c r="C18" i="7" s="1"/>
  <c r="A24" i="7"/>
  <c r="L7" i="7"/>
  <c r="H7" i="7"/>
  <c r="A261" i="1"/>
  <c r="F260" i="1"/>
  <c r="L260" i="1" s="1"/>
  <c r="J260" i="1"/>
  <c r="D260" i="1"/>
  <c r="E260" i="1"/>
  <c r="K260" i="1"/>
  <c r="D8" i="1"/>
  <c r="E8" i="1"/>
  <c r="F8" i="1" s="1"/>
  <c r="B21" i="1"/>
  <c r="C20" i="1"/>
  <c r="B19" i="7" a="1"/>
  <c r="B19" i="7" l="1"/>
  <c r="C19" i="7" s="1"/>
  <c r="K7" i="7"/>
  <c r="I7" i="7"/>
  <c r="J7" i="7" s="1"/>
  <c r="A25" i="7"/>
  <c r="H8" i="1"/>
  <c r="I8" i="1" s="1"/>
  <c r="A262" i="1"/>
  <c r="E261" i="1"/>
  <c r="D261" i="1"/>
  <c r="F261" i="1"/>
  <c r="L261" i="1" s="1"/>
  <c r="K261" i="1"/>
  <c r="J261" i="1"/>
  <c r="B22" i="1"/>
  <c r="C21" i="1"/>
  <c r="B20" i="7" a="1"/>
  <c r="B20" i="7" l="1"/>
  <c r="C20" i="7" s="1"/>
  <c r="D8" i="7"/>
  <c r="E8" i="7" s="1"/>
  <c r="A26" i="7"/>
  <c r="A263" i="1"/>
  <c r="F262" i="1"/>
  <c r="L262" i="1" s="1"/>
  <c r="D262" i="1"/>
  <c r="J262" i="1"/>
  <c r="K262" i="1"/>
  <c r="E262" i="1"/>
  <c r="B23" i="1"/>
  <c r="C22" i="1"/>
  <c r="B21" i="7" a="1"/>
  <c r="B21" i="7" l="1"/>
  <c r="C21" i="7" s="1"/>
  <c r="F8" i="7"/>
  <c r="A27" i="7"/>
  <c r="A264" i="1"/>
  <c r="K263" i="1"/>
  <c r="F263" i="1"/>
  <c r="L263" i="1" s="1"/>
  <c r="D263" i="1"/>
  <c r="E263" i="1"/>
  <c r="J263" i="1"/>
  <c r="K8" i="1"/>
  <c r="J8" i="1"/>
  <c r="B24" i="1"/>
  <c r="C23" i="1"/>
  <c r="B22" i="7" a="1"/>
  <c r="B22" i="7" l="1"/>
  <c r="C22" i="7" s="1"/>
  <c r="A28" i="7"/>
  <c r="L8" i="7"/>
  <c r="H8" i="7"/>
  <c r="I8" i="7" s="1"/>
  <c r="A265" i="1"/>
  <c r="D264" i="1"/>
  <c r="F264" i="1"/>
  <c r="L264" i="1" s="1"/>
  <c r="E264" i="1"/>
  <c r="J264" i="1"/>
  <c r="K264" i="1"/>
  <c r="D9" i="1"/>
  <c r="E9" i="1"/>
  <c r="F9" i="1" s="1"/>
  <c r="C24" i="1"/>
  <c r="B25" i="1"/>
  <c r="B23" i="7" a="1"/>
  <c r="B23" i="7" l="1"/>
  <c r="C23" i="7" s="1"/>
  <c r="K8" i="7"/>
  <c r="J8" i="7"/>
  <c r="A29" i="7"/>
  <c r="H9" i="1"/>
  <c r="I9" i="1"/>
  <c r="A266" i="1"/>
  <c r="J265" i="1"/>
  <c r="K265" i="1"/>
  <c r="D265" i="1"/>
  <c r="E265" i="1"/>
  <c r="F265" i="1"/>
  <c r="L265" i="1" s="1"/>
  <c r="C25" i="1"/>
  <c r="B26" i="1"/>
  <c r="B24" i="7" a="1"/>
  <c r="B24" i="7" l="1"/>
  <c r="C24" i="7" s="1"/>
  <c r="A30" i="7"/>
  <c r="D9" i="7"/>
  <c r="E9" i="7" s="1"/>
  <c r="A267" i="1"/>
  <c r="K266" i="1"/>
  <c r="J266" i="1"/>
  <c r="F266" i="1"/>
  <c r="L266" i="1" s="1"/>
  <c r="D266" i="1"/>
  <c r="E266" i="1"/>
  <c r="C26" i="1"/>
  <c r="B27" i="1"/>
  <c r="B25" i="7" a="1"/>
  <c r="B25" i="7" l="1"/>
  <c r="C25" i="7" s="1"/>
  <c r="F9" i="7"/>
  <c r="A31" i="7"/>
  <c r="A268" i="1"/>
  <c r="J267" i="1"/>
  <c r="F267" i="1"/>
  <c r="L267" i="1" s="1"/>
  <c r="D267" i="1"/>
  <c r="K267" i="1"/>
  <c r="E267" i="1"/>
  <c r="K9" i="1"/>
  <c r="J9" i="1"/>
  <c r="C27" i="1"/>
  <c r="B28" i="1"/>
  <c r="B26" i="7" a="1"/>
  <c r="B26" i="7" l="1"/>
  <c r="C26" i="7" s="1"/>
  <c r="A32" i="7"/>
  <c r="L9" i="7"/>
  <c r="H9" i="7"/>
  <c r="I9" i="7" s="1"/>
  <c r="A269" i="1"/>
  <c r="K268" i="1"/>
  <c r="J268" i="1"/>
  <c r="F268" i="1"/>
  <c r="L268" i="1" s="1"/>
  <c r="D268" i="1"/>
  <c r="E268" i="1"/>
  <c r="D10" i="1"/>
  <c r="B29" i="1"/>
  <c r="C28" i="1"/>
  <c r="B27" i="7" a="1"/>
  <c r="B27" i="7" l="1"/>
  <c r="C27" i="7" s="1"/>
  <c r="K9" i="7"/>
  <c r="J9" i="7"/>
  <c r="A33" i="7"/>
  <c r="A270" i="1"/>
  <c r="E269" i="1"/>
  <c r="J269" i="1"/>
  <c r="K269" i="1"/>
  <c r="F269" i="1"/>
  <c r="L269" i="1" s="1"/>
  <c r="D269" i="1"/>
  <c r="E10" i="1"/>
  <c r="F10" i="1" s="1"/>
  <c r="C29" i="1"/>
  <c r="B30" i="1"/>
  <c r="B28" i="7" a="1"/>
  <c r="B28" i="7" l="1"/>
  <c r="C28" i="7" s="1"/>
  <c r="A34" i="7"/>
  <c r="D10" i="7"/>
  <c r="E10" i="7" s="1"/>
  <c r="H10" i="1"/>
  <c r="I10" i="1"/>
  <c r="A271" i="1"/>
  <c r="K270" i="1"/>
  <c r="J270" i="1"/>
  <c r="F270" i="1"/>
  <c r="L270" i="1" s="1"/>
  <c r="D270" i="1"/>
  <c r="E270" i="1"/>
  <c r="C30" i="1"/>
  <c r="B31" i="1"/>
  <c r="B29" i="7" a="1"/>
  <c r="B29" i="7" l="1"/>
  <c r="C29" i="7" s="1"/>
  <c r="A35" i="7"/>
  <c r="F10" i="7"/>
  <c r="A272" i="1"/>
  <c r="K271" i="1"/>
  <c r="D271" i="1"/>
  <c r="E271" i="1"/>
  <c r="J271" i="1"/>
  <c r="F271" i="1"/>
  <c r="L271" i="1" s="1"/>
  <c r="K10" i="1"/>
  <c r="J10" i="1"/>
  <c r="C31" i="1"/>
  <c r="B32" i="1"/>
  <c r="B30" i="7" a="1"/>
  <c r="B30" i="7" l="1"/>
  <c r="C30" i="7" s="1"/>
  <c r="L10" i="7"/>
  <c r="H10" i="7"/>
  <c r="A36" i="7"/>
  <c r="A273" i="1"/>
  <c r="K272" i="1"/>
  <c r="F272" i="1"/>
  <c r="L272" i="1" s="1"/>
  <c r="D272" i="1"/>
  <c r="E272" i="1"/>
  <c r="J272" i="1"/>
  <c r="D11" i="1"/>
  <c r="E11" i="1"/>
  <c r="F11" i="1" s="1"/>
  <c r="C32" i="1"/>
  <c r="B33" i="1"/>
  <c r="B31" i="7" a="1"/>
  <c r="B31" i="7" l="1"/>
  <c r="C31" i="7" s="1"/>
  <c r="A37" i="7"/>
  <c r="K10" i="7"/>
  <c r="I10" i="7"/>
  <c r="J10" i="7" s="1"/>
  <c r="H11" i="1"/>
  <c r="I11" i="1"/>
  <c r="A274" i="1"/>
  <c r="D273" i="1"/>
  <c r="E273" i="1"/>
  <c r="F273" i="1"/>
  <c r="L273" i="1" s="1"/>
  <c r="J273" i="1"/>
  <c r="K273" i="1"/>
  <c r="C33" i="1"/>
  <c r="B34" i="1"/>
  <c r="B32" i="7" a="1"/>
  <c r="B32" i="7" l="1"/>
  <c r="C32" i="7" s="1"/>
  <c r="D11" i="7"/>
  <c r="E11" i="7" s="1"/>
  <c r="A38" i="7"/>
  <c r="A275" i="1"/>
  <c r="F274" i="1"/>
  <c r="L274" i="1" s="1"/>
  <c r="J274" i="1"/>
  <c r="E274" i="1"/>
  <c r="D274" i="1"/>
  <c r="K274" i="1"/>
  <c r="C34" i="1"/>
  <c r="B35" i="1"/>
  <c r="B33" i="7" a="1"/>
  <c r="B33" i="7" l="1"/>
  <c r="C33" i="7" s="1"/>
  <c r="F11" i="7"/>
  <c r="A39" i="7"/>
  <c r="A276" i="1"/>
  <c r="K275" i="1"/>
  <c r="E275" i="1"/>
  <c r="D275" i="1"/>
  <c r="J275" i="1"/>
  <c r="F275" i="1"/>
  <c r="L275" i="1" s="1"/>
  <c r="K11" i="1"/>
  <c r="J11" i="1"/>
  <c r="B36" i="1"/>
  <c r="C35" i="1"/>
  <c r="B34" i="7" a="1"/>
  <c r="B34" i="7" l="1"/>
  <c r="C34" i="7" s="1"/>
  <c r="A40" i="7"/>
  <c r="L11" i="7"/>
  <c r="H11" i="7"/>
  <c r="A277" i="1"/>
  <c r="F276" i="1"/>
  <c r="L276" i="1" s="1"/>
  <c r="D276" i="1"/>
  <c r="E276" i="1"/>
  <c r="K276" i="1"/>
  <c r="J276" i="1"/>
  <c r="D12" i="1"/>
  <c r="E12" i="1"/>
  <c r="F12" i="1" s="1"/>
  <c r="B37" i="1"/>
  <c r="C36" i="1"/>
  <c r="B35" i="7" a="1"/>
  <c r="B35" i="7" l="1"/>
  <c r="C35" i="7" s="1"/>
  <c r="K11" i="7"/>
  <c r="A41" i="7"/>
  <c r="I11" i="7"/>
  <c r="J11" i="7" s="1"/>
  <c r="H12" i="1"/>
  <c r="I12" i="1"/>
  <c r="A278" i="1"/>
  <c r="E277" i="1"/>
  <c r="J277" i="1"/>
  <c r="K277" i="1"/>
  <c r="D277" i="1"/>
  <c r="F277" i="1"/>
  <c r="L277" i="1" s="1"/>
  <c r="B38" i="1"/>
  <c r="C37" i="1"/>
  <c r="B36" i="7" a="1"/>
  <c r="B36" i="7" l="1"/>
  <c r="C36" i="7" s="1"/>
  <c r="D12" i="7"/>
  <c r="E12" i="7" s="1"/>
  <c r="A42" i="7"/>
  <c r="A279" i="1"/>
  <c r="E278" i="1"/>
  <c r="K278" i="1"/>
  <c r="F278" i="1"/>
  <c r="L278" i="1" s="1"/>
  <c r="D278" i="1"/>
  <c r="J278" i="1"/>
  <c r="C38" i="1"/>
  <c r="B39" i="1"/>
  <c r="B37" i="7" a="1"/>
  <c r="B37" i="7" l="1"/>
  <c r="C37" i="7" s="1"/>
  <c r="F12" i="7"/>
  <c r="A43" i="7"/>
  <c r="A280" i="1"/>
  <c r="K279" i="1"/>
  <c r="F279" i="1"/>
  <c r="L279" i="1" s="1"/>
  <c r="J279" i="1"/>
  <c r="D279" i="1"/>
  <c r="E279" i="1"/>
  <c r="K12" i="1"/>
  <c r="J12" i="1"/>
  <c r="C39" i="1"/>
  <c r="B40" i="1"/>
  <c r="B38" i="7" a="1"/>
  <c r="B38" i="7" l="1"/>
  <c r="C38" i="7" s="1"/>
  <c r="A44" i="7"/>
  <c r="L12" i="7"/>
  <c r="H12" i="7"/>
  <c r="A281" i="1"/>
  <c r="J280" i="1"/>
  <c r="F280" i="1"/>
  <c r="L280" i="1" s="1"/>
  <c r="E280" i="1"/>
  <c r="D280" i="1"/>
  <c r="K280" i="1"/>
  <c r="D13" i="1"/>
  <c r="E13" i="1"/>
  <c r="F13" i="1" s="1"/>
  <c r="C40" i="1"/>
  <c r="B41" i="1"/>
  <c r="B39" i="7" a="1"/>
  <c r="B39" i="7" l="1"/>
  <c r="C39" i="7" s="1"/>
  <c r="K12" i="7"/>
  <c r="I12" i="7"/>
  <c r="J12" i="7" s="1"/>
  <c r="A45" i="7"/>
  <c r="H13" i="1"/>
  <c r="I13" i="1"/>
  <c r="A282" i="1"/>
  <c r="D281" i="1"/>
  <c r="K281" i="1"/>
  <c r="E281" i="1"/>
  <c r="J281" i="1"/>
  <c r="F281" i="1"/>
  <c r="L281" i="1" s="1"/>
  <c r="C41" i="1"/>
  <c r="B42" i="1"/>
  <c r="B40" i="7" a="1"/>
  <c r="B40" i="7" l="1"/>
  <c r="C40" i="7" s="1"/>
  <c r="D13" i="7"/>
  <c r="E13" i="7" s="1"/>
  <c r="A46" i="7"/>
  <c r="A283" i="1"/>
  <c r="F282" i="1"/>
  <c r="L282" i="1" s="1"/>
  <c r="K282" i="1"/>
  <c r="D282" i="1"/>
  <c r="E282" i="1"/>
  <c r="J282" i="1"/>
  <c r="C42" i="1"/>
  <c r="B43" i="1"/>
  <c r="B41" i="7" a="1"/>
  <c r="B41" i="7" l="1"/>
  <c r="C41" i="7" s="1"/>
  <c r="F13" i="7"/>
  <c r="A47" i="7"/>
  <c r="A284" i="1"/>
  <c r="K283" i="1"/>
  <c r="J283" i="1"/>
  <c r="D283" i="1"/>
  <c r="F283" i="1"/>
  <c r="L283" i="1" s="1"/>
  <c r="E283" i="1"/>
  <c r="K13" i="1"/>
  <c r="J13" i="1"/>
  <c r="C43" i="1"/>
  <c r="B44" i="1"/>
  <c r="B42" i="7" a="1"/>
  <c r="B42" i="7" l="1"/>
  <c r="C42" i="7" s="1"/>
  <c r="A48" i="7"/>
  <c r="L13" i="7"/>
  <c r="H13" i="7"/>
  <c r="A285" i="1"/>
  <c r="K284" i="1"/>
  <c r="J284" i="1"/>
  <c r="D284" i="1"/>
  <c r="E284" i="1"/>
  <c r="F284" i="1"/>
  <c r="L284" i="1" s="1"/>
  <c r="D14" i="1"/>
  <c r="E14" i="1"/>
  <c r="F14" i="1" s="1"/>
  <c r="C44" i="1"/>
  <c r="B45" i="1"/>
  <c r="B43" i="7" a="1"/>
  <c r="B43" i="7" l="1"/>
  <c r="C43" i="7" s="1"/>
  <c r="I13" i="7"/>
  <c r="J13" i="7" s="1"/>
  <c r="A49" i="7"/>
  <c r="K13" i="7"/>
  <c r="H14" i="1"/>
  <c r="I14" i="1"/>
  <c r="A286" i="1"/>
  <c r="E285" i="1"/>
  <c r="D285" i="1"/>
  <c r="J285" i="1"/>
  <c r="K285" i="1"/>
  <c r="F285" i="1"/>
  <c r="L285" i="1" s="1"/>
  <c r="C45" i="1"/>
  <c r="B46" i="1"/>
  <c r="B44" i="7" a="1"/>
  <c r="B44" i="7" l="1"/>
  <c r="C44" i="7" s="1"/>
  <c r="D14" i="7"/>
  <c r="E14" i="7" s="1"/>
  <c r="A50" i="7"/>
  <c r="A287" i="1"/>
  <c r="J286" i="1"/>
  <c r="K286" i="1"/>
  <c r="E286" i="1"/>
  <c r="F286" i="1"/>
  <c r="L286" i="1" s="1"/>
  <c r="D286" i="1"/>
  <c r="C46" i="1"/>
  <c r="B47" i="1"/>
  <c r="B45" i="7" a="1"/>
  <c r="B45" i="7" l="1"/>
  <c r="C45" i="7" s="1"/>
  <c r="F14" i="7"/>
  <c r="A51" i="7"/>
  <c r="A288" i="1"/>
  <c r="K287" i="1"/>
  <c r="F287" i="1"/>
  <c r="L287" i="1" s="1"/>
  <c r="J287" i="1"/>
  <c r="D287" i="1"/>
  <c r="E287" i="1"/>
  <c r="K14" i="1"/>
  <c r="J14" i="1"/>
  <c r="C47" i="1"/>
  <c r="B48" i="1"/>
  <c r="B46" i="7" a="1"/>
  <c r="B46" i="7" l="1"/>
  <c r="C46" i="7" s="1"/>
  <c r="A52" i="7"/>
  <c r="L14" i="7"/>
  <c r="H14" i="7"/>
  <c r="A289" i="1"/>
  <c r="D288" i="1"/>
  <c r="F288" i="1"/>
  <c r="L288" i="1" s="1"/>
  <c r="E288" i="1"/>
  <c r="K288" i="1"/>
  <c r="J288" i="1"/>
  <c r="D15" i="1"/>
  <c r="E15" i="1"/>
  <c r="F15" i="1" s="1"/>
  <c r="C48" i="1"/>
  <c r="B49" i="1"/>
  <c r="B47" i="7" a="1"/>
  <c r="B47" i="7" l="1"/>
  <c r="C47" i="7" s="1"/>
  <c r="K14" i="7"/>
  <c r="I14" i="7"/>
  <c r="J14" i="7" s="1"/>
  <c r="A53" i="7"/>
  <c r="H15" i="1"/>
  <c r="I15" i="1"/>
  <c r="A290" i="1"/>
  <c r="K289" i="1"/>
  <c r="J289" i="1"/>
  <c r="D289" i="1"/>
  <c r="E289" i="1"/>
  <c r="F289" i="1"/>
  <c r="L289" i="1" s="1"/>
  <c r="C49" i="1"/>
  <c r="B50" i="1"/>
  <c r="B48" i="7" a="1"/>
  <c r="B48" i="7" l="1"/>
  <c r="C48" i="7" s="1"/>
  <c r="D15" i="7"/>
  <c r="E15" i="7" s="1"/>
  <c r="A54" i="7"/>
  <c r="A291" i="1"/>
  <c r="F290" i="1"/>
  <c r="L290" i="1" s="1"/>
  <c r="D290" i="1"/>
  <c r="E290" i="1"/>
  <c r="J290" i="1"/>
  <c r="K290" i="1"/>
  <c r="C50" i="1"/>
  <c r="B51" i="1"/>
  <c r="B49" i="7" a="1"/>
  <c r="B49" i="7" l="1"/>
  <c r="C49" i="7" s="1"/>
  <c r="A55" i="7"/>
  <c r="F15" i="7"/>
  <c r="A292" i="1"/>
  <c r="D291" i="1"/>
  <c r="J291" i="1"/>
  <c r="K291" i="1"/>
  <c r="F291" i="1"/>
  <c r="L291" i="1" s="1"/>
  <c r="E291" i="1"/>
  <c r="K15" i="1"/>
  <c r="J15" i="1"/>
  <c r="B52" i="1"/>
  <c r="C51" i="1"/>
  <c r="B50" i="7" a="1"/>
  <c r="B50" i="7" l="1"/>
  <c r="C50" i="7" s="1"/>
  <c r="L15" i="7"/>
  <c r="H15" i="7"/>
  <c r="I15" i="7" s="1"/>
  <c r="A56" i="7"/>
  <c r="A293" i="1"/>
  <c r="F292" i="1"/>
  <c r="L292" i="1" s="1"/>
  <c r="K292" i="1"/>
  <c r="E292" i="1"/>
  <c r="D292" i="1"/>
  <c r="J292" i="1"/>
  <c r="D16" i="1"/>
  <c r="E16" i="1"/>
  <c r="F16" i="1" s="1"/>
  <c r="B53" i="1"/>
  <c r="C52" i="1"/>
  <c r="B51" i="7" a="1"/>
  <c r="B51" i="7" l="1"/>
  <c r="C51" i="7" s="1"/>
  <c r="A57" i="7"/>
  <c r="K15" i="7"/>
  <c r="J15" i="7"/>
  <c r="H16" i="1"/>
  <c r="I16" i="1"/>
  <c r="A294" i="1"/>
  <c r="E293" i="1"/>
  <c r="F293" i="1"/>
  <c r="L293" i="1" s="1"/>
  <c r="D293" i="1"/>
  <c r="K293" i="1"/>
  <c r="J293" i="1"/>
  <c r="B54" i="1"/>
  <c r="C53" i="1"/>
  <c r="B52" i="7" a="1"/>
  <c r="B52" i="7" l="1"/>
  <c r="C52" i="7" s="1"/>
  <c r="D16" i="7"/>
  <c r="E16" i="7" s="1"/>
  <c r="A58" i="7"/>
  <c r="A295" i="1"/>
  <c r="D294" i="1"/>
  <c r="E294" i="1"/>
  <c r="J294" i="1"/>
  <c r="K294" i="1"/>
  <c r="F294" i="1"/>
  <c r="L294" i="1" s="1"/>
  <c r="C54" i="1"/>
  <c r="B55" i="1"/>
  <c r="B53" i="7" a="1"/>
  <c r="B53" i="7" l="1"/>
  <c r="C53" i="7" s="1"/>
  <c r="F16" i="7"/>
  <c r="A59" i="7"/>
  <c r="A296" i="1"/>
  <c r="K295" i="1"/>
  <c r="E295" i="1"/>
  <c r="D295" i="1"/>
  <c r="J295" i="1"/>
  <c r="F295" i="1"/>
  <c r="L295" i="1" s="1"/>
  <c r="K16" i="1"/>
  <c r="J16" i="1"/>
  <c r="C55" i="1"/>
  <c r="B56" i="1"/>
  <c r="B54" i="7" a="1"/>
  <c r="B54" i="7" l="1"/>
  <c r="C54" i="7" s="1"/>
  <c r="A60" i="7"/>
  <c r="L16" i="7"/>
  <c r="H16" i="7"/>
  <c r="A297" i="1"/>
  <c r="F296" i="1"/>
  <c r="L296" i="1" s="1"/>
  <c r="D296" i="1"/>
  <c r="J296" i="1"/>
  <c r="K296" i="1"/>
  <c r="E296" i="1"/>
  <c r="D17" i="1"/>
  <c r="E17" i="1"/>
  <c r="F17" i="1" s="1"/>
  <c r="C56" i="1"/>
  <c r="B57" i="1"/>
  <c r="B55" i="7" a="1"/>
  <c r="B55" i="7" l="1"/>
  <c r="C55" i="7" s="1"/>
  <c r="I16" i="7"/>
  <c r="J16" i="7" s="1"/>
  <c r="K16" i="7"/>
  <c r="A61" i="7"/>
  <c r="H17" i="1"/>
  <c r="I17" i="1"/>
  <c r="A298" i="1"/>
  <c r="D297" i="1"/>
  <c r="F297" i="1"/>
  <c r="L297" i="1" s="1"/>
  <c r="E297" i="1"/>
  <c r="J297" i="1"/>
  <c r="K297" i="1"/>
  <c r="C57" i="1"/>
  <c r="B58" i="1"/>
  <c r="B56" i="7" a="1"/>
  <c r="B56" i="7" l="1"/>
  <c r="C56" i="7" s="1"/>
  <c r="A62" i="7"/>
  <c r="D17" i="7"/>
  <c r="E17" i="7" s="1"/>
  <c r="A299" i="1"/>
  <c r="D298" i="1"/>
  <c r="J298" i="1"/>
  <c r="K298" i="1"/>
  <c r="E298" i="1"/>
  <c r="F298" i="1"/>
  <c r="L298" i="1" s="1"/>
  <c r="C58" i="1"/>
  <c r="B59" i="1"/>
  <c r="B57" i="7" a="1"/>
  <c r="B57" i="7" l="1"/>
  <c r="C57" i="7" s="1"/>
  <c r="F17" i="7"/>
  <c r="A63" i="7"/>
  <c r="A300" i="1"/>
  <c r="D299" i="1"/>
  <c r="F299" i="1"/>
  <c r="L299" i="1" s="1"/>
  <c r="K299" i="1"/>
  <c r="E299" i="1"/>
  <c r="J299" i="1"/>
  <c r="K17" i="1"/>
  <c r="J17" i="1"/>
  <c r="C59" i="1"/>
  <c r="B60" i="1"/>
  <c r="B61" i="1" s="1"/>
  <c r="B58" i="7" a="1"/>
  <c r="B58" i="7" l="1"/>
  <c r="C58" i="7" s="1"/>
  <c r="A64" i="7"/>
  <c r="L17" i="7"/>
  <c r="H17" i="7"/>
  <c r="I17" i="7" s="1"/>
  <c r="A301" i="1"/>
  <c r="K300" i="1"/>
  <c r="F300" i="1"/>
  <c r="L300" i="1" s="1"/>
  <c r="D300" i="1"/>
  <c r="E300" i="1"/>
  <c r="J300" i="1"/>
  <c r="D18" i="1"/>
  <c r="E18" i="1"/>
  <c r="F18" i="1" s="1"/>
  <c r="C60" i="1"/>
  <c r="B59" i="7" a="1"/>
  <c r="B59" i="7" l="1"/>
  <c r="C59" i="7" s="1"/>
  <c r="K17" i="7"/>
  <c r="J17" i="7"/>
  <c r="A65" i="7"/>
  <c r="H18" i="1"/>
  <c r="I18" i="1"/>
  <c r="A302" i="1"/>
  <c r="E301" i="1"/>
  <c r="F301" i="1"/>
  <c r="L301" i="1" s="1"/>
  <c r="D301" i="1"/>
  <c r="J301" i="1"/>
  <c r="K301" i="1"/>
  <c r="C61" i="1"/>
  <c r="B62" i="1"/>
  <c r="B60" i="7" a="1"/>
  <c r="B60" i="7" l="1"/>
  <c r="C60" i="7" s="1"/>
  <c r="D18" i="7"/>
  <c r="E18" i="7" s="1"/>
  <c r="A66" i="7"/>
  <c r="A303" i="1"/>
  <c r="D302" i="1"/>
  <c r="E302" i="1"/>
  <c r="J302" i="1"/>
  <c r="K302" i="1"/>
  <c r="F302" i="1"/>
  <c r="L302" i="1" s="1"/>
  <c r="C62" i="1"/>
  <c r="B63" i="1"/>
  <c r="B61" i="7" a="1"/>
  <c r="B61" i="7" l="1"/>
  <c r="C61" i="7" s="1"/>
  <c r="F18" i="7"/>
  <c r="A67" i="7"/>
  <c r="A304" i="1"/>
  <c r="K303" i="1"/>
  <c r="J303" i="1"/>
  <c r="D303" i="1"/>
  <c r="E303" i="1"/>
  <c r="F303" i="1"/>
  <c r="L303" i="1" s="1"/>
  <c r="K18" i="1"/>
  <c r="J18" i="1"/>
  <c r="C63" i="1"/>
  <c r="B64" i="1"/>
  <c r="B62" i="7" a="1"/>
  <c r="B62" i="7" l="1"/>
  <c r="C62" i="7" s="1"/>
  <c r="A68" i="7"/>
  <c r="L18" i="7"/>
  <c r="H18" i="7"/>
  <c r="A305" i="1"/>
  <c r="K304" i="1"/>
  <c r="F304" i="1"/>
  <c r="L304" i="1" s="1"/>
  <c r="D304" i="1"/>
  <c r="E304" i="1"/>
  <c r="J304" i="1"/>
  <c r="D19" i="1"/>
  <c r="E19" i="1"/>
  <c r="F19" i="1" s="1"/>
  <c r="C64" i="1"/>
  <c r="B65" i="1"/>
  <c r="B63" i="7" a="1"/>
  <c r="B63" i="7" l="1"/>
  <c r="C63" i="7" s="1"/>
  <c r="K18" i="7"/>
  <c r="I18" i="7"/>
  <c r="J18" i="7" s="1"/>
  <c r="A69" i="7"/>
  <c r="H19" i="1"/>
  <c r="I19" i="1"/>
  <c r="A306" i="1"/>
  <c r="D305" i="1"/>
  <c r="J305" i="1"/>
  <c r="E305" i="1"/>
  <c r="K305" i="1"/>
  <c r="F305" i="1"/>
  <c r="L305" i="1" s="1"/>
  <c r="C65" i="1"/>
  <c r="B66" i="1"/>
  <c r="B64" i="7" a="1"/>
  <c r="B64" i="7" l="1"/>
  <c r="C64" i="7" s="1"/>
  <c r="D19" i="7"/>
  <c r="E19" i="7" s="1"/>
  <c r="A70" i="7"/>
  <c r="A307" i="1"/>
  <c r="J306" i="1"/>
  <c r="D306" i="1"/>
  <c r="K306" i="1"/>
  <c r="F306" i="1"/>
  <c r="L306" i="1" s="1"/>
  <c r="E306" i="1"/>
  <c r="C66" i="1"/>
  <c r="B67" i="1"/>
  <c r="B65" i="7" a="1"/>
  <c r="B65" i="7" l="1"/>
  <c r="C65" i="7" s="1"/>
  <c r="A71" i="7"/>
  <c r="F19" i="7"/>
  <c r="A308" i="1"/>
  <c r="F307" i="1"/>
  <c r="L307" i="1" s="1"/>
  <c r="E307" i="1"/>
  <c r="D307" i="1"/>
  <c r="J307" i="1"/>
  <c r="K307" i="1"/>
  <c r="K19" i="1"/>
  <c r="J19" i="1"/>
  <c r="B68" i="1"/>
  <c r="C67" i="1"/>
  <c r="B66" i="7" a="1"/>
  <c r="B66" i="7" l="1"/>
  <c r="C66" i="7" s="1"/>
  <c r="A72" i="7"/>
  <c r="L19" i="7"/>
  <c r="H19" i="7"/>
  <c r="I19" i="7" s="1"/>
  <c r="A309" i="1"/>
  <c r="F308" i="1"/>
  <c r="L308" i="1" s="1"/>
  <c r="D308" i="1"/>
  <c r="K308" i="1"/>
  <c r="J308" i="1"/>
  <c r="E308" i="1"/>
  <c r="D20" i="1"/>
  <c r="E20" i="1"/>
  <c r="F20" i="1" s="1"/>
  <c r="B69" i="1"/>
  <c r="C68" i="1"/>
  <c r="B67" i="7" a="1"/>
  <c r="B67" i="7" l="1"/>
  <c r="C67" i="7" s="1"/>
  <c r="K19" i="7"/>
  <c r="J19" i="7"/>
  <c r="A73" i="7"/>
  <c r="H20" i="1"/>
  <c r="I20" i="1"/>
  <c r="A310" i="1"/>
  <c r="E309" i="1"/>
  <c r="D309" i="1"/>
  <c r="J309" i="1"/>
  <c r="K309" i="1"/>
  <c r="F309" i="1"/>
  <c r="L309" i="1" s="1"/>
  <c r="B70" i="1"/>
  <c r="C69" i="1"/>
  <c r="B68" i="7" a="1"/>
  <c r="B68" i="7" l="1"/>
  <c r="C68" i="7" s="1"/>
  <c r="D20" i="7"/>
  <c r="E20" i="7" s="1"/>
  <c r="A74" i="7"/>
  <c r="A311" i="1"/>
  <c r="E310" i="1"/>
  <c r="F310" i="1"/>
  <c r="L310" i="1" s="1"/>
  <c r="D310" i="1"/>
  <c r="K310" i="1"/>
  <c r="J310" i="1"/>
  <c r="C70" i="1"/>
  <c r="B71" i="1"/>
  <c r="B69" i="7" a="1"/>
  <c r="B69" i="7" l="1"/>
  <c r="C69" i="7" s="1"/>
  <c r="F20" i="7"/>
  <c r="A75" i="7"/>
  <c r="A312" i="1"/>
  <c r="K311" i="1"/>
  <c r="F311" i="1"/>
  <c r="L311" i="1" s="1"/>
  <c r="D311" i="1"/>
  <c r="E311" i="1"/>
  <c r="J311" i="1"/>
  <c r="K20" i="1"/>
  <c r="J20" i="1"/>
  <c r="C71" i="1"/>
  <c r="B72" i="1"/>
  <c r="B70" i="7" a="1"/>
  <c r="B70" i="7" l="1"/>
  <c r="C70" i="7" s="1"/>
  <c r="A76" i="7"/>
  <c r="L20" i="7"/>
  <c r="H20" i="7"/>
  <c r="A313" i="1"/>
  <c r="E312" i="1"/>
  <c r="J312" i="1"/>
  <c r="K312" i="1"/>
  <c r="F312" i="1"/>
  <c r="L312" i="1" s="1"/>
  <c r="D312" i="1"/>
  <c r="D21" i="1"/>
  <c r="E21" i="1"/>
  <c r="F21" i="1" s="1"/>
  <c r="C72" i="1"/>
  <c r="B73" i="1"/>
  <c r="B71" i="7" a="1"/>
  <c r="B71" i="7" l="1"/>
  <c r="C71" i="7" s="1"/>
  <c r="K20" i="7"/>
  <c r="I20" i="7"/>
  <c r="J20" i="7" s="1"/>
  <c r="A77" i="7"/>
  <c r="H21" i="1"/>
  <c r="I21" i="1"/>
  <c r="A314" i="1"/>
  <c r="F313" i="1"/>
  <c r="L313" i="1" s="1"/>
  <c r="K313" i="1"/>
  <c r="J313" i="1"/>
  <c r="D313" i="1"/>
  <c r="E313" i="1"/>
  <c r="C73" i="1"/>
  <c r="B74" i="1"/>
  <c r="B72" i="7" a="1"/>
  <c r="B72" i="7" l="1"/>
  <c r="C72" i="7" s="1"/>
  <c r="D21" i="7"/>
  <c r="E21" i="7" s="1"/>
  <c r="A78" i="7"/>
  <c r="A315" i="1"/>
  <c r="D314" i="1"/>
  <c r="F314" i="1"/>
  <c r="L314" i="1" s="1"/>
  <c r="E314" i="1"/>
  <c r="J314" i="1"/>
  <c r="K314" i="1"/>
  <c r="C74" i="1"/>
  <c r="B75" i="1"/>
  <c r="B73" i="7" a="1"/>
  <c r="B73" i="7" l="1"/>
  <c r="C73" i="7" s="1"/>
  <c r="F21" i="7"/>
  <c r="A79" i="7"/>
  <c r="A316" i="1"/>
  <c r="E315" i="1"/>
  <c r="J315" i="1"/>
  <c r="D315" i="1"/>
  <c r="K315" i="1"/>
  <c r="F315" i="1"/>
  <c r="L315" i="1" s="1"/>
  <c r="K21" i="1"/>
  <c r="J21" i="1"/>
  <c r="C75" i="1"/>
  <c r="B76" i="1"/>
  <c r="B74" i="7" a="1"/>
  <c r="B74" i="7" l="1"/>
  <c r="C74" i="7" s="1"/>
  <c r="A80" i="7"/>
  <c r="L21" i="7"/>
  <c r="H21" i="7"/>
  <c r="I21" i="7" s="1"/>
  <c r="A317" i="1"/>
  <c r="D316" i="1"/>
  <c r="E316" i="1"/>
  <c r="F316" i="1"/>
  <c r="L316" i="1" s="1"/>
  <c r="K316" i="1"/>
  <c r="J316" i="1"/>
  <c r="D22" i="1"/>
  <c r="E22" i="1"/>
  <c r="F22" i="1" s="1"/>
  <c r="C76" i="1"/>
  <c r="B77" i="1"/>
  <c r="B75" i="7" a="1"/>
  <c r="B75" i="7" l="1"/>
  <c r="C75" i="7" s="1"/>
  <c r="K21" i="7"/>
  <c r="J21" i="7"/>
  <c r="A81" i="7"/>
  <c r="H22" i="1"/>
  <c r="I22" i="1"/>
  <c r="A318" i="1"/>
  <c r="E317" i="1"/>
  <c r="D317" i="1"/>
  <c r="K317" i="1"/>
  <c r="F317" i="1"/>
  <c r="L317" i="1" s="1"/>
  <c r="J317" i="1"/>
  <c r="C77" i="1"/>
  <c r="B78" i="1"/>
  <c r="B76" i="7" a="1"/>
  <c r="B76" i="7" l="1"/>
  <c r="C76" i="7" s="1"/>
  <c r="A82" i="7"/>
  <c r="D22" i="7"/>
  <c r="E22" i="7" s="1"/>
  <c r="A319" i="1"/>
  <c r="D318" i="1"/>
  <c r="F318" i="1"/>
  <c r="L318" i="1" s="1"/>
  <c r="E318" i="1"/>
  <c r="J318" i="1"/>
  <c r="K318" i="1"/>
  <c r="C78" i="1"/>
  <c r="B79" i="1"/>
  <c r="B77" i="7" a="1"/>
  <c r="B77" i="7" l="1"/>
  <c r="C77" i="7" s="1"/>
  <c r="F22" i="7"/>
  <c r="A83" i="7"/>
  <c r="A320" i="1"/>
  <c r="K319" i="1"/>
  <c r="J319" i="1"/>
  <c r="D319" i="1"/>
  <c r="E319" i="1"/>
  <c r="F319" i="1"/>
  <c r="L319" i="1" s="1"/>
  <c r="K22" i="1"/>
  <c r="J22" i="1"/>
  <c r="C79" i="1"/>
  <c r="B80" i="1"/>
  <c r="B78" i="7" a="1"/>
  <c r="B78" i="7" l="1"/>
  <c r="C78" i="7" s="1"/>
  <c r="A84" i="7"/>
  <c r="L22" i="7"/>
  <c r="H22" i="7"/>
  <c r="A321" i="1"/>
  <c r="K320" i="1"/>
  <c r="E320" i="1"/>
  <c r="F320" i="1"/>
  <c r="L320" i="1" s="1"/>
  <c r="D320" i="1"/>
  <c r="J320" i="1"/>
  <c r="D23" i="1"/>
  <c r="E23" i="1"/>
  <c r="F23" i="1" s="1"/>
  <c r="C80" i="1"/>
  <c r="B81" i="1"/>
  <c r="B79" i="7" a="1"/>
  <c r="B79" i="7" l="1"/>
  <c r="C79" i="7" s="1"/>
  <c r="I22" i="7"/>
  <c r="J22" i="7" s="1"/>
  <c r="K22" i="7"/>
  <c r="A85" i="7"/>
  <c r="H23" i="1"/>
  <c r="I23" i="1"/>
  <c r="A322" i="1"/>
  <c r="F321" i="1"/>
  <c r="L321" i="1" s="1"/>
  <c r="D321" i="1"/>
  <c r="J321" i="1"/>
  <c r="K321" i="1"/>
  <c r="E321" i="1"/>
  <c r="K23" i="1"/>
  <c r="C81" i="1"/>
  <c r="B82" i="1"/>
  <c r="B80" i="7" a="1"/>
  <c r="B80" i="7" l="1"/>
  <c r="C80" i="7" s="1"/>
  <c r="A86" i="7"/>
  <c r="D23" i="7"/>
  <c r="E23" i="7" s="1"/>
  <c r="J23" i="1"/>
  <c r="A323" i="1"/>
  <c r="K322" i="1"/>
  <c r="D322" i="1"/>
  <c r="E322" i="1"/>
  <c r="J322" i="1"/>
  <c r="F322" i="1"/>
  <c r="L322" i="1" s="1"/>
  <c r="D24" i="1"/>
  <c r="E24" i="1" s="1"/>
  <c r="F24" i="1" s="1"/>
  <c r="C82" i="1"/>
  <c r="B83" i="1"/>
  <c r="B81" i="7" a="1"/>
  <c r="B81" i="7" l="1"/>
  <c r="C81" i="7" s="1"/>
  <c r="F23" i="7"/>
  <c r="A87" i="7"/>
  <c r="H24" i="1"/>
  <c r="I24" i="1"/>
  <c r="A324" i="1"/>
  <c r="J323" i="1"/>
  <c r="E323" i="1"/>
  <c r="D323" i="1"/>
  <c r="F323" i="1"/>
  <c r="L323" i="1" s="1"/>
  <c r="K323" i="1"/>
  <c r="B84" i="1"/>
  <c r="C83" i="1"/>
  <c r="B82" i="7" a="1"/>
  <c r="B82" i="7" l="1"/>
  <c r="C82" i="7" s="1"/>
  <c r="A88" i="7"/>
  <c r="L23" i="7"/>
  <c r="H23" i="7"/>
  <c r="A325" i="1"/>
  <c r="F324" i="1"/>
  <c r="L324" i="1" s="1"/>
  <c r="D324" i="1"/>
  <c r="E324" i="1"/>
  <c r="J324" i="1"/>
  <c r="K324" i="1"/>
  <c r="B85" i="1"/>
  <c r="C84" i="1"/>
  <c r="B83" i="7" a="1"/>
  <c r="B83" i="7" l="1"/>
  <c r="C83" i="7" s="1"/>
  <c r="K23" i="7"/>
  <c r="I23" i="7"/>
  <c r="J23" i="7" s="1"/>
  <c r="A89" i="7"/>
  <c r="A326" i="1"/>
  <c r="E325" i="1"/>
  <c r="F325" i="1"/>
  <c r="L325" i="1" s="1"/>
  <c r="D325" i="1"/>
  <c r="J325" i="1"/>
  <c r="K325" i="1"/>
  <c r="K24" i="1"/>
  <c r="J24" i="1"/>
  <c r="B86" i="1"/>
  <c r="C85" i="1"/>
  <c r="B84" i="7" a="1"/>
  <c r="B84" i="7" l="1"/>
  <c r="C84" i="7" s="1"/>
  <c r="D24" i="7"/>
  <c r="E24" i="7" s="1"/>
  <c r="A90" i="7"/>
  <c r="A327" i="1"/>
  <c r="E326" i="1"/>
  <c r="J326" i="1"/>
  <c r="D326" i="1"/>
  <c r="K326" i="1"/>
  <c r="F326" i="1"/>
  <c r="L326" i="1" s="1"/>
  <c r="D25" i="1"/>
  <c r="E25" i="1"/>
  <c r="F25" i="1" s="1"/>
  <c r="C86" i="1"/>
  <c r="B87" i="1"/>
  <c r="B85" i="7" a="1"/>
  <c r="B85" i="7" l="1"/>
  <c r="C85" i="7" s="1"/>
  <c r="A91" i="7"/>
  <c r="F24" i="7"/>
  <c r="H25" i="1"/>
  <c r="I25" i="1"/>
  <c r="A328" i="1"/>
  <c r="K327" i="1"/>
  <c r="E327" i="1"/>
  <c r="J327" i="1"/>
  <c r="F327" i="1"/>
  <c r="L327" i="1" s="1"/>
  <c r="D327" i="1"/>
  <c r="C87" i="1"/>
  <c r="B88" i="1"/>
  <c r="B86" i="7" a="1"/>
  <c r="B86" i="7" l="1"/>
  <c r="C86" i="7" s="1"/>
  <c r="A92" i="7"/>
  <c r="L24" i="7"/>
  <c r="H24" i="7"/>
  <c r="I24" i="7" s="1"/>
  <c r="A329" i="1"/>
  <c r="F328" i="1"/>
  <c r="L328" i="1" s="1"/>
  <c r="D328" i="1"/>
  <c r="E328" i="1"/>
  <c r="J328" i="1"/>
  <c r="K328" i="1"/>
  <c r="C88" i="1"/>
  <c r="B89" i="1"/>
  <c r="B87" i="7" a="1"/>
  <c r="B87" i="7" l="1"/>
  <c r="C87" i="7" s="1"/>
  <c r="K24" i="7"/>
  <c r="J24" i="7"/>
  <c r="A93" i="7"/>
  <c r="A330" i="1"/>
  <c r="F329" i="1"/>
  <c r="L329" i="1" s="1"/>
  <c r="E329" i="1"/>
  <c r="K329" i="1"/>
  <c r="D329" i="1"/>
  <c r="J329" i="1"/>
  <c r="K25" i="1"/>
  <c r="J25" i="1"/>
  <c r="B90" i="1"/>
  <c r="C89" i="1"/>
  <c r="B88" i="7" a="1"/>
  <c r="B88" i="7" l="1"/>
  <c r="C88" i="7" s="1"/>
  <c r="A94" i="7"/>
  <c r="D25" i="7"/>
  <c r="E25" i="7" s="1"/>
  <c r="A331" i="1"/>
  <c r="F330" i="1"/>
  <c r="L330" i="1" s="1"/>
  <c r="D330" i="1"/>
  <c r="K330" i="1"/>
  <c r="E330" i="1"/>
  <c r="J330" i="1"/>
  <c r="D26" i="1"/>
  <c r="E26" i="1"/>
  <c r="F26" i="1" s="1"/>
  <c r="C90" i="1"/>
  <c r="B91" i="1"/>
  <c r="B89" i="7" a="1"/>
  <c r="B89" i="7" l="1"/>
  <c r="C89" i="7" s="1"/>
  <c r="F25" i="7"/>
  <c r="A95" i="7"/>
  <c r="H26" i="1"/>
  <c r="I26" i="1"/>
  <c r="A332" i="1"/>
  <c r="D331" i="1"/>
  <c r="E331" i="1"/>
  <c r="J331" i="1"/>
  <c r="K331" i="1"/>
  <c r="F331" i="1"/>
  <c r="L331" i="1" s="1"/>
  <c r="C91" i="1"/>
  <c r="B92" i="1"/>
  <c r="B90" i="7" a="1"/>
  <c r="B90" i="7" l="1"/>
  <c r="C90" i="7" s="1"/>
  <c r="A96" i="7"/>
  <c r="L25" i="7"/>
  <c r="H25" i="7"/>
  <c r="A333" i="1"/>
  <c r="E332" i="1"/>
  <c r="J332" i="1"/>
  <c r="D332" i="1"/>
  <c r="K332" i="1"/>
  <c r="F332" i="1"/>
  <c r="L332" i="1" s="1"/>
  <c r="C92" i="1"/>
  <c r="B93" i="1"/>
  <c r="B91" i="7" a="1"/>
  <c r="B91" i="7" l="1"/>
  <c r="C91" i="7" s="1"/>
  <c r="K25" i="7"/>
  <c r="I25" i="7"/>
  <c r="J25" i="7" s="1"/>
  <c r="A97" i="7"/>
  <c r="A334" i="1"/>
  <c r="E333" i="1"/>
  <c r="J333" i="1"/>
  <c r="F333" i="1"/>
  <c r="L333" i="1" s="1"/>
  <c r="K333" i="1"/>
  <c r="D333" i="1"/>
  <c r="K26" i="1"/>
  <c r="J26" i="1"/>
  <c r="C93" i="1"/>
  <c r="B94" i="1"/>
  <c r="B92" i="7" a="1"/>
  <c r="B92" i="7" l="1"/>
  <c r="C92" i="7" s="1"/>
  <c r="D26" i="7"/>
  <c r="E26" i="7" s="1"/>
  <c r="A98" i="7"/>
  <c r="A335" i="1"/>
  <c r="J334" i="1"/>
  <c r="K334" i="1"/>
  <c r="D334" i="1"/>
  <c r="E334" i="1"/>
  <c r="F334" i="1"/>
  <c r="L334" i="1" s="1"/>
  <c r="D27" i="1"/>
  <c r="E27" i="1"/>
  <c r="F27" i="1" s="1"/>
  <c r="C94" i="1"/>
  <c r="B95" i="1"/>
  <c r="B93" i="7" a="1"/>
  <c r="B93" i="7" l="1"/>
  <c r="C93" i="7" s="1"/>
  <c r="A99" i="7"/>
  <c r="F26" i="7"/>
  <c r="H27" i="1"/>
  <c r="I27" i="1"/>
  <c r="A336" i="1"/>
  <c r="K335" i="1"/>
  <c r="D335" i="1"/>
  <c r="E335" i="1"/>
  <c r="J335" i="1"/>
  <c r="F335" i="1"/>
  <c r="L335" i="1" s="1"/>
  <c r="C95" i="1"/>
  <c r="B96" i="1"/>
  <c r="B94" i="7" a="1"/>
  <c r="B94" i="7" l="1"/>
  <c r="C94" i="7" s="1"/>
  <c r="L26" i="7"/>
  <c r="H26" i="7"/>
  <c r="A100" i="7"/>
  <c r="A337" i="1"/>
  <c r="F336" i="1"/>
  <c r="L336" i="1" s="1"/>
  <c r="K336" i="1"/>
  <c r="J336" i="1"/>
  <c r="D336" i="1"/>
  <c r="E336" i="1"/>
  <c r="C96" i="1"/>
  <c r="B97" i="1"/>
  <c r="B95" i="7" a="1"/>
  <c r="B95" i="7" l="1"/>
  <c r="C95" i="7" s="1"/>
  <c r="A101" i="7"/>
  <c r="K26" i="7"/>
  <c r="I26" i="7"/>
  <c r="J26" i="7" s="1"/>
  <c r="A338" i="1"/>
  <c r="K337" i="1"/>
  <c r="D337" i="1"/>
  <c r="F337" i="1"/>
  <c r="L337" i="1" s="1"/>
  <c r="E337" i="1"/>
  <c r="J337" i="1"/>
  <c r="K27" i="1"/>
  <c r="J27" i="1"/>
  <c r="C97" i="1"/>
  <c r="B98" i="1"/>
  <c r="B96" i="7" a="1"/>
  <c r="B96" i="7" l="1"/>
  <c r="C96" i="7" s="1"/>
  <c r="D27" i="7"/>
  <c r="E27" i="7" s="1"/>
  <c r="A102" i="7"/>
  <c r="A339" i="1"/>
  <c r="E338" i="1"/>
  <c r="F338" i="1"/>
  <c r="L338" i="1" s="1"/>
  <c r="D338" i="1"/>
  <c r="J338" i="1"/>
  <c r="K338" i="1"/>
  <c r="D28" i="1"/>
  <c r="C98" i="1"/>
  <c r="B99" i="1"/>
  <c r="B97" i="7" a="1"/>
  <c r="B97" i="7" l="1"/>
  <c r="C97" i="7" s="1"/>
  <c r="F27" i="7"/>
  <c r="A103" i="7"/>
  <c r="A340" i="1"/>
  <c r="D339" i="1"/>
  <c r="E339" i="1"/>
  <c r="J339" i="1"/>
  <c r="F339" i="1"/>
  <c r="L339" i="1" s="1"/>
  <c r="K339" i="1"/>
  <c r="E28" i="1"/>
  <c r="F28" i="1" s="1"/>
  <c r="C99" i="1"/>
  <c r="B100" i="1"/>
  <c r="B98" i="7" a="1"/>
  <c r="B98" i="7" l="1"/>
  <c r="C98" i="7" s="1"/>
  <c r="A104" i="7"/>
  <c r="L27" i="7"/>
  <c r="H27" i="7"/>
  <c r="I27" i="7" s="1"/>
  <c r="H28" i="1"/>
  <c r="I28" i="1"/>
  <c r="A341" i="1"/>
  <c r="F340" i="1"/>
  <c r="L340" i="1" s="1"/>
  <c r="D340" i="1"/>
  <c r="E340" i="1"/>
  <c r="K340" i="1"/>
  <c r="J340" i="1"/>
  <c r="B101" i="1"/>
  <c r="C100" i="1"/>
  <c r="B99" i="7" a="1"/>
  <c r="B99" i="7" l="1"/>
  <c r="C99" i="7" s="1"/>
  <c r="K27" i="7"/>
  <c r="J27" i="7"/>
  <c r="A105" i="7"/>
  <c r="A342" i="1"/>
  <c r="D341" i="1"/>
  <c r="F341" i="1"/>
  <c r="L341" i="1" s="1"/>
  <c r="J341" i="1"/>
  <c r="E341" i="1"/>
  <c r="K341" i="1"/>
  <c r="K28" i="1"/>
  <c r="J28" i="1"/>
  <c r="B102" i="1"/>
  <c r="C101" i="1"/>
  <c r="B100" i="7" a="1"/>
  <c r="B100" i="7" l="1"/>
  <c r="C100" i="7" s="1"/>
  <c r="D28" i="7"/>
  <c r="E28" i="7" s="1"/>
  <c r="A106" i="7"/>
  <c r="A343" i="1"/>
  <c r="F342" i="1"/>
  <c r="L342" i="1" s="1"/>
  <c r="K342" i="1"/>
  <c r="D342" i="1"/>
  <c r="E342" i="1"/>
  <c r="J342" i="1"/>
  <c r="D29" i="1"/>
  <c r="E29" i="1" s="1"/>
  <c r="F29" i="1" s="1"/>
  <c r="C102" i="1"/>
  <c r="B103" i="1"/>
  <c r="B101" i="7" a="1"/>
  <c r="B101" i="7" l="1"/>
  <c r="C101" i="7" s="1"/>
  <c r="F28" i="7"/>
  <c r="A107" i="7"/>
  <c r="H29" i="1"/>
  <c r="I29" i="1"/>
  <c r="A344" i="1"/>
  <c r="J343" i="1"/>
  <c r="K343" i="1"/>
  <c r="D343" i="1"/>
  <c r="E343" i="1"/>
  <c r="F343" i="1"/>
  <c r="L343" i="1" s="1"/>
  <c r="C103" i="1"/>
  <c r="B104" i="1"/>
  <c r="B102" i="7" a="1"/>
  <c r="B102" i="7" l="1"/>
  <c r="C102" i="7" s="1"/>
  <c r="A108" i="7"/>
  <c r="L28" i="7"/>
  <c r="H28" i="7"/>
  <c r="A345" i="1"/>
  <c r="E344" i="1"/>
  <c r="F344" i="1"/>
  <c r="L344" i="1" s="1"/>
  <c r="D344" i="1"/>
  <c r="J344" i="1"/>
  <c r="K344" i="1"/>
  <c r="C104" i="1"/>
  <c r="B105" i="1"/>
  <c r="B103" i="7" a="1"/>
  <c r="B103" i="7" l="1"/>
  <c r="C103" i="7" s="1"/>
  <c r="K28" i="7"/>
  <c r="I28" i="7"/>
  <c r="J28" i="7" s="1"/>
  <c r="A109" i="7"/>
  <c r="A346" i="1"/>
  <c r="D345" i="1"/>
  <c r="E345" i="1"/>
  <c r="F345" i="1"/>
  <c r="L345" i="1" s="1"/>
  <c r="J345" i="1"/>
  <c r="K345" i="1"/>
  <c r="K29" i="1"/>
  <c r="J29" i="1"/>
  <c r="B106" i="1"/>
  <c r="C105" i="1"/>
  <c r="B104" i="7" a="1"/>
  <c r="B104" i="7" l="1"/>
  <c r="C104" i="7" s="1"/>
  <c r="D29" i="7"/>
  <c r="E29" i="7" s="1"/>
  <c r="A110" i="7"/>
  <c r="A347" i="1"/>
  <c r="E346" i="1"/>
  <c r="F346" i="1"/>
  <c r="L346" i="1" s="1"/>
  <c r="D346" i="1"/>
  <c r="J346" i="1"/>
  <c r="K346" i="1"/>
  <c r="D30" i="1"/>
  <c r="E30" i="1" s="1"/>
  <c r="F30" i="1" s="1"/>
  <c r="C106" i="1"/>
  <c r="B107" i="1"/>
  <c r="B105" i="7" a="1"/>
  <c r="B105" i="7" l="1"/>
  <c r="C105" i="7" s="1"/>
  <c r="F29" i="7"/>
  <c r="A111" i="7"/>
  <c r="H30" i="1"/>
  <c r="I30" i="1"/>
  <c r="A348" i="1"/>
  <c r="F347" i="1"/>
  <c r="L347" i="1" s="1"/>
  <c r="D347" i="1"/>
  <c r="E347" i="1"/>
  <c r="J347" i="1"/>
  <c r="K347" i="1"/>
  <c r="C107" i="1"/>
  <c r="B108" i="1"/>
  <c r="B106" i="7" a="1"/>
  <c r="B106" i="7" l="1"/>
  <c r="C106" i="7" s="1"/>
  <c r="A112" i="7"/>
  <c r="L29" i="7"/>
  <c r="H29" i="7"/>
  <c r="I29" i="7" s="1"/>
  <c r="A349" i="1"/>
  <c r="F348" i="1"/>
  <c r="L348" i="1" s="1"/>
  <c r="E348" i="1"/>
  <c r="D348" i="1"/>
  <c r="J348" i="1"/>
  <c r="K348" i="1"/>
  <c r="C108" i="1"/>
  <c r="B109" i="1"/>
  <c r="B107" i="7" a="1"/>
  <c r="B107" i="7" l="1"/>
  <c r="C107" i="7" s="1"/>
  <c r="A113" i="7"/>
  <c r="K29" i="7"/>
  <c r="J29" i="7"/>
  <c r="A350" i="1"/>
  <c r="D349" i="1"/>
  <c r="E349" i="1"/>
  <c r="F349" i="1"/>
  <c r="L349" i="1" s="1"/>
  <c r="J349" i="1"/>
  <c r="K349" i="1"/>
  <c r="K30" i="1"/>
  <c r="J30" i="1"/>
  <c r="D31" i="1" s="1"/>
  <c r="C109" i="1"/>
  <c r="B110" i="1"/>
  <c r="B108" i="7" a="1"/>
  <c r="B108" i="7" l="1"/>
  <c r="C108" i="7" s="1"/>
  <c r="D30" i="7"/>
  <c r="E30" i="7" s="1"/>
  <c r="A114" i="7"/>
  <c r="A351" i="1"/>
  <c r="J350" i="1"/>
  <c r="F350" i="1"/>
  <c r="L350" i="1" s="1"/>
  <c r="D350" i="1"/>
  <c r="E350" i="1"/>
  <c r="K350" i="1"/>
  <c r="E31" i="1"/>
  <c r="F31" i="1" s="1"/>
  <c r="C110" i="1"/>
  <c r="B111" i="1"/>
  <c r="B109" i="7" a="1"/>
  <c r="B109" i="7" l="1"/>
  <c r="C109" i="7" s="1"/>
  <c r="F30" i="7"/>
  <c r="A115" i="7"/>
  <c r="H31" i="1"/>
  <c r="I31" i="1" s="1"/>
  <c r="J31" i="1" s="1"/>
  <c r="A352" i="1"/>
  <c r="J351" i="1"/>
  <c r="K351" i="1"/>
  <c r="F351" i="1"/>
  <c r="L351" i="1" s="1"/>
  <c r="D351" i="1"/>
  <c r="E351" i="1"/>
  <c r="K31" i="1"/>
  <c r="C111" i="1"/>
  <c r="B112" i="1"/>
  <c r="B110" i="7" a="1"/>
  <c r="B110" i="7" l="1"/>
  <c r="C110" i="7" s="1"/>
  <c r="A116" i="7"/>
  <c r="L30" i="7"/>
  <c r="H30" i="7"/>
  <c r="I30" i="7" s="1"/>
  <c r="A353" i="1"/>
  <c r="D352" i="1"/>
  <c r="E352" i="1"/>
  <c r="J352" i="1"/>
  <c r="F352" i="1"/>
  <c r="L352" i="1" s="1"/>
  <c r="K352" i="1"/>
  <c r="D32" i="1"/>
  <c r="E32" i="1" s="1"/>
  <c r="F32" i="1" s="1"/>
  <c r="C112" i="1"/>
  <c r="B113" i="1"/>
  <c r="B111" i="7" a="1"/>
  <c r="B111" i="7" l="1"/>
  <c r="C111" i="7" s="1"/>
  <c r="K30" i="7"/>
  <c r="J30" i="7"/>
  <c r="A117" i="7"/>
  <c r="H32" i="1"/>
  <c r="A354" i="1"/>
  <c r="K353" i="1"/>
  <c r="J353" i="1"/>
  <c r="D353" i="1"/>
  <c r="E353" i="1"/>
  <c r="F353" i="1"/>
  <c r="L353" i="1" s="1"/>
  <c r="K32" i="1"/>
  <c r="C113" i="1"/>
  <c r="B114" i="1"/>
  <c r="B112" i="7" a="1"/>
  <c r="B112" i="7" l="1"/>
  <c r="C112" i="7" s="1"/>
  <c r="A118" i="7"/>
  <c r="D31" i="7"/>
  <c r="E31" i="7" s="1"/>
  <c r="I32" i="1"/>
  <c r="J32" i="1" s="1"/>
  <c r="A355" i="1"/>
  <c r="K354" i="1"/>
  <c r="F354" i="1"/>
  <c r="L354" i="1" s="1"/>
  <c r="D354" i="1"/>
  <c r="J354" i="1"/>
  <c r="E354" i="1"/>
  <c r="C114" i="1"/>
  <c r="B115" i="1"/>
  <c r="B113" i="7" a="1"/>
  <c r="B113" i="7" l="1"/>
  <c r="C113" i="7" s="1"/>
  <c r="F31" i="7"/>
  <c r="A119" i="7"/>
  <c r="D33" i="1"/>
  <c r="E33" i="1"/>
  <c r="F33" i="1" s="1"/>
  <c r="A356" i="1"/>
  <c r="J355" i="1"/>
  <c r="K355" i="1"/>
  <c r="F355" i="1"/>
  <c r="L355" i="1" s="1"/>
  <c r="E355" i="1"/>
  <c r="D355" i="1"/>
  <c r="B116" i="1"/>
  <c r="C115" i="1"/>
  <c r="B114" i="7" a="1"/>
  <c r="B114" i="7" l="1"/>
  <c r="C114" i="7" s="1"/>
  <c r="A120" i="7"/>
  <c r="L31" i="7"/>
  <c r="H31" i="7"/>
  <c r="H33" i="1"/>
  <c r="I33" i="1"/>
  <c r="A357" i="1"/>
  <c r="F356" i="1"/>
  <c r="L356" i="1" s="1"/>
  <c r="K356" i="1"/>
  <c r="D356" i="1"/>
  <c r="E356" i="1"/>
  <c r="J356" i="1"/>
  <c r="B117" i="1"/>
  <c r="C116" i="1"/>
  <c r="B115" i="7" a="1"/>
  <c r="B115" i="7" l="1"/>
  <c r="C115" i="7" s="1"/>
  <c r="K31" i="7"/>
  <c r="I31" i="7"/>
  <c r="J31" i="7" s="1"/>
  <c r="A121" i="7"/>
  <c r="A358" i="1"/>
  <c r="E357" i="1"/>
  <c r="J357" i="1"/>
  <c r="D357" i="1"/>
  <c r="F357" i="1"/>
  <c r="L357" i="1" s="1"/>
  <c r="K357" i="1"/>
  <c r="K33" i="1"/>
  <c r="J33" i="1"/>
  <c r="B118" i="1"/>
  <c r="C117" i="1"/>
  <c r="B116" i="7" a="1"/>
  <c r="B116" i="7" l="1"/>
  <c r="C116" i="7" s="1"/>
  <c r="D32" i="7"/>
  <c r="E32" i="7" s="1"/>
  <c r="A122" i="7"/>
  <c r="A359" i="1"/>
  <c r="J358" i="1"/>
  <c r="D358" i="1"/>
  <c r="E358" i="1"/>
  <c r="F358" i="1"/>
  <c r="L358" i="1" s="1"/>
  <c r="K358" i="1"/>
  <c r="D34" i="1"/>
  <c r="E34" i="1"/>
  <c r="F34" i="1" s="1"/>
  <c r="C118" i="1"/>
  <c r="B119" i="1"/>
  <c r="B117" i="7" a="1"/>
  <c r="B117" i="7" l="1"/>
  <c r="C117" i="7" s="1"/>
  <c r="F32" i="7"/>
  <c r="A123" i="7"/>
  <c r="H34" i="1"/>
  <c r="I34" i="1" s="1"/>
  <c r="A360" i="1"/>
  <c r="E359" i="1"/>
  <c r="F359" i="1"/>
  <c r="L359" i="1" s="1"/>
  <c r="D359" i="1"/>
  <c r="K359" i="1"/>
  <c r="J359" i="1"/>
  <c r="C119" i="1"/>
  <c r="B120" i="1"/>
  <c r="B118" i="7" a="1"/>
  <c r="B118" i="7" l="1"/>
  <c r="C118" i="7" s="1"/>
  <c r="A124" i="7"/>
  <c r="L32" i="7"/>
  <c r="H32" i="7"/>
  <c r="A361" i="1"/>
  <c r="K360" i="1"/>
  <c r="D360" i="1"/>
  <c r="E360" i="1"/>
  <c r="F360" i="1"/>
  <c r="L360" i="1" s="1"/>
  <c r="J360" i="1"/>
  <c r="C120" i="1"/>
  <c r="B121" i="1"/>
  <c r="B119" i="7" a="1"/>
  <c r="B119" i="7" l="1"/>
  <c r="C119" i="7" s="1"/>
  <c r="K32" i="7"/>
  <c r="I32" i="7"/>
  <c r="J32" i="7" s="1"/>
  <c r="A125" i="7"/>
  <c r="A362" i="1"/>
  <c r="F361" i="1"/>
  <c r="L361" i="1" s="1"/>
  <c r="D361" i="1"/>
  <c r="E361" i="1"/>
  <c r="K361" i="1"/>
  <c r="J361" i="1"/>
  <c r="K34" i="1"/>
  <c r="J34" i="1"/>
  <c r="B122" i="1"/>
  <c r="C121" i="1"/>
  <c r="B120" i="7" a="1"/>
  <c r="B120" i="7" l="1"/>
  <c r="C120" i="7" s="1"/>
  <c r="D33" i="7"/>
  <c r="E33" i="7" s="1"/>
  <c r="A126" i="7"/>
  <c r="A363" i="1"/>
  <c r="E362" i="1"/>
  <c r="F362" i="1"/>
  <c r="L362" i="1" s="1"/>
  <c r="D362" i="1"/>
  <c r="J362" i="1"/>
  <c r="K362" i="1"/>
  <c r="D35" i="1"/>
  <c r="E35" i="1"/>
  <c r="F35" i="1" s="1"/>
  <c r="L35" i="1" s="1"/>
  <c r="C122" i="1"/>
  <c r="B123" i="1"/>
  <c r="B121" i="7" a="1"/>
  <c r="B121" i="7" l="1"/>
  <c r="C121" i="7" s="1"/>
  <c r="F33" i="7"/>
  <c r="A127" i="7"/>
  <c r="H35" i="1"/>
  <c r="I35" i="1"/>
  <c r="A364" i="1"/>
  <c r="E363" i="1"/>
  <c r="F363" i="1"/>
  <c r="L363" i="1" s="1"/>
  <c r="D363" i="1"/>
  <c r="J363" i="1"/>
  <c r="K363" i="1"/>
  <c r="C123" i="1"/>
  <c r="B124" i="1"/>
  <c r="B122" i="7" a="1"/>
  <c r="B122" i="7" l="1"/>
  <c r="C122" i="7" s="1"/>
  <c r="A128" i="7"/>
  <c r="L33" i="7"/>
  <c r="H33" i="7"/>
  <c r="I33" i="7" s="1"/>
  <c r="A365" i="1"/>
  <c r="K364" i="1"/>
  <c r="F364" i="1"/>
  <c r="L364" i="1" s="1"/>
  <c r="E364" i="1"/>
  <c r="J364" i="1"/>
  <c r="D364" i="1"/>
  <c r="C124" i="1"/>
  <c r="B125" i="1"/>
  <c r="B123" i="7" a="1"/>
  <c r="B123" i="7" l="1"/>
  <c r="C123" i="7" s="1"/>
  <c r="K33" i="7"/>
  <c r="J33" i="7"/>
  <c r="A129" i="7"/>
  <c r="A366" i="1"/>
  <c r="J365" i="1"/>
  <c r="F365" i="1"/>
  <c r="L365" i="1" s="1"/>
  <c r="E365" i="1"/>
  <c r="D365" i="1"/>
  <c r="K365" i="1"/>
  <c r="K35" i="1"/>
  <c r="J35" i="1"/>
  <c r="C125" i="1"/>
  <c r="B126" i="1"/>
  <c r="B124" i="7" a="1"/>
  <c r="B124" i="7" l="1"/>
  <c r="C124" i="7" s="1"/>
  <c r="D34" i="7"/>
  <c r="E34" i="7" s="1"/>
  <c r="A130" i="7"/>
  <c r="A367" i="1"/>
  <c r="D366" i="1"/>
  <c r="F366" i="1"/>
  <c r="L366" i="1" s="1"/>
  <c r="J366" i="1"/>
  <c r="K366" i="1"/>
  <c r="E366" i="1"/>
  <c r="D36" i="1"/>
  <c r="E36" i="1"/>
  <c r="F36" i="1" s="1"/>
  <c r="L36" i="1" s="1"/>
  <c r="C126" i="1"/>
  <c r="B127" i="1"/>
  <c r="B125" i="7" a="1"/>
  <c r="B125" i="7" l="1"/>
  <c r="C125" i="7" s="1"/>
  <c r="F34" i="7"/>
  <c r="A131" i="7"/>
  <c r="H36" i="1"/>
  <c r="I36" i="1"/>
  <c r="A368" i="1"/>
  <c r="J367" i="1"/>
  <c r="K367" i="1"/>
  <c r="F367" i="1"/>
  <c r="L367" i="1" s="1"/>
  <c r="D367" i="1"/>
  <c r="E367" i="1"/>
  <c r="C127" i="1"/>
  <c r="B128" i="1"/>
  <c r="B126" i="7" a="1"/>
  <c r="B126" i="7" l="1"/>
  <c r="C126" i="7" s="1"/>
  <c r="A132" i="7"/>
  <c r="L34" i="7"/>
  <c r="H34" i="7"/>
  <c r="A369" i="1"/>
  <c r="K368" i="1"/>
  <c r="J368" i="1"/>
  <c r="F368" i="1"/>
  <c r="L368" i="1" s="1"/>
  <c r="D368" i="1"/>
  <c r="E368" i="1"/>
  <c r="C128" i="1"/>
  <c r="B129" i="1"/>
  <c r="B127" i="7" a="1"/>
  <c r="B127" i="7" l="1"/>
  <c r="C127" i="7" s="1"/>
  <c r="K34" i="7"/>
  <c r="A133" i="7"/>
  <c r="I34" i="7"/>
  <c r="J34" i="7" s="1"/>
  <c r="A370" i="1"/>
  <c r="E369" i="1"/>
  <c r="D369" i="1"/>
  <c r="J369" i="1"/>
  <c r="K369" i="1"/>
  <c r="F369" i="1"/>
  <c r="L369" i="1" s="1"/>
  <c r="K36" i="1"/>
  <c r="J36" i="1"/>
  <c r="C129" i="1"/>
  <c r="B130" i="1"/>
  <c r="B128" i="7" a="1"/>
  <c r="B128" i="7" l="1"/>
  <c r="C128" i="7" s="1"/>
  <c r="D35" i="7"/>
  <c r="E35" i="7" s="1"/>
  <c r="A134" i="7"/>
  <c r="A371" i="1"/>
  <c r="E370" i="1"/>
  <c r="F370" i="1"/>
  <c r="L370" i="1" s="1"/>
  <c r="J370" i="1"/>
  <c r="K370" i="1"/>
  <c r="D370" i="1"/>
  <c r="D37" i="1"/>
  <c r="E37" i="1" s="1"/>
  <c r="F37" i="1" s="1"/>
  <c r="L37" i="1" s="1"/>
  <c r="C130" i="1"/>
  <c r="B131" i="1"/>
  <c r="B129" i="7" a="1"/>
  <c r="B129" i="7" l="1"/>
  <c r="C129" i="7" s="1"/>
  <c r="F35" i="7"/>
  <c r="A135" i="7"/>
  <c r="H37" i="1"/>
  <c r="I37" i="1"/>
  <c r="A372" i="1"/>
  <c r="J371" i="1"/>
  <c r="D371" i="1"/>
  <c r="E371" i="1"/>
  <c r="K371" i="1"/>
  <c r="F371" i="1"/>
  <c r="L371" i="1" s="1"/>
  <c r="B132" i="1"/>
  <c r="C131" i="1"/>
  <c r="B130" i="7" a="1"/>
  <c r="B130" i="7" l="1"/>
  <c r="C130" i="7" s="1"/>
  <c r="A136" i="7"/>
  <c r="L35" i="7"/>
  <c r="H35" i="7"/>
  <c r="A373" i="1"/>
  <c r="F372" i="1"/>
  <c r="L372" i="1" s="1"/>
  <c r="K372" i="1"/>
  <c r="J372" i="1"/>
  <c r="D372" i="1"/>
  <c r="E372" i="1"/>
  <c r="B133" i="1"/>
  <c r="C132" i="1"/>
  <c r="B131" i="7" a="1"/>
  <c r="B131" i="7" l="1"/>
  <c r="C131" i="7" s="1"/>
  <c r="I35" i="7"/>
  <c r="J35" i="7" s="1"/>
  <c r="K35" i="7"/>
  <c r="A137" i="7"/>
  <c r="A374" i="1"/>
  <c r="F373" i="1"/>
  <c r="L373" i="1" s="1"/>
  <c r="E373" i="1"/>
  <c r="J373" i="1"/>
  <c r="K373" i="1"/>
  <c r="D373" i="1"/>
  <c r="K37" i="1"/>
  <c r="J37" i="1"/>
  <c r="B134" i="1"/>
  <c r="C133" i="1"/>
  <c r="B132" i="7" a="1"/>
  <c r="B132" i="7" l="1"/>
  <c r="C132" i="7" s="1"/>
  <c r="A138" i="7"/>
  <c r="D36" i="7"/>
  <c r="E36" i="7" s="1"/>
  <c r="A375" i="1"/>
  <c r="J374" i="1"/>
  <c r="K374" i="1"/>
  <c r="D374" i="1"/>
  <c r="E374" i="1"/>
  <c r="F374" i="1"/>
  <c r="L374" i="1" s="1"/>
  <c r="D38" i="1"/>
  <c r="E38" i="1"/>
  <c r="F38" i="1" s="1"/>
  <c r="L38" i="1" s="1"/>
  <c r="C134" i="1"/>
  <c r="B135" i="1"/>
  <c r="B133" i="7" a="1"/>
  <c r="B133" i="7" l="1"/>
  <c r="C133" i="7" s="1"/>
  <c r="F36" i="7"/>
  <c r="A139" i="7"/>
  <c r="H38" i="1"/>
  <c r="I38" i="1"/>
  <c r="A376" i="1"/>
  <c r="J375" i="1"/>
  <c r="F375" i="1"/>
  <c r="L375" i="1" s="1"/>
  <c r="D375" i="1"/>
  <c r="E375" i="1"/>
  <c r="K375" i="1"/>
  <c r="C135" i="1"/>
  <c r="B136" i="1"/>
  <c r="B134" i="7" a="1"/>
  <c r="B134" i="7" l="1"/>
  <c r="C134" i="7" s="1"/>
  <c r="A140" i="7"/>
  <c r="L36" i="7"/>
  <c r="H36" i="7"/>
  <c r="A377" i="1"/>
  <c r="E376" i="1"/>
  <c r="F376" i="1"/>
  <c r="L376" i="1" s="1"/>
  <c r="D376" i="1"/>
  <c r="J376" i="1"/>
  <c r="K376" i="1"/>
  <c r="C136" i="1"/>
  <c r="B137" i="1"/>
  <c r="B135" i="7" a="1"/>
  <c r="B135" i="7" l="1"/>
  <c r="C135" i="7" s="1"/>
  <c r="K36" i="7"/>
  <c r="I36" i="7"/>
  <c r="J36" i="7" s="1"/>
  <c r="A141" i="7"/>
  <c r="A378" i="1"/>
  <c r="D377" i="1"/>
  <c r="E377" i="1"/>
  <c r="K377" i="1"/>
  <c r="J377" i="1"/>
  <c r="F377" i="1"/>
  <c r="L377" i="1" s="1"/>
  <c r="K38" i="1"/>
  <c r="J38" i="1"/>
  <c r="B138" i="1"/>
  <c r="C137" i="1"/>
  <c r="B136" i="7" a="1"/>
  <c r="B136" i="7" l="1"/>
  <c r="C136" i="7" s="1"/>
  <c r="D37" i="7"/>
  <c r="E37" i="7" s="1"/>
  <c r="A142" i="7"/>
  <c r="A379" i="1"/>
  <c r="E378" i="1"/>
  <c r="J378" i="1"/>
  <c r="D378" i="1"/>
  <c r="F378" i="1"/>
  <c r="L378" i="1" s="1"/>
  <c r="K378" i="1"/>
  <c r="D39" i="1"/>
  <c r="E39" i="1"/>
  <c r="F39" i="1" s="1"/>
  <c r="L39" i="1" s="1"/>
  <c r="C138" i="1"/>
  <c r="B139" i="1"/>
  <c r="B137" i="7" a="1"/>
  <c r="B137" i="7" l="1"/>
  <c r="C137" i="7" s="1"/>
  <c r="F37" i="7"/>
  <c r="A143" i="7"/>
  <c r="H39" i="1"/>
  <c r="I39" i="1"/>
  <c r="A380" i="1"/>
  <c r="E379" i="1"/>
  <c r="F379" i="1"/>
  <c r="L379" i="1" s="1"/>
  <c r="D379" i="1"/>
  <c r="J379" i="1"/>
  <c r="K379" i="1"/>
  <c r="C139" i="1"/>
  <c r="B140" i="1"/>
  <c r="B138" i="7" a="1"/>
  <c r="B138" i="7" l="1"/>
  <c r="C138" i="7" s="1"/>
  <c r="A144" i="7"/>
  <c r="L37" i="7"/>
  <c r="H37" i="7"/>
  <c r="A381" i="1"/>
  <c r="K380" i="1"/>
  <c r="E380" i="1"/>
  <c r="J380" i="1"/>
  <c r="F380" i="1"/>
  <c r="L380" i="1" s="1"/>
  <c r="D380" i="1"/>
  <c r="C140" i="1"/>
  <c r="B141" i="1"/>
  <c r="B139" i="7" a="1"/>
  <c r="B139" i="7" l="1"/>
  <c r="C139" i="7" s="1"/>
  <c r="K37" i="7"/>
  <c r="I37" i="7"/>
  <c r="J37" i="7" s="1"/>
  <c r="A145" i="7"/>
  <c r="A382" i="1"/>
  <c r="F381" i="1"/>
  <c r="L381" i="1" s="1"/>
  <c r="J381" i="1"/>
  <c r="K381" i="1"/>
  <c r="D381" i="1"/>
  <c r="E381" i="1"/>
  <c r="K39" i="1"/>
  <c r="J39" i="1"/>
  <c r="C141" i="1"/>
  <c r="B142" i="1"/>
  <c r="B140" i="7" a="1"/>
  <c r="B140" i="7" l="1"/>
  <c r="C140" i="7" s="1"/>
  <c r="D38" i="7"/>
  <c r="E38" i="7" s="1"/>
  <c r="A146" i="7"/>
  <c r="A383" i="1"/>
  <c r="F382" i="1"/>
  <c r="L382" i="1" s="1"/>
  <c r="K382" i="1"/>
  <c r="D382" i="1"/>
  <c r="E382" i="1"/>
  <c r="J382" i="1"/>
  <c r="D40" i="1"/>
  <c r="E40" i="1"/>
  <c r="F40" i="1" s="1"/>
  <c r="L40" i="1" s="1"/>
  <c r="C142" i="1"/>
  <c r="B143" i="1"/>
  <c r="B141" i="7" a="1"/>
  <c r="B141" i="7" l="1"/>
  <c r="C141" i="7" s="1"/>
  <c r="F38" i="7"/>
  <c r="A147" i="7"/>
  <c r="H40" i="1"/>
  <c r="I40" i="1"/>
  <c r="A384" i="1"/>
  <c r="D383" i="1"/>
  <c r="J383" i="1"/>
  <c r="F383" i="1"/>
  <c r="L383" i="1" s="1"/>
  <c r="K383" i="1"/>
  <c r="E383" i="1"/>
  <c r="C143" i="1"/>
  <c r="B144" i="1"/>
  <c r="B142" i="7" a="1"/>
  <c r="B142" i="7" l="1"/>
  <c r="C142" i="7" s="1"/>
  <c r="A148" i="7"/>
  <c r="L38" i="7"/>
  <c r="H38" i="7"/>
  <c r="I38" i="7" s="1"/>
  <c r="A385" i="1"/>
  <c r="F384" i="1"/>
  <c r="L384" i="1" s="1"/>
  <c r="J384" i="1"/>
  <c r="D384" i="1"/>
  <c r="E384" i="1"/>
  <c r="K384" i="1"/>
  <c r="C144" i="1"/>
  <c r="B145" i="1"/>
  <c r="B143" i="7" a="1"/>
  <c r="B143" i="7" l="1"/>
  <c r="C143" i="7" s="1"/>
  <c r="A149" i="7"/>
  <c r="K38" i="7"/>
  <c r="J38" i="7"/>
  <c r="A386" i="1"/>
  <c r="K385" i="1"/>
  <c r="D385" i="1"/>
  <c r="E385" i="1"/>
  <c r="J385" i="1"/>
  <c r="F385" i="1"/>
  <c r="L385" i="1" s="1"/>
  <c r="K40" i="1"/>
  <c r="J40" i="1"/>
  <c r="C145" i="1"/>
  <c r="B146" i="1"/>
  <c r="B144" i="7" a="1"/>
  <c r="B144" i="7" l="1"/>
  <c r="C144" i="7" s="1"/>
  <c r="D39" i="7"/>
  <c r="E39" i="7" s="1"/>
  <c r="A150" i="7"/>
  <c r="A387" i="1"/>
  <c r="E386" i="1"/>
  <c r="J386" i="1"/>
  <c r="D386" i="1"/>
  <c r="K386" i="1"/>
  <c r="F386" i="1"/>
  <c r="L386" i="1" s="1"/>
  <c r="D41" i="1"/>
  <c r="E41" i="1"/>
  <c r="F41" i="1" s="1"/>
  <c r="L41" i="1" s="1"/>
  <c r="C146" i="1"/>
  <c r="B147" i="1"/>
  <c r="B145" i="7" a="1"/>
  <c r="B145" i="7" l="1"/>
  <c r="C145" i="7" s="1"/>
  <c r="F39" i="7"/>
  <c r="A151" i="7"/>
  <c r="H41" i="1"/>
  <c r="I41" i="1"/>
  <c r="A388" i="1"/>
  <c r="J387" i="1"/>
  <c r="K387" i="1"/>
  <c r="D387" i="1"/>
  <c r="E387" i="1"/>
  <c r="F387" i="1"/>
  <c r="L387" i="1" s="1"/>
  <c r="B148" i="1"/>
  <c r="C147" i="1"/>
  <c r="B146" i="7" a="1"/>
  <c r="B146" i="7" l="1"/>
  <c r="C146" i="7" s="1"/>
  <c r="A152" i="7"/>
  <c r="L39" i="7"/>
  <c r="H39" i="7"/>
  <c r="I39" i="7" s="1"/>
  <c r="A389" i="1"/>
  <c r="F388" i="1"/>
  <c r="L388" i="1" s="1"/>
  <c r="K388" i="1"/>
  <c r="J388" i="1"/>
  <c r="D388" i="1"/>
  <c r="E388" i="1"/>
  <c r="B149" i="1"/>
  <c r="C148" i="1"/>
  <c r="B147" i="7" a="1"/>
  <c r="B147" i="7" l="1"/>
  <c r="C147" i="7" s="1"/>
  <c r="K39" i="7"/>
  <c r="J39" i="7"/>
  <c r="A153" i="7"/>
  <c r="A390" i="1"/>
  <c r="J389" i="1"/>
  <c r="F389" i="1"/>
  <c r="L389" i="1" s="1"/>
  <c r="K389" i="1"/>
  <c r="D389" i="1"/>
  <c r="E389" i="1"/>
  <c r="K41" i="1"/>
  <c r="J41" i="1"/>
  <c r="B150" i="1"/>
  <c r="C149" i="1"/>
  <c r="B148" i="7" a="1"/>
  <c r="B148" i="7" l="1"/>
  <c r="C148" i="7" s="1"/>
  <c r="A154" i="7"/>
  <c r="D40" i="7"/>
  <c r="E40" i="7" s="1"/>
  <c r="A391" i="1"/>
  <c r="J390" i="1"/>
  <c r="D390" i="1"/>
  <c r="E390" i="1"/>
  <c r="F390" i="1"/>
  <c r="L390" i="1" s="1"/>
  <c r="K390" i="1"/>
  <c r="D42" i="1"/>
  <c r="C150" i="1"/>
  <c r="B151" i="1"/>
  <c r="B149" i="7" a="1"/>
  <c r="B149" i="7" l="1"/>
  <c r="C149" i="7" s="1"/>
  <c r="F40" i="7"/>
  <c r="A155" i="7"/>
  <c r="A392" i="1"/>
  <c r="J391" i="1"/>
  <c r="F391" i="1"/>
  <c r="L391" i="1" s="1"/>
  <c r="K391" i="1"/>
  <c r="E391" i="1"/>
  <c r="D391" i="1"/>
  <c r="E42" i="1"/>
  <c r="F42" i="1" s="1"/>
  <c r="L42" i="1" s="1"/>
  <c r="C151" i="1"/>
  <c r="B152" i="1"/>
  <c r="B150" i="7" a="1"/>
  <c r="B150" i="7" l="1"/>
  <c r="C150" i="7" s="1"/>
  <c r="A156" i="7"/>
  <c r="L40" i="7"/>
  <c r="H40" i="7"/>
  <c r="I40" i="7" s="1"/>
  <c r="H42" i="1"/>
  <c r="I42" i="1"/>
  <c r="A393" i="1"/>
  <c r="J392" i="1"/>
  <c r="D392" i="1"/>
  <c r="E392" i="1"/>
  <c r="F392" i="1"/>
  <c r="L392" i="1" s="1"/>
  <c r="K392" i="1"/>
  <c r="C152" i="1"/>
  <c r="B153" i="1"/>
  <c r="B151" i="7" a="1"/>
  <c r="B151" i="7" l="1"/>
  <c r="C151" i="7" s="1"/>
  <c r="K40" i="7"/>
  <c r="J40" i="7"/>
  <c r="A157" i="7"/>
  <c r="A394" i="1"/>
  <c r="J393" i="1"/>
  <c r="D393" i="1"/>
  <c r="E393" i="1"/>
  <c r="K393" i="1"/>
  <c r="F393" i="1"/>
  <c r="L393" i="1" s="1"/>
  <c r="K42" i="1"/>
  <c r="J42" i="1"/>
  <c r="B154" i="1"/>
  <c r="C153" i="1"/>
  <c r="B152" i="7" a="1"/>
  <c r="B152" i="7" l="1"/>
  <c r="C152" i="7" s="1"/>
  <c r="A158" i="7"/>
  <c r="D41" i="7"/>
  <c r="E41" i="7" s="1"/>
  <c r="A395" i="1"/>
  <c r="E394" i="1"/>
  <c r="J394" i="1"/>
  <c r="F394" i="1"/>
  <c r="L394" i="1" s="1"/>
  <c r="D394" i="1"/>
  <c r="K394" i="1"/>
  <c r="D43" i="1"/>
  <c r="C154" i="1"/>
  <c r="B155" i="1"/>
  <c r="B153" i="7" a="1"/>
  <c r="B153" i="7" l="1"/>
  <c r="C153" i="7" s="1"/>
  <c r="F41" i="7"/>
  <c r="A159" i="7"/>
  <c r="A396" i="1"/>
  <c r="J395" i="1"/>
  <c r="D395" i="1"/>
  <c r="F395" i="1"/>
  <c r="L395" i="1" s="1"/>
  <c r="K395" i="1"/>
  <c r="E395" i="1"/>
  <c r="E43" i="1"/>
  <c r="F43" i="1" s="1"/>
  <c r="L43" i="1" s="1"/>
  <c r="C155" i="1"/>
  <c r="B156" i="1"/>
  <c r="B154" i="7" a="1"/>
  <c r="B154" i="7" l="1"/>
  <c r="C154" i="7" s="1"/>
  <c r="A160" i="7"/>
  <c r="L41" i="7"/>
  <c r="H41" i="7"/>
  <c r="H43" i="1"/>
  <c r="I43" i="1"/>
  <c r="A397" i="1"/>
  <c r="K396" i="1"/>
  <c r="J396" i="1"/>
  <c r="E396" i="1"/>
  <c r="F396" i="1"/>
  <c r="L396" i="1" s="1"/>
  <c r="D396" i="1"/>
  <c r="C156" i="1"/>
  <c r="B157" i="1"/>
  <c r="B155" i="7" a="1"/>
  <c r="B155" i="7" l="1"/>
  <c r="C155" i="7" s="1"/>
  <c r="I41" i="7"/>
  <c r="J41" i="7" s="1"/>
  <c r="K41" i="7"/>
  <c r="A161" i="7"/>
  <c r="A398" i="1"/>
  <c r="D397" i="1"/>
  <c r="F397" i="1"/>
  <c r="L397" i="1" s="1"/>
  <c r="E397" i="1"/>
  <c r="J397" i="1"/>
  <c r="K397" i="1"/>
  <c r="K43" i="1"/>
  <c r="J43" i="1"/>
  <c r="C157" i="1"/>
  <c r="B158" i="1"/>
  <c r="B156" i="7" a="1"/>
  <c r="B156" i="7" l="1"/>
  <c r="C156" i="7" s="1"/>
  <c r="A162" i="7"/>
  <c r="D42" i="7"/>
  <c r="E42" i="7" s="1"/>
  <c r="A399" i="1"/>
  <c r="F398" i="1"/>
  <c r="L398" i="1" s="1"/>
  <c r="J398" i="1"/>
  <c r="K398" i="1"/>
  <c r="E398" i="1"/>
  <c r="D398" i="1"/>
  <c r="D44" i="1"/>
  <c r="C158" i="1"/>
  <c r="B159" i="1"/>
  <c r="B157" i="7" a="1"/>
  <c r="B157" i="7" l="1"/>
  <c r="C157" i="7" s="1"/>
  <c r="F42" i="7"/>
  <c r="A163" i="7"/>
  <c r="A400" i="1"/>
  <c r="K399" i="1"/>
  <c r="D399" i="1"/>
  <c r="F399" i="1"/>
  <c r="L399" i="1" s="1"/>
  <c r="E399" i="1"/>
  <c r="J399" i="1"/>
  <c r="E44" i="1"/>
  <c r="F44" i="1" s="1"/>
  <c r="L44" i="1" s="1"/>
  <c r="C159" i="1"/>
  <c r="B160" i="1"/>
  <c r="B158" i="7" a="1"/>
  <c r="B158" i="7" l="1"/>
  <c r="C158" i="7" s="1"/>
  <c r="A164" i="7"/>
  <c r="L42" i="7"/>
  <c r="H42" i="7"/>
  <c r="I42" i="7" s="1"/>
  <c r="H44" i="1"/>
  <c r="I44" i="1"/>
  <c r="A401" i="1"/>
  <c r="E400" i="1"/>
  <c r="J400" i="1"/>
  <c r="F400" i="1"/>
  <c r="L400" i="1" s="1"/>
  <c r="K400" i="1"/>
  <c r="D400" i="1"/>
  <c r="C160" i="1"/>
  <c r="B161" i="1"/>
  <c r="B159" i="7" a="1"/>
  <c r="B159" i="7" l="1"/>
  <c r="C159" i="7" s="1"/>
  <c r="K42" i="7"/>
  <c r="J42" i="7"/>
  <c r="A165" i="7"/>
  <c r="A402" i="1"/>
  <c r="J401" i="1"/>
  <c r="D401" i="1"/>
  <c r="K401" i="1"/>
  <c r="F401" i="1"/>
  <c r="L401" i="1" s="1"/>
  <c r="E401" i="1"/>
  <c r="K44" i="1"/>
  <c r="J44" i="1"/>
  <c r="C161" i="1"/>
  <c r="B162" i="1"/>
  <c r="B160" i="7" a="1"/>
  <c r="B160" i="7" l="1"/>
  <c r="C160" i="7" s="1"/>
  <c r="A166" i="7"/>
  <c r="D43" i="7"/>
  <c r="E43" i="7" s="1"/>
  <c r="A403" i="1"/>
  <c r="E402" i="1"/>
  <c r="F402" i="1"/>
  <c r="L402" i="1" s="1"/>
  <c r="K402" i="1"/>
  <c r="D402" i="1"/>
  <c r="J402" i="1"/>
  <c r="D45" i="1"/>
  <c r="E45" i="1"/>
  <c r="F45" i="1" s="1"/>
  <c r="L45" i="1" s="1"/>
  <c r="C162" i="1"/>
  <c r="B163" i="1"/>
  <c r="B161" i="7" a="1"/>
  <c r="B161" i="7" l="1"/>
  <c r="C161" i="7" s="1"/>
  <c r="F43" i="7"/>
  <c r="A167" i="7"/>
  <c r="H45" i="1"/>
  <c r="I45" i="1"/>
  <c r="A404" i="1"/>
  <c r="D403" i="1"/>
  <c r="F403" i="1"/>
  <c r="L403" i="1" s="1"/>
  <c r="K403" i="1"/>
  <c r="E403" i="1"/>
  <c r="J403" i="1"/>
  <c r="B164" i="1"/>
  <c r="C163" i="1"/>
  <c r="B162" i="7" a="1"/>
  <c r="B162" i="7" l="1"/>
  <c r="C162" i="7" s="1"/>
  <c r="L43" i="7"/>
  <c r="H43" i="7"/>
  <c r="I43" i="7" s="1"/>
  <c r="A168" i="7"/>
  <c r="A405" i="1"/>
  <c r="F404" i="1"/>
  <c r="L404" i="1" s="1"/>
  <c r="J404" i="1"/>
  <c r="K404" i="1"/>
  <c r="D404" i="1"/>
  <c r="E404" i="1"/>
  <c r="B165" i="1"/>
  <c r="C164" i="1"/>
  <c r="B163" i="7" a="1"/>
  <c r="B163" i="7" l="1"/>
  <c r="C163" i="7" s="1"/>
  <c r="A169" i="7"/>
  <c r="K43" i="7"/>
  <c r="J43" i="7"/>
  <c r="A406" i="1"/>
  <c r="J405" i="1"/>
  <c r="K405" i="1"/>
  <c r="F405" i="1"/>
  <c r="L405" i="1" s="1"/>
  <c r="E405" i="1"/>
  <c r="D405" i="1"/>
  <c r="K45" i="1"/>
  <c r="J45" i="1"/>
  <c r="B166" i="1"/>
  <c r="C165" i="1"/>
  <c r="B164" i="7" a="1"/>
  <c r="B164" i="7" l="1"/>
  <c r="C164" i="7" s="1"/>
  <c r="D44" i="7"/>
  <c r="E44" i="7" s="1"/>
  <c r="A170" i="7"/>
  <c r="A407" i="1"/>
  <c r="D406" i="1"/>
  <c r="K406" i="1"/>
  <c r="E406" i="1"/>
  <c r="F406" i="1"/>
  <c r="L406" i="1" s="1"/>
  <c r="J406" i="1"/>
  <c r="D46" i="1"/>
  <c r="E46" i="1" s="1"/>
  <c r="F46" i="1" s="1"/>
  <c r="L46" i="1" s="1"/>
  <c r="C166" i="1"/>
  <c r="B167" i="1"/>
  <c r="B165" i="7" a="1"/>
  <c r="B165" i="7" l="1"/>
  <c r="C165" i="7" s="1"/>
  <c r="F44" i="7"/>
  <c r="A171" i="7"/>
  <c r="H46" i="1"/>
  <c r="I46" i="1"/>
  <c r="A408" i="1"/>
  <c r="D407" i="1"/>
  <c r="E407" i="1"/>
  <c r="J407" i="1"/>
  <c r="K407" i="1"/>
  <c r="F407" i="1"/>
  <c r="L407" i="1" s="1"/>
  <c r="C167" i="1"/>
  <c r="B168" i="1"/>
  <c r="B166" i="7" a="1"/>
  <c r="B166" i="7" l="1"/>
  <c r="C166" i="7" s="1"/>
  <c r="A172" i="7"/>
  <c r="L44" i="7"/>
  <c r="H44" i="7"/>
  <c r="A409" i="1"/>
  <c r="J408" i="1"/>
  <c r="K408" i="1"/>
  <c r="D408" i="1"/>
  <c r="E408" i="1"/>
  <c r="F408" i="1"/>
  <c r="L408" i="1" s="1"/>
  <c r="C168" i="1"/>
  <c r="B169" i="1"/>
  <c r="B167" i="7" a="1"/>
  <c r="B167" i="7" l="1"/>
  <c r="C167" i="7" s="1"/>
  <c r="I44" i="7"/>
  <c r="J44" i="7" s="1"/>
  <c r="K44" i="7"/>
  <c r="A173" i="7"/>
  <c r="A410" i="1"/>
  <c r="F409" i="1"/>
  <c r="L409" i="1" s="1"/>
  <c r="D409" i="1"/>
  <c r="E409" i="1"/>
  <c r="J409" i="1"/>
  <c r="K409" i="1"/>
  <c r="K46" i="1"/>
  <c r="J46" i="1"/>
  <c r="B170" i="1"/>
  <c r="C169" i="1"/>
  <c r="B168" i="7" a="1"/>
  <c r="B168" i="7" l="1"/>
  <c r="C168" i="7" s="1"/>
  <c r="A174" i="7"/>
  <c r="D45" i="7"/>
  <c r="E45" i="7" s="1"/>
  <c r="A411" i="1"/>
  <c r="E410" i="1"/>
  <c r="K410" i="1"/>
  <c r="J410" i="1"/>
  <c r="D410" i="1"/>
  <c r="F410" i="1"/>
  <c r="L410" i="1" s="1"/>
  <c r="D47" i="1"/>
  <c r="E47" i="1"/>
  <c r="F47" i="1" s="1"/>
  <c r="L47" i="1" s="1"/>
  <c r="C170" i="1"/>
  <c r="B171" i="1"/>
  <c r="B169" i="7" a="1"/>
  <c r="B169" i="7" l="1"/>
  <c r="C169" i="7" s="1"/>
  <c r="F45" i="7"/>
  <c r="A175" i="7"/>
  <c r="H47" i="1"/>
  <c r="I47" i="1"/>
  <c r="A412" i="1"/>
  <c r="D411" i="1"/>
  <c r="E411" i="1"/>
  <c r="J411" i="1"/>
  <c r="K411" i="1"/>
  <c r="F411" i="1"/>
  <c r="L411" i="1" s="1"/>
  <c r="C171" i="1"/>
  <c r="B172" i="1"/>
  <c r="B170" i="7" a="1"/>
  <c r="B170" i="7" l="1"/>
  <c r="C170" i="7" s="1"/>
  <c r="L45" i="7"/>
  <c r="H45" i="7"/>
  <c r="A176" i="7"/>
  <c r="A413" i="1"/>
  <c r="E412" i="1"/>
  <c r="F412" i="1"/>
  <c r="L412" i="1" s="1"/>
  <c r="J412" i="1"/>
  <c r="K412" i="1"/>
  <c r="D412" i="1"/>
  <c r="C172" i="1"/>
  <c r="B173" i="1"/>
  <c r="B171" i="7" a="1"/>
  <c r="B171" i="7" l="1"/>
  <c r="C171" i="7" s="1"/>
  <c r="A177" i="7"/>
  <c r="K45" i="7"/>
  <c r="I45" i="7"/>
  <c r="J45" i="7" s="1"/>
  <c r="A414" i="1"/>
  <c r="J413" i="1"/>
  <c r="E413" i="1"/>
  <c r="F413" i="1"/>
  <c r="L413" i="1" s="1"/>
  <c r="K413" i="1"/>
  <c r="D413" i="1"/>
  <c r="K47" i="1"/>
  <c r="J47" i="1"/>
  <c r="C173" i="1"/>
  <c r="B174" i="1"/>
  <c r="B172" i="7" a="1"/>
  <c r="B172" i="7" l="1"/>
  <c r="C172" i="7" s="1"/>
  <c r="D46" i="7"/>
  <c r="E46" i="7" s="1"/>
  <c r="A178" i="7"/>
  <c r="A415" i="1"/>
  <c r="F414" i="1"/>
  <c r="L414" i="1" s="1"/>
  <c r="K414" i="1"/>
  <c r="D414" i="1"/>
  <c r="E414" i="1"/>
  <c r="J414" i="1"/>
  <c r="D48" i="1"/>
  <c r="E48" i="1" s="1"/>
  <c r="F48" i="1" s="1"/>
  <c r="L48" i="1" s="1"/>
  <c r="C174" i="1"/>
  <c r="B175" i="1"/>
  <c r="B173" i="7" a="1"/>
  <c r="B173" i="7" l="1"/>
  <c r="C173" i="7" s="1"/>
  <c r="F46" i="7"/>
  <c r="A179" i="7"/>
  <c r="H48" i="1"/>
  <c r="I48" i="1"/>
  <c r="A416" i="1"/>
  <c r="F415" i="1"/>
  <c r="L415" i="1" s="1"/>
  <c r="D415" i="1"/>
  <c r="J415" i="1"/>
  <c r="E415" i="1"/>
  <c r="K415" i="1"/>
  <c r="C175" i="1"/>
  <c r="B176" i="1"/>
  <c r="B174" i="7" a="1"/>
  <c r="B174" i="7" l="1"/>
  <c r="C174" i="7" s="1"/>
  <c r="A180" i="7"/>
  <c r="L46" i="7"/>
  <c r="H46" i="7"/>
  <c r="A417" i="1"/>
  <c r="D416" i="1"/>
  <c r="K416" i="1"/>
  <c r="F416" i="1"/>
  <c r="L416" i="1" s="1"/>
  <c r="J416" i="1"/>
  <c r="E416" i="1"/>
  <c r="C176" i="1"/>
  <c r="B177" i="1"/>
  <c r="B175" i="7" a="1"/>
  <c r="B175" i="7" l="1"/>
  <c r="C175" i="7" s="1"/>
  <c r="K46" i="7"/>
  <c r="I46" i="7"/>
  <c r="J46" i="7" s="1"/>
  <c r="A181" i="7"/>
  <c r="A418" i="1"/>
  <c r="E417" i="1"/>
  <c r="D417" i="1"/>
  <c r="F417" i="1"/>
  <c r="L417" i="1" s="1"/>
  <c r="J417" i="1"/>
  <c r="K417" i="1"/>
  <c r="K48" i="1"/>
  <c r="J48" i="1"/>
  <c r="C177" i="1"/>
  <c r="B178" i="1"/>
  <c r="B176" i="7" a="1"/>
  <c r="B176" i="7" l="1"/>
  <c r="C176" i="7" s="1"/>
  <c r="D47" i="7"/>
  <c r="E47" i="7" s="1"/>
  <c r="A182" i="7"/>
  <c r="A419" i="1"/>
  <c r="K418" i="1"/>
  <c r="J418" i="1"/>
  <c r="F418" i="1"/>
  <c r="L418" i="1" s="1"/>
  <c r="D418" i="1"/>
  <c r="E418" i="1"/>
  <c r="D49" i="1"/>
  <c r="E49" i="1" s="1"/>
  <c r="F49" i="1" s="1"/>
  <c r="L49" i="1" s="1"/>
  <c r="C178" i="1"/>
  <c r="B179" i="1"/>
  <c r="B177" i="7" a="1"/>
  <c r="B177" i="7" l="1"/>
  <c r="C177" i="7" s="1"/>
  <c r="F47" i="7"/>
  <c r="A183" i="7"/>
  <c r="H49" i="1"/>
  <c r="I49" i="1"/>
  <c r="A420" i="1"/>
  <c r="K419" i="1"/>
  <c r="D419" i="1"/>
  <c r="E419" i="1"/>
  <c r="F419" i="1"/>
  <c r="L419" i="1" s="1"/>
  <c r="J419" i="1"/>
  <c r="B180" i="1"/>
  <c r="C179" i="1"/>
  <c r="B178" i="7" a="1"/>
  <c r="B178" i="7" l="1"/>
  <c r="C178" i="7" s="1"/>
  <c r="A184" i="7"/>
  <c r="L47" i="7"/>
  <c r="H47" i="7"/>
  <c r="I47" i="7" s="1"/>
  <c r="A421" i="1"/>
  <c r="F420" i="1"/>
  <c r="L420" i="1" s="1"/>
  <c r="D420" i="1"/>
  <c r="J420" i="1"/>
  <c r="E420" i="1"/>
  <c r="K420" i="1"/>
  <c r="B181" i="1"/>
  <c r="C180" i="1"/>
  <c r="B179" i="7" a="1"/>
  <c r="B179" i="7" l="1"/>
  <c r="C179" i="7" s="1"/>
  <c r="A185" i="7"/>
  <c r="K47" i="7"/>
  <c r="J47" i="7"/>
  <c r="A422" i="1"/>
  <c r="F421" i="1"/>
  <c r="L421" i="1" s="1"/>
  <c r="J421" i="1"/>
  <c r="K421" i="1"/>
  <c r="D421" i="1"/>
  <c r="E421" i="1"/>
  <c r="K49" i="1"/>
  <c r="J49" i="1"/>
  <c r="B182" i="1"/>
  <c r="C181" i="1"/>
  <c r="B180" i="7" a="1"/>
  <c r="B180" i="7" l="1"/>
  <c r="C180" i="7" s="1"/>
  <c r="D48" i="7"/>
  <c r="E48" i="7" s="1"/>
  <c r="A186" i="7"/>
  <c r="A423" i="1"/>
  <c r="J422" i="1"/>
  <c r="K422" i="1"/>
  <c r="E422" i="1"/>
  <c r="F422" i="1"/>
  <c r="L422" i="1" s="1"/>
  <c r="D422" i="1"/>
  <c r="D50" i="1"/>
  <c r="E50" i="1"/>
  <c r="F50" i="1" s="1"/>
  <c r="L50" i="1" s="1"/>
  <c r="C182" i="1"/>
  <c r="B183" i="1"/>
  <c r="B181" i="7" a="1"/>
  <c r="B181" i="7" l="1"/>
  <c r="C181" i="7" s="1"/>
  <c r="F48" i="7"/>
  <c r="A187" i="7"/>
  <c r="H50" i="1"/>
  <c r="I50" i="1"/>
  <c r="A424" i="1"/>
  <c r="D423" i="1"/>
  <c r="E423" i="1"/>
  <c r="F423" i="1"/>
  <c r="L423" i="1" s="1"/>
  <c r="J423" i="1"/>
  <c r="K423" i="1"/>
  <c r="C183" i="1"/>
  <c r="B184" i="1"/>
  <c r="B182" i="7" a="1"/>
  <c r="B182" i="7" l="1"/>
  <c r="C182" i="7" s="1"/>
  <c r="A188" i="7"/>
  <c r="L48" i="7"/>
  <c r="H48" i="7"/>
  <c r="A425" i="1"/>
  <c r="E424" i="1"/>
  <c r="F424" i="1"/>
  <c r="L424" i="1" s="1"/>
  <c r="J424" i="1"/>
  <c r="K424" i="1"/>
  <c r="D424" i="1"/>
  <c r="C184" i="1"/>
  <c r="B185" i="1"/>
  <c r="B183" i="7" a="1"/>
  <c r="B183" i="7" l="1"/>
  <c r="C183" i="7" s="1"/>
  <c r="K48" i="7"/>
  <c r="I48" i="7"/>
  <c r="J48" i="7" s="1"/>
  <c r="A189" i="7"/>
  <c r="A426" i="1"/>
  <c r="E425" i="1"/>
  <c r="F425" i="1"/>
  <c r="L425" i="1" s="1"/>
  <c r="D425" i="1"/>
  <c r="J425" i="1"/>
  <c r="K425" i="1"/>
  <c r="K50" i="1"/>
  <c r="J50" i="1"/>
  <c r="B186" i="1"/>
  <c r="C185" i="1"/>
  <c r="B184" i="7" a="1"/>
  <c r="B184" i="7" l="1"/>
  <c r="C184" i="7" s="1"/>
  <c r="D49" i="7"/>
  <c r="E49" i="7" s="1"/>
  <c r="A190" i="7"/>
  <c r="A427" i="1"/>
  <c r="K426" i="1"/>
  <c r="D426" i="1"/>
  <c r="F426" i="1"/>
  <c r="L426" i="1" s="1"/>
  <c r="E426" i="1"/>
  <c r="J426" i="1"/>
  <c r="D51" i="1"/>
  <c r="E51" i="1" s="1"/>
  <c r="F51" i="1" s="1"/>
  <c r="L51" i="1" s="1"/>
  <c r="C186" i="1"/>
  <c r="B187" i="1"/>
  <c r="B185" i="7" a="1"/>
  <c r="B185" i="7" l="1"/>
  <c r="C185" i="7" s="1"/>
  <c r="A191" i="7"/>
  <c r="F49" i="7"/>
  <c r="H51" i="1"/>
  <c r="I51" i="1"/>
  <c r="A428" i="1"/>
  <c r="F427" i="1"/>
  <c r="L427" i="1" s="1"/>
  <c r="K427" i="1"/>
  <c r="J427" i="1"/>
  <c r="D427" i="1"/>
  <c r="E427" i="1"/>
  <c r="C187" i="1"/>
  <c r="B188" i="1"/>
  <c r="B186" i="7" a="1"/>
  <c r="B186" i="7" l="1"/>
  <c r="C186" i="7" s="1"/>
  <c r="A192" i="7"/>
  <c r="L49" i="7"/>
  <c r="H49" i="7"/>
  <c r="I49" i="7" s="1"/>
  <c r="A429" i="1"/>
  <c r="D428" i="1"/>
  <c r="E428" i="1"/>
  <c r="F428" i="1"/>
  <c r="L428" i="1" s="1"/>
  <c r="J428" i="1"/>
  <c r="K428" i="1"/>
  <c r="C188" i="1"/>
  <c r="B189" i="1"/>
  <c r="B187" i="7" a="1"/>
  <c r="B187" i="7" l="1"/>
  <c r="C187" i="7" s="1"/>
  <c r="K49" i="7"/>
  <c r="J49" i="7"/>
  <c r="A193" i="7"/>
  <c r="A430" i="1"/>
  <c r="D429" i="1"/>
  <c r="E429" i="1"/>
  <c r="K429" i="1"/>
  <c r="J429" i="1"/>
  <c r="F429" i="1"/>
  <c r="L429" i="1" s="1"/>
  <c r="K51" i="1"/>
  <c r="J51" i="1"/>
  <c r="C189" i="1"/>
  <c r="B190" i="1"/>
  <c r="B188" i="7" a="1"/>
  <c r="B188" i="7" l="1"/>
  <c r="C188" i="7" s="1"/>
  <c r="A194" i="7"/>
  <c r="D50" i="7"/>
  <c r="E50" i="7" s="1"/>
  <c r="A431" i="1"/>
  <c r="K430" i="1"/>
  <c r="D430" i="1"/>
  <c r="E430" i="1"/>
  <c r="J430" i="1"/>
  <c r="F430" i="1"/>
  <c r="L430" i="1" s="1"/>
  <c r="D52" i="1"/>
  <c r="C190" i="1"/>
  <c r="B191" i="1"/>
  <c r="B189" i="7" a="1"/>
  <c r="B189" i="7" l="1"/>
  <c r="C189" i="7" s="1"/>
  <c r="F50" i="7"/>
  <c r="A195" i="7"/>
  <c r="A432" i="1"/>
  <c r="D431" i="1"/>
  <c r="J431" i="1"/>
  <c r="K431" i="1"/>
  <c r="F431" i="1"/>
  <c r="L431" i="1" s="1"/>
  <c r="E431" i="1"/>
  <c r="E52" i="1"/>
  <c r="F52" i="1" s="1"/>
  <c r="L52" i="1" s="1"/>
  <c r="C191" i="1"/>
  <c r="B192" i="1"/>
  <c r="B190" i="7" a="1"/>
  <c r="B190" i="7" l="1"/>
  <c r="C190" i="7" s="1"/>
  <c r="A196" i="7"/>
  <c r="L50" i="7"/>
  <c r="H50" i="7"/>
  <c r="H52" i="1"/>
  <c r="I52" i="1"/>
  <c r="A433" i="1"/>
  <c r="F432" i="1"/>
  <c r="L432" i="1" s="1"/>
  <c r="E432" i="1"/>
  <c r="D432" i="1"/>
  <c r="J432" i="1"/>
  <c r="K432" i="1"/>
  <c r="C192" i="1"/>
  <c r="B193" i="1"/>
  <c r="B191" i="7" a="1"/>
  <c r="B191" i="7" l="1"/>
  <c r="C191" i="7" s="1"/>
  <c r="K50" i="7"/>
  <c r="A197" i="7"/>
  <c r="I50" i="7"/>
  <c r="J50" i="7" s="1"/>
  <c r="A434" i="1"/>
  <c r="E433" i="1"/>
  <c r="K433" i="1"/>
  <c r="F433" i="1"/>
  <c r="L433" i="1" s="1"/>
  <c r="J433" i="1"/>
  <c r="D433" i="1"/>
  <c r="K52" i="1"/>
  <c r="J52" i="1"/>
  <c r="C193" i="1"/>
  <c r="B194" i="1"/>
  <c r="B192" i="7" a="1"/>
  <c r="B192" i="7" l="1"/>
  <c r="C192" i="7" s="1"/>
  <c r="A198" i="7"/>
  <c r="D51" i="7"/>
  <c r="E51" i="7" s="1"/>
  <c r="A435" i="1"/>
  <c r="D434" i="1"/>
  <c r="E434" i="1"/>
  <c r="J434" i="1"/>
  <c r="F434" i="1"/>
  <c r="L434" i="1" s="1"/>
  <c r="K434" i="1"/>
  <c r="D53" i="1"/>
  <c r="E53" i="1"/>
  <c r="F53" i="1" s="1"/>
  <c r="L53" i="1" s="1"/>
  <c r="C194" i="1"/>
  <c r="B195" i="1"/>
  <c r="B193" i="7" a="1"/>
  <c r="B193" i="7" l="1"/>
  <c r="C193" i="7" s="1"/>
  <c r="F51" i="7"/>
  <c r="A199" i="7"/>
  <c r="H53" i="1"/>
  <c r="I53" i="1"/>
  <c r="A436" i="1"/>
  <c r="K435" i="1"/>
  <c r="D435" i="1"/>
  <c r="J435" i="1"/>
  <c r="F435" i="1"/>
  <c r="L435" i="1" s="1"/>
  <c r="E435" i="1"/>
  <c r="B196" i="1"/>
  <c r="C195" i="1"/>
  <c r="B194" i="7" a="1"/>
  <c r="B194" i="7" l="1"/>
  <c r="C194" i="7" s="1"/>
  <c r="A200" i="7"/>
  <c r="L51" i="7"/>
  <c r="H51" i="7"/>
  <c r="I51" i="7" s="1"/>
  <c r="A437" i="1"/>
  <c r="F436" i="1"/>
  <c r="L436" i="1" s="1"/>
  <c r="J436" i="1"/>
  <c r="K436" i="1"/>
  <c r="D436" i="1"/>
  <c r="E436" i="1"/>
  <c r="B197" i="1"/>
  <c r="C196" i="1"/>
  <c r="B195" i="7" a="1"/>
  <c r="B195" i="7" l="1"/>
  <c r="C195" i="7" s="1"/>
  <c r="K51" i="7"/>
  <c r="J51" i="7"/>
  <c r="A201" i="7"/>
  <c r="A438" i="1"/>
  <c r="K437" i="1"/>
  <c r="F437" i="1"/>
  <c r="L437" i="1" s="1"/>
  <c r="D437" i="1"/>
  <c r="J437" i="1"/>
  <c r="E437" i="1"/>
  <c r="K53" i="1"/>
  <c r="J53" i="1"/>
  <c r="B198" i="1"/>
  <c r="C197" i="1"/>
  <c r="B196" i="7" a="1"/>
  <c r="B196" i="7" l="1"/>
  <c r="C196" i="7" s="1"/>
  <c r="D52" i="7"/>
  <c r="E52" i="7" s="1"/>
  <c r="A202" i="7"/>
  <c r="A439" i="1"/>
  <c r="D438" i="1"/>
  <c r="K438" i="1"/>
  <c r="J438" i="1"/>
  <c r="F438" i="1"/>
  <c r="L438" i="1" s="1"/>
  <c r="E438" i="1"/>
  <c r="D54" i="1"/>
  <c r="E54" i="1"/>
  <c r="F54" i="1" s="1"/>
  <c r="L54" i="1" s="1"/>
  <c r="C198" i="1"/>
  <c r="B199" i="1"/>
  <c r="B197" i="7" a="1"/>
  <c r="B197" i="7" l="1"/>
  <c r="C197" i="7" s="1"/>
  <c r="F52" i="7"/>
  <c r="A203" i="7"/>
  <c r="H54" i="1"/>
  <c r="I54" i="1"/>
  <c r="A440" i="1"/>
  <c r="F439" i="1"/>
  <c r="L439" i="1" s="1"/>
  <c r="J439" i="1"/>
  <c r="D439" i="1"/>
  <c r="E439" i="1"/>
  <c r="K439" i="1"/>
  <c r="C199" i="1"/>
  <c r="B200" i="1"/>
  <c r="B198" i="7" a="1"/>
  <c r="B198" i="7" l="1"/>
  <c r="C198" i="7" s="1"/>
  <c r="A204" i="7"/>
  <c r="L52" i="7"/>
  <c r="H52" i="7"/>
  <c r="A441" i="1"/>
  <c r="J440" i="1"/>
  <c r="F440" i="1"/>
  <c r="L440" i="1" s="1"/>
  <c r="K440" i="1"/>
  <c r="D440" i="1"/>
  <c r="E440" i="1"/>
  <c r="C200" i="1"/>
  <c r="B201" i="1"/>
  <c r="B199" i="7" a="1"/>
  <c r="B199" i="7" l="1"/>
  <c r="C199" i="7" s="1"/>
  <c r="I52" i="7"/>
  <c r="J52" i="7" s="1"/>
  <c r="K52" i="7"/>
  <c r="A205" i="7"/>
  <c r="A442" i="1"/>
  <c r="E441" i="1"/>
  <c r="F441" i="1"/>
  <c r="L441" i="1" s="1"/>
  <c r="D441" i="1"/>
  <c r="J441" i="1"/>
  <c r="K441" i="1"/>
  <c r="K54" i="1"/>
  <c r="J54" i="1"/>
  <c r="B202" i="1"/>
  <c r="C201" i="1"/>
  <c r="B200" i="7" a="1"/>
  <c r="B200" i="7" l="1"/>
  <c r="C200" i="7" s="1"/>
  <c r="A206" i="7"/>
  <c r="D53" i="7"/>
  <c r="E53" i="7" s="1"/>
  <c r="A443" i="1"/>
  <c r="E442" i="1"/>
  <c r="J442" i="1"/>
  <c r="F442" i="1"/>
  <c r="L442" i="1" s="1"/>
  <c r="D442" i="1"/>
  <c r="K442" i="1"/>
  <c r="D55" i="1"/>
  <c r="E55" i="1"/>
  <c r="F55" i="1" s="1"/>
  <c r="L55" i="1" s="1"/>
  <c r="C202" i="1"/>
  <c r="B203" i="1"/>
  <c r="B201" i="7" a="1"/>
  <c r="B201" i="7" l="1"/>
  <c r="C201" i="7" s="1"/>
  <c r="F53" i="7"/>
  <c r="A207" i="7"/>
  <c r="H55" i="1"/>
  <c r="I55" i="1"/>
  <c r="A444" i="1"/>
  <c r="K443" i="1"/>
  <c r="F443" i="1"/>
  <c r="L443" i="1" s="1"/>
  <c r="J443" i="1"/>
  <c r="D443" i="1"/>
  <c r="E443" i="1"/>
  <c r="C203" i="1"/>
  <c r="B204" i="1"/>
  <c r="B202" i="7" a="1"/>
  <c r="B202" i="7" l="1"/>
  <c r="C202" i="7" s="1"/>
  <c r="A208" i="7"/>
  <c r="L53" i="7"/>
  <c r="H53" i="7"/>
  <c r="A445" i="1"/>
  <c r="F444" i="1"/>
  <c r="L444" i="1" s="1"/>
  <c r="K444" i="1"/>
  <c r="D444" i="1"/>
  <c r="E444" i="1"/>
  <c r="J444" i="1"/>
  <c r="C204" i="1"/>
  <c r="B205" i="1"/>
  <c r="B203" i="7" a="1"/>
  <c r="B203" i="7" l="1"/>
  <c r="C203" i="7" s="1"/>
  <c r="K53" i="7"/>
  <c r="A209" i="7"/>
  <c r="I53" i="7"/>
  <c r="J53" i="7" s="1"/>
  <c r="A446" i="1"/>
  <c r="F445" i="1"/>
  <c r="L445" i="1" s="1"/>
  <c r="E445" i="1"/>
  <c r="K445" i="1"/>
  <c r="J445" i="1"/>
  <c r="D445" i="1"/>
  <c r="K55" i="1"/>
  <c r="J55" i="1"/>
  <c r="C205" i="1"/>
  <c r="B206" i="1"/>
  <c r="B204" i="7" a="1"/>
  <c r="B204" i="7" l="1"/>
  <c r="C204" i="7" s="1"/>
  <c r="D54" i="7"/>
  <c r="E54" i="7" s="1"/>
  <c r="A210" i="7"/>
  <c r="A447" i="1"/>
  <c r="F446" i="1"/>
  <c r="L446" i="1" s="1"/>
  <c r="D446" i="1"/>
  <c r="E446" i="1"/>
  <c r="J446" i="1"/>
  <c r="K446" i="1"/>
  <c r="D56" i="1"/>
  <c r="E56" i="1" s="1"/>
  <c r="F56" i="1" s="1"/>
  <c r="L56" i="1" s="1"/>
  <c r="C206" i="1"/>
  <c r="B207" i="1"/>
  <c r="B205" i="7" a="1"/>
  <c r="B205" i="7" l="1"/>
  <c r="C205" i="7" s="1"/>
  <c r="F54" i="7"/>
  <c r="A211" i="7"/>
  <c r="H56" i="1"/>
  <c r="I56" i="1"/>
  <c r="A448" i="1"/>
  <c r="J447" i="1"/>
  <c r="K447" i="1"/>
  <c r="E447" i="1"/>
  <c r="F447" i="1"/>
  <c r="L447" i="1" s="1"/>
  <c r="D447" i="1"/>
  <c r="C207" i="1"/>
  <c r="B208" i="1"/>
  <c r="B206" i="7" a="1"/>
  <c r="B206" i="7" l="1"/>
  <c r="C206" i="7" s="1"/>
  <c r="A212" i="7"/>
  <c r="L54" i="7"/>
  <c r="H54" i="7"/>
  <c r="A449" i="1"/>
  <c r="D448" i="1"/>
  <c r="E448" i="1"/>
  <c r="J448" i="1"/>
  <c r="K448" i="1"/>
  <c r="F448" i="1"/>
  <c r="L448" i="1" s="1"/>
  <c r="C208" i="1"/>
  <c r="B209" i="1"/>
  <c r="B207" i="7" a="1"/>
  <c r="B207" i="7" l="1"/>
  <c r="C207" i="7" s="1"/>
  <c r="K54" i="7"/>
  <c r="A213" i="7"/>
  <c r="I54" i="7"/>
  <c r="J54" i="7" s="1"/>
  <c r="A450" i="1"/>
  <c r="F449" i="1"/>
  <c r="L449" i="1" s="1"/>
  <c r="E449" i="1"/>
  <c r="J449" i="1"/>
  <c r="K449" i="1"/>
  <c r="D449" i="1"/>
  <c r="K56" i="1"/>
  <c r="J56" i="1"/>
  <c r="C209" i="1"/>
  <c r="B210" i="1"/>
  <c r="B208" i="7" a="1"/>
  <c r="B208" i="7" l="1"/>
  <c r="C208" i="7" s="1"/>
  <c r="A214" i="7"/>
  <c r="D55" i="7"/>
  <c r="E55" i="7" s="1"/>
  <c r="A451" i="1"/>
  <c r="K450" i="1"/>
  <c r="D450" i="1"/>
  <c r="J450" i="1"/>
  <c r="F450" i="1"/>
  <c r="L450" i="1" s="1"/>
  <c r="E450" i="1"/>
  <c r="D57" i="1"/>
  <c r="E57" i="1"/>
  <c r="F57" i="1" s="1"/>
  <c r="L57" i="1" s="1"/>
  <c r="C210" i="1"/>
  <c r="B211" i="1"/>
  <c r="B209" i="7" a="1"/>
  <c r="B209" i="7" l="1"/>
  <c r="C209" i="7" s="1"/>
  <c r="F55" i="7"/>
  <c r="A215" i="7"/>
  <c r="H57" i="1"/>
  <c r="I57" i="1"/>
  <c r="A452" i="1"/>
  <c r="K451" i="1"/>
  <c r="D451" i="1"/>
  <c r="F451" i="1"/>
  <c r="L451" i="1" s="1"/>
  <c r="E451" i="1"/>
  <c r="J451" i="1"/>
  <c r="B212" i="1"/>
  <c r="C211" i="1"/>
  <c r="B210" i="7" a="1"/>
  <c r="B210" i="7" l="1"/>
  <c r="C210" i="7" s="1"/>
  <c r="A216" i="7"/>
  <c r="L55" i="7"/>
  <c r="H55" i="7"/>
  <c r="A453" i="1"/>
  <c r="F452" i="1"/>
  <c r="L452" i="1" s="1"/>
  <c r="E452" i="1"/>
  <c r="D452" i="1"/>
  <c r="J452" i="1"/>
  <c r="K452" i="1"/>
  <c r="B213" i="1"/>
  <c r="C212" i="1"/>
  <c r="B211" i="7" a="1"/>
  <c r="B211" i="7" l="1"/>
  <c r="C211" i="7" s="1"/>
  <c r="K55" i="7"/>
  <c r="I55" i="7"/>
  <c r="J55" i="7" s="1"/>
  <c r="A217" i="7"/>
  <c r="A454" i="1"/>
  <c r="J453" i="1"/>
  <c r="F453" i="1"/>
  <c r="L453" i="1" s="1"/>
  <c r="K453" i="1"/>
  <c r="D453" i="1"/>
  <c r="E453" i="1"/>
  <c r="K57" i="1"/>
  <c r="J57" i="1"/>
  <c r="B214" i="1"/>
  <c r="C213" i="1"/>
  <c r="B212" i="7" a="1"/>
  <c r="B212" i="7" l="1"/>
  <c r="C212" i="7" s="1"/>
  <c r="D56" i="7"/>
  <c r="E56" i="7" s="1"/>
  <c r="A218" i="7"/>
  <c r="A455" i="1"/>
  <c r="F454" i="1"/>
  <c r="L454" i="1" s="1"/>
  <c r="K454" i="1"/>
  <c r="J454" i="1"/>
  <c r="D454" i="1"/>
  <c r="E454" i="1"/>
  <c r="D58" i="1"/>
  <c r="E58" i="1"/>
  <c r="F58" i="1" s="1"/>
  <c r="L58" i="1" s="1"/>
  <c r="C214" i="1"/>
  <c r="B215" i="1"/>
  <c r="B213" i="7" a="1"/>
  <c r="B213" i="7" l="1"/>
  <c r="C213" i="7" s="1"/>
  <c r="F56" i="7"/>
  <c r="A219" i="7"/>
  <c r="H58" i="1"/>
  <c r="I58" i="1"/>
  <c r="A456" i="1"/>
  <c r="D455" i="1"/>
  <c r="F455" i="1"/>
  <c r="L455" i="1" s="1"/>
  <c r="J455" i="1"/>
  <c r="K455" i="1"/>
  <c r="E455" i="1"/>
  <c r="C215" i="1"/>
  <c r="B216" i="1"/>
  <c r="B214" i="7" a="1"/>
  <c r="B214" i="7" l="1"/>
  <c r="C214" i="7" s="1"/>
  <c r="A220" i="7"/>
  <c r="L56" i="7"/>
  <c r="H56" i="7"/>
  <c r="A457" i="1"/>
  <c r="D456" i="1"/>
  <c r="E456" i="1"/>
  <c r="F456" i="1"/>
  <c r="L456" i="1" s="1"/>
  <c r="J456" i="1"/>
  <c r="K456" i="1"/>
  <c r="C216" i="1"/>
  <c r="B217" i="1"/>
  <c r="B215" i="7" a="1"/>
  <c r="B215" i="7" l="1"/>
  <c r="C215" i="7" s="1"/>
  <c r="K56" i="7"/>
  <c r="I56" i="7"/>
  <c r="J56" i="7" s="1"/>
  <c r="A221" i="7"/>
  <c r="A458" i="1"/>
  <c r="F457" i="1"/>
  <c r="L457" i="1" s="1"/>
  <c r="D457" i="1"/>
  <c r="J457" i="1"/>
  <c r="E457" i="1"/>
  <c r="K457" i="1"/>
  <c r="K58" i="1"/>
  <c r="J58" i="1"/>
  <c r="B218" i="1"/>
  <c r="C217" i="1"/>
  <c r="B216" i="7" a="1"/>
  <c r="B216" i="7" l="1"/>
  <c r="C216" i="7" s="1"/>
  <c r="D57" i="7"/>
  <c r="E57" i="7" s="1"/>
  <c r="A222" i="7"/>
  <c r="A459" i="1"/>
  <c r="E458" i="1"/>
  <c r="J458" i="1"/>
  <c r="K458" i="1"/>
  <c r="F458" i="1"/>
  <c r="L458" i="1" s="1"/>
  <c r="D458" i="1"/>
  <c r="D59" i="1"/>
  <c r="E59" i="1"/>
  <c r="F59" i="1" s="1"/>
  <c r="L59" i="1" s="1"/>
  <c r="C218" i="1"/>
  <c r="B219" i="1"/>
  <c r="B217" i="7" a="1"/>
  <c r="B217" i="7" l="1"/>
  <c r="C217" i="7" s="1"/>
  <c r="F57" i="7"/>
  <c r="A223" i="7"/>
  <c r="H59" i="1"/>
  <c r="I59" i="1"/>
  <c r="A460" i="1"/>
  <c r="J459" i="1"/>
  <c r="E459" i="1"/>
  <c r="K459" i="1"/>
  <c r="D459" i="1"/>
  <c r="F459" i="1"/>
  <c r="L459" i="1" s="1"/>
  <c r="C219" i="1"/>
  <c r="B220" i="1"/>
  <c r="B218" i="7" a="1"/>
  <c r="B218" i="7" l="1"/>
  <c r="C218" i="7" s="1"/>
  <c r="A224" i="7"/>
  <c r="L57" i="7"/>
  <c r="H57" i="7"/>
  <c r="I57" i="7" s="1"/>
  <c r="A461" i="1"/>
  <c r="D460" i="1"/>
  <c r="F460" i="1"/>
  <c r="L460" i="1" s="1"/>
  <c r="E460" i="1"/>
  <c r="K460" i="1"/>
  <c r="J460" i="1"/>
  <c r="C220" i="1"/>
  <c r="B221" i="1"/>
  <c r="B219" i="7" a="1"/>
  <c r="B219" i="7" l="1"/>
  <c r="C219" i="7" s="1"/>
  <c r="K57" i="7"/>
  <c r="J57" i="7"/>
  <c r="A225" i="7"/>
  <c r="A462" i="1"/>
  <c r="J461" i="1"/>
  <c r="D461" i="1"/>
  <c r="E461" i="1"/>
  <c r="F461" i="1"/>
  <c r="L461" i="1" s="1"/>
  <c r="K461" i="1"/>
  <c r="K59" i="1"/>
  <c r="J59" i="1"/>
  <c r="C221" i="1"/>
  <c r="B222" i="1"/>
  <c r="B220" i="7" a="1"/>
  <c r="B220" i="7" l="1"/>
  <c r="C220" i="7" s="1"/>
  <c r="A226" i="7"/>
  <c r="D58" i="7"/>
  <c r="E58" i="7" s="1"/>
  <c r="A463" i="1"/>
  <c r="D462" i="1"/>
  <c r="E462" i="1"/>
  <c r="J462" i="1"/>
  <c r="F462" i="1"/>
  <c r="L462" i="1" s="1"/>
  <c r="K462" i="1"/>
  <c r="D60" i="1"/>
  <c r="E60" i="1"/>
  <c r="F60" i="1" s="1"/>
  <c r="L60" i="1" s="1"/>
  <c r="C222" i="1"/>
  <c r="B223" i="1"/>
  <c r="B221" i="7" a="1"/>
  <c r="B221" i="7" l="1"/>
  <c r="C221" i="7" s="1"/>
  <c r="F58" i="7"/>
  <c r="A227" i="7"/>
  <c r="H60" i="1"/>
  <c r="I60" i="1"/>
  <c r="A464" i="1"/>
  <c r="F463" i="1"/>
  <c r="L463" i="1" s="1"/>
  <c r="E463" i="1"/>
  <c r="K463" i="1"/>
  <c r="D463" i="1"/>
  <c r="J463" i="1"/>
  <c r="C223" i="1"/>
  <c r="B224" i="1"/>
  <c r="B222" i="7" a="1"/>
  <c r="B222" i="7" l="1"/>
  <c r="C222" i="7" s="1"/>
  <c r="A228" i="7"/>
  <c r="L58" i="7"/>
  <c r="H58" i="7"/>
  <c r="I58" i="7" s="1"/>
  <c r="A465" i="1"/>
  <c r="F464" i="1"/>
  <c r="L464" i="1" s="1"/>
  <c r="K464" i="1"/>
  <c r="D464" i="1"/>
  <c r="E464" i="1"/>
  <c r="J464" i="1"/>
  <c r="C224" i="1"/>
  <c r="B225" i="1"/>
  <c r="B223" i="7" a="1"/>
  <c r="B223" i="7" l="1"/>
  <c r="C223" i="7" s="1"/>
  <c r="K58" i="7"/>
  <c r="J58" i="7"/>
  <c r="A229" i="7"/>
  <c r="A466" i="1"/>
  <c r="D465" i="1"/>
  <c r="F465" i="1"/>
  <c r="L465" i="1" s="1"/>
  <c r="E465" i="1"/>
  <c r="J465" i="1"/>
  <c r="K465" i="1"/>
  <c r="K60" i="1"/>
  <c r="J60" i="1"/>
  <c r="B226" i="1"/>
  <c r="C225" i="1"/>
  <c r="B224" i="7" a="1"/>
  <c r="B224" i="7" l="1"/>
  <c r="C224" i="7" s="1"/>
  <c r="A230" i="7"/>
  <c r="D59" i="7"/>
  <c r="E59" i="7" s="1"/>
  <c r="A467" i="1"/>
  <c r="F466" i="1"/>
  <c r="L466" i="1" s="1"/>
  <c r="E466" i="1"/>
  <c r="J466" i="1"/>
  <c r="D466" i="1"/>
  <c r="K466" i="1"/>
  <c r="D61" i="1"/>
  <c r="E61" i="1"/>
  <c r="F61" i="1" s="1"/>
  <c r="L61" i="1" s="1"/>
  <c r="C226" i="1"/>
  <c r="B227" i="1"/>
  <c r="B225" i="7" a="1"/>
  <c r="B225" i="7" l="1"/>
  <c r="C225" i="7" s="1"/>
  <c r="F59" i="7"/>
  <c r="A231" i="7"/>
  <c r="H61" i="1"/>
  <c r="I61" i="1"/>
  <c r="A468" i="1"/>
  <c r="J467" i="1"/>
  <c r="F467" i="1"/>
  <c r="L467" i="1" s="1"/>
  <c r="E467" i="1"/>
  <c r="D467" i="1"/>
  <c r="K467" i="1"/>
  <c r="B228" i="1"/>
  <c r="C227" i="1"/>
  <c r="B226" i="7" a="1"/>
  <c r="B226" i="7" l="1"/>
  <c r="C226" i="7" s="1"/>
  <c r="A232" i="7"/>
  <c r="L59" i="7"/>
  <c r="H59" i="7"/>
  <c r="A469" i="1"/>
  <c r="F468" i="1"/>
  <c r="L468" i="1" s="1"/>
  <c r="D468" i="1"/>
  <c r="K468" i="1"/>
  <c r="J468" i="1"/>
  <c r="E468" i="1"/>
  <c r="B229" i="1"/>
  <c r="C228" i="1"/>
  <c r="B227" i="7" a="1"/>
  <c r="B227" i="7" l="1"/>
  <c r="C227" i="7" s="1"/>
  <c r="I59" i="7"/>
  <c r="J59" i="7" s="1"/>
  <c r="K59" i="7"/>
  <c r="A233" i="7"/>
  <c r="A470" i="1"/>
  <c r="F469" i="1"/>
  <c r="L469" i="1" s="1"/>
  <c r="J469" i="1"/>
  <c r="D469" i="1"/>
  <c r="E469" i="1"/>
  <c r="K469" i="1"/>
  <c r="K61" i="1"/>
  <c r="J61" i="1"/>
  <c r="B230" i="1"/>
  <c r="C229" i="1"/>
  <c r="B228" i="7" a="1"/>
  <c r="B228" i="7" l="1"/>
  <c r="C228" i="7" s="1"/>
  <c r="D60" i="7"/>
  <c r="E60" i="7" s="1"/>
  <c r="A234" i="7"/>
  <c r="A471" i="1"/>
  <c r="E470" i="1"/>
  <c r="J470" i="1"/>
  <c r="F470" i="1"/>
  <c r="L470" i="1" s="1"/>
  <c r="K470" i="1"/>
  <c r="D470" i="1"/>
  <c r="D62" i="1"/>
  <c r="E62" i="1"/>
  <c r="F62" i="1" s="1"/>
  <c r="L62" i="1" s="1"/>
  <c r="C230" i="1"/>
  <c r="B231" i="1"/>
  <c r="B229" i="7" a="1"/>
  <c r="B229" i="7" l="1"/>
  <c r="C229" i="7" s="1"/>
  <c r="F60" i="7"/>
  <c r="A235" i="7"/>
  <c r="H62" i="1"/>
  <c r="I62" i="1"/>
  <c r="A472" i="1"/>
  <c r="J471" i="1"/>
  <c r="F471" i="1"/>
  <c r="L471" i="1" s="1"/>
  <c r="D471" i="1"/>
  <c r="K471" i="1"/>
  <c r="E471" i="1"/>
  <c r="C231" i="1"/>
  <c r="B232" i="1"/>
  <c r="B230" i="7" a="1"/>
  <c r="B230" i="7" l="1"/>
  <c r="C230" i="7" s="1"/>
  <c r="A236" i="7"/>
  <c r="L60" i="7"/>
  <c r="H60" i="7"/>
  <c r="I60" i="7" s="1"/>
  <c r="A473" i="1"/>
  <c r="K472" i="1"/>
  <c r="D472" i="1"/>
  <c r="J472" i="1"/>
  <c r="F472" i="1"/>
  <c r="L472" i="1" s="1"/>
  <c r="E472" i="1"/>
  <c r="C232" i="1"/>
  <c r="B233" i="1"/>
  <c r="B231" i="7" a="1"/>
  <c r="B231" i="7" l="1"/>
  <c r="C231" i="7" s="1"/>
  <c r="K60" i="7"/>
  <c r="J60" i="7"/>
  <c r="A237" i="7"/>
  <c r="A474" i="1"/>
  <c r="D473" i="1"/>
  <c r="E473" i="1"/>
  <c r="J473" i="1"/>
  <c r="K473" i="1"/>
  <c r="F473" i="1"/>
  <c r="L473" i="1" s="1"/>
  <c r="K62" i="1"/>
  <c r="J62" i="1"/>
  <c r="B234" i="1"/>
  <c r="C233" i="1"/>
  <c r="B232" i="7" a="1"/>
  <c r="B232" i="7" l="1"/>
  <c r="C232" i="7" s="1"/>
  <c r="A238" i="7"/>
  <c r="D61" i="7"/>
  <c r="E61" i="7" s="1"/>
  <c r="A475" i="1"/>
  <c r="F474" i="1"/>
  <c r="L474" i="1" s="1"/>
  <c r="J474" i="1"/>
  <c r="K474" i="1"/>
  <c r="D474" i="1"/>
  <c r="E474" i="1"/>
  <c r="D63" i="1"/>
  <c r="C234" i="1"/>
  <c r="B235" i="1"/>
  <c r="B233" i="7" a="1"/>
  <c r="B233" i="7" l="1"/>
  <c r="C233" i="7" s="1"/>
  <c r="F61" i="7"/>
  <c r="A239" i="7"/>
  <c r="A476" i="1"/>
  <c r="F475" i="1"/>
  <c r="L475" i="1" s="1"/>
  <c r="E475" i="1"/>
  <c r="D475" i="1"/>
  <c r="J475" i="1"/>
  <c r="K475" i="1"/>
  <c r="E63" i="1"/>
  <c r="F63" i="1" s="1"/>
  <c r="L63" i="1" s="1"/>
  <c r="C235" i="1"/>
  <c r="B236" i="1"/>
  <c r="B234" i="7" a="1"/>
  <c r="B234" i="7" l="1"/>
  <c r="C234" i="7" s="1"/>
  <c r="A240" i="7"/>
  <c r="L61" i="7"/>
  <c r="H61" i="7"/>
  <c r="H63" i="1"/>
  <c r="I63" i="1"/>
  <c r="A477" i="1"/>
  <c r="D476" i="1"/>
  <c r="E476" i="1"/>
  <c r="F476" i="1"/>
  <c r="L476" i="1" s="1"/>
  <c r="J476" i="1"/>
  <c r="K476" i="1"/>
  <c r="C236" i="1"/>
  <c r="B237" i="1"/>
  <c r="B235" i="7" a="1"/>
  <c r="B235" i="7" l="1"/>
  <c r="C235" i="7" s="1"/>
  <c r="K61" i="7"/>
  <c r="I61" i="7"/>
  <c r="J61" i="7" s="1"/>
  <c r="A241" i="7"/>
  <c r="A478" i="1"/>
  <c r="K477" i="1"/>
  <c r="F477" i="1"/>
  <c r="L477" i="1" s="1"/>
  <c r="J477" i="1"/>
  <c r="D477" i="1"/>
  <c r="E477" i="1"/>
  <c r="K63" i="1"/>
  <c r="J63" i="1"/>
  <c r="C237" i="1"/>
  <c r="B238" i="1"/>
  <c r="B236" i="7" a="1"/>
  <c r="B236" i="7" l="1"/>
  <c r="C236" i="7" s="1"/>
  <c r="D62" i="7"/>
  <c r="E62" i="7" s="1"/>
  <c r="A242" i="7"/>
  <c r="A479" i="1"/>
  <c r="E478" i="1"/>
  <c r="D478" i="1"/>
  <c r="F478" i="1"/>
  <c r="L478" i="1" s="1"/>
  <c r="J478" i="1"/>
  <c r="K478" i="1"/>
  <c r="D64" i="1"/>
  <c r="E64" i="1"/>
  <c r="F64" i="1" s="1"/>
  <c r="L64" i="1" s="1"/>
  <c r="C238" i="1"/>
  <c r="B239" i="1"/>
  <c r="B237" i="7" a="1"/>
  <c r="B237" i="7" l="1"/>
  <c r="C237" i="7" s="1"/>
  <c r="F62" i="7"/>
  <c r="A243" i="7"/>
  <c r="H64" i="1"/>
  <c r="I64" i="1"/>
  <c r="A480" i="1"/>
  <c r="E479" i="1"/>
  <c r="K479" i="1"/>
  <c r="F479" i="1"/>
  <c r="L479" i="1" s="1"/>
  <c r="D479" i="1"/>
  <c r="J479" i="1"/>
  <c r="C239" i="1"/>
  <c r="B240" i="1"/>
  <c r="B238" i="7" a="1"/>
  <c r="B238" i="7" l="1"/>
  <c r="C238" i="7" s="1"/>
  <c r="A244" i="7"/>
  <c r="K243" i="7"/>
  <c r="J243" i="7"/>
  <c r="I243" i="7"/>
  <c r="H243" i="7"/>
  <c r="F243" i="7"/>
  <c r="L243" i="7" s="1"/>
  <c r="E243" i="7"/>
  <c r="D243" i="7"/>
  <c r="L62" i="7"/>
  <c r="H62" i="7"/>
  <c r="I62" i="7" s="1"/>
  <c r="A481" i="1"/>
  <c r="K480" i="1"/>
  <c r="E480" i="1"/>
  <c r="D480" i="1"/>
  <c r="F480" i="1"/>
  <c r="L480" i="1" s="1"/>
  <c r="J480" i="1"/>
  <c r="C240" i="1"/>
  <c r="B241" i="1"/>
  <c r="B239" i="7" a="1"/>
  <c r="B239" i="7" l="1"/>
  <c r="C239" i="7" s="1"/>
  <c r="K62" i="7"/>
  <c r="J62" i="7"/>
  <c r="H244" i="7"/>
  <c r="F244" i="7"/>
  <c r="L244" i="7" s="1"/>
  <c r="E244" i="7"/>
  <c r="A245" i="7"/>
  <c r="J244" i="7"/>
  <c r="I244" i="7"/>
  <c r="D244" i="7"/>
  <c r="K244" i="7"/>
  <c r="A482" i="1"/>
  <c r="F481" i="1"/>
  <c r="L481" i="1" s="1"/>
  <c r="E481" i="1"/>
  <c r="J481" i="1"/>
  <c r="D481" i="1"/>
  <c r="K481" i="1"/>
  <c r="K64" i="1"/>
  <c r="J64" i="1"/>
  <c r="B242" i="1"/>
  <c r="C241" i="1"/>
  <c r="B240" i="7" a="1"/>
  <c r="B240" i="7" l="1"/>
  <c r="C240" i="7" s="1"/>
  <c r="D63" i="7"/>
  <c r="E63" i="7" s="1"/>
  <c r="A246" i="7"/>
  <c r="K245" i="7"/>
  <c r="J245" i="7"/>
  <c r="I245" i="7"/>
  <c r="H245" i="7"/>
  <c r="F245" i="7"/>
  <c r="L245" i="7" s="1"/>
  <c r="E245" i="7"/>
  <c r="D245" i="7"/>
  <c r="C242" i="1"/>
  <c r="B243" i="1"/>
  <c r="A483" i="1"/>
  <c r="D482" i="1"/>
  <c r="J482" i="1"/>
  <c r="K482" i="1"/>
  <c r="F482" i="1"/>
  <c r="L482" i="1" s="1"/>
  <c r="E482" i="1"/>
  <c r="D65" i="1"/>
  <c r="E65" i="1"/>
  <c r="F65" i="1" s="1"/>
  <c r="L65" i="1" s="1"/>
  <c r="B241" i="7" a="1"/>
  <c r="B241" i="7" l="1"/>
  <c r="C241" i="7" s="1"/>
  <c r="F63" i="7"/>
  <c r="A247" i="7"/>
  <c r="K246" i="7"/>
  <c r="J246" i="7"/>
  <c r="I246" i="7"/>
  <c r="H246" i="7"/>
  <c r="F246" i="7"/>
  <c r="L246" i="7" s="1"/>
  <c r="E246" i="7"/>
  <c r="D246" i="7"/>
  <c r="H65" i="1"/>
  <c r="I65" i="1"/>
  <c r="A484" i="1"/>
  <c r="F483" i="1"/>
  <c r="L483" i="1" s="1"/>
  <c r="D483" i="1"/>
  <c r="E483" i="1"/>
  <c r="J483" i="1"/>
  <c r="K483" i="1"/>
  <c r="C243" i="1"/>
  <c r="B244" i="1"/>
  <c r="B242" i="7" a="1"/>
  <c r="B242" i="7" l="1"/>
  <c r="C242" i="7" s="1"/>
  <c r="F247" i="7"/>
  <c r="L247" i="7" s="1"/>
  <c r="E247" i="7"/>
  <c r="D247" i="7"/>
  <c r="K247" i="7"/>
  <c r="J247" i="7"/>
  <c r="I247" i="7"/>
  <c r="H247" i="7"/>
  <c r="A248" i="7"/>
  <c r="L63" i="7"/>
  <c r="H63" i="7"/>
  <c r="C244" i="1"/>
  <c r="B245" i="1"/>
  <c r="A485" i="1"/>
  <c r="F484" i="1"/>
  <c r="L484" i="1" s="1"/>
  <c r="J484" i="1"/>
  <c r="K484" i="1"/>
  <c r="E484" i="1"/>
  <c r="D484" i="1"/>
  <c r="B243" i="7" a="1"/>
  <c r="B243" i="7" l="1"/>
  <c r="C243" i="7" s="1"/>
  <c r="K63" i="7"/>
  <c r="I63" i="7"/>
  <c r="J63" i="7" s="1"/>
  <c r="K248" i="7"/>
  <c r="J248" i="7"/>
  <c r="A249" i="7"/>
  <c r="I248" i="7"/>
  <c r="H248" i="7"/>
  <c r="F248" i="7"/>
  <c r="L248" i="7" s="1"/>
  <c r="E248" i="7"/>
  <c r="D248" i="7"/>
  <c r="A486" i="1"/>
  <c r="J485" i="1"/>
  <c r="K485" i="1"/>
  <c r="D485" i="1"/>
  <c r="E485" i="1"/>
  <c r="F485" i="1"/>
  <c r="L485" i="1" s="1"/>
  <c r="B246" i="1"/>
  <c r="C245" i="1"/>
  <c r="K65" i="1"/>
  <c r="J65" i="1"/>
  <c r="B244" i="7" a="1"/>
  <c r="B244" i="7" l="1"/>
  <c r="C244" i="7" s="1"/>
  <c r="D64" i="7"/>
  <c r="E64" i="7" s="1"/>
  <c r="I249" i="7"/>
  <c r="H249" i="7"/>
  <c r="F249" i="7"/>
  <c r="L249" i="7" s="1"/>
  <c r="E249" i="7"/>
  <c r="D249" i="7"/>
  <c r="A250" i="7"/>
  <c r="K249" i="7"/>
  <c r="J249" i="7"/>
  <c r="C246" i="1"/>
  <c r="B247" i="1"/>
  <c r="A487" i="1"/>
  <c r="D486" i="1"/>
  <c r="K486" i="1"/>
  <c r="E486" i="1"/>
  <c r="F486" i="1"/>
  <c r="L486" i="1" s="1"/>
  <c r="J486" i="1"/>
  <c r="D66" i="1"/>
  <c r="E66" i="1"/>
  <c r="F66" i="1" s="1"/>
  <c r="L66" i="1" s="1"/>
  <c r="B245" i="7" a="1"/>
  <c r="B245" i="7" l="1"/>
  <c r="C245" i="7" s="1"/>
  <c r="F64" i="7"/>
  <c r="E250" i="7"/>
  <c r="D250" i="7"/>
  <c r="A251" i="7"/>
  <c r="K250" i="7"/>
  <c r="J250" i="7"/>
  <c r="I250" i="7"/>
  <c r="H250" i="7"/>
  <c r="F250" i="7"/>
  <c r="L250" i="7" s="1"/>
  <c r="H66" i="1"/>
  <c r="I66" i="1"/>
  <c r="A488" i="1"/>
  <c r="F487" i="1"/>
  <c r="L487" i="1" s="1"/>
  <c r="J487" i="1"/>
  <c r="D487" i="1"/>
  <c r="E487" i="1"/>
  <c r="K487" i="1"/>
  <c r="B248" i="1"/>
  <c r="C247" i="1"/>
  <c r="B246" i="7" a="1"/>
  <c r="B246" i="7" l="1"/>
  <c r="C246" i="7" s="1"/>
  <c r="K251" i="7"/>
  <c r="J251" i="7"/>
  <c r="I251" i="7"/>
  <c r="E251" i="7"/>
  <c r="D251" i="7"/>
  <c r="H251" i="7"/>
  <c r="F251" i="7"/>
  <c r="L251" i="7" s="1"/>
  <c r="A252" i="7"/>
  <c r="L64" i="7"/>
  <c r="H64" i="7"/>
  <c r="C248" i="1"/>
  <c r="B249" i="1"/>
  <c r="A489" i="1"/>
  <c r="J488" i="1"/>
  <c r="F488" i="1"/>
  <c r="L488" i="1" s="1"/>
  <c r="D488" i="1"/>
  <c r="E488" i="1"/>
  <c r="K488" i="1"/>
  <c r="B247" i="7" a="1"/>
  <c r="B247" i="7" l="1"/>
  <c r="C247" i="7" s="1"/>
  <c r="K64" i="7"/>
  <c r="I64" i="7"/>
  <c r="J64" i="7" s="1"/>
  <c r="A253" i="7"/>
  <c r="K252" i="7"/>
  <c r="J252" i="7"/>
  <c r="I252" i="7"/>
  <c r="H252" i="7"/>
  <c r="F252" i="7"/>
  <c r="L252" i="7" s="1"/>
  <c r="E252" i="7"/>
  <c r="D252" i="7"/>
  <c r="A490" i="1"/>
  <c r="D489" i="1"/>
  <c r="E489" i="1"/>
  <c r="F489" i="1"/>
  <c r="L489" i="1" s="1"/>
  <c r="J489" i="1"/>
  <c r="K489" i="1"/>
  <c r="C249" i="1"/>
  <c r="B250" i="1"/>
  <c r="K66" i="1"/>
  <c r="J66" i="1"/>
  <c r="B248" i="7" a="1"/>
  <c r="B248" i="7" l="1"/>
  <c r="C248" i="7" s="1"/>
  <c r="D65" i="7"/>
  <c r="E65" i="7" s="1"/>
  <c r="D253" i="7"/>
  <c r="E253" i="7"/>
  <c r="A254" i="7"/>
  <c r="K253" i="7"/>
  <c r="J253" i="7"/>
  <c r="I253" i="7"/>
  <c r="H253" i="7"/>
  <c r="F253" i="7"/>
  <c r="L253" i="7" s="1"/>
  <c r="B251" i="1"/>
  <c r="C250" i="1"/>
  <c r="A491" i="1"/>
  <c r="J490" i="1"/>
  <c r="K490" i="1"/>
  <c r="F490" i="1"/>
  <c r="L490" i="1" s="1"/>
  <c r="E490" i="1"/>
  <c r="D490" i="1"/>
  <c r="D67" i="1"/>
  <c r="E67" i="1"/>
  <c r="F67" i="1" s="1"/>
  <c r="L67" i="1" s="1"/>
  <c r="B249" i="7" a="1"/>
  <c r="B249" i="7" l="1"/>
  <c r="C249" i="7" s="1"/>
  <c r="J254" i="7"/>
  <c r="I254" i="7"/>
  <c r="H254" i="7"/>
  <c r="A255" i="7"/>
  <c r="K254" i="7"/>
  <c r="F254" i="7"/>
  <c r="L254" i="7" s="1"/>
  <c r="E254" i="7"/>
  <c r="D254" i="7"/>
  <c r="F65" i="7"/>
  <c r="H67" i="1"/>
  <c r="I67" i="1"/>
  <c r="A492" i="1"/>
  <c r="F491" i="1"/>
  <c r="L491" i="1" s="1"/>
  <c r="E491" i="1"/>
  <c r="K491" i="1"/>
  <c r="D491" i="1"/>
  <c r="J491" i="1"/>
  <c r="B252" i="1"/>
  <c r="C251" i="1"/>
  <c r="B250" i="7" a="1"/>
  <c r="B250" i="7" l="1"/>
  <c r="C250" i="7" s="1"/>
  <c r="L65" i="7"/>
  <c r="H65" i="7"/>
  <c r="I65" i="7" s="1"/>
  <c r="A256" i="7"/>
  <c r="K255" i="7"/>
  <c r="J255" i="7"/>
  <c r="I255" i="7"/>
  <c r="H255" i="7"/>
  <c r="E255" i="7"/>
  <c r="D255" i="7"/>
  <c r="F255" i="7"/>
  <c r="L255" i="7" s="1"/>
  <c r="B253" i="1"/>
  <c r="C252" i="1"/>
  <c r="A493" i="1"/>
  <c r="F492" i="1"/>
  <c r="L492" i="1" s="1"/>
  <c r="E492" i="1"/>
  <c r="D492" i="1"/>
  <c r="J492" i="1"/>
  <c r="K492" i="1"/>
  <c r="B251" i="7" a="1"/>
  <c r="B251" i="7" l="1"/>
  <c r="C251" i="7" s="1"/>
  <c r="A257" i="7"/>
  <c r="K256" i="7"/>
  <c r="J256" i="7"/>
  <c r="I256" i="7"/>
  <c r="H256" i="7"/>
  <c r="F256" i="7"/>
  <c r="L256" i="7" s="1"/>
  <c r="E256" i="7"/>
  <c r="D256" i="7"/>
  <c r="K65" i="7"/>
  <c r="J65" i="7"/>
  <c r="A494" i="1"/>
  <c r="F493" i="1"/>
  <c r="L493" i="1" s="1"/>
  <c r="E493" i="1"/>
  <c r="K493" i="1"/>
  <c r="J493" i="1"/>
  <c r="D493" i="1"/>
  <c r="C253" i="1"/>
  <c r="B254" i="1"/>
  <c r="K67" i="1"/>
  <c r="J67" i="1"/>
  <c r="B252" i="7" a="1"/>
  <c r="B252" i="7" l="1"/>
  <c r="C252" i="7" s="1"/>
  <c r="D66" i="7"/>
  <c r="E66" i="7" s="1"/>
  <c r="I257" i="7"/>
  <c r="H257" i="7"/>
  <c r="F257" i="7"/>
  <c r="L257" i="7" s="1"/>
  <c r="E257" i="7"/>
  <c r="D257" i="7"/>
  <c r="A258" i="7"/>
  <c r="K257" i="7"/>
  <c r="J257" i="7"/>
  <c r="B255" i="1"/>
  <c r="C254" i="1"/>
  <c r="A495" i="1"/>
  <c r="D494" i="1"/>
  <c r="E494" i="1"/>
  <c r="J494" i="1"/>
  <c r="F494" i="1"/>
  <c r="L494" i="1" s="1"/>
  <c r="K494" i="1"/>
  <c r="D68" i="1"/>
  <c r="E68" i="1"/>
  <c r="F68" i="1" s="1"/>
  <c r="L68" i="1" s="1"/>
  <c r="B253" i="7" a="1"/>
  <c r="B253" i="7" l="1"/>
  <c r="C253" i="7" s="1"/>
  <c r="F66" i="7"/>
  <c r="A259" i="7"/>
  <c r="K258" i="7"/>
  <c r="J258" i="7"/>
  <c r="I258" i="7"/>
  <c r="H258" i="7"/>
  <c r="F258" i="7"/>
  <c r="L258" i="7" s="1"/>
  <c r="E258" i="7"/>
  <c r="D258" i="7"/>
  <c r="H68" i="1"/>
  <c r="I68" i="1"/>
  <c r="A496" i="1"/>
  <c r="F495" i="1"/>
  <c r="L495" i="1" s="1"/>
  <c r="E495" i="1"/>
  <c r="J495" i="1"/>
  <c r="D495" i="1"/>
  <c r="K495" i="1"/>
  <c r="C255" i="1"/>
  <c r="B256" i="1"/>
  <c r="B254" i="7" a="1"/>
  <c r="B254" i="7" l="1"/>
  <c r="C254" i="7" s="1"/>
  <c r="E259" i="7"/>
  <c r="D259" i="7"/>
  <c r="A260" i="7"/>
  <c r="K259" i="7"/>
  <c r="I259" i="7"/>
  <c r="H259" i="7"/>
  <c r="F259" i="7"/>
  <c r="L259" i="7" s="1"/>
  <c r="J259" i="7"/>
  <c r="L66" i="7"/>
  <c r="H66" i="7"/>
  <c r="B257" i="1"/>
  <c r="C256" i="1"/>
  <c r="A497" i="1"/>
  <c r="J496" i="1"/>
  <c r="D496" i="1"/>
  <c r="F496" i="1"/>
  <c r="L496" i="1" s="1"/>
  <c r="K496" i="1"/>
  <c r="E496" i="1"/>
  <c r="B255" i="7" a="1"/>
  <c r="B255" i="7" l="1"/>
  <c r="C255" i="7" s="1"/>
  <c r="K66" i="7"/>
  <c r="I66" i="7"/>
  <c r="J66" i="7" s="1"/>
  <c r="H260" i="7"/>
  <c r="F260" i="7"/>
  <c r="L260" i="7" s="1"/>
  <c r="E260" i="7"/>
  <c r="D260" i="7"/>
  <c r="A261" i="7"/>
  <c r="K260" i="7"/>
  <c r="J260" i="7"/>
  <c r="I260" i="7"/>
  <c r="A498" i="1"/>
  <c r="E497" i="1"/>
  <c r="K497" i="1"/>
  <c r="F497" i="1"/>
  <c r="L497" i="1" s="1"/>
  <c r="D497" i="1"/>
  <c r="J497" i="1"/>
  <c r="C257" i="1"/>
  <c r="B258" i="1"/>
  <c r="K68" i="1"/>
  <c r="J68" i="1"/>
  <c r="B256" i="7" a="1"/>
  <c r="B256" i="7" l="1"/>
  <c r="C256" i="7" s="1"/>
  <c r="D67" i="7"/>
  <c r="E67" i="7" s="1"/>
  <c r="A262" i="7"/>
  <c r="K261" i="7"/>
  <c r="J261" i="7"/>
  <c r="I261" i="7"/>
  <c r="D261" i="7"/>
  <c r="H261" i="7"/>
  <c r="F261" i="7"/>
  <c r="L261" i="7" s="1"/>
  <c r="E261" i="7"/>
  <c r="B259" i="1"/>
  <c r="C258" i="1"/>
  <c r="A499" i="1"/>
  <c r="K498" i="1"/>
  <c r="J498" i="1"/>
  <c r="F498" i="1"/>
  <c r="L498" i="1" s="1"/>
  <c r="D498" i="1"/>
  <c r="E498" i="1"/>
  <c r="D69" i="1"/>
  <c r="B257" i="7" a="1"/>
  <c r="B257" i="7" l="1"/>
  <c r="C257" i="7" s="1"/>
  <c r="F67" i="7"/>
  <c r="A263" i="7"/>
  <c r="K262" i="7"/>
  <c r="J262" i="7"/>
  <c r="I262" i="7"/>
  <c r="H262" i="7"/>
  <c r="F262" i="7"/>
  <c r="L262" i="7" s="1"/>
  <c r="E262" i="7"/>
  <c r="D262" i="7"/>
  <c r="A500" i="1"/>
  <c r="F499" i="1"/>
  <c r="L499" i="1" s="1"/>
  <c r="D499" i="1"/>
  <c r="E499" i="1"/>
  <c r="K499" i="1"/>
  <c r="J499" i="1"/>
  <c r="C259" i="1"/>
  <c r="B260" i="1"/>
  <c r="E69" i="1"/>
  <c r="F69" i="1" s="1"/>
  <c r="L69" i="1" s="1"/>
  <c r="B258" i="7" a="1"/>
  <c r="B258" i="7" l="1"/>
  <c r="C258" i="7" s="1"/>
  <c r="F263" i="7"/>
  <c r="L263" i="7" s="1"/>
  <c r="E263" i="7"/>
  <c r="D263" i="7"/>
  <c r="I263" i="7"/>
  <c r="H263" i="7"/>
  <c r="K263" i="7"/>
  <c r="J263" i="7"/>
  <c r="A264" i="7"/>
  <c r="L67" i="7"/>
  <c r="H67" i="7"/>
  <c r="H69" i="1"/>
  <c r="I69" i="1"/>
  <c r="C260" i="1"/>
  <c r="B261" i="1"/>
  <c r="A501" i="1"/>
  <c r="F500" i="1"/>
  <c r="L500" i="1" s="1"/>
  <c r="D500" i="1"/>
  <c r="J500" i="1"/>
  <c r="E500" i="1"/>
  <c r="K500" i="1"/>
  <c r="B259" i="7" a="1"/>
  <c r="B259" i="7" l="1"/>
  <c r="C259" i="7" s="1"/>
  <c r="K67" i="7"/>
  <c r="I67" i="7"/>
  <c r="J67" i="7" s="1"/>
  <c r="K264" i="7"/>
  <c r="J264" i="7"/>
  <c r="I264" i="7"/>
  <c r="H264" i="7"/>
  <c r="A265" i="7"/>
  <c r="F264" i="7"/>
  <c r="L264" i="7" s="1"/>
  <c r="E264" i="7"/>
  <c r="D264" i="7"/>
  <c r="A502" i="1"/>
  <c r="F501" i="1"/>
  <c r="L501" i="1" s="1"/>
  <c r="J501" i="1"/>
  <c r="D501" i="1"/>
  <c r="K501" i="1"/>
  <c r="E501" i="1"/>
  <c r="B262" i="1"/>
  <c r="C261" i="1"/>
  <c r="K69" i="1"/>
  <c r="J69" i="1"/>
  <c r="B260" i="7" a="1"/>
  <c r="B260" i="7" l="1"/>
  <c r="C260" i="7" s="1"/>
  <c r="D68" i="7"/>
  <c r="E68" i="7" s="1"/>
  <c r="A266" i="7"/>
  <c r="H265" i="7"/>
  <c r="F265" i="7"/>
  <c r="L265" i="7" s="1"/>
  <c r="E265" i="7"/>
  <c r="D265" i="7"/>
  <c r="K265" i="7"/>
  <c r="J265" i="7"/>
  <c r="I265" i="7"/>
  <c r="C262" i="1"/>
  <c r="B263" i="1"/>
  <c r="A503" i="1"/>
  <c r="D502" i="1"/>
  <c r="K502" i="1"/>
  <c r="E502" i="1"/>
  <c r="F502" i="1"/>
  <c r="L502" i="1" s="1"/>
  <c r="J502" i="1"/>
  <c r="D70" i="1"/>
  <c r="E70" i="1"/>
  <c r="F70" i="1" s="1"/>
  <c r="L70" i="1" s="1"/>
  <c r="B261" i="7" a="1"/>
  <c r="B261" i="7" l="1"/>
  <c r="C261" i="7" s="1"/>
  <c r="F68" i="7"/>
  <c r="E266" i="7"/>
  <c r="D266" i="7"/>
  <c r="A267" i="7"/>
  <c r="K266" i="7"/>
  <c r="J266" i="7"/>
  <c r="I266" i="7"/>
  <c r="H266" i="7"/>
  <c r="F266" i="7"/>
  <c r="L266" i="7" s="1"/>
  <c r="H70" i="1"/>
  <c r="I70" i="1"/>
  <c r="A504" i="1"/>
  <c r="J503" i="1"/>
  <c r="K503" i="1"/>
  <c r="F503" i="1"/>
  <c r="L503" i="1" s="1"/>
  <c r="E503" i="1"/>
  <c r="D503" i="1"/>
  <c r="C263" i="1"/>
  <c r="B264" i="1"/>
  <c r="B262" i="7" a="1"/>
  <c r="B262" i="7" l="1"/>
  <c r="C262" i="7" s="1"/>
  <c r="K267" i="7"/>
  <c r="J267" i="7"/>
  <c r="I267" i="7"/>
  <c r="H267" i="7"/>
  <c r="F267" i="7"/>
  <c r="L267" i="7" s="1"/>
  <c r="E267" i="7"/>
  <c r="D267" i="7"/>
  <c r="A268" i="7"/>
  <c r="L68" i="7"/>
  <c r="H68" i="7"/>
  <c r="I68" i="7" s="1"/>
  <c r="B265" i="1"/>
  <c r="C264" i="1"/>
  <c r="A505" i="1"/>
  <c r="J504" i="1"/>
  <c r="E504" i="1"/>
  <c r="F504" i="1"/>
  <c r="L504" i="1" s="1"/>
  <c r="D504" i="1"/>
  <c r="K504" i="1"/>
  <c r="B263" i="7" a="1"/>
  <c r="B263" i="7" l="1"/>
  <c r="C263" i="7" s="1"/>
  <c r="K68" i="7"/>
  <c r="J68" i="7"/>
  <c r="A269" i="7"/>
  <c r="K268" i="7"/>
  <c r="J268" i="7"/>
  <c r="I268" i="7"/>
  <c r="H268" i="7"/>
  <c r="F268" i="7"/>
  <c r="L268" i="7" s="1"/>
  <c r="E268" i="7"/>
  <c r="D268" i="7"/>
  <c r="A506" i="1"/>
  <c r="J505" i="1"/>
  <c r="E505" i="1"/>
  <c r="D505" i="1"/>
  <c r="K505" i="1"/>
  <c r="F505" i="1"/>
  <c r="L505" i="1" s="1"/>
  <c r="B266" i="1"/>
  <c r="C265" i="1"/>
  <c r="K70" i="1"/>
  <c r="J70" i="1"/>
  <c r="B264" i="7" a="1"/>
  <c r="B264" i="7" l="1"/>
  <c r="C264" i="7" s="1"/>
  <c r="D269" i="7"/>
  <c r="K269" i="7"/>
  <c r="J269" i="7"/>
  <c r="I269" i="7"/>
  <c r="H269" i="7"/>
  <c r="F269" i="7"/>
  <c r="L269" i="7" s="1"/>
  <c r="E269" i="7"/>
  <c r="A270" i="7"/>
  <c r="D69" i="7"/>
  <c r="E69" i="7" s="1"/>
  <c r="C266" i="1"/>
  <c r="B267" i="1"/>
  <c r="A507" i="1"/>
  <c r="K506" i="1"/>
  <c r="D506" i="1"/>
  <c r="E506" i="1"/>
  <c r="J506" i="1"/>
  <c r="F506" i="1"/>
  <c r="L506" i="1" s="1"/>
  <c r="D71" i="1"/>
  <c r="E71" i="1" s="1"/>
  <c r="F71" i="1" s="1"/>
  <c r="L71" i="1" s="1"/>
  <c r="B265" i="7" a="1"/>
  <c r="B265" i="7" l="1"/>
  <c r="C265" i="7" s="1"/>
  <c r="F69" i="7"/>
  <c r="J270" i="7"/>
  <c r="I270" i="7"/>
  <c r="H270" i="7"/>
  <c r="F270" i="7"/>
  <c r="L270" i="7" s="1"/>
  <c r="E270" i="7"/>
  <c r="A271" i="7"/>
  <c r="K270" i="7"/>
  <c r="D270" i="7"/>
  <c r="H71" i="1"/>
  <c r="I71" i="1"/>
  <c r="A508" i="1"/>
  <c r="F507" i="1"/>
  <c r="L507" i="1" s="1"/>
  <c r="D507" i="1"/>
  <c r="J507" i="1"/>
  <c r="K507" i="1"/>
  <c r="E507" i="1"/>
  <c r="C267" i="1"/>
  <c r="B268" i="1"/>
  <c r="B266" i="7" a="1"/>
  <c r="B266" i="7" l="1"/>
  <c r="C266" i="7" s="1"/>
  <c r="A272" i="7"/>
  <c r="K271" i="7"/>
  <c r="J271" i="7"/>
  <c r="I271" i="7"/>
  <c r="H271" i="7"/>
  <c r="F271" i="7"/>
  <c r="L271" i="7" s="1"/>
  <c r="E271" i="7"/>
  <c r="D271" i="7"/>
  <c r="L69" i="7"/>
  <c r="H69" i="7"/>
  <c r="I69" i="7" s="1"/>
  <c r="C268" i="1"/>
  <c r="B269" i="1"/>
  <c r="A509" i="1"/>
  <c r="F508" i="1"/>
  <c r="L508" i="1" s="1"/>
  <c r="J508" i="1"/>
  <c r="D508" i="1"/>
  <c r="E508" i="1"/>
  <c r="K508" i="1"/>
  <c r="B267" i="7" a="1"/>
  <c r="B267" i="7" l="1"/>
  <c r="C267" i="7" s="1"/>
  <c r="K69" i="7"/>
  <c r="J69" i="7"/>
  <c r="A273" i="7"/>
  <c r="K272" i="7"/>
  <c r="J272" i="7"/>
  <c r="I272" i="7"/>
  <c r="F272" i="7"/>
  <c r="L272" i="7" s="1"/>
  <c r="E272" i="7"/>
  <c r="D272" i="7"/>
  <c r="H272" i="7"/>
  <c r="A510" i="1"/>
  <c r="F509" i="1"/>
  <c r="L509" i="1" s="1"/>
  <c r="D509" i="1"/>
  <c r="J509" i="1"/>
  <c r="E509" i="1"/>
  <c r="K509" i="1"/>
  <c r="C269" i="1"/>
  <c r="B270" i="1"/>
  <c r="K71" i="1"/>
  <c r="J71" i="1"/>
  <c r="B268" i="7" a="1"/>
  <c r="B268" i="7" l="1"/>
  <c r="C268" i="7" s="1"/>
  <c r="I273" i="7"/>
  <c r="H273" i="7"/>
  <c r="F273" i="7"/>
  <c r="L273" i="7" s="1"/>
  <c r="E273" i="7"/>
  <c r="D273" i="7"/>
  <c r="A274" i="7"/>
  <c r="K273" i="7"/>
  <c r="J273" i="7"/>
  <c r="D70" i="7"/>
  <c r="E70" i="7" s="1"/>
  <c r="B271" i="1"/>
  <c r="C270" i="1"/>
  <c r="A511" i="1"/>
  <c r="D510" i="1"/>
  <c r="E510" i="1"/>
  <c r="K510" i="1"/>
  <c r="J510" i="1"/>
  <c r="F510" i="1"/>
  <c r="L510" i="1" s="1"/>
  <c r="D72" i="1"/>
  <c r="E72" i="1"/>
  <c r="F72" i="1" s="1"/>
  <c r="L72" i="1" s="1"/>
  <c r="B269" i="7" a="1"/>
  <c r="B269" i="7" l="1"/>
  <c r="C269" i="7" s="1"/>
  <c r="F70" i="7"/>
  <c r="A275" i="7"/>
  <c r="K274" i="7"/>
  <c r="J274" i="7"/>
  <c r="I274" i="7"/>
  <c r="H274" i="7"/>
  <c r="F274" i="7"/>
  <c r="L274" i="7" s="1"/>
  <c r="E274" i="7"/>
  <c r="D274" i="7"/>
  <c r="H72" i="1"/>
  <c r="I72" i="1" s="1"/>
  <c r="A512" i="1"/>
  <c r="F511" i="1"/>
  <c r="L511" i="1" s="1"/>
  <c r="J511" i="1"/>
  <c r="K511" i="1"/>
  <c r="D511" i="1"/>
  <c r="E511" i="1"/>
  <c r="B272" i="1"/>
  <c r="C271" i="1"/>
  <c r="B270" i="7" a="1"/>
  <c r="B270" i="7" l="1"/>
  <c r="C270" i="7" s="1"/>
  <c r="A276" i="7"/>
  <c r="K275" i="7"/>
  <c r="J275" i="7"/>
  <c r="I275" i="7"/>
  <c r="H275" i="7"/>
  <c r="F275" i="7"/>
  <c r="L275" i="7" s="1"/>
  <c r="E275" i="7"/>
  <c r="D275" i="7"/>
  <c r="L70" i="7"/>
  <c r="H70" i="7"/>
  <c r="I70" i="7" s="1"/>
  <c r="B273" i="1"/>
  <c r="C272" i="1"/>
  <c r="A513" i="1"/>
  <c r="J512" i="1"/>
  <c r="D512" i="1"/>
  <c r="K512" i="1"/>
  <c r="F512" i="1"/>
  <c r="L512" i="1" s="1"/>
  <c r="E512" i="1"/>
  <c r="B271" i="7" a="1"/>
  <c r="B271" i="7" l="1"/>
  <c r="C271" i="7" s="1"/>
  <c r="K70" i="7"/>
  <c r="J70" i="7"/>
  <c r="H276" i="7"/>
  <c r="F276" i="7"/>
  <c r="L276" i="7" s="1"/>
  <c r="E276" i="7"/>
  <c r="D276" i="7"/>
  <c r="A277" i="7"/>
  <c r="J276" i="7"/>
  <c r="I276" i="7"/>
  <c r="K276" i="7"/>
  <c r="A514" i="1"/>
  <c r="E513" i="1"/>
  <c r="J513" i="1"/>
  <c r="D513" i="1"/>
  <c r="F513" i="1"/>
  <c r="L513" i="1" s="1"/>
  <c r="K513" i="1"/>
  <c r="C273" i="1"/>
  <c r="B274" i="1"/>
  <c r="K72" i="1"/>
  <c r="J72" i="1"/>
  <c r="B272" i="7" a="1"/>
  <c r="B272" i="7" l="1"/>
  <c r="C272" i="7" s="1"/>
  <c r="A278" i="7"/>
  <c r="K277" i="7"/>
  <c r="J277" i="7"/>
  <c r="I277" i="7"/>
  <c r="H277" i="7"/>
  <c r="F277" i="7"/>
  <c r="L277" i="7" s="1"/>
  <c r="E277" i="7"/>
  <c r="D277" i="7"/>
  <c r="D71" i="7"/>
  <c r="E71" i="7" s="1"/>
  <c r="C274" i="1"/>
  <c r="B275" i="1"/>
  <c r="A515" i="1"/>
  <c r="E514" i="1"/>
  <c r="D514" i="1"/>
  <c r="K514" i="1"/>
  <c r="F514" i="1"/>
  <c r="L514" i="1" s="1"/>
  <c r="J514" i="1"/>
  <c r="D73" i="1"/>
  <c r="E73" i="1" s="1"/>
  <c r="F73" i="1" s="1"/>
  <c r="L73" i="1" s="1"/>
  <c r="B273" i="7" a="1"/>
  <c r="B273" i="7" l="1"/>
  <c r="C273" i="7" s="1"/>
  <c r="F71" i="7"/>
  <c r="E278" i="7"/>
  <c r="D278" i="7"/>
  <c r="A279" i="7"/>
  <c r="K278" i="7"/>
  <c r="J278" i="7"/>
  <c r="I278" i="7"/>
  <c r="H278" i="7"/>
  <c r="F278" i="7"/>
  <c r="L278" i="7" s="1"/>
  <c r="H73" i="1"/>
  <c r="I73" i="1"/>
  <c r="A516" i="1"/>
  <c r="F515" i="1"/>
  <c r="L515" i="1" s="1"/>
  <c r="D515" i="1"/>
  <c r="J515" i="1"/>
  <c r="K515" i="1"/>
  <c r="E515" i="1"/>
  <c r="C275" i="1"/>
  <c r="B276" i="1"/>
  <c r="B274" i="7" a="1"/>
  <c r="B274" i="7" l="1"/>
  <c r="C274" i="7" s="1"/>
  <c r="F279" i="7"/>
  <c r="L279" i="7" s="1"/>
  <c r="E279" i="7"/>
  <c r="D279" i="7"/>
  <c r="A280" i="7"/>
  <c r="K279" i="7"/>
  <c r="J279" i="7"/>
  <c r="I279" i="7"/>
  <c r="H279" i="7"/>
  <c r="L71" i="7"/>
  <c r="H71" i="7"/>
  <c r="B277" i="1"/>
  <c r="C276" i="1"/>
  <c r="A517" i="1"/>
  <c r="F516" i="1"/>
  <c r="L516" i="1" s="1"/>
  <c r="D516" i="1"/>
  <c r="J516" i="1"/>
  <c r="K516" i="1"/>
  <c r="E516" i="1"/>
  <c r="B275" i="7" a="1"/>
  <c r="B275" i="7" l="1"/>
  <c r="C275" i="7" s="1"/>
  <c r="K71" i="7"/>
  <c r="I71" i="7"/>
  <c r="J71" i="7" s="1"/>
  <c r="K280" i="7"/>
  <c r="J280" i="7"/>
  <c r="I280" i="7"/>
  <c r="H280" i="7"/>
  <c r="D280" i="7"/>
  <c r="A281" i="7"/>
  <c r="F280" i="7"/>
  <c r="L280" i="7" s="1"/>
  <c r="E280" i="7"/>
  <c r="A518" i="1"/>
  <c r="D517" i="1"/>
  <c r="F517" i="1"/>
  <c r="L517" i="1" s="1"/>
  <c r="J517" i="1"/>
  <c r="K517" i="1"/>
  <c r="E517" i="1"/>
  <c r="B278" i="1"/>
  <c r="C277" i="1"/>
  <c r="K73" i="1"/>
  <c r="J73" i="1"/>
  <c r="B276" i="7" a="1"/>
  <c r="B276" i="7" l="1"/>
  <c r="C276" i="7" s="1"/>
  <c r="D72" i="7"/>
  <c r="E72" i="7" s="1"/>
  <c r="A282" i="7"/>
  <c r="K281" i="7"/>
  <c r="J281" i="7"/>
  <c r="I281" i="7"/>
  <c r="H281" i="7"/>
  <c r="F281" i="7"/>
  <c r="L281" i="7" s="1"/>
  <c r="E281" i="7"/>
  <c r="D281" i="7"/>
  <c r="C278" i="1"/>
  <c r="B279" i="1"/>
  <c r="A519" i="1"/>
  <c r="F518" i="1"/>
  <c r="L518" i="1" s="1"/>
  <c r="D518" i="1"/>
  <c r="K518" i="1"/>
  <c r="E518" i="1"/>
  <c r="J518" i="1"/>
  <c r="D74" i="1"/>
  <c r="E74" i="1" s="1"/>
  <c r="F74" i="1" s="1"/>
  <c r="L74" i="1" s="1"/>
  <c r="B277" i="7" a="1"/>
  <c r="B277" i="7" l="1"/>
  <c r="C277" i="7" s="1"/>
  <c r="F72" i="7"/>
  <c r="E282" i="7"/>
  <c r="D282" i="7"/>
  <c r="J282" i="7"/>
  <c r="I282" i="7"/>
  <c r="H282" i="7"/>
  <c r="F282" i="7"/>
  <c r="L282" i="7" s="1"/>
  <c r="A283" i="7"/>
  <c r="K282" i="7"/>
  <c r="H74" i="1"/>
  <c r="I74" i="1"/>
  <c r="A520" i="1"/>
  <c r="F519" i="1"/>
  <c r="L519" i="1" s="1"/>
  <c r="K519" i="1"/>
  <c r="J519" i="1"/>
  <c r="E519" i="1"/>
  <c r="D519" i="1"/>
  <c r="C279" i="1"/>
  <c r="B280" i="1"/>
  <c r="B278" i="7" a="1"/>
  <c r="B278" i="7" l="1"/>
  <c r="C278" i="7" s="1"/>
  <c r="K283" i="7"/>
  <c r="J283" i="7"/>
  <c r="I283" i="7"/>
  <c r="H283" i="7"/>
  <c r="F283" i="7"/>
  <c r="L283" i="7" s="1"/>
  <c r="E283" i="7"/>
  <c r="A284" i="7"/>
  <c r="D283" i="7"/>
  <c r="L72" i="7"/>
  <c r="H72" i="7"/>
  <c r="I72" i="7" s="1"/>
  <c r="B281" i="1"/>
  <c r="C280" i="1"/>
  <c r="A521" i="1"/>
  <c r="J520" i="1"/>
  <c r="D520" i="1"/>
  <c r="F520" i="1"/>
  <c r="L520" i="1" s="1"/>
  <c r="E520" i="1"/>
  <c r="K520" i="1"/>
  <c r="B279" i="7" a="1"/>
  <c r="B279" i="7" l="1"/>
  <c r="C279" i="7" s="1"/>
  <c r="K72" i="7"/>
  <c r="J72" i="7"/>
  <c r="A285" i="7"/>
  <c r="K284" i="7"/>
  <c r="J284" i="7"/>
  <c r="I284" i="7"/>
  <c r="H284" i="7"/>
  <c r="F284" i="7"/>
  <c r="L284" i="7" s="1"/>
  <c r="E284" i="7"/>
  <c r="D284" i="7"/>
  <c r="A522" i="1"/>
  <c r="J521" i="1"/>
  <c r="K521" i="1"/>
  <c r="E521" i="1"/>
  <c r="D521" i="1"/>
  <c r="F521" i="1"/>
  <c r="L521" i="1" s="1"/>
  <c r="C281" i="1"/>
  <c r="B282" i="1"/>
  <c r="K74" i="1"/>
  <c r="J74" i="1"/>
  <c r="B280" i="7" a="1"/>
  <c r="B280" i="7" l="1"/>
  <c r="C280" i="7" s="1"/>
  <c r="D285" i="7"/>
  <c r="A286" i="7"/>
  <c r="K285" i="7"/>
  <c r="J285" i="7"/>
  <c r="H285" i="7"/>
  <c r="F285" i="7"/>
  <c r="L285" i="7" s="1"/>
  <c r="E285" i="7"/>
  <c r="I285" i="7"/>
  <c r="D73" i="7"/>
  <c r="E73" i="7" s="1"/>
  <c r="C282" i="1"/>
  <c r="B283" i="1"/>
  <c r="A523" i="1"/>
  <c r="J522" i="1"/>
  <c r="F522" i="1"/>
  <c r="L522" i="1" s="1"/>
  <c r="D522" i="1"/>
  <c r="E522" i="1"/>
  <c r="K522" i="1"/>
  <c r="D75" i="1"/>
  <c r="E75" i="1"/>
  <c r="F75" i="1" s="1"/>
  <c r="L75" i="1" s="1"/>
  <c r="B281" i="7" a="1"/>
  <c r="B281" i="7" l="1"/>
  <c r="C281" i="7" s="1"/>
  <c r="F73" i="7"/>
  <c r="J286" i="7"/>
  <c r="I286" i="7"/>
  <c r="H286" i="7"/>
  <c r="F286" i="7"/>
  <c r="L286" i="7" s="1"/>
  <c r="E286" i="7"/>
  <c r="D286" i="7"/>
  <c r="A287" i="7"/>
  <c r="K286" i="7"/>
  <c r="H75" i="1"/>
  <c r="I75" i="1"/>
  <c r="A524" i="1"/>
  <c r="E523" i="1"/>
  <c r="J523" i="1"/>
  <c r="F523" i="1"/>
  <c r="L523" i="1" s="1"/>
  <c r="D523" i="1"/>
  <c r="K523" i="1"/>
  <c r="B284" i="1"/>
  <c r="C283" i="1"/>
  <c r="B282" i="7" a="1"/>
  <c r="B282" i="7" l="1"/>
  <c r="C282" i="7" s="1"/>
  <c r="A288" i="7"/>
  <c r="K287" i="7"/>
  <c r="J287" i="7"/>
  <c r="D287" i="7"/>
  <c r="I287" i="7"/>
  <c r="H287" i="7"/>
  <c r="F287" i="7"/>
  <c r="L287" i="7" s="1"/>
  <c r="E287" i="7"/>
  <c r="L73" i="7"/>
  <c r="H73" i="7"/>
  <c r="I73" i="7" s="1"/>
  <c r="B285" i="1"/>
  <c r="C284" i="1"/>
  <c r="A525" i="1"/>
  <c r="J524" i="1"/>
  <c r="K524" i="1"/>
  <c r="D524" i="1"/>
  <c r="E524" i="1"/>
  <c r="F524" i="1"/>
  <c r="L524" i="1" s="1"/>
  <c r="B283" i="7" a="1"/>
  <c r="B283" i="7" l="1"/>
  <c r="C283" i="7" s="1"/>
  <c r="K73" i="7"/>
  <c r="J73" i="7"/>
  <c r="A289" i="7"/>
  <c r="K288" i="7"/>
  <c r="J288" i="7"/>
  <c r="I288" i="7"/>
  <c r="H288" i="7"/>
  <c r="F288" i="7"/>
  <c r="L288" i="7" s="1"/>
  <c r="E288" i="7"/>
  <c r="D288" i="7"/>
  <c r="A526" i="1"/>
  <c r="F525" i="1"/>
  <c r="L525" i="1" s="1"/>
  <c r="D525" i="1"/>
  <c r="E525" i="1"/>
  <c r="K525" i="1"/>
  <c r="J525" i="1"/>
  <c r="B286" i="1"/>
  <c r="C285" i="1"/>
  <c r="K75" i="1"/>
  <c r="J75" i="1"/>
  <c r="B284" i="7" a="1"/>
  <c r="B284" i="7" l="1"/>
  <c r="C284" i="7" s="1"/>
  <c r="I289" i="7"/>
  <c r="H289" i="7"/>
  <c r="F289" i="7"/>
  <c r="L289" i="7" s="1"/>
  <c r="E289" i="7"/>
  <c r="D289" i="7"/>
  <c r="K289" i="7"/>
  <c r="J289" i="7"/>
  <c r="A290" i="7"/>
  <c r="D74" i="7"/>
  <c r="E74" i="7" s="1"/>
  <c r="B287" i="1"/>
  <c r="C286" i="1"/>
  <c r="A527" i="1"/>
  <c r="D526" i="1"/>
  <c r="J526" i="1"/>
  <c r="F526" i="1"/>
  <c r="L526" i="1" s="1"/>
  <c r="E526" i="1"/>
  <c r="K526" i="1"/>
  <c r="D76" i="1"/>
  <c r="E76" i="1"/>
  <c r="F76" i="1" s="1"/>
  <c r="L76" i="1" s="1"/>
  <c r="B285" i="7" a="1"/>
  <c r="B285" i="7" l="1"/>
  <c r="C285" i="7" s="1"/>
  <c r="F74" i="7"/>
  <c r="A291" i="7"/>
  <c r="K290" i="7"/>
  <c r="J290" i="7"/>
  <c r="I290" i="7"/>
  <c r="H290" i="7"/>
  <c r="F290" i="7"/>
  <c r="L290" i="7" s="1"/>
  <c r="E290" i="7"/>
  <c r="D290" i="7"/>
  <c r="H76" i="1"/>
  <c r="I76" i="1"/>
  <c r="A528" i="1"/>
  <c r="F527" i="1"/>
  <c r="L527" i="1" s="1"/>
  <c r="K527" i="1"/>
  <c r="E527" i="1"/>
  <c r="J527" i="1"/>
  <c r="D527" i="1"/>
  <c r="B288" i="1"/>
  <c r="C287" i="1"/>
  <c r="B286" i="7" a="1"/>
  <c r="B286" i="7" l="1"/>
  <c r="C286" i="7" s="1"/>
  <c r="K291" i="7"/>
  <c r="J291" i="7"/>
  <c r="I291" i="7"/>
  <c r="H291" i="7"/>
  <c r="F291" i="7"/>
  <c r="L291" i="7" s="1"/>
  <c r="E291" i="7"/>
  <c r="D291" i="7"/>
  <c r="A292" i="7"/>
  <c r="L74" i="7"/>
  <c r="H74" i="7"/>
  <c r="B289" i="1"/>
  <c r="C288" i="1"/>
  <c r="A529" i="1"/>
  <c r="J528" i="1"/>
  <c r="F528" i="1"/>
  <c r="L528" i="1" s="1"/>
  <c r="D528" i="1"/>
  <c r="K528" i="1"/>
  <c r="E528" i="1"/>
  <c r="B287" i="7" a="1"/>
  <c r="B287" i="7" l="1"/>
  <c r="C287" i="7" s="1"/>
  <c r="K74" i="7"/>
  <c r="H292" i="7"/>
  <c r="F292" i="7"/>
  <c r="L292" i="7" s="1"/>
  <c r="E292" i="7"/>
  <c r="D292" i="7"/>
  <c r="A293" i="7"/>
  <c r="K292" i="7"/>
  <c r="J292" i="7"/>
  <c r="I292" i="7"/>
  <c r="I74" i="7"/>
  <c r="J74" i="7" s="1"/>
  <c r="A530" i="1"/>
  <c r="F529" i="1"/>
  <c r="L529" i="1" s="1"/>
  <c r="J529" i="1"/>
  <c r="K529" i="1"/>
  <c r="D529" i="1"/>
  <c r="E529" i="1"/>
  <c r="C289" i="1"/>
  <c r="B290" i="1"/>
  <c r="K76" i="1"/>
  <c r="J76" i="1"/>
  <c r="B288" i="7" a="1"/>
  <c r="B288" i="7" l="1"/>
  <c r="C288" i="7" s="1"/>
  <c r="D75" i="7"/>
  <c r="E75" i="7" s="1"/>
  <c r="A294" i="7"/>
  <c r="K293" i="7"/>
  <c r="J293" i="7"/>
  <c r="I293" i="7"/>
  <c r="H293" i="7"/>
  <c r="F293" i="7"/>
  <c r="L293" i="7" s="1"/>
  <c r="E293" i="7"/>
  <c r="D293" i="7"/>
  <c r="C290" i="1"/>
  <c r="B291" i="1"/>
  <c r="A531" i="1"/>
  <c r="E530" i="1"/>
  <c r="F530" i="1"/>
  <c r="L530" i="1" s="1"/>
  <c r="J530" i="1"/>
  <c r="K530" i="1"/>
  <c r="D530" i="1"/>
  <c r="D77" i="1"/>
  <c r="E77" i="1"/>
  <c r="F77" i="1" s="1"/>
  <c r="L77" i="1" s="1"/>
  <c r="B289" i="7" a="1"/>
  <c r="B289" i="7" l="1"/>
  <c r="C289" i="7" s="1"/>
  <c r="F75" i="7"/>
  <c r="A295" i="7"/>
  <c r="E294" i="7"/>
  <c r="D294" i="7"/>
  <c r="K294" i="7"/>
  <c r="I294" i="7"/>
  <c r="H294" i="7"/>
  <c r="F294" i="7"/>
  <c r="L294" i="7" s="1"/>
  <c r="J294" i="7"/>
  <c r="H77" i="1"/>
  <c r="I77" i="1"/>
  <c r="A532" i="1"/>
  <c r="E531" i="1"/>
  <c r="D531" i="1"/>
  <c r="F531" i="1"/>
  <c r="L531" i="1" s="1"/>
  <c r="K531" i="1"/>
  <c r="J531" i="1"/>
  <c r="C291" i="1"/>
  <c r="B292" i="1"/>
  <c r="B290" i="7" a="1"/>
  <c r="B290" i="7" l="1"/>
  <c r="C290" i="7" s="1"/>
  <c r="F295" i="7"/>
  <c r="L295" i="7" s="1"/>
  <c r="E295" i="7"/>
  <c r="D295" i="7"/>
  <c r="A296" i="7"/>
  <c r="K295" i="7"/>
  <c r="J295" i="7"/>
  <c r="I295" i="7"/>
  <c r="H295" i="7"/>
  <c r="L75" i="7"/>
  <c r="H75" i="7"/>
  <c r="I75" i="7" s="1"/>
  <c r="C292" i="1"/>
  <c r="B293" i="1"/>
  <c r="A533" i="1"/>
  <c r="F532" i="1"/>
  <c r="L532" i="1" s="1"/>
  <c r="K532" i="1"/>
  <c r="J532" i="1"/>
  <c r="D532" i="1"/>
  <c r="E532" i="1"/>
  <c r="B291" i="7" a="1"/>
  <c r="B291" i="7" l="1"/>
  <c r="C291" i="7" s="1"/>
  <c r="K75" i="7"/>
  <c r="J75" i="7"/>
  <c r="K296" i="7"/>
  <c r="J296" i="7"/>
  <c r="I296" i="7"/>
  <c r="H296" i="7"/>
  <c r="F296" i="7"/>
  <c r="L296" i="7" s="1"/>
  <c r="E296" i="7"/>
  <c r="D296" i="7"/>
  <c r="A297" i="7"/>
  <c r="A534" i="1"/>
  <c r="D533" i="1"/>
  <c r="E533" i="1"/>
  <c r="F533" i="1"/>
  <c r="L533" i="1" s="1"/>
  <c r="J533" i="1"/>
  <c r="K533" i="1"/>
  <c r="B294" i="1"/>
  <c r="C293" i="1"/>
  <c r="K77" i="1"/>
  <c r="J77" i="1"/>
  <c r="B292" i="7" a="1"/>
  <c r="B292" i="7" l="1"/>
  <c r="C292" i="7" s="1"/>
  <c r="A298" i="7"/>
  <c r="K297" i="7"/>
  <c r="J297" i="7"/>
  <c r="I297" i="7"/>
  <c r="H297" i="7"/>
  <c r="F297" i="7"/>
  <c r="L297" i="7" s="1"/>
  <c r="E297" i="7"/>
  <c r="D297" i="7"/>
  <c r="D76" i="7"/>
  <c r="E76" i="7" s="1"/>
  <c r="B295" i="1"/>
  <c r="C294" i="1"/>
  <c r="A535" i="1"/>
  <c r="D534" i="1"/>
  <c r="E534" i="1"/>
  <c r="J534" i="1"/>
  <c r="F534" i="1"/>
  <c r="L534" i="1" s="1"/>
  <c r="K534" i="1"/>
  <c r="D78" i="1"/>
  <c r="E78" i="1"/>
  <c r="F78" i="1" s="1"/>
  <c r="L78" i="1" s="1"/>
  <c r="B293" i="7" a="1"/>
  <c r="B293" i="7" l="1"/>
  <c r="C293" i="7" s="1"/>
  <c r="F76" i="7"/>
  <c r="E298" i="7"/>
  <c r="D298" i="7"/>
  <c r="K298" i="7"/>
  <c r="J298" i="7"/>
  <c r="I298" i="7"/>
  <c r="H298" i="7"/>
  <c r="F298" i="7"/>
  <c r="L298" i="7" s="1"/>
  <c r="A299" i="7"/>
  <c r="H78" i="1"/>
  <c r="I78" i="1"/>
  <c r="A536" i="1"/>
  <c r="F535" i="1"/>
  <c r="L535" i="1" s="1"/>
  <c r="K535" i="1"/>
  <c r="D535" i="1"/>
  <c r="E535" i="1"/>
  <c r="J535" i="1"/>
  <c r="B296" i="1"/>
  <c r="C295" i="1"/>
  <c r="B294" i="7" a="1"/>
  <c r="B294" i="7" l="1"/>
  <c r="C294" i="7" s="1"/>
  <c r="K299" i="7"/>
  <c r="J299" i="7"/>
  <c r="I299" i="7"/>
  <c r="H299" i="7"/>
  <c r="F299" i="7"/>
  <c r="L299" i="7" s="1"/>
  <c r="E299" i="7"/>
  <c r="A300" i="7"/>
  <c r="D299" i="7"/>
  <c r="L76" i="7"/>
  <c r="H76" i="7"/>
  <c r="I76" i="7" s="1"/>
  <c r="B297" i="1"/>
  <c r="C296" i="1"/>
  <c r="A537" i="1"/>
  <c r="J536" i="1"/>
  <c r="E536" i="1"/>
  <c r="F536" i="1"/>
  <c r="L536" i="1" s="1"/>
  <c r="D536" i="1"/>
  <c r="K536" i="1"/>
  <c r="B295" i="7" a="1"/>
  <c r="B295" i="7" l="1"/>
  <c r="C295" i="7" s="1"/>
  <c r="K76" i="7"/>
  <c r="J76" i="7"/>
  <c r="A301" i="7"/>
  <c r="K300" i="7"/>
  <c r="J300" i="7"/>
  <c r="I300" i="7"/>
  <c r="H300" i="7"/>
  <c r="F300" i="7"/>
  <c r="L300" i="7" s="1"/>
  <c r="E300" i="7"/>
  <c r="D300" i="7"/>
  <c r="A538" i="1"/>
  <c r="F537" i="1"/>
  <c r="L537" i="1" s="1"/>
  <c r="D537" i="1"/>
  <c r="J537" i="1"/>
  <c r="K537" i="1"/>
  <c r="E537" i="1"/>
  <c r="B298" i="1"/>
  <c r="C297" i="1"/>
  <c r="K78" i="1"/>
  <c r="J78" i="1"/>
  <c r="B296" i="7" a="1"/>
  <c r="B296" i="7" l="1"/>
  <c r="C296" i="7" s="1"/>
  <c r="D301" i="7"/>
  <c r="F301" i="7"/>
  <c r="L301" i="7" s="1"/>
  <c r="E301" i="7"/>
  <c r="A302" i="7"/>
  <c r="K301" i="7"/>
  <c r="J301" i="7"/>
  <c r="I301" i="7"/>
  <c r="H301" i="7"/>
  <c r="D77" i="7"/>
  <c r="E77" i="7" s="1"/>
  <c r="C298" i="1"/>
  <c r="B299" i="1"/>
  <c r="A539" i="1"/>
  <c r="J538" i="1"/>
  <c r="F538" i="1"/>
  <c r="L538" i="1" s="1"/>
  <c r="D538" i="1"/>
  <c r="E538" i="1"/>
  <c r="K538" i="1"/>
  <c r="D79" i="1"/>
  <c r="B297" i="7" a="1"/>
  <c r="B297" i="7" l="1"/>
  <c r="C297" i="7" s="1"/>
  <c r="F77" i="7"/>
  <c r="J302" i="7"/>
  <c r="I302" i="7"/>
  <c r="H302" i="7"/>
  <c r="F302" i="7"/>
  <c r="L302" i="7" s="1"/>
  <c r="E302" i="7"/>
  <c r="D302" i="7"/>
  <c r="A303" i="7"/>
  <c r="K302" i="7"/>
  <c r="A540" i="1"/>
  <c r="K539" i="1"/>
  <c r="J539" i="1"/>
  <c r="D539" i="1"/>
  <c r="E539" i="1"/>
  <c r="F539" i="1"/>
  <c r="L539" i="1" s="1"/>
  <c r="B300" i="1"/>
  <c r="C299" i="1"/>
  <c r="E79" i="1"/>
  <c r="F79" i="1" s="1"/>
  <c r="L79" i="1" s="1"/>
  <c r="B298" i="7" a="1"/>
  <c r="B298" i="7" l="1"/>
  <c r="C298" i="7" s="1"/>
  <c r="A304" i="7"/>
  <c r="K303" i="7"/>
  <c r="J303" i="7"/>
  <c r="I303" i="7"/>
  <c r="H303" i="7"/>
  <c r="F303" i="7"/>
  <c r="L303" i="7" s="1"/>
  <c r="E303" i="7"/>
  <c r="D303" i="7"/>
  <c r="L77" i="7"/>
  <c r="H77" i="7"/>
  <c r="I77" i="7" s="1"/>
  <c r="H79" i="1"/>
  <c r="I79" i="1"/>
  <c r="C300" i="1"/>
  <c r="B301" i="1"/>
  <c r="A541" i="1"/>
  <c r="K540" i="1"/>
  <c r="D540" i="1"/>
  <c r="E540" i="1"/>
  <c r="J540" i="1"/>
  <c r="F540" i="1"/>
  <c r="L540" i="1" s="1"/>
  <c r="B299" i="7" a="1"/>
  <c r="B299" i="7" l="1"/>
  <c r="C299" i="7" s="1"/>
  <c r="K77" i="7"/>
  <c r="J77" i="7"/>
  <c r="A305" i="7"/>
  <c r="K304" i="7"/>
  <c r="J304" i="7"/>
  <c r="I304" i="7"/>
  <c r="F304" i="7"/>
  <c r="L304" i="7" s="1"/>
  <c r="E304" i="7"/>
  <c r="D304" i="7"/>
  <c r="H304" i="7"/>
  <c r="A542" i="1"/>
  <c r="D541" i="1"/>
  <c r="J541" i="1"/>
  <c r="K541" i="1"/>
  <c r="F541" i="1"/>
  <c r="L541" i="1" s="1"/>
  <c r="E541" i="1"/>
  <c r="B302" i="1"/>
  <c r="C301" i="1"/>
  <c r="K79" i="1"/>
  <c r="J79" i="1"/>
  <c r="B300" i="7" a="1"/>
  <c r="B300" i="7" l="1"/>
  <c r="C300" i="7" s="1"/>
  <c r="I305" i="7"/>
  <c r="H305" i="7"/>
  <c r="F305" i="7"/>
  <c r="L305" i="7" s="1"/>
  <c r="E305" i="7"/>
  <c r="D305" i="7"/>
  <c r="A306" i="7"/>
  <c r="K305" i="7"/>
  <c r="J305" i="7"/>
  <c r="D78" i="7"/>
  <c r="E78" i="7" s="1"/>
  <c r="B303" i="1"/>
  <c r="C302" i="1"/>
  <c r="A543" i="1"/>
  <c r="D542" i="1"/>
  <c r="J542" i="1"/>
  <c r="F542" i="1"/>
  <c r="L542" i="1" s="1"/>
  <c r="K542" i="1"/>
  <c r="E542" i="1"/>
  <c r="D80" i="1"/>
  <c r="E80" i="1"/>
  <c r="F80" i="1" s="1"/>
  <c r="L80" i="1" s="1"/>
  <c r="B301" i="7" a="1"/>
  <c r="B301" i="7" l="1"/>
  <c r="C301" i="7" s="1"/>
  <c r="F78" i="7"/>
  <c r="A307" i="7"/>
  <c r="K306" i="7"/>
  <c r="J306" i="7"/>
  <c r="I306" i="7"/>
  <c r="H306" i="7"/>
  <c r="D306" i="7"/>
  <c r="F306" i="7"/>
  <c r="L306" i="7" s="1"/>
  <c r="E306" i="7"/>
  <c r="H80" i="1"/>
  <c r="I80" i="1"/>
  <c r="A544" i="1"/>
  <c r="F543" i="1"/>
  <c r="L543" i="1" s="1"/>
  <c r="D543" i="1"/>
  <c r="J543" i="1"/>
  <c r="K543" i="1"/>
  <c r="E543" i="1"/>
  <c r="C303" i="1"/>
  <c r="B304" i="1"/>
  <c r="B302" i="7" a="1"/>
  <c r="B302" i="7" l="1"/>
  <c r="C302" i="7" s="1"/>
  <c r="A308" i="7"/>
  <c r="K307" i="7"/>
  <c r="J307" i="7"/>
  <c r="I307" i="7"/>
  <c r="H307" i="7"/>
  <c r="F307" i="7"/>
  <c r="L307" i="7" s="1"/>
  <c r="E307" i="7"/>
  <c r="D307" i="7"/>
  <c r="L78" i="7"/>
  <c r="H78" i="7"/>
  <c r="B305" i="1"/>
  <c r="C304" i="1"/>
  <c r="A545" i="1"/>
  <c r="J544" i="1"/>
  <c r="D544" i="1"/>
  <c r="E544" i="1"/>
  <c r="F544" i="1"/>
  <c r="L544" i="1" s="1"/>
  <c r="K544" i="1"/>
  <c r="B303" i="7" a="1"/>
  <c r="B303" i="7" l="1"/>
  <c r="C303" i="7" s="1"/>
  <c r="K78" i="7"/>
  <c r="I78" i="7"/>
  <c r="J78" i="7" s="1"/>
  <c r="H308" i="7"/>
  <c r="F308" i="7"/>
  <c r="L308" i="7" s="1"/>
  <c r="E308" i="7"/>
  <c r="D308" i="7"/>
  <c r="A309" i="7"/>
  <c r="K308" i="7"/>
  <c r="J308" i="7"/>
  <c r="I308" i="7"/>
  <c r="A546" i="1"/>
  <c r="F545" i="1"/>
  <c r="L545" i="1" s="1"/>
  <c r="J545" i="1"/>
  <c r="K545" i="1"/>
  <c r="D545" i="1"/>
  <c r="E545" i="1"/>
  <c r="C305" i="1"/>
  <c r="B306" i="1"/>
  <c r="K80" i="1"/>
  <c r="J80" i="1"/>
  <c r="B304" i="7" a="1"/>
  <c r="B304" i="7" l="1"/>
  <c r="C304" i="7" s="1"/>
  <c r="D79" i="7"/>
  <c r="E79" i="7" s="1"/>
  <c r="A310" i="7"/>
  <c r="K309" i="7"/>
  <c r="J309" i="7"/>
  <c r="I309" i="7"/>
  <c r="H309" i="7"/>
  <c r="F309" i="7"/>
  <c r="L309" i="7" s="1"/>
  <c r="D309" i="7"/>
  <c r="E309" i="7"/>
  <c r="C306" i="1"/>
  <c r="B307" i="1"/>
  <c r="A547" i="1"/>
  <c r="D546" i="1"/>
  <c r="E546" i="1"/>
  <c r="J546" i="1"/>
  <c r="F546" i="1"/>
  <c r="L546" i="1" s="1"/>
  <c r="K546" i="1"/>
  <c r="D81" i="1"/>
  <c r="E81" i="1"/>
  <c r="F81" i="1" s="1"/>
  <c r="L81" i="1" s="1"/>
  <c r="B305" i="7" a="1"/>
  <c r="B305" i="7" l="1"/>
  <c r="C305" i="7" s="1"/>
  <c r="F79" i="7"/>
  <c r="A311" i="7"/>
  <c r="K310" i="7"/>
  <c r="J310" i="7"/>
  <c r="I310" i="7"/>
  <c r="H310" i="7"/>
  <c r="F310" i="7"/>
  <c r="L310" i="7" s="1"/>
  <c r="E310" i="7"/>
  <c r="D310" i="7"/>
  <c r="H81" i="1"/>
  <c r="I81" i="1"/>
  <c r="A548" i="1"/>
  <c r="F547" i="1"/>
  <c r="L547" i="1" s="1"/>
  <c r="E547" i="1"/>
  <c r="J547" i="1"/>
  <c r="K547" i="1"/>
  <c r="D547" i="1"/>
  <c r="C307" i="1"/>
  <c r="B308" i="1"/>
  <c r="B306" i="7" a="1"/>
  <c r="B306" i="7" l="1"/>
  <c r="C306" i="7" s="1"/>
  <c r="F311" i="7"/>
  <c r="L311" i="7" s="1"/>
  <c r="E311" i="7"/>
  <c r="D311" i="7"/>
  <c r="K311" i="7"/>
  <c r="J311" i="7"/>
  <c r="I311" i="7"/>
  <c r="H311" i="7"/>
  <c r="A312" i="7"/>
  <c r="L79" i="7"/>
  <c r="H79" i="7"/>
  <c r="B309" i="1"/>
  <c r="C308" i="1"/>
  <c r="A549" i="1"/>
  <c r="F548" i="1"/>
  <c r="L548" i="1" s="1"/>
  <c r="D548" i="1"/>
  <c r="E548" i="1"/>
  <c r="K548" i="1"/>
  <c r="J548" i="1"/>
  <c r="B307" i="7" a="1"/>
  <c r="B307" i="7" l="1"/>
  <c r="C307" i="7" s="1"/>
  <c r="K312" i="7"/>
  <c r="J312" i="7"/>
  <c r="I312" i="7"/>
  <c r="H312" i="7"/>
  <c r="F312" i="7"/>
  <c r="L312" i="7" s="1"/>
  <c r="E312" i="7"/>
  <c r="D312" i="7"/>
  <c r="A313" i="7"/>
  <c r="K79" i="7"/>
  <c r="I79" i="7"/>
  <c r="J79" i="7" s="1"/>
  <c r="A550" i="1"/>
  <c r="F549" i="1"/>
  <c r="L549" i="1" s="1"/>
  <c r="E549" i="1"/>
  <c r="K549" i="1"/>
  <c r="J549" i="1"/>
  <c r="D549" i="1"/>
  <c r="B310" i="1"/>
  <c r="C309" i="1"/>
  <c r="K81" i="1"/>
  <c r="J81" i="1"/>
  <c r="B308" i="7" a="1"/>
  <c r="B308" i="7" l="1"/>
  <c r="C308" i="7" s="1"/>
  <c r="D80" i="7"/>
  <c r="E80" i="7" s="1"/>
  <c r="A314" i="7"/>
  <c r="K313" i="7"/>
  <c r="J313" i="7"/>
  <c r="I313" i="7"/>
  <c r="H313" i="7"/>
  <c r="F313" i="7"/>
  <c r="L313" i="7" s="1"/>
  <c r="E313" i="7"/>
  <c r="D313" i="7"/>
  <c r="B311" i="1"/>
  <c r="C310" i="1"/>
  <c r="A551" i="1"/>
  <c r="D550" i="1"/>
  <c r="F550" i="1"/>
  <c r="L550" i="1" s="1"/>
  <c r="E550" i="1"/>
  <c r="J550" i="1"/>
  <c r="K550" i="1"/>
  <c r="D82" i="1"/>
  <c r="E82" i="1" s="1"/>
  <c r="F82" i="1" s="1"/>
  <c r="L82" i="1" s="1"/>
  <c r="B309" i="7" a="1"/>
  <c r="B309" i="7" l="1"/>
  <c r="C309" i="7" s="1"/>
  <c r="E314" i="7"/>
  <c r="D314" i="7"/>
  <c r="J314" i="7"/>
  <c r="I314" i="7"/>
  <c r="H314" i="7"/>
  <c r="F314" i="7"/>
  <c r="L314" i="7" s="1"/>
  <c r="A315" i="7"/>
  <c r="K314" i="7"/>
  <c r="F80" i="7"/>
  <c r="H82" i="1"/>
  <c r="I82" i="1"/>
  <c r="A552" i="1"/>
  <c r="E551" i="1"/>
  <c r="D551" i="1"/>
  <c r="K551" i="1"/>
  <c r="F551" i="1"/>
  <c r="L551" i="1" s="1"/>
  <c r="J551" i="1"/>
  <c r="B312" i="1"/>
  <c r="C311" i="1"/>
  <c r="B310" i="7" a="1"/>
  <c r="B310" i="7" l="1"/>
  <c r="C310" i="7" s="1"/>
  <c r="L80" i="7"/>
  <c r="H80" i="7"/>
  <c r="I80" i="7" s="1"/>
  <c r="K315" i="7"/>
  <c r="J315" i="7"/>
  <c r="I315" i="7"/>
  <c r="H315" i="7"/>
  <c r="F315" i="7"/>
  <c r="L315" i="7" s="1"/>
  <c r="E315" i="7"/>
  <c r="D315" i="7"/>
  <c r="A316" i="7"/>
  <c r="B313" i="1"/>
  <c r="C312" i="1"/>
  <c r="A553" i="1"/>
  <c r="F552" i="1"/>
  <c r="L552" i="1" s="1"/>
  <c r="J552" i="1"/>
  <c r="D552" i="1"/>
  <c r="E552" i="1"/>
  <c r="K552" i="1"/>
  <c r="B311" i="7" a="1"/>
  <c r="B311" i="7" l="1"/>
  <c r="C311" i="7" s="1"/>
  <c r="A317" i="7"/>
  <c r="K316" i="7"/>
  <c r="J316" i="7"/>
  <c r="I316" i="7"/>
  <c r="H316" i="7"/>
  <c r="F316" i="7"/>
  <c r="L316" i="7" s="1"/>
  <c r="E316" i="7"/>
  <c r="D316" i="7"/>
  <c r="K80" i="7"/>
  <c r="J80" i="7"/>
  <c r="A554" i="1"/>
  <c r="D553" i="1"/>
  <c r="K553" i="1"/>
  <c r="F553" i="1"/>
  <c r="L553" i="1" s="1"/>
  <c r="E553" i="1"/>
  <c r="J553" i="1"/>
  <c r="C313" i="1"/>
  <c r="B314" i="1"/>
  <c r="K82" i="1"/>
  <c r="J82" i="1"/>
  <c r="B312" i="7" a="1"/>
  <c r="B312" i="7" l="1"/>
  <c r="C312" i="7" s="1"/>
  <c r="D81" i="7"/>
  <c r="E81" i="7" s="1"/>
  <c r="D317" i="7"/>
  <c r="I317" i="7"/>
  <c r="H317" i="7"/>
  <c r="F317" i="7"/>
  <c r="L317" i="7" s="1"/>
  <c r="E317" i="7"/>
  <c r="A318" i="7"/>
  <c r="K317" i="7"/>
  <c r="J317" i="7"/>
  <c r="C314" i="1"/>
  <c r="B315" i="1"/>
  <c r="A555" i="1"/>
  <c r="D554" i="1"/>
  <c r="F554" i="1"/>
  <c r="L554" i="1" s="1"/>
  <c r="E554" i="1"/>
  <c r="J554" i="1"/>
  <c r="K554" i="1"/>
  <c r="D83" i="1"/>
  <c r="E83" i="1" s="1"/>
  <c r="F83" i="1" s="1"/>
  <c r="L83" i="1" s="1"/>
  <c r="B313" i="7" a="1"/>
  <c r="B313" i="7" l="1"/>
  <c r="C313" i="7" s="1"/>
  <c r="F81" i="7"/>
  <c r="J318" i="7"/>
  <c r="I318" i="7"/>
  <c r="H318" i="7"/>
  <c r="F318" i="7"/>
  <c r="L318" i="7" s="1"/>
  <c r="E318" i="7"/>
  <c r="D318" i="7"/>
  <c r="A319" i="7"/>
  <c r="K318" i="7"/>
  <c r="H83" i="1"/>
  <c r="I83" i="1"/>
  <c r="A556" i="1"/>
  <c r="F555" i="1"/>
  <c r="L555" i="1" s="1"/>
  <c r="K555" i="1"/>
  <c r="J555" i="1"/>
  <c r="D555" i="1"/>
  <c r="E555" i="1"/>
  <c r="B316" i="1"/>
  <c r="C315" i="1"/>
  <c r="B314" i="7" a="1"/>
  <c r="B314" i="7" l="1"/>
  <c r="C314" i="7" s="1"/>
  <c r="A320" i="7"/>
  <c r="K319" i="7"/>
  <c r="J319" i="7"/>
  <c r="I319" i="7"/>
  <c r="H319" i="7"/>
  <c r="F319" i="7"/>
  <c r="L319" i="7" s="1"/>
  <c r="E319" i="7"/>
  <c r="D319" i="7"/>
  <c r="L81" i="7"/>
  <c r="H81" i="7"/>
  <c r="B317" i="1"/>
  <c r="C316" i="1"/>
  <c r="A557" i="1"/>
  <c r="K556" i="1"/>
  <c r="D556" i="1"/>
  <c r="F556" i="1"/>
  <c r="L556" i="1" s="1"/>
  <c r="J556" i="1"/>
  <c r="E556" i="1"/>
  <c r="B315" i="7" a="1"/>
  <c r="B315" i="7" l="1"/>
  <c r="C315" i="7" s="1"/>
  <c r="K81" i="7"/>
  <c r="I81" i="7"/>
  <c r="J81" i="7" s="1"/>
  <c r="A321" i="7"/>
  <c r="H320" i="7"/>
  <c r="F320" i="7"/>
  <c r="L320" i="7" s="1"/>
  <c r="E320" i="7"/>
  <c r="D320" i="7"/>
  <c r="K320" i="7"/>
  <c r="J320" i="7"/>
  <c r="I320" i="7"/>
  <c r="A558" i="1"/>
  <c r="E557" i="1"/>
  <c r="D557" i="1"/>
  <c r="F557" i="1"/>
  <c r="L557" i="1" s="1"/>
  <c r="J557" i="1"/>
  <c r="K557" i="1"/>
  <c r="B318" i="1"/>
  <c r="C317" i="1"/>
  <c r="K83" i="1"/>
  <c r="J83" i="1"/>
  <c r="B316" i="7" a="1"/>
  <c r="B316" i="7" l="1"/>
  <c r="C316" i="7" s="1"/>
  <c r="D82" i="7"/>
  <c r="E82" i="7" s="1"/>
  <c r="I321" i="7"/>
  <c r="H321" i="7"/>
  <c r="F321" i="7"/>
  <c r="L321" i="7" s="1"/>
  <c r="E321" i="7"/>
  <c r="D321" i="7"/>
  <c r="A322" i="7"/>
  <c r="K321" i="7"/>
  <c r="J321" i="7"/>
  <c r="B319" i="1"/>
  <c r="C318" i="1"/>
  <c r="A559" i="1"/>
  <c r="D558" i="1"/>
  <c r="J558" i="1"/>
  <c r="F558" i="1"/>
  <c r="L558" i="1" s="1"/>
  <c r="K558" i="1"/>
  <c r="E558" i="1"/>
  <c r="D84" i="1"/>
  <c r="E84" i="1"/>
  <c r="F84" i="1" s="1"/>
  <c r="L84" i="1" s="1"/>
  <c r="B317" i="7" a="1"/>
  <c r="B317" i="7" l="1"/>
  <c r="C317" i="7" s="1"/>
  <c r="F82" i="7"/>
  <c r="A323" i="7"/>
  <c r="K322" i="7"/>
  <c r="J322" i="7"/>
  <c r="I322" i="7"/>
  <c r="H322" i="7"/>
  <c r="F322" i="7"/>
  <c r="L322" i="7" s="1"/>
  <c r="E322" i="7"/>
  <c r="D322" i="7"/>
  <c r="H84" i="1"/>
  <c r="I84" i="1"/>
  <c r="A560" i="1"/>
  <c r="J559" i="1"/>
  <c r="D559" i="1"/>
  <c r="E559" i="1"/>
  <c r="K559" i="1"/>
  <c r="F559" i="1"/>
  <c r="L559" i="1" s="1"/>
  <c r="B320" i="1"/>
  <c r="C319" i="1"/>
  <c r="B318" i="7" a="1"/>
  <c r="B318" i="7" l="1"/>
  <c r="C318" i="7" s="1"/>
  <c r="A324" i="7"/>
  <c r="F323" i="7"/>
  <c r="L323" i="7" s="1"/>
  <c r="E323" i="7"/>
  <c r="D323" i="7"/>
  <c r="K323" i="7"/>
  <c r="J323" i="7"/>
  <c r="I323" i="7"/>
  <c r="H323" i="7"/>
  <c r="L82" i="7"/>
  <c r="H82" i="7"/>
  <c r="I82" i="7" s="1"/>
  <c r="B321" i="1"/>
  <c r="C320" i="1"/>
  <c r="A561" i="1"/>
  <c r="J560" i="1"/>
  <c r="K560" i="1"/>
  <c r="F560" i="1"/>
  <c r="L560" i="1" s="1"/>
  <c r="D560" i="1"/>
  <c r="E560" i="1"/>
  <c r="B319" i="7" a="1"/>
  <c r="B319" i="7" l="1"/>
  <c r="C319" i="7" s="1"/>
  <c r="K82" i="7"/>
  <c r="J82" i="7"/>
  <c r="H324" i="7"/>
  <c r="F324" i="7"/>
  <c r="L324" i="7" s="1"/>
  <c r="E324" i="7"/>
  <c r="D324" i="7"/>
  <c r="A325" i="7"/>
  <c r="K324" i="7"/>
  <c r="J324" i="7"/>
  <c r="I324" i="7"/>
  <c r="A562" i="1"/>
  <c r="D561" i="1"/>
  <c r="E561" i="1"/>
  <c r="K561" i="1"/>
  <c r="F561" i="1"/>
  <c r="L561" i="1" s="1"/>
  <c r="J561" i="1"/>
  <c r="C321" i="1"/>
  <c r="B322" i="1"/>
  <c r="K84" i="1"/>
  <c r="J84" i="1"/>
  <c r="B320" i="7" a="1"/>
  <c r="B320" i="7" l="1"/>
  <c r="C320" i="7" s="1"/>
  <c r="D83" i="7"/>
  <c r="E83" i="7" s="1"/>
  <c r="A326" i="7"/>
  <c r="K325" i="7"/>
  <c r="J325" i="7"/>
  <c r="I325" i="7"/>
  <c r="H325" i="7"/>
  <c r="F325" i="7"/>
  <c r="L325" i="7" s="1"/>
  <c r="E325" i="7"/>
  <c r="D325" i="7"/>
  <c r="C322" i="1"/>
  <c r="B323" i="1"/>
  <c r="A563" i="1"/>
  <c r="E562" i="1"/>
  <c r="F562" i="1"/>
  <c r="L562" i="1" s="1"/>
  <c r="J562" i="1"/>
  <c r="K562" i="1"/>
  <c r="D562" i="1"/>
  <c r="D85" i="1"/>
  <c r="E85" i="1" s="1"/>
  <c r="F85" i="1" s="1"/>
  <c r="L85" i="1" s="1"/>
  <c r="B321" i="7" a="1"/>
  <c r="B321" i="7" l="1"/>
  <c r="C321" i="7" s="1"/>
  <c r="F83" i="7"/>
  <c r="A327" i="7"/>
  <c r="K326" i="7"/>
  <c r="E326" i="7"/>
  <c r="D326" i="7"/>
  <c r="I326" i="7"/>
  <c r="H326" i="7"/>
  <c r="F326" i="7"/>
  <c r="L326" i="7" s="1"/>
  <c r="J326" i="7"/>
  <c r="H85" i="1"/>
  <c r="I85" i="1"/>
  <c r="A564" i="1"/>
  <c r="J563" i="1"/>
  <c r="K563" i="1"/>
  <c r="D563" i="1"/>
  <c r="F563" i="1"/>
  <c r="L563" i="1" s="1"/>
  <c r="E563" i="1"/>
  <c r="C323" i="1"/>
  <c r="B324" i="1"/>
  <c r="B322" i="7" a="1"/>
  <c r="B322" i="7" l="1"/>
  <c r="C322" i="7" s="1"/>
  <c r="F327" i="7"/>
  <c r="L327" i="7" s="1"/>
  <c r="E327" i="7"/>
  <c r="D327" i="7"/>
  <c r="A328" i="7"/>
  <c r="K327" i="7"/>
  <c r="J327" i="7"/>
  <c r="I327" i="7"/>
  <c r="H327" i="7"/>
  <c r="L83" i="7"/>
  <c r="H83" i="7"/>
  <c r="C324" i="1"/>
  <c r="B325" i="1"/>
  <c r="A565" i="1"/>
  <c r="F564" i="1"/>
  <c r="L564" i="1" s="1"/>
  <c r="D564" i="1"/>
  <c r="E564" i="1"/>
  <c r="K564" i="1"/>
  <c r="J564" i="1"/>
  <c r="B323" i="7" a="1"/>
  <c r="B323" i="7" l="1"/>
  <c r="C323" i="7" s="1"/>
  <c r="K83" i="7"/>
  <c r="I83" i="7"/>
  <c r="J83" i="7" s="1"/>
  <c r="K328" i="7"/>
  <c r="J328" i="7"/>
  <c r="I328" i="7"/>
  <c r="H328" i="7"/>
  <c r="F328" i="7"/>
  <c r="L328" i="7" s="1"/>
  <c r="E328" i="7"/>
  <c r="D328" i="7"/>
  <c r="A329" i="7"/>
  <c r="A566" i="1"/>
  <c r="J565" i="1"/>
  <c r="F565" i="1"/>
  <c r="L565" i="1" s="1"/>
  <c r="D565" i="1"/>
  <c r="E565" i="1"/>
  <c r="K565" i="1"/>
  <c r="B326" i="1"/>
  <c r="C325" i="1"/>
  <c r="K85" i="1"/>
  <c r="J85" i="1"/>
  <c r="B324" i="7" a="1"/>
  <c r="B324" i="7" l="1"/>
  <c r="C324" i="7" s="1"/>
  <c r="D84" i="7"/>
  <c r="E84" i="7" s="1"/>
  <c r="A330" i="7"/>
  <c r="K329" i="7"/>
  <c r="J329" i="7"/>
  <c r="D329" i="7"/>
  <c r="I329" i="7"/>
  <c r="H329" i="7"/>
  <c r="F329" i="7"/>
  <c r="L329" i="7" s="1"/>
  <c r="E329" i="7"/>
  <c r="B327" i="1"/>
  <c r="C326" i="1"/>
  <c r="A567" i="1"/>
  <c r="F566" i="1"/>
  <c r="L566" i="1" s="1"/>
  <c r="D566" i="1"/>
  <c r="K566" i="1"/>
  <c r="E566" i="1"/>
  <c r="J566" i="1"/>
  <c r="D86" i="1"/>
  <c r="B325" i="7" a="1"/>
  <c r="B325" i="7" l="1"/>
  <c r="C325" i="7" s="1"/>
  <c r="E330" i="7"/>
  <c r="D330" i="7"/>
  <c r="A331" i="7"/>
  <c r="K330" i="7"/>
  <c r="J330" i="7"/>
  <c r="I330" i="7"/>
  <c r="H330" i="7"/>
  <c r="F330" i="7"/>
  <c r="L330" i="7" s="1"/>
  <c r="F84" i="7"/>
  <c r="A568" i="1"/>
  <c r="E567" i="1"/>
  <c r="F567" i="1"/>
  <c r="L567" i="1" s="1"/>
  <c r="D567" i="1"/>
  <c r="J567" i="1"/>
  <c r="K567" i="1"/>
  <c r="C327" i="1"/>
  <c r="B328" i="1"/>
  <c r="E86" i="1"/>
  <c r="F86" i="1" s="1"/>
  <c r="L86" i="1" s="1"/>
  <c r="B326" i="7" a="1"/>
  <c r="B326" i="7" l="1"/>
  <c r="C326" i="7" s="1"/>
  <c r="L84" i="7"/>
  <c r="H84" i="7"/>
  <c r="K331" i="7"/>
  <c r="J331" i="7"/>
  <c r="I331" i="7"/>
  <c r="H331" i="7"/>
  <c r="F331" i="7"/>
  <c r="L331" i="7" s="1"/>
  <c r="E331" i="7"/>
  <c r="D331" i="7"/>
  <c r="A332" i="7"/>
  <c r="H86" i="1"/>
  <c r="I86" i="1"/>
  <c r="B329" i="1"/>
  <c r="C328" i="1"/>
  <c r="A569" i="1"/>
  <c r="J568" i="1"/>
  <c r="E568" i="1"/>
  <c r="K568" i="1"/>
  <c r="F568" i="1"/>
  <c r="L568" i="1" s="1"/>
  <c r="D568" i="1"/>
  <c r="B327" i="7" a="1"/>
  <c r="B327" i="7" l="1"/>
  <c r="C327" i="7" s="1"/>
  <c r="A333" i="7"/>
  <c r="K332" i="7"/>
  <c r="J332" i="7"/>
  <c r="I332" i="7"/>
  <c r="F332" i="7"/>
  <c r="L332" i="7" s="1"/>
  <c r="E332" i="7"/>
  <c r="D332" i="7"/>
  <c r="H332" i="7"/>
  <c r="K84" i="7"/>
  <c r="I84" i="7"/>
  <c r="J84" i="7" s="1"/>
  <c r="A570" i="1"/>
  <c r="F569" i="1"/>
  <c r="L569" i="1" s="1"/>
  <c r="D569" i="1"/>
  <c r="J569" i="1"/>
  <c r="K569" i="1"/>
  <c r="E569" i="1"/>
  <c r="C329" i="1"/>
  <c r="B330" i="1"/>
  <c r="K86" i="1"/>
  <c r="J86" i="1"/>
  <c r="B328" i="7" a="1"/>
  <c r="B328" i="7" l="1"/>
  <c r="C328" i="7" s="1"/>
  <c r="D85" i="7"/>
  <c r="E85" i="7" s="1"/>
  <c r="D333" i="7"/>
  <c r="A334" i="7"/>
  <c r="K333" i="7"/>
  <c r="J333" i="7"/>
  <c r="I333" i="7"/>
  <c r="H333" i="7"/>
  <c r="F333" i="7"/>
  <c r="L333" i="7" s="1"/>
  <c r="E333" i="7"/>
  <c r="C330" i="1"/>
  <c r="B331" i="1"/>
  <c r="A571" i="1"/>
  <c r="F570" i="1"/>
  <c r="L570" i="1" s="1"/>
  <c r="D570" i="1"/>
  <c r="E570" i="1"/>
  <c r="J570" i="1"/>
  <c r="K570" i="1"/>
  <c r="D87" i="1"/>
  <c r="E87" i="1"/>
  <c r="F87" i="1" s="1"/>
  <c r="L87" i="1" s="1"/>
  <c r="B329" i="7" a="1"/>
  <c r="B329" i="7" l="1"/>
  <c r="C329" i="7" s="1"/>
  <c r="F85" i="7"/>
  <c r="J334" i="7"/>
  <c r="I334" i="7"/>
  <c r="H334" i="7"/>
  <c r="F334" i="7"/>
  <c r="L334" i="7" s="1"/>
  <c r="E334" i="7"/>
  <c r="D334" i="7"/>
  <c r="A335" i="7"/>
  <c r="K334" i="7"/>
  <c r="H87" i="1"/>
  <c r="I87" i="1"/>
  <c r="B332" i="1"/>
  <c r="C331" i="1"/>
  <c r="A572" i="1"/>
  <c r="F571" i="1"/>
  <c r="L571" i="1" s="1"/>
  <c r="D571" i="1"/>
  <c r="J571" i="1"/>
  <c r="K571" i="1"/>
  <c r="E571" i="1"/>
  <c r="B330" i="7" a="1"/>
  <c r="B330" i="7" l="1"/>
  <c r="C330" i="7" s="1"/>
  <c r="A336" i="7"/>
  <c r="K335" i="7"/>
  <c r="J335" i="7"/>
  <c r="I335" i="7"/>
  <c r="H335" i="7"/>
  <c r="E335" i="7"/>
  <c r="F335" i="7"/>
  <c r="L335" i="7" s="1"/>
  <c r="D335" i="7"/>
  <c r="L85" i="7"/>
  <c r="H85" i="7"/>
  <c r="A573" i="1"/>
  <c r="K572" i="1"/>
  <c r="D572" i="1"/>
  <c r="E572" i="1"/>
  <c r="F572" i="1"/>
  <c r="L572" i="1" s="1"/>
  <c r="J572" i="1"/>
  <c r="C332" i="1"/>
  <c r="B333" i="1"/>
  <c r="B331" i="7" a="1"/>
  <c r="B331" i="7" l="1"/>
  <c r="C331" i="7" s="1"/>
  <c r="K85" i="7"/>
  <c r="I85" i="7"/>
  <c r="J85" i="7" s="1"/>
  <c r="A337" i="7"/>
  <c r="K336" i="7"/>
  <c r="J336" i="7"/>
  <c r="I336" i="7"/>
  <c r="H336" i="7"/>
  <c r="F336" i="7"/>
  <c r="L336" i="7" s="1"/>
  <c r="E336" i="7"/>
  <c r="D336" i="7"/>
  <c r="C333" i="1"/>
  <c r="B334" i="1"/>
  <c r="A574" i="1"/>
  <c r="F573" i="1"/>
  <c r="L573" i="1" s="1"/>
  <c r="K573" i="1"/>
  <c r="J573" i="1"/>
  <c r="D573" i="1"/>
  <c r="E573" i="1"/>
  <c r="K87" i="1"/>
  <c r="J87" i="1"/>
  <c r="B332" i="7" a="1"/>
  <c r="B332" i="7" l="1"/>
  <c r="C332" i="7" s="1"/>
  <c r="D86" i="7"/>
  <c r="E86" i="7" s="1"/>
  <c r="I337" i="7"/>
  <c r="H337" i="7"/>
  <c r="F337" i="7"/>
  <c r="L337" i="7" s="1"/>
  <c r="E337" i="7"/>
  <c r="D337" i="7"/>
  <c r="A338" i="7"/>
  <c r="K337" i="7"/>
  <c r="J337" i="7"/>
  <c r="A575" i="1"/>
  <c r="D574" i="1"/>
  <c r="F574" i="1"/>
  <c r="L574" i="1" s="1"/>
  <c r="E574" i="1"/>
  <c r="K574" i="1"/>
  <c r="J574" i="1"/>
  <c r="B335" i="1"/>
  <c r="C334" i="1"/>
  <c r="D88" i="1"/>
  <c r="E88" i="1"/>
  <c r="F88" i="1" s="1"/>
  <c r="L88" i="1" s="1"/>
  <c r="B333" i="7" a="1"/>
  <c r="B333" i="7" l="1"/>
  <c r="C333" i="7" s="1"/>
  <c r="F86" i="7"/>
  <c r="A339" i="7"/>
  <c r="K338" i="7"/>
  <c r="J338" i="7"/>
  <c r="I338" i="7"/>
  <c r="H338" i="7"/>
  <c r="F338" i="7"/>
  <c r="L338" i="7" s="1"/>
  <c r="D338" i="7"/>
  <c r="E338" i="7"/>
  <c r="H88" i="1"/>
  <c r="I88" i="1"/>
  <c r="C335" i="1"/>
  <c r="B336" i="1"/>
  <c r="A576" i="1"/>
  <c r="J575" i="1"/>
  <c r="E575" i="1"/>
  <c r="F575" i="1"/>
  <c r="L575" i="1" s="1"/>
  <c r="D575" i="1"/>
  <c r="K575" i="1"/>
  <c r="B334" i="7" a="1"/>
  <c r="B334" i="7" l="1"/>
  <c r="C334" i="7" s="1"/>
  <c r="A340" i="7"/>
  <c r="K339" i="7"/>
  <c r="J339" i="7"/>
  <c r="I339" i="7"/>
  <c r="H339" i="7"/>
  <c r="E339" i="7"/>
  <c r="D339" i="7"/>
  <c r="F339" i="7"/>
  <c r="L339" i="7" s="1"/>
  <c r="L86" i="7"/>
  <c r="H86" i="7"/>
  <c r="I86" i="7" s="1"/>
  <c r="A577" i="1"/>
  <c r="J576" i="1"/>
  <c r="K576" i="1"/>
  <c r="D576" i="1"/>
  <c r="E576" i="1"/>
  <c r="F576" i="1"/>
  <c r="L576" i="1" s="1"/>
  <c r="B337" i="1"/>
  <c r="C336" i="1"/>
  <c r="B335" i="7" a="1"/>
  <c r="B335" i="7" l="1"/>
  <c r="C335" i="7" s="1"/>
  <c r="K86" i="7"/>
  <c r="J86" i="7"/>
  <c r="A341" i="7"/>
  <c r="H340" i="7"/>
  <c r="F340" i="7"/>
  <c r="L340" i="7" s="1"/>
  <c r="E340" i="7"/>
  <c r="D340" i="7"/>
  <c r="K340" i="7"/>
  <c r="J340" i="7"/>
  <c r="I340" i="7"/>
  <c r="B338" i="1"/>
  <c r="C337" i="1"/>
  <c r="A578" i="1"/>
  <c r="D577" i="1"/>
  <c r="E577" i="1"/>
  <c r="K577" i="1"/>
  <c r="F577" i="1"/>
  <c r="L577" i="1" s="1"/>
  <c r="J577" i="1"/>
  <c r="K88" i="1"/>
  <c r="J88" i="1"/>
  <c r="B336" i="7" a="1"/>
  <c r="B336" i="7" l="1"/>
  <c r="C336" i="7" s="1"/>
  <c r="D87" i="7"/>
  <c r="E87" i="7" s="1"/>
  <c r="A342" i="7"/>
  <c r="K341" i="7"/>
  <c r="J341" i="7"/>
  <c r="I341" i="7"/>
  <c r="H341" i="7"/>
  <c r="F341" i="7"/>
  <c r="L341" i="7" s="1"/>
  <c r="E341" i="7"/>
  <c r="D341" i="7"/>
  <c r="A579" i="1"/>
  <c r="F578" i="1"/>
  <c r="L578" i="1" s="1"/>
  <c r="J578" i="1"/>
  <c r="D578" i="1"/>
  <c r="E578" i="1"/>
  <c r="K578" i="1"/>
  <c r="C338" i="1"/>
  <c r="B339" i="1"/>
  <c r="D89" i="1"/>
  <c r="E89" i="1"/>
  <c r="F89" i="1" s="1"/>
  <c r="L89" i="1" s="1"/>
  <c r="B337" i="7" a="1"/>
  <c r="B337" i="7" l="1"/>
  <c r="C337" i="7" s="1"/>
  <c r="F87" i="7"/>
  <c r="F342" i="7"/>
  <c r="L342" i="7" s="1"/>
  <c r="E342" i="7"/>
  <c r="A343" i="7"/>
  <c r="J342" i="7"/>
  <c r="I342" i="7"/>
  <c r="H342" i="7"/>
  <c r="D342" i="7"/>
  <c r="K342" i="7"/>
  <c r="H89" i="1"/>
  <c r="I89" i="1"/>
  <c r="C339" i="1"/>
  <c r="B340" i="1"/>
  <c r="A580" i="1"/>
  <c r="J579" i="1"/>
  <c r="F579" i="1"/>
  <c r="L579" i="1" s="1"/>
  <c r="E579" i="1"/>
  <c r="K579" i="1"/>
  <c r="D579" i="1"/>
  <c r="B338" i="7" a="1"/>
  <c r="B338" i="7" l="1"/>
  <c r="C338" i="7" s="1"/>
  <c r="K343" i="7"/>
  <c r="A344" i="7"/>
  <c r="J343" i="7"/>
  <c r="I343" i="7"/>
  <c r="H343" i="7"/>
  <c r="F343" i="7"/>
  <c r="L343" i="7" s="1"/>
  <c r="E343" i="7"/>
  <c r="D343" i="7"/>
  <c r="L87" i="7"/>
  <c r="H87" i="7"/>
  <c r="I87" i="7" s="1"/>
  <c r="A581" i="1"/>
  <c r="F580" i="1"/>
  <c r="L580" i="1" s="1"/>
  <c r="D580" i="1"/>
  <c r="E580" i="1"/>
  <c r="J580" i="1"/>
  <c r="K580" i="1"/>
  <c r="C340" i="1"/>
  <c r="B341" i="1"/>
  <c r="B339" i="7" a="1"/>
  <c r="B339" i="7" l="1"/>
  <c r="C339" i="7" s="1"/>
  <c r="K87" i="7"/>
  <c r="J87" i="7"/>
  <c r="A345" i="7"/>
  <c r="K344" i="7"/>
  <c r="J344" i="7"/>
  <c r="I344" i="7"/>
  <c r="H344" i="7"/>
  <c r="F344" i="7"/>
  <c r="L344" i="7" s="1"/>
  <c r="E344" i="7"/>
  <c r="D344" i="7"/>
  <c r="C341" i="1"/>
  <c r="B342" i="1"/>
  <c r="A582" i="1"/>
  <c r="J581" i="1"/>
  <c r="K581" i="1"/>
  <c r="F581" i="1"/>
  <c r="L581" i="1" s="1"/>
  <c r="D581" i="1"/>
  <c r="E581" i="1"/>
  <c r="K89" i="1"/>
  <c r="J89" i="1"/>
  <c r="B340" i="7" a="1"/>
  <c r="B340" i="7" l="1"/>
  <c r="C340" i="7" s="1"/>
  <c r="D88" i="7"/>
  <c r="E88" i="7" s="1"/>
  <c r="E345" i="7"/>
  <c r="D345" i="7"/>
  <c r="I345" i="7"/>
  <c r="H345" i="7"/>
  <c r="F345" i="7"/>
  <c r="L345" i="7" s="1"/>
  <c r="A346" i="7"/>
  <c r="K345" i="7"/>
  <c r="J345" i="7"/>
  <c r="A583" i="1"/>
  <c r="D582" i="1"/>
  <c r="F582" i="1"/>
  <c r="L582" i="1" s="1"/>
  <c r="J582" i="1"/>
  <c r="K582" i="1"/>
  <c r="E582" i="1"/>
  <c r="B343" i="1"/>
  <c r="C342" i="1"/>
  <c r="D90" i="1"/>
  <c r="E90" i="1" s="1"/>
  <c r="F90" i="1" s="1"/>
  <c r="L90" i="1" s="1"/>
  <c r="B341" i="7" a="1"/>
  <c r="B341" i="7" l="1"/>
  <c r="C341" i="7" s="1"/>
  <c r="F88" i="7"/>
  <c r="K346" i="7"/>
  <c r="J346" i="7"/>
  <c r="I346" i="7"/>
  <c r="A347" i="7"/>
  <c r="H346" i="7"/>
  <c r="F346" i="7"/>
  <c r="L346" i="7" s="1"/>
  <c r="E346" i="7"/>
  <c r="D346" i="7"/>
  <c r="H90" i="1"/>
  <c r="I90" i="1"/>
  <c r="C343" i="1"/>
  <c r="B344" i="1"/>
  <c r="A584" i="1"/>
  <c r="E583" i="1"/>
  <c r="F583" i="1"/>
  <c r="L583" i="1" s="1"/>
  <c r="D583" i="1"/>
  <c r="J583" i="1"/>
  <c r="K583" i="1"/>
  <c r="B342" i="7" a="1"/>
  <c r="B342" i="7" l="1"/>
  <c r="C342" i="7" s="1"/>
  <c r="E347" i="7"/>
  <c r="D347" i="7"/>
  <c r="A348" i="7"/>
  <c r="H347" i="7"/>
  <c r="F347" i="7"/>
  <c r="L347" i="7" s="1"/>
  <c r="K347" i="7"/>
  <c r="J347" i="7"/>
  <c r="I347" i="7"/>
  <c r="L88" i="7"/>
  <c r="H88" i="7"/>
  <c r="I88" i="7" s="1"/>
  <c r="A585" i="1"/>
  <c r="F584" i="1"/>
  <c r="L584" i="1" s="1"/>
  <c r="J584" i="1"/>
  <c r="E584" i="1"/>
  <c r="K584" i="1"/>
  <c r="D584" i="1"/>
  <c r="B345" i="1"/>
  <c r="C344" i="1"/>
  <c r="B343" i="7" a="1"/>
  <c r="B343" i="7" l="1"/>
  <c r="C343" i="7" s="1"/>
  <c r="K88" i="7"/>
  <c r="J88" i="7"/>
  <c r="D348" i="7"/>
  <c r="A349" i="7"/>
  <c r="K348" i="7"/>
  <c r="J348" i="7"/>
  <c r="I348" i="7"/>
  <c r="H348" i="7"/>
  <c r="F348" i="7"/>
  <c r="L348" i="7" s="1"/>
  <c r="E348" i="7"/>
  <c r="C345" i="1"/>
  <c r="B346" i="1"/>
  <c r="A586" i="1"/>
  <c r="D585" i="1"/>
  <c r="E585" i="1"/>
  <c r="J585" i="1"/>
  <c r="K585" i="1"/>
  <c r="F585" i="1"/>
  <c r="L585" i="1" s="1"/>
  <c r="K90" i="1"/>
  <c r="J90" i="1"/>
  <c r="B344" i="7" a="1"/>
  <c r="B344" i="7" l="1"/>
  <c r="C344" i="7" s="1"/>
  <c r="J349" i="7"/>
  <c r="I349" i="7"/>
  <c r="H349" i="7"/>
  <c r="A350" i="7"/>
  <c r="K349" i="7"/>
  <c r="F349" i="7"/>
  <c r="L349" i="7" s="1"/>
  <c r="E349" i="7"/>
  <c r="D349" i="7"/>
  <c r="D89" i="7"/>
  <c r="E89" i="7" s="1"/>
  <c r="A587" i="1"/>
  <c r="F586" i="1"/>
  <c r="L586" i="1" s="1"/>
  <c r="J586" i="1"/>
  <c r="K586" i="1"/>
  <c r="D586" i="1"/>
  <c r="E586" i="1"/>
  <c r="C346" i="1"/>
  <c r="B347" i="1"/>
  <c r="D91" i="1"/>
  <c r="E91" i="1"/>
  <c r="F91" i="1" s="1"/>
  <c r="L91" i="1" s="1"/>
  <c r="B345" i="7" a="1"/>
  <c r="B345" i="7" l="1"/>
  <c r="C345" i="7" s="1"/>
  <c r="F89" i="7"/>
  <c r="A351" i="7"/>
  <c r="K350" i="7"/>
  <c r="J350" i="7"/>
  <c r="I350" i="7"/>
  <c r="H350" i="7"/>
  <c r="F350" i="7"/>
  <c r="L350" i="7" s="1"/>
  <c r="E350" i="7"/>
  <c r="D350" i="7"/>
  <c r="H91" i="1"/>
  <c r="I91" i="1" s="1"/>
  <c r="B348" i="1"/>
  <c r="C347" i="1"/>
  <c r="A588" i="1"/>
  <c r="D587" i="1"/>
  <c r="E587" i="1"/>
  <c r="F587" i="1"/>
  <c r="L587" i="1" s="1"/>
  <c r="K587" i="1"/>
  <c r="J587" i="1"/>
  <c r="B346" i="7" a="1"/>
  <c r="B346" i="7" l="1"/>
  <c r="C346" i="7" s="1"/>
  <c r="A352" i="7"/>
  <c r="K351" i="7"/>
  <c r="J351" i="7"/>
  <c r="I351" i="7"/>
  <c r="H351" i="7"/>
  <c r="F351" i="7"/>
  <c r="L351" i="7" s="1"/>
  <c r="E351" i="7"/>
  <c r="D351" i="7"/>
  <c r="L89" i="7"/>
  <c r="H89" i="7"/>
  <c r="A589" i="1"/>
  <c r="E588" i="1"/>
  <c r="J588" i="1"/>
  <c r="D588" i="1"/>
  <c r="F588" i="1"/>
  <c r="L588" i="1" s="1"/>
  <c r="K588" i="1"/>
  <c r="C348" i="1"/>
  <c r="B349" i="1"/>
  <c r="B347" i="7" a="1"/>
  <c r="B347" i="7" l="1"/>
  <c r="C347" i="7" s="1"/>
  <c r="K89" i="7"/>
  <c r="I89" i="7"/>
  <c r="J89" i="7" s="1"/>
  <c r="I352" i="7"/>
  <c r="H352" i="7"/>
  <c r="F352" i="7"/>
  <c r="L352" i="7" s="1"/>
  <c r="K352" i="7"/>
  <c r="J352" i="7"/>
  <c r="E352" i="7"/>
  <c r="D352" i="7"/>
  <c r="A353" i="7"/>
  <c r="B350" i="1"/>
  <c r="C349" i="1"/>
  <c r="A590" i="1"/>
  <c r="K589" i="1"/>
  <c r="J589" i="1"/>
  <c r="D589" i="1"/>
  <c r="E589" i="1"/>
  <c r="F589" i="1"/>
  <c r="L589" i="1" s="1"/>
  <c r="K91" i="1"/>
  <c r="J91" i="1"/>
  <c r="B348" i="7" a="1"/>
  <c r="B348" i="7" l="1"/>
  <c r="C348" i="7" s="1"/>
  <c r="D90" i="7"/>
  <c r="E90" i="7" s="1"/>
  <c r="A354" i="7"/>
  <c r="K353" i="7"/>
  <c r="J353" i="7"/>
  <c r="I353" i="7"/>
  <c r="H353" i="7"/>
  <c r="F353" i="7"/>
  <c r="L353" i="7" s="1"/>
  <c r="E353" i="7"/>
  <c r="D353" i="7"/>
  <c r="A591" i="1"/>
  <c r="D590" i="1"/>
  <c r="F590" i="1"/>
  <c r="L590" i="1" s="1"/>
  <c r="E590" i="1"/>
  <c r="K590" i="1"/>
  <c r="J590" i="1"/>
  <c r="C350" i="1"/>
  <c r="B351" i="1"/>
  <c r="D92" i="1"/>
  <c r="E92" i="1"/>
  <c r="F92" i="1" s="1"/>
  <c r="L92" i="1" s="1"/>
  <c r="B349" i="7" a="1"/>
  <c r="B349" i="7" l="1"/>
  <c r="C349" i="7" s="1"/>
  <c r="F90" i="7"/>
  <c r="H354" i="7"/>
  <c r="F354" i="7"/>
  <c r="L354" i="7" s="1"/>
  <c r="E354" i="7"/>
  <c r="D354" i="7"/>
  <c r="A355" i="7"/>
  <c r="K354" i="7"/>
  <c r="J354" i="7"/>
  <c r="I354" i="7"/>
  <c r="H92" i="1"/>
  <c r="I92" i="1"/>
  <c r="B352" i="1"/>
  <c r="C351" i="1"/>
  <c r="A592" i="1"/>
  <c r="F591" i="1"/>
  <c r="L591" i="1" s="1"/>
  <c r="D591" i="1"/>
  <c r="J591" i="1"/>
  <c r="E591" i="1"/>
  <c r="K591" i="1"/>
  <c r="B350" i="7" a="1"/>
  <c r="B350" i="7" l="1"/>
  <c r="C350" i="7" s="1"/>
  <c r="H355" i="7"/>
  <c r="F355" i="7"/>
  <c r="L355" i="7" s="1"/>
  <c r="E355" i="7"/>
  <c r="D355" i="7"/>
  <c r="A356" i="7"/>
  <c r="K355" i="7"/>
  <c r="J355" i="7"/>
  <c r="I355" i="7"/>
  <c r="L90" i="7"/>
  <c r="H90" i="7"/>
  <c r="A593" i="1"/>
  <c r="J592" i="1"/>
  <c r="F592" i="1"/>
  <c r="L592" i="1" s="1"/>
  <c r="K592" i="1"/>
  <c r="E592" i="1"/>
  <c r="D592" i="1"/>
  <c r="B353" i="1"/>
  <c r="C352" i="1"/>
  <c r="B351" i="7" a="1"/>
  <c r="B351" i="7" l="1"/>
  <c r="C351" i="7" s="1"/>
  <c r="K90" i="7"/>
  <c r="I90" i="7"/>
  <c r="J90" i="7" s="1"/>
  <c r="A357" i="7"/>
  <c r="K356" i="7"/>
  <c r="J356" i="7"/>
  <c r="E356" i="7"/>
  <c r="D356" i="7"/>
  <c r="I356" i="7"/>
  <c r="H356" i="7"/>
  <c r="F356" i="7"/>
  <c r="L356" i="7" s="1"/>
  <c r="C353" i="1"/>
  <c r="B354" i="1"/>
  <c r="A594" i="1"/>
  <c r="K593" i="1"/>
  <c r="D593" i="1"/>
  <c r="E593" i="1"/>
  <c r="J593" i="1"/>
  <c r="F593" i="1"/>
  <c r="L593" i="1" s="1"/>
  <c r="K92" i="1"/>
  <c r="J92" i="1"/>
  <c r="B352" i="7" a="1"/>
  <c r="B352" i="7" l="1"/>
  <c r="C352" i="7" s="1"/>
  <c r="D91" i="7"/>
  <c r="E91" i="7" s="1"/>
  <c r="A358" i="7"/>
  <c r="K357" i="7"/>
  <c r="J357" i="7"/>
  <c r="I357" i="7"/>
  <c r="H357" i="7"/>
  <c r="F357" i="7"/>
  <c r="L357" i="7" s="1"/>
  <c r="E357" i="7"/>
  <c r="D357" i="7"/>
  <c r="A595" i="1"/>
  <c r="F594" i="1"/>
  <c r="L594" i="1" s="1"/>
  <c r="J594" i="1"/>
  <c r="K594" i="1"/>
  <c r="D594" i="1"/>
  <c r="E594" i="1"/>
  <c r="B355" i="1"/>
  <c r="C354" i="1"/>
  <c r="D93" i="1"/>
  <c r="E93" i="1"/>
  <c r="F93" i="1" s="1"/>
  <c r="L93" i="1" s="1"/>
  <c r="B353" i="7" a="1"/>
  <c r="B353" i="7" l="1"/>
  <c r="C353" i="7" s="1"/>
  <c r="F91" i="7"/>
  <c r="F358" i="7"/>
  <c r="L358" i="7" s="1"/>
  <c r="E358" i="7"/>
  <c r="D358" i="7"/>
  <c r="H358" i="7"/>
  <c r="A359" i="7"/>
  <c r="K358" i="7"/>
  <c r="J358" i="7"/>
  <c r="I358" i="7"/>
  <c r="H93" i="1"/>
  <c r="I93" i="1"/>
  <c r="B356" i="1"/>
  <c r="C355" i="1"/>
  <c r="A596" i="1"/>
  <c r="J595" i="1"/>
  <c r="F595" i="1"/>
  <c r="L595" i="1" s="1"/>
  <c r="E595" i="1"/>
  <c r="K595" i="1"/>
  <c r="D595" i="1"/>
  <c r="B354" i="7" a="1"/>
  <c r="B354" i="7" l="1"/>
  <c r="C354" i="7" s="1"/>
  <c r="K359" i="7"/>
  <c r="J359" i="7"/>
  <c r="I359" i="7"/>
  <c r="A360" i="7"/>
  <c r="H359" i="7"/>
  <c r="F359" i="7"/>
  <c r="L359" i="7" s="1"/>
  <c r="E359" i="7"/>
  <c r="D359" i="7"/>
  <c r="L91" i="7"/>
  <c r="H91" i="7"/>
  <c r="A597" i="1"/>
  <c r="F596" i="1"/>
  <c r="L596" i="1" s="1"/>
  <c r="J596" i="1"/>
  <c r="E596" i="1"/>
  <c r="D596" i="1"/>
  <c r="K596" i="1"/>
  <c r="B357" i="1"/>
  <c r="C356" i="1"/>
  <c r="K93" i="1"/>
  <c r="J93" i="1"/>
  <c r="B355" i="7" a="1"/>
  <c r="B355" i="7" l="1"/>
  <c r="C355" i="7" s="1"/>
  <c r="K91" i="7"/>
  <c r="E360" i="7"/>
  <c r="D360" i="7"/>
  <c r="A361" i="7"/>
  <c r="K360" i="7"/>
  <c r="J360" i="7"/>
  <c r="I360" i="7"/>
  <c r="H360" i="7"/>
  <c r="F360" i="7"/>
  <c r="L360" i="7" s="1"/>
  <c r="I91" i="7"/>
  <c r="J91" i="7" s="1"/>
  <c r="B358" i="1"/>
  <c r="C357" i="1"/>
  <c r="A598" i="1"/>
  <c r="K597" i="1"/>
  <c r="J597" i="1"/>
  <c r="E597" i="1"/>
  <c r="F597" i="1"/>
  <c r="L597" i="1" s="1"/>
  <c r="D597" i="1"/>
  <c r="D94" i="1"/>
  <c r="E94" i="1"/>
  <c r="F94" i="1" s="1"/>
  <c r="L94" i="1" s="1"/>
  <c r="B356" i="7" a="1"/>
  <c r="B356" i="7" l="1"/>
  <c r="C356" i="7" s="1"/>
  <c r="D92" i="7"/>
  <c r="E92" i="7" s="1"/>
  <c r="E361" i="7"/>
  <c r="D361" i="7"/>
  <c r="A362" i="7"/>
  <c r="K361" i="7"/>
  <c r="J361" i="7"/>
  <c r="I361" i="7"/>
  <c r="H361" i="7"/>
  <c r="F361" i="7"/>
  <c r="L361" i="7" s="1"/>
  <c r="H94" i="1"/>
  <c r="I94" i="1"/>
  <c r="A599" i="1"/>
  <c r="D598" i="1"/>
  <c r="E598" i="1"/>
  <c r="F598" i="1"/>
  <c r="L598" i="1" s="1"/>
  <c r="J598" i="1"/>
  <c r="K598" i="1"/>
  <c r="B359" i="1"/>
  <c r="C358" i="1"/>
  <c r="B357" i="7" a="1"/>
  <c r="B357" i="7" l="1"/>
  <c r="C357" i="7" s="1"/>
  <c r="K362" i="7"/>
  <c r="J362" i="7"/>
  <c r="I362" i="7"/>
  <c r="H362" i="7"/>
  <c r="A363" i="7"/>
  <c r="F362" i="7"/>
  <c r="L362" i="7" s="1"/>
  <c r="E362" i="7"/>
  <c r="D362" i="7"/>
  <c r="F92" i="7"/>
  <c r="C359" i="1"/>
  <c r="B360" i="1"/>
  <c r="A600" i="1"/>
  <c r="F599" i="1"/>
  <c r="L599" i="1" s="1"/>
  <c r="J599" i="1"/>
  <c r="K599" i="1"/>
  <c r="D599" i="1"/>
  <c r="E599" i="1"/>
  <c r="K94" i="1"/>
  <c r="J94" i="1"/>
  <c r="B358" i="7" a="1"/>
  <c r="B358" i="7" l="1"/>
  <c r="C358" i="7" s="1"/>
  <c r="L92" i="7"/>
  <c r="H92" i="7"/>
  <c r="A364" i="7"/>
  <c r="K363" i="7"/>
  <c r="J363" i="7"/>
  <c r="I363" i="7"/>
  <c r="H363" i="7"/>
  <c r="F363" i="7"/>
  <c r="L363" i="7" s="1"/>
  <c r="E363" i="7"/>
  <c r="D363" i="7"/>
  <c r="A601" i="1"/>
  <c r="J600" i="1"/>
  <c r="D600" i="1"/>
  <c r="E600" i="1"/>
  <c r="K600" i="1"/>
  <c r="F600" i="1"/>
  <c r="L600" i="1" s="1"/>
  <c r="B361" i="1"/>
  <c r="C360" i="1"/>
  <c r="D95" i="1"/>
  <c r="E95" i="1" s="1"/>
  <c r="F95" i="1" s="1"/>
  <c r="L95" i="1" s="1"/>
  <c r="B359" i="7" a="1"/>
  <c r="B359" i="7" l="1"/>
  <c r="C359" i="7" s="1"/>
  <c r="D364" i="7"/>
  <c r="E364" i="7"/>
  <c r="A365" i="7"/>
  <c r="K364" i="7"/>
  <c r="J364" i="7"/>
  <c r="I364" i="7"/>
  <c r="H364" i="7"/>
  <c r="F364" i="7"/>
  <c r="L364" i="7" s="1"/>
  <c r="K92" i="7"/>
  <c r="I92" i="7"/>
  <c r="J92" i="7" s="1"/>
  <c r="H95" i="1"/>
  <c r="I95" i="1"/>
  <c r="C361" i="1"/>
  <c r="B362" i="1"/>
  <c r="A602" i="1"/>
  <c r="E601" i="1"/>
  <c r="F601" i="1"/>
  <c r="L601" i="1" s="1"/>
  <c r="K601" i="1"/>
  <c r="J601" i="1"/>
  <c r="D601" i="1"/>
  <c r="B360" i="7" a="1"/>
  <c r="B360" i="7" l="1"/>
  <c r="C360" i="7" s="1"/>
  <c r="D93" i="7"/>
  <c r="E93" i="7" s="1"/>
  <c r="J365" i="7"/>
  <c r="I365" i="7"/>
  <c r="H365" i="7"/>
  <c r="F365" i="7"/>
  <c r="L365" i="7" s="1"/>
  <c r="A366" i="7"/>
  <c r="K365" i="7"/>
  <c r="E365" i="7"/>
  <c r="D365" i="7"/>
  <c r="F602" i="1"/>
  <c r="L602" i="1" s="1"/>
  <c r="J602" i="1"/>
  <c r="K602" i="1"/>
  <c r="D602" i="1"/>
  <c r="E602" i="1"/>
  <c r="C362" i="1"/>
  <c r="B363" i="1"/>
  <c r="K95" i="1"/>
  <c r="J95" i="1"/>
  <c r="B361" i="7" a="1"/>
  <c r="B361" i="7" l="1"/>
  <c r="C361" i="7" s="1"/>
  <c r="F93" i="7"/>
  <c r="A367" i="7"/>
  <c r="K366" i="7"/>
  <c r="J366" i="7"/>
  <c r="I366" i="7"/>
  <c r="H366" i="7"/>
  <c r="F366" i="7"/>
  <c r="L366" i="7" s="1"/>
  <c r="E366" i="7"/>
  <c r="D366" i="7"/>
  <c r="C363" i="1"/>
  <c r="B364" i="1"/>
  <c r="D96" i="1"/>
  <c r="E96" i="1"/>
  <c r="F96" i="1" s="1"/>
  <c r="L96" i="1" s="1"/>
  <c r="B362" i="7" a="1"/>
  <c r="B362" i="7" l="1"/>
  <c r="C362" i="7" s="1"/>
  <c r="A368" i="7"/>
  <c r="K367" i="7"/>
  <c r="J367" i="7"/>
  <c r="I367" i="7"/>
  <c r="H367" i="7"/>
  <c r="F367" i="7"/>
  <c r="L367" i="7" s="1"/>
  <c r="E367" i="7"/>
  <c r="D367" i="7"/>
  <c r="L93" i="7"/>
  <c r="H93" i="7"/>
  <c r="H96" i="1"/>
  <c r="I96" i="1"/>
  <c r="C364" i="1"/>
  <c r="B365" i="1"/>
  <c r="B363" i="7" a="1"/>
  <c r="B363" i="7" l="1"/>
  <c r="C363" i="7" s="1"/>
  <c r="K93" i="7"/>
  <c r="I93" i="7"/>
  <c r="J93" i="7" s="1"/>
  <c r="I368" i="7"/>
  <c r="H368" i="7"/>
  <c r="F368" i="7"/>
  <c r="L368" i="7" s="1"/>
  <c r="E368" i="7"/>
  <c r="A369" i="7"/>
  <c r="K368" i="7"/>
  <c r="J368" i="7"/>
  <c r="D368" i="7"/>
  <c r="B366" i="1"/>
  <c r="C365" i="1"/>
  <c r="K96" i="1"/>
  <c r="J96" i="1"/>
  <c r="B364" i="7" a="1"/>
  <c r="B364" i="7" l="1"/>
  <c r="C364" i="7" s="1"/>
  <c r="D94" i="7"/>
  <c r="E94" i="7" s="1"/>
  <c r="A370" i="7"/>
  <c r="K369" i="7"/>
  <c r="J369" i="7"/>
  <c r="I369" i="7"/>
  <c r="H369" i="7"/>
  <c r="F369" i="7"/>
  <c r="L369" i="7" s="1"/>
  <c r="E369" i="7"/>
  <c r="D369" i="7"/>
  <c r="B367" i="1"/>
  <c r="C366" i="1"/>
  <c r="D97" i="1"/>
  <c r="E97" i="1"/>
  <c r="F97" i="1" s="1"/>
  <c r="L97" i="1" s="1"/>
  <c r="B365" i="7" a="1"/>
  <c r="B365" i="7" l="1"/>
  <c r="C365" i="7" s="1"/>
  <c r="F94" i="7"/>
  <c r="A371" i="7"/>
  <c r="K370" i="7"/>
  <c r="J370" i="7"/>
  <c r="I370" i="7"/>
  <c r="H370" i="7"/>
  <c r="F370" i="7"/>
  <c r="L370" i="7" s="1"/>
  <c r="E370" i="7"/>
  <c r="D370" i="7"/>
  <c r="H97" i="1"/>
  <c r="I97" i="1"/>
  <c r="C367" i="1"/>
  <c r="B368" i="1"/>
  <c r="B366" i="7" a="1"/>
  <c r="B366" i="7" l="1"/>
  <c r="C366" i="7" s="1"/>
  <c r="H371" i="7"/>
  <c r="F371" i="7"/>
  <c r="L371" i="7" s="1"/>
  <c r="E371" i="7"/>
  <c r="D371" i="7"/>
  <c r="A372" i="7"/>
  <c r="K371" i="7"/>
  <c r="J371" i="7"/>
  <c r="I371" i="7"/>
  <c r="L94" i="7"/>
  <c r="H94" i="7"/>
  <c r="B369" i="1"/>
  <c r="C368" i="1"/>
  <c r="K97" i="1"/>
  <c r="J97" i="1"/>
  <c r="B367" i="7" a="1"/>
  <c r="B367" i="7" l="1"/>
  <c r="C367" i="7" s="1"/>
  <c r="K94" i="7"/>
  <c r="A373" i="7"/>
  <c r="K372" i="7"/>
  <c r="J372" i="7"/>
  <c r="I372" i="7"/>
  <c r="H372" i="7"/>
  <c r="F372" i="7"/>
  <c r="L372" i="7" s="1"/>
  <c r="E372" i="7"/>
  <c r="D372" i="7"/>
  <c r="I94" i="7"/>
  <c r="J94" i="7" s="1"/>
  <c r="C369" i="1"/>
  <c r="B370" i="1"/>
  <c r="D98" i="1"/>
  <c r="E98" i="1"/>
  <c r="F98" i="1" s="1"/>
  <c r="L98" i="1" s="1"/>
  <c r="B368" i="7" a="1"/>
  <c r="B368" i="7" l="1"/>
  <c r="C368" i="7" s="1"/>
  <c r="D95" i="7"/>
  <c r="E95" i="7" s="1"/>
  <c r="K373" i="7"/>
  <c r="J373" i="7"/>
  <c r="I373" i="7"/>
  <c r="H373" i="7"/>
  <c r="F373" i="7"/>
  <c r="L373" i="7" s="1"/>
  <c r="E373" i="7"/>
  <c r="D373" i="7"/>
  <c r="A374" i="7"/>
  <c r="H98" i="1"/>
  <c r="I98" i="1"/>
  <c r="B371" i="1"/>
  <c r="C370" i="1"/>
  <c r="B369" i="7" a="1"/>
  <c r="B369" i="7" l="1"/>
  <c r="C369" i="7" s="1"/>
  <c r="F95" i="7"/>
  <c r="F374" i="7"/>
  <c r="L374" i="7" s="1"/>
  <c r="E374" i="7"/>
  <c r="D374" i="7"/>
  <c r="A375" i="7"/>
  <c r="K374" i="7"/>
  <c r="J374" i="7"/>
  <c r="I374" i="7"/>
  <c r="H374" i="7"/>
  <c r="B372" i="1"/>
  <c r="C371" i="1"/>
  <c r="K98" i="1"/>
  <c r="J98" i="1"/>
  <c r="B370" i="7" a="1"/>
  <c r="B370" i="7" l="1"/>
  <c r="C370" i="7" s="1"/>
  <c r="K375" i="7"/>
  <c r="J375" i="7"/>
  <c r="I375" i="7"/>
  <c r="H375" i="7"/>
  <c r="A376" i="7"/>
  <c r="F375" i="7"/>
  <c r="L375" i="7" s="1"/>
  <c r="E375" i="7"/>
  <c r="D375" i="7"/>
  <c r="L95" i="7"/>
  <c r="H95" i="7"/>
  <c r="I95" i="7" s="1"/>
  <c r="C372" i="1"/>
  <c r="B373" i="1"/>
  <c r="D99" i="1"/>
  <c r="E99" i="1"/>
  <c r="F99" i="1" s="1"/>
  <c r="L99" i="1" s="1"/>
  <c r="B371" i="7" a="1"/>
  <c r="B371" i="7" l="1"/>
  <c r="C371" i="7" s="1"/>
  <c r="K95" i="7"/>
  <c r="J95" i="7"/>
  <c r="A377" i="7"/>
  <c r="D376" i="7"/>
  <c r="K376" i="7"/>
  <c r="J376" i="7"/>
  <c r="I376" i="7"/>
  <c r="H376" i="7"/>
  <c r="F376" i="7"/>
  <c r="L376" i="7" s="1"/>
  <c r="E376" i="7"/>
  <c r="H99" i="1"/>
  <c r="I99" i="1"/>
  <c r="C373" i="1"/>
  <c r="B374" i="1"/>
  <c r="B372" i="7" a="1"/>
  <c r="B372" i="7" l="1"/>
  <c r="C372" i="7" s="1"/>
  <c r="E377" i="7"/>
  <c r="D377" i="7"/>
  <c r="A378" i="7"/>
  <c r="K377" i="7"/>
  <c r="J377" i="7"/>
  <c r="I377" i="7"/>
  <c r="H377" i="7"/>
  <c r="F377" i="7"/>
  <c r="L377" i="7" s="1"/>
  <c r="D96" i="7"/>
  <c r="E96" i="7" s="1"/>
  <c r="B375" i="1"/>
  <c r="C374" i="1"/>
  <c r="K99" i="1"/>
  <c r="J99" i="1"/>
  <c r="B373" i="7" a="1"/>
  <c r="B373" i="7" l="1"/>
  <c r="C373" i="7" s="1"/>
  <c r="F96" i="7"/>
  <c r="K378" i="7"/>
  <c r="J378" i="7"/>
  <c r="I378" i="7"/>
  <c r="H378" i="7"/>
  <c r="F378" i="7"/>
  <c r="L378" i="7" s="1"/>
  <c r="A379" i="7"/>
  <c r="E378" i="7"/>
  <c r="D378" i="7"/>
  <c r="C375" i="1"/>
  <c r="B376" i="1"/>
  <c r="D100" i="1"/>
  <c r="E100" i="1"/>
  <c r="F100" i="1" s="1"/>
  <c r="L100" i="1" s="1"/>
  <c r="B374" i="7" a="1"/>
  <c r="B374" i="7" l="1"/>
  <c r="C374" i="7" s="1"/>
  <c r="A380" i="7"/>
  <c r="K379" i="7"/>
  <c r="J379" i="7"/>
  <c r="I379" i="7"/>
  <c r="H379" i="7"/>
  <c r="F379" i="7"/>
  <c r="L379" i="7" s="1"/>
  <c r="E379" i="7"/>
  <c r="D379" i="7"/>
  <c r="L96" i="7"/>
  <c r="H96" i="7"/>
  <c r="H100" i="1"/>
  <c r="I100" i="1"/>
  <c r="B377" i="1"/>
  <c r="C376" i="1"/>
  <c r="B375" i="7" a="1"/>
  <c r="B375" i="7" l="1"/>
  <c r="C375" i="7" s="1"/>
  <c r="K96" i="7"/>
  <c r="I96" i="7"/>
  <c r="J96" i="7" s="1"/>
  <c r="D380" i="7"/>
  <c r="H380" i="7"/>
  <c r="F380" i="7"/>
  <c r="L380" i="7" s="1"/>
  <c r="E380" i="7"/>
  <c r="A381" i="7"/>
  <c r="J380" i="7"/>
  <c r="I380" i="7"/>
  <c r="K380" i="7"/>
  <c r="C377" i="1"/>
  <c r="B378" i="1"/>
  <c r="K100" i="1"/>
  <c r="J100" i="1"/>
  <c r="B376" i="7" a="1"/>
  <c r="B376" i="7" l="1"/>
  <c r="C376" i="7" s="1"/>
  <c r="D97" i="7"/>
  <c r="E97" i="7" s="1"/>
  <c r="J381" i="7"/>
  <c r="I381" i="7"/>
  <c r="H381" i="7"/>
  <c r="F381" i="7"/>
  <c r="L381" i="7" s="1"/>
  <c r="E381" i="7"/>
  <c r="D381" i="7"/>
  <c r="A382" i="7"/>
  <c r="K381" i="7"/>
  <c r="C378" i="1"/>
  <c r="B379" i="1"/>
  <c r="D101" i="1"/>
  <c r="E101" i="1"/>
  <c r="F101" i="1" s="1"/>
  <c r="L101" i="1" s="1"/>
  <c r="B377" i="7" a="1"/>
  <c r="B377" i="7" l="1"/>
  <c r="C377" i="7" s="1"/>
  <c r="A383" i="7"/>
  <c r="K382" i="7"/>
  <c r="J382" i="7"/>
  <c r="H382" i="7"/>
  <c r="F382" i="7"/>
  <c r="L382" i="7" s="1"/>
  <c r="E382" i="7"/>
  <c r="D382" i="7"/>
  <c r="I382" i="7"/>
  <c r="F97" i="7"/>
  <c r="H101" i="1"/>
  <c r="I101" i="1"/>
  <c r="B380" i="1"/>
  <c r="C379" i="1"/>
  <c r="B378" i="7" a="1"/>
  <c r="B378" i="7" l="1"/>
  <c r="C378" i="7" s="1"/>
  <c r="L97" i="7"/>
  <c r="H97" i="7"/>
  <c r="I97" i="7" s="1"/>
  <c r="A384" i="7"/>
  <c r="K383" i="7"/>
  <c r="J383" i="7"/>
  <c r="I383" i="7"/>
  <c r="H383" i="7"/>
  <c r="F383" i="7"/>
  <c r="L383" i="7" s="1"/>
  <c r="E383" i="7"/>
  <c r="D383" i="7"/>
  <c r="B381" i="1"/>
  <c r="C380" i="1"/>
  <c r="K101" i="1"/>
  <c r="J101" i="1"/>
  <c r="B379" i="7" a="1"/>
  <c r="B379" i="7" l="1"/>
  <c r="C379" i="7" s="1"/>
  <c r="I384" i="7"/>
  <c r="H384" i="7"/>
  <c r="F384" i="7"/>
  <c r="L384" i="7" s="1"/>
  <c r="E384" i="7"/>
  <c r="D384" i="7"/>
  <c r="A385" i="7"/>
  <c r="K384" i="7"/>
  <c r="J384" i="7"/>
  <c r="K97" i="7"/>
  <c r="J97" i="7"/>
  <c r="C381" i="1"/>
  <c r="B382" i="1"/>
  <c r="D102" i="1"/>
  <c r="B380" i="7" a="1"/>
  <c r="B380" i="7" l="1"/>
  <c r="C380" i="7" s="1"/>
  <c r="D98" i="7"/>
  <c r="E98" i="7" s="1"/>
  <c r="A386" i="7"/>
  <c r="K385" i="7"/>
  <c r="J385" i="7"/>
  <c r="I385" i="7"/>
  <c r="H385" i="7"/>
  <c r="F385" i="7"/>
  <c r="L385" i="7" s="1"/>
  <c r="E385" i="7"/>
  <c r="D385" i="7"/>
  <c r="C382" i="1"/>
  <c r="B383" i="1"/>
  <c r="E102" i="1"/>
  <c r="F102" i="1" s="1"/>
  <c r="L102" i="1" s="1"/>
  <c r="B381" i="7" a="1"/>
  <c r="B381" i="7" l="1"/>
  <c r="C381" i="7" s="1"/>
  <c r="F98" i="7"/>
  <c r="A387" i="7"/>
  <c r="K386" i="7"/>
  <c r="J386" i="7"/>
  <c r="I386" i="7"/>
  <c r="H386" i="7"/>
  <c r="F386" i="7"/>
  <c r="L386" i="7" s="1"/>
  <c r="E386" i="7"/>
  <c r="D386" i="7"/>
  <c r="H102" i="1"/>
  <c r="I102" i="1"/>
  <c r="C383" i="1"/>
  <c r="B384" i="1"/>
  <c r="K102" i="1"/>
  <c r="J102" i="1"/>
  <c r="B382" i="7" a="1"/>
  <c r="B382" i="7" l="1"/>
  <c r="C382" i="7" s="1"/>
  <c r="H387" i="7"/>
  <c r="F387" i="7"/>
  <c r="L387" i="7" s="1"/>
  <c r="E387" i="7"/>
  <c r="D387" i="7"/>
  <c r="I387" i="7"/>
  <c r="A388" i="7"/>
  <c r="K387" i="7"/>
  <c r="J387" i="7"/>
  <c r="L98" i="7"/>
  <c r="H98" i="7"/>
  <c r="B385" i="1"/>
  <c r="C384" i="1"/>
  <c r="D103" i="1"/>
  <c r="B383" i="7" a="1"/>
  <c r="B383" i="7" l="1"/>
  <c r="C383" i="7" s="1"/>
  <c r="K98" i="7"/>
  <c r="I98" i="7"/>
  <c r="J98" i="7" s="1"/>
  <c r="A389" i="7"/>
  <c r="K388" i="7"/>
  <c r="J388" i="7"/>
  <c r="I388" i="7"/>
  <c r="H388" i="7"/>
  <c r="F388" i="7"/>
  <c r="L388" i="7" s="1"/>
  <c r="E388" i="7"/>
  <c r="D388" i="7"/>
  <c r="B386" i="1"/>
  <c r="C385" i="1"/>
  <c r="E103" i="1"/>
  <c r="F103" i="1" s="1"/>
  <c r="L103" i="1" s="1"/>
  <c r="B384" i="7" a="1"/>
  <c r="B384" i="7" l="1"/>
  <c r="C384" i="7" s="1"/>
  <c r="D99" i="7"/>
  <c r="E99" i="7" s="1"/>
  <c r="A390" i="7"/>
  <c r="I389" i="7"/>
  <c r="H389" i="7"/>
  <c r="F389" i="7"/>
  <c r="L389" i="7" s="1"/>
  <c r="E389" i="7"/>
  <c r="D389" i="7"/>
  <c r="K389" i="7"/>
  <c r="J389" i="7"/>
  <c r="H103" i="1"/>
  <c r="I103" i="1"/>
  <c r="B387" i="1"/>
  <c r="C386" i="1"/>
  <c r="K103" i="1"/>
  <c r="J103" i="1"/>
  <c r="B385" i="7" a="1"/>
  <c r="B385" i="7" l="1"/>
  <c r="C385" i="7" s="1"/>
  <c r="F390" i="7"/>
  <c r="L390" i="7" s="1"/>
  <c r="E390" i="7"/>
  <c r="D390" i="7"/>
  <c r="A391" i="7"/>
  <c r="K390" i="7"/>
  <c r="J390" i="7"/>
  <c r="I390" i="7"/>
  <c r="H390" i="7"/>
  <c r="F99" i="7"/>
  <c r="B388" i="1"/>
  <c r="C387" i="1"/>
  <c r="D104" i="1"/>
  <c r="E104" i="1"/>
  <c r="F104" i="1" s="1"/>
  <c r="L104" i="1" s="1"/>
  <c r="B386" i="7" a="1"/>
  <c r="B386" i="7" l="1"/>
  <c r="C386" i="7" s="1"/>
  <c r="L99" i="7"/>
  <c r="H99" i="7"/>
  <c r="K391" i="7"/>
  <c r="J391" i="7"/>
  <c r="I391" i="7"/>
  <c r="H391" i="7"/>
  <c r="F391" i="7"/>
  <c r="L391" i="7" s="1"/>
  <c r="A392" i="7"/>
  <c r="E391" i="7"/>
  <c r="D391" i="7"/>
  <c r="H104" i="1"/>
  <c r="I104" i="1"/>
  <c r="B389" i="1"/>
  <c r="C388" i="1"/>
  <c r="B387" i="7" a="1"/>
  <c r="B387" i="7" l="1"/>
  <c r="C387" i="7" s="1"/>
  <c r="A393" i="7"/>
  <c r="K392" i="7"/>
  <c r="J392" i="7"/>
  <c r="I392" i="7"/>
  <c r="H392" i="7"/>
  <c r="F392" i="7"/>
  <c r="L392" i="7" s="1"/>
  <c r="E392" i="7"/>
  <c r="D392" i="7"/>
  <c r="K99" i="7"/>
  <c r="I99" i="7"/>
  <c r="J99" i="7" s="1"/>
  <c r="B390" i="1"/>
  <c r="C389" i="1"/>
  <c r="K104" i="1"/>
  <c r="J104" i="1"/>
  <c r="B388" i="7" a="1"/>
  <c r="B388" i="7" l="1"/>
  <c r="C388" i="7" s="1"/>
  <c r="D100" i="7"/>
  <c r="E100" i="7" s="1"/>
  <c r="E393" i="7"/>
  <c r="D393" i="7"/>
  <c r="A394" i="7"/>
  <c r="K393" i="7"/>
  <c r="J393" i="7"/>
  <c r="I393" i="7"/>
  <c r="H393" i="7"/>
  <c r="F393" i="7"/>
  <c r="L393" i="7" s="1"/>
  <c r="B391" i="1"/>
  <c r="C390" i="1"/>
  <c r="D105" i="1"/>
  <c r="E105" i="1"/>
  <c r="F105" i="1" s="1"/>
  <c r="L105" i="1" s="1"/>
  <c r="B389" i="7" a="1"/>
  <c r="B389" i="7" l="1"/>
  <c r="C389" i="7" s="1"/>
  <c r="F100" i="7"/>
  <c r="K394" i="7"/>
  <c r="J394" i="7"/>
  <c r="I394" i="7"/>
  <c r="H394" i="7"/>
  <c r="F394" i="7"/>
  <c r="L394" i="7" s="1"/>
  <c r="E394" i="7"/>
  <c r="A395" i="7"/>
  <c r="D394" i="7"/>
  <c r="H105" i="1"/>
  <c r="I105" i="1"/>
  <c r="B392" i="1"/>
  <c r="C391" i="1"/>
  <c r="B390" i="7" a="1"/>
  <c r="B390" i="7" l="1"/>
  <c r="C390" i="7" s="1"/>
  <c r="A396" i="7"/>
  <c r="K395" i="7"/>
  <c r="J395" i="7"/>
  <c r="I395" i="7"/>
  <c r="H395" i="7"/>
  <c r="F395" i="7"/>
  <c r="L395" i="7" s="1"/>
  <c r="E395" i="7"/>
  <c r="D395" i="7"/>
  <c r="L100" i="7"/>
  <c r="H100" i="7"/>
  <c r="I100" i="7" s="1"/>
  <c r="B393" i="1"/>
  <c r="C392" i="1"/>
  <c r="K105" i="1"/>
  <c r="J105" i="1"/>
  <c r="B391" i="7" a="1"/>
  <c r="B391" i="7" l="1"/>
  <c r="C391" i="7" s="1"/>
  <c r="K100" i="7"/>
  <c r="J100" i="7"/>
  <c r="D396" i="7"/>
  <c r="J396" i="7"/>
  <c r="I396" i="7"/>
  <c r="H396" i="7"/>
  <c r="F396" i="7"/>
  <c r="L396" i="7" s="1"/>
  <c r="E396" i="7"/>
  <c r="A397" i="7"/>
  <c r="K396" i="7"/>
  <c r="B394" i="1"/>
  <c r="C393" i="1"/>
  <c r="D106" i="1"/>
  <c r="E106" i="1" s="1"/>
  <c r="F106" i="1" s="1"/>
  <c r="L106" i="1" s="1"/>
  <c r="B392" i="7" a="1"/>
  <c r="B392" i="7" l="1"/>
  <c r="C392" i="7" s="1"/>
  <c r="J397" i="7"/>
  <c r="I397" i="7"/>
  <c r="H397" i="7"/>
  <c r="F397" i="7"/>
  <c r="L397" i="7" s="1"/>
  <c r="E397" i="7"/>
  <c r="D397" i="7"/>
  <c r="A398" i="7"/>
  <c r="K397" i="7"/>
  <c r="D101" i="7"/>
  <c r="E101" i="7" s="1"/>
  <c r="H106" i="1"/>
  <c r="I106" i="1"/>
  <c r="C394" i="1"/>
  <c r="B395" i="1"/>
  <c r="B393" i="7" a="1"/>
  <c r="B393" i="7" l="1"/>
  <c r="C393" i="7" s="1"/>
  <c r="F101" i="7"/>
  <c r="A399" i="7"/>
  <c r="K398" i="7"/>
  <c r="J398" i="7"/>
  <c r="I398" i="7"/>
  <c r="H398" i="7"/>
  <c r="F398" i="7"/>
  <c r="L398" i="7" s="1"/>
  <c r="E398" i="7"/>
  <c r="D398" i="7"/>
  <c r="B396" i="1"/>
  <c r="C395" i="1"/>
  <c r="K106" i="1"/>
  <c r="J106" i="1"/>
  <c r="B394" i="7" a="1"/>
  <c r="B394" i="7" l="1"/>
  <c r="C394" i="7" s="1"/>
  <c r="D399" i="7"/>
  <c r="A400" i="7"/>
  <c r="K399" i="7"/>
  <c r="J399" i="7"/>
  <c r="I399" i="7"/>
  <c r="H399" i="7"/>
  <c r="F399" i="7"/>
  <c r="L399" i="7" s="1"/>
  <c r="E399" i="7"/>
  <c r="L101" i="7"/>
  <c r="H101" i="7"/>
  <c r="C396" i="1"/>
  <c r="B397" i="1"/>
  <c r="D107" i="1"/>
  <c r="E107" i="1"/>
  <c r="F107" i="1" s="1"/>
  <c r="L107" i="1" s="1"/>
  <c r="B395" i="7" a="1"/>
  <c r="B395" i="7" l="1"/>
  <c r="C395" i="7" s="1"/>
  <c r="K101" i="7"/>
  <c r="I101" i="7"/>
  <c r="J101" i="7" s="1"/>
  <c r="I400" i="7"/>
  <c r="H400" i="7"/>
  <c r="F400" i="7"/>
  <c r="L400" i="7" s="1"/>
  <c r="E400" i="7"/>
  <c r="D400" i="7"/>
  <c r="A401" i="7"/>
  <c r="K400" i="7"/>
  <c r="J400" i="7"/>
  <c r="H107" i="1"/>
  <c r="I107" i="1"/>
  <c r="B398" i="1"/>
  <c r="C397" i="1"/>
  <c r="B396" i="7" a="1"/>
  <c r="B396" i="7" l="1"/>
  <c r="C396" i="7" s="1"/>
  <c r="D102" i="7"/>
  <c r="E102" i="7" s="1"/>
  <c r="A402" i="7"/>
  <c r="K401" i="7"/>
  <c r="J401" i="7"/>
  <c r="I401" i="7"/>
  <c r="D401" i="7"/>
  <c r="H401" i="7"/>
  <c r="F401" i="7"/>
  <c r="L401" i="7" s="1"/>
  <c r="E401" i="7"/>
  <c r="B399" i="1"/>
  <c r="C398" i="1"/>
  <c r="K107" i="1"/>
  <c r="J107" i="1"/>
  <c r="B397" i="7" a="1"/>
  <c r="B397" i="7" l="1"/>
  <c r="C397" i="7" s="1"/>
  <c r="F102" i="7"/>
  <c r="A403" i="7"/>
  <c r="K402" i="7"/>
  <c r="J402" i="7"/>
  <c r="I402" i="7"/>
  <c r="H402" i="7"/>
  <c r="F402" i="7"/>
  <c r="L402" i="7" s="1"/>
  <c r="E402" i="7"/>
  <c r="D402" i="7"/>
  <c r="B400" i="1"/>
  <c r="C399" i="1"/>
  <c r="D108" i="1"/>
  <c r="E108" i="1"/>
  <c r="F108" i="1" s="1"/>
  <c r="L108" i="1" s="1"/>
  <c r="B398" i="7" a="1"/>
  <c r="B398" i="7" l="1"/>
  <c r="C398" i="7" s="1"/>
  <c r="H403" i="7"/>
  <c r="F403" i="7"/>
  <c r="L403" i="7" s="1"/>
  <c r="E403" i="7"/>
  <c r="D403" i="7"/>
  <c r="K403" i="7"/>
  <c r="J403" i="7"/>
  <c r="I403" i="7"/>
  <c r="A404" i="7"/>
  <c r="L102" i="7"/>
  <c r="H102" i="7"/>
  <c r="H108" i="1"/>
  <c r="I108" i="1"/>
  <c r="C400" i="1"/>
  <c r="B401" i="1"/>
  <c r="B399" i="7" a="1"/>
  <c r="B399" i="7" l="1"/>
  <c r="C399" i="7" s="1"/>
  <c r="K102" i="7"/>
  <c r="I102" i="7"/>
  <c r="J102" i="7" s="1"/>
  <c r="A405" i="7"/>
  <c r="K404" i="7"/>
  <c r="J404" i="7"/>
  <c r="I404" i="7"/>
  <c r="H404" i="7"/>
  <c r="F404" i="7"/>
  <c r="L404" i="7" s="1"/>
  <c r="E404" i="7"/>
  <c r="D404" i="7"/>
  <c r="B402" i="1"/>
  <c r="C401" i="1"/>
  <c r="K108" i="1"/>
  <c r="J108" i="1"/>
  <c r="B400" i="7" a="1"/>
  <c r="B400" i="7" l="1"/>
  <c r="C400" i="7" s="1"/>
  <c r="D103" i="7"/>
  <c r="E103" i="7" s="1"/>
  <c r="A406" i="7"/>
  <c r="K405" i="7"/>
  <c r="J405" i="7"/>
  <c r="I405" i="7"/>
  <c r="H405" i="7"/>
  <c r="F405" i="7"/>
  <c r="L405" i="7" s="1"/>
  <c r="E405" i="7"/>
  <c r="D405" i="7"/>
  <c r="C402" i="1"/>
  <c r="B403" i="1"/>
  <c r="D109" i="1"/>
  <c r="E109" i="1"/>
  <c r="F109" i="1" s="1"/>
  <c r="L109" i="1" s="1"/>
  <c r="B401" i="7" a="1"/>
  <c r="B401" i="7" l="1"/>
  <c r="C401" i="7" s="1"/>
  <c r="F103" i="7"/>
  <c r="F406" i="7"/>
  <c r="L406" i="7" s="1"/>
  <c r="E406" i="7"/>
  <c r="D406" i="7"/>
  <c r="A407" i="7"/>
  <c r="K406" i="7"/>
  <c r="J406" i="7"/>
  <c r="I406" i="7"/>
  <c r="H406" i="7"/>
  <c r="H109" i="1"/>
  <c r="I109" i="1"/>
  <c r="C403" i="1"/>
  <c r="B404" i="1"/>
  <c r="B402" i="7" a="1"/>
  <c r="B402" i="7" l="1"/>
  <c r="C402" i="7" s="1"/>
  <c r="K407" i="7"/>
  <c r="J407" i="7"/>
  <c r="I407" i="7"/>
  <c r="H407" i="7"/>
  <c r="F407" i="7"/>
  <c r="L407" i="7" s="1"/>
  <c r="A408" i="7"/>
  <c r="E407" i="7"/>
  <c r="D407" i="7"/>
  <c r="L103" i="7"/>
  <c r="H103" i="7"/>
  <c r="B405" i="1"/>
  <c r="C404" i="1"/>
  <c r="K109" i="1"/>
  <c r="J109" i="1"/>
  <c r="B403" i="7" a="1"/>
  <c r="B403" i="7" l="1"/>
  <c r="C403" i="7" s="1"/>
  <c r="K103" i="7"/>
  <c r="I103" i="7"/>
  <c r="J103" i="7" s="1"/>
  <c r="A409" i="7"/>
  <c r="E408" i="7"/>
  <c r="D408" i="7"/>
  <c r="K408" i="7"/>
  <c r="J408" i="7"/>
  <c r="I408" i="7"/>
  <c r="H408" i="7"/>
  <c r="F408" i="7"/>
  <c r="L408" i="7" s="1"/>
  <c r="B406" i="1"/>
  <c r="C405" i="1"/>
  <c r="D110" i="1"/>
  <c r="E110" i="1"/>
  <c r="F110" i="1" s="1"/>
  <c r="L110" i="1" s="1"/>
  <c r="B404" i="7" a="1"/>
  <c r="B404" i="7" l="1"/>
  <c r="C404" i="7" s="1"/>
  <c r="D104" i="7"/>
  <c r="E104" i="7" s="1"/>
  <c r="E409" i="7"/>
  <c r="D409" i="7"/>
  <c r="A410" i="7"/>
  <c r="K409" i="7"/>
  <c r="J409" i="7"/>
  <c r="I409" i="7"/>
  <c r="H409" i="7"/>
  <c r="F409" i="7"/>
  <c r="L409" i="7" s="1"/>
  <c r="H110" i="1"/>
  <c r="I110" i="1"/>
  <c r="B407" i="1"/>
  <c r="C406" i="1"/>
  <c r="B405" i="7" a="1"/>
  <c r="B405" i="7" l="1"/>
  <c r="C405" i="7" s="1"/>
  <c r="F104" i="7"/>
  <c r="K410" i="7"/>
  <c r="J410" i="7"/>
  <c r="I410" i="7"/>
  <c r="H410" i="7"/>
  <c r="F410" i="7"/>
  <c r="L410" i="7" s="1"/>
  <c r="E410" i="7"/>
  <c r="D410" i="7"/>
  <c r="A411" i="7"/>
  <c r="B408" i="1"/>
  <c r="C407" i="1"/>
  <c r="K110" i="1"/>
  <c r="J110" i="1"/>
  <c r="B406" i="7" a="1"/>
  <c r="B406" i="7" l="1"/>
  <c r="C406" i="7" s="1"/>
  <c r="A412" i="7"/>
  <c r="K411" i="7"/>
  <c r="J411" i="7"/>
  <c r="I411" i="7"/>
  <c r="H411" i="7"/>
  <c r="F411" i="7"/>
  <c r="L411" i="7" s="1"/>
  <c r="E411" i="7"/>
  <c r="D411" i="7"/>
  <c r="L104" i="7"/>
  <c r="H104" i="7"/>
  <c r="B409" i="1"/>
  <c r="C408" i="1"/>
  <c r="D111" i="1"/>
  <c r="E111" i="1"/>
  <c r="F111" i="1" s="1"/>
  <c r="L111" i="1" s="1"/>
  <c r="B407" i="7" a="1"/>
  <c r="B407" i="7" l="1"/>
  <c r="C407" i="7" s="1"/>
  <c r="K104" i="7"/>
  <c r="I104" i="7"/>
  <c r="J104" i="7" s="1"/>
  <c r="D412" i="7"/>
  <c r="K412" i="7"/>
  <c r="J412" i="7"/>
  <c r="I412" i="7"/>
  <c r="H412" i="7"/>
  <c r="F412" i="7"/>
  <c r="L412" i="7" s="1"/>
  <c r="E412" i="7"/>
  <c r="A413" i="7"/>
  <c r="H111" i="1"/>
  <c r="I111" i="1"/>
  <c r="B410" i="1"/>
  <c r="C409" i="1"/>
  <c r="B408" i="7" a="1"/>
  <c r="B408" i="7" l="1"/>
  <c r="C408" i="7" s="1"/>
  <c r="D105" i="7"/>
  <c r="E105" i="7" s="1"/>
  <c r="F413" i="7"/>
  <c r="L413" i="7" s="1"/>
  <c r="E413" i="7"/>
  <c r="K413" i="7"/>
  <c r="J413" i="7"/>
  <c r="I413" i="7"/>
  <c r="H413" i="7"/>
  <c r="D413" i="7"/>
  <c r="A414" i="7"/>
  <c r="C410" i="1"/>
  <c r="B411" i="1"/>
  <c r="K111" i="1"/>
  <c r="J111" i="1"/>
  <c r="B409" i="7" a="1"/>
  <c r="B409" i="7" l="1"/>
  <c r="C409" i="7" s="1"/>
  <c r="F105" i="7"/>
  <c r="K414" i="7"/>
  <c r="A415" i="7"/>
  <c r="J414" i="7"/>
  <c r="I414" i="7"/>
  <c r="H414" i="7"/>
  <c r="F414" i="7"/>
  <c r="L414" i="7" s="1"/>
  <c r="E414" i="7"/>
  <c r="D414" i="7"/>
  <c r="B412" i="1"/>
  <c r="C411" i="1"/>
  <c r="D112" i="1"/>
  <c r="E112" i="1"/>
  <c r="F112" i="1" s="1"/>
  <c r="L112" i="1" s="1"/>
  <c r="B410" i="7" a="1"/>
  <c r="B410" i="7" l="1"/>
  <c r="C410" i="7" s="1"/>
  <c r="H415" i="7"/>
  <c r="F415" i="7"/>
  <c r="L415" i="7" s="1"/>
  <c r="E415" i="7"/>
  <c r="D415" i="7"/>
  <c r="K415" i="7"/>
  <c r="J415" i="7"/>
  <c r="I415" i="7"/>
  <c r="A416" i="7"/>
  <c r="L105" i="7"/>
  <c r="H105" i="7"/>
  <c r="I105" i="7" s="1"/>
  <c r="H112" i="1"/>
  <c r="I112" i="1"/>
  <c r="C412" i="1"/>
  <c r="B413" i="1"/>
  <c r="B411" i="7" a="1"/>
  <c r="B411" i="7" l="1"/>
  <c r="C411" i="7" s="1"/>
  <c r="E416" i="7"/>
  <c r="D416" i="7"/>
  <c r="A417" i="7"/>
  <c r="K416" i="7"/>
  <c r="J416" i="7"/>
  <c r="I416" i="7"/>
  <c r="H416" i="7"/>
  <c r="F416" i="7"/>
  <c r="L416" i="7" s="1"/>
  <c r="K105" i="7"/>
  <c r="J105" i="7"/>
  <c r="B414" i="1"/>
  <c r="C413" i="1"/>
  <c r="K112" i="1"/>
  <c r="J112" i="1"/>
  <c r="B412" i="7" a="1"/>
  <c r="B412" i="7" l="1"/>
  <c r="C412" i="7" s="1"/>
  <c r="D106" i="7"/>
  <c r="E106" i="7" s="1"/>
  <c r="K417" i="7"/>
  <c r="J417" i="7"/>
  <c r="A418" i="7"/>
  <c r="I417" i="7"/>
  <c r="H417" i="7"/>
  <c r="F417" i="7"/>
  <c r="L417" i="7" s="1"/>
  <c r="E417" i="7"/>
  <c r="D417" i="7"/>
  <c r="B415" i="1"/>
  <c r="C414" i="1"/>
  <c r="D113" i="1"/>
  <c r="E113" i="1"/>
  <c r="F113" i="1" s="1"/>
  <c r="L113" i="1" s="1"/>
  <c r="B413" i="7" a="1"/>
  <c r="B413" i="7" l="1"/>
  <c r="C413" i="7" s="1"/>
  <c r="K418" i="7"/>
  <c r="J418" i="7"/>
  <c r="I418" i="7"/>
  <c r="H418" i="7"/>
  <c r="F418" i="7"/>
  <c r="L418" i="7" s="1"/>
  <c r="E418" i="7"/>
  <c r="A419" i="7"/>
  <c r="D418" i="7"/>
  <c r="F106" i="7"/>
  <c r="H113" i="1"/>
  <c r="I113" i="1"/>
  <c r="C415" i="1"/>
  <c r="B416" i="1"/>
  <c r="B414" i="7" a="1"/>
  <c r="B414" i="7" l="1"/>
  <c r="C414" i="7" s="1"/>
  <c r="L106" i="7"/>
  <c r="H106" i="7"/>
  <c r="I106" i="7" s="1"/>
  <c r="D419" i="7"/>
  <c r="A420" i="7"/>
  <c r="K419" i="7"/>
  <c r="J419" i="7"/>
  <c r="I419" i="7"/>
  <c r="H419" i="7"/>
  <c r="F419" i="7"/>
  <c r="L419" i="7" s="1"/>
  <c r="E419" i="7"/>
  <c r="B417" i="1"/>
  <c r="C416" i="1"/>
  <c r="K113" i="1"/>
  <c r="J113" i="1"/>
  <c r="B415" i="7" a="1"/>
  <c r="B415" i="7" l="1"/>
  <c r="C415" i="7" s="1"/>
  <c r="J420" i="7"/>
  <c r="I420" i="7"/>
  <c r="F420" i="7"/>
  <c r="L420" i="7" s="1"/>
  <c r="E420" i="7"/>
  <c r="D420" i="7"/>
  <c r="A421" i="7"/>
  <c r="K420" i="7"/>
  <c r="H420" i="7"/>
  <c r="K106" i="7"/>
  <c r="J106" i="7"/>
  <c r="C417" i="1"/>
  <c r="B418" i="1"/>
  <c r="D114" i="1"/>
  <c r="E114" i="1"/>
  <c r="F114" i="1" s="1"/>
  <c r="L114" i="1" s="1"/>
  <c r="B416" i="7" a="1"/>
  <c r="B416" i="7" l="1"/>
  <c r="C416" i="7" s="1"/>
  <c r="D107" i="7"/>
  <c r="E107" i="7" s="1"/>
  <c r="A422" i="7"/>
  <c r="K421" i="7"/>
  <c r="J421" i="7"/>
  <c r="I421" i="7"/>
  <c r="H421" i="7"/>
  <c r="F421" i="7"/>
  <c r="L421" i="7" s="1"/>
  <c r="E421" i="7"/>
  <c r="D421" i="7"/>
  <c r="H114" i="1"/>
  <c r="I114" i="1"/>
  <c r="B419" i="1"/>
  <c r="C418" i="1"/>
  <c r="B417" i="7" a="1"/>
  <c r="B417" i="7" l="1"/>
  <c r="C417" i="7" s="1"/>
  <c r="F107" i="7"/>
  <c r="E422" i="7"/>
  <c r="D422" i="7"/>
  <c r="A423" i="7"/>
  <c r="K422" i="7"/>
  <c r="J422" i="7"/>
  <c r="I422" i="7"/>
  <c r="H422" i="7"/>
  <c r="F422" i="7"/>
  <c r="L422" i="7" s="1"/>
  <c r="B420" i="1"/>
  <c r="C419" i="1"/>
  <c r="K114" i="1"/>
  <c r="J114" i="1"/>
  <c r="B418" i="7" a="1"/>
  <c r="B418" i="7" l="1"/>
  <c r="C418" i="7" s="1"/>
  <c r="I423" i="7"/>
  <c r="H423" i="7"/>
  <c r="F423" i="7"/>
  <c r="L423" i="7" s="1"/>
  <c r="A424" i="7"/>
  <c r="K423" i="7"/>
  <c r="J423" i="7"/>
  <c r="E423" i="7"/>
  <c r="D423" i="7"/>
  <c r="L107" i="7"/>
  <c r="H107" i="7"/>
  <c r="C420" i="1"/>
  <c r="B421" i="1"/>
  <c r="D115" i="1"/>
  <c r="E115" i="1"/>
  <c r="F115" i="1" s="1"/>
  <c r="L115" i="1" s="1"/>
  <c r="B419" i="7" a="1"/>
  <c r="B419" i="7" l="1"/>
  <c r="C419" i="7" s="1"/>
  <c r="K107" i="7"/>
  <c r="A425" i="7"/>
  <c r="K424" i="7"/>
  <c r="J424" i="7"/>
  <c r="I424" i="7"/>
  <c r="H424" i="7"/>
  <c r="F424" i="7"/>
  <c r="L424" i="7" s="1"/>
  <c r="E424" i="7"/>
  <c r="D424" i="7"/>
  <c r="I107" i="7"/>
  <c r="J107" i="7" s="1"/>
  <c r="H115" i="1"/>
  <c r="I115" i="1"/>
  <c r="C421" i="1"/>
  <c r="B422" i="1"/>
  <c r="B420" i="7" a="1"/>
  <c r="B420" i="7" l="1"/>
  <c r="C420" i="7" s="1"/>
  <c r="D108" i="7"/>
  <c r="E108" i="7" s="1"/>
  <c r="K425" i="7"/>
  <c r="J425" i="7"/>
  <c r="I425" i="7"/>
  <c r="H425" i="7"/>
  <c r="F425" i="7"/>
  <c r="L425" i="7" s="1"/>
  <c r="E425" i="7"/>
  <c r="A426" i="7"/>
  <c r="D425" i="7"/>
  <c r="B423" i="1"/>
  <c r="C422" i="1"/>
  <c r="K115" i="1"/>
  <c r="J115" i="1"/>
  <c r="B421" i="7" a="1"/>
  <c r="B421" i="7" l="1"/>
  <c r="C421" i="7" s="1"/>
  <c r="H426" i="7"/>
  <c r="F426" i="7"/>
  <c r="L426" i="7" s="1"/>
  <c r="E426" i="7"/>
  <c r="J426" i="7"/>
  <c r="I426" i="7"/>
  <c r="D426" i="7"/>
  <c r="A427" i="7"/>
  <c r="K426" i="7"/>
  <c r="F108" i="7"/>
  <c r="C423" i="1"/>
  <c r="B424" i="1"/>
  <c r="D116" i="1"/>
  <c r="E116" i="1" s="1"/>
  <c r="F116" i="1" s="1"/>
  <c r="L116" i="1" s="1"/>
  <c r="B422" i="7" a="1"/>
  <c r="B422" i="7" l="1"/>
  <c r="C422" i="7" s="1"/>
  <c r="L108" i="7"/>
  <c r="H108" i="7"/>
  <c r="A428" i="7"/>
  <c r="K427" i="7"/>
  <c r="H427" i="7"/>
  <c r="F427" i="7"/>
  <c r="L427" i="7" s="1"/>
  <c r="E427" i="7"/>
  <c r="D427" i="7"/>
  <c r="J427" i="7"/>
  <c r="I427" i="7"/>
  <c r="H116" i="1"/>
  <c r="I116" i="1"/>
  <c r="C424" i="1"/>
  <c r="B425" i="1"/>
  <c r="B423" i="7" a="1"/>
  <c r="B423" i="7" l="1"/>
  <c r="C423" i="7" s="1"/>
  <c r="A429" i="7"/>
  <c r="K428" i="7"/>
  <c r="I428" i="7"/>
  <c r="J428" i="7"/>
  <c r="H428" i="7"/>
  <c r="F428" i="7"/>
  <c r="L428" i="7" s="1"/>
  <c r="E428" i="7"/>
  <c r="D428" i="7"/>
  <c r="K108" i="7"/>
  <c r="I108" i="7"/>
  <c r="J108" i="7" s="1"/>
  <c r="C425" i="1"/>
  <c r="B426" i="1"/>
  <c r="K116" i="1"/>
  <c r="J116" i="1"/>
  <c r="B424" i="7" a="1"/>
  <c r="B424" i="7" l="1"/>
  <c r="C424" i="7" s="1"/>
  <c r="D109" i="7"/>
  <c r="E109" i="7" s="1"/>
  <c r="F429" i="7"/>
  <c r="L429" i="7" s="1"/>
  <c r="E429" i="7"/>
  <c r="D429" i="7"/>
  <c r="H429" i="7"/>
  <c r="K429" i="7"/>
  <c r="J429" i="7"/>
  <c r="I429" i="7"/>
  <c r="A430" i="7"/>
  <c r="B427" i="1"/>
  <c r="C426" i="1"/>
  <c r="D117" i="1"/>
  <c r="E117" i="1"/>
  <c r="F117" i="1" s="1"/>
  <c r="L117" i="1" s="1"/>
  <c r="B425" i="7" a="1"/>
  <c r="B425" i="7" l="1"/>
  <c r="C425" i="7" s="1"/>
  <c r="F109" i="7"/>
  <c r="K430" i="7"/>
  <c r="J430" i="7"/>
  <c r="A431" i="7"/>
  <c r="I430" i="7"/>
  <c r="H430" i="7"/>
  <c r="E430" i="7"/>
  <c r="F430" i="7"/>
  <c r="L430" i="7" s="1"/>
  <c r="D430" i="7"/>
  <c r="H117" i="1"/>
  <c r="I117" i="1"/>
  <c r="B428" i="1"/>
  <c r="C427" i="1"/>
  <c r="B426" i="7" a="1"/>
  <c r="B426" i="7" l="1"/>
  <c r="C426" i="7" s="1"/>
  <c r="D431" i="7"/>
  <c r="A432" i="7"/>
  <c r="K431" i="7"/>
  <c r="J431" i="7"/>
  <c r="I431" i="7"/>
  <c r="H431" i="7"/>
  <c r="F431" i="7"/>
  <c r="L431" i="7" s="1"/>
  <c r="E431" i="7"/>
  <c r="L109" i="7"/>
  <c r="H109" i="7"/>
  <c r="I109" i="7" s="1"/>
  <c r="B429" i="1"/>
  <c r="C428" i="1"/>
  <c r="K117" i="1"/>
  <c r="J117" i="1"/>
  <c r="B427" i="7" a="1"/>
  <c r="B427" i="7" l="1"/>
  <c r="C427" i="7" s="1"/>
  <c r="K109" i="7"/>
  <c r="J109" i="7"/>
  <c r="E432" i="7"/>
  <c r="D432" i="7"/>
  <c r="A433" i="7"/>
  <c r="K432" i="7"/>
  <c r="J432" i="7"/>
  <c r="I432" i="7"/>
  <c r="H432" i="7"/>
  <c r="F432" i="7"/>
  <c r="L432" i="7" s="1"/>
  <c r="C429" i="1"/>
  <c r="B430" i="1"/>
  <c r="D118" i="1"/>
  <c r="B428" i="7" a="1"/>
  <c r="B428" i="7" l="1"/>
  <c r="C428" i="7" s="1"/>
  <c r="K433" i="7"/>
  <c r="J433" i="7"/>
  <c r="I433" i="7"/>
  <c r="D433" i="7"/>
  <c r="A434" i="7"/>
  <c r="H433" i="7"/>
  <c r="F433" i="7"/>
  <c r="L433" i="7" s="1"/>
  <c r="E433" i="7"/>
  <c r="D110" i="7"/>
  <c r="E110" i="7" s="1"/>
  <c r="C430" i="1"/>
  <c r="B431" i="1"/>
  <c r="E118" i="1"/>
  <c r="F118" i="1" s="1"/>
  <c r="L118" i="1" s="1"/>
  <c r="B429" i="7" a="1"/>
  <c r="B429" i="7" l="1"/>
  <c r="C429" i="7" s="1"/>
  <c r="F110" i="7"/>
  <c r="J434" i="7"/>
  <c r="I434" i="7"/>
  <c r="H434" i="7"/>
  <c r="F434" i="7"/>
  <c r="L434" i="7" s="1"/>
  <c r="E434" i="7"/>
  <c r="D434" i="7"/>
  <c r="A435" i="7"/>
  <c r="K434" i="7"/>
  <c r="H118" i="1"/>
  <c r="I118" i="1"/>
  <c r="C431" i="1"/>
  <c r="B432" i="1"/>
  <c r="K118" i="1"/>
  <c r="J118" i="1"/>
  <c r="B430" i="7" a="1"/>
  <c r="B430" i="7" l="1"/>
  <c r="C430" i="7" s="1"/>
  <c r="D435" i="7"/>
  <c r="A436" i="7"/>
  <c r="K435" i="7"/>
  <c r="I435" i="7"/>
  <c r="J435" i="7"/>
  <c r="H435" i="7"/>
  <c r="F435" i="7"/>
  <c r="L435" i="7" s="1"/>
  <c r="E435" i="7"/>
  <c r="L110" i="7"/>
  <c r="H110" i="7"/>
  <c r="B433" i="1"/>
  <c r="C432" i="1"/>
  <c r="D119" i="1"/>
  <c r="B431" i="7" a="1"/>
  <c r="B431" i="7" l="1"/>
  <c r="C431" i="7" s="1"/>
  <c r="K110" i="7"/>
  <c r="I110" i="7"/>
  <c r="J110" i="7" s="1"/>
  <c r="J436" i="7"/>
  <c r="I436" i="7"/>
  <c r="H436" i="7"/>
  <c r="F436" i="7"/>
  <c r="L436" i="7" s="1"/>
  <c r="E436" i="7"/>
  <c r="D436" i="7"/>
  <c r="A437" i="7"/>
  <c r="K436" i="7"/>
  <c r="C433" i="1"/>
  <c r="B434" i="1"/>
  <c r="E119" i="1"/>
  <c r="F119" i="1" s="1"/>
  <c r="L119" i="1" s="1"/>
  <c r="B432" i="7" a="1"/>
  <c r="B432" i="7" l="1"/>
  <c r="C432" i="7" s="1"/>
  <c r="D111" i="7"/>
  <c r="E111" i="7" s="1"/>
  <c r="A438" i="7"/>
  <c r="K437" i="7"/>
  <c r="J437" i="7"/>
  <c r="H437" i="7"/>
  <c r="E437" i="7"/>
  <c r="I437" i="7"/>
  <c r="F437" i="7"/>
  <c r="L437" i="7" s="1"/>
  <c r="D437" i="7"/>
  <c r="H119" i="1"/>
  <c r="I119" i="1" s="1"/>
  <c r="J119" i="1" s="1"/>
  <c r="B435" i="1"/>
  <c r="C434" i="1"/>
  <c r="K119" i="1"/>
  <c r="B433" i="7" a="1"/>
  <c r="B433" i="7" l="1"/>
  <c r="C433" i="7" s="1"/>
  <c r="F111" i="7"/>
  <c r="F438" i="7"/>
  <c r="L438" i="7" s="1"/>
  <c r="E438" i="7"/>
  <c r="D438" i="7"/>
  <c r="A439" i="7"/>
  <c r="K438" i="7"/>
  <c r="J438" i="7"/>
  <c r="I438" i="7"/>
  <c r="H438" i="7"/>
  <c r="C435" i="1"/>
  <c r="B436" i="1"/>
  <c r="D120" i="1"/>
  <c r="E120" i="1"/>
  <c r="F120" i="1" s="1"/>
  <c r="L120" i="1" s="1"/>
  <c r="B434" i="7" a="1"/>
  <c r="B434" i="7" l="1"/>
  <c r="C434" i="7" s="1"/>
  <c r="I439" i="7"/>
  <c r="H439" i="7"/>
  <c r="F439" i="7"/>
  <c r="L439" i="7" s="1"/>
  <c r="A440" i="7"/>
  <c r="K439" i="7"/>
  <c r="J439" i="7"/>
  <c r="D439" i="7"/>
  <c r="E439" i="7"/>
  <c r="L111" i="7"/>
  <c r="H111" i="7"/>
  <c r="I111" i="7" s="1"/>
  <c r="H120" i="1"/>
  <c r="I120" i="1"/>
  <c r="C436" i="1"/>
  <c r="B437" i="1"/>
  <c r="B435" i="7" a="1"/>
  <c r="B435" i="7" l="1"/>
  <c r="C435" i="7" s="1"/>
  <c r="A441" i="7"/>
  <c r="K440" i="7"/>
  <c r="F440" i="7"/>
  <c r="L440" i="7" s="1"/>
  <c r="E440" i="7"/>
  <c r="D440" i="7"/>
  <c r="J440" i="7"/>
  <c r="I440" i="7"/>
  <c r="H440" i="7"/>
  <c r="K111" i="7"/>
  <c r="J111" i="7"/>
  <c r="C437" i="1"/>
  <c r="B438" i="1"/>
  <c r="K120" i="1"/>
  <c r="J120" i="1"/>
  <c r="B436" i="7" a="1"/>
  <c r="B436" i="7" l="1"/>
  <c r="C436" i="7" s="1"/>
  <c r="D112" i="7"/>
  <c r="E112" i="7" s="1"/>
  <c r="K441" i="7"/>
  <c r="J441" i="7"/>
  <c r="I441" i="7"/>
  <c r="H441" i="7"/>
  <c r="F441" i="7"/>
  <c r="L441" i="7" s="1"/>
  <c r="D441" i="7"/>
  <c r="A442" i="7"/>
  <c r="E441" i="7"/>
  <c r="B439" i="1"/>
  <c r="C438" i="1"/>
  <c r="D121" i="1"/>
  <c r="E121" i="1"/>
  <c r="F121" i="1" s="1"/>
  <c r="L121" i="1" s="1"/>
  <c r="B437" i="7" a="1"/>
  <c r="B437" i="7" l="1"/>
  <c r="C437" i="7" s="1"/>
  <c r="F112" i="7"/>
  <c r="H442" i="7"/>
  <c r="F442" i="7"/>
  <c r="L442" i="7" s="1"/>
  <c r="E442" i="7"/>
  <c r="A443" i="7"/>
  <c r="K442" i="7"/>
  <c r="J442" i="7"/>
  <c r="I442" i="7"/>
  <c r="D442" i="7"/>
  <c r="H121" i="1"/>
  <c r="I121" i="1"/>
  <c r="C439" i="1"/>
  <c r="B440" i="1"/>
  <c r="B438" i="7" a="1"/>
  <c r="B438" i="7" l="1"/>
  <c r="C438" i="7" s="1"/>
  <c r="A444" i="7"/>
  <c r="K443" i="7"/>
  <c r="I443" i="7"/>
  <c r="H443" i="7"/>
  <c r="F443" i="7"/>
  <c r="L443" i="7" s="1"/>
  <c r="E443" i="7"/>
  <c r="D443" i="7"/>
  <c r="J443" i="7"/>
  <c r="L112" i="7"/>
  <c r="H112" i="7"/>
  <c r="I112" i="7" s="1"/>
  <c r="C440" i="1"/>
  <c r="B441" i="1"/>
  <c r="K121" i="1"/>
  <c r="J121" i="1"/>
  <c r="B439" i="7" a="1"/>
  <c r="B439" i="7" l="1"/>
  <c r="C439" i="7" s="1"/>
  <c r="K112" i="7"/>
  <c r="J112" i="7"/>
  <c r="A445" i="7"/>
  <c r="J444" i="7"/>
  <c r="H444" i="7"/>
  <c r="K444" i="7"/>
  <c r="I444" i="7"/>
  <c r="F444" i="7"/>
  <c r="L444" i="7" s="1"/>
  <c r="E444" i="7"/>
  <c r="D444" i="7"/>
  <c r="B442" i="1"/>
  <c r="C441" i="1"/>
  <c r="D122" i="1"/>
  <c r="E122" i="1"/>
  <c r="F122" i="1" s="1"/>
  <c r="L122" i="1" s="1"/>
  <c r="B440" i="7" a="1"/>
  <c r="B440" i="7" l="1"/>
  <c r="C440" i="7" s="1"/>
  <c r="F445" i="7"/>
  <c r="L445" i="7" s="1"/>
  <c r="E445" i="7"/>
  <c r="D445" i="7"/>
  <c r="I445" i="7"/>
  <c r="H445" i="7"/>
  <c r="A446" i="7"/>
  <c r="K445" i="7"/>
  <c r="J445" i="7"/>
  <c r="D113" i="7"/>
  <c r="E113" i="7" s="1"/>
  <c r="H122" i="1"/>
  <c r="I122" i="1"/>
  <c r="C442" i="1"/>
  <c r="B443" i="1"/>
  <c r="B441" i="7" a="1"/>
  <c r="B441" i="7" l="1"/>
  <c r="C441" i="7" s="1"/>
  <c r="F113" i="7"/>
  <c r="K446" i="7"/>
  <c r="J446" i="7"/>
  <c r="A447" i="7"/>
  <c r="I446" i="7"/>
  <c r="F446" i="7"/>
  <c r="L446" i="7" s="1"/>
  <c r="D446" i="7"/>
  <c r="H446" i="7"/>
  <c r="E446" i="7"/>
  <c r="B444" i="1"/>
  <c r="C443" i="1"/>
  <c r="K122" i="1"/>
  <c r="J122" i="1"/>
  <c r="B442" i="7" a="1"/>
  <c r="B442" i="7" l="1"/>
  <c r="C442" i="7" s="1"/>
  <c r="E447" i="7"/>
  <c r="D447" i="7"/>
  <c r="A448" i="7"/>
  <c r="I447" i="7"/>
  <c r="H447" i="7"/>
  <c r="F447" i="7"/>
  <c r="L447" i="7" s="1"/>
  <c r="K447" i="7"/>
  <c r="J447" i="7"/>
  <c r="L113" i="7"/>
  <c r="H113" i="7"/>
  <c r="I113" i="7" s="1"/>
  <c r="C444" i="1"/>
  <c r="B445" i="1"/>
  <c r="D123" i="1"/>
  <c r="E123" i="1"/>
  <c r="F123" i="1" s="1"/>
  <c r="L123" i="1" s="1"/>
  <c r="B443" i="7" a="1"/>
  <c r="B443" i="7" l="1"/>
  <c r="C443" i="7" s="1"/>
  <c r="K113" i="7"/>
  <c r="J113" i="7"/>
  <c r="E448" i="7"/>
  <c r="D448" i="7"/>
  <c r="A449" i="7"/>
  <c r="K448" i="7"/>
  <c r="J448" i="7"/>
  <c r="I448" i="7"/>
  <c r="F448" i="7"/>
  <c r="L448" i="7" s="1"/>
  <c r="H448" i="7"/>
  <c r="H123" i="1"/>
  <c r="I123" i="1"/>
  <c r="B446" i="1"/>
  <c r="C445" i="1"/>
  <c r="B444" i="7" a="1"/>
  <c r="B444" i="7" l="1"/>
  <c r="C444" i="7" s="1"/>
  <c r="K449" i="7"/>
  <c r="J449" i="7"/>
  <c r="I449" i="7"/>
  <c r="A450" i="7"/>
  <c r="H449" i="7"/>
  <c r="F449" i="7"/>
  <c r="L449" i="7" s="1"/>
  <c r="E449" i="7"/>
  <c r="D449" i="7"/>
  <c r="D114" i="7"/>
  <c r="E114" i="7" s="1"/>
  <c r="B447" i="1"/>
  <c r="C446" i="1"/>
  <c r="K123" i="1"/>
  <c r="J123" i="1"/>
  <c r="B445" i="7" a="1"/>
  <c r="B445" i="7" l="1"/>
  <c r="C445" i="7" s="1"/>
  <c r="F114" i="7"/>
  <c r="K450" i="7"/>
  <c r="J450" i="7"/>
  <c r="I450" i="7"/>
  <c r="H450" i="7"/>
  <c r="F450" i="7"/>
  <c r="L450" i="7" s="1"/>
  <c r="E450" i="7"/>
  <c r="A451" i="7"/>
  <c r="D450" i="7"/>
  <c r="C447" i="1"/>
  <c r="B448" i="1"/>
  <c r="D124" i="1"/>
  <c r="E124" i="1"/>
  <c r="F124" i="1" s="1"/>
  <c r="L124" i="1" s="1"/>
  <c r="B446" i="7" a="1"/>
  <c r="B446" i="7" l="1"/>
  <c r="C446" i="7" s="1"/>
  <c r="D451" i="7"/>
  <c r="A452" i="7"/>
  <c r="K451" i="7"/>
  <c r="F451" i="7"/>
  <c r="L451" i="7" s="1"/>
  <c r="E451" i="7"/>
  <c r="H451" i="7"/>
  <c r="J451" i="7"/>
  <c r="I451" i="7"/>
  <c r="L114" i="7"/>
  <c r="H114" i="7"/>
  <c r="H124" i="1"/>
  <c r="I124" i="1"/>
  <c r="B449" i="1"/>
  <c r="C448" i="1"/>
  <c r="B447" i="7" a="1"/>
  <c r="B447" i="7" l="1"/>
  <c r="C447" i="7" s="1"/>
  <c r="K114" i="7"/>
  <c r="I114" i="7"/>
  <c r="J114" i="7" s="1"/>
  <c r="J452" i="7"/>
  <c r="I452" i="7"/>
  <c r="H452" i="7"/>
  <c r="E452" i="7"/>
  <c r="A453" i="7"/>
  <c r="K452" i="7"/>
  <c r="F452" i="7"/>
  <c r="L452" i="7" s="1"/>
  <c r="D452" i="7"/>
  <c r="B450" i="1"/>
  <c r="C449" i="1"/>
  <c r="K124" i="1"/>
  <c r="J124" i="1"/>
  <c r="B448" i="7" a="1"/>
  <c r="B448" i="7" l="1"/>
  <c r="C448" i="7" s="1"/>
  <c r="D115" i="7"/>
  <c r="E115" i="7" s="1"/>
  <c r="A454" i="7"/>
  <c r="K453" i="7"/>
  <c r="I453" i="7"/>
  <c r="J453" i="7"/>
  <c r="H453" i="7"/>
  <c r="F453" i="7"/>
  <c r="L453" i="7" s="1"/>
  <c r="E453" i="7"/>
  <c r="D453" i="7"/>
  <c r="B451" i="1"/>
  <c r="C450" i="1"/>
  <c r="D125" i="1"/>
  <c r="E125" i="1"/>
  <c r="F125" i="1" s="1"/>
  <c r="L125" i="1" s="1"/>
  <c r="B449" i="7" a="1"/>
  <c r="B449" i="7" l="1"/>
  <c r="C449" i="7" s="1"/>
  <c r="K454" i="7"/>
  <c r="J454" i="7"/>
  <c r="I454" i="7"/>
  <c r="H454" i="7"/>
  <c r="F454" i="7"/>
  <c r="L454" i="7" s="1"/>
  <c r="E454" i="7"/>
  <c r="D454" i="7"/>
  <c r="A455" i="7"/>
  <c r="F115" i="7"/>
  <c r="H125" i="1"/>
  <c r="I125" i="1" s="1"/>
  <c r="B452" i="1"/>
  <c r="C451" i="1"/>
  <c r="B450" i="7" a="1"/>
  <c r="B450" i="7" l="1"/>
  <c r="C450" i="7" s="1"/>
  <c r="L115" i="7"/>
  <c r="H115" i="7"/>
  <c r="I455" i="7"/>
  <c r="H455" i="7"/>
  <c r="F455" i="7"/>
  <c r="L455" i="7" s="1"/>
  <c r="D455" i="7"/>
  <c r="A456" i="7"/>
  <c r="K455" i="7"/>
  <c r="E455" i="7"/>
  <c r="J455" i="7"/>
  <c r="C452" i="1"/>
  <c r="B453" i="1"/>
  <c r="K125" i="1"/>
  <c r="J125" i="1"/>
  <c r="B451" i="7" a="1"/>
  <c r="B451" i="7" l="1"/>
  <c r="C451" i="7" s="1"/>
  <c r="A457" i="7"/>
  <c r="J456" i="7"/>
  <c r="I456" i="7"/>
  <c r="H456" i="7"/>
  <c r="F456" i="7"/>
  <c r="L456" i="7" s="1"/>
  <c r="E456" i="7"/>
  <c r="D456" i="7"/>
  <c r="K456" i="7"/>
  <c r="K115" i="7"/>
  <c r="I115" i="7"/>
  <c r="J115" i="7" s="1"/>
  <c r="B454" i="1"/>
  <c r="C453" i="1"/>
  <c r="D126" i="1"/>
  <c r="E126" i="1"/>
  <c r="F126" i="1" s="1"/>
  <c r="L126" i="1" s="1"/>
  <c r="B452" i="7" a="1"/>
  <c r="B452" i="7" l="1"/>
  <c r="C452" i="7" s="1"/>
  <c r="D116" i="7"/>
  <c r="E116" i="7" s="1"/>
  <c r="A458" i="7"/>
  <c r="K457" i="7"/>
  <c r="I457" i="7"/>
  <c r="J457" i="7"/>
  <c r="H457" i="7"/>
  <c r="F457" i="7"/>
  <c r="L457" i="7" s="1"/>
  <c r="E457" i="7"/>
  <c r="D457" i="7"/>
  <c r="H126" i="1"/>
  <c r="I126" i="1"/>
  <c r="C454" i="1"/>
  <c r="B455" i="1"/>
  <c r="B453" i="7" a="1"/>
  <c r="B453" i="7" l="1"/>
  <c r="C453" i="7" s="1"/>
  <c r="F116" i="7"/>
  <c r="H458" i="7"/>
  <c r="F458" i="7"/>
  <c r="L458" i="7" s="1"/>
  <c r="E458" i="7"/>
  <c r="K458" i="7"/>
  <c r="J458" i="7"/>
  <c r="I458" i="7"/>
  <c r="D458" i="7"/>
  <c r="A459" i="7"/>
  <c r="C455" i="1"/>
  <c r="B456" i="1"/>
  <c r="K126" i="1"/>
  <c r="J126" i="1"/>
  <c r="B454" i="7" a="1"/>
  <c r="B454" i="7" l="1"/>
  <c r="C454" i="7" s="1"/>
  <c r="A460" i="7"/>
  <c r="K459" i="7"/>
  <c r="I459" i="7"/>
  <c r="J459" i="7"/>
  <c r="F459" i="7"/>
  <c r="L459" i="7" s="1"/>
  <c r="H459" i="7"/>
  <c r="E459" i="7"/>
  <c r="D459" i="7"/>
  <c r="L116" i="7"/>
  <c r="H116" i="7"/>
  <c r="I116" i="7" s="1"/>
  <c r="B457" i="1"/>
  <c r="C456" i="1"/>
  <c r="D127" i="1"/>
  <c r="E127" i="1"/>
  <c r="F127" i="1" s="1"/>
  <c r="L127" i="1" s="1"/>
  <c r="B455" i="7" a="1"/>
  <c r="B455" i="7" l="1"/>
  <c r="C455" i="7" s="1"/>
  <c r="K116" i="7"/>
  <c r="J116" i="7"/>
  <c r="I460" i="7"/>
  <c r="H460" i="7"/>
  <c r="F460" i="7"/>
  <c r="L460" i="7" s="1"/>
  <c r="E460" i="7"/>
  <c r="D460" i="7"/>
  <c r="A461" i="7"/>
  <c r="K460" i="7"/>
  <c r="J460" i="7"/>
  <c r="H127" i="1"/>
  <c r="I127" i="1"/>
  <c r="C457" i="1"/>
  <c r="B458" i="1"/>
  <c r="B456" i="7" a="1"/>
  <c r="B456" i="7" l="1"/>
  <c r="C456" i="7" s="1"/>
  <c r="F461" i="7"/>
  <c r="L461" i="7" s="1"/>
  <c r="E461" i="7"/>
  <c r="D461" i="7"/>
  <c r="A462" i="7"/>
  <c r="K461" i="7"/>
  <c r="I461" i="7"/>
  <c r="J461" i="7"/>
  <c r="H461" i="7"/>
  <c r="D117" i="7"/>
  <c r="E117" i="7" s="1"/>
  <c r="C458" i="1"/>
  <c r="B459" i="1"/>
  <c r="K127" i="1"/>
  <c r="J127" i="1"/>
  <c r="B457" i="7" a="1"/>
  <c r="B457" i="7" l="1"/>
  <c r="C457" i="7" s="1"/>
  <c r="F117" i="7"/>
  <c r="K462" i="7"/>
  <c r="J462" i="7"/>
  <c r="H462" i="7"/>
  <c r="F462" i="7"/>
  <c r="L462" i="7" s="1"/>
  <c r="E462" i="7"/>
  <c r="D462" i="7"/>
  <c r="A463" i="7"/>
  <c r="I462" i="7"/>
  <c r="B460" i="1"/>
  <c r="C459" i="1"/>
  <c r="D128" i="1"/>
  <c r="E128" i="1"/>
  <c r="F128" i="1" s="1"/>
  <c r="L128" i="1" s="1"/>
  <c r="B458" i="7" a="1"/>
  <c r="B458" i="7" l="1"/>
  <c r="C458" i="7" s="1"/>
  <c r="A464" i="7"/>
  <c r="K463" i="7"/>
  <c r="J463" i="7"/>
  <c r="I463" i="7"/>
  <c r="F463" i="7"/>
  <c r="L463" i="7" s="1"/>
  <c r="H463" i="7"/>
  <c r="E463" i="7"/>
  <c r="D463" i="7"/>
  <c r="L117" i="7"/>
  <c r="H117" i="7"/>
  <c r="I117" i="7" s="1"/>
  <c r="H128" i="1"/>
  <c r="I128" i="1"/>
  <c r="C460" i="1"/>
  <c r="B461" i="1"/>
  <c r="B459" i="7" a="1"/>
  <c r="B459" i="7" l="1"/>
  <c r="C459" i="7" s="1"/>
  <c r="K117" i="7"/>
  <c r="J117" i="7"/>
  <c r="E464" i="7"/>
  <c r="D464" i="7"/>
  <c r="I464" i="7"/>
  <c r="H464" i="7"/>
  <c r="F464" i="7"/>
  <c r="L464" i="7" s="1"/>
  <c r="K464" i="7"/>
  <c r="J464" i="7"/>
  <c r="A465" i="7"/>
  <c r="B462" i="1"/>
  <c r="C461" i="1"/>
  <c r="K128" i="1"/>
  <c r="J128" i="1"/>
  <c r="B460" i="7" a="1"/>
  <c r="B460" i="7" l="1"/>
  <c r="C460" i="7" s="1"/>
  <c r="K465" i="7"/>
  <c r="J465" i="7"/>
  <c r="I465" i="7"/>
  <c r="F465" i="7"/>
  <c r="L465" i="7" s="1"/>
  <c r="E465" i="7"/>
  <c r="A466" i="7"/>
  <c r="D465" i="7"/>
  <c r="H465" i="7"/>
  <c r="D118" i="7"/>
  <c r="E118" i="7" s="1"/>
  <c r="B463" i="1"/>
  <c r="C462" i="1"/>
  <c r="D129" i="1"/>
  <c r="E129" i="1"/>
  <c r="F129" i="1" s="1"/>
  <c r="L129" i="1" s="1"/>
  <c r="B461" i="7" a="1"/>
  <c r="B461" i="7" l="1"/>
  <c r="C461" i="7" s="1"/>
  <c r="F118" i="7"/>
  <c r="K466" i="7"/>
  <c r="H466" i="7"/>
  <c r="F466" i="7"/>
  <c r="L466" i="7" s="1"/>
  <c r="E466" i="7"/>
  <c r="D466" i="7"/>
  <c r="A467" i="7"/>
  <c r="J466" i="7"/>
  <c r="I466" i="7"/>
  <c r="H129" i="1"/>
  <c r="I129" i="1" s="1"/>
  <c r="C463" i="1"/>
  <c r="B464" i="1"/>
  <c r="B462" i="7" a="1"/>
  <c r="B462" i="7" l="1"/>
  <c r="C462" i="7" s="1"/>
  <c r="D467" i="7"/>
  <c r="A468" i="7"/>
  <c r="K467" i="7"/>
  <c r="I467" i="7"/>
  <c r="H467" i="7"/>
  <c r="J467" i="7"/>
  <c r="F467" i="7"/>
  <c r="L467" i="7" s="1"/>
  <c r="E467" i="7"/>
  <c r="L118" i="7"/>
  <c r="H118" i="7"/>
  <c r="I118" i="7" s="1"/>
  <c r="B465" i="1"/>
  <c r="C464" i="1"/>
  <c r="K129" i="1"/>
  <c r="J129" i="1"/>
  <c r="B463" i="7" a="1"/>
  <c r="B463" i="7" l="1"/>
  <c r="C463" i="7" s="1"/>
  <c r="K118" i="7"/>
  <c r="J118" i="7"/>
  <c r="J468" i="7"/>
  <c r="I468" i="7"/>
  <c r="H468" i="7"/>
  <c r="E468" i="7"/>
  <c r="D468" i="7"/>
  <c r="K468" i="7"/>
  <c r="F468" i="7"/>
  <c r="L468" i="7" s="1"/>
  <c r="A469" i="7"/>
  <c r="C465" i="1"/>
  <c r="B466" i="1"/>
  <c r="D130" i="1"/>
  <c r="E130" i="1"/>
  <c r="F130" i="1" s="1"/>
  <c r="L130" i="1" s="1"/>
  <c r="B464" i="7" a="1"/>
  <c r="B464" i="7" l="1"/>
  <c r="C464" i="7" s="1"/>
  <c r="A470" i="7"/>
  <c r="K469" i="7"/>
  <c r="J469" i="7"/>
  <c r="H469" i="7"/>
  <c r="F469" i="7"/>
  <c r="L469" i="7" s="1"/>
  <c r="E469" i="7"/>
  <c r="D469" i="7"/>
  <c r="I469" i="7"/>
  <c r="D119" i="7"/>
  <c r="E119" i="7" s="1"/>
  <c r="H130" i="1"/>
  <c r="I130" i="1"/>
  <c r="C466" i="1"/>
  <c r="B467" i="1"/>
  <c r="B465" i="7" a="1"/>
  <c r="B465" i="7" l="1"/>
  <c r="C465" i="7" s="1"/>
  <c r="F119" i="7"/>
  <c r="K470" i="7"/>
  <c r="J470" i="7"/>
  <c r="I470" i="7"/>
  <c r="H470" i="7"/>
  <c r="F470" i="7"/>
  <c r="L470" i="7" s="1"/>
  <c r="E470" i="7"/>
  <c r="D470" i="7"/>
  <c r="A471" i="7"/>
  <c r="B468" i="1"/>
  <c r="C467" i="1"/>
  <c r="K130" i="1"/>
  <c r="J130" i="1"/>
  <c r="B466" i="7" a="1"/>
  <c r="B466" i="7" l="1"/>
  <c r="C466" i="7" s="1"/>
  <c r="I471" i="7"/>
  <c r="H471" i="7"/>
  <c r="F471" i="7"/>
  <c r="L471" i="7" s="1"/>
  <c r="D471" i="7"/>
  <c r="K471" i="7"/>
  <c r="A472" i="7"/>
  <c r="J471" i="7"/>
  <c r="E471" i="7"/>
  <c r="L119" i="7"/>
  <c r="H119" i="7"/>
  <c r="C468" i="1"/>
  <c r="B469" i="1"/>
  <c r="D131" i="1"/>
  <c r="E131" i="1"/>
  <c r="F131" i="1" s="1"/>
  <c r="L131" i="1" s="1"/>
  <c r="B467" i="7" a="1"/>
  <c r="B467" i="7" l="1"/>
  <c r="C467" i="7" s="1"/>
  <c r="K119" i="7"/>
  <c r="I119" i="7"/>
  <c r="J119" i="7" s="1"/>
  <c r="A473" i="7"/>
  <c r="J472" i="7"/>
  <c r="I472" i="7"/>
  <c r="K472" i="7"/>
  <c r="H472" i="7"/>
  <c r="F472" i="7"/>
  <c r="L472" i="7" s="1"/>
  <c r="E472" i="7"/>
  <c r="D472" i="7"/>
  <c r="H131" i="1"/>
  <c r="I131" i="1"/>
  <c r="B470" i="1"/>
  <c r="C469" i="1"/>
  <c r="B468" i="7" a="1"/>
  <c r="B468" i="7" l="1"/>
  <c r="C468" i="7" s="1"/>
  <c r="D120" i="7"/>
  <c r="E120" i="7" s="1"/>
  <c r="A474" i="7"/>
  <c r="K473" i="7"/>
  <c r="J473" i="7"/>
  <c r="I473" i="7"/>
  <c r="H473" i="7"/>
  <c r="F473" i="7"/>
  <c r="L473" i="7" s="1"/>
  <c r="E473" i="7"/>
  <c r="D473" i="7"/>
  <c r="C470" i="1"/>
  <c r="B471" i="1"/>
  <c r="K131" i="1"/>
  <c r="J131" i="1"/>
  <c r="B469" i="7" a="1"/>
  <c r="B469" i="7" l="1"/>
  <c r="C469" i="7" s="1"/>
  <c r="F120" i="7"/>
  <c r="H474" i="7"/>
  <c r="F474" i="7"/>
  <c r="L474" i="7" s="1"/>
  <c r="E474" i="7"/>
  <c r="A475" i="7"/>
  <c r="K474" i="7"/>
  <c r="J474" i="7"/>
  <c r="I474" i="7"/>
  <c r="D474" i="7"/>
  <c r="C471" i="1"/>
  <c r="B472" i="1"/>
  <c r="D132" i="1"/>
  <c r="E132" i="1"/>
  <c r="F132" i="1" s="1"/>
  <c r="L132" i="1" s="1"/>
  <c r="B470" i="7" a="1"/>
  <c r="B470" i="7" l="1"/>
  <c r="C470" i="7" s="1"/>
  <c r="A476" i="7"/>
  <c r="K475" i="7"/>
  <c r="I475" i="7"/>
  <c r="H475" i="7"/>
  <c r="E475" i="7"/>
  <c r="D475" i="7"/>
  <c r="J475" i="7"/>
  <c r="F475" i="7"/>
  <c r="L475" i="7" s="1"/>
  <c r="L120" i="7"/>
  <c r="H120" i="7"/>
  <c r="I120" i="7" s="1"/>
  <c r="H132" i="1"/>
  <c r="I132" i="1" s="1"/>
  <c r="B473" i="1"/>
  <c r="C472" i="1"/>
  <c r="B471" i="7" a="1"/>
  <c r="B471" i="7" l="1"/>
  <c r="C471" i="7" s="1"/>
  <c r="K120" i="7"/>
  <c r="J120" i="7"/>
  <c r="A477" i="7"/>
  <c r="K476" i="7"/>
  <c r="J476" i="7"/>
  <c r="I476" i="7"/>
  <c r="H476" i="7"/>
  <c r="F476" i="7"/>
  <c r="L476" i="7" s="1"/>
  <c r="E476" i="7"/>
  <c r="D476" i="7"/>
  <c r="C473" i="1"/>
  <c r="B474" i="1"/>
  <c r="K132" i="1"/>
  <c r="J132" i="1"/>
  <c r="B472" i="7" a="1"/>
  <c r="B472" i="7" l="1"/>
  <c r="C472" i="7" s="1"/>
  <c r="F477" i="7"/>
  <c r="L477" i="7" s="1"/>
  <c r="E477" i="7"/>
  <c r="D477" i="7"/>
  <c r="A478" i="7"/>
  <c r="K477" i="7"/>
  <c r="J477" i="7"/>
  <c r="I477" i="7"/>
  <c r="H477" i="7"/>
  <c r="D121" i="7"/>
  <c r="E121" i="7" s="1"/>
  <c r="C474" i="1"/>
  <c r="B475" i="1"/>
  <c r="D133" i="1"/>
  <c r="E133" i="1"/>
  <c r="F133" i="1" s="1"/>
  <c r="L133" i="1" s="1"/>
  <c r="B473" i="7" a="1"/>
  <c r="B473" i="7" l="1"/>
  <c r="C473" i="7" s="1"/>
  <c r="F121" i="7"/>
  <c r="K478" i="7"/>
  <c r="J478" i="7"/>
  <c r="H478" i="7"/>
  <c r="F478" i="7"/>
  <c r="L478" i="7" s="1"/>
  <c r="A479" i="7"/>
  <c r="I478" i="7"/>
  <c r="E478" i="7"/>
  <c r="D478" i="7"/>
  <c r="H133" i="1"/>
  <c r="I133" i="1"/>
  <c r="B476" i="1"/>
  <c r="C475" i="1"/>
  <c r="B474" i="7" a="1"/>
  <c r="B474" i="7" l="1"/>
  <c r="C474" i="7" s="1"/>
  <c r="A480" i="7"/>
  <c r="E479" i="7"/>
  <c r="D479" i="7"/>
  <c r="K479" i="7"/>
  <c r="J479" i="7"/>
  <c r="I479" i="7"/>
  <c r="H479" i="7"/>
  <c r="F479" i="7"/>
  <c r="L479" i="7" s="1"/>
  <c r="L121" i="7"/>
  <c r="H121" i="7"/>
  <c r="C476" i="1"/>
  <c r="B477" i="1"/>
  <c r="K133" i="1"/>
  <c r="J133" i="1"/>
  <c r="B475" i="7" a="1"/>
  <c r="B475" i="7" l="1"/>
  <c r="C475" i="7" s="1"/>
  <c r="K121" i="7"/>
  <c r="I121" i="7"/>
  <c r="J121" i="7" s="1"/>
  <c r="J480" i="7"/>
  <c r="I480" i="7"/>
  <c r="F480" i="7"/>
  <c r="L480" i="7" s="1"/>
  <c r="E480" i="7"/>
  <c r="K480" i="7"/>
  <c r="H480" i="7"/>
  <c r="D480" i="7"/>
  <c r="A481" i="7"/>
  <c r="B478" i="1"/>
  <c r="C477" i="1"/>
  <c r="D134" i="1"/>
  <c r="B476" i="7" a="1"/>
  <c r="B476" i="7" l="1"/>
  <c r="C476" i="7" s="1"/>
  <c r="D122" i="7"/>
  <c r="E122" i="7" s="1"/>
  <c r="K481" i="7"/>
  <c r="H481" i="7"/>
  <c r="A482" i="7"/>
  <c r="J481" i="7"/>
  <c r="I481" i="7"/>
  <c r="F481" i="7"/>
  <c r="L481" i="7" s="1"/>
  <c r="E481" i="7"/>
  <c r="D481" i="7"/>
  <c r="C478" i="1"/>
  <c r="B479" i="1"/>
  <c r="E134" i="1"/>
  <c r="F134" i="1" s="1"/>
  <c r="L134" i="1" s="1"/>
  <c r="B477" i="7" a="1"/>
  <c r="B477" i="7" l="1"/>
  <c r="C477" i="7" s="1"/>
  <c r="F122" i="7"/>
  <c r="A483" i="7"/>
  <c r="J482" i="7"/>
  <c r="I482" i="7"/>
  <c r="H482" i="7"/>
  <c r="E482" i="7"/>
  <c r="D482" i="7"/>
  <c r="F482" i="7"/>
  <c r="L482" i="7" s="1"/>
  <c r="K482" i="7"/>
  <c r="H134" i="1"/>
  <c r="I134" i="1"/>
  <c r="C479" i="1"/>
  <c r="B480" i="1"/>
  <c r="K134" i="1"/>
  <c r="J134" i="1"/>
  <c r="B478" i="7" a="1"/>
  <c r="B478" i="7" l="1"/>
  <c r="C478" i="7" s="1"/>
  <c r="I483" i="7"/>
  <c r="H483" i="7"/>
  <c r="E483" i="7"/>
  <c r="D483" i="7"/>
  <c r="A484" i="7"/>
  <c r="K483" i="7"/>
  <c r="J483" i="7"/>
  <c r="F483" i="7"/>
  <c r="L483" i="7" s="1"/>
  <c r="L122" i="7"/>
  <c r="H122" i="7"/>
  <c r="B481" i="1"/>
  <c r="C480" i="1"/>
  <c r="D135" i="1"/>
  <c r="B479" i="7" a="1"/>
  <c r="B479" i="7" l="1"/>
  <c r="C479" i="7" s="1"/>
  <c r="K122" i="7"/>
  <c r="I122" i="7"/>
  <c r="J122" i="7" s="1"/>
  <c r="A485" i="7"/>
  <c r="K484" i="7"/>
  <c r="J484" i="7"/>
  <c r="F484" i="7"/>
  <c r="L484" i="7" s="1"/>
  <c r="I484" i="7"/>
  <c r="H484" i="7"/>
  <c r="D484" i="7"/>
  <c r="E484" i="7"/>
  <c r="B482" i="1"/>
  <c r="C481" i="1"/>
  <c r="E135" i="1"/>
  <c r="F135" i="1" s="1"/>
  <c r="L135" i="1" s="1"/>
  <c r="B480" i="7" a="1"/>
  <c r="B480" i="7" l="1"/>
  <c r="C480" i="7" s="1"/>
  <c r="D123" i="7"/>
  <c r="E123" i="7" s="1"/>
  <c r="F485" i="7"/>
  <c r="L485" i="7" s="1"/>
  <c r="E485" i="7"/>
  <c r="D485" i="7"/>
  <c r="A486" i="7"/>
  <c r="K485" i="7"/>
  <c r="J485" i="7"/>
  <c r="I485" i="7"/>
  <c r="H485" i="7"/>
  <c r="H135" i="1"/>
  <c r="I135" i="1" s="1"/>
  <c r="J135" i="1" s="1"/>
  <c r="B483" i="1"/>
  <c r="C482" i="1"/>
  <c r="K135" i="1"/>
  <c r="B481" i="7" a="1"/>
  <c r="B481" i="7" l="1"/>
  <c r="C481" i="7" s="1"/>
  <c r="H486" i="7"/>
  <c r="F486" i="7"/>
  <c r="L486" i="7" s="1"/>
  <c r="D486" i="7"/>
  <c r="A487" i="7"/>
  <c r="K486" i="7"/>
  <c r="I486" i="7"/>
  <c r="E486" i="7"/>
  <c r="J486" i="7"/>
  <c r="F123" i="7"/>
  <c r="B484" i="1"/>
  <c r="C483" i="1"/>
  <c r="D136" i="1"/>
  <c r="E136" i="1"/>
  <c r="F136" i="1" s="1"/>
  <c r="L136" i="1" s="1"/>
  <c r="B482" i="7" a="1"/>
  <c r="B482" i="7" l="1"/>
  <c r="C482" i="7" s="1"/>
  <c r="L123" i="7"/>
  <c r="H123" i="7"/>
  <c r="A488" i="7"/>
  <c r="J487" i="7"/>
  <c r="I487" i="7"/>
  <c r="E487" i="7"/>
  <c r="K487" i="7"/>
  <c r="H487" i="7"/>
  <c r="F487" i="7"/>
  <c r="L487" i="7" s="1"/>
  <c r="D487" i="7"/>
  <c r="H136" i="1"/>
  <c r="I136" i="1"/>
  <c r="C484" i="1"/>
  <c r="B485" i="1"/>
  <c r="B483" i="7" a="1"/>
  <c r="B483" i="7" l="1"/>
  <c r="C483" i="7" s="1"/>
  <c r="K488" i="7"/>
  <c r="A489" i="7"/>
  <c r="J488" i="7"/>
  <c r="H488" i="7"/>
  <c r="F488" i="7"/>
  <c r="L488" i="7" s="1"/>
  <c r="D488" i="7"/>
  <c r="I488" i="7"/>
  <c r="E488" i="7"/>
  <c r="K123" i="7"/>
  <c r="I123" i="7"/>
  <c r="J123" i="7" s="1"/>
  <c r="B486" i="1"/>
  <c r="C485" i="1"/>
  <c r="K136" i="1"/>
  <c r="J136" i="1"/>
  <c r="B484" i="7" a="1"/>
  <c r="B484" i="7" l="1"/>
  <c r="C484" i="7" s="1"/>
  <c r="D124" i="7"/>
  <c r="E124" i="7" s="1"/>
  <c r="F489" i="7"/>
  <c r="L489" i="7" s="1"/>
  <c r="E489" i="7"/>
  <c r="A490" i="7"/>
  <c r="K489" i="7"/>
  <c r="J489" i="7"/>
  <c r="I489" i="7"/>
  <c r="H489" i="7"/>
  <c r="D489" i="7"/>
  <c r="B487" i="1"/>
  <c r="C486" i="1"/>
  <c r="D137" i="1"/>
  <c r="E137" i="1" s="1"/>
  <c r="F137" i="1" s="1"/>
  <c r="L137" i="1" s="1"/>
  <c r="B485" i="7" a="1"/>
  <c r="B485" i="7" l="1"/>
  <c r="C485" i="7" s="1"/>
  <c r="F124" i="7"/>
  <c r="K490" i="7"/>
  <c r="I490" i="7"/>
  <c r="H490" i="7"/>
  <c r="D490" i="7"/>
  <c r="J490" i="7"/>
  <c r="F490" i="7"/>
  <c r="L490" i="7" s="1"/>
  <c r="A491" i="7"/>
  <c r="E490" i="7"/>
  <c r="H137" i="1"/>
  <c r="I137" i="1"/>
  <c r="C487" i="1"/>
  <c r="B488" i="1"/>
  <c r="B486" i="7" a="1"/>
  <c r="B486" i="7" l="1"/>
  <c r="C486" i="7" s="1"/>
  <c r="A492" i="7"/>
  <c r="J491" i="7"/>
  <c r="D491" i="7"/>
  <c r="H491" i="7"/>
  <c r="F491" i="7"/>
  <c r="L491" i="7" s="1"/>
  <c r="E491" i="7"/>
  <c r="K491" i="7"/>
  <c r="I491" i="7"/>
  <c r="L124" i="7"/>
  <c r="H124" i="7"/>
  <c r="B489" i="1"/>
  <c r="C488" i="1"/>
  <c r="K137" i="1"/>
  <c r="J137" i="1"/>
  <c r="B487" i="7" a="1"/>
  <c r="B487" i="7" l="1"/>
  <c r="C487" i="7" s="1"/>
  <c r="K124" i="7"/>
  <c r="I124" i="7"/>
  <c r="J124" i="7" s="1"/>
  <c r="E492" i="7"/>
  <c r="D492" i="7"/>
  <c r="A493" i="7"/>
  <c r="K492" i="7"/>
  <c r="J492" i="7"/>
  <c r="I492" i="7"/>
  <c r="H492" i="7"/>
  <c r="F492" i="7"/>
  <c r="L492" i="7" s="1"/>
  <c r="B490" i="1"/>
  <c r="C489" i="1"/>
  <c r="D138" i="1"/>
  <c r="E138" i="1" s="1"/>
  <c r="F138" i="1" s="1"/>
  <c r="L138" i="1" s="1"/>
  <c r="B488" i="7" a="1"/>
  <c r="B488" i="7" l="1"/>
  <c r="C488" i="7" s="1"/>
  <c r="D125" i="7"/>
  <c r="E125" i="7" s="1"/>
  <c r="K493" i="7"/>
  <c r="J493" i="7"/>
  <c r="H493" i="7"/>
  <c r="F493" i="7"/>
  <c r="L493" i="7" s="1"/>
  <c r="D493" i="7"/>
  <c r="A494" i="7"/>
  <c r="I493" i="7"/>
  <c r="E493" i="7"/>
  <c r="H138" i="1"/>
  <c r="I138" i="1"/>
  <c r="B491" i="1"/>
  <c r="C490" i="1"/>
  <c r="B489" i="7" a="1"/>
  <c r="B489" i="7" l="1"/>
  <c r="C489" i="7" s="1"/>
  <c r="F125" i="7"/>
  <c r="A495" i="7"/>
  <c r="I494" i="7"/>
  <c r="K494" i="7"/>
  <c r="J494" i="7"/>
  <c r="E494" i="7"/>
  <c r="D494" i="7"/>
  <c r="H494" i="7"/>
  <c r="F494" i="7"/>
  <c r="L494" i="7" s="1"/>
  <c r="B492" i="1"/>
  <c r="C491" i="1"/>
  <c r="K138" i="1"/>
  <c r="J138" i="1"/>
  <c r="B490" i="7" a="1"/>
  <c r="B490" i="7" l="1"/>
  <c r="C490" i="7" s="1"/>
  <c r="D495" i="7"/>
  <c r="H495" i="7"/>
  <c r="F495" i="7"/>
  <c r="L495" i="7" s="1"/>
  <c r="E495" i="7"/>
  <c r="A496" i="7"/>
  <c r="K495" i="7"/>
  <c r="J495" i="7"/>
  <c r="I495" i="7"/>
  <c r="L125" i="7"/>
  <c r="H125" i="7"/>
  <c r="I125" i="7" s="1"/>
  <c r="C492" i="1"/>
  <c r="B493" i="1"/>
  <c r="D139" i="1"/>
  <c r="E139" i="1"/>
  <c r="F139" i="1" s="1"/>
  <c r="L139" i="1" s="1"/>
  <c r="B491" i="7" a="1"/>
  <c r="B491" i="7" l="1"/>
  <c r="C491" i="7" s="1"/>
  <c r="K125" i="7"/>
  <c r="J125" i="7"/>
  <c r="J496" i="7"/>
  <c r="I496" i="7"/>
  <c r="F496" i="7"/>
  <c r="L496" i="7" s="1"/>
  <c r="E496" i="7"/>
  <c r="A497" i="7"/>
  <c r="K496" i="7"/>
  <c r="H496" i="7"/>
  <c r="D496" i="7"/>
  <c r="H139" i="1"/>
  <c r="I139" i="1"/>
  <c r="C493" i="1"/>
  <c r="B494" i="1"/>
  <c r="B492" i="7" a="1"/>
  <c r="B492" i="7" l="1"/>
  <c r="C492" i="7" s="1"/>
  <c r="D126" i="7"/>
  <c r="E126" i="7" s="1"/>
  <c r="K497" i="7"/>
  <c r="H497" i="7"/>
  <c r="F497" i="7"/>
  <c r="L497" i="7" s="1"/>
  <c r="E497" i="7"/>
  <c r="D497" i="7"/>
  <c r="J497" i="7"/>
  <c r="I497" i="7"/>
  <c r="A498" i="7"/>
  <c r="B495" i="1"/>
  <c r="C494" i="1"/>
  <c r="K139" i="1"/>
  <c r="J139" i="1"/>
  <c r="B493" i="7" a="1"/>
  <c r="B493" i="7" l="1"/>
  <c r="C493" i="7" s="1"/>
  <c r="F126" i="7"/>
  <c r="A499" i="7"/>
  <c r="K498" i="7"/>
  <c r="J498" i="7"/>
  <c r="I498" i="7"/>
  <c r="H498" i="7"/>
  <c r="F498" i="7"/>
  <c r="L498" i="7" s="1"/>
  <c r="E498" i="7"/>
  <c r="D498" i="7"/>
  <c r="C495" i="1"/>
  <c r="B496" i="1"/>
  <c r="D140" i="1"/>
  <c r="E140" i="1"/>
  <c r="F140" i="1" s="1"/>
  <c r="L140" i="1" s="1"/>
  <c r="B494" i="7" a="1"/>
  <c r="B494" i="7" l="1"/>
  <c r="C494" i="7" s="1"/>
  <c r="I499" i="7"/>
  <c r="H499" i="7"/>
  <c r="E499" i="7"/>
  <c r="D499" i="7"/>
  <c r="K499" i="7"/>
  <c r="J499" i="7"/>
  <c r="F499" i="7"/>
  <c r="L499" i="7" s="1"/>
  <c r="A500" i="7"/>
  <c r="L126" i="7"/>
  <c r="H126" i="7"/>
  <c r="I126" i="7" s="1"/>
  <c r="H140" i="1"/>
  <c r="I140" i="1"/>
  <c r="B497" i="1"/>
  <c r="C496" i="1"/>
  <c r="B495" i="7" a="1"/>
  <c r="B495" i="7" l="1"/>
  <c r="C495" i="7" s="1"/>
  <c r="K126" i="7"/>
  <c r="J126" i="7"/>
  <c r="A501" i="7"/>
  <c r="K500" i="7"/>
  <c r="J500" i="7"/>
  <c r="F500" i="7"/>
  <c r="L500" i="7" s="1"/>
  <c r="H500" i="7"/>
  <c r="E500" i="7"/>
  <c r="D500" i="7"/>
  <c r="I500" i="7"/>
  <c r="C497" i="1"/>
  <c r="B498" i="1"/>
  <c r="K140" i="1"/>
  <c r="J140" i="1"/>
  <c r="B496" i="7" a="1"/>
  <c r="B496" i="7" l="1"/>
  <c r="C496" i="7" s="1"/>
  <c r="J501" i="7"/>
  <c r="I501" i="7"/>
  <c r="H501" i="7"/>
  <c r="E501" i="7"/>
  <c r="D501" i="7"/>
  <c r="A502" i="7"/>
  <c r="K501" i="7"/>
  <c r="F501" i="7"/>
  <c r="L501" i="7" s="1"/>
  <c r="D127" i="7"/>
  <c r="E127" i="7" s="1"/>
  <c r="C498" i="1"/>
  <c r="B499" i="1"/>
  <c r="D141" i="1"/>
  <c r="E141" i="1"/>
  <c r="F141" i="1" s="1"/>
  <c r="L141" i="1" s="1"/>
  <c r="B497" i="7" a="1"/>
  <c r="B497" i="7" l="1"/>
  <c r="C497" i="7" s="1"/>
  <c r="F127" i="7"/>
  <c r="H502" i="7"/>
  <c r="F502" i="7"/>
  <c r="L502" i="7" s="1"/>
  <c r="D502" i="7"/>
  <c r="A503" i="7"/>
  <c r="K502" i="7"/>
  <c r="J502" i="7"/>
  <c r="I502" i="7"/>
  <c r="E502" i="7"/>
  <c r="H141" i="1"/>
  <c r="I141" i="1" s="1"/>
  <c r="B500" i="1"/>
  <c r="C499" i="1"/>
  <c r="B498" i="7" a="1"/>
  <c r="B498" i="7" l="1"/>
  <c r="C498" i="7" s="1"/>
  <c r="A504" i="7"/>
  <c r="J503" i="7"/>
  <c r="I503" i="7"/>
  <c r="E503" i="7"/>
  <c r="K503" i="7"/>
  <c r="H503" i="7"/>
  <c r="D503" i="7"/>
  <c r="F503" i="7"/>
  <c r="L503" i="7" s="1"/>
  <c r="L127" i="7"/>
  <c r="H127" i="7"/>
  <c r="C500" i="1"/>
  <c r="B501" i="1"/>
  <c r="K141" i="1"/>
  <c r="J141" i="1"/>
  <c r="B499" i="7" a="1"/>
  <c r="B499" i="7" l="1"/>
  <c r="C499" i="7" s="1"/>
  <c r="K127" i="7"/>
  <c r="I127" i="7"/>
  <c r="J127" i="7" s="1"/>
  <c r="K504" i="7"/>
  <c r="A505" i="7"/>
  <c r="J504" i="7"/>
  <c r="I504" i="7"/>
  <c r="H504" i="7"/>
  <c r="F504" i="7"/>
  <c r="L504" i="7" s="1"/>
  <c r="E504" i="7"/>
  <c r="D504" i="7"/>
  <c r="B502" i="1"/>
  <c r="C501" i="1"/>
  <c r="D142" i="1"/>
  <c r="E142" i="1"/>
  <c r="F142" i="1" s="1"/>
  <c r="L142" i="1" s="1"/>
  <c r="B500" i="7" a="1"/>
  <c r="B500" i="7" l="1"/>
  <c r="C500" i="7" s="1"/>
  <c r="D128" i="7"/>
  <c r="E128" i="7" s="1"/>
  <c r="F505" i="7"/>
  <c r="L505" i="7" s="1"/>
  <c r="E505" i="7"/>
  <c r="A506" i="7"/>
  <c r="K505" i="7"/>
  <c r="I505" i="7"/>
  <c r="H505" i="7"/>
  <c r="J505" i="7"/>
  <c r="D505" i="7"/>
  <c r="H142" i="1"/>
  <c r="I142" i="1"/>
  <c r="B503" i="1"/>
  <c r="C502" i="1"/>
  <c r="B501" i="7" a="1"/>
  <c r="B501" i="7" l="1"/>
  <c r="C501" i="7" s="1"/>
  <c r="F128" i="7"/>
  <c r="K506" i="7"/>
  <c r="I506" i="7"/>
  <c r="H506" i="7"/>
  <c r="D506" i="7"/>
  <c r="A507" i="7"/>
  <c r="J506" i="7"/>
  <c r="F506" i="7"/>
  <c r="L506" i="7" s="1"/>
  <c r="E506" i="7"/>
  <c r="C503" i="1"/>
  <c r="B504" i="1"/>
  <c r="K142" i="1"/>
  <c r="J142" i="1"/>
  <c r="B502" i="7" a="1"/>
  <c r="B502" i="7" l="1"/>
  <c r="C502" i="7" s="1"/>
  <c r="A508" i="7"/>
  <c r="K507" i="7"/>
  <c r="J507" i="7"/>
  <c r="H507" i="7"/>
  <c r="F507" i="7"/>
  <c r="L507" i="7" s="1"/>
  <c r="I507" i="7"/>
  <c r="E507" i="7"/>
  <c r="D507" i="7"/>
  <c r="L128" i="7"/>
  <c r="H128" i="7"/>
  <c r="B505" i="1"/>
  <c r="C504" i="1"/>
  <c r="D143" i="1"/>
  <c r="E143" i="1"/>
  <c r="F143" i="1" s="1"/>
  <c r="L143" i="1" s="1"/>
  <c r="B503" i="7" a="1"/>
  <c r="B503" i="7" l="1"/>
  <c r="C503" i="7" s="1"/>
  <c r="K128" i="7"/>
  <c r="I128" i="7"/>
  <c r="J128" i="7" s="1"/>
  <c r="E508" i="7"/>
  <c r="D508" i="7"/>
  <c r="F508" i="7"/>
  <c r="L508" i="7" s="1"/>
  <c r="A509" i="7"/>
  <c r="K508" i="7"/>
  <c r="J508" i="7"/>
  <c r="I508" i="7"/>
  <c r="H508" i="7"/>
  <c r="H143" i="1"/>
  <c r="I143" i="1"/>
  <c r="B506" i="1"/>
  <c r="C505" i="1"/>
  <c r="B504" i="7" a="1"/>
  <c r="B504" i="7" l="1"/>
  <c r="C504" i="7" s="1"/>
  <c r="D129" i="7"/>
  <c r="E129" i="7" s="1"/>
  <c r="K509" i="7"/>
  <c r="J509" i="7"/>
  <c r="H509" i="7"/>
  <c r="F509" i="7"/>
  <c r="L509" i="7" s="1"/>
  <c r="D509" i="7"/>
  <c r="A510" i="7"/>
  <c r="I509" i="7"/>
  <c r="E509" i="7"/>
  <c r="C506" i="1"/>
  <c r="B507" i="1"/>
  <c r="K143" i="1"/>
  <c r="J143" i="1"/>
  <c r="B505" i="7" a="1"/>
  <c r="B505" i="7" l="1"/>
  <c r="C505" i="7" s="1"/>
  <c r="F129" i="7"/>
  <c r="A511" i="7"/>
  <c r="J510" i="7"/>
  <c r="I510" i="7"/>
  <c r="F510" i="7"/>
  <c r="L510" i="7" s="1"/>
  <c r="E510" i="7"/>
  <c r="D510" i="7"/>
  <c r="K510" i="7"/>
  <c r="H510" i="7"/>
  <c r="C507" i="1"/>
  <c r="B508" i="1"/>
  <c r="D144" i="1"/>
  <c r="E144" i="1"/>
  <c r="F144" i="1" s="1"/>
  <c r="L144" i="1" s="1"/>
  <c r="B506" i="7" a="1"/>
  <c r="B506" i="7" l="1"/>
  <c r="C506" i="7" s="1"/>
  <c r="D511" i="7"/>
  <c r="A512" i="7"/>
  <c r="K511" i="7"/>
  <c r="J511" i="7"/>
  <c r="I511" i="7"/>
  <c r="H511" i="7"/>
  <c r="F511" i="7"/>
  <c r="L511" i="7" s="1"/>
  <c r="E511" i="7"/>
  <c r="L129" i="7"/>
  <c r="H129" i="7"/>
  <c r="I129" i="7" s="1"/>
  <c r="H144" i="1"/>
  <c r="I144" i="1"/>
  <c r="B509" i="1"/>
  <c r="C508" i="1"/>
  <c r="B507" i="7" a="1"/>
  <c r="B507" i="7" l="1"/>
  <c r="C507" i="7" s="1"/>
  <c r="K129" i="7"/>
  <c r="J129" i="7"/>
  <c r="J512" i="7"/>
  <c r="I512" i="7"/>
  <c r="F512" i="7"/>
  <c r="L512" i="7" s="1"/>
  <c r="E512" i="7"/>
  <c r="A513" i="7"/>
  <c r="K512" i="7"/>
  <c r="D512" i="7"/>
  <c r="H512" i="7"/>
  <c r="B510" i="1"/>
  <c r="C509" i="1"/>
  <c r="K144" i="1"/>
  <c r="J144" i="1"/>
  <c r="B508" i="7" a="1"/>
  <c r="B508" i="7" l="1"/>
  <c r="C508" i="7" s="1"/>
  <c r="K513" i="7"/>
  <c r="I513" i="7"/>
  <c r="H513" i="7"/>
  <c r="F513" i="7"/>
  <c r="L513" i="7" s="1"/>
  <c r="E513" i="7"/>
  <c r="D513" i="7"/>
  <c r="A514" i="7"/>
  <c r="J513" i="7"/>
  <c r="D130" i="7"/>
  <c r="E130" i="7" s="1"/>
  <c r="B511" i="1"/>
  <c r="C510" i="1"/>
  <c r="D145" i="1"/>
  <c r="E145" i="1"/>
  <c r="F145" i="1" s="1"/>
  <c r="L145" i="1" s="1"/>
  <c r="B509" i="7" a="1"/>
  <c r="B509" i="7" l="1"/>
  <c r="C509" i="7" s="1"/>
  <c r="F130" i="7"/>
  <c r="A515" i="7"/>
  <c r="K514" i="7"/>
  <c r="I514" i="7"/>
  <c r="H514" i="7"/>
  <c r="J514" i="7"/>
  <c r="F514" i="7"/>
  <c r="L514" i="7" s="1"/>
  <c r="E514" i="7"/>
  <c r="D514" i="7"/>
  <c r="H145" i="1"/>
  <c r="I145" i="1"/>
  <c r="B512" i="1"/>
  <c r="C511" i="1"/>
  <c r="B510" i="7" a="1"/>
  <c r="B510" i="7" l="1"/>
  <c r="C510" i="7" s="1"/>
  <c r="I515" i="7"/>
  <c r="H515" i="7"/>
  <c r="E515" i="7"/>
  <c r="D515" i="7"/>
  <c r="A516" i="7"/>
  <c r="K515" i="7"/>
  <c r="J515" i="7"/>
  <c r="F515" i="7"/>
  <c r="L515" i="7" s="1"/>
  <c r="L130" i="7"/>
  <c r="H130" i="7"/>
  <c r="B513" i="1"/>
  <c r="C512" i="1"/>
  <c r="K145" i="1"/>
  <c r="J145" i="1"/>
  <c r="B511" i="7" a="1"/>
  <c r="B511" i="7" l="1"/>
  <c r="C511" i="7" s="1"/>
  <c r="K130" i="7"/>
  <c r="A517" i="7"/>
  <c r="K516" i="7"/>
  <c r="J516" i="7"/>
  <c r="H516" i="7"/>
  <c r="F516" i="7"/>
  <c r="L516" i="7" s="1"/>
  <c r="I516" i="7"/>
  <c r="E516" i="7"/>
  <c r="D516" i="7"/>
  <c r="I130" i="7"/>
  <c r="J130" i="7" s="1"/>
  <c r="B514" i="1"/>
  <c r="C513" i="1"/>
  <c r="D146" i="1"/>
  <c r="E146" i="1"/>
  <c r="F146" i="1" s="1"/>
  <c r="L146" i="1" s="1"/>
  <c r="B512" i="7" a="1"/>
  <c r="B512" i="7" l="1"/>
  <c r="C512" i="7" s="1"/>
  <c r="D131" i="7"/>
  <c r="E131" i="7" s="1"/>
  <c r="A518" i="7"/>
  <c r="J517" i="7"/>
  <c r="H517" i="7"/>
  <c r="F517" i="7"/>
  <c r="L517" i="7" s="1"/>
  <c r="E517" i="7"/>
  <c r="K517" i="7"/>
  <c r="I517" i="7"/>
  <c r="D517" i="7"/>
  <c r="H146" i="1"/>
  <c r="I146" i="1"/>
  <c r="C514" i="1"/>
  <c r="B515" i="1"/>
  <c r="B513" i="7" a="1"/>
  <c r="B513" i="7" l="1"/>
  <c r="C513" i="7" s="1"/>
  <c r="F131" i="7"/>
  <c r="H518" i="7"/>
  <c r="F518" i="7"/>
  <c r="L518" i="7" s="1"/>
  <c r="D518" i="7"/>
  <c r="A519" i="7"/>
  <c r="K518" i="7"/>
  <c r="J518" i="7"/>
  <c r="I518" i="7"/>
  <c r="E518" i="7"/>
  <c r="C515" i="1"/>
  <c r="B516" i="1"/>
  <c r="K146" i="1"/>
  <c r="J146" i="1"/>
  <c r="B514" i="7" a="1"/>
  <c r="B514" i="7" l="1"/>
  <c r="C514" i="7" s="1"/>
  <c r="A520" i="7"/>
  <c r="J519" i="7"/>
  <c r="I519" i="7"/>
  <c r="F519" i="7"/>
  <c r="L519" i="7" s="1"/>
  <c r="E519" i="7"/>
  <c r="H519" i="7"/>
  <c r="D519" i="7"/>
  <c r="K519" i="7"/>
  <c r="L131" i="7"/>
  <c r="H131" i="7"/>
  <c r="I131" i="7" s="1"/>
  <c r="C516" i="1"/>
  <c r="B517" i="1"/>
  <c r="D147" i="1"/>
  <c r="E147" i="1"/>
  <c r="F147" i="1" s="1"/>
  <c r="L147" i="1" s="1"/>
  <c r="B515" i="7" a="1"/>
  <c r="B515" i="7" l="1"/>
  <c r="C515" i="7" s="1"/>
  <c r="K131" i="7"/>
  <c r="J131" i="7"/>
  <c r="K520" i="7"/>
  <c r="I520" i="7"/>
  <c r="D520" i="7"/>
  <c r="J520" i="7"/>
  <c r="H520" i="7"/>
  <c r="F520" i="7"/>
  <c r="L520" i="7" s="1"/>
  <c r="E520" i="7"/>
  <c r="A521" i="7"/>
  <c r="H147" i="1"/>
  <c r="I147" i="1"/>
  <c r="C517" i="1"/>
  <c r="B518" i="1"/>
  <c r="B516" i="7" a="1"/>
  <c r="B516" i="7" l="1"/>
  <c r="C516" i="7" s="1"/>
  <c r="F521" i="7"/>
  <c r="L521" i="7" s="1"/>
  <c r="E521" i="7"/>
  <c r="A522" i="7"/>
  <c r="K521" i="7"/>
  <c r="J521" i="7"/>
  <c r="I521" i="7"/>
  <c r="H521" i="7"/>
  <c r="D521" i="7"/>
  <c r="D132" i="7"/>
  <c r="E132" i="7" s="1"/>
  <c r="C518" i="1"/>
  <c r="B519" i="1"/>
  <c r="K147" i="1"/>
  <c r="J147" i="1"/>
  <c r="B517" i="7" a="1"/>
  <c r="B517" i="7" l="1"/>
  <c r="C517" i="7" s="1"/>
  <c r="F132" i="7"/>
  <c r="K522" i="7"/>
  <c r="I522" i="7"/>
  <c r="H522" i="7"/>
  <c r="E522" i="7"/>
  <c r="D522" i="7"/>
  <c r="A523" i="7"/>
  <c r="J522" i="7"/>
  <c r="F522" i="7"/>
  <c r="L522" i="7" s="1"/>
  <c r="B520" i="1"/>
  <c r="C519" i="1"/>
  <c r="D148" i="1"/>
  <c r="E148" i="1"/>
  <c r="F148" i="1" s="1"/>
  <c r="L148" i="1" s="1"/>
  <c r="B518" i="7" a="1"/>
  <c r="B518" i="7" l="1"/>
  <c r="C518" i="7" s="1"/>
  <c r="A524" i="7"/>
  <c r="K523" i="7"/>
  <c r="J523" i="7"/>
  <c r="H523" i="7"/>
  <c r="I523" i="7"/>
  <c r="F523" i="7"/>
  <c r="L523" i="7" s="1"/>
  <c r="E523" i="7"/>
  <c r="D523" i="7"/>
  <c r="L132" i="7"/>
  <c r="H132" i="7"/>
  <c r="I132" i="7" s="1"/>
  <c r="H148" i="1"/>
  <c r="I148" i="1"/>
  <c r="B521" i="1"/>
  <c r="C520" i="1"/>
  <c r="B519" i="7" a="1"/>
  <c r="B519" i="7" l="1"/>
  <c r="C519" i="7" s="1"/>
  <c r="K132" i="7"/>
  <c r="J132" i="7"/>
  <c r="E524" i="7"/>
  <c r="D524" i="7"/>
  <c r="A525" i="7"/>
  <c r="J524" i="7"/>
  <c r="I524" i="7"/>
  <c r="F524" i="7"/>
  <c r="L524" i="7" s="1"/>
  <c r="H524" i="7"/>
  <c r="K524" i="7"/>
  <c r="C521" i="1"/>
  <c r="B522" i="1"/>
  <c r="K148" i="1"/>
  <c r="J148" i="1"/>
  <c r="B520" i="7" a="1"/>
  <c r="B520" i="7" l="1"/>
  <c r="C520" i="7" s="1"/>
  <c r="K525" i="7"/>
  <c r="J525" i="7"/>
  <c r="H525" i="7"/>
  <c r="F525" i="7"/>
  <c r="L525" i="7" s="1"/>
  <c r="D525" i="7"/>
  <c r="E525" i="7"/>
  <c r="A526" i="7"/>
  <c r="I525" i="7"/>
  <c r="D133" i="7"/>
  <c r="E133" i="7" s="1"/>
  <c r="C522" i="1"/>
  <c r="B523" i="1"/>
  <c r="D149" i="1"/>
  <c r="E149" i="1"/>
  <c r="F149" i="1" s="1"/>
  <c r="L149" i="1" s="1"/>
  <c r="B521" i="7" a="1"/>
  <c r="B521" i="7" l="1"/>
  <c r="C521" i="7" s="1"/>
  <c r="F133" i="7"/>
  <c r="A527" i="7"/>
  <c r="J526" i="7"/>
  <c r="I526" i="7"/>
  <c r="F526" i="7"/>
  <c r="L526" i="7" s="1"/>
  <c r="K526" i="7"/>
  <c r="H526" i="7"/>
  <c r="E526" i="7"/>
  <c r="D526" i="7"/>
  <c r="H149" i="1"/>
  <c r="I149" i="1"/>
  <c r="B524" i="1"/>
  <c r="C523" i="1"/>
  <c r="B522" i="7" a="1"/>
  <c r="B522" i="7" l="1"/>
  <c r="C522" i="7" s="1"/>
  <c r="D527" i="7"/>
  <c r="K527" i="7"/>
  <c r="J527" i="7"/>
  <c r="I527" i="7"/>
  <c r="F527" i="7"/>
  <c r="L527" i="7" s="1"/>
  <c r="E527" i="7"/>
  <c r="A528" i="7"/>
  <c r="H527" i="7"/>
  <c r="L133" i="7"/>
  <c r="H133" i="7"/>
  <c r="B525" i="1"/>
  <c r="C524" i="1"/>
  <c r="K149" i="1"/>
  <c r="J149" i="1"/>
  <c r="B523" i="7" a="1"/>
  <c r="B523" i="7" l="1"/>
  <c r="C523" i="7" s="1"/>
  <c r="K133" i="7"/>
  <c r="I133" i="7"/>
  <c r="J133" i="7" s="1"/>
  <c r="J528" i="7"/>
  <c r="I528" i="7"/>
  <c r="F528" i="7"/>
  <c r="L528" i="7" s="1"/>
  <c r="E528" i="7"/>
  <c r="K528" i="7"/>
  <c r="H528" i="7"/>
  <c r="D528" i="7"/>
  <c r="A529" i="7"/>
  <c r="B526" i="1"/>
  <c r="C525" i="1"/>
  <c r="D150" i="1"/>
  <c r="B524" i="7" a="1"/>
  <c r="B524" i="7" l="1"/>
  <c r="C524" i="7" s="1"/>
  <c r="D134" i="7"/>
  <c r="E134" i="7" s="1"/>
  <c r="K529" i="7"/>
  <c r="I529" i="7"/>
  <c r="H529" i="7"/>
  <c r="E529" i="7"/>
  <c r="A530" i="7"/>
  <c r="J529" i="7"/>
  <c r="D529" i="7"/>
  <c r="F529" i="7"/>
  <c r="L529" i="7" s="1"/>
  <c r="B527" i="1"/>
  <c r="C526" i="1"/>
  <c r="E150" i="1"/>
  <c r="F150" i="1" s="1"/>
  <c r="L150" i="1" s="1"/>
  <c r="B525" i="7" a="1"/>
  <c r="B525" i="7" l="1"/>
  <c r="C525" i="7" s="1"/>
  <c r="A531" i="7"/>
  <c r="K530" i="7"/>
  <c r="H530" i="7"/>
  <c r="F530" i="7"/>
  <c r="L530" i="7" s="1"/>
  <c r="E530" i="7"/>
  <c r="J530" i="7"/>
  <c r="I530" i="7"/>
  <c r="D530" i="7"/>
  <c r="F134" i="7"/>
  <c r="H150" i="1"/>
  <c r="I150" i="1"/>
  <c r="B528" i="1"/>
  <c r="C527" i="1"/>
  <c r="K150" i="1"/>
  <c r="J150" i="1"/>
  <c r="B526" i="7" a="1"/>
  <c r="B526" i="7" l="1"/>
  <c r="C526" i="7" s="1"/>
  <c r="L134" i="7"/>
  <c r="H134" i="7"/>
  <c r="I134" i="7" s="1"/>
  <c r="I531" i="7"/>
  <c r="H531" i="7"/>
  <c r="E531" i="7"/>
  <c r="D531" i="7"/>
  <c r="A532" i="7"/>
  <c r="K531" i="7"/>
  <c r="J531" i="7"/>
  <c r="F531" i="7"/>
  <c r="L531" i="7" s="1"/>
  <c r="B529" i="1"/>
  <c r="C528" i="1"/>
  <c r="D151" i="1"/>
  <c r="B527" i="7" a="1"/>
  <c r="B527" i="7" l="1"/>
  <c r="C527" i="7" s="1"/>
  <c r="A533" i="7"/>
  <c r="K532" i="7"/>
  <c r="J532" i="7"/>
  <c r="H532" i="7"/>
  <c r="F532" i="7"/>
  <c r="L532" i="7" s="1"/>
  <c r="D532" i="7"/>
  <c r="E532" i="7"/>
  <c r="I532" i="7"/>
  <c r="K134" i="7"/>
  <c r="J134" i="7"/>
  <c r="B530" i="1"/>
  <c r="C529" i="1"/>
  <c r="E151" i="1"/>
  <c r="F151" i="1" s="1"/>
  <c r="L151" i="1" s="1"/>
  <c r="B528" i="7" a="1"/>
  <c r="B528" i="7" l="1"/>
  <c r="C528" i="7" s="1"/>
  <c r="D135" i="7"/>
  <c r="E135" i="7" s="1"/>
  <c r="A534" i="7"/>
  <c r="J533" i="7"/>
  <c r="D533" i="7"/>
  <c r="E533" i="7"/>
  <c r="K533" i="7"/>
  <c r="F533" i="7"/>
  <c r="L533" i="7" s="1"/>
  <c r="I533" i="7"/>
  <c r="H533" i="7"/>
  <c r="H151" i="1"/>
  <c r="I151" i="1" s="1"/>
  <c r="J151" i="1" s="1"/>
  <c r="C530" i="1"/>
  <c r="B531" i="1"/>
  <c r="K151" i="1"/>
  <c r="B529" i="7" a="1"/>
  <c r="B529" i="7" l="1"/>
  <c r="C529" i="7" s="1"/>
  <c r="F135" i="7"/>
  <c r="H534" i="7"/>
  <c r="F534" i="7"/>
  <c r="L534" i="7" s="1"/>
  <c r="D534" i="7"/>
  <c r="A535" i="7"/>
  <c r="J534" i="7"/>
  <c r="K534" i="7"/>
  <c r="I534" i="7"/>
  <c r="E534" i="7"/>
  <c r="C531" i="1"/>
  <c r="B532" i="1"/>
  <c r="D152" i="1"/>
  <c r="E152" i="1"/>
  <c r="F152" i="1" s="1"/>
  <c r="L152" i="1" s="1"/>
  <c r="B530" i="7" a="1"/>
  <c r="B530" i="7" l="1"/>
  <c r="C530" i="7" s="1"/>
  <c r="A536" i="7"/>
  <c r="J535" i="7"/>
  <c r="I535" i="7"/>
  <c r="F535" i="7"/>
  <c r="L535" i="7" s="1"/>
  <c r="E535" i="7"/>
  <c r="K535" i="7"/>
  <c r="H535" i="7"/>
  <c r="D535" i="7"/>
  <c r="L135" i="7"/>
  <c r="H135" i="7"/>
  <c r="I135" i="7" s="1"/>
  <c r="H152" i="1"/>
  <c r="I152" i="1"/>
  <c r="B533" i="1"/>
  <c r="C532" i="1"/>
  <c r="B531" i="7" a="1"/>
  <c r="B531" i="7" l="1"/>
  <c r="C531" i="7" s="1"/>
  <c r="K135" i="7"/>
  <c r="J135" i="7"/>
  <c r="K536" i="7"/>
  <c r="I536" i="7"/>
  <c r="J536" i="7"/>
  <c r="H536" i="7"/>
  <c r="F536" i="7"/>
  <c r="L536" i="7" s="1"/>
  <c r="E536" i="7"/>
  <c r="D536" i="7"/>
  <c r="A537" i="7"/>
  <c r="B534" i="1"/>
  <c r="C533" i="1"/>
  <c r="K152" i="1"/>
  <c r="J152" i="1"/>
  <c r="B532" i="7" a="1"/>
  <c r="B532" i="7" l="1"/>
  <c r="C532" i="7" s="1"/>
  <c r="D136" i="7"/>
  <c r="E136" i="7" s="1"/>
  <c r="F537" i="7"/>
  <c r="L537" i="7" s="1"/>
  <c r="E537" i="7"/>
  <c r="A538" i="7"/>
  <c r="J537" i="7"/>
  <c r="I537" i="7"/>
  <c r="D537" i="7"/>
  <c r="K537" i="7"/>
  <c r="H537" i="7"/>
  <c r="B535" i="1"/>
  <c r="C534" i="1"/>
  <c r="D153" i="1"/>
  <c r="E153" i="1"/>
  <c r="F153" i="1" s="1"/>
  <c r="L153" i="1" s="1"/>
  <c r="B533" i="7" a="1"/>
  <c r="B533" i="7" l="1"/>
  <c r="C533" i="7" s="1"/>
  <c r="K538" i="7"/>
  <c r="I538" i="7"/>
  <c r="H538" i="7"/>
  <c r="E538" i="7"/>
  <c r="D538" i="7"/>
  <c r="A539" i="7"/>
  <c r="J538" i="7"/>
  <c r="F538" i="7"/>
  <c r="L538" i="7" s="1"/>
  <c r="F136" i="7"/>
  <c r="H153" i="1"/>
  <c r="I153" i="1"/>
  <c r="B536" i="1"/>
  <c r="C535" i="1"/>
  <c r="B534" i="7" a="1"/>
  <c r="B534" i="7" l="1"/>
  <c r="C534" i="7" s="1"/>
  <c r="L136" i="7"/>
  <c r="H136" i="7"/>
  <c r="A540" i="7"/>
  <c r="K539" i="7"/>
  <c r="J539" i="7"/>
  <c r="H539" i="7"/>
  <c r="I539" i="7"/>
  <c r="E539" i="7"/>
  <c r="F539" i="7"/>
  <c r="L539" i="7" s="1"/>
  <c r="D539" i="7"/>
  <c r="C536" i="1"/>
  <c r="B537" i="1"/>
  <c r="K153" i="1"/>
  <c r="J153" i="1"/>
  <c r="B535" i="7" a="1"/>
  <c r="B535" i="7" l="1"/>
  <c r="C535" i="7" s="1"/>
  <c r="E540" i="7"/>
  <c r="D540" i="7"/>
  <c r="A541" i="7"/>
  <c r="K540" i="7"/>
  <c r="J540" i="7"/>
  <c r="I540" i="7"/>
  <c r="F540" i="7"/>
  <c r="L540" i="7" s="1"/>
  <c r="H540" i="7"/>
  <c r="K136" i="7"/>
  <c r="I136" i="7"/>
  <c r="J136" i="7" s="1"/>
  <c r="B538" i="1"/>
  <c r="C537" i="1"/>
  <c r="D154" i="1"/>
  <c r="E154" i="1"/>
  <c r="F154" i="1" s="1"/>
  <c r="L154" i="1" s="1"/>
  <c r="B536" i="7" a="1"/>
  <c r="B536" i="7" l="1"/>
  <c r="C536" i="7" s="1"/>
  <c r="D137" i="7"/>
  <c r="E137" i="7" s="1"/>
  <c r="K541" i="7"/>
  <c r="J541" i="7"/>
  <c r="H541" i="7"/>
  <c r="F541" i="7"/>
  <c r="L541" i="7" s="1"/>
  <c r="D541" i="7"/>
  <c r="I541" i="7"/>
  <c r="E541" i="7"/>
  <c r="A542" i="7"/>
  <c r="H154" i="1"/>
  <c r="I154" i="1"/>
  <c r="B539" i="1"/>
  <c r="C538" i="1"/>
  <c r="B537" i="7" a="1"/>
  <c r="B537" i="7" l="1"/>
  <c r="C537" i="7" s="1"/>
  <c r="F137" i="7"/>
  <c r="A543" i="7"/>
  <c r="J542" i="7"/>
  <c r="I542" i="7"/>
  <c r="H542" i="7"/>
  <c r="F542" i="7"/>
  <c r="L542" i="7" s="1"/>
  <c r="E542" i="7"/>
  <c r="K542" i="7"/>
  <c r="D542" i="7"/>
  <c r="C539" i="1"/>
  <c r="B540" i="1"/>
  <c r="K154" i="1"/>
  <c r="J154" i="1"/>
  <c r="B538" i="7" a="1"/>
  <c r="B538" i="7" l="1"/>
  <c r="C538" i="7" s="1"/>
  <c r="D543" i="7"/>
  <c r="A544" i="7"/>
  <c r="J543" i="7"/>
  <c r="I543" i="7"/>
  <c r="H543" i="7"/>
  <c r="E543" i="7"/>
  <c r="K543" i="7"/>
  <c r="F543" i="7"/>
  <c r="L543" i="7" s="1"/>
  <c r="L137" i="7"/>
  <c r="H137" i="7"/>
  <c r="B541" i="1"/>
  <c r="C540" i="1"/>
  <c r="D155" i="1"/>
  <c r="E155" i="1"/>
  <c r="F155" i="1" s="1"/>
  <c r="L155" i="1" s="1"/>
  <c r="B539" i="7" a="1"/>
  <c r="B539" i="7" l="1"/>
  <c r="C539" i="7" s="1"/>
  <c r="K137" i="7"/>
  <c r="I137" i="7"/>
  <c r="J137" i="7" s="1"/>
  <c r="J544" i="7"/>
  <c r="I544" i="7"/>
  <c r="F544" i="7"/>
  <c r="L544" i="7" s="1"/>
  <c r="E544" i="7"/>
  <c r="A545" i="7"/>
  <c r="K544" i="7"/>
  <c r="H544" i="7"/>
  <c r="D544" i="7"/>
  <c r="H155" i="1"/>
  <c r="I155" i="1"/>
  <c r="C541" i="1"/>
  <c r="B542" i="1"/>
  <c r="B540" i="7" a="1"/>
  <c r="B540" i="7" l="1"/>
  <c r="C540" i="7" s="1"/>
  <c r="D138" i="7"/>
  <c r="E138" i="7" s="1"/>
  <c r="K545" i="7"/>
  <c r="I545" i="7"/>
  <c r="H545" i="7"/>
  <c r="F545" i="7"/>
  <c r="L545" i="7" s="1"/>
  <c r="E545" i="7"/>
  <c r="A546" i="7"/>
  <c r="D545" i="7"/>
  <c r="J545" i="7"/>
  <c r="B543" i="1"/>
  <c r="C542" i="1"/>
  <c r="K155" i="1"/>
  <c r="J155" i="1"/>
  <c r="B541" i="7" a="1"/>
  <c r="B541" i="7" l="1"/>
  <c r="C541" i="7" s="1"/>
  <c r="F138" i="7"/>
  <c r="A547" i="7"/>
  <c r="K546" i="7"/>
  <c r="I546" i="7"/>
  <c r="H546" i="7"/>
  <c r="F546" i="7"/>
  <c r="L546" i="7" s="1"/>
  <c r="D546" i="7"/>
  <c r="J546" i="7"/>
  <c r="E546" i="7"/>
  <c r="B544" i="1"/>
  <c r="C543" i="1"/>
  <c r="D156" i="1"/>
  <c r="E156" i="1" s="1"/>
  <c r="F156" i="1" s="1"/>
  <c r="L156" i="1" s="1"/>
  <c r="B542" i="7" a="1"/>
  <c r="B542" i="7" l="1"/>
  <c r="C542" i="7" s="1"/>
  <c r="I547" i="7"/>
  <c r="H547" i="7"/>
  <c r="E547" i="7"/>
  <c r="D547" i="7"/>
  <c r="A548" i="7"/>
  <c r="K547" i="7"/>
  <c r="J547" i="7"/>
  <c r="F547" i="7"/>
  <c r="L547" i="7" s="1"/>
  <c r="L138" i="7"/>
  <c r="H138" i="7"/>
  <c r="H156" i="1"/>
  <c r="I156" i="1"/>
  <c r="B545" i="1"/>
  <c r="C544" i="1"/>
  <c r="B543" i="7" a="1"/>
  <c r="B543" i="7" l="1"/>
  <c r="C543" i="7" s="1"/>
  <c r="K138" i="7"/>
  <c r="I138" i="7"/>
  <c r="J138" i="7" s="1"/>
  <c r="A549" i="7"/>
  <c r="K548" i="7"/>
  <c r="J548" i="7"/>
  <c r="H548" i="7"/>
  <c r="F548" i="7"/>
  <c r="L548" i="7" s="1"/>
  <c r="E548" i="7"/>
  <c r="D548" i="7"/>
  <c r="I548" i="7"/>
  <c r="C545" i="1"/>
  <c r="B546" i="1"/>
  <c r="K156" i="1"/>
  <c r="J156" i="1"/>
  <c r="B544" i="7" a="1"/>
  <c r="B544" i="7" l="1"/>
  <c r="C544" i="7" s="1"/>
  <c r="D139" i="7"/>
  <c r="E139" i="7" s="1"/>
  <c r="A550" i="7"/>
  <c r="K549" i="7"/>
  <c r="J549" i="7"/>
  <c r="H549" i="7"/>
  <c r="F549" i="7"/>
  <c r="L549" i="7" s="1"/>
  <c r="E549" i="7"/>
  <c r="I549" i="7"/>
  <c r="D549" i="7"/>
  <c r="B547" i="1"/>
  <c r="C546" i="1"/>
  <c r="D157" i="1"/>
  <c r="E157" i="1"/>
  <c r="F157" i="1" s="1"/>
  <c r="L157" i="1" s="1"/>
  <c r="B545" i="7" a="1"/>
  <c r="B545" i="7" l="1"/>
  <c r="C545" i="7" s="1"/>
  <c r="H550" i="7"/>
  <c r="F550" i="7"/>
  <c r="L550" i="7" s="1"/>
  <c r="D550" i="7"/>
  <c r="A551" i="7"/>
  <c r="K550" i="7"/>
  <c r="J550" i="7"/>
  <c r="I550" i="7"/>
  <c r="E550" i="7"/>
  <c r="F139" i="7"/>
  <c r="H157" i="1"/>
  <c r="I157" i="1"/>
  <c r="C547" i="1"/>
  <c r="B548" i="1"/>
  <c r="B546" i="7" a="1"/>
  <c r="B546" i="7" l="1"/>
  <c r="C546" i="7" s="1"/>
  <c r="L139" i="7"/>
  <c r="H139" i="7"/>
  <c r="I139" i="7" s="1"/>
  <c r="A552" i="7"/>
  <c r="J551" i="7"/>
  <c r="I551" i="7"/>
  <c r="F551" i="7"/>
  <c r="L551" i="7" s="1"/>
  <c r="E551" i="7"/>
  <c r="D551" i="7"/>
  <c r="K551" i="7"/>
  <c r="H551" i="7"/>
  <c r="C548" i="1"/>
  <c r="B549" i="1"/>
  <c r="K157" i="1"/>
  <c r="J157" i="1"/>
  <c r="B547" i="7" a="1"/>
  <c r="B547" i="7" l="1"/>
  <c r="C547" i="7" s="1"/>
  <c r="K552" i="7"/>
  <c r="J552" i="7"/>
  <c r="I552" i="7"/>
  <c r="F552" i="7"/>
  <c r="L552" i="7" s="1"/>
  <c r="E552" i="7"/>
  <c r="D552" i="7"/>
  <c r="A553" i="7"/>
  <c r="H552" i="7"/>
  <c r="K139" i="7"/>
  <c r="J139" i="7"/>
  <c r="B550" i="1"/>
  <c r="C549" i="1"/>
  <c r="D158" i="1"/>
  <c r="E158" i="1"/>
  <c r="F158" i="1" s="1"/>
  <c r="L158" i="1" s="1"/>
  <c r="B548" i="7" a="1"/>
  <c r="B548" i="7" l="1"/>
  <c r="C548" i="7" s="1"/>
  <c r="D140" i="7"/>
  <c r="E140" i="7" s="1"/>
  <c r="F553" i="7"/>
  <c r="L553" i="7" s="1"/>
  <c r="E553" i="7"/>
  <c r="A554" i="7"/>
  <c r="K553" i="7"/>
  <c r="J553" i="7"/>
  <c r="I553" i="7"/>
  <c r="H553" i="7"/>
  <c r="D553" i="7"/>
  <c r="H158" i="1"/>
  <c r="I158" i="1"/>
  <c r="B551" i="1"/>
  <c r="C550" i="1"/>
  <c r="B549" i="7" a="1"/>
  <c r="B549" i="7" l="1"/>
  <c r="C549" i="7" s="1"/>
  <c r="F140" i="7"/>
  <c r="K554" i="7"/>
  <c r="I554" i="7"/>
  <c r="H554" i="7"/>
  <c r="E554" i="7"/>
  <c r="D554" i="7"/>
  <c r="A555" i="7"/>
  <c r="F554" i="7"/>
  <c r="L554" i="7" s="1"/>
  <c r="J554" i="7"/>
  <c r="B552" i="1"/>
  <c r="C551" i="1"/>
  <c r="K158" i="1"/>
  <c r="J158" i="1"/>
  <c r="B550" i="7" a="1"/>
  <c r="B550" i="7" l="1"/>
  <c r="C550" i="7" s="1"/>
  <c r="A556" i="7"/>
  <c r="K555" i="7"/>
  <c r="J555" i="7"/>
  <c r="I555" i="7"/>
  <c r="H555" i="7"/>
  <c r="F555" i="7"/>
  <c r="L555" i="7" s="1"/>
  <c r="E555" i="7"/>
  <c r="D555" i="7"/>
  <c r="L140" i="7"/>
  <c r="H140" i="7"/>
  <c r="B553" i="1"/>
  <c r="C552" i="1"/>
  <c r="D159" i="1"/>
  <c r="E159" i="1"/>
  <c r="F159" i="1" s="1"/>
  <c r="L159" i="1" s="1"/>
  <c r="B551" i="7" a="1"/>
  <c r="B551" i="7" l="1"/>
  <c r="C551" i="7" s="1"/>
  <c r="K140" i="7"/>
  <c r="I140" i="7"/>
  <c r="J140" i="7" s="1"/>
  <c r="E556" i="7"/>
  <c r="D556" i="7"/>
  <c r="A557" i="7"/>
  <c r="K556" i="7"/>
  <c r="J556" i="7"/>
  <c r="I556" i="7"/>
  <c r="H556" i="7"/>
  <c r="F556" i="7"/>
  <c r="L556" i="7" s="1"/>
  <c r="H159" i="1"/>
  <c r="I159" i="1"/>
  <c r="C553" i="1"/>
  <c r="B554" i="1"/>
  <c r="B552" i="7" a="1"/>
  <c r="B552" i="7" l="1"/>
  <c r="C552" i="7" s="1"/>
  <c r="D141" i="7"/>
  <c r="E141" i="7" s="1"/>
  <c r="K557" i="7"/>
  <c r="J557" i="7"/>
  <c r="H557" i="7"/>
  <c r="F557" i="7"/>
  <c r="L557" i="7" s="1"/>
  <c r="D557" i="7"/>
  <c r="E557" i="7"/>
  <c r="I557" i="7"/>
  <c r="A558" i="7"/>
  <c r="B555" i="1"/>
  <c r="C554" i="1"/>
  <c r="K159" i="1"/>
  <c r="J159" i="1"/>
  <c r="B553" i="7" a="1"/>
  <c r="B553" i="7" l="1"/>
  <c r="C553" i="7" s="1"/>
  <c r="F141" i="7"/>
  <c r="A559" i="7"/>
  <c r="J558" i="7"/>
  <c r="I558" i="7"/>
  <c r="H558" i="7"/>
  <c r="F558" i="7"/>
  <c r="L558" i="7" s="1"/>
  <c r="E558" i="7"/>
  <c r="K558" i="7"/>
  <c r="D558" i="7"/>
  <c r="C555" i="1"/>
  <c r="B556" i="1"/>
  <c r="D160" i="1"/>
  <c r="E160" i="1"/>
  <c r="F160" i="1" s="1"/>
  <c r="L160" i="1" s="1"/>
  <c r="B554" i="7" a="1"/>
  <c r="B554" i="7" l="1"/>
  <c r="C554" i="7" s="1"/>
  <c r="D559" i="7"/>
  <c r="A560" i="7"/>
  <c r="K559" i="7"/>
  <c r="E559" i="7"/>
  <c r="J559" i="7"/>
  <c r="I559" i="7"/>
  <c r="H559" i="7"/>
  <c r="F559" i="7"/>
  <c r="L559" i="7" s="1"/>
  <c r="L141" i="7"/>
  <c r="H141" i="7"/>
  <c r="I141" i="7" s="1"/>
  <c r="H160" i="1"/>
  <c r="I160" i="1"/>
  <c r="B557" i="1"/>
  <c r="C556" i="1"/>
  <c r="B555" i="7" a="1"/>
  <c r="B555" i="7" l="1"/>
  <c r="C555" i="7" s="1"/>
  <c r="K141" i="7"/>
  <c r="J141" i="7"/>
  <c r="J560" i="7"/>
  <c r="I560" i="7"/>
  <c r="F560" i="7"/>
  <c r="L560" i="7" s="1"/>
  <c r="E560" i="7"/>
  <c r="A561" i="7"/>
  <c r="K560" i="7"/>
  <c r="H560" i="7"/>
  <c r="D560" i="7"/>
  <c r="C557" i="1"/>
  <c r="B558" i="1"/>
  <c r="K160" i="1"/>
  <c r="J160" i="1"/>
  <c r="B556" i="7" a="1"/>
  <c r="B556" i="7" l="1"/>
  <c r="C556" i="7" s="1"/>
  <c r="K561" i="7"/>
  <c r="I561" i="7"/>
  <c r="H561" i="7"/>
  <c r="F561" i="7"/>
  <c r="L561" i="7" s="1"/>
  <c r="E561" i="7"/>
  <c r="D561" i="7"/>
  <c r="J561" i="7"/>
  <c r="A562" i="7"/>
  <c r="D142" i="7"/>
  <c r="E142" i="7" s="1"/>
  <c r="C558" i="1"/>
  <c r="B559" i="1"/>
  <c r="D161" i="1"/>
  <c r="E161" i="1"/>
  <c r="F161" i="1" s="1"/>
  <c r="L161" i="1" s="1"/>
  <c r="B557" i="7" a="1"/>
  <c r="B557" i="7" l="1"/>
  <c r="C557" i="7" s="1"/>
  <c r="F142" i="7"/>
  <c r="A563" i="7"/>
  <c r="K562" i="7"/>
  <c r="J562" i="7"/>
  <c r="F562" i="7"/>
  <c r="L562" i="7" s="1"/>
  <c r="E562" i="7"/>
  <c r="D562" i="7"/>
  <c r="I562" i="7"/>
  <c r="H562" i="7"/>
  <c r="H161" i="1"/>
  <c r="I161" i="1"/>
  <c r="C559" i="1"/>
  <c r="B560" i="1"/>
  <c r="B558" i="7" a="1"/>
  <c r="B558" i="7" l="1"/>
  <c r="C558" i="7" s="1"/>
  <c r="I563" i="7"/>
  <c r="H563" i="7"/>
  <c r="E563" i="7"/>
  <c r="D563" i="7"/>
  <c r="J563" i="7"/>
  <c r="F563" i="7"/>
  <c r="L563" i="7" s="1"/>
  <c r="A564" i="7"/>
  <c r="K563" i="7"/>
  <c r="L142" i="7"/>
  <c r="H142" i="7"/>
  <c r="B561" i="1"/>
  <c r="C560" i="1"/>
  <c r="K161" i="1"/>
  <c r="J161" i="1"/>
  <c r="B559" i="7" a="1"/>
  <c r="B559" i="7" l="1"/>
  <c r="C559" i="7" s="1"/>
  <c r="K142" i="7"/>
  <c r="I142" i="7"/>
  <c r="J142" i="7" s="1"/>
  <c r="A565" i="7"/>
  <c r="K564" i="7"/>
  <c r="J564" i="7"/>
  <c r="H564" i="7"/>
  <c r="F564" i="7"/>
  <c r="L564" i="7" s="1"/>
  <c r="E564" i="7"/>
  <c r="D564" i="7"/>
  <c r="I564" i="7"/>
  <c r="C561" i="1"/>
  <c r="B562" i="1"/>
  <c r="D162" i="1"/>
  <c r="E162" i="1"/>
  <c r="F162" i="1" s="1"/>
  <c r="L162" i="1" s="1"/>
  <c r="B560" i="7" a="1"/>
  <c r="B560" i="7" l="1"/>
  <c r="C560" i="7" s="1"/>
  <c r="D143" i="7"/>
  <c r="E143" i="7" s="1"/>
  <c r="A566" i="7"/>
  <c r="K565" i="7"/>
  <c r="J565" i="7"/>
  <c r="I565" i="7"/>
  <c r="H565" i="7"/>
  <c r="F565" i="7"/>
  <c r="L565" i="7" s="1"/>
  <c r="E565" i="7"/>
  <c r="D565" i="7"/>
  <c r="H162" i="1"/>
  <c r="I162" i="1"/>
  <c r="B563" i="1"/>
  <c r="C562" i="1"/>
  <c r="B561" i="7" a="1"/>
  <c r="B561" i="7" l="1"/>
  <c r="C561" i="7" s="1"/>
  <c r="F143" i="7"/>
  <c r="H566" i="7"/>
  <c r="F566" i="7"/>
  <c r="L566" i="7" s="1"/>
  <c r="D566" i="7"/>
  <c r="A567" i="7"/>
  <c r="K566" i="7"/>
  <c r="J566" i="7"/>
  <c r="I566" i="7"/>
  <c r="E566" i="7"/>
  <c r="C563" i="1"/>
  <c r="B564" i="1"/>
  <c r="K162" i="1"/>
  <c r="J162" i="1"/>
  <c r="B562" i="7" a="1"/>
  <c r="B562" i="7" l="1"/>
  <c r="C562" i="7" s="1"/>
  <c r="A568" i="7"/>
  <c r="J567" i="7"/>
  <c r="I567" i="7"/>
  <c r="F567" i="7"/>
  <c r="L567" i="7" s="1"/>
  <c r="E567" i="7"/>
  <c r="D567" i="7"/>
  <c r="K567" i="7"/>
  <c r="H567" i="7"/>
  <c r="L143" i="7"/>
  <c r="H143" i="7"/>
  <c r="B565" i="1"/>
  <c r="C564" i="1"/>
  <c r="D163" i="1"/>
  <c r="E163" i="1"/>
  <c r="F163" i="1" s="1"/>
  <c r="L163" i="1" s="1"/>
  <c r="B563" i="7" a="1"/>
  <c r="B563" i="7" l="1"/>
  <c r="C563" i="7" s="1"/>
  <c r="K143" i="7"/>
  <c r="I143" i="7"/>
  <c r="J143" i="7" s="1"/>
  <c r="K568" i="7"/>
  <c r="J568" i="7"/>
  <c r="I568" i="7"/>
  <c r="H568" i="7"/>
  <c r="A569" i="7"/>
  <c r="F568" i="7"/>
  <c r="L568" i="7" s="1"/>
  <c r="D568" i="7"/>
  <c r="E568" i="7"/>
  <c r="H163" i="1"/>
  <c r="I163" i="1"/>
  <c r="C565" i="1"/>
  <c r="B566" i="1"/>
  <c r="B564" i="7" a="1"/>
  <c r="B564" i="7" l="1"/>
  <c r="C564" i="7" s="1"/>
  <c r="D144" i="7"/>
  <c r="E144" i="7" s="1"/>
  <c r="F569" i="7"/>
  <c r="L569" i="7" s="1"/>
  <c r="E569" i="7"/>
  <c r="A570" i="7"/>
  <c r="D569" i="7"/>
  <c r="J569" i="7"/>
  <c r="I569" i="7"/>
  <c r="H569" i="7"/>
  <c r="K569" i="7"/>
  <c r="C566" i="1"/>
  <c r="B567" i="1"/>
  <c r="K163" i="1"/>
  <c r="J163" i="1"/>
  <c r="B565" i="7" a="1"/>
  <c r="B565" i="7" l="1"/>
  <c r="C565" i="7" s="1"/>
  <c r="F144" i="7"/>
  <c r="K570" i="7"/>
  <c r="I570" i="7"/>
  <c r="H570" i="7"/>
  <c r="E570" i="7"/>
  <c r="D570" i="7"/>
  <c r="J570" i="7"/>
  <c r="A571" i="7"/>
  <c r="F570" i="7"/>
  <c r="L570" i="7" s="1"/>
  <c r="B568" i="1"/>
  <c r="C567" i="1"/>
  <c r="D164" i="1"/>
  <c r="E164" i="1"/>
  <c r="F164" i="1" s="1"/>
  <c r="L164" i="1" s="1"/>
  <c r="B566" i="7" a="1"/>
  <c r="B566" i="7" l="1"/>
  <c r="C566" i="7" s="1"/>
  <c r="A572" i="7"/>
  <c r="K571" i="7"/>
  <c r="J571" i="7"/>
  <c r="I571" i="7"/>
  <c r="H571" i="7"/>
  <c r="F571" i="7"/>
  <c r="L571" i="7" s="1"/>
  <c r="E571" i="7"/>
  <c r="D571" i="7"/>
  <c r="L144" i="7"/>
  <c r="H144" i="7"/>
  <c r="H164" i="1"/>
  <c r="I164" i="1"/>
  <c r="B569" i="1"/>
  <c r="C568" i="1"/>
  <c r="B567" i="7" a="1"/>
  <c r="B567" i="7" l="1"/>
  <c r="C567" i="7" s="1"/>
  <c r="K144" i="7"/>
  <c r="I144" i="7"/>
  <c r="J144" i="7" s="1"/>
  <c r="E572" i="7"/>
  <c r="D572" i="7"/>
  <c r="A573" i="7"/>
  <c r="H572" i="7"/>
  <c r="F572" i="7"/>
  <c r="L572" i="7" s="1"/>
  <c r="K572" i="7"/>
  <c r="J572" i="7"/>
  <c r="I572" i="7"/>
  <c r="C569" i="1"/>
  <c r="B570" i="1"/>
  <c r="K164" i="1"/>
  <c r="J164" i="1"/>
  <c r="B568" i="7" a="1"/>
  <c r="B568" i="7" l="1"/>
  <c r="C568" i="7" s="1"/>
  <c r="D145" i="7"/>
  <c r="E145" i="7" s="1"/>
  <c r="K573" i="7"/>
  <c r="J573" i="7"/>
  <c r="H573" i="7"/>
  <c r="F573" i="7"/>
  <c r="L573" i="7" s="1"/>
  <c r="D573" i="7"/>
  <c r="A574" i="7"/>
  <c r="I573" i="7"/>
  <c r="E573" i="7"/>
  <c r="B571" i="1"/>
  <c r="C570" i="1"/>
  <c r="D165" i="1"/>
  <c r="E165" i="1"/>
  <c r="F165" i="1" s="1"/>
  <c r="L165" i="1" s="1"/>
  <c r="B569" i="7" a="1"/>
  <c r="B569" i="7" l="1"/>
  <c r="C569" i="7" s="1"/>
  <c r="A575" i="7"/>
  <c r="J574" i="7"/>
  <c r="I574" i="7"/>
  <c r="H574" i="7"/>
  <c r="F574" i="7"/>
  <c r="L574" i="7" s="1"/>
  <c r="E574" i="7"/>
  <c r="K574" i="7"/>
  <c r="D574" i="7"/>
  <c r="F145" i="7"/>
  <c r="H165" i="1"/>
  <c r="I165" i="1"/>
  <c r="C571" i="1"/>
  <c r="B572" i="1"/>
  <c r="B570" i="7" a="1"/>
  <c r="B570" i="7" l="1"/>
  <c r="C570" i="7" s="1"/>
  <c r="L145" i="7"/>
  <c r="H145" i="7"/>
  <c r="I145" i="7" s="1"/>
  <c r="D575" i="7"/>
  <c r="A576" i="7"/>
  <c r="K575" i="7"/>
  <c r="I575" i="7"/>
  <c r="H575" i="7"/>
  <c r="F575" i="7"/>
  <c r="L575" i="7" s="1"/>
  <c r="J575" i="7"/>
  <c r="E575" i="7"/>
  <c r="C572" i="1"/>
  <c r="B573" i="1"/>
  <c r="K165" i="1"/>
  <c r="J165" i="1"/>
  <c r="B571" i="7" a="1"/>
  <c r="B571" i="7" l="1"/>
  <c r="C571" i="7" s="1"/>
  <c r="J576" i="7"/>
  <c r="I576" i="7"/>
  <c r="F576" i="7"/>
  <c r="L576" i="7" s="1"/>
  <c r="E576" i="7"/>
  <c r="A577" i="7"/>
  <c r="K576" i="7"/>
  <c r="H576" i="7"/>
  <c r="D576" i="7"/>
  <c r="K145" i="7"/>
  <c r="J145" i="7"/>
  <c r="B574" i="1"/>
  <c r="C573" i="1"/>
  <c r="D166" i="1"/>
  <c r="B572" i="7" a="1"/>
  <c r="B572" i="7" l="1"/>
  <c r="C572" i="7" s="1"/>
  <c r="D146" i="7"/>
  <c r="E146" i="7" s="1"/>
  <c r="K577" i="7"/>
  <c r="I577" i="7"/>
  <c r="H577" i="7"/>
  <c r="F577" i="7"/>
  <c r="L577" i="7" s="1"/>
  <c r="E577" i="7"/>
  <c r="D577" i="7"/>
  <c r="J577" i="7"/>
  <c r="A578" i="7"/>
  <c r="B575" i="1"/>
  <c r="C574" i="1"/>
  <c r="E166" i="1"/>
  <c r="F166" i="1" s="1"/>
  <c r="L166" i="1" s="1"/>
  <c r="B573" i="7" a="1"/>
  <c r="B573" i="7" l="1"/>
  <c r="C573" i="7" s="1"/>
  <c r="F146" i="7"/>
  <c r="A579" i="7"/>
  <c r="K578" i="7"/>
  <c r="J578" i="7"/>
  <c r="I578" i="7"/>
  <c r="H578" i="7"/>
  <c r="F578" i="7"/>
  <c r="L578" i="7" s="1"/>
  <c r="E578" i="7"/>
  <c r="D578" i="7"/>
  <c r="H166" i="1"/>
  <c r="B576" i="1"/>
  <c r="C575" i="1"/>
  <c r="K166" i="1"/>
  <c r="B574" i="7" a="1"/>
  <c r="B574" i="7" l="1"/>
  <c r="C574" i="7" s="1"/>
  <c r="I579" i="7"/>
  <c r="H579" i="7"/>
  <c r="E579" i="7"/>
  <c r="D579" i="7"/>
  <c r="A580" i="7"/>
  <c r="K579" i="7"/>
  <c r="J579" i="7"/>
  <c r="F579" i="7"/>
  <c r="L579" i="7" s="1"/>
  <c r="L146" i="7"/>
  <c r="H146" i="7"/>
  <c r="I166" i="1"/>
  <c r="J166" i="1" s="1"/>
  <c r="D167" i="1" s="1"/>
  <c r="C576" i="1"/>
  <c r="B577" i="1"/>
  <c r="B575" i="7" a="1"/>
  <c r="B575" i="7" l="1"/>
  <c r="C575" i="7" s="1"/>
  <c r="K146" i="7"/>
  <c r="I146" i="7"/>
  <c r="J146" i="7" s="1"/>
  <c r="A581" i="7"/>
  <c r="K580" i="7"/>
  <c r="J580" i="7"/>
  <c r="H580" i="7"/>
  <c r="F580" i="7"/>
  <c r="L580" i="7" s="1"/>
  <c r="E580" i="7"/>
  <c r="D580" i="7"/>
  <c r="I580" i="7"/>
  <c r="C577" i="1"/>
  <c r="B578" i="1"/>
  <c r="E167" i="1"/>
  <c r="F167" i="1" s="1"/>
  <c r="L167" i="1" s="1"/>
  <c r="B576" i="7" a="1"/>
  <c r="B576" i="7" l="1"/>
  <c r="C576" i="7" s="1"/>
  <c r="D147" i="7"/>
  <c r="E147" i="7" s="1"/>
  <c r="A582" i="7"/>
  <c r="K581" i="7"/>
  <c r="J581" i="7"/>
  <c r="I581" i="7"/>
  <c r="H581" i="7"/>
  <c r="F581" i="7"/>
  <c r="L581" i="7" s="1"/>
  <c r="E581" i="7"/>
  <c r="D581" i="7"/>
  <c r="H167" i="1"/>
  <c r="I167" i="1" s="1"/>
  <c r="J167" i="1" s="1"/>
  <c r="C578" i="1"/>
  <c r="B579" i="1"/>
  <c r="K167" i="1"/>
  <c r="B577" i="7" a="1"/>
  <c r="B577" i="7" l="1"/>
  <c r="C577" i="7" s="1"/>
  <c r="F147" i="7"/>
  <c r="H582" i="7"/>
  <c r="F582" i="7"/>
  <c r="L582" i="7" s="1"/>
  <c r="D582" i="7"/>
  <c r="I582" i="7"/>
  <c r="E582" i="7"/>
  <c r="J582" i="7"/>
  <c r="A583" i="7"/>
  <c r="K582" i="7"/>
  <c r="B580" i="1"/>
  <c r="C579" i="1"/>
  <c r="D168" i="1"/>
  <c r="E168" i="1"/>
  <c r="F168" i="1" s="1"/>
  <c r="L168" i="1" s="1"/>
  <c r="B578" i="7" a="1"/>
  <c r="B578" i="7" l="1"/>
  <c r="C578" i="7" s="1"/>
  <c r="A584" i="7"/>
  <c r="J583" i="7"/>
  <c r="I583" i="7"/>
  <c r="F583" i="7"/>
  <c r="L583" i="7" s="1"/>
  <c r="E583" i="7"/>
  <c r="D583" i="7"/>
  <c r="K583" i="7"/>
  <c r="H583" i="7"/>
  <c r="L147" i="7"/>
  <c r="H147" i="7"/>
  <c r="I147" i="7" s="1"/>
  <c r="H168" i="1"/>
  <c r="I168" i="1" s="1"/>
  <c r="C580" i="1"/>
  <c r="B581" i="1"/>
  <c r="B579" i="7" a="1"/>
  <c r="B579" i="7" l="1"/>
  <c r="C579" i="7" s="1"/>
  <c r="K147" i="7"/>
  <c r="J147" i="7"/>
  <c r="K584" i="7"/>
  <c r="J584" i="7"/>
  <c r="I584" i="7"/>
  <c r="H584" i="7"/>
  <c r="F584" i="7"/>
  <c r="L584" i="7" s="1"/>
  <c r="A585" i="7"/>
  <c r="D584" i="7"/>
  <c r="E584" i="7"/>
  <c r="B582" i="1"/>
  <c r="C581" i="1"/>
  <c r="K168" i="1"/>
  <c r="J168" i="1"/>
  <c r="B580" i="7" a="1"/>
  <c r="B580" i="7" l="1"/>
  <c r="C580" i="7" s="1"/>
  <c r="F585" i="7"/>
  <c r="L585" i="7" s="1"/>
  <c r="E585" i="7"/>
  <c r="A586" i="7"/>
  <c r="K585" i="7"/>
  <c r="J585" i="7"/>
  <c r="I585" i="7"/>
  <c r="H585" i="7"/>
  <c r="D585" i="7"/>
  <c r="D148" i="7"/>
  <c r="E148" i="7" s="1"/>
  <c r="B583" i="1"/>
  <c r="C582" i="1"/>
  <c r="D169" i="1"/>
  <c r="E169" i="1" s="1"/>
  <c r="F169" i="1" s="1"/>
  <c r="L169" i="1" s="1"/>
  <c r="B581" i="7" a="1"/>
  <c r="B581" i="7" l="1"/>
  <c r="C581" i="7" s="1"/>
  <c r="F148" i="7"/>
  <c r="K586" i="7"/>
  <c r="I586" i="7"/>
  <c r="H586" i="7"/>
  <c r="E586" i="7"/>
  <c r="D586" i="7"/>
  <c r="A587" i="7"/>
  <c r="J586" i="7"/>
  <c r="F586" i="7"/>
  <c r="L586" i="7" s="1"/>
  <c r="H169" i="1"/>
  <c r="I169" i="1"/>
  <c r="C583" i="1"/>
  <c r="B584" i="1"/>
  <c r="B582" i="7" a="1"/>
  <c r="B582" i="7" l="1"/>
  <c r="C582" i="7" s="1"/>
  <c r="A588" i="7"/>
  <c r="K587" i="7"/>
  <c r="J587" i="7"/>
  <c r="I587" i="7"/>
  <c r="H587" i="7"/>
  <c r="F587" i="7"/>
  <c r="L587" i="7" s="1"/>
  <c r="E587" i="7"/>
  <c r="D587" i="7"/>
  <c r="L148" i="7"/>
  <c r="H148" i="7"/>
  <c r="B585" i="1"/>
  <c r="C584" i="1"/>
  <c r="K169" i="1"/>
  <c r="J169" i="1"/>
  <c r="B583" i="7" a="1"/>
  <c r="B583" i="7" l="1"/>
  <c r="C583" i="7" s="1"/>
  <c r="K148" i="7"/>
  <c r="I148" i="7"/>
  <c r="J148" i="7" s="1"/>
  <c r="E588" i="7"/>
  <c r="D588" i="7"/>
  <c r="A589" i="7"/>
  <c r="K588" i="7"/>
  <c r="J588" i="7"/>
  <c r="I588" i="7"/>
  <c r="F588" i="7"/>
  <c r="L588" i="7" s="1"/>
  <c r="H588" i="7"/>
  <c r="B586" i="1"/>
  <c r="C585" i="1"/>
  <c r="D170" i="1"/>
  <c r="E170" i="1"/>
  <c r="F170" i="1" s="1"/>
  <c r="L170" i="1" s="1"/>
  <c r="B584" i="7" a="1"/>
  <c r="B584" i="7" l="1"/>
  <c r="C584" i="7" s="1"/>
  <c r="D149" i="7"/>
  <c r="E149" i="7" s="1"/>
  <c r="K589" i="7"/>
  <c r="J589" i="7"/>
  <c r="H589" i="7"/>
  <c r="F589" i="7"/>
  <c r="L589" i="7" s="1"/>
  <c r="D589" i="7"/>
  <c r="A590" i="7"/>
  <c r="I589" i="7"/>
  <c r="E589" i="7"/>
  <c r="H170" i="1"/>
  <c r="I170" i="1"/>
  <c r="B587" i="1"/>
  <c r="C586" i="1"/>
  <c r="B585" i="7" a="1"/>
  <c r="B585" i="7" l="1"/>
  <c r="C585" i="7" s="1"/>
  <c r="F149" i="7"/>
  <c r="A591" i="7"/>
  <c r="J590" i="7"/>
  <c r="I590" i="7"/>
  <c r="H590" i="7"/>
  <c r="F590" i="7"/>
  <c r="L590" i="7" s="1"/>
  <c r="E590" i="7"/>
  <c r="D590" i="7"/>
  <c r="K590" i="7"/>
  <c r="B588" i="1"/>
  <c r="C587" i="1"/>
  <c r="K170" i="1"/>
  <c r="J170" i="1"/>
  <c r="B586" i="7" a="1"/>
  <c r="B586" i="7" l="1"/>
  <c r="C586" i="7" s="1"/>
  <c r="D591" i="7"/>
  <c r="A592" i="7"/>
  <c r="K591" i="7"/>
  <c r="J591" i="7"/>
  <c r="H591" i="7"/>
  <c r="F591" i="7"/>
  <c r="L591" i="7" s="1"/>
  <c r="I591" i="7"/>
  <c r="E591" i="7"/>
  <c r="L149" i="7"/>
  <c r="H149" i="7"/>
  <c r="C588" i="1"/>
  <c r="B589" i="1"/>
  <c r="D171" i="1"/>
  <c r="E171" i="1"/>
  <c r="F171" i="1" s="1"/>
  <c r="L171" i="1" s="1"/>
  <c r="B587" i="7" a="1"/>
  <c r="B587" i="7" l="1"/>
  <c r="C587" i="7" s="1"/>
  <c r="K149" i="7"/>
  <c r="I149" i="7"/>
  <c r="J149" i="7" s="1"/>
  <c r="J592" i="7"/>
  <c r="I592" i="7"/>
  <c r="F592" i="7"/>
  <c r="L592" i="7" s="1"/>
  <c r="E592" i="7"/>
  <c r="A593" i="7"/>
  <c r="K592" i="7"/>
  <c r="D592" i="7"/>
  <c r="H592" i="7"/>
  <c r="H171" i="1"/>
  <c r="I171" i="1"/>
  <c r="C589" i="1"/>
  <c r="B590" i="1"/>
  <c r="B588" i="7" a="1"/>
  <c r="B588" i="7" l="1"/>
  <c r="C588" i="7" s="1"/>
  <c r="D150" i="7"/>
  <c r="E150" i="7" s="1"/>
  <c r="K593" i="7"/>
  <c r="I593" i="7"/>
  <c r="H593" i="7"/>
  <c r="F593" i="7"/>
  <c r="L593" i="7" s="1"/>
  <c r="E593" i="7"/>
  <c r="D593" i="7"/>
  <c r="A594" i="7"/>
  <c r="J593" i="7"/>
  <c r="B591" i="1"/>
  <c r="C590" i="1"/>
  <c r="K171" i="1"/>
  <c r="J171" i="1"/>
  <c r="B589" i="7" a="1"/>
  <c r="B589" i="7" l="1"/>
  <c r="C589" i="7" s="1"/>
  <c r="A595" i="7"/>
  <c r="K594" i="7"/>
  <c r="J594" i="7"/>
  <c r="I594" i="7"/>
  <c r="H594" i="7"/>
  <c r="F594" i="7"/>
  <c r="L594" i="7" s="1"/>
  <c r="E594" i="7"/>
  <c r="D594" i="7"/>
  <c r="F150" i="7"/>
  <c r="B592" i="1"/>
  <c r="C591" i="1"/>
  <c r="D172" i="1"/>
  <c r="E172" i="1"/>
  <c r="F172" i="1" s="1"/>
  <c r="L172" i="1" s="1"/>
  <c r="B590" i="7" a="1"/>
  <c r="B590" i="7" l="1"/>
  <c r="C590" i="7" s="1"/>
  <c r="L150" i="7"/>
  <c r="H150" i="7"/>
  <c r="I595" i="7"/>
  <c r="H595" i="7"/>
  <c r="E595" i="7"/>
  <c r="D595" i="7"/>
  <c r="J595" i="7"/>
  <c r="F595" i="7"/>
  <c r="L595" i="7" s="1"/>
  <c r="A596" i="7"/>
  <c r="K595" i="7"/>
  <c r="H172" i="1"/>
  <c r="I172" i="1"/>
  <c r="B593" i="1"/>
  <c r="C592" i="1"/>
  <c r="B591" i="7" a="1"/>
  <c r="B591" i="7" l="1"/>
  <c r="C591" i="7" s="1"/>
  <c r="A597" i="7"/>
  <c r="K596" i="7"/>
  <c r="J596" i="7"/>
  <c r="H596" i="7"/>
  <c r="F596" i="7"/>
  <c r="L596" i="7" s="1"/>
  <c r="E596" i="7"/>
  <c r="D596" i="7"/>
  <c r="I596" i="7"/>
  <c r="K150" i="7"/>
  <c r="I150" i="7"/>
  <c r="J150" i="7" s="1"/>
  <c r="C593" i="1"/>
  <c r="B594" i="1"/>
  <c r="K172" i="1"/>
  <c r="J172" i="1"/>
  <c r="B592" i="7" a="1"/>
  <c r="B592" i="7" l="1"/>
  <c r="C592" i="7" s="1"/>
  <c r="D151" i="7"/>
  <c r="E151" i="7" s="1"/>
  <c r="A598" i="7"/>
  <c r="K597" i="7"/>
  <c r="J597" i="7"/>
  <c r="I597" i="7"/>
  <c r="H597" i="7"/>
  <c r="F597" i="7"/>
  <c r="L597" i="7" s="1"/>
  <c r="E597" i="7"/>
  <c r="D597" i="7"/>
  <c r="B595" i="1"/>
  <c r="C594" i="1"/>
  <c r="D173" i="1"/>
  <c r="E173" i="1"/>
  <c r="F173" i="1" s="1"/>
  <c r="L173" i="1" s="1"/>
  <c r="B593" i="7" a="1"/>
  <c r="B593" i="7" l="1"/>
  <c r="C593" i="7" s="1"/>
  <c r="F151" i="7"/>
  <c r="H598" i="7"/>
  <c r="F598" i="7"/>
  <c r="L598" i="7" s="1"/>
  <c r="D598" i="7"/>
  <c r="A599" i="7"/>
  <c r="K598" i="7"/>
  <c r="J598" i="7"/>
  <c r="I598" i="7"/>
  <c r="E598" i="7"/>
  <c r="H173" i="1"/>
  <c r="I173" i="1"/>
  <c r="C595" i="1"/>
  <c r="B596" i="1"/>
  <c r="B594" i="7" a="1"/>
  <c r="B594" i="7" l="1"/>
  <c r="C594" i="7" s="1"/>
  <c r="A600" i="7"/>
  <c r="J599" i="7"/>
  <c r="I599" i="7"/>
  <c r="F599" i="7"/>
  <c r="L599" i="7" s="1"/>
  <c r="E599" i="7"/>
  <c r="D599" i="7"/>
  <c r="H599" i="7"/>
  <c r="K599" i="7"/>
  <c r="L151" i="7"/>
  <c r="H151" i="7"/>
  <c r="I151" i="7" s="1"/>
  <c r="B597" i="1"/>
  <c r="C596" i="1"/>
  <c r="K173" i="1"/>
  <c r="J173" i="1"/>
  <c r="B595" i="7" a="1"/>
  <c r="B595" i="7" l="1"/>
  <c r="C595" i="7" s="1"/>
  <c r="K151" i="7"/>
  <c r="J151" i="7"/>
  <c r="K600" i="7"/>
  <c r="J600" i="7"/>
  <c r="I600" i="7"/>
  <c r="H600" i="7"/>
  <c r="F600" i="7"/>
  <c r="L600" i="7" s="1"/>
  <c r="A601" i="7"/>
  <c r="E600" i="7"/>
  <c r="D600" i="7"/>
  <c r="C597" i="1"/>
  <c r="B598" i="1"/>
  <c r="D174" i="1"/>
  <c r="E174" i="1"/>
  <c r="F174" i="1" s="1"/>
  <c r="L174" i="1" s="1"/>
  <c r="B596" i="7" a="1"/>
  <c r="B596" i="7" l="1"/>
  <c r="C596" i="7" s="1"/>
  <c r="F601" i="7"/>
  <c r="L601" i="7" s="1"/>
  <c r="E601" i="7"/>
  <c r="A602" i="7"/>
  <c r="K601" i="7"/>
  <c r="J601" i="7"/>
  <c r="I601" i="7"/>
  <c r="H601" i="7"/>
  <c r="D601" i="7"/>
  <c r="D152" i="7"/>
  <c r="E152" i="7" s="1"/>
  <c r="H174" i="1"/>
  <c r="I174" i="1"/>
  <c r="B599" i="1"/>
  <c r="C598" i="1"/>
  <c r="B597" i="7" a="1"/>
  <c r="B597" i="7" l="1"/>
  <c r="C597" i="7" s="1"/>
  <c r="F152" i="7"/>
  <c r="K602" i="7"/>
  <c r="J602" i="7"/>
  <c r="I602" i="7"/>
  <c r="H602" i="7"/>
  <c r="F602" i="7"/>
  <c r="L602" i="7" s="1"/>
  <c r="E602" i="7"/>
  <c r="D602" i="7"/>
  <c r="B600" i="1"/>
  <c r="C599" i="1"/>
  <c r="K174" i="1"/>
  <c r="J174" i="1"/>
  <c r="B598" i="7" a="1"/>
  <c r="B598" i="7" l="1"/>
  <c r="C598" i="7" s="1"/>
  <c r="L152" i="7"/>
  <c r="H152" i="7"/>
  <c r="I152" i="7" s="1"/>
  <c r="B601" i="1"/>
  <c r="C600" i="1"/>
  <c r="D175" i="1"/>
  <c r="E175" i="1"/>
  <c r="F175" i="1" s="1"/>
  <c r="L175" i="1" s="1"/>
  <c r="B599" i="7" a="1"/>
  <c r="B599" i="7" l="1"/>
  <c r="C599" i="7" s="1"/>
  <c r="K152" i="7"/>
  <c r="J152" i="7"/>
  <c r="H175" i="1"/>
  <c r="I175" i="1"/>
  <c r="C601" i="1"/>
  <c r="B602" i="1"/>
  <c r="C602" i="1" s="1"/>
  <c r="B600" i="7" a="1"/>
  <c r="B600" i="7" l="1"/>
  <c r="C600" i="7" s="1"/>
  <c r="D153" i="7"/>
  <c r="E153" i="7" s="1"/>
  <c r="K175" i="1"/>
  <c r="J175" i="1"/>
  <c r="B601" i="7" a="1"/>
  <c r="B601" i="7" l="1"/>
  <c r="C601" i="7" s="1"/>
  <c r="F153" i="7"/>
  <c r="D176" i="1"/>
  <c r="E176" i="1"/>
  <c r="F176" i="1" s="1"/>
  <c r="L176" i="1" s="1"/>
  <c r="B602" i="7" a="1"/>
  <c r="B602" i="7" l="1"/>
  <c r="C602" i="7" s="1"/>
  <c r="L153" i="7"/>
  <c r="H153" i="7"/>
  <c r="I153" i="7" s="1"/>
  <c r="H176" i="1"/>
  <c r="I176" i="1"/>
  <c r="K153" i="7" l="1"/>
  <c r="J153" i="7"/>
  <c r="K176" i="1"/>
  <c r="J176" i="1"/>
  <c r="D154" i="7" l="1"/>
  <c r="E154" i="7" s="1"/>
  <c r="D177" i="1"/>
  <c r="F154" i="7" l="1"/>
  <c r="E177" i="1"/>
  <c r="F177" i="1" s="1"/>
  <c r="L177" i="1" s="1"/>
  <c r="L154" i="7" l="1"/>
  <c r="H154" i="7"/>
  <c r="H177" i="1"/>
  <c r="I177" i="1"/>
  <c r="K177" i="1"/>
  <c r="J177" i="1"/>
  <c r="K154" i="7" l="1"/>
  <c r="I154" i="7"/>
  <c r="J154" i="7" s="1"/>
  <c r="D178" i="1"/>
  <c r="E178" i="1"/>
  <c r="F178" i="1" s="1"/>
  <c r="L178" i="1" s="1"/>
  <c r="D155" i="7" l="1"/>
  <c r="E155" i="7" s="1"/>
  <c r="H178" i="1"/>
  <c r="I178" i="1"/>
  <c r="F155" i="7" l="1"/>
  <c r="K178" i="1"/>
  <c r="J178" i="1"/>
  <c r="L155" i="7" l="1"/>
  <c r="H155" i="7"/>
  <c r="D179" i="1"/>
  <c r="E179" i="1"/>
  <c r="F179" i="1" s="1"/>
  <c r="L179" i="1" s="1"/>
  <c r="K155" i="7" l="1"/>
  <c r="I155" i="7"/>
  <c r="J155" i="7" s="1"/>
  <c r="H179" i="1"/>
  <c r="I179" i="1"/>
  <c r="D156" i="7" l="1"/>
  <c r="E156" i="7" s="1"/>
  <c r="K179" i="1"/>
  <c r="J179" i="1"/>
  <c r="F156" i="7" l="1"/>
  <c r="D180" i="1"/>
  <c r="E180" i="1"/>
  <c r="F180" i="1" s="1"/>
  <c r="L180" i="1" s="1"/>
  <c r="L156" i="7" l="1"/>
  <c r="H156" i="7"/>
  <c r="H180" i="1"/>
  <c r="I180" i="1"/>
  <c r="K156" i="7" l="1"/>
  <c r="I156" i="7"/>
  <c r="J156" i="7" s="1"/>
  <c r="K180" i="1"/>
  <c r="J180" i="1"/>
  <c r="D157" i="7" l="1"/>
  <c r="E157" i="7" s="1"/>
  <c r="D181" i="1"/>
  <c r="E181" i="1"/>
  <c r="F181" i="1" s="1"/>
  <c r="L181" i="1" s="1"/>
  <c r="F157" i="7" l="1"/>
  <c r="H181" i="1"/>
  <c r="I181" i="1"/>
  <c r="L157" i="7" l="1"/>
  <c r="H157" i="7"/>
  <c r="I157" i="7" s="1"/>
  <c r="K181" i="1"/>
  <c r="J181" i="1"/>
  <c r="K157" i="7" l="1"/>
  <c r="J157" i="7"/>
  <c r="D182" i="1"/>
  <c r="E182" i="1"/>
  <c r="F182" i="1" s="1"/>
  <c r="L182" i="1" s="1"/>
  <c r="D158" i="7" l="1"/>
  <c r="E158" i="7" s="1"/>
  <c r="H182" i="1"/>
  <c r="I182" i="1"/>
  <c r="F158" i="7" l="1"/>
  <c r="K182" i="1"/>
  <c r="J182" i="1"/>
  <c r="L158" i="7" l="1"/>
  <c r="H158" i="7"/>
  <c r="I158" i="7" s="1"/>
  <c r="D183" i="1"/>
  <c r="E183" i="1"/>
  <c r="F183" i="1" s="1"/>
  <c r="L183" i="1" s="1"/>
  <c r="K158" i="7" l="1"/>
  <c r="J158" i="7"/>
  <c r="H183" i="1"/>
  <c r="I183" i="1"/>
  <c r="D159" i="7" l="1"/>
  <c r="E159" i="7" s="1"/>
  <c r="K183" i="1"/>
  <c r="J183" i="1"/>
  <c r="F159" i="7" l="1"/>
  <c r="D184" i="1"/>
  <c r="E184" i="1"/>
  <c r="F184" i="1" s="1"/>
  <c r="L184" i="1" s="1"/>
  <c r="L159" i="7" l="1"/>
  <c r="H159" i="7"/>
  <c r="H184" i="1"/>
  <c r="I184" i="1"/>
  <c r="K159" i="7" l="1"/>
  <c r="I159" i="7"/>
  <c r="J159" i="7" s="1"/>
  <c r="K184" i="1"/>
  <c r="J184" i="1"/>
  <c r="D160" i="7" l="1"/>
  <c r="E160" i="7" s="1"/>
  <c r="D185" i="1"/>
  <c r="E185" i="1"/>
  <c r="F185" i="1" s="1"/>
  <c r="L185" i="1" s="1"/>
  <c r="F160" i="7" l="1"/>
  <c r="H185" i="1"/>
  <c r="I185" i="1"/>
  <c r="L160" i="7" l="1"/>
  <c r="H160" i="7"/>
  <c r="K185" i="1"/>
  <c r="J185" i="1"/>
  <c r="K160" i="7" l="1"/>
  <c r="I160" i="7"/>
  <c r="J160" i="7" s="1"/>
  <c r="D186" i="1"/>
  <c r="E186" i="1" s="1"/>
  <c r="F186" i="1" s="1"/>
  <c r="L186" i="1" s="1"/>
  <c r="D161" i="7" l="1"/>
  <c r="E161" i="7" s="1"/>
  <c r="H186" i="1"/>
  <c r="I186" i="1"/>
  <c r="F161" i="7" l="1"/>
  <c r="K186" i="1"/>
  <c r="J186" i="1"/>
  <c r="L161" i="7" l="1"/>
  <c r="H161" i="7"/>
  <c r="D187" i="1"/>
  <c r="E187" i="1"/>
  <c r="F187" i="1" s="1"/>
  <c r="L187" i="1" s="1"/>
  <c r="K161" i="7" l="1"/>
  <c r="I161" i="7"/>
  <c r="J161" i="7" s="1"/>
  <c r="H187" i="1"/>
  <c r="I187" i="1"/>
  <c r="D162" i="7" l="1"/>
  <c r="E162" i="7" s="1"/>
  <c r="K187" i="1"/>
  <c r="J187" i="1"/>
  <c r="F162" i="7" l="1"/>
  <c r="D188" i="1"/>
  <c r="E188" i="1"/>
  <c r="F188" i="1" s="1"/>
  <c r="L188" i="1" s="1"/>
  <c r="L162" i="7" l="1"/>
  <c r="H162" i="7"/>
  <c r="I162" i="7" s="1"/>
  <c r="H188" i="1"/>
  <c r="I188" i="1"/>
  <c r="K162" i="7" l="1"/>
  <c r="J162" i="7"/>
  <c r="K188" i="1"/>
  <c r="J188" i="1"/>
  <c r="D163" i="7" l="1"/>
  <c r="E163" i="7" s="1"/>
  <c r="D189" i="1"/>
  <c r="E189" i="1"/>
  <c r="F189" i="1" s="1"/>
  <c r="L189" i="1" s="1"/>
  <c r="F163" i="7" l="1"/>
  <c r="H189" i="1"/>
  <c r="I189" i="1"/>
  <c r="L163" i="7" l="1"/>
  <c r="H163" i="7"/>
  <c r="K189" i="1"/>
  <c r="J189" i="1"/>
  <c r="K163" i="7" l="1"/>
  <c r="I163" i="7"/>
  <c r="J163" i="7" s="1"/>
  <c r="D190" i="1"/>
  <c r="E190" i="1"/>
  <c r="F190" i="1" s="1"/>
  <c r="L190" i="1" s="1"/>
  <c r="D164" i="7" l="1"/>
  <c r="E164" i="7" s="1"/>
  <c r="H190" i="1"/>
  <c r="I190" i="1"/>
  <c r="F164" i="7" l="1"/>
  <c r="K190" i="1"/>
  <c r="J190" i="1"/>
  <c r="L164" i="7" l="1"/>
  <c r="H164" i="7"/>
  <c r="D191" i="1"/>
  <c r="E191" i="1"/>
  <c r="F191" i="1" s="1"/>
  <c r="L191" i="1" s="1"/>
  <c r="K164" i="7" l="1"/>
  <c r="I164" i="7"/>
  <c r="J164" i="7" s="1"/>
  <c r="H191" i="1"/>
  <c r="I191" i="1" s="1"/>
  <c r="D165" i="7" l="1"/>
  <c r="E165" i="7" s="1"/>
  <c r="K191" i="1"/>
  <c r="J191" i="1"/>
  <c r="F165" i="7" l="1"/>
  <c r="D192" i="1"/>
  <c r="E192" i="1"/>
  <c r="F192" i="1" s="1"/>
  <c r="L192" i="1" s="1"/>
  <c r="L165" i="7" l="1"/>
  <c r="H165" i="7"/>
  <c r="I165" i="7" s="1"/>
  <c r="H192" i="1"/>
  <c r="I192" i="1"/>
  <c r="K165" i="7" l="1"/>
  <c r="J165" i="7"/>
  <c r="K192" i="1"/>
  <c r="J192" i="1"/>
  <c r="D166" i="7" l="1"/>
  <c r="E166" i="7" s="1"/>
  <c r="D193" i="1"/>
  <c r="E193" i="1"/>
  <c r="F193" i="1" s="1"/>
  <c r="L193" i="1" s="1"/>
  <c r="F166" i="7" l="1"/>
  <c r="H193" i="1"/>
  <c r="I193" i="1"/>
  <c r="L166" i="7" l="1"/>
  <c r="H166" i="7"/>
  <c r="I166" i="7"/>
  <c r="K193" i="1"/>
  <c r="J193" i="1"/>
  <c r="K166" i="7" l="1"/>
  <c r="J166" i="7"/>
  <c r="D194" i="1"/>
  <c r="E194" i="1"/>
  <c r="F194" i="1" s="1"/>
  <c r="L194" i="1" s="1"/>
  <c r="D167" i="7" l="1"/>
  <c r="E167" i="7" s="1"/>
  <c r="H194" i="1"/>
  <c r="I194" i="1"/>
  <c r="F167" i="7" l="1"/>
  <c r="K194" i="1"/>
  <c r="J194" i="1"/>
  <c r="L167" i="7" l="1"/>
  <c r="H167" i="7"/>
  <c r="D195" i="1"/>
  <c r="E195" i="1" s="1"/>
  <c r="F195" i="1" s="1"/>
  <c r="L195" i="1" s="1"/>
  <c r="K167" i="7" l="1"/>
  <c r="I167" i="7"/>
  <c r="J167" i="7" s="1"/>
  <c r="H195" i="1"/>
  <c r="I195" i="1"/>
  <c r="D168" i="7" l="1"/>
  <c r="E168" i="7" s="1"/>
  <c r="K195" i="1"/>
  <c r="J195" i="1"/>
  <c r="F168" i="7" l="1"/>
  <c r="D196" i="1"/>
  <c r="E196" i="1"/>
  <c r="F196" i="1" s="1"/>
  <c r="L196" i="1" s="1"/>
  <c r="L168" i="7" l="1"/>
  <c r="H168" i="7"/>
  <c r="H196" i="1"/>
  <c r="I196" i="1"/>
  <c r="K168" i="7" l="1"/>
  <c r="I168" i="7"/>
  <c r="J168" i="7" s="1"/>
  <c r="K196" i="1"/>
  <c r="J196" i="1"/>
  <c r="D169" i="7" l="1"/>
  <c r="E169" i="7" s="1"/>
  <c r="D197" i="1"/>
  <c r="F169" i="7" l="1"/>
  <c r="E197" i="1"/>
  <c r="F197" i="1" s="1"/>
  <c r="L197" i="1" s="1"/>
  <c r="L169" i="7" l="1"/>
  <c r="H169" i="7"/>
  <c r="H197" i="1"/>
  <c r="I197" i="1"/>
  <c r="K197" i="1"/>
  <c r="J197" i="1"/>
  <c r="K169" i="7" l="1"/>
  <c r="I169" i="7"/>
  <c r="J169" i="7" s="1"/>
  <c r="D198" i="1"/>
  <c r="D170" i="7" l="1"/>
  <c r="E170" i="7" s="1"/>
  <c r="E198" i="1"/>
  <c r="F198" i="1" s="1"/>
  <c r="L198" i="1" s="1"/>
  <c r="F170" i="7" l="1"/>
  <c r="H198" i="1"/>
  <c r="I198" i="1" s="1"/>
  <c r="J198" i="1" s="1"/>
  <c r="K198" i="1"/>
  <c r="L170" i="7" l="1"/>
  <c r="H170" i="7"/>
  <c r="D199" i="1"/>
  <c r="K170" i="7" l="1"/>
  <c r="I170" i="7"/>
  <c r="J170" i="7" s="1"/>
  <c r="E199" i="1"/>
  <c r="F199" i="1" s="1"/>
  <c r="L199" i="1" s="1"/>
  <c r="D171" i="7" l="1"/>
  <c r="E171" i="7" s="1"/>
  <c r="H199" i="1"/>
  <c r="I199" i="1"/>
  <c r="K199" i="1"/>
  <c r="J199" i="1"/>
  <c r="F171" i="7" l="1"/>
  <c r="D200" i="1"/>
  <c r="E200" i="1"/>
  <c r="F200" i="1" s="1"/>
  <c r="L200" i="1" s="1"/>
  <c r="L171" i="7" l="1"/>
  <c r="H171" i="7"/>
  <c r="H200" i="1"/>
  <c r="I200" i="1"/>
  <c r="K171" i="7" l="1"/>
  <c r="I171" i="7"/>
  <c r="J171" i="7" s="1"/>
  <c r="K200" i="1"/>
  <c r="J200" i="1"/>
  <c r="D172" i="7" l="1"/>
  <c r="E172" i="7" s="1"/>
  <c r="D201" i="1"/>
  <c r="F172" i="7" l="1"/>
  <c r="E201" i="1"/>
  <c r="F201" i="1" s="1"/>
  <c r="L201" i="1" s="1"/>
  <c r="L172" i="7" l="1"/>
  <c r="H172" i="7"/>
  <c r="I172" i="7"/>
  <c r="H201" i="1"/>
  <c r="K201" i="1"/>
  <c r="K172" i="7" l="1"/>
  <c r="J172" i="7"/>
  <c r="I201" i="1"/>
  <c r="J201" i="1" s="1"/>
  <c r="D173" i="7" l="1"/>
  <c r="E173" i="7" s="1"/>
  <c r="D202" i="1"/>
  <c r="E202" i="1"/>
  <c r="F202" i="1" s="1"/>
  <c r="L202" i="1" s="1"/>
  <c r="F173" i="7" l="1"/>
  <c r="H202" i="1"/>
  <c r="I202" i="1"/>
  <c r="K202" i="1"/>
  <c r="J202" i="1"/>
  <c r="L173" i="7" l="1"/>
  <c r="H173" i="7"/>
  <c r="I173" i="7" s="1"/>
  <c r="D203" i="1"/>
  <c r="E203" i="1"/>
  <c r="F203" i="1" s="1"/>
  <c r="L203" i="1" s="1"/>
  <c r="K173" i="7" l="1"/>
  <c r="J173" i="7"/>
  <c r="H203" i="1"/>
  <c r="I203" i="1"/>
  <c r="D174" i="7" l="1"/>
  <c r="E174" i="7" s="1"/>
  <c r="K203" i="1"/>
  <c r="J203" i="1"/>
  <c r="F174" i="7" l="1"/>
  <c r="D204" i="1"/>
  <c r="E204" i="1"/>
  <c r="F204" i="1" s="1"/>
  <c r="L204" i="1" s="1"/>
  <c r="L174" i="7" l="1"/>
  <c r="H174" i="7"/>
  <c r="H204" i="1"/>
  <c r="I204" i="1"/>
  <c r="K174" i="7" l="1"/>
  <c r="I174" i="7"/>
  <c r="J174" i="7" s="1"/>
  <c r="K204" i="1"/>
  <c r="J204" i="1"/>
  <c r="D175" i="7" l="1"/>
  <c r="E175" i="7" s="1"/>
  <c r="D205" i="1"/>
  <c r="F175" i="7" l="1"/>
  <c r="E205" i="1"/>
  <c r="F205" i="1" s="1"/>
  <c r="L205" i="1" s="1"/>
  <c r="L175" i="7" l="1"/>
  <c r="H175" i="7"/>
  <c r="H205" i="1"/>
  <c r="I205" i="1"/>
  <c r="K205" i="1"/>
  <c r="J205" i="1"/>
  <c r="K175" i="7" l="1"/>
  <c r="I175" i="7"/>
  <c r="J175" i="7" s="1"/>
  <c r="D206" i="1"/>
  <c r="D176" i="7" l="1"/>
  <c r="E176" i="7" s="1"/>
  <c r="E206" i="1"/>
  <c r="F206" i="1" s="1"/>
  <c r="L206" i="1" s="1"/>
  <c r="F176" i="7" l="1"/>
  <c r="H206" i="1"/>
  <c r="I206" i="1"/>
  <c r="K206" i="1"/>
  <c r="J206" i="1"/>
  <c r="L176" i="7" l="1"/>
  <c r="H176" i="7"/>
  <c r="I176" i="7" s="1"/>
  <c r="D207" i="1"/>
  <c r="E207" i="1"/>
  <c r="F207" i="1" s="1"/>
  <c r="L207" i="1" s="1"/>
  <c r="K176" i="7" l="1"/>
  <c r="J176" i="7"/>
  <c r="H207" i="1"/>
  <c r="I207" i="1"/>
  <c r="D177" i="7" l="1"/>
  <c r="E177" i="7" s="1"/>
  <c r="K207" i="1"/>
  <c r="J207" i="1"/>
  <c r="F177" i="7" l="1"/>
  <c r="D208" i="1"/>
  <c r="E208" i="1"/>
  <c r="F208" i="1" s="1"/>
  <c r="L208" i="1" s="1"/>
  <c r="L177" i="7" l="1"/>
  <c r="H177" i="7"/>
  <c r="H208" i="1"/>
  <c r="I208" i="1"/>
  <c r="K177" i="7" l="1"/>
  <c r="I177" i="7"/>
  <c r="J177" i="7" s="1"/>
  <c r="K208" i="1"/>
  <c r="J208" i="1"/>
  <c r="D178" i="7" l="1"/>
  <c r="E178" i="7" s="1"/>
  <c r="D209" i="1"/>
  <c r="E209" i="1"/>
  <c r="F209" i="1" s="1"/>
  <c r="L209" i="1" s="1"/>
  <c r="F178" i="7" l="1"/>
  <c r="H209" i="1"/>
  <c r="I209" i="1"/>
  <c r="L178" i="7" l="1"/>
  <c r="H178" i="7"/>
  <c r="K209" i="1"/>
  <c r="J209" i="1"/>
  <c r="K178" i="7" l="1"/>
  <c r="I178" i="7"/>
  <c r="J178" i="7" s="1"/>
  <c r="D210" i="1"/>
  <c r="E210" i="1"/>
  <c r="F210" i="1" s="1"/>
  <c r="L210" i="1" s="1"/>
  <c r="D179" i="7" l="1"/>
  <c r="E179" i="7" s="1"/>
  <c r="H210" i="1"/>
  <c r="I210" i="1"/>
  <c r="F179" i="7" l="1"/>
  <c r="K210" i="1"/>
  <c r="J210" i="1"/>
  <c r="L179" i="7" l="1"/>
  <c r="H179" i="7"/>
  <c r="I179" i="7" s="1"/>
  <c r="D211" i="1"/>
  <c r="K179" i="7" l="1"/>
  <c r="J179" i="7"/>
  <c r="E211" i="1"/>
  <c r="F211" i="1" s="1"/>
  <c r="L211" i="1" s="1"/>
  <c r="D180" i="7" l="1"/>
  <c r="E180" i="7" s="1"/>
  <c r="H211" i="1"/>
  <c r="I211" i="1"/>
  <c r="K211" i="1"/>
  <c r="J211" i="1"/>
  <c r="F180" i="7" l="1"/>
  <c r="D212" i="1"/>
  <c r="E212" i="1"/>
  <c r="F212" i="1" s="1"/>
  <c r="L212" i="1" s="1"/>
  <c r="L180" i="7" l="1"/>
  <c r="H180" i="7"/>
  <c r="H212" i="1"/>
  <c r="I212" i="1"/>
  <c r="K180" i="7" l="1"/>
  <c r="I180" i="7"/>
  <c r="J180" i="7" s="1"/>
  <c r="K212" i="1"/>
  <c r="J212" i="1"/>
  <c r="D181" i="7" l="1"/>
  <c r="E181" i="7" s="1"/>
  <c r="D213" i="1"/>
  <c r="E213" i="1"/>
  <c r="F213" i="1" s="1"/>
  <c r="L213" i="1" s="1"/>
  <c r="F181" i="7" l="1"/>
  <c r="H213" i="1"/>
  <c r="I213" i="1"/>
  <c r="L181" i="7" l="1"/>
  <c r="H181" i="7"/>
  <c r="K213" i="1"/>
  <c r="J213" i="1"/>
  <c r="K181" i="7" l="1"/>
  <c r="I181" i="7"/>
  <c r="J181" i="7" s="1"/>
  <c r="D214" i="1"/>
  <c r="E214" i="1"/>
  <c r="F214" i="1" s="1"/>
  <c r="L214" i="1" s="1"/>
  <c r="D182" i="7" l="1"/>
  <c r="E182" i="7" s="1"/>
  <c r="H214" i="1"/>
  <c r="I214" i="1"/>
  <c r="F182" i="7" l="1"/>
  <c r="K214" i="1"/>
  <c r="J214" i="1"/>
  <c r="L182" i="7" l="1"/>
  <c r="H182" i="7"/>
  <c r="D215" i="1"/>
  <c r="E215" i="1"/>
  <c r="F215" i="1" s="1"/>
  <c r="L215" i="1" s="1"/>
  <c r="K182" i="7" l="1"/>
  <c r="I182" i="7"/>
  <c r="J182" i="7" s="1"/>
  <c r="H215" i="1"/>
  <c r="I215" i="1"/>
  <c r="D183" i="7" l="1"/>
  <c r="E183" i="7" s="1"/>
  <c r="K215" i="1"/>
  <c r="J215" i="1"/>
  <c r="F183" i="7" l="1"/>
  <c r="D216" i="1"/>
  <c r="E216" i="1"/>
  <c r="F216" i="1" s="1"/>
  <c r="L216" i="1" s="1"/>
  <c r="L183" i="7" l="1"/>
  <c r="H183" i="7"/>
  <c r="H216" i="1"/>
  <c r="I216" i="1"/>
  <c r="K183" i="7" l="1"/>
  <c r="I183" i="7"/>
  <c r="J183" i="7" s="1"/>
  <c r="K216" i="1"/>
  <c r="J216" i="1"/>
  <c r="D184" i="7" l="1"/>
  <c r="E184" i="7" s="1"/>
  <c r="D217" i="1"/>
  <c r="E217" i="1"/>
  <c r="F217" i="1" s="1"/>
  <c r="L217" i="1" s="1"/>
  <c r="F184" i="7" l="1"/>
  <c r="H217" i="1"/>
  <c r="I217" i="1"/>
  <c r="L184" i="7" l="1"/>
  <c r="H184" i="7"/>
  <c r="K217" i="1"/>
  <c r="J217" i="1"/>
  <c r="K184" i="7" l="1"/>
  <c r="I184" i="7"/>
  <c r="J184" i="7" s="1"/>
  <c r="D218" i="1"/>
  <c r="D185" i="7" l="1"/>
  <c r="E185" i="7" s="1"/>
  <c r="E218" i="1"/>
  <c r="F218" i="1" s="1"/>
  <c r="L218" i="1" s="1"/>
  <c r="F185" i="7" l="1"/>
  <c r="H218" i="1"/>
  <c r="I218" i="1"/>
  <c r="K218" i="1"/>
  <c r="J218" i="1"/>
  <c r="L185" i="7" l="1"/>
  <c r="H185" i="7"/>
  <c r="D219" i="1"/>
  <c r="K185" i="7" l="1"/>
  <c r="I185" i="7"/>
  <c r="J185" i="7" s="1"/>
  <c r="E219" i="1"/>
  <c r="F219" i="1" s="1"/>
  <c r="L219" i="1" s="1"/>
  <c r="D186" i="7" l="1"/>
  <c r="E186" i="7" s="1"/>
  <c r="H219" i="1"/>
  <c r="I219" i="1"/>
  <c r="K219" i="1"/>
  <c r="J219" i="1"/>
  <c r="F186" i="7" l="1"/>
  <c r="D220" i="1"/>
  <c r="E220" i="1"/>
  <c r="F220" i="1" s="1"/>
  <c r="L220" i="1" s="1"/>
  <c r="L186" i="7" l="1"/>
  <c r="H186" i="7"/>
  <c r="I186" i="7" s="1"/>
  <c r="H220" i="1"/>
  <c r="I220" i="1"/>
  <c r="K186" i="7" l="1"/>
  <c r="J186" i="7"/>
  <c r="K220" i="1"/>
  <c r="J220" i="1"/>
  <c r="D187" i="7" l="1"/>
  <c r="E187" i="7" s="1"/>
  <c r="D221" i="1"/>
  <c r="E221" i="1"/>
  <c r="F221" i="1" s="1"/>
  <c r="L221" i="1" s="1"/>
  <c r="F187" i="7" l="1"/>
  <c r="H221" i="1"/>
  <c r="I221" i="1"/>
  <c r="L187" i="7" l="1"/>
  <c r="H187" i="7"/>
  <c r="K221" i="1"/>
  <c r="J221" i="1"/>
  <c r="K187" i="7" l="1"/>
  <c r="I187" i="7"/>
  <c r="J187" i="7" s="1"/>
  <c r="D222" i="1"/>
  <c r="E222" i="1"/>
  <c r="F222" i="1" s="1"/>
  <c r="L222" i="1" s="1"/>
  <c r="D188" i="7" l="1"/>
  <c r="E188" i="7" s="1"/>
  <c r="H222" i="1"/>
  <c r="I222" i="1"/>
  <c r="F188" i="7" l="1"/>
  <c r="K222" i="1"/>
  <c r="J222" i="1"/>
  <c r="L188" i="7" l="1"/>
  <c r="H188" i="7"/>
  <c r="D223" i="1"/>
  <c r="E223" i="1"/>
  <c r="F223" i="1" s="1"/>
  <c r="L223" i="1" s="1"/>
  <c r="K188" i="7" l="1"/>
  <c r="I188" i="7"/>
  <c r="J188" i="7" s="1"/>
  <c r="H223" i="1"/>
  <c r="I223" i="1"/>
  <c r="D189" i="7" l="1"/>
  <c r="E189" i="7" s="1"/>
  <c r="K223" i="1"/>
  <c r="J223" i="1"/>
  <c r="F189" i="7" l="1"/>
  <c r="D224" i="1"/>
  <c r="E224" i="1"/>
  <c r="F224" i="1" s="1"/>
  <c r="L224" i="1" s="1"/>
  <c r="L189" i="7" l="1"/>
  <c r="H189" i="7"/>
  <c r="I189" i="7" s="1"/>
  <c r="H224" i="1"/>
  <c r="I224" i="1"/>
  <c r="K189" i="7" l="1"/>
  <c r="J189" i="7"/>
  <c r="K224" i="1"/>
  <c r="J224" i="1"/>
  <c r="D190" i="7" l="1"/>
  <c r="E190" i="7" s="1"/>
  <c r="D225" i="1"/>
  <c r="F190" i="7" l="1"/>
  <c r="E225" i="1"/>
  <c r="F225" i="1" s="1"/>
  <c r="L225" i="1" s="1"/>
  <c r="L190" i="7" l="1"/>
  <c r="H190" i="7"/>
  <c r="H225" i="1"/>
  <c r="I225" i="1"/>
  <c r="K225" i="1"/>
  <c r="J225" i="1"/>
  <c r="K190" i="7" l="1"/>
  <c r="I190" i="7"/>
  <c r="J190" i="7" s="1"/>
  <c r="D226" i="1"/>
  <c r="E226" i="1"/>
  <c r="F226" i="1" s="1"/>
  <c r="L226" i="1" s="1"/>
  <c r="D191" i="7" l="1"/>
  <c r="E191" i="7" s="1"/>
  <c r="H226" i="1"/>
  <c r="I226" i="1"/>
  <c r="F191" i="7" l="1"/>
  <c r="K226" i="1"/>
  <c r="J226" i="1"/>
  <c r="L191" i="7" l="1"/>
  <c r="H191" i="7"/>
  <c r="D227" i="1"/>
  <c r="K191" i="7" l="1"/>
  <c r="I191" i="7"/>
  <c r="J191" i="7" s="1"/>
  <c r="E227" i="1"/>
  <c r="F227" i="1" s="1"/>
  <c r="L227" i="1" s="1"/>
  <c r="D192" i="7" l="1"/>
  <c r="E192" i="7" s="1"/>
  <c r="H227" i="1"/>
  <c r="I227" i="1"/>
  <c r="K227" i="1"/>
  <c r="J227" i="1"/>
  <c r="F192" i="7" l="1"/>
  <c r="D228" i="1"/>
  <c r="L192" i="7" l="1"/>
  <c r="H192" i="7"/>
  <c r="E228" i="1"/>
  <c r="F228" i="1" s="1"/>
  <c r="L228" i="1" s="1"/>
  <c r="K192" i="7" l="1"/>
  <c r="I192" i="7"/>
  <c r="J192" i="7" s="1"/>
  <c r="H228" i="1"/>
  <c r="I228" i="1"/>
  <c r="K228" i="1"/>
  <c r="J228" i="1"/>
  <c r="D193" i="7" l="1"/>
  <c r="E193" i="7" s="1"/>
  <c r="D229" i="1"/>
  <c r="E229" i="1"/>
  <c r="F229" i="1" s="1"/>
  <c r="L229" i="1" s="1"/>
  <c r="F193" i="7" l="1"/>
  <c r="H229" i="1"/>
  <c r="I229" i="1"/>
  <c r="L193" i="7" l="1"/>
  <c r="H193" i="7"/>
  <c r="K229" i="1"/>
  <c r="J229" i="1"/>
  <c r="K193" i="7" l="1"/>
  <c r="I193" i="7"/>
  <c r="J193" i="7" s="1"/>
  <c r="D230" i="1"/>
  <c r="E230" i="1"/>
  <c r="F230" i="1" s="1"/>
  <c r="L230" i="1" s="1"/>
  <c r="D194" i="7" l="1"/>
  <c r="E194" i="7" s="1"/>
  <c r="H230" i="1"/>
  <c r="I230" i="1"/>
  <c r="F194" i="7" l="1"/>
  <c r="K230" i="1"/>
  <c r="J230" i="1"/>
  <c r="L194" i="7" l="1"/>
  <c r="H194" i="7"/>
  <c r="I194" i="7" s="1"/>
  <c r="D231" i="1"/>
  <c r="E231" i="1"/>
  <c r="F231" i="1" s="1"/>
  <c r="L231" i="1" s="1"/>
  <c r="K194" i="7" l="1"/>
  <c r="J194" i="7"/>
  <c r="H231" i="1"/>
  <c r="I231" i="1"/>
  <c r="D195" i="7" l="1"/>
  <c r="E195" i="7" s="1"/>
  <c r="K231" i="1"/>
  <c r="J231" i="1"/>
  <c r="F195" i="7" l="1"/>
  <c r="D232" i="1"/>
  <c r="E232" i="1"/>
  <c r="F232" i="1" s="1"/>
  <c r="L232" i="1" s="1"/>
  <c r="L195" i="7" l="1"/>
  <c r="H195" i="7"/>
  <c r="I195" i="7" s="1"/>
  <c r="H232" i="1"/>
  <c r="I232" i="1"/>
  <c r="K195" i="7" l="1"/>
  <c r="J195" i="7"/>
  <c r="K232" i="1"/>
  <c r="J232" i="1"/>
  <c r="D196" i="7" l="1"/>
  <c r="E196" i="7" s="1"/>
  <c r="D233" i="1"/>
  <c r="E233" i="1" s="1"/>
  <c r="F233" i="1" s="1"/>
  <c r="L233" i="1" s="1"/>
  <c r="F196" i="7" l="1"/>
  <c r="H233" i="1"/>
  <c r="I233" i="1"/>
  <c r="L196" i="7" l="1"/>
  <c r="H196" i="7"/>
  <c r="K233" i="1"/>
  <c r="J233" i="1"/>
  <c r="K196" i="7" l="1"/>
  <c r="I196" i="7"/>
  <c r="J196" i="7" s="1"/>
  <c r="D234" i="1"/>
  <c r="E234" i="1"/>
  <c r="F234" i="1" s="1"/>
  <c r="L234" i="1" s="1"/>
  <c r="D197" i="7" l="1"/>
  <c r="E197" i="7" s="1"/>
  <c r="H234" i="1"/>
  <c r="I234" i="1"/>
  <c r="F197" i="7" l="1"/>
  <c r="K234" i="1"/>
  <c r="J234" i="1"/>
  <c r="L197" i="7" l="1"/>
  <c r="H197" i="7"/>
  <c r="I197" i="7" s="1"/>
  <c r="D235" i="1"/>
  <c r="E235" i="1"/>
  <c r="F235" i="1" s="1"/>
  <c r="L235" i="1" s="1"/>
  <c r="K197" i="7" l="1"/>
  <c r="J197" i="7"/>
  <c r="H235" i="1"/>
  <c r="I235" i="1"/>
  <c r="D198" i="7" l="1"/>
  <c r="E198" i="7" s="1"/>
  <c r="K235" i="1"/>
  <c r="J235" i="1"/>
  <c r="F198" i="7" l="1"/>
  <c r="D236" i="1"/>
  <c r="L198" i="7" l="1"/>
  <c r="H198" i="7"/>
  <c r="I198" i="7" s="1"/>
  <c r="E236" i="1"/>
  <c r="F236" i="1" s="1"/>
  <c r="L236" i="1" s="1"/>
  <c r="K198" i="7" l="1"/>
  <c r="J198" i="7"/>
  <c r="H236" i="1"/>
  <c r="I236" i="1"/>
  <c r="K236" i="1"/>
  <c r="J236" i="1"/>
  <c r="D199" i="7" l="1"/>
  <c r="E199" i="7" s="1"/>
  <c r="D237" i="1"/>
  <c r="E237" i="1"/>
  <c r="F237" i="1" s="1"/>
  <c r="L237" i="1" s="1"/>
  <c r="F199" i="7" l="1"/>
  <c r="H237" i="1"/>
  <c r="I237" i="1" s="1"/>
  <c r="L199" i="7" l="1"/>
  <c r="H199" i="7"/>
  <c r="K237" i="1"/>
  <c r="J237" i="1"/>
  <c r="K199" i="7" l="1"/>
  <c r="I199" i="7"/>
  <c r="J199" i="7" s="1"/>
  <c r="D238" i="1"/>
  <c r="E238" i="1"/>
  <c r="F238" i="1" s="1"/>
  <c r="L238" i="1" s="1"/>
  <c r="D200" i="7" l="1"/>
  <c r="E200" i="7" s="1"/>
  <c r="H238" i="1"/>
  <c r="I238" i="1"/>
  <c r="F200" i="7" l="1"/>
  <c r="K238" i="1"/>
  <c r="J238" i="1"/>
  <c r="L200" i="7" l="1"/>
  <c r="H200" i="7"/>
  <c r="D239" i="1"/>
  <c r="E239" i="1"/>
  <c r="F239" i="1" s="1"/>
  <c r="L239" i="1" s="1"/>
  <c r="K200" i="7" l="1"/>
  <c r="I200" i="7"/>
  <c r="J200" i="7" s="1"/>
  <c r="H239" i="1"/>
  <c r="I239" i="1"/>
  <c r="D201" i="7" l="1"/>
  <c r="E201" i="7" s="1"/>
  <c r="K239" i="1"/>
  <c r="J239" i="1"/>
  <c r="F201" i="7" l="1"/>
  <c r="D240" i="1"/>
  <c r="E240" i="1"/>
  <c r="F240" i="1" s="1"/>
  <c r="L240" i="1" s="1"/>
  <c r="L201" i="7" l="1"/>
  <c r="H201" i="7"/>
  <c r="I201" i="7" s="1"/>
  <c r="H240" i="1"/>
  <c r="I240" i="1"/>
  <c r="K201" i="7" l="1"/>
  <c r="J201" i="7"/>
  <c r="K240" i="1"/>
  <c r="J240" i="1"/>
  <c r="D202" i="7" l="1"/>
  <c r="E202" i="7" s="1"/>
  <c r="D241" i="1"/>
  <c r="F202" i="7" l="1"/>
  <c r="E241" i="1"/>
  <c r="F241" i="1" s="1"/>
  <c r="L241" i="1" s="1"/>
  <c r="L202" i="7" l="1"/>
  <c r="H202" i="7"/>
  <c r="H241" i="1"/>
  <c r="K241" i="1"/>
  <c r="K202" i="7" l="1"/>
  <c r="I202" i="7"/>
  <c r="J202" i="7" s="1"/>
  <c r="I241" i="1"/>
  <c r="J241" i="1" s="1"/>
  <c r="D242" i="1" s="1"/>
  <c r="D203" i="7" l="1"/>
  <c r="E203" i="7" s="1"/>
  <c r="E242" i="1"/>
  <c r="F242" i="1" s="1"/>
  <c r="L242" i="1" s="1"/>
  <c r="F203" i="7" l="1"/>
  <c r="O10" i="1"/>
  <c r="H242" i="1"/>
  <c r="I242" i="1" s="1"/>
  <c r="J242" i="1" s="1"/>
  <c r="K242" i="1"/>
  <c r="L203" i="7" l="1"/>
  <c r="H203" i="7"/>
  <c r="K203" i="7" l="1"/>
  <c r="I203" i="7"/>
  <c r="J203" i="7" s="1"/>
  <c r="D204" i="7" l="1"/>
  <c r="E204" i="7" s="1"/>
  <c r="F204" i="7" l="1"/>
  <c r="L204" i="7" l="1"/>
  <c r="H204" i="7"/>
  <c r="K204" i="7" l="1"/>
  <c r="I204" i="7"/>
  <c r="J204" i="7" s="1"/>
  <c r="D205" i="7" l="1"/>
  <c r="E205" i="7" s="1"/>
  <c r="F205" i="7" l="1"/>
  <c r="L205" i="7" l="1"/>
  <c r="H205" i="7"/>
  <c r="I205" i="7" s="1"/>
  <c r="K205" i="7" l="1"/>
  <c r="J205" i="7"/>
  <c r="D206" i="7" l="1"/>
  <c r="E206" i="7" s="1"/>
  <c r="F206" i="7" l="1"/>
  <c r="L206" i="7" l="1"/>
  <c r="H206" i="7"/>
  <c r="K206" i="7" l="1"/>
  <c r="I206" i="7"/>
  <c r="J206" i="7" s="1"/>
  <c r="D207" i="7" l="1"/>
  <c r="E207" i="7" s="1"/>
  <c r="F207" i="7" l="1"/>
  <c r="L207" i="7" l="1"/>
  <c r="H207" i="7"/>
  <c r="K207" i="7" l="1"/>
  <c r="I207" i="7"/>
  <c r="J207" i="7" s="1"/>
  <c r="D208" i="7" l="1"/>
  <c r="E208" i="7" s="1"/>
  <c r="F208" i="7" l="1"/>
  <c r="L208" i="7" l="1"/>
  <c r="H208" i="7"/>
  <c r="I208" i="7" s="1"/>
  <c r="K208" i="7" l="1"/>
  <c r="J208" i="7"/>
  <c r="D209" i="7" l="1"/>
  <c r="E209" i="7" s="1"/>
  <c r="F209" i="7" l="1"/>
  <c r="L209" i="7" l="1"/>
  <c r="H209" i="7"/>
  <c r="K209" i="7" l="1"/>
  <c r="I209" i="7"/>
  <c r="J209" i="7" s="1"/>
  <c r="D210" i="7" l="1"/>
  <c r="E210" i="7" s="1"/>
  <c r="F210" i="7" l="1"/>
  <c r="L210" i="7" l="1"/>
  <c r="H210" i="7"/>
  <c r="K210" i="7" l="1"/>
  <c r="I210" i="7"/>
  <c r="J210" i="7" s="1"/>
  <c r="D211" i="7" l="1"/>
  <c r="E211" i="7" s="1"/>
  <c r="F211" i="7" l="1"/>
  <c r="L211" i="7" l="1"/>
  <c r="H211" i="7"/>
  <c r="K211" i="7" l="1"/>
  <c r="I211" i="7"/>
  <c r="J211" i="7" s="1"/>
  <c r="D212" i="7" l="1"/>
  <c r="E212" i="7" s="1"/>
  <c r="F212" i="7" l="1"/>
  <c r="L212" i="7" l="1"/>
  <c r="H212" i="7"/>
  <c r="I212" i="7" s="1"/>
  <c r="K212" i="7" l="1"/>
  <c r="J212" i="7"/>
  <c r="D213" i="7" l="1"/>
  <c r="E213" i="7" s="1"/>
  <c r="F213" i="7" l="1"/>
  <c r="L213" i="7" l="1"/>
  <c r="H213" i="7"/>
  <c r="K213" i="7" l="1"/>
  <c r="I213" i="7"/>
  <c r="J213" i="7" s="1"/>
  <c r="D214" i="7" l="1"/>
  <c r="E214" i="7" s="1"/>
  <c r="F214" i="7" l="1"/>
  <c r="L214" i="7" l="1"/>
  <c r="H214" i="7"/>
  <c r="I214" i="7" s="1"/>
  <c r="K214" i="7" l="1"/>
  <c r="J214" i="7"/>
  <c r="D215" i="7" l="1"/>
  <c r="E215" i="7" s="1"/>
  <c r="F215" i="7" l="1"/>
  <c r="L215" i="7" l="1"/>
  <c r="H215" i="7"/>
  <c r="K215" i="7" l="1"/>
  <c r="I215" i="7"/>
  <c r="J215" i="7" s="1"/>
  <c r="D216" i="7" l="1"/>
  <c r="E216" i="7" s="1"/>
  <c r="F216" i="7" l="1"/>
  <c r="L216" i="7" l="1"/>
  <c r="H216" i="7"/>
  <c r="K216" i="7" l="1"/>
  <c r="I216" i="7"/>
  <c r="J216" i="7" s="1"/>
  <c r="D217" i="7" l="1"/>
  <c r="E217" i="7" s="1"/>
  <c r="F217" i="7" l="1"/>
  <c r="L217" i="7" l="1"/>
  <c r="H217" i="7"/>
  <c r="I217" i="7" s="1"/>
  <c r="K217" i="7" l="1"/>
  <c r="J217" i="7"/>
  <c r="D218" i="7" l="1"/>
  <c r="E218" i="7" s="1"/>
  <c r="F218" i="7" l="1"/>
  <c r="L218" i="7" l="1"/>
  <c r="H218" i="7"/>
  <c r="I218" i="7" s="1"/>
  <c r="K218" i="7" l="1"/>
  <c r="J218" i="7"/>
  <c r="D219" i="7" l="1"/>
  <c r="E219" i="7" s="1"/>
  <c r="F219" i="7" l="1"/>
  <c r="L219" i="7" l="1"/>
  <c r="H219" i="7"/>
  <c r="K219" i="7" l="1"/>
  <c r="I219" i="7"/>
  <c r="J219" i="7" s="1"/>
  <c r="D220" i="7" l="1"/>
  <c r="E220" i="7" s="1"/>
  <c r="F220" i="7" l="1"/>
  <c r="L220" i="7" l="1"/>
  <c r="H220" i="7"/>
  <c r="K220" i="7" l="1"/>
  <c r="I220" i="7"/>
  <c r="J220" i="7" s="1"/>
  <c r="D221" i="7" l="1"/>
  <c r="E221" i="7" s="1"/>
  <c r="F221" i="7" l="1"/>
  <c r="L221" i="7" l="1"/>
  <c r="H221" i="7"/>
  <c r="I221" i="7" s="1"/>
  <c r="K221" i="7" l="1"/>
  <c r="J221" i="7"/>
  <c r="D222" i="7" l="1"/>
  <c r="E222" i="7" s="1"/>
  <c r="F222" i="7" l="1"/>
  <c r="L222" i="7" l="1"/>
  <c r="H222" i="7"/>
  <c r="I222" i="7" s="1"/>
  <c r="K222" i="7" l="1"/>
  <c r="J222" i="7"/>
  <c r="D223" i="7" l="1"/>
  <c r="E223" i="7"/>
  <c r="F223" i="7" l="1"/>
  <c r="L223" i="7" l="1"/>
  <c r="H223" i="7"/>
  <c r="K223" i="7" l="1"/>
  <c r="I223" i="7"/>
  <c r="J223" i="7" s="1"/>
  <c r="D224" i="7" l="1"/>
  <c r="E224" i="7" s="1"/>
  <c r="F224" i="7" l="1"/>
  <c r="L224" i="7" l="1"/>
  <c r="H224" i="7"/>
  <c r="K224" i="7" l="1"/>
  <c r="I224" i="7"/>
  <c r="J224" i="7" s="1"/>
  <c r="D225" i="7" l="1"/>
  <c r="E225" i="7" s="1"/>
  <c r="F225" i="7" l="1"/>
  <c r="L225" i="7" l="1"/>
  <c r="H225" i="7"/>
  <c r="I225" i="7" s="1"/>
  <c r="K225" i="7" l="1"/>
  <c r="J225" i="7"/>
  <c r="D226" i="7" l="1"/>
  <c r="E226" i="7" s="1"/>
  <c r="F226" i="7" l="1"/>
  <c r="L226" i="7" l="1"/>
  <c r="H226" i="7"/>
  <c r="K226" i="7" l="1"/>
  <c r="I226" i="7"/>
  <c r="J226" i="7" s="1"/>
  <c r="D227" i="7" l="1"/>
  <c r="E227" i="7" s="1"/>
  <c r="F227" i="7" l="1"/>
  <c r="L227" i="7" l="1"/>
  <c r="H227" i="7"/>
  <c r="K227" i="7" l="1"/>
  <c r="I227" i="7"/>
  <c r="J227" i="7" s="1"/>
  <c r="D228" i="7" l="1"/>
  <c r="E228" i="7" s="1"/>
  <c r="F228" i="7" l="1"/>
  <c r="L228" i="7" l="1"/>
  <c r="H228" i="7"/>
  <c r="K228" i="7" l="1"/>
  <c r="I228" i="7"/>
  <c r="J228" i="7" s="1"/>
  <c r="D229" i="7" l="1"/>
  <c r="E229" i="7" s="1"/>
  <c r="F229" i="7" l="1"/>
  <c r="L229" i="7" l="1"/>
  <c r="H229" i="7"/>
  <c r="K229" i="7" l="1"/>
  <c r="I229" i="7"/>
  <c r="J229" i="7" s="1"/>
  <c r="D230" i="7" l="1"/>
  <c r="E230" i="7" s="1"/>
  <c r="F230" i="7" l="1"/>
  <c r="L230" i="7" l="1"/>
  <c r="H230" i="7"/>
  <c r="K230" i="7" l="1"/>
  <c r="I230" i="7"/>
  <c r="J230" i="7" s="1"/>
  <c r="D231" i="7" l="1"/>
  <c r="E231" i="7" s="1"/>
  <c r="F231" i="7" l="1"/>
  <c r="L231" i="7" l="1"/>
  <c r="H231" i="7"/>
  <c r="K231" i="7" l="1"/>
  <c r="I231" i="7"/>
  <c r="J231" i="7" s="1"/>
  <c r="D232" i="7" l="1"/>
  <c r="E232" i="7" s="1"/>
  <c r="F232" i="7" l="1"/>
  <c r="L232" i="7" l="1"/>
  <c r="H232" i="7"/>
  <c r="K232" i="7" l="1"/>
  <c r="I232" i="7"/>
  <c r="J232" i="7" s="1"/>
  <c r="D233" i="7" l="1"/>
  <c r="E233" i="7" s="1"/>
  <c r="F233" i="7" l="1"/>
  <c r="L233" i="7" l="1"/>
  <c r="H233" i="7"/>
  <c r="K233" i="7" l="1"/>
  <c r="I233" i="7"/>
  <c r="J233" i="7" s="1"/>
  <c r="D234" i="7" l="1"/>
  <c r="E234" i="7" s="1"/>
  <c r="F234" i="7" l="1"/>
  <c r="L234" i="7" l="1"/>
  <c r="H234" i="7"/>
  <c r="K234" i="7" l="1"/>
  <c r="I234" i="7"/>
  <c r="J234" i="7" s="1"/>
  <c r="D235" i="7" l="1"/>
  <c r="E235" i="7" s="1"/>
  <c r="F235" i="7" l="1"/>
  <c r="L235" i="7" l="1"/>
  <c r="H235" i="7"/>
  <c r="I235" i="7" s="1"/>
  <c r="K235" i="7" l="1"/>
  <c r="J235" i="7"/>
  <c r="D236" i="7" l="1"/>
  <c r="E236" i="7" s="1"/>
  <c r="F236" i="7" l="1"/>
  <c r="L236" i="7" l="1"/>
  <c r="H236" i="7"/>
  <c r="K236" i="7" l="1"/>
  <c r="I236" i="7"/>
  <c r="J236" i="7" s="1"/>
  <c r="D237" i="7" l="1"/>
  <c r="E237" i="7" s="1"/>
  <c r="F237" i="7" l="1"/>
  <c r="L237" i="7" l="1"/>
  <c r="H237" i="7"/>
  <c r="I237" i="7" s="1"/>
  <c r="K237" i="7" l="1"/>
  <c r="J237" i="7"/>
  <c r="D238" i="7" l="1"/>
  <c r="E238" i="7" s="1"/>
  <c r="F238" i="7" l="1"/>
  <c r="L238" i="7" l="1"/>
  <c r="H238" i="7"/>
  <c r="K238" i="7" l="1"/>
  <c r="I238" i="7"/>
  <c r="J238" i="7" s="1"/>
  <c r="D239" i="7" l="1"/>
  <c r="E239" i="7" s="1"/>
  <c r="F239" i="7" l="1"/>
  <c r="L239" i="7" l="1"/>
  <c r="H239" i="7"/>
  <c r="K239" i="7" l="1"/>
  <c r="I239" i="7"/>
  <c r="J239" i="7" s="1"/>
  <c r="D240" i="7" l="1"/>
  <c r="E240" i="7" s="1"/>
  <c r="F240" i="7" l="1"/>
  <c r="L240" i="7" l="1"/>
  <c r="H240" i="7"/>
  <c r="K240" i="7" l="1"/>
  <c r="I240" i="7"/>
  <c r="J240" i="7" s="1"/>
  <c r="D241" i="7" l="1"/>
  <c r="E241" i="7" s="1"/>
  <c r="F241" i="7" l="1"/>
  <c r="L241" i="7" l="1"/>
  <c r="H241" i="7"/>
  <c r="K241" i="7" l="1"/>
  <c r="I241" i="7"/>
  <c r="J241" i="7" s="1"/>
  <c r="D242" i="7" l="1"/>
  <c r="E242" i="7" s="1"/>
  <c r="F242" i="7" l="1"/>
  <c r="O11" i="7" s="1"/>
  <c r="L242" i="7" l="1"/>
  <c r="O10" i="7" s="1"/>
  <c r="H242" i="7"/>
  <c r="K242" i="7" l="1"/>
  <c r="I242" i="7"/>
  <c r="J24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<sst xmlns="http://schemas.openxmlformats.org/spreadsheetml/2006/main" count="54" uniqueCount="31">
  <si>
    <t>Data</t>
  </si>
  <si>
    <t>Capitale residuo</t>
  </si>
  <si>
    <t>Rata</t>
  </si>
  <si>
    <t>Interessi maturati</t>
  </si>
  <si>
    <t>Interessi pagati</t>
  </si>
  <si>
    <t>Capitale rimborsato</t>
  </si>
  <si>
    <t>Tasso</t>
  </si>
  <si>
    <t>Tasso mensile</t>
  </si>
  <si>
    <t>Capitale</t>
  </si>
  <si>
    <t>Anni</t>
  </si>
  <si>
    <t>Ultimo pagamento</t>
  </si>
  <si>
    <t>Erogazione capitale</t>
  </si>
  <si>
    <t>Flussi</t>
  </si>
  <si>
    <t>TIR effettivo</t>
  </si>
  <si>
    <t>Tasso iniziale</t>
  </si>
  <si>
    <t>Mesi</t>
  </si>
  <si>
    <t>Minimo</t>
  </si>
  <si>
    <t>Media</t>
  </si>
  <si>
    <t>Massimo</t>
  </si>
  <si>
    <t>Estrattore casuale di EURIBOR</t>
  </si>
  <si>
    <t>variabile: euribor 3M + 0.7</t>
  </si>
  <si>
    <t>Contributo volontario</t>
  </si>
  <si>
    <t>simulazione</t>
  </si>
  <si>
    <t>TV</t>
  </si>
  <si>
    <t>rata massima</t>
  </si>
  <si>
    <t>EURIBOR</t>
  </si>
  <si>
    <t>TF</t>
  </si>
  <si>
    <t>TF parte da 1</t>
  </si>
  <si>
    <t>TF parte da 2</t>
  </si>
  <si>
    <t>TF parte da 3</t>
  </si>
  <si>
    <t>TF parte da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</si>
</sst>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0" fontId="0" fillId="2" borderId="0" xfId="0" applyFill="1"/>
    <xf numFmtId="14" fontId="0" fillId="2" borderId="0" xfId="0" applyNumberFormat="1" applyFill="1"/>
    <xf numFmtId="10" fontId="0" fillId="0" borderId="0" xfId="1" applyNumberFormat="1" applyFont="1"/>
    <xf numFmtId="10" fontId="0" fillId="2" borderId="0" xfId="0" applyNumberFormat="1" applyFill="1"/>
    <xf numFmtId="164" fontId="0" fillId="3" borderId="0" xfId="0" applyNumberFormat="1" applyFill="1"/>
    <xf numFmtId="2" fontId="0" fillId="3" borderId="0" xfId="0" applyNumberFormat="1" applyFill="1"/>
    <xf numFmtId="14" fontId="0" fillId="3" borderId="0" xfId="0" applyNumberFormat="1" applyFill="1"/>
    <xf numFmtId="10" fontId="0" fillId="3" borderId="0" xfId="0" applyNumberFormat="1" applyFill="1"/>
    <xf numFmtId="2" fontId="3" fillId="0" borderId="0" xfId="0" applyNumberFormat="1" applyFont="1"/>
    <xf numFmtId="2" fontId="4" fillId="0" borderId="0" xfId="0" applyNumberFormat="1" applyFont="1" applyAlignment="1">
      <alignment vertical="top"/>
    </xf>
    <xf numFmtId="0" fontId="2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10" fontId="3" fillId="0" borderId="0" xfId="1" applyNumberFormat="1" applyFont="1"/>
    <xf numFmtId="10" fontId="0" fillId="0" borderId="0" xfId="0" applyNumberFormat="1"/>
    <xf numFmtId="1" fontId="3" fillId="0" borderId="0" xfId="0" applyNumberFormat="1" applyFont="1"/>
    <xf numFmtId="165" fontId="0" fillId="0" borderId="0" xfId="0" applyNumberFormat="1"/>
    <xf numFmtId="165" fontId="0" fillId="3" borderId="0" xfId="0" applyNumberFormat="1" applyFill="1"/>
    <xf numFmtId="0" fontId="0" fillId="3" borderId="0" xfId="0" applyFill="1"/>
    <xf numFmtId="165" fontId="0" fillId="4" borderId="0" xfId="0" applyNumberFormat="1" applyFill="1"/>
    <xf numFmtId="0" fontId="0" fillId="4" borderId="0" xfId="0" applyFill="1"/>
    <xf numFmtId="0" fontId="3" fillId="0" borderId="0" xfId="0" applyFont="1" applyAlignment="1">
      <alignment horizontal="center" vertical="center"/>
    </xf>
    <xf numFmtId="165" fontId="0" fillId="0" borderId="0" xfId="0" applyNumberForma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'Fisso vs Variabile'!$B$1</c:f>
              <c:strCache>
                <c:ptCount val="1"/>
                <c:pt idx="0">
                  <c:v>TV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'Fisso vs Variabile'!$A$2:$A$72</c:f>
              <c:numCache>
                <c:formatCode>General</c:formatCode>
                <c:ptCount val="71"/>
                <c:pt idx="0" formatCode="0.0">
                  <c:v>-1</c:v>
                </c:pt>
                <c:pt idx="1">
                  <c:v>-0.9</c:v>
                </c:pt>
                <c:pt idx="2" formatCode="0.0">
                  <c:v>-0.8</c:v>
                </c:pt>
                <c:pt idx="3">
                  <c:v>-0.7</c:v>
                </c:pt>
                <c:pt idx="4" formatCode="0.0">
                  <c:v>-0.6</c:v>
                </c:pt>
                <c:pt idx="5">
                  <c:v>-0.5</c:v>
                </c:pt>
                <c:pt idx="6" formatCode="0.0">
                  <c:v>-0.4</c:v>
                </c:pt>
                <c:pt idx="7">
                  <c:v>-0.3</c:v>
                </c:pt>
                <c:pt idx="8" formatCode="0.0">
                  <c:v>-0.2</c:v>
                </c:pt>
                <c:pt idx="9">
                  <c:v>-0.1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0.2</c:v>
                </c:pt>
                <c:pt idx="13">
                  <c:v>0.3</c:v>
                </c:pt>
                <c:pt idx="14" formatCode="0.0">
                  <c:v>0.4</c:v>
                </c:pt>
                <c:pt idx="15">
                  <c:v>0.5</c:v>
                </c:pt>
                <c:pt idx="16" formatCode="0.0">
                  <c:v>0.6</c:v>
                </c:pt>
                <c:pt idx="17">
                  <c:v>0.7</c:v>
                </c:pt>
                <c:pt idx="18" formatCode="0.0">
                  <c:v>0.8</c:v>
                </c:pt>
                <c:pt idx="19">
                  <c:v>0.9</c:v>
                </c:pt>
                <c:pt idx="20" formatCode="0.0">
                  <c:v>1</c:v>
                </c:pt>
                <c:pt idx="21">
                  <c:v>1.1000000000000001</c:v>
                </c:pt>
                <c:pt idx="22" formatCode="0.0">
                  <c:v>1.2</c:v>
                </c:pt>
                <c:pt idx="23">
                  <c:v>1.3</c:v>
                </c:pt>
                <c:pt idx="24" formatCode="0.0">
                  <c:v>1.4</c:v>
                </c:pt>
                <c:pt idx="25">
                  <c:v>1.5</c:v>
                </c:pt>
                <c:pt idx="26" formatCode="0.0">
                  <c:v>1.6</c:v>
                </c:pt>
                <c:pt idx="27">
                  <c:v>1.7</c:v>
                </c:pt>
                <c:pt idx="28" formatCode="0.0">
                  <c:v>1.8</c:v>
                </c:pt>
                <c:pt idx="29">
                  <c:v>1.9</c:v>
                </c:pt>
                <c:pt idx="30" formatCode="0.0">
                  <c:v>2</c:v>
                </c:pt>
                <c:pt idx="31">
                  <c:v>2.1</c:v>
                </c:pt>
                <c:pt idx="32" formatCode="0.0">
                  <c:v>2.2000000000000002</c:v>
                </c:pt>
                <c:pt idx="33">
                  <c:v>2.2999999999999998</c:v>
                </c:pt>
                <c:pt idx="34" formatCode="0.0">
                  <c:v>2.4</c:v>
                </c:pt>
                <c:pt idx="35">
                  <c:v>2.5</c:v>
                </c:pt>
                <c:pt idx="36" formatCode="0.0">
                  <c:v>2.6</c:v>
                </c:pt>
                <c:pt idx="37">
                  <c:v>2.7</c:v>
                </c:pt>
                <c:pt idx="38" formatCode="0.0">
                  <c:v>2.8</c:v>
                </c:pt>
                <c:pt idx="39">
                  <c:v>2.9</c:v>
                </c:pt>
                <c:pt idx="40" formatCode="0.0">
                  <c:v>3</c:v>
                </c:pt>
                <c:pt idx="41">
                  <c:v>3.1</c:v>
                </c:pt>
                <c:pt idx="42" formatCode="0.0">
                  <c:v>3.2</c:v>
                </c:pt>
                <c:pt idx="43">
                  <c:v>3.3</c:v>
                </c:pt>
                <c:pt idx="44" formatCode="0.0">
                  <c:v>3.4</c:v>
                </c:pt>
                <c:pt idx="45">
                  <c:v>3.5</c:v>
                </c:pt>
                <c:pt idx="46" formatCode="0.0">
                  <c:v>3.6</c:v>
                </c:pt>
                <c:pt idx="47">
                  <c:v>3.7</c:v>
                </c:pt>
                <c:pt idx="48" formatCode="0.0">
                  <c:v>3.8</c:v>
                </c:pt>
                <c:pt idx="49">
                  <c:v>3.9</c:v>
                </c:pt>
                <c:pt idx="50" formatCode="0.0">
                  <c:v>4</c:v>
                </c:pt>
                <c:pt idx="51">
                  <c:v>4.0999999999999996</c:v>
                </c:pt>
                <c:pt idx="52" formatCode="0.0">
                  <c:v>4.2</c:v>
                </c:pt>
                <c:pt idx="53">
                  <c:v>4.3</c:v>
                </c:pt>
                <c:pt idx="54" formatCode="0.0">
                  <c:v>4.4000000000000004</c:v>
                </c:pt>
                <c:pt idx="55">
                  <c:v>4.5</c:v>
                </c:pt>
                <c:pt idx="56" formatCode="0.0">
                  <c:v>4.5999999999999996</c:v>
                </c:pt>
                <c:pt idx="57">
                  <c:v>4.7</c:v>
                </c:pt>
                <c:pt idx="58" formatCode="0.0">
                  <c:v>4.8</c:v>
                </c:pt>
                <c:pt idx="59">
                  <c:v>4.9000000000000004</c:v>
                </c:pt>
                <c:pt idx="60" formatCode="0.0">
                  <c:v>5</c:v>
                </c:pt>
                <c:pt idx="61">
                  <c:v>5.0999999999999996</c:v>
                </c:pt>
                <c:pt idx="62" formatCode="0.0">
                  <c:v>5.2</c:v>
                </c:pt>
                <c:pt idx="63">
                  <c:v>5.3</c:v>
                </c:pt>
                <c:pt idx="64" formatCode="0.0">
                  <c:v>5.4</c:v>
                </c:pt>
                <c:pt idx="65">
                  <c:v>5.5</c:v>
                </c:pt>
                <c:pt idx="66" formatCode="0.0">
                  <c:v>5.6</c:v>
                </c:pt>
                <c:pt idx="67">
                  <c:v>5.7</c:v>
                </c:pt>
                <c:pt idx="68" formatCode="0.0">
                  <c:v>5.8</c:v>
                </c:pt>
                <c:pt idx="69">
                  <c:v>5.9</c:v>
                </c:pt>
                <c:pt idx="70" formatCode="0.0">
                  <c:v>6</c:v>
                </c:pt>
              </c:numCache>
            </c:numRef>
          </c:xVal>
          <c:yVal>
            <c:numRef>
              <c:f>'Fisso vs Variabile'!$B$2:$B$72</c:f>
              <c:numCache>
                <c:formatCode>0.0</c:formatCode>
                <c:ptCount val="7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</c:v>
                </c:pt>
                <c:pt idx="4">
                  <c:v>-0.6</c:v>
                </c:pt>
                <c:pt idx="5">
                  <c:v>-0.5</c:v>
                </c:pt>
                <c:pt idx="6">
                  <c:v>-0.4</c:v>
                </c:pt>
                <c:pt idx="7">
                  <c:v>-0.3</c:v>
                </c:pt>
                <c:pt idx="8">
                  <c:v>-0.2</c:v>
                </c:pt>
                <c:pt idx="9">
                  <c:v>-0.1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  <c:pt idx="13">
                  <c:v>0.3</c:v>
                </c:pt>
                <c:pt idx="14">
                  <c:v>0.4</c:v>
                </c:pt>
                <c:pt idx="15">
                  <c:v>0.5</c:v>
                </c:pt>
                <c:pt idx="16">
                  <c:v>0.6</c:v>
                </c:pt>
                <c:pt idx="17">
                  <c:v>0.7</c:v>
                </c:pt>
                <c:pt idx="18">
                  <c:v>0.8</c:v>
                </c:pt>
                <c:pt idx="19">
                  <c:v>0.9</c:v>
                </c:pt>
                <c:pt idx="20">
                  <c:v>1</c:v>
                </c:pt>
                <c:pt idx="21">
                  <c:v>1.1000000000000001</c:v>
                </c:pt>
                <c:pt idx="22">
                  <c:v>1.2</c:v>
                </c:pt>
                <c:pt idx="23">
                  <c:v>1.3</c:v>
                </c:pt>
                <c:pt idx="24">
                  <c:v>1.4</c:v>
                </c:pt>
                <c:pt idx="25">
                  <c:v>1.5</c:v>
                </c:pt>
                <c:pt idx="26">
                  <c:v>1.6</c:v>
                </c:pt>
                <c:pt idx="27">
                  <c:v>1.7</c:v>
                </c:pt>
                <c:pt idx="28">
                  <c:v>1.8</c:v>
                </c:pt>
                <c:pt idx="29">
                  <c:v>1.9</c:v>
                </c:pt>
                <c:pt idx="30">
                  <c:v>2</c:v>
                </c:pt>
                <c:pt idx="31">
                  <c:v>2.15</c:v>
                </c:pt>
                <c:pt idx="32">
                  <c:v>2.2999999999999998</c:v>
                </c:pt>
                <c:pt idx="33">
                  <c:v>2.4499999999999997</c:v>
                </c:pt>
                <c:pt idx="34">
                  <c:v>2.5999999999999996</c:v>
                </c:pt>
                <c:pt idx="35">
                  <c:v>2.7499999999999996</c:v>
                </c:pt>
                <c:pt idx="36">
                  <c:v>2.8999999999999995</c:v>
                </c:pt>
                <c:pt idx="37">
                  <c:v>3.0499999999999994</c:v>
                </c:pt>
                <c:pt idx="38">
                  <c:v>3.1999999999999993</c:v>
                </c:pt>
                <c:pt idx="39">
                  <c:v>3.3499999999999992</c:v>
                </c:pt>
                <c:pt idx="40">
                  <c:v>3.4999999999999991</c:v>
                </c:pt>
                <c:pt idx="41">
                  <c:v>3.649999999999999</c:v>
                </c:pt>
                <c:pt idx="42">
                  <c:v>3.7999999999999989</c:v>
                </c:pt>
                <c:pt idx="43">
                  <c:v>3.9499999999999988</c:v>
                </c:pt>
                <c:pt idx="44">
                  <c:v>4.0999999999999988</c:v>
                </c:pt>
                <c:pt idx="45">
                  <c:v>4.2499999999999991</c:v>
                </c:pt>
                <c:pt idx="46">
                  <c:v>4.3999999999999995</c:v>
                </c:pt>
                <c:pt idx="47">
                  <c:v>4.55</c:v>
                </c:pt>
                <c:pt idx="48">
                  <c:v>4.7</c:v>
                </c:pt>
                <c:pt idx="49">
                  <c:v>4.8500000000000005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08-4822-AFA1-12AA8BD991E0}"/>
            </c:ext>
          </c:extLst>
        </c:ser>
        <c:ser>
          <c:idx val="4"/>
          <c:order val="4"/>
          <c:tx>
            <c:strRef>
              <c:f>'Fisso vs Variabile'!$F$1</c:f>
              <c:strCache>
                <c:ptCount val="1"/>
                <c:pt idx="0">
                  <c:v>TF parte da 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'Fisso vs Variabile'!$A$2:$A$72</c:f>
              <c:numCache>
                <c:formatCode>General</c:formatCode>
                <c:ptCount val="71"/>
                <c:pt idx="0" formatCode="0.0">
                  <c:v>-1</c:v>
                </c:pt>
                <c:pt idx="1">
                  <c:v>-0.9</c:v>
                </c:pt>
                <c:pt idx="2" formatCode="0.0">
                  <c:v>-0.8</c:v>
                </c:pt>
                <c:pt idx="3">
                  <c:v>-0.7</c:v>
                </c:pt>
                <c:pt idx="4" formatCode="0.0">
                  <c:v>-0.6</c:v>
                </c:pt>
                <c:pt idx="5">
                  <c:v>-0.5</c:v>
                </c:pt>
                <c:pt idx="6" formatCode="0.0">
                  <c:v>-0.4</c:v>
                </c:pt>
                <c:pt idx="7">
                  <c:v>-0.3</c:v>
                </c:pt>
                <c:pt idx="8" formatCode="0.0">
                  <c:v>-0.2</c:v>
                </c:pt>
                <c:pt idx="9">
                  <c:v>-0.1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0.2</c:v>
                </c:pt>
                <c:pt idx="13">
                  <c:v>0.3</c:v>
                </c:pt>
                <c:pt idx="14" formatCode="0.0">
                  <c:v>0.4</c:v>
                </c:pt>
                <c:pt idx="15">
                  <c:v>0.5</c:v>
                </c:pt>
                <c:pt idx="16" formatCode="0.0">
                  <c:v>0.6</c:v>
                </c:pt>
                <c:pt idx="17">
                  <c:v>0.7</c:v>
                </c:pt>
                <c:pt idx="18" formatCode="0.0">
                  <c:v>0.8</c:v>
                </c:pt>
                <c:pt idx="19">
                  <c:v>0.9</c:v>
                </c:pt>
                <c:pt idx="20" formatCode="0.0">
                  <c:v>1</c:v>
                </c:pt>
                <c:pt idx="21">
                  <c:v>1.1000000000000001</c:v>
                </c:pt>
                <c:pt idx="22" formatCode="0.0">
                  <c:v>1.2</c:v>
                </c:pt>
                <c:pt idx="23">
                  <c:v>1.3</c:v>
                </c:pt>
                <c:pt idx="24" formatCode="0.0">
                  <c:v>1.4</c:v>
                </c:pt>
                <c:pt idx="25">
                  <c:v>1.5</c:v>
                </c:pt>
                <c:pt idx="26" formatCode="0.0">
                  <c:v>1.6</c:v>
                </c:pt>
                <c:pt idx="27">
                  <c:v>1.7</c:v>
                </c:pt>
                <c:pt idx="28" formatCode="0.0">
                  <c:v>1.8</c:v>
                </c:pt>
                <c:pt idx="29">
                  <c:v>1.9</c:v>
                </c:pt>
                <c:pt idx="30" formatCode="0.0">
                  <c:v>2</c:v>
                </c:pt>
                <c:pt idx="31">
                  <c:v>2.1</c:v>
                </c:pt>
                <c:pt idx="32" formatCode="0.0">
                  <c:v>2.2000000000000002</c:v>
                </c:pt>
                <c:pt idx="33">
                  <c:v>2.2999999999999998</c:v>
                </c:pt>
                <c:pt idx="34" formatCode="0.0">
                  <c:v>2.4</c:v>
                </c:pt>
                <c:pt idx="35">
                  <c:v>2.5</c:v>
                </c:pt>
                <c:pt idx="36" formatCode="0.0">
                  <c:v>2.6</c:v>
                </c:pt>
                <c:pt idx="37">
                  <c:v>2.7</c:v>
                </c:pt>
                <c:pt idx="38" formatCode="0.0">
                  <c:v>2.8</c:v>
                </c:pt>
                <c:pt idx="39">
                  <c:v>2.9</c:v>
                </c:pt>
                <c:pt idx="40" formatCode="0.0">
                  <c:v>3</c:v>
                </c:pt>
                <c:pt idx="41">
                  <c:v>3.1</c:v>
                </c:pt>
                <c:pt idx="42" formatCode="0.0">
                  <c:v>3.2</c:v>
                </c:pt>
                <c:pt idx="43">
                  <c:v>3.3</c:v>
                </c:pt>
                <c:pt idx="44" formatCode="0.0">
                  <c:v>3.4</c:v>
                </c:pt>
                <c:pt idx="45">
                  <c:v>3.5</c:v>
                </c:pt>
                <c:pt idx="46" formatCode="0.0">
                  <c:v>3.6</c:v>
                </c:pt>
                <c:pt idx="47">
                  <c:v>3.7</c:v>
                </c:pt>
                <c:pt idx="48" formatCode="0.0">
                  <c:v>3.8</c:v>
                </c:pt>
                <c:pt idx="49">
                  <c:v>3.9</c:v>
                </c:pt>
                <c:pt idx="50" formatCode="0.0">
                  <c:v>4</c:v>
                </c:pt>
                <c:pt idx="51">
                  <c:v>4.0999999999999996</c:v>
                </c:pt>
                <c:pt idx="52" formatCode="0.0">
                  <c:v>4.2</c:v>
                </c:pt>
                <c:pt idx="53">
                  <c:v>4.3</c:v>
                </c:pt>
                <c:pt idx="54" formatCode="0.0">
                  <c:v>4.4000000000000004</c:v>
                </c:pt>
                <c:pt idx="55">
                  <c:v>4.5</c:v>
                </c:pt>
                <c:pt idx="56" formatCode="0.0">
                  <c:v>4.5999999999999996</c:v>
                </c:pt>
                <c:pt idx="57">
                  <c:v>4.7</c:v>
                </c:pt>
                <c:pt idx="58" formatCode="0.0">
                  <c:v>4.8</c:v>
                </c:pt>
                <c:pt idx="59">
                  <c:v>4.9000000000000004</c:v>
                </c:pt>
                <c:pt idx="60" formatCode="0.0">
                  <c:v>5</c:v>
                </c:pt>
                <c:pt idx="61">
                  <c:v>5.0999999999999996</c:v>
                </c:pt>
                <c:pt idx="62" formatCode="0.0">
                  <c:v>5.2</c:v>
                </c:pt>
                <c:pt idx="63">
                  <c:v>5.3</c:v>
                </c:pt>
                <c:pt idx="64" formatCode="0.0">
                  <c:v>5.4</c:v>
                </c:pt>
                <c:pt idx="65">
                  <c:v>5.5</c:v>
                </c:pt>
                <c:pt idx="66" formatCode="0.0">
                  <c:v>5.6</c:v>
                </c:pt>
                <c:pt idx="67">
                  <c:v>5.7</c:v>
                </c:pt>
                <c:pt idx="68" formatCode="0.0">
                  <c:v>5.8</c:v>
                </c:pt>
                <c:pt idx="69">
                  <c:v>5.9</c:v>
                </c:pt>
                <c:pt idx="70" formatCode="0.0">
                  <c:v>6</c:v>
                </c:pt>
              </c:numCache>
            </c:numRef>
          </c:xVal>
          <c:yVal>
            <c:numRef>
              <c:f>'Fisso vs Variabile'!$F$2:$F$72</c:f>
              <c:numCache>
                <c:formatCode>0.0</c:formatCode>
                <c:ptCount val="71"/>
                <c:pt idx="0">
                  <c:v>0</c:v>
                </c:pt>
                <c:pt idx="1">
                  <c:v>9.9999999999999978E-2</c:v>
                </c:pt>
                <c:pt idx="2">
                  <c:v>0.19999999999999996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3.05</c:v>
                </c:pt>
                <c:pt idx="32">
                  <c:v>3.0999999999999996</c:v>
                </c:pt>
                <c:pt idx="33">
                  <c:v>3.1499999999999995</c:v>
                </c:pt>
                <c:pt idx="34">
                  <c:v>3.1999999999999993</c:v>
                </c:pt>
                <c:pt idx="35">
                  <c:v>3.2499999999999991</c:v>
                </c:pt>
                <c:pt idx="36">
                  <c:v>3.2999999999999989</c:v>
                </c:pt>
                <c:pt idx="37">
                  <c:v>3.3499999999999988</c:v>
                </c:pt>
                <c:pt idx="38">
                  <c:v>3.3999999999999986</c:v>
                </c:pt>
                <c:pt idx="39">
                  <c:v>3.4499999999999984</c:v>
                </c:pt>
                <c:pt idx="40">
                  <c:v>3.4999999999999982</c:v>
                </c:pt>
                <c:pt idx="41">
                  <c:v>3.4999999999999982</c:v>
                </c:pt>
                <c:pt idx="42">
                  <c:v>3.4999999999999982</c:v>
                </c:pt>
                <c:pt idx="43">
                  <c:v>3.4999999999999982</c:v>
                </c:pt>
                <c:pt idx="44">
                  <c:v>3.4999999999999982</c:v>
                </c:pt>
                <c:pt idx="45">
                  <c:v>3.4999999999999982</c:v>
                </c:pt>
                <c:pt idx="46">
                  <c:v>3.4999999999999982</c:v>
                </c:pt>
                <c:pt idx="47">
                  <c:v>3.4999999999999982</c:v>
                </c:pt>
                <c:pt idx="48">
                  <c:v>3.4999999999999982</c:v>
                </c:pt>
                <c:pt idx="49">
                  <c:v>3.4999999999999982</c:v>
                </c:pt>
                <c:pt idx="50">
                  <c:v>3.4999999999999982</c:v>
                </c:pt>
                <c:pt idx="51">
                  <c:v>3.4999999999999982</c:v>
                </c:pt>
                <c:pt idx="52">
                  <c:v>3.4999999999999982</c:v>
                </c:pt>
                <c:pt idx="53">
                  <c:v>3.4999999999999982</c:v>
                </c:pt>
                <c:pt idx="54">
                  <c:v>3.4999999999999982</c:v>
                </c:pt>
                <c:pt idx="55">
                  <c:v>3.4999999999999982</c:v>
                </c:pt>
                <c:pt idx="56">
                  <c:v>3.4999999999999982</c:v>
                </c:pt>
                <c:pt idx="57">
                  <c:v>3.4999999999999982</c:v>
                </c:pt>
                <c:pt idx="58">
                  <c:v>3.4999999999999982</c:v>
                </c:pt>
                <c:pt idx="59">
                  <c:v>3.4999999999999982</c:v>
                </c:pt>
                <c:pt idx="60">
                  <c:v>3.4999999999999982</c:v>
                </c:pt>
                <c:pt idx="61">
                  <c:v>3.4999999999999982</c:v>
                </c:pt>
                <c:pt idx="62">
                  <c:v>3.4999999999999982</c:v>
                </c:pt>
                <c:pt idx="63">
                  <c:v>3.4999999999999982</c:v>
                </c:pt>
                <c:pt idx="64">
                  <c:v>3.4999999999999982</c:v>
                </c:pt>
                <c:pt idx="65">
                  <c:v>3.4999999999999982</c:v>
                </c:pt>
                <c:pt idx="66">
                  <c:v>3.4999999999999982</c:v>
                </c:pt>
                <c:pt idx="67">
                  <c:v>3.4999999999999982</c:v>
                </c:pt>
                <c:pt idx="68">
                  <c:v>3.4999999999999982</c:v>
                </c:pt>
                <c:pt idx="69">
                  <c:v>3.4999999999999982</c:v>
                </c:pt>
                <c:pt idx="70">
                  <c:v>3.4999999999999982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108-4822-AFA1-12AA8BD991E0}"/>
            </c:ext>
          </c:extLst>
        </c:ser>
        <c:ser>
          <c:idx val="5"/>
          <c:order val="5"/>
          <c:tx>
            <c:strRef>
              <c:f>'Fisso vs Variabile'!$G$1</c:f>
              <c:strCache>
                <c:ptCount val="1"/>
                <c:pt idx="0">
                  <c:v>TF parte da 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'Fisso vs Variabile'!$A$2:$A$72</c:f>
              <c:numCache>
                <c:formatCode>General</c:formatCode>
                <c:ptCount val="71"/>
                <c:pt idx="0" formatCode="0.0">
                  <c:v>-1</c:v>
                </c:pt>
                <c:pt idx="1">
                  <c:v>-0.9</c:v>
                </c:pt>
                <c:pt idx="2" formatCode="0.0">
                  <c:v>-0.8</c:v>
                </c:pt>
                <c:pt idx="3">
                  <c:v>-0.7</c:v>
                </c:pt>
                <c:pt idx="4" formatCode="0.0">
                  <c:v>-0.6</c:v>
                </c:pt>
                <c:pt idx="5">
                  <c:v>-0.5</c:v>
                </c:pt>
                <c:pt idx="6" formatCode="0.0">
                  <c:v>-0.4</c:v>
                </c:pt>
                <c:pt idx="7">
                  <c:v>-0.3</c:v>
                </c:pt>
                <c:pt idx="8" formatCode="0.0">
                  <c:v>-0.2</c:v>
                </c:pt>
                <c:pt idx="9">
                  <c:v>-0.1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0.2</c:v>
                </c:pt>
                <c:pt idx="13">
                  <c:v>0.3</c:v>
                </c:pt>
                <c:pt idx="14" formatCode="0.0">
                  <c:v>0.4</c:v>
                </c:pt>
                <c:pt idx="15">
                  <c:v>0.5</c:v>
                </c:pt>
                <c:pt idx="16" formatCode="0.0">
                  <c:v>0.6</c:v>
                </c:pt>
                <c:pt idx="17">
                  <c:v>0.7</c:v>
                </c:pt>
                <c:pt idx="18" formatCode="0.0">
                  <c:v>0.8</c:v>
                </c:pt>
                <c:pt idx="19">
                  <c:v>0.9</c:v>
                </c:pt>
                <c:pt idx="20" formatCode="0.0">
                  <c:v>1</c:v>
                </c:pt>
                <c:pt idx="21">
                  <c:v>1.1000000000000001</c:v>
                </c:pt>
                <c:pt idx="22" formatCode="0.0">
                  <c:v>1.2</c:v>
                </c:pt>
                <c:pt idx="23">
                  <c:v>1.3</c:v>
                </c:pt>
                <c:pt idx="24" formatCode="0.0">
                  <c:v>1.4</c:v>
                </c:pt>
                <c:pt idx="25">
                  <c:v>1.5</c:v>
                </c:pt>
                <c:pt idx="26" formatCode="0.0">
                  <c:v>1.6</c:v>
                </c:pt>
                <c:pt idx="27">
                  <c:v>1.7</c:v>
                </c:pt>
                <c:pt idx="28" formatCode="0.0">
                  <c:v>1.8</c:v>
                </c:pt>
                <c:pt idx="29">
                  <c:v>1.9</c:v>
                </c:pt>
                <c:pt idx="30" formatCode="0.0">
                  <c:v>2</c:v>
                </c:pt>
                <c:pt idx="31">
                  <c:v>2.1</c:v>
                </c:pt>
                <c:pt idx="32" formatCode="0.0">
                  <c:v>2.2000000000000002</c:v>
                </c:pt>
                <c:pt idx="33">
                  <c:v>2.2999999999999998</c:v>
                </c:pt>
                <c:pt idx="34" formatCode="0.0">
                  <c:v>2.4</c:v>
                </c:pt>
                <c:pt idx="35">
                  <c:v>2.5</c:v>
                </c:pt>
                <c:pt idx="36" formatCode="0.0">
                  <c:v>2.6</c:v>
                </c:pt>
                <c:pt idx="37">
                  <c:v>2.7</c:v>
                </c:pt>
                <c:pt idx="38" formatCode="0.0">
                  <c:v>2.8</c:v>
                </c:pt>
                <c:pt idx="39">
                  <c:v>2.9</c:v>
                </c:pt>
                <c:pt idx="40" formatCode="0.0">
                  <c:v>3</c:v>
                </c:pt>
                <c:pt idx="41">
                  <c:v>3.1</c:v>
                </c:pt>
                <c:pt idx="42" formatCode="0.0">
                  <c:v>3.2</c:v>
                </c:pt>
                <c:pt idx="43">
                  <c:v>3.3</c:v>
                </c:pt>
                <c:pt idx="44" formatCode="0.0">
                  <c:v>3.4</c:v>
                </c:pt>
                <c:pt idx="45">
                  <c:v>3.5</c:v>
                </c:pt>
                <c:pt idx="46" formatCode="0.0">
                  <c:v>3.6</c:v>
                </c:pt>
                <c:pt idx="47">
                  <c:v>3.7</c:v>
                </c:pt>
                <c:pt idx="48" formatCode="0.0">
                  <c:v>3.8</c:v>
                </c:pt>
                <c:pt idx="49">
                  <c:v>3.9</c:v>
                </c:pt>
                <c:pt idx="50" formatCode="0.0">
                  <c:v>4</c:v>
                </c:pt>
                <c:pt idx="51">
                  <c:v>4.0999999999999996</c:v>
                </c:pt>
                <c:pt idx="52" formatCode="0.0">
                  <c:v>4.2</c:v>
                </c:pt>
                <c:pt idx="53">
                  <c:v>4.3</c:v>
                </c:pt>
                <c:pt idx="54" formatCode="0.0">
                  <c:v>4.4000000000000004</c:v>
                </c:pt>
                <c:pt idx="55">
                  <c:v>4.5</c:v>
                </c:pt>
                <c:pt idx="56" formatCode="0.0">
                  <c:v>4.5999999999999996</c:v>
                </c:pt>
                <c:pt idx="57">
                  <c:v>4.7</c:v>
                </c:pt>
                <c:pt idx="58" formatCode="0.0">
                  <c:v>4.8</c:v>
                </c:pt>
                <c:pt idx="59">
                  <c:v>4.9000000000000004</c:v>
                </c:pt>
                <c:pt idx="60" formatCode="0.0">
                  <c:v>5</c:v>
                </c:pt>
                <c:pt idx="61">
                  <c:v>5.0999999999999996</c:v>
                </c:pt>
                <c:pt idx="62" formatCode="0.0">
                  <c:v>5.2</c:v>
                </c:pt>
                <c:pt idx="63">
                  <c:v>5.3</c:v>
                </c:pt>
                <c:pt idx="64" formatCode="0.0">
                  <c:v>5.4</c:v>
                </c:pt>
                <c:pt idx="65">
                  <c:v>5.5</c:v>
                </c:pt>
                <c:pt idx="66" formatCode="0.0">
                  <c:v>5.6</c:v>
                </c:pt>
                <c:pt idx="67">
                  <c:v>5.7</c:v>
                </c:pt>
                <c:pt idx="68" formatCode="0.0">
                  <c:v>5.8</c:v>
                </c:pt>
                <c:pt idx="69">
                  <c:v>5.9</c:v>
                </c:pt>
                <c:pt idx="70" formatCode="0.0">
                  <c:v>6</c:v>
                </c:pt>
              </c:numCache>
            </c:numRef>
          </c:xVal>
          <c:yVal>
            <c:numRef>
              <c:f>'Fisso vs Variabile'!$G$2:$G$72</c:f>
              <c:numCache>
                <c:formatCode>0.0</c:formatCode>
                <c:ptCount val="71"/>
                <c:pt idx="0">
                  <c:v>0</c:v>
                </c:pt>
                <c:pt idx="1">
                  <c:v>9.9999999999999978E-2</c:v>
                </c:pt>
                <c:pt idx="2">
                  <c:v>0.19999999999999996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3.05</c:v>
                </c:pt>
                <c:pt idx="32">
                  <c:v>3.0999999999999996</c:v>
                </c:pt>
                <c:pt idx="33">
                  <c:v>3.1499999999999995</c:v>
                </c:pt>
                <c:pt idx="34">
                  <c:v>3.1999999999999993</c:v>
                </c:pt>
                <c:pt idx="35">
                  <c:v>3.2499999999999991</c:v>
                </c:pt>
                <c:pt idx="36">
                  <c:v>3.2999999999999989</c:v>
                </c:pt>
                <c:pt idx="37">
                  <c:v>3.3499999999999988</c:v>
                </c:pt>
                <c:pt idx="38">
                  <c:v>3.3999999999999986</c:v>
                </c:pt>
                <c:pt idx="39">
                  <c:v>3.4499999999999984</c:v>
                </c:pt>
                <c:pt idx="40">
                  <c:v>3.4999999999999982</c:v>
                </c:pt>
                <c:pt idx="41">
                  <c:v>3.549999999999998</c:v>
                </c:pt>
                <c:pt idx="42">
                  <c:v>3.5999999999999979</c:v>
                </c:pt>
                <c:pt idx="43">
                  <c:v>3.6499999999999977</c:v>
                </c:pt>
                <c:pt idx="44">
                  <c:v>3.6999999999999975</c:v>
                </c:pt>
                <c:pt idx="45">
                  <c:v>3.7499999999999973</c:v>
                </c:pt>
                <c:pt idx="46">
                  <c:v>3.7999999999999972</c:v>
                </c:pt>
                <c:pt idx="47">
                  <c:v>3.849999999999997</c:v>
                </c:pt>
                <c:pt idx="48">
                  <c:v>3.8999999999999968</c:v>
                </c:pt>
                <c:pt idx="49">
                  <c:v>3.9499999999999966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108-4822-AFA1-12AA8BD99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839951"/>
        <c:axId val="1737043535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'Fisso vs Variabile'!$C$1</c15:sqref>
                        </c15:formulaRef>
                      </c:ext>
                    </c:extLst>
                    <c:strCache>
                      <c:ptCount val="1"/>
                      <c:pt idx="0">
                        <c:v>TF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'Fisso vs Variabile'!$A$2:$A$72</c15:sqref>
                        </c15:formulaRef>
                      </c:ext>
                    </c:extLst>
                    <c:numCache>
                      <c:formatCode>General</c:formatCode>
                      <c:ptCount val="71"/>
                      <c:pt idx="0" formatCode="0.0">
                        <c:v>-1</c:v>
                      </c:pt>
                      <c:pt idx="1">
                        <c:v>-0.9</c:v>
                      </c:pt>
                      <c:pt idx="2" formatCode="0.0">
                        <c:v>-0.8</c:v>
                      </c:pt>
                      <c:pt idx="3">
                        <c:v>-0.7</c:v>
                      </c:pt>
                      <c:pt idx="4" formatCode="0.0">
                        <c:v>-0.6</c:v>
                      </c:pt>
                      <c:pt idx="5">
                        <c:v>-0.5</c:v>
                      </c:pt>
                      <c:pt idx="6" formatCode="0.0">
                        <c:v>-0.4</c:v>
                      </c:pt>
                      <c:pt idx="7">
                        <c:v>-0.3</c:v>
                      </c:pt>
                      <c:pt idx="8" formatCode="0.0">
                        <c:v>-0.2</c:v>
                      </c:pt>
                      <c:pt idx="9">
                        <c:v>-0.1</c:v>
                      </c:pt>
                      <c:pt idx="10" formatCode="0.0">
                        <c:v>0</c:v>
                      </c:pt>
                      <c:pt idx="11">
                        <c:v>0.1</c:v>
                      </c:pt>
                      <c:pt idx="12" formatCode="0.0">
                        <c:v>0.2</c:v>
                      </c:pt>
                      <c:pt idx="13">
                        <c:v>0.3</c:v>
                      </c:pt>
                      <c:pt idx="14" formatCode="0.0">
                        <c:v>0.4</c:v>
                      </c:pt>
                      <c:pt idx="15">
                        <c:v>0.5</c:v>
                      </c:pt>
                      <c:pt idx="16" formatCode="0.0">
                        <c:v>0.6</c:v>
                      </c:pt>
                      <c:pt idx="17">
                        <c:v>0.7</c:v>
                      </c:pt>
                      <c:pt idx="18" formatCode="0.0">
                        <c:v>0.8</c:v>
                      </c:pt>
                      <c:pt idx="19">
                        <c:v>0.9</c:v>
                      </c:pt>
                      <c:pt idx="20" formatCode="0.0">
                        <c:v>1</c:v>
                      </c:pt>
                      <c:pt idx="21">
                        <c:v>1.1000000000000001</c:v>
                      </c:pt>
                      <c:pt idx="22" formatCode="0.0">
                        <c:v>1.2</c:v>
                      </c:pt>
                      <c:pt idx="23">
                        <c:v>1.3</c:v>
                      </c:pt>
                      <c:pt idx="24" formatCode="0.0">
                        <c:v>1.4</c:v>
                      </c:pt>
                      <c:pt idx="25">
                        <c:v>1.5</c:v>
                      </c:pt>
                      <c:pt idx="26" formatCode="0.0">
                        <c:v>1.6</c:v>
                      </c:pt>
                      <c:pt idx="27">
                        <c:v>1.7</c:v>
                      </c:pt>
                      <c:pt idx="28" formatCode="0.0">
                        <c:v>1.8</c:v>
                      </c:pt>
                      <c:pt idx="29">
                        <c:v>1.9</c:v>
                      </c:pt>
                      <c:pt idx="30" formatCode="0.0">
                        <c:v>2</c:v>
                      </c:pt>
                      <c:pt idx="31">
                        <c:v>2.1</c:v>
                      </c:pt>
                      <c:pt idx="32" formatCode="0.0">
                        <c:v>2.2000000000000002</c:v>
                      </c:pt>
                      <c:pt idx="33">
                        <c:v>2.2999999999999998</c:v>
                      </c:pt>
                      <c:pt idx="34" formatCode="0.0">
                        <c:v>2.4</c:v>
                      </c:pt>
                      <c:pt idx="35">
                        <c:v>2.5</c:v>
                      </c:pt>
                      <c:pt idx="36" formatCode="0.0">
                        <c:v>2.6</c:v>
                      </c:pt>
                      <c:pt idx="37">
                        <c:v>2.7</c:v>
                      </c:pt>
                      <c:pt idx="38" formatCode="0.0">
                        <c:v>2.8</c:v>
                      </c:pt>
                      <c:pt idx="39">
                        <c:v>2.9</c:v>
                      </c:pt>
                      <c:pt idx="40" formatCode="0.0">
                        <c:v>3</c:v>
                      </c:pt>
                      <c:pt idx="41">
                        <c:v>3.1</c:v>
                      </c:pt>
                      <c:pt idx="42" formatCode="0.0">
                        <c:v>3.2</c:v>
                      </c:pt>
                      <c:pt idx="43">
                        <c:v>3.3</c:v>
                      </c:pt>
                      <c:pt idx="44" formatCode="0.0">
                        <c:v>3.4</c:v>
                      </c:pt>
                      <c:pt idx="45">
                        <c:v>3.5</c:v>
                      </c:pt>
                      <c:pt idx="46" formatCode="0.0">
                        <c:v>3.6</c:v>
                      </c:pt>
                      <c:pt idx="47">
                        <c:v>3.7</c:v>
                      </c:pt>
                      <c:pt idx="48" formatCode="0.0">
                        <c:v>3.8</c:v>
                      </c:pt>
                      <c:pt idx="49">
                        <c:v>3.9</c:v>
                      </c:pt>
                      <c:pt idx="50" formatCode="0.0">
                        <c:v>4</c:v>
                      </c:pt>
                      <c:pt idx="51">
                        <c:v>4.0999999999999996</c:v>
                      </c:pt>
                      <c:pt idx="52" formatCode="0.0">
                        <c:v>4.2</c:v>
                      </c:pt>
                      <c:pt idx="53">
                        <c:v>4.3</c:v>
                      </c:pt>
                      <c:pt idx="54" formatCode="0.0">
                        <c:v>4.4000000000000004</c:v>
                      </c:pt>
                      <c:pt idx="55">
                        <c:v>4.5</c:v>
                      </c:pt>
                      <c:pt idx="56" formatCode="0.0">
                        <c:v>4.5999999999999996</c:v>
                      </c:pt>
                      <c:pt idx="57">
                        <c:v>4.7</c:v>
                      </c:pt>
                      <c:pt idx="58" formatCode="0.0">
                        <c:v>4.8</c:v>
                      </c:pt>
                      <c:pt idx="59">
                        <c:v>4.9000000000000004</c:v>
                      </c:pt>
                      <c:pt idx="60" formatCode="0.0">
                        <c:v>5</c:v>
                      </c:pt>
                      <c:pt idx="61">
                        <c:v>5.0999999999999996</c:v>
                      </c:pt>
                      <c:pt idx="62" formatCode="0.0">
                        <c:v>5.2</c:v>
                      </c:pt>
                      <c:pt idx="63">
                        <c:v>5.3</c:v>
                      </c:pt>
                      <c:pt idx="64" formatCode="0.0">
                        <c:v>5.4</c:v>
                      </c:pt>
                      <c:pt idx="65">
                        <c:v>5.5</c:v>
                      </c:pt>
                      <c:pt idx="66" formatCode="0.0">
                        <c:v>5.6</c:v>
                      </c:pt>
                      <c:pt idx="67">
                        <c:v>5.7</c:v>
                      </c:pt>
                      <c:pt idx="68" formatCode="0.0">
                        <c:v>5.8</c:v>
                      </c:pt>
                      <c:pt idx="69">
                        <c:v>5.9</c:v>
                      </c:pt>
                      <c:pt idx="70" formatCode="0.0">
                        <c:v>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'Fisso vs Variabile'!$C$2:$C$72</c15:sqref>
                        </c15:formulaRef>
                      </c:ext>
                    </c:extLst>
                    <c:numCache>
                      <c:formatCode>0.0</c:formatCode>
                      <c:ptCount val="71"/>
                      <c:pt idx="0">
                        <c:v>0</c:v>
                      </c:pt>
                      <c:pt idx="1">
                        <c:v>9.9999999999999978E-2</c:v>
                      </c:pt>
                      <c:pt idx="2">
                        <c:v>0.19999999999999996</c:v>
                      </c:pt>
                      <c:pt idx="3">
                        <c:v>0.30000000000000004</c:v>
                      </c:pt>
                      <c:pt idx="4">
                        <c:v>0.4</c:v>
                      </c:pt>
                      <c:pt idx="5">
                        <c:v>0.5</c:v>
                      </c:pt>
                      <c:pt idx="6">
                        <c:v>0.6</c:v>
                      </c:pt>
                      <c:pt idx="7">
                        <c:v>0.7</c:v>
                      </c:pt>
                      <c:pt idx="8">
                        <c:v>0.8</c:v>
                      </c:pt>
                      <c:pt idx="9">
                        <c:v>0.9</c:v>
                      </c:pt>
                      <c:pt idx="10">
                        <c:v>1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1.3</c:v>
                      </c:pt>
                      <c:pt idx="14">
                        <c:v>1.4</c:v>
                      </c:pt>
                      <c:pt idx="15">
                        <c:v>1.5</c:v>
                      </c:pt>
                      <c:pt idx="16">
                        <c:v>1.6</c:v>
                      </c:pt>
                      <c:pt idx="17">
                        <c:v>1.7</c:v>
                      </c:pt>
                      <c:pt idx="18">
                        <c:v>1.8</c:v>
                      </c:pt>
                      <c:pt idx="19">
                        <c:v>1.9</c:v>
                      </c:pt>
                      <c:pt idx="20">
                        <c:v>2</c:v>
                      </c:pt>
                      <c:pt idx="21">
                        <c:v>2.1</c:v>
                      </c:pt>
                      <c:pt idx="22">
                        <c:v>2.2000000000000002</c:v>
                      </c:pt>
                      <c:pt idx="23">
                        <c:v>2.2999999999999998</c:v>
                      </c:pt>
                      <c:pt idx="24">
                        <c:v>2.4</c:v>
                      </c:pt>
                      <c:pt idx="25">
                        <c:v>2.5</c:v>
                      </c:pt>
                      <c:pt idx="26">
                        <c:v>2.6</c:v>
                      </c:pt>
                      <c:pt idx="27">
                        <c:v>2.7</c:v>
                      </c:pt>
                      <c:pt idx="28">
                        <c:v>2.8</c:v>
                      </c:pt>
                      <c:pt idx="29">
                        <c:v>2.9</c:v>
                      </c:pt>
                      <c:pt idx="30">
                        <c:v>3</c:v>
                      </c:pt>
                      <c:pt idx="31">
                        <c:v>3.05</c:v>
                      </c:pt>
                      <c:pt idx="32">
                        <c:v>3.0999999999999996</c:v>
                      </c:pt>
                      <c:pt idx="33">
                        <c:v>3.1499999999999995</c:v>
                      </c:pt>
                      <c:pt idx="34">
                        <c:v>3.1999999999999993</c:v>
                      </c:pt>
                      <c:pt idx="35">
                        <c:v>3.2499999999999991</c:v>
                      </c:pt>
                      <c:pt idx="36">
                        <c:v>3.2999999999999989</c:v>
                      </c:pt>
                      <c:pt idx="37">
                        <c:v>3.3499999999999988</c:v>
                      </c:pt>
                      <c:pt idx="38">
                        <c:v>3.3999999999999986</c:v>
                      </c:pt>
                      <c:pt idx="39">
                        <c:v>3.4499999999999984</c:v>
                      </c:pt>
                      <c:pt idx="40">
                        <c:v>3.4999999999999982</c:v>
                      </c:pt>
                      <c:pt idx="41">
                        <c:v>3.549999999999998</c:v>
                      </c:pt>
                      <c:pt idx="42">
                        <c:v>3.5999999999999979</c:v>
                      </c:pt>
                      <c:pt idx="43">
                        <c:v>3.6499999999999977</c:v>
                      </c:pt>
                      <c:pt idx="44">
                        <c:v>3.6999999999999975</c:v>
                      </c:pt>
                      <c:pt idx="45">
                        <c:v>3.7499999999999973</c:v>
                      </c:pt>
                      <c:pt idx="46">
                        <c:v>3.7999999999999972</c:v>
                      </c:pt>
                      <c:pt idx="47">
                        <c:v>3.849999999999997</c:v>
                      </c:pt>
                      <c:pt idx="48">
                        <c:v>3.8999999999999968</c:v>
                      </c:pt>
                      <c:pt idx="49">
                        <c:v>3.9499999999999966</c:v>
                      </c:pt>
                      <c:pt idx="50">
                        <c:v>4</c:v>
                      </c:pt>
                      <c:pt idx="51">
                        <c:v>4.0999999999999996</c:v>
                      </c:pt>
                      <c:pt idx="52">
                        <c:v>4.2</c:v>
                      </c:pt>
                      <c:pt idx="53">
                        <c:v>4.3</c:v>
                      </c:pt>
                      <c:pt idx="54">
                        <c:v>4.4000000000000004</c:v>
                      </c:pt>
                      <c:pt idx="55">
                        <c:v>4.5</c:v>
                      </c:pt>
                      <c:pt idx="56">
                        <c:v>4.5999999999999996</c:v>
                      </c:pt>
                      <c:pt idx="57">
                        <c:v>4.7</c:v>
                      </c:pt>
                      <c:pt idx="58">
                        <c:v>4.8</c:v>
                      </c:pt>
                      <c:pt idx="59">
                        <c:v>4.9000000000000004</c:v>
                      </c:pt>
                      <c:pt idx="60">
                        <c:v>5</c:v>
                      </c:pt>
                      <c:pt idx="61">
                        <c:v>5.0999999999999996</c:v>
                      </c:pt>
                      <c:pt idx="62">
                        <c:v>5.2</c:v>
                      </c:pt>
                      <c:pt idx="63">
                        <c:v>5.3</c:v>
                      </c:pt>
                      <c:pt idx="64">
                        <c:v>5.4</c:v>
                      </c:pt>
                      <c:pt idx="65">
                        <c:v>5.5</c:v>
                      </c:pt>
                      <c:pt idx="66">
                        <c:v>5.6</c:v>
                      </c:pt>
                      <c:pt idx="67">
                        <c:v>5.7</c:v>
                      </c:pt>
                      <c:pt idx="68">
                        <c:v>5.8</c:v>
                      </c:pt>
                      <c:pt idx="69">
                        <c:v>5.9</c:v>
                      </c:pt>
                      <c:pt idx="70">
                        <c:v>6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1108-4822-AFA1-12AA8BD991E0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'Fisso vs Variabile'!$D$1</c15:sqref>
                        </c15:formulaRef>
                      </c:ext>
                    </c:extLst>
                    <c:strCache>
                      <c:ptCount val="1"/>
                      <c:pt idx="0">
                        <c:v>TF parte da 1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'Fisso vs Variabile'!$A$2:$A$72</c15:sqref>
                        </c15:formulaRef>
                      </c:ext>
                    </c:extLst>
                    <c:numCache>
                      <c:formatCode>General</c:formatCode>
                      <c:ptCount val="71"/>
                      <c:pt idx="0" formatCode="0.0">
                        <c:v>-1</c:v>
                      </c:pt>
                      <c:pt idx="1">
                        <c:v>-0.9</c:v>
                      </c:pt>
                      <c:pt idx="2" formatCode="0.0">
                        <c:v>-0.8</c:v>
                      </c:pt>
                      <c:pt idx="3">
                        <c:v>-0.7</c:v>
                      </c:pt>
                      <c:pt idx="4" formatCode="0.0">
                        <c:v>-0.6</c:v>
                      </c:pt>
                      <c:pt idx="5">
                        <c:v>-0.5</c:v>
                      </c:pt>
                      <c:pt idx="6" formatCode="0.0">
                        <c:v>-0.4</c:v>
                      </c:pt>
                      <c:pt idx="7">
                        <c:v>-0.3</c:v>
                      </c:pt>
                      <c:pt idx="8" formatCode="0.0">
                        <c:v>-0.2</c:v>
                      </c:pt>
                      <c:pt idx="9">
                        <c:v>-0.1</c:v>
                      </c:pt>
                      <c:pt idx="10" formatCode="0.0">
                        <c:v>0</c:v>
                      </c:pt>
                      <c:pt idx="11">
                        <c:v>0.1</c:v>
                      </c:pt>
                      <c:pt idx="12" formatCode="0.0">
                        <c:v>0.2</c:v>
                      </c:pt>
                      <c:pt idx="13">
                        <c:v>0.3</c:v>
                      </c:pt>
                      <c:pt idx="14" formatCode="0.0">
                        <c:v>0.4</c:v>
                      </c:pt>
                      <c:pt idx="15">
                        <c:v>0.5</c:v>
                      </c:pt>
                      <c:pt idx="16" formatCode="0.0">
                        <c:v>0.6</c:v>
                      </c:pt>
                      <c:pt idx="17">
                        <c:v>0.7</c:v>
                      </c:pt>
                      <c:pt idx="18" formatCode="0.0">
                        <c:v>0.8</c:v>
                      </c:pt>
                      <c:pt idx="19">
                        <c:v>0.9</c:v>
                      </c:pt>
                      <c:pt idx="20" formatCode="0.0">
                        <c:v>1</c:v>
                      </c:pt>
                      <c:pt idx="21">
                        <c:v>1.1000000000000001</c:v>
                      </c:pt>
                      <c:pt idx="22" formatCode="0.0">
                        <c:v>1.2</c:v>
                      </c:pt>
                      <c:pt idx="23">
                        <c:v>1.3</c:v>
                      </c:pt>
                      <c:pt idx="24" formatCode="0.0">
                        <c:v>1.4</c:v>
                      </c:pt>
                      <c:pt idx="25">
                        <c:v>1.5</c:v>
                      </c:pt>
                      <c:pt idx="26" formatCode="0.0">
                        <c:v>1.6</c:v>
                      </c:pt>
                      <c:pt idx="27">
                        <c:v>1.7</c:v>
                      </c:pt>
                      <c:pt idx="28" formatCode="0.0">
                        <c:v>1.8</c:v>
                      </c:pt>
                      <c:pt idx="29">
                        <c:v>1.9</c:v>
                      </c:pt>
                      <c:pt idx="30" formatCode="0.0">
                        <c:v>2</c:v>
                      </c:pt>
                      <c:pt idx="31">
                        <c:v>2.1</c:v>
                      </c:pt>
                      <c:pt idx="32" formatCode="0.0">
                        <c:v>2.2000000000000002</c:v>
                      </c:pt>
                      <c:pt idx="33">
                        <c:v>2.2999999999999998</c:v>
                      </c:pt>
                      <c:pt idx="34" formatCode="0.0">
                        <c:v>2.4</c:v>
                      </c:pt>
                      <c:pt idx="35">
                        <c:v>2.5</c:v>
                      </c:pt>
                      <c:pt idx="36" formatCode="0.0">
                        <c:v>2.6</c:v>
                      </c:pt>
                      <c:pt idx="37">
                        <c:v>2.7</c:v>
                      </c:pt>
                      <c:pt idx="38" formatCode="0.0">
                        <c:v>2.8</c:v>
                      </c:pt>
                      <c:pt idx="39">
                        <c:v>2.9</c:v>
                      </c:pt>
                      <c:pt idx="40" formatCode="0.0">
                        <c:v>3</c:v>
                      </c:pt>
                      <c:pt idx="41">
                        <c:v>3.1</c:v>
                      </c:pt>
                      <c:pt idx="42" formatCode="0.0">
                        <c:v>3.2</c:v>
                      </c:pt>
                      <c:pt idx="43">
                        <c:v>3.3</c:v>
                      </c:pt>
                      <c:pt idx="44" formatCode="0.0">
                        <c:v>3.4</c:v>
                      </c:pt>
                      <c:pt idx="45">
                        <c:v>3.5</c:v>
                      </c:pt>
                      <c:pt idx="46" formatCode="0.0">
                        <c:v>3.6</c:v>
                      </c:pt>
                      <c:pt idx="47">
                        <c:v>3.7</c:v>
                      </c:pt>
                      <c:pt idx="48" formatCode="0.0">
                        <c:v>3.8</c:v>
                      </c:pt>
                      <c:pt idx="49">
                        <c:v>3.9</c:v>
                      </c:pt>
                      <c:pt idx="50" formatCode="0.0">
                        <c:v>4</c:v>
                      </c:pt>
                      <c:pt idx="51">
                        <c:v>4.0999999999999996</c:v>
                      </c:pt>
                      <c:pt idx="52" formatCode="0.0">
                        <c:v>4.2</c:v>
                      </c:pt>
                      <c:pt idx="53">
                        <c:v>4.3</c:v>
                      </c:pt>
                      <c:pt idx="54" formatCode="0.0">
                        <c:v>4.4000000000000004</c:v>
                      </c:pt>
                      <c:pt idx="55">
                        <c:v>4.5</c:v>
                      </c:pt>
                      <c:pt idx="56" formatCode="0.0">
                        <c:v>4.5999999999999996</c:v>
                      </c:pt>
                      <c:pt idx="57">
                        <c:v>4.7</c:v>
                      </c:pt>
                      <c:pt idx="58" formatCode="0.0">
                        <c:v>4.8</c:v>
                      </c:pt>
                      <c:pt idx="59">
                        <c:v>4.9000000000000004</c:v>
                      </c:pt>
                      <c:pt idx="60" formatCode="0.0">
                        <c:v>5</c:v>
                      </c:pt>
                      <c:pt idx="61">
                        <c:v>5.0999999999999996</c:v>
                      </c:pt>
                      <c:pt idx="62" formatCode="0.0">
                        <c:v>5.2</c:v>
                      </c:pt>
                      <c:pt idx="63">
                        <c:v>5.3</c:v>
                      </c:pt>
                      <c:pt idx="64" formatCode="0.0">
                        <c:v>5.4</c:v>
                      </c:pt>
                      <c:pt idx="65">
                        <c:v>5.5</c:v>
                      </c:pt>
                      <c:pt idx="66" formatCode="0.0">
                        <c:v>5.6</c:v>
                      </c:pt>
                      <c:pt idx="67">
                        <c:v>5.7</c:v>
                      </c:pt>
                      <c:pt idx="68" formatCode="0.0">
                        <c:v>5.8</c:v>
                      </c:pt>
                      <c:pt idx="69">
                        <c:v>5.9</c:v>
                      </c:pt>
                      <c:pt idx="70" formatCode="0.0">
                        <c:v>6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'Fisso vs Variabile'!$D$2:$D$72</c15:sqref>
                        </c15:formulaRef>
                      </c:ext>
                    </c:extLst>
                    <c:numCache>
                      <c:formatCode>0.0</c:formatCode>
                      <c:ptCount val="71"/>
                      <c:pt idx="0">
                        <c:v>0</c:v>
                      </c:pt>
                      <c:pt idx="1">
                        <c:v>9.9999999999999978E-2</c:v>
                      </c:pt>
                      <c:pt idx="2">
                        <c:v>0.19999999999999996</c:v>
                      </c:pt>
                      <c:pt idx="3">
                        <c:v>0.30000000000000004</c:v>
                      </c:pt>
                      <c:pt idx="4">
                        <c:v>0.4</c:v>
                      </c:pt>
                      <c:pt idx="5">
                        <c:v>0.5</c:v>
                      </c:pt>
                      <c:pt idx="6">
                        <c:v>0.6</c:v>
                      </c:pt>
                      <c:pt idx="7">
                        <c:v>0.7</c:v>
                      </c:pt>
                      <c:pt idx="8">
                        <c:v>0.8</c:v>
                      </c:pt>
                      <c:pt idx="9">
                        <c:v>0.9</c:v>
                      </c:pt>
                      <c:pt idx="10">
                        <c:v>1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1.3</c:v>
                      </c:pt>
                      <c:pt idx="14">
                        <c:v>1.4</c:v>
                      </c:pt>
                      <c:pt idx="15">
                        <c:v>1.5</c:v>
                      </c:pt>
                      <c:pt idx="16">
                        <c:v>1.6</c:v>
                      </c:pt>
                      <c:pt idx="17">
                        <c:v>1.7</c:v>
                      </c:pt>
                      <c:pt idx="18">
                        <c:v>1.8</c:v>
                      </c:pt>
                      <c:pt idx="19">
                        <c:v>1.9</c:v>
                      </c:pt>
                      <c:pt idx="20">
                        <c:v>2</c:v>
                      </c:pt>
                      <c:pt idx="21">
                        <c:v>2</c:v>
                      </c:pt>
                      <c:pt idx="22">
                        <c:v>2</c:v>
                      </c:pt>
                      <c:pt idx="23">
                        <c:v>2</c:v>
                      </c:pt>
                      <c:pt idx="24">
                        <c:v>2</c:v>
                      </c:pt>
                      <c:pt idx="25">
                        <c:v>2</c:v>
                      </c:pt>
                      <c:pt idx="26">
                        <c:v>2</c:v>
                      </c:pt>
                      <c:pt idx="27">
                        <c:v>2</c:v>
                      </c:pt>
                      <c:pt idx="28">
                        <c:v>2</c:v>
                      </c:pt>
                      <c:pt idx="29">
                        <c:v>2</c:v>
                      </c:pt>
                      <c:pt idx="30">
                        <c:v>2</c:v>
                      </c:pt>
                      <c:pt idx="31">
                        <c:v>2</c:v>
                      </c:pt>
                      <c:pt idx="32">
                        <c:v>2</c:v>
                      </c:pt>
                      <c:pt idx="33">
                        <c:v>2</c:v>
                      </c:pt>
                      <c:pt idx="34">
                        <c:v>2</c:v>
                      </c:pt>
                      <c:pt idx="35">
                        <c:v>2</c:v>
                      </c:pt>
                      <c:pt idx="36">
                        <c:v>2</c:v>
                      </c:pt>
                      <c:pt idx="37">
                        <c:v>2</c:v>
                      </c:pt>
                      <c:pt idx="38">
                        <c:v>2</c:v>
                      </c:pt>
                      <c:pt idx="39">
                        <c:v>2</c:v>
                      </c:pt>
                      <c:pt idx="40">
                        <c:v>2</c:v>
                      </c:pt>
                      <c:pt idx="41">
                        <c:v>2</c:v>
                      </c:pt>
                      <c:pt idx="42">
                        <c:v>2</c:v>
                      </c:pt>
                      <c:pt idx="43">
                        <c:v>2</c:v>
                      </c:pt>
                      <c:pt idx="44">
                        <c:v>2</c:v>
                      </c:pt>
                      <c:pt idx="45">
                        <c:v>2</c:v>
                      </c:pt>
                      <c:pt idx="46">
                        <c:v>2</c:v>
                      </c:pt>
                      <c:pt idx="47">
                        <c:v>2</c:v>
                      </c:pt>
                      <c:pt idx="48">
                        <c:v>2</c:v>
                      </c:pt>
                      <c:pt idx="49">
                        <c:v>2</c:v>
                      </c:pt>
                      <c:pt idx="50">
                        <c:v>2</c:v>
                      </c:pt>
                      <c:pt idx="51">
                        <c:v>2</c:v>
                      </c:pt>
                      <c:pt idx="52">
                        <c:v>2</c:v>
                      </c:pt>
                      <c:pt idx="53">
                        <c:v>2</c:v>
                      </c:pt>
                      <c:pt idx="54">
                        <c:v>2</c:v>
                      </c:pt>
                      <c:pt idx="55">
                        <c:v>2</c:v>
                      </c:pt>
                      <c:pt idx="56">
                        <c:v>2</c:v>
                      </c:pt>
                      <c:pt idx="57">
                        <c:v>2</c:v>
                      </c:pt>
                      <c:pt idx="58">
                        <c:v>2</c:v>
                      </c:pt>
                      <c:pt idx="59">
                        <c:v>2</c:v>
                      </c:pt>
                      <c:pt idx="60">
                        <c:v>2</c:v>
                      </c:pt>
                      <c:pt idx="61">
                        <c:v>2</c:v>
                      </c:pt>
                      <c:pt idx="62">
                        <c:v>2</c:v>
                      </c:pt>
                      <c:pt idx="63">
                        <c:v>2</c:v>
                      </c:pt>
                      <c:pt idx="64">
                        <c:v>2</c:v>
                      </c:pt>
                      <c:pt idx="65">
                        <c:v>2</c:v>
                      </c:pt>
                      <c:pt idx="66">
                        <c:v>2</c:v>
                      </c:pt>
                      <c:pt idx="67">
                        <c:v>2</c:v>
                      </c:pt>
                      <c:pt idx="68">
                        <c:v>2</c:v>
                      </c:pt>
                      <c:pt idx="69">
                        <c:v>2</c:v>
                      </c:pt>
                      <c:pt idx="70">
                        <c:v>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1108-4822-AFA1-12AA8BD991E0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'Fisso vs Variabile'!$E$1</c15:sqref>
                        </c15:formulaRef>
                      </c:ext>
                    </c:extLst>
                    <c:strCache>
                      <c:ptCount val="1"/>
                      <c:pt idx="0">
                        <c:v>TF parte da 2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'Fisso vs Variabile'!$A$2:$A$72</c15:sqref>
                        </c15:formulaRef>
                      </c:ext>
                    </c:extLst>
                    <c:numCache>
                      <c:formatCode>General</c:formatCode>
                      <c:ptCount val="71"/>
                      <c:pt idx="0" formatCode="0.0">
                        <c:v>-1</c:v>
                      </c:pt>
                      <c:pt idx="1">
                        <c:v>-0.9</c:v>
                      </c:pt>
                      <c:pt idx="2" formatCode="0.0">
                        <c:v>-0.8</c:v>
                      </c:pt>
                      <c:pt idx="3">
                        <c:v>-0.7</c:v>
                      </c:pt>
                      <c:pt idx="4" formatCode="0.0">
                        <c:v>-0.6</c:v>
                      </c:pt>
                      <c:pt idx="5">
                        <c:v>-0.5</c:v>
                      </c:pt>
                      <c:pt idx="6" formatCode="0.0">
                        <c:v>-0.4</c:v>
                      </c:pt>
                      <c:pt idx="7">
                        <c:v>-0.3</c:v>
                      </c:pt>
                      <c:pt idx="8" formatCode="0.0">
                        <c:v>-0.2</c:v>
                      </c:pt>
                      <c:pt idx="9">
                        <c:v>-0.1</c:v>
                      </c:pt>
                      <c:pt idx="10" formatCode="0.0">
                        <c:v>0</c:v>
                      </c:pt>
                      <c:pt idx="11">
                        <c:v>0.1</c:v>
                      </c:pt>
                      <c:pt idx="12" formatCode="0.0">
                        <c:v>0.2</c:v>
                      </c:pt>
                      <c:pt idx="13">
                        <c:v>0.3</c:v>
                      </c:pt>
                      <c:pt idx="14" formatCode="0.0">
                        <c:v>0.4</c:v>
                      </c:pt>
                      <c:pt idx="15">
                        <c:v>0.5</c:v>
                      </c:pt>
                      <c:pt idx="16" formatCode="0.0">
                        <c:v>0.6</c:v>
                      </c:pt>
                      <c:pt idx="17">
                        <c:v>0.7</c:v>
                      </c:pt>
                      <c:pt idx="18" formatCode="0.0">
                        <c:v>0.8</c:v>
                      </c:pt>
                      <c:pt idx="19">
                        <c:v>0.9</c:v>
                      </c:pt>
                      <c:pt idx="20" formatCode="0.0">
                        <c:v>1</c:v>
                      </c:pt>
                      <c:pt idx="21">
                        <c:v>1.1000000000000001</c:v>
                      </c:pt>
                      <c:pt idx="22" formatCode="0.0">
                        <c:v>1.2</c:v>
                      </c:pt>
                      <c:pt idx="23">
                        <c:v>1.3</c:v>
                      </c:pt>
                      <c:pt idx="24" formatCode="0.0">
                        <c:v>1.4</c:v>
                      </c:pt>
                      <c:pt idx="25">
                        <c:v>1.5</c:v>
                      </c:pt>
                      <c:pt idx="26" formatCode="0.0">
                        <c:v>1.6</c:v>
                      </c:pt>
                      <c:pt idx="27">
                        <c:v>1.7</c:v>
                      </c:pt>
                      <c:pt idx="28" formatCode="0.0">
                        <c:v>1.8</c:v>
                      </c:pt>
                      <c:pt idx="29">
                        <c:v>1.9</c:v>
                      </c:pt>
                      <c:pt idx="30" formatCode="0.0">
                        <c:v>2</c:v>
                      </c:pt>
                      <c:pt idx="31">
                        <c:v>2.1</c:v>
                      </c:pt>
                      <c:pt idx="32" formatCode="0.0">
                        <c:v>2.2000000000000002</c:v>
                      </c:pt>
                      <c:pt idx="33">
                        <c:v>2.2999999999999998</c:v>
                      </c:pt>
                      <c:pt idx="34" formatCode="0.0">
                        <c:v>2.4</c:v>
                      </c:pt>
                      <c:pt idx="35">
                        <c:v>2.5</c:v>
                      </c:pt>
                      <c:pt idx="36" formatCode="0.0">
                        <c:v>2.6</c:v>
                      </c:pt>
                      <c:pt idx="37">
                        <c:v>2.7</c:v>
                      </c:pt>
                      <c:pt idx="38" formatCode="0.0">
                        <c:v>2.8</c:v>
                      </c:pt>
                      <c:pt idx="39">
                        <c:v>2.9</c:v>
                      </c:pt>
                      <c:pt idx="40" formatCode="0.0">
                        <c:v>3</c:v>
                      </c:pt>
                      <c:pt idx="41">
                        <c:v>3.1</c:v>
                      </c:pt>
                      <c:pt idx="42" formatCode="0.0">
                        <c:v>3.2</c:v>
                      </c:pt>
                      <c:pt idx="43">
                        <c:v>3.3</c:v>
                      </c:pt>
                      <c:pt idx="44" formatCode="0.0">
                        <c:v>3.4</c:v>
                      </c:pt>
                      <c:pt idx="45">
                        <c:v>3.5</c:v>
                      </c:pt>
                      <c:pt idx="46" formatCode="0.0">
                        <c:v>3.6</c:v>
                      </c:pt>
                      <c:pt idx="47">
                        <c:v>3.7</c:v>
                      </c:pt>
                      <c:pt idx="48" formatCode="0.0">
                        <c:v>3.8</c:v>
                      </c:pt>
                      <c:pt idx="49">
                        <c:v>3.9</c:v>
                      </c:pt>
                      <c:pt idx="50" formatCode="0.0">
                        <c:v>4</c:v>
                      </c:pt>
                      <c:pt idx="51">
                        <c:v>4.0999999999999996</c:v>
                      </c:pt>
                      <c:pt idx="52" formatCode="0.0">
                        <c:v>4.2</c:v>
                      </c:pt>
                      <c:pt idx="53">
                        <c:v>4.3</c:v>
                      </c:pt>
                      <c:pt idx="54" formatCode="0.0">
                        <c:v>4.4000000000000004</c:v>
                      </c:pt>
                      <c:pt idx="55">
                        <c:v>4.5</c:v>
                      </c:pt>
                      <c:pt idx="56" formatCode="0.0">
                        <c:v>4.5999999999999996</c:v>
                      </c:pt>
                      <c:pt idx="57">
                        <c:v>4.7</c:v>
                      </c:pt>
                      <c:pt idx="58" formatCode="0.0">
                        <c:v>4.8</c:v>
                      </c:pt>
                      <c:pt idx="59">
                        <c:v>4.9000000000000004</c:v>
                      </c:pt>
                      <c:pt idx="60" formatCode="0.0">
                        <c:v>5</c:v>
                      </c:pt>
                      <c:pt idx="61">
                        <c:v>5.0999999999999996</c:v>
                      </c:pt>
                      <c:pt idx="62" formatCode="0.0">
                        <c:v>5.2</c:v>
                      </c:pt>
                      <c:pt idx="63">
                        <c:v>5.3</c:v>
                      </c:pt>
                      <c:pt idx="64" formatCode="0.0">
                        <c:v>5.4</c:v>
                      </c:pt>
                      <c:pt idx="65">
                        <c:v>5.5</c:v>
                      </c:pt>
                      <c:pt idx="66" formatCode="0.0">
                        <c:v>5.6</c:v>
                      </c:pt>
                      <c:pt idx="67">
                        <c:v>5.7</c:v>
                      </c:pt>
                      <c:pt idx="68" formatCode="0.0">
                        <c:v>5.8</c:v>
                      </c:pt>
                      <c:pt idx="69">
                        <c:v>5.9</c:v>
                      </c:pt>
                      <c:pt idx="70" formatCode="0.0">
                        <c:v>6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'Fisso vs Variabile'!$E$2:$E$72</c15:sqref>
                        </c15:formulaRef>
                      </c:ext>
                    </c:extLst>
                    <c:numCache>
                      <c:formatCode>0.0</c:formatCode>
                      <c:ptCount val="71"/>
                      <c:pt idx="0">
                        <c:v>0</c:v>
                      </c:pt>
                      <c:pt idx="1">
                        <c:v>9.9999999999999978E-2</c:v>
                      </c:pt>
                      <c:pt idx="2">
                        <c:v>0.19999999999999996</c:v>
                      </c:pt>
                      <c:pt idx="3">
                        <c:v>0.30000000000000004</c:v>
                      </c:pt>
                      <c:pt idx="4">
                        <c:v>0.4</c:v>
                      </c:pt>
                      <c:pt idx="5">
                        <c:v>0.5</c:v>
                      </c:pt>
                      <c:pt idx="6">
                        <c:v>0.6</c:v>
                      </c:pt>
                      <c:pt idx="7">
                        <c:v>0.7</c:v>
                      </c:pt>
                      <c:pt idx="8">
                        <c:v>0.8</c:v>
                      </c:pt>
                      <c:pt idx="9">
                        <c:v>0.9</c:v>
                      </c:pt>
                      <c:pt idx="10">
                        <c:v>1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1.3</c:v>
                      </c:pt>
                      <c:pt idx="14">
                        <c:v>1.4</c:v>
                      </c:pt>
                      <c:pt idx="15">
                        <c:v>1.5</c:v>
                      </c:pt>
                      <c:pt idx="16">
                        <c:v>1.6</c:v>
                      </c:pt>
                      <c:pt idx="17">
                        <c:v>1.7</c:v>
                      </c:pt>
                      <c:pt idx="18">
                        <c:v>1.8</c:v>
                      </c:pt>
                      <c:pt idx="19">
                        <c:v>1.9</c:v>
                      </c:pt>
                      <c:pt idx="20">
                        <c:v>2</c:v>
                      </c:pt>
                      <c:pt idx="21">
                        <c:v>2.1</c:v>
                      </c:pt>
                      <c:pt idx="22">
                        <c:v>2.2000000000000002</c:v>
                      </c:pt>
                      <c:pt idx="23">
                        <c:v>2.2999999999999998</c:v>
                      </c:pt>
                      <c:pt idx="24">
                        <c:v>2.4</c:v>
                      </c:pt>
                      <c:pt idx="25">
                        <c:v>2.5</c:v>
                      </c:pt>
                      <c:pt idx="26">
                        <c:v>2.6</c:v>
                      </c:pt>
                      <c:pt idx="27">
                        <c:v>2.7</c:v>
                      </c:pt>
                      <c:pt idx="28">
                        <c:v>2.8</c:v>
                      </c:pt>
                      <c:pt idx="29">
                        <c:v>2.9</c:v>
                      </c:pt>
                      <c:pt idx="30">
                        <c:v>3</c:v>
                      </c:pt>
                      <c:pt idx="31">
                        <c:v>3</c:v>
                      </c:pt>
                      <c:pt idx="32">
                        <c:v>3</c:v>
                      </c:pt>
                      <c:pt idx="33">
                        <c:v>3</c:v>
                      </c:pt>
                      <c:pt idx="34">
                        <c:v>3</c:v>
                      </c:pt>
                      <c:pt idx="35">
                        <c:v>3</c:v>
                      </c:pt>
                      <c:pt idx="36">
                        <c:v>3</c:v>
                      </c:pt>
                      <c:pt idx="37">
                        <c:v>3</c:v>
                      </c:pt>
                      <c:pt idx="38">
                        <c:v>3</c:v>
                      </c:pt>
                      <c:pt idx="39">
                        <c:v>3</c:v>
                      </c:pt>
                      <c:pt idx="40">
                        <c:v>3</c:v>
                      </c:pt>
                      <c:pt idx="41">
                        <c:v>3</c:v>
                      </c:pt>
                      <c:pt idx="42">
                        <c:v>3</c:v>
                      </c:pt>
                      <c:pt idx="43">
                        <c:v>3</c:v>
                      </c:pt>
                      <c:pt idx="44">
                        <c:v>3</c:v>
                      </c:pt>
                      <c:pt idx="45">
                        <c:v>3</c:v>
                      </c:pt>
                      <c:pt idx="46">
                        <c:v>3</c:v>
                      </c:pt>
                      <c:pt idx="47">
                        <c:v>3</c:v>
                      </c:pt>
                      <c:pt idx="48">
                        <c:v>3</c:v>
                      </c:pt>
                      <c:pt idx="49">
                        <c:v>3</c:v>
                      </c:pt>
                      <c:pt idx="50">
                        <c:v>3</c:v>
                      </c:pt>
                      <c:pt idx="51">
                        <c:v>3</c:v>
                      </c:pt>
                      <c:pt idx="52">
                        <c:v>3</c:v>
                      </c:pt>
                      <c:pt idx="53">
                        <c:v>3</c:v>
                      </c:pt>
                      <c:pt idx="54">
                        <c:v>3</c:v>
                      </c:pt>
                      <c:pt idx="55">
                        <c:v>3</c:v>
                      </c:pt>
                      <c:pt idx="56">
                        <c:v>3</c:v>
                      </c:pt>
                      <c:pt idx="57">
                        <c:v>3</c:v>
                      </c:pt>
                      <c:pt idx="58">
                        <c:v>3</c:v>
                      </c:pt>
                      <c:pt idx="59">
                        <c:v>3</c:v>
                      </c:pt>
                      <c:pt idx="60">
                        <c:v>3</c:v>
                      </c:pt>
                      <c:pt idx="61">
                        <c:v>3</c:v>
                      </c:pt>
                      <c:pt idx="62">
                        <c:v>3</c:v>
                      </c:pt>
                      <c:pt idx="63">
                        <c:v>3</c:v>
                      </c:pt>
                      <c:pt idx="64">
                        <c:v>3</c:v>
                      </c:pt>
                      <c:pt idx="65">
                        <c:v>3</c:v>
                      </c:pt>
                      <c:pt idx="66">
                        <c:v>3</c:v>
                      </c:pt>
                      <c:pt idx="67">
                        <c:v>3</c:v>
                      </c:pt>
                      <c:pt idx="68">
                        <c:v>3</c:v>
                      </c:pt>
                      <c:pt idx="69">
                        <c:v>3</c:v>
                      </c:pt>
                      <c:pt idx="70">
                        <c:v>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1108-4822-AFA1-12AA8BD991E0}"/>
                  </c:ext>
                </c:extLst>
              </c15:ser>
            </c15:filteredScatterSeries>
          </c:ext>
        </c:extLst>
      </c:scatterChart>
      <c:valAx>
        <c:axId val="1732839951"/>
        <c:scaling>
          <c:orientation val="minMax"/>
          <c:max val="6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043535"/>
        <c:crosses val="autoZero"/>
        <c:crossBetween val="midCat"/>
      </c:valAx>
      <c:valAx>
        <c:axId val="1737043535"/>
        <c:scaling>
          <c:orientation val="minMax"/>
          <c:max val="7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8399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EURIBOR!$B$1</c:f>
              <c:strCache>
                <c:ptCount val="1"/>
                <c:pt idx="0">
                  <c:v>Minimo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36175</c:v>
                </c:pt>
                <c:pt idx="1">
                  <c:v>36206</c:v>
                </c:pt>
                <c:pt idx="2">
                  <c:v>36234</c:v>
                </c:pt>
                <c:pt idx="3">
                  <c:v>36265</c:v>
                </c:pt>
                <c:pt idx="4">
                  <c:v>36295</c:v>
                </c:pt>
                <c:pt idx="5">
                  <c:v>36326</c:v>
                </c:pt>
                <c:pt idx="6">
                  <c:v>36356</c:v>
                </c:pt>
                <c:pt idx="7">
                  <c:v>36387</c:v>
                </c:pt>
                <c:pt idx="8">
                  <c:v>36418</c:v>
                </c:pt>
                <c:pt idx="9">
                  <c:v>36448</c:v>
                </c:pt>
                <c:pt idx="10">
                  <c:v>36479</c:v>
                </c:pt>
                <c:pt idx="11">
                  <c:v>36509</c:v>
                </c:pt>
                <c:pt idx="12">
                  <c:v>36540</c:v>
                </c:pt>
                <c:pt idx="13">
                  <c:v>36571</c:v>
                </c:pt>
                <c:pt idx="14">
                  <c:v>36600</c:v>
                </c:pt>
                <c:pt idx="15">
                  <c:v>36631</c:v>
                </c:pt>
                <c:pt idx="16">
                  <c:v>36661</c:v>
                </c:pt>
                <c:pt idx="17">
                  <c:v>36692</c:v>
                </c:pt>
                <c:pt idx="18">
                  <c:v>36722</c:v>
                </c:pt>
                <c:pt idx="19">
                  <c:v>36753</c:v>
                </c:pt>
                <c:pt idx="20">
                  <c:v>36784</c:v>
                </c:pt>
                <c:pt idx="21">
                  <c:v>36814</c:v>
                </c:pt>
                <c:pt idx="22">
                  <c:v>36845</c:v>
                </c:pt>
                <c:pt idx="23">
                  <c:v>36875</c:v>
                </c:pt>
                <c:pt idx="24">
                  <c:v>36906</c:v>
                </c:pt>
                <c:pt idx="25">
                  <c:v>36937</c:v>
                </c:pt>
                <c:pt idx="26">
                  <c:v>36965</c:v>
                </c:pt>
                <c:pt idx="27">
                  <c:v>36996</c:v>
                </c:pt>
                <c:pt idx="28">
                  <c:v>37026</c:v>
                </c:pt>
                <c:pt idx="29">
                  <c:v>37057</c:v>
                </c:pt>
                <c:pt idx="30">
                  <c:v>37087</c:v>
                </c:pt>
                <c:pt idx="31">
                  <c:v>37118</c:v>
                </c:pt>
                <c:pt idx="32">
                  <c:v>37149</c:v>
                </c:pt>
                <c:pt idx="33">
                  <c:v>37179</c:v>
                </c:pt>
                <c:pt idx="34">
                  <c:v>37210</c:v>
                </c:pt>
                <c:pt idx="35">
                  <c:v>37240</c:v>
                </c:pt>
                <c:pt idx="36">
                  <c:v>37271</c:v>
                </c:pt>
                <c:pt idx="37">
                  <c:v>37302</c:v>
                </c:pt>
                <c:pt idx="38">
                  <c:v>37330</c:v>
                </c:pt>
                <c:pt idx="39">
                  <c:v>37361</c:v>
                </c:pt>
                <c:pt idx="40">
                  <c:v>37391</c:v>
                </c:pt>
                <c:pt idx="41">
                  <c:v>37422</c:v>
                </c:pt>
                <c:pt idx="42">
                  <c:v>37452</c:v>
                </c:pt>
                <c:pt idx="43">
                  <c:v>37483</c:v>
                </c:pt>
                <c:pt idx="44">
                  <c:v>37514</c:v>
                </c:pt>
                <c:pt idx="45">
                  <c:v>37544</c:v>
                </c:pt>
                <c:pt idx="46">
                  <c:v>37575</c:v>
                </c:pt>
                <c:pt idx="47">
                  <c:v>37605</c:v>
                </c:pt>
                <c:pt idx="48">
                  <c:v>37636</c:v>
                </c:pt>
                <c:pt idx="49">
                  <c:v>37667</c:v>
                </c:pt>
                <c:pt idx="50">
                  <c:v>37695</c:v>
                </c:pt>
                <c:pt idx="51">
                  <c:v>37726</c:v>
                </c:pt>
                <c:pt idx="52">
                  <c:v>37756</c:v>
                </c:pt>
                <c:pt idx="53">
                  <c:v>37787</c:v>
                </c:pt>
                <c:pt idx="54">
                  <c:v>37817</c:v>
                </c:pt>
                <c:pt idx="55">
                  <c:v>37848</c:v>
                </c:pt>
                <c:pt idx="56">
                  <c:v>37879</c:v>
                </c:pt>
                <c:pt idx="57">
                  <c:v>37909</c:v>
                </c:pt>
                <c:pt idx="58">
                  <c:v>37940</c:v>
                </c:pt>
                <c:pt idx="59">
                  <c:v>37970</c:v>
                </c:pt>
                <c:pt idx="60">
                  <c:v>38001</c:v>
                </c:pt>
                <c:pt idx="61">
                  <c:v>38032</c:v>
                </c:pt>
                <c:pt idx="62">
                  <c:v>38061</c:v>
                </c:pt>
                <c:pt idx="63">
                  <c:v>38092</c:v>
                </c:pt>
                <c:pt idx="64">
                  <c:v>38122</c:v>
                </c:pt>
                <c:pt idx="65">
                  <c:v>38153</c:v>
                </c:pt>
                <c:pt idx="66">
                  <c:v>38183</c:v>
                </c:pt>
                <c:pt idx="67">
                  <c:v>38214</c:v>
                </c:pt>
                <c:pt idx="68">
                  <c:v>38245</c:v>
                </c:pt>
                <c:pt idx="69">
                  <c:v>38275</c:v>
                </c:pt>
                <c:pt idx="70">
                  <c:v>38306</c:v>
                </c:pt>
                <c:pt idx="71">
                  <c:v>38336</c:v>
                </c:pt>
                <c:pt idx="72">
                  <c:v>38367</c:v>
                </c:pt>
                <c:pt idx="73">
                  <c:v>38398</c:v>
                </c:pt>
                <c:pt idx="74">
                  <c:v>38426</c:v>
                </c:pt>
                <c:pt idx="75">
                  <c:v>38457</c:v>
                </c:pt>
                <c:pt idx="76">
                  <c:v>38487</c:v>
                </c:pt>
                <c:pt idx="77">
                  <c:v>38518</c:v>
                </c:pt>
                <c:pt idx="78">
                  <c:v>38548</c:v>
                </c:pt>
                <c:pt idx="79">
                  <c:v>38579</c:v>
                </c:pt>
                <c:pt idx="80">
                  <c:v>38610</c:v>
                </c:pt>
                <c:pt idx="81">
                  <c:v>38640</c:v>
                </c:pt>
                <c:pt idx="82">
                  <c:v>38671</c:v>
                </c:pt>
                <c:pt idx="83">
                  <c:v>38701</c:v>
                </c:pt>
                <c:pt idx="84">
                  <c:v>38732</c:v>
                </c:pt>
                <c:pt idx="85">
                  <c:v>38763</c:v>
                </c:pt>
                <c:pt idx="86">
                  <c:v>38791</c:v>
                </c:pt>
                <c:pt idx="87">
                  <c:v>38822</c:v>
                </c:pt>
                <c:pt idx="88">
                  <c:v>38852</c:v>
                </c:pt>
                <c:pt idx="89">
                  <c:v>38883</c:v>
                </c:pt>
                <c:pt idx="90">
                  <c:v>38913</c:v>
                </c:pt>
                <c:pt idx="91">
                  <c:v>38944</c:v>
                </c:pt>
                <c:pt idx="92">
                  <c:v>38975</c:v>
                </c:pt>
                <c:pt idx="93">
                  <c:v>39005</c:v>
                </c:pt>
                <c:pt idx="94">
                  <c:v>39036</c:v>
                </c:pt>
                <c:pt idx="95">
                  <c:v>39066</c:v>
                </c:pt>
                <c:pt idx="96">
                  <c:v>39097</c:v>
                </c:pt>
                <c:pt idx="97">
                  <c:v>39128</c:v>
                </c:pt>
                <c:pt idx="98">
                  <c:v>39156</c:v>
                </c:pt>
                <c:pt idx="99">
                  <c:v>39187</c:v>
                </c:pt>
                <c:pt idx="100">
                  <c:v>39217</c:v>
                </c:pt>
                <c:pt idx="101">
                  <c:v>39248</c:v>
                </c:pt>
                <c:pt idx="102">
                  <c:v>39278</c:v>
                </c:pt>
                <c:pt idx="103">
                  <c:v>39309</c:v>
                </c:pt>
                <c:pt idx="104">
                  <c:v>39340</c:v>
                </c:pt>
                <c:pt idx="105">
                  <c:v>39370</c:v>
                </c:pt>
                <c:pt idx="106">
                  <c:v>39401</c:v>
                </c:pt>
                <c:pt idx="107">
                  <c:v>39431</c:v>
                </c:pt>
                <c:pt idx="108">
                  <c:v>39462</c:v>
                </c:pt>
                <c:pt idx="109">
                  <c:v>39493</c:v>
                </c:pt>
                <c:pt idx="110">
                  <c:v>39522</c:v>
                </c:pt>
                <c:pt idx="111">
                  <c:v>39553</c:v>
                </c:pt>
                <c:pt idx="112">
                  <c:v>39583</c:v>
                </c:pt>
                <c:pt idx="113">
                  <c:v>39614</c:v>
                </c:pt>
                <c:pt idx="114">
                  <c:v>39644</c:v>
                </c:pt>
                <c:pt idx="115">
                  <c:v>39675</c:v>
                </c:pt>
                <c:pt idx="116">
                  <c:v>39706</c:v>
                </c:pt>
                <c:pt idx="117">
                  <c:v>39736</c:v>
                </c:pt>
                <c:pt idx="118">
                  <c:v>39767</c:v>
                </c:pt>
                <c:pt idx="119">
                  <c:v>39797</c:v>
                </c:pt>
                <c:pt idx="120">
                  <c:v>39828</c:v>
                </c:pt>
                <c:pt idx="121">
                  <c:v>39859</c:v>
                </c:pt>
                <c:pt idx="122">
                  <c:v>39887</c:v>
                </c:pt>
                <c:pt idx="123">
                  <c:v>39918</c:v>
                </c:pt>
                <c:pt idx="124">
                  <c:v>39948</c:v>
                </c:pt>
                <c:pt idx="125">
                  <c:v>39979</c:v>
                </c:pt>
                <c:pt idx="126">
                  <c:v>40009</c:v>
                </c:pt>
                <c:pt idx="127">
                  <c:v>40040</c:v>
                </c:pt>
                <c:pt idx="128">
                  <c:v>40071</c:v>
                </c:pt>
                <c:pt idx="129">
                  <c:v>40101</c:v>
                </c:pt>
                <c:pt idx="130">
                  <c:v>40132</c:v>
                </c:pt>
                <c:pt idx="131">
                  <c:v>40162</c:v>
                </c:pt>
                <c:pt idx="132">
                  <c:v>40193</c:v>
                </c:pt>
                <c:pt idx="133">
                  <c:v>40224</c:v>
                </c:pt>
                <c:pt idx="134">
                  <c:v>40252</c:v>
                </c:pt>
                <c:pt idx="135">
                  <c:v>40283</c:v>
                </c:pt>
                <c:pt idx="136">
                  <c:v>40313</c:v>
                </c:pt>
                <c:pt idx="137">
                  <c:v>40344</c:v>
                </c:pt>
                <c:pt idx="138">
                  <c:v>40374</c:v>
                </c:pt>
                <c:pt idx="139">
                  <c:v>40405</c:v>
                </c:pt>
                <c:pt idx="140">
                  <c:v>40436</c:v>
                </c:pt>
                <c:pt idx="141">
                  <c:v>40466</c:v>
                </c:pt>
                <c:pt idx="142">
                  <c:v>40497</c:v>
                </c:pt>
                <c:pt idx="143">
                  <c:v>40527</c:v>
                </c:pt>
                <c:pt idx="144">
                  <c:v>40558</c:v>
                </c:pt>
                <c:pt idx="145">
                  <c:v>40589</c:v>
                </c:pt>
                <c:pt idx="146">
                  <c:v>40617</c:v>
                </c:pt>
                <c:pt idx="147">
                  <c:v>40648</c:v>
                </c:pt>
                <c:pt idx="148">
                  <c:v>40678</c:v>
                </c:pt>
                <c:pt idx="149">
                  <c:v>40709</c:v>
                </c:pt>
                <c:pt idx="150">
                  <c:v>40739</c:v>
                </c:pt>
                <c:pt idx="151">
                  <c:v>40770</c:v>
                </c:pt>
                <c:pt idx="152">
                  <c:v>40801</c:v>
                </c:pt>
                <c:pt idx="153">
                  <c:v>40831</c:v>
                </c:pt>
                <c:pt idx="154">
                  <c:v>40862</c:v>
                </c:pt>
                <c:pt idx="155">
                  <c:v>40892</c:v>
                </c:pt>
                <c:pt idx="156">
                  <c:v>40923</c:v>
                </c:pt>
                <c:pt idx="157">
                  <c:v>40954</c:v>
                </c:pt>
                <c:pt idx="158">
                  <c:v>40983</c:v>
                </c:pt>
                <c:pt idx="159">
                  <c:v>41014</c:v>
                </c:pt>
                <c:pt idx="160">
                  <c:v>41044</c:v>
                </c:pt>
                <c:pt idx="161">
                  <c:v>41075</c:v>
                </c:pt>
                <c:pt idx="162">
                  <c:v>41105</c:v>
                </c:pt>
                <c:pt idx="163">
                  <c:v>41136</c:v>
                </c:pt>
                <c:pt idx="164">
                  <c:v>41167</c:v>
                </c:pt>
                <c:pt idx="165">
                  <c:v>41197</c:v>
                </c:pt>
                <c:pt idx="166">
                  <c:v>41228</c:v>
                </c:pt>
                <c:pt idx="167">
                  <c:v>41258</c:v>
                </c:pt>
                <c:pt idx="168">
                  <c:v>41289</c:v>
                </c:pt>
                <c:pt idx="169">
                  <c:v>41320</c:v>
                </c:pt>
                <c:pt idx="170">
                  <c:v>41348</c:v>
                </c:pt>
                <c:pt idx="171">
                  <c:v>41379</c:v>
                </c:pt>
                <c:pt idx="172">
                  <c:v>41409</c:v>
                </c:pt>
                <c:pt idx="173">
                  <c:v>41440</c:v>
                </c:pt>
                <c:pt idx="174">
                  <c:v>41470</c:v>
                </c:pt>
                <c:pt idx="175">
                  <c:v>41501</c:v>
                </c:pt>
                <c:pt idx="176">
                  <c:v>41532</c:v>
                </c:pt>
                <c:pt idx="177">
                  <c:v>41562</c:v>
                </c:pt>
                <c:pt idx="178">
                  <c:v>41593</c:v>
                </c:pt>
                <c:pt idx="179">
                  <c:v>41623</c:v>
                </c:pt>
                <c:pt idx="180">
                  <c:v>41654</c:v>
                </c:pt>
                <c:pt idx="181">
                  <c:v>41685</c:v>
                </c:pt>
                <c:pt idx="182">
                  <c:v>41713</c:v>
                </c:pt>
                <c:pt idx="183">
                  <c:v>41744</c:v>
                </c:pt>
                <c:pt idx="184">
                  <c:v>41774</c:v>
                </c:pt>
                <c:pt idx="185">
                  <c:v>41805</c:v>
                </c:pt>
                <c:pt idx="186">
                  <c:v>41835</c:v>
                </c:pt>
                <c:pt idx="187">
                  <c:v>41866</c:v>
                </c:pt>
                <c:pt idx="188">
                  <c:v>41897</c:v>
                </c:pt>
                <c:pt idx="189">
                  <c:v>41927</c:v>
                </c:pt>
                <c:pt idx="190">
                  <c:v>41958</c:v>
                </c:pt>
                <c:pt idx="191">
                  <c:v>41988</c:v>
                </c:pt>
                <c:pt idx="192">
                  <c:v>42019</c:v>
                </c:pt>
                <c:pt idx="193">
                  <c:v>42050</c:v>
                </c:pt>
                <c:pt idx="194">
                  <c:v>42078</c:v>
                </c:pt>
                <c:pt idx="195">
                  <c:v>42109</c:v>
                </c:pt>
                <c:pt idx="196">
                  <c:v>42139</c:v>
                </c:pt>
                <c:pt idx="197">
                  <c:v>42170</c:v>
                </c:pt>
                <c:pt idx="198">
                  <c:v>42200</c:v>
                </c:pt>
                <c:pt idx="199">
                  <c:v>42231</c:v>
                </c:pt>
                <c:pt idx="200">
                  <c:v>42262</c:v>
                </c:pt>
                <c:pt idx="201">
                  <c:v>42292</c:v>
                </c:pt>
                <c:pt idx="202">
                  <c:v>42323</c:v>
                </c:pt>
                <c:pt idx="203">
                  <c:v>42353</c:v>
                </c:pt>
                <c:pt idx="204">
                  <c:v>42384</c:v>
                </c:pt>
                <c:pt idx="205">
                  <c:v>42415</c:v>
                </c:pt>
                <c:pt idx="206">
                  <c:v>42444</c:v>
                </c:pt>
                <c:pt idx="207">
                  <c:v>42475</c:v>
                </c:pt>
                <c:pt idx="208">
                  <c:v>42505</c:v>
                </c:pt>
                <c:pt idx="209">
                  <c:v>42536</c:v>
                </c:pt>
                <c:pt idx="210">
                  <c:v>42566</c:v>
                </c:pt>
                <c:pt idx="211">
                  <c:v>42597</c:v>
                </c:pt>
                <c:pt idx="212">
                  <c:v>42628</c:v>
                </c:pt>
                <c:pt idx="213">
                  <c:v>42658</c:v>
                </c:pt>
                <c:pt idx="214">
                  <c:v>42689</c:v>
                </c:pt>
                <c:pt idx="215">
                  <c:v>42719</c:v>
                </c:pt>
                <c:pt idx="216">
                  <c:v>42750</c:v>
                </c:pt>
                <c:pt idx="217">
                  <c:v>42781</c:v>
                </c:pt>
                <c:pt idx="218">
                  <c:v>42809</c:v>
                </c:pt>
                <c:pt idx="219">
                  <c:v>42840</c:v>
                </c:pt>
                <c:pt idx="220">
                  <c:v>42870</c:v>
                </c:pt>
                <c:pt idx="221">
                  <c:v>42901</c:v>
                </c:pt>
                <c:pt idx="222">
                  <c:v>42931</c:v>
                </c:pt>
                <c:pt idx="223">
                  <c:v>42962</c:v>
                </c:pt>
                <c:pt idx="224">
                  <c:v>42993</c:v>
                </c:pt>
                <c:pt idx="225">
                  <c:v>43023</c:v>
                </c:pt>
                <c:pt idx="226">
                  <c:v>43054</c:v>
                </c:pt>
                <c:pt idx="227">
                  <c:v>43084</c:v>
                </c:pt>
                <c:pt idx="228">
                  <c:v>43115</c:v>
                </c:pt>
                <c:pt idx="229">
                  <c:v>43146</c:v>
                </c:pt>
                <c:pt idx="230">
                  <c:v>43174</c:v>
                </c:pt>
                <c:pt idx="231">
                  <c:v>43205</c:v>
                </c:pt>
                <c:pt idx="232">
                  <c:v>43235</c:v>
                </c:pt>
                <c:pt idx="233">
                  <c:v>43266</c:v>
                </c:pt>
                <c:pt idx="234">
                  <c:v>43296</c:v>
                </c:pt>
                <c:pt idx="235">
                  <c:v>43327</c:v>
                </c:pt>
                <c:pt idx="236">
                  <c:v>43358</c:v>
                </c:pt>
                <c:pt idx="237">
                  <c:v>43388</c:v>
                </c:pt>
                <c:pt idx="238">
                  <c:v>43419</c:v>
                </c:pt>
                <c:pt idx="239">
                  <c:v>43449</c:v>
                </c:pt>
                <c:pt idx="240">
                  <c:v>43480</c:v>
                </c:pt>
                <c:pt idx="241">
                  <c:v>43511</c:v>
                </c:pt>
                <c:pt idx="242">
                  <c:v>43539</c:v>
                </c:pt>
                <c:pt idx="243">
                  <c:v>43570</c:v>
                </c:pt>
                <c:pt idx="244">
                  <c:v>43600</c:v>
                </c:pt>
                <c:pt idx="245">
                  <c:v>43631</c:v>
                </c:pt>
                <c:pt idx="246">
                  <c:v>43661</c:v>
                </c:pt>
                <c:pt idx="247">
                  <c:v>43692</c:v>
                </c:pt>
                <c:pt idx="248">
                  <c:v>43723</c:v>
                </c:pt>
                <c:pt idx="249">
                  <c:v>43753</c:v>
                </c:pt>
                <c:pt idx="250">
                  <c:v>43784</c:v>
                </c:pt>
                <c:pt idx="251">
                  <c:v>43814</c:v>
                </c:pt>
                <c:pt idx="252">
                  <c:v>43845</c:v>
                </c:pt>
                <c:pt idx="253">
                  <c:v>43876</c:v>
                </c:pt>
                <c:pt idx="254">
                  <c:v>43905</c:v>
                </c:pt>
                <c:pt idx="255">
                  <c:v>43936</c:v>
                </c:pt>
                <c:pt idx="256">
                  <c:v>43966</c:v>
                </c:pt>
                <c:pt idx="257">
                  <c:v>43997</c:v>
                </c:pt>
                <c:pt idx="258">
                  <c:v>44027</c:v>
                </c:pt>
                <c:pt idx="259">
                  <c:v>44058</c:v>
                </c:pt>
                <c:pt idx="260">
                  <c:v>44089</c:v>
                </c:pt>
                <c:pt idx="261">
                  <c:v>44119</c:v>
                </c:pt>
                <c:pt idx="262">
                  <c:v>44150</c:v>
                </c:pt>
                <c:pt idx="263">
                  <c:v>44180</c:v>
                </c:pt>
                <c:pt idx="264">
                  <c:v>44211</c:v>
                </c:pt>
                <c:pt idx="265">
                  <c:v>44242</c:v>
                </c:pt>
                <c:pt idx="266">
                  <c:v>44270</c:v>
                </c:pt>
                <c:pt idx="267">
                  <c:v>44301</c:v>
                </c:pt>
                <c:pt idx="268">
                  <c:v>44331</c:v>
                </c:pt>
                <c:pt idx="269">
                  <c:v>44362</c:v>
                </c:pt>
                <c:pt idx="270">
                  <c:v>44392</c:v>
                </c:pt>
                <c:pt idx="271">
                  <c:v>44423</c:v>
                </c:pt>
                <c:pt idx="272">
                  <c:v>44454</c:v>
                </c:pt>
                <c:pt idx="273">
                  <c:v>44484</c:v>
                </c:pt>
                <c:pt idx="274">
                  <c:v>44515</c:v>
                </c:pt>
                <c:pt idx="275">
                  <c:v>44545</c:v>
                </c:pt>
                <c:pt idx="276">
                  <c:v>44576</c:v>
                </c:pt>
                <c:pt idx="277">
                  <c:v>44607</c:v>
                </c:pt>
                <c:pt idx="278">
                  <c:v>44635</c:v>
                </c:pt>
                <c:pt idx="279">
                  <c:v>44666</c:v>
                </c:pt>
                <c:pt idx="280">
                  <c:v>44696</c:v>
                </c:pt>
                <c:pt idx="281">
                  <c:v>44727</c:v>
                </c:pt>
                <c:pt idx="282">
                  <c:v>44757</c:v>
                </c:pt>
                <c:pt idx="283">
                  <c:v>44788</c:v>
                </c:pt>
                <c:pt idx="284">
                  <c:v>44819</c:v>
                </c:pt>
                <c:pt idx="285">
                  <c:v>44849</c:v>
                </c:pt>
                <c:pt idx="286">
                  <c:v>44880</c:v>
                </c:pt>
                <c:pt idx="287">
                  <c:v>44910</c:v>
                </c:pt>
                <c:pt idx="288">
                  <c:v>44941</c:v>
                </c:pt>
                <c:pt idx="289">
                  <c:v>44972</c:v>
                </c:pt>
                <c:pt idx="290">
                  <c:v>45000</c:v>
                </c:pt>
                <c:pt idx="291">
                  <c:v>45031</c:v>
                </c:pt>
                <c:pt idx="292">
                  <c:v>45061</c:v>
                </c:pt>
                <c:pt idx="293">
                  <c:v>45092</c:v>
                </c:pt>
                <c:pt idx="294">
                  <c:v>45122</c:v>
                </c:pt>
                <c:pt idx="295">
                  <c:v>45153</c:v>
                </c:pt>
                <c:pt idx="296">
                  <c:v>45184</c:v>
                </c:pt>
                <c:pt idx="297">
                  <c:v>45214</c:v>
                </c:pt>
                <c:pt idx="298">
                  <c:v>45245</c:v>
                </c:pt>
                <c:pt idx="299">
                  <c:v>45275</c:v>
                </c:pt>
                <c:pt idx="300">
                  <c:v>45306</c:v>
                </c:pt>
                <c:pt idx="301">
                  <c:v>45337</c:v>
                </c:pt>
                <c:pt idx="302">
                  <c:v>45366</c:v>
                </c:pt>
                <c:pt idx="303">
                  <c:v>45397</c:v>
                </c:pt>
              </c:numCache>
            </c:numRef>
          </c:xVal>
          <c:yVal>
            <c:numRef>
              <c:f>EURIBOR!$B$2:$B$305</c:f>
              <c:numCache>
                <c:formatCode>0.00</c:formatCode>
                <c:ptCount val="304"/>
                <c:pt idx="0">
                  <c:v>3.0539999999999998</c:v>
                </c:pt>
                <c:pt idx="1">
                  <c:v>3.0750000000000002</c:v>
                </c:pt>
                <c:pt idx="2">
                  <c:v>2.9710000000000001</c:v>
                </c:pt>
                <c:pt idx="3">
                  <c:v>2.5830000000000002</c:v>
                </c:pt>
                <c:pt idx="4">
                  <c:v>2.57</c:v>
                </c:pt>
                <c:pt idx="5">
                  <c:v>2.585</c:v>
                </c:pt>
                <c:pt idx="6">
                  <c:v>2.6549999999999998</c:v>
                </c:pt>
                <c:pt idx="7">
                  <c:v>2.677</c:v>
                </c:pt>
                <c:pt idx="8">
                  <c:v>2.681</c:v>
                </c:pt>
                <c:pt idx="9">
                  <c:v>3.1259999999999999</c:v>
                </c:pt>
                <c:pt idx="10">
                  <c:v>3.444</c:v>
                </c:pt>
                <c:pt idx="11">
                  <c:v>3.339</c:v>
                </c:pt>
                <c:pt idx="12">
                  <c:v>3.3079999999999998</c:v>
                </c:pt>
                <c:pt idx="13">
                  <c:v>3.4870000000000001</c:v>
                </c:pt>
                <c:pt idx="14">
                  <c:v>3.6320000000000001</c:v>
                </c:pt>
                <c:pt idx="15">
                  <c:v>3.8319999999999999</c:v>
                </c:pt>
                <c:pt idx="16">
                  <c:v>4.1040000000000001</c:v>
                </c:pt>
                <c:pt idx="17">
                  <c:v>4.4119999999999999</c:v>
                </c:pt>
                <c:pt idx="18">
                  <c:v>4.5350000000000001</c:v>
                </c:pt>
                <c:pt idx="19">
                  <c:v>4.6360000000000001</c:v>
                </c:pt>
                <c:pt idx="20">
                  <c:v>4.8090000000000002</c:v>
                </c:pt>
                <c:pt idx="21">
                  <c:v>4.9809999999999999</c:v>
                </c:pt>
                <c:pt idx="22">
                  <c:v>5.0510000000000002</c:v>
                </c:pt>
                <c:pt idx="23">
                  <c:v>4.8550000000000004</c:v>
                </c:pt>
                <c:pt idx="24">
                  <c:v>4.6870000000000003</c:v>
                </c:pt>
                <c:pt idx="25">
                  <c:v>4.7140000000000004</c:v>
                </c:pt>
                <c:pt idx="26">
                  <c:v>4.5540000000000003</c:v>
                </c:pt>
                <c:pt idx="27">
                  <c:v>4.5540000000000003</c:v>
                </c:pt>
                <c:pt idx="28">
                  <c:v>4.5309999999999997</c:v>
                </c:pt>
                <c:pt idx="29">
                  <c:v>4.41</c:v>
                </c:pt>
                <c:pt idx="30">
                  <c:v>4.4160000000000004</c:v>
                </c:pt>
                <c:pt idx="31">
                  <c:v>4.2530000000000001</c:v>
                </c:pt>
                <c:pt idx="32">
                  <c:v>3.6480000000000001</c:v>
                </c:pt>
                <c:pt idx="33">
                  <c:v>3.5219999999999998</c:v>
                </c:pt>
                <c:pt idx="34">
                  <c:v>3.3239999999999998</c:v>
                </c:pt>
                <c:pt idx="35">
                  <c:v>3.294</c:v>
                </c:pt>
                <c:pt idx="36">
                  <c:v>3.2719999999999998</c:v>
                </c:pt>
                <c:pt idx="37">
                  <c:v>3.347</c:v>
                </c:pt>
                <c:pt idx="38">
                  <c:v>3.367</c:v>
                </c:pt>
                <c:pt idx="39">
                  <c:v>3.3849999999999998</c:v>
                </c:pt>
                <c:pt idx="40">
                  <c:v>3.383</c:v>
                </c:pt>
                <c:pt idx="41">
                  <c:v>3.4329999999999998</c:v>
                </c:pt>
                <c:pt idx="42">
                  <c:v>3.3730000000000002</c:v>
                </c:pt>
                <c:pt idx="43">
                  <c:v>3.3260000000000001</c:v>
                </c:pt>
                <c:pt idx="44">
                  <c:v>3.2869999999999999</c:v>
                </c:pt>
                <c:pt idx="45">
                  <c:v>3.2109999999999999</c:v>
                </c:pt>
                <c:pt idx="46">
                  <c:v>3.0430000000000001</c:v>
                </c:pt>
                <c:pt idx="47">
                  <c:v>2.8650000000000002</c:v>
                </c:pt>
                <c:pt idx="48">
                  <c:v>2.8069999999999999</c:v>
                </c:pt>
                <c:pt idx="49">
                  <c:v>2.5179999999999998</c:v>
                </c:pt>
                <c:pt idx="50">
                  <c:v>2.4609999999999999</c:v>
                </c:pt>
                <c:pt idx="51">
                  <c:v>2.5019999999999998</c:v>
                </c:pt>
                <c:pt idx="52">
                  <c:v>2.2719999999999998</c:v>
                </c:pt>
                <c:pt idx="53">
                  <c:v>2.1230000000000002</c:v>
                </c:pt>
                <c:pt idx="54">
                  <c:v>2.1190000000000002</c:v>
                </c:pt>
                <c:pt idx="55">
                  <c:v>2.129</c:v>
                </c:pt>
                <c:pt idx="56">
                  <c:v>2.1280000000000001</c:v>
                </c:pt>
                <c:pt idx="57">
                  <c:v>2.121</c:v>
                </c:pt>
                <c:pt idx="58">
                  <c:v>2.1459999999999999</c:v>
                </c:pt>
                <c:pt idx="59">
                  <c:v>2.14</c:v>
                </c:pt>
                <c:pt idx="60">
                  <c:v>2.073</c:v>
                </c:pt>
                <c:pt idx="61">
                  <c:v>2.052</c:v>
                </c:pt>
                <c:pt idx="62">
                  <c:v>1.9570000000000001</c:v>
                </c:pt>
                <c:pt idx="63">
                  <c:v>1.96</c:v>
                </c:pt>
                <c:pt idx="64">
                  <c:v>2.0720000000000001</c:v>
                </c:pt>
                <c:pt idx="65">
                  <c:v>2.0870000000000002</c:v>
                </c:pt>
                <c:pt idx="66">
                  <c:v>2.1139999999999999</c:v>
                </c:pt>
                <c:pt idx="67">
                  <c:v>2.1120000000000001</c:v>
                </c:pt>
                <c:pt idx="68">
                  <c:v>2.1110000000000002</c:v>
                </c:pt>
                <c:pt idx="69">
                  <c:v>2.1440000000000001</c:v>
                </c:pt>
                <c:pt idx="70">
                  <c:v>2.1520000000000001</c:v>
                </c:pt>
                <c:pt idx="71">
                  <c:v>2.1549999999999998</c:v>
                </c:pt>
                <c:pt idx="72">
                  <c:v>2.1419999999999999</c:v>
                </c:pt>
                <c:pt idx="73">
                  <c:v>2.1349999999999998</c:v>
                </c:pt>
                <c:pt idx="74">
                  <c:v>2.133</c:v>
                </c:pt>
                <c:pt idx="75">
                  <c:v>2.1259999999999999</c:v>
                </c:pt>
                <c:pt idx="76">
                  <c:v>2.1240000000000001</c:v>
                </c:pt>
                <c:pt idx="77">
                  <c:v>2.1019999999999999</c:v>
                </c:pt>
                <c:pt idx="78">
                  <c:v>2.1070000000000002</c:v>
                </c:pt>
                <c:pt idx="79">
                  <c:v>2.1259999999999999</c:v>
                </c:pt>
                <c:pt idx="80">
                  <c:v>2.13</c:v>
                </c:pt>
                <c:pt idx="81">
                  <c:v>2.1779999999999999</c:v>
                </c:pt>
                <c:pt idx="82">
                  <c:v>2.2639999999999998</c:v>
                </c:pt>
                <c:pt idx="83">
                  <c:v>2.452</c:v>
                </c:pt>
                <c:pt idx="84">
                  <c:v>2.4889999999999999</c:v>
                </c:pt>
                <c:pt idx="85">
                  <c:v>2.5539999999999998</c:v>
                </c:pt>
                <c:pt idx="86">
                  <c:v>2.6659999999999999</c:v>
                </c:pt>
                <c:pt idx="87">
                  <c:v>2.762</c:v>
                </c:pt>
                <c:pt idx="88">
                  <c:v>2.855</c:v>
                </c:pt>
                <c:pt idx="89">
                  <c:v>2.944</c:v>
                </c:pt>
                <c:pt idx="90">
                  <c:v>3.0550000000000002</c:v>
                </c:pt>
                <c:pt idx="91">
                  <c:v>3.17</c:v>
                </c:pt>
                <c:pt idx="92">
                  <c:v>3.2669999999999999</c:v>
                </c:pt>
                <c:pt idx="93">
                  <c:v>3.4239999999999999</c:v>
                </c:pt>
                <c:pt idx="94">
                  <c:v>3.5630000000000002</c:v>
                </c:pt>
                <c:pt idx="95">
                  <c:v>3.6379999999999999</c:v>
                </c:pt>
                <c:pt idx="96">
                  <c:v>3.7250000000000001</c:v>
                </c:pt>
                <c:pt idx="97">
                  <c:v>3.78</c:v>
                </c:pt>
                <c:pt idx="98">
                  <c:v>3.8559999999999999</c:v>
                </c:pt>
                <c:pt idx="99">
                  <c:v>3.927</c:v>
                </c:pt>
                <c:pt idx="100">
                  <c:v>4.0229999999999997</c:v>
                </c:pt>
                <c:pt idx="101">
                  <c:v>4.1239999999999997</c:v>
                </c:pt>
                <c:pt idx="102">
                  <c:v>4.1760000000000002</c:v>
                </c:pt>
                <c:pt idx="103">
                  <c:v>4.2640000000000002</c:v>
                </c:pt>
                <c:pt idx="104">
                  <c:v>4.7229999999999999</c:v>
                </c:pt>
                <c:pt idx="105">
                  <c:v>4.6029999999999998</c:v>
                </c:pt>
                <c:pt idx="106">
                  <c:v>4.5739999999999998</c:v>
                </c:pt>
                <c:pt idx="107">
                  <c:v>4.6840000000000002</c:v>
                </c:pt>
                <c:pt idx="108">
                  <c:v>4.2880000000000003</c:v>
                </c:pt>
                <c:pt idx="109">
                  <c:v>4.3310000000000004</c:v>
                </c:pt>
                <c:pt idx="110">
                  <c:v>4.383</c:v>
                </c:pt>
                <c:pt idx="111">
                  <c:v>4.7309999999999999</c:v>
                </c:pt>
                <c:pt idx="112">
                  <c:v>4.8550000000000004</c:v>
                </c:pt>
                <c:pt idx="113">
                  <c:v>4.8639999999999999</c:v>
                </c:pt>
                <c:pt idx="114">
                  <c:v>4.9550000000000001</c:v>
                </c:pt>
                <c:pt idx="115">
                  <c:v>4.9619999999999997</c:v>
                </c:pt>
                <c:pt idx="116">
                  <c:v>4.9580000000000002</c:v>
                </c:pt>
                <c:pt idx="117">
                  <c:v>4.76</c:v>
                </c:pt>
                <c:pt idx="118">
                  <c:v>3.8530000000000002</c:v>
                </c:pt>
                <c:pt idx="119">
                  <c:v>2.8919999999999999</c:v>
                </c:pt>
                <c:pt idx="120">
                  <c:v>2.0859999999999999</c:v>
                </c:pt>
                <c:pt idx="121">
                  <c:v>1.825</c:v>
                </c:pt>
                <c:pt idx="122">
                  <c:v>1.51</c:v>
                </c:pt>
                <c:pt idx="123">
                  <c:v>1.365</c:v>
                </c:pt>
                <c:pt idx="124">
                  <c:v>1.2370000000000001</c:v>
                </c:pt>
                <c:pt idx="125">
                  <c:v>1.099</c:v>
                </c:pt>
                <c:pt idx="126">
                  <c:v>0.89300000000000002</c:v>
                </c:pt>
                <c:pt idx="127">
                  <c:v>0.82099999999999995</c:v>
                </c:pt>
                <c:pt idx="128">
                  <c:v>0.73899999999999999</c:v>
                </c:pt>
                <c:pt idx="129">
                  <c:v>0.72</c:v>
                </c:pt>
                <c:pt idx="130">
                  <c:v>0.71399999999999997</c:v>
                </c:pt>
                <c:pt idx="131">
                  <c:v>0.7</c:v>
                </c:pt>
                <c:pt idx="132">
                  <c:v>0.66500000000000004</c:v>
                </c:pt>
                <c:pt idx="133">
                  <c:v>0.65600000000000003</c:v>
                </c:pt>
                <c:pt idx="134">
                  <c:v>0.63400000000000001</c:v>
                </c:pt>
                <c:pt idx="135">
                  <c:v>0.63500000000000001</c:v>
                </c:pt>
                <c:pt idx="136">
                  <c:v>0.66500000000000004</c:v>
                </c:pt>
                <c:pt idx="137">
                  <c:v>0.70199999999999996</c:v>
                </c:pt>
                <c:pt idx="138">
                  <c:v>0.78200000000000003</c:v>
                </c:pt>
                <c:pt idx="139">
                  <c:v>0.88600000000000001</c:v>
                </c:pt>
                <c:pt idx="140">
                  <c:v>0.876</c:v>
                </c:pt>
                <c:pt idx="141">
                  <c:v>0.94199999999999995</c:v>
                </c:pt>
                <c:pt idx="142">
                  <c:v>1.0269999999999999</c:v>
                </c:pt>
                <c:pt idx="143">
                  <c:v>1.01</c:v>
                </c:pt>
                <c:pt idx="144">
                  <c:v>0.995</c:v>
                </c:pt>
                <c:pt idx="145">
                  <c:v>1.0780000000000001</c:v>
                </c:pt>
                <c:pt idx="146">
                  <c:v>1.095</c:v>
                </c:pt>
                <c:pt idx="147">
                  <c:v>1.2490000000000001</c:v>
                </c:pt>
                <c:pt idx="148">
                  <c:v>1.395</c:v>
                </c:pt>
                <c:pt idx="149">
                  <c:v>1.4339999999999999</c:v>
                </c:pt>
                <c:pt idx="150">
                  <c:v>1.556</c:v>
                </c:pt>
                <c:pt idx="151">
                  <c:v>1.5329999999999999</c:v>
                </c:pt>
                <c:pt idx="152">
                  <c:v>1.5269999999999999</c:v>
                </c:pt>
                <c:pt idx="153">
                  <c:v>1.556</c:v>
                </c:pt>
                <c:pt idx="154">
                  <c:v>1.4570000000000001</c:v>
                </c:pt>
                <c:pt idx="155">
                  <c:v>1.3560000000000001</c:v>
                </c:pt>
                <c:pt idx="156">
                  <c:v>1.125</c:v>
                </c:pt>
                <c:pt idx="157">
                  <c:v>0.98299999999999998</c:v>
                </c:pt>
                <c:pt idx="158">
                  <c:v>0.77700000000000002</c:v>
                </c:pt>
                <c:pt idx="159">
                  <c:v>0.70799999999999996</c:v>
                </c:pt>
                <c:pt idx="160">
                  <c:v>0.66800000000000004</c:v>
                </c:pt>
                <c:pt idx="161">
                  <c:v>0.65200000000000002</c:v>
                </c:pt>
                <c:pt idx="162">
                  <c:v>0.38900000000000001</c:v>
                </c:pt>
                <c:pt idx="163">
                  <c:v>0.27800000000000002</c:v>
                </c:pt>
                <c:pt idx="164">
                  <c:v>0.22</c:v>
                </c:pt>
                <c:pt idx="165">
                  <c:v>0.19600000000000001</c:v>
                </c:pt>
                <c:pt idx="166">
                  <c:v>0.188</c:v>
                </c:pt>
                <c:pt idx="167">
                  <c:v>0.18099999999999999</c:v>
                </c:pt>
                <c:pt idx="168">
                  <c:v>0.188</c:v>
                </c:pt>
                <c:pt idx="169">
                  <c:v>0.20899999999999999</c:v>
                </c:pt>
                <c:pt idx="170">
                  <c:v>0.2</c:v>
                </c:pt>
                <c:pt idx="171">
                  <c:v>0.20599999999999999</c:v>
                </c:pt>
                <c:pt idx="172">
                  <c:v>0.19800000000000001</c:v>
                </c:pt>
                <c:pt idx="173">
                  <c:v>0.2</c:v>
                </c:pt>
                <c:pt idx="174">
                  <c:v>0.217</c:v>
                </c:pt>
                <c:pt idx="175">
                  <c:v>0.224</c:v>
                </c:pt>
                <c:pt idx="176">
                  <c:v>0.221</c:v>
                </c:pt>
                <c:pt idx="177">
                  <c:v>0.222</c:v>
                </c:pt>
                <c:pt idx="178">
                  <c:v>0.217</c:v>
                </c:pt>
                <c:pt idx="179">
                  <c:v>0.23599999999999999</c:v>
                </c:pt>
                <c:pt idx="180">
                  <c:v>0.28000000000000003</c:v>
                </c:pt>
                <c:pt idx="181">
                  <c:v>0.28599999999999998</c:v>
                </c:pt>
                <c:pt idx="182">
                  <c:v>0.28599999999999998</c:v>
                </c:pt>
                <c:pt idx="183">
                  <c:v>0.313</c:v>
                </c:pt>
                <c:pt idx="184">
                  <c:v>0.31</c:v>
                </c:pt>
                <c:pt idx="185">
                  <c:v>0.20699999999999999</c:v>
                </c:pt>
                <c:pt idx="186">
                  <c:v>0.20100000000000001</c:v>
                </c:pt>
                <c:pt idx="187">
                  <c:v>0.16300000000000001</c:v>
                </c:pt>
                <c:pt idx="188">
                  <c:v>8.1000000000000003E-2</c:v>
                </c:pt>
                <c:pt idx="189">
                  <c:v>7.9000000000000001E-2</c:v>
                </c:pt>
                <c:pt idx="190">
                  <c:v>7.8E-2</c:v>
                </c:pt>
                <c:pt idx="191">
                  <c:v>7.8E-2</c:v>
                </c:pt>
                <c:pt idx="192">
                  <c:v>5.1999999999999998E-2</c:v>
                </c:pt>
                <c:pt idx="193">
                  <c:v>3.9E-2</c:v>
                </c:pt>
                <c:pt idx="194">
                  <c:v>1.7999999999999999E-2</c:v>
                </c:pt>
                <c:pt idx="195">
                  <c:v>-5.0000000000000001E-3</c:v>
                </c:pt>
                <c:pt idx="196">
                  <c:v>-1.2999999999999999E-2</c:v>
                </c:pt>
                <c:pt idx="197">
                  <c:v>-1.6E-2</c:v>
                </c:pt>
                <c:pt idx="198">
                  <c:v>-2.3E-2</c:v>
                </c:pt>
                <c:pt idx="199">
                  <c:v>-3.3000000000000002E-2</c:v>
                </c:pt>
                <c:pt idx="200">
                  <c:v>-4.1000000000000002E-2</c:v>
                </c:pt>
                <c:pt idx="201">
                  <c:v>-6.8000000000000005E-2</c:v>
                </c:pt>
                <c:pt idx="202">
                  <c:v>-0.114</c:v>
                </c:pt>
                <c:pt idx="203">
                  <c:v>-0.13300000000000001</c:v>
                </c:pt>
                <c:pt idx="204">
                  <c:v>-0.16200000000000001</c:v>
                </c:pt>
                <c:pt idx="205">
                  <c:v>-0.20499999999999999</c:v>
                </c:pt>
                <c:pt idx="206">
                  <c:v>-0.24399999999999999</c:v>
                </c:pt>
                <c:pt idx="207">
                  <c:v>-0.252</c:v>
                </c:pt>
                <c:pt idx="208">
                  <c:v>-0.26100000000000001</c:v>
                </c:pt>
                <c:pt idx="209">
                  <c:v>-0.28599999999999998</c:v>
                </c:pt>
                <c:pt idx="210">
                  <c:v>-0.29799999999999999</c:v>
                </c:pt>
                <c:pt idx="211">
                  <c:v>-0.29899999999999999</c:v>
                </c:pt>
                <c:pt idx="212">
                  <c:v>-0.30399999999999999</c:v>
                </c:pt>
                <c:pt idx="213">
                  <c:v>-0.313</c:v>
                </c:pt>
                <c:pt idx="214">
                  <c:v>-0.314</c:v>
                </c:pt>
                <c:pt idx="215">
                  <c:v>-0.31900000000000001</c:v>
                </c:pt>
                <c:pt idx="216">
                  <c:v>-0.32900000000000001</c:v>
                </c:pt>
                <c:pt idx="217">
                  <c:v>-0.33</c:v>
                </c:pt>
                <c:pt idx="218">
                  <c:v>-0.33</c:v>
                </c:pt>
                <c:pt idx="219">
                  <c:v>-0.33200000000000002</c:v>
                </c:pt>
                <c:pt idx="220">
                  <c:v>-0.33100000000000002</c:v>
                </c:pt>
                <c:pt idx="221">
                  <c:v>-0.33100000000000002</c:v>
                </c:pt>
                <c:pt idx="222">
                  <c:v>-0.33200000000000002</c:v>
                </c:pt>
                <c:pt idx="223">
                  <c:v>-0.33100000000000002</c:v>
                </c:pt>
                <c:pt idx="224">
                  <c:v>-0.33100000000000002</c:v>
                </c:pt>
                <c:pt idx="225">
                  <c:v>-0.33100000000000002</c:v>
                </c:pt>
                <c:pt idx="226">
                  <c:v>-0.32900000000000001</c:v>
                </c:pt>
                <c:pt idx="227">
                  <c:v>-0.33100000000000002</c:v>
                </c:pt>
                <c:pt idx="228">
                  <c:v>-0.32900000000000001</c:v>
                </c:pt>
                <c:pt idx="229">
                  <c:v>-0.32900000000000001</c:v>
                </c:pt>
                <c:pt idx="230">
                  <c:v>-0.32900000000000001</c:v>
                </c:pt>
                <c:pt idx="231">
                  <c:v>-0.32900000000000001</c:v>
                </c:pt>
                <c:pt idx="232">
                  <c:v>-0.32900000000000001</c:v>
                </c:pt>
                <c:pt idx="233">
                  <c:v>-0.32400000000000001</c:v>
                </c:pt>
                <c:pt idx="234">
                  <c:v>-0.32100000000000001</c:v>
                </c:pt>
                <c:pt idx="235">
                  <c:v>-0.31900000000000001</c:v>
                </c:pt>
                <c:pt idx="236">
                  <c:v>-0.31900000000000001</c:v>
                </c:pt>
                <c:pt idx="237">
                  <c:v>-0.318</c:v>
                </c:pt>
                <c:pt idx="238">
                  <c:v>-0.318</c:v>
                </c:pt>
                <c:pt idx="239">
                  <c:v>-0.316</c:v>
                </c:pt>
                <c:pt idx="240">
                  <c:v>-0.31</c:v>
                </c:pt>
                <c:pt idx="241">
                  <c:v>-0.31</c:v>
                </c:pt>
                <c:pt idx="242">
                  <c:v>-0.311</c:v>
                </c:pt>
                <c:pt idx="243">
                  <c:v>-0.312</c:v>
                </c:pt>
                <c:pt idx="244">
                  <c:v>-0.32200000000000001</c:v>
                </c:pt>
                <c:pt idx="245">
                  <c:v>-0.34499999999999997</c:v>
                </c:pt>
                <c:pt idx="246">
                  <c:v>-0.378</c:v>
                </c:pt>
                <c:pt idx="247">
                  <c:v>-0.433</c:v>
                </c:pt>
                <c:pt idx="248">
                  <c:v>-0.44800000000000001</c:v>
                </c:pt>
                <c:pt idx="249">
                  <c:v>-0.42799999999999999</c:v>
                </c:pt>
                <c:pt idx="250">
                  <c:v>-0.40799999999999997</c:v>
                </c:pt>
                <c:pt idx="251">
                  <c:v>-0.40300000000000002</c:v>
                </c:pt>
                <c:pt idx="252">
                  <c:v>-0.40100000000000002</c:v>
                </c:pt>
                <c:pt idx="253">
                  <c:v>-0.42499999999999999</c:v>
                </c:pt>
                <c:pt idx="254">
                  <c:v>-0.48899999999999999</c:v>
                </c:pt>
                <c:pt idx="255">
                  <c:v>-0.34300000000000003</c:v>
                </c:pt>
                <c:pt idx="256">
                  <c:v>-0.307</c:v>
                </c:pt>
                <c:pt idx="257">
                  <c:v>-0.42199999999999999</c:v>
                </c:pt>
                <c:pt idx="258">
                  <c:v>-0.46300000000000002</c:v>
                </c:pt>
                <c:pt idx="259">
                  <c:v>-0.49099999999999999</c:v>
                </c:pt>
                <c:pt idx="260">
                  <c:v>-0.50800000000000001</c:v>
                </c:pt>
                <c:pt idx="261">
                  <c:v>-0.52300000000000002</c:v>
                </c:pt>
                <c:pt idx="262">
                  <c:v>-0.52800000000000002</c:v>
                </c:pt>
                <c:pt idx="263">
                  <c:v>-0.54600000000000004</c:v>
                </c:pt>
                <c:pt idx="264">
                  <c:v>-0.55600000000000005</c:v>
                </c:pt>
                <c:pt idx="265">
                  <c:v>-0.54700000000000004</c:v>
                </c:pt>
                <c:pt idx="266">
                  <c:v>-0.54600000000000004</c:v>
                </c:pt>
                <c:pt idx="267">
                  <c:v>-0.54500000000000004</c:v>
                </c:pt>
                <c:pt idx="268">
                  <c:v>-0.55300000000000005</c:v>
                </c:pt>
                <c:pt idx="269">
                  <c:v>-0.54800000000000004</c:v>
                </c:pt>
                <c:pt idx="270">
                  <c:v>-0.54900000000000004</c:v>
                </c:pt>
                <c:pt idx="271">
                  <c:v>-0.55300000000000005</c:v>
                </c:pt>
                <c:pt idx="272">
                  <c:v>-0.55100000000000005</c:v>
                </c:pt>
                <c:pt idx="273">
                  <c:v>-0.55700000000000005</c:v>
                </c:pt>
                <c:pt idx="274">
                  <c:v>-0.58299999999999996</c:v>
                </c:pt>
                <c:pt idx="275">
                  <c:v>-0.60499999999999998</c:v>
                </c:pt>
                <c:pt idx="276">
                  <c:v>-0.57599999999999996</c:v>
                </c:pt>
                <c:pt idx="277">
                  <c:v>-0.55100000000000005</c:v>
                </c:pt>
                <c:pt idx="278">
                  <c:v>-0.53400000000000003</c:v>
                </c:pt>
                <c:pt idx="279">
                  <c:v>-0.47499999999999998</c:v>
                </c:pt>
                <c:pt idx="280">
                  <c:v>-0.42699999999999999</c:v>
                </c:pt>
                <c:pt idx="281">
                  <c:v>-0.33500000000000002</c:v>
                </c:pt>
                <c:pt idx="282">
                  <c:v>-0.17599999999999999</c:v>
                </c:pt>
                <c:pt idx="283">
                  <c:v>0.246</c:v>
                </c:pt>
                <c:pt idx="284">
                  <c:v>0.71199999999999997</c:v>
                </c:pt>
                <c:pt idx="285">
                  <c:v>1.173</c:v>
                </c:pt>
                <c:pt idx="286">
                  <c:v>1.726</c:v>
                </c:pt>
                <c:pt idx="287">
                  <c:v>1.972</c:v>
                </c:pt>
                <c:pt idx="288">
                  <c:v>2.1619999999999999</c:v>
                </c:pt>
                <c:pt idx="289">
                  <c:v>2.4830000000000001</c:v>
                </c:pt>
                <c:pt idx="290">
                  <c:v>2.6459999999999999</c:v>
                </c:pt>
                <c:pt idx="291">
                  <c:v>3.052</c:v>
                </c:pt>
                <c:pt idx="292">
                  <c:v>3.27</c:v>
                </c:pt>
                <c:pt idx="293">
                  <c:v>3.4590000000000001</c:v>
                </c:pt>
                <c:pt idx="294">
                  <c:v>3.589</c:v>
                </c:pt>
                <c:pt idx="295">
                  <c:v>3.722</c:v>
                </c:pt>
                <c:pt idx="296">
                  <c:v>3.77</c:v>
                </c:pt>
                <c:pt idx="297">
                  <c:v>3.9510000000000001</c:v>
                </c:pt>
                <c:pt idx="298">
                  <c:v>3.93</c:v>
                </c:pt>
                <c:pt idx="299">
                  <c:v>3.89</c:v>
                </c:pt>
                <c:pt idx="300">
                  <c:v>3.88</c:v>
                </c:pt>
                <c:pt idx="301">
                  <c:v>3.89</c:v>
                </c:pt>
                <c:pt idx="302">
                  <c:v>3.89</c:v>
                </c:pt>
                <c:pt idx="303">
                  <c:v>3.88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AF-45F1-B4D5-EF1EE8C297DE}"/>
            </c:ext>
          </c:extLst>
        </c:ser>
        <c:ser>
          <c:idx val="1"/>
          <c:order val="1"/>
          <c:tx>
            <c:strRef>
              <c:f>EURIBOR!$C$1</c:f>
              <c:strCache>
                <c:ptCount val="1"/>
                <c:pt idx="0">
                  <c:v>Media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36175</c:v>
                </c:pt>
                <c:pt idx="1">
                  <c:v>36206</c:v>
                </c:pt>
                <c:pt idx="2">
                  <c:v>36234</c:v>
                </c:pt>
                <c:pt idx="3">
                  <c:v>36265</c:v>
                </c:pt>
                <c:pt idx="4">
                  <c:v>36295</c:v>
                </c:pt>
                <c:pt idx="5">
                  <c:v>36326</c:v>
                </c:pt>
                <c:pt idx="6">
                  <c:v>36356</c:v>
                </c:pt>
                <c:pt idx="7">
                  <c:v>36387</c:v>
                </c:pt>
                <c:pt idx="8">
                  <c:v>36418</c:v>
                </c:pt>
                <c:pt idx="9">
                  <c:v>36448</c:v>
                </c:pt>
                <c:pt idx="10">
                  <c:v>36479</c:v>
                </c:pt>
                <c:pt idx="11">
                  <c:v>36509</c:v>
                </c:pt>
                <c:pt idx="12">
                  <c:v>36540</c:v>
                </c:pt>
                <c:pt idx="13">
                  <c:v>36571</c:v>
                </c:pt>
                <c:pt idx="14">
                  <c:v>36600</c:v>
                </c:pt>
                <c:pt idx="15">
                  <c:v>36631</c:v>
                </c:pt>
                <c:pt idx="16">
                  <c:v>36661</c:v>
                </c:pt>
                <c:pt idx="17">
                  <c:v>36692</c:v>
                </c:pt>
                <c:pt idx="18">
                  <c:v>36722</c:v>
                </c:pt>
                <c:pt idx="19">
                  <c:v>36753</c:v>
                </c:pt>
                <c:pt idx="20">
                  <c:v>36784</c:v>
                </c:pt>
                <c:pt idx="21">
                  <c:v>36814</c:v>
                </c:pt>
                <c:pt idx="22">
                  <c:v>36845</c:v>
                </c:pt>
                <c:pt idx="23">
                  <c:v>36875</c:v>
                </c:pt>
                <c:pt idx="24">
                  <c:v>36906</c:v>
                </c:pt>
                <c:pt idx="25">
                  <c:v>36937</c:v>
                </c:pt>
                <c:pt idx="26">
                  <c:v>36965</c:v>
                </c:pt>
                <c:pt idx="27">
                  <c:v>36996</c:v>
                </c:pt>
                <c:pt idx="28">
                  <c:v>37026</c:v>
                </c:pt>
                <c:pt idx="29">
                  <c:v>37057</c:v>
                </c:pt>
                <c:pt idx="30">
                  <c:v>37087</c:v>
                </c:pt>
                <c:pt idx="31">
                  <c:v>37118</c:v>
                </c:pt>
                <c:pt idx="32">
                  <c:v>37149</c:v>
                </c:pt>
                <c:pt idx="33">
                  <c:v>37179</c:v>
                </c:pt>
                <c:pt idx="34">
                  <c:v>37210</c:v>
                </c:pt>
                <c:pt idx="35">
                  <c:v>37240</c:v>
                </c:pt>
                <c:pt idx="36">
                  <c:v>37271</c:v>
                </c:pt>
                <c:pt idx="37">
                  <c:v>37302</c:v>
                </c:pt>
                <c:pt idx="38">
                  <c:v>37330</c:v>
                </c:pt>
                <c:pt idx="39">
                  <c:v>37361</c:v>
                </c:pt>
                <c:pt idx="40">
                  <c:v>37391</c:v>
                </c:pt>
                <c:pt idx="41">
                  <c:v>37422</c:v>
                </c:pt>
                <c:pt idx="42">
                  <c:v>37452</c:v>
                </c:pt>
                <c:pt idx="43">
                  <c:v>37483</c:v>
                </c:pt>
                <c:pt idx="44">
                  <c:v>37514</c:v>
                </c:pt>
                <c:pt idx="45">
                  <c:v>37544</c:v>
                </c:pt>
                <c:pt idx="46">
                  <c:v>37575</c:v>
                </c:pt>
                <c:pt idx="47">
                  <c:v>37605</c:v>
                </c:pt>
                <c:pt idx="48">
                  <c:v>37636</c:v>
                </c:pt>
                <c:pt idx="49">
                  <c:v>37667</c:v>
                </c:pt>
                <c:pt idx="50">
                  <c:v>37695</c:v>
                </c:pt>
                <c:pt idx="51">
                  <c:v>37726</c:v>
                </c:pt>
                <c:pt idx="52">
                  <c:v>37756</c:v>
                </c:pt>
                <c:pt idx="53">
                  <c:v>37787</c:v>
                </c:pt>
                <c:pt idx="54">
                  <c:v>37817</c:v>
                </c:pt>
                <c:pt idx="55">
                  <c:v>37848</c:v>
                </c:pt>
                <c:pt idx="56">
                  <c:v>37879</c:v>
                </c:pt>
                <c:pt idx="57">
                  <c:v>37909</c:v>
                </c:pt>
                <c:pt idx="58">
                  <c:v>37940</c:v>
                </c:pt>
                <c:pt idx="59">
                  <c:v>37970</c:v>
                </c:pt>
                <c:pt idx="60">
                  <c:v>38001</c:v>
                </c:pt>
                <c:pt idx="61">
                  <c:v>38032</c:v>
                </c:pt>
                <c:pt idx="62">
                  <c:v>38061</c:v>
                </c:pt>
                <c:pt idx="63">
                  <c:v>38092</c:v>
                </c:pt>
                <c:pt idx="64">
                  <c:v>38122</c:v>
                </c:pt>
                <c:pt idx="65">
                  <c:v>38153</c:v>
                </c:pt>
                <c:pt idx="66">
                  <c:v>38183</c:v>
                </c:pt>
                <c:pt idx="67">
                  <c:v>38214</c:v>
                </c:pt>
                <c:pt idx="68">
                  <c:v>38245</c:v>
                </c:pt>
                <c:pt idx="69">
                  <c:v>38275</c:v>
                </c:pt>
                <c:pt idx="70">
                  <c:v>38306</c:v>
                </c:pt>
                <c:pt idx="71">
                  <c:v>38336</c:v>
                </c:pt>
                <c:pt idx="72">
                  <c:v>38367</c:v>
                </c:pt>
                <c:pt idx="73">
                  <c:v>38398</c:v>
                </c:pt>
                <c:pt idx="74">
                  <c:v>38426</c:v>
                </c:pt>
                <c:pt idx="75">
                  <c:v>38457</c:v>
                </c:pt>
                <c:pt idx="76">
                  <c:v>38487</c:v>
                </c:pt>
                <c:pt idx="77">
                  <c:v>38518</c:v>
                </c:pt>
                <c:pt idx="78">
                  <c:v>38548</c:v>
                </c:pt>
                <c:pt idx="79">
                  <c:v>38579</c:v>
                </c:pt>
                <c:pt idx="80">
                  <c:v>38610</c:v>
                </c:pt>
                <c:pt idx="81">
                  <c:v>38640</c:v>
                </c:pt>
                <c:pt idx="82">
                  <c:v>38671</c:v>
                </c:pt>
                <c:pt idx="83">
                  <c:v>38701</c:v>
                </c:pt>
                <c:pt idx="84">
                  <c:v>38732</c:v>
                </c:pt>
                <c:pt idx="85">
                  <c:v>38763</c:v>
                </c:pt>
                <c:pt idx="86">
                  <c:v>38791</c:v>
                </c:pt>
                <c:pt idx="87">
                  <c:v>38822</c:v>
                </c:pt>
                <c:pt idx="88">
                  <c:v>38852</c:v>
                </c:pt>
                <c:pt idx="89">
                  <c:v>38883</c:v>
                </c:pt>
                <c:pt idx="90">
                  <c:v>38913</c:v>
                </c:pt>
                <c:pt idx="91">
                  <c:v>38944</c:v>
                </c:pt>
                <c:pt idx="92">
                  <c:v>38975</c:v>
                </c:pt>
                <c:pt idx="93">
                  <c:v>39005</c:v>
                </c:pt>
                <c:pt idx="94">
                  <c:v>39036</c:v>
                </c:pt>
                <c:pt idx="95">
                  <c:v>39066</c:v>
                </c:pt>
                <c:pt idx="96">
                  <c:v>39097</c:v>
                </c:pt>
                <c:pt idx="97">
                  <c:v>39128</c:v>
                </c:pt>
                <c:pt idx="98">
                  <c:v>39156</c:v>
                </c:pt>
                <c:pt idx="99">
                  <c:v>39187</c:v>
                </c:pt>
                <c:pt idx="100">
                  <c:v>39217</c:v>
                </c:pt>
                <c:pt idx="101">
                  <c:v>39248</c:v>
                </c:pt>
                <c:pt idx="102">
                  <c:v>39278</c:v>
                </c:pt>
                <c:pt idx="103">
                  <c:v>39309</c:v>
                </c:pt>
                <c:pt idx="104">
                  <c:v>39340</c:v>
                </c:pt>
                <c:pt idx="105">
                  <c:v>39370</c:v>
                </c:pt>
                <c:pt idx="106">
                  <c:v>39401</c:v>
                </c:pt>
                <c:pt idx="107">
                  <c:v>39431</c:v>
                </c:pt>
                <c:pt idx="108">
                  <c:v>39462</c:v>
                </c:pt>
                <c:pt idx="109">
                  <c:v>39493</c:v>
                </c:pt>
                <c:pt idx="110">
                  <c:v>39522</c:v>
                </c:pt>
                <c:pt idx="111">
                  <c:v>39553</c:v>
                </c:pt>
                <c:pt idx="112">
                  <c:v>39583</c:v>
                </c:pt>
                <c:pt idx="113">
                  <c:v>39614</c:v>
                </c:pt>
                <c:pt idx="114">
                  <c:v>39644</c:v>
                </c:pt>
                <c:pt idx="115">
                  <c:v>39675</c:v>
                </c:pt>
                <c:pt idx="116">
                  <c:v>39706</c:v>
                </c:pt>
                <c:pt idx="117">
                  <c:v>39736</c:v>
                </c:pt>
                <c:pt idx="118">
                  <c:v>39767</c:v>
                </c:pt>
                <c:pt idx="119">
                  <c:v>39797</c:v>
                </c:pt>
                <c:pt idx="120">
                  <c:v>39828</c:v>
                </c:pt>
                <c:pt idx="121">
                  <c:v>39859</c:v>
                </c:pt>
                <c:pt idx="122">
                  <c:v>39887</c:v>
                </c:pt>
                <c:pt idx="123">
                  <c:v>39918</c:v>
                </c:pt>
                <c:pt idx="124">
                  <c:v>39948</c:v>
                </c:pt>
                <c:pt idx="125">
                  <c:v>39979</c:v>
                </c:pt>
                <c:pt idx="126">
                  <c:v>40009</c:v>
                </c:pt>
                <c:pt idx="127">
                  <c:v>40040</c:v>
                </c:pt>
                <c:pt idx="128">
                  <c:v>40071</c:v>
                </c:pt>
                <c:pt idx="129">
                  <c:v>40101</c:v>
                </c:pt>
                <c:pt idx="130">
                  <c:v>40132</c:v>
                </c:pt>
                <c:pt idx="131">
                  <c:v>40162</c:v>
                </c:pt>
                <c:pt idx="132">
                  <c:v>40193</c:v>
                </c:pt>
                <c:pt idx="133">
                  <c:v>40224</c:v>
                </c:pt>
                <c:pt idx="134">
                  <c:v>40252</c:v>
                </c:pt>
                <c:pt idx="135">
                  <c:v>40283</c:v>
                </c:pt>
                <c:pt idx="136">
                  <c:v>40313</c:v>
                </c:pt>
                <c:pt idx="137">
                  <c:v>40344</c:v>
                </c:pt>
                <c:pt idx="138">
                  <c:v>40374</c:v>
                </c:pt>
                <c:pt idx="139">
                  <c:v>40405</c:v>
                </c:pt>
                <c:pt idx="140">
                  <c:v>40436</c:v>
                </c:pt>
                <c:pt idx="141">
                  <c:v>40466</c:v>
                </c:pt>
                <c:pt idx="142">
                  <c:v>40497</c:v>
                </c:pt>
                <c:pt idx="143">
                  <c:v>40527</c:v>
                </c:pt>
                <c:pt idx="144">
                  <c:v>40558</c:v>
                </c:pt>
                <c:pt idx="145">
                  <c:v>40589</c:v>
                </c:pt>
                <c:pt idx="146">
                  <c:v>40617</c:v>
                </c:pt>
                <c:pt idx="147">
                  <c:v>40648</c:v>
                </c:pt>
                <c:pt idx="148">
                  <c:v>40678</c:v>
                </c:pt>
                <c:pt idx="149">
                  <c:v>40709</c:v>
                </c:pt>
                <c:pt idx="150">
                  <c:v>40739</c:v>
                </c:pt>
                <c:pt idx="151">
                  <c:v>40770</c:v>
                </c:pt>
                <c:pt idx="152">
                  <c:v>40801</c:v>
                </c:pt>
                <c:pt idx="153">
                  <c:v>40831</c:v>
                </c:pt>
                <c:pt idx="154">
                  <c:v>40862</c:v>
                </c:pt>
                <c:pt idx="155">
                  <c:v>40892</c:v>
                </c:pt>
                <c:pt idx="156">
                  <c:v>40923</c:v>
                </c:pt>
                <c:pt idx="157">
                  <c:v>40954</c:v>
                </c:pt>
                <c:pt idx="158">
                  <c:v>40983</c:v>
                </c:pt>
                <c:pt idx="159">
                  <c:v>41014</c:v>
                </c:pt>
                <c:pt idx="160">
                  <c:v>41044</c:v>
                </c:pt>
                <c:pt idx="161">
                  <c:v>41075</c:v>
                </c:pt>
                <c:pt idx="162">
                  <c:v>41105</c:v>
                </c:pt>
                <c:pt idx="163">
                  <c:v>41136</c:v>
                </c:pt>
                <c:pt idx="164">
                  <c:v>41167</c:v>
                </c:pt>
                <c:pt idx="165">
                  <c:v>41197</c:v>
                </c:pt>
                <c:pt idx="166">
                  <c:v>41228</c:v>
                </c:pt>
                <c:pt idx="167">
                  <c:v>41258</c:v>
                </c:pt>
                <c:pt idx="168">
                  <c:v>41289</c:v>
                </c:pt>
                <c:pt idx="169">
                  <c:v>41320</c:v>
                </c:pt>
                <c:pt idx="170">
                  <c:v>41348</c:v>
                </c:pt>
                <c:pt idx="171">
                  <c:v>41379</c:v>
                </c:pt>
                <c:pt idx="172">
                  <c:v>41409</c:v>
                </c:pt>
                <c:pt idx="173">
                  <c:v>41440</c:v>
                </c:pt>
                <c:pt idx="174">
                  <c:v>41470</c:v>
                </c:pt>
                <c:pt idx="175">
                  <c:v>41501</c:v>
                </c:pt>
                <c:pt idx="176">
                  <c:v>41532</c:v>
                </c:pt>
                <c:pt idx="177">
                  <c:v>41562</c:v>
                </c:pt>
                <c:pt idx="178">
                  <c:v>41593</c:v>
                </c:pt>
                <c:pt idx="179">
                  <c:v>41623</c:v>
                </c:pt>
                <c:pt idx="180">
                  <c:v>41654</c:v>
                </c:pt>
                <c:pt idx="181">
                  <c:v>41685</c:v>
                </c:pt>
                <c:pt idx="182">
                  <c:v>41713</c:v>
                </c:pt>
                <c:pt idx="183">
                  <c:v>41744</c:v>
                </c:pt>
                <c:pt idx="184">
                  <c:v>41774</c:v>
                </c:pt>
                <c:pt idx="185">
                  <c:v>41805</c:v>
                </c:pt>
                <c:pt idx="186">
                  <c:v>41835</c:v>
                </c:pt>
                <c:pt idx="187">
                  <c:v>41866</c:v>
                </c:pt>
                <c:pt idx="188">
                  <c:v>41897</c:v>
                </c:pt>
                <c:pt idx="189">
                  <c:v>41927</c:v>
                </c:pt>
                <c:pt idx="190">
                  <c:v>41958</c:v>
                </c:pt>
                <c:pt idx="191">
                  <c:v>41988</c:v>
                </c:pt>
                <c:pt idx="192">
                  <c:v>42019</c:v>
                </c:pt>
                <c:pt idx="193">
                  <c:v>42050</c:v>
                </c:pt>
                <c:pt idx="194">
                  <c:v>42078</c:v>
                </c:pt>
                <c:pt idx="195">
                  <c:v>42109</c:v>
                </c:pt>
                <c:pt idx="196">
                  <c:v>42139</c:v>
                </c:pt>
                <c:pt idx="197">
                  <c:v>42170</c:v>
                </c:pt>
                <c:pt idx="198">
                  <c:v>42200</c:v>
                </c:pt>
                <c:pt idx="199">
                  <c:v>42231</c:v>
                </c:pt>
                <c:pt idx="200">
                  <c:v>42262</c:v>
                </c:pt>
                <c:pt idx="201">
                  <c:v>42292</c:v>
                </c:pt>
                <c:pt idx="202">
                  <c:v>42323</c:v>
                </c:pt>
                <c:pt idx="203">
                  <c:v>42353</c:v>
                </c:pt>
                <c:pt idx="204">
                  <c:v>42384</c:v>
                </c:pt>
                <c:pt idx="205">
                  <c:v>42415</c:v>
                </c:pt>
                <c:pt idx="206">
                  <c:v>42444</c:v>
                </c:pt>
                <c:pt idx="207">
                  <c:v>42475</c:v>
                </c:pt>
                <c:pt idx="208">
                  <c:v>42505</c:v>
                </c:pt>
                <c:pt idx="209">
                  <c:v>42536</c:v>
                </c:pt>
                <c:pt idx="210">
                  <c:v>42566</c:v>
                </c:pt>
                <c:pt idx="211">
                  <c:v>42597</c:v>
                </c:pt>
                <c:pt idx="212">
                  <c:v>42628</c:v>
                </c:pt>
                <c:pt idx="213">
                  <c:v>42658</c:v>
                </c:pt>
                <c:pt idx="214">
                  <c:v>42689</c:v>
                </c:pt>
                <c:pt idx="215">
                  <c:v>42719</c:v>
                </c:pt>
                <c:pt idx="216">
                  <c:v>42750</c:v>
                </c:pt>
                <c:pt idx="217">
                  <c:v>42781</c:v>
                </c:pt>
                <c:pt idx="218">
                  <c:v>42809</c:v>
                </c:pt>
                <c:pt idx="219">
                  <c:v>42840</c:v>
                </c:pt>
                <c:pt idx="220">
                  <c:v>42870</c:v>
                </c:pt>
                <c:pt idx="221">
                  <c:v>42901</c:v>
                </c:pt>
                <c:pt idx="222">
                  <c:v>42931</c:v>
                </c:pt>
                <c:pt idx="223">
                  <c:v>42962</c:v>
                </c:pt>
                <c:pt idx="224">
                  <c:v>42993</c:v>
                </c:pt>
                <c:pt idx="225">
                  <c:v>43023</c:v>
                </c:pt>
                <c:pt idx="226">
                  <c:v>43054</c:v>
                </c:pt>
                <c:pt idx="227">
                  <c:v>43084</c:v>
                </c:pt>
                <c:pt idx="228">
                  <c:v>43115</c:v>
                </c:pt>
                <c:pt idx="229">
                  <c:v>43146</c:v>
                </c:pt>
                <c:pt idx="230">
                  <c:v>43174</c:v>
                </c:pt>
                <c:pt idx="231">
                  <c:v>43205</c:v>
                </c:pt>
                <c:pt idx="232">
                  <c:v>43235</c:v>
                </c:pt>
                <c:pt idx="233">
                  <c:v>43266</c:v>
                </c:pt>
                <c:pt idx="234">
                  <c:v>43296</c:v>
                </c:pt>
                <c:pt idx="235">
                  <c:v>43327</c:v>
                </c:pt>
                <c:pt idx="236">
                  <c:v>43358</c:v>
                </c:pt>
                <c:pt idx="237">
                  <c:v>43388</c:v>
                </c:pt>
                <c:pt idx="238">
                  <c:v>43419</c:v>
                </c:pt>
                <c:pt idx="239">
                  <c:v>43449</c:v>
                </c:pt>
                <c:pt idx="240">
                  <c:v>43480</c:v>
                </c:pt>
                <c:pt idx="241">
                  <c:v>43511</c:v>
                </c:pt>
                <c:pt idx="242">
                  <c:v>43539</c:v>
                </c:pt>
                <c:pt idx="243">
                  <c:v>43570</c:v>
                </c:pt>
                <c:pt idx="244">
                  <c:v>43600</c:v>
                </c:pt>
                <c:pt idx="245">
                  <c:v>43631</c:v>
                </c:pt>
                <c:pt idx="246">
                  <c:v>43661</c:v>
                </c:pt>
                <c:pt idx="247">
                  <c:v>43692</c:v>
                </c:pt>
                <c:pt idx="248">
                  <c:v>43723</c:v>
                </c:pt>
                <c:pt idx="249">
                  <c:v>43753</c:v>
                </c:pt>
                <c:pt idx="250">
                  <c:v>43784</c:v>
                </c:pt>
                <c:pt idx="251">
                  <c:v>43814</c:v>
                </c:pt>
                <c:pt idx="252">
                  <c:v>43845</c:v>
                </c:pt>
                <c:pt idx="253">
                  <c:v>43876</c:v>
                </c:pt>
                <c:pt idx="254">
                  <c:v>43905</c:v>
                </c:pt>
                <c:pt idx="255">
                  <c:v>43936</c:v>
                </c:pt>
                <c:pt idx="256">
                  <c:v>43966</c:v>
                </c:pt>
                <c:pt idx="257">
                  <c:v>43997</c:v>
                </c:pt>
                <c:pt idx="258">
                  <c:v>44027</c:v>
                </c:pt>
                <c:pt idx="259">
                  <c:v>44058</c:v>
                </c:pt>
                <c:pt idx="260">
                  <c:v>44089</c:v>
                </c:pt>
                <c:pt idx="261">
                  <c:v>44119</c:v>
                </c:pt>
                <c:pt idx="262">
                  <c:v>44150</c:v>
                </c:pt>
                <c:pt idx="263">
                  <c:v>44180</c:v>
                </c:pt>
                <c:pt idx="264">
                  <c:v>44211</c:v>
                </c:pt>
                <c:pt idx="265">
                  <c:v>44242</c:v>
                </c:pt>
                <c:pt idx="266">
                  <c:v>44270</c:v>
                </c:pt>
                <c:pt idx="267">
                  <c:v>44301</c:v>
                </c:pt>
                <c:pt idx="268">
                  <c:v>44331</c:v>
                </c:pt>
                <c:pt idx="269">
                  <c:v>44362</c:v>
                </c:pt>
                <c:pt idx="270">
                  <c:v>44392</c:v>
                </c:pt>
                <c:pt idx="271">
                  <c:v>44423</c:v>
                </c:pt>
                <c:pt idx="272">
                  <c:v>44454</c:v>
                </c:pt>
                <c:pt idx="273">
                  <c:v>44484</c:v>
                </c:pt>
                <c:pt idx="274">
                  <c:v>44515</c:v>
                </c:pt>
                <c:pt idx="275">
                  <c:v>44545</c:v>
                </c:pt>
                <c:pt idx="276">
                  <c:v>44576</c:v>
                </c:pt>
                <c:pt idx="277">
                  <c:v>44607</c:v>
                </c:pt>
                <c:pt idx="278">
                  <c:v>44635</c:v>
                </c:pt>
                <c:pt idx="279">
                  <c:v>44666</c:v>
                </c:pt>
                <c:pt idx="280">
                  <c:v>44696</c:v>
                </c:pt>
                <c:pt idx="281">
                  <c:v>44727</c:v>
                </c:pt>
                <c:pt idx="282">
                  <c:v>44757</c:v>
                </c:pt>
                <c:pt idx="283">
                  <c:v>44788</c:v>
                </c:pt>
                <c:pt idx="284">
                  <c:v>44819</c:v>
                </c:pt>
                <c:pt idx="285">
                  <c:v>44849</c:v>
                </c:pt>
                <c:pt idx="286">
                  <c:v>44880</c:v>
                </c:pt>
                <c:pt idx="287">
                  <c:v>44910</c:v>
                </c:pt>
                <c:pt idx="288">
                  <c:v>44941</c:v>
                </c:pt>
                <c:pt idx="289">
                  <c:v>44972</c:v>
                </c:pt>
                <c:pt idx="290">
                  <c:v>45000</c:v>
                </c:pt>
                <c:pt idx="291">
                  <c:v>45031</c:v>
                </c:pt>
                <c:pt idx="292">
                  <c:v>45061</c:v>
                </c:pt>
                <c:pt idx="293">
                  <c:v>45092</c:v>
                </c:pt>
                <c:pt idx="294">
                  <c:v>45122</c:v>
                </c:pt>
                <c:pt idx="295">
                  <c:v>45153</c:v>
                </c:pt>
                <c:pt idx="296">
                  <c:v>45184</c:v>
                </c:pt>
                <c:pt idx="297">
                  <c:v>45214</c:v>
                </c:pt>
                <c:pt idx="298">
                  <c:v>45245</c:v>
                </c:pt>
                <c:pt idx="299">
                  <c:v>45275</c:v>
                </c:pt>
                <c:pt idx="300">
                  <c:v>45306</c:v>
                </c:pt>
                <c:pt idx="301">
                  <c:v>45337</c:v>
                </c:pt>
                <c:pt idx="302">
                  <c:v>45366</c:v>
                </c:pt>
                <c:pt idx="303">
                  <c:v>45397</c:v>
                </c:pt>
              </c:numCache>
            </c:numRef>
          </c:xVal>
          <c:yVal>
            <c:numRef>
              <c:f>EURIBOR!$C$2:$C$305</c:f>
              <c:numCache>
                <c:formatCode>0.00</c:formatCode>
                <c:ptCount val="304"/>
                <c:pt idx="0">
                  <c:v>3.137</c:v>
                </c:pt>
                <c:pt idx="1">
                  <c:v>3.093</c:v>
                </c:pt>
                <c:pt idx="2">
                  <c:v>3.0470000000000002</c:v>
                </c:pt>
                <c:pt idx="3">
                  <c:v>2.6960000000000002</c:v>
                </c:pt>
                <c:pt idx="4">
                  <c:v>2.5790000000000002</c:v>
                </c:pt>
                <c:pt idx="5">
                  <c:v>2.6269999999999998</c:v>
                </c:pt>
                <c:pt idx="6">
                  <c:v>2.6760000000000002</c:v>
                </c:pt>
                <c:pt idx="7">
                  <c:v>2.6949999999999998</c:v>
                </c:pt>
                <c:pt idx="8">
                  <c:v>2.7269999999999999</c:v>
                </c:pt>
                <c:pt idx="9">
                  <c:v>3.3759999999999999</c:v>
                </c:pt>
                <c:pt idx="10">
                  <c:v>3.468</c:v>
                </c:pt>
                <c:pt idx="11">
                  <c:v>3.4460000000000002</c:v>
                </c:pt>
                <c:pt idx="12">
                  <c:v>3.343</c:v>
                </c:pt>
                <c:pt idx="13">
                  <c:v>3.5369999999999999</c:v>
                </c:pt>
                <c:pt idx="14">
                  <c:v>3.7469999999999999</c:v>
                </c:pt>
                <c:pt idx="15">
                  <c:v>3.9249999999999998</c:v>
                </c:pt>
                <c:pt idx="16">
                  <c:v>4.3620000000000001</c:v>
                </c:pt>
                <c:pt idx="17">
                  <c:v>4.5019999999999998</c:v>
                </c:pt>
                <c:pt idx="18">
                  <c:v>4.5830000000000002</c:v>
                </c:pt>
                <c:pt idx="19">
                  <c:v>4.7770000000000001</c:v>
                </c:pt>
                <c:pt idx="20">
                  <c:v>4.8529999999999998</c:v>
                </c:pt>
                <c:pt idx="21">
                  <c:v>5.0410000000000004</c:v>
                </c:pt>
                <c:pt idx="22">
                  <c:v>5.0919999999999996</c:v>
                </c:pt>
                <c:pt idx="23">
                  <c:v>4.9390000000000001</c:v>
                </c:pt>
                <c:pt idx="24">
                  <c:v>4.7709999999999999</c:v>
                </c:pt>
                <c:pt idx="25">
                  <c:v>4.7560000000000002</c:v>
                </c:pt>
                <c:pt idx="26">
                  <c:v>4.7089999999999996</c:v>
                </c:pt>
                <c:pt idx="27">
                  <c:v>4.6820000000000004</c:v>
                </c:pt>
                <c:pt idx="28">
                  <c:v>4.6440000000000001</c:v>
                </c:pt>
                <c:pt idx="29">
                  <c:v>4.4539999999999997</c:v>
                </c:pt>
                <c:pt idx="30">
                  <c:v>4.4669999999999996</c:v>
                </c:pt>
                <c:pt idx="31">
                  <c:v>4.3540000000000001</c:v>
                </c:pt>
                <c:pt idx="32">
                  <c:v>3.9830000000000001</c:v>
                </c:pt>
                <c:pt idx="33">
                  <c:v>3.6</c:v>
                </c:pt>
                <c:pt idx="34">
                  <c:v>3.3860000000000001</c:v>
                </c:pt>
                <c:pt idx="35">
                  <c:v>3.3450000000000002</c:v>
                </c:pt>
                <c:pt idx="36">
                  <c:v>3.339</c:v>
                </c:pt>
                <c:pt idx="37">
                  <c:v>3.3570000000000002</c:v>
                </c:pt>
                <c:pt idx="38">
                  <c:v>3.391</c:v>
                </c:pt>
                <c:pt idx="39">
                  <c:v>3.407</c:v>
                </c:pt>
                <c:pt idx="40">
                  <c:v>3.4670000000000001</c:v>
                </c:pt>
                <c:pt idx="41">
                  <c:v>3.464</c:v>
                </c:pt>
                <c:pt idx="42">
                  <c:v>3.41</c:v>
                </c:pt>
                <c:pt idx="43">
                  <c:v>3.3519999999999999</c:v>
                </c:pt>
                <c:pt idx="44">
                  <c:v>3.31</c:v>
                </c:pt>
                <c:pt idx="45">
                  <c:v>3.2610000000000001</c:v>
                </c:pt>
                <c:pt idx="46">
                  <c:v>3.1240000000000001</c:v>
                </c:pt>
                <c:pt idx="47">
                  <c:v>2.9409999999999998</c:v>
                </c:pt>
                <c:pt idx="48">
                  <c:v>2.8319999999999999</c:v>
                </c:pt>
                <c:pt idx="49">
                  <c:v>2.6869999999999998</c:v>
                </c:pt>
                <c:pt idx="50">
                  <c:v>2.5299999999999998</c:v>
                </c:pt>
                <c:pt idx="51">
                  <c:v>2.5329999999999999</c:v>
                </c:pt>
                <c:pt idx="52">
                  <c:v>2.4009999999999998</c:v>
                </c:pt>
                <c:pt idx="53">
                  <c:v>2.1520000000000001</c:v>
                </c:pt>
                <c:pt idx="54">
                  <c:v>2.13</c:v>
                </c:pt>
                <c:pt idx="55">
                  <c:v>2.14</c:v>
                </c:pt>
                <c:pt idx="56">
                  <c:v>2.1469999999999998</c:v>
                </c:pt>
                <c:pt idx="57">
                  <c:v>2.1440000000000001</c:v>
                </c:pt>
                <c:pt idx="58">
                  <c:v>2.1589999999999998</c:v>
                </c:pt>
                <c:pt idx="59">
                  <c:v>2.149</c:v>
                </c:pt>
                <c:pt idx="60">
                  <c:v>2.089</c:v>
                </c:pt>
                <c:pt idx="61">
                  <c:v>2.0710000000000002</c:v>
                </c:pt>
                <c:pt idx="62">
                  <c:v>2.0289999999999999</c:v>
                </c:pt>
                <c:pt idx="63">
                  <c:v>2.0489999999999999</c:v>
                </c:pt>
                <c:pt idx="64">
                  <c:v>2.0859999999999999</c:v>
                </c:pt>
                <c:pt idx="65">
                  <c:v>2.113</c:v>
                </c:pt>
                <c:pt idx="66">
                  <c:v>2.1160000000000001</c:v>
                </c:pt>
                <c:pt idx="67">
                  <c:v>2.1139999999999999</c:v>
                </c:pt>
                <c:pt idx="68">
                  <c:v>2.1190000000000002</c:v>
                </c:pt>
                <c:pt idx="69">
                  <c:v>2.1469999999999998</c:v>
                </c:pt>
                <c:pt idx="70">
                  <c:v>2.17</c:v>
                </c:pt>
                <c:pt idx="71">
                  <c:v>2.173</c:v>
                </c:pt>
                <c:pt idx="72">
                  <c:v>2.145</c:v>
                </c:pt>
                <c:pt idx="73">
                  <c:v>2.1379999999999999</c:v>
                </c:pt>
                <c:pt idx="74">
                  <c:v>2.137</c:v>
                </c:pt>
                <c:pt idx="75">
                  <c:v>2.137</c:v>
                </c:pt>
                <c:pt idx="76">
                  <c:v>2.1259999999999999</c:v>
                </c:pt>
                <c:pt idx="77">
                  <c:v>2.1110000000000002</c:v>
                </c:pt>
                <c:pt idx="78">
                  <c:v>2.1190000000000002</c:v>
                </c:pt>
                <c:pt idx="79">
                  <c:v>2.1320000000000001</c:v>
                </c:pt>
                <c:pt idx="80">
                  <c:v>2.1389999999999998</c:v>
                </c:pt>
                <c:pt idx="81">
                  <c:v>2.1970000000000001</c:v>
                </c:pt>
                <c:pt idx="82">
                  <c:v>2.3610000000000002</c:v>
                </c:pt>
                <c:pt idx="83">
                  <c:v>2.4729999999999999</c:v>
                </c:pt>
                <c:pt idx="84">
                  <c:v>2.5129999999999999</c:v>
                </c:pt>
                <c:pt idx="85">
                  <c:v>2.6</c:v>
                </c:pt>
                <c:pt idx="86">
                  <c:v>2.7229999999999999</c:v>
                </c:pt>
                <c:pt idx="87">
                  <c:v>2.794</c:v>
                </c:pt>
                <c:pt idx="88">
                  <c:v>2.8889999999999998</c:v>
                </c:pt>
                <c:pt idx="89">
                  <c:v>2.9860000000000002</c:v>
                </c:pt>
                <c:pt idx="90">
                  <c:v>3.1019999999999999</c:v>
                </c:pt>
                <c:pt idx="91">
                  <c:v>3.226</c:v>
                </c:pt>
                <c:pt idx="92">
                  <c:v>3.335</c:v>
                </c:pt>
                <c:pt idx="93">
                  <c:v>3.5019999999999998</c:v>
                </c:pt>
                <c:pt idx="94">
                  <c:v>3.597</c:v>
                </c:pt>
                <c:pt idx="95">
                  <c:v>3.6840000000000002</c:v>
                </c:pt>
                <c:pt idx="96">
                  <c:v>3.7519999999999998</c:v>
                </c:pt>
                <c:pt idx="97">
                  <c:v>3.8180000000000001</c:v>
                </c:pt>
                <c:pt idx="98">
                  <c:v>3.891</c:v>
                </c:pt>
                <c:pt idx="99">
                  <c:v>3.9750000000000001</c:v>
                </c:pt>
                <c:pt idx="100">
                  <c:v>4.0709999999999997</c:v>
                </c:pt>
                <c:pt idx="101">
                  <c:v>4.1479999999999997</c:v>
                </c:pt>
                <c:pt idx="102">
                  <c:v>4.2160000000000002</c:v>
                </c:pt>
                <c:pt idx="103">
                  <c:v>4.5439999999999996</c:v>
                </c:pt>
                <c:pt idx="104">
                  <c:v>4.742</c:v>
                </c:pt>
                <c:pt idx="105">
                  <c:v>4.6870000000000003</c:v>
                </c:pt>
                <c:pt idx="106">
                  <c:v>4.6390000000000002</c:v>
                </c:pt>
                <c:pt idx="107">
                  <c:v>4.8479999999999999</c:v>
                </c:pt>
                <c:pt idx="108">
                  <c:v>4.4820000000000002</c:v>
                </c:pt>
                <c:pt idx="109">
                  <c:v>4.3620000000000001</c:v>
                </c:pt>
                <c:pt idx="110">
                  <c:v>4.5960000000000001</c:v>
                </c:pt>
                <c:pt idx="111">
                  <c:v>4.7839999999999998</c:v>
                </c:pt>
                <c:pt idx="112">
                  <c:v>4.8570000000000002</c:v>
                </c:pt>
                <c:pt idx="113">
                  <c:v>4.9409999999999998</c:v>
                </c:pt>
                <c:pt idx="114">
                  <c:v>4.9610000000000003</c:v>
                </c:pt>
                <c:pt idx="115">
                  <c:v>4.9649999999999999</c:v>
                </c:pt>
                <c:pt idx="116">
                  <c:v>5.0190000000000001</c:v>
                </c:pt>
                <c:pt idx="117">
                  <c:v>5.1130000000000004</c:v>
                </c:pt>
                <c:pt idx="118">
                  <c:v>4.2380000000000004</c:v>
                </c:pt>
                <c:pt idx="119">
                  <c:v>3.2930000000000001</c:v>
                </c:pt>
                <c:pt idx="120">
                  <c:v>2.4569999999999999</c:v>
                </c:pt>
                <c:pt idx="121">
                  <c:v>1.9430000000000001</c:v>
                </c:pt>
                <c:pt idx="122">
                  <c:v>1.635</c:v>
                </c:pt>
                <c:pt idx="123">
                  <c:v>1.4219999999999999</c:v>
                </c:pt>
                <c:pt idx="124">
                  <c:v>1.282</c:v>
                </c:pt>
                <c:pt idx="125">
                  <c:v>1.2230000000000001</c:v>
                </c:pt>
                <c:pt idx="126">
                  <c:v>0.97499999999999998</c:v>
                </c:pt>
                <c:pt idx="127">
                  <c:v>0.86</c:v>
                </c:pt>
                <c:pt idx="128">
                  <c:v>0.77200000000000002</c:v>
                </c:pt>
                <c:pt idx="129">
                  <c:v>0.73799999999999999</c:v>
                </c:pt>
                <c:pt idx="130">
                  <c:v>0.71599999999999997</c:v>
                </c:pt>
                <c:pt idx="131">
                  <c:v>0.71299999999999997</c:v>
                </c:pt>
                <c:pt idx="132">
                  <c:v>0.68</c:v>
                </c:pt>
                <c:pt idx="133">
                  <c:v>0.66200000000000003</c:v>
                </c:pt>
                <c:pt idx="134">
                  <c:v>0.64500000000000002</c:v>
                </c:pt>
                <c:pt idx="135">
                  <c:v>0.64500000000000002</c:v>
                </c:pt>
                <c:pt idx="136">
                  <c:v>0.68700000000000006</c:v>
                </c:pt>
                <c:pt idx="137">
                  <c:v>0.72799999999999998</c:v>
                </c:pt>
                <c:pt idx="138">
                  <c:v>0.84899999999999998</c:v>
                </c:pt>
                <c:pt idx="139">
                  <c:v>0.89600000000000002</c:v>
                </c:pt>
                <c:pt idx="140">
                  <c:v>0.88</c:v>
                </c:pt>
                <c:pt idx="141">
                  <c:v>0.998</c:v>
                </c:pt>
                <c:pt idx="142">
                  <c:v>1.042</c:v>
                </c:pt>
                <c:pt idx="143">
                  <c:v>1.022</c:v>
                </c:pt>
                <c:pt idx="144">
                  <c:v>1.0169999999999999</c:v>
                </c:pt>
                <c:pt idx="145">
                  <c:v>1.087</c:v>
                </c:pt>
                <c:pt idx="146">
                  <c:v>1.1759999999999999</c:v>
                </c:pt>
                <c:pt idx="147">
                  <c:v>1.321</c:v>
                </c:pt>
                <c:pt idx="148">
                  <c:v>1.425</c:v>
                </c:pt>
                <c:pt idx="149">
                  <c:v>1.4890000000000001</c:v>
                </c:pt>
                <c:pt idx="150">
                  <c:v>1.5980000000000001</c:v>
                </c:pt>
                <c:pt idx="151">
                  <c:v>1.552</c:v>
                </c:pt>
                <c:pt idx="152">
                  <c:v>1.536</c:v>
                </c:pt>
                <c:pt idx="153">
                  <c:v>1.5760000000000001</c:v>
                </c:pt>
                <c:pt idx="154">
                  <c:v>1.4850000000000001</c:v>
                </c:pt>
                <c:pt idx="155">
                  <c:v>1.4259999999999999</c:v>
                </c:pt>
                <c:pt idx="156">
                  <c:v>1.222</c:v>
                </c:pt>
                <c:pt idx="157">
                  <c:v>1.048</c:v>
                </c:pt>
                <c:pt idx="158">
                  <c:v>0.85799999999999998</c:v>
                </c:pt>
                <c:pt idx="159">
                  <c:v>0.74399999999999999</c:v>
                </c:pt>
                <c:pt idx="160">
                  <c:v>0.68500000000000005</c:v>
                </c:pt>
                <c:pt idx="161">
                  <c:v>0.65900000000000003</c:v>
                </c:pt>
                <c:pt idx="162">
                  <c:v>0.497</c:v>
                </c:pt>
                <c:pt idx="163">
                  <c:v>0.33200000000000002</c:v>
                </c:pt>
                <c:pt idx="164">
                  <c:v>0.246</c:v>
                </c:pt>
                <c:pt idx="165">
                  <c:v>0.20799999999999999</c:v>
                </c:pt>
                <c:pt idx="166">
                  <c:v>0.192</c:v>
                </c:pt>
                <c:pt idx="167">
                  <c:v>0.185</c:v>
                </c:pt>
                <c:pt idx="168">
                  <c:v>0.20499999999999999</c:v>
                </c:pt>
                <c:pt idx="169">
                  <c:v>0.223</c:v>
                </c:pt>
                <c:pt idx="170">
                  <c:v>0.20599999999999999</c:v>
                </c:pt>
                <c:pt idx="171">
                  <c:v>0.20899999999999999</c:v>
                </c:pt>
                <c:pt idx="172">
                  <c:v>0.20100000000000001</c:v>
                </c:pt>
                <c:pt idx="173">
                  <c:v>0.21</c:v>
                </c:pt>
                <c:pt idx="174">
                  <c:v>0.221</c:v>
                </c:pt>
                <c:pt idx="175">
                  <c:v>0.22600000000000001</c:v>
                </c:pt>
                <c:pt idx="176">
                  <c:v>0.223</c:v>
                </c:pt>
                <c:pt idx="177">
                  <c:v>0.22600000000000001</c:v>
                </c:pt>
                <c:pt idx="178">
                  <c:v>0.223</c:v>
                </c:pt>
                <c:pt idx="179">
                  <c:v>0.27200000000000002</c:v>
                </c:pt>
                <c:pt idx="180">
                  <c:v>0.29199999999999998</c:v>
                </c:pt>
                <c:pt idx="181">
                  <c:v>0.28799999999999998</c:v>
                </c:pt>
                <c:pt idx="182">
                  <c:v>0.30499999999999999</c:v>
                </c:pt>
                <c:pt idx="183">
                  <c:v>0.33</c:v>
                </c:pt>
                <c:pt idx="184">
                  <c:v>0.32500000000000001</c:v>
                </c:pt>
                <c:pt idx="185">
                  <c:v>0.24099999999999999</c:v>
                </c:pt>
                <c:pt idx="186">
                  <c:v>0.20499999999999999</c:v>
                </c:pt>
                <c:pt idx="187">
                  <c:v>0.192</c:v>
                </c:pt>
                <c:pt idx="188">
                  <c:v>9.7000000000000003E-2</c:v>
                </c:pt>
                <c:pt idx="189">
                  <c:v>8.3000000000000004E-2</c:v>
                </c:pt>
                <c:pt idx="190">
                  <c:v>8.1000000000000003E-2</c:v>
                </c:pt>
                <c:pt idx="191">
                  <c:v>8.1000000000000003E-2</c:v>
                </c:pt>
                <c:pt idx="192">
                  <c:v>6.3E-2</c:v>
                </c:pt>
                <c:pt idx="193">
                  <c:v>4.8000000000000001E-2</c:v>
                </c:pt>
                <c:pt idx="194">
                  <c:v>2.7E-2</c:v>
                </c:pt>
                <c:pt idx="195">
                  <c:v>5.0000000000000001E-3</c:v>
                </c:pt>
                <c:pt idx="196">
                  <c:v>-0.01</c:v>
                </c:pt>
                <c:pt idx="197">
                  <c:v>-1.4E-2</c:v>
                </c:pt>
                <c:pt idx="198">
                  <c:v>-1.9E-2</c:v>
                </c:pt>
                <c:pt idx="199">
                  <c:v>-2.8000000000000001E-2</c:v>
                </c:pt>
                <c:pt idx="200">
                  <c:v>-3.6999999999999998E-2</c:v>
                </c:pt>
                <c:pt idx="201">
                  <c:v>-5.3999999999999999E-2</c:v>
                </c:pt>
                <c:pt idx="202">
                  <c:v>-8.7999999999999995E-2</c:v>
                </c:pt>
                <c:pt idx="203">
                  <c:v>-0.126</c:v>
                </c:pt>
                <c:pt idx="204">
                  <c:v>-0.14599999999999999</c:v>
                </c:pt>
                <c:pt idx="205">
                  <c:v>-0.184</c:v>
                </c:pt>
                <c:pt idx="206">
                  <c:v>-0.22900000000000001</c:v>
                </c:pt>
                <c:pt idx="207">
                  <c:v>-0.249</c:v>
                </c:pt>
                <c:pt idx="208">
                  <c:v>-0.25700000000000001</c:v>
                </c:pt>
                <c:pt idx="209">
                  <c:v>-0.26800000000000002</c:v>
                </c:pt>
                <c:pt idx="210">
                  <c:v>-0.29399999999999998</c:v>
                </c:pt>
                <c:pt idx="211">
                  <c:v>-0.29799999999999999</c:v>
                </c:pt>
                <c:pt idx="212">
                  <c:v>-0.30199999999999999</c:v>
                </c:pt>
                <c:pt idx="213">
                  <c:v>-0.309</c:v>
                </c:pt>
                <c:pt idx="214">
                  <c:v>-0.313</c:v>
                </c:pt>
                <c:pt idx="215">
                  <c:v>-0.316</c:v>
                </c:pt>
                <c:pt idx="216">
                  <c:v>-0.32600000000000001</c:v>
                </c:pt>
                <c:pt idx="217">
                  <c:v>-0.32900000000000001</c:v>
                </c:pt>
                <c:pt idx="218">
                  <c:v>-0.33</c:v>
                </c:pt>
                <c:pt idx="219">
                  <c:v>-0.33</c:v>
                </c:pt>
                <c:pt idx="220">
                  <c:v>-0.32900000000000001</c:v>
                </c:pt>
                <c:pt idx="221">
                  <c:v>-0.33</c:v>
                </c:pt>
                <c:pt idx="222">
                  <c:v>-0.33</c:v>
                </c:pt>
                <c:pt idx="223">
                  <c:v>-0.32900000000000001</c:v>
                </c:pt>
                <c:pt idx="224">
                  <c:v>-0.32900000000000001</c:v>
                </c:pt>
                <c:pt idx="225">
                  <c:v>-0.33</c:v>
                </c:pt>
                <c:pt idx="226">
                  <c:v>-0.32900000000000001</c:v>
                </c:pt>
                <c:pt idx="227">
                  <c:v>-0.32800000000000001</c:v>
                </c:pt>
                <c:pt idx="228">
                  <c:v>-0.32800000000000001</c:v>
                </c:pt>
                <c:pt idx="229">
                  <c:v>-0.32800000000000001</c:v>
                </c:pt>
                <c:pt idx="230">
                  <c:v>-0.32800000000000001</c:v>
                </c:pt>
                <c:pt idx="231">
                  <c:v>-0.32800000000000001</c:v>
                </c:pt>
                <c:pt idx="232">
                  <c:v>-0.32500000000000001</c:v>
                </c:pt>
                <c:pt idx="233">
                  <c:v>-0.32200000000000001</c:v>
                </c:pt>
                <c:pt idx="234">
                  <c:v>-0.32100000000000001</c:v>
                </c:pt>
                <c:pt idx="235">
                  <c:v>-0.31900000000000001</c:v>
                </c:pt>
                <c:pt idx="236">
                  <c:v>-0.31900000000000001</c:v>
                </c:pt>
                <c:pt idx="237">
                  <c:v>-0.318</c:v>
                </c:pt>
                <c:pt idx="238">
                  <c:v>-0.316</c:v>
                </c:pt>
                <c:pt idx="239">
                  <c:v>-0.312</c:v>
                </c:pt>
                <c:pt idx="240">
                  <c:v>-0.308</c:v>
                </c:pt>
                <c:pt idx="241">
                  <c:v>-0.308</c:v>
                </c:pt>
                <c:pt idx="242">
                  <c:v>-0.309</c:v>
                </c:pt>
                <c:pt idx="243">
                  <c:v>-0.31</c:v>
                </c:pt>
                <c:pt idx="244">
                  <c:v>-0.312</c:v>
                </c:pt>
                <c:pt idx="245">
                  <c:v>-0.32900000000000001</c:v>
                </c:pt>
                <c:pt idx="246">
                  <c:v>-0.36499999999999999</c:v>
                </c:pt>
                <c:pt idx="247">
                  <c:v>-0.40799999999999997</c:v>
                </c:pt>
                <c:pt idx="248">
                  <c:v>-0.41799999999999998</c:v>
                </c:pt>
                <c:pt idx="249">
                  <c:v>-0.41299999999999998</c:v>
                </c:pt>
                <c:pt idx="250">
                  <c:v>-0.40100000000000002</c:v>
                </c:pt>
                <c:pt idx="251">
                  <c:v>-0.39500000000000002</c:v>
                </c:pt>
                <c:pt idx="252">
                  <c:v>-0.39100000000000001</c:v>
                </c:pt>
                <c:pt idx="253">
                  <c:v>-0.40899999999999997</c:v>
                </c:pt>
                <c:pt idx="254">
                  <c:v>-0.41699999999999998</c:v>
                </c:pt>
                <c:pt idx="255">
                  <c:v>-0.254</c:v>
                </c:pt>
                <c:pt idx="256">
                  <c:v>-0.27200000000000002</c:v>
                </c:pt>
                <c:pt idx="257">
                  <c:v>-0.376</c:v>
                </c:pt>
                <c:pt idx="258">
                  <c:v>-0.44400000000000001</c:v>
                </c:pt>
                <c:pt idx="259">
                  <c:v>-0.48</c:v>
                </c:pt>
                <c:pt idx="260">
                  <c:v>-0.49099999999999999</c:v>
                </c:pt>
                <c:pt idx="261">
                  <c:v>-0.50900000000000001</c:v>
                </c:pt>
                <c:pt idx="262">
                  <c:v>-0.52100000000000002</c:v>
                </c:pt>
                <c:pt idx="263">
                  <c:v>-0.53800000000000003</c:v>
                </c:pt>
                <c:pt idx="264">
                  <c:v>-0.54700000000000004</c:v>
                </c:pt>
                <c:pt idx="265">
                  <c:v>-0.54100000000000004</c:v>
                </c:pt>
                <c:pt idx="266">
                  <c:v>-0.53900000000000003</c:v>
                </c:pt>
                <c:pt idx="267">
                  <c:v>-0.53800000000000003</c:v>
                </c:pt>
                <c:pt idx="268">
                  <c:v>-0.54</c:v>
                </c:pt>
                <c:pt idx="269">
                  <c:v>-0.54300000000000004</c:v>
                </c:pt>
                <c:pt idx="270">
                  <c:v>-0.54500000000000004</c:v>
                </c:pt>
                <c:pt idx="271">
                  <c:v>-0.54800000000000004</c:v>
                </c:pt>
                <c:pt idx="272">
                  <c:v>-0.54500000000000004</c:v>
                </c:pt>
                <c:pt idx="273">
                  <c:v>-0.55000000000000004</c:v>
                </c:pt>
                <c:pt idx="274">
                  <c:v>-0.56699999999999995</c:v>
                </c:pt>
                <c:pt idx="275">
                  <c:v>-0.58199999999999996</c:v>
                </c:pt>
                <c:pt idx="276">
                  <c:v>-0.56000000000000005</c:v>
                </c:pt>
                <c:pt idx="277">
                  <c:v>-0.53200000000000003</c:v>
                </c:pt>
                <c:pt idx="278">
                  <c:v>-0.495</c:v>
                </c:pt>
                <c:pt idx="279">
                  <c:v>-0.44800000000000001</c:v>
                </c:pt>
                <c:pt idx="280">
                  <c:v>-0.38600000000000001</c:v>
                </c:pt>
                <c:pt idx="281">
                  <c:v>-0.23899999999999999</c:v>
                </c:pt>
                <c:pt idx="282">
                  <c:v>3.6999999999999998E-2</c:v>
                </c:pt>
                <c:pt idx="283">
                  <c:v>0.39500000000000002</c:v>
                </c:pt>
                <c:pt idx="284">
                  <c:v>1.0109999999999999</c:v>
                </c:pt>
                <c:pt idx="285">
                  <c:v>1.4279999999999999</c:v>
                </c:pt>
                <c:pt idx="286">
                  <c:v>1.825</c:v>
                </c:pt>
                <c:pt idx="287">
                  <c:v>2.0630000000000002</c:v>
                </c:pt>
                <c:pt idx="288">
                  <c:v>2.3450000000000002</c:v>
                </c:pt>
                <c:pt idx="289">
                  <c:v>2.64</c:v>
                </c:pt>
                <c:pt idx="290">
                  <c:v>2.9180000000000001</c:v>
                </c:pt>
                <c:pt idx="291">
                  <c:v>3.1789999999999998</c:v>
                </c:pt>
                <c:pt idx="292">
                  <c:v>3.3719999999999999</c:v>
                </c:pt>
                <c:pt idx="293">
                  <c:v>3.536</c:v>
                </c:pt>
                <c:pt idx="294">
                  <c:v>3.6720000000000002</c:v>
                </c:pt>
                <c:pt idx="295">
                  <c:v>3.78</c:v>
                </c:pt>
                <c:pt idx="296">
                  <c:v>3.88</c:v>
                </c:pt>
                <c:pt idx="297">
                  <c:v>3.9710000000000001</c:v>
                </c:pt>
                <c:pt idx="298">
                  <c:v>3.9672727272727268</c:v>
                </c:pt>
                <c:pt idx="299">
                  <c:v>3.9310526315789471</c:v>
                </c:pt>
                <c:pt idx="300">
                  <c:v>3.9204761904761911</c:v>
                </c:pt>
                <c:pt idx="301">
                  <c:v>3.9200000000000008</c:v>
                </c:pt>
                <c:pt idx="302">
                  <c:v>3.9195000000000007</c:v>
                </c:pt>
                <c:pt idx="303">
                  <c:v>3.8958333333333339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AF-45F1-B4D5-EF1EE8C297DE}"/>
            </c:ext>
          </c:extLst>
        </c:ser>
        <c:ser>
          <c:idx val="2"/>
          <c:order val="2"/>
          <c:tx>
            <c:strRef>
              <c:f>EURIBOR!$D$1</c:f>
              <c:strCache>
                <c:ptCount val="1"/>
                <c:pt idx="0">
                  <c:v>Massimo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36175</c:v>
                </c:pt>
                <c:pt idx="1">
                  <c:v>36206</c:v>
                </c:pt>
                <c:pt idx="2">
                  <c:v>36234</c:v>
                </c:pt>
                <c:pt idx="3">
                  <c:v>36265</c:v>
                </c:pt>
                <c:pt idx="4">
                  <c:v>36295</c:v>
                </c:pt>
                <c:pt idx="5">
                  <c:v>36326</c:v>
                </c:pt>
                <c:pt idx="6">
                  <c:v>36356</c:v>
                </c:pt>
                <c:pt idx="7">
                  <c:v>36387</c:v>
                </c:pt>
                <c:pt idx="8">
                  <c:v>36418</c:v>
                </c:pt>
                <c:pt idx="9">
                  <c:v>36448</c:v>
                </c:pt>
                <c:pt idx="10">
                  <c:v>36479</c:v>
                </c:pt>
                <c:pt idx="11">
                  <c:v>36509</c:v>
                </c:pt>
                <c:pt idx="12">
                  <c:v>36540</c:v>
                </c:pt>
                <c:pt idx="13">
                  <c:v>36571</c:v>
                </c:pt>
                <c:pt idx="14">
                  <c:v>36600</c:v>
                </c:pt>
                <c:pt idx="15">
                  <c:v>36631</c:v>
                </c:pt>
                <c:pt idx="16">
                  <c:v>36661</c:v>
                </c:pt>
                <c:pt idx="17">
                  <c:v>36692</c:v>
                </c:pt>
                <c:pt idx="18">
                  <c:v>36722</c:v>
                </c:pt>
                <c:pt idx="19">
                  <c:v>36753</c:v>
                </c:pt>
                <c:pt idx="20">
                  <c:v>36784</c:v>
                </c:pt>
                <c:pt idx="21">
                  <c:v>36814</c:v>
                </c:pt>
                <c:pt idx="22">
                  <c:v>36845</c:v>
                </c:pt>
                <c:pt idx="23">
                  <c:v>36875</c:v>
                </c:pt>
                <c:pt idx="24">
                  <c:v>36906</c:v>
                </c:pt>
                <c:pt idx="25">
                  <c:v>36937</c:v>
                </c:pt>
                <c:pt idx="26">
                  <c:v>36965</c:v>
                </c:pt>
                <c:pt idx="27">
                  <c:v>36996</c:v>
                </c:pt>
                <c:pt idx="28">
                  <c:v>37026</c:v>
                </c:pt>
                <c:pt idx="29">
                  <c:v>37057</c:v>
                </c:pt>
                <c:pt idx="30">
                  <c:v>37087</c:v>
                </c:pt>
                <c:pt idx="31">
                  <c:v>37118</c:v>
                </c:pt>
                <c:pt idx="32">
                  <c:v>37149</c:v>
                </c:pt>
                <c:pt idx="33">
                  <c:v>37179</c:v>
                </c:pt>
                <c:pt idx="34">
                  <c:v>37210</c:v>
                </c:pt>
                <c:pt idx="35">
                  <c:v>37240</c:v>
                </c:pt>
                <c:pt idx="36">
                  <c:v>37271</c:v>
                </c:pt>
                <c:pt idx="37">
                  <c:v>37302</c:v>
                </c:pt>
                <c:pt idx="38">
                  <c:v>37330</c:v>
                </c:pt>
                <c:pt idx="39">
                  <c:v>37361</c:v>
                </c:pt>
                <c:pt idx="40">
                  <c:v>37391</c:v>
                </c:pt>
                <c:pt idx="41">
                  <c:v>37422</c:v>
                </c:pt>
                <c:pt idx="42">
                  <c:v>37452</c:v>
                </c:pt>
                <c:pt idx="43">
                  <c:v>37483</c:v>
                </c:pt>
                <c:pt idx="44">
                  <c:v>37514</c:v>
                </c:pt>
                <c:pt idx="45">
                  <c:v>37544</c:v>
                </c:pt>
                <c:pt idx="46">
                  <c:v>37575</c:v>
                </c:pt>
                <c:pt idx="47">
                  <c:v>37605</c:v>
                </c:pt>
                <c:pt idx="48">
                  <c:v>37636</c:v>
                </c:pt>
                <c:pt idx="49">
                  <c:v>37667</c:v>
                </c:pt>
                <c:pt idx="50">
                  <c:v>37695</c:v>
                </c:pt>
                <c:pt idx="51">
                  <c:v>37726</c:v>
                </c:pt>
                <c:pt idx="52">
                  <c:v>37756</c:v>
                </c:pt>
                <c:pt idx="53">
                  <c:v>37787</c:v>
                </c:pt>
                <c:pt idx="54">
                  <c:v>37817</c:v>
                </c:pt>
                <c:pt idx="55">
                  <c:v>37848</c:v>
                </c:pt>
                <c:pt idx="56">
                  <c:v>37879</c:v>
                </c:pt>
                <c:pt idx="57">
                  <c:v>37909</c:v>
                </c:pt>
                <c:pt idx="58">
                  <c:v>37940</c:v>
                </c:pt>
                <c:pt idx="59">
                  <c:v>37970</c:v>
                </c:pt>
                <c:pt idx="60">
                  <c:v>38001</c:v>
                </c:pt>
                <c:pt idx="61">
                  <c:v>38032</c:v>
                </c:pt>
                <c:pt idx="62">
                  <c:v>38061</c:v>
                </c:pt>
                <c:pt idx="63">
                  <c:v>38092</c:v>
                </c:pt>
                <c:pt idx="64">
                  <c:v>38122</c:v>
                </c:pt>
                <c:pt idx="65">
                  <c:v>38153</c:v>
                </c:pt>
                <c:pt idx="66">
                  <c:v>38183</c:v>
                </c:pt>
                <c:pt idx="67">
                  <c:v>38214</c:v>
                </c:pt>
                <c:pt idx="68">
                  <c:v>38245</c:v>
                </c:pt>
                <c:pt idx="69">
                  <c:v>38275</c:v>
                </c:pt>
                <c:pt idx="70">
                  <c:v>38306</c:v>
                </c:pt>
                <c:pt idx="71">
                  <c:v>38336</c:v>
                </c:pt>
                <c:pt idx="72">
                  <c:v>38367</c:v>
                </c:pt>
                <c:pt idx="73">
                  <c:v>38398</c:v>
                </c:pt>
                <c:pt idx="74">
                  <c:v>38426</c:v>
                </c:pt>
                <c:pt idx="75">
                  <c:v>38457</c:v>
                </c:pt>
                <c:pt idx="76">
                  <c:v>38487</c:v>
                </c:pt>
                <c:pt idx="77">
                  <c:v>38518</c:v>
                </c:pt>
                <c:pt idx="78">
                  <c:v>38548</c:v>
                </c:pt>
                <c:pt idx="79">
                  <c:v>38579</c:v>
                </c:pt>
                <c:pt idx="80">
                  <c:v>38610</c:v>
                </c:pt>
                <c:pt idx="81">
                  <c:v>38640</c:v>
                </c:pt>
                <c:pt idx="82">
                  <c:v>38671</c:v>
                </c:pt>
                <c:pt idx="83">
                  <c:v>38701</c:v>
                </c:pt>
                <c:pt idx="84">
                  <c:v>38732</c:v>
                </c:pt>
                <c:pt idx="85">
                  <c:v>38763</c:v>
                </c:pt>
                <c:pt idx="86">
                  <c:v>38791</c:v>
                </c:pt>
                <c:pt idx="87">
                  <c:v>38822</c:v>
                </c:pt>
                <c:pt idx="88">
                  <c:v>38852</c:v>
                </c:pt>
                <c:pt idx="89">
                  <c:v>38883</c:v>
                </c:pt>
                <c:pt idx="90">
                  <c:v>38913</c:v>
                </c:pt>
                <c:pt idx="91">
                  <c:v>38944</c:v>
                </c:pt>
                <c:pt idx="92">
                  <c:v>38975</c:v>
                </c:pt>
                <c:pt idx="93">
                  <c:v>39005</c:v>
                </c:pt>
                <c:pt idx="94">
                  <c:v>39036</c:v>
                </c:pt>
                <c:pt idx="95">
                  <c:v>39066</c:v>
                </c:pt>
                <c:pt idx="96">
                  <c:v>39097</c:v>
                </c:pt>
                <c:pt idx="97">
                  <c:v>39128</c:v>
                </c:pt>
                <c:pt idx="98">
                  <c:v>39156</c:v>
                </c:pt>
                <c:pt idx="99">
                  <c:v>39187</c:v>
                </c:pt>
                <c:pt idx="100">
                  <c:v>39217</c:v>
                </c:pt>
                <c:pt idx="101">
                  <c:v>39248</c:v>
                </c:pt>
                <c:pt idx="102">
                  <c:v>39278</c:v>
                </c:pt>
                <c:pt idx="103">
                  <c:v>39309</c:v>
                </c:pt>
                <c:pt idx="104">
                  <c:v>39340</c:v>
                </c:pt>
                <c:pt idx="105">
                  <c:v>39370</c:v>
                </c:pt>
                <c:pt idx="106">
                  <c:v>39401</c:v>
                </c:pt>
                <c:pt idx="107">
                  <c:v>39431</c:v>
                </c:pt>
                <c:pt idx="108">
                  <c:v>39462</c:v>
                </c:pt>
                <c:pt idx="109">
                  <c:v>39493</c:v>
                </c:pt>
                <c:pt idx="110">
                  <c:v>39522</c:v>
                </c:pt>
                <c:pt idx="111">
                  <c:v>39553</c:v>
                </c:pt>
                <c:pt idx="112">
                  <c:v>39583</c:v>
                </c:pt>
                <c:pt idx="113">
                  <c:v>39614</c:v>
                </c:pt>
                <c:pt idx="114">
                  <c:v>39644</c:v>
                </c:pt>
                <c:pt idx="115">
                  <c:v>39675</c:v>
                </c:pt>
                <c:pt idx="116">
                  <c:v>39706</c:v>
                </c:pt>
                <c:pt idx="117">
                  <c:v>39736</c:v>
                </c:pt>
                <c:pt idx="118">
                  <c:v>39767</c:v>
                </c:pt>
                <c:pt idx="119">
                  <c:v>39797</c:v>
                </c:pt>
                <c:pt idx="120">
                  <c:v>39828</c:v>
                </c:pt>
                <c:pt idx="121">
                  <c:v>39859</c:v>
                </c:pt>
                <c:pt idx="122">
                  <c:v>39887</c:v>
                </c:pt>
                <c:pt idx="123">
                  <c:v>39918</c:v>
                </c:pt>
                <c:pt idx="124">
                  <c:v>39948</c:v>
                </c:pt>
                <c:pt idx="125">
                  <c:v>39979</c:v>
                </c:pt>
                <c:pt idx="126">
                  <c:v>40009</c:v>
                </c:pt>
                <c:pt idx="127">
                  <c:v>40040</c:v>
                </c:pt>
                <c:pt idx="128">
                  <c:v>40071</c:v>
                </c:pt>
                <c:pt idx="129">
                  <c:v>40101</c:v>
                </c:pt>
                <c:pt idx="130">
                  <c:v>40132</c:v>
                </c:pt>
                <c:pt idx="131">
                  <c:v>40162</c:v>
                </c:pt>
                <c:pt idx="132">
                  <c:v>40193</c:v>
                </c:pt>
                <c:pt idx="133">
                  <c:v>40224</c:v>
                </c:pt>
                <c:pt idx="134">
                  <c:v>40252</c:v>
                </c:pt>
                <c:pt idx="135">
                  <c:v>40283</c:v>
                </c:pt>
                <c:pt idx="136">
                  <c:v>40313</c:v>
                </c:pt>
                <c:pt idx="137">
                  <c:v>40344</c:v>
                </c:pt>
                <c:pt idx="138">
                  <c:v>40374</c:v>
                </c:pt>
                <c:pt idx="139">
                  <c:v>40405</c:v>
                </c:pt>
                <c:pt idx="140">
                  <c:v>40436</c:v>
                </c:pt>
                <c:pt idx="141">
                  <c:v>40466</c:v>
                </c:pt>
                <c:pt idx="142">
                  <c:v>40497</c:v>
                </c:pt>
                <c:pt idx="143">
                  <c:v>40527</c:v>
                </c:pt>
                <c:pt idx="144">
                  <c:v>40558</c:v>
                </c:pt>
                <c:pt idx="145">
                  <c:v>40589</c:v>
                </c:pt>
                <c:pt idx="146">
                  <c:v>40617</c:v>
                </c:pt>
                <c:pt idx="147">
                  <c:v>40648</c:v>
                </c:pt>
                <c:pt idx="148">
                  <c:v>40678</c:v>
                </c:pt>
                <c:pt idx="149">
                  <c:v>40709</c:v>
                </c:pt>
                <c:pt idx="150">
                  <c:v>40739</c:v>
                </c:pt>
                <c:pt idx="151">
                  <c:v>40770</c:v>
                </c:pt>
                <c:pt idx="152">
                  <c:v>40801</c:v>
                </c:pt>
                <c:pt idx="153">
                  <c:v>40831</c:v>
                </c:pt>
                <c:pt idx="154">
                  <c:v>40862</c:v>
                </c:pt>
                <c:pt idx="155">
                  <c:v>40892</c:v>
                </c:pt>
                <c:pt idx="156">
                  <c:v>40923</c:v>
                </c:pt>
                <c:pt idx="157">
                  <c:v>40954</c:v>
                </c:pt>
                <c:pt idx="158">
                  <c:v>40983</c:v>
                </c:pt>
                <c:pt idx="159">
                  <c:v>41014</c:v>
                </c:pt>
                <c:pt idx="160">
                  <c:v>41044</c:v>
                </c:pt>
                <c:pt idx="161">
                  <c:v>41075</c:v>
                </c:pt>
                <c:pt idx="162">
                  <c:v>41105</c:v>
                </c:pt>
                <c:pt idx="163">
                  <c:v>41136</c:v>
                </c:pt>
                <c:pt idx="164">
                  <c:v>41167</c:v>
                </c:pt>
                <c:pt idx="165">
                  <c:v>41197</c:v>
                </c:pt>
                <c:pt idx="166">
                  <c:v>41228</c:v>
                </c:pt>
                <c:pt idx="167">
                  <c:v>41258</c:v>
                </c:pt>
                <c:pt idx="168">
                  <c:v>41289</c:v>
                </c:pt>
                <c:pt idx="169">
                  <c:v>41320</c:v>
                </c:pt>
                <c:pt idx="170">
                  <c:v>41348</c:v>
                </c:pt>
                <c:pt idx="171">
                  <c:v>41379</c:v>
                </c:pt>
                <c:pt idx="172">
                  <c:v>41409</c:v>
                </c:pt>
                <c:pt idx="173">
                  <c:v>41440</c:v>
                </c:pt>
                <c:pt idx="174">
                  <c:v>41470</c:v>
                </c:pt>
                <c:pt idx="175">
                  <c:v>41501</c:v>
                </c:pt>
                <c:pt idx="176">
                  <c:v>41532</c:v>
                </c:pt>
                <c:pt idx="177">
                  <c:v>41562</c:v>
                </c:pt>
                <c:pt idx="178">
                  <c:v>41593</c:v>
                </c:pt>
                <c:pt idx="179">
                  <c:v>41623</c:v>
                </c:pt>
                <c:pt idx="180">
                  <c:v>41654</c:v>
                </c:pt>
                <c:pt idx="181">
                  <c:v>41685</c:v>
                </c:pt>
                <c:pt idx="182">
                  <c:v>41713</c:v>
                </c:pt>
                <c:pt idx="183">
                  <c:v>41744</c:v>
                </c:pt>
                <c:pt idx="184">
                  <c:v>41774</c:v>
                </c:pt>
                <c:pt idx="185">
                  <c:v>41805</c:v>
                </c:pt>
                <c:pt idx="186">
                  <c:v>41835</c:v>
                </c:pt>
                <c:pt idx="187">
                  <c:v>41866</c:v>
                </c:pt>
                <c:pt idx="188">
                  <c:v>41897</c:v>
                </c:pt>
                <c:pt idx="189">
                  <c:v>41927</c:v>
                </c:pt>
                <c:pt idx="190">
                  <c:v>41958</c:v>
                </c:pt>
                <c:pt idx="191">
                  <c:v>41988</c:v>
                </c:pt>
                <c:pt idx="192">
                  <c:v>42019</c:v>
                </c:pt>
                <c:pt idx="193">
                  <c:v>42050</c:v>
                </c:pt>
                <c:pt idx="194">
                  <c:v>42078</c:v>
                </c:pt>
                <c:pt idx="195">
                  <c:v>42109</c:v>
                </c:pt>
                <c:pt idx="196">
                  <c:v>42139</c:v>
                </c:pt>
                <c:pt idx="197">
                  <c:v>42170</c:v>
                </c:pt>
                <c:pt idx="198">
                  <c:v>42200</c:v>
                </c:pt>
                <c:pt idx="199">
                  <c:v>42231</c:v>
                </c:pt>
                <c:pt idx="200">
                  <c:v>42262</c:v>
                </c:pt>
                <c:pt idx="201">
                  <c:v>42292</c:v>
                </c:pt>
                <c:pt idx="202">
                  <c:v>42323</c:v>
                </c:pt>
                <c:pt idx="203">
                  <c:v>42353</c:v>
                </c:pt>
                <c:pt idx="204">
                  <c:v>42384</c:v>
                </c:pt>
                <c:pt idx="205">
                  <c:v>42415</c:v>
                </c:pt>
                <c:pt idx="206">
                  <c:v>42444</c:v>
                </c:pt>
                <c:pt idx="207">
                  <c:v>42475</c:v>
                </c:pt>
                <c:pt idx="208">
                  <c:v>42505</c:v>
                </c:pt>
                <c:pt idx="209">
                  <c:v>42536</c:v>
                </c:pt>
                <c:pt idx="210">
                  <c:v>42566</c:v>
                </c:pt>
                <c:pt idx="211">
                  <c:v>42597</c:v>
                </c:pt>
                <c:pt idx="212">
                  <c:v>42628</c:v>
                </c:pt>
                <c:pt idx="213">
                  <c:v>42658</c:v>
                </c:pt>
                <c:pt idx="214">
                  <c:v>42689</c:v>
                </c:pt>
                <c:pt idx="215">
                  <c:v>42719</c:v>
                </c:pt>
                <c:pt idx="216">
                  <c:v>42750</c:v>
                </c:pt>
                <c:pt idx="217">
                  <c:v>42781</c:v>
                </c:pt>
                <c:pt idx="218">
                  <c:v>42809</c:v>
                </c:pt>
                <c:pt idx="219">
                  <c:v>42840</c:v>
                </c:pt>
                <c:pt idx="220">
                  <c:v>42870</c:v>
                </c:pt>
                <c:pt idx="221">
                  <c:v>42901</c:v>
                </c:pt>
                <c:pt idx="222">
                  <c:v>42931</c:v>
                </c:pt>
                <c:pt idx="223">
                  <c:v>42962</c:v>
                </c:pt>
                <c:pt idx="224">
                  <c:v>42993</c:v>
                </c:pt>
                <c:pt idx="225">
                  <c:v>43023</c:v>
                </c:pt>
                <c:pt idx="226">
                  <c:v>43054</c:v>
                </c:pt>
                <c:pt idx="227">
                  <c:v>43084</c:v>
                </c:pt>
                <c:pt idx="228">
                  <c:v>43115</c:v>
                </c:pt>
                <c:pt idx="229">
                  <c:v>43146</c:v>
                </c:pt>
                <c:pt idx="230">
                  <c:v>43174</c:v>
                </c:pt>
                <c:pt idx="231">
                  <c:v>43205</c:v>
                </c:pt>
                <c:pt idx="232">
                  <c:v>43235</c:v>
                </c:pt>
                <c:pt idx="233">
                  <c:v>43266</c:v>
                </c:pt>
                <c:pt idx="234">
                  <c:v>43296</c:v>
                </c:pt>
                <c:pt idx="235">
                  <c:v>43327</c:v>
                </c:pt>
                <c:pt idx="236">
                  <c:v>43358</c:v>
                </c:pt>
                <c:pt idx="237">
                  <c:v>43388</c:v>
                </c:pt>
                <c:pt idx="238">
                  <c:v>43419</c:v>
                </c:pt>
                <c:pt idx="239">
                  <c:v>43449</c:v>
                </c:pt>
                <c:pt idx="240">
                  <c:v>43480</c:v>
                </c:pt>
                <c:pt idx="241">
                  <c:v>43511</c:v>
                </c:pt>
                <c:pt idx="242">
                  <c:v>43539</c:v>
                </c:pt>
                <c:pt idx="243">
                  <c:v>43570</c:v>
                </c:pt>
                <c:pt idx="244">
                  <c:v>43600</c:v>
                </c:pt>
                <c:pt idx="245">
                  <c:v>43631</c:v>
                </c:pt>
                <c:pt idx="246">
                  <c:v>43661</c:v>
                </c:pt>
                <c:pt idx="247">
                  <c:v>43692</c:v>
                </c:pt>
                <c:pt idx="248">
                  <c:v>43723</c:v>
                </c:pt>
                <c:pt idx="249">
                  <c:v>43753</c:v>
                </c:pt>
                <c:pt idx="250">
                  <c:v>43784</c:v>
                </c:pt>
                <c:pt idx="251">
                  <c:v>43814</c:v>
                </c:pt>
                <c:pt idx="252">
                  <c:v>43845</c:v>
                </c:pt>
                <c:pt idx="253">
                  <c:v>43876</c:v>
                </c:pt>
                <c:pt idx="254">
                  <c:v>43905</c:v>
                </c:pt>
                <c:pt idx="255">
                  <c:v>43936</c:v>
                </c:pt>
                <c:pt idx="256">
                  <c:v>43966</c:v>
                </c:pt>
                <c:pt idx="257">
                  <c:v>43997</c:v>
                </c:pt>
                <c:pt idx="258">
                  <c:v>44027</c:v>
                </c:pt>
                <c:pt idx="259">
                  <c:v>44058</c:v>
                </c:pt>
                <c:pt idx="260">
                  <c:v>44089</c:v>
                </c:pt>
                <c:pt idx="261">
                  <c:v>44119</c:v>
                </c:pt>
                <c:pt idx="262">
                  <c:v>44150</c:v>
                </c:pt>
                <c:pt idx="263">
                  <c:v>44180</c:v>
                </c:pt>
                <c:pt idx="264">
                  <c:v>44211</c:v>
                </c:pt>
                <c:pt idx="265">
                  <c:v>44242</c:v>
                </c:pt>
                <c:pt idx="266">
                  <c:v>44270</c:v>
                </c:pt>
                <c:pt idx="267">
                  <c:v>44301</c:v>
                </c:pt>
                <c:pt idx="268">
                  <c:v>44331</c:v>
                </c:pt>
                <c:pt idx="269">
                  <c:v>44362</c:v>
                </c:pt>
                <c:pt idx="270">
                  <c:v>44392</c:v>
                </c:pt>
                <c:pt idx="271">
                  <c:v>44423</c:v>
                </c:pt>
                <c:pt idx="272">
                  <c:v>44454</c:v>
                </c:pt>
                <c:pt idx="273">
                  <c:v>44484</c:v>
                </c:pt>
                <c:pt idx="274">
                  <c:v>44515</c:v>
                </c:pt>
                <c:pt idx="275">
                  <c:v>44545</c:v>
                </c:pt>
                <c:pt idx="276">
                  <c:v>44576</c:v>
                </c:pt>
                <c:pt idx="277">
                  <c:v>44607</c:v>
                </c:pt>
                <c:pt idx="278">
                  <c:v>44635</c:v>
                </c:pt>
                <c:pt idx="279">
                  <c:v>44666</c:v>
                </c:pt>
                <c:pt idx="280">
                  <c:v>44696</c:v>
                </c:pt>
                <c:pt idx="281">
                  <c:v>44727</c:v>
                </c:pt>
                <c:pt idx="282">
                  <c:v>44757</c:v>
                </c:pt>
                <c:pt idx="283">
                  <c:v>44788</c:v>
                </c:pt>
                <c:pt idx="284">
                  <c:v>44819</c:v>
                </c:pt>
                <c:pt idx="285">
                  <c:v>44849</c:v>
                </c:pt>
                <c:pt idx="286">
                  <c:v>44880</c:v>
                </c:pt>
                <c:pt idx="287">
                  <c:v>44910</c:v>
                </c:pt>
                <c:pt idx="288">
                  <c:v>44941</c:v>
                </c:pt>
                <c:pt idx="289">
                  <c:v>44972</c:v>
                </c:pt>
                <c:pt idx="290">
                  <c:v>45000</c:v>
                </c:pt>
                <c:pt idx="291">
                  <c:v>45031</c:v>
                </c:pt>
                <c:pt idx="292">
                  <c:v>45061</c:v>
                </c:pt>
                <c:pt idx="293">
                  <c:v>45092</c:v>
                </c:pt>
                <c:pt idx="294">
                  <c:v>45122</c:v>
                </c:pt>
                <c:pt idx="295">
                  <c:v>45153</c:v>
                </c:pt>
                <c:pt idx="296">
                  <c:v>45184</c:v>
                </c:pt>
                <c:pt idx="297">
                  <c:v>45214</c:v>
                </c:pt>
                <c:pt idx="298">
                  <c:v>45245</c:v>
                </c:pt>
                <c:pt idx="299">
                  <c:v>45275</c:v>
                </c:pt>
                <c:pt idx="300">
                  <c:v>45306</c:v>
                </c:pt>
                <c:pt idx="301">
                  <c:v>45337</c:v>
                </c:pt>
                <c:pt idx="302">
                  <c:v>45366</c:v>
                </c:pt>
                <c:pt idx="303">
                  <c:v>45397</c:v>
                </c:pt>
              </c:numCache>
            </c:numRef>
          </c:xVal>
          <c:yVal>
            <c:numRef>
              <c:f>EURIBOR!$D$2:$D$305</c:f>
              <c:numCache>
                <c:formatCode>0.00</c:formatCode>
                <c:ptCount val="304"/>
                <c:pt idx="0">
                  <c:v>3.2450000000000001</c:v>
                </c:pt>
                <c:pt idx="1">
                  <c:v>3.113</c:v>
                </c:pt>
                <c:pt idx="2">
                  <c:v>3.1150000000000002</c:v>
                </c:pt>
                <c:pt idx="3">
                  <c:v>2.9420000000000002</c:v>
                </c:pt>
                <c:pt idx="4">
                  <c:v>2.5840000000000001</c:v>
                </c:pt>
                <c:pt idx="5">
                  <c:v>2.669</c:v>
                </c:pt>
                <c:pt idx="6">
                  <c:v>2.7029999999999998</c:v>
                </c:pt>
                <c:pt idx="7">
                  <c:v>2.7050000000000001</c:v>
                </c:pt>
                <c:pt idx="8">
                  <c:v>3.0859999999999999</c:v>
                </c:pt>
                <c:pt idx="9">
                  <c:v>3.5019999999999998</c:v>
                </c:pt>
                <c:pt idx="10">
                  <c:v>3.5310000000000001</c:v>
                </c:pt>
                <c:pt idx="11">
                  <c:v>3.4660000000000002</c:v>
                </c:pt>
                <c:pt idx="12">
                  <c:v>3.492</c:v>
                </c:pt>
                <c:pt idx="13">
                  <c:v>3.6339999999999999</c:v>
                </c:pt>
                <c:pt idx="14">
                  <c:v>3.8340000000000001</c:v>
                </c:pt>
                <c:pt idx="15">
                  <c:v>4.0940000000000003</c:v>
                </c:pt>
                <c:pt idx="16">
                  <c:v>4.4809999999999999</c:v>
                </c:pt>
                <c:pt idx="17">
                  <c:v>4.5519999999999996</c:v>
                </c:pt>
                <c:pt idx="18">
                  <c:v>4.641</c:v>
                </c:pt>
                <c:pt idx="19">
                  <c:v>4.9189999999999996</c:v>
                </c:pt>
                <c:pt idx="20">
                  <c:v>4.9989999999999997</c:v>
                </c:pt>
                <c:pt idx="21">
                  <c:v>5.14</c:v>
                </c:pt>
                <c:pt idx="22">
                  <c:v>5.1369999999999996</c:v>
                </c:pt>
                <c:pt idx="23">
                  <c:v>5.0209999999999999</c:v>
                </c:pt>
                <c:pt idx="24">
                  <c:v>4.8440000000000003</c:v>
                </c:pt>
                <c:pt idx="25">
                  <c:v>4.8109999999999999</c:v>
                </c:pt>
                <c:pt idx="26">
                  <c:v>4.7839999999999998</c:v>
                </c:pt>
                <c:pt idx="27">
                  <c:v>4.8019999999999996</c:v>
                </c:pt>
                <c:pt idx="28">
                  <c:v>4.82</c:v>
                </c:pt>
                <c:pt idx="29">
                  <c:v>4.5129999999999999</c:v>
                </c:pt>
                <c:pt idx="30">
                  <c:v>4.4989999999999997</c:v>
                </c:pt>
                <c:pt idx="31">
                  <c:v>4.4329999999999998</c:v>
                </c:pt>
                <c:pt idx="32">
                  <c:v>4.2789999999999999</c:v>
                </c:pt>
                <c:pt idx="33">
                  <c:v>3.6560000000000001</c:v>
                </c:pt>
                <c:pt idx="34">
                  <c:v>3.512</c:v>
                </c:pt>
                <c:pt idx="35">
                  <c:v>3.37</c:v>
                </c:pt>
                <c:pt idx="36">
                  <c:v>3.3809999999999998</c:v>
                </c:pt>
                <c:pt idx="37">
                  <c:v>3.375</c:v>
                </c:pt>
                <c:pt idx="38">
                  <c:v>3.452</c:v>
                </c:pt>
                <c:pt idx="39">
                  <c:v>3.4460000000000002</c:v>
                </c:pt>
                <c:pt idx="40">
                  <c:v>3.5259999999999998</c:v>
                </c:pt>
                <c:pt idx="41">
                  <c:v>3.4830000000000001</c:v>
                </c:pt>
                <c:pt idx="42">
                  <c:v>3.4390000000000001</c:v>
                </c:pt>
                <c:pt idx="43">
                  <c:v>3.371</c:v>
                </c:pt>
                <c:pt idx="44">
                  <c:v>3.351</c:v>
                </c:pt>
                <c:pt idx="45">
                  <c:v>3.3130000000000002</c:v>
                </c:pt>
                <c:pt idx="46">
                  <c:v>3.2360000000000002</c:v>
                </c:pt>
                <c:pt idx="47">
                  <c:v>3.036</c:v>
                </c:pt>
                <c:pt idx="48">
                  <c:v>2.863</c:v>
                </c:pt>
                <c:pt idx="49">
                  <c:v>2.8069999999999999</c:v>
                </c:pt>
                <c:pt idx="50">
                  <c:v>2.5760000000000001</c:v>
                </c:pt>
                <c:pt idx="51">
                  <c:v>2.5609999999999999</c:v>
                </c:pt>
                <c:pt idx="52">
                  <c:v>2.504</c:v>
                </c:pt>
                <c:pt idx="53">
                  <c:v>2.258</c:v>
                </c:pt>
                <c:pt idx="54">
                  <c:v>2.145</c:v>
                </c:pt>
                <c:pt idx="55">
                  <c:v>2.1539999999999999</c:v>
                </c:pt>
                <c:pt idx="56">
                  <c:v>2.161</c:v>
                </c:pt>
                <c:pt idx="57">
                  <c:v>2.161</c:v>
                </c:pt>
                <c:pt idx="58">
                  <c:v>2.1709999999999998</c:v>
                </c:pt>
                <c:pt idx="59">
                  <c:v>2.16</c:v>
                </c:pt>
                <c:pt idx="60">
                  <c:v>2.12</c:v>
                </c:pt>
                <c:pt idx="61">
                  <c:v>2.0910000000000002</c:v>
                </c:pt>
                <c:pt idx="62">
                  <c:v>2.0609999999999999</c:v>
                </c:pt>
                <c:pt idx="63">
                  <c:v>2.073</c:v>
                </c:pt>
                <c:pt idx="64">
                  <c:v>2.0939999999999999</c:v>
                </c:pt>
                <c:pt idx="65">
                  <c:v>2.1240000000000001</c:v>
                </c:pt>
                <c:pt idx="66">
                  <c:v>2.12</c:v>
                </c:pt>
                <c:pt idx="67">
                  <c:v>2.1160000000000001</c:v>
                </c:pt>
                <c:pt idx="68">
                  <c:v>2.15</c:v>
                </c:pt>
                <c:pt idx="69">
                  <c:v>2.153</c:v>
                </c:pt>
                <c:pt idx="70">
                  <c:v>2.177</c:v>
                </c:pt>
                <c:pt idx="71">
                  <c:v>2.1800000000000002</c:v>
                </c:pt>
                <c:pt idx="72">
                  <c:v>2.1509999999999998</c:v>
                </c:pt>
                <c:pt idx="73">
                  <c:v>2.1440000000000001</c:v>
                </c:pt>
                <c:pt idx="74">
                  <c:v>2.1469999999999998</c:v>
                </c:pt>
                <c:pt idx="75">
                  <c:v>2.1480000000000001</c:v>
                </c:pt>
                <c:pt idx="76">
                  <c:v>2.1280000000000001</c:v>
                </c:pt>
                <c:pt idx="77">
                  <c:v>2.1240000000000001</c:v>
                </c:pt>
                <c:pt idx="78">
                  <c:v>2.1259999999999999</c:v>
                </c:pt>
                <c:pt idx="79">
                  <c:v>2.1349999999999998</c:v>
                </c:pt>
                <c:pt idx="80">
                  <c:v>2.1760000000000002</c:v>
                </c:pt>
                <c:pt idx="81">
                  <c:v>2.2629999999999999</c:v>
                </c:pt>
                <c:pt idx="82">
                  <c:v>2.4729999999999999</c:v>
                </c:pt>
                <c:pt idx="83">
                  <c:v>2.4950000000000001</c:v>
                </c:pt>
                <c:pt idx="84">
                  <c:v>2.5470000000000002</c:v>
                </c:pt>
                <c:pt idx="85">
                  <c:v>2.6640000000000001</c:v>
                </c:pt>
                <c:pt idx="86">
                  <c:v>2.8159999999999998</c:v>
                </c:pt>
                <c:pt idx="87">
                  <c:v>2.8519999999999999</c:v>
                </c:pt>
                <c:pt idx="88">
                  <c:v>2.9260000000000002</c:v>
                </c:pt>
                <c:pt idx="89">
                  <c:v>3.0630000000000002</c:v>
                </c:pt>
                <c:pt idx="90">
                  <c:v>3.161</c:v>
                </c:pt>
                <c:pt idx="91">
                  <c:v>3.2639999999999998</c:v>
                </c:pt>
                <c:pt idx="92">
                  <c:v>3.4169999999999998</c:v>
                </c:pt>
                <c:pt idx="93">
                  <c:v>3.5640000000000001</c:v>
                </c:pt>
                <c:pt idx="94">
                  <c:v>3.6360000000000001</c:v>
                </c:pt>
                <c:pt idx="95">
                  <c:v>3.7250000000000001</c:v>
                </c:pt>
                <c:pt idx="96">
                  <c:v>3.782</c:v>
                </c:pt>
                <c:pt idx="97">
                  <c:v>3.8540000000000001</c:v>
                </c:pt>
                <c:pt idx="98">
                  <c:v>3.9239999999999999</c:v>
                </c:pt>
                <c:pt idx="99">
                  <c:v>4.0170000000000003</c:v>
                </c:pt>
                <c:pt idx="100">
                  <c:v>4.1219999999999999</c:v>
                </c:pt>
                <c:pt idx="101">
                  <c:v>4.1749999999999998</c:v>
                </c:pt>
                <c:pt idx="102">
                  <c:v>4.26</c:v>
                </c:pt>
                <c:pt idx="103">
                  <c:v>4.7350000000000003</c:v>
                </c:pt>
                <c:pt idx="104">
                  <c:v>4.7919999999999998</c:v>
                </c:pt>
                <c:pt idx="105">
                  <c:v>4.7949999999999999</c:v>
                </c:pt>
                <c:pt idx="106">
                  <c:v>4.8099999999999996</c:v>
                </c:pt>
                <c:pt idx="107">
                  <c:v>4.9530000000000003</c:v>
                </c:pt>
                <c:pt idx="108">
                  <c:v>4.665</c:v>
                </c:pt>
                <c:pt idx="109">
                  <c:v>4.3869999999999996</c:v>
                </c:pt>
                <c:pt idx="110">
                  <c:v>4.7309999999999999</c:v>
                </c:pt>
                <c:pt idx="111">
                  <c:v>4.8570000000000002</c:v>
                </c:pt>
                <c:pt idx="112">
                  <c:v>4.8639999999999999</c:v>
                </c:pt>
                <c:pt idx="113">
                  <c:v>4.9669999999999996</c:v>
                </c:pt>
                <c:pt idx="114">
                  <c:v>4.968</c:v>
                </c:pt>
                <c:pt idx="115">
                  <c:v>4.97</c:v>
                </c:pt>
                <c:pt idx="116">
                  <c:v>5.2770000000000001</c:v>
                </c:pt>
                <c:pt idx="117">
                  <c:v>5.3929999999999998</c:v>
                </c:pt>
                <c:pt idx="118">
                  <c:v>4.7329999999999997</c:v>
                </c:pt>
                <c:pt idx="119">
                  <c:v>3.8159999999999998</c:v>
                </c:pt>
                <c:pt idx="120">
                  <c:v>2.859</c:v>
                </c:pt>
                <c:pt idx="121">
                  <c:v>2.077</c:v>
                </c:pt>
                <c:pt idx="122">
                  <c:v>1.8109999999999999</c:v>
                </c:pt>
                <c:pt idx="123">
                  <c:v>1.498</c:v>
                </c:pt>
                <c:pt idx="124">
                  <c:v>1.3540000000000001</c:v>
                </c:pt>
                <c:pt idx="125">
                  <c:v>1.286</c:v>
                </c:pt>
                <c:pt idx="126">
                  <c:v>1.085</c:v>
                </c:pt>
                <c:pt idx="127">
                  <c:v>0.88600000000000001</c:v>
                </c:pt>
                <c:pt idx="128">
                  <c:v>0.81899999999999995</c:v>
                </c:pt>
                <c:pt idx="129">
                  <c:v>0.754</c:v>
                </c:pt>
                <c:pt idx="130">
                  <c:v>0.72199999999999998</c:v>
                </c:pt>
                <c:pt idx="131">
                  <c:v>0.72099999999999997</c:v>
                </c:pt>
                <c:pt idx="132">
                  <c:v>0.7</c:v>
                </c:pt>
                <c:pt idx="133">
                  <c:v>0.66500000000000004</c:v>
                </c:pt>
                <c:pt idx="134">
                  <c:v>0.65500000000000003</c:v>
                </c:pt>
                <c:pt idx="135">
                  <c:v>0.66300000000000003</c:v>
                </c:pt>
                <c:pt idx="136">
                  <c:v>0.70099999999999996</c:v>
                </c:pt>
                <c:pt idx="137">
                  <c:v>0.76700000000000002</c:v>
                </c:pt>
                <c:pt idx="138">
                  <c:v>0.89900000000000002</c:v>
                </c:pt>
                <c:pt idx="139">
                  <c:v>0.90500000000000003</c:v>
                </c:pt>
                <c:pt idx="140">
                  <c:v>0.89200000000000002</c:v>
                </c:pt>
                <c:pt idx="141">
                  <c:v>1.0449999999999999</c:v>
                </c:pt>
                <c:pt idx="142">
                  <c:v>1.05</c:v>
                </c:pt>
                <c:pt idx="143">
                  <c:v>1.0289999999999999</c:v>
                </c:pt>
                <c:pt idx="144">
                  <c:v>1.0740000000000001</c:v>
                </c:pt>
                <c:pt idx="145">
                  <c:v>1.0940000000000001</c:v>
                </c:pt>
                <c:pt idx="146">
                  <c:v>1.2390000000000001</c:v>
                </c:pt>
                <c:pt idx="147">
                  <c:v>1.385</c:v>
                </c:pt>
                <c:pt idx="148">
                  <c:v>1.4350000000000001</c:v>
                </c:pt>
                <c:pt idx="149">
                  <c:v>1.5469999999999999</c:v>
                </c:pt>
                <c:pt idx="150">
                  <c:v>1.615</c:v>
                </c:pt>
                <c:pt idx="151">
                  <c:v>1.609</c:v>
                </c:pt>
                <c:pt idx="152">
                  <c:v>1.554</c:v>
                </c:pt>
                <c:pt idx="153">
                  <c:v>1.5920000000000001</c:v>
                </c:pt>
                <c:pt idx="154">
                  <c:v>1.585</c:v>
                </c:pt>
                <c:pt idx="155">
                  <c:v>1.472</c:v>
                </c:pt>
                <c:pt idx="156">
                  <c:v>1.343</c:v>
                </c:pt>
                <c:pt idx="157">
                  <c:v>1.115</c:v>
                </c:pt>
                <c:pt idx="158">
                  <c:v>0.96699999999999997</c:v>
                </c:pt>
                <c:pt idx="159">
                  <c:v>0.77100000000000002</c:v>
                </c:pt>
                <c:pt idx="160">
                  <c:v>0.70399999999999996</c:v>
                </c:pt>
                <c:pt idx="161">
                  <c:v>0.66500000000000004</c:v>
                </c:pt>
                <c:pt idx="162">
                  <c:v>0.65200000000000002</c:v>
                </c:pt>
                <c:pt idx="163">
                  <c:v>0.38100000000000001</c:v>
                </c:pt>
                <c:pt idx="164">
                  <c:v>0.27600000000000002</c:v>
                </c:pt>
                <c:pt idx="165">
                  <c:v>0.223</c:v>
                </c:pt>
                <c:pt idx="166">
                  <c:v>0.19700000000000001</c:v>
                </c:pt>
                <c:pt idx="167">
                  <c:v>0.191</c:v>
                </c:pt>
                <c:pt idx="168">
                  <c:v>0.23200000000000001</c:v>
                </c:pt>
                <c:pt idx="169">
                  <c:v>0.23400000000000001</c:v>
                </c:pt>
                <c:pt idx="170">
                  <c:v>0.215</c:v>
                </c:pt>
                <c:pt idx="171">
                  <c:v>0.21099999999999999</c:v>
                </c:pt>
                <c:pt idx="172">
                  <c:v>0.20699999999999999</c:v>
                </c:pt>
                <c:pt idx="173">
                  <c:v>0.22500000000000001</c:v>
                </c:pt>
                <c:pt idx="174">
                  <c:v>0.22800000000000001</c:v>
                </c:pt>
                <c:pt idx="175">
                  <c:v>0.22800000000000001</c:v>
                </c:pt>
                <c:pt idx="176">
                  <c:v>0.22500000000000001</c:v>
                </c:pt>
                <c:pt idx="177">
                  <c:v>0.23</c:v>
                </c:pt>
                <c:pt idx="178">
                  <c:v>0.23400000000000001</c:v>
                </c:pt>
                <c:pt idx="179">
                  <c:v>0.29799999999999999</c:v>
                </c:pt>
                <c:pt idx="180">
                  <c:v>0.30199999999999999</c:v>
                </c:pt>
                <c:pt idx="181">
                  <c:v>0.29099999999999998</c:v>
                </c:pt>
                <c:pt idx="182">
                  <c:v>0.32</c:v>
                </c:pt>
                <c:pt idx="183">
                  <c:v>0.34699999999999998</c:v>
                </c:pt>
                <c:pt idx="184">
                  <c:v>0.33800000000000002</c:v>
                </c:pt>
                <c:pt idx="185">
                  <c:v>0.309</c:v>
                </c:pt>
                <c:pt idx="186">
                  <c:v>0.20899999999999999</c:v>
                </c:pt>
                <c:pt idx="187">
                  <c:v>0.20799999999999999</c:v>
                </c:pt>
                <c:pt idx="188">
                  <c:v>0.159</c:v>
                </c:pt>
                <c:pt idx="189">
                  <c:v>8.7999999999999995E-2</c:v>
                </c:pt>
                <c:pt idx="190">
                  <c:v>8.5000000000000006E-2</c:v>
                </c:pt>
                <c:pt idx="191">
                  <c:v>8.3000000000000004E-2</c:v>
                </c:pt>
                <c:pt idx="192">
                  <c:v>7.5999999999999998E-2</c:v>
                </c:pt>
                <c:pt idx="193">
                  <c:v>5.5E-2</c:v>
                </c:pt>
                <c:pt idx="194">
                  <c:v>3.9E-2</c:v>
                </c:pt>
                <c:pt idx="195">
                  <c:v>1.7999999999999999E-2</c:v>
                </c:pt>
                <c:pt idx="196">
                  <c:v>-7.0000000000000001E-3</c:v>
                </c:pt>
                <c:pt idx="197">
                  <c:v>-1.2999999999999999E-2</c:v>
                </c:pt>
                <c:pt idx="198">
                  <c:v>-1.4E-2</c:v>
                </c:pt>
                <c:pt idx="199">
                  <c:v>-2.3E-2</c:v>
                </c:pt>
                <c:pt idx="200">
                  <c:v>-3.3000000000000002E-2</c:v>
                </c:pt>
                <c:pt idx="201">
                  <c:v>-4.2999999999999997E-2</c:v>
                </c:pt>
                <c:pt idx="202">
                  <c:v>-6.6000000000000003E-2</c:v>
                </c:pt>
                <c:pt idx="203">
                  <c:v>-0.113</c:v>
                </c:pt>
                <c:pt idx="204">
                  <c:v>-0.13200000000000001</c:v>
                </c:pt>
                <c:pt idx="205">
                  <c:v>-0.161</c:v>
                </c:pt>
                <c:pt idx="206">
                  <c:v>-0.20699999999999999</c:v>
                </c:pt>
                <c:pt idx="207">
                  <c:v>-0.245</c:v>
                </c:pt>
                <c:pt idx="208">
                  <c:v>-0.25</c:v>
                </c:pt>
                <c:pt idx="209">
                  <c:v>-0.26100000000000001</c:v>
                </c:pt>
                <c:pt idx="210">
                  <c:v>-0.28999999999999998</c:v>
                </c:pt>
                <c:pt idx="211">
                  <c:v>-0.29699999999999999</c:v>
                </c:pt>
                <c:pt idx="212">
                  <c:v>-0.29899999999999999</c:v>
                </c:pt>
                <c:pt idx="213">
                  <c:v>-0.30099999999999999</c:v>
                </c:pt>
                <c:pt idx="214">
                  <c:v>-0.311</c:v>
                </c:pt>
                <c:pt idx="215">
                  <c:v>-0.313</c:v>
                </c:pt>
                <c:pt idx="216">
                  <c:v>-0.318</c:v>
                </c:pt>
                <c:pt idx="217">
                  <c:v>-0.32800000000000001</c:v>
                </c:pt>
                <c:pt idx="218">
                  <c:v>-0.32900000000000001</c:v>
                </c:pt>
                <c:pt idx="219">
                  <c:v>-0.32900000000000001</c:v>
                </c:pt>
                <c:pt idx="220">
                  <c:v>-0.32900000000000001</c:v>
                </c:pt>
                <c:pt idx="221">
                  <c:v>-0.32900000000000001</c:v>
                </c:pt>
                <c:pt idx="222">
                  <c:v>-0.32900000000000001</c:v>
                </c:pt>
                <c:pt idx="223">
                  <c:v>-0.32800000000000001</c:v>
                </c:pt>
                <c:pt idx="224">
                  <c:v>-0.32900000000000001</c:v>
                </c:pt>
                <c:pt idx="225">
                  <c:v>-0.32900000000000001</c:v>
                </c:pt>
                <c:pt idx="226">
                  <c:v>-0.32900000000000001</c:v>
                </c:pt>
                <c:pt idx="227">
                  <c:v>-0.32500000000000001</c:v>
                </c:pt>
                <c:pt idx="228">
                  <c:v>-0.32700000000000001</c:v>
                </c:pt>
                <c:pt idx="229">
                  <c:v>-0.32700000000000001</c:v>
                </c:pt>
                <c:pt idx="230">
                  <c:v>-0.32700000000000001</c:v>
                </c:pt>
                <c:pt idx="231">
                  <c:v>-0.32800000000000001</c:v>
                </c:pt>
                <c:pt idx="232">
                  <c:v>-0.32100000000000001</c:v>
                </c:pt>
                <c:pt idx="233">
                  <c:v>-0.32100000000000001</c:v>
                </c:pt>
                <c:pt idx="234">
                  <c:v>-0.31900000000000001</c:v>
                </c:pt>
                <c:pt idx="235">
                  <c:v>-0.31900000000000001</c:v>
                </c:pt>
                <c:pt idx="236">
                  <c:v>-0.318</c:v>
                </c:pt>
                <c:pt idx="237">
                  <c:v>-0.317</c:v>
                </c:pt>
                <c:pt idx="238">
                  <c:v>-0.316</c:v>
                </c:pt>
                <c:pt idx="239">
                  <c:v>-0.309</c:v>
                </c:pt>
                <c:pt idx="240">
                  <c:v>-0.30599999999999999</c:v>
                </c:pt>
                <c:pt idx="241">
                  <c:v>-0.307</c:v>
                </c:pt>
                <c:pt idx="242">
                  <c:v>-0.308</c:v>
                </c:pt>
                <c:pt idx="243">
                  <c:v>-0.31</c:v>
                </c:pt>
                <c:pt idx="244">
                  <c:v>-0.308</c:v>
                </c:pt>
                <c:pt idx="245">
                  <c:v>-0.318</c:v>
                </c:pt>
                <c:pt idx="246">
                  <c:v>-0.34599999999999997</c:v>
                </c:pt>
                <c:pt idx="247">
                  <c:v>-0.377</c:v>
                </c:pt>
                <c:pt idx="248">
                  <c:v>-0.39300000000000002</c:v>
                </c:pt>
                <c:pt idx="249">
                  <c:v>-0.39400000000000002</c:v>
                </c:pt>
                <c:pt idx="250">
                  <c:v>-0.39400000000000002</c:v>
                </c:pt>
                <c:pt idx="251">
                  <c:v>-0.38300000000000001</c:v>
                </c:pt>
                <c:pt idx="252">
                  <c:v>-0.379</c:v>
                </c:pt>
                <c:pt idx="253">
                  <c:v>-0.39300000000000002</c:v>
                </c:pt>
                <c:pt idx="254">
                  <c:v>-0.34899999999999998</c:v>
                </c:pt>
                <c:pt idx="255">
                  <c:v>-0.161</c:v>
                </c:pt>
                <c:pt idx="256">
                  <c:v>-0.245</c:v>
                </c:pt>
                <c:pt idx="257">
                  <c:v>-0.32500000000000001</c:v>
                </c:pt>
                <c:pt idx="258">
                  <c:v>-0.41699999999999998</c:v>
                </c:pt>
                <c:pt idx="259">
                  <c:v>-0.46700000000000003</c:v>
                </c:pt>
                <c:pt idx="260">
                  <c:v>-0.47799999999999998</c:v>
                </c:pt>
                <c:pt idx="261">
                  <c:v>-0.498</c:v>
                </c:pt>
                <c:pt idx="262">
                  <c:v>-0.51</c:v>
                </c:pt>
                <c:pt idx="263">
                  <c:v>-0.52400000000000002</c:v>
                </c:pt>
                <c:pt idx="264">
                  <c:v>-0.53900000000000003</c:v>
                </c:pt>
                <c:pt idx="265">
                  <c:v>-0.53</c:v>
                </c:pt>
                <c:pt idx="266">
                  <c:v>-0.53300000000000003</c:v>
                </c:pt>
                <c:pt idx="267">
                  <c:v>-0.53400000000000003</c:v>
                </c:pt>
                <c:pt idx="268">
                  <c:v>-0.52900000000000003</c:v>
                </c:pt>
                <c:pt idx="269">
                  <c:v>-0.53800000000000003</c:v>
                </c:pt>
                <c:pt idx="270">
                  <c:v>-0.53900000000000003</c:v>
                </c:pt>
                <c:pt idx="271">
                  <c:v>-0.54</c:v>
                </c:pt>
                <c:pt idx="272">
                  <c:v>-0.54100000000000004</c:v>
                </c:pt>
                <c:pt idx="273">
                  <c:v>-0.54700000000000004</c:v>
                </c:pt>
                <c:pt idx="274">
                  <c:v>-0.55800000000000005</c:v>
                </c:pt>
                <c:pt idx="275">
                  <c:v>-0.56200000000000006</c:v>
                </c:pt>
                <c:pt idx="276">
                  <c:v>-0.54300000000000004</c:v>
                </c:pt>
                <c:pt idx="277">
                  <c:v>-0.51600000000000001</c:v>
                </c:pt>
                <c:pt idx="278">
                  <c:v>-0.45800000000000002</c:v>
                </c:pt>
                <c:pt idx="279">
                  <c:v>-0.41499999999999998</c:v>
                </c:pt>
                <c:pt idx="280">
                  <c:v>-0.33800000000000002</c:v>
                </c:pt>
                <c:pt idx="281">
                  <c:v>-0.16300000000000001</c:v>
                </c:pt>
                <c:pt idx="282">
                  <c:v>0.26700000000000002</c:v>
                </c:pt>
                <c:pt idx="283">
                  <c:v>0.65400000000000003</c:v>
                </c:pt>
                <c:pt idx="284">
                  <c:v>1.228</c:v>
                </c:pt>
                <c:pt idx="285">
                  <c:v>1.704</c:v>
                </c:pt>
                <c:pt idx="286">
                  <c:v>1.984</c:v>
                </c:pt>
                <c:pt idx="287">
                  <c:v>2.202</c:v>
                </c:pt>
                <c:pt idx="288">
                  <c:v>2.512</c:v>
                </c:pt>
                <c:pt idx="289">
                  <c:v>2.7440000000000002</c:v>
                </c:pt>
                <c:pt idx="290">
                  <c:v>3.052</c:v>
                </c:pt>
                <c:pt idx="291">
                  <c:v>3.2879999999999998</c:v>
                </c:pt>
                <c:pt idx="292">
                  <c:v>3.4830000000000001</c:v>
                </c:pt>
                <c:pt idx="293">
                  <c:v>3.61</c:v>
                </c:pt>
                <c:pt idx="294">
                  <c:v>3.7250000000000001</c:v>
                </c:pt>
                <c:pt idx="295">
                  <c:v>3.8260000000000001</c:v>
                </c:pt>
                <c:pt idx="296">
                  <c:v>3.9769999999999999</c:v>
                </c:pt>
                <c:pt idx="297">
                  <c:v>3.988</c:v>
                </c:pt>
                <c:pt idx="298">
                  <c:v>4</c:v>
                </c:pt>
                <c:pt idx="299">
                  <c:v>3.96</c:v>
                </c:pt>
                <c:pt idx="300">
                  <c:v>3.97</c:v>
                </c:pt>
                <c:pt idx="301">
                  <c:v>3.95</c:v>
                </c:pt>
                <c:pt idx="302">
                  <c:v>3.94</c:v>
                </c:pt>
                <c:pt idx="303">
                  <c:v>3.92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AF-45F1-B4D5-EF1EE8C2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9968079"/>
        <c:axId val="1149969999"/>
      </c:scatterChart>
      <c:valAx>
        <c:axId val="1149968079"/>
        <c:scaling>
          <c:orientation val="minMax"/>
          <c:max val="45500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969999"/>
        <c:crosses val="autoZero"/>
        <c:crossBetween val="midCat"/>
      </c:valAx>
      <c:valAx>
        <c:axId val="11499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968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0</xdr:row>
      <xdr:rowOff>142876</xdr:rowOff>
    </xdr:from>
    <xdr:to>
      <xdr:col>25</xdr:col>
      <xdr:colOff>485775</xdr:colOff>
      <xdr:row>36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557614-A293-0E3F-AB81-BF70289101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581023</xdr:colOff>
      <xdr:row>2</xdr:row>
      <xdr:rowOff>33336</xdr:rowOff>
    </xdr:from>
    <xdr:to>
      <xdr:col>34</xdr:col>
      <xdr:colOff>314324</xdr:colOff>
      <xdr:row>37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F381613-5761-BE3A-AEDD-FC3DA8E59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FFC6-9B43-466C-B64D-E4934555A0E8}">
  <dimension ref="A1:G72"/>
  <sheetViews>
    <sheetView tabSelected="1" workbookViewId="0">
      <selection activeCell="D8" sqref="D8"/>
    </sheetView>
  </sheetViews>
  <sheetFormatPr defaultRowHeight="15" x14ac:dyDescent="0.25"/>
  <cols>
    <col min="4" max="7" width="12.140625" bestFit="1" customWidth="1"/>
  </cols>
  <sheetData>
    <row r="1" spans="1:7" x14ac:dyDescent="0.25">
      <c r="A1" s="27" t="s">
        <v>25</v>
      </c>
      <c r="B1" s="27" t="s">
        <v>23</v>
      </c>
      <c r="C1" s="27" t="s">
        <v>26</v>
      </c>
      <c r="D1" s="27" t="s">
        <v>27</v>
      </c>
      <c r="E1" s="27" t="s">
        <v>28</v>
      </c>
      <c r="F1" s="27" t="s">
        <v>29</v>
      </c>
      <c r="G1" s="27" t="s">
        <v>30</v>
      </c>
    </row>
    <row r="2" spans="1:7" x14ac:dyDescent="0.25">
      <c r="A2" s="25">
        <v>-1</v>
      </c>
      <c r="B2" s="25">
        <f>A2</f>
        <v>-1</v>
      </c>
      <c r="C2" s="25">
        <f>A2+1</f>
        <v>0</v>
      </c>
      <c r="D2" s="25">
        <f>MIN($C2,$C$22)</f>
        <v>0</v>
      </c>
      <c r="E2" s="25">
        <f>MIN($C2,$C$32)</f>
        <v>0</v>
      </c>
      <c r="F2" s="25">
        <f>MIN($C2,$C$42)</f>
        <v>0</v>
      </c>
      <c r="G2" s="25">
        <f>MIN($C2,$C$52)</f>
        <v>0</v>
      </c>
    </row>
    <row r="3" spans="1:7" x14ac:dyDescent="0.25">
      <c r="A3" s="26">
        <v>-0.9</v>
      </c>
      <c r="B3" s="25">
        <f t="shared" ref="B3:B32" si="0">A3</f>
        <v>-0.9</v>
      </c>
      <c r="C3" s="25">
        <f t="shared" ref="C3:C32" si="1">A3+1</f>
        <v>9.9999999999999978E-2</v>
      </c>
      <c r="D3" s="25">
        <f t="shared" ref="D3:D66" si="2">MIN($C3,$C$22)</f>
        <v>9.9999999999999978E-2</v>
      </c>
      <c r="E3" s="25">
        <f t="shared" ref="E3:E66" si="3">MIN($C3,$C$32)</f>
        <v>9.9999999999999978E-2</v>
      </c>
      <c r="F3" s="25">
        <f t="shared" ref="F3:F66" si="4">MIN($C3,$C$42)</f>
        <v>9.9999999999999978E-2</v>
      </c>
      <c r="G3" s="25">
        <f t="shared" ref="G3:G66" si="5">MIN($C3,$C$52)</f>
        <v>9.9999999999999978E-2</v>
      </c>
    </row>
    <row r="4" spans="1:7" x14ac:dyDescent="0.25">
      <c r="A4" s="25">
        <v>-0.8</v>
      </c>
      <c r="B4" s="25">
        <f t="shared" si="0"/>
        <v>-0.8</v>
      </c>
      <c r="C4" s="25">
        <f t="shared" si="1"/>
        <v>0.19999999999999996</v>
      </c>
      <c r="D4" s="25">
        <f t="shared" si="2"/>
        <v>0.19999999999999996</v>
      </c>
      <c r="E4" s="25">
        <f t="shared" si="3"/>
        <v>0.19999999999999996</v>
      </c>
      <c r="F4" s="25">
        <f t="shared" si="4"/>
        <v>0.19999999999999996</v>
      </c>
      <c r="G4" s="25">
        <f t="shared" si="5"/>
        <v>0.19999999999999996</v>
      </c>
    </row>
    <row r="5" spans="1:7" x14ac:dyDescent="0.25">
      <c r="A5" s="26">
        <v>-0.7</v>
      </c>
      <c r="B5" s="25">
        <f t="shared" si="0"/>
        <v>-0.7</v>
      </c>
      <c r="C5" s="25">
        <f t="shared" si="1"/>
        <v>0.30000000000000004</v>
      </c>
      <c r="D5" s="25">
        <f t="shared" si="2"/>
        <v>0.30000000000000004</v>
      </c>
      <c r="E5" s="25">
        <f t="shared" si="3"/>
        <v>0.30000000000000004</v>
      </c>
      <c r="F5" s="25">
        <f t="shared" si="4"/>
        <v>0.30000000000000004</v>
      </c>
      <c r="G5" s="25">
        <f t="shared" si="5"/>
        <v>0.30000000000000004</v>
      </c>
    </row>
    <row r="6" spans="1:7" x14ac:dyDescent="0.25">
      <c r="A6" s="25">
        <v>-0.6</v>
      </c>
      <c r="B6" s="25">
        <f t="shared" si="0"/>
        <v>-0.6</v>
      </c>
      <c r="C6" s="25">
        <f t="shared" si="1"/>
        <v>0.4</v>
      </c>
      <c r="D6" s="25">
        <f t="shared" si="2"/>
        <v>0.4</v>
      </c>
      <c r="E6" s="25">
        <f t="shared" si="3"/>
        <v>0.4</v>
      </c>
      <c r="F6" s="25">
        <f t="shared" si="4"/>
        <v>0.4</v>
      </c>
      <c r="G6" s="25">
        <f t="shared" si="5"/>
        <v>0.4</v>
      </c>
    </row>
    <row r="7" spans="1:7" x14ac:dyDescent="0.25">
      <c r="A7" s="26">
        <v>-0.5</v>
      </c>
      <c r="B7" s="25">
        <f t="shared" si="0"/>
        <v>-0.5</v>
      </c>
      <c r="C7" s="25">
        <f t="shared" si="1"/>
        <v>0.5</v>
      </c>
      <c r="D7" s="25">
        <f t="shared" si="2"/>
        <v>0.5</v>
      </c>
      <c r="E7" s="25">
        <f t="shared" si="3"/>
        <v>0.5</v>
      </c>
      <c r="F7" s="25">
        <f t="shared" si="4"/>
        <v>0.5</v>
      </c>
      <c r="G7" s="25">
        <f t="shared" si="5"/>
        <v>0.5</v>
      </c>
    </row>
    <row r="8" spans="1:7" x14ac:dyDescent="0.25">
      <c r="A8" s="25">
        <v>-0.4</v>
      </c>
      <c r="B8" s="25">
        <f t="shared" si="0"/>
        <v>-0.4</v>
      </c>
      <c r="C8" s="25">
        <f t="shared" si="1"/>
        <v>0.6</v>
      </c>
      <c r="D8" s="25">
        <f t="shared" si="2"/>
        <v>0.6</v>
      </c>
      <c r="E8" s="25">
        <f t="shared" si="3"/>
        <v>0.6</v>
      </c>
      <c r="F8" s="25">
        <f t="shared" si="4"/>
        <v>0.6</v>
      </c>
      <c r="G8" s="25">
        <f t="shared" si="5"/>
        <v>0.6</v>
      </c>
    </row>
    <row r="9" spans="1:7" x14ac:dyDescent="0.25">
      <c r="A9" s="26">
        <v>-0.3</v>
      </c>
      <c r="B9" s="25">
        <f t="shared" si="0"/>
        <v>-0.3</v>
      </c>
      <c r="C9" s="25">
        <f t="shared" si="1"/>
        <v>0.7</v>
      </c>
      <c r="D9" s="25">
        <f t="shared" si="2"/>
        <v>0.7</v>
      </c>
      <c r="E9" s="25">
        <f t="shared" si="3"/>
        <v>0.7</v>
      </c>
      <c r="F9" s="25">
        <f t="shared" si="4"/>
        <v>0.7</v>
      </c>
      <c r="G9" s="25">
        <f t="shared" si="5"/>
        <v>0.7</v>
      </c>
    </row>
    <row r="10" spans="1:7" x14ac:dyDescent="0.25">
      <c r="A10" s="25">
        <v>-0.2</v>
      </c>
      <c r="B10" s="25">
        <f t="shared" si="0"/>
        <v>-0.2</v>
      </c>
      <c r="C10" s="25">
        <f t="shared" si="1"/>
        <v>0.8</v>
      </c>
      <c r="D10" s="25">
        <f t="shared" si="2"/>
        <v>0.8</v>
      </c>
      <c r="E10" s="25">
        <f t="shared" si="3"/>
        <v>0.8</v>
      </c>
      <c r="F10" s="25">
        <f t="shared" si="4"/>
        <v>0.8</v>
      </c>
      <c r="G10" s="25">
        <f t="shared" si="5"/>
        <v>0.8</v>
      </c>
    </row>
    <row r="11" spans="1:7" x14ac:dyDescent="0.25">
      <c r="A11" s="26">
        <v>-0.1</v>
      </c>
      <c r="B11" s="25">
        <f t="shared" si="0"/>
        <v>-0.1</v>
      </c>
      <c r="C11" s="25">
        <f t="shared" si="1"/>
        <v>0.9</v>
      </c>
      <c r="D11" s="25">
        <f t="shared" si="2"/>
        <v>0.9</v>
      </c>
      <c r="E11" s="25">
        <f t="shared" si="3"/>
        <v>0.9</v>
      </c>
      <c r="F11" s="25">
        <f t="shared" si="4"/>
        <v>0.9</v>
      </c>
      <c r="G11" s="25">
        <f t="shared" si="5"/>
        <v>0.9</v>
      </c>
    </row>
    <row r="12" spans="1:7" x14ac:dyDescent="0.25">
      <c r="A12" s="25">
        <v>0</v>
      </c>
      <c r="B12" s="25">
        <f t="shared" si="0"/>
        <v>0</v>
      </c>
      <c r="C12" s="25">
        <f t="shared" si="1"/>
        <v>1</v>
      </c>
      <c r="D12" s="25">
        <f t="shared" si="2"/>
        <v>1</v>
      </c>
      <c r="E12" s="25">
        <f t="shared" si="3"/>
        <v>1</v>
      </c>
      <c r="F12" s="25">
        <f t="shared" si="4"/>
        <v>1</v>
      </c>
      <c r="G12" s="25">
        <f t="shared" si="5"/>
        <v>1</v>
      </c>
    </row>
    <row r="13" spans="1:7" x14ac:dyDescent="0.25">
      <c r="A13" s="26">
        <v>0.1</v>
      </c>
      <c r="B13" s="25">
        <f t="shared" si="0"/>
        <v>0.1</v>
      </c>
      <c r="C13" s="25">
        <f t="shared" si="1"/>
        <v>1.1000000000000001</v>
      </c>
      <c r="D13" s="25">
        <f t="shared" si="2"/>
        <v>1.1000000000000001</v>
      </c>
      <c r="E13" s="25">
        <f t="shared" si="3"/>
        <v>1.1000000000000001</v>
      </c>
      <c r="F13" s="25">
        <f t="shared" si="4"/>
        <v>1.1000000000000001</v>
      </c>
      <c r="G13" s="25">
        <f t="shared" si="5"/>
        <v>1.1000000000000001</v>
      </c>
    </row>
    <row r="14" spans="1:7" x14ac:dyDescent="0.25">
      <c r="A14" s="25">
        <v>0.2</v>
      </c>
      <c r="B14" s="25">
        <f t="shared" si="0"/>
        <v>0.2</v>
      </c>
      <c r="C14" s="25">
        <f t="shared" si="1"/>
        <v>1.2</v>
      </c>
      <c r="D14" s="25">
        <f t="shared" si="2"/>
        <v>1.2</v>
      </c>
      <c r="E14" s="25">
        <f t="shared" si="3"/>
        <v>1.2</v>
      </c>
      <c r="F14" s="25">
        <f t="shared" si="4"/>
        <v>1.2</v>
      </c>
      <c r="G14" s="25">
        <f t="shared" si="5"/>
        <v>1.2</v>
      </c>
    </row>
    <row r="15" spans="1:7" x14ac:dyDescent="0.25">
      <c r="A15" s="26">
        <v>0.3</v>
      </c>
      <c r="B15" s="25">
        <f t="shared" si="0"/>
        <v>0.3</v>
      </c>
      <c r="C15" s="25">
        <f t="shared" si="1"/>
        <v>1.3</v>
      </c>
      <c r="D15" s="25">
        <f t="shared" si="2"/>
        <v>1.3</v>
      </c>
      <c r="E15" s="25">
        <f t="shared" si="3"/>
        <v>1.3</v>
      </c>
      <c r="F15" s="25">
        <f t="shared" si="4"/>
        <v>1.3</v>
      </c>
      <c r="G15" s="25">
        <f t="shared" si="5"/>
        <v>1.3</v>
      </c>
    </row>
    <row r="16" spans="1:7" x14ac:dyDescent="0.25">
      <c r="A16" s="25">
        <v>0.4</v>
      </c>
      <c r="B16" s="25">
        <f t="shared" si="0"/>
        <v>0.4</v>
      </c>
      <c r="C16" s="25">
        <f t="shared" si="1"/>
        <v>1.4</v>
      </c>
      <c r="D16" s="25">
        <f t="shared" si="2"/>
        <v>1.4</v>
      </c>
      <c r="E16" s="25">
        <f t="shared" si="3"/>
        <v>1.4</v>
      </c>
      <c r="F16" s="25">
        <f t="shared" si="4"/>
        <v>1.4</v>
      </c>
      <c r="G16" s="25">
        <f t="shared" si="5"/>
        <v>1.4</v>
      </c>
    </row>
    <row r="17" spans="1:7" x14ac:dyDescent="0.25">
      <c r="A17" s="26">
        <v>0.5</v>
      </c>
      <c r="B17" s="25">
        <f t="shared" si="0"/>
        <v>0.5</v>
      </c>
      <c r="C17" s="25">
        <f t="shared" si="1"/>
        <v>1.5</v>
      </c>
      <c r="D17" s="25">
        <f t="shared" si="2"/>
        <v>1.5</v>
      </c>
      <c r="E17" s="25">
        <f t="shared" si="3"/>
        <v>1.5</v>
      </c>
      <c r="F17" s="25">
        <f t="shared" si="4"/>
        <v>1.5</v>
      </c>
      <c r="G17" s="25">
        <f t="shared" si="5"/>
        <v>1.5</v>
      </c>
    </row>
    <row r="18" spans="1:7" x14ac:dyDescent="0.25">
      <c r="A18" s="25">
        <v>0.6</v>
      </c>
      <c r="B18" s="25">
        <f t="shared" si="0"/>
        <v>0.6</v>
      </c>
      <c r="C18" s="25">
        <f t="shared" si="1"/>
        <v>1.6</v>
      </c>
      <c r="D18" s="25">
        <f t="shared" si="2"/>
        <v>1.6</v>
      </c>
      <c r="E18" s="25">
        <f t="shared" si="3"/>
        <v>1.6</v>
      </c>
      <c r="F18" s="25">
        <f t="shared" si="4"/>
        <v>1.6</v>
      </c>
      <c r="G18" s="25">
        <f t="shared" si="5"/>
        <v>1.6</v>
      </c>
    </row>
    <row r="19" spans="1:7" x14ac:dyDescent="0.25">
      <c r="A19" s="26">
        <v>0.7</v>
      </c>
      <c r="B19" s="25">
        <f t="shared" si="0"/>
        <v>0.7</v>
      </c>
      <c r="C19" s="25">
        <f t="shared" si="1"/>
        <v>1.7</v>
      </c>
      <c r="D19" s="25">
        <f t="shared" si="2"/>
        <v>1.7</v>
      </c>
      <c r="E19" s="25">
        <f t="shared" si="3"/>
        <v>1.7</v>
      </c>
      <c r="F19" s="25">
        <f t="shared" si="4"/>
        <v>1.7</v>
      </c>
      <c r="G19" s="25">
        <f t="shared" si="5"/>
        <v>1.7</v>
      </c>
    </row>
    <row r="20" spans="1:7" x14ac:dyDescent="0.25">
      <c r="A20" s="25">
        <v>0.8</v>
      </c>
      <c r="B20" s="25">
        <f t="shared" si="0"/>
        <v>0.8</v>
      </c>
      <c r="C20" s="25">
        <f t="shared" si="1"/>
        <v>1.8</v>
      </c>
      <c r="D20" s="25">
        <f t="shared" si="2"/>
        <v>1.8</v>
      </c>
      <c r="E20" s="25">
        <f t="shared" si="3"/>
        <v>1.8</v>
      </c>
      <c r="F20" s="25">
        <f t="shared" si="4"/>
        <v>1.8</v>
      </c>
      <c r="G20" s="25">
        <f t="shared" si="5"/>
        <v>1.8</v>
      </c>
    </row>
    <row r="21" spans="1:7" x14ac:dyDescent="0.25">
      <c r="A21" s="26">
        <v>0.9</v>
      </c>
      <c r="B21" s="25">
        <f t="shared" si="0"/>
        <v>0.9</v>
      </c>
      <c r="C21" s="25">
        <f t="shared" si="1"/>
        <v>1.9</v>
      </c>
      <c r="D21" s="25">
        <f t="shared" si="2"/>
        <v>1.9</v>
      </c>
      <c r="E21" s="25">
        <f t="shared" si="3"/>
        <v>1.9</v>
      </c>
      <c r="F21" s="25">
        <f t="shared" si="4"/>
        <v>1.9</v>
      </c>
      <c r="G21" s="25">
        <f t="shared" si="5"/>
        <v>1.9</v>
      </c>
    </row>
    <row r="22" spans="1:7" x14ac:dyDescent="0.25">
      <c r="A22" s="25">
        <v>1</v>
      </c>
      <c r="B22" s="25">
        <f t="shared" si="0"/>
        <v>1</v>
      </c>
      <c r="C22" s="25">
        <f t="shared" si="1"/>
        <v>2</v>
      </c>
      <c r="D22" s="25">
        <f t="shared" si="2"/>
        <v>2</v>
      </c>
      <c r="E22" s="25">
        <f t="shared" si="3"/>
        <v>2</v>
      </c>
      <c r="F22" s="25">
        <f t="shared" si="4"/>
        <v>2</v>
      </c>
      <c r="G22" s="25">
        <f t="shared" si="5"/>
        <v>2</v>
      </c>
    </row>
    <row r="23" spans="1:7" x14ac:dyDescent="0.25">
      <c r="A23" s="26">
        <v>1.1000000000000001</v>
      </c>
      <c r="B23" s="25">
        <f t="shared" si="0"/>
        <v>1.1000000000000001</v>
      </c>
      <c r="C23" s="25">
        <f t="shared" si="1"/>
        <v>2.1</v>
      </c>
      <c r="D23" s="25">
        <f t="shared" si="2"/>
        <v>2</v>
      </c>
      <c r="E23" s="25">
        <f t="shared" si="3"/>
        <v>2.1</v>
      </c>
      <c r="F23" s="25">
        <f t="shared" si="4"/>
        <v>2.1</v>
      </c>
      <c r="G23" s="25">
        <f t="shared" si="5"/>
        <v>2.1</v>
      </c>
    </row>
    <row r="24" spans="1:7" x14ac:dyDescent="0.25">
      <c r="A24" s="25">
        <v>1.2</v>
      </c>
      <c r="B24" s="25">
        <f t="shared" si="0"/>
        <v>1.2</v>
      </c>
      <c r="C24" s="25">
        <f t="shared" si="1"/>
        <v>2.2000000000000002</v>
      </c>
      <c r="D24" s="25">
        <f t="shared" si="2"/>
        <v>2</v>
      </c>
      <c r="E24" s="25">
        <f t="shared" si="3"/>
        <v>2.2000000000000002</v>
      </c>
      <c r="F24" s="25">
        <f t="shared" si="4"/>
        <v>2.2000000000000002</v>
      </c>
      <c r="G24" s="25">
        <f t="shared" si="5"/>
        <v>2.2000000000000002</v>
      </c>
    </row>
    <row r="25" spans="1:7" x14ac:dyDescent="0.25">
      <c r="A25" s="26">
        <v>1.3</v>
      </c>
      <c r="B25" s="25">
        <f t="shared" si="0"/>
        <v>1.3</v>
      </c>
      <c r="C25" s="25">
        <f t="shared" si="1"/>
        <v>2.2999999999999998</v>
      </c>
      <c r="D25" s="25">
        <f t="shared" si="2"/>
        <v>2</v>
      </c>
      <c r="E25" s="25">
        <f t="shared" si="3"/>
        <v>2.2999999999999998</v>
      </c>
      <c r="F25" s="25">
        <f t="shared" si="4"/>
        <v>2.2999999999999998</v>
      </c>
      <c r="G25" s="25">
        <f t="shared" si="5"/>
        <v>2.2999999999999998</v>
      </c>
    </row>
    <row r="26" spans="1:7" x14ac:dyDescent="0.25">
      <c r="A26" s="25">
        <v>1.4</v>
      </c>
      <c r="B26" s="25">
        <f t="shared" si="0"/>
        <v>1.4</v>
      </c>
      <c r="C26" s="25">
        <f t="shared" si="1"/>
        <v>2.4</v>
      </c>
      <c r="D26" s="25">
        <f t="shared" si="2"/>
        <v>2</v>
      </c>
      <c r="E26" s="25">
        <f t="shared" si="3"/>
        <v>2.4</v>
      </c>
      <c r="F26" s="25">
        <f t="shared" si="4"/>
        <v>2.4</v>
      </c>
      <c r="G26" s="25">
        <f t="shared" si="5"/>
        <v>2.4</v>
      </c>
    </row>
    <row r="27" spans="1:7" x14ac:dyDescent="0.25">
      <c r="A27" s="26">
        <v>1.5</v>
      </c>
      <c r="B27" s="25">
        <f t="shared" si="0"/>
        <v>1.5</v>
      </c>
      <c r="C27" s="25">
        <f t="shared" si="1"/>
        <v>2.5</v>
      </c>
      <c r="D27" s="25">
        <f t="shared" si="2"/>
        <v>2</v>
      </c>
      <c r="E27" s="25">
        <f t="shared" si="3"/>
        <v>2.5</v>
      </c>
      <c r="F27" s="25">
        <f t="shared" si="4"/>
        <v>2.5</v>
      </c>
      <c r="G27" s="25">
        <f t="shared" si="5"/>
        <v>2.5</v>
      </c>
    </row>
    <row r="28" spans="1:7" x14ac:dyDescent="0.25">
      <c r="A28" s="25">
        <v>1.6</v>
      </c>
      <c r="B28" s="25">
        <f t="shared" si="0"/>
        <v>1.6</v>
      </c>
      <c r="C28" s="25">
        <f t="shared" si="1"/>
        <v>2.6</v>
      </c>
      <c r="D28" s="25">
        <f t="shared" si="2"/>
        <v>2</v>
      </c>
      <c r="E28" s="25">
        <f t="shared" si="3"/>
        <v>2.6</v>
      </c>
      <c r="F28" s="25">
        <f t="shared" si="4"/>
        <v>2.6</v>
      </c>
      <c r="G28" s="25">
        <f t="shared" si="5"/>
        <v>2.6</v>
      </c>
    </row>
    <row r="29" spans="1:7" x14ac:dyDescent="0.25">
      <c r="A29" s="26">
        <v>1.7</v>
      </c>
      <c r="B29" s="25">
        <f t="shared" si="0"/>
        <v>1.7</v>
      </c>
      <c r="C29" s="25">
        <f t="shared" si="1"/>
        <v>2.7</v>
      </c>
      <c r="D29" s="25">
        <f t="shared" si="2"/>
        <v>2</v>
      </c>
      <c r="E29" s="25">
        <f t="shared" si="3"/>
        <v>2.7</v>
      </c>
      <c r="F29" s="25">
        <f t="shared" si="4"/>
        <v>2.7</v>
      </c>
      <c r="G29" s="25">
        <f t="shared" si="5"/>
        <v>2.7</v>
      </c>
    </row>
    <row r="30" spans="1:7" x14ac:dyDescent="0.25">
      <c r="A30" s="25">
        <v>1.8</v>
      </c>
      <c r="B30" s="25">
        <f t="shared" si="0"/>
        <v>1.8</v>
      </c>
      <c r="C30" s="25">
        <f t="shared" si="1"/>
        <v>2.8</v>
      </c>
      <c r="D30" s="25">
        <f t="shared" si="2"/>
        <v>2</v>
      </c>
      <c r="E30" s="25">
        <f t="shared" si="3"/>
        <v>2.8</v>
      </c>
      <c r="F30" s="25">
        <f t="shared" si="4"/>
        <v>2.8</v>
      </c>
      <c r="G30" s="25">
        <f t="shared" si="5"/>
        <v>2.8</v>
      </c>
    </row>
    <row r="31" spans="1:7" x14ac:dyDescent="0.25">
      <c r="A31" s="26">
        <v>1.9</v>
      </c>
      <c r="B31" s="25">
        <f t="shared" si="0"/>
        <v>1.9</v>
      </c>
      <c r="C31" s="25">
        <f t="shared" si="1"/>
        <v>2.9</v>
      </c>
      <c r="D31" s="25">
        <f t="shared" si="2"/>
        <v>2</v>
      </c>
      <c r="E31" s="25">
        <f t="shared" si="3"/>
        <v>2.9</v>
      </c>
      <c r="F31" s="25">
        <f t="shared" si="4"/>
        <v>2.9</v>
      </c>
      <c r="G31" s="25">
        <f t="shared" si="5"/>
        <v>2.9</v>
      </c>
    </row>
    <row r="32" spans="1:7" x14ac:dyDescent="0.25">
      <c r="A32" s="25">
        <v>2</v>
      </c>
      <c r="B32" s="25">
        <f t="shared" si="0"/>
        <v>2</v>
      </c>
      <c r="C32" s="25">
        <f t="shared" si="1"/>
        <v>3</v>
      </c>
      <c r="D32" s="25">
        <f t="shared" si="2"/>
        <v>2</v>
      </c>
      <c r="E32" s="25">
        <f t="shared" si="3"/>
        <v>3</v>
      </c>
      <c r="F32" s="25">
        <f t="shared" si="4"/>
        <v>3</v>
      </c>
      <c r="G32" s="25">
        <f t="shared" si="5"/>
        <v>3</v>
      </c>
    </row>
    <row r="33" spans="1:7" x14ac:dyDescent="0.25">
      <c r="A33">
        <v>2.1</v>
      </c>
      <c r="B33" s="22">
        <f>B32+0.15</f>
        <v>2.15</v>
      </c>
      <c r="C33" s="22">
        <f>C32+0.05</f>
        <v>3.05</v>
      </c>
      <c r="D33" s="22">
        <f t="shared" si="2"/>
        <v>2</v>
      </c>
      <c r="E33" s="28">
        <f t="shared" si="3"/>
        <v>3</v>
      </c>
      <c r="F33" s="28">
        <f t="shared" si="4"/>
        <v>3.05</v>
      </c>
      <c r="G33" s="28">
        <f t="shared" si="5"/>
        <v>3.05</v>
      </c>
    </row>
    <row r="34" spans="1:7" x14ac:dyDescent="0.25">
      <c r="A34" s="22">
        <v>2.2000000000000002</v>
      </c>
      <c r="B34" s="22">
        <f t="shared" ref="B34:B51" si="6">B33+0.15</f>
        <v>2.2999999999999998</v>
      </c>
      <c r="C34" s="22">
        <f t="shared" ref="C34:C51" si="7">C33+0.05</f>
        <v>3.0999999999999996</v>
      </c>
      <c r="D34" s="22">
        <f t="shared" si="2"/>
        <v>2</v>
      </c>
      <c r="E34" s="28">
        <f t="shared" si="3"/>
        <v>3</v>
      </c>
      <c r="F34" s="28">
        <f t="shared" si="4"/>
        <v>3.0999999999999996</v>
      </c>
      <c r="G34" s="28">
        <f t="shared" si="5"/>
        <v>3.0999999999999996</v>
      </c>
    </row>
    <row r="35" spans="1:7" x14ac:dyDescent="0.25">
      <c r="A35">
        <v>2.2999999999999998</v>
      </c>
      <c r="B35" s="22">
        <f t="shared" si="6"/>
        <v>2.4499999999999997</v>
      </c>
      <c r="C35" s="22">
        <f t="shared" si="7"/>
        <v>3.1499999999999995</v>
      </c>
      <c r="D35" s="22">
        <f t="shared" si="2"/>
        <v>2</v>
      </c>
      <c r="E35" s="28">
        <f t="shared" si="3"/>
        <v>3</v>
      </c>
      <c r="F35" s="28">
        <f t="shared" si="4"/>
        <v>3.1499999999999995</v>
      </c>
      <c r="G35" s="28">
        <f t="shared" si="5"/>
        <v>3.1499999999999995</v>
      </c>
    </row>
    <row r="36" spans="1:7" x14ac:dyDescent="0.25">
      <c r="A36" s="22">
        <v>2.4</v>
      </c>
      <c r="B36" s="22">
        <f t="shared" si="6"/>
        <v>2.5999999999999996</v>
      </c>
      <c r="C36" s="22">
        <f t="shared" si="7"/>
        <v>3.1999999999999993</v>
      </c>
      <c r="D36" s="22">
        <f t="shared" si="2"/>
        <v>2</v>
      </c>
      <c r="E36" s="28">
        <f t="shared" si="3"/>
        <v>3</v>
      </c>
      <c r="F36" s="28">
        <f t="shared" si="4"/>
        <v>3.1999999999999993</v>
      </c>
      <c r="G36" s="28">
        <f t="shared" si="5"/>
        <v>3.1999999999999993</v>
      </c>
    </row>
    <row r="37" spans="1:7" x14ac:dyDescent="0.25">
      <c r="A37">
        <v>2.5</v>
      </c>
      <c r="B37" s="22">
        <f t="shared" si="6"/>
        <v>2.7499999999999996</v>
      </c>
      <c r="C37" s="22">
        <f t="shared" si="7"/>
        <v>3.2499999999999991</v>
      </c>
      <c r="D37" s="22">
        <f t="shared" si="2"/>
        <v>2</v>
      </c>
      <c r="E37" s="28">
        <f t="shared" si="3"/>
        <v>3</v>
      </c>
      <c r="F37" s="28">
        <f t="shared" si="4"/>
        <v>3.2499999999999991</v>
      </c>
      <c r="G37" s="28">
        <f t="shared" si="5"/>
        <v>3.2499999999999991</v>
      </c>
    </row>
    <row r="38" spans="1:7" x14ac:dyDescent="0.25">
      <c r="A38" s="22">
        <v>2.6</v>
      </c>
      <c r="B38" s="22">
        <f t="shared" si="6"/>
        <v>2.8999999999999995</v>
      </c>
      <c r="C38" s="22">
        <f t="shared" si="7"/>
        <v>3.2999999999999989</v>
      </c>
      <c r="D38" s="22">
        <f t="shared" si="2"/>
        <v>2</v>
      </c>
      <c r="E38" s="28">
        <f t="shared" si="3"/>
        <v>3</v>
      </c>
      <c r="F38" s="28">
        <f t="shared" si="4"/>
        <v>3.2999999999999989</v>
      </c>
      <c r="G38" s="28">
        <f t="shared" si="5"/>
        <v>3.2999999999999989</v>
      </c>
    </row>
    <row r="39" spans="1:7" x14ac:dyDescent="0.25">
      <c r="A39">
        <v>2.7</v>
      </c>
      <c r="B39" s="22">
        <f t="shared" si="6"/>
        <v>3.0499999999999994</v>
      </c>
      <c r="C39" s="22">
        <f t="shared" si="7"/>
        <v>3.3499999999999988</v>
      </c>
      <c r="D39" s="22">
        <f t="shared" si="2"/>
        <v>2</v>
      </c>
      <c r="E39" s="28">
        <f t="shared" si="3"/>
        <v>3</v>
      </c>
      <c r="F39" s="28">
        <f t="shared" si="4"/>
        <v>3.3499999999999988</v>
      </c>
      <c r="G39" s="28">
        <f t="shared" si="5"/>
        <v>3.3499999999999988</v>
      </c>
    </row>
    <row r="40" spans="1:7" x14ac:dyDescent="0.25">
      <c r="A40" s="22">
        <v>2.8</v>
      </c>
      <c r="B40" s="22">
        <f t="shared" si="6"/>
        <v>3.1999999999999993</v>
      </c>
      <c r="C40" s="22">
        <f t="shared" si="7"/>
        <v>3.3999999999999986</v>
      </c>
      <c r="D40" s="22">
        <f t="shared" si="2"/>
        <v>2</v>
      </c>
      <c r="E40" s="28">
        <f t="shared" si="3"/>
        <v>3</v>
      </c>
      <c r="F40" s="28">
        <f t="shared" si="4"/>
        <v>3.3999999999999986</v>
      </c>
      <c r="G40" s="28">
        <f t="shared" si="5"/>
        <v>3.3999999999999986</v>
      </c>
    </row>
    <row r="41" spans="1:7" x14ac:dyDescent="0.25">
      <c r="A41">
        <v>2.9</v>
      </c>
      <c r="B41" s="22">
        <f t="shared" si="6"/>
        <v>3.3499999999999992</v>
      </c>
      <c r="C41" s="22">
        <f t="shared" si="7"/>
        <v>3.4499999999999984</v>
      </c>
      <c r="D41" s="22">
        <f t="shared" si="2"/>
        <v>2</v>
      </c>
      <c r="E41" s="28">
        <f t="shared" si="3"/>
        <v>3</v>
      </c>
      <c r="F41" s="28">
        <f t="shared" si="4"/>
        <v>3.4499999999999984</v>
      </c>
      <c r="G41" s="28">
        <f t="shared" si="5"/>
        <v>3.4499999999999984</v>
      </c>
    </row>
    <row r="42" spans="1:7" x14ac:dyDescent="0.25">
      <c r="A42" s="22">
        <v>3</v>
      </c>
      <c r="B42" s="22">
        <f t="shared" si="6"/>
        <v>3.4999999999999991</v>
      </c>
      <c r="C42" s="22">
        <f t="shared" si="7"/>
        <v>3.4999999999999982</v>
      </c>
      <c r="D42" s="22">
        <f t="shared" si="2"/>
        <v>2</v>
      </c>
      <c r="E42" s="28">
        <f t="shared" si="3"/>
        <v>3</v>
      </c>
      <c r="F42" s="28">
        <f t="shared" si="4"/>
        <v>3.4999999999999982</v>
      </c>
      <c r="G42" s="28">
        <f t="shared" si="5"/>
        <v>3.4999999999999982</v>
      </c>
    </row>
    <row r="43" spans="1:7" x14ac:dyDescent="0.25">
      <c r="A43">
        <v>3.1</v>
      </c>
      <c r="B43" s="22">
        <f t="shared" si="6"/>
        <v>3.649999999999999</v>
      </c>
      <c r="C43" s="22">
        <f t="shared" si="7"/>
        <v>3.549999999999998</v>
      </c>
      <c r="D43" s="22">
        <f t="shared" si="2"/>
        <v>2</v>
      </c>
      <c r="E43" s="28">
        <f t="shared" si="3"/>
        <v>3</v>
      </c>
      <c r="F43" s="28">
        <f t="shared" si="4"/>
        <v>3.4999999999999982</v>
      </c>
      <c r="G43" s="28">
        <f t="shared" si="5"/>
        <v>3.549999999999998</v>
      </c>
    </row>
    <row r="44" spans="1:7" x14ac:dyDescent="0.25">
      <c r="A44" s="22">
        <v>3.2</v>
      </c>
      <c r="B44" s="22">
        <f t="shared" si="6"/>
        <v>3.7999999999999989</v>
      </c>
      <c r="C44" s="22">
        <f t="shared" si="7"/>
        <v>3.5999999999999979</v>
      </c>
      <c r="D44" s="22">
        <f t="shared" si="2"/>
        <v>2</v>
      </c>
      <c r="E44" s="28">
        <f t="shared" si="3"/>
        <v>3</v>
      </c>
      <c r="F44" s="28">
        <f t="shared" si="4"/>
        <v>3.4999999999999982</v>
      </c>
      <c r="G44" s="28">
        <f t="shared" si="5"/>
        <v>3.5999999999999979</v>
      </c>
    </row>
    <row r="45" spans="1:7" x14ac:dyDescent="0.25">
      <c r="A45">
        <v>3.3</v>
      </c>
      <c r="B45" s="22">
        <f t="shared" si="6"/>
        <v>3.9499999999999988</v>
      </c>
      <c r="C45" s="22">
        <f t="shared" si="7"/>
        <v>3.6499999999999977</v>
      </c>
      <c r="D45" s="22">
        <f t="shared" si="2"/>
        <v>2</v>
      </c>
      <c r="E45" s="28">
        <f t="shared" si="3"/>
        <v>3</v>
      </c>
      <c r="F45" s="28">
        <f t="shared" si="4"/>
        <v>3.4999999999999982</v>
      </c>
      <c r="G45" s="28">
        <f t="shared" si="5"/>
        <v>3.6499999999999977</v>
      </c>
    </row>
    <row r="46" spans="1:7" x14ac:dyDescent="0.25">
      <c r="A46" s="22">
        <v>3.4</v>
      </c>
      <c r="B46" s="22">
        <f t="shared" si="6"/>
        <v>4.0999999999999988</v>
      </c>
      <c r="C46" s="22">
        <f t="shared" si="7"/>
        <v>3.6999999999999975</v>
      </c>
      <c r="D46" s="22">
        <f t="shared" si="2"/>
        <v>2</v>
      </c>
      <c r="E46" s="28">
        <f t="shared" si="3"/>
        <v>3</v>
      </c>
      <c r="F46" s="28">
        <f t="shared" si="4"/>
        <v>3.4999999999999982</v>
      </c>
      <c r="G46" s="28">
        <f t="shared" si="5"/>
        <v>3.6999999999999975</v>
      </c>
    </row>
    <row r="47" spans="1:7" x14ac:dyDescent="0.25">
      <c r="A47">
        <v>3.5</v>
      </c>
      <c r="B47" s="22">
        <f t="shared" si="6"/>
        <v>4.2499999999999991</v>
      </c>
      <c r="C47" s="22">
        <f t="shared" si="7"/>
        <v>3.7499999999999973</v>
      </c>
      <c r="D47" s="22">
        <f t="shared" si="2"/>
        <v>2</v>
      </c>
      <c r="E47" s="28">
        <f t="shared" si="3"/>
        <v>3</v>
      </c>
      <c r="F47" s="28">
        <f t="shared" si="4"/>
        <v>3.4999999999999982</v>
      </c>
      <c r="G47" s="28">
        <f t="shared" si="5"/>
        <v>3.7499999999999973</v>
      </c>
    </row>
    <row r="48" spans="1:7" x14ac:dyDescent="0.25">
      <c r="A48" s="22">
        <v>3.6</v>
      </c>
      <c r="B48" s="22">
        <f t="shared" si="6"/>
        <v>4.3999999999999995</v>
      </c>
      <c r="C48" s="22">
        <f t="shared" si="7"/>
        <v>3.7999999999999972</v>
      </c>
      <c r="D48" s="22">
        <f t="shared" si="2"/>
        <v>2</v>
      </c>
      <c r="E48" s="28">
        <f t="shared" si="3"/>
        <v>3</v>
      </c>
      <c r="F48" s="28">
        <f t="shared" si="4"/>
        <v>3.4999999999999982</v>
      </c>
      <c r="G48" s="28">
        <f t="shared" si="5"/>
        <v>3.7999999999999972</v>
      </c>
    </row>
    <row r="49" spans="1:7" x14ac:dyDescent="0.25">
      <c r="A49">
        <v>3.7</v>
      </c>
      <c r="B49" s="22">
        <f t="shared" si="6"/>
        <v>4.55</v>
      </c>
      <c r="C49" s="22">
        <f t="shared" si="7"/>
        <v>3.849999999999997</v>
      </c>
      <c r="D49" s="22">
        <f t="shared" si="2"/>
        <v>2</v>
      </c>
      <c r="E49" s="28">
        <f t="shared" si="3"/>
        <v>3</v>
      </c>
      <c r="F49" s="28">
        <f t="shared" si="4"/>
        <v>3.4999999999999982</v>
      </c>
      <c r="G49" s="28">
        <f t="shared" si="5"/>
        <v>3.849999999999997</v>
      </c>
    </row>
    <row r="50" spans="1:7" x14ac:dyDescent="0.25">
      <c r="A50" s="22">
        <v>3.8</v>
      </c>
      <c r="B50" s="22">
        <f t="shared" si="6"/>
        <v>4.7</v>
      </c>
      <c r="C50" s="22">
        <f t="shared" si="7"/>
        <v>3.8999999999999968</v>
      </c>
      <c r="D50" s="22">
        <f t="shared" si="2"/>
        <v>2</v>
      </c>
      <c r="E50" s="28">
        <f t="shared" si="3"/>
        <v>3</v>
      </c>
      <c r="F50" s="28">
        <f t="shared" si="4"/>
        <v>3.4999999999999982</v>
      </c>
      <c r="G50" s="28">
        <f t="shared" si="5"/>
        <v>3.8999999999999968</v>
      </c>
    </row>
    <row r="51" spans="1:7" x14ac:dyDescent="0.25">
      <c r="A51">
        <v>3.9</v>
      </c>
      <c r="B51" s="22">
        <f t="shared" si="6"/>
        <v>4.8500000000000005</v>
      </c>
      <c r="C51" s="22">
        <f t="shared" si="7"/>
        <v>3.9499999999999966</v>
      </c>
      <c r="D51" s="22">
        <f t="shared" si="2"/>
        <v>2</v>
      </c>
      <c r="E51" s="28">
        <f t="shared" si="3"/>
        <v>3</v>
      </c>
      <c r="F51" s="28">
        <f t="shared" si="4"/>
        <v>3.4999999999999982</v>
      </c>
      <c r="G51" s="28">
        <f t="shared" si="5"/>
        <v>3.9499999999999966</v>
      </c>
    </row>
    <row r="52" spans="1:7" x14ac:dyDescent="0.25">
      <c r="A52" s="23">
        <v>4</v>
      </c>
      <c r="B52" s="23">
        <f>A52+1</f>
        <v>5</v>
      </c>
      <c r="C52" s="23">
        <f>A52</f>
        <v>4</v>
      </c>
      <c r="D52" s="23">
        <f t="shared" si="2"/>
        <v>2</v>
      </c>
      <c r="E52" s="23">
        <f t="shared" si="3"/>
        <v>3</v>
      </c>
      <c r="F52" s="23">
        <f t="shared" si="4"/>
        <v>3.4999999999999982</v>
      </c>
      <c r="G52" s="23">
        <f t="shared" si="5"/>
        <v>4</v>
      </c>
    </row>
    <row r="53" spans="1:7" x14ac:dyDescent="0.25">
      <c r="A53" s="24">
        <v>4.0999999999999996</v>
      </c>
      <c r="B53" s="23">
        <f t="shared" ref="B53:B72" si="8">A53+1</f>
        <v>5.0999999999999996</v>
      </c>
      <c r="C53" s="23">
        <f t="shared" ref="C53:C72" si="9">A53</f>
        <v>4.0999999999999996</v>
      </c>
      <c r="D53" s="23">
        <f t="shared" si="2"/>
        <v>2</v>
      </c>
      <c r="E53" s="23">
        <f t="shared" si="3"/>
        <v>3</v>
      </c>
      <c r="F53" s="23">
        <f t="shared" si="4"/>
        <v>3.4999999999999982</v>
      </c>
      <c r="G53" s="23">
        <f t="shared" si="5"/>
        <v>4</v>
      </c>
    </row>
    <row r="54" spans="1:7" x14ac:dyDescent="0.25">
      <c r="A54" s="23">
        <v>4.2</v>
      </c>
      <c r="B54" s="23">
        <f t="shared" si="8"/>
        <v>5.2</v>
      </c>
      <c r="C54" s="23">
        <f t="shared" si="9"/>
        <v>4.2</v>
      </c>
      <c r="D54" s="23">
        <f t="shared" si="2"/>
        <v>2</v>
      </c>
      <c r="E54" s="23">
        <f t="shared" si="3"/>
        <v>3</v>
      </c>
      <c r="F54" s="23">
        <f t="shared" si="4"/>
        <v>3.4999999999999982</v>
      </c>
      <c r="G54" s="23">
        <f t="shared" si="5"/>
        <v>4</v>
      </c>
    </row>
    <row r="55" spans="1:7" x14ac:dyDescent="0.25">
      <c r="A55" s="24">
        <v>4.3</v>
      </c>
      <c r="B55" s="23">
        <f t="shared" si="8"/>
        <v>5.3</v>
      </c>
      <c r="C55" s="23">
        <f t="shared" si="9"/>
        <v>4.3</v>
      </c>
      <c r="D55" s="23">
        <f t="shared" si="2"/>
        <v>2</v>
      </c>
      <c r="E55" s="23">
        <f t="shared" si="3"/>
        <v>3</v>
      </c>
      <c r="F55" s="23">
        <f t="shared" si="4"/>
        <v>3.4999999999999982</v>
      </c>
      <c r="G55" s="23">
        <f t="shared" si="5"/>
        <v>4</v>
      </c>
    </row>
    <row r="56" spans="1:7" x14ac:dyDescent="0.25">
      <c r="A56" s="23">
        <v>4.4000000000000004</v>
      </c>
      <c r="B56" s="23">
        <f t="shared" si="8"/>
        <v>5.4</v>
      </c>
      <c r="C56" s="23">
        <f t="shared" si="9"/>
        <v>4.4000000000000004</v>
      </c>
      <c r="D56" s="23">
        <f t="shared" si="2"/>
        <v>2</v>
      </c>
      <c r="E56" s="23">
        <f t="shared" si="3"/>
        <v>3</v>
      </c>
      <c r="F56" s="23">
        <f t="shared" si="4"/>
        <v>3.4999999999999982</v>
      </c>
      <c r="G56" s="23">
        <f t="shared" si="5"/>
        <v>4</v>
      </c>
    </row>
    <row r="57" spans="1:7" x14ac:dyDescent="0.25">
      <c r="A57" s="24">
        <v>4.5</v>
      </c>
      <c r="B57" s="23">
        <f t="shared" si="8"/>
        <v>5.5</v>
      </c>
      <c r="C57" s="23">
        <f t="shared" si="9"/>
        <v>4.5</v>
      </c>
      <c r="D57" s="23">
        <f t="shared" si="2"/>
        <v>2</v>
      </c>
      <c r="E57" s="23">
        <f t="shared" si="3"/>
        <v>3</v>
      </c>
      <c r="F57" s="23">
        <f t="shared" si="4"/>
        <v>3.4999999999999982</v>
      </c>
      <c r="G57" s="23">
        <f t="shared" si="5"/>
        <v>4</v>
      </c>
    </row>
    <row r="58" spans="1:7" x14ac:dyDescent="0.25">
      <c r="A58" s="23">
        <v>4.5999999999999996</v>
      </c>
      <c r="B58" s="23">
        <f t="shared" si="8"/>
        <v>5.6</v>
      </c>
      <c r="C58" s="23">
        <f t="shared" si="9"/>
        <v>4.5999999999999996</v>
      </c>
      <c r="D58" s="23">
        <f t="shared" si="2"/>
        <v>2</v>
      </c>
      <c r="E58" s="23">
        <f t="shared" si="3"/>
        <v>3</v>
      </c>
      <c r="F58" s="23">
        <f t="shared" si="4"/>
        <v>3.4999999999999982</v>
      </c>
      <c r="G58" s="23">
        <f t="shared" si="5"/>
        <v>4</v>
      </c>
    </row>
    <row r="59" spans="1:7" x14ac:dyDescent="0.25">
      <c r="A59" s="24">
        <v>4.7</v>
      </c>
      <c r="B59" s="23">
        <f t="shared" si="8"/>
        <v>5.7</v>
      </c>
      <c r="C59" s="23">
        <f t="shared" si="9"/>
        <v>4.7</v>
      </c>
      <c r="D59" s="23">
        <f t="shared" si="2"/>
        <v>2</v>
      </c>
      <c r="E59" s="23">
        <f t="shared" si="3"/>
        <v>3</v>
      </c>
      <c r="F59" s="23">
        <f t="shared" si="4"/>
        <v>3.4999999999999982</v>
      </c>
      <c r="G59" s="23">
        <f t="shared" si="5"/>
        <v>4</v>
      </c>
    </row>
    <row r="60" spans="1:7" x14ac:dyDescent="0.25">
      <c r="A60" s="23">
        <v>4.8</v>
      </c>
      <c r="B60" s="23">
        <f t="shared" si="8"/>
        <v>5.8</v>
      </c>
      <c r="C60" s="23">
        <f t="shared" si="9"/>
        <v>4.8</v>
      </c>
      <c r="D60" s="23">
        <f t="shared" si="2"/>
        <v>2</v>
      </c>
      <c r="E60" s="23">
        <f t="shared" si="3"/>
        <v>3</v>
      </c>
      <c r="F60" s="23">
        <f t="shared" si="4"/>
        <v>3.4999999999999982</v>
      </c>
      <c r="G60" s="23">
        <f t="shared" si="5"/>
        <v>4</v>
      </c>
    </row>
    <row r="61" spans="1:7" x14ac:dyDescent="0.25">
      <c r="A61" s="24">
        <v>4.9000000000000004</v>
      </c>
      <c r="B61" s="23">
        <f t="shared" si="8"/>
        <v>5.9</v>
      </c>
      <c r="C61" s="23">
        <f t="shared" si="9"/>
        <v>4.9000000000000004</v>
      </c>
      <c r="D61" s="23">
        <f t="shared" si="2"/>
        <v>2</v>
      </c>
      <c r="E61" s="23">
        <f t="shared" si="3"/>
        <v>3</v>
      </c>
      <c r="F61" s="23">
        <f t="shared" si="4"/>
        <v>3.4999999999999982</v>
      </c>
      <c r="G61" s="23">
        <f t="shared" si="5"/>
        <v>4</v>
      </c>
    </row>
    <row r="62" spans="1:7" x14ac:dyDescent="0.25">
      <c r="A62" s="23">
        <v>5</v>
      </c>
      <c r="B62" s="23">
        <f t="shared" si="8"/>
        <v>6</v>
      </c>
      <c r="C62" s="23">
        <f t="shared" si="9"/>
        <v>5</v>
      </c>
      <c r="D62" s="23">
        <f t="shared" si="2"/>
        <v>2</v>
      </c>
      <c r="E62" s="23">
        <f t="shared" si="3"/>
        <v>3</v>
      </c>
      <c r="F62" s="23">
        <f t="shared" si="4"/>
        <v>3.4999999999999982</v>
      </c>
      <c r="G62" s="23">
        <f t="shared" si="5"/>
        <v>4</v>
      </c>
    </row>
    <row r="63" spans="1:7" x14ac:dyDescent="0.25">
      <c r="A63" s="24">
        <v>5.0999999999999996</v>
      </c>
      <c r="B63" s="23">
        <f t="shared" si="8"/>
        <v>6.1</v>
      </c>
      <c r="C63" s="23">
        <f t="shared" si="9"/>
        <v>5.0999999999999996</v>
      </c>
      <c r="D63" s="23">
        <f t="shared" si="2"/>
        <v>2</v>
      </c>
      <c r="E63" s="23">
        <f t="shared" si="3"/>
        <v>3</v>
      </c>
      <c r="F63" s="23">
        <f t="shared" si="4"/>
        <v>3.4999999999999982</v>
      </c>
      <c r="G63" s="23">
        <f t="shared" si="5"/>
        <v>4</v>
      </c>
    </row>
    <row r="64" spans="1:7" x14ac:dyDescent="0.25">
      <c r="A64" s="23">
        <v>5.2</v>
      </c>
      <c r="B64" s="23">
        <f t="shared" si="8"/>
        <v>6.2</v>
      </c>
      <c r="C64" s="23">
        <f t="shared" si="9"/>
        <v>5.2</v>
      </c>
      <c r="D64" s="23">
        <f t="shared" si="2"/>
        <v>2</v>
      </c>
      <c r="E64" s="23">
        <f t="shared" si="3"/>
        <v>3</v>
      </c>
      <c r="F64" s="23">
        <f t="shared" si="4"/>
        <v>3.4999999999999982</v>
      </c>
      <c r="G64" s="23">
        <f t="shared" si="5"/>
        <v>4</v>
      </c>
    </row>
    <row r="65" spans="1:7" x14ac:dyDescent="0.25">
      <c r="A65" s="24">
        <v>5.3</v>
      </c>
      <c r="B65" s="23">
        <f t="shared" si="8"/>
        <v>6.3</v>
      </c>
      <c r="C65" s="23">
        <f t="shared" si="9"/>
        <v>5.3</v>
      </c>
      <c r="D65" s="23">
        <f t="shared" si="2"/>
        <v>2</v>
      </c>
      <c r="E65" s="23">
        <f t="shared" si="3"/>
        <v>3</v>
      </c>
      <c r="F65" s="23">
        <f t="shared" si="4"/>
        <v>3.4999999999999982</v>
      </c>
      <c r="G65" s="23">
        <f t="shared" si="5"/>
        <v>4</v>
      </c>
    </row>
    <row r="66" spans="1:7" x14ac:dyDescent="0.25">
      <c r="A66" s="23">
        <v>5.4</v>
      </c>
      <c r="B66" s="23">
        <f t="shared" si="8"/>
        <v>6.4</v>
      </c>
      <c r="C66" s="23">
        <f t="shared" si="9"/>
        <v>5.4</v>
      </c>
      <c r="D66" s="23">
        <f t="shared" si="2"/>
        <v>2</v>
      </c>
      <c r="E66" s="23">
        <f t="shared" si="3"/>
        <v>3</v>
      </c>
      <c r="F66" s="23">
        <f t="shared" si="4"/>
        <v>3.4999999999999982</v>
      </c>
      <c r="G66" s="23">
        <f t="shared" si="5"/>
        <v>4</v>
      </c>
    </row>
    <row r="67" spans="1:7" x14ac:dyDescent="0.25">
      <c r="A67" s="24">
        <v>5.5</v>
      </c>
      <c r="B67" s="23">
        <f t="shared" si="8"/>
        <v>6.5</v>
      </c>
      <c r="C67" s="23">
        <f t="shared" si="9"/>
        <v>5.5</v>
      </c>
      <c r="D67" s="23">
        <f t="shared" ref="D67:D72" si="10">MIN($C67,$C$22)</f>
        <v>2</v>
      </c>
      <c r="E67" s="23">
        <f t="shared" ref="E67:E72" si="11">MIN($C67,$C$32)</f>
        <v>3</v>
      </c>
      <c r="F67" s="23">
        <f t="shared" ref="F67:F72" si="12">MIN($C67,$C$42)</f>
        <v>3.4999999999999982</v>
      </c>
      <c r="G67" s="23">
        <f t="shared" ref="G67:G72" si="13">MIN($C67,$C$52)</f>
        <v>4</v>
      </c>
    </row>
    <row r="68" spans="1:7" x14ac:dyDescent="0.25">
      <c r="A68" s="23">
        <v>5.6</v>
      </c>
      <c r="B68" s="23">
        <f t="shared" si="8"/>
        <v>6.6</v>
      </c>
      <c r="C68" s="23">
        <f t="shared" si="9"/>
        <v>5.6</v>
      </c>
      <c r="D68" s="23">
        <f t="shared" si="10"/>
        <v>2</v>
      </c>
      <c r="E68" s="23">
        <f t="shared" si="11"/>
        <v>3</v>
      </c>
      <c r="F68" s="23">
        <f t="shared" si="12"/>
        <v>3.4999999999999982</v>
      </c>
      <c r="G68" s="23">
        <f t="shared" si="13"/>
        <v>4</v>
      </c>
    </row>
    <row r="69" spans="1:7" x14ac:dyDescent="0.25">
      <c r="A69" s="24">
        <v>5.7</v>
      </c>
      <c r="B69" s="23">
        <f t="shared" si="8"/>
        <v>6.7</v>
      </c>
      <c r="C69" s="23">
        <f t="shared" si="9"/>
        <v>5.7</v>
      </c>
      <c r="D69" s="23">
        <f t="shared" si="10"/>
        <v>2</v>
      </c>
      <c r="E69" s="23">
        <f t="shared" si="11"/>
        <v>3</v>
      </c>
      <c r="F69" s="23">
        <f t="shared" si="12"/>
        <v>3.4999999999999982</v>
      </c>
      <c r="G69" s="23">
        <f t="shared" si="13"/>
        <v>4</v>
      </c>
    </row>
    <row r="70" spans="1:7" x14ac:dyDescent="0.25">
      <c r="A70" s="23">
        <v>5.8</v>
      </c>
      <c r="B70" s="23">
        <f t="shared" si="8"/>
        <v>6.8</v>
      </c>
      <c r="C70" s="23">
        <f t="shared" si="9"/>
        <v>5.8</v>
      </c>
      <c r="D70" s="23">
        <f t="shared" si="10"/>
        <v>2</v>
      </c>
      <c r="E70" s="23">
        <f t="shared" si="11"/>
        <v>3</v>
      </c>
      <c r="F70" s="23">
        <f t="shared" si="12"/>
        <v>3.4999999999999982</v>
      </c>
      <c r="G70" s="23">
        <f t="shared" si="13"/>
        <v>4</v>
      </c>
    </row>
    <row r="71" spans="1:7" x14ac:dyDescent="0.25">
      <c r="A71" s="24">
        <v>5.9</v>
      </c>
      <c r="B71" s="23">
        <f t="shared" si="8"/>
        <v>6.9</v>
      </c>
      <c r="C71" s="23">
        <f t="shared" si="9"/>
        <v>5.9</v>
      </c>
      <c r="D71" s="23">
        <f t="shared" si="10"/>
        <v>2</v>
      </c>
      <c r="E71" s="23">
        <f t="shared" si="11"/>
        <v>3</v>
      </c>
      <c r="F71" s="23">
        <f t="shared" si="12"/>
        <v>3.4999999999999982</v>
      </c>
      <c r="G71" s="23">
        <f t="shared" si="13"/>
        <v>4</v>
      </c>
    </row>
    <row r="72" spans="1:7" x14ac:dyDescent="0.25">
      <c r="A72" s="23">
        <v>6</v>
      </c>
      <c r="B72" s="23">
        <f t="shared" si="8"/>
        <v>7</v>
      </c>
      <c r="C72" s="23">
        <f t="shared" si="9"/>
        <v>6</v>
      </c>
      <c r="D72" s="23">
        <f t="shared" si="10"/>
        <v>2</v>
      </c>
      <c r="E72" s="23">
        <f t="shared" si="11"/>
        <v>3</v>
      </c>
      <c r="F72" s="23">
        <f t="shared" si="12"/>
        <v>3.4999999999999982</v>
      </c>
      <c r="G72" s="23">
        <f t="shared" si="13"/>
        <v>4</v>
      </c>
    </row>
  </sheetData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D131-B17D-4D36-93EB-9C8540869EAE}">
  <dimension ref="A1:P604"/>
  <sheetViews>
    <sheetView zoomScale="140" zoomScaleNormal="1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:B14"/>
    </sheetView>
  </sheetViews>
  <sheetFormatPr defaultRowHeight="15" x14ac:dyDescent="0.25"/>
  <cols>
    <col min="1" max="1" width="11.42578125" bestFit="1" customWidth="1"/>
    <col min="2" max="2" width="6.42578125" style="6" bestFit="1" customWidth="1"/>
    <col min="3" max="3" width="8.28515625" bestFit="1" customWidth="1"/>
    <col min="4" max="4" width="9" bestFit="1" customWidth="1"/>
    <col min="5" max="5" width="10.42578125" bestFit="1" customWidth="1"/>
    <col min="6" max="6" width="9.7109375" customWidth="1"/>
    <col min="7" max="7" width="10.5703125" customWidth="1"/>
    <col min="8" max="8" width="9" bestFit="1" customWidth="1"/>
    <col min="9" max="9" width="10.85546875" bestFit="1" customWidth="1"/>
    <col min="10" max="10" width="10.42578125" bestFit="1" customWidth="1"/>
    <col min="11" max="11" width="9.28515625" bestFit="1" customWidth="1"/>
    <col min="12" max="12" width="10.42578125" bestFit="1" customWidth="1"/>
    <col min="14" max="14" width="17.5703125" bestFit="1" customWidth="1"/>
    <col min="15" max="15" width="11.42578125" bestFit="1" customWidth="1"/>
  </cols>
  <sheetData>
    <row r="1" spans="1:16" s="3" customFormat="1" ht="30" customHeight="1" x14ac:dyDescent="0.25">
      <c r="A1" s="3" t="s">
        <v>0</v>
      </c>
      <c r="B1" s="3" t="s">
        <v>6</v>
      </c>
      <c r="C1" s="3" t="s">
        <v>7</v>
      </c>
      <c r="D1" s="3" t="s">
        <v>3</v>
      </c>
      <c r="E1" s="3" t="s">
        <v>1</v>
      </c>
      <c r="F1" s="3" t="s">
        <v>2</v>
      </c>
      <c r="G1" s="3" t="s">
        <v>21</v>
      </c>
      <c r="H1" s="3" t="s">
        <v>4</v>
      </c>
      <c r="I1" s="3" t="s">
        <v>5</v>
      </c>
      <c r="J1" s="3" t="s">
        <v>1</v>
      </c>
      <c r="K1" s="3" t="s">
        <v>4</v>
      </c>
      <c r="L1" s="3" t="s">
        <v>12</v>
      </c>
    </row>
    <row r="2" spans="1:16" x14ac:dyDescent="0.25">
      <c r="A2" s="12">
        <f>O4</f>
        <v>45658</v>
      </c>
      <c r="B2" s="13">
        <f>O3</f>
        <v>0.03</v>
      </c>
      <c r="C2" s="10">
        <f>(1+B2)^(1/12)-1</f>
        <v>2.4662697723036864E-3</v>
      </c>
      <c r="D2" s="11"/>
      <c r="E2" s="11">
        <f>O2</f>
        <v>150000</v>
      </c>
      <c r="F2" s="11"/>
      <c r="G2" s="11"/>
      <c r="H2" s="11">
        <f>MIN(F2,D2)</f>
        <v>0</v>
      </c>
      <c r="I2" s="11">
        <f>F2-H2</f>
        <v>0</v>
      </c>
      <c r="J2" s="11">
        <f>E2-H2-I2</f>
        <v>150000</v>
      </c>
      <c r="K2" s="11">
        <f>SUM(H$2:H2)</f>
        <v>0</v>
      </c>
      <c r="L2" s="11">
        <f>E2</f>
        <v>150000</v>
      </c>
      <c r="N2" t="s">
        <v>8</v>
      </c>
      <c r="O2" s="6">
        <v>150000</v>
      </c>
    </row>
    <row r="3" spans="1:16" x14ac:dyDescent="0.25">
      <c r="A3" s="1">
        <f>DATE(YEAR(A2),MONTH(A2)+1,DAY(A2))</f>
        <v>45689</v>
      </c>
      <c r="B3" s="9">
        <f>B2</f>
        <v>0.03</v>
      </c>
      <c r="C3" s="5">
        <f t="shared" ref="C3:C68" si="0">(1+B3)^(1/12)-1</f>
        <v>2.4662697723036864E-3</v>
      </c>
      <c r="D3" s="4">
        <f t="shared" ref="D3:D4" si="1">IF(A3&gt;$O$7,"",C3*J2)</f>
        <v>369.94046584555298</v>
      </c>
      <c r="E3" s="4">
        <f t="shared" ref="E3:E4" si="2">IF(A3&gt;$O$7,"",J2+D3)</f>
        <v>150369.94046584555</v>
      </c>
      <c r="F3" s="4">
        <f t="shared" ref="F3:F66" si="3">IF(A3&gt;$O$7,0,-PMT(C3,DATEDIF(A3,$O$7,"M")+1,E3,0,1))</f>
        <v>828.86033935066337</v>
      </c>
      <c r="G3" s="4">
        <v>0</v>
      </c>
      <c r="H3" s="4">
        <f>IF(A3&gt;$O$7,"",MIN(F3+G3,D3))</f>
        <v>369.94046584555298</v>
      </c>
      <c r="I3" s="4">
        <f>IF(A3&gt;$O$7,"",F3+G3-H3)</f>
        <v>458.91987350511039</v>
      </c>
      <c r="J3" s="4">
        <f t="shared" ref="J3:J4" si="4">IF(A3&gt;$O$7,"",E3-H3-I3)</f>
        <v>149541.0801264949</v>
      </c>
      <c r="K3" s="4">
        <f>IF(A3&gt;$O$7,"",SUM(H$2:H3))</f>
        <v>369.94046584555298</v>
      </c>
      <c r="L3" s="4">
        <f>-F3-G3</f>
        <v>-828.86033935066337</v>
      </c>
      <c r="N3" t="s">
        <v>14</v>
      </c>
      <c r="O3" s="9">
        <v>0.03</v>
      </c>
    </row>
    <row r="4" spans="1:16" x14ac:dyDescent="0.25">
      <c r="A4" s="1">
        <f t="shared" ref="A4:A67" si="5">DATE(YEAR(A3),MONTH(A3)+1,DAY(A3))</f>
        <v>45717</v>
      </c>
      <c r="B4" s="9">
        <f t="shared" ref="B4:B67" si="6">B3</f>
        <v>0.03</v>
      </c>
      <c r="C4" s="5">
        <f t="shared" si="0"/>
        <v>2.4662697723036864E-3</v>
      </c>
      <c r="D4" s="4">
        <f t="shared" si="1"/>
        <v>368.80864563361791</v>
      </c>
      <c r="E4" s="4">
        <f t="shared" si="2"/>
        <v>149909.88877212853</v>
      </c>
      <c r="F4" s="4">
        <f t="shared" si="3"/>
        <v>828.86033935066359</v>
      </c>
      <c r="G4" s="4">
        <v>0</v>
      </c>
      <c r="H4" s="4">
        <f t="shared" ref="H4:H67" si="7">IF(A4&gt;$O$7,"",MIN(F4+G4,D4))</f>
        <v>368.80864563361791</v>
      </c>
      <c r="I4" s="4">
        <f t="shared" ref="I4:I67" si="8">IF(A4&gt;$O$7,"",F4+G4-H4)</f>
        <v>460.05169371704568</v>
      </c>
      <c r="J4" s="4">
        <f t="shared" si="4"/>
        <v>149081.02843277785</v>
      </c>
      <c r="K4" s="4">
        <f>IF(A4&gt;$O$7,"",SUM(H$2:H4))</f>
        <v>738.74911147917089</v>
      </c>
      <c r="L4" s="4">
        <f t="shared" ref="L4:L67" si="9">-F4-G4</f>
        <v>-828.86033935066359</v>
      </c>
      <c r="N4" t="s">
        <v>11</v>
      </c>
      <c r="O4" s="7">
        <v>45658</v>
      </c>
    </row>
    <row r="5" spans="1:16" x14ac:dyDescent="0.25">
      <c r="A5" s="1">
        <f t="shared" si="5"/>
        <v>45748</v>
      </c>
      <c r="B5" s="9">
        <f t="shared" si="6"/>
        <v>0.03</v>
      </c>
      <c r="C5" s="5">
        <f t="shared" si="0"/>
        <v>2.4662697723036864E-3</v>
      </c>
      <c r="D5" s="4">
        <f t="shared" ref="D5:D68" si="10">IF(A5&gt;$O$7,0,C5*J4)</f>
        <v>367.67403404770641</v>
      </c>
      <c r="E5" s="4">
        <f t="shared" ref="E5:E68" si="11">IF(A5&gt;$O$7,0,J4+D5)</f>
        <v>149448.70246682555</v>
      </c>
      <c r="F5" s="4">
        <f t="shared" si="3"/>
        <v>828.86033935066337</v>
      </c>
      <c r="G5" s="4">
        <v>0</v>
      </c>
      <c r="H5" s="4">
        <f t="shared" si="7"/>
        <v>367.67403404770641</v>
      </c>
      <c r="I5" s="4">
        <f t="shared" si="8"/>
        <v>461.18630530295695</v>
      </c>
      <c r="J5" s="4">
        <f t="shared" ref="J5:J68" si="12">IF(A5&gt;$O$7,0,E5-H5-I5)</f>
        <v>148619.8421274749</v>
      </c>
      <c r="K5" s="4">
        <f>IF(A5&gt;$O$7,0,SUM(H$2:H5))</f>
        <v>1106.4231455268773</v>
      </c>
      <c r="L5" s="4">
        <f t="shared" si="9"/>
        <v>-828.86033935066337</v>
      </c>
      <c r="N5" t="s">
        <v>15</v>
      </c>
      <c r="O5" s="6">
        <v>240</v>
      </c>
      <c r="P5" s="4"/>
    </row>
    <row r="6" spans="1:16" x14ac:dyDescent="0.25">
      <c r="A6" s="1">
        <f t="shared" si="5"/>
        <v>45778</v>
      </c>
      <c r="B6" s="9">
        <f t="shared" si="6"/>
        <v>0.03</v>
      </c>
      <c r="C6" s="5">
        <f t="shared" si="0"/>
        <v>2.4662697723036864E-3</v>
      </c>
      <c r="D6" s="4">
        <f t="shared" si="10"/>
        <v>366.53662420353731</v>
      </c>
      <c r="E6" s="4">
        <f t="shared" si="11"/>
        <v>148986.37875167842</v>
      </c>
      <c r="F6" s="4">
        <f t="shared" si="3"/>
        <v>828.86033935066359</v>
      </c>
      <c r="G6" s="4">
        <v>0</v>
      </c>
      <c r="H6" s="4">
        <f t="shared" si="7"/>
        <v>366.53662420353731</v>
      </c>
      <c r="I6" s="4">
        <f t="shared" si="8"/>
        <v>462.32371514712628</v>
      </c>
      <c r="J6" s="4">
        <f t="shared" si="12"/>
        <v>148157.51841232777</v>
      </c>
      <c r="K6" s="4">
        <f>IF(A6&gt;$O$7,0,SUM(H$2:H6))</f>
        <v>1472.9597697304146</v>
      </c>
      <c r="L6" s="4">
        <f t="shared" si="9"/>
        <v>-828.86033935066359</v>
      </c>
      <c r="N6" t="s">
        <v>9</v>
      </c>
      <c r="O6" s="4">
        <f>O5/12</f>
        <v>20</v>
      </c>
    </row>
    <row r="7" spans="1:16" x14ac:dyDescent="0.25">
      <c r="A7" s="1">
        <f t="shared" si="5"/>
        <v>45809</v>
      </c>
      <c r="B7" s="9">
        <f t="shared" si="6"/>
        <v>0.03</v>
      </c>
      <c r="C7" s="5">
        <f t="shared" si="0"/>
        <v>2.4662697723036864E-3</v>
      </c>
      <c r="D7" s="4">
        <f t="shared" si="10"/>
        <v>365.39640919985084</v>
      </c>
      <c r="E7" s="4">
        <f t="shared" si="11"/>
        <v>148522.91482152764</v>
      </c>
      <c r="F7" s="4">
        <f t="shared" si="3"/>
        <v>828.86033935066359</v>
      </c>
      <c r="G7" s="4">
        <v>0</v>
      </c>
      <c r="H7" s="4">
        <f t="shared" si="7"/>
        <v>365.39640919985084</v>
      </c>
      <c r="I7" s="4">
        <f t="shared" si="8"/>
        <v>463.46393015081276</v>
      </c>
      <c r="J7" s="4">
        <f t="shared" si="12"/>
        <v>147694.05448217696</v>
      </c>
      <c r="K7" s="4">
        <f>IF(A7&gt;$O$7,0,SUM(H$2:H7))</f>
        <v>1838.3561789302653</v>
      </c>
      <c r="L7" s="4">
        <f t="shared" si="9"/>
        <v>-828.86033935066359</v>
      </c>
      <c r="N7" t="s">
        <v>10</v>
      </c>
      <c r="O7" s="1">
        <f>DATE(YEAR(O4),MONTH(O4)+O5,DAY(O4))</f>
        <v>52963</v>
      </c>
    </row>
    <row r="8" spans="1:16" x14ac:dyDescent="0.25">
      <c r="A8" s="1">
        <f t="shared" si="5"/>
        <v>45839</v>
      </c>
      <c r="B8" s="9">
        <f t="shared" si="6"/>
        <v>0.03</v>
      </c>
      <c r="C8" s="5">
        <f t="shared" si="0"/>
        <v>2.4662697723036864E-3</v>
      </c>
      <c r="D8" s="4">
        <f t="shared" si="10"/>
        <v>364.2533821183668</v>
      </c>
      <c r="E8" s="4">
        <f t="shared" si="11"/>
        <v>148058.30786429532</v>
      </c>
      <c r="F8" s="4">
        <f t="shared" si="3"/>
        <v>828.86033935066348</v>
      </c>
      <c r="G8" s="4">
        <v>0</v>
      </c>
      <c r="H8" s="4">
        <f t="shared" si="7"/>
        <v>364.2533821183668</v>
      </c>
      <c r="I8" s="4">
        <f t="shared" si="8"/>
        <v>464.60695723229668</v>
      </c>
      <c r="J8" s="4">
        <f t="shared" si="12"/>
        <v>147229.44752494467</v>
      </c>
      <c r="K8" s="4">
        <f>IF(A8&gt;$O$7,0,SUM(H$2:H8))</f>
        <v>2202.6095610486323</v>
      </c>
      <c r="L8" s="4">
        <f t="shared" si="9"/>
        <v>-828.86033935066348</v>
      </c>
    </row>
    <row r="9" spans="1:16" x14ac:dyDescent="0.25">
      <c r="A9" s="1">
        <f t="shared" si="5"/>
        <v>45870</v>
      </c>
      <c r="B9" s="9">
        <f t="shared" si="6"/>
        <v>0.03</v>
      </c>
      <c r="C9" s="5">
        <f t="shared" si="0"/>
        <v>2.4662697723036864E-3</v>
      </c>
      <c r="D9" s="4">
        <f t="shared" si="10"/>
        <v>363.10753602374285</v>
      </c>
      <c r="E9" s="4">
        <f t="shared" si="11"/>
        <v>147592.55506096841</v>
      </c>
      <c r="F9" s="4">
        <f t="shared" si="3"/>
        <v>828.86033935066359</v>
      </c>
      <c r="G9" s="4">
        <v>0</v>
      </c>
      <c r="H9" s="4">
        <f t="shared" si="7"/>
        <v>363.10753602374285</v>
      </c>
      <c r="I9" s="4">
        <f t="shared" si="8"/>
        <v>465.75280332692074</v>
      </c>
      <c r="J9" s="4">
        <f t="shared" si="12"/>
        <v>146763.69472161774</v>
      </c>
      <c r="K9" s="4">
        <f>IF(A9&gt;$O$7,0,SUM(H$2:H9))</f>
        <v>2565.7170970723751</v>
      </c>
      <c r="L9" s="4">
        <f t="shared" si="9"/>
        <v>-828.86033935066359</v>
      </c>
    </row>
    <row r="10" spans="1:16" x14ac:dyDescent="0.25">
      <c r="A10" s="1">
        <f t="shared" si="5"/>
        <v>45901</v>
      </c>
      <c r="B10" s="9">
        <f t="shared" si="6"/>
        <v>0.03</v>
      </c>
      <c r="C10" s="5">
        <f t="shared" si="0"/>
        <v>2.4662697723036864E-3</v>
      </c>
      <c r="D10" s="4">
        <f t="shared" si="10"/>
        <v>361.95886396353194</v>
      </c>
      <c r="E10" s="4">
        <f t="shared" si="11"/>
        <v>147125.65358558125</v>
      </c>
      <c r="F10" s="4">
        <f t="shared" si="3"/>
        <v>828.86033935066337</v>
      </c>
      <c r="G10" s="4">
        <v>0</v>
      </c>
      <c r="H10" s="4">
        <f t="shared" si="7"/>
        <v>361.95886396353194</v>
      </c>
      <c r="I10" s="4">
        <f t="shared" si="8"/>
        <v>466.90147538713143</v>
      </c>
      <c r="J10" s="4">
        <f t="shared" si="12"/>
        <v>146296.79324623061</v>
      </c>
      <c r="K10" s="4">
        <f>IF(A10&gt;$O$7,0,SUM(H$2:H10))</f>
        <v>2927.6759610359068</v>
      </c>
      <c r="L10" s="4">
        <f t="shared" si="9"/>
        <v>-828.86033935066337</v>
      </c>
      <c r="N10" t="s">
        <v>13</v>
      </c>
      <c r="O10" s="8">
        <f>XIRR(L2:L602,A2:A602,1%)</f>
        <v>2.9989047050476076E-2</v>
      </c>
    </row>
    <row r="11" spans="1:16" x14ac:dyDescent="0.25">
      <c r="A11" s="1">
        <f t="shared" si="5"/>
        <v>45931</v>
      </c>
      <c r="B11" s="9">
        <f t="shared" si="6"/>
        <v>0.03</v>
      </c>
      <c r="C11" s="5">
        <f t="shared" si="0"/>
        <v>2.4662697723036864E-3</v>
      </c>
      <c r="D11" s="4">
        <f t="shared" si="10"/>
        <v>360.80735896814065</v>
      </c>
      <c r="E11" s="4">
        <f t="shared" si="11"/>
        <v>146657.60060519874</v>
      </c>
      <c r="F11" s="4">
        <f t="shared" si="3"/>
        <v>828.86033935066348</v>
      </c>
      <c r="G11" s="4">
        <v>0</v>
      </c>
      <c r="H11" s="4">
        <f t="shared" si="7"/>
        <v>360.80735896814065</v>
      </c>
      <c r="I11" s="4">
        <f t="shared" si="8"/>
        <v>468.05298038252283</v>
      </c>
      <c r="J11" s="4">
        <f t="shared" si="12"/>
        <v>145828.74026584809</v>
      </c>
      <c r="K11" s="4">
        <f>IF(A11&gt;$O$7,0,SUM(H$2:H11))</f>
        <v>3288.4833200040475</v>
      </c>
      <c r="L11" s="4">
        <f t="shared" si="9"/>
        <v>-828.86033935066348</v>
      </c>
    </row>
    <row r="12" spans="1:16" x14ac:dyDescent="0.25">
      <c r="A12" s="1">
        <f t="shared" si="5"/>
        <v>45962</v>
      </c>
      <c r="B12" s="9">
        <f t="shared" si="6"/>
        <v>0.03</v>
      </c>
      <c r="C12" s="5">
        <f t="shared" si="0"/>
        <v>2.4662697723036864E-3</v>
      </c>
      <c r="D12" s="4">
        <f t="shared" si="10"/>
        <v>359.65301405078657</v>
      </c>
      <c r="E12" s="4">
        <f t="shared" si="11"/>
        <v>146188.39327989888</v>
      </c>
      <c r="F12" s="4">
        <f t="shared" si="3"/>
        <v>828.86033935066348</v>
      </c>
      <c r="G12" s="4">
        <v>0</v>
      </c>
      <c r="H12" s="4">
        <f t="shared" si="7"/>
        <v>359.65301405078657</v>
      </c>
      <c r="I12" s="4">
        <f t="shared" si="8"/>
        <v>469.20732529987691</v>
      </c>
      <c r="J12" s="4">
        <f t="shared" si="12"/>
        <v>145359.5329405482</v>
      </c>
      <c r="K12" s="4">
        <f>IF(A12&gt;$O$7,0,SUM(H$2:H12))</f>
        <v>3648.1363340548342</v>
      </c>
      <c r="L12" s="4">
        <f t="shared" si="9"/>
        <v>-828.86033935066348</v>
      </c>
    </row>
    <row r="13" spans="1:16" x14ac:dyDescent="0.25">
      <c r="A13" s="1">
        <f t="shared" si="5"/>
        <v>45992</v>
      </c>
      <c r="B13" s="9">
        <f t="shared" si="6"/>
        <v>0.03</v>
      </c>
      <c r="C13" s="5">
        <f t="shared" si="0"/>
        <v>2.4662697723036864E-3</v>
      </c>
      <c r="D13" s="4">
        <f t="shared" si="10"/>
        <v>358.495822207456</v>
      </c>
      <c r="E13" s="4">
        <f t="shared" si="11"/>
        <v>145718.02876275565</v>
      </c>
      <c r="F13" s="4">
        <f t="shared" si="3"/>
        <v>828.86033935066359</v>
      </c>
      <c r="G13" s="4">
        <v>0</v>
      </c>
      <c r="H13" s="4">
        <f t="shared" si="7"/>
        <v>358.495822207456</v>
      </c>
      <c r="I13" s="4">
        <f t="shared" si="8"/>
        <v>470.36451714320759</v>
      </c>
      <c r="J13" s="4">
        <f t="shared" si="12"/>
        <v>144889.168423405</v>
      </c>
      <c r="K13" s="4">
        <f>IF(A13&gt;$O$7,0,SUM(H$2:H13))</f>
        <v>4006.6321562622902</v>
      </c>
      <c r="L13" s="4">
        <f t="shared" si="9"/>
        <v>-828.86033935066359</v>
      </c>
      <c r="N13" t="s">
        <v>20</v>
      </c>
    </row>
    <row r="14" spans="1:16" x14ac:dyDescent="0.25">
      <c r="A14" s="1">
        <f t="shared" si="5"/>
        <v>46023</v>
      </c>
      <c r="B14" s="9">
        <f t="shared" si="6"/>
        <v>0.03</v>
      </c>
      <c r="C14" s="5">
        <f t="shared" si="0"/>
        <v>2.4662697723036864E-3</v>
      </c>
      <c r="D14" s="4">
        <f t="shared" si="10"/>
        <v>357.33577641686151</v>
      </c>
      <c r="E14" s="4">
        <f t="shared" si="11"/>
        <v>145246.50419982188</v>
      </c>
      <c r="F14" s="4">
        <f t="shared" si="3"/>
        <v>828.86033935066359</v>
      </c>
      <c r="G14" s="4">
        <v>0</v>
      </c>
      <c r="H14" s="4">
        <f t="shared" si="7"/>
        <v>357.33577641686151</v>
      </c>
      <c r="I14" s="4">
        <f t="shared" si="8"/>
        <v>471.52456293380209</v>
      </c>
      <c r="J14" s="4">
        <f t="shared" si="12"/>
        <v>144417.6438604712</v>
      </c>
      <c r="K14" s="4">
        <f>IF(A14&gt;$O$7,0,SUM(H$2:H14))</f>
        <v>4363.967932679152</v>
      </c>
      <c r="L14" s="4">
        <f t="shared" si="9"/>
        <v>-828.86033935066359</v>
      </c>
    </row>
    <row r="15" spans="1:16" x14ac:dyDescent="0.25">
      <c r="A15" s="1">
        <f t="shared" si="5"/>
        <v>46054</v>
      </c>
      <c r="B15" s="9">
        <f t="shared" si="6"/>
        <v>0.03</v>
      </c>
      <c r="C15" s="5">
        <f t="shared" si="0"/>
        <v>2.4662697723036864E-3</v>
      </c>
      <c r="D15" s="4">
        <f t="shared" si="10"/>
        <v>356.1728696403992</v>
      </c>
      <c r="E15" s="4">
        <f t="shared" si="11"/>
        <v>144773.8167301116</v>
      </c>
      <c r="F15" s="4">
        <f t="shared" si="3"/>
        <v>828.86033935066359</v>
      </c>
      <c r="G15" s="4">
        <v>0</v>
      </c>
      <c r="H15" s="4">
        <f t="shared" si="7"/>
        <v>356.1728696403992</v>
      </c>
      <c r="I15" s="4">
        <f t="shared" si="8"/>
        <v>472.68746971026439</v>
      </c>
      <c r="J15" s="4">
        <f t="shared" si="12"/>
        <v>143944.95639076093</v>
      </c>
      <c r="K15" s="4">
        <f>IF(A15&gt;$O$7,0,SUM(H$2:H15))</f>
        <v>4720.1408023195509</v>
      </c>
      <c r="L15" s="4">
        <f t="shared" si="9"/>
        <v>-828.86033935066359</v>
      </c>
    </row>
    <row r="16" spans="1:16" x14ac:dyDescent="0.25">
      <c r="A16" s="1">
        <f t="shared" si="5"/>
        <v>46082</v>
      </c>
      <c r="B16" s="9">
        <f t="shared" si="6"/>
        <v>0.03</v>
      </c>
      <c r="C16" s="5">
        <f t="shared" si="0"/>
        <v>2.4662697723036864E-3</v>
      </c>
      <c r="D16" s="4">
        <f t="shared" si="10"/>
        <v>355.00709482210601</v>
      </c>
      <c r="E16" s="4">
        <f t="shared" si="11"/>
        <v>144299.96348558302</v>
      </c>
      <c r="F16" s="4">
        <f t="shared" si="3"/>
        <v>828.86033935066337</v>
      </c>
      <c r="G16" s="4">
        <v>0</v>
      </c>
      <c r="H16" s="4">
        <f t="shared" si="7"/>
        <v>355.00709482210601</v>
      </c>
      <c r="I16" s="4">
        <f t="shared" si="8"/>
        <v>473.85324452855735</v>
      </c>
      <c r="J16" s="4">
        <f t="shared" si="12"/>
        <v>143471.10314623237</v>
      </c>
      <c r="K16" s="4">
        <f>IF(A16&gt;$O$7,0,SUM(H$2:H16))</f>
        <v>5075.1478971416573</v>
      </c>
      <c r="L16" s="4">
        <f t="shared" si="9"/>
        <v>-828.86033935066337</v>
      </c>
    </row>
    <row r="17" spans="1:12" x14ac:dyDescent="0.25">
      <c r="A17" s="1">
        <f t="shared" si="5"/>
        <v>46113</v>
      </c>
      <c r="B17" s="9">
        <f t="shared" si="6"/>
        <v>0.03</v>
      </c>
      <c r="C17" s="5">
        <f t="shared" si="0"/>
        <v>2.4662697723036864E-3</v>
      </c>
      <c r="D17" s="4">
        <f t="shared" si="10"/>
        <v>353.83844488861723</v>
      </c>
      <c r="E17" s="4">
        <f t="shared" si="11"/>
        <v>143824.94159112099</v>
      </c>
      <c r="F17" s="4">
        <f t="shared" si="3"/>
        <v>828.86033935066348</v>
      </c>
      <c r="G17" s="4">
        <v>0</v>
      </c>
      <c r="H17" s="4">
        <f t="shared" si="7"/>
        <v>353.83844488861723</v>
      </c>
      <c r="I17" s="4">
        <f t="shared" si="8"/>
        <v>475.02189446204625</v>
      </c>
      <c r="J17" s="4">
        <f t="shared" si="12"/>
        <v>142996.08125177032</v>
      </c>
      <c r="K17" s="4">
        <f>IF(A17&gt;$O$7,0,SUM(H$2:H17))</f>
        <v>5428.9863420302745</v>
      </c>
      <c r="L17" s="4">
        <f t="shared" si="9"/>
        <v>-828.86033935066348</v>
      </c>
    </row>
    <row r="18" spans="1:12" x14ac:dyDescent="0.25">
      <c r="A18" s="1">
        <f t="shared" si="5"/>
        <v>46143</v>
      </c>
      <c r="B18" s="9">
        <f t="shared" si="6"/>
        <v>0.03</v>
      </c>
      <c r="C18" s="5">
        <f t="shared" si="0"/>
        <v>2.4662697723036864E-3</v>
      </c>
      <c r="D18" s="4">
        <f t="shared" si="10"/>
        <v>352.66691274912301</v>
      </c>
      <c r="E18" s="4">
        <f t="shared" si="11"/>
        <v>143348.74816451943</v>
      </c>
      <c r="F18" s="4">
        <f t="shared" si="3"/>
        <v>828.86033935066348</v>
      </c>
      <c r="G18" s="4">
        <v>0</v>
      </c>
      <c r="H18" s="4">
        <f t="shared" si="7"/>
        <v>352.66691274912301</v>
      </c>
      <c r="I18" s="4">
        <f t="shared" si="8"/>
        <v>476.19342660154047</v>
      </c>
      <c r="J18" s="4">
        <f t="shared" si="12"/>
        <v>142519.88782516879</v>
      </c>
      <c r="K18" s="4">
        <f>IF(A18&gt;$O$7,0,SUM(H$2:H18))</f>
        <v>5781.6532547793977</v>
      </c>
      <c r="L18" s="4">
        <f t="shared" si="9"/>
        <v>-828.86033935066348</v>
      </c>
    </row>
    <row r="19" spans="1:12" x14ac:dyDescent="0.25">
      <c r="A19" s="1">
        <f t="shared" si="5"/>
        <v>46174</v>
      </c>
      <c r="B19" s="9">
        <f t="shared" si="6"/>
        <v>0.03</v>
      </c>
      <c r="C19" s="5">
        <f t="shared" si="0"/>
        <v>2.4662697723036864E-3</v>
      </c>
      <c r="D19" s="4">
        <f t="shared" si="10"/>
        <v>351.49249129532592</v>
      </c>
      <c r="E19" s="4">
        <f t="shared" si="11"/>
        <v>142871.38031646411</v>
      </c>
      <c r="F19" s="4">
        <f t="shared" si="3"/>
        <v>828.86033935066348</v>
      </c>
      <c r="G19" s="4">
        <v>0</v>
      </c>
      <c r="H19" s="4">
        <f t="shared" si="7"/>
        <v>351.49249129532592</v>
      </c>
      <c r="I19" s="4">
        <f t="shared" si="8"/>
        <v>477.36784805533756</v>
      </c>
      <c r="J19" s="4">
        <f t="shared" si="12"/>
        <v>142042.51997711344</v>
      </c>
      <c r="K19" s="4">
        <f>IF(A19&gt;$O$7,0,SUM(H$2:H19))</f>
        <v>6133.1457460747233</v>
      </c>
      <c r="L19" s="4">
        <f t="shared" si="9"/>
        <v>-828.86033935066348</v>
      </c>
    </row>
    <row r="20" spans="1:12" x14ac:dyDescent="0.25">
      <c r="A20" s="1">
        <f t="shared" si="5"/>
        <v>46204</v>
      </c>
      <c r="B20" s="9">
        <f t="shared" si="6"/>
        <v>0.03</v>
      </c>
      <c r="C20" s="5">
        <f t="shared" si="0"/>
        <v>2.4662697723036864E-3</v>
      </c>
      <c r="D20" s="4">
        <f t="shared" si="10"/>
        <v>350.31517340139737</v>
      </c>
      <c r="E20" s="4">
        <f t="shared" si="11"/>
        <v>142392.83515051485</v>
      </c>
      <c r="F20" s="4">
        <f t="shared" si="3"/>
        <v>828.86033935066348</v>
      </c>
      <c r="G20" s="4">
        <v>0</v>
      </c>
      <c r="H20" s="4">
        <f t="shared" si="7"/>
        <v>350.31517340139737</v>
      </c>
      <c r="I20" s="4">
        <f t="shared" si="8"/>
        <v>478.54516594926611</v>
      </c>
      <c r="J20" s="4">
        <f t="shared" si="12"/>
        <v>141563.97481116417</v>
      </c>
      <c r="K20" s="4">
        <f>IF(A20&gt;$O$7,0,SUM(H$2:H20))</f>
        <v>6483.4609194761206</v>
      </c>
      <c r="L20" s="4">
        <f t="shared" si="9"/>
        <v>-828.86033935066348</v>
      </c>
    </row>
    <row r="21" spans="1:12" x14ac:dyDescent="0.25">
      <c r="A21" s="1">
        <f t="shared" si="5"/>
        <v>46235</v>
      </c>
      <c r="B21" s="9">
        <f t="shared" si="6"/>
        <v>0.03</v>
      </c>
      <c r="C21" s="5">
        <f t="shared" si="0"/>
        <v>2.4662697723036864E-3</v>
      </c>
      <c r="D21" s="4">
        <f t="shared" si="10"/>
        <v>349.13495192393464</v>
      </c>
      <c r="E21" s="4">
        <f t="shared" si="11"/>
        <v>141913.10976308811</v>
      </c>
      <c r="F21" s="4">
        <f t="shared" si="3"/>
        <v>828.86033935066337</v>
      </c>
      <c r="G21" s="4">
        <v>0</v>
      </c>
      <c r="H21" s="4">
        <f t="shared" si="7"/>
        <v>349.13495192393464</v>
      </c>
      <c r="I21" s="4">
        <f t="shared" si="8"/>
        <v>479.72538742672873</v>
      </c>
      <c r="J21" s="4">
        <f t="shared" si="12"/>
        <v>141084.24942373743</v>
      </c>
      <c r="K21" s="4">
        <f>IF(A21&gt;$O$7,0,SUM(H$2:H21))</f>
        <v>6832.5958714000553</v>
      </c>
      <c r="L21" s="4">
        <f t="shared" si="9"/>
        <v>-828.86033935066337</v>
      </c>
    </row>
    <row r="22" spans="1:12" x14ac:dyDescent="0.25">
      <c r="A22" s="1">
        <f t="shared" si="5"/>
        <v>46266</v>
      </c>
      <c r="B22" s="9">
        <f t="shared" si="6"/>
        <v>0.03</v>
      </c>
      <c r="C22" s="5">
        <f t="shared" si="0"/>
        <v>2.4662697723036864E-3</v>
      </c>
      <c r="D22" s="4">
        <f t="shared" si="10"/>
        <v>347.95181970191743</v>
      </c>
      <c r="E22" s="4">
        <f t="shared" si="11"/>
        <v>141432.20124343934</v>
      </c>
      <c r="F22" s="4">
        <f t="shared" si="3"/>
        <v>828.86033935066337</v>
      </c>
      <c r="G22" s="4">
        <v>0</v>
      </c>
      <c r="H22" s="4">
        <f t="shared" si="7"/>
        <v>347.95181970191743</v>
      </c>
      <c r="I22" s="4">
        <f t="shared" si="8"/>
        <v>480.90851964874594</v>
      </c>
      <c r="J22" s="4">
        <f t="shared" si="12"/>
        <v>140603.34090408869</v>
      </c>
      <c r="K22" s="4">
        <f>IF(A22&gt;$O$7,0,SUM(H$2:H22))</f>
        <v>7180.5476911019723</v>
      </c>
      <c r="L22" s="4">
        <f t="shared" si="9"/>
        <v>-828.86033935066337</v>
      </c>
    </row>
    <row r="23" spans="1:12" x14ac:dyDescent="0.25">
      <c r="A23" s="1">
        <f t="shared" si="5"/>
        <v>46296</v>
      </c>
      <c r="B23" s="9">
        <f t="shared" si="6"/>
        <v>0.03</v>
      </c>
      <c r="C23" s="5">
        <f t="shared" si="0"/>
        <v>2.4662697723036864E-3</v>
      </c>
      <c r="D23" s="4">
        <f t="shared" si="10"/>
        <v>346.7657695566644</v>
      </c>
      <c r="E23" s="4">
        <f t="shared" si="11"/>
        <v>140950.10667364535</v>
      </c>
      <c r="F23" s="4">
        <f t="shared" si="3"/>
        <v>828.86033935066314</v>
      </c>
      <c r="G23" s="4">
        <v>0</v>
      </c>
      <c r="H23" s="4">
        <f t="shared" si="7"/>
        <v>346.7657695566644</v>
      </c>
      <c r="I23" s="4">
        <f t="shared" si="8"/>
        <v>482.09456979399874</v>
      </c>
      <c r="J23" s="4">
        <f t="shared" si="12"/>
        <v>140121.2463342947</v>
      </c>
      <c r="K23" s="4">
        <f>IF(A23&gt;$O$7,0,SUM(H$2:H23))</f>
        <v>7527.3134606586364</v>
      </c>
      <c r="L23" s="4">
        <f t="shared" si="9"/>
        <v>-828.86033935066314</v>
      </c>
    </row>
    <row r="24" spans="1:12" x14ac:dyDescent="0.25">
      <c r="A24" s="1">
        <f t="shared" si="5"/>
        <v>46327</v>
      </c>
      <c r="B24" s="9">
        <f t="shared" si="6"/>
        <v>0.03</v>
      </c>
      <c r="C24" s="5">
        <f t="shared" si="0"/>
        <v>2.4662697723036864E-3</v>
      </c>
      <c r="D24" s="4">
        <f t="shared" si="10"/>
        <v>345.57679429178972</v>
      </c>
      <c r="E24" s="4">
        <f t="shared" si="11"/>
        <v>140466.82312858649</v>
      </c>
      <c r="F24" s="4">
        <f t="shared" si="3"/>
        <v>828.86033935066348</v>
      </c>
      <c r="G24" s="4">
        <v>0</v>
      </c>
      <c r="H24" s="4">
        <f t="shared" si="7"/>
        <v>345.57679429178972</v>
      </c>
      <c r="I24" s="4">
        <f t="shared" si="8"/>
        <v>483.28354505887376</v>
      </c>
      <c r="J24" s="4">
        <f t="shared" si="12"/>
        <v>139637.96278923584</v>
      </c>
      <c r="K24" s="4">
        <f>IF(A24&gt;$O$7,0,SUM(H$2:H24))</f>
        <v>7872.8902549504264</v>
      </c>
      <c r="L24" s="4">
        <f t="shared" si="9"/>
        <v>-828.86033935066348</v>
      </c>
    </row>
    <row r="25" spans="1:12" x14ac:dyDescent="0.25">
      <c r="A25" s="1">
        <f t="shared" si="5"/>
        <v>46357</v>
      </c>
      <c r="B25" s="9">
        <f t="shared" si="6"/>
        <v>0.03</v>
      </c>
      <c r="C25" s="5">
        <f t="shared" si="0"/>
        <v>2.4662697723036864E-3</v>
      </c>
      <c r="D25" s="4">
        <f t="shared" si="10"/>
        <v>344.38488669315933</v>
      </c>
      <c r="E25" s="4">
        <f t="shared" si="11"/>
        <v>139982.34767592899</v>
      </c>
      <c r="F25" s="4">
        <f t="shared" si="3"/>
        <v>828.86033935066359</v>
      </c>
      <c r="G25" s="4">
        <v>0</v>
      </c>
      <c r="H25" s="4">
        <f t="shared" si="7"/>
        <v>344.38488669315933</v>
      </c>
      <c r="I25" s="4">
        <f t="shared" si="8"/>
        <v>484.47545265750426</v>
      </c>
      <c r="J25" s="4">
        <f t="shared" si="12"/>
        <v>139153.48733657834</v>
      </c>
      <c r="K25" s="4">
        <f>IF(A25&gt;$O$7,0,SUM(H$2:H25))</f>
        <v>8217.2751416435858</v>
      </c>
      <c r="L25" s="4">
        <f t="shared" si="9"/>
        <v>-828.86033935066359</v>
      </c>
    </row>
    <row r="26" spans="1:12" x14ac:dyDescent="0.25">
      <c r="A26" s="1">
        <f t="shared" si="5"/>
        <v>46388</v>
      </c>
      <c r="B26" s="9">
        <f t="shared" si="6"/>
        <v>0.03</v>
      </c>
      <c r="C26" s="5">
        <f t="shared" si="0"/>
        <v>2.4662697723036864E-3</v>
      </c>
      <c r="D26" s="4">
        <f t="shared" si="10"/>
        <v>343.19003952884697</v>
      </c>
      <c r="E26" s="4">
        <f t="shared" si="11"/>
        <v>139496.6773761072</v>
      </c>
      <c r="F26" s="4">
        <f t="shared" si="3"/>
        <v>828.86033935066348</v>
      </c>
      <c r="G26" s="4">
        <v>0</v>
      </c>
      <c r="H26" s="4">
        <f t="shared" si="7"/>
        <v>343.19003952884697</v>
      </c>
      <c r="I26" s="4">
        <f t="shared" si="8"/>
        <v>485.67029982181651</v>
      </c>
      <c r="J26" s="4">
        <f t="shared" si="12"/>
        <v>138667.81703675652</v>
      </c>
      <c r="K26" s="4">
        <f>IF(A26&gt;$O$7,0,SUM(H$2:H26))</f>
        <v>8560.4651811724325</v>
      </c>
      <c r="L26" s="4">
        <f t="shared" si="9"/>
        <v>-828.86033935066348</v>
      </c>
    </row>
    <row r="27" spans="1:12" x14ac:dyDescent="0.25">
      <c r="A27" s="1">
        <f t="shared" si="5"/>
        <v>46419</v>
      </c>
      <c r="B27" s="9">
        <f t="shared" si="6"/>
        <v>0.03</v>
      </c>
      <c r="C27" s="5">
        <f t="shared" si="0"/>
        <v>2.4662697723036864E-3</v>
      </c>
      <c r="D27" s="4">
        <f t="shared" si="10"/>
        <v>341.99224554909074</v>
      </c>
      <c r="E27" s="4">
        <f t="shared" si="11"/>
        <v>139009.80928230562</v>
      </c>
      <c r="F27" s="4">
        <f t="shared" si="3"/>
        <v>828.86033935066348</v>
      </c>
      <c r="G27" s="4">
        <v>0</v>
      </c>
      <c r="H27" s="4">
        <f t="shared" si="7"/>
        <v>341.99224554909074</v>
      </c>
      <c r="I27" s="4">
        <f t="shared" si="8"/>
        <v>486.86809380157274</v>
      </c>
      <c r="J27" s="4">
        <f t="shared" si="12"/>
        <v>138180.94894295494</v>
      </c>
      <c r="K27" s="4">
        <f>IF(A27&gt;$O$7,0,SUM(H$2:H27))</f>
        <v>8902.457426721523</v>
      </c>
      <c r="L27" s="4">
        <f t="shared" si="9"/>
        <v>-828.86033935066348</v>
      </c>
    </row>
    <row r="28" spans="1:12" x14ac:dyDescent="0.25">
      <c r="A28" s="1">
        <f t="shared" si="5"/>
        <v>46447</v>
      </c>
      <c r="B28" s="9">
        <f t="shared" si="6"/>
        <v>0.03</v>
      </c>
      <c r="C28" s="5">
        <f t="shared" si="0"/>
        <v>2.4662697723036864E-3</v>
      </c>
      <c r="D28" s="4">
        <f t="shared" si="10"/>
        <v>340.79149748624877</v>
      </c>
      <c r="E28" s="4">
        <f t="shared" si="11"/>
        <v>138521.74044044118</v>
      </c>
      <c r="F28" s="4">
        <f t="shared" si="3"/>
        <v>828.86033935066337</v>
      </c>
      <c r="G28" s="4">
        <v>0</v>
      </c>
      <c r="H28" s="4">
        <f t="shared" si="7"/>
        <v>340.79149748624877</v>
      </c>
      <c r="I28" s="4">
        <f t="shared" si="8"/>
        <v>488.06884186441459</v>
      </c>
      <c r="J28" s="4">
        <f t="shared" si="12"/>
        <v>137692.88010109053</v>
      </c>
      <c r="K28" s="4">
        <f>IF(A28&gt;$O$7,0,SUM(H$2:H28))</f>
        <v>9243.2489242077718</v>
      </c>
      <c r="L28" s="4">
        <f t="shared" si="9"/>
        <v>-828.86033935066337</v>
      </c>
    </row>
    <row r="29" spans="1:12" x14ac:dyDescent="0.25">
      <c r="A29" s="1">
        <f t="shared" si="5"/>
        <v>46478</v>
      </c>
      <c r="B29" s="9">
        <f t="shared" si="6"/>
        <v>0.03</v>
      </c>
      <c r="C29" s="5">
        <f t="shared" si="0"/>
        <v>2.4662697723036864E-3</v>
      </c>
      <c r="D29" s="4">
        <f t="shared" si="10"/>
        <v>339.58778805475532</v>
      </c>
      <c r="E29" s="4">
        <f t="shared" si="11"/>
        <v>138032.46788914528</v>
      </c>
      <c r="F29" s="4">
        <f t="shared" si="3"/>
        <v>828.86033935066348</v>
      </c>
      <c r="G29" s="4">
        <v>0</v>
      </c>
      <c r="H29" s="4">
        <f t="shared" si="7"/>
        <v>339.58778805475532</v>
      </c>
      <c r="I29" s="4">
        <f t="shared" si="8"/>
        <v>489.27255129590816</v>
      </c>
      <c r="J29" s="4">
        <f t="shared" si="12"/>
        <v>137203.60754979463</v>
      </c>
      <c r="K29" s="4">
        <f>IF(A29&gt;$O$7,0,SUM(H$2:H29))</f>
        <v>9582.8367122625277</v>
      </c>
      <c r="L29" s="4">
        <f t="shared" si="9"/>
        <v>-828.86033935066348</v>
      </c>
    </row>
    <row r="30" spans="1:12" x14ac:dyDescent="0.25">
      <c r="A30" s="1">
        <f t="shared" si="5"/>
        <v>46508</v>
      </c>
      <c r="B30" s="9">
        <f t="shared" si="6"/>
        <v>0.03</v>
      </c>
      <c r="C30" s="5">
        <f t="shared" si="0"/>
        <v>2.4662697723036864E-3</v>
      </c>
      <c r="D30" s="4">
        <f t="shared" si="10"/>
        <v>338.38110995107633</v>
      </c>
      <c r="E30" s="4">
        <f t="shared" si="11"/>
        <v>137541.98865974569</v>
      </c>
      <c r="F30" s="4">
        <f t="shared" si="3"/>
        <v>828.86033935066348</v>
      </c>
      <c r="G30" s="4">
        <v>0</v>
      </c>
      <c r="H30" s="4">
        <f t="shared" si="7"/>
        <v>338.38110995107633</v>
      </c>
      <c r="I30" s="4">
        <f t="shared" si="8"/>
        <v>490.47922939958715</v>
      </c>
      <c r="J30" s="4">
        <f t="shared" si="12"/>
        <v>136713.12832039504</v>
      </c>
      <c r="K30" s="4">
        <f>IF(A30&gt;$O$7,0,SUM(H$2:H30))</f>
        <v>9921.2178222136044</v>
      </c>
      <c r="L30" s="4">
        <f t="shared" si="9"/>
        <v>-828.86033935066348</v>
      </c>
    </row>
    <row r="31" spans="1:12" x14ac:dyDescent="0.25">
      <c r="A31" s="1">
        <f t="shared" si="5"/>
        <v>46539</v>
      </c>
      <c r="B31" s="9">
        <f t="shared" si="6"/>
        <v>0.03</v>
      </c>
      <c r="C31" s="5">
        <f t="shared" si="0"/>
        <v>2.4662697723036864E-3</v>
      </c>
      <c r="D31" s="4">
        <f t="shared" si="10"/>
        <v>337.17145585366535</v>
      </c>
      <c r="E31" s="4">
        <f t="shared" si="11"/>
        <v>137050.29977624872</v>
      </c>
      <c r="F31" s="4">
        <f t="shared" si="3"/>
        <v>828.86033935066359</v>
      </c>
      <c r="G31" s="4">
        <v>0</v>
      </c>
      <c r="H31" s="4">
        <f t="shared" si="7"/>
        <v>337.17145585366535</v>
      </c>
      <c r="I31" s="4">
        <f t="shared" si="8"/>
        <v>491.68888349699824</v>
      </c>
      <c r="J31" s="4">
        <f t="shared" si="12"/>
        <v>136221.43943689804</v>
      </c>
      <c r="K31" s="4">
        <f>IF(A31&gt;$O$7,0,SUM(H$2:H31))</f>
        <v>10258.38927806727</v>
      </c>
      <c r="L31" s="4">
        <f t="shared" si="9"/>
        <v>-828.86033935066359</v>
      </c>
    </row>
    <row r="32" spans="1:12" x14ac:dyDescent="0.25">
      <c r="A32" s="1">
        <f t="shared" si="5"/>
        <v>46569</v>
      </c>
      <c r="B32" s="9">
        <f t="shared" si="6"/>
        <v>0.03</v>
      </c>
      <c r="C32" s="5">
        <f t="shared" si="0"/>
        <v>2.4662697723036864E-3</v>
      </c>
      <c r="D32" s="4">
        <f t="shared" si="10"/>
        <v>335.95881842291897</v>
      </c>
      <c r="E32" s="4">
        <f t="shared" si="11"/>
        <v>136557.39825532096</v>
      </c>
      <c r="F32" s="4">
        <f t="shared" si="3"/>
        <v>828.86033935066359</v>
      </c>
      <c r="G32" s="4">
        <v>0</v>
      </c>
      <c r="H32" s="4">
        <f t="shared" si="7"/>
        <v>335.95881842291897</v>
      </c>
      <c r="I32" s="4">
        <f t="shared" si="8"/>
        <v>492.90152092774463</v>
      </c>
      <c r="J32" s="4">
        <f t="shared" si="12"/>
        <v>135728.53791597029</v>
      </c>
      <c r="K32" s="4">
        <f>IF(A32&gt;$O$7,0,SUM(H$2:H32))</f>
        <v>10594.34809649019</v>
      </c>
      <c r="L32" s="4">
        <f t="shared" si="9"/>
        <v>-828.86033935066359</v>
      </c>
    </row>
    <row r="33" spans="1:12" x14ac:dyDescent="0.25">
      <c r="A33" s="1">
        <f t="shared" si="5"/>
        <v>46600</v>
      </c>
      <c r="B33" s="9">
        <f t="shared" si="6"/>
        <v>0.03</v>
      </c>
      <c r="C33" s="5">
        <f t="shared" si="0"/>
        <v>2.4662697723036864E-3</v>
      </c>
      <c r="D33" s="4">
        <f t="shared" si="10"/>
        <v>334.7431903011323</v>
      </c>
      <c r="E33" s="4">
        <f t="shared" si="11"/>
        <v>136063.28110627143</v>
      </c>
      <c r="F33" s="4">
        <f t="shared" si="3"/>
        <v>828.86033935066359</v>
      </c>
      <c r="G33" s="4">
        <v>0</v>
      </c>
      <c r="H33" s="4">
        <f t="shared" si="7"/>
        <v>334.7431903011323</v>
      </c>
      <c r="I33" s="4">
        <f t="shared" si="8"/>
        <v>494.11714904953129</v>
      </c>
      <c r="J33" s="4">
        <f t="shared" si="12"/>
        <v>135234.42076692075</v>
      </c>
      <c r="K33" s="4">
        <f>IF(A33&gt;$O$7,0,SUM(H$2:H33))</f>
        <v>10929.091286791323</v>
      </c>
      <c r="L33" s="4">
        <f t="shared" si="9"/>
        <v>-828.86033935066359</v>
      </c>
    </row>
    <row r="34" spans="1:12" x14ac:dyDescent="0.25">
      <c r="A34" s="1">
        <f t="shared" si="5"/>
        <v>46631</v>
      </c>
      <c r="B34" s="9">
        <f t="shared" si="6"/>
        <v>0.03</v>
      </c>
      <c r="C34" s="5">
        <f t="shared" si="0"/>
        <v>2.4662697723036864E-3</v>
      </c>
      <c r="D34" s="4">
        <f t="shared" si="10"/>
        <v>333.52456411245458</v>
      </c>
      <c r="E34" s="4">
        <f t="shared" si="11"/>
        <v>135567.9453310332</v>
      </c>
      <c r="F34" s="4">
        <f t="shared" si="3"/>
        <v>828.86033935066348</v>
      </c>
      <c r="G34" s="4">
        <v>0</v>
      </c>
      <c r="H34" s="4">
        <f t="shared" si="7"/>
        <v>333.52456411245458</v>
      </c>
      <c r="I34" s="4">
        <f t="shared" si="8"/>
        <v>495.3357752382089</v>
      </c>
      <c r="J34" s="4">
        <f t="shared" si="12"/>
        <v>134739.08499168255</v>
      </c>
      <c r="K34" s="4">
        <f>IF(A34&gt;$O$7,0,SUM(H$2:H34))</f>
        <v>11262.615850903778</v>
      </c>
      <c r="L34" s="4">
        <f t="shared" si="9"/>
        <v>-828.86033935066348</v>
      </c>
    </row>
    <row r="35" spans="1:12" x14ac:dyDescent="0.25">
      <c r="A35" s="1">
        <f t="shared" si="5"/>
        <v>46661</v>
      </c>
      <c r="B35" s="9">
        <f t="shared" si="6"/>
        <v>0.03</v>
      </c>
      <c r="C35" s="5">
        <f t="shared" si="0"/>
        <v>2.4662697723036864E-3</v>
      </c>
      <c r="D35" s="4">
        <f t="shared" si="10"/>
        <v>332.30293246284396</v>
      </c>
      <c r="E35" s="4">
        <f t="shared" si="11"/>
        <v>135071.38792414538</v>
      </c>
      <c r="F35" s="4">
        <f t="shared" si="3"/>
        <v>828.86033935066359</v>
      </c>
      <c r="G35" s="4">
        <v>0</v>
      </c>
      <c r="H35" s="4">
        <f t="shared" si="7"/>
        <v>332.30293246284396</v>
      </c>
      <c r="I35" s="4">
        <f t="shared" si="8"/>
        <v>496.55740688781964</v>
      </c>
      <c r="J35" s="4">
        <f t="shared" si="12"/>
        <v>134242.52758479473</v>
      </c>
      <c r="K35" s="4">
        <f>IF(A35&gt;$O$7,0,SUM(H$2:H35))</f>
        <v>11594.918783366622</v>
      </c>
      <c r="L35" s="4">
        <f t="shared" si="9"/>
        <v>-828.86033935066359</v>
      </c>
    </row>
    <row r="36" spans="1:12" x14ac:dyDescent="0.25">
      <c r="A36" s="1">
        <f t="shared" si="5"/>
        <v>46692</v>
      </c>
      <c r="B36" s="9">
        <f t="shared" si="6"/>
        <v>0.03</v>
      </c>
      <c r="C36" s="5">
        <f t="shared" si="0"/>
        <v>2.4662697723036864E-3</v>
      </c>
      <c r="D36" s="4">
        <f t="shared" si="10"/>
        <v>331.07828794002307</v>
      </c>
      <c r="E36" s="4">
        <f t="shared" si="11"/>
        <v>134573.60587273477</v>
      </c>
      <c r="F36" s="4">
        <f t="shared" si="3"/>
        <v>828.86033935066348</v>
      </c>
      <c r="G36" s="4">
        <v>0</v>
      </c>
      <c r="H36" s="4">
        <f t="shared" si="7"/>
        <v>331.07828794002307</v>
      </c>
      <c r="I36" s="4">
        <f t="shared" si="8"/>
        <v>497.78205141064041</v>
      </c>
      <c r="J36" s="4">
        <f t="shared" si="12"/>
        <v>133744.74553338409</v>
      </c>
      <c r="K36" s="4">
        <f>IF(A36&gt;$O$7,0,SUM(H$2:H36))</f>
        <v>11925.997071306645</v>
      </c>
      <c r="L36" s="4">
        <f t="shared" si="9"/>
        <v>-828.86033935066348</v>
      </c>
    </row>
    <row r="37" spans="1:12" x14ac:dyDescent="0.25">
      <c r="A37" s="1">
        <f t="shared" si="5"/>
        <v>46722</v>
      </c>
      <c r="B37" s="9">
        <f t="shared" si="6"/>
        <v>0.03</v>
      </c>
      <c r="C37" s="5">
        <f t="shared" si="0"/>
        <v>2.4662697723036864E-3</v>
      </c>
      <c r="D37" s="4">
        <f t="shared" si="10"/>
        <v>329.85062311343364</v>
      </c>
      <c r="E37" s="4">
        <f t="shared" si="11"/>
        <v>134074.59615649752</v>
      </c>
      <c r="F37" s="4">
        <f t="shared" si="3"/>
        <v>828.86033935066348</v>
      </c>
      <c r="G37" s="4">
        <v>0</v>
      </c>
      <c r="H37" s="4">
        <f t="shared" si="7"/>
        <v>329.85062311343364</v>
      </c>
      <c r="I37" s="4">
        <f t="shared" si="8"/>
        <v>499.00971623722984</v>
      </c>
      <c r="J37" s="4">
        <f t="shared" si="12"/>
        <v>133245.73581714687</v>
      </c>
      <c r="K37" s="4">
        <f>IF(A37&gt;$O$7,0,SUM(H$2:H37))</f>
        <v>12255.847694420079</v>
      </c>
      <c r="L37" s="4">
        <f t="shared" si="9"/>
        <v>-828.86033935066348</v>
      </c>
    </row>
    <row r="38" spans="1:12" x14ac:dyDescent="0.25">
      <c r="A38" s="1">
        <f t="shared" si="5"/>
        <v>46753</v>
      </c>
      <c r="B38" s="9">
        <f t="shared" si="6"/>
        <v>0.03</v>
      </c>
      <c r="C38" s="5">
        <f t="shared" si="0"/>
        <v>2.4662697723036864E-3</v>
      </c>
      <c r="D38" s="4">
        <f t="shared" si="10"/>
        <v>328.61993053419195</v>
      </c>
      <c r="E38" s="4">
        <f t="shared" si="11"/>
        <v>133574.35574768105</v>
      </c>
      <c r="F38" s="4">
        <f t="shared" si="3"/>
        <v>828.86033935066348</v>
      </c>
      <c r="G38" s="4">
        <v>0</v>
      </c>
      <c r="H38" s="4">
        <f t="shared" si="7"/>
        <v>328.61993053419195</v>
      </c>
      <c r="I38" s="4">
        <f t="shared" si="8"/>
        <v>500.24040881647153</v>
      </c>
      <c r="J38" s="4">
        <f t="shared" si="12"/>
        <v>132745.4954083304</v>
      </c>
      <c r="K38" s="4">
        <f>IF(A38&gt;$O$7,0,SUM(H$2:H38))</f>
        <v>12584.467624954272</v>
      </c>
      <c r="L38" s="4">
        <f t="shared" si="9"/>
        <v>-828.86033935066348</v>
      </c>
    </row>
    <row r="39" spans="1:12" x14ac:dyDescent="0.25">
      <c r="A39" s="1">
        <f t="shared" si="5"/>
        <v>46784</v>
      </c>
      <c r="B39" s="9">
        <f t="shared" si="6"/>
        <v>0.03</v>
      </c>
      <c r="C39" s="5">
        <f t="shared" si="0"/>
        <v>2.4662697723036864E-3</v>
      </c>
      <c r="D39" s="4">
        <f t="shared" si="10"/>
        <v>327.38620273504307</v>
      </c>
      <c r="E39" s="4">
        <f t="shared" si="11"/>
        <v>133072.88161106544</v>
      </c>
      <c r="F39" s="4">
        <f t="shared" si="3"/>
        <v>828.86033935066359</v>
      </c>
      <c r="G39" s="4">
        <v>0</v>
      </c>
      <c r="H39" s="4">
        <f t="shared" si="7"/>
        <v>327.38620273504307</v>
      </c>
      <c r="I39" s="4">
        <f t="shared" si="8"/>
        <v>501.47413661562052</v>
      </c>
      <c r="J39" s="4">
        <f t="shared" si="12"/>
        <v>132244.0212717148</v>
      </c>
      <c r="K39" s="4">
        <f>IF(A39&gt;$O$7,0,SUM(H$2:H39))</f>
        <v>12911.853827689314</v>
      </c>
      <c r="L39" s="4">
        <f t="shared" si="9"/>
        <v>-828.86033935066359</v>
      </c>
    </row>
    <row r="40" spans="1:12" x14ac:dyDescent="0.25">
      <c r="A40" s="1">
        <f t="shared" si="5"/>
        <v>46813</v>
      </c>
      <c r="B40" s="9">
        <f t="shared" si="6"/>
        <v>0.03</v>
      </c>
      <c r="C40" s="5">
        <f t="shared" si="0"/>
        <v>2.4662697723036864E-3</v>
      </c>
      <c r="D40" s="4">
        <f t="shared" si="10"/>
        <v>326.14943223031588</v>
      </c>
      <c r="E40" s="4">
        <f t="shared" si="11"/>
        <v>132570.1707039451</v>
      </c>
      <c r="F40" s="4">
        <f t="shared" si="3"/>
        <v>828.86033935066359</v>
      </c>
      <c r="G40" s="4">
        <v>0</v>
      </c>
      <c r="H40" s="4">
        <f t="shared" si="7"/>
        <v>326.14943223031588</v>
      </c>
      <c r="I40" s="4">
        <f t="shared" si="8"/>
        <v>502.71090712034771</v>
      </c>
      <c r="J40" s="4">
        <f t="shared" si="12"/>
        <v>131741.31036459445</v>
      </c>
      <c r="K40" s="4">
        <f>IF(A40&gt;$O$7,0,SUM(H$2:H40))</f>
        <v>13238.003259919629</v>
      </c>
      <c r="L40" s="4">
        <f t="shared" si="9"/>
        <v>-828.86033935066359</v>
      </c>
    </row>
    <row r="41" spans="1:12" x14ac:dyDescent="0.25">
      <c r="A41" s="1">
        <f t="shared" si="5"/>
        <v>46844</v>
      </c>
      <c r="B41" s="9">
        <f t="shared" si="6"/>
        <v>0.03</v>
      </c>
      <c r="C41" s="5">
        <f t="shared" si="0"/>
        <v>2.4662697723036864E-3</v>
      </c>
      <c r="D41" s="4">
        <f t="shared" si="10"/>
        <v>324.90961151587766</v>
      </c>
      <c r="E41" s="4">
        <f t="shared" si="11"/>
        <v>132066.21997611033</v>
      </c>
      <c r="F41" s="4">
        <f t="shared" si="3"/>
        <v>828.86033935066359</v>
      </c>
      <c r="G41" s="4">
        <v>0</v>
      </c>
      <c r="H41" s="4">
        <f t="shared" si="7"/>
        <v>324.90961151587766</v>
      </c>
      <c r="I41" s="4">
        <f t="shared" si="8"/>
        <v>503.95072783478594</v>
      </c>
      <c r="J41" s="4">
        <f t="shared" si="12"/>
        <v>131237.35963675968</v>
      </c>
      <c r="K41" s="4">
        <f>IF(A41&gt;$O$7,0,SUM(H$2:H41))</f>
        <v>13562.912871435507</v>
      </c>
      <c r="L41" s="4">
        <f t="shared" si="9"/>
        <v>-828.86033935066359</v>
      </c>
    </row>
    <row r="42" spans="1:12" x14ac:dyDescent="0.25">
      <c r="A42" s="1">
        <f t="shared" si="5"/>
        <v>46874</v>
      </c>
      <c r="B42" s="9">
        <f t="shared" si="6"/>
        <v>0.03</v>
      </c>
      <c r="C42" s="5">
        <f t="shared" si="0"/>
        <v>2.4662697723036864E-3</v>
      </c>
      <c r="D42" s="4">
        <f t="shared" si="10"/>
        <v>323.66673306908831</v>
      </c>
      <c r="E42" s="4">
        <f t="shared" si="11"/>
        <v>131561.02636982876</v>
      </c>
      <c r="F42" s="4">
        <f t="shared" si="3"/>
        <v>828.86033935066371</v>
      </c>
      <c r="G42" s="4">
        <v>0</v>
      </c>
      <c r="H42" s="4">
        <f t="shared" si="7"/>
        <v>323.66673306908831</v>
      </c>
      <c r="I42" s="4">
        <f t="shared" si="8"/>
        <v>505.1936062815754</v>
      </c>
      <c r="J42" s="4">
        <f t="shared" si="12"/>
        <v>130732.1660304781</v>
      </c>
      <c r="K42" s="4">
        <f>IF(A42&gt;$O$7,0,SUM(H$2:H42))</f>
        <v>13886.579604504595</v>
      </c>
      <c r="L42" s="4">
        <f t="shared" si="9"/>
        <v>-828.86033935066371</v>
      </c>
    </row>
    <row r="43" spans="1:12" x14ac:dyDescent="0.25">
      <c r="A43" s="1">
        <f t="shared" si="5"/>
        <v>46905</v>
      </c>
      <c r="B43" s="9">
        <f t="shared" si="6"/>
        <v>0.03</v>
      </c>
      <c r="C43" s="5">
        <f t="shared" si="0"/>
        <v>2.4662697723036864E-3</v>
      </c>
      <c r="D43" s="4">
        <f t="shared" si="10"/>
        <v>322.42078934875497</v>
      </c>
      <c r="E43" s="4">
        <f t="shared" si="11"/>
        <v>131054.58681982686</v>
      </c>
      <c r="F43" s="4">
        <f t="shared" si="3"/>
        <v>828.86033935066371</v>
      </c>
      <c r="G43" s="4">
        <v>0</v>
      </c>
      <c r="H43" s="4">
        <f t="shared" si="7"/>
        <v>322.42078934875497</v>
      </c>
      <c r="I43" s="4">
        <f t="shared" si="8"/>
        <v>506.43955000190874</v>
      </c>
      <c r="J43" s="4">
        <f t="shared" si="12"/>
        <v>130225.72648047619</v>
      </c>
      <c r="K43" s="4">
        <f>IF(A43&gt;$O$7,0,SUM(H$2:H43))</f>
        <v>14209.00039385335</v>
      </c>
      <c r="L43" s="4">
        <f t="shared" si="9"/>
        <v>-828.86033935066371</v>
      </c>
    </row>
    <row r="44" spans="1:12" x14ac:dyDescent="0.25">
      <c r="A44" s="1">
        <f t="shared" si="5"/>
        <v>46935</v>
      </c>
      <c r="B44" s="9">
        <f t="shared" si="6"/>
        <v>0.03</v>
      </c>
      <c r="C44" s="5">
        <f t="shared" si="0"/>
        <v>2.4662697723036864E-3</v>
      </c>
      <c r="D44" s="4">
        <f t="shared" si="10"/>
        <v>321.17177279508616</v>
      </c>
      <c r="E44" s="4">
        <f t="shared" si="11"/>
        <v>130546.89825327128</v>
      </c>
      <c r="F44" s="4">
        <f t="shared" si="3"/>
        <v>828.86033935066371</v>
      </c>
      <c r="G44" s="4">
        <v>0</v>
      </c>
      <c r="H44" s="4">
        <f t="shared" si="7"/>
        <v>321.17177279508616</v>
      </c>
      <c r="I44" s="4">
        <f t="shared" si="8"/>
        <v>507.68856655557755</v>
      </c>
      <c r="J44" s="4">
        <f t="shared" si="12"/>
        <v>129718.03791392062</v>
      </c>
      <c r="K44" s="4">
        <f>IF(A44&gt;$O$7,0,SUM(H$2:H44))</f>
        <v>14530.172166648435</v>
      </c>
      <c r="L44" s="4">
        <f t="shared" si="9"/>
        <v>-828.86033935066371</v>
      </c>
    </row>
    <row r="45" spans="1:12" x14ac:dyDescent="0.25">
      <c r="A45" s="1">
        <f t="shared" si="5"/>
        <v>46966</v>
      </c>
      <c r="B45" s="9">
        <f t="shared" si="6"/>
        <v>0.03</v>
      </c>
      <c r="C45" s="5">
        <f t="shared" si="0"/>
        <v>2.4662697723036864E-3</v>
      </c>
      <c r="D45" s="4">
        <f t="shared" si="10"/>
        <v>319.91967582964594</v>
      </c>
      <c r="E45" s="4">
        <f t="shared" si="11"/>
        <v>130037.95758975027</v>
      </c>
      <c r="F45" s="4">
        <f t="shared" si="3"/>
        <v>828.86033935066371</v>
      </c>
      <c r="G45" s="4">
        <v>0</v>
      </c>
      <c r="H45" s="4">
        <f t="shared" si="7"/>
        <v>319.91967582964594</v>
      </c>
      <c r="I45" s="4">
        <f t="shared" si="8"/>
        <v>508.94066352101777</v>
      </c>
      <c r="J45" s="4">
        <f t="shared" si="12"/>
        <v>129209.0972503996</v>
      </c>
      <c r="K45" s="4">
        <f>IF(A45&gt;$O$7,0,SUM(H$2:H45))</f>
        <v>14850.091842478081</v>
      </c>
      <c r="L45" s="4">
        <f t="shared" si="9"/>
        <v>-828.86033935066371</v>
      </c>
    </row>
    <row r="46" spans="1:12" x14ac:dyDescent="0.25">
      <c r="A46" s="1">
        <f t="shared" si="5"/>
        <v>46997</v>
      </c>
      <c r="B46" s="9">
        <f t="shared" si="6"/>
        <v>0.03</v>
      </c>
      <c r="C46" s="5">
        <f t="shared" si="0"/>
        <v>2.4662697723036864E-3</v>
      </c>
      <c r="D46" s="4">
        <f t="shared" si="10"/>
        <v>318.66449085530792</v>
      </c>
      <c r="E46" s="4">
        <f t="shared" si="11"/>
        <v>129527.76174125492</v>
      </c>
      <c r="F46" s="4">
        <f t="shared" si="3"/>
        <v>828.86033935066371</v>
      </c>
      <c r="G46" s="4">
        <v>0</v>
      </c>
      <c r="H46" s="4">
        <f t="shared" si="7"/>
        <v>318.66449085530792</v>
      </c>
      <c r="I46" s="4">
        <f t="shared" si="8"/>
        <v>510.19584849535579</v>
      </c>
      <c r="J46" s="4">
        <f t="shared" si="12"/>
        <v>128698.90140190425</v>
      </c>
      <c r="K46" s="4">
        <f>IF(A46&gt;$O$7,0,SUM(H$2:H46))</f>
        <v>15168.756333333389</v>
      </c>
      <c r="L46" s="4">
        <f t="shared" si="9"/>
        <v>-828.86033935066371</v>
      </c>
    </row>
    <row r="47" spans="1:12" x14ac:dyDescent="0.25">
      <c r="A47" s="1">
        <f t="shared" si="5"/>
        <v>47027</v>
      </c>
      <c r="B47" s="9">
        <f t="shared" si="6"/>
        <v>0.03</v>
      </c>
      <c r="C47" s="5">
        <f t="shared" si="0"/>
        <v>2.4662697723036864E-3</v>
      </c>
      <c r="D47" s="4">
        <f t="shared" si="10"/>
        <v>317.40621025620896</v>
      </c>
      <c r="E47" s="4">
        <f t="shared" si="11"/>
        <v>129016.30761216045</v>
      </c>
      <c r="F47" s="4">
        <f t="shared" si="3"/>
        <v>828.86033935066371</v>
      </c>
      <c r="G47" s="4">
        <v>0</v>
      </c>
      <c r="H47" s="4">
        <f t="shared" si="7"/>
        <v>317.40621025620896</v>
      </c>
      <c r="I47" s="4">
        <f t="shared" si="8"/>
        <v>511.45412909445474</v>
      </c>
      <c r="J47" s="4">
        <f t="shared" si="12"/>
        <v>128187.44727280979</v>
      </c>
      <c r="K47" s="4">
        <f>IF(A47&gt;$O$7,0,SUM(H$2:H47))</f>
        <v>15486.162543589598</v>
      </c>
      <c r="L47" s="4">
        <f t="shared" si="9"/>
        <v>-828.86033935066371</v>
      </c>
    </row>
    <row r="48" spans="1:12" x14ac:dyDescent="0.25">
      <c r="A48" s="1">
        <f t="shared" si="5"/>
        <v>47058</v>
      </c>
      <c r="B48" s="9">
        <f t="shared" si="6"/>
        <v>0.03</v>
      </c>
      <c r="C48" s="5">
        <f t="shared" si="0"/>
        <v>2.4662697723036864E-3</v>
      </c>
      <c r="D48" s="4">
        <f t="shared" si="10"/>
        <v>316.14482639770341</v>
      </c>
      <c r="E48" s="4">
        <f t="shared" si="11"/>
        <v>128503.5920992075</v>
      </c>
      <c r="F48" s="4">
        <f t="shared" si="3"/>
        <v>828.86033935066371</v>
      </c>
      <c r="G48" s="4">
        <v>0</v>
      </c>
      <c r="H48" s="4">
        <f t="shared" si="7"/>
        <v>316.14482639770341</v>
      </c>
      <c r="I48" s="4">
        <f t="shared" si="8"/>
        <v>512.71551295296035</v>
      </c>
      <c r="J48" s="4">
        <f t="shared" si="12"/>
        <v>127674.73175985683</v>
      </c>
      <c r="K48" s="4">
        <f>IF(A48&gt;$O$7,0,SUM(H$2:H48))</f>
        <v>15802.307369987302</v>
      </c>
      <c r="L48" s="4">
        <f t="shared" si="9"/>
        <v>-828.86033935066371</v>
      </c>
    </row>
    <row r="49" spans="1:12" x14ac:dyDescent="0.25">
      <c r="A49" s="1">
        <f t="shared" si="5"/>
        <v>47088</v>
      </c>
      <c r="B49" s="9">
        <f t="shared" si="6"/>
        <v>0.03</v>
      </c>
      <c r="C49" s="5">
        <f t="shared" si="0"/>
        <v>2.4662697723036864E-3</v>
      </c>
      <c r="D49" s="4">
        <f t="shared" si="10"/>
        <v>314.88033162631638</v>
      </c>
      <c r="E49" s="4">
        <f t="shared" si="11"/>
        <v>127989.61209148316</v>
      </c>
      <c r="F49" s="4">
        <f t="shared" si="3"/>
        <v>828.86033935066371</v>
      </c>
      <c r="G49" s="4">
        <v>0</v>
      </c>
      <c r="H49" s="4">
        <f t="shared" si="7"/>
        <v>314.88033162631638</v>
      </c>
      <c r="I49" s="4">
        <f t="shared" si="8"/>
        <v>513.98000772434739</v>
      </c>
      <c r="J49" s="4">
        <f t="shared" si="12"/>
        <v>127160.75175213249</v>
      </c>
      <c r="K49" s="4">
        <f>IF(A49&gt;$O$7,0,SUM(H$2:H49))</f>
        <v>16117.187701613619</v>
      </c>
      <c r="L49" s="4">
        <f t="shared" si="9"/>
        <v>-828.86033935066371</v>
      </c>
    </row>
    <row r="50" spans="1:12" x14ac:dyDescent="0.25">
      <c r="A50" s="1">
        <f t="shared" si="5"/>
        <v>47119</v>
      </c>
      <c r="B50" s="9">
        <f t="shared" si="6"/>
        <v>0.03</v>
      </c>
      <c r="C50" s="5">
        <f t="shared" si="0"/>
        <v>2.4662697723036864E-3</v>
      </c>
      <c r="D50" s="4">
        <f t="shared" si="10"/>
        <v>313.61271826969738</v>
      </c>
      <c r="E50" s="4">
        <f t="shared" si="11"/>
        <v>127474.36447040219</v>
      </c>
      <c r="F50" s="4">
        <f t="shared" si="3"/>
        <v>828.86033935066371</v>
      </c>
      <c r="G50" s="4">
        <v>0</v>
      </c>
      <c r="H50" s="4">
        <f t="shared" si="7"/>
        <v>313.61271826969738</v>
      </c>
      <c r="I50" s="4">
        <f t="shared" si="8"/>
        <v>515.24762108096638</v>
      </c>
      <c r="J50" s="4">
        <f t="shared" si="12"/>
        <v>126645.50413105152</v>
      </c>
      <c r="K50" s="4">
        <f>IF(A50&gt;$O$7,0,SUM(H$2:H50))</f>
        <v>16430.800419883315</v>
      </c>
      <c r="L50" s="4">
        <f t="shared" si="9"/>
        <v>-828.86033935066371</v>
      </c>
    </row>
    <row r="51" spans="1:12" x14ac:dyDescent="0.25">
      <c r="A51" s="1">
        <f t="shared" si="5"/>
        <v>47150</v>
      </c>
      <c r="B51" s="9">
        <f t="shared" si="6"/>
        <v>0.03</v>
      </c>
      <c r="C51" s="5">
        <f t="shared" si="0"/>
        <v>2.4662697723036864E-3</v>
      </c>
      <c r="D51" s="4">
        <f t="shared" si="10"/>
        <v>312.34197863657403</v>
      </c>
      <c r="E51" s="4">
        <f t="shared" si="11"/>
        <v>126957.84610968809</v>
      </c>
      <c r="F51" s="4">
        <f t="shared" si="3"/>
        <v>828.86033935066371</v>
      </c>
      <c r="G51" s="4">
        <v>0</v>
      </c>
      <c r="H51" s="4">
        <f t="shared" si="7"/>
        <v>312.34197863657403</v>
      </c>
      <c r="I51" s="4">
        <f t="shared" si="8"/>
        <v>516.51836071408968</v>
      </c>
      <c r="J51" s="4">
        <f t="shared" si="12"/>
        <v>126128.98577033743</v>
      </c>
      <c r="K51" s="4">
        <f>IF(A51&gt;$O$7,0,SUM(H$2:H51))</f>
        <v>16743.142398519889</v>
      </c>
      <c r="L51" s="4">
        <f t="shared" si="9"/>
        <v>-828.86033935066371</v>
      </c>
    </row>
    <row r="52" spans="1:12" x14ac:dyDescent="0.25">
      <c r="A52" s="1">
        <f t="shared" si="5"/>
        <v>47178</v>
      </c>
      <c r="B52" s="9">
        <f t="shared" si="6"/>
        <v>0.03</v>
      </c>
      <c r="C52" s="5">
        <f t="shared" si="0"/>
        <v>2.4662697723036864E-3</v>
      </c>
      <c r="D52" s="4">
        <f t="shared" si="10"/>
        <v>311.06810501670498</v>
      </c>
      <c r="E52" s="4">
        <f t="shared" si="11"/>
        <v>126440.05387535413</v>
      </c>
      <c r="F52" s="4">
        <f t="shared" si="3"/>
        <v>828.86033935066371</v>
      </c>
      <c r="G52" s="4">
        <v>0</v>
      </c>
      <c r="H52" s="4">
        <f t="shared" si="7"/>
        <v>311.06810501670498</v>
      </c>
      <c r="I52" s="4">
        <f t="shared" si="8"/>
        <v>517.79223433395873</v>
      </c>
      <c r="J52" s="4">
        <f t="shared" si="12"/>
        <v>125611.19353600347</v>
      </c>
      <c r="K52" s="4">
        <f>IF(A52&gt;$O$7,0,SUM(H$2:H52))</f>
        <v>17054.210503536593</v>
      </c>
      <c r="L52" s="4">
        <f t="shared" si="9"/>
        <v>-828.86033935066371</v>
      </c>
    </row>
    <row r="53" spans="1:12" x14ac:dyDescent="0.25">
      <c r="A53" s="1">
        <f t="shared" si="5"/>
        <v>47209</v>
      </c>
      <c r="B53" s="9">
        <f t="shared" si="6"/>
        <v>0.03</v>
      </c>
      <c r="C53" s="5">
        <f t="shared" si="0"/>
        <v>2.4662697723036864E-3</v>
      </c>
      <c r="D53" s="4">
        <f t="shared" si="10"/>
        <v>309.79108968083358</v>
      </c>
      <c r="E53" s="4">
        <f t="shared" si="11"/>
        <v>125920.9846256843</v>
      </c>
      <c r="F53" s="4">
        <f t="shared" si="3"/>
        <v>828.86033935066393</v>
      </c>
      <c r="G53" s="4">
        <v>0</v>
      </c>
      <c r="H53" s="4">
        <f t="shared" si="7"/>
        <v>309.79108968083358</v>
      </c>
      <c r="I53" s="4">
        <f t="shared" si="8"/>
        <v>519.06924966983036</v>
      </c>
      <c r="J53" s="4">
        <f t="shared" si="12"/>
        <v>125092.12428633364</v>
      </c>
      <c r="K53" s="4">
        <f>IF(A53&gt;$O$7,0,SUM(H$2:H53))</f>
        <v>17364.001593217428</v>
      </c>
      <c r="L53" s="4">
        <f t="shared" si="9"/>
        <v>-828.86033935066393</v>
      </c>
    </row>
    <row r="54" spans="1:12" x14ac:dyDescent="0.25">
      <c r="A54" s="1">
        <f t="shared" si="5"/>
        <v>47239</v>
      </c>
      <c r="B54" s="9">
        <f t="shared" si="6"/>
        <v>0.03</v>
      </c>
      <c r="C54" s="5">
        <f t="shared" si="0"/>
        <v>2.4662697723036864E-3</v>
      </c>
      <c r="D54" s="4">
        <f t="shared" si="10"/>
        <v>308.51092488064052</v>
      </c>
      <c r="E54" s="4">
        <f t="shared" si="11"/>
        <v>125400.63521121428</v>
      </c>
      <c r="F54" s="4">
        <f t="shared" si="3"/>
        <v>828.86033935066393</v>
      </c>
      <c r="G54" s="4">
        <v>0</v>
      </c>
      <c r="H54" s="4">
        <f t="shared" si="7"/>
        <v>308.51092488064052</v>
      </c>
      <c r="I54" s="4">
        <f t="shared" si="8"/>
        <v>520.34941447002348</v>
      </c>
      <c r="J54" s="4">
        <f t="shared" si="12"/>
        <v>124571.77487186361</v>
      </c>
      <c r="K54" s="4">
        <f>IF(A54&gt;$O$7,0,SUM(H$2:H54))</f>
        <v>17672.512518098069</v>
      </c>
      <c r="L54" s="4">
        <f t="shared" si="9"/>
        <v>-828.86033935066393</v>
      </c>
    </row>
    <row r="55" spans="1:12" x14ac:dyDescent="0.25">
      <c r="A55" s="1">
        <f t="shared" si="5"/>
        <v>47270</v>
      </c>
      <c r="B55" s="9">
        <f t="shared" si="6"/>
        <v>0.03</v>
      </c>
      <c r="C55" s="5">
        <f t="shared" si="0"/>
        <v>2.4662697723036864E-3</v>
      </c>
      <c r="D55" s="4">
        <f t="shared" si="10"/>
        <v>307.22760284869713</v>
      </c>
      <c r="E55" s="4">
        <f t="shared" si="11"/>
        <v>124879.00247471231</v>
      </c>
      <c r="F55" s="4">
        <f t="shared" si="3"/>
        <v>828.86033935066371</v>
      </c>
      <c r="G55" s="4">
        <v>0</v>
      </c>
      <c r="H55" s="4">
        <f t="shared" si="7"/>
        <v>307.22760284869713</v>
      </c>
      <c r="I55" s="4">
        <f t="shared" si="8"/>
        <v>521.63273650196652</v>
      </c>
      <c r="J55" s="4">
        <f t="shared" si="12"/>
        <v>124050.14213536165</v>
      </c>
      <c r="K55" s="4">
        <f>IF(A55&gt;$O$7,0,SUM(H$2:H55))</f>
        <v>17979.740120946764</v>
      </c>
      <c r="L55" s="4">
        <f t="shared" si="9"/>
        <v>-828.86033935066371</v>
      </c>
    </row>
    <row r="56" spans="1:12" x14ac:dyDescent="0.25">
      <c r="A56" s="1">
        <f t="shared" si="5"/>
        <v>47300</v>
      </c>
      <c r="B56" s="9">
        <f t="shared" si="6"/>
        <v>0.03</v>
      </c>
      <c r="C56" s="5">
        <f t="shared" si="0"/>
        <v>2.4662697723036864E-3</v>
      </c>
      <c r="D56" s="4">
        <f t="shared" si="10"/>
        <v>305.94111579841831</v>
      </c>
      <c r="E56" s="4">
        <f t="shared" si="11"/>
        <v>124356.08325116006</v>
      </c>
      <c r="F56" s="4">
        <f t="shared" si="3"/>
        <v>828.86033935066371</v>
      </c>
      <c r="G56" s="4">
        <v>0</v>
      </c>
      <c r="H56" s="4">
        <f t="shared" si="7"/>
        <v>305.94111579841831</v>
      </c>
      <c r="I56" s="4">
        <f t="shared" si="8"/>
        <v>522.9192235522454</v>
      </c>
      <c r="J56" s="4">
        <f t="shared" si="12"/>
        <v>123527.2229118094</v>
      </c>
      <c r="K56" s="4">
        <f>IF(A56&gt;$O$7,0,SUM(H$2:H56))</f>
        <v>18285.681236745182</v>
      </c>
      <c r="L56" s="4">
        <f t="shared" si="9"/>
        <v>-828.86033935066371</v>
      </c>
    </row>
    <row r="57" spans="1:12" x14ac:dyDescent="0.25">
      <c r="A57" s="1">
        <f t="shared" si="5"/>
        <v>47331</v>
      </c>
      <c r="B57" s="9">
        <f t="shared" si="6"/>
        <v>0.03</v>
      </c>
      <c r="C57" s="5">
        <f t="shared" si="0"/>
        <v>2.4662697723036864E-3</v>
      </c>
      <c r="D57" s="4">
        <f t="shared" si="10"/>
        <v>304.6514559240149</v>
      </c>
      <c r="E57" s="4">
        <f t="shared" si="11"/>
        <v>123831.87436773341</v>
      </c>
      <c r="F57" s="4">
        <f t="shared" si="3"/>
        <v>828.86033935066371</v>
      </c>
      <c r="G57" s="4">
        <v>0</v>
      </c>
      <c r="H57" s="4">
        <f t="shared" si="7"/>
        <v>304.6514559240149</v>
      </c>
      <c r="I57" s="4">
        <f t="shared" si="8"/>
        <v>524.20888342664875</v>
      </c>
      <c r="J57" s="4">
        <f t="shared" si="12"/>
        <v>123003.01402838275</v>
      </c>
      <c r="K57" s="4">
        <f>IF(A57&gt;$O$7,0,SUM(H$2:H57))</f>
        <v>18590.332692669195</v>
      </c>
      <c r="L57" s="4">
        <f t="shared" si="9"/>
        <v>-828.86033935066371</v>
      </c>
    </row>
    <row r="58" spans="1:12" x14ac:dyDescent="0.25">
      <c r="A58" s="1">
        <f t="shared" si="5"/>
        <v>47362</v>
      </c>
      <c r="B58" s="9">
        <f t="shared" si="6"/>
        <v>0.03</v>
      </c>
      <c r="C58" s="5">
        <f t="shared" si="0"/>
        <v>2.4662697723036864E-3</v>
      </c>
      <c r="D58" s="4">
        <f t="shared" si="10"/>
        <v>303.35861540044664</v>
      </c>
      <c r="E58" s="4">
        <f t="shared" si="11"/>
        <v>123306.37264378319</v>
      </c>
      <c r="F58" s="4">
        <f t="shared" si="3"/>
        <v>828.86033935066359</v>
      </c>
      <c r="G58" s="4">
        <v>0</v>
      </c>
      <c r="H58" s="4">
        <f t="shared" si="7"/>
        <v>303.35861540044664</v>
      </c>
      <c r="I58" s="4">
        <f t="shared" si="8"/>
        <v>525.50172395021696</v>
      </c>
      <c r="J58" s="4">
        <f t="shared" si="12"/>
        <v>122477.51230443253</v>
      </c>
      <c r="K58" s="4">
        <f>IF(A58&gt;$O$7,0,SUM(H$2:H58))</f>
        <v>18893.691308069643</v>
      </c>
      <c r="L58" s="4">
        <f t="shared" si="9"/>
        <v>-828.86033935066359</v>
      </c>
    </row>
    <row r="59" spans="1:12" x14ac:dyDescent="0.25">
      <c r="A59" s="1">
        <f t="shared" si="5"/>
        <v>47392</v>
      </c>
      <c r="B59" s="9">
        <f t="shared" si="6"/>
        <v>0.03</v>
      </c>
      <c r="C59" s="5">
        <f t="shared" si="0"/>
        <v>2.4662697723036864E-3</v>
      </c>
      <c r="D59" s="4">
        <f t="shared" si="10"/>
        <v>302.06258638337476</v>
      </c>
      <c r="E59" s="4">
        <f t="shared" si="11"/>
        <v>122779.5748908159</v>
      </c>
      <c r="F59" s="4">
        <f t="shared" si="3"/>
        <v>828.86033935066371</v>
      </c>
      <c r="G59" s="4">
        <v>0</v>
      </c>
      <c r="H59" s="4">
        <f t="shared" si="7"/>
        <v>302.06258638337476</v>
      </c>
      <c r="I59" s="4">
        <f t="shared" si="8"/>
        <v>526.79775296728894</v>
      </c>
      <c r="J59" s="4">
        <f t="shared" si="12"/>
        <v>121950.71455146524</v>
      </c>
      <c r="K59" s="4">
        <f>IF(A59&gt;$O$7,0,SUM(H$2:H59))</f>
        <v>19195.753894453017</v>
      </c>
      <c r="L59" s="4">
        <f t="shared" si="9"/>
        <v>-828.86033935066371</v>
      </c>
    </row>
    <row r="60" spans="1:12" x14ac:dyDescent="0.25">
      <c r="A60" s="1">
        <f t="shared" si="5"/>
        <v>47423</v>
      </c>
      <c r="B60" s="9">
        <f t="shared" si="6"/>
        <v>0.03</v>
      </c>
      <c r="C60" s="5">
        <f t="shared" si="0"/>
        <v>2.4662697723036864E-3</v>
      </c>
      <c r="D60" s="4">
        <f t="shared" si="10"/>
        <v>300.76336100911402</v>
      </c>
      <c r="E60" s="4">
        <f t="shared" si="11"/>
        <v>122251.47791247435</v>
      </c>
      <c r="F60" s="4">
        <f t="shared" si="3"/>
        <v>828.86033935066371</v>
      </c>
      <c r="G60" s="4">
        <v>0</v>
      </c>
      <c r="H60" s="4">
        <f t="shared" si="7"/>
        <v>300.76336100911402</v>
      </c>
      <c r="I60" s="4">
        <f t="shared" si="8"/>
        <v>528.09697834154963</v>
      </c>
      <c r="J60" s="4">
        <f t="shared" si="12"/>
        <v>121422.61757312369</v>
      </c>
      <c r="K60" s="4">
        <f>IF(A60&gt;$O$7,0,SUM(H$2:H60))</f>
        <v>19496.517255462131</v>
      </c>
      <c r="L60" s="4">
        <f t="shared" si="9"/>
        <v>-828.86033935066371</v>
      </c>
    </row>
    <row r="61" spans="1:12" x14ac:dyDescent="0.25">
      <c r="A61" s="1">
        <f t="shared" si="5"/>
        <v>47453</v>
      </c>
      <c r="B61" s="9">
        <f t="shared" si="6"/>
        <v>0.03</v>
      </c>
      <c r="C61" s="5">
        <f t="shared" si="0"/>
        <v>2.4662697723036864E-3</v>
      </c>
      <c r="D61" s="4">
        <f t="shared" si="10"/>
        <v>299.46093139458537</v>
      </c>
      <c r="E61" s="4">
        <f t="shared" si="11"/>
        <v>121722.07850451827</v>
      </c>
      <c r="F61" s="4">
        <f t="shared" si="3"/>
        <v>828.86033935066371</v>
      </c>
      <c r="G61" s="4">
        <v>0</v>
      </c>
      <c r="H61" s="4">
        <f t="shared" si="7"/>
        <v>299.46093139458537</v>
      </c>
      <c r="I61" s="4">
        <f t="shared" si="8"/>
        <v>529.39940795607833</v>
      </c>
      <c r="J61" s="4">
        <f t="shared" si="12"/>
        <v>120893.21816516761</v>
      </c>
      <c r="K61" s="4">
        <f>IF(A61&gt;$O$7,0,SUM(H$2:H61))</f>
        <v>19795.978186856715</v>
      </c>
      <c r="L61" s="4">
        <f t="shared" si="9"/>
        <v>-828.86033935066371</v>
      </c>
    </row>
    <row r="62" spans="1:12" x14ac:dyDescent="0.25">
      <c r="A62" s="1">
        <f t="shared" si="5"/>
        <v>47484</v>
      </c>
      <c r="B62" s="9">
        <f t="shared" si="6"/>
        <v>0.03</v>
      </c>
      <c r="C62" s="5">
        <f t="shared" si="0"/>
        <v>2.4662697723036864E-3</v>
      </c>
      <c r="D62" s="4">
        <f t="shared" si="10"/>
        <v>298.1552896372678</v>
      </c>
      <c r="E62" s="4">
        <f t="shared" si="11"/>
        <v>121191.37345480488</v>
      </c>
      <c r="F62" s="4">
        <f t="shared" si="3"/>
        <v>828.86033935066359</v>
      </c>
      <c r="G62" s="4">
        <v>0</v>
      </c>
      <c r="H62" s="4">
        <f t="shared" si="7"/>
        <v>298.1552896372678</v>
      </c>
      <c r="I62" s="4">
        <f t="shared" si="8"/>
        <v>530.70504971339574</v>
      </c>
      <c r="J62" s="4">
        <f t="shared" si="12"/>
        <v>120362.51311545422</v>
      </c>
      <c r="K62" s="4">
        <f>IF(A62&gt;$O$7,0,SUM(H$2:H62))</f>
        <v>20094.133476493982</v>
      </c>
      <c r="L62" s="4">
        <f t="shared" si="9"/>
        <v>-828.86033935066359</v>
      </c>
    </row>
    <row r="63" spans="1:12" x14ac:dyDescent="0.25">
      <c r="A63" s="1">
        <f t="shared" si="5"/>
        <v>47515</v>
      </c>
      <c r="B63" s="9">
        <f t="shared" si="6"/>
        <v>0.03</v>
      </c>
      <c r="C63" s="5">
        <f t="shared" si="0"/>
        <v>2.4662697723036864E-3</v>
      </c>
      <c r="D63" s="4">
        <f t="shared" si="10"/>
        <v>296.84642781515072</v>
      </c>
      <c r="E63" s="4">
        <f t="shared" si="11"/>
        <v>120659.35954326937</v>
      </c>
      <c r="F63" s="4">
        <f t="shared" si="3"/>
        <v>828.86033935066371</v>
      </c>
      <c r="G63" s="4">
        <v>0</v>
      </c>
      <c r="H63" s="4">
        <f t="shared" si="7"/>
        <v>296.84642781515072</v>
      </c>
      <c r="I63" s="4">
        <f t="shared" si="8"/>
        <v>532.01391153551299</v>
      </c>
      <c r="J63" s="4">
        <f t="shared" si="12"/>
        <v>119830.49920391871</v>
      </c>
      <c r="K63" s="4">
        <f>IF(A63&gt;$O$7,0,SUM(H$2:H63))</f>
        <v>20390.979904309133</v>
      </c>
      <c r="L63" s="4">
        <f t="shared" si="9"/>
        <v>-828.86033935066371</v>
      </c>
    </row>
    <row r="64" spans="1:12" x14ac:dyDescent="0.25">
      <c r="A64" s="1">
        <f t="shared" si="5"/>
        <v>47543</v>
      </c>
      <c r="B64" s="9">
        <f t="shared" si="6"/>
        <v>0.03</v>
      </c>
      <c r="C64" s="5">
        <f t="shared" si="0"/>
        <v>2.4662697723036864E-3</v>
      </c>
      <c r="D64" s="4">
        <f t="shared" si="10"/>
        <v>295.53433798668567</v>
      </c>
      <c r="E64" s="4">
        <f t="shared" si="11"/>
        <v>120126.03354190539</v>
      </c>
      <c r="F64" s="4">
        <f t="shared" si="3"/>
        <v>828.86033935066371</v>
      </c>
      <c r="G64" s="4">
        <v>0</v>
      </c>
      <c r="H64" s="4">
        <f t="shared" si="7"/>
        <v>295.53433798668567</v>
      </c>
      <c r="I64" s="4">
        <f t="shared" si="8"/>
        <v>533.32600136397809</v>
      </c>
      <c r="J64" s="4">
        <f t="shared" si="12"/>
        <v>119297.17320255472</v>
      </c>
      <c r="K64" s="4">
        <f>IF(A64&gt;$O$7,0,SUM(H$2:H64))</f>
        <v>20686.51424229582</v>
      </c>
      <c r="L64" s="4">
        <f t="shared" si="9"/>
        <v>-828.86033935066371</v>
      </c>
    </row>
    <row r="65" spans="1:12" x14ac:dyDescent="0.25">
      <c r="A65" s="1">
        <f t="shared" si="5"/>
        <v>47574</v>
      </c>
      <c r="B65" s="9">
        <f t="shared" si="6"/>
        <v>0.03</v>
      </c>
      <c r="C65" s="5">
        <f t="shared" si="0"/>
        <v>2.4662697723036864E-3</v>
      </c>
      <c r="D65" s="4">
        <f t="shared" si="10"/>
        <v>294.21901219073806</v>
      </c>
      <c r="E65" s="4">
        <f t="shared" si="11"/>
        <v>119591.39221474546</v>
      </c>
      <c r="F65" s="4">
        <f t="shared" si="3"/>
        <v>828.86033935066359</v>
      </c>
      <c r="G65" s="4">
        <v>0</v>
      </c>
      <c r="H65" s="4">
        <f t="shared" si="7"/>
        <v>294.21901219073806</v>
      </c>
      <c r="I65" s="4">
        <f t="shared" si="8"/>
        <v>534.64132715992559</v>
      </c>
      <c r="J65" s="4">
        <f t="shared" si="12"/>
        <v>118762.53187539479</v>
      </c>
      <c r="K65" s="4">
        <f>IF(A65&gt;$O$7,0,SUM(H$2:H65))</f>
        <v>20980.733254486557</v>
      </c>
      <c r="L65" s="4">
        <f t="shared" si="9"/>
        <v>-828.86033935066359</v>
      </c>
    </row>
    <row r="66" spans="1:12" x14ac:dyDescent="0.25">
      <c r="A66" s="1">
        <f t="shared" si="5"/>
        <v>47604</v>
      </c>
      <c r="B66" s="9">
        <f t="shared" si="6"/>
        <v>0.03</v>
      </c>
      <c r="C66" s="5">
        <f t="shared" si="0"/>
        <v>2.4662697723036864E-3</v>
      </c>
      <c r="D66" s="4">
        <f t="shared" si="10"/>
        <v>292.90044244653922</v>
      </c>
      <c r="E66" s="4">
        <f t="shared" si="11"/>
        <v>119055.43231784133</v>
      </c>
      <c r="F66" s="4">
        <f t="shared" si="3"/>
        <v>828.86033935066371</v>
      </c>
      <c r="G66" s="4">
        <v>0</v>
      </c>
      <c r="H66" s="4">
        <f t="shared" si="7"/>
        <v>292.90044244653922</v>
      </c>
      <c r="I66" s="4">
        <f t="shared" si="8"/>
        <v>535.95989690412443</v>
      </c>
      <c r="J66" s="4">
        <f t="shared" si="12"/>
        <v>118226.57197849067</v>
      </c>
      <c r="K66" s="4">
        <f>IF(A66&gt;$O$7,0,SUM(H$2:H66))</f>
        <v>21273.633696933095</v>
      </c>
      <c r="L66" s="4">
        <f t="shared" si="9"/>
        <v>-828.86033935066371</v>
      </c>
    </row>
    <row r="67" spans="1:12" x14ac:dyDescent="0.25">
      <c r="A67" s="1">
        <f t="shared" si="5"/>
        <v>47635</v>
      </c>
      <c r="B67" s="9">
        <f t="shared" si="6"/>
        <v>0.03</v>
      </c>
      <c r="C67" s="5">
        <f t="shared" si="0"/>
        <v>2.4662697723036864E-3</v>
      </c>
      <c r="D67" s="4">
        <f t="shared" si="10"/>
        <v>291.57862075363755</v>
      </c>
      <c r="E67" s="4">
        <f t="shared" si="11"/>
        <v>118518.15059924431</v>
      </c>
      <c r="F67" s="4">
        <f t="shared" ref="F67:F130" si="13">IF(A67&gt;$O$7,0,-PMT(C67,DATEDIF(A67,$O$7,"M")+1,E67,0,1))</f>
        <v>828.86033935066371</v>
      </c>
      <c r="G67" s="4">
        <v>0</v>
      </c>
      <c r="H67" s="4">
        <f t="shared" si="7"/>
        <v>291.57862075363755</v>
      </c>
      <c r="I67" s="4">
        <f t="shared" si="8"/>
        <v>537.28171859702616</v>
      </c>
      <c r="J67" s="4">
        <f t="shared" si="12"/>
        <v>117689.29025989365</v>
      </c>
      <c r="K67" s="4">
        <f>IF(A67&gt;$O$7,0,SUM(H$2:H67))</f>
        <v>21565.212317686732</v>
      </c>
      <c r="L67" s="4">
        <f t="shared" si="9"/>
        <v>-828.86033935066371</v>
      </c>
    </row>
    <row r="68" spans="1:12" x14ac:dyDescent="0.25">
      <c r="A68" s="1">
        <f t="shared" ref="A68:A131" si="14">DATE(YEAR(A67),MONTH(A67)+1,DAY(A67))</f>
        <v>47665</v>
      </c>
      <c r="B68" s="9">
        <f t="shared" ref="B68:B131" si="15">B67</f>
        <v>0.03</v>
      </c>
      <c r="C68" s="5">
        <f t="shared" si="0"/>
        <v>2.4662697723036864E-3</v>
      </c>
      <c r="D68" s="4">
        <f t="shared" si="10"/>
        <v>290.25353909185037</v>
      </c>
      <c r="E68" s="4">
        <f t="shared" si="11"/>
        <v>117979.5437989855</v>
      </c>
      <c r="F68" s="4">
        <f t="shared" si="13"/>
        <v>828.86033935066371</v>
      </c>
      <c r="G68" s="4">
        <v>0</v>
      </c>
      <c r="H68" s="4">
        <f t="shared" ref="H68:H131" si="16">IF(A68&gt;$O$7,"",MIN(F68+G68,D68))</f>
        <v>290.25353909185037</v>
      </c>
      <c r="I68" s="4">
        <f t="shared" ref="I68:I131" si="17">IF(A68&gt;$O$7,"",F68+G68-H68)</f>
        <v>538.60680025881334</v>
      </c>
      <c r="J68" s="4">
        <f t="shared" si="12"/>
        <v>117150.68345963483</v>
      </c>
      <c r="K68" s="4">
        <f>IF(A68&gt;$O$7,0,SUM(H$2:H68))</f>
        <v>21855.465856778581</v>
      </c>
      <c r="L68" s="4">
        <f t="shared" ref="L68:L131" si="18">-F68-G68</f>
        <v>-828.86033935066371</v>
      </c>
    </row>
    <row r="69" spans="1:12" x14ac:dyDescent="0.25">
      <c r="A69" s="1">
        <f t="shared" si="14"/>
        <v>47696</v>
      </c>
      <c r="B69" s="9">
        <f t="shared" si="15"/>
        <v>0.03</v>
      </c>
      <c r="C69" s="5">
        <f t="shared" ref="C69:C132" si="19">(1+B69)^(1/12)-1</f>
        <v>2.4662697723036864E-3</v>
      </c>
      <c r="D69" s="4">
        <f t="shared" ref="D69:D132" si="20">IF(A69&gt;$O$7,0,C69*J68)</f>
        <v>288.92518942121484</v>
      </c>
      <c r="E69" s="4">
        <f t="shared" ref="E69:E132" si="21">IF(A69&gt;$O$7,0,J68+D69)</f>
        <v>117439.60864905606</v>
      </c>
      <c r="F69" s="4">
        <f t="shared" si="13"/>
        <v>828.86033935066371</v>
      </c>
      <c r="G69" s="4">
        <v>0</v>
      </c>
      <c r="H69" s="4">
        <f t="shared" si="16"/>
        <v>288.92518942121484</v>
      </c>
      <c r="I69" s="4">
        <f t="shared" si="17"/>
        <v>539.93514992944893</v>
      </c>
      <c r="J69" s="4">
        <f t="shared" ref="J69:J132" si="22">IF(A69&gt;$O$7,0,E69-H69-I69)</f>
        <v>116610.74830970539</v>
      </c>
      <c r="K69" s="4">
        <f>IF(A69&gt;$O$7,0,SUM(H$2:H69))</f>
        <v>22144.391046199795</v>
      </c>
      <c r="L69" s="4">
        <f t="shared" si="18"/>
        <v>-828.86033935066371</v>
      </c>
    </row>
    <row r="70" spans="1:12" x14ac:dyDescent="0.25">
      <c r="A70" s="1">
        <f t="shared" si="14"/>
        <v>47727</v>
      </c>
      <c r="B70" s="9">
        <f t="shared" si="15"/>
        <v>0.03</v>
      </c>
      <c r="C70" s="5">
        <f t="shared" si="19"/>
        <v>2.4662697723036864E-3</v>
      </c>
      <c r="D70" s="4">
        <f t="shared" si="20"/>
        <v>287.5935636819396</v>
      </c>
      <c r="E70" s="4">
        <f t="shared" si="21"/>
        <v>116898.34187338733</v>
      </c>
      <c r="F70" s="4">
        <f t="shared" si="13"/>
        <v>828.86033935066371</v>
      </c>
      <c r="G70" s="4">
        <v>0</v>
      </c>
      <c r="H70" s="4">
        <f t="shared" si="16"/>
        <v>287.5935636819396</v>
      </c>
      <c r="I70" s="4">
        <f t="shared" si="17"/>
        <v>541.26677566872411</v>
      </c>
      <c r="J70" s="4">
        <f t="shared" si="22"/>
        <v>116069.48153403666</v>
      </c>
      <c r="K70" s="4">
        <f>IF(A70&gt;$O$7,0,SUM(H$2:H70))</f>
        <v>22431.984609881736</v>
      </c>
      <c r="L70" s="4">
        <f t="shared" si="18"/>
        <v>-828.86033935066371</v>
      </c>
    </row>
    <row r="71" spans="1:12" x14ac:dyDescent="0.25">
      <c r="A71" s="1">
        <f t="shared" si="14"/>
        <v>47757</v>
      </c>
      <c r="B71" s="9">
        <f t="shared" si="15"/>
        <v>0.03</v>
      </c>
      <c r="C71" s="5">
        <f t="shared" si="19"/>
        <v>2.4662697723036864E-3</v>
      </c>
      <c r="D71" s="4">
        <f t="shared" si="20"/>
        <v>286.25865379435555</v>
      </c>
      <c r="E71" s="4">
        <f t="shared" si="21"/>
        <v>116355.74018783102</v>
      </c>
      <c r="F71" s="4">
        <f t="shared" si="13"/>
        <v>828.86033935066371</v>
      </c>
      <c r="G71" s="4">
        <v>0</v>
      </c>
      <c r="H71" s="4">
        <f t="shared" si="16"/>
        <v>286.25865379435555</v>
      </c>
      <c r="I71" s="4">
        <f t="shared" si="17"/>
        <v>542.60168555630821</v>
      </c>
      <c r="J71" s="4">
        <f t="shared" si="22"/>
        <v>115526.87984848036</v>
      </c>
      <c r="K71" s="4">
        <f>IF(A71&gt;$O$7,0,SUM(H$2:H71))</f>
        <v>22718.243263676093</v>
      </c>
      <c r="L71" s="4">
        <f t="shared" si="18"/>
        <v>-828.86033935066371</v>
      </c>
    </row>
    <row r="72" spans="1:12" x14ac:dyDescent="0.25">
      <c r="A72" s="1">
        <f t="shared" si="14"/>
        <v>47788</v>
      </c>
      <c r="B72" s="9">
        <f t="shared" si="15"/>
        <v>0.03</v>
      </c>
      <c r="C72" s="5">
        <f t="shared" si="19"/>
        <v>2.4662697723036864E-3</v>
      </c>
      <c r="D72" s="4">
        <f t="shared" si="20"/>
        <v>284.92045165886697</v>
      </c>
      <c r="E72" s="4">
        <f t="shared" si="21"/>
        <v>115811.80030013922</v>
      </c>
      <c r="F72" s="4">
        <f t="shared" si="13"/>
        <v>828.86033935066371</v>
      </c>
      <c r="G72" s="4">
        <v>0</v>
      </c>
      <c r="H72" s="4">
        <f t="shared" si="16"/>
        <v>284.92045165886697</v>
      </c>
      <c r="I72" s="4">
        <f t="shared" si="17"/>
        <v>543.93988769179668</v>
      </c>
      <c r="J72" s="4">
        <f t="shared" si="22"/>
        <v>114982.93996078856</v>
      </c>
      <c r="K72" s="4">
        <f>IF(A72&gt;$O$7,0,SUM(H$2:H72))</f>
        <v>23003.163715334958</v>
      </c>
      <c r="L72" s="4">
        <f t="shared" si="18"/>
        <v>-828.86033935066371</v>
      </c>
    </row>
    <row r="73" spans="1:12" x14ac:dyDescent="0.25">
      <c r="A73" s="1">
        <f t="shared" si="14"/>
        <v>47818</v>
      </c>
      <c r="B73" s="9">
        <f t="shared" si="15"/>
        <v>0.03</v>
      </c>
      <c r="C73" s="5">
        <f t="shared" si="19"/>
        <v>2.4662697723036864E-3</v>
      </c>
      <c r="D73" s="4">
        <f t="shared" si="20"/>
        <v>283.57894915590242</v>
      </c>
      <c r="E73" s="4">
        <f t="shared" si="21"/>
        <v>115266.51890994445</v>
      </c>
      <c r="F73" s="4">
        <f t="shared" si="13"/>
        <v>828.86033935066359</v>
      </c>
      <c r="G73" s="4">
        <v>0</v>
      </c>
      <c r="H73" s="4">
        <f t="shared" si="16"/>
        <v>283.57894915590242</v>
      </c>
      <c r="I73" s="4">
        <f t="shared" si="17"/>
        <v>545.28139019476112</v>
      </c>
      <c r="J73" s="4">
        <f t="shared" si="22"/>
        <v>114437.65857059379</v>
      </c>
      <c r="K73" s="4">
        <f>IF(A73&gt;$O$7,0,SUM(H$2:H73))</f>
        <v>23286.742664490859</v>
      </c>
      <c r="L73" s="4">
        <f t="shared" si="18"/>
        <v>-828.86033935066359</v>
      </c>
    </row>
    <row r="74" spans="1:12" x14ac:dyDescent="0.25">
      <c r="A74" s="1">
        <f t="shared" si="14"/>
        <v>47849</v>
      </c>
      <c r="B74" s="9">
        <f t="shared" si="15"/>
        <v>0.03</v>
      </c>
      <c r="C74" s="5">
        <f t="shared" si="19"/>
        <v>2.4662697723036864E-3</v>
      </c>
      <c r="D74" s="4">
        <f t="shared" si="20"/>
        <v>282.23413814586536</v>
      </c>
      <c r="E74" s="4">
        <f t="shared" si="21"/>
        <v>114719.89270873966</v>
      </c>
      <c r="F74" s="4">
        <f t="shared" si="13"/>
        <v>828.86033935066359</v>
      </c>
      <c r="G74" s="4">
        <v>0</v>
      </c>
      <c r="H74" s="4">
        <f t="shared" si="16"/>
        <v>282.23413814586536</v>
      </c>
      <c r="I74" s="4">
        <f t="shared" si="17"/>
        <v>546.62620120479824</v>
      </c>
      <c r="J74" s="4">
        <f t="shared" si="22"/>
        <v>113891.03236938899</v>
      </c>
      <c r="K74" s="4">
        <f>IF(A74&gt;$O$7,0,SUM(H$2:H74))</f>
        <v>23568.976802636724</v>
      </c>
      <c r="L74" s="4">
        <f t="shared" si="18"/>
        <v>-828.86033935066359</v>
      </c>
    </row>
    <row r="75" spans="1:12" x14ac:dyDescent="0.25">
      <c r="A75" s="1">
        <f t="shared" si="14"/>
        <v>47880</v>
      </c>
      <c r="B75" s="9">
        <f t="shared" si="15"/>
        <v>0.03</v>
      </c>
      <c r="C75" s="5">
        <f t="shared" si="19"/>
        <v>2.4662697723036864E-3</v>
      </c>
      <c r="D75" s="4">
        <f t="shared" si="20"/>
        <v>280.88601046908479</v>
      </c>
      <c r="E75" s="4">
        <f t="shared" si="21"/>
        <v>114171.91837985808</v>
      </c>
      <c r="F75" s="4">
        <f t="shared" si="13"/>
        <v>828.86033935066348</v>
      </c>
      <c r="G75" s="4">
        <v>0</v>
      </c>
      <c r="H75" s="4">
        <f t="shared" si="16"/>
        <v>280.88601046908479</v>
      </c>
      <c r="I75" s="4">
        <f t="shared" si="17"/>
        <v>547.97432888157869</v>
      </c>
      <c r="J75" s="4">
        <f t="shared" si="22"/>
        <v>113343.05804050741</v>
      </c>
      <c r="K75" s="4">
        <f>IF(A75&gt;$O$7,0,SUM(H$2:H75))</f>
        <v>23849.862813105807</v>
      </c>
      <c r="L75" s="4">
        <f t="shared" si="18"/>
        <v>-828.86033935066348</v>
      </c>
    </row>
    <row r="76" spans="1:12" x14ac:dyDescent="0.25">
      <c r="A76" s="1">
        <f t="shared" si="14"/>
        <v>47908</v>
      </c>
      <c r="B76" s="9">
        <f t="shared" si="15"/>
        <v>0.03</v>
      </c>
      <c r="C76" s="5">
        <f t="shared" si="19"/>
        <v>2.4662697723036864E-3</v>
      </c>
      <c r="D76" s="4">
        <f t="shared" si="20"/>
        <v>279.53455794576575</v>
      </c>
      <c r="E76" s="4">
        <f t="shared" si="21"/>
        <v>113622.59259845318</v>
      </c>
      <c r="F76" s="4">
        <f t="shared" si="13"/>
        <v>828.86033935066359</v>
      </c>
      <c r="G76" s="4">
        <v>0</v>
      </c>
      <c r="H76" s="4">
        <f t="shared" si="16"/>
        <v>279.53455794576575</v>
      </c>
      <c r="I76" s="4">
        <f t="shared" si="17"/>
        <v>549.32578140489784</v>
      </c>
      <c r="J76" s="4">
        <f t="shared" si="22"/>
        <v>112793.73225910251</v>
      </c>
      <c r="K76" s="4">
        <f>IF(A76&gt;$O$7,0,SUM(H$2:H76))</f>
        <v>24129.397371051571</v>
      </c>
      <c r="L76" s="4">
        <f t="shared" si="18"/>
        <v>-828.86033935066359</v>
      </c>
    </row>
    <row r="77" spans="1:12" x14ac:dyDescent="0.25">
      <c r="A77" s="1">
        <f t="shared" si="14"/>
        <v>47939</v>
      </c>
      <c r="B77" s="9">
        <f t="shared" si="15"/>
        <v>0.03</v>
      </c>
      <c r="C77" s="5">
        <f t="shared" si="19"/>
        <v>2.4662697723036864E-3</v>
      </c>
      <c r="D77" s="4">
        <f t="shared" si="20"/>
        <v>278.17977237593971</v>
      </c>
      <c r="E77" s="4">
        <f t="shared" si="21"/>
        <v>113071.91203147845</v>
      </c>
      <c r="F77" s="4">
        <f t="shared" si="13"/>
        <v>828.86033935066359</v>
      </c>
      <c r="G77" s="4">
        <v>0</v>
      </c>
      <c r="H77" s="4">
        <f t="shared" si="16"/>
        <v>278.17977237593971</v>
      </c>
      <c r="I77" s="4">
        <f t="shared" si="17"/>
        <v>550.68056697472389</v>
      </c>
      <c r="J77" s="4">
        <f t="shared" si="22"/>
        <v>112243.05169212779</v>
      </c>
      <c r="K77" s="4">
        <f>IF(A77&gt;$O$7,0,SUM(H$2:H77))</f>
        <v>24407.577143427512</v>
      </c>
      <c r="L77" s="4">
        <f t="shared" si="18"/>
        <v>-828.86033935066359</v>
      </c>
    </row>
    <row r="78" spans="1:12" x14ac:dyDescent="0.25">
      <c r="A78" s="1">
        <f t="shared" si="14"/>
        <v>47969</v>
      </c>
      <c r="B78" s="9">
        <f t="shared" si="15"/>
        <v>0.03</v>
      </c>
      <c r="C78" s="5">
        <f t="shared" si="19"/>
        <v>2.4662697723036864E-3</v>
      </c>
      <c r="D78" s="4">
        <f t="shared" si="20"/>
        <v>276.82164553941487</v>
      </c>
      <c r="E78" s="4">
        <f t="shared" si="21"/>
        <v>112519.8733376672</v>
      </c>
      <c r="F78" s="4">
        <f t="shared" si="13"/>
        <v>828.86033935066359</v>
      </c>
      <c r="G78" s="4">
        <v>0</v>
      </c>
      <c r="H78" s="4">
        <f t="shared" si="16"/>
        <v>276.82164553941487</v>
      </c>
      <c r="I78" s="4">
        <f t="shared" si="17"/>
        <v>552.03869381124878</v>
      </c>
      <c r="J78" s="4">
        <f t="shared" si="22"/>
        <v>111691.01299831654</v>
      </c>
      <c r="K78" s="4">
        <f>IF(A78&gt;$O$7,0,SUM(H$2:H78))</f>
        <v>24684.398788966926</v>
      </c>
      <c r="L78" s="4">
        <f t="shared" si="18"/>
        <v>-828.86033935066359</v>
      </c>
    </row>
    <row r="79" spans="1:12" x14ac:dyDescent="0.25">
      <c r="A79" s="1">
        <f t="shared" si="14"/>
        <v>48000</v>
      </c>
      <c r="B79" s="9">
        <f t="shared" si="15"/>
        <v>0.03</v>
      </c>
      <c r="C79" s="5">
        <f t="shared" si="19"/>
        <v>2.4662697723036864E-3</v>
      </c>
      <c r="D79" s="4">
        <f t="shared" si="20"/>
        <v>275.46016919572622</v>
      </c>
      <c r="E79" s="4">
        <f t="shared" si="21"/>
        <v>111966.47316751226</v>
      </c>
      <c r="F79" s="4">
        <f t="shared" si="13"/>
        <v>828.86033935066359</v>
      </c>
      <c r="G79" s="4">
        <v>0</v>
      </c>
      <c r="H79" s="4">
        <f t="shared" si="16"/>
        <v>275.46016919572622</v>
      </c>
      <c r="I79" s="4">
        <f t="shared" si="17"/>
        <v>553.40017015493731</v>
      </c>
      <c r="J79" s="4">
        <f t="shared" si="22"/>
        <v>111137.6128281616</v>
      </c>
      <c r="K79" s="4">
        <f>IF(A79&gt;$O$7,0,SUM(H$2:H79))</f>
        <v>24959.858958162651</v>
      </c>
      <c r="L79" s="4">
        <f t="shared" si="18"/>
        <v>-828.86033935066359</v>
      </c>
    </row>
    <row r="80" spans="1:12" x14ac:dyDescent="0.25">
      <c r="A80" s="1">
        <f t="shared" si="14"/>
        <v>48030</v>
      </c>
      <c r="B80" s="9">
        <f t="shared" si="15"/>
        <v>0.03</v>
      </c>
      <c r="C80" s="5">
        <f t="shared" si="19"/>
        <v>2.4662697723036864E-3</v>
      </c>
      <c r="D80" s="4">
        <f t="shared" si="20"/>
        <v>274.09533508408538</v>
      </c>
      <c r="E80" s="4">
        <f t="shared" si="21"/>
        <v>111411.70816324568</v>
      </c>
      <c r="F80" s="4">
        <f t="shared" si="13"/>
        <v>828.86033935066393</v>
      </c>
      <c r="G80" s="4">
        <v>0</v>
      </c>
      <c r="H80" s="4">
        <f t="shared" si="16"/>
        <v>274.09533508408538</v>
      </c>
      <c r="I80" s="4">
        <f t="shared" si="17"/>
        <v>554.76500426657856</v>
      </c>
      <c r="J80" s="4">
        <f t="shared" si="22"/>
        <v>110582.84782389502</v>
      </c>
      <c r="K80" s="4">
        <f>IF(A80&gt;$O$7,0,SUM(H$2:H80))</f>
        <v>25233.954293246738</v>
      </c>
      <c r="L80" s="4">
        <f t="shared" si="18"/>
        <v>-828.86033935066393</v>
      </c>
    </row>
    <row r="81" spans="1:12" x14ac:dyDescent="0.25">
      <c r="A81" s="1">
        <f t="shared" si="14"/>
        <v>48061</v>
      </c>
      <c r="B81" s="9">
        <f t="shared" si="15"/>
        <v>0.03</v>
      </c>
      <c r="C81" s="5">
        <f t="shared" si="19"/>
        <v>2.4662697723036864E-3</v>
      </c>
      <c r="D81" s="4">
        <f t="shared" si="20"/>
        <v>272.72713492333077</v>
      </c>
      <c r="E81" s="4">
        <f t="shared" si="21"/>
        <v>110855.57495881835</v>
      </c>
      <c r="F81" s="4">
        <f t="shared" si="13"/>
        <v>828.86033935066371</v>
      </c>
      <c r="G81" s="4">
        <v>0</v>
      </c>
      <c r="H81" s="4">
        <f t="shared" si="16"/>
        <v>272.72713492333077</v>
      </c>
      <c r="I81" s="4">
        <f t="shared" si="17"/>
        <v>556.13320442733288</v>
      </c>
      <c r="J81" s="4">
        <f t="shared" si="22"/>
        <v>110026.71461946769</v>
      </c>
      <c r="K81" s="4">
        <f>IF(A81&gt;$O$7,0,SUM(H$2:H81))</f>
        <v>25506.681428170068</v>
      </c>
      <c r="L81" s="4">
        <f t="shared" si="18"/>
        <v>-828.86033935066371</v>
      </c>
    </row>
    <row r="82" spans="1:12" x14ac:dyDescent="0.25">
      <c r="A82" s="1">
        <f t="shared" si="14"/>
        <v>48092</v>
      </c>
      <c r="B82" s="9">
        <f t="shared" si="15"/>
        <v>0.03</v>
      </c>
      <c r="C82" s="5">
        <f t="shared" si="19"/>
        <v>2.4662697723036864E-3</v>
      </c>
      <c r="D82" s="4">
        <f t="shared" si="20"/>
        <v>271.35556041187726</v>
      </c>
      <c r="E82" s="4">
        <f t="shared" si="21"/>
        <v>110298.07017987956</v>
      </c>
      <c r="F82" s="4">
        <f t="shared" si="13"/>
        <v>828.86033935066359</v>
      </c>
      <c r="G82" s="4">
        <v>0</v>
      </c>
      <c r="H82" s="4">
        <f t="shared" si="16"/>
        <v>271.35556041187726</v>
      </c>
      <c r="I82" s="4">
        <f t="shared" si="17"/>
        <v>557.50477893878633</v>
      </c>
      <c r="J82" s="4">
        <f t="shared" si="22"/>
        <v>109469.2098405289</v>
      </c>
      <c r="K82" s="4">
        <f>IF(A82&gt;$O$7,0,SUM(H$2:H82))</f>
        <v>25778.036988581945</v>
      </c>
      <c r="L82" s="4">
        <f t="shared" si="18"/>
        <v>-828.86033935066359</v>
      </c>
    </row>
    <row r="83" spans="1:12" x14ac:dyDescent="0.25">
      <c r="A83" s="1">
        <f t="shared" si="14"/>
        <v>48122</v>
      </c>
      <c r="B83" s="9">
        <f t="shared" si="15"/>
        <v>0.03</v>
      </c>
      <c r="C83" s="5">
        <f t="shared" si="19"/>
        <v>2.4662697723036864E-3</v>
      </c>
      <c r="D83" s="4">
        <f t="shared" si="20"/>
        <v>269.98060322766565</v>
      </c>
      <c r="E83" s="4">
        <f t="shared" si="21"/>
        <v>109739.19044375657</v>
      </c>
      <c r="F83" s="4">
        <f t="shared" si="13"/>
        <v>828.86033935066371</v>
      </c>
      <c r="G83" s="4">
        <v>0</v>
      </c>
      <c r="H83" s="4">
        <f t="shared" si="16"/>
        <v>269.98060322766565</v>
      </c>
      <c r="I83" s="4">
        <f t="shared" si="17"/>
        <v>558.87973612299811</v>
      </c>
      <c r="J83" s="4">
        <f t="shared" si="22"/>
        <v>108910.3301044059</v>
      </c>
      <c r="K83" s="4">
        <f>IF(A83&gt;$O$7,0,SUM(H$2:H83))</f>
        <v>26048.01759180961</v>
      </c>
      <c r="L83" s="4">
        <f t="shared" si="18"/>
        <v>-828.86033935066371</v>
      </c>
    </row>
    <row r="84" spans="1:12" x14ac:dyDescent="0.25">
      <c r="A84" s="1">
        <f t="shared" si="14"/>
        <v>48153</v>
      </c>
      <c r="B84" s="9">
        <f t="shared" si="15"/>
        <v>0.03</v>
      </c>
      <c r="C84" s="5">
        <f t="shared" si="19"/>
        <v>2.4662697723036864E-3</v>
      </c>
      <c r="D84" s="4">
        <f t="shared" si="20"/>
        <v>268.60225502811249</v>
      </c>
      <c r="E84" s="4">
        <f t="shared" si="21"/>
        <v>109178.93235943402</v>
      </c>
      <c r="F84" s="4">
        <f t="shared" si="13"/>
        <v>828.86033935066359</v>
      </c>
      <c r="G84" s="4">
        <v>0</v>
      </c>
      <c r="H84" s="4">
        <f t="shared" si="16"/>
        <v>268.60225502811249</v>
      </c>
      <c r="I84" s="4">
        <f t="shared" si="17"/>
        <v>560.2580843225511</v>
      </c>
      <c r="J84" s="4">
        <f t="shared" si="22"/>
        <v>108350.07202008336</v>
      </c>
      <c r="K84" s="4">
        <f>IF(A84&gt;$O$7,0,SUM(H$2:H84))</f>
        <v>26316.619846837722</v>
      </c>
      <c r="L84" s="4">
        <f t="shared" si="18"/>
        <v>-828.86033935066359</v>
      </c>
    </row>
    <row r="85" spans="1:12" x14ac:dyDescent="0.25">
      <c r="A85" s="1">
        <f t="shared" si="14"/>
        <v>48183</v>
      </c>
      <c r="B85" s="9">
        <f t="shared" si="15"/>
        <v>0.03</v>
      </c>
      <c r="C85" s="5">
        <f t="shared" si="19"/>
        <v>2.4662697723036864E-3</v>
      </c>
      <c r="D85" s="4">
        <f t="shared" si="20"/>
        <v>267.22050745005902</v>
      </c>
      <c r="E85" s="4">
        <f t="shared" si="21"/>
        <v>108617.29252753341</v>
      </c>
      <c r="F85" s="4">
        <f t="shared" si="13"/>
        <v>828.86033935066371</v>
      </c>
      <c r="G85" s="4">
        <v>0</v>
      </c>
      <c r="H85" s="4">
        <f t="shared" si="16"/>
        <v>267.22050745005902</v>
      </c>
      <c r="I85" s="4">
        <f t="shared" si="17"/>
        <v>561.63983190060469</v>
      </c>
      <c r="J85" s="4">
        <f t="shared" si="22"/>
        <v>107788.43218818275</v>
      </c>
      <c r="K85" s="4">
        <f>IF(A85&gt;$O$7,0,SUM(H$2:H85))</f>
        <v>26583.840354287782</v>
      </c>
      <c r="L85" s="4">
        <f t="shared" si="18"/>
        <v>-828.86033935066371</v>
      </c>
    </row>
    <row r="86" spans="1:12" x14ac:dyDescent="0.25">
      <c r="A86" s="1">
        <f t="shared" si="14"/>
        <v>48214</v>
      </c>
      <c r="B86" s="9">
        <f t="shared" si="15"/>
        <v>0.03</v>
      </c>
      <c r="C86" s="5">
        <f t="shared" si="19"/>
        <v>2.4662697723036864E-3</v>
      </c>
      <c r="D86" s="4">
        <f t="shared" si="20"/>
        <v>265.83535210972082</v>
      </c>
      <c r="E86" s="4">
        <f t="shared" si="21"/>
        <v>108054.26754029247</v>
      </c>
      <c r="F86" s="4">
        <f t="shared" si="13"/>
        <v>828.86033935066359</v>
      </c>
      <c r="G86" s="4">
        <v>0</v>
      </c>
      <c r="H86" s="4">
        <f t="shared" si="16"/>
        <v>265.83535210972082</v>
      </c>
      <c r="I86" s="4">
        <f t="shared" si="17"/>
        <v>563.02498724094278</v>
      </c>
      <c r="J86" s="4">
        <f t="shared" si="22"/>
        <v>107225.4072009418</v>
      </c>
      <c r="K86" s="4">
        <f>IF(A86&gt;$O$7,0,SUM(H$2:H86))</f>
        <v>26849.675706397502</v>
      </c>
      <c r="L86" s="4">
        <f t="shared" si="18"/>
        <v>-828.86033935066359</v>
      </c>
    </row>
    <row r="87" spans="1:12" x14ac:dyDescent="0.25">
      <c r="A87" s="1">
        <f t="shared" si="14"/>
        <v>48245</v>
      </c>
      <c r="B87" s="9">
        <f t="shared" si="15"/>
        <v>0.03</v>
      </c>
      <c r="C87" s="5">
        <f t="shared" si="19"/>
        <v>2.4662697723036864E-3</v>
      </c>
      <c r="D87" s="4">
        <f t="shared" si="20"/>
        <v>264.44678060263681</v>
      </c>
      <c r="E87" s="4">
        <f t="shared" si="21"/>
        <v>107489.85398154444</v>
      </c>
      <c r="F87" s="4">
        <f t="shared" si="13"/>
        <v>828.86033935066348</v>
      </c>
      <c r="G87" s="4">
        <v>0</v>
      </c>
      <c r="H87" s="4">
        <f t="shared" si="16"/>
        <v>264.44678060263681</v>
      </c>
      <c r="I87" s="4">
        <f t="shared" si="17"/>
        <v>564.41355874802662</v>
      </c>
      <c r="J87" s="4">
        <f t="shared" si="22"/>
        <v>106660.99364219377</v>
      </c>
      <c r="K87" s="4">
        <f>IF(A87&gt;$O$7,0,SUM(H$2:H87))</f>
        <v>27114.122487000139</v>
      </c>
      <c r="L87" s="4">
        <f t="shared" si="18"/>
        <v>-828.86033935066348</v>
      </c>
    </row>
    <row r="88" spans="1:12" x14ac:dyDescent="0.25">
      <c r="A88" s="1">
        <f t="shared" si="14"/>
        <v>48274</v>
      </c>
      <c r="B88" s="9">
        <f t="shared" si="15"/>
        <v>0.03</v>
      </c>
      <c r="C88" s="5">
        <f t="shared" si="19"/>
        <v>2.4662697723036864E-3</v>
      </c>
      <c r="D88" s="4">
        <f t="shared" si="20"/>
        <v>263.05478450361818</v>
      </c>
      <c r="E88" s="4">
        <f t="shared" si="21"/>
        <v>106924.04842669739</v>
      </c>
      <c r="F88" s="4">
        <f t="shared" si="13"/>
        <v>828.86033935066359</v>
      </c>
      <c r="G88" s="4">
        <v>0</v>
      </c>
      <c r="H88" s="4">
        <f t="shared" si="16"/>
        <v>263.05478450361818</v>
      </c>
      <c r="I88" s="4">
        <f t="shared" si="17"/>
        <v>565.80555484704541</v>
      </c>
      <c r="J88" s="4">
        <f t="shared" si="22"/>
        <v>106095.18808734673</v>
      </c>
      <c r="K88" s="4">
        <f>IF(A88&gt;$O$7,0,SUM(H$2:H88))</f>
        <v>27377.177271503759</v>
      </c>
      <c r="L88" s="4">
        <f t="shared" si="18"/>
        <v>-828.86033935066359</v>
      </c>
    </row>
    <row r="89" spans="1:12" x14ac:dyDescent="0.25">
      <c r="A89" s="1">
        <f t="shared" si="14"/>
        <v>48305</v>
      </c>
      <c r="B89" s="9">
        <f t="shared" si="15"/>
        <v>0.03</v>
      </c>
      <c r="C89" s="5">
        <f t="shared" si="19"/>
        <v>2.4662697723036864E-3</v>
      </c>
      <c r="D89" s="4">
        <f t="shared" si="20"/>
        <v>261.65935536669741</v>
      </c>
      <c r="E89" s="4">
        <f t="shared" si="21"/>
        <v>106356.84744271344</v>
      </c>
      <c r="F89" s="4">
        <f t="shared" si="13"/>
        <v>828.86033935066359</v>
      </c>
      <c r="G89" s="4">
        <v>0</v>
      </c>
      <c r="H89" s="4">
        <f t="shared" si="16"/>
        <v>261.65935536669741</v>
      </c>
      <c r="I89" s="4">
        <f t="shared" si="17"/>
        <v>567.20098398396613</v>
      </c>
      <c r="J89" s="4">
        <f t="shared" si="22"/>
        <v>105527.98710336277</v>
      </c>
      <c r="K89" s="4">
        <f>IF(A89&gt;$O$7,0,SUM(H$2:H89))</f>
        <v>27638.836626870456</v>
      </c>
      <c r="L89" s="4">
        <f t="shared" si="18"/>
        <v>-828.86033935066359</v>
      </c>
    </row>
    <row r="90" spans="1:12" x14ac:dyDescent="0.25">
      <c r="A90" s="1">
        <f t="shared" si="14"/>
        <v>48335</v>
      </c>
      <c r="B90" s="9">
        <f t="shared" si="15"/>
        <v>0.03</v>
      </c>
      <c r="C90" s="5">
        <f t="shared" si="19"/>
        <v>2.4662697723036864E-3</v>
      </c>
      <c r="D90" s="4">
        <f t="shared" si="20"/>
        <v>260.26048472507688</v>
      </c>
      <c r="E90" s="4">
        <f t="shared" si="21"/>
        <v>105788.24758808785</v>
      </c>
      <c r="F90" s="4">
        <f t="shared" si="13"/>
        <v>828.86033935066359</v>
      </c>
      <c r="G90" s="4">
        <v>0</v>
      </c>
      <c r="H90" s="4">
        <f t="shared" si="16"/>
        <v>260.26048472507688</v>
      </c>
      <c r="I90" s="4">
        <f t="shared" si="17"/>
        <v>568.59985462558666</v>
      </c>
      <c r="J90" s="4">
        <f t="shared" si="22"/>
        <v>104959.38724873718</v>
      </c>
      <c r="K90" s="4">
        <f>IF(A90&gt;$O$7,0,SUM(H$2:H90))</f>
        <v>27899.097111595533</v>
      </c>
      <c r="L90" s="4">
        <f t="shared" si="18"/>
        <v>-828.86033935066359</v>
      </c>
    </row>
    <row r="91" spans="1:12" x14ac:dyDescent="0.25">
      <c r="A91" s="1">
        <f t="shared" si="14"/>
        <v>48366</v>
      </c>
      <c r="B91" s="9">
        <f t="shared" si="15"/>
        <v>0.03</v>
      </c>
      <c r="C91" s="5">
        <f t="shared" si="19"/>
        <v>2.4662697723036864E-3</v>
      </c>
      <c r="D91" s="4">
        <f t="shared" si="20"/>
        <v>258.85816409107753</v>
      </c>
      <c r="E91" s="4">
        <f t="shared" si="21"/>
        <v>105218.24541282826</v>
      </c>
      <c r="F91" s="4">
        <f t="shared" si="13"/>
        <v>828.86033935066359</v>
      </c>
      <c r="G91" s="4">
        <v>0</v>
      </c>
      <c r="H91" s="4">
        <f t="shared" si="16"/>
        <v>258.85816409107753</v>
      </c>
      <c r="I91" s="4">
        <f t="shared" si="17"/>
        <v>570.00217525958601</v>
      </c>
      <c r="J91" s="4">
        <f t="shared" si="22"/>
        <v>104389.38507347759</v>
      </c>
      <c r="K91" s="4">
        <f>IF(A91&gt;$O$7,0,SUM(H$2:H91))</f>
        <v>28157.955275686611</v>
      </c>
      <c r="L91" s="4">
        <f t="shared" si="18"/>
        <v>-828.86033935066359</v>
      </c>
    </row>
    <row r="92" spans="1:12" x14ac:dyDescent="0.25">
      <c r="A92" s="1">
        <f t="shared" si="14"/>
        <v>48396</v>
      </c>
      <c r="B92" s="9">
        <f t="shared" si="15"/>
        <v>0.03</v>
      </c>
      <c r="C92" s="5">
        <f t="shared" si="19"/>
        <v>2.4662697723036864E-3</v>
      </c>
      <c r="D92" s="4">
        <f t="shared" si="20"/>
        <v>257.45238495608743</v>
      </c>
      <c r="E92" s="4">
        <f t="shared" si="21"/>
        <v>104646.83745843369</v>
      </c>
      <c r="F92" s="4">
        <f t="shared" si="13"/>
        <v>828.86033935066359</v>
      </c>
      <c r="G92" s="4">
        <v>0</v>
      </c>
      <c r="H92" s="4">
        <f t="shared" si="16"/>
        <v>257.45238495608743</v>
      </c>
      <c r="I92" s="4">
        <f t="shared" si="17"/>
        <v>571.40795439457611</v>
      </c>
      <c r="J92" s="4">
        <f t="shared" si="22"/>
        <v>103817.97711908302</v>
      </c>
      <c r="K92" s="4">
        <f>IF(A92&gt;$O$7,0,SUM(H$2:H92))</f>
        <v>28415.407660642697</v>
      </c>
      <c r="L92" s="4">
        <f t="shared" si="18"/>
        <v>-828.86033935066359</v>
      </c>
    </row>
    <row r="93" spans="1:12" x14ac:dyDescent="0.25">
      <c r="A93" s="1">
        <f t="shared" si="14"/>
        <v>48427</v>
      </c>
      <c r="B93" s="9">
        <f t="shared" si="15"/>
        <v>0.03</v>
      </c>
      <c r="C93" s="5">
        <f t="shared" si="19"/>
        <v>2.4662697723036864E-3</v>
      </c>
      <c r="D93" s="4">
        <f t="shared" si="20"/>
        <v>256.04313879051023</v>
      </c>
      <c r="E93" s="4">
        <f t="shared" si="21"/>
        <v>104074.02025787353</v>
      </c>
      <c r="F93" s="4">
        <f t="shared" si="13"/>
        <v>828.86033935066371</v>
      </c>
      <c r="G93" s="4">
        <v>0</v>
      </c>
      <c r="H93" s="4">
        <f t="shared" si="16"/>
        <v>256.04313879051023</v>
      </c>
      <c r="I93" s="4">
        <f t="shared" si="17"/>
        <v>572.81720056015342</v>
      </c>
      <c r="J93" s="4">
        <f t="shared" si="22"/>
        <v>103245.15991852287</v>
      </c>
      <c r="K93" s="4">
        <f>IF(A93&gt;$O$7,0,SUM(H$2:H93))</f>
        <v>28671.450799433209</v>
      </c>
      <c r="L93" s="4">
        <f t="shared" si="18"/>
        <v>-828.86033935066371</v>
      </c>
    </row>
    <row r="94" spans="1:12" x14ac:dyDescent="0.25">
      <c r="A94" s="1">
        <f t="shared" si="14"/>
        <v>48458</v>
      </c>
      <c r="B94" s="9">
        <f t="shared" si="15"/>
        <v>0.03</v>
      </c>
      <c r="C94" s="5">
        <f t="shared" si="19"/>
        <v>2.4662697723036864E-3</v>
      </c>
      <c r="D94" s="4">
        <f t="shared" si="20"/>
        <v>254.63041704371309</v>
      </c>
      <c r="E94" s="4">
        <f t="shared" si="21"/>
        <v>103499.79033556658</v>
      </c>
      <c r="F94" s="4">
        <f t="shared" si="13"/>
        <v>828.86033935066371</v>
      </c>
      <c r="G94" s="4">
        <v>0</v>
      </c>
      <c r="H94" s="4">
        <f t="shared" si="16"/>
        <v>254.63041704371309</v>
      </c>
      <c r="I94" s="4">
        <f t="shared" si="17"/>
        <v>574.22992230695058</v>
      </c>
      <c r="J94" s="4">
        <f t="shared" si="22"/>
        <v>102670.92999621591</v>
      </c>
      <c r="K94" s="4">
        <f>IF(A94&gt;$O$7,0,SUM(H$2:H94))</f>
        <v>28926.081216476923</v>
      </c>
      <c r="L94" s="4">
        <f t="shared" si="18"/>
        <v>-828.86033935066371</v>
      </c>
    </row>
    <row r="95" spans="1:12" x14ac:dyDescent="0.25">
      <c r="A95" s="1">
        <f t="shared" si="14"/>
        <v>48488</v>
      </c>
      <c r="B95" s="9">
        <f t="shared" si="15"/>
        <v>0.03</v>
      </c>
      <c r="C95" s="5">
        <f t="shared" si="19"/>
        <v>2.4662697723036864E-3</v>
      </c>
      <c r="D95" s="4">
        <f t="shared" si="20"/>
        <v>253.21421114397515</v>
      </c>
      <c r="E95" s="4">
        <f t="shared" si="21"/>
        <v>102924.14420735989</v>
      </c>
      <c r="F95" s="4">
        <f t="shared" si="13"/>
        <v>828.86033935066359</v>
      </c>
      <c r="G95" s="4">
        <v>0</v>
      </c>
      <c r="H95" s="4">
        <f t="shared" si="16"/>
        <v>253.21421114397515</v>
      </c>
      <c r="I95" s="4">
        <f t="shared" si="17"/>
        <v>575.64612820668845</v>
      </c>
      <c r="J95" s="4">
        <f t="shared" si="22"/>
        <v>102095.28386800922</v>
      </c>
      <c r="K95" s="4">
        <f>IF(A95&gt;$O$7,0,SUM(H$2:H95))</f>
        <v>29179.295427620898</v>
      </c>
      <c r="L95" s="4">
        <f t="shared" si="18"/>
        <v>-828.86033935066359</v>
      </c>
    </row>
    <row r="96" spans="1:12" x14ac:dyDescent="0.25">
      <c r="A96" s="1">
        <f t="shared" si="14"/>
        <v>48519</v>
      </c>
      <c r="B96" s="9">
        <f t="shared" si="15"/>
        <v>0.03</v>
      </c>
      <c r="C96" s="5">
        <f t="shared" si="19"/>
        <v>2.4662697723036864E-3</v>
      </c>
      <c r="D96" s="4">
        <f t="shared" si="20"/>
        <v>251.79451249843532</v>
      </c>
      <c r="E96" s="4">
        <f t="shared" si="21"/>
        <v>102347.07838050766</v>
      </c>
      <c r="F96" s="4">
        <f t="shared" si="13"/>
        <v>828.86033935066371</v>
      </c>
      <c r="G96" s="4">
        <v>0</v>
      </c>
      <c r="H96" s="4">
        <f t="shared" si="16"/>
        <v>251.79451249843532</v>
      </c>
      <c r="I96" s="4">
        <f t="shared" si="17"/>
        <v>577.06582685222838</v>
      </c>
      <c r="J96" s="4">
        <f t="shared" si="22"/>
        <v>101518.218041157</v>
      </c>
      <c r="K96" s="4">
        <f>IF(A96&gt;$O$7,0,SUM(H$2:H96))</f>
        <v>29431.089940119335</v>
      </c>
      <c r="L96" s="4">
        <f t="shared" si="18"/>
        <v>-828.86033935066371</v>
      </c>
    </row>
    <row r="97" spans="1:12" x14ac:dyDescent="0.25">
      <c r="A97" s="1">
        <f t="shared" si="14"/>
        <v>48549</v>
      </c>
      <c r="B97" s="9">
        <f t="shared" si="15"/>
        <v>0.03</v>
      </c>
      <c r="C97" s="5">
        <f t="shared" si="19"/>
        <v>2.4662697723036864E-3</v>
      </c>
      <c r="D97" s="4">
        <f t="shared" si="20"/>
        <v>250.37131249304025</v>
      </c>
      <c r="E97" s="4">
        <f t="shared" si="21"/>
        <v>101768.58935365004</v>
      </c>
      <c r="F97" s="4">
        <f t="shared" si="13"/>
        <v>828.86033935066371</v>
      </c>
      <c r="G97" s="4">
        <v>0</v>
      </c>
      <c r="H97" s="4">
        <f t="shared" si="16"/>
        <v>250.37131249304025</v>
      </c>
      <c r="I97" s="4">
        <f t="shared" si="17"/>
        <v>578.48902685762346</v>
      </c>
      <c r="J97" s="4">
        <f t="shared" si="22"/>
        <v>100939.72901429937</v>
      </c>
      <c r="K97" s="4">
        <f>IF(A97&gt;$O$7,0,SUM(H$2:H97))</f>
        <v>29681.461252612375</v>
      </c>
      <c r="L97" s="4">
        <f t="shared" si="18"/>
        <v>-828.86033935066371</v>
      </c>
    </row>
    <row r="98" spans="1:12" x14ac:dyDescent="0.25">
      <c r="A98" s="1">
        <f t="shared" si="14"/>
        <v>48580</v>
      </c>
      <c r="B98" s="9">
        <f t="shared" si="15"/>
        <v>0.03</v>
      </c>
      <c r="C98" s="5">
        <f t="shared" si="19"/>
        <v>2.4662697723036864E-3</v>
      </c>
      <c r="D98" s="4">
        <f t="shared" si="20"/>
        <v>248.94460249249192</v>
      </c>
      <c r="E98" s="4">
        <f t="shared" si="21"/>
        <v>101188.67361679187</v>
      </c>
      <c r="F98" s="4">
        <f t="shared" si="13"/>
        <v>828.86033935066371</v>
      </c>
      <c r="G98" s="4">
        <v>0</v>
      </c>
      <c r="H98" s="4">
        <f t="shared" si="16"/>
        <v>248.94460249249192</v>
      </c>
      <c r="I98" s="4">
        <f t="shared" si="17"/>
        <v>579.91573685817184</v>
      </c>
      <c r="J98" s="4">
        <f t="shared" si="22"/>
        <v>100359.81327744121</v>
      </c>
      <c r="K98" s="4">
        <f>IF(A98&gt;$O$7,0,SUM(H$2:H98))</f>
        <v>29930.405855104866</v>
      </c>
      <c r="L98" s="4">
        <f t="shared" si="18"/>
        <v>-828.86033935066371</v>
      </c>
    </row>
    <row r="99" spans="1:12" x14ac:dyDescent="0.25">
      <c r="A99" s="1">
        <f t="shared" si="14"/>
        <v>48611</v>
      </c>
      <c r="B99" s="9">
        <f t="shared" si="15"/>
        <v>0.03</v>
      </c>
      <c r="C99" s="5">
        <f t="shared" si="19"/>
        <v>2.4662697723036864E-3</v>
      </c>
      <c r="D99" s="4">
        <f t="shared" si="20"/>
        <v>247.51437384019542</v>
      </c>
      <c r="E99" s="4">
        <f t="shared" si="21"/>
        <v>100607.3276512814</v>
      </c>
      <c r="F99" s="4">
        <f t="shared" si="13"/>
        <v>828.86033935066359</v>
      </c>
      <c r="G99" s="4">
        <v>0</v>
      </c>
      <c r="H99" s="4">
        <f t="shared" si="16"/>
        <v>247.51437384019542</v>
      </c>
      <c r="I99" s="4">
        <f t="shared" si="17"/>
        <v>581.3459655104682</v>
      </c>
      <c r="J99" s="4">
        <f t="shared" si="22"/>
        <v>99778.467311930741</v>
      </c>
      <c r="K99" s="4">
        <f>IF(A99&gt;$O$7,0,SUM(H$2:H99))</f>
        <v>30177.920228945062</v>
      </c>
      <c r="L99" s="4">
        <f t="shared" si="18"/>
        <v>-828.86033935066359</v>
      </c>
    </row>
    <row r="100" spans="1:12" x14ac:dyDescent="0.25">
      <c r="A100" s="1">
        <f t="shared" si="14"/>
        <v>48639</v>
      </c>
      <c r="B100" s="9">
        <f t="shared" si="15"/>
        <v>0.03</v>
      </c>
      <c r="C100" s="5">
        <f t="shared" si="19"/>
        <v>2.4662697723036864E-3</v>
      </c>
      <c r="D100" s="4">
        <f t="shared" si="20"/>
        <v>246.08061785820624</v>
      </c>
      <c r="E100" s="4">
        <f t="shared" si="21"/>
        <v>100024.54792978895</v>
      </c>
      <c r="F100" s="4">
        <f t="shared" si="13"/>
        <v>828.86033935066371</v>
      </c>
      <c r="G100" s="4">
        <v>0</v>
      </c>
      <c r="H100" s="4">
        <f t="shared" si="16"/>
        <v>246.08061785820624</v>
      </c>
      <c r="I100" s="4">
        <f t="shared" si="17"/>
        <v>582.7797214924575</v>
      </c>
      <c r="J100" s="4">
        <f t="shared" si="22"/>
        <v>99195.68759043829</v>
      </c>
      <c r="K100" s="4">
        <f>IF(A100&gt;$O$7,0,SUM(H$2:H100))</f>
        <v>30424.000846803268</v>
      </c>
      <c r="L100" s="4">
        <f t="shared" si="18"/>
        <v>-828.86033935066371</v>
      </c>
    </row>
    <row r="101" spans="1:12" x14ac:dyDescent="0.25">
      <c r="A101" s="1">
        <f t="shared" si="14"/>
        <v>48670</v>
      </c>
      <c r="B101" s="9">
        <f t="shared" si="15"/>
        <v>0.03</v>
      </c>
      <c r="C101" s="5">
        <f t="shared" si="19"/>
        <v>2.4662697723036864E-3</v>
      </c>
      <c r="D101" s="4">
        <f t="shared" si="20"/>
        <v>244.64332584717786</v>
      </c>
      <c r="E101" s="4">
        <f t="shared" si="21"/>
        <v>99440.330916285471</v>
      </c>
      <c r="F101" s="4">
        <f t="shared" si="13"/>
        <v>828.86033935066371</v>
      </c>
      <c r="G101" s="4">
        <v>0</v>
      </c>
      <c r="H101" s="4">
        <f t="shared" si="16"/>
        <v>244.64332584717786</v>
      </c>
      <c r="I101" s="4">
        <f t="shared" si="17"/>
        <v>584.21701350348587</v>
      </c>
      <c r="J101" s="4">
        <f t="shared" si="22"/>
        <v>98611.470576934807</v>
      </c>
      <c r="K101" s="4">
        <f>IF(A101&gt;$O$7,0,SUM(H$2:H101))</f>
        <v>30668.644172650445</v>
      </c>
      <c r="L101" s="4">
        <f t="shared" si="18"/>
        <v>-828.86033935066371</v>
      </c>
    </row>
    <row r="102" spans="1:12" x14ac:dyDescent="0.25">
      <c r="A102" s="1">
        <f t="shared" si="14"/>
        <v>48700</v>
      </c>
      <c r="B102" s="9">
        <f t="shared" si="15"/>
        <v>0.03</v>
      </c>
      <c r="C102" s="5">
        <f t="shared" si="19"/>
        <v>2.4662697723036864E-3</v>
      </c>
      <c r="D102" s="4">
        <f t="shared" si="20"/>
        <v>243.20248908630867</v>
      </c>
      <c r="E102" s="4">
        <f t="shared" si="21"/>
        <v>98854.673066021118</v>
      </c>
      <c r="F102" s="4">
        <f t="shared" si="13"/>
        <v>828.86033935066371</v>
      </c>
      <c r="G102" s="4">
        <v>0</v>
      </c>
      <c r="H102" s="4">
        <f t="shared" si="16"/>
        <v>243.20248908630867</v>
      </c>
      <c r="I102" s="4">
        <f t="shared" si="17"/>
        <v>585.65785026435503</v>
      </c>
      <c r="J102" s="4">
        <f t="shared" si="22"/>
        <v>98025.812726670454</v>
      </c>
      <c r="K102" s="4">
        <f>IF(A102&gt;$O$7,0,SUM(H$2:H102))</f>
        <v>30911.846661736756</v>
      </c>
      <c r="L102" s="4">
        <f t="shared" si="18"/>
        <v>-828.86033935066371</v>
      </c>
    </row>
    <row r="103" spans="1:12" x14ac:dyDescent="0.25">
      <c r="A103" s="1">
        <f t="shared" si="14"/>
        <v>48731</v>
      </c>
      <c r="B103" s="9">
        <f t="shared" si="15"/>
        <v>0.03</v>
      </c>
      <c r="C103" s="5">
        <f t="shared" si="19"/>
        <v>2.4662697723036864E-3</v>
      </c>
      <c r="D103" s="4">
        <f t="shared" si="20"/>
        <v>241.75809883328935</v>
      </c>
      <c r="E103" s="4">
        <f t="shared" si="21"/>
        <v>98267.570825503746</v>
      </c>
      <c r="F103" s="4">
        <f t="shared" si="13"/>
        <v>828.86033935066393</v>
      </c>
      <c r="G103" s="4">
        <v>0</v>
      </c>
      <c r="H103" s="4">
        <f t="shared" si="16"/>
        <v>241.75809883328935</v>
      </c>
      <c r="I103" s="4">
        <f t="shared" si="17"/>
        <v>587.10224051737464</v>
      </c>
      <c r="J103" s="4">
        <f t="shared" si="22"/>
        <v>97438.710486153082</v>
      </c>
      <c r="K103" s="4">
        <f>IF(A103&gt;$O$7,0,SUM(H$2:H103))</f>
        <v>31153.604760570044</v>
      </c>
      <c r="L103" s="4">
        <f t="shared" si="18"/>
        <v>-828.86033935066393</v>
      </c>
    </row>
    <row r="104" spans="1:12" x14ac:dyDescent="0.25">
      <c r="A104" s="1">
        <f t="shared" si="14"/>
        <v>48761</v>
      </c>
      <c r="B104" s="9">
        <f t="shared" si="15"/>
        <v>0.03</v>
      </c>
      <c r="C104" s="5">
        <f t="shared" si="19"/>
        <v>2.4662697723036864E-3</v>
      </c>
      <c r="D104" s="4">
        <f t="shared" si="20"/>
        <v>240.31014632424959</v>
      </c>
      <c r="E104" s="4">
        <f t="shared" si="21"/>
        <v>97679.020632477332</v>
      </c>
      <c r="F104" s="4">
        <f t="shared" si="13"/>
        <v>828.86033935066371</v>
      </c>
      <c r="G104" s="4">
        <v>0</v>
      </c>
      <c r="H104" s="4">
        <f t="shared" si="16"/>
        <v>240.31014632424959</v>
      </c>
      <c r="I104" s="4">
        <f t="shared" si="17"/>
        <v>588.55019302641415</v>
      </c>
      <c r="J104" s="4">
        <f t="shared" si="22"/>
        <v>96850.160293126668</v>
      </c>
      <c r="K104" s="4">
        <f>IF(A104&gt;$O$7,0,SUM(H$2:H104))</f>
        <v>31393.914906894293</v>
      </c>
      <c r="L104" s="4">
        <f t="shared" si="18"/>
        <v>-828.86033935066371</v>
      </c>
    </row>
    <row r="105" spans="1:12" x14ac:dyDescent="0.25">
      <c r="A105" s="1">
        <f t="shared" si="14"/>
        <v>48792</v>
      </c>
      <c r="B105" s="9">
        <f t="shared" si="15"/>
        <v>0.03</v>
      </c>
      <c r="C105" s="5">
        <f t="shared" si="19"/>
        <v>2.4662697723036864E-3</v>
      </c>
      <c r="D105" s="4">
        <f t="shared" si="20"/>
        <v>238.85862277370504</v>
      </c>
      <c r="E105" s="4">
        <f t="shared" si="21"/>
        <v>97089.018915900378</v>
      </c>
      <c r="F105" s="4">
        <f t="shared" si="13"/>
        <v>828.86033935066393</v>
      </c>
      <c r="G105" s="4">
        <v>0</v>
      </c>
      <c r="H105" s="4">
        <f t="shared" si="16"/>
        <v>238.85862277370504</v>
      </c>
      <c r="I105" s="4">
        <f t="shared" si="17"/>
        <v>590.00171657695887</v>
      </c>
      <c r="J105" s="4">
        <f t="shared" si="22"/>
        <v>96260.158576549715</v>
      </c>
      <c r="K105" s="4">
        <f>IF(A105&gt;$O$7,0,SUM(H$2:H105))</f>
        <v>31632.773529667997</v>
      </c>
      <c r="L105" s="4">
        <f t="shared" si="18"/>
        <v>-828.86033935066393</v>
      </c>
    </row>
    <row r="106" spans="1:12" x14ac:dyDescent="0.25">
      <c r="A106" s="1">
        <f t="shared" si="14"/>
        <v>48823</v>
      </c>
      <c r="B106" s="9">
        <f t="shared" si="15"/>
        <v>0.03</v>
      </c>
      <c r="C106" s="5">
        <f t="shared" si="19"/>
        <v>2.4662697723036864E-3</v>
      </c>
      <c r="D106" s="4">
        <f t="shared" si="20"/>
        <v>237.40351937450401</v>
      </c>
      <c r="E106" s="4">
        <f t="shared" si="21"/>
        <v>96497.562095924222</v>
      </c>
      <c r="F106" s="4">
        <f t="shared" si="13"/>
        <v>828.86033935066371</v>
      </c>
      <c r="G106" s="4">
        <v>0</v>
      </c>
      <c r="H106" s="4">
        <f t="shared" si="16"/>
        <v>237.40351937450401</v>
      </c>
      <c r="I106" s="4">
        <f t="shared" si="17"/>
        <v>591.45681997615975</v>
      </c>
      <c r="J106" s="4">
        <f t="shared" si="22"/>
        <v>95668.701756573559</v>
      </c>
      <c r="K106" s="4">
        <f>IF(A106&gt;$O$7,0,SUM(H$2:H106))</f>
        <v>31870.177049042501</v>
      </c>
      <c r="L106" s="4">
        <f t="shared" si="18"/>
        <v>-828.86033935066371</v>
      </c>
    </row>
    <row r="107" spans="1:12" x14ac:dyDescent="0.25">
      <c r="A107" s="1">
        <f t="shared" si="14"/>
        <v>48853</v>
      </c>
      <c r="B107" s="9">
        <f t="shared" si="15"/>
        <v>0.03</v>
      </c>
      <c r="C107" s="5">
        <f t="shared" si="19"/>
        <v>2.4662697723036864E-3</v>
      </c>
      <c r="D107" s="4">
        <f t="shared" si="20"/>
        <v>235.94482729777394</v>
      </c>
      <c r="E107" s="4">
        <f t="shared" si="21"/>
        <v>95904.646583871334</v>
      </c>
      <c r="F107" s="4">
        <f t="shared" si="13"/>
        <v>828.86033935066371</v>
      </c>
      <c r="G107" s="4">
        <v>0</v>
      </c>
      <c r="H107" s="4">
        <f t="shared" si="16"/>
        <v>235.94482729777394</v>
      </c>
      <c r="I107" s="4">
        <f t="shared" si="17"/>
        <v>592.91551205288977</v>
      </c>
      <c r="J107" s="4">
        <f t="shared" si="22"/>
        <v>95075.78624452067</v>
      </c>
      <c r="K107" s="4">
        <f>IF(A107&gt;$O$7,0,SUM(H$2:H107))</f>
        <v>32106.121876340276</v>
      </c>
      <c r="L107" s="4">
        <f t="shared" si="18"/>
        <v>-828.86033935066371</v>
      </c>
    </row>
    <row r="108" spans="1:12" x14ac:dyDescent="0.25">
      <c r="A108" s="1">
        <f t="shared" si="14"/>
        <v>48884</v>
      </c>
      <c r="B108" s="9">
        <f t="shared" si="15"/>
        <v>0.03</v>
      </c>
      <c r="C108" s="5">
        <f t="shared" si="19"/>
        <v>2.4662697723036864E-3</v>
      </c>
      <c r="D108" s="4">
        <f t="shared" si="20"/>
        <v>234.48253769286796</v>
      </c>
      <c r="E108" s="4">
        <f t="shared" si="21"/>
        <v>95310.268782213534</v>
      </c>
      <c r="F108" s="4">
        <f t="shared" si="13"/>
        <v>828.86033935066393</v>
      </c>
      <c r="G108" s="4">
        <v>0</v>
      </c>
      <c r="H108" s="4">
        <f t="shared" si="16"/>
        <v>234.48253769286796</v>
      </c>
      <c r="I108" s="4">
        <f t="shared" si="17"/>
        <v>594.377801657796</v>
      </c>
      <c r="J108" s="4">
        <f t="shared" si="22"/>
        <v>94481.40844286287</v>
      </c>
      <c r="K108" s="4">
        <f>IF(A108&gt;$O$7,0,SUM(H$2:H108))</f>
        <v>32340.604414033143</v>
      </c>
      <c r="L108" s="4">
        <f t="shared" si="18"/>
        <v>-828.86033935066393</v>
      </c>
    </row>
    <row r="109" spans="1:12" x14ac:dyDescent="0.25">
      <c r="A109" s="1">
        <f t="shared" si="14"/>
        <v>48914</v>
      </c>
      <c r="B109" s="9">
        <f t="shared" si="15"/>
        <v>0.03</v>
      </c>
      <c r="C109" s="5">
        <f t="shared" si="19"/>
        <v>2.4662697723036864E-3</v>
      </c>
      <c r="D109" s="4">
        <f t="shared" si="20"/>
        <v>233.01664168731099</v>
      </c>
      <c r="E109" s="4">
        <f t="shared" si="21"/>
        <v>94714.425084550181</v>
      </c>
      <c r="F109" s="4">
        <f t="shared" si="13"/>
        <v>828.86033935066393</v>
      </c>
      <c r="G109" s="4">
        <v>0</v>
      </c>
      <c r="H109" s="4">
        <f t="shared" si="16"/>
        <v>233.01664168731099</v>
      </c>
      <c r="I109" s="4">
        <f t="shared" si="17"/>
        <v>595.84369766335294</v>
      </c>
      <c r="J109" s="4">
        <f t="shared" si="22"/>
        <v>93885.564745199517</v>
      </c>
      <c r="K109" s="4">
        <f>IF(A109&gt;$O$7,0,SUM(H$2:H109))</f>
        <v>32573.621055720454</v>
      </c>
      <c r="L109" s="4">
        <f t="shared" si="18"/>
        <v>-828.86033935066393</v>
      </c>
    </row>
    <row r="110" spans="1:12" x14ac:dyDescent="0.25">
      <c r="A110" s="1">
        <f t="shared" si="14"/>
        <v>48945</v>
      </c>
      <c r="B110" s="9">
        <f t="shared" si="15"/>
        <v>0.03</v>
      </c>
      <c r="C110" s="5">
        <f t="shared" si="19"/>
        <v>2.4662697723036864E-3</v>
      </c>
      <c r="D110" s="4">
        <f t="shared" si="20"/>
        <v>231.54713038674623</v>
      </c>
      <c r="E110" s="4">
        <f t="shared" si="21"/>
        <v>94117.11187558627</v>
      </c>
      <c r="F110" s="4">
        <f t="shared" si="13"/>
        <v>828.86033935066393</v>
      </c>
      <c r="G110" s="4">
        <v>0</v>
      </c>
      <c r="H110" s="4">
        <f t="shared" si="16"/>
        <v>231.54713038674623</v>
      </c>
      <c r="I110" s="4">
        <f t="shared" si="17"/>
        <v>597.31320896391776</v>
      </c>
      <c r="J110" s="4">
        <f t="shared" si="22"/>
        <v>93288.251536235606</v>
      </c>
      <c r="K110" s="4">
        <f>IF(A110&gt;$O$7,0,SUM(H$2:H110))</f>
        <v>32805.168186107199</v>
      </c>
      <c r="L110" s="4">
        <f t="shared" si="18"/>
        <v>-828.86033935066393</v>
      </c>
    </row>
    <row r="111" spans="1:12" x14ac:dyDescent="0.25">
      <c r="A111" s="1">
        <f t="shared" si="14"/>
        <v>48976</v>
      </c>
      <c r="B111" s="9">
        <f t="shared" si="15"/>
        <v>0.03</v>
      </c>
      <c r="C111" s="5">
        <f t="shared" si="19"/>
        <v>2.4662697723036864E-3</v>
      </c>
      <c r="D111" s="4">
        <f t="shared" si="20"/>
        <v>230.07399487488081</v>
      </c>
      <c r="E111" s="4">
        <f t="shared" si="21"/>
        <v>93518.325531110488</v>
      </c>
      <c r="F111" s="4">
        <f t="shared" si="13"/>
        <v>828.86033935066371</v>
      </c>
      <c r="G111" s="4">
        <v>0</v>
      </c>
      <c r="H111" s="4">
        <f t="shared" si="16"/>
        <v>230.07399487488081</v>
      </c>
      <c r="I111" s="4">
        <f t="shared" si="17"/>
        <v>598.78634447578293</v>
      </c>
      <c r="J111" s="4">
        <f t="shared" si="22"/>
        <v>92689.465191759824</v>
      </c>
      <c r="K111" s="4">
        <f>IF(A111&gt;$O$7,0,SUM(H$2:H111))</f>
        <v>33035.242180982081</v>
      </c>
      <c r="L111" s="4">
        <f t="shared" si="18"/>
        <v>-828.86033935066371</v>
      </c>
    </row>
    <row r="112" spans="1:12" x14ac:dyDescent="0.25">
      <c r="A112" s="1">
        <f t="shared" si="14"/>
        <v>49004</v>
      </c>
      <c r="B112" s="9">
        <f t="shared" si="15"/>
        <v>0.03</v>
      </c>
      <c r="C112" s="5">
        <f t="shared" si="19"/>
        <v>2.4662697723036864E-3</v>
      </c>
      <c r="D112" s="4">
        <f t="shared" si="20"/>
        <v>228.59722621343195</v>
      </c>
      <c r="E112" s="4">
        <f t="shared" si="21"/>
        <v>92918.062417973255</v>
      </c>
      <c r="F112" s="4">
        <f t="shared" si="13"/>
        <v>828.86033935066405</v>
      </c>
      <c r="G112" s="4">
        <v>0</v>
      </c>
      <c r="H112" s="4">
        <f t="shared" si="16"/>
        <v>228.59722621343195</v>
      </c>
      <c r="I112" s="4">
        <f t="shared" si="17"/>
        <v>600.26311313723204</v>
      </c>
      <c r="J112" s="4">
        <f t="shared" si="22"/>
        <v>92089.202078622591</v>
      </c>
      <c r="K112" s="4">
        <f>IF(A112&gt;$O$7,0,SUM(H$2:H112))</f>
        <v>33263.839407195512</v>
      </c>
      <c r="L112" s="4">
        <f t="shared" si="18"/>
        <v>-828.86033935066405</v>
      </c>
    </row>
    <row r="113" spans="1:12" x14ac:dyDescent="0.25">
      <c r="A113" s="1">
        <f t="shared" si="14"/>
        <v>49035</v>
      </c>
      <c r="B113" s="9">
        <f t="shared" si="15"/>
        <v>0.03</v>
      </c>
      <c r="C113" s="5">
        <f t="shared" si="19"/>
        <v>2.4662697723036864E-3</v>
      </c>
      <c r="D113" s="4">
        <f t="shared" si="20"/>
        <v>227.11681544207269</v>
      </c>
      <c r="E113" s="4">
        <f t="shared" si="21"/>
        <v>92316.318894064665</v>
      </c>
      <c r="F113" s="4">
        <f t="shared" si="13"/>
        <v>828.86033935066405</v>
      </c>
      <c r="G113" s="4">
        <v>0</v>
      </c>
      <c r="H113" s="4">
        <f t="shared" si="16"/>
        <v>227.11681544207269</v>
      </c>
      <c r="I113" s="4">
        <f t="shared" si="17"/>
        <v>601.74352390859133</v>
      </c>
      <c r="J113" s="4">
        <f t="shared" si="22"/>
        <v>91487.458554714001</v>
      </c>
      <c r="K113" s="4">
        <f>IF(A113&gt;$O$7,0,SUM(H$2:H113))</f>
        <v>33490.956222637586</v>
      </c>
      <c r="L113" s="4">
        <f t="shared" si="18"/>
        <v>-828.86033935066405</v>
      </c>
    </row>
    <row r="114" spans="1:12" x14ac:dyDescent="0.25">
      <c r="A114" s="1">
        <f t="shared" si="14"/>
        <v>49065</v>
      </c>
      <c r="B114" s="9">
        <f t="shared" si="15"/>
        <v>0.03</v>
      </c>
      <c r="C114" s="5">
        <f t="shared" si="19"/>
        <v>2.4662697723036864E-3</v>
      </c>
      <c r="D114" s="4">
        <f t="shared" si="20"/>
        <v>225.63275357837745</v>
      </c>
      <c r="E114" s="4">
        <f t="shared" si="21"/>
        <v>91713.09130829238</v>
      </c>
      <c r="F114" s="4">
        <f t="shared" si="13"/>
        <v>828.86033935066393</v>
      </c>
      <c r="G114" s="4">
        <v>0</v>
      </c>
      <c r="H114" s="4">
        <f t="shared" si="16"/>
        <v>225.63275357837745</v>
      </c>
      <c r="I114" s="4">
        <f t="shared" si="17"/>
        <v>603.22758577228649</v>
      </c>
      <c r="J114" s="4">
        <f t="shared" si="22"/>
        <v>90884.230968941716</v>
      </c>
      <c r="K114" s="4">
        <f>IF(A114&gt;$O$7,0,SUM(H$2:H114))</f>
        <v>33716.588976215964</v>
      </c>
      <c r="L114" s="4">
        <f t="shared" si="18"/>
        <v>-828.86033935066393</v>
      </c>
    </row>
    <row r="115" spans="1:12" x14ac:dyDescent="0.25">
      <c r="A115" s="1">
        <f t="shared" si="14"/>
        <v>49096</v>
      </c>
      <c r="B115" s="9">
        <f t="shared" si="15"/>
        <v>0.03</v>
      </c>
      <c r="C115" s="5">
        <f t="shared" si="19"/>
        <v>2.4662697723036864E-3</v>
      </c>
      <c r="D115" s="4">
        <f t="shared" si="20"/>
        <v>224.14503161776753</v>
      </c>
      <c r="E115" s="4">
        <f t="shared" si="21"/>
        <v>91108.376000559481</v>
      </c>
      <c r="F115" s="4">
        <f t="shared" si="13"/>
        <v>828.86033935066393</v>
      </c>
      <c r="G115" s="4">
        <v>0</v>
      </c>
      <c r="H115" s="4">
        <f t="shared" si="16"/>
        <v>224.14503161776753</v>
      </c>
      <c r="I115" s="4">
        <f t="shared" si="17"/>
        <v>604.71530773289646</v>
      </c>
      <c r="J115" s="4">
        <f t="shared" si="22"/>
        <v>90279.515661208818</v>
      </c>
      <c r="K115" s="4">
        <f>IF(A115&gt;$O$7,0,SUM(H$2:H115))</f>
        <v>33940.734007833729</v>
      </c>
      <c r="L115" s="4">
        <f t="shared" si="18"/>
        <v>-828.86033935066393</v>
      </c>
    </row>
    <row r="116" spans="1:12" x14ac:dyDescent="0.25">
      <c r="A116" s="1">
        <f t="shared" si="14"/>
        <v>49126</v>
      </c>
      <c r="B116" s="9">
        <f t="shared" si="15"/>
        <v>0.03</v>
      </c>
      <c r="C116" s="5">
        <f t="shared" si="19"/>
        <v>2.4662697723036864E-3</v>
      </c>
      <c r="D116" s="4">
        <f t="shared" si="20"/>
        <v>222.65364053345655</v>
      </c>
      <c r="E116" s="4">
        <f t="shared" si="21"/>
        <v>90502.16930174228</v>
      </c>
      <c r="F116" s="4">
        <f t="shared" si="13"/>
        <v>828.86033935066405</v>
      </c>
      <c r="G116" s="4">
        <v>0</v>
      </c>
      <c r="H116" s="4">
        <f t="shared" si="16"/>
        <v>222.65364053345655</v>
      </c>
      <c r="I116" s="4">
        <f t="shared" si="17"/>
        <v>606.20669881720755</v>
      </c>
      <c r="J116" s="4">
        <f t="shared" si="22"/>
        <v>89673.308962391617</v>
      </c>
      <c r="K116" s="4">
        <f>IF(A116&gt;$O$7,0,SUM(H$2:H116))</f>
        <v>34163.387648367185</v>
      </c>
      <c r="L116" s="4">
        <f t="shared" si="18"/>
        <v>-828.86033935066405</v>
      </c>
    </row>
    <row r="117" spans="1:12" x14ac:dyDescent="0.25">
      <c r="A117" s="1">
        <f t="shared" si="14"/>
        <v>49157</v>
      </c>
      <c r="B117" s="9">
        <f t="shared" si="15"/>
        <v>0.03</v>
      </c>
      <c r="C117" s="5">
        <f t="shared" si="19"/>
        <v>2.4662697723036864E-3</v>
      </c>
      <c r="D117" s="4">
        <f t="shared" si="20"/>
        <v>221.15857127639569</v>
      </c>
      <c r="E117" s="4">
        <f t="shared" si="21"/>
        <v>89894.467533668008</v>
      </c>
      <c r="F117" s="4">
        <f t="shared" si="13"/>
        <v>828.86033935066393</v>
      </c>
      <c r="G117" s="4">
        <v>0</v>
      </c>
      <c r="H117" s="4">
        <f t="shared" si="16"/>
        <v>221.15857127639569</v>
      </c>
      <c r="I117" s="4">
        <f t="shared" si="17"/>
        <v>607.70176807426822</v>
      </c>
      <c r="J117" s="4">
        <f t="shared" si="22"/>
        <v>89065.607194317345</v>
      </c>
      <c r="K117" s="4">
        <f>IF(A117&gt;$O$7,0,SUM(H$2:H117))</f>
        <v>34384.546219643584</v>
      </c>
      <c r="L117" s="4">
        <f t="shared" si="18"/>
        <v>-828.86033935066393</v>
      </c>
    </row>
    <row r="118" spans="1:12" x14ac:dyDescent="0.25">
      <c r="A118" s="1">
        <f t="shared" si="14"/>
        <v>49188</v>
      </c>
      <c r="B118" s="9">
        <f t="shared" si="15"/>
        <v>0.03</v>
      </c>
      <c r="C118" s="5">
        <f t="shared" si="19"/>
        <v>2.4662697723036864E-3</v>
      </c>
      <c r="D118" s="4">
        <f t="shared" si="20"/>
        <v>219.65981477521862</v>
      </c>
      <c r="E118" s="4">
        <f t="shared" si="21"/>
        <v>89285.267009092568</v>
      </c>
      <c r="F118" s="4">
        <f t="shared" si="13"/>
        <v>828.86033935066405</v>
      </c>
      <c r="G118" s="4">
        <v>0</v>
      </c>
      <c r="H118" s="4">
        <f t="shared" si="16"/>
        <v>219.65981477521862</v>
      </c>
      <c r="I118" s="4">
        <f t="shared" si="17"/>
        <v>609.20052457544546</v>
      </c>
      <c r="J118" s="4">
        <f t="shared" si="22"/>
        <v>88456.406669741904</v>
      </c>
      <c r="K118" s="4">
        <f>IF(A118&gt;$O$7,0,SUM(H$2:H118))</f>
        <v>34604.206034418799</v>
      </c>
      <c r="L118" s="4">
        <f t="shared" si="18"/>
        <v>-828.86033935066405</v>
      </c>
    </row>
    <row r="119" spans="1:12" x14ac:dyDescent="0.25">
      <c r="A119" s="1">
        <f t="shared" si="14"/>
        <v>49218</v>
      </c>
      <c r="B119" s="9">
        <f t="shared" si="15"/>
        <v>0.03</v>
      </c>
      <c r="C119" s="5">
        <f t="shared" si="19"/>
        <v>2.4662697723036864E-3</v>
      </c>
      <c r="D119" s="4">
        <f t="shared" si="20"/>
        <v>218.15736193618665</v>
      </c>
      <c r="E119" s="4">
        <f t="shared" si="21"/>
        <v>88674.564031678092</v>
      </c>
      <c r="F119" s="4">
        <f t="shared" si="13"/>
        <v>828.86033935066405</v>
      </c>
      <c r="G119" s="4">
        <v>0</v>
      </c>
      <c r="H119" s="4">
        <f t="shared" si="16"/>
        <v>218.15736193618665</v>
      </c>
      <c r="I119" s="4">
        <f t="shared" si="17"/>
        <v>610.70297741447735</v>
      </c>
      <c r="J119" s="4">
        <f t="shared" si="22"/>
        <v>87845.703692327428</v>
      </c>
      <c r="K119" s="4">
        <f>IF(A119&gt;$O$7,0,SUM(H$2:H119))</f>
        <v>34822.363396354987</v>
      </c>
      <c r="L119" s="4">
        <f t="shared" si="18"/>
        <v>-828.86033935066405</v>
      </c>
    </row>
    <row r="120" spans="1:12" x14ac:dyDescent="0.25">
      <c r="A120" s="1">
        <f t="shared" si="14"/>
        <v>49249</v>
      </c>
      <c r="B120" s="9">
        <f t="shared" si="15"/>
        <v>0.03</v>
      </c>
      <c r="C120" s="5">
        <f t="shared" si="19"/>
        <v>2.4662697723036864E-3</v>
      </c>
      <c r="D120" s="4">
        <f t="shared" si="20"/>
        <v>216.65120364313347</v>
      </c>
      <c r="E120" s="4">
        <f t="shared" si="21"/>
        <v>88062.354895970566</v>
      </c>
      <c r="F120" s="4">
        <f t="shared" si="13"/>
        <v>828.86033935066416</v>
      </c>
      <c r="G120" s="4">
        <v>0</v>
      </c>
      <c r="H120" s="4">
        <f t="shared" si="16"/>
        <v>216.65120364313347</v>
      </c>
      <c r="I120" s="4">
        <f t="shared" si="17"/>
        <v>612.20913570753066</v>
      </c>
      <c r="J120" s="4">
        <f t="shared" si="22"/>
        <v>87233.494556619902</v>
      </c>
      <c r="K120" s="4">
        <f>IF(A120&gt;$O$7,0,SUM(H$2:H120))</f>
        <v>35039.014599998118</v>
      </c>
      <c r="L120" s="4">
        <f t="shared" si="18"/>
        <v>-828.86033935066416</v>
      </c>
    </row>
    <row r="121" spans="1:12" x14ac:dyDescent="0.25">
      <c r="A121" s="1">
        <f t="shared" si="14"/>
        <v>49279</v>
      </c>
      <c r="B121" s="9">
        <f t="shared" si="15"/>
        <v>0.03</v>
      </c>
      <c r="C121" s="5">
        <f t="shared" si="19"/>
        <v>2.4662697723036864E-3</v>
      </c>
      <c r="D121" s="4">
        <f t="shared" si="20"/>
        <v>215.14133075740983</v>
      </c>
      <c r="E121" s="4">
        <f t="shared" si="21"/>
        <v>87448.635887377313</v>
      </c>
      <c r="F121" s="4">
        <f t="shared" si="13"/>
        <v>828.86033935066405</v>
      </c>
      <c r="G121" s="4">
        <v>0</v>
      </c>
      <c r="H121" s="4">
        <f t="shared" si="16"/>
        <v>215.14133075740983</v>
      </c>
      <c r="I121" s="4">
        <f t="shared" si="17"/>
        <v>613.71900859325422</v>
      </c>
      <c r="J121" s="4">
        <f t="shared" si="22"/>
        <v>86619.77554802665</v>
      </c>
      <c r="K121" s="4">
        <f>IF(A121&gt;$O$7,0,SUM(H$2:H121))</f>
        <v>35254.155930755529</v>
      </c>
      <c r="L121" s="4">
        <f t="shared" si="18"/>
        <v>-828.86033935066405</v>
      </c>
    </row>
    <row r="122" spans="1:12" x14ac:dyDescent="0.25">
      <c r="A122" s="1">
        <f t="shared" si="14"/>
        <v>49310</v>
      </c>
      <c r="B122" s="9">
        <f t="shared" si="15"/>
        <v>0.03</v>
      </c>
      <c r="C122" s="5">
        <f t="shared" si="19"/>
        <v>2.4662697723036864E-3</v>
      </c>
      <c r="D122" s="4">
        <f t="shared" si="20"/>
        <v>213.62773411782811</v>
      </c>
      <c r="E122" s="4">
        <f t="shared" si="21"/>
        <v>86833.403282144471</v>
      </c>
      <c r="F122" s="4">
        <f t="shared" si="13"/>
        <v>828.86033935066393</v>
      </c>
      <c r="G122" s="4">
        <v>0</v>
      </c>
      <c r="H122" s="4">
        <f t="shared" si="16"/>
        <v>213.62773411782811</v>
      </c>
      <c r="I122" s="4">
        <f t="shared" si="17"/>
        <v>615.23260523283579</v>
      </c>
      <c r="J122" s="4">
        <f t="shared" si="22"/>
        <v>86004.542942793807</v>
      </c>
      <c r="K122" s="4">
        <f>IF(A122&gt;$O$7,0,SUM(H$2:H122))</f>
        <v>35467.783664873357</v>
      </c>
      <c r="L122" s="4">
        <f t="shared" si="18"/>
        <v>-828.86033935066393</v>
      </c>
    </row>
    <row r="123" spans="1:12" x14ac:dyDescent="0.25">
      <c r="A123" s="1">
        <f t="shared" si="14"/>
        <v>49341</v>
      </c>
      <c r="B123" s="9">
        <f t="shared" si="15"/>
        <v>0.03</v>
      </c>
      <c r="C123" s="5">
        <f t="shared" si="19"/>
        <v>2.4662697723036864E-3</v>
      </c>
      <c r="D123" s="4">
        <f t="shared" si="20"/>
        <v>212.11040454060671</v>
      </c>
      <c r="E123" s="4">
        <f t="shared" si="21"/>
        <v>86216.653347334417</v>
      </c>
      <c r="F123" s="4">
        <f t="shared" si="13"/>
        <v>828.86033935066416</v>
      </c>
      <c r="G123" s="4">
        <v>0</v>
      </c>
      <c r="H123" s="4">
        <f t="shared" si="16"/>
        <v>212.11040454060671</v>
      </c>
      <c r="I123" s="4">
        <f t="shared" si="17"/>
        <v>616.74993481005743</v>
      </c>
      <c r="J123" s="4">
        <f t="shared" si="22"/>
        <v>85387.793007983753</v>
      </c>
      <c r="K123" s="4">
        <f>IF(A123&gt;$O$7,0,SUM(H$2:H123))</f>
        <v>35679.894069413967</v>
      </c>
      <c r="L123" s="4">
        <f t="shared" si="18"/>
        <v>-828.86033935066416</v>
      </c>
    </row>
    <row r="124" spans="1:12" x14ac:dyDescent="0.25">
      <c r="A124" s="1">
        <f t="shared" si="14"/>
        <v>49369</v>
      </c>
      <c r="B124" s="9">
        <f t="shared" si="15"/>
        <v>0.03</v>
      </c>
      <c r="C124" s="5">
        <f t="shared" si="19"/>
        <v>2.4662697723036864E-3</v>
      </c>
      <c r="D124" s="4">
        <f t="shared" si="20"/>
        <v>210.58933281931439</v>
      </c>
      <c r="E124" s="4">
        <f t="shared" si="21"/>
        <v>85598.382340803073</v>
      </c>
      <c r="F124" s="4">
        <f t="shared" si="13"/>
        <v>828.86033935066416</v>
      </c>
      <c r="G124" s="4">
        <v>0</v>
      </c>
      <c r="H124" s="4">
        <f t="shared" si="16"/>
        <v>210.58933281931439</v>
      </c>
      <c r="I124" s="4">
        <f t="shared" si="17"/>
        <v>618.27100653134971</v>
      </c>
      <c r="J124" s="4">
        <f t="shared" si="22"/>
        <v>84769.522001452409</v>
      </c>
      <c r="K124" s="4">
        <f>IF(A124&gt;$O$7,0,SUM(H$2:H124))</f>
        <v>35890.48340223328</v>
      </c>
      <c r="L124" s="4">
        <f t="shared" si="18"/>
        <v>-828.86033935066416</v>
      </c>
    </row>
    <row r="125" spans="1:12" x14ac:dyDescent="0.25">
      <c r="A125" s="1">
        <f t="shared" si="14"/>
        <v>49400</v>
      </c>
      <c r="B125" s="9">
        <f t="shared" si="15"/>
        <v>0.03</v>
      </c>
      <c r="C125" s="5">
        <f t="shared" si="19"/>
        <v>2.4662697723036864E-3</v>
      </c>
      <c r="D125" s="4">
        <f t="shared" si="20"/>
        <v>209.06450972481437</v>
      </c>
      <c r="E125" s="4">
        <f t="shared" si="21"/>
        <v>84978.586511177229</v>
      </c>
      <c r="F125" s="4">
        <f t="shared" si="13"/>
        <v>828.86033935066416</v>
      </c>
      <c r="G125" s="4">
        <v>0</v>
      </c>
      <c r="H125" s="4">
        <f t="shared" si="16"/>
        <v>209.06450972481437</v>
      </c>
      <c r="I125" s="4">
        <f t="shared" si="17"/>
        <v>619.79582962584982</v>
      </c>
      <c r="J125" s="4">
        <f t="shared" si="22"/>
        <v>84149.726171826565</v>
      </c>
      <c r="K125" s="4">
        <f>IF(A125&gt;$O$7,0,SUM(H$2:H125))</f>
        <v>36099.547911958092</v>
      </c>
      <c r="L125" s="4">
        <f t="shared" si="18"/>
        <v>-828.86033935066416</v>
      </c>
    </row>
    <row r="126" spans="1:12" x14ac:dyDescent="0.25">
      <c r="A126" s="1">
        <f t="shared" si="14"/>
        <v>49430</v>
      </c>
      <c r="B126" s="9">
        <f t="shared" si="15"/>
        <v>0.03</v>
      </c>
      <c r="C126" s="5">
        <f t="shared" si="19"/>
        <v>2.4662697723036864E-3</v>
      </c>
      <c r="D126" s="4">
        <f t="shared" si="20"/>
        <v>207.53592600520827</v>
      </c>
      <c r="E126" s="4">
        <f t="shared" si="21"/>
        <v>84357.262097831772</v>
      </c>
      <c r="F126" s="4">
        <f t="shared" si="13"/>
        <v>828.86033935066416</v>
      </c>
      <c r="G126" s="4">
        <v>0</v>
      </c>
      <c r="H126" s="4">
        <f t="shared" si="16"/>
        <v>207.53592600520827</v>
      </c>
      <c r="I126" s="4">
        <f t="shared" si="17"/>
        <v>621.32441334545592</v>
      </c>
      <c r="J126" s="4">
        <f t="shared" si="22"/>
        <v>83528.401758481108</v>
      </c>
      <c r="K126" s="4">
        <f>IF(A126&gt;$O$7,0,SUM(H$2:H126))</f>
        <v>36307.083837963299</v>
      </c>
      <c r="L126" s="4">
        <f t="shared" si="18"/>
        <v>-828.86033935066416</v>
      </c>
    </row>
    <row r="127" spans="1:12" x14ac:dyDescent="0.25">
      <c r="A127" s="1">
        <f t="shared" si="14"/>
        <v>49461</v>
      </c>
      <c r="B127" s="9">
        <f t="shared" si="15"/>
        <v>0.03</v>
      </c>
      <c r="C127" s="5">
        <f t="shared" si="19"/>
        <v>2.4662697723036864E-3</v>
      </c>
      <c r="D127" s="4">
        <f t="shared" si="20"/>
        <v>206.00357238578005</v>
      </c>
      <c r="E127" s="4">
        <f t="shared" si="21"/>
        <v>83734.405330866895</v>
      </c>
      <c r="F127" s="4">
        <f t="shared" si="13"/>
        <v>828.86033935066416</v>
      </c>
      <c r="G127" s="4">
        <v>0</v>
      </c>
      <c r="H127" s="4">
        <f t="shared" si="16"/>
        <v>206.00357238578005</v>
      </c>
      <c r="I127" s="4">
        <f t="shared" si="17"/>
        <v>622.85676696488417</v>
      </c>
      <c r="J127" s="4">
        <f t="shared" si="22"/>
        <v>82905.544991516217</v>
      </c>
      <c r="K127" s="4">
        <f>IF(A127&gt;$O$7,0,SUM(H$2:H127))</f>
        <v>36513.087410349079</v>
      </c>
      <c r="L127" s="4">
        <f t="shared" si="18"/>
        <v>-828.86033935066416</v>
      </c>
    </row>
    <row r="128" spans="1:12" x14ac:dyDescent="0.25">
      <c r="A128" s="1">
        <f t="shared" si="14"/>
        <v>49491</v>
      </c>
      <c r="B128" s="9">
        <f t="shared" si="15"/>
        <v>0.03</v>
      </c>
      <c r="C128" s="5">
        <f t="shared" si="19"/>
        <v>2.4662697723036864E-3</v>
      </c>
      <c r="D128" s="4">
        <f t="shared" si="20"/>
        <v>204.46743956893974</v>
      </c>
      <c r="E128" s="4">
        <f t="shared" si="21"/>
        <v>83110.012431085153</v>
      </c>
      <c r="F128" s="4">
        <f t="shared" si="13"/>
        <v>828.86033935066405</v>
      </c>
      <c r="G128" s="4">
        <v>0</v>
      </c>
      <c r="H128" s="4">
        <f t="shared" si="16"/>
        <v>204.46743956893974</v>
      </c>
      <c r="I128" s="4">
        <f t="shared" si="17"/>
        <v>624.39289978172428</v>
      </c>
      <c r="J128" s="4">
        <f t="shared" si="22"/>
        <v>82281.15209173449</v>
      </c>
      <c r="K128" s="4">
        <f>IF(A128&gt;$O$7,0,SUM(H$2:H128))</f>
        <v>36717.554849918015</v>
      </c>
      <c r="L128" s="4">
        <f t="shared" si="18"/>
        <v>-828.86033935066405</v>
      </c>
    </row>
    <row r="129" spans="1:12" x14ac:dyDescent="0.25">
      <c r="A129" s="1">
        <f t="shared" si="14"/>
        <v>49522</v>
      </c>
      <c r="B129" s="9">
        <f t="shared" si="15"/>
        <v>0.03</v>
      </c>
      <c r="C129" s="5">
        <f t="shared" si="19"/>
        <v>2.4662697723036864E-3</v>
      </c>
      <c r="D129" s="4">
        <f t="shared" si="20"/>
        <v>202.927518234167</v>
      </c>
      <c r="E129" s="4">
        <f t="shared" si="21"/>
        <v>82484.079609968656</v>
      </c>
      <c r="F129" s="4">
        <f t="shared" si="13"/>
        <v>828.86033935066405</v>
      </c>
      <c r="G129" s="4">
        <v>0</v>
      </c>
      <c r="H129" s="4">
        <f t="shared" si="16"/>
        <v>202.927518234167</v>
      </c>
      <c r="I129" s="4">
        <f t="shared" si="17"/>
        <v>625.93282111649705</v>
      </c>
      <c r="J129" s="4">
        <f t="shared" si="22"/>
        <v>81655.219270617992</v>
      </c>
      <c r="K129" s="4">
        <f>IF(A129&gt;$O$7,0,SUM(H$2:H129))</f>
        <v>36920.482368152181</v>
      </c>
      <c r="L129" s="4">
        <f t="shared" si="18"/>
        <v>-828.86033935066405</v>
      </c>
    </row>
    <row r="130" spans="1:12" x14ac:dyDescent="0.25">
      <c r="A130" s="1">
        <f t="shared" si="14"/>
        <v>49553</v>
      </c>
      <c r="B130" s="9">
        <f t="shared" si="15"/>
        <v>0.03</v>
      </c>
      <c r="C130" s="5">
        <f t="shared" si="19"/>
        <v>2.4662697723036864E-3</v>
      </c>
      <c r="D130" s="4">
        <f t="shared" si="20"/>
        <v>201.38379903795462</v>
      </c>
      <c r="E130" s="4">
        <f t="shared" si="21"/>
        <v>81856.603069655946</v>
      </c>
      <c r="F130" s="4">
        <f t="shared" si="13"/>
        <v>828.86033935066405</v>
      </c>
      <c r="G130" s="4">
        <v>0</v>
      </c>
      <c r="H130" s="4">
        <f t="shared" si="16"/>
        <v>201.38379903795462</v>
      </c>
      <c r="I130" s="4">
        <f t="shared" si="17"/>
        <v>627.4765403127094</v>
      </c>
      <c r="J130" s="4">
        <f t="shared" si="22"/>
        <v>81027.742730305283</v>
      </c>
      <c r="K130" s="4">
        <f>IF(A130&gt;$O$7,0,SUM(H$2:H130))</f>
        <v>37121.866167190135</v>
      </c>
      <c r="L130" s="4">
        <f t="shared" si="18"/>
        <v>-828.86033935066405</v>
      </c>
    </row>
    <row r="131" spans="1:12" x14ac:dyDescent="0.25">
      <c r="A131" s="1">
        <f t="shared" si="14"/>
        <v>49583</v>
      </c>
      <c r="B131" s="9">
        <f t="shared" si="15"/>
        <v>0.03</v>
      </c>
      <c r="C131" s="5">
        <f t="shared" si="19"/>
        <v>2.4662697723036864E-3</v>
      </c>
      <c r="D131" s="4">
        <f t="shared" si="20"/>
        <v>199.8362726137517</v>
      </c>
      <c r="E131" s="4">
        <f t="shared" si="21"/>
        <v>81227.579002919039</v>
      </c>
      <c r="F131" s="4">
        <f t="shared" ref="F131:F194" si="23">IF(A131&gt;$O$7,0,-PMT(C131,DATEDIF(A131,$O$7,"M")+1,E131,0,1))</f>
        <v>828.86033935066393</v>
      </c>
      <c r="G131" s="4">
        <v>0</v>
      </c>
      <c r="H131" s="4">
        <f t="shared" si="16"/>
        <v>199.8362726137517</v>
      </c>
      <c r="I131" s="4">
        <f t="shared" si="17"/>
        <v>629.02406673691223</v>
      </c>
      <c r="J131" s="4">
        <f t="shared" si="22"/>
        <v>80398.718663568376</v>
      </c>
      <c r="K131" s="4">
        <f>IF(A131&gt;$O$7,0,SUM(H$2:H131))</f>
        <v>37321.702439803885</v>
      </c>
      <c r="L131" s="4">
        <f t="shared" si="18"/>
        <v>-828.86033935066393</v>
      </c>
    </row>
    <row r="132" spans="1:12" x14ac:dyDescent="0.25">
      <c r="A132" s="1">
        <f t="shared" ref="A132:A195" si="24">DATE(YEAR(A131),MONTH(A131)+1,DAY(A131))</f>
        <v>49614</v>
      </c>
      <c r="B132" s="9">
        <f t="shared" ref="B132:B195" si="25">B131</f>
        <v>0.03</v>
      </c>
      <c r="C132" s="5">
        <f t="shared" si="19"/>
        <v>2.4662697723036864E-3</v>
      </c>
      <c r="D132" s="4">
        <f t="shared" si="20"/>
        <v>198.28492957190693</v>
      </c>
      <c r="E132" s="4">
        <f t="shared" si="21"/>
        <v>80597.003593140282</v>
      </c>
      <c r="F132" s="4">
        <f t="shared" si="23"/>
        <v>828.86033935066405</v>
      </c>
      <c r="G132" s="4">
        <v>0</v>
      </c>
      <c r="H132" s="4">
        <f t="shared" ref="H132:H195" si="26">IF(A132&gt;$O$7,"",MIN(F132+G132,D132))</f>
        <v>198.28492957190693</v>
      </c>
      <c r="I132" s="4">
        <f t="shared" ref="I132:I195" si="27">IF(A132&gt;$O$7,"",F132+G132-H132)</f>
        <v>630.57540977875715</v>
      </c>
      <c r="J132" s="4">
        <f t="shared" si="22"/>
        <v>79768.143253789618</v>
      </c>
      <c r="K132" s="4">
        <f>IF(A132&gt;$O$7,0,SUM(H$2:H132))</f>
        <v>37519.987369375791</v>
      </c>
      <c r="L132" s="4">
        <f t="shared" ref="L132:L195" si="28">-F132-G132</f>
        <v>-828.86033935066405</v>
      </c>
    </row>
    <row r="133" spans="1:12" x14ac:dyDescent="0.25">
      <c r="A133" s="1">
        <f t="shared" si="24"/>
        <v>49644</v>
      </c>
      <c r="B133" s="9">
        <f t="shared" si="25"/>
        <v>0.03</v>
      </c>
      <c r="C133" s="5">
        <f t="shared" ref="C133:C196" si="29">(1+B133)^(1/12)-1</f>
        <v>2.4662697723036864E-3</v>
      </c>
      <c r="D133" s="4">
        <f t="shared" ref="D133:D196" si="30">IF(A133&gt;$O$7,0,C133*J132)</f>
        <v>196.72976049961156</v>
      </c>
      <c r="E133" s="4">
        <f t="shared" ref="E133:E196" si="31">IF(A133&gt;$O$7,0,J132+D133)</f>
        <v>79964.873014289231</v>
      </c>
      <c r="F133" s="4">
        <f t="shared" si="23"/>
        <v>828.86033935066416</v>
      </c>
      <c r="G133" s="4">
        <v>0</v>
      </c>
      <c r="H133" s="4">
        <f t="shared" si="26"/>
        <v>196.72976049961156</v>
      </c>
      <c r="I133" s="4">
        <f t="shared" si="27"/>
        <v>632.13057885105263</v>
      </c>
      <c r="J133" s="4">
        <f t="shared" ref="J133:J196" si="32">IF(A133&gt;$O$7,0,E133-H133-I133)</f>
        <v>79136.012674938567</v>
      </c>
      <c r="K133" s="4">
        <f>IF(A133&gt;$O$7,0,SUM(H$2:H133))</f>
        <v>37716.717129875404</v>
      </c>
      <c r="L133" s="4">
        <f t="shared" si="28"/>
        <v>-828.86033935066416</v>
      </c>
    </row>
    <row r="134" spans="1:12" x14ac:dyDescent="0.25">
      <c r="A134" s="1">
        <f t="shared" si="24"/>
        <v>49675</v>
      </c>
      <c r="B134" s="9">
        <f t="shared" si="25"/>
        <v>0.03</v>
      </c>
      <c r="C134" s="5">
        <f t="shared" si="29"/>
        <v>2.4662697723036864E-3</v>
      </c>
      <c r="D134" s="4">
        <f t="shared" si="30"/>
        <v>195.17075596084237</v>
      </c>
      <c r="E134" s="4">
        <f t="shared" si="31"/>
        <v>79331.183430899415</v>
      </c>
      <c r="F134" s="4">
        <f t="shared" si="23"/>
        <v>828.86033935066416</v>
      </c>
      <c r="G134" s="4">
        <v>0</v>
      </c>
      <c r="H134" s="4">
        <f t="shared" si="26"/>
        <v>195.17075596084237</v>
      </c>
      <c r="I134" s="4">
        <f t="shared" si="27"/>
        <v>633.68958338982179</v>
      </c>
      <c r="J134" s="4">
        <f t="shared" si="32"/>
        <v>78502.323091548751</v>
      </c>
      <c r="K134" s="4">
        <f>IF(A134&gt;$O$7,0,SUM(H$2:H134))</f>
        <v>37911.887885836244</v>
      </c>
      <c r="L134" s="4">
        <f t="shared" si="28"/>
        <v>-828.86033935066416</v>
      </c>
    </row>
    <row r="135" spans="1:12" x14ac:dyDescent="0.25">
      <c r="A135" s="1">
        <f t="shared" si="24"/>
        <v>49706</v>
      </c>
      <c r="B135" s="9">
        <f t="shared" si="25"/>
        <v>0.03</v>
      </c>
      <c r="C135" s="5">
        <f t="shared" si="29"/>
        <v>2.4662697723036864E-3</v>
      </c>
      <c r="D135" s="4">
        <f t="shared" si="30"/>
        <v>193.60790649630437</v>
      </c>
      <c r="E135" s="4">
        <f t="shared" si="31"/>
        <v>78695.930998045049</v>
      </c>
      <c r="F135" s="4">
        <f t="shared" si="23"/>
        <v>828.86033935066405</v>
      </c>
      <c r="G135" s="4">
        <v>0</v>
      </c>
      <c r="H135" s="4">
        <f t="shared" si="26"/>
        <v>193.60790649630437</v>
      </c>
      <c r="I135" s="4">
        <f t="shared" si="27"/>
        <v>635.25243285435965</v>
      </c>
      <c r="J135" s="4">
        <f t="shared" si="32"/>
        <v>77867.070658694385</v>
      </c>
      <c r="K135" s="4">
        <f>IF(A135&gt;$O$7,0,SUM(H$2:H135))</f>
        <v>38105.495792332549</v>
      </c>
      <c r="L135" s="4">
        <f t="shared" si="28"/>
        <v>-828.86033935066405</v>
      </c>
    </row>
    <row r="136" spans="1:12" x14ac:dyDescent="0.25">
      <c r="A136" s="1">
        <f t="shared" si="24"/>
        <v>49735</v>
      </c>
      <c r="B136" s="9">
        <f t="shared" si="25"/>
        <v>0.03</v>
      </c>
      <c r="C136" s="5">
        <f t="shared" si="29"/>
        <v>2.4662697723036864E-3</v>
      </c>
      <c r="D136" s="4">
        <f t="shared" si="30"/>
        <v>192.04120262337327</v>
      </c>
      <c r="E136" s="4">
        <f t="shared" si="31"/>
        <v>78059.111861317753</v>
      </c>
      <c r="F136" s="4">
        <f t="shared" si="23"/>
        <v>828.86033935066393</v>
      </c>
      <c r="G136" s="4">
        <v>0</v>
      </c>
      <c r="H136" s="4">
        <f t="shared" si="26"/>
        <v>192.04120262337327</v>
      </c>
      <c r="I136" s="4">
        <f t="shared" si="27"/>
        <v>636.8191367272907</v>
      </c>
      <c r="J136" s="4">
        <f t="shared" si="32"/>
        <v>77230.25152196709</v>
      </c>
      <c r="K136" s="4">
        <f>IF(A136&gt;$O$7,0,SUM(H$2:H136))</f>
        <v>38297.536994955924</v>
      </c>
      <c r="L136" s="4">
        <f t="shared" si="28"/>
        <v>-828.86033935066393</v>
      </c>
    </row>
    <row r="137" spans="1:12" x14ac:dyDescent="0.25">
      <c r="A137" s="1">
        <f t="shared" si="24"/>
        <v>49766</v>
      </c>
      <c r="B137" s="9">
        <f t="shared" si="25"/>
        <v>0.03</v>
      </c>
      <c r="C137" s="5">
        <f t="shared" si="29"/>
        <v>2.4662697723036864E-3</v>
      </c>
      <c r="D137" s="4">
        <f t="shared" si="30"/>
        <v>190.47063483603822</v>
      </c>
      <c r="E137" s="4">
        <f t="shared" si="31"/>
        <v>77420.722156803124</v>
      </c>
      <c r="F137" s="4">
        <f t="shared" si="23"/>
        <v>828.86033935066405</v>
      </c>
      <c r="G137" s="4">
        <v>0</v>
      </c>
      <c r="H137" s="4">
        <f t="shared" si="26"/>
        <v>190.47063483603822</v>
      </c>
      <c r="I137" s="4">
        <f t="shared" si="27"/>
        <v>638.38970451462581</v>
      </c>
      <c r="J137" s="4">
        <f t="shared" si="32"/>
        <v>76591.86181745246</v>
      </c>
      <c r="K137" s="4">
        <f>IF(A137&gt;$O$7,0,SUM(H$2:H137))</f>
        <v>38488.007629791966</v>
      </c>
      <c r="L137" s="4">
        <f t="shared" si="28"/>
        <v>-828.86033935066405</v>
      </c>
    </row>
    <row r="138" spans="1:12" x14ac:dyDescent="0.25">
      <c r="A138" s="1">
        <f t="shared" si="24"/>
        <v>49796</v>
      </c>
      <c r="B138" s="9">
        <f t="shared" si="25"/>
        <v>0.03</v>
      </c>
      <c r="C138" s="5">
        <f t="shared" si="29"/>
        <v>2.4662697723036864E-3</v>
      </c>
      <c r="D138" s="4">
        <f t="shared" si="30"/>
        <v>188.89619360484389</v>
      </c>
      <c r="E138" s="4">
        <f t="shared" si="31"/>
        <v>76780.758011057304</v>
      </c>
      <c r="F138" s="4">
        <f t="shared" si="23"/>
        <v>828.86033935066416</v>
      </c>
      <c r="G138" s="4">
        <v>0</v>
      </c>
      <c r="H138" s="4">
        <f t="shared" si="26"/>
        <v>188.89619360484389</v>
      </c>
      <c r="I138" s="4">
        <f t="shared" si="27"/>
        <v>639.96414574582025</v>
      </c>
      <c r="J138" s="4">
        <f t="shared" si="32"/>
        <v>75951.89767170664</v>
      </c>
      <c r="K138" s="4">
        <f>IF(A138&gt;$O$7,0,SUM(H$2:H138))</f>
        <v>38676.903823396809</v>
      </c>
      <c r="L138" s="4">
        <f t="shared" si="28"/>
        <v>-828.86033935066416</v>
      </c>
    </row>
    <row r="139" spans="1:12" x14ac:dyDescent="0.25">
      <c r="A139" s="1">
        <f t="shared" si="24"/>
        <v>49827</v>
      </c>
      <c r="B139" s="9">
        <f t="shared" si="25"/>
        <v>0.03</v>
      </c>
      <c r="C139" s="5">
        <f t="shared" si="29"/>
        <v>2.4662697723036864E-3</v>
      </c>
      <c r="D139" s="4">
        <f t="shared" si="30"/>
        <v>187.31786937683282</v>
      </c>
      <c r="E139" s="4">
        <f t="shared" si="31"/>
        <v>76139.215541083468</v>
      </c>
      <c r="F139" s="4">
        <f t="shared" si="23"/>
        <v>828.86033935066405</v>
      </c>
      <c r="G139" s="4">
        <v>0</v>
      </c>
      <c r="H139" s="4">
        <f t="shared" si="26"/>
        <v>187.31786937683282</v>
      </c>
      <c r="I139" s="4">
        <f t="shared" si="27"/>
        <v>641.5424699738312</v>
      </c>
      <c r="J139" s="4">
        <f t="shared" si="32"/>
        <v>75310.355201732804</v>
      </c>
      <c r="K139" s="4">
        <f>IF(A139&gt;$O$7,0,SUM(H$2:H139))</f>
        <v>38864.221692773644</v>
      </c>
      <c r="L139" s="4">
        <f t="shared" si="28"/>
        <v>-828.86033935066405</v>
      </c>
    </row>
    <row r="140" spans="1:12" x14ac:dyDescent="0.25">
      <c r="A140" s="1">
        <f t="shared" si="24"/>
        <v>49857</v>
      </c>
      <c r="B140" s="9">
        <f t="shared" si="25"/>
        <v>0.03</v>
      </c>
      <c r="C140" s="5">
        <f t="shared" si="29"/>
        <v>2.4662697723036864E-3</v>
      </c>
      <c r="D140" s="4">
        <f t="shared" si="30"/>
        <v>185.73565257548731</v>
      </c>
      <c r="E140" s="4">
        <f t="shared" si="31"/>
        <v>75496.090854308291</v>
      </c>
      <c r="F140" s="4">
        <f t="shared" si="23"/>
        <v>828.86033935066405</v>
      </c>
      <c r="G140" s="4">
        <v>0</v>
      </c>
      <c r="H140" s="4">
        <f t="shared" si="26"/>
        <v>185.73565257548731</v>
      </c>
      <c r="I140" s="4">
        <f t="shared" si="27"/>
        <v>643.12468677517677</v>
      </c>
      <c r="J140" s="4">
        <f t="shared" si="32"/>
        <v>74667.230514957628</v>
      </c>
      <c r="K140" s="4">
        <f>IF(A140&gt;$O$7,0,SUM(H$2:H140))</f>
        <v>39049.957345349132</v>
      </c>
      <c r="L140" s="4">
        <f t="shared" si="28"/>
        <v>-828.86033935066405</v>
      </c>
    </row>
    <row r="141" spans="1:12" x14ac:dyDescent="0.25">
      <c r="A141" s="1">
        <f t="shared" si="24"/>
        <v>49888</v>
      </c>
      <c r="B141" s="9">
        <f t="shared" si="25"/>
        <v>0.03</v>
      </c>
      <c r="C141" s="5">
        <f t="shared" si="29"/>
        <v>2.4662697723036864E-3</v>
      </c>
      <c r="D141" s="4">
        <f t="shared" si="30"/>
        <v>184.14953360067142</v>
      </c>
      <c r="E141" s="4">
        <f t="shared" si="31"/>
        <v>74851.380048558305</v>
      </c>
      <c r="F141" s="4">
        <f t="shared" si="23"/>
        <v>828.86033935066405</v>
      </c>
      <c r="G141" s="4">
        <v>0</v>
      </c>
      <c r="H141" s="4">
        <f t="shared" si="26"/>
        <v>184.14953360067142</v>
      </c>
      <c r="I141" s="4">
        <f t="shared" si="27"/>
        <v>644.71080574999269</v>
      </c>
      <c r="J141" s="4">
        <f t="shared" si="32"/>
        <v>74022.519709207641</v>
      </c>
      <c r="K141" s="4">
        <f>IF(A141&gt;$O$7,0,SUM(H$2:H141))</f>
        <v>39234.106878949802</v>
      </c>
      <c r="L141" s="4">
        <f t="shared" si="28"/>
        <v>-828.86033935066405</v>
      </c>
    </row>
    <row r="142" spans="1:12" x14ac:dyDescent="0.25">
      <c r="A142" s="1">
        <f t="shared" si="24"/>
        <v>49919</v>
      </c>
      <c r="B142" s="9">
        <f t="shared" si="25"/>
        <v>0.03</v>
      </c>
      <c r="C142" s="5">
        <f t="shared" si="29"/>
        <v>2.4662697723036864E-3</v>
      </c>
      <c r="D142" s="4">
        <f t="shared" si="30"/>
        <v>182.55950282857268</v>
      </c>
      <c r="E142" s="4">
        <f t="shared" si="31"/>
        <v>74205.079212036217</v>
      </c>
      <c r="F142" s="4">
        <f t="shared" si="23"/>
        <v>828.86033935066405</v>
      </c>
      <c r="G142" s="4">
        <v>0</v>
      </c>
      <c r="H142" s="4">
        <f t="shared" si="26"/>
        <v>182.55950282857268</v>
      </c>
      <c r="I142" s="4">
        <f t="shared" si="27"/>
        <v>646.30083652209134</v>
      </c>
      <c r="J142" s="4">
        <f t="shared" si="32"/>
        <v>73376.218872685553</v>
      </c>
      <c r="K142" s="4">
        <f>IF(A142&gt;$O$7,0,SUM(H$2:H142))</f>
        <v>39416.666381778377</v>
      </c>
      <c r="L142" s="4">
        <f t="shared" si="28"/>
        <v>-828.86033935066405</v>
      </c>
    </row>
    <row r="143" spans="1:12" x14ac:dyDescent="0.25">
      <c r="A143" s="1">
        <f t="shared" si="24"/>
        <v>49949</v>
      </c>
      <c r="B143" s="9">
        <f t="shared" si="25"/>
        <v>0.03</v>
      </c>
      <c r="C143" s="5">
        <f t="shared" si="29"/>
        <v>2.4662697723036864E-3</v>
      </c>
      <c r="D143" s="4">
        <f t="shared" si="30"/>
        <v>180.96555061164366</v>
      </c>
      <c r="E143" s="4">
        <f t="shared" si="31"/>
        <v>73557.184423297193</v>
      </c>
      <c r="F143" s="4">
        <f t="shared" si="23"/>
        <v>828.86033935066405</v>
      </c>
      <c r="G143" s="4">
        <v>0</v>
      </c>
      <c r="H143" s="4">
        <f t="shared" si="26"/>
        <v>180.96555061164366</v>
      </c>
      <c r="I143" s="4">
        <f t="shared" si="27"/>
        <v>647.89478873902044</v>
      </c>
      <c r="J143" s="4">
        <f t="shared" si="32"/>
        <v>72728.324083946529</v>
      </c>
      <c r="K143" s="4">
        <f>IF(A143&gt;$O$7,0,SUM(H$2:H143))</f>
        <v>39597.631932390024</v>
      </c>
      <c r="L143" s="4">
        <f t="shared" si="28"/>
        <v>-828.86033935066405</v>
      </c>
    </row>
    <row r="144" spans="1:12" x14ac:dyDescent="0.25">
      <c r="A144" s="1">
        <f t="shared" si="24"/>
        <v>49980</v>
      </c>
      <c r="B144" s="9">
        <f t="shared" si="25"/>
        <v>0.03</v>
      </c>
      <c r="C144" s="5">
        <f t="shared" si="29"/>
        <v>2.4662697723036864E-3</v>
      </c>
      <c r="D144" s="4">
        <f t="shared" si="30"/>
        <v>179.36766727854351</v>
      </c>
      <c r="E144" s="4">
        <f t="shared" si="31"/>
        <v>72907.691751225066</v>
      </c>
      <c r="F144" s="4">
        <f t="shared" si="23"/>
        <v>828.86033935066393</v>
      </c>
      <c r="G144" s="4">
        <v>0</v>
      </c>
      <c r="H144" s="4">
        <f t="shared" si="26"/>
        <v>179.36766727854351</v>
      </c>
      <c r="I144" s="4">
        <f t="shared" si="27"/>
        <v>649.4926720721204</v>
      </c>
      <c r="J144" s="4">
        <f t="shared" si="32"/>
        <v>72078.831411874402</v>
      </c>
      <c r="K144" s="4">
        <f>IF(A144&gt;$O$7,0,SUM(H$2:H144))</f>
        <v>39776.999599668568</v>
      </c>
      <c r="L144" s="4">
        <f t="shared" si="28"/>
        <v>-828.86033935066393</v>
      </c>
    </row>
    <row r="145" spans="1:12" x14ac:dyDescent="0.25">
      <c r="A145" s="1">
        <f t="shared" si="24"/>
        <v>50010</v>
      </c>
      <c r="B145" s="9">
        <f t="shared" si="25"/>
        <v>0.03</v>
      </c>
      <c r="C145" s="5">
        <f t="shared" si="29"/>
        <v>2.4662697723036864E-3</v>
      </c>
      <c r="D145" s="4">
        <f t="shared" si="30"/>
        <v>177.76584313407929</v>
      </c>
      <c r="E145" s="4">
        <f t="shared" si="31"/>
        <v>72256.597255008484</v>
      </c>
      <c r="F145" s="4">
        <f t="shared" si="23"/>
        <v>828.86033935066393</v>
      </c>
      <c r="G145" s="4">
        <v>0</v>
      </c>
      <c r="H145" s="4">
        <f t="shared" si="26"/>
        <v>177.76584313407929</v>
      </c>
      <c r="I145" s="4">
        <f t="shared" si="27"/>
        <v>651.09449621658462</v>
      </c>
      <c r="J145" s="4">
        <f t="shared" si="32"/>
        <v>71427.736915657821</v>
      </c>
      <c r="K145" s="4">
        <f>IF(A145&gt;$O$7,0,SUM(H$2:H145))</f>
        <v>39954.765442802651</v>
      </c>
      <c r="L145" s="4">
        <f t="shared" si="28"/>
        <v>-828.86033935066393</v>
      </c>
    </row>
    <row r="146" spans="1:12" x14ac:dyDescent="0.25">
      <c r="A146" s="1">
        <f t="shared" si="24"/>
        <v>50041</v>
      </c>
      <c r="B146" s="9">
        <f t="shared" si="25"/>
        <v>0.03</v>
      </c>
      <c r="C146" s="5">
        <f t="shared" si="29"/>
        <v>2.4662697723036864E-3</v>
      </c>
      <c r="D146" s="4">
        <f t="shared" si="30"/>
        <v>176.16006845914703</v>
      </c>
      <c r="E146" s="4">
        <f t="shared" si="31"/>
        <v>71603.896984116975</v>
      </c>
      <c r="F146" s="4">
        <f t="shared" si="23"/>
        <v>828.86033935066405</v>
      </c>
      <c r="G146" s="4">
        <v>0</v>
      </c>
      <c r="H146" s="4">
        <f t="shared" si="26"/>
        <v>176.16006845914703</v>
      </c>
      <c r="I146" s="4">
        <f t="shared" si="27"/>
        <v>652.70027089151699</v>
      </c>
      <c r="J146" s="4">
        <f t="shared" si="32"/>
        <v>70775.036644766311</v>
      </c>
      <c r="K146" s="4">
        <f>IF(A146&gt;$O$7,0,SUM(H$2:H146))</f>
        <v>40130.925511261798</v>
      </c>
      <c r="L146" s="4">
        <f t="shared" si="28"/>
        <v>-828.86033935066405</v>
      </c>
    </row>
    <row r="147" spans="1:12" x14ac:dyDescent="0.25">
      <c r="A147" s="1">
        <f t="shared" si="24"/>
        <v>50072</v>
      </c>
      <c r="B147" s="9">
        <f t="shared" si="25"/>
        <v>0.03</v>
      </c>
      <c r="C147" s="5">
        <f t="shared" si="29"/>
        <v>2.4662697723036864E-3</v>
      </c>
      <c r="D147" s="4">
        <f t="shared" si="30"/>
        <v>174.55033351067286</v>
      </c>
      <c r="E147" s="4">
        <f t="shared" si="31"/>
        <v>70949.586978276988</v>
      </c>
      <c r="F147" s="4">
        <f t="shared" si="23"/>
        <v>828.86033935066416</v>
      </c>
      <c r="G147" s="4">
        <v>0</v>
      </c>
      <c r="H147" s="4">
        <f t="shared" si="26"/>
        <v>174.55033351067286</v>
      </c>
      <c r="I147" s="4">
        <f t="shared" si="27"/>
        <v>654.31000583999128</v>
      </c>
      <c r="J147" s="4">
        <f t="shared" si="32"/>
        <v>70120.726638926324</v>
      </c>
      <c r="K147" s="4">
        <f>IF(A147&gt;$O$7,0,SUM(H$2:H147))</f>
        <v>40305.475844772467</v>
      </c>
      <c r="L147" s="4">
        <f t="shared" si="28"/>
        <v>-828.86033935066416</v>
      </c>
    </row>
    <row r="148" spans="1:12" x14ac:dyDescent="0.25">
      <c r="A148" s="1">
        <f t="shared" si="24"/>
        <v>50100</v>
      </c>
      <c r="B148" s="9">
        <f t="shared" si="25"/>
        <v>0.03</v>
      </c>
      <c r="C148" s="5">
        <f t="shared" si="29"/>
        <v>2.4662697723036864E-3</v>
      </c>
      <c r="D148" s="4">
        <f t="shared" si="30"/>
        <v>172.93662852155387</v>
      </c>
      <c r="E148" s="4">
        <f t="shared" si="31"/>
        <v>70293.663267447875</v>
      </c>
      <c r="F148" s="4">
        <f t="shared" si="23"/>
        <v>828.86033935066416</v>
      </c>
      <c r="G148" s="4">
        <v>0</v>
      </c>
      <c r="H148" s="4">
        <f t="shared" si="26"/>
        <v>172.93662852155387</v>
      </c>
      <c r="I148" s="4">
        <f t="shared" si="27"/>
        <v>655.92371082911029</v>
      </c>
      <c r="J148" s="4">
        <f t="shared" si="32"/>
        <v>69464.802928097211</v>
      </c>
      <c r="K148" s="4">
        <f>IF(A148&gt;$O$7,0,SUM(H$2:H148))</f>
        <v>40478.412473294018</v>
      </c>
      <c r="L148" s="4">
        <f t="shared" si="28"/>
        <v>-828.86033935066416</v>
      </c>
    </row>
    <row r="149" spans="1:12" x14ac:dyDescent="0.25">
      <c r="A149" s="1">
        <f t="shared" si="24"/>
        <v>50131</v>
      </c>
      <c r="B149" s="9">
        <f t="shared" si="25"/>
        <v>0.03</v>
      </c>
      <c r="C149" s="5">
        <f t="shared" si="29"/>
        <v>2.4662697723036864E-3</v>
      </c>
      <c r="D149" s="4">
        <f t="shared" si="30"/>
        <v>171.31894370059877</v>
      </c>
      <c r="E149" s="4">
        <f t="shared" si="31"/>
        <v>69636.121871797804</v>
      </c>
      <c r="F149" s="4">
        <f t="shared" si="23"/>
        <v>828.86033935066405</v>
      </c>
      <c r="G149" s="4">
        <v>0</v>
      </c>
      <c r="H149" s="4">
        <f t="shared" si="26"/>
        <v>171.31894370059877</v>
      </c>
      <c r="I149" s="4">
        <f t="shared" si="27"/>
        <v>657.54139565006528</v>
      </c>
      <c r="J149" s="4">
        <f t="shared" si="32"/>
        <v>68807.261532447141</v>
      </c>
      <c r="K149" s="4">
        <f>IF(A149&gt;$O$7,0,SUM(H$2:H149))</f>
        <v>40649.731416994618</v>
      </c>
      <c r="L149" s="4">
        <f t="shared" si="28"/>
        <v>-828.86033935066405</v>
      </c>
    </row>
    <row r="150" spans="1:12" x14ac:dyDescent="0.25">
      <c r="A150" s="1">
        <f t="shared" si="24"/>
        <v>50161</v>
      </c>
      <c r="B150" s="9">
        <f t="shared" si="25"/>
        <v>0.03</v>
      </c>
      <c r="C150" s="5">
        <f t="shared" si="29"/>
        <v>2.4662697723036864E-3</v>
      </c>
      <c r="D150" s="4">
        <f t="shared" si="30"/>
        <v>169.69726923246861</v>
      </c>
      <c r="E150" s="4">
        <f t="shared" si="31"/>
        <v>68976.958801679604</v>
      </c>
      <c r="F150" s="4">
        <f t="shared" si="23"/>
        <v>828.86033935066405</v>
      </c>
      <c r="G150" s="4">
        <v>0</v>
      </c>
      <c r="H150" s="4">
        <f t="shared" si="26"/>
        <v>169.69726923246861</v>
      </c>
      <c r="I150" s="4">
        <f t="shared" si="27"/>
        <v>659.16307011819549</v>
      </c>
      <c r="J150" s="4">
        <f t="shared" si="32"/>
        <v>68148.098462328941</v>
      </c>
      <c r="K150" s="4">
        <f>IF(A150&gt;$O$7,0,SUM(H$2:H150))</f>
        <v>40819.428686227089</v>
      </c>
      <c r="L150" s="4">
        <f t="shared" si="28"/>
        <v>-828.86033935066405</v>
      </c>
    </row>
    <row r="151" spans="1:12" x14ac:dyDescent="0.25">
      <c r="A151" s="1">
        <f t="shared" si="24"/>
        <v>50192</v>
      </c>
      <c r="B151" s="9">
        <f t="shared" si="25"/>
        <v>0.03</v>
      </c>
      <c r="C151" s="5">
        <f t="shared" si="29"/>
        <v>2.4662697723036864E-3</v>
      </c>
      <c r="D151" s="4">
        <f t="shared" si="30"/>
        <v>168.07159527761721</v>
      </c>
      <c r="E151" s="4">
        <f t="shared" si="31"/>
        <v>68316.170057606563</v>
      </c>
      <c r="F151" s="4">
        <f t="shared" si="23"/>
        <v>828.86033935066405</v>
      </c>
      <c r="G151" s="4">
        <v>0</v>
      </c>
      <c r="H151" s="4">
        <f t="shared" si="26"/>
        <v>168.07159527761721</v>
      </c>
      <c r="I151" s="4">
        <f t="shared" si="27"/>
        <v>660.78874407304681</v>
      </c>
      <c r="J151" s="4">
        <f t="shared" si="32"/>
        <v>67487.309718255899</v>
      </c>
      <c r="K151" s="4">
        <f>IF(A151&gt;$O$7,0,SUM(H$2:H151))</f>
        <v>40987.500281504705</v>
      </c>
      <c r="L151" s="4">
        <f t="shared" si="28"/>
        <v>-828.86033935066405</v>
      </c>
    </row>
    <row r="152" spans="1:12" x14ac:dyDescent="0.25">
      <c r="A152" s="1">
        <f t="shared" si="24"/>
        <v>50222</v>
      </c>
      <c r="B152" s="9">
        <f t="shared" si="25"/>
        <v>0.03</v>
      </c>
      <c r="C152" s="5">
        <f t="shared" si="29"/>
        <v>2.4662697723036864E-3</v>
      </c>
      <c r="D152" s="4">
        <f t="shared" si="30"/>
        <v>166.44191197223134</v>
      </c>
      <c r="E152" s="4">
        <f t="shared" si="31"/>
        <v>67653.751630228129</v>
      </c>
      <c r="F152" s="4">
        <f t="shared" si="23"/>
        <v>828.86033935066405</v>
      </c>
      <c r="G152" s="4">
        <v>0</v>
      </c>
      <c r="H152" s="4">
        <f t="shared" si="26"/>
        <v>166.44191197223134</v>
      </c>
      <c r="I152" s="4">
        <f t="shared" si="27"/>
        <v>662.41842737843274</v>
      </c>
      <c r="J152" s="4">
        <f t="shared" si="32"/>
        <v>66824.891290877466</v>
      </c>
      <c r="K152" s="4">
        <f>IF(A152&gt;$O$7,0,SUM(H$2:H152))</f>
        <v>41153.942193476934</v>
      </c>
      <c r="L152" s="4">
        <f t="shared" si="28"/>
        <v>-828.86033935066405</v>
      </c>
    </row>
    <row r="153" spans="1:12" x14ac:dyDescent="0.25">
      <c r="A153" s="1">
        <f t="shared" si="24"/>
        <v>50253</v>
      </c>
      <c r="B153" s="9">
        <f t="shared" si="25"/>
        <v>0.03</v>
      </c>
      <c r="C153" s="5">
        <f t="shared" si="29"/>
        <v>2.4662697723036864E-3</v>
      </c>
      <c r="D153" s="4">
        <f t="shared" si="30"/>
        <v>164.80820942817095</v>
      </c>
      <c r="E153" s="4">
        <f t="shared" si="31"/>
        <v>66989.699500305636</v>
      </c>
      <c r="F153" s="4">
        <f t="shared" si="23"/>
        <v>828.86033935066405</v>
      </c>
      <c r="G153" s="4">
        <v>0</v>
      </c>
      <c r="H153" s="4">
        <f t="shared" si="26"/>
        <v>164.80820942817095</v>
      </c>
      <c r="I153" s="4">
        <f t="shared" si="27"/>
        <v>664.05212992249312</v>
      </c>
      <c r="J153" s="4">
        <f t="shared" si="32"/>
        <v>66160.839160954973</v>
      </c>
      <c r="K153" s="4">
        <f>IF(A153&gt;$O$7,0,SUM(H$2:H153))</f>
        <v>41318.750402905105</v>
      </c>
      <c r="L153" s="4">
        <f t="shared" si="28"/>
        <v>-828.86033935066405</v>
      </c>
    </row>
    <row r="154" spans="1:12" x14ac:dyDescent="0.25">
      <c r="A154" s="1">
        <f t="shared" si="24"/>
        <v>50284</v>
      </c>
      <c r="B154" s="9">
        <f t="shared" si="25"/>
        <v>0.03</v>
      </c>
      <c r="C154" s="5">
        <f t="shared" si="29"/>
        <v>2.4662697723036864E-3</v>
      </c>
      <c r="D154" s="4">
        <f t="shared" si="30"/>
        <v>163.17047773290923</v>
      </c>
      <c r="E154" s="4">
        <f t="shared" si="31"/>
        <v>66324.009638687887</v>
      </c>
      <c r="F154" s="4">
        <f t="shared" si="23"/>
        <v>828.86033935066405</v>
      </c>
      <c r="G154" s="4">
        <v>0</v>
      </c>
      <c r="H154" s="4">
        <f t="shared" si="26"/>
        <v>163.17047773290923</v>
      </c>
      <c r="I154" s="4">
        <f t="shared" si="27"/>
        <v>665.68986161775479</v>
      </c>
      <c r="J154" s="4">
        <f t="shared" si="32"/>
        <v>65495.149299337216</v>
      </c>
      <c r="K154" s="4">
        <f>IF(A154&gt;$O$7,0,SUM(H$2:H154))</f>
        <v>41481.920880638012</v>
      </c>
      <c r="L154" s="4">
        <f t="shared" si="28"/>
        <v>-828.86033935066405</v>
      </c>
    </row>
    <row r="155" spans="1:12" x14ac:dyDescent="0.25">
      <c r="A155" s="1">
        <f t="shared" si="24"/>
        <v>50314</v>
      </c>
      <c r="B155" s="9">
        <f t="shared" si="25"/>
        <v>0.03</v>
      </c>
      <c r="C155" s="5">
        <f t="shared" si="29"/>
        <v>2.4662697723036864E-3</v>
      </c>
      <c r="D155" s="4">
        <f t="shared" si="30"/>
        <v>161.52870694947234</v>
      </c>
      <c r="E155" s="4">
        <f t="shared" si="31"/>
        <v>65656.678006286689</v>
      </c>
      <c r="F155" s="4">
        <f t="shared" si="23"/>
        <v>828.86033935066405</v>
      </c>
      <c r="G155" s="4">
        <v>0</v>
      </c>
      <c r="H155" s="4">
        <f t="shared" si="26"/>
        <v>161.52870694947234</v>
      </c>
      <c r="I155" s="4">
        <f t="shared" si="27"/>
        <v>667.33163240119165</v>
      </c>
      <c r="J155" s="4">
        <f t="shared" si="32"/>
        <v>64827.817666936025</v>
      </c>
      <c r="K155" s="4">
        <f>IF(A155&gt;$O$7,0,SUM(H$2:H155))</f>
        <v>41643.449587587485</v>
      </c>
      <c r="L155" s="4">
        <f t="shared" si="28"/>
        <v>-828.86033935066405</v>
      </c>
    </row>
    <row r="156" spans="1:12" x14ac:dyDescent="0.25">
      <c r="A156" s="1">
        <f t="shared" si="24"/>
        <v>50345</v>
      </c>
      <c r="B156" s="9">
        <f t="shared" si="25"/>
        <v>0.03</v>
      </c>
      <c r="C156" s="5">
        <f t="shared" si="29"/>
        <v>2.4662697723036864E-3</v>
      </c>
      <c r="D156" s="4">
        <f t="shared" si="30"/>
        <v>159.88288711637921</v>
      </c>
      <c r="E156" s="4">
        <f t="shared" si="31"/>
        <v>64987.700554052404</v>
      </c>
      <c r="F156" s="4">
        <f t="shared" si="23"/>
        <v>828.86033935066405</v>
      </c>
      <c r="G156" s="4">
        <v>0</v>
      </c>
      <c r="H156" s="4">
        <f t="shared" si="26"/>
        <v>159.88288711637921</v>
      </c>
      <c r="I156" s="4">
        <f t="shared" si="27"/>
        <v>668.97745223428478</v>
      </c>
      <c r="J156" s="4">
        <f t="shared" si="32"/>
        <v>64158.84021470174</v>
      </c>
      <c r="K156" s="4">
        <f>IF(A156&gt;$O$7,0,SUM(H$2:H156))</f>
        <v>41803.332474703864</v>
      </c>
      <c r="L156" s="4">
        <f t="shared" si="28"/>
        <v>-828.86033935066405</v>
      </c>
    </row>
    <row r="157" spans="1:12" x14ac:dyDescent="0.25">
      <c r="A157" s="1">
        <f t="shared" si="24"/>
        <v>50375</v>
      </c>
      <c r="B157" s="9">
        <f t="shared" si="25"/>
        <v>0.03</v>
      </c>
      <c r="C157" s="5">
        <f t="shared" si="29"/>
        <v>2.4662697723036864E-3</v>
      </c>
      <c r="D157" s="4">
        <f t="shared" si="30"/>
        <v>158.23300824758107</v>
      </c>
      <c r="E157" s="4">
        <f t="shared" si="31"/>
        <v>64317.073222949322</v>
      </c>
      <c r="F157" s="4">
        <f t="shared" si="23"/>
        <v>828.86033935066405</v>
      </c>
      <c r="G157" s="4">
        <v>0</v>
      </c>
      <c r="H157" s="4">
        <f t="shared" si="26"/>
        <v>158.23300824758107</v>
      </c>
      <c r="I157" s="4">
        <f t="shared" si="27"/>
        <v>670.62733110308295</v>
      </c>
      <c r="J157" s="4">
        <f t="shared" si="32"/>
        <v>63488.212883598659</v>
      </c>
      <c r="K157" s="4">
        <f>IF(A157&gt;$O$7,0,SUM(H$2:H157))</f>
        <v>41961.565482951446</v>
      </c>
      <c r="L157" s="4">
        <f t="shared" si="28"/>
        <v>-828.86033935066405</v>
      </c>
    </row>
    <row r="158" spans="1:12" x14ac:dyDescent="0.25">
      <c r="A158" s="1">
        <f t="shared" si="24"/>
        <v>50406</v>
      </c>
      <c r="B158" s="9">
        <f t="shared" si="25"/>
        <v>0.03</v>
      </c>
      <c r="C158" s="5">
        <f t="shared" si="29"/>
        <v>2.4662697723036864E-3</v>
      </c>
      <c r="D158" s="4">
        <f t="shared" si="30"/>
        <v>156.57906033240084</v>
      </c>
      <c r="E158" s="4">
        <f t="shared" si="31"/>
        <v>63644.791943931057</v>
      </c>
      <c r="F158" s="4">
        <f t="shared" si="23"/>
        <v>828.86033935066405</v>
      </c>
      <c r="G158" s="4">
        <v>0</v>
      </c>
      <c r="H158" s="4">
        <f t="shared" si="26"/>
        <v>156.57906033240084</v>
      </c>
      <c r="I158" s="4">
        <f t="shared" si="27"/>
        <v>672.28127901826315</v>
      </c>
      <c r="J158" s="4">
        <f t="shared" si="32"/>
        <v>62815.931604580393</v>
      </c>
      <c r="K158" s="4">
        <f>IF(A158&gt;$O$7,0,SUM(H$2:H158))</f>
        <v>42118.144543283845</v>
      </c>
      <c r="L158" s="4">
        <f t="shared" si="28"/>
        <v>-828.86033935066405</v>
      </c>
    </row>
    <row r="159" spans="1:12" x14ac:dyDescent="0.25">
      <c r="A159" s="1">
        <f t="shared" si="24"/>
        <v>50437</v>
      </c>
      <c r="B159" s="9">
        <f t="shared" si="25"/>
        <v>0.03</v>
      </c>
      <c r="C159" s="5">
        <f t="shared" si="29"/>
        <v>2.4662697723036864E-3</v>
      </c>
      <c r="D159" s="4">
        <f t="shared" si="30"/>
        <v>154.92103333547243</v>
      </c>
      <c r="E159" s="4">
        <f t="shared" si="31"/>
        <v>62970.852637915865</v>
      </c>
      <c r="F159" s="4">
        <f t="shared" si="23"/>
        <v>828.86033935066405</v>
      </c>
      <c r="G159" s="4">
        <v>0</v>
      </c>
      <c r="H159" s="4">
        <f t="shared" si="26"/>
        <v>154.92103333547243</v>
      </c>
      <c r="I159" s="4">
        <f t="shared" si="27"/>
        <v>673.93930601519162</v>
      </c>
      <c r="J159" s="4">
        <f t="shared" si="32"/>
        <v>62141.992298565201</v>
      </c>
      <c r="K159" s="4">
        <f>IF(A159&gt;$O$7,0,SUM(H$2:H159))</f>
        <v>42273.065576619316</v>
      </c>
      <c r="L159" s="4">
        <f t="shared" si="28"/>
        <v>-828.86033935066405</v>
      </c>
    </row>
    <row r="160" spans="1:12" x14ac:dyDescent="0.25">
      <c r="A160" s="1">
        <f t="shared" si="24"/>
        <v>50465</v>
      </c>
      <c r="B160" s="9">
        <f t="shared" si="25"/>
        <v>0.03</v>
      </c>
      <c r="C160" s="5">
        <f t="shared" si="29"/>
        <v>2.4662697723036864E-3</v>
      </c>
      <c r="D160" s="4">
        <f t="shared" si="30"/>
        <v>153.25891719667982</v>
      </c>
      <c r="E160" s="4">
        <f t="shared" si="31"/>
        <v>62295.251215761884</v>
      </c>
      <c r="F160" s="4">
        <f t="shared" si="23"/>
        <v>828.86033935066405</v>
      </c>
      <c r="G160" s="4">
        <v>0</v>
      </c>
      <c r="H160" s="4">
        <f t="shared" si="26"/>
        <v>153.25891719667982</v>
      </c>
      <c r="I160" s="4">
        <f t="shared" si="27"/>
        <v>675.60142215398423</v>
      </c>
      <c r="J160" s="4">
        <f t="shared" si="32"/>
        <v>61466.39087641122</v>
      </c>
      <c r="K160" s="4">
        <f>IF(A160&gt;$O$7,0,SUM(H$2:H160))</f>
        <v>42426.324493815999</v>
      </c>
      <c r="L160" s="4">
        <f t="shared" si="28"/>
        <v>-828.86033935066405</v>
      </c>
    </row>
    <row r="161" spans="1:12" x14ac:dyDescent="0.25">
      <c r="A161" s="1">
        <f t="shared" si="24"/>
        <v>50496</v>
      </c>
      <c r="B161" s="9">
        <f t="shared" si="25"/>
        <v>0.03</v>
      </c>
      <c r="C161" s="5">
        <f t="shared" si="29"/>
        <v>2.4662697723036864E-3</v>
      </c>
      <c r="D161" s="4">
        <f t="shared" si="30"/>
        <v>151.59270183109609</v>
      </c>
      <c r="E161" s="4">
        <f t="shared" si="31"/>
        <v>61617.983578242318</v>
      </c>
      <c r="F161" s="4">
        <f t="shared" si="23"/>
        <v>828.86033935066416</v>
      </c>
      <c r="G161" s="4">
        <v>0</v>
      </c>
      <c r="H161" s="4">
        <f t="shared" si="26"/>
        <v>151.59270183109609</v>
      </c>
      <c r="I161" s="4">
        <f t="shared" si="27"/>
        <v>677.2676375195681</v>
      </c>
      <c r="J161" s="4">
        <f t="shared" si="32"/>
        <v>60789.123238891654</v>
      </c>
      <c r="K161" s="4">
        <f>IF(A161&gt;$O$7,0,SUM(H$2:H161))</f>
        <v>42577.917195647096</v>
      </c>
      <c r="L161" s="4">
        <f t="shared" si="28"/>
        <v>-828.86033935066416</v>
      </c>
    </row>
    <row r="162" spans="1:12" x14ac:dyDescent="0.25">
      <c r="A162" s="1">
        <f t="shared" si="24"/>
        <v>50526</v>
      </c>
      <c r="B162" s="9">
        <f t="shared" si="25"/>
        <v>0.03</v>
      </c>
      <c r="C162" s="5">
        <f t="shared" si="29"/>
        <v>2.4662697723036864E-3</v>
      </c>
      <c r="D162" s="4">
        <f t="shared" si="30"/>
        <v>149.92237712892205</v>
      </c>
      <c r="E162" s="4">
        <f t="shared" si="31"/>
        <v>60939.045616020579</v>
      </c>
      <c r="F162" s="4">
        <f t="shared" si="23"/>
        <v>828.86033935066405</v>
      </c>
      <c r="G162" s="4">
        <v>0</v>
      </c>
      <c r="H162" s="4">
        <f t="shared" si="26"/>
        <v>149.92237712892205</v>
      </c>
      <c r="I162" s="4">
        <f t="shared" si="27"/>
        <v>678.93796222174205</v>
      </c>
      <c r="J162" s="4">
        <f t="shared" si="32"/>
        <v>60110.185276669916</v>
      </c>
      <c r="K162" s="4">
        <f>IF(A162&gt;$O$7,0,SUM(H$2:H162))</f>
        <v>42727.839572776022</v>
      </c>
      <c r="L162" s="4">
        <f t="shared" si="28"/>
        <v>-828.86033935066405</v>
      </c>
    </row>
    <row r="163" spans="1:12" x14ac:dyDescent="0.25">
      <c r="A163" s="1">
        <f t="shared" si="24"/>
        <v>50557</v>
      </c>
      <c r="B163" s="9">
        <f t="shared" si="25"/>
        <v>0.03</v>
      </c>
      <c r="C163" s="5">
        <f t="shared" si="29"/>
        <v>2.4662697723036864E-3</v>
      </c>
      <c r="D163" s="4">
        <f t="shared" si="30"/>
        <v>148.24793295542511</v>
      </c>
      <c r="E163" s="4">
        <f t="shared" si="31"/>
        <v>60258.433209625342</v>
      </c>
      <c r="F163" s="4">
        <f t="shared" si="23"/>
        <v>828.86033935066405</v>
      </c>
      <c r="G163" s="4">
        <v>0</v>
      </c>
      <c r="H163" s="4">
        <f t="shared" si="26"/>
        <v>148.24793295542511</v>
      </c>
      <c r="I163" s="4">
        <f t="shared" si="27"/>
        <v>680.61240639523896</v>
      </c>
      <c r="J163" s="4">
        <f t="shared" si="32"/>
        <v>59429.572870274678</v>
      </c>
      <c r="K163" s="4">
        <f>IF(A163&gt;$O$7,0,SUM(H$2:H163))</f>
        <v>42876.087505731448</v>
      </c>
      <c r="L163" s="4">
        <f t="shared" si="28"/>
        <v>-828.86033935066405</v>
      </c>
    </row>
    <row r="164" spans="1:12" x14ac:dyDescent="0.25">
      <c r="A164" s="1">
        <f t="shared" si="24"/>
        <v>50587</v>
      </c>
      <c r="B164" s="9">
        <f t="shared" si="25"/>
        <v>0.03</v>
      </c>
      <c r="C164" s="5">
        <f t="shared" si="29"/>
        <v>2.4662697723036864E-3</v>
      </c>
      <c r="D164" s="4">
        <f t="shared" si="30"/>
        <v>146.56935915087766</v>
      </c>
      <c r="E164" s="4">
        <f t="shared" si="31"/>
        <v>59576.142229425554</v>
      </c>
      <c r="F164" s="4">
        <f t="shared" si="23"/>
        <v>828.86033935066416</v>
      </c>
      <c r="G164" s="4">
        <v>0</v>
      </c>
      <c r="H164" s="4">
        <f t="shared" si="26"/>
        <v>146.56935915087766</v>
      </c>
      <c r="I164" s="4">
        <f t="shared" si="27"/>
        <v>682.29098019978653</v>
      </c>
      <c r="J164" s="4">
        <f t="shared" si="32"/>
        <v>58747.28189007489</v>
      </c>
      <c r="K164" s="4">
        <f>IF(A164&gt;$O$7,0,SUM(H$2:H164))</f>
        <v>43022.656864882323</v>
      </c>
      <c r="L164" s="4">
        <f t="shared" si="28"/>
        <v>-828.86033935066416</v>
      </c>
    </row>
    <row r="165" spans="1:12" x14ac:dyDescent="0.25">
      <c r="A165" s="1">
        <f t="shared" si="24"/>
        <v>50618</v>
      </c>
      <c r="B165" s="9">
        <f t="shared" si="25"/>
        <v>0.03</v>
      </c>
      <c r="C165" s="5">
        <f t="shared" si="29"/>
        <v>2.4662697723036864E-3</v>
      </c>
      <c r="D165" s="4">
        <f t="shared" si="30"/>
        <v>144.88664553049549</v>
      </c>
      <c r="E165" s="4">
        <f t="shared" si="31"/>
        <v>58892.168535605386</v>
      </c>
      <c r="F165" s="4">
        <f t="shared" si="23"/>
        <v>828.86033935066405</v>
      </c>
      <c r="G165" s="4">
        <v>0</v>
      </c>
      <c r="H165" s="4">
        <f t="shared" si="26"/>
        <v>144.88664553049549</v>
      </c>
      <c r="I165" s="4">
        <f t="shared" si="27"/>
        <v>683.97369382016859</v>
      </c>
      <c r="J165" s="4">
        <f t="shared" si="32"/>
        <v>58063.308196254722</v>
      </c>
      <c r="K165" s="4">
        <f>IF(A165&gt;$O$7,0,SUM(H$2:H165))</f>
        <v>43167.543510412819</v>
      </c>
      <c r="L165" s="4">
        <f t="shared" si="28"/>
        <v>-828.86033935066405</v>
      </c>
    </row>
    <row r="166" spans="1:12" x14ac:dyDescent="0.25">
      <c r="A166" s="1">
        <f t="shared" si="24"/>
        <v>50649</v>
      </c>
      <c r="B166" s="9">
        <f t="shared" si="25"/>
        <v>0.03</v>
      </c>
      <c r="C166" s="5">
        <f t="shared" si="29"/>
        <v>2.4662697723036864E-3</v>
      </c>
      <c r="D166" s="4">
        <f t="shared" si="30"/>
        <v>143.19978188437591</v>
      </c>
      <c r="E166" s="4">
        <f t="shared" si="31"/>
        <v>58206.507978139096</v>
      </c>
      <c r="F166" s="4">
        <f t="shared" si="23"/>
        <v>828.86033935066405</v>
      </c>
      <c r="G166" s="4">
        <v>0</v>
      </c>
      <c r="H166" s="4">
        <f t="shared" si="26"/>
        <v>143.19978188437591</v>
      </c>
      <c r="I166" s="4">
        <f t="shared" si="27"/>
        <v>685.66055746628808</v>
      </c>
      <c r="J166" s="4">
        <f t="shared" si="32"/>
        <v>57377.647638788432</v>
      </c>
      <c r="K166" s="4">
        <f>IF(A166&gt;$O$7,0,SUM(H$2:H166))</f>
        <v>43310.743292297193</v>
      </c>
      <c r="L166" s="4">
        <f t="shared" si="28"/>
        <v>-828.86033935066405</v>
      </c>
    </row>
    <row r="167" spans="1:12" x14ac:dyDescent="0.25">
      <c r="A167" s="1">
        <f t="shared" si="24"/>
        <v>50679</v>
      </c>
      <c r="B167" s="9">
        <f t="shared" si="25"/>
        <v>0.03</v>
      </c>
      <c r="C167" s="5">
        <f t="shared" si="29"/>
        <v>2.4662697723036864E-3</v>
      </c>
      <c r="D167" s="4">
        <f t="shared" si="30"/>
        <v>141.50875797743589</v>
      </c>
      <c r="E167" s="4">
        <f t="shared" si="31"/>
        <v>57519.156396765866</v>
      </c>
      <c r="F167" s="4">
        <f t="shared" si="23"/>
        <v>828.86033935066405</v>
      </c>
      <c r="G167" s="4">
        <v>0</v>
      </c>
      <c r="H167" s="4">
        <f t="shared" si="26"/>
        <v>141.50875797743589</v>
      </c>
      <c r="I167" s="4">
        <f t="shared" si="27"/>
        <v>687.3515813732281</v>
      </c>
      <c r="J167" s="4">
        <f t="shared" si="32"/>
        <v>56690.296057415202</v>
      </c>
      <c r="K167" s="4">
        <f>IF(A167&gt;$O$7,0,SUM(H$2:H167))</f>
        <v>43452.252050274627</v>
      </c>
      <c r="L167" s="4">
        <f t="shared" si="28"/>
        <v>-828.86033935066405</v>
      </c>
    </row>
    <row r="168" spans="1:12" x14ac:dyDescent="0.25">
      <c r="A168" s="1">
        <f t="shared" si="24"/>
        <v>50710</v>
      </c>
      <c r="B168" s="9">
        <f t="shared" si="25"/>
        <v>0.03</v>
      </c>
      <c r="C168" s="5">
        <f t="shared" si="29"/>
        <v>2.4662697723036864E-3</v>
      </c>
      <c r="D168" s="4">
        <f t="shared" si="30"/>
        <v>139.81356354934996</v>
      </c>
      <c r="E168" s="4">
        <f t="shared" si="31"/>
        <v>56830.109620964555</v>
      </c>
      <c r="F168" s="4">
        <f t="shared" si="23"/>
        <v>828.86033935066405</v>
      </c>
      <c r="G168" s="4">
        <v>0</v>
      </c>
      <c r="H168" s="4">
        <f t="shared" si="26"/>
        <v>139.81356354934996</v>
      </c>
      <c r="I168" s="4">
        <f t="shared" si="27"/>
        <v>689.04677580131408</v>
      </c>
      <c r="J168" s="4">
        <f t="shared" si="32"/>
        <v>56001.249281613891</v>
      </c>
      <c r="K168" s="4">
        <f>IF(A168&gt;$O$7,0,SUM(H$2:H168))</f>
        <v>43592.065613823979</v>
      </c>
      <c r="L168" s="4">
        <f t="shared" si="28"/>
        <v>-828.86033935066405</v>
      </c>
    </row>
    <row r="169" spans="1:12" x14ac:dyDescent="0.25">
      <c r="A169" s="1">
        <f t="shared" si="24"/>
        <v>50740</v>
      </c>
      <c r="B169" s="9">
        <f t="shared" si="25"/>
        <v>0.03</v>
      </c>
      <c r="C169" s="5">
        <f t="shared" si="29"/>
        <v>2.4662697723036864E-3</v>
      </c>
      <c r="D169" s="4">
        <f t="shared" si="30"/>
        <v>138.11418831448788</v>
      </c>
      <c r="E169" s="4">
        <f t="shared" si="31"/>
        <v>56139.363469928379</v>
      </c>
      <c r="F169" s="4">
        <f t="shared" si="23"/>
        <v>828.86033935066405</v>
      </c>
      <c r="G169" s="4">
        <v>0</v>
      </c>
      <c r="H169" s="4">
        <f t="shared" si="26"/>
        <v>138.11418831448788</v>
      </c>
      <c r="I169" s="4">
        <f t="shared" si="27"/>
        <v>690.74615103617612</v>
      </c>
      <c r="J169" s="4">
        <f t="shared" si="32"/>
        <v>55310.503130577716</v>
      </c>
      <c r="K169" s="4">
        <f>IF(A169&gt;$O$7,0,SUM(H$2:H169))</f>
        <v>43730.179802138467</v>
      </c>
      <c r="L169" s="4">
        <f t="shared" si="28"/>
        <v>-828.86033935066405</v>
      </c>
    </row>
    <row r="170" spans="1:12" x14ac:dyDescent="0.25">
      <c r="A170" s="1">
        <f t="shared" si="24"/>
        <v>50771</v>
      </c>
      <c r="B170" s="9">
        <f t="shared" si="25"/>
        <v>0.03</v>
      </c>
      <c r="C170" s="5">
        <f t="shared" si="29"/>
        <v>2.4662697723036864E-3</v>
      </c>
      <c r="D170" s="4">
        <f t="shared" si="30"/>
        <v>136.41062196185223</v>
      </c>
      <c r="E170" s="4">
        <f t="shared" si="31"/>
        <v>55446.913752539571</v>
      </c>
      <c r="F170" s="4">
        <f t="shared" si="23"/>
        <v>828.86033935066416</v>
      </c>
      <c r="G170" s="4">
        <v>0</v>
      </c>
      <c r="H170" s="4">
        <f t="shared" si="26"/>
        <v>136.41062196185223</v>
      </c>
      <c r="I170" s="4">
        <f t="shared" si="27"/>
        <v>692.44971738881191</v>
      </c>
      <c r="J170" s="4">
        <f t="shared" si="32"/>
        <v>54618.053413188907</v>
      </c>
      <c r="K170" s="4">
        <f>IF(A170&gt;$O$7,0,SUM(H$2:H170))</f>
        <v>43866.590424100323</v>
      </c>
      <c r="L170" s="4">
        <f t="shared" si="28"/>
        <v>-828.86033935066416</v>
      </c>
    </row>
    <row r="171" spans="1:12" x14ac:dyDescent="0.25">
      <c r="A171" s="1">
        <f t="shared" si="24"/>
        <v>50802</v>
      </c>
      <c r="B171" s="9">
        <f t="shared" si="25"/>
        <v>0.03</v>
      </c>
      <c r="C171" s="5">
        <f t="shared" si="29"/>
        <v>2.4662697723036864E-3</v>
      </c>
      <c r="D171" s="4">
        <f t="shared" si="30"/>
        <v>134.70285415501598</v>
      </c>
      <c r="E171" s="4">
        <f t="shared" si="31"/>
        <v>54752.756267343924</v>
      </c>
      <c r="F171" s="4">
        <f t="shared" si="23"/>
        <v>828.86033935066416</v>
      </c>
      <c r="G171" s="4">
        <v>0</v>
      </c>
      <c r="H171" s="4">
        <f t="shared" si="26"/>
        <v>134.70285415501598</v>
      </c>
      <c r="I171" s="4">
        <f t="shared" si="27"/>
        <v>694.15748519564818</v>
      </c>
      <c r="J171" s="4">
        <f t="shared" si="32"/>
        <v>53923.895927993261</v>
      </c>
      <c r="K171" s="4">
        <f>IF(A171&gt;$O$7,0,SUM(H$2:H171))</f>
        <v>44001.29327825534</v>
      </c>
      <c r="L171" s="4">
        <f t="shared" si="28"/>
        <v>-828.86033935066416</v>
      </c>
    </row>
    <row r="172" spans="1:12" x14ac:dyDescent="0.25">
      <c r="A172" s="1">
        <f t="shared" si="24"/>
        <v>50830</v>
      </c>
      <c r="B172" s="9">
        <f t="shared" si="25"/>
        <v>0.03</v>
      </c>
      <c r="C172" s="5">
        <f t="shared" si="29"/>
        <v>2.4662697723036864E-3</v>
      </c>
      <c r="D172" s="4">
        <f t="shared" si="30"/>
        <v>132.99087453205962</v>
      </c>
      <c r="E172" s="4">
        <f t="shared" si="31"/>
        <v>54056.886802525318</v>
      </c>
      <c r="F172" s="4">
        <f t="shared" si="23"/>
        <v>828.86033935066416</v>
      </c>
      <c r="G172" s="4">
        <v>0</v>
      </c>
      <c r="H172" s="4">
        <f t="shared" si="26"/>
        <v>132.99087453205962</v>
      </c>
      <c r="I172" s="4">
        <f t="shared" si="27"/>
        <v>695.86946481860457</v>
      </c>
      <c r="J172" s="4">
        <f t="shared" si="32"/>
        <v>53228.026463174654</v>
      </c>
      <c r="K172" s="4">
        <f>IF(A172&gt;$O$7,0,SUM(H$2:H172))</f>
        <v>44134.284152787397</v>
      </c>
      <c r="L172" s="4">
        <f t="shared" si="28"/>
        <v>-828.86033935066416</v>
      </c>
    </row>
    <row r="173" spans="1:12" x14ac:dyDescent="0.25">
      <c r="A173" s="1">
        <f t="shared" si="24"/>
        <v>50861</v>
      </c>
      <c r="B173" s="9">
        <f t="shared" si="25"/>
        <v>0.03</v>
      </c>
      <c r="C173" s="5">
        <f t="shared" si="29"/>
        <v>2.4662697723036864E-3</v>
      </c>
      <c r="D173" s="4">
        <f t="shared" si="30"/>
        <v>131.27467270550835</v>
      </c>
      <c r="E173" s="4">
        <f t="shared" si="31"/>
        <v>53359.30113588016</v>
      </c>
      <c r="F173" s="4">
        <f t="shared" si="23"/>
        <v>828.86033935066405</v>
      </c>
      <c r="G173" s="4">
        <v>0</v>
      </c>
      <c r="H173" s="4">
        <f t="shared" si="26"/>
        <v>131.27467270550835</v>
      </c>
      <c r="I173" s="4">
        <f t="shared" si="27"/>
        <v>697.5856666451557</v>
      </c>
      <c r="J173" s="4">
        <f t="shared" si="32"/>
        <v>52530.440796529496</v>
      </c>
      <c r="K173" s="4">
        <f>IF(A173&gt;$O$7,0,SUM(H$2:H173))</f>
        <v>44265.558825492903</v>
      </c>
      <c r="L173" s="4">
        <f t="shared" si="28"/>
        <v>-828.86033935066405</v>
      </c>
    </row>
    <row r="174" spans="1:12" x14ac:dyDescent="0.25">
      <c r="A174" s="1">
        <f t="shared" si="24"/>
        <v>50891</v>
      </c>
      <c r="B174" s="9">
        <f t="shared" si="25"/>
        <v>0.03</v>
      </c>
      <c r="C174" s="5">
        <f t="shared" si="29"/>
        <v>2.4662697723036864E-3</v>
      </c>
      <c r="D174" s="4">
        <f t="shared" si="30"/>
        <v>129.55423826226908</v>
      </c>
      <c r="E174" s="4">
        <f t="shared" si="31"/>
        <v>52659.995034791762</v>
      </c>
      <c r="F174" s="4">
        <f t="shared" si="23"/>
        <v>828.86033935066405</v>
      </c>
      <c r="G174" s="4">
        <v>0</v>
      </c>
      <c r="H174" s="4">
        <f t="shared" si="26"/>
        <v>129.55423826226908</v>
      </c>
      <c r="I174" s="4">
        <f t="shared" si="27"/>
        <v>699.30610108839494</v>
      </c>
      <c r="J174" s="4">
        <f t="shared" si="32"/>
        <v>51831.134695441098</v>
      </c>
      <c r="K174" s="4">
        <f>IF(A174&gt;$O$7,0,SUM(H$2:H174))</f>
        <v>44395.113063755169</v>
      </c>
      <c r="L174" s="4">
        <f t="shared" si="28"/>
        <v>-828.86033935066405</v>
      </c>
    </row>
    <row r="175" spans="1:12" x14ac:dyDescent="0.25">
      <c r="A175" s="1">
        <f t="shared" si="24"/>
        <v>50922</v>
      </c>
      <c r="B175" s="9">
        <f t="shared" si="25"/>
        <v>0.03</v>
      </c>
      <c r="C175" s="5">
        <f t="shared" si="29"/>
        <v>2.4662697723036864E-3</v>
      </c>
      <c r="D175" s="4">
        <f t="shared" si="30"/>
        <v>127.82956076356722</v>
      </c>
      <c r="E175" s="4">
        <f t="shared" si="31"/>
        <v>51958.964256204665</v>
      </c>
      <c r="F175" s="4">
        <f t="shared" si="23"/>
        <v>828.86033935066393</v>
      </c>
      <c r="G175" s="4">
        <v>0</v>
      </c>
      <c r="H175" s="4">
        <f t="shared" si="26"/>
        <v>127.82956076356722</v>
      </c>
      <c r="I175" s="4">
        <f t="shared" si="27"/>
        <v>701.03077858709673</v>
      </c>
      <c r="J175" s="4">
        <f t="shared" si="32"/>
        <v>51130.103916854001</v>
      </c>
      <c r="K175" s="4">
        <f>IF(A175&gt;$O$7,0,SUM(H$2:H175))</f>
        <v>44522.942624518735</v>
      </c>
      <c r="L175" s="4">
        <f t="shared" si="28"/>
        <v>-828.86033935066393</v>
      </c>
    </row>
    <row r="176" spans="1:12" x14ac:dyDescent="0.25">
      <c r="A176" s="1">
        <f t="shared" si="24"/>
        <v>50952</v>
      </c>
      <c r="B176" s="9">
        <f t="shared" si="25"/>
        <v>0.03</v>
      </c>
      <c r="C176" s="5">
        <f t="shared" si="29"/>
        <v>2.4662697723036864E-3</v>
      </c>
      <c r="D176" s="4">
        <f t="shared" si="30"/>
        <v>126.10062974488334</v>
      </c>
      <c r="E176" s="4">
        <f t="shared" si="31"/>
        <v>51256.204546598885</v>
      </c>
      <c r="F176" s="4">
        <f t="shared" si="23"/>
        <v>828.86033935066416</v>
      </c>
      <c r="G176" s="4">
        <v>0</v>
      </c>
      <c r="H176" s="4">
        <f t="shared" si="26"/>
        <v>126.10062974488334</v>
      </c>
      <c r="I176" s="4">
        <f t="shared" si="27"/>
        <v>702.75970960578081</v>
      </c>
      <c r="J176" s="4">
        <f t="shared" si="32"/>
        <v>50427.344207248221</v>
      </c>
      <c r="K176" s="4">
        <f>IF(A176&gt;$O$7,0,SUM(H$2:H176))</f>
        <v>44649.043254263619</v>
      </c>
      <c r="L176" s="4">
        <f t="shared" si="28"/>
        <v>-828.86033935066416</v>
      </c>
    </row>
    <row r="177" spans="1:12" x14ac:dyDescent="0.25">
      <c r="A177" s="1">
        <f t="shared" si="24"/>
        <v>50983</v>
      </c>
      <c r="B177" s="9">
        <f t="shared" si="25"/>
        <v>0.03</v>
      </c>
      <c r="C177" s="5">
        <f t="shared" si="29"/>
        <v>2.4662697723036864E-3</v>
      </c>
      <c r="D177" s="4">
        <f t="shared" si="30"/>
        <v>124.36743471588969</v>
      </c>
      <c r="E177" s="4">
        <f t="shared" si="31"/>
        <v>50551.71164196411</v>
      </c>
      <c r="F177" s="4">
        <f t="shared" si="23"/>
        <v>828.86033935066405</v>
      </c>
      <c r="G177" s="4">
        <v>0</v>
      </c>
      <c r="H177" s="4">
        <f t="shared" si="26"/>
        <v>124.36743471588969</v>
      </c>
      <c r="I177" s="4">
        <f t="shared" si="27"/>
        <v>704.49290463477439</v>
      </c>
      <c r="J177" s="4">
        <f t="shared" si="32"/>
        <v>49722.851302613446</v>
      </c>
      <c r="K177" s="4">
        <f>IF(A177&gt;$O$7,0,SUM(H$2:H177))</f>
        <v>44773.410688979508</v>
      </c>
      <c r="L177" s="4">
        <f t="shared" si="28"/>
        <v>-828.86033935066405</v>
      </c>
    </row>
    <row r="178" spans="1:12" x14ac:dyDescent="0.25">
      <c r="A178" s="1">
        <f t="shared" si="24"/>
        <v>51014</v>
      </c>
      <c r="B178" s="9">
        <f t="shared" si="25"/>
        <v>0.03</v>
      </c>
      <c r="C178" s="5">
        <f t="shared" si="29"/>
        <v>2.4662697723036864E-3</v>
      </c>
      <c r="D178" s="4">
        <f t="shared" si="30"/>
        <v>122.62996516038652</v>
      </c>
      <c r="E178" s="4">
        <f t="shared" si="31"/>
        <v>49845.48126777383</v>
      </c>
      <c r="F178" s="4">
        <f t="shared" si="23"/>
        <v>828.86033935066393</v>
      </c>
      <c r="G178" s="4">
        <v>0</v>
      </c>
      <c r="H178" s="4">
        <f t="shared" si="26"/>
        <v>122.62996516038652</v>
      </c>
      <c r="I178" s="4">
        <f t="shared" si="27"/>
        <v>706.23037419027742</v>
      </c>
      <c r="J178" s="4">
        <f t="shared" si="32"/>
        <v>49016.620928423166</v>
      </c>
      <c r="K178" s="4">
        <f>IF(A178&gt;$O$7,0,SUM(H$2:H178))</f>
        <v>44896.040654139892</v>
      </c>
      <c r="L178" s="4">
        <f t="shared" si="28"/>
        <v>-828.86033935066393</v>
      </c>
    </row>
    <row r="179" spans="1:12" x14ac:dyDescent="0.25">
      <c r="A179" s="1">
        <f t="shared" si="24"/>
        <v>51044</v>
      </c>
      <c r="B179" s="9">
        <f t="shared" si="25"/>
        <v>0.03</v>
      </c>
      <c r="C179" s="5">
        <f t="shared" si="29"/>
        <v>2.4662697723036864E-3</v>
      </c>
      <c r="D179" s="4">
        <f t="shared" si="30"/>
        <v>120.8882105362383</v>
      </c>
      <c r="E179" s="4">
        <f t="shared" si="31"/>
        <v>49137.509138959402</v>
      </c>
      <c r="F179" s="4">
        <f t="shared" si="23"/>
        <v>828.86033935066393</v>
      </c>
      <c r="G179" s="4">
        <v>0</v>
      </c>
      <c r="H179" s="4">
        <f t="shared" si="26"/>
        <v>120.8882105362383</v>
      </c>
      <c r="I179" s="4">
        <f t="shared" si="27"/>
        <v>707.97212881442567</v>
      </c>
      <c r="J179" s="4">
        <f t="shared" si="32"/>
        <v>48308.648799608738</v>
      </c>
      <c r="K179" s="4">
        <f>IF(A179&gt;$O$7,0,SUM(H$2:H179))</f>
        <v>45016.928864676127</v>
      </c>
      <c r="L179" s="4">
        <f t="shared" si="28"/>
        <v>-828.86033935066393</v>
      </c>
    </row>
    <row r="180" spans="1:12" x14ac:dyDescent="0.25">
      <c r="A180" s="1">
        <f t="shared" si="24"/>
        <v>51075</v>
      </c>
      <c r="B180" s="9">
        <f t="shared" si="25"/>
        <v>0.03</v>
      </c>
      <c r="C180" s="5">
        <f t="shared" si="29"/>
        <v>2.4662697723036864E-3</v>
      </c>
      <c r="D180" s="4">
        <f t="shared" si="30"/>
        <v>119.14216027530979</v>
      </c>
      <c r="E180" s="4">
        <f t="shared" si="31"/>
        <v>48427.790959884049</v>
      </c>
      <c r="F180" s="4">
        <f t="shared" si="23"/>
        <v>828.86033935066393</v>
      </c>
      <c r="G180" s="4">
        <v>0</v>
      </c>
      <c r="H180" s="4">
        <f t="shared" si="26"/>
        <v>119.14216027530979</v>
      </c>
      <c r="I180" s="4">
        <f t="shared" si="27"/>
        <v>709.7181790753541</v>
      </c>
      <c r="J180" s="4">
        <f t="shared" si="32"/>
        <v>47598.930620533385</v>
      </c>
      <c r="K180" s="4">
        <f>IF(A180&gt;$O$7,0,SUM(H$2:H180))</f>
        <v>45136.071024951438</v>
      </c>
      <c r="L180" s="4">
        <f t="shared" si="28"/>
        <v>-828.86033935066393</v>
      </c>
    </row>
    <row r="181" spans="1:12" x14ac:dyDescent="0.25">
      <c r="A181" s="1">
        <f t="shared" si="24"/>
        <v>51105</v>
      </c>
      <c r="B181" s="9">
        <f t="shared" si="25"/>
        <v>0.03</v>
      </c>
      <c r="C181" s="5">
        <f t="shared" si="29"/>
        <v>2.4662697723036864E-3</v>
      </c>
      <c r="D181" s="4">
        <f t="shared" si="30"/>
        <v>117.39180378340184</v>
      </c>
      <c r="E181" s="4">
        <f t="shared" si="31"/>
        <v>47716.322424316786</v>
      </c>
      <c r="F181" s="4">
        <f t="shared" si="23"/>
        <v>828.86033935066393</v>
      </c>
      <c r="G181" s="4">
        <v>0</v>
      </c>
      <c r="H181" s="4">
        <f t="shared" si="26"/>
        <v>117.39180378340184</v>
      </c>
      <c r="I181" s="4">
        <f t="shared" si="27"/>
        <v>711.46853556726205</v>
      </c>
      <c r="J181" s="4">
        <f t="shared" si="32"/>
        <v>46887.462084966122</v>
      </c>
      <c r="K181" s="4">
        <f>IF(A181&gt;$O$7,0,SUM(H$2:H181))</f>
        <v>45253.462828734839</v>
      </c>
      <c r="L181" s="4">
        <f t="shared" si="28"/>
        <v>-828.86033935066393</v>
      </c>
    </row>
    <row r="182" spans="1:12" x14ac:dyDescent="0.25">
      <c r="A182" s="1">
        <f t="shared" si="24"/>
        <v>51136</v>
      </c>
      <c r="B182" s="9">
        <f t="shared" si="25"/>
        <v>0.03</v>
      </c>
      <c r="C182" s="5">
        <f t="shared" si="29"/>
        <v>2.4662697723036864E-3</v>
      </c>
      <c r="D182" s="4">
        <f t="shared" si="30"/>
        <v>115.63713044018712</v>
      </c>
      <c r="E182" s="4">
        <f t="shared" si="31"/>
        <v>47003.099215406306</v>
      </c>
      <c r="F182" s="4">
        <f t="shared" si="23"/>
        <v>828.86033935066371</v>
      </c>
      <c r="G182" s="4">
        <v>0</v>
      </c>
      <c r="H182" s="4">
        <f t="shared" si="26"/>
        <v>115.63713044018712</v>
      </c>
      <c r="I182" s="4">
        <f t="shared" si="27"/>
        <v>713.22320891047661</v>
      </c>
      <c r="J182" s="4">
        <f t="shared" si="32"/>
        <v>46174.238876055642</v>
      </c>
      <c r="K182" s="4">
        <f>IF(A182&gt;$O$7,0,SUM(H$2:H182))</f>
        <v>45369.099959175022</v>
      </c>
      <c r="L182" s="4">
        <f t="shared" si="28"/>
        <v>-828.86033935066371</v>
      </c>
    </row>
    <row r="183" spans="1:12" x14ac:dyDescent="0.25">
      <c r="A183" s="1">
        <f t="shared" si="24"/>
        <v>51167</v>
      </c>
      <c r="B183" s="9">
        <f t="shared" si="25"/>
        <v>0.03</v>
      </c>
      <c r="C183" s="5">
        <f t="shared" si="29"/>
        <v>2.4662697723036864E-3</v>
      </c>
      <c r="D183" s="4">
        <f t="shared" si="30"/>
        <v>113.87812959914578</v>
      </c>
      <c r="E183" s="4">
        <f t="shared" si="31"/>
        <v>46288.117005654785</v>
      </c>
      <c r="F183" s="4">
        <f t="shared" si="23"/>
        <v>828.86033935066393</v>
      </c>
      <c r="G183" s="4">
        <v>0</v>
      </c>
      <c r="H183" s="4">
        <f t="shared" si="26"/>
        <v>113.87812959914578</v>
      </c>
      <c r="I183" s="4">
        <f t="shared" si="27"/>
        <v>714.98220975151821</v>
      </c>
      <c r="J183" s="4">
        <f t="shared" si="32"/>
        <v>45459.256666304122</v>
      </c>
      <c r="K183" s="4">
        <f>IF(A183&gt;$O$7,0,SUM(H$2:H183))</f>
        <v>45482.978088774165</v>
      </c>
      <c r="L183" s="4">
        <f t="shared" si="28"/>
        <v>-828.86033935066393</v>
      </c>
    </row>
    <row r="184" spans="1:12" x14ac:dyDescent="0.25">
      <c r="A184" s="1">
        <f t="shared" si="24"/>
        <v>51196</v>
      </c>
      <c r="B184" s="9">
        <f t="shared" si="25"/>
        <v>0.03</v>
      </c>
      <c r="C184" s="5">
        <f t="shared" si="29"/>
        <v>2.4662697723036864E-3</v>
      </c>
      <c r="D184" s="4">
        <f t="shared" si="30"/>
        <v>112.11479058750071</v>
      </c>
      <c r="E184" s="4">
        <f t="shared" si="31"/>
        <v>45571.371456891626</v>
      </c>
      <c r="F184" s="4">
        <f t="shared" si="23"/>
        <v>828.86033935066405</v>
      </c>
      <c r="G184" s="4">
        <v>0</v>
      </c>
      <c r="H184" s="4">
        <f t="shared" si="26"/>
        <v>112.11479058750071</v>
      </c>
      <c r="I184" s="4">
        <f t="shared" si="27"/>
        <v>716.74554876316336</v>
      </c>
      <c r="J184" s="4">
        <f t="shared" si="32"/>
        <v>44742.511117540955</v>
      </c>
      <c r="K184" s="4">
        <f>IF(A184&gt;$O$7,0,SUM(H$2:H184))</f>
        <v>45595.092879361669</v>
      </c>
      <c r="L184" s="4">
        <f t="shared" si="28"/>
        <v>-828.86033935066405</v>
      </c>
    </row>
    <row r="185" spans="1:12" x14ac:dyDescent="0.25">
      <c r="A185" s="1">
        <f t="shared" si="24"/>
        <v>51227</v>
      </c>
      <c r="B185" s="9">
        <f t="shared" si="25"/>
        <v>0.03</v>
      </c>
      <c r="C185" s="5">
        <f t="shared" si="29"/>
        <v>2.4662697723036864E-3</v>
      </c>
      <c r="D185" s="4">
        <f t="shared" si="30"/>
        <v>110.34710270615288</v>
      </c>
      <c r="E185" s="4">
        <f t="shared" si="31"/>
        <v>44852.858220247108</v>
      </c>
      <c r="F185" s="4">
        <f t="shared" si="23"/>
        <v>828.86033935066393</v>
      </c>
      <c r="G185" s="4">
        <v>0</v>
      </c>
      <c r="H185" s="4">
        <f t="shared" si="26"/>
        <v>110.34710270615288</v>
      </c>
      <c r="I185" s="4">
        <f t="shared" si="27"/>
        <v>718.51323664451104</v>
      </c>
      <c r="J185" s="4">
        <f t="shared" si="32"/>
        <v>44023.997880896444</v>
      </c>
      <c r="K185" s="4">
        <f>IF(A185&gt;$O$7,0,SUM(H$2:H185))</f>
        <v>45705.439982067823</v>
      </c>
      <c r="L185" s="4">
        <f t="shared" si="28"/>
        <v>-828.86033935066393</v>
      </c>
    </row>
    <row r="186" spans="1:12" x14ac:dyDescent="0.25">
      <c r="A186" s="1">
        <f t="shared" si="24"/>
        <v>51257</v>
      </c>
      <c r="B186" s="9">
        <f t="shared" si="25"/>
        <v>0.03</v>
      </c>
      <c r="C186" s="5">
        <f t="shared" si="29"/>
        <v>2.4662697723036864E-3</v>
      </c>
      <c r="D186" s="4">
        <f t="shared" si="30"/>
        <v>108.57505522961644</v>
      </c>
      <c r="E186" s="4">
        <f t="shared" si="31"/>
        <v>44132.57293612606</v>
      </c>
      <c r="F186" s="4">
        <f t="shared" si="23"/>
        <v>828.86033935066393</v>
      </c>
      <c r="G186" s="4">
        <v>0</v>
      </c>
      <c r="H186" s="4">
        <f t="shared" si="26"/>
        <v>108.57505522961644</v>
      </c>
      <c r="I186" s="4">
        <f t="shared" si="27"/>
        <v>720.28528412104754</v>
      </c>
      <c r="J186" s="4">
        <f t="shared" si="32"/>
        <v>43303.712596775396</v>
      </c>
      <c r="K186" s="4">
        <f>IF(A186&gt;$O$7,0,SUM(H$2:H186))</f>
        <v>45814.015037297439</v>
      </c>
      <c r="L186" s="4">
        <f t="shared" si="28"/>
        <v>-828.86033935066393</v>
      </c>
    </row>
    <row r="187" spans="1:12" x14ac:dyDescent="0.25">
      <c r="A187" s="1">
        <f t="shared" si="24"/>
        <v>51288</v>
      </c>
      <c r="B187" s="9">
        <f t="shared" si="25"/>
        <v>0.03</v>
      </c>
      <c r="C187" s="5">
        <f t="shared" si="29"/>
        <v>2.4662697723036864E-3</v>
      </c>
      <c r="D187" s="4">
        <f t="shared" si="30"/>
        <v>106.79863740595353</v>
      </c>
      <c r="E187" s="4">
        <f t="shared" si="31"/>
        <v>43410.511234181351</v>
      </c>
      <c r="F187" s="4">
        <f t="shared" si="23"/>
        <v>828.86033935066371</v>
      </c>
      <c r="G187" s="4">
        <v>0</v>
      </c>
      <c r="H187" s="4">
        <f t="shared" si="26"/>
        <v>106.79863740595353</v>
      </c>
      <c r="I187" s="4">
        <f t="shared" si="27"/>
        <v>722.06170194471019</v>
      </c>
      <c r="J187" s="4">
        <f t="shared" si="32"/>
        <v>42581.650894830687</v>
      </c>
      <c r="K187" s="4">
        <f>IF(A187&gt;$O$7,0,SUM(H$2:H187))</f>
        <v>45920.813674703393</v>
      </c>
      <c r="L187" s="4">
        <f t="shared" si="28"/>
        <v>-828.86033935066371</v>
      </c>
    </row>
    <row r="188" spans="1:12" x14ac:dyDescent="0.25">
      <c r="A188" s="1">
        <f t="shared" si="24"/>
        <v>51318</v>
      </c>
      <c r="B188" s="9">
        <f t="shared" si="25"/>
        <v>0.03</v>
      </c>
      <c r="C188" s="5">
        <f t="shared" si="29"/>
        <v>2.4662697723036864E-3</v>
      </c>
      <c r="D188" s="4">
        <f t="shared" si="30"/>
        <v>105.01783845670914</v>
      </c>
      <c r="E188" s="4">
        <f t="shared" si="31"/>
        <v>42686.668733287399</v>
      </c>
      <c r="F188" s="4">
        <f t="shared" si="23"/>
        <v>828.86033935066393</v>
      </c>
      <c r="G188" s="4">
        <v>0</v>
      </c>
      <c r="H188" s="4">
        <f t="shared" si="26"/>
        <v>105.01783845670914</v>
      </c>
      <c r="I188" s="4">
        <f t="shared" si="27"/>
        <v>723.84250089395482</v>
      </c>
      <c r="J188" s="4">
        <f t="shared" si="32"/>
        <v>41857.808393936735</v>
      </c>
      <c r="K188" s="4">
        <f>IF(A188&gt;$O$7,0,SUM(H$2:H188))</f>
        <v>46025.831513160105</v>
      </c>
      <c r="L188" s="4">
        <f t="shared" si="28"/>
        <v>-828.86033935066393</v>
      </c>
    </row>
    <row r="189" spans="1:12" x14ac:dyDescent="0.25">
      <c r="A189" s="1">
        <f t="shared" si="24"/>
        <v>51349</v>
      </c>
      <c r="B189" s="9">
        <f t="shared" si="25"/>
        <v>0.03</v>
      </c>
      <c r="C189" s="5">
        <f t="shared" si="29"/>
        <v>2.4662697723036864E-3</v>
      </c>
      <c r="D189" s="4">
        <f t="shared" si="30"/>
        <v>103.23264757684568</v>
      </c>
      <c r="E189" s="4">
        <f t="shared" si="31"/>
        <v>41961.041041513578</v>
      </c>
      <c r="F189" s="4">
        <f t="shared" si="23"/>
        <v>828.86033935066371</v>
      </c>
      <c r="G189" s="4">
        <v>0</v>
      </c>
      <c r="H189" s="4">
        <f t="shared" si="26"/>
        <v>103.23264757684568</v>
      </c>
      <c r="I189" s="4">
        <f t="shared" si="27"/>
        <v>725.62769177381801</v>
      </c>
      <c r="J189" s="4">
        <f t="shared" si="32"/>
        <v>41132.180702162914</v>
      </c>
      <c r="K189" s="4">
        <f>IF(A189&gt;$O$7,0,SUM(H$2:H189))</f>
        <v>46129.064160736947</v>
      </c>
      <c r="L189" s="4">
        <f t="shared" si="28"/>
        <v>-828.86033935066371</v>
      </c>
    </row>
    <row r="190" spans="1:12" x14ac:dyDescent="0.25">
      <c r="A190" s="1">
        <f t="shared" si="24"/>
        <v>51380</v>
      </c>
      <c r="B190" s="9">
        <f t="shared" si="25"/>
        <v>0.03</v>
      </c>
      <c r="C190" s="5">
        <f t="shared" si="29"/>
        <v>2.4662697723036864E-3</v>
      </c>
      <c r="D190" s="4">
        <f t="shared" si="30"/>
        <v>101.44305393467741</v>
      </c>
      <c r="E190" s="4">
        <f t="shared" si="31"/>
        <v>41233.623756097593</v>
      </c>
      <c r="F190" s="4">
        <f t="shared" si="23"/>
        <v>828.86033935066416</v>
      </c>
      <c r="G190" s="4">
        <v>0</v>
      </c>
      <c r="H190" s="4">
        <f t="shared" si="26"/>
        <v>101.44305393467741</v>
      </c>
      <c r="I190" s="4">
        <f t="shared" si="27"/>
        <v>727.41728541598673</v>
      </c>
      <c r="J190" s="4">
        <f t="shared" si="32"/>
        <v>40404.76341674693</v>
      </c>
      <c r="K190" s="4">
        <f>IF(A190&gt;$O$7,0,SUM(H$2:H190))</f>
        <v>46230.507214671627</v>
      </c>
      <c r="L190" s="4">
        <f t="shared" si="28"/>
        <v>-828.86033935066416</v>
      </c>
    </row>
    <row r="191" spans="1:12" x14ac:dyDescent="0.25">
      <c r="A191" s="1">
        <f t="shared" si="24"/>
        <v>51410</v>
      </c>
      <c r="B191" s="9">
        <f t="shared" si="25"/>
        <v>0.03</v>
      </c>
      <c r="C191" s="5">
        <f t="shared" si="29"/>
        <v>2.4662697723036864E-3</v>
      </c>
      <c r="D191" s="4">
        <f t="shared" si="30"/>
        <v>99.649046671804768</v>
      </c>
      <c r="E191" s="4">
        <f t="shared" si="31"/>
        <v>40504.412463418732</v>
      </c>
      <c r="F191" s="4">
        <f t="shared" si="23"/>
        <v>828.86033935066393</v>
      </c>
      <c r="G191" s="4">
        <v>0</v>
      </c>
      <c r="H191" s="4">
        <f t="shared" si="26"/>
        <v>99.649046671804768</v>
      </c>
      <c r="I191" s="4">
        <f t="shared" si="27"/>
        <v>729.21129267885919</v>
      </c>
      <c r="J191" s="4">
        <f t="shared" si="32"/>
        <v>39675.552124068068</v>
      </c>
      <c r="K191" s="4">
        <f>IF(A191&gt;$O$7,0,SUM(H$2:H191))</f>
        <v>46330.156261343429</v>
      </c>
      <c r="L191" s="4">
        <f t="shared" si="28"/>
        <v>-828.86033935066393</v>
      </c>
    </row>
    <row r="192" spans="1:12" x14ac:dyDescent="0.25">
      <c r="A192" s="1">
        <f t="shared" si="24"/>
        <v>51441</v>
      </c>
      <c r="B192" s="9">
        <f t="shared" si="25"/>
        <v>0.03</v>
      </c>
      <c r="C192" s="5">
        <f t="shared" si="29"/>
        <v>2.4662697723036864E-3</v>
      </c>
      <c r="D192" s="4">
        <f t="shared" si="30"/>
        <v>97.850614903048395</v>
      </c>
      <c r="E192" s="4">
        <f t="shared" si="31"/>
        <v>39773.402738971119</v>
      </c>
      <c r="F192" s="4">
        <f t="shared" si="23"/>
        <v>828.86033935066393</v>
      </c>
      <c r="G192" s="4">
        <v>0</v>
      </c>
      <c r="H192" s="4">
        <f t="shared" si="26"/>
        <v>97.850614903048395</v>
      </c>
      <c r="I192" s="4">
        <f t="shared" si="27"/>
        <v>731.00972444761555</v>
      </c>
      <c r="J192" s="4">
        <f t="shared" si="32"/>
        <v>38944.542399620455</v>
      </c>
      <c r="K192" s="4">
        <f>IF(A192&gt;$O$7,0,SUM(H$2:H192))</f>
        <v>46428.00687624648</v>
      </c>
      <c r="L192" s="4">
        <f t="shared" si="28"/>
        <v>-828.86033935066393</v>
      </c>
    </row>
    <row r="193" spans="1:12" x14ac:dyDescent="0.25">
      <c r="A193" s="1">
        <f t="shared" si="24"/>
        <v>51471</v>
      </c>
      <c r="B193" s="9">
        <f t="shared" si="25"/>
        <v>0.03</v>
      </c>
      <c r="C193" s="5">
        <f t="shared" si="29"/>
        <v>2.4662697723036864E-3</v>
      </c>
      <c r="D193" s="4">
        <f t="shared" si="30"/>
        <v>96.047747716383199</v>
      </c>
      <c r="E193" s="4">
        <f t="shared" si="31"/>
        <v>39040.590147336836</v>
      </c>
      <c r="F193" s="4">
        <f t="shared" si="23"/>
        <v>828.86033935066393</v>
      </c>
      <c r="G193" s="4">
        <v>0</v>
      </c>
      <c r="H193" s="4">
        <f t="shared" si="26"/>
        <v>96.047747716383199</v>
      </c>
      <c r="I193" s="4">
        <f t="shared" si="27"/>
        <v>732.81259163428069</v>
      </c>
      <c r="J193" s="4">
        <f t="shared" si="32"/>
        <v>38211.729807986172</v>
      </c>
      <c r="K193" s="4">
        <f>IF(A193&gt;$O$7,0,SUM(H$2:H193))</f>
        <v>46524.05462396286</v>
      </c>
      <c r="L193" s="4">
        <f t="shared" si="28"/>
        <v>-828.86033935066393</v>
      </c>
    </row>
    <row r="194" spans="1:12" x14ac:dyDescent="0.25">
      <c r="A194" s="1">
        <f t="shared" si="24"/>
        <v>51502</v>
      </c>
      <c r="B194" s="9">
        <f t="shared" si="25"/>
        <v>0.03</v>
      </c>
      <c r="C194" s="5">
        <f t="shared" si="29"/>
        <v>2.4662697723036864E-3</v>
      </c>
      <c r="D194" s="4">
        <f t="shared" si="30"/>
        <v>94.240434172872042</v>
      </c>
      <c r="E194" s="4">
        <f t="shared" si="31"/>
        <v>38305.970242159041</v>
      </c>
      <c r="F194" s="4">
        <f t="shared" si="23"/>
        <v>828.86033935066371</v>
      </c>
      <c r="G194" s="4">
        <v>0</v>
      </c>
      <c r="H194" s="4">
        <f t="shared" si="26"/>
        <v>94.240434172872042</v>
      </c>
      <c r="I194" s="4">
        <f t="shared" si="27"/>
        <v>734.61990517779168</v>
      </c>
      <c r="J194" s="4">
        <f t="shared" si="32"/>
        <v>37477.109902808377</v>
      </c>
      <c r="K194" s="4">
        <f>IF(A194&gt;$O$7,0,SUM(H$2:H194))</f>
        <v>46618.295058135729</v>
      </c>
      <c r="L194" s="4">
        <f t="shared" si="28"/>
        <v>-828.86033935066371</v>
      </c>
    </row>
    <row r="195" spans="1:12" x14ac:dyDescent="0.25">
      <c r="A195" s="1">
        <f t="shared" si="24"/>
        <v>51533</v>
      </c>
      <c r="B195" s="9">
        <f t="shared" si="25"/>
        <v>0.03</v>
      </c>
      <c r="C195" s="5">
        <f t="shared" si="29"/>
        <v>2.4662697723036864E-3</v>
      </c>
      <c r="D195" s="4">
        <f t="shared" si="30"/>
        <v>92.428663306599447</v>
      </c>
      <c r="E195" s="4">
        <f t="shared" si="31"/>
        <v>37569.538566114978</v>
      </c>
      <c r="F195" s="4">
        <f t="shared" ref="F195:F241" si="33">IF(A195&gt;$O$7,0,-PMT(C195,DATEDIF(A195,$O$7,"M")+1,E195,0,1))</f>
        <v>828.86033935066371</v>
      </c>
      <c r="G195" s="4">
        <v>0</v>
      </c>
      <c r="H195" s="4">
        <f t="shared" si="26"/>
        <v>92.428663306599447</v>
      </c>
      <c r="I195" s="4">
        <f t="shared" si="27"/>
        <v>736.43167604406426</v>
      </c>
      <c r="J195" s="4">
        <f t="shared" si="32"/>
        <v>36740.678226764314</v>
      </c>
      <c r="K195" s="4">
        <f>IF(A195&gt;$O$7,0,SUM(H$2:H195))</f>
        <v>46710.723721442329</v>
      </c>
      <c r="L195" s="4">
        <f t="shared" si="28"/>
        <v>-828.86033935066371</v>
      </c>
    </row>
    <row r="196" spans="1:12" x14ac:dyDescent="0.25">
      <c r="A196" s="1">
        <f t="shared" ref="A196:A259" si="34">DATE(YEAR(A195),MONTH(A195)+1,DAY(A195))</f>
        <v>51561</v>
      </c>
      <c r="B196" s="9">
        <f t="shared" ref="B196:B242" si="35">B195</f>
        <v>0.03</v>
      </c>
      <c r="C196" s="5">
        <f t="shared" si="29"/>
        <v>2.4662697723036864E-3</v>
      </c>
      <c r="D196" s="4">
        <f t="shared" si="30"/>
        <v>90.612424124605027</v>
      </c>
      <c r="E196" s="4">
        <f t="shared" si="31"/>
        <v>36831.290650888921</v>
      </c>
      <c r="F196" s="4">
        <f t="shared" si="33"/>
        <v>828.86033935066371</v>
      </c>
      <c r="G196" s="4">
        <v>0</v>
      </c>
      <c r="H196" s="4">
        <f t="shared" ref="H196:H259" si="36">IF(A196&gt;$O$7,"",MIN(F196+G196,D196))</f>
        <v>90.612424124605027</v>
      </c>
      <c r="I196" s="4">
        <f t="shared" ref="I196:I259" si="37">IF(A196&gt;$O$7,"",F196+G196-H196)</f>
        <v>738.24791522605869</v>
      </c>
      <c r="J196" s="4">
        <f t="shared" si="32"/>
        <v>36002.430311538257</v>
      </c>
      <c r="K196" s="4">
        <f>IF(A196&gt;$O$7,0,SUM(H$2:H196))</f>
        <v>46801.336145566936</v>
      </c>
      <c r="L196" s="4">
        <f t="shared" ref="L196:L259" si="38">-F196-G196</f>
        <v>-828.86033935066371</v>
      </c>
    </row>
    <row r="197" spans="1:12" x14ac:dyDescent="0.25">
      <c r="A197" s="1">
        <f t="shared" si="34"/>
        <v>51592</v>
      </c>
      <c r="B197" s="9">
        <f t="shared" si="35"/>
        <v>0.03</v>
      </c>
      <c r="C197" s="5">
        <f t="shared" ref="C197:C260" si="39">(1+B197)^(1/12)-1</f>
        <v>2.4662697723036864E-3</v>
      </c>
      <c r="D197" s="4">
        <f t="shared" ref="D197:D241" si="40">IF(A197&gt;$O$7,0,C197*J196)</f>
        <v>88.791705606816791</v>
      </c>
      <c r="E197" s="4">
        <f t="shared" ref="E197:E241" si="41">IF(A197&gt;$O$7,0,J196+D197)</f>
        <v>36091.222017145075</v>
      </c>
      <c r="F197" s="4">
        <f t="shared" si="33"/>
        <v>828.86033935066393</v>
      </c>
      <c r="G197" s="4">
        <v>0</v>
      </c>
      <c r="H197" s="4">
        <f t="shared" si="36"/>
        <v>88.791705606816791</v>
      </c>
      <c r="I197" s="4">
        <f t="shared" si="37"/>
        <v>740.06863374384716</v>
      </c>
      <c r="J197" s="4">
        <f t="shared" ref="J197:J241" si="42">IF(A197&gt;$O$7,0,E197-H197-I197)</f>
        <v>35262.361677794412</v>
      </c>
      <c r="K197" s="4">
        <f>IF(A197&gt;$O$7,0,SUM(H$2:H197))</f>
        <v>46890.127851173755</v>
      </c>
      <c r="L197" s="4">
        <f t="shared" si="38"/>
        <v>-828.86033935066393</v>
      </c>
    </row>
    <row r="198" spans="1:12" x14ac:dyDescent="0.25">
      <c r="A198" s="1">
        <f t="shared" si="34"/>
        <v>51622</v>
      </c>
      <c r="B198" s="9">
        <f t="shared" si="35"/>
        <v>0.03</v>
      </c>
      <c r="C198" s="5">
        <f t="shared" si="39"/>
        <v>2.4662697723036864E-3</v>
      </c>
      <c r="D198" s="4">
        <f t="shared" si="40"/>
        <v>86.966496705984255</v>
      </c>
      <c r="E198" s="4">
        <f t="shared" si="41"/>
        <v>35349.328174500399</v>
      </c>
      <c r="F198" s="4">
        <f t="shared" si="33"/>
        <v>828.86033935066405</v>
      </c>
      <c r="G198" s="4">
        <v>0</v>
      </c>
      <c r="H198" s="4">
        <f t="shared" si="36"/>
        <v>86.966496705984255</v>
      </c>
      <c r="I198" s="4">
        <f t="shared" si="37"/>
        <v>741.89384264467981</v>
      </c>
      <c r="J198" s="4">
        <f t="shared" si="42"/>
        <v>34520.467835149735</v>
      </c>
      <c r="K198" s="4">
        <f>IF(A198&gt;$O$7,0,SUM(H$2:H198))</f>
        <v>46977.094347879742</v>
      </c>
      <c r="L198" s="4">
        <f t="shared" si="38"/>
        <v>-828.86033935066405</v>
      </c>
    </row>
    <row r="199" spans="1:12" x14ac:dyDescent="0.25">
      <c r="A199" s="1">
        <f t="shared" si="34"/>
        <v>51653</v>
      </c>
      <c r="B199" s="9">
        <f t="shared" si="35"/>
        <v>0.03</v>
      </c>
      <c r="C199" s="5">
        <f t="shared" si="39"/>
        <v>2.4662697723036864E-3</v>
      </c>
      <c r="D199" s="4">
        <f t="shared" si="40"/>
        <v>85.136786347611462</v>
      </c>
      <c r="E199" s="4">
        <f t="shared" si="41"/>
        <v>34605.604621497347</v>
      </c>
      <c r="F199" s="4">
        <f t="shared" si="33"/>
        <v>828.86033935066405</v>
      </c>
      <c r="G199" s="4">
        <v>0</v>
      </c>
      <c r="H199" s="4">
        <f t="shared" si="36"/>
        <v>85.136786347611462</v>
      </c>
      <c r="I199" s="4">
        <f t="shared" si="37"/>
        <v>743.72355300305253</v>
      </c>
      <c r="J199" s="4">
        <f t="shared" si="42"/>
        <v>33776.744282146683</v>
      </c>
      <c r="K199" s="4">
        <f>IF(A199&gt;$O$7,0,SUM(H$2:H199))</f>
        <v>47062.231134227353</v>
      </c>
      <c r="L199" s="4">
        <f t="shared" si="38"/>
        <v>-828.86033935066405</v>
      </c>
    </row>
    <row r="200" spans="1:12" x14ac:dyDescent="0.25">
      <c r="A200" s="1">
        <f t="shared" si="34"/>
        <v>51683</v>
      </c>
      <c r="B200" s="9">
        <f t="shared" si="35"/>
        <v>0.03</v>
      </c>
      <c r="C200" s="5">
        <f t="shared" si="39"/>
        <v>2.4662697723036864E-3</v>
      </c>
      <c r="D200" s="4">
        <f t="shared" si="40"/>
        <v>83.302563429889744</v>
      </c>
      <c r="E200" s="4">
        <f t="shared" si="41"/>
        <v>33860.046845576573</v>
      </c>
      <c r="F200" s="4">
        <f t="shared" si="33"/>
        <v>828.86033935066393</v>
      </c>
      <c r="G200" s="4">
        <v>0</v>
      </c>
      <c r="H200" s="4">
        <f t="shared" si="36"/>
        <v>83.302563429889744</v>
      </c>
      <c r="I200" s="4">
        <f t="shared" si="37"/>
        <v>745.55777592077425</v>
      </c>
      <c r="J200" s="4">
        <f t="shared" si="42"/>
        <v>33031.186506225909</v>
      </c>
      <c r="K200" s="4">
        <f>IF(A200&gt;$O$7,0,SUM(H$2:H200))</f>
        <v>47145.533697657243</v>
      </c>
      <c r="L200" s="4">
        <f t="shared" si="38"/>
        <v>-828.86033935066393</v>
      </c>
    </row>
    <row r="201" spans="1:12" x14ac:dyDescent="0.25">
      <c r="A201" s="1">
        <f t="shared" si="34"/>
        <v>51714</v>
      </c>
      <c r="B201" s="9">
        <f t="shared" si="35"/>
        <v>0.03</v>
      </c>
      <c r="C201" s="5">
        <f t="shared" si="39"/>
        <v>2.4662697723036864E-3</v>
      </c>
      <c r="D201" s="4">
        <f t="shared" si="40"/>
        <v>81.463816823630367</v>
      </c>
      <c r="E201" s="4">
        <f t="shared" si="41"/>
        <v>33112.650323049536</v>
      </c>
      <c r="F201" s="4">
        <f t="shared" si="33"/>
        <v>828.86033935066393</v>
      </c>
      <c r="G201" s="4">
        <v>0</v>
      </c>
      <c r="H201" s="4">
        <f t="shared" si="36"/>
        <v>81.463816823630367</v>
      </c>
      <c r="I201" s="4">
        <f t="shared" si="37"/>
        <v>747.39652252703354</v>
      </c>
      <c r="J201" s="4">
        <f t="shared" si="42"/>
        <v>32283.789983698876</v>
      </c>
      <c r="K201" s="4">
        <f>IF(A201&gt;$O$7,0,SUM(H$2:H201))</f>
        <v>47226.99751448087</v>
      </c>
      <c r="L201" s="4">
        <f t="shared" si="38"/>
        <v>-828.86033935066393</v>
      </c>
    </row>
    <row r="202" spans="1:12" x14ac:dyDescent="0.25">
      <c r="A202" s="1">
        <f t="shared" si="34"/>
        <v>51745</v>
      </c>
      <c r="B202" s="9">
        <f t="shared" si="35"/>
        <v>0.03</v>
      </c>
      <c r="C202" s="5">
        <f t="shared" si="39"/>
        <v>2.4662697723036864E-3</v>
      </c>
      <c r="D202" s="4">
        <f t="shared" si="40"/>
        <v>79.620535372197054</v>
      </c>
      <c r="E202" s="4">
        <f t="shared" si="41"/>
        <v>32363.410519071072</v>
      </c>
      <c r="F202" s="4">
        <f t="shared" si="33"/>
        <v>828.86033935066393</v>
      </c>
      <c r="G202" s="4">
        <v>0</v>
      </c>
      <c r="H202" s="4">
        <f t="shared" si="36"/>
        <v>79.620535372197054</v>
      </c>
      <c r="I202" s="4">
        <f t="shared" si="37"/>
        <v>749.23980397846685</v>
      </c>
      <c r="J202" s="4">
        <f t="shared" si="42"/>
        <v>31534.550179720409</v>
      </c>
      <c r="K202" s="4">
        <f>IF(A202&gt;$O$7,0,SUM(H$2:H202))</f>
        <v>47306.618049853067</v>
      </c>
      <c r="L202" s="4">
        <f t="shared" si="38"/>
        <v>-828.86033935066393</v>
      </c>
    </row>
    <row r="203" spans="1:12" x14ac:dyDescent="0.25">
      <c r="A203" s="1">
        <f t="shared" si="34"/>
        <v>51775</v>
      </c>
      <c r="B203" s="9">
        <f t="shared" si="35"/>
        <v>0.03</v>
      </c>
      <c r="C203" s="5">
        <f t="shared" si="39"/>
        <v>2.4662697723036864E-3</v>
      </c>
      <c r="D203" s="4">
        <f t="shared" si="40"/>
        <v>77.77270789143823</v>
      </c>
      <c r="E203" s="4">
        <f t="shared" si="41"/>
        <v>31612.322887611848</v>
      </c>
      <c r="F203" s="4">
        <f t="shared" si="33"/>
        <v>828.86033935066405</v>
      </c>
      <c r="G203" s="4">
        <v>0</v>
      </c>
      <c r="H203" s="4">
        <f t="shared" si="36"/>
        <v>77.77270789143823</v>
      </c>
      <c r="I203" s="4">
        <f t="shared" si="37"/>
        <v>751.0876314592258</v>
      </c>
      <c r="J203" s="4">
        <f t="shared" si="42"/>
        <v>30783.462548261185</v>
      </c>
      <c r="K203" s="4">
        <f>IF(A203&gt;$O$7,0,SUM(H$2:H203))</f>
        <v>47384.390757744506</v>
      </c>
      <c r="L203" s="4">
        <f t="shared" si="38"/>
        <v>-828.86033935066405</v>
      </c>
    </row>
    <row r="204" spans="1:12" x14ac:dyDescent="0.25">
      <c r="A204" s="1">
        <f t="shared" si="34"/>
        <v>51806</v>
      </c>
      <c r="B204" s="9">
        <f t="shared" si="35"/>
        <v>0.03</v>
      </c>
      <c r="C204" s="5">
        <f t="shared" si="39"/>
        <v>2.4662697723036864E-3</v>
      </c>
      <c r="D204" s="4">
        <f t="shared" si="40"/>
        <v>75.920323169619166</v>
      </c>
      <c r="E204" s="4">
        <f t="shared" si="41"/>
        <v>30859.382871430804</v>
      </c>
      <c r="F204" s="4">
        <f t="shared" si="33"/>
        <v>828.86033935066405</v>
      </c>
      <c r="G204" s="4">
        <v>0</v>
      </c>
      <c r="H204" s="4">
        <f t="shared" si="36"/>
        <v>75.920323169619166</v>
      </c>
      <c r="I204" s="4">
        <f t="shared" si="37"/>
        <v>752.94001618104494</v>
      </c>
      <c r="J204" s="4">
        <f t="shared" si="42"/>
        <v>30030.52253208014</v>
      </c>
      <c r="K204" s="4">
        <f>IF(A204&gt;$O$7,0,SUM(H$2:H204))</f>
        <v>47460.311080914122</v>
      </c>
      <c r="L204" s="4">
        <f t="shared" si="38"/>
        <v>-828.86033935066405</v>
      </c>
    </row>
    <row r="205" spans="1:12" x14ac:dyDescent="0.25">
      <c r="A205" s="1">
        <f t="shared" si="34"/>
        <v>51836</v>
      </c>
      <c r="B205" s="9">
        <f t="shared" si="35"/>
        <v>0.03</v>
      </c>
      <c r="C205" s="5">
        <f t="shared" si="39"/>
        <v>2.4662697723036864E-3</v>
      </c>
      <c r="D205" s="4">
        <f t="shared" si="40"/>
        <v>74.063369967354006</v>
      </c>
      <c r="E205" s="4">
        <f t="shared" si="41"/>
        <v>30104.585902047493</v>
      </c>
      <c r="F205" s="4">
        <f t="shared" si="33"/>
        <v>828.86033935066405</v>
      </c>
      <c r="G205" s="4">
        <v>0</v>
      </c>
      <c r="H205" s="4">
        <f t="shared" si="36"/>
        <v>74.063369967354006</v>
      </c>
      <c r="I205" s="4">
        <f t="shared" si="37"/>
        <v>754.79696938331006</v>
      </c>
      <c r="J205" s="4">
        <f t="shared" si="42"/>
        <v>29275.725562696829</v>
      </c>
      <c r="K205" s="4">
        <f>IF(A205&gt;$O$7,0,SUM(H$2:H205))</f>
        <v>47534.374450881478</v>
      </c>
      <c r="L205" s="4">
        <f t="shared" si="38"/>
        <v>-828.86033935066405</v>
      </c>
    </row>
    <row r="206" spans="1:12" x14ac:dyDescent="0.25">
      <c r="A206" s="1">
        <f t="shared" si="34"/>
        <v>51867</v>
      </c>
      <c r="B206" s="9">
        <f t="shared" si="35"/>
        <v>0.03</v>
      </c>
      <c r="C206" s="5">
        <f t="shared" si="39"/>
        <v>2.4662697723036864E-3</v>
      </c>
      <c r="D206" s="4">
        <f t="shared" si="40"/>
        <v>72.201837017537514</v>
      </c>
      <c r="E206" s="4">
        <f t="shared" si="41"/>
        <v>29347.927399714368</v>
      </c>
      <c r="F206" s="4">
        <f t="shared" si="33"/>
        <v>828.86033935066405</v>
      </c>
      <c r="G206" s="4">
        <v>0</v>
      </c>
      <c r="H206" s="4">
        <f t="shared" si="36"/>
        <v>72.201837017537514</v>
      </c>
      <c r="I206" s="4">
        <f t="shared" si="37"/>
        <v>756.65850233312653</v>
      </c>
      <c r="J206" s="4">
        <f t="shared" si="42"/>
        <v>28519.067060363701</v>
      </c>
      <c r="K206" s="4">
        <f>IF(A206&gt;$O$7,0,SUM(H$2:H206))</f>
        <v>47606.576287899014</v>
      </c>
      <c r="L206" s="4">
        <f t="shared" si="38"/>
        <v>-828.86033935066405</v>
      </c>
    </row>
    <row r="207" spans="1:12" x14ac:dyDescent="0.25">
      <c r="A207" s="1">
        <f t="shared" si="34"/>
        <v>51898</v>
      </c>
      <c r="B207" s="9">
        <f t="shared" si="35"/>
        <v>0.03</v>
      </c>
      <c r="C207" s="5">
        <f t="shared" si="39"/>
        <v>2.4662697723036864E-3</v>
      </c>
      <c r="D207" s="4">
        <f t="shared" si="40"/>
        <v>70.335713025276746</v>
      </c>
      <c r="E207" s="4">
        <f t="shared" si="41"/>
        <v>28589.402773388978</v>
      </c>
      <c r="F207" s="4">
        <f t="shared" si="33"/>
        <v>828.86033935066393</v>
      </c>
      <c r="G207" s="4">
        <v>0</v>
      </c>
      <c r="H207" s="4">
        <f t="shared" si="36"/>
        <v>70.335713025276746</v>
      </c>
      <c r="I207" s="4">
        <f t="shared" si="37"/>
        <v>758.5246263253872</v>
      </c>
      <c r="J207" s="4">
        <f t="shared" si="42"/>
        <v>27760.542434038314</v>
      </c>
      <c r="K207" s="4">
        <f>IF(A207&gt;$O$7,0,SUM(H$2:H207))</f>
        <v>47676.912000924291</v>
      </c>
      <c r="L207" s="4">
        <f t="shared" si="38"/>
        <v>-828.86033935066393</v>
      </c>
    </row>
    <row r="208" spans="1:12" x14ac:dyDescent="0.25">
      <c r="A208" s="1">
        <f t="shared" si="34"/>
        <v>51926</v>
      </c>
      <c r="B208" s="9">
        <f t="shared" si="35"/>
        <v>0.03</v>
      </c>
      <c r="C208" s="5">
        <f t="shared" si="39"/>
        <v>2.4662697723036864E-3</v>
      </c>
      <c r="D208" s="4">
        <f t="shared" si="40"/>
        <v>68.464986667822501</v>
      </c>
      <c r="E208" s="4">
        <f t="shared" si="41"/>
        <v>27829.007420706137</v>
      </c>
      <c r="F208" s="4">
        <f t="shared" si="33"/>
        <v>828.86033935066393</v>
      </c>
      <c r="G208" s="4">
        <v>0</v>
      </c>
      <c r="H208" s="4">
        <f t="shared" si="36"/>
        <v>68.464986667822501</v>
      </c>
      <c r="I208" s="4">
        <f t="shared" si="37"/>
        <v>760.39535268284146</v>
      </c>
      <c r="J208" s="4">
        <f t="shared" si="42"/>
        <v>27000.147081355473</v>
      </c>
      <c r="K208" s="4">
        <f>IF(A208&gt;$O$7,0,SUM(H$2:H208))</f>
        <v>47745.376987592113</v>
      </c>
      <c r="L208" s="4">
        <f t="shared" si="38"/>
        <v>-828.86033935066393</v>
      </c>
    </row>
    <row r="209" spans="1:12" x14ac:dyDescent="0.25">
      <c r="A209" s="1">
        <f t="shared" si="34"/>
        <v>51957</v>
      </c>
      <c r="B209" s="9">
        <f t="shared" si="35"/>
        <v>0.03</v>
      </c>
      <c r="C209" s="5">
        <f t="shared" si="39"/>
        <v>2.4662697723036864E-3</v>
      </c>
      <c r="D209" s="4">
        <f t="shared" si="40"/>
        <v>66.589646594500607</v>
      </c>
      <c r="E209" s="4">
        <f t="shared" si="41"/>
        <v>27066.736727949974</v>
      </c>
      <c r="F209" s="4">
        <f t="shared" si="33"/>
        <v>828.86033935066393</v>
      </c>
      <c r="G209" s="4">
        <v>0</v>
      </c>
      <c r="H209" s="4">
        <f t="shared" si="36"/>
        <v>66.589646594500607</v>
      </c>
      <c r="I209" s="4">
        <f t="shared" si="37"/>
        <v>762.27069275616327</v>
      </c>
      <c r="J209" s="4">
        <f t="shared" si="42"/>
        <v>26237.87638859931</v>
      </c>
      <c r="K209" s="4">
        <f>IF(A209&gt;$O$7,0,SUM(H$2:H209))</f>
        <v>47811.96663418661</v>
      </c>
      <c r="L209" s="4">
        <f t="shared" si="38"/>
        <v>-828.86033935066393</v>
      </c>
    </row>
    <row r="210" spans="1:12" x14ac:dyDescent="0.25">
      <c r="A210" s="1">
        <f t="shared" si="34"/>
        <v>51987</v>
      </c>
      <c r="B210" s="9">
        <f t="shared" si="35"/>
        <v>0.03</v>
      </c>
      <c r="C210" s="5">
        <f t="shared" si="39"/>
        <v>2.4662697723036864E-3</v>
      </c>
      <c r="D210" s="4">
        <f t="shared" si="40"/>
        <v>64.709681426643087</v>
      </c>
      <c r="E210" s="4">
        <f t="shared" si="41"/>
        <v>26302.586070025955</v>
      </c>
      <c r="F210" s="4">
        <f t="shared" si="33"/>
        <v>828.86033935066416</v>
      </c>
      <c r="G210" s="4">
        <v>0</v>
      </c>
      <c r="H210" s="4">
        <f t="shared" si="36"/>
        <v>64.709681426643087</v>
      </c>
      <c r="I210" s="4">
        <f t="shared" si="37"/>
        <v>764.15065792402106</v>
      </c>
      <c r="J210" s="4">
        <f t="shared" si="42"/>
        <v>25473.725730675291</v>
      </c>
      <c r="K210" s="4">
        <f>IF(A210&gt;$O$7,0,SUM(H$2:H210))</f>
        <v>47876.676315613251</v>
      </c>
      <c r="L210" s="4">
        <f t="shared" si="38"/>
        <v>-828.86033935066416</v>
      </c>
    </row>
    <row r="211" spans="1:12" x14ac:dyDescent="0.25">
      <c r="A211" s="1">
        <f t="shared" si="34"/>
        <v>52018</v>
      </c>
      <c r="B211" s="9">
        <f t="shared" si="35"/>
        <v>0.03</v>
      </c>
      <c r="C211" s="5">
        <f t="shared" si="39"/>
        <v>2.4662697723036864E-3</v>
      </c>
      <c r="D211" s="4">
        <f t="shared" si="40"/>
        <v>62.825079757519106</v>
      </c>
      <c r="E211" s="4">
        <f t="shared" si="41"/>
        <v>25536.550810432811</v>
      </c>
      <c r="F211" s="4">
        <f t="shared" si="33"/>
        <v>828.86033935066405</v>
      </c>
      <c r="G211" s="4">
        <v>0</v>
      </c>
      <c r="H211" s="4">
        <f t="shared" si="36"/>
        <v>62.825079757519106</v>
      </c>
      <c r="I211" s="4">
        <f t="shared" si="37"/>
        <v>766.03525959314493</v>
      </c>
      <c r="J211" s="4">
        <f t="shared" si="42"/>
        <v>24707.690471082147</v>
      </c>
      <c r="K211" s="4">
        <f>IF(A211&gt;$O$7,0,SUM(H$2:H211))</f>
        <v>47939.501395370768</v>
      </c>
      <c r="L211" s="4">
        <f t="shared" si="38"/>
        <v>-828.86033935066405</v>
      </c>
    </row>
    <row r="212" spans="1:12" x14ac:dyDescent="0.25">
      <c r="A212" s="1">
        <f t="shared" si="34"/>
        <v>52048</v>
      </c>
      <c r="B212" s="9">
        <f t="shared" si="35"/>
        <v>0.03</v>
      </c>
      <c r="C212" s="5">
        <f t="shared" si="39"/>
        <v>2.4662697723036864E-3</v>
      </c>
      <c r="D212" s="4">
        <f t="shared" si="40"/>
        <v>60.93583015226573</v>
      </c>
      <c r="E212" s="4">
        <f t="shared" si="41"/>
        <v>24768.626301234413</v>
      </c>
      <c r="F212" s="4">
        <f t="shared" si="33"/>
        <v>828.86033935066405</v>
      </c>
      <c r="G212" s="4">
        <v>0</v>
      </c>
      <c r="H212" s="4">
        <f t="shared" si="36"/>
        <v>60.93583015226573</v>
      </c>
      <c r="I212" s="4">
        <f t="shared" si="37"/>
        <v>767.92450919839837</v>
      </c>
      <c r="J212" s="4">
        <f t="shared" si="42"/>
        <v>23939.76596188375</v>
      </c>
      <c r="K212" s="4">
        <f>IF(A212&gt;$O$7,0,SUM(H$2:H212))</f>
        <v>48000.437225523034</v>
      </c>
      <c r="L212" s="4">
        <f t="shared" si="38"/>
        <v>-828.86033935066405</v>
      </c>
    </row>
    <row r="213" spans="1:12" x14ac:dyDescent="0.25">
      <c r="A213" s="1">
        <f t="shared" si="34"/>
        <v>52079</v>
      </c>
      <c r="B213" s="9">
        <f t="shared" si="35"/>
        <v>0.03</v>
      </c>
      <c r="C213" s="5">
        <f t="shared" si="39"/>
        <v>2.4662697723036864E-3</v>
      </c>
      <c r="D213" s="4">
        <f t="shared" si="40"/>
        <v>59.041921147818577</v>
      </c>
      <c r="E213" s="4">
        <f t="shared" si="41"/>
        <v>23998.807883031568</v>
      </c>
      <c r="F213" s="4">
        <f t="shared" si="33"/>
        <v>828.86033935066416</v>
      </c>
      <c r="G213" s="4">
        <v>0</v>
      </c>
      <c r="H213" s="4">
        <f t="shared" si="36"/>
        <v>59.041921147818577</v>
      </c>
      <c r="I213" s="4">
        <f t="shared" si="37"/>
        <v>769.81841820284558</v>
      </c>
      <c r="J213" s="4">
        <f t="shared" si="42"/>
        <v>23169.947543680904</v>
      </c>
      <c r="K213" s="4">
        <f>IF(A213&gt;$O$7,0,SUM(H$2:H213))</f>
        <v>48059.479146670856</v>
      </c>
      <c r="L213" s="4">
        <f t="shared" si="38"/>
        <v>-828.86033935066416</v>
      </c>
    </row>
    <row r="214" spans="1:12" x14ac:dyDescent="0.25">
      <c r="A214" s="1">
        <f t="shared" si="34"/>
        <v>52110</v>
      </c>
      <c r="B214" s="9">
        <f t="shared" si="35"/>
        <v>0.03</v>
      </c>
      <c r="C214" s="5">
        <f t="shared" si="39"/>
        <v>2.4662697723036864E-3</v>
      </c>
      <c r="D214" s="4">
        <f t="shared" si="40"/>
        <v>57.143341252842262</v>
      </c>
      <c r="E214" s="4">
        <f t="shared" si="41"/>
        <v>23227.090884933747</v>
      </c>
      <c r="F214" s="4">
        <f t="shared" si="33"/>
        <v>828.86033935066405</v>
      </c>
      <c r="G214" s="4">
        <v>0</v>
      </c>
      <c r="H214" s="4">
        <f t="shared" si="36"/>
        <v>57.143341252842262</v>
      </c>
      <c r="I214" s="4">
        <f t="shared" si="37"/>
        <v>771.71699809782183</v>
      </c>
      <c r="J214" s="4">
        <f t="shared" si="42"/>
        <v>22398.230545583083</v>
      </c>
      <c r="K214" s="4">
        <f>IF(A214&gt;$O$7,0,SUM(H$2:H214))</f>
        <v>48116.622487923698</v>
      </c>
      <c r="L214" s="4">
        <f t="shared" si="38"/>
        <v>-828.86033935066405</v>
      </c>
    </row>
    <row r="215" spans="1:12" x14ac:dyDescent="0.25">
      <c r="A215" s="1">
        <f t="shared" si="34"/>
        <v>52140</v>
      </c>
      <c r="B215" s="9">
        <f t="shared" si="35"/>
        <v>0.03</v>
      </c>
      <c r="C215" s="5">
        <f t="shared" si="39"/>
        <v>2.4662697723036864E-3</v>
      </c>
      <c r="D215" s="4">
        <f t="shared" si="40"/>
        <v>55.240078947660663</v>
      </c>
      <c r="E215" s="4">
        <f t="shared" si="41"/>
        <v>22453.470624530742</v>
      </c>
      <c r="F215" s="4">
        <f t="shared" si="33"/>
        <v>828.86033935066405</v>
      </c>
      <c r="G215" s="4">
        <v>0</v>
      </c>
      <c r="H215" s="4">
        <f t="shared" si="36"/>
        <v>55.240078947660663</v>
      </c>
      <c r="I215" s="4">
        <f t="shared" si="37"/>
        <v>773.62026040300339</v>
      </c>
      <c r="J215" s="4">
        <f t="shared" si="42"/>
        <v>21624.610285180079</v>
      </c>
      <c r="K215" s="4">
        <f>IF(A215&gt;$O$7,0,SUM(H$2:H215))</f>
        <v>48171.862566871358</v>
      </c>
      <c r="L215" s="4">
        <f t="shared" si="38"/>
        <v>-828.86033935066405</v>
      </c>
    </row>
    <row r="216" spans="1:12" x14ac:dyDescent="0.25">
      <c r="A216" s="1">
        <f t="shared" si="34"/>
        <v>52171</v>
      </c>
      <c r="B216" s="9">
        <f t="shared" si="35"/>
        <v>0.03</v>
      </c>
      <c r="C216" s="5">
        <f t="shared" si="39"/>
        <v>2.4662697723036864E-3</v>
      </c>
      <c r="D216" s="4">
        <f t="shared" si="40"/>
        <v>53.332122684187027</v>
      </c>
      <c r="E216" s="4">
        <f t="shared" si="41"/>
        <v>21677.942407864266</v>
      </c>
      <c r="F216" s="4">
        <f t="shared" si="33"/>
        <v>828.86033935066393</v>
      </c>
      <c r="G216" s="4">
        <v>0</v>
      </c>
      <c r="H216" s="4">
        <f t="shared" si="36"/>
        <v>53.332122684187027</v>
      </c>
      <c r="I216" s="4">
        <f t="shared" si="37"/>
        <v>775.52821666647696</v>
      </c>
      <c r="J216" s="4">
        <f t="shared" si="42"/>
        <v>20849.082068513602</v>
      </c>
      <c r="K216" s="4">
        <f>IF(A216&gt;$O$7,0,SUM(H$2:H216))</f>
        <v>48225.194689555545</v>
      </c>
      <c r="L216" s="4">
        <f t="shared" si="38"/>
        <v>-828.86033935066393</v>
      </c>
    </row>
    <row r="217" spans="1:12" x14ac:dyDescent="0.25">
      <c r="A217" s="1">
        <f t="shared" si="34"/>
        <v>52201</v>
      </c>
      <c r="B217" s="9">
        <f t="shared" si="35"/>
        <v>0.03</v>
      </c>
      <c r="C217" s="5">
        <f t="shared" si="39"/>
        <v>2.4662697723036864E-3</v>
      </c>
      <c r="D217" s="4">
        <f t="shared" si="40"/>
        <v>51.419460885853915</v>
      </c>
      <c r="E217" s="4">
        <f t="shared" si="41"/>
        <v>20900.501529399455</v>
      </c>
      <c r="F217" s="4">
        <f t="shared" si="33"/>
        <v>828.86033935066405</v>
      </c>
      <c r="G217" s="4">
        <v>0</v>
      </c>
      <c r="H217" s="4">
        <f t="shared" si="36"/>
        <v>51.419460885853915</v>
      </c>
      <c r="I217" s="4">
        <f t="shared" si="37"/>
        <v>777.44087846481011</v>
      </c>
      <c r="J217" s="4">
        <f t="shared" si="42"/>
        <v>20071.641190048791</v>
      </c>
      <c r="K217" s="4">
        <f>IF(A217&gt;$O$7,0,SUM(H$2:H217))</f>
        <v>48276.614150441397</v>
      </c>
      <c r="L217" s="4">
        <f t="shared" si="38"/>
        <v>-828.86033935066405</v>
      </c>
    </row>
    <row r="218" spans="1:12" x14ac:dyDescent="0.25">
      <c r="A218" s="1">
        <f t="shared" si="34"/>
        <v>52232</v>
      </c>
      <c r="B218" s="9">
        <f t="shared" si="35"/>
        <v>0.03</v>
      </c>
      <c r="C218" s="5">
        <f t="shared" si="39"/>
        <v>2.4662697723036864E-3</v>
      </c>
      <c r="D218" s="4">
        <f t="shared" si="40"/>
        <v>49.502081947542926</v>
      </c>
      <c r="E218" s="4">
        <f t="shared" si="41"/>
        <v>20121.143271996334</v>
      </c>
      <c r="F218" s="4">
        <f t="shared" si="33"/>
        <v>828.86033935066405</v>
      </c>
      <c r="G218" s="4">
        <v>0</v>
      </c>
      <c r="H218" s="4">
        <f t="shared" si="36"/>
        <v>49.502081947542926</v>
      </c>
      <c r="I218" s="4">
        <f t="shared" si="37"/>
        <v>779.35825740312112</v>
      </c>
      <c r="J218" s="4">
        <f t="shared" si="42"/>
        <v>19292.28293264567</v>
      </c>
      <c r="K218" s="4">
        <f>IF(A218&gt;$O$7,0,SUM(H$2:H218))</f>
        <v>48326.116232388937</v>
      </c>
      <c r="L218" s="4">
        <f t="shared" si="38"/>
        <v>-828.86033935066405</v>
      </c>
    </row>
    <row r="219" spans="1:12" x14ac:dyDescent="0.25">
      <c r="A219" s="1">
        <f t="shared" si="34"/>
        <v>52263</v>
      </c>
      <c r="B219" s="9">
        <f t="shared" si="35"/>
        <v>0.03</v>
      </c>
      <c r="C219" s="5">
        <f t="shared" si="39"/>
        <v>2.4662697723036864E-3</v>
      </c>
      <c r="D219" s="4">
        <f t="shared" si="40"/>
        <v>47.579974235514335</v>
      </c>
      <c r="E219" s="4">
        <f t="shared" si="41"/>
        <v>19339.862906881186</v>
      </c>
      <c r="F219" s="4">
        <f t="shared" si="33"/>
        <v>828.86033935066405</v>
      </c>
      <c r="G219" s="4">
        <v>0</v>
      </c>
      <c r="H219" s="4">
        <f t="shared" si="36"/>
        <v>47.579974235514335</v>
      </c>
      <c r="I219" s="4">
        <f t="shared" si="37"/>
        <v>781.28036511514972</v>
      </c>
      <c r="J219" s="4">
        <f t="shared" si="42"/>
        <v>18511.002567530522</v>
      </c>
      <c r="K219" s="4">
        <f>IF(A219&gt;$O$7,0,SUM(H$2:H219))</f>
        <v>48373.696206624452</v>
      </c>
      <c r="L219" s="4">
        <f t="shared" si="38"/>
        <v>-828.86033935066405</v>
      </c>
    </row>
    <row r="220" spans="1:12" x14ac:dyDescent="0.25">
      <c r="A220" s="1">
        <f t="shared" si="34"/>
        <v>52291</v>
      </c>
      <c r="B220" s="9">
        <f t="shared" si="35"/>
        <v>0.03</v>
      </c>
      <c r="C220" s="5">
        <f t="shared" si="39"/>
        <v>2.4662697723036864E-3</v>
      </c>
      <c r="D220" s="4">
        <f t="shared" si="40"/>
        <v>45.653126087336453</v>
      </c>
      <c r="E220" s="4">
        <f t="shared" si="41"/>
        <v>18556.65569361786</v>
      </c>
      <c r="F220" s="4">
        <f t="shared" si="33"/>
        <v>828.86033935066405</v>
      </c>
      <c r="G220" s="4">
        <v>0</v>
      </c>
      <c r="H220" s="4">
        <f t="shared" si="36"/>
        <v>45.653126087336453</v>
      </c>
      <c r="I220" s="4">
        <f t="shared" si="37"/>
        <v>783.20721326332762</v>
      </c>
      <c r="J220" s="4">
        <f t="shared" si="42"/>
        <v>17727.795354267193</v>
      </c>
      <c r="K220" s="4">
        <f>IF(A220&gt;$O$7,0,SUM(H$2:H220))</f>
        <v>48419.34933271179</v>
      </c>
      <c r="L220" s="4">
        <f t="shared" si="38"/>
        <v>-828.86033935066405</v>
      </c>
    </row>
    <row r="221" spans="1:12" x14ac:dyDescent="0.25">
      <c r="A221" s="1">
        <f t="shared" si="34"/>
        <v>52322</v>
      </c>
      <c r="B221" s="9">
        <f t="shared" si="35"/>
        <v>0.03</v>
      </c>
      <c r="C221" s="5">
        <f t="shared" si="39"/>
        <v>2.4662697723036864E-3</v>
      </c>
      <c r="D221" s="4">
        <f t="shared" si="40"/>
        <v>43.721525811814899</v>
      </c>
      <c r="E221" s="4">
        <f t="shared" si="41"/>
        <v>17771.516880079009</v>
      </c>
      <c r="F221" s="4">
        <f t="shared" si="33"/>
        <v>828.86033935066416</v>
      </c>
      <c r="G221" s="4">
        <v>0</v>
      </c>
      <c r="H221" s="4">
        <f t="shared" si="36"/>
        <v>43.721525811814899</v>
      </c>
      <c r="I221" s="4">
        <f t="shared" si="37"/>
        <v>785.13881353884926</v>
      </c>
      <c r="J221" s="4">
        <f t="shared" si="42"/>
        <v>16942.656540728345</v>
      </c>
      <c r="K221" s="4">
        <f>IF(A221&gt;$O$7,0,SUM(H$2:H221))</f>
        <v>48463.070858523606</v>
      </c>
      <c r="L221" s="4">
        <f t="shared" si="38"/>
        <v>-828.86033935066416</v>
      </c>
    </row>
    <row r="222" spans="1:12" x14ac:dyDescent="0.25">
      <c r="A222" s="1">
        <f t="shared" si="34"/>
        <v>52352</v>
      </c>
      <c r="B222" s="9">
        <f t="shared" si="35"/>
        <v>0.03</v>
      </c>
      <c r="C222" s="5">
        <f t="shared" si="39"/>
        <v>2.4662697723036864E-3</v>
      </c>
      <c r="D222" s="4">
        <f t="shared" si="40"/>
        <v>41.785161688921661</v>
      </c>
      <c r="E222" s="4">
        <f t="shared" si="41"/>
        <v>16984.441702417265</v>
      </c>
      <c r="F222" s="4">
        <f t="shared" si="33"/>
        <v>828.86033935066405</v>
      </c>
      <c r="G222" s="4">
        <v>0</v>
      </c>
      <c r="H222" s="4">
        <f t="shared" si="36"/>
        <v>41.785161688921661</v>
      </c>
      <c r="I222" s="4">
        <f t="shared" si="37"/>
        <v>787.07517766174237</v>
      </c>
      <c r="J222" s="4">
        <f t="shared" si="42"/>
        <v>16155.581363066603</v>
      </c>
      <c r="K222" s="4">
        <f>IF(A222&gt;$O$7,0,SUM(H$2:H222))</f>
        <v>48504.85602021253</v>
      </c>
      <c r="L222" s="4">
        <f t="shared" si="38"/>
        <v>-828.86033935066405</v>
      </c>
    </row>
    <row r="223" spans="1:12" x14ac:dyDescent="0.25">
      <c r="A223" s="1">
        <f t="shared" si="34"/>
        <v>52383</v>
      </c>
      <c r="B223" s="9">
        <f t="shared" si="35"/>
        <v>0.03</v>
      </c>
      <c r="C223" s="5">
        <f t="shared" si="39"/>
        <v>2.4662697723036864E-3</v>
      </c>
      <c r="D223" s="4">
        <f t="shared" si="40"/>
        <v>39.844021969723954</v>
      </c>
      <c r="E223" s="4">
        <f t="shared" si="41"/>
        <v>16195.425385036327</v>
      </c>
      <c r="F223" s="4">
        <f t="shared" si="33"/>
        <v>828.86033935066416</v>
      </c>
      <c r="G223" s="4">
        <v>0</v>
      </c>
      <c r="H223" s="4">
        <f t="shared" si="36"/>
        <v>39.844021969723954</v>
      </c>
      <c r="I223" s="4">
        <f t="shared" si="37"/>
        <v>789.01631738094022</v>
      </c>
      <c r="J223" s="4">
        <f t="shared" si="42"/>
        <v>15366.565045685664</v>
      </c>
      <c r="K223" s="4">
        <f>IF(A223&gt;$O$7,0,SUM(H$2:H223))</f>
        <v>48544.700042182252</v>
      </c>
      <c r="L223" s="4">
        <f t="shared" si="38"/>
        <v>-828.86033935066416</v>
      </c>
    </row>
    <row r="224" spans="1:12" x14ac:dyDescent="0.25">
      <c r="A224" s="1">
        <f t="shared" si="34"/>
        <v>52413</v>
      </c>
      <c r="B224" s="9">
        <f t="shared" si="35"/>
        <v>0.03</v>
      </c>
      <c r="C224" s="5">
        <f t="shared" si="39"/>
        <v>2.4662697723036864E-3</v>
      </c>
      <c r="D224" s="4">
        <f t="shared" si="40"/>
        <v>37.898094876312967</v>
      </c>
      <c r="E224" s="4">
        <f t="shared" si="41"/>
        <v>15404.463140561977</v>
      </c>
      <c r="F224" s="4">
        <f t="shared" si="33"/>
        <v>828.86033935066416</v>
      </c>
      <c r="G224" s="4">
        <v>0</v>
      </c>
      <c r="H224" s="4">
        <f t="shared" si="36"/>
        <v>37.898094876312967</v>
      </c>
      <c r="I224" s="4">
        <f t="shared" si="37"/>
        <v>790.96224447435122</v>
      </c>
      <c r="J224" s="4">
        <f t="shared" si="42"/>
        <v>14575.602801211313</v>
      </c>
      <c r="K224" s="4">
        <f>IF(A224&gt;$O$7,0,SUM(H$2:H224))</f>
        <v>48582.598137058565</v>
      </c>
      <c r="L224" s="4">
        <f t="shared" si="38"/>
        <v>-828.86033935066416</v>
      </c>
    </row>
    <row r="225" spans="1:12" x14ac:dyDescent="0.25">
      <c r="A225" s="1">
        <f t="shared" si="34"/>
        <v>52444</v>
      </c>
      <c r="B225" s="9">
        <f t="shared" si="35"/>
        <v>0.03</v>
      </c>
      <c r="C225" s="5">
        <f t="shared" si="39"/>
        <v>2.4662697723036864E-3</v>
      </c>
      <c r="D225" s="4">
        <f t="shared" si="40"/>
        <v>35.9473686017324</v>
      </c>
      <c r="E225" s="4">
        <f t="shared" si="41"/>
        <v>14611.550169813045</v>
      </c>
      <c r="F225" s="4">
        <f t="shared" si="33"/>
        <v>828.86033935066416</v>
      </c>
      <c r="G225" s="4">
        <v>0</v>
      </c>
      <c r="H225" s="4">
        <f t="shared" si="36"/>
        <v>35.9473686017324</v>
      </c>
      <c r="I225" s="4">
        <f t="shared" si="37"/>
        <v>792.9129707489318</v>
      </c>
      <c r="J225" s="4">
        <f t="shared" si="42"/>
        <v>13782.689830462381</v>
      </c>
      <c r="K225" s="4">
        <f>IF(A225&gt;$O$7,0,SUM(H$2:H225))</f>
        <v>48618.545505660295</v>
      </c>
      <c r="L225" s="4">
        <f t="shared" si="38"/>
        <v>-828.86033935066416</v>
      </c>
    </row>
    <row r="226" spans="1:12" x14ac:dyDescent="0.25">
      <c r="A226" s="1">
        <f t="shared" si="34"/>
        <v>52475</v>
      </c>
      <c r="B226" s="9">
        <f t="shared" si="35"/>
        <v>0.03</v>
      </c>
      <c r="C226" s="5">
        <f t="shared" si="39"/>
        <v>2.4662697723036864E-3</v>
      </c>
      <c r="D226" s="4">
        <f t="shared" si="40"/>
        <v>33.991831309906793</v>
      </c>
      <c r="E226" s="4">
        <f t="shared" si="41"/>
        <v>13816.681661772287</v>
      </c>
      <c r="F226" s="4">
        <f t="shared" si="33"/>
        <v>828.86033935066405</v>
      </c>
      <c r="G226" s="4">
        <v>0</v>
      </c>
      <c r="H226" s="4">
        <f t="shared" si="36"/>
        <v>33.991831309906793</v>
      </c>
      <c r="I226" s="4">
        <f t="shared" si="37"/>
        <v>794.86850804075721</v>
      </c>
      <c r="J226" s="4">
        <f t="shared" si="42"/>
        <v>12987.821322421623</v>
      </c>
      <c r="K226" s="4">
        <f>IF(A226&gt;$O$7,0,SUM(H$2:H226))</f>
        <v>48652.537336970199</v>
      </c>
      <c r="L226" s="4">
        <f t="shared" si="38"/>
        <v>-828.86033935066405</v>
      </c>
    </row>
    <row r="227" spans="1:12" x14ac:dyDescent="0.25">
      <c r="A227" s="1">
        <f t="shared" si="34"/>
        <v>52505</v>
      </c>
      <c r="B227" s="9">
        <f t="shared" si="35"/>
        <v>0.03</v>
      </c>
      <c r="C227" s="5">
        <f t="shared" si="39"/>
        <v>2.4662697723036864E-3</v>
      </c>
      <c r="D227" s="4">
        <f t="shared" si="40"/>
        <v>32.031471135569738</v>
      </c>
      <c r="E227" s="4">
        <f t="shared" si="41"/>
        <v>13019.852793557193</v>
      </c>
      <c r="F227" s="4">
        <f t="shared" si="33"/>
        <v>828.86033935066416</v>
      </c>
      <c r="G227" s="4">
        <v>0</v>
      </c>
      <c r="H227" s="4">
        <f t="shared" si="36"/>
        <v>32.031471135569738</v>
      </c>
      <c r="I227" s="4">
        <f t="shared" si="37"/>
        <v>796.82886821509442</v>
      </c>
      <c r="J227" s="4">
        <f t="shared" si="42"/>
        <v>12190.992454206529</v>
      </c>
      <c r="K227" s="4">
        <f>IF(A227&gt;$O$7,0,SUM(H$2:H227))</f>
        <v>48684.568808105767</v>
      </c>
      <c r="L227" s="4">
        <f t="shared" si="38"/>
        <v>-828.86033935066416</v>
      </c>
    </row>
    <row r="228" spans="1:12" x14ac:dyDescent="0.25">
      <c r="A228" s="1">
        <f t="shared" si="34"/>
        <v>52536</v>
      </c>
      <c r="B228" s="9">
        <f t="shared" si="35"/>
        <v>0.03</v>
      </c>
      <c r="C228" s="5">
        <f t="shared" si="39"/>
        <v>2.4662697723036864E-3</v>
      </c>
      <c r="D228" s="4">
        <f t="shared" si="40"/>
        <v>30.066276184191896</v>
      </c>
      <c r="E228" s="4">
        <f t="shared" si="41"/>
        <v>12221.058730390721</v>
      </c>
      <c r="F228" s="4">
        <f t="shared" si="33"/>
        <v>828.86033935066428</v>
      </c>
      <c r="G228" s="4">
        <v>0</v>
      </c>
      <c r="H228" s="4">
        <f t="shared" si="36"/>
        <v>30.066276184191896</v>
      </c>
      <c r="I228" s="4">
        <f t="shared" si="37"/>
        <v>798.79406316647237</v>
      </c>
      <c r="J228" s="4">
        <f t="shared" si="42"/>
        <v>11392.198391040056</v>
      </c>
      <c r="K228" s="4">
        <f>IF(A228&gt;$O$7,0,SUM(H$2:H228))</f>
        <v>48714.635084289956</v>
      </c>
      <c r="L228" s="4">
        <f t="shared" si="38"/>
        <v>-828.86033935066428</v>
      </c>
    </row>
    <row r="229" spans="1:12" x14ac:dyDescent="0.25">
      <c r="A229" s="1">
        <f t="shared" si="34"/>
        <v>52566</v>
      </c>
      <c r="B229" s="9">
        <f t="shared" si="35"/>
        <v>0.03</v>
      </c>
      <c r="C229" s="5">
        <f t="shared" si="39"/>
        <v>2.4662697723036864E-3</v>
      </c>
      <c r="D229" s="4">
        <f t="shared" si="40"/>
        <v>28.096234531908781</v>
      </c>
      <c r="E229" s="4">
        <f t="shared" si="41"/>
        <v>11420.294625571965</v>
      </c>
      <c r="F229" s="4">
        <f t="shared" si="33"/>
        <v>828.86033935066416</v>
      </c>
      <c r="G229" s="4">
        <v>0</v>
      </c>
      <c r="H229" s="4">
        <f t="shared" si="36"/>
        <v>28.096234531908781</v>
      </c>
      <c r="I229" s="4">
        <f t="shared" si="37"/>
        <v>800.76410481875541</v>
      </c>
      <c r="J229" s="4">
        <f t="shared" si="42"/>
        <v>10591.4342862213</v>
      </c>
      <c r="K229" s="4">
        <f>IF(A229&gt;$O$7,0,SUM(H$2:H229))</f>
        <v>48742.731318821861</v>
      </c>
      <c r="L229" s="4">
        <f t="shared" si="38"/>
        <v>-828.86033935066416</v>
      </c>
    </row>
    <row r="230" spans="1:12" x14ac:dyDescent="0.25">
      <c r="A230" s="1">
        <f t="shared" si="34"/>
        <v>52597</v>
      </c>
      <c r="B230" s="9">
        <f t="shared" si="35"/>
        <v>0.03</v>
      </c>
      <c r="C230" s="5">
        <f t="shared" si="39"/>
        <v>2.4662697723036864E-3</v>
      </c>
      <c r="D230" s="4">
        <f t="shared" si="40"/>
        <v>26.121334225448461</v>
      </c>
      <c r="E230" s="4">
        <f t="shared" si="41"/>
        <v>10617.555620446748</v>
      </c>
      <c r="F230" s="4">
        <f t="shared" si="33"/>
        <v>828.86033935066416</v>
      </c>
      <c r="G230" s="4">
        <v>0</v>
      </c>
      <c r="H230" s="4">
        <f t="shared" si="36"/>
        <v>26.121334225448461</v>
      </c>
      <c r="I230" s="4">
        <f t="shared" si="37"/>
        <v>802.73900512521573</v>
      </c>
      <c r="J230" s="4">
        <f t="shared" si="42"/>
        <v>9788.6952810960847</v>
      </c>
      <c r="K230" s="4">
        <f>IF(A230&gt;$O$7,0,SUM(H$2:H230))</f>
        <v>48768.85265304731</v>
      </c>
      <c r="L230" s="4">
        <f t="shared" si="38"/>
        <v>-828.86033935066416</v>
      </c>
    </row>
    <row r="231" spans="1:12" x14ac:dyDescent="0.25">
      <c r="A231" s="1">
        <f t="shared" si="34"/>
        <v>52628</v>
      </c>
      <c r="B231" s="9">
        <f t="shared" si="35"/>
        <v>0.03</v>
      </c>
      <c r="C231" s="5">
        <f t="shared" si="39"/>
        <v>2.4662697723036864E-3</v>
      </c>
      <c r="D231" s="4">
        <f t="shared" si="40"/>
        <v>24.14156328205901</v>
      </c>
      <c r="E231" s="4">
        <f t="shared" si="41"/>
        <v>9812.8368443781437</v>
      </c>
      <c r="F231" s="4">
        <f t="shared" si="33"/>
        <v>828.86033935066405</v>
      </c>
      <c r="G231" s="4">
        <v>0</v>
      </c>
      <c r="H231" s="4">
        <f t="shared" si="36"/>
        <v>24.14156328205901</v>
      </c>
      <c r="I231" s="4">
        <f t="shared" si="37"/>
        <v>804.71877606860505</v>
      </c>
      <c r="J231" s="4">
        <f t="shared" si="42"/>
        <v>8983.97650502748</v>
      </c>
      <c r="K231" s="4">
        <f>IF(A231&gt;$O$7,0,SUM(H$2:H231))</f>
        <v>48792.994216329367</v>
      </c>
      <c r="L231" s="4">
        <f t="shared" si="38"/>
        <v>-828.86033935066405</v>
      </c>
    </row>
    <row r="232" spans="1:12" x14ac:dyDescent="0.25">
      <c r="A232" s="1">
        <f t="shared" si="34"/>
        <v>52657</v>
      </c>
      <c r="B232" s="9">
        <f t="shared" si="35"/>
        <v>0.03</v>
      </c>
      <c r="C232" s="5">
        <f t="shared" si="39"/>
        <v>2.4662697723036864E-3</v>
      </c>
      <c r="D232" s="4">
        <f t="shared" si="40"/>
        <v>22.156909689435793</v>
      </c>
      <c r="E232" s="4">
        <f t="shared" si="41"/>
        <v>9006.1334147169164</v>
      </c>
      <c r="F232" s="4">
        <f t="shared" si="33"/>
        <v>828.86033935066428</v>
      </c>
      <c r="G232" s="4">
        <v>0</v>
      </c>
      <c r="H232" s="4">
        <f t="shared" si="36"/>
        <v>22.156909689435793</v>
      </c>
      <c r="I232" s="4">
        <f t="shared" si="37"/>
        <v>806.70342966122848</v>
      </c>
      <c r="J232" s="4">
        <f t="shared" si="42"/>
        <v>8177.2730753662518</v>
      </c>
      <c r="K232" s="4">
        <f>IF(A232&gt;$O$7,0,SUM(H$2:H232))</f>
        <v>48815.151126018805</v>
      </c>
      <c r="L232" s="4">
        <f t="shared" si="38"/>
        <v>-828.86033935066428</v>
      </c>
    </row>
    <row r="233" spans="1:12" x14ac:dyDescent="0.25">
      <c r="A233" s="1">
        <f t="shared" si="34"/>
        <v>52688</v>
      </c>
      <c r="B233" s="9">
        <f t="shared" si="35"/>
        <v>0.03</v>
      </c>
      <c r="C233" s="5">
        <f t="shared" si="39"/>
        <v>2.4662697723036864E-3</v>
      </c>
      <c r="D233" s="4">
        <f t="shared" si="40"/>
        <v>20.167361405648592</v>
      </c>
      <c r="E233" s="4">
        <f t="shared" si="41"/>
        <v>8197.4404367718998</v>
      </c>
      <c r="F233" s="4">
        <f t="shared" si="33"/>
        <v>828.86033935066416</v>
      </c>
      <c r="G233" s="4">
        <v>0</v>
      </c>
      <c r="H233" s="4">
        <f t="shared" si="36"/>
        <v>20.167361405648592</v>
      </c>
      <c r="I233" s="4">
        <f t="shared" si="37"/>
        <v>808.69297794501563</v>
      </c>
      <c r="J233" s="4">
        <f t="shared" si="42"/>
        <v>7368.5800974212352</v>
      </c>
      <c r="K233" s="4">
        <f>IF(A233&gt;$O$7,0,SUM(H$2:H233))</f>
        <v>48835.318487424454</v>
      </c>
      <c r="L233" s="4">
        <f t="shared" si="38"/>
        <v>-828.86033935066416</v>
      </c>
    </row>
    <row r="234" spans="1:12" x14ac:dyDescent="0.25">
      <c r="A234" s="1">
        <f t="shared" si="34"/>
        <v>52718</v>
      </c>
      <c r="B234" s="9">
        <f t="shared" si="35"/>
        <v>0.03</v>
      </c>
      <c r="C234" s="5">
        <f t="shared" si="39"/>
        <v>2.4662697723036864E-3</v>
      </c>
      <c r="D234" s="4">
        <f t="shared" si="40"/>
        <v>18.172906359068545</v>
      </c>
      <c r="E234" s="4">
        <f t="shared" si="41"/>
        <v>7386.7530037803035</v>
      </c>
      <c r="F234" s="4">
        <f t="shared" si="33"/>
        <v>828.86033935066405</v>
      </c>
      <c r="G234" s="4">
        <v>0</v>
      </c>
      <c r="H234" s="4">
        <f t="shared" si="36"/>
        <v>18.172906359068545</v>
      </c>
      <c r="I234" s="4">
        <f t="shared" si="37"/>
        <v>810.68743299159553</v>
      </c>
      <c r="J234" s="4">
        <f t="shared" si="42"/>
        <v>6557.8926644296398</v>
      </c>
      <c r="K234" s="4">
        <f>IF(A234&gt;$O$7,0,SUM(H$2:H234))</f>
        <v>48853.491393783523</v>
      </c>
      <c r="L234" s="4">
        <f t="shared" si="38"/>
        <v>-828.86033935066405</v>
      </c>
    </row>
    <row r="235" spans="1:12" x14ac:dyDescent="0.25">
      <c r="A235" s="1">
        <f t="shared" si="34"/>
        <v>52749</v>
      </c>
      <c r="B235" s="9">
        <f t="shared" si="35"/>
        <v>0.03</v>
      </c>
      <c r="C235" s="5">
        <f t="shared" si="39"/>
        <v>2.4662697723036864E-3</v>
      </c>
      <c r="D235" s="4">
        <f t="shared" si="40"/>
        <v>16.173532448294903</v>
      </c>
      <c r="E235" s="4">
        <f t="shared" si="41"/>
        <v>6574.066196877935</v>
      </c>
      <c r="F235" s="4">
        <f t="shared" si="33"/>
        <v>828.86033935066405</v>
      </c>
      <c r="G235" s="4">
        <v>0</v>
      </c>
      <c r="H235" s="4">
        <f t="shared" si="36"/>
        <v>16.173532448294903</v>
      </c>
      <c r="I235" s="4">
        <f t="shared" si="37"/>
        <v>812.6868069023692</v>
      </c>
      <c r="J235" s="4">
        <f t="shared" si="42"/>
        <v>5745.2058575272704</v>
      </c>
      <c r="K235" s="4">
        <f>IF(A235&gt;$O$7,0,SUM(H$2:H235))</f>
        <v>48869.664926231817</v>
      </c>
      <c r="L235" s="4">
        <f t="shared" si="38"/>
        <v>-828.86033935066405</v>
      </c>
    </row>
    <row r="236" spans="1:12" x14ac:dyDescent="0.25">
      <c r="A236" s="1">
        <f t="shared" si="34"/>
        <v>52779</v>
      </c>
      <c r="B236" s="9">
        <f t="shared" si="35"/>
        <v>0.03</v>
      </c>
      <c r="C236" s="5">
        <f t="shared" si="39"/>
        <v>2.4662697723036864E-3</v>
      </c>
      <c r="D236" s="4">
        <f t="shared" si="40"/>
        <v>14.169227542081586</v>
      </c>
      <c r="E236" s="4">
        <f t="shared" si="41"/>
        <v>5759.3750850693523</v>
      </c>
      <c r="F236" s="4">
        <f t="shared" si="33"/>
        <v>828.86033935066405</v>
      </c>
      <c r="G236" s="4">
        <v>0</v>
      </c>
      <c r="H236" s="4">
        <f t="shared" si="36"/>
        <v>14.169227542081586</v>
      </c>
      <c r="I236" s="4">
        <f t="shared" si="37"/>
        <v>814.69111180858249</v>
      </c>
      <c r="J236" s="4">
        <f t="shared" si="42"/>
        <v>4930.5147457186877</v>
      </c>
      <c r="K236" s="4">
        <f>IF(A236&gt;$O$7,0,SUM(H$2:H236))</f>
        <v>48883.834153773896</v>
      </c>
      <c r="L236" s="4">
        <f t="shared" si="38"/>
        <v>-828.86033935066405</v>
      </c>
    </row>
    <row r="237" spans="1:12" x14ac:dyDescent="0.25">
      <c r="A237" s="1">
        <f t="shared" si="34"/>
        <v>52810</v>
      </c>
      <c r="B237" s="9">
        <f t="shared" si="35"/>
        <v>0.03</v>
      </c>
      <c r="C237" s="5">
        <f t="shared" si="39"/>
        <v>2.4662697723036864E-3</v>
      </c>
      <c r="D237" s="4">
        <f t="shared" si="40"/>
        <v>12.159979479263596</v>
      </c>
      <c r="E237" s="4">
        <f t="shared" si="41"/>
        <v>4942.6747251979514</v>
      </c>
      <c r="F237" s="4">
        <f t="shared" si="33"/>
        <v>828.86033935066393</v>
      </c>
      <c r="G237" s="4">
        <v>0</v>
      </c>
      <c r="H237" s="4">
        <f t="shared" si="36"/>
        <v>12.159979479263596</v>
      </c>
      <c r="I237" s="4">
        <f t="shared" si="37"/>
        <v>816.70035987140034</v>
      </c>
      <c r="J237" s="4">
        <f t="shared" si="42"/>
        <v>4113.8143858472877</v>
      </c>
      <c r="K237" s="4">
        <f>IF(A237&gt;$O$7,0,SUM(H$2:H237))</f>
        <v>48895.99413325316</v>
      </c>
      <c r="L237" s="4">
        <f t="shared" si="38"/>
        <v>-828.86033935066393</v>
      </c>
    </row>
    <row r="238" spans="1:12" x14ac:dyDescent="0.25">
      <c r="A238" s="1">
        <f t="shared" si="34"/>
        <v>52841</v>
      </c>
      <c r="B238" s="9">
        <f t="shared" si="35"/>
        <v>0.03</v>
      </c>
      <c r="C238" s="5">
        <f t="shared" si="39"/>
        <v>2.4662697723036864E-3</v>
      </c>
      <c r="D238" s="4">
        <f t="shared" si="40"/>
        <v>10.145776068683219</v>
      </c>
      <c r="E238" s="4">
        <f t="shared" si="41"/>
        <v>4123.9601619159712</v>
      </c>
      <c r="F238" s="4">
        <f t="shared" si="33"/>
        <v>828.86033935066416</v>
      </c>
      <c r="G238" s="4">
        <v>0</v>
      </c>
      <c r="H238" s="4">
        <f t="shared" si="36"/>
        <v>10.145776068683219</v>
      </c>
      <c r="I238" s="4">
        <f t="shared" si="37"/>
        <v>818.71456328198099</v>
      </c>
      <c r="J238" s="4">
        <f t="shared" si="42"/>
        <v>3295.0998225653066</v>
      </c>
      <c r="K238" s="4">
        <f>IF(A238&gt;$O$7,0,SUM(H$2:H238))</f>
        <v>48906.139909321842</v>
      </c>
      <c r="L238" s="4">
        <f t="shared" si="38"/>
        <v>-828.86033935066416</v>
      </c>
    </row>
    <row r="239" spans="1:12" x14ac:dyDescent="0.25">
      <c r="A239" s="1">
        <f t="shared" si="34"/>
        <v>52871</v>
      </c>
      <c r="B239" s="9">
        <f t="shared" si="35"/>
        <v>0.03</v>
      </c>
      <c r="C239" s="5">
        <f t="shared" si="39"/>
        <v>2.4662697723036864E-3</v>
      </c>
      <c r="D239" s="4">
        <f t="shared" si="40"/>
        <v>8.1266050891160564</v>
      </c>
      <c r="E239" s="4">
        <f t="shared" si="41"/>
        <v>3303.2264276544224</v>
      </c>
      <c r="F239" s="4">
        <f t="shared" si="33"/>
        <v>828.86033935066393</v>
      </c>
      <c r="G239" s="4">
        <v>0</v>
      </c>
      <c r="H239" s="4">
        <f t="shared" si="36"/>
        <v>8.1266050891160564</v>
      </c>
      <c r="I239" s="4">
        <f t="shared" si="37"/>
        <v>820.73373426154785</v>
      </c>
      <c r="J239" s="4">
        <f t="shared" si="42"/>
        <v>2474.3660883037587</v>
      </c>
      <c r="K239" s="4">
        <f>IF(A239&gt;$O$7,0,SUM(H$2:H239))</f>
        <v>48914.266514410956</v>
      </c>
      <c r="L239" s="4">
        <f t="shared" si="38"/>
        <v>-828.86033935066393</v>
      </c>
    </row>
    <row r="240" spans="1:12" x14ac:dyDescent="0.25">
      <c r="A240" s="1">
        <f t="shared" si="34"/>
        <v>52902</v>
      </c>
      <c r="B240" s="9">
        <f t="shared" si="35"/>
        <v>0.03</v>
      </c>
      <c r="C240" s="5">
        <f t="shared" si="39"/>
        <v>2.4662697723036864E-3</v>
      </c>
      <c r="D240" s="4">
        <f t="shared" si="40"/>
        <v>6.1024542891968743</v>
      </c>
      <c r="E240" s="4">
        <f t="shared" si="41"/>
        <v>2480.4685425929556</v>
      </c>
      <c r="F240" s="4">
        <f t="shared" si="33"/>
        <v>828.86033935066405</v>
      </c>
      <c r="G240" s="4">
        <v>0</v>
      </c>
      <c r="H240" s="4">
        <f t="shared" si="36"/>
        <v>6.1024542891968743</v>
      </c>
      <c r="I240" s="4">
        <f t="shared" si="37"/>
        <v>822.75788506146716</v>
      </c>
      <c r="J240" s="4">
        <f t="shared" si="42"/>
        <v>1651.6082032422914</v>
      </c>
      <c r="K240" s="4">
        <f>IF(A240&gt;$O$7,0,SUM(H$2:H240))</f>
        <v>48920.368968700153</v>
      </c>
      <c r="L240" s="4">
        <f t="shared" si="38"/>
        <v>-828.86033935066405</v>
      </c>
    </row>
    <row r="241" spans="1:12" x14ac:dyDescent="0.25">
      <c r="A241" s="1">
        <f t="shared" si="34"/>
        <v>52932</v>
      </c>
      <c r="B241" s="9">
        <f t="shared" si="35"/>
        <v>0.03</v>
      </c>
      <c r="C241" s="5">
        <f t="shared" si="39"/>
        <v>2.4662697723036864E-3</v>
      </c>
      <c r="D241" s="4">
        <f t="shared" si="40"/>
        <v>4.0733113873452664</v>
      </c>
      <c r="E241" s="4">
        <f t="shared" si="41"/>
        <v>1655.6815146296367</v>
      </c>
      <c r="F241" s="4">
        <f t="shared" si="33"/>
        <v>828.86033935066393</v>
      </c>
      <c r="G241" s="4">
        <v>0</v>
      </c>
      <c r="H241" s="4">
        <f t="shared" si="36"/>
        <v>4.0733113873452664</v>
      </c>
      <c r="I241" s="4">
        <f t="shared" si="37"/>
        <v>824.78702796331868</v>
      </c>
      <c r="J241" s="4">
        <f t="shared" si="42"/>
        <v>826.82117527897276</v>
      </c>
      <c r="K241" s="4">
        <f>IF(A241&gt;$O$7,0,SUM(H$2:H241))</f>
        <v>48924.442280087496</v>
      </c>
      <c r="L241" s="4">
        <f t="shared" si="38"/>
        <v>-828.86033935066393</v>
      </c>
    </row>
    <row r="242" spans="1:12" x14ac:dyDescent="0.25">
      <c r="A242" s="1">
        <f t="shared" si="34"/>
        <v>52963</v>
      </c>
      <c r="B242" s="9">
        <f t="shared" si="35"/>
        <v>0.03</v>
      </c>
      <c r="C242" s="5">
        <f t="shared" si="39"/>
        <v>2.4662697723036864E-3</v>
      </c>
      <c r="D242" s="4">
        <f>IF(A242&gt;$O$7,0,C242*J241)</f>
        <v>2.0391640716911383</v>
      </c>
      <c r="E242" s="4">
        <f>IF(A242&gt;$O$7,0,J241+D242)</f>
        <v>828.86033935066393</v>
      </c>
      <c r="F242" s="4">
        <f t="shared" ref="F242" si="43">IF(A242&gt;$O$7,0,-PMT(C242,DATEDIF(A242,$O$7,"M")+1,E242,0,1))</f>
        <v>828.86033935066393</v>
      </c>
      <c r="G242" s="4">
        <v>0</v>
      </c>
      <c r="H242" s="4">
        <f t="shared" si="36"/>
        <v>2.0391640716911383</v>
      </c>
      <c r="I242" s="4">
        <f t="shared" si="37"/>
        <v>826.82117527897276</v>
      </c>
      <c r="J242" s="4">
        <f>IF(A242&gt;$O$7,0,E242-H242-I242)</f>
        <v>0</v>
      </c>
      <c r="K242" s="4">
        <f>IF(A242&gt;$O$7,0,SUM(H$2:H242))</f>
        <v>48926.481444159188</v>
      </c>
      <c r="L242" s="4">
        <f t="shared" si="38"/>
        <v>-828.86033935066393</v>
      </c>
    </row>
    <row r="243" spans="1:12" x14ac:dyDescent="0.25">
      <c r="A243" s="1">
        <f t="shared" si="34"/>
        <v>52994</v>
      </c>
      <c r="B243" s="9">
        <f t="shared" ref="B243:B250" si="44">B242</f>
        <v>0.03</v>
      </c>
      <c r="C243" s="5">
        <f t="shared" si="39"/>
        <v>2.4662697723036864E-3</v>
      </c>
      <c r="D243" s="4">
        <f t="shared" ref="D243:D306" si="45">IF(A243&gt;$O$7,0,C243*J242)</f>
        <v>0</v>
      </c>
      <c r="E243" s="4">
        <f t="shared" ref="E243:E306" si="46">IF(A243&gt;$O$7,0,J242+D243)</f>
        <v>0</v>
      </c>
      <c r="F243" s="4">
        <f t="shared" ref="F243:F306" si="47">IF(A243&gt;$O$7,0,-PMT(C243,DATEDIF(A243,$O$7,"M")+1,E243,0,1))</f>
        <v>0</v>
      </c>
      <c r="G243" s="4">
        <v>0</v>
      </c>
      <c r="H243" s="4" t="str">
        <f t="shared" si="36"/>
        <v/>
      </c>
      <c r="I243" s="4" t="str">
        <f t="shared" si="37"/>
        <v/>
      </c>
      <c r="J243" s="4">
        <f t="shared" ref="J243:J306" si="48">IF(A243&gt;$O$7,0,E243-H243-I243)</f>
        <v>0</v>
      </c>
      <c r="K243" s="4">
        <f>IF(A243&gt;$O$7,0,SUM(H$2:H243))</f>
        <v>0</v>
      </c>
      <c r="L243" s="4">
        <f t="shared" si="38"/>
        <v>0</v>
      </c>
    </row>
    <row r="244" spans="1:12" x14ac:dyDescent="0.25">
      <c r="A244" s="1">
        <f t="shared" si="34"/>
        <v>53022</v>
      </c>
      <c r="B244" s="9">
        <f t="shared" si="44"/>
        <v>0.03</v>
      </c>
      <c r="C244" s="5">
        <f t="shared" si="39"/>
        <v>2.4662697723036864E-3</v>
      </c>
      <c r="D244" s="4">
        <f t="shared" si="45"/>
        <v>0</v>
      </c>
      <c r="E244" s="4">
        <f t="shared" si="46"/>
        <v>0</v>
      </c>
      <c r="F244" s="4">
        <f t="shared" si="47"/>
        <v>0</v>
      </c>
      <c r="G244" s="4">
        <v>0</v>
      </c>
      <c r="H244" s="4" t="str">
        <f t="shared" si="36"/>
        <v/>
      </c>
      <c r="I244" s="4" t="str">
        <f t="shared" si="37"/>
        <v/>
      </c>
      <c r="J244" s="4">
        <f t="shared" si="48"/>
        <v>0</v>
      </c>
      <c r="K244" s="4">
        <f>IF(A244&gt;$O$7,0,SUM(H$2:H244))</f>
        <v>0</v>
      </c>
      <c r="L244" s="4">
        <f t="shared" si="38"/>
        <v>0</v>
      </c>
    </row>
    <row r="245" spans="1:12" x14ac:dyDescent="0.25">
      <c r="A245" s="1">
        <f t="shared" si="34"/>
        <v>53053</v>
      </c>
      <c r="B245" s="9">
        <f t="shared" si="44"/>
        <v>0.03</v>
      </c>
      <c r="C245" s="5">
        <f t="shared" si="39"/>
        <v>2.4662697723036864E-3</v>
      </c>
      <c r="D245" s="4">
        <f t="shared" si="45"/>
        <v>0</v>
      </c>
      <c r="E245" s="4">
        <f t="shared" si="46"/>
        <v>0</v>
      </c>
      <c r="F245" s="4">
        <f t="shared" si="47"/>
        <v>0</v>
      </c>
      <c r="G245" s="4">
        <v>0</v>
      </c>
      <c r="H245" s="4" t="str">
        <f t="shared" si="36"/>
        <v/>
      </c>
      <c r="I245" s="4" t="str">
        <f t="shared" si="37"/>
        <v/>
      </c>
      <c r="J245" s="4">
        <f t="shared" si="48"/>
        <v>0</v>
      </c>
      <c r="K245" s="4">
        <f>IF(A245&gt;$O$7,0,SUM(H$2:H245))</f>
        <v>0</v>
      </c>
      <c r="L245" s="4">
        <f t="shared" si="38"/>
        <v>0</v>
      </c>
    </row>
    <row r="246" spans="1:12" x14ac:dyDescent="0.25">
      <c r="A246" s="1">
        <f t="shared" si="34"/>
        <v>53083</v>
      </c>
      <c r="B246" s="9">
        <f t="shared" si="44"/>
        <v>0.03</v>
      </c>
      <c r="C246" s="5">
        <f t="shared" si="39"/>
        <v>2.4662697723036864E-3</v>
      </c>
      <c r="D246" s="4">
        <f t="shared" si="45"/>
        <v>0</v>
      </c>
      <c r="E246" s="4">
        <f t="shared" si="46"/>
        <v>0</v>
      </c>
      <c r="F246" s="4">
        <f t="shared" si="47"/>
        <v>0</v>
      </c>
      <c r="G246" s="4">
        <v>0</v>
      </c>
      <c r="H246" s="4" t="str">
        <f t="shared" si="36"/>
        <v/>
      </c>
      <c r="I246" s="4" t="str">
        <f t="shared" si="37"/>
        <v/>
      </c>
      <c r="J246" s="4">
        <f t="shared" si="48"/>
        <v>0</v>
      </c>
      <c r="K246" s="4">
        <f>IF(A246&gt;$O$7,0,SUM(H$2:H246))</f>
        <v>0</v>
      </c>
      <c r="L246" s="4">
        <f t="shared" si="38"/>
        <v>0</v>
      </c>
    </row>
    <row r="247" spans="1:12" x14ac:dyDescent="0.25">
      <c r="A247" s="1">
        <f t="shared" si="34"/>
        <v>53114</v>
      </c>
      <c r="B247" s="9">
        <f t="shared" si="44"/>
        <v>0.03</v>
      </c>
      <c r="C247" s="5">
        <f t="shared" si="39"/>
        <v>2.4662697723036864E-3</v>
      </c>
      <c r="D247" s="4">
        <f t="shared" si="45"/>
        <v>0</v>
      </c>
      <c r="E247" s="4">
        <f t="shared" si="46"/>
        <v>0</v>
      </c>
      <c r="F247" s="4">
        <f t="shared" si="47"/>
        <v>0</v>
      </c>
      <c r="G247" s="4">
        <v>0</v>
      </c>
      <c r="H247" s="4" t="str">
        <f t="shared" si="36"/>
        <v/>
      </c>
      <c r="I247" s="4" t="str">
        <f t="shared" si="37"/>
        <v/>
      </c>
      <c r="J247" s="4">
        <f t="shared" si="48"/>
        <v>0</v>
      </c>
      <c r="K247" s="4">
        <f>IF(A247&gt;$O$7,0,SUM(H$2:H247))</f>
        <v>0</v>
      </c>
      <c r="L247" s="4">
        <f t="shared" si="38"/>
        <v>0</v>
      </c>
    </row>
    <row r="248" spans="1:12" x14ac:dyDescent="0.25">
      <c r="A248" s="1">
        <f t="shared" si="34"/>
        <v>53144</v>
      </c>
      <c r="B248" s="9">
        <f t="shared" si="44"/>
        <v>0.03</v>
      </c>
      <c r="C248" s="5">
        <f t="shared" si="39"/>
        <v>2.4662697723036864E-3</v>
      </c>
      <c r="D248" s="4">
        <f t="shared" si="45"/>
        <v>0</v>
      </c>
      <c r="E248" s="4">
        <f t="shared" si="46"/>
        <v>0</v>
      </c>
      <c r="F248" s="4">
        <f t="shared" si="47"/>
        <v>0</v>
      </c>
      <c r="G248" s="4">
        <v>0</v>
      </c>
      <c r="H248" s="4" t="str">
        <f t="shared" si="36"/>
        <v/>
      </c>
      <c r="I248" s="4" t="str">
        <f t="shared" si="37"/>
        <v/>
      </c>
      <c r="J248" s="4">
        <f t="shared" si="48"/>
        <v>0</v>
      </c>
      <c r="K248" s="4">
        <f>IF(A248&gt;$O$7,0,SUM(H$2:H248))</f>
        <v>0</v>
      </c>
      <c r="L248" s="4">
        <f t="shared" si="38"/>
        <v>0</v>
      </c>
    </row>
    <row r="249" spans="1:12" x14ac:dyDescent="0.25">
      <c r="A249" s="1">
        <f t="shared" si="34"/>
        <v>53175</v>
      </c>
      <c r="B249" s="9">
        <f t="shared" si="44"/>
        <v>0.03</v>
      </c>
      <c r="C249" s="5">
        <f t="shared" si="39"/>
        <v>2.4662697723036864E-3</v>
      </c>
      <c r="D249" s="4">
        <f t="shared" si="45"/>
        <v>0</v>
      </c>
      <c r="E249" s="4">
        <f t="shared" si="46"/>
        <v>0</v>
      </c>
      <c r="F249" s="4">
        <f t="shared" si="47"/>
        <v>0</v>
      </c>
      <c r="G249" s="4">
        <v>0</v>
      </c>
      <c r="H249" s="4" t="str">
        <f t="shared" si="36"/>
        <v/>
      </c>
      <c r="I249" s="4" t="str">
        <f t="shared" si="37"/>
        <v/>
      </c>
      <c r="J249" s="4">
        <f t="shared" si="48"/>
        <v>0</v>
      </c>
      <c r="K249" s="4">
        <f>IF(A249&gt;$O$7,0,SUM(H$2:H249))</f>
        <v>0</v>
      </c>
      <c r="L249" s="4">
        <f t="shared" si="38"/>
        <v>0</v>
      </c>
    </row>
    <row r="250" spans="1:12" x14ac:dyDescent="0.25">
      <c r="A250" s="1">
        <f t="shared" si="34"/>
        <v>53206</v>
      </c>
      <c r="B250" s="9">
        <f t="shared" si="44"/>
        <v>0.03</v>
      </c>
      <c r="C250" s="5">
        <f t="shared" si="39"/>
        <v>2.4662697723036864E-3</v>
      </c>
      <c r="D250" s="4">
        <f t="shared" si="45"/>
        <v>0</v>
      </c>
      <c r="E250" s="4">
        <f t="shared" si="46"/>
        <v>0</v>
      </c>
      <c r="F250" s="4">
        <f t="shared" si="47"/>
        <v>0</v>
      </c>
      <c r="G250" s="4">
        <v>0</v>
      </c>
      <c r="H250" s="4" t="str">
        <f t="shared" si="36"/>
        <v/>
      </c>
      <c r="I250" s="4" t="str">
        <f t="shared" si="37"/>
        <v/>
      </c>
      <c r="J250" s="4">
        <f t="shared" si="48"/>
        <v>0</v>
      </c>
      <c r="K250" s="4">
        <f>IF(A250&gt;$O$7,0,SUM(H$2:H250))</f>
        <v>0</v>
      </c>
      <c r="L250" s="4">
        <f t="shared" si="38"/>
        <v>0</v>
      </c>
    </row>
    <row r="251" spans="1:12" x14ac:dyDescent="0.25">
      <c r="A251" s="1">
        <f t="shared" si="34"/>
        <v>53236</v>
      </c>
      <c r="B251" s="9">
        <f t="shared" ref="B251:B314" si="49">B250</f>
        <v>0.03</v>
      </c>
      <c r="C251" s="5">
        <f t="shared" si="39"/>
        <v>2.4662697723036864E-3</v>
      </c>
      <c r="D251" s="4">
        <f t="shared" si="45"/>
        <v>0</v>
      </c>
      <c r="E251" s="4">
        <f t="shared" si="46"/>
        <v>0</v>
      </c>
      <c r="F251" s="4">
        <f t="shared" si="47"/>
        <v>0</v>
      </c>
      <c r="G251" s="4">
        <v>0</v>
      </c>
      <c r="H251" s="4" t="str">
        <f t="shared" si="36"/>
        <v/>
      </c>
      <c r="I251" s="4" t="str">
        <f t="shared" si="37"/>
        <v/>
      </c>
      <c r="J251" s="4">
        <f t="shared" si="48"/>
        <v>0</v>
      </c>
      <c r="K251" s="4">
        <f>IF(A251&gt;$O$7,0,SUM(H$2:H251))</f>
        <v>0</v>
      </c>
      <c r="L251" s="4">
        <f t="shared" si="38"/>
        <v>0</v>
      </c>
    </row>
    <row r="252" spans="1:12" x14ac:dyDescent="0.25">
      <c r="A252" s="1">
        <f t="shared" si="34"/>
        <v>53267</v>
      </c>
      <c r="B252" s="9">
        <f t="shared" si="49"/>
        <v>0.03</v>
      </c>
      <c r="C252" s="5">
        <f t="shared" si="39"/>
        <v>2.4662697723036864E-3</v>
      </c>
      <c r="D252" s="4">
        <f t="shared" si="45"/>
        <v>0</v>
      </c>
      <c r="E252" s="4">
        <f t="shared" si="46"/>
        <v>0</v>
      </c>
      <c r="F252" s="4">
        <f t="shared" si="47"/>
        <v>0</v>
      </c>
      <c r="G252" s="4">
        <v>0</v>
      </c>
      <c r="H252" s="4" t="str">
        <f t="shared" si="36"/>
        <v/>
      </c>
      <c r="I252" s="4" t="str">
        <f t="shared" si="37"/>
        <v/>
      </c>
      <c r="J252" s="4">
        <f t="shared" si="48"/>
        <v>0</v>
      </c>
      <c r="K252" s="4">
        <f>IF(A252&gt;$O$7,0,SUM(H$2:H252))</f>
        <v>0</v>
      </c>
      <c r="L252" s="4">
        <f t="shared" si="38"/>
        <v>0</v>
      </c>
    </row>
    <row r="253" spans="1:12" x14ac:dyDescent="0.25">
      <c r="A253" s="1">
        <f t="shared" si="34"/>
        <v>53297</v>
      </c>
      <c r="B253" s="9">
        <f t="shared" si="49"/>
        <v>0.03</v>
      </c>
      <c r="C253" s="5">
        <f t="shared" si="39"/>
        <v>2.4662697723036864E-3</v>
      </c>
      <c r="D253" s="4">
        <f t="shared" si="45"/>
        <v>0</v>
      </c>
      <c r="E253" s="4">
        <f t="shared" si="46"/>
        <v>0</v>
      </c>
      <c r="F253" s="4">
        <f t="shared" si="47"/>
        <v>0</v>
      </c>
      <c r="G253" s="4">
        <v>0</v>
      </c>
      <c r="H253" s="4" t="str">
        <f t="shared" si="36"/>
        <v/>
      </c>
      <c r="I253" s="4" t="str">
        <f t="shared" si="37"/>
        <v/>
      </c>
      <c r="J253" s="4">
        <f t="shared" si="48"/>
        <v>0</v>
      </c>
      <c r="K253" s="4">
        <f>IF(A253&gt;$O$7,0,SUM(H$2:H253))</f>
        <v>0</v>
      </c>
      <c r="L253" s="4">
        <f t="shared" si="38"/>
        <v>0</v>
      </c>
    </row>
    <row r="254" spans="1:12" x14ac:dyDescent="0.25">
      <c r="A254" s="1">
        <f t="shared" si="34"/>
        <v>53328</v>
      </c>
      <c r="B254" s="9">
        <f t="shared" si="49"/>
        <v>0.03</v>
      </c>
      <c r="C254" s="5">
        <f t="shared" si="39"/>
        <v>2.4662697723036864E-3</v>
      </c>
      <c r="D254" s="4">
        <f t="shared" si="45"/>
        <v>0</v>
      </c>
      <c r="E254" s="4">
        <f t="shared" si="46"/>
        <v>0</v>
      </c>
      <c r="F254" s="4">
        <f t="shared" si="47"/>
        <v>0</v>
      </c>
      <c r="G254" s="4">
        <v>0</v>
      </c>
      <c r="H254" s="4" t="str">
        <f t="shared" si="36"/>
        <v/>
      </c>
      <c r="I254" s="4" t="str">
        <f t="shared" si="37"/>
        <v/>
      </c>
      <c r="J254" s="4">
        <f t="shared" si="48"/>
        <v>0</v>
      </c>
      <c r="K254" s="4">
        <f>IF(A254&gt;$O$7,0,SUM(H$2:H254))</f>
        <v>0</v>
      </c>
      <c r="L254" s="4">
        <f t="shared" si="38"/>
        <v>0</v>
      </c>
    </row>
    <row r="255" spans="1:12" x14ac:dyDescent="0.25">
      <c r="A255" s="1">
        <f t="shared" si="34"/>
        <v>53359</v>
      </c>
      <c r="B255" s="9">
        <f t="shared" si="49"/>
        <v>0.03</v>
      </c>
      <c r="C255" s="5">
        <f t="shared" si="39"/>
        <v>2.4662697723036864E-3</v>
      </c>
      <c r="D255" s="4">
        <f t="shared" si="45"/>
        <v>0</v>
      </c>
      <c r="E255" s="4">
        <f t="shared" si="46"/>
        <v>0</v>
      </c>
      <c r="F255" s="4">
        <f t="shared" si="47"/>
        <v>0</v>
      </c>
      <c r="G255" s="4">
        <v>0</v>
      </c>
      <c r="H255" s="4" t="str">
        <f t="shared" si="36"/>
        <v/>
      </c>
      <c r="I255" s="4" t="str">
        <f t="shared" si="37"/>
        <v/>
      </c>
      <c r="J255" s="4">
        <f t="shared" si="48"/>
        <v>0</v>
      </c>
      <c r="K255" s="4">
        <f>IF(A255&gt;$O$7,0,SUM(H$2:H255))</f>
        <v>0</v>
      </c>
      <c r="L255" s="4">
        <f t="shared" si="38"/>
        <v>0</v>
      </c>
    </row>
    <row r="256" spans="1:12" x14ac:dyDescent="0.25">
      <c r="A256" s="1">
        <f t="shared" si="34"/>
        <v>53387</v>
      </c>
      <c r="B256" s="9">
        <f t="shared" si="49"/>
        <v>0.03</v>
      </c>
      <c r="C256" s="5">
        <f t="shared" si="39"/>
        <v>2.4662697723036864E-3</v>
      </c>
      <c r="D256" s="4">
        <f t="shared" si="45"/>
        <v>0</v>
      </c>
      <c r="E256" s="4">
        <f t="shared" si="46"/>
        <v>0</v>
      </c>
      <c r="F256" s="4">
        <f t="shared" si="47"/>
        <v>0</v>
      </c>
      <c r="G256" s="4">
        <v>0</v>
      </c>
      <c r="H256" s="4" t="str">
        <f t="shared" si="36"/>
        <v/>
      </c>
      <c r="I256" s="4" t="str">
        <f t="shared" si="37"/>
        <v/>
      </c>
      <c r="J256" s="4">
        <f t="shared" si="48"/>
        <v>0</v>
      </c>
      <c r="K256" s="4">
        <f>IF(A256&gt;$O$7,0,SUM(H$2:H256))</f>
        <v>0</v>
      </c>
      <c r="L256" s="4">
        <f t="shared" si="38"/>
        <v>0</v>
      </c>
    </row>
    <row r="257" spans="1:12" x14ac:dyDescent="0.25">
      <c r="A257" s="1">
        <f t="shared" si="34"/>
        <v>53418</v>
      </c>
      <c r="B257" s="9">
        <f t="shared" si="49"/>
        <v>0.03</v>
      </c>
      <c r="C257" s="5">
        <f t="shared" si="39"/>
        <v>2.4662697723036864E-3</v>
      </c>
      <c r="D257" s="4">
        <f t="shared" si="45"/>
        <v>0</v>
      </c>
      <c r="E257" s="4">
        <f t="shared" si="46"/>
        <v>0</v>
      </c>
      <c r="F257" s="4">
        <f t="shared" si="47"/>
        <v>0</v>
      </c>
      <c r="G257" s="4">
        <v>0</v>
      </c>
      <c r="H257" s="4" t="str">
        <f t="shared" si="36"/>
        <v/>
      </c>
      <c r="I257" s="4" t="str">
        <f t="shared" si="37"/>
        <v/>
      </c>
      <c r="J257" s="4">
        <f t="shared" si="48"/>
        <v>0</v>
      </c>
      <c r="K257" s="4">
        <f>IF(A257&gt;$O$7,0,SUM(H$2:H257))</f>
        <v>0</v>
      </c>
      <c r="L257" s="4">
        <f t="shared" si="38"/>
        <v>0</v>
      </c>
    </row>
    <row r="258" spans="1:12" x14ac:dyDescent="0.25">
      <c r="A258" s="1">
        <f t="shared" si="34"/>
        <v>53448</v>
      </c>
      <c r="B258" s="9">
        <f t="shared" si="49"/>
        <v>0.03</v>
      </c>
      <c r="C258" s="5">
        <f t="shared" si="39"/>
        <v>2.4662697723036864E-3</v>
      </c>
      <c r="D258" s="4">
        <f t="shared" si="45"/>
        <v>0</v>
      </c>
      <c r="E258" s="4">
        <f t="shared" si="46"/>
        <v>0</v>
      </c>
      <c r="F258" s="4">
        <f t="shared" si="47"/>
        <v>0</v>
      </c>
      <c r="G258" s="4">
        <v>0</v>
      </c>
      <c r="H258" s="4" t="str">
        <f t="shared" si="36"/>
        <v/>
      </c>
      <c r="I258" s="4" t="str">
        <f t="shared" si="37"/>
        <v/>
      </c>
      <c r="J258" s="4">
        <f t="shared" si="48"/>
        <v>0</v>
      </c>
      <c r="K258" s="4">
        <f>IF(A258&gt;$O$7,0,SUM(H$2:H258))</f>
        <v>0</v>
      </c>
      <c r="L258" s="4">
        <f t="shared" si="38"/>
        <v>0</v>
      </c>
    </row>
    <row r="259" spans="1:12" x14ac:dyDescent="0.25">
      <c r="A259" s="1">
        <f t="shared" si="34"/>
        <v>53479</v>
      </c>
      <c r="B259" s="9">
        <f t="shared" si="49"/>
        <v>0.03</v>
      </c>
      <c r="C259" s="5">
        <f t="shared" si="39"/>
        <v>2.4662697723036864E-3</v>
      </c>
      <c r="D259" s="4">
        <f t="shared" si="45"/>
        <v>0</v>
      </c>
      <c r="E259" s="4">
        <f t="shared" si="46"/>
        <v>0</v>
      </c>
      <c r="F259" s="4">
        <f t="shared" si="47"/>
        <v>0</v>
      </c>
      <c r="G259" s="4">
        <v>0</v>
      </c>
      <c r="H259" s="4" t="str">
        <f t="shared" si="36"/>
        <v/>
      </c>
      <c r="I259" s="4" t="str">
        <f t="shared" si="37"/>
        <v/>
      </c>
      <c r="J259" s="4">
        <f t="shared" si="48"/>
        <v>0</v>
      </c>
      <c r="K259" s="4">
        <f>IF(A259&gt;$O$7,0,SUM(H$2:H259))</f>
        <v>0</v>
      </c>
      <c r="L259" s="4">
        <f t="shared" si="38"/>
        <v>0</v>
      </c>
    </row>
    <row r="260" spans="1:12" x14ac:dyDescent="0.25">
      <c r="A260" s="1">
        <f t="shared" ref="A260:A323" si="50">DATE(YEAR(A259),MONTH(A259)+1,DAY(A259))</f>
        <v>53509</v>
      </c>
      <c r="B260" s="9">
        <f t="shared" si="49"/>
        <v>0.03</v>
      </c>
      <c r="C260" s="5">
        <f t="shared" si="39"/>
        <v>2.4662697723036864E-3</v>
      </c>
      <c r="D260" s="4">
        <f t="shared" si="45"/>
        <v>0</v>
      </c>
      <c r="E260" s="4">
        <f t="shared" si="46"/>
        <v>0</v>
      </c>
      <c r="F260" s="4">
        <f t="shared" si="47"/>
        <v>0</v>
      </c>
      <c r="G260" s="4">
        <v>0</v>
      </c>
      <c r="H260" s="4" t="str">
        <f t="shared" ref="H260:H323" si="51">IF(A260&gt;$O$7,"",MIN(F260+G260,D260))</f>
        <v/>
      </c>
      <c r="I260" s="4" t="str">
        <f t="shared" ref="I260:I323" si="52">IF(A260&gt;$O$7,"",F260+G260-H260)</f>
        <v/>
      </c>
      <c r="J260" s="4">
        <f t="shared" si="48"/>
        <v>0</v>
      </c>
      <c r="K260" s="4">
        <f>IF(A260&gt;$O$7,0,SUM(H$2:H260))</f>
        <v>0</v>
      </c>
      <c r="L260" s="4">
        <f t="shared" ref="L260:L323" si="53">-F260-G260</f>
        <v>0</v>
      </c>
    </row>
    <row r="261" spans="1:12" x14ac:dyDescent="0.25">
      <c r="A261" s="1">
        <f t="shared" si="50"/>
        <v>53540</v>
      </c>
      <c r="B261" s="9">
        <f t="shared" si="49"/>
        <v>0.03</v>
      </c>
      <c r="C261" s="5">
        <f t="shared" ref="C261:C324" si="54">(1+B261)^(1/12)-1</f>
        <v>2.4662697723036864E-3</v>
      </c>
      <c r="D261" s="4">
        <f t="shared" si="45"/>
        <v>0</v>
      </c>
      <c r="E261" s="4">
        <f t="shared" si="46"/>
        <v>0</v>
      </c>
      <c r="F261" s="4">
        <f t="shared" si="47"/>
        <v>0</v>
      </c>
      <c r="G261" s="4">
        <v>0</v>
      </c>
      <c r="H261" s="4" t="str">
        <f t="shared" si="51"/>
        <v/>
      </c>
      <c r="I261" s="4" t="str">
        <f t="shared" si="52"/>
        <v/>
      </c>
      <c r="J261" s="4">
        <f t="shared" si="48"/>
        <v>0</v>
      </c>
      <c r="K261" s="4">
        <f>IF(A261&gt;$O$7,0,SUM(H$2:H261))</f>
        <v>0</v>
      </c>
      <c r="L261" s="4">
        <f t="shared" si="53"/>
        <v>0</v>
      </c>
    </row>
    <row r="262" spans="1:12" x14ac:dyDescent="0.25">
      <c r="A262" s="1">
        <f t="shared" si="50"/>
        <v>53571</v>
      </c>
      <c r="B262" s="9">
        <f t="shared" si="49"/>
        <v>0.03</v>
      </c>
      <c r="C262" s="5">
        <f t="shared" si="54"/>
        <v>2.4662697723036864E-3</v>
      </c>
      <c r="D262" s="4">
        <f t="shared" si="45"/>
        <v>0</v>
      </c>
      <c r="E262" s="4">
        <f t="shared" si="46"/>
        <v>0</v>
      </c>
      <c r="F262" s="4">
        <f t="shared" si="47"/>
        <v>0</v>
      </c>
      <c r="G262" s="4">
        <v>0</v>
      </c>
      <c r="H262" s="4" t="str">
        <f t="shared" si="51"/>
        <v/>
      </c>
      <c r="I262" s="4" t="str">
        <f t="shared" si="52"/>
        <v/>
      </c>
      <c r="J262" s="4">
        <f t="shared" si="48"/>
        <v>0</v>
      </c>
      <c r="K262" s="4">
        <f>IF(A262&gt;$O$7,0,SUM(H$2:H262))</f>
        <v>0</v>
      </c>
      <c r="L262" s="4">
        <f t="shared" si="53"/>
        <v>0</v>
      </c>
    </row>
    <row r="263" spans="1:12" x14ac:dyDescent="0.25">
      <c r="A263" s="1">
        <f t="shared" si="50"/>
        <v>53601</v>
      </c>
      <c r="B263" s="9">
        <f t="shared" si="49"/>
        <v>0.03</v>
      </c>
      <c r="C263" s="5">
        <f t="shared" si="54"/>
        <v>2.4662697723036864E-3</v>
      </c>
      <c r="D263" s="4">
        <f t="shared" si="45"/>
        <v>0</v>
      </c>
      <c r="E263" s="4">
        <f t="shared" si="46"/>
        <v>0</v>
      </c>
      <c r="F263" s="4">
        <f t="shared" si="47"/>
        <v>0</v>
      </c>
      <c r="G263" s="4">
        <v>0</v>
      </c>
      <c r="H263" s="4" t="str">
        <f t="shared" si="51"/>
        <v/>
      </c>
      <c r="I263" s="4" t="str">
        <f t="shared" si="52"/>
        <v/>
      </c>
      <c r="J263" s="4">
        <f t="shared" si="48"/>
        <v>0</v>
      </c>
      <c r="K263" s="4">
        <f>IF(A263&gt;$O$7,0,SUM(H$2:H263))</f>
        <v>0</v>
      </c>
      <c r="L263" s="4">
        <f t="shared" si="53"/>
        <v>0</v>
      </c>
    </row>
    <row r="264" spans="1:12" x14ac:dyDescent="0.25">
      <c r="A264" s="1">
        <f t="shared" si="50"/>
        <v>53632</v>
      </c>
      <c r="B264" s="9">
        <f t="shared" si="49"/>
        <v>0.03</v>
      </c>
      <c r="C264" s="5">
        <f t="shared" si="54"/>
        <v>2.4662697723036864E-3</v>
      </c>
      <c r="D264" s="4">
        <f t="shared" si="45"/>
        <v>0</v>
      </c>
      <c r="E264" s="4">
        <f t="shared" si="46"/>
        <v>0</v>
      </c>
      <c r="F264" s="4">
        <f t="shared" si="47"/>
        <v>0</v>
      </c>
      <c r="G264" s="4">
        <v>0</v>
      </c>
      <c r="H264" s="4" t="str">
        <f t="shared" si="51"/>
        <v/>
      </c>
      <c r="I264" s="4" t="str">
        <f t="shared" si="52"/>
        <v/>
      </c>
      <c r="J264" s="4">
        <f t="shared" si="48"/>
        <v>0</v>
      </c>
      <c r="K264" s="4">
        <f>IF(A264&gt;$O$7,0,SUM(H$2:H264))</f>
        <v>0</v>
      </c>
      <c r="L264" s="4">
        <f t="shared" si="53"/>
        <v>0</v>
      </c>
    </row>
    <row r="265" spans="1:12" x14ac:dyDescent="0.25">
      <c r="A265" s="1">
        <f t="shared" si="50"/>
        <v>53662</v>
      </c>
      <c r="B265" s="9">
        <f t="shared" si="49"/>
        <v>0.03</v>
      </c>
      <c r="C265" s="5">
        <f t="shared" si="54"/>
        <v>2.4662697723036864E-3</v>
      </c>
      <c r="D265" s="4">
        <f t="shared" si="45"/>
        <v>0</v>
      </c>
      <c r="E265" s="4">
        <f t="shared" si="46"/>
        <v>0</v>
      </c>
      <c r="F265" s="4">
        <f t="shared" si="47"/>
        <v>0</v>
      </c>
      <c r="G265" s="4">
        <v>0</v>
      </c>
      <c r="H265" s="4" t="str">
        <f t="shared" si="51"/>
        <v/>
      </c>
      <c r="I265" s="4" t="str">
        <f t="shared" si="52"/>
        <v/>
      </c>
      <c r="J265" s="4">
        <f t="shared" si="48"/>
        <v>0</v>
      </c>
      <c r="K265" s="4">
        <f>IF(A265&gt;$O$7,0,SUM(H$2:H265))</f>
        <v>0</v>
      </c>
      <c r="L265" s="4">
        <f t="shared" si="53"/>
        <v>0</v>
      </c>
    </row>
    <row r="266" spans="1:12" x14ac:dyDescent="0.25">
      <c r="A266" s="1">
        <f t="shared" si="50"/>
        <v>53693</v>
      </c>
      <c r="B266" s="9">
        <f t="shared" si="49"/>
        <v>0.03</v>
      </c>
      <c r="C266" s="5">
        <f t="shared" si="54"/>
        <v>2.4662697723036864E-3</v>
      </c>
      <c r="D266" s="4">
        <f t="shared" si="45"/>
        <v>0</v>
      </c>
      <c r="E266" s="4">
        <f t="shared" si="46"/>
        <v>0</v>
      </c>
      <c r="F266" s="4">
        <f t="shared" si="47"/>
        <v>0</v>
      </c>
      <c r="G266" s="4">
        <v>0</v>
      </c>
      <c r="H266" s="4" t="str">
        <f t="shared" si="51"/>
        <v/>
      </c>
      <c r="I266" s="4" t="str">
        <f t="shared" si="52"/>
        <v/>
      </c>
      <c r="J266" s="4">
        <f t="shared" si="48"/>
        <v>0</v>
      </c>
      <c r="K266" s="4">
        <f>IF(A266&gt;$O$7,0,SUM(H$2:H266))</f>
        <v>0</v>
      </c>
      <c r="L266" s="4">
        <f t="shared" si="53"/>
        <v>0</v>
      </c>
    </row>
    <row r="267" spans="1:12" x14ac:dyDescent="0.25">
      <c r="A267" s="1">
        <f t="shared" si="50"/>
        <v>53724</v>
      </c>
      <c r="B267" s="9">
        <f t="shared" si="49"/>
        <v>0.03</v>
      </c>
      <c r="C267" s="5">
        <f t="shared" si="54"/>
        <v>2.4662697723036864E-3</v>
      </c>
      <c r="D267" s="4">
        <f t="shared" si="45"/>
        <v>0</v>
      </c>
      <c r="E267" s="4">
        <f t="shared" si="46"/>
        <v>0</v>
      </c>
      <c r="F267" s="4">
        <f t="shared" si="47"/>
        <v>0</v>
      </c>
      <c r="G267" s="4">
        <v>0</v>
      </c>
      <c r="H267" s="4" t="str">
        <f t="shared" si="51"/>
        <v/>
      </c>
      <c r="I267" s="4" t="str">
        <f t="shared" si="52"/>
        <v/>
      </c>
      <c r="J267" s="4">
        <f t="shared" si="48"/>
        <v>0</v>
      </c>
      <c r="K267" s="4">
        <f>IF(A267&gt;$O$7,0,SUM(H$2:H267))</f>
        <v>0</v>
      </c>
      <c r="L267" s="4">
        <f t="shared" si="53"/>
        <v>0</v>
      </c>
    </row>
    <row r="268" spans="1:12" x14ac:dyDescent="0.25">
      <c r="A268" s="1">
        <f t="shared" si="50"/>
        <v>53752</v>
      </c>
      <c r="B268" s="9">
        <f t="shared" si="49"/>
        <v>0.03</v>
      </c>
      <c r="C268" s="5">
        <f t="shared" si="54"/>
        <v>2.4662697723036864E-3</v>
      </c>
      <c r="D268" s="4">
        <f t="shared" si="45"/>
        <v>0</v>
      </c>
      <c r="E268" s="4">
        <f t="shared" si="46"/>
        <v>0</v>
      </c>
      <c r="F268" s="4">
        <f t="shared" si="47"/>
        <v>0</v>
      </c>
      <c r="G268" s="4">
        <v>0</v>
      </c>
      <c r="H268" s="4" t="str">
        <f t="shared" si="51"/>
        <v/>
      </c>
      <c r="I268" s="4" t="str">
        <f t="shared" si="52"/>
        <v/>
      </c>
      <c r="J268" s="4">
        <f t="shared" si="48"/>
        <v>0</v>
      </c>
      <c r="K268" s="4">
        <f>IF(A268&gt;$O$7,0,SUM(H$2:H268))</f>
        <v>0</v>
      </c>
      <c r="L268" s="4">
        <f t="shared" si="53"/>
        <v>0</v>
      </c>
    </row>
    <row r="269" spans="1:12" x14ac:dyDescent="0.25">
      <c r="A269" s="1">
        <f t="shared" si="50"/>
        <v>53783</v>
      </c>
      <c r="B269" s="9">
        <f t="shared" si="49"/>
        <v>0.03</v>
      </c>
      <c r="C269" s="5">
        <f t="shared" si="54"/>
        <v>2.4662697723036864E-3</v>
      </c>
      <c r="D269" s="4">
        <f t="shared" si="45"/>
        <v>0</v>
      </c>
      <c r="E269" s="4">
        <f t="shared" si="46"/>
        <v>0</v>
      </c>
      <c r="F269" s="4">
        <f t="shared" si="47"/>
        <v>0</v>
      </c>
      <c r="G269" s="4">
        <v>0</v>
      </c>
      <c r="H269" s="4" t="str">
        <f t="shared" si="51"/>
        <v/>
      </c>
      <c r="I269" s="4" t="str">
        <f t="shared" si="52"/>
        <v/>
      </c>
      <c r="J269" s="4">
        <f t="shared" si="48"/>
        <v>0</v>
      </c>
      <c r="K269" s="4">
        <f>IF(A269&gt;$O$7,0,SUM(H$2:H269))</f>
        <v>0</v>
      </c>
      <c r="L269" s="4">
        <f t="shared" si="53"/>
        <v>0</v>
      </c>
    </row>
    <row r="270" spans="1:12" x14ac:dyDescent="0.25">
      <c r="A270" s="1">
        <f t="shared" si="50"/>
        <v>53813</v>
      </c>
      <c r="B270" s="9">
        <f t="shared" si="49"/>
        <v>0.03</v>
      </c>
      <c r="C270" s="5">
        <f t="shared" si="54"/>
        <v>2.4662697723036864E-3</v>
      </c>
      <c r="D270" s="4">
        <f t="shared" si="45"/>
        <v>0</v>
      </c>
      <c r="E270" s="4">
        <f t="shared" si="46"/>
        <v>0</v>
      </c>
      <c r="F270" s="4">
        <f t="shared" si="47"/>
        <v>0</v>
      </c>
      <c r="G270" s="4">
        <v>0</v>
      </c>
      <c r="H270" s="4" t="str">
        <f t="shared" si="51"/>
        <v/>
      </c>
      <c r="I270" s="4" t="str">
        <f t="shared" si="52"/>
        <v/>
      </c>
      <c r="J270" s="4">
        <f t="shared" si="48"/>
        <v>0</v>
      </c>
      <c r="K270" s="4">
        <f>IF(A270&gt;$O$7,0,SUM(H$2:H270))</f>
        <v>0</v>
      </c>
      <c r="L270" s="4">
        <f t="shared" si="53"/>
        <v>0</v>
      </c>
    </row>
    <row r="271" spans="1:12" x14ac:dyDescent="0.25">
      <c r="A271" s="1">
        <f t="shared" si="50"/>
        <v>53844</v>
      </c>
      <c r="B271" s="9">
        <f t="shared" si="49"/>
        <v>0.03</v>
      </c>
      <c r="C271" s="5">
        <f t="shared" si="54"/>
        <v>2.4662697723036864E-3</v>
      </c>
      <c r="D271" s="4">
        <f t="shared" si="45"/>
        <v>0</v>
      </c>
      <c r="E271" s="4">
        <f t="shared" si="46"/>
        <v>0</v>
      </c>
      <c r="F271" s="4">
        <f t="shared" si="47"/>
        <v>0</v>
      </c>
      <c r="G271" s="4">
        <v>0</v>
      </c>
      <c r="H271" s="4" t="str">
        <f t="shared" si="51"/>
        <v/>
      </c>
      <c r="I271" s="4" t="str">
        <f t="shared" si="52"/>
        <v/>
      </c>
      <c r="J271" s="4">
        <f t="shared" si="48"/>
        <v>0</v>
      </c>
      <c r="K271" s="4">
        <f>IF(A271&gt;$O$7,0,SUM(H$2:H271))</f>
        <v>0</v>
      </c>
      <c r="L271" s="4">
        <f t="shared" si="53"/>
        <v>0</v>
      </c>
    </row>
    <row r="272" spans="1:12" x14ac:dyDescent="0.25">
      <c r="A272" s="1">
        <f t="shared" si="50"/>
        <v>53874</v>
      </c>
      <c r="B272" s="9">
        <f t="shared" si="49"/>
        <v>0.03</v>
      </c>
      <c r="C272" s="5">
        <f t="shared" si="54"/>
        <v>2.4662697723036864E-3</v>
      </c>
      <c r="D272" s="4">
        <f t="shared" si="45"/>
        <v>0</v>
      </c>
      <c r="E272" s="4">
        <f t="shared" si="46"/>
        <v>0</v>
      </c>
      <c r="F272" s="4">
        <f t="shared" si="47"/>
        <v>0</v>
      </c>
      <c r="G272" s="4">
        <v>0</v>
      </c>
      <c r="H272" s="4" t="str">
        <f t="shared" si="51"/>
        <v/>
      </c>
      <c r="I272" s="4" t="str">
        <f t="shared" si="52"/>
        <v/>
      </c>
      <c r="J272" s="4">
        <f t="shared" si="48"/>
        <v>0</v>
      </c>
      <c r="K272" s="4">
        <f>IF(A272&gt;$O$7,0,SUM(H$2:H272))</f>
        <v>0</v>
      </c>
      <c r="L272" s="4">
        <f t="shared" si="53"/>
        <v>0</v>
      </c>
    </row>
    <row r="273" spans="1:12" x14ac:dyDescent="0.25">
      <c r="A273" s="1">
        <f t="shared" si="50"/>
        <v>53905</v>
      </c>
      <c r="B273" s="9">
        <f t="shared" si="49"/>
        <v>0.03</v>
      </c>
      <c r="C273" s="5">
        <f t="shared" si="54"/>
        <v>2.4662697723036864E-3</v>
      </c>
      <c r="D273" s="4">
        <f t="shared" si="45"/>
        <v>0</v>
      </c>
      <c r="E273" s="4">
        <f t="shared" si="46"/>
        <v>0</v>
      </c>
      <c r="F273" s="4">
        <f t="shared" si="47"/>
        <v>0</v>
      </c>
      <c r="G273" s="4">
        <v>0</v>
      </c>
      <c r="H273" s="4" t="str">
        <f t="shared" si="51"/>
        <v/>
      </c>
      <c r="I273" s="4" t="str">
        <f t="shared" si="52"/>
        <v/>
      </c>
      <c r="J273" s="4">
        <f t="shared" si="48"/>
        <v>0</v>
      </c>
      <c r="K273" s="4">
        <f>IF(A273&gt;$O$7,0,SUM(H$2:H273))</f>
        <v>0</v>
      </c>
      <c r="L273" s="4">
        <f t="shared" si="53"/>
        <v>0</v>
      </c>
    </row>
    <row r="274" spans="1:12" x14ac:dyDescent="0.25">
      <c r="A274" s="1">
        <f t="shared" si="50"/>
        <v>53936</v>
      </c>
      <c r="B274" s="9">
        <f t="shared" si="49"/>
        <v>0.03</v>
      </c>
      <c r="C274" s="5">
        <f t="shared" si="54"/>
        <v>2.4662697723036864E-3</v>
      </c>
      <c r="D274" s="4">
        <f t="shared" si="45"/>
        <v>0</v>
      </c>
      <c r="E274" s="4">
        <f t="shared" si="46"/>
        <v>0</v>
      </c>
      <c r="F274" s="4">
        <f t="shared" si="47"/>
        <v>0</v>
      </c>
      <c r="G274" s="4">
        <v>0</v>
      </c>
      <c r="H274" s="4" t="str">
        <f t="shared" si="51"/>
        <v/>
      </c>
      <c r="I274" s="4" t="str">
        <f t="shared" si="52"/>
        <v/>
      </c>
      <c r="J274" s="4">
        <f t="shared" si="48"/>
        <v>0</v>
      </c>
      <c r="K274" s="4">
        <f>IF(A274&gt;$O$7,0,SUM(H$2:H274))</f>
        <v>0</v>
      </c>
      <c r="L274" s="4">
        <f t="shared" si="53"/>
        <v>0</v>
      </c>
    </row>
    <row r="275" spans="1:12" x14ac:dyDescent="0.25">
      <c r="A275" s="1">
        <f t="shared" si="50"/>
        <v>53966</v>
      </c>
      <c r="B275" s="9">
        <f t="shared" si="49"/>
        <v>0.03</v>
      </c>
      <c r="C275" s="5">
        <f t="shared" si="54"/>
        <v>2.4662697723036864E-3</v>
      </c>
      <c r="D275" s="4">
        <f t="shared" si="45"/>
        <v>0</v>
      </c>
      <c r="E275" s="4">
        <f t="shared" si="46"/>
        <v>0</v>
      </c>
      <c r="F275" s="4">
        <f t="shared" si="47"/>
        <v>0</v>
      </c>
      <c r="G275" s="4">
        <v>0</v>
      </c>
      <c r="H275" s="4" t="str">
        <f t="shared" si="51"/>
        <v/>
      </c>
      <c r="I275" s="4" t="str">
        <f t="shared" si="52"/>
        <v/>
      </c>
      <c r="J275" s="4">
        <f t="shared" si="48"/>
        <v>0</v>
      </c>
      <c r="K275" s="4">
        <f>IF(A275&gt;$O$7,0,SUM(H$2:H275))</f>
        <v>0</v>
      </c>
      <c r="L275" s="4">
        <f t="shared" si="53"/>
        <v>0</v>
      </c>
    </row>
    <row r="276" spans="1:12" x14ac:dyDescent="0.25">
      <c r="A276" s="1">
        <f t="shared" si="50"/>
        <v>53997</v>
      </c>
      <c r="B276" s="9">
        <f t="shared" si="49"/>
        <v>0.03</v>
      </c>
      <c r="C276" s="5">
        <f t="shared" si="54"/>
        <v>2.4662697723036864E-3</v>
      </c>
      <c r="D276" s="4">
        <f t="shared" si="45"/>
        <v>0</v>
      </c>
      <c r="E276" s="4">
        <f t="shared" si="46"/>
        <v>0</v>
      </c>
      <c r="F276" s="4">
        <f t="shared" si="47"/>
        <v>0</v>
      </c>
      <c r="G276" s="4">
        <v>0</v>
      </c>
      <c r="H276" s="4" t="str">
        <f t="shared" si="51"/>
        <v/>
      </c>
      <c r="I276" s="4" t="str">
        <f t="shared" si="52"/>
        <v/>
      </c>
      <c r="J276" s="4">
        <f t="shared" si="48"/>
        <v>0</v>
      </c>
      <c r="K276" s="4">
        <f>IF(A276&gt;$O$7,0,SUM(H$2:H276))</f>
        <v>0</v>
      </c>
      <c r="L276" s="4">
        <f t="shared" si="53"/>
        <v>0</v>
      </c>
    </row>
    <row r="277" spans="1:12" x14ac:dyDescent="0.25">
      <c r="A277" s="1">
        <f t="shared" si="50"/>
        <v>54027</v>
      </c>
      <c r="B277" s="9">
        <f t="shared" si="49"/>
        <v>0.03</v>
      </c>
      <c r="C277" s="5">
        <f t="shared" si="54"/>
        <v>2.4662697723036864E-3</v>
      </c>
      <c r="D277" s="4">
        <f t="shared" si="45"/>
        <v>0</v>
      </c>
      <c r="E277" s="4">
        <f t="shared" si="46"/>
        <v>0</v>
      </c>
      <c r="F277" s="4">
        <f t="shared" si="47"/>
        <v>0</v>
      </c>
      <c r="G277" s="4">
        <v>0</v>
      </c>
      <c r="H277" s="4" t="str">
        <f t="shared" si="51"/>
        <v/>
      </c>
      <c r="I277" s="4" t="str">
        <f t="shared" si="52"/>
        <v/>
      </c>
      <c r="J277" s="4">
        <f t="shared" si="48"/>
        <v>0</v>
      </c>
      <c r="K277" s="4">
        <f>IF(A277&gt;$O$7,0,SUM(H$2:H277))</f>
        <v>0</v>
      </c>
      <c r="L277" s="4">
        <f t="shared" si="53"/>
        <v>0</v>
      </c>
    </row>
    <row r="278" spans="1:12" x14ac:dyDescent="0.25">
      <c r="A278" s="1">
        <f t="shared" si="50"/>
        <v>54058</v>
      </c>
      <c r="B278" s="9">
        <f t="shared" si="49"/>
        <v>0.03</v>
      </c>
      <c r="C278" s="5">
        <f t="shared" si="54"/>
        <v>2.4662697723036864E-3</v>
      </c>
      <c r="D278" s="4">
        <f t="shared" si="45"/>
        <v>0</v>
      </c>
      <c r="E278" s="4">
        <f t="shared" si="46"/>
        <v>0</v>
      </c>
      <c r="F278" s="4">
        <f t="shared" si="47"/>
        <v>0</v>
      </c>
      <c r="G278" s="4">
        <v>0</v>
      </c>
      <c r="H278" s="4" t="str">
        <f t="shared" si="51"/>
        <v/>
      </c>
      <c r="I278" s="4" t="str">
        <f t="shared" si="52"/>
        <v/>
      </c>
      <c r="J278" s="4">
        <f t="shared" si="48"/>
        <v>0</v>
      </c>
      <c r="K278" s="4">
        <f>IF(A278&gt;$O$7,0,SUM(H$2:H278))</f>
        <v>0</v>
      </c>
      <c r="L278" s="4">
        <f t="shared" si="53"/>
        <v>0</v>
      </c>
    </row>
    <row r="279" spans="1:12" x14ac:dyDescent="0.25">
      <c r="A279" s="1">
        <f t="shared" si="50"/>
        <v>54089</v>
      </c>
      <c r="B279" s="9">
        <f t="shared" si="49"/>
        <v>0.03</v>
      </c>
      <c r="C279" s="5">
        <f t="shared" si="54"/>
        <v>2.4662697723036864E-3</v>
      </c>
      <c r="D279" s="4">
        <f t="shared" si="45"/>
        <v>0</v>
      </c>
      <c r="E279" s="4">
        <f t="shared" si="46"/>
        <v>0</v>
      </c>
      <c r="F279" s="4">
        <f t="shared" si="47"/>
        <v>0</v>
      </c>
      <c r="G279" s="4">
        <v>0</v>
      </c>
      <c r="H279" s="4" t="str">
        <f t="shared" si="51"/>
        <v/>
      </c>
      <c r="I279" s="4" t="str">
        <f t="shared" si="52"/>
        <v/>
      </c>
      <c r="J279" s="4">
        <f t="shared" si="48"/>
        <v>0</v>
      </c>
      <c r="K279" s="4">
        <f>IF(A279&gt;$O$7,0,SUM(H$2:H279))</f>
        <v>0</v>
      </c>
      <c r="L279" s="4">
        <f t="shared" si="53"/>
        <v>0</v>
      </c>
    </row>
    <row r="280" spans="1:12" x14ac:dyDescent="0.25">
      <c r="A280" s="1">
        <f t="shared" si="50"/>
        <v>54118</v>
      </c>
      <c r="B280" s="9">
        <f t="shared" si="49"/>
        <v>0.03</v>
      </c>
      <c r="C280" s="5">
        <f t="shared" si="54"/>
        <v>2.4662697723036864E-3</v>
      </c>
      <c r="D280" s="4">
        <f t="shared" si="45"/>
        <v>0</v>
      </c>
      <c r="E280" s="4">
        <f t="shared" si="46"/>
        <v>0</v>
      </c>
      <c r="F280" s="4">
        <f t="shared" si="47"/>
        <v>0</v>
      </c>
      <c r="G280" s="4">
        <v>0</v>
      </c>
      <c r="H280" s="4" t="str">
        <f t="shared" si="51"/>
        <v/>
      </c>
      <c r="I280" s="4" t="str">
        <f t="shared" si="52"/>
        <v/>
      </c>
      <c r="J280" s="4">
        <f t="shared" si="48"/>
        <v>0</v>
      </c>
      <c r="K280" s="4">
        <f>IF(A280&gt;$O$7,0,SUM(H$2:H280))</f>
        <v>0</v>
      </c>
      <c r="L280" s="4">
        <f t="shared" si="53"/>
        <v>0</v>
      </c>
    </row>
    <row r="281" spans="1:12" x14ac:dyDescent="0.25">
      <c r="A281" s="1">
        <f t="shared" si="50"/>
        <v>54149</v>
      </c>
      <c r="B281" s="9">
        <f t="shared" si="49"/>
        <v>0.03</v>
      </c>
      <c r="C281" s="5">
        <f t="shared" si="54"/>
        <v>2.4662697723036864E-3</v>
      </c>
      <c r="D281" s="4">
        <f t="shared" si="45"/>
        <v>0</v>
      </c>
      <c r="E281" s="4">
        <f t="shared" si="46"/>
        <v>0</v>
      </c>
      <c r="F281" s="4">
        <f t="shared" si="47"/>
        <v>0</v>
      </c>
      <c r="G281" s="4">
        <v>0</v>
      </c>
      <c r="H281" s="4" t="str">
        <f t="shared" si="51"/>
        <v/>
      </c>
      <c r="I281" s="4" t="str">
        <f t="shared" si="52"/>
        <v/>
      </c>
      <c r="J281" s="4">
        <f t="shared" si="48"/>
        <v>0</v>
      </c>
      <c r="K281" s="4">
        <f>IF(A281&gt;$O$7,0,SUM(H$2:H281))</f>
        <v>0</v>
      </c>
      <c r="L281" s="4">
        <f t="shared" si="53"/>
        <v>0</v>
      </c>
    </row>
    <row r="282" spans="1:12" x14ac:dyDescent="0.25">
      <c r="A282" s="1">
        <f t="shared" si="50"/>
        <v>54179</v>
      </c>
      <c r="B282" s="9">
        <f t="shared" si="49"/>
        <v>0.03</v>
      </c>
      <c r="C282" s="5">
        <f t="shared" si="54"/>
        <v>2.4662697723036864E-3</v>
      </c>
      <c r="D282" s="4">
        <f t="shared" si="45"/>
        <v>0</v>
      </c>
      <c r="E282" s="4">
        <f t="shared" si="46"/>
        <v>0</v>
      </c>
      <c r="F282" s="4">
        <f t="shared" si="47"/>
        <v>0</v>
      </c>
      <c r="G282" s="4">
        <v>0</v>
      </c>
      <c r="H282" s="4" t="str">
        <f t="shared" si="51"/>
        <v/>
      </c>
      <c r="I282" s="4" t="str">
        <f t="shared" si="52"/>
        <v/>
      </c>
      <c r="J282" s="4">
        <f t="shared" si="48"/>
        <v>0</v>
      </c>
      <c r="K282" s="4">
        <f>IF(A282&gt;$O$7,0,SUM(H$2:H282))</f>
        <v>0</v>
      </c>
      <c r="L282" s="4">
        <f t="shared" si="53"/>
        <v>0</v>
      </c>
    </row>
    <row r="283" spans="1:12" x14ac:dyDescent="0.25">
      <c r="A283" s="1">
        <f t="shared" si="50"/>
        <v>54210</v>
      </c>
      <c r="B283" s="9">
        <f t="shared" si="49"/>
        <v>0.03</v>
      </c>
      <c r="C283" s="5">
        <f t="shared" si="54"/>
        <v>2.4662697723036864E-3</v>
      </c>
      <c r="D283" s="4">
        <f t="shared" si="45"/>
        <v>0</v>
      </c>
      <c r="E283" s="4">
        <f t="shared" si="46"/>
        <v>0</v>
      </c>
      <c r="F283" s="4">
        <f t="shared" si="47"/>
        <v>0</v>
      </c>
      <c r="G283" s="4">
        <v>0</v>
      </c>
      <c r="H283" s="4" t="str">
        <f t="shared" si="51"/>
        <v/>
      </c>
      <c r="I283" s="4" t="str">
        <f t="shared" si="52"/>
        <v/>
      </c>
      <c r="J283" s="4">
        <f t="shared" si="48"/>
        <v>0</v>
      </c>
      <c r="K283" s="4">
        <f>IF(A283&gt;$O$7,0,SUM(H$2:H283))</f>
        <v>0</v>
      </c>
      <c r="L283" s="4">
        <f t="shared" si="53"/>
        <v>0</v>
      </c>
    </row>
    <row r="284" spans="1:12" x14ac:dyDescent="0.25">
      <c r="A284" s="1">
        <f t="shared" si="50"/>
        <v>54240</v>
      </c>
      <c r="B284" s="9">
        <f t="shared" si="49"/>
        <v>0.03</v>
      </c>
      <c r="C284" s="5">
        <f t="shared" si="54"/>
        <v>2.4662697723036864E-3</v>
      </c>
      <c r="D284" s="4">
        <f t="shared" si="45"/>
        <v>0</v>
      </c>
      <c r="E284" s="4">
        <f t="shared" si="46"/>
        <v>0</v>
      </c>
      <c r="F284" s="4">
        <f t="shared" si="47"/>
        <v>0</v>
      </c>
      <c r="G284" s="4">
        <v>0</v>
      </c>
      <c r="H284" s="4" t="str">
        <f t="shared" si="51"/>
        <v/>
      </c>
      <c r="I284" s="4" t="str">
        <f t="shared" si="52"/>
        <v/>
      </c>
      <c r="J284" s="4">
        <f t="shared" si="48"/>
        <v>0</v>
      </c>
      <c r="K284" s="4">
        <f>IF(A284&gt;$O$7,0,SUM(H$2:H284))</f>
        <v>0</v>
      </c>
      <c r="L284" s="4">
        <f t="shared" si="53"/>
        <v>0</v>
      </c>
    </row>
    <row r="285" spans="1:12" x14ac:dyDescent="0.25">
      <c r="A285" s="1">
        <f t="shared" si="50"/>
        <v>54271</v>
      </c>
      <c r="B285" s="9">
        <f t="shared" si="49"/>
        <v>0.03</v>
      </c>
      <c r="C285" s="5">
        <f t="shared" si="54"/>
        <v>2.4662697723036864E-3</v>
      </c>
      <c r="D285" s="4">
        <f t="shared" si="45"/>
        <v>0</v>
      </c>
      <c r="E285" s="4">
        <f t="shared" si="46"/>
        <v>0</v>
      </c>
      <c r="F285" s="4">
        <f t="shared" si="47"/>
        <v>0</v>
      </c>
      <c r="G285" s="4">
        <v>0</v>
      </c>
      <c r="H285" s="4" t="str">
        <f t="shared" si="51"/>
        <v/>
      </c>
      <c r="I285" s="4" t="str">
        <f t="shared" si="52"/>
        <v/>
      </c>
      <c r="J285" s="4">
        <f t="shared" si="48"/>
        <v>0</v>
      </c>
      <c r="K285" s="4">
        <f>IF(A285&gt;$O$7,0,SUM(H$2:H285))</f>
        <v>0</v>
      </c>
      <c r="L285" s="4">
        <f t="shared" si="53"/>
        <v>0</v>
      </c>
    </row>
    <row r="286" spans="1:12" x14ac:dyDescent="0.25">
      <c r="A286" s="1">
        <f t="shared" si="50"/>
        <v>54302</v>
      </c>
      <c r="B286" s="9">
        <f t="shared" si="49"/>
        <v>0.03</v>
      </c>
      <c r="C286" s="5">
        <f t="shared" si="54"/>
        <v>2.4662697723036864E-3</v>
      </c>
      <c r="D286" s="4">
        <f t="shared" si="45"/>
        <v>0</v>
      </c>
      <c r="E286" s="4">
        <f t="shared" si="46"/>
        <v>0</v>
      </c>
      <c r="F286" s="4">
        <f t="shared" si="47"/>
        <v>0</v>
      </c>
      <c r="G286" s="4">
        <v>0</v>
      </c>
      <c r="H286" s="4" t="str">
        <f t="shared" si="51"/>
        <v/>
      </c>
      <c r="I286" s="4" t="str">
        <f t="shared" si="52"/>
        <v/>
      </c>
      <c r="J286" s="4">
        <f t="shared" si="48"/>
        <v>0</v>
      </c>
      <c r="K286" s="4">
        <f>IF(A286&gt;$O$7,0,SUM(H$2:H286))</f>
        <v>0</v>
      </c>
      <c r="L286" s="4">
        <f t="shared" si="53"/>
        <v>0</v>
      </c>
    </row>
    <row r="287" spans="1:12" x14ac:dyDescent="0.25">
      <c r="A287" s="1">
        <f t="shared" si="50"/>
        <v>54332</v>
      </c>
      <c r="B287" s="9">
        <f t="shared" si="49"/>
        <v>0.03</v>
      </c>
      <c r="C287" s="5">
        <f t="shared" si="54"/>
        <v>2.4662697723036864E-3</v>
      </c>
      <c r="D287" s="4">
        <f t="shared" si="45"/>
        <v>0</v>
      </c>
      <c r="E287" s="4">
        <f t="shared" si="46"/>
        <v>0</v>
      </c>
      <c r="F287" s="4">
        <f t="shared" si="47"/>
        <v>0</v>
      </c>
      <c r="G287" s="4">
        <v>0</v>
      </c>
      <c r="H287" s="4" t="str">
        <f t="shared" si="51"/>
        <v/>
      </c>
      <c r="I287" s="4" t="str">
        <f t="shared" si="52"/>
        <v/>
      </c>
      <c r="J287" s="4">
        <f t="shared" si="48"/>
        <v>0</v>
      </c>
      <c r="K287" s="4">
        <f>IF(A287&gt;$O$7,0,SUM(H$2:H287))</f>
        <v>0</v>
      </c>
      <c r="L287" s="4">
        <f t="shared" si="53"/>
        <v>0</v>
      </c>
    </row>
    <row r="288" spans="1:12" x14ac:dyDescent="0.25">
      <c r="A288" s="1">
        <f t="shared" si="50"/>
        <v>54363</v>
      </c>
      <c r="B288" s="9">
        <f t="shared" si="49"/>
        <v>0.03</v>
      </c>
      <c r="C288" s="5">
        <f t="shared" si="54"/>
        <v>2.4662697723036864E-3</v>
      </c>
      <c r="D288" s="4">
        <f t="shared" si="45"/>
        <v>0</v>
      </c>
      <c r="E288" s="4">
        <f t="shared" si="46"/>
        <v>0</v>
      </c>
      <c r="F288" s="4">
        <f t="shared" si="47"/>
        <v>0</v>
      </c>
      <c r="G288" s="4">
        <v>0</v>
      </c>
      <c r="H288" s="4" t="str">
        <f t="shared" si="51"/>
        <v/>
      </c>
      <c r="I288" s="4" t="str">
        <f t="shared" si="52"/>
        <v/>
      </c>
      <c r="J288" s="4">
        <f t="shared" si="48"/>
        <v>0</v>
      </c>
      <c r="K288" s="4">
        <f>IF(A288&gt;$O$7,0,SUM(H$2:H288))</f>
        <v>0</v>
      </c>
      <c r="L288" s="4">
        <f t="shared" si="53"/>
        <v>0</v>
      </c>
    </row>
    <row r="289" spans="1:12" x14ac:dyDescent="0.25">
      <c r="A289" s="1">
        <f t="shared" si="50"/>
        <v>54393</v>
      </c>
      <c r="B289" s="9">
        <f t="shared" si="49"/>
        <v>0.03</v>
      </c>
      <c r="C289" s="5">
        <f t="shared" si="54"/>
        <v>2.4662697723036864E-3</v>
      </c>
      <c r="D289" s="4">
        <f t="shared" si="45"/>
        <v>0</v>
      </c>
      <c r="E289" s="4">
        <f t="shared" si="46"/>
        <v>0</v>
      </c>
      <c r="F289" s="4">
        <f t="shared" si="47"/>
        <v>0</v>
      </c>
      <c r="G289" s="4">
        <v>0</v>
      </c>
      <c r="H289" s="4" t="str">
        <f t="shared" si="51"/>
        <v/>
      </c>
      <c r="I289" s="4" t="str">
        <f t="shared" si="52"/>
        <v/>
      </c>
      <c r="J289" s="4">
        <f t="shared" si="48"/>
        <v>0</v>
      </c>
      <c r="K289" s="4">
        <f>IF(A289&gt;$O$7,0,SUM(H$2:H289))</f>
        <v>0</v>
      </c>
      <c r="L289" s="4">
        <f t="shared" si="53"/>
        <v>0</v>
      </c>
    </row>
    <row r="290" spans="1:12" x14ac:dyDescent="0.25">
      <c r="A290" s="1">
        <f t="shared" si="50"/>
        <v>54424</v>
      </c>
      <c r="B290" s="9">
        <f t="shared" si="49"/>
        <v>0.03</v>
      </c>
      <c r="C290" s="5">
        <f t="shared" si="54"/>
        <v>2.4662697723036864E-3</v>
      </c>
      <c r="D290" s="4">
        <f t="shared" si="45"/>
        <v>0</v>
      </c>
      <c r="E290" s="4">
        <f t="shared" si="46"/>
        <v>0</v>
      </c>
      <c r="F290" s="4">
        <f t="shared" si="47"/>
        <v>0</v>
      </c>
      <c r="G290" s="4">
        <v>0</v>
      </c>
      <c r="H290" s="4" t="str">
        <f t="shared" si="51"/>
        <v/>
      </c>
      <c r="I290" s="4" t="str">
        <f t="shared" si="52"/>
        <v/>
      </c>
      <c r="J290" s="4">
        <f t="shared" si="48"/>
        <v>0</v>
      </c>
      <c r="K290" s="4">
        <f>IF(A290&gt;$O$7,0,SUM(H$2:H290))</f>
        <v>0</v>
      </c>
      <c r="L290" s="4">
        <f t="shared" si="53"/>
        <v>0</v>
      </c>
    </row>
    <row r="291" spans="1:12" x14ac:dyDescent="0.25">
      <c r="A291" s="1">
        <f t="shared" si="50"/>
        <v>54455</v>
      </c>
      <c r="B291" s="9">
        <f t="shared" si="49"/>
        <v>0.03</v>
      </c>
      <c r="C291" s="5">
        <f t="shared" si="54"/>
        <v>2.4662697723036864E-3</v>
      </c>
      <c r="D291" s="4">
        <f t="shared" si="45"/>
        <v>0</v>
      </c>
      <c r="E291" s="4">
        <f t="shared" si="46"/>
        <v>0</v>
      </c>
      <c r="F291" s="4">
        <f t="shared" si="47"/>
        <v>0</v>
      </c>
      <c r="G291" s="4">
        <v>0</v>
      </c>
      <c r="H291" s="4" t="str">
        <f t="shared" si="51"/>
        <v/>
      </c>
      <c r="I291" s="4" t="str">
        <f t="shared" si="52"/>
        <v/>
      </c>
      <c r="J291" s="4">
        <f t="shared" si="48"/>
        <v>0</v>
      </c>
      <c r="K291" s="4">
        <f>IF(A291&gt;$O$7,0,SUM(H$2:H291))</f>
        <v>0</v>
      </c>
      <c r="L291" s="4">
        <f t="shared" si="53"/>
        <v>0</v>
      </c>
    </row>
    <row r="292" spans="1:12" x14ac:dyDescent="0.25">
      <c r="A292" s="1">
        <f t="shared" si="50"/>
        <v>54483</v>
      </c>
      <c r="B292" s="9">
        <f t="shared" si="49"/>
        <v>0.03</v>
      </c>
      <c r="C292" s="5">
        <f t="shared" si="54"/>
        <v>2.4662697723036864E-3</v>
      </c>
      <c r="D292" s="4">
        <f t="shared" si="45"/>
        <v>0</v>
      </c>
      <c r="E292" s="4">
        <f t="shared" si="46"/>
        <v>0</v>
      </c>
      <c r="F292" s="4">
        <f t="shared" si="47"/>
        <v>0</v>
      </c>
      <c r="G292" s="4">
        <v>0</v>
      </c>
      <c r="H292" s="4" t="str">
        <f t="shared" si="51"/>
        <v/>
      </c>
      <c r="I292" s="4" t="str">
        <f t="shared" si="52"/>
        <v/>
      </c>
      <c r="J292" s="4">
        <f t="shared" si="48"/>
        <v>0</v>
      </c>
      <c r="K292" s="4">
        <f>IF(A292&gt;$O$7,0,SUM(H$2:H292))</f>
        <v>0</v>
      </c>
      <c r="L292" s="4">
        <f t="shared" si="53"/>
        <v>0</v>
      </c>
    </row>
    <row r="293" spans="1:12" x14ac:dyDescent="0.25">
      <c r="A293" s="1">
        <f t="shared" si="50"/>
        <v>54514</v>
      </c>
      <c r="B293" s="9">
        <f t="shared" si="49"/>
        <v>0.03</v>
      </c>
      <c r="C293" s="5">
        <f t="shared" si="54"/>
        <v>2.4662697723036864E-3</v>
      </c>
      <c r="D293" s="4">
        <f t="shared" si="45"/>
        <v>0</v>
      </c>
      <c r="E293" s="4">
        <f t="shared" si="46"/>
        <v>0</v>
      </c>
      <c r="F293" s="4">
        <f t="shared" si="47"/>
        <v>0</v>
      </c>
      <c r="G293" s="4">
        <v>0</v>
      </c>
      <c r="H293" s="4" t="str">
        <f t="shared" si="51"/>
        <v/>
      </c>
      <c r="I293" s="4" t="str">
        <f t="shared" si="52"/>
        <v/>
      </c>
      <c r="J293" s="4">
        <f t="shared" si="48"/>
        <v>0</v>
      </c>
      <c r="K293" s="4">
        <f>IF(A293&gt;$O$7,0,SUM(H$2:H293))</f>
        <v>0</v>
      </c>
      <c r="L293" s="4">
        <f t="shared" si="53"/>
        <v>0</v>
      </c>
    </row>
    <row r="294" spans="1:12" x14ac:dyDescent="0.25">
      <c r="A294" s="1">
        <f t="shared" si="50"/>
        <v>54544</v>
      </c>
      <c r="B294" s="9">
        <f t="shared" si="49"/>
        <v>0.03</v>
      </c>
      <c r="C294" s="5">
        <f t="shared" si="54"/>
        <v>2.4662697723036864E-3</v>
      </c>
      <c r="D294" s="4">
        <f t="shared" si="45"/>
        <v>0</v>
      </c>
      <c r="E294" s="4">
        <f t="shared" si="46"/>
        <v>0</v>
      </c>
      <c r="F294" s="4">
        <f t="shared" si="47"/>
        <v>0</v>
      </c>
      <c r="G294" s="4">
        <v>0</v>
      </c>
      <c r="H294" s="4" t="str">
        <f t="shared" si="51"/>
        <v/>
      </c>
      <c r="I294" s="4" t="str">
        <f t="shared" si="52"/>
        <v/>
      </c>
      <c r="J294" s="4">
        <f t="shared" si="48"/>
        <v>0</v>
      </c>
      <c r="K294" s="4">
        <f>IF(A294&gt;$O$7,0,SUM(H$2:H294))</f>
        <v>0</v>
      </c>
      <c r="L294" s="4">
        <f t="shared" si="53"/>
        <v>0</v>
      </c>
    </row>
    <row r="295" spans="1:12" x14ac:dyDescent="0.25">
      <c r="A295" s="1">
        <f t="shared" si="50"/>
        <v>54575</v>
      </c>
      <c r="B295" s="9">
        <f t="shared" si="49"/>
        <v>0.03</v>
      </c>
      <c r="C295" s="5">
        <f t="shared" si="54"/>
        <v>2.4662697723036864E-3</v>
      </c>
      <c r="D295" s="4">
        <f t="shared" si="45"/>
        <v>0</v>
      </c>
      <c r="E295" s="4">
        <f t="shared" si="46"/>
        <v>0</v>
      </c>
      <c r="F295" s="4">
        <f t="shared" si="47"/>
        <v>0</v>
      </c>
      <c r="G295" s="4">
        <v>0</v>
      </c>
      <c r="H295" s="4" t="str">
        <f t="shared" si="51"/>
        <v/>
      </c>
      <c r="I295" s="4" t="str">
        <f t="shared" si="52"/>
        <v/>
      </c>
      <c r="J295" s="4">
        <f t="shared" si="48"/>
        <v>0</v>
      </c>
      <c r="K295" s="4">
        <f>IF(A295&gt;$O$7,0,SUM(H$2:H295))</f>
        <v>0</v>
      </c>
      <c r="L295" s="4">
        <f t="shared" si="53"/>
        <v>0</v>
      </c>
    </row>
    <row r="296" spans="1:12" x14ac:dyDescent="0.25">
      <c r="A296" s="1">
        <f t="shared" si="50"/>
        <v>54605</v>
      </c>
      <c r="B296" s="9">
        <f t="shared" si="49"/>
        <v>0.03</v>
      </c>
      <c r="C296" s="5">
        <f t="shared" si="54"/>
        <v>2.4662697723036864E-3</v>
      </c>
      <c r="D296" s="4">
        <f t="shared" si="45"/>
        <v>0</v>
      </c>
      <c r="E296" s="4">
        <f t="shared" si="46"/>
        <v>0</v>
      </c>
      <c r="F296" s="4">
        <f t="shared" si="47"/>
        <v>0</v>
      </c>
      <c r="G296" s="4">
        <v>0</v>
      </c>
      <c r="H296" s="4" t="str">
        <f t="shared" si="51"/>
        <v/>
      </c>
      <c r="I296" s="4" t="str">
        <f t="shared" si="52"/>
        <v/>
      </c>
      <c r="J296" s="4">
        <f t="shared" si="48"/>
        <v>0</v>
      </c>
      <c r="K296" s="4">
        <f>IF(A296&gt;$O$7,0,SUM(H$2:H296))</f>
        <v>0</v>
      </c>
      <c r="L296" s="4">
        <f t="shared" si="53"/>
        <v>0</v>
      </c>
    </row>
    <row r="297" spans="1:12" x14ac:dyDescent="0.25">
      <c r="A297" s="1">
        <f t="shared" si="50"/>
        <v>54636</v>
      </c>
      <c r="B297" s="9">
        <f t="shared" si="49"/>
        <v>0.03</v>
      </c>
      <c r="C297" s="5">
        <f t="shared" si="54"/>
        <v>2.4662697723036864E-3</v>
      </c>
      <c r="D297" s="4">
        <f t="shared" si="45"/>
        <v>0</v>
      </c>
      <c r="E297" s="4">
        <f t="shared" si="46"/>
        <v>0</v>
      </c>
      <c r="F297" s="4">
        <f t="shared" si="47"/>
        <v>0</v>
      </c>
      <c r="G297" s="4">
        <v>0</v>
      </c>
      <c r="H297" s="4" t="str">
        <f t="shared" si="51"/>
        <v/>
      </c>
      <c r="I297" s="4" t="str">
        <f t="shared" si="52"/>
        <v/>
      </c>
      <c r="J297" s="4">
        <f t="shared" si="48"/>
        <v>0</v>
      </c>
      <c r="K297" s="4">
        <f>IF(A297&gt;$O$7,0,SUM(H$2:H297))</f>
        <v>0</v>
      </c>
      <c r="L297" s="4">
        <f t="shared" si="53"/>
        <v>0</v>
      </c>
    </row>
    <row r="298" spans="1:12" x14ac:dyDescent="0.25">
      <c r="A298" s="1">
        <f t="shared" si="50"/>
        <v>54667</v>
      </c>
      <c r="B298" s="9">
        <f t="shared" si="49"/>
        <v>0.03</v>
      </c>
      <c r="C298" s="5">
        <f t="shared" si="54"/>
        <v>2.4662697723036864E-3</v>
      </c>
      <c r="D298" s="4">
        <f t="shared" si="45"/>
        <v>0</v>
      </c>
      <c r="E298" s="4">
        <f t="shared" si="46"/>
        <v>0</v>
      </c>
      <c r="F298" s="4">
        <f t="shared" si="47"/>
        <v>0</v>
      </c>
      <c r="G298" s="4">
        <v>0</v>
      </c>
      <c r="H298" s="4" t="str">
        <f t="shared" si="51"/>
        <v/>
      </c>
      <c r="I298" s="4" t="str">
        <f t="shared" si="52"/>
        <v/>
      </c>
      <c r="J298" s="4">
        <f t="shared" si="48"/>
        <v>0</v>
      </c>
      <c r="K298" s="4">
        <f>IF(A298&gt;$O$7,0,SUM(H$2:H298))</f>
        <v>0</v>
      </c>
      <c r="L298" s="4">
        <f t="shared" si="53"/>
        <v>0</v>
      </c>
    </row>
    <row r="299" spans="1:12" x14ac:dyDescent="0.25">
      <c r="A299" s="1">
        <f t="shared" si="50"/>
        <v>54697</v>
      </c>
      <c r="B299" s="9">
        <f t="shared" si="49"/>
        <v>0.03</v>
      </c>
      <c r="C299" s="5">
        <f t="shared" si="54"/>
        <v>2.4662697723036864E-3</v>
      </c>
      <c r="D299" s="4">
        <f t="shared" si="45"/>
        <v>0</v>
      </c>
      <c r="E299" s="4">
        <f t="shared" si="46"/>
        <v>0</v>
      </c>
      <c r="F299" s="4">
        <f t="shared" si="47"/>
        <v>0</v>
      </c>
      <c r="G299" s="4">
        <v>0</v>
      </c>
      <c r="H299" s="4" t="str">
        <f t="shared" si="51"/>
        <v/>
      </c>
      <c r="I299" s="4" t="str">
        <f t="shared" si="52"/>
        <v/>
      </c>
      <c r="J299" s="4">
        <f t="shared" si="48"/>
        <v>0</v>
      </c>
      <c r="K299" s="4">
        <f>IF(A299&gt;$O$7,0,SUM(H$2:H299))</f>
        <v>0</v>
      </c>
      <c r="L299" s="4">
        <f t="shared" si="53"/>
        <v>0</v>
      </c>
    </row>
    <row r="300" spans="1:12" x14ac:dyDescent="0.25">
      <c r="A300" s="1">
        <f t="shared" si="50"/>
        <v>54728</v>
      </c>
      <c r="B300" s="9">
        <f t="shared" si="49"/>
        <v>0.03</v>
      </c>
      <c r="C300" s="5">
        <f t="shared" si="54"/>
        <v>2.4662697723036864E-3</v>
      </c>
      <c r="D300" s="4">
        <f t="shared" si="45"/>
        <v>0</v>
      </c>
      <c r="E300" s="4">
        <f t="shared" si="46"/>
        <v>0</v>
      </c>
      <c r="F300" s="4">
        <f t="shared" si="47"/>
        <v>0</v>
      </c>
      <c r="G300" s="4">
        <v>0</v>
      </c>
      <c r="H300" s="4" t="str">
        <f t="shared" si="51"/>
        <v/>
      </c>
      <c r="I300" s="4" t="str">
        <f t="shared" si="52"/>
        <v/>
      </c>
      <c r="J300" s="4">
        <f t="shared" si="48"/>
        <v>0</v>
      </c>
      <c r="K300" s="4">
        <f>IF(A300&gt;$O$7,0,SUM(H$2:H300))</f>
        <v>0</v>
      </c>
      <c r="L300" s="4">
        <f t="shared" si="53"/>
        <v>0</v>
      </c>
    </row>
    <row r="301" spans="1:12" x14ac:dyDescent="0.25">
      <c r="A301" s="1">
        <f t="shared" si="50"/>
        <v>54758</v>
      </c>
      <c r="B301" s="9">
        <f t="shared" si="49"/>
        <v>0.03</v>
      </c>
      <c r="C301" s="5">
        <f t="shared" si="54"/>
        <v>2.4662697723036864E-3</v>
      </c>
      <c r="D301" s="4">
        <f t="shared" si="45"/>
        <v>0</v>
      </c>
      <c r="E301" s="4">
        <f t="shared" si="46"/>
        <v>0</v>
      </c>
      <c r="F301" s="4">
        <f t="shared" si="47"/>
        <v>0</v>
      </c>
      <c r="G301" s="4">
        <v>0</v>
      </c>
      <c r="H301" s="4" t="str">
        <f t="shared" si="51"/>
        <v/>
      </c>
      <c r="I301" s="4" t="str">
        <f t="shared" si="52"/>
        <v/>
      </c>
      <c r="J301" s="4">
        <f t="shared" si="48"/>
        <v>0</v>
      </c>
      <c r="K301" s="4">
        <f>IF(A301&gt;$O$7,0,SUM(H$2:H301))</f>
        <v>0</v>
      </c>
      <c r="L301" s="4">
        <f t="shared" si="53"/>
        <v>0</v>
      </c>
    </row>
    <row r="302" spans="1:12" x14ac:dyDescent="0.25">
      <c r="A302" s="1">
        <f t="shared" si="50"/>
        <v>54789</v>
      </c>
      <c r="B302" s="9">
        <f t="shared" si="49"/>
        <v>0.03</v>
      </c>
      <c r="C302" s="5">
        <f t="shared" si="54"/>
        <v>2.4662697723036864E-3</v>
      </c>
      <c r="D302" s="4">
        <f t="shared" si="45"/>
        <v>0</v>
      </c>
      <c r="E302" s="4">
        <f t="shared" si="46"/>
        <v>0</v>
      </c>
      <c r="F302" s="4">
        <f t="shared" si="47"/>
        <v>0</v>
      </c>
      <c r="G302" s="4">
        <v>0</v>
      </c>
      <c r="H302" s="4" t="str">
        <f t="shared" si="51"/>
        <v/>
      </c>
      <c r="I302" s="4" t="str">
        <f t="shared" si="52"/>
        <v/>
      </c>
      <c r="J302" s="4">
        <f t="shared" si="48"/>
        <v>0</v>
      </c>
      <c r="K302" s="4">
        <f>IF(A302&gt;$O$7,0,SUM(H$2:H302))</f>
        <v>0</v>
      </c>
      <c r="L302" s="4">
        <f t="shared" si="53"/>
        <v>0</v>
      </c>
    </row>
    <row r="303" spans="1:12" x14ac:dyDescent="0.25">
      <c r="A303" s="1">
        <f t="shared" si="50"/>
        <v>54820</v>
      </c>
      <c r="B303" s="9">
        <f t="shared" si="49"/>
        <v>0.03</v>
      </c>
      <c r="C303" s="5">
        <f t="shared" si="54"/>
        <v>2.4662697723036864E-3</v>
      </c>
      <c r="D303" s="4">
        <f t="shared" si="45"/>
        <v>0</v>
      </c>
      <c r="E303" s="4">
        <f t="shared" si="46"/>
        <v>0</v>
      </c>
      <c r="F303" s="4">
        <f t="shared" si="47"/>
        <v>0</v>
      </c>
      <c r="G303" s="4">
        <v>0</v>
      </c>
      <c r="H303" s="4" t="str">
        <f t="shared" si="51"/>
        <v/>
      </c>
      <c r="I303" s="4" t="str">
        <f t="shared" si="52"/>
        <v/>
      </c>
      <c r="J303" s="4">
        <f t="shared" si="48"/>
        <v>0</v>
      </c>
      <c r="K303" s="4">
        <f>IF(A303&gt;$O$7,0,SUM(H$2:H303))</f>
        <v>0</v>
      </c>
      <c r="L303" s="4">
        <f t="shared" si="53"/>
        <v>0</v>
      </c>
    </row>
    <row r="304" spans="1:12" x14ac:dyDescent="0.25">
      <c r="A304" s="1">
        <f t="shared" si="50"/>
        <v>54848</v>
      </c>
      <c r="B304" s="9">
        <f t="shared" si="49"/>
        <v>0.03</v>
      </c>
      <c r="C304" s="5">
        <f t="shared" si="54"/>
        <v>2.4662697723036864E-3</v>
      </c>
      <c r="D304" s="4">
        <f t="shared" si="45"/>
        <v>0</v>
      </c>
      <c r="E304" s="4">
        <f t="shared" si="46"/>
        <v>0</v>
      </c>
      <c r="F304" s="4">
        <f t="shared" si="47"/>
        <v>0</v>
      </c>
      <c r="G304" s="4">
        <v>0</v>
      </c>
      <c r="H304" s="4" t="str">
        <f t="shared" si="51"/>
        <v/>
      </c>
      <c r="I304" s="4" t="str">
        <f t="shared" si="52"/>
        <v/>
      </c>
      <c r="J304" s="4">
        <f t="shared" si="48"/>
        <v>0</v>
      </c>
      <c r="K304" s="4">
        <f>IF(A304&gt;$O$7,0,SUM(H$2:H304))</f>
        <v>0</v>
      </c>
      <c r="L304" s="4">
        <f t="shared" si="53"/>
        <v>0</v>
      </c>
    </row>
    <row r="305" spans="1:12" x14ac:dyDescent="0.25">
      <c r="A305" s="1">
        <f t="shared" si="50"/>
        <v>54879</v>
      </c>
      <c r="B305" s="9">
        <f t="shared" si="49"/>
        <v>0.03</v>
      </c>
      <c r="C305" s="5">
        <f t="shared" si="54"/>
        <v>2.4662697723036864E-3</v>
      </c>
      <c r="D305" s="4">
        <f t="shared" si="45"/>
        <v>0</v>
      </c>
      <c r="E305" s="4">
        <f t="shared" si="46"/>
        <v>0</v>
      </c>
      <c r="F305" s="4">
        <f t="shared" si="47"/>
        <v>0</v>
      </c>
      <c r="G305" s="4">
        <v>0</v>
      </c>
      <c r="H305" s="4" t="str">
        <f t="shared" si="51"/>
        <v/>
      </c>
      <c r="I305" s="4" t="str">
        <f t="shared" si="52"/>
        <v/>
      </c>
      <c r="J305" s="4">
        <f t="shared" si="48"/>
        <v>0</v>
      </c>
      <c r="K305" s="4">
        <f>IF(A305&gt;$O$7,0,SUM(H$2:H305))</f>
        <v>0</v>
      </c>
      <c r="L305" s="4">
        <f t="shared" si="53"/>
        <v>0</v>
      </c>
    </row>
    <row r="306" spans="1:12" x14ac:dyDescent="0.25">
      <c r="A306" s="1">
        <f t="shared" si="50"/>
        <v>54909</v>
      </c>
      <c r="B306" s="9">
        <f t="shared" si="49"/>
        <v>0.03</v>
      </c>
      <c r="C306" s="5">
        <f t="shared" si="54"/>
        <v>2.4662697723036864E-3</v>
      </c>
      <c r="D306" s="4">
        <f t="shared" si="45"/>
        <v>0</v>
      </c>
      <c r="E306" s="4">
        <f t="shared" si="46"/>
        <v>0</v>
      </c>
      <c r="F306" s="4">
        <f t="shared" si="47"/>
        <v>0</v>
      </c>
      <c r="G306" s="4">
        <v>0</v>
      </c>
      <c r="H306" s="4" t="str">
        <f t="shared" si="51"/>
        <v/>
      </c>
      <c r="I306" s="4" t="str">
        <f t="shared" si="52"/>
        <v/>
      </c>
      <c r="J306" s="4">
        <f t="shared" si="48"/>
        <v>0</v>
      </c>
      <c r="K306" s="4">
        <f>IF(A306&gt;$O$7,0,SUM(H$2:H306))</f>
        <v>0</v>
      </c>
      <c r="L306" s="4">
        <f t="shared" si="53"/>
        <v>0</v>
      </c>
    </row>
    <row r="307" spans="1:12" x14ac:dyDescent="0.25">
      <c r="A307" s="1">
        <f t="shared" si="50"/>
        <v>54940</v>
      </c>
      <c r="B307" s="9">
        <f t="shared" si="49"/>
        <v>0.03</v>
      </c>
      <c r="C307" s="5">
        <f t="shared" si="54"/>
        <v>2.4662697723036864E-3</v>
      </c>
      <c r="D307" s="4">
        <f t="shared" ref="D307:D370" si="55">IF(A307&gt;$O$7,0,C307*J306)</f>
        <v>0</v>
      </c>
      <c r="E307" s="4">
        <f t="shared" ref="E307:E370" si="56">IF(A307&gt;$O$7,0,J306+D307)</f>
        <v>0</v>
      </c>
      <c r="F307" s="4">
        <f t="shared" ref="F307:F370" si="57">IF(A307&gt;$O$7,0,-PMT(C307,DATEDIF(A307,$O$7,"M")+1,E307,0,1))</f>
        <v>0</v>
      </c>
      <c r="G307" s="4">
        <v>0</v>
      </c>
      <c r="H307" s="4" t="str">
        <f t="shared" si="51"/>
        <v/>
      </c>
      <c r="I307" s="4" t="str">
        <f t="shared" si="52"/>
        <v/>
      </c>
      <c r="J307" s="4">
        <f t="shared" ref="J307:J370" si="58">IF(A307&gt;$O$7,0,E307-H307-I307)</f>
        <v>0</v>
      </c>
      <c r="K307" s="4">
        <f>IF(A307&gt;$O$7,0,SUM(H$2:H307))</f>
        <v>0</v>
      </c>
      <c r="L307" s="4">
        <f t="shared" si="53"/>
        <v>0</v>
      </c>
    </row>
    <row r="308" spans="1:12" x14ac:dyDescent="0.25">
      <c r="A308" s="1">
        <f t="shared" si="50"/>
        <v>54970</v>
      </c>
      <c r="B308" s="9">
        <f t="shared" si="49"/>
        <v>0.03</v>
      </c>
      <c r="C308" s="5">
        <f t="shared" si="54"/>
        <v>2.4662697723036864E-3</v>
      </c>
      <c r="D308" s="4">
        <f t="shared" si="55"/>
        <v>0</v>
      </c>
      <c r="E308" s="4">
        <f t="shared" si="56"/>
        <v>0</v>
      </c>
      <c r="F308" s="4">
        <f t="shared" si="57"/>
        <v>0</v>
      </c>
      <c r="G308" s="4">
        <v>0</v>
      </c>
      <c r="H308" s="4" t="str">
        <f t="shared" si="51"/>
        <v/>
      </c>
      <c r="I308" s="4" t="str">
        <f t="shared" si="52"/>
        <v/>
      </c>
      <c r="J308" s="4">
        <f t="shared" si="58"/>
        <v>0</v>
      </c>
      <c r="K308" s="4">
        <f>IF(A308&gt;$O$7,0,SUM(H$2:H308))</f>
        <v>0</v>
      </c>
      <c r="L308" s="4">
        <f t="shared" si="53"/>
        <v>0</v>
      </c>
    </row>
    <row r="309" spans="1:12" x14ac:dyDescent="0.25">
      <c r="A309" s="1">
        <f t="shared" si="50"/>
        <v>55001</v>
      </c>
      <c r="B309" s="9">
        <f t="shared" si="49"/>
        <v>0.03</v>
      </c>
      <c r="C309" s="5">
        <f t="shared" si="54"/>
        <v>2.4662697723036864E-3</v>
      </c>
      <c r="D309" s="4">
        <f t="shared" si="55"/>
        <v>0</v>
      </c>
      <c r="E309" s="4">
        <f t="shared" si="56"/>
        <v>0</v>
      </c>
      <c r="F309" s="4">
        <f t="shared" si="57"/>
        <v>0</v>
      </c>
      <c r="G309" s="4">
        <v>0</v>
      </c>
      <c r="H309" s="4" t="str">
        <f t="shared" si="51"/>
        <v/>
      </c>
      <c r="I309" s="4" t="str">
        <f t="shared" si="52"/>
        <v/>
      </c>
      <c r="J309" s="4">
        <f t="shared" si="58"/>
        <v>0</v>
      </c>
      <c r="K309" s="4">
        <f>IF(A309&gt;$O$7,0,SUM(H$2:H309))</f>
        <v>0</v>
      </c>
      <c r="L309" s="4">
        <f t="shared" si="53"/>
        <v>0</v>
      </c>
    </row>
    <row r="310" spans="1:12" x14ac:dyDescent="0.25">
      <c r="A310" s="1">
        <f t="shared" si="50"/>
        <v>55032</v>
      </c>
      <c r="B310" s="9">
        <f t="shared" si="49"/>
        <v>0.03</v>
      </c>
      <c r="C310" s="5">
        <f t="shared" si="54"/>
        <v>2.4662697723036864E-3</v>
      </c>
      <c r="D310" s="4">
        <f t="shared" si="55"/>
        <v>0</v>
      </c>
      <c r="E310" s="4">
        <f t="shared" si="56"/>
        <v>0</v>
      </c>
      <c r="F310" s="4">
        <f t="shared" si="57"/>
        <v>0</v>
      </c>
      <c r="G310" s="4">
        <v>0</v>
      </c>
      <c r="H310" s="4" t="str">
        <f t="shared" si="51"/>
        <v/>
      </c>
      <c r="I310" s="4" t="str">
        <f t="shared" si="52"/>
        <v/>
      </c>
      <c r="J310" s="4">
        <f t="shared" si="58"/>
        <v>0</v>
      </c>
      <c r="K310" s="4">
        <f>IF(A310&gt;$O$7,0,SUM(H$2:H310))</f>
        <v>0</v>
      </c>
      <c r="L310" s="4">
        <f t="shared" si="53"/>
        <v>0</v>
      </c>
    </row>
    <row r="311" spans="1:12" x14ac:dyDescent="0.25">
      <c r="A311" s="1">
        <f t="shared" si="50"/>
        <v>55062</v>
      </c>
      <c r="B311" s="9">
        <f t="shared" si="49"/>
        <v>0.03</v>
      </c>
      <c r="C311" s="5">
        <f t="shared" si="54"/>
        <v>2.4662697723036864E-3</v>
      </c>
      <c r="D311" s="4">
        <f t="shared" si="55"/>
        <v>0</v>
      </c>
      <c r="E311" s="4">
        <f t="shared" si="56"/>
        <v>0</v>
      </c>
      <c r="F311" s="4">
        <f t="shared" si="57"/>
        <v>0</v>
      </c>
      <c r="G311" s="4">
        <v>0</v>
      </c>
      <c r="H311" s="4" t="str">
        <f t="shared" si="51"/>
        <v/>
      </c>
      <c r="I311" s="4" t="str">
        <f t="shared" si="52"/>
        <v/>
      </c>
      <c r="J311" s="4">
        <f t="shared" si="58"/>
        <v>0</v>
      </c>
      <c r="K311" s="4">
        <f>IF(A311&gt;$O$7,0,SUM(H$2:H311))</f>
        <v>0</v>
      </c>
      <c r="L311" s="4">
        <f t="shared" si="53"/>
        <v>0</v>
      </c>
    </row>
    <row r="312" spans="1:12" x14ac:dyDescent="0.25">
      <c r="A312" s="1">
        <f t="shared" si="50"/>
        <v>55093</v>
      </c>
      <c r="B312" s="9">
        <f t="shared" si="49"/>
        <v>0.03</v>
      </c>
      <c r="C312" s="5">
        <f t="shared" si="54"/>
        <v>2.4662697723036864E-3</v>
      </c>
      <c r="D312" s="4">
        <f t="shared" si="55"/>
        <v>0</v>
      </c>
      <c r="E312" s="4">
        <f t="shared" si="56"/>
        <v>0</v>
      </c>
      <c r="F312" s="4">
        <f t="shared" si="57"/>
        <v>0</v>
      </c>
      <c r="G312" s="4">
        <v>0</v>
      </c>
      <c r="H312" s="4" t="str">
        <f t="shared" si="51"/>
        <v/>
      </c>
      <c r="I312" s="4" t="str">
        <f t="shared" si="52"/>
        <v/>
      </c>
      <c r="J312" s="4">
        <f t="shared" si="58"/>
        <v>0</v>
      </c>
      <c r="K312" s="4">
        <f>IF(A312&gt;$O$7,0,SUM(H$2:H312))</f>
        <v>0</v>
      </c>
      <c r="L312" s="4">
        <f t="shared" si="53"/>
        <v>0</v>
      </c>
    </row>
    <row r="313" spans="1:12" x14ac:dyDescent="0.25">
      <c r="A313" s="1">
        <f t="shared" si="50"/>
        <v>55123</v>
      </c>
      <c r="B313" s="9">
        <f t="shared" si="49"/>
        <v>0.03</v>
      </c>
      <c r="C313" s="5">
        <f t="shared" si="54"/>
        <v>2.4662697723036864E-3</v>
      </c>
      <c r="D313" s="4">
        <f t="shared" si="55"/>
        <v>0</v>
      </c>
      <c r="E313" s="4">
        <f t="shared" si="56"/>
        <v>0</v>
      </c>
      <c r="F313" s="4">
        <f t="shared" si="57"/>
        <v>0</v>
      </c>
      <c r="G313" s="4">
        <v>0</v>
      </c>
      <c r="H313" s="4" t="str">
        <f t="shared" si="51"/>
        <v/>
      </c>
      <c r="I313" s="4" t="str">
        <f t="shared" si="52"/>
        <v/>
      </c>
      <c r="J313" s="4">
        <f t="shared" si="58"/>
        <v>0</v>
      </c>
      <c r="K313" s="4">
        <f>IF(A313&gt;$O$7,0,SUM(H$2:H313))</f>
        <v>0</v>
      </c>
      <c r="L313" s="4">
        <f t="shared" si="53"/>
        <v>0</v>
      </c>
    </row>
    <row r="314" spans="1:12" x14ac:dyDescent="0.25">
      <c r="A314" s="1">
        <f t="shared" si="50"/>
        <v>55154</v>
      </c>
      <c r="B314" s="9">
        <f t="shared" si="49"/>
        <v>0.03</v>
      </c>
      <c r="C314" s="5">
        <f t="shared" si="54"/>
        <v>2.4662697723036864E-3</v>
      </c>
      <c r="D314" s="4">
        <f t="shared" si="55"/>
        <v>0</v>
      </c>
      <c r="E314" s="4">
        <f t="shared" si="56"/>
        <v>0</v>
      </c>
      <c r="F314" s="4">
        <f t="shared" si="57"/>
        <v>0</v>
      </c>
      <c r="G314" s="4">
        <v>0</v>
      </c>
      <c r="H314" s="4" t="str">
        <f t="shared" si="51"/>
        <v/>
      </c>
      <c r="I314" s="4" t="str">
        <f t="shared" si="52"/>
        <v/>
      </c>
      <c r="J314" s="4">
        <f t="shared" si="58"/>
        <v>0</v>
      </c>
      <c r="K314" s="4">
        <f>IF(A314&gt;$O$7,0,SUM(H$2:H314))</f>
        <v>0</v>
      </c>
      <c r="L314" s="4">
        <f t="shared" si="53"/>
        <v>0</v>
      </c>
    </row>
    <row r="315" spans="1:12" x14ac:dyDescent="0.25">
      <c r="A315" s="1">
        <f t="shared" si="50"/>
        <v>55185</v>
      </c>
      <c r="B315" s="9">
        <f t="shared" ref="B315:B378" si="59">B314</f>
        <v>0.03</v>
      </c>
      <c r="C315" s="5">
        <f t="shared" si="54"/>
        <v>2.4662697723036864E-3</v>
      </c>
      <c r="D315" s="4">
        <f t="shared" si="55"/>
        <v>0</v>
      </c>
      <c r="E315" s="4">
        <f t="shared" si="56"/>
        <v>0</v>
      </c>
      <c r="F315" s="4">
        <f t="shared" si="57"/>
        <v>0</v>
      </c>
      <c r="G315" s="4">
        <v>0</v>
      </c>
      <c r="H315" s="4" t="str">
        <f t="shared" si="51"/>
        <v/>
      </c>
      <c r="I315" s="4" t="str">
        <f t="shared" si="52"/>
        <v/>
      </c>
      <c r="J315" s="4">
        <f t="shared" si="58"/>
        <v>0</v>
      </c>
      <c r="K315" s="4">
        <f>IF(A315&gt;$O$7,0,SUM(H$2:H315))</f>
        <v>0</v>
      </c>
      <c r="L315" s="4">
        <f t="shared" si="53"/>
        <v>0</v>
      </c>
    </row>
    <row r="316" spans="1:12" x14ac:dyDescent="0.25">
      <c r="A316" s="1">
        <f t="shared" si="50"/>
        <v>55213</v>
      </c>
      <c r="B316" s="9">
        <f t="shared" si="59"/>
        <v>0.03</v>
      </c>
      <c r="C316" s="5">
        <f t="shared" si="54"/>
        <v>2.4662697723036864E-3</v>
      </c>
      <c r="D316" s="4">
        <f t="shared" si="55"/>
        <v>0</v>
      </c>
      <c r="E316" s="4">
        <f t="shared" si="56"/>
        <v>0</v>
      </c>
      <c r="F316" s="4">
        <f t="shared" si="57"/>
        <v>0</v>
      </c>
      <c r="G316" s="4">
        <v>0</v>
      </c>
      <c r="H316" s="4" t="str">
        <f t="shared" si="51"/>
        <v/>
      </c>
      <c r="I316" s="4" t="str">
        <f t="shared" si="52"/>
        <v/>
      </c>
      <c r="J316" s="4">
        <f t="shared" si="58"/>
        <v>0</v>
      </c>
      <c r="K316" s="4">
        <f>IF(A316&gt;$O$7,0,SUM(H$2:H316))</f>
        <v>0</v>
      </c>
      <c r="L316" s="4">
        <f t="shared" si="53"/>
        <v>0</v>
      </c>
    </row>
    <row r="317" spans="1:12" x14ac:dyDescent="0.25">
      <c r="A317" s="1">
        <f t="shared" si="50"/>
        <v>55244</v>
      </c>
      <c r="B317" s="9">
        <f t="shared" si="59"/>
        <v>0.03</v>
      </c>
      <c r="C317" s="5">
        <f t="shared" si="54"/>
        <v>2.4662697723036864E-3</v>
      </c>
      <c r="D317" s="4">
        <f t="shared" si="55"/>
        <v>0</v>
      </c>
      <c r="E317" s="4">
        <f t="shared" si="56"/>
        <v>0</v>
      </c>
      <c r="F317" s="4">
        <f t="shared" si="57"/>
        <v>0</v>
      </c>
      <c r="G317" s="4">
        <v>0</v>
      </c>
      <c r="H317" s="4" t="str">
        <f t="shared" si="51"/>
        <v/>
      </c>
      <c r="I317" s="4" t="str">
        <f t="shared" si="52"/>
        <v/>
      </c>
      <c r="J317" s="4">
        <f t="shared" si="58"/>
        <v>0</v>
      </c>
      <c r="K317" s="4">
        <f>IF(A317&gt;$O$7,0,SUM(H$2:H317))</f>
        <v>0</v>
      </c>
      <c r="L317" s="4">
        <f t="shared" si="53"/>
        <v>0</v>
      </c>
    </row>
    <row r="318" spans="1:12" x14ac:dyDescent="0.25">
      <c r="A318" s="1">
        <f t="shared" si="50"/>
        <v>55274</v>
      </c>
      <c r="B318" s="9">
        <f t="shared" si="59"/>
        <v>0.03</v>
      </c>
      <c r="C318" s="5">
        <f t="shared" si="54"/>
        <v>2.4662697723036864E-3</v>
      </c>
      <c r="D318" s="4">
        <f t="shared" si="55"/>
        <v>0</v>
      </c>
      <c r="E318" s="4">
        <f t="shared" si="56"/>
        <v>0</v>
      </c>
      <c r="F318" s="4">
        <f t="shared" si="57"/>
        <v>0</v>
      </c>
      <c r="G318" s="4">
        <v>0</v>
      </c>
      <c r="H318" s="4" t="str">
        <f t="shared" si="51"/>
        <v/>
      </c>
      <c r="I318" s="4" t="str">
        <f t="shared" si="52"/>
        <v/>
      </c>
      <c r="J318" s="4">
        <f t="shared" si="58"/>
        <v>0</v>
      </c>
      <c r="K318" s="4">
        <f>IF(A318&gt;$O$7,0,SUM(H$2:H318))</f>
        <v>0</v>
      </c>
      <c r="L318" s="4">
        <f t="shared" si="53"/>
        <v>0</v>
      </c>
    </row>
    <row r="319" spans="1:12" x14ac:dyDescent="0.25">
      <c r="A319" s="1">
        <f t="shared" si="50"/>
        <v>55305</v>
      </c>
      <c r="B319" s="9">
        <f t="shared" si="59"/>
        <v>0.03</v>
      </c>
      <c r="C319" s="5">
        <f t="shared" si="54"/>
        <v>2.4662697723036864E-3</v>
      </c>
      <c r="D319" s="4">
        <f t="shared" si="55"/>
        <v>0</v>
      </c>
      <c r="E319" s="4">
        <f t="shared" si="56"/>
        <v>0</v>
      </c>
      <c r="F319" s="4">
        <f t="shared" si="57"/>
        <v>0</v>
      </c>
      <c r="G319" s="4">
        <v>0</v>
      </c>
      <c r="H319" s="4" t="str">
        <f t="shared" si="51"/>
        <v/>
      </c>
      <c r="I319" s="4" t="str">
        <f t="shared" si="52"/>
        <v/>
      </c>
      <c r="J319" s="4">
        <f t="shared" si="58"/>
        <v>0</v>
      </c>
      <c r="K319" s="4">
        <f>IF(A319&gt;$O$7,0,SUM(H$2:H319))</f>
        <v>0</v>
      </c>
      <c r="L319" s="4">
        <f t="shared" si="53"/>
        <v>0</v>
      </c>
    </row>
    <row r="320" spans="1:12" x14ac:dyDescent="0.25">
      <c r="A320" s="1">
        <f t="shared" si="50"/>
        <v>55335</v>
      </c>
      <c r="B320" s="9">
        <f t="shared" si="59"/>
        <v>0.03</v>
      </c>
      <c r="C320" s="5">
        <f t="shared" si="54"/>
        <v>2.4662697723036864E-3</v>
      </c>
      <c r="D320" s="4">
        <f t="shared" si="55"/>
        <v>0</v>
      </c>
      <c r="E320" s="4">
        <f t="shared" si="56"/>
        <v>0</v>
      </c>
      <c r="F320" s="4">
        <f t="shared" si="57"/>
        <v>0</v>
      </c>
      <c r="G320" s="4">
        <v>0</v>
      </c>
      <c r="H320" s="4" t="str">
        <f t="shared" si="51"/>
        <v/>
      </c>
      <c r="I320" s="4" t="str">
        <f t="shared" si="52"/>
        <v/>
      </c>
      <c r="J320" s="4">
        <f t="shared" si="58"/>
        <v>0</v>
      </c>
      <c r="K320" s="4">
        <f>IF(A320&gt;$O$7,0,SUM(H$2:H320))</f>
        <v>0</v>
      </c>
      <c r="L320" s="4">
        <f t="shared" si="53"/>
        <v>0</v>
      </c>
    </row>
    <row r="321" spans="1:12" x14ac:dyDescent="0.25">
      <c r="A321" s="1">
        <f t="shared" si="50"/>
        <v>55366</v>
      </c>
      <c r="B321" s="9">
        <f t="shared" si="59"/>
        <v>0.03</v>
      </c>
      <c r="C321" s="5">
        <f t="shared" si="54"/>
        <v>2.4662697723036864E-3</v>
      </c>
      <c r="D321" s="4">
        <f t="shared" si="55"/>
        <v>0</v>
      </c>
      <c r="E321" s="4">
        <f t="shared" si="56"/>
        <v>0</v>
      </c>
      <c r="F321" s="4">
        <f t="shared" si="57"/>
        <v>0</v>
      </c>
      <c r="G321" s="4">
        <v>0</v>
      </c>
      <c r="H321" s="4" t="str">
        <f t="shared" si="51"/>
        <v/>
      </c>
      <c r="I321" s="4" t="str">
        <f t="shared" si="52"/>
        <v/>
      </c>
      <c r="J321" s="4">
        <f t="shared" si="58"/>
        <v>0</v>
      </c>
      <c r="K321" s="4">
        <f>IF(A321&gt;$O$7,0,SUM(H$2:H321))</f>
        <v>0</v>
      </c>
      <c r="L321" s="4">
        <f t="shared" si="53"/>
        <v>0</v>
      </c>
    </row>
    <row r="322" spans="1:12" x14ac:dyDescent="0.25">
      <c r="A322" s="1">
        <f t="shared" si="50"/>
        <v>55397</v>
      </c>
      <c r="B322" s="9">
        <f t="shared" si="59"/>
        <v>0.03</v>
      </c>
      <c r="C322" s="5">
        <f t="shared" si="54"/>
        <v>2.4662697723036864E-3</v>
      </c>
      <c r="D322" s="4">
        <f t="shared" si="55"/>
        <v>0</v>
      </c>
      <c r="E322" s="4">
        <f t="shared" si="56"/>
        <v>0</v>
      </c>
      <c r="F322" s="4">
        <f t="shared" si="57"/>
        <v>0</v>
      </c>
      <c r="G322" s="4">
        <v>0</v>
      </c>
      <c r="H322" s="4" t="str">
        <f t="shared" si="51"/>
        <v/>
      </c>
      <c r="I322" s="4" t="str">
        <f t="shared" si="52"/>
        <v/>
      </c>
      <c r="J322" s="4">
        <f t="shared" si="58"/>
        <v>0</v>
      </c>
      <c r="K322" s="4">
        <f>IF(A322&gt;$O$7,0,SUM(H$2:H322))</f>
        <v>0</v>
      </c>
      <c r="L322" s="4">
        <f t="shared" si="53"/>
        <v>0</v>
      </c>
    </row>
    <row r="323" spans="1:12" x14ac:dyDescent="0.25">
      <c r="A323" s="1">
        <f t="shared" si="50"/>
        <v>55427</v>
      </c>
      <c r="B323" s="9">
        <f t="shared" si="59"/>
        <v>0.03</v>
      </c>
      <c r="C323" s="5">
        <f t="shared" si="54"/>
        <v>2.4662697723036864E-3</v>
      </c>
      <c r="D323" s="4">
        <f t="shared" si="55"/>
        <v>0</v>
      </c>
      <c r="E323" s="4">
        <f t="shared" si="56"/>
        <v>0</v>
      </c>
      <c r="F323" s="4">
        <f t="shared" si="57"/>
        <v>0</v>
      </c>
      <c r="G323" s="4">
        <v>0</v>
      </c>
      <c r="H323" s="4" t="str">
        <f t="shared" si="51"/>
        <v/>
      </c>
      <c r="I323" s="4" t="str">
        <f t="shared" si="52"/>
        <v/>
      </c>
      <c r="J323" s="4">
        <f t="shared" si="58"/>
        <v>0</v>
      </c>
      <c r="K323" s="4">
        <f>IF(A323&gt;$O$7,0,SUM(H$2:H323))</f>
        <v>0</v>
      </c>
      <c r="L323" s="4">
        <f t="shared" si="53"/>
        <v>0</v>
      </c>
    </row>
    <row r="324" spans="1:12" x14ac:dyDescent="0.25">
      <c r="A324" s="1">
        <f t="shared" ref="A324:A387" si="60">DATE(YEAR(A323),MONTH(A323)+1,DAY(A323))</f>
        <v>55458</v>
      </c>
      <c r="B324" s="9">
        <f t="shared" si="59"/>
        <v>0.03</v>
      </c>
      <c r="C324" s="5">
        <f t="shared" si="54"/>
        <v>2.4662697723036864E-3</v>
      </c>
      <c r="D324" s="4">
        <f t="shared" si="55"/>
        <v>0</v>
      </c>
      <c r="E324" s="4">
        <f t="shared" si="56"/>
        <v>0</v>
      </c>
      <c r="F324" s="4">
        <f t="shared" si="57"/>
        <v>0</v>
      </c>
      <c r="G324" s="4">
        <v>0</v>
      </c>
      <c r="H324" s="4" t="str">
        <f t="shared" ref="H324:H387" si="61">IF(A324&gt;$O$7,"",MIN(F324+G324,D324))</f>
        <v/>
      </c>
      <c r="I324" s="4" t="str">
        <f t="shared" ref="I324:I387" si="62">IF(A324&gt;$O$7,"",F324+G324-H324)</f>
        <v/>
      </c>
      <c r="J324" s="4">
        <f t="shared" si="58"/>
        <v>0</v>
      </c>
      <c r="K324" s="4">
        <f>IF(A324&gt;$O$7,0,SUM(H$2:H324))</f>
        <v>0</v>
      </c>
      <c r="L324" s="4">
        <f t="shared" ref="L324:L387" si="63">-F324-G324</f>
        <v>0</v>
      </c>
    </row>
    <row r="325" spans="1:12" x14ac:dyDescent="0.25">
      <c r="A325" s="1">
        <f t="shared" si="60"/>
        <v>55488</v>
      </c>
      <c r="B325" s="9">
        <f t="shared" si="59"/>
        <v>0.03</v>
      </c>
      <c r="C325" s="5">
        <f t="shared" ref="C325:C388" si="64">(1+B325)^(1/12)-1</f>
        <v>2.4662697723036864E-3</v>
      </c>
      <c r="D325" s="4">
        <f t="shared" si="55"/>
        <v>0</v>
      </c>
      <c r="E325" s="4">
        <f t="shared" si="56"/>
        <v>0</v>
      </c>
      <c r="F325" s="4">
        <f t="shared" si="57"/>
        <v>0</v>
      </c>
      <c r="G325" s="4">
        <v>0</v>
      </c>
      <c r="H325" s="4" t="str">
        <f t="shared" si="61"/>
        <v/>
      </c>
      <c r="I325" s="4" t="str">
        <f t="shared" si="62"/>
        <v/>
      </c>
      <c r="J325" s="4">
        <f t="shared" si="58"/>
        <v>0</v>
      </c>
      <c r="K325" s="4">
        <f>IF(A325&gt;$O$7,0,SUM(H$2:H325))</f>
        <v>0</v>
      </c>
      <c r="L325" s="4">
        <f t="shared" si="63"/>
        <v>0</v>
      </c>
    </row>
    <row r="326" spans="1:12" x14ac:dyDescent="0.25">
      <c r="A326" s="1">
        <f t="shared" si="60"/>
        <v>55519</v>
      </c>
      <c r="B326" s="9">
        <f t="shared" si="59"/>
        <v>0.03</v>
      </c>
      <c r="C326" s="5">
        <f t="shared" si="64"/>
        <v>2.4662697723036864E-3</v>
      </c>
      <c r="D326" s="4">
        <f t="shared" si="55"/>
        <v>0</v>
      </c>
      <c r="E326" s="4">
        <f t="shared" si="56"/>
        <v>0</v>
      </c>
      <c r="F326" s="4">
        <f t="shared" si="57"/>
        <v>0</v>
      </c>
      <c r="G326" s="4">
        <v>0</v>
      </c>
      <c r="H326" s="4" t="str">
        <f t="shared" si="61"/>
        <v/>
      </c>
      <c r="I326" s="4" t="str">
        <f t="shared" si="62"/>
        <v/>
      </c>
      <c r="J326" s="4">
        <f t="shared" si="58"/>
        <v>0</v>
      </c>
      <c r="K326" s="4">
        <f>IF(A326&gt;$O$7,0,SUM(H$2:H326))</f>
        <v>0</v>
      </c>
      <c r="L326" s="4">
        <f t="shared" si="63"/>
        <v>0</v>
      </c>
    </row>
    <row r="327" spans="1:12" x14ac:dyDescent="0.25">
      <c r="A327" s="1">
        <f t="shared" si="60"/>
        <v>55550</v>
      </c>
      <c r="B327" s="9">
        <f t="shared" si="59"/>
        <v>0.03</v>
      </c>
      <c r="C327" s="5">
        <f t="shared" si="64"/>
        <v>2.4662697723036864E-3</v>
      </c>
      <c r="D327" s="4">
        <f t="shared" si="55"/>
        <v>0</v>
      </c>
      <c r="E327" s="4">
        <f t="shared" si="56"/>
        <v>0</v>
      </c>
      <c r="F327" s="4">
        <f t="shared" si="57"/>
        <v>0</v>
      </c>
      <c r="G327" s="4">
        <v>0</v>
      </c>
      <c r="H327" s="4" t="str">
        <f t="shared" si="61"/>
        <v/>
      </c>
      <c r="I327" s="4" t="str">
        <f t="shared" si="62"/>
        <v/>
      </c>
      <c r="J327" s="4">
        <f t="shared" si="58"/>
        <v>0</v>
      </c>
      <c r="K327" s="4">
        <f>IF(A327&gt;$O$7,0,SUM(H$2:H327))</f>
        <v>0</v>
      </c>
      <c r="L327" s="4">
        <f t="shared" si="63"/>
        <v>0</v>
      </c>
    </row>
    <row r="328" spans="1:12" x14ac:dyDescent="0.25">
      <c r="A328" s="1">
        <f t="shared" si="60"/>
        <v>55579</v>
      </c>
      <c r="B328" s="9">
        <f t="shared" si="59"/>
        <v>0.03</v>
      </c>
      <c r="C328" s="5">
        <f t="shared" si="64"/>
        <v>2.4662697723036864E-3</v>
      </c>
      <c r="D328" s="4">
        <f t="shared" si="55"/>
        <v>0</v>
      </c>
      <c r="E328" s="4">
        <f t="shared" si="56"/>
        <v>0</v>
      </c>
      <c r="F328" s="4">
        <f t="shared" si="57"/>
        <v>0</v>
      </c>
      <c r="G328" s="4">
        <v>0</v>
      </c>
      <c r="H328" s="4" t="str">
        <f t="shared" si="61"/>
        <v/>
      </c>
      <c r="I328" s="4" t="str">
        <f t="shared" si="62"/>
        <v/>
      </c>
      <c r="J328" s="4">
        <f t="shared" si="58"/>
        <v>0</v>
      </c>
      <c r="K328" s="4">
        <f>IF(A328&gt;$O$7,0,SUM(H$2:H328))</f>
        <v>0</v>
      </c>
      <c r="L328" s="4">
        <f t="shared" si="63"/>
        <v>0</v>
      </c>
    </row>
    <row r="329" spans="1:12" x14ac:dyDescent="0.25">
      <c r="A329" s="1">
        <f t="shared" si="60"/>
        <v>55610</v>
      </c>
      <c r="B329" s="9">
        <f t="shared" si="59"/>
        <v>0.03</v>
      </c>
      <c r="C329" s="5">
        <f t="shared" si="64"/>
        <v>2.4662697723036864E-3</v>
      </c>
      <c r="D329" s="4">
        <f t="shared" si="55"/>
        <v>0</v>
      </c>
      <c r="E329" s="4">
        <f t="shared" si="56"/>
        <v>0</v>
      </c>
      <c r="F329" s="4">
        <f t="shared" si="57"/>
        <v>0</v>
      </c>
      <c r="G329" s="4">
        <v>0</v>
      </c>
      <c r="H329" s="4" t="str">
        <f t="shared" si="61"/>
        <v/>
      </c>
      <c r="I329" s="4" t="str">
        <f t="shared" si="62"/>
        <v/>
      </c>
      <c r="J329" s="4">
        <f t="shared" si="58"/>
        <v>0</v>
      </c>
      <c r="K329" s="4">
        <f>IF(A329&gt;$O$7,0,SUM(H$2:H329))</f>
        <v>0</v>
      </c>
      <c r="L329" s="4">
        <f t="shared" si="63"/>
        <v>0</v>
      </c>
    </row>
    <row r="330" spans="1:12" x14ac:dyDescent="0.25">
      <c r="A330" s="1">
        <f t="shared" si="60"/>
        <v>55640</v>
      </c>
      <c r="B330" s="9">
        <f t="shared" si="59"/>
        <v>0.03</v>
      </c>
      <c r="C330" s="5">
        <f t="shared" si="64"/>
        <v>2.4662697723036864E-3</v>
      </c>
      <c r="D330" s="4">
        <f t="shared" si="55"/>
        <v>0</v>
      </c>
      <c r="E330" s="4">
        <f t="shared" si="56"/>
        <v>0</v>
      </c>
      <c r="F330" s="4">
        <f t="shared" si="57"/>
        <v>0</v>
      </c>
      <c r="G330" s="4">
        <v>0</v>
      </c>
      <c r="H330" s="4" t="str">
        <f t="shared" si="61"/>
        <v/>
      </c>
      <c r="I330" s="4" t="str">
        <f t="shared" si="62"/>
        <v/>
      </c>
      <c r="J330" s="4">
        <f t="shared" si="58"/>
        <v>0</v>
      </c>
      <c r="K330" s="4">
        <f>IF(A330&gt;$O$7,0,SUM(H$2:H330))</f>
        <v>0</v>
      </c>
      <c r="L330" s="4">
        <f t="shared" si="63"/>
        <v>0</v>
      </c>
    </row>
    <row r="331" spans="1:12" x14ac:dyDescent="0.25">
      <c r="A331" s="1">
        <f t="shared" si="60"/>
        <v>55671</v>
      </c>
      <c r="B331" s="9">
        <f t="shared" si="59"/>
        <v>0.03</v>
      </c>
      <c r="C331" s="5">
        <f t="shared" si="64"/>
        <v>2.4662697723036864E-3</v>
      </c>
      <c r="D331" s="4">
        <f t="shared" si="55"/>
        <v>0</v>
      </c>
      <c r="E331" s="4">
        <f t="shared" si="56"/>
        <v>0</v>
      </c>
      <c r="F331" s="4">
        <f t="shared" si="57"/>
        <v>0</v>
      </c>
      <c r="G331" s="4">
        <v>0</v>
      </c>
      <c r="H331" s="4" t="str">
        <f t="shared" si="61"/>
        <v/>
      </c>
      <c r="I331" s="4" t="str">
        <f t="shared" si="62"/>
        <v/>
      </c>
      <c r="J331" s="4">
        <f t="shared" si="58"/>
        <v>0</v>
      </c>
      <c r="K331" s="4">
        <f>IF(A331&gt;$O$7,0,SUM(H$2:H331))</f>
        <v>0</v>
      </c>
      <c r="L331" s="4">
        <f t="shared" si="63"/>
        <v>0</v>
      </c>
    </row>
    <row r="332" spans="1:12" x14ac:dyDescent="0.25">
      <c r="A332" s="1">
        <f t="shared" si="60"/>
        <v>55701</v>
      </c>
      <c r="B332" s="9">
        <f t="shared" si="59"/>
        <v>0.03</v>
      </c>
      <c r="C332" s="5">
        <f t="shared" si="64"/>
        <v>2.4662697723036864E-3</v>
      </c>
      <c r="D332" s="4">
        <f t="shared" si="55"/>
        <v>0</v>
      </c>
      <c r="E332" s="4">
        <f t="shared" si="56"/>
        <v>0</v>
      </c>
      <c r="F332" s="4">
        <f t="shared" si="57"/>
        <v>0</v>
      </c>
      <c r="G332" s="4">
        <v>0</v>
      </c>
      <c r="H332" s="4" t="str">
        <f t="shared" si="61"/>
        <v/>
      </c>
      <c r="I332" s="4" t="str">
        <f t="shared" si="62"/>
        <v/>
      </c>
      <c r="J332" s="4">
        <f t="shared" si="58"/>
        <v>0</v>
      </c>
      <c r="K332" s="4">
        <f>IF(A332&gt;$O$7,0,SUM(H$2:H332))</f>
        <v>0</v>
      </c>
      <c r="L332" s="4">
        <f t="shared" si="63"/>
        <v>0</v>
      </c>
    </row>
    <row r="333" spans="1:12" x14ac:dyDescent="0.25">
      <c r="A333" s="1">
        <f t="shared" si="60"/>
        <v>55732</v>
      </c>
      <c r="B333" s="9">
        <f t="shared" si="59"/>
        <v>0.03</v>
      </c>
      <c r="C333" s="5">
        <f t="shared" si="64"/>
        <v>2.4662697723036864E-3</v>
      </c>
      <c r="D333" s="4">
        <f t="shared" si="55"/>
        <v>0</v>
      </c>
      <c r="E333" s="4">
        <f t="shared" si="56"/>
        <v>0</v>
      </c>
      <c r="F333" s="4">
        <f t="shared" si="57"/>
        <v>0</v>
      </c>
      <c r="G333" s="4">
        <v>0</v>
      </c>
      <c r="H333" s="4" t="str">
        <f t="shared" si="61"/>
        <v/>
      </c>
      <c r="I333" s="4" t="str">
        <f t="shared" si="62"/>
        <v/>
      </c>
      <c r="J333" s="4">
        <f t="shared" si="58"/>
        <v>0</v>
      </c>
      <c r="K333" s="4">
        <f>IF(A333&gt;$O$7,0,SUM(H$2:H333))</f>
        <v>0</v>
      </c>
      <c r="L333" s="4">
        <f t="shared" si="63"/>
        <v>0</v>
      </c>
    </row>
    <row r="334" spans="1:12" x14ac:dyDescent="0.25">
      <c r="A334" s="1">
        <f t="shared" si="60"/>
        <v>55763</v>
      </c>
      <c r="B334" s="9">
        <f t="shared" si="59"/>
        <v>0.03</v>
      </c>
      <c r="C334" s="5">
        <f t="shared" si="64"/>
        <v>2.4662697723036864E-3</v>
      </c>
      <c r="D334" s="4">
        <f t="shared" si="55"/>
        <v>0</v>
      </c>
      <c r="E334" s="4">
        <f t="shared" si="56"/>
        <v>0</v>
      </c>
      <c r="F334" s="4">
        <f t="shared" si="57"/>
        <v>0</v>
      </c>
      <c r="G334" s="4">
        <v>0</v>
      </c>
      <c r="H334" s="4" t="str">
        <f t="shared" si="61"/>
        <v/>
      </c>
      <c r="I334" s="4" t="str">
        <f t="shared" si="62"/>
        <v/>
      </c>
      <c r="J334" s="4">
        <f t="shared" si="58"/>
        <v>0</v>
      </c>
      <c r="K334" s="4">
        <f>IF(A334&gt;$O$7,0,SUM(H$2:H334))</f>
        <v>0</v>
      </c>
      <c r="L334" s="4">
        <f t="shared" si="63"/>
        <v>0</v>
      </c>
    </row>
    <row r="335" spans="1:12" x14ac:dyDescent="0.25">
      <c r="A335" s="1">
        <f t="shared" si="60"/>
        <v>55793</v>
      </c>
      <c r="B335" s="9">
        <f t="shared" si="59"/>
        <v>0.03</v>
      </c>
      <c r="C335" s="5">
        <f t="shared" si="64"/>
        <v>2.4662697723036864E-3</v>
      </c>
      <c r="D335" s="4">
        <f t="shared" si="55"/>
        <v>0</v>
      </c>
      <c r="E335" s="4">
        <f t="shared" si="56"/>
        <v>0</v>
      </c>
      <c r="F335" s="4">
        <f t="shared" si="57"/>
        <v>0</v>
      </c>
      <c r="G335" s="4">
        <v>0</v>
      </c>
      <c r="H335" s="4" t="str">
        <f t="shared" si="61"/>
        <v/>
      </c>
      <c r="I335" s="4" t="str">
        <f t="shared" si="62"/>
        <v/>
      </c>
      <c r="J335" s="4">
        <f t="shared" si="58"/>
        <v>0</v>
      </c>
      <c r="K335" s="4">
        <f>IF(A335&gt;$O$7,0,SUM(H$2:H335))</f>
        <v>0</v>
      </c>
      <c r="L335" s="4">
        <f t="shared" si="63"/>
        <v>0</v>
      </c>
    </row>
    <row r="336" spans="1:12" x14ac:dyDescent="0.25">
      <c r="A336" s="1">
        <f t="shared" si="60"/>
        <v>55824</v>
      </c>
      <c r="B336" s="9">
        <f t="shared" si="59"/>
        <v>0.03</v>
      </c>
      <c r="C336" s="5">
        <f t="shared" si="64"/>
        <v>2.4662697723036864E-3</v>
      </c>
      <c r="D336" s="4">
        <f t="shared" si="55"/>
        <v>0</v>
      </c>
      <c r="E336" s="4">
        <f t="shared" si="56"/>
        <v>0</v>
      </c>
      <c r="F336" s="4">
        <f t="shared" si="57"/>
        <v>0</v>
      </c>
      <c r="G336" s="4">
        <v>0</v>
      </c>
      <c r="H336" s="4" t="str">
        <f t="shared" si="61"/>
        <v/>
      </c>
      <c r="I336" s="4" t="str">
        <f t="shared" si="62"/>
        <v/>
      </c>
      <c r="J336" s="4">
        <f t="shared" si="58"/>
        <v>0</v>
      </c>
      <c r="K336" s="4">
        <f>IF(A336&gt;$O$7,0,SUM(H$2:H336))</f>
        <v>0</v>
      </c>
      <c r="L336" s="4">
        <f t="shared" si="63"/>
        <v>0</v>
      </c>
    </row>
    <row r="337" spans="1:12" x14ac:dyDescent="0.25">
      <c r="A337" s="1">
        <f t="shared" si="60"/>
        <v>55854</v>
      </c>
      <c r="B337" s="9">
        <f t="shared" si="59"/>
        <v>0.03</v>
      </c>
      <c r="C337" s="5">
        <f t="shared" si="64"/>
        <v>2.4662697723036864E-3</v>
      </c>
      <c r="D337" s="4">
        <f t="shared" si="55"/>
        <v>0</v>
      </c>
      <c r="E337" s="4">
        <f t="shared" si="56"/>
        <v>0</v>
      </c>
      <c r="F337" s="4">
        <f t="shared" si="57"/>
        <v>0</v>
      </c>
      <c r="G337" s="4">
        <v>0</v>
      </c>
      <c r="H337" s="4" t="str">
        <f t="shared" si="61"/>
        <v/>
      </c>
      <c r="I337" s="4" t="str">
        <f t="shared" si="62"/>
        <v/>
      </c>
      <c r="J337" s="4">
        <f t="shared" si="58"/>
        <v>0</v>
      </c>
      <c r="K337" s="4">
        <f>IF(A337&gt;$O$7,0,SUM(H$2:H337))</f>
        <v>0</v>
      </c>
      <c r="L337" s="4">
        <f t="shared" si="63"/>
        <v>0</v>
      </c>
    </row>
    <row r="338" spans="1:12" x14ac:dyDescent="0.25">
      <c r="A338" s="1">
        <f t="shared" si="60"/>
        <v>55885</v>
      </c>
      <c r="B338" s="9">
        <f t="shared" si="59"/>
        <v>0.03</v>
      </c>
      <c r="C338" s="5">
        <f t="shared" si="64"/>
        <v>2.4662697723036864E-3</v>
      </c>
      <c r="D338" s="4">
        <f t="shared" si="55"/>
        <v>0</v>
      </c>
      <c r="E338" s="4">
        <f t="shared" si="56"/>
        <v>0</v>
      </c>
      <c r="F338" s="4">
        <f t="shared" si="57"/>
        <v>0</v>
      </c>
      <c r="G338" s="4">
        <v>0</v>
      </c>
      <c r="H338" s="4" t="str">
        <f t="shared" si="61"/>
        <v/>
      </c>
      <c r="I338" s="4" t="str">
        <f t="shared" si="62"/>
        <v/>
      </c>
      <c r="J338" s="4">
        <f t="shared" si="58"/>
        <v>0</v>
      </c>
      <c r="K338" s="4">
        <f>IF(A338&gt;$O$7,0,SUM(H$2:H338))</f>
        <v>0</v>
      </c>
      <c r="L338" s="4">
        <f t="shared" si="63"/>
        <v>0</v>
      </c>
    </row>
    <row r="339" spans="1:12" x14ac:dyDescent="0.25">
      <c r="A339" s="1">
        <f t="shared" si="60"/>
        <v>55916</v>
      </c>
      <c r="B339" s="9">
        <f t="shared" si="59"/>
        <v>0.03</v>
      </c>
      <c r="C339" s="5">
        <f t="shared" si="64"/>
        <v>2.4662697723036864E-3</v>
      </c>
      <c r="D339" s="4">
        <f t="shared" si="55"/>
        <v>0</v>
      </c>
      <c r="E339" s="4">
        <f t="shared" si="56"/>
        <v>0</v>
      </c>
      <c r="F339" s="4">
        <f t="shared" si="57"/>
        <v>0</v>
      </c>
      <c r="G339" s="4">
        <v>0</v>
      </c>
      <c r="H339" s="4" t="str">
        <f t="shared" si="61"/>
        <v/>
      </c>
      <c r="I339" s="4" t="str">
        <f t="shared" si="62"/>
        <v/>
      </c>
      <c r="J339" s="4">
        <f t="shared" si="58"/>
        <v>0</v>
      </c>
      <c r="K339" s="4">
        <f>IF(A339&gt;$O$7,0,SUM(H$2:H339))</f>
        <v>0</v>
      </c>
      <c r="L339" s="4">
        <f t="shared" si="63"/>
        <v>0</v>
      </c>
    </row>
    <row r="340" spans="1:12" x14ac:dyDescent="0.25">
      <c r="A340" s="1">
        <f t="shared" si="60"/>
        <v>55944</v>
      </c>
      <c r="B340" s="9">
        <f t="shared" si="59"/>
        <v>0.03</v>
      </c>
      <c r="C340" s="5">
        <f t="shared" si="64"/>
        <v>2.4662697723036864E-3</v>
      </c>
      <c r="D340" s="4">
        <f t="shared" si="55"/>
        <v>0</v>
      </c>
      <c r="E340" s="4">
        <f t="shared" si="56"/>
        <v>0</v>
      </c>
      <c r="F340" s="4">
        <f t="shared" si="57"/>
        <v>0</v>
      </c>
      <c r="G340" s="4">
        <v>0</v>
      </c>
      <c r="H340" s="4" t="str">
        <f t="shared" si="61"/>
        <v/>
      </c>
      <c r="I340" s="4" t="str">
        <f t="shared" si="62"/>
        <v/>
      </c>
      <c r="J340" s="4">
        <f t="shared" si="58"/>
        <v>0</v>
      </c>
      <c r="K340" s="4">
        <f>IF(A340&gt;$O$7,0,SUM(H$2:H340))</f>
        <v>0</v>
      </c>
      <c r="L340" s="4">
        <f t="shared" si="63"/>
        <v>0</v>
      </c>
    </row>
    <row r="341" spans="1:12" x14ac:dyDescent="0.25">
      <c r="A341" s="1">
        <f t="shared" si="60"/>
        <v>55975</v>
      </c>
      <c r="B341" s="9">
        <f t="shared" si="59"/>
        <v>0.03</v>
      </c>
      <c r="C341" s="5">
        <f t="shared" si="64"/>
        <v>2.4662697723036864E-3</v>
      </c>
      <c r="D341" s="4">
        <f t="shared" si="55"/>
        <v>0</v>
      </c>
      <c r="E341" s="4">
        <f t="shared" si="56"/>
        <v>0</v>
      </c>
      <c r="F341" s="4">
        <f t="shared" si="57"/>
        <v>0</v>
      </c>
      <c r="G341" s="4">
        <v>0</v>
      </c>
      <c r="H341" s="4" t="str">
        <f t="shared" si="61"/>
        <v/>
      </c>
      <c r="I341" s="4" t="str">
        <f t="shared" si="62"/>
        <v/>
      </c>
      <c r="J341" s="4">
        <f t="shared" si="58"/>
        <v>0</v>
      </c>
      <c r="K341" s="4">
        <f>IF(A341&gt;$O$7,0,SUM(H$2:H341))</f>
        <v>0</v>
      </c>
      <c r="L341" s="4">
        <f t="shared" si="63"/>
        <v>0</v>
      </c>
    </row>
    <row r="342" spans="1:12" x14ac:dyDescent="0.25">
      <c r="A342" s="1">
        <f t="shared" si="60"/>
        <v>56005</v>
      </c>
      <c r="B342" s="9">
        <f t="shared" si="59"/>
        <v>0.03</v>
      </c>
      <c r="C342" s="5">
        <f t="shared" si="64"/>
        <v>2.4662697723036864E-3</v>
      </c>
      <c r="D342" s="4">
        <f t="shared" si="55"/>
        <v>0</v>
      </c>
      <c r="E342" s="4">
        <f t="shared" si="56"/>
        <v>0</v>
      </c>
      <c r="F342" s="4">
        <f t="shared" si="57"/>
        <v>0</v>
      </c>
      <c r="G342" s="4">
        <v>0</v>
      </c>
      <c r="H342" s="4" t="str">
        <f t="shared" si="61"/>
        <v/>
      </c>
      <c r="I342" s="4" t="str">
        <f t="shared" si="62"/>
        <v/>
      </c>
      <c r="J342" s="4">
        <f t="shared" si="58"/>
        <v>0</v>
      </c>
      <c r="K342" s="4">
        <f>IF(A342&gt;$O$7,0,SUM(H$2:H342))</f>
        <v>0</v>
      </c>
      <c r="L342" s="4">
        <f t="shared" si="63"/>
        <v>0</v>
      </c>
    </row>
    <row r="343" spans="1:12" x14ac:dyDescent="0.25">
      <c r="A343" s="1">
        <f t="shared" si="60"/>
        <v>56036</v>
      </c>
      <c r="B343" s="9">
        <f t="shared" si="59"/>
        <v>0.03</v>
      </c>
      <c r="C343" s="5">
        <f t="shared" si="64"/>
        <v>2.4662697723036864E-3</v>
      </c>
      <c r="D343" s="4">
        <f t="shared" si="55"/>
        <v>0</v>
      </c>
      <c r="E343" s="4">
        <f t="shared" si="56"/>
        <v>0</v>
      </c>
      <c r="F343" s="4">
        <f t="shared" si="57"/>
        <v>0</v>
      </c>
      <c r="G343" s="4">
        <v>0</v>
      </c>
      <c r="H343" s="4" t="str">
        <f t="shared" si="61"/>
        <v/>
      </c>
      <c r="I343" s="4" t="str">
        <f t="shared" si="62"/>
        <v/>
      </c>
      <c r="J343" s="4">
        <f t="shared" si="58"/>
        <v>0</v>
      </c>
      <c r="K343" s="4">
        <f>IF(A343&gt;$O$7,0,SUM(H$2:H343))</f>
        <v>0</v>
      </c>
      <c r="L343" s="4">
        <f t="shared" si="63"/>
        <v>0</v>
      </c>
    </row>
    <row r="344" spans="1:12" x14ac:dyDescent="0.25">
      <c r="A344" s="1">
        <f t="shared" si="60"/>
        <v>56066</v>
      </c>
      <c r="B344" s="9">
        <f t="shared" si="59"/>
        <v>0.03</v>
      </c>
      <c r="C344" s="5">
        <f t="shared" si="64"/>
        <v>2.4662697723036864E-3</v>
      </c>
      <c r="D344" s="4">
        <f t="shared" si="55"/>
        <v>0</v>
      </c>
      <c r="E344" s="4">
        <f t="shared" si="56"/>
        <v>0</v>
      </c>
      <c r="F344" s="4">
        <f t="shared" si="57"/>
        <v>0</v>
      </c>
      <c r="G344" s="4">
        <v>0</v>
      </c>
      <c r="H344" s="4" t="str">
        <f t="shared" si="61"/>
        <v/>
      </c>
      <c r="I344" s="4" t="str">
        <f t="shared" si="62"/>
        <v/>
      </c>
      <c r="J344" s="4">
        <f t="shared" si="58"/>
        <v>0</v>
      </c>
      <c r="K344" s="4">
        <f>IF(A344&gt;$O$7,0,SUM(H$2:H344))</f>
        <v>0</v>
      </c>
      <c r="L344" s="4">
        <f t="shared" si="63"/>
        <v>0</v>
      </c>
    </row>
    <row r="345" spans="1:12" x14ac:dyDescent="0.25">
      <c r="A345" s="1">
        <f t="shared" si="60"/>
        <v>56097</v>
      </c>
      <c r="B345" s="9">
        <f t="shared" si="59"/>
        <v>0.03</v>
      </c>
      <c r="C345" s="5">
        <f t="shared" si="64"/>
        <v>2.4662697723036864E-3</v>
      </c>
      <c r="D345" s="4">
        <f t="shared" si="55"/>
        <v>0</v>
      </c>
      <c r="E345" s="4">
        <f t="shared" si="56"/>
        <v>0</v>
      </c>
      <c r="F345" s="4">
        <f t="shared" si="57"/>
        <v>0</v>
      </c>
      <c r="G345" s="4">
        <v>0</v>
      </c>
      <c r="H345" s="4" t="str">
        <f t="shared" si="61"/>
        <v/>
      </c>
      <c r="I345" s="4" t="str">
        <f t="shared" si="62"/>
        <v/>
      </c>
      <c r="J345" s="4">
        <f t="shared" si="58"/>
        <v>0</v>
      </c>
      <c r="K345" s="4">
        <f>IF(A345&gt;$O$7,0,SUM(H$2:H345))</f>
        <v>0</v>
      </c>
      <c r="L345" s="4">
        <f t="shared" si="63"/>
        <v>0</v>
      </c>
    </row>
    <row r="346" spans="1:12" x14ac:dyDescent="0.25">
      <c r="A346" s="1">
        <f t="shared" si="60"/>
        <v>56128</v>
      </c>
      <c r="B346" s="9">
        <f t="shared" si="59"/>
        <v>0.03</v>
      </c>
      <c r="C346" s="5">
        <f t="shared" si="64"/>
        <v>2.4662697723036864E-3</v>
      </c>
      <c r="D346" s="4">
        <f t="shared" si="55"/>
        <v>0</v>
      </c>
      <c r="E346" s="4">
        <f t="shared" si="56"/>
        <v>0</v>
      </c>
      <c r="F346" s="4">
        <f t="shared" si="57"/>
        <v>0</v>
      </c>
      <c r="G346" s="4">
        <v>0</v>
      </c>
      <c r="H346" s="4" t="str">
        <f t="shared" si="61"/>
        <v/>
      </c>
      <c r="I346" s="4" t="str">
        <f t="shared" si="62"/>
        <v/>
      </c>
      <c r="J346" s="4">
        <f t="shared" si="58"/>
        <v>0</v>
      </c>
      <c r="K346" s="4">
        <f>IF(A346&gt;$O$7,0,SUM(H$2:H346))</f>
        <v>0</v>
      </c>
      <c r="L346" s="4">
        <f t="shared" si="63"/>
        <v>0</v>
      </c>
    </row>
    <row r="347" spans="1:12" x14ac:dyDescent="0.25">
      <c r="A347" s="1">
        <f t="shared" si="60"/>
        <v>56158</v>
      </c>
      <c r="B347" s="9">
        <f t="shared" si="59"/>
        <v>0.03</v>
      </c>
      <c r="C347" s="5">
        <f t="shared" si="64"/>
        <v>2.4662697723036864E-3</v>
      </c>
      <c r="D347" s="4">
        <f t="shared" si="55"/>
        <v>0</v>
      </c>
      <c r="E347" s="4">
        <f t="shared" si="56"/>
        <v>0</v>
      </c>
      <c r="F347" s="4">
        <f t="shared" si="57"/>
        <v>0</v>
      </c>
      <c r="G347" s="4">
        <v>0</v>
      </c>
      <c r="H347" s="4" t="str">
        <f t="shared" si="61"/>
        <v/>
      </c>
      <c r="I347" s="4" t="str">
        <f t="shared" si="62"/>
        <v/>
      </c>
      <c r="J347" s="4">
        <f t="shared" si="58"/>
        <v>0</v>
      </c>
      <c r="K347" s="4">
        <f>IF(A347&gt;$O$7,0,SUM(H$2:H347))</f>
        <v>0</v>
      </c>
      <c r="L347" s="4">
        <f t="shared" si="63"/>
        <v>0</v>
      </c>
    </row>
    <row r="348" spans="1:12" x14ac:dyDescent="0.25">
      <c r="A348" s="1">
        <f t="shared" si="60"/>
        <v>56189</v>
      </c>
      <c r="B348" s="9">
        <f t="shared" si="59"/>
        <v>0.03</v>
      </c>
      <c r="C348" s="5">
        <f t="shared" si="64"/>
        <v>2.4662697723036864E-3</v>
      </c>
      <c r="D348" s="4">
        <f t="shared" si="55"/>
        <v>0</v>
      </c>
      <c r="E348" s="4">
        <f t="shared" si="56"/>
        <v>0</v>
      </c>
      <c r="F348" s="4">
        <f t="shared" si="57"/>
        <v>0</v>
      </c>
      <c r="G348" s="4">
        <v>0</v>
      </c>
      <c r="H348" s="4" t="str">
        <f t="shared" si="61"/>
        <v/>
      </c>
      <c r="I348" s="4" t="str">
        <f t="shared" si="62"/>
        <v/>
      </c>
      <c r="J348" s="4">
        <f t="shared" si="58"/>
        <v>0</v>
      </c>
      <c r="K348" s="4">
        <f>IF(A348&gt;$O$7,0,SUM(H$2:H348))</f>
        <v>0</v>
      </c>
      <c r="L348" s="4">
        <f t="shared" si="63"/>
        <v>0</v>
      </c>
    </row>
    <row r="349" spans="1:12" x14ac:dyDescent="0.25">
      <c r="A349" s="1">
        <f t="shared" si="60"/>
        <v>56219</v>
      </c>
      <c r="B349" s="9">
        <f t="shared" si="59"/>
        <v>0.03</v>
      </c>
      <c r="C349" s="5">
        <f t="shared" si="64"/>
        <v>2.4662697723036864E-3</v>
      </c>
      <c r="D349" s="4">
        <f t="shared" si="55"/>
        <v>0</v>
      </c>
      <c r="E349" s="4">
        <f t="shared" si="56"/>
        <v>0</v>
      </c>
      <c r="F349" s="4">
        <f t="shared" si="57"/>
        <v>0</v>
      </c>
      <c r="G349" s="4">
        <v>0</v>
      </c>
      <c r="H349" s="4" t="str">
        <f t="shared" si="61"/>
        <v/>
      </c>
      <c r="I349" s="4" t="str">
        <f t="shared" si="62"/>
        <v/>
      </c>
      <c r="J349" s="4">
        <f t="shared" si="58"/>
        <v>0</v>
      </c>
      <c r="K349" s="4">
        <f>IF(A349&gt;$O$7,0,SUM(H$2:H349))</f>
        <v>0</v>
      </c>
      <c r="L349" s="4">
        <f t="shared" si="63"/>
        <v>0</v>
      </c>
    </row>
    <row r="350" spans="1:12" x14ac:dyDescent="0.25">
      <c r="A350" s="1">
        <f t="shared" si="60"/>
        <v>56250</v>
      </c>
      <c r="B350" s="9">
        <f t="shared" si="59"/>
        <v>0.03</v>
      </c>
      <c r="C350" s="5">
        <f t="shared" si="64"/>
        <v>2.4662697723036864E-3</v>
      </c>
      <c r="D350" s="4">
        <f t="shared" si="55"/>
        <v>0</v>
      </c>
      <c r="E350" s="4">
        <f t="shared" si="56"/>
        <v>0</v>
      </c>
      <c r="F350" s="4">
        <f t="shared" si="57"/>
        <v>0</v>
      </c>
      <c r="G350" s="4">
        <v>0</v>
      </c>
      <c r="H350" s="4" t="str">
        <f t="shared" si="61"/>
        <v/>
      </c>
      <c r="I350" s="4" t="str">
        <f t="shared" si="62"/>
        <v/>
      </c>
      <c r="J350" s="4">
        <f t="shared" si="58"/>
        <v>0</v>
      </c>
      <c r="K350" s="4">
        <f>IF(A350&gt;$O$7,0,SUM(H$2:H350))</f>
        <v>0</v>
      </c>
      <c r="L350" s="4">
        <f t="shared" si="63"/>
        <v>0</v>
      </c>
    </row>
    <row r="351" spans="1:12" x14ac:dyDescent="0.25">
      <c r="A351" s="1">
        <f t="shared" si="60"/>
        <v>56281</v>
      </c>
      <c r="B351" s="9">
        <f t="shared" si="59"/>
        <v>0.03</v>
      </c>
      <c r="C351" s="5">
        <f t="shared" si="64"/>
        <v>2.4662697723036864E-3</v>
      </c>
      <c r="D351" s="4">
        <f t="shared" si="55"/>
        <v>0</v>
      </c>
      <c r="E351" s="4">
        <f t="shared" si="56"/>
        <v>0</v>
      </c>
      <c r="F351" s="4">
        <f t="shared" si="57"/>
        <v>0</v>
      </c>
      <c r="G351" s="4">
        <v>0</v>
      </c>
      <c r="H351" s="4" t="str">
        <f t="shared" si="61"/>
        <v/>
      </c>
      <c r="I351" s="4" t="str">
        <f t="shared" si="62"/>
        <v/>
      </c>
      <c r="J351" s="4">
        <f t="shared" si="58"/>
        <v>0</v>
      </c>
      <c r="K351" s="4">
        <f>IF(A351&gt;$O$7,0,SUM(H$2:H351))</f>
        <v>0</v>
      </c>
      <c r="L351" s="4">
        <f t="shared" si="63"/>
        <v>0</v>
      </c>
    </row>
    <row r="352" spans="1:12" x14ac:dyDescent="0.25">
      <c r="A352" s="1">
        <f t="shared" si="60"/>
        <v>56309</v>
      </c>
      <c r="B352" s="9">
        <f t="shared" si="59"/>
        <v>0.03</v>
      </c>
      <c r="C352" s="5">
        <f t="shared" si="64"/>
        <v>2.4662697723036864E-3</v>
      </c>
      <c r="D352" s="4">
        <f t="shared" si="55"/>
        <v>0</v>
      </c>
      <c r="E352" s="4">
        <f t="shared" si="56"/>
        <v>0</v>
      </c>
      <c r="F352" s="4">
        <f t="shared" si="57"/>
        <v>0</v>
      </c>
      <c r="G352" s="4">
        <v>0</v>
      </c>
      <c r="H352" s="4" t="str">
        <f t="shared" si="61"/>
        <v/>
      </c>
      <c r="I352" s="4" t="str">
        <f t="shared" si="62"/>
        <v/>
      </c>
      <c r="J352" s="4">
        <f t="shared" si="58"/>
        <v>0</v>
      </c>
      <c r="K352" s="4">
        <f>IF(A352&gt;$O$7,0,SUM(H$2:H352))</f>
        <v>0</v>
      </c>
      <c r="L352" s="4">
        <f t="shared" si="63"/>
        <v>0</v>
      </c>
    </row>
    <row r="353" spans="1:12" x14ac:dyDescent="0.25">
      <c r="A353" s="1">
        <f t="shared" si="60"/>
        <v>56340</v>
      </c>
      <c r="B353" s="9">
        <f t="shared" si="59"/>
        <v>0.03</v>
      </c>
      <c r="C353" s="5">
        <f t="shared" si="64"/>
        <v>2.4662697723036864E-3</v>
      </c>
      <c r="D353" s="4">
        <f t="shared" si="55"/>
        <v>0</v>
      </c>
      <c r="E353" s="4">
        <f t="shared" si="56"/>
        <v>0</v>
      </c>
      <c r="F353" s="4">
        <f t="shared" si="57"/>
        <v>0</v>
      </c>
      <c r="G353" s="4">
        <v>0</v>
      </c>
      <c r="H353" s="4" t="str">
        <f t="shared" si="61"/>
        <v/>
      </c>
      <c r="I353" s="4" t="str">
        <f t="shared" si="62"/>
        <v/>
      </c>
      <c r="J353" s="4">
        <f t="shared" si="58"/>
        <v>0</v>
      </c>
      <c r="K353" s="4">
        <f>IF(A353&gt;$O$7,0,SUM(H$2:H353))</f>
        <v>0</v>
      </c>
      <c r="L353" s="4">
        <f t="shared" si="63"/>
        <v>0</v>
      </c>
    </row>
    <row r="354" spans="1:12" x14ac:dyDescent="0.25">
      <c r="A354" s="1">
        <f t="shared" si="60"/>
        <v>56370</v>
      </c>
      <c r="B354" s="9">
        <f t="shared" si="59"/>
        <v>0.03</v>
      </c>
      <c r="C354" s="5">
        <f t="shared" si="64"/>
        <v>2.4662697723036864E-3</v>
      </c>
      <c r="D354" s="4">
        <f t="shared" si="55"/>
        <v>0</v>
      </c>
      <c r="E354" s="4">
        <f t="shared" si="56"/>
        <v>0</v>
      </c>
      <c r="F354" s="4">
        <f t="shared" si="57"/>
        <v>0</v>
      </c>
      <c r="G354" s="4">
        <v>0</v>
      </c>
      <c r="H354" s="4" t="str">
        <f t="shared" si="61"/>
        <v/>
      </c>
      <c r="I354" s="4" t="str">
        <f t="shared" si="62"/>
        <v/>
      </c>
      <c r="J354" s="4">
        <f t="shared" si="58"/>
        <v>0</v>
      </c>
      <c r="K354" s="4">
        <f>IF(A354&gt;$O$7,0,SUM(H$2:H354))</f>
        <v>0</v>
      </c>
      <c r="L354" s="4">
        <f t="shared" si="63"/>
        <v>0</v>
      </c>
    </row>
    <row r="355" spans="1:12" x14ac:dyDescent="0.25">
      <c r="A355" s="1">
        <f t="shared" si="60"/>
        <v>56401</v>
      </c>
      <c r="B355" s="9">
        <f t="shared" si="59"/>
        <v>0.03</v>
      </c>
      <c r="C355" s="5">
        <f t="shared" si="64"/>
        <v>2.4662697723036864E-3</v>
      </c>
      <c r="D355" s="4">
        <f t="shared" si="55"/>
        <v>0</v>
      </c>
      <c r="E355" s="4">
        <f t="shared" si="56"/>
        <v>0</v>
      </c>
      <c r="F355" s="4">
        <f t="shared" si="57"/>
        <v>0</v>
      </c>
      <c r="G355" s="4">
        <v>0</v>
      </c>
      <c r="H355" s="4" t="str">
        <f t="shared" si="61"/>
        <v/>
      </c>
      <c r="I355" s="4" t="str">
        <f t="shared" si="62"/>
        <v/>
      </c>
      <c r="J355" s="4">
        <f t="shared" si="58"/>
        <v>0</v>
      </c>
      <c r="K355" s="4">
        <f>IF(A355&gt;$O$7,0,SUM(H$2:H355))</f>
        <v>0</v>
      </c>
      <c r="L355" s="4">
        <f t="shared" si="63"/>
        <v>0</v>
      </c>
    </row>
    <row r="356" spans="1:12" x14ac:dyDescent="0.25">
      <c r="A356" s="1">
        <f t="shared" si="60"/>
        <v>56431</v>
      </c>
      <c r="B356" s="9">
        <f t="shared" si="59"/>
        <v>0.03</v>
      </c>
      <c r="C356" s="5">
        <f t="shared" si="64"/>
        <v>2.4662697723036864E-3</v>
      </c>
      <c r="D356" s="4">
        <f t="shared" si="55"/>
        <v>0</v>
      </c>
      <c r="E356" s="4">
        <f t="shared" si="56"/>
        <v>0</v>
      </c>
      <c r="F356" s="4">
        <f t="shared" si="57"/>
        <v>0</v>
      </c>
      <c r="G356" s="4">
        <v>0</v>
      </c>
      <c r="H356" s="4" t="str">
        <f t="shared" si="61"/>
        <v/>
      </c>
      <c r="I356" s="4" t="str">
        <f t="shared" si="62"/>
        <v/>
      </c>
      <c r="J356" s="4">
        <f t="shared" si="58"/>
        <v>0</v>
      </c>
      <c r="K356" s="4">
        <f>IF(A356&gt;$O$7,0,SUM(H$2:H356))</f>
        <v>0</v>
      </c>
      <c r="L356" s="4">
        <f t="shared" si="63"/>
        <v>0</v>
      </c>
    </row>
    <row r="357" spans="1:12" x14ac:dyDescent="0.25">
      <c r="A357" s="1">
        <f t="shared" si="60"/>
        <v>56462</v>
      </c>
      <c r="B357" s="9">
        <f t="shared" si="59"/>
        <v>0.03</v>
      </c>
      <c r="C357" s="5">
        <f t="shared" si="64"/>
        <v>2.4662697723036864E-3</v>
      </c>
      <c r="D357" s="4">
        <f t="shared" si="55"/>
        <v>0</v>
      </c>
      <c r="E357" s="4">
        <f t="shared" si="56"/>
        <v>0</v>
      </c>
      <c r="F357" s="4">
        <f t="shared" si="57"/>
        <v>0</v>
      </c>
      <c r="G357" s="4">
        <v>0</v>
      </c>
      <c r="H357" s="4" t="str">
        <f t="shared" si="61"/>
        <v/>
      </c>
      <c r="I357" s="4" t="str">
        <f t="shared" si="62"/>
        <v/>
      </c>
      <c r="J357" s="4">
        <f t="shared" si="58"/>
        <v>0</v>
      </c>
      <c r="K357" s="4">
        <f>IF(A357&gt;$O$7,0,SUM(H$2:H357))</f>
        <v>0</v>
      </c>
      <c r="L357" s="4">
        <f t="shared" si="63"/>
        <v>0</v>
      </c>
    </row>
    <row r="358" spans="1:12" x14ac:dyDescent="0.25">
      <c r="A358" s="1">
        <f t="shared" si="60"/>
        <v>56493</v>
      </c>
      <c r="B358" s="9">
        <f t="shared" si="59"/>
        <v>0.03</v>
      </c>
      <c r="C358" s="5">
        <f t="shared" si="64"/>
        <v>2.4662697723036864E-3</v>
      </c>
      <c r="D358" s="4">
        <f t="shared" si="55"/>
        <v>0</v>
      </c>
      <c r="E358" s="4">
        <f t="shared" si="56"/>
        <v>0</v>
      </c>
      <c r="F358" s="4">
        <f t="shared" si="57"/>
        <v>0</v>
      </c>
      <c r="G358" s="4">
        <v>0</v>
      </c>
      <c r="H358" s="4" t="str">
        <f t="shared" si="61"/>
        <v/>
      </c>
      <c r="I358" s="4" t="str">
        <f t="shared" si="62"/>
        <v/>
      </c>
      <c r="J358" s="4">
        <f t="shared" si="58"/>
        <v>0</v>
      </c>
      <c r="K358" s="4">
        <f>IF(A358&gt;$O$7,0,SUM(H$2:H358))</f>
        <v>0</v>
      </c>
      <c r="L358" s="4">
        <f t="shared" si="63"/>
        <v>0</v>
      </c>
    </row>
    <row r="359" spans="1:12" x14ac:dyDescent="0.25">
      <c r="A359" s="1">
        <f t="shared" si="60"/>
        <v>56523</v>
      </c>
      <c r="B359" s="9">
        <f t="shared" si="59"/>
        <v>0.03</v>
      </c>
      <c r="C359" s="5">
        <f t="shared" si="64"/>
        <v>2.4662697723036864E-3</v>
      </c>
      <c r="D359" s="4">
        <f t="shared" si="55"/>
        <v>0</v>
      </c>
      <c r="E359" s="4">
        <f t="shared" si="56"/>
        <v>0</v>
      </c>
      <c r="F359" s="4">
        <f t="shared" si="57"/>
        <v>0</v>
      </c>
      <c r="G359" s="4">
        <v>0</v>
      </c>
      <c r="H359" s="4" t="str">
        <f t="shared" si="61"/>
        <v/>
      </c>
      <c r="I359" s="4" t="str">
        <f t="shared" si="62"/>
        <v/>
      </c>
      <c r="J359" s="4">
        <f t="shared" si="58"/>
        <v>0</v>
      </c>
      <c r="K359" s="4">
        <f>IF(A359&gt;$O$7,0,SUM(H$2:H359))</f>
        <v>0</v>
      </c>
      <c r="L359" s="4">
        <f t="shared" si="63"/>
        <v>0</v>
      </c>
    </row>
    <row r="360" spans="1:12" x14ac:dyDescent="0.25">
      <c r="A360" s="1">
        <f t="shared" si="60"/>
        <v>56554</v>
      </c>
      <c r="B360" s="9">
        <f t="shared" si="59"/>
        <v>0.03</v>
      </c>
      <c r="C360" s="5">
        <f t="shared" si="64"/>
        <v>2.4662697723036864E-3</v>
      </c>
      <c r="D360" s="4">
        <f t="shared" si="55"/>
        <v>0</v>
      </c>
      <c r="E360" s="4">
        <f t="shared" si="56"/>
        <v>0</v>
      </c>
      <c r="F360" s="4">
        <f t="shared" si="57"/>
        <v>0</v>
      </c>
      <c r="G360" s="4">
        <v>0</v>
      </c>
      <c r="H360" s="4" t="str">
        <f t="shared" si="61"/>
        <v/>
      </c>
      <c r="I360" s="4" t="str">
        <f t="shared" si="62"/>
        <v/>
      </c>
      <c r="J360" s="4">
        <f t="shared" si="58"/>
        <v>0</v>
      </c>
      <c r="K360" s="4">
        <f>IF(A360&gt;$O$7,0,SUM(H$2:H360))</f>
        <v>0</v>
      </c>
      <c r="L360" s="4">
        <f t="shared" si="63"/>
        <v>0</v>
      </c>
    </row>
    <row r="361" spans="1:12" x14ac:dyDescent="0.25">
      <c r="A361" s="1">
        <f t="shared" si="60"/>
        <v>56584</v>
      </c>
      <c r="B361" s="9">
        <f t="shared" si="59"/>
        <v>0.03</v>
      </c>
      <c r="C361" s="5">
        <f t="shared" si="64"/>
        <v>2.4662697723036864E-3</v>
      </c>
      <c r="D361" s="4">
        <f t="shared" si="55"/>
        <v>0</v>
      </c>
      <c r="E361" s="4">
        <f t="shared" si="56"/>
        <v>0</v>
      </c>
      <c r="F361" s="4">
        <f t="shared" si="57"/>
        <v>0</v>
      </c>
      <c r="G361" s="4">
        <v>0</v>
      </c>
      <c r="H361" s="4" t="str">
        <f t="shared" si="61"/>
        <v/>
      </c>
      <c r="I361" s="4" t="str">
        <f t="shared" si="62"/>
        <v/>
      </c>
      <c r="J361" s="4">
        <f t="shared" si="58"/>
        <v>0</v>
      </c>
      <c r="K361" s="4">
        <f>IF(A361&gt;$O$7,0,SUM(H$2:H361))</f>
        <v>0</v>
      </c>
      <c r="L361" s="4">
        <f t="shared" si="63"/>
        <v>0</v>
      </c>
    </row>
    <row r="362" spans="1:12" x14ac:dyDescent="0.25">
      <c r="A362" s="1">
        <f t="shared" si="60"/>
        <v>56615</v>
      </c>
      <c r="B362" s="9">
        <f t="shared" si="59"/>
        <v>0.03</v>
      </c>
      <c r="C362" s="5">
        <f t="shared" si="64"/>
        <v>2.4662697723036864E-3</v>
      </c>
      <c r="D362" s="4">
        <f t="shared" si="55"/>
        <v>0</v>
      </c>
      <c r="E362" s="4">
        <f t="shared" si="56"/>
        <v>0</v>
      </c>
      <c r="F362" s="4">
        <f t="shared" si="57"/>
        <v>0</v>
      </c>
      <c r="G362" s="4">
        <v>0</v>
      </c>
      <c r="H362" s="4" t="str">
        <f t="shared" si="61"/>
        <v/>
      </c>
      <c r="I362" s="4" t="str">
        <f t="shared" si="62"/>
        <v/>
      </c>
      <c r="J362" s="4">
        <f t="shared" si="58"/>
        <v>0</v>
      </c>
      <c r="K362" s="4">
        <f>IF(A362&gt;$O$7,0,SUM(H$2:H362))</f>
        <v>0</v>
      </c>
      <c r="L362" s="4">
        <f t="shared" si="63"/>
        <v>0</v>
      </c>
    </row>
    <row r="363" spans="1:12" x14ac:dyDescent="0.25">
      <c r="A363" s="1">
        <f t="shared" si="60"/>
        <v>56646</v>
      </c>
      <c r="B363" s="9">
        <f t="shared" si="59"/>
        <v>0.03</v>
      </c>
      <c r="C363" s="5">
        <f t="shared" si="64"/>
        <v>2.4662697723036864E-3</v>
      </c>
      <c r="D363" s="4">
        <f t="shared" si="55"/>
        <v>0</v>
      </c>
      <c r="E363" s="4">
        <f t="shared" si="56"/>
        <v>0</v>
      </c>
      <c r="F363" s="4">
        <f t="shared" si="57"/>
        <v>0</v>
      </c>
      <c r="G363" s="4">
        <v>0</v>
      </c>
      <c r="H363" s="4" t="str">
        <f t="shared" si="61"/>
        <v/>
      </c>
      <c r="I363" s="4" t="str">
        <f t="shared" si="62"/>
        <v/>
      </c>
      <c r="J363" s="4">
        <f t="shared" si="58"/>
        <v>0</v>
      </c>
      <c r="K363" s="4">
        <f>IF(A363&gt;$O$7,0,SUM(H$2:H363))</f>
        <v>0</v>
      </c>
      <c r="L363" s="4">
        <f t="shared" si="63"/>
        <v>0</v>
      </c>
    </row>
    <row r="364" spans="1:12" x14ac:dyDescent="0.25">
      <c r="A364" s="1">
        <f t="shared" si="60"/>
        <v>56674</v>
      </c>
      <c r="B364" s="9">
        <f t="shared" si="59"/>
        <v>0.03</v>
      </c>
      <c r="C364" s="5">
        <f t="shared" si="64"/>
        <v>2.4662697723036864E-3</v>
      </c>
      <c r="D364" s="4">
        <f t="shared" si="55"/>
        <v>0</v>
      </c>
      <c r="E364" s="4">
        <f t="shared" si="56"/>
        <v>0</v>
      </c>
      <c r="F364" s="4">
        <f t="shared" si="57"/>
        <v>0</v>
      </c>
      <c r="G364" s="4">
        <v>0</v>
      </c>
      <c r="H364" s="4" t="str">
        <f t="shared" si="61"/>
        <v/>
      </c>
      <c r="I364" s="4" t="str">
        <f t="shared" si="62"/>
        <v/>
      </c>
      <c r="J364" s="4">
        <f t="shared" si="58"/>
        <v>0</v>
      </c>
      <c r="K364" s="4">
        <f>IF(A364&gt;$O$7,0,SUM(H$2:H364))</f>
        <v>0</v>
      </c>
      <c r="L364" s="4">
        <f t="shared" si="63"/>
        <v>0</v>
      </c>
    </row>
    <row r="365" spans="1:12" x14ac:dyDescent="0.25">
      <c r="A365" s="1">
        <f t="shared" si="60"/>
        <v>56705</v>
      </c>
      <c r="B365" s="9">
        <f t="shared" si="59"/>
        <v>0.03</v>
      </c>
      <c r="C365" s="5">
        <f t="shared" si="64"/>
        <v>2.4662697723036864E-3</v>
      </c>
      <c r="D365" s="4">
        <f t="shared" si="55"/>
        <v>0</v>
      </c>
      <c r="E365" s="4">
        <f t="shared" si="56"/>
        <v>0</v>
      </c>
      <c r="F365" s="4">
        <f t="shared" si="57"/>
        <v>0</v>
      </c>
      <c r="G365" s="4">
        <v>0</v>
      </c>
      <c r="H365" s="4" t="str">
        <f t="shared" si="61"/>
        <v/>
      </c>
      <c r="I365" s="4" t="str">
        <f t="shared" si="62"/>
        <v/>
      </c>
      <c r="J365" s="4">
        <f t="shared" si="58"/>
        <v>0</v>
      </c>
      <c r="K365" s="4">
        <f>IF(A365&gt;$O$7,0,SUM(H$2:H365))</f>
        <v>0</v>
      </c>
      <c r="L365" s="4">
        <f t="shared" si="63"/>
        <v>0</v>
      </c>
    </row>
    <row r="366" spans="1:12" x14ac:dyDescent="0.25">
      <c r="A366" s="1">
        <f t="shared" si="60"/>
        <v>56735</v>
      </c>
      <c r="B366" s="9">
        <f t="shared" si="59"/>
        <v>0.03</v>
      </c>
      <c r="C366" s="5">
        <f t="shared" si="64"/>
        <v>2.4662697723036864E-3</v>
      </c>
      <c r="D366" s="4">
        <f t="shared" si="55"/>
        <v>0</v>
      </c>
      <c r="E366" s="4">
        <f t="shared" si="56"/>
        <v>0</v>
      </c>
      <c r="F366" s="4">
        <f t="shared" si="57"/>
        <v>0</v>
      </c>
      <c r="G366" s="4">
        <v>0</v>
      </c>
      <c r="H366" s="4" t="str">
        <f t="shared" si="61"/>
        <v/>
      </c>
      <c r="I366" s="4" t="str">
        <f t="shared" si="62"/>
        <v/>
      </c>
      <c r="J366" s="4">
        <f t="shared" si="58"/>
        <v>0</v>
      </c>
      <c r="K366" s="4">
        <f>IF(A366&gt;$O$7,0,SUM(H$2:H366))</f>
        <v>0</v>
      </c>
      <c r="L366" s="4">
        <f t="shared" si="63"/>
        <v>0</v>
      </c>
    </row>
    <row r="367" spans="1:12" x14ac:dyDescent="0.25">
      <c r="A367" s="1">
        <f t="shared" si="60"/>
        <v>56766</v>
      </c>
      <c r="B367" s="9">
        <f t="shared" si="59"/>
        <v>0.03</v>
      </c>
      <c r="C367" s="5">
        <f t="shared" si="64"/>
        <v>2.4662697723036864E-3</v>
      </c>
      <c r="D367" s="4">
        <f t="shared" si="55"/>
        <v>0</v>
      </c>
      <c r="E367" s="4">
        <f t="shared" si="56"/>
        <v>0</v>
      </c>
      <c r="F367" s="4">
        <f t="shared" si="57"/>
        <v>0</v>
      </c>
      <c r="G367" s="4">
        <v>0</v>
      </c>
      <c r="H367" s="4" t="str">
        <f t="shared" si="61"/>
        <v/>
      </c>
      <c r="I367" s="4" t="str">
        <f t="shared" si="62"/>
        <v/>
      </c>
      <c r="J367" s="4">
        <f t="shared" si="58"/>
        <v>0</v>
      </c>
      <c r="K367" s="4">
        <f>IF(A367&gt;$O$7,0,SUM(H$2:H367))</f>
        <v>0</v>
      </c>
      <c r="L367" s="4">
        <f t="shared" si="63"/>
        <v>0</v>
      </c>
    </row>
    <row r="368" spans="1:12" x14ac:dyDescent="0.25">
      <c r="A368" s="1">
        <f t="shared" si="60"/>
        <v>56796</v>
      </c>
      <c r="B368" s="9">
        <f t="shared" si="59"/>
        <v>0.03</v>
      </c>
      <c r="C368" s="5">
        <f t="shared" si="64"/>
        <v>2.4662697723036864E-3</v>
      </c>
      <c r="D368" s="4">
        <f t="shared" si="55"/>
        <v>0</v>
      </c>
      <c r="E368" s="4">
        <f t="shared" si="56"/>
        <v>0</v>
      </c>
      <c r="F368" s="4">
        <f t="shared" si="57"/>
        <v>0</v>
      </c>
      <c r="G368" s="4">
        <v>0</v>
      </c>
      <c r="H368" s="4" t="str">
        <f t="shared" si="61"/>
        <v/>
      </c>
      <c r="I368" s="4" t="str">
        <f t="shared" si="62"/>
        <v/>
      </c>
      <c r="J368" s="4">
        <f t="shared" si="58"/>
        <v>0</v>
      </c>
      <c r="K368" s="4">
        <f>IF(A368&gt;$O$7,0,SUM(H$2:H368))</f>
        <v>0</v>
      </c>
      <c r="L368" s="4">
        <f t="shared" si="63"/>
        <v>0</v>
      </c>
    </row>
    <row r="369" spans="1:12" x14ac:dyDescent="0.25">
      <c r="A369" s="1">
        <f t="shared" si="60"/>
        <v>56827</v>
      </c>
      <c r="B369" s="9">
        <f t="shared" si="59"/>
        <v>0.03</v>
      </c>
      <c r="C369" s="5">
        <f t="shared" si="64"/>
        <v>2.4662697723036864E-3</v>
      </c>
      <c r="D369" s="4">
        <f t="shared" si="55"/>
        <v>0</v>
      </c>
      <c r="E369" s="4">
        <f t="shared" si="56"/>
        <v>0</v>
      </c>
      <c r="F369" s="4">
        <f t="shared" si="57"/>
        <v>0</v>
      </c>
      <c r="G369" s="4">
        <v>0</v>
      </c>
      <c r="H369" s="4" t="str">
        <f t="shared" si="61"/>
        <v/>
      </c>
      <c r="I369" s="4" t="str">
        <f t="shared" si="62"/>
        <v/>
      </c>
      <c r="J369" s="4">
        <f t="shared" si="58"/>
        <v>0</v>
      </c>
      <c r="K369" s="4">
        <f>IF(A369&gt;$O$7,0,SUM(H$2:H369))</f>
        <v>0</v>
      </c>
      <c r="L369" s="4">
        <f t="shared" si="63"/>
        <v>0</v>
      </c>
    </row>
    <row r="370" spans="1:12" x14ac:dyDescent="0.25">
      <c r="A370" s="1">
        <f t="shared" si="60"/>
        <v>56858</v>
      </c>
      <c r="B370" s="9">
        <f t="shared" si="59"/>
        <v>0.03</v>
      </c>
      <c r="C370" s="5">
        <f t="shared" si="64"/>
        <v>2.4662697723036864E-3</v>
      </c>
      <c r="D370" s="4">
        <f t="shared" si="55"/>
        <v>0</v>
      </c>
      <c r="E370" s="4">
        <f t="shared" si="56"/>
        <v>0</v>
      </c>
      <c r="F370" s="4">
        <f t="shared" si="57"/>
        <v>0</v>
      </c>
      <c r="G370" s="4">
        <v>0</v>
      </c>
      <c r="H370" s="4" t="str">
        <f t="shared" si="61"/>
        <v/>
      </c>
      <c r="I370" s="4" t="str">
        <f t="shared" si="62"/>
        <v/>
      </c>
      <c r="J370" s="4">
        <f t="shared" si="58"/>
        <v>0</v>
      </c>
      <c r="K370" s="4">
        <f>IF(A370&gt;$O$7,0,SUM(H$2:H370))</f>
        <v>0</v>
      </c>
      <c r="L370" s="4">
        <f t="shared" si="63"/>
        <v>0</v>
      </c>
    </row>
    <row r="371" spans="1:12" x14ac:dyDescent="0.25">
      <c r="A371" s="1">
        <f t="shared" si="60"/>
        <v>56888</v>
      </c>
      <c r="B371" s="9">
        <f t="shared" si="59"/>
        <v>0.03</v>
      </c>
      <c r="C371" s="5">
        <f t="shared" si="64"/>
        <v>2.4662697723036864E-3</v>
      </c>
      <c r="D371" s="4">
        <f t="shared" ref="D371:D434" si="65">IF(A371&gt;$O$7,0,C371*J370)</f>
        <v>0</v>
      </c>
      <c r="E371" s="4">
        <f t="shared" ref="E371:E434" si="66">IF(A371&gt;$O$7,0,J370+D371)</f>
        <v>0</v>
      </c>
      <c r="F371" s="4">
        <f t="shared" ref="F371:F434" si="67">IF(A371&gt;$O$7,0,-PMT(C371,DATEDIF(A371,$O$7,"M")+1,E371,0,1))</f>
        <v>0</v>
      </c>
      <c r="G371" s="4">
        <v>0</v>
      </c>
      <c r="H371" s="4" t="str">
        <f t="shared" si="61"/>
        <v/>
      </c>
      <c r="I371" s="4" t="str">
        <f t="shared" si="62"/>
        <v/>
      </c>
      <c r="J371" s="4">
        <f t="shared" ref="J371:J434" si="68">IF(A371&gt;$O$7,0,E371-H371-I371)</f>
        <v>0</v>
      </c>
      <c r="K371" s="4">
        <f>IF(A371&gt;$O$7,0,SUM(H$2:H371))</f>
        <v>0</v>
      </c>
      <c r="L371" s="4">
        <f t="shared" si="63"/>
        <v>0</v>
      </c>
    </row>
    <row r="372" spans="1:12" x14ac:dyDescent="0.25">
      <c r="A372" s="1">
        <f t="shared" si="60"/>
        <v>56919</v>
      </c>
      <c r="B372" s="9">
        <f t="shared" si="59"/>
        <v>0.03</v>
      </c>
      <c r="C372" s="5">
        <f t="shared" si="64"/>
        <v>2.4662697723036864E-3</v>
      </c>
      <c r="D372" s="4">
        <f t="shared" si="65"/>
        <v>0</v>
      </c>
      <c r="E372" s="4">
        <f t="shared" si="66"/>
        <v>0</v>
      </c>
      <c r="F372" s="4">
        <f t="shared" si="67"/>
        <v>0</v>
      </c>
      <c r="G372" s="4">
        <v>0</v>
      </c>
      <c r="H372" s="4" t="str">
        <f t="shared" si="61"/>
        <v/>
      </c>
      <c r="I372" s="4" t="str">
        <f t="shared" si="62"/>
        <v/>
      </c>
      <c r="J372" s="4">
        <f t="shared" si="68"/>
        <v>0</v>
      </c>
      <c r="K372" s="4">
        <f>IF(A372&gt;$O$7,0,SUM(H$2:H372))</f>
        <v>0</v>
      </c>
      <c r="L372" s="4">
        <f t="shared" si="63"/>
        <v>0</v>
      </c>
    </row>
    <row r="373" spans="1:12" x14ac:dyDescent="0.25">
      <c r="A373" s="1">
        <f t="shared" si="60"/>
        <v>56949</v>
      </c>
      <c r="B373" s="9">
        <f t="shared" si="59"/>
        <v>0.03</v>
      </c>
      <c r="C373" s="5">
        <f t="shared" si="64"/>
        <v>2.4662697723036864E-3</v>
      </c>
      <c r="D373" s="4">
        <f t="shared" si="65"/>
        <v>0</v>
      </c>
      <c r="E373" s="4">
        <f t="shared" si="66"/>
        <v>0</v>
      </c>
      <c r="F373" s="4">
        <f t="shared" si="67"/>
        <v>0</v>
      </c>
      <c r="G373" s="4">
        <v>0</v>
      </c>
      <c r="H373" s="4" t="str">
        <f t="shared" si="61"/>
        <v/>
      </c>
      <c r="I373" s="4" t="str">
        <f t="shared" si="62"/>
        <v/>
      </c>
      <c r="J373" s="4">
        <f t="shared" si="68"/>
        <v>0</v>
      </c>
      <c r="K373" s="4">
        <f>IF(A373&gt;$O$7,0,SUM(H$2:H373))</f>
        <v>0</v>
      </c>
      <c r="L373" s="4">
        <f t="shared" si="63"/>
        <v>0</v>
      </c>
    </row>
    <row r="374" spans="1:12" x14ac:dyDescent="0.25">
      <c r="A374" s="1">
        <f t="shared" si="60"/>
        <v>56980</v>
      </c>
      <c r="B374" s="9">
        <f t="shared" si="59"/>
        <v>0.03</v>
      </c>
      <c r="C374" s="5">
        <f t="shared" si="64"/>
        <v>2.4662697723036864E-3</v>
      </c>
      <c r="D374" s="4">
        <f t="shared" si="65"/>
        <v>0</v>
      </c>
      <c r="E374" s="4">
        <f t="shared" si="66"/>
        <v>0</v>
      </c>
      <c r="F374" s="4">
        <f t="shared" si="67"/>
        <v>0</v>
      </c>
      <c r="G374" s="4">
        <v>0</v>
      </c>
      <c r="H374" s="4" t="str">
        <f t="shared" si="61"/>
        <v/>
      </c>
      <c r="I374" s="4" t="str">
        <f t="shared" si="62"/>
        <v/>
      </c>
      <c r="J374" s="4">
        <f t="shared" si="68"/>
        <v>0</v>
      </c>
      <c r="K374" s="4">
        <f>IF(A374&gt;$O$7,0,SUM(H$2:H374))</f>
        <v>0</v>
      </c>
      <c r="L374" s="4">
        <f t="shared" si="63"/>
        <v>0</v>
      </c>
    </row>
    <row r="375" spans="1:12" x14ac:dyDescent="0.25">
      <c r="A375" s="1">
        <f t="shared" si="60"/>
        <v>57011</v>
      </c>
      <c r="B375" s="9">
        <f t="shared" si="59"/>
        <v>0.03</v>
      </c>
      <c r="C375" s="5">
        <f t="shared" si="64"/>
        <v>2.4662697723036864E-3</v>
      </c>
      <c r="D375" s="4">
        <f t="shared" si="65"/>
        <v>0</v>
      </c>
      <c r="E375" s="4">
        <f t="shared" si="66"/>
        <v>0</v>
      </c>
      <c r="F375" s="4">
        <f t="shared" si="67"/>
        <v>0</v>
      </c>
      <c r="G375" s="4">
        <v>0</v>
      </c>
      <c r="H375" s="4" t="str">
        <f t="shared" si="61"/>
        <v/>
      </c>
      <c r="I375" s="4" t="str">
        <f t="shared" si="62"/>
        <v/>
      </c>
      <c r="J375" s="4">
        <f t="shared" si="68"/>
        <v>0</v>
      </c>
      <c r="K375" s="4">
        <f>IF(A375&gt;$O$7,0,SUM(H$2:H375))</f>
        <v>0</v>
      </c>
      <c r="L375" s="4">
        <f t="shared" si="63"/>
        <v>0</v>
      </c>
    </row>
    <row r="376" spans="1:12" x14ac:dyDescent="0.25">
      <c r="A376" s="1">
        <f t="shared" si="60"/>
        <v>57040</v>
      </c>
      <c r="B376" s="9">
        <f t="shared" si="59"/>
        <v>0.03</v>
      </c>
      <c r="C376" s="5">
        <f t="shared" si="64"/>
        <v>2.4662697723036864E-3</v>
      </c>
      <c r="D376" s="4">
        <f t="shared" si="65"/>
        <v>0</v>
      </c>
      <c r="E376" s="4">
        <f t="shared" si="66"/>
        <v>0</v>
      </c>
      <c r="F376" s="4">
        <f t="shared" si="67"/>
        <v>0</v>
      </c>
      <c r="G376" s="4">
        <v>0</v>
      </c>
      <c r="H376" s="4" t="str">
        <f t="shared" si="61"/>
        <v/>
      </c>
      <c r="I376" s="4" t="str">
        <f t="shared" si="62"/>
        <v/>
      </c>
      <c r="J376" s="4">
        <f t="shared" si="68"/>
        <v>0</v>
      </c>
      <c r="K376" s="4">
        <f>IF(A376&gt;$O$7,0,SUM(H$2:H376))</f>
        <v>0</v>
      </c>
      <c r="L376" s="4">
        <f t="shared" si="63"/>
        <v>0</v>
      </c>
    </row>
    <row r="377" spans="1:12" x14ac:dyDescent="0.25">
      <c r="A377" s="1">
        <f t="shared" si="60"/>
        <v>57071</v>
      </c>
      <c r="B377" s="9">
        <f t="shared" si="59"/>
        <v>0.03</v>
      </c>
      <c r="C377" s="5">
        <f t="shared" si="64"/>
        <v>2.4662697723036864E-3</v>
      </c>
      <c r="D377" s="4">
        <f t="shared" si="65"/>
        <v>0</v>
      </c>
      <c r="E377" s="4">
        <f t="shared" si="66"/>
        <v>0</v>
      </c>
      <c r="F377" s="4">
        <f t="shared" si="67"/>
        <v>0</v>
      </c>
      <c r="G377" s="4">
        <v>0</v>
      </c>
      <c r="H377" s="4" t="str">
        <f t="shared" si="61"/>
        <v/>
      </c>
      <c r="I377" s="4" t="str">
        <f t="shared" si="62"/>
        <v/>
      </c>
      <c r="J377" s="4">
        <f t="shared" si="68"/>
        <v>0</v>
      </c>
      <c r="K377" s="4">
        <f>IF(A377&gt;$O$7,0,SUM(H$2:H377))</f>
        <v>0</v>
      </c>
      <c r="L377" s="4">
        <f t="shared" si="63"/>
        <v>0</v>
      </c>
    </row>
    <row r="378" spans="1:12" x14ac:dyDescent="0.25">
      <c r="A378" s="1">
        <f t="shared" si="60"/>
        <v>57101</v>
      </c>
      <c r="B378" s="9">
        <f t="shared" si="59"/>
        <v>0.03</v>
      </c>
      <c r="C378" s="5">
        <f t="shared" si="64"/>
        <v>2.4662697723036864E-3</v>
      </c>
      <c r="D378" s="4">
        <f t="shared" si="65"/>
        <v>0</v>
      </c>
      <c r="E378" s="4">
        <f t="shared" si="66"/>
        <v>0</v>
      </c>
      <c r="F378" s="4">
        <f t="shared" si="67"/>
        <v>0</v>
      </c>
      <c r="G378" s="4">
        <v>0</v>
      </c>
      <c r="H378" s="4" t="str">
        <f t="shared" si="61"/>
        <v/>
      </c>
      <c r="I378" s="4" t="str">
        <f t="shared" si="62"/>
        <v/>
      </c>
      <c r="J378" s="4">
        <f t="shared" si="68"/>
        <v>0</v>
      </c>
      <c r="K378" s="4">
        <f>IF(A378&gt;$O$7,0,SUM(H$2:H378))</f>
        <v>0</v>
      </c>
      <c r="L378" s="4">
        <f t="shared" si="63"/>
        <v>0</v>
      </c>
    </row>
    <row r="379" spans="1:12" x14ac:dyDescent="0.25">
      <c r="A379" s="1">
        <f t="shared" si="60"/>
        <v>57132</v>
      </c>
      <c r="B379" s="9">
        <f t="shared" ref="B379:B442" si="69">B378</f>
        <v>0.03</v>
      </c>
      <c r="C379" s="5">
        <f t="shared" si="64"/>
        <v>2.4662697723036864E-3</v>
      </c>
      <c r="D379" s="4">
        <f t="shared" si="65"/>
        <v>0</v>
      </c>
      <c r="E379" s="4">
        <f t="shared" si="66"/>
        <v>0</v>
      </c>
      <c r="F379" s="4">
        <f t="shared" si="67"/>
        <v>0</v>
      </c>
      <c r="G379" s="4">
        <v>0</v>
      </c>
      <c r="H379" s="4" t="str">
        <f t="shared" si="61"/>
        <v/>
      </c>
      <c r="I379" s="4" t="str">
        <f t="shared" si="62"/>
        <v/>
      </c>
      <c r="J379" s="4">
        <f t="shared" si="68"/>
        <v>0</v>
      </c>
      <c r="K379" s="4">
        <f>IF(A379&gt;$O$7,0,SUM(H$2:H379))</f>
        <v>0</v>
      </c>
      <c r="L379" s="4">
        <f t="shared" si="63"/>
        <v>0</v>
      </c>
    </row>
    <row r="380" spans="1:12" x14ac:dyDescent="0.25">
      <c r="A380" s="1">
        <f t="shared" si="60"/>
        <v>57162</v>
      </c>
      <c r="B380" s="9">
        <f t="shared" si="69"/>
        <v>0.03</v>
      </c>
      <c r="C380" s="5">
        <f t="shared" si="64"/>
        <v>2.4662697723036864E-3</v>
      </c>
      <c r="D380" s="4">
        <f t="shared" si="65"/>
        <v>0</v>
      </c>
      <c r="E380" s="4">
        <f t="shared" si="66"/>
        <v>0</v>
      </c>
      <c r="F380" s="4">
        <f t="shared" si="67"/>
        <v>0</v>
      </c>
      <c r="G380" s="4">
        <v>0</v>
      </c>
      <c r="H380" s="4" t="str">
        <f t="shared" si="61"/>
        <v/>
      </c>
      <c r="I380" s="4" t="str">
        <f t="shared" si="62"/>
        <v/>
      </c>
      <c r="J380" s="4">
        <f t="shared" si="68"/>
        <v>0</v>
      </c>
      <c r="K380" s="4">
        <f>IF(A380&gt;$O$7,0,SUM(H$2:H380))</f>
        <v>0</v>
      </c>
      <c r="L380" s="4">
        <f t="shared" si="63"/>
        <v>0</v>
      </c>
    </row>
    <row r="381" spans="1:12" x14ac:dyDescent="0.25">
      <c r="A381" s="1">
        <f t="shared" si="60"/>
        <v>57193</v>
      </c>
      <c r="B381" s="9">
        <f t="shared" si="69"/>
        <v>0.03</v>
      </c>
      <c r="C381" s="5">
        <f t="shared" si="64"/>
        <v>2.4662697723036864E-3</v>
      </c>
      <c r="D381" s="4">
        <f t="shared" si="65"/>
        <v>0</v>
      </c>
      <c r="E381" s="4">
        <f t="shared" si="66"/>
        <v>0</v>
      </c>
      <c r="F381" s="4">
        <f t="shared" si="67"/>
        <v>0</v>
      </c>
      <c r="G381" s="4">
        <v>0</v>
      </c>
      <c r="H381" s="4" t="str">
        <f t="shared" si="61"/>
        <v/>
      </c>
      <c r="I381" s="4" t="str">
        <f t="shared" si="62"/>
        <v/>
      </c>
      <c r="J381" s="4">
        <f t="shared" si="68"/>
        <v>0</v>
      </c>
      <c r="K381" s="4">
        <f>IF(A381&gt;$O$7,0,SUM(H$2:H381))</f>
        <v>0</v>
      </c>
      <c r="L381" s="4">
        <f t="shared" si="63"/>
        <v>0</v>
      </c>
    </row>
    <row r="382" spans="1:12" x14ac:dyDescent="0.25">
      <c r="A382" s="1">
        <f t="shared" si="60"/>
        <v>57224</v>
      </c>
      <c r="B382" s="9">
        <f t="shared" si="69"/>
        <v>0.03</v>
      </c>
      <c r="C382" s="5">
        <f t="shared" si="64"/>
        <v>2.4662697723036864E-3</v>
      </c>
      <c r="D382" s="4">
        <f t="shared" si="65"/>
        <v>0</v>
      </c>
      <c r="E382" s="4">
        <f t="shared" si="66"/>
        <v>0</v>
      </c>
      <c r="F382" s="4">
        <f t="shared" si="67"/>
        <v>0</v>
      </c>
      <c r="G382" s="4">
        <v>0</v>
      </c>
      <c r="H382" s="4" t="str">
        <f t="shared" si="61"/>
        <v/>
      </c>
      <c r="I382" s="4" t="str">
        <f t="shared" si="62"/>
        <v/>
      </c>
      <c r="J382" s="4">
        <f t="shared" si="68"/>
        <v>0</v>
      </c>
      <c r="K382" s="4">
        <f>IF(A382&gt;$O$7,0,SUM(H$2:H382))</f>
        <v>0</v>
      </c>
      <c r="L382" s="4">
        <f t="shared" si="63"/>
        <v>0</v>
      </c>
    </row>
    <row r="383" spans="1:12" x14ac:dyDescent="0.25">
      <c r="A383" s="1">
        <f t="shared" si="60"/>
        <v>57254</v>
      </c>
      <c r="B383" s="9">
        <f t="shared" si="69"/>
        <v>0.03</v>
      </c>
      <c r="C383" s="5">
        <f t="shared" si="64"/>
        <v>2.4662697723036864E-3</v>
      </c>
      <c r="D383" s="4">
        <f t="shared" si="65"/>
        <v>0</v>
      </c>
      <c r="E383" s="4">
        <f t="shared" si="66"/>
        <v>0</v>
      </c>
      <c r="F383" s="4">
        <f t="shared" si="67"/>
        <v>0</v>
      </c>
      <c r="G383" s="4">
        <v>0</v>
      </c>
      <c r="H383" s="4" t="str">
        <f t="shared" si="61"/>
        <v/>
      </c>
      <c r="I383" s="4" t="str">
        <f t="shared" si="62"/>
        <v/>
      </c>
      <c r="J383" s="4">
        <f t="shared" si="68"/>
        <v>0</v>
      </c>
      <c r="K383" s="4">
        <f>IF(A383&gt;$O$7,0,SUM(H$2:H383))</f>
        <v>0</v>
      </c>
      <c r="L383" s="4">
        <f t="shared" si="63"/>
        <v>0</v>
      </c>
    </row>
    <row r="384" spans="1:12" x14ac:dyDescent="0.25">
      <c r="A384" s="1">
        <f t="shared" si="60"/>
        <v>57285</v>
      </c>
      <c r="B384" s="9">
        <f t="shared" si="69"/>
        <v>0.03</v>
      </c>
      <c r="C384" s="5">
        <f t="shared" si="64"/>
        <v>2.4662697723036864E-3</v>
      </c>
      <c r="D384" s="4">
        <f t="shared" si="65"/>
        <v>0</v>
      </c>
      <c r="E384" s="4">
        <f t="shared" si="66"/>
        <v>0</v>
      </c>
      <c r="F384" s="4">
        <f t="shared" si="67"/>
        <v>0</v>
      </c>
      <c r="G384" s="4">
        <v>0</v>
      </c>
      <c r="H384" s="4" t="str">
        <f t="shared" si="61"/>
        <v/>
      </c>
      <c r="I384" s="4" t="str">
        <f t="shared" si="62"/>
        <v/>
      </c>
      <c r="J384" s="4">
        <f t="shared" si="68"/>
        <v>0</v>
      </c>
      <c r="K384" s="4">
        <f>IF(A384&gt;$O$7,0,SUM(H$2:H384))</f>
        <v>0</v>
      </c>
      <c r="L384" s="4">
        <f t="shared" si="63"/>
        <v>0</v>
      </c>
    </row>
    <row r="385" spans="1:12" x14ac:dyDescent="0.25">
      <c r="A385" s="1">
        <f t="shared" si="60"/>
        <v>57315</v>
      </c>
      <c r="B385" s="9">
        <f t="shared" si="69"/>
        <v>0.03</v>
      </c>
      <c r="C385" s="5">
        <f t="shared" si="64"/>
        <v>2.4662697723036864E-3</v>
      </c>
      <c r="D385" s="4">
        <f t="shared" si="65"/>
        <v>0</v>
      </c>
      <c r="E385" s="4">
        <f t="shared" si="66"/>
        <v>0</v>
      </c>
      <c r="F385" s="4">
        <f t="shared" si="67"/>
        <v>0</v>
      </c>
      <c r="G385" s="4">
        <v>0</v>
      </c>
      <c r="H385" s="4" t="str">
        <f t="shared" si="61"/>
        <v/>
      </c>
      <c r="I385" s="4" t="str">
        <f t="shared" si="62"/>
        <v/>
      </c>
      <c r="J385" s="4">
        <f t="shared" si="68"/>
        <v>0</v>
      </c>
      <c r="K385" s="4">
        <f>IF(A385&gt;$O$7,0,SUM(H$2:H385))</f>
        <v>0</v>
      </c>
      <c r="L385" s="4">
        <f t="shared" si="63"/>
        <v>0</v>
      </c>
    </row>
    <row r="386" spans="1:12" x14ac:dyDescent="0.25">
      <c r="A386" s="1">
        <f t="shared" si="60"/>
        <v>57346</v>
      </c>
      <c r="B386" s="9">
        <f t="shared" si="69"/>
        <v>0.03</v>
      </c>
      <c r="C386" s="5">
        <f t="shared" si="64"/>
        <v>2.4662697723036864E-3</v>
      </c>
      <c r="D386" s="4">
        <f t="shared" si="65"/>
        <v>0</v>
      </c>
      <c r="E386" s="4">
        <f t="shared" si="66"/>
        <v>0</v>
      </c>
      <c r="F386" s="4">
        <f t="shared" si="67"/>
        <v>0</v>
      </c>
      <c r="G386" s="4">
        <v>0</v>
      </c>
      <c r="H386" s="4" t="str">
        <f t="shared" si="61"/>
        <v/>
      </c>
      <c r="I386" s="4" t="str">
        <f t="shared" si="62"/>
        <v/>
      </c>
      <c r="J386" s="4">
        <f t="shared" si="68"/>
        <v>0</v>
      </c>
      <c r="K386" s="4">
        <f>IF(A386&gt;$O$7,0,SUM(H$2:H386))</f>
        <v>0</v>
      </c>
      <c r="L386" s="4">
        <f t="shared" si="63"/>
        <v>0</v>
      </c>
    </row>
    <row r="387" spans="1:12" x14ac:dyDescent="0.25">
      <c r="A387" s="1">
        <f t="shared" si="60"/>
        <v>57377</v>
      </c>
      <c r="B387" s="9">
        <f t="shared" si="69"/>
        <v>0.03</v>
      </c>
      <c r="C387" s="5">
        <f t="shared" si="64"/>
        <v>2.4662697723036864E-3</v>
      </c>
      <c r="D387" s="4">
        <f t="shared" si="65"/>
        <v>0</v>
      </c>
      <c r="E387" s="4">
        <f t="shared" si="66"/>
        <v>0</v>
      </c>
      <c r="F387" s="4">
        <f t="shared" si="67"/>
        <v>0</v>
      </c>
      <c r="G387" s="4">
        <v>0</v>
      </c>
      <c r="H387" s="4" t="str">
        <f t="shared" si="61"/>
        <v/>
      </c>
      <c r="I387" s="4" t="str">
        <f t="shared" si="62"/>
        <v/>
      </c>
      <c r="J387" s="4">
        <f t="shared" si="68"/>
        <v>0</v>
      </c>
      <c r="K387" s="4">
        <f>IF(A387&gt;$O$7,0,SUM(H$2:H387))</f>
        <v>0</v>
      </c>
      <c r="L387" s="4">
        <f t="shared" si="63"/>
        <v>0</v>
      </c>
    </row>
    <row r="388" spans="1:12" x14ac:dyDescent="0.25">
      <c r="A388" s="1">
        <f t="shared" ref="A388:A451" si="70">DATE(YEAR(A387),MONTH(A387)+1,DAY(A387))</f>
        <v>57405</v>
      </c>
      <c r="B388" s="9">
        <f t="shared" si="69"/>
        <v>0.03</v>
      </c>
      <c r="C388" s="5">
        <f t="shared" si="64"/>
        <v>2.4662697723036864E-3</v>
      </c>
      <c r="D388" s="4">
        <f t="shared" si="65"/>
        <v>0</v>
      </c>
      <c r="E388" s="4">
        <f t="shared" si="66"/>
        <v>0</v>
      </c>
      <c r="F388" s="4">
        <f t="shared" si="67"/>
        <v>0</v>
      </c>
      <c r="G388" s="4">
        <v>0</v>
      </c>
      <c r="H388" s="4" t="str">
        <f t="shared" ref="H388:H451" si="71">IF(A388&gt;$O$7,"",MIN(F388+G388,D388))</f>
        <v/>
      </c>
      <c r="I388" s="4" t="str">
        <f t="shared" ref="I388:I451" si="72">IF(A388&gt;$O$7,"",F388+G388-H388)</f>
        <v/>
      </c>
      <c r="J388" s="4">
        <f t="shared" si="68"/>
        <v>0</v>
      </c>
      <c r="K388" s="4">
        <f>IF(A388&gt;$O$7,0,SUM(H$2:H388))</f>
        <v>0</v>
      </c>
      <c r="L388" s="4">
        <f t="shared" ref="L388:L451" si="73">-F388-G388</f>
        <v>0</v>
      </c>
    </row>
    <row r="389" spans="1:12" x14ac:dyDescent="0.25">
      <c r="A389" s="1">
        <f t="shared" si="70"/>
        <v>57436</v>
      </c>
      <c r="B389" s="9">
        <f t="shared" si="69"/>
        <v>0.03</v>
      </c>
      <c r="C389" s="5">
        <f t="shared" ref="C389:C452" si="74">(1+B389)^(1/12)-1</f>
        <v>2.4662697723036864E-3</v>
      </c>
      <c r="D389" s="4">
        <f t="shared" si="65"/>
        <v>0</v>
      </c>
      <c r="E389" s="4">
        <f t="shared" si="66"/>
        <v>0</v>
      </c>
      <c r="F389" s="4">
        <f t="shared" si="67"/>
        <v>0</v>
      </c>
      <c r="G389" s="4">
        <v>0</v>
      </c>
      <c r="H389" s="4" t="str">
        <f t="shared" si="71"/>
        <v/>
      </c>
      <c r="I389" s="4" t="str">
        <f t="shared" si="72"/>
        <v/>
      </c>
      <c r="J389" s="4">
        <f t="shared" si="68"/>
        <v>0</v>
      </c>
      <c r="K389" s="4">
        <f>IF(A389&gt;$O$7,0,SUM(H$2:H389))</f>
        <v>0</v>
      </c>
      <c r="L389" s="4">
        <f t="shared" si="73"/>
        <v>0</v>
      </c>
    </row>
    <row r="390" spans="1:12" x14ac:dyDescent="0.25">
      <c r="A390" s="1">
        <f t="shared" si="70"/>
        <v>57466</v>
      </c>
      <c r="B390" s="9">
        <f t="shared" si="69"/>
        <v>0.03</v>
      </c>
      <c r="C390" s="5">
        <f t="shared" si="74"/>
        <v>2.4662697723036864E-3</v>
      </c>
      <c r="D390" s="4">
        <f t="shared" si="65"/>
        <v>0</v>
      </c>
      <c r="E390" s="4">
        <f t="shared" si="66"/>
        <v>0</v>
      </c>
      <c r="F390" s="4">
        <f t="shared" si="67"/>
        <v>0</v>
      </c>
      <c r="G390" s="4">
        <v>0</v>
      </c>
      <c r="H390" s="4" t="str">
        <f t="shared" si="71"/>
        <v/>
      </c>
      <c r="I390" s="4" t="str">
        <f t="shared" si="72"/>
        <v/>
      </c>
      <c r="J390" s="4">
        <f t="shared" si="68"/>
        <v>0</v>
      </c>
      <c r="K390" s="4">
        <f>IF(A390&gt;$O$7,0,SUM(H$2:H390))</f>
        <v>0</v>
      </c>
      <c r="L390" s="4">
        <f t="shared" si="73"/>
        <v>0</v>
      </c>
    </row>
    <row r="391" spans="1:12" x14ac:dyDescent="0.25">
      <c r="A391" s="1">
        <f t="shared" si="70"/>
        <v>57497</v>
      </c>
      <c r="B391" s="9">
        <f t="shared" si="69"/>
        <v>0.03</v>
      </c>
      <c r="C391" s="5">
        <f t="shared" si="74"/>
        <v>2.4662697723036864E-3</v>
      </c>
      <c r="D391" s="4">
        <f t="shared" si="65"/>
        <v>0</v>
      </c>
      <c r="E391" s="4">
        <f t="shared" si="66"/>
        <v>0</v>
      </c>
      <c r="F391" s="4">
        <f t="shared" si="67"/>
        <v>0</v>
      </c>
      <c r="G391" s="4">
        <v>0</v>
      </c>
      <c r="H391" s="4" t="str">
        <f t="shared" si="71"/>
        <v/>
      </c>
      <c r="I391" s="4" t="str">
        <f t="shared" si="72"/>
        <v/>
      </c>
      <c r="J391" s="4">
        <f t="shared" si="68"/>
        <v>0</v>
      </c>
      <c r="K391" s="4">
        <f>IF(A391&gt;$O$7,0,SUM(H$2:H391))</f>
        <v>0</v>
      </c>
      <c r="L391" s="4">
        <f t="shared" si="73"/>
        <v>0</v>
      </c>
    </row>
    <row r="392" spans="1:12" x14ac:dyDescent="0.25">
      <c r="A392" s="1">
        <f t="shared" si="70"/>
        <v>57527</v>
      </c>
      <c r="B392" s="9">
        <f t="shared" si="69"/>
        <v>0.03</v>
      </c>
      <c r="C392" s="5">
        <f t="shared" si="74"/>
        <v>2.4662697723036864E-3</v>
      </c>
      <c r="D392" s="4">
        <f t="shared" si="65"/>
        <v>0</v>
      </c>
      <c r="E392" s="4">
        <f t="shared" si="66"/>
        <v>0</v>
      </c>
      <c r="F392" s="4">
        <f t="shared" si="67"/>
        <v>0</v>
      </c>
      <c r="G392" s="4">
        <v>0</v>
      </c>
      <c r="H392" s="4" t="str">
        <f t="shared" si="71"/>
        <v/>
      </c>
      <c r="I392" s="4" t="str">
        <f t="shared" si="72"/>
        <v/>
      </c>
      <c r="J392" s="4">
        <f t="shared" si="68"/>
        <v>0</v>
      </c>
      <c r="K392" s="4">
        <f>IF(A392&gt;$O$7,0,SUM(H$2:H392))</f>
        <v>0</v>
      </c>
      <c r="L392" s="4">
        <f t="shared" si="73"/>
        <v>0</v>
      </c>
    </row>
    <row r="393" spans="1:12" x14ac:dyDescent="0.25">
      <c r="A393" s="1">
        <f t="shared" si="70"/>
        <v>57558</v>
      </c>
      <c r="B393" s="9">
        <f t="shared" si="69"/>
        <v>0.03</v>
      </c>
      <c r="C393" s="5">
        <f t="shared" si="74"/>
        <v>2.4662697723036864E-3</v>
      </c>
      <c r="D393" s="4">
        <f t="shared" si="65"/>
        <v>0</v>
      </c>
      <c r="E393" s="4">
        <f t="shared" si="66"/>
        <v>0</v>
      </c>
      <c r="F393" s="4">
        <f t="shared" si="67"/>
        <v>0</v>
      </c>
      <c r="G393" s="4">
        <v>0</v>
      </c>
      <c r="H393" s="4" t="str">
        <f t="shared" si="71"/>
        <v/>
      </c>
      <c r="I393" s="4" t="str">
        <f t="shared" si="72"/>
        <v/>
      </c>
      <c r="J393" s="4">
        <f t="shared" si="68"/>
        <v>0</v>
      </c>
      <c r="K393" s="4">
        <f>IF(A393&gt;$O$7,0,SUM(H$2:H393))</f>
        <v>0</v>
      </c>
      <c r="L393" s="4">
        <f t="shared" si="73"/>
        <v>0</v>
      </c>
    </row>
    <row r="394" spans="1:12" x14ac:dyDescent="0.25">
      <c r="A394" s="1">
        <f t="shared" si="70"/>
        <v>57589</v>
      </c>
      <c r="B394" s="9">
        <f t="shared" si="69"/>
        <v>0.03</v>
      </c>
      <c r="C394" s="5">
        <f t="shared" si="74"/>
        <v>2.4662697723036864E-3</v>
      </c>
      <c r="D394" s="4">
        <f t="shared" si="65"/>
        <v>0</v>
      </c>
      <c r="E394" s="4">
        <f t="shared" si="66"/>
        <v>0</v>
      </c>
      <c r="F394" s="4">
        <f t="shared" si="67"/>
        <v>0</v>
      </c>
      <c r="G394" s="4">
        <v>0</v>
      </c>
      <c r="H394" s="4" t="str">
        <f t="shared" si="71"/>
        <v/>
      </c>
      <c r="I394" s="4" t="str">
        <f t="shared" si="72"/>
        <v/>
      </c>
      <c r="J394" s="4">
        <f t="shared" si="68"/>
        <v>0</v>
      </c>
      <c r="K394" s="4">
        <f>IF(A394&gt;$O$7,0,SUM(H$2:H394))</f>
        <v>0</v>
      </c>
      <c r="L394" s="4">
        <f t="shared" si="73"/>
        <v>0</v>
      </c>
    </row>
    <row r="395" spans="1:12" x14ac:dyDescent="0.25">
      <c r="A395" s="1">
        <f t="shared" si="70"/>
        <v>57619</v>
      </c>
      <c r="B395" s="9">
        <f t="shared" si="69"/>
        <v>0.03</v>
      </c>
      <c r="C395" s="5">
        <f t="shared" si="74"/>
        <v>2.4662697723036864E-3</v>
      </c>
      <c r="D395" s="4">
        <f t="shared" si="65"/>
        <v>0</v>
      </c>
      <c r="E395" s="4">
        <f t="shared" si="66"/>
        <v>0</v>
      </c>
      <c r="F395" s="4">
        <f t="shared" si="67"/>
        <v>0</v>
      </c>
      <c r="G395" s="4">
        <v>0</v>
      </c>
      <c r="H395" s="4" t="str">
        <f t="shared" si="71"/>
        <v/>
      </c>
      <c r="I395" s="4" t="str">
        <f t="shared" si="72"/>
        <v/>
      </c>
      <c r="J395" s="4">
        <f t="shared" si="68"/>
        <v>0</v>
      </c>
      <c r="K395" s="4">
        <f>IF(A395&gt;$O$7,0,SUM(H$2:H395))</f>
        <v>0</v>
      </c>
      <c r="L395" s="4">
        <f t="shared" si="73"/>
        <v>0</v>
      </c>
    </row>
    <row r="396" spans="1:12" x14ac:dyDescent="0.25">
      <c r="A396" s="1">
        <f t="shared" si="70"/>
        <v>57650</v>
      </c>
      <c r="B396" s="9">
        <f t="shared" si="69"/>
        <v>0.03</v>
      </c>
      <c r="C396" s="5">
        <f t="shared" si="74"/>
        <v>2.4662697723036864E-3</v>
      </c>
      <c r="D396" s="4">
        <f t="shared" si="65"/>
        <v>0</v>
      </c>
      <c r="E396" s="4">
        <f t="shared" si="66"/>
        <v>0</v>
      </c>
      <c r="F396" s="4">
        <f t="shared" si="67"/>
        <v>0</v>
      </c>
      <c r="G396" s="4">
        <v>0</v>
      </c>
      <c r="H396" s="4" t="str">
        <f t="shared" si="71"/>
        <v/>
      </c>
      <c r="I396" s="4" t="str">
        <f t="shared" si="72"/>
        <v/>
      </c>
      <c r="J396" s="4">
        <f t="shared" si="68"/>
        <v>0</v>
      </c>
      <c r="K396" s="4">
        <f>IF(A396&gt;$O$7,0,SUM(H$2:H396))</f>
        <v>0</v>
      </c>
      <c r="L396" s="4">
        <f t="shared" si="73"/>
        <v>0</v>
      </c>
    </row>
    <row r="397" spans="1:12" x14ac:dyDescent="0.25">
      <c r="A397" s="1">
        <f t="shared" si="70"/>
        <v>57680</v>
      </c>
      <c r="B397" s="9">
        <f t="shared" si="69"/>
        <v>0.03</v>
      </c>
      <c r="C397" s="5">
        <f t="shared" si="74"/>
        <v>2.4662697723036864E-3</v>
      </c>
      <c r="D397" s="4">
        <f t="shared" si="65"/>
        <v>0</v>
      </c>
      <c r="E397" s="4">
        <f t="shared" si="66"/>
        <v>0</v>
      </c>
      <c r="F397" s="4">
        <f t="shared" si="67"/>
        <v>0</v>
      </c>
      <c r="G397" s="4">
        <v>0</v>
      </c>
      <c r="H397" s="4" t="str">
        <f t="shared" si="71"/>
        <v/>
      </c>
      <c r="I397" s="4" t="str">
        <f t="shared" si="72"/>
        <v/>
      </c>
      <c r="J397" s="4">
        <f t="shared" si="68"/>
        <v>0</v>
      </c>
      <c r="K397" s="4">
        <f>IF(A397&gt;$O$7,0,SUM(H$2:H397))</f>
        <v>0</v>
      </c>
      <c r="L397" s="4">
        <f t="shared" si="73"/>
        <v>0</v>
      </c>
    </row>
    <row r="398" spans="1:12" x14ac:dyDescent="0.25">
      <c r="A398" s="1">
        <f t="shared" si="70"/>
        <v>57711</v>
      </c>
      <c r="B398" s="9">
        <f t="shared" si="69"/>
        <v>0.03</v>
      </c>
      <c r="C398" s="5">
        <f t="shared" si="74"/>
        <v>2.4662697723036864E-3</v>
      </c>
      <c r="D398" s="4">
        <f t="shared" si="65"/>
        <v>0</v>
      </c>
      <c r="E398" s="4">
        <f t="shared" si="66"/>
        <v>0</v>
      </c>
      <c r="F398" s="4">
        <f t="shared" si="67"/>
        <v>0</v>
      </c>
      <c r="G398" s="4">
        <v>0</v>
      </c>
      <c r="H398" s="4" t="str">
        <f t="shared" si="71"/>
        <v/>
      </c>
      <c r="I398" s="4" t="str">
        <f t="shared" si="72"/>
        <v/>
      </c>
      <c r="J398" s="4">
        <f t="shared" si="68"/>
        <v>0</v>
      </c>
      <c r="K398" s="4">
        <f>IF(A398&gt;$O$7,0,SUM(H$2:H398))</f>
        <v>0</v>
      </c>
      <c r="L398" s="4">
        <f t="shared" si="73"/>
        <v>0</v>
      </c>
    </row>
    <row r="399" spans="1:12" x14ac:dyDescent="0.25">
      <c r="A399" s="1">
        <f t="shared" si="70"/>
        <v>57742</v>
      </c>
      <c r="B399" s="9">
        <f t="shared" si="69"/>
        <v>0.03</v>
      </c>
      <c r="C399" s="5">
        <f t="shared" si="74"/>
        <v>2.4662697723036864E-3</v>
      </c>
      <c r="D399" s="4">
        <f t="shared" si="65"/>
        <v>0</v>
      </c>
      <c r="E399" s="4">
        <f t="shared" si="66"/>
        <v>0</v>
      </c>
      <c r="F399" s="4">
        <f t="shared" si="67"/>
        <v>0</v>
      </c>
      <c r="G399" s="4">
        <v>0</v>
      </c>
      <c r="H399" s="4" t="str">
        <f t="shared" si="71"/>
        <v/>
      </c>
      <c r="I399" s="4" t="str">
        <f t="shared" si="72"/>
        <v/>
      </c>
      <c r="J399" s="4">
        <f t="shared" si="68"/>
        <v>0</v>
      </c>
      <c r="K399" s="4">
        <f>IF(A399&gt;$O$7,0,SUM(H$2:H399))</f>
        <v>0</v>
      </c>
      <c r="L399" s="4">
        <f t="shared" si="73"/>
        <v>0</v>
      </c>
    </row>
    <row r="400" spans="1:12" x14ac:dyDescent="0.25">
      <c r="A400" s="1">
        <f t="shared" si="70"/>
        <v>57770</v>
      </c>
      <c r="B400" s="9">
        <f t="shared" si="69"/>
        <v>0.03</v>
      </c>
      <c r="C400" s="5">
        <f t="shared" si="74"/>
        <v>2.4662697723036864E-3</v>
      </c>
      <c r="D400" s="4">
        <f t="shared" si="65"/>
        <v>0</v>
      </c>
      <c r="E400" s="4">
        <f t="shared" si="66"/>
        <v>0</v>
      </c>
      <c r="F400" s="4">
        <f t="shared" si="67"/>
        <v>0</v>
      </c>
      <c r="G400" s="4">
        <v>0</v>
      </c>
      <c r="H400" s="4" t="str">
        <f t="shared" si="71"/>
        <v/>
      </c>
      <c r="I400" s="4" t="str">
        <f t="shared" si="72"/>
        <v/>
      </c>
      <c r="J400" s="4">
        <f t="shared" si="68"/>
        <v>0</v>
      </c>
      <c r="K400" s="4">
        <f>IF(A400&gt;$O$7,0,SUM(H$2:H400))</f>
        <v>0</v>
      </c>
      <c r="L400" s="4">
        <f t="shared" si="73"/>
        <v>0</v>
      </c>
    </row>
    <row r="401" spans="1:12" x14ac:dyDescent="0.25">
      <c r="A401" s="1">
        <f t="shared" si="70"/>
        <v>57801</v>
      </c>
      <c r="B401" s="9">
        <f t="shared" si="69"/>
        <v>0.03</v>
      </c>
      <c r="C401" s="5">
        <f t="shared" si="74"/>
        <v>2.4662697723036864E-3</v>
      </c>
      <c r="D401" s="4">
        <f t="shared" si="65"/>
        <v>0</v>
      </c>
      <c r="E401" s="4">
        <f t="shared" si="66"/>
        <v>0</v>
      </c>
      <c r="F401" s="4">
        <f t="shared" si="67"/>
        <v>0</v>
      </c>
      <c r="G401" s="4">
        <v>0</v>
      </c>
      <c r="H401" s="4" t="str">
        <f t="shared" si="71"/>
        <v/>
      </c>
      <c r="I401" s="4" t="str">
        <f t="shared" si="72"/>
        <v/>
      </c>
      <c r="J401" s="4">
        <f t="shared" si="68"/>
        <v>0</v>
      </c>
      <c r="K401" s="4">
        <f>IF(A401&gt;$O$7,0,SUM(H$2:H401))</f>
        <v>0</v>
      </c>
      <c r="L401" s="4">
        <f t="shared" si="73"/>
        <v>0</v>
      </c>
    </row>
    <row r="402" spans="1:12" x14ac:dyDescent="0.25">
      <c r="A402" s="1">
        <f t="shared" si="70"/>
        <v>57831</v>
      </c>
      <c r="B402" s="9">
        <f t="shared" si="69"/>
        <v>0.03</v>
      </c>
      <c r="C402" s="5">
        <f t="shared" si="74"/>
        <v>2.4662697723036864E-3</v>
      </c>
      <c r="D402" s="4">
        <f t="shared" si="65"/>
        <v>0</v>
      </c>
      <c r="E402" s="4">
        <f t="shared" si="66"/>
        <v>0</v>
      </c>
      <c r="F402" s="4">
        <f t="shared" si="67"/>
        <v>0</v>
      </c>
      <c r="G402" s="4">
        <v>0</v>
      </c>
      <c r="H402" s="4" t="str">
        <f t="shared" si="71"/>
        <v/>
      </c>
      <c r="I402" s="4" t="str">
        <f t="shared" si="72"/>
        <v/>
      </c>
      <c r="J402" s="4">
        <f t="shared" si="68"/>
        <v>0</v>
      </c>
      <c r="K402" s="4">
        <f>IF(A402&gt;$O$7,0,SUM(H$2:H402))</f>
        <v>0</v>
      </c>
      <c r="L402" s="4">
        <f t="shared" si="73"/>
        <v>0</v>
      </c>
    </row>
    <row r="403" spans="1:12" x14ac:dyDescent="0.25">
      <c r="A403" s="1">
        <f t="shared" si="70"/>
        <v>57862</v>
      </c>
      <c r="B403" s="9">
        <f t="shared" si="69"/>
        <v>0.03</v>
      </c>
      <c r="C403" s="5">
        <f t="shared" si="74"/>
        <v>2.4662697723036864E-3</v>
      </c>
      <c r="D403" s="4">
        <f t="shared" si="65"/>
        <v>0</v>
      </c>
      <c r="E403" s="4">
        <f t="shared" si="66"/>
        <v>0</v>
      </c>
      <c r="F403" s="4">
        <f t="shared" si="67"/>
        <v>0</v>
      </c>
      <c r="G403" s="4">
        <v>0</v>
      </c>
      <c r="H403" s="4" t="str">
        <f t="shared" si="71"/>
        <v/>
      </c>
      <c r="I403" s="4" t="str">
        <f t="shared" si="72"/>
        <v/>
      </c>
      <c r="J403" s="4">
        <f t="shared" si="68"/>
        <v>0</v>
      </c>
      <c r="K403" s="4">
        <f>IF(A403&gt;$O$7,0,SUM(H$2:H403))</f>
        <v>0</v>
      </c>
      <c r="L403" s="4">
        <f t="shared" si="73"/>
        <v>0</v>
      </c>
    </row>
    <row r="404" spans="1:12" x14ac:dyDescent="0.25">
      <c r="A404" s="1">
        <f t="shared" si="70"/>
        <v>57892</v>
      </c>
      <c r="B404" s="9">
        <f t="shared" si="69"/>
        <v>0.03</v>
      </c>
      <c r="C404" s="5">
        <f t="shared" si="74"/>
        <v>2.4662697723036864E-3</v>
      </c>
      <c r="D404" s="4">
        <f t="shared" si="65"/>
        <v>0</v>
      </c>
      <c r="E404" s="4">
        <f t="shared" si="66"/>
        <v>0</v>
      </c>
      <c r="F404" s="4">
        <f t="shared" si="67"/>
        <v>0</v>
      </c>
      <c r="G404" s="4">
        <v>0</v>
      </c>
      <c r="H404" s="4" t="str">
        <f t="shared" si="71"/>
        <v/>
      </c>
      <c r="I404" s="4" t="str">
        <f t="shared" si="72"/>
        <v/>
      </c>
      <c r="J404" s="4">
        <f t="shared" si="68"/>
        <v>0</v>
      </c>
      <c r="K404" s="4">
        <f>IF(A404&gt;$O$7,0,SUM(H$2:H404))</f>
        <v>0</v>
      </c>
      <c r="L404" s="4">
        <f t="shared" si="73"/>
        <v>0</v>
      </c>
    </row>
    <row r="405" spans="1:12" x14ac:dyDescent="0.25">
      <c r="A405" s="1">
        <f t="shared" si="70"/>
        <v>57923</v>
      </c>
      <c r="B405" s="9">
        <f t="shared" si="69"/>
        <v>0.03</v>
      </c>
      <c r="C405" s="5">
        <f t="shared" si="74"/>
        <v>2.4662697723036864E-3</v>
      </c>
      <c r="D405" s="4">
        <f t="shared" si="65"/>
        <v>0</v>
      </c>
      <c r="E405" s="4">
        <f t="shared" si="66"/>
        <v>0</v>
      </c>
      <c r="F405" s="4">
        <f t="shared" si="67"/>
        <v>0</v>
      </c>
      <c r="G405" s="4">
        <v>0</v>
      </c>
      <c r="H405" s="4" t="str">
        <f t="shared" si="71"/>
        <v/>
      </c>
      <c r="I405" s="4" t="str">
        <f t="shared" si="72"/>
        <v/>
      </c>
      <c r="J405" s="4">
        <f t="shared" si="68"/>
        <v>0</v>
      </c>
      <c r="K405" s="4">
        <f>IF(A405&gt;$O$7,0,SUM(H$2:H405))</f>
        <v>0</v>
      </c>
      <c r="L405" s="4">
        <f t="shared" si="73"/>
        <v>0</v>
      </c>
    </row>
    <row r="406" spans="1:12" x14ac:dyDescent="0.25">
      <c r="A406" s="1">
        <f t="shared" si="70"/>
        <v>57954</v>
      </c>
      <c r="B406" s="9">
        <f t="shared" si="69"/>
        <v>0.03</v>
      </c>
      <c r="C406" s="5">
        <f t="shared" si="74"/>
        <v>2.4662697723036864E-3</v>
      </c>
      <c r="D406" s="4">
        <f t="shared" si="65"/>
        <v>0</v>
      </c>
      <c r="E406" s="4">
        <f t="shared" si="66"/>
        <v>0</v>
      </c>
      <c r="F406" s="4">
        <f t="shared" si="67"/>
        <v>0</v>
      </c>
      <c r="G406" s="4">
        <v>0</v>
      </c>
      <c r="H406" s="4" t="str">
        <f t="shared" si="71"/>
        <v/>
      </c>
      <c r="I406" s="4" t="str">
        <f t="shared" si="72"/>
        <v/>
      </c>
      <c r="J406" s="4">
        <f t="shared" si="68"/>
        <v>0</v>
      </c>
      <c r="K406" s="4">
        <f>IF(A406&gt;$O$7,0,SUM(H$2:H406))</f>
        <v>0</v>
      </c>
      <c r="L406" s="4">
        <f t="shared" si="73"/>
        <v>0</v>
      </c>
    </row>
    <row r="407" spans="1:12" x14ac:dyDescent="0.25">
      <c r="A407" s="1">
        <f t="shared" si="70"/>
        <v>57984</v>
      </c>
      <c r="B407" s="9">
        <f t="shared" si="69"/>
        <v>0.03</v>
      </c>
      <c r="C407" s="5">
        <f t="shared" si="74"/>
        <v>2.4662697723036864E-3</v>
      </c>
      <c r="D407" s="4">
        <f t="shared" si="65"/>
        <v>0</v>
      </c>
      <c r="E407" s="4">
        <f t="shared" si="66"/>
        <v>0</v>
      </c>
      <c r="F407" s="4">
        <f t="shared" si="67"/>
        <v>0</v>
      </c>
      <c r="G407" s="4">
        <v>0</v>
      </c>
      <c r="H407" s="4" t="str">
        <f t="shared" si="71"/>
        <v/>
      </c>
      <c r="I407" s="4" t="str">
        <f t="shared" si="72"/>
        <v/>
      </c>
      <c r="J407" s="4">
        <f t="shared" si="68"/>
        <v>0</v>
      </c>
      <c r="K407" s="4">
        <f>IF(A407&gt;$O$7,0,SUM(H$2:H407))</f>
        <v>0</v>
      </c>
      <c r="L407" s="4">
        <f t="shared" si="73"/>
        <v>0</v>
      </c>
    </row>
    <row r="408" spans="1:12" x14ac:dyDescent="0.25">
      <c r="A408" s="1">
        <f t="shared" si="70"/>
        <v>58015</v>
      </c>
      <c r="B408" s="9">
        <f t="shared" si="69"/>
        <v>0.03</v>
      </c>
      <c r="C408" s="5">
        <f t="shared" si="74"/>
        <v>2.4662697723036864E-3</v>
      </c>
      <c r="D408" s="4">
        <f t="shared" si="65"/>
        <v>0</v>
      </c>
      <c r="E408" s="4">
        <f t="shared" si="66"/>
        <v>0</v>
      </c>
      <c r="F408" s="4">
        <f t="shared" si="67"/>
        <v>0</v>
      </c>
      <c r="G408" s="4">
        <v>0</v>
      </c>
      <c r="H408" s="4" t="str">
        <f t="shared" si="71"/>
        <v/>
      </c>
      <c r="I408" s="4" t="str">
        <f t="shared" si="72"/>
        <v/>
      </c>
      <c r="J408" s="4">
        <f t="shared" si="68"/>
        <v>0</v>
      </c>
      <c r="K408" s="4">
        <f>IF(A408&gt;$O$7,0,SUM(H$2:H408))</f>
        <v>0</v>
      </c>
      <c r="L408" s="4">
        <f t="shared" si="73"/>
        <v>0</v>
      </c>
    </row>
    <row r="409" spans="1:12" x14ac:dyDescent="0.25">
      <c r="A409" s="1">
        <f t="shared" si="70"/>
        <v>58045</v>
      </c>
      <c r="B409" s="9">
        <f t="shared" si="69"/>
        <v>0.03</v>
      </c>
      <c r="C409" s="5">
        <f t="shared" si="74"/>
        <v>2.4662697723036864E-3</v>
      </c>
      <c r="D409" s="4">
        <f t="shared" si="65"/>
        <v>0</v>
      </c>
      <c r="E409" s="4">
        <f t="shared" si="66"/>
        <v>0</v>
      </c>
      <c r="F409" s="4">
        <f t="shared" si="67"/>
        <v>0</v>
      </c>
      <c r="G409" s="4">
        <v>0</v>
      </c>
      <c r="H409" s="4" t="str">
        <f t="shared" si="71"/>
        <v/>
      </c>
      <c r="I409" s="4" t="str">
        <f t="shared" si="72"/>
        <v/>
      </c>
      <c r="J409" s="4">
        <f t="shared" si="68"/>
        <v>0</v>
      </c>
      <c r="K409" s="4">
        <f>IF(A409&gt;$O$7,0,SUM(H$2:H409))</f>
        <v>0</v>
      </c>
      <c r="L409" s="4">
        <f t="shared" si="73"/>
        <v>0</v>
      </c>
    </row>
    <row r="410" spans="1:12" x14ac:dyDescent="0.25">
      <c r="A410" s="1">
        <f t="shared" si="70"/>
        <v>58076</v>
      </c>
      <c r="B410" s="9">
        <f t="shared" si="69"/>
        <v>0.03</v>
      </c>
      <c r="C410" s="5">
        <f t="shared" si="74"/>
        <v>2.4662697723036864E-3</v>
      </c>
      <c r="D410" s="4">
        <f t="shared" si="65"/>
        <v>0</v>
      </c>
      <c r="E410" s="4">
        <f t="shared" si="66"/>
        <v>0</v>
      </c>
      <c r="F410" s="4">
        <f t="shared" si="67"/>
        <v>0</v>
      </c>
      <c r="G410" s="4">
        <v>0</v>
      </c>
      <c r="H410" s="4" t="str">
        <f t="shared" si="71"/>
        <v/>
      </c>
      <c r="I410" s="4" t="str">
        <f t="shared" si="72"/>
        <v/>
      </c>
      <c r="J410" s="4">
        <f t="shared" si="68"/>
        <v>0</v>
      </c>
      <c r="K410" s="4">
        <f>IF(A410&gt;$O$7,0,SUM(H$2:H410))</f>
        <v>0</v>
      </c>
      <c r="L410" s="4">
        <f t="shared" si="73"/>
        <v>0</v>
      </c>
    </row>
    <row r="411" spans="1:12" x14ac:dyDescent="0.25">
      <c r="A411" s="1">
        <f t="shared" si="70"/>
        <v>58107</v>
      </c>
      <c r="B411" s="9">
        <f t="shared" si="69"/>
        <v>0.03</v>
      </c>
      <c r="C411" s="5">
        <f t="shared" si="74"/>
        <v>2.4662697723036864E-3</v>
      </c>
      <c r="D411" s="4">
        <f t="shared" si="65"/>
        <v>0</v>
      </c>
      <c r="E411" s="4">
        <f t="shared" si="66"/>
        <v>0</v>
      </c>
      <c r="F411" s="4">
        <f t="shared" si="67"/>
        <v>0</v>
      </c>
      <c r="G411" s="4">
        <v>0</v>
      </c>
      <c r="H411" s="4" t="str">
        <f t="shared" si="71"/>
        <v/>
      </c>
      <c r="I411" s="4" t="str">
        <f t="shared" si="72"/>
        <v/>
      </c>
      <c r="J411" s="4">
        <f t="shared" si="68"/>
        <v>0</v>
      </c>
      <c r="K411" s="4">
        <f>IF(A411&gt;$O$7,0,SUM(H$2:H411))</f>
        <v>0</v>
      </c>
      <c r="L411" s="4">
        <f t="shared" si="73"/>
        <v>0</v>
      </c>
    </row>
    <row r="412" spans="1:12" x14ac:dyDescent="0.25">
      <c r="A412" s="1">
        <f t="shared" si="70"/>
        <v>58135</v>
      </c>
      <c r="B412" s="9">
        <f t="shared" si="69"/>
        <v>0.03</v>
      </c>
      <c r="C412" s="5">
        <f t="shared" si="74"/>
        <v>2.4662697723036864E-3</v>
      </c>
      <c r="D412" s="4">
        <f t="shared" si="65"/>
        <v>0</v>
      </c>
      <c r="E412" s="4">
        <f t="shared" si="66"/>
        <v>0</v>
      </c>
      <c r="F412" s="4">
        <f t="shared" si="67"/>
        <v>0</v>
      </c>
      <c r="G412" s="4">
        <v>0</v>
      </c>
      <c r="H412" s="4" t="str">
        <f t="shared" si="71"/>
        <v/>
      </c>
      <c r="I412" s="4" t="str">
        <f t="shared" si="72"/>
        <v/>
      </c>
      <c r="J412" s="4">
        <f t="shared" si="68"/>
        <v>0</v>
      </c>
      <c r="K412" s="4">
        <f>IF(A412&gt;$O$7,0,SUM(H$2:H412))</f>
        <v>0</v>
      </c>
      <c r="L412" s="4">
        <f t="shared" si="73"/>
        <v>0</v>
      </c>
    </row>
    <row r="413" spans="1:12" x14ac:dyDescent="0.25">
      <c r="A413" s="1">
        <f t="shared" si="70"/>
        <v>58166</v>
      </c>
      <c r="B413" s="9">
        <f t="shared" si="69"/>
        <v>0.03</v>
      </c>
      <c r="C413" s="5">
        <f t="shared" si="74"/>
        <v>2.4662697723036864E-3</v>
      </c>
      <c r="D413" s="4">
        <f t="shared" si="65"/>
        <v>0</v>
      </c>
      <c r="E413" s="4">
        <f t="shared" si="66"/>
        <v>0</v>
      </c>
      <c r="F413" s="4">
        <f t="shared" si="67"/>
        <v>0</v>
      </c>
      <c r="G413" s="4">
        <v>0</v>
      </c>
      <c r="H413" s="4" t="str">
        <f t="shared" si="71"/>
        <v/>
      </c>
      <c r="I413" s="4" t="str">
        <f t="shared" si="72"/>
        <v/>
      </c>
      <c r="J413" s="4">
        <f t="shared" si="68"/>
        <v>0</v>
      </c>
      <c r="K413" s="4">
        <f>IF(A413&gt;$O$7,0,SUM(H$2:H413))</f>
        <v>0</v>
      </c>
      <c r="L413" s="4">
        <f t="shared" si="73"/>
        <v>0</v>
      </c>
    </row>
    <row r="414" spans="1:12" x14ac:dyDescent="0.25">
      <c r="A414" s="1">
        <f t="shared" si="70"/>
        <v>58196</v>
      </c>
      <c r="B414" s="9">
        <f t="shared" si="69"/>
        <v>0.03</v>
      </c>
      <c r="C414" s="5">
        <f t="shared" si="74"/>
        <v>2.4662697723036864E-3</v>
      </c>
      <c r="D414" s="4">
        <f t="shared" si="65"/>
        <v>0</v>
      </c>
      <c r="E414" s="4">
        <f t="shared" si="66"/>
        <v>0</v>
      </c>
      <c r="F414" s="4">
        <f t="shared" si="67"/>
        <v>0</v>
      </c>
      <c r="G414" s="4">
        <v>0</v>
      </c>
      <c r="H414" s="4" t="str">
        <f t="shared" si="71"/>
        <v/>
      </c>
      <c r="I414" s="4" t="str">
        <f t="shared" si="72"/>
        <v/>
      </c>
      <c r="J414" s="4">
        <f t="shared" si="68"/>
        <v>0</v>
      </c>
      <c r="K414" s="4">
        <f>IF(A414&gt;$O$7,0,SUM(H$2:H414))</f>
        <v>0</v>
      </c>
      <c r="L414" s="4">
        <f t="shared" si="73"/>
        <v>0</v>
      </c>
    </row>
    <row r="415" spans="1:12" x14ac:dyDescent="0.25">
      <c r="A415" s="1">
        <f t="shared" si="70"/>
        <v>58227</v>
      </c>
      <c r="B415" s="9">
        <f t="shared" si="69"/>
        <v>0.03</v>
      </c>
      <c r="C415" s="5">
        <f t="shared" si="74"/>
        <v>2.4662697723036864E-3</v>
      </c>
      <c r="D415" s="4">
        <f t="shared" si="65"/>
        <v>0</v>
      </c>
      <c r="E415" s="4">
        <f t="shared" si="66"/>
        <v>0</v>
      </c>
      <c r="F415" s="4">
        <f t="shared" si="67"/>
        <v>0</v>
      </c>
      <c r="G415" s="4">
        <v>0</v>
      </c>
      <c r="H415" s="4" t="str">
        <f t="shared" si="71"/>
        <v/>
      </c>
      <c r="I415" s="4" t="str">
        <f t="shared" si="72"/>
        <v/>
      </c>
      <c r="J415" s="4">
        <f t="shared" si="68"/>
        <v>0</v>
      </c>
      <c r="K415" s="4">
        <f>IF(A415&gt;$O$7,0,SUM(H$2:H415))</f>
        <v>0</v>
      </c>
      <c r="L415" s="4">
        <f t="shared" si="73"/>
        <v>0</v>
      </c>
    </row>
    <row r="416" spans="1:12" x14ac:dyDescent="0.25">
      <c r="A416" s="1">
        <f t="shared" si="70"/>
        <v>58257</v>
      </c>
      <c r="B416" s="9">
        <f t="shared" si="69"/>
        <v>0.03</v>
      </c>
      <c r="C416" s="5">
        <f t="shared" si="74"/>
        <v>2.4662697723036864E-3</v>
      </c>
      <c r="D416" s="4">
        <f t="shared" si="65"/>
        <v>0</v>
      </c>
      <c r="E416" s="4">
        <f t="shared" si="66"/>
        <v>0</v>
      </c>
      <c r="F416" s="4">
        <f t="shared" si="67"/>
        <v>0</v>
      </c>
      <c r="G416" s="4">
        <v>0</v>
      </c>
      <c r="H416" s="4" t="str">
        <f t="shared" si="71"/>
        <v/>
      </c>
      <c r="I416" s="4" t="str">
        <f t="shared" si="72"/>
        <v/>
      </c>
      <c r="J416" s="4">
        <f t="shared" si="68"/>
        <v>0</v>
      </c>
      <c r="K416" s="4">
        <f>IF(A416&gt;$O$7,0,SUM(H$2:H416))</f>
        <v>0</v>
      </c>
      <c r="L416" s="4">
        <f t="shared" si="73"/>
        <v>0</v>
      </c>
    </row>
    <row r="417" spans="1:12" x14ac:dyDescent="0.25">
      <c r="A417" s="1">
        <f t="shared" si="70"/>
        <v>58288</v>
      </c>
      <c r="B417" s="9">
        <f t="shared" si="69"/>
        <v>0.03</v>
      </c>
      <c r="C417" s="5">
        <f t="shared" si="74"/>
        <v>2.4662697723036864E-3</v>
      </c>
      <c r="D417" s="4">
        <f t="shared" si="65"/>
        <v>0</v>
      </c>
      <c r="E417" s="4">
        <f t="shared" si="66"/>
        <v>0</v>
      </c>
      <c r="F417" s="4">
        <f t="shared" si="67"/>
        <v>0</v>
      </c>
      <c r="G417" s="4">
        <v>0</v>
      </c>
      <c r="H417" s="4" t="str">
        <f t="shared" si="71"/>
        <v/>
      </c>
      <c r="I417" s="4" t="str">
        <f t="shared" si="72"/>
        <v/>
      </c>
      <c r="J417" s="4">
        <f t="shared" si="68"/>
        <v>0</v>
      </c>
      <c r="K417" s="4">
        <f>IF(A417&gt;$O$7,0,SUM(H$2:H417))</f>
        <v>0</v>
      </c>
      <c r="L417" s="4">
        <f t="shared" si="73"/>
        <v>0</v>
      </c>
    </row>
    <row r="418" spans="1:12" x14ac:dyDescent="0.25">
      <c r="A418" s="1">
        <f t="shared" si="70"/>
        <v>58319</v>
      </c>
      <c r="B418" s="9">
        <f t="shared" si="69"/>
        <v>0.03</v>
      </c>
      <c r="C418" s="5">
        <f t="shared" si="74"/>
        <v>2.4662697723036864E-3</v>
      </c>
      <c r="D418" s="4">
        <f t="shared" si="65"/>
        <v>0</v>
      </c>
      <c r="E418" s="4">
        <f t="shared" si="66"/>
        <v>0</v>
      </c>
      <c r="F418" s="4">
        <f t="shared" si="67"/>
        <v>0</v>
      </c>
      <c r="G418" s="4">
        <v>0</v>
      </c>
      <c r="H418" s="4" t="str">
        <f t="shared" si="71"/>
        <v/>
      </c>
      <c r="I418" s="4" t="str">
        <f t="shared" si="72"/>
        <v/>
      </c>
      <c r="J418" s="4">
        <f t="shared" si="68"/>
        <v>0</v>
      </c>
      <c r="K418" s="4">
        <f>IF(A418&gt;$O$7,0,SUM(H$2:H418))</f>
        <v>0</v>
      </c>
      <c r="L418" s="4">
        <f t="shared" si="73"/>
        <v>0</v>
      </c>
    </row>
    <row r="419" spans="1:12" x14ac:dyDescent="0.25">
      <c r="A419" s="1">
        <f t="shared" si="70"/>
        <v>58349</v>
      </c>
      <c r="B419" s="9">
        <f t="shared" si="69"/>
        <v>0.03</v>
      </c>
      <c r="C419" s="5">
        <f t="shared" si="74"/>
        <v>2.4662697723036864E-3</v>
      </c>
      <c r="D419" s="4">
        <f t="shared" si="65"/>
        <v>0</v>
      </c>
      <c r="E419" s="4">
        <f t="shared" si="66"/>
        <v>0</v>
      </c>
      <c r="F419" s="4">
        <f t="shared" si="67"/>
        <v>0</v>
      </c>
      <c r="G419" s="4">
        <v>0</v>
      </c>
      <c r="H419" s="4" t="str">
        <f t="shared" si="71"/>
        <v/>
      </c>
      <c r="I419" s="4" t="str">
        <f t="shared" si="72"/>
        <v/>
      </c>
      <c r="J419" s="4">
        <f t="shared" si="68"/>
        <v>0</v>
      </c>
      <c r="K419" s="4">
        <f>IF(A419&gt;$O$7,0,SUM(H$2:H419))</f>
        <v>0</v>
      </c>
      <c r="L419" s="4">
        <f t="shared" si="73"/>
        <v>0</v>
      </c>
    </row>
    <row r="420" spans="1:12" x14ac:dyDescent="0.25">
      <c r="A420" s="1">
        <f t="shared" si="70"/>
        <v>58380</v>
      </c>
      <c r="B420" s="9">
        <f t="shared" si="69"/>
        <v>0.03</v>
      </c>
      <c r="C420" s="5">
        <f t="shared" si="74"/>
        <v>2.4662697723036864E-3</v>
      </c>
      <c r="D420" s="4">
        <f t="shared" si="65"/>
        <v>0</v>
      </c>
      <c r="E420" s="4">
        <f t="shared" si="66"/>
        <v>0</v>
      </c>
      <c r="F420" s="4">
        <f t="shared" si="67"/>
        <v>0</v>
      </c>
      <c r="G420" s="4">
        <v>0</v>
      </c>
      <c r="H420" s="4" t="str">
        <f t="shared" si="71"/>
        <v/>
      </c>
      <c r="I420" s="4" t="str">
        <f t="shared" si="72"/>
        <v/>
      </c>
      <c r="J420" s="4">
        <f t="shared" si="68"/>
        <v>0</v>
      </c>
      <c r="K420" s="4">
        <f>IF(A420&gt;$O$7,0,SUM(H$2:H420))</f>
        <v>0</v>
      </c>
      <c r="L420" s="4">
        <f t="shared" si="73"/>
        <v>0</v>
      </c>
    </row>
    <row r="421" spans="1:12" x14ac:dyDescent="0.25">
      <c r="A421" s="1">
        <f t="shared" si="70"/>
        <v>58410</v>
      </c>
      <c r="B421" s="9">
        <f t="shared" si="69"/>
        <v>0.03</v>
      </c>
      <c r="C421" s="5">
        <f t="shared" si="74"/>
        <v>2.4662697723036864E-3</v>
      </c>
      <c r="D421" s="4">
        <f t="shared" si="65"/>
        <v>0</v>
      </c>
      <c r="E421" s="4">
        <f t="shared" si="66"/>
        <v>0</v>
      </c>
      <c r="F421" s="4">
        <f t="shared" si="67"/>
        <v>0</v>
      </c>
      <c r="G421" s="4">
        <v>0</v>
      </c>
      <c r="H421" s="4" t="str">
        <f t="shared" si="71"/>
        <v/>
      </c>
      <c r="I421" s="4" t="str">
        <f t="shared" si="72"/>
        <v/>
      </c>
      <c r="J421" s="4">
        <f t="shared" si="68"/>
        <v>0</v>
      </c>
      <c r="K421" s="4">
        <f>IF(A421&gt;$O$7,0,SUM(H$2:H421))</f>
        <v>0</v>
      </c>
      <c r="L421" s="4">
        <f t="shared" si="73"/>
        <v>0</v>
      </c>
    </row>
    <row r="422" spans="1:12" x14ac:dyDescent="0.25">
      <c r="A422" s="1">
        <f t="shared" si="70"/>
        <v>58441</v>
      </c>
      <c r="B422" s="9">
        <f t="shared" si="69"/>
        <v>0.03</v>
      </c>
      <c r="C422" s="5">
        <f t="shared" si="74"/>
        <v>2.4662697723036864E-3</v>
      </c>
      <c r="D422" s="4">
        <f t="shared" si="65"/>
        <v>0</v>
      </c>
      <c r="E422" s="4">
        <f t="shared" si="66"/>
        <v>0</v>
      </c>
      <c r="F422" s="4">
        <f t="shared" si="67"/>
        <v>0</v>
      </c>
      <c r="G422" s="4">
        <v>0</v>
      </c>
      <c r="H422" s="4" t="str">
        <f t="shared" si="71"/>
        <v/>
      </c>
      <c r="I422" s="4" t="str">
        <f t="shared" si="72"/>
        <v/>
      </c>
      <c r="J422" s="4">
        <f t="shared" si="68"/>
        <v>0</v>
      </c>
      <c r="K422" s="4">
        <f>IF(A422&gt;$O$7,0,SUM(H$2:H422))</f>
        <v>0</v>
      </c>
      <c r="L422" s="4">
        <f t="shared" si="73"/>
        <v>0</v>
      </c>
    </row>
    <row r="423" spans="1:12" x14ac:dyDescent="0.25">
      <c r="A423" s="1">
        <f t="shared" si="70"/>
        <v>58472</v>
      </c>
      <c r="B423" s="9">
        <f t="shared" si="69"/>
        <v>0.03</v>
      </c>
      <c r="C423" s="5">
        <f t="shared" si="74"/>
        <v>2.4662697723036864E-3</v>
      </c>
      <c r="D423" s="4">
        <f t="shared" si="65"/>
        <v>0</v>
      </c>
      <c r="E423" s="4">
        <f t="shared" si="66"/>
        <v>0</v>
      </c>
      <c r="F423" s="4">
        <f t="shared" si="67"/>
        <v>0</v>
      </c>
      <c r="G423" s="4">
        <v>0</v>
      </c>
      <c r="H423" s="4" t="str">
        <f t="shared" si="71"/>
        <v/>
      </c>
      <c r="I423" s="4" t="str">
        <f t="shared" si="72"/>
        <v/>
      </c>
      <c r="J423" s="4">
        <f t="shared" si="68"/>
        <v>0</v>
      </c>
      <c r="K423" s="4">
        <f>IF(A423&gt;$O$7,0,SUM(H$2:H423))</f>
        <v>0</v>
      </c>
      <c r="L423" s="4">
        <f t="shared" si="73"/>
        <v>0</v>
      </c>
    </row>
    <row r="424" spans="1:12" x14ac:dyDescent="0.25">
      <c r="A424" s="1">
        <f t="shared" si="70"/>
        <v>58501</v>
      </c>
      <c r="B424" s="9">
        <f t="shared" si="69"/>
        <v>0.03</v>
      </c>
      <c r="C424" s="5">
        <f t="shared" si="74"/>
        <v>2.4662697723036864E-3</v>
      </c>
      <c r="D424" s="4">
        <f t="shared" si="65"/>
        <v>0</v>
      </c>
      <c r="E424" s="4">
        <f t="shared" si="66"/>
        <v>0</v>
      </c>
      <c r="F424" s="4">
        <f t="shared" si="67"/>
        <v>0</v>
      </c>
      <c r="G424" s="4">
        <v>0</v>
      </c>
      <c r="H424" s="4" t="str">
        <f t="shared" si="71"/>
        <v/>
      </c>
      <c r="I424" s="4" t="str">
        <f t="shared" si="72"/>
        <v/>
      </c>
      <c r="J424" s="4">
        <f t="shared" si="68"/>
        <v>0</v>
      </c>
      <c r="K424" s="4">
        <f>IF(A424&gt;$O$7,0,SUM(H$2:H424))</f>
        <v>0</v>
      </c>
      <c r="L424" s="4">
        <f t="shared" si="73"/>
        <v>0</v>
      </c>
    </row>
    <row r="425" spans="1:12" x14ac:dyDescent="0.25">
      <c r="A425" s="1">
        <f t="shared" si="70"/>
        <v>58532</v>
      </c>
      <c r="B425" s="9">
        <f t="shared" si="69"/>
        <v>0.03</v>
      </c>
      <c r="C425" s="5">
        <f t="shared" si="74"/>
        <v>2.4662697723036864E-3</v>
      </c>
      <c r="D425" s="4">
        <f t="shared" si="65"/>
        <v>0</v>
      </c>
      <c r="E425" s="4">
        <f t="shared" si="66"/>
        <v>0</v>
      </c>
      <c r="F425" s="4">
        <f t="shared" si="67"/>
        <v>0</v>
      </c>
      <c r="G425" s="4">
        <v>0</v>
      </c>
      <c r="H425" s="4" t="str">
        <f t="shared" si="71"/>
        <v/>
      </c>
      <c r="I425" s="4" t="str">
        <f t="shared" si="72"/>
        <v/>
      </c>
      <c r="J425" s="4">
        <f t="shared" si="68"/>
        <v>0</v>
      </c>
      <c r="K425" s="4">
        <f>IF(A425&gt;$O$7,0,SUM(H$2:H425))</f>
        <v>0</v>
      </c>
      <c r="L425" s="4">
        <f t="shared" si="73"/>
        <v>0</v>
      </c>
    </row>
    <row r="426" spans="1:12" x14ac:dyDescent="0.25">
      <c r="A426" s="1">
        <f t="shared" si="70"/>
        <v>58562</v>
      </c>
      <c r="B426" s="9">
        <f t="shared" si="69"/>
        <v>0.03</v>
      </c>
      <c r="C426" s="5">
        <f t="shared" si="74"/>
        <v>2.4662697723036864E-3</v>
      </c>
      <c r="D426" s="4">
        <f t="shared" si="65"/>
        <v>0</v>
      </c>
      <c r="E426" s="4">
        <f t="shared" si="66"/>
        <v>0</v>
      </c>
      <c r="F426" s="4">
        <f t="shared" si="67"/>
        <v>0</v>
      </c>
      <c r="G426" s="4">
        <v>0</v>
      </c>
      <c r="H426" s="4" t="str">
        <f t="shared" si="71"/>
        <v/>
      </c>
      <c r="I426" s="4" t="str">
        <f t="shared" si="72"/>
        <v/>
      </c>
      <c r="J426" s="4">
        <f t="shared" si="68"/>
        <v>0</v>
      </c>
      <c r="K426" s="4">
        <f>IF(A426&gt;$O$7,0,SUM(H$2:H426))</f>
        <v>0</v>
      </c>
      <c r="L426" s="4">
        <f t="shared" si="73"/>
        <v>0</v>
      </c>
    </row>
    <row r="427" spans="1:12" x14ac:dyDescent="0.25">
      <c r="A427" s="1">
        <f t="shared" si="70"/>
        <v>58593</v>
      </c>
      <c r="B427" s="9">
        <f t="shared" si="69"/>
        <v>0.03</v>
      </c>
      <c r="C427" s="5">
        <f t="shared" si="74"/>
        <v>2.4662697723036864E-3</v>
      </c>
      <c r="D427" s="4">
        <f t="shared" si="65"/>
        <v>0</v>
      </c>
      <c r="E427" s="4">
        <f t="shared" si="66"/>
        <v>0</v>
      </c>
      <c r="F427" s="4">
        <f t="shared" si="67"/>
        <v>0</v>
      </c>
      <c r="G427" s="4">
        <v>0</v>
      </c>
      <c r="H427" s="4" t="str">
        <f t="shared" si="71"/>
        <v/>
      </c>
      <c r="I427" s="4" t="str">
        <f t="shared" si="72"/>
        <v/>
      </c>
      <c r="J427" s="4">
        <f t="shared" si="68"/>
        <v>0</v>
      </c>
      <c r="K427" s="4">
        <f>IF(A427&gt;$O$7,0,SUM(H$2:H427))</f>
        <v>0</v>
      </c>
      <c r="L427" s="4">
        <f t="shared" si="73"/>
        <v>0</v>
      </c>
    </row>
    <row r="428" spans="1:12" x14ac:dyDescent="0.25">
      <c r="A428" s="1">
        <f t="shared" si="70"/>
        <v>58623</v>
      </c>
      <c r="B428" s="9">
        <f t="shared" si="69"/>
        <v>0.03</v>
      </c>
      <c r="C428" s="5">
        <f t="shared" si="74"/>
        <v>2.4662697723036864E-3</v>
      </c>
      <c r="D428" s="4">
        <f t="shared" si="65"/>
        <v>0</v>
      </c>
      <c r="E428" s="4">
        <f t="shared" si="66"/>
        <v>0</v>
      </c>
      <c r="F428" s="4">
        <f t="shared" si="67"/>
        <v>0</v>
      </c>
      <c r="G428" s="4">
        <v>0</v>
      </c>
      <c r="H428" s="4" t="str">
        <f t="shared" si="71"/>
        <v/>
      </c>
      <c r="I428" s="4" t="str">
        <f t="shared" si="72"/>
        <v/>
      </c>
      <c r="J428" s="4">
        <f t="shared" si="68"/>
        <v>0</v>
      </c>
      <c r="K428" s="4">
        <f>IF(A428&gt;$O$7,0,SUM(H$2:H428))</f>
        <v>0</v>
      </c>
      <c r="L428" s="4">
        <f t="shared" si="73"/>
        <v>0</v>
      </c>
    </row>
    <row r="429" spans="1:12" x14ac:dyDescent="0.25">
      <c r="A429" s="1">
        <f t="shared" si="70"/>
        <v>58654</v>
      </c>
      <c r="B429" s="9">
        <f t="shared" si="69"/>
        <v>0.03</v>
      </c>
      <c r="C429" s="5">
        <f t="shared" si="74"/>
        <v>2.4662697723036864E-3</v>
      </c>
      <c r="D429" s="4">
        <f t="shared" si="65"/>
        <v>0</v>
      </c>
      <c r="E429" s="4">
        <f t="shared" si="66"/>
        <v>0</v>
      </c>
      <c r="F429" s="4">
        <f t="shared" si="67"/>
        <v>0</v>
      </c>
      <c r="G429" s="4">
        <v>0</v>
      </c>
      <c r="H429" s="4" t="str">
        <f t="shared" si="71"/>
        <v/>
      </c>
      <c r="I429" s="4" t="str">
        <f t="shared" si="72"/>
        <v/>
      </c>
      <c r="J429" s="4">
        <f t="shared" si="68"/>
        <v>0</v>
      </c>
      <c r="K429" s="4">
        <f>IF(A429&gt;$O$7,0,SUM(H$2:H429))</f>
        <v>0</v>
      </c>
      <c r="L429" s="4">
        <f t="shared" si="73"/>
        <v>0</v>
      </c>
    </row>
    <row r="430" spans="1:12" x14ac:dyDescent="0.25">
      <c r="A430" s="1">
        <f t="shared" si="70"/>
        <v>58685</v>
      </c>
      <c r="B430" s="9">
        <f t="shared" si="69"/>
        <v>0.03</v>
      </c>
      <c r="C430" s="5">
        <f t="shared" si="74"/>
        <v>2.4662697723036864E-3</v>
      </c>
      <c r="D430" s="4">
        <f t="shared" si="65"/>
        <v>0</v>
      </c>
      <c r="E430" s="4">
        <f t="shared" si="66"/>
        <v>0</v>
      </c>
      <c r="F430" s="4">
        <f t="shared" si="67"/>
        <v>0</v>
      </c>
      <c r="G430" s="4">
        <v>0</v>
      </c>
      <c r="H430" s="4" t="str">
        <f t="shared" si="71"/>
        <v/>
      </c>
      <c r="I430" s="4" t="str">
        <f t="shared" si="72"/>
        <v/>
      </c>
      <c r="J430" s="4">
        <f t="shared" si="68"/>
        <v>0</v>
      </c>
      <c r="K430" s="4">
        <f>IF(A430&gt;$O$7,0,SUM(H$2:H430))</f>
        <v>0</v>
      </c>
      <c r="L430" s="4">
        <f t="shared" si="73"/>
        <v>0</v>
      </c>
    </row>
    <row r="431" spans="1:12" x14ac:dyDescent="0.25">
      <c r="A431" s="1">
        <f t="shared" si="70"/>
        <v>58715</v>
      </c>
      <c r="B431" s="9">
        <f t="shared" si="69"/>
        <v>0.03</v>
      </c>
      <c r="C431" s="5">
        <f t="shared" si="74"/>
        <v>2.4662697723036864E-3</v>
      </c>
      <c r="D431" s="4">
        <f t="shared" si="65"/>
        <v>0</v>
      </c>
      <c r="E431" s="4">
        <f t="shared" si="66"/>
        <v>0</v>
      </c>
      <c r="F431" s="4">
        <f t="shared" si="67"/>
        <v>0</v>
      </c>
      <c r="G431" s="4">
        <v>0</v>
      </c>
      <c r="H431" s="4" t="str">
        <f t="shared" si="71"/>
        <v/>
      </c>
      <c r="I431" s="4" t="str">
        <f t="shared" si="72"/>
        <v/>
      </c>
      <c r="J431" s="4">
        <f t="shared" si="68"/>
        <v>0</v>
      </c>
      <c r="K431" s="4">
        <f>IF(A431&gt;$O$7,0,SUM(H$2:H431))</f>
        <v>0</v>
      </c>
      <c r="L431" s="4">
        <f t="shared" si="73"/>
        <v>0</v>
      </c>
    </row>
    <row r="432" spans="1:12" x14ac:dyDescent="0.25">
      <c r="A432" s="1">
        <f t="shared" si="70"/>
        <v>58746</v>
      </c>
      <c r="B432" s="9">
        <f t="shared" si="69"/>
        <v>0.03</v>
      </c>
      <c r="C432" s="5">
        <f t="shared" si="74"/>
        <v>2.4662697723036864E-3</v>
      </c>
      <c r="D432" s="4">
        <f t="shared" si="65"/>
        <v>0</v>
      </c>
      <c r="E432" s="4">
        <f t="shared" si="66"/>
        <v>0</v>
      </c>
      <c r="F432" s="4">
        <f t="shared" si="67"/>
        <v>0</v>
      </c>
      <c r="G432" s="4">
        <v>0</v>
      </c>
      <c r="H432" s="4" t="str">
        <f t="shared" si="71"/>
        <v/>
      </c>
      <c r="I432" s="4" t="str">
        <f t="shared" si="72"/>
        <v/>
      </c>
      <c r="J432" s="4">
        <f t="shared" si="68"/>
        <v>0</v>
      </c>
      <c r="K432" s="4">
        <f>IF(A432&gt;$O$7,0,SUM(H$2:H432))</f>
        <v>0</v>
      </c>
      <c r="L432" s="4">
        <f t="shared" si="73"/>
        <v>0</v>
      </c>
    </row>
    <row r="433" spans="1:12" x14ac:dyDescent="0.25">
      <c r="A433" s="1">
        <f t="shared" si="70"/>
        <v>58776</v>
      </c>
      <c r="B433" s="9">
        <f t="shared" si="69"/>
        <v>0.03</v>
      </c>
      <c r="C433" s="5">
        <f t="shared" si="74"/>
        <v>2.4662697723036864E-3</v>
      </c>
      <c r="D433" s="4">
        <f t="shared" si="65"/>
        <v>0</v>
      </c>
      <c r="E433" s="4">
        <f t="shared" si="66"/>
        <v>0</v>
      </c>
      <c r="F433" s="4">
        <f t="shared" si="67"/>
        <v>0</v>
      </c>
      <c r="G433" s="4">
        <v>0</v>
      </c>
      <c r="H433" s="4" t="str">
        <f t="shared" si="71"/>
        <v/>
      </c>
      <c r="I433" s="4" t="str">
        <f t="shared" si="72"/>
        <v/>
      </c>
      <c r="J433" s="4">
        <f t="shared" si="68"/>
        <v>0</v>
      </c>
      <c r="K433" s="4">
        <f>IF(A433&gt;$O$7,0,SUM(H$2:H433))</f>
        <v>0</v>
      </c>
      <c r="L433" s="4">
        <f t="shared" si="73"/>
        <v>0</v>
      </c>
    </row>
    <row r="434" spans="1:12" x14ac:dyDescent="0.25">
      <c r="A434" s="1">
        <f t="shared" si="70"/>
        <v>58807</v>
      </c>
      <c r="B434" s="9">
        <f t="shared" si="69"/>
        <v>0.03</v>
      </c>
      <c r="C434" s="5">
        <f t="shared" si="74"/>
        <v>2.4662697723036864E-3</v>
      </c>
      <c r="D434" s="4">
        <f t="shared" si="65"/>
        <v>0</v>
      </c>
      <c r="E434" s="4">
        <f t="shared" si="66"/>
        <v>0</v>
      </c>
      <c r="F434" s="4">
        <f t="shared" si="67"/>
        <v>0</v>
      </c>
      <c r="G434" s="4">
        <v>0</v>
      </c>
      <c r="H434" s="4" t="str">
        <f t="shared" si="71"/>
        <v/>
      </c>
      <c r="I434" s="4" t="str">
        <f t="shared" si="72"/>
        <v/>
      </c>
      <c r="J434" s="4">
        <f t="shared" si="68"/>
        <v>0</v>
      </c>
      <c r="K434" s="4">
        <f>IF(A434&gt;$O$7,0,SUM(H$2:H434))</f>
        <v>0</v>
      </c>
      <c r="L434" s="4">
        <f t="shared" si="73"/>
        <v>0</v>
      </c>
    </row>
    <row r="435" spans="1:12" x14ac:dyDescent="0.25">
      <c r="A435" s="1">
        <f t="shared" si="70"/>
        <v>58838</v>
      </c>
      <c r="B435" s="9">
        <f t="shared" si="69"/>
        <v>0.03</v>
      </c>
      <c r="C435" s="5">
        <f t="shared" si="74"/>
        <v>2.4662697723036864E-3</v>
      </c>
      <c r="D435" s="4">
        <f t="shared" ref="D435:D498" si="75">IF(A435&gt;$O$7,0,C435*J434)</f>
        <v>0</v>
      </c>
      <c r="E435" s="4">
        <f t="shared" ref="E435:E498" si="76">IF(A435&gt;$O$7,0,J434+D435)</f>
        <v>0</v>
      </c>
      <c r="F435" s="4">
        <f t="shared" ref="F435:F498" si="77">IF(A435&gt;$O$7,0,-PMT(C435,DATEDIF(A435,$O$7,"M")+1,E435,0,1))</f>
        <v>0</v>
      </c>
      <c r="G435" s="4">
        <v>0</v>
      </c>
      <c r="H435" s="4" t="str">
        <f t="shared" si="71"/>
        <v/>
      </c>
      <c r="I435" s="4" t="str">
        <f t="shared" si="72"/>
        <v/>
      </c>
      <c r="J435" s="4">
        <f t="shared" ref="J435:J498" si="78">IF(A435&gt;$O$7,0,E435-H435-I435)</f>
        <v>0</v>
      </c>
      <c r="K435" s="4">
        <f>IF(A435&gt;$O$7,0,SUM(H$2:H435))</f>
        <v>0</v>
      </c>
      <c r="L435" s="4">
        <f t="shared" si="73"/>
        <v>0</v>
      </c>
    </row>
    <row r="436" spans="1:12" x14ac:dyDescent="0.25">
      <c r="A436" s="1">
        <f t="shared" si="70"/>
        <v>58866</v>
      </c>
      <c r="B436" s="9">
        <f t="shared" si="69"/>
        <v>0.03</v>
      </c>
      <c r="C436" s="5">
        <f t="shared" si="74"/>
        <v>2.4662697723036864E-3</v>
      </c>
      <c r="D436" s="4">
        <f t="shared" si="75"/>
        <v>0</v>
      </c>
      <c r="E436" s="4">
        <f t="shared" si="76"/>
        <v>0</v>
      </c>
      <c r="F436" s="4">
        <f t="shared" si="77"/>
        <v>0</v>
      </c>
      <c r="G436" s="4">
        <v>0</v>
      </c>
      <c r="H436" s="4" t="str">
        <f t="shared" si="71"/>
        <v/>
      </c>
      <c r="I436" s="4" t="str">
        <f t="shared" si="72"/>
        <v/>
      </c>
      <c r="J436" s="4">
        <f t="shared" si="78"/>
        <v>0</v>
      </c>
      <c r="K436" s="4">
        <f>IF(A436&gt;$O$7,0,SUM(H$2:H436))</f>
        <v>0</v>
      </c>
      <c r="L436" s="4">
        <f t="shared" si="73"/>
        <v>0</v>
      </c>
    </row>
    <row r="437" spans="1:12" x14ac:dyDescent="0.25">
      <c r="A437" s="1">
        <f t="shared" si="70"/>
        <v>58897</v>
      </c>
      <c r="B437" s="9">
        <f t="shared" si="69"/>
        <v>0.03</v>
      </c>
      <c r="C437" s="5">
        <f t="shared" si="74"/>
        <v>2.4662697723036864E-3</v>
      </c>
      <c r="D437" s="4">
        <f t="shared" si="75"/>
        <v>0</v>
      </c>
      <c r="E437" s="4">
        <f t="shared" si="76"/>
        <v>0</v>
      </c>
      <c r="F437" s="4">
        <f t="shared" si="77"/>
        <v>0</v>
      </c>
      <c r="G437" s="4">
        <v>0</v>
      </c>
      <c r="H437" s="4" t="str">
        <f t="shared" si="71"/>
        <v/>
      </c>
      <c r="I437" s="4" t="str">
        <f t="shared" si="72"/>
        <v/>
      </c>
      <c r="J437" s="4">
        <f t="shared" si="78"/>
        <v>0</v>
      </c>
      <c r="K437" s="4">
        <f>IF(A437&gt;$O$7,0,SUM(H$2:H437))</f>
        <v>0</v>
      </c>
      <c r="L437" s="4">
        <f t="shared" si="73"/>
        <v>0</v>
      </c>
    </row>
    <row r="438" spans="1:12" x14ac:dyDescent="0.25">
      <c r="A438" s="1">
        <f t="shared" si="70"/>
        <v>58927</v>
      </c>
      <c r="B438" s="9">
        <f t="shared" si="69"/>
        <v>0.03</v>
      </c>
      <c r="C438" s="5">
        <f t="shared" si="74"/>
        <v>2.4662697723036864E-3</v>
      </c>
      <c r="D438" s="4">
        <f t="shared" si="75"/>
        <v>0</v>
      </c>
      <c r="E438" s="4">
        <f t="shared" si="76"/>
        <v>0</v>
      </c>
      <c r="F438" s="4">
        <f t="shared" si="77"/>
        <v>0</v>
      </c>
      <c r="G438" s="4">
        <v>0</v>
      </c>
      <c r="H438" s="4" t="str">
        <f t="shared" si="71"/>
        <v/>
      </c>
      <c r="I438" s="4" t="str">
        <f t="shared" si="72"/>
        <v/>
      </c>
      <c r="J438" s="4">
        <f t="shared" si="78"/>
        <v>0</v>
      </c>
      <c r="K438" s="4">
        <f>IF(A438&gt;$O$7,0,SUM(H$2:H438))</f>
        <v>0</v>
      </c>
      <c r="L438" s="4">
        <f t="shared" si="73"/>
        <v>0</v>
      </c>
    </row>
    <row r="439" spans="1:12" x14ac:dyDescent="0.25">
      <c r="A439" s="1">
        <f t="shared" si="70"/>
        <v>58958</v>
      </c>
      <c r="B439" s="9">
        <f t="shared" si="69"/>
        <v>0.03</v>
      </c>
      <c r="C439" s="5">
        <f t="shared" si="74"/>
        <v>2.4662697723036864E-3</v>
      </c>
      <c r="D439" s="4">
        <f t="shared" si="75"/>
        <v>0</v>
      </c>
      <c r="E439" s="4">
        <f t="shared" si="76"/>
        <v>0</v>
      </c>
      <c r="F439" s="4">
        <f t="shared" si="77"/>
        <v>0</v>
      </c>
      <c r="G439" s="4">
        <v>0</v>
      </c>
      <c r="H439" s="4" t="str">
        <f t="shared" si="71"/>
        <v/>
      </c>
      <c r="I439" s="4" t="str">
        <f t="shared" si="72"/>
        <v/>
      </c>
      <c r="J439" s="4">
        <f t="shared" si="78"/>
        <v>0</v>
      </c>
      <c r="K439" s="4">
        <f>IF(A439&gt;$O$7,0,SUM(H$2:H439))</f>
        <v>0</v>
      </c>
      <c r="L439" s="4">
        <f t="shared" si="73"/>
        <v>0</v>
      </c>
    </row>
    <row r="440" spans="1:12" x14ac:dyDescent="0.25">
      <c r="A440" s="1">
        <f t="shared" si="70"/>
        <v>58988</v>
      </c>
      <c r="B440" s="9">
        <f t="shared" si="69"/>
        <v>0.03</v>
      </c>
      <c r="C440" s="5">
        <f t="shared" si="74"/>
        <v>2.4662697723036864E-3</v>
      </c>
      <c r="D440" s="4">
        <f t="shared" si="75"/>
        <v>0</v>
      </c>
      <c r="E440" s="4">
        <f t="shared" si="76"/>
        <v>0</v>
      </c>
      <c r="F440" s="4">
        <f t="shared" si="77"/>
        <v>0</v>
      </c>
      <c r="G440" s="4">
        <v>0</v>
      </c>
      <c r="H440" s="4" t="str">
        <f t="shared" si="71"/>
        <v/>
      </c>
      <c r="I440" s="4" t="str">
        <f t="shared" si="72"/>
        <v/>
      </c>
      <c r="J440" s="4">
        <f t="shared" si="78"/>
        <v>0</v>
      </c>
      <c r="K440" s="4">
        <f>IF(A440&gt;$O$7,0,SUM(H$2:H440))</f>
        <v>0</v>
      </c>
      <c r="L440" s="4">
        <f t="shared" si="73"/>
        <v>0</v>
      </c>
    </row>
    <row r="441" spans="1:12" x14ac:dyDescent="0.25">
      <c r="A441" s="1">
        <f t="shared" si="70"/>
        <v>59019</v>
      </c>
      <c r="B441" s="9">
        <f t="shared" si="69"/>
        <v>0.03</v>
      </c>
      <c r="C441" s="5">
        <f t="shared" si="74"/>
        <v>2.4662697723036864E-3</v>
      </c>
      <c r="D441" s="4">
        <f t="shared" si="75"/>
        <v>0</v>
      </c>
      <c r="E441" s="4">
        <f t="shared" si="76"/>
        <v>0</v>
      </c>
      <c r="F441" s="4">
        <f t="shared" si="77"/>
        <v>0</v>
      </c>
      <c r="G441" s="4">
        <v>0</v>
      </c>
      <c r="H441" s="4" t="str">
        <f t="shared" si="71"/>
        <v/>
      </c>
      <c r="I441" s="4" t="str">
        <f t="shared" si="72"/>
        <v/>
      </c>
      <c r="J441" s="4">
        <f t="shared" si="78"/>
        <v>0</v>
      </c>
      <c r="K441" s="4">
        <f>IF(A441&gt;$O$7,0,SUM(H$2:H441))</f>
        <v>0</v>
      </c>
      <c r="L441" s="4">
        <f t="shared" si="73"/>
        <v>0</v>
      </c>
    </row>
    <row r="442" spans="1:12" x14ac:dyDescent="0.25">
      <c r="A442" s="1">
        <f t="shared" si="70"/>
        <v>59050</v>
      </c>
      <c r="B442" s="9">
        <f t="shared" si="69"/>
        <v>0.03</v>
      </c>
      <c r="C442" s="5">
        <f t="shared" si="74"/>
        <v>2.4662697723036864E-3</v>
      </c>
      <c r="D442" s="4">
        <f t="shared" si="75"/>
        <v>0</v>
      </c>
      <c r="E442" s="4">
        <f t="shared" si="76"/>
        <v>0</v>
      </c>
      <c r="F442" s="4">
        <f t="shared" si="77"/>
        <v>0</v>
      </c>
      <c r="G442" s="4">
        <v>0</v>
      </c>
      <c r="H442" s="4" t="str">
        <f t="shared" si="71"/>
        <v/>
      </c>
      <c r="I442" s="4" t="str">
        <f t="shared" si="72"/>
        <v/>
      </c>
      <c r="J442" s="4">
        <f t="shared" si="78"/>
        <v>0</v>
      </c>
      <c r="K442" s="4">
        <f>IF(A442&gt;$O$7,0,SUM(H$2:H442))</f>
        <v>0</v>
      </c>
      <c r="L442" s="4">
        <f t="shared" si="73"/>
        <v>0</v>
      </c>
    </row>
    <row r="443" spans="1:12" x14ac:dyDescent="0.25">
      <c r="A443" s="1">
        <f t="shared" si="70"/>
        <v>59080</v>
      </c>
      <c r="B443" s="9">
        <f t="shared" ref="B443:B506" si="79">B442</f>
        <v>0.03</v>
      </c>
      <c r="C443" s="5">
        <f t="shared" si="74"/>
        <v>2.4662697723036864E-3</v>
      </c>
      <c r="D443" s="4">
        <f t="shared" si="75"/>
        <v>0</v>
      </c>
      <c r="E443" s="4">
        <f t="shared" si="76"/>
        <v>0</v>
      </c>
      <c r="F443" s="4">
        <f t="shared" si="77"/>
        <v>0</v>
      </c>
      <c r="G443" s="4">
        <v>0</v>
      </c>
      <c r="H443" s="4" t="str">
        <f t="shared" si="71"/>
        <v/>
      </c>
      <c r="I443" s="4" t="str">
        <f t="shared" si="72"/>
        <v/>
      </c>
      <c r="J443" s="4">
        <f t="shared" si="78"/>
        <v>0</v>
      </c>
      <c r="K443" s="4">
        <f>IF(A443&gt;$O$7,0,SUM(H$2:H443))</f>
        <v>0</v>
      </c>
      <c r="L443" s="4">
        <f t="shared" si="73"/>
        <v>0</v>
      </c>
    </row>
    <row r="444" spans="1:12" x14ac:dyDescent="0.25">
      <c r="A444" s="1">
        <f t="shared" si="70"/>
        <v>59111</v>
      </c>
      <c r="B444" s="9">
        <f t="shared" si="79"/>
        <v>0.03</v>
      </c>
      <c r="C444" s="5">
        <f t="shared" si="74"/>
        <v>2.4662697723036864E-3</v>
      </c>
      <c r="D444" s="4">
        <f t="shared" si="75"/>
        <v>0</v>
      </c>
      <c r="E444" s="4">
        <f t="shared" si="76"/>
        <v>0</v>
      </c>
      <c r="F444" s="4">
        <f t="shared" si="77"/>
        <v>0</v>
      </c>
      <c r="G444" s="4">
        <v>0</v>
      </c>
      <c r="H444" s="4" t="str">
        <f t="shared" si="71"/>
        <v/>
      </c>
      <c r="I444" s="4" t="str">
        <f t="shared" si="72"/>
        <v/>
      </c>
      <c r="J444" s="4">
        <f t="shared" si="78"/>
        <v>0</v>
      </c>
      <c r="K444" s="4">
        <f>IF(A444&gt;$O$7,0,SUM(H$2:H444))</f>
        <v>0</v>
      </c>
      <c r="L444" s="4">
        <f t="shared" si="73"/>
        <v>0</v>
      </c>
    </row>
    <row r="445" spans="1:12" x14ac:dyDescent="0.25">
      <c r="A445" s="1">
        <f t="shared" si="70"/>
        <v>59141</v>
      </c>
      <c r="B445" s="9">
        <f t="shared" si="79"/>
        <v>0.03</v>
      </c>
      <c r="C445" s="5">
        <f t="shared" si="74"/>
        <v>2.4662697723036864E-3</v>
      </c>
      <c r="D445" s="4">
        <f t="shared" si="75"/>
        <v>0</v>
      </c>
      <c r="E445" s="4">
        <f t="shared" si="76"/>
        <v>0</v>
      </c>
      <c r="F445" s="4">
        <f t="shared" si="77"/>
        <v>0</v>
      </c>
      <c r="G445" s="4">
        <v>0</v>
      </c>
      <c r="H445" s="4" t="str">
        <f t="shared" si="71"/>
        <v/>
      </c>
      <c r="I445" s="4" t="str">
        <f t="shared" si="72"/>
        <v/>
      </c>
      <c r="J445" s="4">
        <f t="shared" si="78"/>
        <v>0</v>
      </c>
      <c r="K445" s="4">
        <f>IF(A445&gt;$O$7,0,SUM(H$2:H445))</f>
        <v>0</v>
      </c>
      <c r="L445" s="4">
        <f t="shared" si="73"/>
        <v>0</v>
      </c>
    </row>
    <row r="446" spans="1:12" x14ac:dyDescent="0.25">
      <c r="A446" s="1">
        <f t="shared" si="70"/>
        <v>59172</v>
      </c>
      <c r="B446" s="9">
        <f t="shared" si="79"/>
        <v>0.03</v>
      </c>
      <c r="C446" s="5">
        <f t="shared" si="74"/>
        <v>2.4662697723036864E-3</v>
      </c>
      <c r="D446" s="4">
        <f t="shared" si="75"/>
        <v>0</v>
      </c>
      <c r="E446" s="4">
        <f t="shared" si="76"/>
        <v>0</v>
      </c>
      <c r="F446" s="4">
        <f t="shared" si="77"/>
        <v>0</v>
      </c>
      <c r="G446" s="4">
        <v>0</v>
      </c>
      <c r="H446" s="4" t="str">
        <f t="shared" si="71"/>
        <v/>
      </c>
      <c r="I446" s="4" t="str">
        <f t="shared" si="72"/>
        <v/>
      </c>
      <c r="J446" s="4">
        <f t="shared" si="78"/>
        <v>0</v>
      </c>
      <c r="K446" s="4">
        <f>IF(A446&gt;$O$7,0,SUM(H$2:H446))</f>
        <v>0</v>
      </c>
      <c r="L446" s="4">
        <f t="shared" si="73"/>
        <v>0</v>
      </c>
    </row>
    <row r="447" spans="1:12" x14ac:dyDescent="0.25">
      <c r="A447" s="1">
        <f t="shared" si="70"/>
        <v>59203</v>
      </c>
      <c r="B447" s="9">
        <f t="shared" si="79"/>
        <v>0.03</v>
      </c>
      <c r="C447" s="5">
        <f t="shared" si="74"/>
        <v>2.4662697723036864E-3</v>
      </c>
      <c r="D447" s="4">
        <f t="shared" si="75"/>
        <v>0</v>
      </c>
      <c r="E447" s="4">
        <f t="shared" si="76"/>
        <v>0</v>
      </c>
      <c r="F447" s="4">
        <f t="shared" si="77"/>
        <v>0</v>
      </c>
      <c r="G447" s="4">
        <v>0</v>
      </c>
      <c r="H447" s="4" t="str">
        <f t="shared" si="71"/>
        <v/>
      </c>
      <c r="I447" s="4" t="str">
        <f t="shared" si="72"/>
        <v/>
      </c>
      <c r="J447" s="4">
        <f t="shared" si="78"/>
        <v>0</v>
      </c>
      <c r="K447" s="4">
        <f>IF(A447&gt;$O$7,0,SUM(H$2:H447))</f>
        <v>0</v>
      </c>
      <c r="L447" s="4">
        <f t="shared" si="73"/>
        <v>0</v>
      </c>
    </row>
    <row r="448" spans="1:12" x14ac:dyDescent="0.25">
      <c r="A448" s="1">
        <f t="shared" si="70"/>
        <v>59231</v>
      </c>
      <c r="B448" s="9">
        <f t="shared" si="79"/>
        <v>0.03</v>
      </c>
      <c r="C448" s="5">
        <f t="shared" si="74"/>
        <v>2.4662697723036864E-3</v>
      </c>
      <c r="D448" s="4">
        <f t="shared" si="75"/>
        <v>0</v>
      </c>
      <c r="E448" s="4">
        <f t="shared" si="76"/>
        <v>0</v>
      </c>
      <c r="F448" s="4">
        <f t="shared" si="77"/>
        <v>0</v>
      </c>
      <c r="G448" s="4">
        <v>0</v>
      </c>
      <c r="H448" s="4" t="str">
        <f t="shared" si="71"/>
        <v/>
      </c>
      <c r="I448" s="4" t="str">
        <f t="shared" si="72"/>
        <v/>
      </c>
      <c r="J448" s="4">
        <f t="shared" si="78"/>
        <v>0</v>
      </c>
      <c r="K448" s="4">
        <f>IF(A448&gt;$O$7,0,SUM(H$2:H448))</f>
        <v>0</v>
      </c>
      <c r="L448" s="4">
        <f t="shared" si="73"/>
        <v>0</v>
      </c>
    </row>
    <row r="449" spans="1:12" x14ac:dyDescent="0.25">
      <c r="A449" s="1">
        <f t="shared" si="70"/>
        <v>59262</v>
      </c>
      <c r="B449" s="9">
        <f t="shared" si="79"/>
        <v>0.03</v>
      </c>
      <c r="C449" s="5">
        <f t="shared" si="74"/>
        <v>2.4662697723036864E-3</v>
      </c>
      <c r="D449" s="4">
        <f t="shared" si="75"/>
        <v>0</v>
      </c>
      <c r="E449" s="4">
        <f t="shared" si="76"/>
        <v>0</v>
      </c>
      <c r="F449" s="4">
        <f t="shared" si="77"/>
        <v>0</v>
      </c>
      <c r="G449" s="4">
        <v>0</v>
      </c>
      <c r="H449" s="4" t="str">
        <f t="shared" si="71"/>
        <v/>
      </c>
      <c r="I449" s="4" t="str">
        <f t="shared" si="72"/>
        <v/>
      </c>
      <c r="J449" s="4">
        <f t="shared" si="78"/>
        <v>0</v>
      </c>
      <c r="K449" s="4">
        <f>IF(A449&gt;$O$7,0,SUM(H$2:H449))</f>
        <v>0</v>
      </c>
      <c r="L449" s="4">
        <f t="shared" si="73"/>
        <v>0</v>
      </c>
    </row>
    <row r="450" spans="1:12" x14ac:dyDescent="0.25">
      <c r="A450" s="1">
        <f t="shared" si="70"/>
        <v>59292</v>
      </c>
      <c r="B450" s="9">
        <f t="shared" si="79"/>
        <v>0.03</v>
      </c>
      <c r="C450" s="5">
        <f t="shared" si="74"/>
        <v>2.4662697723036864E-3</v>
      </c>
      <c r="D450" s="4">
        <f t="shared" si="75"/>
        <v>0</v>
      </c>
      <c r="E450" s="4">
        <f t="shared" si="76"/>
        <v>0</v>
      </c>
      <c r="F450" s="4">
        <f t="shared" si="77"/>
        <v>0</v>
      </c>
      <c r="G450" s="4">
        <v>0</v>
      </c>
      <c r="H450" s="4" t="str">
        <f t="shared" si="71"/>
        <v/>
      </c>
      <c r="I450" s="4" t="str">
        <f t="shared" si="72"/>
        <v/>
      </c>
      <c r="J450" s="4">
        <f t="shared" si="78"/>
        <v>0</v>
      </c>
      <c r="K450" s="4">
        <f>IF(A450&gt;$O$7,0,SUM(H$2:H450))</f>
        <v>0</v>
      </c>
      <c r="L450" s="4">
        <f t="shared" si="73"/>
        <v>0</v>
      </c>
    </row>
    <row r="451" spans="1:12" x14ac:dyDescent="0.25">
      <c r="A451" s="1">
        <f t="shared" si="70"/>
        <v>59323</v>
      </c>
      <c r="B451" s="9">
        <f t="shared" si="79"/>
        <v>0.03</v>
      </c>
      <c r="C451" s="5">
        <f t="shared" si="74"/>
        <v>2.4662697723036864E-3</v>
      </c>
      <c r="D451" s="4">
        <f t="shared" si="75"/>
        <v>0</v>
      </c>
      <c r="E451" s="4">
        <f t="shared" si="76"/>
        <v>0</v>
      </c>
      <c r="F451" s="4">
        <f t="shared" si="77"/>
        <v>0</v>
      </c>
      <c r="G451" s="4">
        <v>0</v>
      </c>
      <c r="H451" s="4" t="str">
        <f t="shared" si="71"/>
        <v/>
      </c>
      <c r="I451" s="4" t="str">
        <f t="shared" si="72"/>
        <v/>
      </c>
      <c r="J451" s="4">
        <f t="shared" si="78"/>
        <v>0</v>
      </c>
      <c r="K451" s="4">
        <f>IF(A451&gt;$O$7,0,SUM(H$2:H451))</f>
        <v>0</v>
      </c>
      <c r="L451" s="4">
        <f t="shared" si="73"/>
        <v>0</v>
      </c>
    </row>
    <row r="452" spans="1:12" x14ac:dyDescent="0.25">
      <c r="A452" s="1">
        <f t="shared" ref="A452:A515" si="80">DATE(YEAR(A451),MONTH(A451)+1,DAY(A451))</f>
        <v>59353</v>
      </c>
      <c r="B452" s="9">
        <f t="shared" si="79"/>
        <v>0.03</v>
      </c>
      <c r="C452" s="5">
        <f t="shared" si="74"/>
        <v>2.4662697723036864E-3</v>
      </c>
      <c r="D452" s="4">
        <f t="shared" si="75"/>
        <v>0</v>
      </c>
      <c r="E452" s="4">
        <f t="shared" si="76"/>
        <v>0</v>
      </c>
      <c r="F452" s="4">
        <f t="shared" si="77"/>
        <v>0</v>
      </c>
      <c r="G452" s="4">
        <v>0</v>
      </c>
      <c r="H452" s="4" t="str">
        <f t="shared" ref="H452:H515" si="81">IF(A452&gt;$O$7,"",MIN(F452+G452,D452))</f>
        <v/>
      </c>
      <c r="I452" s="4" t="str">
        <f t="shared" ref="I452:I515" si="82">IF(A452&gt;$O$7,"",F452+G452-H452)</f>
        <v/>
      </c>
      <c r="J452" s="4">
        <f t="shared" si="78"/>
        <v>0</v>
      </c>
      <c r="K452" s="4">
        <f>IF(A452&gt;$O$7,0,SUM(H$2:H452))</f>
        <v>0</v>
      </c>
      <c r="L452" s="4">
        <f t="shared" ref="L452:L515" si="83">-F452-G452</f>
        <v>0</v>
      </c>
    </row>
    <row r="453" spans="1:12" x14ac:dyDescent="0.25">
      <c r="A453" s="1">
        <f t="shared" si="80"/>
        <v>59384</v>
      </c>
      <c r="B453" s="9">
        <f t="shared" si="79"/>
        <v>0.03</v>
      </c>
      <c r="C453" s="5">
        <f t="shared" ref="C453:C516" si="84">(1+B453)^(1/12)-1</f>
        <v>2.4662697723036864E-3</v>
      </c>
      <c r="D453" s="4">
        <f t="shared" si="75"/>
        <v>0</v>
      </c>
      <c r="E453" s="4">
        <f t="shared" si="76"/>
        <v>0</v>
      </c>
      <c r="F453" s="4">
        <f t="shared" si="77"/>
        <v>0</v>
      </c>
      <c r="G453" s="4">
        <v>0</v>
      </c>
      <c r="H453" s="4" t="str">
        <f t="shared" si="81"/>
        <v/>
      </c>
      <c r="I453" s="4" t="str">
        <f t="shared" si="82"/>
        <v/>
      </c>
      <c r="J453" s="4">
        <f t="shared" si="78"/>
        <v>0</v>
      </c>
      <c r="K453" s="4">
        <f>IF(A453&gt;$O$7,0,SUM(H$2:H453))</f>
        <v>0</v>
      </c>
      <c r="L453" s="4">
        <f t="shared" si="83"/>
        <v>0</v>
      </c>
    </row>
    <row r="454" spans="1:12" x14ac:dyDescent="0.25">
      <c r="A454" s="1">
        <f t="shared" si="80"/>
        <v>59415</v>
      </c>
      <c r="B454" s="9">
        <f t="shared" si="79"/>
        <v>0.03</v>
      </c>
      <c r="C454" s="5">
        <f t="shared" si="84"/>
        <v>2.4662697723036864E-3</v>
      </c>
      <c r="D454" s="4">
        <f t="shared" si="75"/>
        <v>0</v>
      </c>
      <c r="E454" s="4">
        <f t="shared" si="76"/>
        <v>0</v>
      </c>
      <c r="F454" s="4">
        <f t="shared" si="77"/>
        <v>0</v>
      </c>
      <c r="G454" s="4">
        <v>0</v>
      </c>
      <c r="H454" s="4" t="str">
        <f t="shared" si="81"/>
        <v/>
      </c>
      <c r="I454" s="4" t="str">
        <f t="shared" si="82"/>
        <v/>
      </c>
      <c r="J454" s="4">
        <f t="shared" si="78"/>
        <v>0</v>
      </c>
      <c r="K454" s="4">
        <f>IF(A454&gt;$O$7,0,SUM(H$2:H454))</f>
        <v>0</v>
      </c>
      <c r="L454" s="4">
        <f t="shared" si="83"/>
        <v>0</v>
      </c>
    </row>
    <row r="455" spans="1:12" x14ac:dyDescent="0.25">
      <c r="A455" s="1">
        <f t="shared" si="80"/>
        <v>59445</v>
      </c>
      <c r="B455" s="9">
        <f t="shared" si="79"/>
        <v>0.03</v>
      </c>
      <c r="C455" s="5">
        <f t="shared" si="84"/>
        <v>2.4662697723036864E-3</v>
      </c>
      <c r="D455" s="4">
        <f t="shared" si="75"/>
        <v>0</v>
      </c>
      <c r="E455" s="4">
        <f t="shared" si="76"/>
        <v>0</v>
      </c>
      <c r="F455" s="4">
        <f t="shared" si="77"/>
        <v>0</v>
      </c>
      <c r="G455" s="4">
        <v>0</v>
      </c>
      <c r="H455" s="4" t="str">
        <f t="shared" si="81"/>
        <v/>
      </c>
      <c r="I455" s="4" t="str">
        <f t="shared" si="82"/>
        <v/>
      </c>
      <c r="J455" s="4">
        <f t="shared" si="78"/>
        <v>0</v>
      </c>
      <c r="K455" s="4">
        <f>IF(A455&gt;$O$7,0,SUM(H$2:H455))</f>
        <v>0</v>
      </c>
      <c r="L455" s="4">
        <f t="shared" si="83"/>
        <v>0</v>
      </c>
    </row>
    <row r="456" spans="1:12" x14ac:dyDescent="0.25">
      <c r="A456" s="1">
        <f t="shared" si="80"/>
        <v>59476</v>
      </c>
      <c r="B456" s="9">
        <f t="shared" si="79"/>
        <v>0.03</v>
      </c>
      <c r="C456" s="5">
        <f t="shared" si="84"/>
        <v>2.4662697723036864E-3</v>
      </c>
      <c r="D456" s="4">
        <f t="shared" si="75"/>
        <v>0</v>
      </c>
      <c r="E456" s="4">
        <f t="shared" si="76"/>
        <v>0</v>
      </c>
      <c r="F456" s="4">
        <f t="shared" si="77"/>
        <v>0</v>
      </c>
      <c r="G456" s="4">
        <v>0</v>
      </c>
      <c r="H456" s="4" t="str">
        <f t="shared" si="81"/>
        <v/>
      </c>
      <c r="I456" s="4" t="str">
        <f t="shared" si="82"/>
        <v/>
      </c>
      <c r="J456" s="4">
        <f t="shared" si="78"/>
        <v>0</v>
      </c>
      <c r="K456" s="4">
        <f>IF(A456&gt;$O$7,0,SUM(H$2:H456))</f>
        <v>0</v>
      </c>
      <c r="L456" s="4">
        <f t="shared" si="83"/>
        <v>0</v>
      </c>
    </row>
    <row r="457" spans="1:12" x14ac:dyDescent="0.25">
      <c r="A457" s="1">
        <f t="shared" si="80"/>
        <v>59506</v>
      </c>
      <c r="B457" s="9">
        <f t="shared" si="79"/>
        <v>0.03</v>
      </c>
      <c r="C457" s="5">
        <f t="shared" si="84"/>
        <v>2.4662697723036864E-3</v>
      </c>
      <c r="D457" s="4">
        <f t="shared" si="75"/>
        <v>0</v>
      </c>
      <c r="E457" s="4">
        <f t="shared" si="76"/>
        <v>0</v>
      </c>
      <c r="F457" s="4">
        <f t="shared" si="77"/>
        <v>0</v>
      </c>
      <c r="G457" s="4">
        <v>0</v>
      </c>
      <c r="H457" s="4" t="str">
        <f t="shared" si="81"/>
        <v/>
      </c>
      <c r="I457" s="4" t="str">
        <f t="shared" si="82"/>
        <v/>
      </c>
      <c r="J457" s="4">
        <f t="shared" si="78"/>
        <v>0</v>
      </c>
      <c r="K457" s="4">
        <f>IF(A457&gt;$O$7,0,SUM(H$2:H457))</f>
        <v>0</v>
      </c>
      <c r="L457" s="4">
        <f t="shared" si="83"/>
        <v>0</v>
      </c>
    </row>
    <row r="458" spans="1:12" x14ac:dyDescent="0.25">
      <c r="A458" s="1">
        <f t="shared" si="80"/>
        <v>59537</v>
      </c>
      <c r="B458" s="9">
        <f t="shared" si="79"/>
        <v>0.03</v>
      </c>
      <c r="C458" s="5">
        <f t="shared" si="84"/>
        <v>2.4662697723036864E-3</v>
      </c>
      <c r="D458" s="4">
        <f t="shared" si="75"/>
        <v>0</v>
      </c>
      <c r="E458" s="4">
        <f t="shared" si="76"/>
        <v>0</v>
      </c>
      <c r="F458" s="4">
        <f t="shared" si="77"/>
        <v>0</v>
      </c>
      <c r="G458" s="4">
        <v>0</v>
      </c>
      <c r="H458" s="4" t="str">
        <f t="shared" si="81"/>
        <v/>
      </c>
      <c r="I458" s="4" t="str">
        <f t="shared" si="82"/>
        <v/>
      </c>
      <c r="J458" s="4">
        <f t="shared" si="78"/>
        <v>0</v>
      </c>
      <c r="K458" s="4">
        <f>IF(A458&gt;$O$7,0,SUM(H$2:H458))</f>
        <v>0</v>
      </c>
      <c r="L458" s="4">
        <f t="shared" si="83"/>
        <v>0</v>
      </c>
    </row>
    <row r="459" spans="1:12" x14ac:dyDescent="0.25">
      <c r="A459" s="1">
        <f t="shared" si="80"/>
        <v>59568</v>
      </c>
      <c r="B459" s="9">
        <f t="shared" si="79"/>
        <v>0.03</v>
      </c>
      <c r="C459" s="5">
        <f t="shared" si="84"/>
        <v>2.4662697723036864E-3</v>
      </c>
      <c r="D459" s="4">
        <f t="shared" si="75"/>
        <v>0</v>
      </c>
      <c r="E459" s="4">
        <f t="shared" si="76"/>
        <v>0</v>
      </c>
      <c r="F459" s="4">
        <f t="shared" si="77"/>
        <v>0</v>
      </c>
      <c r="G459" s="4">
        <v>0</v>
      </c>
      <c r="H459" s="4" t="str">
        <f t="shared" si="81"/>
        <v/>
      </c>
      <c r="I459" s="4" t="str">
        <f t="shared" si="82"/>
        <v/>
      </c>
      <c r="J459" s="4">
        <f t="shared" si="78"/>
        <v>0</v>
      </c>
      <c r="K459" s="4">
        <f>IF(A459&gt;$O$7,0,SUM(H$2:H459))</f>
        <v>0</v>
      </c>
      <c r="L459" s="4">
        <f t="shared" si="83"/>
        <v>0</v>
      </c>
    </row>
    <row r="460" spans="1:12" x14ac:dyDescent="0.25">
      <c r="A460" s="1">
        <f t="shared" si="80"/>
        <v>59596</v>
      </c>
      <c r="B460" s="9">
        <f t="shared" si="79"/>
        <v>0.03</v>
      </c>
      <c r="C460" s="5">
        <f t="shared" si="84"/>
        <v>2.4662697723036864E-3</v>
      </c>
      <c r="D460" s="4">
        <f t="shared" si="75"/>
        <v>0</v>
      </c>
      <c r="E460" s="4">
        <f t="shared" si="76"/>
        <v>0</v>
      </c>
      <c r="F460" s="4">
        <f t="shared" si="77"/>
        <v>0</v>
      </c>
      <c r="G460" s="4">
        <v>0</v>
      </c>
      <c r="H460" s="4" t="str">
        <f t="shared" si="81"/>
        <v/>
      </c>
      <c r="I460" s="4" t="str">
        <f t="shared" si="82"/>
        <v/>
      </c>
      <c r="J460" s="4">
        <f t="shared" si="78"/>
        <v>0</v>
      </c>
      <c r="K460" s="4">
        <f>IF(A460&gt;$O$7,0,SUM(H$2:H460))</f>
        <v>0</v>
      </c>
      <c r="L460" s="4">
        <f t="shared" si="83"/>
        <v>0</v>
      </c>
    </row>
    <row r="461" spans="1:12" x14ac:dyDescent="0.25">
      <c r="A461" s="1">
        <f t="shared" si="80"/>
        <v>59627</v>
      </c>
      <c r="B461" s="9">
        <f t="shared" si="79"/>
        <v>0.03</v>
      </c>
      <c r="C461" s="5">
        <f t="shared" si="84"/>
        <v>2.4662697723036864E-3</v>
      </c>
      <c r="D461" s="4">
        <f t="shared" si="75"/>
        <v>0</v>
      </c>
      <c r="E461" s="4">
        <f t="shared" si="76"/>
        <v>0</v>
      </c>
      <c r="F461" s="4">
        <f t="shared" si="77"/>
        <v>0</v>
      </c>
      <c r="G461" s="4">
        <v>0</v>
      </c>
      <c r="H461" s="4" t="str">
        <f t="shared" si="81"/>
        <v/>
      </c>
      <c r="I461" s="4" t="str">
        <f t="shared" si="82"/>
        <v/>
      </c>
      <c r="J461" s="4">
        <f t="shared" si="78"/>
        <v>0</v>
      </c>
      <c r="K461" s="4">
        <f>IF(A461&gt;$O$7,0,SUM(H$2:H461))</f>
        <v>0</v>
      </c>
      <c r="L461" s="4">
        <f t="shared" si="83"/>
        <v>0</v>
      </c>
    </row>
    <row r="462" spans="1:12" x14ac:dyDescent="0.25">
      <c r="A462" s="1">
        <f t="shared" si="80"/>
        <v>59657</v>
      </c>
      <c r="B462" s="9">
        <f t="shared" si="79"/>
        <v>0.03</v>
      </c>
      <c r="C462" s="5">
        <f t="shared" si="84"/>
        <v>2.4662697723036864E-3</v>
      </c>
      <c r="D462" s="4">
        <f t="shared" si="75"/>
        <v>0</v>
      </c>
      <c r="E462" s="4">
        <f t="shared" si="76"/>
        <v>0</v>
      </c>
      <c r="F462" s="4">
        <f t="shared" si="77"/>
        <v>0</v>
      </c>
      <c r="G462" s="4">
        <v>0</v>
      </c>
      <c r="H462" s="4" t="str">
        <f t="shared" si="81"/>
        <v/>
      </c>
      <c r="I462" s="4" t="str">
        <f t="shared" si="82"/>
        <v/>
      </c>
      <c r="J462" s="4">
        <f t="shared" si="78"/>
        <v>0</v>
      </c>
      <c r="K462" s="4">
        <f>IF(A462&gt;$O$7,0,SUM(H$2:H462))</f>
        <v>0</v>
      </c>
      <c r="L462" s="4">
        <f t="shared" si="83"/>
        <v>0</v>
      </c>
    </row>
    <row r="463" spans="1:12" x14ac:dyDescent="0.25">
      <c r="A463" s="1">
        <f t="shared" si="80"/>
        <v>59688</v>
      </c>
      <c r="B463" s="9">
        <f t="shared" si="79"/>
        <v>0.03</v>
      </c>
      <c r="C463" s="5">
        <f t="shared" si="84"/>
        <v>2.4662697723036864E-3</v>
      </c>
      <c r="D463" s="4">
        <f t="shared" si="75"/>
        <v>0</v>
      </c>
      <c r="E463" s="4">
        <f t="shared" si="76"/>
        <v>0</v>
      </c>
      <c r="F463" s="4">
        <f t="shared" si="77"/>
        <v>0</v>
      </c>
      <c r="G463" s="4">
        <v>0</v>
      </c>
      <c r="H463" s="4" t="str">
        <f t="shared" si="81"/>
        <v/>
      </c>
      <c r="I463" s="4" t="str">
        <f t="shared" si="82"/>
        <v/>
      </c>
      <c r="J463" s="4">
        <f t="shared" si="78"/>
        <v>0</v>
      </c>
      <c r="K463" s="4">
        <f>IF(A463&gt;$O$7,0,SUM(H$2:H463))</f>
        <v>0</v>
      </c>
      <c r="L463" s="4">
        <f t="shared" si="83"/>
        <v>0</v>
      </c>
    </row>
    <row r="464" spans="1:12" x14ac:dyDescent="0.25">
      <c r="A464" s="1">
        <f t="shared" si="80"/>
        <v>59718</v>
      </c>
      <c r="B464" s="9">
        <f t="shared" si="79"/>
        <v>0.03</v>
      </c>
      <c r="C464" s="5">
        <f t="shared" si="84"/>
        <v>2.4662697723036864E-3</v>
      </c>
      <c r="D464" s="4">
        <f t="shared" si="75"/>
        <v>0</v>
      </c>
      <c r="E464" s="4">
        <f t="shared" si="76"/>
        <v>0</v>
      </c>
      <c r="F464" s="4">
        <f t="shared" si="77"/>
        <v>0</v>
      </c>
      <c r="G464" s="4">
        <v>0</v>
      </c>
      <c r="H464" s="4" t="str">
        <f t="shared" si="81"/>
        <v/>
      </c>
      <c r="I464" s="4" t="str">
        <f t="shared" si="82"/>
        <v/>
      </c>
      <c r="J464" s="4">
        <f t="shared" si="78"/>
        <v>0</v>
      </c>
      <c r="K464" s="4">
        <f>IF(A464&gt;$O$7,0,SUM(H$2:H464))</f>
        <v>0</v>
      </c>
      <c r="L464" s="4">
        <f t="shared" si="83"/>
        <v>0</v>
      </c>
    </row>
    <row r="465" spans="1:12" x14ac:dyDescent="0.25">
      <c r="A465" s="1">
        <f t="shared" si="80"/>
        <v>59749</v>
      </c>
      <c r="B465" s="9">
        <f t="shared" si="79"/>
        <v>0.03</v>
      </c>
      <c r="C465" s="5">
        <f t="shared" si="84"/>
        <v>2.4662697723036864E-3</v>
      </c>
      <c r="D465" s="4">
        <f t="shared" si="75"/>
        <v>0</v>
      </c>
      <c r="E465" s="4">
        <f t="shared" si="76"/>
        <v>0</v>
      </c>
      <c r="F465" s="4">
        <f t="shared" si="77"/>
        <v>0</v>
      </c>
      <c r="G465" s="4">
        <v>0</v>
      </c>
      <c r="H465" s="4" t="str">
        <f t="shared" si="81"/>
        <v/>
      </c>
      <c r="I465" s="4" t="str">
        <f t="shared" si="82"/>
        <v/>
      </c>
      <c r="J465" s="4">
        <f t="shared" si="78"/>
        <v>0</v>
      </c>
      <c r="K465" s="4">
        <f>IF(A465&gt;$O$7,0,SUM(H$2:H465))</f>
        <v>0</v>
      </c>
      <c r="L465" s="4">
        <f t="shared" si="83"/>
        <v>0</v>
      </c>
    </row>
    <row r="466" spans="1:12" x14ac:dyDescent="0.25">
      <c r="A466" s="1">
        <f t="shared" si="80"/>
        <v>59780</v>
      </c>
      <c r="B466" s="9">
        <f t="shared" si="79"/>
        <v>0.03</v>
      </c>
      <c r="C466" s="5">
        <f t="shared" si="84"/>
        <v>2.4662697723036864E-3</v>
      </c>
      <c r="D466" s="4">
        <f t="shared" si="75"/>
        <v>0</v>
      </c>
      <c r="E466" s="4">
        <f t="shared" si="76"/>
        <v>0</v>
      </c>
      <c r="F466" s="4">
        <f t="shared" si="77"/>
        <v>0</v>
      </c>
      <c r="G466" s="4">
        <v>0</v>
      </c>
      <c r="H466" s="4" t="str">
        <f t="shared" si="81"/>
        <v/>
      </c>
      <c r="I466" s="4" t="str">
        <f t="shared" si="82"/>
        <v/>
      </c>
      <c r="J466" s="4">
        <f t="shared" si="78"/>
        <v>0</v>
      </c>
      <c r="K466" s="4">
        <f>IF(A466&gt;$O$7,0,SUM(H$2:H466))</f>
        <v>0</v>
      </c>
      <c r="L466" s="4">
        <f t="shared" si="83"/>
        <v>0</v>
      </c>
    </row>
    <row r="467" spans="1:12" x14ac:dyDescent="0.25">
      <c r="A467" s="1">
        <f t="shared" si="80"/>
        <v>59810</v>
      </c>
      <c r="B467" s="9">
        <f t="shared" si="79"/>
        <v>0.03</v>
      </c>
      <c r="C467" s="5">
        <f t="shared" si="84"/>
        <v>2.4662697723036864E-3</v>
      </c>
      <c r="D467" s="4">
        <f t="shared" si="75"/>
        <v>0</v>
      </c>
      <c r="E467" s="4">
        <f t="shared" si="76"/>
        <v>0</v>
      </c>
      <c r="F467" s="4">
        <f t="shared" si="77"/>
        <v>0</v>
      </c>
      <c r="G467" s="4">
        <v>0</v>
      </c>
      <c r="H467" s="4" t="str">
        <f t="shared" si="81"/>
        <v/>
      </c>
      <c r="I467" s="4" t="str">
        <f t="shared" si="82"/>
        <v/>
      </c>
      <c r="J467" s="4">
        <f t="shared" si="78"/>
        <v>0</v>
      </c>
      <c r="K467" s="4">
        <f>IF(A467&gt;$O$7,0,SUM(H$2:H467))</f>
        <v>0</v>
      </c>
      <c r="L467" s="4">
        <f t="shared" si="83"/>
        <v>0</v>
      </c>
    </row>
    <row r="468" spans="1:12" x14ac:dyDescent="0.25">
      <c r="A468" s="1">
        <f t="shared" si="80"/>
        <v>59841</v>
      </c>
      <c r="B468" s="9">
        <f t="shared" si="79"/>
        <v>0.03</v>
      </c>
      <c r="C468" s="5">
        <f t="shared" si="84"/>
        <v>2.4662697723036864E-3</v>
      </c>
      <c r="D468" s="4">
        <f t="shared" si="75"/>
        <v>0</v>
      </c>
      <c r="E468" s="4">
        <f t="shared" si="76"/>
        <v>0</v>
      </c>
      <c r="F468" s="4">
        <f t="shared" si="77"/>
        <v>0</v>
      </c>
      <c r="G468" s="4">
        <v>0</v>
      </c>
      <c r="H468" s="4" t="str">
        <f t="shared" si="81"/>
        <v/>
      </c>
      <c r="I468" s="4" t="str">
        <f t="shared" si="82"/>
        <v/>
      </c>
      <c r="J468" s="4">
        <f t="shared" si="78"/>
        <v>0</v>
      </c>
      <c r="K468" s="4">
        <f>IF(A468&gt;$O$7,0,SUM(H$2:H468))</f>
        <v>0</v>
      </c>
      <c r="L468" s="4">
        <f t="shared" si="83"/>
        <v>0</v>
      </c>
    </row>
    <row r="469" spans="1:12" x14ac:dyDescent="0.25">
      <c r="A469" s="1">
        <f t="shared" si="80"/>
        <v>59871</v>
      </c>
      <c r="B469" s="9">
        <f t="shared" si="79"/>
        <v>0.03</v>
      </c>
      <c r="C469" s="5">
        <f t="shared" si="84"/>
        <v>2.4662697723036864E-3</v>
      </c>
      <c r="D469" s="4">
        <f t="shared" si="75"/>
        <v>0</v>
      </c>
      <c r="E469" s="4">
        <f t="shared" si="76"/>
        <v>0</v>
      </c>
      <c r="F469" s="4">
        <f t="shared" si="77"/>
        <v>0</v>
      </c>
      <c r="G469" s="4">
        <v>0</v>
      </c>
      <c r="H469" s="4" t="str">
        <f t="shared" si="81"/>
        <v/>
      </c>
      <c r="I469" s="4" t="str">
        <f t="shared" si="82"/>
        <v/>
      </c>
      <c r="J469" s="4">
        <f t="shared" si="78"/>
        <v>0</v>
      </c>
      <c r="K469" s="4">
        <f>IF(A469&gt;$O$7,0,SUM(H$2:H469))</f>
        <v>0</v>
      </c>
      <c r="L469" s="4">
        <f t="shared" si="83"/>
        <v>0</v>
      </c>
    </row>
    <row r="470" spans="1:12" x14ac:dyDescent="0.25">
      <c r="A470" s="1">
        <f t="shared" si="80"/>
        <v>59902</v>
      </c>
      <c r="B470" s="9">
        <f t="shared" si="79"/>
        <v>0.03</v>
      </c>
      <c r="C470" s="5">
        <f t="shared" si="84"/>
        <v>2.4662697723036864E-3</v>
      </c>
      <c r="D470" s="4">
        <f t="shared" si="75"/>
        <v>0</v>
      </c>
      <c r="E470" s="4">
        <f t="shared" si="76"/>
        <v>0</v>
      </c>
      <c r="F470" s="4">
        <f t="shared" si="77"/>
        <v>0</v>
      </c>
      <c r="G470" s="4">
        <v>0</v>
      </c>
      <c r="H470" s="4" t="str">
        <f t="shared" si="81"/>
        <v/>
      </c>
      <c r="I470" s="4" t="str">
        <f t="shared" si="82"/>
        <v/>
      </c>
      <c r="J470" s="4">
        <f t="shared" si="78"/>
        <v>0</v>
      </c>
      <c r="K470" s="4">
        <f>IF(A470&gt;$O$7,0,SUM(H$2:H470))</f>
        <v>0</v>
      </c>
      <c r="L470" s="4">
        <f t="shared" si="83"/>
        <v>0</v>
      </c>
    </row>
    <row r="471" spans="1:12" x14ac:dyDescent="0.25">
      <c r="A471" s="1">
        <f t="shared" si="80"/>
        <v>59933</v>
      </c>
      <c r="B471" s="9">
        <f t="shared" si="79"/>
        <v>0.03</v>
      </c>
      <c r="C471" s="5">
        <f t="shared" si="84"/>
        <v>2.4662697723036864E-3</v>
      </c>
      <c r="D471" s="4">
        <f t="shared" si="75"/>
        <v>0</v>
      </c>
      <c r="E471" s="4">
        <f t="shared" si="76"/>
        <v>0</v>
      </c>
      <c r="F471" s="4">
        <f t="shared" si="77"/>
        <v>0</v>
      </c>
      <c r="G471" s="4">
        <v>0</v>
      </c>
      <c r="H471" s="4" t="str">
        <f t="shared" si="81"/>
        <v/>
      </c>
      <c r="I471" s="4" t="str">
        <f t="shared" si="82"/>
        <v/>
      </c>
      <c r="J471" s="4">
        <f t="shared" si="78"/>
        <v>0</v>
      </c>
      <c r="K471" s="4">
        <f>IF(A471&gt;$O$7,0,SUM(H$2:H471))</f>
        <v>0</v>
      </c>
      <c r="L471" s="4">
        <f t="shared" si="83"/>
        <v>0</v>
      </c>
    </row>
    <row r="472" spans="1:12" x14ac:dyDescent="0.25">
      <c r="A472" s="1">
        <f t="shared" si="80"/>
        <v>59962</v>
      </c>
      <c r="B472" s="9">
        <f t="shared" si="79"/>
        <v>0.03</v>
      </c>
      <c r="C472" s="5">
        <f t="shared" si="84"/>
        <v>2.4662697723036864E-3</v>
      </c>
      <c r="D472" s="4">
        <f t="shared" si="75"/>
        <v>0</v>
      </c>
      <c r="E472" s="4">
        <f t="shared" si="76"/>
        <v>0</v>
      </c>
      <c r="F472" s="4">
        <f t="shared" si="77"/>
        <v>0</v>
      </c>
      <c r="G472" s="4">
        <v>0</v>
      </c>
      <c r="H472" s="4" t="str">
        <f t="shared" si="81"/>
        <v/>
      </c>
      <c r="I472" s="4" t="str">
        <f t="shared" si="82"/>
        <v/>
      </c>
      <c r="J472" s="4">
        <f t="shared" si="78"/>
        <v>0</v>
      </c>
      <c r="K472" s="4">
        <f>IF(A472&gt;$O$7,0,SUM(H$2:H472))</f>
        <v>0</v>
      </c>
      <c r="L472" s="4">
        <f t="shared" si="83"/>
        <v>0</v>
      </c>
    </row>
    <row r="473" spans="1:12" x14ac:dyDescent="0.25">
      <c r="A473" s="1">
        <f t="shared" si="80"/>
        <v>59993</v>
      </c>
      <c r="B473" s="9">
        <f t="shared" si="79"/>
        <v>0.03</v>
      </c>
      <c r="C473" s="5">
        <f t="shared" si="84"/>
        <v>2.4662697723036864E-3</v>
      </c>
      <c r="D473" s="4">
        <f t="shared" si="75"/>
        <v>0</v>
      </c>
      <c r="E473" s="4">
        <f t="shared" si="76"/>
        <v>0</v>
      </c>
      <c r="F473" s="4">
        <f t="shared" si="77"/>
        <v>0</v>
      </c>
      <c r="G473" s="4">
        <v>0</v>
      </c>
      <c r="H473" s="4" t="str">
        <f t="shared" si="81"/>
        <v/>
      </c>
      <c r="I473" s="4" t="str">
        <f t="shared" si="82"/>
        <v/>
      </c>
      <c r="J473" s="4">
        <f t="shared" si="78"/>
        <v>0</v>
      </c>
      <c r="K473" s="4">
        <f>IF(A473&gt;$O$7,0,SUM(H$2:H473))</f>
        <v>0</v>
      </c>
      <c r="L473" s="4">
        <f t="shared" si="83"/>
        <v>0</v>
      </c>
    </row>
    <row r="474" spans="1:12" x14ac:dyDescent="0.25">
      <c r="A474" s="1">
        <f t="shared" si="80"/>
        <v>60023</v>
      </c>
      <c r="B474" s="9">
        <f t="shared" si="79"/>
        <v>0.03</v>
      </c>
      <c r="C474" s="5">
        <f t="shared" si="84"/>
        <v>2.4662697723036864E-3</v>
      </c>
      <c r="D474" s="4">
        <f t="shared" si="75"/>
        <v>0</v>
      </c>
      <c r="E474" s="4">
        <f t="shared" si="76"/>
        <v>0</v>
      </c>
      <c r="F474" s="4">
        <f t="shared" si="77"/>
        <v>0</v>
      </c>
      <c r="G474" s="4">
        <v>0</v>
      </c>
      <c r="H474" s="4" t="str">
        <f t="shared" si="81"/>
        <v/>
      </c>
      <c r="I474" s="4" t="str">
        <f t="shared" si="82"/>
        <v/>
      </c>
      <c r="J474" s="4">
        <f t="shared" si="78"/>
        <v>0</v>
      </c>
      <c r="K474" s="4">
        <f>IF(A474&gt;$O$7,0,SUM(H$2:H474))</f>
        <v>0</v>
      </c>
      <c r="L474" s="4">
        <f t="shared" si="83"/>
        <v>0</v>
      </c>
    </row>
    <row r="475" spans="1:12" x14ac:dyDescent="0.25">
      <c r="A475" s="1">
        <f t="shared" si="80"/>
        <v>60054</v>
      </c>
      <c r="B475" s="9">
        <f t="shared" si="79"/>
        <v>0.03</v>
      </c>
      <c r="C475" s="5">
        <f t="shared" si="84"/>
        <v>2.4662697723036864E-3</v>
      </c>
      <c r="D475" s="4">
        <f t="shared" si="75"/>
        <v>0</v>
      </c>
      <c r="E475" s="4">
        <f t="shared" si="76"/>
        <v>0</v>
      </c>
      <c r="F475" s="4">
        <f t="shared" si="77"/>
        <v>0</v>
      </c>
      <c r="G475" s="4">
        <v>0</v>
      </c>
      <c r="H475" s="4" t="str">
        <f t="shared" si="81"/>
        <v/>
      </c>
      <c r="I475" s="4" t="str">
        <f t="shared" si="82"/>
        <v/>
      </c>
      <c r="J475" s="4">
        <f t="shared" si="78"/>
        <v>0</v>
      </c>
      <c r="K475" s="4">
        <f>IF(A475&gt;$O$7,0,SUM(H$2:H475))</f>
        <v>0</v>
      </c>
      <c r="L475" s="4">
        <f t="shared" si="83"/>
        <v>0</v>
      </c>
    </row>
    <row r="476" spans="1:12" x14ac:dyDescent="0.25">
      <c r="A476" s="1">
        <f t="shared" si="80"/>
        <v>60084</v>
      </c>
      <c r="B476" s="9">
        <f t="shared" si="79"/>
        <v>0.03</v>
      </c>
      <c r="C476" s="5">
        <f t="shared" si="84"/>
        <v>2.4662697723036864E-3</v>
      </c>
      <c r="D476" s="4">
        <f t="shared" si="75"/>
        <v>0</v>
      </c>
      <c r="E476" s="4">
        <f t="shared" si="76"/>
        <v>0</v>
      </c>
      <c r="F476" s="4">
        <f t="shared" si="77"/>
        <v>0</v>
      </c>
      <c r="G476" s="4">
        <v>0</v>
      </c>
      <c r="H476" s="4" t="str">
        <f t="shared" si="81"/>
        <v/>
      </c>
      <c r="I476" s="4" t="str">
        <f t="shared" si="82"/>
        <v/>
      </c>
      <c r="J476" s="4">
        <f t="shared" si="78"/>
        <v>0</v>
      </c>
      <c r="K476" s="4">
        <f>IF(A476&gt;$O$7,0,SUM(H$2:H476))</f>
        <v>0</v>
      </c>
      <c r="L476" s="4">
        <f t="shared" si="83"/>
        <v>0</v>
      </c>
    </row>
    <row r="477" spans="1:12" x14ac:dyDescent="0.25">
      <c r="A477" s="1">
        <f t="shared" si="80"/>
        <v>60115</v>
      </c>
      <c r="B477" s="9">
        <f t="shared" si="79"/>
        <v>0.03</v>
      </c>
      <c r="C477" s="5">
        <f t="shared" si="84"/>
        <v>2.4662697723036864E-3</v>
      </c>
      <c r="D477" s="4">
        <f t="shared" si="75"/>
        <v>0</v>
      </c>
      <c r="E477" s="4">
        <f t="shared" si="76"/>
        <v>0</v>
      </c>
      <c r="F477" s="4">
        <f t="shared" si="77"/>
        <v>0</v>
      </c>
      <c r="G477" s="4">
        <v>0</v>
      </c>
      <c r="H477" s="4" t="str">
        <f t="shared" si="81"/>
        <v/>
      </c>
      <c r="I477" s="4" t="str">
        <f t="shared" si="82"/>
        <v/>
      </c>
      <c r="J477" s="4">
        <f t="shared" si="78"/>
        <v>0</v>
      </c>
      <c r="K477" s="4">
        <f>IF(A477&gt;$O$7,0,SUM(H$2:H477))</f>
        <v>0</v>
      </c>
      <c r="L477" s="4">
        <f t="shared" si="83"/>
        <v>0</v>
      </c>
    </row>
    <row r="478" spans="1:12" x14ac:dyDescent="0.25">
      <c r="A478" s="1">
        <f t="shared" si="80"/>
        <v>60146</v>
      </c>
      <c r="B478" s="9">
        <f t="shared" si="79"/>
        <v>0.03</v>
      </c>
      <c r="C478" s="5">
        <f t="shared" si="84"/>
        <v>2.4662697723036864E-3</v>
      </c>
      <c r="D478" s="4">
        <f t="shared" si="75"/>
        <v>0</v>
      </c>
      <c r="E478" s="4">
        <f t="shared" si="76"/>
        <v>0</v>
      </c>
      <c r="F478" s="4">
        <f t="shared" si="77"/>
        <v>0</v>
      </c>
      <c r="G478" s="4">
        <v>0</v>
      </c>
      <c r="H478" s="4" t="str">
        <f t="shared" si="81"/>
        <v/>
      </c>
      <c r="I478" s="4" t="str">
        <f t="shared" si="82"/>
        <v/>
      </c>
      <c r="J478" s="4">
        <f t="shared" si="78"/>
        <v>0</v>
      </c>
      <c r="K478" s="4">
        <f>IF(A478&gt;$O$7,0,SUM(H$2:H478))</f>
        <v>0</v>
      </c>
      <c r="L478" s="4">
        <f t="shared" si="83"/>
        <v>0</v>
      </c>
    </row>
    <row r="479" spans="1:12" x14ac:dyDescent="0.25">
      <c r="A479" s="1">
        <f t="shared" si="80"/>
        <v>60176</v>
      </c>
      <c r="B479" s="9">
        <f t="shared" si="79"/>
        <v>0.03</v>
      </c>
      <c r="C479" s="5">
        <f t="shared" si="84"/>
        <v>2.4662697723036864E-3</v>
      </c>
      <c r="D479" s="4">
        <f t="shared" si="75"/>
        <v>0</v>
      </c>
      <c r="E479" s="4">
        <f t="shared" si="76"/>
        <v>0</v>
      </c>
      <c r="F479" s="4">
        <f t="shared" si="77"/>
        <v>0</v>
      </c>
      <c r="G479" s="4">
        <v>0</v>
      </c>
      <c r="H479" s="4" t="str">
        <f t="shared" si="81"/>
        <v/>
      </c>
      <c r="I479" s="4" t="str">
        <f t="shared" si="82"/>
        <v/>
      </c>
      <c r="J479" s="4">
        <f t="shared" si="78"/>
        <v>0</v>
      </c>
      <c r="K479" s="4">
        <f>IF(A479&gt;$O$7,0,SUM(H$2:H479))</f>
        <v>0</v>
      </c>
      <c r="L479" s="4">
        <f t="shared" si="83"/>
        <v>0</v>
      </c>
    </row>
    <row r="480" spans="1:12" x14ac:dyDescent="0.25">
      <c r="A480" s="1">
        <f t="shared" si="80"/>
        <v>60207</v>
      </c>
      <c r="B480" s="9">
        <f t="shared" si="79"/>
        <v>0.03</v>
      </c>
      <c r="C480" s="5">
        <f t="shared" si="84"/>
        <v>2.4662697723036864E-3</v>
      </c>
      <c r="D480" s="4">
        <f t="shared" si="75"/>
        <v>0</v>
      </c>
      <c r="E480" s="4">
        <f t="shared" si="76"/>
        <v>0</v>
      </c>
      <c r="F480" s="4">
        <f t="shared" si="77"/>
        <v>0</v>
      </c>
      <c r="G480" s="4">
        <v>0</v>
      </c>
      <c r="H480" s="4" t="str">
        <f t="shared" si="81"/>
        <v/>
      </c>
      <c r="I480" s="4" t="str">
        <f t="shared" si="82"/>
        <v/>
      </c>
      <c r="J480" s="4">
        <f t="shared" si="78"/>
        <v>0</v>
      </c>
      <c r="K480" s="4">
        <f>IF(A480&gt;$O$7,0,SUM(H$2:H480))</f>
        <v>0</v>
      </c>
      <c r="L480" s="4">
        <f t="shared" si="83"/>
        <v>0</v>
      </c>
    </row>
    <row r="481" spans="1:12" x14ac:dyDescent="0.25">
      <c r="A481" s="1">
        <f t="shared" si="80"/>
        <v>60237</v>
      </c>
      <c r="B481" s="9">
        <f t="shared" si="79"/>
        <v>0.03</v>
      </c>
      <c r="C481" s="5">
        <f t="shared" si="84"/>
        <v>2.4662697723036864E-3</v>
      </c>
      <c r="D481" s="4">
        <f t="shared" si="75"/>
        <v>0</v>
      </c>
      <c r="E481" s="4">
        <f t="shared" si="76"/>
        <v>0</v>
      </c>
      <c r="F481" s="4">
        <f t="shared" si="77"/>
        <v>0</v>
      </c>
      <c r="G481" s="4">
        <v>0</v>
      </c>
      <c r="H481" s="4" t="str">
        <f t="shared" si="81"/>
        <v/>
      </c>
      <c r="I481" s="4" t="str">
        <f t="shared" si="82"/>
        <v/>
      </c>
      <c r="J481" s="4">
        <f t="shared" si="78"/>
        <v>0</v>
      </c>
      <c r="K481" s="4">
        <f>IF(A481&gt;$O$7,0,SUM(H$2:H481))</f>
        <v>0</v>
      </c>
      <c r="L481" s="4">
        <f t="shared" si="83"/>
        <v>0</v>
      </c>
    </row>
    <row r="482" spans="1:12" x14ac:dyDescent="0.25">
      <c r="A482" s="1">
        <f t="shared" si="80"/>
        <v>60268</v>
      </c>
      <c r="B482" s="9">
        <f t="shared" si="79"/>
        <v>0.03</v>
      </c>
      <c r="C482" s="5">
        <f t="shared" si="84"/>
        <v>2.4662697723036864E-3</v>
      </c>
      <c r="D482" s="4">
        <f t="shared" si="75"/>
        <v>0</v>
      </c>
      <c r="E482" s="4">
        <f t="shared" si="76"/>
        <v>0</v>
      </c>
      <c r="F482" s="4">
        <f t="shared" si="77"/>
        <v>0</v>
      </c>
      <c r="G482" s="4">
        <v>0</v>
      </c>
      <c r="H482" s="4" t="str">
        <f t="shared" si="81"/>
        <v/>
      </c>
      <c r="I482" s="4" t="str">
        <f t="shared" si="82"/>
        <v/>
      </c>
      <c r="J482" s="4">
        <f t="shared" si="78"/>
        <v>0</v>
      </c>
      <c r="K482" s="4">
        <f>IF(A482&gt;$O$7,0,SUM(H$2:H482))</f>
        <v>0</v>
      </c>
      <c r="L482" s="4">
        <f t="shared" si="83"/>
        <v>0</v>
      </c>
    </row>
    <row r="483" spans="1:12" x14ac:dyDescent="0.25">
      <c r="A483" s="1">
        <f t="shared" si="80"/>
        <v>60299</v>
      </c>
      <c r="B483" s="9">
        <f t="shared" si="79"/>
        <v>0.03</v>
      </c>
      <c r="C483" s="5">
        <f t="shared" si="84"/>
        <v>2.4662697723036864E-3</v>
      </c>
      <c r="D483" s="4">
        <f t="shared" si="75"/>
        <v>0</v>
      </c>
      <c r="E483" s="4">
        <f t="shared" si="76"/>
        <v>0</v>
      </c>
      <c r="F483" s="4">
        <f t="shared" si="77"/>
        <v>0</v>
      </c>
      <c r="G483" s="4">
        <v>0</v>
      </c>
      <c r="H483" s="4" t="str">
        <f t="shared" si="81"/>
        <v/>
      </c>
      <c r="I483" s="4" t="str">
        <f t="shared" si="82"/>
        <v/>
      </c>
      <c r="J483" s="4">
        <f t="shared" si="78"/>
        <v>0</v>
      </c>
      <c r="K483" s="4">
        <f>IF(A483&gt;$O$7,0,SUM(H$2:H483))</f>
        <v>0</v>
      </c>
      <c r="L483" s="4">
        <f t="shared" si="83"/>
        <v>0</v>
      </c>
    </row>
    <row r="484" spans="1:12" x14ac:dyDescent="0.25">
      <c r="A484" s="1">
        <f t="shared" si="80"/>
        <v>60327</v>
      </c>
      <c r="B484" s="9">
        <f t="shared" si="79"/>
        <v>0.03</v>
      </c>
      <c r="C484" s="5">
        <f t="shared" si="84"/>
        <v>2.4662697723036864E-3</v>
      </c>
      <c r="D484" s="4">
        <f t="shared" si="75"/>
        <v>0</v>
      </c>
      <c r="E484" s="4">
        <f t="shared" si="76"/>
        <v>0</v>
      </c>
      <c r="F484" s="4">
        <f t="shared" si="77"/>
        <v>0</v>
      </c>
      <c r="G484" s="4">
        <v>0</v>
      </c>
      <c r="H484" s="4" t="str">
        <f t="shared" si="81"/>
        <v/>
      </c>
      <c r="I484" s="4" t="str">
        <f t="shared" si="82"/>
        <v/>
      </c>
      <c r="J484" s="4">
        <f t="shared" si="78"/>
        <v>0</v>
      </c>
      <c r="K484" s="4">
        <f>IF(A484&gt;$O$7,0,SUM(H$2:H484))</f>
        <v>0</v>
      </c>
      <c r="L484" s="4">
        <f t="shared" si="83"/>
        <v>0</v>
      </c>
    </row>
    <row r="485" spans="1:12" x14ac:dyDescent="0.25">
      <c r="A485" s="1">
        <f t="shared" si="80"/>
        <v>60358</v>
      </c>
      <c r="B485" s="9">
        <f t="shared" si="79"/>
        <v>0.03</v>
      </c>
      <c r="C485" s="5">
        <f t="shared" si="84"/>
        <v>2.4662697723036864E-3</v>
      </c>
      <c r="D485" s="4">
        <f t="shared" si="75"/>
        <v>0</v>
      </c>
      <c r="E485" s="4">
        <f t="shared" si="76"/>
        <v>0</v>
      </c>
      <c r="F485" s="4">
        <f t="shared" si="77"/>
        <v>0</v>
      </c>
      <c r="G485" s="4">
        <v>0</v>
      </c>
      <c r="H485" s="4" t="str">
        <f t="shared" si="81"/>
        <v/>
      </c>
      <c r="I485" s="4" t="str">
        <f t="shared" si="82"/>
        <v/>
      </c>
      <c r="J485" s="4">
        <f t="shared" si="78"/>
        <v>0</v>
      </c>
      <c r="K485" s="4">
        <f>IF(A485&gt;$O$7,0,SUM(H$2:H485))</f>
        <v>0</v>
      </c>
      <c r="L485" s="4">
        <f t="shared" si="83"/>
        <v>0</v>
      </c>
    </row>
    <row r="486" spans="1:12" x14ac:dyDescent="0.25">
      <c r="A486" s="1">
        <f t="shared" si="80"/>
        <v>60388</v>
      </c>
      <c r="B486" s="9">
        <f t="shared" si="79"/>
        <v>0.03</v>
      </c>
      <c r="C486" s="5">
        <f t="shared" si="84"/>
        <v>2.4662697723036864E-3</v>
      </c>
      <c r="D486" s="4">
        <f t="shared" si="75"/>
        <v>0</v>
      </c>
      <c r="E486" s="4">
        <f t="shared" si="76"/>
        <v>0</v>
      </c>
      <c r="F486" s="4">
        <f t="shared" si="77"/>
        <v>0</v>
      </c>
      <c r="G486" s="4">
        <v>0</v>
      </c>
      <c r="H486" s="4" t="str">
        <f t="shared" si="81"/>
        <v/>
      </c>
      <c r="I486" s="4" t="str">
        <f t="shared" si="82"/>
        <v/>
      </c>
      <c r="J486" s="4">
        <f t="shared" si="78"/>
        <v>0</v>
      </c>
      <c r="K486" s="4">
        <f>IF(A486&gt;$O$7,0,SUM(H$2:H486))</f>
        <v>0</v>
      </c>
      <c r="L486" s="4">
        <f t="shared" si="83"/>
        <v>0</v>
      </c>
    </row>
    <row r="487" spans="1:12" x14ac:dyDescent="0.25">
      <c r="A487" s="1">
        <f t="shared" si="80"/>
        <v>60419</v>
      </c>
      <c r="B487" s="9">
        <f t="shared" si="79"/>
        <v>0.03</v>
      </c>
      <c r="C487" s="5">
        <f t="shared" si="84"/>
        <v>2.4662697723036864E-3</v>
      </c>
      <c r="D487" s="4">
        <f t="shared" si="75"/>
        <v>0</v>
      </c>
      <c r="E487" s="4">
        <f t="shared" si="76"/>
        <v>0</v>
      </c>
      <c r="F487" s="4">
        <f t="shared" si="77"/>
        <v>0</v>
      </c>
      <c r="G487" s="4">
        <v>0</v>
      </c>
      <c r="H487" s="4" t="str">
        <f t="shared" si="81"/>
        <v/>
      </c>
      <c r="I487" s="4" t="str">
        <f t="shared" si="82"/>
        <v/>
      </c>
      <c r="J487" s="4">
        <f t="shared" si="78"/>
        <v>0</v>
      </c>
      <c r="K487" s="4">
        <f>IF(A487&gt;$O$7,0,SUM(H$2:H487))</f>
        <v>0</v>
      </c>
      <c r="L487" s="4">
        <f t="shared" si="83"/>
        <v>0</v>
      </c>
    </row>
    <row r="488" spans="1:12" x14ac:dyDescent="0.25">
      <c r="A488" s="1">
        <f t="shared" si="80"/>
        <v>60449</v>
      </c>
      <c r="B488" s="9">
        <f t="shared" si="79"/>
        <v>0.03</v>
      </c>
      <c r="C488" s="5">
        <f t="shared" si="84"/>
        <v>2.4662697723036864E-3</v>
      </c>
      <c r="D488" s="4">
        <f t="shared" si="75"/>
        <v>0</v>
      </c>
      <c r="E488" s="4">
        <f t="shared" si="76"/>
        <v>0</v>
      </c>
      <c r="F488" s="4">
        <f t="shared" si="77"/>
        <v>0</v>
      </c>
      <c r="G488" s="4">
        <v>0</v>
      </c>
      <c r="H488" s="4" t="str">
        <f t="shared" si="81"/>
        <v/>
      </c>
      <c r="I488" s="4" t="str">
        <f t="shared" si="82"/>
        <v/>
      </c>
      <c r="J488" s="4">
        <f t="shared" si="78"/>
        <v>0</v>
      </c>
      <c r="K488" s="4">
        <f>IF(A488&gt;$O$7,0,SUM(H$2:H488))</f>
        <v>0</v>
      </c>
      <c r="L488" s="4">
        <f t="shared" si="83"/>
        <v>0</v>
      </c>
    </row>
    <row r="489" spans="1:12" x14ac:dyDescent="0.25">
      <c r="A489" s="1">
        <f t="shared" si="80"/>
        <v>60480</v>
      </c>
      <c r="B489" s="9">
        <f t="shared" si="79"/>
        <v>0.03</v>
      </c>
      <c r="C489" s="5">
        <f t="shared" si="84"/>
        <v>2.4662697723036864E-3</v>
      </c>
      <c r="D489" s="4">
        <f t="shared" si="75"/>
        <v>0</v>
      </c>
      <c r="E489" s="4">
        <f t="shared" si="76"/>
        <v>0</v>
      </c>
      <c r="F489" s="4">
        <f t="shared" si="77"/>
        <v>0</v>
      </c>
      <c r="G489" s="4">
        <v>0</v>
      </c>
      <c r="H489" s="4" t="str">
        <f t="shared" si="81"/>
        <v/>
      </c>
      <c r="I489" s="4" t="str">
        <f t="shared" si="82"/>
        <v/>
      </c>
      <c r="J489" s="4">
        <f t="shared" si="78"/>
        <v>0</v>
      </c>
      <c r="K489" s="4">
        <f>IF(A489&gt;$O$7,0,SUM(H$2:H489))</f>
        <v>0</v>
      </c>
      <c r="L489" s="4">
        <f t="shared" si="83"/>
        <v>0</v>
      </c>
    </row>
    <row r="490" spans="1:12" x14ac:dyDescent="0.25">
      <c r="A490" s="1">
        <f t="shared" si="80"/>
        <v>60511</v>
      </c>
      <c r="B490" s="9">
        <f t="shared" si="79"/>
        <v>0.03</v>
      </c>
      <c r="C490" s="5">
        <f t="shared" si="84"/>
        <v>2.4662697723036864E-3</v>
      </c>
      <c r="D490" s="4">
        <f t="shared" si="75"/>
        <v>0</v>
      </c>
      <c r="E490" s="4">
        <f t="shared" si="76"/>
        <v>0</v>
      </c>
      <c r="F490" s="4">
        <f t="shared" si="77"/>
        <v>0</v>
      </c>
      <c r="G490" s="4">
        <v>0</v>
      </c>
      <c r="H490" s="4" t="str">
        <f t="shared" si="81"/>
        <v/>
      </c>
      <c r="I490" s="4" t="str">
        <f t="shared" si="82"/>
        <v/>
      </c>
      <c r="J490" s="4">
        <f t="shared" si="78"/>
        <v>0</v>
      </c>
      <c r="K490" s="4">
        <f>IF(A490&gt;$O$7,0,SUM(H$2:H490))</f>
        <v>0</v>
      </c>
      <c r="L490" s="4">
        <f t="shared" si="83"/>
        <v>0</v>
      </c>
    </row>
    <row r="491" spans="1:12" x14ac:dyDescent="0.25">
      <c r="A491" s="1">
        <f t="shared" si="80"/>
        <v>60541</v>
      </c>
      <c r="B491" s="9">
        <f t="shared" si="79"/>
        <v>0.03</v>
      </c>
      <c r="C491" s="5">
        <f t="shared" si="84"/>
        <v>2.4662697723036864E-3</v>
      </c>
      <c r="D491" s="4">
        <f t="shared" si="75"/>
        <v>0</v>
      </c>
      <c r="E491" s="4">
        <f t="shared" si="76"/>
        <v>0</v>
      </c>
      <c r="F491" s="4">
        <f t="shared" si="77"/>
        <v>0</v>
      </c>
      <c r="G491" s="4">
        <v>0</v>
      </c>
      <c r="H491" s="4" t="str">
        <f t="shared" si="81"/>
        <v/>
      </c>
      <c r="I491" s="4" t="str">
        <f t="shared" si="82"/>
        <v/>
      </c>
      <c r="J491" s="4">
        <f t="shared" si="78"/>
        <v>0</v>
      </c>
      <c r="K491" s="4">
        <f>IF(A491&gt;$O$7,0,SUM(H$2:H491))</f>
        <v>0</v>
      </c>
      <c r="L491" s="4">
        <f t="shared" si="83"/>
        <v>0</v>
      </c>
    </row>
    <row r="492" spans="1:12" x14ac:dyDescent="0.25">
      <c r="A492" s="1">
        <f t="shared" si="80"/>
        <v>60572</v>
      </c>
      <c r="B492" s="9">
        <f t="shared" si="79"/>
        <v>0.03</v>
      </c>
      <c r="C492" s="5">
        <f t="shared" si="84"/>
        <v>2.4662697723036864E-3</v>
      </c>
      <c r="D492" s="4">
        <f t="shared" si="75"/>
        <v>0</v>
      </c>
      <c r="E492" s="4">
        <f t="shared" si="76"/>
        <v>0</v>
      </c>
      <c r="F492" s="4">
        <f t="shared" si="77"/>
        <v>0</v>
      </c>
      <c r="G492" s="4">
        <v>0</v>
      </c>
      <c r="H492" s="4" t="str">
        <f t="shared" si="81"/>
        <v/>
      </c>
      <c r="I492" s="4" t="str">
        <f t="shared" si="82"/>
        <v/>
      </c>
      <c r="J492" s="4">
        <f t="shared" si="78"/>
        <v>0</v>
      </c>
      <c r="K492" s="4">
        <f>IF(A492&gt;$O$7,0,SUM(H$2:H492))</f>
        <v>0</v>
      </c>
      <c r="L492" s="4">
        <f t="shared" si="83"/>
        <v>0</v>
      </c>
    </row>
    <row r="493" spans="1:12" x14ac:dyDescent="0.25">
      <c r="A493" s="1">
        <f t="shared" si="80"/>
        <v>60602</v>
      </c>
      <c r="B493" s="9">
        <f t="shared" si="79"/>
        <v>0.03</v>
      </c>
      <c r="C493" s="5">
        <f t="shared" si="84"/>
        <v>2.4662697723036864E-3</v>
      </c>
      <c r="D493" s="4">
        <f t="shared" si="75"/>
        <v>0</v>
      </c>
      <c r="E493" s="4">
        <f t="shared" si="76"/>
        <v>0</v>
      </c>
      <c r="F493" s="4">
        <f t="shared" si="77"/>
        <v>0</v>
      </c>
      <c r="G493" s="4">
        <v>0</v>
      </c>
      <c r="H493" s="4" t="str">
        <f t="shared" si="81"/>
        <v/>
      </c>
      <c r="I493" s="4" t="str">
        <f t="shared" si="82"/>
        <v/>
      </c>
      <c r="J493" s="4">
        <f t="shared" si="78"/>
        <v>0</v>
      </c>
      <c r="K493" s="4">
        <f>IF(A493&gt;$O$7,0,SUM(H$2:H493))</f>
        <v>0</v>
      </c>
      <c r="L493" s="4">
        <f t="shared" si="83"/>
        <v>0</v>
      </c>
    </row>
    <row r="494" spans="1:12" x14ac:dyDescent="0.25">
      <c r="A494" s="1">
        <f t="shared" si="80"/>
        <v>60633</v>
      </c>
      <c r="B494" s="9">
        <f t="shared" si="79"/>
        <v>0.03</v>
      </c>
      <c r="C494" s="5">
        <f t="shared" si="84"/>
        <v>2.4662697723036864E-3</v>
      </c>
      <c r="D494" s="4">
        <f t="shared" si="75"/>
        <v>0</v>
      </c>
      <c r="E494" s="4">
        <f t="shared" si="76"/>
        <v>0</v>
      </c>
      <c r="F494" s="4">
        <f t="shared" si="77"/>
        <v>0</v>
      </c>
      <c r="G494" s="4">
        <v>0</v>
      </c>
      <c r="H494" s="4" t="str">
        <f t="shared" si="81"/>
        <v/>
      </c>
      <c r="I494" s="4" t="str">
        <f t="shared" si="82"/>
        <v/>
      </c>
      <c r="J494" s="4">
        <f t="shared" si="78"/>
        <v>0</v>
      </c>
      <c r="K494" s="4">
        <f>IF(A494&gt;$O$7,0,SUM(H$2:H494))</f>
        <v>0</v>
      </c>
      <c r="L494" s="4">
        <f t="shared" si="83"/>
        <v>0</v>
      </c>
    </row>
    <row r="495" spans="1:12" x14ac:dyDescent="0.25">
      <c r="A495" s="1">
        <f t="shared" si="80"/>
        <v>60664</v>
      </c>
      <c r="B495" s="9">
        <f t="shared" si="79"/>
        <v>0.03</v>
      </c>
      <c r="C495" s="5">
        <f t="shared" si="84"/>
        <v>2.4662697723036864E-3</v>
      </c>
      <c r="D495" s="4">
        <f t="shared" si="75"/>
        <v>0</v>
      </c>
      <c r="E495" s="4">
        <f t="shared" si="76"/>
        <v>0</v>
      </c>
      <c r="F495" s="4">
        <f t="shared" si="77"/>
        <v>0</v>
      </c>
      <c r="G495" s="4">
        <v>0</v>
      </c>
      <c r="H495" s="4" t="str">
        <f t="shared" si="81"/>
        <v/>
      </c>
      <c r="I495" s="4" t="str">
        <f t="shared" si="82"/>
        <v/>
      </c>
      <c r="J495" s="4">
        <f t="shared" si="78"/>
        <v>0</v>
      </c>
      <c r="K495" s="4">
        <f>IF(A495&gt;$O$7,0,SUM(H$2:H495))</f>
        <v>0</v>
      </c>
      <c r="L495" s="4">
        <f t="shared" si="83"/>
        <v>0</v>
      </c>
    </row>
    <row r="496" spans="1:12" x14ac:dyDescent="0.25">
      <c r="A496" s="1">
        <f t="shared" si="80"/>
        <v>60692</v>
      </c>
      <c r="B496" s="9">
        <f t="shared" si="79"/>
        <v>0.03</v>
      </c>
      <c r="C496" s="5">
        <f t="shared" si="84"/>
        <v>2.4662697723036864E-3</v>
      </c>
      <c r="D496" s="4">
        <f t="shared" si="75"/>
        <v>0</v>
      </c>
      <c r="E496" s="4">
        <f t="shared" si="76"/>
        <v>0</v>
      </c>
      <c r="F496" s="4">
        <f t="shared" si="77"/>
        <v>0</v>
      </c>
      <c r="G496" s="4">
        <v>0</v>
      </c>
      <c r="H496" s="4" t="str">
        <f t="shared" si="81"/>
        <v/>
      </c>
      <c r="I496" s="4" t="str">
        <f t="shared" si="82"/>
        <v/>
      </c>
      <c r="J496" s="4">
        <f t="shared" si="78"/>
        <v>0</v>
      </c>
      <c r="K496" s="4">
        <f>IF(A496&gt;$O$7,0,SUM(H$2:H496))</f>
        <v>0</v>
      </c>
      <c r="L496" s="4">
        <f t="shared" si="83"/>
        <v>0</v>
      </c>
    </row>
    <row r="497" spans="1:12" x14ac:dyDescent="0.25">
      <c r="A497" s="1">
        <f t="shared" si="80"/>
        <v>60723</v>
      </c>
      <c r="B497" s="9">
        <f t="shared" si="79"/>
        <v>0.03</v>
      </c>
      <c r="C497" s="5">
        <f t="shared" si="84"/>
        <v>2.4662697723036864E-3</v>
      </c>
      <c r="D497" s="4">
        <f t="shared" si="75"/>
        <v>0</v>
      </c>
      <c r="E497" s="4">
        <f t="shared" si="76"/>
        <v>0</v>
      </c>
      <c r="F497" s="4">
        <f t="shared" si="77"/>
        <v>0</v>
      </c>
      <c r="G497" s="4">
        <v>0</v>
      </c>
      <c r="H497" s="4" t="str">
        <f t="shared" si="81"/>
        <v/>
      </c>
      <c r="I497" s="4" t="str">
        <f t="shared" si="82"/>
        <v/>
      </c>
      <c r="J497" s="4">
        <f t="shared" si="78"/>
        <v>0</v>
      </c>
      <c r="K497" s="4">
        <f>IF(A497&gt;$O$7,0,SUM(H$2:H497))</f>
        <v>0</v>
      </c>
      <c r="L497" s="4">
        <f t="shared" si="83"/>
        <v>0</v>
      </c>
    </row>
    <row r="498" spans="1:12" x14ac:dyDescent="0.25">
      <c r="A498" s="1">
        <f t="shared" si="80"/>
        <v>60753</v>
      </c>
      <c r="B498" s="9">
        <f t="shared" si="79"/>
        <v>0.03</v>
      </c>
      <c r="C498" s="5">
        <f t="shared" si="84"/>
        <v>2.4662697723036864E-3</v>
      </c>
      <c r="D498" s="4">
        <f t="shared" si="75"/>
        <v>0</v>
      </c>
      <c r="E498" s="4">
        <f t="shared" si="76"/>
        <v>0</v>
      </c>
      <c r="F498" s="4">
        <f t="shared" si="77"/>
        <v>0</v>
      </c>
      <c r="G498" s="4">
        <v>0</v>
      </c>
      <c r="H498" s="4" t="str">
        <f t="shared" si="81"/>
        <v/>
      </c>
      <c r="I498" s="4" t="str">
        <f t="shared" si="82"/>
        <v/>
      </c>
      <c r="J498" s="4">
        <f t="shared" si="78"/>
        <v>0</v>
      </c>
      <c r="K498" s="4">
        <f>IF(A498&gt;$O$7,0,SUM(H$2:H498))</f>
        <v>0</v>
      </c>
      <c r="L498" s="4">
        <f t="shared" si="83"/>
        <v>0</v>
      </c>
    </row>
    <row r="499" spans="1:12" x14ac:dyDescent="0.25">
      <c r="A499" s="1">
        <f t="shared" si="80"/>
        <v>60784</v>
      </c>
      <c r="B499" s="9">
        <f t="shared" si="79"/>
        <v>0.03</v>
      </c>
      <c r="C499" s="5">
        <f t="shared" si="84"/>
        <v>2.4662697723036864E-3</v>
      </c>
      <c r="D499" s="4">
        <f t="shared" ref="D499:D562" si="85">IF(A499&gt;$O$7,0,C499*J498)</f>
        <v>0</v>
      </c>
      <c r="E499" s="4">
        <f t="shared" ref="E499:E562" si="86">IF(A499&gt;$O$7,0,J498+D499)</f>
        <v>0</v>
      </c>
      <c r="F499" s="4">
        <f t="shared" ref="F499:F562" si="87">IF(A499&gt;$O$7,0,-PMT(C499,DATEDIF(A499,$O$7,"M")+1,E499,0,1))</f>
        <v>0</v>
      </c>
      <c r="G499" s="4">
        <v>0</v>
      </c>
      <c r="H499" s="4" t="str">
        <f t="shared" si="81"/>
        <v/>
      </c>
      <c r="I499" s="4" t="str">
        <f t="shared" si="82"/>
        <v/>
      </c>
      <c r="J499" s="4">
        <f t="shared" ref="J499:J562" si="88">IF(A499&gt;$O$7,0,E499-H499-I499)</f>
        <v>0</v>
      </c>
      <c r="K499" s="4">
        <f>IF(A499&gt;$O$7,0,SUM(H$2:H499))</f>
        <v>0</v>
      </c>
      <c r="L499" s="4">
        <f t="shared" si="83"/>
        <v>0</v>
      </c>
    </row>
    <row r="500" spans="1:12" x14ac:dyDescent="0.25">
      <c r="A500" s="1">
        <f t="shared" si="80"/>
        <v>60814</v>
      </c>
      <c r="B500" s="9">
        <f t="shared" si="79"/>
        <v>0.03</v>
      </c>
      <c r="C500" s="5">
        <f t="shared" si="84"/>
        <v>2.4662697723036864E-3</v>
      </c>
      <c r="D500" s="4">
        <f t="shared" si="85"/>
        <v>0</v>
      </c>
      <c r="E500" s="4">
        <f t="shared" si="86"/>
        <v>0</v>
      </c>
      <c r="F500" s="4">
        <f t="shared" si="87"/>
        <v>0</v>
      </c>
      <c r="G500" s="4">
        <v>0</v>
      </c>
      <c r="H500" s="4" t="str">
        <f t="shared" si="81"/>
        <v/>
      </c>
      <c r="I500" s="4" t="str">
        <f t="shared" si="82"/>
        <v/>
      </c>
      <c r="J500" s="4">
        <f t="shared" si="88"/>
        <v>0</v>
      </c>
      <c r="K500" s="4">
        <f>IF(A500&gt;$O$7,0,SUM(H$2:H500))</f>
        <v>0</v>
      </c>
      <c r="L500" s="4">
        <f t="shared" si="83"/>
        <v>0</v>
      </c>
    </row>
    <row r="501" spans="1:12" x14ac:dyDescent="0.25">
      <c r="A501" s="1">
        <f t="shared" si="80"/>
        <v>60845</v>
      </c>
      <c r="B501" s="9">
        <f t="shared" si="79"/>
        <v>0.03</v>
      </c>
      <c r="C501" s="5">
        <f t="shared" si="84"/>
        <v>2.4662697723036864E-3</v>
      </c>
      <c r="D501" s="4">
        <f t="shared" si="85"/>
        <v>0</v>
      </c>
      <c r="E501" s="4">
        <f t="shared" si="86"/>
        <v>0</v>
      </c>
      <c r="F501" s="4">
        <f t="shared" si="87"/>
        <v>0</v>
      </c>
      <c r="G501" s="4">
        <v>0</v>
      </c>
      <c r="H501" s="4" t="str">
        <f t="shared" si="81"/>
        <v/>
      </c>
      <c r="I501" s="4" t="str">
        <f t="shared" si="82"/>
        <v/>
      </c>
      <c r="J501" s="4">
        <f t="shared" si="88"/>
        <v>0</v>
      </c>
      <c r="K501" s="4">
        <f>IF(A501&gt;$O$7,0,SUM(H$2:H501))</f>
        <v>0</v>
      </c>
      <c r="L501" s="4">
        <f t="shared" si="83"/>
        <v>0</v>
      </c>
    </row>
    <row r="502" spans="1:12" x14ac:dyDescent="0.25">
      <c r="A502" s="1">
        <f t="shared" si="80"/>
        <v>60876</v>
      </c>
      <c r="B502" s="9">
        <f t="shared" si="79"/>
        <v>0.03</v>
      </c>
      <c r="C502" s="5">
        <f t="shared" si="84"/>
        <v>2.4662697723036864E-3</v>
      </c>
      <c r="D502" s="4">
        <f t="shared" si="85"/>
        <v>0</v>
      </c>
      <c r="E502" s="4">
        <f t="shared" si="86"/>
        <v>0</v>
      </c>
      <c r="F502" s="4">
        <f t="shared" si="87"/>
        <v>0</v>
      </c>
      <c r="G502" s="4">
        <v>0</v>
      </c>
      <c r="H502" s="4" t="str">
        <f t="shared" si="81"/>
        <v/>
      </c>
      <c r="I502" s="4" t="str">
        <f t="shared" si="82"/>
        <v/>
      </c>
      <c r="J502" s="4">
        <f t="shared" si="88"/>
        <v>0</v>
      </c>
      <c r="K502" s="4">
        <f>IF(A502&gt;$O$7,0,SUM(H$2:H502))</f>
        <v>0</v>
      </c>
      <c r="L502" s="4">
        <f t="shared" si="83"/>
        <v>0</v>
      </c>
    </row>
    <row r="503" spans="1:12" x14ac:dyDescent="0.25">
      <c r="A503" s="1">
        <f t="shared" si="80"/>
        <v>60906</v>
      </c>
      <c r="B503" s="9">
        <f t="shared" si="79"/>
        <v>0.03</v>
      </c>
      <c r="C503" s="5">
        <f t="shared" si="84"/>
        <v>2.4662697723036864E-3</v>
      </c>
      <c r="D503" s="4">
        <f t="shared" si="85"/>
        <v>0</v>
      </c>
      <c r="E503" s="4">
        <f t="shared" si="86"/>
        <v>0</v>
      </c>
      <c r="F503" s="4">
        <f t="shared" si="87"/>
        <v>0</v>
      </c>
      <c r="G503" s="4">
        <v>0</v>
      </c>
      <c r="H503" s="4" t="str">
        <f t="shared" si="81"/>
        <v/>
      </c>
      <c r="I503" s="4" t="str">
        <f t="shared" si="82"/>
        <v/>
      </c>
      <c r="J503" s="4">
        <f t="shared" si="88"/>
        <v>0</v>
      </c>
      <c r="K503" s="4">
        <f>IF(A503&gt;$O$7,0,SUM(H$2:H503))</f>
        <v>0</v>
      </c>
      <c r="L503" s="4">
        <f t="shared" si="83"/>
        <v>0</v>
      </c>
    </row>
    <row r="504" spans="1:12" x14ac:dyDescent="0.25">
      <c r="A504" s="1">
        <f t="shared" si="80"/>
        <v>60937</v>
      </c>
      <c r="B504" s="9">
        <f t="shared" si="79"/>
        <v>0.03</v>
      </c>
      <c r="C504" s="5">
        <f t="shared" si="84"/>
        <v>2.4662697723036864E-3</v>
      </c>
      <c r="D504" s="4">
        <f t="shared" si="85"/>
        <v>0</v>
      </c>
      <c r="E504" s="4">
        <f t="shared" si="86"/>
        <v>0</v>
      </c>
      <c r="F504" s="4">
        <f t="shared" si="87"/>
        <v>0</v>
      </c>
      <c r="G504" s="4">
        <v>0</v>
      </c>
      <c r="H504" s="4" t="str">
        <f t="shared" si="81"/>
        <v/>
      </c>
      <c r="I504" s="4" t="str">
        <f t="shared" si="82"/>
        <v/>
      </c>
      <c r="J504" s="4">
        <f t="shared" si="88"/>
        <v>0</v>
      </c>
      <c r="K504" s="4">
        <f>IF(A504&gt;$O$7,0,SUM(H$2:H504))</f>
        <v>0</v>
      </c>
      <c r="L504" s="4">
        <f t="shared" si="83"/>
        <v>0</v>
      </c>
    </row>
    <row r="505" spans="1:12" x14ac:dyDescent="0.25">
      <c r="A505" s="1">
        <f t="shared" si="80"/>
        <v>60967</v>
      </c>
      <c r="B505" s="9">
        <f t="shared" si="79"/>
        <v>0.03</v>
      </c>
      <c r="C505" s="5">
        <f t="shared" si="84"/>
        <v>2.4662697723036864E-3</v>
      </c>
      <c r="D505" s="4">
        <f t="shared" si="85"/>
        <v>0</v>
      </c>
      <c r="E505" s="4">
        <f t="shared" si="86"/>
        <v>0</v>
      </c>
      <c r="F505" s="4">
        <f t="shared" si="87"/>
        <v>0</v>
      </c>
      <c r="G505" s="4">
        <v>0</v>
      </c>
      <c r="H505" s="4" t="str">
        <f t="shared" si="81"/>
        <v/>
      </c>
      <c r="I505" s="4" t="str">
        <f t="shared" si="82"/>
        <v/>
      </c>
      <c r="J505" s="4">
        <f t="shared" si="88"/>
        <v>0</v>
      </c>
      <c r="K505" s="4">
        <f>IF(A505&gt;$O$7,0,SUM(H$2:H505))</f>
        <v>0</v>
      </c>
      <c r="L505" s="4">
        <f t="shared" si="83"/>
        <v>0</v>
      </c>
    </row>
    <row r="506" spans="1:12" x14ac:dyDescent="0.25">
      <c r="A506" s="1">
        <f t="shared" si="80"/>
        <v>60998</v>
      </c>
      <c r="B506" s="9">
        <f t="shared" si="79"/>
        <v>0.03</v>
      </c>
      <c r="C506" s="5">
        <f t="shared" si="84"/>
        <v>2.4662697723036864E-3</v>
      </c>
      <c r="D506" s="4">
        <f t="shared" si="85"/>
        <v>0</v>
      </c>
      <c r="E506" s="4">
        <f t="shared" si="86"/>
        <v>0</v>
      </c>
      <c r="F506" s="4">
        <f t="shared" si="87"/>
        <v>0</v>
      </c>
      <c r="G506" s="4">
        <v>0</v>
      </c>
      <c r="H506" s="4" t="str">
        <f t="shared" si="81"/>
        <v/>
      </c>
      <c r="I506" s="4" t="str">
        <f t="shared" si="82"/>
        <v/>
      </c>
      <c r="J506" s="4">
        <f t="shared" si="88"/>
        <v>0</v>
      </c>
      <c r="K506" s="4">
        <f>IF(A506&gt;$O$7,0,SUM(H$2:H506))</f>
        <v>0</v>
      </c>
      <c r="L506" s="4">
        <f t="shared" si="83"/>
        <v>0</v>
      </c>
    </row>
    <row r="507" spans="1:12" x14ac:dyDescent="0.25">
      <c r="A507" s="1">
        <f t="shared" si="80"/>
        <v>61029</v>
      </c>
      <c r="B507" s="9">
        <f t="shared" ref="B507:B570" si="89">B506</f>
        <v>0.03</v>
      </c>
      <c r="C507" s="5">
        <f t="shared" si="84"/>
        <v>2.4662697723036864E-3</v>
      </c>
      <c r="D507" s="4">
        <f t="shared" si="85"/>
        <v>0</v>
      </c>
      <c r="E507" s="4">
        <f t="shared" si="86"/>
        <v>0</v>
      </c>
      <c r="F507" s="4">
        <f t="shared" si="87"/>
        <v>0</v>
      </c>
      <c r="G507" s="4">
        <v>0</v>
      </c>
      <c r="H507" s="4" t="str">
        <f t="shared" si="81"/>
        <v/>
      </c>
      <c r="I507" s="4" t="str">
        <f t="shared" si="82"/>
        <v/>
      </c>
      <c r="J507" s="4">
        <f t="shared" si="88"/>
        <v>0</v>
      </c>
      <c r="K507" s="4">
        <f>IF(A507&gt;$O$7,0,SUM(H$2:H507))</f>
        <v>0</v>
      </c>
      <c r="L507" s="4">
        <f t="shared" si="83"/>
        <v>0</v>
      </c>
    </row>
    <row r="508" spans="1:12" x14ac:dyDescent="0.25">
      <c r="A508" s="1">
        <f t="shared" si="80"/>
        <v>61057</v>
      </c>
      <c r="B508" s="9">
        <f t="shared" si="89"/>
        <v>0.03</v>
      </c>
      <c r="C508" s="5">
        <f t="shared" si="84"/>
        <v>2.4662697723036864E-3</v>
      </c>
      <c r="D508" s="4">
        <f t="shared" si="85"/>
        <v>0</v>
      </c>
      <c r="E508" s="4">
        <f t="shared" si="86"/>
        <v>0</v>
      </c>
      <c r="F508" s="4">
        <f t="shared" si="87"/>
        <v>0</v>
      </c>
      <c r="G508" s="4">
        <v>0</v>
      </c>
      <c r="H508" s="4" t="str">
        <f t="shared" si="81"/>
        <v/>
      </c>
      <c r="I508" s="4" t="str">
        <f t="shared" si="82"/>
        <v/>
      </c>
      <c r="J508" s="4">
        <f t="shared" si="88"/>
        <v>0</v>
      </c>
      <c r="K508" s="4">
        <f>IF(A508&gt;$O$7,0,SUM(H$2:H508))</f>
        <v>0</v>
      </c>
      <c r="L508" s="4">
        <f t="shared" si="83"/>
        <v>0</v>
      </c>
    </row>
    <row r="509" spans="1:12" x14ac:dyDescent="0.25">
      <c r="A509" s="1">
        <f t="shared" si="80"/>
        <v>61088</v>
      </c>
      <c r="B509" s="9">
        <f t="shared" si="89"/>
        <v>0.03</v>
      </c>
      <c r="C509" s="5">
        <f t="shared" si="84"/>
        <v>2.4662697723036864E-3</v>
      </c>
      <c r="D509" s="4">
        <f t="shared" si="85"/>
        <v>0</v>
      </c>
      <c r="E509" s="4">
        <f t="shared" si="86"/>
        <v>0</v>
      </c>
      <c r="F509" s="4">
        <f t="shared" si="87"/>
        <v>0</v>
      </c>
      <c r="G509" s="4">
        <v>0</v>
      </c>
      <c r="H509" s="4" t="str">
        <f t="shared" si="81"/>
        <v/>
      </c>
      <c r="I509" s="4" t="str">
        <f t="shared" si="82"/>
        <v/>
      </c>
      <c r="J509" s="4">
        <f t="shared" si="88"/>
        <v>0</v>
      </c>
      <c r="K509" s="4">
        <f>IF(A509&gt;$O$7,0,SUM(H$2:H509))</f>
        <v>0</v>
      </c>
      <c r="L509" s="4">
        <f t="shared" si="83"/>
        <v>0</v>
      </c>
    </row>
    <row r="510" spans="1:12" x14ac:dyDescent="0.25">
      <c r="A510" s="1">
        <f t="shared" si="80"/>
        <v>61118</v>
      </c>
      <c r="B510" s="9">
        <f t="shared" si="89"/>
        <v>0.03</v>
      </c>
      <c r="C510" s="5">
        <f t="shared" si="84"/>
        <v>2.4662697723036864E-3</v>
      </c>
      <c r="D510" s="4">
        <f t="shared" si="85"/>
        <v>0</v>
      </c>
      <c r="E510" s="4">
        <f t="shared" si="86"/>
        <v>0</v>
      </c>
      <c r="F510" s="4">
        <f t="shared" si="87"/>
        <v>0</v>
      </c>
      <c r="G510" s="4">
        <v>0</v>
      </c>
      <c r="H510" s="4" t="str">
        <f t="shared" si="81"/>
        <v/>
      </c>
      <c r="I510" s="4" t="str">
        <f t="shared" si="82"/>
        <v/>
      </c>
      <c r="J510" s="4">
        <f t="shared" si="88"/>
        <v>0</v>
      </c>
      <c r="K510" s="4">
        <f>IF(A510&gt;$O$7,0,SUM(H$2:H510))</f>
        <v>0</v>
      </c>
      <c r="L510" s="4">
        <f t="shared" si="83"/>
        <v>0</v>
      </c>
    </row>
    <row r="511" spans="1:12" x14ac:dyDescent="0.25">
      <c r="A511" s="1">
        <f t="shared" si="80"/>
        <v>61149</v>
      </c>
      <c r="B511" s="9">
        <f t="shared" si="89"/>
        <v>0.03</v>
      </c>
      <c r="C511" s="5">
        <f t="shared" si="84"/>
        <v>2.4662697723036864E-3</v>
      </c>
      <c r="D511" s="4">
        <f t="shared" si="85"/>
        <v>0</v>
      </c>
      <c r="E511" s="4">
        <f t="shared" si="86"/>
        <v>0</v>
      </c>
      <c r="F511" s="4">
        <f t="shared" si="87"/>
        <v>0</v>
      </c>
      <c r="G511" s="4">
        <v>0</v>
      </c>
      <c r="H511" s="4" t="str">
        <f t="shared" si="81"/>
        <v/>
      </c>
      <c r="I511" s="4" t="str">
        <f t="shared" si="82"/>
        <v/>
      </c>
      <c r="J511" s="4">
        <f t="shared" si="88"/>
        <v>0</v>
      </c>
      <c r="K511" s="4">
        <f>IF(A511&gt;$O$7,0,SUM(H$2:H511))</f>
        <v>0</v>
      </c>
      <c r="L511" s="4">
        <f t="shared" si="83"/>
        <v>0</v>
      </c>
    </row>
    <row r="512" spans="1:12" x14ac:dyDescent="0.25">
      <c r="A512" s="1">
        <f t="shared" si="80"/>
        <v>61179</v>
      </c>
      <c r="B512" s="9">
        <f t="shared" si="89"/>
        <v>0.03</v>
      </c>
      <c r="C512" s="5">
        <f t="shared" si="84"/>
        <v>2.4662697723036864E-3</v>
      </c>
      <c r="D512" s="4">
        <f t="shared" si="85"/>
        <v>0</v>
      </c>
      <c r="E512" s="4">
        <f t="shared" si="86"/>
        <v>0</v>
      </c>
      <c r="F512" s="4">
        <f t="shared" si="87"/>
        <v>0</v>
      </c>
      <c r="G512" s="4">
        <v>0</v>
      </c>
      <c r="H512" s="4" t="str">
        <f t="shared" si="81"/>
        <v/>
      </c>
      <c r="I512" s="4" t="str">
        <f t="shared" si="82"/>
        <v/>
      </c>
      <c r="J512" s="4">
        <f t="shared" si="88"/>
        <v>0</v>
      </c>
      <c r="K512" s="4">
        <f>IF(A512&gt;$O$7,0,SUM(H$2:H512))</f>
        <v>0</v>
      </c>
      <c r="L512" s="4">
        <f t="shared" si="83"/>
        <v>0</v>
      </c>
    </row>
    <row r="513" spans="1:12" x14ac:dyDescent="0.25">
      <c r="A513" s="1">
        <f t="shared" si="80"/>
        <v>61210</v>
      </c>
      <c r="B513" s="9">
        <f t="shared" si="89"/>
        <v>0.03</v>
      </c>
      <c r="C513" s="5">
        <f t="shared" si="84"/>
        <v>2.4662697723036864E-3</v>
      </c>
      <c r="D513" s="4">
        <f t="shared" si="85"/>
        <v>0</v>
      </c>
      <c r="E513" s="4">
        <f t="shared" si="86"/>
        <v>0</v>
      </c>
      <c r="F513" s="4">
        <f t="shared" si="87"/>
        <v>0</v>
      </c>
      <c r="G513" s="4">
        <v>0</v>
      </c>
      <c r="H513" s="4" t="str">
        <f t="shared" si="81"/>
        <v/>
      </c>
      <c r="I513" s="4" t="str">
        <f t="shared" si="82"/>
        <v/>
      </c>
      <c r="J513" s="4">
        <f t="shared" si="88"/>
        <v>0</v>
      </c>
      <c r="K513" s="4">
        <f>IF(A513&gt;$O$7,0,SUM(H$2:H513))</f>
        <v>0</v>
      </c>
      <c r="L513" s="4">
        <f t="shared" si="83"/>
        <v>0</v>
      </c>
    </row>
    <row r="514" spans="1:12" x14ac:dyDescent="0.25">
      <c r="A514" s="1">
        <f t="shared" si="80"/>
        <v>61241</v>
      </c>
      <c r="B514" s="9">
        <f t="shared" si="89"/>
        <v>0.03</v>
      </c>
      <c r="C514" s="5">
        <f t="shared" si="84"/>
        <v>2.4662697723036864E-3</v>
      </c>
      <c r="D514" s="4">
        <f t="shared" si="85"/>
        <v>0</v>
      </c>
      <c r="E514" s="4">
        <f t="shared" si="86"/>
        <v>0</v>
      </c>
      <c r="F514" s="4">
        <f t="shared" si="87"/>
        <v>0</v>
      </c>
      <c r="G514" s="4">
        <v>0</v>
      </c>
      <c r="H514" s="4" t="str">
        <f t="shared" si="81"/>
        <v/>
      </c>
      <c r="I514" s="4" t="str">
        <f t="shared" si="82"/>
        <v/>
      </c>
      <c r="J514" s="4">
        <f t="shared" si="88"/>
        <v>0</v>
      </c>
      <c r="K514" s="4">
        <f>IF(A514&gt;$O$7,0,SUM(H$2:H514))</f>
        <v>0</v>
      </c>
      <c r="L514" s="4">
        <f t="shared" si="83"/>
        <v>0</v>
      </c>
    </row>
    <row r="515" spans="1:12" x14ac:dyDescent="0.25">
      <c r="A515" s="1">
        <f t="shared" si="80"/>
        <v>61271</v>
      </c>
      <c r="B515" s="9">
        <f t="shared" si="89"/>
        <v>0.03</v>
      </c>
      <c r="C515" s="5">
        <f t="shared" si="84"/>
        <v>2.4662697723036864E-3</v>
      </c>
      <c r="D515" s="4">
        <f t="shared" si="85"/>
        <v>0</v>
      </c>
      <c r="E515" s="4">
        <f t="shared" si="86"/>
        <v>0</v>
      </c>
      <c r="F515" s="4">
        <f t="shared" si="87"/>
        <v>0</v>
      </c>
      <c r="G515" s="4">
        <v>0</v>
      </c>
      <c r="H515" s="4" t="str">
        <f t="shared" si="81"/>
        <v/>
      </c>
      <c r="I515" s="4" t="str">
        <f t="shared" si="82"/>
        <v/>
      </c>
      <c r="J515" s="4">
        <f t="shared" si="88"/>
        <v>0</v>
      </c>
      <c r="K515" s="4">
        <f>IF(A515&gt;$O$7,0,SUM(H$2:H515))</f>
        <v>0</v>
      </c>
      <c r="L515" s="4">
        <f t="shared" si="83"/>
        <v>0</v>
      </c>
    </row>
    <row r="516" spans="1:12" x14ac:dyDescent="0.25">
      <c r="A516" s="1">
        <f t="shared" ref="A516:A579" si="90">DATE(YEAR(A515),MONTH(A515)+1,DAY(A515))</f>
        <v>61302</v>
      </c>
      <c r="B516" s="9">
        <f t="shared" si="89"/>
        <v>0.03</v>
      </c>
      <c r="C516" s="5">
        <f t="shared" si="84"/>
        <v>2.4662697723036864E-3</v>
      </c>
      <c r="D516" s="4">
        <f t="shared" si="85"/>
        <v>0</v>
      </c>
      <c r="E516" s="4">
        <f t="shared" si="86"/>
        <v>0</v>
      </c>
      <c r="F516" s="4">
        <f t="shared" si="87"/>
        <v>0</v>
      </c>
      <c r="G516" s="4">
        <v>0</v>
      </c>
      <c r="H516" s="4" t="str">
        <f t="shared" ref="H516:H579" si="91">IF(A516&gt;$O$7,"",MIN(F516+G516,D516))</f>
        <v/>
      </c>
      <c r="I516" s="4" t="str">
        <f t="shared" ref="I516:I579" si="92">IF(A516&gt;$O$7,"",F516+G516-H516)</f>
        <v/>
      </c>
      <c r="J516" s="4">
        <f t="shared" si="88"/>
        <v>0</v>
      </c>
      <c r="K516" s="4">
        <f>IF(A516&gt;$O$7,0,SUM(H$2:H516))</f>
        <v>0</v>
      </c>
      <c r="L516" s="4">
        <f t="shared" ref="L516:L579" si="93">-F516-G516</f>
        <v>0</v>
      </c>
    </row>
    <row r="517" spans="1:12" x14ac:dyDescent="0.25">
      <c r="A517" s="1">
        <f t="shared" si="90"/>
        <v>61332</v>
      </c>
      <c r="B517" s="9">
        <f t="shared" si="89"/>
        <v>0.03</v>
      </c>
      <c r="C517" s="5">
        <f t="shared" ref="C517:C580" si="94">(1+B517)^(1/12)-1</f>
        <v>2.4662697723036864E-3</v>
      </c>
      <c r="D517" s="4">
        <f t="shared" si="85"/>
        <v>0</v>
      </c>
      <c r="E517" s="4">
        <f t="shared" si="86"/>
        <v>0</v>
      </c>
      <c r="F517" s="4">
        <f t="shared" si="87"/>
        <v>0</v>
      </c>
      <c r="G517" s="4">
        <v>0</v>
      </c>
      <c r="H517" s="4" t="str">
        <f t="shared" si="91"/>
        <v/>
      </c>
      <c r="I517" s="4" t="str">
        <f t="shared" si="92"/>
        <v/>
      </c>
      <c r="J517" s="4">
        <f t="shared" si="88"/>
        <v>0</v>
      </c>
      <c r="K517" s="4">
        <f>IF(A517&gt;$O$7,0,SUM(H$2:H517))</f>
        <v>0</v>
      </c>
      <c r="L517" s="4">
        <f t="shared" si="93"/>
        <v>0</v>
      </c>
    </row>
    <row r="518" spans="1:12" x14ac:dyDescent="0.25">
      <c r="A518" s="1">
        <f t="shared" si="90"/>
        <v>61363</v>
      </c>
      <c r="B518" s="9">
        <f t="shared" si="89"/>
        <v>0.03</v>
      </c>
      <c r="C518" s="5">
        <f t="shared" si="94"/>
        <v>2.4662697723036864E-3</v>
      </c>
      <c r="D518" s="4">
        <f t="shared" si="85"/>
        <v>0</v>
      </c>
      <c r="E518" s="4">
        <f t="shared" si="86"/>
        <v>0</v>
      </c>
      <c r="F518" s="4">
        <f t="shared" si="87"/>
        <v>0</v>
      </c>
      <c r="G518" s="4">
        <v>0</v>
      </c>
      <c r="H518" s="4" t="str">
        <f t="shared" si="91"/>
        <v/>
      </c>
      <c r="I518" s="4" t="str">
        <f t="shared" si="92"/>
        <v/>
      </c>
      <c r="J518" s="4">
        <f t="shared" si="88"/>
        <v>0</v>
      </c>
      <c r="K518" s="4">
        <f>IF(A518&gt;$O$7,0,SUM(H$2:H518))</f>
        <v>0</v>
      </c>
      <c r="L518" s="4">
        <f t="shared" si="93"/>
        <v>0</v>
      </c>
    </row>
    <row r="519" spans="1:12" x14ac:dyDescent="0.25">
      <c r="A519" s="1">
        <f t="shared" si="90"/>
        <v>61394</v>
      </c>
      <c r="B519" s="9">
        <f t="shared" si="89"/>
        <v>0.03</v>
      </c>
      <c r="C519" s="5">
        <f t="shared" si="94"/>
        <v>2.4662697723036864E-3</v>
      </c>
      <c r="D519" s="4">
        <f t="shared" si="85"/>
        <v>0</v>
      </c>
      <c r="E519" s="4">
        <f t="shared" si="86"/>
        <v>0</v>
      </c>
      <c r="F519" s="4">
        <f t="shared" si="87"/>
        <v>0</v>
      </c>
      <c r="G519" s="4">
        <v>0</v>
      </c>
      <c r="H519" s="4" t="str">
        <f t="shared" si="91"/>
        <v/>
      </c>
      <c r="I519" s="4" t="str">
        <f t="shared" si="92"/>
        <v/>
      </c>
      <c r="J519" s="4">
        <f t="shared" si="88"/>
        <v>0</v>
      </c>
      <c r="K519" s="4">
        <f>IF(A519&gt;$O$7,0,SUM(H$2:H519))</f>
        <v>0</v>
      </c>
      <c r="L519" s="4">
        <f t="shared" si="93"/>
        <v>0</v>
      </c>
    </row>
    <row r="520" spans="1:12" x14ac:dyDescent="0.25">
      <c r="A520" s="1">
        <f t="shared" si="90"/>
        <v>61423</v>
      </c>
      <c r="B520" s="9">
        <f t="shared" si="89"/>
        <v>0.03</v>
      </c>
      <c r="C520" s="5">
        <f t="shared" si="94"/>
        <v>2.4662697723036864E-3</v>
      </c>
      <c r="D520" s="4">
        <f t="shared" si="85"/>
        <v>0</v>
      </c>
      <c r="E520" s="4">
        <f t="shared" si="86"/>
        <v>0</v>
      </c>
      <c r="F520" s="4">
        <f t="shared" si="87"/>
        <v>0</v>
      </c>
      <c r="G520" s="4">
        <v>0</v>
      </c>
      <c r="H520" s="4" t="str">
        <f t="shared" si="91"/>
        <v/>
      </c>
      <c r="I520" s="4" t="str">
        <f t="shared" si="92"/>
        <v/>
      </c>
      <c r="J520" s="4">
        <f t="shared" si="88"/>
        <v>0</v>
      </c>
      <c r="K520" s="4">
        <f>IF(A520&gt;$O$7,0,SUM(H$2:H520))</f>
        <v>0</v>
      </c>
      <c r="L520" s="4">
        <f t="shared" si="93"/>
        <v>0</v>
      </c>
    </row>
    <row r="521" spans="1:12" x14ac:dyDescent="0.25">
      <c r="A521" s="1">
        <f t="shared" si="90"/>
        <v>61454</v>
      </c>
      <c r="B521" s="9">
        <f t="shared" si="89"/>
        <v>0.03</v>
      </c>
      <c r="C521" s="5">
        <f t="shared" si="94"/>
        <v>2.4662697723036864E-3</v>
      </c>
      <c r="D521" s="4">
        <f t="shared" si="85"/>
        <v>0</v>
      </c>
      <c r="E521" s="4">
        <f t="shared" si="86"/>
        <v>0</v>
      </c>
      <c r="F521" s="4">
        <f t="shared" si="87"/>
        <v>0</v>
      </c>
      <c r="G521" s="4">
        <v>0</v>
      </c>
      <c r="H521" s="4" t="str">
        <f t="shared" si="91"/>
        <v/>
      </c>
      <c r="I521" s="4" t="str">
        <f t="shared" si="92"/>
        <v/>
      </c>
      <c r="J521" s="4">
        <f t="shared" si="88"/>
        <v>0</v>
      </c>
      <c r="K521" s="4">
        <f>IF(A521&gt;$O$7,0,SUM(H$2:H521))</f>
        <v>0</v>
      </c>
      <c r="L521" s="4">
        <f t="shared" si="93"/>
        <v>0</v>
      </c>
    </row>
    <row r="522" spans="1:12" x14ac:dyDescent="0.25">
      <c r="A522" s="1">
        <f t="shared" si="90"/>
        <v>61484</v>
      </c>
      <c r="B522" s="9">
        <f t="shared" si="89"/>
        <v>0.03</v>
      </c>
      <c r="C522" s="5">
        <f t="shared" si="94"/>
        <v>2.4662697723036864E-3</v>
      </c>
      <c r="D522" s="4">
        <f t="shared" si="85"/>
        <v>0</v>
      </c>
      <c r="E522" s="4">
        <f t="shared" si="86"/>
        <v>0</v>
      </c>
      <c r="F522" s="4">
        <f t="shared" si="87"/>
        <v>0</v>
      </c>
      <c r="G522" s="4">
        <v>0</v>
      </c>
      <c r="H522" s="4" t="str">
        <f t="shared" si="91"/>
        <v/>
      </c>
      <c r="I522" s="4" t="str">
        <f t="shared" si="92"/>
        <v/>
      </c>
      <c r="J522" s="4">
        <f t="shared" si="88"/>
        <v>0</v>
      </c>
      <c r="K522" s="4">
        <f>IF(A522&gt;$O$7,0,SUM(H$2:H522))</f>
        <v>0</v>
      </c>
      <c r="L522" s="4">
        <f t="shared" si="93"/>
        <v>0</v>
      </c>
    </row>
    <row r="523" spans="1:12" x14ac:dyDescent="0.25">
      <c r="A523" s="1">
        <f t="shared" si="90"/>
        <v>61515</v>
      </c>
      <c r="B523" s="9">
        <f t="shared" si="89"/>
        <v>0.03</v>
      </c>
      <c r="C523" s="5">
        <f t="shared" si="94"/>
        <v>2.4662697723036864E-3</v>
      </c>
      <c r="D523" s="4">
        <f t="shared" si="85"/>
        <v>0</v>
      </c>
      <c r="E523" s="4">
        <f t="shared" si="86"/>
        <v>0</v>
      </c>
      <c r="F523" s="4">
        <f t="shared" si="87"/>
        <v>0</v>
      </c>
      <c r="G523" s="4">
        <v>0</v>
      </c>
      <c r="H523" s="4" t="str">
        <f t="shared" si="91"/>
        <v/>
      </c>
      <c r="I523" s="4" t="str">
        <f t="shared" si="92"/>
        <v/>
      </c>
      <c r="J523" s="4">
        <f t="shared" si="88"/>
        <v>0</v>
      </c>
      <c r="K523" s="4">
        <f>IF(A523&gt;$O$7,0,SUM(H$2:H523))</f>
        <v>0</v>
      </c>
      <c r="L523" s="4">
        <f t="shared" si="93"/>
        <v>0</v>
      </c>
    </row>
    <row r="524" spans="1:12" x14ac:dyDescent="0.25">
      <c r="A524" s="1">
        <f t="shared" si="90"/>
        <v>61545</v>
      </c>
      <c r="B524" s="9">
        <f t="shared" si="89"/>
        <v>0.03</v>
      </c>
      <c r="C524" s="5">
        <f t="shared" si="94"/>
        <v>2.4662697723036864E-3</v>
      </c>
      <c r="D524" s="4">
        <f t="shared" si="85"/>
        <v>0</v>
      </c>
      <c r="E524" s="4">
        <f t="shared" si="86"/>
        <v>0</v>
      </c>
      <c r="F524" s="4">
        <f t="shared" si="87"/>
        <v>0</v>
      </c>
      <c r="G524" s="4">
        <v>0</v>
      </c>
      <c r="H524" s="4" t="str">
        <f t="shared" si="91"/>
        <v/>
      </c>
      <c r="I524" s="4" t="str">
        <f t="shared" si="92"/>
        <v/>
      </c>
      <c r="J524" s="4">
        <f t="shared" si="88"/>
        <v>0</v>
      </c>
      <c r="K524" s="4">
        <f>IF(A524&gt;$O$7,0,SUM(H$2:H524))</f>
        <v>0</v>
      </c>
      <c r="L524" s="4">
        <f t="shared" si="93"/>
        <v>0</v>
      </c>
    </row>
    <row r="525" spans="1:12" x14ac:dyDescent="0.25">
      <c r="A525" s="1">
        <f t="shared" si="90"/>
        <v>61576</v>
      </c>
      <c r="B525" s="9">
        <f t="shared" si="89"/>
        <v>0.03</v>
      </c>
      <c r="C525" s="5">
        <f t="shared" si="94"/>
        <v>2.4662697723036864E-3</v>
      </c>
      <c r="D525" s="4">
        <f t="shared" si="85"/>
        <v>0</v>
      </c>
      <c r="E525" s="4">
        <f t="shared" si="86"/>
        <v>0</v>
      </c>
      <c r="F525" s="4">
        <f t="shared" si="87"/>
        <v>0</v>
      </c>
      <c r="G525" s="4">
        <v>0</v>
      </c>
      <c r="H525" s="4" t="str">
        <f t="shared" si="91"/>
        <v/>
      </c>
      <c r="I525" s="4" t="str">
        <f t="shared" si="92"/>
        <v/>
      </c>
      <c r="J525" s="4">
        <f t="shared" si="88"/>
        <v>0</v>
      </c>
      <c r="K525" s="4">
        <f>IF(A525&gt;$O$7,0,SUM(H$2:H525))</f>
        <v>0</v>
      </c>
      <c r="L525" s="4">
        <f t="shared" si="93"/>
        <v>0</v>
      </c>
    </row>
    <row r="526" spans="1:12" x14ac:dyDescent="0.25">
      <c r="A526" s="1">
        <f t="shared" si="90"/>
        <v>61607</v>
      </c>
      <c r="B526" s="9">
        <f t="shared" si="89"/>
        <v>0.03</v>
      </c>
      <c r="C526" s="5">
        <f t="shared" si="94"/>
        <v>2.4662697723036864E-3</v>
      </c>
      <c r="D526" s="4">
        <f t="shared" si="85"/>
        <v>0</v>
      </c>
      <c r="E526" s="4">
        <f t="shared" si="86"/>
        <v>0</v>
      </c>
      <c r="F526" s="4">
        <f t="shared" si="87"/>
        <v>0</v>
      </c>
      <c r="G526" s="4">
        <v>0</v>
      </c>
      <c r="H526" s="4" t="str">
        <f t="shared" si="91"/>
        <v/>
      </c>
      <c r="I526" s="4" t="str">
        <f t="shared" si="92"/>
        <v/>
      </c>
      <c r="J526" s="4">
        <f t="shared" si="88"/>
        <v>0</v>
      </c>
      <c r="K526" s="4">
        <f>IF(A526&gt;$O$7,0,SUM(H$2:H526))</f>
        <v>0</v>
      </c>
      <c r="L526" s="4">
        <f t="shared" si="93"/>
        <v>0</v>
      </c>
    </row>
    <row r="527" spans="1:12" x14ac:dyDescent="0.25">
      <c r="A527" s="1">
        <f t="shared" si="90"/>
        <v>61637</v>
      </c>
      <c r="B527" s="9">
        <f t="shared" si="89"/>
        <v>0.03</v>
      </c>
      <c r="C527" s="5">
        <f t="shared" si="94"/>
        <v>2.4662697723036864E-3</v>
      </c>
      <c r="D527" s="4">
        <f t="shared" si="85"/>
        <v>0</v>
      </c>
      <c r="E527" s="4">
        <f t="shared" si="86"/>
        <v>0</v>
      </c>
      <c r="F527" s="4">
        <f t="shared" si="87"/>
        <v>0</v>
      </c>
      <c r="G527" s="4">
        <v>0</v>
      </c>
      <c r="H527" s="4" t="str">
        <f t="shared" si="91"/>
        <v/>
      </c>
      <c r="I527" s="4" t="str">
        <f t="shared" si="92"/>
        <v/>
      </c>
      <c r="J527" s="4">
        <f t="shared" si="88"/>
        <v>0</v>
      </c>
      <c r="K527" s="4">
        <f>IF(A527&gt;$O$7,0,SUM(H$2:H527))</f>
        <v>0</v>
      </c>
      <c r="L527" s="4">
        <f t="shared" si="93"/>
        <v>0</v>
      </c>
    </row>
    <row r="528" spans="1:12" x14ac:dyDescent="0.25">
      <c r="A528" s="1">
        <f t="shared" si="90"/>
        <v>61668</v>
      </c>
      <c r="B528" s="9">
        <f t="shared" si="89"/>
        <v>0.03</v>
      </c>
      <c r="C528" s="5">
        <f t="shared" si="94"/>
        <v>2.4662697723036864E-3</v>
      </c>
      <c r="D528" s="4">
        <f t="shared" si="85"/>
        <v>0</v>
      </c>
      <c r="E528" s="4">
        <f t="shared" si="86"/>
        <v>0</v>
      </c>
      <c r="F528" s="4">
        <f t="shared" si="87"/>
        <v>0</v>
      </c>
      <c r="G528" s="4">
        <v>0</v>
      </c>
      <c r="H528" s="4" t="str">
        <f t="shared" si="91"/>
        <v/>
      </c>
      <c r="I528" s="4" t="str">
        <f t="shared" si="92"/>
        <v/>
      </c>
      <c r="J528" s="4">
        <f t="shared" si="88"/>
        <v>0</v>
      </c>
      <c r="K528" s="4">
        <f>IF(A528&gt;$O$7,0,SUM(H$2:H528))</f>
        <v>0</v>
      </c>
      <c r="L528" s="4">
        <f t="shared" si="93"/>
        <v>0</v>
      </c>
    </row>
    <row r="529" spans="1:12" x14ac:dyDescent="0.25">
      <c r="A529" s="1">
        <f t="shared" si="90"/>
        <v>61698</v>
      </c>
      <c r="B529" s="9">
        <f t="shared" si="89"/>
        <v>0.03</v>
      </c>
      <c r="C529" s="5">
        <f t="shared" si="94"/>
        <v>2.4662697723036864E-3</v>
      </c>
      <c r="D529" s="4">
        <f t="shared" si="85"/>
        <v>0</v>
      </c>
      <c r="E529" s="4">
        <f t="shared" si="86"/>
        <v>0</v>
      </c>
      <c r="F529" s="4">
        <f t="shared" si="87"/>
        <v>0</v>
      </c>
      <c r="G529" s="4">
        <v>0</v>
      </c>
      <c r="H529" s="4" t="str">
        <f t="shared" si="91"/>
        <v/>
      </c>
      <c r="I529" s="4" t="str">
        <f t="shared" si="92"/>
        <v/>
      </c>
      <c r="J529" s="4">
        <f t="shared" si="88"/>
        <v>0</v>
      </c>
      <c r="K529" s="4">
        <f>IF(A529&gt;$O$7,0,SUM(H$2:H529))</f>
        <v>0</v>
      </c>
      <c r="L529" s="4">
        <f t="shared" si="93"/>
        <v>0</v>
      </c>
    </row>
    <row r="530" spans="1:12" x14ac:dyDescent="0.25">
      <c r="A530" s="1">
        <f t="shared" si="90"/>
        <v>61729</v>
      </c>
      <c r="B530" s="9">
        <f t="shared" si="89"/>
        <v>0.03</v>
      </c>
      <c r="C530" s="5">
        <f t="shared" si="94"/>
        <v>2.4662697723036864E-3</v>
      </c>
      <c r="D530" s="4">
        <f t="shared" si="85"/>
        <v>0</v>
      </c>
      <c r="E530" s="4">
        <f t="shared" si="86"/>
        <v>0</v>
      </c>
      <c r="F530" s="4">
        <f t="shared" si="87"/>
        <v>0</v>
      </c>
      <c r="G530" s="4">
        <v>0</v>
      </c>
      <c r="H530" s="4" t="str">
        <f t="shared" si="91"/>
        <v/>
      </c>
      <c r="I530" s="4" t="str">
        <f t="shared" si="92"/>
        <v/>
      </c>
      <c r="J530" s="4">
        <f t="shared" si="88"/>
        <v>0</v>
      </c>
      <c r="K530" s="4">
        <f>IF(A530&gt;$O$7,0,SUM(H$2:H530))</f>
        <v>0</v>
      </c>
      <c r="L530" s="4">
        <f t="shared" si="93"/>
        <v>0</v>
      </c>
    </row>
    <row r="531" spans="1:12" x14ac:dyDescent="0.25">
      <c r="A531" s="1">
        <f t="shared" si="90"/>
        <v>61760</v>
      </c>
      <c r="B531" s="9">
        <f t="shared" si="89"/>
        <v>0.03</v>
      </c>
      <c r="C531" s="5">
        <f t="shared" si="94"/>
        <v>2.4662697723036864E-3</v>
      </c>
      <c r="D531" s="4">
        <f t="shared" si="85"/>
        <v>0</v>
      </c>
      <c r="E531" s="4">
        <f t="shared" si="86"/>
        <v>0</v>
      </c>
      <c r="F531" s="4">
        <f t="shared" si="87"/>
        <v>0</v>
      </c>
      <c r="G531" s="4">
        <v>0</v>
      </c>
      <c r="H531" s="4" t="str">
        <f t="shared" si="91"/>
        <v/>
      </c>
      <c r="I531" s="4" t="str">
        <f t="shared" si="92"/>
        <v/>
      </c>
      <c r="J531" s="4">
        <f t="shared" si="88"/>
        <v>0</v>
      </c>
      <c r="K531" s="4">
        <f>IF(A531&gt;$O$7,0,SUM(H$2:H531))</f>
        <v>0</v>
      </c>
      <c r="L531" s="4">
        <f t="shared" si="93"/>
        <v>0</v>
      </c>
    </row>
    <row r="532" spans="1:12" x14ac:dyDescent="0.25">
      <c r="A532" s="1">
        <f t="shared" si="90"/>
        <v>61788</v>
      </c>
      <c r="B532" s="9">
        <f t="shared" si="89"/>
        <v>0.03</v>
      </c>
      <c r="C532" s="5">
        <f t="shared" si="94"/>
        <v>2.4662697723036864E-3</v>
      </c>
      <c r="D532" s="4">
        <f t="shared" si="85"/>
        <v>0</v>
      </c>
      <c r="E532" s="4">
        <f t="shared" si="86"/>
        <v>0</v>
      </c>
      <c r="F532" s="4">
        <f t="shared" si="87"/>
        <v>0</v>
      </c>
      <c r="G532" s="4">
        <v>0</v>
      </c>
      <c r="H532" s="4" t="str">
        <f t="shared" si="91"/>
        <v/>
      </c>
      <c r="I532" s="4" t="str">
        <f t="shared" si="92"/>
        <v/>
      </c>
      <c r="J532" s="4">
        <f t="shared" si="88"/>
        <v>0</v>
      </c>
      <c r="K532" s="4">
        <f>IF(A532&gt;$O$7,0,SUM(H$2:H532))</f>
        <v>0</v>
      </c>
      <c r="L532" s="4">
        <f t="shared" si="93"/>
        <v>0</v>
      </c>
    </row>
    <row r="533" spans="1:12" x14ac:dyDescent="0.25">
      <c r="A533" s="1">
        <f t="shared" si="90"/>
        <v>61819</v>
      </c>
      <c r="B533" s="9">
        <f t="shared" si="89"/>
        <v>0.03</v>
      </c>
      <c r="C533" s="5">
        <f t="shared" si="94"/>
        <v>2.4662697723036864E-3</v>
      </c>
      <c r="D533" s="4">
        <f t="shared" si="85"/>
        <v>0</v>
      </c>
      <c r="E533" s="4">
        <f t="shared" si="86"/>
        <v>0</v>
      </c>
      <c r="F533" s="4">
        <f t="shared" si="87"/>
        <v>0</v>
      </c>
      <c r="G533" s="4">
        <v>0</v>
      </c>
      <c r="H533" s="4" t="str">
        <f t="shared" si="91"/>
        <v/>
      </c>
      <c r="I533" s="4" t="str">
        <f t="shared" si="92"/>
        <v/>
      </c>
      <c r="J533" s="4">
        <f t="shared" si="88"/>
        <v>0</v>
      </c>
      <c r="K533" s="4">
        <f>IF(A533&gt;$O$7,0,SUM(H$2:H533))</f>
        <v>0</v>
      </c>
      <c r="L533" s="4">
        <f t="shared" si="93"/>
        <v>0</v>
      </c>
    </row>
    <row r="534" spans="1:12" x14ac:dyDescent="0.25">
      <c r="A534" s="1">
        <f t="shared" si="90"/>
        <v>61849</v>
      </c>
      <c r="B534" s="9">
        <f t="shared" si="89"/>
        <v>0.03</v>
      </c>
      <c r="C534" s="5">
        <f t="shared" si="94"/>
        <v>2.4662697723036864E-3</v>
      </c>
      <c r="D534" s="4">
        <f t="shared" si="85"/>
        <v>0</v>
      </c>
      <c r="E534" s="4">
        <f t="shared" si="86"/>
        <v>0</v>
      </c>
      <c r="F534" s="4">
        <f t="shared" si="87"/>
        <v>0</v>
      </c>
      <c r="G534" s="4">
        <v>0</v>
      </c>
      <c r="H534" s="4" t="str">
        <f t="shared" si="91"/>
        <v/>
      </c>
      <c r="I534" s="4" t="str">
        <f t="shared" si="92"/>
        <v/>
      </c>
      <c r="J534" s="4">
        <f t="shared" si="88"/>
        <v>0</v>
      </c>
      <c r="K534" s="4">
        <f>IF(A534&gt;$O$7,0,SUM(H$2:H534))</f>
        <v>0</v>
      </c>
      <c r="L534" s="4">
        <f t="shared" si="93"/>
        <v>0</v>
      </c>
    </row>
    <row r="535" spans="1:12" x14ac:dyDescent="0.25">
      <c r="A535" s="1">
        <f t="shared" si="90"/>
        <v>61880</v>
      </c>
      <c r="B535" s="9">
        <f t="shared" si="89"/>
        <v>0.03</v>
      </c>
      <c r="C535" s="5">
        <f t="shared" si="94"/>
        <v>2.4662697723036864E-3</v>
      </c>
      <c r="D535" s="4">
        <f t="shared" si="85"/>
        <v>0</v>
      </c>
      <c r="E535" s="4">
        <f t="shared" si="86"/>
        <v>0</v>
      </c>
      <c r="F535" s="4">
        <f t="shared" si="87"/>
        <v>0</v>
      </c>
      <c r="G535" s="4">
        <v>0</v>
      </c>
      <c r="H535" s="4" t="str">
        <f t="shared" si="91"/>
        <v/>
      </c>
      <c r="I535" s="4" t="str">
        <f t="shared" si="92"/>
        <v/>
      </c>
      <c r="J535" s="4">
        <f t="shared" si="88"/>
        <v>0</v>
      </c>
      <c r="K535" s="4">
        <f>IF(A535&gt;$O$7,0,SUM(H$2:H535))</f>
        <v>0</v>
      </c>
      <c r="L535" s="4">
        <f t="shared" si="93"/>
        <v>0</v>
      </c>
    </row>
    <row r="536" spans="1:12" x14ac:dyDescent="0.25">
      <c r="A536" s="1">
        <f t="shared" si="90"/>
        <v>61910</v>
      </c>
      <c r="B536" s="9">
        <f t="shared" si="89"/>
        <v>0.03</v>
      </c>
      <c r="C536" s="5">
        <f t="shared" si="94"/>
        <v>2.4662697723036864E-3</v>
      </c>
      <c r="D536" s="4">
        <f t="shared" si="85"/>
        <v>0</v>
      </c>
      <c r="E536" s="4">
        <f t="shared" si="86"/>
        <v>0</v>
      </c>
      <c r="F536" s="4">
        <f t="shared" si="87"/>
        <v>0</v>
      </c>
      <c r="G536" s="4">
        <v>0</v>
      </c>
      <c r="H536" s="4" t="str">
        <f t="shared" si="91"/>
        <v/>
      </c>
      <c r="I536" s="4" t="str">
        <f t="shared" si="92"/>
        <v/>
      </c>
      <c r="J536" s="4">
        <f t="shared" si="88"/>
        <v>0</v>
      </c>
      <c r="K536" s="4">
        <f>IF(A536&gt;$O$7,0,SUM(H$2:H536))</f>
        <v>0</v>
      </c>
      <c r="L536" s="4">
        <f t="shared" si="93"/>
        <v>0</v>
      </c>
    </row>
    <row r="537" spans="1:12" x14ac:dyDescent="0.25">
      <c r="A537" s="1">
        <f t="shared" si="90"/>
        <v>61941</v>
      </c>
      <c r="B537" s="9">
        <f t="shared" si="89"/>
        <v>0.03</v>
      </c>
      <c r="C537" s="5">
        <f t="shared" si="94"/>
        <v>2.4662697723036864E-3</v>
      </c>
      <c r="D537" s="4">
        <f t="shared" si="85"/>
        <v>0</v>
      </c>
      <c r="E537" s="4">
        <f t="shared" si="86"/>
        <v>0</v>
      </c>
      <c r="F537" s="4">
        <f t="shared" si="87"/>
        <v>0</v>
      </c>
      <c r="G537" s="4">
        <v>0</v>
      </c>
      <c r="H537" s="4" t="str">
        <f t="shared" si="91"/>
        <v/>
      </c>
      <c r="I537" s="4" t="str">
        <f t="shared" si="92"/>
        <v/>
      </c>
      <c r="J537" s="4">
        <f t="shared" si="88"/>
        <v>0</v>
      </c>
      <c r="K537" s="4">
        <f>IF(A537&gt;$O$7,0,SUM(H$2:H537))</f>
        <v>0</v>
      </c>
      <c r="L537" s="4">
        <f t="shared" si="93"/>
        <v>0</v>
      </c>
    </row>
    <row r="538" spans="1:12" x14ac:dyDescent="0.25">
      <c r="A538" s="1">
        <f t="shared" si="90"/>
        <v>61972</v>
      </c>
      <c r="B538" s="9">
        <f t="shared" si="89"/>
        <v>0.03</v>
      </c>
      <c r="C538" s="5">
        <f t="shared" si="94"/>
        <v>2.4662697723036864E-3</v>
      </c>
      <c r="D538" s="4">
        <f t="shared" si="85"/>
        <v>0</v>
      </c>
      <c r="E538" s="4">
        <f t="shared" si="86"/>
        <v>0</v>
      </c>
      <c r="F538" s="4">
        <f t="shared" si="87"/>
        <v>0</v>
      </c>
      <c r="G538" s="4">
        <v>0</v>
      </c>
      <c r="H538" s="4" t="str">
        <f t="shared" si="91"/>
        <v/>
      </c>
      <c r="I538" s="4" t="str">
        <f t="shared" si="92"/>
        <v/>
      </c>
      <c r="J538" s="4">
        <f t="shared" si="88"/>
        <v>0</v>
      </c>
      <c r="K538" s="4">
        <f>IF(A538&gt;$O$7,0,SUM(H$2:H538))</f>
        <v>0</v>
      </c>
      <c r="L538" s="4">
        <f t="shared" si="93"/>
        <v>0</v>
      </c>
    </row>
    <row r="539" spans="1:12" x14ac:dyDescent="0.25">
      <c r="A539" s="1">
        <f t="shared" si="90"/>
        <v>62002</v>
      </c>
      <c r="B539" s="9">
        <f t="shared" si="89"/>
        <v>0.03</v>
      </c>
      <c r="C539" s="5">
        <f t="shared" si="94"/>
        <v>2.4662697723036864E-3</v>
      </c>
      <c r="D539" s="4">
        <f t="shared" si="85"/>
        <v>0</v>
      </c>
      <c r="E539" s="4">
        <f t="shared" si="86"/>
        <v>0</v>
      </c>
      <c r="F539" s="4">
        <f t="shared" si="87"/>
        <v>0</v>
      </c>
      <c r="G539" s="4">
        <v>0</v>
      </c>
      <c r="H539" s="4" t="str">
        <f t="shared" si="91"/>
        <v/>
      </c>
      <c r="I539" s="4" t="str">
        <f t="shared" si="92"/>
        <v/>
      </c>
      <c r="J539" s="4">
        <f t="shared" si="88"/>
        <v>0</v>
      </c>
      <c r="K539" s="4">
        <f>IF(A539&gt;$O$7,0,SUM(H$2:H539))</f>
        <v>0</v>
      </c>
      <c r="L539" s="4">
        <f t="shared" si="93"/>
        <v>0</v>
      </c>
    </row>
    <row r="540" spans="1:12" x14ac:dyDescent="0.25">
      <c r="A540" s="1">
        <f t="shared" si="90"/>
        <v>62033</v>
      </c>
      <c r="B540" s="9">
        <f t="shared" si="89"/>
        <v>0.03</v>
      </c>
      <c r="C540" s="5">
        <f t="shared" si="94"/>
        <v>2.4662697723036864E-3</v>
      </c>
      <c r="D540" s="4">
        <f t="shared" si="85"/>
        <v>0</v>
      </c>
      <c r="E540" s="4">
        <f t="shared" si="86"/>
        <v>0</v>
      </c>
      <c r="F540" s="4">
        <f t="shared" si="87"/>
        <v>0</v>
      </c>
      <c r="G540" s="4">
        <v>0</v>
      </c>
      <c r="H540" s="4" t="str">
        <f t="shared" si="91"/>
        <v/>
      </c>
      <c r="I540" s="4" t="str">
        <f t="shared" si="92"/>
        <v/>
      </c>
      <c r="J540" s="4">
        <f t="shared" si="88"/>
        <v>0</v>
      </c>
      <c r="K540" s="4">
        <f>IF(A540&gt;$O$7,0,SUM(H$2:H540))</f>
        <v>0</v>
      </c>
      <c r="L540" s="4">
        <f t="shared" si="93"/>
        <v>0</v>
      </c>
    </row>
    <row r="541" spans="1:12" x14ac:dyDescent="0.25">
      <c r="A541" s="1">
        <f t="shared" si="90"/>
        <v>62063</v>
      </c>
      <c r="B541" s="9">
        <f t="shared" si="89"/>
        <v>0.03</v>
      </c>
      <c r="C541" s="5">
        <f t="shared" si="94"/>
        <v>2.4662697723036864E-3</v>
      </c>
      <c r="D541" s="4">
        <f t="shared" si="85"/>
        <v>0</v>
      </c>
      <c r="E541" s="4">
        <f t="shared" si="86"/>
        <v>0</v>
      </c>
      <c r="F541" s="4">
        <f t="shared" si="87"/>
        <v>0</v>
      </c>
      <c r="G541" s="4">
        <v>0</v>
      </c>
      <c r="H541" s="4" t="str">
        <f t="shared" si="91"/>
        <v/>
      </c>
      <c r="I541" s="4" t="str">
        <f t="shared" si="92"/>
        <v/>
      </c>
      <c r="J541" s="4">
        <f t="shared" si="88"/>
        <v>0</v>
      </c>
      <c r="K541" s="4">
        <f>IF(A541&gt;$O$7,0,SUM(H$2:H541))</f>
        <v>0</v>
      </c>
      <c r="L541" s="4">
        <f t="shared" si="93"/>
        <v>0</v>
      </c>
    </row>
    <row r="542" spans="1:12" x14ac:dyDescent="0.25">
      <c r="A542" s="1">
        <f t="shared" si="90"/>
        <v>62094</v>
      </c>
      <c r="B542" s="9">
        <f t="shared" si="89"/>
        <v>0.03</v>
      </c>
      <c r="C542" s="5">
        <f t="shared" si="94"/>
        <v>2.4662697723036864E-3</v>
      </c>
      <c r="D542" s="4">
        <f t="shared" si="85"/>
        <v>0</v>
      </c>
      <c r="E542" s="4">
        <f t="shared" si="86"/>
        <v>0</v>
      </c>
      <c r="F542" s="4">
        <f t="shared" si="87"/>
        <v>0</v>
      </c>
      <c r="G542" s="4">
        <v>0</v>
      </c>
      <c r="H542" s="4" t="str">
        <f t="shared" si="91"/>
        <v/>
      </c>
      <c r="I542" s="4" t="str">
        <f t="shared" si="92"/>
        <v/>
      </c>
      <c r="J542" s="4">
        <f t="shared" si="88"/>
        <v>0</v>
      </c>
      <c r="K542" s="4">
        <f>IF(A542&gt;$O$7,0,SUM(H$2:H542))</f>
        <v>0</v>
      </c>
      <c r="L542" s="4">
        <f t="shared" si="93"/>
        <v>0</v>
      </c>
    </row>
    <row r="543" spans="1:12" x14ac:dyDescent="0.25">
      <c r="A543" s="1">
        <f t="shared" si="90"/>
        <v>62125</v>
      </c>
      <c r="B543" s="9">
        <f t="shared" si="89"/>
        <v>0.03</v>
      </c>
      <c r="C543" s="5">
        <f t="shared" si="94"/>
        <v>2.4662697723036864E-3</v>
      </c>
      <c r="D543" s="4">
        <f t="shared" si="85"/>
        <v>0</v>
      </c>
      <c r="E543" s="4">
        <f t="shared" si="86"/>
        <v>0</v>
      </c>
      <c r="F543" s="4">
        <f t="shared" si="87"/>
        <v>0</v>
      </c>
      <c r="G543" s="4">
        <v>0</v>
      </c>
      <c r="H543" s="4" t="str">
        <f t="shared" si="91"/>
        <v/>
      </c>
      <c r="I543" s="4" t="str">
        <f t="shared" si="92"/>
        <v/>
      </c>
      <c r="J543" s="4">
        <f t="shared" si="88"/>
        <v>0</v>
      </c>
      <c r="K543" s="4">
        <f>IF(A543&gt;$O$7,0,SUM(H$2:H543))</f>
        <v>0</v>
      </c>
      <c r="L543" s="4">
        <f t="shared" si="93"/>
        <v>0</v>
      </c>
    </row>
    <row r="544" spans="1:12" x14ac:dyDescent="0.25">
      <c r="A544" s="1">
        <f t="shared" si="90"/>
        <v>62153</v>
      </c>
      <c r="B544" s="9">
        <f t="shared" si="89"/>
        <v>0.03</v>
      </c>
      <c r="C544" s="5">
        <f t="shared" si="94"/>
        <v>2.4662697723036864E-3</v>
      </c>
      <c r="D544" s="4">
        <f t="shared" si="85"/>
        <v>0</v>
      </c>
      <c r="E544" s="4">
        <f t="shared" si="86"/>
        <v>0</v>
      </c>
      <c r="F544" s="4">
        <f t="shared" si="87"/>
        <v>0</v>
      </c>
      <c r="G544" s="4">
        <v>0</v>
      </c>
      <c r="H544" s="4" t="str">
        <f t="shared" si="91"/>
        <v/>
      </c>
      <c r="I544" s="4" t="str">
        <f t="shared" si="92"/>
        <v/>
      </c>
      <c r="J544" s="4">
        <f t="shared" si="88"/>
        <v>0</v>
      </c>
      <c r="K544" s="4">
        <f>IF(A544&gt;$O$7,0,SUM(H$2:H544))</f>
        <v>0</v>
      </c>
      <c r="L544" s="4">
        <f t="shared" si="93"/>
        <v>0</v>
      </c>
    </row>
    <row r="545" spans="1:12" x14ac:dyDescent="0.25">
      <c r="A545" s="1">
        <f t="shared" si="90"/>
        <v>62184</v>
      </c>
      <c r="B545" s="9">
        <f t="shared" si="89"/>
        <v>0.03</v>
      </c>
      <c r="C545" s="5">
        <f t="shared" si="94"/>
        <v>2.4662697723036864E-3</v>
      </c>
      <c r="D545" s="4">
        <f t="shared" si="85"/>
        <v>0</v>
      </c>
      <c r="E545" s="4">
        <f t="shared" si="86"/>
        <v>0</v>
      </c>
      <c r="F545" s="4">
        <f t="shared" si="87"/>
        <v>0</v>
      </c>
      <c r="G545" s="4">
        <v>0</v>
      </c>
      <c r="H545" s="4" t="str">
        <f t="shared" si="91"/>
        <v/>
      </c>
      <c r="I545" s="4" t="str">
        <f t="shared" si="92"/>
        <v/>
      </c>
      <c r="J545" s="4">
        <f t="shared" si="88"/>
        <v>0</v>
      </c>
      <c r="K545" s="4">
        <f>IF(A545&gt;$O$7,0,SUM(H$2:H545))</f>
        <v>0</v>
      </c>
      <c r="L545" s="4">
        <f t="shared" si="93"/>
        <v>0</v>
      </c>
    </row>
    <row r="546" spans="1:12" x14ac:dyDescent="0.25">
      <c r="A546" s="1">
        <f t="shared" si="90"/>
        <v>62214</v>
      </c>
      <c r="B546" s="9">
        <f t="shared" si="89"/>
        <v>0.03</v>
      </c>
      <c r="C546" s="5">
        <f t="shared" si="94"/>
        <v>2.4662697723036864E-3</v>
      </c>
      <c r="D546" s="4">
        <f t="shared" si="85"/>
        <v>0</v>
      </c>
      <c r="E546" s="4">
        <f t="shared" si="86"/>
        <v>0</v>
      </c>
      <c r="F546" s="4">
        <f t="shared" si="87"/>
        <v>0</v>
      </c>
      <c r="G546" s="4">
        <v>0</v>
      </c>
      <c r="H546" s="4" t="str">
        <f t="shared" si="91"/>
        <v/>
      </c>
      <c r="I546" s="4" t="str">
        <f t="shared" si="92"/>
        <v/>
      </c>
      <c r="J546" s="4">
        <f t="shared" si="88"/>
        <v>0</v>
      </c>
      <c r="K546" s="4">
        <f>IF(A546&gt;$O$7,0,SUM(H$2:H546))</f>
        <v>0</v>
      </c>
      <c r="L546" s="4">
        <f t="shared" si="93"/>
        <v>0</v>
      </c>
    </row>
    <row r="547" spans="1:12" x14ac:dyDescent="0.25">
      <c r="A547" s="1">
        <f t="shared" si="90"/>
        <v>62245</v>
      </c>
      <c r="B547" s="9">
        <f t="shared" si="89"/>
        <v>0.03</v>
      </c>
      <c r="C547" s="5">
        <f t="shared" si="94"/>
        <v>2.4662697723036864E-3</v>
      </c>
      <c r="D547" s="4">
        <f t="shared" si="85"/>
        <v>0</v>
      </c>
      <c r="E547" s="4">
        <f t="shared" si="86"/>
        <v>0</v>
      </c>
      <c r="F547" s="4">
        <f t="shared" si="87"/>
        <v>0</v>
      </c>
      <c r="G547" s="4">
        <v>0</v>
      </c>
      <c r="H547" s="4" t="str">
        <f t="shared" si="91"/>
        <v/>
      </c>
      <c r="I547" s="4" t="str">
        <f t="shared" si="92"/>
        <v/>
      </c>
      <c r="J547" s="4">
        <f t="shared" si="88"/>
        <v>0</v>
      </c>
      <c r="K547" s="4">
        <f>IF(A547&gt;$O$7,0,SUM(H$2:H547))</f>
        <v>0</v>
      </c>
      <c r="L547" s="4">
        <f t="shared" si="93"/>
        <v>0</v>
      </c>
    </row>
    <row r="548" spans="1:12" x14ac:dyDescent="0.25">
      <c r="A548" s="1">
        <f t="shared" si="90"/>
        <v>62275</v>
      </c>
      <c r="B548" s="9">
        <f t="shared" si="89"/>
        <v>0.03</v>
      </c>
      <c r="C548" s="5">
        <f t="shared" si="94"/>
        <v>2.4662697723036864E-3</v>
      </c>
      <c r="D548" s="4">
        <f t="shared" si="85"/>
        <v>0</v>
      </c>
      <c r="E548" s="4">
        <f t="shared" si="86"/>
        <v>0</v>
      </c>
      <c r="F548" s="4">
        <f t="shared" si="87"/>
        <v>0</v>
      </c>
      <c r="G548" s="4">
        <v>0</v>
      </c>
      <c r="H548" s="4" t="str">
        <f t="shared" si="91"/>
        <v/>
      </c>
      <c r="I548" s="4" t="str">
        <f t="shared" si="92"/>
        <v/>
      </c>
      <c r="J548" s="4">
        <f t="shared" si="88"/>
        <v>0</v>
      </c>
      <c r="K548" s="4">
        <f>IF(A548&gt;$O$7,0,SUM(H$2:H548))</f>
        <v>0</v>
      </c>
      <c r="L548" s="4">
        <f t="shared" si="93"/>
        <v>0</v>
      </c>
    </row>
    <row r="549" spans="1:12" x14ac:dyDescent="0.25">
      <c r="A549" s="1">
        <f t="shared" si="90"/>
        <v>62306</v>
      </c>
      <c r="B549" s="9">
        <f t="shared" si="89"/>
        <v>0.03</v>
      </c>
      <c r="C549" s="5">
        <f t="shared" si="94"/>
        <v>2.4662697723036864E-3</v>
      </c>
      <c r="D549" s="4">
        <f t="shared" si="85"/>
        <v>0</v>
      </c>
      <c r="E549" s="4">
        <f t="shared" si="86"/>
        <v>0</v>
      </c>
      <c r="F549" s="4">
        <f t="shared" si="87"/>
        <v>0</v>
      </c>
      <c r="G549" s="4">
        <v>0</v>
      </c>
      <c r="H549" s="4" t="str">
        <f t="shared" si="91"/>
        <v/>
      </c>
      <c r="I549" s="4" t="str">
        <f t="shared" si="92"/>
        <v/>
      </c>
      <c r="J549" s="4">
        <f t="shared" si="88"/>
        <v>0</v>
      </c>
      <c r="K549" s="4">
        <f>IF(A549&gt;$O$7,0,SUM(H$2:H549))</f>
        <v>0</v>
      </c>
      <c r="L549" s="4">
        <f t="shared" si="93"/>
        <v>0</v>
      </c>
    </row>
    <row r="550" spans="1:12" x14ac:dyDescent="0.25">
      <c r="A550" s="1">
        <f t="shared" si="90"/>
        <v>62337</v>
      </c>
      <c r="B550" s="9">
        <f t="shared" si="89"/>
        <v>0.03</v>
      </c>
      <c r="C550" s="5">
        <f t="shared" si="94"/>
        <v>2.4662697723036864E-3</v>
      </c>
      <c r="D550" s="4">
        <f t="shared" si="85"/>
        <v>0</v>
      </c>
      <c r="E550" s="4">
        <f t="shared" si="86"/>
        <v>0</v>
      </c>
      <c r="F550" s="4">
        <f t="shared" si="87"/>
        <v>0</v>
      </c>
      <c r="G550" s="4">
        <v>0</v>
      </c>
      <c r="H550" s="4" t="str">
        <f t="shared" si="91"/>
        <v/>
      </c>
      <c r="I550" s="4" t="str">
        <f t="shared" si="92"/>
        <v/>
      </c>
      <c r="J550" s="4">
        <f t="shared" si="88"/>
        <v>0</v>
      </c>
      <c r="K550" s="4">
        <f>IF(A550&gt;$O$7,0,SUM(H$2:H550))</f>
        <v>0</v>
      </c>
      <c r="L550" s="4">
        <f t="shared" si="93"/>
        <v>0</v>
      </c>
    </row>
    <row r="551" spans="1:12" x14ac:dyDescent="0.25">
      <c r="A551" s="1">
        <f t="shared" si="90"/>
        <v>62367</v>
      </c>
      <c r="B551" s="9">
        <f t="shared" si="89"/>
        <v>0.03</v>
      </c>
      <c r="C551" s="5">
        <f t="shared" si="94"/>
        <v>2.4662697723036864E-3</v>
      </c>
      <c r="D551" s="4">
        <f t="shared" si="85"/>
        <v>0</v>
      </c>
      <c r="E551" s="4">
        <f t="shared" si="86"/>
        <v>0</v>
      </c>
      <c r="F551" s="4">
        <f t="shared" si="87"/>
        <v>0</v>
      </c>
      <c r="G551" s="4">
        <v>0</v>
      </c>
      <c r="H551" s="4" t="str">
        <f t="shared" si="91"/>
        <v/>
      </c>
      <c r="I551" s="4" t="str">
        <f t="shared" si="92"/>
        <v/>
      </c>
      <c r="J551" s="4">
        <f t="shared" si="88"/>
        <v>0</v>
      </c>
      <c r="K551" s="4">
        <f>IF(A551&gt;$O$7,0,SUM(H$2:H551))</f>
        <v>0</v>
      </c>
      <c r="L551" s="4">
        <f t="shared" si="93"/>
        <v>0</v>
      </c>
    </row>
    <row r="552" spans="1:12" x14ac:dyDescent="0.25">
      <c r="A552" s="1">
        <f t="shared" si="90"/>
        <v>62398</v>
      </c>
      <c r="B552" s="9">
        <f t="shared" si="89"/>
        <v>0.03</v>
      </c>
      <c r="C552" s="5">
        <f t="shared" si="94"/>
        <v>2.4662697723036864E-3</v>
      </c>
      <c r="D552" s="4">
        <f t="shared" si="85"/>
        <v>0</v>
      </c>
      <c r="E552" s="4">
        <f t="shared" si="86"/>
        <v>0</v>
      </c>
      <c r="F552" s="4">
        <f t="shared" si="87"/>
        <v>0</v>
      </c>
      <c r="G552" s="4">
        <v>0</v>
      </c>
      <c r="H552" s="4" t="str">
        <f t="shared" si="91"/>
        <v/>
      </c>
      <c r="I552" s="4" t="str">
        <f t="shared" si="92"/>
        <v/>
      </c>
      <c r="J552" s="4">
        <f t="shared" si="88"/>
        <v>0</v>
      </c>
      <c r="K552" s="4">
        <f>IF(A552&gt;$O$7,0,SUM(H$2:H552))</f>
        <v>0</v>
      </c>
      <c r="L552" s="4">
        <f t="shared" si="93"/>
        <v>0</v>
      </c>
    </row>
    <row r="553" spans="1:12" x14ac:dyDescent="0.25">
      <c r="A553" s="1">
        <f t="shared" si="90"/>
        <v>62428</v>
      </c>
      <c r="B553" s="9">
        <f t="shared" si="89"/>
        <v>0.03</v>
      </c>
      <c r="C553" s="5">
        <f t="shared" si="94"/>
        <v>2.4662697723036864E-3</v>
      </c>
      <c r="D553" s="4">
        <f t="shared" si="85"/>
        <v>0</v>
      </c>
      <c r="E553" s="4">
        <f t="shared" si="86"/>
        <v>0</v>
      </c>
      <c r="F553" s="4">
        <f t="shared" si="87"/>
        <v>0</v>
      </c>
      <c r="G553" s="4">
        <v>0</v>
      </c>
      <c r="H553" s="4" t="str">
        <f t="shared" si="91"/>
        <v/>
      </c>
      <c r="I553" s="4" t="str">
        <f t="shared" si="92"/>
        <v/>
      </c>
      <c r="J553" s="4">
        <f t="shared" si="88"/>
        <v>0</v>
      </c>
      <c r="K553" s="4">
        <f>IF(A553&gt;$O$7,0,SUM(H$2:H553))</f>
        <v>0</v>
      </c>
      <c r="L553" s="4">
        <f t="shared" si="93"/>
        <v>0</v>
      </c>
    </row>
    <row r="554" spans="1:12" x14ac:dyDescent="0.25">
      <c r="A554" s="1">
        <f t="shared" si="90"/>
        <v>62459</v>
      </c>
      <c r="B554" s="9">
        <f t="shared" si="89"/>
        <v>0.03</v>
      </c>
      <c r="C554" s="5">
        <f t="shared" si="94"/>
        <v>2.4662697723036864E-3</v>
      </c>
      <c r="D554" s="4">
        <f t="shared" si="85"/>
        <v>0</v>
      </c>
      <c r="E554" s="4">
        <f t="shared" si="86"/>
        <v>0</v>
      </c>
      <c r="F554" s="4">
        <f t="shared" si="87"/>
        <v>0</v>
      </c>
      <c r="G554" s="4">
        <v>0</v>
      </c>
      <c r="H554" s="4" t="str">
        <f t="shared" si="91"/>
        <v/>
      </c>
      <c r="I554" s="4" t="str">
        <f t="shared" si="92"/>
        <v/>
      </c>
      <c r="J554" s="4">
        <f t="shared" si="88"/>
        <v>0</v>
      </c>
      <c r="K554" s="4">
        <f>IF(A554&gt;$O$7,0,SUM(H$2:H554))</f>
        <v>0</v>
      </c>
      <c r="L554" s="4">
        <f t="shared" si="93"/>
        <v>0</v>
      </c>
    </row>
    <row r="555" spans="1:12" x14ac:dyDescent="0.25">
      <c r="A555" s="1">
        <f t="shared" si="90"/>
        <v>62490</v>
      </c>
      <c r="B555" s="9">
        <f t="shared" si="89"/>
        <v>0.03</v>
      </c>
      <c r="C555" s="5">
        <f t="shared" si="94"/>
        <v>2.4662697723036864E-3</v>
      </c>
      <c r="D555" s="4">
        <f t="shared" si="85"/>
        <v>0</v>
      </c>
      <c r="E555" s="4">
        <f t="shared" si="86"/>
        <v>0</v>
      </c>
      <c r="F555" s="4">
        <f t="shared" si="87"/>
        <v>0</v>
      </c>
      <c r="G555" s="4">
        <v>0</v>
      </c>
      <c r="H555" s="4" t="str">
        <f t="shared" si="91"/>
        <v/>
      </c>
      <c r="I555" s="4" t="str">
        <f t="shared" si="92"/>
        <v/>
      </c>
      <c r="J555" s="4">
        <f t="shared" si="88"/>
        <v>0</v>
      </c>
      <c r="K555" s="4">
        <f>IF(A555&gt;$O$7,0,SUM(H$2:H555))</f>
        <v>0</v>
      </c>
      <c r="L555" s="4">
        <f t="shared" si="93"/>
        <v>0</v>
      </c>
    </row>
    <row r="556" spans="1:12" x14ac:dyDescent="0.25">
      <c r="A556" s="1">
        <f t="shared" si="90"/>
        <v>62518</v>
      </c>
      <c r="B556" s="9">
        <f t="shared" si="89"/>
        <v>0.03</v>
      </c>
      <c r="C556" s="5">
        <f t="shared" si="94"/>
        <v>2.4662697723036864E-3</v>
      </c>
      <c r="D556" s="4">
        <f t="shared" si="85"/>
        <v>0</v>
      </c>
      <c r="E556" s="4">
        <f t="shared" si="86"/>
        <v>0</v>
      </c>
      <c r="F556" s="4">
        <f t="shared" si="87"/>
        <v>0</v>
      </c>
      <c r="G556" s="4">
        <v>0</v>
      </c>
      <c r="H556" s="4" t="str">
        <f t="shared" si="91"/>
        <v/>
      </c>
      <c r="I556" s="4" t="str">
        <f t="shared" si="92"/>
        <v/>
      </c>
      <c r="J556" s="4">
        <f t="shared" si="88"/>
        <v>0</v>
      </c>
      <c r="K556" s="4">
        <f>IF(A556&gt;$O$7,0,SUM(H$2:H556))</f>
        <v>0</v>
      </c>
      <c r="L556" s="4">
        <f t="shared" si="93"/>
        <v>0</v>
      </c>
    </row>
    <row r="557" spans="1:12" x14ac:dyDescent="0.25">
      <c r="A557" s="1">
        <f t="shared" si="90"/>
        <v>62549</v>
      </c>
      <c r="B557" s="9">
        <f t="shared" si="89"/>
        <v>0.03</v>
      </c>
      <c r="C557" s="5">
        <f t="shared" si="94"/>
        <v>2.4662697723036864E-3</v>
      </c>
      <c r="D557" s="4">
        <f t="shared" si="85"/>
        <v>0</v>
      </c>
      <c r="E557" s="4">
        <f t="shared" si="86"/>
        <v>0</v>
      </c>
      <c r="F557" s="4">
        <f t="shared" si="87"/>
        <v>0</v>
      </c>
      <c r="G557" s="4">
        <v>0</v>
      </c>
      <c r="H557" s="4" t="str">
        <f t="shared" si="91"/>
        <v/>
      </c>
      <c r="I557" s="4" t="str">
        <f t="shared" si="92"/>
        <v/>
      </c>
      <c r="J557" s="4">
        <f t="shared" si="88"/>
        <v>0</v>
      </c>
      <c r="K557" s="4">
        <f>IF(A557&gt;$O$7,0,SUM(H$2:H557))</f>
        <v>0</v>
      </c>
      <c r="L557" s="4">
        <f t="shared" si="93"/>
        <v>0</v>
      </c>
    </row>
    <row r="558" spans="1:12" x14ac:dyDescent="0.25">
      <c r="A558" s="1">
        <f t="shared" si="90"/>
        <v>62579</v>
      </c>
      <c r="B558" s="9">
        <f t="shared" si="89"/>
        <v>0.03</v>
      </c>
      <c r="C558" s="5">
        <f t="shared" si="94"/>
        <v>2.4662697723036864E-3</v>
      </c>
      <c r="D558" s="4">
        <f t="shared" si="85"/>
        <v>0</v>
      </c>
      <c r="E558" s="4">
        <f t="shared" si="86"/>
        <v>0</v>
      </c>
      <c r="F558" s="4">
        <f t="shared" si="87"/>
        <v>0</v>
      </c>
      <c r="G558" s="4">
        <v>0</v>
      </c>
      <c r="H558" s="4" t="str">
        <f t="shared" si="91"/>
        <v/>
      </c>
      <c r="I558" s="4" t="str">
        <f t="shared" si="92"/>
        <v/>
      </c>
      <c r="J558" s="4">
        <f t="shared" si="88"/>
        <v>0</v>
      </c>
      <c r="K558" s="4">
        <f>IF(A558&gt;$O$7,0,SUM(H$2:H558))</f>
        <v>0</v>
      </c>
      <c r="L558" s="4">
        <f t="shared" si="93"/>
        <v>0</v>
      </c>
    </row>
    <row r="559" spans="1:12" x14ac:dyDescent="0.25">
      <c r="A559" s="1">
        <f t="shared" si="90"/>
        <v>62610</v>
      </c>
      <c r="B559" s="9">
        <f t="shared" si="89"/>
        <v>0.03</v>
      </c>
      <c r="C559" s="5">
        <f t="shared" si="94"/>
        <v>2.4662697723036864E-3</v>
      </c>
      <c r="D559" s="4">
        <f t="shared" si="85"/>
        <v>0</v>
      </c>
      <c r="E559" s="4">
        <f t="shared" si="86"/>
        <v>0</v>
      </c>
      <c r="F559" s="4">
        <f t="shared" si="87"/>
        <v>0</v>
      </c>
      <c r="G559" s="4">
        <v>0</v>
      </c>
      <c r="H559" s="4" t="str">
        <f t="shared" si="91"/>
        <v/>
      </c>
      <c r="I559" s="4" t="str">
        <f t="shared" si="92"/>
        <v/>
      </c>
      <c r="J559" s="4">
        <f t="shared" si="88"/>
        <v>0</v>
      </c>
      <c r="K559" s="4">
        <f>IF(A559&gt;$O$7,0,SUM(H$2:H559))</f>
        <v>0</v>
      </c>
      <c r="L559" s="4">
        <f t="shared" si="93"/>
        <v>0</v>
      </c>
    </row>
    <row r="560" spans="1:12" x14ac:dyDescent="0.25">
      <c r="A560" s="1">
        <f t="shared" si="90"/>
        <v>62640</v>
      </c>
      <c r="B560" s="9">
        <f t="shared" si="89"/>
        <v>0.03</v>
      </c>
      <c r="C560" s="5">
        <f t="shared" si="94"/>
        <v>2.4662697723036864E-3</v>
      </c>
      <c r="D560" s="4">
        <f t="shared" si="85"/>
        <v>0</v>
      </c>
      <c r="E560" s="4">
        <f t="shared" si="86"/>
        <v>0</v>
      </c>
      <c r="F560" s="4">
        <f t="shared" si="87"/>
        <v>0</v>
      </c>
      <c r="G560" s="4">
        <v>0</v>
      </c>
      <c r="H560" s="4" t="str">
        <f t="shared" si="91"/>
        <v/>
      </c>
      <c r="I560" s="4" t="str">
        <f t="shared" si="92"/>
        <v/>
      </c>
      <c r="J560" s="4">
        <f t="shared" si="88"/>
        <v>0</v>
      </c>
      <c r="K560" s="4">
        <f>IF(A560&gt;$O$7,0,SUM(H$2:H560))</f>
        <v>0</v>
      </c>
      <c r="L560" s="4">
        <f t="shared" si="93"/>
        <v>0</v>
      </c>
    </row>
    <row r="561" spans="1:12" x14ac:dyDescent="0.25">
      <c r="A561" s="1">
        <f t="shared" si="90"/>
        <v>62671</v>
      </c>
      <c r="B561" s="9">
        <f t="shared" si="89"/>
        <v>0.03</v>
      </c>
      <c r="C561" s="5">
        <f t="shared" si="94"/>
        <v>2.4662697723036864E-3</v>
      </c>
      <c r="D561" s="4">
        <f t="shared" si="85"/>
        <v>0</v>
      </c>
      <c r="E561" s="4">
        <f t="shared" si="86"/>
        <v>0</v>
      </c>
      <c r="F561" s="4">
        <f t="shared" si="87"/>
        <v>0</v>
      </c>
      <c r="G561" s="4">
        <v>0</v>
      </c>
      <c r="H561" s="4" t="str">
        <f t="shared" si="91"/>
        <v/>
      </c>
      <c r="I561" s="4" t="str">
        <f t="shared" si="92"/>
        <v/>
      </c>
      <c r="J561" s="4">
        <f t="shared" si="88"/>
        <v>0</v>
      </c>
      <c r="K561" s="4">
        <f>IF(A561&gt;$O$7,0,SUM(H$2:H561))</f>
        <v>0</v>
      </c>
      <c r="L561" s="4">
        <f t="shared" si="93"/>
        <v>0</v>
      </c>
    </row>
    <row r="562" spans="1:12" x14ac:dyDescent="0.25">
      <c r="A562" s="1">
        <f t="shared" si="90"/>
        <v>62702</v>
      </c>
      <c r="B562" s="9">
        <f t="shared" si="89"/>
        <v>0.03</v>
      </c>
      <c r="C562" s="5">
        <f t="shared" si="94"/>
        <v>2.4662697723036864E-3</v>
      </c>
      <c r="D562" s="4">
        <f t="shared" si="85"/>
        <v>0</v>
      </c>
      <c r="E562" s="4">
        <f t="shared" si="86"/>
        <v>0</v>
      </c>
      <c r="F562" s="4">
        <f t="shared" si="87"/>
        <v>0</v>
      </c>
      <c r="G562" s="4">
        <v>0</v>
      </c>
      <c r="H562" s="4" t="str">
        <f t="shared" si="91"/>
        <v/>
      </c>
      <c r="I562" s="4" t="str">
        <f t="shared" si="92"/>
        <v/>
      </c>
      <c r="J562" s="4">
        <f t="shared" si="88"/>
        <v>0</v>
      </c>
      <c r="K562" s="4">
        <f>IF(A562&gt;$O$7,0,SUM(H$2:H562))</f>
        <v>0</v>
      </c>
      <c r="L562" s="4">
        <f t="shared" si="93"/>
        <v>0</v>
      </c>
    </row>
    <row r="563" spans="1:12" x14ac:dyDescent="0.25">
      <c r="A563" s="1">
        <f t="shared" si="90"/>
        <v>62732</v>
      </c>
      <c r="B563" s="9">
        <f t="shared" si="89"/>
        <v>0.03</v>
      </c>
      <c r="C563" s="5">
        <f t="shared" si="94"/>
        <v>2.4662697723036864E-3</v>
      </c>
      <c r="D563" s="4">
        <f t="shared" ref="D563:D602" si="95">IF(A563&gt;$O$7,0,C563*J562)</f>
        <v>0</v>
      </c>
      <c r="E563" s="4">
        <f t="shared" ref="E563:E602" si="96">IF(A563&gt;$O$7,0,J562+D563)</f>
        <v>0</v>
      </c>
      <c r="F563" s="4">
        <f t="shared" ref="F563:F602" si="97">IF(A563&gt;$O$7,0,-PMT(C563,DATEDIF(A563,$O$7,"M")+1,E563,0,1))</f>
        <v>0</v>
      </c>
      <c r="G563" s="4">
        <v>0</v>
      </c>
      <c r="H563" s="4" t="str">
        <f t="shared" si="91"/>
        <v/>
      </c>
      <c r="I563" s="4" t="str">
        <f t="shared" si="92"/>
        <v/>
      </c>
      <c r="J563" s="4">
        <f t="shared" ref="J563:J602" si="98">IF(A563&gt;$O$7,0,E563-H563-I563)</f>
        <v>0</v>
      </c>
      <c r="K563" s="4">
        <f>IF(A563&gt;$O$7,0,SUM(H$2:H563))</f>
        <v>0</v>
      </c>
      <c r="L563" s="4">
        <f t="shared" si="93"/>
        <v>0</v>
      </c>
    </row>
    <row r="564" spans="1:12" x14ac:dyDescent="0.25">
      <c r="A564" s="1">
        <f t="shared" si="90"/>
        <v>62763</v>
      </c>
      <c r="B564" s="9">
        <f t="shared" si="89"/>
        <v>0.03</v>
      </c>
      <c r="C564" s="5">
        <f t="shared" si="94"/>
        <v>2.4662697723036864E-3</v>
      </c>
      <c r="D564" s="4">
        <f t="shared" si="95"/>
        <v>0</v>
      </c>
      <c r="E564" s="4">
        <f t="shared" si="96"/>
        <v>0</v>
      </c>
      <c r="F564" s="4">
        <f t="shared" si="97"/>
        <v>0</v>
      </c>
      <c r="G564" s="4">
        <v>0</v>
      </c>
      <c r="H564" s="4" t="str">
        <f t="shared" si="91"/>
        <v/>
      </c>
      <c r="I564" s="4" t="str">
        <f t="shared" si="92"/>
        <v/>
      </c>
      <c r="J564" s="4">
        <f t="shared" si="98"/>
        <v>0</v>
      </c>
      <c r="K564" s="4">
        <f>IF(A564&gt;$O$7,0,SUM(H$2:H564))</f>
        <v>0</v>
      </c>
      <c r="L564" s="4">
        <f t="shared" si="93"/>
        <v>0</v>
      </c>
    </row>
    <row r="565" spans="1:12" x14ac:dyDescent="0.25">
      <c r="A565" s="1">
        <f t="shared" si="90"/>
        <v>62793</v>
      </c>
      <c r="B565" s="9">
        <f t="shared" si="89"/>
        <v>0.03</v>
      </c>
      <c r="C565" s="5">
        <f t="shared" si="94"/>
        <v>2.4662697723036864E-3</v>
      </c>
      <c r="D565" s="4">
        <f t="shared" si="95"/>
        <v>0</v>
      </c>
      <c r="E565" s="4">
        <f t="shared" si="96"/>
        <v>0</v>
      </c>
      <c r="F565" s="4">
        <f t="shared" si="97"/>
        <v>0</v>
      </c>
      <c r="G565" s="4">
        <v>0</v>
      </c>
      <c r="H565" s="4" t="str">
        <f t="shared" si="91"/>
        <v/>
      </c>
      <c r="I565" s="4" t="str">
        <f t="shared" si="92"/>
        <v/>
      </c>
      <c r="J565" s="4">
        <f t="shared" si="98"/>
        <v>0</v>
      </c>
      <c r="K565" s="4">
        <f>IF(A565&gt;$O$7,0,SUM(H$2:H565))</f>
        <v>0</v>
      </c>
      <c r="L565" s="4">
        <f t="shared" si="93"/>
        <v>0</v>
      </c>
    </row>
    <row r="566" spans="1:12" x14ac:dyDescent="0.25">
      <c r="A566" s="1">
        <f t="shared" si="90"/>
        <v>62824</v>
      </c>
      <c r="B566" s="9">
        <f t="shared" si="89"/>
        <v>0.03</v>
      </c>
      <c r="C566" s="5">
        <f t="shared" si="94"/>
        <v>2.4662697723036864E-3</v>
      </c>
      <c r="D566" s="4">
        <f t="shared" si="95"/>
        <v>0</v>
      </c>
      <c r="E566" s="4">
        <f t="shared" si="96"/>
        <v>0</v>
      </c>
      <c r="F566" s="4">
        <f t="shared" si="97"/>
        <v>0</v>
      </c>
      <c r="G566" s="4">
        <v>0</v>
      </c>
      <c r="H566" s="4" t="str">
        <f t="shared" si="91"/>
        <v/>
      </c>
      <c r="I566" s="4" t="str">
        <f t="shared" si="92"/>
        <v/>
      </c>
      <c r="J566" s="4">
        <f t="shared" si="98"/>
        <v>0</v>
      </c>
      <c r="K566" s="4">
        <f>IF(A566&gt;$O$7,0,SUM(H$2:H566))</f>
        <v>0</v>
      </c>
      <c r="L566" s="4">
        <f t="shared" si="93"/>
        <v>0</v>
      </c>
    </row>
    <row r="567" spans="1:12" x14ac:dyDescent="0.25">
      <c r="A567" s="1">
        <f t="shared" si="90"/>
        <v>62855</v>
      </c>
      <c r="B567" s="9">
        <f t="shared" si="89"/>
        <v>0.03</v>
      </c>
      <c r="C567" s="5">
        <f t="shared" si="94"/>
        <v>2.4662697723036864E-3</v>
      </c>
      <c r="D567" s="4">
        <f t="shared" si="95"/>
        <v>0</v>
      </c>
      <c r="E567" s="4">
        <f t="shared" si="96"/>
        <v>0</v>
      </c>
      <c r="F567" s="4">
        <f t="shared" si="97"/>
        <v>0</v>
      </c>
      <c r="G567" s="4">
        <v>0</v>
      </c>
      <c r="H567" s="4" t="str">
        <f t="shared" si="91"/>
        <v/>
      </c>
      <c r="I567" s="4" t="str">
        <f t="shared" si="92"/>
        <v/>
      </c>
      <c r="J567" s="4">
        <f t="shared" si="98"/>
        <v>0</v>
      </c>
      <c r="K567" s="4">
        <f>IF(A567&gt;$O$7,0,SUM(H$2:H567))</f>
        <v>0</v>
      </c>
      <c r="L567" s="4">
        <f t="shared" si="93"/>
        <v>0</v>
      </c>
    </row>
    <row r="568" spans="1:12" x14ac:dyDescent="0.25">
      <c r="A568" s="1">
        <f t="shared" si="90"/>
        <v>62884</v>
      </c>
      <c r="B568" s="9">
        <f t="shared" si="89"/>
        <v>0.03</v>
      </c>
      <c r="C568" s="5">
        <f t="shared" si="94"/>
        <v>2.4662697723036864E-3</v>
      </c>
      <c r="D568" s="4">
        <f t="shared" si="95"/>
        <v>0</v>
      </c>
      <c r="E568" s="4">
        <f t="shared" si="96"/>
        <v>0</v>
      </c>
      <c r="F568" s="4">
        <f t="shared" si="97"/>
        <v>0</v>
      </c>
      <c r="G568" s="4">
        <v>0</v>
      </c>
      <c r="H568" s="4" t="str">
        <f t="shared" si="91"/>
        <v/>
      </c>
      <c r="I568" s="4" t="str">
        <f t="shared" si="92"/>
        <v/>
      </c>
      <c r="J568" s="4">
        <f t="shared" si="98"/>
        <v>0</v>
      </c>
      <c r="K568" s="4">
        <f>IF(A568&gt;$O$7,0,SUM(H$2:H568))</f>
        <v>0</v>
      </c>
      <c r="L568" s="4">
        <f t="shared" si="93"/>
        <v>0</v>
      </c>
    </row>
    <row r="569" spans="1:12" x14ac:dyDescent="0.25">
      <c r="A569" s="1">
        <f t="shared" si="90"/>
        <v>62915</v>
      </c>
      <c r="B569" s="9">
        <f t="shared" si="89"/>
        <v>0.03</v>
      </c>
      <c r="C569" s="5">
        <f t="shared" si="94"/>
        <v>2.4662697723036864E-3</v>
      </c>
      <c r="D569" s="4">
        <f t="shared" si="95"/>
        <v>0</v>
      </c>
      <c r="E569" s="4">
        <f t="shared" si="96"/>
        <v>0</v>
      </c>
      <c r="F569" s="4">
        <f t="shared" si="97"/>
        <v>0</v>
      </c>
      <c r="G569" s="4">
        <v>0</v>
      </c>
      <c r="H569" s="4" t="str">
        <f t="shared" si="91"/>
        <v/>
      </c>
      <c r="I569" s="4" t="str">
        <f t="shared" si="92"/>
        <v/>
      </c>
      <c r="J569" s="4">
        <f t="shared" si="98"/>
        <v>0</v>
      </c>
      <c r="K569" s="4">
        <f>IF(A569&gt;$O$7,0,SUM(H$2:H569))</f>
        <v>0</v>
      </c>
      <c r="L569" s="4">
        <f t="shared" si="93"/>
        <v>0</v>
      </c>
    </row>
    <row r="570" spans="1:12" x14ac:dyDescent="0.25">
      <c r="A570" s="1">
        <f t="shared" si="90"/>
        <v>62945</v>
      </c>
      <c r="B570" s="9">
        <f t="shared" si="89"/>
        <v>0.03</v>
      </c>
      <c r="C570" s="5">
        <f t="shared" si="94"/>
        <v>2.4662697723036864E-3</v>
      </c>
      <c r="D570" s="4">
        <f t="shared" si="95"/>
        <v>0</v>
      </c>
      <c r="E570" s="4">
        <f t="shared" si="96"/>
        <v>0</v>
      </c>
      <c r="F570" s="4">
        <f t="shared" si="97"/>
        <v>0</v>
      </c>
      <c r="G570" s="4">
        <v>0</v>
      </c>
      <c r="H570" s="4" t="str">
        <f t="shared" si="91"/>
        <v/>
      </c>
      <c r="I570" s="4" t="str">
        <f t="shared" si="92"/>
        <v/>
      </c>
      <c r="J570" s="4">
        <f t="shared" si="98"/>
        <v>0</v>
      </c>
      <c r="K570" s="4">
        <f>IF(A570&gt;$O$7,0,SUM(H$2:H570))</f>
        <v>0</v>
      </c>
      <c r="L570" s="4">
        <f t="shared" si="93"/>
        <v>0</v>
      </c>
    </row>
    <row r="571" spans="1:12" x14ac:dyDescent="0.25">
      <c r="A571" s="1">
        <f t="shared" si="90"/>
        <v>62976</v>
      </c>
      <c r="B571" s="9">
        <f t="shared" ref="B571:B602" si="99">B570</f>
        <v>0.03</v>
      </c>
      <c r="C571" s="5">
        <f t="shared" si="94"/>
        <v>2.4662697723036864E-3</v>
      </c>
      <c r="D571" s="4">
        <f t="shared" si="95"/>
        <v>0</v>
      </c>
      <c r="E571" s="4">
        <f t="shared" si="96"/>
        <v>0</v>
      </c>
      <c r="F571" s="4">
        <f t="shared" si="97"/>
        <v>0</v>
      </c>
      <c r="G571" s="4">
        <v>0</v>
      </c>
      <c r="H571" s="4" t="str">
        <f t="shared" si="91"/>
        <v/>
      </c>
      <c r="I571" s="4" t="str">
        <f t="shared" si="92"/>
        <v/>
      </c>
      <c r="J571" s="4">
        <f t="shared" si="98"/>
        <v>0</v>
      </c>
      <c r="K571" s="4">
        <f>IF(A571&gt;$O$7,0,SUM(H$2:H571))</f>
        <v>0</v>
      </c>
      <c r="L571" s="4">
        <f t="shared" si="93"/>
        <v>0</v>
      </c>
    </row>
    <row r="572" spans="1:12" x14ac:dyDescent="0.25">
      <c r="A572" s="1">
        <f t="shared" si="90"/>
        <v>63006</v>
      </c>
      <c r="B572" s="9">
        <f t="shared" si="99"/>
        <v>0.03</v>
      </c>
      <c r="C572" s="5">
        <f t="shared" si="94"/>
        <v>2.4662697723036864E-3</v>
      </c>
      <c r="D572" s="4">
        <f t="shared" si="95"/>
        <v>0</v>
      </c>
      <c r="E572" s="4">
        <f t="shared" si="96"/>
        <v>0</v>
      </c>
      <c r="F572" s="4">
        <f t="shared" si="97"/>
        <v>0</v>
      </c>
      <c r="G572" s="4">
        <v>0</v>
      </c>
      <c r="H572" s="4" t="str">
        <f t="shared" si="91"/>
        <v/>
      </c>
      <c r="I572" s="4" t="str">
        <f t="shared" si="92"/>
        <v/>
      </c>
      <c r="J572" s="4">
        <f t="shared" si="98"/>
        <v>0</v>
      </c>
      <c r="K572" s="4">
        <f>IF(A572&gt;$O$7,0,SUM(H$2:H572))</f>
        <v>0</v>
      </c>
      <c r="L572" s="4">
        <f t="shared" si="93"/>
        <v>0</v>
      </c>
    </row>
    <row r="573" spans="1:12" x14ac:dyDescent="0.25">
      <c r="A573" s="1">
        <f t="shared" si="90"/>
        <v>63037</v>
      </c>
      <c r="B573" s="9">
        <f t="shared" si="99"/>
        <v>0.03</v>
      </c>
      <c r="C573" s="5">
        <f t="shared" si="94"/>
        <v>2.4662697723036864E-3</v>
      </c>
      <c r="D573" s="4">
        <f t="shared" si="95"/>
        <v>0</v>
      </c>
      <c r="E573" s="4">
        <f t="shared" si="96"/>
        <v>0</v>
      </c>
      <c r="F573" s="4">
        <f t="shared" si="97"/>
        <v>0</v>
      </c>
      <c r="G573" s="4">
        <v>0</v>
      </c>
      <c r="H573" s="4" t="str">
        <f t="shared" si="91"/>
        <v/>
      </c>
      <c r="I573" s="4" t="str">
        <f t="shared" si="92"/>
        <v/>
      </c>
      <c r="J573" s="4">
        <f t="shared" si="98"/>
        <v>0</v>
      </c>
      <c r="K573" s="4">
        <f>IF(A573&gt;$O$7,0,SUM(H$2:H573))</f>
        <v>0</v>
      </c>
      <c r="L573" s="4">
        <f t="shared" si="93"/>
        <v>0</v>
      </c>
    </row>
    <row r="574" spans="1:12" x14ac:dyDescent="0.25">
      <c r="A574" s="1">
        <f t="shared" si="90"/>
        <v>63068</v>
      </c>
      <c r="B574" s="9">
        <f t="shared" si="99"/>
        <v>0.03</v>
      </c>
      <c r="C574" s="5">
        <f t="shared" si="94"/>
        <v>2.4662697723036864E-3</v>
      </c>
      <c r="D574" s="4">
        <f t="shared" si="95"/>
        <v>0</v>
      </c>
      <c r="E574" s="4">
        <f t="shared" si="96"/>
        <v>0</v>
      </c>
      <c r="F574" s="4">
        <f t="shared" si="97"/>
        <v>0</v>
      </c>
      <c r="G574" s="4">
        <v>0</v>
      </c>
      <c r="H574" s="4" t="str">
        <f t="shared" si="91"/>
        <v/>
      </c>
      <c r="I574" s="4" t="str">
        <f t="shared" si="92"/>
        <v/>
      </c>
      <c r="J574" s="4">
        <f t="shared" si="98"/>
        <v>0</v>
      </c>
      <c r="K574" s="4">
        <f>IF(A574&gt;$O$7,0,SUM(H$2:H574))</f>
        <v>0</v>
      </c>
      <c r="L574" s="4">
        <f t="shared" si="93"/>
        <v>0</v>
      </c>
    </row>
    <row r="575" spans="1:12" x14ac:dyDescent="0.25">
      <c r="A575" s="1">
        <f t="shared" si="90"/>
        <v>63098</v>
      </c>
      <c r="B575" s="9">
        <f t="shared" si="99"/>
        <v>0.03</v>
      </c>
      <c r="C575" s="5">
        <f t="shared" si="94"/>
        <v>2.4662697723036864E-3</v>
      </c>
      <c r="D575" s="4">
        <f t="shared" si="95"/>
        <v>0</v>
      </c>
      <c r="E575" s="4">
        <f t="shared" si="96"/>
        <v>0</v>
      </c>
      <c r="F575" s="4">
        <f t="shared" si="97"/>
        <v>0</v>
      </c>
      <c r="G575" s="4">
        <v>0</v>
      </c>
      <c r="H575" s="4" t="str">
        <f t="shared" si="91"/>
        <v/>
      </c>
      <c r="I575" s="4" t="str">
        <f t="shared" si="92"/>
        <v/>
      </c>
      <c r="J575" s="4">
        <f t="shared" si="98"/>
        <v>0</v>
      </c>
      <c r="K575" s="4">
        <f>IF(A575&gt;$O$7,0,SUM(H$2:H575))</f>
        <v>0</v>
      </c>
      <c r="L575" s="4">
        <f t="shared" si="93"/>
        <v>0</v>
      </c>
    </row>
    <row r="576" spans="1:12" x14ac:dyDescent="0.25">
      <c r="A576" s="1">
        <f t="shared" si="90"/>
        <v>63129</v>
      </c>
      <c r="B576" s="9">
        <f t="shared" si="99"/>
        <v>0.03</v>
      </c>
      <c r="C576" s="5">
        <f t="shared" si="94"/>
        <v>2.4662697723036864E-3</v>
      </c>
      <c r="D576" s="4">
        <f t="shared" si="95"/>
        <v>0</v>
      </c>
      <c r="E576" s="4">
        <f t="shared" si="96"/>
        <v>0</v>
      </c>
      <c r="F576" s="4">
        <f t="shared" si="97"/>
        <v>0</v>
      </c>
      <c r="G576" s="4">
        <v>0</v>
      </c>
      <c r="H576" s="4" t="str">
        <f t="shared" si="91"/>
        <v/>
      </c>
      <c r="I576" s="4" t="str">
        <f t="shared" si="92"/>
        <v/>
      </c>
      <c r="J576" s="4">
        <f t="shared" si="98"/>
        <v>0</v>
      </c>
      <c r="K576" s="4">
        <f>IF(A576&gt;$O$7,0,SUM(H$2:H576))</f>
        <v>0</v>
      </c>
      <c r="L576" s="4">
        <f t="shared" si="93"/>
        <v>0</v>
      </c>
    </row>
    <row r="577" spans="1:12" x14ac:dyDescent="0.25">
      <c r="A577" s="1">
        <f t="shared" si="90"/>
        <v>63159</v>
      </c>
      <c r="B577" s="9">
        <f t="shared" si="99"/>
        <v>0.03</v>
      </c>
      <c r="C577" s="5">
        <f t="shared" si="94"/>
        <v>2.4662697723036864E-3</v>
      </c>
      <c r="D577" s="4">
        <f t="shared" si="95"/>
        <v>0</v>
      </c>
      <c r="E577" s="4">
        <f t="shared" si="96"/>
        <v>0</v>
      </c>
      <c r="F577" s="4">
        <f t="shared" si="97"/>
        <v>0</v>
      </c>
      <c r="G577" s="4">
        <v>0</v>
      </c>
      <c r="H577" s="4" t="str">
        <f t="shared" si="91"/>
        <v/>
      </c>
      <c r="I577" s="4" t="str">
        <f t="shared" si="92"/>
        <v/>
      </c>
      <c r="J577" s="4">
        <f t="shared" si="98"/>
        <v>0</v>
      </c>
      <c r="K577" s="4">
        <f>IF(A577&gt;$O$7,0,SUM(H$2:H577))</f>
        <v>0</v>
      </c>
      <c r="L577" s="4">
        <f t="shared" si="93"/>
        <v>0</v>
      </c>
    </row>
    <row r="578" spans="1:12" x14ac:dyDescent="0.25">
      <c r="A578" s="1">
        <f t="shared" si="90"/>
        <v>63190</v>
      </c>
      <c r="B578" s="9">
        <f t="shared" si="99"/>
        <v>0.03</v>
      </c>
      <c r="C578" s="5">
        <f t="shared" si="94"/>
        <v>2.4662697723036864E-3</v>
      </c>
      <c r="D578" s="4">
        <f t="shared" si="95"/>
        <v>0</v>
      </c>
      <c r="E578" s="4">
        <f t="shared" si="96"/>
        <v>0</v>
      </c>
      <c r="F578" s="4">
        <f t="shared" si="97"/>
        <v>0</v>
      </c>
      <c r="G578" s="4">
        <v>0</v>
      </c>
      <c r="H578" s="4" t="str">
        <f t="shared" si="91"/>
        <v/>
      </c>
      <c r="I578" s="4" t="str">
        <f t="shared" si="92"/>
        <v/>
      </c>
      <c r="J578" s="4">
        <f t="shared" si="98"/>
        <v>0</v>
      </c>
      <c r="K578" s="4">
        <f>IF(A578&gt;$O$7,0,SUM(H$2:H578))</f>
        <v>0</v>
      </c>
      <c r="L578" s="4">
        <f t="shared" si="93"/>
        <v>0</v>
      </c>
    </row>
    <row r="579" spans="1:12" x14ac:dyDescent="0.25">
      <c r="A579" s="1">
        <f t="shared" si="90"/>
        <v>63221</v>
      </c>
      <c r="B579" s="9">
        <f t="shared" si="99"/>
        <v>0.03</v>
      </c>
      <c r="C579" s="5">
        <f t="shared" si="94"/>
        <v>2.4662697723036864E-3</v>
      </c>
      <c r="D579" s="4">
        <f t="shared" si="95"/>
        <v>0</v>
      </c>
      <c r="E579" s="4">
        <f t="shared" si="96"/>
        <v>0</v>
      </c>
      <c r="F579" s="4">
        <f t="shared" si="97"/>
        <v>0</v>
      </c>
      <c r="G579" s="4">
        <v>0</v>
      </c>
      <c r="H579" s="4" t="str">
        <f t="shared" si="91"/>
        <v/>
      </c>
      <c r="I579" s="4" t="str">
        <f t="shared" si="92"/>
        <v/>
      </c>
      <c r="J579" s="4">
        <f t="shared" si="98"/>
        <v>0</v>
      </c>
      <c r="K579" s="4">
        <f>IF(A579&gt;$O$7,0,SUM(H$2:H579))</f>
        <v>0</v>
      </c>
      <c r="L579" s="4">
        <f t="shared" si="93"/>
        <v>0</v>
      </c>
    </row>
    <row r="580" spans="1:12" x14ac:dyDescent="0.25">
      <c r="A580" s="1">
        <f t="shared" ref="A580:A602" si="100">DATE(YEAR(A579),MONTH(A579)+1,DAY(A579))</f>
        <v>63249</v>
      </c>
      <c r="B580" s="9">
        <f t="shared" si="99"/>
        <v>0.03</v>
      </c>
      <c r="C580" s="5">
        <f t="shared" si="94"/>
        <v>2.4662697723036864E-3</v>
      </c>
      <c r="D580" s="4">
        <f t="shared" si="95"/>
        <v>0</v>
      </c>
      <c r="E580" s="4">
        <f t="shared" si="96"/>
        <v>0</v>
      </c>
      <c r="F580" s="4">
        <f t="shared" si="97"/>
        <v>0</v>
      </c>
      <c r="G580" s="4">
        <v>0</v>
      </c>
      <c r="H580" s="4" t="str">
        <f t="shared" ref="H580:H602" si="101">IF(A580&gt;$O$7,"",MIN(F580+G580,D580))</f>
        <v/>
      </c>
      <c r="I580" s="4" t="str">
        <f t="shared" ref="I580:I602" si="102">IF(A580&gt;$O$7,"",F580+G580-H580)</f>
        <v/>
      </c>
      <c r="J580" s="4">
        <f t="shared" si="98"/>
        <v>0</v>
      </c>
      <c r="K580" s="4">
        <f>IF(A580&gt;$O$7,0,SUM(H$2:H580))</f>
        <v>0</v>
      </c>
      <c r="L580" s="4">
        <f t="shared" ref="L580:L602" si="103">-F580-G580</f>
        <v>0</v>
      </c>
    </row>
    <row r="581" spans="1:12" x14ac:dyDescent="0.25">
      <c r="A581" s="1">
        <f t="shared" si="100"/>
        <v>63280</v>
      </c>
      <c r="B581" s="9">
        <f t="shared" si="99"/>
        <v>0.03</v>
      </c>
      <c r="C581" s="5">
        <f t="shared" ref="C581:C602" si="104">(1+B581)^(1/12)-1</f>
        <v>2.4662697723036864E-3</v>
      </c>
      <c r="D581" s="4">
        <f t="shared" si="95"/>
        <v>0</v>
      </c>
      <c r="E581" s="4">
        <f t="shared" si="96"/>
        <v>0</v>
      </c>
      <c r="F581" s="4">
        <f t="shared" si="97"/>
        <v>0</v>
      </c>
      <c r="G581" s="4">
        <v>0</v>
      </c>
      <c r="H581" s="4" t="str">
        <f t="shared" si="101"/>
        <v/>
      </c>
      <c r="I581" s="4" t="str">
        <f t="shared" si="102"/>
        <v/>
      </c>
      <c r="J581" s="4">
        <f t="shared" si="98"/>
        <v>0</v>
      </c>
      <c r="K581" s="4">
        <f>IF(A581&gt;$O$7,0,SUM(H$2:H581))</f>
        <v>0</v>
      </c>
      <c r="L581" s="4">
        <f t="shared" si="103"/>
        <v>0</v>
      </c>
    </row>
    <row r="582" spans="1:12" x14ac:dyDescent="0.25">
      <c r="A582" s="1">
        <f t="shared" si="100"/>
        <v>63310</v>
      </c>
      <c r="B582" s="9">
        <f t="shared" si="99"/>
        <v>0.03</v>
      </c>
      <c r="C582" s="5">
        <f t="shared" si="104"/>
        <v>2.4662697723036864E-3</v>
      </c>
      <c r="D582" s="4">
        <f t="shared" si="95"/>
        <v>0</v>
      </c>
      <c r="E582" s="4">
        <f t="shared" si="96"/>
        <v>0</v>
      </c>
      <c r="F582" s="4">
        <f t="shared" si="97"/>
        <v>0</v>
      </c>
      <c r="G582" s="4">
        <v>0</v>
      </c>
      <c r="H582" s="4" t="str">
        <f t="shared" si="101"/>
        <v/>
      </c>
      <c r="I582" s="4" t="str">
        <f t="shared" si="102"/>
        <v/>
      </c>
      <c r="J582" s="4">
        <f t="shared" si="98"/>
        <v>0</v>
      </c>
      <c r="K582" s="4">
        <f>IF(A582&gt;$O$7,0,SUM(H$2:H582))</f>
        <v>0</v>
      </c>
      <c r="L582" s="4">
        <f t="shared" si="103"/>
        <v>0</v>
      </c>
    </row>
    <row r="583" spans="1:12" x14ac:dyDescent="0.25">
      <c r="A583" s="1">
        <f t="shared" si="100"/>
        <v>63341</v>
      </c>
      <c r="B583" s="9">
        <f t="shared" si="99"/>
        <v>0.03</v>
      </c>
      <c r="C583" s="5">
        <f t="shared" si="104"/>
        <v>2.4662697723036864E-3</v>
      </c>
      <c r="D583" s="4">
        <f t="shared" si="95"/>
        <v>0</v>
      </c>
      <c r="E583" s="4">
        <f t="shared" si="96"/>
        <v>0</v>
      </c>
      <c r="F583" s="4">
        <f t="shared" si="97"/>
        <v>0</v>
      </c>
      <c r="G583" s="4">
        <v>0</v>
      </c>
      <c r="H583" s="4" t="str">
        <f t="shared" si="101"/>
        <v/>
      </c>
      <c r="I583" s="4" t="str">
        <f t="shared" si="102"/>
        <v/>
      </c>
      <c r="J583" s="4">
        <f t="shared" si="98"/>
        <v>0</v>
      </c>
      <c r="K583" s="4">
        <f>IF(A583&gt;$O$7,0,SUM(H$2:H583))</f>
        <v>0</v>
      </c>
      <c r="L583" s="4">
        <f t="shared" si="103"/>
        <v>0</v>
      </c>
    </row>
    <row r="584" spans="1:12" x14ac:dyDescent="0.25">
      <c r="A584" s="1">
        <f t="shared" si="100"/>
        <v>63371</v>
      </c>
      <c r="B584" s="9">
        <f t="shared" si="99"/>
        <v>0.03</v>
      </c>
      <c r="C584" s="5">
        <f t="shared" si="104"/>
        <v>2.4662697723036864E-3</v>
      </c>
      <c r="D584" s="4">
        <f t="shared" si="95"/>
        <v>0</v>
      </c>
      <c r="E584" s="4">
        <f t="shared" si="96"/>
        <v>0</v>
      </c>
      <c r="F584" s="4">
        <f t="shared" si="97"/>
        <v>0</v>
      </c>
      <c r="G584" s="4">
        <v>0</v>
      </c>
      <c r="H584" s="4" t="str">
        <f t="shared" si="101"/>
        <v/>
      </c>
      <c r="I584" s="4" t="str">
        <f t="shared" si="102"/>
        <v/>
      </c>
      <c r="J584" s="4">
        <f t="shared" si="98"/>
        <v>0</v>
      </c>
      <c r="K584" s="4">
        <f>IF(A584&gt;$O$7,0,SUM(H$2:H584))</f>
        <v>0</v>
      </c>
      <c r="L584" s="4">
        <f t="shared" si="103"/>
        <v>0</v>
      </c>
    </row>
    <row r="585" spans="1:12" x14ac:dyDescent="0.25">
      <c r="A585" s="1">
        <f t="shared" si="100"/>
        <v>63402</v>
      </c>
      <c r="B585" s="9">
        <f t="shared" si="99"/>
        <v>0.03</v>
      </c>
      <c r="C585" s="5">
        <f t="shared" si="104"/>
        <v>2.4662697723036864E-3</v>
      </c>
      <c r="D585" s="4">
        <f t="shared" si="95"/>
        <v>0</v>
      </c>
      <c r="E585" s="4">
        <f t="shared" si="96"/>
        <v>0</v>
      </c>
      <c r="F585" s="4">
        <f t="shared" si="97"/>
        <v>0</v>
      </c>
      <c r="G585" s="4">
        <v>0</v>
      </c>
      <c r="H585" s="4" t="str">
        <f t="shared" si="101"/>
        <v/>
      </c>
      <c r="I585" s="4" t="str">
        <f t="shared" si="102"/>
        <v/>
      </c>
      <c r="J585" s="4">
        <f t="shared" si="98"/>
        <v>0</v>
      </c>
      <c r="K585" s="4">
        <f>IF(A585&gt;$O$7,0,SUM(H$2:H585))</f>
        <v>0</v>
      </c>
      <c r="L585" s="4">
        <f t="shared" si="103"/>
        <v>0</v>
      </c>
    </row>
    <row r="586" spans="1:12" x14ac:dyDescent="0.25">
      <c r="A586" s="1">
        <f t="shared" si="100"/>
        <v>63433</v>
      </c>
      <c r="B586" s="9">
        <f t="shared" si="99"/>
        <v>0.03</v>
      </c>
      <c r="C586" s="5">
        <f t="shared" si="104"/>
        <v>2.4662697723036864E-3</v>
      </c>
      <c r="D586" s="4">
        <f t="shared" si="95"/>
        <v>0</v>
      </c>
      <c r="E586" s="4">
        <f t="shared" si="96"/>
        <v>0</v>
      </c>
      <c r="F586" s="4">
        <f t="shared" si="97"/>
        <v>0</v>
      </c>
      <c r="G586" s="4">
        <v>0</v>
      </c>
      <c r="H586" s="4" t="str">
        <f t="shared" si="101"/>
        <v/>
      </c>
      <c r="I586" s="4" t="str">
        <f t="shared" si="102"/>
        <v/>
      </c>
      <c r="J586" s="4">
        <f t="shared" si="98"/>
        <v>0</v>
      </c>
      <c r="K586" s="4">
        <f>IF(A586&gt;$O$7,0,SUM(H$2:H586))</f>
        <v>0</v>
      </c>
      <c r="L586" s="4">
        <f t="shared" si="103"/>
        <v>0</v>
      </c>
    </row>
    <row r="587" spans="1:12" x14ac:dyDescent="0.25">
      <c r="A587" s="1">
        <f t="shared" si="100"/>
        <v>63463</v>
      </c>
      <c r="B587" s="9">
        <f t="shared" si="99"/>
        <v>0.03</v>
      </c>
      <c r="C587" s="5">
        <f t="shared" si="104"/>
        <v>2.4662697723036864E-3</v>
      </c>
      <c r="D587" s="4">
        <f t="shared" si="95"/>
        <v>0</v>
      </c>
      <c r="E587" s="4">
        <f t="shared" si="96"/>
        <v>0</v>
      </c>
      <c r="F587" s="4">
        <f t="shared" si="97"/>
        <v>0</v>
      </c>
      <c r="G587" s="4">
        <v>0</v>
      </c>
      <c r="H587" s="4" t="str">
        <f t="shared" si="101"/>
        <v/>
      </c>
      <c r="I587" s="4" t="str">
        <f t="shared" si="102"/>
        <v/>
      </c>
      <c r="J587" s="4">
        <f t="shared" si="98"/>
        <v>0</v>
      </c>
      <c r="K587" s="4">
        <f>IF(A587&gt;$O$7,0,SUM(H$2:H587))</f>
        <v>0</v>
      </c>
      <c r="L587" s="4">
        <f t="shared" si="103"/>
        <v>0</v>
      </c>
    </row>
    <row r="588" spans="1:12" x14ac:dyDescent="0.25">
      <c r="A588" s="1">
        <f t="shared" si="100"/>
        <v>63494</v>
      </c>
      <c r="B588" s="9">
        <f t="shared" si="99"/>
        <v>0.03</v>
      </c>
      <c r="C588" s="5">
        <f t="shared" si="104"/>
        <v>2.4662697723036864E-3</v>
      </c>
      <c r="D588" s="4">
        <f t="shared" si="95"/>
        <v>0</v>
      </c>
      <c r="E588" s="4">
        <f t="shared" si="96"/>
        <v>0</v>
      </c>
      <c r="F588" s="4">
        <f t="shared" si="97"/>
        <v>0</v>
      </c>
      <c r="G588" s="4">
        <v>0</v>
      </c>
      <c r="H588" s="4" t="str">
        <f t="shared" si="101"/>
        <v/>
      </c>
      <c r="I588" s="4" t="str">
        <f t="shared" si="102"/>
        <v/>
      </c>
      <c r="J588" s="4">
        <f t="shared" si="98"/>
        <v>0</v>
      </c>
      <c r="K588" s="4">
        <f>IF(A588&gt;$O$7,0,SUM(H$2:H588))</f>
        <v>0</v>
      </c>
      <c r="L588" s="4">
        <f t="shared" si="103"/>
        <v>0</v>
      </c>
    </row>
    <row r="589" spans="1:12" x14ac:dyDescent="0.25">
      <c r="A589" s="1">
        <f t="shared" si="100"/>
        <v>63524</v>
      </c>
      <c r="B589" s="9">
        <f t="shared" si="99"/>
        <v>0.03</v>
      </c>
      <c r="C589" s="5">
        <f t="shared" si="104"/>
        <v>2.4662697723036864E-3</v>
      </c>
      <c r="D589" s="4">
        <f t="shared" si="95"/>
        <v>0</v>
      </c>
      <c r="E589" s="4">
        <f t="shared" si="96"/>
        <v>0</v>
      </c>
      <c r="F589" s="4">
        <f t="shared" si="97"/>
        <v>0</v>
      </c>
      <c r="G589" s="4">
        <v>0</v>
      </c>
      <c r="H589" s="4" t="str">
        <f t="shared" si="101"/>
        <v/>
      </c>
      <c r="I589" s="4" t="str">
        <f t="shared" si="102"/>
        <v/>
      </c>
      <c r="J589" s="4">
        <f t="shared" si="98"/>
        <v>0</v>
      </c>
      <c r="K589" s="4">
        <f>IF(A589&gt;$O$7,0,SUM(H$2:H589))</f>
        <v>0</v>
      </c>
      <c r="L589" s="4">
        <f t="shared" si="103"/>
        <v>0</v>
      </c>
    </row>
    <row r="590" spans="1:12" x14ac:dyDescent="0.25">
      <c r="A590" s="1">
        <f t="shared" si="100"/>
        <v>63555</v>
      </c>
      <c r="B590" s="9">
        <f t="shared" si="99"/>
        <v>0.03</v>
      </c>
      <c r="C590" s="5">
        <f t="shared" si="104"/>
        <v>2.4662697723036864E-3</v>
      </c>
      <c r="D590" s="4">
        <f t="shared" si="95"/>
        <v>0</v>
      </c>
      <c r="E590" s="4">
        <f t="shared" si="96"/>
        <v>0</v>
      </c>
      <c r="F590" s="4">
        <f t="shared" si="97"/>
        <v>0</v>
      </c>
      <c r="G590" s="4">
        <v>0</v>
      </c>
      <c r="H590" s="4" t="str">
        <f t="shared" si="101"/>
        <v/>
      </c>
      <c r="I590" s="4" t="str">
        <f t="shared" si="102"/>
        <v/>
      </c>
      <c r="J590" s="4">
        <f t="shared" si="98"/>
        <v>0</v>
      </c>
      <c r="K590" s="4">
        <f>IF(A590&gt;$O$7,0,SUM(H$2:H590))</f>
        <v>0</v>
      </c>
      <c r="L590" s="4">
        <f t="shared" si="103"/>
        <v>0</v>
      </c>
    </row>
    <row r="591" spans="1:12" x14ac:dyDescent="0.25">
      <c r="A591" s="1">
        <f t="shared" si="100"/>
        <v>63586</v>
      </c>
      <c r="B591" s="9">
        <f t="shared" si="99"/>
        <v>0.03</v>
      </c>
      <c r="C591" s="5">
        <f t="shared" si="104"/>
        <v>2.4662697723036864E-3</v>
      </c>
      <c r="D591" s="4">
        <f t="shared" si="95"/>
        <v>0</v>
      </c>
      <c r="E591" s="4">
        <f t="shared" si="96"/>
        <v>0</v>
      </c>
      <c r="F591" s="4">
        <f t="shared" si="97"/>
        <v>0</v>
      </c>
      <c r="G591" s="4">
        <v>0</v>
      </c>
      <c r="H591" s="4" t="str">
        <f t="shared" si="101"/>
        <v/>
      </c>
      <c r="I591" s="4" t="str">
        <f t="shared" si="102"/>
        <v/>
      </c>
      <c r="J591" s="4">
        <f t="shared" si="98"/>
        <v>0</v>
      </c>
      <c r="K591" s="4">
        <f>IF(A591&gt;$O$7,0,SUM(H$2:H591))</f>
        <v>0</v>
      </c>
      <c r="L591" s="4">
        <f t="shared" si="103"/>
        <v>0</v>
      </c>
    </row>
    <row r="592" spans="1:12" x14ac:dyDescent="0.25">
      <c r="A592" s="1">
        <f t="shared" si="100"/>
        <v>63614</v>
      </c>
      <c r="B592" s="9">
        <f t="shared" si="99"/>
        <v>0.03</v>
      </c>
      <c r="C592" s="5">
        <f t="shared" si="104"/>
        <v>2.4662697723036864E-3</v>
      </c>
      <c r="D592" s="4">
        <f t="shared" si="95"/>
        <v>0</v>
      </c>
      <c r="E592" s="4">
        <f t="shared" si="96"/>
        <v>0</v>
      </c>
      <c r="F592" s="4">
        <f t="shared" si="97"/>
        <v>0</v>
      </c>
      <c r="G592" s="4">
        <v>0</v>
      </c>
      <c r="H592" s="4" t="str">
        <f t="shared" si="101"/>
        <v/>
      </c>
      <c r="I592" s="4" t="str">
        <f t="shared" si="102"/>
        <v/>
      </c>
      <c r="J592" s="4">
        <f t="shared" si="98"/>
        <v>0</v>
      </c>
      <c r="K592" s="4">
        <f>IF(A592&gt;$O$7,0,SUM(H$2:H592))</f>
        <v>0</v>
      </c>
      <c r="L592" s="4">
        <f t="shared" si="103"/>
        <v>0</v>
      </c>
    </row>
    <row r="593" spans="1:12" x14ac:dyDescent="0.25">
      <c r="A593" s="1">
        <f t="shared" si="100"/>
        <v>63645</v>
      </c>
      <c r="B593" s="9">
        <f t="shared" si="99"/>
        <v>0.03</v>
      </c>
      <c r="C593" s="5">
        <f t="shared" si="104"/>
        <v>2.4662697723036864E-3</v>
      </c>
      <c r="D593" s="4">
        <f t="shared" si="95"/>
        <v>0</v>
      </c>
      <c r="E593" s="4">
        <f t="shared" si="96"/>
        <v>0</v>
      </c>
      <c r="F593" s="4">
        <f t="shared" si="97"/>
        <v>0</v>
      </c>
      <c r="G593" s="4">
        <v>0</v>
      </c>
      <c r="H593" s="4" t="str">
        <f t="shared" si="101"/>
        <v/>
      </c>
      <c r="I593" s="4" t="str">
        <f t="shared" si="102"/>
        <v/>
      </c>
      <c r="J593" s="4">
        <f t="shared" si="98"/>
        <v>0</v>
      </c>
      <c r="K593" s="4">
        <f>IF(A593&gt;$O$7,0,SUM(H$2:H593))</f>
        <v>0</v>
      </c>
      <c r="L593" s="4">
        <f t="shared" si="103"/>
        <v>0</v>
      </c>
    </row>
    <row r="594" spans="1:12" x14ac:dyDescent="0.25">
      <c r="A594" s="1">
        <f t="shared" si="100"/>
        <v>63675</v>
      </c>
      <c r="B594" s="9">
        <f t="shared" si="99"/>
        <v>0.03</v>
      </c>
      <c r="C594" s="5">
        <f t="shared" si="104"/>
        <v>2.4662697723036864E-3</v>
      </c>
      <c r="D594" s="4">
        <f t="shared" si="95"/>
        <v>0</v>
      </c>
      <c r="E594" s="4">
        <f t="shared" si="96"/>
        <v>0</v>
      </c>
      <c r="F594" s="4">
        <f t="shared" si="97"/>
        <v>0</v>
      </c>
      <c r="G594" s="4">
        <v>0</v>
      </c>
      <c r="H594" s="4" t="str">
        <f t="shared" si="101"/>
        <v/>
      </c>
      <c r="I594" s="4" t="str">
        <f t="shared" si="102"/>
        <v/>
      </c>
      <c r="J594" s="4">
        <f t="shared" si="98"/>
        <v>0</v>
      </c>
      <c r="K594" s="4">
        <f>IF(A594&gt;$O$7,0,SUM(H$2:H594))</f>
        <v>0</v>
      </c>
      <c r="L594" s="4">
        <f t="shared" si="103"/>
        <v>0</v>
      </c>
    </row>
    <row r="595" spans="1:12" x14ac:dyDescent="0.25">
      <c r="A595" s="1">
        <f t="shared" si="100"/>
        <v>63706</v>
      </c>
      <c r="B595" s="9">
        <f t="shared" si="99"/>
        <v>0.03</v>
      </c>
      <c r="C595" s="5">
        <f t="shared" si="104"/>
        <v>2.4662697723036864E-3</v>
      </c>
      <c r="D595" s="4">
        <f t="shared" si="95"/>
        <v>0</v>
      </c>
      <c r="E595" s="4">
        <f t="shared" si="96"/>
        <v>0</v>
      </c>
      <c r="F595" s="4">
        <f t="shared" si="97"/>
        <v>0</v>
      </c>
      <c r="G595" s="4">
        <v>0</v>
      </c>
      <c r="H595" s="4" t="str">
        <f t="shared" si="101"/>
        <v/>
      </c>
      <c r="I595" s="4" t="str">
        <f t="shared" si="102"/>
        <v/>
      </c>
      <c r="J595" s="4">
        <f t="shared" si="98"/>
        <v>0</v>
      </c>
      <c r="K595" s="4">
        <f>IF(A595&gt;$O$7,0,SUM(H$2:H595))</f>
        <v>0</v>
      </c>
      <c r="L595" s="4">
        <f t="shared" si="103"/>
        <v>0</v>
      </c>
    </row>
    <row r="596" spans="1:12" x14ac:dyDescent="0.25">
      <c r="A596" s="1">
        <f t="shared" si="100"/>
        <v>63736</v>
      </c>
      <c r="B596" s="9">
        <f t="shared" si="99"/>
        <v>0.03</v>
      </c>
      <c r="C596" s="5">
        <f t="shared" si="104"/>
        <v>2.4662697723036864E-3</v>
      </c>
      <c r="D596" s="4">
        <f t="shared" si="95"/>
        <v>0</v>
      </c>
      <c r="E596" s="4">
        <f t="shared" si="96"/>
        <v>0</v>
      </c>
      <c r="F596" s="4">
        <f t="shared" si="97"/>
        <v>0</v>
      </c>
      <c r="G596" s="4">
        <v>0</v>
      </c>
      <c r="H596" s="4" t="str">
        <f t="shared" si="101"/>
        <v/>
      </c>
      <c r="I596" s="4" t="str">
        <f t="shared" si="102"/>
        <v/>
      </c>
      <c r="J596" s="4">
        <f t="shared" si="98"/>
        <v>0</v>
      </c>
      <c r="K596" s="4">
        <f>IF(A596&gt;$O$7,0,SUM(H$2:H596))</f>
        <v>0</v>
      </c>
      <c r="L596" s="4">
        <f t="shared" si="103"/>
        <v>0</v>
      </c>
    </row>
    <row r="597" spans="1:12" x14ac:dyDescent="0.25">
      <c r="A597" s="1">
        <f t="shared" si="100"/>
        <v>63767</v>
      </c>
      <c r="B597" s="9">
        <f t="shared" si="99"/>
        <v>0.03</v>
      </c>
      <c r="C597" s="5">
        <f t="shared" si="104"/>
        <v>2.4662697723036864E-3</v>
      </c>
      <c r="D597" s="4">
        <f t="shared" si="95"/>
        <v>0</v>
      </c>
      <c r="E597" s="4">
        <f t="shared" si="96"/>
        <v>0</v>
      </c>
      <c r="F597" s="4">
        <f t="shared" si="97"/>
        <v>0</v>
      </c>
      <c r="G597" s="4">
        <v>0</v>
      </c>
      <c r="H597" s="4" t="str">
        <f t="shared" si="101"/>
        <v/>
      </c>
      <c r="I597" s="4" t="str">
        <f t="shared" si="102"/>
        <v/>
      </c>
      <c r="J597" s="4">
        <f t="shared" si="98"/>
        <v>0</v>
      </c>
      <c r="K597" s="4">
        <f>IF(A597&gt;$O$7,0,SUM(H$2:H597))</f>
        <v>0</v>
      </c>
      <c r="L597" s="4">
        <f t="shared" si="103"/>
        <v>0</v>
      </c>
    </row>
    <row r="598" spans="1:12" x14ac:dyDescent="0.25">
      <c r="A598" s="1">
        <f t="shared" si="100"/>
        <v>63798</v>
      </c>
      <c r="B598" s="9">
        <f t="shared" si="99"/>
        <v>0.03</v>
      </c>
      <c r="C598" s="5">
        <f t="shared" si="104"/>
        <v>2.4662697723036864E-3</v>
      </c>
      <c r="D598" s="4">
        <f t="shared" si="95"/>
        <v>0</v>
      </c>
      <c r="E598" s="4">
        <f t="shared" si="96"/>
        <v>0</v>
      </c>
      <c r="F598" s="4">
        <f t="shared" si="97"/>
        <v>0</v>
      </c>
      <c r="G598" s="4">
        <v>0</v>
      </c>
      <c r="H598" s="4" t="str">
        <f t="shared" si="101"/>
        <v/>
      </c>
      <c r="I598" s="4" t="str">
        <f t="shared" si="102"/>
        <v/>
      </c>
      <c r="J598" s="4">
        <f t="shared" si="98"/>
        <v>0</v>
      </c>
      <c r="K598" s="4">
        <f>IF(A598&gt;$O$7,0,SUM(H$2:H598))</f>
        <v>0</v>
      </c>
      <c r="L598" s="4">
        <f t="shared" si="103"/>
        <v>0</v>
      </c>
    </row>
    <row r="599" spans="1:12" x14ac:dyDescent="0.25">
      <c r="A599" s="1">
        <f t="shared" si="100"/>
        <v>63828</v>
      </c>
      <c r="B599" s="9">
        <f t="shared" si="99"/>
        <v>0.03</v>
      </c>
      <c r="C599" s="5">
        <f t="shared" si="104"/>
        <v>2.4662697723036864E-3</v>
      </c>
      <c r="D599" s="4">
        <f t="shared" si="95"/>
        <v>0</v>
      </c>
      <c r="E599" s="4">
        <f t="shared" si="96"/>
        <v>0</v>
      </c>
      <c r="F599" s="4">
        <f t="shared" si="97"/>
        <v>0</v>
      </c>
      <c r="G599" s="4">
        <v>0</v>
      </c>
      <c r="H599" s="4" t="str">
        <f t="shared" si="101"/>
        <v/>
      </c>
      <c r="I599" s="4" t="str">
        <f t="shared" si="102"/>
        <v/>
      </c>
      <c r="J599" s="4">
        <f t="shared" si="98"/>
        <v>0</v>
      </c>
      <c r="K599" s="4">
        <f>IF(A599&gt;$O$7,0,SUM(H$2:H599))</f>
        <v>0</v>
      </c>
      <c r="L599" s="4">
        <f t="shared" si="103"/>
        <v>0</v>
      </c>
    </row>
    <row r="600" spans="1:12" x14ac:dyDescent="0.25">
      <c r="A600" s="1">
        <f t="shared" si="100"/>
        <v>63859</v>
      </c>
      <c r="B600" s="9">
        <f t="shared" si="99"/>
        <v>0.03</v>
      </c>
      <c r="C600" s="5">
        <f t="shared" si="104"/>
        <v>2.4662697723036864E-3</v>
      </c>
      <c r="D600" s="4">
        <f t="shared" si="95"/>
        <v>0</v>
      </c>
      <c r="E600" s="4">
        <f t="shared" si="96"/>
        <v>0</v>
      </c>
      <c r="F600" s="4">
        <f t="shared" si="97"/>
        <v>0</v>
      </c>
      <c r="G600" s="4">
        <v>0</v>
      </c>
      <c r="H600" s="4" t="str">
        <f t="shared" si="101"/>
        <v/>
      </c>
      <c r="I600" s="4" t="str">
        <f t="shared" si="102"/>
        <v/>
      </c>
      <c r="J600" s="4">
        <f t="shared" si="98"/>
        <v>0</v>
      </c>
      <c r="K600" s="4">
        <f>IF(A600&gt;$O$7,0,SUM(H$2:H600))</f>
        <v>0</v>
      </c>
      <c r="L600" s="4">
        <f t="shared" si="103"/>
        <v>0</v>
      </c>
    </row>
    <row r="601" spans="1:12" x14ac:dyDescent="0.25">
      <c r="A601" s="1">
        <f t="shared" si="100"/>
        <v>63889</v>
      </c>
      <c r="B601" s="9">
        <f t="shared" si="99"/>
        <v>0.03</v>
      </c>
      <c r="C601" s="5">
        <f t="shared" si="104"/>
        <v>2.4662697723036864E-3</v>
      </c>
      <c r="D601" s="4">
        <f t="shared" si="95"/>
        <v>0</v>
      </c>
      <c r="E601" s="4">
        <f t="shared" si="96"/>
        <v>0</v>
      </c>
      <c r="F601" s="4">
        <f t="shared" si="97"/>
        <v>0</v>
      </c>
      <c r="G601" s="4">
        <v>0</v>
      </c>
      <c r="H601" s="4" t="str">
        <f t="shared" si="101"/>
        <v/>
      </c>
      <c r="I601" s="4" t="str">
        <f t="shared" si="102"/>
        <v/>
      </c>
      <c r="J601" s="4">
        <f t="shared" si="98"/>
        <v>0</v>
      </c>
      <c r="K601" s="4">
        <f>IF(A601&gt;$O$7,0,SUM(H$2:H601))</f>
        <v>0</v>
      </c>
      <c r="L601" s="4">
        <f t="shared" si="103"/>
        <v>0</v>
      </c>
    </row>
    <row r="602" spans="1:12" x14ac:dyDescent="0.25">
      <c r="A602" s="1">
        <f t="shared" si="100"/>
        <v>63920</v>
      </c>
      <c r="B602" s="9">
        <f t="shared" si="99"/>
        <v>0.03</v>
      </c>
      <c r="C602" s="5">
        <f t="shared" si="104"/>
        <v>2.4662697723036864E-3</v>
      </c>
      <c r="D602" s="4">
        <f t="shared" si="95"/>
        <v>0</v>
      </c>
      <c r="E602" s="4">
        <f t="shared" si="96"/>
        <v>0</v>
      </c>
      <c r="F602" s="4">
        <f t="shared" si="97"/>
        <v>0</v>
      </c>
      <c r="G602" s="4">
        <v>0</v>
      </c>
      <c r="H602" s="4" t="str">
        <f t="shared" si="101"/>
        <v/>
      </c>
      <c r="I602" s="4" t="str">
        <f t="shared" si="102"/>
        <v/>
      </c>
      <c r="J602" s="4">
        <f t="shared" si="98"/>
        <v>0</v>
      </c>
      <c r="K602" s="4">
        <f>IF(A602&gt;$O$7,0,SUM(H$2:H602))</f>
        <v>0</v>
      </c>
      <c r="L602" s="4">
        <f t="shared" si="103"/>
        <v>0</v>
      </c>
    </row>
    <row r="603" spans="1:12" x14ac:dyDescent="0.25">
      <c r="A603" s="1"/>
    </row>
    <row r="604" spans="1:12" x14ac:dyDescent="0.25">
      <c r="A60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206B-CC9D-4AC0-84EC-E3620B636915}">
  <dimension ref="A1:AJ602"/>
  <sheetViews>
    <sheetView workbookViewId="0">
      <selection activeCell="X46" sqref="X46"/>
    </sheetView>
  </sheetViews>
  <sheetFormatPr defaultRowHeight="15" x14ac:dyDescent="0.25"/>
  <cols>
    <col min="1" max="1" width="11.5703125" bestFit="1" customWidth="1"/>
    <col min="2" max="4" width="9.140625" style="4"/>
    <col min="6" max="6" width="28.5703125" bestFit="1" customWidth="1"/>
    <col min="7" max="36" width="5.28515625" bestFit="1" customWidth="1"/>
  </cols>
  <sheetData>
    <row r="1" spans="1:36" x14ac:dyDescent="0.25">
      <c r="A1" s="2" t="s">
        <v>0</v>
      </c>
      <c r="B1" s="14" t="s">
        <v>16</v>
      </c>
      <c r="C1" s="14" t="s">
        <v>17</v>
      </c>
      <c r="D1" s="14" t="s">
        <v>18</v>
      </c>
      <c r="F1" s="14" t="s">
        <v>19</v>
      </c>
      <c r="G1" s="16">
        <f t="shared" ref="G1:AJ1" ca="1" si="0">RANDBETWEEN(0,303)</f>
        <v>196</v>
      </c>
      <c r="H1" s="16">
        <f t="shared" ca="1" si="0"/>
        <v>130</v>
      </c>
      <c r="I1" s="16">
        <f t="shared" ca="1" si="0"/>
        <v>60</v>
      </c>
      <c r="J1" s="16">
        <f t="shared" ca="1" si="0"/>
        <v>70</v>
      </c>
      <c r="K1" s="16">
        <f t="shared" ca="1" si="0"/>
        <v>234</v>
      </c>
      <c r="L1" s="16">
        <f t="shared" ca="1" si="0"/>
        <v>270</v>
      </c>
      <c r="M1" s="16">
        <f t="shared" ca="1" si="0"/>
        <v>132</v>
      </c>
      <c r="N1" s="16">
        <f t="shared" ca="1" si="0"/>
        <v>145</v>
      </c>
      <c r="O1" s="16">
        <f t="shared" ca="1" si="0"/>
        <v>55</v>
      </c>
      <c r="P1" s="16">
        <f t="shared" ca="1" si="0"/>
        <v>36</v>
      </c>
      <c r="Q1" s="16">
        <f t="shared" ca="1" si="0"/>
        <v>118</v>
      </c>
      <c r="R1" s="16">
        <f t="shared" ca="1" si="0"/>
        <v>248</v>
      </c>
      <c r="S1" s="16">
        <f t="shared" ca="1" si="0"/>
        <v>268</v>
      </c>
      <c r="T1" s="16">
        <f t="shared" ca="1" si="0"/>
        <v>289</v>
      </c>
      <c r="U1" s="16">
        <f t="shared" ca="1" si="0"/>
        <v>201</v>
      </c>
      <c r="V1" s="16">
        <f t="shared" ca="1" si="0"/>
        <v>31</v>
      </c>
      <c r="W1" s="16">
        <f t="shared" ca="1" si="0"/>
        <v>111</v>
      </c>
      <c r="X1" s="16">
        <f t="shared" ca="1" si="0"/>
        <v>106</v>
      </c>
      <c r="Y1" s="16">
        <f t="shared" ca="1" si="0"/>
        <v>41</v>
      </c>
      <c r="Z1" s="16">
        <f t="shared" ca="1" si="0"/>
        <v>103</v>
      </c>
      <c r="AA1" s="16">
        <f t="shared" ca="1" si="0"/>
        <v>32</v>
      </c>
      <c r="AB1" s="16">
        <f t="shared" ca="1" si="0"/>
        <v>20</v>
      </c>
      <c r="AC1" s="16">
        <f t="shared" ca="1" si="0"/>
        <v>295</v>
      </c>
      <c r="AD1" s="16">
        <f t="shared" ca="1" si="0"/>
        <v>65</v>
      </c>
      <c r="AE1" s="16">
        <f t="shared" ca="1" si="0"/>
        <v>290</v>
      </c>
      <c r="AF1" s="16">
        <f t="shared" ca="1" si="0"/>
        <v>232</v>
      </c>
      <c r="AG1" s="16">
        <f t="shared" ca="1" si="0"/>
        <v>230</v>
      </c>
      <c r="AH1" s="16">
        <f t="shared" ca="1" si="0"/>
        <v>3</v>
      </c>
      <c r="AI1" s="16">
        <f t="shared" ca="1" si="0"/>
        <v>46</v>
      </c>
      <c r="AJ1" s="16">
        <f t="shared" ca="1" si="0"/>
        <v>101</v>
      </c>
    </row>
    <row r="2" spans="1:36" x14ac:dyDescent="0.25">
      <c r="A2" s="1">
        <v>36175</v>
      </c>
      <c r="B2" s="15">
        <v>3.0539999999999998</v>
      </c>
      <c r="C2" s="15">
        <v>3.137</v>
      </c>
      <c r="D2" s="15">
        <v>3.2450000000000001</v>
      </c>
      <c r="F2" s="2"/>
      <c r="G2" s="4" cm="1">
        <f t="array" aca="1" ref="G2" ca="1">INDIRECT("R"&amp;MOD(G$1+ROW()-2,304)+2&amp;"C3",FALSE)</f>
        <v>-0.01</v>
      </c>
      <c r="H2" s="4" cm="1">
        <f t="array" aca="1" ref="H2" ca="1">INDIRECT("R"&amp;MOD(H$1+ROW()-2,304)+2&amp;"C3",FALSE)</f>
        <v>0.71599999999999997</v>
      </c>
      <c r="I2" s="4" cm="1">
        <f t="array" aca="1" ref="I2" ca="1">INDIRECT("R"&amp;MOD(I$1+ROW()-2,304)+2&amp;"C3",FALSE)</f>
        <v>2.089</v>
      </c>
      <c r="J2" s="4" cm="1">
        <f t="array" aca="1" ref="J2" ca="1">INDIRECT("R"&amp;MOD(J$1+ROW()-2,304)+2&amp;"C3",FALSE)</f>
        <v>2.17</v>
      </c>
      <c r="K2" s="4" cm="1">
        <f t="array" aca="1" ref="K2" ca="1">INDIRECT("R"&amp;MOD(K$1+ROW()-2,304)+2&amp;"C3",FALSE)</f>
        <v>-0.32100000000000001</v>
      </c>
      <c r="L2" s="4" cm="1">
        <f t="array" aca="1" ref="L2" ca="1">INDIRECT("R"&amp;MOD(L$1+ROW()-2,304)+2&amp;"C3",FALSE)</f>
        <v>-0.54500000000000004</v>
      </c>
      <c r="M2" s="4" cm="1">
        <f t="array" aca="1" ref="M2" ca="1">INDIRECT("R"&amp;MOD(M$1+ROW()-2,304)+2&amp;"C3",FALSE)</f>
        <v>0.68</v>
      </c>
      <c r="N2" s="4" cm="1">
        <f t="array" aca="1" ref="N2" ca="1">INDIRECT("R"&amp;MOD(N$1+ROW()-2,304)+2&amp;"C3",FALSE)</f>
        <v>1.087</v>
      </c>
      <c r="O2" s="4" cm="1">
        <f t="array" aca="1" ref="O2" ca="1">INDIRECT("R"&amp;MOD(O$1+ROW()-2,304)+2&amp;"C3",FALSE)</f>
        <v>2.14</v>
      </c>
      <c r="P2" s="4" cm="1">
        <f t="array" aca="1" ref="P2" ca="1">INDIRECT("R"&amp;MOD(P$1+ROW()-2,304)+2&amp;"C3",FALSE)</f>
        <v>3.339</v>
      </c>
      <c r="Q2" s="4" cm="1">
        <f t="array" aca="1" ref="Q2" ca="1">INDIRECT("R"&amp;MOD(Q$1+ROW()-2,304)+2&amp;"C3",FALSE)</f>
        <v>4.2380000000000004</v>
      </c>
      <c r="R2" s="4" cm="1">
        <f t="array" aca="1" ref="R2" ca="1">INDIRECT("R"&amp;MOD(R$1+ROW()-2,304)+2&amp;"C3",FALSE)</f>
        <v>-0.41799999999999998</v>
      </c>
      <c r="S2" s="4" cm="1">
        <f t="array" aca="1" ref="S2" ca="1">INDIRECT("R"&amp;MOD(S$1+ROW()-2,304)+2&amp;"C3",FALSE)</f>
        <v>-0.54</v>
      </c>
      <c r="T2" s="4" cm="1">
        <f t="array" aca="1" ref="T2" ca="1">INDIRECT("R"&amp;MOD(T$1+ROW()-2,304)+2&amp;"C3",FALSE)</f>
        <v>2.64</v>
      </c>
      <c r="U2" s="4" cm="1">
        <f t="array" aca="1" ref="U2" ca="1">INDIRECT("R"&amp;MOD(U$1+ROW()-2,304)+2&amp;"C3",FALSE)</f>
        <v>-5.3999999999999999E-2</v>
      </c>
      <c r="V2" s="4" cm="1">
        <f t="array" aca="1" ref="V2" ca="1">INDIRECT("R"&amp;MOD(V$1+ROW()-2,304)+2&amp;"C3",FALSE)</f>
        <v>4.3540000000000001</v>
      </c>
      <c r="W2" s="4" cm="1">
        <f t="array" aca="1" ref="W2" ca="1">INDIRECT("R"&amp;MOD(W$1+ROW()-2,304)+2&amp;"C3",FALSE)</f>
        <v>4.7839999999999998</v>
      </c>
      <c r="X2" s="4" cm="1">
        <f t="array" aca="1" ref="X2" ca="1">INDIRECT("R"&amp;MOD(X$1+ROW()-2,304)+2&amp;"C3",FALSE)</f>
        <v>4.6390000000000002</v>
      </c>
      <c r="Y2" s="4" cm="1">
        <f t="array" aca="1" ref="Y2" ca="1">INDIRECT("R"&amp;MOD(Y$1+ROW()-2,304)+2&amp;"C3",FALSE)</f>
        <v>3.464</v>
      </c>
      <c r="Z2" s="4" cm="1">
        <f t="array" aca="1" ref="Z2" ca="1">INDIRECT("R"&amp;MOD(Z$1+ROW()-2,304)+2&amp;"C3",FALSE)</f>
        <v>4.5439999999999996</v>
      </c>
      <c r="AA2" s="4" cm="1">
        <f t="array" aca="1" ref="AA2" ca="1">INDIRECT("R"&amp;MOD(AA$1+ROW()-2,304)+2&amp;"C3",FALSE)</f>
        <v>3.9830000000000001</v>
      </c>
      <c r="AB2" s="4" cm="1">
        <f t="array" aca="1" ref="AB2" ca="1">INDIRECT("R"&amp;MOD(AB$1+ROW()-2,304)+2&amp;"C3",FALSE)</f>
        <v>4.8529999999999998</v>
      </c>
      <c r="AC2" s="4" cm="1">
        <f t="array" aca="1" ref="AC2" ca="1">INDIRECT("R"&amp;MOD(AC$1+ROW()-2,304)+2&amp;"C3",FALSE)</f>
        <v>3.78</v>
      </c>
      <c r="AD2" s="4" cm="1">
        <f t="array" aca="1" ref="AD2" ca="1">INDIRECT("R"&amp;MOD(AD$1+ROW()-2,304)+2&amp;"C3",FALSE)</f>
        <v>2.113</v>
      </c>
      <c r="AE2" s="4" cm="1">
        <f t="array" aca="1" ref="AE2" ca="1">INDIRECT("R"&amp;MOD(AE$1+ROW()-2,304)+2&amp;"C3",FALSE)</f>
        <v>2.9180000000000001</v>
      </c>
      <c r="AF2" s="4" cm="1">
        <f t="array" aca="1" ref="AF2" ca="1">INDIRECT("R"&amp;MOD(AF$1+ROW()-2,304)+2&amp;"C3",FALSE)</f>
        <v>-0.32500000000000001</v>
      </c>
      <c r="AG2" s="4" cm="1">
        <f t="array" aca="1" ref="AG2" ca="1">INDIRECT("R"&amp;MOD(AG$1+ROW()-2,304)+2&amp;"C3",FALSE)</f>
        <v>-0.32800000000000001</v>
      </c>
      <c r="AH2" s="4" cm="1">
        <f t="array" aca="1" ref="AH2" ca="1">INDIRECT("R"&amp;MOD(AH$1+ROW()-2,304)+2&amp;"C3",FALSE)</f>
        <v>2.6960000000000002</v>
      </c>
      <c r="AI2" s="4" cm="1">
        <f t="array" aca="1" ref="AI2" ca="1">INDIRECT("R"&amp;MOD(AI$1+ROW()-2,304)+2&amp;"C3",FALSE)</f>
        <v>3.1240000000000001</v>
      </c>
      <c r="AJ2" s="4" cm="1">
        <f t="array" aca="1" ref="AJ2" ca="1">INDIRECT("R"&amp;MOD(AJ$1+ROW()-2,304)+2&amp;"C3",FALSE)</f>
        <v>4.1479999999999997</v>
      </c>
    </row>
    <row r="3" spans="1:36" x14ac:dyDescent="0.25">
      <c r="A3" s="1">
        <v>36206</v>
      </c>
      <c r="B3" s="15">
        <v>3.0750000000000002</v>
      </c>
      <c r="C3" s="15">
        <v>3.093</v>
      </c>
      <c r="D3" s="15">
        <v>3.113</v>
      </c>
      <c r="G3" s="4" cm="1">
        <f t="array" aca="1" ref="G3" ca="1">INDIRECT("R"&amp;MOD(G$1+ROW()-2,304)+2&amp;"C3",FALSE)</f>
        <v>-1.4E-2</v>
      </c>
      <c r="H3" s="4" cm="1">
        <f t="array" aca="1" ref="H3" ca="1">INDIRECT("R"&amp;MOD(H$1+ROW()-2,304)+2&amp;"C3",FALSE)</f>
        <v>0.71299999999999997</v>
      </c>
      <c r="I3" s="4" cm="1">
        <f t="array" aca="1" ref="I3" ca="1">INDIRECT("R"&amp;MOD(I$1+ROW()-2,304)+2&amp;"C3",FALSE)</f>
        <v>2.0710000000000002</v>
      </c>
      <c r="J3" s="4" cm="1">
        <f t="array" aca="1" ref="J3" ca="1">INDIRECT("R"&amp;MOD(J$1+ROW()-2,304)+2&amp;"C3",FALSE)</f>
        <v>2.173</v>
      </c>
      <c r="K3" s="4" cm="1">
        <f t="array" aca="1" ref="K3" ca="1">INDIRECT("R"&amp;MOD(K$1+ROW()-2,304)+2&amp;"C3",FALSE)</f>
        <v>-0.31900000000000001</v>
      </c>
      <c r="L3" s="4" cm="1">
        <f t="array" aca="1" ref="L3" ca="1">INDIRECT("R"&amp;MOD(L$1+ROW()-2,304)+2&amp;"C3",FALSE)</f>
        <v>-0.54800000000000004</v>
      </c>
      <c r="M3" s="4" cm="1">
        <f t="array" aca="1" ref="M3" ca="1">INDIRECT("R"&amp;MOD(M$1+ROW()-2,304)+2&amp;"C3",FALSE)</f>
        <v>0.66200000000000003</v>
      </c>
      <c r="N3" s="4" cm="1">
        <f t="array" aca="1" ref="N3" ca="1">INDIRECT("R"&amp;MOD(N$1+ROW()-2,304)+2&amp;"C3",FALSE)</f>
        <v>1.1759999999999999</v>
      </c>
      <c r="O3" s="4" cm="1">
        <f t="array" aca="1" ref="O3" ca="1">INDIRECT("R"&amp;MOD(O$1+ROW()-2,304)+2&amp;"C3",FALSE)</f>
        <v>2.1469999999999998</v>
      </c>
      <c r="P3" s="4" cm="1">
        <f t="array" aca="1" ref="P3" ca="1">INDIRECT("R"&amp;MOD(P$1+ROW()-2,304)+2&amp;"C3",FALSE)</f>
        <v>3.3570000000000002</v>
      </c>
      <c r="Q3" s="4" cm="1">
        <f t="array" aca="1" ref="Q3" ca="1">INDIRECT("R"&amp;MOD(Q$1+ROW()-2,304)+2&amp;"C3",FALSE)</f>
        <v>3.2930000000000001</v>
      </c>
      <c r="R3" s="4" cm="1">
        <f t="array" aca="1" ref="R3" ca="1">INDIRECT("R"&amp;MOD(R$1+ROW()-2,304)+2&amp;"C3",FALSE)</f>
        <v>-0.41299999999999998</v>
      </c>
      <c r="S3" s="4" cm="1">
        <f t="array" aca="1" ref="S3" ca="1">INDIRECT("R"&amp;MOD(S$1+ROW()-2,304)+2&amp;"C3",FALSE)</f>
        <v>-0.54300000000000004</v>
      </c>
      <c r="T3" s="4" cm="1">
        <f t="array" aca="1" ref="T3" ca="1">INDIRECT("R"&amp;MOD(T$1+ROW()-2,304)+2&amp;"C3",FALSE)</f>
        <v>2.9180000000000001</v>
      </c>
      <c r="U3" s="4" cm="1">
        <f t="array" aca="1" ref="U3" ca="1">INDIRECT("R"&amp;MOD(U$1+ROW()-2,304)+2&amp;"C3",FALSE)</f>
        <v>-8.7999999999999995E-2</v>
      </c>
      <c r="V3" s="4" cm="1">
        <f t="array" aca="1" ref="V3" ca="1">INDIRECT("R"&amp;MOD(V$1+ROW()-2,304)+2&amp;"C3",FALSE)</f>
        <v>3.9830000000000001</v>
      </c>
      <c r="W3" s="4" cm="1">
        <f t="array" aca="1" ref="W3" ca="1">INDIRECT("R"&amp;MOD(W$1+ROW()-2,304)+2&amp;"C3",FALSE)</f>
        <v>4.8570000000000002</v>
      </c>
      <c r="X3" s="4" cm="1">
        <f t="array" aca="1" ref="X3" ca="1">INDIRECT("R"&amp;MOD(X$1+ROW()-2,304)+2&amp;"C3",FALSE)</f>
        <v>4.8479999999999999</v>
      </c>
      <c r="Y3" s="4" cm="1">
        <f t="array" aca="1" ref="Y3" ca="1">INDIRECT("R"&amp;MOD(Y$1+ROW()-2,304)+2&amp;"C3",FALSE)</f>
        <v>3.41</v>
      </c>
      <c r="Z3" s="4" cm="1">
        <f t="array" aca="1" ref="Z3" ca="1">INDIRECT("R"&amp;MOD(Z$1+ROW()-2,304)+2&amp;"C3",FALSE)</f>
        <v>4.742</v>
      </c>
      <c r="AA3" s="4" cm="1">
        <f t="array" aca="1" ref="AA3" ca="1">INDIRECT("R"&amp;MOD(AA$1+ROW()-2,304)+2&amp;"C3",FALSE)</f>
        <v>3.6</v>
      </c>
      <c r="AB3" s="4" cm="1">
        <f t="array" aca="1" ref="AB3" ca="1">INDIRECT("R"&amp;MOD(AB$1+ROW()-2,304)+2&amp;"C3",FALSE)</f>
        <v>5.0410000000000004</v>
      </c>
      <c r="AC3" s="4" cm="1">
        <f t="array" aca="1" ref="AC3" ca="1">INDIRECT("R"&amp;MOD(AC$1+ROW()-2,304)+2&amp;"C3",FALSE)</f>
        <v>3.88</v>
      </c>
      <c r="AD3" s="4" cm="1">
        <f t="array" aca="1" ref="AD3" ca="1">INDIRECT("R"&amp;MOD(AD$1+ROW()-2,304)+2&amp;"C3",FALSE)</f>
        <v>2.1160000000000001</v>
      </c>
      <c r="AE3" s="4" cm="1">
        <f t="array" aca="1" ref="AE3" ca="1">INDIRECT("R"&amp;MOD(AE$1+ROW()-2,304)+2&amp;"C3",FALSE)</f>
        <v>3.1789999999999998</v>
      </c>
      <c r="AF3" s="4" cm="1">
        <f t="array" aca="1" ref="AF3" ca="1">INDIRECT("R"&amp;MOD(AF$1+ROW()-2,304)+2&amp;"C3",FALSE)</f>
        <v>-0.32200000000000001</v>
      </c>
      <c r="AG3" s="4" cm="1">
        <f t="array" aca="1" ref="AG3" ca="1">INDIRECT("R"&amp;MOD(AG$1+ROW()-2,304)+2&amp;"C3",FALSE)</f>
        <v>-0.32800000000000001</v>
      </c>
      <c r="AH3" s="4" cm="1">
        <f t="array" aca="1" ref="AH3" ca="1">INDIRECT("R"&amp;MOD(AH$1+ROW()-2,304)+2&amp;"C3",FALSE)</f>
        <v>2.5790000000000002</v>
      </c>
      <c r="AI3" s="4" cm="1">
        <f t="array" aca="1" ref="AI3" ca="1">INDIRECT("R"&amp;MOD(AI$1+ROW()-2,304)+2&amp;"C3",FALSE)</f>
        <v>2.9409999999999998</v>
      </c>
      <c r="AJ3" s="4" cm="1">
        <f t="array" aca="1" ref="AJ3" ca="1">INDIRECT("R"&amp;MOD(AJ$1+ROW()-2,304)+2&amp;"C3",FALSE)</f>
        <v>4.2160000000000002</v>
      </c>
    </row>
    <row r="4" spans="1:36" x14ac:dyDescent="0.25">
      <c r="A4" s="1">
        <v>36234</v>
      </c>
      <c r="B4" s="15">
        <v>2.9710000000000001</v>
      </c>
      <c r="C4" s="15">
        <v>3.0470000000000002</v>
      </c>
      <c r="D4" s="15">
        <v>3.1150000000000002</v>
      </c>
      <c r="G4" s="4" cm="1">
        <f t="array" aca="1" ref="G4" ca="1">INDIRECT("R"&amp;MOD(G$1+ROW()-2,304)+2&amp;"C3",FALSE)</f>
        <v>-1.9E-2</v>
      </c>
      <c r="H4" s="4" cm="1">
        <f t="array" aca="1" ref="H4" ca="1">INDIRECT("R"&amp;MOD(H$1+ROW()-2,304)+2&amp;"C3",FALSE)</f>
        <v>0.68</v>
      </c>
      <c r="I4" s="4" cm="1">
        <f t="array" aca="1" ref="I4" ca="1">INDIRECT("R"&amp;MOD(I$1+ROW()-2,304)+2&amp;"C3",FALSE)</f>
        <v>2.0289999999999999</v>
      </c>
      <c r="J4" s="4" cm="1">
        <f t="array" aca="1" ref="J4" ca="1">INDIRECT("R"&amp;MOD(J$1+ROW()-2,304)+2&amp;"C3",FALSE)</f>
        <v>2.145</v>
      </c>
      <c r="K4" s="4" cm="1">
        <f t="array" aca="1" ref="K4" ca="1">INDIRECT("R"&amp;MOD(K$1+ROW()-2,304)+2&amp;"C3",FALSE)</f>
        <v>-0.31900000000000001</v>
      </c>
      <c r="L4" s="4" cm="1">
        <f t="array" aca="1" ref="L4" ca="1">INDIRECT("R"&amp;MOD(L$1+ROW()-2,304)+2&amp;"C3",FALSE)</f>
        <v>-0.54500000000000004</v>
      </c>
      <c r="M4" s="4" cm="1">
        <f t="array" aca="1" ref="M4" ca="1">INDIRECT("R"&amp;MOD(M$1+ROW()-2,304)+2&amp;"C3",FALSE)</f>
        <v>0.64500000000000002</v>
      </c>
      <c r="N4" s="4" cm="1">
        <f t="array" aca="1" ref="N4" ca="1">INDIRECT("R"&amp;MOD(N$1+ROW()-2,304)+2&amp;"C3",FALSE)</f>
        <v>1.321</v>
      </c>
      <c r="O4" s="4" cm="1">
        <f t="array" aca="1" ref="O4" ca="1">INDIRECT("R"&amp;MOD(O$1+ROW()-2,304)+2&amp;"C3",FALSE)</f>
        <v>2.1440000000000001</v>
      </c>
      <c r="P4" s="4" cm="1">
        <f t="array" aca="1" ref="P4" ca="1">INDIRECT("R"&amp;MOD(P$1+ROW()-2,304)+2&amp;"C3",FALSE)</f>
        <v>3.391</v>
      </c>
      <c r="Q4" s="4" cm="1">
        <f t="array" aca="1" ref="Q4" ca="1">INDIRECT("R"&amp;MOD(Q$1+ROW()-2,304)+2&amp;"C3",FALSE)</f>
        <v>2.4569999999999999</v>
      </c>
      <c r="R4" s="4" cm="1">
        <f t="array" aca="1" ref="R4" ca="1">INDIRECT("R"&amp;MOD(R$1+ROW()-2,304)+2&amp;"C3",FALSE)</f>
        <v>-0.40100000000000002</v>
      </c>
      <c r="S4" s="4" cm="1">
        <f t="array" aca="1" ref="S4" ca="1">INDIRECT("R"&amp;MOD(S$1+ROW()-2,304)+2&amp;"C3",FALSE)</f>
        <v>-0.54500000000000004</v>
      </c>
      <c r="T4" s="4" cm="1">
        <f t="array" aca="1" ref="T4" ca="1">INDIRECT("R"&amp;MOD(T$1+ROW()-2,304)+2&amp;"C3",FALSE)</f>
        <v>3.1789999999999998</v>
      </c>
      <c r="U4" s="4" cm="1">
        <f t="array" aca="1" ref="U4" ca="1">INDIRECT("R"&amp;MOD(U$1+ROW()-2,304)+2&amp;"C3",FALSE)</f>
        <v>-0.126</v>
      </c>
      <c r="V4" s="4" cm="1">
        <f t="array" aca="1" ref="V4" ca="1">INDIRECT("R"&amp;MOD(V$1+ROW()-2,304)+2&amp;"C3",FALSE)</f>
        <v>3.6</v>
      </c>
      <c r="W4" s="4" cm="1">
        <f t="array" aca="1" ref="W4" ca="1">INDIRECT("R"&amp;MOD(W$1+ROW()-2,304)+2&amp;"C3",FALSE)</f>
        <v>4.9409999999999998</v>
      </c>
      <c r="X4" s="4" cm="1">
        <f t="array" aca="1" ref="X4" ca="1">INDIRECT("R"&amp;MOD(X$1+ROW()-2,304)+2&amp;"C3",FALSE)</f>
        <v>4.4820000000000002</v>
      </c>
      <c r="Y4" s="4" cm="1">
        <f t="array" aca="1" ref="Y4" ca="1">INDIRECT("R"&amp;MOD(Y$1+ROW()-2,304)+2&amp;"C3",FALSE)</f>
        <v>3.3519999999999999</v>
      </c>
      <c r="Z4" s="4" cm="1">
        <f t="array" aca="1" ref="Z4" ca="1">INDIRECT("R"&amp;MOD(Z$1+ROW()-2,304)+2&amp;"C3",FALSE)</f>
        <v>4.6870000000000003</v>
      </c>
      <c r="AA4" s="4" cm="1">
        <f t="array" aca="1" ref="AA4" ca="1">INDIRECT("R"&amp;MOD(AA$1+ROW()-2,304)+2&amp;"C3",FALSE)</f>
        <v>3.3860000000000001</v>
      </c>
      <c r="AB4" s="4" cm="1">
        <f t="array" aca="1" ref="AB4" ca="1">INDIRECT("R"&amp;MOD(AB$1+ROW()-2,304)+2&amp;"C3",FALSE)</f>
        <v>5.0919999999999996</v>
      </c>
      <c r="AC4" s="4" cm="1">
        <f t="array" aca="1" ref="AC4" ca="1">INDIRECT("R"&amp;MOD(AC$1+ROW()-2,304)+2&amp;"C3",FALSE)</f>
        <v>3.9710000000000001</v>
      </c>
      <c r="AD4" s="4" cm="1">
        <f t="array" aca="1" ref="AD4" ca="1">INDIRECT("R"&amp;MOD(AD$1+ROW()-2,304)+2&amp;"C3",FALSE)</f>
        <v>2.1139999999999999</v>
      </c>
      <c r="AE4" s="4" cm="1">
        <f t="array" aca="1" ref="AE4" ca="1">INDIRECT("R"&amp;MOD(AE$1+ROW()-2,304)+2&amp;"C3",FALSE)</f>
        <v>3.3719999999999999</v>
      </c>
      <c r="AF4" s="4" cm="1">
        <f t="array" aca="1" ref="AF4" ca="1">INDIRECT("R"&amp;MOD(AF$1+ROW()-2,304)+2&amp;"C3",FALSE)</f>
        <v>-0.32100000000000001</v>
      </c>
      <c r="AG4" s="4" cm="1">
        <f t="array" aca="1" ref="AG4" ca="1">INDIRECT("R"&amp;MOD(AG$1+ROW()-2,304)+2&amp;"C3",FALSE)</f>
        <v>-0.32500000000000001</v>
      </c>
      <c r="AH4" s="4" cm="1">
        <f t="array" aca="1" ref="AH4" ca="1">INDIRECT("R"&amp;MOD(AH$1+ROW()-2,304)+2&amp;"C3",FALSE)</f>
        <v>2.6269999999999998</v>
      </c>
      <c r="AI4" s="4" cm="1">
        <f t="array" aca="1" ref="AI4" ca="1">INDIRECT("R"&amp;MOD(AI$1+ROW()-2,304)+2&amp;"C3",FALSE)</f>
        <v>2.8319999999999999</v>
      </c>
      <c r="AJ4" s="4" cm="1">
        <f t="array" aca="1" ref="AJ4" ca="1">INDIRECT("R"&amp;MOD(AJ$1+ROW()-2,304)+2&amp;"C3",FALSE)</f>
        <v>4.5439999999999996</v>
      </c>
    </row>
    <row r="5" spans="1:36" x14ac:dyDescent="0.25">
      <c r="A5" s="1">
        <v>36265</v>
      </c>
      <c r="B5" s="15">
        <v>2.5830000000000002</v>
      </c>
      <c r="C5" s="15">
        <v>2.6960000000000002</v>
      </c>
      <c r="D5" s="15">
        <v>2.9420000000000002</v>
      </c>
      <c r="G5" s="4" cm="1">
        <f t="array" aca="1" ref="G5" ca="1">INDIRECT("R"&amp;MOD(G$1+ROW()-2,304)+2&amp;"C3",FALSE)</f>
        <v>-2.8000000000000001E-2</v>
      </c>
      <c r="H5" s="4" cm="1">
        <f t="array" aca="1" ref="H5" ca="1">INDIRECT("R"&amp;MOD(H$1+ROW()-2,304)+2&amp;"C3",FALSE)</f>
        <v>0.66200000000000003</v>
      </c>
      <c r="I5" s="4" cm="1">
        <f t="array" aca="1" ref="I5" ca="1">INDIRECT("R"&amp;MOD(I$1+ROW()-2,304)+2&amp;"C3",FALSE)</f>
        <v>2.0489999999999999</v>
      </c>
      <c r="J5" s="4" cm="1">
        <f t="array" aca="1" ref="J5" ca="1">INDIRECT("R"&amp;MOD(J$1+ROW()-2,304)+2&amp;"C3",FALSE)</f>
        <v>2.1379999999999999</v>
      </c>
      <c r="K5" s="4" cm="1">
        <f t="array" aca="1" ref="K5" ca="1">INDIRECT("R"&amp;MOD(K$1+ROW()-2,304)+2&amp;"C3",FALSE)</f>
        <v>-0.318</v>
      </c>
      <c r="L5" s="4" cm="1">
        <f t="array" aca="1" ref="L5" ca="1">INDIRECT("R"&amp;MOD(L$1+ROW()-2,304)+2&amp;"C3",FALSE)</f>
        <v>-0.55000000000000004</v>
      </c>
      <c r="M5" s="4" cm="1">
        <f t="array" aca="1" ref="M5" ca="1">INDIRECT("R"&amp;MOD(M$1+ROW()-2,304)+2&amp;"C3",FALSE)</f>
        <v>0.64500000000000002</v>
      </c>
      <c r="N5" s="4" cm="1">
        <f t="array" aca="1" ref="N5" ca="1">INDIRECT("R"&amp;MOD(N$1+ROW()-2,304)+2&amp;"C3",FALSE)</f>
        <v>1.425</v>
      </c>
      <c r="O5" s="4" cm="1">
        <f t="array" aca="1" ref="O5" ca="1">INDIRECT("R"&amp;MOD(O$1+ROW()-2,304)+2&amp;"C3",FALSE)</f>
        <v>2.1589999999999998</v>
      </c>
      <c r="P5" s="4" cm="1">
        <f t="array" aca="1" ref="P5" ca="1">INDIRECT("R"&amp;MOD(P$1+ROW()-2,304)+2&amp;"C3",FALSE)</f>
        <v>3.407</v>
      </c>
      <c r="Q5" s="4" cm="1">
        <f t="array" aca="1" ref="Q5" ca="1">INDIRECT("R"&amp;MOD(Q$1+ROW()-2,304)+2&amp;"C3",FALSE)</f>
        <v>1.9430000000000001</v>
      </c>
      <c r="R5" s="4" cm="1">
        <f t="array" aca="1" ref="R5" ca="1">INDIRECT("R"&amp;MOD(R$1+ROW()-2,304)+2&amp;"C3",FALSE)</f>
        <v>-0.39500000000000002</v>
      </c>
      <c r="S5" s="4" cm="1">
        <f t="array" aca="1" ref="S5" ca="1">INDIRECT("R"&amp;MOD(S$1+ROW()-2,304)+2&amp;"C3",FALSE)</f>
        <v>-0.54800000000000004</v>
      </c>
      <c r="T5" s="4" cm="1">
        <f t="array" aca="1" ref="T5" ca="1">INDIRECT("R"&amp;MOD(T$1+ROW()-2,304)+2&amp;"C3",FALSE)</f>
        <v>3.3719999999999999</v>
      </c>
      <c r="U5" s="4" cm="1">
        <f t="array" aca="1" ref="U5" ca="1">INDIRECT("R"&amp;MOD(U$1+ROW()-2,304)+2&amp;"C3",FALSE)</f>
        <v>-0.14599999999999999</v>
      </c>
      <c r="V5" s="4" cm="1">
        <f t="array" aca="1" ref="V5" ca="1">INDIRECT("R"&amp;MOD(V$1+ROW()-2,304)+2&amp;"C3",FALSE)</f>
        <v>3.3860000000000001</v>
      </c>
      <c r="W5" s="4" cm="1">
        <f t="array" aca="1" ref="W5" ca="1">INDIRECT("R"&amp;MOD(W$1+ROW()-2,304)+2&amp;"C3",FALSE)</f>
        <v>4.9610000000000003</v>
      </c>
      <c r="X5" s="4" cm="1">
        <f t="array" aca="1" ref="X5" ca="1">INDIRECT("R"&amp;MOD(X$1+ROW()-2,304)+2&amp;"C3",FALSE)</f>
        <v>4.3620000000000001</v>
      </c>
      <c r="Y5" s="4" cm="1">
        <f t="array" aca="1" ref="Y5" ca="1">INDIRECT("R"&amp;MOD(Y$1+ROW()-2,304)+2&amp;"C3",FALSE)</f>
        <v>3.31</v>
      </c>
      <c r="Z5" s="4" cm="1">
        <f t="array" aca="1" ref="Z5" ca="1">INDIRECT("R"&amp;MOD(Z$1+ROW()-2,304)+2&amp;"C3",FALSE)</f>
        <v>4.6390000000000002</v>
      </c>
      <c r="AA5" s="4" cm="1">
        <f t="array" aca="1" ref="AA5" ca="1">INDIRECT("R"&amp;MOD(AA$1+ROW()-2,304)+2&amp;"C3",FALSE)</f>
        <v>3.3450000000000002</v>
      </c>
      <c r="AB5" s="4" cm="1">
        <f t="array" aca="1" ref="AB5" ca="1">INDIRECT("R"&amp;MOD(AB$1+ROW()-2,304)+2&amp;"C3",FALSE)</f>
        <v>4.9390000000000001</v>
      </c>
      <c r="AC5" s="4" cm="1">
        <f t="array" aca="1" ref="AC5" ca="1">INDIRECT("R"&amp;MOD(AC$1+ROW()-2,304)+2&amp;"C3",FALSE)</f>
        <v>3.9672727272727268</v>
      </c>
      <c r="AD5" s="4" cm="1">
        <f t="array" aca="1" ref="AD5" ca="1">INDIRECT("R"&amp;MOD(AD$1+ROW()-2,304)+2&amp;"C3",FALSE)</f>
        <v>2.1190000000000002</v>
      </c>
      <c r="AE5" s="4" cm="1">
        <f t="array" aca="1" ref="AE5" ca="1">INDIRECT("R"&amp;MOD(AE$1+ROW()-2,304)+2&amp;"C3",FALSE)</f>
        <v>3.536</v>
      </c>
      <c r="AF5" s="4" cm="1">
        <f t="array" aca="1" ref="AF5" ca="1">INDIRECT("R"&amp;MOD(AF$1+ROW()-2,304)+2&amp;"C3",FALSE)</f>
        <v>-0.31900000000000001</v>
      </c>
      <c r="AG5" s="4" cm="1">
        <f t="array" aca="1" ref="AG5" ca="1">INDIRECT("R"&amp;MOD(AG$1+ROW()-2,304)+2&amp;"C3",FALSE)</f>
        <v>-0.32200000000000001</v>
      </c>
      <c r="AH5" s="4" cm="1">
        <f t="array" aca="1" ref="AH5" ca="1">INDIRECT("R"&amp;MOD(AH$1+ROW()-2,304)+2&amp;"C3",FALSE)</f>
        <v>2.6760000000000002</v>
      </c>
      <c r="AI5" s="4" cm="1">
        <f t="array" aca="1" ref="AI5" ca="1">INDIRECT("R"&amp;MOD(AI$1+ROW()-2,304)+2&amp;"C3",FALSE)</f>
        <v>2.6869999999999998</v>
      </c>
      <c r="AJ5" s="4" cm="1">
        <f t="array" aca="1" ref="AJ5" ca="1">INDIRECT("R"&amp;MOD(AJ$1+ROW()-2,304)+2&amp;"C3",FALSE)</f>
        <v>4.742</v>
      </c>
    </row>
    <row r="6" spans="1:36" x14ac:dyDescent="0.25">
      <c r="A6" s="1">
        <v>36295</v>
      </c>
      <c r="B6" s="15">
        <v>2.57</v>
      </c>
      <c r="C6" s="15">
        <v>2.5790000000000002</v>
      </c>
      <c r="D6" s="15">
        <v>2.5840000000000001</v>
      </c>
      <c r="G6" s="4" cm="1">
        <f t="array" aca="1" ref="G6" ca="1">INDIRECT("R"&amp;MOD(G$1+ROW()-2,304)+2&amp;"C3",FALSE)</f>
        <v>-3.6999999999999998E-2</v>
      </c>
      <c r="H6" s="4" cm="1">
        <f t="array" aca="1" ref="H6" ca="1">INDIRECT("R"&amp;MOD(H$1+ROW()-2,304)+2&amp;"C3",FALSE)</f>
        <v>0.64500000000000002</v>
      </c>
      <c r="I6" s="4" cm="1">
        <f t="array" aca="1" ref="I6" ca="1">INDIRECT("R"&amp;MOD(I$1+ROW()-2,304)+2&amp;"C3",FALSE)</f>
        <v>2.0859999999999999</v>
      </c>
      <c r="J6" s="4" cm="1">
        <f t="array" aca="1" ref="J6" ca="1">INDIRECT("R"&amp;MOD(J$1+ROW()-2,304)+2&amp;"C3",FALSE)</f>
        <v>2.137</v>
      </c>
      <c r="K6" s="4" cm="1">
        <f t="array" aca="1" ref="K6" ca="1">INDIRECT("R"&amp;MOD(K$1+ROW()-2,304)+2&amp;"C3",FALSE)</f>
        <v>-0.316</v>
      </c>
      <c r="L6" s="4" cm="1">
        <f t="array" aca="1" ref="L6" ca="1">INDIRECT("R"&amp;MOD(L$1+ROW()-2,304)+2&amp;"C3",FALSE)</f>
        <v>-0.56699999999999995</v>
      </c>
      <c r="M6" s="4" cm="1">
        <f t="array" aca="1" ref="M6" ca="1">INDIRECT("R"&amp;MOD(M$1+ROW()-2,304)+2&amp;"C3",FALSE)</f>
        <v>0.68700000000000006</v>
      </c>
      <c r="N6" s="4" cm="1">
        <f t="array" aca="1" ref="N6" ca="1">INDIRECT("R"&amp;MOD(N$1+ROW()-2,304)+2&amp;"C3",FALSE)</f>
        <v>1.4890000000000001</v>
      </c>
      <c r="O6" s="4" cm="1">
        <f t="array" aca="1" ref="O6" ca="1">INDIRECT("R"&amp;MOD(O$1+ROW()-2,304)+2&amp;"C3",FALSE)</f>
        <v>2.149</v>
      </c>
      <c r="P6" s="4" cm="1">
        <f t="array" aca="1" ref="P6" ca="1">INDIRECT("R"&amp;MOD(P$1+ROW()-2,304)+2&amp;"C3",FALSE)</f>
        <v>3.4670000000000001</v>
      </c>
      <c r="Q6" s="4" cm="1">
        <f t="array" aca="1" ref="Q6" ca="1">INDIRECT("R"&amp;MOD(Q$1+ROW()-2,304)+2&amp;"C3",FALSE)</f>
        <v>1.635</v>
      </c>
      <c r="R6" s="4" cm="1">
        <f t="array" aca="1" ref="R6" ca="1">INDIRECT("R"&amp;MOD(R$1+ROW()-2,304)+2&amp;"C3",FALSE)</f>
        <v>-0.39100000000000001</v>
      </c>
      <c r="S6" s="4" cm="1">
        <f t="array" aca="1" ref="S6" ca="1">INDIRECT("R"&amp;MOD(S$1+ROW()-2,304)+2&amp;"C3",FALSE)</f>
        <v>-0.54500000000000004</v>
      </c>
      <c r="T6" s="4" cm="1">
        <f t="array" aca="1" ref="T6" ca="1">INDIRECT("R"&amp;MOD(T$1+ROW()-2,304)+2&amp;"C3",FALSE)</f>
        <v>3.536</v>
      </c>
      <c r="U6" s="4" cm="1">
        <f t="array" aca="1" ref="U6" ca="1">INDIRECT("R"&amp;MOD(U$1+ROW()-2,304)+2&amp;"C3",FALSE)</f>
        <v>-0.184</v>
      </c>
      <c r="V6" s="4" cm="1">
        <f t="array" aca="1" ref="V6" ca="1">INDIRECT("R"&amp;MOD(V$1+ROW()-2,304)+2&amp;"C3",FALSE)</f>
        <v>3.3450000000000002</v>
      </c>
      <c r="W6" s="4" cm="1">
        <f t="array" aca="1" ref="W6" ca="1">INDIRECT("R"&amp;MOD(W$1+ROW()-2,304)+2&amp;"C3",FALSE)</f>
        <v>4.9649999999999999</v>
      </c>
      <c r="X6" s="4" cm="1">
        <f t="array" aca="1" ref="X6" ca="1">INDIRECT("R"&amp;MOD(X$1+ROW()-2,304)+2&amp;"C3",FALSE)</f>
        <v>4.5960000000000001</v>
      </c>
      <c r="Y6" s="4" cm="1">
        <f t="array" aca="1" ref="Y6" ca="1">INDIRECT("R"&amp;MOD(Y$1+ROW()-2,304)+2&amp;"C3",FALSE)</f>
        <v>3.2610000000000001</v>
      </c>
      <c r="Z6" s="4" cm="1">
        <f t="array" aca="1" ref="Z6" ca="1">INDIRECT("R"&amp;MOD(Z$1+ROW()-2,304)+2&amp;"C3",FALSE)</f>
        <v>4.8479999999999999</v>
      </c>
      <c r="AA6" s="4" cm="1">
        <f t="array" aca="1" ref="AA6" ca="1">INDIRECT("R"&amp;MOD(AA$1+ROW()-2,304)+2&amp;"C3",FALSE)</f>
        <v>3.339</v>
      </c>
      <c r="AB6" s="4" cm="1">
        <f t="array" aca="1" ref="AB6" ca="1">INDIRECT("R"&amp;MOD(AB$1+ROW()-2,304)+2&amp;"C3",FALSE)</f>
        <v>4.7709999999999999</v>
      </c>
      <c r="AC6" s="4" cm="1">
        <f t="array" aca="1" ref="AC6" ca="1">INDIRECT("R"&amp;MOD(AC$1+ROW()-2,304)+2&amp;"C3",FALSE)</f>
        <v>3.9310526315789471</v>
      </c>
      <c r="AD6" s="4" cm="1">
        <f t="array" aca="1" ref="AD6" ca="1">INDIRECT("R"&amp;MOD(AD$1+ROW()-2,304)+2&amp;"C3",FALSE)</f>
        <v>2.1469999999999998</v>
      </c>
      <c r="AE6" s="4" cm="1">
        <f t="array" aca="1" ref="AE6" ca="1">INDIRECT("R"&amp;MOD(AE$1+ROW()-2,304)+2&amp;"C3",FALSE)</f>
        <v>3.6720000000000002</v>
      </c>
      <c r="AF6" s="4" cm="1">
        <f t="array" aca="1" ref="AF6" ca="1">INDIRECT("R"&amp;MOD(AF$1+ROW()-2,304)+2&amp;"C3",FALSE)</f>
        <v>-0.31900000000000001</v>
      </c>
      <c r="AG6" s="4" cm="1">
        <f t="array" aca="1" ref="AG6" ca="1">INDIRECT("R"&amp;MOD(AG$1+ROW()-2,304)+2&amp;"C3",FALSE)</f>
        <v>-0.32100000000000001</v>
      </c>
      <c r="AH6" s="4" cm="1">
        <f t="array" aca="1" ref="AH6" ca="1">INDIRECT("R"&amp;MOD(AH$1+ROW()-2,304)+2&amp;"C3",FALSE)</f>
        <v>2.6949999999999998</v>
      </c>
      <c r="AI6" s="4" cm="1">
        <f t="array" aca="1" ref="AI6" ca="1">INDIRECT("R"&amp;MOD(AI$1+ROW()-2,304)+2&amp;"C3",FALSE)</f>
        <v>2.5299999999999998</v>
      </c>
      <c r="AJ6" s="4" cm="1">
        <f t="array" aca="1" ref="AJ6" ca="1">INDIRECT("R"&amp;MOD(AJ$1+ROW()-2,304)+2&amp;"C3",FALSE)</f>
        <v>4.6870000000000003</v>
      </c>
    </row>
    <row r="7" spans="1:36" x14ac:dyDescent="0.25">
      <c r="A7" s="1">
        <v>36326</v>
      </c>
      <c r="B7" s="15">
        <v>2.585</v>
      </c>
      <c r="C7" s="15">
        <v>2.6269999999999998</v>
      </c>
      <c r="D7" s="15">
        <v>2.669</v>
      </c>
      <c r="G7" s="4" cm="1">
        <f t="array" aca="1" ref="G7" ca="1">INDIRECT("R"&amp;MOD(G$1+ROW()-2,304)+2&amp;"C3",FALSE)</f>
        <v>-5.3999999999999999E-2</v>
      </c>
      <c r="H7" s="4" cm="1">
        <f t="array" aca="1" ref="H7" ca="1">INDIRECT("R"&amp;MOD(H$1+ROW()-2,304)+2&amp;"C3",FALSE)</f>
        <v>0.64500000000000002</v>
      </c>
      <c r="I7" s="4" cm="1">
        <f t="array" aca="1" ref="I7" ca="1">INDIRECT("R"&amp;MOD(I$1+ROW()-2,304)+2&amp;"C3",FALSE)</f>
        <v>2.113</v>
      </c>
      <c r="J7" s="4" cm="1">
        <f t="array" aca="1" ref="J7" ca="1">INDIRECT("R"&amp;MOD(J$1+ROW()-2,304)+2&amp;"C3",FALSE)</f>
        <v>2.137</v>
      </c>
      <c r="K7" s="4" cm="1">
        <f t="array" aca="1" ref="K7" ca="1">INDIRECT("R"&amp;MOD(K$1+ROW()-2,304)+2&amp;"C3",FALSE)</f>
        <v>-0.312</v>
      </c>
      <c r="L7" s="4" cm="1">
        <f t="array" aca="1" ref="L7" ca="1">INDIRECT("R"&amp;MOD(L$1+ROW()-2,304)+2&amp;"C3",FALSE)</f>
        <v>-0.58199999999999996</v>
      </c>
      <c r="M7" s="4" cm="1">
        <f t="array" aca="1" ref="M7" ca="1">INDIRECT("R"&amp;MOD(M$1+ROW()-2,304)+2&amp;"C3",FALSE)</f>
        <v>0.72799999999999998</v>
      </c>
      <c r="N7" s="4" cm="1">
        <f t="array" aca="1" ref="N7" ca="1">INDIRECT("R"&amp;MOD(N$1+ROW()-2,304)+2&amp;"C3",FALSE)</f>
        <v>1.5980000000000001</v>
      </c>
      <c r="O7" s="4" cm="1">
        <f t="array" aca="1" ref="O7" ca="1">INDIRECT("R"&amp;MOD(O$1+ROW()-2,304)+2&amp;"C3",FALSE)</f>
        <v>2.089</v>
      </c>
      <c r="P7" s="4" cm="1">
        <f t="array" aca="1" ref="P7" ca="1">INDIRECT("R"&amp;MOD(P$1+ROW()-2,304)+2&amp;"C3",FALSE)</f>
        <v>3.464</v>
      </c>
      <c r="Q7" s="4" cm="1">
        <f t="array" aca="1" ref="Q7" ca="1">INDIRECT("R"&amp;MOD(Q$1+ROW()-2,304)+2&amp;"C3",FALSE)</f>
        <v>1.4219999999999999</v>
      </c>
      <c r="R7" s="4" cm="1">
        <f t="array" aca="1" ref="R7" ca="1">INDIRECT("R"&amp;MOD(R$1+ROW()-2,304)+2&amp;"C3",FALSE)</f>
        <v>-0.40899999999999997</v>
      </c>
      <c r="S7" s="4" cm="1">
        <f t="array" aca="1" ref="S7" ca="1">INDIRECT("R"&amp;MOD(S$1+ROW()-2,304)+2&amp;"C3",FALSE)</f>
        <v>-0.55000000000000004</v>
      </c>
      <c r="T7" s="4" cm="1">
        <f t="array" aca="1" ref="T7" ca="1">INDIRECT("R"&amp;MOD(T$1+ROW()-2,304)+2&amp;"C3",FALSE)</f>
        <v>3.6720000000000002</v>
      </c>
      <c r="U7" s="4" cm="1">
        <f t="array" aca="1" ref="U7" ca="1">INDIRECT("R"&amp;MOD(U$1+ROW()-2,304)+2&amp;"C3",FALSE)</f>
        <v>-0.22900000000000001</v>
      </c>
      <c r="V7" s="4" cm="1">
        <f t="array" aca="1" ref="V7" ca="1">INDIRECT("R"&amp;MOD(V$1+ROW()-2,304)+2&amp;"C3",FALSE)</f>
        <v>3.339</v>
      </c>
      <c r="W7" s="4" cm="1">
        <f t="array" aca="1" ref="W7" ca="1">INDIRECT("R"&amp;MOD(W$1+ROW()-2,304)+2&amp;"C3",FALSE)</f>
        <v>5.0190000000000001</v>
      </c>
      <c r="X7" s="4" cm="1">
        <f t="array" aca="1" ref="X7" ca="1">INDIRECT("R"&amp;MOD(X$1+ROW()-2,304)+2&amp;"C3",FALSE)</f>
        <v>4.7839999999999998</v>
      </c>
      <c r="Y7" s="4" cm="1">
        <f t="array" aca="1" ref="Y7" ca="1">INDIRECT("R"&amp;MOD(Y$1+ROW()-2,304)+2&amp;"C3",FALSE)</f>
        <v>3.1240000000000001</v>
      </c>
      <c r="Z7" s="4" cm="1">
        <f t="array" aca="1" ref="Z7" ca="1">INDIRECT("R"&amp;MOD(Z$1+ROW()-2,304)+2&amp;"C3",FALSE)</f>
        <v>4.4820000000000002</v>
      </c>
      <c r="AA7" s="4" cm="1">
        <f t="array" aca="1" ref="AA7" ca="1">INDIRECT("R"&amp;MOD(AA$1+ROW()-2,304)+2&amp;"C3",FALSE)</f>
        <v>3.3570000000000002</v>
      </c>
      <c r="AB7" s="4" cm="1">
        <f t="array" aca="1" ref="AB7" ca="1">INDIRECT("R"&amp;MOD(AB$1+ROW()-2,304)+2&amp;"C3",FALSE)</f>
        <v>4.7560000000000002</v>
      </c>
      <c r="AC7" s="4" cm="1">
        <f t="array" aca="1" ref="AC7" ca="1">INDIRECT("R"&amp;MOD(AC$1+ROW()-2,304)+2&amp;"C3",FALSE)</f>
        <v>3.9204761904761911</v>
      </c>
      <c r="AD7" s="4" cm="1">
        <f t="array" aca="1" ref="AD7" ca="1">INDIRECT("R"&amp;MOD(AD$1+ROW()-2,304)+2&amp;"C3",FALSE)</f>
        <v>2.17</v>
      </c>
      <c r="AE7" s="4" cm="1">
        <f t="array" aca="1" ref="AE7" ca="1">INDIRECT("R"&amp;MOD(AE$1+ROW()-2,304)+2&amp;"C3",FALSE)</f>
        <v>3.78</v>
      </c>
      <c r="AF7" s="4" cm="1">
        <f t="array" aca="1" ref="AF7" ca="1">INDIRECT("R"&amp;MOD(AF$1+ROW()-2,304)+2&amp;"C3",FALSE)</f>
        <v>-0.318</v>
      </c>
      <c r="AG7" s="4" cm="1">
        <f t="array" aca="1" ref="AG7" ca="1">INDIRECT("R"&amp;MOD(AG$1+ROW()-2,304)+2&amp;"C3",FALSE)</f>
        <v>-0.31900000000000001</v>
      </c>
      <c r="AH7" s="4" cm="1">
        <f t="array" aca="1" ref="AH7" ca="1">INDIRECT("R"&amp;MOD(AH$1+ROW()-2,304)+2&amp;"C3",FALSE)</f>
        <v>2.7269999999999999</v>
      </c>
      <c r="AI7" s="4" cm="1">
        <f t="array" aca="1" ref="AI7" ca="1">INDIRECT("R"&amp;MOD(AI$1+ROW()-2,304)+2&amp;"C3",FALSE)</f>
        <v>2.5329999999999999</v>
      </c>
      <c r="AJ7" s="4" cm="1">
        <f t="array" aca="1" ref="AJ7" ca="1">INDIRECT("R"&amp;MOD(AJ$1+ROW()-2,304)+2&amp;"C3",FALSE)</f>
        <v>4.6390000000000002</v>
      </c>
    </row>
    <row r="8" spans="1:36" x14ac:dyDescent="0.25">
      <c r="A8" s="1">
        <v>36356</v>
      </c>
      <c r="B8" s="15">
        <v>2.6549999999999998</v>
      </c>
      <c r="C8" s="15">
        <v>2.6760000000000002</v>
      </c>
      <c r="D8" s="15">
        <v>2.7029999999999998</v>
      </c>
      <c r="G8" s="4" cm="1">
        <f t="array" aca="1" ref="G8" ca="1">INDIRECT("R"&amp;MOD(G$1+ROW()-2,304)+2&amp;"C3",FALSE)</f>
        <v>-8.7999999999999995E-2</v>
      </c>
      <c r="H8" s="4" cm="1">
        <f t="array" aca="1" ref="H8" ca="1">INDIRECT("R"&amp;MOD(H$1+ROW()-2,304)+2&amp;"C3",FALSE)</f>
        <v>0.68700000000000006</v>
      </c>
      <c r="I8" s="4" cm="1">
        <f t="array" aca="1" ref="I8" ca="1">INDIRECT("R"&amp;MOD(I$1+ROW()-2,304)+2&amp;"C3",FALSE)</f>
        <v>2.1160000000000001</v>
      </c>
      <c r="J8" s="4" cm="1">
        <f t="array" aca="1" ref="J8" ca="1">INDIRECT("R"&amp;MOD(J$1+ROW()-2,304)+2&amp;"C3",FALSE)</f>
        <v>2.1259999999999999</v>
      </c>
      <c r="K8" s="4" cm="1">
        <f t="array" aca="1" ref="K8" ca="1">INDIRECT("R"&amp;MOD(K$1+ROW()-2,304)+2&amp;"C3",FALSE)</f>
        <v>-0.308</v>
      </c>
      <c r="L8" s="4" cm="1">
        <f t="array" aca="1" ref="L8" ca="1">INDIRECT("R"&amp;MOD(L$1+ROW()-2,304)+2&amp;"C3",FALSE)</f>
        <v>-0.56000000000000005</v>
      </c>
      <c r="M8" s="4" cm="1">
        <f t="array" aca="1" ref="M8" ca="1">INDIRECT("R"&amp;MOD(M$1+ROW()-2,304)+2&amp;"C3",FALSE)</f>
        <v>0.84899999999999998</v>
      </c>
      <c r="N8" s="4" cm="1">
        <f t="array" aca="1" ref="N8" ca="1">INDIRECT("R"&amp;MOD(N$1+ROW()-2,304)+2&amp;"C3",FALSE)</f>
        <v>1.552</v>
      </c>
      <c r="O8" s="4" cm="1">
        <f t="array" aca="1" ref="O8" ca="1">INDIRECT("R"&amp;MOD(O$1+ROW()-2,304)+2&amp;"C3",FALSE)</f>
        <v>2.0710000000000002</v>
      </c>
      <c r="P8" s="4" cm="1">
        <f t="array" aca="1" ref="P8" ca="1">INDIRECT("R"&amp;MOD(P$1+ROW()-2,304)+2&amp;"C3",FALSE)</f>
        <v>3.41</v>
      </c>
      <c r="Q8" s="4" cm="1">
        <f t="array" aca="1" ref="Q8" ca="1">INDIRECT("R"&amp;MOD(Q$1+ROW()-2,304)+2&amp;"C3",FALSE)</f>
        <v>1.282</v>
      </c>
      <c r="R8" s="4" cm="1">
        <f t="array" aca="1" ref="R8" ca="1">INDIRECT("R"&amp;MOD(R$1+ROW()-2,304)+2&amp;"C3",FALSE)</f>
        <v>-0.41699999999999998</v>
      </c>
      <c r="S8" s="4" cm="1">
        <f t="array" aca="1" ref="S8" ca="1">INDIRECT("R"&amp;MOD(S$1+ROW()-2,304)+2&amp;"C3",FALSE)</f>
        <v>-0.56699999999999995</v>
      </c>
      <c r="T8" s="4" cm="1">
        <f t="array" aca="1" ref="T8" ca="1">INDIRECT("R"&amp;MOD(T$1+ROW()-2,304)+2&amp;"C3",FALSE)</f>
        <v>3.78</v>
      </c>
      <c r="U8" s="4" cm="1">
        <f t="array" aca="1" ref="U8" ca="1">INDIRECT("R"&amp;MOD(U$1+ROW()-2,304)+2&amp;"C3",FALSE)</f>
        <v>-0.249</v>
      </c>
      <c r="V8" s="4" cm="1">
        <f t="array" aca="1" ref="V8" ca="1">INDIRECT("R"&amp;MOD(V$1+ROW()-2,304)+2&amp;"C3",FALSE)</f>
        <v>3.3570000000000002</v>
      </c>
      <c r="W8" s="4" cm="1">
        <f t="array" aca="1" ref="W8" ca="1">INDIRECT("R"&amp;MOD(W$1+ROW()-2,304)+2&amp;"C3",FALSE)</f>
        <v>5.1130000000000004</v>
      </c>
      <c r="X8" s="4" cm="1">
        <f t="array" aca="1" ref="X8" ca="1">INDIRECT("R"&amp;MOD(X$1+ROW()-2,304)+2&amp;"C3",FALSE)</f>
        <v>4.8570000000000002</v>
      </c>
      <c r="Y8" s="4" cm="1">
        <f t="array" aca="1" ref="Y8" ca="1">INDIRECT("R"&amp;MOD(Y$1+ROW()-2,304)+2&amp;"C3",FALSE)</f>
        <v>2.9409999999999998</v>
      </c>
      <c r="Z8" s="4" cm="1">
        <f t="array" aca="1" ref="Z8" ca="1">INDIRECT("R"&amp;MOD(Z$1+ROW()-2,304)+2&amp;"C3",FALSE)</f>
        <v>4.3620000000000001</v>
      </c>
      <c r="AA8" s="4" cm="1">
        <f t="array" aca="1" ref="AA8" ca="1">INDIRECT("R"&amp;MOD(AA$1+ROW()-2,304)+2&amp;"C3",FALSE)</f>
        <v>3.391</v>
      </c>
      <c r="AB8" s="4" cm="1">
        <f t="array" aca="1" ref="AB8" ca="1">INDIRECT("R"&amp;MOD(AB$1+ROW()-2,304)+2&amp;"C3",FALSE)</f>
        <v>4.7089999999999996</v>
      </c>
      <c r="AC8" s="4" cm="1">
        <f t="array" aca="1" ref="AC8" ca="1">INDIRECT("R"&amp;MOD(AC$1+ROW()-2,304)+2&amp;"C3",FALSE)</f>
        <v>3.9200000000000008</v>
      </c>
      <c r="AD8" s="4" cm="1">
        <f t="array" aca="1" ref="AD8" ca="1">INDIRECT("R"&amp;MOD(AD$1+ROW()-2,304)+2&amp;"C3",FALSE)</f>
        <v>2.173</v>
      </c>
      <c r="AE8" s="4" cm="1">
        <f t="array" aca="1" ref="AE8" ca="1">INDIRECT("R"&amp;MOD(AE$1+ROW()-2,304)+2&amp;"C3",FALSE)</f>
        <v>3.88</v>
      </c>
      <c r="AF8" s="4" cm="1">
        <f t="array" aca="1" ref="AF8" ca="1">INDIRECT("R"&amp;MOD(AF$1+ROW()-2,304)+2&amp;"C3",FALSE)</f>
        <v>-0.316</v>
      </c>
      <c r="AG8" s="4" cm="1">
        <f t="array" aca="1" ref="AG8" ca="1">INDIRECT("R"&amp;MOD(AG$1+ROW()-2,304)+2&amp;"C3",FALSE)</f>
        <v>-0.31900000000000001</v>
      </c>
      <c r="AH8" s="4" cm="1">
        <f t="array" aca="1" ref="AH8" ca="1">INDIRECT("R"&amp;MOD(AH$1+ROW()-2,304)+2&amp;"C3",FALSE)</f>
        <v>3.3759999999999999</v>
      </c>
      <c r="AI8" s="4" cm="1">
        <f t="array" aca="1" ref="AI8" ca="1">INDIRECT("R"&amp;MOD(AI$1+ROW()-2,304)+2&amp;"C3",FALSE)</f>
        <v>2.4009999999999998</v>
      </c>
      <c r="AJ8" s="4" cm="1">
        <f t="array" aca="1" ref="AJ8" ca="1">INDIRECT("R"&amp;MOD(AJ$1+ROW()-2,304)+2&amp;"C3",FALSE)</f>
        <v>4.8479999999999999</v>
      </c>
    </row>
    <row r="9" spans="1:36" x14ac:dyDescent="0.25">
      <c r="A9" s="1">
        <v>36387</v>
      </c>
      <c r="B9" s="15">
        <v>2.677</v>
      </c>
      <c r="C9" s="15">
        <v>2.6949999999999998</v>
      </c>
      <c r="D9" s="15">
        <v>2.7050000000000001</v>
      </c>
      <c r="G9" s="4" cm="1">
        <f t="array" aca="1" ref="G9" ca="1">INDIRECT("R"&amp;MOD(G$1+ROW()-2,304)+2&amp;"C3",FALSE)</f>
        <v>-0.126</v>
      </c>
      <c r="H9" s="4" cm="1">
        <f t="array" aca="1" ref="H9" ca="1">INDIRECT("R"&amp;MOD(H$1+ROW()-2,304)+2&amp;"C3",FALSE)</f>
        <v>0.72799999999999998</v>
      </c>
      <c r="I9" s="4" cm="1">
        <f t="array" aca="1" ref="I9" ca="1">INDIRECT("R"&amp;MOD(I$1+ROW()-2,304)+2&amp;"C3",FALSE)</f>
        <v>2.1139999999999999</v>
      </c>
      <c r="J9" s="4" cm="1">
        <f t="array" aca="1" ref="J9" ca="1">INDIRECT("R"&amp;MOD(J$1+ROW()-2,304)+2&amp;"C3",FALSE)</f>
        <v>2.1110000000000002</v>
      </c>
      <c r="K9" s="4" cm="1">
        <f t="array" aca="1" ref="K9" ca="1">INDIRECT("R"&amp;MOD(K$1+ROW()-2,304)+2&amp;"C3",FALSE)</f>
        <v>-0.308</v>
      </c>
      <c r="L9" s="4" cm="1">
        <f t="array" aca="1" ref="L9" ca="1">INDIRECT("R"&amp;MOD(L$1+ROW()-2,304)+2&amp;"C3",FALSE)</f>
        <v>-0.53200000000000003</v>
      </c>
      <c r="M9" s="4" cm="1">
        <f t="array" aca="1" ref="M9" ca="1">INDIRECT("R"&amp;MOD(M$1+ROW()-2,304)+2&amp;"C3",FALSE)</f>
        <v>0.89600000000000002</v>
      </c>
      <c r="N9" s="4" cm="1">
        <f t="array" aca="1" ref="N9" ca="1">INDIRECT("R"&amp;MOD(N$1+ROW()-2,304)+2&amp;"C3",FALSE)</f>
        <v>1.536</v>
      </c>
      <c r="O9" s="4" cm="1">
        <f t="array" aca="1" ref="O9" ca="1">INDIRECT("R"&amp;MOD(O$1+ROW()-2,304)+2&amp;"C3",FALSE)</f>
        <v>2.0289999999999999</v>
      </c>
      <c r="P9" s="4" cm="1">
        <f t="array" aca="1" ref="P9" ca="1">INDIRECT("R"&amp;MOD(P$1+ROW()-2,304)+2&amp;"C3",FALSE)</f>
        <v>3.3519999999999999</v>
      </c>
      <c r="Q9" s="4" cm="1">
        <f t="array" aca="1" ref="Q9" ca="1">INDIRECT("R"&amp;MOD(Q$1+ROW()-2,304)+2&amp;"C3",FALSE)</f>
        <v>1.2230000000000001</v>
      </c>
      <c r="R9" s="4" cm="1">
        <f t="array" aca="1" ref="R9" ca="1">INDIRECT("R"&amp;MOD(R$1+ROW()-2,304)+2&amp;"C3",FALSE)</f>
        <v>-0.254</v>
      </c>
      <c r="S9" s="4" cm="1">
        <f t="array" aca="1" ref="S9" ca="1">INDIRECT("R"&amp;MOD(S$1+ROW()-2,304)+2&amp;"C3",FALSE)</f>
        <v>-0.58199999999999996</v>
      </c>
      <c r="T9" s="4" cm="1">
        <f t="array" aca="1" ref="T9" ca="1">INDIRECT("R"&amp;MOD(T$1+ROW()-2,304)+2&amp;"C3",FALSE)</f>
        <v>3.88</v>
      </c>
      <c r="U9" s="4" cm="1">
        <f t="array" aca="1" ref="U9" ca="1">INDIRECT("R"&amp;MOD(U$1+ROW()-2,304)+2&amp;"C3",FALSE)</f>
        <v>-0.25700000000000001</v>
      </c>
      <c r="V9" s="4" cm="1">
        <f t="array" aca="1" ref="V9" ca="1">INDIRECT("R"&amp;MOD(V$1+ROW()-2,304)+2&amp;"C3",FALSE)</f>
        <v>3.391</v>
      </c>
      <c r="W9" s="4" cm="1">
        <f t="array" aca="1" ref="W9" ca="1">INDIRECT("R"&amp;MOD(W$1+ROW()-2,304)+2&amp;"C3",FALSE)</f>
        <v>4.2380000000000004</v>
      </c>
      <c r="X9" s="4" cm="1">
        <f t="array" aca="1" ref="X9" ca="1">INDIRECT("R"&amp;MOD(X$1+ROW()-2,304)+2&amp;"C3",FALSE)</f>
        <v>4.9409999999999998</v>
      </c>
      <c r="Y9" s="4" cm="1">
        <f t="array" aca="1" ref="Y9" ca="1">INDIRECT("R"&amp;MOD(Y$1+ROW()-2,304)+2&amp;"C3",FALSE)</f>
        <v>2.8319999999999999</v>
      </c>
      <c r="Z9" s="4" cm="1">
        <f t="array" aca="1" ref="Z9" ca="1">INDIRECT("R"&amp;MOD(Z$1+ROW()-2,304)+2&amp;"C3",FALSE)</f>
        <v>4.5960000000000001</v>
      </c>
      <c r="AA9" s="4" cm="1">
        <f t="array" aca="1" ref="AA9" ca="1">INDIRECT("R"&amp;MOD(AA$1+ROW()-2,304)+2&amp;"C3",FALSE)</f>
        <v>3.407</v>
      </c>
      <c r="AB9" s="4" cm="1">
        <f t="array" aca="1" ref="AB9" ca="1">INDIRECT("R"&amp;MOD(AB$1+ROW()-2,304)+2&amp;"C3",FALSE)</f>
        <v>4.6820000000000004</v>
      </c>
      <c r="AC9" s="4" cm="1">
        <f t="array" aca="1" ref="AC9" ca="1">INDIRECT("R"&amp;MOD(AC$1+ROW()-2,304)+2&amp;"C3",FALSE)</f>
        <v>3.9195000000000007</v>
      </c>
      <c r="AD9" s="4" cm="1">
        <f t="array" aca="1" ref="AD9" ca="1">INDIRECT("R"&amp;MOD(AD$1+ROW()-2,304)+2&amp;"C3",FALSE)</f>
        <v>2.145</v>
      </c>
      <c r="AE9" s="4" cm="1">
        <f t="array" aca="1" ref="AE9" ca="1">INDIRECT("R"&amp;MOD(AE$1+ROW()-2,304)+2&amp;"C3",FALSE)</f>
        <v>3.9710000000000001</v>
      </c>
      <c r="AF9" s="4" cm="1">
        <f t="array" aca="1" ref="AF9" ca="1">INDIRECT("R"&amp;MOD(AF$1+ROW()-2,304)+2&amp;"C3",FALSE)</f>
        <v>-0.312</v>
      </c>
      <c r="AG9" s="4" cm="1">
        <f t="array" aca="1" ref="AG9" ca="1">INDIRECT("R"&amp;MOD(AG$1+ROW()-2,304)+2&amp;"C3",FALSE)</f>
        <v>-0.318</v>
      </c>
      <c r="AH9" s="4" cm="1">
        <f t="array" aca="1" ref="AH9" ca="1">INDIRECT("R"&amp;MOD(AH$1+ROW()-2,304)+2&amp;"C3",FALSE)</f>
        <v>3.468</v>
      </c>
      <c r="AI9" s="4" cm="1">
        <f t="array" aca="1" ref="AI9" ca="1">INDIRECT("R"&amp;MOD(AI$1+ROW()-2,304)+2&amp;"C3",FALSE)</f>
        <v>2.1520000000000001</v>
      </c>
      <c r="AJ9" s="4" cm="1">
        <f t="array" aca="1" ref="AJ9" ca="1">INDIRECT("R"&amp;MOD(AJ$1+ROW()-2,304)+2&amp;"C3",FALSE)</f>
        <v>4.4820000000000002</v>
      </c>
    </row>
    <row r="10" spans="1:36" x14ac:dyDescent="0.25">
      <c r="A10" s="1">
        <v>36418</v>
      </c>
      <c r="B10" s="15">
        <v>2.681</v>
      </c>
      <c r="C10" s="15">
        <v>2.7269999999999999</v>
      </c>
      <c r="D10" s="15">
        <v>3.0859999999999999</v>
      </c>
      <c r="G10" s="4" cm="1">
        <f t="array" aca="1" ref="G10" ca="1">INDIRECT("R"&amp;MOD(G$1+ROW()-2,304)+2&amp;"C3",FALSE)</f>
        <v>-0.14599999999999999</v>
      </c>
      <c r="H10" s="4" cm="1">
        <f t="array" aca="1" ref="H10" ca="1">INDIRECT("R"&amp;MOD(H$1+ROW()-2,304)+2&amp;"C3",FALSE)</f>
        <v>0.84899999999999998</v>
      </c>
      <c r="I10" s="4" cm="1">
        <f t="array" aca="1" ref="I10" ca="1">INDIRECT("R"&amp;MOD(I$1+ROW()-2,304)+2&amp;"C3",FALSE)</f>
        <v>2.1190000000000002</v>
      </c>
      <c r="J10" s="4" cm="1">
        <f t="array" aca="1" ref="J10" ca="1">INDIRECT("R"&amp;MOD(J$1+ROW()-2,304)+2&amp;"C3",FALSE)</f>
        <v>2.1190000000000002</v>
      </c>
      <c r="K10" s="4" cm="1">
        <f t="array" aca="1" ref="K10" ca="1">INDIRECT("R"&amp;MOD(K$1+ROW()-2,304)+2&amp;"C3",FALSE)</f>
        <v>-0.309</v>
      </c>
      <c r="L10" s="4" cm="1">
        <f t="array" aca="1" ref="L10" ca="1">INDIRECT("R"&amp;MOD(L$1+ROW()-2,304)+2&amp;"C3",FALSE)</f>
        <v>-0.495</v>
      </c>
      <c r="M10" s="4" cm="1">
        <f t="array" aca="1" ref="M10" ca="1">INDIRECT("R"&amp;MOD(M$1+ROW()-2,304)+2&amp;"C3",FALSE)</f>
        <v>0.88</v>
      </c>
      <c r="N10" s="4" cm="1">
        <f t="array" aca="1" ref="N10" ca="1">INDIRECT("R"&amp;MOD(N$1+ROW()-2,304)+2&amp;"C3",FALSE)</f>
        <v>1.5760000000000001</v>
      </c>
      <c r="O10" s="4" cm="1">
        <f t="array" aca="1" ref="O10" ca="1">INDIRECT("R"&amp;MOD(O$1+ROW()-2,304)+2&amp;"C3",FALSE)</f>
        <v>2.0489999999999999</v>
      </c>
      <c r="P10" s="4" cm="1">
        <f t="array" aca="1" ref="P10" ca="1">INDIRECT("R"&amp;MOD(P$1+ROW()-2,304)+2&amp;"C3",FALSE)</f>
        <v>3.31</v>
      </c>
      <c r="Q10" s="4" cm="1">
        <f t="array" aca="1" ref="Q10" ca="1">INDIRECT("R"&amp;MOD(Q$1+ROW()-2,304)+2&amp;"C3",FALSE)</f>
        <v>0.97499999999999998</v>
      </c>
      <c r="R10" s="4" cm="1">
        <f t="array" aca="1" ref="R10" ca="1">INDIRECT("R"&amp;MOD(R$1+ROW()-2,304)+2&amp;"C3",FALSE)</f>
        <v>-0.27200000000000002</v>
      </c>
      <c r="S10" s="4" cm="1">
        <f t="array" aca="1" ref="S10" ca="1">INDIRECT("R"&amp;MOD(S$1+ROW()-2,304)+2&amp;"C3",FALSE)</f>
        <v>-0.56000000000000005</v>
      </c>
      <c r="T10" s="4" cm="1">
        <f t="array" aca="1" ref="T10" ca="1">INDIRECT("R"&amp;MOD(T$1+ROW()-2,304)+2&amp;"C3",FALSE)</f>
        <v>3.9710000000000001</v>
      </c>
      <c r="U10" s="4" cm="1">
        <f t="array" aca="1" ref="U10" ca="1">INDIRECT("R"&amp;MOD(U$1+ROW()-2,304)+2&amp;"C3",FALSE)</f>
        <v>-0.26800000000000002</v>
      </c>
      <c r="V10" s="4" cm="1">
        <f t="array" aca="1" ref="V10" ca="1">INDIRECT("R"&amp;MOD(V$1+ROW()-2,304)+2&amp;"C3",FALSE)</f>
        <v>3.407</v>
      </c>
      <c r="W10" s="4" cm="1">
        <f t="array" aca="1" ref="W10" ca="1">INDIRECT("R"&amp;MOD(W$1+ROW()-2,304)+2&amp;"C3",FALSE)</f>
        <v>3.2930000000000001</v>
      </c>
      <c r="X10" s="4" cm="1">
        <f t="array" aca="1" ref="X10" ca="1">INDIRECT("R"&amp;MOD(X$1+ROW()-2,304)+2&amp;"C3",FALSE)</f>
        <v>4.9610000000000003</v>
      </c>
      <c r="Y10" s="4" cm="1">
        <f t="array" aca="1" ref="Y10" ca="1">INDIRECT("R"&amp;MOD(Y$1+ROW()-2,304)+2&amp;"C3",FALSE)</f>
        <v>2.6869999999999998</v>
      </c>
      <c r="Z10" s="4" cm="1">
        <f t="array" aca="1" ref="Z10" ca="1">INDIRECT("R"&amp;MOD(Z$1+ROW()-2,304)+2&amp;"C3",FALSE)</f>
        <v>4.7839999999999998</v>
      </c>
      <c r="AA10" s="4" cm="1">
        <f t="array" aca="1" ref="AA10" ca="1">INDIRECT("R"&amp;MOD(AA$1+ROW()-2,304)+2&amp;"C3",FALSE)</f>
        <v>3.4670000000000001</v>
      </c>
      <c r="AB10" s="4" cm="1">
        <f t="array" aca="1" ref="AB10" ca="1">INDIRECT("R"&amp;MOD(AB$1+ROW()-2,304)+2&amp;"C3",FALSE)</f>
        <v>4.6440000000000001</v>
      </c>
      <c r="AC10" s="4" cm="1">
        <f t="array" aca="1" ref="AC10" ca="1">INDIRECT("R"&amp;MOD(AC$1+ROW()-2,304)+2&amp;"C3",FALSE)</f>
        <v>3.8958333333333339</v>
      </c>
      <c r="AD10" s="4" cm="1">
        <f t="array" aca="1" ref="AD10" ca="1">INDIRECT("R"&amp;MOD(AD$1+ROW()-2,304)+2&amp;"C3",FALSE)</f>
        <v>2.1379999999999999</v>
      </c>
      <c r="AE10" s="4" cm="1">
        <f t="array" aca="1" ref="AE10" ca="1">INDIRECT("R"&amp;MOD(AE$1+ROW()-2,304)+2&amp;"C3",FALSE)</f>
        <v>3.9672727272727268</v>
      </c>
      <c r="AF10" s="4" cm="1">
        <f t="array" aca="1" ref="AF10" ca="1">INDIRECT("R"&amp;MOD(AF$1+ROW()-2,304)+2&amp;"C3",FALSE)</f>
        <v>-0.308</v>
      </c>
      <c r="AG10" s="4" cm="1">
        <f t="array" aca="1" ref="AG10" ca="1">INDIRECT("R"&amp;MOD(AG$1+ROW()-2,304)+2&amp;"C3",FALSE)</f>
        <v>-0.316</v>
      </c>
      <c r="AH10" s="4" cm="1">
        <f t="array" aca="1" ref="AH10" ca="1">INDIRECT("R"&amp;MOD(AH$1+ROW()-2,304)+2&amp;"C3",FALSE)</f>
        <v>3.4460000000000002</v>
      </c>
      <c r="AI10" s="4" cm="1">
        <f t="array" aca="1" ref="AI10" ca="1">INDIRECT("R"&amp;MOD(AI$1+ROW()-2,304)+2&amp;"C3",FALSE)</f>
        <v>2.13</v>
      </c>
      <c r="AJ10" s="4" cm="1">
        <f t="array" aca="1" ref="AJ10" ca="1">INDIRECT("R"&amp;MOD(AJ$1+ROW()-2,304)+2&amp;"C3",FALSE)</f>
        <v>4.3620000000000001</v>
      </c>
    </row>
    <row r="11" spans="1:36" x14ac:dyDescent="0.25">
      <c r="A11" s="1">
        <v>36448</v>
      </c>
      <c r="B11" s="15">
        <v>3.1259999999999999</v>
      </c>
      <c r="C11" s="15">
        <v>3.3759999999999999</v>
      </c>
      <c r="D11" s="15">
        <v>3.5019999999999998</v>
      </c>
      <c r="G11" s="4" cm="1">
        <f t="array" aca="1" ref="G11" ca="1">INDIRECT("R"&amp;MOD(G$1+ROW()-2,304)+2&amp;"C3",FALSE)</f>
        <v>-0.184</v>
      </c>
      <c r="H11" s="4" cm="1">
        <f t="array" aca="1" ref="H11" ca="1">INDIRECT("R"&amp;MOD(H$1+ROW()-2,304)+2&amp;"C3",FALSE)</f>
        <v>0.89600000000000002</v>
      </c>
      <c r="I11" s="4" cm="1">
        <f t="array" aca="1" ref="I11" ca="1">INDIRECT("R"&amp;MOD(I$1+ROW()-2,304)+2&amp;"C3",FALSE)</f>
        <v>2.1469999999999998</v>
      </c>
      <c r="J11" s="4" cm="1">
        <f t="array" aca="1" ref="J11" ca="1">INDIRECT("R"&amp;MOD(J$1+ROW()-2,304)+2&amp;"C3",FALSE)</f>
        <v>2.1320000000000001</v>
      </c>
      <c r="K11" s="4" cm="1">
        <f t="array" aca="1" ref="K11" ca="1">INDIRECT("R"&amp;MOD(K$1+ROW()-2,304)+2&amp;"C3",FALSE)</f>
        <v>-0.31</v>
      </c>
      <c r="L11" s="4" cm="1">
        <f t="array" aca="1" ref="L11" ca="1">INDIRECT("R"&amp;MOD(L$1+ROW()-2,304)+2&amp;"C3",FALSE)</f>
        <v>-0.44800000000000001</v>
      </c>
      <c r="M11" s="4" cm="1">
        <f t="array" aca="1" ref="M11" ca="1">INDIRECT("R"&amp;MOD(M$1+ROW()-2,304)+2&amp;"C3",FALSE)</f>
        <v>0.998</v>
      </c>
      <c r="N11" s="4" cm="1">
        <f t="array" aca="1" ref="N11" ca="1">INDIRECT("R"&amp;MOD(N$1+ROW()-2,304)+2&amp;"C3",FALSE)</f>
        <v>1.4850000000000001</v>
      </c>
      <c r="O11" s="4" cm="1">
        <f t="array" aca="1" ref="O11" ca="1">INDIRECT("R"&amp;MOD(O$1+ROW()-2,304)+2&amp;"C3",FALSE)</f>
        <v>2.0859999999999999</v>
      </c>
      <c r="P11" s="4" cm="1">
        <f t="array" aca="1" ref="P11" ca="1">INDIRECT("R"&amp;MOD(P$1+ROW()-2,304)+2&amp;"C3",FALSE)</f>
        <v>3.2610000000000001</v>
      </c>
      <c r="Q11" s="4" cm="1">
        <f t="array" aca="1" ref="Q11" ca="1">INDIRECT("R"&amp;MOD(Q$1+ROW()-2,304)+2&amp;"C3",FALSE)</f>
        <v>0.86</v>
      </c>
      <c r="R11" s="4" cm="1">
        <f t="array" aca="1" ref="R11" ca="1">INDIRECT("R"&amp;MOD(R$1+ROW()-2,304)+2&amp;"C3",FALSE)</f>
        <v>-0.376</v>
      </c>
      <c r="S11" s="4" cm="1">
        <f t="array" aca="1" ref="S11" ca="1">INDIRECT("R"&amp;MOD(S$1+ROW()-2,304)+2&amp;"C3",FALSE)</f>
        <v>-0.53200000000000003</v>
      </c>
      <c r="T11" s="4" cm="1">
        <f t="array" aca="1" ref="T11" ca="1">INDIRECT("R"&amp;MOD(T$1+ROW()-2,304)+2&amp;"C3",FALSE)</f>
        <v>3.9672727272727268</v>
      </c>
      <c r="U11" s="4" cm="1">
        <f t="array" aca="1" ref="U11" ca="1">INDIRECT("R"&amp;MOD(U$1+ROW()-2,304)+2&amp;"C3",FALSE)</f>
        <v>-0.29399999999999998</v>
      </c>
      <c r="V11" s="4" cm="1">
        <f t="array" aca="1" ref="V11" ca="1">INDIRECT("R"&amp;MOD(V$1+ROW()-2,304)+2&amp;"C3",FALSE)</f>
        <v>3.4670000000000001</v>
      </c>
      <c r="W11" s="4" cm="1">
        <f t="array" aca="1" ref="W11" ca="1">INDIRECT("R"&amp;MOD(W$1+ROW()-2,304)+2&amp;"C3",FALSE)</f>
        <v>2.4569999999999999</v>
      </c>
      <c r="X11" s="4" cm="1">
        <f t="array" aca="1" ref="X11" ca="1">INDIRECT("R"&amp;MOD(X$1+ROW()-2,304)+2&amp;"C3",FALSE)</f>
        <v>4.9649999999999999</v>
      </c>
      <c r="Y11" s="4" cm="1">
        <f t="array" aca="1" ref="Y11" ca="1">INDIRECT("R"&amp;MOD(Y$1+ROW()-2,304)+2&amp;"C3",FALSE)</f>
        <v>2.5299999999999998</v>
      </c>
      <c r="Z11" s="4" cm="1">
        <f t="array" aca="1" ref="Z11" ca="1">INDIRECT("R"&amp;MOD(Z$1+ROW()-2,304)+2&amp;"C3",FALSE)</f>
        <v>4.8570000000000002</v>
      </c>
      <c r="AA11" s="4" cm="1">
        <f t="array" aca="1" ref="AA11" ca="1">INDIRECT("R"&amp;MOD(AA$1+ROW()-2,304)+2&amp;"C3",FALSE)</f>
        <v>3.464</v>
      </c>
      <c r="AB11" s="4" cm="1">
        <f t="array" aca="1" ref="AB11" ca="1">INDIRECT("R"&amp;MOD(AB$1+ROW()-2,304)+2&amp;"C3",FALSE)</f>
        <v>4.4539999999999997</v>
      </c>
      <c r="AC11" s="4" cm="1">
        <f t="array" aca="1" ref="AC11" ca="1">INDIRECT("R"&amp;MOD(AC$1+ROW()-2,304)+2&amp;"C3",FALSE)</f>
        <v>3.137</v>
      </c>
      <c r="AD11" s="4" cm="1">
        <f t="array" aca="1" ref="AD11" ca="1">INDIRECT("R"&amp;MOD(AD$1+ROW()-2,304)+2&amp;"C3",FALSE)</f>
        <v>2.137</v>
      </c>
      <c r="AE11" s="4" cm="1">
        <f t="array" aca="1" ref="AE11" ca="1">INDIRECT("R"&amp;MOD(AE$1+ROW()-2,304)+2&amp;"C3",FALSE)</f>
        <v>3.9310526315789471</v>
      </c>
      <c r="AF11" s="4" cm="1">
        <f t="array" aca="1" ref="AF11" ca="1">INDIRECT("R"&amp;MOD(AF$1+ROW()-2,304)+2&amp;"C3",FALSE)</f>
        <v>-0.308</v>
      </c>
      <c r="AG11" s="4" cm="1">
        <f t="array" aca="1" ref="AG11" ca="1">INDIRECT("R"&amp;MOD(AG$1+ROW()-2,304)+2&amp;"C3",FALSE)</f>
        <v>-0.312</v>
      </c>
      <c r="AH11" s="4" cm="1">
        <f t="array" aca="1" ref="AH11" ca="1">INDIRECT("R"&amp;MOD(AH$1+ROW()-2,304)+2&amp;"C3",FALSE)</f>
        <v>3.343</v>
      </c>
      <c r="AI11" s="4" cm="1">
        <f t="array" aca="1" ref="AI11" ca="1">INDIRECT("R"&amp;MOD(AI$1+ROW()-2,304)+2&amp;"C3",FALSE)</f>
        <v>2.14</v>
      </c>
      <c r="AJ11" s="4" cm="1">
        <f t="array" aca="1" ref="AJ11" ca="1">INDIRECT("R"&amp;MOD(AJ$1+ROW()-2,304)+2&amp;"C3",FALSE)</f>
        <v>4.5960000000000001</v>
      </c>
    </row>
    <row r="12" spans="1:36" x14ac:dyDescent="0.25">
      <c r="A12" s="1">
        <v>36479</v>
      </c>
      <c r="B12" s="15">
        <v>3.444</v>
      </c>
      <c r="C12" s="15">
        <v>3.468</v>
      </c>
      <c r="D12" s="15">
        <v>3.5310000000000001</v>
      </c>
      <c r="G12" s="4" cm="1">
        <f t="array" aca="1" ref="G12" ca="1">INDIRECT("R"&amp;MOD(G$1+ROW()-2,304)+2&amp;"C3",FALSE)</f>
        <v>-0.22900000000000001</v>
      </c>
      <c r="H12" s="4" cm="1">
        <f t="array" aca="1" ref="H12" ca="1">INDIRECT("R"&amp;MOD(H$1+ROW()-2,304)+2&amp;"C3",FALSE)</f>
        <v>0.88</v>
      </c>
      <c r="I12" s="4" cm="1">
        <f t="array" aca="1" ref="I12" ca="1">INDIRECT("R"&amp;MOD(I$1+ROW()-2,304)+2&amp;"C3",FALSE)</f>
        <v>2.17</v>
      </c>
      <c r="J12" s="4" cm="1">
        <f t="array" aca="1" ref="J12" ca="1">INDIRECT("R"&amp;MOD(J$1+ROW()-2,304)+2&amp;"C3",FALSE)</f>
        <v>2.1389999999999998</v>
      </c>
      <c r="K12" s="4" cm="1">
        <f t="array" aca="1" ref="K12" ca="1">INDIRECT("R"&amp;MOD(K$1+ROW()-2,304)+2&amp;"C3",FALSE)</f>
        <v>-0.312</v>
      </c>
      <c r="L12" s="4" cm="1">
        <f t="array" aca="1" ref="L12" ca="1">INDIRECT("R"&amp;MOD(L$1+ROW()-2,304)+2&amp;"C3",FALSE)</f>
        <v>-0.38600000000000001</v>
      </c>
      <c r="M12" s="4" cm="1">
        <f t="array" aca="1" ref="M12" ca="1">INDIRECT("R"&amp;MOD(M$1+ROW()-2,304)+2&amp;"C3",FALSE)</f>
        <v>1.042</v>
      </c>
      <c r="N12" s="4" cm="1">
        <f t="array" aca="1" ref="N12" ca="1">INDIRECT("R"&amp;MOD(N$1+ROW()-2,304)+2&amp;"C3",FALSE)</f>
        <v>1.4259999999999999</v>
      </c>
      <c r="O12" s="4" cm="1">
        <f t="array" aca="1" ref="O12" ca="1">INDIRECT("R"&amp;MOD(O$1+ROW()-2,304)+2&amp;"C3",FALSE)</f>
        <v>2.113</v>
      </c>
      <c r="P12" s="4" cm="1">
        <f t="array" aca="1" ref="P12" ca="1">INDIRECT("R"&amp;MOD(P$1+ROW()-2,304)+2&amp;"C3",FALSE)</f>
        <v>3.1240000000000001</v>
      </c>
      <c r="Q12" s="4" cm="1">
        <f t="array" aca="1" ref="Q12" ca="1">INDIRECT("R"&amp;MOD(Q$1+ROW()-2,304)+2&amp;"C3",FALSE)</f>
        <v>0.77200000000000002</v>
      </c>
      <c r="R12" s="4" cm="1">
        <f t="array" aca="1" ref="R12" ca="1">INDIRECT("R"&amp;MOD(R$1+ROW()-2,304)+2&amp;"C3",FALSE)</f>
        <v>-0.44400000000000001</v>
      </c>
      <c r="S12" s="4" cm="1">
        <f t="array" aca="1" ref="S12" ca="1">INDIRECT("R"&amp;MOD(S$1+ROW()-2,304)+2&amp;"C3",FALSE)</f>
        <v>-0.495</v>
      </c>
      <c r="T12" s="4" cm="1">
        <f t="array" aca="1" ref="T12" ca="1">INDIRECT("R"&amp;MOD(T$1+ROW()-2,304)+2&amp;"C3",FALSE)</f>
        <v>3.9310526315789471</v>
      </c>
      <c r="U12" s="4" cm="1">
        <f t="array" aca="1" ref="U12" ca="1">INDIRECT("R"&amp;MOD(U$1+ROW()-2,304)+2&amp;"C3",FALSE)</f>
        <v>-0.29799999999999999</v>
      </c>
      <c r="V12" s="4" cm="1">
        <f t="array" aca="1" ref="V12" ca="1">INDIRECT("R"&amp;MOD(V$1+ROW()-2,304)+2&amp;"C3",FALSE)</f>
        <v>3.464</v>
      </c>
      <c r="W12" s="4" cm="1">
        <f t="array" aca="1" ref="W12" ca="1">INDIRECT("R"&amp;MOD(W$1+ROW()-2,304)+2&amp;"C3",FALSE)</f>
        <v>1.9430000000000001</v>
      </c>
      <c r="X12" s="4" cm="1">
        <f t="array" aca="1" ref="X12" ca="1">INDIRECT("R"&amp;MOD(X$1+ROW()-2,304)+2&amp;"C3",FALSE)</f>
        <v>5.0190000000000001</v>
      </c>
      <c r="Y12" s="4" cm="1">
        <f t="array" aca="1" ref="Y12" ca="1">INDIRECT("R"&amp;MOD(Y$1+ROW()-2,304)+2&amp;"C3",FALSE)</f>
        <v>2.5329999999999999</v>
      </c>
      <c r="Z12" s="4" cm="1">
        <f t="array" aca="1" ref="Z12" ca="1">INDIRECT("R"&amp;MOD(Z$1+ROW()-2,304)+2&amp;"C3",FALSE)</f>
        <v>4.9409999999999998</v>
      </c>
      <c r="AA12" s="4" cm="1">
        <f t="array" aca="1" ref="AA12" ca="1">INDIRECT("R"&amp;MOD(AA$1+ROW()-2,304)+2&amp;"C3",FALSE)</f>
        <v>3.41</v>
      </c>
      <c r="AB12" s="4" cm="1">
        <f t="array" aca="1" ref="AB12" ca="1">INDIRECT("R"&amp;MOD(AB$1+ROW()-2,304)+2&amp;"C3",FALSE)</f>
        <v>4.4669999999999996</v>
      </c>
      <c r="AC12" s="4" cm="1">
        <f t="array" aca="1" ref="AC12" ca="1">INDIRECT("R"&amp;MOD(AC$1+ROW()-2,304)+2&amp;"C3",FALSE)</f>
        <v>3.093</v>
      </c>
      <c r="AD12" s="4" cm="1">
        <f t="array" aca="1" ref="AD12" ca="1">INDIRECT("R"&amp;MOD(AD$1+ROW()-2,304)+2&amp;"C3",FALSE)</f>
        <v>2.137</v>
      </c>
      <c r="AE12" s="4" cm="1">
        <f t="array" aca="1" ref="AE12" ca="1">INDIRECT("R"&amp;MOD(AE$1+ROW()-2,304)+2&amp;"C3",FALSE)</f>
        <v>3.9204761904761911</v>
      </c>
      <c r="AF12" s="4" cm="1">
        <f t="array" aca="1" ref="AF12" ca="1">INDIRECT("R"&amp;MOD(AF$1+ROW()-2,304)+2&amp;"C3",FALSE)</f>
        <v>-0.309</v>
      </c>
      <c r="AG12" s="4" cm="1">
        <f t="array" aca="1" ref="AG12" ca="1">INDIRECT("R"&amp;MOD(AG$1+ROW()-2,304)+2&amp;"C3",FALSE)</f>
        <v>-0.308</v>
      </c>
      <c r="AH12" s="4" cm="1">
        <f t="array" aca="1" ref="AH12" ca="1">INDIRECT("R"&amp;MOD(AH$1+ROW()-2,304)+2&amp;"C3",FALSE)</f>
        <v>3.5369999999999999</v>
      </c>
      <c r="AI12" s="4" cm="1">
        <f t="array" aca="1" ref="AI12" ca="1">INDIRECT("R"&amp;MOD(AI$1+ROW()-2,304)+2&amp;"C3",FALSE)</f>
        <v>2.1469999999999998</v>
      </c>
      <c r="AJ12" s="4" cm="1">
        <f t="array" aca="1" ref="AJ12" ca="1">INDIRECT("R"&amp;MOD(AJ$1+ROW()-2,304)+2&amp;"C3",FALSE)</f>
        <v>4.7839999999999998</v>
      </c>
    </row>
    <row r="13" spans="1:36" x14ac:dyDescent="0.25">
      <c r="A13" s="1">
        <v>36509</v>
      </c>
      <c r="B13" s="15">
        <v>3.339</v>
      </c>
      <c r="C13" s="15">
        <v>3.4460000000000002</v>
      </c>
      <c r="D13" s="15">
        <v>3.4660000000000002</v>
      </c>
      <c r="G13" s="4" cm="1">
        <f t="array" aca="1" ref="G13" ca="1">INDIRECT("R"&amp;MOD(G$1+ROW()-2,304)+2&amp;"C3",FALSE)</f>
        <v>-0.249</v>
      </c>
      <c r="H13" s="4" cm="1">
        <f t="array" aca="1" ref="H13" ca="1">INDIRECT("R"&amp;MOD(H$1+ROW()-2,304)+2&amp;"C3",FALSE)</f>
        <v>0.998</v>
      </c>
      <c r="I13" s="4" cm="1">
        <f t="array" aca="1" ref="I13" ca="1">INDIRECT("R"&amp;MOD(I$1+ROW()-2,304)+2&amp;"C3",FALSE)</f>
        <v>2.173</v>
      </c>
      <c r="J13" s="4" cm="1">
        <f t="array" aca="1" ref="J13" ca="1">INDIRECT("R"&amp;MOD(J$1+ROW()-2,304)+2&amp;"C3",FALSE)</f>
        <v>2.1970000000000001</v>
      </c>
      <c r="K13" s="4" cm="1">
        <f t="array" aca="1" ref="K13" ca="1">INDIRECT("R"&amp;MOD(K$1+ROW()-2,304)+2&amp;"C3",FALSE)</f>
        <v>-0.32900000000000001</v>
      </c>
      <c r="L13" s="4" cm="1">
        <f t="array" aca="1" ref="L13" ca="1">INDIRECT("R"&amp;MOD(L$1+ROW()-2,304)+2&amp;"C3",FALSE)</f>
        <v>-0.23899999999999999</v>
      </c>
      <c r="M13" s="4" cm="1">
        <f t="array" aca="1" ref="M13" ca="1">INDIRECT("R"&amp;MOD(M$1+ROW()-2,304)+2&amp;"C3",FALSE)</f>
        <v>1.022</v>
      </c>
      <c r="N13" s="4" cm="1">
        <f t="array" aca="1" ref="N13" ca="1">INDIRECT("R"&amp;MOD(N$1+ROW()-2,304)+2&amp;"C3",FALSE)</f>
        <v>1.222</v>
      </c>
      <c r="O13" s="4" cm="1">
        <f t="array" aca="1" ref="O13" ca="1">INDIRECT("R"&amp;MOD(O$1+ROW()-2,304)+2&amp;"C3",FALSE)</f>
        <v>2.1160000000000001</v>
      </c>
      <c r="P13" s="4" cm="1">
        <f t="array" aca="1" ref="P13" ca="1">INDIRECT("R"&amp;MOD(P$1+ROW()-2,304)+2&amp;"C3",FALSE)</f>
        <v>2.9409999999999998</v>
      </c>
      <c r="Q13" s="4" cm="1">
        <f t="array" aca="1" ref="Q13" ca="1">INDIRECT("R"&amp;MOD(Q$1+ROW()-2,304)+2&amp;"C3",FALSE)</f>
        <v>0.73799999999999999</v>
      </c>
      <c r="R13" s="4" cm="1">
        <f t="array" aca="1" ref="R13" ca="1">INDIRECT("R"&amp;MOD(R$1+ROW()-2,304)+2&amp;"C3",FALSE)</f>
        <v>-0.48</v>
      </c>
      <c r="S13" s="4" cm="1">
        <f t="array" aca="1" ref="S13" ca="1">INDIRECT("R"&amp;MOD(S$1+ROW()-2,304)+2&amp;"C3",FALSE)</f>
        <v>-0.44800000000000001</v>
      </c>
      <c r="T13" s="4" cm="1">
        <f t="array" aca="1" ref="T13" ca="1">INDIRECT("R"&amp;MOD(T$1+ROW()-2,304)+2&amp;"C3",FALSE)</f>
        <v>3.9204761904761911</v>
      </c>
      <c r="U13" s="4" cm="1">
        <f t="array" aca="1" ref="U13" ca="1">INDIRECT("R"&amp;MOD(U$1+ROW()-2,304)+2&amp;"C3",FALSE)</f>
        <v>-0.30199999999999999</v>
      </c>
      <c r="V13" s="4" cm="1">
        <f t="array" aca="1" ref="V13" ca="1">INDIRECT("R"&amp;MOD(V$1+ROW()-2,304)+2&amp;"C3",FALSE)</f>
        <v>3.41</v>
      </c>
      <c r="W13" s="4" cm="1">
        <f t="array" aca="1" ref="W13" ca="1">INDIRECT("R"&amp;MOD(W$1+ROW()-2,304)+2&amp;"C3",FALSE)</f>
        <v>1.635</v>
      </c>
      <c r="X13" s="4" cm="1">
        <f t="array" aca="1" ref="X13" ca="1">INDIRECT("R"&amp;MOD(X$1+ROW()-2,304)+2&amp;"C3",FALSE)</f>
        <v>5.1130000000000004</v>
      </c>
      <c r="Y13" s="4" cm="1">
        <f t="array" aca="1" ref="Y13" ca="1">INDIRECT("R"&amp;MOD(Y$1+ROW()-2,304)+2&amp;"C3",FALSE)</f>
        <v>2.4009999999999998</v>
      </c>
      <c r="Z13" s="4" cm="1">
        <f t="array" aca="1" ref="Z13" ca="1">INDIRECT("R"&amp;MOD(Z$1+ROW()-2,304)+2&amp;"C3",FALSE)</f>
        <v>4.9610000000000003</v>
      </c>
      <c r="AA13" s="4" cm="1">
        <f t="array" aca="1" ref="AA13" ca="1">INDIRECT("R"&amp;MOD(AA$1+ROW()-2,304)+2&amp;"C3",FALSE)</f>
        <v>3.3519999999999999</v>
      </c>
      <c r="AB13" s="4" cm="1">
        <f t="array" aca="1" ref="AB13" ca="1">INDIRECT("R"&amp;MOD(AB$1+ROW()-2,304)+2&amp;"C3",FALSE)</f>
        <v>4.3540000000000001</v>
      </c>
      <c r="AC13" s="4" cm="1">
        <f t="array" aca="1" ref="AC13" ca="1">INDIRECT("R"&amp;MOD(AC$1+ROW()-2,304)+2&amp;"C3",FALSE)</f>
        <v>3.0470000000000002</v>
      </c>
      <c r="AD13" s="4" cm="1">
        <f t="array" aca="1" ref="AD13" ca="1">INDIRECT("R"&amp;MOD(AD$1+ROW()-2,304)+2&amp;"C3",FALSE)</f>
        <v>2.1259999999999999</v>
      </c>
      <c r="AE13" s="4" cm="1">
        <f t="array" aca="1" ref="AE13" ca="1">INDIRECT("R"&amp;MOD(AE$1+ROW()-2,304)+2&amp;"C3",FALSE)</f>
        <v>3.9200000000000008</v>
      </c>
      <c r="AF13" s="4" cm="1">
        <f t="array" aca="1" ref="AF13" ca="1">INDIRECT("R"&amp;MOD(AF$1+ROW()-2,304)+2&amp;"C3",FALSE)</f>
        <v>-0.31</v>
      </c>
      <c r="AG13" s="4" cm="1">
        <f t="array" aca="1" ref="AG13" ca="1">INDIRECT("R"&amp;MOD(AG$1+ROW()-2,304)+2&amp;"C3",FALSE)</f>
        <v>-0.308</v>
      </c>
      <c r="AH13" s="4" cm="1">
        <f t="array" aca="1" ref="AH13" ca="1">INDIRECT("R"&amp;MOD(AH$1+ROW()-2,304)+2&amp;"C3",FALSE)</f>
        <v>3.7469999999999999</v>
      </c>
      <c r="AI13" s="4" cm="1">
        <f t="array" aca="1" ref="AI13" ca="1">INDIRECT("R"&amp;MOD(AI$1+ROW()-2,304)+2&amp;"C3",FALSE)</f>
        <v>2.1440000000000001</v>
      </c>
      <c r="AJ13" s="4" cm="1">
        <f t="array" aca="1" ref="AJ13" ca="1">INDIRECT("R"&amp;MOD(AJ$1+ROW()-2,304)+2&amp;"C3",FALSE)</f>
        <v>4.8570000000000002</v>
      </c>
    </row>
    <row r="14" spans="1:36" x14ac:dyDescent="0.25">
      <c r="A14" s="1">
        <v>36540</v>
      </c>
      <c r="B14" s="15">
        <v>3.3079999999999998</v>
      </c>
      <c r="C14" s="15">
        <v>3.343</v>
      </c>
      <c r="D14" s="15">
        <v>3.492</v>
      </c>
      <c r="G14" s="4" cm="1">
        <f t="array" aca="1" ref="G14" ca="1">INDIRECT("R"&amp;MOD(G$1+ROW()-2,304)+2&amp;"C3",FALSE)</f>
        <v>-0.25700000000000001</v>
      </c>
      <c r="H14" s="4" cm="1">
        <f t="array" aca="1" ref="H14" ca="1">INDIRECT("R"&amp;MOD(H$1+ROW()-2,304)+2&amp;"C3",FALSE)</f>
        <v>1.042</v>
      </c>
      <c r="I14" s="4" cm="1">
        <f t="array" aca="1" ref="I14" ca="1">INDIRECT("R"&amp;MOD(I$1+ROW()-2,304)+2&amp;"C3",FALSE)</f>
        <v>2.145</v>
      </c>
      <c r="J14" s="4" cm="1">
        <f t="array" aca="1" ref="J14" ca="1">INDIRECT("R"&amp;MOD(J$1+ROW()-2,304)+2&amp;"C3",FALSE)</f>
        <v>2.3610000000000002</v>
      </c>
      <c r="K14" s="4" cm="1">
        <f t="array" aca="1" ref="K14" ca="1">INDIRECT("R"&amp;MOD(K$1+ROW()-2,304)+2&amp;"C3",FALSE)</f>
        <v>-0.36499999999999999</v>
      </c>
      <c r="L14" s="4" cm="1">
        <f t="array" aca="1" ref="L14" ca="1">INDIRECT("R"&amp;MOD(L$1+ROW()-2,304)+2&amp;"C3",FALSE)</f>
        <v>3.6999999999999998E-2</v>
      </c>
      <c r="M14" s="4" cm="1">
        <f t="array" aca="1" ref="M14" ca="1">INDIRECT("R"&amp;MOD(M$1+ROW()-2,304)+2&amp;"C3",FALSE)</f>
        <v>1.0169999999999999</v>
      </c>
      <c r="N14" s="4" cm="1">
        <f t="array" aca="1" ref="N14" ca="1">INDIRECT("R"&amp;MOD(N$1+ROW()-2,304)+2&amp;"C3",FALSE)</f>
        <v>1.048</v>
      </c>
      <c r="O14" s="4" cm="1">
        <f t="array" aca="1" ref="O14" ca="1">INDIRECT("R"&amp;MOD(O$1+ROW()-2,304)+2&amp;"C3",FALSE)</f>
        <v>2.1139999999999999</v>
      </c>
      <c r="P14" s="4" cm="1">
        <f t="array" aca="1" ref="P14" ca="1">INDIRECT("R"&amp;MOD(P$1+ROW()-2,304)+2&amp;"C3",FALSE)</f>
        <v>2.8319999999999999</v>
      </c>
      <c r="Q14" s="4" cm="1">
        <f t="array" aca="1" ref="Q14" ca="1">INDIRECT("R"&amp;MOD(Q$1+ROW()-2,304)+2&amp;"C3",FALSE)</f>
        <v>0.71599999999999997</v>
      </c>
      <c r="R14" s="4" cm="1">
        <f t="array" aca="1" ref="R14" ca="1">INDIRECT("R"&amp;MOD(R$1+ROW()-2,304)+2&amp;"C3",FALSE)</f>
        <v>-0.49099999999999999</v>
      </c>
      <c r="S14" s="4" cm="1">
        <f t="array" aca="1" ref="S14" ca="1">INDIRECT("R"&amp;MOD(S$1+ROW()-2,304)+2&amp;"C3",FALSE)</f>
        <v>-0.38600000000000001</v>
      </c>
      <c r="T14" s="4" cm="1">
        <f t="array" aca="1" ref="T14" ca="1">INDIRECT("R"&amp;MOD(T$1+ROW()-2,304)+2&amp;"C3",FALSE)</f>
        <v>3.9200000000000008</v>
      </c>
      <c r="U14" s="4" cm="1">
        <f t="array" aca="1" ref="U14" ca="1">INDIRECT("R"&amp;MOD(U$1+ROW()-2,304)+2&amp;"C3",FALSE)</f>
        <v>-0.309</v>
      </c>
      <c r="V14" s="4" cm="1">
        <f t="array" aca="1" ref="V14" ca="1">INDIRECT("R"&amp;MOD(V$1+ROW()-2,304)+2&amp;"C3",FALSE)</f>
        <v>3.3519999999999999</v>
      </c>
      <c r="W14" s="4" cm="1">
        <f t="array" aca="1" ref="W14" ca="1">INDIRECT("R"&amp;MOD(W$1+ROW()-2,304)+2&amp;"C3",FALSE)</f>
        <v>1.4219999999999999</v>
      </c>
      <c r="X14" s="4" cm="1">
        <f t="array" aca="1" ref="X14" ca="1">INDIRECT("R"&amp;MOD(X$1+ROW()-2,304)+2&amp;"C3",FALSE)</f>
        <v>4.2380000000000004</v>
      </c>
      <c r="Y14" s="4" cm="1">
        <f t="array" aca="1" ref="Y14" ca="1">INDIRECT("R"&amp;MOD(Y$1+ROW()-2,304)+2&amp;"C3",FALSE)</f>
        <v>2.1520000000000001</v>
      </c>
      <c r="Z14" s="4" cm="1">
        <f t="array" aca="1" ref="Z14" ca="1">INDIRECT("R"&amp;MOD(Z$1+ROW()-2,304)+2&amp;"C3",FALSE)</f>
        <v>4.9649999999999999</v>
      </c>
      <c r="AA14" s="4" cm="1">
        <f t="array" aca="1" ref="AA14" ca="1">INDIRECT("R"&amp;MOD(AA$1+ROW()-2,304)+2&amp;"C3",FALSE)</f>
        <v>3.31</v>
      </c>
      <c r="AB14" s="4" cm="1">
        <f t="array" aca="1" ref="AB14" ca="1">INDIRECT("R"&amp;MOD(AB$1+ROW()-2,304)+2&amp;"C3",FALSE)</f>
        <v>3.9830000000000001</v>
      </c>
      <c r="AC14" s="4" cm="1">
        <f t="array" aca="1" ref="AC14" ca="1">INDIRECT("R"&amp;MOD(AC$1+ROW()-2,304)+2&amp;"C3",FALSE)</f>
        <v>2.6960000000000002</v>
      </c>
      <c r="AD14" s="4" cm="1">
        <f t="array" aca="1" ref="AD14" ca="1">INDIRECT("R"&amp;MOD(AD$1+ROW()-2,304)+2&amp;"C3",FALSE)</f>
        <v>2.1110000000000002</v>
      </c>
      <c r="AE14" s="4" cm="1">
        <f t="array" aca="1" ref="AE14" ca="1">INDIRECT("R"&amp;MOD(AE$1+ROW()-2,304)+2&amp;"C3",FALSE)</f>
        <v>3.9195000000000007</v>
      </c>
      <c r="AF14" s="4" cm="1">
        <f t="array" aca="1" ref="AF14" ca="1">INDIRECT("R"&amp;MOD(AF$1+ROW()-2,304)+2&amp;"C3",FALSE)</f>
        <v>-0.312</v>
      </c>
      <c r="AG14" s="4" cm="1">
        <f t="array" aca="1" ref="AG14" ca="1">INDIRECT("R"&amp;MOD(AG$1+ROW()-2,304)+2&amp;"C3",FALSE)</f>
        <v>-0.309</v>
      </c>
      <c r="AH14" s="4" cm="1">
        <f t="array" aca="1" ref="AH14" ca="1">INDIRECT("R"&amp;MOD(AH$1+ROW()-2,304)+2&amp;"C3",FALSE)</f>
        <v>3.9249999999999998</v>
      </c>
      <c r="AI14" s="4" cm="1">
        <f t="array" aca="1" ref="AI14" ca="1">INDIRECT("R"&amp;MOD(AI$1+ROW()-2,304)+2&amp;"C3",FALSE)</f>
        <v>2.1589999999999998</v>
      </c>
      <c r="AJ14" s="4" cm="1">
        <f t="array" aca="1" ref="AJ14" ca="1">INDIRECT("R"&amp;MOD(AJ$1+ROW()-2,304)+2&amp;"C3",FALSE)</f>
        <v>4.9409999999999998</v>
      </c>
    </row>
    <row r="15" spans="1:36" x14ac:dyDescent="0.25">
      <c r="A15" s="1">
        <v>36571</v>
      </c>
      <c r="B15" s="15">
        <v>3.4870000000000001</v>
      </c>
      <c r="C15" s="15">
        <v>3.5369999999999999</v>
      </c>
      <c r="D15" s="15">
        <v>3.6339999999999999</v>
      </c>
      <c r="G15" s="4" cm="1">
        <f t="array" aca="1" ref="G15" ca="1">INDIRECT("R"&amp;MOD(G$1+ROW()-2,304)+2&amp;"C3",FALSE)</f>
        <v>-0.26800000000000002</v>
      </c>
      <c r="H15" s="4" cm="1">
        <f t="array" aca="1" ref="H15" ca="1">INDIRECT("R"&amp;MOD(H$1+ROW()-2,304)+2&amp;"C3",FALSE)</f>
        <v>1.022</v>
      </c>
      <c r="I15" s="4" cm="1">
        <f t="array" aca="1" ref="I15" ca="1">INDIRECT("R"&amp;MOD(I$1+ROW()-2,304)+2&amp;"C3",FALSE)</f>
        <v>2.1379999999999999</v>
      </c>
      <c r="J15" s="4" cm="1">
        <f t="array" aca="1" ref="J15" ca="1">INDIRECT("R"&amp;MOD(J$1+ROW()-2,304)+2&amp;"C3",FALSE)</f>
        <v>2.4729999999999999</v>
      </c>
      <c r="K15" s="4" cm="1">
        <f t="array" aca="1" ref="K15" ca="1">INDIRECT("R"&amp;MOD(K$1+ROW()-2,304)+2&amp;"C3",FALSE)</f>
        <v>-0.40799999999999997</v>
      </c>
      <c r="L15" s="4" cm="1">
        <f t="array" aca="1" ref="L15" ca="1">INDIRECT("R"&amp;MOD(L$1+ROW()-2,304)+2&amp;"C3",FALSE)</f>
        <v>0.39500000000000002</v>
      </c>
      <c r="M15" s="4" cm="1">
        <f t="array" aca="1" ref="M15" ca="1">INDIRECT("R"&amp;MOD(M$1+ROW()-2,304)+2&amp;"C3",FALSE)</f>
        <v>1.087</v>
      </c>
      <c r="N15" s="4" cm="1">
        <f t="array" aca="1" ref="N15" ca="1">INDIRECT("R"&amp;MOD(N$1+ROW()-2,304)+2&amp;"C3",FALSE)</f>
        <v>0.85799999999999998</v>
      </c>
      <c r="O15" s="4" cm="1">
        <f t="array" aca="1" ref="O15" ca="1">INDIRECT("R"&amp;MOD(O$1+ROW()-2,304)+2&amp;"C3",FALSE)</f>
        <v>2.1190000000000002</v>
      </c>
      <c r="P15" s="4" cm="1">
        <f t="array" aca="1" ref="P15" ca="1">INDIRECT("R"&amp;MOD(P$1+ROW()-2,304)+2&amp;"C3",FALSE)</f>
        <v>2.6869999999999998</v>
      </c>
      <c r="Q15" s="4" cm="1">
        <f t="array" aca="1" ref="Q15" ca="1">INDIRECT("R"&amp;MOD(Q$1+ROW()-2,304)+2&amp;"C3",FALSE)</f>
        <v>0.71299999999999997</v>
      </c>
      <c r="R15" s="4" cm="1">
        <f t="array" aca="1" ref="R15" ca="1">INDIRECT("R"&amp;MOD(R$1+ROW()-2,304)+2&amp;"C3",FALSE)</f>
        <v>-0.50900000000000001</v>
      </c>
      <c r="S15" s="4" cm="1">
        <f t="array" aca="1" ref="S15" ca="1">INDIRECT("R"&amp;MOD(S$1+ROW()-2,304)+2&amp;"C3",FALSE)</f>
        <v>-0.23899999999999999</v>
      </c>
      <c r="T15" s="4" cm="1">
        <f t="array" aca="1" ref="T15" ca="1">INDIRECT("R"&amp;MOD(T$1+ROW()-2,304)+2&amp;"C3",FALSE)</f>
        <v>3.9195000000000007</v>
      </c>
      <c r="U15" s="4" cm="1">
        <f t="array" aca="1" ref="U15" ca="1">INDIRECT("R"&amp;MOD(U$1+ROW()-2,304)+2&amp;"C3",FALSE)</f>
        <v>-0.313</v>
      </c>
      <c r="V15" s="4" cm="1">
        <f t="array" aca="1" ref="V15" ca="1">INDIRECT("R"&amp;MOD(V$1+ROW()-2,304)+2&amp;"C3",FALSE)</f>
        <v>3.31</v>
      </c>
      <c r="W15" s="4" cm="1">
        <f t="array" aca="1" ref="W15" ca="1">INDIRECT("R"&amp;MOD(W$1+ROW()-2,304)+2&amp;"C3",FALSE)</f>
        <v>1.282</v>
      </c>
      <c r="X15" s="4" cm="1">
        <f t="array" aca="1" ref="X15" ca="1">INDIRECT("R"&amp;MOD(X$1+ROW()-2,304)+2&amp;"C3",FALSE)</f>
        <v>3.2930000000000001</v>
      </c>
      <c r="Y15" s="4" cm="1">
        <f t="array" aca="1" ref="Y15" ca="1">INDIRECT("R"&amp;MOD(Y$1+ROW()-2,304)+2&amp;"C3",FALSE)</f>
        <v>2.13</v>
      </c>
      <c r="Z15" s="4" cm="1">
        <f t="array" aca="1" ref="Z15" ca="1">INDIRECT("R"&amp;MOD(Z$1+ROW()-2,304)+2&amp;"C3",FALSE)</f>
        <v>5.0190000000000001</v>
      </c>
      <c r="AA15" s="4" cm="1">
        <f t="array" aca="1" ref="AA15" ca="1">INDIRECT("R"&amp;MOD(AA$1+ROW()-2,304)+2&amp;"C3",FALSE)</f>
        <v>3.2610000000000001</v>
      </c>
      <c r="AB15" s="4" cm="1">
        <f t="array" aca="1" ref="AB15" ca="1">INDIRECT("R"&amp;MOD(AB$1+ROW()-2,304)+2&amp;"C3",FALSE)</f>
        <v>3.6</v>
      </c>
      <c r="AC15" s="4" cm="1">
        <f t="array" aca="1" ref="AC15" ca="1">INDIRECT("R"&amp;MOD(AC$1+ROW()-2,304)+2&amp;"C3",FALSE)</f>
        <v>2.5790000000000002</v>
      </c>
      <c r="AD15" s="4" cm="1">
        <f t="array" aca="1" ref="AD15" ca="1">INDIRECT("R"&amp;MOD(AD$1+ROW()-2,304)+2&amp;"C3",FALSE)</f>
        <v>2.1190000000000002</v>
      </c>
      <c r="AE15" s="4" cm="1">
        <f t="array" aca="1" ref="AE15" ca="1">INDIRECT("R"&amp;MOD(AE$1+ROW()-2,304)+2&amp;"C3",FALSE)</f>
        <v>3.8958333333333339</v>
      </c>
      <c r="AF15" s="4" cm="1">
        <f t="array" aca="1" ref="AF15" ca="1">INDIRECT("R"&amp;MOD(AF$1+ROW()-2,304)+2&amp;"C3",FALSE)</f>
        <v>-0.32900000000000001</v>
      </c>
      <c r="AG15" s="4" cm="1">
        <f t="array" aca="1" ref="AG15" ca="1">INDIRECT("R"&amp;MOD(AG$1+ROW()-2,304)+2&amp;"C3",FALSE)</f>
        <v>-0.31</v>
      </c>
      <c r="AH15" s="4" cm="1">
        <f t="array" aca="1" ref="AH15" ca="1">INDIRECT("R"&amp;MOD(AH$1+ROW()-2,304)+2&amp;"C3",FALSE)</f>
        <v>4.3620000000000001</v>
      </c>
      <c r="AI15" s="4" cm="1">
        <f t="array" aca="1" ref="AI15" ca="1">INDIRECT("R"&amp;MOD(AI$1+ROW()-2,304)+2&amp;"C3",FALSE)</f>
        <v>2.149</v>
      </c>
      <c r="AJ15" s="4" cm="1">
        <f t="array" aca="1" ref="AJ15" ca="1">INDIRECT("R"&amp;MOD(AJ$1+ROW()-2,304)+2&amp;"C3",FALSE)</f>
        <v>4.9610000000000003</v>
      </c>
    </row>
    <row r="16" spans="1:36" x14ac:dyDescent="0.25">
      <c r="A16" s="1">
        <v>36600</v>
      </c>
      <c r="B16" s="15">
        <v>3.6320000000000001</v>
      </c>
      <c r="C16" s="15">
        <v>3.7469999999999999</v>
      </c>
      <c r="D16" s="15">
        <v>3.8340000000000001</v>
      </c>
      <c r="G16" s="4" cm="1">
        <f t="array" aca="1" ref="G16" ca="1">INDIRECT("R"&amp;MOD(G$1+ROW()-2,304)+2&amp;"C3",FALSE)</f>
        <v>-0.29399999999999998</v>
      </c>
      <c r="H16" s="4" cm="1">
        <f t="array" aca="1" ref="H16" ca="1">INDIRECT("R"&amp;MOD(H$1+ROW()-2,304)+2&amp;"C3",FALSE)</f>
        <v>1.0169999999999999</v>
      </c>
      <c r="I16" s="4" cm="1">
        <f t="array" aca="1" ref="I16" ca="1">INDIRECT("R"&amp;MOD(I$1+ROW()-2,304)+2&amp;"C3",FALSE)</f>
        <v>2.137</v>
      </c>
      <c r="J16" s="4" cm="1">
        <f t="array" aca="1" ref="J16" ca="1">INDIRECT("R"&amp;MOD(J$1+ROW()-2,304)+2&amp;"C3",FALSE)</f>
        <v>2.5129999999999999</v>
      </c>
      <c r="K16" s="4" cm="1">
        <f t="array" aca="1" ref="K16" ca="1">INDIRECT("R"&amp;MOD(K$1+ROW()-2,304)+2&amp;"C3",FALSE)</f>
        <v>-0.41799999999999998</v>
      </c>
      <c r="L16" s="4" cm="1">
        <f t="array" aca="1" ref="L16" ca="1">INDIRECT("R"&amp;MOD(L$1+ROW()-2,304)+2&amp;"C3",FALSE)</f>
        <v>1.0109999999999999</v>
      </c>
      <c r="M16" s="4" cm="1">
        <f t="array" aca="1" ref="M16" ca="1">INDIRECT("R"&amp;MOD(M$1+ROW()-2,304)+2&amp;"C3",FALSE)</f>
        <v>1.1759999999999999</v>
      </c>
      <c r="N16" s="4" cm="1">
        <f t="array" aca="1" ref="N16" ca="1">INDIRECT("R"&amp;MOD(N$1+ROW()-2,304)+2&amp;"C3",FALSE)</f>
        <v>0.74399999999999999</v>
      </c>
      <c r="O16" s="4" cm="1">
        <f t="array" aca="1" ref="O16" ca="1">INDIRECT("R"&amp;MOD(O$1+ROW()-2,304)+2&amp;"C3",FALSE)</f>
        <v>2.1469999999999998</v>
      </c>
      <c r="P16" s="4" cm="1">
        <f t="array" aca="1" ref="P16" ca="1">INDIRECT("R"&amp;MOD(P$1+ROW()-2,304)+2&amp;"C3",FALSE)</f>
        <v>2.5299999999999998</v>
      </c>
      <c r="Q16" s="4" cm="1">
        <f t="array" aca="1" ref="Q16" ca="1">INDIRECT("R"&amp;MOD(Q$1+ROW()-2,304)+2&amp;"C3",FALSE)</f>
        <v>0.68</v>
      </c>
      <c r="R16" s="4" cm="1">
        <f t="array" aca="1" ref="R16" ca="1">INDIRECT("R"&amp;MOD(R$1+ROW()-2,304)+2&amp;"C3",FALSE)</f>
        <v>-0.52100000000000002</v>
      </c>
      <c r="S16" s="4" cm="1">
        <f t="array" aca="1" ref="S16" ca="1">INDIRECT("R"&amp;MOD(S$1+ROW()-2,304)+2&amp;"C3",FALSE)</f>
        <v>3.6999999999999998E-2</v>
      </c>
      <c r="T16" s="4" cm="1">
        <f t="array" aca="1" ref="T16" ca="1">INDIRECT("R"&amp;MOD(T$1+ROW()-2,304)+2&amp;"C3",FALSE)</f>
        <v>3.8958333333333339</v>
      </c>
      <c r="U16" s="4" cm="1">
        <f t="array" aca="1" ref="U16" ca="1">INDIRECT("R"&amp;MOD(U$1+ROW()-2,304)+2&amp;"C3",FALSE)</f>
        <v>-0.316</v>
      </c>
      <c r="V16" s="4" cm="1">
        <f t="array" aca="1" ref="V16" ca="1">INDIRECT("R"&amp;MOD(V$1+ROW()-2,304)+2&amp;"C3",FALSE)</f>
        <v>3.2610000000000001</v>
      </c>
      <c r="W16" s="4" cm="1">
        <f t="array" aca="1" ref="W16" ca="1">INDIRECT("R"&amp;MOD(W$1+ROW()-2,304)+2&amp;"C3",FALSE)</f>
        <v>1.2230000000000001</v>
      </c>
      <c r="X16" s="4" cm="1">
        <f t="array" aca="1" ref="X16" ca="1">INDIRECT("R"&amp;MOD(X$1+ROW()-2,304)+2&amp;"C3",FALSE)</f>
        <v>2.4569999999999999</v>
      </c>
      <c r="Y16" s="4" cm="1">
        <f t="array" aca="1" ref="Y16" ca="1">INDIRECT("R"&amp;MOD(Y$1+ROW()-2,304)+2&amp;"C3",FALSE)</f>
        <v>2.14</v>
      </c>
      <c r="Z16" s="4" cm="1">
        <f t="array" aca="1" ref="Z16" ca="1">INDIRECT("R"&amp;MOD(Z$1+ROW()-2,304)+2&amp;"C3",FALSE)</f>
        <v>5.1130000000000004</v>
      </c>
      <c r="AA16" s="4" cm="1">
        <f t="array" aca="1" ref="AA16" ca="1">INDIRECT("R"&amp;MOD(AA$1+ROW()-2,304)+2&amp;"C3",FALSE)</f>
        <v>3.1240000000000001</v>
      </c>
      <c r="AB16" s="4" cm="1">
        <f t="array" aca="1" ref="AB16" ca="1">INDIRECT("R"&amp;MOD(AB$1+ROW()-2,304)+2&amp;"C3",FALSE)</f>
        <v>3.3860000000000001</v>
      </c>
      <c r="AC16" s="4" cm="1">
        <f t="array" aca="1" ref="AC16" ca="1">INDIRECT("R"&amp;MOD(AC$1+ROW()-2,304)+2&amp;"C3",FALSE)</f>
        <v>2.6269999999999998</v>
      </c>
      <c r="AD16" s="4" cm="1">
        <f t="array" aca="1" ref="AD16" ca="1">INDIRECT("R"&amp;MOD(AD$1+ROW()-2,304)+2&amp;"C3",FALSE)</f>
        <v>2.1320000000000001</v>
      </c>
      <c r="AE16" s="4" cm="1">
        <f t="array" aca="1" ref="AE16" ca="1">INDIRECT("R"&amp;MOD(AE$1+ROW()-2,304)+2&amp;"C3",FALSE)</f>
        <v>3.137</v>
      </c>
      <c r="AF16" s="4" cm="1">
        <f t="array" aca="1" ref="AF16" ca="1">INDIRECT("R"&amp;MOD(AF$1+ROW()-2,304)+2&amp;"C3",FALSE)</f>
        <v>-0.36499999999999999</v>
      </c>
      <c r="AG16" s="4" cm="1">
        <f t="array" aca="1" ref="AG16" ca="1">INDIRECT("R"&amp;MOD(AG$1+ROW()-2,304)+2&amp;"C3",FALSE)</f>
        <v>-0.312</v>
      </c>
      <c r="AH16" s="4" cm="1">
        <f t="array" aca="1" ref="AH16" ca="1">INDIRECT("R"&amp;MOD(AH$1+ROW()-2,304)+2&amp;"C3",FALSE)</f>
        <v>4.5019999999999998</v>
      </c>
      <c r="AI16" s="4" cm="1">
        <f t="array" aca="1" ref="AI16" ca="1">INDIRECT("R"&amp;MOD(AI$1+ROW()-2,304)+2&amp;"C3",FALSE)</f>
        <v>2.089</v>
      </c>
      <c r="AJ16" s="4" cm="1">
        <f t="array" aca="1" ref="AJ16" ca="1">INDIRECT("R"&amp;MOD(AJ$1+ROW()-2,304)+2&amp;"C3",FALSE)</f>
        <v>4.9649999999999999</v>
      </c>
    </row>
    <row r="17" spans="1:36" x14ac:dyDescent="0.25">
      <c r="A17" s="1">
        <v>36631</v>
      </c>
      <c r="B17" s="15">
        <v>3.8319999999999999</v>
      </c>
      <c r="C17" s="15">
        <v>3.9249999999999998</v>
      </c>
      <c r="D17" s="15">
        <v>4.0940000000000003</v>
      </c>
      <c r="G17" s="4" cm="1">
        <f t="array" aca="1" ref="G17" ca="1">INDIRECT("R"&amp;MOD(G$1+ROW()-2,304)+2&amp;"C3",FALSE)</f>
        <v>-0.29799999999999999</v>
      </c>
      <c r="H17" s="4" cm="1">
        <f t="array" aca="1" ref="H17" ca="1">INDIRECT("R"&amp;MOD(H$1+ROW()-2,304)+2&amp;"C3",FALSE)</f>
        <v>1.087</v>
      </c>
      <c r="I17" s="4" cm="1">
        <f t="array" aca="1" ref="I17" ca="1">INDIRECT("R"&amp;MOD(I$1+ROW()-2,304)+2&amp;"C3",FALSE)</f>
        <v>2.137</v>
      </c>
      <c r="J17" s="4" cm="1">
        <f t="array" aca="1" ref="J17" ca="1">INDIRECT("R"&amp;MOD(J$1+ROW()-2,304)+2&amp;"C3",FALSE)</f>
        <v>2.6</v>
      </c>
      <c r="K17" s="4" cm="1">
        <f t="array" aca="1" ref="K17" ca="1">INDIRECT("R"&amp;MOD(K$1+ROW()-2,304)+2&amp;"C3",FALSE)</f>
        <v>-0.41299999999999998</v>
      </c>
      <c r="L17" s="4" cm="1">
        <f t="array" aca="1" ref="L17" ca="1">INDIRECT("R"&amp;MOD(L$1+ROW()-2,304)+2&amp;"C3",FALSE)</f>
        <v>1.4279999999999999</v>
      </c>
      <c r="M17" s="4" cm="1">
        <f t="array" aca="1" ref="M17" ca="1">INDIRECT("R"&amp;MOD(M$1+ROW()-2,304)+2&amp;"C3",FALSE)</f>
        <v>1.321</v>
      </c>
      <c r="N17" s="4" cm="1">
        <f t="array" aca="1" ref="N17" ca="1">INDIRECT("R"&amp;MOD(N$1+ROW()-2,304)+2&amp;"C3",FALSE)</f>
        <v>0.68500000000000005</v>
      </c>
      <c r="O17" s="4" cm="1">
        <f t="array" aca="1" ref="O17" ca="1">INDIRECT("R"&amp;MOD(O$1+ROW()-2,304)+2&amp;"C3",FALSE)</f>
        <v>2.17</v>
      </c>
      <c r="P17" s="4" cm="1">
        <f t="array" aca="1" ref="P17" ca="1">INDIRECT("R"&amp;MOD(P$1+ROW()-2,304)+2&amp;"C3",FALSE)</f>
        <v>2.5329999999999999</v>
      </c>
      <c r="Q17" s="4" cm="1">
        <f t="array" aca="1" ref="Q17" ca="1">INDIRECT("R"&amp;MOD(Q$1+ROW()-2,304)+2&amp;"C3",FALSE)</f>
        <v>0.66200000000000003</v>
      </c>
      <c r="R17" s="4" cm="1">
        <f t="array" aca="1" ref="R17" ca="1">INDIRECT("R"&amp;MOD(R$1+ROW()-2,304)+2&amp;"C3",FALSE)</f>
        <v>-0.53800000000000003</v>
      </c>
      <c r="S17" s="4" cm="1">
        <f t="array" aca="1" ref="S17" ca="1">INDIRECT("R"&amp;MOD(S$1+ROW()-2,304)+2&amp;"C3",FALSE)</f>
        <v>0.39500000000000002</v>
      </c>
      <c r="T17" s="4" cm="1">
        <f t="array" aca="1" ref="T17" ca="1">INDIRECT("R"&amp;MOD(T$1+ROW()-2,304)+2&amp;"C3",FALSE)</f>
        <v>3.137</v>
      </c>
      <c r="U17" s="4" cm="1">
        <f t="array" aca="1" ref="U17" ca="1">INDIRECT("R"&amp;MOD(U$1+ROW()-2,304)+2&amp;"C3",FALSE)</f>
        <v>-0.32600000000000001</v>
      </c>
      <c r="V17" s="4" cm="1">
        <f t="array" aca="1" ref="V17" ca="1">INDIRECT("R"&amp;MOD(V$1+ROW()-2,304)+2&amp;"C3",FALSE)</f>
        <v>3.1240000000000001</v>
      </c>
      <c r="W17" s="4" cm="1">
        <f t="array" aca="1" ref="W17" ca="1">INDIRECT("R"&amp;MOD(W$1+ROW()-2,304)+2&amp;"C3",FALSE)</f>
        <v>0.97499999999999998</v>
      </c>
      <c r="X17" s="4" cm="1">
        <f t="array" aca="1" ref="X17" ca="1">INDIRECT("R"&amp;MOD(X$1+ROW()-2,304)+2&amp;"C3",FALSE)</f>
        <v>1.9430000000000001</v>
      </c>
      <c r="Y17" s="4" cm="1">
        <f t="array" aca="1" ref="Y17" ca="1">INDIRECT("R"&amp;MOD(Y$1+ROW()-2,304)+2&amp;"C3",FALSE)</f>
        <v>2.1469999999999998</v>
      </c>
      <c r="Z17" s="4" cm="1">
        <f t="array" aca="1" ref="Z17" ca="1">INDIRECT("R"&amp;MOD(Z$1+ROW()-2,304)+2&amp;"C3",FALSE)</f>
        <v>4.2380000000000004</v>
      </c>
      <c r="AA17" s="4" cm="1">
        <f t="array" aca="1" ref="AA17" ca="1">INDIRECT("R"&amp;MOD(AA$1+ROW()-2,304)+2&amp;"C3",FALSE)</f>
        <v>2.9409999999999998</v>
      </c>
      <c r="AB17" s="4" cm="1">
        <f t="array" aca="1" ref="AB17" ca="1">INDIRECT("R"&amp;MOD(AB$1+ROW()-2,304)+2&amp;"C3",FALSE)</f>
        <v>3.3450000000000002</v>
      </c>
      <c r="AC17" s="4" cm="1">
        <f t="array" aca="1" ref="AC17" ca="1">INDIRECT("R"&amp;MOD(AC$1+ROW()-2,304)+2&amp;"C3",FALSE)</f>
        <v>2.6760000000000002</v>
      </c>
      <c r="AD17" s="4" cm="1">
        <f t="array" aca="1" ref="AD17" ca="1">INDIRECT("R"&amp;MOD(AD$1+ROW()-2,304)+2&amp;"C3",FALSE)</f>
        <v>2.1389999999999998</v>
      </c>
      <c r="AE17" s="4" cm="1">
        <f t="array" aca="1" ref="AE17" ca="1">INDIRECT("R"&amp;MOD(AE$1+ROW()-2,304)+2&amp;"C3",FALSE)</f>
        <v>3.093</v>
      </c>
      <c r="AF17" s="4" cm="1">
        <f t="array" aca="1" ref="AF17" ca="1">INDIRECT("R"&amp;MOD(AF$1+ROW()-2,304)+2&amp;"C3",FALSE)</f>
        <v>-0.40799999999999997</v>
      </c>
      <c r="AG17" s="4" cm="1">
        <f t="array" aca="1" ref="AG17" ca="1">INDIRECT("R"&amp;MOD(AG$1+ROW()-2,304)+2&amp;"C3",FALSE)</f>
        <v>-0.32900000000000001</v>
      </c>
      <c r="AH17" s="4" cm="1">
        <f t="array" aca="1" ref="AH17" ca="1">INDIRECT("R"&amp;MOD(AH$1+ROW()-2,304)+2&amp;"C3",FALSE)</f>
        <v>4.5830000000000002</v>
      </c>
      <c r="AI17" s="4" cm="1">
        <f t="array" aca="1" ref="AI17" ca="1">INDIRECT("R"&amp;MOD(AI$1+ROW()-2,304)+2&amp;"C3",FALSE)</f>
        <v>2.0710000000000002</v>
      </c>
      <c r="AJ17" s="4" cm="1">
        <f t="array" aca="1" ref="AJ17" ca="1">INDIRECT("R"&amp;MOD(AJ$1+ROW()-2,304)+2&amp;"C3",FALSE)</f>
        <v>5.0190000000000001</v>
      </c>
    </row>
    <row r="18" spans="1:36" x14ac:dyDescent="0.25">
      <c r="A18" s="1">
        <v>36661</v>
      </c>
      <c r="B18" s="15">
        <v>4.1040000000000001</v>
      </c>
      <c r="C18" s="15">
        <v>4.3620000000000001</v>
      </c>
      <c r="D18" s="15">
        <v>4.4809999999999999</v>
      </c>
      <c r="G18" s="4" cm="1">
        <f t="array" aca="1" ref="G18" ca="1">INDIRECT("R"&amp;MOD(G$1+ROW()-2,304)+2&amp;"C3",FALSE)</f>
        <v>-0.30199999999999999</v>
      </c>
      <c r="H18" s="4" cm="1">
        <f t="array" aca="1" ref="H18" ca="1">INDIRECT("R"&amp;MOD(H$1+ROW()-2,304)+2&amp;"C3",FALSE)</f>
        <v>1.1759999999999999</v>
      </c>
      <c r="I18" s="4" cm="1">
        <f t="array" aca="1" ref="I18" ca="1">INDIRECT("R"&amp;MOD(I$1+ROW()-2,304)+2&amp;"C3",FALSE)</f>
        <v>2.1259999999999999</v>
      </c>
      <c r="J18" s="4" cm="1">
        <f t="array" aca="1" ref="J18" ca="1">INDIRECT("R"&amp;MOD(J$1+ROW()-2,304)+2&amp;"C3",FALSE)</f>
        <v>2.7229999999999999</v>
      </c>
      <c r="K18" s="4" cm="1">
        <f t="array" aca="1" ref="K18" ca="1">INDIRECT("R"&amp;MOD(K$1+ROW()-2,304)+2&amp;"C3",FALSE)</f>
        <v>-0.40100000000000002</v>
      </c>
      <c r="L18" s="4" cm="1">
        <f t="array" aca="1" ref="L18" ca="1">INDIRECT("R"&amp;MOD(L$1+ROW()-2,304)+2&amp;"C3",FALSE)</f>
        <v>1.825</v>
      </c>
      <c r="M18" s="4" cm="1">
        <f t="array" aca="1" ref="M18" ca="1">INDIRECT("R"&amp;MOD(M$1+ROW()-2,304)+2&amp;"C3",FALSE)</f>
        <v>1.425</v>
      </c>
      <c r="N18" s="4" cm="1">
        <f t="array" aca="1" ref="N18" ca="1">INDIRECT("R"&amp;MOD(N$1+ROW()-2,304)+2&amp;"C3",FALSE)</f>
        <v>0.65900000000000003</v>
      </c>
      <c r="O18" s="4" cm="1">
        <f t="array" aca="1" ref="O18" ca="1">INDIRECT("R"&amp;MOD(O$1+ROW()-2,304)+2&amp;"C3",FALSE)</f>
        <v>2.173</v>
      </c>
      <c r="P18" s="4" cm="1">
        <f t="array" aca="1" ref="P18" ca="1">INDIRECT("R"&amp;MOD(P$1+ROW()-2,304)+2&amp;"C3",FALSE)</f>
        <v>2.4009999999999998</v>
      </c>
      <c r="Q18" s="4" cm="1">
        <f t="array" aca="1" ref="Q18" ca="1">INDIRECT("R"&amp;MOD(Q$1+ROW()-2,304)+2&amp;"C3",FALSE)</f>
        <v>0.64500000000000002</v>
      </c>
      <c r="R18" s="4" cm="1">
        <f t="array" aca="1" ref="R18" ca="1">INDIRECT("R"&amp;MOD(R$1+ROW()-2,304)+2&amp;"C3",FALSE)</f>
        <v>-0.54700000000000004</v>
      </c>
      <c r="S18" s="4" cm="1">
        <f t="array" aca="1" ref="S18" ca="1">INDIRECT("R"&amp;MOD(S$1+ROW()-2,304)+2&amp;"C3",FALSE)</f>
        <v>1.0109999999999999</v>
      </c>
      <c r="T18" s="4" cm="1">
        <f t="array" aca="1" ref="T18" ca="1">INDIRECT("R"&amp;MOD(T$1+ROW()-2,304)+2&amp;"C3",FALSE)</f>
        <v>3.093</v>
      </c>
      <c r="U18" s="4" cm="1">
        <f t="array" aca="1" ref="U18" ca="1">INDIRECT("R"&amp;MOD(U$1+ROW()-2,304)+2&amp;"C3",FALSE)</f>
        <v>-0.32900000000000001</v>
      </c>
      <c r="V18" s="4" cm="1">
        <f t="array" aca="1" ref="V18" ca="1">INDIRECT("R"&amp;MOD(V$1+ROW()-2,304)+2&amp;"C3",FALSE)</f>
        <v>2.9409999999999998</v>
      </c>
      <c r="W18" s="4" cm="1">
        <f t="array" aca="1" ref="W18" ca="1">INDIRECT("R"&amp;MOD(W$1+ROW()-2,304)+2&amp;"C3",FALSE)</f>
        <v>0.86</v>
      </c>
      <c r="X18" s="4" cm="1">
        <f t="array" aca="1" ref="X18" ca="1">INDIRECT("R"&amp;MOD(X$1+ROW()-2,304)+2&amp;"C3",FALSE)</f>
        <v>1.635</v>
      </c>
      <c r="Y18" s="4" cm="1">
        <f t="array" aca="1" ref="Y18" ca="1">INDIRECT("R"&amp;MOD(Y$1+ROW()-2,304)+2&amp;"C3",FALSE)</f>
        <v>2.1440000000000001</v>
      </c>
      <c r="Z18" s="4" cm="1">
        <f t="array" aca="1" ref="Z18" ca="1">INDIRECT("R"&amp;MOD(Z$1+ROW()-2,304)+2&amp;"C3",FALSE)</f>
        <v>3.2930000000000001</v>
      </c>
      <c r="AA18" s="4" cm="1">
        <f t="array" aca="1" ref="AA18" ca="1">INDIRECT("R"&amp;MOD(AA$1+ROW()-2,304)+2&amp;"C3",FALSE)</f>
        <v>2.8319999999999999</v>
      </c>
      <c r="AB18" s="4" cm="1">
        <f t="array" aca="1" ref="AB18" ca="1">INDIRECT("R"&amp;MOD(AB$1+ROW()-2,304)+2&amp;"C3",FALSE)</f>
        <v>3.339</v>
      </c>
      <c r="AC18" s="4" cm="1">
        <f t="array" aca="1" ref="AC18" ca="1">INDIRECT("R"&amp;MOD(AC$1+ROW()-2,304)+2&amp;"C3",FALSE)</f>
        <v>2.6949999999999998</v>
      </c>
      <c r="AD18" s="4" cm="1">
        <f t="array" aca="1" ref="AD18" ca="1">INDIRECT("R"&amp;MOD(AD$1+ROW()-2,304)+2&amp;"C3",FALSE)</f>
        <v>2.1970000000000001</v>
      </c>
      <c r="AE18" s="4" cm="1">
        <f t="array" aca="1" ref="AE18" ca="1">INDIRECT("R"&amp;MOD(AE$1+ROW()-2,304)+2&amp;"C3",FALSE)</f>
        <v>3.0470000000000002</v>
      </c>
      <c r="AF18" s="4" cm="1">
        <f t="array" aca="1" ref="AF18" ca="1">INDIRECT("R"&amp;MOD(AF$1+ROW()-2,304)+2&amp;"C3",FALSE)</f>
        <v>-0.41799999999999998</v>
      </c>
      <c r="AG18" s="4" cm="1">
        <f t="array" aca="1" ref="AG18" ca="1">INDIRECT("R"&amp;MOD(AG$1+ROW()-2,304)+2&amp;"C3",FALSE)</f>
        <v>-0.36499999999999999</v>
      </c>
      <c r="AH18" s="4" cm="1">
        <f t="array" aca="1" ref="AH18" ca="1">INDIRECT("R"&amp;MOD(AH$1+ROW()-2,304)+2&amp;"C3",FALSE)</f>
        <v>4.7770000000000001</v>
      </c>
      <c r="AI18" s="4" cm="1">
        <f t="array" aca="1" ref="AI18" ca="1">INDIRECT("R"&amp;MOD(AI$1+ROW()-2,304)+2&amp;"C3",FALSE)</f>
        <v>2.0289999999999999</v>
      </c>
      <c r="AJ18" s="4" cm="1">
        <f t="array" aca="1" ref="AJ18" ca="1">INDIRECT("R"&amp;MOD(AJ$1+ROW()-2,304)+2&amp;"C3",FALSE)</f>
        <v>5.1130000000000004</v>
      </c>
    </row>
    <row r="19" spans="1:36" x14ac:dyDescent="0.25">
      <c r="A19" s="1">
        <v>36692</v>
      </c>
      <c r="B19" s="15">
        <v>4.4119999999999999</v>
      </c>
      <c r="C19" s="15">
        <v>4.5019999999999998</v>
      </c>
      <c r="D19" s="15">
        <v>4.5519999999999996</v>
      </c>
      <c r="G19" s="4" cm="1">
        <f t="array" aca="1" ref="G19" ca="1">INDIRECT("R"&amp;MOD(G$1+ROW()-2,304)+2&amp;"C3",FALSE)</f>
        <v>-0.309</v>
      </c>
      <c r="H19" s="4" cm="1">
        <f t="array" aca="1" ref="H19" ca="1">INDIRECT("R"&amp;MOD(H$1+ROW()-2,304)+2&amp;"C3",FALSE)</f>
        <v>1.321</v>
      </c>
      <c r="I19" s="4" cm="1">
        <f t="array" aca="1" ref="I19" ca="1">INDIRECT("R"&amp;MOD(I$1+ROW()-2,304)+2&amp;"C3",FALSE)</f>
        <v>2.1110000000000002</v>
      </c>
      <c r="J19" s="4" cm="1">
        <f t="array" aca="1" ref="J19" ca="1">INDIRECT("R"&amp;MOD(J$1+ROW()-2,304)+2&amp;"C3",FALSE)</f>
        <v>2.794</v>
      </c>
      <c r="K19" s="4" cm="1">
        <f t="array" aca="1" ref="K19" ca="1">INDIRECT("R"&amp;MOD(K$1+ROW()-2,304)+2&amp;"C3",FALSE)</f>
        <v>-0.39500000000000002</v>
      </c>
      <c r="L19" s="4" cm="1">
        <f t="array" aca="1" ref="L19" ca="1">INDIRECT("R"&amp;MOD(L$1+ROW()-2,304)+2&amp;"C3",FALSE)</f>
        <v>2.0630000000000002</v>
      </c>
      <c r="M19" s="4" cm="1">
        <f t="array" aca="1" ref="M19" ca="1">INDIRECT("R"&amp;MOD(M$1+ROW()-2,304)+2&amp;"C3",FALSE)</f>
        <v>1.4890000000000001</v>
      </c>
      <c r="N19" s="4" cm="1">
        <f t="array" aca="1" ref="N19" ca="1">INDIRECT("R"&amp;MOD(N$1+ROW()-2,304)+2&amp;"C3",FALSE)</f>
        <v>0.497</v>
      </c>
      <c r="O19" s="4" cm="1">
        <f t="array" aca="1" ref="O19" ca="1">INDIRECT("R"&amp;MOD(O$1+ROW()-2,304)+2&amp;"C3",FALSE)</f>
        <v>2.145</v>
      </c>
      <c r="P19" s="4" cm="1">
        <f t="array" aca="1" ref="P19" ca="1">INDIRECT("R"&amp;MOD(P$1+ROW()-2,304)+2&amp;"C3",FALSE)</f>
        <v>2.1520000000000001</v>
      </c>
      <c r="Q19" s="4" cm="1">
        <f t="array" aca="1" ref="Q19" ca="1">INDIRECT("R"&amp;MOD(Q$1+ROW()-2,304)+2&amp;"C3",FALSE)</f>
        <v>0.64500000000000002</v>
      </c>
      <c r="R19" s="4" cm="1">
        <f t="array" aca="1" ref="R19" ca="1">INDIRECT("R"&amp;MOD(R$1+ROW()-2,304)+2&amp;"C3",FALSE)</f>
        <v>-0.54100000000000004</v>
      </c>
      <c r="S19" s="4" cm="1">
        <f t="array" aca="1" ref="S19" ca="1">INDIRECT("R"&amp;MOD(S$1+ROW()-2,304)+2&amp;"C3",FALSE)</f>
        <v>1.4279999999999999</v>
      </c>
      <c r="T19" s="4" cm="1">
        <f t="array" aca="1" ref="T19" ca="1">INDIRECT("R"&amp;MOD(T$1+ROW()-2,304)+2&amp;"C3",FALSE)</f>
        <v>3.0470000000000002</v>
      </c>
      <c r="U19" s="4" cm="1">
        <f t="array" aca="1" ref="U19" ca="1">INDIRECT("R"&amp;MOD(U$1+ROW()-2,304)+2&amp;"C3",FALSE)</f>
        <v>-0.33</v>
      </c>
      <c r="V19" s="4" cm="1">
        <f t="array" aca="1" ref="V19" ca="1">INDIRECT("R"&amp;MOD(V$1+ROW()-2,304)+2&amp;"C3",FALSE)</f>
        <v>2.8319999999999999</v>
      </c>
      <c r="W19" s="4" cm="1">
        <f t="array" aca="1" ref="W19" ca="1">INDIRECT("R"&amp;MOD(W$1+ROW()-2,304)+2&amp;"C3",FALSE)</f>
        <v>0.77200000000000002</v>
      </c>
      <c r="X19" s="4" cm="1">
        <f t="array" aca="1" ref="X19" ca="1">INDIRECT("R"&amp;MOD(X$1+ROW()-2,304)+2&amp;"C3",FALSE)</f>
        <v>1.4219999999999999</v>
      </c>
      <c r="Y19" s="4" cm="1">
        <f t="array" aca="1" ref="Y19" ca="1">INDIRECT("R"&amp;MOD(Y$1+ROW()-2,304)+2&amp;"C3",FALSE)</f>
        <v>2.1589999999999998</v>
      </c>
      <c r="Z19" s="4" cm="1">
        <f t="array" aca="1" ref="Z19" ca="1">INDIRECT("R"&amp;MOD(Z$1+ROW()-2,304)+2&amp;"C3",FALSE)</f>
        <v>2.4569999999999999</v>
      </c>
      <c r="AA19" s="4" cm="1">
        <f t="array" aca="1" ref="AA19" ca="1">INDIRECT("R"&amp;MOD(AA$1+ROW()-2,304)+2&amp;"C3",FALSE)</f>
        <v>2.6869999999999998</v>
      </c>
      <c r="AB19" s="4" cm="1">
        <f t="array" aca="1" ref="AB19" ca="1">INDIRECT("R"&amp;MOD(AB$1+ROW()-2,304)+2&amp;"C3",FALSE)</f>
        <v>3.3570000000000002</v>
      </c>
      <c r="AC19" s="4" cm="1">
        <f t="array" aca="1" ref="AC19" ca="1">INDIRECT("R"&amp;MOD(AC$1+ROW()-2,304)+2&amp;"C3",FALSE)</f>
        <v>2.7269999999999999</v>
      </c>
      <c r="AD19" s="4" cm="1">
        <f t="array" aca="1" ref="AD19" ca="1">INDIRECT("R"&amp;MOD(AD$1+ROW()-2,304)+2&amp;"C3",FALSE)</f>
        <v>2.3610000000000002</v>
      </c>
      <c r="AE19" s="4" cm="1">
        <f t="array" aca="1" ref="AE19" ca="1">INDIRECT("R"&amp;MOD(AE$1+ROW()-2,304)+2&amp;"C3",FALSE)</f>
        <v>2.6960000000000002</v>
      </c>
      <c r="AF19" s="4" cm="1">
        <f t="array" aca="1" ref="AF19" ca="1">INDIRECT("R"&amp;MOD(AF$1+ROW()-2,304)+2&amp;"C3",FALSE)</f>
        <v>-0.41299999999999998</v>
      </c>
      <c r="AG19" s="4" cm="1">
        <f t="array" aca="1" ref="AG19" ca="1">INDIRECT("R"&amp;MOD(AG$1+ROW()-2,304)+2&amp;"C3",FALSE)</f>
        <v>-0.40799999999999997</v>
      </c>
      <c r="AH19" s="4" cm="1">
        <f t="array" aca="1" ref="AH19" ca="1">INDIRECT("R"&amp;MOD(AH$1+ROW()-2,304)+2&amp;"C3",FALSE)</f>
        <v>4.8529999999999998</v>
      </c>
      <c r="AI19" s="4" cm="1">
        <f t="array" aca="1" ref="AI19" ca="1">INDIRECT("R"&amp;MOD(AI$1+ROW()-2,304)+2&amp;"C3",FALSE)</f>
        <v>2.0489999999999999</v>
      </c>
      <c r="AJ19" s="4" cm="1">
        <f t="array" aca="1" ref="AJ19" ca="1">INDIRECT("R"&amp;MOD(AJ$1+ROW()-2,304)+2&amp;"C3",FALSE)</f>
        <v>4.2380000000000004</v>
      </c>
    </row>
    <row r="20" spans="1:36" x14ac:dyDescent="0.25">
      <c r="A20" s="1">
        <v>36722</v>
      </c>
      <c r="B20" s="15">
        <v>4.5350000000000001</v>
      </c>
      <c r="C20" s="15">
        <v>4.5830000000000002</v>
      </c>
      <c r="D20" s="15">
        <v>4.641</v>
      </c>
      <c r="G20" s="4" cm="1">
        <f t="array" aca="1" ref="G20" ca="1">INDIRECT("R"&amp;MOD(G$1+ROW()-2,304)+2&amp;"C3",FALSE)</f>
        <v>-0.313</v>
      </c>
      <c r="H20" s="4" cm="1">
        <f t="array" aca="1" ref="H20" ca="1">INDIRECT("R"&amp;MOD(H$1+ROW()-2,304)+2&amp;"C3",FALSE)</f>
        <v>1.425</v>
      </c>
      <c r="I20" s="4" cm="1">
        <f t="array" aca="1" ref="I20" ca="1">INDIRECT("R"&amp;MOD(I$1+ROW()-2,304)+2&amp;"C3",FALSE)</f>
        <v>2.1190000000000002</v>
      </c>
      <c r="J20" s="4" cm="1">
        <f t="array" aca="1" ref="J20" ca="1">INDIRECT("R"&amp;MOD(J$1+ROW()-2,304)+2&amp;"C3",FALSE)</f>
        <v>2.8889999999999998</v>
      </c>
      <c r="K20" s="4" cm="1">
        <f t="array" aca="1" ref="K20" ca="1">INDIRECT("R"&amp;MOD(K$1+ROW()-2,304)+2&amp;"C3",FALSE)</f>
        <v>-0.39100000000000001</v>
      </c>
      <c r="L20" s="4" cm="1">
        <f t="array" aca="1" ref="L20" ca="1">INDIRECT("R"&amp;MOD(L$1+ROW()-2,304)+2&amp;"C3",FALSE)</f>
        <v>2.3450000000000002</v>
      </c>
      <c r="M20" s="4" cm="1">
        <f t="array" aca="1" ref="M20" ca="1">INDIRECT("R"&amp;MOD(M$1+ROW()-2,304)+2&amp;"C3",FALSE)</f>
        <v>1.5980000000000001</v>
      </c>
      <c r="N20" s="4" cm="1">
        <f t="array" aca="1" ref="N20" ca="1">INDIRECT("R"&amp;MOD(N$1+ROW()-2,304)+2&amp;"C3",FALSE)</f>
        <v>0.33200000000000002</v>
      </c>
      <c r="O20" s="4" cm="1">
        <f t="array" aca="1" ref="O20" ca="1">INDIRECT("R"&amp;MOD(O$1+ROW()-2,304)+2&amp;"C3",FALSE)</f>
        <v>2.1379999999999999</v>
      </c>
      <c r="P20" s="4" cm="1">
        <f t="array" aca="1" ref="P20" ca="1">INDIRECT("R"&amp;MOD(P$1+ROW()-2,304)+2&amp;"C3",FALSE)</f>
        <v>2.13</v>
      </c>
      <c r="Q20" s="4" cm="1">
        <f t="array" aca="1" ref="Q20" ca="1">INDIRECT("R"&amp;MOD(Q$1+ROW()-2,304)+2&amp;"C3",FALSE)</f>
        <v>0.68700000000000006</v>
      </c>
      <c r="R20" s="4" cm="1">
        <f t="array" aca="1" ref="R20" ca="1">INDIRECT("R"&amp;MOD(R$1+ROW()-2,304)+2&amp;"C3",FALSE)</f>
        <v>-0.53900000000000003</v>
      </c>
      <c r="S20" s="4" cm="1">
        <f t="array" aca="1" ref="S20" ca="1">INDIRECT("R"&amp;MOD(S$1+ROW()-2,304)+2&amp;"C3",FALSE)</f>
        <v>1.825</v>
      </c>
      <c r="T20" s="4" cm="1">
        <f t="array" aca="1" ref="T20" ca="1">INDIRECT("R"&amp;MOD(T$1+ROW()-2,304)+2&amp;"C3",FALSE)</f>
        <v>2.6960000000000002</v>
      </c>
      <c r="U20" s="4" cm="1">
        <f t="array" aca="1" ref="U20" ca="1">INDIRECT("R"&amp;MOD(U$1+ROW()-2,304)+2&amp;"C3",FALSE)</f>
        <v>-0.33</v>
      </c>
      <c r="V20" s="4" cm="1">
        <f t="array" aca="1" ref="V20" ca="1">INDIRECT("R"&amp;MOD(V$1+ROW()-2,304)+2&amp;"C3",FALSE)</f>
        <v>2.6869999999999998</v>
      </c>
      <c r="W20" s="4" cm="1">
        <f t="array" aca="1" ref="W20" ca="1">INDIRECT("R"&amp;MOD(W$1+ROW()-2,304)+2&amp;"C3",FALSE)</f>
        <v>0.73799999999999999</v>
      </c>
      <c r="X20" s="4" cm="1">
        <f t="array" aca="1" ref="X20" ca="1">INDIRECT("R"&amp;MOD(X$1+ROW()-2,304)+2&amp;"C3",FALSE)</f>
        <v>1.282</v>
      </c>
      <c r="Y20" s="4" cm="1">
        <f t="array" aca="1" ref="Y20" ca="1">INDIRECT("R"&amp;MOD(Y$1+ROW()-2,304)+2&amp;"C3",FALSE)</f>
        <v>2.149</v>
      </c>
      <c r="Z20" s="4" cm="1">
        <f t="array" aca="1" ref="Z20" ca="1">INDIRECT("R"&amp;MOD(Z$1+ROW()-2,304)+2&amp;"C3",FALSE)</f>
        <v>1.9430000000000001</v>
      </c>
      <c r="AA20" s="4" cm="1">
        <f t="array" aca="1" ref="AA20" ca="1">INDIRECT("R"&amp;MOD(AA$1+ROW()-2,304)+2&amp;"C3",FALSE)</f>
        <v>2.5299999999999998</v>
      </c>
      <c r="AB20" s="4" cm="1">
        <f t="array" aca="1" ref="AB20" ca="1">INDIRECT("R"&amp;MOD(AB$1+ROW()-2,304)+2&amp;"C3",FALSE)</f>
        <v>3.391</v>
      </c>
      <c r="AC20" s="4" cm="1">
        <f t="array" aca="1" ref="AC20" ca="1">INDIRECT("R"&amp;MOD(AC$1+ROW()-2,304)+2&amp;"C3",FALSE)</f>
        <v>3.3759999999999999</v>
      </c>
      <c r="AD20" s="4" cm="1">
        <f t="array" aca="1" ref="AD20" ca="1">INDIRECT("R"&amp;MOD(AD$1+ROW()-2,304)+2&amp;"C3",FALSE)</f>
        <v>2.4729999999999999</v>
      </c>
      <c r="AE20" s="4" cm="1">
        <f t="array" aca="1" ref="AE20" ca="1">INDIRECT("R"&amp;MOD(AE$1+ROW()-2,304)+2&amp;"C3",FALSE)</f>
        <v>2.5790000000000002</v>
      </c>
      <c r="AF20" s="4" cm="1">
        <f t="array" aca="1" ref="AF20" ca="1">INDIRECT("R"&amp;MOD(AF$1+ROW()-2,304)+2&amp;"C3",FALSE)</f>
        <v>-0.40100000000000002</v>
      </c>
      <c r="AG20" s="4" cm="1">
        <f t="array" aca="1" ref="AG20" ca="1">INDIRECT("R"&amp;MOD(AG$1+ROW()-2,304)+2&amp;"C3",FALSE)</f>
        <v>-0.41799999999999998</v>
      </c>
      <c r="AH20" s="4" cm="1">
        <f t="array" aca="1" ref="AH20" ca="1">INDIRECT("R"&amp;MOD(AH$1+ROW()-2,304)+2&amp;"C3",FALSE)</f>
        <v>5.0410000000000004</v>
      </c>
      <c r="AI20" s="4" cm="1">
        <f t="array" aca="1" ref="AI20" ca="1">INDIRECT("R"&amp;MOD(AI$1+ROW()-2,304)+2&amp;"C3",FALSE)</f>
        <v>2.0859999999999999</v>
      </c>
      <c r="AJ20" s="4" cm="1">
        <f t="array" aca="1" ref="AJ20" ca="1">INDIRECT("R"&amp;MOD(AJ$1+ROW()-2,304)+2&amp;"C3",FALSE)</f>
        <v>3.2930000000000001</v>
      </c>
    </row>
    <row r="21" spans="1:36" x14ac:dyDescent="0.25">
      <c r="A21" s="1">
        <v>36753</v>
      </c>
      <c r="B21" s="15">
        <v>4.6360000000000001</v>
      </c>
      <c r="C21" s="15">
        <v>4.7770000000000001</v>
      </c>
      <c r="D21" s="15">
        <v>4.9189999999999996</v>
      </c>
      <c r="G21" s="4" cm="1">
        <f t="array" aca="1" ref="G21" ca="1">INDIRECT("R"&amp;MOD(G$1+ROW()-2,304)+2&amp;"C3",FALSE)</f>
        <v>-0.316</v>
      </c>
      <c r="H21" s="4" cm="1">
        <f t="array" aca="1" ref="H21" ca="1">INDIRECT("R"&amp;MOD(H$1+ROW()-2,304)+2&amp;"C3",FALSE)</f>
        <v>1.4890000000000001</v>
      </c>
      <c r="I21" s="4" cm="1">
        <f t="array" aca="1" ref="I21" ca="1">INDIRECT("R"&amp;MOD(I$1+ROW()-2,304)+2&amp;"C3",FALSE)</f>
        <v>2.1320000000000001</v>
      </c>
      <c r="J21" s="4" cm="1">
        <f t="array" aca="1" ref="J21" ca="1">INDIRECT("R"&amp;MOD(J$1+ROW()-2,304)+2&amp;"C3",FALSE)</f>
        <v>2.9860000000000002</v>
      </c>
      <c r="K21" s="4" cm="1">
        <f t="array" aca="1" ref="K21" ca="1">INDIRECT("R"&amp;MOD(K$1+ROW()-2,304)+2&amp;"C3",FALSE)</f>
        <v>-0.40899999999999997</v>
      </c>
      <c r="L21" s="4" cm="1">
        <f t="array" aca="1" ref="L21" ca="1">INDIRECT("R"&amp;MOD(L$1+ROW()-2,304)+2&amp;"C3",FALSE)</f>
        <v>2.64</v>
      </c>
      <c r="M21" s="4" cm="1">
        <f t="array" aca="1" ref="M21" ca="1">INDIRECT("R"&amp;MOD(M$1+ROW()-2,304)+2&amp;"C3",FALSE)</f>
        <v>1.552</v>
      </c>
      <c r="N21" s="4" cm="1">
        <f t="array" aca="1" ref="N21" ca="1">INDIRECT("R"&amp;MOD(N$1+ROW()-2,304)+2&amp;"C3",FALSE)</f>
        <v>0.246</v>
      </c>
      <c r="O21" s="4" cm="1">
        <f t="array" aca="1" ref="O21" ca="1">INDIRECT("R"&amp;MOD(O$1+ROW()-2,304)+2&amp;"C3",FALSE)</f>
        <v>2.137</v>
      </c>
      <c r="P21" s="4" cm="1">
        <f t="array" aca="1" ref="P21" ca="1">INDIRECT("R"&amp;MOD(P$1+ROW()-2,304)+2&amp;"C3",FALSE)</f>
        <v>2.14</v>
      </c>
      <c r="Q21" s="4" cm="1">
        <f t="array" aca="1" ref="Q21" ca="1">INDIRECT("R"&amp;MOD(Q$1+ROW()-2,304)+2&amp;"C3",FALSE)</f>
        <v>0.72799999999999998</v>
      </c>
      <c r="R21" s="4" cm="1">
        <f t="array" aca="1" ref="R21" ca="1">INDIRECT("R"&amp;MOD(R$1+ROW()-2,304)+2&amp;"C3",FALSE)</f>
        <v>-0.53800000000000003</v>
      </c>
      <c r="S21" s="4" cm="1">
        <f t="array" aca="1" ref="S21" ca="1">INDIRECT("R"&amp;MOD(S$1+ROW()-2,304)+2&amp;"C3",FALSE)</f>
        <v>2.0630000000000002</v>
      </c>
      <c r="T21" s="4" cm="1">
        <f t="array" aca="1" ref="T21" ca="1">INDIRECT("R"&amp;MOD(T$1+ROW()-2,304)+2&amp;"C3",FALSE)</f>
        <v>2.5790000000000002</v>
      </c>
      <c r="U21" s="4" cm="1">
        <f t="array" aca="1" ref="U21" ca="1">INDIRECT("R"&amp;MOD(U$1+ROW()-2,304)+2&amp;"C3",FALSE)</f>
        <v>-0.32900000000000001</v>
      </c>
      <c r="V21" s="4" cm="1">
        <f t="array" aca="1" ref="V21" ca="1">INDIRECT("R"&amp;MOD(V$1+ROW()-2,304)+2&amp;"C3",FALSE)</f>
        <v>2.5299999999999998</v>
      </c>
      <c r="W21" s="4" cm="1">
        <f t="array" aca="1" ref="W21" ca="1">INDIRECT("R"&amp;MOD(W$1+ROW()-2,304)+2&amp;"C3",FALSE)</f>
        <v>0.71599999999999997</v>
      </c>
      <c r="X21" s="4" cm="1">
        <f t="array" aca="1" ref="X21" ca="1">INDIRECT("R"&amp;MOD(X$1+ROW()-2,304)+2&amp;"C3",FALSE)</f>
        <v>1.2230000000000001</v>
      </c>
      <c r="Y21" s="4" cm="1">
        <f t="array" aca="1" ref="Y21" ca="1">INDIRECT("R"&amp;MOD(Y$1+ROW()-2,304)+2&amp;"C3",FALSE)</f>
        <v>2.089</v>
      </c>
      <c r="Z21" s="4" cm="1">
        <f t="array" aca="1" ref="Z21" ca="1">INDIRECT("R"&amp;MOD(Z$1+ROW()-2,304)+2&amp;"C3",FALSE)</f>
        <v>1.635</v>
      </c>
      <c r="AA21" s="4" cm="1">
        <f t="array" aca="1" ref="AA21" ca="1">INDIRECT("R"&amp;MOD(AA$1+ROW()-2,304)+2&amp;"C3",FALSE)</f>
        <v>2.5329999999999999</v>
      </c>
      <c r="AB21" s="4" cm="1">
        <f t="array" aca="1" ref="AB21" ca="1">INDIRECT("R"&amp;MOD(AB$1+ROW()-2,304)+2&amp;"C3",FALSE)</f>
        <v>3.407</v>
      </c>
      <c r="AC21" s="4" cm="1">
        <f t="array" aca="1" ref="AC21" ca="1">INDIRECT("R"&amp;MOD(AC$1+ROW()-2,304)+2&amp;"C3",FALSE)</f>
        <v>3.468</v>
      </c>
      <c r="AD21" s="4" cm="1">
        <f t="array" aca="1" ref="AD21" ca="1">INDIRECT("R"&amp;MOD(AD$1+ROW()-2,304)+2&amp;"C3",FALSE)</f>
        <v>2.5129999999999999</v>
      </c>
      <c r="AE21" s="4" cm="1">
        <f t="array" aca="1" ref="AE21" ca="1">INDIRECT("R"&amp;MOD(AE$1+ROW()-2,304)+2&amp;"C3",FALSE)</f>
        <v>2.6269999999999998</v>
      </c>
      <c r="AF21" s="4" cm="1">
        <f t="array" aca="1" ref="AF21" ca="1">INDIRECT("R"&amp;MOD(AF$1+ROW()-2,304)+2&amp;"C3",FALSE)</f>
        <v>-0.39500000000000002</v>
      </c>
      <c r="AG21" s="4" cm="1">
        <f t="array" aca="1" ref="AG21" ca="1">INDIRECT("R"&amp;MOD(AG$1+ROW()-2,304)+2&amp;"C3",FALSE)</f>
        <v>-0.41299999999999998</v>
      </c>
      <c r="AH21" s="4" cm="1">
        <f t="array" aca="1" ref="AH21" ca="1">INDIRECT("R"&amp;MOD(AH$1+ROW()-2,304)+2&amp;"C3",FALSE)</f>
        <v>5.0919999999999996</v>
      </c>
      <c r="AI21" s="4" cm="1">
        <f t="array" aca="1" ref="AI21" ca="1">INDIRECT("R"&amp;MOD(AI$1+ROW()-2,304)+2&amp;"C3",FALSE)</f>
        <v>2.113</v>
      </c>
      <c r="AJ21" s="4" cm="1">
        <f t="array" aca="1" ref="AJ21" ca="1">INDIRECT("R"&amp;MOD(AJ$1+ROW()-2,304)+2&amp;"C3",FALSE)</f>
        <v>2.4569999999999999</v>
      </c>
    </row>
    <row r="22" spans="1:36" x14ac:dyDescent="0.25">
      <c r="A22" s="1">
        <v>36784</v>
      </c>
      <c r="B22" s="15">
        <v>4.8090000000000002</v>
      </c>
      <c r="C22" s="15">
        <v>4.8529999999999998</v>
      </c>
      <c r="D22" s="15">
        <v>4.9989999999999997</v>
      </c>
      <c r="G22" s="4" cm="1">
        <f t="array" aca="1" ref="G22" ca="1">INDIRECT("R"&amp;MOD(G$1+ROW()-2,304)+2&amp;"C3",FALSE)</f>
        <v>-0.32600000000000001</v>
      </c>
      <c r="H22" s="4" cm="1">
        <f t="array" aca="1" ref="H22" ca="1">INDIRECT("R"&amp;MOD(H$1+ROW()-2,304)+2&amp;"C3",FALSE)</f>
        <v>1.5980000000000001</v>
      </c>
      <c r="I22" s="4" cm="1">
        <f t="array" aca="1" ref="I22" ca="1">INDIRECT("R"&amp;MOD(I$1+ROW()-2,304)+2&amp;"C3",FALSE)</f>
        <v>2.1389999999999998</v>
      </c>
      <c r="J22" s="4" cm="1">
        <f t="array" aca="1" ref="J22" ca="1">INDIRECT("R"&amp;MOD(J$1+ROW()-2,304)+2&amp;"C3",FALSE)</f>
        <v>3.1019999999999999</v>
      </c>
      <c r="K22" s="4" cm="1">
        <f t="array" aca="1" ref="K22" ca="1">INDIRECT("R"&amp;MOD(K$1+ROW()-2,304)+2&amp;"C3",FALSE)</f>
        <v>-0.41699999999999998</v>
      </c>
      <c r="L22" s="4" cm="1">
        <f t="array" aca="1" ref="L22" ca="1">INDIRECT("R"&amp;MOD(L$1+ROW()-2,304)+2&amp;"C3",FALSE)</f>
        <v>2.9180000000000001</v>
      </c>
      <c r="M22" s="4" cm="1">
        <f t="array" aca="1" ref="M22" ca="1">INDIRECT("R"&amp;MOD(M$1+ROW()-2,304)+2&amp;"C3",FALSE)</f>
        <v>1.536</v>
      </c>
      <c r="N22" s="4" cm="1">
        <f t="array" aca="1" ref="N22" ca="1">INDIRECT("R"&amp;MOD(N$1+ROW()-2,304)+2&amp;"C3",FALSE)</f>
        <v>0.20799999999999999</v>
      </c>
      <c r="O22" s="4" cm="1">
        <f t="array" aca="1" ref="O22" ca="1">INDIRECT("R"&amp;MOD(O$1+ROW()-2,304)+2&amp;"C3",FALSE)</f>
        <v>2.137</v>
      </c>
      <c r="P22" s="4" cm="1">
        <f t="array" aca="1" ref="P22" ca="1">INDIRECT("R"&amp;MOD(P$1+ROW()-2,304)+2&amp;"C3",FALSE)</f>
        <v>2.1469999999999998</v>
      </c>
      <c r="Q22" s="4" cm="1">
        <f t="array" aca="1" ref="Q22" ca="1">INDIRECT("R"&amp;MOD(Q$1+ROW()-2,304)+2&amp;"C3",FALSE)</f>
        <v>0.84899999999999998</v>
      </c>
      <c r="R22" s="4" cm="1">
        <f t="array" aca="1" ref="R22" ca="1">INDIRECT("R"&amp;MOD(R$1+ROW()-2,304)+2&amp;"C3",FALSE)</f>
        <v>-0.54</v>
      </c>
      <c r="S22" s="4" cm="1">
        <f t="array" aca="1" ref="S22" ca="1">INDIRECT("R"&amp;MOD(S$1+ROW()-2,304)+2&amp;"C3",FALSE)</f>
        <v>2.3450000000000002</v>
      </c>
      <c r="T22" s="4" cm="1">
        <f t="array" aca="1" ref="T22" ca="1">INDIRECT("R"&amp;MOD(T$1+ROW()-2,304)+2&amp;"C3",FALSE)</f>
        <v>2.6269999999999998</v>
      </c>
      <c r="U22" s="4" cm="1">
        <f t="array" aca="1" ref="U22" ca="1">INDIRECT("R"&amp;MOD(U$1+ROW()-2,304)+2&amp;"C3",FALSE)</f>
        <v>-0.33</v>
      </c>
      <c r="V22" s="4" cm="1">
        <f t="array" aca="1" ref="V22" ca="1">INDIRECT("R"&amp;MOD(V$1+ROW()-2,304)+2&amp;"C3",FALSE)</f>
        <v>2.5329999999999999</v>
      </c>
      <c r="W22" s="4" cm="1">
        <f t="array" aca="1" ref="W22" ca="1">INDIRECT("R"&amp;MOD(W$1+ROW()-2,304)+2&amp;"C3",FALSE)</f>
        <v>0.71299999999999997</v>
      </c>
      <c r="X22" s="4" cm="1">
        <f t="array" aca="1" ref="X22" ca="1">INDIRECT("R"&amp;MOD(X$1+ROW()-2,304)+2&amp;"C3",FALSE)</f>
        <v>0.97499999999999998</v>
      </c>
      <c r="Y22" s="4" cm="1">
        <f t="array" aca="1" ref="Y22" ca="1">INDIRECT("R"&amp;MOD(Y$1+ROW()-2,304)+2&amp;"C3",FALSE)</f>
        <v>2.0710000000000002</v>
      </c>
      <c r="Z22" s="4" cm="1">
        <f t="array" aca="1" ref="Z22" ca="1">INDIRECT("R"&amp;MOD(Z$1+ROW()-2,304)+2&amp;"C3",FALSE)</f>
        <v>1.4219999999999999</v>
      </c>
      <c r="AA22" s="4" cm="1">
        <f t="array" aca="1" ref="AA22" ca="1">INDIRECT("R"&amp;MOD(AA$1+ROW()-2,304)+2&amp;"C3",FALSE)</f>
        <v>2.4009999999999998</v>
      </c>
      <c r="AB22" s="4" cm="1">
        <f t="array" aca="1" ref="AB22" ca="1">INDIRECT("R"&amp;MOD(AB$1+ROW()-2,304)+2&amp;"C3",FALSE)</f>
        <v>3.4670000000000001</v>
      </c>
      <c r="AC22" s="4" cm="1">
        <f t="array" aca="1" ref="AC22" ca="1">INDIRECT("R"&amp;MOD(AC$1+ROW()-2,304)+2&amp;"C3",FALSE)</f>
        <v>3.4460000000000002</v>
      </c>
      <c r="AD22" s="4" cm="1">
        <f t="array" aca="1" ref="AD22" ca="1">INDIRECT("R"&amp;MOD(AD$1+ROW()-2,304)+2&amp;"C3",FALSE)</f>
        <v>2.6</v>
      </c>
      <c r="AE22" s="4" cm="1">
        <f t="array" aca="1" ref="AE22" ca="1">INDIRECT("R"&amp;MOD(AE$1+ROW()-2,304)+2&amp;"C3",FALSE)</f>
        <v>2.6760000000000002</v>
      </c>
      <c r="AF22" s="4" cm="1">
        <f t="array" aca="1" ref="AF22" ca="1">INDIRECT("R"&amp;MOD(AF$1+ROW()-2,304)+2&amp;"C3",FALSE)</f>
        <v>-0.39100000000000001</v>
      </c>
      <c r="AG22" s="4" cm="1">
        <f t="array" aca="1" ref="AG22" ca="1">INDIRECT("R"&amp;MOD(AG$1+ROW()-2,304)+2&amp;"C3",FALSE)</f>
        <v>-0.40100000000000002</v>
      </c>
      <c r="AH22" s="4" cm="1">
        <f t="array" aca="1" ref="AH22" ca="1">INDIRECT("R"&amp;MOD(AH$1+ROW()-2,304)+2&amp;"C3",FALSE)</f>
        <v>4.9390000000000001</v>
      </c>
      <c r="AI22" s="4" cm="1">
        <f t="array" aca="1" ref="AI22" ca="1">INDIRECT("R"&amp;MOD(AI$1+ROW()-2,304)+2&amp;"C3",FALSE)</f>
        <v>2.1160000000000001</v>
      </c>
      <c r="AJ22" s="4" cm="1">
        <f t="array" aca="1" ref="AJ22" ca="1">INDIRECT("R"&amp;MOD(AJ$1+ROW()-2,304)+2&amp;"C3",FALSE)</f>
        <v>1.9430000000000001</v>
      </c>
    </row>
    <row r="23" spans="1:36" x14ac:dyDescent="0.25">
      <c r="A23" s="1">
        <v>36814</v>
      </c>
      <c r="B23" s="15">
        <v>4.9809999999999999</v>
      </c>
      <c r="C23" s="15">
        <v>5.0410000000000004</v>
      </c>
      <c r="D23" s="15">
        <v>5.14</v>
      </c>
      <c r="G23" s="4" cm="1">
        <f t="array" aca="1" ref="G23" ca="1">INDIRECT("R"&amp;MOD(G$1+ROW()-2,304)+2&amp;"C3",FALSE)</f>
        <v>-0.32900000000000001</v>
      </c>
      <c r="H23" s="4" cm="1">
        <f t="array" aca="1" ref="H23" ca="1">INDIRECT("R"&amp;MOD(H$1+ROW()-2,304)+2&amp;"C3",FALSE)</f>
        <v>1.552</v>
      </c>
      <c r="I23" s="4" cm="1">
        <f t="array" aca="1" ref="I23" ca="1">INDIRECT("R"&amp;MOD(I$1+ROW()-2,304)+2&amp;"C3",FALSE)</f>
        <v>2.1970000000000001</v>
      </c>
      <c r="J23" s="4" cm="1">
        <f t="array" aca="1" ref="J23" ca="1">INDIRECT("R"&amp;MOD(J$1+ROW()-2,304)+2&amp;"C3",FALSE)</f>
        <v>3.226</v>
      </c>
      <c r="K23" s="4" cm="1">
        <f t="array" aca="1" ref="K23" ca="1">INDIRECT("R"&amp;MOD(K$1+ROW()-2,304)+2&amp;"C3",FALSE)</f>
        <v>-0.254</v>
      </c>
      <c r="L23" s="4" cm="1">
        <f t="array" aca="1" ref="L23" ca="1">INDIRECT("R"&amp;MOD(L$1+ROW()-2,304)+2&amp;"C3",FALSE)</f>
        <v>3.1789999999999998</v>
      </c>
      <c r="M23" s="4" cm="1">
        <f t="array" aca="1" ref="M23" ca="1">INDIRECT("R"&amp;MOD(M$1+ROW()-2,304)+2&amp;"C3",FALSE)</f>
        <v>1.5760000000000001</v>
      </c>
      <c r="N23" s="4" cm="1">
        <f t="array" aca="1" ref="N23" ca="1">INDIRECT("R"&amp;MOD(N$1+ROW()-2,304)+2&amp;"C3",FALSE)</f>
        <v>0.192</v>
      </c>
      <c r="O23" s="4" cm="1">
        <f t="array" aca="1" ref="O23" ca="1">INDIRECT("R"&amp;MOD(O$1+ROW()-2,304)+2&amp;"C3",FALSE)</f>
        <v>2.1259999999999999</v>
      </c>
      <c r="P23" s="4" cm="1">
        <f t="array" aca="1" ref="P23" ca="1">INDIRECT("R"&amp;MOD(P$1+ROW()-2,304)+2&amp;"C3",FALSE)</f>
        <v>2.1440000000000001</v>
      </c>
      <c r="Q23" s="4" cm="1">
        <f t="array" aca="1" ref="Q23" ca="1">INDIRECT("R"&amp;MOD(Q$1+ROW()-2,304)+2&amp;"C3",FALSE)</f>
        <v>0.89600000000000002</v>
      </c>
      <c r="R23" s="4" cm="1">
        <f t="array" aca="1" ref="R23" ca="1">INDIRECT("R"&amp;MOD(R$1+ROW()-2,304)+2&amp;"C3",FALSE)</f>
        <v>-0.54300000000000004</v>
      </c>
      <c r="S23" s="4" cm="1">
        <f t="array" aca="1" ref="S23" ca="1">INDIRECT("R"&amp;MOD(S$1+ROW()-2,304)+2&amp;"C3",FALSE)</f>
        <v>2.64</v>
      </c>
      <c r="T23" s="4" cm="1">
        <f t="array" aca="1" ref="T23" ca="1">INDIRECT("R"&amp;MOD(T$1+ROW()-2,304)+2&amp;"C3",FALSE)</f>
        <v>2.6760000000000002</v>
      </c>
      <c r="U23" s="4" cm="1">
        <f t="array" aca="1" ref="U23" ca="1">INDIRECT("R"&amp;MOD(U$1+ROW()-2,304)+2&amp;"C3",FALSE)</f>
        <v>-0.33</v>
      </c>
      <c r="V23" s="4" cm="1">
        <f t="array" aca="1" ref="V23" ca="1">INDIRECT("R"&amp;MOD(V$1+ROW()-2,304)+2&amp;"C3",FALSE)</f>
        <v>2.4009999999999998</v>
      </c>
      <c r="W23" s="4" cm="1">
        <f t="array" aca="1" ref="W23" ca="1">INDIRECT("R"&amp;MOD(W$1+ROW()-2,304)+2&amp;"C3",FALSE)</f>
        <v>0.68</v>
      </c>
      <c r="X23" s="4" cm="1">
        <f t="array" aca="1" ref="X23" ca="1">INDIRECT("R"&amp;MOD(X$1+ROW()-2,304)+2&amp;"C3",FALSE)</f>
        <v>0.86</v>
      </c>
      <c r="Y23" s="4" cm="1">
        <f t="array" aca="1" ref="Y23" ca="1">INDIRECT("R"&amp;MOD(Y$1+ROW()-2,304)+2&amp;"C3",FALSE)</f>
        <v>2.0289999999999999</v>
      </c>
      <c r="Z23" s="4" cm="1">
        <f t="array" aca="1" ref="Z23" ca="1">INDIRECT("R"&amp;MOD(Z$1+ROW()-2,304)+2&amp;"C3",FALSE)</f>
        <v>1.282</v>
      </c>
      <c r="AA23" s="4" cm="1">
        <f t="array" aca="1" ref="AA23" ca="1">INDIRECT("R"&amp;MOD(AA$1+ROW()-2,304)+2&amp;"C3",FALSE)</f>
        <v>2.1520000000000001</v>
      </c>
      <c r="AB23" s="4" cm="1">
        <f t="array" aca="1" ref="AB23" ca="1">INDIRECT("R"&amp;MOD(AB$1+ROW()-2,304)+2&amp;"C3",FALSE)</f>
        <v>3.464</v>
      </c>
      <c r="AC23" s="4" cm="1">
        <f t="array" aca="1" ref="AC23" ca="1">INDIRECT("R"&amp;MOD(AC$1+ROW()-2,304)+2&amp;"C3",FALSE)</f>
        <v>3.343</v>
      </c>
      <c r="AD23" s="4" cm="1">
        <f t="array" aca="1" ref="AD23" ca="1">INDIRECT("R"&amp;MOD(AD$1+ROW()-2,304)+2&amp;"C3",FALSE)</f>
        <v>2.7229999999999999</v>
      </c>
      <c r="AE23" s="4" cm="1">
        <f t="array" aca="1" ref="AE23" ca="1">INDIRECT("R"&amp;MOD(AE$1+ROW()-2,304)+2&amp;"C3",FALSE)</f>
        <v>2.6949999999999998</v>
      </c>
      <c r="AF23" s="4" cm="1">
        <f t="array" aca="1" ref="AF23" ca="1">INDIRECT("R"&amp;MOD(AF$1+ROW()-2,304)+2&amp;"C3",FALSE)</f>
        <v>-0.40899999999999997</v>
      </c>
      <c r="AG23" s="4" cm="1">
        <f t="array" aca="1" ref="AG23" ca="1">INDIRECT("R"&amp;MOD(AG$1+ROW()-2,304)+2&amp;"C3",FALSE)</f>
        <v>-0.39500000000000002</v>
      </c>
      <c r="AH23" s="4" cm="1">
        <f t="array" aca="1" ref="AH23" ca="1">INDIRECT("R"&amp;MOD(AH$1+ROW()-2,304)+2&amp;"C3",FALSE)</f>
        <v>4.7709999999999999</v>
      </c>
      <c r="AI23" s="4" cm="1">
        <f t="array" aca="1" ref="AI23" ca="1">INDIRECT("R"&amp;MOD(AI$1+ROW()-2,304)+2&amp;"C3",FALSE)</f>
        <v>2.1139999999999999</v>
      </c>
      <c r="AJ23" s="4" cm="1">
        <f t="array" aca="1" ref="AJ23" ca="1">INDIRECT("R"&amp;MOD(AJ$1+ROW()-2,304)+2&amp;"C3",FALSE)</f>
        <v>1.635</v>
      </c>
    </row>
    <row r="24" spans="1:36" x14ac:dyDescent="0.25">
      <c r="A24" s="1">
        <v>36845</v>
      </c>
      <c r="B24" s="15">
        <v>5.0510000000000002</v>
      </c>
      <c r="C24" s="15">
        <v>5.0919999999999996</v>
      </c>
      <c r="D24" s="15">
        <v>5.1369999999999996</v>
      </c>
      <c r="G24" s="4" cm="1">
        <f t="array" aca="1" ref="G24" ca="1">INDIRECT("R"&amp;MOD(G$1+ROW()-2,304)+2&amp;"C3",FALSE)</f>
        <v>-0.33</v>
      </c>
      <c r="H24" s="4" cm="1">
        <f t="array" aca="1" ref="H24" ca="1">INDIRECT("R"&amp;MOD(H$1+ROW()-2,304)+2&amp;"C3",FALSE)</f>
        <v>1.536</v>
      </c>
      <c r="I24" s="4" cm="1">
        <f t="array" aca="1" ref="I24" ca="1">INDIRECT("R"&amp;MOD(I$1+ROW()-2,304)+2&amp;"C3",FALSE)</f>
        <v>2.3610000000000002</v>
      </c>
      <c r="J24" s="4" cm="1">
        <f t="array" aca="1" ref="J24" ca="1">INDIRECT("R"&amp;MOD(J$1+ROW()-2,304)+2&amp;"C3",FALSE)</f>
        <v>3.335</v>
      </c>
      <c r="K24" s="4" cm="1">
        <f t="array" aca="1" ref="K24" ca="1">INDIRECT("R"&amp;MOD(K$1+ROW()-2,304)+2&amp;"C3",FALSE)</f>
        <v>-0.27200000000000002</v>
      </c>
      <c r="L24" s="4" cm="1">
        <f t="array" aca="1" ref="L24" ca="1">INDIRECT("R"&amp;MOD(L$1+ROW()-2,304)+2&amp;"C3",FALSE)</f>
        <v>3.3719999999999999</v>
      </c>
      <c r="M24" s="4" cm="1">
        <f t="array" aca="1" ref="M24" ca="1">INDIRECT("R"&amp;MOD(M$1+ROW()-2,304)+2&amp;"C3",FALSE)</f>
        <v>1.4850000000000001</v>
      </c>
      <c r="N24" s="4" cm="1">
        <f t="array" aca="1" ref="N24" ca="1">INDIRECT("R"&amp;MOD(N$1+ROW()-2,304)+2&amp;"C3",FALSE)</f>
        <v>0.185</v>
      </c>
      <c r="O24" s="4" cm="1">
        <f t="array" aca="1" ref="O24" ca="1">INDIRECT("R"&amp;MOD(O$1+ROW()-2,304)+2&amp;"C3",FALSE)</f>
        <v>2.1110000000000002</v>
      </c>
      <c r="P24" s="4" cm="1">
        <f t="array" aca="1" ref="P24" ca="1">INDIRECT("R"&amp;MOD(P$1+ROW()-2,304)+2&amp;"C3",FALSE)</f>
        <v>2.1589999999999998</v>
      </c>
      <c r="Q24" s="4" cm="1">
        <f t="array" aca="1" ref="Q24" ca="1">INDIRECT("R"&amp;MOD(Q$1+ROW()-2,304)+2&amp;"C3",FALSE)</f>
        <v>0.88</v>
      </c>
      <c r="R24" s="4" cm="1">
        <f t="array" aca="1" ref="R24" ca="1">INDIRECT("R"&amp;MOD(R$1+ROW()-2,304)+2&amp;"C3",FALSE)</f>
        <v>-0.54500000000000004</v>
      </c>
      <c r="S24" s="4" cm="1">
        <f t="array" aca="1" ref="S24" ca="1">INDIRECT("R"&amp;MOD(S$1+ROW()-2,304)+2&amp;"C3",FALSE)</f>
        <v>2.9180000000000001</v>
      </c>
      <c r="T24" s="4" cm="1">
        <f t="array" aca="1" ref="T24" ca="1">INDIRECT("R"&amp;MOD(T$1+ROW()-2,304)+2&amp;"C3",FALSE)</f>
        <v>2.6949999999999998</v>
      </c>
      <c r="U24" s="4" cm="1">
        <f t="array" aca="1" ref="U24" ca="1">INDIRECT("R"&amp;MOD(U$1+ROW()-2,304)+2&amp;"C3",FALSE)</f>
        <v>-0.32900000000000001</v>
      </c>
      <c r="V24" s="4" cm="1">
        <f t="array" aca="1" ref="V24" ca="1">INDIRECT("R"&amp;MOD(V$1+ROW()-2,304)+2&amp;"C3",FALSE)</f>
        <v>2.1520000000000001</v>
      </c>
      <c r="W24" s="4" cm="1">
        <f t="array" aca="1" ref="W24" ca="1">INDIRECT("R"&amp;MOD(W$1+ROW()-2,304)+2&amp;"C3",FALSE)</f>
        <v>0.66200000000000003</v>
      </c>
      <c r="X24" s="4" cm="1">
        <f t="array" aca="1" ref="X24" ca="1">INDIRECT("R"&amp;MOD(X$1+ROW()-2,304)+2&amp;"C3",FALSE)</f>
        <v>0.77200000000000002</v>
      </c>
      <c r="Y24" s="4" cm="1">
        <f t="array" aca="1" ref="Y24" ca="1">INDIRECT("R"&amp;MOD(Y$1+ROW()-2,304)+2&amp;"C3",FALSE)</f>
        <v>2.0489999999999999</v>
      </c>
      <c r="Z24" s="4" cm="1">
        <f t="array" aca="1" ref="Z24" ca="1">INDIRECT("R"&amp;MOD(Z$1+ROW()-2,304)+2&amp;"C3",FALSE)</f>
        <v>1.2230000000000001</v>
      </c>
      <c r="AA24" s="4" cm="1">
        <f t="array" aca="1" ref="AA24" ca="1">INDIRECT("R"&amp;MOD(AA$1+ROW()-2,304)+2&amp;"C3",FALSE)</f>
        <v>2.13</v>
      </c>
      <c r="AB24" s="4" cm="1">
        <f t="array" aca="1" ref="AB24" ca="1">INDIRECT("R"&amp;MOD(AB$1+ROW()-2,304)+2&amp;"C3",FALSE)</f>
        <v>3.41</v>
      </c>
      <c r="AC24" s="4" cm="1">
        <f t="array" aca="1" ref="AC24" ca="1">INDIRECT("R"&amp;MOD(AC$1+ROW()-2,304)+2&amp;"C3",FALSE)</f>
        <v>3.5369999999999999</v>
      </c>
      <c r="AD24" s="4" cm="1">
        <f t="array" aca="1" ref="AD24" ca="1">INDIRECT("R"&amp;MOD(AD$1+ROW()-2,304)+2&amp;"C3",FALSE)</f>
        <v>2.794</v>
      </c>
      <c r="AE24" s="4" cm="1">
        <f t="array" aca="1" ref="AE24" ca="1">INDIRECT("R"&amp;MOD(AE$1+ROW()-2,304)+2&amp;"C3",FALSE)</f>
        <v>2.7269999999999999</v>
      </c>
      <c r="AF24" s="4" cm="1">
        <f t="array" aca="1" ref="AF24" ca="1">INDIRECT("R"&amp;MOD(AF$1+ROW()-2,304)+2&amp;"C3",FALSE)</f>
        <v>-0.41699999999999998</v>
      </c>
      <c r="AG24" s="4" cm="1">
        <f t="array" aca="1" ref="AG24" ca="1">INDIRECT("R"&amp;MOD(AG$1+ROW()-2,304)+2&amp;"C3",FALSE)</f>
        <v>-0.39100000000000001</v>
      </c>
      <c r="AH24" s="4" cm="1">
        <f t="array" aca="1" ref="AH24" ca="1">INDIRECT("R"&amp;MOD(AH$1+ROW()-2,304)+2&amp;"C3",FALSE)</f>
        <v>4.7560000000000002</v>
      </c>
      <c r="AI24" s="4" cm="1">
        <f t="array" aca="1" ref="AI24" ca="1">INDIRECT("R"&amp;MOD(AI$1+ROW()-2,304)+2&amp;"C3",FALSE)</f>
        <v>2.1190000000000002</v>
      </c>
      <c r="AJ24" s="4" cm="1">
        <f t="array" aca="1" ref="AJ24" ca="1">INDIRECT("R"&amp;MOD(AJ$1+ROW()-2,304)+2&amp;"C3",FALSE)</f>
        <v>1.4219999999999999</v>
      </c>
    </row>
    <row r="25" spans="1:36" x14ac:dyDescent="0.25">
      <c r="A25" s="1">
        <v>36875</v>
      </c>
      <c r="B25" s="15">
        <v>4.8550000000000004</v>
      </c>
      <c r="C25" s="15">
        <v>4.9390000000000001</v>
      </c>
      <c r="D25" s="15">
        <v>5.0209999999999999</v>
      </c>
      <c r="G25" s="4" cm="1">
        <f t="array" aca="1" ref="G25" ca="1">INDIRECT("R"&amp;MOD(G$1+ROW()-2,304)+2&amp;"C3",FALSE)</f>
        <v>-0.33</v>
      </c>
      <c r="H25" s="4" cm="1">
        <f t="array" aca="1" ref="H25" ca="1">INDIRECT("R"&amp;MOD(H$1+ROW()-2,304)+2&amp;"C3",FALSE)</f>
        <v>1.5760000000000001</v>
      </c>
      <c r="I25" s="4" cm="1">
        <f t="array" aca="1" ref="I25" ca="1">INDIRECT("R"&amp;MOD(I$1+ROW()-2,304)+2&amp;"C3",FALSE)</f>
        <v>2.4729999999999999</v>
      </c>
      <c r="J25" s="4" cm="1">
        <f t="array" aca="1" ref="J25" ca="1">INDIRECT("R"&amp;MOD(J$1+ROW()-2,304)+2&amp;"C3",FALSE)</f>
        <v>3.5019999999999998</v>
      </c>
      <c r="K25" s="4" cm="1">
        <f t="array" aca="1" ref="K25" ca="1">INDIRECT("R"&amp;MOD(K$1+ROW()-2,304)+2&amp;"C3",FALSE)</f>
        <v>-0.376</v>
      </c>
      <c r="L25" s="4" cm="1">
        <f t="array" aca="1" ref="L25" ca="1">INDIRECT("R"&amp;MOD(L$1+ROW()-2,304)+2&amp;"C3",FALSE)</f>
        <v>3.536</v>
      </c>
      <c r="M25" s="4" cm="1">
        <f t="array" aca="1" ref="M25" ca="1">INDIRECT("R"&amp;MOD(M$1+ROW()-2,304)+2&amp;"C3",FALSE)</f>
        <v>1.4259999999999999</v>
      </c>
      <c r="N25" s="4" cm="1">
        <f t="array" aca="1" ref="N25" ca="1">INDIRECT("R"&amp;MOD(N$1+ROW()-2,304)+2&amp;"C3",FALSE)</f>
        <v>0.20499999999999999</v>
      </c>
      <c r="O25" s="4" cm="1">
        <f t="array" aca="1" ref="O25" ca="1">INDIRECT("R"&amp;MOD(O$1+ROW()-2,304)+2&amp;"C3",FALSE)</f>
        <v>2.1190000000000002</v>
      </c>
      <c r="P25" s="4" cm="1">
        <f t="array" aca="1" ref="P25" ca="1">INDIRECT("R"&amp;MOD(P$1+ROW()-2,304)+2&amp;"C3",FALSE)</f>
        <v>2.149</v>
      </c>
      <c r="Q25" s="4" cm="1">
        <f t="array" aca="1" ref="Q25" ca="1">INDIRECT("R"&amp;MOD(Q$1+ROW()-2,304)+2&amp;"C3",FALSE)</f>
        <v>0.998</v>
      </c>
      <c r="R25" s="4" cm="1">
        <f t="array" aca="1" ref="R25" ca="1">INDIRECT("R"&amp;MOD(R$1+ROW()-2,304)+2&amp;"C3",FALSE)</f>
        <v>-0.54800000000000004</v>
      </c>
      <c r="S25" s="4" cm="1">
        <f t="array" aca="1" ref="S25" ca="1">INDIRECT("R"&amp;MOD(S$1+ROW()-2,304)+2&amp;"C3",FALSE)</f>
        <v>3.1789999999999998</v>
      </c>
      <c r="T25" s="4" cm="1">
        <f t="array" aca="1" ref="T25" ca="1">INDIRECT("R"&amp;MOD(T$1+ROW()-2,304)+2&amp;"C3",FALSE)</f>
        <v>2.7269999999999999</v>
      </c>
      <c r="U25" s="4" cm="1">
        <f t="array" aca="1" ref="U25" ca="1">INDIRECT("R"&amp;MOD(U$1+ROW()-2,304)+2&amp;"C3",FALSE)</f>
        <v>-0.32900000000000001</v>
      </c>
      <c r="V25" s="4" cm="1">
        <f t="array" aca="1" ref="V25" ca="1">INDIRECT("R"&amp;MOD(V$1+ROW()-2,304)+2&amp;"C3",FALSE)</f>
        <v>2.13</v>
      </c>
      <c r="W25" s="4" cm="1">
        <f t="array" aca="1" ref="W25" ca="1">INDIRECT("R"&amp;MOD(W$1+ROW()-2,304)+2&amp;"C3",FALSE)</f>
        <v>0.64500000000000002</v>
      </c>
      <c r="X25" s="4" cm="1">
        <f t="array" aca="1" ref="X25" ca="1">INDIRECT("R"&amp;MOD(X$1+ROW()-2,304)+2&amp;"C3",FALSE)</f>
        <v>0.73799999999999999</v>
      </c>
      <c r="Y25" s="4" cm="1">
        <f t="array" aca="1" ref="Y25" ca="1">INDIRECT("R"&amp;MOD(Y$1+ROW()-2,304)+2&amp;"C3",FALSE)</f>
        <v>2.0859999999999999</v>
      </c>
      <c r="Z25" s="4" cm="1">
        <f t="array" aca="1" ref="Z25" ca="1">INDIRECT("R"&amp;MOD(Z$1+ROW()-2,304)+2&amp;"C3",FALSE)</f>
        <v>0.97499999999999998</v>
      </c>
      <c r="AA25" s="4" cm="1">
        <f t="array" aca="1" ref="AA25" ca="1">INDIRECT("R"&amp;MOD(AA$1+ROW()-2,304)+2&amp;"C3",FALSE)</f>
        <v>2.14</v>
      </c>
      <c r="AB25" s="4" cm="1">
        <f t="array" aca="1" ref="AB25" ca="1">INDIRECT("R"&amp;MOD(AB$1+ROW()-2,304)+2&amp;"C3",FALSE)</f>
        <v>3.3519999999999999</v>
      </c>
      <c r="AC25" s="4" cm="1">
        <f t="array" aca="1" ref="AC25" ca="1">INDIRECT("R"&amp;MOD(AC$1+ROW()-2,304)+2&amp;"C3",FALSE)</f>
        <v>3.7469999999999999</v>
      </c>
      <c r="AD25" s="4" cm="1">
        <f t="array" aca="1" ref="AD25" ca="1">INDIRECT("R"&amp;MOD(AD$1+ROW()-2,304)+2&amp;"C3",FALSE)</f>
        <v>2.8889999999999998</v>
      </c>
      <c r="AE25" s="4" cm="1">
        <f t="array" aca="1" ref="AE25" ca="1">INDIRECT("R"&amp;MOD(AE$1+ROW()-2,304)+2&amp;"C3",FALSE)</f>
        <v>3.3759999999999999</v>
      </c>
      <c r="AF25" s="4" cm="1">
        <f t="array" aca="1" ref="AF25" ca="1">INDIRECT("R"&amp;MOD(AF$1+ROW()-2,304)+2&amp;"C3",FALSE)</f>
        <v>-0.254</v>
      </c>
      <c r="AG25" s="4" cm="1">
        <f t="array" aca="1" ref="AG25" ca="1">INDIRECT("R"&amp;MOD(AG$1+ROW()-2,304)+2&amp;"C3",FALSE)</f>
        <v>-0.40899999999999997</v>
      </c>
      <c r="AH25" s="4" cm="1">
        <f t="array" aca="1" ref="AH25" ca="1">INDIRECT("R"&amp;MOD(AH$1+ROW()-2,304)+2&amp;"C3",FALSE)</f>
        <v>4.7089999999999996</v>
      </c>
      <c r="AI25" s="4" cm="1">
        <f t="array" aca="1" ref="AI25" ca="1">INDIRECT("R"&amp;MOD(AI$1+ROW()-2,304)+2&amp;"C3",FALSE)</f>
        <v>2.1469999999999998</v>
      </c>
      <c r="AJ25" s="4" cm="1">
        <f t="array" aca="1" ref="AJ25" ca="1">INDIRECT("R"&amp;MOD(AJ$1+ROW()-2,304)+2&amp;"C3",FALSE)</f>
        <v>1.282</v>
      </c>
    </row>
    <row r="26" spans="1:36" x14ac:dyDescent="0.25">
      <c r="A26" s="1">
        <v>36906</v>
      </c>
      <c r="B26" s="15">
        <v>4.6870000000000003</v>
      </c>
      <c r="C26" s="15">
        <v>4.7709999999999999</v>
      </c>
      <c r="D26" s="15">
        <v>4.8440000000000003</v>
      </c>
      <c r="G26" s="4" cm="1">
        <f t="array" aca="1" ref="G26" ca="1">INDIRECT("R"&amp;MOD(G$1+ROW()-2,304)+2&amp;"C3",FALSE)</f>
        <v>-0.32900000000000001</v>
      </c>
      <c r="H26" s="4" cm="1">
        <f t="array" aca="1" ref="H26" ca="1">INDIRECT("R"&amp;MOD(H$1+ROW()-2,304)+2&amp;"C3",FALSE)</f>
        <v>1.4850000000000001</v>
      </c>
      <c r="I26" s="4" cm="1">
        <f t="array" aca="1" ref="I26" ca="1">INDIRECT("R"&amp;MOD(I$1+ROW()-2,304)+2&amp;"C3",FALSE)</f>
        <v>2.5129999999999999</v>
      </c>
      <c r="J26" s="4" cm="1">
        <f t="array" aca="1" ref="J26" ca="1">INDIRECT("R"&amp;MOD(J$1+ROW()-2,304)+2&amp;"C3",FALSE)</f>
        <v>3.597</v>
      </c>
      <c r="K26" s="4" cm="1">
        <f t="array" aca="1" ref="K26" ca="1">INDIRECT("R"&amp;MOD(K$1+ROW()-2,304)+2&amp;"C3",FALSE)</f>
        <v>-0.44400000000000001</v>
      </c>
      <c r="L26" s="4" cm="1">
        <f t="array" aca="1" ref="L26" ca="1">INDIRECT("R"&amp;MOD(L$1+ROW()-2,304)+2&amp;"C3",FALSE)</f>
        <v>3.6720000000000002</v>
      </c>
      <c r="M26" s="4" cm="1">
        <f t="array" aca="1" ref="M26" ca="1">INDIRECT("R"&amp;MOD(M$1+ROW()-2,304)+2&amp;"C3",FALSE)</f>
        <v>1.222</v>
      </c>
      <c r="N26" s="4" cm="1">
        <f t="array" aca="1" ref="N26" ca="1">INDIRECT("R"&amp;MOD(N$1+ROW()-2,304)+2&amp;"C3",FALSE)</f>
        <v>0.223</v>
      </c>
      <c r="O26" s="4" cm="1">
        <f t="array" aca="1" ref="O26" ca="1">INDIRECT("R"&amp;MOD(O$1+ROW()-2,304)+2&amp;"C3",FALSE)</f>
        <v>2.1320000000000001</v>
      </c>
      <c r="P26" s="4" cm="1">
        <f t="array" aca="1" ref="P26" ca="1">INDIRECT("R"&amp;MOD(P$1+ROW()-2,304)+2&amp;"C3",FALSE)</f>
        <v>2.089</v>
      </c>
      <c r="Q26" s="4" cm="1">
        <f t="array" aca="1" ref="Q26" ca="1">INDIRECT("R"&amp;MOD(Q$1+ROW()-2,304)+2&amp;"C3",FALSE)</f>
        <v>1.042</v>
      </c>
      <c r="R26" s="4" cm="1">
        <f t="array" aca="1" ref="R26" ca="1">INDIRECT("R"&amp;MOD(R$1+ROW()-2,304)+2&amp;"C3",FALSE)</f>
        <v>-0.54500000000000004</v>
      </c>
      <c r="S26" s="4" cm="1">
        <f t="array" aca="1" ref="S26" ca="1">INDIRECT("R"&amp;MOD(S$1+ROW()-2,304)+2&amp;"C3",FALSE)</f>
        <v>3.3719999999999999</v>
      </c>
      <c r="T26" s="4" cm="1">
        <f t="array" aca="1" ref="T26" ca="1">INDIRECT("R"&amp;MOD(T$1+ROW()-2,304)+2&amp;"C3",FALSE)</f>
        <v>3.3759999999999999</v>
      </c>
      <c r="U26" s="4" cm="1">
        <f t="array" aca="1" ref="U26" ca="1">INDIRECT("R"&amp;MOD(U$1+ROW()-2,304)+2&amp;"C3",FALSE)</f>
        <v>-0.33</v>
      </c>
      <c r="V26" s="4" cm="1">
        <f t="array" aca="1" ref="V26" ca="1">INDIRECT("R"&amp;MOD(V$1+ROW()-2,304)+2&amp;"C3",FALSE)</f>
        <v>2.14</v>
      </c>
      <c r="W26" s="4" cm="1">
        <f t="array" aca="1" ref="W26" ca="1">INDIRECT("R"&amp;MOD(W$1+ROW()-2,304)+2&amp;"C3",FALSE)</f>
        <v>0.64500000000000002</v>
      </c>
      <c r="X26" s="4" cm="1">
        <f t="array" aca="1" ref="X26" ca="1">INDIRECT("R"&amp;MOD(X$1+ROW()-2,304)+2&amp;"C3",FALSE)</f>
        <v>0.71599999999999997</v>
      </c>
      <c r="Y26" s="4" cm="1">
        <f t="array" aca="1" ref="Y26" ca="1">INDIRECT("R"&amp;MOD(Y$1+ROW()-2,304)+2&amp;"C3",FALSE)</f>
        <v>2.113</v>
      </c>
      <c r="Z26" s="4" cm="1">
        <f t="array" aca="1" ref="Z26" ca="1">INDIRECT("R"&amp;MOD(Z$1+ROW()-2,304)+2&amp;"C3",FALSE)</f>
        <v>0.86</v>
      </c>
      <c r="AA26" s="4" cm="1">
        <f t="array" aca="1" ref="AA26" ca="1">INDIRECT("R"&amp;MOD(AA$1+ROW()-2,304)+2&amp;"C3",FALSE)</f>
        <v>2.1469999999999998</v>
      </c>
      <c r="AB26" s="4" cm="1">
        <f t="array" aca="1" ref="AB26" ca="1">INDIRECT("R"&amp;MOD(AB$1+ROW()-2,304)+2&amp;"C3",FALSE)</f>
        <v>3.31</v>
      </c>
      <c r="AC26" s="4" cm="1">
        <f t="array" aca="1" ref="AC26" ca="1">INDIRECT("R"&amp;MOD(AC$1+ROW()-2,304)+2&amp;"C3",FALSE)</f>
        <v>3.9249999999999998</v>
      </c>
      <c r="AD26" s="4" cm="1">
        <f t="array" aca="1" ref="AD26" ca="1">INDIRECT("R"&amp;MOD(AD$1+ROW()-2,304)+2&amp;"C3",FALSE)</f>
        <v>2.9860000000000002</v>
      </c>
      <c r="AE26" s="4" cm="1">
        <f t="array" aca="1" ref="AE26" ca="1">INDIRECT("R"&amp;MOD(AE$1+ROW()-2,304)+2&amp;"C3",FALSE)</f>
        <v>3.468</v>
      </c>
      <c r="AF26" s="4" cm="1">
        <f t="array" aca="1" ref="AF26" ca="1">INDIRECT("R"&amp;MOD(AF$1+ROW()-2,304)+2&amp;"C3",FALSE)</f>
        <v>-0.27200000000000002</v>
      </c>
      <c r="AG26" s="4" cm="1">
        <f t="array" aca="1" ref="AG26" ca="1">INDIRECT("R"&amp;MOD(AG$1+ROW()-2,304)+2&amp;"C3",FALSE)</f>
        <v>-0.41699999999999998</v>
      </c>
      <c r="AH26" s="4" cm="1">
        <f t="array" aca="1" ref="AH26" ca="1">INDIRECT("R"&amp;MOD(AH$1+ROW()-2,304)+2&amp;"C3",FALSE)</f>
        <v>4.6820000000000004</v>
      </c>
      <c r="AI26" s="4" cm="1">
        <f t="array" aca="1" ref="AI26" ca="1">INDIRECT("R"&amp;MOD(AI$1+ROW()-2,304)+2&amp;"C3",FALSE)</f>
        <v>2.17</v>
      </c>
      <c r="AJ26" s="4" cm="1">
        <f t="array" aca="1" ref="AJ26" ca="1">INDIRECT("R"&amp;MOD(AJ$1+ROW()-2,304)+2&amp;"C3",FALSE)</f>
        <v>1.2230000000000001</v>
      </c>
    </row>
    <row r="27" spans="1:36" x14ac:dyDescent="0.25">
      <c r="A27" s="1">
        <v>36937</v>
      </c>
      <c r="B27" s="15">
        <v>4.7140000000000004</v>
      </c>
      <c r="C27" s="15">
        <v>4.7560000000000002</v>
      </c>
      <c r="D27" s="15">
        <v>4.8109999999999999</v>
      </c>
      <c r="G27" s="4" cm="1">
        <f t="array" aca="1" ref="G27" ca="1">INDIRECT("R"&amp;MOD(G$1+ROW()-2,304)+2&amp;"C3",FALSE)</f>
        <v>-0.33</v>
      </c>
      <c r="H27" s="4" cm="1">
        <f t="array" aca="1" ref="H27" ca="1">INDIRECT("R"&amp;MOD(H$1+ROW()-2,304)+2&amp;"C3",FALSE)</f>
        <v>1.4259999999999999</v>
      </c>
      <c r="I27" s="4" cm="1">
        <f t="array" aca="1" ref="I27" ca="1">INDIRECT("R"&amp;MOD(I$1+ROW()-2,304)+2&amp;"C3",FALSE)</f>
        <v>2.6</v>
      </c>
      <c r="J27" s="4" cm="1">
        <f t="array" aca="1" ref="J27" ca="1">INDIRECT("R"&amp;MOD(J$1+ROW()-2,304)+2&amp;"C3",FALSE)</f>
        <v>3.6840000000000002</v>
      </c>
      <c r="K27" s="4" cm="1">
        <f t="array" aca="1" ref="K27" ca="1">INDIRECT("R"&amp;MOD(K$1+ROW()-2,304)+2&amp;"C3",FALSE)</f>
        <v>-0.48</v>
      </c>
      <c r="L27" s="4" cm="1">
        <f t="array" aca="1" ref="L27" ca="1">INDIRECT("R"&amp;MOD(L$1+ROW()-2,304)+2&amp;"C3",FALSE)</f>
        <v>3.78</v>
      </c>
      <c r="M27" s="4" cm="1">
        <f t="array" aca="1" ref="M27" ca="1">INDIRECT("R"&amp;MOD(M$1+ROW()-2,304)+2&amp;"C3",FALSE)</f>
        <v>1.048</v>
      </c>
      <c r="N27" s="4" cm="1">
        <f t="array" aca="1" ref="N27" ca="1">INDIRECT("R"&amp;MOD(N$1+ROW()-2,304)+2&amp;"C3",FALSE)</f>
        <v>0.20599999999999999</v>
      </c>
      <c r="O27" s="4" cm="1">
        <f t="array" aca="1" ref="O27" ca="1">INDIRECT("R"&amp;MOD(O$1+ROW()-2,304)+2&amp;"C3",FALSE)</f>
        <v>2.1389999999999998</v>
      </c>
      <c r="P27" s="4" cm="1">
        <f t="array" aca="1" ref="P27" ca="1">INDIRECT("R"&amp;MOD(P$1+ROW()-2,304)+2&amp;"C3",FALSE)</f>
        <v>2.0710000000000002</v>
      </c>
      <c r="Q27" s="4" cm="1">
        <f t="array" aca="1" ref="Q27" ca="1">INDIRECT("R"&amp;MOD(Q$1+ROW()-2,304)+2&amp;"C3",FALSE)</f>
        <v>1.022</v>
      </c>
      <c r="R27" s="4" cm="1">
        <f t="array" aca="1" ref="R27" ca="1">INDIRECT("R"&amp;MOD(R$1+ROW()-2,304)+2&amp;"C3",FALSE)</f>
        <v>-0.55000000000000004</v>
      </c>
      <c r="S27" s="4" cm="1">
        <f t="array" aca="1" ref="S27" ca="1">INDIRECT("R"&amp;MOD(S$1+ROW()-2,304)+2&amp;"C3",FALSE)</f>
        <v>3.536</v>
      </c>
      <c r="T27" s="4" cm="1">
        <f t="array" aca="1" ref="T27" ca="1">INDIRECT("R"&amp;MOD(T$1+ROW()-2,304)+2&amp;"C3",FALSE)</f>
        <v>3.468</v>
      </c>
      <c r="U27" s="4" cm="1">
        <f t="array" aca="1" ref="U27" ca="1">INDIRECT("R"&amp;MOD(U$1+ROW()-2,304)+2&amp;"C3",FALSE)</f>
        <v>-0.32900000000000001</v>
      </c>
      <c r="V27" s="4" cm="1">
        <f t="array" aca="1" ref="V27" ca="1">INDIRECT("R"&amp;MOD(V$1+ROW()-2,304)+2&amp;"C3",FALSE)</f>
        <v>2.1469999999999998</v>
      </c>
      <c r="W27" s="4" cm="1">
        <f t="array" aca="1" ref="W27" ca="1">INDIRECT("R"&amp;MOD(W$1+ROW()-2,304)+2&amp;"C3",FALSE)</f>
        <v>0.68700000000000006</v>
      </c>
      <c r="X27" s="4" cm="1">
        <f t="array" aca="1" ref="X27" ca="1">INDIRECT("R"&amp;MOD(X$1+ROW()-2,304)+2&amp;"C3",FALSE)</f>
        <v>0.71299999999999997</v>
      </c>
      <c r="Y27" s="4" cm="1">
        <f t="array" aca="1" ref="Y27" ca="1">INDIRECT("R"&amp;MOD(Y$1+ROW()-2,304)+2&amp;"C3",FALSE)</f>
        <v>2.1160000000000001</v>
      </c>
      <c r="Z27" s="4" cm="1">
        <f t="array" aca="1" ref="Z27" ca="1">INDIRECT("R"&amp;MOD(Z$1+ROW()-2,304)+2&amp;"C3",FALSE)</f>
        <v>0.77200000000000002</v>
      </c>
      <c r="AA27" s="4" cm="1">
        <f t="array" aca="1" ref="AA27" ca="1">INDIRECT("R"&amp;MOD(AA$1+ROW()-2,304)+2&amp;"C3",FALSE)</f>
        <v>2.1440000000000001</v>
      </c>
      <c r="AB27" s="4" cm="1">
        <f t="array" aca="1" ref="AB27" ca="1">INDIRECT("R"&amp;MOD(AB$1+ROW()-2,304)+2&amp;"C3",FALSE)</f>
        <v>3.2610000000000001</v>
      </c>
      <c r="AC27" s="4" cm="1">
        <f t="array" aca="1" ref="AC27" ca="1">INDIRECT("R"&amp;MOD(AC$1+ROW()-2,304)+2&amp;"C3",FALSE)</f>
        <v>4.3620000000000001</v>
      </c>
      <c r="AD27" s="4" cm="1">
        <f t="array" aca="1" ref="AD27" ca="1">INDIRECT("R"&amp;MOD(AD$1+ROW()-2,304)+2&amp;"C3",FALSE)</f>
        <v>3.1019999999999999</v>
      </c>
      <c r="AE27" s="4" cm="1">
        <f t="array" aca="1" ref="AE27" ca="1">INDIRECT("R"&amp;MOD(AE$1+ROW()-2,304)+2&amp;"C3",FALSE)</f>
        <v>3.4460000000000002</v>
      </c>
      <c r="AF27" s="4" cm="1">
        <f t="array" aca="1" ref="AF27" ca="1">INDIRECT("R"&amp;MOD(AF$1+ROW()-2,304)+2&amp;"C3",FALSE)</f>
        <v>-0.376</v>
      </c>
      <c r="AG27" s="4" cm="1">
        <f t="array" aca="1" ref="AG27" ca="1">INDIRECT("R"&amp;MOD(AG$1+ROW()-2,304)+2&amp;"C3",FALSE)</f>
        <v>-0.254</v>
      </c>
      <c r="AH27" s="4" cm="1">
        <f t="array" aca="1" ref="AH27" ca="1">INDIRECT("R"&amp;MOD(AH$1+ROW()-2,304)+2&amp;"C3",FALSE)</f>
        <v>4.6440000000000001</v>
      </c>
      <c r="AI27" s="4" cm="1">
        <f t="array" aca="1" ref="AI27" ca="1">INDIRECT("R"&amp;MOD(AI$1+ROW()-2,304)+2&amp;"C3",FALSE)</f>
        <v>2.173</v>
      </c>
      <c r="AJ27" s="4" cm="1">
        <f t="array" aca="1" ref="AJ27" ca="1">INDIRECT("R"&amp;MOD(AJ$1+ROW()-2,304)+2&amp;"C3",FALSE)</f>
        <v>0.97499999999999998</v>
      </c>
    </row>
    <row r="28" spans="1:36" x14ac:dyDescent="0.25">
      <c r="A28" s="1">
        <v>36965</v>
      </c>
      <c r="B28" s="15">
        <v>4.5540000000000003</v>
      </c>
      <c r="C28" s="15">
        <v>4.7089999999999996</v>
      </c>
      <c r="D28" s="15">
        <v>4.7839999999999998</v>
      </c>
      <c r="G28" s="4" cm="1">
        <f t="array" aca="1" ref="G28" ca="1">INDIRECT("R"&amp;MOD(G$1+ROW()-2,304)+2&amp;"C3",FALSE)</f>
        <v>-0.33</v>
      </c>
      <c r="H28" s="4" cm="1">
        <f t="array" aca="1" ref="H28" ca="1">INDIRECT("R"&amp;MOD(H$1+ROW()-2,304)+2&amp;"C3",FALSE)</f>
        <v>1.222</v>
      </c>
      <c r="I28" s="4" cm="1">
        <f t="array" aca="1" ref="I28" ca="1">INDIRECT("R"&amp;MOD(I$1+ROW()-2,304)+2&amp;"C3",FALSE)</f>
        <v>2.7229999999999999</v>
      </c>
      <c r="J28" s="4" cm="1">
        <f t="array" aca="1" ref="J28" ca="1">INDIRECT("R"&amp;MOD(J$1+ROW()-2,304)+2&amp;"C3",FALSE)</f>
        <v>3.7519999999999998</v>
      </c>
      <c r="K28" s="4" cm="1">
        <f t="array" aca="1" ref="K28" ca="1">INDIRECT("R"&amp;MOD(K$1+ROW()-2,304)+2&amp;"C3",FALSE)</f>
        <v>-0.49099999999999999</v>
      </c>
      <c r="L28" s="4" cm="1">
        <f t="array" aca="1" ref="L28" ca="1">INDIRECT("R"&amp;MOD(L$1+ROW()-2,304)+2&amp;"C3",FALSE)</f>
        <v>3.88</v>
      </c>
      <c r="M28" s="4" cm="1">
        <f t="array" aca="1" ref="M28" ca="1">INDIRECT("R"&amp;MOD(M$1+ROW()-2,304)+2&amp;"C3",FALSE)</f>
        <v>0.85799999999999998</v>
      </c>
      <c r="N28" s="4" cm="1">
        <f t="array" aca="1" ref="N28" ca="1">INDIRECT("R"&amp;MOD(N$1+ROW()-2,304)+2&amp;"C3",FALSE)</f>
        <v>0.20899999999999999</v>
      </c>
      <c r="O28" s="4" cm="1">
        <f t="array" aca="1" ref="O28" ca="1">INDIRECT("R"&amp;MOD(O$1+ROW()-2,304)+2&amp;"C3",FALSE)</f>
        <v>2.1970000000000001</v>
      </c>
      <c r="P28" s="4" cm="1">
        <f t="array" aca="1" ref="P28" ca="1">INDIRECT("R"&amp;MOD(P$1+ROW()-2,304)+2&amp;"C3",FALSE)</f>
        <v>2.0289999999999999</v>
      </c>
      <c r="Q28" s="4" cm="1">
        <f t="array" aca="1" ref="Q28" ca="1">INDIRECT("R"&amp;MOD(Q$1+ROW()-2,304)+2&amp;"C3",FALSE)</f>
        <v>1.0169999999999999</v>
      </c>
      <c r="R28" s="4" cm="1">
        <f t="array" aca="1" ref="R28" ca="1">INDIRECT("R"&amp;MOD(R$1+ROW()-2,304)+2&amp;"C3",FALSE)</f>
        <v>-0.56699999999999995</v>
      </c>
      <c r="S28" s="4" cm="1">
        <f t="array" aca="1" ref="S28" ca="1">INDIRECT("R"&amp;MOD(S$1+ROW()-2,304)+2&amp;"C3",FALSE)</f>
        <v>3.6720000000000002</v>
      </c>
      <c r="T28" s="4" cm="1">
        <f t="array" aca="1" ref="T28" ca="1">INDIRECT("R"&amp;MOD(T$1+ROW()-2,304)+2&amp;"C3",FALSE)</f>
        <v>3.4460000000000002</v>
      </c>
      <c r="U28" s="4" cm="1">
        <f t="array" aca="1" ref="U28" ca="1">INDIRECT("R"&amp;MOD(U$1+ROW()-2,304)+2&amp;"C3",FALSE)</f>
        <v>-0.32800000000000001</v>
      </c>
      <c r="V28" s="4" cm="1">
        <f t="array" aca="1" ref="V28" ca="1">INDIRECT("R"&amp;MOD(V$1+ROW()-2,304)+2&amp;"C3",FALSE)</f>
        <v>2.1440000000000001</v>
      </c>
      <c r="W28" s="4" cm="1">
        <f t="array" aca="1" ref="W28" ca="1">INDIRECT("R"&amp;MOD(W$1+ROW()-2,304)+2&amp;"C3",FALSE)</f>
        <v>0.72799999999999998</v>
      </c>
      <c r="X28" s="4" cm="1">
        <f t="array" aca="1" ref="X28" ca="1">INDIRECT("R"&amp;MOD(X$1+ROW()-2,304)+2&amp;"C3",FALSE)</f>
        <v>0.68</v>
      </c>
      <c r="Y28" s="4" cm="1">
        <f t="array" aca="1" ref="Y28" ca="1">INDIRECT("R"&amp;MOD(Y$1+ROW()-2,304)+2&amp;"C3",FALSE)</f>
        <v>2.1139999999999999</v>
      </c>
      <c r="Z28" s="4" cm="1">
        <f t="array" aca="1" ref="Z28" ca="1">INDIRECT("R"&amp;MOD(Z$1+ROW()-2,304)+2&amp;"C3",FALSE)</f>
        <v>0.73799999999999999</v>
      </c>
      <c r="AA28" s="4" cm="1">
        <f t="array" aca="1" ref="AA28" ca="1">INDIRECT("R"&amp;MOD(AA$1+ROW()-2,304)+2&amp;"C3",FALSE)</f>
        <v>2.1589999999999998</v>
      </c>
      <c r="AB28" s="4" cm="1">
        <f t="array" aca="1" ref="AB28" ca="1">INDIRECT("R"&amp;MOD(AB$1+ROW()-2,304)+2&amp;"C3",FALSE)</f>
        <v>3.1240000000000001</v>
      </c>
      <c r="AC28" s="4" cm="1">
        <f t="array" aca="1" ref="AC28" ca="1">INDIRECT("R"&amp;MOD(AC$1+ROW()-2,304)+2&amp;"C3",FALSE)</f>
        <v>4.5019999999999998</v>
      </c>
      <c r="AD28" s="4" cm="1">
        <f t="array" aca="1" ref="AD28" ca="1">INDIRECT("R"&amp;MOD(AD$1+ROW()-2,304)+2&amp;"C3",FALSE)</f>
        <v>3.226</v>
      </c>
      <c r="AE28" s="4" cm="1">
        <f t="array" aca="1" ref="AE28" ca="1">INDIRECT("R"&amp;MOD(AE$1+ROW()-2,304)+2&amp;"C3",FALSE)</f>
        <v>3.343</v>
      </c>
      <c r="AF28" s="4" cm="1">
        <f t="array" aca="1" ref="AF28" ca="1">INDIRECT("R"&amp;MOD(AF$1+ROW()-2,304)+2&amp;"C3",FALSE)</f>
        <v>-0.44400000000000001</v>
      </c>
      <c r="AG28" s="4" cm="1">
        <f t="array" aca="1" ref="AG28" ca="1">INDIRECT("R"&amp;MOD(AG$1+ROW()-2,304)+2&amp;"C3",FALSE)</f>
        <v>-0.27200000000000002</v>
      </c>
      <c r="AH28" s="4" cm="1">
        <f t="array" aca="1" ref="AH28" ca="1">INDIRECT("R"&amp;MOD(AH$1+ROW()-2,304)+2&amp;"C3",FALSE)</f>
        <v>4.4539999999999997</v>
      </c>
      <c r="AI28" s="4" cm="1">
        <f t="array" aca="1" ref="AI28" ca="1">INDIRECT("R"&amp;MOD(AI$1+ROW()-2,304)+2&amp;"C3",FALSE)</f>
        <v>2.145</v>
      </c>
      <c r="AJ28" s="4" cm="1">
        <f t="array" aca="1" ref="AJ28" ca="1">INDIRECT("R"&amp;MOD(AJ$1+ROW()-2,304)+2&amp;"C3",FALSE)</f>
        <v>0.86</v>
      </c>
    </row>
    <row r="29" spans="1:36" x14ac:dyDescent="0.25">
      <c r="A29" s="1">
        <v>36996</v>
      </c>
      <c r="B29" s="15">
        <v>4.5540000000000003</v>
      </c>
      <c r="C29" s="15">
        <v>4.6820000000000004</v>
      </c>
      <c r="D29" s="15">
        <v>4.8019999999999996</v>
      </c>
      <c r="G29" s="4" cm="1">
        <f t="array" aca="1" ref="G29" ca="1">INDIRECT("R"&amp;MOD(G$1+ROW()-2,304)+2&amp;"C3",FALSE)</f>
        <v>-0.32900000000000001</v>
      </c>
      <c r="H29" s="4" cm="1">
        <f t="array" aca="1" ref="H29" ca="1">INDIRECT("R"&amp;MOD(H$1+ROW()-2,304)+2&amp;"C3",FALSE)</f>
        <v>1.048</v>
      </c>
      <c r="I29" s="4" cm="1">
        <f t="array" aca="1" ref="I29" ca="1">INDIRECT("R"&amp;MOD(I$1+ROW()-2,304)+2&amp;"C3",FALSE)</f>
        <v>2.794</v>
      </c>
      <c r="J29" s="4" cm="1">
        <f t="array" aca="1" ref="J29" ca="1">INDIRECT("R"&amp;MOD(J$1+ROW()-2,304)+2&amp;"C3",FALSE)</f>
        <v>3.8180000000000001</v>
      </c>
      <c r="K29" s="4" cm="1">
        <f t="array" aca="1" ref="K29" ca="1">INDIRECT("R"&amp;MOD(K$1+ROW()-2,304)+2&amp;"C3",FALSE)</f>
        <v>-0.50900000000000001</v>
      </c>
      <c r="L29" s="4" cm="1">
        <f t="array" aca="1" ref="L29" ca="1">INDIRECT("R"&amp;MOD(L$1+ROW()-2,304)+2&amp;"C3",FALSE)</f>
        <v>3.9710000000000001</v>
      </c>
      <c r="M29" s="4" cm="1">
        <f t="array" aca="1" ref="M29" ca="1">INDIRECT("R"&amp;MOD(M$1+ROW()-2,304)+2&amp;"C3",FALSE)</f>
        <v>0.74399999999999999</v>
      </c>
      <c r="N29" s="4" cm="1">
        <f t="array" aca="1" ref="N29" ca="1">INDIRECT("R"&amp;MOD(N$1+ROW()-2,304)+2&amp;"C3",FALSE)</f>
        <v>0.20100000000000001</v>
      </c>
      <c r="O29" s="4" cm="1">
        <f t="array" aca="1" ref="O29" ca="1">INDIRECT("R"&amp;MOD(O$1+ROW()-2,304)+2&amp;"C3",FALSE)</f>
        <v>2.3610000000000002</v>
      </c>
      <c r="P29" s="4" cm="1">
        <f t="array" aca="1" ref="P29" ca="1">INDIRECT("R"&amp;MOD(P$1+ROW()-2,304)+2&amp;"C3",FALSE)</f>
        <v>2.0489999999999999</v>
      </c>
      <c r="Q29" s="4" cm="1">
        <f t="array" aca="1" ref="Q29" ca="1">INDIRECT("R"&amp;MOD(Q$1+ROW()-2,304)+2&amp;"C3",FALSE)</f>
        <v>1.087</v>
      </c>
      <c r="R29" s="4" cm="1">
        <f t="array" aca="1" ref="R29" ca="1">INDIRECT("R"&amp;MOD(R$1+ROW()-2,304)+2&amp;"C3",FALSE)</f>
        <v>-0.58199999999999996</v>
      </c>
      <c r="S29" s="4" cm="1">
        <f t="array" aca="1" ref="S29" ca="1">INDIRECT("R"&amp;MOD(S$1+ROW()-2,304)+2&amp;"C3",FALSE)</f>
        <v>3.78</v>
      </c>
      <c r="T29" s="4" cm="1">
        <f t="array" aca="1" ref="T29" ca="1">INDIRECT("R"&amp;MOD(T$1+ROW()-2,304)+2&amp;"C3",FALSE)</f>
        <v>3.343</v>
      </c>
      <c r="U29" s="4" cm="1">
        <f t="array" aca="1" ref="U29" ca="1">INDIRECT("R"&amp;MOD(U$1+ROW()-2,304)+2&amp;"C3",FALSE)</f>
        <v>-0.32800000000000001</v>
      </c>
      <c r="V29" s="4" cm="1">
        <f t="array" aca="1" ref="V29" ca="1">INDIRECT("R"&amp;MOD(V$1+ROW()-2,304)+2&amp;"C3",FALSE)</f>
        <v>2.1589999999999998</v>
      </c>
      <c r="W29" s="4" cm="1">
        <f t="array" aca="1" ref="W29" ca="1">INDIRECT("R"&amp;MOD(W$1+ROW()-2,304)+2&amp;"C3",FALSE)</f>
        <v>0.84899999999999998</v>
      </c>
      <c r="X29" s="4" cm="1">
        <f t="array" aca="1" ref="X29" ca="1">INDIRECT("R"&amp;MOD(X$1+ROW()-2,304)+2&amp;"C3",FALSE)</f>
        <v>0.66200000000000003</v>
      </c>
      <c r="Y29" s="4" cm="1">
        <f t="array" aca="1" ref="Y29" ca="1">INDIRECT("R"&amp;MOD(Y$1+ROW()-2,304)+2&amp;"C3",FALSE)</f>
        <v>2.1190000000000002</v>
      </c>
      <c r="Z29" s="4" cm="1">
        <f t="array" aca="1" ref="Z29" ca="1">INDIRECT("R"&amp;MOD(Z$1+ROW()-2,304)+2&amp;"C3",FALSE)</f>
        <v>0.71599999999999997</v>
      </c>
      <c r="AA29" s="4" cm="1">
        <f t="array" aca="1" ref="AA29" ca="1">INDIRECT("R"&amp;MOD(AA$1+ROW()-2,304)+2&amp;"C3",FALSE)</f>
        <v>2.149</v>
      </c>
      <c r="AB29" s="4" cm="1">
        <f t="array" aca="1" ref="AB29" ca="1">INDIRECT("R"&amp;MOD(AB$1+ROW()-2,304)+2&amp;"C3",FALSE)</f>
        <v>2.9409999999999998</v>
      </c>
      <c r="AC29" s="4" cm="1">
        <f t="array" aca="1" ref="AC29" ca="1">INDIRECT("R"&amp;MOD(AC$1+ROW()-2,304)+2&amp;"C3",FALSE)</f>
        <v>4.5830000000000002</v>
      </c>
      <c r="AD29" s="4" cm="1">
        <f t="array" aca="1" ref="AD29" ca="1">INDIRECT("R"&amp;MOD(AD$1+ROW()-2,304)+2&amp;"C3",FALSE)</f>
        <v>3.335</v>
      </c>
      <c r="AE29" s="4" cm="1">
        <f t="array" aca="1" ref="AE29" ca="1">INDIRECT("R"&amp;MOD(AE$1+ROW()-2,304)+2&amp;"C3",FALSE)</f>
        <v>3.5369999999999999</v>
      </c>
      <c r="AF29" s="4" cm="1">
        <f t="array" aca="1" ref="AF29" ca="1">INDIRECT("R"&amp;MOD(AF$1+ROW()-2,304)+2&amp;"C3",FALSE)</f>
        <v>-0.48</v>
      </c>
      <c r="AG29" s="4" cm="1">
        <f t="array" aca="1" ref="AG29" ca="1">INDIRECT("R"&amp;MOD(AG$1+ROW()-2,304)+2&amp;"C3",FALSE)</f>
        <v>-0.376</v>
      </c>
      <c r="AH29" s="4" cm="1">
        <f t="array" aca="1" ref="AH29" ca="1">INDIRECT("R"&amp;MOD(AH$1+ROW()-2,304)+2&amp;"C3",FALSE)</f>
        <v>4.4669999999999996</v>
      </c>
      <c r="AI29" s="4" cm="1">
        <f t="array" aca="1" ref="AI29" ca="1">INDIRECT("R"&amp;MOD(AI$1+ROW()-2,304)+2&amp;"C3",FALSE)</f>
        <v>2.1379999999999999</v>
      </c>
      <c r="AJ29" s="4" cm="1">
        <f t="array" aca="1" ref="AJ29" ca="1">INDIRECT("R"&amp;MOD(AJ$1+ROW()-2,304)+2&amp;"C3",FALSE)</f>
        <v>0.77200000000000002</v>
      </c>
    </row>
    <row r="30" spans="1:36" x14ac:dyDescent="0.25">
      <c r="A30" s="1">
        <v>37026</v>
      </c>
      <c r="B30" s="15">
        <v>4.5309999999999997</v>
      </c>
      <c r="C30" s="15">
        <v>4.6440000000000001</v>
      </c>
      <c r="D30" s="15">
        <v>4.82</v>
      </c>
      <c r="G30" s="4" cm="1">
        <f t="array" aca="1" ref="G30" ca="1">INDIRECT("R"&amp;MOD(G$1+ROW()-2,304)+2&amp;"C3",FALSE)</f>
        <v>-0.32900000000000001</v>
      </c>
      <c r="H30" s="4" cm="1">
        <f t="array" aca="1" ref="H30" ca="1">INDIRECT("R"&amp;MOD(H$1+ROW()-2,304)+2&amp;"C3",FALSE)</f>
        <v>0.85799999999999998</v>
      </c>
      <c r="I30" s="4" cm="1">
        <f t="array" aca="1" ref="I30" ca="1">INDIRECT("R"&amp;MOD(I$1+ROW()-2,304)+2&amp;"C3",FALSE)</f>
        <v>2.8889999999999998</v>
      </c>
      <c r="J30" s="4" cm="1">
        <f t="array" aca="1" ref="J30" ca="1">INDIRECT("R"&amp;MOD(J$1+ROW()-2,304)+2&amp;"C3",FALSE)</f>
        <v>3.891</v>
      </c>
      <c r="K30" s="4" cm="1">
        <f t="array" aca="1" ref="K30" ca="1">INDIRECT("R"&amp;MOD(K$1+ROW()-2,304)+2&amp;"C3",FALSE)</f>
        <v>-0.52100000000000002</v>
      </c>
      <c r="L30" s="4" cm="1">
        <f t="array" aca="1" ref="L30" ca="1">INDIRECT("R"&amp;MOD(L$1+ROW()-2,304)+2&amp;"C3",FALSE)</f>
        <v>3.9672727272727268</v>
      </c>
      <c r="M30" s="4" cm="1">
        <f t="array" aca="1" ref="M30" ca="1">INDIRECT("R"&amp;MOD(M$1+ROW()-2,304)+2&amp;"C3",FALSE)</f>
        <v>0.68500000000000005</v>
      </c>
      <c r="N30" s="4" cm="1">
        <f t="array" aca="1" ref="N30" ca="1">INDIRECT("R"&amp;MOD(N$1+ROW()-2,304)+2&amp;"C3",FALSE)</f>
        <v>0.21</v>
      </c>
      <c r="O30" s="4" cm="1">
        <f t="array" aca="1" ref="O30" ca="1">INDIRECT("R"&amp;MOD(O$1+ROW()-2,304)+2&amp;"C3",FALSE)</f>
        <v>2.4729999999999999</v>
      </c>
      <c r="P30" s="4" cm="1">
        <f t="array" aca="1" ref="P30" ca="1">INDIRECT("R"&amp;MOD(P$1+ROW()-2,304)+2&amp;"C3",FALSE)</f>
        <v>2.0859999999999999</v>
      </c>
      <c r="Q30" s="4" cm="1">
        <f t="array" aca="1" ref="Q30" ca="1">INDIRECT("R"&amp;MOD(Q$1+ROW()-2,304)+2&amp;"C3",FALSE)</f>
        <v>1.1759999999999999</v>
      </c>
      <c r="R30" s="4" cm="1">
        <f t="array" aca="1" ref="R30" ca="1">INDIRECT("R"&amp;MOD(R$1+ROW()-2,304)+2&amp;"C3",FALSE)</f>
        <v>-0.56000000000000005</v>
      </c>
      <c r="S30" s="4" cm="1">
        <f t="array" aca="1" ref="S30" ca="1">INDIRECT("R"&amp;MOD(S$1+ROW()-2,304)+2&amp;"C3",FALSE)</f>
        <v>3.88</v>
      </c>
      <c r="T30" s="4" cm="1">
        <f t="array" aca="1" ref="T30" ca="1">INDIRECT("R"&amp;MOD(T$1+ROW()-2,304)+2&amp;"C3",FALSE)</f>
        <v>3.5369999999999999</v>
      </c>
      <c r="U30" s="4" cm="1">
        <f t="array" aca="1" ref="U30" ca="1">INDIRECT("R"&amp;MOD(U$1+ROW()-2,304)+2&amp;"C3",FALSE)</f>
        <v>-0.32800000000000001</v>
      </c>
      <c r="V30" s="4" cm="1">
        <f t="array" aca="1" ref="V30" ca="1">INDIRECT("R"&amp;MOD(V$1+ROW()-2,304)+2&amp;"C3",FALSE)</f>
        <v>2.149</v>
      </c>
      <c r="W30" s="4" cm="1">
        <f t="array" aca="1" ref="W30" ca="1">INDIRECT("R"&amp;MOD(W$1+ROW()-2,304)+2&amp;"C3",FALSE)</f>
        <v>0.89600000000000002</v>
      </c>
      <c r="X30" s="4" cm="1">
        <f t="array" aca="1" ref="X30" ca="1">INDIRECT("R"&amp;MOD(X$1+ROW()-2,304)+2&amp;"C3",FALSE)</f>
        <v>0.64500000000000002</v>
      </c>
      <c r="Y30" s="4" cm="1">
        <f t="array" aca="1" ref="Y30" ca="1">INDIRECT("R"&amp;MOD(Y$1+ROW()-2,304)+2&amp;"C3",FALSE)</f>
        <v>2.1469999999999998</v>
      </c>
      <c r="Z30" s="4" cm="1">
        <f t="array" aca="1" ref="Z30" ca="1">INDIRECT("R"&amp;MOD(Z$1+ROW()-2,304)+2&amp;"C3",FALSE)</f>
        <v>0.71299999999999997</v>
      </c>
      <c r="AA30" s="4" cm="1">
        <f t="array" aca="1" ref="AA30" ca="1">INDIRECT("R"&amp;MOD(AA$1+ROW()-2,304)+2&amp;"C3",FALSE)</f>
        <v>2.089</v>
      </c>
      <c r="AB30" s="4" cm="1">
        <f t="array" aca="1" ref="AB30" ca="1">INDIRECT("R"&amp;MOD(AB$1+ROW()-2,304)+2&amp;"C3",FALSE)</f>
        <v>2.8319999999999999</v>
      </c>
      <c r="AC30" s="4" cm="1">
        <f t="array" aca="1" ref="AC30" ca="1">INDIRECT("R"&amp;MOD(AC$1+ROW()-2,304)+2&amp;"C3",FALSE)</f>
        <v>4.7770000000000001</v>
      </c>
      <c r="AD30" s="4" cm="1">
        <f t="array" aca="1" ref="AD30" ca="1">INDIRECT("R"&amp;MOD(AD$1+ROW()-2,304)+2&amp;"C3",FALSE)</f>
        <v>3.5019999999999998</v>
      </c>
      <c r="AE30" s="4" cm="1">
        <f t="array" aca="1" ref="AE30" ca="1">INDIRECT("R"&amp;MOD(AE$1+ROW()-2,304)+2&amp;"C3",FALSE)</f>
        <v>3.7469999999999999</v>
      </c>
      <c r="AF30" s="4" cm="1">
        <f t="array" aca="1" ref="AF30" ca="1">INDIRECT("R"&amp;MOD(AF$1+ROW()-2,304)+2&amp;"C3",FALSE)</f>
        <v>-0.49099999999999999</v>
      </c>
      <c r="AG30" s="4" cm="1">
        <f t="array" aca="1" ref="AG30" ca="1">INDIRECT("R"&amp;MOD(AG$1+ROW()-2,304)+2&amp;"C3",FALSE)</f>
        <v>-0.44400000000000001</v>
      </c>
      <c r="AH30" s="4" cm="1">
        <f t="array" aca="1" ref="AH30" ca="1">INDIRECT("R"&amp;MOD(AH$1+ROW()-2,304)+2&amp;"C3",FALSE)</f>
        <v>4.3540000000000001</v>
      </c>
      <c r="AI30" s="4" cm="1">
        <f t="array" aca="1" ref="AI30" ca="1">INDIRECT("R"&amp;MOD(AI$1+ROW()-2,304)+2&amp;"C3",FALSE)</f>
        <v>2.137</v>
      </c>
      <c r="AJ30" s="4" cm="1">
        <f t="array" aca="1" ref="AJ30" ca="1">INDIRECT("R"&amp;MOD(AJ$1+ROW()-2,304)+2&amp;"C3",FALSE)</f>
        <v>0.73799999999999999</v>
      </c>
    </row>
    <row r="31" spans="1:36" x14ac:dyDescent="0.25">
      <c r="A31" s="1">
        <v>37057</v>
      </c>
      <c r="B31" s="15">
        <v>4.41</v>
      </c>
      <c r="C31" s="15">
        <v>4.4539999999999997</v>
      </c>
      <c r="D31" s="15">
        <v>4.5129999999999999</v>
      </c>
      <c r="G31" s="4" cm="1">
        <f t="array" aca="1" ref="G31" ca="1">INDIRECT("R"&amp;MOD(G$1+ROW()-2,304)+2&amp;"C3",FALSE)</f>
        <v>-0.33</v>
      </c>
      <c r="H31" s="4" cm="1">
        <f t="array" aca="1" ref="H31" ca="1">INDIRECT("R"&amp;MOD(H$1+ROW()-2,304)+2&amp;"C3",FALSE)</f>
        <v>0.74399999999999999</v>
      </c>
      <c r="I31" s="4" cm="1">
        <f t="array" aca="1" ref="I31" ca="1">INDIRECT("R"&amp;MOD(I$1+ROW()-2,304)+2&amp;"C3",FALSE)</f>
        <v>2.9860000000000002</v>
      </c>
      <c r="J31" s="4" cm="1">
        <f t="array" aca="1" ref="J31" ca="1">INDIRECT("R"&amp;MOD(J$1+ROW()-2,304)+2&amp;"C3",FALSE)</f>
        <v>3.9750000000000001</v>
      </c>
      <c r="K31" s="4" cm="1">
        <f t="array" aca="1" ref="K31" ca="1">INDIRECT("R"&amp;MOD(K$1+ROW()-2,304)+2&amp;"C3",FALSE)</f>
        <v>-0.53800000000000003</v>
      </c>
      <c r="L31" s="4" cm="1">
        <f t="array" aca="1" ref="L31" ca="1">INDIRECT("R"&amp;MOD(L$1+ROW()-2,304)+2&amp;"C3",FALSE)</f>
        <v>3.9310526315789471</v>
      </c>
      <c r="M31" s="4" cm="1">
        <f t="array" aca="1" ref="M31" ca="1">INDIRECT("R"&amp;MOD(M$1+ROW()-2,304)+2&amp;"C3",FALSE)</f>
        <v>0.65900000000000003</v>
      </c>
      <c r="N31" s="4" cm="1">
        <f t="array" aca="1" ref="N31" ca="1">INDIRECT("R"&amp;MOD(N$1+ROW()-2,304)+2&amp;"C3",FALSE)</f>
        <v>0.221</v>
      </c>
      <c r="O31" s="4" cm="1">
        <f t="array" aca="1" ref="O31" ca="1">INDIRECT("R"&amp;MOD(O$1+ROW()-2,304)+2&amp;"C3",FALSE)</f>
        <v>2.5129999999999999</v>
      </c>
      <c r="P31" s="4" cm="1">
        <f t="array" aca="1" ref="P31" ca="1">INDIRECT("R"&amp;MOD(P$1+ROW()-2,304)+2&amp;"C3",FALSE)</f>
        <v>2.113</v>
      </c>
      <c r="Q31" s="4" cm="1">
        <f t="array" aca="1" ref="Q31" ca="1">INDIRECT("R"&amp;MOD(Q$1+ROW()-2,304)+2&amp;"C3",FALSE)</f>
        <v>1.321</v>
      </c>
      <c r="R31" s="4" cm="1">
        <f t="array" aca="1" ref="R31" ca="1">INDIRECT("R"&amp;MOD(R$1+ROW()-2,304)+2&amp;"C3",FALSE)</f>
        <v>-0.53200000000000003</v>
      </c>
      <c r="S31" s="4" cm="1">
        <f t="array" aca="1" ref="S31" ca="1">INDIRECT("R"&amp;MOD(S$1+ROW()-2,304)+2&amp;"C3",FALSE)</f>
        <v>3.9710000000000001</v>
      </c>
      <c r="T31" s="4" cm="1">
        <f t="array" aca="1" ref="T31" ca="1">INDIRECT("R"&amp;MOD(T$1+ROW()-2,304)+2&amp;"C3",FALSE)</f>
        <v>3.7469999999999999</v>
      </c>
      <c r="U31" s="4" cm="1">
        <f t="array" aca="1" ref="U31" ca="1">INDIRECT("R"&amp;MOD(U$1+ROW()-2,304)+2&amp;"C3",FALSE)</f>
        <v>-0.32800000000000001</v>
      </c>
      <c r="V31" s="4" cm="1">
        <f t="array" aca="1" ref="V31" ca="1">INDIRECT("R"&amp;MOD(V$1+ROW()-2,304)+2&amp;"C3",FALSE)</f>
        <v>2.089</v>
      </c>
      <c r="W31" s="4" cm="1">
        <f t="array" aca="1" ref="W31" ca="1">INDIRECT("R"&amp;MOD(W$1+ROW()-2,304)+2&amp;"C3",FALSE)</f>
        <v>0.88</v>
      </c>
      <c r="X31" s="4" cm="1">
        <f t="array" aca="1" ref="X31" ca="1">INDIRECT("R"&amp;MOD(X$1+ROW()-2,304)+2&amp;"C3",FALSE)</f>
        <v>0.64500000000000002</v>
      </c>
      <c r="Y31" s="4" cm="1">
        <f t="array" aca="1" ref="Y31" ca="1">INDIRECT("R"&amp;MOD(Y$1+ROW()-2,304)+2&amp;"C3",FALSE)</f>
        <v>2.17</v>
      </c>
      <c r="Z31" s="4" cm="1">
        <f t="array" aca="1" ref="Z31" ca="1">INDIRECT("R"&amp;MOD(Z$1+ROW()-2,304)+2&amp;"C3",FALSE)</f>
        <v>0.68</v>
      </c>
      <c r="AA31" s="4" cm="1">
        <f t="array" aca="1" ref="AA31" ca="1">INDIRECT("R"&amp;MOD(AA$1+ROW()-2,304)+2&amp;"C3",FALSE)</f>
        <v>2.0710000000000002</v>
      </c>
      <c r="AB31" s="4" cm="1">
        <f t="array" aca="1" ref="AB31" ca="1">INDIRECT("R"&amp;MOD(AB$1+ROW()-2,304)+2&amp;"C3",FALSE)</f>
        <v>2.6869999999999998</v>
      </c>
      <c r="AC31" s="4" cm="1">
        <f t="array" aca="1" ref="AC31" ca="1">INDIRECT("R"&amp;MOD(AC$1+ROW()-2,304)+2&amp;"C3",FALSE)</f>
        <v>4.8529999999999998</v>
      </c>
      <c r="AD31" s="4" cm="1">
        <f t="array" aca="1" ref="AD31" ca="1">INDIRECT("R"&amp;MOD(AD$1+ROW()-2,304)+2&amp;"C3",FALSE)</f>
        <v>3.597</v>
      </c>
      <c r="AE31" s="4" cm="1">
        <f t="array" aca="1" ref="AE31" ca="1">INDIRECT("R"&amp;MOD(AE$1+ROW()-2,304)+2&amp;"C3",FALSE)</f>
        <v>3.9249999999999998</v>
      </c>
      <c r="AF31" s="4" cm="1">
        <f t="array" aca="1" ref="AF31" ca="1">INDIRECT("R"&amp;MOD(AF$1+ROW()-2,304)+2&amp;"C3",FALSE)</f>
        <v>-0.50900000000000001</v>
      </c>
      <c r="AG31" s="4" cm="1">
        <f t="array" aca="1" ref="AG31" ca="1">INDIRECT("R"&amp;MOD(AG$1+ROW()-2,304)+2&amp;"C3",FALSE)</f>
        <v>-0.48</v>
      </c>
      <c r="AH31" s="4" cm="1">
        <f t="array" aca="1" ref="AH31" ca="1">INDIRECT("R"&amp;MOD(AH$1+ROW()-2,304)+2&amp;"C3",FALSE)</f>
        <v>3.9830000000000001</v>
      </c>
      <c r="AI31" s="4" cm="1">
        <f t="array" aca="1" ref="AI31" ca="1">INDIRECT("R"&amp;MOD(AI$1+ROW()-2,304)+2&amp;"C3",FALSE)</f>
        <v>2.137</v>
      </c>
      <c r="AJ31" s="4" cm="1">
        <f t="array" aca="1" ref="AJ31" ca="1">INDIRECT("R"&amp;MOD(AJ$1+ROW()-2,304)+2&amp;"C3",FALSE)</f>
        <v>0.71599999999999997</v>
      </c>
    </row>
    <row r="32" spans="1:36" x14ac:dyDescent="0.25">
      <c r="A32" s="1">
        <v>37087</v>
      </c>
      <c r="B32" s="15">
        <v>4.4160000000000004</v>
      </c>
      <c r="C32" s="15">
        <v>4.4669999999999996</v>
      </c>
      <c r="D32" s="15">
        <v>4.4989999999999997</v>
      </c>
      <c r="G32" s="4" cm="1">
        <f t="array" aca="1" ref="G32" ca="1">INDIRECT("R"&amp;MOD(G$1+ROW()-2,304)+2&amp;"C3",FALSE)</f>
        <v>-0.32900000000000001</v>
      </c>
      <c r="H32" s="4" cm="1">
        <f t="array" aca="1" ref="H32" ca="1">INDIRECT("R"&amp;MOD(H$1+ROW()-2,304)+2&amp;"C3",FALSE)</f>
        <v>0.68500000000000005</v>
      </c>
      <c r="I32" s="4" cm="1">
        <f t="array" aca="1" ref="I32" ca="1">INDIRECT("R"&amp;MOD(I$1+ROW()-2,304)+2&amp;"C3",FALSE)</f>
        <v>3.1019999999999999</v>
      </c>
      <c r="J32" s="4" cm="1">
        <f t="array" aca="1" ref="J32" ca="1">INDIRECT("R"&amp;MOD(J$1+ROW()-2,304)+2&amp;"C3",FALSE)</f>
        <v>4.0709999999999997</v>
      </c>
      <c r="K32" s="4" cm="1">
        <f t="array" aca="1" ref="K32" ca="1">INDIRECT("R"&amp;MOD(K$1+ROW()-2,304)+2&amp;"C3",FALSE)</f>
        <v>-0.54700000000000004</v>
      </c>
      <c r="L32" s="4" cm="1">
        <f t="array" aca="1" ref="L32" ca="1">INDIRECT("R"&amp;MOD(L$1+ROW()-2,304)+2&amp;"C3",FALSE)</f>
        <v>3.9204761904761911</v>
      </c>
      <c r="M32" s="4" cm="1">
        <f t="array" aca="1" ref="M32" ca="1">INDIRECT("R"&amp;MOD(M$1+ROW()-2,304)+2&amp;"C3",FALSE)</f>
        <v>0.497</v>
      </c>
      <c r="N32" s="4" cm="1">
        <f t="array" aca="1" ref="N32" ca="1">INDIRECT("R"&amp;MOD(N$1+ROW()-2,304)+2&amp;"C3",FALSE)</f>
        <v>0.22600000000000001</v>
      </c>
      <c r="O32" s="4" cm="1">
        <f t="array" aca="1" ref="O32" ca="1">INDIRECT("R"&amp;MOD(O$1+ROW()-2,304)+2&amp;"C3",FALSE)</f>
        <v>2.6</v>
      </c>
      <c r="P32" s="4" cm="1">
        <f t="array" aca="1" ref="P32" ca="1">INDIRECT("R"&amp;MOD(P$1+ROW()-2,304)+2&amp;"C3",FALSE)</f>
        <v>2.1160000000000001</v>
      </c>
      <c r="Q32" s="4" cm="1">
        <f t="array" aca="1" ref="Q32" ca="1">INDIRECT("R"&amp;MOD(Q$1+ROW()-2,304)+2&amp;"C3",FALSE)</f>
        <v>1.425</v>
      </c>
      <c r="R32" s="4" cm="1">
        <f t="array" aca="1" ref="R32" ca="1">INDIRECT("R"&amp;MOD(R$1+ROW()-2,304)+2&amp;"C3",FALSE)</f>
        <v>-0.495</v>
      </c>
      <c r="S32" s="4" cm="1">
        <f t="array" aca="1" ref="S32" ca="1">INDIRECT("R"&amp;MOD(S$1+ROW()-2,304)+2&amp;"C3",FALSE)</f>
        <v>3.9672727272727268</v>
      </c>
      <c r="T32" s="4" cm="1">
        <f t="array" aca="1" ref="T32" ca="1">INDIRECT("R"&amp;MOD(T$1+ROW()-2,304)+2&amp;"C3",FALSE)</f>
        <v>3.9249999999999998</v>
      </c>
      <c r="U32" s="4" cm="1">
        <f t="array" aca="1" ref="U32" ca="1">INDIRECT("R"&amp;MOD(U$1+ROW()-2,304)+2&amp;"C3",FALSE)</f>
        <v>-0.32800000000000001</v>
      </c>
      <c r="V32" s="4" cm="1">
        <f t="array" aca="1" ref="V32" ca="1">INDIRECT("R"&amp;MOD(V$1+ROW()-2,304)+2&amp;"C3",FALSE)</f>
        <v>2.0710000000000002</v>
      </c>
      <c r="W32" s="4" cm="1">
        <f t="array" aca="1" ref="W32" ca="1">INDIRECT("R"&amp;MOD(W$1+ROW()-2,304)+2&amp;"C3",FALSE)</f>
        <v>0.998</v>
      </c>
      <c r="X32" s="4" cm="1">
        <f t="array" aca="1" ref="X32" ca="1">INDIRECT("R"&amp;MOD(X$1+ROW()-2,304)+2&amp;"C3",FALSE)</f>
        <v>0.68700000000000006</v>
      </c>
      <c r="Y32" s="4" cm="1">
        <f t="array" aca="1" ref="Y32" ca="1">INDIRECT("R"&amp;MOD(Y$1+ROW()-2,304)+2&amp;"C3",FALSE)</f>
        <v>2.173</v>
      </c>
      <c r="Z32" s="4" cm="1">
        <f t="array" aca="1" ref="Z32" ca="1">INDIRECT("R"&amp;MOD(Z$1+ROW()-2,304)+2&amp;"C3",FALSE)</f>
        <v>0.66200000000000003</v>
      </c>
      <c r="AA32" s="4" cm="1">
        <f t="array" aca="1" ref="AA32" ca="1">INDIRECT("R"&amp;MOD(AA$1+ROW()-2,304)+2&amp;"C3",FALSE)</f>
        <v>2.0289999999999999</v>
      </c>
      <c r="AB32" s="4" cm="1">
        <f t="array" aca="1" ref="AB32" ca="1">INDIRECT("R"&amp;MOD(AB$1+ROW()-2,304)+2&amp;"C3",FALSE)</f>
        <v>2.5299999999999998</v>
      </c>
      <c r="AC32" s="4" cm="1">
        <f t="array" aca="1" ref="AC32" ca="1">INDIRECT("R"&amp;MOD(AC$1+ROW()-2,304)+2&amp;"C3",FALSE)</f>
        <v>5.0410000000000004</v>
      </c>
      <c r="AD32" s="4" cm="1">
        <f t="array" aca="1" ref="AD32" ca="1">INDIRECT("R"&amp;MOD(AD$1+ROW()-2,304)+2&amp;"C3",FALSE)</f>
        <v>3.6840000000000002</v>
      </c>
      <c r="AE32" s="4" cm="1">
        <f t="array" aca="1" ref="AE32" ca="1">INDIRECT("R"&amp;MOD(AE$1+ROW()-2,304)+2&amp;"C3",FALSE)</f>
        <v>4.3620000000000001</v>
      </c>
      <c r="AF32" s="4" cm="1">
        <f t="array" aca="1" ref="AF32" ca="1">INDIRECT("R"&amp;MOD(AF$1+ROW()-2,304)+2&amp;"C3",FALSE)</f>
        <v>-0.52100000000000002</v>
      </c>
      <c r="AG32" s="4" cm="1">
        <f t="array" aca="1" ref="AG32" ca="1">INDIRECT("R"&amp;MOD(AG$1+ROW()-2,304)+2&amp;"C3",FALSE)</f>
        <v>-0.49099999999999999</v>
      </c>
      <c r="AH32" s="4" cm="1">
        <f t="array" aca="1" ref="AH32" ca="1">INDIRECT("R"&amp;MOD(AH$1+ROW()-2,304)+2&amp;"C3",FALSE)</f>
        <v>3.6</v>
      </c>
      <c r="AI32" s="4" cm="1">
        <f t="array" aca="1" ref="AI32" ca="1">INDIRECT("R"&amp;MOD(AI$1+ROW()-2,304)+2&amp;"C3",FALSE)</f>
        <v>2.1259999999999999</v>
      </c>
      <c r="AJ32" s="4" cm="1">
        <f t="array" aca="1" ref="AJ32" ca="1">INDIRECT("R"&amp;MOD(AJ$1+ROW()-2,304)+2&amp;"C3",FALSE)</f>
        <v>0.71299999999999997</v>
      </c>
    </row>
    <row r="33" spans="1:36" x14ac:dyDescent="0.25">
      <c r="A33" s="1">
        <v>37118</v>
      </c>
      <c r="B33" s="15">
        <v>4.2530000000000001</v>
      </c>
      <c r="C33" s="15">
        <v>4.3540000000000001</v>
      </c>
      <c r="D33" s="15">
        <v>4.4329999999999998</v>
      </c>
      <c r="G33" s="4" cm="1">
        <f t="array" aca="1" ref="G33" ca="1">INDIRECT("R"&amp;MOD(G$1+ROW()-2,304)+2&amp;"C3",FALSE)</f>
        <v>-0.32800000000000001</v>
      </c>
      <c r="H33" s="4" cm="1">
        <f t="array" aca="1" ref="H33" ca="1">INDIRECT("R"&amp;MOD(H$1+ROW()-2,304)+2&amp;"C3",FALSE)</f>
        <v>0.65900000000000003</v>
      </c>
      <c r="I33" s="4" cm="1">
        <f t="array" aca="1" ref="I33" ca="1">INDIRECT("R"&amp;MOD(I$1+ROW()-2,304)+2&amp;"C3",FALSE)</f>
        <v>3.226</v>
      </c>
      <c r="J33" s="4" cm="1">
        <f t="array" aca="1" ref="J33" ca="1">INDIRECT("R"&amp;MOD(J$1+ROW()-2,304)+2&amp;"C3",FALSE)</f>
        <v>4.1479999999999997</v>
      </c>
      <c r="K33" s="4" cm="1">
        <f t="array" aca="1" ref="K33" ca="1">INDIRECT("R"&amp;MOD(K$1+ROW()-2,304)+2&amp;"C3",FALSE)</f>
        <v>-0.54100000000000004</v>
      </c>
      <c r="L33" s="4" cm="1">
        <f t="array" aca="1" ref="L33" ca="1">INDIRECT("R"&amp;MOD(L$1+ROW()-2,304)+2&amp;"C3",FALSE)</f>
        <v>3.9200000000000008</v>
      </c>
      <c r="M33" s="4" cm="1">
        <f t="array" aca="1" ref="M33" ca="1">INDIRECT("R"&amp;MOD(M$1+ROW()-2,304)+2&amp;"C3",FALSE)</f>
        <v>0.33200000000000002</v>
      </c>
      <c r="N33" s="4" cm="1">
        <f t="array" aca="1" ref="N33" ca="1">INDIRECT("R"&amp;MOD(N$1+ROW()-2,304)+2&amp;"C3",FALSE)</f>
        <v>0.223</v>
      </c>
      <c r="O33" s="4" cm="1">
        <f t="array" aca="1" ref="O33" ca="1">INDIRECT("R"&amp;MOD(O$1+ROW()-2,304)+2&amp;"C3",FALSE)</f>
        <v>2.7229999999999999</v>
      </c>
      <c r="P33" s="4" cm="1">
        <f t="array" aca="1" ref="P33" ca="1">INDIRECT("R"&amp;MOD(P$1+ROW()-2,304)+2&amp;"C3",FALSE)</f>
        <v>2.1139999999999999</v>
      </c>
      <c r="Q33" s="4" cm="1">
        <f t="array" aca="1" ref="Q33" ca="1">INDIRECT("R"&amp;MOD(Q$1+ROW()-2,304)+2&amp;"C3",FALSE)</f>
        <v>1.4890000000000001</v>
      </c>
      <c r="R33" s="4" cm="1">
        <f t="array" aca="1" ref="R33" ca="1">INDIRECT("R"&amp;MOD(R$1+ROW()-2,304)+2&amp;"C3",FALSE)</f>
        <v>-0.44800000000000001</v>
      </c>
      <c r="S33" s="4" cm="1">
        <f t="array" aca="1" ref="S33" ca="1">INDIRECT("R"&amp;MOD(S$1+ROW()-2,304)+2&amp;"C3",FALSE)</f>
        <v>3.9310526315789471</v>
      </c>
      <c r="T33" s="4" cm="1">
        <f t="array" aca="1" ref="T33" ca="1">INDIRECT("R"&amp;MOD(T$1+ROW()-2,304)+2&amp;"C3",FALSE)</f>
        <v>4.3620000000000001</v>
      </c>
      <c r="U33" s="4" cm="1">
        <f t="array" aca="1" ref="U33" ca="1">INDIRECT("R"&amp;MOD(U$1+ROW()-2,304)+2&amp;"C3",FALSE)</f>
        <v>-0.32500000000000001</v>
      </c>
      <c r="V33" s="4" cm="1">
        <f t="array" aca="1" ref="V33" ca="1">INDIRECT("R"&amp;MOD(V$1+ROW()-2,304)+2&amp;"C3",FALSE)</f>
        <v>2.0289999999999999</v>
      </c>
      <c r="W33" s="4" cm="1">
        <f t="array" aca="1" ref="W33" ca="1">INDIRECT("R"&amp;MOD(W$1+ROW()-2,304)+2&amp;"C3",FALSE)</f>
        <v>1.042</v>
      </c>
      <c r="X33" s="4" cm="1">
        <f t="array" aca="1" ref="X33" ca="1">INDIRECT("R"&amp;MOD(X$1+ROW()-2,304)+2&amp;"C3",FALSE)</f>
        <v>0.72799999999999998</v>
      </c>
      <c r="Y33" s="4" cm="1">
        <f t="array" aca="1" ref="Y33" ca="1">INDIRECT("R"&amp;MOD(Y$1+ROW()-2,304)+2&amp;"C3",FALSE)</f>
        <v>2.145</v>
      </c>
      <c r="Z33" s="4" cm="1">
        <f t="array" aca="1" ref="Z33" ca="1">INDIRECT("R"&amp;MOD(Z$1+ROW()-2,304)+2&amp;"C3",FALSE)</f>
        <v>0.64500000000000002</v>
      </c>
      <c r="AA33" s="4" cm="1">
        <f t="array" aca="1" ref="AA33" ca="1">INDIRECT("R"&amp;MOD(AA$1+ROW()-2,304)+2&amp;"C3",FALSE)</f>
        <v>2.0489999999999999</v>
      </c>
      <c r="AB33" s="4" cm="1">
        <f t="array" aca="1" ref="AB33" ca="1">INDIRECT("R"&amp;MOD(AB$1+ROW()-2,304)+2&amp;"C3",FALSE)</f>
        <v>2.5329999999999999</v>
      </c>
      <c r="AC33" s="4" cm="1">
        <f t="array" aca="1" ref="AC33" ca="1">INDIRECT("R"&amp;MOD(AC$1+ROW()-2,304)+2&amp;"C3",FALSE)</f>
        <v>5.0919999999999996</v>
      </c>
      <c r="AD33" s="4" cm="1">
        <f t="array" aca="1" ref="AD33" ca="1">INDIRECT("R"&amp;MOD(AD$1+ROW()-2,304)+2&amp;"C3",FALSE)</f>
        <v>3.7519999999999998</v>
      </c>
      <c r="AE33" s="4" cm="1">
        <f t="array" aca="1" ref="AE33" ca="1">INDIRECT("R"&amp;MOD(AE$1+ROW()-2,304)+2&amp;"C3",FALSE)</f>
        <v>4.5019999999999998</v>
      </c>
      <c r="AF33" s="4" cm="1">
        <f t="array" aca="1" ref="AF33" ca="1">INDIRECT("R"&amp;MOD(AF$1+ROW()-2,304)+2&amp;"C3",FALSE)</f>
        <v>-0.53800000000000003</v>
      </c>
      <c r="AG33" s="4" cm="1">
        <f t="array" aca="1" ref="AG33" ca="1">INDIRECT("R"&amp;MOD(AG$1+ROW()-2,304)+2&amp;"C3",FALSE)</f>
        <v>-0.50900000000000001</v>
      </c>
      <c r="AH33" s="4" cm="1">
        <f t="array" aca="1" ref="AH33" ca="1">INDIRECT("R"&amp;MOD(AH$1+ROW()-2,304)+2&amp;"C3",FALSE)</f>
        <v>3.3860000000000001</v>
      </c>
      <c r="AI33" s="4" cm="1">
        <f t="array" aca="1" ref="AI33" ca="1">INDIRECT("R"&amp;MOD(AI$1+ROW()-2,304)+2&amp;"C3",FALSE)</f>
        <v>2.1110000000000002</v>
      </c>
      <c r="AJ33" s="4" cm="1">
        <f t="array" aca="1" ref="AJ33" ca="1">INDIRECT("R"&amp;MOD(AJ$1+ROW()-2,304)+2&amp;"C3",FALSE)</f>
        <v>0.68</v>
      </c>
    </row>
    <row r="34" spans="1:36" x14ac:dyDescent="0.25">
      <c r="A34" s="1">
        <v>37149</v>
      </c>
      <c r="B34" s="15">
        <v>3.6480000000000001</v>
      </c>
      <c r="C34" s="15">
        <v>3.9830000000000001</v>
      </c>
      <c r="D34" s="15">
        <v>4.2789999999999999</v>
      </c>
      <c r="G34" s="4" cm="1">
        <f t="array" aca="1" ref="G34" ca="1">INDIRECT("R"&amp;MOD(G$1+ROW()-2,304)+2&amp;"C3",FALSE)</f>
        <v>-0.32800000000000001</v>
      </c>
      <c r="H34" s="4" cm="1">
        <f t="array" aca="1" ref="H34" ca="1">INDIRECT("R"&amp;MOD(H$1+ROW()-2,304)+2&amp;"C3",FALSE)</f>
        <v>0.497</v>
      </c>
      <c r="I34" s="4" cm="1">
        <f t="array" aca="1" ref="I34" ca="1">INDIRECT("R"&amp;MOD(I$1+ROW()-2,304)+2&amp;"C3",FALSE)</f>
        <v>3.335</v>
      </c>
      <c r="J34" s="4" cm="1">
        <f t="array" aca="1" ref="J34" ca="1">INDIRECT("R"&amp;MOD(J$1+ROW()-2,304)+2&amp;"C3",FALSE)</f>
        <v>4.2160000000000002</v>
      </c>
      <c r="K34" s="4" cm="1">
        <f t="array" aca="1" ref="K34" ca="1">INDIRECT("R"&amp;MOD(K$1+ROW()-2,304)+2&amp;"C3",FALSE)</f>
        <v>-0.53900000000000003</v>
      </c>
      <c r="L34" s="4" cm="1">
        <f t="array" aca="1" ref="L34" ca="1">INDIRECT("R"&amp;MOD(L$1+ROW()-2,304)+2&amp;"C3",FALSE)</f>
        <v>3.9195000000000007</v>
      </c>
      <c r="M34" s="4" cm="1">
        <f t="array" aca="1" ref="M34" ca="1">INDIRECT("R"&amp;MOD(M$1+ROW()-2,304)+2&amp;"C3",FALSE)</f>
        <v>0.246</v>
      </c>
      <c r="N34" s="4" cm="1">
        <f t="array" aca="1" ref="N34" ca="1">INDIRECT("R"&amp;MOD(N$1+ROW()-2,304)+2&amp;"C3",FALSE)</f>
        <v>0.22600000000000001</v>
      </c>
      <c r="O34" s="4" cm="1">
        <f t="array" aca="1" ref="O34" ca="1">INDIRECT("R"&amp;MOD(O$1+ROW()-2,304)+2&amp;"C3",FALSE)</f>
        <v>2.794</v>
      </c>
      <c r="P34" s="4" cm="1">
        <f t="array" aca="1" ref="P34" ca="1">INDIRECT("R"&amp;MOD(P$1+ROW()-2,304)+2&amp;"C3",FALSE)</f>
        <v>2.1190000000000002</v>
      </c>
      <c r="Q34" s="4" cm="1">
        <f t="array" aca="1" ref="Q34" ca="1">INDIRECT("R"&amp;MOD(Q$1+ROW()-2,304)+2&amp;"C3",FALSE)</f>
        <v>1.5980000000000001</v>
      </c>
      <c r="R34" s="4" cm="1">
        <f t="array" aca="1" ref="R34" ca="1">INDIRECT("R"&amp;MOD(R$1+ROW()-2,304)+2&amp;"C3",FALSE)</f>
        <v>-0.38600000000000001</v>
      </c>
      <c r="S34" s="4" cm="1">
        <f t="array" aca="1" ref="S34" ca="1">INDIRECT("R"&amp;MOD(S$1+ROW()-2,304)+2&amp;"C3",FALSE)</f>
        <v>3.9204761904761911</v>
      </c>
      <c r="T34" s="4" cm="1">
        <f t="array" aca="1" ref="T34" ca="1">INDIRECT("R"&amp;MOD(T$1+ROW()-2,304)+2&amp;"C3",FALSE)</f>
        <v>4.5019999999999998</v>
      </c>
      <c r="U34" s="4" cm="1">
        <f t="array" aca="1" ref="U34" ca="1">INDIRECT("R"&amp;MOD(U$1+ROW()-2,304)+2&amp;"C3",FALSE)</f>
        <v>-0.32200000000000001</v>
      </c>
      <c r="V34" s="4" cm="1">
        <f t="array" aca="1" ref="V34" ca="1">INDIRECT("R"&amp;MOD(V$1+ROW()-2,304)+2&amp;"C3",FALSE)</f>
        <v>2.0489999999999999</v>
      </c>
      <c r="W34" s="4" cm="1">
        <f t="array" aca="1" ref="W34" ca="1">INDIRECT("R"&amp;MOD(W$1+ROW()-2,304)+2&amp;"C3",FALSE)</f>
        <v>1.022</v>
      </c>
      <c r="X34" s="4" cm="1">
        <f t="array" aca="1" ref="X34" ca="1">INDIRECT("R"&amp;MOD(X$1+ROW()-2,304)+2&amp;"C3",FALSE)</f>
        <v>0.84899999999999998</v>
      </c>
      <c r="Y34" s="4" cm="1">
        <f t="array" aca="1" ref="Y34" ca="1">INDIRECT("R"&amp;MOD(Y$1+ROW()-2,304)+2&amp;"C3",FALSE)</f>
        <v>2.1379999999999999</v>
      </c>
      <c r="Z34" s="4" cm="1">
        <f t="array" aca="1" ref="Z34" ca="1">INDIRECT("R"&amp;MOD(Z$1+ROW()-2,304)+2&amp;"C3",FALSE)</f>
        <v>0.64500000000000002</v>
      </c>
      <c r="AA34" s="4" cm="1">
        <f t="array" aca="1" ref="AA34" ca="1">INDIRECT("R"&amp;MOD(AA$1+ROW()-2,304)+2&amp;"C3",FALSE)</f>
        <v>2.0859999999999999</v>
      </c>
      <c r="AB34" s="4" cm="1">
        <f t="array" aca="1" ref="AB34" ca="1">INDIRECT("R"&amp;MOD(AB$1+ROW()-2,304)+2&amp;"C3",FALSE)</f>
        <v>2.4009999999999998</v>
      </c>
      <c r="AC34" s="4" cm="1">
        <f t="array" aca="1" ref="AC34" ca="1">INDIRECT("R"&amp;MOD(AC$1+ROW()-2,304)+2&amp;"C3",FALSE)</f>
        <v>4.9390000000000001</v>
      </c>
      <c r="AD34" s="4" cm="1">
        <f t="array" aca="1" ref="AD34" ca="1">INDIRECT("R"&amp;MOD(AD$1+ROW()-2,304)+2&amp;"C3",FALSE)</f>
        <v>3.8180000000000001</v>
      </c>
      <c r="AE34" s="4" cm="1">
        <f t="array" aca="1" ref="AE34" ca="1">INDIRECT("R"&amp;MOD(AE$1+ROW()-2,304)+2&amp;"C3",FALSE)</f>
        <v>4.5830000000000002</v>
      </c>
      <c r="AF34" s="4" cm="1">
        <f t="array" aca="1" ref="AF34" ca="1">INDIRECT("R"&amp;MOD(AF$1+ROW()-2,304)+2&amp;"C3",FALSE)</f>
        <v>-0.54700000000000004</v>
      </c>
      <c r="AG34" s="4" cm="1">
        <f t="array" aca="1" ref="AG34" ca="1">INDIRECT("R"&amp;MOD(AG$1+ROW()-2,304)+2&amp;"C3",FALSE)</f>
        <v>-0.52100000000000002</v>
      </c>
      <c r="AH34" s="4" cm="1">
        <f t="array" aca="1" ref="AH34" ca="1">INDIRECT("R"&amp;MOD(AH$1+ROW()-2,304)+2&amp;"C3",FALSE)</f>
        <v>3.3450000000000002</v>
      </c>
      <c r="AI34" s="4" cm="1">
        <f t="array" aca="1" ref="AI34" ca="1">INDIRECT("R"&amp;MOD(AI$1+ROW()-2,304)+2&amp;"C3",FALSE)</f>
        <v>2.1190000000000002</v>
      </c>
      <c r="AJ34" s="4" cm="1">
        <f t="array" aca="1" ref="AJ34" ca="1">INDIRECT("R"&amp;MOD(AJ$1+ROW()-2,304)+2&amp;"C3",FALSE)</f>
        <v>0.66200000000000003</v>
      </c>
    </row>
    <row r="35" spans="1:36" x14ac:dyDescent="0.25">
      <c r="A35" s="1">
        <v>37179</v>
      </c>
      <c r="B35" s="15">
        <v>3.5219999999999998</v>
      </c>
      <c r="C35" s="15">
        <v>3.6</v>
      </c>
      <c r="D35" s="15">
        <v>3.6560000000000001</v>
      </c>
      <c r="G35" s="4" cm="1">
        <f t="array" aca="1" ref="G35" ca="1">INDIRECT("R"&amp;MOD(G$1+ROW()-2,304)+2&amp;"C3",FALSE)</f>
        <v>-0.32800000000000001</v>
      </c>
      <c r="H35" s="4" cm="1">
        <f t="array" aca="1" ref="H35" ca="1">INDIRECT("R"&amp;MOD(H$1+ROW()-2,304)+2&amp;"C3",FALSE)</f>
        <v>0.33200000000000002</v>
      </c>
      <c r="I35" s="4" cm="1">
        <f t="array" aca="1" ref="I35" ca="1">INDIRECT("R"&amp;MOD(I$1+ROW()-2,304)+2&amp;"C3",FALSE)</f>
        <v>3.5019999999999998</v>
      </c>
      <c r="J35" s="4" cm="1">
        <f t="array" aca="1" ref="J35" ca="1">INDIRECT("R"&amp;MOD(J$1+ROW()-2,304)+2&amp;"C3",FALSE)</f>
        <v>4.5439999999999996</v>
      </c>
      <c r="K35" s="4" cm="1">
        <f t="array" aca="1" ref="K35" ca="1">INDIRECT("R"&amp;MOD(K$1+ROW()-2,304)+2&amp;"C3",FALSE)</f>
        <v>-0.53800000000000003</v>
      </c>
      <c r="L35" s="4" cm="1">
        <f t="array" aca="1" ref="L35" ca="1">INDIRECT("R"&amp;MOD(L$1+ROW()-2,304)+2&amp;"C3",FALSE)</f>
        <v>3.8958333333333339</v>
      </c>
      <c r="M35" s="4" cm="1">
        <f t="array" aca="1" ref="M35" ca="1">INDIRECT("R"&amp;MOD(M$1+ROW()-2,304)+2&amp;"C3",FALSE)</f>
        <v>0.20799999999999999</v>
      </c>
      <c r="N35" s="4" cm="1">
        <f t="array" aca="1" ref="N35" ca="1">INDIRECT("R"&amp;MOD(N$1+ROW()-2,304)+2&amp;"C3",FALSE)</f>
        <v>0.223</v>
      </c>
      <c r="O35" s="4" cm="1">
        <f t="array" aca="1" ref="O35" ca="1">INDIRECT("R"&amp;MOD(O$1+ROW()-2,304)+2&amp;"C3",FALSE)</f>
        <v>2.8889999999999998</v>
      </c>
      <c r="P35" s="4" cm="1">
        <f t="array" aca="1" ref="P35" ca="1">INDIRECT("R"&amp;MOD(P$1+ROW()-2,304)+2&amp;"C3",FALSE)</f>
        <v>2.1469999999999998</v>
      </c>
      <c r="Q35" s="4" cm="1">
        <f t="array" aca="1" ref="Q35" ca="1">INDIRECT("R"&amp;MOD(Q$1+ROW()-2,304)+2&amp;"C3",FALSE)</f>
        <v>1.552</v>
      </c>
      <c r="R35" s="4" cm="1">
        <f t="array" aca="1" ref="R35" ca="1">INDIRECT("R"&amp;MOD(R$1+ROW()-2,304)+2&amp;"C3",FALSE)</f>
        <v>-0.23899999999999999</v>
      </c>
      <c r="S35" s="4" cm="1">
        <f t="array" aca="1" ref="S35" ca="1">INDIRECT("R"&amp;MOD(S$1+ROW()-2,304)+2&amp;"C3",FALSE)</f>
        <v>3.9200000000000008</v>
      </c>
      <c r="T35" s="4" cm="1">
        <f t="array" aca="1" ref="T35" ca="1">INDIRECT("R"&amp;MOD(T$1+ROW()-2,304)+2&amp;"C3",FALSE)</f>
        <v>4.5830000000000002</v>
      </c>
      <c r="U35" s="4" cm="1">
        <f t="array" aca="1" ref="U35" ca="1">INDIRECT("R"&amp;MOD(U$1+ROW()-2,304)+2&amp;"C3",FALSE)</f>
        <v>-0.32100000000000001</v>
      </c>
      <c r="V35" s="4" cm="1">
        <f t="array" aca="1" ref="V35" ca="1">INDIRECT("R"&amp;MOD(V$1+ROW()-2,304)+2&amp;"C3",FALSE)</f>
        <v>2.0859999999999999</v>
      </c>
      <c r="W35" s="4" cm="1">
        <f t="array" aca="1" ref="W35" ca="1">INDIRECT("R"&amp;MOD(W$1+ROW()-2,304)+2&amp;"C3",FALSE)</f>
        <v>1.0169999999999999</v>
      </c>
      <c r="X35" s="4" cm="1">
        <f t="array" aca="1" ref="X35" ca="1">INDIRECT("R"&amp;MOD(X$1+ROW()-2,304)+2&amp;"C3",FALSE)</f>
        <v>0.89600000000000002</v>
      </c>
      <c r="Y35" s="4" cm="1">
        <f t="array" aca="1" ref="Y35" ca="1">INDIRECT("R"&amp;MOD(Y$1+ROW()-2,304)+2&amp;"C3",FALSE)</f>
        <v>2.137</v>
      </c>
      <c r="Z35" s="4" cm="1">
        <f t="array" aca="1" ref="Z35" ca="1">INDIRECT("R"&amp;MOD(Z$1+ROW()-2,304)+2&amp;"C3",FALSE)</f>
        <v>0.68700000000000006</v>
      </c>
      <c r="AA35" s="4" cm="1">
        <f t="array" aca="1" ref="AA35" ca="1">INDIRECT("R"&amp;MOD(AA$1+ROW()-2,304)+2&amp;"C3",FALSE)</f>
        <v>2.113</v>
      </c>
      <c r="AB35" s="4" cm="1">
        <f t="array" aca="1" ref="AB35" ca="1">INDIRECT("R"&amp;MOD(AB$1+ROW()-2,304)+2&amp;"C3",FALSE)</f>
        <v>2.1520000000000001</v>
      </c>
      <c r="AC35" s="4" cm="1">
        <f t="array" aca="1" ref="AC35" ca="1">INDIRECT("R"&amp;MOD(AC$1+ROW()-2,304)+2&amp;"C3",FALSE)</f>
        <v>4.7709999999999999</v>
      </c>
      <c r="AD35" s="4" cm="1">
        <f t="array" aca="1" ref="AD35" ca="1">INDIRECT("R"&amp;MOD(AD$1+ROW()-2,304)+2&amp;"C3",FALSE)</f>
        <v>3.891</v>
      </c>
      <c r="AE35" s="4" cm="1">
        <f t="array" aca="1" ref="AE35" ca="1">INDIRECT("R"&amp;MOD(AE$1+ROW()-2,304)+2&amp;"C3",FALSE)</f>
        <v>4.7770000000000001</v>
      </c>
      <c r="AF35" s="4" cm="1">
        <f t="array" aca="1" ref="AF35" ca="1">INDIRECT("R"&amp;MOD(AF$1+ROW()-2,304)+2&amp;"C3",FALSE)</f>
        <v>-0.54100000000000004</v>
      </c>
      <c r="AG35" s="4" cm="1">
        <f t="array" aca="1" ref="AG35" ca="1">INDIRECT("R"&amp;MOD(AG$1+ROW()-2,304)+2&amp;"C3",FALSE)</f>
        <v>-0.53800000000000003</v>
      </c>
      <c r="AH35" s="4" cm="1">
        <f t="array" aca="1" ref="AH35" ca="1">INDIRECT("R"&amp;MOD(AH$1+ROW()-2,304)+2&amp;"C3",FALSE)</f>
        <v>3.339</v>
      </c>
      <c r="AI35" s="4" cm="1">
        <f t="array" aca="1" ref="AI35" ca="1">INDIRECT("R"&amp;MOD(AI$1+ROW()-2,304)+2&amp;"C3",FALSE)</f>
        <v>2.1320000000000001</v>
      </c>
      <c r="AJ35" s="4" cm="1">
        <f t="array" aca="1" ref="AJ35" ca="1">INDIRECT("R"&amp;MOD(AJ$1+ROW()-2,304)+2&amp;"C3",FALSE)</f>
        <v>0.64500000000000002</v>
      </c>
    </row>
    <row r="36" spans="1:36" x14ac:dyDescent="0.25">
      <c r="A36" s="1">
        <v>37210</v>
      </c>
      <c r="B36" s="15">
        <v>3.3239999999999998</v>
      </c>
      <c r="C36" s="15">
        <v>3.3860000000000001</v>
      </c>
      <c r="D36" s="15">
        <v>3.512</v>
      </c>
      <c r="G36" s="4" cm="1">
        <f t="array" aca="1" ref="G36" ca="1">INDIRECT("R"&amp;MOD(G$1+ROW()-2,304)+2&amp;"C3",FALSE)</f>
        <v>-0.32800000000000001</v>
      </c>
      <c r="H36" s="4" cm="1">
        <f t="array" aca="1" ref="H36" ca="1">INDIRECT("R"&amp;MOD(H$1+ROW()-2,304)+2&amp;"C3",FALSE)</f>
        <v>0.246</v>
      </c>
      <c r="I36" s="4" cm="1">
        <f t="array" aca="1" ref="I36" ca="1">INDIRECT("R"&amp;MOD(I$1+ROW()-2,304)+2&amp;"C3",FALSE)</f>
        <v>3.597</v>
      </c>
      <c r="J36" s="4" cm="1">
        <f t="array" aca="1" ref="J36" ca="1">INDIRECT("R"&amp;MOD(J$1+ROW()-2,304)+2&amp;"C3",FALSE)</f>
        <v>4.742</v>
      </c>
      <c r="K36" s="4" cm="1">
        <f t="array" aca="1" ref="K36" ca="1">INDIRECT("R"&amp;MOD(K$1+ROW()-2,304)+2&amp;"C3",FALSE)</f>
        <v>-0.54</v>
      </c>
      <c r="L36" s="4" cm="1">
        <f t="array" aca="1" ref="L36" ca="1">INDIRECT("R"&amp;MOD(L$1+ROW()-2,304)+2&amp;"C3",FALSE)</f>
        <v>3.137</v>
      </c>
      <c r="M36" s="4" cm="1">
        <f t="array" aca="1" ref="M36" ca="1">INDIRECT("R"&amp;MOD(M$1+ROW()-2,304)+2&amp;"C3",FALSE)</f>
        <v>0.192</v>
      </c>
      <c r="N36" s="4" cm="1">
        <f t="array" aca="1" ref="N36" ca="1">INDIRECT("R"&amp;MOD(N$1+ROW()-2,304)+2&amp;"C3",FALSE)</f>
        <v>0.27200000000000002</v>
      </c>
      <c r="O36" s="4" cm="1">
        <f t="array" aca="1" ref="O36" ca="1">INDIRECT("R"&amp;MOD(O$1+ROW()-2,304)+2&amp;"C3",FALSE)</f>
        <v>2.9860000000000002</v>
      </c>
      <c r="P36" s="4" cm="1">
        <f t="array" aca="1" ref="P36" ca="1">INDIRECT("R"&amp;MOD(P$1+ROW()-2,304)+2&amp;"C3",FALSE)</f>
        <v>2.17</v>
      </c>
      <c r="Q36" s="4" cm="1">
        <f t="array" aca="1" ref="Q36" ca="1">INDIRECT("R"&amp;MOD(Q$1+ROW()-2,304)+2&amp;"C3",FALSE)</f>
        <v>1.536</v>
      </c>
      <c r="R36" s="4" cm="1">
        <f t="array" aca="1" ref="R36" ca="1">INDIRECT("R"&amp;MOD(R$1+ROW()-2,304)+2&amp;"C3",FALSE)</f>
        <v>3.6999999999999998E-2</v>
      </c>
      <c r="S36" s="4" cm="1">
        <f t="array" aca="1" ref="S36" ca="1">INDIRECT("R"&amp;MOD(S$1+ROW()-2,304)+2&amp;"C3",FALSE)</f>
        <v>3.9195000000000007</v>
      </c>
      <c r="T36" s="4" cm="1">
        <f t="array" aca="1" ref="T36" ca="1">INDIRECT("R"&amp;MOD(T$1+ROW()-2,304)+2&amp;"C3",FALSE)</f>
        <v>4.7770000000000001</v>
      </c>
      <c r="U36" s="4" cm="1">
        <f t="array" aca="1" ref="U36" ca="1">INDIRECT("R"&amp;MOD(U$1+ROW()-2,304)+2&amp;"C3",FALSE)</f>
        <v>-0.31900000000000001</v>
      </c>
      <c r="V36" s="4" cm="1">
        <f t="array" aca="1" ref="V36" ca="1">INDIRECT("R"&amp;MOD(V$1+ROW()-2,304)+2&amp;"C3",FALSE)</f>
        <v>2.113</v>
      </c>
      <c r="W36" s="4" cm="1">
        <f t="array" aca="1" ref="W36" ca="1">INDIRECT("R"&amp;MOD(W$1+ROW()-2,304)+2&amp;"C3",FALSE)</f>
        <v>1.087</v>
      </c>
      <c r="X36" s="4" cm="1">
        <f t="array" aca="1" ref="X36" ca="1">INDIRECT("R"&amp;MOD(X$1+ROW()-2,304)+2&amp;"C3",FALSE)</f>
        <v>0.88</v>
      </c>
      <c r="Y36" s="4" cm="1">
        <f t="array" aca="1" ref="Y36" ca="1">INDIRECT("R"&amp;MOD(Y$1+ROW()-2,304)+2&amp;"C3",FALSE)</f>
        <v>2.137</v>
      </c>
      <c r="Z36" s="4" cm="1">
        <f t="array" aca="1" ref="Z36" ca="1">INDIRECT("R"&amp;MOD(Z$1+ROW()-2,304)+2&amp;"C3",FALSE)</f>
        <v>0.72799999999999998</v>
      </c>
      <c r="AA36" s="4" cm="1">
        <f t="array" aca="1" ref="AA36" ca="1">INDIRECT("R"&amp;MOD(AA$1+ROW()-2,304)+2&amp;"C3",FALSE)</f>
        <v>2.1160000000000001</v>
      </c>
      <c r="AB36" s="4" cm="1">
        <f t="array" aca="1" ref="AB36" ca="1">INDIRECT("R"&amp;MOD(AB$1+ROW()-2,304)+2&amp;"C3",FALSE)</f>
        <v>2.13</v>
      </c>
      <c r="AC36" s="4" cm="1">
        <f t="array" aca="1" ref="AC36" ca="1">INDIRECT("R"&amp;MOD(AC$1+ROW()-2,304)+2&amp;"C3",FALSE)</f>
        <v>4.7560000000000002</v>
      </c>
      <c r="AD36" s="4" cm="1">
        <f t="array" aca="1" ref="AD36" ca="1">INDIRECT("R"&amp;MOD(AD$1+ROW()-2,304)+2&amp;"C3",FALSE)</f>
        <v>3.9750000000000001</v>
      </c>
      <c r="AE36" s="4" cm="1">
        <f t="array" aca="1" ref="AE36" ca="1">INDIRECT("R"&amp;MOD(AE$1+ROW()-2,304)+2&amp;"C3",FALSE)</f>
        <v>4.8529999999999998</v>
      </c>
      <c r="AF36" s="4" cm="1">
        <f t="array" aca="1" ref="AF36" ca="1">INDIRECT("R"&amp;MOD(AF$1+ROW()-2,304)+2&amp;"C3",FALSE)</f>
        <v>-0.53900000000000003</v>
      </c>
      <c r="AG36" s="4" cm="1">
        <f t="array" aca="1" ref="AG36" ca="1">INDIRECT("R"&amp;MOD(AG$1+ROW()-2,304)+2&amp;"C3",FALSE)</f>
        <v>-0.54700000000000004</v>
      </c>
      <c r="AH36" s="4" cm="1">
        <f t="array" aca="1" ref="AH36" ca="1">INDIRECT("R"&amp;MOD(AH$1+ROW()-2,304)+2&amp;"C3",FALSE)</f>
        <v>3.3570000000000002</v>
      </c>
      <c r="AI36" s="4" cm="1">
        <f t="array" aca="1" ref="AI36" ca="1">INDIRECT("R"&amp;MOD(AI$1+ROW()-2,304)+2&amp;"C3",FALSE)</f>
        <v>2.1389999999999998</v>
      </c>
      <c r="AJ36" s="4" cm="1">
        <f t="array" aca="1" ref="AJ36" ca="1">INDIRECT("R"&amp;MOD(AJ$1+ROW()-2,304)+2&amp;"C3",FALSE)</f>
        <v>0.64500000000000002</v>
      </c>
    </row>
    <row r="37" spans="1:36" x14ac:dyDescent="0.25">
      <c r="A37" s="1">
        <v>37240</v>
      </c>
      <c r="B37" s="15">
        <v>3.294</v>
      </c>
      <c r="C37" s="15">
        <v>3.3450000000000002</v>
      </c>
      <c r="D37" s="15">
        <v>3.37</v>
      </c>
      <c r="G37" s="4" cm="1">
        <f t="array" aca="1" ref="G37" ca="1">INDIRECT("R"&amp;MOD(G$1+ROW()-2,304)+2&amp;"C3",FALSE)</f>
        <v>-0.32800000000000001</v>
      </c>
      <c r="H37" s="4" cm="1">
        <f t="array" aca="1" ref="H37" ca="1">INDIRECT("R"&amp;MOD(H$1+ROW()-2,304)+2&amp;"C3",FALSE)</f>
        <v>0.20799999999999999</v>
      </c>
      <c r="I37" s="4" cm="1">
        <f t="array" aca="1" ref="I37" ca="1">INDIRECT("R"&amp;MOD(I$1+ROW()-2,304)+2&amp;"C3",FALSE)</f>
        <v>3.6840000000000002</v>
      </c>
      <c r="J37" s="4" cm="1">
        <f t="array" aca="1" ref="J37" ca="1">INDIRECT("R"&amp;MOD(J$1+ROW()-2,304)+2&amp;"C3",FALSE)</f>
        <v>4.6870000000000003</v>
      </c>
      <c r="K37" s="4" cm="1">
        <f t="array" aca="1" ref="K37" ca="1">INDIRECT("R"&amp;MOD(K$1+ROW()-2,304)+2&amp;"C3",FALSE)</f>
        <v>-0.54300000000000004</v>
      </c>
      <c r="L37" s="4" cm="1">
        <f t="array" aca="1" ref="L37" ca="1">INDIRECT("R"&amp;MOD(L$1+ROW()-2,304)+2&amp;"C3",FALSE)</f>
        <v>3.093</v>
      </c>
      <c r="M37" s="4" cm="1">
        <f t="array" aca="1" ref="M37" ca="1">INDIRECT("R"&amp;MOD(M$1+ROW()-2,304)+2&amp;"C3",FALSE)</f>
        <v>0.185</v>
      </c>
      <c r="N37" s="4" cm="1">
        <f t="array" aca="1" ref="N37" ca="1">INDIRECT("R"&amp;MOD(N$1+ROW()-2,304)+2&amp;"C3",FALSE)</f>
        <v>0.29199999999999998</v>
      </c>
      <c r="O37" s="4" cm="1">
        <f t="array" aca="1" ref="O37" ca="1">INDIRECT("R"&amp;MOD(O$1+ROW()-2,304)+2&amp;"C3",FALSE)</f>
        <v>3.1019999999999999</v>
      </c>
      <c r="P37" s="4" cm="1">
        <f t="array" aca="1" ref="P37" ca="1">INDIRECT("R"&amp;MOD(P$1+ROW()-2,304)+2&amp;"C3",FALSE)</f>
        <v>2.173</v>
      </c>
      <c r="Q37" s="4" cm="1">
        <f t="array" aca="1" ref="Q37" ca="1">INDIRECT("R"&amp;MOD(Q$1+ROW()-2,304)+2&amp;"C3",FALSE)</f>
        <v>1.5760000000000001</v>
      </c>
      <c r="R37" s="4" cm="1">
        <f t="array" aca="1" ref="R37" ca="1">INDIRECT("R"&amp;MOD(R$1+ROW()-2,304)+2&amp;"C3",FALSE)</f>
        <v>0.39500000000000002</v>
      </c>
      <c r="S37" s="4" cm="1">
        <f t="array" aca="1" ref="S37" ca="1">INDIRECT("R"&amp;MOD(S$1+ROW()-2,304)+2&amp;"C3",FALSE)</f>
        <v>3.8958333333333339</v>
      </c>
      <c r="T37" s="4" cm="1">
        <f t="array" aca="1" ref="T37" ca="1">INDIRECT("R"&amp;MOD(T$1+ROW()-2,304)+2&amp;"C3",FALSE)</f>
        <v>4.8529999999999998</v>
      </c>
      <c r="U37" s="4" cm="1">
        <f t="array" aca="1" ref="U37" ca="1">INDIRECT("R"&amp;MOD(U$1+ROW()-2,304)+2&amp;"C3",FALSE)</f>
        <v>-0.31900000000000001</v>
      </c>
      <c r="V37" s="4" cm="1">
        <f t="array" aca="1" ref="V37" ca="1">INDIRECT("R"&amp;MOD(V$1+ROW()-2,304)+2&amp;"C3",FALSE)</f>
        <v>2.1160000000000001</v>
      </c>
      <c r="W37" s="4" cm="1">
        <f t="array" aca="1" ref="W37" ca="1">INDIRECT("R"&amp;MOD(W$1+ROW()-2,304)+2&amp;"C3",FALSE)</f>
        <v>1.1759999999999999</v>
      </c>
      <c r="X37" s="4" cm="1">
        <f t="array" aca="1" ref="X37" ca="1">INDIRECT("R"&amp;MOD(X$1+ROW()-2,304)+2&amp;"C3",FALSE)</f>
        <v>0.998</v>
      </c>
      <c r="Y37" s="4" cm="1">
        <f t="array" aca="1" ref="Y37" ca="1">INDIRECT("R"&amp;MOD(Y$1+ROW()-2,304)+2&amp;"C3",FALSE)</f>
        <v>2.1259999999999999</v>
      </c>
      <c r="Z37" s="4" cm="1">
        <f t="array" aca="1" ref="Z37" ca="1">INDIRECT("R"&amp;MOD(Z$1+ROW()-2,304)+2&amp;"C3",FALSE)</f>
        <v>0.84899999999999998</v>
      </c>
      <c r="AA37" s="4" cm="1">
        <f t="array" aca="1" ref="AA37" ca="1">INDIRECT("R"&amp;MOD(AA$1+ROW()-2,304)+2&amp;"C3",FALSE)</f>
        <v>2.1139999999999999</v>
      </c>
      <c r="AB37" s="4" cm="1">
        <f t="array" aca="1" ref="AB37" ca="1">INDIRECT("R"&amp;MOD(AB$1+ROW()-2,304)+2&amp;"C3",FALSE)</f>
        <v>2.14</v>
      </c>
      <c r="AC37" s="4" cm="1">
        <f t="array" aca="1" ref="AC37" ca="1">INDIRECT("R"&amp;MOD(AC$1+ROW()-2,304)+2&amp;"C3",FALSE)</f>
        <v>4.7089999999999996</v>
      </c>
      <c r="AD37" s="4" cm="1">
        <f t="array" aca="1" ref="AD37" ca="1">INDIRECT("R"&amp;MOD(AD$1+ROW()-2,304)+2&amp;"C3",FALSE)</f>
        <v>4.0709999999999997</v>
      </c>
      <c r="AE37" s="4" cm="1">
        <f t="array" aca="1" ref="AE37" ca="1">INDIRECT("R"&amp;MOD(AE$1+ROW()-2,304)+2&amp;"C3",FALSE)</f>
        <v>5.0410000000000004</v>
      </c>
      <c r="AF37" s="4" cm="1">
        <f t="array" aca="1" ref="AF37" ca="1">INDIRECT("R"&amp;MOD(AF$1+ROW()-2,304)+2&amp;"C3",FALSE)</f>
        <v>-0.53800000000000003</v>
      </c>
      <c r="AG37" s="4" cm="1">
        <f t="array" aca="1" ref="AG37" ca="1">INDIRECT("R"&amp;MOD(AG$1+ROW()-2,304)+2&amp;"C3",FALSE)</f>
        <v>-0.54100000000000004</v>
      </c>
      <c r="AH37" s="4" cm="1">
        <f t="array" aca="1" ref="AH37" ca="1">INDIRECT("R"&amp;MOD(AH$1+ROW()-2,304)+2&amp;"C3",FALSE)</f>
        <v>3.391</v>
      </c>
      <c r="AI37" s="4" cm="1">
        <f t="array" aca="1" ref="AI37" ca="1">INDIRECT("R"&amp;MOD(AI$1+ROW()-2,304)+2&amp;"C3",FALSE)</f>
        <v>2.1970000000000001</v>
      </c>
      <c r="AJ37" s="4" cm="1">
        <f t="array" aca="1" ref="AJ37" ca="1">INDIRECT("R"&amp;MOD(AJ$1+ROW()-2,304)+2&amp;"C3",FALSE)</f>
        <v>0.68700000000000006</v>
      </c>
    </row>
    <row r="38" spans="1:36" x14ac:dyDescent="0.25">
      <c r="A38" s="1">
        <v>37271</v>
      </c>
      <c r="B38" s="15">
        <v>3.2719999999999998</v>
      </c>
      <c r="C38" s="15">
        <v>3.339</v>
      </c>
      <c r="D38" s="15">
        <v>3.3809999999999998</v>
      </c>
      <c r="G38" s="4" cm="1">
        <f t="array" aca="1" ref="G38" ca="1">INDIRECT("R"&amp;MOD(G$1+ROW()-2,304)+2&amp;"C3",FALSE)</f>
        <v>-0.32500000000000001</v>
      </c>
      <c r="H38" s="4" cm="1">
        <f t="array" aca="1" ref="H38" ca="1">INDIRECT("R"&amp;MOD(H$1+ROW()-2,304)+2&amp;"C3",FALSE)</f>
        <v>0.192</v>
      </c>
      <c r="I38" s="4" cm="1">
        <f t="array" aca="1" ref="I38" ca="1">INDIRECT("R"&amp;MOD(I$1+ROW()-2,304)+2&amp;"C3",FALSE)</f>
        <v>3.7519999999999998</v>
      </c>
      <c r="J38" s="4" cm="1">
        <f t="array" aca="1" ref="J38" ca="1">INDIRECT("R"&amp;MOD(J$1+ROW()-2,304)+2&amp;"C3",FALSE)</f>
        <v>4.6390000000000002</v>
      </c>
      <c r="K38" s="4" cm="1">
        <f t="array" aca="1" ref="K38" ca="1">INDIRECT("R"&amp;MOD(K$1+ROW()-2,304)+2&amp;"C3",FALSE)</f>
        <v>-0.54500000000000004</v>
      </c>
      <c r="L38" s="4" cm="1">
        <f t="array" aca="1" ref="L38" ca="1">INDIRECT("R"&amp;MOD(L$1+ROW()-2,304)+2&amp;"C3",FALSE)</f>
        <v>3.0470000000000002</v>
      </c>
      <c r="M38" s="4" cm="1">
        <f t="array" aca="1" ref="M38" ca="1">INDIRECT("R"&amp;MOD(M$1+ROW()-2,304)+2&amp;"C3",FALSE)</f>
        <v>0.20499999999999999</v>
      </c>
      <c r="N38" s="4" cm="1">
        <f t="array" aca="1" ref="N38" ca="1">INDIRECT("R"&amp;MOD(N$1+ROW()-2,304)+2&amp;"C3",FALSE)</f>
        <v>0.28799999999999998</v>
      </c>
      <c r="O38" s="4" cm="1">
        <f t="array" aca="1" ref="O38" ca="1">INDIRECT("R"&amp;MOD(O$1+ROW()-2,304)+2&amp;"C3",FALSE)</f>
        <v>3.226</v>
      </c>
      <c r="P38" s="4" cm="1">
        <f t="array" aca="1" ref="P38" ca="1">INDIRECT("R"&amp;MOD(P$1+ROW()-2,304)+2&amp;"C3",FALSE)</f>
        <v>2.145</v>
      </c>
      <c r="Q38" s="4" cm="1">
        <f t="array" aca="1" ref="Q38" ca="1">INDIRECT("R"&amp;MOD(Q$1+ROW()-2,304)+2&amp;"C3",FALSE)</f>
        <v>1.4850000000000001</v>
      </c>
      <c r="R38" s="4" cm="1">
        <f t="array" aca="1" ref="R38" ca="1">INDIRECT("R"&amp;MOD(R$1+ROW()-2,304)+2&amp;"C3",FALSE)</f>
        <v>1.0109999999999999</v>
      </c>
      <c r="S38" s="4" cm="1">
        <f t="array" aca="1" ref="S38" ca="1">INDIRECT("R"&amp;MOD(S$1+ROW()-2,304)+2&amp;"C3",FALSE)</f>
        <v>3.137</v>
      </c>
      <c r="T38" s="4" cm="1">
        <f t="array" aca="1" ref="T38" ca="1">INDIRECT("R"&amp;MOD(T$1+ROW()-2,304)+2&amp;"C3",FALSE)</f>
        <v>5.0410000000000004</v>
      </c>
      <c r="U38" s="4" cm="1">
        <f t="array" aca="1" ref="U38" ca="1">INDIRECT("R"&amp;MOD(U$1+ROW()-2,304)+2&amp;"C3",FALSE)</f>
        <v>-0.318</v>
      </c>
      <c r="V38" s="4" cm="1">
        <f t="array" aca="1" ref="V38" ca="1">INDIRECT("R"&amp;MOD(V$1+ROW()-2,304)+2&amp;"C3",FALSE)</f>
        <v>2.1139999999999999</v>
      </c>
      <c r="W38" s="4" cm="1">
        <f t="array" aca="1" ref="W38" ca="1">INDIRECT("R"&amp;MOD(W$1+ROW()-2,304)+2&amp;"C3",FALSE)</f>
        <v>1.321</v>
      </c>
      <c r="X38" s="4" cm="1">
        <f t="array" aca="1" ref="X38" ca="1">INDIRECT("R"&amp;MOD(X$1+ROW()-2,304)+2&amp;"C3",FALSE)</f>
        <v>1.042</v>
      </c>
      <c r="Y38" s="4" cm="1">
        <f t="array" aca="1" ref="Y38" ca="1">INDIRECT("R"&amp;MOD(Y$1+ROW()-2,304)+2&amp;"C3",FALSE)</f>
        <v>2.1110000000000002</v>
      </c>
      <c r="Z38" s="4" cm="1">
        <f t="array" aca="1" ref="Z38" ca="1">INDIRECT("R"&amp;MOD(Z$1+ROW()-2,304)+2&amp;"C3",FALSE)</f>
        <v>0.89600000000000002</v>
      </c>
      <c r="AA38" s="4" cm="1">
        <f t="array" aca="1" ref="AA38" ca="1">INDIRECT("R"&amp;MOD(AA$1+ROW()-2,304)+2&amp;"C3",FALSE)</f>
        <v>2.1190000000000002</v>
      </c>
      <c r="AB38" s="4" cm="1">
        <f t="array" aca="1" ref="AB38" ca="1">INDIRECT("R"&amp;MOD(AB$1+ROW()-2,304)+2&amp;"C3",FALSE)</f>
        <v>2.1469999999999998</v>
      </c>
      <c r="AC38" s="4" cm="1">
        <f t="array" aca="1" ref="AC38" ca="1">INDIRECT("R"&amp;MOD(AC$1+ROW()-2,304)+2&amp;"C3",FALSE)</f>
        <v>4.6820000000000004</v>
      </c>
      <c r="AD38" s="4" cm="1">
        <f t="array" aca="1" ref="AD38" ca="1">INDIRECT("R"&amp;MOD(AD$1+ROW()-2,304)+2&amp;"C3",FALSE)</f>
        <v>4.1479999999999997</v>
      </c>
      <c r="AE38" s="4" cm="1">
        <f t="array" aca="1" ref="AE38" ca="1">INDIRECT("R"&amp;MOD(AE$1+ROW()-2,304)+2&amp;"C3",FALSE)</f>
        <v>5.0919999999999996</v>
      </c>
      <c r="AF38" s="4" cm="1">
        <f t="array" aca="1" ref="AF38" ca="1">INDIRECT("R"&amp;MOD(AF$1+ROW()-2,304)+2&amp;"C3",FALSE)</f>
        <v>-0.54</v>
      </c>
      <c r="AG38" s="4" cm="1">
        <f t="array" aca="1" ref="AG38" ca="1">INDIRECT("R"&amp;MOD(AG$1+ROW()-2,304)+2&amp;"C3",FALSE)</f>
        <v>-0.53900000000000003</v>
      </c>
      <c r="AH38" s="4" cm="1">
        <f t="array" aca="1" ref="AH38" ca="1">INDIRECT("R"&amp;MOD(AH$1+ROW()-2,304)+2&amp;"C3",FALSE)</f>
        <v>3.407</v>
      </c>
      <c r="AI38" s="4" cm="1">
        <f t="array" aca="1" ref="AI38" ca="1">INDIRECT("R"&amp;MOD(AI$1+ROW()-2,304)+2&amp;"C3",FALSE)</f>
        <v>2.3610000000000002</v>
      </c>
      <c r="AJ38" s="4" cm="1">
        <f t="array" aca="1" ref="AJ38" ca="1">INDIRECT("R"&amp;MOD(AJ$1+ROW()-2,304)+2&amp;"C3",FALSE)</f>
        <v>0.72799999999999998</v>
      </c>
    </row>
    <row r="39" spans="1:36" x14ac:dyDescent="0.25">
      <c r="A39" s="1">
        <v>37302</v>
      </c>
      <c r="B39" s="15">
        <v>3.347</v>
      </c>
      <c r="C39" s="15">
        <v>3.3570000000000002</v>
      </c>
      <c r="D39" s="15">
        <v>3.375</v>
      </c>
      <c r="G39" s="4" cm="1">
        <f t="array" aca="1" ref="G39" ca="1">INDIRECT("R"&amp;MOD(G$1+ROW()-2,304)+2&amp;"C3",FALSE)</f>
        <v>-0.32200000000000001</v>
      </c>
      <c r="H39" s="4" cm="1">
        <f t="array" aca="1" ref="H39" ca="1">INDIRECT("R"&amp;MOD(H$1+ROW()-2,304)+2&amp;"C3",FALSE)</f>
        <v>0.185</v>
      </c>
      <c r="I39" s="4" cm="1">
        <f t="array" aca="1" ref="I39" ca="1">INDIRECT("R"&amp;MOD(I$1+ROW()-2,304)+2&amp;"C3",FALSE)</f>
        <v>3.8180000000000001</v>
      </c>
      <c r="J39" s="4" cm="1">
        <f t="array" aca="1" ref="J39" ca="1">INDIRECT("R"&amp;MOD(J$1+ROW()-2,304)+2&amp;"C3",FALSE)</f>
        <v>4.8479999999999999</v>
      </c>
      <c r="K39" s="4" cm="1">
        <f t="array" aca="1" ref="K39" ca="1">INDIRECT("R"&amp;MOD(K$1+ROW()-2,304)+2&amp;"C3",FALSE)</f>
        <v>-0.54800000000000004</v>
      </c>
      <c r="L39" s="4" cm="1">
        <f t="array" aca="1" ref="L39" ca="1">INDIRECT("R"&amp;MOD(L$1+ROW()-2,304)+2&amp;"C3",FALSE)</f>
        <v>2.6960000000000002</v>
      </c>
      <c r="M39" s="4" cm="1">
        <f t="array" aca="1" ref="M39" ca="1">INDIRECT("R"&amp;MOD(M$1+ROW()-2,304)+2&amp;"C3",FALSE)</f>
        <v>0.223</v>
      </c>
      <c r="N39" s="4" cm="1">
        <f t="array" aca="1" ref="N39" ca="1">INDIRECT("R"&amp;MOD(N$1+ROW()-2,304)+2&amp;"C3",FALSE)</f>
        <v>0.30499999999999999</v>
      </c>
      <c r="O39" s="4" cm="1">
        <f t="array" aca="1" ref="O39" ca="1">INDIRECT("R"&amp;MOD(O$1+ROW()-2,304)+2&amp;"C3",FALSE)</f>
        <v>3.335</v>
      </c>
      <c r="P39" s="4" cm="1">
        <f t="array" aca="1" ref="P39" ca="1">INDIRECT("R"&amp;MOD(P$1+ROW()-2,304)+2&amp;"C3",FALSE)</f>
        <v>2.1379999999999999</v>
      </c>
      <c r="Q39" s="4" cm="1">
        <f t="array" aca="1" ref="Q39" ca="1">INDIRECT("R"&amp;MOD(Q$1+ROW()-2,304)+2&amp;"C3",FALSE)</f>
        <v>1.4259999999999999</v>
      </c>
      <c r="R39" s="4" cm="1">
        <f t="array" aca="1" ref="R39" ca="1">INDIRECT("R"&amp;MOD(R$1+ROW()-2,304)+2&amp;"C3",FALSE)</f>
        <v>1.4279999999999999</v>
      </c>
      <c r="S39" s="4" cm="1">
        <f t="array" aca="1" ref="S39" ca="1">INDIRECT("R"&amp;MOD(S$1+ROW()-2,304)+2&amp;"C3",FALSE)</f>
        <v>3.093</v>
      </c>
      <c r="T39" s="4" cm="1">
        <f t="array" aca="1" ref="T39" ca="1">INDIRECT("R"&amp;MOD(T$1+ROW()-2,304)+2&amp;"C3",FALSE)</f>
        <v>5.0919999999999996</v>
      </c>
      <c r="U39" s="4" cm="1">
        <f t="array" aca="1" ref="U39" ca="1">INDIRECT("R"&amp;MOD(U$1+ROW()-2,304)+2&amp;"C3",FALSE)</f>
        <v>-0.316</v>
      </c>
      <c r="V39" s="4" cm="1">
        <f t="array" aca="1" ref="V39" ca="1">INDIRECT("R"&amp;MOD(V$1+ROW()-2,304)+2&amp;"C3",FALSE)</f>
        <v>2.1190000000000002</v>
      </c>
      <c r="W39" s="4" cm="1">
        <f t="array" aca="1" ref="W39" ca="1">INDIRECT("R"&amp;MOD(W$1+ROW()-2,304)+2&amp;"C3",FALSE)</f>
        <v>1.425</v>
      </c>
      <c r="X39" s="4" cm="1">
        <f t="array" aca="1" ref="X39" ca="1">INDIRECT("R"&amp;MOD(X$1+ROW()-2,304)+2&amp;"C3",FALSE)</f>
        <v>1.022</v>
      </c>
      <c r="Y39" s="4" cm="1">
        <f t="array" aca="1" ref="Y39" ca="1">INDIRECT("R"&amp;MOD(Y$1+ROW()-2,304)+2&amp;"C3",FALSE)</f>
        <v>2.1190000000000002</v>
      </c>
      <c r="Z39" s="4" cm="1">
        <f t="array" aca="1" ref="Z39" ca="1">INDIRECT("R"&amp;MOD(Z$1+ROW()-2,304)+2&amp;"C3",FALSE)</f>
        <v>0.88</v>
      </c>
      <c r="AA39" s="4" cm="1">
        <f t="array" aca="1" ref="AA39" ca="1">INDIRECT("R"&amp;MOD(AA$1+ROW()-2,304)+2&amp;"C3",FALSE)</f>
        <v>2.1469999999999998</v>
      </c>
      <c r="AB39" s="4" cm="1">
        <f t="array" aca="1" ref="AB39" ca="1">INDIRECT("R"&amp;MOD(AB$1+ROW()-2,304)+2&amp;"C3",FALSE)</f>
        <v>2.1440000000000001</v>
      </c>
      <c r="AC39" s="4" cm="1">
        <f t="array" aca="1" ref="AC39" ca="1">INDIRECT("R"&amp;MOD(AC$1+ROW()-2,304)+2&amp;"C3",FALSE)</f>
        <v>4.6440000000000001</v>
      </c>
      <c r="AD39" s="4" cm="1">
        <f t="array" aca="1" ref="AD39" ca="1">INDIRECT("R"&amp;MOD(AD$1+ROW()-2,304)+2&amp;"C3",FALSE)</f>
        <v>4.2160000000000002</v>
      </c>
      <c r="AE39" s="4" cm="1">
        <f t="array" aca="1" ref="AE39" ca="1">INDIRECT("R"&amp;MOD(AE$1+ROW()-2,304)+2&amp;"C3",FALSE)</f>
        <v>4.9390000000000001</v>
      </c>
      <c r="AF39" s="4" cm="1">
        <f t="array" aca="1" ref="AF39" ca="1">INDIRECT("R"&amp;MOD(AF$1+ROW()-2,304)+2&amp;"C3",FALSE)</f>
        <v>-0.54300000000000004</v>
      </c>
      <c r="AG39" s="4" cm="1">
        <f t="array" aca="1" ref="AG39" ca="1">INDIRECT("R"&amp;MOD(AG$1+ROW()-2,304)+2&amp;"C3",FALSE)</f>
        <v>-0.53800000000000003</v>
      </c>
      <c r="AH39" s="4" cm="1">
        <f t="array" aca="1" ref="AH39" ca="1">INDIRECT("R"&amp;MOD(AH$1+ROW()-2,304)+2&amp;"C3",FALSE)</f>
        <v>3.4670000000000001</v>
      </c>
      <c r="AI39" s="4" cm="1">
        <f t="array" aca="1" ref="AI39" ca="1">INDIRECT("R"&amp;MOD(AI$1+ROW()-2,304)+2&amp;"C3",FALSE)</f>
        <v>2.4729999999999999</v>
      </c>
      <c r="AJ39" s="4" cm="1">
        <f t="array" aca="1" ref="AJ39" ca="1">INDIRECT("R"&amp;MOD(AJ$1+ROW()-2,304)+2&amp;"C3",FALSE)</f>
        <v>0.84899999999999998</v>
      </c>
    </row>
    <row r="40" spans="1:36" x14ac:dyDescent="0.25">
      <c r="A40" s="1">
        <v>37330</v>
      </c>
      <c r="B40" s="15">
        <v>3.367</v>
      </c>
      <c r="C40" s="15">
        <v>3.391</v>
      </c>
      <c r="D40" s="15">
        <v>3.452</v>
      </c>
      <c r="G40" s="4" cm="1">
        <f t="array" aca="1" ref="G40" ca="1">INDIRECT("R"&amp;MOD(G$1+ROW()-2,304)+2&amp;"C3",FALSE)</f>
        <v>-0.32100000000000001</v>
      </c>
      <c r="H40" s="4" cm="1">
        <f t="array" aca="1" ref="H40" ca="1">INDIRECT("R"&amp;MOD(H$1+ROW()-2,304)+2&amp;"C3",FALSE)</f>
        <v>0.20499999999999999</v>
      </c>
      <c r="I40" s="4" cm="1">
        <f t="array" aca="1" ref="I40" ca="1">INDIRECT("R"&amp;MOD(I$1+ROW()-2,304)+2&amp;"C3",FALSE)</f>
        <v>3.891</v>
      </c>
      <c r="J40" s="4" cm="1">
        <f t="array" aca="1" ref="J40" ca="1">INDIRECT("R"&amp;MOD(J$1+ROW()-2,304)+2&amp;"C3",FALSE)</f>
        <v>4.4820000000000002</v>
      </c>
      <c r="K40" s="4" cm="1">
        <f t="array" aca="1" ref="K40" ca="1">INDIRECT("R"&amp;MOD(K$1+ROW()-2,304)+2&amp;"C3",FALSE)</f>
        <v>-0.54500000000000004</v>
      </c>
      <c r="L40" s="4" cm="1">
        <f t="array" aca="1" ref="L40" ca="1">INDIRECT("R"&amp;MOD(L$1+ROW()-2,304)+2&amp;"C3",FALSE)</f>
        <v>2.5790000000000002</v>
      </c>
      <c r="M40" s="4" cm="1">
        <f t="array" aca="1" ref="M40" ca="1">INDIRECT("R"&amp;MOD(M$1+ROW()-2,304)+2&amp;"C3",FALSE)</f>
        <v>0.20599999999999999</v>
      </c>
      <c r="N40" s="4" cm="1">
        <f t="array" aca="1" ref="N40" ca="1">INDIRECT("R"&amp;MOD(N$1+ROW()-2,304)+2&amp;"C3",FALSE)</f>
        <v>0.33</v>
      </c>
      <c r="O40" s="4" cm="1">
        <f t="array" aca="1" ref="O40" ca="1">INDIRECT("R"&amp;MOD(O$1+ROW()-2,304)+2&amp;"C3",FALSE)</f>
        <v>3.5019999999999998</v>
      </c>
      <c r="P40" s="4" cm="1">
        <f t="array" aca="1" ref="P40" ca="1">INDIRECT("R"&amp;MOD(P$1+ROW()-2,304)+2&amp;"C3",FALSE)</f>
        <v>2.137</v>
      </c>
      <c r="Q40" s="4" cm="1">
        <f t="array" aca="1" ref="Q40" ca="1">INDIRECT("R"&amp;MOD(Q$1+ROW()-2,304)+2&amp;"C3",FALSE)</f>
        <v>1.222</v>
      </c>
      <c r="R40" s="4" cm="1">
        <f t="array" aca="1" ref="R40" ca="1">INDIRECT("R"&amp;MOD(R$1+ROW()-2,304)+2&amp;"C3",FALSE)</f>
        <v>1.825</v>
      </c>
      <c r="S40" s="4" cm="1">
        <f t="array" aca="1" ref="S40" ca="1">INDIRECT("R"&amp;MOD(S$1+ROW()-2,304)+2&amp;"C3",FALSE)</f>
        <v>3.0470000000000002</v>
      </c>
      <c r="T40" s="4" cm="1">
        <f t="array" aca="1" ref="T40" ca="1">INDIRECT("R"&amp;MOD(T$1+ROW()-2,304)+2&amp;"C3",FALSE)</f>
        <v>4.9390000000000001</v>
      </c>
      <c r="U40" s="4" cm="1">
        <f t="array" aca="1" ref="U40" ca="1">INDIRECT("R"&amp;MOD(U$1+ROW()-2,304)+2&amp;"C3",FALSE)</f>
        <v>-0.312</v>
      </c>
      <c r="V40" s="4" cm="1">
        <f t="array" aca="1" ref="V40" ca="1">INDIRECT("R"&amp;MOD(V$1+ROW()-2,304)+2&amp;"C3",FALSE)</f>
        <v>2.1469999999999998</v>
      </c>
      <c r="W40" s="4" cm="1">
        <f t="array" aca="1" ref="W40" ca="1">INDIRECT("R"&amp;MOD(W$1+ROW()-2,304)+2&amp;"C3",FALSE)</f>
        <v>1.4890000000000001</v>
      </c>
      <c r="X40" s="4" cm="1">
        <f t="array" aca="1" ref="X40" ca="1">INDIRECT("R"&amp;MOD(X$1+ROW()-2,304)+2&amp;"C3",FALSE)</f>
        <v>1.0169999999999999</v>
      </c>
      <c r="Y40" s="4" cm="1">
        <f t="array" aca="1" ref="Y40" ca="1">INDIRECT("R"&amp;MOD(Y$1+ROW()-2,304)+2&amp;"C3",FALSE)</f>
        <v>2.1320000000000001</v>
      </c>
      <c r="Z40" s="4" cm="1">
        <f t="array" aca="1" ref="Z40" ca="1">INDIRECT("R"&amp;MOD(Z$1+ROW()-2,304)+2&amp;"C3",FALSE)</f>
        <v>0.998</v>
      </c>
      <c r="AA40" s="4" cm="1">
        <f t="array" aca="1" ref="AA40" ca="1">INDIRECT("R"&amp;MOD(AA$1+ROW()-2,304)+2&amp;"C3",FALSE)</f>
        <v>2.17</v>
      </c>
      <c r="AB40" s="4" cm="1">
        <f t="array" aca="1" ref="AB40" ca="1">INDIRECT("R"&amp;MOD(AB$1+ROW()-2,304)+2&amp;"C3",FALSE)</f>
        <v>2.1589999999999998</v>
      </c>
      <c r="AC40" s="4" cm="1">
        <f t="array" aca="1" ref="AC40" ca="1">INDIRECT("R"&amp;MOD(AC$1+ROW()-2,304)+2&amp;"C3",FALSE)</f>
        <v>4.4539999999999997</v>
      </c>
      <c r="AD40" s="4" cm="1">
        <f t="array" aca="1" ref="AD40" ca="1">INDIRECT("R"&amp;MOD(AD$1+ROW()-2,304)+2&amp;"C3",FALSE)</f>
        <v>4.5439999999999996</v>
      </c>
      <c r="AE40" s="4" cm="1">
        <f t="array" aca="1" ref="AE40" ca="1">INDIRECT("R"&amp;MOD(AE$1+ROW()-2,304)+2&amp;"C3",FALSE)</f>
        <v>4.7709999999999999</v>
      </c>
      <c r="AF40" s="4" cm="1">
        <f t="array" aca="1" ref="AF40" ca="1">INDIRECT("R"&amp;MOD(AF$1+ROW()-2,304)+2&amp;"C3",FALSE)</f>
        <v>-0.54500000000000004</v>
      </c>
      <c r="AG40" s="4" cm="1">
        <f t="array" aca="1" ref="AG40" ca="1">INDIRECT("R"&amp;MOD(AG$1+ROW()-2,304)+2&amp;"C3",FALSE)</f>
        <v>-0.54</v>
      </c>
      <c r="AH40" s="4" cm="1">
        <f t="array" aca="1" ref="AH40" ca="1">INDIRECT("R"&amp;MOD(AH$1+ROW()-2,304)+2&amp;"C3",FALSE)</f>
        <v>3.464</v>
      </c>
      <c r="AI40" s="4" cm="1">
        <f t="array" aca="1" ref="AI40" ca="1">INDIRECT("R"&amp;MOD(AI$1+ROW()-2,304)+2&amp;"C3",FALSE)</f>
        <v>2.5129999999999999</v>
      </c>
      <c r="AJ40" s="4" cm="1">
        <f t="array" aca="1" ref="AJ40" ca="1">INDIRECT("R"&amp;MOD(AJ$1+ROW()-2,304)+2&amp;"C3",FALSE)</f>
        <v>0.89600000000000002</v>
      </c>
    </row>
    <row r="41" spans="1:36" x14ac:dyDescent="0.25">
      <c r="A41" s="1">
        <v>37361</v>
      </c>
      <c r="B41" s="15">
        <v>3.3849999999999998</v>
      </c>
      <c r="C41" s="15">
        <v>3.407</v>
      </c>
      <c r="D41" s="15">
        <v>3.4460000000000002</v>
      </c>
      <c r="G41" s="4" cm="1">
        <f t="array" aca="1" ref="G41" ca="1">INDIRECT("R"&amp;MOD(G$1+ROW()-2,304)+2&amp;"C3",FALSE)</f>
        <v>-0.31900000000000001</v>
      </c>
      <c r="H41" s="4" cm="1">
        <f t="array" aca="1" ref="H41" ca="1">INDIRECT("R"&amp;MOD(H$1+ROW()-2,304)+2&amp;"C3",FALSE)</f>
        <v>0.223</v>
      </c>
      <c r="I41" s="4" cm="1">
        <f t="array" aca="1" ref="I41" ca="1">INDIRECT("R"&amp;MOD(I$1+ROW()-2,304)+2&amp;"C3",FALSE)</f>
        <v>3.9750000000000001</v>
      </c>
      <c r="J41" s="4" cm="1">
        <f t="array" aca="1" ref="J41" ca="1">INDIRECT("R"&amp;MOD(J$1+ROW()-2,304)+2&amp;"C3",FALSE)</f>
        <v>4.3620000000000001</v>
      </c>
      <c r="K41" s="4" cm="1">
        <f t="array" aca="1" ref="K41" ca="1">INDIRECT("R"&amp;MOD(K$1+ROW()-2,304)+2&amp;"C3",FALSE)</f>
        <v>-0.55000000000000004</v>
      </c>
      <c r="L41" s="4" cm="1">
        <f t="array" aca="1" ref="L41" ca="1">INDIRECT("R"&amp;MOD(L$1+ROW()-2,304)+2&amp;"C3",FALSE)</f>
        <v>2.6269999999999998</v>
      </c>
      <c r="M41" s="4" cm="1">
        <f t="array" aca="1" ref="M41" ca="1">INDIRECT("R"&amp;MOD(M$1+ROW()-2,304)+2&amp;"C3",FALSE)</f>
        <v>0.20899999999999999</v>
      </c>
      <c r="N41" s="4" cm="1">
        <f t="array" aca="1" ref="N41" ca="1">INDIRECT("R"&amp;MOD(N$1+ROW()-2,304)+2&amp;"C3",FALSE)</f>
        <v>0.32500000000000001</v>
      </c>
      <c r="O41" s="4" cm="1">
        <f t="array" aca="1" ref="O41" ca="1">INDIRECT("R"&amp;MOD(O$1+ROW()-2,304)+2&amp;"C3",FALSE)</f>
        <v>3.597</v>
      </c>
      <c r="P41" s="4" cm="1">
        <f t="array" aca="1" ref="P41" ca="1">INDIRECT("R"&amp;MOD(P$1+ROW()-2,304)+2&amp;"C3",FALSE)</f>
        <v>2.137</v>
      </c>
      <c r="Q41" s="4" cm="1">
        <f t="array" aca="1" ref="Q41" ca="1">INDIRECT("R"&amp;MOD(Q$1+ROW()-2,304)+2&amp;"C3",FALSE)</f>
        <v>1.048</v>
      </c>
      <c r="R41" s="4" cm="1">
        <f t="array" aca="1" ref="R41" ca="1">INDIRECT("R"&amp;MOD(R$1+ROW()-2,304)+2&amp;"C3",FALSE)</f>
        <v>2.0630000000000002</v>
      </c>
      <c r="S41" s="4" cm="1">
        <f t="array" aca="1" ref="S41" ca="1">INDIRECT("R"&amp;MOD(S$1+ROW()-2,304)+2&amp;"C3",FALSE)</f>
        <v>2.6960000000000002</v>
      </c>
      <c r="T41" s="4" cm="1">
        <f t="array" aca="1" ref="T41" ca="1">INDIRECT("R"&amp;MOD(T$1+ROW()-2,304)+2&amp;"C3",FALSE)</f>
        <v>4.7709999999999999</v>
      </c>
      <c r="U41" s="4" cm="1">
        <f t="array" aca="1" ref="U41" ca="1">INDIRECT("R"&amp;MOD(U$1+ROW()-2,304)+2&amp;"C3",FALSE)</f>
        <v>-0.308</v>
      </c>
      <c r="V41" s="4" cm="1">
        <f t="array" aca="1" ref="V41" ca="1">INDIRECT("R"&amp;MOD(V$1+ROW()-2,304)+2&amp;"C3",FALSE)</f>
        <v>2.17</v>
      </c>
      <c r="W41" s="4" cm="1">
        <f t="array" aca="1" ref="W41" ca="1">INDIRECT("R"&amp;MOD(W$1+ROW()-2,304)+2&amp;"C3",FALSE)</f>
        <v>1.5980000000000001</v>
      </c>
      <c r="X41" s="4" cm="1">
        <f t="array" aca="1" ref="X41" ca="1">INDIRECT("R"&amp;MOD(X$1+ROW()-2,304)+2&amp;"C3",FALSE)</f>
        <v>1.087</v>
      </c>
      <c r="Y41" s="4" cm="1">
        <f t="array" aca="1" ref="Y41" ca="1">INDIRECT("R"&amp;MOD(Y$1+ROW()-2,304)+2&amp;"C3",FALSE)</f>
        <v>2.1389999999999998</v>
      </c>
      <c r="Z41" s="4" cm="1">
        <f t="array" aca="1" ref="Z41" ca="1">INDIRECT("R"&amp;MOD(Z$1+ROW()-2,304)+2&amp;"C3",FALSE)</f>
        <v>1.042</v>
      </c>
      <c r="AA41" s="4" cm="1">
        <f t="array" aca="1" ref="AA41" ca="1">INDIRECT("R"&amp;MOD(AA$1+ROW()-2,304)+2&amp;"C3",FALSE)</f>
        <v>2.173</v>
      </c>
      <c r="AB41" s="4" cm="1">
        <f t="array" aca="1" ref="AB41" ca="1">INDIRECT("R"&amp;MOD(AB$1+ROW()-2,304)+2&amp;"C3",FALSE)</f>
        <v>2.149</v>
      </c>
      <c r="AC41" s="4" cm="1">
        <f t="array" aca="1" ref="AC41" ca="1">INDIRECT("R"&amp;MOD(AC$1+ROW()-2,304)+2&amp;"C3",FALSE)</f>
        <v>4.4669999999999996</v>
      </c>
      <c r="AD41" s="4" cm="1">
        <f t="array" aca="1" ref="AD41" ca="1">INDIRECT("R"&amp;MOD(AD$1+ROW()-2,304)+2&amp;"C3",FALSE)</f>
        <v>4.742</v>
      </c>
      <c r="AE41" s="4" cm="1">
        <f t="array" aca="1" ref="AE41" ca="1">INDIRECT("R"&amp;MOD(AE$1+ROW()-2,304)+2&amp;"C3",FALSE)</f>
        <v>4.7560000000000002</v>
      </c>
      <c r="AF41" s="4" cm="1">
        <f t="array" aca="1" ref="AF41" ca="1">INDIRECT("R"&amp;MOD(AF$1+ROW()-2,304)+2&amp;"C3",FALSE)</f>
        <v>-0.54800000000000004</v>
      </c>
      <c r="AG41" s="4" cm="1">
        <f t="array" aca="1" ref="AG41" ca="1">INDIRECT("R"&amp;MOD(AG$1+ROW()-2,304)+2&amp;"C3",FALSE)</f>
        <v>-0.54300000000000004</v>
      </c>
      <c r="AH41" s="4" cm="1">
        <f t="array" aca="1" ref="AH41" ca="1">INDIRECT("R"&amp;MOD(AH$1+ROW()-2,304)+2&amp;"C3",FALSE)</f>
        <v>3.41</v>
      </c>
      <c r="AI41" s="4" cm="1">
        <f t="array" aca="1" ref="AI41" ca="1">INDIRECT("R"&amp;MOD(AI$1+ROW()-2,304)+2&amp;"C3",FALSE)</f>
        <v>2.6</v>
      </c>
      <c r="AJ41" s="4" cm="1">
        <f t="array" aca="1" ref="AJ41" ca="1">INDIRECT("R"&amp;MOD(AJ$1+ROW()-2,304)+2&amp;"C3",FALSE)</f>
        <v>0.88</v>
      </c>
    </row>
    <row r="42" spans="1:36" x14ac:dyDescent="0.25">
      <c r="A42" s="1">
        <v>37391</v>
      </c>
      <c r="B42" s="15">
        <v>3.383</v>
      </c>
      <c r="C42" s="15">
        <v>3.4670000000000001</v>
      </c>
      <c r="D42" s="15">
        <v>3.5259999999999998</v>
      </c>
      <c r="G42" s="4" cm="1">
        <f t="array" aca="1" ref="G42" ca="1">INDIRECT("R"&amp;MOD(G$1+ROW()-2,304)+2&amp;"C3",FALSE)</f>
        <v>-0.31900000000000001</v>
      </c>
      <c r="H42" s="4" cm="1">
        <f t="array" aca="1" ref="H42" ca="1">INDIRECT("R"&amp;MOD(H$1+ROW()-2,304)+2&amp;"C3",FALSE)</f>
        <v>0.20599999999999999</v>
      </c>
      <c r="I42" s="4" cm="1">
        <f t="array" aca="1" ref="I42" ca="1">INDIRECT("R"&amp;MOD(I$1+ROW()-2,304)+2&amp;"C3",FALSE)</f>
        <v>4.0709999999999997</v>
      </c>
      <c r="J42" s="4" cm="1">
        <f t="array" aca="1" ref="J42" ca="1">INDIRECT("R"&amp;MOD(J$1+ROW()-2,304)+2&amp;"C3",FALSE)</f>
        <v>4.5960000000000001</v>
      </c>
      <c r="K42" s="4" cm="1">
        <f t="array" aca="1" ref="K42" ca="1">INDIRECT("R"&amp;MOD(K$1+ROW()-2,304)+2&amp;"C3",FALSE)</f>
        <v>-0.56699999999999995</v>
      </c>
      <c r="L42" s="4" cm="1">
        <f t="array" aca="1" ref="L42" ca="1">INDIRECT("R"&amp;MOD(L$1+ROW()-2,304)+2&amp;"C3",FALSE)</f>
        <v>2.6760000000000002</v>
      </c>
      <c r="M42" s="4" cm="1">
        <f t="array" aca="1" ref="M42" ca="1">INDIRECT("R"&amp;MOD(M$1+ROW()-2,304)+2&amp;"C3",FALSE)</f>
        <v>0.20100000000000001</v>
      </c>
      <c r="N42" s="4" cm="1">
        <f t="array" aca="1" ref="N42" ca="1">INDIRECT("R"&amp;MOD(N$1+ROW()-2,304)+2&amp;"C3",FALSE)</f>
        <v>0.24099999999999999</v>
      </c>
      <c r="O42" s="4" cm="1">
        <f t="array" aca="1" ref="O42" ca="1">INDIRECT("R"&amp;MOD(O$1+ROW()-2,304)+2&amp;"C3",FALSE)</f>
        <v>3.6840000000000002</v>
      </c>
      <c r="P42" s="4" cm="1">
        <f t="array" aca="1" ref="P42" ca="1">INDIRECT("R"&amp;MOD(P$1+ROW()-2,304)+2&amp;"C3",FALSE)</f>
        <v>2.1259999999999999</v>
      </c>
      <c r="Q42" s="4" cm="1">
        <f t="array" aca="1" ref="Q42" ca="1">INDIRECT("R"&amp;MOD(Q$1+ROW()-2,304)+2&amp;"C3",FALSE)</f>
        <v>0.85799999999999998</v>
      </c>
      <c r="R42" s="4" cm="1">
        <f t="array" aca="1" ref="R42" ca="1">INDIRECT("R"&amp;MOD(R$1+ROW()-2,304)+2&amp;"C3",FALSE)</f>
        <v>2.3450000000000002</v>
      </c>
      <c r="S42" s="4" cm="1">
        <f t="array" aca="1" ref="S42" ca="1">INDIRECT("R"&amp;MOD(S$1+ROW()-2,304)+2&amp;"C3",FALSE)</f>
        <v>2.5790000000000002</v>
      </c>
      <c r="T42" s="4" cm="1">
        <f t="array" aca="1" ref="T42" ca="1">INDIRECT("R"&amp;MOD(T$1+ROW()-2,304)+2&amp;"C3",FALSE)</f>
        <v>4.7560000000000002</v>
      </c>
      <c r="U42" s="4" cm="1">
        <f t="array" aca="1" ref="U42" ca="1">INDIRECT("R"&amp;MOD(U$1+ROW()-2,304)+2&amp;"C3",FALSE)</f>
        <v>-0.308</v>
      </c>
      <c r="V42" s="4" cm="1">
        <f t="array" aca="1" ref="V42" ca="1">INDIRECT("R"&amp;MOD(V$1+ROW()-2,304)+2&amp;"C3",FALSE)</f>
        <v>2.173</v>
      </c>
      <c r="W42" s="4" cm="1">
        <f t="array" aca="1" ref="W42" ca="1">INDIRECT("R"&amp;MOD(W$1+ROW()-2,304)+2&amp;"C3",FALSE)</f>
        <v>1.552</v>
      </c>
      <c r="X42" s="4" cm="1">
        <f t="array" aca="1" ref="X42" ca="1">INDIRECT("R"&amp;MOD(X$1+ROW()-2,304)+2&amp;"C3",FALSE)</f>
        <v>1.1759999999999999</v>
      </c>
      <c r="Y42" s="4" cm="1">
        <f t="array" aca="1" ref="Y42" ca="1">INDIRECT("R"&amp;MOD(Y$1+ROW()-2,304)+2&amp;"C3",FALSE)</f>
        <v>2.1970000000000001</v>
      </c>
      <c r="Z42" s="4" cm="1">
        <f t="array" aca="1" ref="Z42" ca="1">INDIRECT("R"&amp;MOD(Z$1+ROW()-2,304)+2&amp;"C3",FALSE)</f>
        <v>1.022</v>
      </c>
      <c r="AA42" s="4" cm="1">
        <f t="array" aca="1" ref="AA42" ca="1">INDIRECT("R"&amp;MOD(AA$1+ROW()-2,304)+2&amp;"C3",FALSE)</f>
        <v>2.145</v>
      </c>
      <c r="AB42" s="4" cm="1">
        <f t="array" aca="1" ref="AB42" ca="1">INDIRECT("R"&amp;MOD(AB$1+ROW()-2,304)+2&amp;"C3",FALSE)</f>
        <v>2.089</v>
      </c>
      <c r="AC42" s="4" cm="1">
        <f t="array" aca="1" ref="AC42" ca="1">INDIRECT("R"&amp;MOD(AC$1+ROW()-2,304)+2&amp;"C3",FALSE)</f>
        <v>4.3540000000000001</v>
      </c>
      <c r="AD42" s="4" cm="1">
        <f t="array" aca="1" ref="AD42" ca="1">INDIRECT("R"&amp;MOD(AD$1+ROW()-2,304)+2&amp;"C3",FALSE)</f>
        <v>4.6870000000000003</v>
      </c>
      <c r="AE42" s="4" cm="1">
        <f t="array" aca="1" ref="AE42" ca="1">INDIRECT("R"&amp;MOD(AE$1+ROW()-2,304)+2&amp;"C3",FALSE)</f>
        <v>4.7089999999999996</v>
      </c>
      <c r="AF42" s="4" cm="1">
        <f t="array" aca="1" ref="AF42" ca="1">INDIRECT("R"&amp;MOD(AF$1+ROW()-2,304)+2&amp;"C3",FALSE)</f>
        <v>-0.54500000000000004</v>
      </c>
      <c r="AG42" s="4" cm="1">
        <f t="array" aca="1" ref="AG42" ca="1">INDIRECT("R"&amp;MOD(AG$1+ROW()-2,304)+2&amp;"C3",FALSE)</f>
        <v>-0.54500000000000004</v>
      </c>
      <c r="AH42" s="4" cm="1">
        <f t="array" aca="1" ref="AH42" ca="1">INDIRECT("R"&amp;MOD(AH$1+ROW()-2,304)+2&amp;"C3",FALSE)</f>
        <v>3.3519999999999999</v>
      </c>
      <c r="AI42" s="4" cm="1">
        <f t="array" aca="1" ref="AI42" ca="1">INDIRECT("R"&amp;MOD(AI$1+ROW()-2,304)+2&amp;"C3",FALSE)</f>
        <v>2.7229999999999999</v>
      </c>
      <c r="AJ42" s="4" cm="1">
        <f t="array" aca="1" ref="AJ42" ca="1">INDIRECT("R"&amp;MOD(AJ$1+ROW()-2,304)+2&amp;"C3",FALSE)</f>
        <v>0.998</v>
      </c>
    </row>
    <row r="43" spans="1:36" x14ac:dyDescent="0.25">
      <c r="A43" s="1">
        <v>37422</v>
      </c>
      <c r="B43" s="15">
        <v>3.4329999999999998</v>
      </c>
      <c r="C43" s="15">
        <v>3.464</v>
      </c>
      <c r="D43" s="15">
        <v>3.4830000000000001</v>
      </c>
      <c r="G43" s="4" cm="1">
        <f t="array" aca="1" ref="G43" ca="1">INDIRECT("R"&amp;MOD(G$1+ROW()-2,304)+2&amp;"C3",FALSE)</f>
        <v>-0.318</v>
      </c>
      <c r="H43" s="4" cm="1">
        <f t="array" aca="1" ref="H43" ca="1">INDIRECT("R"&amp;MOD(H$1+ROW()-2,304)+2&amp;"C3",FALSE)</f>
        <v>0.20899999999999999</v>
      </c>
      <c r="I43" s="4" cm="1">
        <f t="array" aca="1" ref="I43" ca="1">INDIRECT("R"&amp;MOD(I$1+ROW()-2,304)+2&amp;"C3",FALSE)</f>
        <v>4.1479999999999997</v>
      </c>
      <c r="J43" s="4" cm="1">
        <f t="array" aca="1" ref="J43" ca="1">INDIRECT("R"&amp;MOD(J$1+ROW()-2,304)+2&amp;"C3",FALSE)</f>
        <v>4.7839999999999998</v>
      </c>
      <c r="K43" s="4" cm="1">
        <f t="array" aca="1" ref="K43" ca="1">INDIRECT("R"&amp;MOD(K$1+ROW()-2,304)+2&amp;"C3",FALSE)</f>
        <v>-0.58199999999999996</v>
      </c>
      <c r="L43" s="4" cm="1">
        <f t="array" aca="1" ref="L43" ca="1">INDIRECT("R"&amp;MOD(L$1+ROW()-2,304)+2&amp;"C3",FALSE)</f>
        <v>2.6949999999999998</v>
      </c>
      <c r="M43" s="4" cm="1">
        <f t="array" aca="1" ref="M43" ca="1">INDIRECT("R"&amp;MOD(M$1+ROW()-2,304)+2&amp;"C3",FALSE)</f>
        <v>0.21</v>
      </c>
      <c r="N43" s="4" cm="1">
        <f t="array" aca="1" ref="N43" ca="1">INDIRECT("R"&amp;MOD(N$1+ROW()-2,304)+2&amp;"C3",FALSE)</f>
        <v>0.20499999999999999</v>
      </c>
      <c r="O43" s="4" cm="1">
        <f t="array" aca="1" ref="O43" ca="1">INDIRECT("R"&amp;MOD(O$1+ROW()-2,304)+2&amp;"C3",FALSE)</f>
        <v>3.7519999999999998</v>
      </c>
      <c r="P43" s="4" cm="1">
        <f t="array" aca="1" ref="P43" ca="1">INDIRECT("R"&amp;MOD(P$1+ROW()-2,304)+2&amp;"C3",FALSE)</f>
        <v>2.1110000000000002</v>
      </c>
      <c r="Q43" s="4" cm="1">
        <f t="array" aca="1" ref="Q43" ca="1">INDIRECT("R"&amp;MOD(Q$1+ROW()-2,304)+2&amp;"C3",FALSE)</f>
        <v>0.74399999999999999</v>
      </c>
      <c r="R43" s="4" cm="1">
        <f t="array" aca="1" ref="R43" ca="1">INDIRECT("R"&amp;MOD(R$1+ROW()-2,304)+2&amp;"C3",FALSE)</f>
        <v>2.64</v>
      </c>
      <c r="S43" s="4" cm="1">
        <f t="array" aca="1" ref="S43" ca="1">INDIRECT("R"&amp;MOD(S$1+ROW()-2,304)+2&amp;"C3",FALSE)</f>
        <v>2.6269999999999998</v>
      </c>
      <c r="T43" s="4" cm="1">
        <f t="array" aca="1" ref="T43" ca="1">INDIRECT("R"&amp;MOD(T$1+ROW()-2,304)+2&amp;"C3",FALSE)</f>
        <v>4.7089999999999996</v>
      </c>
      <c r="U43" s="4" cm="1">
        <f t="array" aca="1" ref="U43" ca="1">INDIRECT("R"&amp;MOD(U$1+ROW()-2,304)+2&amp;"C3",FALSE)</f>
        <v>-0.309</v>
      </c>
      <c r="V43" s="4" cm="1">
        <f t="array" aca="1" ref="V43" ca="1">INDIRECT("R"&amp;MOD(V$1+ROW()-2,304)+2&amp;"C3",FALSE)</f>
        <v>2.145</v>
      </c>
      <c r="W43" s="4" cm="1">
        <f t="array" aca="1" ref="W43" ca="1">INDIRECT("R"&amp;MOD(W$1+ROW()-2,304)+2&amp;"C3",FALSE)</f>
        <v>1.536</v>
      </c>
      <c r="X43" s="4" cm="1">
        <f t="array" aca="1" ref="X43" ca="1">INDIRECT("R"&amp;MOD(X$1+ROW()-2,304)+2&amp;"C3",FALSE)</f>
        <v>1.321</v>
      </c>
      <c r="Y43" s="4" cm="1">
        <f t="array" aca="1" ref="Y43" ca="1">INDIRECT("R"&amp;MOD(Y$1+ROW()-2,304)+2&amp;"C3",FALSE)</f>
        <v>2.3610000000000002</v>
      </c>
      <c r="Z43" s="4" cm="1">
        <f t="array" aca="1" ref="Z43" ca="1">INDIRECT("R"&amp;MOD(Z$1+ROW()-2,304)+2&amp;"C3",FALSE)</f>
        <v>1.0169999999999999</v>
      </c>
      <c r="AA43" s="4" cm="1">
        <f t="array" aca="1" ref="AA43" ca="1">INDIRECT("R"&amp;MOD(AA$1+ROW()-2,304)+2&amp;"C3",FALSE)</f>
        <v>2.1379999999999999</v>
      </c>
      <c r="AB43" s="4" cm="1">
        <f t="array" aca="1" ref="AB43" ca="1">INDIRECT("R"&amp;MOD(AB$1+ROW()-2,304)+2&amp;"C3",FALSE)</f>
        <v>2.0710000000000002</v>
      </c>
      <c r="AC43" s="4" cm="1">
        <f t="array" aca="1" ref="AC43" ca="1">INDIRECT("R"&amp;MOD(AC$1+ROW()-2,304)+2&amp;"C3",FALSE)</f>
        <v>3.9830000000000001</v>
      </c>
      <c r="AD43" s="4" cm="1">
        <f t="array" aca="1" ref="AD43" ca="1">INDIRECT("R"&amp;MOD(AD$1+ROW()-2,304)+2&amp;"C3",FALSE)</f>
        <v>4.6390000000000002</v>
      </c>
      <c r="AE43" s="4" cm="1">
        <f t="array" aca="1" ref="AE43" ca="1">INDIRECT("R"&amp;MOD(AE$1+ROW()-2,304)+2&amp;"C3",FALSE)</f>
        <v>4.6820000000000004</v>
      </c>
      <c r="AF43" s="4" cm="1">
        <f t="array" aca="1" ref="AF43" ca="1">INDIRECT("R"&amp;MOD(AF$1+ROW()-2,304)+2&amp;"C3",FALSE)</f>
        <v>-0.55000000000000004</v>
      </c>
      <c r="AG43" s="4" cm="1">
        <f t="array" aca="1" ref="AG43" ca="1">INDIRECT("R"&amp;MOD(AG$1+ROW()-2,304)+2&amp;"C3",FALSE)</f>
        <v>-0.54800000000000004</v>
      </c>
      <c r="AH43" s="4" cm="1">
        <f t="array" aca="1" ref="AH43" ca="1">INDIRECT("R"&amp;MOD(AH$1+ROW()-2,304)+2&amp;"C3",FALSE)</f>
        <v>3.31</v>
      </c>
      <c r="AI43" s="4" cm="1">
        <f t="array" aca="1" ref="AI43" ca="1">INDIRECT("R"&amp;MOD(AI$1+ROW()-2,304)+2&amp;"C3",FALSE)</f>
        <v>2.794</v>
      </c>
      <c r="AJ43" s="4" cm="1">
        <f t="array" aca="1" ref="AJ43" ca="1">INDIRECT("R"&amp;MOD(AJ$1+ROW()-2,304)+2&amp;"C3",FALSE)</f>
        <v>1.042</v>
      </c>
    </row>
    <row r="44" spans="1:36" x14ac:dyDescent="0.25">
      <c r="A44" s="1">
        <v>37452</v>
      </c>
      <c r="B44" s="15">
        <v>3.3730000000000002</v>
      </c>
      <c r="C44" s="15">
        <v>3.41</v>
      </c>
      <c r="D44" s="15">
        <v>3.4390000000000001</v>
      </c>
      <c r="G44" s="4" cm="1">
        <f t="array" aca="1" ref="G44" ca="1">INDIRECT("R"&amp;MOD(G$1+ROW()-2,304)+2&amp;"C3",FALSE)</f>
        <v>-0.316</v>
      </c>
      <c r="H44" s="4" cm="1">
        <f t="array" aca="1" ref="H44" ca="1">INDIRECT("R"&amp;MOD(H$1+ROW()-2,304)+2&amp;"C3",FALSE)</f>
        <v>0.20100000000000001</v>
      </c>
      <c r="I44" s="4" cm="1">
        <f t="array" aca="1" ref="I44" ca="1">INDIRECT("R"&amp;MOD(I$1+ROW()-2,304)+2&amp;"C3",FALSE)</f>
        <v>4.2160000000000002</v>
      </c>
      <c r="J44" s="4" cm="1">
        <f t="array" aca="1" ref="J44" ca="1">INDIRECT("R"&amp;MOD(J$1+ROW()-2,304)+2&amp;"C3",FALSE)</f>
        <v>4.8570000000000002</v>
      </c>
      <c r="K44" s="4" cm="1">
        <f t="array" aca="1" ref="K44" ca="1">INDIRECT("R"&amp;MOD(K$1+ROW()-2,304)+2&amp;"C3",FALSE)</f>
        <v>-0.56000000000000005</v>
      </c>
      <c r="L44" s="4" cm="1">
        <f t="array" aca="1" ref="L44" ca="1">INDIRECT("R"&amp;MOD(L$1+ROW()-2,304)+2&amp;"C3",FALSE)</f>
        <v>2.7269999999999999</v>
      </c>
      <c r="M44" s="4" cm="1">
        <f t="array" aca="1" ref="M44" ca="1">INDIRECT("R"&amp;MOD(M$1+ROW()-2,304)+2&amp;"C3",FALSE)</f>
        <v>0.221</v>
      </c>
      <c r="N44" s="4" cm="1">
        <f t="array" aca="1" ref="N44" ca="1">INDIRECT("R"&amp;MOD(N$1+ROW()-2,304)+2&amp;"C3",FALSE)</f>
        <v>0.192</v>
      </c>
      <c r="O44" s="4" cm="1">
        <f t="array" aca="1" ref="O44" ca="1">INDIRECT("R"&amp;MOD(O$1+ROW()-2,304)+2&amp;"C3",FALSE)</f>
        <v>3.8180000000000001</v>
      </c>
      <c r="P44" s="4" cm="1">
        <f t="array" aca="1" ref="P44" ca="1">INDIRECT("R"&amp;MOD(P$1+ROW()-2,304)+2&amp;"C3",FALSE)</f>
        <v>2.1190000000000002</v>
      </c>
      <c r="Q44" s="4" cm="1">
        <f t="array" aca="1" ref="Q44" ca="1">INDIRECT("R"&amp;MOD(Q$1+ROW()-2,304)+2&amp;"C3",FALSE)</f>
        <v>0.68500000000000005</v>
      </c>
      <c r="R44" s="4" cm="1">
        <f t="array" aca="1" ref="R44" ca="1">INDIRECT("R"&amp;MOD(R$1+ROW()-2,304)+2&amp;"C3",FALSE)</f>
        <v>2.9180000000000001</v>
      </c>
      <c r="S44" s="4" cm="1">
        <f t="array" aca="1" ref="S44" ca="1">INDIRECT("R"&amp;MOD(S$1+ROW()-2,304)+2&amp;"C3",FALSE)</f>
        <v>2.6760000000000002</v>
      </c>
      <c r="T44" s="4" cm="1">
        <f t="array" aca="1" ref="T44" ca="1">INDIRECT("R"&amp;MOD(T$1+ROW()-2,304)+2&amp;"C3",FALSE)</f>
        <v>4.6820000000000004</v>
      </c>
      <c r="U44" s="4" cm="1">
        <f t="array" aca="1" ref="U44" ca="1">INDIRECT("R"&amp;MOD(U$1+ROW()-2,304)+2&amp;"C3",FALSE)</f>
        <v>-0.31</v>
      </c>
      <c r="V44" s="4" cm="1">
        <f t="array" aca="1" ref="V44" ca="1">INDIRECT("R"&amp;MOD(V$1+ROW()-2,304)+2&amp;"C3",FALSE)</f>
        <v>2.1379999999999999</v>
      </c>
      <c r="W44" s="4" cm="1">
        <f t="array" aca="1" ref="W44" ca="1">INDIRECT("R"&amp;MOD(W$1+ROW()-2,304)+2&amp;"C3",FALSE)</f>
        <v>1.5760000000000001</v>
      </c>
      <c r="X44" s="4" cm="1">
        <f t="array" aca="1" ref="X44" ca="1">INDIRECT("R"&amp;MOD(X$1+ROW()-2,304)+2&amp;"C3",FALSE)</f>
        <v>1.425</v>
      </c>
      <c r="Y44" s="4" cm="1">
        <f t="array" aca="1" ref="Y44" ca="1">INDIRECT("R"&amp;MOD(Y$1+ROW()-2,304)+2&amp;"C3",FALSE)</f>
        <v>2.4729999999999999</v>
      </c>
      <c r="Z44" s="4" cm="1">
        <f t="array" aca="1" ref="Z44" ca="1">INDIRECT("R"&amp;MOD(Z$1+ROW()-2,304)+2&amp;"C3",FALSE)</f>
        <v>1.087</v>
      </c>
      <c r="AA44" s="4" cm="1">
        <f t="array" aca="1" ref="AA44" ca="1">INDIRECT("R"&amp;MOD(AA$1+ROW()-2,304)+2&amp;"C3",FALSE)</f>
        <v>2.137</v>
      </c>
      <c r="AB44" s="4" cm="1">
        <f t="array" aca="1" ref="AB44" ca="1">INDIRECT("R"&amp;MOD(AB$1+ROW()-2,304)+2&amp;"C3",FALSE)</f>
        <v>2.0289999999999999</v>
      </c>
      <c r="AC44" s="4" cm="1">
        <f t="array" aca="1" ref="AC44" ca="1">INDIRECT("R"&amp;MOD(AC$1+ROW()-2,304)+2&amp;"C3",FALSE)</f>
        <v>3.6</v>
      </c>
      <c r="AD44" s="4" cm="1">
        <f t="array" aca="1" ref="AD44" ca="1">INDIRECT("R"&amp;MOD(AD$1+ROW()-2,304)+2&amp;"C3",FALSE)</f>
        <v>4.8479999999999999</v>
      </c>
      <c r="AE44" s="4" cm="1">
        <f t="array" aca="1" ref="AE44" ca="1">INDIRECT("R"&amp;MOD(AE$1+ROW()-2,304)+2&amp;"C3",FALSE)</f>
        <v>4.6440000000000001</v>
      </c>
      <c r="AF44" s="4" cm="1">
        <f t="array" aca="1" ref="AF44" ca="1">INDIRECT("R"&amp;MOD(AF$1+ROW()-2,304)+2&amp;"C3",FALSE)</f>
        <v>-0.56699999999999995</v>
      </c>
      <c r="AG44" s="4" cm="1">
        <f t="array" aca="1" ref="AG44" ca="1">INDIRECT("R"&amp;MOD(AG$1+ROW()-2,304)+2&amp;"C3",FALSE)</f>
        <v>-0.54500000000000004</v>
      </c>
      <c r="AH44" s="4" cm="1">
        <f t="array" aca="1" ref="AH44" ca="1">INDIRECT("R"&amp;MOD(AH$1+ROW()-2,304)+2&amp;"C3",FALSE)</f>
        <v>3.2610000000000001</v>
      </c>
      <c r="AI44" s="4" cm="1">
        <f t="array" aca="1" ref="AI44" ca="1">INDIRECT("R"&amp;MOD(AI$1+ROW()-2,304)+2&amp;"C3",FALSE)</f>
        <v>2.8889999999999998</v>
      </c>
      <c r="AJ44" s="4" cm="1">
        <f t="array" aca="1" ref="AJ44" ca="1">INDIRECT("R"&amp;MOD(AJ$1+ROW()-2,304)+2&amp;"C3",FALSE)</f>
        <v>1.022</v>
      </c>
    </row>
    <row r="45" spans="1:36" x14ac:dyDescent="0.25">
      <c r="A45" s="1">
        <v>37483</v>
      </c>
      <c r="B45" s="15">
        <v>3.3260000000000001</v>
      </c>
      <c r="C45" s="15">
        <v>3.3519999999999999</v>
      </c>
      <c r="D45" s="15">
        <v>3.371</v>
      </c>
      <c r="G45" s="4" cm="1">
        <f t="array" aca="1" ref="G45" ca="1">INDIRECT("R"&amp;MOD(G$1+ROW()-2,304)+2&amp;"C3",FALSE)</f>
        <v>-0.312</v>
      </c>
      <c r="H45" s="4" cm="1">
        <f t="array" aca="1" ref="H45" ca="1">INDIRECT("R"&amp;MOD(H$1+ROW()-2,304)+2&amp;"C3",FALSE)</f>
        <v>0.21</v>
      </c>
      <c r="I45" s="4" cm="1">
        <f t="array" aca="1" ref="I45" ca="1">INDIRECT("R"&amp;MOD(I$1+ROW()-2,304)+2&amp;"C3",FALSE)</f>
        <v>4.5439999999999996</v>
      </c>
      <c r="J45" s="4" cm="1">
        <f t="array" aca="1" ref="J45" ca="1">INDIRECT("R"&amp;MOD(J$1+ROW()-2,304)+2&amp;"C3",FALSE)</f>
        <v>4.9409999999999998</v>
      </c>
      <c r="K45" s="4" cm="1">
        <f t="array" aca="1" ref="K45" ca="1">INDIRECT("R"&amp;MOD(K$1+ROW()-2,304)+2&amp;"C3",FALSE)</f>
        <v>-0.53200000000000003</v>
      </c>
      <c r="L45" s="4" cm="1">
        <f t="array" aca="1" ref="L45" ca="1">INDIRECT("R"&amp;MOD(L$1+ROW()-2,304)+2&amp;"C3",FALSE)</f>
        <v>3.3759999999999999</v>
      </c>
      <c r="M45" s="4" cm="1">
        <f t="array" aca="1" ref="M45" ca="1">INDIRECT("R"&amp;MOD(M$1+ROW()-2,304)+2&amp;"C3",FALSE)</f>
        <v>0.22600000000000001</v>
      </c>
      <c r="N45" s="4" cm="1">
        <f t="array" aca="1" ref="N45" ca="1">INDIRECT("R"&amp;MOD(N$1+ROW()-2,304)+2&amp;"C3",FALSE)</f>
        <v>9.7000000000000003E-2</v>
      </c>
      <c r="O45" s="4" cm="1">
        <f t="array" aca="1" ref="O45" ca="1">INDIRECT("R"&amp;MOD(O$1+ROW()-2,304)+2&amp;"C3",FALSE)</f>
        <v>3.891</v>
      </c>
      <c r="P45" s="4" cm="1">
        <f t="array" aca="1" ref="P45" ca="1">INDIRECT("R"&amp;MOD(P$1+ROW()-2,304)+2&amp;"C3",FALSE)</f>
        <v>2.1320000000000001</v>
      </c>
      <c r="Q45" s="4" cm="1">
        <f t="array" aca="1" ref="Q45" ca="1">INDIRECT("R"&amp;MOD(Q$1+ROW()-2,304)+2&amp;"C3",FALSE)</f>
        <v>0.65900000000000003</v>
      </c>
      <c r="R45" s="4" cm="1">
        <f t="array" aca="1" ref="R45" ca="1">INDIRECT("R"&amp;MOD(R$1+ROW()-2,304)+2&amp;"C3",FALSE)</f>
        <v>3.1789999999999998</v>
      </c>
      <c r="S45" s="4" cm="1">
        <f t="array" aca="1" ref="S45" ca="1">INDIRECT("R"&amp;MOD(S$1+ROW()-2,304)+2&amp;"C3",FALSE)</f>
        <v>2.6949999999999998</v>
      </c>
      <c r="T45" s="4" cm="1">
        <f t="array" aca="1" ref="T45" ca="1">INDIRECT("R"&amp;MOD(T$1+ROW()-2,304)+2&amp;"C3",FALSE)</f>
        <v>4.6440000000000001</v>
      </c>
      <c r="U45" s="4" cm="1">
        <f t="array" aca="1" ref="U45" ca="1">INDIRECT("R"&amp;MOD(U$1+ROW()-2,304)+2&amp;"C3",FALSE)</f>
        <v>-0.312</v>
      </c>
      <c r="V45" s="4" cm="1">
        <f t="array" aca="1" ref="V45" ca="1">INDIRECT("R"&amp;MOD(V$1+ROW()-2,304)+2&amp;"C3",FALSE)</f>
        <v>2.137</v>
      </c>
      <c r="W45" s="4" cm="1">
        <f t="array" aca="1" ref="W45" ca="1">INDIRECT("R"&amp;MOD(W$1+ROW()-2,304)+2&amp;"C3",FALSE)</f>
        <v>1.4850000000000001</v>
      </c>
      <c r="X45" s="4" cm="1">
        <f t="array" aca="1" ref="X45" ca="1">INDIRECT("R"&amp;MOD(X$1+ROW()-2,304)+2&amp;"C3",FALSE)</f>
        <v>1.4890000000000001</v>
      </c>
      <c r="Y45" s="4" cm="1">
        <f t="array" aca="1" ref="Y45" ca="1">INDIRECT("R"&amp;MOD(Y$1+ROW()-2,304)+2&amp;"C3",FALSE)</f>
        <v>2.5129999999999999</v>
      </c>
      <c r="Z45" s="4" cm="1">
        <f t="array" aca="1" ref="Z45" ca="1">INDIRECT("R"&amp;MOD(Z$1+ROW()-2,304)+2&amp;"C3",FALSE)</f>
        <v>1.1759999999999999</v>
      </c>
      <c r="AA45" s="4" cm="1">
        <f t="array" aca="1" ref="AA45" ca="1">INDIRECT("R"&amp;MOD(AA$1+ROW()-2,304)+2&amp;"C3",FALSE)</f>
        <v>2.137</v>
      </c>
      <c r="AB45" s="4" cm="1">
        <f t="array" aca="1" ref="AB45" ca="1">INDIRECT("R"&amp;MOD(AB$1+ROW()-2,304)+2&amp;"C3",FALSE)</f>
        <v>2.0489999999999999</v>
      </c>
      <c r="AC45" s="4" cm="1">
        <f t="array" aca="1" ref="AC45" ca="1">INDIRECT("R"&amp;MOD(AC$1+ROW()-2,304)+2&amp;"C3",FALSE)</f>
        <v>3.3860000000000001</v>
      </c>
      <c r="AD45" s="4" cm="1">
        <f t="array" aca="1" ref="AD45" ca="1">INDIRECT("R"&amp;MOD(AD$1+ROW()-2,304)+2&amp;"C3",FALSE)</f>
        <v>4.4820000000000002</v>
      </c>
      <c r="AE45" s="4" cm="1">
        <f t="array" aca="1" ref="AE45" ca="1">INDIRECT("R"&amp;MOD(AE$1+ROW()-2,304)+2&amp;"C3",FALSE)</f>
        <v>4.4539999999999997</v>
      </c>
      <c r="AF45" s="4" cm="1">
        <f t="array" aca="1" ref="AF45" ca="1">INDIRECT("R"&amp;MOD(AF$1+ROW()-2,304)+2&amp;"C3",FALSE)</f>
        <v>-0.58199999999999996</v>
      </c>
      <c r="AG45" s="4" cm="1">
        <f t="array" aca="1" ref="AG45" ca="1">INDIRECT("R"&amp;MOD(AG$1+ROW()-2,304)+2&amp;"C3",FALSE)</f>
        <v>-0.55000000000000004</v>
      </c>
      <c r="AH45" s="4" cm="1">
        <f t="array" aca="1" ref="AH45" ca="1">INDIRECT("R"&amp;MOD(AH$1+ROW()-2,304)+2&amp;"C3",FALSE)</f>
        <v>3.1240000000000001</v>
      </c>
      <c r="AI45" s="4" cm="1">
        <f t="array" aca="1" ref="AI45" ca="1">INDIRECT("R"&amp;MOD(AI$1+ROW()-2,304)+2&amp;"C3",FALSE)</f>
        <v>2.9860000000000002</v>
      </c>
      <c r="AJ45" s="4" cm="1">
        <f t="array" aca="1" ref="AJ45" ca="1">INDIRECT("R"&amp;MOD(AJ$1+ROW()-2,304)+2&amp;"C3",FALSE)</f>
        <v>1.0169999999999999</v>
      </c>
    </row>
    <row r="46" spans="1:36" x14ac:dyDescent="0.25">
      <c r="A46" s="1">
        <v>37514</v>
      </c>
      <c r="B46" s="15">
        <v>3.2869999999999999</v>
      </c>
      <c r="C46" s="15">
        <v>3.31</v>
      </c>
      <c r="D46" s="15">
        <v>3.351</v>
      </c>
      <c r="G46" s="4" cm="1">
        <f t="array" aca="1" ref="G46" ca="1">INDIRECT("R"&amp;MOD(G$1+ROW()-2,304)+2&amp;"C3",FALSE)</f>
        <v>-0.308</v>
      </c>
      <c r="H46" s="4" cm="1">
        <f t="array" aca="1" ref="H46" ca="1">INDIRECT("R"&amp;MOD(H$1+ROW()-2,304)+2&amp;"C3",FALSE)</f>
        <v>0.221</v>
      </c>
      <c r="I46" s="4" cm="1">
        <f t="array" aca="1" ref="I46" ca="1">INDIRECT("R"&amp;MOD(I$1+ROW()-2,304)+2&amp;"C3",FALSE)</f>
        <v>4.742</v>
      </c>
      <c r="J46" s="4" cm="1">
        <f t="array" aca="1" ref="J46" ca="1">INDIRECT("R"&amp;MOD(J$1+ROW()-2,304)+2&amp;"C3",FALSE)</f>
        <v>4.9610000000000003</v>
      </c>
      <c r="K46" s="4" cm="1">
        <f t="array" aca="1" ref="K46" ca="1">INDIRECT("R"&amp;MOD(K$1+ROW()-2,304)+2&amp;"C3",FALSE)</f>
        <v>-0.495</v>
      </c>
      <c r="L46" s="4" cm="1">
        <f t="array" aca="1" ref="L46" ca="1">INDIRECT("R"&amp;MOD(L$1+ROW()-2,304)+2&amp;"C3",FALSE)</f>
        <v>3.468</v>
      </c>
      <c r="M46" s="4" cm="1">
        <f t="array" aca="1" ref="M46" ca="1">INDIRECT("R"&amp;MOD(M$1+ROW()-2,304)+2&amp;"C3",FALSE)</f>
        <v>0.223</v>
      </c>
      <c r="N46" s="4" cm="1">
        <f t="array" aca="1" ref="N46" ca="1">INDIRECT("R"&amp;MOD(N$1+ROW()-2,304)+2&amp;"C3",FALSE)</f>
        <v>8.3000000000000004E-2</v>
      </c>
      <c r="O46" s="4" cm="1">
        <f t="array" aca="1" ref="O46" ca="1">INDIRECT("R"&amp;MOD(O$1+ROW()-2,304)+2&amp;"C3",FALSE)</f>
        <v>3.9750000000000001</v>
      </c>
      <c r="P46" s="4" cm="1">
        <f t="array" aca="1" ref="P46" ca="1">INDIRECT("R"&amp;MOD(P$1+ROW()-2,304)+2&amp;"C3",FALSE)</f>
        <v>2.1389999999999998</v>
      </c>
      <c r="Q46" s="4" cm="1">
        <f t="array" aca="1" ref="Q46" ca="1">INDIRECT("R"&amp;MOD(Q$1+ROW()-2,304)+2&amp;"C3",FALSE)</f>
        <v>0.497</v>
      </c>
      <c r="R46" s="4" cm="1">
        <f t="array" aca="1" ref="R46" ca="1">INDIRECT("R"&amp;MOD(R$1+ROW()-2,304)+2&amp;"C3",FALSE)</f>
        <v>3.3719999999999999</v>
      </c>
      <c r="S46" s="4" cm="1">
        <f t="array" aca="1" ref="S46" ca="1">INDIRECT("R"&amp;MOD(S$1+ROW()-2,304)+2&amp;"C3",FALSE)</f>
        <v>2.7269999999999999</v>
      </c>
      <c r="T46" s="4" cm="1">
        <f t="array" aca="1" ref="T46" ca="1">INDIRECT("R"&amp;MOD(T$1+ROW()-2,304)+2&amp;"C3",FALSE)</f>
        <v>4.4539999999999997</v>
      </c>
      <c r="U46" s="4" cm="1">
        <f t="array" aca="1" ref="U46" ca="1">INDIRECT("R"&amp;MOD(U$1+ROW()-2,304)+2&amp;"C3",FALSE)</f>
        <v>-0.32900000000000001</v>
      </c>
      <c r="V46" s="4" cm="1">
        <f t="array" aca="1" ref="V46" ca="1">INDIRECT("R"&amp;MOD(V$1+ROW()-2,304)+2&amp;"C3",FALSE)</f>
        <v>2.137</v>
      </c>
      <c r="W46" s="4" cm="1">
        <f t="array" aca="1" ref="W46" ca="1">INDIRECT("R"&amp;MOD(W$1+ROW()-2,304)+2&amp;"C3",FALSE)</f>
        <v>1.4259999999999999</v>
      </c>
      <c r="X46" s="4" cm="1">
        <f t="array" aca="1" ref="X46" ca="1">INDIRECT("R"&amp;MOD(X$1+ROW()-2,304)+2&amp;"C3",FALSE)</f>
        <v>1.5980000000000001</v>
      </c>
      <c r="Y46" s="4" cm="1">
        <f t="array" aca="1" ref="Y46" ca="1">INDIRECT("R"&amp;MOD(Y$1+ROW()-2,304)+2&amp;"C3",FALSE)</f>
        <v>2.6</v>
      </c>
      <c r="Z46" s="4" cm="1">
        <f t="array" aca="1" ref="Z46" ca="1">INDIRECT("R"&amp;MOD(Z$1+ROW()-2,304)+2&amp;"C3",FALSE)</f>
        <v>1.321</v>
      </c>
      <c r="AA46" s="4" cm="1">
        <f t="array" aca="1" ref="AA46" ca="1">INDIRECT("R"&amp;MOD(AA$1+ROW()-2,304)+2&amp;"C3",FALSE)</f>
        <v>2.1259999999999999</v>
      </c>
      <c r="AB46" s="4" cm="1">
        <f t="array" aca="1" ref="AB46" ca="1">INDIRECT("R"&amp;MOD(AB$1+ROW()-2,304)+2&amp;"C3",FALSE)</f>
        <v>2.0859999999999999</v>
      </c>
      <c r="AC46" s="4" cm="1">
        <f t="array" aca="1" ref="AC46" ca="1">INDIRECT("R"&amp;MOD(AC$1+ROW()-2,304)+2&amp;"C3",FALSE)</f>
        <v>3.3450000000000002</v>
      </c>
      <c r="AD46" s="4" cm="1">
        <f t="array" aca="1" ref="AD46" ca="1">INDIRECT("R"&amp;MOD(AD$1+ROW()-2,304)+2&amp;"C3",FALSE)</f>
        <v>4.3620000000000001</v>
      </c>
      <c r="AE46" s="4" cm="1">
        <f t="array" aca="1" ref="AE46" ca="1">INDIRECT("R"&amp;MOD(AE$1+ROW()-2,304)+2&amp;"C3",FALSE)</f>
        <v>4.4669999999999996</v>
      </c>
      <c r="AF46" s="4" cm="1">
        <f t="array" aca="1" ref="AF46" ca="1">INDIRECT("R"&amp;MOD(AF$1+ROW()-2,304)+2&amp;"C3",FALSE)</f>
        <v>-0.56000000000000005</v>
      </c>
      <c r="AG46" s="4" cm="1">
        <f t="array" aca="1" ref="AG46" ca="1">INDIRECT("R"&amp;MOD(AG$1+ROW()-2,304)+2&amp;"C3",FALSE)</f>
        <v>-0.56699999999999995</v>
      </c>
      <c r="AH46" s="4" cm="1">
        <f t="array" aca="1" ref="AH46" ca="1">INDIRECT("R"&amp;MOD(AH$1+ROW()-2,304)+2&amp;"C3",FALSE)</f>
        <v>2.9409999999999998</v>
      </c>
      <c r="AI46" s="4" cm="1">
        <f t="array" aca="1" ref="AI46" ca="1">INDIRECT("R"&amp;MOD(AI$1+ROW()-2,304)+2&amp;"C3",FALSE)</f>
        <v>3.1019999999999999</v>
      </c>
      <c r="AJ46" s="4" cm="1">
        <f t="array" aca="1" ref="AJ46" ca="1">INDIRECT("R"&amp;MOD(AJ$1+ROW()-2,304)+2&amp;"C3",FALSE)</f>
        <v>1.087</v>
      </c>
    </row>
    <row r="47" spans="1:36" x14ac:dyDescent="0.25">
      <c r="A47" s="1">
        <v>37544</v>
      </c>
      <c r="B47" s="15">
        <v>3.2109999999999999</v>
      </c>
      <c r="C47" s="15">
        <v>3.2610000000000001</v>
      </c>
      <c r="D47" s="15">
        <v>3.3130000000000002</v>
      </c>
      <c r="G47" s="4" cm="1">
        <f t="array" aca="1" ref="G47" ca="1">INDIRECT("R"&amp;MOD(G$1+ROW()-2,304)+2&amp;"C3",FALSE)</f>
        <v>-0.308</v>
      </c>
      <c r="H47" s="4" cm="1">
        <f t="array" aca="1" ref="H47" ca="1">INDIRECT("R"&amp;MOD(H$1+ROW()-2,304)+2&amp;"C3",FALSE)</f>
        <v>0.22600000000000001</v>
      </c>
      <c r="I47" s="4" cm="1">
        <f t="array" aca="1" ref="I47" ca="1">INDIRECT("R"&amp;MOD(I$1+ROW()-2,304)+2&amp;"C3",FALSE)</f>
        <v>4.6870000000000003</v>
      </c>
      <c r="J47" s="4" cm="1">
        <f t="array" aca="1" ref="J47" ca="1">INDIRECT("R"&amp;MOD(J$1+ROW()-2,304)+2&amp;"C3",FALSE)</f>
        <v>4.9649999999999999</v>
      </c>
      <c r="K47" s="4" cm="1">
        <f t="array" aca="1" ref="K47" ca="1">INDIRECT("R"&amp;MOD(K$1+ROW()-2,304)+2&amp;"C3",FALSE)</f>
        <v>-0.44800000000000001</v>
      </c>
      <c r="L47" s="4" cm="1">
        <f t="array" aca="1" ref="L47" ca="1">INDIRECT("R"&amp;MOD(L$1+ROW()-2,304)+2&amp;"C3",FALSE)</f>
        <v>3.4460000000000002</v>
      </c>
      <c r="M47" s="4" cm="1">
        <f t="array" aca="1" ref="M47" ca="1">INDIRECT("R"&amp;MOD(M$1+ROW()-2,304)+2&amp;"C3",FALSE)</f>
        <v>0.22600000000000001</v>
      </c>
      <c r="N47" s="4" cm="1">
        <f t="array" aca="1" ref="N47" ca="1">INDIRECT("R"&amp;MOD(N$1+ROW()-2,304)+2&amp;"C3",FALSE)</f>
        <v>8.1000000000000003E-2</v>
      </c>
      <c r="O47" s="4" cm="1">
        <f t="array" aca="1" ref="O47" ca="1">INDIRECT("R"&amp;MOD(O$1+ROW()-2,304)+2&amp;"C3",FALSE)</f>
        <v>4.0709999999999997</v>
      </c>
      <c r="P47" s="4" cm="1">
        <f t="array" aca="1" ref="P47" ca="1">INDIRECT("R"&amp;MOD(P$1+ROW()-2,304)+2&amp;"C3",FALSE)</f>
        <v>2.1970000000000001</v>
      </c>
      <c r="Q47" s="4" cm="1">
        <f t="array" aca="1" ref="Q47" ca="1">INDIRECT("R"&amp;MOD(Q$1+ROW()-2,304)+2&amp;"C3",FALSE)</f>
        <v>0.33200000000000002</v>
      </c>
      <c r="R47" s="4" cm="1">
        <f t="array" aca="1" ref="R47" ca="1">INDIRECT("R"&amp;MOD(R$1+ROW()-2,304)+2&amp;"C3",FALSE)</f>
        <v>3.536</v>
      </c>
      <c r="S47" s="4" cm="1">
        <f t="array" aca="1" ref="S47" ca="1">INDIRECT("R"&amp;MOD(S$1+ROW()-2,304)+2&amp;"C3",FALSE)</f>
        <v>3.3759999999999999</v>
      </c>
      <c r="T47" s="4" cm="1">
        <f t="array" aca="1" ref="T47" ca="1">INDIRECT("R"&amp;MOD(T$1+ROW()-2,304)+2&amp;"C3",FALSE)</f>
        <v>4.4669999999999996</v>
      </c>
      <c r="U47" s="4" cm="1">
        <f t="array" aca="1" ref="U47" ca="1">INDIRECT("R"&amp;MOD(U$1+ROW()-2,304)+2&amp;"C3",FALSE)</f>
        <v>-0.36499999999999999</v>
      </c>
      <c r="V47" s="4" cm="1">
        <f t="array" aca="1" ref="V47" ca="1">INDIRECT("R"&amp;MOD(V$1+ROW()-2,304)+2&amp;"C3",FALSE)</f>
        <v>2.1259999999999999</v>
      </c>
      <c r="W47" s="4" cm="1">
        <f t="array" aca="1" ref="W47" ca="1">INDIRECT("R"&amp;MOD(W$1+ROW()-2,304)+2&amp;"C3",FALSE)</f>
        <v>1.222</v>
      </c>
      <c r="X47" s="4" cm="1">
        <f t="array" aca="1" ref="X47" ca="1">INDIRECT("R"&amp;MOD(X$1+ROW()-2,304)+2&amp;"C3",FALSE)</f>
        <v>1.552</v>
      </c>
      <c r="Y47" s="4" cm="1">
        <f t="array" aca="1" ref="Y47" ca="1">INDIRECT("R"&amp;MOD(Y$1+ROW()-2,304)+2&amp;"C3",FALSE)</f>
        <v>2.7229999999999999</v>
      </c>
      <c r="Z47" s="4" cm="1">
        <f t="array" aca="1" ref="Z47" ca="1">INDIRECT("R"&amp;MOD(Z$1+ROW()-2,304)+2&amp;"C3",FALSE)</f>
        <v>1.425</v>
      </c>
      <c r="AA47" s="4" cm="1">
        <f t="array" aca="1" ref="AA47" ca="1">INDIRECT("R"&amp;MOD(AA$1+ROW()-2,304)+2&amp;"C3",FALSE)</f>
        <v>2.1110000000000002</v>
      </c>
      <c r="AB47" s="4" cm="1">
        <f t="array" aca="1" ref="AB47" ca="1">INDIRECT("R"&amp;MOD(AB$1+ROW()-2,304)+2&amp;"C3",FALSE)</f>
        <v>2.113</v>
      </c>
      <c r="AC47" s="4" cm="1">
        <f t="array" aca="1" ref="AC47" ca="1">INDIRECT("R"&amp;MOD(AC$1+ROW()-2,304)+2&amp;"C3",FALSE)</f>
        <v>3.339</v>
      </c>
      <c r="AD47" s="4" cm="1">
        <f t="array" aca="1" ref="AD47" ca="1">INDIRECT("R"&amp;MOD(AD$1+ROW()-2,304)+2&amp;"C3",FALSE)</f>
        <v>4.5960000000000001</v>
      </c>
      <c r="AE47" s="4" cm="1">
        <f t="array" aca="1" ref="AE47" ca="1">INDIRECT("R"&amp;MOD(AE$1+ROW()-2,304)+2&amp;"C3",FALSE)</f>
        <v>4.3540000000000001</v>
      </c>
      <c r="AF47" s="4" cm="1">
        <f t="array" aca="1" ref="AF47" ca="1">INDIRECT("R"&amp;MOD(AF$1+ROW()-2,304)+2&amp;"C3",FALSE)</f>
        <v>-0.53200000000000003</v>
      </c>
      <c r="AG47" s="4" cm="1">
        <f t="array" aca="1" ref="AG47" ca="1">INDIRECT("R"&amp;MOD(AG$1+ROW()-2,304)+2&amp;"C3",FALSE)</f>
        <v>-0.58199999999999996</v>
      </c>
      <c r="AH47" s="4" cm="1">
        <f t="array" aca="1" ref="AH47" ca="1">INDIRECT("R"&amp;MOD(AH$1+ROW()-2,304)+2&amp;"C3",FALSE)</f>
        <v>2.8319999999999999</v>
      </c>
      <c r="AI47" s="4" cm="1">
        <f t="array" aca="1" ref="AI47" ca="1">INDIRECT("R"&amp;MOD(AI$1+ROW()-2,304)+2&amp;"C3",FALSE)</f>
        <v>3.226</v>
      </c>
      <c r="AJ47" s="4" cm="1">
        <f t="array" aca="1" ref="AJ47" ca="1">INDIRECT("R"&amp;MOD(AJ$1+ROW()-2,304)+2&amp;"C3",FALSE)</f>
        <v>1.1759999999999999</v>
      </c>
    </row>
    <row r="48" spans="1:36" x14ac:dyDescent="0.25">
      <c r="A48" s="1">
        <v>37575</v>
      </c>
      <c r="B48" s="15">
        <v>3.0430000000000001</v>
      </c>
      <c r="C48" s="15">
        <v>3.1240000000000001</v>
      </c>
      <c r="D48" s="15">
        <v>3.2360000000000002</v>
      </c>
      <c r="G48" s="4" cm="1">
        <f t="array" aca="1" ref="G48" ca="1">INDIRECT("R"&amp;MOD(G$1+ROW()-2,304)+2&amp;"C3",FALSE)</f>
        <v>-0.309</v>
      </c>
      <c r="H48" s="4" cm="1">
        <f t="array" aca="1" ref="H48" ca="1">INDIRECT("R"&amp;MOD(H$1+ROW()-2,304)+2&amp;"C3",FALSE)</f>
        <v>0.223</v>
      </c>
      <c r="I48" s="4" cm="1">
        <f t="array" aca="1" ref="I48" ca="1">INDIRECT("R"&amp;MOD(I$1+ROW()-2,304)+2&amp;"C3",FALSE)</f>
        <v>4.6390000000000002</v>
      </c>
      <c r="J48" s="4" cm="1">
        <f t="array" aca="1" ref="J48" ca="1">INDIRECT("R"&amp;MOD(J$1+ROW()-2,304)+2&amp;"C3",FALSE)</f>
        <v>5.0190000000000001</v>
      </c>
      <c r="K48" s="4" cm="1">
        <f t="array" aca="1" ref="K48" ca="1">INDIRECT("R"&amp;MOD(K$1+ROW()-2,304)+2&amp;"C3",FALSE)</f>
        <v>-0.38600000000000001</v>
      </c>
      <c r="L48" s="4" cm="1">
        <f t="array" aca="1" ref="L48" ca="1">INDIRECT("R"&amp;MOD(L$1+ROW()-2,304)+2&amp;"C3",FALSE)</f>
        <v>3.343</v>
      </c>
      <c r="M48" s="4" cm="1">
        <f t="array" aca="1" ref="M48" ca="1">INDIRECT("R"&amp;MOD(M$1+ROW()-2,304)+2&amp;"C3",FALSE)</f>
        <v>0.223</v>
      </c>
      <c r="N48" s="4" cm="1">
        <f t="array" aca="1" ref="N48" ca="1">INDIRECT("R"&amp;MOD(N$1+ROW()-2,304)+2&amp;"C3",FALSE)</f>
        <v>8.1000000000000003E-2</v>
      </c>
      <c r="O48" s="4" cm="1">
        <f t="array" aca="1" ref="O48" ca="1">INDIRECT("R"&amp;MOD(O$1+ROW()-2,304)+2&amp;"C3",FALSE)</f>
        <v>4.1479999999999997</v>
      </c>
      <c r="P48" s="4" cm="1">
        <f t="array" aca="1" ref="P48" ca="1">INDIRECT("R"&amp;MOD(P$1+ROW()-2,304)+2&amp;"C3",FALSE)</f>
        <v>2.3610000000000002</v>
      </c>
      <c r="Q48" s="4" cm="1">
        <f t="array" aca="1" ref="Q48" ca="1">INDIRECT("R"&amp;MOD(Q$1+ROW()-2,304)+2&amp;"C3",FALSE)</f>
        <v>0.246</v>
      </c>
      <c r="R48" s="4" cm="1">
        <f t="array" aca="1" ref="R48" ca="1">INDIRECT("R"&amp;MOD(R$1+ROW()-2,304)+2&amp;"C3",FALSE)</f>
        <v>3.6720000000000002</v>
      </c>
      <c r="S48" s="4" cm="1">
        <f t="array" aca="1" ref="S48" ca="1">INDIRECT("R"&amp;MOD(S$1+ROW()-2,304)+2&amp;"C3",FALSE)</f>
        <v>3.468</v>
      </c>
      <c r="T48" s="4" cm="1">
        <f t="array" aca="1" ref="T48" ca="1">INDIRECT("R"&amp;MOD(T$1+ROW()-2,304)+2&amp;"C3",FALSE)</f>
        <v>4.3540000000000001</v>
      </c>
      <c r="U48" s="4" cm="1">
        <f t="array" aca="1" ref="U48" ca="1">INDIRECT("R"&amp;MOD(U$1+ROW()-2,304)+2&amp;"C3",FALSE)</f>
        <v>-0.40799999999999997</v>
      </c>
      <c r="V48" s="4" cm="1">
        <f t="array" aca="1" ref="V48" ca="1">INDIRECT("R"&amp;MOD(V$1+ROW()-2,304)+2&amp;"C3",FALSE)</f>
        <v>2.1110000000000002</v>
      </c>
      <c r="W48" s="4" cm="1">
        <f t="array" aca="1" ref="W48" ca="1">INDIRECT("R"&amp;MOD(W$1+ROW()-2,304)+2&amp;"C3",FALSE)</f>
        <v>1.048</v>
      </c>
      <c r="X48" s="4" cm="1">
        <f t="array" aca="1" ref="X48" ca="1">INDIRECT("R"&amp;MOD(X$1+ROW()-2,304)+2&amp;"C3",FALSE)</f>
        <v>1.536</v>
      </c>
      <c r="Y48" s="4" cm="1">
        <f t="array" aca="1" ref="Y48" ca="1">INDIRECT("R"&amp;MOD(Y$1+ROW()-2,304)+2&amp;"C3",FALSE)</f>
        <v>2.794</v>
      </c>
      <c r="Z48" s="4" cm="1">
        <f t="array" aca="1" ref="Z48" ca="1">INDIRECT("R"&amp;MOD(Z$1+ROW()-2,304)+2&amp;"C3",FALSE)</f>
        <v>1.4890000000000001</v>
      </c>
      <c r="AA48" s="4" cm="1">
        <f t="array" aca="1" ref="AA48" ca="1">INDIRECT("R"&amp;MOD(AA$1+ROW()-2,304)+2&amp;"C3",FALSE)</f>
        <v>2.1190000000000002</v>
      </c>
      <c r="AB48" s="4" cm="1">
        <f t="array" aca="1" ref="AB48" ca="1">INDIRECT("R"&amp;MOD(AB$1+ROW()-2,304)+2&amp;"C3",FALSE)</f>
        <v>2.1160000000000001</v>
      </c>
      <c r="AC48" s="4" cm="1">
        <f t="array" aca="1" ref="AC48" ca="1">INDIRECT("R"&amp;MOD(AC$1+ROW()-2,304)+2&amp;"C3",FALSE)</f>
        <v>3.3570000000000002</v>
      </c>
      <c r="AD48" s="4" cm="1">
        <f t="array" aca="1" ref="AD48" ca="1">INDIRECT("R"&amp;MOD(AD$1+ROW()-2,304)+2&amp;"C3",FALSE)</f>
        <v>4.7839999999999998</v>
      </c>
      <c r="AE48" s="4" cm="1">
        <f t="array" aca="1" ref="AE48" ca="1">INDIRECT("R"&amp;MOD(AE$1+ROW()-2,304)+2&amp;"C3",FALSE)</f>
        <v>3.9830000000000001</v>
      </c>
      <c r="AF48" s="4" cm="1">
        <f t="array" aca="1" ref="AF48" ca="1">INDIRECT("R"&amp;MOD(AF$1+ROW()-2,304)+2&amp;"C3",FALSE)</f>
        <v>-0.495</v>
      </c>
      <c r="AG48" s="4" cm="1">
        <f t="array" aca="1" ref="AG48" ca="1">INDIRECT("R"&amp;MOD(AG$1+ROW()-2,304)+2&amp;"C3",FALSE)</f>
        <v>-0.56000000000000005</v>
      </c>
      <c r="AH48" s="4" cm="1">
        <f t="array" aca="1" ref="AH48" ca="1">INDIRECT("R"&amp;MOD(AH$1+ROW()-2,304)+2&amp;"C3",FALSE)</f>
        <v>2.6869999999999998</v>
      </c>
      <c r="AI48" s="4" cm="1">
        <f t="array" aca="1" ref="AI48" ca="1">INDIRECT("R"&amp;MOD(AI$1+ROW()-2,304)+2&amp;"C3",FALSE)</f>
        <v>3.335</v>
      </c>
      <c r="AJ48" s="4" cm="1">
        <f t="array" aca="1" ref="AJ48" ca="1">INDIRECT("R"&amp;MOD(AJ$1+ROW()-2,304)+2&amp;"C3",FALSE)</f>
        <v>1.321</v>
      </c>
    </row>
    <row r="49" spans="1:36" x14ac:dyDescent="0.25">
      <c r="A49" s="1">
        <v>37605</v>
      </c>
      <c r="B49" s="15">
        <v>2.8650000000000002</v>
      </c>
      <c r="C49" s="15">
        <v>2.9409999999999998</v>
      </c>
      <c r="D49" s="15">
        <v>3.036</v>
      </c>
      <c r="G49" s="4" cm="1">
        <f t="array" aca="1" ref="G49" ca="1">INDIRECT("R"&amp;MOD(G$1+ROW()-2,304)+2&amp;"C3",FALSE)</f>
        <v>-0.31</v>
      </c>
      <c r="H49" s="4" cm="1">
        <f t="array" aca="1" ref="H49" ca="1">INDIRECT("R"&amp;MOD(H$1+ROW()-2,304)+2&amp;"C3",FALSE)</f>
        <v>0.22600000000000001</v>
      </c>
      <c r="I49" s="4" cm="1">
        <f t="array" aca="1" ref="I49" ca="1">INDIRECT("R"&amp;MOD(I$1+ROW()-2,304)+2&amp;"C3",FALSE)</f>
        <v>4.8479999999999999</v>
      </c>
      <c r="J49" s="4" cm="1">
        <f t="array" aca="1" ref="J49" ca="1">INDIRECT("R"&amp;MOD(J$1+ROW()-2,304)+2&amp;"C3",FALSE)</f>
        <v>5.1130000000000004</v>
      </c>
      <c r="K49" s="4" cm="1">
        <f t="array" aca="1" ref="K49" ca="1">INDIRECT("R"&amp;MOD(K$1+ROW()-2,304)+2&amp;"C3",FALSE)</f>
        <v>-0.23899999999999999</v>
      </c>
      <c r="L49" s="4" cm="1">
        <f t="array" aca="1" ref="L49" ca="1">INDIRECT("R"&amp;MOD(L$1+ROW()-2,304)+2&amp;"C3",FALSE)</f>
        <v>3.5369999999999999</v>
      </c>
      <c r="M49" s="4" cm="1">
        <f t="array" aca="1" ref="M49" ca="1">INDIRECT("R"&amp;MOD(M$1+ROW()-2,304)+2&amp;"C3",FALSE)</f>
        <v>0.27200000000000002</v>
      </c>
      <c r="N49" s="4" cm="1">
        <f t="array" aca="1" ref="N49" ca="1">INDIRECT("R"&amp;MOD(N$1+ROW()-2,304)+2&amp;"C3",FALSE)</f>
        <v>6.3E-2</v>
      </c>
      <c r="O49" s="4" cm="1">
        <f t="array" aca="1" ref="O49" ca="1">INDIRECT("R"&amp;MOD(O$1+ROW()-2,304)+2&amp;"C3",FALSE)</f>
        <v>4.2160000000000002</v>
      </c>
      <c r="P49" s="4" cm="1">
        <f t="array" aca="1" ref="P49" ca="1">INDIRECT("R"&amp;MOD(P$1+ROW()-2,304)+2&amp;"C3",FALSE)</f>
        <v>2.4729999999999999</v>
      </c>
      <c r="Q49" s="4" cm="1">
        <f t="array" aca="1" ref="Q49" ca="1">INDIRECT("R"&amp;MOD(Q$1+ROW()-2,304)+2&amp;"C3",FALSE)</f>
        <v>0.20799999999999999</v>
      </c>
      <c r="R49" s="4" cm="1">
        <f t="array" aca="1" ref="R49" ca="1">INDIRECT("R"&amp;MOD(R$1+ROW()-2,304)+2&amp;"C3",FALSE)</f>
        <v>3.78</v>
      </c>
      <c r="S49" s="4" cm="1">
        <f t="array" aca="1" ref="S49" ca="1">INDIRECT("R"&amp;MOD(S$1+ROW()-2,304)+2&amp;"C3",FALSE)</f>
        <v>3.4460000000000002</v>
      </c>
      <c r="T49" s="4" cm="1">
        <f t="array" aca="1" ref="T49" ca="1">INDIRECT("R"&amp;MOD(T$1+ROW()-2,304)+2&amp;"C3",FALSE)</f>
        <v>3.9830000000000001</v>
      </c>
      <c r="U49" s="4" cm="1">
        <f t="array" aca="1" ref="U49" ca="1">INDIRECT("R"&amp;MOD(U$1+ROW()-2,304)+2&amp;"C3",FALSE)</f>
        <v>-0.41799999999999998</v>
      </c>
      <c r="V49" s="4" cm="1">
        <f t="array" aca="1" ref="V49" ca="1">INDIRECT("R"&amp;MOD(V$1+ROW()-2,304)+2&amp;"C3",FALSE)</f>
        <v>2.1190000000000002</v>
      </c>
      <c r="W49" s="4" cm="1">
        <f t="array" aca="1" ref="W49" ca="1">INDIRECT("R"&amp;MOD(W$1+ROW()-2,304)+2&amp;"C3",FALSE)</f>
        <v>0.85799999999999998</v>
      </c>
      <c r="X49" s="4" cm="1">
        <f t="array" aca="1" ref="X49" ca="1">INDIRECT("R"&amp;MOD(X$1+ROW()-2,304)+2&amp;"C3",FALSE)</f>
        <v>1.5760000000000001</v>
      </c>
      <c r="Y49" s="4" cm="1">
        <f t="array" aca="1" ref="Y49" ca="1">INDIRECT("R"&amp;MOD(Y$1+ROW()-2,304)+2&amp;"C3",FALSE)</f>
        <v>2.8889999999999998</v>
      </c>
      <c r="Z49" s="4" cm="1">
        <f t="array" aca="1" ref="Z49" ca="1">INDIRECT("R"&amp;MOD(Z$1+ROW()-2,304)+2&amp;"C3",FALSE)</f>
        <v>1.5980000000000001</v>
      </c>
      <c r="AA49" s="4" cm="1">
        <f t="array" aca="1" ref="AA49" ca="1">INDIRECT("R"&amp;MOD(AA$1+ROW()-2,304)+2&amp;"C3",FALSE)</f>
        <v>2.1320000000000001</v>
      </c>
      <c r="AB49" s="4" cm="1">
        <f t="array" aca="1" ref="AB49" ca="1">INDIRECT("R"&amp;MOD(AB$1+ROW()-2,304)+2&amp;"C3",FALSE)</f>
        <v>2.1139999999999999</v>
      </c>
      <c r="AC49" s="4" cm="1">
        <f t="array" aca="1" ref="AC49" ca="1">INDIRECT("R"&amp;MOD(AC$1+ROW()-2,304)+2&amp;"C3",FALSE)</f>
        <v>3.391</v>
      </c>
      <c r="AD49" s="4" cm="1">
        <f t="array" aca="1" ref="AD49" ca="1">INDIRECT("R"&amp;MOD(AD$1+ROW()-2,304)+2&amp;"C3",FALSE)</f>
        <v>4.8570000000000002</v>
      </c>
      <c r="AE49" s="4" cm="1">
        <f t="array" aca="1" ref="AE49" ca="1">INDIRECT("R"&amp;MOD(AE$1+ROW()-2,304)+2&amp;"C3",FALSE)</f>
        <v>3.6</v>
      </c>
      <c r="AF49" s="4" cm="1">
        <f t="array" aca="1" ref="AF49" ca="1">INDIRECT("R"&amp;MOD(AF$1+ROW()-2,304)+2&amp;"C3",FALSE)</f>
        <v>-0.44800000000000001</v>
      </c>
      <c r="AG49" s="4" cm="1">
        <f t="array" aca="1" ref="AG49" ca="1">INDIRECT("R"&amp;MOD(AG$1+ROW()-2,304)+2&amp;"C3",FALSE)</f>
        <v>-0.53200000000000003</v>
      </c>
      <c r="AH49" s="4" cm="1">
        <f t="array" aca="1" ref="AH49" ca="1">INDIRECT("R"&amp;MOD(AH$1+ROW()-2,304)+2&amp;"C3",FALSE)</f>
        <v>2.5299999999999998</v>
      </c>
      <c r="AI49" s="4" cm="1">
        <f t="array" aca="1" ref="AI49" ca="1">INDIRECT("R"&amp;MOD(AI$1+ROW()-2,304)+2&amp;"C3",FALSE)</f>
        <v>3.5019999999999998</v>
      </c>
      <c r="AJ49" s="4" cm="1">
        <f t="array" aca="1" ref="AJ49" ca="1">INDIRECT("R"&amp;MOD(AJ$1+ROW()-2,304)+2&amp;"C3",FALSE)</f>
        <v>1.425</v>
      </c>
    </row>
    <row r="50" spans="1:36" x14ac:dyDescent="0.25">
      <c r="A50" s="1">
        <v>37636</v>
      </c>
      <c r="B50" s="15">
        <v>2.8069999999999999</v>
      </c>
      <c r="C50" s="15">
        <v>2.8319999999999999</v>
      </c>
      <c r="D50" s="15">
        <v>2.863</v>
      </c>
      <c r="G50" s="4" cm="1">
        <f t="array" aca="1" ref="G50" ca="1">INDIRECT("R"&amp;MOD(G$1+ROW()-2,304)+2&amp;"C3",FALSE)</f>
        <v>-0.312</v>
      </c>
      <c r="H50" s="4" cm="1">
        <f t="array" aca="1" ref="H50" ca="1">INDIRECT("R"&amp;MOD(H$1+ROW()-2,304)+2&amp;"C3",FALSE)</f>
        <v>0.223</v>
      </c>
      <c r="I50" s="4" cm="1">
        <f t="array" aca="1" ref="I50" ca="1">INDIRECT("R"&amp;MOD(I$1+ROW()-2,304)+2&amp;"C3",FALSE)</f>
        <v>4.4820000000000002</v>
      </c>
      <c r="J50" s="4" cm="1">
        <f t="array" aca="1" ref="J50" ca="1">INDIRECT("R"&amp;MOD(J$1+ROW()-2,304)+2&amp;"C3",FALSE)</f>
        <v>4.2380000000000004</v>
      </c>
      <c r="K50" s="4" cm="1">
        <f t="array" aca="1" ref="K50" ca="1">INDIRECT("R"&amp;MOD(K$1+ROW()-2,304)+2&amp;"C3",FALSE)</f>
        <v>3.6999999999999998E-2</v>
      </c>
      <c r="L50" s="4" cm="1">
        <f t="array" aca="1" ref="L50" ca="1">INDIRECT("R"&amp;MOD(L$1+ROW()-2,304)+2&amp;"C3",FALSE)</f>
        <v>3.7469999999999999</v>
      </c>
      <c r="M50" s="4" cm="1">
        <f t="array" aca="1" ref="M50" ca="1">INDIRECT("R"&amp;MOD(M$1+ROW()-2,304)+2&amp;"C3",FALSE)</f>
        <v>0.29199999999999998</v>
      </c>
      <c r="N50" s="4" cm="1">
        <f t="array" aca="1" ref="N50" ca="1">INDIRECT("R"&amp;MOD(N$1+ROW()-2,304)+2&amp;"C3",FALSE)</f>
        <v>4.8000000000000001E-2</v>
      </c>
      <c r="O50" s="4" cm="1">
        <f t="array" aca="1" ref="O50" ca="1">INDIRECT("R"&amp;MOD(O$1+ROW()-2,304)+2&amp;"C3",FALSE)</f>
        <v>4.5439999999999996</v>
      </c>
      <c r="P50" s="4" cm="1">
        <f t="array" aca="1" ref="P50" ca="1">INDIRECT("R"&amp;MOD(P$1+ROW()-2,304)+2&amp;"C3",FALSE)</f>
        <v>2.5129999999999999</v>
      </c>
      <c r="Q50" s="4" cm="1">
        <f t="array" aca="1" ref="Q50" ca="1">INDIRECT("R"&amp;MOD(Q$1+ROW()-2,304)+2&amp;"C3",FALSE)</f>
        <v>0.192</v>
      </c>
      <c r="R50" s="4" cm="1">
        <f t="array" aca="1" ref="R50" ca="1">INDIRECT("R"&amp;MOD(R$1+ROW()-2,304)+2&amp;"C3",FALSE)</f>
        <v>3.88</v>
      </c>
      <c r="S50" s="4" cm="1">
        <f t="array" aca="1" ref="S50" ca="1">INDIRECT("R"&amp;MOD(S$1+ROW()-2,304)+2&amp;"C3",FALSE)</f>
        <v>3.343</v>
      </c>
      <c r="T50" s="4" cm="1">
        <f t="array" aca="1" ref="T50" ca="1">INDIRECT("R"&amp;MOD(T$1+ROW()-2,304)+2&amp;"C3",FALSE)</f>
        <v>3.6</v>
      </c>
      <c r="U50" s="4" cm="1">
        <f t="array" aca="1" ref="U50" ca="1">INDIRECT("R"&amp;MOD(U$1+ROW()-2,304)+2&amp;"C3",FALSE)</f>
        <v>-0.41299999999999998</v>
      </c>
      <c r="V50" s="4" cm="1">
        <f t="array" aca="1" ref="V50" ca="1">INDIRECT("R"&amp;MOD(V$1+ROW()-2,304)+2&amp;"C3",FALSE)</f>
        <v>2.1320000000000001</v>
      </c>
      <c r="W50" s="4" cm="1">
        <f t="array" aca="1" ref="W50" ca="1">INDIRECT("R"&amp;MOD(W$1+ROW()-2,304)+2&amp;"C3",FALSE)</f>
        <v>0.74399999999999999</v>
      </c>
      <c r="X50" s="4" cm="1">
        <f t="array" aca="1" ref="X50" ca="1">INDIRECT("R"&amp;MOD(X$1+ROW()-2,304)+2&amp;"C3",FALSE)</f>
        <v>1.4850000000000001</v>
      </c>
      <c r="Y50" s="4" cm="1">
        <f t="array" aca="1" ref="Y50" ca="1">INDIRECT("R"&amp;MOD(Y$1+ROW()-2,304)+2&amp;"C3",FALSE)</f>
        <v>2.9860000000000002</v>
      </c>
      <c r="Z50" s="4" cm="1">
        <f t="array" aca="1" ref="Z50" ca="1">INDIRECT("R"&amp;MOD(Z$1+ROW()-2,304)+2&amp;"C3",FALSE)</f>
        <v>1.552</v>
      </c>
      <c r="AA50" s="4" cm="1">
        <f t="array" aca="1" ref="AA50" ca="1">INDIRECT("R"&amp;MOD(AA$1+ROW()-2,304)+2&amp;"C3",FALSE)</f>
        <v>2.1389999999999998</v>
      </c>
      <c r="AB50" s="4" cm="1">
        <f t="array" aca="1" ref="AB50" ca="1">INDIRECT("R"&amp;MOD(AB$1+ROW()-2,304)+2&amp;"C3",FALSE)</f>
        <v>2.1190000000000002</v>
      </c>
      <c r="AC50" s="4" cm="1">
        <f t="array" aca="1" ref="AC50" ca="1">INDIRECT("R"&amp;MOD(AC$1+ROW()-2,304)+2&amp;"C3",FALSE)</f>
        <v>3.407</v>
      </c>
      <c r="AD50" s="4" cm="1">
        <f t="array" aca="1" ref="AD50" ca="1">INDIRECT("R"&amp;MOD(AD$1+ROW()-2,304)+2&amp;"C3",FALSE)</f>
        <v>4.9409999999999998</v>
      </c>
      <c r="AE50" s="4" cm="1">
        <f t="array" aca="1" ref="AE50" ca="1">INDIRECT("R"&amp;MOD(AE$1+ROW()-2,304)+2&amp;"C3",FALSE)</f>
        <v>3.3860000000000001</v>
      </c>
      <c r="AF50" s="4" cm="1">
        <f t="array" aca="1" ref="AF50" ca="1">INDIRECT("R"&amp;MOD(AF$1+ROW()-2,304)+2&amp;"C3",FALSE)</f>
        <v>-0.38600000000000001</v>
      </c>
      <c r="AG50" s="4" cm="1">
        <f t="array" aca="1" ref="AG50" ca="1">INDIRECT("R"&amp;MOD(AG$1+ROW()-2,304)+2&amp;"C3",FALSE)</f>
        <v>-0.495</v>
      </c>
      <c r="AH50" s="4" cm="1">
        <f t="array" aca="1" ref="AH50" ca="1">INDIRECT("R"&amp;MOD(AH$1+ROW()-2,304)+2&amp;"C3",FALSE)</f>
        <v>2.5329999999999999</v>
      </c>
      <c r="AI50" s="4" cm="1">
        <f t="array" aca="1" ref="AI50" ca="1">INDIRECT("R"&amp;MOD(AI$1+ROW()-2,304)+2&amp;"C3",FALSE)</f>
        <v>3.597</v>
      </c>
      <c r="AJ50" s="4" cm="1">
        <f t="array" aca="1" ref="AJ50" ca="1">INDIRECT("R"&amp;MOD(AJ$1+ROW()-2,304)+2&amp;"C3",FALSE)</f>
        <v>1.4890000000000001</v>
      </c>
    </row>
    <row r="51" spans="1:36" x14ac:dyDescent="0.25">
      <c r="A51" s="1">
        <v>37667</v>
      </c>
      <c r="B51" s="15">
        <v>2.5179999999999998</v>
      </c>
      <c r="C51" s="15">
        <v>2.6869999999999998</v>
      </c>
      <c r="D51" s="15">
        <v>2.8069999999999999</v>
      </c>
      <c r="G51" s="4" cm="1">
        <f t="array" aca="1" ref="G51" ca="1">INDIRECT("R"&amp;MOD(G$1+ROW()-2,304)+2&amp;"C3",FALSE)</f>
        <v>-0.32900000000000001</v>
      </c>
      <c r="H51" s="4" cm="1">
        <f t="array" aca="1" ref="H51" ca="1">INDIRECT("R"&amp;MOD(H$1+ROW()-2,304)+2&amp;"C3",FALSE)</f>
        <v>0.27200000000000002</v>
      </c>
      <c r="I51" s="4" cm="1">
        <f t="array" aca="1" ref="I51" ca="1">INDIRECT("R"&amp;MOD(I$1+ROW()-2,304)+2&amp;"C3",FALSE)</f>
        <v>4.3620000000000001</v>
      </c>
      <c r="J51" s="4" cm="1">
        <f t="array" aca="1" ref="J51" ca="1">INDIRECT("R"&amp;MOD(J$1+ROW()-2,304)+2&amp;"C3",FALSE)</f>
        <v>3.2930000000000001</v>
      </c>
      <c r="K51" s="4" cm="1">
        <f t="array" aca="1" ref="K51" ca="1">INDIRECT("R"&amp;MOD(K$1+ROW()-2,304)+2&amp;"C3",FALSE)</f>
        <v>0.39500000000000002</v>
      </c>
      <c r="L51" s="4" cm="1">
        <f t="array" aca="1" ref="L51" ca="1">INDIRECT("R"&amp;MOD(L$1+ROW()-2,304)+2&amp;"C3",FALSE)</f>
        <v>3.9249999999999998</v>
      </c>
      <c r="M51" s="4" cm="1">
        <f t="array" aca="1" ref="M51" ca="1">INDIRECT("R"&amp;MOD(M$1+ROW()-2,304)+2&amp;"C3",FALSE)</f>
        <v>0.28799999999999998</v>
      </c>
      <c r="N51" s="4" cm="1">
        <f t="array" aca="1" ref="N51" ca="1">INDIRECT("R"&amp;MOD(N$1+ROW()-2,304)+2&amp;"C3",FALSE)</f>
        <v>2.7E-2</v>
      </c>
      <c r="O51" s="4" cm="1">
        <f t="array" aca="1" ref="O51" ca="1">INDIRECT("R"&amp;MOD(O$1+ROW()-2,304)+2&amp;"C3",FALSE)</f>
        <v>4.742</v>
      </c>
      <c r="P51" s="4" cm="1">
        <f t="array" aca="1" ref="P51" ca="1">INDIRECT("R"&amp;MOD(P$1+ROW()-2,304)+2&amp;"C3",FALSE)</f>
        <v>2.6</v>
      </c>
      <c r="Q51" s="4" cm="1">
        <f t="array" aca="1" ref="Q51" ca="1">INDIRECT("R"&amp;MOD(Q$1+ROW()-2,304)+2&amp;"C3",FALSE)</f>
        <v>0.185</v>
      </c>
      <c r="R51" s="4" cm="1">
        <f t="array" aca="1" ref="R51" ca="1">INDIRECT("R"&amp;MOD(R$1+ROW()-2,304)+2&amp;"C3",FALSE)</f>
        <v>3.9710000000000001</v>
      </c>
      <c r="S51" s="4" cm="1">
        <f t="array" aca="1" ref="S51" ca="1">INDIRECT("R"&amp;MOD(S$1+ROW()-2,304)+2&amp;"C3",FALSE)</f>
        <v>3.5369999999999999</v>
      </c>
      <c r="T51" s="4" cm="1">
        <f t="array" aca="1" ref="T51" ca="1">INDIRECT("R"&amp;MOD(T$1+ROW()-2,304)+2&amp;"C3",FALSE)</f>
        <v>3.3860000000000001</v>
      </c>
      <c r="U51" s="4" cm="1">
        <f t="array" aca="1" ref="U51" ca="1">INDIRECT("R"&amp;MOD(U$1+ROW()-2,304)+2&amp;"C3",FALSE)</f>
        <v>-0.40100000000000002</v>
      </c>
      <c r="V51" s="4" cm="1">
        <f t="array" aca="1" ref="V51" ca="1">INDIRECT("R"&amp;MOD(V$1+ROW()-2,304)+2&amp;"C3",FALSE)</f>
        <v>2.1389999999999998</v>
      </c>
      <c r="W51" s="4" cm="1">
        <f t="array" aca="1" ref="W51" ca="1">INDIRECT("R"&amp;MOD(W$1+ROW()-2,304)+2&amp;"C3",FALSE)</f>
        <v>0.68500000000000005</v>
      </c>
      <c r="X51" s="4" cm="1">
        <f t="array" aca="1" ref="X51" ca="1">INDIRECT("R"&amp;MOD(X$1+ROW()-2,304)+2&amp;"C3",FALSE)</f>
        <v>1.4259999999999999</v>
      </c>
      <c r="Y51" s="4" cm="1">
        <f t="array" aca="1" ref="Y51" ca="1">INDIRECT("R"&amp;MOD(Y$1+ROW()-2,304)+2&amp;"C3",FALSE)</f>
        <v>3.1019999999999999</v>
      </c>
      <c r="Z51" s="4" cm="1">
        <f t="array" aca="1" ref="Z51" ca="1">INDIRECT("R"&amp;MOD(Z$1+ROW()-2,304)+2&amp;"C3",FALSE)</f>
        <v>1.536</v>
      </c>
      <c r="AA51" s="4" cm="1">
        <f t="array" aca="1" ref="AA51" ca="1">INDIRECT("R"&amp;MOD(AA$1+ROW()-2,304)+2&amp;"C3",FALSE)</f>
        <v>2.1970000000000001</v>
      </c>
      <c r="AB51" s="4" cm="1">
        <f t="array" aca="1" ref="AB51" ca="1">INDIRECT("R"&amp;MOD(AB$1+ROW()-2,304)+2&amp;"C3",FALSE)</f>
        <v>2.1469999999999998</v>
      </c>
      <c r="AC51" s="4" cm="1">
        <f t="array" aca="1" ref="AC51" ca="1">INDIRECT("R"&amp;MOD(AC$1+ROW()-2,304)+2&amp;"C3",FALSE)</f>
        <v>3.4670000000000001</v>
      </c>
      <c r="AD51" s="4" cm="1">
        <f t="array" aca="1" ref="AD51" ca="1">INDIRECT("R"&amp;MOD(AD$1+ROW()-2,304)+2&amp;"C3",FALSE)</f>
        <v>4.9610000000000003</v>
      </c>
      <c r="AE51" s="4" cm="1">
        <f t="array" aca="1" ref="AE51" ca="1">INDIRECT("R"&amp;MOD(AE$1+ROW()-2,304)+2&amp;"C3",FALSE)</f>
        <v>3.3450000000000002</v>
      </c>
      <c r="AF51" s="4" cm="1">
        <f t="array" aca="1" ref="AF51" ca="1">INDIRECT("R"&amp;MOD(AF$1+ROW()-2,304)+2&amp;"C3",FALSE)</f>
        <v>-0.23899999999999999</v>
      </c>
      <c r="AG51" s="4" cm="1">
        <f t="array" aca="1" ref="AG51" ca="1">INDIRECT("R"&amp;MOD(AG$1+ROW()-2,304)+2&amp;"C3",FALSE)</f>
        <v>-0.44800000000000001</v>
      </c>
      <c r="AH51" s="4" cm="1">
        <f t="array" aca="1" ref="AH51" ca="1">INDIRECT("R"&amp;MOD(AH$1+ROW()-2,304)+2&amp;"C3",FALSE)</f>
        <v>2.4009999999999998</v>
      </c>
      <c r="AI51" s="4" cm="1">
        <f t="array" aca="1" ref="AI51" ca="1">INDIRECT("R"&amp;MOD(AI$1+ROW()-2,304)+2&amp;"C3",FALSE)</f>
        <v>3.6840000000000002</v>
      </c>
      <c r="AJ51" s="4" cm="1">
        <f t="array" aca="1" ref="AJ51" ca="1">INDIRECT("R"&amp;MOD(AJ$1+ROW()-2,304)+2&amp;"C3",FALSE)</f>
        <v>1.5980000000000001</v>
      </c>
    </row>
    <row r="52" spans="1:36" x14ac:dyDescent="0.25">
      <c r="A52" s="1">
        <v>37695</v>
      </c>
      <c r="B52" s="15">
        <v>2.4609999999999999</v>
      </c>
      <c r="C52" s="15">
        <v>2.5299999999999998</v>
      </c>
      <c r="D52" s="15">
        <v>2.5760000000000001</v>
      </c>
      <c r="G52" s="4" cm="1">
        <f t="array" aca="1" ref="G52" ca="1">INDIRECT("R"&amp;MOD(G$1+ROW()-2,304)+2&amp;"C3",FALSE)</f>
        <v>-0.36499999999999999</v>
      </c>
      <c r="H52" s="4" cm="1">
        <f t="array" aca="1" ref="H52" ca="1">INDIRECT("R"&amp;MOD(H$1+ROW()-2,304)+2&amp;"C3",FALSE)</f>
        <v>0.29199999999999998</v>
      </c>
      <c r="I52" s="4" cm="1">
        <f t="array" aca="1" ref="I52" ca="1">INDIRECT("R"&amp;MOD(I$1+ROW()-2,304)+2&amp;"C3",FALSE)</f>
        <v>4.5960000000000001</v>
      </c>
      <c r="J52" s="4" cm="1">
        <f t="array" aca="1" ref="J52" ca="1">INDIRECT("R"&amp;MOD(J$1+ROW()-2,304)+2&amp;"C3",FALSE)</f>
        <v>2.4569999999999999</v>
      </c>
      <c r="K52" s="4" cm="1">
        <f t="array" aca="1" ref="K52" ca="1">INDIRECT("R"&amp;MOD(K$1+ROW()-2,304)+2&amp;"C3",FALSE)</f>
        <v>1.0109999999999999</v>
      </c>
      <c r="L52" s="4" cm="1">
        <f t="array" aca="1" ref="L52" ca="1">INDIRECT("R"&amp;MOD(L$1+ROW()-2,304)+2&amp;"C3",FALSE)</f>
        <v>4.3620000000000001</v>
      </c>
      <c r="M52" s="4" cm="1">
        <f t="array" aca="1" ref="M52" ca="1">INDIRECT("R"&amp;MOD(M$1+ROW()-2,304)+2&amp;"C3",FALSE)</f>
        <v>0.30499999999999999</v>
      </c>
      <c r="N52" s="4" cm="1">
        <f t="array" aca="1" ref="N52" ca="1">INDIRECT("R"&amp;MOD(N$1+ROW()-2,304)+2&amp;"C3",FALSE)</f>
        <v>5.0000000000000001E-3</v>
      </c>
      <c r="O52" s="4" cm="1">
        <f t="array" aca="1" ref="O52" ca="1">INDIRECT("R"&amp;MOD(O$1+ROW()-2,304)+2&amp;"C3",FALSE)</f>
        <v>4.6870000000000003</v>
      </c>
      <c r="P52" s="4" cm="1">
        <f t="array" aca="1" ref="P52" ca="1">INDIRECT("R"&amp;MOD(P$1+ROW()-2,304)+2&amp;"C3",FALSE)</f>
        <v>2.7229999999999999</v>
      </c>
      <c r="Q52" s="4" cm="1">
        <f t="array" aca="1" ref="Q52" ca="1">INDIRECT("R"&amp;MOD(Q$1+ROW()-2,304)+2&amp;"C3",FALSE)</f>
        <v>0.20499999999999999</v>
      </c>
      <c r="R52" s="4" cm="1">
        <f t="array" aca="1" ref="R52" ca="1">INDIRECT("R"&amp;MOD(R$1+ROW()-2,304)+2&amp;"C3",FALSE)</f>
        <v>3.9672727272727268</v>
      </c>
      <c r="S52" s="4" cm="1">
        <f t="array" aca="1" ref="S52" ca="1">INDIRECT("R"&amp;MOD(S$1+ROW()-2,304)+2&amp;"C3",FALSE)</f>
        <v>3.7469999999999999</v>
      </c>
      <c r="T52" s="4" cm="1">
        <f t="array" aca="1" ref="T52" ca="1">INDIRECT("R"&amp;MOD(T$1+ROW()-2,304)+2&amp;"C3",FALSE)</f>
        <v>3.3450000000000002</v>
      </c>
      <c r="U52" s="4" cm="1">
        <f t="array" aca="1" ref="U52" ca="1">INDIRECT("R"&amp;MOD(U$1+ROW()-2,304)+2&amp;"C3",FALSE)</f>
        <v>-0.39500000000000002</v>
      </c>
      <c r="V52" s="4" cm="1">
        <f t="array" aca="1" ref="V52" ca="1">INDIRECT("R"&amp;MOD(V$1+ROW()-2,304)+2&amp;"C3",FALSE)</f>
        <v>2.1970000000000001</v>
      </c>
      <c r="W52" s="4" cm="1">
        <f t="array" aca="1" ref="W52" ca="1">INDIRECT("R"&amp;MOD(W$1+ROW()-2,304)+2&amp;"C3",FALSE)</f>
        <v>0.65900000000000003</v>
      </c>
      <c r="X52" s="4" cm="1">
        <f t="array" aca="1" ref="X52" ca="1">INDIRECT("R"&amp;MOD(X$1+ROW()-2,304)+2&amp;"C3",FALSE)</f>
        <v>1.222</v>
      </c>
      <c r="Y52" s="4" cm="1">
        <f t="array" aca="1" ref="Y52" ca="1">INDIRECT("R"&amp;MOD(Y$1+ROW()-2,304)+2&amp;"C3",FALSE)</f>
        <v>3.226</v>
      </c>
      <c r="Z52" s="4" cm="1">
        <f t="array" aca="1" ref="Z52" ca="1">INDIRECT("R"&amp;MOD(Z$1+ROW()-2,304)+2&amp;"C3",FALSE)</f>
        <v>1.5760000000000001</v>
      </c>
      <c r="AA52" s="4" cm="1">
        <f t="array" aca="1" ref="AA52" ca="1">INDIRECT("R"&amp;MOD(AA$1+ROW()-2,304)+2&amp;"C3",FALSE)</f>
        <v>2.3610000000000002</v>
      </c>
      <c r="AB52" s="4" cm="1">
        <f t="array" aca="1" ref="AB52" ca="1">INDIRECT("R"&amp;MOD(AB$1+ROW()-2,304)+2&amp;"C3",FALSE)</f>
        <v>2.17</v>
      </c>
      <c r="AC52" s="4" cm="1">
        <f t="array" aca="1" ref="AC52" ca="1">INDIRECT("R"&amp;MOD(AC$1+ROW()-2,304)+2&amp;"C3",FALSE)</f>
        <v>3.464</v>
      </c>
      <c r="AD52" s="4" cm="1">
        <f t="array" aca="1" ref="AD52" ca="1">INDIRECT("R"&amp;MOD(AD$1+ROW()-2,304)+2&amp;"C3",FALSE)</f>
        <v>4.9649999999999999</v>
      </c>
      <c r="AE52" s="4" cm="1">
        <f t="array" aca="1" ref="AE52" ca="1">INDIRECT("R"&amp;MOD(AE$1+ROW()-2,304)+2&amp;"C3",FALSE)</f>
        <v>3.339</v>
      </c>
      <c r="AF52" s="4" cm="1">
        <f t="array" aca="1" ref="AF52" ca="1">INDIRECT("R"&amp;MOD(AF$1+ROW()-2,304)+2&amp;"C3",FALSE)</f>
        <v>3.6999999999999998E-2</v>
      </c>
      <c r="AG52" s="4" cm="1">
        <f t="array" aca="1" ref="AG52" ca="1">INDIRECT("R"&amp;MOD(AG$1+ROW()-2,304)+2&amp;"C3",FALSE)</f>
        <v>-0.38600000000000001</v>
      </c>
      <c r="AH52" s="4" cm="1">
        <f t="array" aca="1" ref="AH52" ca="1">INDIRECT("R"&amp;MOD(AH$1+ROW()-2,304)+2&amp;"C3",FALSE)</f>
        <v>2.1520000000000001</v>
      </c>
      <c r="AI52" s="4" cm="1">
        <f t="array" aca="1" ref="AI52" ca="1">INDIRECT("R"&amp;MOD(AI$1+ROW()-2,304)+2&amp;"C3",FALSE)</f>
        <v>3.7519999999999998</v>
      </c>
      <c r="AJ52" s="4" cm="1">
        <f t="array" aca="1" ref="AJ52" ca="1">INDIRECT("R"&amp;MOD(AJ$1+ROW()-2,304)+2&amp;"C3",FALSE)</f>
        <v>1.552</v>
      </c>
    </row>
    <row r="53" spans="1:36" x14ac:dyDescent="0.25">
      <c r="A53" s="1">
        <v>37726</v>
      </c>
      <c r="B53" s="15">
        <v>2.5019999999999998</v>
      </c>
      <c r="C53" s="15">
        <v>2.5329999999999999</v>
      </c>
      <c r="D53" s="15">
        <v>2.5609999999999999</v>
      </c>
      <c r="G53" s="4" cm="1">
        <f t="array" aca="1" ref="G53" ca="1">INDIRECT("R"&amp;MOD(G$1+ROW()-2,304)+2&amp;"C3",FALSE)</f>
        <v>-0.40799999999999997</v>
      </c>
      <c r="H53" s="4" cm="1">
        <f t="array" aca="1" ref="H53" ca="1">INDIRECT("R"&amp;MOD(H$1+ROW()-2,304)+2&amp;"C3",FALSE)</f>
        <v>0.28799999999999998</v>
      </c>
      <c r="I53" s="4" cm="1">
        <f t="array" aca="1" ref="I53" ca="1">INDIRECT("R"&amp;MOD(I$1+ROW()-2,304)+2&amp;"C3",FALSE)</f>
        <v>4.7839999999999998</v>
      </c>
      <c r="J53" s="4" cm="1">
        <f t="array" aca="1" ref="J53" ca="1">INDIRECT("R"&amp;MOD(J$1+ROW()-2,304)+2&amp;"C3",FALSE)</f>
        <v>1.9430000000000001</v>
      </c>
      <c r="K53" s="4" cm="1">
        <f t="array" aca="1" ref="K53" ca="1">INDIRECT("R"&amp;MOD(K$1+ROW()-2,304)+2&amp;"C3",FALSE)</f>
        <v>1.4279999999999999</v>
      </c>
      <c r="L53" s="4" cm="1">
        <f t="array" aca="1" ref="L53" ca="1">INDIRECT("R"&amp;MOD(L$1+ROW()-2,304)+2&amp;"C3",FALSE)</f>
        <v>4.5019999999999998</v>
      </c>
      <c r="M53" s="4" cm="1">
        <f t="array" aca="1" ref="M53" ca="1">INDIRECT("R"&amp;MOD(M$1+ROW()-2,304)+2&amp;"C3",FALSE)</f>
        <v>0.33</v>
      </c>
      <c r="N53" s="4" cm="1">
        <f t="array" aca="1" ref="N53" ca="1">INDIRECT("R"&amp;MOD(N$1+ROW()-2,304)+2&amp;"C3",FALSE)</f>
        <v>-0.01</v>
      </c>
      <c r="O53" s="4" cm="1">
        <f t="array" aca="1" ref="O53" ca="1">INDIRECT("R"&amp;MOD(O$1+ROW()-2,304)+2&amp;"C3",FALSE)</f>
        <v>4.6390000000000002</v>
      </c>
      <c r="P53" s="4" cm="1">
        <f t="array" aca="1" ref="P53" ca="1">INDIRECT("R"&amp;MOD(P$1+ROW()-2,304)+2&amp;"C3",FALSE)</f>
        <v>2.794</v>
      </c>
      <c r="Q53" s="4" cm="1">
        <f t="array" aca="1" ref="Q53" ca="1">INDIRECT("R"&amp;MOD(Q$1+ROW()-2,304)+2&amp;"C3",FALSE)</f>
        <v>0.223</v>
      </c>
      <c r="R53" s="4" cm="1">
        <f t="array" aca="1" ref="R53" ca="1">INDIRECT("R"&amp;MOD(R$1+ROW()-2,304)+2&amp;"C3",FALSE)</f>
        <v>3.9310526315789471</v>
      </c>
      <c r="S53" s="4" cm="1">
        <f t="array" aca="1" ref="S53" ca="1">INDIRECT("R"&amp;MOD(S$1+ROW()-2,304)+2&amp;"C3",FALSE)</f>
        <v>3.9249999999999998</v>
      </c>
      <c r="T53" s="4" cm="1">
        <f t="array" aca="1" ref="T53" ca="1">INDIRECT("R"&amp;MOD(T$1+ROW()-2,304)+2&amp;"C3",FALSE)</f>
        <v>3.339</v>
      </c>
      <c r="U53" s="4" cm="1">
        <f t="array" aca="1" ref="U53" ca="1">INDIRECT("R"&amp;MOD(U$1+ROW()-2,304)+2&amp;"C3",FALSE)</f>
        <v>-0.39100000000000001</v>
      </c>
      <c r="V53" s="4" cm="1">
        <f t="array" aca="1" ref="V53" ca="1">INDIRECT("R"&amp;MOD(V$1+ROW()-2,304)+2&amp;"C3",FALSE)</f>
        <v>2.3610000000000002</v>
      </c>
      <c r="W53" s="4" cm="1">
        <f t="array" aca="1" ref="W53" ca="1">INDIRECT("R"&amp;MOD(W$1+ROW()-2,304)+2&amp;"C3",FALSE)</f>
        <v>0.497</v>
      </c>
      <c r="X53" s="4" cm="1">
        <f t="array" aca="1" ref="X53" ca="1">INDIRECT("R"&amp;MOD(X$1+ROW()-2,304)+2&amp;"C3",FALSE)</f>
        <v>1.048</v>
      </c>
      <c r="Y53" s="4" cm="1">
        <f t="array" aca="1" ref="Y53" ca="1">INDIRECT("R"&amp;MOD(Y$1+ROW()-2,304)+2&amp;"C3",FALSE)</f>
        <v>3.335</v>
      </c>
      <c r="Z53" s="4" cm="1">
        <f t="array" aca="1" ref="Z53" ca="1">INDIRECT("R"&amp;MOD(Z$1+ROW()-2,304)+2&amp;"C3",FALSE)</f>
        <v>1.4850000000000001</v>
      </c>
      <c r="AA53" s="4" cm="1">
        <f t="array" aca="1" ref="AA53" ca="1">INDIRECT("R"&amp;MOD(AA$1+ROW()-2,304)+2&amp;"C3",FALSE)</f>
        <v>2.4729999999999999</v>
      </c>
      <c r="AB53" s="4" cm="1">
        <f t="array" aca="1" ref="AB53" ca="1">INDIRECT("R"&amp;MOD(AB$1+ROW()-2,304)+2&amp;"C3",FALSE)</f>
        <v>2.173</v>
      </c>
      <c r="AC53" s="4" cm="1">
        <f t="array" aca="1" ref="AC53" ca="1">INDIRECT("R"&amp;MOD(AC$1+ROW()-2,304)+2&amp;"C3",FALSE)</f>
        <v>3.41</v>
      </c>
      <c r="AD53" s="4" cm="1">
        <f t="array" aca="1" ref="AD53" ca="1">INDIRECT("R"&amp;MOD(AD$1+ROW()-2,304)+2&amp;"C3",FALSE)</f>
        <v>5.0190000000000001</v>
      </c>
      <c r="AE53" s="4" cm="1">
        <f t="array" aca="1" ref="AE53" ca="1">INDIRECT("R"&amp;MOD(AE$1+ROW()-2,304)+2&amp;"C3",FALSE)</f>
        <v>3.3570000000000002</v>
      </c>
      <c r="AF53" s="4" cm="1">
        <f t="array" aca="1" ref="AF53" ca="1">INDIRECT("R"&amp;MOD(AF$1+ROW()-2,304)+2&amp;"C3",FALSE)</f>
        <v>0.39500000000000002</v>
      </c>
      <c r="AG53" s="4" cm="1">
        <f t="array" aca="1" ref="AG53" ca="1">INDIRECT("R"&amp;MOD(AG$1+ROW()-2,304)+2&amp;"C3",FALSE)</f>
        <v>-0.23899999999999999</v>
      </c>
      <c r="AH53" s="4" cm="1">
        <f t="array" aca="1" ref="AH53" ca="1">INDIRECT("R"&amp;MOD(AH$1+ROW()-2,304)+2&amp;"C3",FALSE)</f>
        <v>2.13</v>
      </c>
      <c r="AI53" s="4" cm="1">
        <f t="array" aca="1" ref="AI53" ca="1">INDIRECT("R"&amp;MOD(AI$1+ROW()-2,304)+2&amp;"C3",FALSE)</f>
        <v>3.8180000000000001</v>
      </c>
      <c r="AJ53" s="4" cm="1">
        <f t="array" aca="1" ref="AJ53" ca="1">INDIRECT("R"&amp;MOD(AJ$1+ROW()-2,304)+2&amp;"C3",FALSE)</f>
        <v>1.536</v>
      </c>
    </row>
    <row r="54" spans="1:36" x14ac:dyDescent="0.25">
      <c r="A54" s="1">
        <v>37756</v>
      </c>
      <c r="B54" s="15">
        <v>2.2719999999999998</v>
      </c>
      <c r="C54" s="15">
        <v>2.4009999999999998</v>
      </c>
      <c r="D54" s="15">
        <v>2.504</v>
      </c>
      <c r="G54" s="4" cm="1">
        <f t="array" aca="1" ref="G54" ca="1">INDIRECT("R"&amp;MOD(G$1+ROW()-2,304)+2&amp;"C3",FALSE)</f>
        <v>-0.41799999999999998</v>
      </c>
      <c r="H54" s="4" cm="1">
        <f t="array" aca="1" ref="H54" ca="1">INDIRECT("R"&amp;MOD(H$1+ROW()-2,304)+2&amp;"C3",FALSE)</f>
        <v>0.30499999999999999</v>
      </c>
      <c r="I54" s="4" cm="1">
        <f t="array" aca="1" ref="I54" ca="1">INDIRECT("R"&amp;MOD(I$1+ROW()-2,304)+2&amp;"C3",FALSE)</f>
        <v>4.8570000000000002</v>
      </c>
      <c r="J54" s="4" cm="1">
        <f t="array" aca="1" ref="J54" ca="1">INDIRECT("R"&amp;MOD(J$1+ROW()-2,304)+2&amp;"C3",FALSE)</f>
        <v>1.635</v>
      </c>
      <c r="K54" s="4" cm="1">
        <f t="array" aca="1" ref="K54" ca="1">INDIRECT("R"&amp;MOD(K$1+ROW()-2,304)+2&amp;"C3",FALSE)</f>
        <v>1.825</v>
      </c>
      <c r="L54" s="4" cm="1">
        <f t="array" aca="1" ref="L54" ca="1">INDIRECT("R"&amp;MOD(L$1+ROW()-2,304)+2&amp;"C3",FALSE)</f>
        <v>4.5830000000000002</v>
      </c>
      <c r="M54" s="4" cm="1">
        <f t="array" aca="1" ref="M54" ca="1">INDIRECT("R"&amp;MOD(M$1+ROW()-2,304)+2&amp;"C3",FALSE)</f>
        <v>0.32500000000000001</v>
      </c>
      <c r="N54" s="4" cm="1">
        <f t="array" aca="1" ref="N54" ca="1">INDIRECT("R"&amp;MOD(N$1+ROW()-2,304)+2&amp;"C3",FALSE)</f>
        <v>-1.4E-2</v>
      </c>
      <c r="O54" s="4" cm="1">
        <f t="array" aca="1" ref="O54" ca="1">INDIRECT("R"&amp;MOD(O$1+ROW()-2,304)+2&amp;"C3",FALSE)</f>
        <v>4.8479999999999999</v>
      </c>
      <c r="P54" s="4" cm="1">
        <f t="array" aca="1" ref="P54" ca="1">INDIRECT("R"&amp;MOD(P$1+ROW()-2,304)+2&amp;"C3",FALSE)</f>
        <v>2.8889999999999998</v>
      </c>
      <c r="Q54" s="4" cm="1">
        <f t="array" aca="1" ref="Q54" ca="1">INDIRECT("R"&amp;MOD(Q$1+ROW()-2,304)+2&amp;"C3",FALSE)</f>
        <v>0.20599999999999999</v>
      </c>
      <c r="R54" s="4" cm="1">
        <f t="array" aca="1" ref="R54" ca="1">INDIRECT("R"&amp;MOD(R$1+ROW()-2,304)+2&amp;"C3",FALSE)</f>
        <v>3.9204761904761911</v>
      </c>
      <c r="S54" s="4" cm="1">
        <f t="array" aca="1" ref="S54" ca="1">INDIRECT("R"&amp;MOD(S$1+ROW()-2,304)+2&amp;"C3",FALSE)</f>
        <v>4.3620000000000001</v>
      </c>
      <c r="T54" s="4" cm="1">
        <f t="array" aca="1" ref="T54" ca="1">INDIRECT("R"&amp;MOD(T$1+ROW()-2,304)+2&amp;"C3",FALSE)</f>
        <v>3.3570000000000002</v>
      </c>
      <c r="U54" s="4" cm="1">
        <f t="array" aca="1" ref="U54" ca="1">INDIRECT("R"&amp;MOD(U$1+ROW()-2,304)+2&amp;"C3",FALSE)</f>
        <v>-0.40899999999999997</v>
      </c>
      <c r="V54" s="4" cm="1">
        <f t="array" aca="1" ref="V54" ca="1">INDIRECT("R"&amp;MOD(V$1+ROW()-2,304)+2&amp;"C3",FALSE)</f>
        <v>2.4729999999999999</v>
      </c>
      <c r="W54" s="4" cm="1">
        <f t="array" aca="1" ref="W54" ca="1">INDIRECT("R"&amp;MOD(W$1+ROW()-2,304)+2&amp;"C3",FALSE)</f>
        <v>0.33200000000000002</v>
      </c>
      <c r="X54" s="4" cm="1">
        <f t="array" aca="1" ref="X54" ca="1">INDIRECT("R"&amp;MOD(X$1+ROW()-2,304)+2&amp;"C3",FALSE)</f>
        <v>0.85799999999999998</v>
      </c>
      <c r="Y54" s="4" cm="1">
        <f t="array" aca="1" ref="Y54" ca="1">INDIRECT("R"&amp;MOD(Y$1+ROW()-2,304)+2&amp;"C3",FALSE)</f>
        <v>3.5019999999999998</v>
      </c>
      <c r="Z54" s="4" cm="1">
        <f t="array" aca="1" ref="Z54" ca="1">INDIRECT("R"&amp;MOD(Z$1+ROW()-2,304)+2&amp;"C3",FALSE)</f>
        <v>1.4259999999999999</v>
      </c>
      <c r="AA54" s="4" cm="1">
        <f t="array" aca="1" ref="AA54" ca="1">INDIRECT("R"&amp;MOD(AA$1+ROW()-2,304)+2&amp;"C3",FALSE)</f>
        <v>2.5129999999999999</v>
      </c>
      <c r="AB54" s="4" cm="1">
        <f t="array" aca="1" ref="AB54" ca="1">INDIRECT("R"&amp;MOD(AB$1+ROW()-2,304)+2&amp;"C3",FALSE)</f>
        <v>2.145</v>
      </c>
      <c r="AC54" s="4" cm="1">
        <f t="array" aca="1" ref="AC54" ca="1">INDIRECT("R"&amp;MOD(AC$1+ROW()-2,304)+2&amp;"C3",FALSE)</f>
        <v>3.3519999999999999</v>
      </c>
      <c r="AD54" s="4" cm="1">
        <f t="array" aca="1" ref="AD54" ca="1">INDIRECT("R"&amp;MOD(AD$1+ROW()-2,304)+2&amp;"C3",FALSE)</f>
        <v>5.1130000000000004</v>
      </c>
      <c r="AE54" s="4" cm="1">
        <f t="array" aca="1" ref="AE54" ca="1">INDIRECT("R"&amp;MOD(AE$1+ROW()-2,304)+2&amp;"C3",FALSE)</f>
        <v>3.391</v>
      </c>
      <c r="AF54" s="4" cm="1">
        <f t="array" aca="1" ref="AF54" ca="1">INDIRECT("R"&amp;MOD(AF$1+ROW()-2,304)+2&amp;"C3",FALSE)</f>
        <v>1.0109999999999999</v>
      </c>
      <c r="AG54" s="4" cm="1">
        <f t="array" aca="1" ref="AG54" ca="1">INDIRECT("R"&amp;MOD(AG$1+ROW()-2,304)+2&amp;"C3",FALSE)</f>
        <v>3.6999999999999998E-2</v>
      </c>
      <c r="AH54" s="4" cm="1">
        <f t="array" aca="1" ref="AH54" ca="1">INDIRECT("R"&amp;MOD(AH$1+ROW()-2,304)+2&amp;"C3",FALSE)</f>
        <v>2.14</v>
      </c>
      <c r="AI54" s="4" cm="1">
        <f t="array" aca="1" ref="AI54" ca="1">INDIRECT("R"&amp;MOD(AI$1+ROW()-2,304)+2&amp;"C3",FALSE)</f>
        <v>3.891</v>
      </c>
      <c r="AJ54" s="4" cm="1">
        <f t="array" aca="1" ref="AJ54" ca="1">INDIRECT("R"&amp;MOD(AJ$1+ROW()-2,304)+2&amp;"C3",FALSE)</f>
        <v>1.5760000000000001</v>
      </c>
    </row>
    <row r="55" spans="1:36" x14ac:dyDescent="0.25">
      <c r="A55" s="1">
        <v>37787</v>
      </c>
      <c r="B55" s="15">
        <v>2.1230000000000002</v>
      </c>
      <c r="C55" s="15">
        <v>2.1520000000000001</v>
      </c>
      <c r="D55" s="15">
        <v>2.258</v>
      </c>
      <c r="G55" s="4" cm="1">
        <f t="array" aca="1" ref="G55" ca="1">INDIRECT("R"&amp;MOD(G$1+ROW()-2,304)+2&amp;"C3",FALSE)</f>
        <v>-0.41299999999999998</v>
      </c>
      <c r="H55" s="4" cm="1">
        <f t="array" aca="1" ref="H55" ca="1">INDIRECT("R"&amp;MOD(H$1+ROW()-2,304)+2&amp;"C3",FALSE)</f>
        <v>0.33</v>
      </c>
      <c r="I55" s="4" cm="1">
        <f t="array" aca="1" ref="I55" ca="1">INDIRECT("R"&amp;MOD(I$1+ROW()-2,304)+2&amp;"C3",FALSE)</f>
        <v>4.9409999999999998</v>
      </c>
      <c r="J55" s="4" cm="1">
        <f t="array" aca="1" ref="J55" ca="1">INDIRECT("R"&amp;MOD(J$1+ROW()-2,304)+2&amp;"C3",FALSE)</f>
        <v>1.4219999999999999</v>
      </c>
      <c r="K55" s="4" cm="1">
        <f t="array" aca="1" ref="K55" ca="1">INDIRECT("R"&amp;MOD(K$1+ROW()-2,304)+2&amp;"C3",FALSE)</f>
        <v>2.0630000000000002</v>
      </c>
      <c r="L55" s="4" cm="1">
        <f t="array" aca="1" ref="L55" ca="1">INDIRECT("R"&amp;MOD(L$1+ROW()-2,304)+2&amp;"C3",FALSE)</f>
        <v>4.7770000000000001</v>
      </c>
      <c r="M55" s="4" cm="1">
        <f t="array" aca="1" ref="M55" ca="1">INDIRECT("R"&amp;MOD(M$1+ROW()-2,304)+2&amp;"C3",FALSE)</f>
        <v>0.24099999999999999</v>
      </c>
      <c r="N55" s="4" cm="1">
        <f t="array" aca="1" ref="N55" ca="1">INDIRECT("R"&amp;MOD(N$1+ROW()-2,304)+2&amp;"C3",FALSE)</f>
        <v>-1.9E-2</v>
      </c>
      <c r="O55" s="4" cm="1">
        <f t="array" aca="1" ref="O55" ca="1">INDIRECT("R"&amp;MOD(O$1+ROW()-2,304)+2&amp;"C3",FALSE)</f>
        <v>4.4820000000000002</v>
      </c>
      <c r="P55" s="4" cm="1">
        <f t="array" aca="1" ref="P55" ca="1">INDIRECT("R"&amp;MOD(P$1+ROW()-2,304)+2&amp;"C3",FALSE)</f>
        <v>2.9860000000000002</v>
      </c>
      <c r="Q55" s="4" cm="1">
        <f t="array" aca="1" ref="Q55" ca="1">INDIRECT("R"&amp;MOD(Q$1+ROW()-2,304)+2&amp;"C3",FALSE)</f>
        <v>0.20899999999999999</v>
      </c>
      <c r="R55" s="4" cm="1">
        <f t="array" aca="1" ref="R55" ca="1">INDIRECT("R"&amp;MOD(R$1+ROW()-2,304)+2&amp;"C3",FALSE)</f>
        <v>3.9200000000000008</v>
      </c>
      <c r="S55" s="4" cm="1">
        <f t="array" aca="1" ref="S55" ca="1">INDIRECT("R"&amp;MOD(S$1+ROW()-2,304)+2&amp;"C3",FALSE)</f>
        <v>4.5019999999999998</v>
      </c>
      <c r="T55" s="4" cm="1">
        <f t="array" aca="1" ref="T55" ca="1">INDIRECT("R"&amp;MOD(T$1+ROW()-2,304)+2&amp;"C3",FALSE)</f>
        <v>3.391</v>
      </c>
      <c r="U55" s="4" cm="1">
        <f t="array" aca="1" ref="U55" ca="1">INDIRECT("R"&amp;MOD(U$1+ROW()-2,304)+2&amp;"C3",FALSE)</f>
        <v>-0.41699999999999998</v>
      </c>
      <c r="V55" s="4" cm="1">
        <f t="array" aca="1" ref="V55" ca="1">INDIRECT("R"&amp;MOD(V$1+ROW()-2,304)+2&amp;"C3",FALSE)</f>
        <v>2.5129999999999999</v>
      </c>
      <c r="W55" s="4" cm="1">
        <f t="array" aca="1" ref="W55" ca="1">INDIRECT("R"&amp;MOD(W$1+ROW()-2,304)+2&amp;"C3",FALSE)</f>
        <v>0.246</v>
      </c>
      <c r="X55" s="4" cm="1">
        <f t="array" aca="1" ref="X55" ca="1">INDIRECT("R"&amp;MOD(X$1+ROW()-2,304)+2&amp;"C3",FALSE)</f>
        <v>0.74399999999999999</v>
      </c>
      <c r="Y55" s="4" cm="1">
        <f t="array" aca="1" ref="Y55" ca="1">INDIRECT("R"&amp;MOD(Y$1+ROW()-2,304)+2&amp;"C3",FALSE)</f>
        <v>3.597</v>
      </c>
      <c r="Z55" s="4" cm="1">
        <f t="array" aca="1" ref="Z55" ca="1">INDIRECT("R"&amp;MOD(Z$1+ROW()-2,304)+2&amp;"C3",FALSE)</f>
        <v>1.222</v>
      </c>
      <c r="AA55" s="4" cm="1">
        <f t="array" aca="1" ref="AA55" ca="1">INDIRECT("R"&amp;MOD(AA$1+ROW()-2,304)+2&amp;"C3",FALSE)</f>
        <v>2.6</v>
      </c>
      <c r="AB55" s="4" cm="1">
        <f t="array" aca="1" ref="AB55" ca="1">INDIRECT("R"&amp;MOD(AB$1+ROW()-2,304)+2&amp;"C3",FALSE)</f>
        <v>2.1379999999999999</v>
      </c>
      <c r="AC55" s="4" cm="1">
        <f t="array" aca="1" ref="AC55" ca="1">INDIRECT("R"&amp;MOD(AC$1+ROW()-2,304)+2&amp;"C3",FALSE)</f>
        <v>3.31</v>
      </c>
      <c r="AD55" s="4" cm="1">
        <f t="array" aca="1" ref="AD55" ca="1">INDIRECT("R"&amp;MOD(AD$1+ROW()-2,304)+2&amp;"C3",FALSE)</f>
        <v>4.2380000000000004</v>
      </c>
      <c r="AE55" s="4" cm="1">
        <f t="array" aca="1" ref="AE55" ca="1">INDIRECT("R"&amp;MOD(AE$1+ROW()-2,304)+2&amp;"C3",FALSE)</f>
        <v>3.407</v>
      </c>
      <c r="AF55" s="4" cm="1">
        <f t="array" aca="1" ref="AF55" ca="1">INDIRECT("R"&amp;MOD(AF$1+ROW()-2,304)+2&amp;"C3",FALSE)</f>
        <v>1.4279999999999999</v>
      </c>
      <c r="AG55" s="4" cm="1">
        <f t="array" aca="1" ref="AG55" ca="1">INDIRECT("R"&amp;MOD(AG$1+ROW()-2,304)+2&amp;"C3",FALSE)</f>
        <v>0.39500000000000002</v>
      </c>
      <c r="AH55" s="4" cm="1">
        <f t="array" aca="1" ref="AH55" ca="1">INDIRECT("R"&amp;MOD(AH$1+ROW()-2,304)+2&amp;"C3",FALSE)</f>
        <v>2.1469999999999998</v>
      </c>
      <c r="AI55" s="4" cm="1">
        <f t="array" aca="1" ref="AI55" ca="1">INDIRECT("R"&amp;MOD(AI$1+ROW()-2,304)+2&amp;"C3",FALSE)</f>
        <v>3.9750000000000001</v>
      </c>
      <c r="AJ55" s="4" cm="1">
        <f t="array" aca="1" ref="AJ55" ca="1">INDIRECT("R"&amp;MOD(AJ$1+ROW()-2,304)+2&amp;"C3",FALSE)</f>
        <v>1.4850000000000001</v>
      </c>
    </row>
    <row r="56" spans="1:36" x14ac:dyDescent="0.25">
      <c r="A56" s="1">
        <v>37817</v>
      </c>
      <c r="B56" s="15">
        <v>2.1190000000000002</v>
      </c>
      <c r="C56" s="15">
        <v>2.13</v>
      </c>
      <c r="D56" s="15">
        <v>2.145</v>
      </c>
      <c r="G56" s="4" cm="1">
        <f t="array" aca="1" ref="G56" ca="1">INDIRECT("R"&amp;MOD(G$1+ROW()-2,304)+2&amp;"C3",FALSE)</f>
        <v>-0.40100000000000002</v>
      </c>
      <c r="H56" s="4" cm="1">
        <f t="array" aca="1" ref="H56" ca="1">INDIRECT("R"&amp;MOD(H$1+ROW()-2,304)+2&amp;"C3",FALSE)</f>
        <v>0.32500000000000001</v>
      </c>
      <c r="I56" s="4" cm="1">
        <f t="array" aca="1" ref="I56" ca="1">INDIRECT("R"&amp;MOD(I$1+ROW()-2,304)+2&amp;"C3",FALSE)</f>
        <v>4.9610000000000003</v>
      </c>
      <c r="J56" s="4" cm="1">
        <f t="array" aca="1" ref="J56" ca="1">INDIRECT("R"&amp;MOD(J$1+ROW()-2,304)+2&amp;"C3",FALSE)</f>
        <v>1.282</v>
      </c>
      <c r="K56" s="4" cm="1">
        <f t="array" aca="1" ref="K56" ca="1">INDIRECT("R"&amp;MOD(K$1+ROW()-2,304)+2&amp;"C3",FALSE)</f>
        <v>2.3450000000000002</v>
      </c>
      <c r="L56" s="4" cm="1">
        <f t="array" aca="1" ref="L56" ca="1">INDIRECT("R"&amp;MOD(L$1+ROW()-2,304)+2&amp;"C3",FALSE)</f>
        <v>4.8529999999999998</v>
      </c>
      <c r="M56" s="4" cm="1">
        <f t="array" aca="1" ref="M56" ca="1">INDIRECT("R"&amp;MOD(M$1+ROW()-2,304)+2&amp;"C3",FALSE)</f>
        <v>0.20499999999999999</v>
      </c>
      <c r="N56" s="4" cm="1">
        <f t="array" aca="1" ref="N56" ca="1">INDIRECT("R"&amp;MOD(N$1+ROW()-2,304)+2&amp;"C3",FALSE)</f>
        <v>-2.8000000000000001E-2</v>
      </c>
      <c r="O56" s="4" cm="1">
        <f t="array" aca="1" ref="O56" ca="1">INDIRECT("R"&amp;MOD(O$1+ROW()-2,304)+2&amp;"C3",FALSE)</f>
        <v>4.3620000000000001</v>
      </c>
      <c r="P56" s="4" cm="1">
        <f t="array" aca="1" ref="P56" ca="1">INDIRECT("R"&amp;MOD(P$1+ROW()-2,304)+2&amp;"C3",FALSE)</f>
        <v>3.1019999999999999</v>
      </c>
      <c r="Q56" s="4" cm="1">
        <f t="array" aca="1" ref="Q56" ca="1">INDIRECT("R"&amp;MOD(Q$1+ROW()-2,304)+2&amp;"C3",FALSE)</f>
        <v>0.20100000000000001</v>
      </c>
      <c r="R56" s="4" cm="1">
        <f t="array" aca="1" ref="R56" ca="1">INDIRECT("R"&amp;MOD(R$1+ROW()-2,304)+2&amp;"C3",FALSE)</f>
        <v>3.9195000000000007</v>
      </c>
      <c r="S56" s="4" cm="1">
        <f t="array" aca="1" ref="S56" ca="1">INDIRECT("R"&amp;MOD(S$1+ROW()-2,304)+2&amp;"C3",FALSE)</f>
        <v>4.5830000000000002</v>
      </c>
      <c r="T56" s="4" cm="1">
        <f t="array" aca="1" ref="T56" ca="1">INDIRECT("R"&amp;MOD(T$1+ROW()-2,304)+2&amp;"C3",FALSE)</f>
        <v>3.407</v>
      </c>
      <c r="U56" s="4" cm="1">
        <f t="array" aca="1" ref="U56" ca="1">INDIRECT("R"&amp;MOD(U$1+ROW()-2,304)+2&amp;"C3",FALSE)</f>
        <v>-0.254</v>
      </c>
      <c r="V56" s="4" cm="1">
        <f t="array" aca="1" ref="V56" ca="1">INDIRECT("R"&amp;MOD(V$1+ROW()-2,304)+2&amp;"C3",FALSE)</f>
        <v>2.6</v>
      </c>
      <c r="W56" s="4" cm="1">
        <f t="array" aca="1" ref="W56" ca="1">INDIRECT("R"&amp;MOD(W$1+ROW()-2,304)+2&amp;"C3",FALSE)</f>
        <v>0.20799999999999999</v>
      </c>
      <c r="X56" s="4" cm="1">
        <f t="array" aca="1" ref="X56" ca="1">INDIRECT("R"&amp;MOD(X$1+ROW()-2,304)+2&amp;"C3",FALSE)</f>
        <v>0.68500000000000005</v>
      </c>
      <c r="Y56" s="4" cm="1">
        <f t="array" aca="1" ref="Y56" ca="1">INDIRECT("R"&amp;MOD(Y$1+ROW()-2,304)+2&amp;"C3",FALSE)</f>
        <v>3.6840000000000002</v>
      </c>
      <c r="Z56" s="4" cm="1">
        <f t="array" aca="1" ref="Z56" ca="1">INDIRECT("R"&amp;MOD(Z$1+ROW()-2,304)+2&amp;"C3",FALSE)</f>
        <v>1.048</v>
      </c>
      <c r="AA56" s="4" cm="1">
        <f t="array" aca="1" ref="AA56" ca="1">INDIRECT("R"&amp;MOD(AA$1+ROW()-2,304)+2&amp;"C3",FALSE)</f>
        <v>2.7229999999999999</v>
      </c>
      <c r="AB56" s="4" cm="1">
        <f t="array" aca="1" ref="AB56" ca="1">INDIRECT("R"&amp;MOD(AB$1+ROW()-2,304)+2&amp;"C3",FALSE)</f>
        <v>2.137</v>
      </c>
      <c r="AC56" s="4" cm="1">
        <f t="array" aca="1" ref="AC56" ca="1">INDIRECT("R"&amp;MOD(AC$1+ROW()-2,304)+2&amp;"C3",FALSE)</f>
        <v>3.2610000000000001</v>
      </c>
      <c r="AD56" s="4" cm="1">
        <f t="array" aca="1" ref="AD56" ca="1">INDIRECT("R"&amp;MOD(AD$1+ROW()-2,304)+2&amp;"C3",FALSE)</f>
        <v>3.2930000000000001</v>
      </c>
      <c r="AE56" s="4" cm="1">
        <f t="array" aca="1" ref="AE56" ca="1">INDIRECT("R"&amp;MOD(AE$1+ROW()-2,304)+2&amp;"C3",FALSE)</f>
        <v>3.4670000000000001</v>
      </c>
      <c r="AF56" s="4" cm="1">
        <f t="array" aca="1" ref="AF56" ca="1">INDIRECT("R"&amp;MOD(AF$1+ROW()-2,304)+2&amp;"C3",FALSE)</f>
        <v>1.825</v>
      </c>
      <c r="AG56" s="4" cm="1">
        <f t="array" aca="1" ref="AG56" ca="1">INDIRECT("R"&amp;MOD(AG$1+ROW()-2,304)+2&amp;"C3",FALSE)</f>
        <v>1.0109999999999999</v>
      </c>
      <c r="AH56" s="4" cm="1">
        <f t="array" aca="1" ref="AH56" ca="1">INDIRECT("R"&amp;MOD(AH$1+ROW()-2,304)+2&amp;"C3",FALSE)</f>
        <v>2.1440000000000001</v>
      </c>
      <c r="AI56" s="4" cm="1">
        <f t="array" aca="1" ref="AI56" ca="1">INDIRECT("R"&amp;MOD(AI$1+ROW()-2,304)+2&amp;"C3",FALSE)</f>
        <v>4.0709999999999997</v>
      </c>
      <c r="AJ56" s="4" cm="1">
        <f t="array" aca="1" ref="AJ56" ca="1">INDIRECT("R"&amp;MOD(AJ$1+ROW()-2,304)+2&amp;"C3",FALSE)</f>
        <v>1.4259999999999999</v>
      </c>
    </row>
    <row r="57" spans="1:36" x14ac:dyDescent="0.25">
      <c r="A57" s="1">
        <v>37848</v>
      </c>
      <c r="B57" s="15">
        <v>2.129</v>
      </c>
      <c r="C57" s="15">
        <v>2.14</v>
      </c>
      <c r="D57" s="15">
        <v>2.1539999999999999</v>
      </c>
      <c r="G57" s="4" cm="1">
        <f t="array" aca="1" ref="G57" ca="1">INDIRECT("R"&amp;MOD(G$1+ROW()-2,304)+2&amp;"C3",FALSE)</f>
        <v>-0.39500000000000002</v>
      </c>
      <c r="H57" s="4" cm="1">
        <f t="array" aca="1" ref="H57" ca="1">INDIRECT("R"&amp;MOD(H$1+ROW()-2,304)+2&amp;"C3",FALSE)</f>
        <v>0.24099999999999999</v>
      </c>
      <c r="I57" s="4" cm="1">
        <f t="array" aca="1" ref="I57" ca="1">INDIRECT("R"&amp;MOD(I$1+ROW()-2,304)+2&amp;"C3",FALSE)</f>
        <v>4.9649999999999999</v>
      </c>
      <c r="J57" s="4" cm="1">
        <f t="array" aca="1" ref="J57" ca="1">INDIRECT("R"&amp;MOD(J$1+ROW()-2,304)+2&amp;"C3",FALSE)</f>
        <v>1.2230000000000001</v>
      </c>
      <c r="K57" s="4" cm="1">
        <f t="array" aca="1" ref="K57" ca="1">INDIRECT("R"&amp;MOD(K$1+ROW()-2,304)+2&amp;"C3",FALSE)</f>
        <v>2.64</v>
      </c>
      <c r="L57" s="4" cm="1">
        <f t="array" aca="1" ref="L57" ca="1">INDIRECT("R"&amp;MOD(L$1+ROW()-2,304)+2&amp;"C3",FALSE)</f>
        <v>5.0410000000000004</v>
      </c>
      <c r="M57" s="4" cm="1">
        <f t="array" aca="1" ref="M57" ca="1">INDIRECT("R"&amp;MOD(M$1+ROW()-2,304)+2&amp;"C3",FALSE)</f>
        <v>0.192</v>
      </c>
      <c r="N57" s="4" cm="1">
        <f t="array" aca="1" ref="N57" ca="1">INDIRECT("R"&amp;MOD(N$1+ROW()-2,304)+2&amp;"C3",FALSE)</f>
        <v>-3.6999999999999998E-2</v>
      </c>
      <c r="O57" s="4" cm="1">
        <f t="array" aca="1" ref="O57" ca="1">INDIRECT("R"&amp;MOD(O$1+ROW()-2,304)+2&amp;"C3",FALSE)</f>
        <v>4.5960000000000001</v>
      </c>
      <c r="P57" s="4" cm="1">
        <f t="array" aca="1" ref="P57" ca="1">INDIRECT("R"&amp;MOD(P$1+ROW()-2,304)+2&amp;"C3",FALSE)</f>
        <v>3.226</v>
      </c>
      <c r="Q57" s="4" cm="1">
        <f t="array" aca="1" ref="Q57" ca="1">INDIRECT("R"&amp;MOD(Q$1+ROW()-2,304)+2&amp;"C3",FALSE)</f>
        <v>0.21</v>
      </c>
      <c r="R57" s="4" cm="1">
        <f t="array" aca="1" ref="R57" ca="1">INDIRECT("R"&amp;MOD(R$1+ROW()-2,304)+2&amp;"C3",FALSE)</f>
        <v>3.8958333333333339</v>
      </c>
      <c r="S57" s="4" cm="1">
        <f t="array" aca="1" ref="S57" ca="1">INDIRECT("R"&amp;MOD(S$1+ROW()-2,304)+2&amp;"C3",FALSE)</f>
        <v>4.7770000000000001</v>
      </c>
      <c r="T57" s="4" cm="1">
        <f t="array" aca="1" ref="T57" ca="1">INDIRECT("R"&amp;MOD(T$1+ROW()-2,304)+2&amp;"C3",FALSE)</f>
        <v>3.4670000000000001</v>
      </c>
      <c r="U57" s="4" cm="1">
        <f t="array" aca="1" ref="U57" ca="1">INDIRECT("R"&amp;MOD(U$1+ROW()-2,304)+2&amp;"C3",FALSE)</f>
        <v>-0.27200000000000002</v>
      </c>
      <c r="V57" s="4" cm="1">
        <f t="array" aca="1" ref="V57" ca="1">INDIRECT("R"&amp;MOD(V$1+ROW()-2,304)+2&amp;"C3",FALSE)</f>
        <v>2.7229999999999999</v>
      </c>
      <c r="W57" s="4" cm="1">
        <f t="array" aca="1" ref="W57" ca="1">INDIRECT("R"&amp;MOD(W$1+ROW()-2,304)+2&amp;"C3",FALSE)</f>
        <v>0.192</v>
      </c>
      <c r="X57" s="4" cm="1">
        <f t="array" aca="1" ref="X57" ca="1">INDIRECT("R"&amp;MOD(X$1+ROW()-2,304)+2&amp;"C3",FALSE)</f>
        <v>0.65900000000000003</v>
      </c>
      <c r="Y57" s="4" cm="1">
        <f t="array" aca="1" ref="Y57" ca="1">INDIRECT("R"&amp;MOD(Y$1+ROW()-2,304)+2&amp;"C3",FALSE)</f>
        <v>3.7519999999999998</v>
      </c>
      <c r="Z57" s="4" cm="1">
        <f t="array" aca="1" ref="Z57" ca="1">INDIRECT("R"&amp;MOD(Z$1+ROW()-2,304)+2&amp;"C3",FALSE)</f>
        <v>0.85799999999999998</v>
      </c>
      <c r="AA57" s="4" cm="1">
        <f t="array" aca="1" ref="AA57" ca="1">INDIRECT("R"&amp;MOD(AA$1+ROW()-2,304)+2&amp;"C3",FALSE)</f>
        <v>2.794</v>
      </c>
      <c r="AB57" s="4" cm="1">
        <f t="array" aca="1" ref="AB57" ca="1">INDIRECT("R"&amp;MOD(AB$1+ROW()-2,304)+2&amp;"C3",FALSE)</f>
        <v>2.137</v>
      </c>
      <c r="AC57" s="4" cm="1">
        <f t="array" aca="1" ref="AC57" ca="1">INDIRECT("R"&amp;MOD(AC$1+ROW()-2,304)+2&amp;"C3",FALSE)</f>
        <v>3.1240000000000001</v>
      </c>
      <c r="AD57" s="4" cm="1">
        <f t="array" aca="1" ref="AD57" ca="1">INDIRECT("R"&amp;MOD(AD$1+ROW()-2,304)+2&amp;"C3",FALSE)</f>
        <v>2.4569999999999999</v>
      </c>
      <c r="AE57" s="4" cm="1">
        <f t="array" aca="1" ref="AE57" ca="1">INDIRECT("R"&amp;MOD(AE$1+ROW()-2,304)+2&amp;"C3",FALSE)</f>
        <v>3.464</v>
      </c>
      <c r="AF57" s="4" cm="1">
        <f t="array" aca="1" ref="AF57" ca="1">INDIRECT("R"&amp;MOD(AF$1+ROW()-2,304)+2&amp;"C3",FALSE)</f>
        <v>2.0630000000000002</v>
      </c>
      <c r="AG57" s="4" cm="1">
        <f t="array" aca="1" ref="AG57" ca="1">INDIRECT("R"&amp;MOD(AG$1+ROW()-2,304)+2&amp;"C3",FALSE)</f>
        <v>1.4279999999999999</v>
      </c>
      <c r="AH57" s="4" cm="1">
        <f t="array" aca="1" ref="AH57" ca="1">INDIRECT("R"&amp;MOD(AH$1+ROW()-2,304)+2&amp;"C3",FALSE)</f>
        <v>2.1589999999999998</v>
      </c>
      <c r="AI57" s="4" cm="1">
        <f t="array" aca="1" ref="AI57" ca="1">INDIRECT("R"&amp;MOD(AI$1+ROW()-2,304)+2&amp;"C3",FALSE)</f>
        <v>4.1479999999999997</v>
      </c>
      <c r="AJ57" s="4" cm="1">
        <f t="array" aca="1" ref="AJ57" ca="1">INDIRECT("R"&amp;MOD(AJ$1+ROW()-2,304)+2&amp;"C3",FALSE)</f>
        <v>1.222</v>
      </c>
    </row>
    <row r="58" spans="1:36" x14ac:dyDescent="0.25">
      <c r="A58" s="1">
        <v>37879</v>
      </c>
      <c r="B58" s="15">
        <v>2.1280000000000001</v>
      </c>
      <c r="C58" s="15">
        <v>2.1469999999999998</v>
      </c>
      <c r="D58" s="15">
        <v>2.161</v>
      </c>
      <c r="G58" s="4" cm="1">
        <f t="array" aca="1" ref="G58" ca="1">INDIRECT("R"&amp;MOD(G$1+ROW()-2,304)+2&amp;"C3",FALSE)</f>
        <v>-0.39100000000000001</v>
      </c>
      <c r="H58" s="4" cm="1">
        <f t="array" aca="1" ref="H58" ca="1">INDIRECT("R"&amp;MOD(H$1+ROW()-2,304)+2&amp;"C3",FALSE)</f>
        <v>0.20499999999999999</v>
      </c>
      <c r="I58" s="4" cm="1">
        <f t="array" aca="1" ref="I58" ca="1">INDIRECT("R"&amp;MOD(I$1+ROW()-2,304)+2&amp;"C3",FALSE)</f>
        <v>5.0190000000000001</v>
      </c>
      <c r="J58" s="4" cm="1">
        <f t="array" aca="1" ref="J58" ca="1">INDIRECT("R"&amp;MOD(J$1+ROW()-2,304)+2&amp;"C3",FALSE)</f>
        <v>0.97499999999999998</v>
      </c>
      <c r="K58" s="4" cm="1">
        <f t="array" aca="1" ref="K58" ca="1">INDIRECT("R"&amp;MOD(K$1+ROW()-2,304)+2&amp;"C3",FALSE)</f>
        <v>2.9180000000000001</v>
      </c>
      <c r="L58" s="4" cm="1">
        <f t="array" aca="1" ref="L58" ca="1">INDIRECT("R"&amp;MOD(L$1+ROW()-2,304)+2&amp;"C3",FALSE)</f>
        <v>5.0919999999999996</v>
      </c>
      <c r="M58" s="4" cm="1">
        <f t="array" aca="1" ref="M58" ca="1">INDIRECT("R"&amp;MOD(M$1+ROW()-2,304)+2&amp;"C3",FALSE)</f>
        <v>9.7000000000000003E-2</v>
      </c>
      <c r="N58" s="4" cm="1">
        <f t="array" aca="1" ref="N58" ca="1">INDIRECT("R"&amp;MOD(N$1+ROW()-2,304)+2&amp;"C3",FALSE)</f>
        <v>-5.3999999999999999E-2</v>
      </c>
      <c r="O58" s="4" cm="1">
        <f t="array" aca="1" ref="O58" ca="1">INDIRECT("R"&amp;MOD(O$1+ROW()-2,304)+2&amp;"C3",FALSE)</f>
        <v>4.7839999999999998</v>
      </c>
      <c r="P58" s="4" cm="1">
        <f t="array" aca="1" ref="P58" ca="1">INDIRECT("R"&amp;MOD(P$1+ROW()-2,304)+2&amp;"C3",FALSE)</f>
        <v>3.335</v>
      </c>
      <c r="Q58" s="4" cm="1">
        <f t="array" aca="1" ref="Q58" ca="1">INDIRECT("R"&amp;MOD(Q$1+ROW()-2,304)+2&amp;"C3",FALSE)</f>
        <v>0.221</v>
      </c>
      <c r="R58" s="4" cm="1">
        <f t="array" aca="1" ref="R58" ca="1">INDIRECT("R"&amp;MOD(R$1+ROW()-2,304)+2&amp;"C3",FALSE)</f>
        <v>3.137</v>
      </c>
      <c r="S58" s="4" cm="1">
        <f t="array" aca="1" ref="S58" ca="1">INDIRECT("R"&amp;MOD(S$1+ROW()-2,304)+2&amp;"C3",FALSE)</f>
        <v>4.8529999999999998</v>
      </c>
      <c r="T58" s="4" cm="1">
        <f t="array" aca="1" ref="T58" ca="1">INDIRECT("R"&amp;MOD(T$1+ROW()-2,304)+2&amp;"C3",FALSE)</f>
        <v>3.464</v>
      </c>
      <c r="U58" s="4" cm="1">
        <f t="array" aca="1" ref="U58" ca="1">INDIRECT("R"&amp;MOD(U$1+ROW()-2,304)+2&amp;"C3",FALSE)</f>
        <v>-0.376</v>
      </c>
      <c r="V58" s="4" cm="1">
        <f t="array" aca="1" ref="V58" ca="1">INDIRECT("R"&amp;MOD(V$1+ROW()-2,304)+2&amp;"C3",FALSE)</f>
        <v>2.794</v>
      </c>
      <c r="W58" s="4" cm="1">
        <f t="array" aca="1" ref="W58" ca="1">INDIRECT("R"&amp;MOD(W$1+ROW()-2,304)+2&amp;"C3",FALSE)</f>
        <v>0.185</v>
      </c>
      <c r="X58" s="4" cm="1">
        <f t="array" aca="1" ref="X58" ca="1">INDIRECT("R"&amp;MOD(X$1+ROW()-2,304)+2&amp;"C3",FALSE)</f>
        <v>0.497</v>
      </c>
      <c r="Y58" s="4" cm="1">
        <f t="array" aca="1" ref="Y58" ca="1">INDIRECT("R"&amp;MOD(Y$1+ROW()-2,304)+2&amp;"C3",FALSE)</f>
        <v>3.8180000000000001</v>
      </c>
      <c r="Z58" s="4" cm="1">
        <f t="array" aca="1" ref="Z58" ca="1">INDIRECT("R"&amp;MOD(Z$1+ROW()-2,304)+2&amp;"C3",FALSE)</f>
        <v>0.74399999999999999</v>
      </c>
      <c r="AA58" s="4" cm="1">
        <f t="array" aca="1" ref="AA58" ca="1">INDIRECT("R"&amp;MOD(AA$1+ROW()-2,304)+2&amp;"C3",FALSE)</f>
        <v>2.8889999999999998</v>
      </c>
      <c r="AB58" s="4" cm="1">
        <f t="array" aca="1" ref="AB58" ca="1">INDIRECT("R"&amp;MOD(AB$1+ROW()-2,304)+2&amp;"C3",FALSE)</f>
        <v>2.1259999999999999</v>
      </c>
      <c r="AC58" s="4" cm="1">
        <f t="array" aca="1" ref="AC58" ca="1">INDIRECT("R"&amp;MOD(AC$1+ROW()-2,304)+2&amp;"C3",FALSE)</f>
        <v>2.9409999999999998</v>
      </c>
      <c r="AD58" s="4" cm="1">
        <f t="array" aca="1" ref="AD58" ca="1">INDIRECT("R"&amp;MOD(AD$1+ROW()-2,304)+2&amp;"C3",FALSE)</f>
        <v>1.9430000000000001</v>
      </c>
      <c r="AE58" s="4" cm="1">
        <f t="array" aca="1" ref="AE58" ca="1">INDIRECT("R"&amp;MOD(AE$1+ROW()-2,304)+2&amp;"C3",FALSE)</f>
        <v>3.41</v>
      </c>
      <c r="AF58" s="4" cm="1">
        <f t="array" aca="1" ref="AF58" ca="1">INDIRECT("R"&amp;MOD(AF$1+ROW()-2,304)+2&amp;"C3",FALSE)</f>
        <v>2.3450000000000002</v>
      </c>
      <c r="AG58" s="4" cm="1">
        <f t="array" aca="1" ref="AG58" ca="1">INDIRECT("R"&amp;MOD(AG$1+ROW()-2,304)+2&amp;"C3",FALSE)</f>
        <v>1.825</v>
      </c>
      <c r="AH58" s="4" cm="1">
        <f t="array" aca="1" ref="AH58" ca="1">INDIRECT("R"&amp;MOD(AH$1+ROW()-2,304)+2&amp;"C3",FALSE)</f>
        <v>2.149</v>
      </c>
      <c r="AI58" s="4" cm="1">
        <f t="array" aca="1" ref="AI58" ca="1">INDIRECT("R"&amp;MOD(AI$1+ROW()-2,304)+2&amp;"C3",FALSE)</f>
        <v>4.2160000000000002</v>
      </c>
      <c r="AJ58" s="4" cm="1">
        <f t="array" aca="1" ref="AJ58" ca="1">INDIRECT("R"&amp;MOD(AJ$1+ROW()-2,304)+2&amp;"C3",FALSE)</f>
        <v>1.048</v>
      </c>
    </row>
    <row r="59" spans="1:36" x14ac:dyDescent="0.25">
      <c r="A59" s="1">
        <v>37909</v>
      </c>
      <c r="B59" s="15">
        <v>2.121</v>
      </c>
      <c r="C59" s="15">
        <v>2.1440000000000001</v>
      </c>
      <c r="D59" s="15">
        <v>2.161</v>
      </c>
      <c r="G59" s="4" cm="1">
        <f t="array" aca="1" ref="G59" ca="1">INDIRECT("R"&amp;MOD(G$1+ROW()-2,304)+2&amp;"C3",FALSE)</f>
        <v>-0.40899999999999997</v>
      </c>
      <c r="H59" s="4" cm="1">
        <f t="array" aca="1" ref="H59" ca="1">INDIRECT("R"&amp;MOD(H$1+ROW()-2,304)+2&amp;"C3",FALSE)</f>
        <v>0.192</v>
      </c>
      <c r="I59" s="4" cm="1">
        <f t="array" aca="1" ref="I59" ca="1">INDIRECT("R"&amp;MOD(I$1+ROW()-2,304)+2&amp;"C3",FALSE)</f>
        <v>5.1130000000000004</v>
      </c>
      <c r="J59" s="4" cm="1">
        <f t="array" aca="1" ref="J59" ca="1">INDIRECT("R"&amp;MOD(J$1+ROW()-2,304)+2&amp;"C3",FALSE)</f>
        <v>0.86</v>
      </c>
      <c r="K59" s="4" cm="1">
        <f t="array" aca="1" ref="K59" ca="1">INDIRECT("R"&amp;MOD(K$1+ROW()-2,304)+2&amp;"C3",FALSE)</f>
        <v>3.1789999999999998</v>
      </c>
      <c r="L59" s="4" cm="1">
        <f t="array" aca="1" ref="L59" ca="1">INDIRECT("R"&amp;MOD(L$1+ROW()-2,304)+2&amp;"C3",FALSE)</f>
        <v>4.9390000000000001</v>
      </c>
      <c r="M59" s="4" cm="1">
        <f t="array" aca="1" ref="M59" ca="1">INDIRECT("R"&amp;MOD(M$1+ROW()-2,304)+2&amp;"C3",FALSE)</f>
        <v>8.3000000000000004E-2</v>
      </c>
      <c r="N59" s="4" cm="1">
        <f t="array" aca="1" ref="N59" ca="1">INDIRECT("R"&amp;MOD(N$1+ROW()-2,304)+2&amp;"C3",FALSE)</f>
        <v>-8.7999999999999995E-2</v>
      </c>
      <c r="O59" s="4" cm="1">
        <f t="array" aca="1" ref="O59" ca="1">INDIRECT("R"&amp;MOD(O$1+ROW()-2,304)+2&amp;"C3",FALSE)</f>
        <v>4.8570000000000002</v>
      </c>
      <c r="P59" s="4" cm="1">
        <f t="array" aca="1" ref="P59" ca="1">INDIRECT("R"&amp;MOD(P$1+ROW()-2,304)+2&amp;"C3",FALSE)</f>
        <v>3.5019999999999998</v>
      </c>
      <c r="Q59" s="4" cm="1">
        <f t="array" aca="1" ref="Q59" ca="1">INDIRECT("R"&amp;MOD(Q$1+ROW()-2,304)+2&amp;"C3",FALSE)</f>
        <v>0.22600000000000001</v>
      </c>
      <c r="R59" s="4" cm="1">
        <f t="array" aca="1" ref="R59" ca="1">INDIRECT("R"&amp;MOD(R$1+ROW()-2,304)+2&amp;"C3",FALSE)</f>
        <v>3.093</v>
      </c>
      <c r="S59" s="4" cm="1">
        <f t="array" aca="1" ref="S59" ca="1">INDIRECT("R"&amp;MOD(S$1+ROW()-2,304)+2&amp;"C3",FALSE)</f>
        <v>5.0410000000000004</v>
      </c>
      <c r="T59" s="4" cm="1">
        <f t="array" aca="1" ref="T59" ca="1">INDIRECT("R"&amp;MOD(T$1+ROW()-2,304)+2&amp;"C3",FALSE)</f>
        <v>3.41</v>
      </c>
      <c r="U59" s="4" cm="1">
        <f t="array" aca="1" ref="U59" ca="1">INDIRECT("R"&amp;MOD(U$1+ROW()-2,304)+2&amp;"C3",FALSE)</f>
        <v>-0.44400000000000001</v>
      </c>
      <c r="V59" s="4" cm="1">
        <f t="array" aca="1" ref="V59" ca="1">INDIRECT("R"&amp;MOD(V$1+ROW()-2,304)+2&amp;"C3",FALSE)</f>
        <v>2.8889999999999998</v>
      </c>
      <c r="W59" s="4" cm="1">
        <f t="array" aca="1" ref="W59" ca="1">INDIRECT("R"&amp;MOD(W$1+ROW()-2,304)+2&amp;"C3",FALSE)</f>
        <v>0.20499999999999999</v>
      </c>
      <c r="X59" s="4" cm="1">
        <f t="array" aca="1" ref="X59" ca="1">INDIRECT("R"&amp;MOD(X$1+ROW()-2,304)+2&amp;"C3",FALSE)</f>
        <v>0.33200000000000002</v>
      </c>
      <c r="Y59" s="4" cm="1">
        <f t="array" aca="1" ref="Y59" ca="1">INDIRECT("R"&amp;MOD(Y$1+ROW()-2,304)+2&amp;"C3",FALSE)</f>
        <v>3.891</v>
      </c>
      <c r="Z59" s="4" cm="1">
        <f t="array" aca="1" ref="Z59" ca="1">INDIRECT("R"&amp;MOD(Z$1+ROW()-2,304)+2&amp;"C3",FALSE)</f>
        <v>0.68500000000000005</v>
      </c>
      <c r="AA59" s="4" cm="1">
        <f t="array" aca="1" ref="AA59" ca="1">INDIRECT("R"&amp;MOD(AA$1+ROW()-2,304)+2&amp;"C3",FALSE)</f>
        <v>2.9860000000000002</v>
      </c>
      <c r="AB59" s="4" cm="1">
        <f t="array" aca="1" ref="AB59" ca="1">INDIRECT("R"&amp;MOD(AB$1+ROW()-2,304)+2&amp;"C3",FALSE)</f>
        <v>2.1110000000000002</v>
      </c>
      <c r="AC59" s="4" cm="1">
        <f t="array" aca="1" ref="AC59" ca="1">INDIRECT("R"&amp;MOD(AC$1+ROW()-2,304)+2&amp;"C3",FALSE)</f>
        <v>2.8319999999999999</v>
      </c>
      <c r="AD59" s="4" cm="1">
        <f t="array" aca="1" ref="AD59" ca="1">INDIRECT("R"&amp;MOD(AD$1+ROW()-2,304)+2&amp;"C3",FALSE)</f>
        <v>1.635</v>
      </c>
      <c r="AE59" s="4" cm="1">
        <f t="array" aca="1" ref="AE59" ca="1">INDIRECT("R"&amp;MOD(AE$1+ROW()-2,304)+2&amp;"C3",FALSE)</f>
        <v>3.3519999999999999</v>
      </c>
      <c r="AF59" s="4" cm="1">
        <f t="array" aca="1" ref="AF59" ca="1">INDIRECT("R"&amp;MOD(AF$1+ROW()-2,304)+2&amp;"C3",FALSE)</f>
        <v>2.64</v>
      </c>
      <c r="AG59" s="4" cm="1">
        <f t="array" aca="1" ref="AG59" ca="1">INDIRECT("R"&amp;MOD(AG$1+ROW()-2,304)+2&amp;"C3",FALSE)</f>
        <v>2.0630000000000002</v>
      </c>
      <c r="AH59" s="4" cm="1">
        <f t="array" aca="1" ref="AH59" ca="1">INDIRECT("R"&amp;MOD(AH$1+ROW()-2,304)+2&amp;"C3",FALSE)</f>
        <v>2.089</v>
      </c>
      <c r="AI59" s="4" cm="1">
        <f t="array" aca="1" ref="AI59" ca="1">INDIRECT("R"&amp;MOD(AI$1+ROW()-2,304)+2&amp;"C3",FALSE)</f>
        <v>4.5439999999999996</v>
      </c>
      <c r="AJ59" s="4" cm="1">
        <f t="array" aca="1" ref="AJ59" ca="1">INDIRECT("R"&amp;MOD(AJ$1+ROW()-2,304)+2&amp;"C3",FALSE)</f>
        <v>0.85799999999999998</v>
      </c>
    </row>
    <row r="60" spans="1:36" x14ac:dyDescent="0.25">
      <c r="A60" s="1">
        <v>37940</v>
      </c>
      <c r="B60" s="15">
        <v>2.1459999999999999</v>
      </c>
      <c r="C60" s="15">
        <v>2.1589999999999998</v>
      </c>
      <c r="D60" s="15">
        <v>2.1709999999999998</v>
      </c>
      <c r="G60" s="4" cm="1">
        <f t="array" aca="1" ref="G60" ca="1">INDIRECT("R"&amp;MOD(G$1+ROW()-2,304)+2&amp;"C3",FALSE)</f>
        <v>-0.41699999999999998</v>
      </c>
      <c r="H60" s="4" cm="1">
        <f t="array" aca="1" ref="H60" ca="1">INDIRECT("R"&amp;MOD(H$1+ROW()-2,304)+2&amp;"C3",FALSE)</f>
        <v>9.7000000000000003E-2</v>
      </c>
      <c r="I60" s="4" cm="1">
        <f t="array" aca="1" ref="I60" ca="1">INDIRECT("R"&amp;MOD(I$1+ROW()-2,304)+2&amp;"C3",FALSE)</f>
        <v>4.2380000000000004</v>
      </c>
      <c r="J60" s="4" cm="1">
        <f t="array" aca="1" ref="J60" ca="1">INDIRECT("R"&amp;MOD(J$1+ROW()-2,304)+2&amp;"C3",FALSE)</f>
        <v>0.77200000000000002</v>
      </c>
      <c r="K60" s="4" cm="1">
        <f t="array" aca="1" ref="K60" ca="1">INDIRECT("R"&amp;MOD(K$1+ROW()-2,304)+2&amp;"C3",FALSE)</f>
        <v>3.3719999999999999</v>
      </c>
      <c r="L60" s="4" cm="1">
        <f t="array" aca="1" ref="L60" ca="1">INDIRECT("R"&amp;MOD(L$1+ROW()-2,304)+2&amp;"C3",FALSE)</f>
        <v>4.7709999999999999</v>
      </c>
      <c r="M60" s="4" cm="1">
        <f t="array" aca="1" ref="M60" ca="1">INDIRECT("R"&amp;MOD(M$1+ROW()-2,304)+2&amp;"C3",FALSE)</f>
        <v>8.1000000000000003E-2</v>
      </c>
      <c r="N60" s="4" cm="1">
        <f t="array" aca="1" ref="N60" ca="1">INDIRECT("R"&amp;MOD(N$1+ROW()-2,304)+2&amp;"C3",FALSE)</f>
        <v>-0.126</v>
      </c>
      <c r="O60" s="4" cm="1">
        <f t="array" aca="1" ref="O60" ca="1">INDIRECT("R"&amp;MOD(O$1+ROW()-2,304)+2&amp;"C3",FALSE)</f>
        <v>4.9409999999999998</v>
      </c>
      <c r="P60" s="4" cm="1">
        <f t="array" aca="1" ref="P60" ca="1">INDIRECT("R"&amp;MOD(P$1+ROW()-2,304)+2&amp;"C3",FALSE)</f>
        <v>3.597</v>
      </c>
      <c r="Q60" s="4" cm="1">
        <f t="array" aca="1" ref="Q60" ca="1">INDIRECT("R"&amp;MOD(Q$1+ROW()-2,304)+2&amp;"C3",FALSE)</f>
        <v>0.223</v>
      </c>
      <c r="R60" s="4" cm="1">
        <f t="array" aca="1" ref="R60" ca="1">INDIRECT("R"&amp;MOD(R$1+ROW()-2,304)+2&amp;"C3",FALSE)</f>
        <v>3.0470000000000002</v>
      </c>
      <c r="S60" s="4" cm="1">
        <f t="array" aca="1" ref="S60" ca="1">INDIRECT("R"&amp;MOD(S$1+ROW()-2,304)+2&amp;"C3",FALSE)</f>
        <v>5.0919999999999996</v>
      </c>
      <c r="T60" s="4" cm="1">
        <f t="array" aca="1" ref="T60" ca="1">INDIRECT("R"&amp;MOD(T$1+ROW()-2,304)+2&amp;"C3",FALSE)</f>
        <v>3.3519999999999999</v>
      </c>
      <c r="U60" s="4" cm="1">
        <f t="array" aca="1" ref="U60" ca="1">INDIRECT("R"&amp;MOD(U$1+ROW()-2,304)+2&amp;"C3",FALSE)</f>
        <v>-0.48</v>
      </c>
      <c r="V60" s="4" cm="1">
        <f t="array" aca="1" ref="V60" ca="1">INDIRECT("R"&amp;MOD(V$1+ROW()-2,304)+2&amp;"C3",FALSE)</f>
        <v>2.9860000000000002</v>
      </c>
      <c r="W60" s="4" cm="1">
        <f t="array" aca="1" ref="W60" ca="1">INDIRECT("R"&amp;MOD(W$1+ROW()-2,304)+2&amp;"C3",FALSE)</f>
        <v>0.223</v>
      </c>
      <c r="X60" s="4" cm="1">
        <f t="array" aca="1" ref="X60" ca="1">INDIRECT("R"&amp;MOD(X$1+ROW()-2,304)+2&amp;"C3",FALSE)</f>
        <v>0.246</v>
      </c>
      <c r="Y60" s="4" cm="1">
        <f t="array" aca="1" ref="Y60" ca="1">INDIRECT("R"&amp;MOD(Y$1+ROW()-2,304)+2&amp;"C3",FALSE)</f>
        <v>3.9750000000000001</v>
      </c>
      <c r="Z60" s="4" cm="1">
        <f t="array" aca="1" ref="Z60" ca="1">INDIRECT("R"&amp;MOD(Z$1+ROW()-2,304)+2&amp;"C3",FALSE)</f>
        <v>0.65900000000000003</v>
      </c>
      <c r="AA60" s="4" cm="1">
        <f t="array" aca="1" ref="AA60" ca="1">INDIRECT("R"&amp;MOD(AA$1+ROW()-2,304)+2&amp;"C3",FALSE)</f>
        <v>3.1019999999999999</v>
      </c>
      <c r="AB60" s="4" cm="1">
        <f t="array" aca="1" ref="AB60" ca="1">INDIRECT("R"&amp;MOD(AB$1+ROW()-2,304)+2&amp;"C3",FALSE)</f>
        <v>2.1190000000000002</v>
      </c>
      <c r="AC60" s="4" cm="1">
        <f t="array" aca="1" ref="AC60" ca="1">INDIRECT("R"&amp;MOD(AC$1+ROW()-2,304)+2&amp;"C3",FALSE)</f>
        <v>2.6869999999999998</v>
      </c>
      <c r="AD60" s="4" cm="1">
        <f t="array" aca="1" ref="AD60" ca="1">INDIRECT("R"&amp;MOD(AD$1+ROW()-2,304)+2&amp;"C3",FALSE)</f>
        <v>1.4219999999999999</v>
      </c>
      <c r="AE60" s="4" cm="1">
        <f t="array" aca="1" ref="AE60" ca="1">INDIRECT("R"&amp;MOD(AE$1+ROW()-2,304)+2&amp;"C3",FALSE)</f>
        <v>3.31</v>
      </c>
      <c r="AF60" s="4" cm="1">
        <f t="array" aca="1" ref="AF60" ca="1">INDIRECT("R"&amp;MOD(AF$1+ROW()-2,304)+2&amp;"C3",FALSE)</f>
        <v>2.9180000000000001</v>
      </c>
      <c r="AG60" s="4" cm="1">
        <f t="array" aca="1" ref="AG60" ca="1">INDIRECT("R"&amp;MOD(AG$1+ROW()-2,304)+2&amp;"C3",FALSE)</f>
        <v>2.3450000000000002</v>
      </c>
      <c r="AH60" s="4" cm="1">
        <f t="array" aca="1" ref="AH60" ca="1">INDIRECT("R"&amp;MOD(AH$1+ROW()-2,304)+2&amp;"C3",FALSE)</f>
        <v>2.0710000000000002</v>
      </c>
      <c r="AI60" s="4" cm="1">
        <f t="array" aca="1" ref="AI60" ca="1">INDIRECT("R"&amp;MOD(AI$1+ROW()-2,304)+2&amp;"C3",FALSE)</f>
        <v>4.742</v>
      </c>
      <c r="AJ60" s="4" cm="1">
        <f t="array" aca="1" ref="AJ60" ca="1">INDIRECT("R"&amp;MOD(AJ$1+ROW()-2,304)+2&amp;"C3",FALSE)</f>
        <v>0.74399999999999999</v>
      </c>
    </row>
    <row r="61" spans="1:36" x14ac:dyDescent="0.25">
      <c r="A61" s="1">
        <v>37970</v>
      </c>
      <c r="B61" s="15">
        <v>2.14</v>
      </c>
      <c r="C61" s="15">
        <v>2.149</v>
      </c>
      <c r="D61" s="15">
        <v>2.16</v>
      </c>
      <c r="G61" s="4" cm="1">
        <f t="array" aca="1" ref="G61" ca="1">INDIRECT("R"&amp;MOD(G$1+ROW()-2,304)+2&amp;"C3",FALSE)</f>
        <v>-0.254</v>
      </c>
      <c r="H61" s="4" cm="1">
        <f t="array" aca="1" ref="H61" ca="1">INDIRECT("R"&amp;MOD(H$1+ROW()-2,304)+2&amp;"C3",FALSE)</f>
        <v>8.3000000000000004E-2</v>
      </c>
      <c r="I61" s="4" cm="1">
        <f t="array" aca="1" ref="I61" ca="1">INDIRECT("R"&amp;MOD(I$1+ROW()-2,304)+2&amp;"C3",FALSE)</f>
        <v>3.2930000000000001</v>
      </c>
      <c r="J61" s="4" cm="1">
        <f t="array" aca="1" ref="J61" ca="1">INDIRECT("R"&amp;MOD(J$1+ROW()-2,304)+2&amp;"C3",FALSE)</f>
        <v>0.73799999999999999</v>
      </c>
      <c r="K61" s="4" cm="1">
        <f t="array" aca="1" ref="K61" ca="1">INDIRECT("R"&amp;MOD(K$1+ROW()-2,304)+2&amp;"C3",FALSE)</f>
        <v>3.536</v>
      </c>
      <c r="L61" s="4" cm="1">
        <f t="array" aca="1" ref="L61" ca="1">INDIRECT("R"&amp;MOD(L$1+ROW()-2,304)+2&amp;"C3",FALSE)</f>
        <v>4.7560000000000002</v>
      </c>
      <c r="M61" s="4" cm="1">
        <f t="array" aca="1" ref="M61" ca="1">INDIRECT("R"&amp;MOD(M$1+ROW()-2,304)+2&amp;"C3",FALSE)</f>
        <v>8.1000000000000003E-2</v>
      </c>
      <c r="N61" s="4" cm="1">
        <f t="array" aca="1" ref="N61" ca="1">INDIRECT("R"&amp;MOD(N$1+ROW()-2,304)+2&amp;"C3",FALSE)</f>
        <v>-0.14599999999999999</v>
      </c>
      <c r="O61" s="4" cm="1">
        <f t="array" aca="1" ref="O61" ca="1">INDIRECT("R"&amp;MOD(O$1+ROW()-2,304)+2&amp;"C3",FALSE)</f>
        <v>4.9610000000000003</v>
      </c>
      <c r="P61" s="4" cm="1">
        <f t="array" aca="1" ref="P61" ca="1">INDIRECT("R"&amp;MOD(P$1+ROW()-2,304)+2&amp;"C3",FALSE)</f>
        <v>3.6840000000000002</v>
      </c>
      <c r="Q61" s="4" cm="1">
        <f t="array" aca="1" ref="Q61" ca="1">INDIRECT("R"&amp;MOD(Q$1+ROW()-2,304)+2&amp;"C3",FALSE)</f>
        <v>0.22600000000000001</v>
      </c>
      <c r="R61" s="4" cm="1">
        <f t="array" aca="1" ref="R61" ca="1">INDIRECT("R"&amp;MOD(R$1+ROW()-2,304)+2&amp;"C3",FALSE)</f>
        <v>2.6960000000000002</v>
      </c>
      <c r="S61" s="4" cm="1">
        <f t="array" aca="1" ref="S61" ca="1">INDIRECT("R"&amp;MOD(S$1+ROW()-2,304)+2&amp;"C3",FALSE)</f>
        <v>4.9390000000000001</v>
      </c>
      <c r="T61" s="4" cm="1">
        <f t="array" aca="1" ref="T61" ca="1">INDIRECT("R"&amp;MOD(T$1+ROW()-2,304)+2&amp;"C3",FALSE)</f>
        <v>3.31</v>
      </c>
      <c r="U61" s="4" cm="1">
        <f t="array" aca="1" ref="U61" ca="1">INDIRECT("R"&amp;MOD(U$1+ROW()-2,304)+2&amp;"C3",FALSE)</f>
        <v>-0.49099999999999999</v>
      </c>
      <c r="V61" s="4" cm="1">
        <f t="array" aca="1" ref="V61" ca="1">INDIRECT("R"&amp;MOD(V$1+ROW()-2,304)+2&amp;"C3",FALSE)</f>
        <v>3.1019999999999999</v>
      </c>
      <c r="W61" s="4" cm="1">
        <f t="array" aca="1" ref="W61" ca="1">INDIRECT("R"&amp;MOD(W$1+ROW()-2,304)+2&amp;"C3",FALSE)</f>
        <v>0.20599999999999999</v>
      </c>
      <c r="X61" s="4" cm="1">
        <f t="array" aca="1" ref="X61" ca="1">INDIRECT("R"&amp;MOD(X$1+ROW()-2,304)+2&amp;"C3",FALSE)</f>
        <v>0.20799999999999999</v>
      </c>
      <c r="Y61" s="4" cm="1">
        <f t="array" aca="1" ref="Y61" ca="1">INDIRECT("R"&amp;MOD(Y$1+ROW()-2,304)+2&amp;"C3",FALSE)</f>
        <v>4.0709999999999997</v>
      </c>
      <c r="Z61" s="4" cm="1">
        <f t="array" aca="1" ref="Z61" ca="1">INDIRECT("R"&amp;MOD(Z$1+ROW()-2,304)+2&amp;"C3",FALSE)</f>
        <v>0.497</v>
      </c>
      <c r="AA61" s="4" cm="1">
        <f t="array" aca="1" ref="AA61" ca="1">INDIRECT("R"&amp;MOD(AA$1+ROW()-2,304)+2&amp;"C3",FALSE)</f>
        <v>3.226</v>
      </c>
      <c r="AB61" s="4" cm="1">
        <f t="array" aca="1" ref="AB61" ca="1">INDIRECT("R"&amp;MOD(AB$1+ROW()-2,304)+2&amp;"C3",FALSE)</f>
        <v>2.1320000000000001</v>
      </c>
      <c r="AC61" s="4" cm="1">
        <f t="array" aca="1" ref="AC61" ca="1">INDIRECT("R"&amp;MOD(AC$1+ROW()-2,304)+2&amp;"C3",FALSE)</f>
        <v>2.5299999999999998</v>
      </c>
      <c r="AD61" s="4" cm="1">
        <f t="array" aca="1" ref="AD61" ca="1">INDIRECT("R"&amp;MOD(AD$1+ROW()-2,304)+2&amp;"C3",FALSE)</f>
        <v>1.282</v>
      </c>
      <c r="AE61" s="4" cm="1">
        <f t="array" aca="1" ref="AE61" ca="1">INDIRECT("R"&amp;MOD(AE$1+ROW()-2,304)+2&amp;"C3",FALSE)</f>
        <v>3.2610000000000001</v>
      </c>
      <c r="AF61" s="4" cm="1">
        <f t="array" aca="1" ref="AF61" ca="1">INDIRECT("R"&amp;MOD(AF$1+ROW()-2,304)+2&amp;"C3",FALSE)</f>
        <v>3.1789999999999998</v>
      </c>
      <c r="AG61" s="4" cm="1">
        <f t="array" aca="1" ref="AG61" ca="1">INDIRECT("R"&amp;MOD(AG$1+ROW()-2,304)+2&amp;"C3",FALSE)</f>
        <v>2.64</v>
      </c>
      <c r="AH61" s="4" cm="1">
        <f t="array" aca="1" ref="AH61" ca="1">INDIRECT("R"&amp;MOD(AH$1+ROW()-2,304)+2&amp;"C3",FALSE)</f>
        <v>2.0289999999999999</v>
      </c>
      <c r="AI61" s="4" cm="1">
        <f t="array" aca="1" ref="AI61" ca="1">INDIRECT("R"&amp;MOD(AI$1+ROW()-2,304)+2&amp;"C3",FALSE)</f>
        <v>4.6870000000000003</v>
      </c>
      <c r="AJ61" s="4" cm="1">
        <f t="array" aca="1" ref="AJ61" ca="1">INDIRECT("R"&amp;MOD(AJ$1+ROW()-2,304)+2&amp;"C3",FALSE)</f>
        <v>0.68500000000000005</v>
      </c>
    </row>
    <row r="62" spans="1:36" x14ac:dyDescent="0.25">
      <c r="A62" s="1">
        <v>38001</v>
      </c>
      <c r="B62" s="15">
        <v>2.073</v>
      </c>
      <c r="C62" s="15">
        <v>2.089</v>
      </c>
      <c r="D62" s="15">
        <v>2.12</v>
      </c>
      <c r="G62" s="4" cm="1">
        <f t="array" aca="1" ref="G62" ca="1">INDIRECT("R"&amp;MOD(G$1+ROW()-2,304)+2&amp;"C3",FALSE)</f>
        <v>-0.27200000000000002</v>
      </c>
      <c r="H62" s="4" cm="1">
        <f t="array" aca="1" ref="H62" ca="1">INDIRECT("R"&amp;MOD(H$1+ROW()-2,304)+2&amp;"C3",FALSE)</f>
        <v>8.1000000000000003E-2</v>
      </c>
      <c r="I62" s="4" cm="1">
        <f t="array" aca="1" ref="I62" ca="1">INDIRECT("R"&amp;MOD(I$1+ROW()-2,304)+2&amp;"C3",FALSE)</f>
        <v>2.4569999999999999</v>
      </c>
      <c r="J62" s="4" cm="1">
        <f t="array" aca="1" ref="J62" ca="1">INDIRECT("R"&amp;MOD(J$1+ROW()-2,304)+2&amp;"C3",FALSE)</f>
        <v>0.71599999999999997</v>
      </c>
      <c r="K62" s="4" cm="1">
        <f t="array" aca="1" ref="K62" ca="1">INDIRECT("R"&amp;MOD(K$1+ROW()-2,304)+2&amp;"C3",FALSE)</f>
        <v>3.6720000000000002</v>
      </c>
      <c r="L62" s="4" cm="1">
        <f t="array" aca="1" ref="L62" ca="1">INDIRECT("R"&amp;MOD(L$1+ROW()-2,304)+2&amp;"C3",FALSE)</f>
        <v>4.7089999999999996</v>
      </c>
      <c r="M62" s="4" cm="1">
        <f t="array" aca="1" ref="M62" ca="1">INDIRECT("R"&amp;MOD(M$1+ROW()-2,304)+2&amp;"C3",FALSE)</f>
        <v>6.3E-2</v>
      </c>
      <c r="N62" s="4" cm="1">
        <f t="array" aca="1" ref="N62" ca="1">INDIRECT("R"&amp;MOD(N$1+ROW()-2,304)+2&amp;"C3",FALSE)</f>
        <v>-0.184</v>
      </c>
      <c r="O62" s="4" cm="1">
        <f t="array" aca="1" ref="O62" ca="1">INDIRECT("R"&amp;MOD(O$1+ROW()-2,304)+2&amp;"C3",FALSE)</f>
        <v>4.9649999999999999</v>
      </c>
      <c r="P62" s="4" cm="1">
        <f t="array" aca="1" ref="P62" ca="1">INDIRECT("R"&amp;MOD(P$1+ROW()-2,304)+2&amp;"C3",FALSE)</f>
        <v>3.7519999999999998</v>
      </c>
      <c r="Q62" s="4" cm="1">
        <f t="array" aca="1" ref="Q62" ca="1">INDIRECT("R"&amp;MOD(Q$1+ROW()-2,304)+2&amp;"C3",FALSE)</f>
        <v>0.223</v>
      </c>
      <c r="R62" s="4" cm="1">
        <f t="array" aca="1" ref="R62" ca="1">INDIRECT("R"&amp;MOD(R$1+ROW()-2,304)+2&amp;"C3",FALSE)</f>
        <v>2.5790000000000002</v>
      </c>
      <c r="S62" s="4" cm="1">
        <f t="array" aca="1" ref="S62" ca="1">INDIRECT("R"&amp;MOD(S$1+ROW()-2,304)+2&amp;"C3",FALSE)</f>
        <v>4.7709999999999999</v>
      </c>
      <c r="T62" s="4" cm="1">
        <f t="array" aca="1" ref="T62" ca="1">INDIRECT("R"&amp;MOD(T$1+ROW()-2,304)+2&amp;"C3",FALSE)</f>
        <v>3.2610000000000001</v>
      </c>
      <c r="U62" s="4" cm="1">
        <f t="array" aca="1" ref="U62" ca="1">INDIRECT("R"&amp;MOD(U$1+ROW()-2,304)+2&amp;"C3",FALSE)</f>
        <v>-0.50900000000000001</v>
      </c>
      <c r="V62" s="4" cm="1">
        <f t="array" aca="1" ref="V62" ca="1">INDIRECT("R"&amp;MOD(V$1+ROW()-2,304)+2&amp;"C3",FALSE)</f>
        <v>3.226</v>
      </c>
      <c r="W62" s="4" cm="1">
        <f t="array" aca="1" ref="W62" ca="1">INDIRECT("R"&amp;MOD(W$1+ROW()-2,304)+2&amp;"C3",FALSE)</f>
        <v>0.20899999999999999</v>
      </c>
      <c r="X62" s="4" cm="1">
        <f t="array" aca="1" ref="X62" ca="1">INDIRECT("R"&amp;MOD(X$1+ROW()-2,304)+2&amp;"C3",FALSE)</f>
        <v>0.192</v>
      </c>
      <c r="Y62" s="4" cm="1">
        <f t="array" aca="1" ref="Y62" ca="1">INDIRECT("R"&amp;MOD(Y$1+ROW()-2,304)+2&amp;"C3",FALSE)</f>
        <v>4.1479999999999997</v>
      </c>
      <c r="Z62" s="4" cm="1">
        <f t="array" aca="1" ref="Z62" ca="1">INDIRECT("R"&amp;MOD(Z$1+ROW()-2,304)+2&amp;"C3",FALSE)</f>
        <v>0.33200000000000002</v>
      </c>
      <c r="AA62" s="4" cm="1">
        <f t="array" aca="1" ref="AA62" ca="1">INDIRECT("R"&amp;MOD(AA$1+ROW()-2,304)+2&amp;"C3",FALSE)</f>
        <v>3.335</v>
      </c>
      <c r="AB62" s="4" cm="1">
        <f t="array" aca="1" ref="AB62" ca="1">INDIRECT("R"&amp;MOD(AB$1+ROW()-2,304)+2&amp;"C3",FALSE)</f>
        <v>2.1389999999999998</v>
      </c>
      <c r="AC62" s="4" cm="1">
        <f t="array" aca="1" ref="AC62" ca="1">INDIRECT("R"&amp;MOD(AC$1+ROW()-2,304)+2&amp;"C3",FALSE)</f>
        <v>2.5329999999999999</v>
      </c>
      <c r="AD62" s="4" cm="1">
        <f t="array" aca="1" ref="AD62" ca="1">INDIRECT("R"&amp;MOD(AD$1+ROW()-2,304)+2&amp;"C3",FALSE)</f>
        <v>1.2230000000000001</v>
      </c>
      <c r="AE62" s="4" cm="1">
        <f t="array" aca="1" ref="AE62" ca="1">INDIRECT("R"&amp;MOD(AE$1+ROW()-2,304)+2&amp;"C3",FALSE)</f>
        <v>3.1240000000000001</v>
      </c>
      <c r="AF62" s="4" cm="1">
        <f t="array" aca="1" ref="AF62" ca="1">INDIRECT("R"&amp;MOD(AF$1+ROW()-2,304)+2&amp;"C3",FALSE)</f>
        <v>3.3719999999999999</v>
      </c>
      <c r="AG62" s="4" cm="1">
        <f t="array" aca="1" ref="AG62" ca="1">INDIRECT("R"&amp;MOD(AG$1+ROW()-2,304)+2&amp;"C3",FALSE)</f>
        <v>2.9180000000000001</v>
      </c>
      <c r="AH62" s="4" cm="1">
        <f t="array" aca="1" ref="AH62" ca="1">INDIRECT("R"&amp;MOD(AH$1+ROW()-2,304)+2&amp;"C3",FALSE)</f>
        <v>2.0489999999999999</v>
      </c>
      <c r="AI62" s="4" cm="1">
        <f t="array" aca="1" ref="AI62" ca="1">INDIRECT("R"&amp;MOD(AI$1+ROW()-2,304)+2&amp;"C3",FALSE)</f>
        <v>4.6390000000000002</v>
      </c>
      <c r="AJ62" s="4" cm="1">
        <f t="array" aca="1" ref="AJ62" ca="1">INDIRECT("R"&amp;MOD(AJ$1+ROW()-2,304)+2&amp;"C3",FALSE)</f>
        <v>0.65900000000000003</v>
      </c>
    </row>
    <row r="63" spans="1:36" x14ac:dyDescent="0.25">
      <c r="A63" s="1">
        <v>38032</v>
      </c>
      <c r="B63" s="15">
        <v>2.052</v>
      </c>
      <c r="C63" s="15">
        <v>2.0710000000000002</v>
      </c>
      <c r="D63" s="15">
        <v>2.0910000000000002</v>
      </c>
      <c r="G63" s="4" cm="1">
        <f t="array" aca="1" ref="G63" ca="1">INDIRECT("R"&amp;MOD(G$1+ROW()-2,304)+2&amp;"C3",FALSE)</f>
        <v>-0.376</v>
      </c>
      <c r="H63" s="4" cm="1">
        <f t="array" aca="1" ref="H63" ca="1">INDIRECT("R"&amp;MOD(H$1+ROW()-2,304)+2&amp;"C3",FALSE)</f>
        <v>8.1000000000000003E-2</v>
      </c>
      <c r="I63" s="4" cm="1">
        <f t="array" aca="1" ref="I63" ca="1">INDIRECT("R"&amp;MOD(I$1+ROW()-2,304)+2&amp;"C3",FALSE)</f>
        <v>1.9430000000000001</v>
      </c>
      <c r="J63" s="4" cm="1">
        <f t="array" aca="1" ref="J63" ca="1">INDIRECT("R"&amp;MOD(J$1+ROW()-2,304)+2&amp;"C3",FALSE)</f>
        <v>0.71299999999999997</v>
      </c>
      <c r="K63" s="4" cm="1">
        <f t="array" aca="1" ref="K63" ca="1">INDIRECT("R"&amp;MOD(K$1+ROW()-2,304)+2&amp;"C3",FALSE)</f>
        <v>3.78</v>
      </c>
      <c r="L63" s="4" cm="1">
        <f t="array" aca="1" ref="L63" ca="1">INDIRECT("R"&amp;MOD(L$1+ROW()-2,304)+2&amp;"C3",FALSE)</f>
        <v>4.6820000000000004</v>
      </c>
      <c r="M63" s="4" cm="1">
        <f t="array" aca="1" ref="M63" ca="1">INDIRECT("R"&amp;MOD(M$1+ROW()-2,304)+2&amp;"C3",FALSE)</f>
        <v>4.8000000000000001E-2</v>
      </c>
      <c r="N63" s="4" cm="1">
        <f t="array" aca="1" ref="N63" ca="1">INDIRECT("R"&amp;MOD(N$1+ROW()-2,304)+2&amp;"C3",FALSE)</f>
        <v>-0.22900000000000001</v>
      </c>
      <c r="O63" s="4" cm="1">
        <f t="array" aca="1" ref="O63" ca="1">INDIRECT("R"&amp;MOD(O$1+ROW()-2,304)+2&amp;"C3",FALSE)</f>
        <v>5.0190000000000001</v>
      </c>
      <c r="P63" s="4" cm="1">
        <f t="array" aca="1" ref="P63" ca="1">INDIRECT("R"&amp;MOD(P$1+ROW()-2,304)+2&amp;"C3",FALSE)</f>
        <v>3.8180000000000001</v>
      </c>
      <c r="Q63" s="4" cm="1">
        <f t="array" aca="1" ref="Q63" ca="1">INDIRECT("R"&amp;MOD(Q$1+ROW()-2,304)+2&amp;"C3",FALSE)</f>
        <v>0.27200000000000002</v>
      </c>
      <c r="R63" s="4" cm="1">
        <f t="array" aca="1" ref="R63" ca="1">INDIRECT("R"&amp;MOD(R$1+ROW()-2,304)+2&amp;"C3",FALSE)</f>
        <v>2.6269999999999998</v>
      </c>
      <c r="S63" s="4" cm="1">
        <f t="array" aca="1" ref="S63" ca="1">INDIRECT("R"&amp;MOD(S$1+ROW()-2,304)+2&amp;"C3",FALSE)</f>
        <v>4.7560000000000002</v>
      </c>
      <c r="T63" s="4" cm="1">
        <f t="array" aca="1" ref="T63" ca="1">INDIRECT("R"&amp;MOD(T$1+ROW()-2,304)+2&amp;"C3",FALSE)</f>
        <v>3.1240000000000001</v>
      </c>
      <c r="U63" s="4" cm="1">
        <f t="array" aca="1" ref="U63" ca="1">INDIRECT("R"&amp;MOD(U$1+ROW()-2,304)+2&amp;"C3",FALSE)</f>
        <v>-0.52100000000000002</v>
      </c>
      <c r="V63" s="4" cm="1">
        <f t="array" aca="1" ref="V63" ca="1">INDIRECT("R"&amp;MOD(V$1+ROW()-2,304)+2&amp;"C3",FALSE)</f>
        <v>3.335</v>
      </c>
      <c r="W63" s="4" cm="1">
        <f t="array" aca="1" ref="W63" ca="1">INDIRECT("R"&amp;MOD(W$1+ROW()-2,304)+2&amp;"C3",FALSE)</f>
        <v>0.20100000000000001</v>
      </c>
      <c r="X63" s="4" cm="1">
        <f t="array" aca="1" ref="X63" ca="1">INDIRECT("R"&amp;MOD(X$1+ROW()-2,304)+2&amp;"C3",FALSE)</f>
        <v>0.185</v>
      </c>
      <c r="Y63" s="4" cm="1">
        <f t="array" aca="1" ref="Y63" ca="1">INDIRECT("R"&amp;MOD(Y$1+ROW()-2,304)+2&amp;"C3",FALSE)</f>
        <v>4.2160000000000002</v>
      </c>
      <c r="Z63" s="4" cm="1">
        <f t="array" aca="1" ref="Z63" ca="1">INDIRECT("R"&amp;MOD(Z$1+ROW()-2,304)+2&amp;"C3",FALSE)</f>
        <v>0.246</v>
      </c>
      <c r="AA63" s="4" cm="1">
        <f t="array" aca="1" ref="AA63" ca="1">INDIRECT("R"&amp;MOD(AA$1+ROW()-2,304)+2&amp;"C3",FALSE)</f>
        <v>3.5019999999999998</v>
      </c>
      <c r="AB63" s="4" cm="1">
        <f t="array" aca="1" ref="AB63" ca="1">INDIRECT("R"&amp;MOD(AB$1+ROW()-2,304)+2&amp;"C3",FALSE)</f>
        <v>2.1970000000000001</v>
      </c>
      <c r="AC63" s="4" cm="1">
        <f t="array" aca="1" ref="AC63" ca="1">INDIRECT("R"&amp;MOD(AC$1+ROW()-2,304)+2&amp;"C3",FALSE)</f>
        <v>2.4009999999999998</v>
      </c>
      <c r="AD63" s="4" cm="1">
        <f t="array" aca="1" ref="AD63" ca="1">INDIRECT("R"&amp;MOD(AD$1+ROW()-2,304)+2&amp;"C3",FALSE)</f>
        <v>0.97499999999999998</v>
      </c>
      <c r="AE63" s="4" cm="1">
        <f t="array" aca="1" ref="AE63" ca="1">INDIRECT("R"&amp;MOD(AE$1+ROW()-2,304)+2&amp;"C3",FALSE)</f>
        <v>2.9409999999999998</v>
      </c>
      <c r="AF63" s="4" cm="1">
        <f t="array" aca="1" ref="AF63" ca="1">INDIRECT("R"&amp;MOD(AF$1+ROW()-2,304)+2&amp;"C3",FALSE)</f>
        <v>3.536</v>
      </c>
      <c r="AG63" s="4" cm="1">
        <f t="array" aca="1" ref="AG63" ca="1">INDIRECT("R"&amp;MOD(AG$1+ROW()-2,304)+2&amp;"C3",FALSE)</f>
        <v>3.1789999999999998</v>
      </c>
      <c r="AH63" s="4" cm="1">
        <f t="array" aca="1" ref="AH63" ca="1">INDIRECT("R"&amp;MOD(AH$1+ROW()-2,304)+2&amp;"C3",FALSE)</f>
        <v>2.0859999999999999</v>
      </c>
      <c r="AI63" s="4" cm="1">
        <f t="array" aca="1" ref="AI63" ca="1">INDIRECT("R"&amp;MOD(AI$1+ROW()-2,304)+2&amp;"C3",FALSE)</f>
        <v>4.8479999999999999</v>
      </c>
      <c r="AJ63" s="4" cm="1">
        <f t="array" aca="1" ref="AJ63" ca="1">INDIRECT("R"&amp;MOD(AJ$1+ROW()-2,304)+2&amp;"C3",FALSE)</f>
        <v>0.497</v>
      </c>
    </row>
    <row r="64" spans="1:36" x14ac:dyDescent="0.25">
      <c r="A64" s="1">
        <v>38061</v>
      </c>
      <c r="B64" s="15">
        <v>1.9570000000000001</v>
      </c>
      <c r="C64" s="15">
        <v>2.0289999999999999</v>
      </c>
      <c r="D64" s="15">
        <v>2.0609999999999999</v>
      </c>
      <c r="G64" s="4" cm="1">
        <f t="array" aca="1" ref="G64" ca="1">INDIRECT("R"&amp;MOD(G$1+ROW()-2,304)+2&amp;"C3",FALSE)</f>
        <v>-0.44400000000000001</v>
      </c>
      <c r="H64" s="4" cm="1">
        <f t="array" aca="1" ref="H64" ca="1">INDIRECT("R"&amp;MOD(H$1+ROW()-2,304)+2&amp;"C3",FALSE)</f>
        <v>6.3E-2</v>
      </c>
      <c r="I64" s="4" cm="1">
        <f t="array" aca="1" ref="I64" ca="1">INDIRECT("R"&amp;MOD(I$1+ROW()-2,304)+2&amp;"C3",FALSE)</f>
        <v>1.635</v>
      </c>
      <c r="J64" s="4" cm="1">
        <f t="array" aca="1" ref="J64" ca="1">INDIRECT("R"&amp;MOD(J$1+ROW()-2,304)+2&amp;"C3",FALSE)</f>
        <v>0.68</v>
      </c>
      <c r="K64" s="4" cm="1">
        <f t="array" aca="1" ref="K64" ca="1">INDIRECT("R"&amp;MOD(K$1+ROW()-2,304)+2&amp;"C3",FALSE)</f>
        <v>3.88</v>
      </c>
      <c r="L64" s="4" cm="1">
        <f t="array" aca="1" ref="L64" ca="1">INDIRECT("R"&amp;MOD(L$1+ROW()-2,304)+2&amp;"C3",FALSE)</f>
        <v>4.6440000000000001</v>
      </c>
      <c r="M64" s="4" cm="1">
        <f t="array" aca="1" ref="M64" ca="1">INDIRECT("R"&amp;MOD(M$1+ROW()-2,304)+2&amp;"C3",FALSE)</f>
        <v>2.7E-2</v>
      </c>
      <c r="N64" s="4" cm="1">
        <f t="array" aca="1" ref="N64" ca="1">INDIRECT("R"&amp;MOD(N$1+ROW()-2,304)+2&amp;"C3",FALSE)</f>
        <v>-0.249</v>
      </c>
      <c r="O64" s="4" cm="1">
        <f t="array" aca="1" ref="O64" ca="1">INDIRECT("R"&amp;MOD(O$1+ROW()-2,304)+2&amp;"C3",FALSE)</f>
        <v>5.1130000000000004</v>
      </c>
      <c r="P64" s="4" cm="1">
        <f t="array" aca="1" ref="P64" ca="1">INDIRECT("R"&amp;MOD(P$1+ROW()-2,304)+2&amp;"C3",FALSE)</f>
        <v>3.891</v>
      </c>
      <c r="Q64" s="4" cm="1">
        <f t="array" aca="1" ref="Q64" ca="1">INDIRECT("R"&amp;MOD(Q$1+ROW()-2,304)+2&amp;"C3",FALSE)</f>
        <v>0.29199999999999998</v>
      </c>
      <c r="R64" s="4" cm="1">
        <f t="array" aca="1" ref="R64" ca="1">INDIRECT("R"&amp;MOD(R$1+ROW()-2,304)+2&amp;"C3",FALSE)</f>
        <v>2.6760000000000002</v>
      </c>
      <c r="S64" s="4" cm="1">
        <f t="array" aca="1" ref="S64" ca="1">INDIRECT("R"&amp;MOD(S$1+ROW()-2,304)+2&amp;"C3",FALSE)</f>
        <v>4.7089999999999996</v>
      </c>
      <c r="T64" s="4" cm="1">
        <f t="array" aca="1" ref="T64" ca="1">INDIRECT("R"&amp;MOD(T$1+ROW()-2,304)+2&amp;"C3",FALSE)</f>
        <v>2.9409999999999998</v>
      </c>
      <c r="U64" s="4" cm="1">
        <f t="array" aca="1" ref="U64" ca="1">INDIRECT("R"&amp;MOD(U$1+ROW()-2,304)+2&amp;"C3",FALSE)</f>
        <v>-0.53800000000000003</v>
      </c>
      <c r="V64" s="4" cm="1">
        <f t="array" aca="1" ref="V64" ca="1">INDIRECT("R"&amp;MOD(V$1+ROW()-2,304)+2&amp;"C3",FALSE)</f>
        <v>3.5019999999999998</v>
      </c>
      <c r="W64" s="4" cm="1">
        <f t="array" aca="1" ref="W64" ca="1">INDIRECT("R"&amp;MOD(W$1+ROW()-2,304)+2&amp;"C3",FALSE)</f>
        <v>0.21</v>
      </c>
      <c r="X64" s="4" cm="1">
        <f t="array" aca="1" ref="X64" ca="1">INDIRECT("R"&amp;MOD(X$1+ROW()-2,304)+2&amp;"C3",FALSE)</f>
        <v>0.20499999999999999</v>
      </c>
      <c r="Y64" s="4" cm="1">
        <f t="array" aca="1" ref="Y64" ca="1">INDIRECT("R"&amp;MOD(Y$1+ROW()-2,304)+2&amp;"C3",FALSE)</f>
        <v>4.5439999999999996</v>
      </c>
      <c r="Z64" s="4" cm="1">
        <f t="array" aca="1" ref="Z64" ca="1">INDIRECT("R"&amp;MOD(Z$1+ROW()-2,304)+2&amp;"C3",FALSE)</f>
        <v>0.20799999999999999</v>
      </c>
      <c r="AA64" s="4" cm="1">
        <f t="array" aca="1" ref="AA64" ca="1">INDIRECT("R"&amp;MOD(AA$1+ROW()-2,304)+2&amp;"C3",FALSE)</f>
        <v>3.597</v>
      </c>
      <c r="AB64" s="4" cm="1">
        <f t="array" aca="1" ref="AB64" ca="1">INDIRECT("R"&amp;MOD(AB$1+ROW()-2,304)+2&amp;"C3",FALSE)</f>
        <v>2.3610000000000002</v>
      </c>
      <c r="AC64" s="4" cm="1">
        <f t="array" aca="1" ref="AC64" ca="1">INDIRECT("R"&amp;MOD(AC$1+ROW()-2,304)+2&amp;"C3",FALSE)</f>
        <v>2.1520000000000001</v>
      </c>
      <c r="AD64" s="4" cm="1">
        <f t="array" aca="1" ref="AD64" ca="1">INDIRECT("R"&amp;MOD(AD$1+ROW()-2,304)+2&amp;"C3",FALSE)</f>
        <v>0.86</v>
      </c>
      <c r="AE64" s="4" cm="1">
        <f t="array" aca="1" ref="AE64" ca="1">INDIRECT("R"&amp;MOD(AE$1+ROW()-2,304)+2&amp;"C3",FALSE)</f>
        <v>2.8319999999999999</v>
      </c>
      <c r="AF64" s="4" cm="1">
        <f t="array" aca="1" ref="AF64" ca="1">INDIRECT("R"&amp;MOD(AF$1+ROW()-2,304)+2&amp;"C3",FALSE)</f>
        <v>3.6720000000000002</v>
      </c>
      <c r="AG64" s="4" cm="1">
        <f t="array" aca="1" ref="AG64" ca="1">INDIRECT("R"&amp;MOD(AG$1+ROW()-2,304)+2&amp;"C3",FALSE)</f>
        <v>3.3719999999999999</v>
      </c>
      <c r="AH64" s="4" cm="1">
        <f t="array" aca="1" ref="AH64" ca="1">INDIRECT("R"&amp;MOD(AH$1+ROW()-2,304)+2&amp;"C3",FALSE)</f>
        <v>2.113</v>
      </c>
      <c r="AI64" s="4" cm="1">
        <f t="array" aca="1" ref="AI64" ca="1">INDIRECT("R"&amp;MOD(AI$1+ROW()-2,304)+2&amp;"C3",FALSE)</f>
        <v>4.4820000000000002</v>
      </c>
      <c r="AJ64" s="4" cm="1">
        <f t="array" aca="1" ref="AJ64" ca="1">INDIRECT("R"&amp;MOD(AJ$1+ROW()-2,304)+2&amp;"C3",FALSE)</f>
        <v>0.33200000000000002</v>
      </c>
    </row>
    <row r="65" spans="1:36" x14ac:dyDescent="0.25">
      <c r="A65" s="1">
        <v>38092</v>
      </c>
      <c r="B65" s="15">
        <v>1.96</v>
      </c>
      <c r="C65" s="15">
        <v>2.0489999999999999</v>
      </c>
      <c r="D65" s="15">
        <v>2.073</v>
      </c>
      <c r="G65" s="4" cm="1">
        <f t="array" aca="1" ref="G65" ca="1">INDIRECT("R"&amp;MOD(G$1+ROW()-2,304)+2&amp;"C3",FALSE)</f>
        <v>-0.48</v>
      </c>
      <c r="H65" s="4" cm="1">
        <f t="array" aca="1" ref="H65" ca="1">INDIRECT("R"&amp;MOD(H$1+ROW()-2,304)+2&amp;"C3",FALSE)</f>
        <v>4.8000000000000001E-2</v>
      </c>
      <c r="I65" s="4" cm="1">
        <f t="array" aca="1" ref="I65" ca="1">INDIRECT("R"&amp;MOD(I$1+ROW()-2,304)+2&amp;"C3",FALSE)</f>
        <v>1.4219999999999999</v>
      </c>
      <c r="J65" s="4" cm="1">
        <f t="array" aca="1" ref="J65" ca="1">INDIRECT("R"&amp;MOD(J$1+ROW()-2,304)+2&amp;"C3",FALSE)</f>
        <v>0.66200000000000003</v>
      </c>
      <c r="K65" s="4" cm="1">
        <f t="array" aca="1" ref="K65" ca="1">INDIRECT("R"&amp;MOD(K$1+ROW()-2,304)+2&amp;"C3",FALSE)</f>
        <v>3.9710000000000001</v>
      </c>
      <c r="L65" s="4" cm="1">
        <f t="array" aca="1" ref="L65" ca="1">INDIRECT("R"&amp;MOD(L$1+ROW()-2,304)+2&amp;"C3",FALSE)</f>
        <v>4.4539999999999997</v>
      </c>
      <c r="M65" s="4" cm="1">
        <f t="array" aca="1" ref="M65" ca="1">INDIRECT("R"&amp;MOD(M$1+ROW()-2,304)+2&amp;"C3",FALSE)</f>
        <v>5.0000000000000001E-3</v>
      </c>
      <c r="N65" s="4" cm="1">
        <f t="array" aca="1" ref="N65" ca="1">INDIRECT("R"&amp;MOD(N$1+ROW()-2,304)+2&amp;"C3",FALSE)</f>
        <v>-0.25700000000000001</v>
      </c>
      <c r="O65" s="4" cm="1">
        <f t="array" aca="1" ref="O65" ca="1">INDIRECT("R"&amp;MOD(O$1+ROW()-2,304)+2&amp;"C3",FALSE)</f>
        <v>4.2380000000000004</v>
      </c>
      <c r="P65" s="4" cm="1">
        <f t="array" aca="1" ref="P65" ca="1">INDIRECT("R"&amp;MOD(P$1+ROW()-2,304)+2&amp;"C3",FALSE)</f>
        <v>3.9750000000000001</v>
      </c>
      <c r="Q65" s="4" cm="1">
        <f t="array" aca="1" ref="Q65" ca="1">INDIRECT("R"&amp;MOD(Q$1+ROW()-2,304)+2&amp;"C3",FALSE)</f>
        <v>0.28799999999999998</v>
      </c>
      <c r="R65" s="4" cm="1">
        <f t="array" aca="1" ref="R65" ca="1">INDIRECT("R"&amp;MOD(R$1+ROW()-2,304)+2&amp;"C3",FALSE)</f>
        <v>2.6949999999999998</v>
      </c>
      <c r="S65" s="4" cm="1">
        <f t="array" aca="1" ref="S65" ca="1">INDIRECT("R"&amp;MOD(S$1+ROW()-2,304)+2&amp;"C3",FALSE)</f>
        <v>4.6820000000000004</v>
      </c>
      <c r="T65" s="4" cm="1">
        <f t="array" aca="1" ref="T65" ca="1">INDIRECT("R"&amp;MOD(T$1+ROW()-2,304)+2&amp;"C3",FALSE)</f>
        <v>2.8319999999999999</v>
      </c>
      <c r="U65" s="4" cm="1">
        <f t="array" aca="1" ref="U65" ca="1">INDIRECT("R"&amp;MOD(U$1+ROW()-2,304)+2&amp;"C3",FALSE)</f>
        <v>-0.54700000000000004</v>
      </c>
      <c r="V65" s="4" cm="1">
        <f t="array" aca="1" ref="V65" ca="1">INDIRECT("R"&amp;MOD(V$1+ROW()-2,304)+2&amp;"C3",FALSE)</f>
        <v>3.597</v>
      </c>
      <c r="W65" s="4" cm="1">
        <f t="array" aca="1" ref="W65" ca="1">INDIRECT("R"&amp;MOD(W$1+ROW()-2,304)+2&amp;"C3",FALSE)</f>
        <v>0.221</v>
      </c>
      <c r="X65" s="4" cm="1">
        <f t="array" aca="1" ref="X65" ca="1">INDIRECT("R"&amp;MOD(X$1+ROW()-2,304)+2&amp;"C3",FALSE)</f>
        <v>0.223</v>
      </c>
      <c r="Y65" s="4" cm="1">
        <f t="array" aca="1" ref="Y65" ca="1">INDIRECT("R"&amp;MOD(Y$1+ROW()-2,304)+2&amp;"C3",FALSE)</f>
        <v>4.742</v>
      </c>
      <c r="Z65" s="4" cm="1">
        <f t="array" aca="1" ref="Z65" ca="1">INDIRECT("R"&amp;MOD(Z$1+ROW()-2,304)+2&amp;"C3",FALSE)</f>
        <v>0.192</v>
      </c>
      <c r="AA65" s="4" cm="1">
        <f t="array" aca="1" ref="AA65" ca="1">INDIRECT("R"&amp;MOD(AA$1+ROW()-2,304)+2&amp;"C3",FALSE)</f>
        <v>3.6840000000000002</v>
      </c>
      <c r="AB65" s="4" cm="1">
        <f t="array" aca="1" ref="AB65" ca="1">INDIRECT("R"&amp;MOD(AB$1+ROW()-2,304)+2&amp;"C3",FALSE)</f>
        <v>2.4729999999999999</v>
      </c>
      <c r="AC65" s="4" cm="1">
        <f t="array" aca="1" ref="AC65" ca="1">INDIRECT("R"&amp;MOD(AC$1+ROW()-2,304)+2&amp;"C3",FALSE)</f>
        <v>2.13</v>
      </c>
      <c r="AD65" s="4" cm="1">
        <f t="array" aca="1" ref="AD65" ca="1">INDIRECT("R"&amp;MOD(AD$1+ROW()-2,304)+2&amp;"C3",FALSE)</f>
        <v>0.77200000000000002</v>
      </c>
      <c r="AE65" s="4" cm="1">
        <f t="array" aca="1" ref="AE65" ca="1">INDIRECT("R"&amp;MOD(AE$1+ROW()-2,304)+2&amp;"C3",FALSE)</f>
        <v>2.6869999999999998</v>
      </c>
      <c r="AF65" s="4" cm="1">
        <f t="array" aca="1" ref="AF65" ca="1">INDIRECT("R"&amp;MOD(AF$1+ROW()-2,304)+2&amp;"C3",FALSE)</f>
        <v>3.78</v>
      </c>
      <c r="AG65" s="4" cm="1">
        <f t="array" aca="1" ref="AG65" ca="1">INDIRECT("R"&amp;MOD(AG$1+ROW()-2,304)+2&amp;"C3",FALSE)</f>
        <v>3.536</v>
      </c>
      <c r="AH65" s="4" cm="1">
        <f t="array" aca="1" ref="AH65" ca="1">INDIRECT("R"&amp;MOD(AH$1+ROW()-2,304)+2&amp;"C3",FALSE)</f>
        <v>2.1160000000000001</v>
      </c>
      <c r="AI65" s="4" cm="1">
        <f t="array" aca="1" ref="AI65" ca="1">INDIRECT("R"&amp;MOD(AI$1+ROW()-2,304)+2&amp;"C3",FALSE)</f>
        <v>4.3620000000000001</v>
      </c>
      <c r="AJ65" s="4" cm="1">
        <f t="array" aca="1" ref="AJ65" ca="1">INDIRECT("R"&amp;MOD(AJ$1+ROW()-2,304)+2&amp;"C3",FALSE)</f>
        <v>0.246</v>
      </c>
    </row>
    <row r="66" spans="1:36" x14ac:dyDescent="0.25">
      <c r="A66" s="1">
        <v>38122</v>
      </c>
      <c r="B66" s="15">
        <v>2.0720000000000001</v>
      </c>
      <c r="C66" s="15">
        <v>2.0859999999999999</v>
      </c>
      <c r="D66" s="15">
        <v>2.0939999999999999</v>
      </c>
      <c r="G66" s="4" cm="1">
        <f t="array" aca="1" ref="G66" ca="1">INDIRECT("R"&amp;MOD(G$1+ROW()-2,304)+2&amp;"C3",FALSE)</f>
        <v>-0.49099999999999999</v>
      </c>
      <c r="H66" s="4" cm="1">
        <f t="array" aca="1" ref="H66" ca="1">INDIRECT("R"&amp;MOD(H$1+ROW()-2,304)+2&amp;"C3",FALSE)</f>
        <v>2.7E-2</v>
      </c>
      <c r="I66" s="4" cm="1">
        <f t="array" aca="1" ref="I66" ca="1">INDIRECT("R"&amp;MOD(I$1+ROW()-2,304)+2&amp;"C3",FALSE)</f>
        <v>1.282</v>
      </c>
      <c r="J66" s="4" cm="1">
        <f t="array" aca="1" ref="J66" ca="1">INDIRECT("R"&amp;MOD(J$1+ROW()-2,304)+2&amp;"C3",FALSE)</f>
        <v>0.64500000000000002</v>
      </c>
      <c r="K66" s="4" cm="1">
        <f t="array" aca="1" ref="K66" ca="1">INDIRECT("R"&amp;MOD(K$1+ROW()-2,304)+2&amp;"C3",FALSE)</f>
        <v>3.9672727272727268</v>
      </c>
      <c r="L66" s="4" cm="1">
        <f t="array" aca="1" ref="L66" ca="1">INDIRECT("R"&amp;MOD(L$1+ROW()-2,304)+2&amp;"C3",FALSE)</f>
        <v>4.4669999999999996</v>
      </c>
      <c r="M66" s="4" cm="1">
        <f t="array" aca="1" ref="M66" ca="1">INDIRECT("R"&amp;MOD(M$1+ROW()-2,304)+2&amp;"C3",FALSE)</f>
        <v>-0.01</v>
      </c>
      <c r="N66" s="4" cm="1">
        <f t="array" aca="1" ref="N66" ca="1">INDIRECT("R"&amp;MOD(N$1+ROW()-2,304)+2&amp;"C3",FALSE)</f>
        <v>-0.26800000000000002</v>
      </c>
      <c r="O66" s="4" cm="1">
        <f t="array" aca="1" ref="O66" ca="1">INDIRECT("R"&amp;MOD(O$1+ROW()-2,304)+2&amp;"C3",FALSE)</f>
        <v>3.2930000000000001</v>
      </c>
      <c r="P66" s="4" cm="1">
        <f t="array" aca="1" ref="P66" ca="1">INDIRECT("R"&amp;MOD(P$1+ROW()-2,304)+2&amp;"C3",FALSE)</f>
        <v>4.0709999999999997</v>
      </c>
      <c r="Q66" s="4" cm="1">
        <f t="array" aca="1" ref="Q66" ca="1">INDIRECT("R"&amp;MOD(Q$1+ROW()-2,304)+2&amp;"C3",FALSE)</f>
        <v>0.30499999999999999</v>
      </c>
      <c r="R66" s="4" cm="1">
        <f t="array" aca="1" ref="R66" ca="1">INDIRECT("R"&amp;MOD(R$1+ROW()-2,304)+2&amp;"C3",FALSE)</f>
        <v>2.7269999999999999</v>
      </c>
      <c r="S66" s="4" cm="1">
        <f t="array" aca="1" ref="S66" ca="1">INDIRECT("R"&amp;MOD(S$1+ROW()-2,304)+2&amp;"C3",FALSE)</f>
        <v>4.6440000000000001</v>
      </c>
      <c r="T66" s="4" cm="1">
        <f t="array" aca="1" ref="T66" ca="1">INDIRECT("R"&amp;MOD(T$1+ROW()-2,304)+2&amp;"C3",FALSE)</f>
        <v>2.6869999999999998</v>
      </c>
      <c r="U66" s="4" cm="1">
        <f t="array" aca="1" ref="U66" ca="1">INDIRECT("R"&amp;MOD(U$1+ROW()-2,304)+2&amp;"C3",FALSE)</f>
        <v>-0.54100000000000004</v>
      </c>
      <c r="V66" s="4" cm="1">
        <f t="array" aca="1" ref="V66" ca="1">INDIRECT("R"&amp;MOD(V$1+ROW()-2,304)+2&amp;"C3",FALSE)</f>
        <v>3.6840000000000002</v>
      </c>
      <c r="W66" s="4" cm="1">
        <f t="array" aca="1" ref="W66" ca="1">INDIRECT("R"&amp;MOD(W$1+ROW()-2,304)+2&amp;"C3",FALSE)</f>
        <v>0.22600000000000001</v>
      </c>
      <c r="X66" s="4" cm="1">
        <f t="array" aca="1" ref="X66" ca="1">INDIRECT("R"&amp;MOD(X$1+ROW()-2,304)+2&amp;"C3",FALSE)</f>
        <v>0.20599999999999999</v>
      </c>
      <c r="Y66" s="4" cm="1">
        <f t="array" aca="1" ref="Y66" ca="1">INDIRECT("R"&amp;MOD(Y$1+ROW()-2,304)+2&amp;"C3",FALSE)</f>
        <v>4.6870000000000003</v>
      </c>
      <c r="Z66" s="4" cm="1">
        <f t="array" aca="1" ref="Z66" ca="1">INDIRECT("R"&amp;MOD(Z$1+ROW()-2,304)+2&amp;"C3",FALSE)</f>
        <v>0.185</v>
      </c>
      <c r="AA66" s="4" cm="1">
        <f t="array" aca="1" ref="AA66" ca="1">INDIRECT("R"&amp;MOD(AA$1+ROW()-2,304)+2&amp;"C3",FALSE)</f>
        <v>3.7519999999999998</v>
      </c>
      <c r="AB66" s="4" cm="1">
        <f t="array" aca="1" ref="AB66" ca="1">INDIRECT("R"&amp;MOD(AB$1+ROW()-2,304)+2&amp;"C3",FALSE)</f>
        <v>2.5129999999999999</v>
      </c>
      <c r="AC66" s="4" cm="1">
        <f t="array" aca="1" ref="AC66" ca="1">INDIRECT("R"&amp;MOD(AC$1+ROW()-2,304)+2&amp;"C3",FALSE)</f>
        <v>2.14</v>
      </c>
      <c r="AD66" s="4" cm="1">
        <f t="array" aca="1" ref="AD66" ca="1">INDIRECT("R"&amp;MOD(AD$1+ROW()-2,304)+2&amp;"C3",FALSE)</f>
        <v>0.73799999999999999</v>
      </c>
      <c r="AE66" s="4" cm="1">
        <f t="array" aca="1" ref="AE66" ca="1">INDIRECT("R"&amp;MOD(AE$1+ROW()-2,304)+2&amp;"C3",FALSE)</f>
        <v>2.5299999999999998</v>
      </c>
      <c r="AF66" s="4" cm="1">
        <f t="array" aca="1" ref="AF66" ca="1">INDIRECT("R"&amp;MOD(AF$1+ROW()-2,304)+2&amp;"C3",FALSE)</f>
        <v>3.88</v>
      </c>
      <c r="AG66" s="4" cm="1">
        <f t="array" aca="1" ref="AG66" ca="1">INDIRECT("R"&amp;MOD(AG$1+ROW()-2,304)+2&amp;"C3",FALSE)</f>
        <v>3.6720000000000002</v>
      </c>
      <c r="AH66" s="4" cm="1">
        <f t="array" aca="1" ref="AH66" ca="1">INDIRECT("R"&amp;MOD(AH$1+ROW()-2,304)+2&amp;"C3",FALSE)</f>
        <v>2.1139999999999999</v>
      </c>
      <c r="AI66" s="4" cm="1">
        <f t="array" aca="1" ref="AI66" ca="1">INDIRECT("R"&amp;MOD(AI$1+ROW()-2,304)+2&amp;"C3",FALSE)</f>
        <v>4.5960000000000001</v>
      </c>
      <c r="AJ66" s="4" cm="1">
        <f t="array" aca="1" ref="AJ66" ca="1">INDIRECT("R"&amp;MOD(AJ$1+ROW()-2,304)+2&amp;"C3",FALSE)</f>
        <v>0.20799999999999999</v>
      </c>
    </row>
    <row r="67" spans="1:36" x14ac:dyDescent="0.25">
      <c r="A67" s="1">
        <v>38153</v>
      </c>
      <c r="B67" s="15">
        <v>2.0870000000000002</v>
      </c>
      <c r="C67" s="15">
        <v>2.113</v>
      </c>
      <c r="D67" s="15">
        <v>2.1240000000000001</v>
      </c>
      <c r="G67" s="4" cm="1">
        <f t="array" aca="1" ref="G67" ca="1">INDIRECT("R"&amp;MOD(G$1+ROW()-2,304)+2&amp;"C3",FALSE)</f>
        <v>-0.50900000000000001</v>
      </c>
      <c r="H67" s="4" cm="1">
        <f t="array" aca="1" ref="H67" ca="1">INDIRECT("R"&amp;MOD(H$1+ROW()-2,304)+2&amp;"C3",FALSE)</f>
        <v>5.0000000000000001E-3</v>
      </c>
      <c r="I67" s="4" cm="1">
        <f t="array" aca="1" ref="I67" ca="1">INDIRECT("R"&amp;MOD(I$1+ROW()-2,304)+2&amp;"C3",FALSE)</f>
        <v>1.2230000000000001</v>
      </c>
      <c r="J67" s="4" cm="1">
        <f t="array" aca="1" ref="J67" ca="1">INDIRECT("R"&amp;MOD(J$1+ROW()-2,304)+2&amp;"C3",FALSE)</f>
        <v>0.64500000000000002</v>
      </c>
      <c r="K67" s="4" cm="1">
        <f t="array" aca="1" ref="K67" ca="1">INDIRECT("R"&amp;MOD(K$1+ROW()-2,304)+2&amp;"C3",FALSE)</f>
        <v>3.9310526315789471</v>
      </c>
      <c r="L67" s="4" cm="1">
        <f t="array" aca="1" ref="L67" ca="1">INDIRECT("R"&amp;MOD(L$1+ROW()-2,304)+2&amp;"C3",FALSE)</f>
        <v>4.3540000000000001</v>
      </c>
      <c r="M67" s="4" cm="1">
        <f t="array" aca="1" ref="M67" ca="1">INDIRECT("R"&amp;MOD(M$1+ROW()-2,304)+2&amp;"C3",FALSE)</f>
        <v>-1.4E-2</v>
      </c>
      <c r="N67" s="4" cm="1">
        <f t="array" aca="1" ref="N67" ca="1">INDIRECT("R"&amp;MOD(N$1+ROW()-2,304)+2&amp;"C3",FALSE)</f>
        <v>-0.29399999999999998</v>
      </c>
      <c r="O67" s="4" cm="1">
        <f t="array" aca="1" ref="O67" ca="1">INDIRECT("R"&amp;MOD(O$1+ROW()-2,304)+2&amp;"C3",FALSE)</f>
        <v>2.4569999999999999</v>
      </c>
      <c r="P67" s="4" cm="1">
        <f t="array" aca="1" ref="P67" ca="1">INDIRECT("R"&amp;MOD(P$1+ROW()-2,304)+2&amp;"C3",FALSE)</f>
        <v>4.1479999999999997</v>
      </c>
      <c r="Q67" s="4" cm="1">
        <f t="array" aca="1" ref="Q67" ca="1">INDIRECT("R"&amp;MOD(Q$1+ROW()-2,304)+2&amp;"C3",FALSE)</f>
        <v>0.33</v>
      </c>
      <c r="R67" s="4" cm="1">
        <f t="array" aca="1" ref="R67" ca="1">INDIRECT("R"&amp;MOD(R$1+ROW()-2,304)+2&amp;"C3",FALSE)</f>
        <v>3.3759999999999999</v>
      </c>
      <c r="S67" s="4" cm="1">
        <f t="array" aca="1" ref="S67" ca="1">INDIRECT("R"&amp;MOD(S$1+ROW()-2,304)+2&amp;"C3",FALSE)</f>
        <v>4.4539999999999997</v>
      </c>
      <c r="T67" s="4" cm="1">
        <f t="array" aca="1" ref="T67" ca="1">INDIRECT("R"&amp;MOD(T$1+ROW()-2,304)+2&amp;"C3",FALSE)</f>
        <v>2.5299999999999998</v>
      </c>
      <c r="U67" s="4" cm="1">
        <f t="array" aca="1" ref="U67" ca="1">INDIRECT("R"&amp;MOD(U$1+ROW()-2,304)+2&amp;"C3",FALSE)</f>
        <v>-0.53900000000000003</v>
      </c>
      <c r="V67" s="4" cm="1">
        <f t="array" aca="1" ref="V67" ca="1">INDIRECT("R"&amp;MOD(V$1+ROW()-2,304)+2&amp;"C3",FALSE)</f>
        <v>3.7519999999999998</v>
      </c>
      <c r="W67" s="4" cm="1">
        <f t="array" aca="1" ref="W67" ca="1">INDIRECT("R"&amp;MOD(W$1+ROW()-2,304)+2&amp;"C3",FALSE)</f>
        <v>0.223</v>
      </c>
      <c r="X67" s="4" cm="1">
        <f t="array" aca="1" ref="X67" ca="1">INDIRECT("R"&amp;MOD(X$1+ROW()-2,304)+2&amp;"C3",FALSE)</f>
        <v>0.20899999999999999</v>
      </c>
      <c r="Y67" s="4" cm="1">
        <f t="array" aca="1" ref="Y67" ca="1">INDIRECT("R"&amp;MOD(Y$1+ROW()-2,304)+2&amp;"C3",FALSE)</f>
        <v>4.6390000000000002</v>
      </c>
      <c r="Z67" s="4" cm="1">
        <f t="array" aca="1" ref="Z67" ca="1">INDIRECT("R"&amp;MOD(Z$1+ROW()-2,304)+2&amp;"C3",FALSE)</f>
        <v>0.20499999999999999</v>
      </c>
      <c r="AA67" s="4" cm="1">
        <f t="array" aca="1" ref="AA67" ca="1">INDIRECT("R"&amp;MOD(AA$1+ROW()-2,304)+2&amp;"C3",FALSE)</f>
        <v>3.8180000000000001</v>
      </c>
      <c r="AB67" s="4" cm="1">
        <f t="array" aca="1" ref="AB67" ca="1">INDIRECT("R"&amp;MOD(AB$1+ROW()-2,304)+2&amp;"C3",FALSE)</f>
        <v>2.6</v>
      </c>
      <c r="AC67" s="4" cm="1">
        <f t="array" aca="1" ref="AC67" ca="1">INDIRECT("R"&amp;MOD(AC$1+ROW()-2,304)+2&amp;"C3",FALSE)</f>
        <v>2.1469999999999998</v>
      </c>
      <c r="AD67" s="4" cm="1">
        <f t="array" aca="1" ref="AD67" ca="1">INDIRECT("R"&amp;MOD(AD$1+ROW()-2,304)+2&amp;"C3",FALSE)</f>
        <v>0.71599999999999997</v>
      </c>
      <c r="AE67" s="4" cm="1">
        <f t="array" aca="1" ref="AE67" ca="1">INDIRECT("R"&amp;MOD(AE$1+ROW()-2,304)+2&amp;"C3",FALSE)</f>
        <v>2.5329999999999999</v>
      </c>
      <c r="AF67" s="4" cm="1">
        <f t="array" aca="1" ref="AF67" ca="1">INDIRECT("R"&amp;MOD(AF$1+ROW()-2,304)+2&amp;"C3",FALSE)</f>
        <v>3.9710000000000001</v>
      </c>
      <c r="AG67" s="4" cm="1">
        <f t="array" aca="1" ref="AG67" ca="1">INDIRECT("R"&amp;MOD(AG$1+ROW()-2,304)+2&amp;"C3",FALSE)</f>
        <v>3.78</v>
      </c>
      <c r="AH67" s="4" cm="1">
        <f t="array" aca="1" ref="AH67" ca="1">INDIRECT("R"&amp;MOD(AH$1+ROW()-2,304)+2&amp;"C3",FALSE)</f>
        <v>2.1190000000000002</v>
      </c>
      <c r="AI67" s="4" cm="1">
        <f t="array" aca="1" ref="AI67" ca="1">INDIRECT("R"&amp;MOD(AI$1+ROW()-2,304)+2&amp;"C3",FALSE)</f>
        <v>4.7839999999999998</v>
      </c>
      <c r="AJ67" s="4" cm="1">
        <f t="array" aca="1" ref="AJ67" ca="1">INDIRECT("R"&amp;MOD(AJ$1+ROW()-2,304)+2&amp;"C3",FALSE)</f>
        <v>0.192</v>
      </c>
    </row>
    <row r="68" spans="1:36" x14ac:dyDescent="0.25">
      <c r="A68" s="1">
        <v>38183</v>
      </c>
      <c r="B68" s="15">
        <v>2.1139999999999999</v>
      </c>
      <c r="C68" s="15">
        <v>2.1160000000000001</v>
      </c>
      <c r="D68" s="15">
        <v>2.12</v>
      </c>
      <c r="G68" s="4" cm="1">
        <f t="array" aca="1" ref="G68" ca="1">INDIRECT("R"&amp;MOD(G$1+ROW()-2,304)+2&amp;"C3",FALSE)</f>
        <v>-0.52100000000000002</v>
      </c>
      <c r="H68" s="4" cm="1">
        <f t="array" aca="1" ref="H68" ca="1">INDIRECT("R"&amp;MOD(H$1+ROW()-2,304)+2&amp;"C3",FALSE)</f>
        <v>-0.01</v>
      </c>
      <c r="I68" s="4" cm="1">
        <f t="array" aca="1" ref="I68" ca="1">INDIRECT("R"&amp;MOD(I$1+ROW()-2,304)+2&amp;"C3",FALSE)</f>
        <v>0.97499999999999998</v>
      </c>
      <c r="J68" s="4" cm="1">
        <f t="array" aca="1" ref="J68" ca="1">INDIRECT("R"&amp;MOD(J$1+ROW()-2,304)+2&amp;"C3",FALSE)</f>
        <v>0.68700000000000006</v>
      </c>
      <c r="K68" s="4" cm="1">
        <f t="array" aca="1" ref="K68" ca="1">INDIRECT("R"&amp;MOD(K$1+ROW()-2,304)+2&amp;"C3",FALSE)</f>
        <v>3.9204761904761911</v>
      </c>
      <c r="L68" s="4" cm="1">
        <f t="array" aca="1" ref="L68" ca="1">INDIRECT("R"&amp;MOD(L$1+ROW()-2,304)+2&amp;"C3",FALSE)</f>
        <v>3.9830000000000001</v>
      </c>
      <c r="M68" s="4" cm="1">
        <f t="array" aca="1" ref="M68" ca="1">INDIRECT("R"&amp;MOD(M$1+ROW()-2,304)+2&amp;"C3",FALSE)</f>
        <v>-1.9E-2</v>
      </c>
      <c r="N68" s="4" cm="1">
        <f t="array" aca="1" ref="N68" ca="1">INDIRECT("R"&amp;MOD(N$1+ROW()-2,304)+2&amp;"C3",FALSE)</f>
        <v>-0.29799999999999999</v>
      </c>
      <c r="O68" s="4" cm="1">
        <f t="array" aca="1" ref="O68" ca="1">INDIRECT("R"&amp;MOD(O$1+ROW()-2,304)+2&amp;"C3",FALSE)</f>
        <v>1.9430000000000001</v>
      </c>
      <c r="P68" s="4" cm="1">
        <f t="array" aca="1" ref="P68" ca="1">INDIRECT("R"&amp;MOD(P$1+ROW()-2,304)+2&amp;"C3",FALSE)</f>
        <v>4.2160000000000002</v>
      </c>
      <c r="Q68" s="4" cm="1">
        <f t="array" aca="1" ref="Q68" ca="1">INDIRECT("R"&amp;MOD(Q$1+ROW()-2,304)+2&amp;"C3",FALSE)</f>
        <v>0.32500000000000001</v>
      </c>
      <c r="R68" s="4" cm="1">
        <f t="array" aca="1" ref="R68" ca="1">INDIRECT("R"&amp;MOD(R$1+ROW()-2,304)+2&amp;"C3",FALSE)</f>
        <v>3.468</v>
      </c>
      <c r="S68" s="4" cm="1">
        <f t="array" aca="1" ref="S68" ca="1">INDIRECT("R"&amp;MOD(S$1+ROW()-2,304)+2&amp;"C3",FALSE)</f>
        <v>4.4669999999999996</v>
      </c>
      <c r="T68" s="4" cm="1">
        <f t="array" aca="1" ref="T68" ca="1">INDIRECT("R"&amp;MOD(T$1+ROW()-2,304)+2&amp;"C3",FALSE)</f>
        <v>2.5329999999999999</v>
      </c>
      <c r="U68" s="4" cm="1">
        <f t="array" aca="1" ref="U68" ca="1">INDIRECT("R"&amp;MOD(U$1+ROW()-2,304)+2&amp;"C3",FALSE)</f>
        <v>-0.53800000000000003</v>
      </c>
      <c r="V68" s="4" cm="1">
        <f t="array" aca="1" ref="V68" ca="1">INDIRECT("R"&amp;MOD(V$1+ROW()-2,304)+2&amp;"C3",FALSE)</f>
        <v>3.8180000000000001</v>
      </c>
      <c r="W68" s="4" cm="1">
        <f t="array" aca="1" ref="W68" ca="1">INDIRECT("R"&amp;MOD(W$1+ROW()-2,304)+2&amp;"C3",FALSE)</f>
        <v>0.22600000000000001</v>
      </c>
      <c r="X68" s="4" cm="1">
        <f t="array" aca="1" ref="X68" ca="1">INDIRECT("R"&amp;MOD(X$1+ROW()-2,304)+2&amp;"C3",FALSE)</f>
        <v>0.20100000000000001</v>
      </c>
      <c r="Y68" s="4" cm="1">
        <f t="array" aca="1" ref="Y68" ca="1">INDIRECT("R"&amp;MOD(Y$1+ROW()-2,304)+2&amp;"C3",FALSE)</f>
        <v>4.8479999999999999</v>
      </c>
      <c r="Z68" s="4" cm="1">
        <f t="array" aca="1" ref="Z68" ca="1">INDIRECT("R"&amp;MOD(Z$1+ROW()-2,304)+2&amp;"C3",FALSE)</f>
        <v>0.223</v>
      </c>
      <c r="AA68" s="4" cm="1">
        <f t="array" aca="1" ref="AA68" ca="1">INDIRECT("R"&amp;MOD(AA$1+ROW()-2,304)+2&amp;"C3",FALSE)</f>
        <v>3.891</v>
      </c>
      <c r="AB68" s="4" cm="1">
        <f t="array" aca="1" ref="AB68" ca="1">INDIRECT("R"&amp;MOD(AB$1+ROW()-2,304)+2&amp;"C3",FALSE)</f>
        <v>2.7229999999999999</v>
      </c>
      <c r="AC68" s="4" cm="1">
        <f t="array" aca="1" ref="AC68" ca="1">INDIRECT("R"&amp;MOD(AC$1+ROW()-2,304)+2&amp;"C3",FALSE)</f>
        <v>2.1440000000000001</v>
      </c>
      <c r="AD68" s="4" cm="1">
        <f t="array" aca="1" ref="AD68" ca="1">INDIRECT("R"&amp;MOD(AD$1+ROW()-2,304)+2&amp;"C3",FALSE)</f>
        <v>0.71299999999999997</v>
      </c>
      <c r="AE68" s="4" cm="1">
        <f t="array" aca="1" ref="AE68" ca="1">INDIRECT("R"&amp;MOD(AE$1+ROW()-2,304)+2&amp;"C3",FALSE)</f>
        <v>2.4009999999999998</v>
      </c>
      <c r="AF68" s="4" cm="1">
        <f t="array" aca="1" ref="AF68" ca="1">INDIRECT("R"&amp;MOD(AF$1+ROW()-2,304)+2&amp;"C3",FALSE)</f>
        <v>3.9672727272727268</v>
      </c>
      <c r="AG68" s="4" cm="1">
        <f t="array" aca="1" ref="AG68" ca="1">INDIRECT("R"&amp;MOD(AG$1+ROW()-2,304)+2&amp;"C3",FALSE)</f>
        <v>3.88</v>
      </c>
      <c r="AH68" s="4" cm="1">
        <f t="array" aca="1" ref="AH68" ca="1">INDIRECT("R"&amp;MOD(AH$1+ROW()-2,304)+2&amp;"C3",FALSE)</f>
        <v>2.1469999999999998</v>
      </c>
      <c r="AI68" s="4" cm="1">
        <f t="array" aca="1" ref="AI68" ca="1">INDIRECT("R"&amp;MOD(AI$1+ROW()-2,304)+2&amp;"C3",FALSE)</f>
        <v>4.8570000000000002</v>
      </c>
      <c r="AJ68" s="4" cm="1">
        <f t="array" aca="1" ref="AJ68" ca="1">INDIRECT("R"&amp;MOD(AJ$1+ROW()-2,304)+2&amp;"C3",FALSE)</f>
        <v>0.185</v>
      </c>
    </row>
    <row r="69" spans="1:36" x14ac:dyDescent="0.25">
      <c r="A69" s="1">
        <v>38214</v>
      </c>
      <c r="B69" s="15">
        <v>2.1120000000000001</v>
      </c>
      <c r="C69" s="15">
        <v>2.1139999999999999</v>
      </c>
      <c r="D69" s="15">
        <v>2.1160000000000001</v>
      </c>
      <c r="G69" s="4" cm="1">
        <f t="array" aca="1" ref="G69" ca="1">INDIRECT("R"&amp;MOD(G$1+ROW()-2,304)+2&amp;"C3",FALSE)</f>
        <v>-0.53800000000000003</v>
      </c>
      <c r="H69" s="4" cm="1">
        <f t="array" aca="1" ref="H69" ca="1">INDIRECT("R"&amp;MOD(H$1+ROW()-2,304)+2&amp;"C3",FALSE)</f>
        <v>-1.4E-2</v>
      </c>
      <c r="I69" s="4" cm="1">
        <f t="array" aca="1" ref="I69" ca="1">INDIRECT("R"&amp;MOD(I$1+ROW()-2,304)+2&amp;"C3",FALSE)</f>
        <v>0.86</v>
      </c>
      <c r="J69" s="4" cm="1">
        <f t="array" aca="1" ref="J69" ca="1">INDIRECT("R"&amp;MOD(J$1+ROW()-2,304)+2&amp;"C3",FALSE)</f>
        <v>0.72799999999999998</v>
      </c>
      <c r="K69" s="4" cm="1">
        <f t="array" aca="1" ref="K69" ca="1">INDIRECT("R"&amp;MOD(K$1+ROW()-2,304)+2&amp;"C3",FALSE)</f>
        <v>3.9200000000000008</v>
      </c>
      <c r="L69" s="4" cm="1">
        <f t="array" aca="1" ref="L69" ca="1">INDIRECT("R"&amp;MOD(L$1+ROW()-2,304)+2&amp;"C3",FALSE)</f>
        <v>3.6</v>
      </c>
      <c r="M69" s="4" cm="1">
        <f t="array" aca="1" ref="M69" ca="1">INDIRECT("R"&amp;MOD(M$1+ROW()-2,304)+2&amp;"C3",FALSE)</f>
        <v>-2.8000000000000001E-2</v>
      </c>
      <c r="N69" s="4" cm="1">
        <f t="array" aca="1" ref="N69" ca="1">INDIRECT("R"&amp;MOD(N$1+ROW()-2,304)+2&amp;"C3",FALSE)</f>
        <v>-0.30199999999999999</v>
      </c>
      <c r="O69" s="4" cm="1">
        <f t="array" aca="1" ref="O69" ca="1">INDIRECT("R"&amp;MOD(O$1+ROW()-2,304)+2&amp;"C3",FALSE)</f>
        <v>1.635</v>
      </c>
      <c r="P69" s="4" cm="1">
        <f t="array" aca="1" ref="P69" ca="1">INDIRECT("R"&amp;MOD(P$1+ROW()-2,304)+2&amp;"C3",FALSE)</f>
        <v>4.5439999999999996</v>
      </c>
      <c r="Q69" s="4" cm="1">
        <f t="array" aca="1" ref="Q69" ca="1">INDIRECT("R"&amp;MOD(Q$1+ROW()-2,304)+2&amp;"C3",FALSE)</f>
        <v>0.24099999999999999</v>
      </c>
      <c r="R69" s="4" cm="1">
        <f t="array" aca="1" ref="R69" ca="1">INDIRECT("R"&amp;MOD(R$1+ROW()-2,304)+2&amp;"C3",FALSE)</f>
        <v>3.4460000000000002</v>
      </c>
      <c r="S69" s="4" cm="1">
        <f t="array" aca="1" ref="S69" ca="1">INDIRECT("R"&amp;MOD(S$1+ROW()-2,304)+2&amp;"C3",FALSE)</f>
        <v>4.3540000000000001</v>
      </c>
      <c r="T69" s="4" cm="1">
        <f t="array" aca="1" ref="T69" ca="1">INDIRECT("R"&amp;MOD(T$1+ROW()-2,304)+2&amp;"C3",FALSE)</f>
        <v>2.4009999999999998</v>
      </c>
      <c r="U69" s="4" cm="1">
        <f t="array" aca="1" ref="U69" ca="1">INDIRECT("R"&amp;MOD(U$1+ROW()-2,304)+2&amp;"C3",FALSE)</f>
        <v>-0.54</v>
      </c>
      <c r="V69" s="4" cm="1">
        <f t="array" aca="1" ref="V69" ca="1">INDIRECT("R"&amp;MOD(V$1+ROW()-2,304)+2&amp;"C3",FALSE)</f>
        <v>3.891</v>
      </c>
      <c r="W69" s="4" cm="1">
        <f t="array" aca="1" ref="W69" ca="1">INDIRECT("R"&amp;MOD(W$1+ROW()-2,304)+2&amp;"C3",FALSE)</f>
        <v>0.223</v>
      </c>
      <c r="X69" s="4" cm="1">
        <f t="array" aca="1" ref="X69" ca="1">INDIRECT("R"&amp;MOD(X$1+ROW()-2,304)+2&amp;"C3",FALSE)</f>
        <v>0.21</v>
      </c>
      <c r="Y69" s="4" cm="1">
        <f t="array" aca="1" ref="Y69" ca="1">INDIRECT("R"&amp;MOD(Y$1+ROW()-2,304)+2&amp;"C3",FALSE)</f>
        <v>4.4820000000000002</v>
      </c>
      <c r="Z69" s="4" cm="1">
        <f t="array" aca="1" ref="Z69" ca="1">INDIRECT("R"&amp;MOD(Z$1+ROW()-2,304)+2&amp;"C3",FALSE)</f>
        <v>0.20599999999999999</v>
      </c>
      <c r="AA69" s="4" cm="1">
        <f t="array" aca="1" ref="AA69" ca="1">INDIRECT("R"&amp;MOD(AA$1+ROW()-2,304)+2&amp;"C3",FALSE)</f>
        <v>3.9750000000000001</v>
      </c>
      <c r="AB69" s="4" cm="1">
        <f t="array" aca="1" ref="AB69" ca="1">INDIRECT("R"&amp;MOD(AB$1+ROW()-2,304)+2&amp;"C3",FALSE)</f>
        <v>2.794</v>
      </c>
      <c r="AC69" s="4" cm="1">
        <f t="array" aca="1" ref="AC69" ca="1">INDIRECT("R"&amp;MOD(AC$1+ROW()-2,304)+2&amp;"C3",FALSE)</f>
        <v>2.1589999999999998</v>
      </c>
      <c r="AD69" s="4" cm="1">
        <f t="array" aca="1" ref="AD69" ca="1">INDIRECT("R"&amp;MOD(AD$1+ROW()-2,304)+2&amp;"C3",FALSE)</f>
        <v>0.68</v>
      </c>
      <c r="AE69" s="4" cm="1">
        <f t="array" aca="1" ref="AE69" ca="1">INDIRECT("R"&amp;MOD(AE$1+ROW()-2,304)+2&amp;"C3",FALSE)</f>
        <v>2.1520000000000001</v>
      </c>
      <c r="AF69" s="4" cm="1">
        <f t="array" aca="1" ref="AF69" ca="1">INDIRECT("R"&amp;MOD(AF$1+ROW()-2,304)+2&amp;"C3",FALSE)</f>
        <v>3.9310526315789471</v>
      </c>
      <c r="AG69" s="4" cm="1">
        <f t="array" aca="1" ref="AG69" ca="1">INDIRECT("R"&amp;MOD(AG$1+ROW()-2,304)+2&amp;"C3",FALSE)</f>
        <v>3.9710000000000001</v>
      </c>
      <c r="AH69" s="4" cm="1">
        <f t="array" aca="1" ref="AH69" ca="1">INDIRECT("R"&amp;MOD(AH$1+ROW()-2,304)+2&amp;"C3",FALSE)</f>
        <v>2.17</v>
      </c>
      <c r="AI69" s="4" cm="1">
        <f t="array" aca="1" ref="AI69" ca="1">INDIRECT("R"&amp;MOD(AI$1+ROW()-2,304)+2&amp;"C3",FALSE)</f>
        <v>4.9409999999999998</v>
      </c>
      <c r="AJ69" s="4" cm="1">
        <f t="array" aca="1" ref="AJ69" ca="1">INDIRECT("R"&amp;MOD(AJ$1+ROW()-2,304)+2&amp;"C3",FALSE)</f>
        <v>0.20499999999999999</v>
      </c>
    </row>
    <row r="70" spans="1:36" x14ac:dyDescent="0.25">
      <c r="A70" s="1">
        <v>38245</v>
      </c>
      <c r="B70" s="15">
        <v>2.1110000000000002</v>
      </c>
      <c r="C70" s="15">
        <v>2.1190000000000002</v>
      </c>
      <c r="D70" s="15">
        <v>2.15</v>
      </c>
      <c r="G70" s="4" cm="1">
        <f t="array" aca="1" ref="G70" ca="1">INDIRECT("R"&amp;MOD(G$1+ROW()-2,304)+2&amp;"C3",FALSE)</f>
        <v>-0.54700000000000004</v>
      </c>
      <c r="H70" s="4" cm="1">
        <f t="array" aca="1" ref="H70" ca="1">INDIRECT("R"&amp;MOD(H$1+ROW()-2,304)+2&amp;"C3",FALSE)</f>
        <v>-1.9E-2</v>
      </c>
      <c r="I70" s="4" cm="1">
        <f t="array" aca="1" ref="I70" ca="1">INDIRECT("R"&amp;MOD(I$1+ROW()-2,304)+2&amp;"C3",FALSE)</f>
        <v>0.77200000000000002</v>
      </c>
      <c r="J70" s="4" cm="1">
        <f t="array" aca="1" ref="J70" ca="1">INDIRECT("R"&amp;MOD(J$1+ROW()-2,304)+2&amp;"C3",FALSE)</f>
        <v>0.84899999999999998</v>
      </c>
      <c r="K70" s="4" cm="1">
        <f t="array" aca="1" ref="K70" ca="1">INDIRECT("R"&amp;MOD(K$1+ROW()-2,304)+2&amp;"C3",FALSE)</f>
        <v>3.9195000000000007</v>
      </c>
      <c r="L70" s="4" cm="1">
        <f t="array" aca="1" ref="L70" ca="1">INDIRECT("R"&amp;MOD(L$1+ROW()-2,304)+2&amp;"C3",FALSE)</f>
        <v>3.3860000000000001</v>
      </c>
      <c r="M70" s="4" cm="1">
        <f t="array" aca="1" ref="M70" ca="1">INDIRECT("R"&amp;MOD(M$1+ROW()-2,304)+2&amp;"C3",FALSE)</f>
        <v>-3.6999999999999998E-2</v>
      </c>
      <c r="N70" s="4" cm="1">
        <f t="array" aca="1" ref="N70" ca="1">INDIRECT("R"&amp;MOD(N$1+ROW()-2,304)+2&amp;"C3",FALSE)</f>
        <v>-0.309</v>
      </c>
      <c r="O70" s="4" cm="1">
        <f t="array" aca="1" ref="O70" ca="1">INDIRECT("R"&amp;MOD(O$1+ROW()-2,304)+2&amp;"C3",FALSE)</f>
        <v>1.4219999999999999</v>
      </c>
      <c r="P70" s="4" cm="1">
        <f t="array" aca="1" ref="P70" ca="1">INDIRECT("R"&amp;MOD(P$1+ROW()-2,304)+2&amp;"C3",FALSE)</f>
        <v>4.742</v>
      </c>
      <c r="Q70" s="4" cm="1">
        <f t="array" aca="1" ref="Q70" ca="1">INDIRECT("R"&amp;MOD(Q$1+ROW()-2,304)+2&amp;"C3",FALSE)</f>
        <v>0.20499999999999999</v>
      </c>
      <c r="R70" s="4" cm="1">
        <f t="array" aca="1" ref="R70" ca="1">INDIRECT("R"&amp;MOD(R$1+ROW()-2,304)+2&amp;"C3",FALSE)</f>
        <v>3.343</v>
      </c>
      <c r="S70" s="4" cm="1">
        <f t="array" aca="1" ref="S70" ca="1">INDIRECT("R"&amp;MOD(S$1+ROW()-2,304)+2&amp;"C3",FALSE)</f>
        <v>3.9830000000000001</v>
      </c>
      <c r="T70" s="4" cm="1">
        <f t="array" aca="1" ref="T70" ca="1">INDIRECT("R"&amp;MOD(T$1+ROW()-2,304)+2&amp;"C3",FALSE)</f>
        <v>2.1520000000000001</v>
      </c>
      <c r="U70" s="4" cm="1">
        <f t="array" aca="1" ref="U70" ca="1">INDIRECT("R"&amp;MOD(U$1+ROW()-2,304)+2&amp;"C3",FALSE)</f>
        <v>-0.54300000000000004</v>
      </c>
      <c r="V70" s="4" cm="1">
        <f t="array" aca="1" ref="V70" ca="1">INDIRECT("R"&amp;MOD(V$1+ROW()-2,304)+2&amp;"C3",FALSE)</f>
        <v>3.9750000000000001</v>
      </c>
      <c r="W70" s="4" cm="1">
        <f t="array" aca="1" ref="W70" ca="1">INDIRECT("R"&amp;MOD(W$1+ROW()-2,304)+2&amp;"C3",FALSE)</f>
        <v>0.27200000000000002</v>
      </c>
      <c r="X70" s="4" cm="1">
        <f t="array" aca="1" ref="X70" ca="1">INDIRECT("R"&amp;MOD(X$1+ROW()-2,304)+2&amp;"C3",FALSE)</f>
        <v>0.221</v>
      </c>
      <c r="Y70" s="4" cm="1">
        <f t="array" aca="1" ref="Y70" ca="1">INDIRECT("R"&amp;MOD(Y$1+ROW()-2,304)+2&amp;"C3",FALSE)</f>
        <v>4.3620000000000001</v>
      </c>
      <c r="Z70" s="4" cm="1">
        <f t="array" aca="1" ref="Z70" ca="1">INDIRECT("R"&amp;MOD(Z$1+ROW()-2,304)+2&amp;"C3",FALSE)</f>
        <v>0.20899999999999999</v>
      </c>
      <c r="AA70" s="4" cm="1">
        <f t="array" aca="1" ref="AA70" ca="1">INDIRECT("R"&amp;MOD(AA$1+ROW()-2,304)+2&amp;"C3",FALSE)</f>
        <v>4.0709999999999997</v>
      </c>
      <c r="AB70" s="4" cm="1">
        <f t="array" aca="1" ref="AB70" ca="1">INDIRECT("R"&amp;MOD(AB$1+ROW()-2,304)+2&amp;"C3",FALSE)</f>
        <v>2.8889999999999998</v>
      </c>
      <c r="AC70" s="4" cm="1">
        <f t="array" aca="1" ref="AC70" ca="1">INDIRECT("R"&amp;MOD(AC$1+ROW()-2,304)+2&amp;"C3",FALSE)</f>
        <v>2.149</v>
      </c>
      <c r="AD70" s="4" cm="1">
        <f t="array" aca="1" ref="AD70" ca="1">INDIRECT("R"&amp;MOD(AD$1+ROW()-2,304)+2&amp;"C3",FALSE)</f>
        <v>0.66200000000000003</v>
      </c>
      <c r="AE70" s="4" cm="1">
        <f t="array" aca="1" ref="AE70" ca="1">INDIRECT("R"&amp;MOD(AE$1+ROW()-2,304)+2&amp;"C3",FALSE)</f>
        <v>2.13</v>
      </c>
      <c r="AF70" s="4" cm="1">
        <f t="array" aca="1" ref="AF70" ca="1">INDIRECT("R"&amp;MOD(AF$1+ROW()-2,304)+2&amp;"C3",FALSE)</f>
        <v>3.9204761904761911</v>
      </c>
      <c r="AG70" s="4" cm="1">
        <f t="array" aca="1" ref="AG70" ca="1">INDIRECT("R"&amp;MOD(AG$1+ROW()-2,304)+2&amp;"C3",FALSE)</f>
        <v>3.9672727272727268</v>
      </c>
      <c r="AH70" s="4" cm="1">
        <f t="array" aca="1" ref="AH70" ca="1">INDIRECT("R"&amp;MOD(AH$1+ROW()-2,304)+2&amp;"C3",FALSE)</f>
        <v>2.173</v>
      </c>
      <c r="AI70" s="4" cm="1">
        <f t="array" aca="1" ref="AI70" ca="1">INDIRECT("R"&amp;MOD(AI$1+ROW()-2,304)+2&amp;"C3",FALSE)</f>
        <v>4.9610000000000003</v>
      </c>
      <c r="AJ70" s="4" cm="1">
        <f t="array" aca="1" ref="AJ70" ca="1">INDIRECT("R"&amp;MOD(AJ$1+ROW()-2,304)+2&amp;"C3",FALSE)</f>
        <v>0.223</v>
      </c>
    </row>
    <row r="71" spans="1:36" x14ac:dyDescent="0.25">
      <c r="A71" s="1">
        <v>38275</v>
      </c>
      <c r="B71" s="15">
        <v>2.1440000000000001</v>
      </c>
      <c r="C71" s="15">
        <v>2.1469999999999998</v>
      </c>
      <c r="D71" s="15">
        <v>2.153</v>
      </c>
      <c r="G71" s="4" cm="1">
        <f t="array" aca="1" ref="G71" ca="1">INDIRECT("R"&amp;MOD(G$1+ROW()-2,304)+2&amp;"C3",FALSE)</f>
        <v>-0.54100000000000004</v>
      </c>
      <c r="H71" s="4" cm="1">
        <f t="array" aca="1" ref="H71" ca="1">INDIRECT("R"&amp;MOD(H$1+ROW()-2,304)+2&amp;"C3",FALSE)</f>
        <v>-2.8000000000000001E-2</v>
      </c>
      <c r="I71" s="4" cm="1">
        <f t="array" aca="1" ref="I71" ca="1">INDIRECT("R"&amp;MOD(I$1+ROW()-2,304)+2&amp;"C3",FALSE)</f>
        <v>0.73799999999999999</v>
      </c>
      <c r="J71" s="4" cm="1">
        <f t="array" aca="1" ref="J71" ca="1">INDIRECT("R"&amp;MOD(J$1+ROW()-2,304)+2&amp;"C3",FALSE)</f>
        <v>0.89600000000000002</v>
      </c>
      <c r="K71" s="4" cm="1">
        <f t="array" aca="1" ref="K71" ca="1">INDIRECT("R"&amp;MOD(K$1+ROW()-2,304)+2&amp;"C3",FALSE)</f>
        <v>3.8958333333333339</v>
      </c>
      <c r="L71" s="4" cm="1">
        <f t="array" aca="1" ref="L71" ca="1">INDIRECT("R"&amp;MOD(L$1+ROW()-2,304)+2&amp;"C3",FALSE)</f>
        <v>3.3450000000000002</v>
      </c>
      <c r="M71" s="4" cm="1">
        <f t="array" aca="1" ref="M71" ca="1">INDIRECT("R"&amp;MOD(M$1+ROW()-2,304)+2&amp;"C3",FALSE)</f>
        <v>-5.3999999999999999E-2</v>
      </c>
      <c r="N71" s="4" cm="1">
        <f t="array" aca="1" ref="N71" ca="1">INDIRECT("R"&amp;MOD(N$1+ROW()-2,304)+2&amp;"C3",FALSE)</f>
        <v>-0.313</v>
      </c>
      <c r="O71" s="4" cm="1">
        <f t="array" aca="1" ref="O71" ca="1">INDIRECT("R"&amp;MOD(O$1+ROW()-2,304)+2&amp;"C3",FALSE)</f>
        <v>1.282</v>
      </c>
      <c r="P71" s="4" cm="1">
        <f t="array" aca="1" ref="P71" ca="1">INDIRECT("R"&amp;MOD(P$1+ROW()-2,304)+2&amp;"C3",FALSE)</f>
        <v>4.6870000000000003</v>
      </c>
      <c r="Q71" s="4" cm="1">
        <f t="array" aca="1" ref="Q71" ca="1">INDIRECT("R"&amp;MOD(Q$1+ROW()-2,304)+2&amp;"C3",FALSE)</f>
        <v>0.192</v>
      </c>
      <c r="R71" s="4" cm="1">
        <f t="array" aca="1" ref="R71" ca="1">INDIRECT("R"&amp;MOD(R$1+ROW()-2,304)+2&amp;"C3",FALSE)</f>
        <v>3.5369999999999999</v>
      </c>
      <c r="S71" s="4" cm="1">
        <f t="array" aca="1" ref="S71" ca="1">INDIRECT("R"&amp;MOD(S$1+ROW()-2,304)+2&amp;"C3",FALSE)</f>
        <v>3.6</v>
      </c>
      <c r="T71" s="4" cm="1">
        <f t="array" aca="1" ref="T71" ca="1">INDIRECT("R"&amp;MOD(T$1+ROW()-2,304)+2&amp;"C3",FALSE)</f>
        <v>2.13</v>
      </c>
      <c r="U71" s="4" cm="1">
        <f t="array" aca="1" ref="U71" ca="1">INDIRECT("R"&amp;MOD(U$1+ROW()-2,304)+2&amp;"C3",FALSE)</f>
        <v>-0.54500000000000004</v>
      </c>
      <c r="V71" s="4" cm="1">
        <f t="array" aca="1" ref="V71" ca="1">INDIRECT("R"&amp;MOD(V$1+ROW()-2,304)+2&amp;"C3",FALSE)</f>
        <v>4.0709999999999997</v>
      </c>
      <c r="W71" s="4" cm="1">
        <f t="array" aca="1" ref="W71" ca="1">INDIRECT("R"&amp;MOD(W$1+ROW()-2,304)+2&amp;"C3",FALSE)</f>
        <v>0.29199999999999998</v>
      </c>
      <c r="X71" s="4" cm="1">
        <f t="array" aca="1" ref="X71" ca="1">INDIRECT("R"&amp;MOD(X$1+ROW()-2,304)+2&amp;"C3",FALSE)</f>
        <v>0.22600000000000001</v>
      </c>
      <c r="Y71" s="4" cm="1">
        <f t="array" aca="1" ref="Y71" ca="1">INDIRECT("R"&amp;MOD(Y$1+ROW()-2,304)+2&amp;"C3",FALSE)</f>
        <v>4.5960000000000001</v>
      </c>
      <c r="Z71" s="4" cm="1">
        <f t="array" aca="1" ref="Z71" ca="1">INDIRECT("R"&amp;MOD(Z$1+ROW()-2,304)+2&amp;"C3",FALSE)</f>
        <v>0.20100000000000001</v>
      </c>
      <c r="AA71" s="4" cm="1">
        <f t="array" aca="1" ref="AA71" ca="1">INDIRECT("R"&amp;MOD(AA$1+ROW()-2,304)+2&amp;"C3",FALSE)</f>
        <v>4.1479999999999997</v>
      </c>
      <c r="AB71" s="4" cm="1">
        <f t="array" aca="1" ref="AB71" ca="1">INDIRECT("R"&amp;MOD(AB$1+ROW()-2,304)+2&amp;"C3",FALSE)</f>
        <v>2.9860000000000002</v>
      </c>
      <c r="AC71" s="4" cm="1">
        <f t="array" aca="1" ref="AC71" ca="1">INDIRECT("R"&amp;MOD(AC$1+ROW()-2,304)+2&amp;"C3",FALSE)</f>
        <v>2.089</v>
      </c>
      <c r="AD71" s="4" cm="1">
        <f t="array" aca="1" ref="AD71" ca="1">INDIRECT("R"&amp;MOD(AD$1+ROW()-2,304)+2&amp;"C3",FALSE)</f>
        <v>0.64500000000000002</v>
      </c>
      <c r="AE71" s="4" cm="1">
        <f t="array" aca="1" ref="AE71" ca="1">INDIRECT("R"&amp;MOD(AE$1+ROW()-2,304)+2&amp;"C3",FALSE)</f>
        <v>2.14</v>
      </c>
      <c r="AF71" s="4" cm="1">
        <f t="array" aca="1" ref="AF71" ca="1">INDIRECT("R"&amp;MOD(AF$1+ROW()-2,304)+2&amp;"C3",FALSE)</f>
        <v>3.9200000000000008</v>
      </c>
      <c r="AG71" s="4" cm="1">
        <f t="array" aca="1" ref="AG71" ca="1">INDIRECT("R"&amp;MOD(AG$1+ROW()-2,304)+2&amp;"C3",FALSE)</f>
        <v>3.9310526315789471</v>
      </c>
      <c r="AH71" s="4" cm="1">
        <f t="array" aca="1" ref="AH71" ca="1">INDIRECT("R"&amp;MOD(AH$1+ROW()-2,304)+2&amp;"C3",FALSE)</f>
        <v>2.145</v>
      </c>
      <c r="AI71" s="4" cm="1">
        <f t="array" aca="1" ref="AI71" ca="1">INDIRECT("R"&amp;MOD(AI$1+ROW()-2,304)+2&amp;"C3",FALSE)</f>
        <v>4.9649999999999999</v>
      </c>
      <c r="AJ71" s="4" cm="1">
        <f t="array" aca="1" ref="AJ71" ca="1">INDIRECT("R"&amp;MOD(AJ$1+ROW()-2,304)+2&amp;"C3",FALSE)</f>
        <v>0.20599999999999999</v>
      </c>
    </row>
    <row r="72" spans="1:36" x14ac:dyDescent="0.25">
      <c r="A72" s="1">
        <v>38306</v>
      </c>
      <c r="B72" s="15">
        <v>2.1520000000000001</v>
      </c>
      <c r="C72" s="15">
        <v>2.17</v>
      </c>
      <c r="D72" s="15">
        <v>2.177</v>
      </c>
      <c r="G72" s="4" cm="1">
        <f t="array" aca="1" ref="G72" ca="1">INDIRECT("R"&amp;MOD(G$1+ROW()-2,304)+2&amp;"C3",FALSE)</f>
        <v>-0.53900000000000003</v>
      </c>
      <c r="H72" s="4" cm="1">
        <f t="array" aca="1" ref="H72" ca="1">INDIRECT("R"&amp;MOD(H$1+ROW()-2,304)+2&amp;"C3",FALSE)</f>
        <v>-3.6999999999999998E-2</v>
      </c>
      <c r="I72" s="4" cm="1">
        <f t="array" aca="1" ref="I72" ca="1">INDIRECT("R"&amp;MOD(I$1+ROW()-2,304)+2&amp;"C3",FALSE)</f>
        <v>0.71599999999999997</v>
      </c>
      <c r="J72" s="4" cm="1">
        <f t="array" aca="1" ref="J72" ca="1">INDIRECT("R"&amp;MOD(J$1+ROW()-2,304)+2&amp;"C3",FALSE)</f>
        <v>0.88</v>
      </c>
      <c r="K72" s="4" cm="1">
        <f t="array" aca="1" ref="K72" ca="1">INDIRECT("R"&amp;MOD(K$1+ROW()-2,304)+2&amp;"C3",FALSE)</f>
        <v>3.137</v>
      </c>
      <c r="L72" s="4" cm="1">
        <f t="array" aca="1" ref="L72" ca="1">INDIRECT("R"&amp;MOD(L$1+ROW()-2,304)+2&amp;"C3",FALSE)</f>
        <v>3.339</v>
      </c>
      <c r="M72" s="4" cm="1">
        <f t="array" aca="1" ref="M72" ca="1">INDIRECT("R"&amp;MOD(M$1+ROW()-2,304)+2&amp;"C3",FALSE)</f>
        <v>-8.7999999999999995E-2</v>
      </c>
      <c r="N72" s="4" cm="1">
        <f t="array" aca="1" ref="N72" ca="1">INDIRECT("R"&amp;MOD(N$1+ROW()-2,304)+2&amp;"C3",FALSE)</f>
        <v>-0.316</v>
      </c>
      <c r="O72" s="4" cm="1">
        <f t="array" aca="1" ref="O72" ca="1">INDIRECT("R"&amp;MOD(O$1+ROW()-2,304)+2&amp;"C3",FALSE)</f>
        <v>1.2230000000000001</v>
      </c>
      <c r="P72" s="4" cm="1">
        <f t="array" aca="1" ref="P72" ca="1">INDIRECT("R"&amp;MOD(P$1+ROW()-2,304)+2&amp;"C3",FALSE)</f>
        <v>4.6390000000000002</v>
      </c>
      <c r="Q72" s="4" cm="1">
        <f t="array" aca="1" ref="Q72" ca="1">INDIRECT("R"&amp;MOD(Q$1+ROW()-2,304)+2&amp;"C3",FALSE)</f>
        <v>9.7000000000000003E-2</v>
      </c>
      <c r="R72" s="4" cm="1">
        <f t="array" aca="1" ref="R72" ca="1">INDIRECT("R"&amp;MOD(R$1+ROW()-2,304)+2&amp;"C3",FALSE)</f>
        <v>3.7469999999999999</v>
      </c>
      <c r="S72" s="4" cm="1">
        <f t="array" aca="1" ref="S72" ca="1">INDIRECT("R"&amp;MOD(S$1+ROW()-2,304)+2&amp;"C3",FALSE)</f>
        <v>3.3860000000000001</v>
      </c>
      <c r="T72" s="4" cm="1">
        <f t="array" aca="1" ref="T72" ca="1">INDIRECT("R"&amp;MOD(T$1+ROW()-2,304)+2&amp;"C3",FALSE)</f>
        <v>2.14</v>
      </c>
      <c r="U72" s="4" cm="1">
        <f t="array" aca="1" ref="U72" ca="1">INDIRECT("R"&amp;MOD(U$1+ROW()-2,304)+2&amp;"C3",FALSE)</f>
        <v>-0.54800000000000004</v>
      </c>
      <c r="V72" s="4" cm="1">
        <f t="array" aca="1" ref="V72" ca="1">INDIRECT("R"&amp;MOD(V$1+ROW()-2,304)+2&amp;"C3",FALSE)</f>
        <v>4.1479999999999997</v>
      </c>
      <c r="W72" s="4" cm="1">
        <f t="array" aca="1" ref="W72" ca="1">INDIRECT("R"&amp;MOD(W$1+ROW()-2,304)+2&amp;"C3",FALSE)</f>
        <v>0.28799999999999998</v>
      </c>
      <c r="X72" s="4" cm="1">
        <f t="array" aca="1" ref="X72" ca="1">INDIRECT("R"&amp;MOD(X$1+ROW()-2,304)+2&amp;"C3",FALSE)</f>
        <v>0.223</v>
      </c>
      <c r="Y72" s="4" cm="1">
        <f t="array" aca="1" ref="Y72" ca="1">INDIRECT("R"&amp;MOD(Y$1+ROW()-2,304)+2&amp;"C3",FALSE)</f>
        <v>4.7839999999999998</v>
      </c>
      <c r="Z72" s="4" cm="1">
        <f t="array" aca="1" ref="Z72" ca="1">INDIRECT("R"&amp;MOD(Z$1+ROW()-2,304)+2&amp;"C3",FALSE)</f>
        <v>0.21</v>
      </c>
      <c r="AA72" s="4" cm="1">
        <f t="array" aca="1" ref="AA72" ca="1">INDIRECT("R"&amp;MOD(AA$1+ROW()-2,304)+2&amp;"C3",FALSE)</f>
        <v>4.2160000000000002</v>
      </c>
      <c r="AB72" s="4" cm="1">
        <f t="array" aca="1" ref="AB72" ca="1">INDIRECT("R"&amp;MOD(AB$1+ROW()-2,304)+2&amp;"C3",FALSE)</f>
        <v>3.1019999999999999</v>
      </c>
      <c r="AC72" s="4" cm="1">
        <f t="array" aca="1" ref="AC72" ca="1">INDIRECT("R"&amp;MOD(AC$1+ROW()-2,304)+2&amp;"C3",FALSE)</f>
        <v>2.0710000000000002</v>
      </c>
      <c r="AD72" s="4" cm="1">
        <f t="array" aca="1" ref="AD72" ca="1">INDIRECT("R"&amp;MOD(AD$1+ROW()-2,304)+2&amp;"C3",FALSE)</f>
        <v>0.64500000000000002</v>
      </c>
      <c r="AE72" s="4" cm="1">
        <f t="array" aca="1" ref="AE72" ca="1">INDIRECT("R"&amp;MOD(AE$1+ROW()-2,304)+2&amp;"C3",FALSE)</f>
        <v>2.1469999999999998</v>
      </c>
      <c r="AF72" s="4" cm="1">
        <f t="array" aca="1" ref="AF72" ca="1">INDIRECT("R"&amp;MOD(AF$1+ROW()-2,304)+2&amp;"C3",FALSE)</f>
        <v>3.9195000000000007</v>
      </c>
      <c r="AG72" s="4" cm="1">
        <f t="array" aca="1" ref="AG72" ca="1">INDIRECT("R"&amp;MOD(AG$1+ROW()-2,304)+2&amp;"C3",FALSE)</f>
        <v>3.9204761904761911</v>
      </c>
      <c r="AH72" s="4" cm="1">
        <f t="array" aca="1" ref="AH72" ca="1">INDIRECT("R"&amp;MOD(AH$1+ROW()-2,304)+2&amp;"C3",FALSE)</f>
        <v>2.1379999999999999</v>
      </c>
      <c r="AI72" s="4" cm="1">
        <f t="array" aca="1" ref="AI72" ca="1">INDIRECT("R"&amp;MOD(AI$1+ROW()-2,304)+2&amp;"C3",FALSE)</f>
        <v>5.0190000000000001</v>
      </c>
      <c r="AJ72" s="4" cm="1">
        <f t="array" aca="1" ref="AJ72" ca="1">INDIRECT("R"&amp;MOD(AJ$1+ROW()-2,304)+2&amp;"C3",FALSE)</f>
        <v>0.20899999999999999</v>
      </c>
    </row>
    <row r="73" spans="1:36" x14ac:dyDescent="0.25">
      <c r="A73" s="1">
        <v>38336</v>
      </c>
      <c r="B73" s="15">
        <v>2.1549999999999998</v>
      </c>
      <c r="C73" s="15">
        <v>2.173</v>
      </c>
      <c r="D73" s="15">
        <v>2.1800000000000002</v>
      </c>
      <c r="G73" s="4" cm="1">
        <f t="array" aca="1" ref="G73" ca="1">INDIRECT("R"&amp;MOD(G$1+ROW()-2,304)+2&amp;"C3",FALSE)</f>
        <v>-0.53800000000000003</v>
      </c>
      <c r="H73" s="4" cm="1">
        <f t="array" aca="1" ref="H73" ca="1">INDIRECT("R"&amp;MOD(H$1+ROW()-2,304)+2&amp;"C3",FALSE)</f>
        <v>-5.3999999999999999E-2</v>
      </c>
      <c r="I73" s="4" cm="1">
        <f t="array" aca="1" ref="I73" ca="1">INDIRECT("R"&amp;MOD(I$1+ROW()-2,304)+2&amp;"C3",FALSE)</f>
        <v>0.71299999999999997</v>
      </c>
      <c r="J73" s="4" cm="1">
        <f t="array" aca="1" ref="J73" ca="1">INDIRECT("R"&amp;MOD(J$1+ROW()-2,304)+2&amp;"C3",FALSE)</f>
        <v>0.998</v>
      </c>
      <c r="K73" s="4" cm="1">
        <f t="array" aca="1" ref="K73" ca="1">INDIRECT("R"&amp;MOD(K$1+ROW()-2,304)+2&amp;"C3",FALSE)</f>
        <v>3.093</v>
      </c>
      <c r="L73" s="4" cm="1">
        <f t="array" aca="1" ref="L73" ca="1">INDIRECT("R"&amp;MOD(L$1+ROW()-2,304)+2&amp;"C3",FALSE)</f>
        <v>3.3570000000000002</v>
      </c>
      <c r="M73" s="4" cm="1">
        <f t="array" aca="1" ref="M73" ca="1">INDIRECT("R"&amp;MOD(M$1+ROW()-2,304)+2&amp;"C3",FALSE)</f>
        <v>-0.126</v>
      </c>
      <c r="N73" s="4" cm="1">
        <f t="array" aca="1" ref="N73" ca="1">INDIRECT("R"&amp;MOD(N$1+ROW()-2,304)+2&amp;"C3",FALSE)</f>
        <v>-0.32600000000000001</v>
      </c>
      <c r="O73" s="4" cm="1">
        <f t="array" aca="1" ref="O73" ca="1">INDIRECT("R"&amp;MOD(O$1+ROW()-2,304)+2&amp;"C3",FALSE)</f>
        <v>0.97499999999999998</v>
      </c>
      <c r="P73" s="4" cm="1">
        <f t="array" aca="1" ref="P73" ca="1">INDIRECT("R"&amp;MOD(P$1+ROW()-2,304)+2&amp;"C3",FALSE)</f>
        <v>4.8479999999999999</v>
      </c>
      <c r="Q73" s="4" cm="1">
        <f t="array" aca="1" ref="Q73" ca="1">INDIRECT("R"&amp;MOD(Q$1+ROW()-2,304)+2&amp;"C3",FALSE)</f>
        <v>8.3000000000000004E-2</v>
      </c>
      <c r="R73" s="4" cm="1">
        <f t="array" aca="1" ref="R73" ca="1">INDIRECT("R"&amp;MOD(R$1+ROW()-2,304)+2&amp;"C3",FALSE)</f>
        <v>3.9249999999999998</v>
      </c>
      <c r="S73" s="4" cm="1">
        <f t="array" aca="1" ref="S73" ca="1">INDIRECT("R"&amp;MOD(S$1+ROW()-2,304)+2&amp;"C3",FALSE)</f>
        <v>3.3450000000000002</v>
      </c>
      <c r="T73" s="4" cm="1">
        <f t="array" aca="1" ref="T73" ca="1">INDIRECT("R"&amp;MOD(T$1+ROW()-2,304)+2&amp;"C3",FALSE)</f>
        <v>2.1469999999999998</v>
      </c>
      <c r="U73" s="4" cm="1">
        <f t="array" aca="1" ref="U73" ca="1">INDIRECT("R"&amp;MOD(U$1+ROW()-2,304)+2&amp;"C3",FALSE)</f>
        <v>-0.54500000000000004</v>
      </c>
      <c r="V73" s="4" cm="1">
        <f t="array" aca="1" ref="V73" ca="1">INDIRECT("R"&amp;MOD(V$1+ROW()-2,304)+2&amp;"C3",FALSE)</f>
        <v>4.2160000000000002</v>
      </c>
      <c r="W73" s="4" cm="1">
        <f t="array" aca="1" ref="W73" ca="1">INDIRECT("R"&amp;MOD(W$1+ROW()-2,304)+2&amp;"C3",FALSE)</f>
        <v>0.30499999999999999</v>
      </c>
      <c r="X73" s="4" cm="1">
        <f t="array" aca="1" ref="X73" ca="1">INDIRECT("R"&amp;MOD(X$1+ROW()-2,304)+2&amp;"C3",FALSE)</f>
        <v>0.22600000000000001</v>
      </c>
      <c r="Y73" s="4" cm="1">
        <f t="array" aca="1" ref="Y73" ca="1">INDIRECT("R"&amp;MOD(Y$1+ROW()-2,304)+2&amp;"C3",FALSE)</f>
        <v>4.8570000000000002</v>
      </c>
      <c r="Z73" s="4" cm="1">
        <f t="array" aca="1" ref="Z73" ca="1">INDIRECT("R"&amp;MOD(Z$1+ROW()-2,304)+2&amp;"C3",FALSE)</f>
        <v>0.221</v>
      </c>
      <c r="AA73" s="4" cm="1">
        <f t="array" aca="1" ref="AA73" ca="1">INDIRECT("R"&amp;MOD(AA$1+ROW()-2,304)+2&amp;"C3",FALSE)</f>
        <v>4.5439999999999996</v>
      </c>
      <c r="AB73" s="4" cm="1">
        <f t="array" aca="1" ref="AB73" ca="1">INDIRECT("R"&amp;MOD(AB$1+ROW()-2,304)+2&amp;"C3",FALSE)</f>
        <v>3.226</v>
      </c>
      <c r="AC73" s="4" cm="1">
        <f t="array" aca="1" ref="AC73" ca="1">INDIRECT("R"&amp;MOD(AC$1+ROW()-2,304)+2&amp;"C3",FALSE)</f>
        <v>2.0289999999999999</v>
      </c>
      <c r="AD73" s="4" cm="1">
        <f t="array" aca="1" ref="AD73" ca="1">INDIRECT("R"&amp;MOD(AD$1+ROW()-2,304)+2&amp;"C3",FALSE)</f>
        <v>0.68700000000000006</v>
      </c>
      <c r="AE73" s="4" cm="1">
        <f t="array" aca="1" ref="AE73" ca="1">INDIRECT("R"&amp;MOD(AE$1+ROW()-2,304)+2&amp;"C3",FALSE)</f>
        <v>2.1440000000000001</v>
      </c>
      <c r="AF73" s="4" cm="1">
        <f t="array" aca="1" ref="AF73" ca="1">INDIRECT("R"&amp;MOD(AF$1+ROW()-2,304)+2&amp;"C3",FALSE)</f>
        <v>3.8958333333333339</v>
      </c>
      <c r="AG73" s="4" cm="1">
        <f t="array" aca="1" ref="AG73" ca="1">INDIRECT("R"&amp;MOD(AG$1+ROW()-2,304)+2&amp;"C3",FALSE)</f>
        <v>3.9200000000000008</v>
      </c>
      <c r="AH73" s="4" cm="1">
        <f t="array" aca="1" ref="AH73" ca="1">INDIRECT("R"&amp;MOD(AH$1+ROW()-2,304)+2&amp;"C3",FALSE)</f>
        <v>2.137</v>
      </c>
      <c r="AI73" s="4" cm="1">
        <f t="array" aca="1" ref="AI73" ca="1">INDIRECT("R"&amp;MOD(AI$1+ROW()-2,304)+2&amp;"C3",FALSE)</f>
        <v>5.1130000000000004</v>
      </c>
      <c r="AJ73" s="4" cm="1">
        <f t="array" aca="1" ref="AJ73" ca="1">INDIRECT("R"&amp;MOD(AJ$1+ROW()-2,304)+2&amp;"C3",FALSE)</f>
        <v>0.20100000000000001</v>
      </c>
    </row>
    <row r="74" spans="1:36" x14ac:dyDescent="0.25">
      <c r="A74" s="1">
        <v>38367</v>
      </c>
      <c r="B74" s="15">
        <v>2.1419999999999999</v>
      </c>
      <c r="C74" s="15">
        <v>2.145</v>
      </c>
      <c r="D74" s="15">
        <v>2.1509999999999998</v>
      </c>
      <c r="G74" s="4" cm="1">
        <f t="array" aca="1" ref="G74" ca="1">INDIRECT("R"&amp;MOD(G$1+ROW()-2,304)+2&amp;"C3",FALSE)</f>
        <v>-0.54</v>
      </c>
      <c r="H74" s="4" cm="1">
        <f t="array" aca="1" ref="H74" ca="1">INDIRECT("R"&amp;MOD(H$1+ROW()-2,304)+2&amp;"C3",FALSE)</f>
        <v>-8.7999999999999995E-2</v>
      </c>
      <c r="I74" s="4" cm="1">
        <f t="array" aca="1" ref="I74" ca="1">INDIRECT("R"&amp;MOD(I$1+ROW()-2,304)+2&amp;"C3",FALSE)</f>
        <v>0.68</v>
      </c>
      <c r="J74" s="4" cm="1">
        <f t="array" aca="1" ref="J74" ca="1">INDIRECT("R"&amp;MOD(J$1+ROW()-2,304)+2&amp;"C3",FALSE)</f>
        <v>1.042</v>
      </c>
      <c r="K74" s="4" cm="1">
        <f t="array" aca="1" ref="K74" ca="1">INDIRECT("R"&amp;MOD(K$1+ROW()-2,304)+2&amp;"C3",FALSE)</f>
        <v>3.0470000000000002</v>
      </c>
      <c r="L74" s="4" cm="1">
        <f t="array" aca="1" ref="L74" ca="1">INDIRECT("R"&amp;MOD(L$1+ROW()-2,304)+2&amp;"C3",FALSE)</f>
        <v>3.391</v>
      </c>
      <c r="M74" s="4" cm="1">
        <f t="array" aca="1" ref="M74" ca="1">INDIRECT("R"&amp;MOD(M$1+ROW()-2,304)+2&amp;"C3",FALSE)</f>
        <v>-0.14599999999999999</v>
      </c>
      <c r="N74" s="4" cm="1">
        <f t="array" aca="1" ref="N74" ca="1">INDIRECT("R"&amp;MOD(N$1+ROW()-2,304)+2&amp;"C3",FALSE)</f>
        <v>-0.32900000000000001</v>
      </c>
      <c r="O74" s="4" cm="1">
        <f t="array" aca="1" ref="O74" ca="1">INDIRECT("R"&amp;MOD(O$1+ROW()-2,304)+2&amp;"C3",FALSE)</f>
        <v>0.86</v>
      </c>
      <c r="P74" s="4" cm="1">
        <f t="array" aca="1" ref="P74" ca="1">INDIRECT("R"&amp;MOD(P$1+ROW()-2,304)+2&amp;"C3",FALSE)</f>
        <v>4.4820000000000002</v>
      </c>
      <c r="Q74" s="4" cm="1">
        <f t="array" aca="1" ref="Q74" ca="1">INDIRECT("R"&amp;MOD(Q$1+ROW()-2,304)+2&amp;"C3",FALSE)</f>
        <v>8.1000000000000003E-2</v>
      </c>
      <c r="R74" s="4" cm="1">
        <f t="array" aca="1" ref="R74" ca="1">INDIRECT("R"&amp;MOD(R$1+ROW()-2,304)+2&amp;"C3",FALSE)</f>
        <v>4.3620000000000001</v>
      </c>
      <c r="S74" s="4" cm="1">
        <f t="array" aca="1" ref="S74" ca="1">INDIRECT("R"&amp;MOD(S$1+ROW()-2,304)+2&amp;"C3",FALSE)</f>
        <v>3.339</v>
      </c>
      <c r="T74" s="4" cm="1">
        <f t="array" aca="1" ref="T74" ca="1">INDIRECT("R"&amp;MOD(T$1+ROW()-2,304)+2&amp;"C3",FALSE)</f>
        <v>2.1440000000000001</v>
      </c>
      <c r="U74" s="4" cm="1">
        <f t="array" aca="1" ref="U74" ca="1">INDIRECT("R"&amp;MOD(U$1+ROW()-2,304)+2&amp;"C3",FALSE)</f>
        <v>-0.55000000000000004</v>
      </c>
      <c r="V74" s="4" cm="1">
        <f t="array" aca="1" ref="V74" ca="1">INDIRECT("R"&amp;MOD(V$1+ROW()-2,304)+2&amp;"C3",FALSE)</f>
        <v>4.5439999999999996</v>
      </c>
      <c r="W74" s="4" cm="1">
        <f t="array" aca="1" ref="W74" ca="1">INDIRECT("R"&amp;MOD(W$1+ROW()-2,304)+2&amp;"C3",FALSE)</f>
        <v>0.33</v>
      </c>
      <c r="X74" s="4" cm="1">
        <f t="array" aca="1" ref="X74" ca="1">INDIRECT("R"&amp;MOD(X$1+ROW()-2,304)+2&amp;"C3",FALSE)</f>
        <v>0.223</v>
      </c>
      <c r="Y74" s="4" cm="1">
        <f t="array" aca="1" ref="Y74" ca="1">INDIRECT("R"&amp;MOD(Y$1+ROW()-2,304)+2&amp;"C3",FALSE)</f>
        <v>4.9409999999999998</v>
      </c>
      <c r="Z74" s="4" cm="1">
        <f t="array" aca="1" ref="Z74" ca="1">INDIRECT("R"&amp;MOD(Z$1+ROW()-2,304)+2&amp;"C3",FALSE)</f>
        <v>0.22600000000000001</v>
      </c>
      <c r="AA74" s="4" cm="1">
        <f t="array" aca="1" ref="AA74" ca="1">INDIRECT("R"&amp;MOD(AA$1+ROW()-2,304)+2&amp;"C3",FALSE)</f>
        <v>4.742</v>
      </c>
      <c r="AB74" s="4" cm="1">
        <f t="array" aca="1" ref="AB74" ca="1">INDIRECT("R"&amp;MOD(AB$1+ROW()-2,304)+2&amp;"C3",FALSE)</f>
        <v>3.335</v>
      </c>
      <c r="AC74" s="4" cm="1">
        <f t="array" aca="1" ref="AC74" ca="1">INDIRECT("R"&amp;MOD(AC$1+ROW()-2,304)+2&amp;"C3",FALSE)</f>
        <v>2.0489999999999999</v>
      </c>
      <c r="AD74" s="4" cm="1">
        <f t="array" aca="1" ref="AD74" ca="1">INDIRECT("R"&amp;MOD(AD$1+ROW()-2,304)+2&amp;"C3",FALSE)</f>
        <v>0.72799999999999998</v>
      </c>
      <c r="AE74" s="4" cm="1">
        <f t="array" aca="1" ref="AE74" ca="1">INDIRECT("R"&amp;MOD(AE$1+ROW()-2,304)+2&amp;"C3",FALSE)</f>
        <v>2.1589999999999998</v>
      </c>
      <c r="AF74" s="4" cm="1">
        <f t="array" aca="1" ref="AF74" ca="1">INDIRECT("R"&amp;MOD(AF$1+ROW()-2,304)+2&amp;"C3",FALSE)</f>
        <v>3.137</v>
      </c>
      <c r="AG74" s="4" cm="1">
        <f t="array" aca="1" ref="AG74" ca="1">INDIRECT("R"&amp;MOD(AG$1+ROW()-2,304)+2&amp;"C3",FALSE)</f>
        <v>3.9195000000000007</v>
      </c>
      <c r="AH74" s="4" cm="1">
        <f t="array" aca="1" ref="AH74" ca="1">INDIRECT("R"&amp;MOD(AH$1+ROW()-2,304)+2&amp;"C3",FALSE)</f>
        <v>2.137</v>
      </c>
      <c r="AI74" s="4" cm="1">
        <f t="array" aca="1" ref="AI74" ca="1">INDIRECT("R"&amp;MOD(AI$1+ROW()-2,304)+2&amp;"C3",FALSE)</f>
        <v>4.2380000000000004</v>
      </c>
      <c r="AJ74" s="4" cm="1">
        <f t="array" aca="1" ref="AJ74" ca="1">INDIRECT("R"&amp;MOD(AJ$1+ROW()-2,304)+2&amp;"C3",FALSE)</f>
        <v>0.21</v>
      </c>
    </row>
    <row r="75" spans="1:36" x14ac:dyDescent="0.25">
      <c r="A75" s="1">
        <v>38398</v>
      </c>
      <c r="B75" s="15">
        <v>2.1349999999999998</v>
      </c>
      <c r="C75" s="15">
        <v>2.1379999999999999</v>
      </c>
      <c r="D75" s="15">
        <v>2.1440000000000001</v>
      </c>
      <c r="G75" s="4" cm="1">
        <f t="array" aca="1" ref="G75" ca="1">INDIRECT("R"&amp;MOD(G$1+ROW()-2,304)+2&amp;"C3",FALSE)</f>
        <v>-0.54300000000000004</v>
      </c>
      <c r="H75" s="4" cm="1">
        <f t="array" aca="1" ref="H75" ca="1">INDIRECT("R"&amp;MOD(H$1+ROW()-2,304)+2&amp;"C3",FALSE)</f>
        <v>-0.126</v>
      </c>
      <c r="I75" s="4" cm="1">
        <f t="array" aca="1" ref="I75" ca="1">INDIRECT("R"&amp;MOD(I$1+ROW()-2,304)+2&amp;"C3",FALSE)</f>
        <v>0.66200000000000003</v>
      </c>
      <c r="J75" s="4" cm="1">
        <f t="array" aca="1" ref="J75" ca="1">INDIRECT("R"&amp;MOD(J$1+ROW()-2,304)+2&amp;"C3",FALSE)</f>
        <v>1.022</v>
      </c>
      <c r="K75" s="4" cm="1">
        <f t="array" aca="1" ref="K75" ca="1">INDIRECT("R"&amp;MOD(K$1+ROW()-2,304)+2&amp;"C3",FALSE)</f>
        <v>2.6960000000000002</v>
      </c>
      <c r="L75" s="4" cm="1">
        <f t="array" aca="1" ref="L75" ca="1">INDIRECT("R"&amp;MOD(L$1+ROW()-2,304)+2&amp;"C3",FALSE)</f>
        <v>3.407</v>
      </c>
      <c r="M75" s="4" cm="1">
        <f t="array" aca="1" ref="M75" ca="1">INDIRECT("R"&amp;MOD(M$1+ROW()-2,304)+2&amp;"C3",FALSE)</f>
        <v>-0.184</v>
      </c>
      <c r="N75" s="4" cm="1">
        <f t="array" aca="1" ref="N75" ca="1">INDIRECT("R"&amp;MOD(N$1+ROW()-2,304)+2&amp;"C3",FALSE)</f>
        <v>-0.33</v>
      </c>
      <c r="O75" s="4" cm="1">
        <f t="array" aca="1" ref="O75" ca="1">INDIRECT("R"&amp;MOD(O$1+ROW()-2,304)+2&amp;"C3",FALSE)</f>
        <v>0.77200000000000002</v>
      </c>
      <c r="P75" s="4" cm="1">
        <f t="array" aca="1" ref="P75" ca="1">INDIRECT("R"&amp;MOD(P$1+ROW()-2,304)+2&amp;"C3",FALSE)</f>
        <v>4.3620000000000001</v>
      </c>
      <c r="Q75" s="4" cm="1">
        <f t="array" aca="1" ref="Q75" ca="1">INDIRECT("R"&amp;MOD(Q$1+ROW()-2,304)+2&amp;"C3",FALSE)</f>
        <v>8.1000000000000003E-2</v>
      </c>
      <c r="R75" s="4" cm="1">
        <f t="array" aca="1" ref="R75" ca="1">INDIRECT("R"&amp;MOD(R$1+ROW()-2,304)+2&amp;"C3",FALSE)</f>
        <v>4.5019999999999998</v>
      </c>
      <c r="S75" s="4" cm="1">
        <f t="array" aca="1" ref="S75" ca="1">INDIRECT("R"&amp;MOD(S$1+ROW()-2,304)+2&amp;"C3",FALSE)</f>
        <v>3.3570000000000002</v>
      </c>
      <c r="T75" s="4" cm="1">
        <f t="array" aca="1" ref="T75" ca="1">INDIRECT("R"&amp;MOD(T$1+ROW()-2,304)+2&amp;"C3",FALSE)</f>
        <v>2.1589999999999998</v>
      </c>
      <c r="U75" s="4" cm="1">
        <f t="array" aca="1" ref="U75" ca="1">INDIRECT("R"&amp;MOD(U$1+ROW()-2,304)+2&amp;"C3",FALSE)</f>
        <v>-0.56699999999999995</v>
      </c>
      <c r="V75" s="4" cm="1">
        <f t="array" aca="1" ref="V75" ca="1">INDIRECT("R"&amp;MOD(V$1+ROW()-2,304)+2&amp;"C3",FALSE)</f>
        <v>4.742</v>
      </c>
      <c r="W75" s="4" cm="1">
        <f t="array" aca="1" ref="W75" ca="1">INDIRECT("R"&amp;MOD(W$1+ROW()-2,304)+2&amp;"C3",FALSE)</f>
        <v>0.32500000000000001</v>
      </c>
      <c r="X75" s="4" cm="1">
        <f t="array" aca="1" ref="X75" ca="1">INDIRECT("R"&amp;MOD(X$1+ROW()-2,304)+2&amp;"C3",FALSE)</f>
        <v>0.27200000000000002</v>
      </c>
      <c r="Y75" s="4" cm="1">
        <f t="array" aca="1" ref="Y75" ca="1">INDIRECT("R"&amp;MOD(Y$1+ROW()-2,304)+2&amp;"C3",FALSE)</f>
        <v>4.9610000000000003</v>
      </c>
      <c r="Z75" s="4" cm="1">
        <f t="array" aca="1" ref="Z75" ca="1">INDIRECT("R"&amp;MOD(Z$1+ROW()-2,304)+2&amp;"C3",FALSE)</f>
        <v>0.223</v>
      </c>
      <c r="AA75" s="4" cm="1">
        <f t="array" aca="1" ref="AA75" ca="1">INDIRECT("R"&amp;MOD(AA$1+ROW()-2,304)+2&amp;"C3",FALSE)</f>
        <v>4.6870000000000003</v>
      </c>
      <c r="AB75" s="4" cm="1">
        <f t="array" aca="1" ref="AB75" ca="1">INDIRECT("R"&amp;MOD(AB$1+ROW()-2,304)+2&amp;"C3",FALSE)</f>
        <v>3.5019999999999998</v>
      </c>
      <c r="AC75" s="4" cm="1">
        <f t="array" aca="1" ref="AC75" ca="1">INDIRECT("R"&amp;MOD(AC$1+ROW()-2,304)+2&amp;"C3",FALSE)</f>
        <v>2.0859999999999999</v>
      </c>
      <c r="AD75" s="4" cm="1">
        <f t="array" aca="1" ref="AD75" ca="1">INDIRECT("R"&amp;MOD(AD$1+ROW()-2,304)+2&amp;"C3",FALSE)</f>
        <v>0.84899999999999998</v>
      </c>
      <c r="AE75" s="4" cm="1">
        <f t="array" aca="1" ref="AE75" ca="1">INDIRECT("R"&amp;MOD(AE$1+ROW()-2,304)+2&amp;"C3",FALSE)</f>
        <v>2.149</v>
      </c>
      <c r="AF75" s="4" cm="1">
        <f t="array" aca="1" ref="AF75" ca="1">INDIRECT("R"&amp;MOD(AF$1+ROW()-2,304)+2&amp;"C3",FALSE)</f>
        <v>3.093</v>
      </c>
      <c r="AG75" s="4" cm="1">
        <f t="array" aca="1" ref="AG75" ca="1">INDIRECT("R"&amp;MOD(AG$1+ROW()-2,304)+2&amp;"C3",FALSE)</f>
        <v>3.8958333333333339</v>
      </c>
      <c r="AH75" s="4" cm="1">
        <f t="array" aca="1" ref="AH75" ca="1">INDIRECT("R"&amp;MOD(AH$1+ROW()-2,304)+2&amp;"C3",FALSE)</f>
        <v>2.1259999999999999</v>
      </c>
      <c r="AI75" s="4" cm="1">
        <f t="array" aca="1" ref="AI75" ca="1">INDIRECT("R"&amp;MOD(AI$1+ROW()-2,304)+2&amp;"C3",FALSE)</f>
        <v>3.2930000000000001</v>
      </c>
      <c r="AJ75" s="4" cm="1">
        <f t="array" aca="1" ref="AJ75" ca="1">INDIRECT("R"&amp;MOD(AJ$1+ROW()-2,304)+2&amp;"C3",FALSE)</f>
        <v>0.221</v>
      </c>
    </row>
    <row r="76" spans="1:36" x14ac:dyDescent="0.25">
      <c r="A76" s="1">
        <v>38426</v>
      </c>
      <c r="B76" s="15">
        <v>2.133</v>
      </c>
      <c r="C76" s="15">
        <v>2.137</v>
      </c>
      <c r="D76" s="15">
        <v>2.1469999999999998</v>
      </c>
      <c r="G76" s="4" cm="1">
        <f t="array" aca="1" ref="G76" ca="1">INDIRECT("R"&amp;MOD(G$1+ROW()-2,304)+2&amp;"C3",FALSE)</f>
        <v>-0.54500000000000004</v>
      </c>
      <c r="H76" s="4" cm="1">
        <f t="array" aca="1" ref="H76" ca="1">INDIRECT("R"&amp;MOD(H$1+ROW()-2,304)+2&amp;"C3",FALSE)</f>
        <v>-0.14599999999999999</v>
      </c>
      <c r="I76" s="4" cm="1">
        <f t="array" aca="1" ref="I76" ca="1">INDIRECT("R"&amp;MOD(I$1+ROW()-2,304)+2&amp;"C3",FALSE)</f>
        <v>0.64500000000000002</v>
      </c>
      <c r="J76" s="4" cm="1">
        <f t="array" aca="1" ref="J76" ca="1">INDIRECT("R"&amp;MOD(J$1+ROW()-2,304)+2&amp;"C3",FALSE)</f>
        <v>1.0169999999999999</v>
      </c>
      <c r="K76" s="4" cm="1">
        <f t="array" aca="1" ref="K76" ca="1">INDIRECT("R"&amp;MOD(K$1+ROW()-2,304)+2&amp;"C3",FALSE)</f>
        <v>2.5790000000000002</v>
      </c>
      <c r="L76" s="4" cm="1">
        <f t="array" aca="1" ref="L76" ca="1">INDIRECT("R"&amp;MOD(L$1+ROW()-2,304)+2&amp;"C3",FALSE)</f>
        <v>3.4670000000000001</v>
      </c>
      <c r="M76" s="4" cm="1">
        <f t="array" aca="1" ref="M76" ca="1">INDIRECT("R"&amp;MOD(M$1+ROW()-2,304)+2&amp;"C3",FALSE)</f>
        <v>-0.22900000000000001</v>
      </c>
      <c r="N76" s="4" cm="1">
        <f t="array" aca="1" ref="N76" ca="1">INDIRECT("R"&amp;MOD(N$1+ROW()-2,304)+2&amp;"C3",FALSE)</f>
        <v>-0.33</v>
      </c>
      <c r="O76" s="4" cm="1">
        <f t="array" aca="1" ref="O76" ca="1">INDIRECT("R"&amp;MOD(O$1+ROW()-2,304)+2&amp;"C3",FALSE)</f>
        <v>0.73799999999999999</v>
      </c>
      <c r="P76" s="4" cm="1">
        <f t="array" aca="1" ref="P76" ca="1">INDIRECT("R"&amp;MOD(P$1+ROW()-2,304)+2&amp;"C3",FALSE)</f>
        <v>4.5960000000000001</v>
      </c>
      <c r="Q76" s="4" cm="1">
        <f t="array" aca="1" ref="Q76" ca="1">INDIRECT("R"&amp;MOD(Q$1+ROW()-2,304)+2&amp;"C3",FALSE)</f>
        <v>6.3E-2</v>
      </c>
      <c r="R76" s="4" cm="1">
        <f t="array" aca="1" ref="R76" ca="1">INDIRECT("R"&amp;MOD(R$1+ROW()-2,304)+2&amp;"C3",FALSE)</f>
        <v>4.5830000000000002</v>
      </c>
      <c r="S76" s="4" cm="1">
        <f t="array" aca="1" ref="S76" ca="1">INDIRECT("R"&amp;MOD(S$1+ROW()-2,304)+2&amp;"C3",FALSE)</f>
        <v>3.391</v>
      </c>
      <c r="T76" s="4" cm="1">
        <f t="array" aca="1" ref="T76" ca="1">INDIRECT("R"&amp;MOD(T$1+ROW()-2,304)+2&amp;"C3",FALSE)</f>
        <v>2.149</v>
      </c>
      <c r="U76" s="4" cm="1">
        <f t="array" aca="1" ref="U76" ca="1">INDIRECT("R"&amp;MOD(U$1+ROW()-2,304)+2&amp;"C3",FALSE)</f>
        <v>-0.58199999999999996</v>
      </c>
      <c r="V76" s="4" cm="1">
        <f t="array" aca="1" ref="V76" ca="1">INDIRECT("R"&amp;MOD(V$1+ROW()-2,304)+2&amp;"C3",FALSE)</f>
        <v>4.6870000000000003</v>
      </c>
      <c r="W76" s="4" cm="1">
        <f t="array" aca="1" ref="W76" ca="1">INDIRECT("R"&amp;MOD(W$1+ROW()-2,304)+2&amp;"C3",FALSE)</f>
        <v>0.24099999999999999</v>
      </c>
      <c r="X76" s="4" cm="1">
        <f t="array" aca="1" ref="X76" ca="1">INDIRECT("R"&amp;MOD(X$1+ROW()-2,304)+2&amp;"C3",FALSE)</f>
        <v>0.29199999999999998</v>
      </c>
      <c r="Y76" s="4" cm="1">
        <f t="array" aca="1" ref="Y76" ca="1">INDIRECT("R"&amp;MOD(Y$1+ROW()-2,304)+2&amp;"C3",FALSE)</f>
        <v>4.9649999999999999</v>
      </c>
      <c r="Z76" s="4" cm="1">
        <f t="array" aca="1" ref="Z76" ca="1">INDIRECT("R"&amp;MOD(Z$1+ROW()-2,304)+2&amp;"C3",FALSE)</f>
        <v>0.22600000000000001</v>
      </c>
      <c r="AA76" s="4" cm="1">
        <f t="array" aca="1" ref="AA76" ca="1">INDIRECT("R"&amp;MOD(AA$1+ROW()-2,304)+2&amp;"C3",FALSE)</f>
        <v>4.6390000000000002</v>
      </c>
      <c r="AB76" s="4" cm="1">
        <f t="array" aca="1" ref="AB76" ca="1">INDIRECT("R"&amp;MOD(AB$1+ROW()-2,304)+2&amp;"C3",FALSE)</f>
        <v>3.597</v>
      </c>
      <c r="AC76" s="4" cm="1">
        <f t="array" aca="1" ref="AC76" ca="1">INDIRECT("R"&amp;MOD(AC$1+ROW()-2,304)+2&amp;"C3",FALSE)</f>
        <v>2.113</v>
      </c>
      <c r="AD76" s="4" cm="1">
        <f t="array" aca="1" ref="AD76" ca="1">INDIRECT("R"&amp;MOD(AD$1+ROW()-2,304)+2&amp;"C3",FALSE)</f>
        <v>0.89600000000000002</v>
      </c>
      <c r="AE76" s="4" cm="1">
        <f t="array" aca="1" ref="AE76" ca="1">INDIRECT("R"&amp;MOD(AE$1+ROW()-2,304)+2&amp;"C3",FALSE)</f>
        <v>2.089</v>
      </c>
      <c r="AF76" s="4" cm="1">
        <f t="array" aca="1" ref="AF76" ca="1">INDIRECT("R"&amp;MOD(AF$1+ROW()-2,304)+2&amp;"C3",FALSE)</f>
        <v>3.0470000000000002</v>
      </c>
      <c r="AG76" s="4" cm="1">
        <f t="array" aca="1" ref="AG76" ca="1">INDIRECT("R"&amp;MOD(AG$1+ROW()-2,304)+2&amp;"C3",FALSE)</f>
        <v>3.137</v>
      </c>
      <c r="AH76" s="4" cm="1">
        <f t="array" aca="1" ref="AH76" ca="1">INDIRECT("R"&amp;MOD(AH$1+ROW()-2,304)+2&amp;"C3",FALSE)</f>
        <v>2.1110000000000002</v>
      </c>
      <c r="AI76" s="4" cm="1">
        <f t="array" aca="1" ref="AI76" ca="1">INDIRECT("R"&amp;MOD(AI$1+ROW()-2,304)+2&amp;"C3",FALSE)</f>
        <v>2.4569999999999999</v>
      </c>
      <c r="AJ76" s="4" cm="1">
        <f t="array" aca="1" ref="AJ76" ca="1">INDIRECT("R"&amp;MOD(AJ$1+ROW()-2,304)+2&amp;"C3",FALSE)</f>
        <v>0.22600000000000001</v>
      </c>
    </row>
    <row r="77" spans="1:36" x14ac:dyDescent="0.25">
      <c r="A77" s="1">
        <v>38457</v>
      </c>
      <c r="B77" s="15">
        <v>2.1259999999999999</v>
      </c>
      <c r="C77" s="15">
        <v>2.137</v>
      </c>
      <c r="D77" s="15">
        <v>2.1480000000000001</v>
      </c>
      <c r="G77" s="4" cm="1">
        <f t="array" aca="1" ref="G77" ca="1">INDIRECT("R"&amp;MOD(G$1+ROW()-2,304)+2&amp;"C3",FALSE)</f>
        <v>-0.54800000000000004</v>
      </c>
      <c r="H77" s="4" cm="1">
        <f t="array" aca="1" ref="H77" ca="1">INDIRECT("R"&amp;MOD(H$1+ROW()-2,304)+2&amp;"C3",FALSE)</f>
        <v>-0.184</v>
      </c>
      <c r="I77" s="4" cm="1">
        <f t="array" aca="1" ref="I77" ca="1">INDIRECT("R"&amp;MOD(I$1+ROW()-2,304)+2&amp;"C3",FALSE)</f>
        <v>0.64500000000000002</v>
      </c>
      <c r="J77" s="4" cm="1">
        <f t="array" aca="1" ref="J77" ca="1">INDIRECT("R"&amp;MOD(J$1+ROW()-2,304)+2&amp;"C3",FALSE)</f>
        <v>1.087</v>
      </c>
      <c r="K77" s="4" cm="1">
        <f t="array" aca="1" ref="K77" ca="1">INDIRECT("R"&amp;MOD(K$1+ROW()-2,304)+2&amp;"C3",FALSE)</f>
        <v>2.6269999999999998</v>
      </c>
      <c r="L77" s="4" cm="1">
        <f t="array" aca="1" ref="L77" ca="1">INDIRECT("R"&amp;MOD(L$1+ROW()-2,304)+2&amp;"C3",FALSE)</f>
        <v>3.464</v>
      </c>
      <c r="M77" s="4" cm="1">
        <f t="array" aca="1" ref="M77" ca="1">INDIRECT("R"&amp;MOD(M$1+ROW()-2,304)+2&amp;"C3",FALSE)</f>
        <v>-0.249</v>
      </c>
      <c r="N77" s="4" cm="1">
        <f t="array" aca="1" ref="N77" ca="1">INDIRECT("R"&amp;MOD(N$1+ROW()-2,304)+2&amp;"C3",FALSE)</f>
        <v>-0.32900000000000001</v>
      </c>
      <c r="O77" s="4" cm="1">
        <f t="array" aca="1" ref="O77" ca="1">INDIRECT("R"&amp;MOD(O$1+ROW()-2,304)+2&amp;"C3",FALSE)</f>
        <v>0.71599999999999997</v>
      </c>
      <c r="P77" s="4" cm="1">
        <f t="array" aca="1" ref="P77" ca="1">INDIRECT("R"&amp;MOD(P$1+ROW()-2,304)+2&amp;"C3",FALSE)</f>
        <v>4.7839999999999998</v>
      </c>
      <c r="Q77" s="4" cm="1">
        <f t="array" aca="1" ref="Q77" ca="1">INDIRECT("R"&amp;MOD(Q$1+ROW()-2,304)+2&amp;"C3",FALSE)</f>
        <v>4.8000000000000001E-2</v>
      </c>
      <c r="R77" s="4" cm="1">
        <f t="array" aca="1" ref="R77" ca="1">INDIRECT("R"&amp;MOD(R$1+ROW()-2,304)+2&amp;"C3",FALSE)</f>
        <v>4.7770000000000001</v>
      </c>
      <c r="S77" s="4" cm="1">
        <f t="array" aca="1" ref="S77" ca="1">INDIRECT("R"&amp;MOD(S$1+ROW()-2,304)+2&amp;"C3",FALSE)</f>
        <v>3.407</v>
      </c>
      <c r="T77" s="4" cm="1">
        <f t="array" aca="1" ref="T77" ca="1">INDIRECT("R"&amp;MOD(T$1+ROW()-2,304)+2&amp;"C3",FALSE)</f>
        <v>2.089</v>
      </c>
      <c r="U77" s="4" cm="1">
        <f t="array" aca="1" ref="U77" ca="1">INDIRECT("R"&amp;MOD(U$1+ROW()-2,304)+2&amp;"C3",FALSE)</f>
        <v>-0.56000000000000005</v>
      </c>
      <c r="V77" s="4" cm="1">
        <f t="array" aca="1" ref="V77" ca="1">INDIRECT("R"&amp;MOD(V$1+ROW()-2,304)+2&amp;"C3",FALSE)</f>
        <v>4.6390000000000002</v>
      </c>
      <c r="W77" s="4" cm="1">
        <f t="array" aca="1" ref="W77" ca="1">INDIRECT("R"&amp;MOD(W$1+ROW()-2,304)+2&amp;"C3",FALSE)</f>
        <v>0.20499999999999999</v>
      </c>
      <c r="X77" s="4" cm="1">
        <f t="array" aca="1" ref="X77" ca="1">INDIRECT("R"&amp;MOD(X$1+ROW()-2,304)+2&amp;"C3",FALSE)</f>
        <v>0.28799999999999998</v>
      </c>
      <c r="Y77" s="4" cm="1">
        <f t="array" aca="1" ref="Y77" ca="1">INDIRECT("R"&amp;MOD(Y$1+ROW()-2,304)+2&amp;"C3",FALSE)</f>
        <v>5.0190000000000001</v>
      </c>
      <c r="Z77" s="4" cm="1">
        <f t="array" aca="1" ref="Z77" ca="1">INDIRECT("R"&amp;MOD(Z$1+ROW()-2,304)+2&amp;"C3",FALSE)</f>
        <v>0.223</v>
      </c>
      <c r="AA77" s="4" cm="1">
        <f t="array" aca="1" ref="AA77" ca="1">INDIRECT("R"&amp;MOD(AA$1+ROW()-2,304)+2&amp;"C3",FALSE)</f>
        <v>4.8479999999999999</v>
      </c>
      <c r="AB77" s="4" cm="1">
        <f t="array" aca="1" ref="AB77" ca="1">INDIRECT("R"&amp;MOD(AB$1+ROW()-2,304)+2&amp;"C3",FALSE)</f>
        <v>3.6840000000000002</v>
      </c>
      <c r="AC77" s="4" cm="1">
        <f t="array" aca="1" ref="AC77" ca="1">INDIRECT("R"&amp;MOD(AC$1+ROW()-2,304)+2&amp;"C3",FALSE)</f>
        <v>2.1160000000000001</v>
      </c>
      <c r="AD77" s="4" cm="1">
        <f t="array" aca="1" ref="AD77" ca="1">INDIRECT("R"&amp;MOD(AD$1+ROW()-2,304)+2&amp;"C3",FALSE)</f>
        <v>0.88</v>
      </c>
      <c r="AE77" s="4" cm="1">
        <f t="array" aca="1" ref="AE77" ca="1">INDIRECT("R"&amp;MOD(AE$1+ROW()-2,304)+2&amp;"C3",FALSE)</f>
        <v>2.0710000000000002</v>
      </c>
      <c r="AF77" s="4" cm="1">
        <f t="array" aca="1" ref="AF77" ca="1">INDIRECT("R"&amp;MOD(AF$1+ROW()-2,304)+2&amp;"C3",FALSE)</f>
        <v>2.6960000000000002</v>
      </c>
      <c r="AG77" s="4" cm="1">
        <f t="array" aca="1" ref="AG77" ca="1">INDIRECT("R"&amp;MOD(AG$1+ROW()-2,304)+2&amp;"C3",FALSE)</f>
        <v>3.093</v>
      </c>
      <c r="AH77" s="4" cm="1">
        <f t="array" aca="1" ref="AH77" ca="1">INDIRECT("R"&amp;MOD(AH$1+ROW()-2,304)+2&amp;"C3",FALSE)</f>
        <v>2.1190000000000002</v>
      </c>
      <c r="AI77" s="4" cm="1">
        <f t="array" aca="1" ref="AI77" ca="1">INDIRECT("R"&amp;MOD(AI$1+ROW()-2,304)+2&amp;"C3",FALSE)</f>
        <v>1.9430000000000001</v>
      </c>
      <c r="AJ77" s="4" cm="1">
        <f t="array" aca="1" ref="AJ77" ca="1">INDIRECT("R"&amp;MOD(AJ$1+ROW()-2,304)+2&amp;"C3",FALSE)</f>
        <v>0.223</v>
      </c>
    </row>
    <row r="78" spans="1:36" x14ac:dyDescent="0.25">
      <c r="A78" s="1">
        <v>38487</v>
      </c>
      <c r="B78" s="15">
        <v>2.1240000000000001</v>
      </c>
      <c r="C78" s="15">
        <v>2.1259999999999999</v>
      </c>
      <c r="D78" s="15">
        <v>2.1280000000000001</v>
      </c>
      <c r="G78" s="4" cm="1">
        <f t="array" aca="1" ref="G78" ca="1">INDIRECT("R"&amp;MOD(G$1+ROW()-2,304)+2&amp;"C3",FALSE)</f>
        <v>-0.54500000000000004</v>
      </c>
      <c r="H78" s="4" cm="1">
        <f t="array" aca="1" ref="H78" ca="1">INDIRECT("R"&amp;MOD(H$1+ROW()-2,304)+2&amp;"C3",FALSE)</f>
        <v>-0.22900000000000001</v>
      </c>
      <c r="I78" s="4" cm="1">
        <f t="array" aca="1" ref="I78" ca="1">INDIRECT("R"&amp;MOD(I$1+ROW()-2,304)+2&amp;"C3",FALSE)</f>
        <v>0.68700000000000006</v>
      </c>
      <c r="J78" s="4" cm="1">
        <f t="array" aca="1" ref="J78" ca="1">INDIRECT("R"&amp;MOD(J$1+ROW()-2,304)+2&amp;"C3",FALSE)</f>
        <v>1.1759999999999999</v>
      </c>
      <c r="K78" s="4" cm="1">
        <f t="array" aca="1" ref="K78" ca="1">INDIRECT("R"&amp;MOD(K$1+ROW()-2,304)+2&amp;"C3",FALSE)</f>
        <v>2.6760000000000002</v>
      </c>
      <c r="L78" s="4" cm="1">
        <f t="array" aca="1" ref="L78" ca="1">INDIRECT("R"&amp;MOD(L$1+ROW()-2,304)+2&amp;"C3",FALSE)</f>
        <v>3.41</v>
      </c>
      <c r="M78" s="4" cm="1">
        <f t="array" aca="1" ref="M78" ca="1">INDIRECT("R"&amp;MOD(M$1+ROW()-2,304)+2&amp;"C3",FALSE)</f>
        <v>-0.25700000000000001</v>
      </c>
      <c r="N78" s="4" cm="1">
        <f t="array" aca="1" ref="N78" ca="1">INDIRECT("R"&amp;MOD(N$1+ROW()-2,304)+2&amp;"C3",FALSE)</f>
        <v>-0.33</v>
      </c>
      <c r="O78" s="4" cm="1">
        <f t="array" aca="1" ref="O78" ca="1">INDIRECT("R"&amp;MOD(O$1+ROW()-2,304)+2&amp;"C3",FALSE)</f>
        <v>0.71299999999999997</v>
      </c>
      <c r="P78" s="4" cm="1">
        <f t="array" aca="1" ref="P78" ca="1">INDIRECT("R"&amp;MOD(P$1+ROW()-2,304)+2&amp;"C3",FALSE)</f>
        <v>4.8570000000000002</v>
      </c>
      <c r="Q78" s="4" cm="1">
        <f t="array" aca="1" ref="Q78" ca="1">INDIRECT("R"&amp;MOD(Q$1+ROW()-2,304)+2&amp;"C3",FALSE)</f>
        <v>2.7E-2</v>
      </c>
      <c r="R78" s="4" cm="1">
        <f t="array" aca="1" ref="R78" ca="1">INDIRECT("R"&amp;MOD(R$1+ROW()-2,304)+2&amp;"C3",FALSE)</f>
        <v>4.8529999999999998</v>
      </c>
      <c r="S78" s="4" cm="1">
        <f t="array" aca="1" ref="S78" ca="1">INDIRECT("R"&amp;MOD(S$1+ROW()-2,304)+2&amp;"C3",FALSE)</f>
        <v>3.4670000000000001</v>
      </c>
      <c r="T78" s="4" cm="1">
        <f t="array" aca="1" ref="T78" ca="1">INDIRECT("R"&amp;MOD(T$1+ROW()-2,304)+2&amp;"C3",FALSE)</f>
        <v>2.0710000000000002</v>
      </c>
      <c r="U78" s="4" cm="1">
        <f t="array" aca="1" ref="U78" ca="1">INDIRECT("R"&amp;MOD(U$1+ROW()-2,304)+2&amp;"C3",FALSE)</f>
        <v>-0.53200000000000003</v>
      </c>
      <c r="V78" s="4" cm="1">
        <f t="array" aca="1" ref="V78" ca="1">INDIRECT("R"&amp;MOD(V$1+ROW()-2,304)+2&amp;"C3",FALSE)</f>
        <v>4.8479999999999999</v>
      </c>
      <c r="W78" s="4" cm="1">
        <f t="array" aca="1" ref="W78" ca="1">INDIRECT("R"&amp;MOD(W$1+ROW()-2,304)+2&amp;"C3",FALSE)</f>
        <v>0.192</v>
      </c>
      <c r="X78" s="4" cm="1">
        <f t="array" aca="1" ref="X78" ca="1">INDIRECT("R"&amp;MOD(X$1+ROW()-2,304)+2&amp;"C3",FALSE)</f>
        <v>0.30499999999999999</v>
      </c>
      <c r="Y78" s="4" cm="1">
        <f t="array" aca="1" ref="Y78" ca="1">INDIRECT("R"&amp;MOD(Y$1+ROW()-2,304)+2&amp;"C3",FALSE)</f>
        <v>5.1130000000000004</v>
      </c>
      <c r="Z78" s="4" cm="1">
        <f t="array" aca="1" ref="Z78" ca="1">INDIRECT("R"&amp;MOD(Z$1+ROW()-2,304)+2&amp;"C3",FALSE)</f>
        <v>0.27200000000000002</v>
      </c>
      <c r="AA78" s="4" cm="1">
        <f t="array" aca="1" ref="AA78" ca="1">INDIRECT("R"&amp;MOD(AA$1+ROW()-2,304)+2&amp;"C3",FALSE)</f>
        <v>4.4820000000000002</v>
      </c>
      <c r="AB78" s="4" cm="1">
        <f t="array" aca="1" ref="AB78" ca="1">INDIRECT("R"&amp;MOD(AB$1+ROW()-2,304)+2&amp;"C3",FALSE)</f>
        <v>3.7519999999999998</v>
      </c>
      <c r="AC78" s="4" cm="1">
        <f t="array" aca="1" ref="AC78" ca="1">INDIRECT("R"&amp;MOD(AC$1+ROW()-2,304)+2&amp;"C3",FALSE)</f>
        <v>2.1139999999999999</v>
      </c>
      <c r="AD78" s="4" cm="1">
        <f t="array" aca="1" ref="AD78" ca="1">INDIRECT("R"&amp;MOD(AD$1+ROW()-2,304)+2&amp;"C3",FALSE)</f>
        <v>0.998</v>
      </c>
      <c r="AE78" s="4" cm="1">
        <f t="array" aca="1" ref="AE78" ca="1">INDIRECT("R"&amp;MOD(AE$1+ROW()-2,304)+2&amp;"C3",FALSE)</f>
        <v>2.0289999999999999</v>
      </c>
      <c r="AF78" s="4" cm="1">
        <f t="array" aca="1" ref="AF78" ca="1">INDIRECT("R"&amp;MOD(AF$1+ROW()-2,304)+2&amp;"C3",FALSE)</f>
        <v>2.5790000000000002</v>
      </c>
      <c r="AG78" s="4" cm="1">
        <f t="array" aca="1" ref="AG78" ca="1">INDIRECT("R"&amp;MOD(AG$1+ROW()-2,304)+2&amp;"C3",FALSE)</f>
        <v>3.0470000000000002</v>
      </c>
      <c r="AH78" s="4" cm="1">
        <f t="array" aca="1" ref="AH78" ca="1">INDIRECT("R"&amp;MOD(AH$1+ROW()-2,304)+2&amp;"C3",FALSE)</f>
        <v>2.1320000000000001</v>
      </c>
      <c r="AI78" s="4" cm="1">
        <f t="array" aca="1" ref="AI78" ca="1">INDIRECT("R"&amp;MOD(AI$1+ROW()-2,304)+2&amp;"C3",FALSE)</f>
        <v>1.635</v>
      </c>
      <c r="AJ78" s="4" cm="1">
        <f t="array" aca="1" ref="AJ78" ca="1">INDIRECT("R"&amp;MOD(AJ$1+ROW()-2,304)+2&amp;"C3",FALSE)</f>
        <v>0.22600000000000001</v>
      </c>
    </row>
    <row r="79" spans="1:36" x14ac:dyDescent="0.25">
      <c r="A79" s="1">
        <v>38518</v>
      </c>
      <c r="B79" s="15">
        <v>2.1019999999999999</v>
      </c>
      <c r="C79" s="15">
        <v>2.1110000000000002</v>
      </c>
      <c r="D79" s="15">
        <v>2.1240000000000001</v>
      </c>
      <c r="G79" s="4" cm="1">
        <f t="array" aca="1" ref="G79" ca="1">INDIRECT("R"&amp;MOD(G$1+ROW()-2,304)+2&amp;"C3",FALSE)</f>
        <v>-0.55000000000000004</v>
      </c>
      <c r="H79" s="4" cm="1">
        <f t="array" aca="1" ref="H79" ca="1">INDIRECT("R"&amp;MOD(H$1+ROW()-2,304)+2&amp;"C3",FALSE)</f>
        <v>-0.249</v>
      </c>
      <c r="I79" s="4" cm="1">
        <f t="array" aca="1" ref="I79" ca="1">INDIRECT("R"&amp;MOD(I$1+ROW()-2,304)+2&amp;"C3",FALSE)</f>
        <v>0.72799999999999998</v>
      </c>
      <c r="J79" s="4" cm="1">
        <f t="array" aca="1" ref="J79" ca="1">INDIRECT("R"&amp;MOD(J$1+ROW()-2,304)+2&amp;"C3",FALSE)</f>
        <v>1.321</v>
      </c>
      <c r="K79" s="4" cm="1">
        <f t="array" aca="1" ref="K79" ca="1">INDIRECT("R"&amp;MOD(K$1+ROW()-2,304)+2&amp;"C3",FALSE)</f>
        <v>2.6949999999999998</v>
      </c>
      <c r="L79" s="4" cm="1">
        <f t="array" aca="1" ref="L79" ca="1">INDIRECT("R"&amp;MOD(L$1+ROW()-2,304)+2&amp;"C3",FALSE)</f>
        <v>3.3519999999999999</v>
      </c>
      <c r="M79" s="4" cm="1">
        <f t="array" aca="1" ref="M79" ca="1">INDIRECT("R"&amp;MOD(M$1+ROW()-2,304)+2&amp;"C3",FALSE)</f>
        <v>-0.26800000000000002</v>
      </c>
      <c r="N79" s="4" cm="1">
        <f t="array" aca="1" ref="N79" ca="1">INDIRECT("R"&amp;MOD(N$1+ROW()-2,304)+2&amp;"C3",FALSE)</f>
        <v>-0.33</v>
      </c>
      <c r="O79" s="4" cm="1">
        <f t="array" aca="1" ref="O79" ca="1">INDIRECT("R"&amp;MOD(O$1+ROW()-2,304)+2&amp;"C3",FALSE)</f>
        <v>0.68</v>
      </c>
      <c r="P79" s="4" cm="1">
        <f t="array" aca="1" ref="P79" ca="1">INDIRECT("R"&amp;MOD(P$1+ROW()-2,304)+2&amp;"C3",FALSE)</f>
        <v>4.9409999999999998</v>
      </c>
      <c r="Q79" s="4" cm="1">
        <f t="array" aca="1" ref="Q79" ca="1">INDIRECT("R"&amp;MOD(Q$1+ROW()-2,304)+2&amp;"C3",FALSE)</f>
        <v>5.0000000000000001E-3</v>
      </c>
      <c r="R79" s="4" cm="1">
        <f t="array" aca="1" ref="R79" ca="1">INDIRECT("R"&amp;MOD(R$1+ROW()-2,304)+2&amp;"C3",FALSE)</f>
        <v>5.0410000000000004</v>
      </c>
      <c r="S79" s="4" cm="1">
        <f t="array" aca="1" ref="S79" ca="1">INDIRECT("R"&amp;MOD(S$1+ROW()-2,304)+2&amp;"C3",FALSE)</f>
        <v>3.464</v>
      </c>
      <c r="T79" s="4" cm="1">
        <f t="array" aca="1" ref="T79" ca="1">INDIRECT("R"&amp;MOD(T$1+ROW()-2,304)+2&amp;"C3",FALSE)</f>
        <v>2.0289999999999999</v>
      </c>
      <c r="U79" s="4" cm="1">
        <f t="array" aca="1" ref="U79" ca="1">INDIRECT("R"&amp;MOD(U$1+ROW()-2,304)+2&amp;"C3",FALSE)</f>
        <v>-0.495</v>
      </c>
      <c r="V79" s="4" cm="1">
        <f t="array" aca="1" ref="V79" ca="1">INDIRECT("R"&amp;MOD(V$1+ROW()-2,304)+2&amp;"C3",FALSE)</f>
        <v>4.4820000000000002</v>
      </c>
      <c r="W79" s="4" cm="1">
        <f t="array" aca="1" ref="W79" ca="1">INDIRECT("R"&amp;MOD(W$1+ROW()-2,304)+2&amp;"C3",FALSE)</f>
        <v>9.7000000000000003E-2</v>
      </c>
      <c r="X79" s="4" cm="1">
        <f t="array" aca="1" ref="X79" ca="1">INDIRECT("R"&amp;MOD(X$1+ROW()-2,304)+2&amp;"C3",FALSE)</f>
        <v>0.33</v>
      </c>
      <c r="Y79" s="4" cm="1">
        <f t="array" aca="1" ref="Y79" ca="1">INDIRECT("R"&amp;MOD(Y$1+ROW()-2,304)+2&amp;"C3",FALSE)</f>
        <v>4.2380000000000004</v>
      </c>
      <c r="Z79" s="4" cm="1">
        <f t="array" aca="1" ref="Z79" ca="1">INDIRECT("R"&amp;MOD(Z$1+ROW()-2,304)+2&amp;"C3",FALSE)</f>
        <v>0.29199999999999998</v>
      </c>
      <c r="AA79" s="4" cm="1">
        <f t="array" aca="1" ref="AA79" ca="1">INDIRECT("R"&amp;MOD(AA$1+ROW()-2,304)+2&amp;"C3",FALSE)</f>
        <v>4.3620000000000001</v>
      </c>
      <c r="AB79" s="4" cm="1">
        <f t="array" aca="1" ref="AB79" ca="1">INDIRECT("R"&amp;MOD(AB$1+ROW()-2,304)+2&amp;"C3",FALSE)</f>
        <v>3.8180000000000001</v>
      </c>
      <c r="AC79" s="4" cm="1">
        <f t="array" aca="1" ref="AC79" ca="1">INDIRECT("R"&amp;MOD(AC$1+ROW()-2,304)+2&amp;"C3",FALSE)</f>
        <v>2.1190000000000002</v>
      </c>
      <c r="AD79" s="4" cm="1">
        <f t="array" aca="1" ref="AD79" ca="1">INDIRECT("R"&amp;MOD(AD$1+ROW()-2,304)+2&amp;"C3",FALSE)</f>
        <v>1.042</v>
      </c>
      <c r="AE79" s="4" cm="1">
        <f t="array" aca="1" ref="AE79" ca="1">INDIRECT("R"&amp;MOD(AE$1+ROW()-2,304)+2&amp;"C3",FALSE)</f>
        <v>2.0489999999999999</v>
      </c>
      <c r="AF79" s="4" cm="1">
        <f t="array" aca="1" ref="AF79" ca="1">INDIRECT("R"&amp;MOD(AF$1+ROW()-2,304)+2&amp;"C3",FALSE)</f>
        <v>2.6269999999999998</v>
      </c>
      <c r="AG79" s="4" cm="1">
        <f t="array" aca="1" ref="AG79" ca="1">INDIRECT("R"&amp;MOD(AG$1+ROW()-2,304)+2&amp;"C3",FALSE)</f>
        <v>2.6960000000000002</v>
      </c>
      <c r="AH79" s="4" cm="1">
        <f t="array" aca="1" ref="AH79" ca="1">INDIRECT("R"&amp;MOD(AH$1+ROW()-2,304)+2&amp;"C3",FALSE)</f>
        <v>2.1389999999999998</v>
      </c>
      <c r="AI79" s="4" cm="1">
        <f t="array" aca="1" ref="AI79" ca="1">INDIRECT("R"&amp;MOD(AI$1+ROW()-2,304)+2&amp;"C3",FALSE)</f>
        <v>1.4219999999999999</v>
      </c>
      <c r="AJ79" s="4" cm="1">
        <f t="array" aca="1" ref="AJ79" ca="1">INDIRECT("R"&amp;MOD(AJ$1+ROW()-2,304)+2&amp;"C3",FALSE)</f>
        <v>0.223</v>
      </c>
    </row>
    <row r="80" spans="1:36" x14ac:dyDescent="0.25">
      <c r="A80" s="1">
        <v>38548</v>
      </c>
      <c r="B80" s="15">
        <v>2.1070000000000002</v>
      </c>
      <c r="C80" s="15">
        <v>2.1190000000000002</v>
      </c>
      <c r="D80" s="15">
        <v>2.1259999999999999</v>
      </c>
      <c r="G80" s="4" cm="1">
        <f t="array" aca="1" ref="G80" ca="1">INDIRECT("R"&amp;MOD(G$1+ROW()-2,304)+2&amp;"C3",FALSE)</f>
        <v>-0.56699999999999995</v>
      </c>
      <c r="H80" s="4" cm="1">
        <f t="array" aca="1" ref="H80" ca="1">INDIRECT("R"&amp;MOD(H$1+ROW()-2,304)+2&amp;"C3",FALSE)</f>
        <v>-0.25700000000000001</v>
      </c>
      <c r="I80" s="4" cm="1">
        <f t="array" aca="1" ref="I80" ca="1">INDIRECT("R"&amp;MOD(I$1+ROW()-2,304)+2&amp;"C3",FALSE)</f>
        <v>0.84899999999999998</v>
      </c>
      <c r="J80" s="4" cm="1">
        <f t="array" aca="1" ref="J80" ca="1">INDIRECT("R"&amp;MOD(J$1+ROW()-2,304)+2&amp;"C3",FALSE)</f>
        <v>1.425</v>
      </c>
      <c r="K80" s="4" cm="1">
        <f t="array" aca="1" ref="K80" ca="1">INDIRECT("R"&amp;MOD(K$1+ROW()-2,304)+2&amp;"C3",FALSE)</f>
        <v>2.7269999999999999</v>
      </c>
      <c r="L80" s="4" cm="1">
        <f t="array" aca="1" ref="L80" ca="1">INDIRECT("R"&amp;MOD(L$1+ROW()-2,304)+2&amp;"C3",FALSE)</f>
        <v>3.31</v>
      </c>
      <c r="M80" s="4" cm="1">
        <f t="array" aca="1" ref="M80" ca="1">INDIRECT("R"&amp;MOD(M$1+ROW()-2,304)+2&amp;"C3",FALSE)</f>
        <v>-0.29399999999999998</v>
      </c>
      <c r="N80" s="4" cm="1">
        <f t="array" aca="1" ref="N80" ca="1">INDIRECT("R"&amp;MOD(N$1+ROW()-2,304)+2&amp;"C3",FALSE)</f>
        <v>-0.32900000000000001</v>
      </c>
      <c r="O80" s="4" cm="1">
        <f t="array" aca="1" ref="O80" ca="1">INDIRECT("R"&amp;MOD(O$1+ROW()-2,304)+2&amp;"C3",FALSE)</f>
        <v>0.66200000000000003</v>
      </c>
      <c r="P80" s="4" cm="1">
        <f t="array" aca="1" ref="P80" ca="1">INDIRECT("R"&amp;MOD(P$1+ROW()-2,304)+2&amp;"C3",FALSE)</f>
        <v>4.9610000000000003</v>
      </c>
      <c r="Q80" s="4" cm="1">
        <f t="array" aca="1" ref="Q80" ca="1">INDIRECT("R"&amp;MOD(Q$1+ROW()-2,304)+2&amp;"C3",FALSE)</f>
        <v>-0.01</v>
      </c>
      <c r="R80" s="4" cm="1">
        <f t="array" aca="1" ref="R80" ca="1">INDIRECT("R"&amp;MOD(R$1+ROW()-2,304)+2&amp;"C3",FALSE)</f>
        <v>5.0919999999999996</v>
      </c>
      <c r="S80" s="4" cm="1">
        <f t="array" aca="1" ref="S80" ca="1">INDIRECT("R"&amp;MOD(S$1+ROW()-2,304)+2&amp;"C3",FALSE)</f>
        <v>3.41</v>
      </c>
      <c r="T80" s="4" cm="1">
        <f t="array" aca="1" ref="T80" ca="1">INDIRECT("R"&amp;MOD(T$1+ROW()-2,304)+2&amp;"C3",FALSE)</f>
        <v>2.0489999999999999</v>
      </c>
      <c r="U80" s="4" cm="1">
        <f t="array" aca="1" ref="U80" ca="1">INDIRECT("R"&amp;MOD(U$1+ROW()-2,304)+2&amp;"C3",FALSE)</f>
        <v>-0.44800000000000001</v>
      </c>
      <c r="V80" s="4" cm="1">
        <f t="array" aca="1" ref="V80" ca="1">INDIRECT("R"&amp;MOD(V$1+ROW()-2,304)+2&amp;"C3",FALSE)</f>
        <v>4.3620000000000001</v>
      </c>
      <c r="W80" s="4" cm="1">
        <f t="array" aca="1" ref="W80" ca="1">INDIRECT("R"&amp;MOD(W$1+ROW()-2,304)+2&amp;"C3",FALSE)</f>
        <v>8.3000000000000004E-2</v>
      </c>
      <c r="X80" s="4" cm="1">
        <f t="array" aca="1" ref="X80" ca="1">INDIRECT("R"&amp;MOD(X$1+ROW()-2,304)+2&amp;"C3",FALSE)</f>
        <v>0.32500000000000001</v>
      </c>
      <c r="Y80" s="4" cm="1">
        <f t="array" aca="1" ref="Y80" ca="1">INDIRECT("R"&amp;MOD(Y$1+ROW()-2,304)+2&amp;"C3",FALSE)</f>
        <v>3.2930000000000001</v>
      </c>
      <c r="Z80" s="4" cm="1">
        <f t="array" aca="1" ref="Z80" ca="1">INDIRECT("R"&amp;MOD(Z$1+ROW()-2,304)+2&amp;"C3",FALSE)</f>
        <v>0.28799999999999998</v>
      </c>
      <c r="AA80" s="4" cm="1">
        <f t="array" aca="1" ref="AA80" ca="1">INDIRECT("R"&amp;MOD(AA$1+ROW()-2,304)+2&amp;"C3",FALSE)</f>
        <v>4.5960000000000001</v>
      </c>
      <c r="AB80" s="4" cm="1">
        <f t="array" aca="1" ref="AB80" ca="1">INDIRECT("R"&amp;MOD(AB$1+ROW()-2,304)+2&amp;"C3",FALSE)</f>
        <v>3.891</v>
      </c>
      <c r="AC80" s="4" cm="1">
        <f t="array" aca="1" ref="AC80" ca="1">INDIRECT("R"&amp;MOD(AC$1+ROW()-2,304)+2&amp;"C3",FALSE)</f>
        <v>2.1469999999999998</v>
      </c>
      <c r="AD80" s="4" cm="1">
        <f t="array" aca="1" ref="AD80" ca="1">INDIRECT("R"&amp;MOD(AD$1+ROW()-2,304)+2&amp;"C3",FALSE)</f>
        <v>1.022</v>
      </c>
      <c r="AE80" s="4" cm="1">
        <f t="array" aca="1" ref="AE80" ca="1">INDIRECT("R"&amp;MOD(AE$1+ROW()-2,304)+2&amp;"C3",FALSE)</f>
        <v>2.0859999999999999</v>
      </c>
      <c r="AF80" s="4" cm="1">
        <f t="array" aca="1" ref="AF80" ca="1">INDIRECT("R"&amp;MOD(AF$1+ROW()-2,304)+2&amp;"C3",FALSE)</f>
        <v>2.6760000000000002</v>
      </c>
      <c r="AG80" s="4" cm="1">
        <f t="array" aca="1" ref="AG80" ca="1">INDIRECT("R"&amp;MOD(AG$1+ROW()-2,304)+2&amp;"C3",FALSE)</f>
        <v>2.5790000000000002</v>
      </c>
      <c r="AH80" s="4" cm="1">
        <f t="array" aca="1" ref="AH80" ca="1">INDIRECT("R"&amp;MOD(AH$1+ROW()-2,304)+2&amp;"C3",FALSE)</f>
        <v>2.1970000000000001</v>
      </c>
      <c r="AI80" s="4" cm="1">
        <f t="array" aca="1" ref="AI80" ca="1">INDIRECT("R"&amp;MOD(AI$1+ROW()-2,304)+2&amp;"C3",FALSE)</f>
        <v>1.282</v>
      </c>
      <c r="AJ80" s="4" cm="1">
        <f t="array" aca="1" ref="AJ80" ca="1">INDIRECT("R"&amp;MOD(AJ$1+ROW()-2,304)+2&amp;"C3",FALSE)</f>
        <v>0.27200000000000002</v>
      </c>
    </row>
    <row r="81" spans="1:36" x14ac:dyDescent="0.25">
      <c r="A81" s="1">
        <v>38579</v>
      </c>
      <c r="B81" s="15">
        <v>2.1259999999999999</v>
      </c>
      <c r="C81" s="15">
        <v>2.1320000000000001</v>
      </c>
      <c r="D81" s="15">
        <v>2.1349999999999998</v>
      </c>
      <c r="G81" s="4" cm="1">
        <f t="array" aca="1" ref="G81" ca="1">INDIRECT("R"&amp;MOD(G$1+ROW()-2,304)+2&amp;"C3",FALSE)</f>
        <v>-0.58199999999999996</v>
      </c>
      <c r="H81" s="4" cm="1">
        <f t="array" aca="1" ref="H81" ca="1">INDIRECT("R"&amp;MOD(H$1+ROW()-2,304)+2&amp;"C3",FALSE)</f>
        <v>-0.26800000000000002</v>
      </c>
      <c r="I81" s="4" cm="1">
        <f t="array" aca="1" ref="I81" ca="1">INDIRECT("R"&amp;MOD(I$1+ROW()-2,304)+2&amp;"C3",FALSE)</f>
        <v>0.89600000000000002</v>
      </c>
      <c r="J81" s="4" cm="1">
        <f t="array" aca="1" ref="J81" ca="1">INDIRECT("R"&amp;MOD(J$1+ROW()-2,304)+2&amp;"C3",FALSE)</f>
        <v>1.4890000000000001</v>
      </c>
      <c r="K81" s="4" cm="1">
        <f t="array" aca="1" ref="K81" ca="1">INDIRECT("R"&amp;MOD(K$1+ROW()-2,304)+2&amp;"C3",FALSE)</f>
        <v>3.3759999999999999</v>
      </c>
      <c r="L81" s="4" cm="1">
        <f t="array" aca="1" ref="L81" ca="1">INDIRECT("R"&amp;MOD(L$1+ROW()-2,304)+2&amp;"C3",FALSE)</f>
        <v>3.2610000000000001</v>
      </c>
      <c r="M81" s="4" cm="1">
        <f t="array" aca="1" ref="M81" ca="1">INDIRECT("R"&amp;MOD(M$1+ROW()-2,304)+2&amp;"C3",FALSE)</f>
        <v>-0.29799999999999999</v>
      </c>
      <c r="N81" s="4" cm="1">
        <f t="array" aca="1" ref="N81" ca="1">INDIRECT("R"&amp;MOD(N$1+ROW()-2,304)+2&amp;"C3",FALSE)</f>
        <v>-0.32900000000000001</v>
      </c>
      <c r="O81" s="4" cm="1">
        <f t="array" aca="1" ref="O81" ca="1">INDIRECT("R"&amp;MOD(O$1+ROW()-2,304)+2&amp;"C3",FALSE)</f>
        <v>0.64500000000000002</v>
      </c>
      <c r="P81" s="4" cm="1">
        <f t="array" aca="1" ref="P81" ca="1">INDIRECT("R"&amp;MOD(P$1+ROW()-2,304)+2&amp;"C3",FALSE)</f>
        <v>4.9649999999999999</v>
      </c>
      <c r="Q81" s="4" cm="1">
        <f t="array" aca="1" ref="Q81" ca="1">INDIRECT("R"&amp;MOD(Q$1+ROW()-2,304)+2&amp;"C3",FALSE)</f>
        <v>-1.4E-2</v>
      </c>
      <c r="R81" s="4" cm="1">
        <f t="array" aca="1" ref="R81" ca="1">INDIRECT("R"&amp;MOD(R$1+ROW()-2,304)+2&amp;"C3",FALSE)</f>
        <v>4.9390000000000001</v>
      </c>
      <c r="S81" s="4" cm="1">
        <f t="array" aca="1" ref="S81" ca="1">INDIRECT("R"&amp;MOD(S$1+ROW()-2,304)+2&amp;"C3",FALSE)</f>
        <v>3.3519999999999999</v>
      </c>
      <c r="T81" s="4" cm="1">
        <f t="array" aca="1" ref="T81" ca="1">INDIRECT("R"&amp;MOD(T$1+ROW()-2,304)+2&amp;"C3",FALSE)</f>
        <v>2.0859999999999999</v>
      </c>
      <c r="U81" s="4" cm="1">
        <f t="array" aca="1" ref="U81" ca="1">INDIRECT("R"&amp;MOD(U$1+ROW()-2,304)+2&amp;"C3",FALSE)</f>
        <v>-0.38600000000000001</v>
      </c>
      <c r="V81" s="4" cm="1">
        <f t="array" aca="1" ref="V81" ca="1">INDIRECT("R"&amp;MOD(V$1+ROW()-2,304)+2&amp;"C3",FALSE)</f>
        <v>4.5960000000000001</v>
      </c>
      <c r="W81" s="4" cm="1">
        <f t="array" aca="1" ref="W81" ca="1">INDIRECT("R"&amp;MOD(W$1+ROW()-2,304)+2&amp;"C3",FALSE)</f>
        <v>8.1000000000000003E-2</v>
      </c>
      <c r="X81" s="4" cm="1">
        <f t="array" aca="1" ref="X81" ca="1">INDIRECT("R"&amp;MOD(X$1+ROW()-2,304)+2&amp;"C3",FALSE)</f>
        <v>0.24099999999999999</v>
      </c>
      <c r="Y81" s="4" cm="1">
        <f t="array" aca="1" ref="Y81" ca="1">INDIRECT("R"&amp;MOD(Y$1+ROW()-2,304)+2&amp;"C3",FALSE)</f>
        <v>2.4569999999999999</v>
      </c>
      <c r="Z81" s="4" cm="1">
        <f t="array" aca="1" ref="Z81" ca="1">INDIRECT("R"&amp;MOD(Z$1+ROW()-2,304)+2&amp;"C3",FALSE)</f>
        <v>0.30499999999999999</v>
      </c>
      <c r="AA81" s="4" cm="1">
        <f t="array" aca="1" ref="AA81" ca="1">INDIRECT("R"&amp;MOD(AA$1+ROW()-2,304)+2&amp;"C3",FALSE)</f>
        <v>4.7839999999999998</v>
      </c>
      <c r="AB81" s="4" cm="1">
        <f t="array" aca="1" ref="AB81" ca="1">INDIRECT("R"&amp;MOD(AB$1+ROW()-2,304)+2&amp;"C3",FALSE)</f>
        <v>3.9750000000000001</v>
      </c>
      <c r="AC81" s="4" cm="1">
        <f t="array" aca="1" ref="AC81" ca="1">INDIRECT("R"&amp;MOD(AC$1+ROW()-2,304)+2&amp;"C3",FALSE)</f>
        <v>2.17</v>
      </c>
      <c r="AD81" s="4" cm="1">
        <f t="array" aca="1" ref="AD81" ca="1">INDIRECT("R"&amp;MOD(AD$1+ROW()-2,304)+2&amp;"C3",FALSE)</f>
        <v>1.0169999999999999</v>
      </c>
      <c r="AE81" s="4" cm="1">
        <f t="array" aca="1" ref="AE81" ca="1">INDIRECT("R"&amp;MOD(AE$1+ROW()-2,304)+2&amp;"C3",FALSE)</f>
        <v>2.113</v>
      </c>
      <c r="AF81" s="4" cm="1">
        <f t="array" aca="1" ref="AF81" ca="1">INDIRECT("R"&amp;MOD(AF$1+ROW()-2,304)+2&amp;"C3",FALSE)</f>
        <v>2.6949999999999998</v>
      </c>
      <c r="AG81" s="4" cm="1">
        <f t="array" aca="1" ref="AG81" ca="1">INDIRECT("R"&amp;MOD(AG$1+ROW()-2,304)+2&amp;"C3",FALSE)</f>
        <v>2.6269999999999998</v>
      </c>
      <c r="AH81" s="4" cm="1">
        <f t="array" aca="1" ref="AH81" ca="1">INDIRECT("R"&amp;MOD(AH$1+ROW()-2,304)+2&amp;"C3",FALSE)</f>
        <v>2.3610000000000002</v>
      </c>
      <c r="AI81" s="4" cm="1">
        <f t="array" aca="1" ref="AI81" ca="1">INDIRECT("R"&amp;MOD(AI$1+ROW()-2,304)+2&amp;"C3",FALSE)</f>
        <v>1.2230000000000001</v>
      </c>
      <c r="AJ81" s="4" cm="1">
        <f t="array" aca="1" ref="AJ81" ca="1">INDIRECT("R"&amp;MOD(AJ$1+ROW()-2,304)+2&amp;"C3",FALSE)</f>
        <v>0.29199999999999998</v>
      </c>
    </row>
    <row r="82" spans="1:36" x14ac:dyDescent="0.25">
      <c r="A82" s="1">
        <v>38610</v>
      </c>
      <c r="B82" s="15">
        <v>2.13</v>
      </c>
      <c r="C82" s="15">
        <v>2.1389999999999998</v>
      </c>
      <c r="D82" s="15">
        <v>2.1760000000000002</v>
      </c>
      <c r="G82" s="4" cm="1">
        <f t="array" aca="1" ref="G82" ca="1">INDIRECT("R"&amp;MOD(G$1+ROW()-2,304)+2&amp;"C3",FALSE)</f>
        <v>-0.56000000000000005</v>
      </c>
      <c r="H82" s="4" cm="1">
        <f t="array" aca="1" ref="H82" ca="1">INDIRECT("R"&amp;MOD(H$1+ROW()-2,304)+2&amp;"C3",FALSE)</f>
        <v>-0.29399999999999998</v>
      </c>
      <c r="I82" s="4" cm="1">
        <f t="array" aca="1" ref="I82" ca="1">INDIRECT("R"&amp;MOD(I$1+ROW()-2,304)+2&amp;"C3",FALSE)</f>
        <v>0.88</v>
      </c>
      <c r="J82" s="4" cm="1">
        <f t="array" aca="1" ref="J82" ca="1">INDIRECT("R"&amp;MOD(J$1+ROW()-2,304)+2&amp;"C3",FALSE)</f>
        <v>1.5980000000000001</v>
      </c>
      <c r="K82" s="4" cm="1">
        <f t="array" aca="1" ref="K82" ca="1">INDIRECT("R"&amp;MOD(K$1+ROW()-2,304)+2&amp;"C3",FALSE)</f>
        <v>3.468</v>
      </c>
      <c r="L82" s="4" cm="1">
        <f t="array" aca="1" ref="L82" ca="1">INDIRECT("R"&amp;MOD(L$1+ROW()-2,304)+2&amp;"C3",FALSE)</f>
        <v>3.1240000000000001</v>
      </c>
      <c r="M82" s="4" cm="1">
        <f t="array" aca="1" ref="M82" ca="1">INDIRECT("R"&amp;MOD(M$1+ROW()-2,304)+2&amp;"C3",FALSE)</f>
        <v>-0.30199999999999999</v>
      </c>
      <c r="N82" s="4" cm="1">
        <f t="array" aca="1" ref="N82" ca="1">INDIRECT("R"&amp;MOD(N$1+ROW()-2,304)+2&amp;"C3",FALSE)</f>
        <v>-0.33</v>
      </c>
      <c r="O82" s="4" cm="1">
        <f t="array" aca="1" ref="O82" ca="1">INDIRECT("R"&amp;MOD(O$1+ROW()-2,304)+2&amp;"C3",FALSE)</f>
        <v>0.64500000000000002</v>
      </c>
      <c r="P82" s="4" cm="1">
        <f t="array" aca="1" ref="P82" ca="1">INDIRECT("R"&amp;MOD(P$1+ROW()-2,304)+2&amp;"C3",FALSE)</f>
        <v>5.0190000000000001</v>
      </c>
      <c r="Q82" s="4" cm="1">
        <f t="array" aca="1" ref="Q82" ca="1">INDIRECT("R"&amp;MOD(Q$1+ROW()-2,304)+2&amp;"C3",FALSE)</f>
        <v>-1.9E-2</v>
      </c>
      <c r="R82" s="4" cm="1">
        <f t="array" aca="1" ref="R82" ca="1">INDIRECT("R"&amp;MOD(R$1+ROW()-2,304)+2&amp;"C3",FALSE)</f>
        <v>4.7709999999999999</v>
      </c>
      <c r="S82" s="4" cm="1">
        <f t="array" aca="1" ref="S82" ca="1">INDIRECT("R"&amp;MOD(S$1+ROW()-2,304)+2&amp;"C3",FALSE)</f>
        <v>3.31</v>
      </c>
      <c r="T82" s="4" cm="1">
        <f t="array" aca="1" ref="T82" ca="1">INDIRECT("R"&amp;MOD(T$1+ROW()-2,304)+2&amp;"C3",FALSE)</f>
        <v>2.113</v>
      </c>
      <c r="U82" s="4" cm="1">
        <f t="array" aca="1" ref="U82" ca="1">INDIRECT("R"&amp;MOD(U$1+ROW()-2,304)+2&amp;"C3",FALSE)</f>
        <v>-0.23899999999999999</v>
      </c>
      <c r="V82" s="4" cm="1">
        <f t="array" aca="1" ref="V82" ca="1">INDIRECT("R"&amp;MOD(V$1+ROW()-2,304)+2&amp;"C3",FALSE)</f>
        <v>4.7839999999999998</v>
      </c>
      <c r="W82" s="4" cm="1">
        <f t="array" aca="1" ref="W82" ca="1">INDIRECT("R"&amp;MOD(W$1+ROW()-2,304)+2&amp;"C3",FALSE)</f>
        <v>8.1000000000000003E-2</v>
      </c>
      <c r="X82" s="4" cm="1">
        <f t="array" aca="1" ref="X82" ca="1">INDIRECT("R"&amp;MOD(X$1+ROW()-2,304)+2&amp;"C3",FALSE)</f>
        <v>0.20499999999999999</v>
      </c>
      <c r="Y82" s="4" cm="1">
        <f t="array" aca="1" ref="Y82" ca="1">INDIRECT("R"&amp;MOD(Y$1+ROW()-2,304)+2&amp;"C3",FALSE)</f>
        <v>1.9430000000000001</v>
      </c>
      <c r="Z82" s="4" cm="1">
        <f t="array" aca="1" ref="Z82" ca="1">INDIRECT("R"&amp;MOD(Z$1+ROW()-2,304)+2&amp;"C3",FALSE)</f>
        <v>0.33</v>
      </c>
      <c r="AA82" s="4" cm="1">
        <f t="array" aca="1" ref="AA82" ca="1">INDIRECT("R"&amp;MOD(AA$1+ROW()-2,304)+2&amp;"C3",FALSE)</f>
        <v>4.8570000000000002</v>
      </c>
      <c r="AB82" s="4" cm="1">
        <f t="array" aca="1" ref="AB82" ca="1">INDIRECT("R"&amp;MOD(AB$1+ROW()-2,304)+2&amp;"C3",FALSE)</f>
        <v>4.0709999999999997</v>
      </c>
      <c r="AC82" s="4" cm="1">
        <f t="array" aca="1" ref="AC82" ca="1">INDIRECT("R"&amp;MOD(AC$1+ROW()-2,304)+2&amp;"C3",FALSE)</f>
        <v>2.173</v>
      </c>
      <c r="AD82" s="4" cm="1">
        <f t="array" aca="1" ref="AD82" ca="1">INDIRECT("R"&amp;MOD(AD$1+ROW()-2,304)+2&amp;"C3",FALSE)</f>
        <v>1.087</v>
      </c>
      <c r="AE82" s="4" cm="1">
        <f t="array" aca="1" ref="AE82" ca="1">INDIRECT("R"&amp;MOD(AE$1+ROW()-2,304)+2&amp;"C3",FALSE)</f>
        <v>2.1160000000000001</v>
      </c>
      <c r="AF82" s="4" cm="1">
        <f t="array" aca="1" ref="AF82" ca="1">INDIRECT("R"&amp;MOD(AF$1+ROW()-2,304)+2&amp;"C3",FALSE)</f>
        <v>2.7269999999999999</v>
      </c>
      <c r="AG82" s="4" cm="1">
        <f t="array" aca="1" ref="AG82" ca="1">INDIRECT("R"&amp;MOD(AG$1+ROW()-2,304)+2&amp;"C3",FALSE)</f>
        <v>2.6760000000000002</v>
      </c>
      <c r="AH82" s="4" cm="1">
        <f t="array" aca="1" ref="AH82" ca="1">INDIRECT("R"&amp;MOD(AH$1+ROW()-2,304)+2&amp;"C3",FALSE)</f>
        <v>2.4729999999999999</v>
      </c>
      <c r="AI82" s="4" cm="1">
        <f t="array" aca="1" ref="AI82" ca="1">INDIRECT("R"&amp;MOD(AI$1+ROW()-2,304)+2&amp;"C3",FALSE)</f>
        <v>0.97499999999999998</v>
      </c>
      <c r="AJ82" s="4" cm="1">
        <f t="array" aca="1" ref="AJ82" ca="1">INDIRECT("R"&amp;MOD(AJ$1+ROW()-2,304)+2&amp;"C3",FALSE)</f>
        <v>0.28799999999999998</v>
      </c>
    </row>
    <row r="83" spans="1:36" x14ac:dyDescent="0.25">
      <c r="A83" s="1">
        <v>38640</v>
      </c>
      <c r="B83" s="15">
        <v>2.1779999999999999</v>
      </c>
      <c r="C83" s="15">
        <v>2.1970000000000001</v>
      </c>
      <c r="D83" s="15">
        <v>2.2629999999999999</v>
      </c>
      <c r="G83" s="4" cm="1">
        <f t="array" aca="1" ref="G83" ca="1">INDIRECT("R"&amp;MOD(G$1+ROW()-2,304)+2&amp;"C3",FALSE)</f>
        <v>-0.53200000000000003</v>
      </c>
      <c r="H83" s="4" cm="1">
        <f t="array" aca="1" ref="H83" ca="1">INDIRECT("R"&amp;MOD(H$1+ROW()-2,304)+2&amp;"C3",FALSE)</f>
        <v>-0.29799999999999999</v>
      </c>
      <c r="I83" s="4" cm="1">
        <f t="array" aca="1" ref="I83" ca="1">INDIRECT("R"&amp;MOD(I$1+ROW()-2,304)+2&amp;"C3",FALSE)</f>
        <v>0.998</v>
      </c>
      <c r="J83" s="4" cm="1">
        <f t="array" aca="1" ref="J83" ca="1">INDIRECT("R"&amp;MOD(J$1+ROW()-2,304)+2&amp;"C3",FALSE)</f>
        <v>1.552</v>
      </c>
      <c r="K83" s="4" cm="1">
        <f t="array" aca="1" ref="K83" ca="1">INDIRECT("R"&amp;MOD(K$1+ROW()-2,304)+2&amp;"C3",FALSE)</f>
        <v>3.4460000000000002</v>
      </c>
      <c r="L83" s="4" cm="1">
        <f t="array" aca="1" ref="L83" ca="1">INDIRECT("R"&amp;MOD(L$1+ROW()-2,304)+2&amp;"C3",FALSE)</f>
        <v>2.9409999999999998</v>
      </c>
      <c r="M83" s="4" cm="1">
        <f t="array" aca="1" ref="M83" ca="1">INDIRECT("R"&amp;MOD(M$1+ROW()-2,304)+2&amp;"C3",FALSE)</f>
        <v>-0.309</v>
      </c>
      <c r="N83" s="4" cm="1">
        <f t="array" aca="1" ref="N83" ca="1">INDIRECT("R"&amp;MOD(N$1+ROW()-2,304)+2&amp;"C3",FALSE)</f>
        <v>-0.32900000000000001</v>
      </c>
      <c r="O83" s="4" cm="1">
        <f t="array" aca="1" ref="O83" ca="1">INDIRECT("R"&amp;MOD(O$1+ROW()-2,304)+2&amp;"C3",FALSE)</f>
        <v>0.68700000000000006</v>
      </c>
      <c r="P83" s="4" cm="1">
        <f t="array" aca="1" ref="P83" ca="1">INDIRECT("R"&amp;MOD(P$1+ROW()-2,304)+2&amp;"C3",FALSE)</f>
        <v>5.1130000000000004</v>
      </c>
      <c r="Q83" s="4" cm="1">
        <f t="array" aca="1" ref="Q83" ca="1">INDIRECT("R"&amp;MOD(Q$1+ROW()-2,304)+2&amp;"C3",FALSE)</f>
        <v>-2.8000000000000001E-2</v>
      </c>
      <c r="R83" s="4" cm="1">
        <f t="array" aca="1" ref="R83" ca="1">INDIRECT("R"&amp;MOD(R$1+ROW()-2,304)+2&amp;"C3",FALSE)</f>
        <v>4.7560000000000002</v>
      </c>
      <c r="S83" s="4" cm="1">
        <f t="array" aca="1" ref="S83" ca="1">INDIRECT("R"&amp;MOD(S$1+ROW()-2,304)+2&amp;"C3",FALSE)</f>
        <v>3.2610000000000001</v>
      </c>
      <c r="T83" s="4" cm="1">
        <f t="array" aca="1" ref="T83" ca="1">INDIRECT("R"&amp;MOD(T$1+ROW()-2,304)+2&amp;"C3",FALSE)</f>
        <v>2.1160000000000001</v>
      </c>
      <c r="U83" s="4" cm="1">
        <f t="array" aca="1" ref="U83" ca="1">INDIRECT("R"&amp;MOD(U$1+ROW()-2,304)+2&amp;"C3",FALSE)</f>
        <v>3.6999999999999998E-2</v>
      </c>
      <c r="V83" s="4" cm="1">
        <f t="array" aca="1" ref="V83" ca="1">INDIRECT("R"&amp;MOD(V$1+ROW()-2,304)+2&amp;"C3",FALSE)</f>
        <v>4.8570000000000002</v>
      </c>
      <c r="W83" s="4" cm="1">
        <f t="array" aca="1" ref="W83" ca="1">INDIRECT("R"&amp;MOD(W$1+ROW()-2,304)+2&amp;"C3",FALSE)</f>
        <v>6.3E-2</v>
      </c>
      <c r="X83" s="4" cm="1">
        <f t="array" aca="1" ref="X83" ca="1">INDIRECT("R"&amp;MOD(X$1+ROW()-2,304)+2&amp;"C3",FALSE)</f>
        <v>0.192</v>
      </c>
      <c r="Y83" s="4" cm="1">
        <f t="array" aca="1" ref="Y83" ca="1">INDIRECT("R"&amp;MOD(Y$1+ROW()-2,304)+2&amp;"C3",FALSE)</f>
        <v>1.635</v>
      </c>
      <c r="Z83" s="4" cm="1">
        <f t="array" aca="1" ref="Z83" ca="1">INDIRECT("R"&amp;MOD(Z$1+ROW()-2,304)+2&amp;"C3",FALSE)</f>
        <v>0.32500000000000001</v>
      </c>
      <c r="AA83" s="4" cm="1">
        <f t="array" aca="1" ref="AA83" ca="1">INDIRECT("R"&amp;MOD(AA$1+ROW()-2,304)+2&amp;"C3",FALSE)</f>
        <v>4.9409999999999998</v>
      </c>
      <c r="AB83" s="4" cm="1">
        <f t="array" aca="1" ref="AB83" ca="1">INDIRECT("R"&amp;MOD(AB$1+ROW()-2,304)+2&amp;"C3",FALSE)</f>
        <v>4.1479999999999997</v>
      </c>
      <c r="AC83" s="4" cm="1">
        <f t="array" aca="1" ref="AC83" ca="1">INDIRECT("R"&amp;MOD(AC$1+ROW()-2,304)+2&amp;"C3",FALSE)</f>
        <v>2.145</v>
      </c>
      <c r="AD83" s="4" cm="1">
        <f t="array" aca="1" ref="AD83" ca="1">INDIRECT("R"&amp;MOD(AD$1+ROW()-2,304)+2&amp;"C3",FALSE)</f>
        <v>1.1759999999999999</v>
      </c>
      <c r="AE83" s="4" cm="1">
        <f t="array" aca="1" ref="AE83" ca="1">INDIRECT("R"&amp;MOD(AE$1+ROW()-2,304)+2&amp;"C3",FALSE)</f>
        <v>2.1139999999999999</v>
      </c>
      <c r="AF83" s="4" cm="1">
        <f t="array" aca="1" ref="AF83" ca="1">INDIRECT("R"&amp;MOD(AF$1+ROW()-2,304)+2&amp;"C3",FALSE)</f>
        <v>3.3759999999999999</v>
      </c>
      <c r="AG83" s="4" cm="1">
        <f t="array" aca="1" ref="AG83" ca="1">INDIRECT("R"&amp;MOD(AG$1+ROW()-2,304)+2&amp;"C3",FALSE)</f>
        <v>2.6949999999999998</v>
      </c>
      <c r="AH83" s="4" cm="1">
        <f t="array" aca="1" ref="AH83" ca="1">INDIRECT("R"&amp;MOD(AH$1+ROW()-2,304)+2&amp;"C3",FALSE)</f>
        <v>2.5129999999999999</v>
      </c>
      <c r="AI83" s="4" cm="1">
        <f t="array" aca="1" ref="AI83" ca="1">INDIRECT("R"&amp;MOD(AI$1+ROW()-2,304)+2&amp;"C3",FALSE)</f>
        <v>0.86</v>
      </c>
      <c r="AJ83" s="4" cm="1">
        <f t="array" aca="1" ref="AJ83" ca="1">INDIRECT("R"&amp;MOD(AJ$1+ROW()-2,304)+2&amp;"C3",FALSE)</f>
        <v>0.30499999999999999</v>
      </c>
    </row>
    <row r="84" spans="1:36" x14ac:dyDescent="0.25">
      <c r="A84" s="1">
        <v>38671</v>
      </c>
      <c r="B84" s="15">
        <v>2.2639999999999998</v>
      </c>
      <c r="C84" s="15">
        <v>2.3610000000000002</v>
      </c>
      <c r="D84" s="15">
        <v>2.4729999999999999</v>
      </c>
      <c r="G84" s="4" cm="1">
        <f t="array" aca="1" ref="G84" ca="1">INDIRECT("R"&amp;MOD(G$1+ROW()-2,304)+2&amp;"C3",FALSE)</f>
        <v>-0.495</v>
      </c>
      <c r="H84" s="4" cm="1">
        <f t="array" aca="1" ref="H84" ca="1">INDIRECT("R"&amp;MOD(H$1+ROW()-2,304)+2&amp;"C3",FALSE)</f>
        <v>-0.30199999999999999</v>
      </c>
      <c r="I84" s="4" cm="1">
        <f t="array" aca="1" ref="I84" ca="1">INDIRECT("R"&amp;MOD(I$1+ROW()-2,304)+2&amp;"C3",FALSE)</f>
        <v>1.042</v>
      </c>
      <c r="J84" s="4" cm="1">
        <f t="array" aca="1" ref="J84" ca="1">INDIRECT("R"&amp;MOD(J$1+ROW()-2,304)+2&amp;"C3",FALSE)</f>
        <v>1.536</v>
      </c>
      <c r="K84" s="4" cm="1">
        <f t="array" aca="1" ref="K84" ca="1">INDIRECT("R"&amp;MOD(K$1+ROW()-2,304)+2&amp;"C3",FALSE)</f>
        <v>3.343</v>
      </c>
      <c r="L84" s="4" cm="1">
        <f t="array" aca="1" ref="L84" ca="1">INDIRECT("R"&amp;MOD(L$1+ROW()-2,304)+2&amp;"C3",FALSE)</f>
        <v>2.8319999999999999</v>
      </c>
      <c r="M84" s="4" cm="1">
        <f t="array" aca="1" ref="M84" ca="1">INDIRECT("R"&amp;MOD(M$1+ROW()-2,304)+2&amp;"C3",FALSE)</f>
        <v>-0.313</v>
      </c>
      <c r="N84" s="4" cm="1">
        <f t="array" aca="1" ref="N84" ca="1">INDIRECT("R"&amp;MOD(N$1+ROW()-2,304)+2&amp;"C3",FALSE)</f>
        <v>-0.32800000000000001</v>
      </c>
      <c r="O84" s="4" cm="1">
        <f t="array" aca="1" ref="O84" ca="1">INDIRECT("R"&amp;MOD(O$1+ROW()-2,304)+2&amp;"C3",FALSE)</f>
        <v>0.72799999999999998</v>
      </c>
      <c r="P84" s="4" cm="1">
        <f t="array" aca="1" ref="P84" ca="1">INDIRECT("R"&amp;MOD(P$1+ROW()-2,304)+2&amp;"C3",FALSE)</f>
        <v>4.2380000000000004</v>
      </c>
      <c r="Q84" s="4" cm="1">
        <f t="array" aca="1" ref="Q84" ca="1">INDIRECT("R"&amp;MOD(Q$1+ROW()-2,304)+2&amp;"C3",FALSE)</f>
        <v>-3.6999999999999998E-2</v>
      </c>
      <c r="R84" s="4" cm="1">
        <f t="array" aca="1" ref="R84" ca="1">INDIRECT("R"&amp;MOD(R$1+ROW()-2,304)+2&amp;"C3",FALSE)</f>
        <v>4.7089999999999996</v>
      </c>
      <c r="S84" s="4" cm="1">
        <f t="array" aca="1" ref="S84" ca="1">INDIRECT("R"&amp;MOD(S$1+ROW()-2,304)+2&amp;"C3",FALSE)</f>
        <v>3.1240000000000001</v>
      </c>
      <c r="T84" s="4" cm="1">
        <f t="array" aca="1" ref="T84" ca="1">INDIRECT("R"&amp;MOD(T$1+ROW()-2,304)+2&amp;"C3",FALSE)</f>
        <v>2.1139999999999999</v>
      </c>
      <c r="U84" s="4" cm="1">
        <f t="array" aca="1" ref="U84" ca="1">INDIRECT("R"&amp;MOD(U$1+ROW()-2,304)+2&amp;"C3",FALSE)</f>
        <v>0.39500000000000002</v>
      </c>
      <c r="V84" s="4" cm="1">
        <f t="array" aca="1" ref="V84" ca="1">INDIRECT("R"&amp;MOD(V$1+ROW()-2,304)+2&amp;"C3",FALSE)</f>
        <v>4.9409999999999998</v>
      </c>
      <c r="W84" s="4" cm="1">
        <f t="array" aca="1" ref="W84" ca="1">INDIRECT("R"&amp;MOD(W$1+ROW()-2,304)+2&amp;"C3",FALSE)</f>
        <v>4.8000000000000001E-2</v>
      </c>
      <c r="X84" s="4" cm="1">
        <f t="array" aca="1" ref="X84" ca="1">INDIRECT("R"&amp;MOD(X$1+ROW()-2,304)+2&amp;"C3",FALSE)</f>
        <v>9.7000000000000003E-2</v>
      </c>
      <c r="Y84" s="4" cm="1">
        <f t="array" aca="1" ref="Y84" ca="1">INDIRECT("R"&amp;MOD(Y$1+ROW()-2,304)+2&amp;"C3",FALSE)</f>
        <v>1.4219999999999999</v>
      </c>
      <c r="Z84" s="4" cm="1">
        <f t="array" aca="1" ref="Z84" ca="1">INDIRECT("R"&amp;MOD(Z$1+ROW()-2,304)+2&amp;"C3",FALSE)</f>
        <v>0.24099999999999999</v>
      </c>
      <c r="AA84" s="4" cm="1">
        <f t="array" aca="1" ref="AA84" ca="1">INDIRECT("R"&amp;MOD(AA$1+ROW()-2,304)+2&amp;"C3",FALSE)</f>
        <v>4.9610000000000003</v>
      </c>
      <c r="AB84" s="4" cm="1">
        <f t="array" aca="1" ref="AB84" ca="1">INDIRECT("R"&amp;MOD(AB$1+ROW()-2,304)+2&amp;"C3",FALSE)</f>
        <v>4.2160000000000002</v>
      </c>
      <c r="AC84" s="4" cm="1">
        <f t="array" aca="1" ref="AC84" ca="1">INDIRECT("R"&amp;MOD(AC$1+ROW()-2,304)+2&amp;"C3",FALSE)</f>
        <v>2.1379999999999999</v>
      </c>
      <c r="AD84" s="4" cm="1">
        <f t="array" aca="1" ref="AD84" ca="1">INDIRECT("R"&amp;MOD(AD$1+ROW()-2,304)+2&amp;"C3",FALSE)</f>
        <v>1.321</v>
      </c>
      <c r="AE84" s="4" cm="1">
        <f t="array" aca="1" ref="AE84" ca="1">INDIRECT("R"&amp;MOD(AE$1+ROW()-2,304)+2&amp;"C3",FALSE)</f>
        <v>2.1190000000000002</v>
      </c>
      <c r="AF84" s="4" cm="1">
        <f t="array" aca="1" ref="AF84" ca="1">INDIRECT("R"&amp;MOD(AF$1+ROW()-2,304)+2&amp;"C3",FALSE)</f>
        <v>3.468</v>
      </c>
      <c r="AG84" s="4" cm="1">
        <f t="array" aca="1" ref="AG84" ca="1">INDIRECT("R"&amp;MOD(AG$1+ROW()-2,304)+2&amp;"C3",FALSE)</f>
        <v>2.7269999999999999</v>
      </c>
      <c r="AH84" s="4" cm="1">
        <f t="array" aca="1" ref="AH84" ca="1">INDIRECT("R"&amp;MOD(AH$1+ROW()-2,304)+2&amp;"C3",FALSE)</f>
        <v>2.6</v>
      </c>
      <c r="AI84" s="4" cm="1">
        <f t="array" aca="1" ref="AI84" ca="1">INDIRECT("R"&amp;MOD(AI$1+ROW()-2,304)+2&amp;"C3",FALSE)</f>
        <v>0.77200000000000002</v>
      </c>
      <c r="AJ84" s="4" cm="1">
        <f t="array" aca="1" ref="AJ84" ca="1">INDIRECT("R"&amp;MOD(AJ$1+ROW()-2,304)+2&amp;"C3",FALSE)</f>
        <v>0.33</v>
      </c>
    </row>
    <row r="85" spans="1:36" x14ac:dyDescent="0.25">
      <c r="A85" s="1">
        <v>38701</v>
      </c>
      <c r="B85" s="15">
        <v>2.452</v>
      </c>
      <c r="C85" s="15">
        <v>2.4729999999999999</v>
      </c>
      <c r="D85" s="15">
        <v>2.4950000000000001</v>
      </c>
      <c r="G85" s="4" cm="1">
        <f t="array" aca="1" ref="G85" ca="1">INDIRECT("R"&amp;MOD(G$1+ROW()-2,304)+2&amp;"C3",FALSE)</f>
        <v>-0.44800000000000001</v>
      </c>
      <c r="H85" s="4" cm="1">
        <f t="array" aca="1" ref="H85" ca="1">INDIRECT("R"&amp;MOD(H$1+ROW()-2,304)+2&amp;"C3",FALSE)</f>
        <v>-0.309</v>
      </c>
      <c r="I85" s="4" cm="1">
        <f t="array" aca="1" ref="I85" ca="1">INDIRECT("R"&amp;MOD(I$1+ROW()-2,304)+2&amp;"C3",FALSE)</f>
        <v>1.022</v>
      </c>
      <c r="J85" s="4" cm="1">
        <f t="array" aca="1" ref="J85" ca="1">INDIRECT("R"&amp;MOD(J$1+ROW()-2,304)+2&amp;"C3",FALSE)</f>
        <v>1.5760000000000001</v>
      </c>
      <c r="K85" s="4" cm="1">
        <f t="array" aca="1" ref="K85" ca="1">INDIRECT("R"&amp;MOD(K$1+ROW()-2,304)+2&amp;"C3",FALSE)</f>
        <v>3.5369999999999999</v>
      </c>
      <c r="L85" s="4" cm="1">
        <f t="array" aca="1" ref="L85" ca="1">INDIRECT("R"&amp;MOD(L$1+ROW()-2,304)+2&amp;"C3",FALSE)</f>
        <v>2.6869999999999998</v>
      </c>
      <c r="M85" s="4" cm="1">
        <f t="array" aca="1" ref="M85" ca="1">INDIRECT("R"&amp;MOD(M$1+ROW()-2,304)+2&amp;"C3",FALSE)</f>
        <v>-0.316</v>
      </c>
      <c r="N85" s="4" cm="1">
        <f t="array" aca="1" ref="N85" ca="1">INDIRECT("R"&amp;MOD(N$1+ROW()-2,304)+2&amp;"C3",FALSE)</f>
        <v>-0.32800000000000001</v>
      </c>
      <c r="O85" s="4" cm="1">
        <f t="array" aca="1" ref="O85" ca="1">INDIRECT("R"&amp;MOD(O$1+ROW()-2,304)+2&amp;"C3",FALSE)</f>
        <v>0.84899999999999998</v>
      </c>
      <c r="P85" s="4" cm="1">
        <f t="array" aca="1" ref="P85" ca="1">INDIRECT("R"&amp;MOD(P$1+ROW()-2,304)+2&amp;"C3",FALSE)</f>
        <v>3.2930000000000001</v>
      </c>
      <c r="Q85" s="4" cm="1">
        <f t="array" aca="1" ref="Q85" ca="1">INDIRECT("R"&amp;MOD(Q$1+ROW()-2,304)+2&amp;"C3",FALSE)</f>
        <v>-5.3999999999999999E-2</v>
      </c>
      <c r="R85" s="4" cm="1">
        <f t="array" aca="1" ref="R85" ca="1">INDIRECT("R"&amp;MOD(R$1+ROW()-2,304)+2&amp;"C3",FALSE)</f>
        <v>4.6820000000000004</v>
      </c>
      <c r="S85" s="4" cm="1">
        <f t="array" aca="1" ref="S85" ca="1">INDIRECT("R"&amp;MOD(S$1+ROW()-2,304)+2&amp;"C3",FALSE)</f>
        <v>2.9409999999999998</v>
      </c>
      <c r="T85" s="4" cm="1">
        <f t="array" aca="1" ref="T85" ca="1">INDIRECT("R"&amp;MOD(T$1+ROW()-2,304)+2&amp;"C3",FALSE)</f>
        <v>2.1190000000000002</v>
      </c>
      <c r="U85" s="4" cm="1">
        <f t="array" aca="1" ref="U85" ca="1">INDIRECT("R"&amp;MOD(U$1+ROW()-2,304)+2&amp;"C3",FALSE)</f>
        <v>1.0109999999999999</v>
      </c>
      <c r="V85" s="4" cm="1">
        <f t="array" aca="1" ref="V85" ca="1">INDIRECT("R"&amp;MOD(V$1+ROW()-2,304)+2&amp;"C3",FALSE)</f>
        <v>4.9610000000000003</v>
      </c>
      <c r="W85" s="4" cm="1">
        <f t="array" aca="1" ref="W85" ca="1">INDIRECT("R"&amp;MOD(W$1+ROW()-2,304)+2&amp;"C3",FALSE)</f>
        <v>2.7E-2</v>
      </c>
      <c r="X85" s="4" cm="1">
        <f t="array" aca="1" ref="X85" ca="1">INDIRECT("R"&amp;MOD(X$1+ROW()-2,304)+2&amp;"C3",FALSE)</f>
        <v>8.3000000000000004E-2</v>
      </c>
      <c r="Y85" s="4" cm="1">
        <f t="array" aca="1" ref="Y85" ca="1">INDIRECT("R"&amp;MOD(Y$1+ROW()-2,304)+2&amp;"C3",FALSE)</f>
        <v>1.282</v>
      </c>
      <c r="Z85" s="4" cm="1">
        <f t="array" aca="1" ref="Z85" ca="1">INDIRECT("R"&amp;MOD(Z$1+ROW()-2,304)+2&amp;"C3",FALSE)</f>
        <v>0.20499999999999999</v>
      </c>
      <c r="AA85" s="4" cm="1">
        <f t="array" aca="1" ref="AA85" ca="1">INDIRECT("R"&amp;MOD(AA$1+ROW()-2,304)+2&amp;"C3",FALSE)</f>
        <v>4.9649999999999999</v>
      </c>
      <c r="AB85" s="4" cm="1">
        <f t="array" aca="1" ref="AB85" ca="1">INDIRECT("R"&amp;MOD(AB$1+ROW()-2,304)+2&amp;"C3",FALSE)</f>
        <v>4.5439999999999996</v>
      </c>
      <c r="AC85" s="4" cm="1">
        <f t="array" aca="1" ref="AC85" ca="1">INDIRECT("R"&amp;MOD(AC$1+ROW()-2,304)+2&amp;"C3",FALSE)</f>
        <v>2.137</v>
      </c>
      <c r="AD85" s="4" cm="1">
        <f t="array" aca="1" ref="AD85" ca="1">INDIRECT("R"&amp;MOD(AD$1+ROW()-2,304)+2&amp;"C3",FALSE)</f>
        <v>1.425</v>
      </c>
      <c r="AE85" s="4" cm="1">
        <f t="array" aca="1" ref="AE85" ca="1">INDIRECT("R"&amp;MOD(AE$1+ROW()-2,304)+2&amp;"C3",FALSE)</f>
        <v>2.1469999999999998</v>
      </c>
      <c r="AF85" s="4" cm="1">
        <f t="array" aca="1" ref="AF85" ca="1">INDIRECT("R"&amp;MOD(AF$1+ROW()-2,304)+2&amp;"C3",FALSE)</f>
        <v>3.4460000000000002</v>
      </c>
      <c r="AG85" s="4" cm="1">
        <f t="array" aca="1" ref="AG85" ca="1">INDIRECT("R"&amp;MOD(AG$1+ROW()-2,304)+2&amp;"C3",FALSE)</f>
        <v>3.3759999999999999</v>
      </c>
      <c r="AH85" s="4" cm="1">
        <f t="array" aca="1" ref="AH85" ca="1">INDIRECT("R"&amp;MOD(AH$1+ROW()-2,304)+2&amp;"C3",FALSE)</f>
        <v>2.7229999999999999</v>
      </c>
      <c r="AI85" s="4" cm="1">
        <f t="array" aca="1" ref="AI85" ca="1">INDIRECT("R"&amp;MOD(AI$1+ROW()-2,304)+2&amp;"C3",FALSE)</f>
        <v>0.73799999999999999</v>
      </c>
      <c r="AJ85" s="4" cm="1">
        <f t="array" aca="1" ref="AJ85" ca="1">INDIRECT("R"&amp;MOD(AJ$1+ROW()-2,304)+2&amp;"C3",FALSE)</f>
        <v>0.32500000000000001</v>
      </c>
    </row>
    <row r="86" spans="1:36" x14ac:dyDescent="0.25">
      <c r="A86" s="1">
        <v>38732</v>
      </c>
      <c r="B86" s="15">
        <v>2.4889999999999999</v>
      </c>
      <c r="C86" s="15">
        <v>2.5129999999999999</v>
      </c>
      <c r="D86" s="15">
        <v>2.5470000000000002</v>
      </c>
      <c r="G86" s="4" cm="1">
        <f t="array" aca="1" ref="G86" ca="1">INDIRECT("R"&amp;MOD(G$1+ROW()-2,304)+2&amp;"C3",FALSE)</f>
        <v>-0.38600000000000001</v>
      </c>
      <c r="H86" s="4" cm="1">
        <f t="array" aca="1" ref="H86" ca="1">INDIRECT("R"&amp;MOD(H$1+ROW()-2,304)+2&amp;"C3",FALSE)</f>
        <v>-0.313</v>
      </c>
      <c r="I86" s="4" cm="1">
        <f t="array" aca="1" ref="I86" ca="1">INDIRECT("R"&amp;MOD(I$1+ROW()-2,304)+2&amp;"C3",FALSE)</f>
        <v>1.0169999999999999</v>
      </c>
      <c r="J86" s="4" cm="1">
        <f t="array" aca="1" ref="J86" ca="1">INDIRECT("R"&amp;MOD(J$1+ROW()-2,304)+2&amp;"C3",FALSE)</f>
        <v>1.4850000000000001</v>
      </c>
      <c r="K86" s="4" cm="1">
        <f t="array" aca="1" ref="K86" ca="1">INDIRECT("R"&amp;MOD(K$1+ROW()-2,304)+2&amp;"C3",FALSE)</f>
        <v>3.7469999999999999</v>
      </c>
      <c r="L86" s="4" cm="1">
        <f t="array" aca="1" ref="L86" ca="1">INDIRECT("R"&amp;MOD(L$1+ROW()-2,304)+2&amp;"C3",FALSE)</f>
        <v>2.5299999999999998</v>
      </c>
      <c r="M86" s="4" cm="1">
        <f t="array" aca="1" ref="M86" ca="1">INDIRECT("R"&amp;MOD(M$1+ROW()-2,304)+2&amp;"C3",FALSE)</f>
        <v>-0.32600000000000001</v>
      </c>
      <c r="N86" s="4" cm="1">
        <f t="array" aca="1" ref="N86" ca="1">INDIRECT("R"&amp;MOD(N$1+ROW()-2,304)+2&amp;"C3",FALSE)</f>
        <v>-0.32800000000000001</v>
      </c>
      <c r="O86" s="4" cm="1">
        <f t="array" aca="1" ref="O86" ca="1">INDIRECT("R"&amp;MOD(O$1+ROW()-2,304)+2&amp;"C3",FALSE)</f>
        <v>0.89600000000000002</v>
      </c>
      <c r="P86" s="4" cm="1">
        <f t="array" aca="1" ref="P86" ca="1">INDIRECT("R"&amp;MOD(P$1+ROW()-2,304)+2&amp;"C3",FALSE)</f>
        <v>2.4569999999999999</v>
      </c>
      <c r="Q86" s="4" cm="1">
        <f t="array" aca="1" ref="Q86" ca="1">INDIRECT("R"&amp;MOD(Q$1+ROW()-2,304)+2&amp;"C3",FALSE)</f>
        <v>-8.7999999999999995E-2</v>
      </c>
      <c r="R86" s="4" cm="1">
        <f t="array" aca="1" ref="R86" ca="1">INDIRECT("R"&amp;MOD(R$1+ROW()-2,304)+2&amp;"C3",FALSE)</f>
        <v>4.6440000000000001</v>
      </c>
      <c r="S86" s="4" cm="1">
        <f t="array" aca="1" ref="S86" ca="1">INDIRECT("R"&amp;MOD(S$1+ROW()-2,304)+2&amp;"C3",FALSE)</f>
        <v>2.8319999999999999</v>
      </c>
      <c r="T86" s="4" cm="1">
        <f t="array" aca="1" ref="T86" ca="1">INDIRECT("R"&amp;MOD(T$1+ROW()-2,304)+2&amp;"C3",FALSE)</f>
        <v>2.1469999999999998</v>
      </c>
      <c r="U86" s="4" cm="1">
        <f t="array" aca="1" ref="U86" ca="1">INDIRECT("R"&amp;MOD(U$1+ROW()-2,304)+2&amp;"C3",FALSE)</f>
        <v>1.4279999999999999</v>
      </c>
      <c r="V86" s="4" cm="1">
        <f t="array" aca="1" ref="V86" ca="1">INDIRECT("R"&amp;MOD(V$1+ROW()-2,304)+2&amp;"C3",FALSE)</f>
        <v>4.9649999999999999</v>
      </c>
      <c r="W86" s="4" cm="1">
        <f t="array" aca="1" ref="W86" ca="1">INDIRECT("R"&amp;MOD(W$1+ROW()-2,304)+2&amp;"C3",FALSE)</f>
        <v>5.0000000000000001E-3</v>
      </c>
      <c r="X86" s="4" cm="1">
        <f t="array" aca="1" ref="X86" ca="1">INDIRECT("R"&amp;MOD(X$1+ROW()-2,304)+2&amp;"C3",FALSE)</f>
        <v>8.1000000000000003E-2</v>
      </c>
      <c r="Y86" s="4" cm="1">
        <f t="array" aca="1" ref="Y86" ca="1">INDIRECT("R"&amp;MOD(Y$1+ROW()-2,304)+2&amp;"C3",FALSE)</f>
        <v>1.2230000000000001</v>
      </c>
      <c r="Z86" s="4" cm="1">
        <f t="array" aca="1" ref="Z86" ca="1">INDIRECT("R"&amp;MOD(Z$1+ROW()-2,304)+2&amp;"C3",FALSE)</f>
        <v>0.192</v>
      </c>
      <c r="AA86" s="4" cm="1">
        <f t="array" aca="1" ref="AA86" ca="1">INDIRECT("R"&amp;MOD(AA$1+ROW()-2,304)+2&amp;"C3",FALSE)</f>
        <v>5.0190000000000001</v>
      </c>
      <c r="AB86" s="4" cm="1">
        <f t="array" aca="1" ref="AB86" ca="1">INDIRECT("R"&amp;MOD(AB$1+ROW()-2,304)+2&amp;"C3",FALSE)</f>
        <v>4.742</v>
      </c>
      <c r="AC86" s="4" cm="1">
        <f t="array" aca="1" ref="AC86" ca="1">INDIRECT("R"&amp;MOD(AC$1+ROW()-2,304)+2&amp;"C3",FALSE)</f>
        <v>2.137</v>
      </c>
      <c r="AD86" s="4" cm="1">
        <f t="array" aca="1" ref="AD86" ca="1">INDIRECT("R"&amp;MOD(AD$1+ROW()-2,304)+2&amp;"C3",FALSE)</f>
        <v>1.4890000000000001</v>
      </c>
      <c r="AE86" s="4" cm="1">
        <f t="array" aca="1" ref="AE86" ca="1">INDIRECT("R"&amp;MOD(AE$1+ROW()-2,304)+2&amp;"C3",FALSE)</f>
        <v>2.17</v>
      </c>
      <c r="AF86" s="4" cm="1">
        <f t="array" aca="1" ref="AF86" ca="1">INDIRECT("R"&amp;MOD(AF$1+ROW()-2,304)+2&amp;"C3",FALSE)</f>
        <v>3.343</v>
      </c>
      <c r="AG86" s="4" cm="1">
        <f t="array" aca="1" ref="AG86" ca="1">INDIRECT("R"&amp;MOD(AG$1+ROW()-2,304)+2&amp;"C3",FALSE)</f>
        <v>3.468</v>
      </c>
      <c r="AH86" s="4" cm="1">
        <f t="array" aca="1" ref="AH86" ca="1">INDIRECT("R"&amp;MOD(AH$1+ROW()-2,304)+2&amp;"C3",FALSE)</f>
        <v>2.794</v>
      </c>
      <c r="AI86" s="4" cm="1">
        <f t="array" aca="1" ref="AI86" ca="1">INDIRECT("R"&amp;MOD(AI$1+ROW()-2,304)+2&amp;"C3",FALSE)</f>
        <v>0.71599999999999997</v>
      </c>
      <c r="AJ86" s="4" cm="1">
        <f t="array" aca="1" ref="AJ86" ca="1">INDIRECT("R"&amp;MOD(AJ$1+ROW()-2,304)+2&amp;"C3",FALSE)</f>
        <v>0.24099999999999999</v>
      </c>
    </row>
    <row r="87" spans="1:36" x14ac:dyDescent="0.25">
      <c r="A87" s="1">
        <v>38763</v>
      </c>
      <c r="B87" s="15">
        <v>2.5539999999999998</v>
      </c>
      <c r="C87" s="15">
        <v>2.6</v>
      </c>
      <c r="D87" s="15">
        <v>2.6640000000000001</v>
      </c>
      <c r="G87" s="4" cm="1">
        <f t="array" aca="1" ref="G87" ca="1">INDIRECT("R"&amp;MOD(G$1+ROW()-2,304)+2&amp;"C3",FALSE)</f>
        <v>-0.23899999999999999</v>
      </c>
      <c r="H87" s="4" cm="1">
        <f t="array" aca="1" ref="H87" ca="1">INDIRECT("R"&amp;MOD(H$1+ROW()-2,304)+2&amp;"C3",FALSE)</f>
        <v>-0.316</v>
      </c>
      <c r="I87" s="4" cm="1">
        <f t="array" aca="1" ref="I87" ca="1">INDIRECT("R"&amp;MOD(I$1+ROW()-2,304)+2&amp;"C3",FALSE)</f>
        <v>1.087</v>
      </c>
      <c r="J87" s="4" cm="1">
        <f t="array" aca="1" ref="J87" ca="1">INDIRECT("R"&amp;MOD(J$1+ROW()-2,304)+2&amp;"C3",FALSE)</f>
        <v>1.4259999999999999</v>
      </c>
      <c r="K87" s="4" cm="1">
        <f t="array" aca="1" ref="K87" ca="1">INDIRECT("R"&amp;MOD(K$1+ROW()-2,304)+2&amp;"C3",FALSE)</f>
        <v>3.9249999999999998</v>
      </c>
      <c r="L87" s="4" cm="1">
        <f t="array" aca="1" ref="L87" ca="1">INDIRECT("R"&amp;MOD(L$1+ROW()-2,304)+2&amp;"C3",FALSE)</f>
        <v>2.5329999999999999</v>
      </c>
      <c r="M87" s="4" cm="1">
        <f t="array" aca="1" ref="M87" ca="1">INDIRECT("R"&amp;MOD(M$1+ROW()-2,304)+2&amp;"C3",FALSE)</f>
        <v>-0.32900000000000001</v>
      </c>
      <c r="N87" s="4" cm="1">
        <f t="array" aca="1" ref="N87" ca="1">INDIRECT("R"&amp;MOD(N$1+ROW()-2,304)+2&amp;"C3",FALSE)</f>
        <v>-0.32800000000000001</v>
      </c>
      <c r="O87" s="4" cm="1">
        <f t="array" aca="1" ref="O87" ca="1">INDIRECT("R"&amp;MOD(O$1+ROW()-2,304)+2&amp;"C3",FALSE)</f>
        <v>0.88</v>
      </c>
      <c r="P87" s="4" cm="1">
        <f t="array" aca="1" ref="P87" ca="1">INDIRECT("R"&amp;MOD(P$1+ROW()-2,304)+2&amp;"C3",FALSE)</f>
        <v>1.9430000000000001</v>
      </c>
      <c r="Q87" s="4" cm="1">
        <f t="array" aca="1" ref="Q87" ca="1">INDIRECT("R"&amp;MOD(Q$1+ROW()-2,304)+2&amp;"C3",FALSE)</f>
        <v>-0.126</v>
      </c>
      <c r="R87" s="4" cm="1">
        <f t="array" aca="1" ref="R87" ca="1">INDIRECT("R"&amp;MOD(R$1+ROW()-2,304)+2&amp;"C3",FALSE)</f>
        <v>4.4539999999999997</v>
      </c>
      <c r="S87" s="4" cm="1">
        <f t="array" aca="1" ref="S87" ca="1">INDIRECT("R"&amp;MOD(S$1+ROW()-2,304)+2&amp;"C3",FALSE)</f>
        <v>2.6869999999999998</v>
      </c>
      <c r="T87" s="4" cm="1">
        <f t="array" aca="1" ref="T87" ca="1">INDIRECT("R"&amp;MOD(T$1+ROW()-2,304)+2&amp;"C3",FALSE)</f>
        <v>2.17</v>
      </c>
      <c r="U87" s="4" cm="1">
        <f t="array" aca="1" ref="U87" ca="1">INDIRECT("R"&amp;MOD(U$1+ROW()-2,304)+2&amp;"C3",FALSE)</f>
        <v>1.825</v>
      </c>
      <c r="V87" s="4" cm="1">
        <f t="array" aca="1" ref="V87" ca="1">INDIRECT("R"&amp;MOD(V$1+ROW()-2,304)+2&amp;"C3",FALSE)</f>
        <v>5.0190000000000001</v>
      </c>
      <c r="W87" s="4" cm="1">
        <f t="array" aca="1" ref="W87" ca="1">INDIRECT("R"&amp;MOD(W$1+ROW()-2,304)+2&amp;"C3",FALSE)</f>
        <v>-0.01</v>
      </c>
      <c r="X87" s="4" cm="1">
        <f t="array" aca="1" ref="X87" ca="1">INDIRECT("R"&amp;MOD(X$1+ROW()-2,304)+2&amp;"C3",FALSE)</f>
        <v>8.1000000000000003E-2</v>
      </c>
      <c r="Y87" s="4" cm="1">
        <f t="array" aca="1" ref="Y87" ca="1">INDIRECT("R"&amp;MOD(Y$1+ROW()-2,304)+2&amp;"C3",FALSE)</f>
        <v>0.97499999999999998</v>
      </c>
      <c r="Z87" s="4" cm="1">
        <f t="array" aca="1" ref="Z87" ca="1">INDIRECT("R"&amp;MOD(Z$1+ROW()-2,304)+2&amp;"C3",FALSE)</f>
        <v>9.7000000000000003E-2</v>
      </c>
      <c r="AA87" s="4" cm="1">
        <f t="array" aca="1" ref="AA87" ca="1">INDIRECT("R"&amp;MOD(AA$1+ROW()-2,304)+2&amp;"C3",FALSE)</f>
        <v>5.1130000000000004</v>
      </c>
      <c r="AB87" s="4" cm="1">
        <f t="array" aca="1" ref="AB87" ca="1">INDIRECT("R"&amp;MOD(AB$1+ROW()-2,304)+2&amp;"C3",FALSE)</f>
        <v>4.6870000000000003</v>
      </c>
      <c r="AC87" s="4" cm="1">
        <f t="array" aca="1" ref="AC87" ca="1">INDIRECT("R"&amp;MOD(AC$1+ROW()-2,304)+2&amp;"C3",FALSE)</f>
        <v>2.1259999999999999</v>
      </c>
      <c r="AD87" s="4" cm="1">
        <f t="array" aca="1" ref="AD87" ca="1">INDIRECT("R"&amp;MOD(AD$1+ROW()-2,304)+2&amp;"C3",FALSE)</f>
        <v>1.5980000000000001</v>
      </c>
      <c r="AE87" s="4" cm="1">
        <f t="array" aca="1" ref="AE87" ca="1">INDIRECT("R"&amp;MOD(AE$1+ROW()-2,304)+2&amp;"C3",FALSE)</f>
        <v>2.173</v>
      </c>
      <c r="AF87" s="4" cm="1">
        <f t="array" aca="1" ref="AF87" ca="1">INDIRECT("R"&amp;MOD(AF$1+ROW()-2,304)+2&amp;"C3",FALSE)</f>
        <v>3.5369999999999999</v>
      </c>
      <c r="AG87" s="4" cm="1">
        <f t="array" aca="1" ref="AG87" ca="1">INDIRECT("R"&amp;MOD(AG$1+ROW()-2,304)+2&amp;"C3",FALSE)</f>
        <v>3.4460000000000002</v>
      </c>
      <c r="AH87" s="4" cm="1">
        <f t="array" aca="1" ref="AH87" ca="1">INDIRECT("R"&amp;MOD(AH$1+ROW()-2,304)+2&amp;"C3",FALSE)</f>
        <v>2.8889999999999998</v>
      </c>
      <c r="AI87" s="4" cm="1">
        <f t="array" aca="1" ref="AI87" ca="1">INDIRECT("R"&amp;MOD(AI$1+ROW()-2,304)+2&amp;"C3",FALSE)</f>
        <v>0.71299999999999997</v>
      </c>
      <c r="AJ87" s="4" cm="1">
        <f t="array" aca="1" ref="AJ87" ca="1">INDIRECT("R"&amp;MOD(AJ$1+ROW()-2,304)+2&amp;"C3",FALSE)</f>
        <v>0.20499999999999999</v>
      </c>
    </row>
    <row r="88" spans="1:36" x14ac:dyDescent="0.25">
      <c r="A88" s="1">
        <v>38791</v>
      </c>
      <c r="B88" s="15">
        <v>2.6659999999999999</v>
      </c>
      <c r="C88" s="15">
        <v>2.7229999999999999</v>
      </c>
      <c r="D88" s="15">
        <v>2.8159999999999998</v>
      </c>
      <c r="G88" s="4" cm="1">
        <f t="array" aca="1" ref="G88" ca="1">INDIRECT("R"&amp;MOD(G$1+ROW()-2,304)+2&amp;"C3",FALSE)</f>
        <v>3.6999999999999998E-2</v>
      </c>
      <c r="H88" s="4" cm="1">
        <f t="array" aca="1" ref="H88" ca="1">INDIRECT("R"&amp;MOD(H$1+ROW()-2,304)+2&amp;"C3",FALSE)</f>
        <v>-0.32600000000000001</v>
      </c>
      <c r="I88" s="4" cm="1">
        <f t="array" aca="1" ref="I88" ca="1">INDIRECT("R"&amp;MOD(I$1+ROW()-2,304)+2&amp;"C3",FALSE)</f>
        <v>1.1759999999999999</v>
      </c>
      <c r="J88" s="4" cm="1">
        <f t="array" aca="1" ref="J88" ca="1">INDIRECT("R"&amp;MOD(J$1+ROW()-2,304)+2&amp;"C3",FALSE)</f>
        <v>1.222</v>
      </c>
      <c r="K88" s="4" cm="1">
        <f t="array" aca="1" ref="K88" ca="1">INDIRECT("R"&amp;MOD(K$1+ROW()-2,304)+2&amp;"C3",FALSE)</f>
        <v>4.3620000000000001</v>
      </c>
      <c r="L88" s="4" cm="1">
        <f t="array" aca="1" ref="L88" ca="1">INDIRECT("R"&amp;MOD(L$1+ROW()-2,304)+2&amp;"C3",FALSE)</f>
        <v>2.4009999999999998</v>
      </c>
      <c r="M88" s="4" cm="1">
        <f t="array" aca="1" ref="M88" ca="1">INDIRECT("R"&amp;MOD(M$1+ROW()-2,304)+2&amp;"C3",FALSE)</f>
        <v>-0.33</v>
      </c>
      <c r="N88" s="4" cm="1">
        <f t="array" aca="1" ref="N88" ca="1">INDIRECT("R"&amp;MOD(N$1+ROW()-2,304)+2&amp;"C3",FALSE)</f>
        <v>-0.32800000000000001</v>
      </c>
      <c r="O88" s="4" cm="1">
        <f t="array" aca="1" ref="O88" ca="1">INDIRECT("R"&amp;MOD(O$1+ROW()-2,304)+2&amp;"C3",FALSE)</f>
        <v>0.998</v>
      </c>
      <c r="P88" s="4" cm="1">
        <f t="array" aca="1" ref="P88" ca="1">INDIRECT("R"&amp;MOD(P$1+ROW()-2,304)+2&amp;"C3",FALSE)</f>
        <v>1.635</v>
      </c>
      <c r="Q88" s="4" cm="1">
        <f t="array" aca="1" ref="Q88" ca="1">INDIRECT("R"&amp;MOD(Q$1+ROW()-2,304)+2&amp;"C3",FALSE)</f>
        <v>-0.14599999999999999</v>
      </c>
      <c r="R88" s="4" cm="1">
        <f t="array" aca="1" ref="R88" ca="1">INDIRECT("R"&amp;MOD(R$1+ROW()-2,304)+2&amp;"C3",FALSE)</f>
        <v>4.4669999999999996</v>
      </c>
      <c r="S88" s="4" cm="1">
        <f t="array" aca="1" ref="S88" ca="1">INDIRECT("R"&amp;MOD(S$1+ROW()-2,304)+2&amp;"C3",FALSE)</f>
        <v>2.5299999999999998</v>
      </c>
      <c r="T88" s="4" cm="1">
        <f t="array" aca="1" ref="T88" ca="1">INDIRECT("R"&amp;MOD(T$1+ROW()-2,304)+2&amp;"C3",FALSE)</f>
        <v>2.173</v>
      </c>
      <c r="U88" s="4" cm="1">
        <f t="array" aca="1" ref="U88" ca="1">INDIRECT("R"&amp;MOD(U$1+ROW()-2,304)+2&amp;"C3",FALSE)</f>
        <v>2.0630000000000002</v>
      </c>
      <c r="V88" s="4" cm="1">
        <f t="array" aca="1" ref="V88" ca="1">INDIRECT("R"&amp;MOD(V$1+ROW()-2,304)+2&amp;"C3",FALSE)</f>
        <v>5.1130000000000004</v>
      </c>
      <c r="W88" s="4" cm="1">
        <f t="array" aca="1" ref="W88" ca="1">INDIRECT("R"&amp;MOD(W$1+ROW()-2,304)+2&amp;"C3",FALSE)</f>
        <v>-1.4E-2</v>
      </c>
      <c r="X88" s="4" cm="1">
        <f t="array" aca="1" ref="X88" ca="1">INDIRECT("R"&amp;MOD(X$1+ROW()-2,304)+2&amp;"C3",FALSE)</f>
        <v>6.3E-2</v>
      </c>
      <c r="Y88" s="4" cm="1">
        <f t="array" aca="1" ref="Y88" ca="1">INDIRECT("R"&amp;MOD(Y$1+ROW()-2,304)+2&amp;"C3",FALSE)</f>
        <v>0.86</v>
      </c>
      <c r="Z88" s="4" cm="1">
        <f t="array" aca="1" ref="Z88" ca="1">INDIRECT("R"&amp;MOD(Z$1+ROW()-2,304)+2&amp;"C3",FALSE)</f>
        <v>8.3000000000000004E-2</v>
      </c>
      <c r="AA88" s="4" cm="1">
        <f t="array" aca="1" ref="AA88" ca="1">INDIRECT("R"&amp;MOD(AA$1+ROW()-2,304)+2&amp;"C3",FALSE)</f>
        <v>4.2380000000000004</v>
      </c>
      <c r="AB88" s="4" cm="1">
        <f t="array" aca="1" ref="AB88" ca="1">INDIRECT("R"&amp;MOD(AB$1+ROW()-2,304)+2&amp;"C3",FALSE)</f>
        <v>4.6390000000000002</v>
      </c>
      <c r="AC88" s="4" cm="1">
        <f t="array" aca="1" ref="AC88" ca="1">INDIRECT("R"&amp;MOD(AC$1+ROW()-2,304)+2&amp;"C3",FALSE)</f>
        <v>2.1110000000000002</v>
      </c>
      <c r="AD88" s="4" cm="1">
        <f t="array" aca="1" ref="AD88" ca="1">INDIRECT("R"&amp;MOD(AD$1+ROW()-2,304)+2&amp;"C3",FALSE)</f>
        <v>1.552</v>
      </c>
      <c r="AE88" s="4" cm="1">
        <f t="array" aca="1" ref="AE88" ca="1">INDIRECT("R"&amp;MOD(AE$1+ROW()-2,304)+2&amp;"C3",FALSE)</f>
        <v>2.145</v>
      </c>
      <c r="AF88" s="4" cm="1">
        <f t="array" aca="1" ref="AF88" ca="1">INDIRECT("R"&amp;MOD(AF$1+ROW()-2,304)+2&amp;"C3",FALSE)</f>
        <v>3.7469999999999999</v>
      </c>
      <c r="AG88" s="4" cm="1">
        <f t="array" aca="1" ref="AG88" ca="1">INDIRECT("R"&amp;MOD(AG$1+ROW()-2,304)+2&amp;"C3",FALSE)</f>
        <v>3.343</v>
      </c>
      <c r="AH88" s="4" cm="1">
        <f t="array" aca="1" ref="AH88" ca="1">INDIRECT("R"&amp;MOD(AH$1+ROW()-2,304)+2&amp;"C3",FALSE)</f>
        <v>2.9860000000000002</v>
      </c>
      <c r="AI88" s="4" cm="1">
        <f t="array" aca="1" ref="AI88" ca="1">INDIRECT("R"&amp;MOD(AI$1+ROW()-2,304)+2&amp;"C3",FALSE)</f>
        <v>0.68</v>
      </c>
      <c r="AJ88" s="4" cm="1">
        <f t="array" aca="1" ref="AJ88" ca="1">INDIRECT("R"&amp;MOD(AJ$1+ROW()-2,304)+2&amp;"C3",FALSE)</f>
        <v>0.192</v>
      </c>
    </row>
    <row r="89" spans="1:36" x14ac:dyDescent="0.25">
      <c r="A89" s="1">
        <v>38822</v>
      </c>
      <c r="B89" s="15">
        <v>2.762</v>
      </c>
      <c r="C89" s="15">
        <v>2.794</v>
      </c>
      <c r="D89" s="15">
        <v>2.8519999999999999</v>
      </c>
      <c r="G89" s="4" cm="1">
        <f t="array" aca="1" ref="G89" ca="1">INDIRECT("R"&amp;MOD(G$1+ROW()-2,304)+2&amp;"C3",FALSE)</f>
        <v>0.39500000000000002</v>
      </c>
      <c r="H89" s="4" cm="1">
        <f t="array" aca="1" ref="H89" ca="1">INDIRECT("R"&amp;MOD(H$1+ROW()-2,304)+2&amp;"C3",FALSE)</f>
        <v>-0.32900000000000001</v>
      </c>
      <c r="I89" s="4" cm="1">
        <f t="array" aca="1" ref="I89" ca="1">INDIRECT("R"&amp;MOD(I$1+ROW()-2,304)+2&amp;"C3",FALSE)</f>
        <v>1.321</v>
      </c>
      <c r="J89" s="4" cm="1">
        <f t="array" aca="1" ref="J89" ca="1">INDIRECT("R"&amp;MOD(J$1+ROW()-2,304)+2&amp;"C3",FALSE)</f>
        <v>1.048</v>
      </c>
      <c r="K89" s="4" cm="1">
        <f t="array" aca="1" ref="K89" ca="1">INDIRECT("R"&amp;MOD(K$1+ROW()-2,304)+2&amp;"C3",FALSE)</f>
        <v>4.5019999999999998</v>
      </c>
      <c r="L89" s="4" cm="1">
        <f t="array" aca="1" ref="L89" ca="1">INDIRECT("R"&amp;MOD(L$1+ROW()-2,304)+2&amp;"C3",FALSE)</f>
        <v>2.1520000000000001</v>
      </c>
      <c r="M89" s="4" cm="1">
        <f t="array" aca="1" ref="M89" ca="1">INDIRECT("R"&amp;MOD(M$1+ROW()-2,304)+2&amp;"C3",FALSE)</f>
        <v>-0.33</v>
      </c>
      <c r="N89" s="4" cm="1">
        <f t="array" aca="1" ref="N89" ca="1">INDIRECT("R"&amp;MOD(N$1+ROW()-2,304)+2&amp;"C3",FALSE)</f>
        <v>-0.32500000000000001</v>
      </c>
      <c r="O89" s="4" cm="1">
        <f t="array" aca="1" ref="O89" ca="1">INDIRECT("R"&amp;MOD(O$1+ROW()-2,304)+2&amp;"C3",FALSE)</f>
        <v>1.042</v>
      </c>
      <c r="P89" s="4" cm="1">
        <f t="array" aca="1" ref="P89" ca="1">INDIRECT("R"&amp;MOD(P$1+ROW()-2,304)+2&amp;"C3",FALSE)</f>
        <v>1.4219999999999999</v>
      </c>
      <c r="Q89" s="4" cm="1">
        <f t="array" aca="1" ref="Q89" ca="1">INDIRECT("R"&amp;MOD(Q$1+ROW()-2,304)+2&amp;"C3",FALSE)</f>
        <v>-0.184</v>
      </c>
      <c r="R89" s="4" cm="1">
        <f t="array" aca="1" ref="R89" ca="1">INDIRECT("R"&amp;MOD(R$1+ROW()-2,304)+2&amp;"C3",FALSE)</f>
        <v>4.3540000000000001</v>
      </c>
      <c r="S89" s="4" cm="1">
        <f t="array" aca="1" ref="S89" ca="1">INDIRECT("R"&amp;MOD(S$1+ROW()-2,304)+2&amp;"C3",FALSE)</f>
        <v>2.5329999999999999</v>
      </c>
      <c r="T89" s="4" cm="1">
        <f t="array" aca="1" ref="T89" ca="1">INDIRECT("R"&amp;MOD(T$1+ROW()-2,304)+2&amp;"C3",FALSE)</f>
        <v>2.145</v>
      </c>
      <c r="U89" s="4" cm="1">
        <f t="array" aca="1" ref="U89" ca="1">INDIRECT("R"&amp;MOD(U$1+ROW()-2,304)+2&amp;"C3",FALSE)</f>
        <v>2.3450000000000002</v>
      </c>
      <c r="V89" s="4" cm="1">
        <f t="array" aca="1" ref="V89" ca="1">INDIRECT("R"&amp;MOD(V$1+ROW()-2,304)+2&amp;"C3",FALSE)</f>
        <v>4.2380000000000004</v>
      </c>
      <c r="W89" s="4" cm="1">
        <f t="array" aca="1" ref="W89" ca="1">INDIRECT("R"&amp;MOD(W$1+ROW()-2,304)+2&amp;"C3",FALSE)</f>
        <v>-1.9E-2</v>
      </c>
      <c r="X89" s="4" cm="1">
        <f t="array" aca="1" ref="X89" ca="1">INDIRECT("R"&amp;MOD(X$1+ROW()-2,304)+2&amp;"C3",FALSE)</f>
        <v>4.8000000000000001E-2</v>
      </c>
      <c r="Y89" s="4" cm="1">
        <f t="array" aca="1" ref="Y89" ca="1">INDIRECT("R"&amp;MOD(Y$1+ROW()-2,304)+2&amp;"C3",FALSE)</f>
        <v>0.77200000000000002</v>
      </c>
      <c r="Z89" s="4" cm="1">
        <f t="array" aca="1" ref="Z89" ca="1">INDIRECT("R"&amp;MOD(Z$1+ROW()-2,304)+2&amp;"C3",FALSE)</f>
        <v>8.1000000000000003E-2</v>
      </c>
      <c r="AA89" s="4" cm="1">
        <f t="array" aca="1" ref="AA89" ca="1">INDIRECT("R"&amp;MOD(AA$1+ROW()-2,304)+2&amp;"C3",FALSE)</f>
        <v>3.2930000000000001</v>
      </c>
      <c r="AB89" s="4" cm="1">
        <f t="array" aca="1" ref="AB89" ca="1">INDIRECT("R"&amp;MOD(AB$1+ROW()-2,304)+2&amp;"C3",FALSE)</f>
        <v>4.8479999999999999</v>
      </c>
      <c r="AC89" s="4" cm="1">
        <f t="array" aca="1" ref="AC89" ca="1">INDIRECT("R"&amp;MOD(AC$1+ROW()-2,304)+2&amp;"C3",FALSE)</f>
        <v>2.1190000000000002</v>
      </c>
      <c r="AD89" s="4" cm="1">
        <f t="array" aca="1" ref="AD89" ca="1">INDIRECT("R"&amp;MOD(AD$1+ROW()-2,304)+2&amp;"C3",FALSE)</f>
        <v>1.536</v>
      </c>
      <c r="AE89" s="4" cm="1">
        <f t="array" aca="1" ref="AE89" ca="1">INDIRECT("R"&amp;MOD(AE$1+ROW()-2,304)+2&amp;"C3",FALSE)</f>
        <v>2.1379999999999999</v>
      </c>
      <c r="AF89" s="4" cm="1">
        <f t="array" aca="1" ref="AF89" ca="1">INDIRECT("R"&amp;MOD(AF$1+ROW()-2,304)+2&amp;"C3",FALSE)</f>
        <v>3.9249999999999998</v>
      </c>
      <c r="AG89" s="4" cm="1">
        <f t="array" aca="1" ref="AG89" ca="1">INDIRECT("R"&amp;MOD(AG$1+ROW()-2,304)+2&amp;"C3",FALSE)</f>
        <v>3.5369999999999999</v>
      </c>
      <c r="AH89" s="4" cm="1">
        <f t="array" aca="1" ref="AH89" ca="1">INDIRECT("R"&amp;MOD(AH$1+ROW()-2,304)+2&amp;"C3",FALSE)</f>
        <v>3.1019999999999999</v>
      </c>
      <c r="AI89" s="4" cm="1">
        <f t="array" aca="1" ref="AI89" ca="1">INDIRECT("R"&amp;MOD(AI$1+ROW()-2,304)+2&amp;"C3",FALSE)</f>
        <v>0.66200000000000003</v>
      </c>
      <c r="AJ89" s="4" cm="1">
        <f t="array" aca="1" ref="AJ89" ca="1">INDIRECT("R"&amp;MOD(AJ$1+ROW()-2,304)+2&amp;"C3",FALSE)</f>
        <v>9.7000000000000003E-2</v>
      </c>
    </row>
    <row r="90" spans="1:36" x14ac:dyDescent="0.25">
      <c r="A90" s="1">
        <v>38852</v>
      </c>
      <c r="B90" s="15">
        <v>2.855</v>
      </c>
      <c r="C90" s="15">
        <v>2.8889999999999998</v>
      </c>
      <c r="D90" s="15">
        <v>2.9260000000000002</v>
      </c>
      <c r="G90" s="4" cm="1">
        <f t="array" aca="1" ref="G90" ca="1">INDIRECT("R"&amp;MOD(G$1+ROW()-2,304)+2&amp;"C3",FALSE)</f>
        <v>1.0109999999999999</v>
      </c>
      <c r="H90" s="4" cm="1">
        <f t="array" aca="1" ref="H90" ca="1">INDIRECT("R"&amp;MOD(H$1+ROW()-2,304)+2&amp;"C3",FALSE)</f>
        <v>-0.33</v>
      </c>
      <c r="I90" s="4" cm="1">
        <f t="array" aca="1" ref="I90" ca="1">INDIRECT("R"&amp;MOD(I$1+ROW()-2,304)+2&amp;"C3",FALSE)</f>
        <v>1.425</v>
      </c>
      <c r="J90" s="4" cm="1">
        <f t="array" aca="1" ref="J90" ca="1">INDIRECT("R"&amp;MOD(J$1+ROW()-2,304)+2&amp;"C3",FALSE)</f>
        <v>0.85799999999999998</v>
      </c>
      <c r="K90" s="4" cm="1">
        <f t="array" aca="1" ref="K90" ca="1">INDIRECT("R"&amp;MOD(K$1+ROW()-2,304)+2&amp;"C3",FALSE)</f>
        <v>4.5830000000000002</v>
      </c>
      <c r="L90" s="4" cm="1">
        <f t="array" aca="1" ref="L90" ca="1">INDIRECT("R"&amp;MOD(L$1+ROW()-2,304)+2&amp;"C3",FALSE)</f>
        <v>2.13</v>
      </c>
      <c r="M90" s="4" cm="1">
        <f t="array" aca="1" ref="M90" ca="1">INDIRECT("R"&amp;MOD(M$1+ROW()-2,304)+2&amp;"C3",FALSE)</f>
        <v>-0.32900000000000001</v>
      </c>
      <c r="N90" s="4" cm="1">
        <f t="array" aca="1" ref="N90" ca="1">INDIRECT("R"&amp;MOD(N$1+ROW()-2,304)+2&amp;"C3",FALSE)</f>
        <v>-0.32200000000000001</v>
      </c>
      <c r="O90" s="4" cm="1">
        <f t="array" aca="1" ref="O90" ca="1">INDIRECT("R"&amp;MOD(O$1+ROW()-2,304)+2&amp;"C3",FALSE)</f>
        <v>1.022</v>
      </c>
      <c r="P90" s="4" cm="1">
        <f t="array" aca="1" ref="P90" ca="1">INDIRECT("R"&amp;MOD(P$1+ROW()-2,304)+2&amp;"C3",FALSE)</f>
        <v>1.282</v>
      </c>
      <c r="Q90" s="4" cm="1">
        <f t="array" aca="1" ref="Q90" ca="1">INDIRECT("R"&amp;MOD(Q$1+ROW()-2,304)+2&amp;"C3",FALSE)</f>
        <v>-0.22900000000000001</v>
      </c>
      <c r="R90" s="4" cm="1">
        <f t="array" aca="1" ref="R90" ca="1">INDIRECT("R"&amp;MOD(R$1+ROW()-2,304)+2&amp;"C3",FALSE)</f>
        <v>3.9830000000000001</v>
      </c>
      <c r="S90" s="4" cm="1">
        <f t="array" aca="1" ref="S90" ca="1">INDIRECT("R"&amp;MOD(S$1+ROW()-2,304)+2&amp;"C3",FALSE)</f>
        <v>2.4009999999999998</v>
      </c>
      <c r="T90" s="4" cm="1">
        <f t="array" aca="1" ref="T90" ca="1">INDIRECT("R"&amp;MOD(T$1+ROW()-2,304)+2&amp;"C3",FALSE)</f>
        <v>2.1379999999999999</v>
      </c>
      <c r="U90" s="4" cm="1">
        <f t="array" aca="1" ref="U90" ca="1">INDIRECT("R"&amp;MOD(U$1+ROW()-2,304)+2&amp;"C3",FALSE)</f>
        <v>2.64</v>
      </c>
      <c r="V90" s="4" cm="1">
        <f t="array" aca="1" ref="V90" ca="1">INDIRECT("R"&amp;MOD(V$1+ROW()-2,304)+2&amp;"C3",FALSE)</f>
        <v>3.2930000000000001</v>
      </c>
      <c r="W90" s="4" cm="1">
        <f t="array" aca="1" ref="W90" ca="1">INDIRECT("R"&amp;MOD(W$1+ROW()-2,304)+2&amp;"C3",FALSE)</f>
        <v>-2.8000000000000001E-2</v>
      </c>
      <c r="X90" s="4" cm="1">
        <f t="array" aca="1" ref="X90" ca="1">INDIRECT("R"&amp;MOD(X$1+ROW()-2,304)+2&amp;"C3",FALSE)</f>
        <v>2.7E-2</v>
      </c>
      <c r="Y90" s="4" cm="1">
        <f t="array" aca="1" ref="Y90" ca="1">INDIRECT("R"&amp;MOD(Y$1+ROW()-2,304)+2&amp;"C3",FALSE)</f>
        <v>0.73799999999999999</v>
      </c>
      <c r="Z90" s="4" cm="1">
        <f t="array" aca="1" ref="Z90" ca="1">INDIRECT("R"&amp;MOD(Z$1+ROW()-2,304)+2&amp;"C3",FALSE)</f>
        <v>8.1000000000000003E-2</v>
      </c>
      <c r="AA90" s="4" cm="1">
        <f t="array" aca="1" ref="AA90" ca="1">INDIRECT("R"&amp;MOD(AA$1+ROW()-2,304)+2&amp;"C3",FALSE)</f>
        <v>2.4569999999999999</v>
      </c>
      <c r="AB90" s="4" cm="1">
        <f t="array" aca="1" ref="AB90" ca="1">INDIRECT("R"&amp;MOD(AB$1+ROW()-2,304)+2&amp;"C3",FALSE)</f>
        <v>4.4820000000000002</v>
      </c>
      <c r="AC90" s="4" cm="1">
        <f t="array" aca="1" ref="AC90" ca="1">INDIRECT("R"&amp;MOD(AC$1+ROW()-2,304)+2&amp;"C3",FALSE)</f>
        <v>2.1320000000000001</v>
      </c>
      <c r="AD90" s="4" cm="1">
        <f t="array" aca="1" ref="AD90" ca="1">INDIRECT("R"&amp;MOD(AD$1+ROW()-2,304)+2&amp;"C3",FALSE)</f>
        <v>1.5760000000000001</v>
      </c>
      <c r="AE90" s="4" cm="1">
        <f t="array" aca="1" ref="AE90" ca="1">INDIRECT("R"&amp;MOD(AE$1+ROW()-2,304)+2&amp;"C3",FALSE)</f>
        <v>2.137</v>
      </c>
      <c r="AF90" s="4" cm="1">
        <f t="array" aca="1" ref="AF90" ca="1">INDIRECT("R"&amp;MOD(AF$1+ROW()-2,304)+2&amp;"C3",FALSE)</f>
        <v>4.3620000000000001</v>
      </c>
      <c r="AG90" s="4" cm="1">
        <f t="array" aca="1" ref="AG90" ca="1">INDIRECT("R"&amp;MOD(AG$1+ROW()-2,304)+2&amp;"C3",FALSE)</f>
        <v>3.7469999999999999</v>
      </c>
      <c r="AH90" s="4" cm="1">
        <f t="array" aca="1" ref="AH90" ca="1">INDIRECT("R"&amp;MOD(AH$1+ROW()-2,304)+2&amp;"C3",FALSE)</f>
        <v>3.226</v>
      </c>
      <c r="AI90" s="4" cm="1">
        <f t="array" aca="1" ref="AI90" ca="1">INDIRECT("R"&amp;MOD(AI$1+ROW()-2,304)+2&amp;"C3",FALSE)</f>
        <v>0.64500000000000002</v>
      </c>
      <c r="AJ90" s="4" cm="1">
        <f t="array" aca="1" ref="AJ90" ca="1">INDIRECT("R"&amp;MOD(AJ$1+ROW()-2,304)+2&amp;"C3",FALSE)</f>
        <v>8.3000000000000004E-2</v>
      </c>
    </row>
    <row r="91" spans="1:36" x14ac:dyDescent="0.25">
      <c r="A91" s="1">
        <v>38883</v>
      </c>
      <c r="B91" s="15">
        <v>2.944</v>
      </c>
      <c r="C91" s="15">
        <v>2.9860000000000002</v>
      </c>
      <c r="D91" s="15">
        <v>3.0630000000000002</v>
      </c>
      <c r="G91" s="4" cm="1">
        <f t="array" aca="1" ref="G91" ca="1">INDIRECT("R"&amp;MOD(G$1+ROW()-2,304)+2&amp;"C3",FALSE)</f>
        <v>1.4279999999999999</v>
      </c>
      <c r="H91" s="4" cm="1">
        <f t="array" aca="1" ref="H91" ca="1">INDIRECT("R"&amp;MOD(H$1+ROW()-2,304)+2&amp;"C3",FALSE)</f>
        <v>-0.33</v>
      </c>
      <c r="I91" s="4" cm="1">
        <f t="array" aca="1" ref="I91" ca="1">INDIRECT("R"&amp;MOD(I$1+ROW()-2,304)+2&amp;"C3",FALSE)</f>
        <v>1.4890000000000001</v>
      </c>
      <c r="J91" s="4" cm="1">
        <f t="array" aca="1" ref="J91" ca="1">INDIRECT("R"&amp;MOD(J$1+ROW()-2,304)+2&amp;"C3",FALSE)</f>
        <v>0.74399999999999999</v>
      </c>
      <c r="K91" s="4" cm="1">
        <f t="array" aca="1" ref="K91" ca="1">INDIRECT("R"&amp;MOD(K$1+ROW()-2,304)+2&amp;"C3",FALSE)</f>
        <v>4.7770000000000001</v>
      </c>
      <c r="L91" s="4" cm="1">
        <f t="array" aca="1" ref="L91" ca="1">INDIRECT("R"&amp;MOD(L$1+ROW()-2,304)+2&amp;"C3",FALSE)</f>
        <v>2.14</v>
      </c>
      <c r="M91" s="4" cm="1">
        <f t="array" aca="1" ref="M91" ca="1">INDIRECT("R"&amp;MOD(M$1+ROW()-2,304)+2&amp;"C3",FALSE)</f>
        <v>-0.33</v>
      </c>
      <c r="N91" s="4" cm="1">
        <f t="array" aca="1" ref="N91" ca="1">INDIRECT("R"&amp;MOD(N$1+ROW()-2,304)+2&amp;"C3",FALSE)</f>
        <v>-0.32100000000000001</v>
      </c>
      <c r="O91" s="4" cm="1">
        <f t="array" aca="1" ref="O91" ca="1">INDIRECT("R"&amp;MOD(O$1+ROW()-2,304)+2&amp;"C3",FALSE)</f>
        <v>1.0169999999999999</v>
      </c>
      <c r="P91" s="4" cm="1">
        <f t="array" aca="1" ref="P91" ca="1">INDIRECT("R"&amp;MOD(P$1+ROW()-2,304)+2&amp;"C3",FALSE)</f>
        <v>1.2230000000000001</v>
      </c>
      <c r="Q91" s="4" cm="1">
        <f t="array" aca="1" ref="Q91" ca="1">INDIRECT("R"&amp;MOD(Q$1+ROW()-2,304)+2&amp;"C3",FALSE)</f>
        <v>-0.249</v>
      </c>
      <c r="R91" s="4" cm="1">
        <f t="array" aca="1" ref="R91" ca="1">INDIRECT("R"&amp;MOD(R$1+ROW()-2,304)+2&amp;"C3",FALSE)</f>
        <v>3.6</v>
      </c>
      <c r="S91" s="4" cm="1">
        <f t="array" aca="1" ref="S91" ca="1">INDIRECT("R"&amp;MOD(S$1+ROW()-2,304)+2&amp;"C3",FALSE)</f>
        <v>2.1520000000000001</v>
      </c>
      <c r="T91" s="4" cm="1">
        <f t="array" aca="1" ref="T91" ca="1">INDIRECT("R"&amp;MOD(T$1+ROW()-2,304)+2&amp;"C3",FALSE)</f>
        <v>2.137</v>
      </c>
      <c r="U91" s="4" cm="1">
        <f t="array" aca="1" ref="U91" ca="1">INDIRECT("R"&amp;MOD(U$1+ROW()-2,304)+2&amp;"C3",FALSE)</f>
        <v>2.9180000000000001</v>
      </c>
      <c r="V91" s="4" cm="1">
        <f t="array" aca="1" ref="V91" ca="1">INDIRECT("R"&amp;MOD(V$1+ROW()-2,304)+2&amp;"C3",FALSE)</f>
        <v>2.4569999999999999</v>
      </c>
      <c r="W91" s="4" cm="1">
        <f t="array" aca="1" ref="W91" ca="1">INDIRECT("R"&amp;MOD(W$1+ROW()-2,304)+2&amp;"C3",FALSE)</f>
        <v>-3.6999999999999998E-2</v>
      </c>
      <c r="X91" s="4" cm="1">
        <f t="array" aca="1" ref="X91" ca="1">INDIRECT("R"&amp;MOD(X$1+ROW()-2,304)+2&amp;"C3",FALSE)</f>
        <v>5.0000000000000001E-3</v>
      </c>
      <c r="Y91" s="4" cm="1">
        <f t="array" aca="1" ref="Y91" ca="1">INDIRECT("R"&amp;MOD(Y$1+ROW()-2,304)+2&amp;"C3",FALSE)</f>
        <v>0.71599999999999997</v>
      </c>
      <c r="Z91" s="4" cm="1">
        <f t="array" aca="1" ref="Z91" ca="1">INDIRECT("R"&amp;MOD(Z$1+ROW()-2,304)+2&amp;"C3",FALSE)</f>
        <v>6.3E-2</v>
      </c>
      <c r="AA91" s="4" cm="1">
        <f t="array" aca="1" ref="AA91" ca="1">INDIRECT("R"&amp;MOD(AA$1+ROW()-2,304)+2&amp;"C3",FALSE)</f>
        <v>1.9430000000000001</v>
      </c>
      <c r="AB91" s="4" cm="1">
        <f t="array" aca="1" ref="AB91" ca="1">INDIRECT("R"&amp;MOD(AB$1+ROW()-2,304)+2&amp;"C3",FALSE)</f>
        <v>4.3620000000000001</v>
      </c>
      <c r="AC91" s="4" cm="1">
        <f t="array" aca="1" ref="AC91" ca="1">INDIRECT("R"&amp;MOD(AC$1+ROW()-2,304)+2&amp;"C3",FALSE)</f>
        <v>2.1389999999999998</v>
      </c>
      <c r="AD91" s="4" cm="1">
        <f t="array" aca="1" ref="AD91" ca="1">INDIRECT("R"&amp;MOD(AD$1+ROW()-2,304)+2&amp;"C3",FALSE)</f>
        <v>1.4850000000000001</v>
      </c>
      <c r="AE91" s="4" cm="1">
        <f t="array" aca="1" ref="AE91" ca="1">INDIRECT("R"&amp;MOD(AE$1+ROW()-2,304)+2&amp;"C3",FALSE)</f>
        <v>2.137</v>
      </c>
      <c r="AF91" s="4" cm="1">
        <f t="array" aca="1" ref="AF91" ca="1">INDIRECT("R"&amp;MOD(AF$1+ROW()-2,304)+2&amp;"C3",FALSE)</f>
        <v>4.5019999999999998</v>
      </c>
      <c r="AG91" s="4" cm="1">
        <f t="array" aca="1" ref="AG91" ca="1">INDIRECT("R"&amp;MOD(AG$1+ROW()-2,304)+2&amp;"C3",FALSE)</f>
        <v>3.9249999999999998</v>
      </c>
      <c r="AH91" s="4" cm="1">
        <f t="array" aca="1" ref="AH91" ca="1">INDIRECT("R"&amp;MOD(AH$1+ROW()-2,304)+2&amp;"C3",FALSE)</f>
        <v>3.335</v>
      </c>
      <c r="AI91" s="4" cm="1">
        <f t="array" aca="1" ref="AI91" ca="1">INDIRECT("R"&amp;MOD(AI$1+ROW()-2,304)+2&amp;"C3",FALSE)</f>
        <v>0.64500000000000002</v>
      </c>
      <c r="AJ91" s="4" cm="1">
        <f t="array" aca="1" ref="AJ91" ca="1">INDIRECT("R"&amp;MOD(AJ$1+ROW()-2,304)+2&amp;"C3",FALSE)</f>
        <v>8.1000000000000003E-2</v>
      </c>
    </row>
    <row r="92" spans="1:36" x14ac:dyDescent="0.25">
      <c r="A92" s="1">
        <v>38913</v>
      </c>
      <c r="B92" s="15">
        <v>3.0550000000000002</v>
      </c>
      <c r="C92" s="15">
        <v>3.1019999999999999</v>
      </c>
      <c r="D92" s="15">
        <v>3.161</v>
      </c>
      <c r="G92" s="4" cm="1">
        <f t="array" aca="1" ref="G92" ca="1">INDIRECT("R"&amp;MOD(G$1+ROW()-2,304)+2&amp;"C3",FALSE)</f>
        <v>1.825</v>
      </c>
      <c r="H92" s="4" cm="1">
        <f t="array" aca="1" ref="H92" ca="1">INDIRECT("R"&amp;MOD(H$1+ROW()-2,304)+2&amp;"C3",FALSE)</f>
        <v>-0.32900000000000001</v>
      </c>
      <c r="I92" s="4" cm="1">
        <f t="array" aca="1" ref="I92" ca="1">INDIRECT("R"&amp;MOD(I$1+ROW()-2,304)+2&amp;"C3",FALSE)</f>
        <v>1.5980000000000001</v>
      </c>
      <c r="J92" s="4" cm="1">
        <f t="array" aca="1" ref="J92" ca="1">INDIRECT("R"&amp;MOD(J$1+ROW()-2,304)+2&amp;"C3",FALSE)</f>
        <v>0.68500000000000005</v>
      </c>
      <c r="K92" s="4" cm="1">
        <f t="array" aca="1" ref="K92" ca="1">INDIRECT("R"&amp;MOD(K$1+ROW()-2,304)+2&amp;"C3",FALSE)</f>
        <v>4.8529999999999998</v>
      </c>
      <c r="L92" s="4" cm="1">
        <f t="array" aca="1" ref="L92" ca="1">INDIRECT("R"&amp;MOD(L$1+ROW()-2,304)+2&amp;"C3",FALSE)</f>
        <v>2.1469999999999998</v>
      </c>
      <c r="M92" s="4" cm="1">
        <f t="array" aca="1" ref="M92" ca="1">INDIRECT("R"&amp;MOD(M$1+ROW()-2,304)+2&amp;"C3",FALSE)</f>
        <v>-0.33</v>
      </c>
      <c r="N92" s="4" cm="1">
        <f t="array" aca="1" ref="N92" ca="1">INDIRECT("R"&amp;MOD(N$1+ROW()-2,304)+2&amp;"C3",FALSE)</f>
        <v>-0.31900000000000001</v>
      </c>
      <c r="O92" s="4" cm="1">
        <f t="array" aca="1" ref="O92" ca="1">INDIRECT("R"&amp;MOD(O$1+ROW()-2,304)+2&amp;"C3",FALSE)</f>
        <v>1.087</v>
      </c>
      <c r="P92" s="4" cm="1">
        <f t="array" aca="1" ref="P92" ca="1">INDIRECT("R"&amp;MOD(P$1+ROW()-2,304)+2&amp;"C3",FALSE)</f>
        <v>0.97499999999999998</v>
      </c>
      <c r="Q92" s="4" cm="1">
        <f t="array" aca="1" ref="Q92" ca="1">INDIRECT("R"&amp;MOD(Q$1+ROW()-2,304)+2&amp;"C3",FALSE)</f>
        <v>-0.25700000000000001</v>
      </c>
      <c r="R92" s="4" cm="1">
        <f t="array" aca="1" ref="R92" ca="1">INDIRECT("R"&amp;MOD(R$1+ROW()-2,304)+2&amp;"C3",FALSE)</f>
        <v>3.3860000000000001</v>
      </c>
      <c r="S92" s="4" cm="1">
        <f t="array" aca="1" ref="S92" ca="1">INDIRECT("R"&amp;MOD(S$1+ROW()-2,304)+2&amp;"C3",FALSE)</f>
        <v>2.13</v>
      </c>
      <c r="T92" s="4" cm="1">
        <f t="array" aca="1" ref="T92" ca="1">INDIRECT("R"&amp;MOD(T$1+ROW()-2,304)+2&amp;"C3",FALSE)</f>
        <v>2.137</v>
      </c>
      <c r="U92" s="4" cm="1">
        <f t="array" aca="1" ref="U92" ca="1">INDIRECT("R"&amp;MOD(U$1+ROW()-2,304)+2&amp;"C3",FALSE)</f>
        <v>3.1789999999999998</v>
      </c>
      <c r="V92" s="4" cm="1">
        <f t="array" aca="1" ref="V92" ca="1">INDIRECT("R"&amp;MOD(V$1+ROW()-2,304)+2&amp;"C3",FALSE)</f>
        <v>1.9430000000000001</v>
      </c>
      <c r="W92" s="4" cm="1">
        <f t="array" aca="1" ref="W92" ca="1">INDIRECT("R"&amp;MOD(W$1+ROW()-2,304)+2&amp;"C3",FALSE)</f>
        <v>-5.3999999999999999E-2</v>
      </c>
      <c r="X92" s="4" cm="1">
        <f t="array" aca="1" ref="X92" ca="1">INDIRECT("R"&amp;MOD(X$1+ROW()-2,304)+2&amp;"C3",FALSE)</f>
        <v>-0.01</v>
      </c>
      <c r="Y92" s="4" cm="1">
        <f t="array" aca="1" ref="Y92" ca="1">INDIRECT("R"&amp;MOD(Y$1+ROW()-2,304)+2&amp;"C3",FALSE)</f>
        <v>0.71299999999999997</v>
      </c>
      <c r="Z92" s="4" cm="1">
        <f t="array" aca="1" ref="Z92" ca="1">INDIRECT("R"&amp;MOD(Z$1+ROW()-2,304)+2&amp;"C3",FALSE)</f>
        <v>4.8000000000000001E-2</v>
      </c>
      <c r="AA92" s="4" cm="1">
        <f t="array" aca="1" ref="AA92" ca="1">INDIRECT("R"&amp;MOD(AA$1+ROW()-2,304)+2&amp;"C3",FALSE)</f>
        <v>1.635</v>
      </c>
      <c r="AB92" s="4" cm="1">
        <f t="array" aca="1" ref="AB92" ca="1">INDIRECT("R"&amp;MOD(AB$1+ROW()-2,304)+2&amp;"C3",FALSE)</f>
        <v>4.5960000000000001</v>
      </c>
      <c r="AC92" s="4" cm="1">
        <f t="array" aca="1" ref="AC92" ca="1">INDIRECT("R"&amp;MOD(AC$1+ROW()-2,304)+2&amp;"C3",FALSE)</f>
        <v>2.1970000000000001</v>
      </c>
      <c r="AD92" s="4" cm="1">
        <f t="array" aca="1" ref="AD92" ca="1">INDIRECT("R"&amp;MOD(AD$1+ROW()-2,304)+2&amp;"C3",FALSE)</f>
        <v>1.4259999999999999</v>
      </c>
      <c r="AE92" s="4" cm="1">
        <f t="array" aca="1" ref="AE92" ca="1">INDIRECT("R"&amp;MOD(AE$1+ROW()-2,304)+2&amp;"C3",FALSE)</f>
        <v>2.1259999999999999</v>
      </c>
      <c r="AF92" s="4" cm="1">
        <f t="array" aca="1" ref="AF92" ca="1">INDIRECT("R"&amp;MOD(AF$1+ROW()-2,304)+2&amp;"C3",FALSE)</f>
        <v>4.5830000000000002</v>
      </c>
      <c r="AG92" s="4" cm="1">
        <f t="array" aca="1" ref="AG92" ca="1">INDIRECT("R"&amp;MOD(AG$1+ROW()-2,304)+2&amp;"C3",FALSE)</f>
        <v>4.3620000000000001</v>
      </c>
      <c r="AH92" s="4" cm="1">
        <f t="array" aca="1" ref="AH92" ca="1">INDIRECT("R"&amp;MOD(AH$1+ROW()-2,304)+2&amp;"C3",FALSE)</f>
        <v>3.5019999999999998</v>
      </c>
      <c r="AI92" s="4" cm="1">
        <f t="array" aca="1" ref="AI92" ca="1">INDIRECT("R"&amp;MOD(AI$1+ROW()-2,304)+2&amp;"C3",FALSE)</f>
        <v>0.68700000000000006</v>
      </c>
      <c r="AJ92" s="4" cm="1">
        <f t="array" aca="1" ref="AJ92" ca="1">INDIRECT("R"&amp;MOD(AJ$1+ROW()-2,304)+2&amp;"C3",FALSE)</f>
        <v>8.1000000000000003E-2</v>
      </c>
    </row>
    <row r="93" spans="1:36" x14ac:dyDescent="0.25">
      <c r="A93" s="1">
        <v>38944</v>
      </c>
      <c r="B93" s="15">
        <v>3.17</v>
      </c>
      <c r="C93" s="15">
        <v>3.226</v>
      </c>
      <c r="D93" s="15">
        <v>3.2639999999999998</v>
      </c>
      <c r="G93" s="4" cm="1">
        <f t="array" aca="1" ref="G93" ca="1">INDIRECT("R"&amp;MOD(G$1+ROW()-2,304)+2&amp;"C3",FALSE)</f>
        <v>2.0630000000000002</v>
      </c>
      <c r="H93" s="4" cm="1">
        <f t="array" aca="1" ref="H93" ca="1">INDIRECT("R"&amp;MOD(H$1+ROW()-2,304)+2&amp;"C3",FALSE)</f>
        <v>-0.33</v>
      </c>
      <c r="I93" s="4" cm="1">
        <f t="array" aca="1" ref="I93" ca="1">INDIRECT("R"&amp;MOD(I$1+ROW()-2,304)+2&amp;"C3",FALSE)</f>
        <v>1.552</v>
      </c>
      <c r="J93" s="4" cm="1">
        <f t="array" aca="1" ref="J93" ca="1">INDIRECT("R"&amp;MOD(J$1+ROW()-2,304)+2&amp;"C3",FALSE)</f>
        <v>0.65900000000000003</v>
      </c>
      <c r="K93" s="4" cm="1">
        <f t="array" aca="1" ref="K93" ca="1">INDIRECT("R"&amp;MOD(K$1+ROW()-2,304)+2&amp;"C3",FALSE)</f>
        <v>5.0410000000000004</v>
      </c>
      <c r="L93" s="4" cm="1">
        <f t="array" aca="1" ref="L93" ca="1">INDIRECT("R"&amp;MOD(L$1+ROW()-2,304)+2&amp;"C3",FALSE)</f>
        <v>2.1440000000000001</v>
      </c>
      <c r="M93" s="4" cm="1">
        <f t="array" aca="1" ref="M93" ca="1">INDIRECT("R"&amp;MOD(M$1+ROW()-2,304)+2&amp;"C3",FALSE)</f>
        <v>-0.32900000000000001</v>
      </c>
      <c r="N93" s="4" cm="1">
        <f t="array" aca="1" ref="N93" ca="1">INDIRECT("R"&amp;MOD(N$1+ROW()-2,304)+2&amp;"C3",FALSE)</f>
        <v>-0.31900000000000001</v>
      </c>
      <c r="O93" s="4" cm="1">
        <f t="array" aca="1" ref="O93" ca="1">INDIRECT("R"&amp;MOD(O$1+ROW()-2,304)+2&amp;"C3",FALSE)</f>
        <v>1.1759999999999999</v>
      </c>
      <c r="P93" s="4" cm="1">
        <f t="array" aca="1" ref="P93" ca="1">INDIRECT("R"&amp;MOD(P$1+ROW()-2,304)+2&amp;"C3",FALSE)</f>
        <v>0.86</v>
      </c>
      <c r="Q93" s="4" cm="1">
        <f t="array" aca="1" ref="Q93" ca="1">INDIRECT("R"&amp;MOD(Q$1+ROW()-2,304)+2&amp;"C3",FALSE)</f>
        <v>-0.26800000000000002</v>
      </c>
      <c r="R93" s="4" cm="1">
        <f t="array" aca="1" ref="R93" ca="1">INDIRECT("R"&amp;MOD(R$1+ROW()-2,304)+2&amp;"C3",FALSE)</f>
        <v>3.3450000000000002</v>
      </c>
      <c r="S93" s="4" cm="1">
        <f t="array" aca="1" ref="S93" ca="1">INDIRECT("R"&amp;MOD(S$1+ROW()-2,304)+2&amp;"C3",FALSE)</f>
        <v>2.14</v>
      </c>
      <c r="T93" s="4" cm="1">
        <f t="array" aca="1" ref="T93" ca="1">INDIRECT("R"&amp;MOD(T$1+ROW()-2,304)+2&amp;"C3",FALSE)</f>
        <v>2.1259999999999999</v>
      </c>
      <c r="U93" s="4" cm="1">
        <f t="array" aca="1" ref="U93" ca="1">INDIRECT("R"&amp;MOD(U$1+ROW()-2,304)+2&amp;"C3",FALSE)</f>
        <v>3.3719999999999999</v>
      </c>
      <c r="V93" s="4" cm="1">
        <f t="array" aca="1" ref="V93" ca="1">INDIRECT("R"&amp;MOD(V$1+ROW()-2,304)+2&amp;"C3",FALSE)</f>
        <v>1.635</v>
      </c>
      <c r="W93" s="4" cm="1">
        <f t="array" aca="1" ref="W93" ca="1">INDIRECT("R"&amp;MOD(W$1+ROW()-2,304)+2&amp;"C3",FALSE)</f>
        <v>-8.7999999999999995E-2</v>
      </c>
      <c r="X93" s="4" cm="1">
        <f t="array" aca="1" ref="X93" ca="1">INDIRECT("R"&amp;MOD(X$1+ROW()-2,304)+2&amp;"C3",FALSE)</f>
        <v>-1.4E-2</v>
      </c>
      <c r="Y93" s="4" cm="1">
        <f t="array" aca="1" ref="Y93" ca="1">INDIRECT("R"&amp;MOD(Y$1+ROW()-2,304)+2&amp;"C3",FALSE)</f>
        <v>0.68</v>
      </c>
      <c r="Z93" s="4" cm="1">
        <f t="array" aca="1" ref="Z93" ca="1">INDIRECT("R"&amp;MOD(Z$1+ROW()-2,304)+2&amp;"C3",FALSE)</f>
        <v>2.7E-2</v>
      </c>
      <c r="AA93" s="4" cm="1">
        <f t="array" aca="1" ref="AA93" ca="1">INDIRECT("R"&amp;MOD(AA$1+ROW()-2,304)+2&amp;"C3",FALSE)</f>
        <v>1.4219999999999999</v>
      </c>
      <c r="AB93" s="4" cm="1">
        <f t="array" aca="1" ref="AB93" ca="1">INDIRECT("R"&amp;MOD(AB$1+ROW()-2,304)+2&amp;"C3",FALSE)</f>
        <v>4.7839999999999998</v>
      </c>
      <c r="AC93" s="4" cm="1">
        <f t="array" aca="1" ref="AC93" ca="1">INDIRECT("R"&amp;MOD(AC$1+ROW()-2,304)+2&amp;"C3",FALSE)</f>
        <v>2.3610000000000002</v>
      </c>
      <c r="AD93" s="4" cm="1">
        <f t="array" aca="1" ref="AD93" ca="1">INDIRECT("R"&amp;MOD(AD$1+ROW()-2,304)+2&amp;"C3",FALSE)</f>
        <v>1.222</v>
      </c>
      <c r="AE93" s="4" cm="1">
        <f t="array" aca="1" ref="AE93" ca="1">INDIRECT("R"&amp;MOD(AE$1+ROW()-2,304)+2&amp;"C3",FALSE)</f>
        <v>2.1110000000000002</v>
      </c>
      <c r="AF93" s="4" cm="1">
        <f t="array" aca="1" ref="AF93" ca="1">INDIRECT("R"&amp;MOD(AF$1+ROW()-2,304)+2&amp;"C3",FALSE)</f>
        <v>4.7770000000000001</v>
      </c>
      <c r="AG93" s="4" cm="1">
        <f t="array" aca="1" ref="AG93" ca="1">INDIRECT("R"&amp;MOD(AG$1+ROW()-2,304)+2&amp;"C3",FALSE)</f>
        <v>4.5019999999999998</v>
      </c>
      <c r="AH93" s="4" cm="1">
        <f t="array" aca="1" ref="AH93" ca="1">INDIRECT("R"&amp;MOD(AH$1+ROW()-2,304)+2&amp;"C3",FALSE)</f>
        <v>3.597</v>
      </c>
      <c r="AI93" s="4" cm="1">
        <f t="array" aca="1" ref="AI93" ca="1">INDIRECT("R"&amp;MOD(AI$1+ROW()-2,304)+2&amp;"C3",FALSE)</f>
        <v>0.72799999999999998</v>
      </c>
      <c r="AJ93" s="4" cm="1">
        <f t="array" aca="1" ref="AJ93" ca="1">INDIRECT("R"&amp;MOD(AJ$1+ROW()-2,304)+2&amp;"C3",FALSE)</f>
        <v>6.3E-2</v>
      </c>
    </row>
    <row r="94" spans="1:36" x14ac:dyDescent="0.25">
      <c r="A94" s="1">
        <v>38975</v>
      </c>
      <c r="B94" s="15">
        <v>3.2669999999999999</v>
      </c>
      <c r="C94" s="15">
        <v>3.335</v>
      </c>
      <c r="D94" s="15">
        <v>3.4169999999999998</v>
      </c>
      <c r="G94" s="4" cm="1">
        <f t="array" aca="1" ref="G94" ca="1">INDIRECT("R"&amp;MOD(G$1+ROW()-2,304)+2&amp;"C3",FALSE)</f>
        <v>2.3450000000000002</v>
      </c>
      <c r="H94" s="4" cm="1">
        <f t="array" aca="1" ref="H94" ca="1">INDIRECT("R"&amp;MOD(H$1+ROW()-2,304)+2&amp;"C3",FALSE)</f>
        <v>-0.33</v>
      </c>
      <c r="I94" s="4" cm="1">
        <f t="array" aca="1" ref="I94" ca="1">INDIRECT("R"&amp;MOD(I$1+ROW()-2,304)+2&amp;"C3",FALSE)</f>
        <v>1.536</v>
      </c>
      <c r="J94" s="4" cm="1">
        <f t="array" aca="1" ref="J94" ca="1">INDIRECT("R"&amp;MOD(J$1+ROW()-2,304)+2&amp;"C3",FALSE)</f>
        <v>0.497</v>
      </c>
      <c r="K94" s="4" cm="1">
        <f t="array" aca="1" ref="K94" ca="1">INDIRECT("R"&amp;MOD(K$1+ROW()-2,304)+2&amp;"C3",FALSE)</f>
        <v>5.0919999999999996</v>
      </c>
      <c r="L94" s="4" cm="1">
        <f t="array" aca="1" ref="L94" ca="1">INDIRECT("R"&amp;MOD(L$1+ROW()-2,304)+2&amp;"C3",FALSE)</f>
        <v>2.1589999999999998</v>
      </c>
      <c r="M94" s="4" cm="1">
        <f t="array" aca="1" ref="M94" ca="1">INDIRECT("R"&amp;MOD(M$1+ROW()-2,304)+2&amp;"C3",FALSE)</f>
        <v>-0.32900000000000001</v>
      </c>
      <c r="N94" s="4" cm="1">
        <f t="array" aca="1" ref="N94" ca="1">INDIRECT("R"&amp;MOD(N$1+ROW()-2,304)+2&amp;"C3",FALSE)</f>
        <v>-0.318</v>
      </c>
      <c r="O94" s="4" cm="1">
        <f t="array" aca="1" ref="O94" ca="1">INDIRECT("R"&amp;MOD(O$1+ROW()-2,304)+2&amp;"C3",FALSE)</f>
        <v>1.321</v>
      </c>
      <c r="P94" s="4" cm="1">
        <f t="array" aca="1" ref="P94" ca="1">INDIRECT("R"&amp;MOD(P$1+ROW()-2,304)+2&amp;"C3",FALSE)</f>
        <v>0.77200000000000002</v>
      </c>
      <c r="Q94" s="4" cm="1">
        <f t="array" aca="1" ref="Q94" ca="1">INDIRECT("R"&amp;MOD(Q$1+ROW()-2,304)+2&amp;"C3",FALSE)</f>
        <v>-0.29399999999999998</v>
      </c>
      <c r="R94" s="4" cm="1">
        <f t="array" aca="1" ref="R94" ca="1">INDIRECT("R"&amp;MOD(R$1+ROW()-2,304)+2&amp;"C3",FALSE)</f>
        <v>3.339</v>
      </c>
      <c r="S94" s="4" cm="1">
        <f t="array" aca="1" ref="S94" ca="1">INDIRECT("R"&amp;MOD(S$1+ROW()-2,304)+2&amp;"C3",FALSE)</f>
        <v>2.1469999999999998</v>
      </c>
      <c r="T94" s="4" cm="1">
        <f t="array" aca="1" ref="T94" ca="1">INDIRECT("R"&amp;MOD(T$1+ROW()-2,304)+2&amp;"C3",FALSE)</f>
        <v>2.1110000000000002</v>
      </c>
      <c r="U94" s="4" cm="1">
        <f t="array" aca="1" ref="U94" ca="1">INDIRECT("R"&amp;MOD(U$1+ROW()-2,304)+2&amp;"C3",FALSE)</f>
        <v>3.536</v>
      </c>
      <c r="V94" s="4" cm="1">
        <f t="array" aca="1" ref="V94" ca="1">INDIRECT("R"&amp;MOD(V$1+ROW()-2,304)+2&amp;"C3",FALSE)</f>
        <v>1.4219999999999999</v>
      </c>
      <c r="W94" s="4" cm="1">
        <f t="array" aca="1" ref="W94" ca="1">INDIRECT("R"&amp;MOD(W$1+ROW()-2,304)+2&amp;"C3",FALSE)</f>
        <v>-0.126</v>
      </c>
      <c r="X94" s="4" cm="1">
        <f t="array" aca="1" ref="X94" ca="1">INDIRECT("R"&amp;MOD(X$1+ROW()-2,304)+2&amp;"C3",FALSE)</f>
        <v>-1.9E-2</v>
      </c>
      <c r="Y94" s="4" cm="1">
        <f t="array" aca="1" ref="Y94" ca="1">INDIRECT("R"&amp;MOD(Y$1+ROW()-2,304)+2&amp;"C3",FALSE)</f>
        <v>0.66200000000000003</v>
      </c>
      <c r="Z94" s="4" cm="1">
        <f t="array" aca="1" ref="Z94" ca="1">INDIRECT("R"&amp;MOD(Z$1+ROW()-2,304)+2&amp;"C3",FALSE)</f>
        <v>5.0000000000000001E-3</v>
      </c>
      <c r="AA94" s="4" cm="1">
        <f t="array" aca="1" ref="AA94" ca="1">INDIRECT("R"&amp;MOD(AA$1+ROW()-2,304)+2&amp;"C3",FALSE)</f>
        <v>1.282</v>
      </c>
      <c r="AB94" s="4" cm="1">
        <f t="array" aca="1" ref="AB94" ca="1">INDIRECT("R"&amp;MOD(AB$1+ROW()-2,304)+2&amp;"C3",FALSE)</f>
        <v>4.8570000000000002</v>
      </c>
      <c r="AC94" s="4" cm="1">
        <f t="array" aca="1" ref="AC94" ca="1">INDIRECT("R"&amp;MOD(AC$1+ROW()-2,304)+2&amp;"C3",FALSE)</f>
        <v>2.4729999999999999</v>
      </c>
      <c r="AD94" s="4" cm="1">
        <f t="array" aca="1" ref="AD94" ca="1">INDIRECT("R"&amp;MOD(AD$1+ROW()-2,304)+2&amp;"C3",FALSE)</f>
        <v>1.048</v>
      </c>
      <c r="AE94" s="4" cm="1">
        <f t="array" aca="1" ref="AE94" ca="1">INDIRECT("R"&amp;MOD(AE$1+ROW()-2,304)+2&amp;"C3",FALSE)</f>
        <v>2.1190000000000002</v>
      </c>
      <c r="AF94" s="4" cm="1">
        <f t="array" aca="1" ref="AF94" ca="1">INDIRECT("R"&amp;MOD(AF$1+ROW()-2,304)+2&amp;"C3",FALSE)</f>
        <v>4.8529999999999998</v>
      </c>
      <c r="AG94" s="4" cm="1">
        <f t="array" aca="1" ref="AG94" ca="1">INDIRECT("R"&amp;MOD(AG$1+ROW()-2,304)+2&amp;"C3",FALSE)</f>
        <v>4.5830000000000002</v>
      </c>
      <c r="AH94" s="4" cm="1">
        <f t="array" aca="1" ref="AH94" ca="1">INDIRECT("R"&amp;MOD(AH$1+ROW()-2,304)+2&amp;"C3",FALSE)</f>
        <v>3.6840000000000002</v>
      </c>
      <c r="AI94" s="4" cm="1">
        <f t="array" aca="1" ref="AI94" ca="1">INDIRECT("R"&amp;MOD(AI$1+ROW()-2,304)+2&amp;"C3",FALSE)</f>
        <v>0.84899999999999998</v>
      </c>
      <c r="AJ94" s="4" cm="1">
        <f t="array" aca="1" ref="AJ94" ca="1">INDIRECT("R"&amp;MOD(AJ$1+ROW()-2,304)+2&amp;"C3",FALSE)</f>
        <v>4.8000000000000001E-2</v>
      </c>
    </row>
    <row r="95" spans="1:36" x14ac:dyDescent="0.25">
      <c r="A95" s="1">
        <v>39005</v>
      </c>
      <c r="B95" s="15">
        <v>3.4239999999999999</v>
      </c>
      <c r="C95" s="15">
        <v>3.5019999999999998</v>
      </c>
      <c r="D95" s="15">
        <v>3.5640000000000001</v>
      </c>
      <c r="G95" s="4" cm="1">
        <f t="array" aca="1" ref="G95" ca="1">INDIRECT("R"&amp;MOD(G$1+ROW()-2,304)+2&amp;"C3",FALSE)</f>
        <v>2.64</v>
      </c>
      <c r="H95" s="4" cm="1">
        <f t="array" aca="1" ref="H95" ca="1">INDIRECT("R"&amp;MOD(H$1+ROW()-2,304)+2&amp;"C3",FALSE)</f>
        <v>-0.32900000000000001</v>
      </c>
      <c r="I95" s="4" cm="1">
        <f t="array" aca="1" ref="I95" ca="1">INDIRECT("R"&amp;MOD(I$1+ROW()-2,304)+2&amp;"C3",FALSE)</f>
        <v>1.5760000000000001</v>
      </c>
      <c r="J95" s="4" cm="1">
        <f t="array" aca="1" ref="J95" ca="1">INDIRECT("R"&amp;MOD(J$1+ROW()-2,304)+2&amp;"C3",FALSE)</f>
        <v>0.33200000000000002</v>
      </c>
      <c r="K95" s="4" cm="1">
        <f t="array" aca="1" ref="K95" ca="1">INDIRECT("R"&amp;MOD(K$1+ROW()-2,304)+2&amp;"C3",FALSE)</f>
        <v>4.9390000000000001</v>
      </c>
      <c r="L95" s="4" cm="1">
        <f t="array" aca="1" ref="L95" ca="1">INDIRECT("R"&amp;MOD(L$1+ROW()-2,304)+2&amp;"C3",FALSE)</f>
        <v>2.149</v>
      </c>
      <c r="M95" s="4" cm="1">
        <f t="array" aca="1" ref="M95" ca="1">INDIRECT("R"&amp;MOD(M$1+ROW()-2,304)+2&amp;"C3",FALSE)</f>
        <v>-0.33</v>
      </c>
      <c r="N95" s="4" cm="1">
        <f t="array" aca="1" ref="N95" ca="1">INDIRECT("R"&amp;MOD(N$1+ROW()-2,304)+2&amp;"C3",FALSE)</f>
        <v>-0.316</v>
      </c>
      <c r="O95" s="4" cm="1">
        <f t="array" aca="1" ref="O95" ca="1">INDIRECT("R"&amp;MOD(O$1+ROW()-2,304)+2&amp;"C3",FALSE)</f>
        <v>1.425</v>
      </c>
      <c r="P95" s="4" cm="1">
        <f t="array" aca="1" ref="P95" ca="1">INDIRECT("R"&amp;MOD(P$1+ROW()-2,304)+2&amp;"C3",FALSE)</f>
        <v>0.73799999999999999</v>
      </c>
      <c r="Q95" s="4" cm="1">
        <f t="array" aca="1" ref="Q95" ca="1">INDIRECT("R"&amp;MOD(Q$1+ROW()-2,304)+2&amp;"C3",FALSE)</f>
        <v>-0.29799999999999999</v>
      </c>
      <c r="R95" s="4" cm="1">
        <f t="array" aca="1" ref="R95" ca="1">INDIRECT("R"&amp;MOD(R$1+ROW()-2,304)+2&amp;"C3",FALSE)</f>
        <v>3.3570000000000002</v>
      </c>
      <c r="S95" s="4" cm="1">
        <f t="array" aca="1" ref="S95" ca="1">INDIRECT("R"&amp;MOD(S$1+ROW()-2,304)+2&amp;"C3",FALSE)</f>
        <v>2.1440000000000001</v>
      </c>
      <c r="T95" s="4" cm="1">
        <f t="array" aca="1" ref="T95" ca="1">INDIRECT("R"&amp;MOD(T$1+ROW()-2,304)+2&amp;"C3",FALSE)</f>
        <v>2.1190000000000002</v>
      </c>
      <c r="U95" s="4" cm="1">
        <f t="array" aca="1" ref="U95" ca="1">INDIRECT("R"&amp;MOD(U$1+ROW()-2,304)+2&amp;"C3",FALSE)</f>
        <v>3.6720000000000002</v>
      </c>
      <c r="V95" s="4" cm="1">
        <f t="array" aca="1" ref="V95" ca="1">INDIRECT("R"&amp;MOD(V$1+ROW()-2,304)+2&amp;"C3",FALSE)</f>
        <v>1.282</v>
      </c>
      <c r="W95" s="4" cm="1">
        <f t="array" aca="1" ref="W95" ca="1">INDIRECT("R"&amp;MOD(W$1+ROW()-2,304)+2&amp;"C3",FALSE)</f>
        <v>-0.14599999999999999</v>
      </c>
      <c r="X95" s="4" cm="1">
        <f t="array" aca="1" ref="X95" ca="1">INDIRECT("R"&amp;MOD(X$1+ROW()-2,304)+2&amp;"C3",FALSE)</f>
        <v>-2.8000000000000001E-2</v>
      </c>
      <c r="Y95" s="4" cm="1">
        <f t="array" aca="1" ref="Y95" ca="1">INDIRECT("R"&amp;MOD(Y$1+ROW()-2,304)+2&amp;"C3",FALSE)</f>
        <v>0.64500000000000002</v>
      </c>
      <c r="Z95" s="4" cm="1">
        <f t="array" aca="1" ref="Z95" ca="1">INDIRECT("R"&amp;MOD(Z$1+ROW()-2,304)+2&amp;"C3",FALSE)</f>
        <v>-0.01</v>
      </c>
      <c r="AA95" s="4" cm="1">
        <f t="array" aca="1" ref="AA95" ca="1">INDIRECT("R"&amp;MOD(AA$1+ROW()-2,304)+2&amp;"C3",FALSE)</f>
        <v>1.2230000000000001</v>
      </c>
      <c r="AB95" s="4" cm="1">
        <f t="array" aca="1" ref="AB95" ca="1">INDIRECT("R"&amp;MOD(AB$1+ROW()-2,304)+2&amp;"C3",FALSE)</f>
        <v>4.9409999999999998</v>
      </c>
      <c r="AC95" s="4" cm="1">
        <f t="array" aca="1" ref="AC95" ca="1">INDIRECT("R"&amp;MOD(AC$1+ROW()-2,304)+2&amp;"C3",FALSE)</f>
        <v>2.5129999999999999</v>
      </c>
      <c r="AD95" s="4" cm="1">
        <f t="array" aca="1" ref="AD95" ca="1">INDIRECT("R"&amp;MOD(AD$1+ROW()-2,304)+2&amp;"C3",FALSE)</f>
        <v>0.85799999999999998</v>
      </c>
      <c r="AE95" s="4" cm="1">
        <f t="array" aca="1" ref="AE95" ca="1">INDIRECT("R"&amp;MOD(AE$1+ROW()-2,304)+2&amp;"C3",FALSE)</f>
        <v>2.1320000000000001</v>
      </c>
      <c r="AF95" s="4" cm="1">
        <f t="array" aca="1" ref="AF95" ca="1">INDIRECT("R"&amp;MOD(AF$1+ROW()-2,304)+2&amp;"C3",FALSE)</f>
        <v>5.0410000000000004</v>
      </c>
      <c r="AG95" s="4" cm="1">
        <f t="array" aca="1" ref="AG95" ca="1">INDIRECT("R"&amp;MOD(AG$1+ROW()-2,304)+2&amp;"C3",FALSE)</f>
        <v>4.7770000000000001</v>
      </c>
      <c r="AH95" s="4" cm="1">
        <f t="array" aca="1" ref="AH95" ca="1">INDIRECT("R"&amp;MOD(AH$1+ROW()-2,304)+2&amp;"C3",FALSE)</f>
        <v>3.7519999999999998</v>
      </c>
      <c r="AI95" s="4" cm="1">
        <f t="array" aca="1" ref="AI95" ca="1">INDIRECT("R"&amp;MOD(AI$1+ROW()-2,304)+2&amp;"C3",FALSE)</f>
        <v>0.89600000000000002</v>
      </c>
      <c r="AJ95" s="4" cm="1">
        <f t="array" aca="1" ref="AJ95" ca="1">INDIRECT("R"&amp;MOD(AJ$1+ROW()-2,304)+2&amp;"C3",FALSE)</f>
        <v>2.7E-2</v>
      </c>
    </row>
    <row r="96" spans="1:36" x14ac:dyDescent="0.25">
      <c r="A96" s="1">
        <v>39036</v>
      </c>
      <c r="B96" s="15">
        <v>3.5630000000000002</v>
      </c>
      <c r="C96" s="15">
        <v>3.597</v>
      </c>
      <c r="D96" s="15">
        <v>3.6360000000000001</v>
      </c>
      <c r="G96" s="4" cm="1">
        <f t="array" aca="1" ref="G96" ca="1">INDIRECT("R"&amp;MOD(G$1+ROW()-2,304)+2&amp;"C3",FALSE)</f>
        <v>2.9180000000000001</v>
      </c>
      <c r="H96" s="4" cm="1">
        <f t="array" aca="1" ref="H96" ca="1">INDIRECT("R"&amp;MOD(H$1+ROW()-2,304)+2&amp;"C3",FALSE)</f>
        <v>-0.32900000000000001</v>
      </c>
      <c r="I96" s="4" cm="1">
        <f t="array" aca="1" ref="I96" ca="1">INDIRECT("R"&amp;MOD(I$1+ROW()-2,304)+2&amp;"C3",FALSE)</f>
        <v>1.4850000000000001</v>
      </c>
      <c r="J96" s="4" cm="1">
        <f t="array" aca="1" ref="J96" ca="1">INDIRECT("R"&amp;MOD(J$1+ROW()-2,304)+2&amp;"C3",FALSE)</f>
        <v>0.246</v>
      </c>
      <c r="K96" s="4" cm="1">
        <f t="array" aca="1" ref="K96" ca="1">INDIRECT("R"&amp;MOD(K$1+ROW()-2,304)+2&amp;"C3",FALSE)</f>
        <v>4.7709999999999999</v>
      </c>
      <c r="L96" s="4" cm="1">
        <f t="array" aca="1" ref="L96" ca="1">INDIRECT("R"&amp;MOD(L$1+ROW()-2,304)+2&amp;"C3",FALSE)</f>
        <v>2.089</v>
      </c>
      <c r="M96" s="4" cm="1">
        <f t="array" aca="1" ref="M96" ca="1">INDIRECT("R"&amp;MOD(M$1+ROW()-2,304)+2&amp;"C3",FALSE)</f>
        <v>-0.32900000000000001</v>
      </c>
      <c r="N96" s="4" cm="1">
        <f t="array" aca="1" ref="N96" ca="1">INDIRECT("R"&amp;MOD(N$1+ROW()-2,304)+2&amp;"C3",FALSE)</f>
        <v>-0.312</v>
      </c>
      <c r="O96" s="4" cm="1">
        <f t="array" aca="1" ref="O96" ca="1">INDIRECT("R"&amp;MOD(O$1+ROW()-2,304)+2&amp;"C3",FALSE)</f>
        <v>1.4890000000000001</v>
      </c>
      <c r="P96" s="4" cm="1">
        <f t="array" aca="1" ref="P96" ca="1">INDIRECT("R"&amp;MOD(P$1+ROW()-2,304)+2&amp;"C3",FALSE)</f>
        <v>0.71599999999999997</v>
      </c>
      <c r="Q96" s="4" cm="1">
        <f t="array" aca="1" ref="Q96" ca="1">INDIRECT("R"&amp;MOD(Q$1+ROW()-2,304)+2&amp;"C3",FALSE)</f>
        <v>-0.30199999999999999</v>
      </c>
      <c r="R96" s="4" cm="1">
        <f t="array" aca="1" ref="R96" ca="1">INDIRECT("R"&amp;MOD(R$1+ROW()-2,304)+2&amp;"C3",FALSE)</f>
        <v>3.391</v>
      </c>
      <c r="S96" s="4" cm="1">
        <f t="array" aca="1" ref="S96" ca="1">INDIRECT("R"&amp;MOD(S$1+ROW()-2,304)+2&amp;"C3",FALSE)</f>
        <v>2.1589999999999998</v>
      </c>
      <c r="T96" s="4" cm="1">
        <f t="array" aca="1" ref="T96" ca="1">INDIRECT("R"&amp;MOD(T$1+ROW()-2,304)+2&amp;"C3",FALSE)</f>
        <v>2.1320000000000001</v>
      </c>
      <c r="U96" s="4" cm="1">
        <f t="array" aca="1" ref="U96" ca="1">INDIRECT("R"&amp;MOD(U$1+ROW()-2,304)+2&amp;"C3",FALSE)</f>
        <v>3.78</v>
      </c>
      <c r="V96" s="4" cm="1">
        <f t="array" aca="1" ref="V96" ca="1">INDIRECT("R"&amp;MOD(V$1+ROW()-2,304)+2&amp;"C3",FALSE)</f>
        <v>1.2230000000000001</v>
      </c>
      <c r="W96" s="4" cm="1">
        <f t="array" aca="1" ref="W96" ca="1">INDIRECT("R"&amp;MOD(W$1+ROW()-2,304)+2&amp;"C3",FALSE)</f>
        <v>-0.184</v>
      </c>
      <c r="X96" s="4" cm="1">
        <f t="array" aca="1" ref="X96" ca="1">INDIRECT("R"&amp;MOD(X$1+ROW()-2,304)+2&amp;"C3",FALSE)</f>
        <v>-3.6999999999999998E-2</v>
      </c>
      <c r="Y96" s="4" cm="1">
        <f t="array" aca="1" ref="Y96" ca="1">INDIRECT("R"&amp;MOD(Y$1+ROW()-2,304)+2&amp;"C3",FALSE)</f>
        <v>0.64500000000000002</v>
      </c>
      <c r="Z96" s="4" cm="1">
        <f t="array" aca="1" ref="Z96" ca="1">INDIRECT("R"&amp;MOD(Z$1+ROW()-2,304)+2&amp;"C3",FALSE)</f>
        <v>-1.4E-2</v>
      </c>
      <c r="AA96" s="4" cm="1">
        <f t="array" aca="1" ref="AA96" ca="1">INDIRECT("R"&amp;MOD(AA$1+ROW()-2,304)+2&amp;"C3",FALSE)</f>
        <v>0.97499999999999998</v>
      </c>
      <c r="AB96" s="4" cm="1">
        <f t="array" aca="1" ref="AB96" ca="1">INDIRECT("R"&amp;MOD(AB$1+ROW()-2,304)+2&amp;"C3",FALSE)</f>
        <v>4.9610000000000003</v>
      </c>
      <c r="AC96" s="4" cm="1">
        <f t="array" aca="1" ref="AC96" ca="1">INDIRECT("R"&amp;MOD(AC$1+ROW()-2,304)+2&amp;"C3",FALSE)</f>
        <v>2.6</v>
      </c>
      <c r="AD96" s="4" cm="1">
        <f t="array" aca="1" ref="AD96" ca="1">INDIRECT("R"&amp;MOD(AD$1+ROW()-2,304)+2&amp;"C3",FALSE)</f>
        <v>0.74399999999999999</v>
      </c>
      <c r="AE96" s="4" cm="1">
        <f t="array" aca="1" ref="AE96" ca="1">INDIRECT("R"&amp;MOD(AE$1+ROW()-2,304)+2&amp;"C3",FALSE)</f>
        <v>2.1389999999999998</v>
      </c>
      <c r="AF96" s="4" cm="1">
        <f t="array" aca="1" ref="AF96" ca="1">INDIRECT("R"&amp;MOD(AF$1+ROW()-2,304)+2&amp;"C3",FALSE)</f>
        <v>5.0919999999999996</v>
      </c>
      <c r="AG96" s="4" cm="1">
        <f t="array" aca="1" ref="AG96" ca="1">INDIRECT("R"&amp;MOD(AG$1+ROW()-2,304)+2&amp;"C3",FALSE)</f>
        <v>4.8529999999999998</v>
      </c>
      <c r="AH96" s="4" cm="1">
        <f t="array" aca="1" ref="AH96" ca="1">INDIRECT("R"&amp;MOD(AH$1+ROW()-2,304)+2&amp;"C3",FALSE)</f>
        <v>3.8180000000000001</v>
      </c>
      <c r="AI96" s="4" cm="1">
        <f t="array" aca="1" ref="AI96" ca="1">INDIRECT("R"&amp;MOD(AI$1+ROW()-2,304)+2&amp;"C3",FALSE)</f>
        <v>0.88</v>
      </c>
      <c r="AJ96" s="4" cm="1">
        <f t="array" aca="1" ref="AJ96" ca="1">INDIRECT("R"&amp;MOD(AJ$1+ROW()-2,304)+2&amp;"C3",FALSE)</f>
        <v>5.0000000000000001E-3</v>
      </c>
    </row>
    <row r="97" spans="1:36" x14ac:dyDescent="0.25">
      <c r="A97" s="1">
        <v>39066</v>
      </c>
      <c r="B97" s="15">
        <v>3.6379999999999999</v>
      </c>
      <c r="C97" s="15">
        <v>3.6840000000000002</v>
      </c>
      <c r="D97" s="15">
        <v>3.7250000000000001</v>
      </c>
      <c r="G97" s="4" cm="1">
        <f t="array" aca="1" ref="G97" ca="1">INDIRECT("R"&amp;MOD(G$1+ROW()-2,304)+2&amp;"C3",FALSE)</f>
        <v>3.1789999999999998</v>
      </c>
      <c r="H97" s="4" cm="1">
        <f t="array" aca="1" ref="H97" ca="1">INDIRECT("R"&amp;MOD(H$1+ROW()-2,304)+2&amp;"C3",FALSE)</f>
        <v>-0.33</v>
      </c>
      <c r="I97" s="4" cm="1">
        <f t="array" aca="1" ref="I97" ca="1">INDIRECT("R"&amp;MOD(I$1+ROW()-2,304)+2&amp;"C3",FALSE)</f>
        <v>1.4259999999999999</v>
      </c>
      <c r="J97" s="4" cm="1">
        <f t="array" aca="1" ref="J97" ca="1">INDIRECT("R"&amp;MOD(J$1+ROW()-2,304)+2&amp;"C3",FALSE)</f>
        <v>0.20799999999999999</v>
      </c>
      <c r="K97" s="4" cm="1">
        <f t="array" aca="1" ref="K97" ca="1">INDIRECT("R"&amp;MOD(K$1+ROW()-2,304)+2&amp;"C3",FALSE)</f>
        <v>4.7560000000000002</v>
      </c>
      <c r="L97" s="4" cm="1">
        <f t="array" aca="1" ref="L97" ca="1">INDIRECT("R"&amp;MOD(L$1+ROW()-2,304)+2&amp;"C3",FALSE)</f>
        <v>2.0710000000000002</v>
      </c>
      <c r="M97" s="4" cm="1">
        <f t="array" aca="1" ref="M97" ca="1">INDIRECT("R"&amp;MOD(M$1+ROW()-2,304)+2&amp;"C3",FALSE)</f>
        <v>-0.32800000000000001</v>
      </c>
      <c r="N97" s="4" cm="1">
        <f t="array" aca="1" ref="N97" ca="1">INDIRECT("R"&amp;MOD(N$1+ROW()-2,304)+2&amp;"C3",FALSE)</f>
        <v>-0.308</v>
      </c>
      <c r="O97" s="4" cm="1">
        <f t="array" aca="1" ref="O97" ca="1">INDIRECT("R"&amp;MOD(O$1+ROW()-2,304)+2&amp;"C3",FALSE)</f>
        <v>1.5980000000000001</v>
      </c>
      <c r="P97" s="4" cm="1">
        <f t="array" aca="1" ref="P97" ca="1">INDIRECT("R"&amp;MOD(P$1+ROW()-2,304)+2&amp;"C3",FALSE)</f>
        <v>0.71299999999999997</v>
      </c>
      <c r="Q97" s="4" cm="1">
        <f t="array" aca="1" ref="Q97" ca="1">INDIRECT("R"&amp;MOD(Q$1+ROW()-2,304)+2&amp;"C3",FALSE)</f>
        <v>-0.309</v>
      </c>
      <c r="R97" s="4" cm="1">
        <f t="array" aca="1" ref="R97" ca="1">INDIRECT("R"&amp;MOD(R$1+ROW()-2,304)+2&amp;"C3",FALSE)</f>
        <v>3.407</v>
      </c>
      <c r="S97" s="4" cm="1">
        <f t="array" aca="1" ref="S97" ca="1">INDIRECT("R"&amp;MOD(S$1+ROW()-2,304)+2&amp;"C3",FALSE)</f>
        <v>2.149</v>
      </c>
      <c r="T97" s="4" cm="1">
        <f t="array" aca="1" ref="T97" ca="1">INDIRECT("R"&amp;MOD(T$1+ROW()-2,304)+2&amp;"C3",FALSE)</f>
        <v>2.1389999999999998</v>
      </c>
      <c r="U97" s="4" cm="1">
        <f t="array" aca="1" ref="U97" ca="1">INDIRECT("R"&amp;MOD(U$1+ROW()-2,304)+2&amp;"C3",FALSE)</f>
        <v>3.88</v>
      </c>
      <c r="V97" s="4" cm="1">
        <f t="array" aca="1" ref="V97" ca="1">INDIRECT("R"&amp;MOD(V$1+ROW()-2,304)+2&amp;"C3",FALSE)</f>
        <v>0.97499999999999998</v>
      </c>
      <c r="W97" s="4" cm="1">
        <f t="array" aca="1" ref="W97" ca="1">INDIRECT("R"&amp;MOD(W$1+ROW()-2,304)+2&amp;"C3",FALSE)</f>
        <v>-0.22900000000000001</v>
      </c>
      <c r="X97" s="4" cm="1">
        <f t="array" aca="1" ref="X97" ca="1">INDIRECT("R"&amp;MOD(X$1+ROW()-2,304)+2&amp;"C3",FALSE)</f>
        <v>-5.3999999999999999E-2</v>
      </c>
      <c r="Y97" s="4" cm="1">
        <f t="array" aca="1" ref="Y97" ca="1">INDIRECT("R"&amp;MOD(Y$1+ROW()-2,304)+2&amp;"C3",FALSE)</f>
        <v>0.68700000000000006</v>
      </c>
      <c r="Z97" s="4" cm="1">
        <f t="array" aca="1" ref="Z97" ca="1">INDIRECT("R"&amp;MOD(Z$1+ROW()-2,304)+2&amp;"C3",FALSE)</f>
        <v>-1.9E-2</v>
      </c>
      <c r="AA97" s="4" cm="1">
        <f t="array" aca="1" ref="AA97" ca="1">INDIRECT("R"&amp;MOD(AA$1+ROW()-2,304)+2&amp;"C3",FALSE)</f>
        <v>0.86</v>
      </c>
      <c r="AB97" s="4" cm="1">
        <f t="array" aca="1" ref="AB97" ca="1">INDIRECT("R"&amp;MOD(AB$1+ROW()-2,304)+2&amp;"C3",FALSE)</f>
        <v>4.9649999999999999</v>
      </c>
      <c r="AC97" s="4" cm="1">
        <f t="array" aca="1" ref="AC97" ca="1">INDIRECT("R"&amp;MOD(AC$1+ROW()-2,304)+2&amp;"C3",FALSE)</f>
        <v>2.7229999999999999</v>
      </c>
      <c r="AD97" s="4" cm="1">
        <f t="array" aca="1" ref="AD97" ca="1">INDIRECT("R"&amp;MOD(AD$1+ROW()-2,304)+2&amp;"C3",FALSE)</f>
        <v>0.68500000000000005</v>
      </c>
      <c r="AE97" s="4" cm="1">
        <f t="array" aca="1" ref="AE97" ca="1">INDIRECT("R"&amp;MOD(AE$1+ROW()-2,304)+2&amp;"C3",FALSE)</f>
        <v>2.1970000000000001</v>
      </c>
      <c r="AF97" s="4" cm="1">
        <f t="array" aca="1" ref="AF97" ca="1">INDIRECT("R"&amp;MOD(AF$1+ROW()-2,304)+2&amp;"C3",FALSE)</f>
        <v>4.9390000000000001</v>
      </c>
      <c r="AG97" s="4" cm="1">
        <f t="array" aca="1" ref="AG97" ca="1">INDIRECT("R"&amp;MOD(AG$1+ROW()-2,304)+2&amp;"C3",FALSE)</f>
        <v>5.0410000000000004</v>
      </c>
      <c r="AH97" s="4" cm="1">
        <f t="array" aca="1" ref="AH97" ca="1">INDIRECT("R"&amp;MOD(AH$1+ROW()-2,304)+2&amp;"C3",FALSE)</f>
        <v>3.891</v>
      </c>
      <c r="AI97" s="4" cm="1">
        <f t="array" aca="1" ref="AI97" ca="1">INDIRECT("R"&amp;MOD(AI$1+ROW()-2,304)+2&amp;"C3",FALSE)</f>
        <v>0.998</v>
      </c>
      <c r="AJ97" s="4" cm="1">
        <f t="array" aca="1" ref="AJ97" ca="1">INDIRECT("R"&amp;MOD(AJ$1+ROW()-2,304)+2&amp;"C3",FALSE)</f>
        <v>-0.01</v>
      </c>
    </row>
    <row r="98" spans="1:36" x14ac:dyDescent="0.25">
      <c r="A98" s="1">
        <v>39097</v>
      </c>
      <c r="B98" s="15">
        <v>3.7250000000000001</v>
      </c>
      <c r="C98" s="15">
        <v>3.7519999999999998</v>
      </c>
      <c r="D98" s="15">
        <v>3.782</v>
      </c>
      <c r="G98" s="4" cm="1">
        <f t="array" aca="1" ref="G98" ca="1">INDIRECT("R"&amp;MOD(G$1+ROW()-2,304)+2&amp;"C3",FALSE)</f>
        <v>3.3719999999999999</v>
      </c>
      <c r="H98" s="4" cm="1">
        <f t="array" aca="1" ref="H98" ca="1">INDIRECT("R"&amp;MOD(H$1+ROW()-2,304)+2&amp;"C3",FALSE)</f>
        <v>-0.32900000000000001</v>
      </c>
      <c r="I98" s="4" cm="1">
        <f t="array" aca="1" ref="I98" ca="1">INDIRECT("R"&amp;MOD(I$1+ROW()-2,304)+2&amp;"C3",FALSE)</f>
        <v>1.222</v>
      </c>
      <c r="J98" s="4" cm="1">
        <f t="array" aca="1" ref="J98" ca="1">INDIRECT("R"&amp;MOD(J$1+ROW()-2,304)+2&amp;"C3",FALSE)</f>
        <v>0.192</v>
      </c>
      <c r="K98" s="4" cm="1">
        <f t="array" aca="1" ref="K98" ca="1">INDIRECT("R"&amp;MOD(K$1+ROW()-2,304)+2&amp;"C3",FALSE)</f>
        <v>4.7089999999999996</v>
      </c>
      <c r="L98" s="4" cm="1">
        <f t="array" aca="1" ref="L98" ca="1">INDIRECT("R"&amp;MOD(L$1+ROW()-2,304)+2&amp;"C3",FALSE)</f>
        <v>2.0289999999999999</v>
      </c>
      <c r="M98" s="4" cm="1">
        <f t="array" aca="1" ref="M98" ca="1">INDIRECT("R"&amp;MOD(M$1+ROW()-2,304)+2&amp;"C3",FALSE)</f>
        <v>-0.32800000000000001</v>
      </c>
      <c r="N98" s="4" cm="1">
        <f t="array" aca="1" ref="N98" ca="1">INDIRECT("R"&amp;MOD(N$1+ROW()-2,304)+2&amp;"C3",FALSE)</f>
        <v>-0.308</v>
      </c>
      <c r="O98" s="4" cm="1">
        <f t="array" aca="1" ref="O98" ca="1">INDIRECT("R"&amp;MOD(O$1+ROW()-2,304)+2&amp;"C3",FALSE)</f>
        <v>1.552</v>
      </c>
      <c r="P98" s="4" cm="1">
        <f t="array" aca="1" ref="P98" ca="1">INDIRECT("R"&amp;MOD(P$1+ROW()-2,304)+2&amp;"C3",FALSE)</f>
        <v>0.68</v>
      </c>
      <c r="Q98" s="4" cm="1">
        <f t="array" aca="1" ref="Q98" ca="1">INDIRECT("R"&amp;MOD(Q$1+ROW()-2,304)+2&amp;"C3",FALSE)</f>
        <v>-0.313</v>
      </c>
      <c r="R98" s="4" cm="1">
        <f t="array" aca="1" ref="R98" ca="1">INDIRECT("R"&amp;MOD(R$1+ROW()-2,304)+2&amp;"C3",FALSE)</f>
        <v>3.4670000000000001</v>
      </c>
      <c r="S98" s="4" cm="1">
        <f t="array" aca="1" ref="S98" ca="1">INDIRECT("R"&amp;MOD(S$1+ROW()-2,304)+2&amp;"C3",FALSE)</f>
        <v>2.089</v>
      </c>
      <c r="T98" s="4" cm="1">
        <f t="array" aca="1" ref="T98" ca="1">INDIRECT("R"&amp;MOD(T$1+ROW()-2,304)+2&amp;"C3",FALSE)</f>
        <v>2.1970000000000001</v>
      </c>
      <c r="U98" s="4" cm="1">
        <f t="array" aca="1" ref="U98" ca="1">INDIRECT("R"&amp;MOD(U$1+ROW()-2,304)+2&amp;"C3",FALSE)</f>
        <v>3.9710000000000001</v>
      </c>
      <c r="V98" s="4" cm="1">
        <f t="array" aca="1" ref="V98" ca="1">INDIRECT("R"&amp;MOD(V$1+ROW()-2,304)+2&amp;"C3",FALSE)</f>
        <v>0.86</v>
      </c>
      <c r="W98" s="4" cm="1">
        <f t="array" aca="1" ref="W98" ca="1">INDIRECT("R"&amp;MOD(W$1+ROW()-2,304)+2&amp;"C3",FALSE)</f>
        <v>-0.249</v>
      </c>
      <c r="X98" s="4" cm="1">
        <f t="array" aca="1" ref="X98" ca="1">INDIRECT("R"&amp;MOD(X$1+ROW()-2,304)+2&amp;"C3",FALSE)</f>
        <v>-8.7999999999999995E-2</v>
      </c>
      <c r="Y98" s="4" cm="1">
        <f t="array" aca="1" ref="Y98" ca="1">INDIRECT("R"&amp;MOD(Y$1+ROW()-2,304)+2&amp;"C3",FALSE)</f>
        <v>0.72799999999999998</v>
      </c>
      <c r="Z98" s="4" cm="1">
        <f t="array" aca="1" ref="Z98" ca="1">INDIRECT("R"&amp;MOD(Z$1+ROW()-2,304)+2&amp;"C3",FALSE)</f>
        <v>-2.8000000000000001E-2</v>
      </c>
      <c r="AA98" s="4" cm="1">
        <f t="array" aca="1" ref="AA98" ca="1">INDIRECT("R"&amp;MOD(AA$1+ROW()-2,304)+2&amp;"C3",FALSE)</f>
        <v>0.77200000000000002</v>
      </c>
      <c r="AB98" s="4" cm="1">
        <f t="array" aca="1" ref="AB98" ca="1">INDIRECT("R"&amp;MOD(AB$1+ROW()-2,304)+2&amp;"C3",FALSE)</f>
        <v>5.0190000000000001</v>
      </c>
      <c r="AC98" s="4" cm="1">
        <f t="array" aca="1" ref="AC98" ca="1">INDIRECT("R"&amp;MOD(AC$1+ROW()-2,304)+2&amp;"C3",FALSE)</f>
        <v>2.794</v>
      </c>
      <c r="AD98" s="4" cm="1">
        <f t="array" aca="1" ref="AD98" ca="1">INDIRECT("R"&amp;MOD(AD$1+ROW()-2,304)+2&amp;"C3",FALSE)</f>
        <v>0.65900000000000003</v>
      </c>
      <c r="AE98" s="4" cm="1">
        <f t="array" aca="1" ref="AE98" ca="1">INDIRECT("R"&amp;MOD(AE$1+ROW()-2,304)+2&amp;"C3",FALSE)</f>
        <v>2.3610000000000002</v>
      </c>
      <c r="AF98" s="4" cm="1">
        <f t="array" aca="1" ref="AF98" ca="1">INDIRECT("R"&amp;MOD(AF$1+ROW()-2,304)+2&amp;"C3",FALSE)</f>
        <v>4.7709999999999999</v>
      </c>
      <c r="AG98" s="4" cm="1">
        <f t="array" aca="1" ref="AG98" ca="1">INDIRECT("R"&amp;MOD(AG$1+ROW()-2,304)+2&amp;"C3",FALSE)</f>
        <v>5.0919999999999996</v>
      </c>
      <c r="AH98" s="4" cm="1">
        <f t="array" aca="1" ref="AH98" ca="1">INDIRECT("R"&amp;MOD(AH$1+ROW()-2,304)+2&amp;"C3",FALSE)</f>
        <v>3.9750000000000001</v>
      </c>
      <c r="AI98" s="4" cm="1">
        <f t="array" aca="1" ref="AI98" ca="1">INDIRECT("R"&amp;MOD(AI$1+ROW()-2,304)+2&amp;"C3",FALSE)</f>
        <v>1.042</v>
      </c>
      <c r="AJ98" s="4" cm="1">
        <f t="array" aca="1" ref="AJ98" ca="1">INDIRECT("R"&amp;MOD(AJ$1+ROW()-2,304)+2&amp;"C3",FALSE)</f>
        <v>-1.4E-2</v>
      </c>
    </row>
    <row r="99" spans="1:36" x14ac:dyDescent="0.25">
      <c r="A99" s="1">
        <v>39128</v>
      </c>
      <c r="B99" s="15">
        <v>3.78</v>
      </c>
      <c r="C99" s="15">
        <v>3.8180000000000001</v>
      </c>
      <c r="D99" s="15">
        <v>3.8540000000000001</v>
      </c>
      <c r="G99" s="4" cm="1">
        <f t="array" aca="1" ref="G99" ca="1">INDIRECT("R"&amp;MOD(G$1+ROW()-2,304)+2&amp;"C3",FALSE)</f>
        <v>3.536</v>
      </c>
      <c r="H99" s="4" cm="1">
        <f t="array" aca="1" ref="H99" ca="1">INDIRECT("R"&amp;MOD(H$1+ROW()-2,304)+2&amp;"C3",FALSE)</f>
        <v>-0.32800000000000001</v>
      </c>
      <c r="I99" s="4" cm="1">
        <f t="array" aca="1" ref="I99" ca="1">INDIRECT("R"&amp;MOD(I$1+ROW()-2,304)+2&amp;"C3",FALSE)</f>
        <v>1.048</v>
      </c>
      <c r="J99" s="4" cm="1">
        <f t="array" aca="1" ref="J99" ca="1">INDIRECT("R"&amp;MOD(J$1+ROW()-2,304)+2&amp;"C3",FALSE)</f>
        <v>0.185</v>
      </c>
      <c r="K99" s="4" cm="1">
        <f t="array" aca="1" ref="K99" ca="1">INDIRECT("R"&amp;MOD(K$1+ROW()-2,304)+2&amp;"C3",FALSE)</f>
        <v>4.6820000000000004</v>
      </c>
      <c r="L99" s="4" cm="1">
        <f t="array" aca="1" ref="L99" ca="1">INDIRECT("R"&amp;MOD(L$1+ROW()-2,304)+2&amp;"C3",FALSE)</f>
        <v>2.0489999999999999</v>
      </c>
      <c r="M99" s="4" cm="1">
        <f t="array" aca="1" ref="M99" ca="1">INDIRECT("R"&amp;MOD(M$1+ROW()-2,304)+2&amp;"C3",FALSE)</f>
        <v>-0.32800000000000001</v>
      </c>
      <c r="N99" s="4" cm="1">
        <f t="array" aca="1" ref="N99" ca="1">INDIRECT("R"&amp;MOD(N$1+ROW()-2,304)+2&amp;"C3",FALSE)</f>
        <v>-0.309</v>
      </c>
      <c r="O99" s="4" cm="1">
        <f t="array" aca="1" ref="O99" ca="1">INDIRECT("R"&amp;MOD(O$1+ROW()-2,304)+2&amp;"C3",FALSE)</f>
        <v>1.536</v>
      </c>
      <c r="P99" s="4" cm="1">
        <f t="array" aca="1" ref="P99" ca="1">INDIRECT("R"&amp;MOD(P$1+ROW()-2,304)+2&amp;"C3",FALSE)</f>
        <v>0.66200000000000003</v>
      </c>
      <c r="Q99" s="4" cm="1">
        <f t="array" aca="1" ref="Q99" ca="1">INDIRECT("R"&amp;MOD(Q$1+ROW()-2,304)+2&amp;"C3",FALSE)</f>
        <v>-0.316</v>
      </c>
      <c r="R99" s="4" cm="1">
        <f t="array" aca="1" ref="R99" ca="1">INDIRECT("R"&amp;MOD(R$1+ROW()-2,304)+2&amp;"C3",FALSE)</f>
        <v>3.464</v>
      </c>
      <c r="S99" s="4" cm="1">
        <f t="array" aca="1" ref="S99" ca="1">INDIRECT("R"&amp;MOD(S$1+ROW()-2,304)+2&amp;"C3",FALSE)</f>
        <v>2.0710000000000002</v>
      </c>
      <c r="T99" s="4" cm="1">
        <f t="array" aca="1" ref="T99" ca="1">INDIRECT("R"&amp;MOD(T$1+ROW()-2,304)+2&amp;"C3",FALSE)</f>
        <v>2.3610000000000002</v>
      </c>
      <c r="U99" s="4" cm="1">
        <f t="array" aca="1" ref="U99" ca="1">INDIRECT("R"&amp;MOD(U$1+ROW()-2,304)+2&amp;"C3",FALSE)</f>
        <v>3.9672727272727268</v>
      </c>
      <c r="V99" s="4" cm="1">
        <f t="array" aca="1" ref="V99" ca="1">INDIRECT("R"&amp;MOD(V$1+ROW()-2,304)+2&amp;"C3",FALSE)</f>
        <v>0.77200000000000002</v>
      </c>
      <c r="W99" s="4" cm="1">
        <f t="array" aca="1" ref="W99" ca="1">INDIRECT("R"&amp;MOD(W$1+ROW()-2,304)+2&amp;"C3",FALSE)</f>
        <v>-0.25700000000000001</v>
      </c>
      <c r="X99" s="4" cm="1">
        <f t="array" aca="1" ref="X99" ca="1">INDIRECT("R"&amp;MOD(X$1+ROW()-2,304)+2&amp;"C3",FALSE)</f>
        <v>-0.126</v>
      </c>
      <c r="Y99" s="4" cm="1">
        <f t="array" aca="1" ref="Y99" ca="1">INDIRECT("R"&amp;MOD(Y$1+ROW()-2,304)+2&amp;"C3",FALSE)</f>
        <v>0.84899999999999998</v>
      </c>
      <c r="Z99" s="4" cm="1">
        <f t="array" aca="1" ref="Z99" ca="1">INDIRECT("R"&amp;MOD(Z$1+ROW()-2,304)+2&amp;"C3",FALSE)</f>
        <v>-3.6999999999999998E-2</v>
      </c>
      <c r="AA99" s="4" cm="1">
        <f t="array" aca="1" ref="AA99" ca="1">INDIRECT("R"&amp;MOD(AA$1+ROW()-2,304)+2&amp;"C3",FALSE)</f>
        <v>0.73799999999999999</v>
      </c>
      <c r="AB99" s="4" cm="1">
        <f t="array" aca="1" ref="AB99" ca="1">INDIRECT("R"&amp;MOD(AB$1+ROW()-2,304)+2&amp;"C3",FALSE)</f>
        <v>5.1130000000000004</v>
      </c>
      <c r="AC99" s="4" cm="1">
        <f t="array" aca="1" ref="AC99" ca="1">INDIRECT("R"&amp;MOD(AC$1+ROW()-2,304)+2&amp;"C3",FALSE)</f>
        <v>2.8889999999999998</v>
      </c>
      <c r="AD99" s="4" cm="1">
        <f t="array" aca="1" ref="AD99" ca="1">INDIRECT("R"&amp;MOD(AD$1+ROW()-2,304)+2&amp;"C3",FALSE)</f>
        <v>0.497</v>
      </c>
      <c r="AE99" s="4" cm="1">
        <f t="array" aca="1" ref="AE99" ca="1">INDIRECT("R"&amp;MOD(AE$1+ROW()-2,304)+2&amp;"C3",FALSE)</f>
        <v>2.4729999999999999</v>
      </c>
      <c r="AF99" s="4" cm="1">
        <f t="array" aca="1" ref="AF99" ca="1">INDIRECT("R"&amp;MOD(AF$1+ROW()-2,304)+2&amp;"C3",FALSE)</f>
        <v>4.7560000000000002</v>
      </c>
      <c r="AG99" s="4" cm="1">
        <f t="array" aca="1" ref="AG99" ca="1">INDIRECT("R"&amp;MOD(AG$1+ROW()-2,304)+2&amp;"C3",FALSE)</f>
        <v>4.9390000000000001</v>
      </c>
      <c r="AH99" s="4" cm="1">
        <f t="array" aca="1" ref="AH99" ca="1">INDIRECT("R"&amp;MOD(AH$1+ROW()-2,304)+2&amp;"C3",FALSE)</f>
        <v>4.0709999999999997</v>
      </c>
      <c r="AI99" s="4" cm="1">
        <f t="array" aca="1" ref="AI99" ca="1">INDIRECT("R"&amp;MOD(AI$1+ROW()-2,304)+2&amp;"C3",FALSE)</f>
        <v>1.022</v>
      </c>
      <c r="AJ99" s="4" cm="1">
        <f t="array" aca="1" ref="AJ99" ca="1">INDIRECT("R"&amp;MOD(AJ$1+ROW()-2,304)+2&amp;"C3",FALSE)</f>
        <v>-1.9E-2</v>
      </c>
    </row>
    <row r="100" spans="1:36" x14ac:dyDescent="0.25">
      <c r="A100" s="1">
        <v>39156</v>
      </c>
      <c r="B100" s="15">
        <v>3.8559999999999999</v>
      </c>
      <c r="C100" s="15">
        <v>3.891</v>
      </c>
      <c r="D100" s="15">
        <v>3.9239999999999999</v>
      </c>
      <c r="G100" s="4" cm="1">
        <f t="array" aca="1" ref="G100" ca="1">INDIRECT("R"&amp;MOD(G$1+ROW()-2,304)+2&amp;"C3",FALSE)</f>
        <v>3.6720000000000002</v>
      </c>
      <c r="H100" s="4" cm="1">
        <f t="array" aca="1" ref="H100" ca="1">INDIRECT("R"&amp;MOD(H$1+ROW()-2,304)+2&amp;"C3",FALSE)</f>
        <v>-0.32800000000000001</v>
      </c>
      <c r="I100" s="4" cm="1">
        <f t="array" aca="1" ref="I100" ca="1">INDIRECT("R"&amp;MOD(I$1+ROW()-2,304)+2&amp;"C3",FALSE)</f>
        <v>0.85799999999999998</v>
      </c>
      <c r="J100" s="4" cm="1">
        <f t="array" aca="1" ref="J100" ca="1">INDIRECT("R"&amp;MOD(J$1+ROW()-2,304)+2&amp;"C3",FALSE)</f>
        <v>0.20499999999999999</v>
      </c>
      <c r="K100" s="4" cm="1">
        <f t="array" aca="1" ref="K100" ca="1">INDIRECT("R"&amp;MOD(K$1+ROW()-2,304)+2&amp;"C3",FALSE)</f>
        <v>4.6440000000000001</v>
      </c>
      <c r="L100" s="4" cm="1">
        <f t="array" aca="1" ref="L100" ca="1">INDIRECT("R"&amp;MOD(L$1+ROW()-2,304)+2&amp;"C3",FALSE)</f>
        <v>2.0859999999999999</v>
      </c>
      <c r="M100" s="4" cm="1">
        <f t="array" aca="1" ref="M100" ca="1">INDIRECT("R"&amp;MOD(M$1+ROW()-2,304)+2&amp;"C3",FALSE)</f>
        <v>-0.32800000000000001</v>
      </c>
      <c r="N100" s="4" cm="1">
        <f t="array" aca="1" ref="N100" ca="1">INDIRECT("R"&amp;MOD(N$1+ROW()-2,304)+2&amp;"C3",FALSE)</f>
        <v>-0.31</v>
      </c>
      <c r="O100" s="4" cm="1">
        <f t="array" aca="1" ref="O100" ca="1">INDIRECT("R"&amp;MOD(O$1+ROW()-2,304)+2&amp;"C3",FALSE)</f>
        <v>1.5760000000000001</v>
      </c>
      <c r="P100" s="4" cm="1">
        <f t="array" aca="1" ref="P100" ca="1">INDIRECT("R"&amp;MOD(P$1+ROW()-2,304)+2&amp;"C3",FALSE)</f>
        <v>0.64500000000000002</v>
      </c>
      <c r="Q100" s="4" cm="1">
        <f t="array" aca="1" ref="Q100" ca="1">INDIRECT("R"&amp;MOD(Q$1+ROW()-2,304)+2&amp;"C3",FALSE)</f>
        <v>-0.32600000000000001</v>
      </c>
      <c r="R100" s="4" cm="1">
        <f t="array" aca="1" ref="R100" ca="1">INDIRECT("R"&amp;MOD(R$1+ROW()-2,304)+2&amp;"C3",FALSE)</f>
        <v>3.41</v>
      </c>
      <c r="S100" s="4" cm="1">
        <f t="array" aca="1" ref="S100" ca="1">INDIRECT("R"&amp;MOD(S$1+ROW()-2,304)+2&amp;"C3",FALSE)</f>
        <v>2.0289999999999999</v>
      </c>
      <c r="T100" s="4" cm="1">
        <f t="array" aca="1" ref="T100" ca="1">INDIRECT("R"&amp;MOD(T$1+ROW()-2,304)+2&amp;"C3",FALSE)</f>
        <v>2.4729999999999999</v>
      </c>
      <c r="U100" s="4" cm="1">
        <f t="array" aca="1" ref="U100" ca="1">INDIRECT("R"&amp;MOD(U$1+ROW()-2,304)+2&amp;"C3",FALSE)</f>
        <v>3.9310526315789471</v>
      </c>
      <c r="V100" s="4" cm="1">
        <f t="array" aca="1" ref="V100" ca="1">INDIRECT("R"&amp;MOD(V$1+ROW()-2,304)+2&amp;"C3",FALSE)</f>
        <v>0.73799999999999999</v>
      </c>
      <c r="W100" s="4" cm="1">
        <f t="array" aca="1" ref="W100" ca="1">INDIRECT("R"&amp;MOD(W$1+ROW()-2,304)+2&amp;"C3",FALSE)</f>
        <v>-0.26800000000000002</v>
      </c>
      <c r="X100" s="4" cm="1">
        <f t="array" aca="1" ref="X100" ca="1">INDIRECT("R"&amp;MOD(X$1+ROW()-2,304)+2&amp;"C3",FALSE)</f>
        <v>-0.14599999999999999</v>
      </c>
      <c r="Y100" s="4" cm="1">
        <f t="array" aca="1" ref="Y100" ca="1">INDIRECT("R"&amp;MOD(Y$1+ROW()-2,304)+2&amp;"C3",FALSE)</f>
        <v>0.89600000000000002</v>
      </c>
      <c r="Z100" s="4" cm="1">
        <f t="array" aca="1" ref="Z100" ca="1">INDIRECT("R"&amp;MOD(Z$1+ROW()-2,304)+2&amp;"C3",FALSE)</f>
        <v>-5.3999999999999999E-2</v>
      </c>
      <c r="AA100" s="4" cm="1">
        <f t="array" aca="1" ref="AA100" ca="1">INDIRECT("R"&amp;MOD(AA$1+ROW()-2,304)+2&amp;"C3",FALSE)</f>
        <v>0.71599999999999997</v>
      </c>
      <c r="AB100" s="4" cm="1">
        <f t="array" aca="1" ref="AB100" ca="1">INDIRECT("R"&amp;MOD(AB$1+ROW()-2,304)+2&amp;"C3",FALSE)</f>
        <v>4.2380000000000004</v>
      </c>
      <c r="AC100" s="4" cm="1">
        <f t="array" aca="1" ref="AC100" ca="1">INDIRECT("R"&amp;MOD(AC$1+ROW()-2,304)+2&amp;"C3",FALSE)</f>
        <v>2.9860000000000002</v>
      </c>
      <c r="AD100" s="4" cm="1">
        <f t="array" aca="1" ref="AD100" ca="1">INDIRECT("R"&amp;MOD(AD$1+ROW()-2,304)+2&amp;"C3",FALSE)</f>
        <v>0.33200000000000002</v>
      </c>
      <c r="AE100" s="4" cm="1">
        <f t="array" aca="1" ref="AE100" ca="1">INDIRECT("R"&amp;MOD(AE$1+ROW()-2,304)+2&amp;"C3",FALSE)</f>
        <v>2.5129999999999999</v>
      </c>
      <c r="AF100" s="4" cm="1">
        <f t="array" aca="1" ref="AF100" ca="1">INDIRECT("R"&amp;MOD(AF$1+ROW()-2,304)+2&amp;"C3",FALSE)</f>
        <v>4.7089999999999996</v>
      </c>
      <c r="AG100" s="4" cm="1">
        <f t="array" aca="1" ref="AG100" ca="1">INDIRECT("R"&amp;MOD(AG$1+ROW()-2,304)+2&amp;"C3",FALSE)</f>
        <v>4.7709999999999999</v>
      </c>
      <c r="AH100" s="4" cm="1">
        <f t="array" aca="1" ref="AH100" ca="1">INDIRECT("R"&amp;MOD(AH$1+ROW()-2,304)+2&amp;"C3",FALSE)</f>
        <v>4.1479999999999997</v>
      </c>
      <c r="AI100" s="4" cm="1">
        <f t="array" aca="1" ref="AI100" ca="1">INDIRECT("R"&amp;MOD(AI$1+ROW()-2,304)+2&amp;"C3",FALSE)</f>
        <v>1.0169999999999999</v>
      </c>
      <c r="AJ100" s="4" cm="1">
        <f t="array" aca="1" ref="AJ100" ca="1">INDIRECT("R"&amp;MOD(AJ$1+ROW()-2,304)+2&amp;"C3",FALSE)</f>
        <v>-2.8000000000000001E-2</v>
      </c>
    </row>
    <row r="101" spans="1:36" x14ac:dyDescent="0.25">
      <c r="A101" s="1">
        <v>39187</v>
      </c>
      <c r="B101" s="15">
        <v>3.927</v>
      </c>
      <c r="C101" s="15">
        <v>3.9750000000000001</v>
      </c>
      <c r="D101" s="15">
        <v>4.0170000000000003</v>
      </c>
      <c r="G101" s="4" cm="1">
        <f t="array" aca="1" ref="G101" ca="1">INDIRECT("R"&amp;MOD(G$1+ROW()-2,304)+2&amp;"C3",FALSE)</f>
        <v>3.78</v>
      </c>
      <c r="H101" s="4" cm="1">
        <f t="array" aca="1" ref="H101" ca="1">INDIRECT("R"&amp;MOD(H$1+ROW()-2,304)+2&amp;"C3",FALSE)</f>
        <v>-0.32800000000000001</v>
      </c>
      <c r="I101" s="4" cm="1">
        <f t="array" aca="1" ref="I101" ca="1">INDIRECT("R"&amp;MOD(I$1+ROW()-2,304)+2&amp;"C3",FALSE)</f>
        <v>0.74399999999999999</v>
      </c>
      <c r="J101" s="4" cm="1">
        <f t="array" aca="1" ref="J101" ca="1">INDIRECT("R"&amp;MOD(J$1+ROW()-2,304)+2&amp;"C3",FALSE)</f>
        <v>0.223</v>
      </c>
      <c r="K101" s="4" cm="1">
        <f t="array" aca="1" ref="K101" ca="1">INDIRECT("R"&amp;MOD(K$1+ROW()-2,304)+2&amp;"C3",FALSE)</f>
        <v>4.4539999999999997</v>
      </c>
      <c r="L101" s="4" cm="1">
        <f t="array" aca="1" ref="L101" ca="1">INDIRECT("R"&amp;MOD(L$1+ROW()-2,304)+2&amp;"C3",FALSE)</f>
        <v>2.113</v>
      </c>
      <c r="M101" s="4" cm="1">
        <f t="array" aca="1" ref="M101" ca="1">INDIRECT("R"&amp;MOD(M$1+ROW()-2,304)+2&amp;"C3",FALSE)</f>
        <v>-0.32800000000000001</v>
      </c>
      <c r="N101" s="4" cm="1">
        <f t="array" aca="1" ref="N101" ca="1">INDIRECT("R"&amp;MOD(N$1+ROW()-2,304)+2&amp;"C3",FALSE)</f>
        <v>-0.312</v>
      </c>
      <c r="O101" s="4" cm="1">
        <f t="array" aca="1" ref="O101" ca="1">INDIRECT("R"&amp;MOD(O$1+ROW()-2,304)+2&amp;"C3",FALSE)</f>
        <v>1.4850000000000001</v>
      </c>
      <c r="P101" s="4" cm="1">
        <f t="array" aca="1" ref="P101" ca="1">INDIRECT("R"&amp;MOD(P$1+ROW()-2,304)+2&amp;"C3",FALSE)</f>
        <v>0.64500000000000002</v>
      </c>
      <c r="Q101" s="4" cm="1">
        <f t="array" aca="1" ref="Q101" ca="1">INDIRECT("R"&amp;MOD(Q$1+ROW()-2,304)+2&amp;"C3",FALSE)</f>
        <v>-0.32900000000000001</v>
      </c>
      <c r="R101" s="4" cm="1">
        <f t="array" aca="1" ref="R101" ca="1">INDIRECT("R"&amp;MOD(R$1+ROW()-2,304)+2&amp;"C3",FALSE)</f>
        <v>3.3519999999999999</v>
      </c>
      <c r="S101" s="4" cm="1">
        <f t="array" aca="1" ref="S101" ca="1">INDIRECT("R"&amp;MOD(S$1+ROW()-2,304)+2&amp;"C3",FALSE)</f>
        <v>2.0489999999999999</v>
      </c>
      <c r="T101" s="4" cm="1">
        <f t="array" aca="1" ref="T101" ca="1">INDIRECT("R"&amp;MOD(T$1+ROW()-2,304)+2&amp;"C3",FALSE)</f>
        <v>2.5129999999999999</v>
      </c>
      <c r="U101" s="4" cm="1">
        <f t="array" aca="1" ref="U101" ca="1">INDIRECT("R"&amp;MOD(U$1+ROW()-2,304)+2&amp;"C3",FALSE)</f>
        <v>3.9204761904761911</v>
      </c>
      <c r="V101" s="4" cm="1">
        <f t="array" aca="1" ref="V101" ca="1">INDIRECT("R"&amp;MOD(V$1+ROW()-2,304)+2&amp;"C3",FALSE)</f>
        <v>0.71599999999999997</v>
      </c>
      <c r="W101" s="4" cm="1">
        <f t="array" aca="1" ref="W101" ca="1">INDIRECT("R"&amp;MOD(W$1+ROW()-2,304)+2&amp;"C3",FALSE)</f>
        <v>-0.29399999999999998</v>
      </c>
      <c r="X101" s="4" cm="1">
        <f t="array" aca="1" ref="X101" ca="1">INDIRECT("R"&amp;MOD(X$1+ROW()-2,304)+2&amp;"C3",FALSE)</f>
        <v>-0.184</v>
      </c>
      <c r="Y101" s="4" cm="1">
        <f t="array" aca="1" ref="Y101" ca="1">INDIRECT("R"&amp;MOD(Y$1+ROW()-2,304)+2&amp;"C3",FALSE)</f>
        <v>0.88</v>
      </c>
      <c r="Z101" s="4" cm="1">
        <f t="array" aca="1" ref="Z101" ca="1">INDIRECT("R"&amp;MOD(Z$1+ROW()-2,304)+2&amp;"C3",FALSE)</f>
        <v>-8.7999999999999995E-2</v>
      </c>
      <c r="AA101" s="4" cm="1">
        <f t="array" aca="1" ref="AA101" ca="1">INDIRECT("R"&amp;MOD(AA$1+ROW()-2,304)+2&amp;"C3",FALSE)</f>
        <v>0.71299999999999997</v>
      </c>
      <c r="AB101" s="4" cm="1">
        <f t="array" aca="1" ref="AB101" ca="1">INDIRECT("R"&amp;MOD(AB$1+ROW()-2,304)+2&amp;"C3",FALSE)</f>
        <v>3.2930000000000001</v>
      </c>
      <c r="AC101" s="4" cm="1">
        <f t="array" aca="1" ref="AC101" ca="1">INDIRECT("R"&amp;MOD(AC$1+ROW()-2,304)+2&amp;"C3",FALSE)</f>
        <v>3.1019999999999999</v>
      </c>
      <c r="AD101" s="4" cm="1">
        <f t="array" aca="1" ref="AD101" ca="1">INDIRECT("R"&amp;MOD(AD$1+ROW()-2,304)+2&amp;"C3",FALSE)</f>
        <v>0.246</v>
      </c>
      <c r="AE101" s="4" cm="1">
        <f t="array" aca="1" ref="AE101" ca="1">INDIRECT("R"&amp;MOD(AE$1+ROW()-2,304)+2&amp;"C3",FALSE)</f>
        <v>2.6</v>
      </c>
      <c r="AF101" s="4" cm="1">
        <f t="array" aca="1" ref="AF101" ca="1">INDIRECT("R"&amp;MOD(AF$1+ROW()-2,304)+2&amp;"C3",FALSE)</f>
        <v>4.6820000000000004</v>
      </c>
      <c r="AG101" s="4" cm="1">
        <f t="array" aca="1" ref="AG101" ca="1">INDIRECT("R"&amp;MOD(AG$1+ROW()-2,304)+2&amp;"C3",FALSE)</f>
        <v>4.7560000000000002</v>
      </c>
      <c r="AH101" s="4" cm="1">
        <f t="array" aca="1" ref="AH101" ca="1">INDIRECT("R"&amp;MOD(AH$1+ROW()-2,304)+2&amp;"C3",FALSE)</f>
        <v>4.2160000000000002</v>
      </c>
      <c r="AI101" s="4" cm="1">
        <f t="array" aca="1" ref="AI101" ca="1">INDIRECT("R"&amp;MOD(AI$1+ROW()-2,304)+2&amp;"C3",FALSE)</f>
        <v>1.087</v>
      </c>
      <c r="AJ101" s="4" cm="1">
        <f t="array" aca="1" ref="AJ101" ca="1">INDIRECT("R"&amp;MOD(AJ$1+ROW()-2,304)+2&amp;"C3",FALSE)</f>
        <v>-3.6999999999999998E-2</v>
      </c>
    </row>
    <row r="102" spans="1:36" x14ac:dyDescent="0.25">
      <c r="A102" s="1">
        <v>39217</v>
      </c>
      <c r="B102" s="15">
        <v>4.0229999999999997</v>
      </c>
      <c r="C102" s="15">
        <v>4.0709999999999997</v>
      </c>
      <c r="D102" s="15">
        <v>4.1219999999999999</v>
      </c>
      <c r="G102" s="4" cm="1">
        <f t="array" aca="1" ref="G102" ca="1">INDIRECT("R"&amp;MOD(G$1+ROW()-2,304)+2&amp;"C3",FALSE)</f>
        <v>3.88</v>
      </c>
      <c r="H102" s="4" cm="1">
        <f t="array" aca="1" ref="H102" ca="1">INDIRECT("R"&amp;MOD(H$1+ROW()-2,304)+2&amp;"C3",FALSE)</f>
        <v>-0.32800000000000001</v>
      </c>
      <c r="I102" s="4" cm="1">
        <f t="array" aca="1" ref="I102" ca="1">INDIRECT("R"&amp;MOD(I$1+ROW()-2,304)+2&amp;"C3",FALSE)</f>
        <v>0.68500000000000005</v>
      </c>
      <c r="J102" s="4" cm="1">
        <f t="array" aca="1" ref="J102" ca="1">INDIRECT("R"&amp;MOD(J$1+ROW()-2,304)+2&amp;"C3",FALSE)</f>
        <v>0.20599999999999999</v>
      </c>
      <c r="K102" s="4" cm="1">
        <f t="array" aca="1" ref="K102" ca="1">INDIRECT("R"&amp;MOD(K$1+ROW()-2,304)+2&amp;"C3",FALSE)</f>
        <v>4.4669999999999996</v>
      </c>
      <c r="L102" s="4" cm="1">
        <f t="array" aca="1" ref="L102" ca="1">INDIRECT("R"&amp;MOD(L$1+ROW()-2,304)+2&amp;"C3",FALSE)</f>
        <v>2.1160000000000001</v>
      </c>
      <c r="M102" s="4" cm="1">
        <f t="array" aca="1" ref="M102" ca="1">INDIRECT("R"&amp;MOD(M$1+ROW()-2,304)+2&amp;"C3",FALSE)</f>
        <v>-0.32500000000000001</v>
      </c>
      <c r="N102" s="4" cm="1">
        <f t="array" aca="1" ref="N102" ca="1">INDIRECT("R"&amp;MOD(N$1+ROW()-2,304)+2&amp;"C3",FALSE)</f>
        <v>-0.32900000000000001</v>
      </c>
      <c r="O102" s="4" cm="1">
        <f t="array" aca="1" ref="O102" ca="1">INDIRECT("R"&amp;MOD(O$1+ROW()-2,304)+2&amp;"C3",FALSE)</f>
        <v>1.4259999999999999</v>
      </c>
      <c r="P102" s="4" cm="1">
        <f t="array" aca="1" ref="P102" ca="1">INDIRECT("R"&amp;MOD(P$1+ROW()-2,304)+2&amp;"C3",FALSE)</f>
        <v>0.68700000000000006</v>
      </c>
      <c r="Q102" s="4" cm="1">
        <f t="array" aca="1" ref="Q102" ca="1">INDIRECT("R"&amp;MOD(Q$1+ROW()-2,304)+2&amp;"C3",FALSE)</f>
        <v>-0.33</v>
      </c>
      <c r="R102" s="4" cm="1">
        <f t="array" aca="1" ref="R102" ca="1">INDIRECT("R"&amp;MOD(R$1+ROW()-2,304)+2&amp;"C3",FALSE)</f>
        <v>3.31</v>
      </c>
      <c r="S102" s="4" cm="1">
        <f t="array" aca="1" ref="S102" ca="1">INDIRECT("R"&amp;MOD(S$1+ROW()-2,304)+2&amp;"C3",FALSE)</f>
        <v>2.0859999999999999</v>
      </c>
      <c r="T102" s="4" cm="1">
        <f t="array" aca="1" ref="T102" ca="1">INDIRECT("R"&amp;MOD(T$1+ROW()-2,304)+2&amp;"C3",FALSE)</f>
        <v>2.6</v>
      </c>
      <c r="U102" s="4" cm="1">
        <f t="array" aca="1" ref="U102" ca="1">INDIRECT("R"&amp;MOD(U$1+ROW()-2,304)+2&amp;"C3",FALSE)</f>
        <v>3.9200000000000008</v>
      </c>
      <c r="V102" s="4" cm="1">
        <f t="array" aca="1" ref="V102" ca="1">INDIRECT("R"&amp;MOD(V$1+ROW()-2,304)+2&amp;"C3",FALSE)</f>
        <v>0.71299999999999997</v>
      </c>
      <c r="W102" s="4" cm="1">
        <f t="array" aca="1" ref="W102" ca="1">INDIRECT("R"&amp;MOD(W$1+ROW()-2,304)+2&amp;"C3",FALSE)</f>
        <v>-0.29799999999999999</v>
      </c>
      <c r="X102" s="4" cm="1">
        <f t="array" aca="1" ref="X102" ca="1">INDIRECT("R"&amp;MOD(X$1+ROW()-2,304)+2&amp;"C3",FALSE)</f>
        <v>-0.22900000000000001</v>
      </c>
      <c r="Y102" s="4" cm="1">
        <f t="array" aca="1" ref="Y102" ca="1">INDIRECT("R"&amp;MOD(Y$1+ROW()-2,304)+2&amp;"C3",FALSE)</f>
        <v>0.998</v>
      </c>
      <c r="Z102" s="4" cm="1">
        <f t="array" aca="1" ref="Z102" ca="1">INDIRECT("R"&amp;MOD(Z$1+ROW()-2,304)+2&amp;"C3",FALSE)</f>
        <v>-0.126</v>
      </c>
      <c r="AA102" s="4" cm="1">
        <f t="array" aca="1" ref="AA102" ca="1">INDIRECT("R"&amp;MOD(AA$1+ROW()-2,304)+2&amp;"C3",FALSE)</f>
        <v>0.68</v>
      </c>
      <c r="AB102" s="4" cm="1">
        <f t="array" aca="1" ref="AB102" ca="1">INDIRECT("R"&amp;MOD(AB$1+ROW()-2,304)+2&amp;"C3",FALSE)</f>
        <v>2.4569999999999999</v>
      </c>
      <c r="AC102" s="4" cm="1">
        <f t="array" aca="1" ref="AC102" ca="1">INDIRECT("R"&amp;MOD(AC$1+ROW()-2,304)+2&amp;"C3",FALSE)</f>
        <v>3.226</v>
      </c>
      <c r="AD102" s="4" cm="1">
        <f t="array" aca="1" ref="AD102" ca="1">INDIRECT("R"&amp;MOD(AD$1+ROW()-2,304)+2&amp;"C3",FALSE)</f>
        <v>0.20799999999999999</v>
      </c>
      <c r="AE102" s="4" cm="1">
        <f t="array" aca="1" ref="AE102" ca="1">INDIRECT("R"&amp;MOD(AE$1+ROW()-2,304)+2&amp;"C3",FALSE)</f>
        <v>2.7229999999999999</v>
      </c>
      <c r="AF102" s="4" cm="1">
        <f t="array" aca="1" ref="AF102" ca="1">INDIRECT("R"&amp;MOD(AF$1+ROW()-2,304)+2&amp;"C3",FALSE)</f>
        <v>4.6440000000000001</v>
      </c>
      <c r="AG102" s="4" cm="1">
        <f t="array" aca="1" ref="AG102" ca="1">INDIRECT("R"&amp;MOD(AG$1+ROW()-2,304)+2&amp;"C3",FALSE)</f>
        <v>4.7089999999999996</v>
      </c>
      <c r="AH102" s="4" cm="1">
        <f t="array" aca="1" ref="AH102" ca="1">INDIRECT("R"&amp;MOD(AH$1+ROW()-2,304)+2&amp;"C3",FALSE)</f>
        <v>4.5439999999999996</v>
      </c>
      <c r="AI102" s="4" cm="1">
        <f t="array" aca="1" ref="AI102" ca="1">INDIRECT("R"&amp;MOD(AI$1+ROW()-2,304)+2&amp;"C3",FALSE)</f>
        <v>1.1759999999999999</v>
      </c>
      <c r="AJ102" s="4" cm="1">
        <f t="array" aca="1" ref="AJ102" ca="1">INDIRECT("R"&amp;MOD(AJ$1+ROW()-2,304)+2&amp;"C3",FALSE)</f>
        <v>-5.3999999999999999E-2</v>
      </c>
    </row>
    <row r="103" spans="1:36" x14ac:dyDescent="0.25">
      <c r="A103" s="1">
        <v>39248</v>
      </c>
      <c r="B103" s="15">
        <v>4.1239999999999997</v>
      </c>
      <c r="C103" s="15">
        <v>4.1479999999999997</v>
      </c>
      <c r="D103" s="15">
        <v>4.1749999999999998</v>
      </c>
      <c r="G103" s="4" cm="1">
        <f t="array" aca="1" ref="G103" ca="1">INDIRECT("R"&amp;MOD(G$1+ROW()-2,304)+2&amp;"C3",FALSE)</f>
        <v>3.9710000000000001</v>
      </c>
      <c r="H103" s="4" cm="1">
        <f t="array" aca="1" ref="H103" ca="1">INDIRECT("R"&amp;MOD(H$1+ROW()-2,304)+2&amp;"C3",FALSE)</f>
        <v>-0.32800000000000001</v>
      </c>
      <c r="I103" s="4" cm="1">
        <f t="array" aca="1" ref="I103" ca="1">INDIRECT("R"&amp;MOD(I$1+ROW()-2,304)+2&amp;"C3",FALSE)</f>
        <v>0.65900000000000003</v>
      </c>
      <c r="J103" s="4" cm="1">
        <f t="array" aca="1" ref="J103" ca="1">INDIRECT("R"&amp;MOD(J$1+ROW()-2,304)+2&amp;"C3",FALSE)</f>
        <v>0.20899999999999999</v>
      </c>
      <c r="K103" s="4" cm="1">
        <f t="array" aca="1" ref="K103" ca="1">INDIRECT("R"&amp;MOD(K$1+ROW()-2,304)+2&amp;"C3",FALSE)</f>
        <v>4.3540000000000001</v>
      </c>
      <c r="L103" s="4" cm="1">
        <f t="array" aca="1" ref="L103" ca="1">INDIRECT("R"&amp;MOD(L$1+ROW()-2,304)+2&amp;"C3",FALSE)</f>
        <v>2.1139999999999999</v>
      </c>
      <c r="M103" s="4" cm="1">
        <f t="array" aca="1" ref="M103" ca="1">INDIRECT("R"&amp;MOD(M$1+ROW()-2,304)+2&amp;"C3",FALSE)</f>
        <v>-0.32200000000000001</v>
      </c>
      <c r="N103" s="4" cm="1">
        <f t="array" aca="1" ref="N103" ca="1">INDIRECT("R"&amp;MOD(N$1+ROW()-2,304)+2&amp;"C3",FALSE)</f>
        <v>-0.36499999999999999</v>
      </c>
      <c r="O103" s="4" cm="1">
        <f t="array" aca="1" ref="O103" ca="1">INDIRECT("R"&amp;MOD(O$1+ROW()-2,304)+2&amp;"C3",FALSE)</f>
        <v>1.222</v>
      </c>
      <c r="P103" s="4" cm="1">
        <f t="array" aca="1" ref="P103" ca="1">INDIRECT("R"&amp;MOD(P$1+ROW()-2,304)+2&amp;"C3",FALSE)</f>
        <v>0.72799999999999998</v>
      </c>
      <c r="Q103" s="4" cm="1">
        <f t="array" aca="1" ref="Q103" ca="1">INDIRECT("R"&amp;MOD(Q$1+ROW()-2,304)+2&amp;"C3",FALSE)</f>
        <v>-0.33</v>
      </c>
      <c r="R103" s="4" cm="1">
        <f t="array" aca="1" ref="R103" ca="1">INDIRECT("R"&amp;MOD(R$1+ROW()-2,304)+2&amp;"C3",FALSE)</f>
        <v>3.2610000000000001</v>
      </c>
      <c r="S103" s="4" cm="1">
        <f t="array" aca="1" ref="S103" ca="1">INDIRECT("R"&amp;MOD(S$1+ROW()-2,304)+2&amp;"C3",FALSE)</f>
        <v>2.113</v>
      </c>
      <c r="T103" s="4" cm="1">
        <f t="array" aca="1" ref="T103" ca="1">INDIRECT("R"&amp;MOD(T$1+ROW()-2,304)+2&amp;"C3",FALSE)</f>
        <v>2.7229999999999999</v>
      </c>
      <c r="U103" s="4" cm="1">
        <f t="array" aca="1" ref="U103" ca="1">INDIRECT("R"&amp;MOD(U$1+ROW()-2,304)+2&amp;"C3",FALSE)</f>
        <v>3.9195000000000007</v>
      </c>
      <c r="V103" s="4" cm="1">
        <f t="array" aca="1" ref="V103" ca="1">INDIRECT("R"&amp;MOD(V$1+ROW()-2,304)+2&amp;"C3",FALSE)</f>
        <v>0.68</v>
      </c>
      <c r="W103" s="4" cm="1">
        <f t="array" aca="1" ref="W103" ca="1">INDIRECT("R"&amp;MOD(W$1+ROW()-2,304)+2&amp;"C3",FALSE)</f>
        <v>-0.30199999999999999</v>
      </c>
      <c r="X103" s="4" cm="1">
        <f t="array" aca="1" ref="X103" ca="1">INDIRECT("R"&amp;MOD(X$1+ROW()-2,304)+2&amp;"C3",FALSE)</f>
        <v>-0.249</v>
      </c>
      <c r="Y103" s="4" cm="1">
        <f t="array" aca="1" ref="Y103" ca="1">INDIRECT("R"&amp;MOD(Y$1+ROW()-2,304)+2&amp;"C3",FALSE)</f>
        <v>1.042</v>
      </c>
      <c r="Z103" s="4" cm="1">
        <f t="array" aca="1" ref="Z103" ca="1">INDIRECT("R"&amp;MOD(Z$1+ROW()-2,304)+2&amp;"C3",FALSE)</f>
        <v>-0.14599999999999999</v>
      </c>
      <c r="AA103" s="4" cm="1">
        <f t="array" aca="1" ref="AA103" ca="1">INDIRECT("R"&amp;MOD(AA$1+ROW()-2,304)+2&amp;"C3",FALSE)</f>
        <v>0.66200000000000003</v>
      </c>
      <c r="AB103" s="4" cm="1">
        <f t="array" aca="1" ref="AB103" ca="1">INDIRECT("R"&amp;MOD(AB$1+ROW()-2,304)+2&amp;"C3",FALSE)</f>
        <v>1.9430000000000001</v>
      </c>
      <c r="AC103" s="4" cm="1">
        <f t="array" aca="1" ref="AC103" ca="1">INDIRECT("R"&amp;MOD(AC$1+ROW()-2,304)+2&amp;"C3",FALSE)</f>
        <v>3.335</v>
      </c>
      <c r="AD103" s="4" cm="1">
        <f t="array" aca="1" ref="AD103" ca="1">INDIRECT("R"&amp;MOD(AD$1+ROW()-2,304)+2&amp;"C3",FALSE)</f>
        <v>0.192</v>
      </c>
      <c r="AE103" s="4" cm="1">
        <f t="array" aca="1" ref="AE103" ca="1">INDIRECT("R"&amp;MOD(AE$1+ROW()-2,304)+2&amp;"C3",FALSE)</f>
        <v>2.794</v>
      </c>
      <c r="AF103" s="4" cm="1">
        <f t="array" aca="1" ref="AF103" ca="1">INDIRECT("R"&amp;MOD(AF$1+ROW()-2,304)+2&amp;"C3",FALSE)</f>
        <v>4.4539999999999997</v>
      </c>
      <c r="AG103" s="4" cm="1">
        <f t="array" aca="1" ref="AG103" ca="1">INDIRECT("R"&amp;MOD(AG$1+ROW()-2,304)+2&amp;"C3",FALSE)</f>
        <v>4.6820000000000004</v>
      </c>
      <c r="AH103" s="4" cm="1">
        <f t="array" aca="1" ref="AH103" ca="1">INDIRECT("R"&amp;MOD(AH$1+ROW()-2,304)+2&amp;"C3",FALSE)</f>
        <v>4.742</v>
      </c>
      <c r="AI103" s="4" cm="1">
        <f t="array" aca="1" ref="AI103" ca="1">INDIRECT("R"&amp;MOD(AI$1+ROW()-2,304)+2&amp;"C3",FALSE)</f>
        <v>1.321</v>
      </c>
      <c r="AJ103" s="4" cm="1">
        <f t="array" aca="1" ref="AJ103" ca="1">INDIRECT("R"&amp;MOD(AJ$1+ROW()-2,304)+2&amp;"C3",FALSE)</f>
        <v>-8.7999999999999995E-2</v>
      </c>
    </row>
    <row r="104" spans="1:36" x14ac:dyDescent="0.25">
      <c r="A104" s="1">
        <v>39278</v>
      </c>
      <c r="B104" s="15">
        <v>4.1760000000000002</v>
      </c>
      <c r="C104" s="15">
        <v>4.2160000000000002</v>
      </c>
      <c r="D104" s="15">
        <v>4.26</v>
      </c>
      <c r="G104" s="4" cm="1">
        <f t="array" aca="1" ref="G104" ca="1">INDIRECT("R"&amp;MOD(G$1+ROW()-2,304)+2&amp;"C3",FALSE)</f>
        <v>3.9672727272727268</v>
      </c>
      <c r="H104" s="4" cm="1">
        <f t="array" aca="1" ref="H104" ca="1">INDIRECT("R"&amp;MOD(H$1+ROW()-2,304)+2&amp;"C3",FALSE)</f>
        <v>-0.32500000000000001</v>
      </c>
      <c r="I104" s="4" cm="1">
        <f t="array" aca="1" ref="I104" ca="1">INDIRECT("R"&amp;MOD(I$1+ROW()-2,304)+2&amp;"C3",FALSE)</f>
        <v>0.497</v>
      </c>
      <c r="J104" s="4" cm="1">
        <f t="array" aca="1" ref="J104" ca="1">INDIRECT("R"&amp;MOD(J$1+ROW()-2,304)+2&amp;"C3",FALSE)</f>
        <v>0.20100000000000001</v>
      </c>
      <c r="K104" s="4" cm="1">
        <f t="array" aca="1" ref="K104" ca="1">INDIRECT("R"&amp;MOD(K$1+ROW()-2,304)+2&amp;"C3",FALSE)</f>
        <v>3.9830000000000001</v>
      </c>
      <c r="L104" s="4" cm="1">
        <f t="array" aca="1" ref="L104" ca="1">INDIRECT("R"&amp;MOD(L$1+ROW()-2,304)+2&amp;"C3",FALSE)</f>
        <v>2.1190000000000002</v>
      </c>
      <c r="M104" s="4" cm="1">
        <f t="array" aca="1" ref="M104" ca="1">INDIRECT("R"&amp;MOD(M$1+ROW()-2,304)+2&amp;"C3",FALSE)</f>
        <v>-0.32100000000000001</v>
      </c>
      <c r="N104" s="4" cm="1">
        <f t="array" aca="1" ref="N104" ca="1">INDIRECT("R"&amp;MOD(N$1+ROW()-2,304)+2&amp;"C3",FALSE)</f>
        <v>-0.40799999999999997</v>
      </c>
      <c r="O104" s="4" cm="1">
        <f t="array" aca="1" ref="O104" ca="1">INDIRECT("R"&amp;MOD(O$1+ROW()-2,304)+2&amp;"C3",FALSE)</f>
        <v>1.048</v>
      </c>
      <c r="P104" s="4" cm="1">
        <f t="array" aca="1" ref="P104" ca="1">INDIRECT("R"&amp;MOD(P$1+ROW()-2,304)+2&amp;"C3",FALSE)</f>
        <v>0.84899999999999998</v>
      </c>
      <c r="Q104" s="4" cm="1">
        <f t="array" aca="1" ref="Q104" ca="1">INDIRECT("R"&amp;MOD(Q$1+ROW()-2,304)+2&amp;"C3",FALSE)</f>
        <v>-0.32900000000000001</v>
      </c>
      <c r="R104" s="4" cm="1">
        <f t="array" aca="1" ref="R104" ca="1">INDIRECT("R"&amp;MOD(R$1+ROW()-2,304)+2&amp;"C3",FALSE)</f>
        <v>3.1240000000000001</v>
      </c>
      <c r="S104" s="4" cm="1">
        <f t="array" aca="1" ref="S104" ca="1">INDIRECT("R"&amp;MOD(S$1+ROW()-2,304)+2&amp;"C3",FALSE)</f>
        <v>2.1160000000000001</v>
      </c>
      <c r="T104" s="4" cm="1">
        <f t="array" aca="1" ref="T104" ca="1">INDIRECT("R"&amp;MOD(T$1+ROW()-2,304)+2&amp;"C3",FALSE)</f>
        <v>2.794</v>
      </c>
      <c r="U104" s="4" cm="1">
        <f t="array" aca="1" ref="U104" ca="1">INDIRECT("R"&amp;MOD(U$1+ROW()-2,304)+2&amp;"C3",FALSE)</f>
        <v>3.8958333333333339</v>
      </c>
      <c r="V104" s="4" cm="1">
        <f t="array" aca="1" ref="V104" ca="1">INDIRECT("R"&amp;MOD(V$1+ROW()-2,304)+2&amp;"C3",FALSE)</f>
        <v>0.66200000000000003</v>
      </c>
      <c r="W104" s="4" cm="1">
        <f t="array" aca="1" ref="W104" ca="1">INDIRECT("R"&amp;MOD(W$1+ROW()-2,304)+2&amp;"C3",FALSE)</f>
        <v>-0.309</v>
      </c>
      <c r="X104" s="4" cm="1">
        <f t="array" aca="1" ref="X104" ca="1">INDIRECT("R"&amp;MOD(X$1+ROW()-2,304)+2&amp;"C3",FALSE)</f>
        <v>-0.25700000000000001</v>
      </c>
      <c r="Y104" s="4" cm="1">
        <f t="array" aca="1" ref="Y104" ca="1">INDIRECT("R"&amp;MOD(Y$1+ROW()-2,304)+2&amp;"C3",FALSE)</f>
        <v>1.022</v>
      </c>
      <c r="Z104" s="4" cm="1">
        <f t="array" aca="1" ref="Z104" ca="1">INDIRECT("R"&amp;MOD(Z$1+ROW()-2,304)+2&amp;"C3",FALSE)</f>
        <v>-0.184</v>
      </c>
      <c r="AA104" s="4" cm="1">
        <f t="array" aca="1" ref="AA104" ca="1">INDIRECT("R"&amp;MOD(AA$1+ROW()-2,304)+2&amp;"C3",FALSE)</f>
        <v>0.64500000000000002</v>
      </c>
      <c r="AB104" s="4" cm="1">
        <f t="array" aca="1" ref="AB104" ca="1">INDIRECT("R"&amp;MOD(AB$1+ROW()-2,304)+2&amp;"C3",FALSE)</f>
        <v>1.635</v>
      </c>
      <c r="AC104" s="4" cm="1">
        <f t="array" aca="1" ref="AC104" ca="1">INDIRECT("R"&amp;MOD(AC$1+ROW()-2,304)+2&amp;"C3",FALSE)</f>
        <v>3.5019999999999998</v>
      </c>
      <c r="AD104" s="4" cm="1">
        <f t="array" aca="1" ref="AD104" ca="1">INDIRECT("R"&amp;MOD(AD$1+ROW()-2,304)+2&amp;"C3",FALSE)</f>
        <v>0.185</v>
      </c>
      <c r="AE104" s="4" cm="1">
        <f t="array" aca="1" ref="AE104" ca="1">INDIRECT("R"&amp;MOD(AE$1+ROW()-2,304)+2&amp;"C3",FALSE)</f>
        <v>2.8889999999999998</v>
      </c>
      <c r="AF104" s="4" cm="1">
        <f t="array" aca="1" ref="AF104" ca="1">INDIRECT("R"&amp;MOD(AF$1+ROW()-2,304)+2&amp;"C3",FALSE)</f>
        <v>4.4669999999999996</v>
      </c>
      <c r="AG104" s="4" cm="1">
        <f t="array" aca="1" ref="AG104" ca="1">INDIRECT("R"&amp;MOD(AG$1+ROW()-2,304)+2&amp;"C3",FALSE)</f>
        <v>4.6440000000000001</v>
      </c>
      <c r="AH104" s="4" cm="1">
        <f t="array" aca="1" ref="AH104" ca="1">INDIRECT("R"&amp;MOD(AH$1+ROW()-2,304)+2&amp;"C3",FALSE)</f>
        <v>4.6870000000000003</v>
      </c>
      <c r="AI104" s="4" cm="1">
        <f t="array" aca="1" ref="AI104" ca="1">INDIRECT("R"&amp;MOD(AI$1+ROW()-2,304)+2&amp;"C3",FALSE)</f>
        <v>1.425</v>
      </c>
      <c r="AJ104" s="4" cm="1">
        <f t="array" aca="1" ref="AJ104" ca="1">INDIRECT("R"&amp;MOD(AJ$1+ROW()-2,304)+2&amp;"C3",FALSE)</f>
        <v>-0.126</v>
      </c>
    </row>
    <row r="105" spans="1:36" x14ac:dyDescent="0.25">
      <c r="A105" s="1">
        <v>39309</v>
      </c>
      <c r="B105" s="15">
        <v>4.2640000000000002</v>
      </c>
      <c r="C105" s="15">
        <v>4.5439999999999996</v>
      </c>
      <c r="D105" s="15">
        <v>4.7350000000000003</v>
      </c>
      <c r="G105" s="4" cm="1">
        <f t="array" aca="1" ref="G105" ca="1">INDIRECT("R"&amp;MOD(G$1+ROW()-2,304)+2&amp;"C3",FALSE)</f>
        <v>3.9310526315789471</v>
      </c>
      <c r="H105" s="4" cm="1">
        <f t="array" aca="1" ref="H105" ca="1">INDIRECT("R"&amp;MOD(H$1+ROW()-2,304)+2&amp;"C3",FALSE)</f>
        <v>-0.32200000000000001</v>
      </c>
      <c r="I105" s="4" cm="1">
        <f t="array" aca="1" ref="I105" ca="1">INDIRECT("R"&amp;MOD(I$1+ROW()-2,304)+2&amp;"C3",FALSE)</f>
        <v>0.33200000000000002</v>
      </c>
      <c r="J105" s="4" cm="1">
        <f t="array" aca="1" ref="J105" ca="1">INDIRECT("R"&amp;MOD(J$1+ROW()-2,304)+2&amp;"C3",FALSE)</f>
        <v>0.21</v>
      </c>
      <c r="K105" s="4" cm="1">
        <f t="array" aca="1" ref="K105" ca="1">INDIRECT("R"&amp;MOD(K$1+ROW()-2,304)+2&amp;"C3",FALSE)</f>
        <v>3.6</v>
      </c>
      <c r="L105" s="4" cm="1">
        <f t="array" aca="1" ref="L105" ca="1">INDIRECT("R"&amp;MOD(L$1+ROW()-2,304)+2&amp;"C3",FALSE)</f>
        <v>2.1469999999999998</v>
      </c>
      <c r="M105" s="4" cm="1">
        <f t="array" aca="1" ref="M105" ca="1">INDIRECT("R"&amp;MOD(M$1+ROW()-2,304)+2&amp;"C3",FALSE)</f>
        <v>-0.31900000000000001</v>
      </c>
      <c r="N105" s="4" cm="1">
        <f t="array" aca="1" ref="N105" ca="1">INDIRECT("R"&amp;MOD(N$1+ROW()-2,304)+2&amp;"C3",FALSE)</f>
        <v>-0.41799999999999998</v>
      </c>
      <c r="O105" s="4" cm="1">
        <f t="array" aca="1" ref="O105" ca="1">INDIRECT("R"&amp;MOD(O$1+ROW()-2,304)+2&amp;"C3",FALSE)</f>
        <v>0.85799999999999998</v>
      </c>
      <c r="P105" s="4" cm="1">
        <f t="array" aca="1" ref="P105" ca="1">INDIRECT("R"&amp;MOD(P$1+ROW()-2,304)+2&amp;"C3",FALSE)</f>
        <v>0.89600000000000002</v>
      </c>
      <c r="Q105" s="4" cm="1">
        <f t="array" aca="1" ref="Q105" ca="1">INDIRECT("R"&amp;MOD(Q$1+ROW()-2,304)+2&amp;"C3",FALSE)</f>
        <v>-0.33</v>
      </c>
      <c r="R105" s="4" cm="1">
        <f t="array" aca="1" ref="R105" ca="1">INDIRECT("R"&amp;MOD(R$1+ROW()-2,304)+2&amp;"C3",FALSE)</f>
        <v>2.9409999999999998</v>
      </c>
      <c r="S105" s="4" cm="1">
        <f t="array" aca="1" ref="S105" ca="1">INDIRECT("R"&amp;MOD(S$1+ROW()-2,304)+2&amp;"C3",FALSE)</f>
        <v>2.1139999999999999</v>
      </c>
      <c r="T105" s="4" cm="1">
        <f t="array" aca="1" ref="T105" ca="1">INDIRECT("R"&amp;MOD(T$1+ROW()-2,304)+2&amp;"C3",FALSE)</f>
        <v>2.8889999999999998</v>
      </c>
      <c r="U105" s="4" cm="1">
        <f t="array" aca="1" ref="U105" ca="1">INDIRECT("R"&amp;MOD(U$1+ROW()-2,304)+2&amp;"C3",FALSE)</f>
        <v>3.137</v>
      </c>
      <c r="V105" s="4" cm="1">
        <f t="array" aca="1" ref="V105" ca="1">INDIRECT("R"&amp;MOD(V$1+ROW()-2,304)+2&amp;"C3",FALSE)</f>
        <v>0.64500000000000002</v>
      </c>
      <c r="W105" s="4" cm="1">
        <f t="array" aca="1" ref="W105" ca="1">INDIRECT("R"&amp;MOD(W$1+ROW()-2,304)+2&amp;"C3",FALSE)</f>
        <v>-0.313</v>
      </c>
      <c r="X105" s="4" cm="1">
        <f t="array" aca="1" ref="X105" ca="1">INDIRECT("R"&amp;MOD(X$1+ROW()-2,304)+2&amp;"C3",FALSE)</f>
        <v>-0.26800000000000002</v>
      </c>
      <c r="Y105" s="4" cm="1">
        <f t="array" aca="1" ref="Y105" ca="1">INDIRECT("R"&amp;MOD(Y$1+ROW()-2,304)+2&amp;"C3",FALSE)</f>
        <v>1.0169999999999999</v>
      </c>
      <c r="Z105" s="4" cm="1">
        <f t="array" aca="1" ref="Z105" ca="1">INDIRECT("R"&amp;MOD(Z$1+ROW()-2,304)+2&amp;"C3",FALSE)</f>
        <v>-0.22900000000000001</v>
      </c>
      <c r="AA105" s="4" cm="1">
        <f t="array" aca="1" ref="AA105" ca="1">INDIRECT("R"&amp;MOD(AA$1+ROW()-2,304)+2&amp;"C3",FALSE)</f>
        <v>0.64500000000000002</v>
      </c>
      <c r="AB105" s="4" cm="1">
        <f t="array" aca="1" ref="AB105" ca="1">INDIRECT("R"&amp;MOD(AB$1+ROW()-2,304)+2&amp;"C3",FALSE)</f>
        <v>1.4219999999999999</v>
      </c>
      <c r="AC105" s="4" cm="1">
        <f t="array" aca="1" ref="AC105" ca="1">INDIRECT("R"&amp;MOD(AC$1+ROW()-2,304)+2&amp;"C3",FALSE)</f>
        <v>3.597</v>
      </c>
      <c r="AD105" s="4" cm="1">
        <f t="array" aca="1" ref="AD105" ca="1">INDIRECT("R"&amp;MOD(AD$1+ROW()-2,304)+2&amp;"C3",FALSE)</f>
        <v>0.20499999999999999</v>
      </c>
      <c r="AE105" s="4" cm="1">
        <f t="array" aca="1" ref="AE105" ca="1">INDIRECT("R"&amp;MOD(AE$1+ROW()-2,304)+2&amp;"C3",FALSE)</f>
        <v>2.9860000000000002</v>
      </c>
      <c r="AF105" s="4" cm="1">
        <f t="array" aca="1" ref="AF105" ca="1">INDIRECT("R"&amp;MOD(AF$1+ROW()-2,304)+2&amp;"C3",FALSE)</f>
        <v>4.3540000000000001</v>
      </c>
      <c r="AG105" s="4" cm="1">
        <f t="array" aca="1" ref="AG105" ca="1">INDIRECT("R"&amp;MOD(AG$1+ROW()-2,304)+2&amp;"C3",FALSE)</f>
        <v>4.4539999999999997</v>
      </c>
      <c r="AH105" s="4" cm="1">
        <f t="array" aca="1" ref="AH105" ca="1">INDIRECT("R"&amp;MOD(AH$1+ROW()-2,304)+2&amp;"C3",FALSE)</f>
        <v>4.6390000000000002</v>
      </c>
      <c r="AI105" s="4" cm="1">
        <f t="array" aca="1" ref="AI105" ca="1">INDIRECT("R"&amp;MOD(AI$1+ROW()-2,304)+2&amp;"C3",FALSE)</f>
        <v>1.4890000000000001</v>
      </c>
      <c r="AJ105" s="4" cm="1">
        <f t="array" aca="1" ref="AJ105" ca="1">INDIRECT("R"&amp;MOD(AJ$1+ROW()-2,304)+2&amp;"C3",FALSE)</f>
        <v>-0.14599999999999999</v>
      </c>
    </row>
    <row r="106" spans="1:36" x14ac:dyDescent="0.25">
      <c r="A106" s="1">
        <v>39340</v>
      </c>
      <c r="B106" s="15">
        <v>4.7229999999999999</v>
      </c>
      <c r="C106" s="15">
        <v>4.742</v>
      </c>
      <c r="D106" s="15">
        <v>4.7919999999999998</v>
      </c>
      <c r="G106" s="4" cm="1">
        <f t="array" aca="1" ref="G106" ca="1">INDIRECT("R"&amp;MOD(G$1+ROW()-2,304)+2&amp;"C3",FALSE)</f>
        <v>3.9204761904761911</v>
      </c>
      <c r="H106" s="4" cm="1">
        <f t="array" aca="1" ref="H106" ca="1">INDIRECT("R"&amp;MOD(H$1+ROW()-2,304)+2&amp;"C3",FALSE)</f>
        <v>-0.32100000000000001</v>
      </c>
      <c r="I106" s="4" cm="1">
        <f t="array" aca="1" ref="I106" ca="1">INDIRECT("R"&amp;MOD(I$1+ROW()-2,304)+2&amp;"C3",FALSE)</f>
        <v>0.246</v>
      </c>
      <c r="J106" s="4" cm="1">
        <f t="array" aca="1" ref="J106" ca="1">INDIRECT("R"&amp;MOD(J$1+ROW()-2,304)+2&amp;"C3",FALSE)</f>
        <v>0.221</v>
      </c>
      <c r="K106" s="4" cm="1">
        <f t="array" aca="1" ref="K106" ca="1">INDIRECT("R"&amp;MOD(K$1+ROW()-2,304)+2&amp;"C3",FALSE)</f>
        <v>3.3860000000000001</v>
      </c>
      <c r="L106" s="4" cm="1">
        <f t="array" aca="1" ref="L106" ca="1">INDIRECT("R"&amp;MOD(L$1+ROW()-2,304)+2&amp;"C3",FALSE)</f>
        <v>2.17</v>
      </c>
      <c r="M106" s="4" cm="1">
        <f t="array" aca="1" ref="M106" ca="1">INDIRECT("R"&amp;MOD(M$1+ROW()-2,304)+2&amp;"C3",FALSE)</f>
        <v>-0.31900000000000001</v>
      </c>
      <c r="N106" s="4" cm="1">
        <f t="array" aca="1" ref="N106" ca="1">INDIRECT("R"&amp;MOD(N$1+ROW()-2,304)+2&amp;"C3",FALSE)</f>
        <v>-0.41299999999999998</v>
      </c>
      <c r="O106" s="4" cm="1">
        <f t="array" aca="1" ref="O106" ca="1">INDIRECT("R"&amp;MOD(O$1+ROW()-2,304)+2&amp;"C3",FALSE)</f>
        <v>0.74399999999999999</v>
      </c>
      <c r="P106" s="4" cm="1">
        <f t="array" aca="1" ref="P106" ca="1">INDIRECT("R"&amp;MOD(P$1+ROW()-2,304)+2&amp;"C3",FALSE)</f>
        <v>0.88</v>
      </c>
      <c r="Q106" s="4" cm="1">
        <f t="array" aca="1" ref="Q106" ca="1">INDIRECT("R"&amp;MOD(Q$1+ROW()-2,304)+2&amp;"C3",FALSE)</f>
        <v>-0.33</v>
      </c>
      <c r="R106" s="4" cm="1">
        <f t="array" aca="1" ref="R106" ca="1">INDIRECT("R"&amp;MOD(R$1+ROW()-2,304)+2&amp;"C3",FALSE)</f>
        <v>2.8319999999999999</v>
      </c>
      <c r="S106" s="4" cm="1">
        <f t="array" aca="1" ref="S106" ca="1">INDIRECT("R"&amp;MOD(S$1+ROW()-2,304)+2&amp;"C3",FALSE)</f>
        <v>2.1190000000000002</v>
      </c>
      <c r="T106" s="4" cm="1">
        <f t="array" aca="1" ref="T106" ca="1">INDIRECT("R"&amp;MOD(T$1+ROW()-2,304)+2&amp;"C3",FALSE)</f>
        <v>2.9860000000000002</v>
      </c>
      <c r="U106" s="4" cm="1">
        <f t="array" aca="1" ref="U106" ca="1">INDIRECT("R"&amp;MOD(U$1+ROW()-2,304)+2&amp;"C3",FALSE)</f>
        <v>3.093</v>
      </c>
      <c r="V106" s="4" cm="1">
        <f t="array" aca="1" ref="V106" ca="1">INDIRECT("R"&amp;MOD(V$1+ROW()-2,304)+2&amp;"C3",FALSE)</f>
        <v>0.64500000000000002</v>
      </c>
      <c r="W106" s="4" cm="1">
        <f t="array" aca="1" ref="W106" ca="1">INDIRECT("R"&amp;MOD(W$1+ROW()-2,304)+2&amp;"C3",FALSE)</f>
        <v>-0.316</v>
      </c>
      <c r="X106" s="4" cm="1">
        <f t="array" aca="1" ref="X106" ca="1">INDIRECT("R"&amp;MOD(X$1+ROW()-2,304)+2&amp;"C3",FALSE)</f>
        <v>-0.29399999999999998</v>
      </c>
      <c r="Y106" s="4" cm="1">
        <f t="array" aca="1" ref="Y106" ca="1">INDIRECT("R"&amp;MOD(Y$1+ROW()-2,304)+2&amp;"C3",FALSE)</f>
        <v>1.087</v>
      </c>
      <c r="Z106" s="4" cm="1">
        <f t="array" aca="1" ref="Z106" ca="1">INDIRECT("R"&amp;MOD(Z$1+ROW()-2,304)+2&amp;"C3",FALSE)</f>
        <v>-0.249</v>
      </c>
      <c r="AA106" s="4" cm="1">
        <f t="array" aca="1" ref="AA106" ca="1">INDIRECT("R"&amp;MOD(AA$1+ROW()-2,304)+2&amp;"C3",FALSE)</f>
        <v>0.68700000000000006</v>
      </c>
      <c r="AB106" s="4" cm="1">
        <f t="array" aca="1" ref="AB106" ca="1">INDIRECT("R"&amp;MOD(AB$1+ROW()-2,304)+2&amp;"C3",FALSE)</f>
        <v>1.282</v>
      </c>
      <c r="AC106" s="4" cm="1">
        <f t="array" aca="1" ref="AC106" ca="1">INDIRECT("R"&amp;MOD(AC$1+ROW()-2,304)+2&amp;"C3",FALSE)</f>
        <v>3.6840000000000002</v>
      </c>
      <c r="AD106" s="4" cm="1">
        <f t="array" aca="1" ref="AD106" ca="1">INDIRECT("R"&amp;MOD(AD$1+ROW()-2,304)+2&amp;"C3",FALSE)</f>
        <v>0.223</v>
      </c>
      <c r="AE106" s="4" cm="1">
        <f t="array" aca="1" ref="AE106" ca="1">INDIRECT("R"&amp;MOD(AE$1+ROW()-2,304)+2&amp;"C3",FALSE)</f>
        <v>3.1019999999999999</v>
      </c>
      <c r="AF106" s="4" cm="1">
        <f t="array" aca="1" ref="AF106" ca="1">INDIRECT("R"&amp;MOD(AF$1+ROW()-2,304)+2&amp;"C3",FALSE)</f>
        <v>3.9830000000000001</v>
      </c>
      <c r="AG106" s="4" cm="1">
        <f t="array" aca="1" ref="AG106" ca="1">INDIRECT("R"&amp;MOD(AG$1+ROW()-2,304)+2&amp;"C3",FALSE)</f>
        <v>4.4669999999999996</v>
      </c>
      <c r="AH106" s="4" cm="1">
        <f t="array" aca="1" ref="AH106" ca="1">INDIRECT("R"&amp;MOD(AH$1+ROW()-2,304)+2&amp;"C3",FALSE)</f>
        <v>4.8479999999999999</v>
      </c>
      <c r="AI106" s="4" cm="1">
        <f t="array" aca="1" ref="AI106" ca="1">INDIRECT("R"&amp;MOD(AI$1+ROW()-2,304)+2&amp;"C3",FALSE)</f>
        <v>1.5980000000000001</v>
      </c>
      <c r="AJ106" s="4" cm="1">
        <f t="array" aca="1" ref="AJ106" ca="1">INDIRECT("R"&amp;MOD(AJ$1+ROW()-2,304)+2&amp;"C3",FALSE)</f>
        <v>-0.184</v>
      </c>
    </row>
    <row r="107" spans="1:36" x14ac:dyDescent="0.25">
      <c r="A107" s="1">
        <v>39370</v>
      </c>
      <c r="B107" s="15">
        <v>4.6029999999999998</v>
      </c>
      <c r="C107" s="15">
        <v>4.6870000000000003</v>
      </c>
      <c r="D107" s="15">
        <v>4.7949999999999999</v>
      </c>
      <c r="G107" s="4" cm="1">
        <f t="array" aca="1" ref="G107" ca="1">INDIRECT("R"&amp;MOD(G$1+ROW()-2,304)+2&amp;"C3",FALSE)</f>
        <v>3.9200000000000008</v>
      </c>
      <c r="H107" s="4" cm="1">
        <f t="array" aca="1" ref="H107" ca="1">INDIRECT("R"&amp;MOD(H$1+ROW()-2,304)+2&amp;"C3",FALSE)</f>
        <v>-0.31900000000000001</v>
      </c>
      <c r="I107" s="4" cm="1">
        <f t="array" aca="1" ref="I107" ca="1">INDIRECT("R"&amp;MOD(I$1+ROW()-2,304)+2&amp;"C3",FALSE)</f>
        <v>0.20799999999999999</v>
      </c>
      <c r="J107" s="4" cm="1">
        <f t="array" aca="1" ref="J107" ca="1">INDIRECT("R"&amp;MOD(J$1+ROW()-2,304)+2&amp;"C3",FALSE)</f>
        <v>0.22600000000000001</v>
      </c>
      <c r="K107" s="4" cm="1">
        <f t="array" aca="1" ref="K107" ca="1">INDIRECT("R"&amp;MOD(K$1+ROW()-2,304)+2&amp;"C3",FALSE)</f>
        <v>3.3450000000000002</v>
      </c>
      <c r="L107" s="4" cm="1">
        <f t="array" aca="1" ref="L107" ca="1">INDIRECT("R"&amp;MOD(L$1+ROW()-2,304)+2&amp;"C3",FALSE)</f>
        <v>2.173</v>
      </c>
      <c r="M107" s="4" cm="1">
        <f t="array" aca="1" ref="M107" ca="1">INDIRECT("R"&amp;MOD(M$1+ROW()-2,304)+2&amp;"C3",FALSE)</f>
        <v>-0.318</v>
      </c>
      <c r="N107" s="4" cm="1">
        <f t="array" aca="1" ref="N107" ca="1">INDIRECT("R"&amp;MOD(N$1+ROW()-2,304)+2&amp;"C3",FALSE)</f>
        <v>-0.40100000000000002</v>
      </c>
      <c r="O107" s="4" cm="1">
        <f t="array" aca="1" ref="O107" ca="1">INDIRECT("R"&amp;MOD(O$1+ROW()-2,304)+2&amp;"C3",FALSE)</f>
        <v>0.68500000000000005</v>
      </c>
      <c r="P107" s="4" cm="1">
        <f t="array" aca="1" ref="P107" ca="1">INDIRECT("R"&amp;MOD(P$1+ROW()-2,304)+2&amp;"C3",FALSE)</f>
        <v>0.998</v>
      </c>
      <c r="Q107" s="4" cm="1">
        <f t="array" aca="1" ref="Q107" ca="1">INDIRECT("R"&amp;MOD(Q$1+ROW()-2,304)+2&amp;"C3",FALSE)</f>
        <v>-0.32900000000000001</v>
      </c>
      <c r="R107" s="4" cm="1">
        <f t="array" aca="1" ref="R107" ca="1">INDIRECT("R"&amp;MOD(R$1+ROW()-2,304)+2&amp;"C3",FALSE)</f>
        <v>2.6869999999999998</v>
      </c>
      <c r="S107" s="4" cm="1">
        <f t="array" aca="1" ref="S107" ca="1">INDIRECT("R"&amp;MOD(S$1+ROW()-2,304)+2&amp;"C3",FALSE)</f>
        <v>2.1469999999999998</v>
      </c>
      <c r="T107" s="4" cm="1">
        <f t="array" aca="1" ref="T107" ca="1">INDIRECT("R"&amp;MOD(T$1+ROW()-2,304)+2&amp;"C3",FALSE)</f>
        <v>3.1019999999999999</v>
      </c>
      <c r="U107" s="4" cm="1">
        <f t="array" aca="1" ref="U107" ca="1">INDIRECT("R"&amp;MOD(U$1+ROW()-2,304)+2&amp;"C3",FALSE)</f>
        <v>3.0470000000000002</v>
      </c>
      <c r="V107" s="4" cm="1">
        <f t="array" aca="1" ref="V107" ca="1">INDIRECT("R"&amp;MOD(V$1+ROW()-2,304)+2&amp;"C3",FALSE)</f>
        <v>0.68700000000000006</v>
      </c>
      <c r="W107" s="4" cm="1">
        <f t="array" aca="1" ref="W107" ca="1">INDIRECT("R"&amp;MOD(W$1+ROW()-2,304)+2&amp;"C3",FALSE)</f>
        <v>-0.32600000000000001</v>
      </c>
      <c r="X107" s="4" cm="1">
        <f t="array" aca="1" ref="X107" ca="1">INDIRECT("R"&amp;MOD(X$1+ROW()-2,304)+2&amp;"C3",FALSE)</f>
        <v>-0.29799999999999999</v>
      </c>
      <c r="Y107" s="4" cm="1">
        <f t="array" aca="1" ref="Y107" ca="1">INDIRECT("R"&amp;MOD(Y$1+ROW()-2,304)+2&amp;"C3",FALSE)</f>
        <v>1.1759999999999999</v>
      </c>
      <c r="Z107" s="4" cm="1">
        <f t="array" aca="1" ref="Z107" ca="1">INDIRECT("R"&amp;MOD(Z$1+ROW()-2,304)+2&amp;"C3",FALSE)</f>
        <v>-0.25700000000000001</v>
      </c>
      <c r="AA107" s="4" cm="1">
        <f t="array" aca="1" ref="AA107" ca="1">INDIRECT("R"&amp;MOD(AA$1+ROW()-2,304)+2&amp;"C3",FALSE)</f>
        <v>0.72799999999999998</v>
      </c>
      <c r="AB107" s="4" cm="1">
        <f t="array" aca="1" ref="AB107" ca="1">INDIRECT("R"&amp;MOD(AB$1+ROW()-2,304)+2&amp;"C3",FALSE)</f>
        <v>1.2230000000000001</v>
      </c>
      <c r="AC107" s="4" cm="1">
        <f t="array" aca="1" ref="AC107" ca="1">INDIRECT("R"&amp;MOD(AC$1+ROW()-2,304)+2&amp;"C3",FALSE)</f>
        <v>3.7519999999999998</v>
      </c>
      <c r="AD107" s="4" cm="1">
        <f t="array" aca="1" ref="AD107" ca="1">INDIRECT("R"&amp;MOD(AD$1+ROW()-2,304)+2&amp;"C3",FALSE)</f>
        <v>0.20599999999999999</v>
      </c>
      <c r="AE107" s="4" cm="1">
        <f t="array" aca="1" ref="AE107" ca="1">INDIRECT("R"&amp;MOD(AE$1+ROW()-2,304)+2&amp;"C3",FALSE)</f>
        <v>3.226</v>
      </c>
      <c r="AF107" s="4" cm="1">
        <f t="array" aca="1" ref="AF107" ca="1">INDIRECT("R"&amp;MOD(AF$1+ROW()-2,304)+2&amp;"C3",FALSE)</f>
        <v>3.6</v>
      </c>
      <c r="AG107" s="4" cm="1">
        <f t="array" aca="1" ref="AG107" ca="1">INDIRECT("R"&amp;MOD(AG$1+ROW()-2,304)+2&amp;"C3",FALSE)</f>
        <v>4.3540000000000001</v>
      </c>
      <c r="AH107" s="4" cm="1">
        <f t="array" aca="1" ref="AH107" ca="1">INDIRECT("R"&amp;MOD(AH$1+ROW()-2,304)+2&amp;"C3",FALSE)</f>
        <v>4.4820000000000002</v>
      </c>
      <c r="AI107" s="4" cm="1">
        <f t="array" aca="1" ref="AI107" ca="1">INDIRECT("R"&amp;MOD(AI$1+ROW()-2,304)+2&amp;"C3",FALSE)</f>
        <v>1.552</v>
      </c>
      <c r="AJ107" s="4" cm="1">
        <f t="array" aca="1" ref="AJ107" ca="1">INDIRECT("R"&amp;MOD(AJ$1+ROW()-2,304)+2&amp;"C3",FALSE)</f>
        <v>-0.22900000000000001</v>
      </c>
    </row>
    <row r="108" spans="1:36" x14ac:dyDescent="0.25">
      <c r="A108" s="1">
        <v>39401</v>
      </c>
      <c r="B108" s="15">
        <v>4.5739999999999998</v>
      </c>
      <c r="C108" s="15">
        <v>4.6390000000000002</v>
      </c>
      <c r="D108" s="15">
        <v>4.8099999999999996</v>
      </c>
      <c r="G108" s="4" cm="1">
        <f t="array" aca="1" ref="G108" ca="1">INDIRECT("R"&amp;MOD(G$1+ROW()-2,304)+2&amp;"C3",FALSE)</f>
        <v>3.9195000000000007</v>
      </c>
      <c r="H108" s="4" cm="1">
        <f t="array" aca="1" ref="H108" ca="1">INDIRECT("R"&amp;MOD(H$1+ROW()-2,304)+2&amp;"C3",FALSE)</f>
        <v>-0.31900000000000001</v>
      </c>
      <c r="I108" s="4" cm="1">
        <f t="array" aca="1" ref="I108" ca="1">INDIRECT("R"&amp;MOD(I$1+ROW()-2,304)+2&amp;"C3",FALSE)</f>
        <v>0.192</v>
      </c>
      <c r="J108" s="4" cm="1">
        <f t="array" aca="1" ref="J108" ca="1">INDIRECT("R"&amp;MOD(J$1+ROW()-2,304)+2&amp;"C3",FALSE)</f>
        <v>0.223</v>
      </c>
      <c r="K108" s="4" cm="1">
        <f t="array" aca="1" ref="K108" ca="1">INDIRECT("R"&amp;MOD(K$1+ROW()-2,304)+2&amp;"C3",FALSE)</f>
        <v>3.339</v>
      </c>
      <c r="L108" s="4" cm="1">
        <f t="array" aca="1" ref="L108" ca="1">INDIRECT("R"&amp;MOD(L$1+ROW()-2,304)+2&amp;"C3",FALSE)</f>
        <v>2.145</v>
      </c>
      <c r="M108" s="4" cm="1">
        <f t="array" aca="1" ref="M108" ca="1">INDIRECT("R"&amp;MOD(M$1+ROW()-2,304)+2&amp;"C3",FALSE)</f>
        <v>-0.316</v>
      </c>
      <c r="N108" s="4" cm="1">
        <f t="array" aca="1" ref="N108" ca="1">INDIRECT("R"&amp;MOD(N$1+ROW()-2,304)+2&amp;"C3",FALSE)</f>
        <v>-0.39500000000000002</v>
      </c>
      <c r="O108" s="4" cm="1">
        <f t="array" aca="1" ref="O108" ca="1">INDIRECT("R"&amp;MOD(O$1+ROW()-2,304)+2&amp;"C3",FALSE)</f>
        <v>0.65900000000000003</v>
      </c>
      <c r="P108" s="4" cm="1">
        <f t="array" aca="1" ref="P108" ca="1">INDIRECT("R"&amp;MOD(P$1+ROW()-2,304)+2&amp;"C3",FALSE)</f>
        <v>1.042</v>
      </c>
      <c r="Q108" s="4" cm="1">
        <f t="array" aca="1" ref="Q108" ca="1">INDIRECT("R"&amp;MOD(Q$1+ROW()-2,304)+2&amp;"C3",FALSE)</f>
        <v>-0.32900000000000001</v>
      </c>
      <c r="R108" s="4" cm="1">
        <f t="array" aca="1" ref="R108" ca="1">INDIRECT("R"&amp;MOD(R$1+ROW()-2,304)+2&amp;"C3",FALSE)</f>
        <v>2.5299999999999998</v>
      </c>
      <c r="S108" s="4" cm="1">
        <f t="array" aca="1" ref="S108" ca="1">INDIRECT("R"&amp;MOD(S$1+ROW()-2,304)+2&amp;"C3",FALSE)</f>
        <v>2.17</v>
      </c>
      <c r="T108" s="4" cm="1">
        <f t="array" aca="1" ref="T108" ca="1">INDIRECT("R"&amp;MOD(T$1+ROW()-2,304)+2&amp;"C3",FALSE)</f>
        <v>3.226</v>
      </c>
      <c r="U108" s="4" cm="1">
        <f t="array" aca="1" ref="U108" ca="1">INDIRECT("R"&amp;MOD(U$1+ROW()-2,304)+2&amp;"C3",FALSE)</f>
        <v>2.6960000000000002</v>
      </c>
      <c r="V108" s="4" cm="1">
        <f t="array" aca="1" ref="V108" ca="1">INDIRECT("R"&amp;MOD(V$1+ROW()-2,304)+2&amp;"C3",FALSE)</f>
        <v>0.72799999999999998</v>
      </c>
      <c r="W108" s="4" cm="1">
        <f t="array" aca="1" ref="W108" ca="1">INDIRECT("R"&amp;MOD(W$1+ROW()-2,304)+2&amp;"C3",FALSE)</f>
        <v>-0.32900000000000001</v>
      </c>
      <c r="X108" s="4" cm="1">
        <f t="array" aca="1" ref="X108" ca="1">INDIRECT("R"&amp;MOD(X$1+ROW()-2,304)+2&amp;"C3",FALSE)</f>
        <v>-0.30199999999999999</v>
      </c>
      <c r="Y108" s="4" cm="1">
        <f t="array" aca="1" ref="Y108" ca="1">INDIRECT("R"&amp;MOD(Y$1+ROW()-2,304)+2&amp;"C3",FALSE)</f>
        <v>1.321</v>
      </c>
      <c r="Z108" s="4" cm="1">
        <f t="array" aca="1" ref="Z108" ca="1">INDIRECT("R"&amp;MOD(Z$1+ROW()-2,304)+2&amp;"C3",FALSE)</f>
        <v>-0.26800000000000002</v>
      </c>
      <c r="AA108" s="4" cm="1">
        <f t="array" aca="1" ref="AA108" ca="1">INDIRECT("R"&amp;MOD(AA$1+ROW()-2,304)+2&amp;"C3",FALSE)</f>
        <v>0.84899999999999998</v>
      </c>
      <c r="AB108" s="4" cm="1">
        <f t="array" aca="1" ref="AB108" ca="1">INDIRECT("R"&amp;MOD(AB$1+ROW()-2,304)+2&amp;"C3",FALSE)</f>
        <v>0.97499999999999998</v>
      </c>
      <c r="AC108" s="4" cm="1">
        <f t="array" aca="1" ref="AC108" ca="1">INDIRECT("R"&amp;MOD(AC$1+ROW()-2,304)+2&amp;"C3",FALSE)</f>
        <v>3.8180000000000001</v>
      </c>
      <c r="AD108" s="4" cm="1">
        <f t="array" aca="1" ref="AD108" ca="1">INDIRECT("R"&amp;MOD(AD$1+ROW()-2,304)+2&amp;"C3",FALSE)</f>
        <v>0.20899999999999999</v>
      </c>
      <c r="AE108" s="4" cm="1">
        <f t="array" aca="1" ref="AE108" ca="1">INDIRECT("R"&amp;MOD(AE$1+ROW()-2,304)+2&amp;"C3",FALSE)</f>
        <v>3.335</v>
      </c>
      <c r="AF108" s="4" cm="1">
        <f t="array" aca="1" ref="AF108" ca="1">INDIRECT("R"&amp;MOD(AF$1+ROW()-2,304)+2&amp;"C3",FALSE)</f>
        <v>3.3860000000000001</v>
      </c>
      <c r="AG108" s="4" cm="1">
        <f t="array" aca="1" ref="AG108" ca="1">INDIRECT("R"&amp;MOD(AG$1+ROW()-2,304)+2&amp;"C3",FALSE)</f>
        <v>3.9830000000000001</v>
      </c>
      <c r="AH108" s="4" cm="1">
        <f t="array" aca="1" ref="AH108" ca="1">INDIRECT("R"&amp;MOD(AH$1+ROW()-2,304)+2&amp;"C3",FALSE)</f>
        <v>4.3620000000000001</v>
      </c>
      <c r="AI108" s="4" cm="1">
        <f t="array" aca="1" ref="AI108" ca="1">INDIRECT("R"&amp;MOD(AI$1+ROW()-2,304)+2&amp;"C3",FALSE)</f>
        <v>1.536</v>
      </c>
      <c r="AJ108" s="4" cm="1">
        <f t="array" aca="1" ref="AJ108" ca="1">INDIRECT("R"&amp;MOD(AJ$1+ROW()-2,304)+2&amp;"C3",FALSE)</f>
        <v>-0.249</v>
      </c>
    </row>
    <row r="109" spans="1:36" x14ac:dyDescent="0.25">
      <c r="A109" s="1">
        <v>39431</v>
      </c>
      <c r="B109" s="15">
        <v>4.6840000000000002</v>
      </c>
      <c r="C109" s="15">
        <v>4.8479999999999999</v>
      </c>
      <c r="D109" s="15">
        <v>4.9530000000000003</v>
      </c>
      <c r="G109" s="4" cm="1">
        <f t="array" aca="1" ref="G109" ca="1">INDIRECT("R"&amp;MOD(G$1+ROW()-2,304)+2&amp;"C3",FALSE)</f>
        <v>3.8958333333333339</v>
      </c>
      <c r="H109" s="4" cm="1">
        <f t="array" aca="1" ref="H109" ca="1">INDIRECT("R"&amp;MOD(H$1+ROW()-2,304)+2&amp;"C3",FALSE)</f>
        <v>-0.318</v>
      </c>
      <c r="I109" s="4" cm="1">
        <f t="array" aca="1" ref="I109" ca="1">INDIRECT("R"&amp;MOD(I$1+ROW()-2,304)+2&amp;"C3",FALSE)</f>
        <v>0.185</v>
      </c>
      <c r="J109" s="4" cm="1">
        <f t="array" aca="1" ref="J109" ca="1">INDIRECT("R"&amp;MOD(J$1+ROW()-2,304)+2&amp;"C3",FALSE)</f>
        <v>0.22600000000000001</v>
      </c>
      <c r="K109" s="4" cm="1">
        <f t="array" aca="1" ref="K109" ca="1">INDIRECT("R"&amp;MOD(K$1+ROW()-2,304)+2&amp;"C3",FALSE)</f>
        <v>3.3570000000000002</v>
      </c>
      <c r="L109" s="4" cm="1">
        <f t="array" aca="1" ref="L109" ca="1">INDIRECT("R"&amp;MOD(L$1+ROW()-2,304)+2&amp;"C3",FALSE)</f>
        <v>2.1379999999999999</v>
      </c>
      <c r="M109" s="4" cm="1">
        <f t="array" aca="1" ref="M109" ca="1">INDIRECT("R"&amp;MOD(M$1+ROW()-2,304)+2&amp;"C3",FALSE)</f>
        <v>-0.312</v>
      </c>
      <c r="N109" s="4" cm="1">
        <f t="array" aca="1" ref="N109" ca="1">INDIRECT("R"&amp;MOD(N$1+ROW()-2,304)+2&amp;"C3",FALSE)</f>
        <v>-0.39100000000000001</v>
      </c>
      <c r="O109" s="4" cm="1">
        <f t="array" aca="1" ref="O109" ca="1">INDIRECT("R"&amp;MOD(O$1+ROW()-2,304)+2&amp;"C3",FALSE)</f>
        <v>0.497</v>
      </c>
      <c r="P109" s="4" cm="1">
        <f t="array" aca="1" ref="P109" ca="1">INDIRECT("R"&amp;MOD(P$1+ROW()-2,304)+2&amp;"C3",FALSE)</f>
        <v>1.022</v>
      </c>
      <c r="Q109" s="4" cm="1">
        <f t="array" aca="1" ref="Q109" ca="1">INDIRECT("R"&amp;MOD(Q$1+ROW()-2,304)+2&amp;"C3",FALSE)</f>
        <v>-0.33</v>
      </c>
      <c r="R109" s="4" cm="1">
        <f t="array" aca="1" ref="R109" ca="1">INDIRECT("R"&amp;MOD(R$1+ROW()-2,304)+2&amp;"C3",FALSE)</f>
        <v>2.5329999999999999</v>
      </c>
      <c r="S109" s="4" cm="1">
        <f t="array" aca="1" ref="S109" ca="1">INDIRECT("R"&amp;MOD(S$1+ROW()-2,304)+2&amp;"C3",FALSE)</f>
        <v>2.173</v>
      </c>
      <c r="T109" s="4" cm="1">
        <f t="array" aca="1" ref="T109" ca="1">INDIRECT("R"&amp;MOD(T$1+ROW()-2,304)+2&amp;"C3",FALSE)</f>
        <v>3.335</v>
      </c>
      <c r="U109" s="4" cm="1">
        <f t="array" aca="1" ref="U109" ca="1">INDIRECT("R"&amp;MOD(U$1+ROW()-2,304)+2&amp;"C3",FALSE)</f>
        <v>2.5790000000000002</v>
      </c>
      <c r="V109" s="4" cm="1">
        <f t="array" aca="1" ref="V109" ca="1">INDIRECT("R"&amp;MOD(V$1+ROW()-2,304)+2&amp;"C3",FALSE)</f>
        <v>0.84899999999999998</v>
      </c>
      <c r="W109" s="4" cm="1">
        <f t="array" aca="1" ref="W109" ca="1">INDIRECT("R"&amp;MOD(W$1+ROW()-2,304)+2&amp;"C3",FALSE)</f>
        <v>-0.33</v>
      </c>
      <c r="X109" s="4" cm="1">
        <f t="array" aca="1" ref="X109" ca="1">INDIRECT("R"&amp;MOD(X$1+ROW()-2,304)+2&amp;"C3",FALSE)</f>
        <v>-0.309</v>
      </c>
      <c r="Y109" s="4" cm="1">
        <f t="array" aca="1" ref="Y109" ca="1">INDIRECT("R"&amp;MOD(Y$1+ROW()-2,304)+2&amp;"C3",FALSE)</f>
        <v>1.425</v>
      </c>
      <c r="Z109" s="4" cm="1">
        <f t="array" aca="1" ref="Z109" ca="1">INDIRECT("R"&amp;MOD(Z$1+ROW()-2,304)+2&amp;"C3",FALSE)</f>
        <v>-0.29399999999999998</v>
      </c>
      <c r="AA109" s="4" cm="1">
        <f t="array" aca="1" ref="AA109" ca="1">INDIRECT("R"&amp;MOD(AA$1+ROW()-2,304)+2&amp;"C3",FALSE)</f>
        <v>0.89600000000000002</v>
      </c>
      <c r="AB109" s="4" cm="1">
        <f t="array" aca="1" ref="AB109" ca="1">INDIRECT("R"&amp;MOD(AB$1+ROW()-2,304)+2&amp;"C3",FALSE)</f>
        <v>0.86</v>
      </c>
      <c r="AC109" s="4" cm="1">
        <f t="array" aca="1" ref="AC109" ca="1">INDIRECT("R"&amp;MOD(AC$1+ROW()-2,304)+2&amp;"C3",FALSE)</f>
        <v>3.891</v>
      </c>
      <c r="AD109" s="4" cm="1">
        <f t="array" aca="1" ref="AD109" ca="1">INDIRECT("R"&amp;MOD(AD$1+ROW()-2,304)+2&amp;"C3",FALSE)</f>
        <v>0.20100000000000001</v>
      </c>
      <c r="AE109" s="4" cm="1">
        <f t="array" aca="1" ref="AE109" ca="1">INDIRECT("R"&amp;MOD(AE$1+ROW()-2,304)+2&amp;"C3",FALSE)</f>
        <v>3.5019999999999998</v>
      </c>
      <c r="AF109" s="4" cm="1">
        <f t="array" aca="1" ref="AF109" ca="1">INDIRECT("R"&amp;MOD(AF$1+ROW()-2,304)+2&amp;"C3",FALSE)</f>
        <v>3.3450000000000002</v>
      </c>
      <c r="AG109" s="4" cm="1">
        <f t="array" aca="1" ref="AG109" ca="1">INDIRECT("R"&amp;MOD(AG$1+ROW()-2,304)+2&amp;"C3",FALSE)</f>
        <v>3.6</v>
      </c>
      <c r="AH109" s="4" cm="1">
        <f t="array" aca="1" ref="AH109" ca="1">INDIRECT("R"&amp;MOD(AH$1+ROW()-2,304)+2&amp;"C3",FALSE)</f>
        <v>4.5960000000000001</v>
      </c>
      <c r="AI109" s="4" cm="1">
        <f t="array" aca="1" ref="AI109" ca="1">INDIRECT("R"&amp;MOD(AI$1+ROW()-2,304)+2&amp;"C3",FALSE)</f>
        <v>1.5760000000000001</v>
      </c>
      <c r="AJ109" s="4" cm="1">
        <f t="array" aca="1" ref="AJ109" ca="1">INDIRECT("R"&amp;MOD(AJ$1+ROW()-2,304)+2&amp;"C3",FALSE)</f>
        <v>-0.25700000000000001</v>
      </c>
    </row>
    <row r="110" spans="1:36" x14ac:dyDescent="0.25">
      <c r="A110" s="1">
        <v>39462</v>
      </c>
      <c r="B110" s="15">
        <v>4.2880000000000003</v>
      </c>
      <c r="C110" s="15">
        <v>4.4820000000000002</v>
      </c>
      <c r="D110" s="15">
        <v>4.665</v>
      </c>
      <c r="G110" s="4" cm="1">
        <f t="array" aca="1" ref="G110" ca="1">INDIRECT("R"&amp;MOD(G$1+ROW()-2,304)+2&amp;"C3",FALSE)</f>
        <v>3.137</v>
      </c>
      <c r="H110" s="4" cm="1">
        <f t="array" aca="1" ref="H110" ca="1">INDIRECT("R"&amp;MOD(H$1+ROW()-2,304)+2&amp;"C3",FALSE)</f>
        <v>-0.316</v>
      </c>
      <c r="I110" s="4" cm="1">
        <f t="array" aca="1" ref="I110" ca="1">INDIRECT("R"&amp;MOD(I$1+ROW()-2,304)+2&amp;"C3",FALSE)</f>
        <v>0.20499999999999999</v>
      </c>
      <c r="J110" s="4" cm="1">
        <f t="array" aca="1" ref="J110" ca="1">INDIRECT("R"&amp;MOD(J$1+ROW()-2,304)+2&amp;"C3",FALSE)</f>
        <v>0.223</v>
      </c>
      <c r="K110" s="4" cm="1">
        <f t="array" aca="1" ref="K110" ca="1">INDIRECT("R"&amp;MOD(K$1+ROW()-2,304)+2&amp;"C3",FALSE)</f>
        <v>3.391</v>
      </c>
      <c r="L110" s="4" cm="1">
        <f t="array" aca="1" ref="L110" ca="1">INDIRECT("R"&amp;MOD(L$1+ROW()-2,304)+2&amp;"C3",FALSE)</f>
        <v>2.137</v>
      </c>
      <c r="M110" s="4" cm="1">
        <f t="array" aca="1" ref="M110" ca="1">INDIRECT("R"&amp;MOD(M$1+ROW()-2,304)+2&amp;"C3",FALSE)</f>
        <v>-0.308</v>
      </c>
      <c r="N110" s="4" cm="1">
        <f t="array" aca="1" ref="N110" ca="1">INDIRECT("R"&amp;MOD(N$1+ROW()-2,304)+2&amp;"C3",FALSE)</f>
        <v>-0.40899999999999997</v>
      </c>
      <c r="O110" s="4" cm="1">
        <f t="array" aca="1" ref="O110" ca="1">INDIRECT("R"&amp;MOD(O$1+ROW()-2,304)+2&amp;"C3",FALSE)</f>
        <v>0.33200000000000002</v>
      </c>
      <c r="P110" s="4" cm="1">
        <f t="array" aca="1" ref="P110" ca="1">INDIRECT("R"&amp;MOD(P$1+ROW()-2,304)+2&amp;"C3",FALSE)</f>
        <v>1.0169999999999999</v>
      </c>
      <c r="Q110" s="4" cm="1">
        <f t="array" aca="1" ref="Q110" ca="1">INDIRECT("R"&amp;MOD(Q$1+ROW()-2,304)+2&amp;"C3",FALSE)</f>
        <v>-0.32900000000000001</v>
      </c>
      <c r="R110" s="4" cm="1">
        <f t="array" aca="1" ref="R110" ca="1">INDIRECT("R"&amp;MOD(R$1+ROW()-2,304)+2&amp;"C3",FALSE)</f>
        <v>2.4009999999999998</v>
      </c>
      <c r="S110" s="4" cm="1">
        <f t="array" aca="1" ref="S110" ca="1">INDIRECT("R"&amp;MOD(S$1+ROW()-2,304)+2&amp;"C3",FALSE)</f>
        <v>2.145</v>
      </c>
      <c r="T110" s="4" cm="1">
        <f t="array" aca="1" ref="T110" ca="1">INDIRECT("R"&amp;MOD(T$1+ROW()-2,304)+2&amp;"C3",FALSE)</f>
        <v>3.5019999999999998</v>
      </c>
      <c r="U110" s="4" cm="1">
        <f t="array" aca="1" ref="U110" ca="1">INDIRECT("R"&amp;MOD(U$1+ROW()-2,304)+2&amp;"C3",FALSE)</f>
        <v>2.6269999999999998</v>
      </c>
      <c r="V110" s="4" cm="1">
        <f t="array" aca="1" ref="V110" ca="1">INDIRECT("R"&amp;MOD(V$1+ROW()-2,304)+2&amp;"C3",FALSE)</f>
        <v>0.89600000000000002</v>
      </c>
      <c r="W110" s="4" cm="1">
        <f t="array" aca="1" ref="W110" ca="1">INDIRECT("R"&amp;MOD(W$1+ROW()-2,304)+2&amp;"C3",FALSE)</f>
        <v>-0.33</v>
      </c>
      <c r="X110" s="4" cm="1">
        <f t="array" aca="1" ref="X110" ca="1">INDIRECT("R"&amp;MOD(X$1+ROW()-2,304)+2&amp;"C3",FALSE)</f>
        <v>-0.313</v>
      </c>
      <c r="Y110" s="4" cm="1">
        <f t="array" aca="1" ref="Y110" ca="1">INDIRECT("R"&amp;MOD(Y$1+ROW()-2,304)+2&amp;"C3",FALSE)</f>
        <v>1.4890000000000001</v>
      </c>
      <c r="Z110" s="4" cm="1">
        <f t="array" aca="1" ref="Z110" ca="1">INDIRECT("R"&amp;MOD(Z$1+ROW()-2,304)+2&amp;"C3",FALSE)</f>
        <v>-0.29799999999999999</v>
      </c>
      <c r="AA110" s="4" cm="1">
        <f t="array" aca="1" ref="AA110" ca="1">INDIRECT("R"&amp;MOD(AA$1+ROW()-2,304)+2&amp;"C3",FALSE)</f>
        <v>0.88</v>
      </c>
      <c r="AB110" s="4" cm="1">
        <f t="array" aca="1" ref="AB110" ca="1">INDIRECT("R"&amp;MOD(AB$1+ROW()-2,304)+2&amp;"C3",FALSE)</f>
        <v>0.77200000000000002</v>
      </c>
      <c r="AC110" s="4" cm="1">
        <f t="array" aca="1" ref="AC110" ca="1">INDIRECT("R"&amp;MOD(AC$1+ROW()-2,304)+2&amp;"C3",FALSE)</f>
        <v>3.9750000000000001</v>
      </c>
      <c r="AD110" s="4" cm="1">
        <f t="array" aca="1" ref="AD110" ca="1">INDIRECT("R"&amp;MOD(AD$1+ROW()-2,304)+2&amp;"C3",FALSE)</f>
        <v>0.21</v>
      </c>
      <c r="AE110" s="4" cm="1">
        <f t="array" aca="1" ref="AE110" ca="1">INDIRECT("R"&amp;MOD(AE$1+ROW()-2,304)+2&amp;"C3",FALSE)</f>
        <v>3.597</v>
      </c>
      <c r="AF110" s="4" cm="1">
        <f t="array" aca="1" ref="AF110" ca="1">INDIRECT("R"&amp;MOD(AF$1+ROW()-2,304)+2&amp;"C3",FALSE)</f>
        <v>3.339</v>
      </c>
      <c r="AG110" s="4" cm="1">
        <f t="array" aca="1" ref="AG110" ca="1">INDIRECT("R"&amp;MOD(AG$1+ROW()-2,304)+2&amp;"C3",FALSE)</f>
        <v>3.3860000000000001</v>
      </c>
      <c r="AH110" s="4" cm="1">
        <f t="array" aca="1" ref="AH110" ca="1">INDIRECT("R"&amp;MOD(AH$1+ROW()-2,304)+2&amp;"C3",FALSE)</f>
        <v>4.7839999999999998</v>
      </c>
      <c r="AI110" s="4" cm="1">
        <f t="array" aca="1" ref="AI110" ca="1">INDIRECT("R"&amp;MOD(AI$1+ROW()-2,304)+2&amp;"C3",FALSE)</f>
        <v>1.4850000000000001</v>
      </c>
      <c r="AJ110" s="4" cm="1">
        <f t="array" aca="1" ref="AJ110" ca="1">INDIRECT("R"&amp;MOD(AJ$1+ROW()-2,304)+2&amp;"C3",FALSE)</f>
        <v>-0.26800000000000002</v>
      </c>
    </row>
    <row r="111" spans="1:36" x14ac:dyDescent="0.25">
      <c r="A111" s="1">
        <v>39493</v>
      </c>
      <c r="B111" s="15">
        <v>4.3310000000000004</v>
      </c>
      <c r="C111" s="15">
        <v>4.3620000000000001</v>
      </c>
      <c r="D111" s="15">
        <v>4.3869999999999996</v>
      </c>
      <c r="G111" s="4" cm="1">
        <f t="array" aca="1" ref="G111" ca="1">INDIRECT("R"&amp;MOD(G$1+ROW()-2,304)+2&amp;"C3",FALSE)</f>
        <v>3.093</v>
      </c>
      <c r="H111" s="4" cm="1">
        <f t="array" aca="1" ref="H111" ca="1">INDIRECT("R"&amp;MOD(H$1+ROW()-2,304)+2&amp;"C3",FALSE)</f>
        <v>-0.312</v>
      </c>
      <c r="I111" s="4" cm="1">
        <f t="array" aca="1" ref="I111" ca="1">INDIRECT("R"&amp;MOD(I$1+ROW()-2,304)+2&amp;"C3",FALSE)</f>
        <v>0.223</v>
      </c>
      <c r="J111" s="4" cm="1">
        <f t="array" aca="1" ref="J111" ca="1">INDIRECT("R"&amp;MOD(J$1+ROW()-2,304)+2&amp;"C3",FALSE)</f>
        <v>0.27200000000000002</v>
      </c>
      <c r="K111" s="4" cm="1">
        <f t="array" aca="1" ref="K111" ca="1">INDIRECT("R"&amp;MOD(K$1+ROW()-2,304)+2&amp;"C3",FALSE)</f>
        <v>3.407</v>
      </c>
      <c r="L111" s="4" cm="1">
        <f t="array" aca="1" ref="L111" ca="1">INDIRECT("R"&amp;MOD(L$1+ROW()-2,304)+2&amp;"C3",FALSE)</f>
        <v>2.137</v>
      </c>
      <c r="M111" s="4" cm="1">
        <f t="array" aca="1" ref="M111" ca="1">INDIRECT("R"&amp;MOD(M$1+ROW()-2,304)+2&amp;"C3",FALSE)</f>
        <v>-0.308</v>
      </c>
      <c r="N111" s="4" cm="1">
        <f t="array" aca="1" ref="N111" ca="1">INDIRECT("R"&amp;MOD(N$1+ROW()-2,304)+2&amp;"C3",FALSE)</f>
        <v>-0.41699999999999998</v>
      </c>
      <c r="O111" s="4" cm="1">
        <f t="array" aca="1" ref="O111" ca="1">INDIRECT("R"&amp;MOD(O$1+ROW()-2,304)+2&amp;"C3",FALSE)</f>
        <v>0.246</v>
      </c>
      <c r="P111" s="4" cm="1">
        <f t="array" aca="1" ref="P111" ca="1">INDIRECT("R"&amp;MOD(P$1+ROW()-2,304)+2&amp;"C3",FALSE)</f>
        <v>1.087</v>
      </c>
      <c r="Q111" s="4" cm="1">
        <f t="array" aca="1" ref="Q111" ca="1">INDIRECT("R"&amp;MOD(Q$1+ROW()-2,304)+2&amp;"C3",FALSE)</f>
        <v>-0.32800000000000001</v>
      </c>
      <c r="R111" s="4" cm="1">
        <f t="array" aca="1" ref="R111" ca="1">INDIRECT("R"&amp;MOD(R$1+ROW()-2,304)+2&amp;"C3",FALSE)</f>
        <v>2.1520000000000001</v>
      </c>
      <c r="S111" s="4" cm="1">
        <f t="array" aca="1" ref="S111" ca="1">INDIRECT("R"&amp;MOD(S$1+ROW()-2,304)+2&amp;"C3",FALSE)</f>
        <v>2.1379999999999999</v>
      </c>
      <c r="T111" s="4" cm="1">
        <f t="array" aca="1" ref="T111" ca="1">INDIRECT("R"&amp;MOD(T$1+ROW()-2,304)+2&amp;"C3",FALSE)</f>
        <v>3.597</v>
      </c>
      <c r="U111" s="4" cm="1">
        <f t="array" aca="1" ref="U111" ca="1">INDIRECT("R"&amp;MOD(U$1+ROW()-2,304)+2&amp;"C3",FALSE)</f>
        <v>2.6760000000000002</v>
      </c>
      <c r="V111" s="4" cm="1">
        <f t="array" aca="1" ref="V111" ca="1">INDIRECT("R"&amp;MOD(V$1+ROW()-2,304)+2&amp;"C3",FALSE)</f>
        <v>0.88</v>
      </c>
      <c r="W111" s="4" cm="1">
        <f t="array" aca="1" ref="W111" ca="1">INDIRECT("R"&amp;MOD(W$1+ROW()-2,304)+2&amp;"C3",FALSE)</f>
        <v>-0.32900000000000001</v>
      </c>
      <c r="X111" s="4" cm="1">
        <f t="array" aca="1" ref="X111" ca="1">INDIRECT("R"&amp;MOD(X$1+ROW()-2,304)+2&amp;"C3",FALSE)</f>
        <v>-0.316</v>
      </c>
      <c r="Y111" s="4" cm="1">
        <f t="array" aca="1" ref="Y111" ca="1">INDIRECT("R"&amp;MOD(Y$1+ROW()-2,304)+2&amp;"C3",FALSE)</f>
        <v>1.5980000000000001</v>
      </c>
      <c r="Z111" s="4" cm="1">
        <f t="array" aca="1" ref="Z111" ca="1">INDIRECT("R"&amp;MOD(Z$1+ROW()-2,304)+2&amp;"C3",FALSE)</f>
        <v>-0.30199999999999999</v>
      </c>
      <c r="AA111" s="4" cm="1">
        <f t="array" aca="1" ref="AA111" ca="1">INDIRECT("R"&amp;MOD(AA$1+ROW()-2,304)+2&amp;"C3",FALSE)</f>
        <v>0.998</v>
      </c>
      <c r="AB111" s="4" cm="1">
        <f t="array" aca="1" ref="AB111" ca="1">INDIRECT("R"&amp;MOD(AB$1+ROW()-2,304)+2&amp;"C3",FALSE)</f>
        <v>0.73799999999999999</v>
      </c>
      <c r="AC111" s="4" cm="1">
        <f t="array" aca="1" ref="AC111" ca="1">INDIRECT("R"&amp;MOD(AC$1+ROW()-2,304)+2&amp;"C3",FALSE)</f>
        <v>4.0709999999999997</v>
      </c>
      <c r="AD111" s="4" cm="1">
        <f t="array" aca="1" ref="AD111" ca="1">INDIRECT("R"&amp;MOD(AD$1+ROW()-2,304)+2&amp;"C3",FALSE)</f>
        <v>0.221</v>
      </c>
      <c r="AE111" s="4" cm="1">
        <f t="array" aca="1" ref="AE111" ca="1">INDIRECT("R"&amp;MOD(AE$1+ROW()-2,304)+2&amp;"C3",FALSE)</f>
        <v>3.6840000000000002</v>
      </c>
      <c r="AF111" s="4" cm="1">
        <f t="array" aca="1" ref="AF111" ca="1">INDIRECT("R"&amp;MOD(AF$1+ROW()-2,304)+2&amp;"C3",FALSE)</f>
        <v>3.3570000000000002</v>
      </c>
      <c r="AG111" s="4" cm="1">
        <f t="array" aca="1" ref="AG111" ca="1">INDIRECT("R"&amp;MOD(AG$1+ROW()-2,304)+2&amp;"C3",FALSE)</f>
        <v>3.3450000000000002</v>
      </c>
      <c r="AH111" s="4" cm="1">
        <f t="array" aca="1" ref="AH111" ca="1">INDIRECT("R"&amp;MOD(AH$1+ROW()-2,304)+2&amp;"C3",FALSE)</f>
        <v>4.8570000000000002</v>
      </c>
      <c r="AI111" s="4" cm="1">
        <f t="array" aca="1" ref="AI111" ca="1">INDIRECT("R"&amp;MOD(AI$1+ROW()-2,304)+2&amp;"C3",FALSE)</f>
        <v>1.4259999999999999</v>
      </c>
      <c r="AJ111" s="4" cm="1">
        <f t="array" aca="1" ref="AJ111" ca="1">INDIRECT("R"&amp;MOD(AJ$1+ROW()-2,304)+2&amp;"C3",FALSE)</f>
        <v>-0.29399999999999998</v>
      </c>
    </row>
    <row r="112" spans="1:36" x14ac:dyDescent="0.25">
      <c r="A112" s="1">
        <v>39522</v>
      </c>
      <c r="B112" s="15">
        <v>4.383</v>
      </c>
      <c r="C112" s="15">
        <v>4.5960000000000001</v>
      </c>
      <c r="D112" s="15">
        <v>4.7309999999999999</v>
      </c>
      <c r="G112" s="4" cm="1">
        <f t="array" aca="1" ref="G112" ca="1">INDIRECT("R"&amp;MOD(G$1+ROW()-2,304)+2&amp;"C3",FALSE)</f>
        <v>3.0470000000000002</v>
      </c>
      <c r="H112" s="4" cm="1">
        <f t="array" aca="1" ref="H112" ca="1">INDIRECT("R"&amp;MOD(H$1+ROW()-2,304)+2&amp;"C3",FALSE)</f>
        <v>-0.308</v>
      </c>
      <c r="I112" s="4" cm="1">
        <f t="array" aca="1" ref="I112" ca="1">INDIRECT("R"&amp;MOD(I$1+ROW()-2,304)+2&amp;"C3",FALSE)</f>
        <v>0.20599999999999999</v>
      </c>
      <c r="J112" s="4" cm="1">
        <f t="array" aca="1" ref="J112" ca="1">INDIRECT("R"&amp;MOD(J$1+ROW()-2,304)+2&amp;"C3",FALSE)</f>
        <v>0.29199999999999998</v>
      </c>
      <c r="K112" s="4" cm="1">
        <f t="array" aca="1" ref="K112" ca="1">INDIRECT("R"&amp;MOD(K$1+ROW()-2,304)+2&amp;"C3",FALSE)</f>
        <v>3.4670000000000001</v>
      </c>
      <c r="L112" s="4" cm="1">
        <f t="array" aca="1" ref="L112" ca="1">INDIRECT("R"&amp;MOD(L$1+ROW()-2,304)+2&amp;"C3",FALSE)</f>
        <v>2.1259999999999999</v>
      </c>
      <c r="M112" s="4" cm="1">
        <f t="array" aca="1" ref="M112" ca="1">INDIRECT("R"&amp;MOD(M$1+ROW()-2,304)+2&amp;"C3",FALSE)</f>
        <v>-0.309</v>
      </c>
      <c r="N112" s="4" cm="1">
        <f t="array" aca="1" ref="N112" ca="1">INDIRECT("R"&amp;MOD(N$1+ROW()-2,304)+2&amp;"C3",FALSE)</f>
        <v>-0.254</v>
      </c>
      <c r="O112" s="4" cm="1">
        <f t="array" aca="1" ref="O112" ca="1">INDIRECT("R"&amp;MOD(O$1+ROW()-2,304)+2&amp;"C3",FALSE)</f>
        <v>0.20799999999999999</v>
      </c>
      <c r="P112" s="4" cm="1">
        <f t="array" aca="1" ref="P112" ca="1">INDIRECT("R"&amp;MOD(P$1+ROW()-2,304)+2&amp;"C3",FALSE)</f>
        <v>1.1759999999999999</v>
      </c>
      <c r="Q112" s="4" cm="1">
        <f t="array" aca="1" ref="Q112" ca="1">INDIRECT("R"&amp;MOD(Q$1+ROW()-2,304)+2&amp;"C3",FALSE)</f>
        <v>-0.32800000000000001</v>
      </c>
      <c r="R112" s="4" cm="1">
        <f t="array" aca="1" ref="R112" ca="1">INDIRECT("R"&amp;MOD(R$1+ROW()-2,304)+2&amp;"C3",FALSE)</f>
        <v>2.13</v>
      </c>
      <c r="S112" s="4" cm="1">
        <f t="array" aca="1" ref="S112" ca="1">INDIRECT("R"&amp;MOD(S$1+ROW()-2,304)+2&amp;"C3",FALSE)</f>
        <v>2.137</v>
      </c>
      <c r="T112" s="4" cm="1">
        <f t="array" aca="1" ref="T112" ca="1">INDIRECT("R"&amp;MOD(T$1+ROW()-2,304)+2&amp;"C3",FALSE)</f>
        <v>3.6840000000000002</v>
      </c>
      <c r="U112" s="4" cm="1">
        <f t="array" aca="1" ref="U112" ca="1">INDIRECT("R"&amp;MOD(U$1+ROW()-2,304)+2&amp;"C3",FALSE)</f>
        <v>2.6949999999999998</v>
      </c>
      <c r="V112" s="4" cm="1">
        <f t="array" aca="1" ref="V112" ca="1">INDIRECT("R"&amp;MOD(V$1+ROW()-2,304)+2&amp;"C3",FALSE)</f>
        <v>0.998</v>
      </c>
      <c r="W112" s="4" cm="1">
        <f t="array" aca="1" ref="W112" ca="1">INDIRECT("R"&amp;MOD(W$1+ROW()-2,304)+2&amp;"C3",FALSE)</f>
        <v>-0.33</v>
      </c>
      <c r="X112" s="4" cm="1">
        <f t="array" aca="1" ref="X112" ca="1">INDIRECT("R"&amp;MOD(X$1+ROW()-2,304)+2&amp;"C3",FALSE)</f>
        <v>-0.32600000000000001</v>
      </c>
      <c r="Y112" s="4" cm="1">
        <f t="array" aca="1" ref="Y112" ca="1">INDIRECT("R"&amp;MOD(Y$1+ROW()-2,304)+2&amp;"C3",FALSE)</f>
        <v>1.552</v>
      </c>
      <c r="Z112" s="4" cm="1">
        <f t="array" aca="1" ref="Z112" ca="1">INDIRECT("R"&amp;MOD(Z$1+ROW()-2,304)+2&amp;"C3",FALSE)</f>
        <v>-0.309</v>
      </c>
      <c r="AA112" s="4" cm="1">
        <f t="array" aca="1" ref="AA112" ca="1">INDIRECT("R"&amp;MOD(AA$1+ROW()-2,304)+2&amp;"C3",FALSE)</f>
        <v>1.042</v>
      </c>
      <c r="AB112" s="4" cm="1">
        <f t="array" aca="1" ref="AB112" ca="1">INDIRECT("R"&amp;MOD(AB$1+ROW()-2,304)+2&amp;"C3",FALSE)</f>
        <v>0.71599999999999997</v>
      </c>
      <c r="AC112" s="4" cm="1">
        <f t="array" aca="1" ref="AC112" ca="1">INDIRECT("R"&amp;MOD(AC$1+ROW()-2,304)+2&amp;"C3",FALSE)</f>
        <v>4.1479999999999997</v>
      </c>
      <c r="AD112" s="4" cm="1">
        <f t="array" aca="1" ref="AD112" ca="1">INDIRECT("R"&amp;MOD(AD$1+ROW()-2,304)+2&amp;"C3",FALSE)</f>
        <v>0.22600000000000001</v>
      </c>
      <c r="AE112" s="4" cm="1">
        <f t="array" aca="1" ref="AE112" ca="1">INDIRECT("R"&amp;MOD(AE$1+ROW()-2,304)+2&amp;"C3",FALSE)</f>
        <v>3.7519999999999998</v>
      </c>
      <c r="AF112" s="4" cm="1">
        <f t="array" aca="1" ref="AF112" ca="1">INDIRECT("R"&amp;MOD(AF$1+ROW()-2,304)+2&amp;"C3",FALSE)</f>
        <v>3.391</v>
      </c>
      <c r="AG112" s="4" cm="1">
        <f t="array" aca="1" ref="AG112" ca="1">INDIRECT("R"&amp;MOD(AG$1+ROW()-2,304)+2&amp;"C3",FALSE)</f>
        <v>3.339</v>
      </c>
      <c r="AH112" s="4" cm="1">
        <f t="array" aca="1" ref="AH112" ca="1">INDIRECT("R"&amp;MOD(AH$1+ROW()-2,304)+2&amp;"C3",FALSE)</f>
        <v>4.9409999999999998</v>
      </c>
      <c r="AI112" s="4" cm="1">
        <f t="array" aca="1" ref="AI112" ca="1">INDIRECT("R"&amp;MOD(AI$1+ROW()-2,304)+2&amp;"C3",FALSE)</f>
        <v>1.222</v>
      </c>
      <c r="AJ112" s="4" cm="1">
        <f t="array" aca="1" ref="AJ112" ca="1">INDIRECT("R"&amp;MOD(AJ$1+ROW()-2,304)+2&amp;"C3",FALSE)</f>
        <v>-0.29799999999999999</v>
      </c>
    </row>
    <row r="113" spans="1:36" x14ac:dyDescent="0.25">
      <c r="A113" s="1">
        <v>39553</v>
      </c>
      <c r="B113" s="15">
        <v>4.7309999999999999</v>
      </c>
      <c r="C113" s="15">
        <v>4.7839999999999998</v>
      </c>
      <c r="D113" s="15">
        <v>4.8570000000000002</v>
      </c>
      <c r="G113" s="4" cm="1">
        <f t="array" aca="1" ref="G113" ca="1">INDIRECT("R"&amp;MOD(G$1+ROW()-2,304)+2&amp;"C3",FALSE)</f>
        <v>2.6960000000000002</v>
      </c>
      <c r="H113" s="4" cm="1">
        <f t="array" aca="1" ref="H113" ca="1">INDIRECT("R"&amp;MOD(H$1+ROW()-2,304)+2&amp;"C3",FALSE)</f>
        <v>-0.308</v>
      </c>
      <c r="I113" s="4" cm="1">
        <f t="array" aca="1" ref="I113" ca="1">INDIRECT("R"&amp;MOD(I$1+ROW()-2,304)+2&amp;"C3",FALSE)</f>
        <v>0.20899999999999999</v>
      </c>
      <c r="J113" s="4" cm="1">
        <f t="array" aca="1" ref="J113" ca="1">INDIRECT("R"&amp;MOD(J$1+ROW()-2,304)+2&amp;"C3",FALSE)</f>
        <v>0.28799999999999998</v>
      </c>
      <c r="K113" s="4" cm="1">
        <f t="array" aca="1" ref="K113" ca="1">INDIRECT("R"&amp;MOD(K$1+ROW()-2,304)+2&amp;"C3",FALSE)</f>
        <v>3.464</v>
      </c>
      <c r="L113" s="4" cm="1">
        <f t="array" aca="1" ref="L113" ca="1">INDIRECT("R"&amp;MOD(L$1+ROW()-2,304)+2&amp;"C3",FALSE)</f>
        <v>2.1110000000000002</v>
      </c>
      <c r="M113" s="4" cm="1">
        <f t="array" aca="1" ref="M113" ca="1">INDIRECT("R"&amp;MOD(M$1+ROW()-2,304)+2&amp;"C3",FALSE)</f>
        <v>-0.31</v>
      </c>
      <c r="N113" s="4" cm="1">
        <f t="array" aca="1" ref="N113" ca="1">INDIRECT("R"&amp;MOD(N$1+ROW()-2,304)+2&amp;"C3",FALSE)</f>
        <v>-0.27200000000000002</v>
      </c>
      <c r="O113" s="4" cm="1">
        <f t="array" aca="1" ref="O113" ca="1">INDIRECT("R"&amp;MOD(O$1+ROW()-2,304)+2&amp;"C3",FALSE)</f>
        <v>0.192</v>
      </c>
      <c r="P113" s="4" cm="1">
        <f t="array" aca="1" ref="P113" ca="1">INDIRECT("R"&amp;MOD(P$1+ROW()-2,304)+2&amp;"C3",FALSE)</f>
        <v>1.321</v>
      </c>
      <c r="Q113" s="4" cm="1">
        <f t="array" aca="1" ref="Q113" ca="1">INDIRECT("R"&amp;MOD(Q$1+ROW()-2,304)+2&amp;"C3",FALSE)</f>
        <v>-0.32800000000000001</v>
      </c>
      <c r="R113" s="4" cm="1">
        <f t="array" aca="1" ref="R113" ca="1">INDIRECT("R"&amp;MOD(R$1+ROW()-2,304)+2&amp;"C3",FALSE)</f>
        <v>2.14</v>
      </c>
      <c r="S113" s="4" cm="1">
        <f t="array" aca="1" ref="S113" ca="1">INDIRECT("R"&amp;MOD(S$1+ROW()-2,304)+2&amp;"C3",FALSE)</f>
        <v>2.137</v>
      </c>
      <c r="T113" s="4" cm="1">
        <f t="array" aca="1" ref="T113" ca="1">INDIRECT("R"&amp;MOD(T$1+ROW()-2,304)+2&amp;"C3",FALSE)</f>
        <v>3.7519999999999998</v>
      </c>
      <c r="U113" s="4" cm="1">
        <f t="array" aca="1" ref="U113" ca="1">INDIRECT("R"&amp;MOD(U$1+ROW()-2,304)+2&amp;"C3",FALSE)</f>
        <v>2.7269999999999999</v>
      </c>
      <c r="V113" s="4" cm="1">
        <f t="array" aca="1" ref="V113" ca="1">INDIRECT("R"&amp;MOD(V$1+ROW()-2,304)+2&amp;"C3",FALSE)</f>
        <v>1.042</v>
      </c>
      <c r="W113" s="4" cm="1">
        <f t="array" aca="1" ref="W113" ca="1">INDIRECT("R"&amp;MOD(W$1+ROW()-2,304)+2&amp;"C3",FALSE)</f>
        <v>-0.33</v>
      </c>
      <c r="X113" s="4" cm="1">
        <f t="array" aca="1" ref="X113" ca="1">INDIRECT("R"&amp;MOD(X$1+ROW()-2,304)+2&amp;"C3",FALSE)</f>
        <v>-0.32900000000000001</v>
      </c>
      <c r="Y113" s="4" cm="1">
        <f t="array" aca="1" ref="Y113" ca="1">INDIRECT("R"&amp;MOD(Y$1+ROW()-2,304)+2&amp;"C3",FALSE)</f>
        <v>1.536</v>
      </c>
      <c r="Z113" s="4" cm="1">
        <f t="array" aca="1" ref="Z113" ca="1">INDIRECT("R"&amp;MOD(Z$1+ROW()-2,304)+2&amp;"C3",FALSE)</f>
        <v>-0.313</v>
      </c>
      <c r="AA113" s="4" cm="1">
        <f t="array" aca="1" ref="AA113" ca="1">INDIRECT("R"&amp;MOD(AA$1+ROW()-2,304)+2&amp;"C3",FALSE)</f>
        <v>1.022</v>
      </c>
      <c r="AB113" s="4" cm="1">
        <f t="array" aca="1" ref="AB113" ca="1">INDIRECT("R"&amp;MOD(AB$1+ROW()-2,304)+2&amp;"C3",FALSE)</f>
        <v>0.71299999999999997</v>
      </c>
      <c r="AC113" s="4" cm="1">
        <f t="array" aca="1" ref="AC113" ca="1">INDIRECT("R"&amp;MOD(AC$1+ROW()-2,304)+2&amp;"C3",FALSE)</f>
        <v>4.2160000000000002</v>
      </c>
      <c r="AD113" s="4" cm="1">
        <f t="array" aca="1" ref="AD113" ca="1">INDIRECT("R"&amp;MOD(AD$1+ROW()-2,304)+2&amp;"C3",FALSE)</f>
        <v>0.223</v>
      </c>
      <c r="AE113" s="4" cm="1">
        <f t="array" aca="1" ref="AE113" ca="1">INDIRECT("R"&amp;MOD(AE$1+ROW()-2,304)+2&amp;"C3",FALSE)</f>
        <v>3.8180000000000001</v>
      </c>
      <c r="AF113" s="4" cm="1">
        <f t="array" aca="1" ref="AF113" ca="1">INDIRECT("R"&amp;MOD(AF$1+ROW()-2,304)+2&amp;"C3",FALSE)</f>
        <v>3.407</v>
      </c>
      <c r="AG113" s="4" cm="1">
        <f t="array" aca="1" ref="AG113" ca="1">INDIRECT("R"&amp;MOD(AG$1+ROW()-2,304)+2&amp;"C3",FALSE)</f>
        <v>3.3570000000000002</v>
      </c>
      <c r="AH113" s="4" cm="1">
        <f t="array" aca="1" ref="AH113" ca="1">INDIRECT("R"&amp;MOD(AH$1+ROW()-2,304)+2&amp;"C3",FALSE)</f>
        <v>4.9610000000000003</v>
      </c>
      <c r="AI113" s="4" cm="1">
        <f t="array" aca="1" ref="AI113" ca="1">INDIRECT("R"&amp;MOD(AI$1+ROW()-2,304)+2&amp;"C3",FALSE)</f>
        <v>1.048</v>
      </c>
      <c r="AJ113" s="4" cm="1">
        <f t="array" aca="1" ref="AJ113" ca="1">INDIRECT("R"&amp;MOD(AJ$1+ROW()-2,304)+2&amp;"C3",FALSE)</f>
        <v>-0.30199999999999999</v>
      </c>
    </row>
    <row r="114" spans="1:36" x14ac:dyDescent="0.25">
      <c r="A114" s="1">
        <v>39583</v>
      </c>
      <c r="B114" s="15">
        <v>4.8550000000000004</v>
      </c>
      <c r="C114" s="15">
        <v>4.8570000000000002</v>
      </c>
      <c r="D114" s="15">
        <v>4.8639999999999999</v>
      </c>
      <c r="G114" s="4" cm="1">
        <f t="array" aca="1" ref="G114" ca="1">INDIRECT("R"&amp;MOD(G$1+ROW()-2,304)+2&amp;"C3",FALSE)</f>
        <v>2.5790000000000002</v>
      </c>
      <c r="H114" s="4" cm="1">
        <f t="array" aca="1" ref="H114" ca="1">INDIRECT("R"&amp;MOD(H$1+ROW()-2,304)+2&amp;"C3",FALSE)</f>
        <v>-0.309</v>
      </c>
      <c r="I114" s="4" cm="1">
        <f t="array" aca="1" ref="I114" ca="1">INDIRECT("R"&amp;MOD(I$1+ROW()-2,304)+2&amp;"C3",FALSE)</f>
        <v>0.20100000000000001</v>
      </c>
      <c r="J114" s="4" cm="1">
        <f t="array" aca="1" ref="J114" ca="1">INDIRECT("R"&amp;MOD(J$1+ROW()-2,304)+2&amp;"C3",FALSE)</f>
        <v>0.30499999999999999</v>
      </c>
      <c r="K114" s="4" cm="1">
        <f t="array" aca="1" ref="K114" ca="1">INDIRECT("R"&amp;MOD(K$1+ROW()-2,304)+2&amp;"C3",FALSE)</f>
        <v>3.41</v>
      </c>
      <c r="L114" s="4" cm="1">
        <f t="array" aca="1" ref="L114" ca="1">INDIRECT("R"&amp;MOD(L$1+ROW()-2,304)+2&amp;"C3",FALSE)</f>
        <v>2.1190000000000002</v>
      </c>
      <c r="M114" s="4" cm="1">
        <f t="array" aca="1" ref="M114" ca="1">INDIRECT("R"&amp;MOD(M$1+ROW()-2,304)+2&amp;"C3",FALSE)</f>
        <v>-0.312</v>
      </c>
      <c r="N114" s="4" cm="1">
        <f t="array" aca="1" ref="N114" ca="1">INDIRECT("R"&amp;MOD(N$1+ROW()-2,304)+2&amp;"C3",FALSE)</f>
        <v>-0.376</v>
      </c>
      <c r="O114" s="4" cm="1">
        <f t="array" aca="1" ref="O114" ca="1">INDIRECT("R"&amp;MOD(O$1+ROW()-2,304)+2&amp;"C3",FALSE)</f>
        <v>0.185</v>
      </c>
      <c r="P114" s="4" cm="1">
        <f t="array" aca="1" ref="P114" ca="1">INDIRECT("R"&amp;MOD(P$1+ROW()-2,304)+2&amp;"C3",FALSE)</f>
        <v>1.425</v>
      </c>
      <c r="Q114" s="4" cm="1">
        <f t="array" aca="1" ref="Q114" ca="1">INDIRECT("R"&amp;MOD(Q$1+ROW()-2,304)+2&amp;"C3",FALSE)</f>
        <v>-0.32800000000000001</v>
      </c>
      <c r="R114" s="4" cm="1">
        <f t="array" aca="1" ref="R114" ca="1">INDIRECT("R"&amp;MOD(R$1+ROW()-2,304)+2&amp;"C3",FALSE)</f>
        <v>2.1469999999999998</v>
      </c>
      <c r="S114" s="4" cm="1">
        <f t="array" aca="1" ref="S114" ca="1">INDIRECT("R"&amp;MOD(S$1+ROW()-2,304)+2&amp;"C3",FALSE)</f>
        <v>2.1259999999999999</v>
      </c>
      <c r="T114" s="4" cm="1">
        <f t="array" aca="1" ref="T114" ca="1">INDIRECT("R"&amp;MOD(T$1+ROW()-2,304)+2&amp;"C3",FALSE)</f>
        <v>3.8180000000000001</v>
      </c>
      <c r="U114" s="4" cm="1">
        <f t="array" aca="1" ref="U114" ca="1">INDIRECT("R"&amp;MOD(U$1+ROW()-2,304)+2&amp;"C3",FALSE)</f>
        <v>3.3759999999999999</v>
      </c>
      <c r="V114" s="4" cm="1">
        <f t="array" aca="1" ref="V114" ca="1">INDIRECT("R"&amp;MOD(V$1+ROW()-2,304)+2&amp;"C3",FALSE)</f>
        <v>1.022</v>
      </c>
      <c r="W114" s="4" cm="1">
        <f t="array" aca="1" ref="W114" ca="1">INDIRECT("R"&amp;MOD(W$1+ROW()-2,304)+2&amp;"C3",FALSE)</f>
        <v>-0.32900000000000001</v>
      </c>
      <c r="X114" s="4" cm="1">
        <f t="array" aca="1" ref="X114" ca="1">INDIRECT("R"&amp;MOD(X$1+ROW()-2,304)+2&amp;"C3",FALSE)</f>
        <v>-0.33</v>
      </c>
      <c r="Y114" s="4" cm="1">
        <f t="array" aca="1" ref="Y114" ca="1">INDIRECT("R"&amp;MOD(Y$1+ROW()-2,304)+2&amp;"C3",FALSE)</f>
        <v>1.5760000000000001</v>
      </c>
      <c r="Z114" s="4" cm="1">
        <f t="array" aca="1" ref="Z114" ca="1">INDIRECT("R"&amp;MOD(Z$1+ROW()-2,304)+2&amp;"C3",FALSE)</f>
        <v>-0.316</v>
      </c>
      <c r="AA114" s="4" cm="1">
        <f t="array" aca="1" ref="AA114" ca="1">INDIRECT("R"&amp;MOD(AA$1+ROW()-2,304)+2&amp;"C3",FALSE)</f>
        <v>1.0169999999999999</v>
      </c>
      <c r="AB114" s="4" cm="1">
        <f t="array" aca="1" ref="AB114" ca="1">INDIRECT("R"&amp;MOD(AB$1+ROW()-2,304)+2&amp;"C3",FALSE)</f>
        <v>0.68</v>
      </c>
      <c r="AC114" s="4" cm="1">
        <f t="array" aca="1" ref="AC114" ca="1">INDIRECT("R"&amp;MOD(AC$1+ROW()-2,304)+2&amp;"C3",FALSE)</f>
        <v>4.5439999999999996</v>
      </c>
      <c r="AD114" s="4" cm="1">
        <f t="array" aca="1" ref="AD114" ca="1">INDIRECT("R"&amp;MOD(AD$1+ROW()-2,304)+2&amp;"C3",FALSE)</f>
        <v>0.22600000000000001</v>
      </c>
      <c r="AE114" s="4" cm="1">
        <f t="array" aca="1" ref="AE114" ca="1">INDIRECT("R"&amp;MOD(AE$1+ROW()-2,304)+2&amp;"C3",FALSE)</f>
        <v>3.891</v>
      </c>
      <c r="AF114" s="4" cm="1">
        <f t="array" aca="1" ref="AF114" ca="1">INDIRECT("R"&amp;MOD(AF$1+ROW()-2,304)+2&amp;"C3",FALSE)</f>
        <v>3.4670000000000001</v>
      </c>
      <c r="AG114" s="4" cm="1">
        <f t="array" aca="1" ref="AG114" ca="1">INDIRECT("R"&amp;MOD(AG$1+ROW()-2,304)+2&amp;"C3",FALSE)</f>
        <v>3.391</v>
      </c>
      <c r="AH114" s="4" cm="1">
        <f t="array" aca="1" ref="AH114" ca="1">INDIRECT("R"&amp;MOD(AH$1+ROW()-2,304)+2&amp;"C3",FALSE)</f>
        <v>4.9649999999999999</v>
      </c>
      <c r="AI114" s="4" cm="1">
        <f t="array" aca="1" ref="AI114" ca="1">INDIRECT("R"&amp;MOD(AI$1+ROW()-2,304)+2&amp;"C3",FALSE)</f>
        <v>0.85799999999999998</v>
      </c>
      <c r="AJ114" s="4" cm="1">
        <f t="array" aca="1" ref="AJ114" ca="1">INDIRECT("R"&amp;MOD(AJ$1+ROW()-2,304)+2&amp;"C3",FALSE)</f>
        <v>-0.309</v>
      </c>
    </row>
    <row r="115" spans="1:36" x14ac:dyDescent="0.25">
      <c r="A115" s="1">
        <v>39614</v>
      </c>
      <c r="B115" s="15">
        <v>4.8639999999999999</v>
      </c>
      <c r="C115" s="15">
        <v>4.9409999999999998</v>
      </c>
      <c r="D115" s="15">
        <v>4.9669999999999996</v>
      </c>
      <c r="G115" s="4" cm="1">
        <f t="array" aca="1" ref="G115" ca="1">INDIRECT("R"&amp;MOD(G$1+ROW()-2,304)+2&amp;"C3",FALSE)</f>
        <v>2.6269999999999998</v>
      </c>
      <c r="H115" s="4" cm="1">
        <f t="array" aca="1" ref="H115" ca="1">INDIRECT("R"&amp;MOD(H$1+ROW()-2,304)+2&amp;"C3",FALSE)</f>
        <v>-0.31</v>
      </c>
      <c r="I115" s="4" cm="1">
        <f t="array" aca="1" ref="I115" ca="1">INDIRECT("R"&amp;MOD(I$1+ROW()-2,304)+2&amp;"C3",FALSE)</f>
        <v>0.21</v>
      </c>
      <c r="J115" s="4" cm="1">
        <f t="array" aca="1" ref="J115" ca="1">INDIRECT("R"&amp;MOD(J$1+ROW()-2,304)+2&amp;"C3",FALSE)</f>
        <v>0.33</v>
      </c>
      <c r="K115" s="4" cm="1">
        <f t="array" aca="1" ref="K115" ca="1">INDIRECT("R"&amp;MOD(K$1+ROW()-2,304)+2&amp;"C3",FALSE)</f>
        <v>3.3519999999999999</v>
      </c>
      <c r="L115" s="4" cm="1">
        <f t="array" aca="1" ref="L115" ca="1">INDIRECT("R"&amp;MOD(L$1+ROW()-2,304)+2&amp;"C3",FALSE)</f>
        <v>2.1320000000000001</v>
      </c>
      <c r="M115" s="4" cm="1">
        <f t="array" aca="1" ref="M115" ca="1">INDIRECT("R"&amp;MOD(M$1+ROW()-2,304)+2&amp;"C3",FALSE)</f>
        <v>-0.32900000000000001</v>
      </c>
      <c r="N115" s="4" cm="1">
        <f t="array" aca="1" ref="N115" ca="1">INDIRECT("R"&amp;MOD(N$1+ROW()-2,304)+2&amp;"C3",FALSE)</f>
        <v>-0.44400000000000001</v>
      </c>
      <c r="O115" s="4" cm="1">
        <f t="array" aca="1" ref="O115" ca="1">INDIRECT("R"&amp;MOD(O$1+ROW()-2,304)+2&amp;"C3",FALSE)</f>
        <v>0.20499999999999999</v>
      </c>
      <c r="P115" s="4" cm="1">
        <f t="array" aca="1" ref="P115" ca="1">INDIRECT("R"&amp;MOD(P$1+ROW()-2,304)+2&amp;"C3",FALSE)</f>
        <v>1.4890000000000001</v>
      </c>
      <c r="Q115" s="4" cm="1">
        <f t="array" aca="1" ref="Q115" ca="1">INDIRECT("R"&amp;MOD(Q$1+ROW()-2,304)+2&amp;"C3",FALSE)</f>
        <v>-0.32800000000000001</v>
      </c>
      <c r="R115" s="4" cm="1">
        <f t="array" aca="1" ref="R115" ca="1">INDIRECT("R"&amp;MOD(R$1+ROW()-2,304)+2&amp;"C3",FALSE)</f>
        <v>2.1440000000000001</v>
      </c>
      <c r="S115" s="4" cm="1">
        <f t="array" aca="1" ref="S115" ca="1">INDIRECT("R"&amp;MOD(S$1+ROW()-2,304)+2&amp;"C3",FALSE)</f>
        <v>2.1110000000000002</v>
      </c>
      <c r="T115" s="4" cm="1">
        <f t="array" aca="1" ref="T115" ca="1">INDIRECT("R"&amp;MOD(T$1+ROW()-2,304)+2&amp;"C3",FALSE)</f>
        <v>3.891</v>
      </c>
      <c r="U115" s="4" cm="1">
        <f t="array" aca="1" ref="U115" ca="1">INDIRECT("R"&amp;MOD(U$1+ROW()-2,304)+2&amp;"C3",FALSE)</f>
        <v>3.468</v>
      </c>
      <c r="V115" s="4" cm="1">
        <f t="array" aca="1" ref="V115" ca="1">INDIRECT("R"&amp;MOD(V$1+ROW()-2,304)+2&amp;"C3",FALSE)</f>
        <v>1.0169999999999999</v>
      </c>
      <c r="W115" s="4" cm="1">
        <f t="array" aca="1" ref="W115" ca="1">INDIRECT("R"&amp;MOD(W$1+ROW()-2,304)+2&amp;"C3",FALSE)</f>
        <v>-0.32900000000000001</v>
      </c>
      <c r="X115" s="4" cm="1">
        <f t="array" aca="1" ref="X115" ca="1">INDIRECT("R"&amp;MOD(X$1+ROW()-2,304)+2&amp;"C3",FALSE)</f>
        <v>-0.33</v>
      </c>
      <c r="Y115" s="4" cm="1">
        <f t="array" aca="1" ref="Y115" ca="1">INDIRECT("R"&amp;MOD(Y$1+ROW()-2,304)+2&amp;"C3",FALSE)</f>
        <v>1.4850000000000001</v>
      </c>
      <c r="Z115" s="4" cm="1">
        <f t="array" aca="1" ref="Z115" ca="1">INDIRECT("R"&amp;MOD(Z$1+ROW()-2,304)+2&amp;"C3",FALSE)</f>
        <v>-0.32600000000000001</v>
      </c>
      <c r="AA115" s="4" cm="1">
        <f t="array" aca="1" ref="AA115" ca="1">INDIRECT("R"&amp;MOD(AA$1+ROW()-2,304)+2&amp;"C3",FALSE)</f>
        <v>1.087</v>
      </c>
      <c r="AB115" s="4" cm="1">
        <f t="array" aca="1" ref="AB115" ca="1">INDIRECT("R"&amp;MOD(AB$1+ROW()-2,304)+2&amp;"C3",FALSE)</f>
        <v>0.66200000000000003</v>
      </c>
      <c r="AC115" s="4" cm="1">
        <f t="array" aca="1" ref="AC115" ca="1">INDIRECT("R"&amp;MOD(AC$1+ROW()-2,304)+2&amp;"C3",FALSE)</f>
        <v>4.742</v>
      </c>
      <c r="AD115" s="4" cm="1">
        <f t="array" aca="1" ref="AD115" ca="1">INDIRECT("R"&amp;MOD(AD$1+ROW()-2,304)+2&amp;"C3",FALSE)</f>
        <v>0.223</v>
      </c>
      <c r="AE115" s="4" cm="1">
        <f t="array" aca="1" ref="AE115" ca="1">INDIRECT("R"&amp;MOD(AE$1+ROW()-2,304)+2&amp;"C3",FALSE)</f>
        <v>3.9750000000000001</v>
      </c>
      <c r="AF115" s="4" cm="1">
        <f t="array" aca="1" ref="AF115" ca="1">INDIRECT("R"&amp;MOD(AF$1+ROW()-2,304)+2&amp;"C3",FALSE)</f>
        <v>3.464</v>
      </c>
      <c r="AG115" s="4" cm="1">
        <f t="array" aca="1" ref="AG115" ca="1">INDIRECT("R"&amp;MOD(AG$1+ROW()-2,304)+2&amp;"C3",FALSE)</f>
        <v>3.407</v>
      </c>
      <c r="AH115" s="4" cm="1">
        <f t="array" aca="1" ref="AH115" ca="1">INDIRECT("R"&amp;MOD(AH$1+ROW()-2,304)+2&amp;"C3",FALSE)</f>
        <v>5.0190000000000001</v>
      </c>
      <c r="AI115" s="4" cm="1">
        <f t="array" aca="1" ref="AI115" ca="1">INDIRECT("R"&amp;MOD(AI$1+ROW()-2,304)+2&amp;"C3",FALSE)</f>
        <v>0.74399999999999999</v>
      </c>
      <c r="AJ115" s="4" cm="1">
        <f t="array" aca="1" ref="AJ115" ca="1">INDIRECT("R"&amp;MOD(AJ$1+ROW()-2,304)+2&amp;"C3",FALSE)</f>
        <v>-0.313</v>
      </c>
    </row>
    <row r="116" spans="1:36" x14ac:dyDescent="0.25">
      <c r="A116" s="1">
        <v>39644</v>
      </c>
      <c r="B116" s="15">
        <v>4.9550000000000001</v>
      </c>
      <c r="C116" s="15">
        <v>4.9610000000000003</v>
      </c>
      <c r="D116" s="15">
        <v>4.968</v>
      </c>
      <c r="G116" s="4" cm="1">
        <f t="array" aca="1" ref="G116" ca="1">INDIRECT("R"&amp;MOD(G$1+ROW()-2,304)+2&amp;"C3",FALSE)</f>
        <v>2.6760000000000002</v>
      </c>
      <c r="H116" s="4" cm="1">
        <f t="array" aca="1" ref="H116" ca="1">INDIRECT("R"&amp;MOD(H$1+ROW()-2,304)+2&amp;"C3",FALSE)</f>
        <v>-0.312</v>
      </c>
      <c r="I116" s="4" cm="1">
        <f t="array" aca="1" ref="I116" ca="1">INDIRECT("R"&amp;MOD(I$1+ROW()-2,304)+2&amp;"C3",FALSE)</f>
        <v>0.221</v>
      </c>
      <c r="J116" s="4" cm="1">
        <f t="array" aca="1" ref="J116" ca="1">INDIRECT("R"&amp;MOD(J$1+ROW()-2,304)+2&amp;"C3",FALSE)</f>
        <v>0.32500000000000001</v>
      </c>
      <c r="K116" s="4" cm="1">
        <f t="array" aca="1" ref="K116" ca="1">INDIRECT("R"&amp;MOD(K$1+ROW()-2,304)+2&amp;"C3",FALSE)</f>
        <v>3.31</v>
      </c>
      <c r="L116" s="4" cm="1">
        <f t="array" aca="1" ref="L116" ca="1">INDIRECT("R"&amp;MOD(L$1+ROW()-2,304)+2&amp;"C3",FALSE)</f>
        <v>2.1389999999999998</v>
      </c>
      <c r="M116" s="4" cm="1">
        <f t="array" aca="1" ref="M116" ca="1">INDIRECT("R"&amp;MOD(M$1+ROW()-2,304)+2&amp;"C3",FALSE)</f>
        <v>-0.36499999999999999</v>
      </c>
      <c r="N116" s="4" cm="1">
        <f t="array" aca="1" ref="N116" ca="1">INDIRECT("R"&amp;MOD(N$1+ROW()-2,304)+2&amp;"C3",FALSE)</f>
        <v>-0.48</v>
      </c>
      <c r="O116" s="4" cm="1">
        <f t="array" aca="1" ref="O116" ca="1">INDIRECT("R"&amp;MOD(O$1+ROW()-2,304)+2&amp;"C3",FALSE)</f>
        <v>0.223</v>
      </c>
      <c r="P116" s="4" cm="1">
        <f t="array" aca="1" ref="P116" ca="1">INDIRECT("R"&amp;MOD(P$1+ROW()-2,304)+2&amp;"C3",FALSE)</f>
        <v>1.5980000000000001</v>
      </c>
      <c r="Q116" s="4" cm="1">
        <f t="array" aca="1" ref="Q116" ca="1">INDIRECT("R"&amp;MOD(Q$1+ROW()-2,304)+2&amp;"C3",FALSE)</f>
        <v>-0.32500000000000001</v>
      </c>
      <c r="R116" s="4" cm="1">
        <f t="array" aca="1" ref="R116" ca="1">INDIRECT("R"&amp;MOD(R$1+ROW()-2,304)+2&amp;"C3",FALSE)</f>
        <v>2.1589999999999998</v>
      </c>
      <c r="S116" s="4" cm="1">
        <f t="array" aca="1" ref="S116" ca="1">INDIRECT("R"&amp;MOD(S$1+ROW()-2,304)+2&amp;"C3",FALSE)</f>
        <v>2.1190000000000002</v>
      </c>
      <c r="T116" s="4" cm="1">
        <f t="array" aca="1" ref="T116" ca="1">INDIRECT("R"&amp;MOD(T$1+ROW()-2,304)+2&amp;"C3",FALSE)</f>
        <v>3.9750000000000001</v>
      </c>
      <c r="U116" s="4" cm="1">
        <f t="array" aca="1" ref="U116" ca="1">INDIRECT("R"&amp;MOD(U$1+ROW()-2,304)+2&amp;"C3",FALSE)</f>
        <v>3.4460000000000002</v>
      </c>
      <c r="V116" s="4" cm="1">
        <f t="array" aca="1" ref="V116" ca="1">INDIRECT("R"&amp;MOD(V$1+ROW()-2,304)+2&amp;"C3",FALSE)</f>
        <v>1.087</v>
      </c>
      <c r="W116" s="4" cm="1">
        <f t="array" aca="1" ref="W116" ca="1">INDIRECT("R"&amp;MOD(W$1+ROW()-2,304)+2&amp;"C3",FALSE)</f>
        <v>-0.33</v>
      </c>
      <c r="X116" s="4" cm="1">
        <f t="array" aca="1" ref="X116" ca="1">INDIRECT("R"&amp;MOD(X$1+ROW()-2,304)+2&amp;"C3",FALSE)</f>
        <v>-0.32900000000000001</v>
      </c>
      <c r="Y116" s="4" cm="1">
        <f t="array" aca="1" ref="Y116" ca="1">INDIRECT("R"&amp;MOD(Y$1+ROW()-2,304)+2&amp;"C3",FALSE)</f>
        <v>1.4259999999999999</v>
      </c>
      <c r="Z116" s="4" cm="1">
        <f t="array" aca="1" ref="Z116" ca="1">INDIRECT("R"&amp;MOD(Z$1+ROW()-2,304)+2&amp;"C3",FALSE)</f>
        <v>-0.32900000000000001</v>
      </c>
      <c r="AA116" s="4" cm="1">
        <f t="array" aca="1" ref="AA116" ca="1">INDIRECT("R"&amp;MOD(AA$1+ROW()-2,304)+2&amp;"C3",FALSE)</f>
        <v>1.1759999999999999</v>
      </c>
      <c r="AB116" s="4" cm="1">
        <f t="array" aca="1" ref="AB116" ca="1">INDIRECT("R"&amp;MOD(AB$1+ROW()-2,304)+2&amp;"C3",FALSE)</f>
        <v>0.64500000000000002</v>
      </c>
      <c r="AC116" s="4" cm="1">
        <f t="array" aca="1" ref="AC116" ca="1">INDIRECT("R"&amp;MOD(AC$1+ROW()-2,304)+2&amp;"C3",FALSE)</f>
        <v>4.6870000000000003</v>
      </c>
      <c r="AD116" s="4" cm="1">
        <f t="array" aca="1" ref="AD116" ca="1">INDIRECT("R"&amp;MOD(AD$1+ROW()-2,304)+2&amp;"C3",FALSE)</f>
        <v>0.27200000000000002</v>
      </c>
      <c r="AE116" s="4" cm="1">
        <f t="array" aca="1" ref="AE116" ca="1">INDIRECT("R"&amp;MOD(AE$1+ROW()-2,304)+2&amp;"C3",FALSE)</f>
        <v>4.0709999999999997</v>
      </c>
      <c r="AF116" s="4" cm="1">
        <f t="array" aca="1" ref="AF116" ca="1">INDIRECT("R"&amp;MOD(AF$1+ROW()-2,304)+2&amp;"C3",FALSE)</f>
        <v>3.41</v>
      </c>
      <c r="AG116" s="4" cm="1">
        <f t="array" aca="1" ref="AG116" ca="1">INDIRECT("R"&amp;MOD(AG$1+ROW()-2,304)+2&amp;"C3",FALSE)</f>
        <v>3.4670000000000001</v>
      </c>
      <c r="AH116" s="4" cm="1">
        <f t="array" aca="1" ref="AH116" ca="1">INDIRECT("R"&amp;MOD(AH$1+ROW()-2,304)+2&amp;"C3",FALSE)</f>
        <v>5.1130000000000004</v>
      </c>
      <c r="AI116" s="4" cm="1">
        <f t="array" aca="1" ref="AI116" ca="1">INDIRECT("R"&amp;MOD(AI$1+ROW()-2,304)+2&amp;"C3",FALSE)</f>
        <v>0.68500000000000005</v>
      </c>
      <c r="AJ116" s="4" cm="1">
        <f t="array" aca="1" ref="AJ116" ca="1">INDIRECT("R"&amp;MOD(AJ$1+ROW()-2,304)+2&amp;"C3",FALSE)</f>
        <v>-0.316</v>
      </c>
    </row>
    <row r="117" spans="1:36" x14ac:dyDescent="0.25">
      <c r="A117" s="1">
        <v>39675</v>
      </c>
      <c r="B117" s="15">
        <v>4.9619999999999997</v>
      </c>
      <c r="C117" s="15">
        <v>4.9649999999999999</v>
      </c>
      <c r="D117" s="15">
        <v>4.97</v>
      </c>
      <c r="G117" s="4" cm="1">
        <f t="array" aca="1" ref="G117" ca="1">INDIRECT("R"&amp;MOD(G$1+ROW()-2,304)+2&amp;"C3",FALSE)</f>
        <v>2.6949999999999998</v>
      </c>
      <c r="H117" s="4" cm="1">
        <f t="array" aca="1" ref="H117" ca="1">INDIRECT("R"&amp;MOD(H$1+ROW()-2,304)+2&amp;"C3",FALSE)</f>
        <v>-0.32900000000000001</v>
      </c>
      <c r="I117" s="4" cm="1">
        <f t="array" aca="1" ref="I117" ca="1">INDIRECT("R"&amp;MOD(I$1+ROW()-2,304)+2&amp;"C3",FALSE)</f>
        <v>0.22600000000000001</v>
      </c>
      <c r="J117" s="4" cm="1">
        <f t="array" aca="1" ref="J117" ca="1">INDIRECT("R"&amp;MOD(J$1+ROW()-2,304)+2&amp;"C3",FALSE)</f>
        <v>0.24099999999999999</v>
      </c>
      <c r="K117" s="4" cm="1">
        <f t="array" aca="1" ref="K117" ca="1">INDIRECT("R"&amp;MOD(K$1+ROW()-2,304)+2&amp;"C3",FALSE)</f>
        <v>3.2610000000000001</v>
      </c>
      <c r="L117" s="4" cm="1">
        <f t="array" aca="1" ref="L117" ca="1">INDIRECT("R"&amp;MOD(L$1+ROW()-2,304)+2&amp;"C3",FALSE)</f>
        <v>2.1970000000000001</v>
      </c>
      <c r="M117" s="4" cm="1">
        <f t="array" aca="1" ref="M117" ca="1">INDIRECT("R"&amp;MOD(M$1+ROW()-2,304)+2&amp;"C3",FALSE)</f>
        <v>-0.40799999999999997</v>
      </c>
      <c r="N117" s="4" cm="1">
        <f t="array" aca="1" ref="N117" ca="1">INDIRECT("R"&amp;MOD(N$1+ROW()-2,304)+2&amp;"C3",FALSE)</f>
        <v>-0.49099999999999999</v>
      </c>
      <c r="O117" s="4" cm="1">
        <f t="array" aca="1" ref="O117" ca="1">INDIRECT("R"&amp;MOD(O$1+ROW()-2,304)+2&amp;"C3",FALSE)</f>
        <v>0.20599999999999999</v>
      </c>
      <c r="P117" s="4" cm="1">
        <f t="array" aca="1" ref="P117" ca="1">INDIRECT("R"&amp;MOD(P$1+ROW()-2,304)+2&amp;"C3",FALSE)</f>
        <v>1.552</v>
      </c>
      <c r="Q117" s="4" cm="1">
        <f t="array" aca="1" ref="Q117" ca="1">INDIRECT("R"&amp;MOD(Q$1+ROW()-2,304)+2&amp;"C3",FALSE)</f>
        <v>-0.32200000000000001</v>
      </c>
      <c r="R117" s="4" cm="1">
        <f t="array" aca="1" ref="R117" ca="1">INDIRECT("R"&amp;MOD(R$1+ROW()-2,304)+2&amp;"C3",FALSE)</f>
        <v>2.149</v>
      </c>
      <c r="S117" s="4" cm="1">
        <f t="array" aca="1" ref="S117" ca="1">INDIRECT("R"&amp;MOD(S$1+ROW()-2,304)+2&amp;"C3",FALSE)</f>
        <v>2.1320000000000001</v>
      </c>
      <c r="T117" s="4" cm="1">
        <f t="array" aca="1" ref="T117" ca="1">INDIRECT("R"&amp;MOD(T$1+ROW()-2,304)+2&amp;"C3",FALSE)</f>
        <v>4.0709999999999997</v>
      </c>
      <c r="U117" s="4" cm="1">
        <f t="array" aca="1" ref="U117" ca="1">INDIRECT("R"&amp;MOD(U$1+ROW()-2,304)+2&amp;"C3",FALSE)</f>
        <v>3.343</v>
      </c>
      <c r="V117" s="4" cm="1">
        <f t="array" aca="1" ref="V117" ca="1">INDIRECT("R"&amp;MOD(V$1+ROW()-2,304)+2&amp;"C3",FALSE)</f>
        <v>1.1759999999999999</v>
      </c>
      <c r="W117" s="4" cm="1">
        <f t="array" aca="1" ref="W117" ca="1">INDIRECT("R"&amp;MOD(W$1+ROW()-2,304)+2&amp;"C3",FALSE)</f>
        <v>-0.32900000000000001</v>
      </c>
      <c r="X117" s="4" cm="1">
        <f t="array" aca="1" ref="X117" ca="1">INDIRECT("R"&amp;MOD(X$1+ROW()-2,304)+2&amp;"C3",FALSE)</f>
        <v>-0.33</v>
      </c>
      <c r="Y117" s="4" cm="1">
        <f t="array" aca="1" ref="Y117" ca="1">INDIRECT("R"&amp;MOD(Y$1+ROW()-2,304)+2&amp;"C3",FALSE)</f>
        <v>1.222</v>
      </c>
      <c r="Z117" s="4" cm="1">
        <f t="array" aca="1" ref="Z117" ca="1">INDIRECT("R"&amp;MOD(Z$1+ROW()-2,304)+2&amp;"C3",FALSE)</f>
        <v>-0.33</v>
      </c>
      <c r="AA117" s="4" cm="1">
        <f t="array" aca="1" ref="AA117" ca="1">INDIRECT("R"&amp;MOD(AA$1+ROW()-2,304)+2&amp;"C3",FALSE)</f>
        <v>1.321</v>
      </c>
      <c r="AB117" s="4" cm="1">
        <f t="array" aca="1" ref="AB117" ca="1">INDIRECT("R"&amp;MOD(AB$1+ROW()-2,304)+2&amp;"C3",FALSE)</f>
        <v>0.64500000000000002</v>
      </c>
      <c r="AC117" s="4" cm="1">
        <f t="array" aca="1" ref="AC117" ca="1">INDIRECT("R"&amp;MOD(AC$1+ROW()-2,304)+2&amp;"C3",FALSE)</f>
        <v>4.6390000000000002</v>
      </c>
      <c r="AD117" s="4" cm="1">
        <f t="array" aca="1" ref="AD117" ca="1">INDIRECT("R"&amp;MOD(AD$1+ROW()-2,304)+2&amp;"C3",FALSE)</f>
        <v>0.29199999999999998</v>
      </c>
      <c r="AE117" s="4" cm="1">
        <f t="array" aca="1" ref="AE117" ca="1">INDIRECT("R"&amp;MOD(AE$1+ROW()-2,304)+2&amp;"C3",FALSE)</f>
        <v>4.1479999999999997</v>
      </c>
      <c r="AF117" s="4" cm="1">
        <f t="array" aca="1" ref="AF117" ca="1">INDIRECT("R"&amp;MOD(AF$1+ROW()-2,304)+2&amp;"C3",FALSE)</f>
        <v>3.3519999999999999</v>
      </c>
      <c r="AG117" s="4" cm="1">
        <f t="array" aca="1" ref="AG117" ca="1">INDIRECT("R"&amp;MOD(AG$1+ROW()-2,304)+2&amp;"C3",FALSE)</f>
        <v>3.464</v>
      </c>
      <c r="AH117" s="4" cm="1">
        <f t="array" aca="1" ref="AH117" ca="1">INDIRECT("R"&amp;MOD(AH$1+ROW()-2,304)+2&amp;"C3",FALSE)</f>
        <v>4.2380000000000004</v>
      </c>
      <c r="AI117" s="4" cm="1">
        <f t="array" aca="1" ref="AI117" ca="1">INDIRECT("R"&amp;MOD(AI$1+ROW()-2,304)+2&amp;"C3",FALSE)</f>
        <v>0.65900000000000003</v>
      </c>
      <c r="AJ117" s="4" cm="1">
        <f t="array" aca="1" ref="AJ117" ca="1">INDIRECT("R"&amp;MOD(AJ$1+ROW()-2,304)+2&amp;"C3",FALSE)</f>
        <v>-0.32600000000000001</v>
      </c>
    </row>
    <row r="118" spans="1:36" x14ac:dyDescent="0.25">
      <c r="A118" s="1">
        <v>39706</v>
      </c>
      <c r="B118" s="15">
        <v>4.9580000000000002</v>
      </c>
      <c r="C118" s="15">
        <v>5.0190000000000001</v>
      </c>
      <c r="D118" s="15">
        <v>5.2770000000000001</v>
      </c>
      <c r="G118" s="4" cm="1">
        <f t="array" aca="1" ref="G118" ca="1">INDIRECT("R"&amp;MOD(G$1+ROW()-2,304)+2&amp;"C3",FALSE)</f>
        <v>2.7269999999999999</v>
      </c>
      <c r="H118" s="4" cm="1">
        <f t="array" aca="1" ref="H118" ca="1">INDIRECT("R"&amp;MOD(H$1+ROW()-2,304)+2&amp;"C3",FALSE)</f>
        <v>-0.36499999999999999</v>
      </c>
      <c r="I118" s="4" cm="1">
        <f t="array" aca="1" ref="I118" ca="1">INDIRECT("R"&amp;MOD(I$1+ROW()-2,304)+2&amp;"C3",FALSE)</f>
        <v>0.223</v>
      </c>
      <c r="J118" s="4" cm="1">
        <f t="array" aca="1" ref="J118" ca="1">INDIRECT("R"&amp;MOD(J$1+ROW()-2,304)+2&amp;"C3",FALSE)</f>
        <v>0.20499999999999999</v>
      </c>
      <c r="K118" s="4" cm="1">
        <f t="array" aca="1" ref="K118" ca="1">INDIRECT("R"&amp;MOD(K$1+ROW()-2,304)+2&amp;"C3",FALSE)</f>
        <v>3.1240000000000001</v>
      </c>
      <c r="L118" s="4" cm="1">
        <f t="array" aca="1" ref="L118" ca="1">INDIRECT("R"&amp;MOD(L$1+ROW()-2,304)+2&amp;"C3",FALSE)</f>
        <v>2.3610000000000002</v>
      </c>
      <c r="M118" s="4" cm="1">
        <f t="array" aca="1" ref="M118" ca="1">INDIRECT("R"&amp;MOD(M$1+ROW()-2,304)+2&amp;"C3",FALSE)</f>
        <v>-0.41799999999999998</v>
      </c>
      <c r="N118" s="4" cm="1">
        <f t="array" aca="1" ref="N118" ca="1">INDIRECT("R"&amp;MOD(N$1+ROW()-2,304)+2&amp;"C3",FALSE)</f>
        <v>-0.50900000000000001</v>
      </c>
      <c r="O118" s="4" cm="1">
        <f t="array" aca="1" ref="O118" ca="1">INDIRECT("R"&amp;MOD(O$1+ROW()-2,304)+2&amp;"C3",FALSE)</f>
        <v>0.20899999999999999</v>
      </c>
      <c r="P118" s="4" cm="1">
        <f t="array" aca="1" ref="P118" ca="1">INDIRECT("R"&amp;MOD(P$1+ROW()-2,304)+2&amp;"C3",FALSE)</f>
        <v>1.536</v>
      </c>
      <c r="Q118" s="4" cm="1">
        <f t="array" aca="1" ref="Q118" ca="1">INDIRECT("R"&amp;MOD(Q$1+ROW()-2,304)+2&amp;"C3",FALSE)</f>
        <v>-0.32100000000000001</v>
      </c>
      <c r="R118" s="4" cm="1">
        <f t="array" aca="1" ref="R118" ca="1">INDIRECT("R"&amp;MOD(R$1+ROW()-2,304)+2&amp;"C3",FALSE)</f>
        <v>2.089</v>
      </c>
      <c r="S118" s="4" cm="1">
        <f t="array" aca="1" ref="S118" ca="1">INDIRECT("R"&amp;MOD(S$1+ROW()-2,304)+2&amp;"C3",FALSE)</f>
        <v>2.1389999999999998</v>
      </c>
      <c r="T118" s="4" cm="1">
        <f t="array" aca="1" ref="T118" ca="1">INDIRECT("R"&amp;MOD(T$1+ROW()-2,304)+2&amp;"C3",FALSE)</f>
        <v>4.1479999999999997</v>
      </c>
      <c r="U118" s="4" cm="1">
        <f t="array" aca="1" ref="U118" ca="1">INDIRECT("R"&amp;MOD(U$1+ROW()-2,304)+2&amp;"C3",FALSE)</f>
        <v>3.5369999999999999</v>
      </c>
      <c r="V118" s="4" cm="1">
        <f t="array" aca="1" ref="V118" ca="1">INDIRECT("R"&amp;MOD(V$1+ROW()-2,304)+2&amp;"C3",FALSE)</f>
        <v>1.321</v>
      </c>
      <c r="W118" s="4" cm="1">
        <f t="array" aca="1" ref="W118" ca="1">INDIRECT("R"&amp;MOD(W$1+ROW()-2,304)+2&amp;"C3",FALSE)</f>
        <v>-0.32800000000000001</v>
      </c>
      <c r="X118" s="4" cm="1">
        <f t="array" aca="1" ref="X118" ca="1">INDIRECT("R"&amp;MOD(X$1+ROW()-2,304)+2&amp;"C3",FALSE)</f>
        <v>-0.33</v>
      </c>
      <c r="Y118" s="4" cm="1">
        <f t="array" aca="1" ref="Y118" ca="1">INDIRECT("R"&amp;MOD(Y$1+ROW()-2,304)+2&amp;"C3",FALSE)</f>
        <v>1.048</v>
      </c>
      <c r="Z118" s="4" cm="1">
        <f t="array" aca="1" ref="Z118" ca="1">INDIRECT("R"&amp;MOD(Z$1+ROW()-2,304)+2&amp;"C3",FALSE)</f>
        <v>-0.33</v>
      </c>
      <c r="AA118" s="4" cm="1">
        <f t="array" aca="1" ref="AA118" ca="1">INDIRECT("R"&amp;MOD(AA$1+ROW()-2,304)+2&amp;"C3",FALSE)</f>
        <v>1.425</v>
      </c>
      <c r="AB118" s="4" cm="1">
        <f t="array" aca="1" ref="AB118" ca="1">INDIRECT("R"&amp;MOD(AB$1+ROW()-2,304)+2&amp;"C3",FALSE)</f>
        <v>0.68700000000000006</v>
      </c>
      <c r="AC118" s="4" cm="1">
        <f t="array" aca="1" ref="AC118" ca="1">INDIRECT("R"&amp;MOD(AC$1+ROW()-2,304)+2&amp;"C3",FALSE)</f>
        <v>4.8479999999999999</v>
      </c>
      <c r="AD118" s="4" cm="1">
        <f t="array" aca="1" ref="AD118" ca="1">INDIRECT("R"&amp;MOD(AD$1+ROW()-2,304)+2&amp;"C3",FALSE)</f>
        <v>0.28799999999999998</v>
      </c>
      <c r="AE118" s="4" cm="1">
        <f t="array" aca="1" ref="AE118" ca="1">INDIRECT("R"&amp;MOD(AE$1+ROW()-2,304)+2&amp;"C3",FALSE)</f>
        <v>4.2160000000000002</v>
      </c>
      <c r="AF118" s="4" cm="1">
        <f t="array" aca="1" ref="AF118" ca="1">INDIRECT("R"&amp;MOD(AF$1+ROW()-2,304)+2&amp;"C3",FALSE)</f>
        <v>3.31</v>
      </c>
      <c r="AG118" s="4" cm="1">
        <f t="array" aca="1" ref="AG118" ca="1">INDIRECT("R"&amp;MOD(AG$1+ROW()-2,304)+2&amp;"C3",FALSE)</f>
        <v>3.41</v>
      </c>
      <c r="AH118" s="4" cm="1">
        <f t="array" aca="1" ref="AH118" ca="1">INDIRECT("R"&amp;MOD(AH$1+ROW()-2,304)+2&amp;"C3",FALSE)</f>
        <v>3.2930000000000001</v>
      </c>
      <c r="AI118" s="4" cm="1">
        <f t="array" aca="1" ref="AI118" ca="1">INDIRECT("R"&amp;MOD(AI$1+ROW()-2,304)+2&amp;"C3",FALSE)</f>
        <v>0.497</v>
      </c>
      <c r="AJ118" s="4" cm="1">
        <f t="array" aca="1" ref="AJ118" ca="1">INDIRECT("R"&amp;MOD(AJ$1+ROW()-2,304)+2&amp;"C3",FALSE)</f>
        <v>-0.32900000000000001</v>
      </c>
    </row>
    <row r="119" spans="1:36" x14ac:dyDescent="0.25">
      <c r="A119" s="1">
        <v>39736</v>
      </c>
      <c r="B119" s="15">
        <v>4.76</v>
      </c>
      <c r="C119" s="15">
        <v>5.1130000000000004</v>
      </c>
      <c r="D119" s="15">
        <v>5.3929999999999998</v>
      </c>
      <c r="G119" s="4" cm="1">
        <f t="array" aca="1" ref="G119" ca="1">INDIRECT("R"&amp;MOD(G$1+ROW()-2,304)+2&amp;"C3",FALSE)</f>
        <v>3.3759999999999999</v>
      </c>
      <c r="H119" s="4" cm="1">
        <f t="array" aca="1" ref="H119" ca="1">INDIRECT("R"&amp;MOD(H$1+ROW()-2,304)+2&amp;"C3",FALSE)</f>
        <v>-0.40799999999999997</v>
      </c>
      <c r="I119" s="4" cm="1">
        <f t="array" aca="1" ref="I119" ca="1">INDIRECT("R"&amp;MOD(I$1+ROW()-2,304)+2&amp;"C3",FALSE)</f>
        <v>0.22600000000000001</v>
      </c>
      <c r="J119" s="4" cm="1">
        <f t="array" aca="1" ref="J119" ca="1">INDIRECT("R"&amp;MOD(J$1+ROW()-2,304)+2&amp;"C3",FALSE)</f>
        <v>0.192</v>
      </c>
      <c r="K119" s="4" cm="1">
        <f t="array" aca="1" ref="K119" ca="1">INDIRECT("R"&amp;MOD(K$1+ROW()-2,304)+2&amp;"C3",FALSE)</f>
        <v>2.9409999999999998</v>
      </c>
      <c r="L119" s="4" cm="1">
        <f t="array" aca="1" ref="L119" ca="1">INDIRECT("R"&amp;MOD(L$1+ROW()-2,304)+2&amp;"C3",FALSE)</f>
        <v>2.4729999999999999</v>
      </c>
      <c r="M119" s="4" cm="1">
        <f t="array" aca="1" ref="M119" ca="1">INDIRECT("R"&amp;MOD(M$1+ROW()-2,304)+2&amp;"C3",FALSE)</f>
        <v>-0.41299999999999998</v>
      </c>
      <c r="N119" s="4" cm="1">
        <f t="array" aca="1" ref="N119" ca="1">INDIRECT("R"&amp;MOD(N$1+ROW()-2,304)+2&amp;"C3",FALSE)</f>
        <v>-0.52100000000000002</v>
      </c>
      <c r="O119" s="4" cm="1">
        <f t="array" aca="1" ref="O119" ca="1">INDIRECT("R"&amp;MOD(O$1+ROW()-2,304)+2&amp;"C3",FALSE)</f>
        <v>0.20100000000000001</v>
      </c>
      <c r="P119" s="4" cm="1">
        <f t="array" aca="1" ref="P119" ca="1">INDIRECT("R"&amp;MOD(P$1+ROW()-2,304)+2&amp;"C3",FALSE)</f>
        <v>1.5760000000000001</v>
      </c>
      <c r="Q119" s="4" cm="1">
        <f t="array" aca="1" ref="Q119" ca="1">INDIRECT("R"&amp;MOD(Q$1+ROW()-2,304)+2&amp;"C3",FALSE)</f>
        <v>-0.31900000000000001</v>
      </c>
      <c r="R119" s="4" cm="1">
        <f t="array" aca="1" ref="R119" ca="1">INDIRECT("R"&amp;MOD(R$1+ROW()-2,304)+2&amp;"C3",FALSE)</f>
        <v>2.0710000000000002</v>
      </c>
      <c r="S119" s="4" cm="1">
        <f t="array" aca="1" ref="S119" ca="1">INDIRECT("R"&amp;MOD(S$1+ROW()-2,304)+2&amp;"C3",FALSE)</f>
        <v>2.1970000000000001</v>
      </c>
      <c r="T119" s="4" cm="1">
        <f t="array" aca="1" ref="T119" ca="1">INDIRECT("R"&amp;MOD(T$1+ROW()-2,304)+2&amp;"C3",FALSE)</f>
        <v>4.2160000000000002</v>
      </c>
      <c r="U119" s="4" cm="1">
        <f t="array" aca="1" ref="U119" ca="1">INDIRECT("R"&amp;MOD(U$1+ROW()-2,304)+2&amp;"C3",FALSE)</f>
        <v>3.7469999999999999</v>
      </c>
      <c r="V119" s="4" cm="1">
        <f t="array" aca="1" ref="V119" ca="1">INDIRECT("R"&amp;MOD(V$1+ROW()-2,304)+2&amp;"C3",FALSE)</f>
        <v>1.425</v>
      </c>
      <c r="W119" s="4" cm="1">
        <f t="array" aca="1" ref="W119" ca="1">INDIRECT("R"&amp;MOD(W$1+ROW()-2,304)+2&amp;"C3",FALSE)</f>
        <v>-0.32800000000000001</v>
      </c>
      <c r="X119" s="4" cm="1">
        <f t="array" aca="1" ref="X119" ca="1">INDIRECT("R"&amp;MOD(X$1+ROW()-2,304)+2&amp;"C3",FALSE)</f>
        <v>-0.32900000000000001</v>
      </c>
      <c r="Y119" s="4" cm="1">
        <f t="array" aca="1" ref="Y119" ca="1">INDIRECT("R"&amp;MOD(Y$1+ROW()-2,304)+2&amp;"C3",FALSE)</f>
        <v>0.85799999999999998</v>
      </c>
      <c r="Z119" s="4" cm="1">
        <f t="array" aca="1" ref="Z119" ca="1">INDIRECT("R"&amp;MOD(Z$1+ROW()-2,304)+2&amp;"C3",FALSE)</f>
        <v>-0.32900000000000001</v>
      </c>
      <c r="AA119" s="4" cm="1">
        <f t="array" aca="1" ref="AA119" ca="1">INDIRECT("R"&amp;MOD(AA$1+ROW()-2,304)+2&amp;"C3",FALSE)</f>
        <v>1.4890000000000001</v>
      </c>
      <c r="AB119" s="4" cm="1">
        <f t="array" aca="1" ref="AB119" ca="1">INDIRECT("R"&amp;MOD(AB$1+ROW()-2,304)+2&amp;"C3",FALSE)</f>
        <v>0.72799999999999998</v>
      </c>
      <c r="AC119" s="4" cm="1">
        <f t="array" aca="1" ref="AC119" ca="1">INDIRECT("R"&amp;MOD(AC$1+ROW()-2,304)+2&amp;"C3",FALSE)</f>
        <v>4.4820000000000002</v>
      </c>
      <c r="AD119" s="4" cm="1">
        <f t="array" aca="1" ref="AD119" ca="1">INDIRECT("R"&amp;MOD(AD$1+ROW()-2,304)+2&amp;"C3",FALSE)</f>
        <v>0.30499999999999999</v>
      </c>
      <c r="AE119" s="4" cm="1">
        <f t="array" aca="1" ref="AE119" ca="1">INDIRECT("R"&amp;MOD(AE$1+ROW()-2,304)+2&amp;"C3",FALSE)</f>
        <v>4.5439999999999996</v>
      </c>
      <c r="AF119" s="4" cm="1">
        <f t="array" aca="1" ref="AF119" ca="1">INDIRECT("R"&amp;MOD(AF$1+ROW()-2,304)+2&amp;"C3",FALSE)</f>
        <v>3.2610000000000001</v>
      </c>
      <c r="AG119" s="4" cm="1">
        <f t="array" aca="1" ref="AG119" ca="1">INDIRECT("R"&amp;MOD(AG$1+ROW()-2,304)+2&amp;"C3",FALSE)</f>
        <v>3.3519999999999999</v>
      </c>
      <c r="AH119" s="4" cm="1">
        <f t="array" aca="1" ref="AH119" ca="1">INDIRECT("R"&amp;MOD(AH$1+ROW()-2,304)+2&amp;"C3",FALSE)</f>
        <v>2.4569999999999999</v>
      </c>
      <c r="AI119" s="4" cm="1">
        <f t="array" aca="1" ref="AI119" ca="1">INDIRECT("R"&amp;MOD(AI$1+ROW()-2,304)+2&amp;"C3",FALSE)</f>
        <v>0.33200000000000002</v>
      </c>
      <c r="AJ119" s="4" cm="1">
        <f t="array" aca="1" ref="AJ119" ca="1">INDIRECT("R"&amp;MOD(AJ$1+ROW()-2,304)+2&amp;"C3",FALSE)</f>
        <v>-0.33</v>
      </c>
    </row>
    <row r="120" spans="1:36" x14ac:dyDescent="0.25">
      <c r="A120" s="1">
        <v>39767</v>
      </c>
      <c r="B120" s="15">
        <v>3.8530000000000002</v>
      </c>
      <c r="C120" s="15">
        <v>4.2380000000000004</v>
      </c>
      <c r="D120" s="15">
        <v>4.7329999999999997</v>
      </c>
      <c r="G120" s="4" cm="1">
        <f t="array" aca="1" ref="G120" ca="1">INDIRECT("R"&amp;MOD(G$1+ROW()-2,304)+2&amp;"C3",FALSE)</f>
        <v>3.468</v>
      </c>
      <c r="H120" s="4" cm="1">
        <f t="array" aca="1" ref="H120" ca="1">INDIRECT("R"&amp;MOD(H$1+ROW()-2,304)+2&amp;"C3",FALSE)</f>
        <v>-0.41799999999999998</v>
      </c>
      <c r="I120" s="4" cm="1">
        <f t="array" aca="1" ref="I120" ca="1">INDIRECT("R"&amp;MOD(I$1+ROW()-2,304)+2&amp;"C3",FALSE)</f>
        <v>0.223</v>
      </c>
      <c r="J120" s="4" cm="1">
        <f t="array" aca="1" ref="J120" ca="1">INDIRECT("R"&amp;MOD(J$1+ROW()-2,304)+2&amp;"C3",FALSE)</f>
        <v>9.7000000000000003E-2</v>
      </c>
      <c r="K120" s="4" cm="1">
        <f t="array" aca="1" ref="K120" ca="1">INDIRECT("R"&amp;MOD(K$1+ROW()-2,304)+2&amp;"C3",FALSE)</f>
        <v>2.8319999999999999</v>
      </c>
      <c r="L120" s="4" cm="1">
        <f t="array" aca="1" ref="L120" ca="1">INDIRECT("R"&amp;MOD(L$1+ROW()-2,304)+2&amp;"C3",FALSE)</f>
        <v>2.5129999999999999</v>
      </c>
      <c r="M120" s="4" cm="1">
        <f t="array" aca="1" ref="M120" ca="1">INDIRECT("R"&amp;MOD(M$1+ROW()-2,304)+2&amp;"C3",FALSE)</f>
        <v>-0.40100000000000002</v>
      </c>
      <c r="N120" s="4" cm="1">
        <f t="array" aca="1" ref="N120" ca="1">INDIRECT("R"&amp;MOD(N$1+ROW()-2,304)+2&amp;"C3",FALSE)</f>
        <v>-0.53800000000000003</v>
      </c>
      <c r="O120" s="4" cm="1">
        <f t="array" aca="1" ref="O120" ca="1">INDIRECT("R"&amp;MOD(O$1+ROW()-2,304)+2&amp;"C3",FALSE)</f>
        <v>0.21</v>
      </c>
      <c r="P120" s="4" cm="1">
        <f t="array" aca="1" ref="P120" ca="1">INDIRECT("R"&amp;MOD(P$1+ROW()-2,304)+2&amp;"C3",FALSE)</f>
        <v>1.4850000000000001</v>
      </c>
      <c r="Q120" s="4" cm="1">
        <f t="array" aca="1" ref="Q120" ca="1">INDIRECT("R"&amp;MOD(Q$1+ROW()-2,304)+2&amp;"C3",FALSE)</f>
        <v>-0.31900000000000001</v>
      </c>
      <c r="R120" s="4" cm="1">
        <f t="array" aca="1" ref="R120" ca="1">INDIRECT("R"&amp;MOD(R$1+ROW()-2,304)+2&amp;"C3",FALSE)</f>
        <v>2.0289999999999999</v>
      </c>
      <c r="S120" s="4" cm="1">
        <f t="array" aca="1" ref="S120" ca="1">INDIRECT("R"&amp;MOD(S$1+ROW()-2,304)+2&amp;"C3",FALSE)</f>
        <v>2.3610000000000002</v>
      </c>
      <c r="T120" s="4" cm="1">
        <f t="array" aca="1" ref="T120" ca="1">INDIRECT("R"&amp;MOD(T$1+ROW()-2,304)+2&amp;"C3",FALSE)</f>
        <v>4.5439999999999996</v>
      </c>
      <c r="U120" s="4" cm="1">
        <f t="array" aca="1" ref="U120" ca="1">INDIRECT("R"&amp;MOD(U$1+ROW()-2,304)+2&amp;"C3",FALSE)</f>
        <v>3.9249999999999998</v>
      </c>
      <c r="V120" s="4" cm="1">
        <f t="array" aca="1" ref="V120" ca="1">INDIRECT("R"&amp;MOD(V$1+ROW()-2,304)+2&amp;"C3",FALSE)</f>
        <v>1.4890000000000001</v>
      </c>
      <c r="W120" s="4" cm="1">
        <f t="array" aca="1" ref="W120" ca="1">INDIRECT("R"&amp;MOD(W$1+ROW()-2,304)+2&amp;"C3",FALSE)</f>
        <v>-0.32800000000000001</v>
      </c>
      <c r="X120" s="4" cm="1">
        <f t="array" aca="1" ref="X120" ca="1">INDIRECT("R"&amp;MOD(X$1+ROW()-2,304)+2&amp;"C3",FALSE)</f>
        <v>-0.32900000000000001</v>
      </c>
      <c r="Y120" s="4" cm="1">
        <f t="array" aca="1" ref="Y120" ca="1">INDIRECT("R"&amp;MOD(Y$1+ROW()-2,304)+2&amp;"C3",FALSE)</f>
        <v>0.74399999999999999</v>
      </c>
      <c r="Z120" s="4" cm="1">
        <f t="array" aca="1" ref="Z120" ca="1">INDIRECT("R"&amp;MOD(Z$1+ROW()-2,304)+2&amp;"C3",FALSE)</f>
        <v>-0.33</v>
      </c>
      <c r="AA120" s="4" cm="1">
        <f t="array" aca="1" ref="AA120" ca="1">INDIRECT("R"&amp;MOD(AA$1+ROW()-2,304)+2&amp;"C3",FALSE)</f>
        <v>1.5980000000000001</v>
      </c>
      <c r="AB120" s="4" cm="1">
        <f t="array" aca="1" ref="AB120" ca="1">INDIRECT("R"&amp;MOD(AB$1+ROW()-2,304)+2&amp;"C3",FALSE)</f>
        <v>0.84899999999999998</v>
      </c>
      <c r="AC120" s="4" cm="1">
        <f t="array" aca="1" ref="AC120" ca="1">INDIRECT("R"&amp;MOD(AC$1+ROW()-2,304)+2&amp;"C3",FALSE)</f>
        <v>4.3620000000000001</v>
      </c>
      <c r="AD120" s="4" cm="1">
        <f t="array" aca="1" ref="AD120" ca="1">INDIRECT("R"&amp;MOD(AD$1+ROW()-2,304)+2&amp;"C3",FALSE)</f>
        <v>0.33</v>
      </c>
      <c r="AE120" s="4" cm="1">
        <f t="array" aca="1" ref="AE120" ca="1">INDIRECT("R"&amp;MOD(AE$1+ROW()-2,304)+2&amp;"C3",FALSE)</f>
        <v>4.742</v>
      </c>
      <c r="AF120" s="4" cm="1">
        <f t="array" aca="1" ref="AF120" ca="1">INDIRECT("R"&amp;MOD(AF$1+ROW()-2,304)+2&amp;"C3",FALSE)</f>
        <v>3.1240000000000001</v>
      </c>
      <c r="AG120" s="4" cm="1">
        <f t="array" aca="1" ref="AG120" ca="1">INDIRECT("R"&amp;MOD(AG$1+ROW()-2,304)+2&amp;"C3",FALSE)</f>
        <v>3.31</v>
      </c>
      <c r="AH120" s="4" cm="1">
        <f t="array" aca="1" ref="AH120" ca="1">INDIRECT("R"&amp;MOD(AH$1+ROW()-2,304)+2&amp;"C3",FALSE)</f>
        <v>1.9430000000000001</v>
      </c>
      <c r="AI120" s="4" cm="1">
        <f t="array" aca="1" ref="AI120" ca="1">INDIRECT("R"&amp;MOD(AI$1+ROW()-2,304)+2&amp;"C3",FALSE)</f>
        <v>0.246</v>
      </c>
      <c r="AJ120" s="4" cm="1">
        <f t="array" aca="1" ref="AJ120" ca="1">INDIRECT("R"&amp;MOD(AJ$1+ROW()-2,304)+2&amp;"C3",FALSE)</f>
        <v>-0.33</v>
      </c>
    </row>
    <row r="121" spans="1:36" x14ac:dyDescent="0.25">
      <c r="A121" s="1">
        <v>39797</v>
      </c>
      <c r="B121" s="15">
        <v>2.8919999999999999</v>
      </c>
      <c r="C121" s="15">
        <v>3.2930000000000001</v>
      </c>
      <c r="D121" s="15">
        <v>3.8159999999999998</v>
      </c>
      <c r="G121" s="4" cm="1">
        <f t="array" aca="1" ref="G121" ca="1">INDIRECT("R"&amp;MOD(G$1+ROW()-2,304)+2&amp;"C3",FALSE)</f>
        <v>3.4460000000000002</v>
      </c>
      <c r="H121" s="4" cm="1">
        <f t="array" aca="1" ref="H121" ca="1">INDIRECT("R"&amp;MOD(H$1+ROW()-2,304)+2&amp;"C3",FALSE)</f>
        <v>-0.41299999999999998</v>
      </c>
      <c r="I121" s="4" cm="1">
        <f t="array" aca="1" ref="I121" ca="1">INDIRECT("R"&amp;MOD(I$1+ROW()-2,304)+2&amp;"C3",FALSE)</f>
        <v>0.27200000000000002</v>
      </c>
      <c r="J121" s="4" cm="1">
        <f t="array" aca="1" ref="J121" ca="1">INDIRECT("R"&amp;MOD(J$1+ROW()-2,304)+2&amp;"C3",FALSE)</f>
        <v>8.3000000000000004E-2</v>
      </c>
      <c r="K121" s="4" cm="1">
        <f t="array" aca="1" ref="K121" ca="1">INDIRECT("R"&amp;MOD(K$1+ROW()-2,304)+2&amp;"C3",FALSE)</f>
        <v>2.6869999999999998</v>
      </c>
      <c r="L121" s="4" cm="1">
        <f t="array" aca="1" ref="L121" ca="1">INDIRECT("R"&amp;MOD(L$1+ROW()-2,304)+2&amp;"C3",FALSE)</f>
        <v>2.6</v>
      </c>
      <c r="M121" s="4" cm="1">
        <f t="array" aca="1" ref="M121" ca="1">INDIRECT("R"&amp;MOD(M$1+ROW()-2,304)+2&amp;"C3",FALSE)</f>
        <v>-0.39500000000000002</v>
      </c>
      <c r="N121" s="4" cm="1">
        <f t="array" aca="1" ref="N121" ca="1">INDIRECT("R"&amp;MOD(N$1+ROW()-2,304)+2&amp;"C3",FALSE)</f>
        <v>-0.54700000000000004</v>
      </c>
      <c r="O121" s="4" cm="1">
        <f t="array" aca="1" ref="O121" ca="1">INDIRECT("R"&amp;MOD(O$1+ROW()-2,304)+2&amp;"C3",FALSE)</f>
        <v>0.221</v>
      </c>
      <c r="P121" s="4" cm="1">
        <f t="array" aca="1" ref="P121" ca="1">INDIRECT("R"&amp;MOD(P$1+ROW()-2,304)+2&amp;"C3",FALSE)</f>
        <v>1.4259999999999999</v>
      </c>
      <c r="Q121" s="4" cm="1">
        <f t="array" aca="1" ref="Q121" ca="1">INDIRECT("R"&amp;MOD(Q$1+ROW()-2,304)+2&amp;"C3",FALSE)</f>
        <v>-0.318</v>
      </c>
      <c r="R121" s="4" cm="1">
        <f t="array" aca="1" ref="R121" ca="1">INDIRECT("R"&amp;MOD(R$1+ROW()-2,304)+2&amp;"C3",FALSE)</f>
        <v>2.0489999999999999</v>
      </c>
      <c r="S121" s="4" cm="1">
        <f t="array" aca="1" ref="S121" ca="1">INDIRECT("R"&amp;MOD(S$1+ROW()-2,304)+2&amp;"C3",FALSE)</f>
        <v>2.4729999999999999</v>
      </c>
      <c r="T121" s="4" cm="1">
        <f t="array" aca="1" ref="T121" ca="1">INDIRECT("R"&amp;MOD(T$1+ROW()-2,304)+2&amp;"C3",FALSE)</f>
        <v>4.742</v>
      </c>
      <c r="U121" s="4" cm="1">
        <f t="array" aca="1" ref="U121" ca="1">INDIRECT("R"&amp;MOD(U$1+ROW()-2,304)+2&amp;"C3",FALSE)</f>
        <v>4.3620000000000001</v>
      </c>
      <c r="V121" s="4" cm="1">
        <f t="array" aca="1" ref="V121" ca="1">INDIRECT("R"&amp;MOD(V$1+ROW()-2,304)+2&amp;"C3",FALSE)</f>
        <v>1.5980000000000001</v>
      </c>
      <c r="W121" s="4" cm="1">
        <f t="array" aca="1" ref="W121" ca="1">INDIRECT("R"&amp;MOD(W$1+ROW()-2,304)+2&amp;"C3",FALSE)</f>
        <v>-0.32800000000000001</v>
      </c>
      <c r="X121" s="4" cm="1">
        <f t="array" aca="1" ref="X121" ca="1">INDIRECT("R"&amp;MOD(X$1+ROW()-2,304)+2&amp;"C3",FALSE)</f>
        <v>-0.33</v>
      </c>
      <c r="Y121" s="4" cm="1">
        <f t="array" aca="1" ref="Y121" ca="1">INDIRECT("R"&amp;MOD(Y$1+ROW()-2,304)+2&amp;"C3",FALSE)</f>
        <v>0.68500000000000005</v>
      </c>
      <c r="Z121" s="4" cm="1">
        <f t="array" aca="1" ref="Z121" ca="1">INDIRECT("R"&amp;MOD(Z$1+ROW()-2,304)+2&amp;"C3",FALSE)</f>
        <v>-0.33</v>
      </c>
      <c r="AA121" s="4" cm="1">
        <f t="array" aca="1" ref="AA121" ca="1">INDIRECT("R"&amp;MOD(AA$1+ROW()-2,304)+2&amp;"C3",FALSE)</f>
        <v>1.552</v>
      </c>
      <c r="AB121" s="4" cm="1">
        <f t="array" aca="1" ref="AB121" ca="1">INDIRECT("R"&amp;MOD(AB$1+ROW()-2,304)+2&amp;"C3",FALSE)</f>
        <v>0.89600000000000002</v>
      </c>
      <c r="AC121" s="4" cm="1">
        <f t="array" aca="1" ref="AC121" ca="1">INDIRECT("R"&amp;MOD(AC$1+ROW()-2,304)+2&amp;"C3",FALSE)</f>
        <v>4.5960000000000001</v>
      </c>
      <c r="AD121" s="4" cm="1">
        <f t="array" aca="1" ref="AD121" ca="1">INDIRECT("R"&amp;MOD(AD$1+ROW()-2,304)+2&amp;"C3",FALSE)</f>
        <v>0.32500000000000001</v>
      </c>
      <c r="AE121" s="4" cm="1">
        <f t="array" aca="1" ref="AE121" ca="1">INDIRECT("R"&amp;MOD(AE$1+ROW()-2,304)+2&amp;"C3",FALSE)</f>
        <v>4.6870000000000003</v>
      </c>
      <c r="AF121" s="4" cm="1">
        <f t="array" aca="1" ref="AF121" ca="1">INDIRECT("R"&amp;MOD(AF$1+ROW()-2,304)+2&amp;"C3",FALSE)</f>
        <v>2.9409999999999998</v>
      </c>
      <c r="AG121" s="4" cm="1">
        <f t="array" aca="1" ref="AG121" ca="1">INDIRECT("R"&amp;MOD(AG$1+ROW()-2,304)+2&amp;"C3",FALSE)</f>
        <v>3.2610000000000001</v>
      </c>
      <c r="AH121" s="4" cm="1">
        <f t="array" aca="1" ref="AH121" ca="1">INDIRECT("R"&amp;MOD(AH$1+ROW()-2,304)+2&amp;"C3",FALSE)</f>
        <v>1.635</v>
      </c>
      <c r="AI121" s="4" cm="1">
        <f t="array" aca="1" ref="AI121" ca="1">INDIRECT("R"&amp;MOD(AI$1+ROW()-2,304)+2&amp;"C3",FALSE)</f>
        <v>0.20799999999999999</v>
      </c>
      <c r="AJ121" s="4" cm="1">
        <f t="array" aca="1" ref="AJ121" ca="1">INDIRECT("R"&amp;MOD(AJ$1+ROW()-2,304)+2&amp;"C3",FALSE)</f>
        <v>-0.32900000000000001</v>
      </c>
    </row>
    <row r="122" spans="1:36" x14ac:dyDescent="0.25">
      <c r="A122" s="1">
        <v>39828</v>
      </c>
      <c r="B122" s="15">
        <v>2.0859999999999999</v>
      </c>
      <c r="C122" s="15">
        <v>2.4569999999999999</v>
      </c>
      <c r="D122" s="15">
        <v>2.859</v>
      </c>
      <c r="G122" s="4" cm="1">
        <f t="array" aca="1" ref="G122" ca="1">INDIRECT("R"&amp;MOD(G$1+ROW()-2,304)+2&amp;"C3",FALSE)</f>
        <v>3.343</v>
      </c>
      <c r="H122" s="4" cm="1">
        <f t="array" aca="1" ref="H122" ca="1">INDIRECT("R"&amp;MOD(H$1+ROW()-2,304)+2&amp;"C3",FALSE)</f>
        <v>-0.40100000000000002</v>
      </c>
      <c r="I122" s="4" cm="1">
        <f t="array" aca="1" ref="I122" ca="1">INDIRECT("R"&amp;MOD(I$1+ROW()-2,304)+2&amp;"C3",FALSE)</f>
        <v>0.29199999999999998</v>
      </c>
      <c r="J122" s="4" cm="1">
        <f t="array" aca="1" ref="J122" ca="1">INDIRECT("R"&amp;MOD(J$1+ROW()-2,304)+2&amp;"C3",FALSE)</f>
        <v>8.1000000000000003E-2</v>
      </c>
      <c r="K122" s="4" cm="1">
        <f t="array" aca="1" ref="K122" ca="1">INDIRECT("R"&amp;MOD(K$1+ROW()-2,304)+2&amp;"C3",FALSE)</f>
        <v>2.5299999999999998</v>
      </c>
      <c r="L122" s="4" cm="1">
        <f t="array" aca="1" ref="L122" ca="1">INDIRECT("R"&amp;MOD(L$1+ROW()-2,304)+2&amp;"C3",FALSE)</f>
        <v>2.7229999999999999</v>
      </c>
      <c r="M122" s="4" cm="1">
        <f t="array" aca="1" ref="M122" ca="1">INDIRECT("R"&amp;MOD(M$1+ROW()-2,304)+2&amp;"C3",FALSE)</f>
        <v>-0.39100000000000001</v>
      </c>
      <c r="N122" s="4" cm="1">
        <f t="array" aca="1" ref="N122" ca="1">INDIRECT("R"&amp;MOD(N$1+ROW()-2,304)+2&amp;"C3",FALSE)</f>
        <v>-0.54100000000000004</v>
      </c>
      <c r="O122" s="4" cm="1">
        <f t="array" aca="1" ref="O122" ca="1">INDIRECT("R"&amp;MOD(O$1+ROW()-2,304)+2&amp;"C3",FALSE)</f>
        <v>0.22600000000000001</v>
      </c>
      <c r="P122" s="4" cm="1">
        <f t="array" aca="1" ref="P122" ca="1">INDIRECT("R"&amp;MOD(P$1+ROW()-2,304)+2&amp;"C3",FALSE)</f>
        <v>1.222</v>
      </c>
      <c r="Q122" s="4" cm="1">
        <f t="array" aca="1" ref="Q122" ca="1">INDIRECT("R"&amp;MOD(Q$1+ROW()-2,304)+2&amp;"C3",FALSE)</f>
        <v>-0.316</v>
      </c>
      <c r="R122" s="4" cm="1">
        <f t="array" aca="1" ref="R122" ca="1">INDIRECT("R"&amp;MOD(R$1+ROW()-2,304)+2&amp;"C3",FALSE)</f>
        <v>2.0859999999999999</v>
      </c>
      <c r="S122" s="4" cm="1">
        <f t="array" aca="1" ref="S122" ca="1">INDIRECT("R"&amp;MOD(S$1+ROW()-2,304)+2&amp;"C3",FALSE)</f>
        <v>2.5129999999999999</v>
      </c>
      <c r="T122" s="4" cm="1">
        <f t="array" aca="1" ref="T122" ca="1">INDIRECT("R"&amp;MOD(T$1+ROW()-2,304)+2&amp;"C3",FALSE)</f>
        <v>4.6870000000000003</v>
      </c>
      <c r="U122" s="4" cm="1">
        <f t="array" aca="1" ref="U122" ca="1">INDIRECT("R"&amp;MOD(U$1+ROW()-2,304)+2&amp;"C3",FALSE)</f>
        <v>4.5019999999999998</v>
      </c>
      <c r="V122" s="4" cm="1">
        <f t="array" aca="1" ref="V122" ca="1">INDIRECT("R"&amp;MOD(V$1+ROW()-2,304)+2&amp;"C3",FALSE)</f>
        <v>1.552</v>
      </c>
      <c r="W122" s="4" cm="1">
        <f t="array" aca="1" ref="W122" ca="1">INDIRECT("R"&amp;MOD(W$1+ROW()-2,304)+2&amp;"C3",FALSE)</f>
        <v>-0.32800000000000001</v>
      </c>
      <c r="X122" s="4" cm="1">
        <f t="array" aca="1" ref="X122" ca="1">INDIRECT("R"&amp;MOD(X$1+ROW()-2,304)+2&amp;"C3",FALSE)</f>
        <v>-0.32900000000000001</v>
      </c>
      <c r="Y122" s="4" cm="1">
        <f t="array" aca="1" ref="Y122" ca="1">INDIRECT("R"&amp;MOD(Y$1+ROW()-2,304)+2&amp;"C3",FALSE)</f>
        <v>0.65900000000000003</v>
      </c>
      <c r="Z122" s="4" cm="1">
        <f t="array" aca="1" ref="Z122" ca="1">INDIRECT("R"&amp;MOD(Z$1+ROW()-2,304)+2&amp;"C3",FALSE)</f>
        <v>-0.32900000000000001</v>
      </c>
      <c r="AA122" s="4" cm="1">
        <f t="array" aca="1" ref="AA122" ca="1">INDIRECT("R"&amp;MOD(AA$1+ROW()-2,304)+2&amp;"C3",FALSE)</f>
        <v>1.536</v>
      </c>
      <c r="AB122" s="4" cm="1">
        <f t="array" aca="1" ref="AB122" ca="1">INDIRECT("R"&amp;MOD(AB$1+ROW()-2,304)+2&amp;"C3",FALSE)</f>
        <v>0.88</v>
      </c>
      <c r="AC122" s="4" cm="1">
        <f t="array" aca="1" ref="AC122" ca="1">INDIRECT("R"&amp;MOD(AC$1+ROW()-2,304)+2&amp;"C3",FALSE)</f>
        <v>4.7839999999999998</v>
      </c>
      <c r="AD122" s="4" cm="1">
        <f t="array" aca="1" ref="AD122" ca="1">INDIRECT("R"&amp;MOD(AD$1+ROW()-2,304)+2&amp;"C3",FALSE)</f>
        <v>0.24099999999999999</v>
      </c>
      <c r="AE122" s="4" cm="1">
        <f t="array" aca="1" ref="AE122" ca="1">INDIRECT("R"&amp;MOD(AE$1+ROW()-2,304)+2&amp;"C3",FALSE)</f>
        <v>4.6390000000000002</v>
      </c>
      <c r="AF122" s="4" cm="1">
        <f t="array" aca="1" ref="AF122" ca="1">INDIRECT("R"&amp;MOD(AF$1+ROW()-2,304)+2&amp;"C3",FALSE)</f>
        <v>2.8319999999999999</v>
      </c>
      <c r="AG122" s="4" cm="1">
        <f t="array" aca="1" ref="AG122" ca="1">INDIRECT("R"&amp;MOD(AG$1+ROW()-2,304)+2&amp;"C3",FALSE)</f>
        <v>3.1240000000000001</v>
      </c>
      <c r="AH122" s="4" cm="1">
        <f t="array" aca="1" ref="AH122" ca="1">INDIRECT("R"&amp;MOD(AH$1+ROW()-2,304)+2&amp;"C3",FALSE)</f>
        <v>1.4219999999999999</v>
      </c>
      <c r="AI122" s="4" cm="1">
        <f t="array" aca="1" ref="AI122" ca="1">INDIRECT("R"&amp;MOD(AI$1+ROW()-2,304)+2&amp;"C3",FALSE)</f>
        <v>0.192</v>
      </c>
      <c r="AJ122" s="4" cm="1">
        <f t="array" aca="1" ref="AJ122" ca="1">INDIRECT("R"&amp;MOD(AJ$1+ROW()-2,304)+2&amp;"C3",FALSE)</f>
        <v>-0.33</v>
      </c>
    </row>
    <row r="123" spans="1:36" x14ac:dyDescent="0.25">
      <c r="A123" s="1">
        <v>39859</v>
      </c>
      <c r="B123" s="15">
        <v>1.825</v>
      </c>
      <c r="C123" s="15">
        <v>1.9430000000000001</v>
      </c>
      <c r="D123" s="15">
        <v>2.077</v>
      </c>
      <c r="G123" s="4" cm="1">
        <f t="array" aca="1" ref="G123" ca="1">INDIRECT("R"&amp;MOD(G$1+ROW()-2,304)+2&amp;"C3",FALSE)</f>
        <v>3.5369999999999999</v>
      </c>
      <c r="H123" s="4" cm="1">
        <f t="array" aca="1" ref="H123" ca="1">INDIRECT("R"&amp;MOD(H$1+ROW()-2,304)+2&amp;"C3",FALSE)</f>
        <v>-0.39500000000000002</v>
      </c>
      <c r="I123" s="4" cm="1">
        <f t="array" aca="1" ref="I123" ca="1">INDIRECT("R"&amp;MOD(I$1+ROW()-2,304)+2&amp;"C3",FALSE)</f>
        <v>0.28799999999999998</v>
      </c>
      <c r="J123" s="4" cm="1">
        <f t="array" aca="1" ref="J123" ca="1">INDIRECT("R"&amp;MOD(J$1+ROW()-2,304)+2&amp;"C3",FALSE)</f>
        <v>8.1000000000000003E-2</v>
      </c>
      <c r="K123" s="4" cm="1">
        <f t="array" aca="1" ref="K123" ca="1">INDIRECT("R"&amp;MOD(K$1+ROW()-2,304)+2&amp;"C3",FALSE)</f>
        <v>2.5329999999999999</v>
      </c>
      <c r="L123" s="4" cm="1">
        <f t="array" aca="1" ref="L123" ca="1">INDIRECT("R"&amp;MOD(L$1+ROW()-2,304)+2&amp;"C3",FALSE)</f>
        <v>2.794</v>
      </c>
      <c r="M123" s="4" cm="1">
        <f t="array" aca="1" ref="M123" ca="1">INDIRECT("R"&amp;MOD(M$1+ROW()-2,304)+2&amp;"C3",FALSE)</f>
        <v>-0.40899999999999997</v>
      </c>
      <c r="N123" s="4" cm="1">
        <f t="array" aca="1" ref="N123" ca="1">INDIRECT("R"&amp;MOD(N$1+ROW()-2,304)+2&amp;"C3",FALSE)</f>
        <v>-0.53900000000000003</v>
      </c>
      <c r="O123" s="4" cm="1">
        <f t="array" aca="1" ref="O123" ca="1">INDIRECT("R"&amp;MOD(O$1+ROW()-2,304)+2&amp;"C3",FALSE)</f>
        <v>0.223</v>
      </c>
      <c r="P123" s="4" cm="1">
        <f t="array" aca="1" ref="P123" ca="1">INDIRECT("R"&amp;MOD(P$1+ROW()-2,304)+2&amp;"C3",FALSE)</f>
        <v>1.048</v>
      </c>
      <c r="Q123" s="4" cm="1">
        <f t="array" aca="1" ref="Q123" ca="1">INDIRECT("R"&amp;MOD(Q$1+ROW()-2,304)+2&amp;"C3",FALSE)</f>
        <v>-0.312</v>
      </c>
      <c r="R123" s="4" cm="1">
        <f t="array" aca="1" ref="R123" ca="1">INDIRECT("R"&amp;MOD(R$1+ROW()-2,304)+2&amp;"C3",FALSE)</f>
        <v>2.113</v>
      </c>
      <c r="S123" s="4" cm="1">
        <f t="array" aca="1" ref="S123" ca="1">INDIRECT("R"&amp;MOD(S$1+ROW()-2,304)+2&amp;"C3",FALSE)</f>
        <v>2.6</v>
      </c>
      <c r="T123" s="4" cm="1">
        <f t="array" aca="1" ref="T123" ca="1">INDIRECT("R"&amp;MOD(T$1+ROW()-2,304)+2&amp;"C3",FALSE)</f>
        <v>4.6390000000000002</v>
      </c>
      <c r="U123" s="4" cm="1">
        <f t="array" aca="1" ref="U123" ca="1">INDIRECT("R"&amp;MOD(U$1+ROW()-2,304)+2&amp;"C3",FALSE)</f>
        <v>4.5830000000000002</v>
      </c>
      <c r="V123" s="4" cm="1">
        <f t="array" aca="1" ref="V123" ca="1">INDIRECT("R"&amp;MOD(V$1+ROW()-2,304)+2&amp;"C3",FALSE)</f>
        <v>1.536</v>
      </c>
      <c r="W123" s="4" cm="1">
        <f t="array" aca="1" ref="W123" ca="1">INDIRECT("R"&amp;MOD(W$1+ROW()-2,304)+2&amp;"C3",FALSE)</f>
        <v>-0.32500000000000001</v>
      </c>
      <c r="X123" s="4" cm="1">
        <f t="array" aca="1" ref="X123" ca="1">INDIRECT("R"&amp;MOD(X$1+ROW()-2,304)+2&amp;"C3",FALSE)</f>
        <v>-0.32800000000000001</v>
      </c>
      <c r="Y123" s="4" cm="1">
        <f t="array" aca="1" ref="Y123" ca="1">INDIRECT("R"&amp;MOD(Y$1+ROW()-2,304)+2&amp;"C3",FALSE)</f>
        <v>0.497</v>
      </c>
      <c r="Z123" s="4" cm="1">
        <f t="array" aca="1" ref="Z123" ca="1">INDIRECT("R"&amp;MOD(Z$1+ROW()-2,304)+2&amp;"C3",FALSE)</f>
        <v>-0.32900000000000001</v>
      </c>
      <c r="AA123" s="4" cm="1">
        <f t="array" aca="1" ref="AA123" ca="1">INDIRECT("R"&amp;MOD(AA$1+ROW()-2,304)+2&amp;"C3",FALSE)</f>
        <v>1.5760000000000001</v>
      </c>
      <c r="AB123" s="4" cm="1">
        <f t="array" aca="1" ref="AB123" ca="1">INDIRECT("R"&amp;MOD(AB$1+ROW()-2,304)+2&amp;"C3",FALSE)</f>
        <v>0.998</v>
      </c>
      <c r="AC123" s="4" cm="1">
        <f t="array" aca="1" ref="AC123" ca="1">INDIRECT("R"&amp;MOD(AC$1+ROW()-2,304)+2&amp;"C3",FALSE)</f>
        <v>4.8570000000000002</v>
      </c>
      <c r="AD123" s="4" cm="1">
        <f t="array" aca="1" ref="AD123" ca="1">INDIRECT("R"&amp;MOD(AD$1+ROW()-2,304)+2&amp;"C3",FALSE)</f>
        <v>0.20499999999999999</v>
      </c>
      <c r="AE123" s="4" cm="1">
        <f t="array" aca="1" ref="AE123" ca="1">INDIRECT("R"&amp;MOD(AE$1+ROW()-2,304)+2&amp;"C3",FALSE)</f>
        <v>4.8479999999999999</v>
      </c>
      <c r="AF123" s="4" cm="1">
        <f t="array" aca="1" ref="AF123" ca="1">INDIRECT("R"&amp;MOD(AF$1+ROW()-2,304)+2&amp;"C3",FALSE)</f>
        <v>2.6869999999999998</v>
      </c>
      <c r="AG123" s="4" cm="1">
        <f t="array" aca="1" ref="AG123" ca="1">INDIRECT("R"&amp;MOD(AG$1+ROW()-2,304)+2&amp;"C3",FALSE)</f>
        <v>2.9409999999999998</v>
      </c>
      <c r="AH123" s="4" cm="1">
        <f t="array" aca="1" ref="AH123" ca="1">INDIRECT("R"&amp;MOD(AH$1+ROW()-2,304)+2&amp;"C3",FALSE)</f>
        <v>1.282</v>
      </c>
      <c r="AI123" s="4" cm="1">
        <f t="array" aca="1" ref="AI123" ca="1">INDIRECT("R"&amp;MOD(AI$1+ROW()-2,304)+2&amp;"C3",FALSE)</f>
        <v>0.185</v>
      </c>
      <c r="AJ123" s="4" cm="1">
        <f t="array" aca="1" ref="AJ123" ca="1">INDIRECT("R"&amp;MOD(AJ$1+ROW()-2,304)+2&amp;"C3",FALSE)</f>
        <v>-0.33</v>
      </c>
    </row>
    <row r="124" spans="1:36" x14ac:dyDescent="0.25">
      <c r="A124" s="1">
        <v>39887</v>
      </c>
      <c r="B124" s="15">
        <v>1.51</v>
      </c>
      <c r="C124" s="15">
        <v>1.635</v>
      </c>
      <c r="D124" s="15">
        <v>1.8109999999999999</v>
      </c>
      <c r="G124" s="4" cm="1">
        <f t="array" aca="1" ref="G124" ca="1">INDIRECT("R"&amp;MOD(G$1+ROW()-2,304)+2&amp;"C3",FALSE)</f>
        <v>3.7469999999999999</v>
      </c>
      <c r="H124" s="4" cm="1">
        <f t="array" aca="1" ref="H124" ca="1">INDIRECT("R"&amp;MOD(H$1+ROW()-2,304)+2&amp;"C3",FALSE)</f>
        <v>-0.39100000000000001</v>
      </c>
      <c r="I124" s="4" cm="1">
        <f t="array" aca="1" ref="I124" ca="1">INDIRECT("R"&amp;MOD(I$1+ROW()-2,304)+2&amp;"C3",FALSE)</f>
        <v>0.30499999999999999</v>
      </c>
      <c r="J124" s="4" cm="1">
        <f t="array" aca="1" ref="J124" ca="1">INDIRECT("R"&amp;MOD(J$1+ROW()-2,304)+2&amp;"C3",FALSE)</f>
        <v>6.3E-2</v>
      </c>
      <c r="K124" s="4" cm="1">
        <f t="array" aca="1" ref="K124" ca="1">INDIRECT("R"&amp;MOD(K$1+ROW()-2,304)+2&amp;"C3",FALSE)</f>
        <v>2.4009999999999998</v>
      </c>
      <c r="L124" s="4" cm="1">
        <f t="array" aca="1" ref="L124" ca="1">INDIRECT("R"&amp;MOD(L$1+ROW()-2,304)+2&amp;"C3",FALSE)</f>
        <v>2.8889999999999998</v>
      </c>
      <c r="M124" s="4" cm="1">
        <f t="array" aca="1" ref="M124" ca="1">INDIRECT("R"&amp;MOD(M$1+ROW()-2,304)+2&amp;"C3",FALSE)</f>
        <v>-0.41699999999999998</v>
      </c>
      <c r="N124" s="4" cm="1">
        <f t="array" aca="1" ref="N124" ca="1">INDIRECT("R"&amp;MOD(N$1+ROW()-2,304)+2&amp;"C3",FALSE)</f>
        <v>-0.53800000000000003</v>
      </c>
      <c r="O124" s="4" cm="1">
        <f t="array" aca="1" ref="O124" ca="1">INDIRECT("R"&amp;MOD(O$1+ROW()-2,304)+2&amp;"C3",FALSE)</f>
        <v>0.22600000000000001</v>
      </c>
      <c r="P124" s="4" cm="1">
        <f t="array" aca="1" ref="P124" ca="1">INDIRECT("R"&amp;MOD(P$1+ROW()-2,304)+2&amp;"C3",FALSE)</f>
        <v>0.85799999999999998</v>
      </c>
      <c r="Q124" s="4" cm="1">
        <f t="array" aca="1" ref="Q124" ca="1">INDIRECT("R"&amp;MOD(Q$1+ROW()-2,304)+2&amp;"C3",FALSE)</f>
        <v>-0.308</v>
      </c>
      <c r="R124" s="4" cm="1">
        <f t="array" aca="1" ref="R124" ca="1">INDIRECT("R"&amp;MOD(R$1+ROW()-2,304)+2&amp;"C3",FALSE)</f>
        <v>2.1160000000000001</v>
      </c>
      <c r="S124" s="4" cm="1">
        <f t="array" aca="1" ref="S124" ca="1">INDIRECT("R"&amp;MOD(S$1+ROW()-2,304)+2&amp;"C3",FALSE)</f>
        <v>2.7229999999999999</v>
      </c>
      <c r="T124" s="4" cm="1">
        <f t="array" aca="1" ref="T124" ca="1">INDIRECT("R"&amp;MOD(T$1+ROW()-2,304)+2&amp;"C3",FALSE)</f>
        <v>4.8479999999999999</v>
      </c>
      <c r="U124" s="4" cm="1">
        <f t="array" aca="1" ref="U124" ca="1">INDIRECT("R"&amp;MOD(U$1+ROW()-2,304)+2&amp;"C3",FALSE)</f>
        <v>4.7770000000000001</v>
      </c>
      <c r="V124" s="4" cm="1">
        <f t="array" aca="1" ref="V124" ca="1">INDIRECT("R"&amp;MOD(V$1+ROW()-2,304)+2&amp;"C3",FALSE)</f>
        <v>1.5760000000000001</v>
      </c>
      <c r="W124" s="4" cm="1">
        <f t="array" aca="1" ref="W124" ca="1">INDIRECT("R"&amp;MOD(W$1+ROW()-2,304)+2&amp;"C3",FALSE)</f>
        <v>-0.32200000000000001</v>
      </c>
      <c r="X124" s="4" cm="1">
        <f t="array" aca="1" ref="X124" ca="1">INDIRECT("R"&amp;MOD(X$1+ROW()-2,304)+2&amp;"C3",FALSE)</f>
        <v>-0.32800000000000001</v>
      </c>
      <c r="Y124" s="4" cm="1">
        <f t="array" aca="1" ref="Y124" ca="1">INDIRECT("R"&amp;MOD(Y$1+ROW()-2,304)+2&amp;"C3",FALSE)</f>
        <v>0.33200000000000002</v>
      </c>
      <c r="Z124" s="4" cm="1">
        <f t="array" aca="1" ref="Z124" ca="1">INDIRECT("R"&amp;MOD(Z$1+ROW()-2,304)+2&amp;"C3",FALSE)</f>
        <v>-0.33</v>
      </c>
      <c r="AA124" s="4" cm="1">
        <f t="array" aca="1" ref="AA124" ca="1">INDIRECT("R"&amp;MOD(AA$1+ROW()-2,304)+2&amp;"C3",FALSE)</f>
        <v>1.4850000000000001</v>
      </c>
      <c r="AB124" s="4" cm="1">
        <f t="array" aca="1" ref="AB124" ca="1">INDIRECT("R"&amp;MOD(AB$1+ROW()-2,304)+2&amp;"C3",FALSE)</f>
        <v>1.042</v>
      </c>
      <c r="AC124" s="4" cm="1">
        <f t="array" aca="1" ref="AC124" ca="1">INDIRECT("R"&amp;MOD(AC$1+ROW()-2,304)+2&amp;"C3",FALSE)</f>
        <v>4.9409999999999998</v>
      </c>
      <c r="AD124" s="4" cm="1">
        <f t="array" aca="1" ref="AD124" ca="1">INDIRECT("R"&amp;MOD(AD$1+ROW()-2,304)+2&amp;"C3",FALSE)</f>
        <v>0.192</v>
      </c>
      <c r="AE124" s="4" cm="1">
        <f t="array" aca="1" ref="AE124" ca="1">INDIRECT("R"&amp;MOD(AE$1+ROW()-2,304)+2&amp;"C3",FALSE)</f>
        <v>4.4820000000000002</v>
      </c>
      <c r="AF124" s="4" cm="1">
        <f t="array" aca="1" ref="AF124" ca="1">INDIRECT("R"&amp;MOD(AF$1+ROW()-2,304)+2&amp;"C3",FALSE)</f>
        <v>2.5299999999999998</v>
      </c>
      <c r="AG124" s="4" cm="1">
        <f t="array" aca="1" ref="AG124" ca="1">INDIRECT("R"&amp;MOD(AG$1+ROW()-2,304)+2&amp;"C3",FALSE)</f>
        <v>2.8319999999999999</v>
      </c>
      <c r="AH124" s="4" cm="1">
        <f t="array" aca="1" ref="AH124" ca="1">INDIRECT("R"&amp;MOD(AH$1+ROW()-2,304)+2&amp;"C3",FALSE)</f>
        <v>1.2230000000000001</v>
      </c>
      <c r="AI124" s="4" cm="1">
        <f t="array" aca="1" ref="AI124" ca="1">INDIRECT("R"&amp;MOD(AI$1+ROW()-2,304)+2&amp;"C3",FALSE)</f>
        <v>0.20499999999999999</v>
      </c>
      <c r="AJ124" s="4" cm="1">
        <f t="array" aca="1" ref="AJ124" ca="1">INDIRECT("R"&amp;MOD(AJ$1+ROW()-2,304)+2&amp;"C3",FALSE)</f>
        <v>-0.32900000000000001</v>
      </c>
    </row>
    <row r="125" spans="1:36" x14ac:dyDescent="0.25">
      <c r="A125" s="1">
        <v>39918</v>
      </c>
      <c r="B125" s="15">
        <v>1.365</v>
      </c>
      <c r="C125" s="15">
        <v>1.4219999999999999</v>
      </c>
      <c r="D125" s="15">
        <v>1.498</v>
      </c>
      <c r="G125" s="4" cm="1">
        <f t="array" aca="1" ref="G125" ca="1">INDIRECT("R"&amp;MOD(G$1+ROW()-2,304)+2&amp;"C3",FALSE)</f>
        <v>3.9249999999999998</v>
      </c>
      <c r="H125" s="4" cm="1">
        <f t="array" aca="1" ref="H125" ca="1">INDIRECT("R"&amp;MOD(H$1+ROW()-2,304)+2&amp;"C3",FALSE)</f>
        <v>-0.40899999999999997</v>
      </c>
      <c r="I125" s="4" cm="1">
        <f t="array" aca="1" ref="I125" ca="1">INDIRECT("R"&amp;MOD(I$1+ROW()-2,304)+2&amp;"C3",FALSE)</f>
        <v>0.33</v>
      </c>
      <c r="J125" s="4" cm="1">
        <f t="array" aca="1" ref="J125" ca="1">INDIRECT("R"&amp;MOD(J$1+ROW()-2,304)+2&amp;"C3",FALSE)</f>
        <v>4.8000000000000001E-2</v>
      </c>
      <c r="K125" s="4" cm="1">
        <f t="array" aca="1" ref="K125" ca="1">INDIRECT("R"&amp;MOD(K$1+ROW()-2,304)+2&amp;"C3",FALSE)</f>
        <v>2.1520000000000001</v>
      </c>
      <c r="L125" s="4" cm="1">
        <f t="array" aca="1" ref="L125" ca="1">INDIRECT("R"&amp;MOD(L$1+ROW()-2,304)+2&amp;"C3",FALSE)</f>
        <v>2.9860000000000002</v>
      </c>
      <c r="M125" s="4" cm="1">
        <f t="array" aca="1" ref="M125" ca="1">INDIRECT("R"&amp;MOD(M$1+ROW()-2,304)+2&amp;"C3",FALSE)</f>
        <v>-0.254</v>
      </c>
      <c r="N125" s="4" cm="1">
        <f t="array" aca="1" ref="N125" ca="1">INDIRECT("R"&amp;MOD(N$1+ROW()-2,304)+2&amp;"C3",FALSE)</f>
        <v>-0.54</v>
      </c>
      <c r="O125" s="4" cm="1">
        <f t="array" aca="1" ref="O125" ca="1">INDIRECT("R"&amp;MOD(O$1+ROW()-2,304)+2&amp;"C3",FALSE)</f>
        <v>0.223</v>
      </c>
      <c r="P125" s="4" cm="1">
        <f t="array" aca="1" ref="P125" ca="1">INDIRECT("R"&amp;MOD(P$1+ROW()-2,304)+2&amp;"C3",FALSE)</f>
        <v>0.74399999999999999</v>
      </c>
      <c r="Q125" s="4" cm="1">
        <f t="array" aca="1" ref="Q125" ca="1">INDIRECT("R"&amp;MOD(Q$1+ROW()-2,304)+2&amp;"C3",FALSE)</f>
        <v>-0.308</v>
      </c>
      <c r="R125" s="4" cm="1">
        <f t="array" aca="1" ref="R125" ca="1">INDIRECT("R"&amp;MOD(R$1+ROW()-2,304)+2&amp;"C3",FALSE)</f>
        <v>2.1139999999999999</v>
      </c>
      <c r="S125" s="4" cm="1">
        <f t="array" aca="1" ref="S125" ca="1">INDIRECT("R"&amp;MOD(S$1+ROW()-2,304)+2&amp;"C3",FALSE)</f>
        <v>2.794</v>
      </c>
      <c r="T125" s="4" cm="1">
        <f t="array" aca="1" ref="T125" ca="1">INDIRECT("R"&amp;MOD(T$1+ROW()-2,304)+2&amp;"C3",FALSE)</f>
        <v>4.4820000000000002</v>
      </c>
      <c r="U125" s="4" cm="1">
        <f t="array" aca="1" ref="U125" ca="1">INDIRECT("R"&amp;MOD(U$1+ROW()-2,304)+2&amp;"C3",FALSE)</f>
        <v>4.8529999999999998</v>
      </c>
      <c r="V125" s="4" cm="1">
        <f t="array" aca="1" ref="V125" ca="1">INDIRECT("R"&amp;MOD(V$1+ROW()-2,304)+2&amp;"C3",FALSE)</f>
        <v>1.4850000000000001</v>
      </c>
      <c r="W125" s="4" cm="1">
        <f t="array" aca="1" ref="W125" ca="1">INDIRECT("R"&amp;MOD(W$1+ROW()-2,304)+2&amp;"C3",FALSE)</f>
        <v>-0.32100000000000001</v>
      </c>
      <c r="X125" s="4" cm="1">
        <f t="array" aca="1" ref="X125" ca="1">INDIRECT("R"&amp;MOD(X$1+ROW()-2,304)+2&amp;"C3",FALSE)</f>
        <v>-0.32800000000000001</v>
      </c>
      <c r="Y125" s="4" cm="1">
        <f t="array" aca="1" ref="Y125" ca="1">INDIRECT("R"&amp;MOD(Y$1+ROW()-2,304)+2&amp;"C3",FALSE)</f>
        <v>0.246</v>
      </c>
      <c r="Z125" s="4" cm="1">
        <f t="array" aca="1" ref="Z125" ca="1">INDIRECT("R"&amp;MOD(Z$1+ROW()-2,304)+2&amp;"C3",FALSE)</f>
        <v>-0.32900000000000001</v>
      </c>
      <c r="AA125" s="4" cm="1">
        <f t="array" aca="1" ref="AA125" ca="1">INDIRECT("R"&amp;MOD(AA$1+ROW()-2,304)+2&amp;"C3",FALSE)</f>
        <v>1.4259999999999999</v>
      </c>
      <c r="AB125" s="4" cm="1">
        <f t="array" aca="1" ref="AB125" ca="1">INDIRECT("R"&amp;MOD(AB$1+ROW()-2,304)+2&amp;"C3",FALSE)</f>
        <v>1.022</v>
      </c>
      <c r="AC125" s="4" cm="1">
        <f t="array" aca="1" ref="AC125" ca="1">INDIRECT("R"&amp;MOD(AC$1+ROW()-2,304)+2&amp;"C3",FALSE)</f>
        <v>4.9610000000000003</v>
      </c>
      <c r="AD125" s="4" cm="1">
        <f t="array" aca="1" ref="AD125" ca="1">INDIRECT("R"&amp;MOD(AD$1+ROW()-2,304)+2&amp;"C3",FALSE)</f>
        <v>9.7000000000000003E-2</v>
      </c>
      <c r="AE125" s="4" cm="1">
        <f t="array" aca="1" ref="AE125" ca="1">INDIRECT("R"&amp;MOD(AE$1+ROW()-2,304)+2&amp;"C3",FALSE)</f>
        <v>4.3620000000000001</v>
      </c>
      <c r="AF125" s="4" cm="1">
        <f t="array" aca="1" ref="AF125" ca="1">INDIRECT("R"&amp;MOD(AF$1+ROW()-2,304)+2&amp;"C3",FALSE)</f>
        <v>2.5329999999999999</v>
      </c>
      <c r="AG125" s="4" cm="1">
        <f t="array" aca="1" ref="AG125" ca="1">INDIRECT("R"&amp;MOD(AG$1+ROW()-2,304)+2&amp;"C3",FALSE)</f>
        <v>2.6869999999999998</v>
      </c>
      <c r="AH125" s="4" cm="1">
        <f t="array" aca="1" ref="AH125" ca="1">INDIRECT("R"&amp;MOD(AH$1+ROW()-2,304)+2&amp;"C3",FALSE)</f>
        <v>0.97499999999999998</v>
      </c>
      <c r="AI125" s="4" cm="1">
        <f t="array" aca="1" ref="AI125" ca="1">INDIRECT("R"&amp;MOD(AI$1+ROW()-2,304)+2&amp;"C3",FALSE)</f>
        <v>0.223</v>
      </c>
      <c r="AJ125" s="4" cm="1">
        <f t="array" aca="1" ref="AJ125" ca="1">INDIRECT("R"&amp;MOD(AJ$1+ROW()-2,304)+2&amp;"C3",FALSE)</f>
        <v>-0.32900000000000001</v>
      </c>
    </row>
    <row r="126" spans="1:36" x14ac:dyDescent="0.25">
      <c r="A126" s="1">
        <v>39948</v>
      </c>
      <c r="B126" s="15">
        <v>1.2370000000000001</v>
      </c>
      <c r="C126" s="15">
        <v>1.282</v>
      </c>
      <c r="D126" s="15">
        <v>1.3540000000000001</v>
      </c>
      <c r="G126" s="4" cm="1">
        <f t="array" aca="1" ref="G126" ca="1">INDIRECT("R"&amp;MOD(G$1+ROW()-2,304)+2&amp;"C3",FALSE)</f>
        <v>4.3620000000000001</v>
      </c>
      <c r="H126" s="4" cm="1">
        <f t="array" aca="1" ref="H126" ca="1">INDIRECT("R"&amp;MOD(H$1+ROW()-2,304)+2&amp;"C3",FALSE)</f>
        <v>-0.41699999999999998</v>
      </c>
      <c r="I126" s="4" cm="1">
        <f t="array" aca="1" ref="I126" ca="1">INDIRECT("R"&amp;MOD(I$1+ROW()-2,304)+2&amp;"C3",FALSE)</f>
        <v>0.32500000000000001</v>
      </c>
      <c r="J126" s="4" cm="1">
        <f t="array" aca="1" ref="J126" ca="1">INDIRECT("R"&amp;MOD(J$1+ROW()-2,304)+2&amp;"C3",FALSE)</f>
        <v>2.7E-2</v>
      </c>
      <c r="K126" s="4" cm="1">
        <f t="array" aca="1" ref="K126" ca="1">INDIRECT("R"&amp;MOD(K$1+ROW()-2,304)+2&amp;"C3",FALSE)</f>
        <v>2.13</v>
      </c>
      <c r="L126" s="4" cm="1">
        <f t="array" aca="1" ref="L126" ca="1">INDIRECT("R"&amp;MOD(L$1+ROW()-2,304)+2&amp;"C3",FALSE)</f>
        <v>3.1019999999999999</v>
      </c>
      <c r="M126" s="4" cm="1">
        <f t="array" aca="1" ref="M126" ca="1">INDIRECT("R"&amp;MOD(M$1+ROW()-2,304)+2&amp;"C3",FALSE)</f>
        <v>-0.27200000000000002</v>
      </c>
      <c r="N126" s="4" cm="1">
        <f t="array" aca="1" ref="N126" ca="1">INDIRECT("R"&amp;MOD(N$1+ROW()-2,304)+2&amp;"C3",FALSE)</f>
        <v>-0.54300000000000004</v>
      </c>
      <c r="O126" s="4" cm="1">
        <f t="array" aca="1" ref="O126" ca="1">INDIRECT("R"&amp;MOD(O$1+ROW()-2,304)+2&amp;"C3",FALSE)</f>
        <v>0.27200000000000002</v>
      </c>
      <c r="P126" s="4" cm="1">
        <f t="array" aca="1" ref="P126" ca="1">INDIRECT("R"&amp;MOD(P$1+ROW()-2,304)+2&amp;"C3",FALSE)</f>
        <v>0.68500000000000005</v>
      </c>
      <c r="Q126" s="4" cm="1">
        <f t="array" aca="1" ref="Q126" ca="1">INDIRECT("R"&amp;MOD(Q$1+ROW()-2,304)+2&amp;"C3",FALSE)</f>
        <v>-0.309</v>
      </c>
      <c r="R126" s="4" cm="1">
        <f t="array" aca="1" ref="R126" ca="1">INDIRECT("R"&amp;MOD(R$1+ROW()-2,304)+2&amp;"C3",FALSE)</f>
        <v>2.1190000000000002</v>
      </c>
      <c r="S126" s="4" cm="1">
        <f t="array" aca="1" ref="S126" ca="1">INDIRECT("R"&amp;MOD(S$1+ROW()-2,304)+2&amp;"C3",FALSE)</f>
        <v>2.8889999999999998</v>
      </c>
      <c r="T126" s="4" cm="1">
        <f t="array" aca="1" ref="T126" ca="1">INDIRECT("R"&amp;MOD(T$1+ROW()-2,304)+2&amp;"C3",FALSE)</f>
        <v>4.3620000000000001</v>
      </c>
      <c r="U126" s="4" cm="1">
        <f t="array" aca="1" ref="U126" ca="1">INDIRECT("R"&amp;MOD(U$1+ROW()-2,304)+2&amp;"C3",FALSE)</f>
        <v>5.0410000000000004</v>
      </c>
      <c r="V126" s="4" cm="1">
        <f t="array" aca="1" ref="V126" ca="1">INDIRECT("R"&amp;MOD(V$1+ROW()-2,304)+2&amp;"C3",FALSE)</f>
        <v>1.4259999999999999</v>
      </c>
      <c r="W126" s="4" cm="1">
        <f t="array" aca="1" ref="W126" ca="1">INDIRECT("R"&amp;MOD(W$1+ROW()-2,304)+2&amp;"C3",FALSE)</f>
        <v>-0.31900000000000001</v>
      </c>
      <c r="X126" s="4" cm="1">
        <f t="array" aca="1" ref="X126" ca="1">INDIRECT("R"&amp;MOD(X$1+ROW()-2,304)+2&amp;"C3",FALSE)</f>
        <v>-0.32800000000000001</v>
      </c>
      <c r="Y126" s="4" cm="1">
        <f t="array" aca="1" ref="Y126" ca="1">INDIRECT("R"&amp;MOD(Y$1+ROW()-2,304)+2&amp;"C3",FALSE)</f>
        <v>0.20799999999999999</v>
      </c>
      <c r="Z126" s="4" cm="1">
        <f t="array" aca="1" ref="Z126" ca="1">INDIRECT("R"&amp;MOD(Z$1+ROW()-2,304)+2&amp;"C3",FALSE)</f>
        <v>-0.32800000000000001</v>
      </c>
      <c r="AA126" s="4" cm="1">
        <f t="array" aca="1" ref="AA126" ca="1">INDIRECT("R"&amp;MOD(AA$1+ROW()-2,304)+2&amp;"C3",FALSE)</f>
        <v>1.222</v>
      </c>
      <c r="AB126" s="4" cm="1">
        <f t="array" aca="1" ref="AB126" ca="1">INDIRECT("R"&amp;MOD(AB$1+ROW()-2,304)+2&amp;"C3",FALSE)</f>
        <v>1.0169999999999999</v>
      </c>
      <c r="AC126" s="4" cm="1">
        <f t="array" aca="1" ref="AC126" ca="1">INDIRECT("R"&amp;MOD(AC$1+ROW()-2,304)+2&amp;"C3",FALSE)</f>
        <v>4.9649999999999999</v>
      </c>
      <c r="AD126" s="4" cm="1">
        <f t="array" aca="1" ref="AD126" ca="1">INDIRECT("R"&amp;MOD(AD$1+ROW()-2,304)+2&amp;"C3",FALSE)</f>
        <v>8.3000000000000004E-2</v>
      </c>
      <c r="AE126" s="4" cm="1">
        <f t="array" aca="1" ref="AE126" ca="1">INDIRECT("R"&amp;MOD(AE$1+ROW()-2,304)+2&amp;"C3",FALSE)</f>
        <v>4.5960000000000001</v>
      </c>
      <c r="AF126" s="4" cm="1">
        <f t="array" aca="1" ref="AF126" ca="1">INDIRECT("R"&amp;MOD(AF$1+ROW()-2,304)+2&amp;"C3",FALSE)</f>
        <v>2.4009999999999998</v>
      </c>
      <c r="AG126" s="4" cm="1">
        <f t="array" aca="1" ref="AG126" ca="1">INDIRECT("R"&amp;MOD(AG$1+ROW()-2,304)+2&amp;"C3",FALSE)</f>
        <v>2.5299999999999998</v>
      </c>
      <c r="AH126" s="4" cm="1">
        <f t="array" aca="1" ref="AH126" ca="1">INDIRECT("R"&amp;MOD(AH$1+ROW()-2,304)+2&amp;"C3",FALSE)</f>
        <v>0.86</v>
      </c>
      <c r="AI126" s="4" cm="1">
        <f t="array" aca="1" ref="AI126" ca="1">INDIRECT("R"&amp;MOD(AI$1+ROW()-2,304)+2&amp;"C3",FALSE)</f>
        <v>0.20599999999999999</v>
      </c>
      <c r="AJ126" s="4" cm="1">
        <f t="array" aca="1" ref="AJ126" ca="1">INDIRECT("R"&amp;MOD(AJ$1+ROW()-2,304)+2&amp;"C3",FALSE)</f>
        <v>-0.33</v>
      </c>
    </row>
    <row r="127" spans="1:36" x14ac:dyDescent="0.25">
      <c r="A127" s="1">
        <v>39979</v>
      </c>
      <c r="B127" s="15">
        <v>1.099</v>
      </c>
      <c r="C127" s="15">
        <v>1.2230000000000001</v>
      </c>
      <c r="D127" s="15">
        <v>1.286</v>
      </c>
      <c r="G127" s="4" cm="1">
        <f t="array" aca="1" ref="G127" ca="1">INDIRECT("R"&amp;MOD(G$1+ROW()-2,304)+2&amp;"C3",FALSE)</f>
        <v>4.5019999999999998</v>
      </c>
      <c r="H127" s="4" cm="1">
        <f t="array" aca="1" ref="H127" ca="1">INDIRECT("R"&amp;MOD(H$1+ROW()-2,304)+2&amp;"C3",FALSE)</f>
        <v>-0.254</v>
      </c>
      <c r="I127" s="4" cm="1">
        <f t="array" aca="1" ref="I127" ca="1">INDIRECT("R"&amp;MOD(I$1+ROW()-2,304)+2&amp;"C3",FALSE)</f>
        <v>0.24099999999999999</v>
      </c>
      <c r="J127" s="4" cm="1">
        <f t="array" aca="1" ref="J127" ca="1">INDIRECT("R"&amp;MOD(J$1+ROW()-2,304)+2&amp;"C3",FALSE)</f>
        <v>5.0000000000000001E-3</v>
      </c>
      <c r="K127" s="4" cm="1">
        <f t="array" aca="1" ref="K127" ca="1">INDIRECT("R"&amp;MOD(K$1+ROW()-2,304)+2&amp;"C3",FALSE)</f>
        <v>2.14</v>
      </c>
      <c r="L127" s="4" cm="1">
        <f t="array" aca="1" ref="L127" ca="1">INDIRECT("R"&amp;MOD(L$1+ROW()-2,304)+2&amp;"C3",FALSE)</f>
        <v>3.226</v>
      </c>
      <c r="M127" s="4" cm="1">
        <f t="array" aca="1" ref="M127" ca="1">INDIRECT("R"&amp;MOD(M$1+ROW()-2,304)+2&amp;"C3",FALSE)</f>
        <v>-0.376</v>
      </c>
      <c r="N127" s="4" cm="1">
        <f t="array" aca="1" ref="N127" ca="1">INDIRECT("R"&amp;MOD(N$1+ROW()-2,304)+2&amp;"C3",FALSE)</f>
        <v>-0.54500000000000004</v>
      </c>
      <c r="O127" s="4" cm="1">
        <f t="array" aca="1" ref="O127" ca="1">INDIRECT("R"&amp;MOD(O$1+ROW()-2,304)+2&amp;"C3",FALSE)</f>
        <v>0.29199999999999998</v>
      </c>
      <c r="P127" s="4" cm="1">
        <f t="array" aca="1" ref="P127" ca="1">INDIRECT("R"&amp;MOD(P$1+ROW()-2,304)+2&amp;"C3",FALSE)</f>
        <v>0.65900000000000003</v>
      </c>
      <c r="Q127" s="4" cm="1">
        <f t="array" aca="1" ref="Q127" ca="1">INDIRECT("R"&amp;MOD(Q$1+ROW()-2,304)+2&amp;"C3",FALSE)</f>
        <v>-0.31</v>
      </c>
      <c r="R127" s="4" cm="1">
        <f t="array" aca="1" ref="R127" ca="1">INDIRECT("R"&amp;MOD(R$1+ROW()-2,304)+2&amp;"C3",FALSE)</f>
        <v>2.1469999999999998</v>
      </c>
      <c r="S127" s="4" cm="1">
        <f t="array" aca="1" ref="S127" ca="1">INDIRECT("R"&amp;MOD(S$1+ROW()-2,304)+2&amp;"C3",FALSE)</f>
        <v>2.9860000000000002</v>
      </c>
      <c r="T127" s="4" cm="1">
        <f t="array" aca="1" ref="T127" ca="1">INDIRECT("R"&amp;MOD(T$1+ROW()-2,304)+2&amp;"C3",FALSE)</f>
        <v>4.5960000000000001</v>
      </c>
      <c r="U127" s="4" cm="1">
        <f t="array" aca="1" ref="U127" ca="1">INDIRECT("R"&amp;MOD(U$1+ROW()-2,304)+2&amp;"C3",FALSE)</f>
        <v>5.0919999999999996</v>
      </c>
      <c r="V127" s="4" cm="1">
        <f t="array" aca="1" ref="V127" ca="1">INDIRECT("R"&amp;MOD(V$1+ROW()-2,304)+2&amp;"C3",FALSE)</f>
        <v>1.222</v>
      </c>
      <c r="W127" s="4" cm="1">
        <f t="array" aca="1" ref="W127" ca="1">INDIRECT("R"&amp;MOD(W$1+ROW()-2,304)+2&amp;"C3",FALSE)</f>
        <v>-0.31900000000000001</v>
      </c>
      <c r="X127" s="4" cm="1">
        <f t="array" aca="1" ref="X127" ca="1">INDIRECT("R"&amp;MOD(X$1+ROW()-2,304)+2&amp;"C3",FALSE)</f>
        <v>-0.32800000000000001</v>
      </c>
      <c r="Y127" s="4" cm="1">
        <f t="array" aca="1" ref="Y127" ca="1">INDIRECT("R"&amp;MOD(Y$1+ROW()-2,304)+2&amp;"C3",FALSE)</f>
        <v>0.192</v>
      </c>
      <c r="Z127" s="4" cm="1">
        <f t="array" aca="1" ref="Z127" ca="1">INDIRECT("R"&amp;MOD(Z$1+ROW()-2,304)+2&amp;"C3",FALSE)</f>
        <v>-0.32800000000000001</v>
      </c>
      <c r="AA127" s="4" cm="1">
        <f t="array" aca="1" ref="AA127" ca="1">INDIRECT("R"&amp;MOD(AA$1+ROW()-2,304)+2&amp;"C3",FALSE)</f>
        <v>1.048</v>
      </c>
      <c r="AB127" s="4" cm="1">
        <f t="array" aca="1" ref="AB127" ca="1">INDIRECT("R"&amp;MOD(AB$1+ROW()-2,304)+2&amp;"C3",FALSE)</f>
        <v>1.087</v>
      </c>
      <c r="AC127" s="4" cm="1">
        <f t="array" aca="1" ref="AC127" ca="1">INDIRECT("R"&amp;MOD(AC$1+ROW()-2,304)+2&amp;"C3",FALSE)</f>
        <v>5.0190000000000001</v>
      </c>
      <c r="AD127" s="4" cm="1">
        <f t="array" aca="1" ref="AD127" ca="1">INDIRECT("R"&amp;MOD(AD$1+ROW()-2,304)+2&amp;"C3",FALSE)</f>
        <v>8.1000000000000003E-2</v>
      </c>
      <c r="AE127" s="4" cm="1">
        <f t="array" aca="1" ref="AE127" ca="1">INDIRECT("R"&amp;MOD(AE$1+ROW()-2,304)+2&amp;"C3",FALSE)</f>
        <v>4.7839999999999998</v>
      </c>
      <c r="AF127" s="4" cm="1">
        <f t="array" aca="1" ref="AF127" ca="1">INDIRECT("R"&amp;MOD(AF$1+ROW()-2,304)+2&amp;"C3",FALSE)</f>
        <v>2.1520000000000001</v>
      </c>
      <c r="AG127" s="4" cm="1">
        <f t="array" aca="1" ref="AG127" ca="1">INDIRECT("R"&amp;MOD(AG$1+ROW()-2,304)+2&amp;"C3",FALSE)</f>
        <v>2.5329999999999999</v>
      </c>
      <c r="AH127" s="4" cm="1">
        <f t="array" aca="1" ref="AH127" ca="1">INDIRECT("R"&amp;MOD(AH$1+ROW()-2,304)+2&amp;"C3",FALSE)</f>
        <v>0.77200000000000002</v>
      </c>
      <c r="AI127" s="4" cm="1">
        <f t="array" aca="1" ref="AI127" ca="1">INDIRECT("R"&amp;MOD(AI$1+ROW()-2,304)+2&amp;"C3",FALSE)</f>
        <v>0.20899999999999999</v>
      </c>
      <c r="AJ127" s="4" cm="1">
        <f t="array" aca="1" ref="AJ127" ca="1">INDIRECT("R"&amp;MOD(AJ$1+ROW()-2,304)+2&amp;"C3",FALSE)</f>
        <v>-0.32900000000000001</v>
      </c>
    </row>
    <row r="128" spans="1:36" x14ac:dyDescent="0.25">
      <c r="A128" s="1">
        <v>40009</v>
      </c>
      <c r="B128" s="15">
        <v>0.89300000000000002</v>
      </c>
      <c r="C128" s="15">
        <v>0.97499999999999998</v>
      </c>
      <c r="D128" s="15">
        <v>1.085</v>
      </c>
      <c r="G128" s="4" cm="1">
        <f t="array" aca="1" ref="G128" ca="1">INDIRECT("R"&amp;MOD(G$1+ROW()-2,304)+2&amp;"C3",FALSE)</f>
        <v>4.5830000000000002</v>
      </c>
      <c r="H128" s="4" cm="1">
        <f t="array" aca="1" ref="H128" ca="1">INDIRECT("R"&amp;MOD(H$1+ROW()-2,304)+2&amp;"C3",FALSE)</f>
        <v>-0.27200000000000002</v>
      </c>
      <c r="I128" s="4" cm="1">
        <f t="array" aca="1" ref="I128" ca="1">INDIRECT("R"&amp;MOD(I$1+ROW()-2,304)+2&amp;"C3",FALSE)</f>
        <v>0.20499999999999999</v>
      </c>
      <c r="J128" s="4" cm="1">
        <f t="array" aca="1" ref="J128" ca="1">INDIRECT("R"&amp;MOD(J$1+ROW()-2,304)+2&amp;"C3",FALSE)</f>
        <v>-0.01</v>
      </c>
      <c r="K128" s="4" cm="1">
        <f t="array" aca="1" ref="K128" ca="1">INDIRECT("R"&amp;MOD(K$1+ROW()-2,304)+2&amp;"C3",FALSE)</f>
        <v>2.1469999999999998</v>
      </c>
      <c r="L128" s="4" cm="1">
        <f t="array" aca="1" ref="L128" ca="1">INDIRECT("R"&amp;MOD(L$1+ROW()-2,304)+2&amp;"C3",FALSE)</f>
        <v>3.335</v>
      </c>
      <c r="M128" s="4" cm="1">
        <f t="array" aca="1" ref="M128" ca="1">INDIRECT("R"&amp;MOD(M$1+ROW()-2,304)+2&amp;"C3",FALSE)</f>
        <v>-0.44400000000000001</v>
      </c>
      <c r="N128" s="4" cm="1">
        <f t="array" aca="1" ref="N128" ca="1">INDIRECT("R"&amp;MOD(N$1+ROW()-2,304)+2&amp;"C3",FALSE)</f>
        <v>-0.54800000000000004</v>
      </c>
      <c r="O128" s="4" cm="1">
        <f t="array" aca="1" ref="O128" ca="1">INDIRECT("R"&amp;MOD(O$1+ROW()-2,304)+2&amp;"C3",FALSE)</f>
        <v>0.28799999999999998</v>
      </c>
      <c r="P128" s="4" cm="1">
        <f t="array" aca="1" ref="P128" ca="1">INDIRECT("R"&amp;MOD(P$1+ROW()-2,304)+2&amp;"C3",FALSE)</f>
        <v>0.497</v>
      </c>
      <c r="Q128" s="4" cm="1">
        <f t="array" aca="1" ref="Q128" ca="1">INDIRECT("R"&amp;MOD(Q$1+ROW()-2,304)+2&amp;"C3",FALSE)</f>
        <v>-0.312</v>
      </c>
      <c r="R128" s="4" cm="1">
        <f t="array" aca="1" ref="R128" ca="1">INDIRECT("R"&amp;MOD(R$1+ROW()-2,304)+2&amp;"C3",FALSE)</f>
        <v>2.17</v>
      </c>
      <c r="S128" s="4" cm="1">
        <f t="array" aca="1" ref="S128" ca="1">INDIRECT("R"&amp;MOD(S$1+ROW()-2,304)+2&amp;"C3",FALSE)</f>
        <v>3.1019999999999999</v>
      </c>
      <c r="T128" s="4" cm="1">
        <f t="array" aca="1" ref="T128" ca="1">INDIRECT("R"&amp;MOD(T$1+ROW()-2,304)+2&amp;"C3",FALSE)</f>
        <v>4.7839999999999998</v>
      </c>
      <c r="U128" s="4" cm="1">
        <f t="array" aca="1" ref="U128" ca="1">INDIRECT("R"&amp;MOD(U$1+ROW()-2,304)+2&amp;"C3",FALSE)</f>
        <v>4.9390000000000001</v>
      </c>
      <c r="V128" s="4" cm="1">
        <f t="array" aca="1" ref="V128" ca="1">INDIRECT("R"&amp;MOD(V$1+ROW()-2,304)+2&amp;"C3",FALSE)</f>
        <v>1.048</v>
      </c>
      <c r="W128" s="4" cm="1">
        <f t="array" aca="1" ref="W128" ca="1">INDIRECT("R"&amp;MOD(W$1+ROW()-2,304)+2&amp;"C3",FALSE)</f>
        <v>-0.318</v>
      </c>
      <c r="X128" s="4" cm="1">
        <f t="array" aca="1" ref="X128" ca="1">INDIRECT("R"&amp;MOD(X$1+ROW()-2,304)+2&amp;"C3",FALSE)</f>
        <v>-0.32500000000000001</v>
      </c>
      <c r="Y128" s="4" cm="1">
        <f t="array" aca="1" ref="Y128" ca="1">INDIRECT("R"&amp;MOD(Y$1+ROW()-2,304)+2&amp;"C3",FALSE)</f>
        <v>0.185</v>
      </c>
      <c r="Z128" s="4" cm="1">
        <f t="array" aca="1" ref="Z128" ca="1">INDIRECT("R"&amp;MOD(Z$1+ROW()-2,304)+2&amp;"C3",FALSE)</f>
        <v>-0.32800000000000001</v>
      </c>
      <c r="AA128" s="4" cm="1">
        <f t="array" aca="1" ref="AA128" ca="1">INDIRECT("R"&amp;MOD(AA$1+ROW()-2,304)+2&amp;"C3",FALSE)</f>
        <v>0.85799999999999998</v>
      </c>
      <c r="AB128" s="4" cm="1">
        <f t="array" aca="1" ref="AB128" ca="1">INDIRECT("R"&amp;MOD(AB$1+ROW()-2,304)+2&amp;"C3",FALSE)</f>
        <v>1.1759999999999999</v>
      </c>
      <c r="AC128" s="4" cm="1">
        <f t="array" aca="1" ref="AC128" ca="1">INDIRECT("R"&amp;MOD(AC$1+ROW()-2,304)+2&amp;"C3",FALSE)</f>
        <v>5.1130000000000004</v>
      </c>
      <c r="AD128" s="4" cm="1">
        <f t="array" aca="1" ref="AD128" ca="1">INDIRECT("R"&amp;MOD(AD$1+ROW()-2,304)+2&amp;"C3",FALSE)</f>
        <v>8.1000000000000003E-2</v>
      </c>
      <c r="AE128" s="4" cm="1">
        <f t="array" aca="1" ref="AE128" ca="1">INDIRECT("R"&amp;MOD(AE$1+ROW()-2,304)+2&amp;"C3",FALSE)</f>
        <v>4.8570000000000002</v>
      </c>
      <c r="AF128" s="4" cm="1">
        <f t="array" aca="1" ref="AF128" ca="1">INDIRECT("R"&amp;MOD(AF$1+ROW()-2,304)+2&amp;"C3",FALSE)</f>
        <v>2.13</v>
      </c>
      <c r="AG128" s="4" cm="1">
        <f t="array" aca="1" ref="AG128" ca="1">INDIRECT("R"&amp;MOD(AG$1+ROW()-2,304)+2&amp;"C3",FALSE)</f>
        <v>2.4009999999999998</v>
      </c>
      <c r="AH128" s="4" cm="1">
        <f t="array" aca="1" ref="AH128" ca="1">INDIRECT("R"&amp;MOD(AH$1+ROW()-2,304)+2&amp;"C3",FALSE)</f>
        <v>0.73799999999999999</v>
      </c>
      <c r="AI128" s="4" cm="1">
        <f t="array" aca="1" ref="AI128" ca="1">INDIRECT("R"&amp;MOD(AI$1+ROW()-2,304)+2&amp;"C3",FALSE)</f>
        <v>0.20100000000000001</v>
      </c>
      <c r="AJ128" s="4" cm="1">
        <f t="array" aca="1" ref="AJ128" ca="1">INDIRECT("R"&amp;MOD(AJ$1+ROW()-2,304)+2&amp;"C3",FALSE)</f>
        <v>-0.32800000000000001</v>
      </c>
    </row>
    <row r="129" spans="1:36" x14ac:dyDescent="0.25">
      <c r="A129" s="1">
        <v>40040</v>
      </c>
      <c r="B129" s="15">
        <v>0.82099999999999995</v>
      </c>
      <c r="C129" s="15">
        <v>0.86</v>
      </c>
      <c r="D129" s="15">
        <v>0.88600000000000001</v>
      </c>
      <c r="G129" s="4" cm="1">
        <f t="array" aca="1" ref="G129" ca="1">INDIRECT("R"&amp;MOD(G$1+ROW()-2,304)+2&amp;"C3",FALSE)</f>
        <v>4.7770000000000001</v>
      </c>
      <c r="H129" s="4" cm="1">
        <f t="array" aca="1" ref="H129" ca="1">INDIRECT("R"&amp;MOD(H$1+ROW()-2,304)+2&amp;"C3",FALSE)</f>
        <v>-0.376</v>
      </c>
      <c r="I129" s="4" cm="1">
        <f t="array" aca="1" ref="I129" ca="1">INDIRECT("R"&amp;MOD(I$1+ROW()-2,304)+2&amp;"C3",FALSE)</f>
        <v>0.192</v>
      </c>
      <c r="J129" s="4" cm="1">
        <f t="array" aca="1" ref="J129" ca="1">INDIRECT("R"&amp;MOD(J$1+ROW()-2,304)+2&amp;"C3",FALSE)</f>
        <v>-1.4E-2</v>
      </c>
      <c r="K129" s="4" cm="1">
        <f t="array" aca="1" ref="K129" ca="1">INDIRECT("R"&amp;MOD(K$1+ROW()-2,304)+2&amp;"C3",FALSE)</f>
        <v>2.1440000000000001</v>
      </c>
      <c r="L129" s="4" cm="1">
        <f t="array" aca="1" ref="L129" ca="1">INDIRECT("R"&amp;MOD(L$1+ROW()-2,304)+2&amp;"C3",FALSE)</f>
        <v>3.5019999999999998</v>
      </c>
      <c r="M129" s="4" cm="1">
        <f t="array" aca="1" ref="M129" ca="1">INDIRECT("R"&amp;MOD(M$1+ROW()-2,304)+2&amp;"C3",FALSE)</f>
        <v>-0.48</v>
      </c>
      <c r="N129" s="4" cm="1">
        <f t="array" aca="1" ref="N129" ca="1">INDIRECT("R"&amp;MOD(N$1+ROW()-2,304)+2&amp;"C3",FALSE)</f>
        <v>-0.54500000000000004</v>
      </c>
      <c r="O129" s="4" cm="1">
        <f t="array" aca="1" ref="O129" ca="1">INDIRECT("R"&amp;MOD(O$1+ROW()-2,304)+2&amp;"C3",FALSE)</f>
        <v>0.30499999999999999</v>
      </c>
      <c r="P129" s="4" cm="1">
        <f t="array" aca="1" ref="P129" ca="1">INDIRECT("R"&amp;MOD(P$1+ROW()-2,304)+2&amp;"C3",FALSE)</f>
        <v>0.33200000000000002</v>
      </c>
      <c r="Q129" s="4" cm="1">
        <f t="array" aca="1" ref="Q129" ca="1">INDIRECT("R"&amp;MOD(Q$1+ROW()-2,304)+2&amp;"C3",FALSE)</f>
        <v>-0.32900000000000001</v>
      </c>
      <c r="R129" s="4" cm="1">
        <f t="array" aca="1" ref="R129" ca="1">INDIRECT("R"&amp;MOD(R$1+ROW()-2,304)+2&amp;"C3",FALSE)</f>
        <v>2.173</v>
      </c>
      <c r="S129" s="4" cm="1">
        <f t="array" aca="1" ref="S129" ca="1">INDIRECT("R"&amp;MOD(S$1+ROW()-2,304)+2&amp;"C3",FALSE)</f>
        <v>3.226</v>
      </c>
      <c r="T129" s="4" cm="1">
        <f t="array" aca="1" ref="T129" ca="1">INDIRECT("R"&amp;MOD(T$1+ROW()-2,304)+2&amp;"C3",FALSE)</f>
        <v>4.8570000000000002</v>
      </c>
      <c r="U129" s="4" cm="1">
        <f t="array" aca="1" ref="U129" ca="1">INDIRECT("R"&amp;MOD(U$1+ROW()-2,304)+2&amp;"C3",FALSE)</f>
        <v>4.7709999999999999</v>
      </c>
      <c r="V129" s="4" cm="1">
        <f t="array" aca="1" ref="V129" ca="1">INDIRECT("R"&amp;MOD(V$1+ROW()-2,304)+2&amp;"C3",FALSE)</f>
        <v>0.85799999999999998</v>
      </c>
      <c r="W129" s="4" cm="1">
        <f t="array" aca="1" ref="W129" ca="1">INDIRECT("R"&amp;MOD(W$1+ROW()-2,304)+2&amp;"C3",FALSE)</f>
        <v>-0.316</v>
      </c>
      <c r="X129" s="4" cm="1">
        <f t="array" aca="1" ref="X129" ca="1">INDIRECT("R"&amp;MOD(X$1+ROW()-2,304)+2&amp;"C3",FALSE)</f>
        <v>-0.32200000000000001</v>
      </c>
      <c r="Y129" s="4" cm="1">
        <f t="array" aca="1" ref="Y129" ca="1">INDIRECT("R"&amp;MOD(Y$1+ROW()-2,304)+2&amp;"C3",FALSE)</f>
        <v>0.20499999999999999</v>
      </c>
      <c r="Z129" s="4" cm="1">
        <f t="array" aca="1" ref="Z129" ca="1">INDIRECT("R"&amp;MOD(Z$1+ROW()-2,304)+2&amp;"C3",FALSE)</f>
        <v>-0.32800000000000001</v>
      </c>
      <c r="AA129" s="4" cm="1">
        <f t="array" aca="1" ref="AA129" ca="1">INDIRECT("R"&amp;MOD(AA$1+ROW()-2,304)+2&amp;"C3",FALSE)</f>
        <v>0.74399999999999999</v>
      </c>
      <c r="AB129" s="4" cm="1">
        <f t="array" aca="1" ref="AB129" ca="1">INDIRECT("R"&amp;MOD(AB$1+ROW()-2,304)+2&amp;"C3",FALSE)</f>
        <v>1.321</v>
      </c>
      <c r="AC129" s="4" cm="1">
        <f t="array" aca="1" ref="AC129" ca="1">INDIRECT("R"&amp;MOD(AC$1+ROW()-2,304)+2&amp;"C3",FALSE)</f>
        <v>4.2380000000000004</v>
      </c>
      <c r="AD129" s="4" cm="1">
        <f t="array" aca="1" ref="AD129" ca="1">INDIRECT("R"&amp;MOD(AD$1+ROW()-2,304)+2&amp;"C3",FALSE)</f>
        <v>6.3E-2</v>
      </c>
      <c r="AE129" s="4" cm="1">
        <f t="array" aca="1" ref="AE129" ca="1">INDIRECT("R"&amp;MOD(AE$1+ROW()-2,304)+2&amp;"C3",FALSE)</f>
        <v>4.9409999999999998</v>
      </c>
      <c r="AF129" s="4" cm="1">
        <f t="array" aca="1" ref="AF129" ca="1">INDIRECT("R"&amp;MOD(AF$1+ROW()-2,304)+2&amp;"C3",FALSE)</f>
        <v>2.14</v>
      </c>
      <c r="AG129" s="4" cm="1">
        <f t="array" aca="1" ref="AG129" ca="1">INDIRECT("R"&amp;MOD(AG$1+ROW()-2,304)+2&amp;"C3",FALSE)</f>
        <v>2.1520000000000001</v>
      </c>
      <c r="AH129" s="4" cm="1">
        <f t="array" aca="1" ref="AH129" ca="1">INDIRECT("R"&amp;MOD(AH$1+ROW()-2,304)+2&amp;"C3",FALSE)</f>
        <v>0.71599999999999997</v>
      </c>
      <c r="AI129" s="4" cm="1">
        <f t="array" aca="1" ref="AI129" ca="1">INDIRECT("R"&amp;MOD(AI$1+ROW()-2,304)+2&amp;"C3",FALSE)</f>
        <v>0.21</v>
      </c>
      <c r="AJ129" s="4" cm="1">
        <f t="array" aca="1" ref="AJ129" ca="1">INDIRECT("R"&amp;MOD(AJ$1+ROW()-2,304)+2&amp;"C3",FALSE)</f>
        <v>-0.32800000000000001</v>
      </c>
    </row>
    <row r="130" spans="1:36" x14ac:dyDescent="0.25">
      <c r="A130" s="1">
        <v>40071</v>
      </c>
      <c r="B130" s="15">
        <v>0.73899999999999999</v>
      </c>
      <c r="C130" s="15">
        <v>0.77200000000000002</v>
      </c>
      <c r="D130" s="15">
        <v>0.81899999999999995</v>
      </c>
      <c r="G130" s="4" cm="1">
        <f t="array" aca="1" ref="G130" ca="1">INDIRECT("R"&amp;MOD(G$1+ROW()-2,304)+2&amp;"C3",FALSE)</f>
        <v>4.8529999999999998</v>
      </c>
      <c r="H130" s="4" cm="1">
        <f t="array" aca="1" ref="H130" ca="1">INDIRECT("R"&amp;MOD(H$1+ROW()-2,304)+2&amp;"C3",FALSE)</f>
        <v>-0.44400000000000001</v>
      </c>
      <c r="I130" s="4" cm="1">
        <f t="array" aca="1" ref="I130" ca="1">INDIRECT("R"&amp;MOD(I$1+ROW()-2,304)+2&amp;"C3",FALSE)</f>
        <v>9.7000000000000003E-2</v>
      </c>
      <c r="J130" s="4" cm="1">
        <f t="array" aca="1" ref="J130" ca="1">INDIRECT("R"&amp;MOD(J$1+ROW()-2,304)+2&amp;"C3",FALSE)</f>
        <v>-1.9E-2</v>
      </c>
      <c r="K130" s="4" cm="1">
        <f t="array" aca="1" ref="K130" ca="1">INDIRECT("R"&amp;MOD(K$1+ROW()-2,304)+2&amp;"C3",FALSE)</f>
        <v>2.1589999999999998</v>
      </c>
      <c r="L130" s="4" cm="1">
        <f t="array" aca="1" ref="L130" ca="1">INDIRECT("R"&amp;MOD(L$1+ROW()-2,304)+2&amp;"C3",FALSE)</f>
        <v>3.597</v>
      </c>
      <c r="M130" s="4" cm="1">
        <f t="array" aca="1" ref="M130" ca="1">INDIRECT("R"&amp;MOD(M$1+ROW()-2,304)+2&amp;"C3",FALSE)</f>
        <v>-0.49099999999999999</v>
      </c>
      <c r="N130" s="4" cm="1">
        <f t="array" aca="1" ref="N130" ca="1">INDIRECT("R"&amp;MOD(N$1+ROW()-2,304)+2&amp;"C3",FALSE)</f>
        <v>-0.55000000000000004</v>
      </c>
      <c r="O130" s="4" cm="1">
        <f t="array" aca="1" ref="O130" ca="1">INDIRECT("R"&amp;MOD(O$1+ROW()-2,304)+2&amp;"C3",FALSE)</f>
        <v>0.33</v>
      </c>
      <c r="P130" s="4" cm="1">
        <f t="array" aca="1" ref="P130" ca="1">INDIRECT("R"&amp;MOD(P$1+ROW()-2,304)+2&amp;"C3",FALSE)</f>
        <v>0.246</v>
      </c>
      <c r="Q130" s="4" cm="1">
        <f t="array" aca="1" ref="Q130" ca="1">INDIRECT("R"&amp;MOD(Q$1+ROW()-2,304)+2&amp;"C3",FALSE)</f>
        <v>-0.36499999999999999</v>
      </c>
      <c r="R130" s="4" cm="1">
        <f t="array" aca="1" ref="R130" ca="1">INDIRECT("R"&amp;MOD(R$1+ROW()-2,304)+2&amp;"C3",FALSE)</f>
        <v>2.145</v>
      </c>
      <c r="S130" s="4" cm="1">
        <f t="array" aca="1" ref="S130" ca="1">INDIRECT("R"&amp;MOD(S$1+ROW()-2,304)+2&amp;"C3",FALSE)</f>
        <v>3.335</v>
      </c>
      <c r="T130" s="4" cm="1">
        <f t="array" aca="1" ref="T130" ca="1">INDIRECT("R"&amp;MOD(T$1+ROW()-2,304)+2&amp;"C3",FALSE)</f>
        <v>4.9409999999999998</v>
      </c>
      <c r="U130" s="4" cm="1">
        <f t="array" aca="1" ref="U130" ca="1">INDIRECT("R"&amp;MOD(U$1+ROW()-2,304)+2&amp;"C3",FALSE)</f>
        <v>4.7560000000000002</v>
      </c>
      <c r="V130" s="4" cm="1">
        <f t="array" aca="1" ref="V130" ca="1">INDIRECT("R"&amp;MOD(V$1+ROW()-2,304)+2&amp;"C3",FALSE)</f>
        <v>0.74399999999999999</v>
      </c>
      <c r="W130" s="4" cm="1">
        <f t="array" aca="1" ref="W130" ca="1">INDIRECT("R"&amp;MOD(W$1+ROW()-2,304)+2&amp;"C3",FALSE)</f>
        <v>-0.312</v>
      </c>
      <c r="X130" s="4" cm="1">
        <f t="array" aca="1" ref="X130" ca="1">INDIRECT("R"&amp;MOD(X$1+ROW()-2,304)+2&amp;"C3",FALSE)</f>
        <v>-0.32100000000000001</v>
      </c>
      <c r="Y130" s="4" cm="1">
        <f t="array" aca="1" ref="Y130" ca="1">INDIRECT("R"&amp;MOD(Y$1+ROW()-2,304)+2&amp;"C3",FALSE)</f>
        <v>0.223</v>
      </c>
      <c r="Z130" s="4" cm="1">
        <f t="array" aca="1" ref="Z130" ca="1">INDIRECT("R"&amp;MOD(Z$1+ROW()-2,304)+2&amp;"C3",FALSE)</f>
        <v>-0.32800000000000001</v>
      </c>
      <c r="AA130" s="4" cm="1">
        <f t="array" aca="1" ref="AA130" ca="1">INDIRECT("R"&amp;MOD(AA$1+ROW()-2,304)+2&amp;"C3",FALSE)</f>
        <v>0.68500000000000005</v>
      </c>
      <c r="AB130" s="4" cm="1">
        <f t="array" aca="1" ref="AB130" ca="1">INDIRECT("R"&amp;MOD(AB$1+ROW()-2,304)+2&amp;"C3",FALSE)</f>
        <v>1.425</v>
      </c>
      <c r="AC130" s="4" cm="1">
        <f t="array" aca="1" ref="AC130" ca="1">INDIRECT("R"&amp;MOD(AC$1+ROW()-2,304)+2&amp;"C3",FALSE)</f>
        <v>3.2930000000000001</v>
      </c>
      <c r="AD130" s="4" cm="1">
        <f t="array" aca="1" ref="AD130" ca="1">INDIRECT("R"&amp;MOD(AD$1+ROW()-2,304)+2&amp;"C3",FALSE)</f>
        <v>4.8000000000000001E-2</v>
      </c>
      <c r="AE130" s="4" cm="1">
        <f t="array" aca="1" ref="AE130" ca="1">INDIRECT("R"&amp;MOD(AE$1+ROW()-2,304)+2&amp;"C3",FALSE)</f>
        <v>4.9610000000000003</v>
      </c>
      <c r="AF130" s="4" cm="1">
        <f t="array" aca="1" ref="AF130" ca="1">INDIRECT("R"&amp;MOD(AF$1+ROW()-2,304)+2&amp;"C3",FALSE)</f>
        <v>2.1469999999999998</v>
      </c>
      <c r="AG130" s="4" cm="1">
        <f t="array" aca="1" ref="AG130" ca="1">INDIRECT("R"&amp;MOD(AG$1+ROW()-2,304)+2&amp;"C3",FALSE)</f>
        <v>2.13</v>
      </c>
      <c r="AH130" s="4" cm="1">
        <f t="array" aca="1" ref="AH130" ca="1">INDIRECT("R"&amp;MOD(AH$1+ROW()-2,304)+2&amp;"C3",FALSE)</f>
        <v>0.71299999999999997</v>
      </c>
      <c r="AI130" s="4" cm="1">
        <f t="array" aca="1" ref="AI130" ca="1">INDIRECT("R"&amp;MOD(AI$1+ROW()-2,304)+2&amp;"C3",FALSE)</f>
        <v>0.221</v>
      </c>
      <c r="AJ130" s="4" cm="1">
        <f t="array" aca="1" ref="AJ130" ca="1">INDIRECT("R"&amp;MOD(AJ$1+ROW()-2,304)+2&amp;"C3",FALSE)</f>
        <v>-0.32800000000000001</v>
      </c>
    </row>
    <row r="131" spans="1:36" x14ac:dyDescent="0.25">
      <c r="A131" s="1">
        <v>40101</v>
      </c>
      <c r="B131" s="15">
        <v>0.72</v>
      </c>
      <c r="C131" s="15">
        <v>0.73799999999999999</v>
      </c>
      <c r="D131" s="15">
        <v>0.754</v>
      </c>
      <c r="G131" s="4" cm="1">
        <f t="array" aca="1" ref="G131" ca="1">INDIRECT("R"&amp;MOD(G$1+ROW()-2,304)+2&amp;"C3",FALSE)</f>
        <v>5.0410000000000004</v>
      </c>
      <c r="H131" s="4" cm="1">
        <f t="array" aca="1" ref="H131" ca="1">INDIRECT("R"&amp;MOD(H$1+ROW()-2,304)+2&amp;"C3",FALSE)</f>
        <v>-0.48</v>
      </c>
      <c r="I131" s="4" cm="1">
        <f t="array" aca="1" ref="I131" ca="1">INDIRECT("R"&amp;MOD(I$1+ROW()-2,304)+2&amp;"C3",FALSE)</f>
        <v>8.3000000000000004E-2</v>
      </c>
      <c r="J131" s="4" cm="1">
        <f t="array" aca="1" ref="J131" ca="1">INDIRECT("R"&amp;MOD(J$1+ROW()-2,304)+2&amp;"C3",FALSE)</f>
        <v>-2.8000000000000001E-2</v>
      </c>
      <c r="K131" s="4" cm="1">
        <f t="array" aca="1" ref="K131" ca="1">INDIRECT("R"&amp;MOD(K$1+ROW()-2,304)+2&amp;"C3",FALSE)</f>
        <v>2.149</v>
      </c>
      <c r="L131" s="4" cm="1">
        <f t="array" aca="1" ref="L131" ca="1">INDIRECT("R"&amp;MOD(L$1+ROW()-2,304)+2&amp;"C3",FALSE)</f>
        <v>3.6840000000000002</v>
      </c>
      <c r="M131" s="4" cm="1">
        <f t="array" aca="1" ref="M131" ca="1">INDIRECT("R"&amp;MOD(M$1+ROW()-2,304)+2&amp;"C3",FALSE)</f>
        <v>-0.50900000000000001</v>
      </c>
      <c r="N131" s="4" cm="1">
        <f t="array" aca="1" ref="N131" ca="1">INDIRECT("R"&amp;MOD(N$1+ROW()-2,304)+2&amp;"C3",FALSE)</f>
        <v>-0.56699999999999995</v>
      </c>
      <c r="O131" s="4" cm="1">
        <f t="array" aca="1" ref="O131" ca="1">INDIRECT("R"&amp;MOD(O$1+ROW()-2,304)+2&amp;"C3",FALSE)</f>
        <v>0.32500000000000001</v>
      </c>
      <c r="P131" s="4" cm="1">
        <f t="array" aca="1" ref="P131" ca="1">INDIRECT("R"&amp;MOD(P$1+ROW()-2,304)+2&amp;"C3",FALSE)</f>
        <v>0.20799999999999999</v>
      </c>
      <c r="Q131" s="4" cm="1">
        <f t="array" aca="1" ref="Q131" ca="1">INDIRECT("R"&amp;MOD(Q$1+ROW()-2,304)+2&amp;"C3",FALSE)</f>
        <v>-0.40799999999999997</v>
      </c>
      <c r="R131" s="4" cm="1">
        <f t="array" aca="1" ref="R131" ca="1">INDIRECT("R"&amp;MOD(R$1+ROW()-2,304)+2&amp;"C3",FALSE)</f>
        <v>2.1379999999999999</v>
      </c>
      <c r="S131" s="4" cm="1">
        <f t="array" aca="1" ref="S131" ca="1">INDIRECT("R"&amp;MOD(S$1+ROW()-2,304)+2&amp;"C3",FALSE)</f>
        <v>3.5019999999999998</v>
      </c>
      <c r="T131" s="4" cm="1">
        <f t="array" aca="1" ref="T131" ca="1">INDIRECT("R"&amp;MOD(T$1+ROW()-2,304)+2&amp;"C3",FALSE)</f>
        <v>4.9610000000000003</v>
      </c>
      <c r="U131" s="4" cm="1">
        <f t="array" aca="1" ref="U131" ca="1">INDIRECT("R"&amp;MOD(U$1+ROW()-2,304)+2&amp;"C3",FALSE)</f>
        <v>4.7089999999999996</v>
      </c>
      <c r="V131" s="4" cm="1">
        <f t="array" aca="1" ref="V131" ca="1">INDIRECT("R"&amp;MOD(V$1+ROW()-2,304)+2&amp;"C3",FALSE)</f>
        <v>0.68500000000000005</v>
      </c>
      <c r="W131" s="4" cm="1">
        <f t="array" aca="1" ref="W131" ca="1">INDIRECT("R"&amp;MOD(W$1+ROW()-2,304)+2&amp;"C3",FALSE)</f>
        <v>-0.308</v>
      </c>
      <c r="X131" s="4" cm="1">
        <f t="array" aca="1" ref="X131" ca="1">INDIRECT("R"&amp;MOD(X$1+ROW()-2,304)+2&amp;"C3",FALSE)</f>
        <v>-0.31900000000000001</v>
      </c>
      <c r="Y131" s="4" cm="1">
        <f t="array" aca="1" ref="Y131" ca="1">INDIRECT("R"&amp;MOD(Y$1+ROW()-2,304)+2&amp;"C3",FALSE)</f>
        <v>0.20599999999999999</v>
      </c>
      <c r="Z131" s="4" cm="1">
        <f t="array" aca="1" ref="Z131" ca="1">INDIRECT("R"&amp;MOD(Z$1+ROW()-2,304)+2&amp;"C3",FALSE)</f>
        <v>-0.32500000000000001</v>
      </c>
      <c r="AA131" s="4" cm="1">
        <f t="array" aca="1" ref="AA131" ca="1">INDIRECT("R"&amp;MOD(AA$1+ROW()-2,304)+2&amp;"C3",FALSE)</f>
        <v>0.65900000000000003</v>
      </c>
      <c r="AB131" s="4" cm="1">
        <f t="array" aca="1" ref="AB131" ca="1">INDIRECT("R"&amp;MOD(AB$1+ROW()-2,304)+2&amp;"C3",FALSE)</f>
        <v>1.4890000000000001</v>
      </c>
      <c r="AC131" s="4" cm="1">
        <f t="array" aca="1" ref="AC131" ca="1">INDIRECT("R"&amp;MOD(AC$1+ROW()-2,304)+2&amp;"C3",FALSE)</f>
        <v>2.4569999999999999</v>
      </c>
      <c r="AD131" s="4" cm="1">
        <f t="array" aca="1" ref="AD131" ca="1">INDIRECT("R"&amp;MOD(AD$1+ROW()-2,304)+2&amp;"C3",FALSE)</f>
        <v>2.7E-2</v>
      </c>
      <c r="AE131" s="4" cm="1">
        <f t="array" aca="1" ref="AE131" ca="1">INDIRECT("R"&amp;MOD(AE$1+ROW()-2,304)+2&amp;"C3",FALSE)</f>
        <v>4.9649999999999999</v>
      </c>
      <c r="AF131" s="4" cm="1">
        <f t="array" aca="1" ref="AF131" ca="1">INDIRECT("R"&amp;MOD(AF$1+ROW()-2,304)+2&amp;"C3",FALSE)</f>
        <v>2.1440000000000001</v>
      </c>
      <c r="AG131" s="4" cm="1">
        <f t="array" aca="1" ref="AG131" ca="1">INDIRECT("R"&amp;MOD(AG$1+ROW()-2,304)+2&amp;"C3",FALSE)</f>
        <v>2.14</v>
      </c>
      <c r="AH131" s="4" cm="1">
        <f t="array" aca="1" ref="AH131" ca="1">INDIRECT("R"&amp;MOD(AH$1+ROW()-2,304)+2&amp;"C3",FALSE)</f>
        <v>0.68</v>
      </c>
      <c r="AI131" s="4" cm="1">
        <f t="array" aca="1" ref="AI131" ca="1">INDIRECT("R"&amp;MOD(AI$1+ROW()-2,304)+2&amp;"C3",FALSE)</f>
        <v>0.22600000000000001</v>
      </c>
      <c r="AJ131" s="4" cm="1">
        <f t="array" aca="1" ref="AJ131" ca="1">INDIRECT("R"&amp;MOD(AJ$1+ROW()-2,304)+2&amp;"C3",FALSE)</f>
        <v>-0.32800000000000001</v>
      </c>
    </row>
    <row r="132" spans="1:36" x14ac:dyDescent="0.25">
      <c r="A132" s="1">
        <v>40132</v>
      </c>
      <c r="B132" s="15">
        <v>0.71399999999999997</v>
      </c>
      <c r="C132" s="15">
        <v>0.71599999999999997</v>
      </c>
      <c r="D132" s="15">
        <v>0.72199999999999998</v>
      </c>
      <c r="G132" s="4" cm="1">
        <f t="array" aca="1" ref="G132" ca="1">INDIRECT("R"&amp;MOD(G$1+ROW()-2,304)+2&amp;"C3",FALSE)</f>
        <v>5.0919999999999996</v>
      </c>
      <c r="H132" s="4" cm="1">
        <f t="array" aca="1" ref="H132" ca="1">INDIRECT("R"&amp;MOD(H$1+ROW()-2,304)+2&amp;"C3",FALSE)</f>
        <v>-0.49099999999999999</v>
      </c>
      <c r="I132" s="4" cm="1">
        <f t="array" aca="1" ref="I132" ca="1">INDIRECT("R"&amp;MOD(I$1+ROW()-2,304)+2&amp;"C3",FALSE)</f>
        <v>8.1000000000000003E-2</v>
      </c>
      <c r="J132" s="4" cm="1">
        <f t="array" aca="1" ref="J132" ca="1">INDIRECT("R"&amp;MOD(J$1+ROW()-2,304)+2&amp;"C3",FALSE)</f>
        <v>-3.6999999999999998E-2</v>
      </c>
      <c r="K132" s="4" cm="1">
        <f t="array" aca="1" ref="K132" ca="1">INDIRECT("R"&amp;MOD(K$1+ROW()-2,304)+2&amp;"C3",FALSE)</f>
        <v>2.089</v>
      </c>
      <c r="L132" s="4" cm="1">
        <f t="array" aca="1" ref="L132" ca="1">INDIRECT("R"&amp;MOD(L$1+ROW()-2,304)+2&amp;"C3",FALSE)</f>
        <v>3.7519999999999998</v>
      </c>
      <c r="M132" s="4" cm="1">
        <f t="array" aca="1" ref="M132" ca="1">INDIRECT("R"&amp;MOD(M$1+ROW()-2,304)+2&amp;"C3",FALSE)</f>
        <v>-0.52100000000000002</v>
      </c>
      <c r="N132" s="4" cm="1">
        <f t="array" aca="1" ref="N132" ca="1">INDIRECT("R"&amp;MOD(N$1+ROW()-2,304)+2&amp;"C3",FALSE)</f>
        <v>-0.58199999999999996</v>
      </c>
      <c r="O132" s="4" cm="1">
        <f t="array" aca="1" ref="O132" ca="1">INDIRECT("R"&amp;MOD(O$1+ROW()-2,304)+2&amp;"C3",FALSE)</f>
        <v>0.24099999999999999</v>
      </c>
      <c r="P132" s="4" cm="1">
        <f t="array" aca="1" ref="P132" ca="1">INDIRECT("R"&amp;MOD(P$1+ROW()-2,304)+2&amp;"C3",FALSE)</f>
        <v>0.192</v>
      </c>
      <c r="Q132" s="4" cm="1">
        <f t="array" aca="1" ref="Q132" ca="1">INDIRECT("R"&amp;MOD(Q$1+ROW()-2,304)+2&amp;"C3",FALSE)</f>
        <v>-0.41799999999999998</v>
      </c>
      <c r="R132" s="4" cm="1">
        <f t="array" aca="1" ref="R132" ca="1">INDIRECT("R"&amp;MOD(R$1+ROW()-2,304)+2&amp;"C3",FALSE)</f>
        <v>2.137</v>
      </c>
      <c r="S132" s="4" cm="1">
        <f t="array" aca="1" ref="S132" ca="1">INDIRECT("R"&amp;MOD(S$1+ROW()-2,304)+2&amp;"C3",FALSE)</f>
        <v>3.597</v>
      </c>
      <c r="T132" s="4" cm="1">
        <f t="array" aca="1" ref="T132" ca="1">INDIRECT("R"&amp;MOD(T$1+ROW()-2,304)+2&amp;"C3",FALSE)</f>
        <v>4.9649999999999999</v>
      </c>
      <c r="U132" s="4" cm="1">
        <f t="array" aca="1" ref="U132" ca="1">INDIRECT("R"&amp;MOD(U$1+ROW()-2,304)+2&amp;"C3",FALSE)</f>
        <v>4.6820000000000004</v>
      </c>
      <c r="V132" s="4" cm="1">
        <f t="array" aca="1" ref="V132" ca="1">INDIRECT("R"&amp;MOD(V$1+ROW()-2,304)+2&amp;"C3",FALSE)</f>
        <v>0.65900000000000003</v>
      </c>
      <c r="W132" s="4" cm="1">
        <f t="array" aca="1" ref="W132" ca="1">INDIRECT("R"&amp;MOD(W$1+ROW()-2,304)+2&amp;"C3",FALSE)</f>
        <v>-0.308</v>
      </c>
      <c r="X132" s="4" cm="1">
        <f t="array" aca="1" ref="X132" ca="1">INDIRECT("R"&amp;MOD(X$1+ROW()-2,304)+2&amp;"C3",FALSE)</f>
        <v>-0.31900000000000001</v>
      </c>
      <c r="Y132" s="4" cm="1">
        <f t="array" aca="1" ref="Y132" ca="1">INDIRECT("R"&amp;MOD(Y$1+ROW()-2,304)+2&amp;"C3",FALSE)</f>
        <v>0.20899999999999999</v>
      </c>
      <c r="Z132" s="4" cm="1">
        <f t="array" aca="1" ref="Z132" ca="1">INDIRECT("R"&amp;MOD(Z$1+ROW()-2,304)+2&amp;"C3",FALSE)</f>
        <v>-0.32200000000000001</v>
      </c>
      <c r="AA132" s="4" cm="1">
        <f t="array" aca="1" ref="AA132" ca="1">INDIRECT("R"&amp;MOD(AA$1+ROW()-2,304)+2&amp;"C3",FALSE)</f>
        <v>0.497</v>
      </c>
      <c r="AB132" s="4" cm="1">
        <f t="array" aca="1" ref="AB132" ca="1">INDIRECT("R"&amp;MOD(AB$1+ROW()-2,304)+2&amp;"C3",FALSE)</f>
        <v>1.5980000000000001</v>
      </c>
      <c r="AC132" s="4" cm="1">
        <f t="array" aca="1" ref="AC132" ca="1">INDIRECT("R"&amp;MOD(AC$1+ROW()-2,304)+2&amp;"C3",FALSE)</f>
        <v>1.9430000000000001</v>
      </c>
      <c r="AD132" s="4" cm="1">
        <f t="array" aca="1" ref="AD132" ca="1">INDIRECT("R"&amp;MOD(AD$1+ROW()-2,304)+2&amp;"C3",FALSE)</f>
        <v>5.0000000000000001E-3</v>
      </c>
      <c r="AE132" s="4" cm="1">
        <f t="array" aca="1" ref="AE132" ca="1">INDIRECT("R"&amp;MOD(AE$1+ROW()-2,304)+2&amp;"C3",FALSE)</f>
        <v>5.0190000000000001</v>
      </c>
      <c r="AF132" s="4" cm="1">
        <f t="array" aca="1" ref="AF132" ca="1">INDIRECT("R"&amp;MOD(AF$1+ROW()-2,304)+2&amp;"C3",FALSE)</f>
        <v>2.1589999999999998</v>
      </c>
      <c r="AG132" s="4" cm="1">
        <f t="array" aca="1" ref="AG132" ca="1">INDIRECT("R"&amp;MOD(AG$1+ROW()-2,304)+2&amp;"C3",FALSE)</f>
        <v>2.1469999999999998</v>
      </c>
      <c r="AH132" s="4" cm="1">
        <f t="array" aca="1" ref="AH132" ca="1">INDIRECT("R"&amp;MOD(AH$1+ROW()-2,304)+2&amp;"C3",FALSE)</f>
        <v>0.66200000000000003</v>
      </c>
      <c r="AI132" s="4" cm="1">
        <f t="array" aca="1" ref="AI132" ca="1">INDIRECT("R"&amp;MOD(AI$1+ROW()-2,304)+2&amp;"C3",FALSE)</f>
        <v>0.223</v>
      </c>
      <c r="AJ132" s="4" cm="1">
        <f t="array" aca="1" ref="AJ132" ca="1">INDIRECT("R"&amp;MOD(AJ$1+ROW()-2,304)+2&amp;"C3",FALSE)</f>
        <v>-0.32800000000000001</v>
      </c>
    </row>
    <row r="133" spans="1:36" x14ac:dyDescent="0.25">
      <c r="A133" s="1">
        <v>40162</v>
      </c>
      <c r="B133" s="15">
        <v>0.7</v>
      </c>
      <c r="C133" s="15">
        <v>0.71299999999999997</v>
      </c>
      <c r="D133" s="15">
        <v>0.72099999999999997</v>
      </c>
      <c r="G133" s="4" cm="1">
        <f t="array" aca="1" ref="G133" ca="1">INDIRECT("R"&amp;MOD(G$1+ROW()-2,304)+2&amp;"C3",FALSE)</f>
        <v>4.9390000000000001</v>
      </c>
      <c r="H133" s="4" cm="1">
        <f t="array" aca="1" ref="H133" ca="1">INDIRECT("R"&amp;MOD(H$1+ROW()-2,304)+2&amp;"C3",FALSE)</f>
        <v>-0.50900000000000001</v>
      </c>
      <c r="I133" s="4" cm="1">
        <f t="array" aca="1" ref="I133" ca="1">INDIRECT("R"&amp;MOD(I$1+ROW()-2,304)+2&amp;"C3",FALSE)</f>
        <v>8.1000000000000003E-2</v>
      </c>
      <c r="J133" s="4" cm="1">
        <f t="array" aca="1" ref="J133" ca="1">INDIRECT("R"&amp;MOD(J$1+ROW()-2,304)+2&amp;"C3",FALSE)</f>
        <v>-5.3999999999999999E-2</v>
      </c>
      <c r="K133" s="4" cm="1">
        <f t="array" aca="1" ref="K133" ca="1">INDIRECT("R"&amp;MOD(K$1+ROW()-2,304)+2&amp;"C3",FALSE)</f>
        <v>2.0710000000000002</v>
      </c>
      <c r="L133" s="4" cm="1">
        <f t="array" aca="1" ref="L133" ca="1">INDIRECT("R"&amp;MOD(L$1+ROW()-2,304)+2&amp;"C3",FALSE)</f>
        <v>3.8180000000000001</v>
      </c>
      <c r="M133" s="4" cm="1">
        <f t="array" aca="1" ref="M133" ca="1">INDIRECT("R"&amp;MOD(M$1+ROW()-2,304)+2&amp;"C3",FALSE)</f>
        <v>-0.53800000000000003</v>
      </c>
      <c r="N133" s="4" cm="1">
        <f t="array" aca="1" ref="N133" ca="1">INDIRECT("R"&amp;MOD(N$1+ROW()-2,304)+2&amp;"C3",FALSE)</f>
        <v>-0.56000000000000005</v>
      </c>
      <c r="O133" s="4" cm="1">
        <f t="array" aca="1" ref="O133" ca="1">INDIRECT("R"&amp;MOD(O$1+ROW()-2,304)+2&amp;"C3",FALSE)</f>
        <v>0.20499999999999999</v>
      </c>
      <c r="P133" s="4" cm="1">
        <f t="array" aca="1" ref="P133" ca="1">INDIRECT("R"&amp;MOD(P$1+ROW()-2,304)+2&amp;"C3",FALSE)</f>
        <v>0.185</v>
      </c>
      <c r="Q133" s="4" cm="1">
        <f t="array" aca="1" ref="Q133" ca="1">INDIRECT("R"&amp;MOD(Q$1+ROW()-2,304)+2&amp;"C3",FALSE)</f>
        <v>-0.41299999999999998</v>
      </c>
      <c r="R133" s="4" cm="1">
        <f t="array" aca="1" ref="R133" ca="1">INDIRECT("R"&amp;MOD(R$1+ROW()-2,304)+2&amp;"C3",FALSE)</f>
        <v>2.137</v>
      </c>
      <c r="S133" s="4" cm="1">
        <f t="array" aca="1" ref="S133" ca="1">INDIRECT("R"&amp;MOD(S$1+ROW()-2,304)+2&amp;"C3",FALSE)</f>
        <v>3.6840000000000002</v>
      </c>
      <c r="T133" s="4" cm="1">
        <f t="array" aca="1" ref="T133" ca="1">INDIRECT("R"&amp;MOD(T$1+ROW()-2,304)+2&amp;"C3",FALSE)</f>
        <v>5.0190000000000001</v>
      </c>
      <c r="U133" s="4" cm="1">
        <f t="array" aca="1" ref="U133" ca="1">INDIRECT("R"&amp;MOD(U$1+ROW()-2,304)+2&amp;"C3",FALSE)</f>
        <v>4.6440000000000001</v>
      </c>
      <c r="V133" s="4" cm="1">
        <f t="array" aca="1" ref="V133" ca="1">INDIRECT("R"&amp;MOD(V$1+ROW()-2,304)+2&amp;"C3",FALSE)</f>
        <v>0.497</v>
      </c>
      <c r="W133" s="4" cm="1">
        <f t="array" aca="1" ref="W133" ca="1">INDIRECT("R"&amp;MOD(W$1+ROW()-2,304)+2&amp;"C3",FALSE)</f>
        <v>-0.309</v>
      </c>
      <c r="X133" s="4" cm="1">
        <f t="array" aca="1" ref="X133" ca="1">INDIRECT("R"&amp;MOD(X$1+ROW()-2,304)+2&amp;"C3",FALSE)</f>
        <v>-0.318</v>
      </c>
      <c r="Y133" s="4" cm="1">
        <f t="array" aca="1" ref="Y133" ca="1">INDIRECT("R"&amp;MOD(Y$1+ROW()-2,304)+2&amp;"C3",FALSE)</f>
        <v>0.20100000000000001</v>
      </c>
      <c r="Z133" s="4" cm="1">
        <f t="array" aca="1" ref="Z133" ca="1">INDIRECT("R"&amp;MOD(Z$1+ROW()-2,304)+2&amp;"C3",FALSE)</f>
        <v>-0.32100000000000001</v>
      </c>
      <c r="AA133" s="4" cm="1">
        <f t="array" aca="1" ref="AA133" ca="1">INDIRECT("R"&amp;MOD(AA$1+ROW()-2,304)+2&amp;"C3",FALSE)</f>
        <v>0.33200000000000002</v>
      </c>
      <c r="AB133" s="4" cm="1">
        <f t="array" aca="1" ref="AB133" ca="1">INDIRECT("R"&amp;MOD(AB$1+ROW()-2,304)+2&amp;"C3",FALSE)</f>
        <v>1.552</v>
      </c>
      <c r="AC133" s="4" cm="1">
        <f t="array" aca="1" ref="AC133" ca="1">INDIRECT("R"&amp;MOD(AC$1+ROW()-2,304)+2&amp;"C3",FALSE)</f>
        <v>1.635</v>
      </c>
      <c r="AD133" s="4" cm="1">
        <f t="array" aca="1" ref="AD133" ca="1">INDIRECT("R"&amp;MOD(AD$1+ROW()-2,304)+2&amp;"C3",FALSE)</f>
        <v>-0.01</v>
      </c>
      <c r="AE133" s="4" cm="1">
        <f t="array" aca="1" ref="AE133" ca="1">INDIRECT("R"&amp;MOD(AE$1+ROW()-2,304)+2&amp;"C3",FALSE)</f>
        <v>5.1130000000000004</v>
      </c>
      <c r="AF133" s="4" cm="1">
        <f t="array" aca="1" ref="AF133" ca="1">INDIRECT("R"&amp;MOD(AF$1+ROW()-2,304)+2&amp;"C3",FALSE)</f>
        <v>2.149</v>
      </c>
      <c r="AG133" s="4" cm="1">
        <f t="array" aca="1" ref="AG133" ca="1">INDIRECT("R"&amp;MOD(AG$1+ROW()-2,304)+2&amp;"C3",FALSE)</f>
        <v>2.1440000000000001</v>
      </c>
      <c r="AH133" s="4" cm="1">
        <f t="array" aca="1" ref="AH133" ca="1">INDIRECT("R"&amp;MOD(AH$1+ROW()-2,304)+2&amp;"C3",FALSE)</f>
        <v>0.64500000000000002</v>
      </c>
      <c r="AI133" s="4" cm="1">
        <f t="array" aca="1" ref="AI133" ca="1">INDIRECT("R"&amp;MOD(AI$1+ROW()-2,304)+2&amp;"C3",FALSE)</f>
        <v>0.22600000000000001</v>
      </c>
      <c r="AJ133" s="4" cm="1">
        <f t="array" aca="1" ref="AJ133" ca="1">INDIRECT("R"&amp;MOD(AJ$1+ROW()-2,304)+2&amp;"C3",FALSE)</f>
        <v>-0.32500000000000001</v>
      </c>
    </row>
    <row r="134" spans="1:36" x14ac:dyDescent="0.25">
      <c r="A134" s="1">
        <v>40193</v>
      </c>
      <c r="B134" s="15">
        <v>0.66500000000000004</v>
      </c>
      <c r="C134" s="15">
        <v>0.68</v>
      </c>
      <c r="D134" s="15">
        <v>0.7</v>
      </c>
      <c r="G134" s="4" cm="1">
        <f t="array" aca="1" ref="G134" ca="1">INDIRECT("R"&amp;MOD(G$1+ROW()-2,304)+2&amp;"C3",FALSE)</f>
        <v>4.7709999999999999</v>
      </c>
      <c r="H134" s="4" cm="1">
        <f t="array" aca="1" ref="H134" ca="1">INDIRECT("R"&amp;MOD(H$1+ROW()-2,304)+2&amp;"C3",FALSE)</f>
        <v>-0.52100000000000002</v>
      </c>
      <c r="I134" s="4" cm="1">
        <f t="array" aca="1" ref="I134" ca="1">INDIRECT("R"&amp;MOD(I$1+ROW()-2,304)+2&amp;"C3",FALSE)</f>
        <v>6.3E-2</v>
      </c>
      <c r="J134" s="4" cm="1">
        <f t="array" aca="1" ref="J134" ca="1">INDIRECT("R"&amp;MOD(J$1+ROW()-2,304)+2&amp;"C3",FALSE)</f>
        <v>-8.7999999999999995E-2</v>
      </c>
      <c r="K134" s="4" cm="1">
        <f t="array" aca="1" ref="K134" ca="1">INDIRECT("R"&amp;MOD(K$1+ROW()-2,304)+2&amp;"C3",FALSE)</f>
        <v>2.0289999999999999</v>
      </c>
      <c r="L134" s="4" cm="1">
        <f t="array" aca="1" ref="L134" ca="1">INDIRECT("R"&amp;MOD(L$1+ROW()-2,304)+2&amp;"C3",FALSE)</f>
        <v>3.891</v>
      </c>
      <c r="M134" s="4" cm="1">
        <f t="array" aca="1" ref="M134" ca="1">INDIRECT("R"&amp;MOD(M$1+ROW()-2,304)+2&amp;"C3",FALSE)</f>
        <v>-0.54700000000000004</v>
      </c>
      <c r="N134" s="4" cm="1">
        <f t="array" aca="1" ref="N134" ca="1">INDIRECT("R"&amp;MOD(N$1+ROW()-2,304)+2&amp;"C3",FALSE)</f>
        <v>-0.53200000000000003</v>
      </c>
      <c r="O134" s="4" cm="1">
        <f t="array" aca="1" ref="O134" ca="1">INDIRECT("R"&amp;MOD(O$1+ROW()-2,304)+2&amp;"C3",FALSE)</f>
        <v>0.192</v>
      </c>
      <c r="P134" s="4" cm="1">
        <f t="array" aca="1" ref="P134" ca="1">INDIRECT("R"&amp;MOD(P$1+ROW()-2,304)+2&amp;"C3",FALSE)</f>
        <v>0.20499999999999999</v>
      </c>
      <c r="Q134" s="4" cm="1">
        <f t="array" aca="1" ref="Q134" ca="1">INDIRECT("R"&amp;MOD(Q$1+ROW()-2,304)+2&amp;"C3",FALSE)</f>
        <v>-0.40100000000000002</v>
      </c>
      <c r="R134" s="4" cm="1">
        <f t="array" aca="1" ref="R134" ca="1">INDIRECT("R"&amp;MOD(R$1+ROW()-2,304)+2&amp;"C3",FALSE)</f>
        <v>2.1259999999999999</v>
      </c>
      <c r="S134" s="4" cm="1">
        <f t="array" aca="1" ref="S134" ca="1">INDIRECT("R"&amp;MOD(S$1+ROW()-2,304)+2&amp;"C3",FALSE)</f>
        <v>3.7519999999999998</v>
      </c>
      <c r="T134" s="4" cm="1">
        <f t="array" aca="1" ref="T134" ca="1">INDIRECT("R"&amp;MOD(T$1+ROW()-2,304)+2&amp;"C3",FALSE)</f>
        <v>5.1130000000000004</v>
      </c>
      <c r="U134" s="4" cm="1">
        <f t="array" aca="1" ref="U134" ca="1">INDIRECT("R"&amp;MOD(U$1+ROW()-2,304)+2&amp;"C3",FALSE)</f>
        <v>4.4539999999999997</v>
      </c>
      <c r="V134" s="4" cm="1">
        <f t="array" aca="1" ref="V134" ca="1">INDIRECT("R"&amp;MOD(V$1+ROW()-2,304)+2&amp;"C3",FALSE)</f>
        <v>0.33200000000000002</v>
      </c>
      <c r="W134" s="4" cm="1">
        <f t="array" aca="1" ref="W134" ca="1">INDIRECT("R"&amp;MOD(W$1+ROW()-2,304)+2&amp;"C3",FALSE)</f>
        <v>-0.31</v>
      </c>
      <c r="X134" s="4" cm="1">
        <f t="array" aca="1" ref="X134" ca="1">INDIRECT("R"&amp;MOD(X$1+ROW()-2,304)+2&amp;"C3",FALSE)</f>
        <v>-0.316</v>
      </c>
      <c r="Y134" s="4" cm="1">
        <f t="array" aca="1" ref="Y134" ca="1">INDIRECT("R"&amp;MOD(Y$1+ROW()-2,304)+2&amp;"C3",FALSE)</f>
        <v>0.21</v>
      </c>
      <c r="Z134" s="4" cm="1">
        <f t="array" aca="1" ref="Z134" ca="1">INDIRECT("R"&amp;MOD(Z$1+ROW()-2,304)+2&amp;"C3",FALSE)</f>
        <v>-0.31900000000000001</v>
      </c>
      <c r="AA134" s="4" cm="1">
        <f t="array" aca="1" ref="AA134" ca="1">INDIRECT("R"&amp;MOD(AA$1+ROW()-2,304)+2&amp;"C3",FALSE)</f>
        <v>0.246</v>
      </c>
      <c r="AB134" s="4" cm="1">
        <f t="array" aca="1" ref="AB134" ca="1">INDIRECT("R"&amp;MOD(AB$1+ROW()-2,304)+2&amp;"C3",FALSE)</f>
        <v>1.536</v>
      </c>
      <c r="AC134" s="4" cm="1">
        <f t="array" aca="1" ref="AC134" ca="1">INDIRECT("R"&amp;MOD(AC$1+ROW()-2,304)+2&amp;"C3",FALSE)</f>
        <v>1.4219999999999999</v>
      </c>
      <c r="AD134" s="4" cm="1">
        <f t="array" aca="1" ref="AD134" ca="1">INDIRECT("R"&amp;MOD(AD$1+ROW()-2,304)+2&amp;"C3",FALSE)</f>
        <v>-1.4E-2</v>
      </c>
      <c r="AE134" s="4" cm="1">
        <f t="array" aca="1" ref="AE134" ca="1">INDIRECT("R"&amp;MOD(AE$1+ROW()-2,304)+2&amp;"C3",FALSE)</f>
        <v>4.2380000000000004</v>
      </c>
      <c r="AF134" s="4" cm="1">
        <f t="array" aca="1" ref="AF134" ca="1">INDIRECT("R"&amp;MOD(AF$1+ROW()-2,304)+2&amp;"C3",FALSE)</f>
        <v>2.089</v>
      </c>
      <c r="AG134" s="4" cm="1">
        <f t="array" aca="1" ref="AG134" ca="1">INDIRECT("R"&amp;MOD(AG$1+ROW()-2,304)+2&amp;"C3",FALSE)</f>
        <v>2.1589999999999998</v>
      </c>
      <c r="AH134" s="4" cm="1">
        <f t="array" aca="1" ref="AH134" ca="1">INDIRECT("R"&amp;MOD(AH$1+ROW()-2,304)+2&amp;"C3",FALSE)</f>
        <v>0.64500000000000002</v>
      </c>
      <c r="AI134" s="4" cm="1">
        <f t="array" aca="1" ref="AI134" ca="1">INDIRECT("R"&amp;MOD(AI$1+ROW()-2,304)+2&amp;"C3",FALSE)</f>
        <v>0.223</v>
      </c>
      <c r="AJ134" s="4" cm="1">
        <f t="array" aca="1" ref="AJ134" ca="1">INDIRECT("R"&amp;MOD(AJ$1+ROW()-2,304)+2&amp;"C3",FALSE)</f>
        <v>-0.32200000000000001</v>
      </c>
    </row>
    <row r="135" spans="1:36" x14ac:dyDescent="0.25">
      <c r="A135" s="1">
        <v>40224</v>
      </c>
      <c r="B135" s="15">
        <v>0.65600000000000003</v>
      </c>
      <c r="C135" s="15">
        <v>0.66200000000000003</v>
      </c>
      <c r="D135" s="15">
        <v>0.66500000000000004</v>
      </c>
      <c r="G135" s="4" cm="1">
        <f t="array" aca="1" ref="G135" ca="1">INDIRECT("R"&amp;MOD(G$1+ROW()-2,304)+2&amp;"C3",FALSE)</f>
        <v>4.7560000000000002</v>
      </c>
      <c r="H135" s="4" cm="1">
        <f t="array" aca="1" ref="H135" ca="1">INDIRECT("R"&amp;MOD(H$1+ROW()-2,304)+2&amp;"C3",FALSE)</f>
        <v>-0.53800000000000003</v>
      </c>
      <c r="I135" s="4" cm="1">
        <f t="array" aca="1" ref="I135" ca="1">INDIRECT("R"&amp;MOD(I$1+ROW()-2,304)+2&amp;"C3",FALSE)</f>
        <v>4.8000000000000001E-2</v>
      </c>
      <c r="J135" s="4" cm="1">
        <f t="array" aca="1" ref="J135" ca="1">INDIRECT("R"&amp;MOD(J$1+ROW()-2,304)+2&amp;"C3",FALSE)</f>
        <v>-0.126</v>
      </c>
      <c r="K135" s="4" cm="1">
        <f t="array" aca="1" ref="K135" ca="1">INDIRECT("R"&amp;MOD(K$1+ROW()-2,304)+2&amp;"C3",FALSE)</f>
        <v>2.0489999999999999</v>
      </c>
      <c r="L135" s="4" cm="1">
        <f t="array" aca="1" ref="L135" ca="1">INDIRECT("R"&amp;MOD(L$1+ROW()-2,304)+2&amp;"C3",FALSE)</f>
        <v>3.9750000000000001</v>
      </c>
      <c r="M135" s="4" cm="1">
        <f t="array" aca="1" ref="M135" ca="1">INDIRECT("R"&amp;MOD(M$1+ROW()-2,304)+2&amp;"C3",FALSE)</f>
        <v>-0.54100000000000004</v>
      </c>
      <c r="N135" s="4" cm="1">
        <f t="array" aca="1" ref="N135" ca="1">INDIRECT("R"&amp;MOD(N$1+ROW()-2,304)+2&amp;"C3",FALSE)</f>
        <v>-0.495</v>
      </c>
      <c r="O135" s="4" cm="1">
        <f t="array" aca="1" ref="O135" ca="1">INDIRECT("R"&amp;MOD(O$1+ROW()-2,304)+2&amp;"C3",FALSE)</f>
        <v>9.7000000000000003E-2</v>
      </c>
      <c r="P135" s="4" cm="1">
        <f t="array" aca="1" ref="P135" ca="1">INDIRECT("R"&amp;MOD(P$1+ROW()-2,304)+2&amp;"C3",FALSE)</f>
        <v>0.223</v>
      </c>
      <c r="Q135" s="4" cm="1">
        <f t="array" aca="1" ref="Q135" ca="1">INDIRECT("R"&amp;MOD(Q$1+ROW()-2,304)+2&amp;"C3",FALSE)</f>
        <v>-0.39500000000000002</v>
      </c>
      <c r="R135" s="4" cm="1">
        <f t="array" aca="1" ref="R135" ca="1">INDIRECT("R"&amp;MOD(R$1+ROW()-2,304)+2&amp;"C3",FALSE)</f>
        <v>2.1110000000000002</v>
      </c>
      <c r="S135" s="4" cm="1">
        <f t="array" aca="1" ref="S135" ca="1">INDIRECT("R"&amp;MOD(S$1+ROW()-2,304)+2&amp;"C3",FALSE)</f>
        <v>3.8180000000000001</v>
      </c>
      <c r="T135" s="4" cm="1">
        <f t="array" aca="1" ref="T135" ca="1">INDIRECT("R"&amp;MOD(T$1+ROW()-2,304)+2&amp;"C3",FALSE)</f>
        <v>4.2380000000000004</v>
      </c>
      <c r="U135" s="4" cm="1">
        <f t="array" aca="1" ref="U135" ca="1">INDIRECT("R"&amp;MOD(U$1+ROW()-2,304)+2&amp;"C3",FALSE)</f>
        <v>4.4669999999999996</v>
      </c>
      <c r="V135" s="4" cm="1">
        <f t="array" aca="1" ref="V135" ca="1">INDIRECT("R"&amp;MOD(V$1+ROW()-2,304)+2&amp;"C3",FALSE)</f>
        <v>0.246</v>
      </c>
      <c r="W135" s="4" cm="1">
        <f t="array" aca="1" ref="W135" ca="1">INDIRECT("R"&amp;MOD(W$1+ROW()-2,304)+2&amp;"C3",FALSE)</f>
        <v>-0.312</v>
      </c>
      <c r="X135" s="4" cm="1">
        <f t="array" aca="1" ref="X135" ca="1">INDIRECT("R"&amp;MOD(X$1+ROW()-2,304)+2&amp;"C3",FALSE)</f>
        <v>-0.312</v>
      </c>
      <c r="Y135" s="4" cm="1">
        <f t="array" aca="1" ref="Y135" ca="1">INDIRECT("R"&amp;MOD(Y$1+ROW()-2,304)+2&amp;"C3",FALSE)</f>
        <v>0.221</v>
      </c>
      <c r="Z135" s="4" cm="1">
        <f t="array" aca="1" ref="Z135" ca="1">INDIRECT("R"&amp;MOD(Z$1+ROW()-2,304)+2&amp;"C3",FALSE)</f>
        <v>-0.31900000000000001</v>
      </c>
      <c r="AA135" s="4" cm="1">
        <f t="array" aca="1" ref="AA135" ca="1">INDIRECT("R"&amp;MOD(AA$1+ROW()-2,304)+2&amp;"C3",FALSE)</f>
        <v>0.20799999999999999</v>
      </c>
      <c r="AB135" s="4" cm="1">
        <f t="array" aca="1" ref="AB135" ca="1">INDIRECT("R"&amp;MOD(AB$1+ROW()-2,304)+2&amp;"C3",FALSE)</f>
        <v>1.5760000000000001</v>
      </c>
      <c r="AC135" s="4" cm="1">
        <f t="array" aca="1" ref="AC135" ca="1">INDIRECT("R"&amp;MOD(AC$1+ROW()-2,304)+2&amp;"C3",FALSE)</f>
        <v>1.282</v>
      </c>
      <c r="AD135" s="4" cm="1">
        <f t="array" aca="1" ref="AD135" ca="1">INDIRECT("R"&amp;MOD(AD$1+ROW()-2,304)+2&amp;"C3",FALSE)</f>
        <v>-1.9E-2</v>
      </c>
      <c r="AE135" s="4" cm="1">
        <f t="array" aca="1" ref="AE135" ca="1">INDIRECT("R"&amp;MOD(AE$1+ROW()-2,304)+2&amp;"C3",FALSE)</f>
        <v>3.2930000000000001</v>
      </c>
      <c r="AF135" s="4" cm="1">
        <f t="array" aca="1" ref="AF135" ca="1">INDIRECT("R"&amp;MOD(AF$1+ROW()-2,304)+2&amp;"C3",FALSE)</f>
        <v>2.0710000000000002</v>
      </c>
      <c r="AG135" s="4" cm="1">
        <f t="array" aca="1" ref="AG135" ca="1">INDIRECT("R"&amp;MOD(AG$1+ROW()-2,304)+2&amp;"C3",FALSE)</f>
        <v>2.149</v>
      </c>
      <c r="AH135" s="4" cm="1">
        <f t="array" aca="1" ref="AH135" ca="1">INDIRECT("R"&amp;MOD(AH$1+ROW()-2,304)+2&amp;"C3",FALSE)</f>
        <v>0.68700000000000006</v>
      </c>
      <c r="AI135" s="4" cm="1">
        <f t="array" aca="1" ref="AI135" ca="1">INDIRECT("R"&amp;MOD(AI$1+ROW()-2,304)+2&amp;"C3",FALSE)</f>
        <v>0.27200000000000002</v>
      </c>
      <c r="AJ135" s="4" cm="1">
        <f t="array" aca="1" ref="AJ135" ca="1">INDIRECT("R"&amp;MOD(AJ$1+ROW()-2,304)+2&amp;"C3",FALSE)</f>
        <v>-0.32100000000000001</v>
      </c>
    </row>
    <row r="136" spans="1:36" x14ac:dyDescent="0.25">
      <c r="A136" s="1">
        <v>40252</v>
      </c>
      <c r="B136" s="15">
        <v>0.63400000000000001</v>
      </c>
      <c r="C136" s="15">
        <v>0.64500000000000002</v>
      </c>
      <c r="D136" s="15">
        <v>0.65500000000000003</v>
      </c>
      <c r="G136" s="4" cm="1">
        <f t="array" aca="1" ref="G136" ca="1">INDIRECT("R"&amp;MOD(G$1+ROW()-2,304)+2&amp;"C3",FALSE)</f>
        <v>4.7089999999999996</v>
      </c>
      <c r="H136" s="4" cm="1">
        <f t="array" aca="1" ref="H136" ca="1">INDIRECT("R"&amp;MOD(H$1+ROW()-2,304)+2&amp;"C3",FALSE)</f>
        <v>-0.54700000000000004</v>
      </c>
      <c r="I136" s="4" cm="1">
        <f t="array" aca="1" ref="I136" ca="1">INDIRECT("R"&amp;MOD(I$1+ROW()-2,304)+2&amp;"C3",FALSE)</f>
        <v>2.7E-2</v>
      </c>
      <c r="J136" s="4" cm="1">
        <f t="array" aca="1" ref="J136" ca="1">INDIRECT("R"&amp;MOD(J$1+ROW()-2,304)+2&amp;"C3",FALSE)</f>
        <v>-0.14599999999999999</v>
      </c>
      <c r="K136" s="4" cm="1">
        <f t="array" aca="1" ref="K136" ca="1">INDIRECT("R"&amp;MOD(K$1+ROW()-2,304)+2&amp;"C3",FALSE)</f>
        <v>2.0859999999999999</v>
      </c>
      <c r="L136" s="4" cm="1">
        <f t="array" aca="1" ref="L136" ca="1">INDIRECT("R"&amp;MOD(L$1+ROW()-2,304)+2&amp;"C3",FALSE)</f>
        <v>4.0709999999999997</v>
      </c>
      <c r="M136" s="4" cm="1">
        <f t="array" aca="1" ref="M136" ca="1">INDIRECT("R"&amp;MOD(M$1+ROW()-2,304)+2&amp;"C3",FALSE)</f>
        <v>-0.53900000000000003</v>
      </c>
      <c r="N136" s="4" cm="1">
        <f t="array" aca="1" ref="N136" ca="1">INDIRECT("R"&amp;MOD(N$1+ROW()-2,304)+2&amp;"C3",FALSE)</f>
        <v>-0.44800000000000001</v>
      </c>
      <c r="O136" s="4" cm="1">
        <f t="array" aca="1" ref="O136" ca="1">INDIRECT("R"&amp;MOD(O$1+ROW()-2,304)+2&amp;"C3",FALSE)</f>
        <v>8.3000000000000004E-2</v>
      </c>
      <c r="P136" s="4" cm="1">
        <f t="array" aca="1" ref="P136" ca="1">INDIRECT("R"&amp;MOD(P$1+ROW()-2,304)+2&amp;"C3",FALSE)</f>
        <v>0.20599999999999999</v>
      </c>
      <c r="Q136" s="4" cm="1">
        <f t="array" aca="1" ref="Q136" ca="1">INDIRECT("R"&amp;MOD(Q$1+ROW()-2,304)+2&amp;"C3",FALSE)</f>
        <v>-0.39100000000000001</v>
      </c>
      <c r="R136" s="4" cm="1">
        <f t="array" aca="1" ref="R136" ca="1">INDIRECT("R"&amp;MOD(R$1+ROW()-2,304)+2&amp;"C3",FALSE)</f>
        <v>2.1190000000000002</v>
      </c>
      <c r="S136" s="4" cm="1">
        <f t="array" aca="1" ref="S136" ca="1">INDIRECT("R"&amp;MOD(S$1+ROW()-2,304)+2&amp;"C3",FALSE)</f>
        <v>3.891</v>
      </c>
      <c r="T136" s="4" cm="1">
        <f t="array" aca="1" ref="T136" ca="1">INDIRECT("R"&amp;MOD(T$1+ROW()-2,304)+2&amp;"C3",FALSE)</f>
        <v>3.2930000000000001</v>
      </c>
      <c r="U136" s="4" cm="1">
        <f t="array" aca="1" ref="U136" ca="1">INDIRECT("R"&amp;MOD(U$1+ROW()-2,304)+2&amp;"C3",FALSE)</f>
        <v>4.3540000000000001</v>
      </c>
      <c r="V136" s="4" cm="1">
        <f t="array" aca="1" ref="V136" ca="1">INDIRECT("R"&amp;MOD(V$1+ROW()-2,304)+2&amp;"C3",FALSE)</f>
        <v>0.20799999999999999</v>
      </c>
      <c r="W136" s="4" cm="1">
        <f t="array" aca="1" ref="W136" ca="1">INDIRECT("R"&amp;MOD(W$1+ROW()-2,304)+2&amp;"C3",FALSE)</f>
        <v>-0.32900000000000001</v>
      </c>
      <c r="X136" s="4" cm="1">
        <f t="array" aca="1" ref="X136" ca="1">INDIRECT("R"&amp;MOD(X$1+ROW()-2,304)+2&amp;"C3",FALSE)</f>
        <v>-0.308</v>
      </c>
      <c r="Y136" s="4" cm="1">
        <f t="array" aca="1" ref="Y136" ca="1">INDIRECT("R"&amp;MOD(Y$1+ROW()-2,304)+2&amp;"C3",FALSE)</f>
        <v>0.22600000000000001</v>
      </c>
      <c r="Z136" s="4" cm="1">
        <f t="array" aca="1" ref="Z136" ca="1">INDIRECT("R"&amp;MOD(Z$1+ROW()-2,304)+2&amp;"C3",FALSE)</f>
        <v>-0.318</v>
      </c>
      <c r="AA136" s="4" cm="1">
        <f t="array" aca="1" ref="AA136" ca="1">INDIRECT("R"&amp;MOD(AA$1+ROW()-2,304)+2&amp;"C3",FALSE)</f>
        <v>0.192</v>
      </c>
      <c r="AB136" s="4" cm="1">
        <f t="array" aca="1" ref="AB136" ca="1">INDIRECT("R"&amp;MOD(AB$1+ROW()-2,304)+2&amp;"C3",FALSE)</f>
        <v>1.4850000000000001</v>
      </c>
      <c r="AC136" s="4" cm="1">
        <f t="array" aca="1" ref="AC136" ca="1">INDIRECT("R"&amp;MOD(AC$1+ROW()-2,304)+2&amp;"C3",FALSE)</f>
        <v>1.2230000000000001</v>
      </c>
      <c r="AD136" s="4" cm="1">
        <f t="array" aca="1" ref="AD136" ca="1">INDIRECT("R"&amp;MOD(AD$1+ROW()-2,304)+2&amp;"C3",FALSE)</f>
        <v>-2.8000000000000001E-2</v>
      </c>
      <c r="AE136" s="4" cm="1">
        <f t="array" aca="1" ref="AE136" ca="1">INDIRECT("R"&amp;MOD(AE$1+ROW()-2,304)+2&amp;"C3",FALSE)</f>
        <v>2.4569999999999999</v>
      </c>
      <c r="AF136" s="4" cm="1">
        <f t="array" aca="1" ref="AF136" ca="1">INDIRECT("R"&amp;MOD(AF$1+ROW()-2,304)+2&amp;"C3",FALSE)</f>
        <v>2.0289999999999999</v>
      </c>
      <c r="AG136" s="4" cm="1">
        <f t="array" aca="1" ref="AG136" ca="1">INDIRECT("R"&amp;MOD(AG$1+ROW()-2,304)+2&amp;"C3",FALSE)</f>
        <v>2.089</v>
      </c>
      <c r="AH136" s="4" cm="1">
        <f t="array" aca="1" ref="AH136" ca="1">INDIRECT("R"&amp;MOD(AH$1+ROW()-2,304)+2&amp;"C3",FALSE)</f>
        <v>0.72799999999999998</v>
      </c>
      <c r="AI136" s="4" cm="1">
        <f t="array" aca="1" ref="AI136" ca="1">INDIRECT("R"&amp;MOD(AI$1+ROW()-2,304)+2&amp;"C3",FALSE)</f>
        <v>0.29199999999999998</v>
      </c>
      <c r="AJ136" s="4" cm="1">
        <f t="array" aca="1" ref="AJ136" ca="1">INDIRECT("R"&amp;MOD(AJ$1+ROW()-2,304)+2&amp;"C3",FALSE)</f>
        <v>-0.31900000000000001</v>
      </c>
    </row>
    <row r="137" spans="1:36" x14ac:dyDescent="0.25">
      <c r="A137" s="1">
        <v>40283</v>
      </c>
      <c r="B137" s="15">
        <v>0.63500000000000001</v>
      </c>
      <c r="C137" s="15">
        <v>0.64500000000000002</v>
      </c>
      <c r="D137" s="15">
        <v>0.66300000000000003</v>
      </c>
      <c r="G137" s="4" cm="1">
        <f t="array" aca="1" ref="G137" ca="1">INDIRECT("R"&amp;MOD(G$1+ROW()-2,304)+2&amp;"C3",FALSE)</f>
        <v>4.6820000000000004</v>
      </c>
      <c r="H137" s="4" cm="1">
        <f t="array" aca="1" ref="H137" ca="1">INDIRECT("R"&amp;MOD(H$1+ROW()-2,304)+2&amp;"C3",FALSE)</f>
        <v>-0.54100000000000004</v>
      </c>
      <c r="I137" s="4" cm="1">
        <f t="array" aca="1" ref="I137" ca="1">INDIRECT("R"&amp;MOD(I$1+ROW()-2,304)+2&amp;"C3",FALSE)</f>
        <v>5.0000000000000001E-3</v>
      </c>
      <c r="J137" s="4" cm="1">
        <f t="array" aca="1" ref="J137" ca="1">INDIRECT("R"&amp;MOD(J$1+ROW()-2,304)+2&amp;"C3",FALSE)</f>
        <v>-0.184</v>
      </c>
      <c r="K137" s="4" cm="1">
        <f t="array" aca="1" ref="K137" ca="1">INDIRECT("R"&amp;MOD(K$1+ROW()-2,304)+2&amp;"C3",FALSE)</f>
        <v>2.113</v>
      </c>
      <c r="L137" s="4" cm="1">
        <f t="array" aca="1" ref="L137" ca="1">INDIRECT("R"&amp;MOD(L$1+ROW()-2,304)+2&amp;"C3",FALSE)</f>
        <v>4.1479999999999997</v>
      </c>
      <c r="M137" s="4" cm="1">
        <f t="array" aca="1" ref="M137" ca="1">INDIRECT("R"&amp;MOD(M$1+ROW()-2,304)+2&amp;"C3",FALSE)</f>
        <v>-0.53800000000000003</v>
      </c>
      <c r="N137" s="4" cm="1">
        <f t="array" aca="1" ref="N137" ca="1">INDIRECT("R"&amp;MOD(N$1+ROW()-2,304)+2&amp;"C3",FALSE)</f>
        <v>-0.38600000000000001</v>
      </c>
      <c r="O137" s="4" cm="1">
        <f t="array" aca="1" ref="O137" ca="1">INDIRECT("R"&amp;MOD(O$1+ROW()-2,304)+2&amp;"C3",FALSE)</f>
        <v>8.1000000000000003E-2</v>
      </c>
      <c r="P137" s="4" cm="1">
        <f t="array" aca="1" ref="P137" ca="1">INDIRECT("R"&amp;MOD(P$1+ROW()-2,304)+2&amp;"C3",FALSE)</f>
        <v>0.20899999999999999</v>
      </c>
      <c r="Q137" s="4" cm="1">
        <f t="array" aca="1" ref="Q137" ca="1">INDIRECT("R"&amp;MOD(Q$1+ROW()-2,304)+2&amp;"C3",FALSE)</f>
        <v>-0.40899999999999997</v>
      </c>
      <c r="R137" s="4" cm="1">
        <f t="array" aca="1" ref="R137" ca="1">INDIRECT("R"&amp;MOD(R$1+ROW()-2,304)+2&amp;"C3",FALSE)</f>
        <v>2.1320000000000001</v>
      </c>
      <c r="S137" s="4" cm="1">
        <f t="array" aca="1" ref="S137" ca="1">INDIRECT("R"&amp;MOD(S$1+ROW()-2,304)+2&amp;"C3",FALSE)</f>
        <v>3.9750000000000001</v>
      </c>
      <c r="T137" s="4" cm="1">
        <f t="array" aca="1" ref="T137" ca="1">INDIRECT("R"&amp;MOD(T$1+ROW()-2,304)+2&amp;"C3",FALSE)</f>
        <v>2.4569999999999999</v>
      </c>
      <c r="U137" s="4" cm="1">
        <f t="array" aca="1" ref="U137" ca="1">INDIRECT("R"&amp;MOD(U$1+ROW()-2,304)+2&amp;"C3",FALSE)</f>
        <v>3.9830000000000001</v>
      </c>
      <c r="V137" s="4" cm="1">
        <f t="array" aca="1" ref="V137" ca="1">INDIRECT("R"&amp;MOD(V$1+ROW()-2,304)+2&amp;"C3",FALSE)</f>
        <v>0.192</v>
      </c>
      <c r="W137" s="4" cm="1">
        <f t="array" aca="1" ref="W137" ca="1">INDIRECT("R"&amp;MOD(W$1+ROW()-2,304)+2&amp;"C3",FALSE)</f>
        <v>-0.36499999999999999</v>
      </c>
      <c r="X137" s="4" cm="1">
        <f t="array" aca="1" ref="X137" ca="1">INDIRECT("R"&amp;MOD(X$1+ROW()-2,304)+2&amp;"C3",FALSE)</f>
        <v>-0.308</v>
      </c>
      <c r="Y137" s="4" cm="1">
        <f t="array" aca="1" ref="Y137" ca="1">INDIRECT("R"&amp;MOD(Y$1+ROW()-2,304)+2&amp;"C3",FALSE)</f>
        <v>0.223</v>
      </c>
      <c r="Z137" s="4" cm="1">
        <f t="array" aca="1" ref="Z137" ca="1">INDIRECT("R"&amp;MOD(Z$1+ROW()-2,304)+2&amp;"C3",FALSE)</f>
        <v>-0.316</v>
      </c>
      <c r="AA137" s="4" cm="1">
        <f t="array" aca="1" ref="AA137" ca="1">INDIRECT("R"&amp;MOD(AA$1+ROW()-2,304)+2&amp;"C3",FALSE)</f>
        <v>0.185</v>
      </c>
      <c r="AB137" s="4" cm="1">
        <f t="array" aca="1" ref="AB137" ca="1">INDIRECT("R"&amp;MOD(AB$1+ROW()-2,304)+2&amp;"C3",FALSE)</f>
        <v>1.4259999999999999</v>
      </c>
      <c r="AC137" s="4" cm="1">
        <f t="array" aca="1" ref="AC137" ca="1">INDIRECT("R"&amp;MOD(AC$1+ROW()-2,304)+2&amp;"C3",FALSE)</f>
        <v>0.97499999999999998</v>
      </c>
      <c r="AD137" s="4" cm="1">
        <f t="array" aca="1" ref="AD137" ca="1">INDIRECT("R"&amp;MOD(AD$1+ROW()-2,304)+2&amp;"C3",FALSE)</f>
        <v>-3.6999999999999998E-2</v>
      </c>
      <c r="AE137" s="4" cm="1">
        <f t="array" aca="1" ref="AE137" ca="1">INDIRECT("R"&amp;MOD(AE$1+ROW()-2,304)+2&amp;"C3",FALSE)</f>
        <v>1.9430000000000001</v>
      </c>
      <c r="AF137" s="4" cm="1">
        <f t="array" aca="1" ref="AF137" ca="1">INDIRECT("R"&amp;MOD(AF$1+ROW()-2,304)+2&amp;"C3",FALSE)</f>
        <v>2.0489999999999999</v>
      </c>
      <c r="AG137" s="4" cm="1">
        <f t="array" aca="1" ref="AG137" ca="1">INDIRECT("R"&amp;MOD(AG$1+ROW()-2,304)+2&amp;"C3",FALSE)</f>
        <v>2.0710000000000002</v>
      </c>
      <c r="AH137" s="4" cm="1">
        <f t="array" aca="1" ref="AH137" ca="1">INDIRECT("R"&amp;MOD(AH$1+ROW()-2,304)+2&amp;"C3",FALSE)</f>
        <v>0.84899999999999998</v>
      </c>
      <c r="AI137" s="4" cm="1">
        <f t="array" aca="1" ref="AI137" ca="1">INDIRECT("R"&amp;MOD(AI$1+ROW()-2,304)+2&amp;"C3",FALSE)</f>
        <v>0.28799999999999998</v>
      </c>
      <c r="AJ137" s="4" cm="1">
        <f t="array" aca="1" ref="AJ137" ca="1">INDIRECT("R"&amp;MOD(AJ$1+ROW()-2,304)+2&amp;"C3",FALSE)</f>
        <v>-0.31900000000000001</v>
      </c>
    </row>
    <row r="138" spans="1:36" x14ac:dyDescent="0.25">
      <c r="A138" s="1">
        <v>40313</v>
      </c>
      <c r="B138" s="15">
        <v>0.66500000000000004</v>
      </c>
      <c r="C138" s="15">
        <v>0.68700000000000006</v>
      </c>
      <c r="D138" s="15">
        <v>0.70099999999999996</v>
      </c>
      <c r="G138" s="4" cm="1">
        <f t="array" aca="1" ref="G138" ca="1">INDIRECT("R"&amp;MOD(G$1+ROW()-2,304)+2&amp;"C3",FALSE)</f>
        <v>4.6440000000000001</v>
      </c>
      <c r="H138" s="4" cm="1">
        <f t="array" aca="1" ref="H138" ca="1">INDIRECT("R"&amp;MOD(H$1+ROW()-2,304)+2&amp;"C3",FALSE)</f>
        <v>-0.53900000000000003</v>
      </c>
      <c r="I138" s="4" cm="1">
        <f t="array" aca="1" ref="I138" ca="1">INDIRECT("R"&amp;MOD(I$1+ROW()-2,304)+2&amp;"C3",FALSE)</f>
        <v>-0.01</v>
      </c>
      <c r="J138" s="4" cm="1">
        <f t="array" aca="1" ref="J138" ca="1">INDIRECT("R"&amp;MOD(J$1+ROW()-2,304)+2&amp;"C3",FALSE)</f>
        <v>-0.22900000000000001</v>
      </c>
      <c r="K138" s="4" cm="1">
        <f t="array" aca="1" ref="K138" ca="1">INDIRECT("R"&amp;MOD(K$1+ROW()-2,304)+2&amp;"C3",FALSE)</f>
        <v>2.1160000000000001</v>
      </c>
      <c r="L138" s="4" cm="1">
        <f t="array" aca="1" ref="L138" ca="1">INDIRECT("R"&amp;MOD(L$1+ROW()-2,304)+2&amp;"C3",FALSE)</f>
        <v>4.2160000000000002</v>
      </c>
      <c r="M138" s="4" cm="1">
        <f t="array" aca="1" ref="M138" ca="1">INDIRECT("R"&amp;MOD(M$1+ROW()-2,304)+2&amp;"C3",FALSE)</f>
        <v>-0.54</v>
      </c>
      <c r="N138" s="4" cm="1">
        <f t="array" aca="1" ref="N138" ca="1">INDIRECT("R"&amp;MOD(N$1+ROW()-2,304)+2&amp;"C3",FALSE)</f>
        <v>-0.23899999999999999</v>
      </c>
      <c r="O138" s="4" cm="1">
        <f t="array" aca="1" ref="O138" ca="1">INDIRECT("R"&amp;MOD(O$1+ROW()-2,304)+2&amp;"C3",FALSE)</f>
        <v>8.1000000000000003E-2</v>
      </c>
      <c r="P138" s="4" cm="1">
        <f t="array" aca="1" ref="P138" ca="1">INDIRECT("R"&amp;MOD(P$1+ROW()-2,304)+2&amp;"C3",FALSE)</f>
        <v>0.20100000000000001</v>
      </c>
      <c r="Q138" s="4" cm="1">
        <f t="array" aca="1" ref="Q138" ca="1">INDIRECT("R"&amp;MOD(Q$1+ROW()-2,304)+2&amp;"C3",FALSE)</f>
        <v>-0.41699999999999998</v>
      </c>
      <c r="R138" s="4" cm="1">
        <f t="array" aca="1" ref="R138" ca="1">INDIRECT("R"&amp;MOD(R$1+ROW()-2,304)+2&amp;"C3",FALSE)</f>
        <v>2.1389999999999998</v>
      </c>
      <c r="S138" s="4" cm="1">
        <f t="array" aca="1" ref="S138" ca="1">INDIRECT("R"&amp;MOD(S$1+ROW()-2,304)+2&amp;"C3",FALSE)</f>
        <v>4.0709999999999997</v>
      </c>
      <c r="T138" s="4" cm="1">
        <f t="array" aca="1" ref="T138" ca="1">INDIRECT("R"&amp;MOD(T$1+ROW()-2,304)+2&amp;"C3",FALSE)</f>
        <v>1.9430000000000001</v>
      </c>
      <c r="U138" s="4" cm="1">
        <f t="array" aca="1" ref="U138" ca="1">INDIRECT("R"&amp;MOD(U$1+ROW()-2,304)+2&amp;"C3",FALSE)</f>
        <v>3.6</v>
      </c>
      <c r="V138" s="4" cm="1">
        <f t="array" aca="1" ref="V138" ca="1">INDIRECT("R"&amp;MOD(V$1+ROW()-2,304)+2&amp;"C3",FALSE)</f>
        <v>0.185</v>
      </c>
      <c r="W138" s="4" cm="1">
        <f t="array" aca="1" ref="W138" ca="1">INDIRECT("R"&amp;MOD(W$1+ROW()-2,304)+2&amp;"C3",FALSE)</f>
        <v>-0.40799999999999997</v>
      </c>
      <c r="X138" s="4" cm="1">
        <f t="array" aca="1" ref="X138" ca="1">INDIRECT("R"&amp;MOD(X$1+ROW()-2,304)+2&amp;"C3",FALSE)</f>
        <v>-0.309</v>
      </c>
      <c r="Y138" s="4" cm="1">
        <f t="array" aca="1" ref="Y138" ca="1">INDIRECT("R"&amp;MOD(Y$1+ROW()-2,304)+2&amp;"C3",FALSE)</f>
        <v>0.22600000000000001</v>
      </c>
      <c r="Z138" s="4" cm="1">
        <f t="array" aca="1" ref="Z138" ca="1">INDIRECT("R"&amp;MOD(Z$1+ROW()-2,304)+2&amp;"C3",FALSE)</f>
        <v>-0.312</v>
      </c>
      <c r="AA138" s="4" cm="1">
        <f t="array" aca="1" ref="AA138" ca="1">INDIRECT("R"&amp;MOD(AA$1+ROW()-2,304)+2&amp;"C3",FALSE)</f>
        <v>0.20499999999999999</v>
      </c>
      <c r="AB138" s="4" cm="1">
        <f t="array" aca="1" ref="AB138" ca="1">INDIRECT("R"&amp;MOD(AB$1+ROW()-2,304)+2&amp;"C3",FALSE)</f>
        <v>1.222</v>
      </c>
      <c r="AC138" s="4" cm="1">
        <f t="array" aca="1" ref="AC138" ca="1">INDIRECT("R"&amp;MOD(AC$1+ROW()-2,304)+2&amp;"C3",FALSE)</f>
        <v>0.86</v>
      </c>
      <c r="AD138" s="4" cm="1">
        <f t="array" aca="1" ref="AD138" ca="1">INDIRECT("R"&amp;MOD(AD$1+ROW()-2,304)+2&amp;"C3",FALSE)</f>
        <v>-5.3999999999999999E-2</v>
      </c>
      <c r="AE138" s="4" cm="1">
        <f t="array" aca="1" ref="AE138" ca="1">INDIRECT("R"&amp;MOD(AE$1+ROW()-2,304)+2&amp;"C3",FALSE)</f>
        <v>1.635</v>
      </c>
      <c r="AF138" s="4" cm="1">
        <f t="array" aca="1" ref="AF138" ca="1">INDIRECT("R"&amp;MOD(AF$1+ROW()-2,304)+2&amp;"C3",FALSE)</f>
        <v>2.0859999999999999</v>
      </c>
      <c r="AG138" s="4" cm="1">
        <f t="array" aca="1" ref="AG138" ca="1">INDIRECT("R"&amp;MOD(AG$1+ROW()-2,304)+2&amp;"C3",FALSE)</f>
        <v>2.0289999999999999</v>
      </c>
      <c r="AH138" s="4" cm="1">
        <f t="array" aca="1" ref="AH138" ca="1">INDIRECT("R"&amp;MOD(AH$1+ROW()-2,304)+2&amp;"C3",FALSE)</f>
        <v>0.89600000000000002</v>
      </c>
      <c r="AI138" s="4" cm="1">
        <f t="array" aca="1" ref="AI138" ca="1">INDIRECT("R"&amp;MOD(AI$1+ROW()-2,304)+2&amp;"C3",FALSE)</f>
        <v>0.30499999999999999</v>
      </c>
      <c r="AJ138" s="4" cm="1">
        <f t="array" aca="1" ref="AJ138" ca="1">INDIRECT("R"&amp;MOD(AJ$1+ROW()-2,304)+2&amp;"C3",FALSE)</f>
        <v>-0.318</v>
      </c>
    </row>
    <row r="139" spans="1:36" x14ac:dyDescent="0.25">
      <c r="A139" s="1">
        <v>40344</v>
      </c>
      <c r="B139" s="15">
        <v>0.70199999999999996</v>
      </c>
      <c r="C139" s="15">
        <v>0.72799999999999998</v>
      </c>
      <c r="D139" s="15">
        <v>0.76700000000000002</v>
      </c>
      <c r="G139" s="4" cm="1">
        <f t="array" aca="1" ref="G139" ca="1">INDIRECT("R"&amp;MOD(G$1+ROW()-2,304)+2&amp;"C3",FALSE)</f>
        <v>4.4539999999999997</v>
      </c>
      <c r="H139" s="4" cm="1">
        <f t="array" aca="1" ref="H139" ca="1">INDIRECT("R"&amp;MOD(H$1+ROW()-2,304)+2&amp;"C3",FALSE)</f>
        <v>-0.53800000000000003</v>
      </c>
      <c r="I139" s="4" cm="1">
        <f t="array" aca="1" ref="I139" ca="1">INDIRECT("R"&amp;MOD(I$1+ROW()-2,304)+2&amp;"C3",FALSE)</f>
        <v>-1.4E-2</v>
      </c>
      <c r="J139" s="4" cm="1">
        <f t="array" aca="1" ref="J139" ca="1">INDIRECT("R"&amp;MOD(J$1+ROW()-2,304)+2&amp;"C3",FALSE)</f>
        <v>-0.249</v>
      </c>
      <c r="K139" s="4" cm="1">
        <f t="array" aca="1" ref="K139" ca="1">INDIRECT("R"&amp;MOD(K$1+ROW()-2,304)+2&amp;"C3",FALSE)</f>
        <v>2.1139999999999999</v>
      </c>
      <c r="L139" s="4" cm="1">
        <f t="array" aca="1" ref="L139" ca="1">INDIRECT("R"&amp;MOD(L$1+ROW()-2,304)+2&amp;"C3",FALSE)</f>
        <v>4.5439999999999996</v>
      </c>
      <c r="M139" s="4" cm="1">
        <f t="array" aca="1" ref="M139" ca="1">INDIRECT("R"&amp;MOD(M$1+ROW()-2,304)+2&amp;"C3",FALSE)</f>
        <v>-0.54300000000000004</v>
      </c>
      <c r="N139" s="4" cm="1">
        <f t="array" aca="1" ref="N139" ca="1">INDIRECT("R"&amp;MOD(N$1+ROW()-2,304)+2&amp;"C3",FALSE)</f>
        <v>3.6999999999999998E-2</v>
      </c>
      <c r="O139" s="4" cm="1">
        <f t="array" aca="1" ref="O139" ca="1">INDIRECT("R"&amp;MOD(O$1+ROW()-2,304)+2&amp;"C3",FALSE)</f>
        <v>6.3E-2</v>
      </c>
      <c r="P139" s="4" cm="1">
        <f t="array" aca="1" ref="P139" ca="1">INDIRECT("R"&amp;MOD(P$1+ROW()-2,304)+2&amp;"C3",FALSE)</f>
        <v>0.21</v>
      </c>
      <c r="Q139" s="4" cm="1">
        <f t="array" aca="1" ref="Q139" ca="1">INDIRECT("R"&amp;MOD(Q$1+ROW()-2,304)+2&amp;"C3",FALSE)</f>
        <v>-0.254</v>
      </c>
      <c r="R139" s="4" cm="1">
        <f t="array" aca="1" ref="R139" ca="1">INDIRECT("R"&amp;MOD(R$1+ROW()-2,304)+2&amp;"C3",FALSE)</f>
        <v>2.1970000000000001</v>
      </c>
      <c r="S139" s="4" cm="1">
        <f t="array" aca="1" ref="S139" ca="1">INDIRECT("R"&amp;MOD(S$1+ROW()-2,304)+2&amp;"C3",FALSE)</f>
        <v>4.1479999999999997</v>
      </c>
      <c r="T139" s="4" cm="1">
        <f t="array" aca="1" ref="T139" ca="1">INDIRECT("R"&amp;MOD(T$1+ROW()-2,304)+2&amp;"C3",FALSE)</f>
        <v>1.635</v>
      </c>
      <c r="U139" s="4" cm="1">
        <f t="array" aca="1" ref="U139" ca="1">INDIRECT("R"&amp;MOD(U$1+ROW()-2,304)+2&amp;"C3",FALSE)</f>
        <v>3.3860000000000001</v>
      </c>
      <c r="V139" s="4" cm="1">
        <f t="array" aca="1" ref="V139" ca="1">INDIRECT("R"&amp;MOD(V$1+ROW()-2,304)+2&amp;"C3",FALSE)</f>
        <v>0.20499999999999999</v>
      </c>
      <c r="W139" s="4" cm="1">
        <f t="array" aca="1" ref="W139" ca="1">INDIRECT("R"&amp;MOD(W$1+ROW()-2,304)+2&amp;"C3",FALSE)</f>
        <v>-0.41799999999999998</v>
      </c>
      <c r="X139" s="4" cm="1">
        <f t="array" aca="1" ref="X139" ca="1">INDIRECT("R"&amp;MOD(X$1+ROW()-2,304)+2&amp;"C3",FALSE)</f>
        <v>-0.31</v>
      </c>
      <c r="Y139" s="4" cm="1">
        <f t="array" aca="1" ref="Y139" ca="1">INDIRECT("R"&amp;MOD(Y$1+ROW()-2,304)+2&amp;"C3",FALSE)</f>
        <v>0.223</v>
      </c>
      <c r="Z139" s="4" cm="1">
        <f t="array" aca="1" ref="Z139" ca="1">INDIRECT("R"&amp;MOD(Z$1+ROW()-2,304)+2&amp;"C3",FALSE)</f>
        <v>-0.308</v>
      </c>
      <c r="AA139" s="4" cm="1">
        <f t="array" aca="1" ref="AA139" ca="1">INDIRECT("R"&amp;MOD(AA$1+ROW()-2,304)+2&amp;"C3",FALSE)</f>
        <v>0.223</v>
      </c>
      <c r="AB139" s="4" cm="1">
        <f t="array" aca="1" ref="AB139" ca="1">INDIRECT("R"&amp;MOD(AB$1+ROW()-2,304)+2&amp;"C3",FALSE)</f>
        <v>1.048</v>
      </c>
      <c r="AC139" s="4" cm="1">
        <f t="array" aca="1" ref="AC139" ca="1">INDIRECT("R"&amp;MOD(AC$1+ROW()-2,304)+2&amp;"C3",FALSE)</f>
        <v>0.77200000000000002</v>
      </c>
      <c r="AD139" s="4" cm="1">
        <f t="array" aca="1" ref="AD139" ca="1">INDIRECT("R"&amp;MOD(AD$1+ROW()-2,304)+2&amp;"C3",FALSE)</f>
        <v>-8.7999999999999995E-2</v>
      </c>
      <c r="AE139" s="4" cm="1">
        <f t="array" aca="1" ref="AE139" ca="1">INDIRECT("R"&amp;MOD(AE$1+ROW()-2,304)+2&amp;"C3",FALSE)</f>
        <v>1.4219999999999999</v>
      </c>
      <c r="AF139" s="4" cm="1">
        <f t="array" aca="1" ref="AF139" ca="1">INDIRECT("R"&amp;MOD(AF$1+ROW()-2,304)+2&amp;"C3",FALSE)</f>
        <v>2.113</v>
      </c>
      <c r="AG139" s="4" cm="1">
        <f t="array" aca="1" ref="AG139" ca="1">INDIRECT("R"&amp;MOD(AG$1+ROW()-2,304)+2&amp;"C3",FALSE)</f>
        <v>2.0489999999999999</v>
      </c>
      <c r="AH139" s="4" cm="1">
        <f t="array" aca="1" ref="AH139" ca="1">INDIRECT("R"&amp;MOD(AH$1+ROW()-2,304)+2&amp;"C3",FALSE)</f>
        <v>0.88</v>
      </c>
      <c r="AI139" s="4" cm="1">
        <f t="array" aca="1" ref="AI139" ca="1">INDIRECT("R"&amp;MOD(AI$1+ROW()-2,304)+2&amp;"C3",FALSE)</f>
        <v>0.33</v>
      </c>
      <c r="AJ139" s="4" cm="1">
        <f t="array" aca="1" ref="AJ139" ca="1">INDIRECT("R"&amp;MOD(AJ$1+ROW()-2,304)+2&amp;"C3",FALSE)</f>
        <v>-0.316</v>
      </c>
    </row>
    <row r="140" spans="1:36" x14ac:dyDescent="0.25">
      <c r="A140" s="1">
        <v>40374</v>
      </c>
      <c r="B140" s="15">
        <v>0.78200000000000003</v>
      </c>
      <c r="C140" s="15">
        <v>0.84899999999999998</v>
      </c>
      <c r="D140" s="15">
        <v>0.89900000000000002</v>
      </c>
      <c r="G140" s="4" cm="1">
        <f t="array" aca="1" ref="G140" ca="1">INDIRECT("R"&amp;MOD(G$1+ROW()-2,304)+2&amp;"C3",FALSE)</f>
        <v>4.4669999999999996</v>
      </c>
      <c r="H140" s="4" cm="1">
        <f t="array" aca="1" ref="H140" ca="1">INDIRECT("R"&amp;MOD(H$1+ROW()-2,304)+2&amp;"C3",FALSE)</f>
        <v>-0.54</v>
      </c>
      <c r="I140" s="4" cm="1">
        <f t="array" aca="1" ref="I140" ca="1">INDIRECT("R"&amp;MOD(I$1+ROW()-2,304)+2&amp;"C3",FALSE)</f>
        <v>-1.9E-2</v>
      </c>
      <c r="J140" s="4" cm="1">
        <f t="array" aca="1" ref="J140" ca="1">INDIRECT("R"&amp;MOD(J$1+ROW()-2,304)+2&amp;"C3",FALSE)</f>
        <v>-0.25700000000000001</v>
      </c>
      <c r="K140" s="4" cm="1">
        <f t="array" aca="1" ref="K140" ca="1">INDIRECT("R"&amp;MOD(K$1+ROW()-2,304)+2&amp;"C3",FALSE)</f>
        <v>2.1190000000000002</v>
      </c>
      <c r="L140" s="4" cm="1">
        <f t="array" aca="1" ref="L140" ca="1">INDIRECT("R"&amp;MOD(L$1+ROW()-2,304)+2&amp;"C3",FALSE)</f>
        <v>4.742</v>
      </c>
      <c r="M140" s="4" cm="1">
        <f t="array" aca="1" ref="M140" ca="1">INDIRECT("R"&amp;MOD(M$1+ROW()-2,304)+2&amp;"C3",FALSE)</f>
        <v>-0.54500000000000004</v>
      </c>
      <c r="N140" s="4" cm="1">
        <f t="array" aca="1" ref="N140" ca="1">INDIRECT("R"&amp;MOD(N$1+ROW()-2,304)+2&amp;"C3",FALSE)</f>
        <v>0.39500000000000002</v>
      </c>
      <c r="O140" s="4" cm="1">
        <f t="array" aca="1" ref="O140" ca="1">INDIRECT("R"&amp;MOD(O$1+ROW()-2,304)+2&amp;"C3",FALSE)</f>
        <v>4.8000000000000001E-2</v>
      </c>
      <c r="P140" s="4" cm="1">
        <f t="array" aca="1" ref="P140" ca="1">INDIRECT("R"&amp;MOD(P$1+ROW()-2,304)+2&amp;"C3",FALSE)</f>
        <v>0.221</v>
      </c>
      <c r="Q140" s="4" cm="1">
        <f t="array" aca="1" ref="Q140" ca="1">INDIRECT("R"&amp;MOD(Q$1+ROW()-2,304)+2&amp;"C3",FALSE)</f>
        <v>-0.27200000000000002</v>
      </c>
      <c r="R140" s="4" cm="1">
        <f t="array" aca="1" ref="R140" ca="1">INDIRECT("R"&amp;MOD(R$1+ROW()-2,304)+2&amp;"C3",FALSE)</f>
        <v>2.3610000000000002</v>
      </c>
      <c r="S140" s="4" cm="1">
        <f t="array" aca="1" ref="S140" ca="1">INDIRECT("R"&amp;MOD(S$1+ROW()-2,304)+2&amp;"C3",FALSE)</f>
        <v>4.2160000000000002</v>
      </c>
      <c r="T140" s="4" cm="1">
        <f t="array" aca="1" ref="T140" ca="1">INDIRECT("R"&amp;MOD(T$1+ROW()-2,304)+2&amp;"C3",FALSE)</f>
        <v>1.4219999999999999</v>
      </c>
      <c r="U140" s="4" cm="1">
        <f t="array" aca="1" ref="U140" ca="1">INDIRECT("R"&amp;MOD(U$1+ROW()-2,304)+2&amp;"C3",FALSE)</f>
        <v>3.3450000000000002</v>
      </c>
      <c r="V140" s="4" cm="1">
        <f t="array" aca="1" ref="V140" ca="1">INDIRECT("R"&amp;MOD(V$1+ROW()-2,304)+2&amp;"C3",FALSE)</f>
        <v>0.223</v>
      </c>
      <c r="W140" s="4" cm="1">
        <f t="array" aca="1" ref="W140" ca="1">INDIRECT("R"&amp;MOD(W$1+ROW()-2,304)+2&amp;"C3",FALSE)</f>
        <v>-0.41299999999999998</v>
      </c>
      <c r="X140" s="4" cm="1">
        <f t="array" aca="1" ref="X140" ca="1">INDIRECT("R"&amp;MOD(X$1+ROW()-2,304)+2&amp;"C3",FALSE)</f>
        <v>-0.312</v>
      </c>
      <c r="Y140" s="4" cm="1">
        <f t="array" aca="1" ref="Y140" ca="1">INDIRECT("R"&amp;MOD(Y$1+ROW()-2,304)+2&amp;"C3",FALSE)</f>
        <v>0.27200000000000002</v>
      </c>
      <c r="Z140" s="4" cm="1">
        <f t="array" aca="1" ref="Z140" ca="1">INDIRECT("R"&amp;MOD(Z$1+ROW()-2,304)+2&amp;"C3",FALSE)</f>
        <v>-0.308</v>
      </c>
      <c r="AA140" s="4" cm="1">
        <f t="array" aca="1" ref="AA140" ca="1">INDIRECT("R"&amp;MOD(AA$1+ROW()-2,304)+2&amp;"C3",FALSE)</f>
        <v>0.20599999999999999</v>
      </c>
      <c r="AB140" s="4" cm="1">
        <f t="array" aca="1" ref="AB140" ca="1">INDIRECT("R"&amp;MOD(AB$1+ROW()-2,304)+2&amp;"C3",FALSE)</f>
        <v>0.85799999999999998</v>
      </c>
      <c r="AC140" s="4" cm="1">
        <f t="array" aca="1" ref="AC140" ca="1">INDIRECT("R"&amp;MOD(AC$1+ROW()-2,304)+2&amp;"C3",FALSE)</f>
        <v>0.73799999999999999</v>
      </c>
      <c r="AD140" s="4" cm="1">
        <f t="array" aca="1" ref="AD140" ca="1">INDIRECT("R"&amp;MOD(AD$1+ROW()-2,304)+2&amp;"C3",FALSE)</f>
        <v>-0.126</v>
      </c>
      <c r="AE140" s="4" cm="1">
        <f t="array" aca="1" ref="AE140" ca="1">INDIRECT("R"&amp;MOD(AE$1+ROW()-2,304)+2&amp;"C3",FALSE)</f>
        <v>1.282</v>
      </c>
      <c r="AF140" s="4" cm="1">
        <f t="array" aca="1" ref="AF140" ca="1">INDIRECT("R"&amp;MOD(AF$1+ROW()-2,304)+2&amp;"C3",FALSE)</f>
        <v>2.1160000000000001</v>
      </c>
      <c r="AG140" s="4" cm="1">
        <f t="array" aca="1" ref="AG140" ca="1">INDIRECT("R"&amp;MOD(AG$1+ROW()-2,304)+2&amp;"C3",FALSE)</f>
        <v>2.0859999999999999</v>
      </c>
      <c r="AH140" s="4" cm="1">
        <f t="array" aca="1" ref="AH140" ca="1">INDIRECT("R"&amp;MOD(AH$1+ROW()-2,304)+2&amp;"C3",FALSE)</f>
        <v>0.998</v>
      </c>
      <c r="AI140" s="4" cm="1">
        <f t="array" aca="1" ref="AI140" ca="1">INDIRECT("R"&amp;MOD(AI$1+ROW()-2,304)+2&amp;"C3",FALSE)</f>
        <v>0.32500000000000001</v>
      </c>
      <c r="AJ140" s="4" cm="1">
        <f t="array" aca="1" ref="AJ140" ca="1">INDIRECT("R"&amp;MOD(AJ$1+ROW()-2,304)+2&amp;"C3",FALSE)</f>
        <v>-0.312</v>
      </c>
    </row>
    <row r="141" spans="1:36" x14ac:dyDescent="0.25">
      <c r="A141" s="1">
        <v>40405</v>
      </c>
      <c r="B141" s="15">
        <v>0.88600000000000001</v>
      </c>
      <c r="C141" s="15">
        <v>0.89600000000000002</v>
      </c>
      <c r="D141" s="15">
        <v>0.90500000000000003</v>
      </c>
      <c r="G141" s="4" cm="1">
        <f t="array" aca="1" ref="G141" ca="1">INDIRECT("R"&amp;MOD(G$1+ROW()-2,304)+2&amp;"C3",FALSE)</f>
        <v>4.3540000000000001</v>
      </c>
      <c r="H141" s="4" cm="1">
        <f t="array" aca="1" ref="H141" ca="1">INDIRECT("R"&amp;MOD(H$1+ROW()-2,304)+2&amp;"C3",FALSE)</f>
        <v>-0.54300000000000004</v>
      </c>
      <c r="I141" s="4" cm="1">
        <f t="array" aca="1" ref="I141" ca="1">INDIRECT("R"&amp;MOD(I$1+ROW()-2,304)+2&amp;"C3",FALSE)</f>
        <v>-2.8000000000000001E-2</v>
      </c>
      <c r="J141" s="4" cm="1">
        <f t="array" aca="1" ref="J141" ca="1">INDIRECT("R"&amp;MOD(J$1+ROW()-2,304)+2&amp;"C3",FALSE)</f>
        <v>-0.26800000000000002</v>
      </c>
      <c r="K141" s="4" cm="1">
        <f t="array" aca="1" ref="K141" ca="1">INDIRECT("R"&amp;MOD(K$1+ROW()-2,304)+2&amp;"C3",FALSE)</f>
        <v>2.1469999999999998</v>
      </c>
      <c r="L141" s="4" cm="1">
        <f t="array" aca="1" ref="L141" ca="1">INDIRECT("R"&amp;MOD(L$1+ROW()-2,304)+2&amp;"C3",FALSE)</f>
        <v>4.6870000000000003</v>
      </c>
      <c r="M141" s="4" cm="1">
        <f t="array" aca="1" ref="M141" ca="1">INDIRECT("R"&amp;MOD(M$1+ROW()-2,304)+2&amp;"C3",FALSE)</f>
        <v>-0.54800000000000004</v>
      </c>
      <c r="N141" s="4" cm="1">
        <f t="array" aca="1" ref="N141" ca="1">INDIRECT("R"&amp;MOD(N$1+ROW()-2,304)+2&amp;"C3",FALSE)</f>
        <v>1.0109999999999999</v>
      </c>
      <c r="O141" s="4" cm="1">
        <f t="array" aca="1" ref="O141" ca="1">INDIRECT("R"&amp;MOD(O$1+ROW()-2,304)+2&amp;"C3",FALSE)</f>
        <v>2.7E-2</v>
      </c>
      <c r="P141" s="4" cm="1">
        <f t="array" aca="1" ref="P141" ca="1">INDIRECT("R"&amp;MOD(P$1+ROW()-2,304)+2&amp;"C3",FALSE)</f>
        <v>0.22600000000000001</v>
      </c>
      <c r="Q141" s="4" cm="1">
        <f t="array" aca="1" ref="Q141" ca="1">INDIRECT("R"&amp;MOD(Q$1+ROW()-2,304)+2&amp;"C3",FALSE)</f>
        <v>-0.376</v>
      </c>
      <c r="R141" s="4" cm="1">
        <f t="array" aca="1" ref="R141" ca="1">INDIRECT("R"&amp;MOD(R$1+ROW()-2,304)+2&amp;"C3",FALSE)</f>
        <v>2.4729999999999999</v>
      </c>
      <c r="S141" s="4" cm="1">
        <f t="array" aca="1" ref="S141" ca="1">INDIRECT("R"&amp;MOD(S$1+ROW()-2,304)+2&amp;"C3",FALSE)</f>
        <v>4.5439999999999996</v>
      </c>
      <c r="T141" s="4" cm="1">
        <f t="array" aca="1" ref="T141" ca="1">INDIRECT("R"&amp;MOD(T$1+ROW()-2,304)+2&amp;"C3",FALSE)</f>
        <v>1.282</v>
      </c>
      <c r="U141" s="4" cm="1">
        <f t="array" aca="1" ref="U141" ca="1">INDIRECT("R"&amp;MOD(U$1+ROW()-2,304)+2&amp;"C3",FALSE)</f>
        <v>3.339</v>
      </c>
      <c r="V141" s="4" cm="1">
        <f t="array" aca="1" ref="V141" ca="1">INDIRECT("R"&amp;MOD(V$1+ROW()-2,304)+2&amp;"C3",FALSE)</f>
        <v>0.20599999999999999</v>
      </c>
      <c r="W141" s="4" cm="1">
        <f t="array" aca="1" ref="W141" ca="1">INDIRECT("R"&amp;MOD(W$1+ROW()-2,304)+2&amp;"C3",FALSE)</f>
        <v>-0.40100000000000002</v>
      </c>
      <c r="X141" s="4" cm="1">
        <f t="array" aca="1" ref="X141" ca="1">INDIRECT("R"&amp;MOD(X$1+ROW()-2,304)+2&amp;"C3",FALSE)</f>
        <v>-0.32900000000000001</v>
      </c>
      <c r="Y141" s="4" cm="1">
        <f t="array" aca="1" ref="Y141" ca="1">INDIRECT("R"&amp;MOD(Y$1+ROW()-2,304)+2&amp;"C3",FALSE)</f>
        <v>0.29199999999999998</v>
      </c>
      <c r="Z141" s="4" cm="1">
        <f t="array" aca="1" ref="Z141" ca="1">INDIRECT("R"&amp;MOD(Z$1+ROW()-2,304)+2&amp;"C3",FALSE)</f>
        <v>-0.309</v>
      </c>
      <c r="AA141" s="4" cm="1">
        <f t="array" aca="1" ref="AA141" ca="1">INDIRECT("R"&amp;MOD(AA$1+ROW()-2,304)+2&amp;"C3",FALSE)</f>
        <v>0.20899999999999999</v>
      </c>
      <c r="AB141" s="4" cm="1">
        <f t="array" aca="1" ref="AB141" ca="1">INDIRECT("R"&amp;MOD(AB$1+ROW()-2,304)+2&amp;"C3",FALSE)</f>
        <v>0.74399999999999999</v>
      </c>
      <c r="AC141" s="4" cm="1">
        <f t="array" aca="1" ref="AC141" ca="1">INDIRECT("R"&amp;MOD(AC$1+ROW()-2,304)+2&amp;"C3",FALSE)</f>
        <v>0.71599999999999997</v>
      </c>
      <c r="AD141" s="4" cm="1">
        <f t="array" aca="1" ref="AD141" ca="1">INDIRECT("R"&amp;MOD(AD$1+ROW()-2,304)+2&amp;"C3",FALSE)</f>
        <v>-0.14599999999999999</v>
      </c>
      <c r="AE141" s="4" cm="1">
        <f t="array" aca="1" ref="AE141" ca="1">INDIRECT("R"&amp;MOD(AE$1+ROW()-2,304)+2&amp;"C3",FALSE)</f>
        <v>1.2230000000000001</v>
      </c>
      <c r="AF141" s="4" cm="1">
        <f t="array" aca="1" ref="AF141" ca="1">INDIRECT("R"&amp;MOD(AF$1+ROW()-2,304)+2&amp;"C3",FALSE)</f>
        <v>2.1139999999999999</v>
      </c>
      <c r="AG141" s="4" cm="1">
        <f t="array" aca="1" ref="AG141" ca="1">INDIRECT("R"&amp;MOD(AG$1+ROW()-2,304)+2&amp;"C3",FALSE)</f>
        <v>2.113</v>
      </c>
      <c r="AH141" s="4" cm="1">
        <f t="array" aca="1" ref="AH141" ca="1">INDIRECT("R"&amp;MOD(AH$1+ROW()-2,304)+2&amp;"C3",FALSE)</f>
        <v>1.042</v>
      </c>
      <c r="AI141" s="4" cm="1">
        <f t="array" aca="1" ref="AI141" ca="1">INDIRECT("R"&amp;MOD(AI$1+ROW()-2,304)+2&amp;"C3",FALSE)</f>
        <v>0.24099999999999999</v>
      </c>
      <c r="AJ141" s="4" cm="1">
        <f t="array" aca="1" ref="AJ141" ca="1">INDIRECT("R"&amp;MOD(AJ$1+ROW()-2,304)+2&amp;"C3",FALSE)</f>
        <v>-0.308</v>
      </c>
    </row>
    <row r="142" spans="1:36" x14ac:dyDescent="0.25">
      <c r="A142" s="1">
        <v>40436</v>
      </c>
      <c r="B142" s="15">
        <v>0.876</v>
      </c>
      <c r="C142" s="15">
        <v>0.88</v>
      </c>
      <c r="D142" s="15">
        <v>0.89200000000000002</v>
      </c>
      <c r="G142" s="4" cm="1">
        <f t="array" aca="1" ref="G142" ca="1">INDIRECT("R"&amp;MOD(G$1+ROW()-2,304)+2&amp;"C3",FALSE)</f>
        <v>3.9830000000000001</v>
      </c>
      <c r="H142" s="4" cm="1">
        <f t="array" aca="1" ref="H142" ca="1">INDIRECT("R"&amp;MOD(H$1+ROW()-2,304)+2&amp;"C3",FALSE)</f>
        <v>-0.54500000000000004</v>
      </c>
      <c r="I142" s="4" cm="1">
        <f t="array" aca="1" ref="I142" ca="1">INDIRECT("R"&amp;MOD(I$1+ROW()-2,304)+2&amp;"C3",FALSE)</f>
        <v>-3.6999999999999998E-2</v>
      </c>
      <c r="J142" s="4" cm="1">
        <f t="array" aca="1" ref="J142" ca="1">INDIRECT("R"&amp;MOD(J$1+ROW()-2,304)+2&amp;"C3",FALSE)</f>
        <v>-0.29399999999999998</v>
      </c>
      <c r="K142" s="4" cm="1">
        <f t="array" aca="1" ref="K142" ca="1">INDIRECT("R"&amp;MOD(K$1+ROW()-2,304)+2&amp;"C3",FALSE)</f>
        <v>2.17</v>
      </c>
      <c r="L142" s="4" cm="1">
        <f t="array" aca="1" ref="L142" ca="1">INDIRECT("R"&amp;MOD(L$1+ROW()-2,304)+2&amp;"C3",FALSE)</f>
        <v>4.6390000000000002</v>
      </c>
      <c r="M142" s="4" cm="1">
        <f t="array" aca="1" ref="M142" ca="1">INDIRECT("R"&amp;MOD(M$1+ROW()-2,304)+2&amp;"C3",FALSE)</f>
        <v>-0.54500000000000004</v>
      </c>
      <c r="N142" s="4" cm="1">
        <f t="array" aca="1" ref="N142" ca="1">INDIRECT("R"&amp;MOD(N$1+ROW()-2,304)+2&amp;"C3",FALSE)</f>
        <v>1.4279999999999999</v>
      </c>
      <c r="O142" s="4" cm="1">
        <f t="array" aca="1" ref="O142" ca="1">INDIRECT("R"&amp;MOD(O$1+ROW()-2,304)+2&amp;"C3",FALSE)</f>
        <v>5.0000000000000001E-3</v>
      </c>
      <c r="P142" s="4" cm="1">
        <f t="array" aca="1" ref="P142" ca="1">INDIRECT("R"&amp;MOD(P$1+ROW()-2,304)+2&amp;"C3",FALSE)</f>
        <v>0.223</v>
      </c>
      <c r="Q142" s="4" cm="1">
        <f t="array" aca="1" ref="Q142" ca="1">INDIRECT("R"&amp;MOD(Q$1+ROW()-2,304)+2&amp;"C3",FALSE)</f>
        <v>-0.44400000000000001</v>
      </c>
      <c r="R142" s="4" cm="1">
        <f t="array" aca="1" ref="R142" ca="1">INDIRECT("R"&amp;MOD(R$1+ROW()-2,304)+2&amp;"C3",FALSE)</f>
        <v>2.5129999999999999</v>
      </c>
      <c r="S142" s="4" cm="1">
        <f t="array" aca="1" ref="S142" ca="1">INDIRECT("R"&amp;MOD(S$1+ROW()-2,304)+2&amp;"C3",FALSE)</f>
        <v>4.742</v>
      </c>
      <c r="T142" s="4" cm="1">
        <f t="array" aca="1" ref="T142" ca="1">INDIRECT("R"&amp;MOD(T$1+ROW()-2,304)+2&amp;"C3",FALSE)</f>
        <v>1.2230000000000001</v>
      </c>
      <c r="U142" s="4" cm="1">
        <f t="array" aca="1" ref="U142" ca="1">INDIRECT("R"&amp;MOD(U$1+ROW()-2,304)+2&amp;"C3",FALSE)</f>
        <v>3.3570000000000002</v>
      </c>
      <c r="V142" s="4" cm="1">
        <f t="array" aca="1" ref="V142" ca="1">INDIRECT("R"&amp;MOD(V$1+ROW()-2,304)+2&amp;"C3",FALSE)</f>
        <v>0.20899999999999999</v>
      </c>
      <c r="W142" s="4" cm="1">
        <f t="array" aca="1" ref="W142" ca="1">INDIRECT("R"&amp;MOD(W$1+ROW()-2,304)+2&amp;"C3",FALSE)</f>
        <v>-0.39500000000000002</v>
      </c>
      <c r="X142" s="4" cm="1">
        <f t="array" aca="1" ref="X142" ca="1">INDIRECT("R"&amp;MOD(X$1+ROW()-2,304)+2&amp;"C3",FALSE)</f>
        <v>-0.36499999999999999</v>
      </c>
      <c r="Y142" s="4" cm="1">
        <f t="array" aca="1" ref="Y142" ca="1">INDIRECT("R"&amp;MOD(Y$1+ROW()-2,304)+2&amp;"C3",FALSE)</f>
        <v>0.28799999999999998</v>
      </c>
      <c r="Z142" s="4" cm="1">
        <f t="array" aca="1" ref="Z142" ca="1">INDIRECT("R"&amp;MOD(Z$1+ROW()-2,304)+2&amp;"C3",FALSE)</f>
        <v>-0.31</v>
      </c>
      <c r="AA142" s="4" cm="1">
        <f t="array" aca="1" ref="AA142" ca="1">INDIRECT("R"&amp;MOD(AA$1+ROW()-2,304)+2&amp;"C3",FALSE)</f>
        <v>0.20100000000000001</v>
      </c>
      <c r="AB142" s="4" cm="1">
        <f t="array" aca="1" ref="AB142" ca="1">INDIRECT("R"&amp;MOD(AB$1+ROW()-2,304)+2&amp;"C3",FALSE)</f>
        <v>0.68500000000000005</v>
      </c>
      <c r="AC142" s="4" cm="1">
        <f t="array" aca="1" ref="AC142" ca="1">INDIRECT("R"&amp;MOD(AC$1+ROW()-2,304)+2&amp;"C3",FALSE)</f>
        <v>0.71299999999999997</v>
      </c>
      <c r="AD142" s="4" cm="1">
        <f t="array" aca="1" ref="AD142" ca="1">INDIRECT("R"&amp;MOD(AD$1+ROW()-2,304)+2&amp;"C3",FALSE)</f>
        <v>-0.184</v>
      </c>
      <c r="AE142" s="4" cm="1">
        <f t="array" aca="1" ref="AE142" ca="1">INDIRECT("R"&amp;MOD(AE$1+ROW()-2,304)+2&amp;"C3",FALSE)</f>
        <v>0.97499999999999998</v>
      </c>
      <c r="AF142" s="4" cm="1">
        <f t="array" aca="1" ref="AF142" ca="1">INDIRECT("R"&amp;MOD(AF$1+ROW()-2,304)+2&amp;"C3",FALSE)</f>
        <v>2.1190000000000002</v>
      </c>
      <c r="AG142" s="4" cm="1">
        <f t="array" aca="1" ref="AG142" ca="1">INDIRECT("R"&amp;MOD(AG$1+ROW()-2,304)+2&amp;"C3",FALSE)</f>
        <v>2.1160000000000001</v>
      </c>
      <c r="AH142" s="4" cm="1">
        <f t="array" aca="1" ref="AH142" ca="1">INDIRECT("R"&amp;MOD(AH$1+ROW()-2,304)+2&amp;"C3",FALSE)</f>
        <v>1.022</v>
      </c>
      <c r="AI142" s="4" cm="1">
        <f t="array" aca="1" ref="AI142" ca="1">INDIRECT("R"&amp;MOD(AI$1+ROW()-2,304)+2&amp;"C3",FALSE)</f>
        <v>0.20499999999999999</v>
      </c>
      <c r="AJ142" s="4" cm="1">
        <f t="array" aca="1" ref="AJ142" ca="1">INDIRECT("R"&amp;MOD(AJ$1+ROW()-2,304)+2&amp;"C3",FALSE)</f>
        <v>-0.308</v>
      </c>
    </row>
    <row r="143" spans="1:36" x14ac:dyDescent="0.25">
      <c r="A143" s="1">
        <v>40466</v>
      </c>
      <c r="B143" s="15">
        <v>0.94199999999999995</v>
      </c>
      <c r="C143" s="15">
        <v>0.998</v>
      </c>
      <c r="D143" s="15">
        <v>1.0449999999999999</v>
      </c>
      <c r="G143" s="4" cm="1">
        <f t="array" aca="1" ref="G143" ca="1">INDIRECT("R"&amp;MOD(G$1+ROW()-2,304)+2&amp;"C3",FALSE)</f>
        <v>3.6</v>
      </c>
      <c r="H143" s="4" cm="1">
        <f t="array" aca="1" ref="H143" ca="1">INDIRECT("R"&amp;MOD(H$1+ROW()-2,304)+2&amp;"C3",FALSE)</f>
        <v>-0.54800000000000004</v>
      </c>
      <c r="I143" s="4" cm="1">
        <f t="array" aca="1" ref="I143" ca="1">INDIRECT("R"&amp;MOD(I$1+ROW()-2,304)+2&amp;"C3",FALSE)</f>
        <v>-5.3999999999999999E-2</v>
      </c>
      <c r="J143" s="4" cm="1">
        <f t="array" aca="1" ref="J143" ca="1">INDIRECT("R"&amp;MOD(J$1+ROW()-2,304)+2&amp;"C3",FALSE)</f>
        <v>-0.29799999999999999</v>
      </c>
      <c r="K143" s="4" cm="1">
        <f t="array" aca="1" ref="K143" ca="1">INDIRECT("R"&amp;MOD(K$1+ROW()-2,304)+2&amp;"C3",FALSE)</f>
        <v>2.173</v>
      </c>
      <c r="L143" s="4" cm="1">
        <f t="array" aca="1" ref="L143" ca="1">INDIRECT("R"&amp;MOD(L$1+ROW()-2,304)+2&amp;"C3",FALSE)</f>
        <v>4.8479999999999999</v>
      </c>
      <c r="M143" s="4" cm="1">
        <f t="array" aca="1" ref="M143" ca="1">INDIRECT("R"&amp;MOD(M$1+ROW()-2,304)+2&amp;"C3",FALSE)</f>
        <v>-0.55000000000000004</v>
      </c>
      <c r="N143" s="4" cm="1">
        <f t="array" aca="1" ref="N143" ca="1">INDIRECT("R"&amp;MOD(N$1+ROW()-2,304)+2&amp;"C3",FALSE)</f>
        <v>1.825</v>
      </c>
      <c r="O143" s="4" cm="1">
        <f t="array" aca="1" ref="O143" ca="1">INDIRECT("R"&amp;MOD(O$1+ROW()-2,304)+2&amp;"C3",FALSE)</f>
        <v>-0.01</v>
      </c>
      <c r="P143" s="4" cm="1">
        <f t="array" aca="1" ref="P143" ca="1">INDIRECT("R"&amp;MOD(P$1+ROW()-2,304)+2&amp;"C3",FALSE)</f>
        <v>0.22600000000000001</v>
      </c>
      <c r="Q143" s="4" cm="1">
        <f t="array" aca="1" ref="Q143" ca="1">INDIRECT("R"&amp;MOD(Q$1+ROW()-2,304)+2&amp;"C3",FALSE)</f>
        <v>-0.48</v>
      </c>
      <c r="R143" s="4" cm="1">
        <f t="array" aca="1" ref="R143" ca="1">INDIRECT("R"&amp;MOD(R$1+ROW()-2,304)+2&amp;"C3",FALSE)</f>
        <v>2.6</v>
      </c>
      <c r="S143" s="4" cm="1">
        <f t="array" aca="1" ref="S143" ca="1">INDIRECT("R"&amp;MOD(S$1+ROW()-2,304)+2&amp;"C3",FALSE)</f>
        <v>4.6870000000000003</v>
      </c>
      <c r="T143" s="4" cm="1">
        <f t="array" aca="1" ref="T143" ca="1">INDIRECT("R"&amp;MOD(T$1+ROW()-2,304)+2&amp;"C3",FALSE)</f>
        <v>0.97499999999999998</v>
      </c>
      <c r="U143" s="4" cm="1">
        <f t="array" aca="1" ref="U143" ca="1">INDIRECT("R"&amp;MOD(U$1+ROW()-2,304)+2&amp;"C3",FALSE)</f>
        <v>3.391</v>
      </c>
      <c r="V143" s="4" cm="1">
        <f t="array" aca="1" ref="V143" ca="1">INDIRECT("R"&amp;MOD(V$1+ROW()-2,304)+2&amp;"C3",FALSE)</f>
        <v>0.20100000000000001</v>
      </c>
      <c r="W143" s="4" cm="1">
        <f t="array" aca="1" ref="W143" ca="1">INDIRECT("R"&amp;MOD(W$1+ROW()-2,304)+2&amp;"C3",FALSE)</f>
        <v>-0.39100000000000001</v>
      </c>
      <c r="X143" s="4" cm="1">
        <f t="array" aca="1" ref="X143" ca="1">INDIRECT("R"&amp;MOD(X$1+ROW()-2,304)+2&amp;"C3",FALSE)</f>
        <v>-0.40799999999999997</v>
      </c>
      <c r="Y143" s="4" cm="1">
        <f t="array" aca="1" ref="Y143" ca="1">INDIRECT("R"&amp;MOD(Y$1+ROW()-2,304)+2&amp;"C3",FALSE)</f>
        <v>0.30499999999999999</v>
      </c>
      <c r="Z143" s="4" cm="1">
        <f t="array" aca="1" ref="Z143" ca="1">INDIRECT("R"&amp;MOD(Z$1+ROW()-2,304)+2&amp;"C3",FALSE)</f>
        <v>-0.312</v>
      </c>
      <c r="AA143" s="4" cm="1">
        <f t="array" aca="1" ref="AA143" ca="1">INDIRECT("R"&amp;MOD(AA$1+ROW()-2,304)+2&amp;"C3",FALSE)</f>
        <v>0.21</v>
      </c>
      <c r="AB143" s="4" cm="1">
        <f t="array" aca="1" ref="AB143" ca="1">INDIRECT("R"&amp;MOD(AB$1+ROW()-2,304)+2&amp;"C3",FALSE)</f>
        <v>0.65900000000000003</v>
      </c>
      <c r="AC143" s="4" cm="1">
        <f t="array" aca="1" ref="AC143" ca="1">INDIRECT("R"&amp;MOD(AC$1+ROW()-2,304)+2&amp;"C3",FALSE)</f>
        <v>0.68</v>
      </c>
      <c r="AD143" s="4" cm="1">
        <f t="array" aca="1" ref="AD143" ca="1">INDIRECT("R"&amp;MOD(AD$1+ROW()-2,304)+2&amp;"C3",FALSE)</f>
        <v>-0.22900000000000001</v>
      </c>
      <c r="AE143" s="4" cm="1">
        <f t="array" aca="1" ref="AE143" ca="1">INDIRECT("R"&amp;MOD(AE$1+ROW()-2,304)+2&amp;"C3",FALSE)</f>
        <v>0.86</v>
      </c>
      <c r="AF143" s="4" cm="1">
        <f t="array" aca="1" ref="AF143" ca="1">INDIRECT("R"&amp;MOD(AF$1+ROW()-2,304)+2&amp;"C3",FALSE)</f>
        <v>2.1469999999999998</v>
      </c>
      <c r="AG143" s="4" cm="1">
        <f t="array" aca="1" ref="AG143" ca="1">INDIRECT("R"&amp;MOD(AG$1+ROW()-2,304)+2&amp;"C3",FALSE)</f>
        <v>2.1139999999999999</v>
      </c>
      <c r="AH143" s="4" cm="1">
        <f t="array" aca="1" ref="AH143" ca="1">INDIRECT("R"&amp;MOD(AH$1+ROW()-2,304)+2&amp;"C3",FALSE)</f>
        <v>1.0169999999999999</v>
      </c>
      <c r="AI143" s="4" cm="1">
        <f t="array" aca="1" ref="AI143" ca="1">INDIRECT("R"&amp;MOD(AI$1+ROW()-2,304)+2&amp;"C3",FALSE)</f>
        <v>0.192</v>
      </c>
      <c r="AJ143" s="4" cm="1">
        <f t="array" aca="1" ref="AJ143" ca="1">INDIRECT("R"&amp;MOD(AJ$1+ROW()-2,304)+2&amp;"C3",FALSE)</f>
        <v>-0.309</v>
      </c>
    </row>
    <row r="144" spans="1:36" x14ac:dyDescent="0.25">
      <c r="A144" s="1">
        <v>40497</v>
      </c>
      <c r="B144" s="15">
        <v>1.0269999999999999</v>
      </c>
      <c r="C144" s="15">
        <v>1.042</v>
      </c>
      <c r="D144" s="15">
        <v>1.05</v>
      </c>
      <c r="G144" s="4" cm="1">
        <f t="array" aca="1" ref="G144" ca="1">INDIRECT("R"&amp;MOD(G$1+ROW()-2,304)+2&amp;"C3",FALSE)</f>
        <v>3.3860000000000001</v>
      </c>
      <c r="H144" s="4" cm="1">
        <f t="array" aca="1" ref="H144" ca="1">INDIRECT("R"&amp;MOD(H$1+ROW()-2,304)+2&amp;"C3",FALSE)</f>
        <v>-0.54500000000000004</v>
      </c>
      <c r="I144" s="4" cm="1">
        <f t="array" aca="1" ref="I144" ca="1">INDIRECT("R"&amp;MOD(I$1+ROW()-2,304)+2&amp;"C3",FALSE)</f>
        <v>-8.7999999999999995E-2</v>
      </c>
      <c r="J144" s="4" cm="1">
        <f t="array" aca="1" ref="J144" ca="1">INDIRECT("R"&amp;MOD(J$1+ROW()-2,304)+2&amp;"C3",FALSE)</f>
        <v>-0.30199999999999999</v>
      </c>
      <c r="K144" s="4" cm="1">
        <f t="array" aca="1" ref="K144" ca="1">INDIRECT("R"&amp;MOD(K$1+ROW()-2,304)+2&amp;"C3",FALSE)</f>
        <v>2.145</v>
      </c>
      <c r="L144" s="4" cm="1">
        <f t="array" aca="1" ref="L144" ca="1">INDIRECT("R"&amp;MOD(L$1+ROW()-2,304)+2&amp;"C3",FALSE)</f>
        <v>4.4820000000000002</v>
      </c>
      <c r="M144" s="4" cm="1">
        <f t="array" aca="1" ref="M144" ca="1">INDIRECT("R"&amp;MOD(M$1+ROW()-2,304)+2&amp;"C3",FALSE)</f>
        <v>-0.56699999999999995</v>
      </c>
      <c r="N144" s="4" cm="1">
        <f t="array" aca="1" ref="N144" ca="1">INDIRECT("R"&amp;MOD(N$1+ROW()-2,304)+2&amp;"C3",FALSE)</f>
        <v>2.0630000000000002</v>
      </c>
      <c r="O144" s="4" cm="1">
        <f t="array" aca="1" ref="O144" ca="1">INDIRECT("R"&amp;MOD(O$1+ROW()-2,304)+2&amp;"C3",FALSE)</f>
        <v>-1.4E-2</v>
      </c>
      <c r="P144" s="4" cm="1">
        <f t="array" aca="1" ref="P144" ca="1">INDIRECT("R"&amp;MOD(P$1+ROW()-2,304)+2&amp;"C3",FALSE)</f>
        <v>0.223</v>
      </c>
      <c r="Q144" s="4" cm="1">
        <f t="array" aca="1" ref="Q144" ca="1">INDIRECT("R"&amp;MOD(Q$1+ROW()-2,304)+2&amp;"C3",FALSE)</f>
        <v>-0.49099999999999999</v>
      </c>
      <c r="R144" s="4" cm="1">
        <f t="array" aca="1" ref="R144" ca="1">INDIRECT("R"&amp;MOD(R$1+ROW()-2,304)+2&amp;"C3",FALSE)</f>
        <v>2.7229999999999999</v>
      </c>
      <c r="S144" s="4" cm="1">
        <f t="array" aca="1" ref="S144" ca="1">INDIRECT("R"&amp;MOD(S$1+ROW()-2,304)+2&amp;"C3",FALSE)</f>
        <v>4.6390000000000002</v>
      </c>
      <c r="T144" s="4" cm="1">
        <f t="array" aca="1" ref="T144" ca="1">INDIRECT("R"&amp;MOD(T$1+ROW()-2,304)+2&amp;"C3",FALSE)</f>
        <v>0.86</v>
      </c>
      <c r="U144" s="4" cm="1">
        <f t="array" aca="1" ref="U144" ca="1">INDIRECT("R"&amp;MOD(U$1+ROW()-2,304)+2&amp;"C3",FALSE)</f>
        <v>3.407</v>
      </c>
      <c r="V144" s="4" cm="1">
        <f t="array" aca="1" ref="V144" ca="1">INDIRECT("R"&amp;MOD(V$1+ROW()-2,304)+2&amp;"C3",FALSE)</f>
        <v>0.21</v>
      </c>
      <c r="W144" s="4" cm="1">
        <f t="array" aca="1" ref="W144" ca="1">INDIRECT("R"&amp;MOD(W$1+ROW()-2,304)+2&amp;"C3",FALSE)</f>
        <v>-0.40899999999999997</v>
      </c>
      <c r="X144" s="4" cm="1">
        <f t="array" aca="1" ref="X144" ca="1">INDIRECT("R"&amp;MOD(X$1+ROW()-2,304)+2&amp;"C3",FALSE)</f>
        <v>-0.41799999999999998</v>
      </c>
      <c r="Y144" s="4" cm="1">
        <f t="array" aca="1" ref="Y144" ca="1">INDIRECT("R"&amp;MOD(Y$1+ROW()-2,304)+2&amp;"C3",FALSE)</f>
        <v>0.33</v>
      </c>
      <c r="Z144" s="4" cm="1">
        <f t="array" aca="1" ref="Z144" ca="1">INDIRECT("R"&amp;MOD(Z$1+ROW()-2,304)+2&amp;"C3",FALSE)</f>
        <v>-0.32900000000000001</v>
      </c>
      <c r="AA144" s="4" cm="1">
        <f t="array" aca="1" ref="AA144" ca="1">INDIRECT("R"&amp;MOD(AA$1+ROW()-2,304)+2&amp;"C3",FALSE)</f>
        <v>0.221</v>
      </c>
      <c r="AB144" s="4" cm="1">
        <f t="array" aca="1" ref="AB144" ca="1">INDIRECT("R"&amp;MOD(AB$1+ROW()-2,304)+2&amp;"C3",FALSE)</f>
        <v>0.497</v>
      </c>
      <c r="AC144" s="4" cm="1">
        <f t="array" aca="1" ref="AC144" ca="1">INDIRECT("R"&amp;MOD(AC$1+ROW()-2,304)+2&amp;"C3",FALSE)</f>
        <v>0.66200000000000003</v>
      </c>
      <c r="AD144" s="4" cm="1">
        <f t="array" aca="1" ref="AD144" ca="1">INDIRECT("R"&amp;MOD(AD$1+ROW()-2,304)+2&amp;"C3",FALSE)</f>
        <v>-0.249</v>
      </c>
      <c r="AE144" s="4" cm="1">
        <f t="array" aca="1" ref="AE144" ca="1">INDIRECT("R"&amp;MOD(AE$1+ROW()-2,304)+2&amp;"C3",FALSE)</f>
        <v>0.77200000000000002</v>
      </c>
      <c r="AF144" s="4" cm="1">
        <f t="array" aca="1" ref="AF144" ca="1">INDIRECT("R"&amp;MOD(AF$1+ROW()-2,304)+2&amp;"C3",FALSE)</f>
        <v>2.17</v>
      </c>
      <c r="AG144" s="4" cm="1">
        <f t="array" aca="1" ref="AG144" ca="1">INDIRECT("R"&amp;MOD(AG$1+ROW()-2,304)+2&amp;"C3",FALSE)</f>
        <v>2.1190000000000002</v>
      </c>
      <c r="AH144" s="4" cm="1">
        <f t="array" aca="1" ref="AH144" ca="1">INDIRECT("R"&amp;MOD(AH$1+ROW()-2,304)+2&amp;"C3",FALSE)</f>
        <v>1.087</v>
      </c>
      <c r="AI144" s="4" cm="1">
        <f t="array" aca="1" ref="AI144" ca="1">INDIRECT("R"&amp;MOD(AI$1+ROW()-2,304)+2&amp;"C3",FALSE)</f>
        <v>9.7000000000000003E-2</v>
      </c>
      <c r="AJ144" s="4" cm="1">
        <f t="array" aca="1" ref="AJ144" ca="1">INDIRECT("R"&amp;MOD(AJ$1+ROW()-2,304)+2&amp;"C3",FALSE)</f>
        <v>-0.31</v>
      </c>
    </row>
    <row r="145" spans="1:36" x14ac:dyDescent="0.25">
      <c r="A145" s="1">
        <v>40527</v>
      </c>
      <c r="B145" s="15">
        <v>1.01</v>
      </c>
      <c r="C145" s="15">
        <v>1.022</v>
      </c>
      <c r="D145" s="15">
        <v>1.0289999999999999</v>
      </c>
      <c r="G145" s="4" cm="1">
        <f t="array" aca="1" ref="G145" ca="1">INDIRECT("R"&amp;MOD(G$1+ROW()-2,304)+2&amp;"C3",FALSE)</f>
        <v>3.3450000000000002</v>
      </c>
      <c r="H145" s="4" cm="1">
        <f t="array" aca="1" ref="H145" ca="1">INDIRECT("R"&amp;MOD(H$1+ROW()-2,304)+2&amp;"C3",FALSE)</f>
        <v>-0.55000000000000004</v>
      </c>
      <c r="I145" s="4" cm="1">
        <f t="array" aca="1" ref="I145" ca="1">INDIRECT("R"&amp;MOD(I$1+ROW()-2,304)+2&amp;"C3",FALSE)</f>
        <v>-0.126</v>
      </c>
      <c r="J145" s="4" cm="1">
        <f t="array" aca="1" ref="J145" ca="1">INDIRECT("R"&amp;MOD(J$1+ROW()-2,304)+2&amp;"C3",FALSE)</f>
        <v>-0.309</v>
      </c>
      <c r="K145" s="4" cm="1">
        <f t="array" aca="1" ref="K145" ca="1">INDIRECT("R"&amp;MOD(K$1+ROW()-2,304)+2&amp;"C3",FALSE)</f>
        <v>2.1379999999999999</v>
      </c>
      <c r="L145" s="4" cm="1">
        <f t="array" aca="1" ref="L145" ca="1">INDIRECT("R"&amp;MOD(L$1+ROW()-2,304)+2&amp;"C3",FALSE)</f>
        <v>4.3620000000000001</v>
      </c>
      <c r="M145" s="4" cm="1">
        <f t="array" aca="1" ref="M145" ca="1">INDIRECT("R"&amp;MOD(M$1+ROW()-2,304)+2&amp;"C3",FALSE)</f>
        <v>-0.58199999999999996</v>
      </c>
      <c r="N145" s="4" cm="1">
        <f t="array" aca="1" ref="N145" ca="1">INDIRECT("R"&amp;MOD(N$1+ROW()-2,304)+2&amp;"C3",FALSE)</f>
        <v>2.3450000000000002</v>
      </c>
      <c r="O145" s="4" cm="1">
        <f t="array" aca="1" ref="O145" ca="1">INDIRECT("R"&amp;MOD(O$1+ROW()-2,304)+2&amp;"C3",FALSE)</f>
        <v>-1.9E-2</v>
      </c>
      <c r="P145" s="4" cm="1">
        <f t="array" aca="1" ref="P145" ca="1">INDIRECT("R"&amp;MOD(P$1+ROW()-2,304)+2&amp;"C3",FALSE)</f>
        <v>0.27200000000000002</v>
      </c>
      <c r="Q145" s="4" cm="1">
        <f t="array" aca="1" ref="Q145" ca="1">INDIRECT("R"&amp;MOD(Q$1+ROW()-2,304)+2&amp;"C3",FALSE)</f>
        <v>-0.50900000000000001</v>
      </c>
      <c r="R145" s="4" cm="1">
        <f t="array" aca="1" ref="R145" ca="1">INDIRECT("R"&amp;MOD(R$1+ROW()-2,304)+2&amp;"C3",FALSE)</f>
        <v>2.794</v>
      </c>
      <c r="S145" s="4" cm="1">
        <f t="array" aca="1" ref="S145" ca="1">INDIRECT("R"&amp;MOD(S$1+ROW()-2,304)+2&amp;"C3",FALSE)</f>
        <v>4.8479999999999999</v>
      </c>
      <c r="T145" s="4" cm="1">
        <f t="array" aca="1" ref="T145" ca="1">INDIRECT("R"&amp;MOD(T$1+ROW()-2,304)+2&amp;"C3",FALSE)</f>
        <v>0.77200000000000002</v>
      </c>
      <c r="U145" s="4" cm="1">
        <f t="array" aca="1" ref="U145" ca="1">INDIRECT("R"&amp;MOD(U$1+ROW()-2,304)+2&amp;"C3",FALSE)</f>
        <v>3.4670000000000001</v>
      </c>
      <c r="V145" s="4" cm="1">
        <f t="array" aca="1" ref="V145" ca="1">INDIRECT("R"&amp;MOD(V$1+ROW()-2,304)+2&amp;"C3",FALSE)</f>
        <v>0.221</v>
      </c>
      <c r="W145" s="4" cm="1">
        <f t="array" aca="1" ref="W145" ca="1">INDIRECT("R"&amp;MOD(W$1+ROW()-2,304)+2&amp;"C3",FALSE)</f>
        <v>-0.41699999999999998</v>
      </c>
      <c r="X145" s="4" cm="1">
        <f t="array" aca="1" ref="X145" ca="1">INDIRECT("R"&amp;MOD(X$1+ROW()-2,304)+2&amp;"C3",FALSE)</f>
        <v>-0.41299999999999998</v>
      </c>
      <c r="Y145" s="4" cm="1">
        <f t="array" aca="1" ref="Y145" ca="1">INDIRECT("R"&amp;MOD(Y$1+ROW()-2,304)+2&amp;"C3",FALSE)</f>
        <v>0.32500000000000001</v>
      </c>
      <c r="Z145" s="4" cm="1">
        <f t="array" aca="1" ref="Z145" ca="1">INDIRECT("R"&amp;MOD(Z$1+ROW()-2,304)+2&amp;"C3",FALSE)</f>
        <v>-0.36499999999999999</v>
      </c>
      <c r="AA145" s="4" cm="1">
        <f t="array" aca="1" ref="AA145" ca="1">INDIRECT("R"&amp;MOD(AA$1+ROW()-2,304)+2&amp;"C3",FALSE)</f>
        <v>0.22600000000000001</v>
      </c>
      <c r="AB145" s="4" cm="1">
        <f t="array" aca="1" ref="AB145" ca="1">INDIRECT("R"&amp;MOD(AB$1+ROW()-2,304)+2&amp;"C3",FALSE)</f>
        <v>0.33200000000000002</v>
      </c>
      <c r="AC145" s="4" cm="1">
        <f t="array" aca="1" ref="AC145" ca="1">INDIRECT("R"&amp;MOD(AC$1+ROW()-2,304)+2&amp;"C3",FALSE)</f>
        <v>0.64500000000000002</v>
      </c>
      <c r="AD145" s="4" cm="1">
        <f t="array" aca="1" ref="AD145" ca="1">INDIRECT("R"&amp;MOD(AD$1+ROW()-2,304)+2&amp;"C3",FALSE)</f>
        <v>-0.25700000000000001</v>
      </c>
      <c r="AE145" s="4" cm="1">
        <f t="array" aca="1" ref="AE145" ca="1">INDIRECT("R"&amp;MOD(AE$1+ROW()-2,304)+2&amp;"C3",FALSE)</f>
        <v>0.73799999999999999</v>
      </c>
      <c r="AF145" s="4" cm="1">
        <f t="array" aca="1" ref="AF145" ca="1">INDIRECT("R"&amp;MOD(AF$1+ROW()-2,304)+2&amp;"C3",FALSE)</f>
        <v>2.173</v>
      </c>
      <c r="AG145" s="4" cm="1">
        <f t="array" aca="1" ref="AG145" ca="1">INDIRECT("R"&amp;MOD(AG$1+ROW()-2,304)+2&amp;"C3",FALSE)</f>
        <v>2.1469999999999998</v>
      </c>
      <c r="AH145" s="4" cm="1">
        <f t="array" aca="1" ref="AH145" ca="1">INDIRECT("R"&amp;MOD(AH$1+ROW()-2,304)+2&amp;"C3",FALSE)</f>
        <v>1.1759999999999999</v>
      </c>
      <c r="AI145" s="4" cm="1">
        <f t="array" aca="1" ref="AI145" ca="1">INDIRECT("R"&amp;MOD(AI$1+ROW()-2,304)+2&amp;"C3",FALSE)</f>
        <v>8.3000000000000004E-2</v>
      </c>
      <c r="AJ145" s="4" cm="1">
        <f t="array" aca="1" ref="AJ145" ca="1">INDIRECT("R"&amp;MOD(AJ$1+ROW()-2,304)+2&amp;"C3",FALSE)</f>
        <v>-0.312</v>
      </c>
    </row>
    <row r="146" spans="1:36" x14ac:dyDescent="0.25">
      <c r="A146" s="1">
        <v>40558</v>
      </c>
      <c r="B146" s="15">
        <v>0.995</v>
      </c>
      <c r="C146" s="15">
        <v>1.0169999999999999</v>
      </c>
      <c r="D146" s="15">
        <v>1.0740000000000001</v>
      </c>
      <c r="G146" s="4" cm="1">
        <f t="array" aca="1" ref="G146" ca="1">INDIRECT("R"&amp;MOD(G$1+ROW()-2,304)+2&amp;"C3",FALSE)</f>
        <v>3.339</v>
      </c>
      <c r="H146" s="4" cm="1">
        <f t="array" aca="1" ref="H146" ca="1">INDIRECT("R"&amp;MOD(H$1+ROW()-2,304)+2&amp;"C3",FALSE)</f>
        <v>-0.56699999999999995</v>
      </c>
      <c r="I146" s="4" cm="1">
        <f t="array" aca="1" ref="I146" ca="1">INDIRECT("R"&amp;MOD(I$1+ROW()-2,304)+2&amp;"C3",FALSE)</f>
        <v>-0.14599999999999999</v>
      </c>
      <c r="J146" s="4" cm="1">
        <f t="array" aca="1" ref="J146" ca="1">INDIRECT("R"&amp;MOD(J$1+ROW()-2,304)+2&amp;"C3",FALSE)</f>
        <v>-0.313</v>
      </c>
      <c r="K146" s="4" cm="1">
        <f t="array" aca="1" ref="K146" ca="1">INDIRECT("R"&amp;MOD(K$1+ROW()-2,304)+2&amp;"C3",FALSE)</f>
        <v>2.137</v>
      </c>
      <c r="L146" s="4" cm="1">
        <f t="array" aca="1" ref="L146" ca="1">INDIRECT("R"&amp;MOD(L$1+ROW()-2,304)+2&amp;"C3",FALSE)</f>
        <v>4.5960000000000001</v>
      </c>
      <c r="M146" s="4" cm="1">
        <f t="array" aca="1" ref="M146" ca="1">INDIRECT("R"&amp;MOD(M$1+ROW()-2,304)+2&amp;"C3",FALSE)</f>
        <v>-0.56000000000000005</v>
      </c>
      <c r="N146" s="4" cm="1">
        <f t="array" aca="1" ref="N146" ca="1">INDIRECT("R"&amp;MOD(N$1+ROW()-2,304)+2&amp;"C3",FALSE)</f>
        <v>2.64</v>
      </c>
      <c r="O146" s="4" cm="1">
        <f t="array" aca="1" ref="O146" ca="1">INDIRECT("R"&amp;MOD(O$1+ROW()-2,304)+2&amp;"C3",FALSE)</f>
        <v>-2.8000000000000001E-2</v>
      </c>
      <c r="P146" s="4" cm="1">
        <f t="array" aca="1" ref="P146" ca="1">INDIRECT("R"&amp;MOD(P$1+ROW()-2,304)+2&amp;"C3",FALSE)</f>
        <v>0.29199999999999998</v>
      </c>
      <c r="Q146" s="4" cm="1">
        <f t="array" aca="1" ref="Q146" ca="1">INDIRECT("R"&amp;MOD(Q$1+ROW()-2,304)+2&amp;"C3",FALSE)</f>
        <v>-0.52100000000000002</v>
      </c>
      <c r="R146" s="4" cm="1">
        <f t="array" aca="1" ref="R146" ca="1">INDIRECT("R"&amp;MOD(R$1+ROW()-2,304)+2&amp;"C3",FALSE)</f>
        <v>2.8889999999999998</v>
      </c>
      <c r="S146" s="4" cm="1">
        <f t="array" aca="1" ref="S146" ca="1">INDIRECT("R"&amp;MOD(S$1+ROW()-2,304)+2&amp;"C3",FALSE)</f>
        <v>4.4820000000000002</v>
      </c>
      <c r="T146" s="4" cm="1">
        <f t="array" aca="1" ref="T146" ca="1">INDIRECT("R"&amp;MOD(T$1+ROW()-2,304)+2&amp;"C3",FALSE)</f>
        <v>0.73799999999999999</v>
      </c>
      <c r="U146" s="4" cm="1">
        <f t="array" aca="1" ref="U146" ca="1">INDIRECT("R"&amp;MOD(U$1+ROW()-2,304)+2&amp;"C3",FALSE)</f>
        <v>3.464</v>
      </c>
      <c r="V146" s="4" cm="1">
        <f t="array" aca="1" ref="V146" ca="1">INDIRECT("R"&amp;MOD(V$1+ROW()-2,304)+2&amp;"C3",FALSE)</f>
        <v>0.22600000000000001</v>
      </c>
      <c r="W146" s="4" cm="1">
        <f t="array" aca="1" ref="W146" ca="1">INDIRECT("R"&amp;MOD(W$1+ROW()-2,304)+2&amp;"C3",FALSE)</f>
        <v>-0.254</v>
      </c>
      <c r="X146" s="4" cm="1">
        <f t="array" aca="1" ref="X146" ca="1">INDIRECT("R"&amp;MOD(X$1+ROW()-2,304)+2&amp;"C3",FALSE)</f>
        <v>-0.40100000000000002</v>
      </c>
      <c r="Y146" s="4" cm="1">
        <f t="array" aca="1" ref="Y146" ca="1">INDIRECT("R"&amp;MOD(Y$1+ROW()-2,304)+2&amp;"C3",FALSE)</f>
        <v>0.24099999999999999</v>
      </c>
      <c r="Z146" s="4" cm="1">
        <f t="array" aca="1" ref="Z146" ca="1">INDIRECT("R"&amp;MOD(Z$1+ROW()-2,304)+2&amp;"C3",FALSE)</f>
        <v>-0.40799999999999997</v>
      </c>
      <c r="AA146" s="4" cm="1">
        <f t="array" aca="1" ref="AA146" ca="1">INDIRECT("R"&amp;MOD(AA$1+ROW()-2,304)+2&amp;"C3",FALSE)</f>
        <v>0.223</v>
      </c>
      <c r="AB146" s="4" cm="1">
        <f t="array" aca="1" ref="AB146" ca="1">INDIRECT("R"&amp;MOD(AB$1+ROW()-2,304)+2&amp;"C3",FALSE)</f>
        <v>0.246</v>
      </c>
      <c r="AC146" s="4" cm="1">
        <f t="array" aca="1" ref="AC146" ca="1">INDIRECT("R"&amp;MOD(AC$1+ROW()-2,304)+2&amp;"C3",FALSE)</f>
        <v>0.64500000000000002</v>
      </c>
      <c r="AD146" s="4" cm="1">
        <f t="array" aca="1" ref="AD146" ca="1">INDIRECT("R"&amp;MOD(AD$1+ROW()-2,304)+2&amp;"C3",FALSE)</f>
        <v>-0.26800000000000002</v>
      </c>
      <c r="AE146" s="4" cm="1">
        <f t="array" aca="1" ref="AE146" ca="1">INDIRECT("R"&amp;MOD(AE$1+ROW()-2,304)+2&amp;"C3",FALSE)</f>
        <v>0.71599999999999997</v>
      </c>
      <c r="AF146" s="4" cm="1">
        <f t="array" aca="1" ref="AF146" ca="1">INDIRECT("R"&amp;MOD(AF$1+ROW()-2,304)+2&amp;"C3",FALSE)</f>
        <v>2.145</v>
      </c>
      <c r="AG146" s="4" cm="1">
        <f t="array" aca="1" ref="AG146" ca="1">INDIRECT("R"&amp;MOD(AG$1+ROW()-2,304)+2&amp;"C3",FALSE)</f>
        <v>2.17</v>
      </c>
      <c r="AH146" s="4" cm="1">
        <f t="array" aca="1" ref="AH146" ca="1">INDIRECT("R"&amp;MOD(AH$1+ROW()-2,304)+2&amp;"C3",FALSE)</f>
        <v>1.321</v>
      </c>
      <c r="AI146" s="4" cm="1">
        <f t="array" aca="1" ref="AI146" ca="1">INDIRECT("R"&amp;MOD(AI$1+ROW()-2,304)+2&amp;"C3",FALSE)</f>
        <v>8.1000000000000003E-2</v>
      </c>
      <c r="AJ146" s="4" cm="1">
        <f t="array" aca="1" ref="AJ146" ca="1">INDIRECT("R"&amp;MOD(AJ$1+ROW()-2,304)+2&amp;"C3",FALSE)</f>
        <v>-0.32900000000000001</v>
      </c>
    </row>
    <row r="147" spans="1:36" x14ac:dyDescent="0.25">
      <c r="A147" s="1">
        <v>40589</v>
      </c>
      <c r="B147" s="15">
        <v>1.0780000000000001</v>
      </c>
      <c r="C147" s="15">
        <v>1.087</v>
      </c>
      <c r="D147" s="15">
        <v>1.0940000000000001</v>
      </c>
      <c r="G147" s="4" cm="1">
        <f t="array" aca="1" ref="G147" ca="1">INDIRECT("R"&amp;MOD(G$1+ROW()-2,304)+2&amp;"C3",FALSE)</f>
        <v>3.3570000000000002</v>
      </c>
      <c r="H147" s="4" cm="1">
        <f t="array" aca="1" ref="H147" ca="1">INDIRECT("R"&amp;MOD(H$1+ROW()-2,304)+2&amp;"C3",FALSE)</f>
        <v>-0.58199999999999996</v>
      </c>
      <c r="I147" s="4" cm="1">
        <f t="array" aca="1" ref="I147" ca="1">INDIRECT("R"&amp;MOD(I$1+ROW()-2,304)+2&amp;"C3",FALSE)</f>
        <v>-0.184</v>
      </c>
      <c r="J147" s="4" cm="1">
        <f t="array" aca="1" ref="J147" ca="1">INDIRECT("R"&amp;MOD(J$1+ROW()-2,304)+2&amp;"C3",FALSE)</f>
        <v>-0.316</v>
      </c>
      <c r="K147" s="4" cm="1">
        <f t="array" aca="1" ref="K147" ca="1">INDIRECT("R"&amp;MOD(K$1+ROW()-2,304)+2&amp;"C3",FALSE)</f>
        <v>2.137</v>
      </c>
      <c r="L147" s="4" cm="1">
        <f t="array" aca="1" ref="L147" ca="1">INDIRECT("R"&amp;MOD(L$1+ROW()-2,304)+2&amp;"C3",FALSE)</f>
        <v>4.7839999999999998</v>
      </c>
      <c r="M147" s="4" cm="1">
        <f t="array" aca="1" ref="M147" ca="1">INDIRECT("R"&amp;MOD(M$1+ROW()-2,304)+2&amp;"C3",FALSE)</f>
        <v>-0.53200000000000003</v>
      </c>
      <c r="N147" s="4" cm="1">
        <f t="array" aca="1" ref="N147" ca="1">INDIRECT("R"&amp;MOD(N$1+ROW()-2,304)+2&amp;"C3",FALSE)</f>
        <v>2.9180000000000001</v>
      </c>
      <c r="O147" s="4" cm="1">
        <f t="array" aca="1" ref="O147" ca="1">INDIRECT("R"&amp;MOD(O$1+ROW()-2,304)+2&amp;"C3",FALSE)</f>
        <v>-3.6999999999999998E-2</v>
      </c>
      <c r="P147" s="4" cm="1">
        <f t="array" aca="1" ref="P147" ca="1">INDIRECT("R"&amp;MOD(P$1+ROW()-2,304)+2&amp;"C3",FALSE)</f>
        <v>0.28799999999999998</v>
      </c>
      <c r="Q147" s="4" cm="1">
        <f t="array" aca="1" ref="Q147" ca="1">INDIRECT("R"&amp;MOD(Q$1+ROW()-2,304)+2&amp;"C3",FALSE)</f>
        <v>-0.53800000000000003</v>
      </c>
      <c r="R147" s="4" cm="1">
        <f t="array" aca="1" ref="R147" ca="1">INDIRECT("R"&amp;MOD(R$1+ROW()-2,304)+2&amp;"C3",FALSE)</f>
        <v>2.9860000000000002</v>
      </c>
      <c r="S147" s="4" cm="1">
        <f t="array" aca="1" ref="S147" ca="1">INDIRECT("R"&amp;MOD(S$1+ROW()-2,304)+2&amp;"C3",FALSE)</f>
        <v>4.3620000000000001</v>
      </c>
      <c r="T147" s="4" cm="1">
        <f t="array" aca="1" ref="T147" ca="1">INDIRECT("R"&amp;MOD(T$1+ROW()-2,304)+2&amp;"C3",FALSE)</f>
        <v>0.71599999999999997</v>
      </c>
      <c r="U147" s="4" cm="1">
        <f t="array" aca="1" ref="U147" ca="1">INDIRECT("R"&amp;MOD(U$1+ROW()-2,304)+2&amp;"C3",FALSE)</f>
        <v>3.41</v>
      </c>
      <c r="V147" s="4" cm="1">
        <f t="array" aca="1" ref="V147" ca="1">INDIRECT("R"&amp;MOD(V$1+ROW()-2,304)+2&amp;"C3",FALSE)</f>
        <v>0.223</v>
      </c>
      <c r="W147" s="4" cm="1">
        <f t="array" aca="1" ref="W147" ca="1">INDIRECT("R"&amp;MOD(W$1+ROW()-2,304)+2&amp;"C3",FALSE)</f>
        <v>-0.27200000000000002</v>
      </c>
      <c r="X147" s="4" cm="1">
        <f t="array" aca="1" ref="X147" ca="1">INDIRECT("R"&amp;MOD(X$1+ROW()-2,304)+2&amp;"C3",FALSE)</f>
        <v>-0.39500000000000002</v>
      </c>
      <c r="Y147" s="4" cm="1">
        <f t="array" aca="1" ref="Y147" ca="1">INDIRECT("R"&amp;MOD(Y$1+ROW()-2,304)+2&amp;"C3",FALSE)</f>
        <v>0.20499999999999999</v>
      </c>
      <c r="Z147" s="4" cm="1">
        <f t="array" aca="1" ref="Z147" ca="1">INDIRECT("R"&amp;MOD(Z$1+ROW()-2,304)+2&amp;"C3",FALSE)</f>
        <v>-0.41799999999999998</v>
      </c>
      <c r="AA147" s="4" cm="1">
        <f t="array" aca="1" ref="AA147" ca="1">INDIRECT("R"&amp;MOD(AA$1+ROW()-2,304)+2&amp;"C3",FALSE)</f>
        <v>0.22600000000000001</v>
      </c>
      <c r="AB147" s="4" cm="1">
        <f t="array" aca="1" ref="AB147" ca="1">INDIRECT("R"&amp;MOD(AB$1+ROW()-2,304)+2&amp;"C3",FALSE)</f>
        <v>0.20799999999999999</v>
      </c>
      <c r="AC147" s="4" cm="1">
        <f t="array" aca="1" ref="AC147" ca="1">INDIRECT("R"&amp;MOD(AC$1+ROW()-2,304)+2&amp;"C3",FALSE)</f>
        <v>0.68700000000000006</v>
      </c>
      <c r="AD147" s="4" cm="1">
        <f t="array" aca="1" ref="AD147" ca="1">INDIRECT("R"&amp;MOD(AD$1+ROW()-2,304)+2&amp;"C3",FALSE)</f>
        <v>-0.29399999999999998</v>
      </c>
      <c r="AE147" s="4" cm="1">
        <f t="array" aca="1" ref="AE147" ca="1">INDIRECT("R"&amp;MOD(AE$1+ROW()-2,304)+2&amp;"C3",FALSE)</f>
        <v>0.71299999999999997</v>
      </c>
      <c r="AF147" s="4" cm="1">
        <f t="array" aca="1" ref="AF147" ca="1">INDIRECT("R"&amp;MOD(AF$1+ROW()-2,304)+2&amp;"C3",FALSE)</f>
        <v>2.1379999999999999</v>
      </c>
      <c r="AG147" s="4" cm="1">
        <f t="array" aca="1" ref="AG147" ca="1">INDIRECT("R"&amp;MOD(AG$1+ROW()-2,304)+2&amp;"C3",FALSE)</f>
        <v>2.173</v>
      </c>
      <c r="AH147" s="4" cm="1">
        <f t="array" aca="1" ref="AH147" ca="1">INDIRECT("R"&amp;MOD(AH$1+ROW()-2,304)+2&amp;"C3",FALSE)</f>
        <v>1.425</v>
      </c>
      <c r="AI147" s="4" cm="1">
        <f t="array" aca="1" ref="AI147" ca="1">INDIRECT("R"&amp;MOD(AI$1+ROW()-2,304)+2&amp;"C3",FALSE)</f>
        <v>8.1000000000000003E-2</v>
      </c>
      <c r="AJ147" s="4" cm="1">
        <f t="array" aca="1" ref="AJ147" ca="1">INDIRECT("R"&amp;MOD(AJ$1+ROW()-2,304)+2&amp;"C3",FALSE)</f>
        <v>-0.36499999999999999</v>
      </c>
    </row>
    <row r="148" spans="1:36" x14ac:dyDescent="0.25">
      <c r="A148" s="1">
        <v>40617</v>
      </c>
      <c r="B148" s="15">
        <v>1.095</v>
      </c>
      <c r="C148" s="15">
        <v>1.1759999999999999</v>
      </c>
      <c r="D148" s="15">
        <v>1.2390000000000001</v>
      </c>
      <c r="G148" s="4" cm="1">
        <f t="array" aca="1" ref="G148" ca="1">INDIRECT("R"&amp;MOD(G$1+ROW()-2,304)+2&amp;"C3",FALSE)</f>
        <v>3.391</v>
      </c>
      <c r="H148" s="4" cm="1">
        <f t="array" aca="1" ref="H148" ca="1">INDIRECT("R"&amp;MOD(H$1+ROW()-2,304)+2&amp;"C3",FALSE)</f>
        <v>-0.56000000000000005</v>
      </c>
      <c r="I148" s="4" cm="1">
        <f t="array" aca="1" ref="I148" ca="1">INDIRECT("R"&amp;MOD(I$1+ROW()-2,304)+2&amp;"C3",FALSE)</f>
        <v>-0.22900000000000001</v>
      </c>
      <c r="J148" s="4" cm="1">
        <f t="array" aca="1" ref="J148" ca="1">INDIRECT("R"&amp;MOD(J$1+ROW()-2,304)+2&amp;"C3",FALSE)</f>
        <v>-0.32600000000000001</v>
      </c>
      <c r="K148" s="4" cm="1">
        <f t="array" aca="1" ref="K148" ca="1">INDIRECT("R"&amp;MOD(K$1+ROW()-2,304)+2&amp;"C3",FALSE)</f>
        <v>2.1259999999999999</v>
      </c>
      <c r="L148" s="4" cm="1">
        <f t="array" aca="1" ref="L148" ca="1">INDIRECT("R"&amp;MOD(L$1+ROW()-2,304)+2&amp;"C3",FALSE)</f>
        <v>4.8570000000000002</v>
      </c>
      <c r="M148" s="4" cm="1">
        <f t="array" aca="1" ref="M148" ca="1">INDIRECT("R"&amp;MOD(M$1+ROW()-2,304)+2&amp;"C3",FALSE)</f>
        <v>-0.495</v>
      </c>
      <c r="N148" s="4" cm="1">
        <f t="array" aca="1" ref="N148" ca="1">INDIRECT("R"&amp;MOD(N$1+ROW()-2,304)+2&amp;"C3",FALSE)</f>
        <v>3.1789999999999998</v>
      </c>
      <c r="O148" s="4" cm="1">
        <f t="array" aca="1" ref="O148" ca="1">INDIRECT("R"&amp;MOD(O$1+ROW()-2,304)+2&amp;"C3",FALSE)</f>
        <v>-5.3999999999999999E-2</v>
      </c>
      <c r="P148" s="4" cm="1">
        <f t="array" aca="1" ref="P148" ca="1">INDIRECT("R"&amp;MOD(P$1+ROW()-2,304)+2&amp;"C3",FALSE)</f>
        <v>0.30499999999999999</v>
      </c>
      <c r="Q148" s="4" cm="1">
        <f t="array" aca="1" ref="Q148" ca="1">INDIRECT("R"&amp;MOD(Q$1+ROW()-2,304)+2&amp;"C3",FALSE)</f>
        <v>-0.54700000000000004</v>
      </c>
      <c r="R148" s="4" cm="1">
        <f t="array" aca="1" ref="R148" ca="1">INDIRECT("R"&amp;MOD(R$1+ROW()-2,304)+2&amp;"C3",FALSE)</f>
        <v>3.1019999999999999</v>
      </c>
      <c r="S148" s="4" cm="1">
        <f t="array" aca="1" ref="S148" ca="1">INDIRECT("R"&amp;MOD(S$1+ROW()-2,304)+2&amp;"C3",FALSE)</f>
        <v>4.5960000000000001</v>
      </c>
      <c r="T148" s="4" cm="1">
        <f t="array" aca="1" ref="T148" ca="1">INDIRECT("R"&amp;MOD(T$1+ROW()-2,304)+2&amp;"C3",FALSE)</f>
        <v>0.71299999999999997</v>
      </c>
      <c r="U148" s="4" cm="1">
        <f t="array" aca="1" ref="U148" ca="1">INDIRECT("R"&amp;MOD(U$1+ROW()-2,304)+2&amp;"C3",FALSE)</f>
        <v>3.3519999999999999</v>
      </c>
      <c r="V148" s="4" cm="1">
        <f t="array" aca="1" ref="V148" ca="1">INDIRECT("R"&amp;MOD(V$1+ROW()-2,304)+2&amp;"C3",FALSE)</f>
        <v>0.22600000000000001</v>
      </c>
      <c r="W148" s="4" cm="1">
        <f t="array" aca="1" ref="W148" ca="1">INDIRECT("R"&amp;MOD(W$1+ROW()-2,304)+2&amp;"C3",FALSE)</f>
        <v>-0.376</v>
      </c>
      <c r="X148" s="4" cm="1">
        <f t="array" aca="1" ref="X148" ca="1">INDIRECT("R"&amp;MOD(X$1+ROW()-2,304)+2&amp;"C3",FALSE)</f>
        <v>-0.39100000000000001</v>
      </c>
      <c r="Y148" s="4" cm="1">
        <f t="array" aca="1" ref="Y148" ca="1">INDIRECT("R"&amp;MOD(Y$1+ROW()-2,304)+2&amp;"C3",FALSE)</f>
        <v>0.192</v>
      </c>
      <c r="Z148" s="4" cm="1">
        <f t="array" aca="1" ref="Z148" ca="1">INDIRECT("R"&amp;MOD(Z$1+ROW()-2,304)+2&amp;"C3",FALSE)</f>
        <v>-0.41299999999999998</v>
      </c>
      <c r="AA148" s="4" cm="1">
        <f t="array" aca="1" ref="AA148" ca="1">INDIRECT("R"&amp;MOD(AA$1+ROW()-2,304)+2&amp;"C3",FALSE)</f>
        <v>0.223</v>
      </c>
      <c r="AB148" s="4" cm="1">
        <f t="array" aca="1" ref="AB148" ca="1">INDIRECT("R"&amp;MOD(AB$1+ROW()-2,304)+2&amp;"C3",FALSE)</f>
        <v>0.192</v>
      </c>
      <c r="AC148" s="4" cm="1">
        <f t="array" aca="1" ref="AC148" ca="1">INDIRECT("R"&amp;MOD(AC$1+ROW()-2,304)+2&amp;"C3",FALSE)</f>
        <v>0.72799999999999998</v>
      </c>
      <c r="AD148" s="4" cm="1">
        <f t="array" aca="1" ref="AD148" ca="1">INDIRECT("R"&amp;MOD(AD$1+ROW()-2,304)+2&amp;"C3",FALSE)</f>
        <v>-0.29799999999999999</v>
      </c>
      <c r="AE148" s="4" cm="1">
        <f t="array" aca="1" ref="AE148" ca="1">INDIRECT("R"&amp;MOD(AE$1+ROW()-2,304)+2&amp;"C3",FALSE)</f>
        <v>0.68</v>
      </c>
      <c r="AF148" s="4" cm="1">
        <f t="array" aca="1" ref="AF148" ca="1">INDIRECT("R"&amp;MOD(AF$1+ROW()-2,304)+2&amp;"C3",FALSE)</f>
        <v>2.137</v>
      </c>
      <c r="AG148" s="4" cm="1">
        <f t="array" aca="1" ref="AG148" ca="1">INDIRECT("R"&amp;MOD(AG$1+ROW()-2,304)+2&amp;"C3",FALSE)</f>
        <v>2.145</v>
      </c>
      <c r="AH148" s="4" cm="1">
        <f t="array" aca="1" ref="AH148" ca="1">INDIRECT("R"&amp;MOD(AH$1+ROW()-2,304)+2&amp;"C3",FALSE)</f>
        <v>1.4890000000000001</v>
      </c>
      <c r="AI148" s="4" cm="1">
        <f t="array" aca="1" ref="AI148" ca="1">INDIRECT("R"&amp;MOD(AI$1+ROW()-2,304)+2&amp;"C3",FALSE)</f>
        <v>6.3E-2</v>
      </c>
      <c r="AJ148" s="4" cm="1">
        <f t="array" aca="1" ref="AJ148" ca="1">INDIRECT("R"&amp;MOD(AJ$1+ROW()-2,304)+2&amp;"C3",FALSE)</f>
        <v>-0.40799999999999997</v>
      </c>
    </row>
    <row r="149" spans="1:36" x14ac:dyDescent="0.25">
      <c r="A149" s="1">
        <v>40648</v>
      </c>
      <c r="B149" s="15">
        <v>1.2490000000000001</v>
      </c>
      <c r="C149" s="15">
        <v>1.321</v>
      </c>
      <c r="D149" s="15">
        <v>1.385</v>
      </c>
      <c r="G149" s="4" cm="1">
        <f t="array" aca="1" ref="G149" ca="1">INDIRECT("R"&amp;MOD(G$1+ROW()-2,304)+2&amp;"C3",FALSE)</f>
        <v>3.407</v>
      </c>
      <c r="H149" s="4" cm="1">
        <f t="array" aca="1" ref="H149" ca="1">INDIRECT("R"&amp;MOD(H$1+ROW()-2,304)+2&amp;"C3",FALSE)</f>
        <v>-0.53200000000000003</v>
      </c>
      <c r="I149" s="4" cm="1">
        <f t="array" aca="1" ref="I149" ca="1">INDIRECT("R"&amp;MOD(I$1+ROW()-2,304)+2&amp;"C3",FALSE)</f>
        <v>-0.249</v>
      </c>
      <c r="J149" s="4" cm="1">
        <f t="array" aca="1" ref="J149" ca="1">INDIRECT("R"&amp;MOD(J$1+ROW()-2,304)+2&amp;"C3",FALSE)</f>
        <v>-0.32900000000000001</v>
      </c>
      <c r="K149" s="4" cm="1">
        <f t="array" aca="1" ref="K149" ca="1">INDIRECT("R"&amp;MOD(K$1+ROW()-2,304)+2&amp;"C3",FALSE)</f>
        <v>2.1110000000000002</v>
      </c>
      <c r="L149" s="4" cm="1">
        <f t="array" aca="1" ref="L149" ca="1">INDIRECT("R"&amp;MOD(L$1+ROW()-2,304)+2&amp;"C3",FALSE)</f>
        <v>4.9409999999999998</v>
      </c>
      <c r="M149" s="4" cm="1">
        <f t="array" aca="1" ref="M149" ca="1">INDIRECT("R"&amp;MOD(M$1+ROW()-2,304)+2&amp;"C3",FALSE)</f>
        <v>-0.44800000000000001</v>
      </c>
      <c r="N149" s="4" cm="1">
        <f t="array" aca="1" ref="N149" ca="1">INDIRECT("R"&amp;MOD(N$1+ROW()-2,304)+2&amp;"C3",FALSE)</f>
        <v>3.3719999999999999</v>
      </c>
      <c r="O149" s="4" cm="1">
        <f t="array" aca="1" ref="O149" ca="1">INDIRECT("R"&amp;MOD(O$1+ROW()-2,304)+2&amp;"C3",FALSE)</f>
        <v>-8.7999999999999995E-2</v>
      </c>
      <c r="P149" s="4" cm="1">
        <f t="array" aca="1" ref="P149" ca="1">INDIRECT("R"&amp;MOD(P$1+ROW()-2,304)+2&amp;"C3",FALSE)</f>
        <v>0.33</v>
      </c>
      <c r="Q149" s="4" cm="1">
        <f t="array" aca="1" ref="Q149" ca="1">INDIRECT("R"&amp;MOD(Q$1+ROW()-2,304)+2&amp;"C3",FALSE)</f>
        <v>-0.54100000000000004</v>
      </c>
      <c r="R149" s="4" cm="1">
        <f t="array" aca="1" ref="R149" ca="1">INDIRECT("R"&amp;MOD(R$1+ROW()-2,304)+2&amp;"C3",FALSE)</f>
        <v>3.226</v>
      </c>
      <c r="S149" s="4" cm="1">
        <f t="array" aca="1" ref="S149" ca="1">INDIRECT("R"&amp;MOD(S$1+ROW()-2,304)+2&amp;"C3",FALSE)</f>
        <v>4.7839999999999998</v>
      </c>
      <c r="T149" s="4" cm="1">
        <f t="array" aca="1" ref="T149" ca="1">INDIRECT("R"&amp;MOD(T$1+ROW()-2,304)+2&amp;"C3",FALSE)</f>
        <v>0.68</v>
      </c>
      <c r="U149" s="4" cm="1">
        <f t="array" aca="1" ref="U149" ca="1">INDIRECT("R"&amp;MOD(U$1+ROW()-2,304)+2&amp;"C3",FALSE)</f>
        <v>3.31</v>
      </c>
      <c r="V149" s="4" cm="1">
        <f t="array" aca="1" ref="V149" ca="1">INDIRECT("R"&amp;MOD(V$1+ROW()-2,304)+2&amp;"C3",FALSE)</f>
        <v>0.223</v>
      </c>
      <c r="W149" s="4" cm="1">
        <f t="array" aca="1" ref="W149" ca="1">INDIRECT("R"&amp;MOD(W$1+ROW()-2,304)+2&amp;"C3",FALSE)</f>
        <v>-0.44400000000000001</v>
      </c>
      <c r="X149" s="4" cm="1">
        <f t="array" aca="1" ref="X149" ca="1">INDIRECT("R"&amp;MOD(X$1+ROW()-2,304)+2&amp;"C3",FALSE)</f>
        <v>-0.40899999999999997</v>
      </c>
      <c r="Y149" s="4" cm="1">
        <f t="array" aca="1" ref="Y149" ca="1">INDIRECT("R"&amp;MOD(Y$1+ROW()-2,304)+2&amp;"C3",FALSE)</f>
        <v>9.7000000000000003E-2</v>
      </c>
      <c r="Z149" s="4" cm="1">
        <f t="array" aca="1" ref="Z149" ca="1">INDIRECT("R"&amp;MOD(Z$1+ROW()-2,304)+2&amp;"C3",FALSE)</f>
        <v>-0.40100000000000002</v>
      </c>
      <c r="AA149" s="4" cm="1">
        <f t="array" aca="1" ref="AA149" ca="1">INDIRECT("R"&amp;MOD(AA$1+ROW()-2,304)+2&amp;"C3",FALSE)</f>
        <v>0.27200000000000002</v>
      </c>
      <c r="AB149" s="4" cm="1">
        <f t="array" aca="1" ref="AB149" ca="1">INDIRECT("R"&amp;MOD(AB$1+ROW()-2,304)+2&amp;"C3",FALSE)</f>
        <v>0.185</v>
      </c>
      <c r="AC149" s="4" cm="1">
        <f t="array" aca="1" ref="AC149" ca="1">INDIRECT("R"&amp;MOD(AC$1+ROW()-2,304)+2&amp;"C3",FALSE)</f>
        <v>0.84899999999999998</v>
      </c>
      <c r="AD149" s="4" cm="1">
        <f t="array" aca="1" ref="AD149" ca="1">INDIRECT("R"&amp;MOD(AD$1+ROW()-2,304)+2&amp;"C3",FALSE)</f>
        <v>-0.30199999999999999</v>
      </c>
      <c r="AE149" s="4" cm="1">
        <f t="array" aca="1" ref="AE149" ca="1">INDIRECT("R"&amp;MOD(AE$1+ROW()-2,304)+2&amp;"C3",FALSE)</f>
        <v>0.66200000000000003</v>
      </c>
      <c r="AF149" s="4" cm="1">
        <f t="array" aca="1" ref="AF149" ca="1">INDIRECT("R"&amp;MOD(AF$1+ROW()-2,304)+2&amp;"C3",FALSE)</f>
        <v>2.137</v>
      </c>
      <c r="AG149" s="4" cm="1">
        <f t="array" aca="1" ref="AG149" ca="1">INDIRECT("R"&amp;MOD(AG$1+ROW()-2,304)+2&amp;"C3",FALSE)</f>
        <v>2.1379999999999999</v>
      </c>
      <c r="AH149" s="4" cm="1">
        <f t="array" aca="1" ref="AH149" ca="1">INDIRECT("R"&amp;MOD(AH$1+ROW()-2,304)+2&amp;"C3",FALSE)</f>
        <v>1.5980000000000001</v>
      </c>
      <c r="AI149" s="4" cm="1">
        <f t="array" aca="1" ref="AI149" ca="1">INDIRECT("R"&amp;MOD(AI$1+ROW()-2,304)+2&amp;"C3",FALSE)</f>
        <v>4.8000000000000001E-2</v>
      </c>
      <c r="AJ149" s="4" cm="1">
        <f t="array" aca="1" ref="AJ149" ca="1">INDIRECT("R"&amp;MOD(AJ$1+ROW()-2,304)+2&amp;"C3",FALSE)</f>
        <v>-0.41799999999999998</v>
      </c>
    </row>
    <row r="150" spans="1:36" x14ac:dyDescent="0.25">
      <c r="A150" s="1">
        <v>40678</v>
      </c>
      <c r="B150" s="15">
        <v>1.395</v>
      </c>
      <c r="C150" s="15">
        <v>1.425</v>
      </c>
      <c r="D150" s="15">
        <v>1.4350000000000001</v>
      </c>
      <c r="G150" s="4" cm="1">
        <f t="array" aca="1" ref="G150" ca="1">INDIRECT("R"&amp;MOD(G$1+ROW()-2,304)+2&amp;"C3",FALSE)</f>
        <v>3.4670000000000001</v>
      </c>
      <c r="H150" s="4" cm="1">
        <f t="array" aca="1" ref="H150" ca="1">INDIRECT("R"&amp;MOD(H$1+ROW()-2,304)+2&amp;"C3",FALSE)</f>
        <v>-0.495</v>
      </c>
      <c r="I150" s="4" cm="1">
        <f t="array" aca="1" ref="I150" ca="1">INDIRECT("R"&amp;MOD(I$1+ROW()-2,304)+2&amp;"C3",FALSE)</f>
        <v>-0.25700000000000001</v>
      </c>
      <c r="J150" s="4" cm="1">
        <f t="array" aca="1" ref="J150" ca="1">INDIRECT("R"&amp;MOD(J$1+ROW()-2,304)+2&amp;"C3",FALSE)</f>
        <v>-0.33</v>
      </c>
      <c r="K150" s="4" cm="1">
        <f t="array" aca="1" ref="K150" ca="1">INDIRECT("R"&amp;MOD(K$1+ROW()-2,304)+2&amp;"C3",FALSE)</f>
        <v>2.1190000000000002</v>
      </c>
      <c r="L150" s="4" cm="1">
        <f t="array" aca="1" ref="L150" ca="1">INDIRECT("R"&amp;MOD(L$1+ROW()-2,304)+2&amp;"C3",FALSE)</f>
        <v>4.9610000000000003</v>
      </c>
      <c r="M150" s="4" cm="1">
        <f t="array" aca="1" ref="M150" ca="1">INDIRECT("R"&amp;MOD(M$1+ROW()-2,304)+2&amp;"C3",FALSE)</f>
        <v>-0.38600000000000001</v>
      </c>
      <c r="N150" s="4" cm="1">
        <f t="array" aca="1" ref="N150" ca="1">INDIRECT("R"&amp;MOD(N$1+ROW()-2,304)+2&amp;"C3",FALSE)</f>
        <v>3.536</v>
      </c>
      <c r="O150" s="4" cm="1">
        <f t="array" aca="1" ref="O150" ca="1">INDIRECT("R"&amp;MOD(O$1+ROW()-2,304)+2&amp;"C3",FALSE)</f>
        <v>-0.126</v>
      </c>
      <c r="P150" s="4" cm="1">
        <f t="array" aca="1" ref="P150" ca="1">INDIRECT("R"&amp;MOD(P$1+ROW()-2,304)+2&amp;"C3",FALSE)</f>
        <v>0.32500000000000001</v>
      </c>
      <c r="Q150" s="4" cm="1">
        <f t="array" aca="1" ref="Q150" ca="1">INDIRECT("R"&amp;MOD(Q$1+ROW()-2,304)+2&amp;"C3",FALSE)</f>
        <v>-0.53900000000000003</v>
      </c>
      <c r="R150" s="4" cm="1">
        <f t="array" aca="1" ref="R150" ca="1">INDIRECT("R"&amp;MOD(R$1+ROW()-2,304)+2&amp;"C3",FALSE)</f>
        <v>3.335</v>
      </c>
      <c r="S150" s="4" cm="1">
        <f t="array" aca="1" ref="S150" ca="1">INDIRECT("R"&amp;MOD(S$1+ROW()-2,304)+2&amp;"C3",FALSE)</f>
        <v>4.8570000000000002</v>
      </c>
      <c r="T150" s="4" cm="1">
        <f t="array" aca="1" ref="T150" ca="1">INDIRECT("R"&amp;MOD(T$1+ROW()-2,304)+2&amp;"C3",FALSE)</f>
        <v>0.66200000000000003</v>
      </c>
      <c r="U150" s="4" cm="1">
        <f t="array" aca="1" ref="U150" ca="1">INDIRECT("R"&amp;MOD(U$1+ROW()-2,304)+2&amp;"C3",FALSE)</f>
        <v>3.2610000000000001</v>
      </c>
      <c r="V150" s="4" cm="1">
        <f t="array" aca="1" ref="V150" ca="1">INDIRECT("R"&amp;MOD(V$1+ROW()-2,304)+2&amp;"C3",FALSE)</f>
        <v>0.27200000000000002</v>
      </c>
      <c r="W150" s="4" cm="1">
        <f t="array" aca="1" ref="W150" ca="1">INDIRECT("R"&amp;MOD(W$1+ROW()-2,304)+2&amp;"C3",FALSE)</f>
        <v>-0.48</v>
      </c>
      <c r="X150" s="4" cm="1">
        <f t="array" aca="1" ref="X150" ca="1">INDIRECT("R"&amp;MOD(X$1+ROW()-2,304)+2&amp;"C3",FALSE)</f>
        <v>-0.41699999999999998</v>
      </c>
      <c r="Y150" s="4" cm="1">
        <f t="array" aca="1" ref="Y150" ca="1">INDIRECT("R"&amp;MOD(Y$1+ROW()-2,304)+2&amp;"C3",FALSE)</f>
        <v>8.3000000000000004E-2</v>
      </c>
      <c r="Z150" s="4" cm="1">
        <f t="array" aca="1" ref="Z150" ca="1">INDIRECT("R"&amp;MOD(Z$1+ROW()-2,304)+2&amp;"C3",FALSE)</f>
        <v>-0.39500000000000002</v>
      </c>
      <c r="AA150" s="4" cm="1">
        <f t="array" aca="1" ref="AA150" ca="1">INDIRECT("R"&amp;MOD(AA$1+ROW()-2,304)+2&amp;"C3",FALSE)</f>
        <v>0.29199999999999998</v>
      </c>
      <c r="AB150" s="4" cm="1">
        <f t="array" aca="1" ref="AB150" ca="1">INDIRECT("R"&amp;MOD(AB$1+ROW()-2,304)+2&amp;"C3",FALSE)</f>
        <v>0.20499999999999999</v>
      </c>
      <c r="AC150" s="4" cm="1">
        <f t="array" aca="1" ref="AC150" ca="1">INDIRECT("R"&amp;MOD(AC$1+ROW()-2,304)+2&amp;"C3",FALSE)</f>
        <v>0.89600000000000002</v>
      </c>
      <c r="AD150" s="4" cm="1">
        <f t="array" aca="1" ref="AD150" ca="1">INDIRECT("R"&amp;MOD(AD$1+ROW()-2,304)+2&amp;"C3",FALSE)</f>
        <v>-0.309</v>
      </c>
      <c r="AE150" s="4" cm="1">
        <f t="array" aca="1" ref="AE150" ca="1">INDIRECT("R"&amp;MOD(AE$1+ROW()-2,304)+2&amp;"C3",FALSE)</f>
        <v>0.64500000000000002</v>
      </c>
      <c r="AF150" s="4" cm="1">
        <f t="array" aca="1" ref="AF150" ca="1">INDIRECT("R"&amp;MOD(AF$1+ROW()-2,304)+2&amp;"C3",FALSE)</f>
        <v>2.1259999999999999</v>
      </c>
      <c r="AG150" s="4" cm="1">
        <f t="array" aca="1" ref="AG150" ca="1">INDIRECT("R"&amp;MOD(AG$1+ROW()-2,304)+2&amp;"C3",FALSE)</f>
        <v>2.137</v>
      </c>
      <c r="AH150" s="4" cm="1">
        <f t="array" aca="1" ref="AH150" ca="1">INDIRECT("R"&amp;MOD(AH$1+ROW()-2,304)+2&amp;"C3",FALSE)</f>
        <v>1.552</v>
      </c>
      <c r="AI150" s="4" cm="1">
        <f t="array" aca="1" ref="AI150" ca="1">INDIRECT("R"&amp;MOD(AI$1+ROW()-2,304)+2&amp;"C3",FALSE)</f>
        <v>2.7E-2</v>
      </c>
      <c r="AJ150" s="4" cm="1">
        <f t="array" aca="1" ref="AJ150" ca="1">INDIRECT("R"&amp;MOD(AJ$1+ROW()-2,304)+2&amp;"C3",FALSE)</f>
        <v>-0.41299999999999998</v>
      </c>
    </row>
    <row r="151" spans="1:36" x14ac:dyDescent="0.25">
      <c r="A151" s="1">
        <v>40709</v>
      </c>
      <c r="B151" s="15">
        <v>1.4339999999999999</v>
      </c>
      <c r="C151" s="15">
        <v>1.4890000000000001</v>
      </c>
      <c r="D151" s="15">
        <v>1.5469999999999999</v>
      </c>
      <c r="G151" s="4" cm="1">
        <f t="array" aca="1" ref="G151" ca="1">INDIRECT("R"&amp;MOD(G$1+ROW()-2,304)+2&amp;"C3",FALSE)</f>
        <v>3.464</v>
      </c>
      <c r="H151" s="4" cm="1">
        <f t="array" aca="1" ref="H151" ca="1">INDIRECT("R"&amp;MOD(H$1+ROW()-2,304)+2&amp;"C3",FALSE)</f>
        <v>-0.44800000000000001</v>
      </c>
      <c r="I151" s="4" cm="1">
        <f t="array" aca="1" ref="I151" ca="1">INDIRECT("R"&amp;MOD(I$1+ROW()-2,304)+2&amp;"C3",FALSE)</f>
        <v>-0.26800000000000002</v>
      </c>
      <c r="J151" s="4" cm="1">
        <f t="array" aca="1" ref="J151" ca="1">INDIRECT("R"&amp;MOD(J$1+ROW()-2,304)+2&amp;"C3",FALSE)</f>
        <v>-0.33</v>
      </c>
      <c r="K151" s="4" cm="1">
        <f t="array" aca="1" ref="K151" ca="1">INDIRECT("R"&amp;MOD(K$1+ROW()-2,304)+2&amp;"C3",FALSE)</f>
        <v>2.1320000000000001</v>
      </c>
      <c r="L151" s="4" cm="1">
        <f t="array" aca="1" ref="L151" ca="1">INDIRECT("R"&amp;MOD(L$1+ROW()-2,304)+2&amp;"C3",FALSE)</f>
        <v>4.9649999999999999</v>
      </c>
      <c r="M151" s="4" cm="1">
        <f t="array" aca="1" ref="M151" ca="1">INDIRECT("R"&amp;MOD(M$1+ROW()-2,304)+2&amp;"C3",FALSE)</f>
        <v>-0.23899999999999999</v>
      </c>
      <c r="N151" s="4" cm="1">
        <f t="array" aca="1" ref="N151" ca="1">INDIRECT("R"&amp;MOD(N$1+ROW()-2,304)+2&amp;"C3",FALSE)</f>
        <v>3.6720000000000002</v>
      </c>
      <c r="O151" s="4" cm="1">
        <f t="array" aca="1" ref="O151" ca="1">INDIRECT("R"&amp;MOD(O$1+ROW()-2,304)+2&amp;"C3",FALSE)</f>
        <v>-0.14599999999999999</v>
      </c>
      <c r="P151" s="4" cm="1">
        <f t="array" aca="1" ref="P151" ca="1">INDIRECT("R"&amp;MOD(P$1+ROW()-2,304)+2&amp;"C3",FALSE)</f>
        <v>0.24099999999999999</v>
      </c>
      <c r="Q151" s="4" cm="1">
        <f t="array" aca="1" ref="Q151" ca="1">INDIRECT("R"&amp;MOD(Q$1+ROW()-2,304)+2&amp;"C3",FALSE)</f>
        <v>-0.53800000000000003</v>
      </c>
      <c r="R151" s="4" cm="1">
        <f t="array" aca="1" ref="R151" ca="1">INDIRECT("R"&amp;MOD(R$1+ROW()-2,304)+2&amp;"C3",FALSE)</f>
        <v>3.5019999999999998</v>
      </c>
      <c r="S151" s="4" cm="1">
        <f t="array" aca="1" ref="S151" ca="1">INDIRECT("R"&amp;MOD(S$1+ROW()-2,304)+2&amp;"C3",FALSE)</f>
        <v>4.9409999999999998</v>
      </c>
      <c r="T151" s="4" cm="1">
        <f t="array" aca="1" ref="T151" ca="1">INDIRECT("R"&amp;MOD(T$1+ROW()-2,304)+2&amp;"C3",FALSE)</f>
        <v>0.64500000000000002</v>
      </c>
      <c r="U151" s="4" cm="1">
        <f t="array" aca="1" ref="U151" ca="1">INDIRECT("R"&amp;MOD(U$1+ROW()-2,304)+2&amp;"C3",FALSE)</f>
        <v>3.1240000000000001</v>
      </c>
      <c r="V151" s="4" cm="1">
        <f t="array" aca="1" ref="V151" ca="1">INDIRECT("R"&amp;MOD(V$1+ROW()-2,304)+2&amp;"C3",FALSE)</f>
        <v>0.29199999999999998</v>
      </c>
      <c r="W151" s="4" cm="1">
        <f t="array" aca="1" ref="W151" ca="1">INDIRECT("R"&amp;MOD(W$1+ROW()-2,304)+2&amp;"C3",FALSE)</f>
        <v>-0.49099999999999999</v>
      </c>
      <c r="X151" s="4" cm="1">
        <f t="array" aca="1" ref="X151" ca="1">INDIRECT("R"&amp;MOD(X$1+ROW()-2,304)+2&amp;"C3",FALSE)</f>
        <v>-0.254</v>
      </c>
      <c r="Y151" s="4" cm="1">
        <f t="array" aca="1" ref="Y151" ca="1">INDIRECT("R"&amp;MOD(Y$1+ROW()-2,304)+2&amp;"C3",FALSE)</f>
        <v>8.1000000000000003E-2</v>
      </c>
      <c r="Z151" s="4" cm="1">
        <f t="array" aca="1" ref="Z151" ca="1">INDIRECT("R"&amp;MOD(Z$1+ROW()-2,304)+2&amp;"C3",FALSE)</f>
        <v>-0.39100000000000001</v>
      </c>
      <c r="AA151" s="4" cm="1">
        <f t="array" aca="1" ref="AA151" ca="1">INDIRECT("R"&amp;MOD(AA$1+ROW()-2,304)+2&amp;"C3",FALSE)</f>
        <v>0.28799999999999998</v>
      </c>
      <c r="AB151" s="4" cm="1">
        <f t="array" aca="1" ref="AB151" ca="1">INDIRECT("R"&amp;MOD(AB$1+ROW()-2,304)+2&amp;"C3",FALSE)</f>
        <v>0.223</v>
      </c>
      <c r="AC151" s="4" cm="1">
        <f t="array" aca="1" ref="AC151" ca="1">INDIRECT("R"&amp;MOD(AC$1+ROW()-2,304)+2&amp;"C3",FALSE)</f>
        <v>0.88</v>
      </c>
      <c r="AD151" s="4" cm="1">
        <f t="array" aca="1" ref="AD151" ca="1">INDIRECT("R"&amp;MOD(AD$1+ROW()-2,304)+2&amp;"C3",FALSE)</f>
        <v>-0.313</v>
      </c>
      <c r="AE151" s="4" cm="1">
        <f t="array" aca="1" ref="AE151" ca="1">INDIRECT("R"&amp;MOD(AE$1+ROW()-2,304)+2&amp;"C3",FALSE)</f>
        <v>0.64500000000000002</v>
      </c>
      <c r="AF151" s="4" cm="1">
        <f t="array" aca="1" ref="AF151" ca="1">INDIRECT("R"&amp;MOD(AF$1+ROW()-2,304)+2&amp;"C3",FALSE)</f>
        <v>2.1110000000000002</v>
      </c>
      <c r="AG151" s="4" cm="1">
        <f t="array" aca="1" ref="AG151" ca="1">INDIRECT("R"&amp;MOD(AG$1+ROW()-2,304)+2&amp;"C3",FALSE)</f>
        <v>2.137</v>
      </c>
      <c r="AH151" s="4" cm="1">
        <f t="array" aca="1" ref="AH151" ca="1">INDIRECT("R"&amp;MOD(AH$1+ROW()-2,304)+2&amp;"C3",FALSE)</f>
        <v>1.536</v>
      </c>
      <c r="AI151" s="4" cm="1">
        <f t="array" aca="1" ref="AI151" ca="1">INDIRECT("R"&amp;MOD(AI$1+ROW()-2,304)+2&amp;"C3",FALSE)</f>
        <v>5.0000000000000001E-3</v>
      </c>
      <c r="AJ151" s="4" cm="1">
        <f t="array" aca="1" ref="AJ151" ca="1">INDIRECT("R"&amp;MOD(AJ$1+ROW()-2,304)+2&amp;"C3",FALSE)</f>
        <v>-0.40100000000000002</v>
      </c>
    </row>
    <row r="152" spans="1:36" x14ac:dyDescent="0.25">
      <c r="A152" s="1">
        <v>40739</v>
      </c>
      <c r="B152" s="15">
        <v>1.556</v>
      </c>
      <c r="C152" s="15">
        <v>1.5980000000000001</v>
      </c>
      <c r="D152" s="15">
        <v>1.615</v>
      </c>
      <c r="G152" s="4" cm="1">
        <f t="array" aca="1" ref="G152" ca="1">INDIRECT("R"&amp;MOD(G$1+ROW()-2,304)+2&amp;"C3",FALSE)</f>
        <v>3.41</v>
      </c>
      <c r="H152" s="4" cm="1">
        <f t="array" aca="1" ref="H152" ca="1">INDIRECT("R"&amp;MOD(H$1+ROW()-2,304)+2&amp;"C3",FALSE)</f>
        <v>-0.38600000000000001</v>
      </c>
      <c r="I152" s="4" cm="1">
        <f t="array" aca="1" ref="I152" ca="1">INDIRECT("R"&amp;MOD(I$1+ROW()-2,304)+2&amp;"C3",FALSE)</f>
        <v>-0.29399999999999998</v>
      </c>
      <c r="J152" s="4" cm="1">
        <f t="array" aca="1" ref="J152" ca="1">INDIRECT("R"&amp;MOD(J$1+ROW()-2,304)+2&amp;"C3",FALSE)</f>
        <v>-0.32900000000000001</v>
      </c>
      <c r="K152" s="4" cm="1">
        <f t="array" aca="1" ref="K152" ca="1">INDIRECT("R"&amp;MOD(K$1+ROW()-2,304)+2&amp;"C3",FALSE)</f>
        <v>2.1389999999999998</v>
      </c>
      <c r="L152" s="4" cm="1">
        <f t="array" aca="1" ref="L152" ca="1">INDIRECT("R"&amp;MOD(L$1+ROW()-2,304)+2&amp;"C3",FALSE)</f>
        <v>5.0190000000000001</v>
      </c>
      <c r="M152" s="4" cm="1">
        <f t="array" aca="1" ref="M152" ca="1">INDIRECT("R"&amp;MOD(M$1+ROW()-2,304)+2&amp;"C3",FALSE)</f>
        <v>3.6999999999999998E-2</v>
      </c>
      <c r="N152" s="4" cm="1">
        <f t="array" aca="1" ref="N152" ca="1">INDIRECT("R"&amp;MOD(N$1+ROW()-2,304)+2&amp;"C3",FALSE)</f>
        <v>3.78</v>
      </c>
      <c r="O152" s="4" cm="1">
        <f t="array" aca="1" ref="O152" ca="1">INDIRECT("R"&amp;MOD(O$1+ROW()-2,304)+2&amp;"C3",FALSE)</f>
        <v>-0.184</v>
      </c>
      <c r="P152" s="4" cm="1">
        <f t="array" aca="1" ref="P152" ca="1">INDIRECT("R"&amp;MOD(P$1+ROW()-2,304)+2&amp;"C3",FALSE)</f>
        <v>0.20499999999999999</v>
      </c>
      <c r="Q152" s="4" cm="1">
        <f t="array" aca="1" ref="Q152" ca="1">INDIRECT("R"&amp;MOD(Q$1+ROW()-2,304)+2&amp;"C3",FALSE)</f>
        <v>-0.54</v>
      </c>
      <c r="R152" s="4" cm="1">
        <f t="array" aca="1" ref="R152" ca="1">INDIRECT("R"&amp;MOD(R$1+ROW()-2,304)+2&amp;"C3",FALSE)</f>
        <v>3.597</v>
      </c>
      <c r="S152" s="4" cm="1">
        <f t="array" aca="1" ref="S152" ca="1">INDIRECT("R"&amp;MOD(S$1+ROW()-2,304)+2&amp;"C3",FALSE)</f>
        <v>4.9610000000000003</v>
      </c>
      <c r="T152" s="4" cm="1">
        <f t="array" aca="1" ref="T152" ca="1">INDIRECT("R"&amp;MOD(T$1+ROW()-2,304)+2&amp;"C3",FALSE)</f>
        <v>0.64500000000000002</v>
      </c>
      <c r="U152" s="4" cm="1">
        <f t="array" aca="1" ref="U152" ca="1">INDIRECT("R"&amp;MOD(U$1+ROW()-2,304)+2&amp;"C3",FALSE)</f>
        <v>2.9409999999999998</v>
      </c>
      <c r="V152" s="4" cm="1">
        <f t="array" aca="1" ref="V152" ca="1">INDIRECT("R"&amp;MOD(V$1+ROW()-2,304)+2&amp;"C3",FALSE)</f>
        <v>0.28799999999999998</v>
      </c>
      <c r="W152" s="4" cm="1">
        <f t="array" aca="1" ref="W152" ca="1">INDIRECT("R"&amp;MOD(W$1+ROW()-2,304)+2&amp;"C3",FALSE)</f>
        <v>-0.50900000000000001</v>
      </c>
      <c r="X152" s="4" cm="1">
        <f t="array" aca="1" ref="X152" ca="1">INDIRECT("R"&amp;MOD(X$1+ROW()-2,304)+2&amp;"C3",FALSE)</f>
        <v>-0.27200000000000002</v>
      </c>
      <c r="Y152" s="4" cm="1">
        <f t="array" aca="1" ref="Y152" ca="1">INDIRECT("R"&amp;MOD(Y$1+ROW()-2,304)+2&amp;"C3",FALSE)</f>
        <v>8.1000000000000003E-2</v>
      </c>
      <c r="Z152" s="4" cm="1">
        <f t="array" aca="1" ref="Z152" ca="1">INDIRECT("R"&amp;MOD(Z$1+ROW()-2,304)+2&amp;"C3",FALSE)</f>
        <v>-0.40899999999999997</v>
      </c>
      <c r="AA152" s="4" cm="1">
        <f t="array" aca="1" ref="AA152" ca="1">INDIRECT("R"&amp;MOD(AA$1+ROW()-2,304)+2&amp;"C3",FALSE)</f>
        <v>0.30499999999999999</v>
      </c>
      <c r="AB152" s="4" cm="1">
        <f t="array" aca="1" ref="AB152" ca="1">INDIRECT("R"&amp;MOD(AB$1+ROW()-2,304)+2&amp;"C3",FALSE)</f>
        <v>0.20599999999999999</v>
      </c>
      <c r="AC152" s="4" cm="1">
        <f t="array" aca="1" ref="AC152" ca="1">INDIRECT("R"&amp;MOD(AC$1+ROW()-2,304)+2&amp;"C3",FALSE)</f>
        <v>0.998</v>
      </c>
      <c r="AD152" s="4" cm="1">
        <f t="array" aca="1" ref="AD152" ca="1">INDIRECT("R"&amp;MOD(AD$1+ROW()-2,304)+2&amp;"C3",FALSE)</f>
        <v>-0.316</v>
      </c>
      <c r="AE152" s="4" cm="1">
        <f t="array" aca="1" ref="AE152" ca="1">INDIRECT("R"&amp;MOD(AE$1+ROW()-2,304)+2&amp;"C3",FALSE)</f>
        <v>0.68700000000000006</v>
      </c>
      <c r="AF152" s="4" cm="1">
        <f t="array" aca="1" ref="AF152" ca="1">INDIRECT("R"&amp;MOD(AF$1+ROW()-2,304)+2&amp;"C3",FALSE)</f>
        <v>2.1190000000000002</v>
      </c>
      <c r="AG152" s="4" cm="1">
        <f t="array" aca="1" ref="AG152" ca="1">INDIRECT("R"&amp;MOD(AG$1+ROW()-2,304)+2&amp;"C3",FALSE)</f>
        <v>2.1259999999999999</v>
      </c>
      <c r="AH152" s="4" cm="1">
        <f t="array" aca="1" ref="AH152" ca="1">INDIRECT("R"&amp;MOD(AH$1+ROW()-2,304)+2&amp;"C3",FALSE)</f>
        <v>1.5760000000000001</v>
      </c>
      <c r="AI152" s="4" cm="1">
        <f t="array" aca="1" ref="AI152" ca="1">INDIRECT("R"&amp;MOD(AI$1+ROW()-2,304)+2&amp;"C3",FALSE)</f>
        <v>-0.01</v>
      </c>
      <c r="AJ152" s="4" cm="1">
        <f t="array" aca="1" ref="AJ152" ca="1">INDIRECT("R"&amp;MOD(AJ$1+ROW()-2,304)+2&amp;"C3",FALSE)</f>
        <v>-0.39500000000000002</v>
      </c>
    </row>
    <row r="153" spans="1:36" x14ac:dyDescent="0.25">
      <c r="A153" s="1">
        <v>40770</v>
      </c>
      <c r="B153" s="15">
        <v>1.5329999999999999</v>
      </c>
      <c r="C153" s="15">
        <v>1.552</v>
      </c>
      <c r="D153" s="15">
        <v>1.609</v>
      </c>
      <c r="G153" s="4" cm="1">
        <f t="array" aca="1" ref="G153" ca="1">INDIRECT("R"&amp;MOD(G$1+ROW()-2,304)+2&amp;"C3",FALSE)</f>
        <v>3.3519999999999999</v>
      </c>
      <c r="H153" s="4" cm="1">
        <f t="array" aca="1" ref="H153" ca="1">INDIRECT("R"&amp;MOD(H$1+ROW()-2,304)+2&amp;"C3",FALSE)</f>
        <v>-0.23899999999999999</v>
      </c>
      <c r="I153" s="4" cm="1">
        <f t="array" aca="1" ref="I153" ca="1">INDIRECT("R"&amp;MOD(I$1+ROW()-2,304)+2&amp;"C3",FALSE)</f>
        <v>-0.29799999999999999</v>
      </c>
      <c r="J153" s="4" cm="1">
        <f t="array" aca="1" ref="J153" ca="1">INDIRECT("R"&amp;MOD(J$1+ROW()-2,304)+2&amp;"C3",FALSE)</f>
        <v>-0.33</v>
      </c>
      <c r="K153" s="4" cm="1">
        <f t="array" aca="1" ref="K153" ca="1">INDIRECT("R"&amp;MOD(K$1+ROW()-2,304)+2&amp;"C3",FALSE)</f>
        <v>2.1970000000000001</v>
      </c>
      <c r="L153" s="4" cm="1">
        <f t="array" aca="1" ref="L153" ca="1">INDIRECT("R"&amp;MOD(L$1+ROW()-2,304)+2&amp;"C3",FALSE)</f>
        <v>5.1130000000000004</v>
      </c>
      <c r="M153" s="4" cm="1">
        <f t="array" aca="1" ref="M153" ca="1">INDIRECT("R"&amp;MOD(M$1+ROW()-2,304)+2&amp;"C3",FALSE)</f>
        <v>0.39500000000000002</v>
      </c>
      <c r="N153" s="4" cm="1">
        <f t="array" aca="1" ref="N153" ca="1">INDIRECT("R"&amp;MOD(N$1+ROW()-2,304)+2&amp;"C3",FALSE)</f>
        <v>3.88</v>
      </c>
      <c r="O153" s="4" cm="1">
        <f t="array" aca="1" ref="O153" ca="1">INDIRECT("R"&amp;MOD(O$1+ROW()-2,304)+2&amp;"C3",FALSE)</f>
        <v>-0.22900000000000001</v>
      </c>
      <c r="P153" s="4" cm="1">
        <f t="array" aca="1" ref="P153" ca="1">INDIRECT("R"&amp;MOD(P$1+ROW()-2,304)+2&amp;"C3",FALSE)</f>
        <v>0.192</v>
      </c>
      <c r="Q153" s="4" cm="1">
        <f t="array" aca="1" ref="Q153" ca="1">INDIRECT("R"&amp;MOD(Q$1+ROW()-2,304)+2&amp;"C3",FALSE)</f>
        <v>-0.54300000000000004</v>
      </c>
      <c r="R153" s="4" cm="1">
        <f t="array" aca="1" ref="R153" ca="1">INDIRECT("R"&amp;MOD(R$1+ROW()-2,304)+2&amp;"C3",FALSE)</f>
        <v>3.6840000000000002</v>
      </c>
      <c r="S153" s="4" cm="1">
        <f t="array" aca="1" ref="S153" ca="1">INDIRECT("R"&amp;MOD(S$1+ROW()-2,304)+2&amp;"C3",FALSE)</f>
        <v>4.9649999999999999</v>
      </c>
      <c r="T153" s="4" cm="1">
        <f t="array" aca="1" ref="T153" ca="1">INDIRECT("R"&amp;MOD(T$1+ROW()-2,304)+2&amp;"C3",FALSE)</f>
        <v>0.68700000000000006</v>
      </c>
      <c r="U153" s="4" cm="1">
        <f t="array" aca="1" ref="U153" ca="1">INDIRECT("R"&amp;MOD(U$1+ROW()-2,304)+2&amp;"C3",FALSE)</f>
        <v>2.8319999999999999</v>
      </c>
      <c r="V153" s="4" cm="1">
        <f t="array" aca="1" ref="V153" ca="1">INDIRECT("R"&amp;MOD(V$1+ROW()-2,304)+2&amp;"C3",FALSE)</f>
        <v>0.30499999999999999</v>
      </c>
      <c r="W153" s="4" cm="1">
        <f t="array" aca="1" ref="W153" ca="1">INDIRECT("R"&amp;MOD(W$1+ROW()-2,304)+2&amp;"C3",FALSE)</f>
        <v>-0.52100000000000002</v>
      </c>
      <c r="X153" s="4" cm="1">
        <f t="array" aca="1" ref="X153" ca="1">INDIRECT("R"&amp;MOD(X$1+ROW()-2,304)+2&amp;"C3",FALSE)</f>
        <v>-0.376</v>
      </c>
      <c r="Y153" s="4" cm="1">
        <f t="array" aca="1" ref="Y153" ca="1">INDIRECT("R"&amp;MOD(Y$1+ROW()-2,304)+2&amp;"C3",FALSE)</f>
        <v>6.3E-2</v>
      </c>
      <c r="Z153" s="4" cm="1">
        <f t="array" aca="1" ref="Z153" ca="1">INDIRECT("R"&amp;MOD(Z$1+ROW()-2,304)+2&amp;"C3",FALSE)</f>
        <v>-0.41699999999999998</v>
      </c>
      <c r="AA153" s="4" cm="1">
        <f t="array" aca="1" ref="AA153" ca="1">INDIRECT("R"&amp;MOD(AA$1+ROW()-2,304)+2&amp;"C3",FALSE)</f>
        <v>0.33</v>
      </c>
      <c r="AB153" s="4" cm="1">
        <f t="array" aca="1" ref="AB153" ca="1">INDIRECT("R"&amp;MOD(AB$1+ROW()-2,304)+2&amp;"C3",FALSE)</f>
        <v>0.20899999999999999</v>
      </c>
      <c r="AC153" s="4" cm="1">
        <f t="array" aca="1" ref="AC153" ca="1">INDIRECT("R"&amp;MOD(AC$1+ROW()-2,304)+2&amp;"C3",FALSE)</f>
        <v>1.042</v>
      </c>
      <c r="AD153" s="4" cm="1">
        <f t="array" aca="1" ref="AD153" ca="1">INDIRECT("R"&amp;MOD(AD$1+ROW()-2,304)+2&amp;"C3",FALSE)</f>
        <v>-0.32600000000000001</v>
      </c>
      <c r="AE153" s="4" cm="1">
        <f t="array" aca="1" ref="AE153" ca="1">INDIRECT("R"&amp;MOD(AE$1+ROW()-2,304)+2&amp;"C3",FALSE)</f>
        <v>0.72799999999999998</v>
      </c>
      <c r="AF153" s="4" cm="1">
        <f t="array" aca="1" ref="AF153" ca="1">INDIRECT("R"&amp;MOD(AF$1+ROW()-2,304)+2&amp;"C3",FALSE)</f>
        <v>2.1320000000000001</v>
      </c>
      <c r="AG153" s="4" cm="1">
        <f t="array" aca="1" ref="AG153" ca="1">INDIRECT("R"&amp;MOD(AG$1+ROW()-2,304)+2&amp;"C3",FALSE)</f>
        <v>2.1110000000000002</v>
      </c>
      <c r="AH153" s="4" cm="1">
        <f t="array" aca="1" ref="AH153" ca="1">INDIRECT("R"&amp;MOD(AH$1+ROW()-2,304)+2&amp;"C3",FALSE)</f>
        <v>1.4850000000000001</v>
      </c>
      <c r="AI153" s="4" cm="1">
        <f t="array" aca="1" ref="AI153" ca="1">INDIRECT("R"&amp;MOD(AI$1+ROW()-2,304)+2&amp;"C3",FALSE)</f>
        <v>-1.4E-2</v>
      </c>
      <c r="AJ153" s="4" cm="1">
        <f t="array" aca="1" ref="AJ153" ca="1">INDIRECT("R"&amp;MOD(AJ$1+ROW()-2,304)+2&amp;"C3",FALSE)</f>
        <v>-0.39100000000000001</v>
      </c>
    </row>
    <row r="154" spans="1:36" x14ac:dyDescent="0.25">
      <c r="A154" s="1">
        <v>40801</v>
      </c>
      <c r="B154" s="15">
        <v>1.5269999999999999</v>
      </c>
      <c r="C154" s="15">
        <v>1.536</v>
      </c>
      <c r="D154" s="15">
        <v>1.554</v>
      </c>
      <c r="G154" s="4" cm="1">
        <f t="array" aca="1" ref="G154" ca="1">INDIRECT("R"&amp;MOD(G$1+ROW()-2,304)+2&amp;"C3",FALSE)</f>
        <v>3.31</v>
      </c>
      <c r="H154" s="4" cm="1">
        <f t="array" aca="1" ref="H154" ca="1">INDIRECT("R"&amp;MOD(H$1+ROW()-2,304)+2&amp;"C3",FALSE)</f>
        <v>3.6999999999999998E-2</v>
      </c>
      <c r="I154" s="4" cm="1">
        <f t="array" aca="1" ref="I154" ca="1">INDIRECT("R"&amp;MOD(I$1+ROW()-2,304)+2&amp;"C3",FALSE)</f>
        <v>-0.30199999999999999</v>
      </c>
      <c r="J154" s="4" cm="1">
        <f t="array" aca="1" ref="J154" ca="1">INDIRECT("R"&amp;MOD(J$1+ROW()-2,304)+2&amp;"C3",FALSE)</f>
        <v>-0.33</v>
      </c>
      <c r="K154" s="4" cm="1">
        <f t="array" aca="1" ref="K154" ca="1">INDIRECT("R"&amp;MOD(K$1+ROW()-2,304)+2&amp;"C3",FALSE)</f>
        <v>2.3610000000000002</v>
      </c>
      <c r="L154" s="4" cm="1">
        <f t="array" aca="1" ref="L154" ca="1">INDIRECT("R"&amp;MOD(L$1+ROW()-2,304)+2&amp;"C3",FALSE)</f>
        <v>4.2380000000000004</v>
      </c>
      <c r="M154" s="4" cm="1">
        <f t="array" aca="1" ref="M154" ca="1">INDIRECT("R"&amp;MOD(M$1+ROW()-2,304)+2&amp;"C3",FALSE)</f>
        <v>1.0109999999999999</v>
      </c>
      <c r="N154" s="4" cm="1">
        <f t="array" aca="1" ref="N154" ca="1">INDIRECT("R"&amp;MOD(N$1+ROW()-2,304)+2&amp;"C3",FALSE)</f>
        <v>3.9710000000000001</v>
      </c>
      <c r="O154" s="4" cm="1">
        <f t="array" aca="1" ref="O154" ca="1">INDIRECT("R"&amp;MOD(O$1+ROW()-2,304)+2&amp;"C3",FALSE)</f>
        <v>-0.249</v>
      </c>
      <c r="P154" s="4" cm="1">
        <f t="array" aca="1" ref="P154" ca="1">INDIRECT("R"&amp;MOD(P$1+ROW()-2,304)+2&amp;"C3",FALSE)</f>
        <v>9.7000000000000003E-2</v>
      </c>
      <c r="Q154" s="4" cm="1">
        <f t="array" aca="1" ref="Q154" ca="1">INDIRECT("R"&amp;MOD(Q$1+ROW()-2,304)+2&amp;"C3",FALSE)</f>
        <v>-0.54500000000000004</v>
      </c>
      <c r="R154" s="4" cm="1">
        <f t="array" aca="1" ref="R154" ca="1">INDIRECT("R"&amp;MOD(R$1+ROW()-2,304)+2&amp;"C3",FALSE)</f>
        <v>3.7519999999999998</v>
      </c>
      <c r="S154" s="4" cm="1">
        <f t="array" aca="1" ref="S154" ca="1">INDIRECT("R"&amp;MOD(S$1+ROW()-2,304)+2&amp;"C3",FALSE)</f>
        <v>5.0190000000000001</v>
      </c>
      <c r="T154" s="4" cm="1">
        <f t="array" aca="1" ref="T154" ca="1">INDIRECT("R"&amp;MOD(T$1+ROW()-2,304)+2&amp;"C3",FALSE)</f>
        <v>0.72799999999999998</v>
      </c>
      <c r="U154" s="4" cm="1">
        <f t="array" aca="1" ref="U154" ca="1">INDIRECT("R"&amp;MOD(U$1+ROW()-2,304)+2&amp;"C3",FALSE)</f>
        <v>2.6869999999999998</v>
      </c>
      <c r="V154" s="4" cm="1">
        <f t="array" aca="1" ref="V154" ca="1">INDIRECT("R"&amp;MOD(V$1+ROW()-2,304)+2&amp;"C3",FALSE)</f>
        <v>0.33</v>
      </c>
      <c r="W154" s="4" cm="1">
        <f t="array" aca="1" ref="W154" ca="1">INDIRECT("R"&amp;MOD(W$1+ROW()-2,304)+2&amp;"C3",FALSE)</f>
        <v>-0.53800000000000003</v>
      </c>
      <c r="X154" s="4" cm="1">
        <f t="array" aca="1" ref="X154" ca="1">INDIRECT("R"&amp;MOD(X$1+ROW()-2,304)+2&amp;"C3",FALSE)</f>
        <v>-0.44400000000000001</v>
      </c>
      <c r="Y154" s="4" cm="1">
        <f t="array" aca="1" ref="Y154" ca="1">INDIRECT("R"&amp;MOD(Y$1+ROW()-2,304)+2&amp;"C3",FALSE)</f>
        <v>4.8000000000000001E-2</v>
      </c>
      <c r="Z154" s="4" cm="1">
        <f t="array" aca="1" ref="Z154" ca="1">INDIRECT("R"&amp;MOD(Z$1+ROW()-2,304)+2&amp;"C3",FALSE)</f>
        <v>-0.254</v>
      </c>
      <c r="AA154" s="4" cm="1">
        <f t="array" aca="1" ref="AA154" ca="1">INDIRECT("R"&amp;MOD(AA$1+ROW()-2,304)+2&amp;"C3",FALSE)</f>
        <v>0.32500000000000001</v>
      </c>
      <c r="AB154" s="4" cm="1">
        <f t="array" aca="1" ref="AB154" ca="1">INDIRECT("R"&amp;MOD(AB$1+ROW()-2,304)+2&amp;"C3",FALSE)</f>
        <v>0.20100000000000001</v>
      </c>
      <c r="AC154" s="4" cm="1">
        <f t="array" aca="1" ref="AC154" ca="1">INDIRECT("R"&amp;MOD(AC$1+ROW()-2,304)+2&amp;"C3",FALSE)</f>
        <v>1.022</v>
      </c>
      <c r="AD154" s="4" cm="1">
        <f t="array" aca="1" ref="AD154" ca="1">INDIRECT("R"&amp;MOD(AD$1+ROW()-2,304)+2&amp;"C3",FALSE)</f>
        <v>-0.32900000000000001</v>
      </c>
      <c r="AE154" s="4" cm="1">
        <f t="array" aca="1" ref="AE154" ca="1">INDIRECT("R"&amp;MOD(AE$1+ROW()-2,304)+2&amp;"C3",FALSE)</f>
        <v>0.84899999999999998</v>
      </c>
      <c r="AF154" s="4" cm="1">
        <f t="array" aca="1" ref="AF154" ca="1">INDIRECT("R"&amp;MOD(AF$1+ROW()-2,304)+2&amp;"C3",FALSE)</f>
        <v>2.1389999999999998</v>
      </c>
      <c r="AG154" s="4" cm="1">
        <f t="array" aca="1" ref="AG154" ca="1">INDIRECT("R"&amp;MOD(AG$1+ROW()-2,304)+2&amp;"C3",FALSE)</f>
        <v>2.1190000000000002</v>
      </c>
      <c r="AH154" s="4" cm="1">
        <f t="array" aca="1" ref="AH154" ca="1">INDIRECT("R"&amp;MOD(AH$1+ROW()-2,304)+2&amp;"C3",FALSE)</f>
        <v>1.4259999999999999</v>
      </c>
      <c r="AI154" s="4" cm="1">
        <f t="array" aca="1" ref="AI154" ca="1">INDIRECT("R"&amp;MOD(AI$1+ROW()-2,304)+2&amp;"C3",FALSE)</f>
        <v>-1.9E-2</v>
      </c>
      <c r="AJ154" s="4" cm="1">
        <f t="array" aca="1" ref="AJ154" ca="1">INDIRECT("R"&amp;MOD(AJ$1+ROW()-2,304)+2&amp;"C3",FALSE)</f>
        <v>-0.40899999999999997</v>
      </c>
    </row>
    <row r="155" spans="1:36" x14ac:dyDescent="0.25">
      <c r="A155" s="1">
        <v>40831</v>
      </c>
      <c r="B155" s="15">
        <v>1.556</v>
      </c>
      <c r="C155" s="15">
        <v>1.5760000000000001</v>
      </c>
      <c r="D155" s="15">
        <v>1.5920000000000001</v>
      </c>
      <c r="G155" s="4" cm="1">
        <f t="array" aca="1" ref="G155" ca="1">INDIRECT("R"&amp;MOD(G$1+ROW()-2,304)+2&amp;"C3",FALSE)</f>
        <v>3.2610000000000001</v>
      </c>
      <c r="H155" s="4" cm="1">
        <f t="array" aca="1" ref="H155" ca="1">INDIRECT("R"&amp;MOD(H$1+ROW()-2,304)+2&amp;"C3",FALSE)</f>
        <v>0.39500000000000002</v>
      </c>
      <c r="I155" s="4" cm="1">
        <f t="array" aca="1" ref="I155" ca="1">INDIRECT("R"&amp;MOD(I$1+ROW()-2,304)+2&amp;"C3",FALSE)</f>
        <v>-0.309</v>
      </c>
      <c r="J155" s="4" cm="1">
        <f t="array" aca="1" ref="J155" ca="1">INDIRECT("R"&amp;MOD(J$1+ROW()-2,304)+2&amp;"C3",FALSE)</f>
        <v>-0.32900000000000001</v>
      </c>
      <c r="K155" s="4" cm="1">
        <f t="array" aca="1" ref="K155" ca="1">INDIRECT("R"&amp;MOD(K$1+ROW()-2,304)+2&amp;"C3",FALSE)</f>
        <v>2.4729999999999999</v>
      </c>
      <c r="L155" s="4" cm="1">
        <f t="array" aca="1" ref="L155" ca="1">INDIRECT("R"&amp;MOD(L$1+ROW()-2,304)+2&amp;"C3",FALSE)</f>
        <v>3.2930000000000001</v>
      </c>
      <c r="M155" s="4" cm="1">
        <f t="array" aca="1" ref="M155" ca="1">INDIRECT("R"&amp;MOD(M$1+ROW()-2,304)+2&amp;"C3",FALSE)</f>
        <v>1.4279999999999999</v>
      </c>
      <c r="N155" s="4" cm="1">
        <f t="array" aca="1" ref="N155" ca="1">INDIRECT("R"&amp;MOD(N$1+ROW()-2,304)+2&amp;"C3",FALSE)</f>
        <v>3.9672727272727268</v>
      </c>
      <c r="O155" s="4" cm="1">
        <f t="array" aca="1" ref="O155" ca="1">INDIRECT("R"&amp;MOD(O$1+ROW()-2,304)+2&amp;"C3",FALSE)</f>
        <v>-0.25700000000000001</v>
      </c>
      <c r="P155" s="4" cm="1">
        <f t="array" aca="1" ref="P155" ca="1">INDIRECT("R"&amp;MOD(P$1+ROW()-2,304)+2&amp;"C3",FALSE)</f>
        <v>8.3000000000000004E-2</v>
      </c>
      <c r="Q155" s="4" cm="1">
        <f t="array" aca="1" ref="Q155" ca="1">INDIRECT("R"&amp;MOD(Q$1+ROW()-2,304)+2&amp;"C3",FALSE)</f>
        <v>-0.54800000000000004</v>
      </c>
      <c r="R155" s="4" cm="1">
        <f t="array" aca="1" ref="R155" ca="1">INDIRECT("R"&amp;MOD(R$1+ROW()-2,304)+2&amp;"C3",FALSE)</f>
        <v>3.8180000000000001</v>
      </c>
      <c r="S155" s="4" cm="1">
        <f t="array" aca="1" ref="S155" ca="1">INDIRECT("R"&amp;MOD(S$1+ROW()-2,304)+2&amp;"C3",FALSE)</f>
        <v>5.1130000000000004</v>
      </c>
      <c r="T155" s="4" cm="1">
        <f t="array" aca="1" ref="T155" ca="1">INDIRECT("R"&amp;MOD(T$1+ROW()-2,304)+2&amp;"C3",FALSE)</f>
        <v>0.84899999999999998</v>
      </c>
      <c r="U155" s="4" cm="1">
        <f t="array" aca="1" ref="U155" ca="1">INDIRECT("R"&amp;MOD(U$1+ROW()-2,304)+2&amp;"C3",FALSE)</f>
        <v>2.5299999999999998</v>
      </c>
      <c r="V155" s="4" cm="1">
        <f t="array" aca="1" ref="V155" ca="1">INDIRECT("R"&amp;MOD(V$1+ROW()-2,304)+2&amp;"C3",FALSE)</f>
        <v>0.32500000000000001</v>
      </c>
      <c r="W155" s="4" cm="1">
        <f t="array" aca="1" ref="W155" ca="1">INDIRECT("R"&amp;MOD(W$1+ROW()-2,304)+2&amp;"C3",FALSE)</f>
        <v>-0.54700000000000004</v>
      </c>
      <c r="X155" s="4" cm="1">
        <f t="array" aca="1" ref="X155" ca="1">INDIRECT("R"&amp;MOD(X$1+ROW()-2,304)+2&amp;"C3",FALSE)</f>
        <v>-0.48</v>
      </c>
      <c r="Y155" s="4" cm="1">
        <f t="array" aca="1" ref="Y155" ca="1">INDIRECT("R"&amp;MOD(Y$1+ROW()-2,304)+2&amp;"C3",FALSE)</f>
        <v>2.7E-2</v>
      </c>
      <c r="Z155" s="4" cm="1">
        <f t="array" aca="1" ref="Z155" ca="1">INDIRECT("R"&amp;MOD(Z$1+ROW()-2,304)+2&amp;"C3",FALSE)</f>
        <v>-0.27200000000000002</v>
      </c>
      <c r="AA155" s="4" cm="1">
        <f t="array" aca="1" ref="AA155" ca="1">INDIRECT("R"&amp;MOD(AA$1+ROW()-2,304)+2&amp;"C3",FALSE)</f>
        <v>0.24099999999999999</v>
      </c>
      <c r="AB155" s="4" cm="1">
        <f t="array" aca="1" ref="AB155" ca="1">INDIRECT("R"&amp;MOD(AB$1+ROW()-2,304)+2&amp;"C3",FALSE)</f>
        <v>0.21</v>
      </c>
      <c r="AC155" s="4" cm="1">
        <f t="array" aca="1" ref="AC155" ca="1">INDIRECT("R"&amp;MOD(AC$1+ROW()-2,304)+2&amp;"C3",FALSE)</f>
        <v>1.0169999999999999</v>
      </c>
      <c r="AD155" s="4" cm="1">
        <f t="array" aca="1" ref="AD155" ca="1">INDIRECT("R"&amp;MOD(AD$1+ROW()-2,304)+2&amp;"C3",FALSE)</f>
        <v>-0.33</v>
      </c>
      <c r="AE155" s="4" cm="1">
        <f t="array" aca="1" ref="AE155" ca="1">INDIRECT("R"&amp;MOD(AE$1+ROW()-2,304)+2&amp;"C3",FALSE)</f>
        <v>0.89600000000000002</v>
      </c>
      <c r="AF155" s="4" cm="1">
        <f t="array" aca="1" ref="AF155" ca="1">INDIRECT("R"&amp;MOD(AF$1+ROW()-2,304)+2&amp;"C3",FALSE)</f>
        <v>2.1970000000000001</v>
      </c>
      <c r="AG155" s="4" cm="1">
        <f t="array" aca="1" ref="AG155" ca="1">INDIRECT("R"&amp;MOD(AG$1+ROW()-2,304)+2&amp;"C3",FALSE)</f>
        <v>2.1320000000000001</v>
      </c>
      <c r="AH155" s="4" cm="1">
        <f t="array" aca="1" ref="AH155" ca="1">INDIRECT("R"&amp;MOD(AH$1+ROW()-2,304)+2&amp;"C3",FALSE)</f>
        <v>1.222</v>
      </c>
      <c r="AI155" s="4" cm="1">
        <f t="array" aca="1" ref="AI155" ca="1">INDIRECT("R"&amp;MOD(AI$1+ROW()-2,304)+2&amp;"C3",FALSE)</f>
        <v>-2.8000000000000001E-2</v>
      </c>
      <c r="AJ155" s="4" cm="1">
        <f t="array" aca="1" ref="AJ155" ca="1">INDIRECT("R"&amp;MOD(AJ$1+ROW()-2,304)+2&amp;"C3",FALSE)</f>
        <v>-0.41699999999999998</v>
      </c>
    </row>
    <row r="156" spans="1:36" x14ac:dyDescent="0.25">
      <c r="A156" s="1">
        <v>40862</v>
      </c>
      <c r="B156" s="15">
        <v>1.4570000000000001</v>
      </c>
      <c r="C156" s="15">
        <v>1.4850000000000001</v>
      </c>
      <c r="D156" s="15">
        <v>1.585</v>
      </c>
      <c r="G156" s="4" cm="1">
        <f t="array" aca="1" ref="G156" ca="1">INDIRECT("R"&amp;MOD(G$1+ROW()-2,304)+2&amp;"C3",FALSE)</f>
        <v>3.1240000000000001</v>
      </c>
      <c r="H156" s="4" cm="1">
        <f t="array" aca="1" ref="H156" ca="1">INDIRECT("R"&amp;MOD(H$1+ROW()-2,304)+2&amp;"C3",FALSE)</f>
        <v>1.0109999999999999</v>
      </c>
      <c r="I156" s="4" cm="1">
        <f t="array" aca="1" ref="I156" ca="1">INDIRECT("R"&amp;MOD(I$1+ROW()-2,304)+2&amp;"C3",FALSE)</f>
        <v>-0.313</v>
      </c>
      <c r="J156" s="4" cm="1">
        <f t="array" aca="1" ref="J156" ca="1">INDIRECT("R"&amp;MOD(J$1+ROW()-2,304)+2&amp;"C3",FALSE)</f>
        <v>-0.32900000000000001</v>
      </c>
      <c r="K156" s="4" cm="1">
        <f t="array" aca="1" ref="K156" ca="1">INDIRECT("R"&amp;MOD(K$1+ROW()-2,304)+2&amp;"C3",FALSE)</f>
        <v>2.5129999999999999</v>
      </c>
      <c r="L156" s="4" cm="1">
        <f t="array" aca="1" ref="L156" ca="1">INDIRECT("R"&amp;MOD(L$1+ROW()-2,304)+2&amp;"C3",FALSE)</f>
        <v>2.4569999999999999</v>
      </c>
      <c r="M156" s="4" cm="1">
        <f t="array" aca="1" ref="M156" ca="1">INDIRECT("R"&amp;MOD(M$1+ROW()-2,304)+2&amp;"C3",FALSE)</f>
        <v>1.825</v>
      </c>
      <c r="N156" s="4" cm="1">
        <f t="array" aca="1" ref="N156" ca="1">INDIRECT("R"&amp;MOD(N$1+ROW()-2,304)+2&amp;"C3",FALSE)</f>
        <v>3.9310526315789471</v>
      </c>
      <c r="O156" s="4" cm="1">
        <f t="array" aca="1" ref="O156" ca="1">INDIRECT("R"&amp;MOD(O$1+ROW()-2,304)+2&amp;"C3",FALSE)</f>
        <v>-0.26800000000000002</v>
      </c>
      <c r="P156" s="4" cm="1">
        <f t="array" aca="1" ref="P156" ca="1">INDIRECT("R"&amp;MOD(P$1+ROW()-2,304)+2&amp;"C3",FALSE)</f>
        <v>8.1000000000000003E-2</v>
      </c>
      <c r="Q156" s="4" cm="1">
        <f t="array" aca="1" ref="Q156" ca="1">INDIRECT("R"&amp;MOD(Q$1+ROW()-2,304)+2&amp;"C3",FALSE)</f>
        <v>-0.54500000000000004</v>
      </c>
      <c r="R156" s="4" cm="1">
        <f t="array" aca="1" ref="R156" ca="1">INDIRECT("R"&amp;MOD(R$1+ROW()-2,304)+2&amp;"C3",FALSE)</f>
        <v>3.891</v>
      </c>
      <c r="S156" s="4" cm="1">
        <f t="array" aca="1" ref="S156" ca="1">INDIRECT("R"&amp;MOD(S$1+ROW()-2,304)+2&amp;"C3",FALSE)</f>
        <v>4.2380000000000004</v>
      </c>
      <c r="T156" s="4" cm="1">
        <f t="array" aca="1" ref="T156" ca="1">INDIRECT("R"&amp;MOD(T$1+ROW()-2,304)+2&amp;"C3",FALSE)</f>
        <v>0.89600000000000002</v>
      </c>
      <c r="U156" s="4" cm="1">
        <f t="array" aca="1" ref="U156" ca="1">INDIRECT("R"&amp;MOD(U$1+ROW()-2,304)+2&amp;"C3",FALSE)</f>
        <v>2.5329999999999999</v>
      </c>
      <c r="V156" s="4" cm="1">
        <f t="array" aca="1" ref="V156" ca="1">INDIRECT("R"&amp;MOD(V$1+ROW()-2,304)+2&amp;"C3",FALSE)</f>
        <v>0.24099999999999999</v>
      </c>
      <c r="W156" s="4" cm="1">
        <f t="array" aca="1" ref="W156" ca="1">INDIRECT("R"&amp;MOD(W$1+ROW()-2,304)+2&amp;"C3",FALSE)</f>
        <v>-0.54100000000000004</v>
      </c>
      <c r="X156" s="4" cm="1">
        <f t="array" aca="1" ref="X156" ca="1">INDIRECT("R"&amp;MOD(X$1+ROW()-2,304)+2&amp;"C3",FALSE)</f>
        <v>-0.49099999999999999</v>
      </c>
      <c r="Y156" s="4" cm="1">
        <f t="array" aca="1" ref="Y156" ca="1">INDIRECT("R"&amp;MOD(Y$1+ROW()-2,304)+2&amp;"C3",FALSE)</f>
        <v>5.0000000000000001E-3</v>
      </c>
      <c r="Z156" s="4" cm="1">
        <f t="array" aca="1" ref="Z156" ca="1">INDIRECT("R"&amp;MOD(Z$1+ROW()-2,304)+2&amp;"C3",FALSE)</f>
        <v>-0.376</v>
      </c>
      <c r="AA156" s="4" cm="1">
        <f t="array" aca="1" ref="AA156" ca="1">INDIRECT("R"&amp;MOD(AA$1+ROW()-2,304)+2&amp;"C3",FALSE)</f>
        <v>0.20499999999999999</v>
      </c>
      <c r="AB156" s="4" cm="1">
        <f t="array" aca="1" ref="AB156" ca="1">INDIRECT("R"&amp;MOD(AB$1+ROW()-2,304)+2&amp;"C3",FALSE)</f>
        <v>0.221</v>
      </c>
      <c r="AC156" s="4" cm="1">
        <f t="array" aca="1" ref="AC156" ca="1">INDIRECT("R"&amp;MOD(AC$1+ROW()-2,304)+2&amp;"C3",FALSE)</f>
        <v>1.087</v>
      </c>
      <c r="AD156" s="4" cm="1">
        <f t="array" aca="1" ref="AD156" ca="1">INDIRECT("R"&amp;MOD(AD$1+ROW()-2,304)+2&amp;"C3",FALSE)</f>
        <v>-0.33</v>
      </c>
      <c r="AE156" s="4" cm="1">
        <f t="array" aca="1" ref="AE156" ca="1">INDIRECT("R"&amp;MOD(AE$1+ROW()-2,304)+2&amp;"C3",FALSE)</f>
        <v>0.88</v>
      </c>
      <c r="AF156" s="4" cm="1">
        <f t="array" aca="1" ref="AF156" ca="1">INDIRECT("R"&amp;MOD(AF$1+ROW()-2,304)+2&amp;"C3",FALSE)</f>
        <v>2.3610000000000002</v>
      </c>
      <c r="AG156" s="4" cm="1">
        <f t="array" aca="1" ref="AG156" ca="1">INDIRECT("R"&amp;MOD(AG$1+ROW()-2,304)+2&amp;"C3",FALSE)</f>
        <v>2.1389999999999998</v>
      </c>
      <c r="AH156" s="4" cm="1">
        <f t="array" aca="1" ref="AH156" ca="1">INDIRECT("R"&amp;MOD(AH$1+ROW()-2,304)+2&amp;"C3",FALSE)</f>
        <v>1.048</v>
      </c>
      <c r="AI156" s="4" cm="1">
        <f t="array" aca="1" ref="AI156" ca="1">INDIRECT("R"&amp;MOD(AI$1+ROW()-2,304)+2&amp;"C3",FALSE)</f>
        <v>-3.6999999999999998E-2</v>
      </c>
      <c r="AJ156" s="4" cm="1">
        <f t="array" aca="1" ref="AJ156" ca="1">INDIRECT("R"&amp;MOD(AJ$1+ROW()-2,304)+2&amp;"C3",FALSE)</f>
        <v>-0.254</v>
      </c>
    </row>
    <row r="157" spans="1:36" x14ac:dyDescent="0.25">
      <c r="A157" s="1">
        <v>40892</v>
      </c>
      <c r="B157" s="15">
        <v>1.3560000000000001</v>
      </c>
      <c r="C157" s="15">
        <v>1.4259999999999999</v>
      </c>
      <c r="D157" s="15">
        <v>1.472</v>
      </c>
      <c r="G157" s="4" cm="1">
        <f t="array" aca="1" ref="G157" ca="1">INDIRECT("R"&amp;MOD(G$1+ROW()-2,304)+2&amp;"C3",FALSE)</f>
        <v>2.9409999999999998</v>
      </c>
      <c r="H157" s="4" cm="1">
        <f t="array" aca="1" ref="H157" ca="1">INDIRECT("R"&amp;MOD(H$1+ROW()-2,304)+2&amp;"C3",FALSE)</f>
        <v>1.4279999999999999</v>
      </c>
      <c r="I157" s="4" cm="1">
        <f t="array" aca="1" ref="I157" ca="1">INDIRECT("R"&amp;MOD(I$1+ROW()-2,304)+2&amp;"C3",FALSE)</f>
        <v>-0.316</v>
      </c>
      <c r="J157" s="4" cm="1">
        <f t="array" aca="1" ref="J157" ca="1">INDIRECT("R"&amp;MOD(J$1+ROW()-2,304)+2&amp;"C3",FALSE)</f>
        <v>-0.33</v>
      </c>
      <c r="K157" s="4" cm="1">
        <f t="array" aca="1" ref="K157" ca="1">INDIRECT("R"&amp;MOD(K$1+ROW()-2,304)+2&amp;"C3",FALSE)</f>
        <v>2.6</v>
      </c>
      <c r="L157" s="4" cm="1">
        <f t="array" aca="1" ref="L157" ca="1">INDIRECT("R"&amp;MOD(L$1+ROW()-2,304)+2&amp;"C3",FALSE)</f>
        <v>1.9430000000000001</v>
      </c>
      <c r="M157" s="4" cm="1">
        <f t="array" aca="1" ref="M157" ca="1">INDIRECT("R"&amp;MOD(M$1+ROW()-2,304)+2&amp;"C3",FALSE)</f>
        <v>2.0630000000000002</v>
      </c>
      <c r="N157" s="4" cm="1">
        <f t="array" aca="1" ref="N157" ca="1">INDIRECT("R"&amp;MOD(N$1+ROW()-2,304)+2&amp;"C3",FALSE)</f>
        <v>3.9204761904761911</v>
      </c>
      <c r="O157" s="4" cm="1">
        <f t="array" aca="1" ref="O157" ca="1">INDIRECT("R"&amp;MOD(O$1+ROW()-2,304)+2&amp;"C3",FALSE)</f>
        <v>-0.29399999999999998</v>
      </c>
      <c r="P157" s="4" cm="1">
        <f t="array" aca="1" ref="P157" ca="1">INDIRECT("R"&amp;MOD(P$1+ROW()-2,304)+2&amp;"C3",FALSE)</f>
        <v>8.1000000000000003E-2</v>
      </c>
      <c r="Q157" s="4" cm="1">
        <f t="array" aca="1" ref="Q157" ca="1">INDIRECT("R"&amp;MOD(Q$1+ROW()-2,304)+2&amp;"C3",FALSE)</f>
        <v>-0.55000000000000004</v>
      </c>
      <c r="R157" s="4" cm="1">
        <f t="array" aca="1" ref="R157" ca="1">INDIRECT("R"&amp;MOD(R$1+ROW()-2,304)+2&amp;"C3",FALSE)</f>
        <v>3.9750000000000001</v>
      </c>
      <c r="S157" s="4" cm="1">
        <f t="array" aca="1" ref="S157" ca="1">INDIRECT("R"&amp;MOD(S$1+ROW()-2,304)+2&amp;"C3",FALSE)</f>
        <v>3.2930000000000001</v>
      </c>
      <c r="T157" s="4" cm="1">
        <f t="array" aca="1" ref="T157" ca="1">INDIRECT("R"&amp;MOD(T$1+ROW()-2,304)+2&amp;"C3",FALSE)</f>
        <v>0.88</v>
      </c>
      <c r="U157" s="4" cm="1">
        <f t="array" aca="1" ref="U157" ca="1">INDIRECT("R"&amp;MOD(U$1+ROW()-2,304)+2&amp;"C3",FALSE)</f>
        <v>2.4009999999999998</v>
      </c>
      <c r="V157" s="4" cm="1">
        <f t="array" aca="1" ref="V157" ca="1">INDIRECT("R"&amp;MOD(V$1+ROW()-2,304)+2&amp;"C3",FALSE)</f>
        <v>0.20499999999999999</v>
      </c>
      <c r="W157" s="4" cm="1">
        <f t="array" aca="1" ref="W157" ca="1">INDIRECT("R"&amp;MOD(W$1+ROW()-2,304)+2&amp;"C3",FALSE)</f>
        <v>-0.53900000000000003</v>
      </c>
      <c r="X157" s="4" cm="1">
        <f t="array" aca="1" ref="X157" ca="1">INDIRECT("R"&amp;MOD(X$1+ROW()-2,304)+2&amp;"C3",FALSE)</f>
        <v>-0.50900000000000001</v>
      </c>
      <c r="Y157" s="4" cm="1">
        <f t="array" aca="1" ref="Y157" ca="1">INDIRECT("R"&amp;MOD(Y$1+ROW()-2,304)+2&amp;"C3",FALSE)</f>
        <v>-0.01</v>
      </c>
      <c r="Z157" s="4" cm="1">
        <f t="array" aca="1" ref="Z157" ca="1">INDIRECT("R"&amp;MOD(Z$1+ROW()-2,304)+2&amp;"C3",FALSE)</f>
        <v>-0.44400000000000001</v>
      </c>
      <c r="AA157" s="4" cm="1">
        <f t="array" aca="1" ref="AA157" ca="1">INDIRECT("R"&amp;MOD(AA$1+ROW()-2,304)+2&amp;"C3",FALSE)</f>
        <v>0.192</v>
      </c>
      <c r="AB157" s="4" cm="1">
        <f t="array" aca="1" ref="AB157" ca="1">INDIRECT("R"&amp;MOD(AB$1+ROW()-2,304)+2&amp;"C3",FALSE)</f>
        <v>0.22600000000000001</v>
      </c>
      <c r="AC157" s="4" cm="1">
        <f t="array" aca="1" ref="AC157" ca="1">INDIRECT("R"&amp;MOD(AC$1+ROW()-2,304)+2&amp;"C3",FALSE)</f>
        <v>1.1759999999999999</v>
      </c>
      <c r="AD157" s="4" cm="1">
        <f t="array" aca="1" ref="AD157" ca="1">INDIRECT("R"&amp;MOD(AD$1+ROW()-2,304)+2&amp;"C3",FALSE)</f>
        <v>-0.32900000000000001</v>
      </c>
      <c r="AE157" s="4" cm="1">
        <f t="array" aca="1" ref="AE157" ca="1">INDIRECT("R"&amp;MOD(AE$1+ROW()-2,304)+2&amp;"C3",FALSE)</f>
        <v>0.998</v>
      </c>
      <c r="AF157" s="4" cm="1">
        <f t="array" aca="1" ref="AF157" ca="1">INDIRECT("R"&amp;MOD(AF$1+ROW()-2,304)+2&amp;"C3",FALSE)</f>
        <v>2.4729999999999999</v>
      </c>
      <c r="AG157" s="4" cm="1">
        <f t="array" aca="1" ref="AG157" ca="1">INDIRECT("R"&amp;MOD(AG$1+ROW()-2,304)+2&amp;"C3",FALSE)</f>
        <v>2.1970000000000001</v>
      </c>
      <c r="AH157" s="4" cm="1">
        <f t="array" aca="1" ref="AH157" ca="1">INDIRECT("R"&amp;MOD(AH$1+ROW()-2,304)+2&amp;"C3",FALSE)</f>
        <v>0.85799999999999998</v>
      </c>
      <c r="AI157" s="4" cm="1">
        <f t="array" aca="1" ref="AI157" ca="1">INDIRECT("R"&amp;MOD(AI$1+ROW()-2,304)+2&amp;"C3",FALSE)</f>
        <v>-5.3999999999999999E-2</v>
      </c>
      <c r="AJ157" s="4" cm="1">
        <f t="array" aca="1" ref="AJ157" ca="1">INDIRECT("R"&amp;MOD(AJ$1+ROW()-2,304)+2&amp;"C3",FALSE)</f>
        <v>-0.27200000000000002</v>
      </c>
    </row>
    <row r="158" spans="1:36" x14ac:dyDescent="0.25">
      <c r="A158" s="1">
        <v>40923</v>
      </c>
      <c r="B158" s="15">
        <v>1.125</v>
      </c>
      <c r="C158" s="15">
        <v>1.222</v>
      </c>
      <c r="D158" s="15">
        <v>1.343</v>
      </c>
      <c r="G158" s="4" cm="1">
        <f t="array" aca="1" ref="G158" ca="1">INDIRECT("R"&amp;MOD(G$1+ROW()-2,304)+2&amp;"C3",FALSE)</f>
        <v>2.8319999999999999</v>
      </c>
      <c r="H158" s="4" cm="1">
        <f t="array" aca="1" ref="H158" ca="1">INDIRECT("R"&amp;MOD(H$1+ROW()-2,304)+2&amp;"C3",FALSE)</f>
        <v>1.825</v>
      </c>
      <c r="I158" s="4" cm="1">
        <f t="array" aca="1" ref="I158" ca="1">INDIRECT("R"&amp;MOD(I$1+ROW()-2,304)+2&amp;"C3",FALSE)</f>
        <v>-0.32600000000000001</v>
      </c>
      <c r="J158" s="4" cm="1">
        <f t="array" aca="1" ref="J158" ca="1">INDIRECT("R"&amp;MOD(J$1+ROW()-2,304)+2&amp;"C3",FALSE)</f>
        <v>-0.32900000000000001</v>
      </c>
      <c r="K158" s="4" cm="1">
        <f t="array" aca="1" ref="K158" ca="1">INDIRECT("R"&amp;MOD(K$1+ROW()-2,304)+2&amp;"C3",FALSE)</f>
        <v>2.7229999999999999</v>
      </c>
      <c r="L158" s="4" cm="1">
        <f t="array" aca="1" ref="L158" ca="1">INDIRECT("R"&amp;MOD(L$1+ROW()-2,304)+2&amp;"C3",FALSE)</f>
        <v>1.635</v>
      </c>
      <c r="M158" s="4" cm="1">
        <f t="array" aca="1" ref="M158" ca="1">INDIRECT("R"&amp;MOD(M$1+ROW()-2,304)+2&amp;"C3",FALSE)</f>
        <v>2.3450000000000002</v>
      </c>
      <c r="N158" s="4" cm="1">
        <f t="array" aca="1" ref="N158" ca="1">INDIRECT("R"&amp;MOD(N$1+ROW()-2,304)+2&amp;"C3",FALSE)</f>
        <v>3.9200000000000008</v>
      </c>
      <c r="O158" s="4" cm="1">
        <f t="array" aca="1" ref="O158" ca="1">INDIRECT("R"&amp;MOD(O$1+ROW()-2,304)+2&amp;"C3",FALSE)</f>
        <v>-0.29799999999999999</v>
      </c>
      <c r="P158" s="4" cm="1">
        <f t="array" aca="1" ref="P158" ca="1">INDIRECT("R"&amp;MOD(P$1+ROW()-2,304)+2&amp;"C3",FALSE)</f>
        <v>6.3E-2</v>
      </c>
      <c r="Q158" s="4" cm="1">
        <f t="array" aca="1" ref="Q158" ca="1">INDIRECT("R"&amp;MOD(Q$1+ROW()-2,304)+2&amp;"C3",FALSE)</f>
        <v>-0.56699999999999995</v>
      </c>
      <c r="R158" s="4" cm="1">
        <f t="array" aca="1" ref="R158" ca="1">INDIRECT("R"&amp;MOD(R$1+ROW()-2,304)+2&amp;"C3",FALSE)</f>
        <v>4.0709999999999997</v>
      </c>
      <c r="S158" s="4" cm="1">
        <f t="array" aca="1" ref="S158" ca="1">INDIRECT("R"&amp;MOD(S$1+ROW()-2,304)+2&amp;"C3",FALSE)</f>
        <v>2.4569999999999999</v>
      </c>
      <c r="T158" s="4" cm="1">
        <f t="array" aca="1" ref="T158" ca="1">INDIRECT("R"&amp;MOD(T$1+ROW()-2,304)+2&amp;"C3",FALSE)</f>
        <v>0.998</v>
      </c>
      <c r="U158" s="4" cm="1">
        <f t="array" aca="1" ref="U158" ca="1">INDIRECT("R"&amp;MOD(U$1+ROW()-2,304)+2&amp;"C3",FALSE)</f>
        <v>2.1520000000000001</v>
      </c>
      <c r="V158" s="4" cm="1">
        <f t="array" aca="1" ref="V158" ca="1">INDIRECT("R"&amp;MOD(V$1+ROW()-2,304)+2&amp;"C3",FALSE)</f>
        <v>0.192</v>
      </c>
      <c r="W158" s="4" cm="1">
        <f t="array" aca="1" ref="W158" ca="1">INDIRECT("R"&amp;MOD(W$1+ROW()-2,304)+2&amp;"C3",FALSE)</f>
        <v>-0.53800000000000003</v>
      </c>
      <c r="X158" s="4" cm="1">
        <f t="array" aca="1" ref="X158" ca="1">INDIRECT("R"&amp;MOD(X$1+ROW()-2,304)+2&amp;"C3",FALSE)</f>
        <v>-0.52100000000000002</v>
      </c>
      <c r="Y158" s="4" cm="1">
        <f t="array" aca="1" ref="Y158" ca="1">INDIRECT("R"&amp;MOD(Y$1+ROW()-2,304)+2&amp;"C3",FALSE)</f>
        <v>-1.4E-2</v>
      </c>
      <c r="Z158" s="4" cm="1">
        <f t="array" aca="1" ref="Z158" ca="1">INDIRECT("R"&amp;MOD(Z$1+ROW()-2,304)+2&amp;"C3",FALSE)</f>
        <v>-0.48</v>
      </c>
      <c r="AA158" s="4" cm="1">
        <f t="array" aca="1" ref="AA158" ca="1">INDIRECT("R"&amp;MOD(AA$1+ROW()-2,304)+2&amp;"C3",FALSE)</f>
        <v>9.7000000000000003E-2</v>
      </c>
      <c r="AB158" s="4" cm="1">
        <f t="array" aca="1" ref="AB158" ca="1">INDIRECT("R"&amp;MOD(AB$1+ROW()-2,304)+2&amp;"C3",FALSE)</f>
        <v>0.223</v>
      </c>
      <c r="AC158" s="4" cm="1">
        <f t="array" aca="1" ref="AC158" ca="1">INDIRECT("R"&amp;MOD(AC$1+ROW()-2,304)+2&amp;"C3",FALSE)</f>
        <v>1.321</v>
      </c>
      <c r="AD158" s="4" cm="1">
        <f t="array" aca="1" ref="AD158" ca="1">INDIRECT("R"&amp;MOD(AD$1+ROW()-2,304)+2&amp;"C3",FALSE)</f>
        <v>-0.33</v>
      </c>
      <c r="AE158" s="4" cm="1">
        <f t="array" aca="1" ref="AE158" ca="1">INDIRECT("R"&amp;MOD(AE$1+ROW()-2,304)+2&amp;"C3",FALSE)</f>
        <v>1.042</v>
      </c>
      <c r="AF158" s="4" cm="1">
        <f t="array" aca="1" ref="AF158" ca="1">INDIRECT("R"&amp;MOD(AF$1+ROW()-2,304)+2&amp;"C3",FALSE)</f>
        <v>2.5129999999999999</v>
      </c>
      <c r="AG158" s="4" cm="1">
        <f t="array" aca="1" ref="AG158" ca="1">INDIRECT("R"&amp;MOD(AG$1+ROW()-2,304)+2&amp;"C3",FALSE)</f>
        <v>2.3610000000000002</v>
      </c>
      <c r="AH158" s="4" cm="1">
        <f t="array" aca="1" ref="AH158" ca="1">INDIRECT("R"&amp;MOD(AH$1+ROW()-2,304)+2&amp;"C3",FALSE)</f>
        <v>0.74399999999999999</v>
      </c>
      <c r="AI158" s="4" cm="1">
        <f t="array" aca="1" ref="AI158" ca="1">INDIRECT("R"&amp;MOD(AI$1+ROW()-2,304)+2&amp;"C3",FALSE)</f>
        <v>-8.7999999999999995E-2</v>
      </c>
      <c r="AJ158" s="4" cm="1">
        <f t="array" aca="1" ref="AJ158" ca="1">INDIRECT("R"&amp;MOD(AJ$1+ROW()-2,304)+2&amp;"C3",FALSE)</f>
        <v>-0.376</v>
      </c>
    </row>
    <row r="159" spans="1:36" x14ac:dyDescent="0.25">
      <c r="A159" s="1">
        <v>40954</v>
      </c>
      <c r="B159" s="15">
        <v>0.98299999999999998</v>
      </c>
      <c r="C159" s="15">
        <v>1.048</v>
      </c>
      <c r="D159" s="15">
        <v>1.115</v>
      </c>
      <c r="G159" s="4" cm="1">
        <f t="array" aca="1" ref="G159" ca="1">INDIRECT("R"&amp;MOD(G$1+ROW()-2,304)+2&amp;"C3",FALSE)</f>
        <v>2.6869999999999998</v>
      </c>
      <c r="H159" s="4" cm="1">
        <f t="array" aca="1" ref="H159" ca="1">INDIRECT("R"&amp;MOD(H$1+ROW()-2,304)+2&amp;"C3",FALSE)</f>
        <v>2.0630000000000002</v>
      </c>
      <c r="I159" s="4" cm="1">
        <f t="array" aca="1" ref="I159" ca="1">INDIRECT("R"&amp;MOD(I$1+ROW()-2,304)+2&amp;"C3",FALSE)</f>
        <v>-0.32900000000000001</v>
      </c>
      <c r="J159" s="4" cm="1">
        <f t="array" aca="1" ref="J159" ca="1">INDIRECT("R"&amp;MOD(J$1+ROW()-2,304)+2&amp;"C3",FALSE)</f>
        <v>-0.32800000000000001</v>
      </c>
      <c r="K159" s="4" cm="1">
        <f t="array" aca="1" ref="K159" ca="1">INDIRECT("R"&amp;MOD(K$1+ROW()-2,304)+2&amp;"C3",FALSE)</f>
        <v>2.794</v>
      </c>
      <c r="L159" s="4" cm="1">
        <f t="array" aca="1" ref="L159" ca="1">INDIRECT("R"&amp;MOD(L$1+ROW()-2,304)+2&amp;"C3",FALSE)</f>
        <v>1.4219999999999999</v>
      </c>
      <c r="M159" s="4" cm="1">
        <f t="array" aca="1" ref="M159" ca="1">INDIRECT("R"&amp;MOD(M$1+ROW()-2,304)+2&amp;"C3",FALSE)</f>
        <v>2.64</v>
      </c>
      <c r="N159" s="4" cm="1">
        <f t="array" aca="1" ref="N159" ca="1">INDIRECT("R"&amp;MOD(N$1+ROW()-2,304)+2&amp;"C3",FALSE)</f>
        <v>3.9195000000000007</v>
      </c>
      <c r="O159" s="4" cm="1">
        <f t="array" aca="1" ref="O159" ca="1">INDIRECT("R"&amp;MOD(O$1+ROW()-2,304)+2&amp;"C3",FALSE)</f>
        <v>-0.30199999999999999</v>
      </c>
      <c r="P159" s="4" cm="1">
        <f t="array" aca="1" ref="P159" ca="1">INDIRECT("R"&amp;MOD(P$1+ROW()-2,304)+2&amp;"C3",FALSE)</f>
        <v>4.8000000000000001E-2</v>
      </c>
      <c r="Q159" s="4" cm="1">
        <f t="array" aca="1" ref="Q159" ca="1">INDIRECT("R"&amp;MOD(Q$1+ROW()-2,304)+2&amp;"C3",FALSE)</f>
        <v>-0.58199999999999996</v>
      </c>
      <c r="R159" s="4" cm="1">
        <f t="array" aca="1" ref="R159" ca="1">INDIRECT("R"&amp;MOD(R$1+ROW()-2,304)+2&amp;"C3",FALSE)</f>
        <v>4.1479999999999997</v>
      </c>
      <c r="S159" s="4" cm="1">
        <f t="array" aca="1" ref="S159" ca="1">INDIRECT("R"&amp;MOD(S$1+ROW()-2,304)+2&amp;"C3",FALSE)</f>
        <v>1.9430000000000001</v>
      </c>
      <c r="T159" s="4" cm="1">
        <f t="array" aca="1" ref="T159" ca="1">INDIRECT("R"&amp;MOD(T$1+ROW()-2,304)+2&amp;"C3",FALSE)</f>
        <v>1.042</v>
      </c>
      <c r="U159" s="4" cm="1">
        <f t="array" aca="1" ref="U159" ca="1">INDIRECT("R"&amp;MOD(U$1+ROW()-2,304)+2&amp;"C3",FALSE)</f>
        <v>2.13</v>
      </c>
      <c r="V159" s="4" cm="1">
        <f t="array" aca="1" ref="V159" ca="1">INDIRECT("R"&amp;MOD(V$1+ROW()-2,304)+2&amp;"C3",FALSE)</f>
        <v>9.7000000000000003E-2</v>
      </c>
      <c r="W159" s="4" cm="1">
        <f t="array" aca="1" ref="W159" ca="1">INDIRECT("R"&amp;MOD(W$1+ROW()-2,304)+2&amp;"C3",FALSE)</f>
        <v>-0.54</v>
      </c>
      <c r="X159" s="4" cm="1">
        <f t="array" aca="1" ref="X159" ca="1">INDIRECT("R"&amp;MOD(X$1+ROW()-2,304)+2&amp;"C3",FALSE)</f>
        <v>-0.53800000000000003</v>
      </c>
      <c r="Y159" s="4" cm="1">
        <f t="array" aca="1" ref="Y159" ca="1">INDIRECT("R"&amp;MOD(Y$1+ROW()-2,304)+2&amp;"C3",FALSE)</f>
        <v>-1.9E-2</v>
      </c>
      <c r="Z159" s="4" cm="1">
        <f t="array" aca="1" ref="Z159" ca="1">INDIRECT("R"&amp;MOD(Z$1+ROW()-2,304)+2&amp;"C3",FALSE)</f>
        <v>-0.49099999999999999</v>
      </c>
      <c r="AA159" s="4" cm="1">
        <f t="array" aca="1" ref="AA159" ca="1">INDIRECT("R"&amp;MOD(AA$1+ROW()-2,304)+2&amp;"C3",FALSE)</f>
        <v>8.3000000000000004E-2</v>
      </c>
      <c r="AB159" s="4" cm="1">
        <f t="array" aca="1" ref="AB159" ca="1">INDIRECT("R"&amp;MOD(AB$1+ROW()-2,304)+2&amp;"C3",FALSE)</f>
        <v>0.22600000000000001</v>
      </c>
      <c r="AC159" s="4" cm="1">
        <f t="array" aca="1" ref="AC159" ca="1">INDIRECT("R"&amp;MOD(AC$1+ROW()-2,304)+2&amp;"C3",FALSE)</f>
        <v>1.425</v>
      </c>
      <c r="AD159" s="4" cm="1">
        <f t="array" aca="1" ref="AD159" ca="1">INDIRECT("R"&amp;MOD(AD$1+ROW()-2,304)+2&amp;"C3",FALSE)</f>
        <v>-0.33</v>
      </c>
      <c r="AE159" s="4" cm="1">
        <f t="array" aca="1" ref="AE159" ca="1">INDIRECT("R"&amp;MOD(AE$1+ROW()-2,304)+2&amp;"C3",FALSE)</f>
        <v>1.022</v>
      </c>
      <c r="AF159" s="4" cm="1">
        <f t="array" aca="1" ref="AF159" ca="1">INDIRECT("R"&amp;MOD(AF$1+ROW()-2,304)+2&amp;"C3",FALSE)</f>
        <v>2.6</v>
      </c>
      <c r="AG159" s="4" cm="1">
        <f t="array" aca="1" ref="AG159" ca="1">INDIRECT("R"&amp;MOD(AG$1+ROW()-2,304)+2&amp;"C3",FALSE)</f>
        <v>2.4729999999999999</v>
      </c>
      <c r="AH159" s="4" cm="1">
        <f t="array" aca="1" ref="AH159" ca="1">INDIRECT("R"&amp;MOD(AH$1+ROW()-2,304)+2&amp;"C3",FALSE)</f>
        <v>0.68500000000000005</v>
      </c>
      <c r="AI159" s="4" cm="1">
        <f t="array" aca="1" ref="AI159" ca="1">INDIRECT("R"&amp;MOD(AI$1+ROW()-2,304)+2&amp;"C3",FALSE)</f>
        <v>-0.126</v>
      </c>
      <c r="AJ159" s="4" cm="1">
        <f t="array" aca="1" ref="AJ159" ca="1">INDIRECT("R"&amp;MOD(AJ$1+ROW()-2,304)+2&amp;"C3",FALSE)</f>
        <v>-0.44400000000000001</v>
      </c>
    </row>
    <row r="160" spans="1:36" x14ac:dyDescent="0.25">
      <c r="A160" s="1">
        <v>40983</v>
      </c>
      <c r="B160" s="15">
        <v>0.77700000000000002</v>
      </c>
      <c r="C160" s="15">
        <v>0.85799999999999998</v>
      </c>
      <c r="D160" s="15">
        <v>0.96699999999999997</v>
      </c>
      <c r="G160" s="4" cm="1">
        <f t="array" aca="1" ref="G160" ca="1">INDIRECT("R"&amp;MOD(G$1+ROW()-2,304)+2&amp;"C3",FALSE)</f>
        <v>2.5299999999999998</v>
      </c>
      <c r="H160" s="4" cm="1">
        <f t="array" aca="1" ref="H160" ca="1">INDIRECT("R"&amp;MOD(H$1+ROW()-2,304)+2&amp;"C3",FALSE)</f>
        <v>2.3450000000000002</v>
      </c>
      <c r="I160" s="4" cm="1">
        <f t="array" aca="1" ref="I160" ca="1">INDIRECT("R"&amp;MOD(I$1+ROW()-2,304)+2&amp;"C3",FALSE)</f>
        <v>-0.33</v>
      </c>
      <c r="J160" s="4" cm="1">
        <f t="array" aca="1" ref="J160" ca="1">INDIRECT("R"&amp;MOD(J$1+ROW()-2,304)+2&amp;"C3",FALSE)</f>
        <v>-0.32800000000000001</v>
      </c>
      <c r="K160" s="4" cm="1">
        <f t="array" aca="1" ref="K160" ca="1">INDIRECT("R"&amp;MOD(K$1+ROW()-2,304)+2&amp;"C3",FALSE)</f>
        <v>2.8889999999999998</v>
      </c>
      <c r="L160" s="4" cm="1">
        <f t="array" aca="1" ref="L160" ca="1">INDIRECT("R"&amp;MOD(L$1+ROW()-2,304)+2&amp;"C3",FALSE)</f>
        <v>1.282</v>
      </c>
      <c r="M160" s="4" cm="1">
        <f t="array" aca="1" ref="M160" ca="1">INDIRECT("R"&amp;MOD(M$1+ROW()-2,304)+2&amp;"C3",FALSE)</f>
        <v>2.9180000000000001</v>
      </c>
      <c r="N160" s="4" cm="1">
        <f t="array" aca="1" ref="N160" ca="1">INDIRECT("R"&amp;MOD(N$1+ROW()-2,304)+2&amp;"C3",FALSE)</f>
        <v>3.8958333333333339</v>
      </c>
      <c r="O160" s="4" cm="1">
        <f t="array" aca="1" ref="O160" ca="1">INDIRECT("R"&amp;MOD(O$1+ROW()-2,304)+2&amp;"C3",FALSE)</f>
        <v>-0.309</v>
      </c>
      <c r="P160" s="4" cm="1">
        <f t="array" aca="1" ref="P160" ca="1">INDIRECT("R"&amp;MOD(P$1+ROW()-2,304)+2&amp;"C3",FALSE)</f>
        <v>2.7E-2</v>
      </c>
      <c r="Q160" s="4" cm="1">
        <f t="array" aca="1" ref="Q160" ca="1">INDIRECT("R"&amp;MOD(Q$1+ROW()-2,304)+2&amp;"C3",FALSE)</f>
        <v>-0.56000000000000005</v>
      </c>
      <c r="R160" s="4" cm="1">
        <f t="array" aca="1" ref="R160" ca="1">INDIRECT("R"&amp;MOD(R$1+ROW()-2,304)+2&amp;"C3",FALSE)</f>
        <v>4.2160000000000002</v>
      </c>
      <c r="S160" s="4" cm="1">
        <f t="array" aca="1" ref="S160" ca="1">INDIRECT("R"&amp;MOD(S$1+ROW()-2,304)+2&amp;"C3",FALSE)</f>
        <v>1.635</v>
      </c>
      <c r="T160" s="4" cm="1">
        <f t="array" aca="1" ref="T160" ca="1">INDIRECT("R"&amp;MOD(T$1+ROW()-2,304)+2&amp;"C3",FALSE)</f>
        <v>1.022</v>
      </c>
      <c r="U160" s="4" cm="1">
        <f t="array" aca="1" ref="U160" ca="1">INDIRECT("R"&amp;MOD(U$1+ROW()-2,304)+2&amp;"C3",FALSE)</f>
        <v>2.14</v>
      </c>
      <c r="V160" s="4" cm="1">
        <f t="array" aca="1" ref="V160" ca="1">INDIRECT("R"&amp;MOD(V$1+ROW()-2,304)+2&amp;"C3",FALSE)</f>
        <v>8.3000000000000004E-2</v>
      </c>
      <c r="W160" s="4" cm="1">
        <f t="array" aca="1" ref="W160" ca="1">INDIRECT("R"&amp;MOD(W$1+ROW()-2,304)+2&amp;"C3",FALSE)</f>
        <v>-0.54300000000000004</v>
      </c>
      <c r="X160" s="4" cm="1">
        <f t="array" aca="1" ref="X160" ca="1">INDIRECT("R"&amp;MOD(X$1+ROW()-2,304)+2&amp;"C3",FALSE)</f>
        <v>-0.54700000000000004</v>
      </c>
      <c r="Y160" s="4" cm="1">
        <f t="array" aca="1" ref="Y160" ca="1">INDIRECT("R"&amp;MOD(Y$1+ROW()-2,304)+2&amp;"C3",FALSE)</f>
        <v>-2.8000000000000001E-2</v>
      </c>
      <c r="Z160" s="4" cm="1">
        <f t="array" aca="1" ref="Z160" ca="1">INDIRECT("R"&amp;MOD(Z$1+ROW()-2,304)+2&amp;"C3",FALSE)</f>
        <v>-0.50900000000000001</v>
      </c>
      <c r="AA160" s="4" cm="1">
        <f t="array" aca="1" ref="AA160" ca="1">INDIRECT("R"&amp;MOD(AA$1+ROW()-2,304)+2&amp;"C3",FALSE)</f>
        <v>8.1000000000000003E-2</v>
      </c>
      <c r="AB160" s="4" cm="1">
        <f t="array" aca="1" ref="AB160" ca="1">INDIRECT("R"&amp;MOD(AB$1+ROW()-2,304)+2&amp;"C3",FALSE)</f>
        <v>0.223</v>
      </c>
      <c r="AC160" s="4" cm="1">
        <f t="array" aca="1" ref="AC160" ca="1">INDIRECT("R"&amp;MOD(AC$1+ROW()-2,304)+2&amp;"C3",FALSE)</f>
        <v>1.4890000000000001</v>
      </c>
      <c r="AD160" s="4" cm="1">
        <f t="array" aca="1" ref="AD160" ca="1">INDIRECT("R"&amp;MOD(AD$1+ROW()-2,304)+2&amp;"C3",FALSE)</f>
        <v>-0.32900000000000001</v>
      </c>
      <c r="AE160" s="4" cm="1">
        <f t="array" aca="1" ref="AE160" ca="1">INDIRECT("R"&amp;MOD(AE$1+ROW()-2,304)+2&amp;"C3",FALSE)</f>
        <v>1.0169999999999999</v>
      </c>
      <c r="AF160" s="4" cm="1">
        <f t="array" aca="1" ref="AF160" ca="1">INDIRECT("R"&amp;MOD(AF$1+ROW()-2,304)+2&amp;"C3",FALSE)</f>
        <v>2.7229999999999999</v>
      </c>
      <c r="AG160" s="4" cm="1">
        <f t="array" aca="1" ref="AG160" ca="1">INDIRECT("R"&amp;MOD(AG$1+ROW()-2,304)+2&amp;"C3",FALSE)</f>
        <v>2.5129999999999999</v>
      </c>
      <c r="AH160" s="4" cm="1">
        <f t="array" aca="1" ref="AH160" ca="1">INDIRECT("R"&amp;MOD(AH$1+ROW()-2,304)+2&amp;"C3",FALSE)</f>
        <v>0.65900000000000003</v>
      </c>
      <c r="AI160" s="4" cm="1">
        <f t="array" aca="1" ref="AI160" ca="1">INDIRECT("R"&amp;MOD(AI$1+ROW()-2,304)+2&amp;"C3",FALSE)</f>
        <v>-0.14599999999999999</v>
      </c>
      <c r="AJ160" s="4" cm="1">
        <f t="array" aca="1" ref="AJ160" ca="1">INDIRECT("R"&amp;MOD(AJ$1+ROW()-2,304)+2&amp;"C3",FALSE)</f>
        <v>-0.48</v>
      </c>
    </row>
    <row r="161" spans="1:36" x14ac:dyDescent="0.25">
      <c r="A161" s="1">
        <v>41014</v>
      </c>
      <c r="B161" s="15">
        <v>0.70799999999999996</v>
      </c>
      <c r="C161" s="15">
        <v>0.74399999999999999</v>
      </c>
      <c r="D161" s="15">
        <v>0.77100000000000002</v>
      </c>
      <c r="G161" s="4" cm="1">
        <f t="array" aca="1" ref="G161" ca="1">INDIRECT("R"&amp;MOD(G$1+ROW()-2,304)+2&amp;"C3",FALSE)</f>
        <v>2.5329999999999999</v>
      </c>
      <c r="H161" s="4" cm="1">
        <f t="array" aca="1" ref="H161" ca="1">INDIRECT("R"&amp;MOD(H$1+ROW()-2,304)+2&amp;"C3",FALSE)</f>
        <v>2.64</v>
      </c>
      <c r="I161" s="4" cm="1">
        <f t="array" aca="1" ref="I161" ca="1">INDIRECT("R"&amp;MOD(I$1+ROW()-2,304)+2&amp;"C3",FALSE)</f>
        <v>-0.33</v>
      </c>
      <c r="J161" s="4" cm="1">
        <f t="array" aca="1" ref="J161" ca="1">INDIRECT("R"&amp;MOD(J$1+ROW()-2,304)+2&amp;"C3",FALSE)</f>
        <v>-0.32800000000000001</v>
      </c>
      <c r="K161" s="4" cm="1">
        <f t="array" aca="1" ref="K161" ca="1">INDIRECT("R"&amp;MOD(K$1+ROW()-2,304)+2&amp;"C3",FALSE)</f>
        <v>2.9860000000000002</v>
      </c>
      <c r="L161" s="4" cm="1">
        <f t="array" aca="1" ref="L161" ca="1">INDIRECT("R"&amp;MOD(L$1+ROW()-2,304)+2&amp;"C3",FALSE)</f>
        <v>1.2230000000000001</v>
      </c>
      <c r="M161" s="4" cm="1">
        <f t="array" aca="1" ref="M161" ca="1">INDIRECT("R"&amp;MOD(M$1+ROW()-2,304)+2&amp;"C3",FALSE)</f>
        <v>3.1789999999999998</v>
      </c>
      <c r="N161" s="4" cm="1">
        <f t="array" aca="1" ref="N161" ca="1">INDIRECT("R"&amp;MOD(N$1+ROW()-2,304)+2&amp;"C3",FALSE)</f>
        <v>3.137</v>
      </c>
      <c r="O161" s="4" cm="1">
        <f t="array" aca="1" ref="O161" ca="1">INDIRECT("R"&amp;MOD(O$1+ROW()-2,304)+2&amp;"C3",FALSE)</f>
        <v>-0.313</v>
      </c>
      <c r="P161" s="4" cm="1">
        <f t="array" aca="1" ref="P161" ca="1">INDIRECT("R"&amp;MOD(P$1+ROW()-2,304)+2&amp;"C3",FALSE)</f>
        <v>5.0000000000000001E-3</v>
      </c>
      <c r="Q161" s="4" cm="1">
        <f t="array" aca="1" ref="Q161" ca="1">INDIRECT("R"&amp;MOD(Q$1+ROW()-2,304)+2&amp;"C3",FALSE)</f>
        <v>-0.53200000000000003</v>
      </c>
      <c r="R161" s="4" cm="1">
        <f t="array" aca="1" ref="R161" ca="1">INDIRECT("R"&amp;MOD(R$1+ROW()-2,304)+2&amp;"C3",FALSE)</f>
        <v>4.5439999999999996</v>
      </c>
      <c r="S161" s="4" cm="1">
        <f t="array" aca="1" ref="S161" ca="1">INDIRECT("R"&amp;MOD(S$1+ROW()-2,304)+2&amp;"C3",FALSE)</f>
        <v>1.4219999999999999</v>
      </c>
      <c r="T161" s="4" cm="1">
        <f t="array" aca="1" ref="T161" ca="1">INDIRECT("R"&amp;MOD(T$1+ROW()-2,304)+2&amp;"C3",FALSE)</f>
        <v>1.0169999999999999</v>
      </c>
      <c r="U161" s="4" cm="1">
        <f t="array" aca="1" ref="U161" ca="1">INDIRECT("R"&amp;MOD(U$1+ROW()-2,304)+2&amp;"C3",FALSE)</f>
        <v>2.1469999999999998</v>
      </c>
      <c r="V161" s="4" cm="1">
        <f t="array" aca="1" ref="V161" ca="1">INDIRECT("R"&amp;MOD(V$1+ROW()-2,304)+2&amp;"C3",FALSE)</f>
        <v>8.1000000000000003E-2</v>
      </c>
      <c r="W161" s="4" cm="1">
        <f t="array" aca="1" ref="W161" ca="1">INDIRECT("R"&amp;MOD(W$1+ROW()-2,304)+2&amp;"C3",FALSE)</f>
        <v>-0.54500000000000004</v>
      </c>
      <c r="X161" s="4" cm="1">
        <f t="array" aca="1" ref="X161" ca="1">INDIRECT("R"&amp;MOD(X$1+ROW()-2,304)+2&amp;"C3",FALSE)</f>
        <v>-0.54100000000000004</v>
      </c>
      <c r="Y161" s="4" cm="1">
        <f t="array" aca="1" ref="Y161" ca="1">INDIRECT("R"&amp;MOD(Y$1+ROW()-2,304)+2&amp;"C3",FALSE)</f>
        <v>-3.6999999999999998E-2</v>
      </c>
      <c r="Z161" s="4" cm="1">
        <f t="array" aca="1" ref="Z161" ca="1">INDIRECT("R"&amp;MOD(Z$1+ROW()-2,304)+2&amp;"C3",FALSE)</f>
        <v>-0.52100000000000002</v>
      </c>
      <c r="AA161" s="4" cm="1">
        <f t="array" aca="1" ref="AA161" ca="1">INDIRECT("R"&amp;MOD(AA$1+ROW()-2,304)+2&amp;"C3",FALSE)</f>
        <v>8.1000000000000003E-2</v>
      </c>
      <c r="AB161" s="4" cm="1">
        <f t="array" aca="1" ref="AB161" ca="1">INDIRECT("R"&amp;MOD(AB$1+ROW()-2,304)+2&amp;"C3",FALSE)</f>
        <v>0.27200000000000002</v>
      </c>
      <c r="AC161" s="4" cm="1">
        <f t="array" aca="1" ref="AC161" ca="1">INDIRECT("R"&amp;MOD(AC$1+ROW()-2,304)+2&amp;"C3",FALSE)</f>
        <v>1.5980000000000001</v>
      </c>
      <c r="AD161" s="4" cm="1">
        <f t="array" aca="1" ref="AD161" ca="1">INDIRECT("R"&amp;MOD(AD$1+ROW()-2,304)+2&amp;"C3",FALSE)</f>
        <v>-0.32900000000000001</v>
      </c>
      <c r="AE161" s="4" cm="1">
        <f t="array" aca="1" ref="AE161" ca="1">INDIRECT("R"&amp;MOD(AE$1+ROW()-2,304)+2&amp;"C3",FALSE)</f>
        <v>1.087</v>
      </c>
      <c r="AF161" s="4" cm="1">
        <f t="array" aca="1" ref="AF161" ca="1">INDIRECT("R"&amp;MOD(AF$1+ROW()-2,304)+2&amp;"C3",FALSE)</f>
        <v>2.794</v>
      </c>
      <c r="AG161" s="4" cm="1">
        <f t="array" aca="1" ref="AG161" ca="1">INDIRECT("R"&amp;MOD(AG$1+ROW()-2,304)+2&amp;"C3",FALSE)</f>
        <v>2.6</v>
      </c>
      <c r="AH161" s="4" cm="1">
        <f t="array" aca="1" ref="AH161" ca="1">INDIRECT("R"&amp;MOD(AH$1+ROW()-2,304)+2&amp;"C3",FALSE)</f>
        <v>0.497</v>
      </c>
      <c r="AI161" s="4" cm="1">
        <f t="array" aca="1" ref="AI161" ca="1">INDIRECT("R"&amp;MOD(AI$1+ROW()-2,304)+2&amp;"C3",FALSE)</f>
        <v>-0.184</v>
      </c>
      <c r="AJ161" s="4" cm="1">
        <f t="array" aca="1" ref="AJ161" ca="1">INDIRECT("R"&amp;MOD(AJ$1+ROW()-2,304)+2&amp;"C3",FALSE)</f>
        <v>-0.49099999999999999</v>
      </c>
    </row>
    <row r="162" spans="1:36" x14ac:dyDescent="0.25">
      <c r="A162" s="1">
        <v>41044</v>
      </c>
      <c r="B162" s="15">
        <v>0.66800000000000004</v>
      </c>
      <c r="C162" s="15">
        <v>0.68500000000000005</v>
      </c>
      <c r="D162" s="15">
        <v>0.70399999999999996</v>
      </c>
      <c r="G162" s="4" cm="1">
        <f t="array" aca="1" ref="G162" ca="1">INDIRECT("R"&amp;MOD(G$1+ROW()-2,304)+2&amp;"C3",FALSE)</f>
        <v>2.4009999999999998</v>
      </c>
      <c r="H162" s="4" cm="1">
        <f t="array" aca="1" ref="H162" ca="1">INDIRECT("R"&amp;MOD(H$1+ROW()-2,304)+2&amp;"C3",FALSE)</f>
        <v>2.9180000000000001</v>
      </c>
      <c r="I162" s="4" cm="1">
        <f t="array" aca="1" ref="I162" ca="1">INDIRECT("R"&amp;MOD(I$1+ROW()-2,304)+2&amp;"C3",FALSE)</f>
        <v>-0.32900000000000001</v>
      </c>
      <c r="J162" s="4" cm="1">
        <f t="array" aca="1" ref="J162" ca="1">INDIRECT("R"&amp;MOD(J$1+ROW()-2,304)+2&amp;"C3",FALSE)</f>
        <v>-0.32800000000000001</v>
      </c>
      <c r="K162" s="4" cm="1">
        <f t="array" aca="1" ref="K162" ca="1">INDIRECT("R"&amp;MOD(K$1+ROW()-2,304)+2&amp;"C3",FALSE)</f>
        <v>3.1019999999999999</v>
      </c>
      <c r="L162" s="4" cm="1">
        <f t="array" aca="1" ref="L162" ca="1">INDIRECT("R"&amp;MOD(L$1+ROW()-2,304)+2&amp;"C3",FALSE)</f>
        <v>0.97499999999999998</v>
      </c>
      <c r="M162" s="4" cm="1">
        <f t="array" aca="1" ref="M162" ca="1">INDIRECT("R"&amp;MOD(M$1+ROW()-2,304)+2&amp;"C3",FALSE)</f>
        <v>3.3719999999999999</v>
      </c>
      <c r="N162" s="4" cm="1">
        <f t="array" aca="1" ref="N162" ca="1">INDIRECT("R"&amp;MOD(N$1+ROW()-2,304)+2&amp;"C3",FALSE)</f>
        <v>3.093</v>
      </c>
      <c r="O162" s="4" cm="1">
        <f t="array" aca="1" ref="O162" ca="1">INDIRECT("R"&amp;MOD(O$1+ROW()-2,304)+2&amp;"C3",FALSE)</f>
        <v>-0.316</v>
      </c>
      <c r="P162" s="4" cm="1">
        <f t="array" aca="1" ref="P162" ca="1">INDIRECT("R"&amp;MOD(P$1+ROW()-2,304)+2&amp;"C3",FALSE)</f>
        <v>-0.01</v>
      </c>
      <c r="Q162" s="4" cm="1">
        <f t="array" aca="1" ref="Q162" ca="1">INDIRECT("R"&amp;MOD(Q$1+ROW()-2,304)+2&amp;"C3",FALSE)</f>
        <v>-0.495</v>
      </c>
      <c r="R162" s="4" cm="1">
        <f t="array" aca="1" ref="R162" ca="1">INDIRECT("R"&amp;MOD(R$1+ROW()-2,304)+2&amp;"C3",FALSE)</f>
        <v>4.742</v>
      </c>
      <c r="S162" s="4" cm="1">
        <f t="array" aca="1" ref="S162" ca="1">INDIRECT("R"&amp;MOD(S$1+ROW()-2,304)+2&amp;"C3",FALSE)</f>
        <v>1.282</v>
      </c>
      <c r="T162" s="4" cm="1">
        <f t="array" aca="1" ref="T162" ca="1">INDIRECT("R"&amp;MOD(T$1+ROW()-2,304)+2&amp;"C3",FALSE)</f>
        <v>1.087</v>
      </c>
      <c r="U162" s="4" cm="1">
        <f t="array" aca="1" ref="U162" ca="1">INDIRECT("R"&amp;MOD(U$1+ROW()-2,304)+2&amp;"C3",FALSE)</f>
        <v>2.1440000000000001</v>
      </c>
      <c r="V162" s="4" cm="1">
        <f t="array" aca="1" ref="V162" ca="1">INDIRECT("R"&amp;MOD(V$1+ROW()-2,304)+2&amp;"C3",FALSE)</f>
        <v>8.1000000000000003E-2</v>
      </c>
      <c r="W162" s="4" cm="1">
        <f t="array" aca="1" ref="W162" ca="1">INDIRECT("R"&amp;MOD(W$1+ROW()-2,304)+2&amp;"C3",FALSE)</f>
        <v>-0.54800000000000004</v>
      </c>
      <c r="X162" s="4" cm="1">
        <f t="array" aca="1" ref="X162" ca="1">INDIRECT("R"&amp;MOD(X$1+ROW()-2,304)+2&amp;"C3",FALSE)</f>
        <v>-0.53900000000000003</v>
      </c>
      <c r="Y162" s="4" cm="1">
        <f t="array" aca="1" ref="Y162" ca="1">INDIRECT("R"&amp;MOD(Y$1+ROW()-2,304)+2&amp;"C3",FALSE)</f>
        <v>-5.3999999999999999E-2</v>
      </c>
      <c r="Z162" s="4" cm="1">
        <f t="array" aca="1" ref="Z162" ca="1">INDIRECT("R"&amp;MOD(Z$1+ROW()-2,304)+2&amp;"C3",FALSE)</f>
        <v>-0.53800000000000003</v>
      </c>
      <c r="AA162" s="4" cm="1">
        <f t="array" aca="1" ref="AA162" ca="1">INDIRECT("R"&amp;MOD(AA$1+ROW()-2,304)+2&amp;"C3",FALSE)</f>
        <v>6.3E-2</v>
      </c>
      <c r="AB162" s="4" cm="1">
        <f t="array" aca="1" ref="AB162" ca="1">INDIRECT("R"&amp;MOD(AB$1+ROW()-2,304)+2&amp;"C3",FALSE)</f>
        <v>0.29199999999999998</v>
      </c>
      <c r="AC162" s="4" cm="1">
        <f t="array" aca="1" ref="AC162" ca="1">INDIRECT("R"&amp;MOD(AC$1+ROW()-2,304)+2&amp;"C3",FALSE)</f>
        <v>1.552</v>
      </c>
      <c r="AD162" s="4" cm="1">
        <f t="array" aca="1" ref="AD162" ca="1">INDIRECT("R"&amp;MOD(AD$1+ROW()-2,304)+2&amp;"C3",FALSE)</f>
        <v>-0.33</v>
      </c>
      <c r="AE162" s="4" cm="1">
        <f t="array" aca="1" ref="AE162" ca="1">INDIRECT("R"&amp;MOD(AE$1+ROW()-2,304)+2&amp;"C3",FALSE)</f>
        <v>1.1759999999999999</v>
      </c>
      <c r="AF162" s="4" cm="1">
        <f t="array" aca="1" ref="AF162" ca="1">INDIRECT("R"&amp;MOD(AF$1+ROW()-2,304)+2&amp;"C3",FALSE)</f>
        <v>2.8889999999999998</v>
      </c>
      <c r="AG162" s="4" cm="1">
        <f t="array" aca="1" ref="AG162" ca="1">INDIRECT("R"&amp;MOD(AG$1+ROW()-2,304)+2&amp;"C3",FALSE)</f>
        <v>2.7229999999999999</v>
      </c>
      <c r="AH162" s="4" cm="1">
        <f t="array" aca="1" ref="AH162" ca="1">INDIRECT("R"&amp;MOD(AH$1+ROW()-2,304)+2&amp;"C3",FALSE)</f>
        <v>0.33200000000000002</v>
      </c>
      <c r="AI162" s="4" cm="1">
        <f t="array" aca="1" ref="AI162" ca="1">INDIRECT("R"&amp;MOD(AI$1+ROW()-2,304)+2&amp;"C3",FALSE)</f>
        <v>-0.22900000000000001</v>
      </c>
      <c r="AJ162" s="4" cm="1">
        <f t="array" aca="1" ref="AJ162" ca="1">INDIRECT("R"&amp;MOD(AJ$1+ROW()-2,304)+2&amp;"C3",FALSE)</f>
        <v>-0.50900000000000001</v>
      </c>
    </row>
    <row r="163" spans="1:36" x14ac:dyDescent="0.25">
      <c r="A163" s="1">
        <v>41075</v>
      </c>
      <c r="B163" s="15">
        <v>0.65200000000000002</v>
      </c>
      <c r="C163" s="15">
        <v>0.65900000000000003</v>
      </c>
      <c r="D163" s="15">
        <v>0.66500000000000004</v>
      </c>
      <c r="G163" s="4" cm="1">
        <f t="array" aca="1" ref="G163" ca="1">INDIRECT("R"&amp;MOD(G$1+ROW()-2,304)+2&amp;"C3",FALSE)</f>
        <v>2.1520000000000001</v>
      </c>
      <c r="H163" s="4" cm="1">
        <f t="array" aca="1" ref="H163" ca="1">INDIRECT("R"&amp;MOD(H$1+ROW()-2,304)+2&amp;"C3",FALSE)</f>
        <v>3.1789999999999998</v>
      </c>
      <c r="I163" s="4" cm="1">
        <f t="array" aca="1" ref="I163" ca="1">INDIRECT("R"&amp;MOD(I$1+ROW()-2,304)+2&amp;"C3",FALSE)</f>
        <v>-0.33</v>
      </c>
      <c r="J163" s="4" cm="1">
        <f t="array" aca="1" ref="J163" ca="1">INDIRECT("R"&amp;MOD(J$1+ROW()-2,304)+2&amp;"C3",FALSE)</f>
        <v>-0.32800000000000001</v>
      </c>
      <c r="K163" s="4" cm="1">
        <f t="array" aca="1" ref="K163" ca="1">INDIRECT("R"&amp;MOD(K$1+ROW()-2,304)+2&amp;"C3",FALSE)</f>
        <v>3.226</v>
      </c>
      <c r="L163" s="4" cm="1">
        <f t="array" aca="1" ref="L163" ca="1">INDIRECT("R"&amp;MOD(L$1+ROW()-2,304)+2&amp;"C3",FALSE)</f>
        <v>0.86</v>
      </c>
      <c r="M163" s="4" cm="1">
        <f t="array" aca="1" ref="M163" ca="1">INDIRECT("R"&amp;MOD(M$1+ROW()-2,304)+2&amp;"C3",FALSE)</f>
        <v>3.536</v>
      </c>
      <c r="N163" s="4" cm="1">
        <f t="array" aca="1" ref="N163" ca="1">INDIRECT("R"&amp;MOD(N$1+ROW()-2,304)+2&amp;"C3",FALSE)</f>
        <v>3.0470000000000002</v>
      </c>
      <c r="O163" s="4" cm="1">
        <f t="array" aca="1" ref="O163" ca="1">INDIRECT("R"&amp;MOD(O$1+ROW()-2,304)+2&amp;"C3",FALSE)</f>
        <v>-0.32600000000000001</v>
      </c>
      <c r="P163" s="4" cm="1">
        <f t="array" aca="1" ref="P163" ca="1">INDIRECT("R"&amp;MOD(P$1+ROW()-2,304)+2&amp;"C3",FALSE)</f>
        <v>-1.4E-2</v>
      </c>
      <c r="Q163" s="4" cm="1">
        <f t="array" aca="1" ref="Q163" ca="1">INDIRECT("R"&amp;MOD(Q$1+ROW()-2,304)+2&amp;"C3",FALSE)</f>
        <v>-0.44800000000000001</v>
      </c>
      <c r="R163" s="4" cm="1">
        <f t="array" aca="1" ref="R163" ca="1">INDIRECT("R"&amp;MOD(R$1+ROW()-2,304)+2&amp;"C3",FALSE)</f>
        <v>4.6870000000000003</v>
      </c>
      <c r="S163" s="4" cm="1">
        <f t="array" aca="1" ref="S163" ca="1">INDIRECT("R"&amp;MOD(S$1+ROW()-2,304)+2&amp;"C3",FALSE)</f>
        <v>1.2230000000000001</v>
      </c>
      <c r="T163" s="4" cm="1">
        <f t="array" aca="1" ref="T163" ca="1">INDIRECT("R"&amp;MOD(T$1+ROW()-2,304)+2&amp;"C3",FALSE)</f>
        <v>1.1759999999999999</v>
      </c>
      <c r="U163" s="4" cm="1">
        <f t="array" aca="1" ref="U163" ca="1">INDIRECT("R"&amp;MOD(U$1+ROW()-2,304)+2&amp;"C3",FALSE)</f>
        <v>2.1589999999999998</v>
      </c>
      <c r="V163" s="4" cm="1">
        <f t="array" aca="1" ref="V163" ca="1">INDIRECT("R"&amp;MOD(V$1+ROW()-2,304)+2&amp;"C3",FALSE)</f>
        <v>6.3E-2</v>
      </c>
      <c r="W163" s="4" cm="1">
        <f t="array" aca="1" ref="W163" ca="1">INDIRECT("R"&amp;MOD(W$1+ROW()-2,304)+2&amp;"C3",FALSE)</f>
        <v>-0.54500000000000004</v>
      </c>
      <c r="X163" s="4" cm="1">
        <f t="array" aca="1" ref="X163" ca="1">INDIRECT("R"&amp;MOD(X$1+ROW()-2,304)+2&amp;"C3",FALSE)</f>
        <v>-0.53800000000000003</v>
      </c>
      <c r="Y163" s="4" cm="1">
        <f t="array" aca="1" ref="Y163" ca="1">INDIRECT("R"&amp;MOD(Y$1+ROW()-2,304)+2&amp;"C3",FALSE)</f>
        <v>-8.7999999999999995E-2</v>
      </c>
      <c r="Z163" s="4" cm="1">
        <f t="array" aca="1" ref="Z163" ca="1">INDIRECT("R"&amp;MOD(Z$1+ROW()-2,304)+2&amp;"C3",FALSE)</f>
        <v>-0.54700000000000004</v>
      </c>
      <c r="AA163" s="4" cm="1">
        <f t="array" aca="1" ref="AA163" ca="1">INDIRECT("R"&amp;MOD(AA$1+ROW()-2,304)+2&amp;"C3",FALSE)</f>
        <v>4.8000000000000001E-2</v>
      </c>
      <c r="AB163" s="4" cm="1">
        <f t="array" aca="1" ref="AB163" ca="1">INDIRECT("R"&amp;MOD(AB$1+ROW()-2,304)+2&amp;"C3",FALSE)</f>
        <v>0.28799999999999998</v>
      </c>
      <c r="AC163" s="4" cm="1">
        <f t="array" aca="1" ref="AC163" ca="1">INDIRECT("R"&amp;MOD(AC$1+ROW()-2,304)+2&amp;"C3",FALSE)</f>
        <v>1.536</v>
      </c>
      <c r="AD163" s="4" cm="1">
        <f t="array" aca="1" ref="AD163" ca="1">INDIRECT("R"&amp;MOD(AD$1+ROW()-2,304)+2&amp;"C3",FALSE)</f>
        <v>-0.32900000000000001</v>
      </c>
      <c r="AE163" s="4" cm="1">
        <f t="array" aca="1" ref="AE163" ca="1">INDIRECT("R"&amp;MOD(AE$1+ROW()-2,304)+2&amp;"C3",FALSE)</f>
        <v>1.321</v>
      </c>
      <c r="AF163" s="4" cm="1">
        <f t="array" aca="1" ref="AF163" ca="1">INDIRECT("R"&amp;MOD(AF$1+ROW()-2,304)+2&amp;"C3",FALSE)</f>
        <v>2.9860000000000002</v>
      </c>
      <c r="AG163" s="4" cm="1">
        <f t="array" aca="1" ref="AG163" ca="1">INDIRECT("R"&amp;MOD(AG$1+ROW()-2,304)+2&amp;"C3",FALSE)</f>
        <v>2.794</v>
      </c>
      <c r="AH163" s="4" cm="1">
        <f t="array" aca="1" ref="AH163" ca="1">INDIRECT("R"&amp;MOD(AH$1+ROW()-2,304)+2&amp;"C3",FALSE)</f>
        <v>0.246</v>
      </c>
      <c r="AI163" s="4" cm="1">
        <f t="array" aca="1" ref="AI163" ca="1">INDIRECT("R"&amp;MOD(AI$1+ROW()-2,304)+2&amp;"C3",FALSE)</f>
        <v>-0.249</v>
      </c>
      <c r="AJ163" s="4" cm="1">
        <f t="array" aca="1" ref="AJ163" ca="1">INDIRECT("R"&amp;MOD(AJ$1+ROW()-2,304)+2&amp;"C3",FALSE)</f>
        <v>-0.52100000000000002</v>
      </c>
    </row>
    <row r="164" spans="1:36" x14ac:dyDescent="0.25">
      <c r="A164" s="1">
        <v>41105</v>
      </c>
      <c r="B164" s="15">
        <v>0.38900000000000001</v>
      </c>
      <c r="C164" s="15">
        <v>0.497</v>
      </c>
      <c r="D164" s="15">
        <v>0.65200000000000002</v>
      </c>
      <c r="G164" s="4" cm="1">
        <f t="array" aca="1" ref="G164" ca="1">INDIRECT("R"&amp;MOD(G$1+ROW()-2,304)+2&amp;"C3",FALSE)</f>
        <v>2.13</v>
      </c>
      <c r="H164" s="4" cm="1">
        <f t="array" aca="1" ref="H164" ca="1">INDIRECT("R"&amp;MOD(H$1+ROW()-2,304)+2&amp;"C3",FALSE)</f>
        <v>3.3719999999999999</v>
      </c>
      <c r="I164" s="4" cm="1">
        <f t="array" aca="1" ref="I164" ca="1">INDIRECT("R"&amp;MOD(I$1+ROW()-2,304)+2&amp;"C3",FALSE)</f>
        <v>-0.33</v>
      </c>
      <c r="J164" s="4" cm="1">
        <f t="array" aca="1" ref="J164" ca="1">INDIRECT("R"&amp;MOD(J$1+ROW()-2,304)+2&amp;"C3",FALSE)</f>
        <v>-0.32500000000000001</v>
      </c>
      <c r="K164" s="4" cm="1">
        <f t="array" aca="1" ref="K164" ca="1">INDIRECT("R"&amp;MOD(K$1+ROW()-2,304)+2&amp;"C3",FALSE)</f>
        <v>3.335</v>
      </c>
      <c r="L164" s="4" cm="1">
        <f t="array" aca="1" ref="L164" ca="1">INDIRECT("R"&amp;MOD(L$1+ROW()-2,304)+2&amp;"C3",FALSE)</f>
        <v>0.77200000000000002</v>
      </c>
      <c r="M164" s="4" cm="1">
        <f t="array" aca="1" ref="M164" ca="1">INDIRECT("R"&amp;MOD(M$1+ROW()-2,304)+2&amp;"C3",FALSE)</f>
        <v>3.6720000000000002</v>
      </c>
      <c r="N164" s="4" cm="1">
        <f t="array" aca="1" ref="N164" ca="1">INDIRECT("R"&amp;MOD(N$1+ROW()-2,304)+2&amp;"C3",FALSE)</f>
        <v>2.6960000000000002</v>
      </c>
      <c r="O164" s="4" cm="1">
        <f t="array" aca="1" ref="O164" ca="1">INDIRECT("R"&amp;MOD(O$1+ROW()-2,304)+2&amp;"C3",FALSE)</f>
        <v>-0.32900000000000001</v>
      </c>
      <c r="P164" s="4" cm="1">
        <f t="array" aca="1" ref="P164" ca="1">INDIRECT("R"&amp;MOD(P$1+ROW()-2,304)+2&amp;"C3",FALSE)</f>
        <v>-1.9E-2</v>
      </c>
      <c r="Q164" s="4" cm="1">
        <f t="array" aca="1" ref="Q164" ca="1">INDIRECT("R"&amp;MOD(Q$1+ROW()-2,304)+2&amp;"C3",FALSE)</f>
        <v>-0.38600000000000001</v>
      </c>
      <c r="R164" s="4" cm="1">
        <f t="array" aca="1" ref="R164" ca="1">INDIRECT("R"&amp;MOD(R$1+ROW()-2,304)+2&amp;"C3",FALSE)</f>
        <v>4.6390000000000002</v>
      </c>
      <c r="S164" s="4" cm="1">
        <f t="array" aca="1" ref="S164" ca="1">INDIRECT("R"&amp;MOD(S$1+ROW()-2,304)+2&amp;"C3",FALSE)</f>
        <v>0.97499999999999998</v>
      </c>
      <c r="T164" s="4" cm="1">
        <f t="array" aca="1" ref="T164" ca="1">INDIRECT("R"&amp;MOD(T$1+ROW()-2,304)+2&amp;"C3",FALSE)</f>
        <v>1.321</v>
      </c>
      <c r="U164" s="4" cm="1">
        <f t="array" aca="1" ref="U164" ca="1">INDIRECT("R"&amp;MOD(U$1+ROW()-2,304)+2&amp;"C3",FALSE)</f>
        <v>2.149</v>
      </c>
      <c r="V164" s="4" cm="1">
        <f t="array" aca="1" ref="V164" ca="1">INDIRECT("R"&amp;MOD(V$1+ROW()-2,304)+2&amp;"C3",FALSE)</f>
        <v>4.8000000000000001E-2</v>
      </c>
      <c r="W164" s="4" cm="1">
        <f t="array" aca="1" ref="W164" ca="1">INDIRECT("R"&amp;MOD(W$1+ROW()-2,304)+2&amp;"C3",FALSE)</f>
        <v>-0.55000000000000004</v>
      </c>
      <c r="X164" s="4" cm="1">
        <f t="array" aca="1" ref="X164" ca="1">INDIRECT("R"&amp;MOD(X$1+ROW()-2,304)+2&amp;"C3",FALSE)</f>
        <v>-0.54</v>
      </c>
      <c r="Y164" s="4" cm="1">
        <f t="array" aca="1" ref="Y164" ca="1">INDIRECT("R"&amp;MOD(Y$1+ROW()-2,304)+2&amp;"C3",FALSE)</f>
        <v>-0.126</v>
      </c>
      <c r="Z164" s="4" cm="1">
        <f t="array" aca="1" ref="Z164" ca="1">INDIRECT("R"&amp;MOD(Z$1+ROW()-2,304)+2&amp;"C3",FALSE)</f>
        <v>-0.54100000000000004</v>
      </c>
      <c r="AA164" s="4" cm="1">
        <f t="array" aca="1" ref="AA164" ca="1">INDIRECT("R"&amp;MOD(AA$1+ROW()-2,304)+2&amp;"C3",FALSE)</f>
        <v>2.7E-2</v>
      </c>
      <c r="AB164" s="4" cm="1">
        <f t="array" aca="1" ref="AB164" ca="1">INDIRECT("R"&amp;MOD(AB$1+ROW()-2,304)+2&amp;"C3",FALSE)</f>
        <v>0.30499999999999999</v>
      </c>
      <c r="AC164" s="4" cm="1">
        <f t="array" aca="1" ref="AC164" ca="1">INDIRECT("R"&amp;MOD(AC$1+ROW()-2,304)+2&amp;"C3",FALSE)</f>
        <v>1.5760000000000001</v>
      </c>
      <c r="AD164" s="4" cm="1">
        <f t="array" aca="1" ref="AD164" ca="1">INDIRECT("R"&amp;MOD(AD$1+ROW()-2,304)+2&amp;"C3",FALSE)</f>
        <v>-0.32800000000000001</v>
      </c>
      <c r="AE164" s="4" cm="1">
        <f t="array" aca="1" ref="AE164" ca="1">INDIRECT("R"&amp;MOD(AE$1+ROW()-2,304)+2&amp;"C3",FALSE)</f>
        <v>1.425</v>
      </c>
      <c r="AF164" s="4" cm="1">
        <f t="array" aca="1" ref="AF164" ca="1">INDIRECT("R"&amp;MOD(AF$1+ROW()-2,304)+2&amp;"C3",FALSE)</f>
        <v>3.1019999999999999</v>
      </c>
      <c r="AG164" s="4" cm="1">
        <f t="array" aca="1" ref="AG164" ca="1">INDIRECT("R"&amp;MOD(AG$1+ROW()-2,304)+2&amp;"C3",FALSE)</f>
        <v>2.8889999999999998</v>
      </c>
      <c r="AH164" s="4" cm="1">
        <f t="array" aca="1" ref="AH164" ca="1">INDIRECT("R"&amp;MOD(AH$1+ROW()-2,304)+2&amp;"C3",FALSE)</f>
        <v>0.20799999999999999</v>
      </c>
      <c r="AI164" s="4" cm="1">
        <f t="array" aca="1" ref="AI164" ca="1">INDIRECT("R"&amp;MOD(AI$1+ROW()-2,304)+2&amp;"C3",FALSE)</f>
        <v>-0.25700000000000001</v>
      </c>
      <c r="AJ164" s="4" cm="1">
        <f t="array" aca="1" ref="AJ164" ca="1">INDIRECT("R"&amp;MOD(AJ$1+ROW()-2,304)+2&amp;"C3",FALSE)</f>
        <v>-0.53800000000000003</v>
      </c>
    </row>
    <row r="165" spans="1:36" x14ac:dyDescent="0.25">
      <c r="A165" s="1">
        <v>41136</v>
      </c>
      <c r="B165" s="15">
        <v>0.27800000000000002</v>
      </c>
      <c r="C165" s="15">
        <v>0.33200000000000002</v>
      </c>
      <c r="D165" s="15">
        <v>0.38100000000000001</v>
      </c>
      <c r="G165" s="4" cm="1">
        <f t="array" aca="1" ref="G165" ca="1">INDIRECT("R"&amp;MOD(G$1+ROW()-2,304)+2&amp;"C3",FALSE)</f>
        <v>2.14</v>
      </c>
      <c r="H165" s="4" cm="1">
        <f t="array" aca="1" ref="H165" ca="1">INDIRECT("R"&amp;MOD(H$1+ROW()-2,304)+2&amp;"C3",FALSE)</f>
        <v>3.536</v>
      </c>
      <c r="I165" s="4" cm="1">
        <f t="array" aca="1" ref="I165" ca="1">INDIRECT("R"&amp;MOD(I$1+ROW()-2,304)+2&amp;"C3",FALSE)</f>
        <v>-0.32900000000000001</v>
      </c>
      <c r="J165" s="4" cm="1">
        <f t="array" aca="1" ref="J165" ca="1">INDIRECT("R"&amp;MOD(J$1+ROW()-2,304)+2&amp;"C3",FALSE)</f>
        <v>-0.32200000000000001</v>
      </c>
      <c r="K165" s="4" cm="1">
        <f t="array" aca="1" ref="K165" ca="1">INDIRECT("R"&amp;MOD(K$1+ROW()-2,304)+2&amp;"C3",FALSE)</f>
        <v>3.5019999999999998</v>
      </c>
      <c r="L165" s="4" cm="1">
        <f t="array" aca="1" ref="L165" ca="1">INDIRECT("R"&amp;MOD(L$1+ROW()-2,304)+2&amp;"C3",FALSE)</f>
        <v>0.73799999999999999</v>
      </c>
      <c r="M165" s="4" cm="1">
        <f t="array" aca="1" ref="M165" ca="1">INDIRECT("R"&amp;MOD(M$1+ROW()-2,304)+2&amp;"C3",FALSE)</f>
        <v>3.78</v>
      </c>
      <c r="N165" s="4" cm="1">
        <f t="array" aca="1" ref="N165" ca="1">INDIRECT("R"&amp;MOD(N$1+ROW()-2,304)+2&amp;"C3",FALSE)</f>
        <v>2.5790000000000002</v>
      </c>
      <c r="O165" s="4" cm="1">
        <f t="array" aca="1" ref="O165" ca="1">INDIRECT("R"&amp;MOD(O$1+ROW()-2,304)+2&amp;"C3",FALSE)</f>
        <v>-0.33</v>
      </c>
      <c r="P165" s="4" cm="1">
        <f t="array" aca="1" ref="P165" ca="1">INDIRECT("R"&amp;MOD(P$1+ROW()-2,304)+2&amp;"C3",FALSE)</f>
        <v>-2.8000000000000001E-2</v>
      </c>
      <c r="Q165" s="4" cm="1">
        <f t="array" aca="1" ref="Q165" ca="1">INDIRECT("R"&amp;MOD(Q$1+ROW()-2,304)+2&amp;"C3",FALSE)</f>
        <v>-0.23899999999999999</v>
      </c>
      <c r="R165" s="4" cm="1">
        <f t="array" aca="1" ref="R165" ca="1">INDIRECT("R"&amp;MOD(R$1+ROW()-2,304)+2&amp;"C3",FALSE)</f>
        <v>4.8479999999999999</v>
      </c>
      <c r="S165" s="4" cm="1">
        <f t="array" aca="1" ref="S165" ca="1">INDIRECT("R"&amp;MOD(S$1+ROW()-2,304)+2&amp;"C3",FALSE)</f>
        <v>0.86</v>
      </c>
      <c r="T165" s="4" cm="1">
        <f t="array" aca="1" ref="T165" ca="1">INDIRECT("R"&amp;MOD(T$1+ROW()-2,304)+2&amp;"C3",FALSE)</f>
        <v>1.425</v>
      </c>
      <c r="U165" s="4" cm="1">
        <f t="array" aca="1" ref="U165" ca="1">INDIRECT("R"&amp;MOD(U$1+ROW()-2,304)+2&amp;"C3",FALSE)</f>
        <v>2.089</v>
      </c>
      <c r="V165" s="4" cm="1">
        <f t="array" aca="1" ref="V165" ca="1">INDIRECT("R"&amp;MOD(V$1+ROW()-2,304)+2&amp;"C3",FALSE)</f>
        <v>2.7E-2</v>
      </c>
      <c r="W165" s="4" cm="1">
        <f t="array" aca="1" ref="W165" ca="1">INDIRECT("R"&amp;MOD(W$1+ROW()-2,304)+2&amp;"C3",FALSE)</f>
        <v>-0.56699999999999995</v>
      </c>
      <c r="X165" s="4" cm="1">
        <f t="array" aca="1" ref="X165" ca="1">INDIRECT("R"&amp;MOD(X$1+ROW()-2,304)+2&amp;"C3",FALSE)</f>
        <v>-0.54300000000000004</v>
      </c>
      <c r="Y165" s="4" cm="1">
        <f t="array" aca="1" ref="Y165" ca="1">INDIRECT("R"&amp;MOD(Y$1+ROW()-2,304)+2&amp;"C3",FALSE)</f>
        <v>-0.14599999999999999</v>
      </c>
      <c r="Z165" s="4" cm="1">
        <f t="array" aca="1" ref="Z165" ca="1">INDIRECT("R"&amp;MOD(Z$1+ROW()-2,304)+2&amp;"C3",FALSE)</f>
        <v>-0.53900000000000003</v>
      </c>
      <c r="AA165" s="4" cm="1">
        <f t="array" aca="1" ref="AA165" ca="1">INDIRECT("R"&amp;MOD(AA$1+ROW()-2,304)+2&amp;"C3",FALSE)</f>
        <v>5.0000000000000001E-3</v>
      </c>
      <c r="AB165" s="4" cm="1">
        <f t="array" aca="1" ref="AB165" ca="1">INDIRECT("R"&amp;MOD(AB$1+ROW()-2,304)+2&amp;"C3",FALSE)</f>
        <v>0.33</v>
      </c>
      <c r="AC165" s="4" cm="1">
        <f t="array" aca="1" ref="AC165" ca="1">INDIRECT("R"&amp;MOD(AC$1+ROW()-2,304)+2&amp;"C3",FALSE)</f>
        <v>1.4850000000000001</v>
      </c>
      <c r="AD165" s="4" cm="1">
        <f t="array" aca="1" ref="AD165" ca="1">INDIRECT("R"&amp;MOD(AD$1+ROW()-2,304)+2&amp;"C3",FALSE)</f>
        <v>-0.32800000000000001</v>
      </c>
      <c r="AE165" s="4" cm="1">
        <f t="array" aca="1" ref="AE165" ca="1">INDIRECT("R"&amp;MOD(AE$1+ROW()-2,304)+2&amp;"C3",FALSE)</f>
        <v>1.4890000000000001</v>
      </c>
      <c r="AF165" s="4" cm="1">
        <f t="array" aca="1" ref="AF165" ca="1">INDIRECT("R"&amp;MOD(AF$1+ROW()-2,304)+2&amp;"C3",FALSE)</f>
        <v>3.226</v>
      </c>
      <c r="AG165" s="4" cm="1">
        <f t="array" aca="1" ref="AG165" ca="1">INDIRECT("R"&amp;MOD(AG$1+ROW()-2,304)+2&amp;"C3",FALSE)</f>
        <v>2.9860000000000002</v>
      </c>
      <c r="AH165" s="4" cm="1">
        <f t="array" aca="1" ref="AH165" ca="1">INDIRECT("R"&amp;MOD(AH$1+ROW()-2,304)+2&amp;"C3",FALSE)</f>
        <v>0.192</v>
      </c>
      <c r="AI165" s="4" cm="1">
        <f t="array" aca="1" ref="AI165" ca="1">INDIRECT("R"&amp;MOD(AI$1+ROW()-2,304)+2&amp;"C3",FALSE)</f>
        <v>-0.26800000000000002</v>
      </c>
      <c r="AJ165" s="4" cm="1">
        <f t="array" aca="1" ref="AJ165" ca="1">INDIRECT("R"&amp;MOD(AJ$1+ROW()-2,304)+2&amp;"C3",FALSE)</f>
        <v>-0.54700000000000004</v>
      </c>
    </row>
    <row r="166" spans="1:36" x14ac:dyDescent="0.25">
      <c r="A166" s="1">
        <v>41167</v>
      </c>
      <c r="B166" s="15">
        <v>0.22</v>
      </c>
      <c r="C166" s="15">
        <v>0.246</v>
      </c>
      <c r="D166" s="15">
        <v>0.27600000000000002</v>
      </c>
      <c r="G166" s="4" cm="1">
        <f t="array" aca="1" ref="G166" ca="1">INDIRECT("R"&amp;MOD(G$1+ROW()-2,304)+2&amp;"C3",FALSE)</f>
        <v>2.1469999999999998</v>
      </c>
      <c r="H166" s="4" cm="1">
        <f t="array" aca="1" ref="H166" ca="1">INDIRECT("R"&amp;MOD(H$1+ROW()-2,304)+2&amp;"C3",FALSE)</f>
        <v>3.6720000000000002</v>
      </c>
      <c r="I166" s="4" cm="1">
        <f t="array" aca="1" ref="I166" ca="1">INDIRECT("R"&amp;MOD(I$1+ROW()-2,304)+2&amp;"C3",FALSE)</f>
        <v>-0.32900000000000001</v>
      </c>
      <c r="J166" s="4" cm="1">
        <f t="array" aca="1" ref="J166" ca="1">INDIRECT("R"&amp;MOD(J$1+ROW()-2,304)+2&amp;"C3",FALSE)</f>
        <v>-0.32100000000000001</v>
      </c>
      <c r="K166" s="4" cm="1">
        <f t="array" aca="1" ref="K166" ca="1">INDIRECT("R"&amp;MOD(K$1+ROW()-2,304)+2&amp;"C3",FALSE)</f>
        <v>3.597</v>
      </c>
      <c r="L166" s="4" cm="1">
        <f t="array" aca="1" ref="L166" ca="1">INDIRECT("R"&amp;MOD(L$1+ROW()-2,304)+2&amp;"C3",FALSE)</f>
        <v>0.71599999999999997</v>
      </c>
      <c r="M166" s="4" cm="1">
        <f t="array" aca="1" ref="M166" ca="1">INDIRECT("R"&amp;MOD(M$1+ROW()-2,304)+2&amp;"C3",FALSE)</f>
        <v>3.88</v>
      </c>
      <c r="N166" s="4" cm="1">
        <f t="array" aca="1" ref="N166" ca="1">INDIRECT("R"&amp;MOD(N$1+ROW()-2,304)+2&amp;"C3",FALSE)</f>
        <v>2.6269999999999998</v>
      </c>
      <c r="O166" s="4" cm="1">
        <f t="array" aca="1" ref="O166" ca="1">INDIRECT("R"&amp;MOD(O$1+ROW()-2,304)+2&amp;"C3",FALSE)</f>
        <v>-0.33</v>
      </c>
      <c r="P166" s="4" cm="1">
        <f t="array" aca="1" ref="P166" ca="1">INDIRECT("R"&amp;MOD(P$1+ROW()-2,304)+2&amp;"C3",FALSE)</f>
        <v>-3.6999999999999998E-2</v>
      </c>
      <c r="Q166" s="4" cm="1">
        <f t="array" aca="1" ref="Q166" ca="1">INDIRECT("R"&amp;MOD(Q$1+ROW()-2,304)+2&amp;"C3",FALSE)</f>
        <v>3.6999999999999998E-2</v>
      </c>
      <c r="R166" s="4" cm="1">
        <f t="array" aca="1" ref="R166" ca="1">INDIRECT("R"&amp;MOD(R$1+ROW()-2,304)+2&amp;"C3",FALSE)</f>
        <v>4.4820000000000002</v>
      </c>
      <c r="S166" s="4" cm="1">
        <f t="array" aca="1" ref="S166" ca="1">INDIRECT("R"&amp;MOD(S$1+ROW()-2,304)+2&amp;"C3",FALSE)</f>
        <v>0.77200000000000002</v>
      </c>
      <c r="T166" s="4" cm="1">
        <f t="array" aca="1" ref="T166" ca="1">INDIRECT("R"&amp;MOD(T$1+ROW()-2,304)+2&amp;"C3",FALSE)</f>
        <v>1.4890000000000001</v>
      </c>
      <c r="U166" s="4" cm="1">
        <f t="array" aca="1" ref="U166" ca="1">INDIRECT("R"&amp;MOD(U$1+ROW()-2,304)+2&amp;"C3",FALSE)</f>
        <v>2.0710000000000002</v>
      </c>
      <c r="V166" s="4" cm="1">
        <f t="array" aca="1" ref="V166" ca="1">INDIRECT("R"&amp;MOD(V$1+ROW()-2,304)+2&amp;"C3",FALSE)</f>
        <v>5.0000000000000001E-3</v>
      </c>
      <c r="W166" s="4" cm="1">
        <f t="array" aca="1" ref="W166" ca="1">INDIRECT("R"&amp;MOD(W$1+ROW()-2,304)+2&amp;"C3",FALSE)</f>
        <v>-0.58199999999999996</v>
      </c>
      <c r="X166" s="4" cm="1">
        <f t="array" aca="1" ref="X166" ca="1">INDIRECT("R"&amp;MOD(X$1+ROW()-2,304)+2&amp;"C3",FALSE)</f>
        <v>-0.54500000000000004</v>
      </c>
      <c r="Y166" s="4" cm="1">
        <f t="array" aca="1" ref="Y166" ca="1">INDIRECT("R"&amp;MOD(Y$1+ROW()-2,304)+2&amp;"C3",FALSE)</f>
        <v>-0.184</v>
      </c>
      <c r="Z166" s="4" cm="1">
        <f t="array" aca="1" ref="Z166" ca="1">INDIRECT("R"&amp;MOD(Z$1+ROW()-2,304)+2&amp;"C3",FALSE)</f>
        <v>-0.53800000000000003</v>
      </c>
      <c r="AA166" s="4" cm="1">
        <f t="array" aca="1" ref="AA166" ca="1">INDIRECT("R"&amp;MOD(AA$1+ROW()-2,304)+2&amp;"C3",FALSE)</f>
        <v>-0.01</v>
      </c>
      <c r="AB166" s="4" cm="1">
        <f t="array" aca="1" ref="AB166" ca="1">INDIRECT("R"&amp;MOD(AB$1+ROW()-2,304)+2&amp;"C3",FALSE)</f>
        <v>0.32500000000000001</v>
      </c>
      <c r="AC166" s="4" cm="1">
        <f t="array" aca="1" ref="AC166" ca="1">INDIRECT("R"&amp;MOD(AC$1+ROW()-2,304)+2&amp;"C3",FALSE)</f>
        <v>1.4259999999999999</v>
      </c>
      <c r="AD166" s="4" cm="1">
        <f t="array" aca="1" ref="AD166" ca="1">INDIRECT("R"&amp;MOD(AD$1+ROW()-2,304)+2&amp;"C3",FALSE)</f>
        <v>-0.32800000000000001</v>
      </c>
      <c r="AE166" s="4" cm="1">
        <f t="array" aca="1" ref="AE166" ca="1">INDIRECT("R"&amp;MOD(AE$1+ROW()-2,304)+2&amp;"C3",FALSE)</f>
        <v>1.5980000000000001</v>
      </c>
      <c r="AF166" s="4" cm="1">
        <f t="array" aca="1" ref="AF166" ca="1">INDIRECT("R"&amp;MOD(AF$1+ROW()-2,304)+2&amp;"C3",FALSE)</f>
        <v>3.335</v>
      </c>
      <c r="AG166" s="4" cm="1">
        <f t="array" aca="1" ref="AG166" ca="1">INDIRECT("R"&amp;MOD(AG$1+ROW()-2,304)+2&amp;"C3",FALSE)</f>
        <v>3.1019999999999999</v>
      </c>
      <c r="AH166" s="4" cm="1">
        <f t="array" aca="1" ref="AH166" ca="1">INDIRECT("R"&amp;MOD(AH$1+ROW()-2,304)+2&amp;"C3",FALSE)</f>
        <v>0.185</v>
      </c>
      <c r="AI166" s="4" cm="1">
        <f t="array" aca="1" ref="AI166" ca="1">INDIRECT("R"&amp;MOD(AI$1+ROW()-2,304)+2&amp;"C3",FALSE)</f>
        <v>-0.29399999999999998</v>
      </c>
      <c r="AJ166" s="4" cm="1">
        <f t="array" aca="1" ref="AJ166" ca="1">INDIRECT("R"&amp;MOD(AJ$1+ROW()-2,304)+2&amp;"C3",FALSE)</f>
        <v>-0.54100000000000004</v>
      </c>
    </row>
    <row r="167" spans="1:36" x14ac:dyDescent="0.25">
      <c r="A167" s="1">
        <v>41197</v>
      </c>
      <c r="B167" s="15">
        <v>0.19600000000000001</v>
      </c>
      <c r="C167" s="15">
        <v>0.20799999999999999</v>
      </c>
      <c r="D167" s="15">
        <v>0.223</v>
      </c>
      <c r="G167" s="4" cm="1">
        <f t="array" aca="1" ref="G167" ca="1">INDIRECT("R"&amp;MOD(G$1+ROW()-2,304)+2&amp;"C3",FALSE)</f>
        <v>2.1440000000000001</v>
      </c>
      <c r="H167" s="4" cm="1">
        <f t="array" aca="1" ref="H167" ca="1">INDIRECT("R"&amp;MOD(H$1+ROW()-2,304)+2&amp;"C3",FALSE)</f>
        <v>3.78</v>
      </c>
      <c r="I167" s="4" cm="1">
        <f t="array" aca="1" ref="I167" ca="1">INDIRECT("R"&amp;MOD(I$1+ROW()-2,304)+2&amp;"C3",FALSE)</f>
        <v>-0.33</v>
      </c>
      <c r="J167" s="4" cm="1">
        <f t="array" aca="1" ref="J167" ca="1">INDIRECT("R"&amp;MOD(J$1+ROW()-2,304)+2&amp;"C3",FALSE)</f>
        <v>-0.31900000000000001</v>
      </c>
      <c r="K167" s="4" cm="1">
        <f t="array" aca="1" ref="K167" ca="1">INDIRECT("R"&amp;MOD(K$1+ROW()-2,304)+2&amp;"C3",FALSE)</f>
        <v>3.6840000000000002</v>
      </c>
      <c r="L167" s="4" cm="1">
        <f t="array" aca="1" ref="L167" ca="1">INDIRECT("R"&amp;MOD(L$1+ROW()-2,304)+2&amp;"C3",FALSE)</f>
        <v>0.71299999999999997</v>
      </c>
      <c r="M167" s="4" cm="1">
        <f t="array" aca="1" ref="M167" ca="1">INDIRECT("R"&amp;MOD(M$1+ROW()-2,304)+2&amp;"C3",FALSE)</f>
        <v>3.9710000000000001</v>
      </c>
      <c r="N167" s="4" cm="1">
        <f t="array" aca="1" ref="N167" ca="1">INDIRECT("R"&amp;MOD(N$1+ROW()-2,304)+2&amp;"C3",FALSE)</f>
        <v>2.6760000000000002</v>
      </c>
      <c r="O167" s="4" cm="1">
        <f t="array" aca="1" ref="O167" ca="1">INDIRECT("R"&amp;MOD(O$1+ROW()-2,304)+2&amp;"C3",FALSE)</f>
        <v>-0.32900000000000001</v>
      </c>
      <c r="P167" s="4" cm="1">
        <f t="array" aca="1" ref="P167" ca="1">INDIRECT("R"&amp;MOD(P$1+ROW()-2,304)+2&amp;"C3",FALSE)</f>
        <v>-5.3999999999999999E-2</v>
      </c>
      <c r="Q167" s="4" cm="1">
        <f t="array" aca="1" ref="Q167" ca="1">INDIRECT("R"&amp;MOD(Q$1+ROW()-2,304)+2&amp;"C3",FALSE)</f>
        <v>0.39500000000000002</v>
      </c>
      <c r="R167" s="4" cm="1">
        <f t="array" aca="1" ref="R167" ca="1">INDIRECT("R"&amp;MOD(R$1+ROW()-2,304)+2&amp;"C3",FALSE)</f>
        <v>4.3620000000000001</v>
      </c>
      <c r="S167" s="4" cm="1">
        <f t="array" aca="1" ref="S167" ca="1">INDIRECT("R"&amp;MOD(S$1+ROW()-2,304)+2&amp;"C3",FALSE)</f>
        <v>0.73799999999999999</v>
      </c>
      <c r="T167" s="4" cm="1">
        <f t="array" aca="1" ref="T167" ca="1">INDIRECT("R"&amp;MOD(T$1+ROW()-2,304)+2&amp;"C3",FALSE)</f>
        <v>1.5980000000000001</v>
      </c>
      <c r="U167" s="4" cm="1">
        <f t="array" aca="1" ref="U167" ca="1">INDIRECT("R"&amp;MOD(U$1+ROW()-2,304)+2&amp;"C3",FALSE)</f>
        <v>2.0289999999999999</v>
      </c>
      <c r="V167" s="4" cm="1">
        <f t="array" aca="1" ref="V167" ca="1">INDIRECT("R"&amp;MOD(V$1+ROW()-2,304)+2&amp;"C3",FALSE)</f>
        <v>-0.01</v>
      </c>
      <c r="W167" s="4" cm="1">
        <f t="array" aca="1" ref="W167" ca="1">INDIRECT("R"&amp;MOD(W$1+ROW()-2,304)+2&amp;"C3",FALSE)</f>
        <v>-0.56000000000000005</v>
      </c>
      <c r="X167" s="4" cm="1">
        <f t="array" aca="1" ref="X167" ca="1">INDIRECT("R"&amp;MOD(X$1+ROW()-2,304)+2&amp;"C3",FALSE)</f>
        <v>-0.54800000000000004</v>
      </c>
      <c r="Y167" s="4" cm="1">
        <f t="array" aca="1" ref="Y167" ca="1">INDIRECT("R"&amp;MOD(Y$1+ROW()-2,304)+2&amp;"C3",FALSE)</f>
        <v>-0.22900000000000001</v>
      </c>
      <c r="Z167" s="4" cm="1">
        <f t="array" aca="1" ref="Z167" ca="1">INDIRECT("R"&amp;MOD(Z$1+ROW()-2,304)+2&amp;"C3",FALSE)</f>
        <v>-0.54</v>
      </c>
      <c r="AA167" s="4" cm="1">
        <f t="array" aca="1" ref="AA167" ca="1">INDIRECT("R"&amp;MOD(AA$1+ROW()-2,304)+2&amp;"C3",FALSE)</f>
        <v>-1.4E-2</v>
      </c>
      <c r="AB167" s="4" cm="1">
        <f t="array" aca="1" ref="AB167" ca="1">INDIRECT("R"&amp;MOD(AB$1+ROW()-2,304)+2&amp;"C3",FALSE)</f>
        <v>0.24099999999999999</v>
      </c>
      <c r="AC167" s="4" cm="1">
        <f t="array" aca="1" ref="AC167" ca="1">INDIRECT("R"&amp;MOD(AC$1+ROW()-2,304)+2&amp;"C3",FALSE)</f>
        <v>1.222</v>
      </c>
      <c r="AD167" s="4" cm="1">
        <f t="array" aca="1" ref="AD167" ca="1">INDIRECT("R"&amp;MOD(AD$1+ROW()-2,304)+2&amp;"C3",FALSE)</f>
        <v>-0.32800000000000001</v>
      </c>
      <c r="AE167" s="4" cm="1">
        <f t="array" aca="1" ref="AE167" ca="1">INDIRECT("R"&amp;MOD(AE$1+ROW()-2,304)+2&amp;"C3",FALSE)</f>
        <v>1.552</v>
      </c>
      <c r="AF167" s="4" cm="1">
        <f t="array" aca="1" ref="AF167" ca="1">INDIRECT("R"&amp;MOD(AF$1+ROW()-2,304)+2&amp;"C3",FALSE)</f>
        <v>3.5019999999999998</v>
      </c>
      <c r="AG167" s="4" cm="1">
        <f t="array" aca="1" ref="AG167" ca="1">INDIRECT("R"&amp;MOD(AG$1+ROW()-2,304)+2&amp;"C3",FALSE)</f>
        <v>3.226</v>
      </c>
      <c r="AH167" s="4" cm="1">
        <f t="array" aca="1" ref="AH167" ca="1">INDIRECT("R"&amp;MOD(AH$1+ROW()-2,304)+2&amp;"C3",FALSE)</f>
        <v>0.20499999999999999</v>
      </c>
      <c r="AI167" s="4" cm="1">
        <f t="array" aca="1" ref="AI167" ca="1">INDIRECT("R"&amp;MOD(AI$1+ROW()-2,304)+2&amp;"C3",FALSE)</f>
        <v>-0.29799999999999999</v>
      </c>
      <c r="AJ167" s="4" cm="1">
        <f t="array" aca="1" ref="AJ167" ca="1">INDIRECT("R"&amp;MOD(AJ$1+ROW()-2,304)+2&amp;"C3",FALSE)</f>
        <v>-0.53900000000000003</v>
      </c>
    </row>
    <row r="168" spans="1:36" x14ac:dyDescent="0.25">
      <c r="A168" s="1">
        <v>41228</v>
      </c>
      <c r="B168" s="15">
        <v>0.188</v>
      </c>
      <c r="C168" s="15">
        <v>0.192</v>
      </c>
      <c r="D168" s="15">
        <v>0.19700000000000001</v>
      </c>
      <c r="G168" s="4" cm="1">
        <f t="array" aca="1" ref="G168" ca="1">INDIRECT("R"&amp;MOD(G$1+ROW()-2,304)+2&amp;"C3",FALSE)</f>
        <v>2.1589999999999998</v>
      </c>
      <c r="H168" s="4" cm="1">
        <f t="array" aca="1" ref="H168" ca="1">INDIRECT("R"&amp;MOD(H$1+ROW()-2,304)+2&amp;"C3",FALSE)</f>
        <v>3.88</v>
      </c>
      <c r="I168" s="4" cm="1">
        <f t="array" aca="1" ref="I168" ca="1">INDIRECT("R"&amp;MOD(I$1+ROW()-2,304)+2&amp;"C3",FALSE)</f>
        <v>-0.32900000000000001</v>
      </c>
      <c r="J168" s="4" cm="1">
        <f t="array" aca="1" ref="J168" ca="1">INDIRECT("R"&amp;MOD(J$1+ROW()-2,304)+2&amp;"C3",FALSE)</f>
        <v>-0.31900000000000001</v>
      </c>
      <c r="K168" s="4" cm="1">
        <f t="array" aca="1" ref="K168" ca="1">INDIRECT("R"&amp;MOD(K$1+ROW()-2,304)+2&amp;"C3",FALSE)</f>
        <v>3.7519999999999998</v>
      </c>
      <c r="L168" s="4" cm="1">
        <f t="array" aca="1" ref="L168" ca="1">INDIRECT("R"&amp;MOD(L$1+ROW()-2,304)+2&amp;"C3",FALSE)</f>
        <v>0.68</v>
      </c>
      <c r="M168" s="4" cm="1">
        <f t="array" aca="1" ref="M168" ca="1">INDIRECT("R"&amp;MOD(M$1+ROW()-2,304)+2&amp;"C3",FALSE)</f>
        <v>3.9672727272727268</v>
      </c>
      <c r="N168" s="4" cm="1">
        <f t="array" aca="1" ref="N168" ca="1">INDIRECT("R"&amp;MOD(N$1+ROW()-2,304)+2&amp;"C3",FALSE)</f>
        <v>2.6949999999999998</v>
      </c>
      <c r="O168" s="4" cm="1">
        <f t="array" aca="1" ref="O168" ca="1">INDIRECT("R"&amp;MOD(O$1+ROW()-2,304)+2&amp;"C3",FALSE)</f>
        <v>-0.33</v>
      </c>
      <c r="P168" s="4" cm="1">
        <f t="array" aca="1" ref="P168" ca="1">INDIRECT("R"&amp;MOD(P$1+ROW()-2,304)+2&amp;"C3",FALSE)</f>
        <v>-8.7999999999999995E-2</v>
      </c>
      <c r="Q168" s="4" cm="1">
        <f t="array" aca="1" ref="Q168" ca="1">INDIRECT("R"&amp;MOD(Q$1+ROW()-2,304)+2&amp;"C3",FALSE)</f>
        <v>1.0109999999999999</v>
      </c>
      <c r="R168" s="4" cm="1">
        <f t="array" aca="1" ref="R168" ca="1">INDIRECT("R"&amp;MOD(R$1+ROW()-2,304)+2&amp;"C3",FALSE)</f>
        <v>4.5960000000000001</v>
      </c>
      <c r="S168" s="4" cm="1">
        <f t="array" aca="1" ref="S168" ca="1">INDIRECT("R"&amp;MOD(S$1+ROW()-2,304)+2&amp;"C3",FALSE)</f>
        <v>0.71599999999999997</v>
      </c>
      <c r="T168" s="4" cm="1">
        <f t="array" aca="1" ref="T168" ca="1">INDIRECT("R"&amp;MOD(T$1+ROW()-2,304)+2&amp;"C3",FALSE)</f>
        <v>1.552</v>
      </c>
      <c r="U168" s="4" cm="1">
        <f t="array" aca="1" ref="U168" ca="1">INDIRECT("R"&amp;MOD(U$1+ROW()-2,304)+2&amp;"C3",FALSE)</f>
        <v>2.0489999999999999</v>
      </c>
      <c r="V168" s="4" cm="1">
        <f t="array" aca="1" ref="V168" ca="1">INDIRECT("R"&amp;MOD(V$1+ROW()-2,304)+2&amp;"C3",FALSE)</f>
        <v>-1.4E-2</v>
      </c>
      <c r="W168" s="4" cm="1">
        <f t="array" aca="1" ref="W168" ca="1">INDIRECT("R"&amp;MOD(W$1+ROW()-2,304)+2&amp;"C3",FALSE)</f>
        <v>-0.53200000000000003</v>
      </c>
      <c r="X168" s="4" cm="1">
        <f t="array" aca="1" ref="X168" ca="1">INDIRECT("R"&amp;MOD(X$1+ROW()-2,304)+2&amp;"C3",FALSE)</f>
        <v>-0.54500000000000004</v>
      </c>
      <c r="Y168" s="4" cm="1">
        <f t="array" aca="1" ref="Y168" ca="1">INDIRECT("R"&amp;MOD(Y$1+ROW()-2,304)+2&amp;"C3",FALSE)</f>
        <v>-0.249</v>
      </c>
      <c r="Z168" s="4" cm="1">
        <f t="array" aca="1" ref="Z168" ca="1">INDIRECT("R"&amp;MOD(Z$1+ROW()-2,304)+2&amp;"C3",FALSE)</f>
        <v>-0.54300000000000004</v>
      </c>
      <c r="AA168" s="4" cm="1">
        <f t="array" aca="1" ref="AA168" ca="1">INDIRECT("R"&amp;MOD(AA$1+ROW()-2,304)+2&amp;"C3",FALSE)</f>
        <v>-1.9E-2</v>
      </c>
      <c r="AB168" s="4" cm="1">
        <f t="array" aca="1" ref="AB168" ca="1">INDIRECT("R"&amp;MOD(AB$1+ROW()-2,304)+2&amp;"C3",FALSE)</f>
        <v>0.20499999999999999</v>
      </c>
      <c r="AC168" s="4" cm="1">
        <f t="array" aca="1" ref="AC168" ca="1">INDIRECT("R"&amp;MOD(AC$1+ROW()-2,304)+2&amp;"C3",FALSE)</f>
        <v>1.048</v>
      </c>
      <c r="AD168" s="4" cm="1">
        <f t="array" aca="1" ref="AD168" ca="1">INDIRECT("R"&amp;MOD(AD$1+ROW()-2,304)+2&amp;"C3",FALSE)</f>
        <v>-0.32800000000000001</v>
      </c>
      <c r="AE168" s="4" cm="1">
        <f t="array" aca="1" ref="AE168" ca="1">INDIRECT("R"&amp;MOD(AE$1+ROW()-2,304)+2&amp;"C3",FALSE)</f>
        <v>1.536</v>
      </c>
      <c r="AF168" s="4" cm="1">
        <f t="array" aca="1" ref="AF168" ca="1">INDIRECT("R"&amp;MOD(AF$1+ROW()-2,304)+2&amp;"C3",FALSE)</f>
        <v>3.597</v>
      </c>
      <c r="AG168" s="4" cm="1">
        <f t="array" aca="1" ref="AG168" ca="1">INDIRECT("R"&amp;MOD(AG$1+ROW()-2,304)+2&amp;"C3",FALSE)</f>
        <v>3.335</v>
      </c>
      <c r="AH168" s="4" cm="1">
        <f t="array" aca="1" ref="AH168" ca="1">INDIRECT("R"&amp;MOD(AH$1+ROW()-2,304)+2&amp;"C3",FALSE)</f>
        <v>0.223</v>
      </c>
      <c r="AI168" s="4" cm="1">
        <f t="array" aca="1" ref="AI168" ca="1">INDIRECT("R"&amp;MOD(AI$1+ROW()-2,304)+2&amp;"C3",FALSE)</f>
        <v>-0.30199999999999999</v>
      </c>
      <c r="AJ168" s="4" cm="1">
        <f t="array" aca="1" ref="AJ168" ca="1">INDIRECT("R"&amp;MOD(AJ$1+ROW()-2,304)+2&amp;"C3",FALSE)</f>
        <v>-0.53800000000000003</v>
      </c>
    </row>
    <row r="169" spans="1:36" x14ac:dyDescent="0.25">
      <c r="A169" s="1">
        <v>41258</v>
      </c>
      <c r="B169" s="15">
        <v>0.18099999999999999</v>
      </c>
      <c r="C169" s="15">
        <v>0.185</v>
      </c>
      <c r="D169" s="15">
        <v>0.191</v>
      </c>
      <c r="G169" s="4" cm="1">
        <f t="array" aca="1" ref="G169" ca="1">INDIRECT("R"&amp;MOD(G$1+ROW()-2,304)+2&amp;"C3",FALSE)</f>
        <v>2.149</v>
      </c>
      <c r="H169" s="4" cm="1">
        <f t="array" aca="1" ref="H169" ca="1">INDIRECT("R"&amp;MOD(H$1+ROW()-2,304)+2&amp;"C3",FALSE)</f>
        <v>3.9710000000000001</v>
      </c>
      <c r="I169" s="4" cm="1">
        <f t="array" aca="1" ref="I169" ca="1">INDIRECT("R"&amp;MOD(I$1+ROW()-2,304)+2&amp;"C3",FALSE)</f>
        <v>-0.32800000000000001</v>
      </c>
      <c r="J169" s="4" cm="1">
        <f t="array" aca="1" ref="J169" ca="1">INDIRECT("R"&amp;MOD(J$1+ROW()-2,304)+2&amp;"C3",FALSE)</f>
        <v>-0.318</v>
      </c>
      <c r="K169" s="4" cm="1">
        <f t="array" aca="1" ref="K169" ca="1">INDIRECT("R"&amp;MOD(K$1+ROW()-2,304)+2&amp;"C3",FALSE)</f>
        <v>3.8180000000000001</v>
      </c>
      <c r="L169" s="4" cm="1">
        <f t="array" aca="1" ref="L169" ca="1">INDIRECT("R"&amp;MOD(L$1+ROW()-2,304)+2&amp;"C3",FALSE)</f>
        <v>0.66200000000000003</v>
      </c>
      <c r="M169" s="4" cm="1">
        <f t="array" aca="1" ref="M169" ca="1">INDIRECT("R"&amp;MOD(M$1+ROW()-2,304)+2&amp;"C3",FALSE)</f>
        <v>3.9310526315789471</v>
      </c>
      <c r="N169" s="4" cm="1">
        <f t="array" aca="1" ref="N169" ca="1">INDIRECT("R"&amp;MOD(N$1+ROW()-2,304)+2&amp;"C3",FALSE)</f>
        <v>2.7269999999999999</v>
      </c>
      <c r="O169" s="4" cm="1">
        <f t="array" aca="1" ref="O169" ca="1">INDIRECT("R"&amp;MOD(O$1+ROW()-2,304)+2&amp;"C3",FALSE)</f>
        <v>-0.33</v>
      </c>
      <c r="P169" s="4" cm="1">
        <f t="array" aca="1" ref="P169" ca="1">INDIRECT("R"&amp;MOD(P$1+ROW()-2,304)+2&amp;"C3",FALSE)</f>
        <v>-0.126</v>
      </c>
      <c r="Q169" s="4" cm="1">
        <f t="array" aca="1" ref="Q169" ca="1">INDIRECT("R"&amp;MOD(Q$1+ROW()-2,304)+2&amp;"C3",FALSE)</f>
        <v>1.4279999999999999</v>
      </c>
      <c r="R169" s="4" cm="1">
        <f t="array" aca="1" ref="R169" ca="1">INDIRECT("R"&amp;MOD(R$1+ROW()-2,304)+2&amp;"C3",FALSE)</f>
        <v>4.7839999999999998</v>
      </c>
      <c r="S169" s="4" cm="1">
        <f t="array" aca="1" ref="S169" ca="1">INDIRECT("R"&amp;MOD(S$1+ROW()-2,304)+2&amp;"C3",FALSE)</f>
        <v>0.71299999999999997</v>
      </c>
      <c r="T169" s="4" cm="1">
        <f t="array" aca="1" ref="T169" ca="1">INDIRECT("R"&amp;MOD(T$1+ROW()-2,304)+2&amp;"C3",FALSE)</f>
        <v>1.536</v>
      </c>
      <c r="U169" s="4" cm="1">
        <f t="array" aca="1" ref="U169" ca="1">INDIRECT("R"&amp;MOD(U$1+ROW()-2,304)+2&amp;"C3",FALSE)</f>
        <v>2.0859999999999999</v>
      </c>
      <c r="V169" s="4" cm="1">
        <f t="array" aca="1" ref="V169" ca="1">INDIRECT("R"&amp;MOD(V$1+ROW()-2,304)+2&amp;"C3",FALSE)</f>
        <v>-1.9E-2</v>
      </c>
      <c r="W169" s="4" cm="1">
        <f t="array" aca="1" ref="W169" ca="1">INDIRECT("R"&amp;MOD(W$1+ROW()-2,304)+2&amp;"C3",FALSE)</f>
        <v>-0.495</v>
      </c>
      <c r="X169" s="4" cm="1">
        <f t="array" aca="1" ref="X169" ca="1">INDIRECT("R"&amp;MOD(X$1+ROW()-2,304)+2&amp;"C3",FALSE)</f>
        <v>-0.55000000000000004</v>
      </c>
      <c r="Y169" s="4" cm="1">
        <f t="array" aca="1" ref="Y169" ca="1">INDIRECT("R"&amp;MOD(Y$1+ROW()-2,304)+2&amp;"C3",FALSE)</f>
        <v>-0.25700000000000001</v>
      </c>
      <c r="Z169" s="4" cm="1">
        <f t="array" aca="1" ref="Z169" ca="1">INDIRECT("R"&amp;MOD(Z$1+ROW()-2,304)+2&amp;"C3",FALSE)</f>
        <v>-0.54500000000000004</v>
      </c>
      <c r="AA169" s="4" cm="1">
        <f t="array" aca="1" ref="AA169" ca="1">INDIRECT("R"&amp;MOD(AA$1+ROW()-2,304)+2&amp;"C3",FALSE)</f>
        <v>-2.8000000000000001E-2</v>
      </c>
      <c r="AB169" s="4" cm="1">
        <f t="array" aca="1" ref="AB169" ca="1">INDIRECT("R"&amp;MOD(AB$1+ROW()-2,304)+2&amp;"C3",FALSE)</f>
        <v>0.192</v>
      </c>
      <c r="AC169" s="4" cm="1">
        <f t="array" aca="1" ref="AC169" ca="1">INDIRECT("R"&amp;MOD(AC$1+ROW()-2,304)+2&amp;"C3",FALSE)</f>
        <v>0.85799999999999998</v>
      </c>
      <c r="AD169" s="4" cm="1">
        <f t="array" aca="1" ref="AD169" ca="1">INDIRECT("R"&amp;MOD(AD$1+ROW()-2,304)+2&amp;"C3",FALSE)</f>
        <v>-0.32500000000000001</v>
      </c>
      <c r="AE169" s="4" cm="1">
        <f t="array" aca="1" ref="AE169" ca="1">INDIRECT("R"&amp;MOD(AE$1+ROW()-2,304)+2&amp;"C3",FALSE)</f>
        <v>1.5760000000000001</v>
      </c>
      <c r="AF169" s="4" cm="1">
        <f t="array" aca="1" ref="AF169" ca="1">INDIRECT("R"&amp;MOD(AF$1+ROW()-2,304)+2&amp;"C3",FALSE)</f>
        <v>3.6840000000000002</v>
      </c>
      <c r="AG169" s="4" cm="1">
        <f t="array" aca="1" ref="AG169" ca="1">INDIRECT("R"&amp;MOD(AG$1+ROW()-2,304)+2&amp;"C3",FALSE)</f>
        <v>3.5019999999999998</v>
      </c>
      <c r="AH169" s="4" cm="1">
        <f t="array" aca="1" ref="AH169" ca="1">INDIRECT("R"&amp;MOD(AH$1+ROW()-2,304)+2&amp;"C3",FALSE)</f>
        <v>0.20599999999999999</v>
      </c>
      <c r="AI169" s="4" cm="1">
        <f t="array" aca="1" ref="AI169" ca="1">INDIRECT("R"&amp;MOD(AI$1+ROW()-2,304)+2&amp;"C3",FALSE)</f>
        <v>-0.309</v>
      </c>
      <c r="AJ169" s="4" cm="1">
        <f t="array" aca="1" ref="AJ169" ca="1">INDIRECT("R"&amp;MOD(AJ$1+ROW()-2,304)+2&amp;"C3",FALSE)</f>
        <v>-0.54</v>
      </c>
    </row>
    <row r="170" spans="1:36" x14ac:dyDescent="0.25">
      <c r="A170" s="1">
        <v>41289</v>
      </c>
      <c r="B170" s="15">
        <v>0.188</v>
      </c>
      <c r="C170" s="15">
        <v>0.20499999999999999</v>
      </c>
      <c r="D170" s="15">
        <v>0.23200000000000001</v>
      </c>
      <c r="G170" s="4" cm="1">
        <f t="array" aca="1" ref="G170" ca="1">INDIRECT("R"&amp;MOD(G$1+ROW()-2,304)+2&amp;"C3",FALSE)</f>
        <v>2.089</v>
      </c>
      <c r="H170" s="4" cm="1">
        <f t="array" aca="1" ref="H170" ca="1">INDIRECT("R"&amp;MOD(H$1+ROW()-2,304)+2&amp;"C3",FALSE)</f>
        <v>3.9672727272727268</v>
      </c>
      <c r="I170" s="4" cm="1">
        <f t="array" aca="1" ref="I170" ca="1">INDIRECT("R"&amp;MOD(I$1+ROW()-2,304)+2&amp;"C3",FALSE)</f>
        <v>-0.32800000000000001</v>
      </c>
      <c r="J170" s="4" cm="1">
        <f t="array" aca="1" ref="J170" ca="1">INDIRECT("R"&amp;MOD(J$1+ROW()-2,304)+2&amp;"C3",FALSE)</f>
        <v>-0.316</v>
      </c>
      <c r="K170" s="4" cm="1">
        <f t="array" aca="1" ref="K170" ca="1">INDIRECT("R"&amp;MOD(K$1+ROW()-2,304)+2&amp;"C3",FALSE)</f>
        <v>3.891</v>
      </c>
      <c r="L170" s="4" cm="1">
        <f t="array" aca="1" ref="L170" ca="1">INDIRECT("R"&amp;MOD(L$1+ROW()-2,304)+2&amp;"C3",FALSE)</f>
        <v>0.64500000000000002</v>
      </c>
      <c r="M170" s="4" cm="1">
        <f t="array" aca="1" ref="M170" ca="1">INDIRECT("R"&amp;MOD(M$1+ROW()-2,304)+2&amp;"C3",FALSE)</f>
        <v>3.9204761904761911</v>
      </c>
      <c r="N170" s="4" cm="1">
        <f t="array" aca="1" ref="N170" ca="1">INDIRECT("R"&amp;MOD(N$1+ROW()-2,304)+2&amp;"C3",FALSE)</f>
        <v>3.3759999999999999</v>
      </c>
      <c r="O170" s="4" cm="1">
        <f t="array" aca="1" ref="O170" ca="1">INDIRECT("R"&amp;MOD(O$1+ROW()-2,304)+2&amp;"C3",FALSE)</f>
        <v>-0.32900000000000001</v>
      </c>
      <c r="P170" s="4" cm="1">
        <f t="array" aca="1" ref="P170" ca="1">INDIRECT("R"&amp;MOD(P$1+ROW()-2,304)+2&amp;"C3",FALSE)</f>
        <v>-0.14599999999999999</v>
      </c>
      <c r="Q170" s="4" cm="1">
        <f t="array" aca="1" ref="Q170" ca="1">INDIRECT("R"&amp;MOD(Q$1+ROW()-2,304)+2&amp;"C3",FALSE)</f>
        <v>1.825</v>
      </c>
      <c r="R170" s="4" cm="1">
        <f t="array" aca="1" ref="R170" ca="1">INDIRECT("R"&amp;MOD(R$1+ROW()-2,304)+2&amp;"C3",FALSE)</f>
        <v>4.8570000000000002</v>
      </c>
      <c r="S170" s="4" cm="1">
        <f t="array" aca="1" ref="S170" ca="1">INDIRECT("R"&amp;MOD(S$1+ROW()-2,304)+2&amp;"C3",FALSE)</f>
        <v>0.68</v>
      </c>
      <c r="T170" s="4" cm="1">
        <f t="array" aca="1" ref="T170" ca="1">INDIRECT("R"&amp;MOD(T$1+ROW()-2,304)+2&amp;"C3",FALSE)</f>
        <v>1.5760000000000001</v>
      </c>
      <c r="U170" s="4" cm="1">
        <f t="array" aca="1" ref="U170" ca="1">INDIRECT("R"&amp;MOD(U$1+ROW()-2,304)+2&amp;"C3",FALSE)</f>
        <v>2.113</v>
      </c>
      <c r="V170" s="4" cm="1">
        <f t="array" aca="1" ref="V170" ca="1">INDIRECT("R"&amp;MOD(V$1+ROW()-2,304)+2&amp;"C3",FALSE)</f>
        <v>-2.8000000000000001E-2</v>
      </c>
      <c r="W170" s="4" cm="1">
        <f t="array" aca="1" ref="W170" ca="1">INDIRECT("R"&amp;MOD(W$1+ROW()-2,304)+2&amp;"C3",FALSE)</f>
        <v>-0.44800000000000001</v>
      </c>
      <c r="X170" s="4" cm="1">
        <f t="array" aca="1" ref="X170" ca="1">INDIRECT("R"&amp;MOD(X$1+ROW()-2,304)+2&amp;"C3",FALSE)</f>
        <v>-0.56699999999999995</v>
      </c>
      <c r="Y170" s="4" cm="1">
        <f t="array" aca="1" ref="Y170" ca="1">INDIRECT("R"&amp;MOD(Y$1+ROW()-2,304)+2&amp;"C3",FALSE)</f>
        <v>-0.26800000000000002</v>
      </c>
      <c r="Z170" s="4" cm="1">
        <f t="array" aca="1" ref="Z170" ca="1">INDIRECT("R"&amp;MOD(Z$1+ROW()-2,304)+2&amp;"C3",FALSE)</f>
        <v>-0.54800000000000004</v>
      </c>
      <c r="AA170" s="4" cm="1">
        <f t="array" aca="1" ref="AA170" ca="1">INDIRECT("R"&amp;MOD(AA$1+ROW()-2,304)+2&amp;"C3",FALSE)</f>
        <v>-3.6999999999999998E-2</v>
      </c>
      <c r="AB170" s="4" cm="1">
        <f t="array" aca="1" ref="AB170" ca="1">INDIRECT("R"&amp;MOD(AB$1+ROW()-2,304)+2&amp;"C3",FALSE)</f>
        <v>9.7000000000000003E-2</v>
      </c>
      <c r="AC170" s="4" cm="1">
        <f t="array" aca="1" ref="AC170" ca="1">INDIRECT("R"&amp;MOD(AC$1+ROW()-2,304)+2&amp;"C3",FALSE)</f>
        <v>0.74399999999999999</v>
      </c>
      <c r="AD170" s="4" cm="1">
        <f t="array" aca="1" ref="AD170" ca="1">INDIRECT("R"&amp;MOD(AD$1+ROW()-2,304)+2&amp;"C3",FALSE)</f>
        <v>-0.32200000000000001</v>
      </c>
      <c r="AE170" s="4" cm="1">
        <f t="array" aca="1" ref="AE170" ca="1">INDIRECT("R"&amp;MOD(AE$1+ROW()-2,304)+2&amp;"C3",FALSE)</f>
        <v>1.4850000000000001</v>
      </c>
      <c r="AF170" s="4" cm="1">
        <f t="array" aca="1" ref="AF170" ca="1">INDIRECT("R"&amp;MOD(AF$1+ROW()-2,304)+2&amp;"C3",FALSE)</f>
        <v>3.7519999999999998</v>
      </c>
      <c r="AG170" s="4" cm="1">
        <f t="array" aca="1" ref="AG170" ca="1">INDIRECT("R"&amp;MOD(AG$1+ROW()-2,304)+2&amp;"C3",FALSE)</f>
        <v>3.597</v>
      </c>
      <c r="AH170" s="4" cm="1">
        <f t="array" aca="1" ref="AH170" ca="1">INDIRECT("R"&amp;MOD(AH$1+ROW()-2,304)+2&amp;"C3",FALSE)</f>
        <v>0.20899999999999999</v>
      </c>
      <c r="AI170" s="4" cm="1">
        <f t="array" aca="1" ref="AI170" ca="1">INDIRECT("R"&amp;MOD(AI$1+ROW()-2,304)+2&amp;"C3",FALSE)</f>
        <v>-0.313</v>
      </c>
      <c r="AJ170" s="4" cm="1">
        <f t="array" aca="1" ref="AJ170" ca="1">INDIRECT("R"&amp;MOD(AJ$1+ROW()-2,304)+2&amp;"C3",FALSE)</f>
        <v>-0.54300000000000004</v>
      </c>
    </row>
    <row r="171" spans="1:36" x14ac:dyDescent="0.25">
      <c r="A171" s="1">
        <v>41320</v>
      </c>
      <c r="B171" s="15">
        <v>0.20899999999999999</v>
      </c>
      <c r="C171" s="15">
        <v>0.223</v>
      </c>
      <c r="D171" s="15">
        <v>0.23400000000000001</v>
      </c>
      <c r="G171" s="4" cm="1">
        <f t="array" aca="1" ref="G171" ca="1">INDIRECT("R"&amp;MOD(G$1+ROW()-2,304)+2&amp;"C3",FALSE)</f>
        <v>2.0710000000000002</v>
      </c>
      <c r="H171" s="4" cm="1">
        <f t="array" aca="1" ref="H171" ca="1">INDIRECT("R"&amp;MOD(H$1+ROW()-2,304)+2&amp;"C3",FALSE)</f>
        <v>3.9310526315789471</v>
      </c>
      <c r="I171" s="4" cm="1">
        <f t="array" aca="1" ref="I171" ca="1">INDIRECT("R"&amp;MOD(I$1+ROW()-2,304)+2&amp;"C3",FALSE)</f>
        <v>-0.32800000000000001</v>
      </c>
      <c r="J171" s="4" cm="1">
        <f t="array" aca="1" ref="J171" ca="1">INDIRECT("R"&amp;MOD(J$1+ROW()-2,304)+2&amp;"C3",FALSE)</f>
        <v>-0.312</v>
      </c>
      <c r="K171" s="4" cm="1">
        <f t="array" aca="1" ref="K171" ca="1">INDIRECT("R"&amp;MOD(K$1+ROW()-2,304)+2&amp;"C3",FALSE)</f>
        <v>3.9750000000000001</v>
      </c>
      <c r="L171" s="4" cm="1">
        <f t="array" aca="1" ref="L171" ca="1">INDIRECT("R"&amp;MOD(L$1+ROW()-2,304)+2&amp;"C3",FALSE)</f>
        <v>0.64500000000000002</v>
      </c>
      <c r="M171" s="4" cm="1">
        <f t="array" aca="1" ref="M171" ca="1">INDIRECT("R"&amp;MOD(M$1+ROW()-2,304)+2&amp;"C3",FALSE)</f>
        <v>3.9200000000000008</v>
      </c>
      <c r="N171" s="4" cm="1">
        <f t="array" aca="1" ref="N171" ca="1">INDIRECT("R"&amp;MOD(N$1+ROW()-2,304)+2&amp;"C3",FALSE)</f>
        <v>3.468</v>
      </c>
      <c r="O171" s="4" cm="1">
        <f t="array" aca="1" ref="O171" ca="1">INDIRECT("R"&amp;MOD(O$1+ROW()-2,304)+2&amp;"C3",FALSE)</f>
        <v>-0.32900000000000001</v>
      </c>
      <c r="P171" s="4" cm="1">
        <f t="array" aca="1" ref="P171" ca="1">INDIRECT("R"&amp;MOD(P$1+ROW()-2,304)+2&amp;"C3",FALSE)</f>
        <v>-0.184</v>
      </c>
      <c r="Q171" s="4" cm="1">
        <f t="array" aca="1" ref="Q171" ca="1">INDIRECT("R"&amp;MOD(Q$1+ROW()-2,304)+2&amp;"C3",FALSE)</f>
        <v>2.0630000000000002</v>
      </c>
      <c r="R171" s="4" cm="1">
        <f t="array" aca="1" ref="R171" ca="1">INDIRECT("R"&amp;MOD(R$1+ROW()-2,304)+2&amp;"C3",FALSE)</f>
        <v>4.9409999999999998</v>
      </c>
      <c r="S171" s="4" cm="1">
        <f t="array" aca="1" ref="S171" ca="1">INDIRECT("R"&amp;MOD(S$1+ROW()-2,304)+2&amp;"C3",FALSE)</f>
        <v>0.66200000000000003</v>
      </c>
      <c r="T171" s="4" cm="1">
        <f t="array" aca="1" ref="T171" ca="1">INDIRECT("R"&amp;MOD(T$1+ROW()-2,304)+2&amp;"C3",FALSE)</f>
        <v>1.4850000000000001</v>
      </c>
      <c r="U171" s="4" cm="1">
        <f t="array" aca="1" ref="U171" ca="1">INDIRECT("R"&amp;MOD(U$1+ROW()-2,304)+2&amp;"C3",FALSE)</f>
        <v>2.1160000000000001</v>
      </c>
      <c r="V171" s="4" cm="1">
        <f t="array" aca="1" ref="V171" ca="1">INDIRECT("R"&amp;MOD(V$1+ROW()-2,304)+2&amp;"C3",FALSE)</f>
        <v>-3.6999999999999998E-2</v>
      </c>
      <c r="W171" s="4" cm="1">
        <f t="array" aca="1" ref="W171" ca="1">INDIRECT("R"&amp;MOD(W$1+ROW()-2,304)+2&amp;"C3",FALSE)</f>
        <v>-0.38600000000000001</v>
      </c>
      <c r="X171" s="4" cm="1">
        <f t="array" aca="1" ref="X171" ca="1">INDIRECT("R"&amp;MOD(X$1+ROW()-2,304)+2&amp;"C3",FALSE)</f>
        <v>-0.58199999999999996</v>
      </c>
      <c r="Y171" s="4" cm="1">
        <f t="array" aca="1" ref="Y171" ca="1">INDIRECT("R"&amp;MOD(Y$1+ROW()-2,304)+2&amp;"C3",FALSE)</f>
        <v>-0.29399999999999998</v>
      </c>
      <c r="Z171" s="4" cm="1">
        <f t="array" aca="1" ref="Z171" ca="1">INDIRECT("R"&amp;MOD(Z$1+ROW()-2,304)+2&amp;"C3",FALSE)</f>
        <v>-0.54500000000000004</v>
      </c>
      <c r="AA171" s="4" cm="1">
        <f t="array" aca="1" ref="AA171" ca="1">INDIRECT("R"&amp;MOD(AA$1+ROW()-2,304)+2&amp;"C3",FALSE)</f>
        <v>-5.3999999999999999E-2</v>
      </c>
      <c r="AB171" s="4" cm="1">
        <f t="array" aca="1" ref="AB171" ca="1">INDIRECT("R"&amp;MOD(AB$1+ROW()-2,304)+2&amp;"C3",FALSE)</f>
        <v>8.3000000000000004E-2</v>
      </c>
      <c r="AC171" s="4" cm="1">
        <f t="array" aca="1" ref="AC171" ca="1">INDIRECT("R"&amp;MOD(AC$1+ROW()-2,304)+2&amp;"C3",FALSE)</f>
        <v>0.68500000000000005</v>
      </c>
      <c r="AD171" s="4" cm="1">
        <f t="array" aca="1" ref="AD171" ca="1">INDIRECT("R"&amp;MOD(AD$1+ROW()-2,304)+2&amp;"C3",FALSE)</f>
        <v>-0.32100000000000001</v>
      </c>
      <c r="AE171" s="4" cm="1">
        <f t="array" aca="1" ref="AE171" ca="1">INDIRECT("R"&amp;MOD(AE$1+ROW()-2,304)+2&amp;"C3",FALSE)</f>
        <v>1.4259999999999999</v>
      </c>
      <c r="AF171" s="4" cm="1">
        <f t="array" aca="1" ref="AF171" ca="1">INDIRECT("R"&amp;MOD(AF$1+ROW()-2,304)+2&amp;"C3",FALSE)</f>
        <v>3.8180000000000001</v>
      </c>
      <c r="AG171" s="4" cm="1">
        <f t="array" aca="1" ref="AG171" ca="1">INDIRECT("R"&amp;MOD(AG$1+ROW()-2,304)+2&amp;"C3",FALSE)</f>
        <v>3.6840000000000002</v>
      </c>
      <c r="AH171" s="4" cm="1">
        <f t="array" aca="1" ref="AH171" ca="1">INDIRECT("R"&amp;MOD(AH$1+ROW()-2,304)+2&amp;"C3",FALSE)</f>
        <v>0.20100000000000001</v>
      </c>
      <c r="AI171" s="4" cm="1">
        <f t="array" aca="1" ref="AI171" ca="1">INDIRECT("R"&amp;MOD(AI$1+ROW()-2,304)+2&amp;"C3",FALSE)</f>
        <v>-0.316</v>
      </c>
      <c r="AJ171" s="4" cm="1">
        <f t="array" aca="1" ref="AJ171" ca="1">INDIRECT("R"&amp;MOD(AJ$1+ROW()-2,304)+2&amp;"C3",FALSE)</f>
        <v>-0.54500000000000004</v>
      </c>
    </row>
    <row r="172" spans="1:36" x14ac:dyDescent="0.25">
      <c r="A172" s="1">
        <v>41348</v>
      </c>
      <c r="B172" s="15">
        <v>0.2</v>
      </c>
      <c r="C172" s="15">
        <v>0.20599999999999999</v>
      </c>
      <c r="D172" s="15">
        <v>0.215</v>
      </c>
      <c r="G172" s="4" cm="1">
        <f t="array" aca="1" ref="G172" ca="1">INDIRECT("R"&amp;MOD(G$1+ROW()-2,304)+2&amp;"C3",FALSE)</f>
        <v>2.0289999999999999</v>
      </c>
      <c r="H172" s="4" cm="1">
        <f t="array" aca="1" ref="H172" ca="1">INDIRECT("R"&amp;MOD(H$1+ROW()-2,304)+2&amp;"C3",FALSE)</f>
        <v>3.9204761904761911</v>
      </c>
      <c r="I172" s="4" cm="1">
        <f t="array" aca="1" ref="I172" ca="1">INDIRECT("R"&amp;MOD(I$1+ROW()-2,304)+2&amp;"C3",FALSE)</f>
        <v>-0.32800000000000001</v>
      </c>
      <c r="J172" s="4" cm="1">
        <f t="array" aca="1" ref="J172" ca="1">INDIRECT("R"&amp;MOD(J$1+ROW()-2,304)+2&amp;"C3",FALSE)</f>
        <v>-0.308</v>
      </c>
      <c r="K172" s="4" cm="1">
        <f t="array" aca="1" ref="K172" ca="1">INDIRECT("R"&amp;MOD(K$1+ROW()-2,304)+2&amp;"C3",FALSE)</f>
        <v>4.0709999999999997</v>
      </c>
      <c r="L172" s="4" cm="1">
        <f t="array" aca="1" ref="L172" ca="1">INDIRECT("R"&amp;MOD(L$1+ROW()-2,304)+2&amp;"C3",FALSE)</f>
        <v>0.68700000000000006</v>
      </c>
      <c r="M172" s="4" cm="1">
        <f t="array" aca="1" ref="M172" ca="1">INDIRECT("R"&amp;MOD(M$1+ROW()-2,304)+2&amp;"C3",FALSE)</f>
        <v>3.9195000000000007</v>
      </c>
      <c r="N172" s="4" cm="1">
        <f t="array" aca="1" ref="N172" ca="1">INDIRECT("R"&amp;MOD(N$1+ROW()-2,304)+2&amp;"C3",FALSE)</f>
        <v>3.4460000000000002</v>
      </c>
      <c r="O172" s="4" cm="1">
        <f t="array" aca="1" ref="O172" ca="1">INDIRECT("R"&amp;MOD(O$1+ROW()-2,304)+2&amp;"C3",FALSE)</f>
        <v>-0.33</v>
      </c>
      <c r="P172" s="4" cm="1">
        <f t="array" aca="1" ref="P172" ca="1">INDIRECT("R"&amp;MOD(P$1+ROW()-2,304)+2&amp;"C3",FALSE)</f>
        <v>-0.22900000000000001</v>
      </c>
      <c r="Q172" s="4" cm="1">
        <f t="array" aca="1" ref="Q172" ca="1">INDIRECT("R"&amp;MOD(Q$1+ROW()-2,304)+2&amp;"C3",FALSE)</f>
        <v>2.3450000000000002</v>
      </c>
      <c r="R172" s="4" cm="1">
        <f t="array" aca="1" ref="R172" ca="1">INDIRECT("R"&amp;MOD(R$1+ROW()-2,304)+2&amp;"C3",FALSE)</f>
        <v>4.9610000000000003</v>
      </c>
      <c r="S172" s="4" cm="1">
        <f t="array" aca="1" ref="S172" ca="1">INDIRECT("R"&amp;MOD(S$1+ROW()-2,304)+2&amp;"C3",FALSE)</f>
        <v>0.64500000000000002</v>
      </c>
      <c r="T172" s="4" cm="1">
        <f t="array" aca="1" ref="T172" ca="1">INDIRECT("R"&amp;MOD(T$1+ROW()-2,304)+2&amp;"C3",FALSE)</f>
        <v>1.4259999999999999</v>
      </c>
      <c r="U172" s="4" cm="1">
        <f t="array" aca="1" ref="U172" ca="1">INDIRECT("R"&amp;MOD(U$1+ROW()-2,304)+2&amp;"C3",FALSE)</f>
        <v>2.1139999999999999</v>
      </c>
      <c r="V172" s="4" cm="1">
        <f t="array" aca="1" ref="V172" ca="1">INDIRECT("R"&amp;MOD(V$1+ROW()-2,304)+2&amp;"C3",FALSE)</f>
        <v>-5.3999999999999999E-2</v>
      </c>
      <c r="W172" s="4" cm="1">
        <f t="array" aca="1" ref="W172" ca="1">INDIRECT("R"&amp;MOD(W$1+ROW()-2,304)+2&amp;"C3",FALSE)</f>
        <v>-0.23899999999999999</v>
      </c>
      <c r="X172" s="4" cm="1">
        <f t="array" aca="1" ref="X172" ca="1">INDIRECT("R"&amp;MOD(X$1+ROW()-2,304)+2&amp;"C3",FALSE)</f>
        <v>-0.56000000000000005</v>
      </c>
      <c r="Y172" s="4" cm="1">
        <f t="array" aca="1" ref="Y172" ca="1">INDIRECT("R"&amp;MOD(Y$1+ROW()-2,304)+2&amp;"C3",FALSE)</f>
        <v>-0.29799999999999999</v>
      </c>
      <c r="Z172" s="4" cm="1">
        <f t="array" aca="1" ref="Z172" ca="1">INDIRECT("R"&amp;MOD(Z$1+ROW()-2,304)+2&amp;"C3",FALSE)</f>
        <v>-0.55000000000000004</v>
      </c>
      <c r="AA172" s="4" cm="1">
        <f t="array" aca="1" ref="AA172" ca="1">INDIRECT("R"&amp;MOD(AA$1+ROW()-2,304)+2&amp;"C3",FALSE)</f>
        <v>-8.7999999999999995E-2</v>
      </c>
      <c r="AB172" s="4" cm="1">
        <f t="array" aca="1" ref="AB172" ca="1">INDIRECT("R"&amp;MOD(AB$1+ROW()-2,304)+2&amp;"C3",FALSE)</f>
        <v>8.1000000000000003E-2</v>
      </c>
      <c r="AC172" s="4" cm="1">
        <f t="array" aca="1" ref="AC172" ca="1">INDIRECT("R"&amp;MOD(AC$1+ROW()-2,304)+2&amp;"C3",FALSE)</f>
        <v>0.65900000000000003</v>
      </c>
      <c r="AD172" s="4" cm="1">
        <f t="array" aca="1" ref="AD172" ca="1">INDIRECT("R"&amp;MOD(AD$1+ROW()-2,304)+2&amp;"C3",FALSE)</f>
        <v>-0.31900000000000001</v>
      </c>
      <c r="AE172" s="4" cm="1">
        <f t="array" aca="1" ref="AE172" ca="1">INDIRECT("R"&amp;MOD(AE$1+ROW()-2,304)+2&amp;"C3",FALSE)</f>
        <v>1.222</v>
      </c>
      <c r="AF172" s="4" cm="1">
        <f t="array" aca="1" ref="AF172" ca="1">INDIRECT("R"&amp;MOD(AF$1+ROW()-2,304)+2&amp;"C3",FALSE)</f>
        <v>3.891</v>
      </c>
      <c r="AG172" s="4" cm="1">
        <f t="array" aca="1" ref="AG172" ca="1">INDIRECT("R"&amp;MOD(AG$1+ROW()-2,304)+2&amp;"C3",FALSE)</f>
        <v>3.7519999999999998</v>
      </c>
      <c r="AH172" s="4" cm="1">
        <f t="array" aca="1" ref="AH172" ca="1">INDIRECT("R"&amp;MOD(AH$1+ROW()-2,304)+2&amp;"C3",FALSE)</f>
        <v>0.21</v>
      </c>
      <c r="AI172" s="4" cm="1">
        <f t="array" aca="1" ref="AI172" ca="1">INDIRECT("R"&amp;MOD(AI$1+ROW()-2,304)+2&amp;"C3",FALSE)</f>
        <v>-0.32600000000000001</v>
      </c>
      <c r="AJ172" s="4" cm="1">
        <f t="array" aca="1" ref="AJ172" ca="1">INDIRECT("R"&amp;MOD(AJ$1+ROW()-2,304)+2&amp;"C3",FALSE)</f>
        <v>-0.54800000000000004</v>
      </c>
    </row>
    <row r="173" spans="1:36" x14ac:dyDescent="0.25">
      <c r="A173" s="1">
        <v>41379</v>
      </c>
      <c r="B173" s="15">
        <v>0.20599999999999999</v>
      </c>
      <c r="C173" s="15">
        <v>0.20899999999999999</v>
      </c>
      <c r="D173" s="15">
        <v>0.21099999999999999</v>
      </c>
      <c r="G173" s="4" cm="1">
        <f t="array" aca="1" ref="G173" ca="1">INDIRECT("R"&amp;MOD(G$1+ROW()-2,304)+2&amp;"C3",FALSE)</f>
        <v>2.0489999999999999</v>
      </c>
      <c r="H173" s="4" cm="1">
        <f t="array" aca="1" ref="H173" ca="1">INDIRECT("R"&amp;MOD(H$1+ROW()-2,304)+2&amp;"C3",FALSE)</f>
        <v>3.9200000000000008</v>
      </c>
      <c r="I173" s="4" cm="1">
        <f t="array" aca="1" ref="I173" ca="1">INDIRECT("R"&amp;MOD(I$1+ROW()-2,304)+2&amp;"C3",FALSE)</f>
        <v>-0.32800000000000001</v>
      </c>
      <c r="J173" s="4" cm="1">
        <f t="array" aca="1" ref="J173" ca="1">INDIRECT("R"&amp;MOD(J$1+ROW()-2,304)+2&amp;"C3",FALSE)</f>
        <v>-0.308</v>
      </c>
      <c r="K173" s="4" cm="1">
        <f t="array" aca="1" ref="K173" ca="1">INDIRECT("R"&amp;MOD(K$1+ROW()-2,304)+2&amp;"C3",FALSE)</f>
        <v>4.1479999999999997</v>
      </c>
      <c r="L173" s="4" cm="1">
        <f t="array" aca="1" ref="L173" ca="1">INDIRECT("R"&amp;MOD(L$1+ROW()-2,304)+2&amp;"C3",FALSE)</f>
        <v>0.72799999999999998</v>
      </c>
      <c r="M173" s="4" cm="1">
        <f t="array" aca="1" ref="M173" ca="1">INDIRECT("R"&amp;MOD(M$1+ROW()-2,304)+2&amp;"C3",FALSE)</f>
        <v>3.8958333333333339</v>
      </c>
      <c r="N173" s="4" cm="1">
        <f t="array" aca="1" ref="N173" ca="1">INDIRECT("R"&amp;MOD(N$1+ROW()-2,304)+2&amp;"C3",FALSE)</f>
        <v>3.343</v>
      </c>
      <c r="O173" s="4" cm="1">
        <f t="array" aca="1" ref="O173" ca="1">INDIRECT("R"&amp;MOD(O$1+ROW()-2,304)+2&amp;"C3",FALSE)</f>
        <v>-0.32900000000000001</v>
      </c>
      <c r="P173" s="4" cm="1">
        <f t="array" aca="1" ref="P173" ca="1">INDIRECT("R"&amp;MOD(P$1+ROW()-2,304)+2&amp;"C3",FALSE)</f>
        <v>-0.249</v>
      </c>
      <c r="Q173" s="4" cm="1">
        <f t="array" aca="1" ref="Q173" ca="1">INDIRECT("R"&amp;MOD(Q$1+ROW()-2,304)+2&amp;"C3",FALSE)</f>
        <v>2.64</v>
      </c>
      <c r="R173" s="4" cm="1">
        <f t="array" aca="1" ref="R173" ca="1">INDIRECT("R"&amp;MOD(R$1+ROW()-2,304)+2&amp;"C3",FALSE)</f>
        <v>4.9649999999999999</v>
      </c>
      <c r="S173" s="4" cm="1">
        <f t="array" aca="1" ref="S173" ca="1">INDIRECT("R"&amp;MOD(S$1+ROW()-2,304)+2&amp;"C3",FALSE)</f>
        <v>0.64500000000000002</v>
      </c>
      <c r="T173" s="4" cm="1">
        <f t="array" aca="1" ref="T173" ca="1">INDIRECT("R"&amp;MOD(T$1+ROW()-2,304)+2&amp;"C3",FALSE)</f>
        <v>1.222</v>
      </c>
      <c r="U173" s="4" cm="1">
        <f t="array" aca="1" ref="U173" ca="1">INDIRECT("R"&amp;MOD(U$1+ROW()-2,304)+2&amp;"C3",FALSE)</f>
        <v>2.1190000000000002</v>
      </c>
      <c r="V173" s="4" cm="1">
        <f t="array" aca="1" ref="V173" ca="1">INDIRECT("R"&amp;MOD(V$1+ROW()-2,304)+2&amp;"C3",FALSE)</f>
        <v>-8.7999999999999995E-2</v>
      </c>
      <c r="W173" s="4" cm="1">
        <f t="array" aca="1" ref="W173" ca="1">INDIRECT("R"&amp;MOD(W$1+ROW()-2,304)+2&amp;"C3",FALSE)</f>
        <v>3.6999999999999998E-2</v>
      </c>
      <c r="X173" s="4" cm="1">
        <f t="array" aca="1" ref="X173" ca="1">INDIRECT("R"&amp;MOD(X$1+ROW()-2,304)+2&amp;"C3",FALSE)</f>
        <v>-0.53200000000000003</v>
      </c>
      <c r="Y173" s="4" cm="1">
        <f t="array" aca="1" ref="Y173" ca="1">INDIRECT("R"&amp;MOD(Y$1+ROW()-2,304)+2&amp;"C3",FALSE)</f>
        <v>-0.30199999999999999</v>
      </c>
      <c r="Z173" s="4" cm="1">
        <f t="array" aca="1" ref="Z173" ca="1">INDIRECT("R"&amp;MOD(Z$1+ROW()-2,304)+2&amp;"C3",FALSE)</f>
        <v>-0.56699999999999995</v>
      </c>
      <c r="AA173" s="4" cm="1">
        <f t="array" aca="1" ref="AA173" ca="1">INDIRECT("R"&amp;MOD(AA$1+ROW()-2,304)+2&amp;"C3",FALSE)</f>
        <v>-0.126</v>
      </c>
      <c r="AB173" s="4" cm="1">
        <f t="array" aca="1" ref="AB173" ca="1">INDIRECT("R"&amp;MOD(AB$1+ROW()-2,304)+2&amp;"C3",FALSE)</f>
        <v>8.1000000000000003E-2</v>
      </c>
      <c r="AC173" s="4" cm="1">
        <f t="array" aca="1" ref="AC173" ca="1">INDIRECT("R"&amp;MOD(AC$1+ROW()-2,304)+2&amp;"C3",FALSE)</f>
        <v>0.497</v>
      </c>
      <c r="AD173" s="4" cm="1">
        <f t="array" aca="1" ref="AD173" ca="1">INDIRECT("R"&amp;MOD(AD$1+ROW()-2,304)+2&amp;"C3",FALSE)</f>
        <v>-0.31900000000000001</v>
      </c>
      <c r="AE173" s="4" cm="1">
        <f t="array" aca="1" ref="AE173" ca="1">INDIRECT("R"&amp;MOD(AE$1+ROW()-2,304)+2&amp;"C3",FALSE)</f>
        <v>1.048</v>
      </c>
      <c r="AF173" s="4" cm="1">
        <f t="array" aca="1" ref="AF173" ca="1">INDIRECT("R"&amp;MOD(AF$1+ROW()-2,304)+2&amp;"C3",FALSE)</f>
        <v>3.9750000000000001</v>
      </c>
      <c r="AG173" s="4" cm="1">
        <f t="array" aca="1" ref="AG173" ca="1">INDIRECT("R"&amp;MOD(AG$1+ROW()-2,304)+2&amp;"C3",FALSE)</f>
        <v>3.8180000000000001</v>
      </c>
      <c r="AH173" s="4" cm="1">
        <f t="array" aca="1" ref="AH173" ca="1">INDIRECT("R"&amp;MOD(AH$1+ROW()-2,304)+2&amp;"C3",FALSE)</f>
        <v>0.221</v>
      </c>
      <c r="AI173" s="4" cm="1">
        <f t="array" aca="1" ref="AI173" ca="1">INDIRECT("R"&amp;MOD(AI$1+ROW()-2,304)+2&amp;"C3",FALSE)</f>
        <v>-0.32900000000000001</v>
      </c>
      <c r="AJ173" s="4" cm="1">
        <f t="array" aca="1" ref="AJ173" ca="1">INDIRECT("R"&amp;MOD(AJ$1+ROW()-2,304)+2&amp;"C3",FALSE)</f>
        <v>-0.54500000000000004</v>
      </c>
    </row>
    <row r="174" spans="1:36" x14ac:dyDescent="0.25">
      <c r="A174" s="1">
        <v>41409</v>
      </c>
      <c r="B174" s="15">
        <v>0.19800000000000001</v>
      </c>
      <c r="C174" s="15">
        <v>0.20100000000000001</v>
      </c>
      <c r="D174" s="15">
        <v>0.20699999999999999</v>
      </c>
      <c r="G174" s="4" cm="1">
        <f t="array" aca="1" ref="G174" ca="1">INDIRECT("R"&amp;MOD(G$1+ROW()-2,304)+2&amp;"C3",FALSE)</f>
        <v>2.0859999999999999</v>
      </c>
      <c r="H174" s="4" cm="1">
        <f t="array" aca="1" ref="H174" ca="1">INDIRECT("R"&amp;MOD(H$1+ROW()-2,304)+2&amp;"C3",FALSE)</f>
        <v>3.9195000000000007</v>
      </c>
      <c r="I174" s="4" cm="1">
        <f t="array" aca="1" ref="I174" ca="1">INDIRECT("R"&amp;MOD(I$1+ROW()-2,304)+2&amp;"C3",FALSE)</f>
        <v>-0.32500000000000001</v>
      </c>
      <c r="J174" s="4" cm="1">
        <f t="array" aca="1" ref="J174" ca="1">INDIRECT("R"&amp;MOD(J$1+ROW()-2,304)+2&amp;"C3",FALSE)</f>
        <v>-0.309</v>
      </c>
      <c r="K174" s="4" cm="1">
        <f t="array" aca="1" ref="K174" ca="1">INDIRECT("R"&amp;MOD(K$1+ROW()-2,304)+2&amp;"C3",FALSE)</f>
        <v>4.2160000000000002</v>
      </c>
      <c r="L174" s="4" cm="1">
        <f t="array" aca="1" ref="L174" ca="1">INDIRECT("R"&amp;MOD(L$1+ROW()-2,304)+2&amp;"C3",FALSE)</f>
        <v>0.84899999999999998</v>
      </c>
      <c r="M174" s="4" cm="1">
        <f t="array" aca="1" ref="M174" ca="1">INDIRECT("R"&amp;MOD(M$1+ROW()-2,304)+2&amp;"C3",FALSE)</f>
        <v>3.137</v>
      </c>
      <c r="N174" s="4" cm="1">
        <f t="array" aca="1" ref="N174" ca="1">INDIRECT("R"&amp;MOD(N$1+ROW()-2,304)+2&amp;"C3",FALSE)</f>
        <v>3.5369999999999999</v>
      </c>
      <c r="O174" s="4" cm="1">
        <f t="array" aca="1" ref="O174" ca="1">INDIRECT("R"&amp;MOD(O$1+ROW()-2,304)+2&amp;"C3",FALSE)</f>
        <v>-0.32800000000000001</v>
      </c>
      <c r="P174" s="4" cm="1">
        <f t="array" aca="1" ref="P174" ca="1">INDIRECT("R"&amp;MOD(P$1+ROW()-2,304)+2&amp;"C3",FALSE)</f>
        <v>-0.25700000000000001</v>
      </c>
      <c r="Q174" s="4" cm="1">
        <f t="array" aca="1" ref="Q174" ca="1">INDIRECT("R"&amp;MOD(Q$1+ROW()-2,304)+2&amp;"C3",FALSE)</f>
        <v>2.9180000000000001</v>
      </c>
      <c r="R174" s="4" cm="1">
        <f t="array" aca="1" ref="R174" ca="1">INDIRECT("R"&amp;MOD(R$1+ROW()-2,304)+2&amp;"C3",FALSE)</f>
        <v>5.0190000000000001</v>
      </c>
      <c r="S174" s="4" cm="1">
        <f t="array" aca="1" ref="S174" ca="1">INDIRECT("R"&amp;MOD(S$1+ROW()-2,304)+2&amp;"C3",FALSE)</f>
        <v>0.68700000000000006</v>
      </c>
      <c r="T174" s="4" cm="1">
        <f t="array" aca="1" ref="T174" ca="1">INDIRECT("R"&amp;MOD(T$1+ROW()-2,304)+2&amp;"C3",FALSE)</f>
        <v>1.048</v>
      </c>
      <c r="U174" s="4" cm="1">
        <f t="array" aca="1" ref="U174" ca="1">INDIRECT("R"&amp;MOD(U$1+ROW()-2,304)+2&amp;"C3",FALSE)</f>
        <v>2.1469999999999998</v>
      </c>
      <c r="V174" s="4" cm="1">
        <f t="array" aca="1" ref="V174" ca="1">INDIRECT("R"&amp;MOD(V$1+ROW()-2,304)+2&amp;"C3",FALSE)</f>
        <v>-0.126</v>
      </c>
      <c r="W174" s="4" cm="1">
        <f t="array" aca="1" ref="W174" ca="1">INDIRECT("R"&amp;MOD(W$1+ROW()-2,304)+2&amp;"C3",FALSE)</f>
        <v>0.39500000000000002</v>
      </c>
      <c r="X174" s="4" cm="1">
        <f t="array" aca="1" ref="X174" ca="1">INDIRECT("R"&amp;MOD(X$1+ROW()-2,304)+2&amp;"C3",FALSE)</f>
        <v>-0.495</v>
      </c>
      <c r="Y174" s="4" cm="1">
        <f t="array" aca="1" ref="Y174" ca="1">INDIRECT("R"&amp;MOD(Y$1+ROW()-2,304)+2&amp;"C3",FALSE)</f>
        <v>-0.309</v>
      </c>
      <c r="Z174" s="4" cm="1">
        <f t="array" aca="1" ref="Z174" ca="1">INDIRECT("R"&amp;MOD(Z$1+ROW()-2,304)+2&amp;"C3",FALSE)</f>
        <v>-0.58199999999999996</v>
      </c>
      <c r="AA174" s="4" cm="1">
        <f t="array" aca="1" ref="AA174" ca="1">INDIRECT("R"&amp;MOD(AA$1+ROW()-2,304)+2&amp;"C3",FALSE)</f>
        <v>-0.14599999999999999</v>
      </c>
      <c r="AB174" s="4" cm="1">
        <f t="array" aca="1" ref="AB174" ca="1">INDIRECT("R"&amp;MOD(AB$1+ROW()-2,304)+2&amp;"C3",FALSE)</f>
        <v>6.3E-2</v>
      </c>
      <c r="AC174" s="4" cm="1">
        <f t="array" aca="1" ref="AC174" ca="1">INDIRECT("R"&amp;MOD(AC$1+ROW()-2,304)+2&amp;"C3",FALSE)</f>
        <v>0.33200000000000002</v>
      </c>
      <c r="AD174" s="4" cm="1">
        <f t="array" aca="1" ref="AD174" ca="1">INDIRECT("R"&amp;MOD(AD$1+ROW()-2,304)+2&amp;"C3",FALSE)</f>
        <v>-0.318</v>
      </c>
      <c r="AE174" s="4" cm="1">
        <f t="array" aca="1" ref="AE174" ca="1">INDIRECT("R"&amp;MOD(AE$1+ROW()-2,304)+2&amp;"C3",FALSE)</f>
        <v>0.85799999999999998</v>
      </c>
      <c r="AF174" s="4" cm="1">
        <f t="array" aca="1" ref="AF174" ca="1">INDIRECT("R"&amp;MOD(AF$1+ROW()-2,304)+2&amp;"C3",FALSE)</f>
        <v>4.0709999999999997</v>
      </c>
      <c r="AG174" s="4" cm="1">
        <f t="array" aca="1" ref="AG174" ca="1">INDIRECT("R"&amp;MOD(AG$1+ROW()-2,304)+2&amp;"C3",FALSE)</f>
        <v>3.891</v>
      </c>
      <c r="AH174" s="4" cm="1">
        <f t="array" aca="1" ref="AH174" ca="1">INDIRECT("R"&amp;MOD(AH$1+ROW()-2,304)+2&amp;"C3",FALSE)</f>
        <v>0.22600000000000001</v>
      </c>
      <c r="AI174" s="4" cm="1">
        <f t="array" aca="1" ref="AI174" ca="1">INDIRECT("R"&amp;MOD(AI$1+ROW()-2,304)+2&amp;"C3",FALSE)</f>
        <v>-0.33</v>
      </c>
      <c r="AJ174" s="4" cm="1">
        <f t="array" aca="1" ref="AJ174" ca="1">INDIRECT("R"&amp;MOD(AJ$1+ROW()-2,304)+2&amp;"C3",FALSE)</f>
        <v>-0.55000000000000004</v>
      </c>
    </row>
    <row r="175" spans="1:36" x14ac:dyDescent="0.25">
      <c r="A175" s="1">
        <v>41440</v>
      </c>
      <c r="B175" s="15">
        <v>0.2</v>
      </c>
      <c r="C175" s="15">
        <v>0.21</v>
      </c>
      <c r="D175" s="15">
        <v>0.22500000000000001</v>
      </c>
      <c r="G175" s="4" cm="1">
        <f t="array" aca="1" ref="G175" ca="1">INDIRECT("R"&amp;MOD(G$1+ROW()-2,304)+2&amp;"C3",FALSE)</f>
        <v>2.113</v>
      </c>
      <c r="H175" s="4" cm="1">
        <f t="array" aca="1" ref="H175" ca="1">INDIRECT("R"&amp;MOD(H$1+ROW()-2,304)+2&amp;"C3",FALSE)</f>
        <v>3.8958333333333339</v>
      </c>
      <c r="I175" s="4" cm="1">
        <f t="array" aca="1" ref="I175" ca="1">INDIRECT("R"&amp;MOD(I$1+ROW()-2,304)+2&amp;"C3",FALSE)</f>
        <v>-0.32200000000000001</v>
      </c>
      <c r="J175" s="4" cm="1">
        <f t="array" aca="1" ref="J175" ca="1">INDIRECT("R"&amp;MOD(J$1+ROW()-2,304)+2&amp;"C3",FALSE)</f>
        <v>-0.31</v>
      </c>
      <c r="K175" s="4" cm="1">
        <f t="array" aca="1" ref="K175" ca="1">INDIRECT("R"&amp;MOD(K$1+ROW()-2,304)+2&amp;"C3",FALSE)</f>
        <v>4.5439999999999996</v>
      </c>
      <c r="L175" s="4" cm="1">
        <f t="array" aca="1" ref="L175" ca="1">INDIRECT("R"&amp;MOD(L$1+ROW()-2,304)+2&amp;"C3",FALSE)</f>
        <v>0.89600000000000002</v>
      </c>
      <c r="M175" s="4" cm="1">
        <f t="array" aca="1" ref="M175" ca="1">INDIRECT("R"&amp;MOD(M$1+ROW()-2,304)+2&amp;"C3",FALSE)</f>
        <v>3.093</v>
      </c>
      <c r="N175" s="4" cm="1">
        <f t="array" aca="1" ref="N175" ca="1">INDIRECT("R"&amp;MOD(N$1+ROW()-2,304)+2&amp;"C3",FALSE)</f>
        <v>3.7469999999999999</v>
      </c>
      <c r="O175" s="4" cm="1">
        <f t="array" aca="1" ref="O175" ca="1">INDIRECT("R"&amp;MOD(O$1+ROW()-2,304)+2&amp;"C3",FALSE)</f>
        <v>-0.32800000000000001</v>
      </c>
      <c r="P175" s="4" cm="1">
        <f t="array" aca="1" ref="P175" ca="1">INDIRECT("R"&amp;MOD(P$1+ROW()-2,304)+2&amp;"C3",FALSE)</f>
        <v>-0.26800000000000002</v>
      </c>
      <c r="Q175" s="4" cm="1">
        <f t="array" aca="1" ref="Q175" ca="1">INDIRECT("R"&amp;MOD(Q$1+ROW()-2,304)+2&amp;"C3",FALSE)</f>
        <v>3.1789999999999998</v>
      </c>
      <c r="R175" s="4" cm="1">
        <f t="array" aca="1" ref="R175" ca="1">INDIRECT("R"&amp;MOD(R$1+ROW()-2,304)+2&amp;"C3",FALSE)</f>
        <v>5.1130000000000004</v>
      </c>
      <c r="S175" s="4" cm="1">
        <f t="array" aca="1" ref="S175" ca="1">INDIRECT("R"&amp;MOD(S$1+ROW()-2,304)+2&amp;"C3",FALSE)</f>
        <v>0.72799999999999998</v>
      </c>
      <c r="T175" s="4" cm="1">
        <f t="array" aca="1" ref="T175" ca="1">INDIRECT("R"&amp;MOD(T$1+ROW()-2,304)+2&amp;"C3",FALSE)</f>
        <v>0.85799999999999998</v>
      </c>
      <c r="U175" s="4" cm="1">
        <f t="array" aca="1" ref="U175" ca="1">INDIRECT("R"&amp;MOD(U$1+ROW()-2,304)+2&amp;"C3",FALSE)</f>
        <v>2.17</v>
      </c>
      <c r="V175" s="4" cm="1">
        <f t="array" aca="1" ref="V175" ca="1">INDIRECT("R"&amp;MOD(V$1+ROW()-2,304)+2&amp;"C3",FALSE)</f>
        <v>-0.14599999999999999</v>
      </c>
      <c r="W175" s="4" cm="1">
        <f t="array" aca="1" ref="W175" ca="1">INDIRECT("R"&amp;MOD(W$1+ROW()-2,304)+2&amp;"C3",FALSE)</f>
        <v>1.0109999999999999</v>
      </c>
      <c r="X175" s="4" cm="1">
        <f t="array" aca="1" ref="X175" ca="1">INDIRECT("R"&amp;MOD(X$1+ROW()-2,304)+2&amp;"C3",FALSE)</f>
        <v>-0.44800000000000001</v>
      </c>
      <c r="Y175" s="4" cm="1">
        <f t="array" aca="1" ref="Y175" ca="1">INDIRECT("R"&amp;MOD(Y$1+ROW()-2,304)+2&amp;"C3",FALSE)</f>
        <v>-0.313</v>
      </c>
      <c r="Z175" s="4" cm="1">
        <f t="array" aca="1" ref="Z175" ca="1">INDIRECT("R"&amp;MOD(Z$1+ROW()-2,304)+2&amp;"C3",FALSE)</f>
        <v>-0.56000000000000005</v>
      </c>
      <c r="AA175" s="4" cm="1">
        <f t="array" aca="1" ref="AA175" ca="1">INDIRECT("R"&amp;MOD(AA$1+ROW()-2,304)+2&amp;"C3",FALSE)</f>
        <v>-0.184</v>
      </c>
      <c r="AB175" s="4" cm="1">
        <f t="array" aca="1" ref="AB175" ca="1">INDIRECT("R"&amp;MOD(AB$1+ROW()-2,304)+2&amp;"C3",FALSE)</f>
        <v>4.8000000000000001E-2</v>
      </c>
      <c r="AC175" s="4" cm="1">
        <f t="array" aca="1" ref="AC175" ca="1">INDIRECT("R"&amp;MOD(AC$1+ROW()-2,304)+2&amp;"C3",FALSE)</f>
        <v>0.246</v>
      </c>
      <c r="AD175" s="4" cm="1">
        <f t="array" aca="1" ref="AD175" ca="1">INDIRECT("R"&amp;MOD(AD$1+ROW()-2,304)+2&amp;"C3",FALSE)</f>
        <v>-0.316</v>
      </c>
      <c r="AE175" s="4" cm="1">
        <f t="array" aca="1" ref="AE175" ca="1">INDIRECT("R"&amp;MOD(AE$1+ROW()-2,304)+2&amp;"C3",FALSE)</f>
        <v>0.74399999999999999</v>
      </c>
      <c r="AF175" s="4" cm="1">
        <f t="array" aca="1" ref="AF175" ca="1">INDIRECT("R"&amp;MOD(AF$1+ROW()-2,304)+2&amp;"C3",FALSE)</f>
        <v>4.1479999999999997</v>
      </c>
      <c r="AG175" s="4" cm="1">
        <f t="array" aca="1" ref="AG175" ca="1">INDIRECT("R"&amp;MOD(AG$1+ROW()-2,304)+2&amp;"C3",FALSE)</f>
        <v>3.9750000000000001</v>
      </c>
      <c r="AH175" s="4" cm="1">
        <f t="array" aca="1" ref="AH175" ca="1">INDIRECT("R"&amp;MOD(AH$1+ROW()-2,304)+2&amp;"C3",FALSE)</f>
        <v>0.223</v>
      </c>
      <c r="AI175" s="4" cm="1">
        <f t="array" aca="1" ref="AI175" ca="1">INDIRECT("R"&amp;MOD(AI$1+ROW()-2,304)+2&amp;"C3",FALSE)</f>
        <v>-0.33</v>
      </c>
      <c r="AJ175" s="4" cm="1">
        <f t="array" aca="1" ref="AJ175" ca="1">INDIRECT("R"&amp;MOD(AJ$1+ROW()-2,304)+2&amp;"C3",FALSE)</f>
        <v>-0.56699999999999995</v>
      </c>
    </row>
    <row r="176" spans="1:36" x14ac:dyDescent="0.25">
      <c r="A176" s="1">
        <v>41470</v>
      </c>
      <c r="B176" s="15">
        <v>0.217</v>
      </c>
      <c r="C176" s="15">
        <v>0.221</v>
      </c>
      <c r="D176" s="15">
        <v>0.22800000000000001</v>
      </c>
      <c r="G176" s="4" cm="1">
        <f t="array" aca="1" ref="G176" ca="1">INDIRECT("R"&amp;MOD(G$1+ROW()-2,304)+2&amp;"C3",FALSE)</f>
        <v>2.1160000000000001</v>
      </c>
      <c r="H176" s="4" cm="1">
        <f t="array" aca="1" ref="H176" ca="1">INDIRECT("R"&amp;MOD(H$1+ROW()-2,304)+2&amp;"C3",FALSE)</f>
        <v>3.137</v>
      </c>
      <c r="I176" s="4" cm="1">
        <f t="array" aca="1" ref="I176" ca="1">INDIRECT("R"&amp;MOD(I$1+ROW()-2,304)+2&amp;"C3",FALSE)</f>
        <v>-0.32100000000000001</v>
      </c>
      <c r="J176" s="4" cm="1">
        <f t="array" aca="1" ref="J176" ca="1">INDIRECT("R"&amp;MOD(J$1+ROW()-2,304)+2&amp;"C3",FALSE)</f>
        <v>-0.312</v>
      </c>
      <c r="K176" s="4" cm="1">
        <f t="array" aca="1" ref="K176" ca="1">INDIRECT("R"&amp;MOD(K$1+ROW()-2,304)+2&amp;"C3",FALSE)</f>
        <v>4.742</v>
      </c>
      <c r="L176" s="4" cm="1">
        <f t="array" aca="1" ref="L176" ca="1">INDIRECT("R"&amp;MOD(L$1+ROW()-2,304)+2&amp;"C3",FALSE)</f>
        <v>0.88</v>
      </c>
      <c r="M176" s="4" cm="1">
        <f t="array" aca="1" ref="M176" ca="1">INDIRECT("R"&amp;MOD(M$1+ROW()-2,304)+2&amp;"C3",FALSE)</f>
        <v>3.0470000000000002</v>
      </c>
      <c r="N176" s="4" cm="1">
        <f t="array" aca="1" ref="N176" ca="1">INDIRECT("R"&amp;MOD(N$1+ROW()-2,304)+2&amp;"C3",FALSE)</f>
        <v>3.9249999999999998</v>
      </c>
      <c r="O176" s="4" cm="1">
        <f t="array" aca="1" ref="O176" ca="1">INDIRECT("R"&amp;MOD(O$1+ROW()-2,304)+2&amp;"C3",FALSE)</f>
        <v>-0.32800000000000001</v>
      </c>
      <c r="P176" s="4" cm="1">
        <f t="array" aca="1" ref="P176" ca="1">INDIRECT("R"&amp;MOD(P$1+ROW()-2,304)+2&amp;"C3",FALSE)</f>
        <v>-0.29399999999999998</v>
      </c>
      <c r="Q176" s="4" cm="1">
        <f t="array" aca="1" ref="Q176" ca="1">INDIRECT("R"&amp;MOD(Q$1+ROW()-2,304)+2&amp;"C3",FALSE)</f>
        <v>3.3719999999999999</v>
      </c>
      <c r="R176" s="4" cm="1">
        <f t="array" aca="1" ref="R176" ca="1">INDIRECT("R"&amp;MOD(R$1+ROW()-2,304)+2&amp;"C3",FALSE)</f>
        <v>4.2380000000000004</v>
      </c>
      <c r="S176" s="4" cm="1">
        <f t="array" aca="1" ref="S176" ca="1">INDIRECT("R"&amp;MOD(S$1+ROW()-2,304)+2&amp;"C3",FALSE)</f>
        <v>0.84899999999999998</v>
      </c>
      <c r="T176" s="4" cm="1">
        <f t="array" aca="1" ref="T176" ca="1">INDIRECT("R"&amp;MOD(T$1+ROW()-2,304)+2&amp;"C3",FALSE)</f>
        <v>0.74399999999999999</v>
      </c>
      <c r="U176" s="4" cm="1">
        <f t="array" aca="1" ref="U176" ca="1">INDIRECT("R"&amp;MOD(U$1+ROW()-2,304)+2&amp;"C3",FALSE)</f>
        <v>2.173</v>
      </c>
      <c r="V176" s="4" cm="1">
        <f t="array" aca="1" ref="V176" ca="1">INDIRECT("R"&amp;MOD(V$1+ROW()-2,304)+2&amp;"C3",FALSE)</f>
        <v>-0.184</v>
      </c>
      <c r="W176" s="4" cm="1">
        <f t="array" aca="1" ref="W176" ca="1">INDIRECT("R"&amp;MOD(W$1+ROW()-2,304)+2&amp;"C3",FALSE)</f>
        <v>1.4279999999999999</v>
      </c>
      <c r="X176" s="4" cm="1">
        <f t="array" aca="1" ref="X176" ca="1">INDIRECT("R"&amp;MOD(X$1+ROW()-2,304)+2&amp;"C3",FALSE)</f>
        <v>-0.38600000000000001</v>
      </c>
      <c r="Y176" s="4" cm="1">
        <f t="array" aca="1" ref="Y176" ca="1">INDIRECT("R"&amp;MOD(Y$1+ROW()-2,304)+2&amp;"C3",FALSE)</f>
        <v>-0.316</v>
      </c>
      <c r="Z176" s="4" cm="1">
        <f t="array" aca="1" ref="Z176" ca="1">INDIRECT("R"&amp;MOD(Z$1+ROW()-2,304)+2&amp;"C3",FALSE)</f>
        <v>-0.53200000000000003</v>
      </c>
      <c r="AA176" s="4" cm="1">
        <f t="array" aca="1" ref="AA176" ca="1">INDIRECT("R"&amp;MOD(AA$1+ROW()-2,304)+2&amp;"C3",FALSE)</f>
        <v>-0.22900000000000001</v>
      </c>
      <c r="AB176" s="4" cm="1">
        <f t="array" aca="1" ref="AB176" ca="1">INDIRECT("R"&amp;MOD(AB$1+ROW()-2,304)+2&amp;"C3",FALSE)</f>
        <v>2.7E-2</v>
      </c>
      <c r="AC176" s="4" cm="1">
        <f t="array" aca="1" ref="AC176" ca="1">INDIRECT("R"&amp;MOD(AC$1+ROW()-2,304)+2&amp;"C3",FALSE)</f>
        <v>0.20799999999999999</v>
      </c>
      <c r="AD176" s="4" cm="1">
        <f t="array" aca="1" ref="AD176" ca="1">INDIRECT("R"&amp;MOD(AD$1+ROW()-2,304)+2&amp;"C3",FALSE)</f>
        <v>-0.312</v>
      </c>
      <c r="AE176" s="4" cm="1">
        <f t="array" aca="1" ref="AE176" ca="1">INDIRECT("R"&amp;MOD(AE$1+ROW()-2,304)+2&amp;"C3",FALSE)</f>
        <v>0.68500000000000005</v>
      </c>
      <c r="AF176" s="4" cm="1">
        <f t="array" aca="1" ref="AF176" ca="1">INDIRECT("R"&amp;MOD(AF$1+ROW()-2,304)+2&amp;"C3",FALSE)</f>
        <v>4.2160000000000002</v>
      </c>
      <c r="AG176" s="4" cm="1">
        <f t="array" aca="1" ref="AG176" ca="1">INDIRECT("R"&amp;MOD(AG$1+ROW()-2,304)+2&amp;"C3",FALSE)</f>
        <v>4.0709999999999997</v>
      </c>
      <c r="AH176" s="4" cm="1">
        <f t="array" aca="1" ref="AH176" ca="1">INDIRECT("R"&amp;MOD(AH$1+ROW()-2,304)+2&amp;"C3",FALSE)</f>
        <v>0.22600000000000001</v>
      </c>
      <c r="AI176" s="4" cm="1">
        <f t="array" aca="1" ref="AI176" ca="1">INDIRECT("R"&amp;MOD(AI$1+ROW()-2,304)+2&amp;"C3",FALSE)</f>
        <v>-0.32900000000000001</v>
      </c>
      <c r="AJ176" s="4" cm="1">
        <f t="array" aca="1" ref="AJ176" ca="1">INDIRECT("R"&amp;MOD(AJ$1+ROW()-2,304)+2&amp;"C3",FALSE)</f>
        <v>-0.58199999999999996</v>
      </c>
    </row>
    <row r="177" spans="1:36" x14ac:dyDescent="0.25">
      <c r="A177" s="1">
        <v>41501</v>
      </c>
      <c r="B177" s="15">
        <v>0.224</v>
      </c>
      <c r="C177" s="15">
        <v>0.22600000000000001</v>
      </c>
      <c r="D177" s="15">
        <v>0.22800000000000001</v>
      </c>
      <c r="G177" s="4" cm="1">
        <f t="array" aca="1" ref="G177" ca="1">INDIRECT("R"&amp;MOD(G$1+ROW()-2,304)+2&amp;"C3",FALSE)</f>
        <v>2.1139999999999999</v>
      </c>
      <c r="H177" s="4" cm="1">
        <f t="array" aca="1" ref="H177" ca="1">INDIRECT("R"&amp;MOD(H$1+ROW()-2,304)+2&amp;"C3",FALSE)</f>
        <v>3.093</v>
      </c>
      <c r="I177" s="4" cm="1">
        <f t="array" aca="1" ref="I177" ca="1">INDIRECT("R"&amp;MOD(I$1+ROW()-2,304)+2&amp;"C3",FALSE)</f>
        <v>-0.31900000000000001</v>
      </c>
      <c r="J177" s="4" cm="1">
        <f t="array" aca="1" ref="J177" ca="1">INDIRECT("R"&amp;MOD(J$1+ROW()-2,304)+2&amp;"C3",FALSE)</f>
        <v>-0.32900000000000001</v>
      </c>
      <c r="K177" s="4" cm="1">
        <f t="array" aca="1" ref="K177" ca="1">INDIRECT("R"&amp;MOD(K$1+ROW()-2,304)+2&amp;"C3",FALSE)</f>
        <v>4.6870000000000003</v>
      </c>
      <c r="L177" s="4" cm="1">
        <f t="array" aca="1" ref="L177" ca="1">INDIRECT("R"&amp;MOD(L$1+ROW()-2,304)+2&amp;"C3",FALSE)</f>
        <v>0.998</v>
      </c>
      <c r="M177" s="4" cm="1">
        <f t="array" aca="1" ref="M177" ca="1">INDIRECT("R"&amp;MOD(M$1+ROW()-2,304)+2&amp;"C3",FALSE)</f>
        <v>2.6960000000000002</v>
      </c>
      <c r="N177" s="4" cm="1">
        <f t="array" aca="1" ref="N177" ca="1">INDIRECT("R"&amp;MOD(N$1+ROW()-2,304)+2&amp;"C3",FALSE)</f>
        <v>4.3620000000000001</v>
      </c>
      <c r="O177" s="4" cm="1">
        <f t="array" aca="1" ref="O177" ca="1">INDIRECT("R"&amp;MOD(O$1+ROW()-2,304)+2&amp;"C3",FALSE)</f>
        <v>-0.32800000000000001</v>
      </c>
      <c r="P177" s="4" cm="1">
        <f t="array" aca="1" ref="P177" ca="1">INDIRECT("R"&amp;MOD(P$1+ROW()-2,304)+2&amp;"C3",FALSE)</f>
        <v>-0.29799999999999999</v>
      </c>
      <c r="Q177" s="4" cm="1">
        <f t="array" aca="1" ref="Q177" ca="1">INDIRECT("R"&amp;MOD(Q$1+ROW()-2,304)+2&amp;"C3",FALSE)</f>
        <v>3.536</v>
      </c>
      <c r="R177" s="4" cm="1">
        <f t="array" aca="1" ref="R177" ca="1">INDIRECT("R"&amp;MOD(R$1+ROW()-2,304)+2&amp;"C3",FALSE)</f>
        <v>3.2930000000000001</v>
      </c>
      <c r="S177" s="4" cm="1">
        <f t="array" aca="1" ref="S177" ca="1">INDIRECT("R"&amp;MOD(S$1+ROW()-2,304)+2&amp;"C3",FALSE)</f>
        <v>0.89600000000000002</v>
      </c>
      <c r="T177" s="4" cm="1">
        <f t="array" aca="1" ref="T177" ca="1">INDIRECT("R"&amp;MOD(T$1+ROW()-2,304)+2&amp;"C3",FALSE)</f>
        <v>0.68500000000000005</v>
      </c>
      <c r="U177" s="4" cm="1">
        <f t="array" aca="1" ref="U177" ca="1">INDIRECT("R"&amp;MOD(U$1+ROW()-2,304)+2&amp;"C3",FALSE)</f>
        <v>2.145</v>
      </c>
      <c r="V177" s="4" cm="1">
        <f t="array" aca="1" ref="V177" ca="1">INDIRECT("R"&amp;MOD(V$1+ROW()-2,304)+2&amp;"C3",FALSE)</f>
        <v>-0.22900000000000001</v>
      </c>
      <c r="W177" s="4" cm="1">
        <f t="array" aca="1" ref="W177" ca="1">INDIRECT("R"&amp;MOD(W$1+ROW()-2,304)+2&amp;"C3",FALSE)</f>
        <v>1.825</v>
      </c>
      <c r="X177" s="4" cm="1">
        <f t="array" aca="1" ref="X177" ca="1">INDIRECT("R"&amp;MOD(X$1+ROW()-2,304)+2&amp;"C3",FALSE)</f>
        <v>-0.23899999999999999</v>
      </c>
      <c r="Y177" s="4" cm="1">
        <f t="array" aca="1" ref="Y177" ca="1">INDIRECT("R"&amp;MOD(Y$1+ROW()-2,304)+2&amp;"C3",FALSE)</f>
        <v>-0.32600000000000001</v>
      </c>
      <c r="Z177" s="4" cm="1">
        <f t="array" aca="1" ref="Z177" ca="1">INDIRECT("R"&amp;MOD(Z$1+ROW()-2,304)+2&amp;"C3",FALSE)</f>
        <v>-0.495</v>
      </c>
      <c r="AA177" s="4" cm="1">
        <f t="array" aca="1" ref="AA177" ca="1">INDIRECT("R"&amp;MOD(AA$1+ROW()-2,304)+2&amp;"C3",FALSE)</f>
        <v>-0.249</v>
      </c>
      <c r="AB177" s="4" cm="1">
        <f t="array" aca="1" ref="AB177" ca="1">INDIRECT("R"&amp;MOD(AB$1+ROW()-2,304)+2&amp;"C3",FALSE)</f>
        <v>5.0000000000000001E-3</v>
      </c>
      <c r="AC177" s="4" cm="1">
        <f t="array" aca="1" ref="AC177" ca="1">INDIRECT("R"&amp;MOD(AC$1+ROW()-2,304)+2&amp;"C3",FALSE)</f>
        <v>0.192</v>
      </c>
      <c r="AD177" s="4" cm="1">
        <f t="array" aca="1" ref="AD177" ca="1">INDIRECT("R"&amp;MOD(AD$1+ROW()-2,304)+2&amp;"C3",FALSE)</f>
        <v>-0.308</v>
      </c>
      <c r="AE177" s="4" cm="1">
        <f t="array" aca="1" ref="AE177" ca="1">INDIRECT("R"&amp;MOD(AE$1+ROW()-2,304)+2&amp;"C3",FALSE)</f>
        <v>0.65900000000000003</v>
      </c>
      <c r="AF177" s="4" cm="1">
        <f t="array" aca="1" ref="AF177" ca="1">INDIRECT("R"&amp;MOD(AF$1+ROW()-2,304)+2&amp;"C3",FALSE)</f>
        <v>4.5439999999999996</v>
      </c>
      <c r="AG177" s="4" cm="1">
        <f t="array" aca="1" ref="AG177" ca="1">INDIRECT("R"&amp;MOD(AG$1+ROW()-2,304)+2&amp;"C3",FALSE)</f>
        <v>4.1479999999999997</v>
      </c>
      <c r="AH177" s="4" cm="1">
        <f t="array" aca="1" ref="AH177" ca="1">INDIRECT("R"&amp;MOD(AH$1+ROW()-2,304)+2&amp;"C3",FALSE)</f>
        <v>0.223</v>
      </c>
      <c r="AI177" s="4" cm="1">
        <f t="array" aca="1" ref="AI177" ca="1">INDIRECT("R"&amp;MOD(AI$1+ROW()-2,304)+2&amp;"C3",FALSE)</f>
        <v>-0.33</v>
      </c>
      <c r="AJ177" s="4" cm="1">
        <f t="array" aca="1" ref="AJ177" ca="1">INDIRECT("R"&amp;MOD(AJ$1+ROW()-2,304)+2&amp;"C3",FALSE)</f>
        <v>-0.56000000000000005</v>
      </c>
    </row>
    <row r="178" spans="1:36" x14ac:dyDescent="0.25">
      <c r="A178" s="1">
        <v>41532</v>
      </c>
      <c r="B178" s="15">
        <v>0.221</v>
      </c>
      <c r="C178" s="15">
        <v>0.223</v>
      </c>
      <c r="D178" s="15">
        <v>0.22500000000000001</v>
      </c>
      <c r="G178" s="4" cm="1">
        <f t="array" aca="1" ref="G178" ca="1">INDIRECT("R"&amp;MOD(G$1+ROW()-2,304)+2&amp;"C3",FALSE)</f>
        <v>2.1190000000000002</v>
      </c>
      <c r="H178" s="4" cm="1">
        <f t="array" aca="1" ref="H178" ca="1">INDIRECT("R"&amp;MOD(H$1+ROW()-2,304)+2&amp;"C3",FALSE)</f>
        <v>3.0470000000000002</v>
      </c>
      <c r="I178" s="4" cm="1">
        <f t="array" aca="1" ref="I178" ca="1">INDIRECT("R"&amp;MOD(I$1+ROW()-2,304)+2&amp;"C3",FALSE)</f>
        <v>-0.31900000000000001</v>
      </c>
      <c r="J178" s="4" cm="1">
        <f t="array" aca="1" ref="J178" ca="1">INDIRECT("R"&amp;MOD(J$1+ROW()-2,304)+2&amp;"C3",FALSE)</f>
        <v>-0.36499999999999999</v>
      </c>
      <c r="K178" s="4" cm="1">
        <f t="array" aca="1" ref="K178" ca="1">INDIRECT("R"&amp;MOD(K$1+ROW()-2,304)+2&amp;"C3",FALSE)</f>
        <v>4.6390000000000002</v>
      </c>
      <c r="L178" s="4" cm="1">
        <f t="array" aca="1" ref="L178" ca="1">INDIRECT("R"&amp;MOD(L$1+ROW()-2,304)+2&amp;"C3",FALSE)</f>
        <v>1.042</v>
      </c>
      <c r="M178" s="4" cm="1">
        <f t="array" aca="1" ref="M178" ca="1">INDIRECT("R"&amp;MOD(M$1+ROW()-2,304)+2&amp;"C3",FALSE)</f>
        <v>2.5790000000000002</v>
      </c>
      <c r="N178" s="4" cm="1">
        <f t="array" aca="1" ref="N178" ca="1">INDIRECT("R"&amp;MOD(N$1+ROW()-2,304)+2&amp;"C3",FALSE)</f>
        <v>4.5019999999999998</v>
      </c>
      <c r="O178" s="4" cm="1">
        <f t="array" aca="1" ref="O178" ca="1">INDIRECT("R"&amp;MOD(O$1+ROW()-2,304)+2&amp;"C3",FALSE)</f>
        <v>-0.32800000000000001</v>
      </c>
      <c r="P178" s="4" cm="1">
        <f t="array" aca="1" ref="P178" ca="1">INDIRECT("R"&amp;MOD(P$1+ROW()-2,304)+2&amp;"C3",FALSE)</f>
        <v>-0.30199999999999999</v>
      </c>
      <c r="Q178" s="4" cm="1">
        <f t="array" aca="1" ref="Q178" ca="1">INDIRECT("R"&amp;MOD(Q$1+ROW()-2,304)+2&amp;"C3",FALSE)</f>
        <v>3.6720000000000002</v>
      </c>
      <c r="R178" s="4" cm="1">
        <f t="array" aca="1" ref="R178" ca="1">INDIRECT("R"&amp;MOD(R$1+ROW()-2,304)+2&amp;"C3",FALSE)</f>
        <v>2.4569999999999999</v>
      </c>
      <c r="S178" s="4" cm="1">
        <f t="array" aca="1" ref="S178" ca="1">INDIRECT("R"&amp;MOD(S$1+ROW()-2,304)+2&amp;"C3",FALSE)</f>
        <v>0.88</v>
      </c>
      <c r="T178" s="4" cm="1">
        <f t="array" aca="1" ref="T178" ca="1">INDIRECT("R"&amp;MOD(T$1+ROW()-2,304)+2&amp;"C3",FALSE)</f>
        <v>0.65900000000000003</v>
      </c>
      <c r="U178" s="4" cm="1">
        <f t="array" aca="1" ref="U178" ca="1">INDIRECT("R"&amp;MOD(U$1+ROW()-2,304)+2&amp;"C3",FALSE)</f>
        <v>2.1379999999999999</v>
      </c>
      <c r="V178" s="4" cm="1">
        <f t="array" aca="1" ref="V178" ca="1">INDIRECT("R"&amp;MOD(V$1+ROW()-2,304)+2&amp;"C3",FALSE)</f>
        <v>-0.249</v>
      </c>
      <c r="W178" s="4" cm="1">
        <f t="array" aca="1" ref="W178" ca="1">INDIRECT("R"&amp;MOD(W$1+ROW()-2,304)+2&amp;"C3",FALSE)</f>
        <v>2.0630000000000002</v>
      </c>
      <c r="X178" s="4" cm="1">
        <f t="array" aca="1" ref="X178" ca="1">INDIRECT("R"&amp;MOD(X$1+ROW()-2,304)+2&amp;"C3",FALSE)</f>
        <v>3.6999999999999998E-2</v>
      </c>
      <c r="Y178" s="4" cm="1">
        <f t="array" aca="1" ref="Y178" ca="1">INDIRECT("R"&amp;MOD(Y$1+ROW()-2,304)+2&amp;"C3",FALSE)</f>
        <v>-0.32900000000000001</v>
      </c>
      <c r="Z178" s="4" cm="1">
        <f t="array" aca="1" ref="Z178" ca="1">INDIRECT("R"&amp;MOD(Z$1+ROW()-2,304)+2&amp;"C3",FALSE)</f>
        <v>-0.44800000000000001</v>
      </c>
      <c r="AA178" s="4" cm="1">
        <f t="array" aca="1" ref="AA178" ca="1">INDIRECT("R"&amp;MOD(AA$1+ROW()-2,304)+2&amp;"C3",FALSE)</f>
        <v>-0.25700000000000001</v>
      </c>
      <c r="AB178" s="4" cm="1">
        <f t="array" aca="1" ref="AB178" ca="1">INDIRECT("R"&amp;MOD(AB$1+ROW()-2,304)+2&amp;"C3",FALSE)</f>
        <v>-0.01</v>
      </c>
      <c r="AC178" s="4" cm="1">
        <f t="array" aca="1" ref="AC178" ca="1">INDIRECT("R"&amp;MOD(AC$1+ROW()-2,304)+2&amp;"C3",FALSE)</f>
        <v>0.185</v>
      </c>
      <c r="AD178" s="4" cm="1">
        <f t="array" aca="1" ref="AD178" ca="1">INDIRECT("R"&amp;MOD(AD$1+ROW()-2,304)+2&amp;"C3",FALSE)</f>
        <v>-0.308</v>
      </c>
      <c r="AE178" s="4" cm="1">
        <f t="array" aca="1" ref="AE178" ca="1">INDIRECT("R"&amp;MOD(AE$1+ROW()-2,304)+2&amp;"C3",FALSE)</f>
        <v>0.497</v>
      </c>
      <c r="AF178" s="4" cm="1">
        <f t="array" aca="1" ref="AF178" ca="1">INDIRECT("R"&amp;MOD(AF$1+ROW()-2,304)+2&amp;"C3",FALSE)</f>
        <v>4.742</v>
      </c>
      <c r="AG178" s="4" cm="1">
        <f t="array" aca="1" ref="AG178" ca="1">INDIRECT("R"&amp;MOD(AG$1+ROW()-2,304)+2&amp;"C3",FALSE)</f>
        <v>4.2160000000000002</v>
      </c>
      <c r="AH178" s="4" cm="1">
        <f t="array" aca="1" ref="AH178" ca="1">INDIRECT("R"&amp;MOD(AH$1+ROW()-2,304)+2&amp;"C3",FALSE)</f>
        <v>0.27200000000000002</v>
      </c>
      <c r="AI178" s="4" cm="1">
        <f t="array" aca="1" ref="AI178" ca="1">INDIRECT("R"&amp;MOD(AI$1+ROW()-2,304)+2&amp;"C3",FALSE)</f>
        <v>-0.33</v>
      </c>
      <c r="AJ178" s="4" cm="1">
        <f t="array" aca="1" ref="AJ178" ca="1">INDIRECT("R"&amp;MOD(AJ$1+ROW()-2,304)+2&amp;"C3",FALSE)</f>
        <v>-0.53200000000000003</v>
      </c>
    </row>
    <row r="179" spans="1:36" x14ac:dyDescent="0.25">
      <c r="A179" s="1">
        <v>41562</v>
      </c>
      <c r="B179" s="15">
        <v>0.222</v>
      </c>
      <c r="C179" s="15">
        <v>0.22600000000000001</v>
      </c>
      <c r="D179" s="15">
        <v>0.23</v>
      </c>
      <c r="G179" s="4" cm="1">
        <f t="array" aca="1" ref="G179" ca="1">INDIRECT("R"&amp;MOD(G$1+ROW()-2,304)+2&amp;"C3",FALSE)</f>
        <v>2.1469999999999998</v>
      </c>
      <c r="H179" s="4" cm="1">
        <f t="array" aca="1" ref="H179" ca="1">INDIRECT("R"&amp;MOD(H$1+ROW()-2,304)+2&amp;"C3",FALSE)</f>
        <v>2.6960000000000002</v>
      </c>
      <c r="I179" s="4" cm="1">
        <f t="array" aca="1" ref="I179" ca="1">INDIRECT("R"&amp;MOD(I$1+ROW()-2,304)+2&amp;"C3",FALSE)</f>
        <v>-0.318</v>
      </c>
      <c r="J179" s="4" cm="1">
        <f t="array" aca="1" ref="J179" ca="1">INDIRECT("R"&amp;MOD(J$1+ROW()-2,304)+2&amp;"C3",FALSE)</f>
        <v>-0.40799999999999997</v>
      </c>
      <c r="K179" s="4" cm="1">
        <f t="array" aca="1" ref="K179" ca="1">INDIRECT("R"&amp;MOD(K$1+ROW()-2,304)+2&amp;"C3",FALSE)</f>
        <v>4.8479999999999999</v>
      </c>
      <c r="L179" s="4" cm="1">
        <f t="array" aca="1" ref="L179" ca="1">INDIRECT("R"&amp;MOD(L$1+ROW()-2,304)+2&amp;"C3",FALSE)</f>
        <v>1.022</v>
      </c>
      <c r="M179" s="4" cm="1">
        <f t="array" aca="1" ref="M179" ca="1">INDIRECT("R"&amp;MOD(M$1+ROW()-2,304)+2&amp;"C3",FALSE)</f>
        <v>2.6269999999999998</v>
      </c>
      <c r="N179" s="4" cm="1">
        <f t="array" aca="1" ref="N179" ca="1">INDIRECT("R"&amp;MOD(N$1+ROW()-2,304)+2&amp;"C3",FALSE)</f>
        <v>4.5830000000000002</v>
      </c>
      <c r="O179" s="4" cm="1">
        <f t="array" aca="1" ref="O179" ca="1">INDIRECT("R"&amp;MOD(O$1+ROW()-2,304)+2&amp;"C3",FALSE)</f>
        <v>-0.32500000000000001</v>
      </c>
      <c r="P179" s="4" cm="1">
        <f t="array" aca="1" ref="P179" ca="1">INDIRECT("R"&amp;MOD(P$1+ROW()-2,304)+2&amp;"C3",FALSE)</f>
        <v>-0.309</v>
      </c>
      <c r="Q179" s="4" cm="1">
        <f t="array" aca="1" ref="Q179" ca="1">INDIRECT("R"&amp;MOD(Q$1+ROW()-2,304)+2&amp;"C3",FALSE)</f>
        <v>3.78</v>
      </c>
      <c r="R179" s="4" cm="1">
        <f t="array" aca="1" ref="R179" ca="1">INDIRECT("R"&amp;MOD(R$1+ROW()-2,304)+2&amp;"C3",FALSE)</f>
        <v>1.9430000000000001</v>
      </c>
      <c r="S179" s="4" cm="1">
        <f t="array" aca="1" ref="S179" ca="1">INDIRECT("R"&amp;MOD(S$1+ROW()-2,304)+2&amp;"C3",FALSE)</f>
        <v>0.998</v>
      </c>
      <c r="T179" s="4" cm="1">
        <f t="array" aca="1" ref="T179" ca="1">INDIRECT("R"&amp;MOD(T$1+ROW()-2,304)+2&amp;"C3",FALSE)</f>
        <v>0.497</v>
      </c>
      <c r="U179" s="4" cm="1">
        <f t="array" aca="1" ref="U179" ca="1">INDIRECT("R"&amp;MOD(U$1+ROW()-2,304)+2&amp;"C3",FALSE)</f>
        <v>2.137</v>
      </c>
      <c r="V179" s="4" cm="1">
        <f t="array" aca="1" ref="V179" ca="1">INDIRECT("R"&amp;MOD(V$1+ROW()-2,304)+2&amp;"C3",FALSE)</f>
        <v>-0.25700000000000001</v>
      </c>
      <c r="W179" s="4" cm="1">
        <f t="array" aca="1" ref="W179" ca="1">INDIRECT("R"&amp;MOD(W$1+ROW()-2,304)+2&amp;"C3",FALSE)</f>
        <v>2.3450000000000002</v>
      </c>
      <c r="X179" s="4" cm="1">
        <f t="array" aca="1" ref="X179" ca="1">INDIRECT("R"&amp;MOD(X$1+ROW()-2,304)+2&amp;"C3",FALSE)</f>
        <v>0.39500000000000002</v>
      </c>
      <c r="Y179" s="4" cm="1">
        <f t="array" aca="1" ref="Y179" ca="1">INDIRECT("R"&amp;MOD(Y$1+ROW()-2,304)+2&amp;"C3",FALSE)</f>
        <v>-0.33</v>
      </c>
      <c r="Z179" s="4" cm="1">
        <f t="array" aca="1" ref="Z179" ca="1">INDIRECT("R"&amp;MOD(Z$1+ROW()-2,304)+2&amp;"C3",FALSE)</f>
        <v>-0.38600000000000001</v>
      </c>
      <c r="AA179" s="4" cm="1">
        <f t="array" aca="1" ref="AA179" ca="1">INDIRECT("R"&amp;MOD(AA$1+ROW()-2,304)+2&amp;"C3",FALSE)</f>
        <v>-0.26800000000000002</v>
      </c>
      <c r="AB179" s="4" cm="1">
        <f t="array" aca="1" ref="AB179" ca="1">INDIRECT("R"&amp;MOD(AB$1+ROW()-2,304)+2&amp;"C3",FALSE)</f>
        <v>-1.4E-2</v>
      </c>
      <c r="AC179" s="4" cm="1">
        <f t="array" aca="1" ref="AC179" ca="1">INDIRECT("R"&amp;MOD(AC$1+ROW()-2,304)+2&amp;"C3",FALSE)</f>
        <v>0.20499999999999999</v>
      </c>
      <c r="AD179" s="4" cm="1">
        <f t="array" aca="1" ref="AD179" ca="1">INDIRECT("R"&amp;MOD(AD$1+ROW()-2,304)+2&amp;"C3",FALSE)</f>
        <v>-0.309</v>
      </c>
      <c r="AE179" s="4" cm="1">
        <f t="array" aca="1" ref="AE179" ca="1">INDIRECT("R"&amp;MOD(AE$1+ROW()-2,304)+2&amp;"C3",FALSE)</f>
        <v>0.33200000000000002</v>
      </c>
      <c r="AF179" s="4" cm="1">
        <f t="array" aca="1" ref="AF179" ca="1">INDIRECT("R"&amp;MOD(AF$1+ROW()-2,304)+2&amp;"C3",FALSE)</f>
        <v>4.6870000000000003</v>
      </c>
      <c r="AG179" s="4" cm="1">
        <f t="array" aca="1" ref="AG179" ca="1">INDIRECT("R"&amp;MOD(AG$1+ROW()-2,304)+2&amp;"C3",FALSE)</f>
        <v>4.5439999999999996</v>
      </c>
      <c r="AH179" s="4" cm="1">
        <f t="array" aca="1" ref="AH179" ca="1">INDIRECT("R"&amp;MOD(AH$1+ROW()-2,304)+2&amp;"C3",FALSE)</f>
        <v>0.29199999999999998</v>
      </c>
      <c r="AI179" s="4" cm="1">
        <f t="array" aca="1" ref="AI179" ca="1">INDIRECT("R"&amp;MOD(AI$1+ROW()-2,304)+2&amp;"C3",FALSE)</f>
        <v>-0.32900000000000001</v>
      </c>
      <c r="AJ179" s="4" cm="1">
        <f t="array" aca="1" ref="AJ179" ca="1">INDIRECT("R"&amp;MOD(AJ$1+ROW()-2,304)+2&amp;"C3",FALSE)</f>
        <v>-0.495</v>
      </c>
    </row>
    <row r="180" spans="1:36" x14ac:dyDescent="0.25">
      <c r="A180" s="1">
        <v>41593</v>
      </c>
      <c r="B180" s="15">
        <v>0.217</v>
      </c>
      <c r="C180" s="15">
        <v>0.223</v>
      </c>
      <c r="D180" s="15">
        <v>0.23400000000000001</v>
      </c>
      <c r="G180" s="4" cm="1">
        <f t="array" aca="1" ref="G180" ca="1">INDIRECT("R"&amp;MOD(G$1+ROW()-2,304)+2&amp;"C3",FALSE)</f>
        <v>2.17</v>
      </c>
      <c r="H180" s="4" cm="1">
        <f t="array" aca="1" ref="H180" ca="1">INDIRECT("R"&amp;MOD(H$1+ROW()-2,304)+2&amp;"C3",FALSE)</f>
        <v>2.5790000000000002</v>
      </c>
      <c r="I180" s="4" cm="1">
        <f t="array" aca="1" ref="I180" ca="1">INDIRECT("R"&amp;MOD(I$1+ROW()-2,304)+2&amp;"C3",FALSE)</f>
        <v>-0.316</v>
      </c>
      <c r="J180" s="4" cm="1">
        <f t="array" aca="1" ref="J180" ca="1">INDIRECT("R"&amp;MOD(J$1+ROW()-2,304)+2&amp;"C3",FALSE)</f>
        <v>-0.41799999999999998</v>
      </c>
      <c r="K180" s="4" cm="1">
        <f t="array" aca="1" ref="K180" ca="1">INDIRECT("R"&amp;MOD(K$1+ROW()-2,304)+2&amp;"C3",FALSE)</f>
        <v>4.4820000000000002</v>
      </c>
      <c r="L180" s="4" cm="1">
        <f t="array" aca="1" ref="L180" ca="1">INDIRECT("R"&amp;MOD(L$1+ROW()-2,304)+2&amp;"C3",FALSE)</f>
        <v>1.0169999999999999</v>
      </c>
      <c r="M180" s="4" cm="1">
        <f t="array" aca="1" ref="M180" ca="1">INDIRECT("R"&amp;MOD(M$1+ROW()-2,304)+2&amp;"C3",FALSE)</f>
        <v>2.6760000000000002</v>
      </c>
      <c r="N180" s="4" cm="1">
        <f t="array" aca="1" ref="N180" ca="1">INDIRECT("R"&amp;MOD(N$1+ROW()-2,304)+2&amp;"C3",FALSE)</f>
        <v>4.7770000000000001</v>
      </c>
      <c r="O180" s="4" cm="1">
        <f t="array" aca="1" ref="O180" ca="1">INDIRECT("R"&amp;MOD(O$1+ROW()-2,304)+2&amp;"C3",FALSE)</f>
        <v>-0.32200000000000001</v>
      </c>
      <c r="P180" s="4" cm="1">
        <f t="array" aca="1" ref="P180" ca="1">INDIRECT("R"&amp;MOD(P$1+ROW()-2,304)+2&amp;"C3",FALSE)</f>
        <v>-0.313</v>
      </c>
      <c r="Q180" s="4" cm="1">
        <f t="array" aca="1" ref="Q180" ca="1">INDIRECT("R"&amp;MOD(Q$1+ROW()-2,304)+2&amp;"C3",FALSE)</f>
        <v>3.88</v>
      </c>
      <c r="R180" s="4" cm="1">
        <f t="array" aca="1" ref="R180" ca="1">INDIRECT("R"&amp;MOD(R$1+ROW()-2,304)+2&amp;"C3",FALSE)</f>
        <v>1.635</v>
      </c>
      <c r="S180" s="4" cm="1">
        <f t="array" aca="1" ref="S180" ca="1">INDIRECT("R"&amp;MOD(S$1+ROW()-2,304)+2&amp;"C3",FALSE)</f>
        <v>1.042</v>
      </c>
      <c r="T180" s="4" cm="1">
        <f t="array" aca="1" ref="T180" ca="1">INDIRECT("R"&amp;MOD(T$1+ROW()-2,304)+2&amp;"C3",FALSE)</f>
        <v>0.33200000000000002</v>
      </c>
      <c r="U180" s="4" cm="1">
        <f t="array" aca="1" ref="U180" ca="1">INDIRECT("R"&amp;MOD(U$1+ROW()-2,304)+2&amp;"C3",FALSE)</f>
        <v>2.137</v>
      </c>
      <c r="V180" s="4" cm="1">
        <f t="array" aca="1" ref="V180" ca="1">INDIRECT("R"&amp;MOD(V$1+ROW()-2,304)+2&amp;"C3",FALSE)</f>
        <v>-0.26800000000000002</v>
      </c>
      <c r="W180" s="4" cm="1">
        <f t="array" aca="1" ref="W180" ca="1">INDIRECT("R"&amp;MOD(W$1+ROW()-2,304)+2&amp;"C3",FALSE)</f>
        <v>2.64</v>
      </c>
      <c r="X180" s="4" cm="1">
        <f t="array" aca="1" ref="X180" ca="1">INDIRECT("R"&amp;MOD(X$1+ROW()-2,304)+2&amp;"C3",FALSE)</f>
        <v>1.0109999999999999</v>
      </c>
      <c r="Y180" s="4" cm="1">
        <f t="array" aca="1" ref="Y180" ca="1">INDIRECT("R"&amp;MOD(Y$1+ROW()-2,304)+2&amp;"C3",FALSE)</f>
        <v>-0.33</v>
      </c>
      <c r="Z180" s="4" cm="1">
        <f t="array" aca="1" ref="Z180" ca="1">INDIRECT("R"&amp;MOD(Z$1+ROW()-2,304)+2&amp;"C3",FALSE)</f>
        <v>-0.23899999999999999</v>
      </c>
      <c r="AA180" s="4" cm="1">
        <f t="array" aca="1" ref="AA180" ca="1">INDIRECT("R"&amp;MOD(AA$1+ROW()-2,304)+2&amp;"C3",FALSE)</f>
        <v>-0.29399999999999998</v>
      </c>
      <c r="AB180" s="4" cm="1">
        <f t="array" aca="1" ref="AB180" ca="1">INDIRECT("R"&amp;MOD(AB$1+ROW()-2,304)+2&amp;"C3",FALSE)</f>
        <v>-1.9E-2</v>
      </c>
      <c r="AC180" s="4" cm="1">
        <f t="array" aca="1" ref="AC180" ca="1">INDIRECT("R"&amp;MOD(AC$1+ROW()-2,304)+2&amp;"C3",FALSE)</f>
        <v>0.223</v>
      </c>
      <c r="AD180" s="4" cm="1">
        <f t="array" aca="1" ref="AD180" ca="1">INDIRECT("R"&amp;MOD(AD$1+ROW()-2,304)+2&amp;"C3",FALSE)</f>
        <v>-0.31</v>
      </c>
      <c r="AE180" s="4" cm="1">
        <f t="array" aca="1" ref="AE180" ca="1">INDIRECT("R"&amp;MOD(AE$1+ROW()-2,304)+2&amp;"C3",FALSE)</f>
        <v>0.246</v>
      </c>
      <c r="AF180" s="4" cm="1">
        <f t="array" aca="1" ref="AF180" ca="1">INDIRECT("R"&amp;MOD(AF$1+ROW()-2,304)+2&amp;"C3",FALSE)</f>
        <v>4.6390000000000002</v>
      </c>
      <c r="AG180" s="4" cm="1">
        <f t="array" aca="1" ref="AG180" ca="1">INDIRECT("R"&amp;MOD(AG$1+ROW()-2,304)+2&amp;"C3",FALSE)</f>
        <v>4.742</v>
      </c>
      <c r="AH180" s="4" cm="1">
        <f t="array" aca="1" ref="AH180" ca="1">INDIRECT("R"&amp;MOD(AH$1+ROW()-2,304)+2&amp;"C3",FALSE)</f>
        <v>0.28799999999999998</v>
      </c>
      <c r="AI180" s="4" cm="1">
        <f t="array" aca="1" ref="AI180" ca="1">INDIRECT("R"&amp;MOD(AI$1+ROW()-2,304)+2&amp;"C3",FALSE)</f>
        <v>-0.32900000000000001</v>
      </c>
      <c r="AJ180" s="4" cm="1">
        <f t="array" aca="1" ref="AJ180" ca="1">INDIRECT("R"&amp;MOD(AJ$1+ROW()-2,304)+2&amp;"C3",FALSE)</f>
        <v>-0.44800000000000001</v>
      </c>
    </row>
    <row r="181" spans="1:36" x14ac:dyDescent="0.25">
      <c r="A181" s="1">
        <v>41623</v>
      </c>
      <c r="B181" s="15">
        <v>0.23599999999999999</v>
      </c>
      <c r="C181" s="15">
        <v>0.27200000000000002</v>
      </c>
      <c r="D181" s="15">
        <v>0.29799999999999999</v>
      </c>
      <c r="G181" s="4" cm="1">
        <f t="array" aca="1" ref="G181" ca="1">INDIRECT("R"&amp;MOD(G$1+ROW()-2,304)+2&amp;"C3",FALSE)</f>
        <v>2.173</v>
      </c>
      <c r="H181" s="4" cm="1">
        <f t="array" aca="1" ref="H181" ca="1">INDIRECT("R"&amp;MOD(H$1+ROW()-2,304)+2&amp;"C3",FALSE)</f>
        <v>2.6269999999999998</v>
      </c>
      <c r="I181" s="4" cm="1">
        <f t="array" aca="1" ref="I181" ca="1">INDIRECT("R"&amp;MOD(I$1+ROW()-2,304)+2&amp;"C3",FALSE)</f>
        <v>-0.312</v>
      </c>
      <c r="J181" s="4" cm="1">
        <f t="array" aca="1" ref="J181" ca="1">INDIRECT("R"&amp;MOD(J$1+ROW()-2,304)+2&amp;"C3",FALSE)</f>
        <v>-0.41299999999999998</v>
      </c>
      <c r="K181" s="4" cm="1">
        <f t="array" aca="1" ref="K181" ca="1">INDIRECT("R"&amp;MOD(K$1+ROW()-2,304)+2&amp;"C3",FALSE)</f>
        <v>4.3620000000000001</v>
      </c>
      <c r="L181" s="4" cm="1">
        <f t="array" aca="1" ref="L181" ca="1">INDIRECT("R"&amp;MOD(L$1+ROW()-2,304)+2&amp;"C3",FALSE)</f>
        <v>1.087</v>
      </c>
      <c r="M181" s="4" cm="1">
        <f t="array" aca="1" ref="M181" ca="1">INDIRECT("R"&amp;MOD(M$1+ROW()-2,304)+2&amp;"C3",FALSE)</f>
        <v>2.6949999999999998</v>
      </c>
      <c r="N181" s="4" cm="1">
        <f t="array" aca="1" ref="N181" ca="1">INDIRECT("R"&amp;MOD(N$1+ROW()-2,304)+2&amp;"C3",FALSE)</f>
        <v>4.8529999999999998</v>
      </c>
      <c r="O181" s="4" cm="1">
        <f t="array" aca="1" ref="O181" ca="1">INDIRECT("R"&amp;MOD(O$1+ROW()-2,304)+2&amp;"C3",FALSE)</f>
        <v>-0.32100000000000001</v>
      </c>
      <c r="P181" s="4" cm="1">
        <f t="array" aca="1" ref="P181" ca="1">INDIRECT("R"&amp;MOD(P$1+ROW()-2,304)+2&amp;"C3",FALSE)</f>
        <v>-0.316</v>
      </c>
      <c r="Q181" s="4" cm="1">
        <f t="array" aca="1" ref="Q181" ca="1">INDIRECT("R"&amp;MOD(Q$1+ROW()-2,304)+2&amp;"C3",FALSE)</f>
        <v>3.9710000000000001</v>
      </c>
      <c r="R181" s="4" cm="1">
        <f t="array" aca="1" ref="R181" ca="1">INDIRECT("R"&amp;MOD(R$1+ROW()-2,304)+2&amp;"C3",FALSE)</f>
        <v>1.4219999999999999</v>
      </c>
      <c r="S181" s="4" cm="1">
        <f t="array" aca="1" ref="S181" ca="1">INDIRECT("R"&amp;MOD(S$1+ROW()-2,304)+2&amp;"C3",FALSE)</f>
        <v>1.022</v>
      </c>
      <c r="T181" s="4" cm="1">
        <f t="array" aca="1" ref="T181" ca="1">INDIRECT("R"&amp;MOD(T$1+ROW()-2,304)+2&amp;"C3",FALSE)</f>
        <v>0.246</v>
      </c>
      <c r="U181" s="4" cm="1">
        <f t="array" aca="1" ref="U181" ca="1">INDIRECT("R"&amp;MOD(U$1+ROW()-2,304)+2&amp;"C3",FALSE)</f>
        <v>2.1259999999999999</v>
      </c>
      <c r="V181" s="4" cm="1">
        <f t="array" aca="1" ref="V181" ca="1">INDIRECT("R"&amp;MOD(V$1+ROW()-2,304)+2&amp;"C3",FALSE)</f>
        <v>-0.29399999999999998</v>
      </c>
      <c r="W181" s="4" cm="1">
        <f t="array" aca="1" ref="W181" ca="1">INDIRECT("R"&amp;MOD(W$1+ROW()-2,304)+2&amp;"C3",FALSE)</f>
        <v>2.9180000000000001</v>
      </c>
      <c r="X181" s="4" cm="1">
        <f t="array" aca="1" ref="X181" ca="1">INDIRECT("R"&amp;MOD(X$1+ROW()-2,304)+2&amp;"C3",FALSE)</f>
        <v>1.4279999999999999</v>
      </c>
      <c r="Y181" s="4" cm="1">
        <f t="array" aca="1" ref="Y181" ca="1">INDIRECT("R"&amp;MOD(Y$1+ROW()-2,304)+2&amp;"C3",FALSE)</f>
        <v>-0.32900000000000001</v>
      </c>
      <c r="Z181" s="4" cm="1">
        <f t="array" aca="1" ref="Z181" ca="1">INDIRECT("R"&amp;MOD(Z$1+ROW()-2,304)+2&amp;"C3",FALSE)</f>
        <v>3.6999999999999998E-2</v>
      </c>
      <c r="AA181" s="4" cm="1">
        <f t="array" aca="1" ref="AA181" ca="1">INDIRECT("R"&amp;MOD(AA$1+ROW()-2,304)+2&amp;"C3",FALSE)</f>
        <v>-0.29799999999999999</v>
      </c>
      <c r="AB181" s="4" cm="1">
        <f t="array" aca="1" ref="AB181" ca="1">INDIRECT("R"&amp;MOD(AB$1+ROW()-2,304)+2&amp;"C3",FALSE)</f>
        <v>-2.8000000000000001E-2</v>
      </c>
      <c r="AC181" s="4" cm="1">
        <f t="array" aca="1" ref="AC181" ca="1">INDIRECT("R"&amp;MOD(AC$1+ROW()-2,304)+2&amp;"C3",FALSE)</f>
        <v>0.20599999999999999</v>
      </c>
      <c r="AD181" s="4" cm="1">
        <f t="array" aca="1" ref="AD181" ca="1">INDIRECT("R"&amp;MOD(AD$1+ROW()-2,304)+2&amp;"C3",FALSE)</f>
        <v>-0.312</v>
      </c>
      <c r="AE181" s="4" cm="1">
        <f t="array" aca="1" ref="AE181" ca="1">INDIRECT("R"&amp;MOD(AE$1+ROW()-2,304)+2&amp;"C3",FALSE)</f>
        <v>0.20799999999999999</v>
      </c>
      <c r="AF181" s="4" cm="1">
        <f t="array" aca="1" ref="AF181" ca="1">INDIRECT("R"&amp;MOD(AF$1+ROW()-2,304)+2&amp;"C3",FALSE)</f>
        <v>4.8479999999999999</v>
      </c>
      <c r="AG181" s="4" cm="1">
        <f t="array" aca="1" ref="AG181" ca="1">INDIRECT("R"&amp;MOD(AG$1+ROW()-2,304)+2&amp;"C3",FALSE)</f>
        <v>4.6870000000000003</v>
      </c>
      <c r="AH181" s="4" cm="1">
        <f t="array" aca="1" ref="AH181" ca="1">INDIRECT("R"&amp;MOD(AH$1+ROW()-2,304)+2&amp;"C3",FALSE)</f>
        <v>0.30499999999999999</v>
      </c>
      <c r="AI181" s="4" cm="1">
        <f t="array" aca="1" ref="AI181" ca="1">INDIRECT("R"&amp;MOD(AI$1+ROW()-2,304)+2&amp;"C3",FALSE)</f>
        <v>-0.33</v>
      </c>
      <c r="AJ181" s="4" cm="1">
        <f t="array" aca="1" ref="AJ181" ca="1">INDIRECT("R"&amp;MOD(AJ$1+ROW()-2,304)+2&amp;"C3",FALSE)</f>
        <v>-0.38600000000000001</v>
      </c>
    </row>
    <row r="182" spans="1:36" x14ac:dyDescent="0.25">
      <c r="A182" s="1">
        <v>41654</v>
      </c>
      <c r="B182" s="15">
        <v>0.28000000000000003</v>
      </c>
      <c r="C182" s="15">
        <v>0.29199999999999998</v>
      </c>
      <c r="D182" s="15">
        <v>0.30199999999999999</v>
      </c>
      <c r="G182" s="4" cm="1">
        <f t="array" aca="1" ref="G182" ca="1">INDIRECT("R"&amp;MOD(G$1+ROW()-2,304)+2&amp;"C3",FALSE)</f>
        <v>2.145</v>
      </c>
      <c r="H182" s="4" cm="1">
        <f t="array" aca="1" ref="H182" ca="1">INDIRECT("R"&amp;MOD(H$1+ROW()-2,304)+2&amp;"C3",FALSE)</f>
        <v>2.6760000000000002</v>
      </c>
      <c r="I182" s="4" cm="1">
        <f t="array" aca="1" ref="I182" ca="1">INDIRECT("R"&amp;MOD(I$1+ROW()-2,304)+2&amp;"C3",FALSE)</f>
        <v>-0.308</v>
      </c>
      <c r="J182" s="4" cm="1">
        <f t="array" aca="1" ref="J182" ca="1">INDIRECT("R"&amp;MOD(J$1+ROW()-2,304)+2&amp;"C3",FALSE)</f>
        <v>-0.40100000000000002</v>
      </c>
      <c r="K182" s="4" cm="1">
        <f t="array" aca="1" ref="K182" ca="1">INDIRECT("R"&amp;MOD(K$1+ROW()-2,304)+2&amp;"C3",FALSE)</f>
        <v>4.5960000000000001</v>
      </c>
      <c r="L182" s="4" cm="1">
        <f t="array" aca="1" ref="L182" ca="1">INDIRECT("R"&amp;MOD(L$1+ROW()-2,304)+2&amp;"C3",FALSE)</f>
        <v>1.1759999999999999</v>
      </c>
      <c r="M182" s="4" cm="1">
        <f t="array" aca="1" ref="M182" ca="1">INDIRECT("R"&amp;MOD(M$1+ROW()-2,304)+2&amp;"C3",FALSE)</f>
        <v>2.7269999999999999</v>
      </c>
      <c r="N182" s="4" cm="1">
        <f t="array" aca="1" ref="N182" ca="1">INDIRECT("R"&amp;MOD(N$1+ROW()-2,304)+2&amp;"C3",FALSE)</f>
        <v>5.0410000000000004</v>
      </c>
      <c r="O182" s="4" cm="1">
        <f t="array" aca="1" ref="O182" ca="1">INDIRECT("R"&amp;MOD(O$1+ROW()-2,304)+2&amp;"C3",FALSE)</f>
        <v>-0.31900000000000001</v>
      </c>
      <c r="P182" s="4" cm="1">
        <f t="array" aca="1" ref="P182" ca="1">INDIRECT("R"&amp;MOD(P$1+ROW()-2,304)+2&amp;"C3",FALSE)</f>
        <v>-0.32600000000000001</v>
      </c>
      <c r="Q182" s="4" cm="1">
        <f t="array" aca="1" ref="Q182" ca="1">INDIRECT("R"&amp;MOD(Q$1+ROW()-2,304)+2&amp;"C3",FALSE)</f>
        <v>3.9672727272727268</v>
      </c>
      <c r="R182" s="4" cm="1">
        <f t="array" aca="1" ref="R182" ca="1">INDIRECT("R"&amp;MOD(R$1+ROW()-2,304)+2&amp;"C3",FALSE)</f>
        <v>1.282</v>
      </c>
      <c r="S182" s="4" cm="1">
        <f t="array" aca="1" ref="S182" ca="1">INDIRECT("R"&amp;MOD(S$1+ROW()-2,304)+2&amp;"C3",FALSE)</f>
        <v>1.0169999999999999</v>
      </c>
      <c r="T182" s="4" cm="1">
        <f t="array" aca="1" ref="T182" ca="1">INDIRECT("R"&amp;MOD(T$1+ROW()-2,304)+2&amp;"C3",FALSE)</f>
        <v>0.20799999999999999</v>
      </c>
      <c r="U182" s="4" cm="1">
        <f t="array" aca="1" ref="U182" ca="1">INDIRECT("R"&amp;MOD(U$1+ROW()-2,304)+2&amp;"C3",FALSE)</f>
        <v>2.1110000000000002</v>
      </c>
      <c r="V182" s="4" cm="1">
        <f t="array" aca="1" ref="V182" ca="1">INDIRECT("R"&amp;MOD(V$1+ROW()-2,304)+2&amp;"C3",FALSE)</f>
        <v>-0.29799999999999999</v>
      </c>
      <c r="W182" s="4" cm="1">
        <f t="array" aca="1" ref="W182" ca="1">INDIRECT("R"&amp;MOD(W$1+ROW()-2,304)+2&amp;"C3",FALSE)</f>
        <v>3.1789999999999998</v>
      </c>
      <c r="X182" s="4" cm="1">
        <f t="array" aca="1" ref="X182" ca="1">INDIRECT("R"&amp;MOD(X$1+ROW()-2,304)+2&amp;"C3",FALSE)</f>
        <v>1.825</v>
      </c>
      <c r="Y182" s="4" cm="1">
        <f t="array" aca="1" ref="Y182" ca="1">INDIRECT("R"&amp;MOD(Y$1+ROW()-2,304)+2&amp;"C3",FALSE)</f>
        <v>-0.33</v>
      </c>
      <c r="Z182" s="4" cm="1">
        <f t="array" aca="1" ref="Z182" ca="1">INDIRECT("R"&amp;MOD(Z$1+ROW()-2,304)+2&amp;"C3",FALSE)</f>
        <v>0.39500000000000002</v>
      </c>
      <c r="AA182" s="4" cm="1">
        <f t="array" aca="1" ref="AA182" ca="1">INDIRECT("R"&amp;MOD(AA$1+ROW()-2,304)+2&amp;"C3",FALSE)</f>
        <v>-0.30199999999999999</v>
      </c>
      <c r="AB182" s="4" cm="1">
        <f t="array" aca="1" ref="AB182" ca="1">INDIRECT("R"&amp;MOD(AB$1+ROW()-2,304)+2&amp;"C3",FALSE)</f>
        <v>-3.6999999999999998E-2</v>
      </c>
      <c r="AC182" s="4" cm="1">
        <f t="array" aca="1" ref="AC182" ca="1">INDIRECT("R"&amp;MOD(AC$1+ROW()-2,304)+2&amp;"C3",FALSE)</f>
        <v>0.20899999999999999</v>
      </c>
      <c r="AD182" s="4" cm="1">
        <f t="array" aca="1" ref="AD182" ca="1">INDIRECT("R"&amp;MOD(AD$1+ROW()-2,304)+2&amp;"C3",FALSE)</f>
        <v>-0.32900000000000001</v>
      </c>
      <c r="AE182" s="4" cm="1">
        <f t="array" aca="1" ref="AE182" ca="1">INDIRECT("R"&amp;MOD(AE$1+ROW()-2,304)+2&amp;"C3",FALSE)</f>
        <v>0.192</v>
      </c>
      <c r="AF182" s="4" cm="1">
        <f t="array" aca="1" ref="AF182" ca="1">INDIRECT("R"&amp;MOD(AF$1+ROW()-2,304)+2&amp;"C3",FALSE)</f>
        <v>4.4820000000000002</v>
      </c>
      <c r="AG182" s="4" cm="1">
        <f t="array" aca="1" ref="AG182" ca="1">INDIRECT("R"&amp;MOD(AG$1+ROW()-2,304)+2&amp;"C3",FALSE)</f>
        <v>4.6390000000000002</v>
      </c>
      <c r="AH182" s="4" cm="1">
        <f t="array" aca="1" ref="AH182" ca="1">INDIRECT("R"&amp;MOD(AH$1+ROW()-2,304)+2&amp;"C3",FALSE)</f>
        <v>0.33</v>
      </c>
      <c r="AI182" s="4" cm="1">
        <f t="array" aca="1" ref="AI182" ca="1">INDIRECT("R"&amp;MOD(AI$1+ROW()-2,304)+2&amp;"C3",FALSE)</f>
        <v>-0.32900000000000001</v>
      </c>
      <c r="AJ182" s="4" cm="1">
        <f t="array" aca="1" ref="AJ182" ca="1">INDIRECT("R"&amp;MOD(AJ$1+ROW()-2,304)+2&amp;"C3",FALSE)</f>
        <v>-0.23899999999999999</v>
      </c>
    </row>
    <row r="183" spans="1:36" x14ac:dyDescent="0.25">
      <c r="A183" s="1">
        <v>41685</v>
      </c>
      <c r="B183" s="15">
        <v>0.28599999999999998</v>
      </c>
      <c r="C183" s="15">
        <v>0.28799999999999998</v>
      </c>
      <c r="D183" s="15">
        <v>0.29099999999999998</v>
      </c>
      <c r="G183" s="4" cm="1">
        <f t="array" aca="1" ref="G183" ca="1">INDIRECT("R"&amp;MOD(G$1+ROW()-2,304)+2&amp;"C3",FALSE)</f>
        <v>2.1379999999999999</v>
      </c>
      <c r="H183" s="4" cm="1">
        <f t="array" aca="1" ref="H183" ca="1">INDIRECT("R"&amp;MOD(H$1+ROW()-2,304)+2&amp;"C3",FALSE)</f>
        <v>2.6949999999999998</v>
      </c>
      <c r="I183" s="4" cm="1">
        <f t="array" aca="1" ref="I183" ca="1">INDIRECT("R"&amp;MOD(I$1+ROW()-2,304)+2&amp;"C3",FALSE)</f>
        <v>-0.308</v>
      </c>
      <c r="J183" s="4" cm="1">
        <f t="array" aca="1" ref="J183" ca="1">INDIRECT("R"&amp;MOD(J$1+ROW()-2,304)+2&amp;"C3",FALSE)</f>
        <v>-0.39500000000000002</v>
      </c>
      <c r="K183" s="4" cm="1">
        <f t="array" aca="1" ref="K183" ca="1">INDIRECT("R"&amp;MOD(K$1+ROW()-2,304)+2&amp;"C3",FALSE)</f>
        <v>4.7839999999999998</v>
      </c>
      <c r="L183" s="4" cm="1">
        <f t="array" aca="1" ref="L183" ca="1">INDIRECT("R"&amp;MOD(L$1+ROW()-2,304)+2&amp;"C3",FALSE)</f>
        <v>1.321</v>
      </c>
      <c r="M183" s="4" cm="1">
        <f t="array" aca="1" ref="M183" ca="1">INDIRECT("R"&amp;MOD(M$1+ROW()-2,304)+2&amp;"C3",FALSE)</f>
        <v>3.3759999999999999</v>
      </c>
      <c r="N183" s="4" cm="1">
        <f t="array" aca="1" ref="N183" ca="1">INDIRECT("R"&amp;MOD(N$1+ROW()-2,304)+2&amp;"C3",FALSE)</f>
        <v>5.0919999999999996</v>
      </c>
      <c r="O183" s="4" cm="1">
        <f t="array" aca="1" ref="O183" ca="1">INDIRECT("R"&amp;MOD(O$1+ROW()-2,304)+2&amp;"C3",FALSE)</f>
        <v>-0.31900000000000001</v>
      </c>
      <c r="P183" s="4" cm="1">
        <f t="array" aca="1" ref="P183" ca="1">INDIRECT("R"&amp;MOD(P$1+ROW()-2,304)+2&amp;"C3",FALSE)</f>
        <v>-0.32900000000000001</v>
      </c>
      <c r="Q183" s="4" cm="1">
        <f t="array" aca="1" ref="Q183" ca="1">INDIRECT("R"&amp;MOD(Q$1+ROW()-2,304)+2&amp;"C3",FALSE)</f>
        <v>3.9310526315789471</v>
      </c>
      <c r="R183" s="4" cm="1">
        <f t="array" aca="1" ref="R183" ca="1">INDIRECT("R"&amp;MOD(R$1+ROW()-2,304)+2&amp;"C3",FALSE)</f>
        <v>1.2230000000000001</v>
      </c>
      <c r="S183" s="4" cm="1">
        <f t="array" aca="1" ref="S183" ca="1">INDIRECT("R"&amp;MOD(S$1+ROW()-2,304)+2&amp;"C3",FALSE)</f>
        <v>1.087</v>
      </c>
      <c r="T183" s="4" cm="1">
        <f t="array" aca="1" ref="T183" ca="1">INDIRECT("R"&amp;MOD(T$1+ROW()-2,304)+2&amp;"C3",FALSE)</f>
        <v>0.192</v>
      </c>
      <c r="U183" s="4" cm="1">
        <f t="array" aca="1" ref="U183" ca="1">INDIRECT("R"&amp;MOD(U$1+ROW()-2,304)+2&amp;"C3",FALSE)</f>
        <v>2.1190000000000002</v>
      </c>
      <c r="V183" s="4" cm="1">
        <f t="array" aca="1" ref="V183" ca="1">INDIRECT("R"&amp;MOD(V$1+ROW()-2,304)+2&amp;"C3",FALSE)</f>
        <v>-0.30199999999999999</v>
      </c>
      <c r="W183" s="4" cm="1">
        <f t="array" aca="1" ref="W183" ca="1">INDIRECT("R"&amp;MOD(W$1+ROW()-2,304)+2&amp;"C3",FALSE)</f>
        <v>3.3719999999999999</v>
      </c>
      <c r="X183" s="4" cm="1">
        <f t="array" aca="1" ref="X183" ca="1">INDIRECT("R"&amp;MOD(X$1+ROW()-2,304)+2&amp;"C3",FALSE)</f>
        <v>2.0630000000000002</v>
      </c>
      <c r="Y183" s="4" cm="1">
        <f t="array" aca="1" ref="Y183" ca="1">INDIRECT("R"&amp;MOD(Y$1+ROW()-2,304)+2&amp;"C3",FALSE)</f>
        <v>-0.33</v>
      </c>
      <c r="Z183" s="4" cm="1">
        <f t="array" aca="1" ref="Z183" ca="1">INDIRECT("R"&amp;MOD(Z$1+ROW()-2,304)+2&amp;"C3",FALSE)</f>
        <v>1.0109999999999999</v>
      </c>
      <c r="AA183" s="4" cm="1">
        <f t="array" aca="1" ref="AA183" ca="1">INDIRECT("R"&amp;MOD(AA$1+ROW()-2,304)+2&amp;"C3",FALSE)</f>
        <v>-0.309</v>
      </c>
      <c r="AB183" s="4" cm="1">
        <f t="array" aca="1" ref="AB183" ca="1">INDIRECT("R"&amp;MOD(AB$1+ROW()-2,304)+2&amp;"C3",FALSE)</f>
        <v>-5.3999999999999999E-2</v>
      </c>
      <c r="AC183" s="4" cm="1">
        <f t="array" aca="1" ref="AC183" ca="1">INDIRECT("R"&amp;MOD(AC$1+ROW()-2,304)+2&amp;"C3",FALSE)</f>
        <v>0.20100000000000001</v>
      </c>
      <c r="AD183" s="4" cm="1">
        <f t="array" aca="1" ref="AD183" ca="1">INDIRECT("R"&amp;MOD(AD$1+ROW()-2,304)+2&amp;"C3",FALSE)</f>
        <v>-0.36499999999999999</v>
      </c>
      <c r="AE183" s="4" cm="1">
        <f t="array" aca="1" ref="AE183" ca="1">INDIRECT("R"&amp;MOD(AE$1+ROW()-2,304)+2&amp;"C3",FALSE)</f>
        <v>0.185</v>
      </c>
      <c r="AF183" s="4" cm="1">
        <f t="array" aca="1" ref="AF183" ca="1">INDIRECT("R"&amp;MOD(AF$1+ROW()-2,304)+2&amp;"C3",FALSE)</f>
        <v>4.3620000000000001</v>
      </c>
      <c r="AG183" s="4" cm="1">
        <f t="array" aca="1" ref="AG183" ca="1">INDIRECT("R"&amp;MOD(AG$1+ROW()-2,304)+2&amp;"C3",FALSE)</f>
        <v>4.8479999999999999</v>
      </c>
      <c r="AH183" s="4" cm="1">
        <f t="array" aca="1" ref="AH183" ca="1">INDIRECT("R"&amp;MOD(AH$1+ROW()-2,304)+2&amp;"C3",FALSE)</f>
        <v>0.32500000000000001</v>
      </c>
      <c r="AI183" s="4" cm="1">
        <f t="array" aca="1" ref="AI183" ca="1">INDIRECT("R"&amp;MOD(AI$1+ROW()-2,304)+2&amp;"C3",FALSE)</f>
        <v>-0.32800000000000001</v>
      </c>
      <c r="AJ183" s="4" cm="1">
        <f t="array" aca="1" ref="AJ183" ca="1">INDIRECT("R"&amp;MOD(AJ$1+ROW()-2,304)+2&amp;"C3",FALSE)</f>
        <v>3.6999999999999998E-2</v>
      </c>
    </row>
    <row r="184" spans="1:36" x14ac:dyDescent="0.25">
      <c r="A184" s="1">
        <v>41713</v>
      </c>
      <c r="B184" s="15">
        <v>0.28599999999999998</v>
      </c>
      <c r="C184" s="15">
        <v>0.30499999999999999</v>
      </c>
      <c r="D184" s="15">
        <v>0.32</v>
      </c>
      <c r="G184" s="4" cm="1">
        <f t="array" aca="1" ref="G184" ca="1">INDIRECT("R"&amp;MOD(G$1+ROW()-2,304)+2&amp;"C3",FALSE)</f>
        <v>2.137</v>
      </c>
      <c r="H184" s="4" cm="1">
        <f t="array" aca="1" ref="H184" ca="1">INDIRECT("R"&amp;MOD(H$1+ROW()-2,304)+2&amp;"C3",FALSE)</f>
        <v>2.7269999999999999</v>
      </c>
      <c r="I184" s="4" cm="1">
        <f t="array" aca="1" ref="I184" ca="1">INDIRECT("R"&amp;MOD(I$1+ROW()-2,304)+2&amp;"C3",FALSE)</f>
        <v>-0.309</v>
      </c>
      <c r="J184" s="4" cm="1">
        <f t="array" aca="1" ref="J184" ca="1">INDIRECT("R"&amp;MOD(J$1+ROW()-2,304)+2&amp;"C3",FALSE)</f>
        <v>-0.39100000000000001</v>
      </c>
      <c r="K184" s="4" cm="1">
        <f t="array" aca="1" ref="K184" ca="1">INDIRECT("R"&amp;MOD(K$1+ROW()-2,304)+2&amp;"C3",FALSE)</f>
        <v>4.8570000000000002</v>
      </c>
      <c r="L184" s="4" cm="1">
        <f t="array" aca="1" ref="L184" ca="1">INDIRECT("R"&amp;MOD(L$1+ROW()-2,304)+2&amp;"C3",FALSE)</f>
        <v>1.425</v>
      </c>
      <c r="M184" s="4" cm="1">
        <f t="array" aca="1" ref="M184" ca="1">INDIRECT("R"&amp;MOD(M$1+ROW()-2,304)+2&amp;"C3",FALSE)</f>
        <v>3.468</v>
      </c>
      <c r="N184" s="4" cm="1">
        <f t="array" aca="1" ref="N184" ca="1">INDIRECT("R"&amp;MOD(N$1+ROW()-2,304)+2&amp;"C3",FALSE)</f>
        <v>4.9390000000000001</v>
      </c>
      <c r="O184" s="4" cm="1">
        <f t="array" aca="1" ref="O184" ca="1">INDIRECT("R"&amp;MOD(O$1+ROW()-2,304)+2&amp;"C3",FALSE)</f>
        <v>-0.318</v>
      </c>
      <c r="P184" s="4" cm="1">
        <f t="array" aca="1" ref="P184" ca="1">INDIRECT("R"&amp;MOD(P$1+ROW()-2,304)+2&amp;"C3",FALSE)</f>
        <v>-0.33</v>
      </c>
      <c r="Q184" s="4" cm="1">
        <f t="array" aca="1" ref="Q184" ca="1">INDIRECT("R"&amp;MOD(Q$1+ROW()-2,304)+2&amp;"C3",FALSE)</f>
        <v>3.9204761904761911</v>
      </c>
      <c r="R184" s="4" cm="1">
        <f t="array" aca="1" ref="R184" ca="1">INDIRECT("R"&amp;MOD(R$1+ROW()-2,304)+2&amp;"C3",FALSE)</f>
        <v>0.97499999999999998</v>
      </c>
      <c r="S184" s="4" cm="1">
        <f t="array" aca="1" ref="S184" ca="1">INDIRECT("R"&amp;MOD(S$1+ROW()-2,304)+2&amp;"C3",FALSE)</f>
        <v>1.1759999999999999</v>
      </c>
      <c r="T184" s="4" cm="1">
        <f t="array" aca="1" ref="T184" ca="1">INDIRECT("R"&amp;MOD(T$1+ROW()-2,304)+2&amp;"C3",FALSE)</f>
        <v>0.185</v>
      </c>
      <c r="U184" s="4" cm="1">
        <f t="array" aca="1" ref="U184" ca="1">INDIRECT("R"&amp;MOD(U$1+ROW()-2,304)+2&amp;"C3",FALSE)</f>
        <v>2.1320000000000001</v>
      </c>
      <c r="V184" s="4" cm="1">
        <f t="array" aca="1" ref="V184" ca="1">INDIRECT("R"&amp;MOD(V$1+ROW()-2,304)+2&amp;"C3",FALSE)</f>
        <v>-0.309</v>
      </c>
      <c r="W184" s="4" cm="1">
        <f t="array" aca="1" ref="W184" ca="1">INDIRECT("R"&amp;MOD(W$1+ROW()-2,304)+2&amp;"C3",FALSE)</f>
        <v>3.536</v>
      </c>
      <c r="X184" s="4" cm="1">
        <f t="array" aca="1" ref="X184" ca="1">INDIRECT("R"&amp;MOD(X$1+ROW()-2,304)+2&amp;"C3",FALSE)</f>
        <v>2.3450000000000002</v>
      </c>
      <c r="Y184" s="4" cm="1">
        <f t="array" aca="1" ref="Y184" ca="1">INDIRECT("R"&amp;MOD(Y$1+ROW()-2,304)+2&amp;"C3",FALSE)</f>
        <v>-0.32900000000000001</v>
      </c>
      <c r="Z184" s="4" cm="1">
        <f t="array" aca="1" ref="Z184" ca="1">INDIRECT("R"&amp;MOD(Z$1+ROW()-2,304)+2&amp;"C3",FALSE)</f>
        <v>1.4279999999999999</v>
      </c>
      <c r="AA184" s="4" cm="1">
        <f t="array" aca="1" ref="AA184" ca="1">INDIRECT("R"&amp;MOD(AA$1+ROW()-2,304)+2&amp;"C3",FALSE)</f>
        <v>-0.313</v>
      </c>
      <c r="AB184" s="4" cm="1">
        <f t="array" aca="1" ref="AB184" ca="1">INDIRECT("R"&amp;MOD(AB$1+ROW()-2,304)+2&amp;"C3",FALSE)</f>
        <v>-8.7999999999999995E-2</v>
      </c>
      <c r="AC184" s="4" cm="1">
        <f t="array" aca="1" ref="AC184" ca="1">INDIRECT("R"&amp;MOD(AC$1+ROW()-2,304)+2&amp;"C3",FALSE)</f>
        <v>0.21</v>
      </c>
      <c r="AD184" s="4" cm="1">
        <f t="array" aca="1" ref="AD184" ca="1">INDIRECT("R"&amp;MOD(AD$1+ROW()-2,304)+2&amp;"C3",FALSE)</f>
        <v>-0.40799999999999997</v>
      </c>
      <c r="AE184" s="4" cm="1">
        <f t="array" aca="1" ref="AE184" ca="1">INDIRECT("R"&amp;MOD(AE$1+ROW()-2,304)+2&amp;"C3",FALSE)</f>
        <v>0.20499999999999999</v>
      </c>
      <c r="AF184" s="4" cm="1">
        <f t="array" aca="1" ref="AF184" ca="1">INDIRECT("R"&amp;MOD(AF$1+ROW()-2,304)+2&amp;"C3",FALSE)</f>
        <v>4.5960000000000001</v>
      </c>
      <c r="AG184" s="4" cm="1">
        <f t="array" aca="1" ref="AG184" ca="1">INDIRECT("R"&amp;MOD(AG$1+ROW()-2,304)+2&amp;"C3",FALSE)</f>
        <v>4.4820000000000002</v>
      </c>
      <c r="AH184" s="4" cm="1">
        <f t="array" aca="1" ref="AH184" ca="1">INDIRECT("R"&amp;MOD(AH$1+ROW()-2,304)+2&amp;"C3",FALSE)</f>
        <v>0.24099999999999999</v>
      </c>
      <c r="AI184" s="4" cm="1">
        <f t="array" aca="1" ref="AI184" ca="1">INDIRECT("R"&amp;MOD(AI$1+ROW()-2,304)+2&amp;"C3",FALSE)</f>
        <v>-0.32800000000000001</v>
      </c>
      <c r="AJ184" s="4" cm="1">
        <f t="array" aca="1" ref="AJ184" ca="1">INDIRECT("R"&amp;MOD(AJ$1+ROW()-2,304)+2&amp;"C3",FALSE)</f>
        <v>0.39500000000000002</v>
      </c>
    </row>
    <row r="185" spans="1:36" x14ac:dyDescent="0.25">
      <c r="A185" s="1">
        <v>41744</v>
      </c>
      <c r="B185" s="15">
        <v>0.313</v>
      </c>
      <c r="C185" s="15">
        <v>0.33</v>
      </c>
      <c r="D185" s="15">
        <v>0.34699999999999998</v>
      </c>
      <c r="G185" s="4" cm="1">
        <f t="array" aca="1" ref="G185" ca="1">INDIRECT("R"&amp;MOD(G$1+ROW()-2,304)+2&amp;"C3",FALSE)</f>
        <v>2.137</v>
      </c>
      <c r="H185" s="4" cm="1">
        <f t="array" aca="1" ref="H185" ca="1">INDIRECT("R"&amp;MOD(H$1+ROW()-2,304)+2&amp;"C3",FALSE)</f>
        <v>3.3759999999999999</v>
      </c>
      <c r="I185" s="4" cm="1">
        <f t="array" aca="1" ref="I185" ca="1">INDIRECT("R"&amp;MOD(I$1+ROW()-2,304)+2&amp;"C3",FALSE)</f>
        <v>-0.31</v>
      </c>
      <c r="J185" s="4" cm="1">
        <f t="array" aca="1" ref="J185" ca="1">INDIRECT("R"&amp;MOD(J$1+ROW()-2,304)+2&amp;"C3",FALSE)</f>
        <v>-0.40899999999999997</v>
      </c>
      <c r="K185" s="4" cm="1">
        <f t="array" aca="1" ref="K185" ca="1">INDIRECT("R"&amp;MOD(K$1+ROW()-2,304)+2&amp;"C3",FALSE)</f>
        <v>4.9409999999999998</v>
      </c>
      <c r="L185" s="4" cm="1">
        <f t="array" aca="1" ref="L185" ca="1">INDIRECT("R"&amp;MOD(L$1+ROW()-2,304)+2&amp;"C3",FALSE)</f>
        <v>1.4890000000000001</v>
      </c>
      <c r="M185" s="4" cm="1">
        <f t="array" aca="1" ref="M185" ca="1">INDIRECT("R"&amp;MOD(M$1+ROW()-2,304)+2&amp;"C3",FALSE)</f>
        <v>3.4460000000000002</v>
      </c>
      <c r="N185" s="4" cm="1">
        <f t="array" aca="1" ref="N185" ca="1">INDIRECT("R"&amp;MOD(N$1+ROW()-2,304)+2&amp;"C3",FALSE)</f>
        <v>4.7709999999999999</v>
      </c>
      <c r="O185" s="4" cm="1">
        <f t="array" aca="1" ref="O185" ca="1">INDIRECT("R"&amp;MOD(O$1+ROW()-2,304)+2&amp;"C3",FALSE)</f>
        <v>-0.316</v>
      </c>
      <c r="P185" s="4" cm="1">
        <f t="array" aca="1" ref="P185" ca="1">INDIRECT("R"&amp;MOD(P$1+ROW()-2,304)+2&amp;"C3",FALSE)</f>
        <v>-0.33</v>
      </c>
      <c r="Q185" s="4" cm="1">
        <f t="array" aca="1" ref="Q185" ca="1">INDIRECT("R"&amp;MOD(Q$1+ROW()-2,304)+2&amp;"C3",FALSE)</f>
        <v>3.9200000000000008</v>
      </c>
      <c r="R185" s="4" cm="1">
        <f t="array" aca="1" ref="R185" ca="1">INDIRECT("R"&amp;MOD(R$1+ROW()-2,304)+2&amp;"C3",FALSE)</f>
        <v>0.86</v>
      </c>
      <c r="S185" s="4" cm="1">
        <f t="array" aca="1" ref="S185" ca="1">INDIRECT("R"&amp;MOD(S$1+ROW()-2,304)+2&amp;"C3",FALSE)</f>
        <v>1.321</v>
      </c>
      <c r="T185" s="4" cm="1">
        <f t="array" aca="1" ref="T185" ca="1">INDIRECT("R"&amp;MOD(T$1+ROW()-2,304)+2&amp;"C3",FALSE)</f>
        <v>0.20499999999999999</v>
      </c>
      <c r="U185" s="4" cm="1">
        <f t="array" aca="1" ref="U185" ca="1">INDIRECT("R"&amp;MOD(U$1+ROW()-2,304)+2&amp;"C3",FALSE)</f>
        <v>2.1389999999999998</v>
      </c>
      <c r="V185" s="4" cm="1">
        <f t="array" aca="1" ref="V185" ca="1">INDIRECT("R"&amp;MOD(V$1+ROW()-2,304)+2&amp;"C3",FALSE)</f>
        <v>-0.313</v>
      </c>
      <c r="W185" s="4" cm="1">
        <f t="array" aca="1" ref="W185" ca="1">INDIRECT("R"&amp;MOD(W$1+ROW()-2,304)+2&amp;"C3",FALSE)</f>
        <v>3.6720000000000002</v>
      </c>
      <c r="X185" s="4" cm="1">
        <f t="array" aca="1" ref="X185" ca="1">INDIRECT("R"&amp;MOD(X$1+ROW()-2,304)+2&amp;"C3",FALSE)</f>
        <v>2.64</v>
      </c>
      <c r="Y185" s="4" cm="1">
        <f t="array" aca="1" ref="Y185" ca="1">INDIRECT("R"&amp;MOD(Y$1+ROW()-2,304)+2&amp;"C3",FALSE)</f>
        <v>-0.32900000000000001</v>
      </c>
      <c r="Z185" s="4" cm="1">
        <f t="array" aca="1" ref="Z185" ca="1">INDIRECT("R"&amp;MOD(Z$1+ROW()-2,304)+2&amp;"C3",FALSE)</f>
        <v>1.825</v>
      </c>
      <c r="AA185" s="4" cm="1">
        <f t="array" aca="1" ref="AA185" ca="1">INDIRECT("R"&amp;MOD(AA$1+ROW()-2,304)+2&amp;"C3",FALSE)</f>
        <v>-0.316</v>
      </c>
      <c r="AB185" s="4" cm="1">
        <f t="array" aca="1" ref="AB185" ca="1">INDIRECT("R"&amp;MOD(AB$1+ROW()-2,304)+2&amp;"C3",FALSE)</f>
        <v>-0.126</v>
      </c>
      <c r="AC185" s="4" cm="1">
        <f t="array" aca="1" ref="AC185" ca="1">INDIRECT("R"&amp;MOD(AC$1+ROW()-2,304)+2&amp;"C3",FALSE)</f>
        <v>0.221</v>
      </c>
      <c r="AD185" s="4" cm="1">
        <f t="array" aca="1" ref="AD185" ca="1">INDIRECT("R"&amp;MOD(AD$1+ROW()-2,304)+2&amp;"C3",FALSE)</f>
        <v>-0.41799999999999998</v>
      </c>
      <c r="AE185" s="4" cm="1">
        <f t="array" aca="1" ref="AE185" ca="1">INDIRECT("R"&amp;MOD(AE$1+ROW()-2,304)+2&amp;"C3",FALSE)</f>
        <v>0.223</v>
      </c>
      <c r="AF185" s="4" cm="1">
        <f t="array" aca="1" ref="AF185" ca="1">INDIRECT("R"&amp;MOD(AF$1+ROW()-2,304)+2&amp;"C3",FALSE)</f>
        <v>4.7839999999999998</v>
      </c>
      <c r="AG185" s="4" cm="1">
        <f t="array" aca="1" ref="AG185" ca="1">INDIRECT("R"&amp;MOD(AG$1+ROW()-2,304)+2&amp;"C3",FALSE)</f>
        <v>4.3620000000000001</v>
      </c>
      <c r="AH185" s="4" cm="1">
        <f t="array" aca="1" ref="AH185" ca="1">INDIRECT("R"&amp;MOD(AH$1+ROW()-2,304)+2&amp;"C3",FALSE)</f>
        <v>0.20499999999999999</v>
      </c>
      <c r="AI185" s="4" cm="1">
        <f t="array" aca="1" ref="AI185" ca="1">INDIRECT("R"&amp;MOD(AI$1+ROW()-2,304)+2&amp;"C3",FALSE)</f>
        <v>-0.32800000000000001</v>
      </c>
      <c r="AJ185" s="4" cm="1">
        <f t="array" aca="1" ref="AJ185" ca="1">INDIRECT("R"&amp;MOD(AJ$1+ROW()-2,304)+2&amp;"C3",FALSE)</f>
        <v>1.0109999999999999</v>
      </c>
    </row>
    <row r="186" spans="1:36" x14ac:dyDescent="0.25">
      <c r="A186" s="1">
        <v>41774</v>
      </c>
      <c r="B186" s="15">
        <v>0.31</v>
      </c>
      <c r="C186" s="15">
        <v>0.32500000000000001</v>
      </c>
      <c r="D186" s="15">
        <v>0.33800000000000002</v>
      </c>
      <c r="G186" s="4" cm="1">
        <f t="array" aca="1" ref="G186" ca="1">INDIRECT("R"&amp;MOD(G$1+ROW()-2,304)+2&amp;"C3",FALSE)</f>
        <v>2.1259999999999999</v>
      </c>
      <c r="H186" s="4" cm="1">
        <f t="array" aca="1" ref="H186" ca="1">INDIRECT("R"&amp;MOD(H$1+ROW()-2,304)+2&amp;"C3",FALSE)</f>
        <v>3.468</v>
      </c>
      <c r="I186" s="4" cm="1">
        <f t="array" aca="1" ref="I186" ca="1">INDIRECT("R"&amp;MOD(I$1+ROW()-2,304)+2&amp;"C3",FALSE)</f>
        <v>-0.312</v>
      </c>
      <c r="J186" s="4" cm="1">
        <f t="array" aca="1" ref="J186" ca="1">INDIRECT("R"&amp;MOD(J$1+ROW()-2,304)+2&amp;"C3",FALSE)</f>
        <v>-0.41699999999999998</v>
      </c>
      <c r="K186" s="4" cm="1">
        <f t="array" aca="1" ref="K186" ca="1">INDIRECT("R"&amp;MOD(K$1+ROW()-2,304)+2&amp;"C3",FALSE)</f>
        <v>4.9610000000000003</v>
      </c>
      <c r="L186" s="4" cm="1">
        <f t="array" aca="1" ref="L186" ca="1">INDIRECT("R"&amp;MOD(L$1+ROW()-2,304)+2&amp;"C3",FALSE)</f>
        <v>1.5980000000000001</v>
      </c>
      <c r="M186" s="4" cm="1">
        <f t="array" aca="1" ref="M186" ca="1">INDIRECT("R"&amp;MOD(M$1+ROW()-2,304)+2&amp;"C3",FALSE)</f>
        <v>3.343</v>
      </c>
      <c r="N186" s="4" cm="1">
        <f t="array" aca="1" ref="N186" ca="1">INDIRECT("R"&amp;MOD(N$1+ROW()-2,304)+2&amp;"C3",FALSE)</f>
        <v>4.7560000000000002</v>
      </c>
      <c r="O186" s="4" cm="1">
        <f t="array" aca="1" ref="O186" ca="1">INDIRECT("R"&amp;MOD(O$1+ROW()-2,304)+2&amp;"C3",FALSE)</f>
        <v>-0.312</v>
      </c>
      <c r="P186" s="4" cm="1">
        <f t="array" aca="1" ref="P186" ca="1">INDIRECT("R"&amp;MOD(P$1+ROW()-2,304)+2&amp;"C3",FALSE)</f>
        <v>-0.32900000000000001</v>
      </c>
      <c r="Q186" s="4" cm="1">
        <f t="array" aca="1" ref="Q186" ca="1">INDIRECT("R"&amp;MOD(Q$1+ROW()-2,304)+2&amp;"C3",FALSE)</f>
        <v>3.9195000000000007</v>
      </c>
      <c r="R186" s="4" cm="1">
        <f t="array" aca="1" ref="R186" ca="1">INDIRECT("R"&amp;MOD(R$1+ROW()-2,304)+2&amp;"C3",FALSE)</f>
        <v>0.77200000000000002</v>
      </c>
      <c r="S186" s="4" cm="1">
        <f t="array" aca="1" ref="S186" ca="1">INDIRECT("R"&amp;MOD(S$1+ROW()-2,304)+2&amp;"C3",FALSE)</f>
        <v>1.425</v>
      </c>
      <c r="T186" s="4" cm="1">
        <f t="array" aca="1" ref="T186" ca="1">INDIRECT("R"&amp;MOD(T$1+ROW()-2,304)+2&amp;"C3",FALSE)</f>
        <v>0.223</v>
      </c>
      <c r="U186" s="4" cm="1">
        <f t="array" aca="1" ref="U186" ca="1">INDIRECT("R"&amp;MOD(U$1+ROW()-2,304)+2&amp;"C3",FALSE)</f>
        <v>2.1970000000000001</v>
      </c>
      <c r="V186" s="4" cm="1">
        <f t="array" aca="1" ref="V186" ca="1">INDIRECT("R"&amp;MOD(V$1+ROW()-2,304)+2&amp;"C3",FALSE)</f>
        <v>-0.316</v>
      </c>
      <c r="W186" s="4" cm="1">
        <f t="array" aca="1" ref="W186" ca="1">INDIRECT("R"&amp;MOD(W$1+ROW()-2,304)+2&amp;"C3",FALSE)</f>
        <v>3.78</v>
      </c>
      <c r="X186" s="4" cm="1">
        <f t="array" aca="1" ref="X186" ca="1">INDIRECT("R"&amp;MOD(X$1+ROW()-2,304)+2&amp;"C3",FALSE)</f>
        <v>2.9180000000000001</v>
      </c>
      <c r="Y186" s="4" cm="1">
        <f t="array" aca="1" ref="Y186" ca="1">INDIRECT("R"&amp;MOD(Y$1+ROW()-2,304)+2&amp;"C3",FALSE)</f>
        <v>-0.33</v>
      </c>
      <c r="Z186" s="4" cm="1">
        <f t="array" aca="1" ref="Z186" ca="1">INDIRECT("R"&amp;MOD(Z$1+ROW()-2,304)+2&amp;"C3",FALSE)</f>
        <v>2.0630000000000002</v>
      </c>
      <c r="AA186" s="4" cm="1">
        <f t="array" aca="1" ref="AA186" ca="1">INDIRECT("R"&amp;MOD(AA$1+ROW()-2,304)+2&amp;"C3",FALSE)</f>
        <v>-0.32600000000000001</v>
      </c>
      <c r="AB186" s="4" cm="1">
        <f t="array" aca="1" ref="AB186" ca="1">INDIRECT("R"&amp;MOD(AB$1+ROW()-2,304)+2&amp;"C3",FALSE)</f>
        <v>-0.14599999999999999</v>
      </c>
      <c r="AC186" s="4" cm="1">
        <f t="array" aca="1" ref="AC186" ca="1">INDIRECT("R"&amp;MOD(AC$1+ROW()-2,304)+2&amp;"C3",FALSE)</f>
        <v>0.22600000000000001</v>
      </c>
      <c r="AD186" s="4" cm="1">
        <f t="array" aca="1" ref="AD186" ca="1">INDIRECT("R"&amp;MOD(AD$1+ROW()-2,304)+2&amp;"C3",FALSE)</f>
        <v>-0.41299999999999998</v>
      </c>
      <c r="AE186" s="4" cm="1">
        <f t="array" aca="1" ref="AE186" ca="1">INDIRECT("R"&amp;MOD(AE$1+ROW()-2,304)+2&amp;"C3",FALSE)</f>
        <v>0.20599999999999999</v>
      </c>
      <c r="AF186" s="4" cm="1">
        <f t="array" aca="1" ref="AF186" ca="1">INDIRECT("R"&amp;MOD(AF$1+ROW()-2,304)+2&amp;"C3",FALSE)</f>
        <v>4.8570000000000002</v>
      </c>
      <c r="AG186" s="4" cm="1">
        <f t="array" aca="1" ref="AG186" ca="1">INDIRECT("R"&amp;MOD(AG$1+ROW()-2,304)+2&amp;"C3",FALSE)</f>
        <v>4.5960000000000001</v>
      </c>
      <c r="AH186" s="4" cm="1">
        <f t="array" aca="1" ref="AH186" ca="1">INDIRECT("R"&amp;MOD(AH$1+ROW()-2,304)+2&amp;"C3",FALSE)</f>
        <v>0.192</v>
      </c>
      <c r="AI186" s="4" cm="1">
        <f t="array" aca="1" ref="AI186" ca="1">INDIRECT("R"&amp;MOD(AI$1+ROW()-2,304)+2&amp;"C3",FALSE)</f>
        <v>-0.32800000000000001</v>
      </c>
      <c r="AJ186" s="4" cm="1">
        <f t="array" aca="1" ref="AJ186" ca="1">INDIRECT("R"&amp;MOD(AJ$1+ROW()-2,304)+2&amp;"C3",FALSE)</f>
        <v>1.4279999999999999</v>
      </c>
    </row>
    <row r="187" spans="1:36" x14ac:dyDescent="0.25">
      <c r="A187" s="1">
        <v>41805</v>
      </c>
      <c r="B187" s="15">
        <v>0.20699999999999999</v>
      </c>
      <c r="C187" s="15">
        <v>0.24099999999999999</v>
      </c>
      <c r="D187" s="15">
        <v>0.309</v>
      </c>
      <c r="G187" s="4" cm="1">
        <f t="array" aca="1" ref="G187" ca="1">INDIRECT("R"&amp;MOD(G$1+ROW()-2,304)+2&amp;"C3",FALSE)</f>
        <v>2.1110000000000002</v>
      </c>
      <c r="H187" s="4" cm="1">
        <f t="array" aca="1" ref="H187" ca="1">INDIRECT("R"&amp;MOD(H$1+ROW()-2,304)+2&amp;"C3",FALSE)</f>
        <v>3.4460000000000002</v>
      </c>
      <c r="I187" s="4" cm="1">
        <f t="array" aca="1" ref="I187" ca="1">INDIRECT("R"&amp;MOD(I$1+ROW()-2,304)+2&amp;"C3",FALSE)</f>
        <v>-0.32900000000000001</v>
      </c>
      <c r="J187" s="4" cm="1">
        <f t="array" aca="1" ref="J187" ca="1">INDIRECT("R"&amp;MOD(J$1+ROW()-2,304)+2&amp;"C3",FALSE)</f>
        <v>-0.254</v>
      </c>
      <c r="K187" s="4" cm="1">
        <f t="array" aca="1" ref="K187" ca="1">INDIRECT("R"&amp;MOD(K$1+ROW()-2,304)+2&amp;"C3",FALSE)</f>
        <v>4.9649999999999999</v>
      </c>
      <c r="L187" s="4" cm="1">
        <f t="array" aca="1" ref="L187" ca="1">INDIRECT("R"&amp;MOD(L$1+ROW()-2,304)+2&amp;"C3",FALSE)</f>
        <v>1.552</v>
      </c>
      <c r="M187" s="4" cm="1">
        <f t="array" aca="1" ref="M187" ca="1">INDIRECT("R"&amp;MOD(M$1+ROW()-2,304)+2&amp;"C3",FALSE)</f>
        <v>3.5369999999999999</v>
      </c>
      <c r="N187" s="4" cm="1">
        <f t="array" aca="1" ref="N187" ca="1">INDIRECT("R"&amp;MOD(N$1+ROW()-2,304)+2&amp;"C3",FALSE)</f>
        <v>4.7089999999999996</v>
      </c>
      <c r="O187" s="4" cm="1">
        <f t="array" aca="1" ref="O187" ca="1">INDIRECT("R"&amp;MOD(O$1+ROW()-2,304)+2&amp;"C3",FALSE)</f>
        <v>-0.308</v>
      </c>
      <c r="P187" s="4" cm="1">
        <f t="array" aca="1" ref="P187" ca="1">INDIRECT("R"&amp;MOD(P$1+ROW()-2,304)+2&amp;"C3",FALSE)</f>
        <v>-0.33</v>
      </c>
      <c r="Q187" s="4" cm="1">
        <f t="array" aca="1" ref="Q187" ca="1">INDIRECT("R"&amp;MOD(Q$1+ROW()-2,304)+2&amp;"C3",FALSE)</f>
        <v>3.8958333333333339</v>
      </c>
      <c r="R187" s="4" cm="1">
        <f t="array" aca="1" ref="R187" ca="1">INDIRECT("R"&amp;MOD(R$1+ROW()-2,304)+2&amp;"C3",FALSE)</f>
        <v>0.73799999999999999</v>
      </c>
      <c r="S187" s="4" cm="1">
        <f t="array" aca="1" ref="S187" ca="1">INDIRECT("R"&amp;MOD(S$1+ROW()-2,304)+2&amp;"C3",FALSE)</f>
        <v>1.4890000000000001</v>
      </c>
      <c r="T187" s="4" cm="1">
        <f t="array" aca="1" ref="T187" ca="1">INDIRECT("R"&amp;MOD(T$1+ROW()-2,304)+2&amp;"C3",FALSE)</f>
        <v>0.20599999999999999</v>
      </c>
      <c r="U187" s="4" cm="1">
        <f t="array" aca="1" ref="U187" ca="1">INDIRECT("R"&amp;MOD(U$1+ROW()-2,304)+2&amp;"C3",FALSE)</f>
        <v>2.3610000000000002</v>
      </c>
      <c r="V187" s="4" cm="1">
        <f t="array" aca="1" ref="V187" ca="1">INDIRECT("R"&amp;MOD(V$1+ROW()-2,304)+2&amp;"C3",FALSE)</f>
        <v>-0.32600000000000001</v>
      </c>
      <c r="W187" s="4" cm="1">
        <f t="array" aca="1" ref="W187" ca="1">INDIRECT("R"&amp;MOD(W$1+ROW()-2,304)+2&amp;"C3",FALSE)</f>
        <v>3.88</v>
      </c>
      <c r="X187" s="4" cm="1">
        <f t="array" aca="1" ref="X187" ca="1">INDIRECT("R"&amp;MOD(X$1+ROW()-2,304)+2&amp;"C3",FALSE)</f>
        <v>3.1789999999999998</v>
      </c>
      <c r="Y187" s="4" cm="1">
        <f t="array" aca="1" ref="Y187" ca="1">INDIRECT("R"&amp;MOD(Y$1+ROW()-2,304)+2&amp;"C3",FALSE)</f>
        <v>-0.32900000000000001</v>
      </c>
      <c r="Z187" s="4" cm="1">
        <f t="array" aca="1" ref="Z187" ca="1">INDIRECT("R"&amp;MOD(Z$1+ROW()-2,304)+2&amp;"C3",FALSE)</f>
        <v>2.3450000000000002</v>
      </c>
      <c r="AA187" s="4" cm="1">
        <f t="array" aca="1" ref="AA187" ca="1">INDIRECT("R"&amp;MOD(AA$1+ROW()-2,304)+2&amp;"C3",FALSE)</f>
        <v>-0.32900000000000001</v>
      </c>
      <c r="AB187" s="4" cm="1">
        <f t="array" aca="1" ref="AB187" ca="1">INDIRECT("R"&amp;MOD(AB$1+ROW()-2,304)+2&amp;"C3",FALSE)</f>
        <v>-0.184</v>
      </c>
      <c r="AC187" s="4" cm="1">
        <f t="array" aca="1" ref="AC187" ca="1">INDIRECT("R"&amp;MOD(AC$1+ROW()-2,304)+2&amp;"C3",FALSE)</f>
        <v>0.223</v>
      </c>
      <c r="AD187" s="4" cm="1">
        <f t="array" aca="1" ref="AD187" ca="1">INDIRECT("R"&amp;MOD(AD$1+ROW()-2,304)+2&amp;"C3",FALSE)</f>
        <v>-0.40100000000000002</v>
      </c>
      <c r="AE187" s="4" cm="1">
        <f t="array" aca="1" ref="AE187" ca="1">INDIRECT("R"&amp;MOD(AE$1+ROW()-2,304)+2&amp;"C3",FALSE)</f>
        <v>0.20899999999999999</v>
      </c>
      <c r="AF187" s="4" cm="1">
        <f t="array" aca="1" ref="AF187" ca="1">INDIRECT("R"&amp;MOD(AF$1+ROW()-2,304)+2&amp;"C3",FALSE)</f>
        <v>4.9409999999999998</v>
      </c>
      <c r="AG187" s="4" cm="1">
        <f t="array" aca="1" ref="AG187" ca="1">INDIRECT("R"&amp;MOD(AG$1+ROW()-2,304)+2&amp;"C3",FALSE)</f>
        <v>4.7839999999999998</v>
      </c>
      <c r="AH187" s="4" cm="1">
        <f t="array" aca="1" ref="AH187" ca="1">INDIRECT("R"&amp;MOD(AH$1+ROW()-2,304)+2&amp;"C3",FALSE)</f>
        <v>9.7000000000000003E-2</v>
      </c>
      <c r="AI187" s="4" cm="1">
        <f t="array" aca="1" ref="AI187" ca="1">INDIRECT("R"&amp;MOD(AI$1+ROW()-2,304)+2&amp;"C3",FALSE)</f>
        <v>-0.32800000000000001</v>
      </c>
      <c r="AJ187" s="4" cm="1">
        <f t="array" aca="1" ref="AJ187" ca="1">INDIRECT("R"&amp;MOD(AJ$1+ROW()-2,304)+2&amp;"C3",FALSE)</f>
        <v>1.825</v>
      </c>
    </row>
    <row r="188" spans="1:36" x14ac:dyDescent="0.25">
      <c r="A188" s="1">
        <v>41835</v>
      </c>
      <c r="B188" s="15">
        <v>0.20100000000000001</v>
      </c>
      <c r="C188" s="15">
        <v>0.20499999999999999</v>
      </c>
      <c r="D188" s="15">
        <v>0.20899999999999999</v>
      </c>
      <c r="G188" s="4" cm="1">
        <f t="array" aca="1" ref="G188" ca="1">INDIRECT("R"&amp;MOD(G$1+ROW()-2,304)+2&amp;"C3",FALSE)</f>
        <v>2.1190000000000002</v>
      </c>
      <c r="H188" s="4" cm="1">
        <f t="array" aca="1" ref="H188" ca="1">INDIRECT("R"&amp;MOD(H$1+ROW()-2,304)+2&amp;"C3",FALSE)</f>
        <v>3.343</v>
      </c>
      <c r="I188" s="4" cm="1">
        <f t="array" aca="1" ref="I188" ca="1">INDIRECT("R"&amp;MOD(I$1+ROW()-2,304)+2&amp;"C3",FALSE)</f>
        <v>-0.36499999999999999</v>
      </c>
      <c r="J188" s="4" cm="1">
        <f t="array" aca="1" ref="J188" ca="1">INDIRECT("R"&amp;MOD(J$1+ROW()-2,304)+2&amp;"C3",FALSE)</f>
        <v>-0.27200000000000002</v>
      </c>
      <c r="K188" s="4" cm="1">
        <f t="array" aca="1" ref="K188" ca="1">INDIRECT("R"&amp;MOD(K$1+ROW()-2,304)+2&amp;"C3",FALSE)</f>
        <v>5.0190000000000001</v>
      </c>
      <c r="L188" s="4" cm="1">
        <f t="array" aca="1" ref="L188" ca="1">INDIRECT("R"&amp;MOD(L$1+ROW()-2,304)+2&amp;"C3",FALSE)</f>
        <v>1.536</v>
      </c>
      <c r="M188" s="4" cm="1">
        <f t="array" aca="1" ref="M188" ca="1">INDIRECT("R"&amp;MOD(M$1+ROW()-2,304)+2&amp;"C3",FALSE)</f>
        <v>3.7469999999999999</v>
      </c>
      <c r="N188" s="4" cm="1">
        <f t="array" aca="1" ref="N188" ca="1">INDIRECT("R"&amp;MOD(N$1+ROW()-2,304)+2&amp;"C3",FALSE)</f>
        <v>4.6820000000000004</v>
      </c>
      <c r="O188" s="4" cm="1">
        <f t="array" aca="1" ref="O188" ca="1">INDIRECT("R"&amp;MOD(O$1+ROW()-2,304)+2&amp;"C3",FALSE)</f>
        <v>-0.308</v>
      </c>
      <c r="P188" s="4" cm="1">
        <f t="array" aca="1" ref="P188" ca="1">INDIRECT("R"&amp;MOD(P$1+ROW()-2,304)+2&amp;"C3",FALSE)</f>
        <v>-0.33</v>
      </c>
      <c r="Q188" s="4" cm="1">
        <f t="array" aca="1" ref="Q188" ca="1">INDIRECT("R"&amp;MOD(Q$1+ROW()-2,304)+2&amp;"C3",FALSE)</f>
        <v>3.137</v>
      </c>
      <c r="R188" s="4" cm="1">
        <f t="array" aca="1" ref="R188" ca="1">INDIRECT("R"&amp;MOD(R$1+ROW()-2,304)+2&amp;"C3",FALSE)</f>
        <v>0.71599999999999997</v>
      </c>
      <c r="S188" s="4" cm="1">
        <f t="array" aca="1" ref="S188" ca="1">INDIRECT("R"&amp;MOD(S$1+ROW()-2,304)+2&amp;"C3",FALSE)</f>
        <v>1.5980000000000001</v>
      </c>
      <c r="T188" s="4" cm="1">
        <f t="array" aca="1" ref="T188" ca="1">INDIRECT("R"&amp;MOD(T$1+ROW()-2,304)+2&amp;"C3",FALSE)</f>
        <v>0.20899999999999999</v>
      </c>
      <c r="U188" s="4" cm="1">
        <f t="array" aca="1" ref="U188" ca="1">INDIRECT("R"&amp;MOD(U$1+ROW()-2,304)+2&amp;"C3",FALSE)</f>
        <v>2.4729999999999999</v>
      </c>
      <c r="V188" s="4" cm="1">
        <f t="array" aca="1" ref="V188" ca="1">INDIRECT("R"&amp;MOD(V$1+ROW()-2,304)+2&amp;"C3",FALSE)</f>
        <v>-0.32900000000000001</v>
      </c>
      <c r="W188" s="4" cm="1">
        <f t="array" aca="1" ref="W188" ca="1">INDIRECT("R"&amp;MOD(W$1+ROW()-2,304)+2&amp;"C3",FALSE)</f>
        <v>3.9710000000000001</v>
      </c>
      <c r="X188" s="4" cm="1">
        <f t="array" aca="1" ref="X188" ca="1">INDIRECT("R"&amp;MOD(X$1+ROW()-2,304)+2&amp;"C3",FALSE)</f>
        <v>3.3719999999999999</v>
      </c>
      <c r="Y188" s="4" cm="1">
        <f t="array" aca="1" ref="Y188" ca="1">INDIRECT("R"&amp;MOD(Y$1+ROW()-2,304)+2&amp;"C3",FALSE)</f>
        <v>-0.32800000000000001</v>
      </c>
      <c r="Z188" s="4" cm="1">
        <f t="array" aca="1" ref="Z188" ca="1">INDIRECT("R"&amp;MOD(Z$1+ROW()-2,304)+2&amp;"C3",FALSE)</f>
        <v>2.64</v>
      </c>
      <c r="AA188" s="4" cm="1">
        <f t="array" aca="1" ref="AA188" ca="1">INDIRECT("R"&amp;MOD(AA$1+ROW()-2,304)+2&amp;"C3",FALSE)</f>
        <v>-0.33</v>
      </c>
      <c r="AB188" s="4" cm="1">
        <f t="array" aca="1" ref="AB188" ca="1">INDIRECT("R"&amp;MOD(AB$1+ROW()-2,304)+2&amp;"C3",FALSE)</f>
        <v>-0.22900000000000001</v>
      </c>
      <c r="AC188" s="4" cm="1">
        <f t="array" aca="1" ref="AC188" ca="1">INDIRECT("R"&amp;MOD(AC$1+ROW()-2,304)+2&amp;"C3",FALSE)</f>
        <v>0.22600000000000001</v>
      </c>
      <c r="AD188" s="4" cm="1">
        <f t="array" aca="1" ref="AD188" ca="1">INDIRECT("R"&amp;MOD(AD$1+ROW()-2,304)+2&amp;"C3",FALSE)</f>
        <v>-0.39500000000000002</v>
      </c>
      <c r="AE188" s="4" cm="1">
        <f t="array" aca="1" ref="AE188" ca="1">INDIRECT("R"&amp;MOD(AE$1+ROW()-2,304)+2&amp;"C3",FALSE)</f>
        <v>0.20100000000000001</v>
      </c>
      <c r="AF188" s="4" cm="1">
        <f t="array" aca="1" ref="AF188" ca="1">INDIRECT("R"&amp;MOD(AF$1+ROW()-2,304)+2&amp;"C3",FALSE)</f>
        <v>4.9610000000000003</v>
      </c>
      <c r="AG188" s="4" cm="1">
        <f t="array" aca="1" ref="AG188" ca="1">INDIRECT("R"&amp;MOD(AG$1+ROW()-2,304)+2&amp;"C3",FALSE)</f>
        <v>4.8570000000000002</v>
      </c>
      <c r="AH188" s="4" cm="1">
        <f t="array" aca="1" ref="AH188" ca="1">INDIRECT("R"&amp;MOD(AH$1+ROW()-2,304)+2&amp;"C3",FALSE)</f>
        <v>8.3000000000000004E-2</v>
      </c>
      <c r="AI188" s="4" cm="1">
        <f t="array" aca="1" ref="AI188" ca="1">INDIRECT("R"&amp;MOD(AI$1+ROW()-2,304)+2&amp;"C3",FALSE)</f>
        <v>-0.32500000000000001</v>
      </c>
      <c r="AJ188" s="4" cm="1">
        <f t="array" aca="1" ref="AJ188" ca="1">INDIRECT("R"&amp;MOD(AJ$1+ROW()-2,304)+2&amp;"C3",FALSE)</f>
        <v>2.0630000000000002</v>
      </c>
    </row>
    <row r="189" spans="1:36" x14ac:dyDescent="0.25">
      <c r="A189" s="1">
        <v>41866</v>
      </c>
      <c r="B189" s="15">
        <v>0.16300000000000001</v>
      </c>
      <c r="C189" s="15">
        <v>0.192</v>
      </c>
      <c r="D189" s="15">
        <v>0.20799999999999999</v>
      </c>
      <c r="G189" s="4" cm="1">
        <f t="array" aca="1" ref="G189" ca="1">INDIRECT("R"&amp;MOD(G$1+ROW()-2,304)+2&amp;"C3",FALSE)</f>
        <v>2.1320000000000001</v>
      </c>
      <c r="H189" s="4" cm="1">
        <f t="array" aca="1" ref="H189" ca="1">INDIRECT("R"&amp;MOD(H$1+ROW()-2,304)+2&amp;"C3",FALSE)</f>
        <v>3.5369999999999999</v>
      </c>
      <c r="I189" s="4" cm="1">
        <f t="array" aca="1" ref="I189" ca="1">INDIRECT("R"&amp;MOD(I$1+ROW()-2,304)+2&amp;"C3",FALSE)</f>
        <v>-0.40799999999999997</v>
      </c>
      <c r="J189" s="4" cm="1">
        <f t="array" aca="1" ref="J189" ca="1">INDIRECT("R"&amp;MOD(J$1+ROW()-2,304)+2&amp;"C3",FALSE)</f>
        <v>-0.376</v>
      </c>
      <c r="K189" s="4" cm="1">
        <f t="array" aca="1" ref="K189" ca="1">INDIRECT("R"&amp;MOD(K$1+ROW()-2,304)+2&amp;"C3",FALSE)</f>
        <v>5.1130000000000004</v>
      </c>
      <c r="L189" s="4" cm="1">
        <f t="array" aca="1" ref="L189" ca="1">INDIRECT("R"&amp;MOD(L$1+ROW()-2,304)+2&amp;"C3",FALSE)</f>
        <v>1.5760000000000001</v>
      </c>
      <c r="M189" s="4" cm="1">
        <f t="array" aca="1" ref="M189" ca="1">INDIRECT("R"&amp;MOD(M$1+ROW()-2,304)+2&amp;"C3",FALSE)</f>
        <v>3.9249999999999998</v>
      </c>
      <c r="N189" s="4" cm="1">
        <f t="array" aca="1" ref="N189" ca="1">INDIRECT("R"&amp;MOD(N$1+ROW()-2,304)+2&amp;"C3",FALSE)</f>
        <v>4.6440000000000001</v>
      </c>
      <c r="O189" s="4" cm="1">
        <f t="array" aca="1" ref="O189" ca="1">INDIRECT("R"&amp;MOD(O$1+ROW()-2,304)+2&amp;"C3",FALSE)</f>
        <v>-0.309</v>
      </c>
      <c r="P189" s="4" cm="1">
        <f t="array" aca="1" ref="P189" ca="1">INDIRECT("R"&amp;MOD(P$1+ROW()-2,304)+2&amp;"C3",FALSE)</f>
        <v>-0.32900000000000001</v>
      </c>
      <c r="Q189" s="4" cm="1">
        <f t="array" aca="1" ref="Q189" ca="1">INDIRECT("R"&amp;MOD(Q$1+ROW()-2,304)+2&amp;"C3",FALSE)</f>
        <v>3.093</v>
      </c>
      <c r="R189" s="4" cm="1">
        <f t="array" aca="1" ref="R189" ca="1">INDIRECT("R"&amp;MOD(R$1+ROW()-2,304)+2&amp;"C3",FALSE)</f>
        <v>0.71299999999999997</v>
      </c>
      <c r="S189" s="4" cm="1">
        <f t="array" aca="1" ref="S189" ca="1">INDIRECT("R"&amp;MOD(S$1+ROW()-2,304)+2&amp;"C3",FALSE)</f>
        <v>1.552</v>
      </c>
      <c r="T189" s="4" cm="1">
        <f t="array" aca="1" ref="T189" ca="1">INDIRECT("R"&amp;MOD(T$1+ROW()-2,304)+2&amp;"C3",FALSE)</f>
        <v>0.20100000000000001</v>
      </c>
      <c r="U189" s="4" cm="1">
        <f t="array" aca="1" ref="U189" ca="1">INDIRECT("R"&amp;MOD(U$1+ROW()-2,304)+2&amp;"C3",FALSE)</f>
        <v>2.5129999999999999</v>
      </c>
      <c r="V189" s="4" cm="1">
        <f t="array" aca="1" ref="V189" ca="1">INDIRECT("R"&amp;MOD(V$1+ROW()-2,304)+2&amp;"C3",FALSE)</f>
        <v>-0.33</v>
      </c>
      <c r="W189" s="4" cm="1">
        <f t="array" aca="1" ref="W189" ca="1">INDIRECT("R"&amp;MOD(W$1+ROW()-2,304)+2&amp;"C3",FALSE)</f>
        <v>3.9672727272727268</v>
      </c>
      <c r="X189" s="4" cm="1">
        <f t="array" aca="1" ref="X189" ca="1">INDIRECT("R"&amp;MOD(X$1+ROW()-2,304)+2&amp;"C3",FALSE)</f>
        <v>3.536</v>
      </c>
      <c r="Y189" s="4" cm="1">
        <f t="array" aca="1" ref="Y189" ca="1">INDIRECT("R"&amp;MOD(Y$1+ROW()-2,304)+2&amp;"C3",FALSE)</f>
        <v>-0.32800000000000001</v>
      </c>
      <c r="Z189" s="4" cm="1">
        <f t="array" aca="1" ref="Z189" ca="1">INDIRECT("R"&amp;MOD(Z$1+ROW()-2,304)+2&amp;"C3",FALSE)</f>
        <v>2.9180000000000001</v>
      </c>
      <c r="AA189" s="4" cm="1">
        <f t="array" aca="1" ref="AA189" ca="1">INDIRECT("R"&amp;MOD(AA$1+ROW()-2,304)+2&amp;"C3",FALSE)</f>
        <v>-0.33</v>
      </c>
      <c r="AB189" s="4" cm="1">
        <f t="array" aca="1" ref="AB189" ca="1">INDIRECT("R"&amp;MOD(AB$1+ROW()-2,304)+2&amp;"C3",FALSE)</f>
        <v>-0.249</v>
      </c>
      <c r="AC189" s="4" cm="1">
        <f t="array" aca="1" ref="AC189" ca="1">INDIRECT("R"&amp;MOD(AC$1+ROW()-2,304)+2&amp;"C3",FALSE)</f>
        <v>0.223</v>
      </c>
      <c r="AD189" s="4" cm="1">
        <f t="array" aca="1" ref="AD189" ca="1">INDIRECT("R"&amp;MOD(AD$1+ROW()-2,304)+2&amp;"C3",FALSE)</f>
        <v>-0.39100000000000001</v>
      </c>
      <c r="AE189" s="4" cm="1">
        <f t="array" aca="1" ref="AE189" ca="1">INDIRECT("R"&amp;MOD(AE$1+ROW()-2,304)+2&amp;"C3",FALSE)</f>
        <v>0.21</v>
      </c>
      <c r="AF189" s="4" cm="1">
        <f t="array" aca="1" ref="AF189" ca="1">INDIRECT("R"&amp;MOD(AF$1+ROW()-2,304)+2&amp;"C3",FALSE)</f>
        <v>4.9649999999999999</v>
      </c>
      <c r="AG189" s="4" cm="1">
        <f t="array" aca="1" ref="AG189" ca="1">INDIRECT("R"&amp;MOD(AG$1+ROW()-2,304)+2&amp;"C3",FALSE)</f>
        <v>4.9409999999999998</v>
      </c>
      <c r="AH189" s="4" cm="1">
        <f t="array" aca="1" ref="AH189" ca="1">INDIRECT("R"&amp;MOD(AH$1+ROW()-2,304)+2&amp;"C3",FALSE)</f>
        <v>8.1000000000000003E-2</v>
      </c>
      <c r="AI189" s="4" cm="1">
        <f t="array" aca="1" ref="AI189" ca="1">INDIRECT("R"&amp;MOD(AI$1+ROW()-2,304)+2&amp;"C3",FALSE)</f>
        <v>-0.32200000000000001</v>
      </c>
      <c r="AJ189" s="4" cm="1">
        <f t="array" aca="1" ref="AJ189" ca="1">INDIRECT("R"&amp;MOD(AJ$1+ROW()-2,304)+2&amp;"C3",FALSE)</f>
        <v>2.3450000000000002</v>
      </c>
    </row>
    <row r="190" spans="1:36" x14ac:dyDescent="0.25">
      <c r="A190" s="1">
        <v>41897</v>
      </c>
      <c r="B190" s="15">
        <v>8.1000000000000003E-2</v>
      </c>
      <c r="C190" s="15">
        <v>9.7000000000000003E-2</v>
      </c>
      <c r="D190" s="15">
        <v>0.159</v>
      </c>
      <c r="G190" s="4" cm="1">
        <f t="array" aca="1" ref="G190" ca="1">INDIRECT("R"&amp;MOD(G$1+ROW()-2,304)+2&amp;"C3",FALSE)</f>
        <v>2.1389999999999998</v>
      </c>
      <c r="H190" s="4" cm="1">
        <f t="array" aca="1" ref="H190" ca="1">INDIRECT("R"&amp;MOD(H$1+ROW()-2,304)+2&amp;"C3",FALSE)</f>
        <v>3.7469999999999999</v>
      </c>
      <c r="I190" s="4" cm="1">
        <f t="array" aca="1" ref="I190" ca="1">INDIRECT("R"&amp;MOD(I$1+ROW()-2,304)+2&amp;"C3",FALSE)</f>
        <v>-0.41799999999999998</v>
      </c>
      <c r="J190" s="4" cm="1">
        <f t="array" aca="1" ref="J190" ca="1">INDIRECT("R"&amp;MOD(J$1+ROW()-2,304)+2&amp;"C3",FALSE)</f>
        <v>-0.44400000000000001</v>
      </c>
      <c r="K190" s="4" cm="1">
        <f t="array" aca="1" ref="K190" ca="1">INDIRECT("R"&amp;MOD(K$1+ROW()-2,304)+2&amp;"C3",FALSE)</f>
        <v>4.2380000000000004</v>
      </c>
      <c r="L190" s="4" cm="1">
        <f t="array" aca="1" ref="L190" ca="1">INDIRECT("R"&amp;MOD(L$1+ROW()-2,304)+2&amp;"C3",FALSE)</f>
        <v>1.4850000000000001</v>
      </c>
      <c r="M190" s="4" cm="1">
        <f t="array" aca="1" ref="M190" ca="1">INDIRECT("R"&amp;MOD(M$1+ROW()-2,304)+2&amp;"C3",FALSE)</f>
        <v>4.3620000000000001</v>
      </c>
      <c r="N190" s="4" cm="1">
        <f t="array" aca="1" ref="N190" ca="1">INDIRECT("R"&amp;MOD(N$1+ROW()-2,304)+2&amp;"C3",FALSE)</f>
        <v>4.4539999999999997</v>
      </c>
      <c r="O190" s="4" cm="1">
        <f t="array" aca="1" ref="O190" ca="1">INDIRECT("R"&amp;MOD(O$1+ROW()-2,304)+2&amp;"C3",FALSE)</f>
        <v>-0.31</v>
      </c>
      <c r="P190" s="4" cm="1">
        <f t="array" aca="1" ref="P190" ca="1">INDIRECT("R"&amp;MOD(P$1+ROW()-2,304)+2&amp;"C3",FALSE)</f>
        <v>-0.32900000000000001</v>
      </c>
      <c r="Q190" s="4" cm="1">
        <f t="array" aca="1" ref="Q190" ca="1">INDIRECT("R"&amp;MOD(Q$1+ROW()-2,304)+2&amp;"C3",FALSE)</f>
        <v>3.0470000000000002</v>
      </c>
      <c r="R190" s="4" cm="1">
        <f t="array" aca="1" ref="R190" ca="1">INDIRECT("R"&amp;MOD(R$1+ROW()-2,304)+2&amp;"C3",FALSE)</f>
        <v>0.68</v>
      </c>
      <c r="S190" s="4" cm="1">
        <f t="array" aca="1" ref="S190" ca="1">INDIRECT("R"&amp;MOD(S$1+ROW()-2,304)+2&amp;"C3",FALSE)</f>
        <v>1.536</v>
      </c>
      <c r="T190" s="4" cm="1">
        <f t="array" aca="1" ref="T190" ca="1">INDIRECT("R"&amp;MOD(T$1+ROW()-2,304)+2&amp;"C3",FALSE)</f>
        <v>0.21</v>
      </c>
      <c r="U190" s="4" cm="1">
        <f t="array" aca="1" ref="U190" ca="1">INDIRECT("R"&amp;MOD(U$1+ROW()-2,304)+2&amp;"C3",FALSE)</f>
        <v>2.6</v>
      </c>
      <c r="V190" s="4" cm="1">
        <f t="array" aca="1" ref="V190" ca="1">INDIRECT("R"&amp;MOD(V$1+ROW()-2,304)+2&amp;"C3",FALSE)</f>
        <v>-0.33</v>
      </c>
      <c r="W190" s="4" cm="1">
        <f t="array" aca="1" ref="W190" ca="1">INDIRECT("R"&amp;MOD(W$1+ROW()-2,304)+2&amp;"C3",FALSE)</f>
        <v>3.9310526315789471</v>
      </c>
      <c r="X190" s="4" cm="1">
        <f t="array" aca="1" ref="X190" ca="1">INDIRECT("R"&amp;MOD(X$1+ROW()-2,304)+2&amp;"C3",FALSE)</f>
        <v>3.6720000000000002</v>
      </c>
      <c r="Y190" s="4" cm="1">
        <f t="array" aca="1" ref="Y190" ca="1">INDIRECT("R"&amp;MOD(Y$1+ROW()-2,304)+2&amp;"C3",FALSE)</f>
        <v>-0.32800000000000001</v>
      </c>
      <c r="Z190" s="4" cm="1">
        <f t="array" aca="1" ref="Z190" ca="1">INDIRECT("R"&amp;MOD(Z$1+ROW()-2,304)+2&amp;"C3",FALSE)</f>
        <v>3.1789999999999998</v>
      </c>
      <c r="AA190" s="4" cm="1">
        <f t="array" aca="1" ref="AA190" ca="1">INDIRECT("R"&amp;MOD(AA$1+ROW()-2,304)+2&amp;"C3",FALSE)</f>
        <v>-0.32900000000000001</v>
      </c>
      <c r="AB190" s="4" cm="1">
        <f t="array" aca="1" ref="AB190" ca="1">INDIRECT("R"&amp;MOD(AB$1+ROW()-2,304)+2&amp;"C3",FALSE)</f>
        <v>-0.25700000000000001</v>
      </c>
      <c r="AC190" s="4" cm="1">
        <f t="array" aca="1" ref="AC190" ca="1">INDIRECT("R"&amp;MOD(AC$1+ROW()-2,304)+2&amp;"C3",FALSE)</f>
        <v>0.27200000000000002</v>
      </c>
      <c r="AD190" s="4" cm="1">
        <f t="array" aca="1" ref="AD190" ca="1">INDIRECT("R"&amp;MOD(AD$1+ROW()-2,304)+2&amp;"C3",FALSE)</f>
        <v>-0.40899999999999997</v>
      </c>
      <c r="AE190" s="4" cm="1">
        <f t="array" aca="1" ref="AE190" ca="1">INDIRECT("R"&amp;MOD(AE$1+ROW()-2,304)+2&amp;"C3",FALSE)</f>
        <v>0.221</v>
      </c>
      <c r="AF190" s="4" cm="1">
        <f t="array" aca="1" ref="AF190" ca="1">INDIRECT("R"&amp;MOD(AF$1+ROW()-2,304)+2&amp;"C3",FALSE)</f>
        <v>5.0190000000000001</v>
      </c>
      <c r="AG190" s="4" cm="1">
        <f t="array" aca="1" ref="AG190" ca="1">INDIRECT("R"&amp;MOD(AG$1+ROW()-2,304)+2&amp;"C3",FALSE)</f>
        <v>4.9610000000000003</v>
      </c>
      <c r="AH190" s="4" cm="1">
        <f t="array" aca="1" ref="AH190" ca="1">INDIRECT("R"&amp;MOD(AH$1+ROW()-2,304)+2&amp;"C3",FALSE)</f>
        <v>8.1000000000000003E-2</v>
      </c>
      <c r="AI190" s="4" cm="1">
        <f t="array" aca="1" ref="AI190" ca="1">INDIRECT("R"&amp;MOD(AI$1+ROW()-2,304)+2&amp;"C3",FALSE)</f>
        <v>-0.32100000000000001</v>
      </c>
      <c r="AJ190" s="4" cm="1">
        <f t="array" aca="1" ref="AJ190" ca="1">INDIRECT("R"&amp;MOD(AJ$1+ROW()-2,304)+2&amp;"C3",FALSE)</f>
        <v>2.64</v>
      </c>
    </row>
    <row r="191" spans="1:36" x14ac:dyDescent="0.25">
      <c r="A191" s="1">
        <v>41927</v>
      </c>
      <c r="B191" s="15">
        <v>7.9000000000000001E-2</v>
      </c>
      <c r="C191" s="15">
        <v>8.3000000000000004E-2</v>
      </c>
      <c r="D191" s="15">
        <v>8.7999999999999995E-2</v>
      </c>
      <c r="G191" s="4" cm="1">
        <f t="array" aca="1" ref="G191" ca="1">INDIRECT("R"&amp;MOD(G$1+ROW()-2,304)+2&amp;"C3",FALSE)</f>
        <v>2.1970000000000001</v>
      </c>
      <c r="H191" s="4" cm="1">
        <f t="array" aca="1" ref="H191" ca="1">INDIRECT("R"&amp;MOD(H$1+ROW()-2,304)+2&amp;"C3",FALSE)</f>
        <v>3.9249999999999998</v>
      </c>
      <c r="I191" s="4" cm="1">
        <f t="array" aca="1" ref="I191" ca="1">INDIRECT("R"&amp;MOD(I$1+ROW()-2,304)+2&amp;"C3",FALSE)</f>
        <v>-0.41299999999999998</v>
      </c>
      <c r="J191" s="4" cm="1">
        <f t="array" aca="1" ref="J191" ca="1">INDIRECT("R"&amp;MOD(J$1+ROW()-2,304)+2&amp;"C3",FALSE)</f>
        <v>-0.48</v>
      </c>
      <c r="K191" s="4" cm="1">
        <f t="array" aca="1" ref="K191" ca="1">INDIRECT("R"&amp;MOD(K$1+ROW()-2,304)+2&amp;"C3",FALSE)</f>
        <v>3.2930000000000001</v>
      </c>
      <c r="L191" s="4" cm="1">
        <f t="array" aca="1" ref="L191" ca="1">INDIRECT("R"&amp;MOD(L$1+ROW()-2,304)+2&amp;"C3",FALSE)</f>
        <v>1.4259999999999999</v>
      </c>
      <c r="M191" s="4" cm="1">
        <f t="array" aca="1" ref="M191" ca="1">INDIRECT("R"&amp;MOD(M$1+ROW()-2,304)+2&amp;"C3",FALSE)</f>
        <v>4.5019999999999998</v>
      </c>
      <c r="N191" s="4" cm="1">
        <f t="array" aca="1" ref="N191" ca="1">INDIRECT("R"&amp;MOD(N$1+ROW()-2,304)+2&amp;"C3",FALSE)</f>
        <v>4.4669999999999996</v>
      </c>
      <c r="O191" s="4" cm="1">
        <f t="array" aca="1" ref="O191" ca="1">INDIRECT("R"&amp;MOD(O$1+ROW()-2,304)+2&amp;"C3",FALSE)</f>
        <v>-0.312</v>
      </c>
      <c r="P191" s="4" cm="1">
        <f t="array" aca="1" ref="P191" ca="1">INDIRECT("R"&amp;MOD(P$1+ROW()-2,304)+2&amp;"C3",FALSE)</f>
        <v>-0.33</v>
      </c>
      <c r="Q191" s="4" cm="1">
        <f t="array" aca="1" ref="Q191" ca="1">INDIRECT("R"&amp;MOD(Q$1+ROW()-2,304)+2&amp;"C3",FALSE)</f>
        <v>2.6960000000000002</v>
      </c>
      <c r="R191" s="4" cm="1">
        <f t="array" aca="1" ref="R191" ca="1">INDIRECT("R"&amp;MOD(R$1+ROW()-2,304)+2&amp;"C3",FALSE)</f>
        <v>0.66200000000000003</v>
      </c>
      <c r="S191" s="4" cm="1">
        <f t="array" aca="1" ref="S191" ca="1">INDIRECT("R"&amp;MOD(S$1+ROW()-2,304)+2&amp;"C3",FALSE)</f>
        <v>1.5760000000000001</v>
      </c>
      <c r="T191" s="4" cm="1">
        <f t="array" aca="1" ref="T191" ca="1">INDIRECT("R"&amp;MOD(T$1+ROW()-2,304)+2&amp;"C3",FALSE)</f>
        <v>0.221</v>
      </c>
      <c r="U191" s="4" cm="1">
        <f t="array" aca="1" ref="U191" ca="1">INDIRECT("R"&amp;MOD(U$1+ROW()-2,304)+2&amp;"C3",FALSE)</f>
        <v>2.7229999999999999</v>
      </c>
      <c r="V191" s="4" cm="1">
        <f t="array" aca="1" ref="V191" ca="1">INDIRECT("R"&amp;MOD(V$1+ROW()-2,304)+2&amp;"C3",FALSE)</f>
        <v>-0.32900000000000001</v>
      </c>
      <c r="W191" s="4" cm="1">
        <f t="array" aca="1" ref="W191" ca="1">INDIRECT("R"&amp;MOD(W$1+ROW()-2,304)+2&amp;"C3",FALSE)</f>
        <v>3.9204761904761911</v>
      </c>
      <c r="X191" s="4" cm="1">
        <f t="array" aca="1" ref="X191" ca="1">INDIRECT("R"&amp;MOD(X$1+ROW()-2,304)+2&amp;"C3",FALSE)</f>
        <v>3.78</v>
      </c>
      <c r="Y191" s="4" cm="1">
        <f t="array" aca="1" ref="Y191" ca="1">INDIRECT("R"&amp;MOD(Y$1+ROW()-2,304)+2&amp;"C3",FALSE)</f>
        <v>-0.32800000000000001</v>
      </c>
      <c r="Z191" s="4" cm="1">
        <f t="array" aca="1" ref="Z191" ca="1">INDIRECT("R"&amp;MOD(Z$1+ROW()-2,304)+2&amp;"C3",FALSE)</f>
        <v>3.3719999999999999</v>
      </c>
      <c r="AA191" s="4" cm="1">
        <f t="array" aca="1" ref="AA191" ca="1">INDIRECT("R"&amp;MOD(AA$1+ROW()-2,304)+2&amp;"C3",FALSE)</f>
        <v>-0.33</v>
      </c>
      <c r="AB191" s="4" cm="1">
        <f t="array" aca="1" ref="AB191" ca="1">INDIRECT("R"&amp;MOD(AB$1+ROW()-2,304)+2&amp;"C3",FALSE)</f>
        <v>-0.26800000000000002</v>
      </c>
      <c r="AC191" s="4" cm="1">
        <f t="array" aca="1" ref="AC191" ca="1">INDIRECT("R"&amp;MOD(AC$1+ROW()-2,304)+2&amp;"C3",FALSE)</f>
        <v>0.29199999999999998</v>
      </c>
      <c r="AD191" s="4" cm="1">
        <f t="array" aca="1" ref="AD191" ca="1">INDIRECT("R"&amp;MOD(AD$1+ROW()-2,304)+2&amp;"C3",FALSE)</f>
        <v>-0.41699999999999998</v>
      </c>
      <c r="AE191" s="4" cm="1">
        <f t="array" aca="1" ref="AE191" ca="1">INDIRECT("R"&amp;MOD(AE$1+ROW()-2,304)+2&amp;"C3",FALSE)</f>
        <v>0.22600000000000001</v>
      </c>
      <c r="AF191" s="4" cm="1">
        <f t="array" aca="1" ref="AF191" ca="1">INDIRECT("R"&amp;MOD(AF$1+ROW()-2,304)+2&amp;"C3",FALSE)</f>
        <v>5.1130000000000004</v>
      </c>
      <c r="AG191" s="4" cm="1">
        <f t="array" aca="1" ref="AG191" ca="1">INDIRECT("R"&amp;MOD(AG$1+ROW()-2,304)+2&amp;"C3",FALSE)</f>
        <v>4.9649999999999999</v>
      </c>
      <c r="AH191" s="4" cm="1">
        <f t="array" aca="1" ref="AH191" ca="1">INDIRECT("R"&amp;MOD(AH$1+ROW()-2,304)+2&amp;"C3",FALSE)</f>
        <v>6.3E-2</v>
      </c>
      <c r="AI191" s="4" cm="1">
        <f t="array" aca="1" ref="AI191" ca="1">INDIRECT("R"&amp;MOD(AI$1+ROW()-2,304)+2&amp;"C3",FALSE)</f>
        <v>-0.31900000000000001</v>
      </c>
      <c r="AJ191" s="4" cm="1">
        <f t="array" aca="1" ref="AJ191" ca="1">INDIRECT("R"&amp;MOD(AJ$1+ROW()-2,304)+2&amp;"C3",FALSE)</f>
        <v>2.9180000000000001</v>
      </c>
    </row>
    <row r="192" spans="1:36" x14ac:dyDescent="0.25">
      <c r="A192" s="1">
        <v>41958</v>
      </c>
      <c r="B192" s="15">
        <v>7.8E-2</v>
      </c>
      <c r="C192" s="15">
        <v>8.1000000000000003E-2</v>
      </c>
      <c r="D192" s="15">
        <v>8.5000000000000006E-2</v>
      </c>
      <c r="G192" s="4" cm="1">
        <f t="array" aca="1" ref="G192" ca="1">INDIRECT("R"&amp;MOD(G$1+ROW()-2,304)+2&amp;"C3",FALSE)</f>
        <v>2.3610000000000002</v>
      </c>
      <c r="H192" s="4" cm="1">
        <f t="array" aca="1" ref="H192" ca="1">INDIRECT("R"&amp;MOD(H$1+ROW()-2,304)+2&amp;"C3",FALSE)</f>
        <v>4.3620000000000001</v>
      </c>
      <c r="I192" s="4" cm="1">
        <f t="array" aca="1" ref="I192" ca="1">INDIRECT("R"&amp;MOD(I$1+ROW()-2,304)+2&amp;"C3",FALSE)</f>
        <v>-0.40100000000000002</v>
      </c>
      <c r="J192" s="4" cm="1">
        <f t="array" aca="1" ref="J192" ca="1">INDIRECT("R"&amp;MOD(J$1+ROW()-2,304)+2&amp;"C3",FALSE)</f>
        <v>-0.49099999999999999</v>
      </c>
      <c r="K192" s="4" cm="1">
        <f t="array" aca="1" ref="K192" ca="1">INDIRECT("R"&amp;MOD(K$1+ROW()-2,304)+2&amp;"C3",FALSE)</f>
        <v>2.4569999999999999</v>
      </c>
      <c r="L192" s="4" cm="1">
        <f t="array" aca="1" ref="L192" ca="1">INDIRECT("R"&amp;MOD(L$1+ROW()-2,304)+2&amp;"C3",FALSE)</f>
        <v>1.222</v>
      </c>
      <c r="M192" s="4" cm="1">
        <f t="array" aca="1" ref="M192" ca="1">INDIRECT("R"&amp;MOD(M$1+ROW()-2,304)+2&amp;"C3",FALSE)</f>
        <v>4.5830000000000002</v>
      </c>
      <c r="N192" s="4" cm="1">
        <f t="array" aca="1" ref="N192" ca="1">INDIRECT("R"&amp;MOD(N$1+ROW()-2,304)+2&amp;"C3",FALSE)</f>
        <v>4.3540000000000001</v>
      </c>
      <c r="O192" s="4" cm="1">
        <f t="array" aca="1" ref="O192" ca="1">INDIRECT("R"&amp;MOD(O$1+ROW()-2,304)+2&amp;"C3",FALSE)</f>
        <v>-0.32900000000000001</v>
      </c>
      <c r="P192" s="4" cm="1">
        <f t="array" aca="1" ref="P192" ca="1">INDIRECT("R"&amp;MOD(P$1+ROW()-2,304)+2&amp;"C3",FALSE)</f>
        <v>-0.32900000000000001</v>
      </c>
      <c r="Q192" s="4" cm="1">
        <f t="array" aca="1" ref="Q192" ca="1">INDIRECT("R"&amp;MOD(Q$1+ROW()-2,304)+2&amp;"C3",FALSE)</f>
        <v>2.5790000000000002</v>
      </c>
      <c r="R192" s="4" cm="1">
        <f t="array" aca="1" ref="R192" ca="1">INDIRECT("R"&amp;MOD(R$1+ROW()-2,304)+2&amp;"C3",FALSE)</f>
        <v>0.64500000000000002</v>
      </c>
      <c r="S192" s="4" cm="1">
        <f t="array" aca="1" ref="S192" ca="1">INDIRECT("R"&amp;MOD(S$1+ROW()-2,304)+2&amp;"C3",FALSE)</f>
        <v>1.4850000000000001</v>
      </c>
      <c r="T192" s="4" cm="1">
        <f t="array" aca="1" ref="T192" ca="1">INDIRECT("R"&amp;MOD(T$1+ROW()-2,304)+2&amp;"C3",FALSE)</f>
        <v>0.22600000000000001</v>
      </c>
      <c r="U192" s="4" cm="1">
        <f t="array" aca="1" ref="U192" ca="1">INDIRECT("R"&amp;MOD(U$1+ROW()-2,304)+2&amp;"C3",FALSE)</f>
        <v>2.794</v>
      </c>
      <c r="V192" s="4" cm="1">
        <f t="array" aca="1" ref="V192" ca="1">INDIRECT("R"&amp;MOD(V$1+ROW()-2,304)+2&amp;"C3",FALSE)</f>
        <v>-0.33</v>
      </c>
      <c r="W192" s="4" cm="1">
        <f t="array" aca="1" ref="W192" ca="1">INDIRECT("R"&amp;MOD(W$1+ROW()-2,304)+2&amp;"C3",FALSE)</f>
        <v>3.9200000000000008</v>
      </c>
      <c r="X192" s="4" cm="1">
        <f t="array" aca="1" ref="X192" ca="1">INDIRECT("R"&amp;MOD(X$1+ROW()-2,304)+2&amp;"C3",FALSE)</f>
        <v>3.88</v>
      </c>
      <c r="Y192" s="4" cm="1">
        <f t="array" aca="1" ref="Y192" ca="1">INDIRECT("R"&amp;MOD(Y$1+ROW()-2,304)+2&amp;"C3",FALSE)</f>
        <v>-0.32800000000000001</v>
      </c>
      <c r="Z192" s="4" cm="1">
        <f t="array" aca="1" ref="Z192" ca="1">INDIRECT("R"&amp;MOD(Z$1+ROW()-2,304)+2&amp;"C3",FALSE)</f>
        <v>3.536</v>
      </c>
      <c r="AA192" s="4" cm="1">
        <f t="array" aca="1" ref="AA192" ca="1">INDIRECT("R"&amp;MOD(AA$1+ROW()-2,304)+2&amp;"C3",FALSE)</f>
        <v>-0.33</v>
      </c>
      <c r="AB192" s="4" cm="1">
        <f t="array" aca="1" ref="AB192" ca="1">INDIRECT("R"&amp;MOD(AB$1+ROW()-2,304)+2&amp;"C3",FALSE)</f>
        <v>-0.29399999999999998</v>
      </c>
      <c r="AC192" s="4" cm="1">
        <f t="array" aca="1" ref="AC192" ca="1">INDIRECT("R"&amp;MOD(AC$1+ROW()-2,304)+2&amp;"C3",FALSE)</f>
        <v>0.28799999999999998</v>
      </c>
      <c r="AD192" s="4" cm="1">
        <f t="array" aca="1" ref="AD192" ca="1">INDIRECT("R"&amp;MOD(AD$1+ROW()-2,304)+2&amp;"C3",FALSE)</f>
        <v>-0.254</v>
      </c>
      <c r="AE192" s="4" cm="1">
        <f t="array" aca="1" ref="AE192" ca="1">INDIRECT("R"&amp;MOD(AE$1+ROW()-2,304)+2&amp;"C3",FALSE)</f>
        <v>0.223</v>
      </c>
      <c r="AF192" s="4" cm="1">
        <f t="array" aca="1" ref="AF192" ca="1">INDIRECT("R"&amp;MOD(AF$1+ROW()-2,304)+2&amp;"C3",FALSE)</f>
        <v>4.2380000000000004</v>
      </c>
      <c r="AG192" s="4" cm="1">
        <f t="array" aca="1" ref="AG192" ca="1">INDIRECT("R"&amp;MOD(AG$1+ROW()-2,304)+2&amp;"C3",FALSE)</f>
        <v>5.0190000000000001</v>
      </c>
      <c r="AH192" s="4" cm="1">
        <f t="array" aca="1" ref="AH192" ca="1">INDIRECT("R"&amp;MOD(AH$1+ROW()-2,304)+2&amp;"C3",FALSE)</f>
        <v>4.8000000000000001E-2</v>
      </c>
      <c r="AI192" s="4" cm="1">
        <f t="array" aca="1" ref="AI192" ca="1">INDIRECT("R"&amp;MOD(AI$1+ROW()-2,304)+2&amp;"C3",FALSE)</f>
        <v>-0.31900000000000001</v>
      </c>
      <c r="AJ192" s="4" cm="1">
        <f t="array" aca="1" ref="AJ192" ca="1">INDIRECT("R"&amp;MOD(AJ$1+ROW()-2,304)+2&amp;"C3",FALSE)</f>
        <v>3.1789999999999998</v>
      </c>
    </row>
    <row r="193" spans="1:36" x14ac:dyDescent="0.25">
      <c r="A193" s="1">
        <v>41988</v>
      </c>
      <c r="B193" s="15">
        <v>7.8E-2</v>
      </c>
      <c r="C193" s="15">
        <v>8.1000000000000003E-2</v>
      </c>
      <c r="D193" s="15">
        <v>8.3000000000000004E-2</v>
      </c>
      <c r="G193" s="4" cm="1">
        <f t="array" aca="1" ref="G193" ca="1">INDIRECT("R"&amp;MOD(G$1+ROW()-2,304)+2&amp;"C3",FALSE)</f>
        <v>2.4729999999999999</v>
      </c>
      <c r="H193" s="4" cm="1">
        <f t="array" aca="1" ref="H193" ca="1">INDIRECT("R"&amp;MOD(H$1+ROW()-2,304)+2&amp;"C3",FALSE)</f>
        <v>4.5019999999999998</v>
      </c>
      <c r="I193" s="4" cm="1">
        <f t="array" aca="1" ref="I193" ca="1">INDIRECT("R"&amp;MOD(I$1+ROW()-2,304)+2&amp;"C3",FALSE)</f>
        <v>-0.39500000000000002</v>
      </c>
      <c r="J193" s="4" cm="1">
        <f t="array" aca="1" ref="J193" ca="1">INDIRECT("R"&amp;MOD(J$1+ROW()-2,304)+2&amp;"C3",FALSE)</f>
        <v>-0.50900000000000001</v>
      </c>
      <c r="K193" s="4" cm="1">
        <f t="array" aca="1" ref="K193" ca="1">INDIRECT("R"&amp;MOD(K$1+ROW()-2,304)+2&amp;"C3",FALSE)</f>
        <v>1.9430000000000001</v>
      </c>
      <c r="L193" s="4" cm="1">
        <f t="array" aca="1" ref="L193" ca="1">INDIRECT("R"&amp;MOD(L$1+ROW()-2,304)+2&amp;"C3",FALSE)</f>
        <v>1.048</v>
      </c>
      <c r="M193" s="4" cm="1">
        <f t="array" aca="1" ref="M193" ca="1">INDIRECT("R"&amp;MOD(M$1+ROW()-2,304)+2&amp;"C3",FALSE)</f>
        <v>4.7770000000000001</v>
      </c>
      <c r="N193" s="4" cm="1">
        <f t="array" aca="1" ref="N193" ca="1">INDIRECT("R"&amp;MOD(N$1+ROW()-2,304)+2&amp;"C3",FALSE)</f>
        <v>3.9830000000000001</v>
      </c>
      <c r="O193" s="4" cm="1">
        <f t="array" aca="1" ref="O193" ca="1">INDIRECT("R"&amp;MOD(O$1+ROW()-2,304)+2&amp;"C3",FALSE)</f>
        <v>-0.36499999999999999</v>
      </c>
      <c r="P193" s="4" cm="1">
        <f t="array" aca="1" ref="P193" ca="1">INDIRECT("R"&amp;MOD(P$1+ROW()-2,304)+2&amp;"C3",FALSE)</f>
        <v>-0.32800000000000001</v>
      </c>
      <c r="Q193" s="4" cm="1">
        <f t="array" aca="1" ref="Q193" ca="1">INDIRECT("R"&amp;MOD(Q$1+ROW()-2,304)+2&amp;"C3",FALSE)</f>
        <v>2.6269999999999998</v>
      </c>
      <c r="R193" s="4" cm="1">
        <f t="array" aca="1" ref="R193" ca="1">INDIRECT("R"&amp;MOD(R$1+ROW()-2,304)+2&amp;"C3",FALSE)</f>
        <v>0.64500000000000002</v>
      </c>
      <c r="S193" s="4" cm="1">
        <f t="array" aca="1" ref="S193" ca="1">INDIRECT("R"&amp;MOD(S$1+ROW()-2,304)+2&amp;"C3",FALSE)</f>
        <v>1.4259999999999999</v>
      </c>
      <c r="T193" s="4" cm="1">
        <f t="array" aca="1" ref="T193" ca="1">INDIRECT("R"&amp;MOD(T$1+ROW()-2,304)+2&amp;"C3",FALSE)</f>
        <v>0.223</v>
      </c>
      <c r="U193" s="4" cm="1">
        <f t="array" aca="1" ref="U193" ca="1">INDIRECT("R"&amp;MOD(U$1+ROW()-2,304)+2&amp;"C3",FALSE)</f>
        <v>2.8889999999999998</v>
      </c>
      <c r="V193" s="4" cm="1">
        <f t="array" aca="1" ref="V193" ca="1">INDIRECT("R"&amp;MOD(V$1+ROW()-2,304)+2&amp;"C3",FALSE)</f>
        <v>-0.33</v>
      </c>
      <c r="W193" s="4" cm="1">
        <f t="array" aca="1" ref="W193" ca="1">INDIRECT("R"&amp;MOD(W$1+ROW()-2,304)+2&amp;"C3",FALSE)</f>
        <v>3.9195000000000007</v>
      </c>
      <c r="X193" s="4" cm="1">
        <f t="array" aca="1" ref="X193" ca="1">INDIRECT("R"&amp;MOD(X$1+ROW()-2,304)+2&amp;"C3",FALSE)</f>
        <v>3.9710000000000001</v>
      </c>
      <c r="Y193" s="4" cm="1">
        <f t="array" aca="1" ref="Y193" ca="1">INDIRECT("R"&amp;MOD(Y$1+ROW()-2,304)+2&amp;"C3",FALSE)</f>
        <v>-0.32500000000000001</v>
      </c>
      <c r="Z193" s="4" cm="1">
        <f t="array" aca="1" ref="Z193" ca="1">INDIRECT("R"&amp;MOD(Z$1+ROW()-2,304)+2&amp;"C3",FALSE)</f>
        <v>3.6720000000000002</v>
      </c>
      <c r="AA193" s="4" cm="1">
        <f t="array" aca="1" ref="AA193" ca="1">INDIRECT("R"&amp;MOD(AA$1+ROW()-2,304)+2&amp;"C3",FALSE)</f>
        <v>-0.32900000000000001</v>
      </c>
      <c r="AB193" s="4" cm="1">
        <f t="array" aca="1" ref="AB193" ca="1">INDIRECT("R"&amp;MOD(AB$1+ROW()-2,304)+2&amp;"C3",FALSE)</f>
        <v>-0.29799999999999999</v>
      </c>
      <c r="AC193" s="4" cm="1">
        <f t="array" aca="1" ref="AC193" ca="1">INDIRECT("R"&amp;MOD(AC$1+ROW()-2,304)+2&amp;"C3",FALSE)</f>
        <v>0.30499999999999999</v>
      </c>
      <c r="AD193" s="4" cm="1">
        <f t="array" aca="1" ref="AD193" ca="1">INDIRECT("R"&amp;MOD(AD$1+ROW()-2,304)+2&amp;"C3",FALSE)</f>
        <v>-0.27200000000000002</v>
      </c>
      <c r="AE193" s="4" cm="1">
        <f t="array" aca="1" ref="AE193" ca="1">INDIRECT("R"&amp;MOD(AE$1+ROW()-2,304)+2&amp;"C3",FALSE)</f>
        <v>0.22600000000000001</v>
      </c>
      <c r="AF193" s="4" cm="1">
        <f t="array" aca="1" ref="AF193" ca="1">INDIRECT("R"&amp;MOD(AF$1+ROW()-2,304)+2&amp;"C3",FALSE)</f>
        <v>3.2930000000000001</v>
      </c>
      <c r="AG193" s="4" cm="1">
        <f t="array" aca="1" ref="AG193" ca="1">INDIRECT("R"&amp;MOD(AG$1+ROW()-2,304)+2&amp;"C3",FALSE)</f>
        <v>5.1130000000000004</v>
      </c>
      <c r="AH193" s="4" cm="1">
        <f t="array" aca="1" ref="AH193" ca="1">INDIRECT("R"&amp;MOD(AH$1+ROW()-2,304)+2&amp;"C3",FALSE)</f>
        <v>2.7E-2</v>
      </c>
      <c r="AI193" s="4" cm="1">
        <f t="array" aca="1" ref="AI193" ca="1">INDIRECT("R"&amp;MOD(AI$1+ROW()-2,304)+2&amp;"C3",FALSE)</f>
        <v>-0.318</v>
      </c>
      <c r="AJ193" s="4" cm="1">
        <f t="array" aca="1" ref="AJ193" ca="1">INDIRECT("R"&amp;MOD(AJ$1+ROW()-2,304)+2&amp;"C3",FALSE)</f>
        <v>3.3719999999999999</v>
      </c>
    </row>
    <row r="194" spans="1:36" x14ac:dyDescent="0.25">
      <c r="A194" s="1">
        <v>42019</v>
      </c>
      <c r="B194" s="15">
        <v>5.1999999999999998E-2</v>
      </c>
      <c r="C194" s="15">
        <v>6.3E-2</v>
      </c>
      <c r="D194" s="15">
        <v>7.5999999999999998E-2</v>
      </c>
      <c r="G194" s="4" cm="1">
        <f t="array" aca="1" ref="G194" ca="1">INDIRECT("R"&amp;MOD(G$1+ROW()-2,304)+2&amp;"C3",FALSE)</f>
        <v>2.5129999999999999</v>
      </c>
      <c r="H194" s="4" cm="1">
        <f t="array" aca="1" ref="H194" ca="1">INDIRECT("R"&amp;MOD(H$1+ROW()-2,304)+2&amp;"C3",FALSE)</f>
        <v>4.5830000000000002</v>
      </c>
      <c r="I194" s="4" cm="1">
        <f t="array" aca="1" ref="I194" ca="1">INDIRECT("R"&amp;MOD(I$1+ROW()-2,304)+2&amp;"C3",FALSE)</f>
        <v>-0.39100000000000001</v>
      </c>
      <c r="J194" s="4" cm="1">
        <f t="array" aca="1" ref="J194" ca="1">INDIRECT("R"&amp;MOD(J$1+ROW()-2,304)+2&amp;"C3",FALSE)</f>
        <v>-0.52100000000000002</v>
      </c>
      <c r="K194" s="4" cm="1">
        <f t="array" aca="1" ref="K194" ca="1">INDIRECT("R"&amp;MOD(K$1+ROW()-2,304)+2&amp;"C3",FALSE)</f>
        <v>1.635</v>
      </c>
      <c r="L194" s="4" cm="1">
        <f t="array" aca="1" ref="L194" ca="1">INDIRECT("R"&amp;MOD(L$1+ROW()-2,304)+2&amp;"C3",FALSE)</f>
        <v>0.85799999999999998</v>
      </c>
      <c r="M194" s="4" cm="1">
        <f t="array" aca="1" ref="M194" ca="1">INDIRECT("R"&amp;MOD(M$1+ROW()-2,304)+2&amp;"C3",FALSE)</f>
        <v>4.8529999999999998</v>
      </c>
      <c r="N194" s="4" cm="1">
        <f t="array" aca="1" ref="N194" ca="1">INDIRECT("R"&amp;MOD(N$1+ROW()-2,304)+2&amp;"C3",FALSE)</f>
        <v>3.6</v>
      </c>
      <c r="O194" s="4" cm="1">
        <f t="array" aca="1" ref="O194" ca="1">INDIRECT("R"&amp;MOD(O$1+ROW()-2,304)+2&amp;"C3",FALSE)</f>
        <v>-0.40799999999999997</v>
      </c>
      <c r="P194" s="4" cm="1">
        <f t="array" aca="1" ref="P194" ca="1">INDIRECT("R"&amp;MOD(P$1+ROW()-2,304)+2&amp;"C3",FALSE)</f>
        <v>-0.32800000000000001</v>
      </c>
      <c r="Q194" s="4" cm="1">
        <f t="array" aca="1" ref="Q194" ca="1">INDIRECT("R"&amp;MOD(Q$1+ROW()-2,304)+2&amp;"C3",FALSE)</f>
        <v>2.6760000000000002</v>
      </c>
      <c r="R194" s="4" cm="1">
        <f t="array" aca="1" ref="R194" ca="1">INDIRECT("R"&amp;MOD(R$1+ROW()-2,304)+2&amp;"C3",FALSE)</f>
        <v>0.68700000000000006</v>
      </c>
      <c r="S194" s="4" cm="1">
        <f t="array" aca="1" ref="S194" ca="1">INDIRECT("R"&amp;MOD(S$1+ROW()-2,304)+2&amp;"C3",FALSE)</f>
        <v>1.222</v>
      </c>
      <c r="T194" s="4" cm="1">
        <f t="array" aca="1" ref="T194" ca="1">INDIRECT("R"&amp;MOD(T$1+ROW()-2,304)+2&amp;"C3",FALSE)</f>
        <v>0.22600000000000001</v>
      </c>
      <c r="U194" s="4" cm="1">
        <f t="array" aca="1" ref="U194" ca="1">INDIRECT("R"&amp;MOD(U$1+ROW()-2,304)+2&amp;"C3",FALSE)</f>
        <v>2.9860000000000002</v>
      </c>
      <c r="V194" s="4" cm="1">
        <f t="array" aca="1" ref="V194" ca="1">INDIRECT("R"&amp;MOD(V$1+ROW()-2,304)+2&amp;"C3",FALSE)</f>
        <v>-0.32900000000000001</v>
      </c>
      <c r="W194" s="4" cm="1">
        <f t="array" aca="1" ref="W194" ca="1">INDIRECT("R"&amp;MOD(W$1+ROW()-2,304)+2&amp;"C3",FALSE)</f>
        <v>3.8958333333333339</v>
      </c>
      <c r="X194" s="4" cm="1">
        <f t="array" aca="1" ref="X194" ca="1">INDIRECT("R"&amp;MOD(X$1+ROW()-2,304)+2&amp;"C3",FALSE)</f>
        <v>3.9672727272727268</v>
      </c>
      <c r="Y194" s="4" cm="1">
        <f t="array" aca="1" ref="Y194" ca="1">INDIRECT("R"&amp;MOD(Y$1+ROW()-2,304)+2&amp;"C3",FALSE)</f>
        <v>-0.32200000000000001</v>
      </c>
      <c r="Z194" s="4" cm="1">
        <f t="array" aca="1" ref="Z194" ca="1">INDIRECT("R"&amp;MOD(Z$1+ROW()-2,304)+2&amp;"C3",FALSE)</f>
        <v>3.78</v>
      </c>
      <c r="AA194" s="4" cm="1">
        <f t="array" aca="1" ref="AA194" ca="1">INDIRECT("R"&amp;MOD(AA$1+ROW()-2,304)+2&amp;"C3",FALSE)</f>
        <v>-0.32900000000000001</v>
      </c>
      <c r="AB194" s="4" cm="1">
        <f t="array" aca="1" ref="AB194" ca="1">INDIRECT("R"&amp;MOD(AB$1+ROW()-2,304)+2&amp;"C3",FALSE)</f>
        <v>-0.30199999999999999</v>
      </c>
      <c r="AC194" s="4" cm="1">
        <f t="array" aca="1" ref="AC194" ca="1">INDIRECT("R"&amp;MOD(AC$1+ROW()-2,304)+2&amp;"C3",FALSE)</f>
        <v>0.33</v>
      </c>
      <c r="AD194" s="4" cm="1">
        <f t="array" aca="1" ref="AD194" ca="1">INDIRECT("R"&amp;MOD(AD$1+ROW()-2,304)+2&amp;"C3",FALSE)</f>
        <v>-0.376</v>
      </c>
      <c r="AE194" s="4" cm="1">
        <f t="array" aca="1" ref="AE194" ca="1">INDIRECT("R"&amp;MOD(AE$1+ROW()-2,304)+2&amp;"C3",FALSE)</f>
        <v>0.223</v>
      </c>
      <c r="AF194" s="4" cm="1">
        <f t="array" aca="1" ref="AF194" ca="1">INDIRECT("R"&amp;MOD(AF$1+ROW()-2,304)+2&amp;"C3",FALSE)</f>
        <v>2.4569999999999999</v>
      </c>
      <c r="AG194" s="4" cm="1">
        <f t="array" aca="1" ref="AG194" ca="1">INDIRECT("R"&amp;MOD(AG$1+ROW()-2,304)+2&amp;"C3",FALSE)</f>
        <v>4.2380000000000004</v>
      </c>
      <c r="AH194" s="4" cm="1">
        <f t="array" aca="1" ref="AH194" ca="1">INDIRECT("R"&amp;MOD(AH$1+ROW()-2,304)+2&amp;"C3",FALSE)</f>
        <v>5.0000000000000001E-3</v>
      </c>
      <c r="AI194" s="4" cm="1">
        <f t="array" aca="1" ref="AI194" ca="1">INDIRECT("R"&amp;MOD(AI$1+ROW()-2,304)+2&amp;"C3",FALSE)</f>
        <v>-0.316</v>
      </c>
      <c r="AJ194" s="4" cm="1">
        <f t="array" aca="1" ref="AJ194" ca="1">INDIRECT("R"&amp;MOD(AJ$1+ROW()-2,304)+2&amp;"C3",FALSE)</f>
        <v>3.536</v>
      </c>
    </row>
    <row r="195" spans="1:36" x14ac:dyDescent="0.25">
      <c r="A195" s="1">
        <v>42050</v>
      </c>
      <c r="B195" s="15">
        <v>3.9E-2</v>
      </c>
      <c r="C195" s="15">
        <v>4.8000000000000001E-2</v>
      </c>
      <c r="D195" s="15">
        <v>5.5E-2</v>
      </c>
      <c r="G195" s="4" cm="1">
        <f t="array" aca="1" ref="G195" ca="1">INDIRECT("R"&amp;MOD(G$1+ROW()-2,304)+2&amp;"C3",FALSE)</f>
        <v>2.6</v>
      </c>
      <c r="H195" s="4" cm="1">
        <f t="array" aca="1" ref="H195" ca="1">INDIRECT("R"&amp;MOD(H$1+ROW()-2,304)+2&amp;"C3",FALSE)</f>
        <v>4.7770000000000001</v>
      </c>
      <c r="I195" s="4" cm="1">
        <f t="array" aca="1" ref="I195" ca="1">INDIRECT("R"&amp;MOD(I$1+ROW()-2,304)+2&amp;"C3",FALSE)</f>
        <v>-0.40899999999999997</v>
      </c>
      <c r="J195" s="4" cm="1">
        <f t="array" aca="1" ref="J195" ca="1">INDIRECT("R"&amp;MOD(J$1+ROW()-2,304)+2&amp;"C3",FALSE)</f>
        <v>-0.53800000000000003</v>
      </c>
      <c r="K195" s="4" cm="1">
        <f t="array" aca="1" ref="K195" ca="1">INDIRECT("R"&amp;MOD(K$1+ROW()-2,304)+2&amp;"C3",FALSE)</f>
        <v>1.4219999999999999</v>
      </c>
      <c r="L195" s="4" cm="1">
        <f t="array" aca="1" ref="L195" ca="1">INDIRECT("R"&amp;MOD(L$1+ROW()-2,304)+2&amp;"C3",FALSE)</f>
        <v>0.74399999999999999</v>
      </c>
      <c r="M195" s="4" cm="1">
        <f t="array" aca="1" ref="M195" ca="1">INDIRECT("R"&amp;MOD(M$1+ROW()-2,304)+2&amp;"C3",FALSE)</f>
        <v>5.0410000000000004</v>
      </c>
      <c r="N195" s="4" cm="1">
        <f t="array" aca="1" ref="N195" ca="1">INDIRECT("R"&amp;MOD(N$1+ROW()-2,304)+2&amp;"C3",FALSE)</f>
        <v>3.3860000000000001</v>
      </c>
      <c r="O195" s="4" cm="1">
        <f t="array" aca="1" ref="O195" ca="1">INDIRECT("R"&amp;MOD(O$1+ROW()-2,304)+2&amp;"C3",FALSE)</f>
        <v>-0.41799999999999998</v>
      </c>
      <c r="P195" s="4" cm="1">
        <f t="array" aca="1" ref="P195" ca="1">INDIRECT("R"&amp;MOD(P$1+ROW()-2,304)+2&amp;"C3",FALSE)</f>
        <v>-0.32800000000000001</v>
      </c>
      <c r="Q195" s="4" cm="1">
        <f t="array" aca="1" ref="Q195" ca="1">INDIRECT("R"&amp;MOD(Q$1+ROW()-2,304)+2&amp;"C3",FALSE)</f>
        <v>2.6949999999999998</v>
      </c>
      <c r="R195" s="4" cm="1">
        <f t="array" aca="1" ref="R195" ca="1">INDIRECT("R"&amp;MOD(R$1+ROW()-2,304)+2&amp;"C3",FALSE)</f>
        <v>0.72799999999999998</v>
      </c>
      <c r="S195" s="4" cm="1">
        <f t="array" aca="1" ref="S195" ca="1">INDIRECT("R"&amp;MOD(S$1+ROW()-2,304)+2&amp;"C3",FALSE)</f>
        <v>1.048</v>
      </c>
      <c r="T195" s="4" cm="1">
        <f t="array" aca="1" ref="T195" ca="1">INDIRECT("R"&amp;MOD(T$1+ROW()-2,304)+2&amp;"C3",FALSE)</f>
        <v>0.223</v>
      </c>
      <c r="U195" s="4" cm="1">
        <f t="array" aca="1" ref="U195" ca="1">INDIRECT("R"&amp;MOD(U$1+ROW()-2,304)+2&amp;"C3",FALSE)</f>
        <v>3.1019999999999999</v>
      </c>
      <c r="V195" s="4" cm="1">
        <f t="array" aca="1" ref="V195" ca="1">INDIRECT("R"&amp;MOD(V$1+ROW()-2,304)+2&amp;"C3",FALSE)</f>
        <v>-0.32900000000000001</v>
      </c>
      <c r="W195" s="4" cm="1">
        <f t="array" aca="1" ref="W195" ca="1">INDIRECT("R"&amp;MOD(W$1+ROW()-2,304)+2&amp;"C3",FALSE)</f>
        <v>3.137</v>
      </c>
      <c r="X195" s="4" cm="1">
        <f t="array" aca="1" ref="X195" ca="1">INDIRECT("R"&amp;MOD(X$1+ROW()-2,304)+2&amp;"C3",FALSE)</f>
        <v>3.9310526315789471</v>
      </c>
      <c r="Y195" s="4" cm="1">
        <f t="array" aca="1" ref="Y195" ca="1">INDIRECT("R"&amp;MOD(Y$1+ROW()-2,304)+2&amp;"C3",FALSE)</f>
        <v>-0.32100000000000001</v>
      </c>
      <c r="Z195" s="4" cm="1">
        <f t="array" aca="1" ref="Z195" ca="1">INDIRECT("R"&amp;MOD(Z$1+ROW()-2,304)+2&amp;"C3",FALSE)</f>
        <v>3.88</v>
      </c>
      <c r="AA195" s="4" cm="1">
        <f t="array" aca="1" ref="AA195" ca="1">INDIRECT("R"&amp;MOD(AA$1+ROW()-2,304)+2&amp;"C3",FALSE)</f>
        <v>-0.33</v>
      </c>
      <c r="AB195" s="4" cm="1">
        <f t="array" aca="1" ref="AB195" ca="1">INDIRECT("R"&amp;MOD(AB$1+ROW()-2,304)+2&amp;"C3",FALSE)</f>
        <v>-0.309</v>
      </c>
      <c r="AC195" s="4" cm="1">
        <f t="array" aca="1" ref="AC195" ca="1">INDIRECT("R"&amp;MOD(AC$1+ROW()-2,304)+2&amp;"C3",FALSE)</f>
        <v>0.32500000000000001</v>
      </c>
      <c r="AD195" s="4" cm="1">
        <f t="array" aca="1" ref="AD195" ca="1">INDIRECT("R"&amp;MOD(AD$1+ROW()-2,304)+2&amp;"C3",FALSE)</f>
        <v>-0.44400000000000001</v>
      </c>
      <c r="AE195" s="4" cm="1">
        <f t="array" aca="1" ref="AE195" ca="1">INDIRECT("R"&amp;MOD(AE$1+ROW()-2,304)+2&amp;"C3",FALSE)</f>
        <v>0.27200000000000002</v>
      </c>
      <c r="AF195" s="4" cm="1">
        <f t="array" aca="1" ref="AF195" ca="1">INDIRECT("R"&amp;MOD(AF$1+ROW()-2,304)+2&amp;"C3",FALSE)</f>
        <v>1.9430000000000001</v>
      </c>
      <c r="AG195" s="4" cm="1">
        <f t="array" aca="1" ref="AG195" ca="1">INDIRECT("R"&amp;MOD(AG$1+ROW()-2,304)+2&amp;"C3",FALSE)</f>
        <v>3.2930000000000001</v>
      </c>
      <c r="AH195" s="4" cm="1">
        <f t="array" aca="1" ref="AH195" ca="1">INDIRECT("R"&amp;MOD(AH$1+ROW()-2,304)+2&amp;"C3",FALSE)</f>
        <v>-0.01</v>
      </c>
      <c r="AI195" s="4" cm="1">
        <f t="array" aca="1" ref="AI195" ca="1">INDIRECT("R"&amp;MOD(AI$1+ROW()-2,304)+2&amp;"C3",FALSE)</f>
        <v>-0.312</v>
      </c>
      <c r="AJ195" s="4" cm="1">
        <f t="array" aca="1" ref="AJ195" ca="1">INDIRECT("R"&amp;MOD(AJ$1+ROW()-2,304)+2&amp;"C3",FALSE)</f>
        <v>3.6720000000000002</v>
      </c>
    </row>
    <row r="196" spans="1:36" x14ac:dyDescent="0.25">
      <c r="A196" s="1">
        <v>42078</v>
      </c>
      <c r="B196" s="15">
        <v>1.7999999999999999E-2</v>
      </c>
      <c r="C196" s="15">
        <v>2.7E-2</v>
      </c>
      <c r="D196" s="15">
        <v>3.9E-2</v>
      </c>
      <c r="G196" s="4" cm="1">
        <f t="array" aca="1" ref="G196" ca="1">INDIRECT("R"&amp;MOD(G$1+ROW()-2,304)+2&amp;"C3",FALSE)</f>
        <v>2.7229999999999999</v>
      </c>
      <c r="H196" s="4" cm="1">
        <f t="array" aca="1" ref="H196" ca="1">INDIRECT("R"&amp;MOD(H$1+ROW()-2,304)+2&amp;"C3",FALSE)</f>
        <v>4.8529999999999998</v>
      </c>
      <c r="I196" s="4" cm="1">
        <f t="array" aca="1" ref="I196" ca="1">INDIRECT("R"&amp;MOD(I$1+ROW()-2,304)+2&amp;"C3",FALSE)</f>
        <v>-0.41699999999999998</v>
      </c>
      <c r="J196" s="4" cm="1">
        <f t="array" aca="1" ref="J196" ca="1">INDIRECT("R"&amp;MOD(J$1+ROW()-2,304)+2&amp;"C3",FALSE)</f>
        <v>-0.54700000000000004</v>
      </c>
      <c r="K196" s="4" cm="1">
        <f t="array" aca="1" ref="K196" ca="1">INDIRECT("R"&amp;MOD(K$1+ROW()-2,304)+2&amp;"C3",FALSE)</f>
        <v>1.282</v>
      </c>
      <c r="L196" s="4" cm="1">
        <f t="array" aca="1" ref="L196" ca="1">INDIRECT("R"&amp;MOD(L$1+ROW()-2,304)+2&amp;"C3",FALSE)</f>
        <v>0.68500000000000005</v>
      </c>
      <c r="M196" s="4" cm="1">
        <f t="array" aca="1" ref="M196" ca="1">INDIRECT("R"&amp;MOD(M$1+ROW()-2,304)+2&amp;"C3",FALSE)</f>
        <v>5.0919999999999996</v>
      </c>
      <c r="N196" s="4" cm="1">
        <f t="array" aca="1" ref="N196" ca="1">INDIRECT("R"&amp;MOD(N$1+ROW()-2,304)+2&amp;"C3",FALSE)</f>
        <v>3.3450000000000002</v>
      </c>
      <c r="O196" s="4" cm="1">
        <f t="array" aca="1" ref="O196" ca="1">INDIRECT("R"&amp;MOD(O$1+ROW()-2,304)+2&amp;"C3",FALSE)</f>
        <v>-0.41299999999999998</v>
      </c>
      <c r="P196" s="4" cm="1">
        <f t="array" aca="1" ref="P196" ca="1">INDIRECT("R"&amp;MOD(P$1+ROW()-2,304)+2&amp;"C3",FALSE)</f>
        <v>-0.32800000000000001</v>
      </c>
      <c r="Q196" s="4" cm="1">
        <f t="array" aca="1" ref="Q196" ca="1">INDIRECT("R"&amp;MOD(Q$1+ROW()-2,304)+2&amp;"C3",FALSE)</f>
        <v>2.7269999999999999</v>
      </c>
      <c r="R196" s="4" cm="1">
        <f t="array" aca="1" ref="R196" ca="1">INDIRECT("R"&amp;MOD(R$1+ROW()-2,304)+2&amp;"C3",FALSE)</f>
        <v>0.84899999999999998</v>
      </c>
      <c r="S196" s="4" cm="1">
        <f t="array" aca="1" ref="S196" ca="1">INDIRECT("R"&amp;MOD(S$1+ROW()-2,304)+2&amp;"C3",FALSE)</f>
        <v>0.85799999999999998</v>
      </c>
      <c r="T196" s="4" cm="1">
        <f t="array" aca="1" ref="T196" ca="1">INDIRECT("R"&amp;MOD(T$1+ROW()-2,304)+2&amp;"C3",FALSE)</f>
        <v>0.27200000000000002</v>
      </c>
      <c r="U196" s="4" cm="1">
        <f t="array" aca="1" ref="U196" ca="1">INDIRECT("R"&amp;MOD(U$1+ROW()-2,304)+2&amp;"C3",FALSE)</f>
        <v>3.226</v>
      </c>
      <c r="V196" s="4" cm="1">
        <f t="array" aca="1" ref="V196" ca="1">INDIRECT("R"&amp;MOD(V$1+ROW()-2,304)+2&amp;"C3",FALSE)</f>
        <v>-0.33</v>
      </c>
      <c r="W196" s="4" cm="1">
        <f t="array" aca="1" ref="W196" ca="1">INDIRECT("R"&amp;MOD(W$1+ROW()-2,304)+2&amp;"C3",FALSE)</f>
        <v>3.093</v>
      </c>
      <c r="X196" s="4" cm="1">
        <f t="array" aca="1" ref="X196" ca="1">INDIRECT("R"&amp;MOD(X$1+ROW()-2,304)+2&amp;"C3",FALSE)</f>
        <v>3.9204761904761911</v>
      </c>
      <c r="Y196" s="4" cm="1">
        <f t="array" aca="1" ref="Y196" ca="1">INDIRECT("R"&amp;MOD(Y$1+ROW()-2,304)+2&amp;"C3",FALSE)</f>
        <v>-0.31900000000000001</v>
      </c>
      <c r="Z196" s="4" cm="1">
        <f t="array" aca="1" ref="Z196" ca="1">INDIRECT("R"&amp;MOD(Z$1+ROW()-2,304)+2&amp;"C3",FALSE)</f>
        <v>3.9710000000000001</v>
      </c>
      <c r="AA196" s="4" cm="1">
        <f t="array" aca="1" ref="AA196" ca="1">INDIRECT("R"&amp;MOD(AA$1+ROW()-2,304)+2&amp;"C3",FALSE)</f>
        <v>-0.32900000000000001</v>
      </c>
      <c r="AB196" s="4" cm="1">
        <f t="array" aca="1" ref="AB196" ca="1">INDIRECT("R"&amp;MOD(AB$1+ROW()-2,304)+2&amp;"C3",FALSE)</f>
        <v>-0.313</v>
      </c>
      <c r="AC196" s="4" cm="1">
        <f t="array" aca="1" ref="AC196" ca="1">INDIRECT("R"&amp;MOD(AC$1+ROW()-2,304)+2&amp;"C3",FALSE)</f>
        <v>0.24099999999999999</v>
      </c>
      <c r="AD196" s="4" cm="1">
        <f t="array" aca="1" ref="AD196" ca="1">INDIRECT("R"&amp;MOD(AD$1+ROW()-2,304)+2&amp;"C3",FALSE)</f>
        <v>-0.48</v>
      </c>
      <c r="AE196" s="4" cm="1">
        <f t="array" aca="1" ref="AE196" ca="1">INDIRECT("R"&amp;MOD(AE$1+ROW()-2,304)+2&amp;"C3",FALSE)</f>
        <v>0.29199999999999998</v>
      </c>
      <c r="AF196" s="4" cm="1">
        <f t="array" aca="1" ref="AF196" ca="1">INDIRECT("R"&amp;MOD(AF$1+ROW()-2,304)+2&amp;"C3",FALSE)</f>
        <v>1.635</v>
      </c>
      <c r="AG196" s="4" cm="1">
        <f t="array" aca="1" ref="AG196" ca="1">INDIRECT("R"&amp;MOD(AG$1+ROW()-2,304)+2&amp;"C3",FALSE)</f>
        <v>2.4569999999999999</v>
      </c>
      <c r="AH196" s="4" cm="1">
        <f t="array" aca="1" ref="AH196" ca="1">INDIRECT("R"&amp;MOD(AH$1+ROW()-2,304)+2&amp;"C3",FALSE)</f>
        <v>-1.4E-2</v>
      </c>
      <c r="AI196" s="4" cm="1">
        <f t="array" aca="1" ref="AI196" ca="1">INDIRECT("R"&amp;MOD(AI$1+ROW()-2,304)+2&amp;"C3",FALSE)</f>
        <v>-0.308</v>
      </c>
      <c r="AJ196" s="4" cm="1">
        <f t="array" aca="1" ref="AJ196" ca="1">INDIRECT("R"&amp;MOD(AJ$1+ROW()-2,304)+2&amp;"C3",FALSE)</f>
        <v>3.78</v>
      </c>
    </row>
    <row r="197" spans="1:36" x14ac:dyDescent="0.25">
      <c r="A197" s="1">
        <v>42109</v>
      </c>
      <c r="B197" s="15">
        <v>-5.0000000000000001E-3</v>
      </c>
      <c r="C197" s="15">
        <v>5.0000000000000001E-3</v>
      </c>
      <c r="D197" s="15">
        <v>1.7999999999999999E-2</v>
      </c>
      <c r="G197" s="4" cm="1">
        <f t="array" aca="1" ref="G197" ca="1">INDIRECT("R"&amp;MOD(G$1+ROW()-2,304)+2&amp;"C3",FALSE)</f>
        <v>2.794</v>
      </c>
      <c r="H197" s="4" cm="1">
        <f t="array" aca="1" ref="H197" ca="1">INDIRECT("R"&amp;MOD(H$1+ROW()-2,304)+2&amp;"C3",FALSE)</f>
        <v>5.0410000000000004</v>
      </c>
      <c r="I197" s="4" cm="1">
        <f t="array" aca="1" ref="I197" ca="1">INDIRECT("R"&amp;MOD(I$1+ROW()-2,304)+2&amp;"C3",FALSE)</f>
        <v>-0.254</v>
      </c>
      <c r="J197" s="4" cm="1">
        <f t="array" aca="1" ref="J197" ca="1">INDIRECT("R"&amp;MOD(J$1+ROW()-2,304)+2&amp;"C3",FALSE)</f>
        <v>-0.54100000000000004</v>
      </c>
      <c r="K197" s="4" cm="1">
        <f t="array" aca="1" ref="K197" ca="1">INDIRECT("R"&amp;MOD(K$1+ROW()-2,304)+2&amp;"C3",FALSE)</f>
        <v>1.2230000000000001</v>
      </c>
      <c r="L197" s="4" cm="1">
        <f t="array" aca="1" ref="L197" ca="1">INDIRECT("R"&amp;MOD(L$1+ROW()-2,304)+2&amp;"C3",FALSE)</f>
        <v>0.65900000000000003</v>
      </c>
      <c r="M197" s="4" cm="1">
        <f t="array" aca="1" ref="M197" ca="1">INDIRECT("R"&amp;MOD(M$1+ROW()-2,304)+2&amp;"C3",FALSE)</f>
        <v>4.9390000000000001</v>
      </c>
      <c r="N197" s="4" cm="1">
        <f t="array" aca="1" ref="N197" ca="1">INDIRECT("R"&amp;MOD(N$1+ROW()-2,304)+2&amp;"C3",FALSE)</f>
        <v>3.339</v>
      </c>
      <c r="O197" s="4" cm="1">
        <f t="array" aca="1" ref="O197" ca="1">INDIRECT("R"&amp;MOD(O$1+ROW()-2,304)+2&amp;"C3",FALSE)</f>
        <v>-0.40100000000000002</v>
      </c>
      <c r="P197" s="4" cm="1">
        <f t="array" aca="1" ref="P197" ca="1">INDIRECT("R"&amp;MOD(P$1+ROW()-2,304)+2&amp;"C3",FALSE)</f>
        <v>-0.32800000000000001</v>
      </c>
      <c r="Q197" s="4" cm="1">
        <f t="array" aca="1" ref="Q197" ca="1">INDIRECT("R"&amp;MOD(Q$1+ROW()-2,304)+2&amp;"C3",FALSE)</f>
        <v>3.3759999999999999</v>
      </c>
      <c r="R197" s="4" cm="1">
        <f t="array" aca="1" ref="R197" ca="1">INDIRECT("R"&amp;MOD(R$1+ROW()-2,304)+2&amp;"C3",FALSE)</f>
        <v>0.89600000000000002</v>
      </c>
      <c r="S197" s="4" cm="1">
        <f t="array" aca="1" ref="S197" ca="1">INDIRECT("R"&amp;MOD(S$1+ROW()-2,304)+2&amp;"C3",FALSE)</f>
        <v>0.74399999999999999</v>
      </c>
      <c r="T197" s="4" cm="1">
        <f t="array" aca="1" ref="T197" ca="1">INDIRECT("R"&amp;MOD(T$1+ROW()-2,304)+2&amp;"C3",FALSE)</f>
        <v>0.29199999999999998</v>
      </c>
      <c r="U197" s="4" cm="1">
        <f t="array" aca="1" ref="U197" ca="1">INDIRECT("R"&amp;MOD(U$1+ROW()-2,304)+2&amp;"C3",FALSE)</f>
        <v>3.335</v>
      </c>
      <c r="V197" s="4" cm="1">
        <f t="array" aca="1" ref="V197" ca="1">INDIRECT("R"&amp;MOD(V$1+ROW()-2,304)+2&amp;"C3",FALSE)</f>
        <v>-0.32900000000000001</v>
      </c>
      <c r="W197" s="4" cm="1">
        <f t="array" aca="1" ref="W197" ca="1">INDIRECT("R"&amp;MOD(W$1+ROW()-2,304)+2&amp;"C3",FALSE)</f>
        <v>3.0470000000000002</v>
      </c>
      <c r="X197" s="4" cm="1">
        <f t="array" aca="1" ref="X197" ca="1">INDIRECT("R"&amp;MOD(X$1+ROW()-2,304)+2&amp;"C3",FALSE)</f>
        <v>3.9200000000000008</v>
      </c>
      <c r="Y197" s="4" cm="1">
        <f t="array" aca="1" ref="Y197" ca="1">INDIRECT("R"&amp;MOD(Y$1+ROW()-2,304)+2&amp;"C3",FALSE)</f>
        <v>-0.31900000000000001</v>
      </c>
      <c r="Z197" s="4" cm="1">
        <f t="array" aca="1" ref="Z197" ca="1">INDIRECT("R"&amp;MOD(Z$1+ROW()-2,304)+2&amp;"C3",FALSE)</f>
        <v>3.9672727272727268</v>
      </c>
      <c r="AA197" s="4" cm="1">
        <f t="array" aca="1" ref="AA197" ca="1">INDIRECT("R"&amp;MOD(AA$1+ROW()-2,304)+2&amp;"C3",FALSE)</f>
        <v>-0.32800000000000001</v>
      </c>
      <c r="AB197" s="4" cm="1">
        <f t="array" aca="1" ref="AB197" ca="1">INDIRECT("R"&amp;MOD(AB$1+ROW()-2,304)+2&amp;"C3",FALSE)</f>
        <v>-0.316</v>
      </c>
      <c r="AC197" s="4" cm="1">
        <f t="array" aca="1" ref="AC197" ca="1">INDIRECT("R"&amp;MOD(AC$1+ROW()-2,304)+2&amp;"C3",FALSE)</f>
        <v>0.20499999999999999</v>
      </c>
      <c r="AD197" s="4" cm="1">
        <f t="array" aca="1" ref="AD197" ca="1">INDIRECT("R"&amp;MOD(AD$1+ROW()-2,304)+2&amp;"C3",FALSE)</f>
        <v>-0.49099999999999999</v>
      </c>
      <c r="AE197" s="4" cm="1">
        <f t="array" aca="1" ref="AE197" ca="1">INDIRECT("R"&amp;MOD(AE$1+ROW()-2,304)+2&amp;"C3",FALSE)</f>
        <v>0.28799999999999998</v>
      </c>
      <c r="AF197" s="4" cm="1">
        <f t="array" aca="1" ref="AF197" ca="1">INDIRECT("R"&amp;MOD(AF$1+ROW()-2,304)+2&amp;"C3",FALSE)</f>
        <v>1.4219999999999999</v>
      </c>
      <c r="AG197" s="4" cm="1">
        <f t="array" aca="1" ref="AG197" ca="1">INDIRECT("R"&amp;MOD(AG$1+ROW()-2,304)+2&amp;"C3",FALSE)</f>
        <v>1.9430000000000001</v>
      </c>
      <c r="AH197" s="4" cm="1">
        <f t="array" aca="1" ref="AH197" ca="1">INDIRECT("R"&amp;MOD(AH$1+ROW()-2,304)+2&amp;"C3",FALSE)</f>
        <v>-1.9E-2</v>
      </c>
      <c r="AI197" s="4" cm="1">
        <f t="array" aca="1" ref="AI197" ca="1">INDIRECT("R"&amp;MOD(AI$1+ROW()-2,304)+2&amp;"C3",FALSE)</f>
        <v>-0.308</v>
      </c>
      <c r="AJ197" s="4" cm="1">
        <f t="array" aca="1" ref="AJ197" ca="1">INDIRECT("R"&amp;MOD(AJ$1+ROW()-2,304)+2&amp;"C3",FALSE)</f>
        <v>3.88</v>
      </c>
    </row>
    <row r="198" spans="1:36" x14ac:dyDescent="0.25">
      <c r="A198" s="1">
        <v>42139</v>
      </c>
      <c r="B198" s="15">
        <v>-1.2999999999999999E-2</v>
      </c>
      <c r="C198" s="15">
        <v>-0.01</v>
      </c>
      <c r="D198" s="15">
        <v>-7.0000000000000001E-3</v>
      </c>
      <c r="G198" s="4" cm="1">
        <f t="array" aca="1" ref="G198" ca="1">INDIRECT("R"&amp;MOD(G$1+ROW()-2,304)+2&amp;"C3",FALSE)</f>
        <v>2.8889999999999998</v>
      </c>
      <c r="H198" s="4" cm="1">
        <f t="array" aca="1" ref="H198" ca="1">INDIRECT("R"&amp;MOD(H$1+ROW()-2,304)+2&amp;"C3",FALSE)</f>
        <v>5.0919999999999996</v>
      </c>
      <c r="I198" s="4" cm="1">
        <f t="array" aca="1" ref="I198" ca="1">INDIRECT("R"&amp;MOD(I$1+ROW()-2,304)+2&amp;"C3",FALSE)</f>
        <v>-0.27200000000000002</v>
      </c>
      <c r="J198" s="4" cm="1">
        <f t="array" aca="1" ref="J198" ca="1">INDIRECT("R"&amp;MOD(J$1+ROW()-2,304)+2&amp;"C3",FALSE)</f>
        <v>-0.53900000000000003</v>
      </c>
      <c r="K198" s="4" cm="1">
        <f t="array" aca="1" ref="K198" ca="1">INDIRECT("R"&amp;MOD(K$1+ROW()-2,304)+2&amp;"C3",FALSE)</f>
        <v>0.97499999999999998</v>
      </c>
      <c r="L198" s="4" cm="1">
        <f t="array" aca="1" ref="L198" ca="1">INDIRECT("R"&amp;MOD(L$1+ROW()-2,304)+2&amp;"C3",FALSE)</f>
        <v>0.497</v>
      </c>
      <c r="M198" s="4" cm="1">
        <f t="array" aca="1" ref="M198" ca="1">INDIRECT("R"&amp;MOD(M$1+ROW()-2,304)+2&amp;"C3",FALSE)</f>
        <v>4.7709999999999999</v>
      </c>
      <c r="N198" s="4" cm="1">
        <f t="array" aca="1" ref="N198" ca="1">INDIRECT("R"&amp;MOD(N$1+ROW()-2,304)+2&amp;"C3",FALSE)</f>
        <v>3.3570000000000002</v>
      </c>
      <c r="O198" s="4" cm="1">
        <f t="array" aca="1" ref="O198" ca="1">INDIRECT("R"&amp;MOD(O$1+ROW()-2,304)+2&amp;"C3",FALSE)</f>
        <v>-0.39500000000000002</v>
      </c>
      <c r="P198" s="4" cm="1">
        <f t="array" aca="1" ref="P198" ca="1">INDIRECT("R"&amp;MOD(P$1+ROW()-2,304)+2&amp;"C3",FALSE)</f>
        <v>-0.32500000000000001</v>
      </c>
      <c r="Q198" s="4" cm="1">
        <f t="array" aca="1" ref="Q198" ca="1">INDIRECT("R"&amp;MOD(Q$1+ROW()-2,304)+2&amp;"C3",FALSE)</f>
        <v>3.468</v>
      </c>
      <c r="R198" s="4" cm="1">
        <f t="array" aca="1" ref="R198" ca="1">INDIRECT("R"&amp;MOD(R$1+ROW()-2,304)+2&amp;"C3",FALSE)</f>
        <v>0.88</v>
      </c>
      <c r="S198" s="4" cm="1">
        <f t="array" aca="1" ref="S198" ca="1">INDIRECT("R"&amp;MOD(S$1+ROW()-2,304)+2&amp;"C3",FALSE)</f>
        <v>0.68500000000000005</v>
      </c>
      <c r="T198" s="4" cm="1">
        <f t="array" aca="1" ref="T198" ca="1">INDIRECT("R"&amp;MOD(T$1+ROW()-2,304)+2&amp;"C3",FALSE)</f>
        <v>0.28799999999999998</v>
      </c>
      <c r="U198" s="4" cm="1">
        <f t="array" aca="1" ref="U198" ca="1">INDIRECT("R"&amp;MOD(U$1+ROW()-2,304)+2&amp;"C3",FALSE)</f>
        <v>3.5019999999999998</v>
      </c>
      <c r="V198" s="4" cm="1">
        <f t="array" aca="1" ref="V198" ca="1">INDIRECT("R"&amp;MOD(V$1+ROW()-2,304)+2&amp;"C3",FALSE)</f>
        <v>-0.32800000000000001</v>
      </c>
      <c r="W198" s="4" cm="1">
        <f t="array" aca="1" ref="W198" ca="1">INDIRECT("R"&amp;MOD(W$1+ROW()-2,304)+2&amp;"C3",FALSE)</f>
        <v>2.6960000000000002</v>
      </c>
      <c r="X198" s="4" cm="1">
        <f t="array" aca="1" ref="X198" ca="1">INDIRECT("R"&amp;MOD(X$1+ROW()-2,304)+2&amp;"C3",FALSE)</f>
        <v>3.9195000000000007</v>
      </c>
      <c r="Y198" s="4" cm="1">
        <f t="array" aca="1" ref="Y198" ca="1">INDIRECT("R"&amp;MOD(Y$1+ROW()-2,304)+2&amp;"C3",FALSE)</f>
        <v>-0.318</v>
      </c>
      <c r="Z198" s="4" cm="1">
        <f t="array" aca="1" ref="Z198" ca="1">INDIRECT("R"&amp;MOD(Z$1+ROW()-2,304)+2&amp;"C3",FALSE)</f>
        <v>3.9310526315789471</v>
      </c>
      <c r="AA198" s="4" cm="1">
        <f t="array" aca="1" ref="AA198" ca="1">INDIRECT("R"&amp;MOD(AA$1+ROW()-2,304)+2&amp;"C3",FALSE)</f>
        <v>-0.32800000000000001</v>
      </c>
      <c r="AB198" s="4" cm="1">
        <f t="array" aca="1" ref="AB198" ca="1">INDIRECT("R"&amp;MOD(AB$1+ROW()-2,304)+2&amp;"C3",FALSE)</f>
        <v>-0.32600000000000001</v>
      </c>
      <c r="AC198" s="4" cm="1">
        <f t="array" aca="1" ref="AC198" ca="1">INDIRECT("R"&amp;MOD(AC$1+ROW()-2,304)+2&amp;"C3",FALSE)</f>
        <v>0.192</v>
      </c>
      <c r="AD198" s="4" cm="1">
        <f t="array" aca="1" ref="AD198" ca="1">INDIRECT("R"&amp;MOD(AD$1+ROW()-2,304)+2&amp;"C3",FALSE)</f>
        <v>-0.50900000000000001</v>
      </c>
      <c r="AE198" s="4" cm="1">
        <f t="array" aca="1" ref="AE198" ca="1">INDIRECT("R"&amp;MOD(AE$1+ROW()-2,304)+2&amp;"C3",FALSE)</f>
        <v>0.30499999999999999</v>
      </c>
      <c r="AF198" s="4" cm="1">
        <f t="array" aca="1" ref="AF198" ca="1">INDIRECT("R"&amp;MOD(AF$1+ROW()-2,304)+2&amp;"C3",FALSE)</f>
        <v>1.282</v>
      </c>
      <c r="AG198" s="4" cm="1">
        <f t="array" aca="1" ref="AG198" ca="1">INDIRECT("R"&amp;MOD(AG$1+ROW()-2,304)+2&amp;"C3",FALSE)</f>
        <v>1.635</v>
      </c>
      <c r="AH198" s="4" cm="1">
        <f t="array" aca="1" ref="AH198" ca="1">INDIRECT("R"&amp;MOD(AH$1+ROW()-2,304)+2&amp;"C3",FALSE)</f>
        <v>-2.8000000000000001E-2</v>
      </c>
      <c r="AI198" s="4" cm="1">
        <f t="array" aca="1" ref="AI198" ca="1">INDIRECT("R"&amp;MOD(AI$1+ROW()-2,304)+2&amp;"C3",FALSE)</f>
        <v>-0.309</v>
      </c>
      <c r="AJ198" s="4" cm="1">
        <f t="array" aca="1" ref="AJ198" ca="1">INDIRECT("R"&amp;MOD(AJ$1+ROW()-2,304)+2&amp;"C3",FALSE)</f>
        <v>3.9710000000000001</v>
      </c>
    </row>
    <row r="199" spans="1:36" x14ac:dyDescent="0.25">
      <c r="A199" s="1">
        <v>42170</v>
      </c>
      <c r="B199" s="15">
        <v>-1.6E-2</v>
      </c>
      <c r="C199" s="15">
        <v>-1.4E-2</v>
      </c>
      <c r="D199" s="15">
        <v>-1.2999999999999999E-2</v>
      </c>
      <c r="G199" s="4" cm="1">
        <f t="array" aca="1" ref="G199" ca="1">INDIRECT("R"&amp;MOD(G$1+ROW()-2,304)+2&amp;"C3",FALSE)</f>
        <v>2.9860000000000002</v>
      </c>
      <c r="H199" s="4" cm="1">
        <f t="array" aca="1" ref="H199" ca="1">INDIRECT("R"&amp;MOD(H$1+ROW()-2,304)+2&amp;"C3",FALSE)</f>
        <v>4.9390000000000001</v>
      </c>
      <c r="I199" s="4" cm="1">
        <f t="array" aca="1" ref="I199" ca="1">INDIRECT("R"&amp;MOD(I$1+ROW()-2,304)+2&amp;"C3",FALSE)</f>
        <v>-0.376</v>
      </c>
      <c r="J199" s="4" cm="1">
        <f t="array" aca="1" ref="J199" ca="1">INDIRECT("R"&amp;MOD(J$1+ROW()-2,304)+2&amp;"C3",FALSE)</f>
        <v>-0.53800000000000003</v>
      </c>
      <c r="K199" s="4" cm="1">
        <f t="array" aca="1" ref="K199" ca="1">INDIRECT("R"&amp;MOD(K$1+ROW()-2,304)+2&amp;"C3",FALSE)</f>
        <v>0.86</v>
      </c>
      <c r="L199" s="4" cm="1">
        <f t="array" aca="1" ref="L199" ca="1">INDIRECT("R"&amp;MOD(L$1+ROW()-2,304)+2&amp;"C3",FALSE)</f>
        <v>0.33200000000000002</v>
      </c>
      <c r="M199" s="4" cm="1">
        <f t="array" aca="1" ref="M199" ca="1">INDIRECT("R"&amp;MOD(M$1+ROW()-2,304)+2&amp;"C3",FALSE)</f>
        <v>4.7560000000000002</v>
      </c>
      <c r="N199" s="4" cm="1">
        <f t="array" aca="1" ref="N199" ca="1">INDIRECT("R"&amp;MOD(N$1+ROW()-2,304)+2&amp;"C3",FALSE)</f>
        <v>3.391</v>
      </c>
      <c r="O199" s="4" cm="1">
        <f t="array" aca="1" ref="O199" ca="1">INDIRECT("R"&amp;MOD(O$1+ROW()-2,304)+2&amp;"C3",FALSE)</f>
        <v>-0.39100000000000001</v>
      </c>
      <c r="P199" s="4" cm="1">
        <f t="array" aca="1" ref="P199" ca="1">INDIRECT("R"&amp;MOD(P$1+ROW()-2,304)+2&amp;"C3",FALSE)</f>
        <v>-0.32200000000000001</v>
      </c>
      <c r="Q199" s="4" cm="1">
        <f t="array" aca="1" ref="Q199" ca="1">INDIRECT("R"&amp;MOD(Q$1+ROW()-2,304)+2&amp;"C3",FALSE)</f>
        <v>3.4460000000000002</v>
      </c>
      <c r="R199" s="4" cm="1">
        <f t="array" aca="1" ref="R199" ca="1">INDIRECT("R"&amp;MOD(R$1+ROW()-2,304)+2&amp;"C3",FALSE)</f>
        <v>0.998</v>
      </c>
      <c r="S199" s="4" cm="1">
        <f t="array" aca="1" ref="S199" ca="1">INDIRECT("R"&amp;MOD(S$1+ROW()-2,304)+2&amp;"C3",FALSE)</f>
        <v>0.65900000000000003</v>
      </c>
      <c r="T199" s="4" cm="1">
        <f t="array" aca="1" ref="T199" ca="1">INDIRECT("R"&amp;MOD(T$1+ROW()-2,304)+2&amp;"C3",FALSE)</f>
        <v>0.30499999999999999</v>
      </c>
      <c r="U199" s="4" cm="1">
        <f t="array" aca="1" ref="U199" ca="1">INDIRECT("R"&amp;MOD(U$1+ROW()-2,304)+2&amp;"C3",FALSE)</f>
        <v>3.597</v>
      </c>
      <c r="V199" s="4" cm="1">
        <f t="array" aca="1" ref="V199" ca="1">INDIRECT("R"&amp;MOD(V$1+ROW()-2,304)+2&amp;"C3",FALSE)</f>
        <v>-0.32800000000000001</v>
      </c>
      <c r="W199" s="4" cm="1">
        <f t="array" aca="1" ref="W199" ca="1">INDIRECT("R"&amp;MOD(W$1+ROW()-2,304)+2&amp;"C3",FALSE)</f>
        <v>2.5790000000000002</v>
      </c>
      <c r="X199" s="4" cm="1">
        <f t="array" aca="1" ref="X199" ca="1">INDIRECT("R"&amp;MOD(X$1+ROW()-2,304)+2&amp;"C3",FALSE)</f>
        <v>3.8958333333333339</v>
      </c>
      <c r="Y199" s="4" cm="1">
        <f t="array" aca="1" ref="Y199" ca="1">INDIRECT("R"&amp;MOD(Y$1+ROW()-2,304)+2&amp;"C3",FALSE)</f>
        <v>-0.316</v>
      </c>
      <c r="Z199" s="4" cm="1">
        <f t="array" aca="1" ref="Z199" ca="1">INDIRECT("R"&amp;MOD(Z$1+ROW()-2,304)+2&amp;"C3",FALSE)</f>
        <v>3.9204761904761911</v>
      </c>
      <c r="AA199" s="4" cm="1">
        <f t="array" aca="1" ref="AA199" ca="1">INDIRECT("R"&amp;MOD(AA$1+ROW()-2,304)+2&amp;"C3",FALSE)</f>
        <v>-0.32800000000000001</v>
      </c>
      <c r="AB199" s="4" cm="1">
        <f t="array" aca="1" ref="AB199" ca="1">INDIRECT("R"&amp;MOD(AB$1+ROW()-2,304)+2&amp;"C3",FALSE)</f>
        <v>-0.32900000000000001</v>
      </c>
      <c r="AC199" s="4" cm="1">
        <f t="array" aca="1" ref="AC199" ca="1">INDIRECT("R"&amp;MOD(AC$1+ROW()-2,304)+2&amp;"C3",FALSE)</f>
        <v>9.7000000000000003E-2</v>
      </c>
      <c r="AD199" s="4" cm="1">
        <f t="array" aca="1" ref="AD199" ca="1">INDIRECT("R"&amp;MOD(AD$1+ROW()-2,304)+2&amp;"C3",FALSE)</f>
        <v>-0.52100000000000002</v>
      </c>
      <c r="AE199" s="4" cm="1">
        <f t="array" aca="1" ref="AE199" ca="1">INDIRECT("R"&amp;MOD(AE$1+ROW()-2,304)+2&amp;"C3",FALSE)</f>
        <v>0.33</v>
      </c>
      <c r="AF199" s="4" cm="1">
        <f t="array" aca="1" ref="AF199" ca="1">INDIRECT("R"&amp;MOD(AF$1+ROW()-2,304)+2&amp;"C3",FALSE)</f>
        <v>1.2230000000000001</v>
      </c>
      <c r="AG199" s="4" cm="1">
        <f t="array" aca="1" ref="AG199" ca="1">INDIRECT("R"&amp;MOD(AG$1+ROW()-2,304)+2&amp;"C3",FALSE)</f>
        <v>1.4219999999999999</v>
      </c>
      <c r="AH199" s="4" cm="1">
        <f t="array" aca="1" ref="AH199" ca="1">INDIRECT("R"&amp;MOD(AH$1+ROW()-2,304)+2&amp;"C3",FALSE)</f>
        <v>-3.6999999999999998E-2</v>
      </c>
      <c r="AI199" s="4" cm="1">
        <f t="array" aca="1" ref="AI199" ca="1">INDIRECT("R"&amp;MOD(AI$1+ROW()-2,304)+2&amp;"C3",FALSE)</f>
        <v>-0.31</v>
      </c>
      <c r="AJ199" s="4" cm="1">
        <f t="array" aca="1" ref="AJ199" ca="1">INDIRECT("R"&amp;MOD(AJ$1+ROW()-2,304)+2&amp;"C3",FALSE)</f>
        <v>3.9672727272727268</v>
      </c>
    </row>
    <row r="200" spans="1:36" x14ac:dyDescent="0.25">
      <c r="A200" s="1">
        <v>42200</v>
      </c>
      <c r="B200" s="15">
        <v>-2.3E-2</v>
      </c>
      <c r="C200" s="15">
        <v>-1.9E-2</v>
      </c>
      <c r="D200" s="15">
        <v>-1.4E-2</v>
      </c>
      <c r="G200" s="4" cm="1">
        <f t="array" aca="1" ref="G200" ca="1">INDIRECT("R"&amp;MOD(G$1+ROW()-2,304)+2&amp;"C3",FALSE)</f>
        <v>3.1019999999999999</v>
      </c>
      <c r="H200" s="4" cm="1">
        <f t="array" aca="1" ref="H200" ca="1">INDIRECT("R"&amp;MOD(H$1+ROW()-2,304)+2&amp;"C3",FALSE)</f>
        <v>4.7709999999999999</v>
      </c>
      <c r="I200" s="4" cm="1">
        <f t="array" aca="1" ref="I200" ca="1">INDIRECT("R"&amp;MOD(I$1+ROW()-2,304)+2&amp;"C3",FALSE)</f>
        <v>-0.44400000000000001</v>
      </c>
      <c r="J200" s="4" cm="1">
        <f t="array" aca="1" ref="J200" ca="1">INDIRECT("R"&amp;MOD(J$1+ROW()-2,304)+2&amp;"C3",FALSE)</f>
        <v>-0.54</v>
      </c>
      <c r="K200" s="4" cm="1">
        <f t="array" aca="1" ref="K200" ca="1">INDIRECT("R"&amp;MOD(K$1+ROW()-2,304)+2&amp;"C3",FALSE)</f>
        <v>0.77200000000000002</v>
      </c>
      <c r="L200" s="4" cm="1">
        <f t="array" aca="1" ref="L200" ca="1">INDIRECT("R"&amp;MOD(L$1+ROW()-2,304)+2&amp;"C3",FALSE)</f>
        <v>0.246</v>
      </c>
      <c r="M200" s="4" cm="1">
        <f t="array" aca="1" ref="M200" ca="1">INDIRECT("R"&amp;MOD(M$1+ROW()-2,304)+2&amp;"C3",FALSE)</f>
        <v>4.7089999999999996</v>
      </c>
      <c r="N200" s="4" cm="1">
        <f t="array" aca="1" ref="N200" ca="1">INDIRECT("R"&amp;MOD(N$1+ROW()-2,304)+2&amp;"C3",FALSE)</f>
        <v>3.407</v>
      </c>
      <c r="O200" s="4" cm="1">
        <f t="array" aca="1" ref="O200" ca="1">INDIRECT("R"&amp;MOD(O$1+ROW()-2,304)+2&amp;"C3",FALSE)</f>
        <v>-0.40899999999999997</v>
      </c>
      <c r="P200" s="4" cm="1">
        <f t="array" aca="1" ref="P200" ca="1">INDIRECT("R"&amp;MOD(P$1+ROW()-2,304)+2&amp;"C3",FALSE)</f>
        <v>-0.32100000000000001</v>
      </c>
      <c r="Q200" s="4" cm="1">
        <f t="array" aca="1" ref="Q200" ca="1">INDIRECT("R"&amp;MOD(Q$1+ROW()-2,304)+2&amp;"C3",FALSE)</f>
        <v>3.343</v>
      </c>
      <c r="R200" s="4" cm="1">
        <f t="array" aca="1" ref="R200" ca="1">INDIRECT("R"&amp;MOD(R$1+ROW()-2,304)+2&amp;"C3",FALSE)</f>
        <v>1.042</v>
      </c>
      <c r="S200" s="4" cm="1">
        <f t="array" aca="1" ref="S200" ca="1">INDIRECT("R"&amp;MOD(S$1+ROW()-2,304)+2&amp;"C3",FALSE)</f>
        <v>0.497</v>
      </c>
      <c r="T200" s="4" cm="1">
        <f t="array" aca="1" ref="T200" ca="1">INDIRECT("R"&amp;MOD(T$1+ROW()-2,304)+2&amp;"C3",FALSE)</f>
        <v>0.33</v>
      </c>
      <c r="U200" s="4" cm="1">
        <f t="array" aca="1" ref="U200" ca="1">INDIRECT("R"&amp;MOD(U$1+ROW()-2,304)+2&amp;"C3",FALSE)</f>
        <v>3.6840000000000002</v>
      </c>
      <c r="V200" s="4" cm="1">
        <f t="array" aca="1" ref="V200" ca="1">INDIRECT("R"&amp;MOD(V$1+ROW()-2,304)+2&amp;"C3",FALSE)</f>
        <v>-0.32800000000000001</v>
      </c>
      <c r="W200" s="4" cm="1">
        <f t="array" aca="1" ref="W200" ca="1">INDIRECT("R"&amp;MOD(W$1+ROW()-2,304)+2&amp;"C3",FALSE)</f>
        <v>2.6269999999999998</v>
      </c>
      <c r="X200" s="4" cm="1">
        <f t="array" aca="1" ref="X200" ca="1">INDIRECT("R"&amp;MOD(X$1+ROW()-2,304)+2&amp;"C3",FALSE)</f>
        <v>3.137</v>
      </c>
      <c r="Y200" s="4" cm="1">
        <f t="array" aca="1" ref="Y200" ca="1">INDIRECT("R"&amp;MOD(Y$1+ROW()-2,304)+2&amp;"C3",FALSE)</f>
        <v>-0.312</v>
      </c>
      <c r="Z200" s="4" cm="1">
        <f t="array" aca="1" ref="Z200" ca="1">INDIRECT("R"&amp;MOD(Z$1+ROW()-2,304)+2&amp;"C3",FALSE)</f>
        <v>3.9200000000000008</v>
      </c>
      <c r="AA200" s="4" cm="1">
        <f t="array" aca="1" ref="AA200" ca="1">INDIRECT("R"&amp;MOD(AA$1+ROW()-2,304)+2&amp;"C3",FALSE)</f>
        <v>-0.32800000000000001</v>
      </c>
      <c r="AB200" s="4" cm="1">
        <f t="array" aca="1" ref="AB200" ca="1">INDIRECT("R"&amp;MOD(AB$1+ROW()-2,304)+2&amp;"C3",FALSE)</f>
        <v>-0.33</v>
      </c>
      <c r="AC200" s="4" cm="1">
        <f t="array" aca="1" ref="AC200" ca="1">INDIRECT("R"&amp;MOD(AC$1+ROW()-2,304)+2&amp;"C3",FALSE)</f>
        <v>8.3000000000000004E-2</v>
      </c>
      <c r="AD200" s="4" cm="1">
        <f t="array" aca="1" ref="AD200" ca="1">INDIRECT("R"&amp;MOD(AD$1+ROW()-2,304)+2&amp;"C3",FALSE)</f>
        <v>-0.53800000000000003</v>
      </c>
      <c r="AE200" s="4" cm="1">
        <f t="array" aca="1" ref="AE200" ca="1">INDIRECT("R"&amp;MOD(AE$1+ROW()-2,304)+2&amp;"C3",FALSE)</f>
        <v>0.32500000000000001</v>
      </c>
      <c r="AF200" s="4" cm="1">
        <f t="array" aca="1" ref="AF200" ca="1">INDIRECT("R"&amp;MOD(AF$1+ROW()-2,304)+2&amp;"C3",FALSE)</f>
        <v>0.97499999999999998</v>
      </c>
      <c r="AG200" s="4" cm="1">
        <f t="array" aca="1" ref="AG200" ca="1">INDIRECT("R"&amp;MOD(AG$1+ROW()-2,304)+2&amp;"C3",FALSE)</f>
        <v>1.282</v>
      </c>
      <c r="AH200" s="4" cm="1">
        <f t="array" aca="1" ref="AH200" ca="1">INDIRECT("R"&amp;MOD(AH$1+ROW()-2,304)+2&amp;"C3",FALSE)</f>
        <v>-5.3999999999999999E-2</v>
      </c>
      <c r="AI200" s="4" cm="1">
        <f t="array" aca="1" ref="AI200" ca="1">INDIRECT("R"&amp;MOD(AI$1+ROW()-2,304)+2&amp;"C3",FALSE)</f>
        <v>-0.312</v>
      </c>
      <c r="AJ200" s="4" cm="1">
        <f t="array" aca="1" ref="AJ200" ca="1">INDIRECT("R"&amp;MOD(AJ$1+ROW()-2,304)+2&amp;"C3",FALSE)</f>
        <v>3.9310526315789471</v>
      </c>
    </row>
    <row r="201" spans="1:36" x14ac:dyDescent="0.25">
      <c r="A201" s="1">
        <v>42231</v>
      </c>
      <c r="B201" s="15">
        <v>-3.3000000000000002E-2</v>
      </c>
      <c r="C201" s="15">
        <v>-2.8000000000000001E-2</v>
      </c>
      <c r="D201" s="15">
        <v>-2.3E-2</v>
      </c>
      <c r="G201" s="4" cm="1">
        <f t="array" aca="1" ref="G201" ca="1">INDIRECT("R"&amp;MOD(G$1+ROW()-2,304)+2&amp;"C3",FALSE)</f>
        <v>3.226</v>
      </c>
      <c r="H201" s="4" cm="1">
        <f t="array" aca="1" ref="H201" ca="1">INDIRECT("R"&amp;MOD(H$1+ROW()-2,304)+2&amp;"C3",FALSE)</f>
        <v>4.7560000000000002</v>
      </c>
      <c r="I201" s="4" cm="1">
        <f t="array" aca="1" ref="I201" ca="1">INDIRECT("R"&amp;MOD(I$1+ROW()-2,304)+2&amp;"C3",FALSE)</f>
        <v>-0.48</v>
      </c>
      <c r="J201" s="4" cm="1">
        <f t="array" aca="1" ref="J201" ca="1">INDIRECT("R"&amp;MOD(J$1+ROW()-2,304)+2&amp;"C3",FALSE)</f>
        <v>-0.54300000000000004</v>
      </c>
      <c r="K201" s="4" cm="1">
        <f t="array" aca="1" ref="K201" ca="1">INDIRECT("R"&amp;MOD(K$1+ROW()-2,304)+2&amp;"C3",FALSE)</f>
        <v>0.73799999999999999</v>
      </c>
      <c r="L201" s="4" cm="1">
        <f t="array" aca="1" ref="L201" ca="1">INDIRECT("R"&amp;MOD(L$1+ROW()-2,304)+2&amp;"C3",FALSE)</f>
        <v>0.20799999999999999</v>
      </c>
      <c r="M201" s="4" cm="1">
        <f t="array" aca="1" ref="M201" ca="1">INDIRECT("R"&amp;MOD(M$1+ROW()-2,304)+2&amp;"C3",FALSE)</f>
        <v>4.6820000000000004</v>
      </c>
      <c r="N201" s="4" cm="1">
        <f t="array" aca="1" ref="N201" ca="1">INDIRECT("R"&amp;MOD(N$1+ROW()-2,304)+2&amp;"C3",FALSE)</f>
        <v>3.4670000000000001</v>
      </c>
      <c r="O201" s="4" cm="1">
        <f t="array" aca="1" ref="O201" ca="1">INDIRECT("R"&amp;MOD(O$1+ROW()-2,304)+2&amp;"C3",FALSE)</f>
        <v>-0.41699999999999998</v>
      </c>
      <c r="P201" s="4" cm="1">
        <f t="array" aca="1" ref="P201" ca="1">INDIRECT("R"&amp;MOD(P$1+ROW()-2,304)+2&amp;"C3",FALSE)</f>
        <v>-0.31900000000000001</v>
      </c>
      <c r="Q201" s="4" cm="1">
        <f t="array" aca="1" ref="Q201" ca="1">INDIRECT("R"&amp;MOD(Q$1+ROW()-2,304)+2&amp;"C3",FALSE)</f>
        <v>3.5369999999999999</v>
      </c>
      <c r="R201" s="4" cm="1">
        <f t="array" aca="1" ref="R201" ca="1">INDIRECT("R"&amp;MOD(R$1+ROW()-2,304)+2&amp;"C3",FALSE)</f>
        <v>1.022</v>
      </c>
      <c r="S201" s="4" cm="1">
        <f t="array" aca="1" ref="S201" ca="1">INDIRECT("R"&amp;MOD(S$1+ROW()-2,304)+2&amp;"C3",FALSE)</f>
        <v>0.33200000000000002</v>
      </c>
      <c r="T201" s="4" cm="1">
        <f t="array" aca="1" ref="T201" ca="1">INDIRECT("R"&amp;MOD(T$1+ROW()-2,304)+2&amp;"C3",FALSE)</f>
        <v>0.32500000000000001</v>
      </c>
      <c r="U201" s="4" cm="1">
        <f t="array" aca="1" ref="U201" ca="1">INDIRECT("R"&amp;MOD(U$1+ROW()-2,304)+2&amp;"C3",FALSE)</f>
        <v>3.7519999999999998</v>
      </c>
      <c r="V201" s="4" cm="1">
        <f t="array" aca="1" ref="V201" ca="1">INDIRECT("R"&amp;MOD(V$1+ROW()-2,304)+2&amp;"C3",FALSE)</f>
        <v>-0.32800000000000001</v>
      </c>
      <c r="W201" s="4" cm="1">
        <f t="array" aca="1" ref="W201" ca="1">INDIRECT("R"&amp;MOD(W$1+ROW()-2,304)+2&amp;"C3",FALSE)</f>
        <v>2.6760000000000002</v>
      </c>
      <c r="X201" s="4" cm="1">
        <f t="array" aca="1" ref="X201" ca="1">INDIRECT("R"&amp;MOD(X$1+ROW()-2,304)+2&amp;"C3",FALSE)</f>
        <v>3.093</v>
      </c>
      <c r="Y201" s="4" cm="1">
        <f t="array" aca="1" ref="Y201" ca="1">INDIRECT("R"&amp;MOD(Y$1+ROW()-2,304)+2&amp;"C3",FALSE)</f>
        <v>-0.308</v>
      </c>
      <c r="Z201" s="4" cm="1">
        <f t="array" aca="1" ref="Z201" ca="1">INDIRECT("R"&amp;MOD(Z$1+ROW()-2,304)+2&amp;"C3",FALSE)</f>
        <v>3.9195000000000007</v>
      </c>
      <c r="AA201" s="4" cm="1">
        <f t="array" aca="1" ref="AA201" ca="1">INDIRECT("R"&amp;MOD(AA$1+ROW()-2,304)+2&amp;"C3",FALSE)</f>
        <v>-0.32800000000000001</v>
      </c>
      <c r="AB201" s="4" cm="1">
        <f t="array" aca="1" ref="AB201" ca="1">INDIRECT("R"&amp;MOD(AB$1+ROW()-2,304)+2&amp;"C3",FALSE)</f>
        <v>-0.33</v>
      </c>
      <c r="AC201" s="4" cm="1">
        <f t="array" aca="1" ref="AC201" ca="1">INDIRECT("R"&amp;MOD(AC$1+ROW()-2,304)+2&amp;"C3",FALSE)</f>
        <v>8.1000000000000003E-2</v>
      </c>
      <c r="AD201" s="4" cm="1">
        <f t="array" aca="1" ref="AD201" ca="1">INDIRECT("R"&amp;MOD(AD$1+ROW()-2,304)+2&amp;"C3",FALSE)</f>
        <v>-0.54700000000000004</v>
      </c>
      <c r="AE201" s="4" cm="1">
        <f t="array" aca="1" ref="AE201" ca="1">INDIRECT("R"&amp;MOD(AE$1+ROW()-2,304)+2&amp;"C3",FALSE)</f>
        <v>0.24099999999999999</v>
      </c>
      <c r="AF201" s="4" cm="1">
        <f t="array" aca="1" ref="AF201" ca="1">INDIRECT("R"&amp;MOD(AF$1+ROW()-2,304)+2&amp;"C3",FALSE)</f>
        <v>0.86</v>
      </c>
      <c r="AG201" s="4" cm="1">
        <f t="array" aca="1" ref="AG201" ca="1">INDIRECT("R"&amp;MOD(AG$1+ROW()-2,304)+2&amp;"C3",FALSE)</f>
        <v>1.2230000000000001</v>
      </c>
      <c r="AH201" s="4" cm="1">
        <f t="array" aca="1" ref="AH201" ca="1">INDIRECT("R"&amp;MOD(AH$1+ROW()-2,304)+2&amp;"C3",FALSE)</f>
        <v>-8.7999999999999995E-2</v>
      </c>
      <c r="AI201" s="4" cm="1">
        <f t="array" aca="1" ref="AI201" ca="1">INDIRECT("R"&amp;MOD(AI$1+ROW()-2,304)+2&amp;"C3",FALSE)</f>
        <v>-0.32900000000000001</v>
      </c>
      <c r="AJ201" s="4" cm="1">
        <f t="array" aca="1" ref="AJ201" ca="1">INDIRECT("R"&amp;MOD(AJ$1+ROW()-2,304)+2&amp;"C3",FALSE)</f>
        <v>3.9204761904761911</v>
      </c>
    </row>
    <row r="202" spans="1:36" x14ac:dyDescent="0.25">
      <c r="A202" s="1">
        <v>42262</v>
      </c>
      <c r="B202" s="15">
        <v>-4.1000000000000002E-2</v>
      </c>
      <c r="C202" s="15">
        <v>-3.6999999999999998E-2</v>
      </c>
      <c r="D202" s="15">
        <v>-3.3000000000000002E-2</v>
      </c>
      <c r="G202" s="4" cm="1">
        <f t="array" aca="1" ref="G202" ca="1">INDIRECT("R"&amp;MOD(G$1+ROW()-2,304)+2&amp;"C3",FALSE)</f>
        <v>3.335</v>
      </c>
      <c r="H202" s="4" cm="1">
        <f t="array" aca="1" ref="H202" ca="1">INDIRECT("R"&amp;MOD(H$1+ROW()-2,304)+2&amp;"C3",FALSE)</f>
        <v>4.7089999999999996</v>
      </c>
      <c r="I202" s="4" cm="1">
        <f t="array" aca="1" ref="I202" ca="1">INDIRECT("R"&amp;MOD(I$1+ROW()-2,304)+2&amp;"C3",FALSE)</f>
        <v>-0.49099999999999999</v>
      </c>
      <c r="J202" s="4" cm="1">
        <f t="array" aca="1" ref="J202" ca="1">INDIRECT("R"&amp;MOD(J$1+ROW()-2,304)+2&amp;"C3",FALSE)</f>
        <v>-0.54500000000000004</v>
      </c>
      <c r="K202" s="4" cm="1">
        <f t="array" aca="1" ref="K202" ca="1">INDIRECT("R"&amp;MOD(K$1+ROW()-2,304)+2&amp;"C3",FALSE)</f>
        <v>0.71599999999999997</v>
      </c>
      <c r="L202" s="4" cm="1">
        <f t="array" aca="1" ref="L202" ca="1">INDIRECT("R"&amp;MOD(L$1+ROW()-2,304)+2&amp;"C3",FALSE)</f>
        <v>0.192</v>
      </c>
      <c r="M202" s="4" cm="1">
        <f t="array" aca="1" ref="M202" ca="1">INDIRECT("R"&amp;MOD(M$1+ROW()-2,304)+2&amp;"C3",FALSE)</f>
        <v>4.6440000000000001</v>
      </c>
      <c r="N202" s="4" cm="1">
        <f t="array" aca="1" ref="N202" ca="1">INDIRECT("R"&amp;MOD(N$1+ROW()-2,304)+2&amp;"C3",FALSE)</f>
        <v>3.464</v>
      </c>
      <c r="O202" s="4" cm="1">
        <f t="array" aca="1" ref="O202" ca="1">INDIRECT("R"&amp;MOD(O$1+ROW()-2,304)+2&amp;"C3",FALSE)</f>
        <v>-0.254</v>
      </c>
      <c r="P202" s="4" cm="1">
        <f t="array" aca="1" ref="P202" ca="1">INDIRECT("R"&amp;MOD(P$1+ROW()-2,304)+2&amp;"C3",FALSE)</f>
        <v>-0.31900000000000001</v>
      </c>
      <c r="Q202" s="4" cm="1">
        <f t="array" aca="1" ref="Q202" ca="1">INDIRECT("R"&amp;MOD(Q$1+ROW()-2,304)+2&amp;"C3",FALSE)</f>
        <v>3.7469999999999999</v>
      </c>
      <c r="R202" s="4" cm="1">
        <f t="array" aca="1" ref="R202" ca="1">INDIRECT("R"&amp;MOD(R$1+ROW()-2,304)+2&amp;"C3",FALSE)</f>
        <v>1.0169999999999999</v>
      </c>
      <c r="S202" s="4" cm="1">
        <f t="array" aca="1" ref="S202" ca="1">INDIRECT("R"&amp;MOD(S$1+ROW()-2,304)+2&amp;"C3",FALSE)</f>
        <v>0.246</v>
      </c>
      <c r="T202" s="4" cm="1">
        <f t="array" aca="1" ref="T202" ca="1">INDIRECT("R"&amp;MOD(T$1+ROW()-2,304)+2&amp;"C3",FALSE)</f>
        <v>0.24099999999999999</v>
      </c>
      <c r="U202" s="4" cm="1">
        <f t="array" aca="1" ref="U202" ca="1">INDIRECT("R"&amp;MOD(U$1+ROW()-2,304)+2&amp;"C3",FALSE)</f>
        <v>3.8180000000000001</v>
      </c>
      <c r="V202" s="4" cm="1">
        <f t="array" aca="1" ref="V202" ca="1">INDIRECT("R"&amp;MOD(V$1+ROW()-2,304)+2&amp;"C3",FALSE)</f>
        <v>-0.32800000000000001</v>
      </c>
      <c r="W202" s="4" cm="1">
        <f t="array" aca="1" ref="W202" ca="1">INDIRECT("R"&amp;MOD(W$1+ROW()-2,304)+2&amp;"C3",FALSE)</f>
        <v>2.6949999999999998</v>
      </c>
      <c r="X202" s="4" cm="1">
        <f t="array" aca="1" ref="X202" ca="1">INDIRECT("R"&amp;MOD(X$1+ROW()-2,304)+2&amp;"C3",FALSE)</f>
        <v>3.0470000000000002</v>
      </c>
      <c r="Y202" s="4" cm="1">
        <f t="array" aca="1" ref="Y202" ca="1">INDIRECT("R"&amp;MOD(Y$1+ROW()-2,304)+2&amp;"C3",FALSE)</f>
        <v>-0.308</v>
      </c>
      <c r="Z202" s="4" cm="1">
        <f t="array" aca="1" ref="Z202" ca="1">INDIRECT("R"&amp;MOD(Z$1+ROW()-2,304)+2&amp;"C3",FALSE)</f>
        <v>3.8958333333333339</v>
      </c>
      <c r="AA202" s="4" cm="1">
        <f t="array" aca="1" ref="AA202" ca="1">INDIRECT("R"&amp;MOD(AA$1+ROW()-2,304)+2&amp;"C3",FALSE)</f>
        <v>-0.32500000000000001</v>
      </c>
      <c r="AB202" s="4" cm="1">
        <f t="array" aca="1" ref="AB202" ca="1">INDIRECT("R"&amp;MOD(AB$1+ROW()-2,304)+2&amp;"C3",FALSE)</f>
        <v>-0.32900000000000001</v>
      </c>
      <c r="AC202" s="4" cm="1">
        <f t="array" aca="1" ref="AC202" ca="1">INDIRECT("R"&amp;MOD(AC$1+ROW()-2,304)+2&amp;"C3",FALSE)</f>
        <v>8.1000000000000003E-2</v>
      </c>
      <c r="AD202" s="4" cm="1">
        <f t="array" aca="1" ref="AD202" ca="1">INDIRECT("R"&amp;MOD(AD$1+ROW()-2,304)+2&amp;"C3",FALSE)</f>
        <v>-0.54100000000000004</v>
      </c>
      <c r="AE202" s="4" cm="1">
        <f t="array" aca="1" ref="AE202" ca="1">INDIRECT("R"&amp;MOD(AE$1+ROW()-2,304)+2&amp;"C3",FALSE)</f>
        <v>0.20499999999999999</v>
      </c>
      <c r="AF202" s="4" cm="1">
        <f t="array" aca="1" ref="AF202" ca="1">INDIRECT("R"&amp;MOD(AF$1+ROW()-2,304)+2&amp;"C3",FALSE)</f>
        <v>0.77200000000000002</v>
      </c>
      <c r="AG202" s="4" cm="1">
        <f t="array" aca="1" ref="AG202" ca="1">INDIRECT("R"&amp;MOD(AG$1+ROW()-2,304)+2&amp;"C3",FALSE)</f>
        <v>0.97499999999999998</v>
      </c>
      <c r="AH202" s="4" cm="1">
        <f t="array" aca="1" ref="AH202" ca="1">INDIRECT("R"&amp;MOD(AH$1+ROW()-2,304)+2&amp;"C3",FALSE)</f>
        <v>-0.126</v>
      </c>
      <c r="AI202" s="4" cm="1">
        <f t="array" aca="1" ref="AI202" ca="1">INDIRECT("R"&amp;MOD(AI$1+ROW()-2,304)+2&amp;"C3",FALSE)</f>
        <v>-0.36499999999999999</v>
      </c>
      <c r="AJ202" s="4" cm="1">
        <f t="array" aca="1" ref="AJ202" ca="1">INDIRECT("R"&amp;MOD(AJ$1+ROW()-2,304)+2&amp;"C3",FALSE)</f>
        <v>3.9200000000000008</v>
      </c>
    </row>
    <row r="203" spans="1:36" x14ac:dyDescent="0.25">
      <c r="A203" s="1">
        <v>42292</v>
      </c>
      <c r="B203" s="15">
        <v>-6.8000000000000005E-2</v>
      </c>
      <c r="C203" s="15">
        <v>-5.3999999999999999E-2</v>
      </c>
      <c r="D203" s="15">
        <v>-4.2999999999999997E-2</v>
      </c>
      <c r="G203" s="4" cm="1">
        <f t="array" aca="1" ref="G203" ca="1">INDIRECT("R"&amp;MOD(G$1+ROW()-2,304)+2&amp;"C3",FALSE)</f>
        <v>3.5019999999999998</v>
      </c>
      <c r="H203" s="4" cm="1">
        <f t="array" aca="1" ref="H203" ca="1">INDIRECT("R"&amp;MOD(H$1+ROW()-2,304)+2&amp;"C3",FALSE)</f>
        <v>4.6820000000000004</v>
      </c>
      <c r="I203" s="4" cm="1">
        <f t="array" aca="1" ref="I203" ca="1">INDIRECT("R"&amp;MOD(I$1+ROW()-2,304)+2&amp;"C3",FALSE)</f>
        <v>-0.50900000000000001</v>
      </c>
      <c r="J203" s="4" cm="1">
        <f t="array" aca="1" ref="J203" ca="1">INDIRECT("R"&amp;MOD(J$1+ROW()-2,304)+2&amp;"C3",FALSE)</f>
        <v>-0.54800000000000004</v>
      </c>
      <c r="K203" s="4" cm="1">
        <f t="array" aca="1" ref="K203" ca="1">INDIRECT("R"&amp;MOD(K$1+ROW()-2,304)+2&amp;"C3",FALSE)</f>
        <v>0.71299999999999997</v>
      </c>
      <c r="L203" s="4" cm="1">
        <f t="array" aca="1" ref="L203" ca="1">INDIRECT("R"&amp;MOD(L$1+ROW()-2,304)+2&amp;"C3",FALSE)</f>
        <v>0.185</v>
      </c>
      <c r="M203" s="4" cm="1">
        <f t="array" aca="1" ref="M203" ca="1">INDIRECT("R"&amp;MOD(M$1+ROW()-2,304)+2&amp;"C3",FALSE)</f>
        <v>4.4539999999999997</v>
      </c>
      <c r="N203" s="4" cm="1">
        <f t="array" aca="1" ref="N203" ca="1">INDIRECT("R"&amp;MOD(N$1+ROW()-2,304)+2&amp;"C3",FALSE)</f>
        <v>3.41</v>
      </c>
      <c r="O203" s="4" cm="1">
        <f t="array" aca="1" ref="O203" ca="1">INDIRECT("R"&amp;MOD(O$1+ROW()-2,304)+2&amp;"C3",FALSE)</f>
        <v>-0.27200000000000002</v>
      </c>
      <c r="P203" s="4" cm="1">
        <f t="array" aca="1" ref="P203" ca="1">INDIRECT("R"&amp;MOD(P$1+ROW()-2,304)+2&amp;"C3",FALSE)</f>
        <v>-0.318</v>
      </c>
      <c r="Q203" s="4" cm="1">
        <f t="array" aca="1" ref="Q203" ca="1">INDIRECT("R"&amp;MOD(Q$1+ROW()-2,304)+2&amp;"C3",FALSE)</f>
        <v>3.9249999999999998</v>
      </c>
      <c r="R203" s="4" cm="1">
        <f t="array" aca="1" ref="R203" ca="1">INDIRECT("R"&amp;MOD(R$1+ROW()-2,304)+2&amp;"C3",FALSE)</f>
        <v>1.087</v>
      </c>
      <c r="S203" s="4" cm="1">
        <f t="array" aca="1" ref="S203" ca="1">INDIRECT("R"&amp;MOD(S$1+ROW()-2,304)+2&amp;"C3",FALSE)</f>
        <v>0.20799999999999999</v>
      </c>
      <c r="T203" s="4" cm="1">
        <f t="array" aca="1" ref="T203" ca="1">INDIRECT("R"&amp;MOD(T$1+ROW()-2,304)+2&amp;"C3",FALSE)</f>
        <v>0.20499999999999999</v>
      </c>
      <c r="U203" s="4" cm="1">
        <f t="array" aca="1" ref="U203" ca="1">INDIRECT("R"&amp;MOD(U$1+ROW()-2,304)+2&amp;"C3",FALSE)</f>
        <v>3.891</v>
      </c>
      <c r="V203" s="4" cm="1">
        <f t="array" aca="1" ref="V203" ca="1">INDIRECT("R"&amp;MOD(V$1+ROW()-2,304)+2&amp;"C3",FALSE)</f>
        <v>-0.32500000000000001</v>
      </c>
      <c r="W203" s="4" cm="1">
        <f t="array" aca="1" ref="W203" ca="1">INDIRECT("R"&amp;MOD(W$1+ROW()-2,304)+2&amp;"C3",FALSE)</f>
        <v>2.7269999999999999</v>
      </c>
      <c r="X203" s="4" cm="1">
        <f t="array" aca="1" ref="X203" ca="1">INDIRECT("R"&amp;MOD(X$1+ROW()-2,304)+2&amp;"C3",FALSE)</f>
        <v>2.6960000000000002</v>
      </c>
      <c r="Y203" s="4" cm="1">
        <f t="array" aca="1" ref="Y203" ca="1">INDIRECT("R"&amp;MOD(Y$1+ROW()-2,304)+2&amp;"C3",FALSE)</f>
        <v>-0.309</v>
      </c>
      <c r="Z203" s="4" cm="1">
        <f t="array" aca="1" ref="Z203" ca="1">INDIRECT("R"&amp;MOD(Z$1+ROW()-2,304)+2&amp;"C3",FALSE)</f>
        <v>3.137</v>
      </c>
      <c r="AA203" s="4" cm="1">
        <f t="array" aca="1" ref="AA203" ca="1">INDIRECT("R"&amp;MOD(AA$1+ROW()-2,304)+2&amp;"C3",FALSE)</f>
        <v>-0.32200000000000001</v>
      </c>
      <c r="AB203" s="4" cm="1">
        <f t="array" aca="1" ref="AB203" ca="1">INDIRECT("R"&amp;MOD(AB$1+ROW()-2,304)+2&amp;"C3",FALSE)</f>
        <v>-0.33</v>
      </c>
      <c r="AC203" s="4" cm="1">
        <f t="array" aca="1" ref="AC203" ca="1">INDIRECT("R"&amp;MOD(AC$1+ROW()-2,304)+2&amp;"C3",FALSE)</f>
        <v>6.3E-2</v>
      </c>
      <c r="AD203" s="4" cm="1">
        <f t="array" aca="1" ref="AD203" ca="1">INDIRECT("R"&amp;MOD(AD$1+ROW()-2,304)+2&amp;"C3",FALSE)</f>
        <v>-0.53900000000000003</v>
      </c>
      <c r="AE203" s="4" cm="1">
        <f t="array" aca="1" ref="AE203" ca="1">INDIRECT("R"&amp;MOD(AE$1+ROW()-2,304)+2&amp;"C3",FALSE)</f>
        <v>0.192</v>
      </c>
      <c r="AF203" s="4" cm="1">
        <f t="array" aca="1" ref="AF203" ca="1">INDIRECT("R"&amp;MOD(AF$1+ROW()-2,304)+2&amp;"C3",FALSE)</f>
        <v>0.73799999999999999</v>
      </c>
      <c r="AG203" s="4" cm="1">
        <f t="array" aca="1" ref="AG203" ca="1">INDIRECT("R"&amp;MOD(AG$1+ROW()-2,304)+2&amp;"C3",FALSE)</f>
        <v>0.86</v>
      </c>
      <c r="AH203" s="4" cm="1">
        <f t="array" aca="1" ref="AH203" ca="1">INDIRECT("R"&amp;MOD(AH$1+ROW()-2,304)+2&amp;"C3",FALSE)</f>
        <v>-0.14599999999999999</v>
      </c>
      <c r="AI203" s="4" cm="1">
        <f t="array" aca="1" ref="AI203" ca="1">INDIRECT("R"&amp;MOD(AI$1+ROW()-2,304)+2&amp;"C3",FALSE)</f>
        <v>-0.40799999999999997</v>
      </c>
      <c r="AJ203" s="4" cm="1">
        <f t="array" aca="1" ref="AJ203" ca="1">INDIRECT("R"&amp;MOD(AJ$1+ROW()-2,304)+2&amp;"C3",FALSE)</f>
        <v>3.9195000000000007</v>
      </c>
    </row>
    <row r="204" spans="1:36" x14ac:dyDescent="0.25">
      <c r="A204" s="1">
        <v>42323</v>
      </c>
      <c r="B204" s="15">
        <v>-0.114</v>
      </c>
      <c r="C204" s="15">
        <v>-8.7999999999999995E-2</v>
      </c>
      <c r="D204" s="15">
        <v>-6.6000000000000003E-2</v>
      </c>
      <c r="G204" s="4" cm="1">
        <f t="array" aca="1" ref="G204" ca="1">INDIRECT("R"&amp;MOD(G$1+ROW()-2,304)+2&amp;"C3",FALSE)</f>
        <v>3.597</v>
      </c>
      <c r="H204" s="4" cm="1">
        <f t="array" aca="1" ref="H204" ca="1">INDIRECT("R"&amp;MOD(H$1+ROW()-2,304)+2&amp;"C3",FALSE)</f>
        <v>4.6440000000000001</v>
      </c>
      <c r="I204" s="4" cm="1">
        <f t="array" aca="1" ref="I204" ca="1">INDIRECT("R"&amp;MOD(I$1+ROW()-2,304)+2&amp;"C3",FALSE)</f>
        <v>-0.52100000000000002</v>
      </c>
      <c r="J204" s="4" cm="1">
        <f t="array" aca="1" ref="J204" ca="1">INDIRECT("R"&amp;MOD(J$1+ROW()-2,304)+2&amp;"C3",FALSE)</f>
        <v>-0.54500000000000004</v>
      </c>
      <c r="K204" s="4" cm="1">
        <f t="array" aca="1" ref="K204" ca="1">INDIRECT("R"&amp;MOD(K$1+ROW()-2,304)+2&amp;"C3",FALSE)</f>
        <v>0.68</v>
      </c>
      <c r="L204" s="4" cm="1">
        <f t="array" aca="1" ref="L204" ca="1">INDIRECT("R"&amp;MOD(L$1+ROW()-2,304)+2&amp;"C3",FALSE)</f>
        <v>0.20499999999999999</v>
      </c>
      <c r="M204" s="4" cm="1">
        <f t="array" aca="1" ref="M204" ca="1">INDIRECT("R"&amp;MOD(M$1+ROW()-2,304)+2&amp;"C3",FALSE)</f>
        <v>4.4669999999999996</v>
      </c>
      <c r="N204" s="4" cm="1">
        <f t="array" aca="1" ref="N204" ca="1">INDIRECT("R"&amp;MOD(N$1+ROW()-2,304)+2&amp;"C3",FALSE)</f>
        <v>3.3519999999999999</v>
      </c>
      <c r="O204" s="4" cm="1">
        <f t="array" aca="1" ref="O204" ca="1">INDIRECT("R"&amp;MOD(O$1+ROW()-2,304)+2&amp;"C3",FALSE)</f>
        <v>-0.376</v>
      </c>
      <c r="P204" s="4" cm="1">
        <f t="array" aca="1" ref="P204" ca="1">INDIRECT("R"&amp;MOD(P$1+ROW()-2,304)+2&amp;"C3",FALSE)</f>
        <v>-0.316</v>
      </c>
      <c r="Q204" s="4" cm="1">
        <f t="array" aca="1" ref="Q204" ca="1">INDIRECT("R"&amp;MOD(Q$1+ROW()-2,304)+2&amp;"C3",FALSE)</f>
        <v>4.3620000000000001</v>
      </c>
      <c r="R204" s="4" cm="1">
        <f t="array" aca="1" ref="R204" ca="1">INDIRECT("R"&amp;MOD(R$1+ROW()-2,304)+2&amp;"C3",FALSE)</f>
        <v>1.1759999999999999</v>
      </c>
      <c r="S204" s="4" cm="1">
        <f t="array" aca="1" ref="S204" ca="1">INDIRECT("R"&amp;MOD(S$1+ROW()-2,304)+2&amp;"C3",FALSE)</f>
        <v>0.192</v>
      </c>
      <c r="T204" s="4" cm="1">
        <f t="array" aca="1" ref="T204" ca="1">INDIRECT("R"&amp;MOD(T$1+ROW()-2,304)+2&amp;"C3",FALSE)</f>
        <v>0.192</v>
      </c>
      <c r="U204" s="4" cm="1">
        <f t="array" aca="1" ref="U204" ca="1">INDIRECT("R"&amp;MOD(U$1+ROW()-2,304)+2&amp;"C3",FALSE)</f>
        <v>3.9750000000000001</v>
      </c>
      <c r="V204" s="4" cm="1">
        <f t="array" aca="1" ref="V204" ca="1">INDIRECT("R"&amp;MOD(V$1+ROW()-2,304)+2&amp;"C3",FALSE)</f>
        <v>-0.32200000000000001</v>
      </c>
      <c r="W204" s="4" cm="1">
        <f t="array" aca="1" ref="W204" ca="1">INDIRECT("R"&amp;MOD(W$1+ROW()-2,304)+2&amp;"C3",FALSE)</f>
        <v>3.3759999999999999</v>
      </c>
      <c r="X204" s="4" cm="1">
        <f t="array" aca="1" ref="X204" ca="1">INDIRECT("R"&amp;MOD(X$1+ROW()-2,304)+2&amp;"C3",FALSE)</f>
        <v>2.5790000000000002</v>
      </c>
      <c r="Y204" s="4" cm="1">
        <f t="array" aca="1" ref="Y204" ca="1">INDIRECT("R"&amp;MOD(Y$1+ROW()-2,304)+2&amp;"C3",FALSE)</f>
        <v>-0.31</v>
      </c>
      <c r="Z204" s="4" cm="1">
        <f t="array" aca="1" ref="Z204" ca="1">INDIRECT("R"&amp;MOD(Z$1+ROW()-2,304)+2&amp;"C3",FALSE)</f>
        <v>3.093</v>
      </c>
      <c r="AA204" s="4" cm="1">
        <f t="array" aca="1" ref="AA204" ca="1">INDIRECT("R"&amp;MOD(AA$1+ROW()-2,304)+2&amp;"C3",FALSE)</f>
        <v>-0.32100000000000001</v>
      </c>
      <c r="AB204" s="4" cm="1">
        <f t="array" aca="1" ref="AB204" ca="1">INDIRECT("R"&amp;MOD(AB$1+ROW()-2,304)+2&amp;"C3",FALSE)</f>
        <v>-0.33</v>
      </c>
      <c r="AC204" s="4" cm="1">
        <f t="array" aca="1" ref="AC204" ca="1">INDIRECT("R"&amp;MOD(AC$1+ROW()-2,304)+2&amp;"C3",FALSE)</f>
        <v>4.8000000000000001E-2</v>
      </c>
      <c r="AD204" s="4" cm="1">
        <f t="array" aca="1" ref="AD204" ca="1">INDIRECT("R"&amp;MOD(AD$1+ROW()-2,304)+2&amp;"C3",FALSE)</f>
        <v>-0.53800000000000003</v>
      </c>
      <c r="AE204" s="4" cm="1">
        <f t="array" aca="1" ref="AE204" ca="1">INDIRECT("R"&amp;MOD(AE$1+ROW()-2,304)+2&amp;"C3",FALSE)</f>
        <v>9.7000000000000003E-2</v>
      </c>
      <c r="AF204" s="4" cm="1">
        <f t="array" aca="1" ref="AF204" ca="1">INDIRECT("R"&amp;MOD(AF$1+ROW()-2,304)+2&amp;"C3",FALSE)</f>
        <v>0.71599999999999997</v>
      </c>
      <c r="AG204" s="4" cm="1">
        <f t="array" aca="1" ref="AG204" ca="1">INDIRECT("R"&amp;MOD(AG$1+ROW()-2,304)+2&amp;"C3",FALSE)</f>
        <v>0.77200000000000002</v>
      </c>
      <c r="AH204" s="4" cm="1">
        <f t="array" aca="1" ref="AH204" ca="1">INDIRECT("R"&amp;MOD(AH$1+ROW()-2,304)+2&amp;"C3",FALSE)</f>
        <v>-0.184</v>
      </c>
      <c r="AI204" s="4" cm="1">
        <f t="array" aca="1" ref="AI204" ca="1">INDIRECT("R"&amp;MOD(AI$1+ROW()-2,304)+2&amp;"C3",FALSE)</f>
        <v>-0.41799999999999998</v>
      </c>
      <c r="AJ204" s="4" cm="1">
        <f t="array" aca="1" ref="AJ204" ca="1">INDIRECT("R"&amp;MOD(AJ$1+ROW()-2,304)+2&amp;"C3",FALSE)</f>
        <v>3.8958333333333339</v>
      </c>
    </row>
    <row r="205" spans="1:36" x14ac:dyDescent="0.25">
      <c r="A205" s="1">
        <v>42353</v>
      </c>
      <c r="B205" s="15">
        <v>-0.13300000000000001</v>
      </c>
      <c r="C205" s="15">
        <v>-0.126</v>
      </c>
      <c r="D205" s="15">
        <v>-0.113</v>
      </c>
      <c r="G205" s="4" cm="1">
        <f t="array" aca="1" ref="G205" ca="1">INDIRECT("R"&amp;MOD(G$1+ROW()-2,304)+2&amp;"C3",FALSE)</f>
        <v>3.6840000000000002</v>
      </c>
      <c r="H205" s="4" cm="1">
        <f t="array" aca="1" ref="H205" ca="1">INDIRECT("R"&amp;MOD(H$1+ROW()-2,304)+2&amp;"C3",FALSE)</f>
        <v>4.4539999999999997</v>
      </c>
      <c r="I205" s="4" cm="1">
        <f t="array" aca="1" ref="I205" ca="1">INDIRECT("R"&amp;MOD(I$1+ROW()-2,304)+2&amp;"C3",FALSE)</f>
        <v>-0.53800000000000003</v>
      </c>
      <c r="J205" s="4" cm="1">
        <f t="array" aca="1" ref="J205" ca="1">INDIRECT("R"&amp;MOD(J$1+ROW()-2,304)+2&amp;"C3",FALSE)</f>
        <v>-0.55000000000000004</v>
      </c>
      <c r="K205" s="4" cm="1">
        <f t="array" aca="1" ref="K205" ca="1">INDIRECT("R"&amp;MOD(K$1+ROW()-2,304)+2&amp;"C3",FALSE)</f>
        <v>0.66200000000000003</v>
      </c>
      <c r="L205" s="4" cm="1">
        <f t="array" aca="1" ref="L205" ca="1">INDIRECT("R"&amp;MOD(L$1+ROW()-2,304)+2&amp;"C3",FALSE)</f>
        <v>0.223</v>
      </c>
      <c r="M205" s="4" cm="1">
        <f t="array" aca="1" ref="M205" ca="1">INDIRECT("R"&amp;MOD(M$1+ROW()-2,304)+2&amp;"C3",FALSE)</f>
        <v>4.3540000000000001</v>
      </c>
      <c r="N205" s="4" cm="1">
        <f t="array" aca="1" ref="N205" ca="1">INDIRECT("R"&amp;MOD(N$1+ROW()-2,304)+2&amp;"C3",FALSE)</f>
        <v>3.31</v>
      </c>
      <c r="O205" s="4" cm="1">
        <f t="array" aca="1" ref="O205" ca="1">INDIRECT("R"&amp;MOD(O$1+ROW()-2,304)+2&amp;"C3",FALSE)</f>
        <v>-0.44400000000000001</v>
      </c>
      <c r="P205" s="4" cm="1">
        <f t="array" aca="1" ref="P205" ca="1">INDIRECT("R"&amp;MOD(P$1+ROW()-2,304)+2&amp;"C3",FALSE)</f>
        <v>-0.312</v>
      </c>
      <c r="Q205" s="4" cm="1">
        <f t="array" aca="1" ref="Q205" ca="1">INDIRECT("R"&amp;MOD(Q$1+ROW()-2,304)+2&amp;"C3",FALSE)</f>
        <v>4.5019999999999998</v>
      </c>
      <c r="R205" s="4" cm="1">
        <f t="array" aca="1" ref="R205" ca="1">INDIRECT("R"&amp;MOD(R$1+ROW()-2,304)+2&amp;"C3",FALSE)</f>
        <v>1.321</v>
      </c>
      <c r="S205" s="4" cm="1">
        <f t="array" aca="1" ref="S205" ca="1">INDIRECT("R"&amp;MOD(S$1+ROW()-2,304)+2&amp;"C3",FALSE)</f>
        <v>0.185</v>
      </c>
      <c r="T205" s="4" cm="1">
        <f t="array" aca="1" ref="T205" ca="1">INDIRECT("R"&amp;MOD(T$1+ROW()-2,304)+2&amp;"C3",FALSE)</f>
        <v>9.7000000000000003E-2</v>
      </c>
      <c r="U205" s="4" cm="1">
        <f t="array" aca="1" ref="U205" ca="1">INDIRECT("R"&amp;MOD(U$1+ROW()-2,304)+2&amp;"C3",FALSE)</f>
        <v>4.0709999999999997</v>
      </c>
      <c r="V205" s="4" cm="1">
        <f t="array" aca="1" ref="V205" ca="1">INDIRECT("R"&amp;MOD(V$1+ROW()-2,304)+2&amp;"C3",FALSE)</f>
        <v>-0.32100000000000001</v>
      </c>
      <c r="W205" s="4" cm="1">
        <f t="array" aca="1" ref="W205" ca="1">INDIRECT("R"&amp;MOD(W$1+ROW()-2,304)+2&amp;"C3",FALSE)</f>
        <v>3.468</v>
      </c>
      <c r="X205" s="4" cm="1">
        <f t="array" aca="1" ref="X205" ca="1">INDIRECT("R"&amp;MOD(X$1+ROW()-2,304)+2&amp;"C3",FALSE)</f>
        <v>2.6269999999999998</v>
      </c>
      <c r="Y205" s="4" cm="1">
        <f t="array" aca="1" ref="Y205" ca="1">INDIRECT("R"&amp;MOD(Y$1+ROW()-2,304)+2&amp;"C3",FALSE)</f>
        <v>-0.312</v>
      </c>
      <c r="Z205" s="4" cm="1">
        <f t="array" aca="1" ref="Z205" ca="1">INDIRECT("R"&amp;MOD(Z$1+ROW()-2,304)+2&amp;"C3",FALSE)</f>
        <v>3.0470000000000002</v>
      </c>
      <c r="AA205" s="4" cm="1">
        <f t="array" aca="1" ref="AA205" ca="1">INDIRECT("R"&amp;MOD(AA$1+ROW()-2,304)+2&amp;"C3",FALSE)</f>
        <v>-0.31900000000000001</v>
      </c>
      <c r="AB205" s="4" cm="1">
        <f t="array" aca="1" ref="AB205" ca="1">INDIRECT("R"&amp;MOD(AB$1+ROW()-2,304)+2&amp;"C3",FALSE)</f>
        <v>-0.32900000000000001</v>
      </c>
      <c r="AC205" s="4" cm="1">
        <f t="array" aca="1" ref="AC205" ca="1">INDIRECT("R"&amp;MOD(AC$1+ROW()-2,304)+2&amp;"C3",FALSE)</f>
        <v>2.7E-2</v>
      </c>
      <c r="AD205" s="4" cm="1">
        <f t="array" aca="1" ref="AD205" ca="1">INDIRECT("R"&amp;MOD(AD$1+ROW()-2,304)+2&amp;"C3",FALSE)</f>
        <v>-0.54</v>
      </c>
      <c r="AE205" s="4" cm="1">
        <f t="array" aca="1" ref="AE205" ca="1">INDIRECT("R"&amp;MOD(AE$1+ROW()-2,304)+2&amp;"C3",FALSE)</f>
        <v>8.3000000000000004E-2</v>
      </c>
      <c r="AF205" s="4" cm="1">
        <f t="array" aca="1" ref="AF205" ca="1">INDIRECT("R"&amp;MOD(AF$1+ROW()-2,304)+2&amp;"C3",FALSE)</f>
        <v>0.71299999999999997</v>
      </c>
      <c r="AG205" s="4" cm="1">
        <f t="array" aca="1" ref="AG205" ca="1">INDIRECT("R"&amp;MOD(AG$1+ROW()-2,304)+2&amp;"C3",FALSE)</f>
        <v>0.73799999999999999</v>
      </c>
      <c r="AH205" s="4" cm="1">
        <f t="array" aca="1" ref="AH205" ca="1">INDIRECT("R"&amp;MOD(AH$1+ROW()-2,304)+2&amp;"C3",FALSE)</f>
        <v>-0.22900000000000001</v>
      </c>
      <c r="AI205" s="4" cm="1">
        <f t="array" aca="1" ref="AI205" ca="1">INDIRECT("R"&amp;MOD(AI$1+ROW()-2,304)+2&amp;"C3",FALSE)</f>
        <v>-0.41299999999999998</v>
      </c>
      <c r="AJ205" s="4" cm="1">
        <f t="array" aca="1" ref="AJ205" ca="1">INDIRECT("R"&amp;MOD(AJ$1+ROW()-2,304)+2&amp;"C3",FALSE)</f>
        <v>3.137</v>
      </c>
    </row>
    <row r="206" spans="1:36" x14ac:dyDescent="0.25">
      <c r="A206" s="1">
        <v>42384</v>
      </c>
      <c r="B206" s="15">
        <v>-0.16200000000000001</v>
      </c>
      <c r="C206" s="15">
        <v>-0.14599999999999999</v>
      </c>
      <c r="D206" s="15">
        <v>-0.13200000000000001</v>
      </c>
      <c r="G206" s="4" cm="1">
        <f t="array" aca="1" ref="G206" ca="1">INDIRECT("R"&amp;MOD(G$1+ROW()-2,304)+2&amp;"C3",FALSE)</f>
        <v>3.7519999999999998</v>
      </c>
      <c r="H206" s="4" cm="1">
        <f t="array" aca="1" ref="H206" ca="1">INDIRECT("R"&amp;MOD(H$1+ROW()-2,304)+2&amp;"C3",FALSE)</f>
        <v>4.4669999999999996</v>
      </c>
      <c r="I206" s="4" cm="1">
        <f t="array" aca="1" ref="I206" ca="1">INDIRECT("R"&amp;MOD(I$1+ROW()-2,304)+2&amp;"C3",FALSE)</f>
        <v>-0.54700000000000004</v>
      </c>
      <c r="J206" s="4" cm="1">
        <f t="array" aca="1" ref="J206" ca="1">INDIRECT("R"&amp;MOD(J$1+ROW()-2,304)+2&amp;"C3",FALSE)</f>
        <v>-0.56699999999999995</v>
      </c>
      <c r="K206" s="4" cm="1">
        <f t="array" aca="1" ref="K206" ca="1">INDIRECT("R"&amp;MOD(K$1+ROW()-2,304)+2&amp;"C3",FALSE)</f>
        <v>0.64500000000000002</v>
      </c>
      <c r="L206" s="4" cm="1">
        <f t="array" aca="1" ref="L206" ca="1">INDIRECT("R"&amp;MOD(L$1+ROW()-2,304)+2&amp;"C3",FALSE)</f>
        <v>0.20599999999999999</v>
      </c>
      <c r="M206" s="4" cm="1">
        <f t="array" aca="1" ref="M206" ca="1">INDIRECT("R"&amp;MOD(M$1+ROW()-2,304)+2&amp;"C3",FALSE)</f>
        <v>3.9830000000000001</v>
      </c>
      <c r="N206" s="4" cm="1">
        <f t="array" aca="1" ref="N206" ca="1">INDIRECT("R"&amp;MOD(N$1+ROW()-2,304)+2&amp;"C3",FALSE)</f>
        <v>3.2610000000000001</v>
      </c>
      <c r="O206" s="4" cm="1">
        <f t="array" aca="1" ref="O206" ca="1">INDIRECT("R"&amp;MOD(O$1+ROW()-2,304)+2&amp;"C3",FALSE)</f>
        <v>-0.48</v>
      </c>
      <c r="P206" s="4" cm="1">
        <f t="array" aca="1" ref="P206" ca="1">INDIRECT("R"&amp;MOD(P$1+ROW()-2,304)+2&amp;"C3",FALSE)</f>
        <v>-0.308</v>
      </c>
      <c r="Q206" s="4" cm="1">
        <f t="array" aca="1" ref="Q206" ca="1">INDIRECT("R"&amp;MOD(Q$1+ROW()-2,304)+2&amp;"C3",FALSE)</f>
        <v>4.5830000000000002</v>
      </c>
      <c r="R206" s="4" cm="1">
        <f t="array" aca="1" ref="R206" ca="1">INDIRECT("R"&amp;MOD(R$1+ROW()-2,304)+2&amp;"C3",FALSE)</f>
        <v>1.425</v>
      </c>
      <c r="S206" s="4" cm="1">
        <f t="array" aca="1" ref="S206" ca="1">INDIRECT("R"&amp;MOD(S$1+ROW()-2,304)+2&amp;"C3",FALSE)</f>
        <v>0.20499999999999999</v>
      </c>
      <c r="T206" s="4" cm="1">
        <f t="array" aca="1" ref="T206" ca="1">INDIRECT("R"&amp;MOD(T$1+ROW()-2,304)+2&amp;"C3",FALSE)</f>
        <v>8.3000000000000004E-2</v>
      </c>
      <c r="U206" s="4" cm="1">
        <f t="array" aca="1" ref="U206" ca="1">INDIRECT("R"&amp;MOD(U$1+ROW()-2,304)+2&amp;"C3",FALSE)</f>
        <v>4.1479999999999997</v>
      </c>
      <c r="V206" s="4" cm="1">
        <f t="array" aca="1" ref="V206" ca="1">INDIRECT("R"&amp;MOD(V$1+ROW()-2,304)+2&amp;"C3",FALSE)</f>
        <v>-0.31900000000000001</v>
      </c>
      <c r="W206" s="4" cm="1">
        <f t="array" aca="1" ref="W206" ca="1">INDIRECT("R"&amp;MOD(W$1+ROW()-2,304)+2&amp;"C3",FALSE)</f>
        <v>3.4460000000000002</v>
      </c>
      <c r="X206" s="4" cm="1">
        <f t="array" aca="1" ref="X206" ca="1">INDIRECT("R"&amp;MOD(X$1+ROW()-2,304)+2&amp;"C3",FALSE)</f>
        <v>2.6760000000000002</v>
      </c>
      <c r="Y206" s="4" cm="1">
        <f t="array" aca="1" ref="Y206" ca="1">INDIRECT("R"&amp;MOD(Y$1+ROW()-2,304)+2&amp;"C3",FALSE)</f>
        <v>-0.32900000000000001</v>
      </c>
      <c r="Z206" s="4" cm="1">
        <f t="array" aca="1" ref="Z206" ca="1">INDIRECT("R"&amp;MOD(Z$1+ROW()-2,304)+2&amp;"C3",FALSE)</f>
        <v>2.6960000000000002</v>
      </c>
      <c r="AA206" s="4" cm="1">
        <f t="array" aca="1" ref="AA206" ca="1">INDIRECT("R"&amp;MOD(AA$1+ROW()-2,304)+2&amp;"C3",FALSE)</f>
        <v>-0.31900000000000001</v>
      </c>
      <c r="AB206" s="4" cm="1">
        <f t="array" aca="1" ref="AB206" ca="1">INDIRECT("R"&amp;MOD(AB$1+ROW()-2,304)+2&amp;"C3",FALSE)</f>
        <v>-0.32900000000000001</v>
      </c>
      <c r="AC206" s="4" cm="1">
        <f t="array" aca="1" ref="AC206" ca="1">INDIRECT("R"&amp;MOD(AC$1+ROW()-2,304)+2&amp;"C3",FALSE)</f>
        <v>5.0000000000000001E-3</v>
      </c>
      <c r="AD206" s="4" cm="1">
        <f t="array" aca="1" ref="AD206" ca="1">INDIRECT("R"&amp;MOD(AD$1+ROW()-2,304)+2&amp;"C3",FALSE)</f>
        <v>-0.54300000000000004</v>
      </c>
      <c r="AE206" s="4" cm="1">
        <f t="array" aca="1" ref="AE206" ca="1">INDIRECT("R"&amp;MOD(AE$1+ROW()-2,304)+2&amp;"C3",FALSE)</f>
        <v>8.1000000000000003E-2</v>
      </c>
      <c r="AF206" s="4" cm="1">
        <f t="array" aca="1" ref="AF206" ca="1">INDIRECT("R"&amp;MOD(AF$1+ROW()-2,304)+2&amp;"C3",FALSE)</f>
        <v>0.68</v>
      </c>
      <c r="AG206" s="4" cm="1">
        <f t="array" aca="1" ref="AG206" ca="1">INDIRECT("R"&amp;MOD(AG$1+ROW()-2,304)+2&amp;"C3",FALSE)</f>
        <v>0.71599999999999997</v>
      </c>
      <c r="AH206" s="4" cm="1">
        <f t="array" aca="1" ref="AH206" ca="1">INDIRECT("R"&amp;MOD(AH$1+ROW()-2,304)+2&amp;"C3",FALSE)</f>
        <v>-0.249</v>
      </c>
      <c r="AI206" s="4" cm="1">
        <f t="array" aca="1" ref="AI206" ca="1">INDIRECT("R"&amp;MOD(AI$1+ROW()-2,304)+2&amp;"C3",FALSE)</f>
        <v>-0.40100000000000002</v>
      </c>
      <c r="AJ206" s="4" cm="1">
        <f t="array" aca="1" ref="AJ206" ca="1">INDIRECT("R"&amp;MOD(AJ$1+ROW()-2,304)+2&amp;"C3",FALSE)</f>
        <v>3.093</v>
      </c>
    </row>
    <row r="207" spans="1:36" x14ac:dyDescent="0.25">
      <c r="A207" s="1">
        <v>42415</v>
      </c>
      <c r="B207" s="15">
        <v>-0.20499999999999999</v>
      </c>
      <c r="C207" s="15">
        <v>-0.184</v>
      </c>
      <c r="D207" s="15">
        <v>-0.161</v>
      </c>
      <c r="G207" s="4" cm="1">
        <f t="array" aca="1" ref="G207" ca="1">INDIRECT("R"&amp;MOD(G$1+ROW()-2,304)+2&amp;"C3",FALSE)</f>
        <v>3.8180000000000001</v>
      </c>
      <c r="H207" s="4" cm="1">
        <f t="array" aca="1" ref="H207" ca="1">INDIRECT("R"&amp;MOD(H$1+ROW()-2,304)+2&amp;"C3",FALSE)</f>
        <v>4.3540000000000001</v>
      </c>
      <c r="I207" s="4" cm="1">
        <f t="array" aca="1" ref="I207" ca="1">INDIRECT("R"&amp;MOD(I$1+ROW()-2,304)+2&amp;"C3",FALSE)</f>
        <v>-0.54100000000000004</v>
      </c>
      <c r="J207" s="4" cm="1">
        <f t="array" aca="1" ref="J207" ca="1">INDIRECT("R"&amp;MOD(J$1+ROW()-2,304)+2&amp;"C3",FALSE)</f>
        <v>-0.58199999999999996</v>
      </c>
      <c r="K207" s="4" cm="1">
        <f t="array" aca="1" ref="K207" ca="1">INDIRECT("R"&amp;MOD(K$1+ROW()-2,304)+2&amp;"C3",FALSE)</f>
        <v>0.64500000000000002</v>
      </c>
      <c r="L207" s="4" cm="1">
        <f t="array" aca="1" ref="L207" ca="1">INDIRECT("R"&amp;MOD(L$1+ROW()-2,304)+2&amp;"C3",FALSE)</f>
        <v>0.20899999999999999</v>
      </c>
      <c r="M207" s="4" cm="1">
        <f t="array" aca="1" ref="M207" ca="1">INDIRECT("R"&amp;MOD(M$1+ROW()-2,304)+2&amp;"C3",FALSE)</f>
        <v>3.6</v>
      </c>
      <c r="N207" s="4" cm="1">
        <f t="array" aca="1" ref="N207" ca="1">INDIRECT("R"&amp;MOD(N$1+ROW()-2,304)+2&amp;"C3",FALSE)</f>
        <v>3.1240000000000001</v>
      </c>
      <c r="O207" s="4" cm="1">
        <f t="array" aca="1" ref="O207" ca="1">INDIRECT("R"&amp;MOD(O$1+ROW()-2,304)+2&amp;"C3",FALSE)</f>
        <v>-0.49099999999999999</v>
      </c>
      <c r="P207" s="4" cm="1">
        <f t="array" aca="1" ref="P207" ca="1">INDIRECT("R"&amp;MOD(P$1+ROW()-2,304)+2&amp;"C3",FALSE)</f>
        <v>-0.308</v>
      </c>
      <c r="Q207" s="4" cm="1">
        <f t="array" aca="1" ref="Q207" ca="1">INDIRECT("R"&amp;MOD(Q$1+ROW()-2,304)+2&amp;"C3",FALSE)</f>
        <v>4.7770000000000001</v>
      </c>
      <c r="R207" s="4" cm="1">
        <f t="array" aca="1" ref="R207" ca="1">INDIRECT("R"&amp;MOD(R$1+ROW()-2,304)+2&amp;"C3",FALSE)</f>
        <v>1.4890000000000001</v>
      </c>
      <c r="S207" s="4" cm="1">
        <f t="array" aca="1" ref="S207" ca="1">INDIRECT("R"&amp;MOD(S$1+ROW()-2,304)+2&amp;"C3",FALSE)</f>
        <v>0.223</v>
      </c>
      <c r="T207" s="4" cm="1">
        <f t="array" aca="1" ref="T207" ca="1">INDIRECT("R"&amp;MOD(T$1+ROW()-2,304)+2&amp;"C3",FALSE)</f>
        <v>8.1000000000000003E-2</v>
      </c>
      <c r="U207" s="4" cm="1">
        <f t="array" aca="1" ref="U207" ca="1">INDIRECT("R"&amp;MOD(U$1+ROW()-2,304)+2&amp;"C3",FALSE)</f>
        <v>4.2160000000000002</v>
      </c>
      <c r="V207" s="4" cm="1">
        <f t="array" aca="1" ref="V207" ca="1">INDIRECT("R"&amp;MOD(V$1+ROW()-2,304)+2&amp;"C3",FALSE)</f>
        <v>-0.31900000000000001</v>
      </c>
      <c r="W207" s="4" cm="1">
        <f t="array" aca="1" ref="W207" ca="1">INDIRECT("R"&amp;MOD(W$1+ROW()-2,304)+2&amp;"C3",FALSE)</f>
        <v>3.343</v>
      </c>
      <c r="X207" s="4" cm="1">
        <f t="array" aca="1" ref="X207" ca="1">INDIRECT("R"&amp;MOD(X$1+ROW()-2,304)+2&amp;"C3",FALSE)</f>
        <v>2.6949999999999998</v>
      </c>
      <c r="Y207" s="4" cm="1">
        <f t="array" aca="1" ref="Y207" ca="1">INDIRECT("R"&amp;MOD(Y$1+ROW()-2,304)+2&amp;"C3",FALSE)</f>
        <v>-0.36499999999999999</v>
      </c>
      <c r="Z207" s="4" cm="1">
        <f t="array" aca="1" ref="Z207" ca="1">INDIRECT("R"&amp;MOD(Z$1+ROW()-2,304)+2&amp;"C3",FALSE)</f>
        <v>2.5790000000000002</v>
      </c>
      <c r="AA207" s="4" cm="1">
        <f t="array" aca="1" ref="AA207" ca="1">INDIRECT("R"&amp;MOD(AA$1+ROW()-2,304)+2&amp;"C3",FALSE)</f>
        <v>-0.318</v>
      </c>
      <c r="AB207" s="4" cm="1">
        <f t="array" aca="1" ref="AB207" ca="1">INDIRECT("R"&amp;MOD(AB$1+ROW()-2,304)+2&amp;"C3",FALSE)</f>
        <v>-0.33</v>
      </c>
      <c r="AC207" s="4" cm="1">
        <f t="array" aca="1" ref="AC207" ca="1">INDIRECT("R"&amp;MOD(AC$1+ROW()-2,304)+2&amp;"C3",FALSE)</f>
        <v>-0.01</v>
      </c>
      <c r="AD207" s="4" cm="1">
        <f t="array" aca="1" ref="AD207" ca="1">INDIRECT("R"&amp;MOD(AD$1+ROW()-2,304)+2&amp;"C3",FALSE)</f>
        <v>-0.54500000000000004</v>
      </c>
      <c r="AE207" s="4" cm="1">
        <f t="array" aca="1" ref="AE207" ca="1">INDIRECT("R"&amp;MOD(AE$1+ROW()-2,304)+2&amp;"C3",FALSE)</f>
        <v>8.1000000000000003E-2</v>
      </c>
      <c r="AF207" s="4" cm="1">
        <f t="array" aca="1" ref="AF207" ca="1">INDIRECT("R"&amp;MOD(AF$1+ROW()-2,304)+2&amp;"C3",FALSE)</f>
        <v>0.66200000000000003</v>
      </c>
      <c r="AG207" s="4" cm="1">
        <f t="array" aca="1" ref="AG207" ca="1">INDIRECT("R"&amp;MOD(AG$1+ROW()-2,304)+2&amp;"C3",FALSE)</f>
        <v>0.71299999999999997</v>
      </c>
      <c r="AH207" s="4" cm="1">
        <f t="array" aca="1" ref="AH207" ca="1">INDIRECT("R"&amp;MOD(AH$1+ROW()-2,304)+2&amp;"C3",FALSE)</f>
        <v>-0.25700000000000001</v>
      </c>
      <c r="AI207" s="4" cm="1">
        <f t="array" aca="1" ref="AI207" ca="1">INDIRECT("R"&amp;MOD(AI$1+ROW()-2,304)+2&amp;"C3",FALSE)</f>
        <v>-0.39500000000000002</v>
      </c>
      <c r="AJ207" s="4" cm="1">
        <f t="array" aca="1" ref="AJ207" ca="1">INDIRECT("R"&amp;MOD(AJ$1+ROW()-2,304)+2&amp;"C3",FALSE)</f>
        <v>3.0470000000000002</v>
      </c>
    </row>
    <row r="208" spans="1:36" x14ac:dyDescent="0.25">
      <c r="A208" s="1">
        <v>42444</v>
      </c>
      <c r="B208" s="15">
        <v>-0.24399999999999999</v>
      </c>
      <c r="C208" s="15">
        <v>-0.22900000000000001</v>
      </c>
      <c r="D208" s="15">
        <v>-0.20699999999999999</v>
      </c>
      <c r="G208" s="4" cm="1">
        <f t="array" aca="1" ref="G208" ca="1">INDIRECT("R"&amp;MOD(G$1+ROW()-2,304)+2&amp;"C3",FALSE)</f>
        <v>3.891</v>
      </c>
      <c r="H208" s="4" cm="1">
        <f t="array" aca="1" ref="H208" ca="1">INDIRECT("R"&amp;MOD(H$1+ROW()-2,304)+2&amp;"C3",FALSE)</f>
        <v>3.9830000000000001</v>
      </c>
      <c r="I208" s="4" cm="1">
        <f t="array" aca="1" ref="I208" ca="1">INDIRECT("R"&amp;MOD(I$1+ROW()-2,304)+2&amp;"C3",FALSE)</f>
        <v>-0.53900000000000003</v>
      </c>
      <c r="J208" s="4" cm="1">
        <f t="array" aca="1" ref="J208" ca="1">INDIRECT("R"&amp;MOD(J$1+ROW()-2,304)+2&amp;"C3",FALSE)</f>
        <v>-0.56000000000000005</v>
      </c>
      <c r="K208" s="4" cm="1">
        <f t="array" aca="1" ref="K208" ca="1">INDIRECT("R"&amp;MOD(K$1+ROW()-2,304)+2&amp;"C3",FALSE)</f>
        <v>0.68700000000000006</v>
      </c>
      <c r="L208" s="4" cm="1">
        <f t="array" aca="1" ref="L208" ca="1">INDIRECT("R"&amp;MOD(L$1+ROW()-2,304)+2&amp;"C3",FALSE)</f>
        <v>0.20100000000000001</v>
      </c>
      <c r="M208" s="4" cm="1">
        <f t="array" aca="1" ref="M208" ca="1">INDIRECT("R"&amp;MOD(M$1+ROW()-2,304)+2&amp;"C3",FALSE)</f>
        <v>3.3860000000000001</v>
      </c>
      <c r="N208" s="4" cm="1">
        <f t="array" aca="1" ref="N208" ca="1">INDIRECT("R"&amp;MOD(N$1+ROW()-2,304)+2&amp;"C3",FALSE)</f>
        <v>2.9409999999999998</v>
      </c>
      <c r="O208" s="4" cm="1">
        <f t="array" aca="1" ref="O208" ca="1">INDIRECT("R"&amp;MOD(O$1+ROW()-2,304)+2&amp;"C3",FALSE)</f>
        <v>-0.50900000000000001</v>
      </c>
      <c r="P208" s="4" cm="1">
        <f t="array" aca="1" ref="P208" ca="1">INDIRECT("R"&amp;MOD(P$1+ROW()-2,304)+2&amp;"C3",FALSE)</f>
        <v>-0.309</v>
      </c>
      <c r="Q208" s="4" cm="1">
        <f t="array" aca="1" ref="Q208" ca="1">INDIRECT("R"&amp;MOD(Q$1+ROW()-2,304)+2&amp;"C3",FALSE)</f>
        <v>4.8529999999999998</v>
      </c>
      <c r="R208" s="4" cm="1">
        <f t="array" aca="1" ref="R208" ca="1">INDIRECT("R"&amp;MOD(R$1+ROW()-2,304)+2&amp;"C3",FALSE)</f>
        <v>1.5980000000000001</v>
      </c>
      <c r="S208" s="4" cm="1">
        <f t="array" aca="1" ref="S208" ca="1">INDIRECT("R"&amp;MOD(S$1+ROW()-2,304)+2&amp;"C3",FALSE)</f>
        <v>0.20599999999999999</v>
      </c>
      <c r="T208" s="4" cm="1">
        <f t="array" aca="1" ref="T208" ca="1">INDIRECT("R"&amp;MOD(T$1+ROW()-2,304)+2&amp;"C3",FALSE)</f>
        <v>8.1000000000000003E-2</v>
      </c>
      <c r="U208" s="4" cm="1">
        <f t="array" aca="1" ref="U208" ca="1">INDIRECT("R"&amp;MOD(U$1+ROW()-2,304)+2&amp;"C3",FALSE)</f>
        <v>4.5439999999999996</v>
      </c>
      <c r="V208" s="4" cm="1">
        <f t="array" aca="1" ref="V208" ca="1">INDIRECT("R"&amp;MOD(V$1+ROW()-2,304)+2&amp;"C3",FALSE)</f>
        <v>-0.318</v>
      </c>
      <c r="W208" s="4" cm="1">
        <f t="array" aca="1" ref="W208" ca="1">INDIRECT("R"&amp;MOD(W$1+ROW()-2,304)+2&amp;"C3",FALSE)</f>
        <v>3.5369999999999999</v>
      </c>
      <c r="X208" s="4" cm="1">
        <f t="array" aca="1" ref="X208" ca="1">INDIRECT("R"&amp;MOD(X$1+ROW()-2,304)+2&amp;"C3",FALSE)</f>
        <v>2.7269999999999999</v>
      </c>
      <c r="Y208" s="4" cm="1">
        <f t="array" aca="1" ref="Y208" ca="1">INDIRECT("R"&amp;MOD(Y$1+ROW()-2,304)+2&amp;"C3",FALSE)</f>
        <v>-0.40799999999999997</v>
      </c>
      <c r="Z208" s="4" cm="1">
        <f t="array" aca="1" ref="Z208" ca="1">INDIRECT("R"&amp;MOD(Z$1+ROW()-2,304)+2&amp;"C3",FALSE)</f>
        <v>2.6269999999999998</v>
      </c>
      <c r="AA208" s="4" cm="1">
        <f t="array" aca="1" ref="AA208" ca="1">INDIRECT("R"&amp;MOD(AA$1+ROW()-2,304)+2&amp;"C3",FALSE)</f>
        <v>-0.316</v>
      </c>
      <c r="AB208" s="4" cm="1">
        <f t="array" aca="1" ref="AB208" ca="1">INDIRECT("R"&amp;MOD(AB$1+ROW()-2,304)+2&amp;"C3",FALSE)</f>
        <v>-0.32900000000000001</v>
      </c>
      <c r="AC208" s="4" cm="1">
        <f t="array" aca="1" ref="AC208" ca="1">INDIRECT("R"&amp;MOD(AC$1+ROW()-2,304)+2&amp;"C3",FALSE)</f>
        <v>-1.4E-2</v>
      </c>
      <c r="AD208" s="4" cm="1">
        <f t="array" aca="1" ref="AD208" ca="1">INDIRECT("R"&amp;MOD(AD$1+ROW()-2,304)+2&amp;"C3",FALSE)</f>
        <v>-0.54800000000000004</v>
      </c>
      <c r="AE208" s="4" cm="1">
        <f t="array" aca="1" ref="AE208" ca="1">INDIRECT("R"&amp;MOD(AE$1+ROW()-2,304)+2&amp;"C3",FALSE)</f>
        <v>6.3E-2</v>
      </c>
      <c r="AF208" s="4" cm="1">
        <f t="array" aca="1" ref="AF208" ca="1">INDIRECT("R"&amp;MOD(AF$1+ROW()-2,304)+2&amp;"C3",FALSE)</f>
        <v>0.64500000000000002</v>
      </c>
      <c r="AG208" s="4" cm="1">
        <f t="array" aca="1" ref="AG208" ca="1">INDIRECT("R"&amp;MOD(AG$1+ROW()-2,304)+2&amp;"C3",FALSE)</f>
        <v>0.68</v>
      </c>
      <c r="AH208" s="4" cm="1">
        <f t="array" aca="1" ref="AH208" ca="1">INDIRECT("R"&amp;MOD(AH$1+ROW()-2,304)+2&amp;"C3",FALSE)</f>
        <v>-0.26800000000000002</v>
      </c>
      <c r="AI208" s="4" cm="1">
        <f t="array" aca="1" ref="AI208" ca="1">INDIRECT("R"&amp;MOD(AI$1+ROW()-2,304)+2&amp;"C3",FALSE)</f>
        <v>-0.39100000000000001</v>
      </c>
      <c r="AJ208" s="4" cm="1">
        <f t="array" aca="1" ref="AJ208" ca="1">INDIRECT("R"&amp;MOD(AJ$1+ROW()-2,304)+2&amp;"C3",FALSE)</f>
        <v>2.6960000000000002</v>
      </c>
    </row>
    <row r="209" spans="1:36" x14ac:dyDescent="0.25">
      <c r="A209" s="1">
        <v>42475</v>
      </c>
      <c r="B209" s="15">
        <v>-0.252</v>
      </c>
      <c r="C209" s="15">
        <v>-0.249</v>
      </c>
      <c r="D209" s="15">
        <v>-0.245</v>
      </c>
      <c r="G209" s="4" cm="1">
        <f t="array" aca="1" ref="G209" ca="1">INDIRECT("R"&amp;MOD(G$1+ROW()-2,304)+2&amp;"C3",FALSE)</f>
        <v>3.9750000000000001</v>
      </c>
      <c r="H209" s="4" cm="1">
        <f t="array" aca="1" ref="H209" ca="1">INDIRECT("R"&amp;MOD(H$1+ROW()-2,304)+2&amp;"C3",FALSE)</f>
        <v>3.6</v>
      </c>
      <c r="I209" s="4" cm="1">
        <f t="array" aca="1" ref="I209" ca="1">INDIRECT("R"&amp;MOD(I$1+ROW()-2,304)+2&amp;"C3",FALSE)</f>
        <v>-0.53800000000000003</v>
      </c>
      <c r="J209" s="4" cm="1">
        <f t="array" aca="1" ref="J209" ca="1">INDIRECT("R"&amp;MOD(J$1+ROW()-2,304)+2&amp;"C3",FALSE)</f>
        <v>-0.53200000000000003</v>
      </c>
      <c r="K209" s="4" cm="1">
        <f t="array" aca="1" ref="K209" ca="1">INDIRECT("R"&amp;MOD(K$1+ROW()-2,304)+2&amp;"C3",FALSE)</f>
        <v>0.72799999999999998</v>
      </c>
      <c r="L209" s="4" cm="1">
        <f t="array" aca="1" ref="L209" ca="1">INDIRECT("R"&amp;MOD(L$1+ROW()-2,304)+2&amp;"C3",FALSE)</f>
        <v>0.21</v>
      </c>
      <c r="M209" s="4" cm="1">
        <f t="array" aca="1" ref="M209" ca="1">INDIRECT("R"&amp;MOD(M$1+ROW()-2,304)+2&amp;"C3",FALSE)</f>
        <v>3.3450000000000002</v>
      </c>
      <c r="N209" s="4" cm="1">
        <f t="array" aca="1" ref="N209" ca="1">INDIRECT("R"&amp;MOD(N$1+ROW()-2,304)+2&amp;"C3",FALSE)</f>
        <v>2.8319999999999999</v>
      </c>
      <c r="O209" s="4" cm="1">
        <f t="array" aca="1" ref="O209" ca="1">INDIRECT("R"&amp;MOD(O$1+ROW()-2,304)+2&amp;"C3",FALSE)</f>
        <v>-0.52100000000000002</v>
      </c>
      <c r="P209" s="4" cm="1">
        <f t="array" aca="1" ref="P209" ca="1">INDIRECT("R"&amp;MOD(P$1+ROW()-2,304)+2&amp;"C3",FALSE)</f>
        <v>-0.31</v>
      </c>
      <c r="Q209" s="4" cm="1">
        <f t="array" aca="1" ref="Q209" ca="1">INDIRECT("R"&amp;MOD(Q$1+ROW()-2,304)+2&amp;"C3",FALSE)</f>
        <v>5.0410000000000004</v>
      </c>
      <c r="R209" s="4" cm="1">
        <f t="array" aca="1" ref="R209" ca="1">INDIRECT("R"&amp;MOD(R$1+ROW()-2,304)+2&amp;"C3",FALSE)</f>
        <v>1.552</v>
      </c>
      <c r="S209" s="4" cm="1">
        <f t="array" aca="1" ref="S209" ca="1">INDIRECT("R"&amp;MOD(S$1+ROW()-2,304)+2&amp;"C3",FALSE)</f>
        <v>0.20899999999999999</v>
      </c>
      <c r="T209" s="4" cm="1">
        <f t="array" aca="1" ref="T209" ca="1">INDIRECT("R"&amp;MOD(T$1+ROW()-2,304)+2&amp;"C3",FALSE)</f>
        <v>6.3E-2</v>
      </c>
      <c r="U209" s="4" cm="1">
        <f t="array" aca="1" ref="U209" ca="1">INDIRECT("R"&amp;MOD(U$1+ROW()-2,304)+2&amp;"C3",FALSE)</f>
        <v>4.742</v>
      </c>
      <c r="V209" s="4" cm="1">
        <f t="array" aca="1" ref="V209" ca="1">INDIRECT("R"&amp;MOD(V$1+ROW()-2,304)+2&amp;"C3",FALSE)</f>
        <v>-0.316</v>
      </c>
      <c r="W209" s="4" cm="1">
        <f t="array" aca="1" ref="W209" ca="1">INDIRECT("R"&amp;MOD(W$1+ROW()-2,304)+2&amp;"C3",FALSE)</f>
        <v>3.7469999999999999</v>
      </c>
      <c r="X209" s="4" cm="1">
        <f t="array" aca="1" ref="X209" ca="1">INDIRECT("R"&amp;MOD(X$1+ROW()-2,304)+2&amp;"C3",FALSE)</f>
        <v>3.3759999999999999</v>
      </c>
      <c r="Y209" s="4" cm="1">
        <f t="array" aca="1" ref="Y209" ca="1">INDIRECT("R"&amp;MOD(Y$1+ROW()-2,304)+2&amp;"C3",FALSE)</f>
        <v>-0.41799999999999998</v>
      </c>
      <c r="Z209" s="4" cm="1">
        <f t="array" aca="1" ref="Z209" ca="1">INDIRECT("R"&amp;MOD(Z$1+ROW()-2,304)+2&amp;"C3",FALSE)</f>
        <v>2.6760000000000002</v>
      </c>
      <c r="AA209" s="4" cm="1">
        <f t="array" aca="1" ref="AA209" ca="1">INDIRECT("R"&amp;MOD(AA$1+ROW()-2,304)+2&amp;"C3",FALSE)</f>
        <v>-0.312</v>
      </c>
      <c r="AB209" s="4" cm="1">
        <f t="array" aca="1" ref="AB209" ca="1">INDIRECT("R"&amp;MOD(AB$1+ROW()-2,304)+2&amp;"C3",FALSE)</f>
        <v>-0.32800000000000001</v>
      </c>
      <c r="AC209" s="4" cm="1">
        <f t="array" aca="1" ref="AC209" ca="1">INDIRECT("R"&amp;MOD(AC$1+ROW()-2,304)+2&amp;"C3",FALSE)</f>
        <v>-1.9E-2</v>
      </c>
      <c r="AD209" s="4" cm="1">
        <f t="array" aca="1" ref="AD209" ca="1">INDIRECT("R"&amp;MOD(AD$1+ROW()-2,304)+2&amp;"C3",FALSE)</f>
        <v>-0.54500000000000004</v>
      </c>
      <c r="AE209" s="4" cm="1">
        <f t="array" aca="1" ref="AE209" ca="1">INDIRECT("R"&amp;MOD(AE$1+ROW()-2,304)+2&amp;"C3",FALSE)</f>
        <v>4.8000000000000001E-2</v>
      </c>
      <c r="AF209" s="4" cm="1">
        <f t="array" aca="1" ref="AF209" ca="1">INDIRECT("R"&amp;MOD(AF$1+ROW()-2,304)+2&amp;"C3",FALSE)</f>
        <v>0.64500000000000002</v>
      </c>
      <c r="AG209" s="4" cm="1">
        <f t="array" aca="1" ref="AG209" ca="1">INDIRECT("R"&amp;MOD(AG$1+ROW()-2,304)+2&amp;"C3",FALSE)</f>
        <v>0.66200000000000003</v>
      </c>
      <c r="AH209" s="4" cm="1">
        <f t="array" aca="1" ref="AH209" ca="1">INDIRECT("R"&amp;MOD(AH$1+ROW()-2,304)+2&amp;"C3",FALSE)</f>
        <v>-0.29399999999999998</v>
      </c>
      <c r="AI209" s="4" cm="1">
        <f t="array" aca="1" ref="AI209" ca="1">INDIRECT("R"&amp;MOD(AI$1+ROW()-2,304)+2&amp;"C3",FALSE)</f>
        <v>-0.40899999999999997</v>
      </c>
      <c r="AJ209" s="4" cm="1">
        <f t="array" aca="1" ref="AJ209" ca="1">INDIRECT("R"&amp;MOD(AJ$1+ROW()-2,304)+2&amp;"C3",FALSE)</f>
        <v>2.5790000000000002</v>
      </c>
    </row>
    <row r="210" spans="1:36" x14ac:dyDescent="0.25">
      <c r="A210" s="1">
        <v>42505</v>
      </c>
      <c r="B210" s="15">
        <v>-0.26100000000000001</v>
      </c>
      <c r="C210" s="15">
        <v>-0.25700000000000001</v>
      </c>
      <c r="D210" s="15">
        <v>-0.25</v>
      </c>
      <c r="G210" s="4" cm="1">
        <f t="array" aca="1" ref="G210" ca="1">INDIRECT("R"&amp;MOD(G$1+ROW()-2,304)+2&amp;"C3",FALSE)</f>
        <v>4.0709999999999997</v>
      </c>
      <c r="H210" s="4" cm="1">
        <f t="array" aca="1" ref="H210" ca="1">INDIRECT("R"&amp;MOD(H$1+ROW()-2,304)+2&amp;"C3",FALSE)</f>
        <v>3.3860000000000001</v>
      </c>
      <c r="I210" s="4" cm="1">
        <f t="array" aca="1" ref="I210" ca="1">INDIRECT("R"&amp;MOD(I$1+ROW()-2,304)+2&amp;"C3",FALSE)</f>
        <v>-0.54</v>
      </c>
      <c r="J210" s="4" cm="1">
        <f t="array" aca="1" ref="J210" ca="1">INDIRECT("R"&amp;MOD(J$1+ROW()-2,304)+2&amp;"C3",FALSE)</f>
        <v>-0.495</v>
      </c>
      <c r="K210" s="4" cm="1">
        <f t="array" aca="1" ref="K210" ca="1">INDIRECT("R"&amp;MOD(K$1+ROW()-2,304)+2&amp;"C3",FALSE)</f>
        <v>0.84899999999999998</v>
      </c>
      <c r="L210" s="4" cm="1">
        <f t="array" aca="1" ref="L210" ca="1">INDIRECT("R"&amp;MOD(L$1+ROW()-2,304)+2&amp;"C3",FALSE)</f>
        <v>0.221</v>
      </c>
      <c r="M210" s="4" cm="1">
        <f t="array" aca="1" ref="M210" ca="1">INDIRECT("R"&amp;MOD(M$1+ROW()-2,304)+2&amp;"C3",FALSE)</f>
        <v>3.339</v>
      </c>
      <c r="N210" s="4" cm="1">
        <f t="array" aca="1" ref="N210" ca="1">INDIRECT("R"&amp;MOD(N$1+ROW()-2,304)+2&amp;"C3",FALSE)</f>
        <v>2.6869999999999998</v>
      </c>
      <c r="O210" s="4" cm="1">
        <f t="array" aca="1" ref="O210" ca="1">INDIRECT("R"&amp;MOD(O$1+ROW()-2,304)+2&amp;"C3",FALSE)</f>
        <v>-0.53800000000000003</v>
      </c>
      <c r="P210" s="4" cm="1">
        <f t="array" aca="1" ref="P210" ca="1">INDIRECT("R"&amp;MOD(P$1+ROW()-2,304)+2&amp;"C3",FALSE)</f>
        <v>-0.312</v>
      </c>
      <c r="Q210" s="4" cm="1">
        <f t="array" aca="1" ref="Q210" ca="1">INDIRECT("R"&amp;MOD(Q$1+ROW()-2,304)+2&amp;"C3",FALSE)</f>
        <v>5.0919999999999996</v>
      </c>
      <c r="R210" s="4" cm="1">
        <f t="array" aca="1" ref="R210" ca="1">INDIRECT("R"&amp;MOD(R$1+ROW()-2,304)+2&amp;"C3",FALSE)</f>
        <v>1.536</v>
      </c>
      <c r="S210" s="4" cm="1">
        <f t="array" aca="1" ref="S210" ca="1">INDIRECT("R"&amp;MOD(S$1+ROW()-2,304)+2&amp;"C3",FALSE)</f>
        <v>0.20100000000000001</v>
      </c>
      <c r="T210" s="4" cm="1">
        <f t="array" aca="1" ref="T210" ca="1">INDIRECT("R"&amp;MOD(T$1+ROW()-2,304)+2&amp;"C3",FALSE)</f>
        <v>4.8000000000000001E-2</v>
      </c>
      <c r="U210" s="4" cm="1">
        <f t="array" aca="1" ref="U210" ca="1">INDIRECT("R"&amp;MOD(U$1+ROW()-2,304)+2&amp;"C3",FALSE)</f>
        <v>4.6870000000000003</v>
      </c>
      <c r="V210" s="4" cm="1">
        <f t="array" aca="1" ref="V210" ca="1">INDIRECT("R"&amp;MOD(V$1+ROW()-2,304)+2&amp;"C3",FALSE)</f>
        <v>-0.312</v>
      </c>
      <c r="W210" s="4" cm="1">
        <f t="array" aca="1" ref="W210" ca="1">INDIRECT("R"&amp;MOD(W$1+ROW()-2,304)+2&amp;"C3",FALSE)</f>
        <v>3.9249999999999998</v>
      </c>
      <c r="X210" s="4" cm="1">
        <f t="array" aca="1" ref="X210" ca="1">INDIRECT("R"&amp;MOD(X$1+ROW()-2,304)+2&amp;"C3",FALSE)</f>
        <v>3.468</v>
      </c>
      <c r="Y210" s="4" cm="1">
        <f t="array" aca="1" ref="Y210" ca="1">INDIRECT("R"&amp;MOD(Y$1+ROW()-2,304)+2&amp;"C3",FALSE)</f>
        <v>-0.41299999999999998</v>
      </c>
      <c r="Z210" s="4" cm="1">
        <f t="array" aca="1" ref="Z210" ca="1">INDIRECT("R"&amp;MOD(Z$1+ROW()-2,304)+2&amp;"C3",FALSE)</f>
        <v>2.6949999999999998</v>
      </c>
      <c r="AA210" s="4" cm="1">
        <f t="array" aca="1" ref="AA210" ca="1">INDIRECT("R"&amp;MOD(AA$1+ROW()-2,304)+2&amp;"C3",FALSE)</f>
        <v>-0.308</v>
      </c>
      <c r="AB210" s="4" cm="1">
        <f t="array" aca="1" ref="AB210" ca="1">INDIRECT("R"&amp;MOD(AB$1+ROW()-2,304)+2&amp;"C3",FALSE)</f>
        <v>-0.32800000000000001</v>
      </c>
      <c r="AC210" s="4" cm="1">
        <f t="array" aca="1" ref="AC210" ca="1">INDIRECT("R"&amp;MOD(AC$1+ROW()-2,304)+2&amp;"C3",FALSE)</f>
        <v>-2.8000000000000001E-2</v>
      </c>
      <c r="AD210" s="4" cm="1">
        <f t="array" aca="1" ref="AD210" ca="1">INDIRECT("R"&amp;MOD(AD$1+ROW()-2,304)+2&amp;"C3",FALSE)</f>
        <v>-0.55000000000000004</v>
      </c>
      <c r="AE210" s="4" cm="1">
        <f t="array" aca="1" ref="AE210" ca="1">INDIRECT("R"&amp;MOD(AE$1+ROW()-2,304)+2&amp;"C3",FALSE)</f>
        <v>2.7E-2</v>
      </c>
      <c r="AF210" s="4" cm="1">
        <f t="array" aca="1" ref="AF210" ca="1">INDIRECT("R"&amp;MOD(AF$1+ROW()-2,304)+2&amp;"C3",FALSE)</f>
        <v>0.68700000000000006</v>
      </c>
      <c r="AG210" s="4" cm="1">
        <f t="array" aca="1" ref="AG210" ca="1">INDIRECT("R"&amp;MOD(AG$1+ROW()-2,304)+2&amp;"C3",FALSE)</f>
        <v>0.64500000000000002</v>
      </c>
      <c r="AH210" s="4" cm="1">
        <f t="array" aca="1" ref="AH210" ca="1">INDIRECT("R"&amp;MOD(AH$1+ROW()-2,304)+2&amp;"C3",FALSE)</f>
        <v>-0.29799999999999999</v>
      </c>
      <c r="AI210" s="4" cm="1">
        <f t="array" aca="1" ref="AI210" ca="1">INDIRECT("R"&amp;MOD(AI$1+ROW()-2,304)+2&amp;"C3",FALSE)</f>
        <v>-0.41699999999999998</v>
      </c>
      <c r="AJ210" s="4" cm="1">
        <f t="array" aca="1" ref="AJ210" ca="1">INDIRECT("R"&amp;MOD(AJ$1+ROW()-2,304)+2&amp;"C3",FALSE)</f>
        <v>2.6269999999999998</v>
      </c>
    </row>
    <row r="211" spans="1:36" x14ac:dyDescent="0.25">
      <c r="A211" s="1">
        <v>42536</v>
      </c>
      <c r="B211" s="15">
        <v>-0.28599999999999998</v>
      </c>
      <c r="C211" s="15">
        <v>-0.26800000000000002</v>
      </c>
      <c r="D211" s="15">
        <v>-0.26100000000000001</v>
      </c>
      <c r="G211" s="4" cm="1">
        <f t="array" aca="1" ref="G211" ca="1">INDIRECT("R"&amp;MOD(G$1+ROW()-2,304)+2&amp;"C3",FALSE)</f>
        <v>4.1479999999999997</v>
      </c>
      <c r="H211" s="4" cm="1">
        <f t="array" aca="1" ref="H211" ca="1">INDIRECT("R"&amp;MOD(H$1+ROW()-2,304)+2&amp;"C3",FALSE)</f>
        <v>3.3450000000000002</v>
      </c>
      <c r="I211" s="4" cm="1">
        <f t="array" aca="1" ref="I211" ca="1">INDIRECT("R"&amp;MOD(I$1+ROW()-2,304)+2&amp;"C3",FALSE)</f>
        <v>-0.54300000000000004</v>
      </c>
      <c r="J211" s="4" cm="1">
        <f t="array" aca="1" ref="J211" ca="1">INDIRECT("R"&amp;MOD(J$1+ROW()-2,304)+2&amp;"C3",FALSE)</f>
        <v>-0.44800000000000001</v>
      </c>
      <c r="K211" s="4" cm="1">
        <f t="array" aca="1" ref="K211" ca="1">INDIRECT("R"&amp;MOD(K$1+ROW()-2,304)+2&amp;"C3",FALSE)</f>
        <v>0.89600000000000002</v>
      </c>
      <c r="L211" s="4" cm="1">
        <f t="array" aca="1" ref="L211" ca="1">INDIRECT("R"&amp;MOD(L$1+ROW()-2,304)+2&amp;"C3",FALSE)</f>
        <v>0.22600000000000001</v>
      </c>
      <c r="M211" s="4" cm="1">
        <f t="array" aca="1" ref="M211" ca="1">INDIRECT("R"&amp;MOD(M$1+ROW()-2,304)+2&amp;"C3",FALSE)</f>
        <v>3.3570000000000002</v>
      </c>
      <c r="N211" s="4" cm="1">
        <f t="array" aca="1" ref="N211" ca="1">INDIRECT("R"&amp;MOD(N$1+ROW()-2,304)+2&amp;"C3",FALSE)</f>
        <v>2.5299999999999998</v>
      </c>
      <c r="O211" s="4" cm="1">
        <f t="array" aca="1" ref="O211" ca="1">INDIRECT("R"&amp;MOD(O$1+ROW()-2,304)+2&amp;"C3",FALSE)</f>
        <v>-0.54700000000000004</v>
      </c>
      <c r="P211" s="4" cm="1">
        <f t="array" aca="1" ref="P211" ca="1">INDIRECT("R"&amp;MOD(P$1+ROW()-2,304)+2&amp;"C3",FALSE)</f>
        <v>-0.32900000000000001</v>
      </c>
      <c r="Q211" s="4" cm="1">
        <f t="array" aca="1" ref="Q211" ca="1">INDIRECT("R"&amp;MOD(Q$1+ROW()-2,304)+2&amp;"C3",FALSE)</f>
        <v>4.9390000000000001</v>
      </c>
      <c r="R211" s="4" cm="1">
        <f t="array" aca="1" ref="R211" ca="1">INDIRECT("R"&amp;MOD(R$1+ROW()-2,304)+2&amp;"C3",FALSE)</f>
        <v>1.5760000000000001</v>
      </c>
      <c r="S211" s="4" cm="1">
        <f t="array" aca="1" ref="S211" ca="1">INDIRECT("R"&amp;MOD(S$1+ROW()-2,304)+2&amp;"C3",FALSE)</f>
        <v>0.21</v>
      </c>
      <c r="T211" s="4" cm="1">
        <f t="array" aca="1" ref="T211" ca="1">INDIRECT("R"&amp;MOD(T$1+ROW()-2,304)+2&amp;"C3",FALSE)</f>
        <v>2.7E-2</v>
      </c>
      <c r="U211" s="4" cm="1">
        <f t="array" aca="1" ref="U211" ca="1">INDIRECT("R"&amp;MOD(U$1+ROW()-2,304)+2&amp;"C3",FALSE)</f>
        <v>4.6390000000000002</v>
      </c>
      <c r="V211" s="4" cm="1">
        <f t="array" aca="1" ref="V211" ca="1">INDIRECT("R"&amp;MOD(V$1+ROW()-2,304)+2&amp;"C3",FALSE)</f>
        <v>-0.308</v>
      </c>
      <c r="W211" s="4" cm="1">
        <f t="array" aca="1" ref="W211" ca="1">INDIRECT("R"&amp;MOD(W$1+ROW()-2,304)+2&amp;"C3",FALSE)</f>
        <v>4.3620000000000001</v>
      </c>
      <c r="X211" s="4" cm="1">
        <f t="array" aca="1" ref="X211" ca="1">INDIRECT("R"&amp;MOD(X$1+ROW()-2,304)+2&amp;"C3",FALSE)</f>
        <v>3.4460000000000002</v>
      </c>
      <c r="Y211" s="4" cm="1">
        <f t="array" aca="1" ref="Y211" ca="1">INDIRECT("R"&amp;MOD(Y$1+ROW()-2,304)+2&amp;"C3",FALSE)</f>
        <v>-0.40100000000000002</v>
      </c>
      <c r="Z211" s="4" cm="1">
        <f t="array" aca="1" ref="Z211" ca="1">INDIRECT("R"&amp;MOD(Z$1+ROW()-2,304)+2&amp;"C3",FALSE)</f>
        <v>2.7269999999999999</v>
      </c>
      <c r="AA211" s="4" cm="1">
        <f t="array" aca="1" ref="AA211" ca="1">INDIRECT("R"&amp;MOD(AA$1+ROW()-2,304)+2&amp;"C3",FALSE)</f>
        <v>-0.308</v>
      </c>
      <c r="AB211" s="4" cm="1">
        <f t="array" aca="1" ref="AB211" ca="1">INDIRECT("R"&amp;MOD(AB$1+ROW()-2,304)+2&amp;"C3",FALSE)</f>
        <v>-0.32800000000000001</v>
      </c>
      <c r="AC211" s="4" cm="1">
        <f t="array" aca="1" ref="AC211" ca="1">INDIRECT("R"&amp;MOD(AC$1+ROW()-2,304)+2&amp;"C3",FALSE)</f>
        <v>-3.6999999999999998E-2</v>
      </c>
      <c r="AD211" s="4" cm="1">
        <f t="array" aca="1" ref="AD211" ca="1">INDIRECT("R"&amp;MOD(AD$1+ROW()-2,304)+2&amp;"C3",FALSE)</f>
        <v>-0.56699999999999995</v>
      </c>
      <c r="AE211" s="4" cm="1">
        <f t="array" aca="1" ref="AE211" ca="1">INDIRECT("R"&amp;MOD(AE$1+ROW()-2,304)+2&amp;"C3",FALSE)</f>
        <v>5.0000000000000001E-3</v>
      </c>
      <c r="AF211" s="4" cm="1">
        <f t="array" aca="1" ref="AF211" ca="1">INDIRECT("R"&amp;MOD(AF$1+ROW()-2,304)+2&amp;"C3",FALSE)</f>
        <v>0.72799999999999998</v>
      </c>
      <c r="AG211" s="4" cm="1">
        <f t="array" aca="1" ref="AG211" ca="1">INDIRECT("R"&amp;MOD(AG$1+ROW()-2,304)+2&amp;"C3",FALSE)</f>
        <v>0.64500000000000002</v>
      </c>
      <c r="AH211" s="4" cm="1">
        <f t="array" aca="1" ref="AH211" ca="1">INDIRECT("R"&amp;MOD(AH$1+ROW()-2,304)+2&amp;"C3",FALSE)</f>
        <v>-0.30199999999999999</v>
      </c>
      <c r="AI211" s="4" cm="1">
        <f t="array" aca="1" ref="AI211" ca="1">INDIRECT("R"&amp;MOD(AI$1+ROW()-2,304)+2&amp;"C3",FALSE)</f>
        <v>-0.254</v>
      </c>
      <c r="AJ211" s="4" cm="1">
        <f t="array" aca="1" ref="AJ211" ca="1">INDIRECT("R"&amp;MOD(AJ$1+ROW()-2,304)+2&amp;"C3",FALSE)</f>
        <v>2.6760000000000002</v>
      </c>
    </row>
    <row r="212" spans="1:36" x14ac:dyDescent="0.25">
      <c r="A212" s="1">
        <v>42566</v>
      </c>
      <c r="B212" s="15">
        <v>-0.29799999999999999</v>
      </c>
      <c r="C212" s="15">
        <v>-0.29399999999999998</v>
      </c>
      <c r="D212" s="15">
        <v>-0.28999999999999998</v>
      </c>
      <c r="G212" s="4" cm="1">
        <f t="array" aca="1" ref="G212" ca="1">INDIRECT("R"&amp;MOD(G$1+ROW()-2,304)+2&amp;"C3",FALSE)</f>
        <v>4.2160000000000002</v>
      </c>
      <c r="H212" s="4" cm="1">
        <f t="array" aca="1" ref="H212" ca="1">INDIRECT("R"&amp;MOD(H$1+ROW()-2,304)+2&amp;"C3",FALSE)</f>
        <v>3.339</v>
      </c>
      <c r="I212" s="4" cm="1">
        <f t="array" aca="1" ref="I212" ca="1">INDIRECT("R"&amp;MOD(I$1+ROW()-2,304)+2&amp;"C3",FALSE)</f>
        <v>-0.54500000000000004</v>
      </c>
      <c r="J212" s="4" cm="1">
        <f t="array" aca="1" ref="J212" ca="1">INDIRECT("R"&amp;MOD(J$1+ROW()-2,304)+2&amp;"C3",FALSE)</f>
        <v>-0.38600000000000001</v>
      </c>
      <c r="K212" s="4" cm="1">
        <f t="array" aca="1" ref="K212" ca="1">INDIRECT("R"&amp;MOD(K$1+ROW()-2,304)+2&amp;"C3",FALSE)</f>
        <v>0.88</v>
      </c>
      <c r="L212" s="4" cm="1">
        <f t="array" aca="1" ref="L212" ca="1">INDIRECT("R"&amp;MOD(L$1+ROW()-2,304)+2&amp;"C3",FALSE)</f>
        <v>0.223</v>
      </c>
      <c r="M212" s="4" cm="1">
        <f t="array" aca="1" ref="M212" ca="1">INDIRECT("R"&amp;MOD(M$1+ROW()-2,304)+2&amp;"C3",FALSE)</f>
        <v>3.391</v>
      </c>
      <c r="N212" s="4" cm="1">
        <f t="array" aca="1" ref="N212" ca="1">INDIRECT("R"&amp;MOD(N$1+ROW()-2,304)+2&amp;"C3",FALSE)</f>
        <v>2.5329999999999999</v>
      </c>
      <c r="O212" s="4" cm="1">
        <f t="array" aca="1" ref="O212" ca="1">INDIRECT("R"&amp;MOD(O$1+ROW()-2,304)+2&amp;"C3",FALSE)</f>
        <v>-0.54100000000000004</v>
      </c>
      <c r="P212" s="4" cm="1">
        <f t="array" aca="1" ref="P212" ca="1">INDIRECT("R"&amp;MOD(P$1+ROW()-2,304)+2&amp;"C3",FALSE)</f>
        <v>-0.36499999999999999</v>
      </c>
      <c r="Q212" s="4" cm="1">
        <f t="array" aca="1" ref="Q212" ca="1">INDIRECT("R"&amp;MOD(Q$1+ROW()-2,304)+2&amp;"C3",FALSE)</f>
        <v>4.7709999999999999</v>
      </c>
      <c r="R212" s="4" cm="1">
        <f t="array" aca="1" ref="R212" ca="1">INDIRECT("R"&amp;MOD(R$1+ROW()-2,304)+2&amp;"C3",FALSE)</f>
        <v>1.4850000000000001</v>
      </c>
      <c r="S212" s="4" cm="1">
        <f t="array" aca="1" ref="S212" ca="1">INDIRECT("R"&amp;MOD(S$1+ROW()-2,304)+2&amp;"C3",FALSE)</f>
        <v>0.221</v>
      </c>
      <c r="T212" s="4" cm="1">
        <f t="array" aca="1" ref="T212" ca="1">INDIRECT("R"&amp;MOD(T$1+ROW()-2,304)+2&amp;"C3",FALSE)</f>
        <v>5.0000000000000001E-3</v>
      </c>
      <c r="U212" s="4" cm="1">
        <f t="array" aca="1" ref="U212" ca="1">INDIRECT("R"&amp;MOD(U$1+ROW()-2,304)+2&amp;"C3",FALSE)</f>
        <v>4.8479999999999999</v>
      </c>
      <c r="V212" s="4" cm="1">
        <f t="array" aca="1" ref="V212" ca="1">INDIRECT("R"&amp;MOD(V$1+ROW()-2,304)+2&amp;"C3",FALSE)</f>
        <v>-0.308</v>
      </c>
      <c r="W212" s="4" cm="1">
        <f t="array" aca="1" ref="W212" ca="1">INDIRECT("R"&amp;MOD(W$1+ROW()-2,304)+2&amp;"C3",FALSE)</f>
        <v>4.5019999999999998</v>
      </c>
      <c r="X212" s="4" cm="1">
        <f t="array" aca="1" ref="X212" ca="1">INDIRECT("R"&amp;MOD(X$1+ROW()-2,304)+2&amp;"C3",FALSE)</f>
        <v>3.343</v>
      </c>
      <c r="Y212" s="4" cm="1">
        <f t="array" aca="1" ref="Y212" ca="1">INDIRECT("R"&amp;MOD(Y$1+ROW()-2,304)+2&amp;"C3",FALSE)</f>
        <v>-0.39500000000000002</v>
      </c>
      <c r="Z212" s="4" cm="1">
        <f t="array" aca="1" ref="Z212" ca="1">INDIRECT("R"&amp;MOD(Z$1+ROW()-2,304)+2&amp;"C3",FALSE)</f>
        <v>3.3759999999999999</v>
      </c>
      <c r="AA212" s="4" cm="1">
        <f t="array" aca="1" ref="AA212" ca="1">INDIRECT("R"&amp;MOD(AA$1+ROW()-2,304)+2&amp;"C3",FALSE)</f>
        <v>-0.309</v>
      </c>
      <c r="AB212" s="4" cm="1">
        <f t="array" aca="1" ref="AB212" ca="1">INDIRECT("R"&amp;MOD(AB$1+ROW()-2,304)+2&amp;"C3",FALSE)</f>
        <v>-0.32800000000000001</v>
      </c>
      <c r="AC212" s="4" cm="1">
        <f t="array" aca="1" ref="AC212" ca="1">INDIRECT("R"&amp;MOD(AC$1+ROW()-2,304)+2&amp;"C3",FALSE)</f>
        <v>-5.3999999999999999E-2</v>
      </c>
      <c r="AD212" s="4" cm="1">
        <f t="array" aca="1" ref="AD212" ca="1">INDIRECT("R"&amp;MOD(AD$1+ROW()-2,304)+2&amp;"C3",FALSE)</f>
        <v>-0.58199999999999996</v>
      </c>
      <c r="AE212" s="4" cm="1">
        <f t="array" aca="1" ref="AE212" ca="1">INDIRECT("R"&amp;MOD(AE$1+ROW()-2,304)+2&amp;"C3",FALSE)</f>
        <v>-0.01</v>
      </c>
      <c r="AF212" s="4" cm="1">
        <f t="array" aca="1" ref="AF212" ca="1">INDIRECT("R"&amp;MOD(AF$1+ROW()-2,304)+2&amp;"C3",FALSE)</f>
        <v>0.84899999999999998</v>
      </c>
      <c r="AG212" s="4" cm="1">
        <f t="array" aca="1" ref="AG212" ca="1">INDIRECT("R"&amp;MOD(AG$1+ROW()-2,304)+2&amp;"C3",FALSE)</f>
        <v>0.68700000000000006</v>
      </c>
      <c r="AH212" s="4" cm="1">
        <f t="array" aca="1" ref="AH212" ca="1">INDIRECT("R"&amp;MOD(AH$1+ROW()-2,304)+2&amp;"C3",FALSE)</f>
        <v>-0.309</v>
      </c>
      <c r="AI212" s="4" cm="1">
        <f t="array" aca="1" ref="AI212" ca="1">INDIRECT("R"&amp;MOD(AI$1+ROW()-2,304)+2&amp;"C3",FALSE)</f>
        <v>-0.27200000000000002</v>
      </c>
      <c r="AJ212" s="4" cm="1">
        <f t="array" aca="1" ref="AJ212" ca="1">INDIRECT("R"&amp;MOD(AJ$1+ROW()-2,304)+2&amp;"C3",FALSE)</f>
        <v>2.6949999999999998</v>
      </c>
    </row>
    <row r="213" spans="1:36" x14ac:dyDescent="0.25">
      <c r="A213" s="1">
        <v>42597</v>
      </c>
      <c r="B213" s="15">
        <v>-0.29899999999999999</v>
      </c>
      <c r="C213" s="15">
        <v>-0.29799999999999999</v>
      </c>
      <c r="D213" s="15">
        <v>-0.29699999999999999</v>
      </c>
      <c r="G213" s="4" cm="1">
        <f t="array" aca="1" ref="G213" ca="1">INDIRECT("R"&amp;MOD(G$1+ROW()-2,304)+2&amp;"C3",FALSE)</f>
        <v>4.5439999999999996</v>
      </c>
      <c r="H213" s="4" cm="1">
        <f t="array" aca="1" ref="H213" ca="1">INDIRECT("R"&amp;MOD(H$1+ROW()-2,304)+2&amp;"C3",FALSE)</f>
        <v>3.3570000000000002</v>
      </c>
      <c r="I213" s="4" cm="1">
        <f t="array" aca="1" ref="I213" ca="1">INDIRECT("R"&amp;MOD(I$1+ROW()-2,304)+2&amp;"C3",FALSE)</f>
        <v>-0.54800000000000004</v>
      </c>
      <c r="J213" s="4" cm="1">
        <f t="array" aca="1" ref="J213" ca="1">INDIRECT("R"&amp;MOD(J$1+ROW()-2,304)+2&amp;"C3",FALSE)</f>
        <v>-0.23899999999999999</v>
      </c>
      <c r="K213" s="4" cm="1">
        <f t="array" aca="1" ref="K213" ca="1">INDIRECT("R"&amp;MOD(K$1+ROW()-2,304)+2&amp;"C3",FALSE)</f>
        <v>0.998</v>
      </c>
      <c r="L213" s="4" cm="1">
        <f t="array" aca="1" ref="L213" ca="1">INDIRECT("R"&amp;MOD(L$1+ROW()-2,304)+2&amp;"C3",FALSE)</f>
        <v>0.22600000000000001</v>
      </c>
      <c r="M213" s="4" cm="1">
        <f t="array" aca="1" ref="M213" ca="1">INDIRECT("R"&amp;MOD(M$1+ROW()-2,304)+2&amp;"C3",FALSE)</f>
        <v>3.407</v>
      </c>
      <c r="N213" s="4" cm="1">
        <f t="array" aca="1" ref="N213" ca="1">INDIRECT("R"&amp;MOD(N$1+ROW()-2,304)+2&amp;"C3",FALSE)</f>
        <v>2.4009999999999998</v>
      </c>
      <c r="O213" s="4" cm="1">
        <f t="array" aca="1" ref="O213" ca="1">INDIRECT("R"&amp;MOD(O$1+ROW()-2,304)+2&amp;"C3",FALSE)</f>
        <v>-0.53900000000000003</v>
      </c>
      <c r="P213" s="4" cm="1">
        <f t="array" aca="1" ref="P213" ca="1">INDIRECT("R"&amp;MOD(P$1+ROW()-2,304)+2&amp;"C3",FALSE)</f>
        <v>-0.40799999999999997</v>
      </c>
      <c r="Q213" s="4" cm="1">
        <f t="array" aca="1" ref="Q213" ca="1">INDIRECT("R"&amp;MOD(Q$1+ROW()-2,304)+2&amp;"C3",FALSE)</f>
        <v>4.7560000000000002</v>
      </c>
      <c r="R213" s="4" cm="1">
        <f t="array" aca="1" ref="R213" ca="1">INDIRECT("R"&amp;MOD(R$1+ROW()-2,304)+2&amp;"C3",FALSE)</f>
        <v>1.4259999999999999</v>
      </c>
      <c r="S213" s="4" cm="1">
        <f t="array" aca="1" ref="S213" ca="1">INDIRECT("R"&amp;MOD(S$1+ROW()-2,304)+2&amp;"C3",FALSE)</f>
        <v>0.22600000000000001</v>
      </c>
      <c r="T213" s="4" cm="1">
        <f t="array" aca="1" ref="T213" ca="1">INDIRECT("R"&amp;MOD(T$1+ROW()-2,304)+2&amp;"C3",FALSE)</f>
        <v>-0.01</v>
      </c>
      <c r="U213" s="4" cm="1">
        <f t="array" aca="1" ref="U213" ca="1">INDIRECT("R"&amp;MOD(U$1+ROW()-2,304)+2&amp;"C3",FALSE)</f>
        <v>4.4820000000000002</v>
      </c>
      <c r="V213" s="4" cm="1">
        <f t="array" aca="1" ref="V213" ca="1">INDIRECT("R"&amp;MOD(V$1+ROW()-2,304)+2&amp;"C3",FALSE)</f>
        <v>-0.309</v>
      </c>
      <c r="W213" s="4" cm="1">
        <f t="array" aca="1" ref="W213" ca="1">INDIRECT("R"&amp;MOD(W$1+ROW()-2,304)+2&amp;"C3",FALSE)</f>
        <v>4.5830000000000002</v>
      </c>
      <c r="X213" s="4" cm="1">
        <f t="array" aca="1" ref="X213" ca="1">INDIRECT("R"&amp;MOD(X$1+ROW()-2,304)+2&amp;"C3",FALSE)</f>
        <v>3.5369999999999999</v>
      </c>
      <c r="Y213" s="4" cm="1">
        <f t="array" aca="1" ref="Y213" ca="1">INDIRECT("R"&amp;MOD(Y$1+ROW()-2,304)+2&amp;"C3",FALSE)</f>
        <v>-0.39100000000000001</v>
      </c>
      <c r="Z213" s="4" cm="1">
        <f t="array" aca="1" ref="Z213" ca="1">INDIRECT("R"&amp;MOD(Z$1+ROW()-2,304)+2&amp;"C3",FALSE)</f>
        <v>3.468</v>
      </c>
      <c r="AA213" s="4" cm="1">
        <f t="array" aca="1" ref="AA213" ca="1">INDIRECT("R"&amp;MOD(AA$1+ROW()-2,304)+2&amp;"C3",FALSE)</f>
        <v>-0.31</v>
      </c>
      <c r="AB213" s="4" cm="1">
        <f t="array" aca="1" ref="AB213" ca="1">INDIRECT("R"&amp;MOD(AB$1+ROW()-2,304)+2&amp;"C3",FALSE)</f>
        <v>-0.32800000000000001</v>
      </c>
      <c r="AC213" s="4" cm="1">
        <f t="array" aca="1" ref="AC213" ca="1">INDIRECT("R"&amp;MOD(AC$1+ROW()-2,304)+2&amp;"C3",FALSE)</f>
        <v>-8.7999999999999995E-2</v>
      </c>
      <c r="AD213" s="4" cm="1">
        <f t="array" aca="1" ref="AD213" ca="1">INDIRECT("R"&amp;MOD(AD$1+ROW()-2,304)+2&amp;"C3",FALSE)</f>
        <v>-0.56000000000000005</v>
      </c>
      <c r="AE213" s="4" cm="1">
        <f t="array" aca="1" ref="AE213" ca="1">INDIRECT("R"&amp;MOD(AE$1+ROW()-2,304)+2&amp;"C3",FALSE)</f>
        <v>-1.4E-2</v>
      </c>
      <c r="AF213" s="4" cm="1">
        <f t="array" aca="1" ref="AF213" ca="1">INDIRECT("R"&amp;MOD(AF$1+ROW()-2,304)+2&amp;"C3",FALSE)</f>
        <v>0.89600000000000002</v>
      </c>
      <c r="AG213" s="4" cm="1">
        <f t="array" aca="1" ref="AG213" ca="1">INDIRECT("R"&amp;MOD(AG$1+ROW()-2,304)+2&amp;"C3",FALSE)</f>
        <v>0.72799999999999998</v>
      </c>
      <c r="AH213" s="4" cm="1">
        <f t="array" aca="1" ref="AH213" ca="1">INDIRECT("R"&amp;MOD(AH$1+ROW()-2,304)+2&amp;"C3",FALSE)</f>
        <v>-0.313</v>
      </c>
      <c r="AI213" s="4" cm="1">
        <f t="array" aca="1" ref="AI213" ca="1">INDIRECT("R"&amp;MOD(AI$1+ROW()-2,304)+2&amp;"C3",FALSE)</f>
        <v>-0.376</v>
      </c>
      <c r="AJ213" s="4" cm="1">
        <f t="array" aca="1" ref="AJ213" ca="1">INDIRECT("R"&amp;MOD(AJ$1+ROW()-2,304)+2&amp;"C3",FALSE)</f>
        <v>2.7269999999999999</v>
      </c>
    </row>
    <row r="214" spans="1:36" x14ac:dyDescent="0.25">
      <c r="A214" s="1">
        <v>42628</v>
      </c>
      <c r="B214" s="15">
        <v>-0.30399999999999999</v>
      </c>
      <c r="C214" s="15">
        <v>-0.30199999999999999</v>
      </c>
      <c r="D214" s="15">
        <v>-0.29899999999999999</v>
      </c>
      <c r="G214" s="4" cm="1">
        <f t="array" aca="1" ref="G214" ca="1">INDIRECT("R"&amp;MOD(G$1+ROW()-2,304)+2&amp;"C3",FALSE)</f>
        <v>4.742</v>
      </c>
      <c r="H214" s="4" cm="1">
        <f t="array" aca="1" ref="H214" ca="1">INDIRECT("R"&amp;MOD(H$1+ROW()-2,304)+2&amp;"C3",FALSE)</f>
        <v>3.391</v>
      </c>
      <c r="I214" s="4" cm="1">
        <f t="array" aca="1" ref="I214" ca="1">INDIRECT("R"&amp;MOD(I$1+ROW()-2,304)+2&amp;"C3",FALSE)</f>
        <v>-0.54500000000000004</v>
      </c>
      <c r="J214" s="4" cm="1">
        <f t="array" aca="1" ref="J214" ca="1">INDIRECT("R"&amp;MOD(J$1+ROW()-2,304)+2&amp;"C3",FALSE)</f>
        <v>3.6999999999999998E-2</v>
      </c>
      <c r="K214" s="4" cm="1">
        <f t="array" aca="1" ref="K214" ca="1">INDIRECT("R"&amp;MOD(K$1+ROW()-2,304)+2&amp;"C3",FALSE)</f>
        <v>1.042</v>
      </c>
      <c r="L214" s="4" cm="1">
        <f t="array" aca="1" ref="L214" ca="1">INDIRECT("R"&amp;MOD(L$1+ROW()-2,304)+2&amp;"C3",FALSE)</f>
        <v>0.223</v>
      </c>
      <c r="M214" s="4" cm="1">
        <f t="array" aca="1" ref="M214" ca="1">INDIRECT("R"&amp;MOD(M$1+ROW()-2,304)+2&amp;"C3",FALSE)</f>
        <v>3.4670000000000001</v>
      </c>
      <c r="N214" s="4" cm="1">
        <f t="array" aca="1" ref="N214" ca="1">INDIRECT("R"&amp;MOD(N$1+ROW()-2,304)+2&amp;"C3",FALSE)</f>
        <v>2.1520000000000001</v>
      </c>
      <c r="O214" s="4" cm="1">
        <f t="array" aca="1" ref="O214" ca="1">INDIRECT("R"&amp;MOD(O$1+ROW()-2,304)+2&amp;"C3",FALSE)</f>
        <v>-0.53800000000000003</v>
      </c>
      <c r="P214" s="4" cm="1">
        <f t="array" aca="1" ref="P214" ca="1">INDIRECT("R"&amp;MOD(P$1+ROW()-2,304)+2&amp;"C3",FALSE)</f>
        <v>-0.41799999999999998</v>
      </c>
      <c r="Q214" s="4" cm="1">
        <f t="array" aca="1" ref="Q214" ca="1">INDIRECT("R"&amp;MOD(Q$1+ROW()-2,304)+2&amp;"C3",FALSE)</f>
        <v>4.7089999999999996</v>
      </c>
      <c r="R214" s="4" cm="1">
        <f t="array" aca="1" ref="R214" ca="1">INDIRECT("R"&amp;MOD(R$1+ROW()-2,304)+2&amp;"C3",FALSE)</f>
        <v>1.222</v>
      </c>
      <c r="S214" s="4" cm="1">
        <f t="array" aca="1" ref="S214" ca="1">INDIRECT("R"&amp;MOD(S$1+ROW()-2,304)+2&amp;"C3",FALSE)</f>
        <v>0.223</v>
      </c>
      <c r="T214" s="4" cm="1">
        <f t="array" aca="1" ref="T214" ca="1">INDIRECT("R"&amp;MOD(T$1+ROW()-2,304)+2&amp;"C3",FALSE)</f>
        <v>-1.4E-2</v>
      </c>
      <c r="U214" s="4" cm="1">
        <f t="array" aca="1" ref="U214" ca="1">INDIRECT("R"&amp;MOD(U$1+ROW()-2,304)+2&amp;"C3",FALSE)</f>
        <v>4.3620000000000001</v>
      </c>
      <c r="V214" s="4" cm="1">
        <f t="array" aca="1" ref="V214" ca="1">INDIRECT("R"&amp;MOD(V$1+ROW()-2,304)+2&amp;"C3",FALSE)</f>
        <v>-0.31</v>
      </c>
      <c r="W214" s="4" cm="1">
        <f t="array" aca="1" ref="W214" ca="1">INDIRECT("R"&amp;MOD(W$1+ROW()-2,304)+2&amp;"C3",FALSE)</f>
        <v>4.7770000000000001</v>
      </c>
      <c r="X214" s="4" cm="1">
        <f t="array" aca="1" ref="X214" ca="1">INDIRECT("R"&amp;MOD(X$1+ROW()-2,304)+2&amp;"C3",FALSE)</f>
        <v>3.7469999999999999</v>
      </c>
      <c r="Y214" s="4" cm="1">
        <f t="array" aca="1" ref="Y214" ca="1">INDIRECT("R"&amp;MOD(Y$1+ROW()-2,304)+2&amp;"C3",FALSE)</f>
        <v>-0.40899999999999997</v>
      </c>
      <c r="Z214" s="4" cm="1">
        <f t="array" aca="1" ref="Z214" ca="1">INDIRECT("R"&amp;MOD(Z$1+ROW()-2,304)+2&amp;"C3",FALSE)</f>
        <v>3.4460000000000002</v>
      </c>
      <c r="AA214" s="4" cm="1">
        <f t="array" aca="1" ref="AA214" ca="1">INDIRECT("R"&amp;MOD(AA$1+ROW()-2,304)+2&amp;"C3",FALSE)</f>
        <v>-0.312</v>
      </c>
      <c r="AB214" s="4" cm="1">
        <f t="array" aca="1" ref="AB214" ca="1">INDIRECT("R"&amp;MOD(AB$1+ROW()-2,304)+2&amp;"C3",FALSE)</f>
        <v>-0.32500000000000001</v>
      </c>
      <c r="AC214" s="4" cm="1">
        <f t="array" aca="1" ref="AC214" ca="1">INDIRECT("R"&amp;MOD(AC$1+ROW()-2,304)+2&amp;"C3",FALSE)</f>
        <v>-0.126</v>
      </c>
      <c r="AD214" s="4" cm="1">
        <f t="array" aca="1" ref="AD214" ca="1">INDIRECT("R"&amp;MOD(AD$1+ROW()-2,304)+2&amp;"C3",FALSE)</f>
        <v>-0.53200000000000003</v>
      </c>
      <c r="AE214" s="4" cm="1">
        <f t="array" aca="1" ref="AE214" ca="1">INDIRECT("R"&amp;MOD(AE$1+ROW()-2,304)+2&amp;"C3",FALSE)</f>
        <v>-1.9E-2</v>
      </c>
      <c r="AF214" s="4" cm="1">
        <f t="array" aca="1" ref="AF214" ca="1">INDIRECT("R"&amp;MOD(AF$1+ROW()-2,304)+2&amp;"C3",FALSE)</f>
        <v>0.88</v>
      </c>
      <c r="AG214" s="4" cm="1">
        <f t="array" aca="1" ref="AG214" ca="1">INDIRECT("R"&amp;MOD(AG$1+ROW()-2,304)+2&amp;"C3",FALSE)</f>
        <v>0.84899999999999998</v>
      </c>
      <c r="AH214" s="4" cm="1">
        <f t="array" aca="1" ref="AH214" ca="1">INDIRECT("R"&amp;MOD(AH$1+ROW()-2,304)+2&amp;"C3",FALSE)</f>
        <v>-0.316</v>
      </c>
      <c r="AI214" s="4" cm="1">
        <f t="array" aca="1" ref="AI214" ca="1">INDIRECT("R"&amp;MOD(AI$1+ROW()-2,304)+2&amp;"C3",FALSE)</f>
        <v>-0.44400000000000001</v>
      </c>
      <c r="AJ214" s="4" cm="1">
        <f t="array" aca="1" ref="AJ214" ca="1">INDIRECT("R"&amp;MOD(AJ$1+ROW()-2,304)+2&amp;"C3",FALSE)</f>
        <v>3.3759999999999999</v>
      </c>
    </row>
    <row r="215" spans="1:36" x14ac:dyDescent="0.25">
      <c r="A215" s="1">
        <v>42658</v>
      </c>
      <c r="B215" s="15">
        <v>-0.313</v>
      </c>
      <c r="C215" s="15">
        <v>-0.309</v>
      </c>
      <c r="D215" s="15">
        <v>-0.30099999999999999</v>
      </c>
      <c r="G215" s="4" cm="1">
        <f t="array" aca="1" ref="G215" ca="1">INDIRECT("R"&amp;MOD(G$1+ROW()-2,304)+2&amp;"C3",FALSE)</f>
        <v>4.6870000000000003</v>
      </c>
      <c r="H215" s="4" cm="1">
        <f t="array" aca="1" ref="H215" ca="1">INDIRECT("R"&amp;MOD(H$1+ROW()-2,304)+2&amp;"C3",FALSE)</f>
        <v>3.407</v>
      </c>
      <c r="I215" s="4" cm="1">
        <f t="array" aca="1" ref="I215" ca="1">INDIRECT("R"&amp;MOD(I$1+ROW()-2,304)+2&amp;"C3",FALSE)</f>
        <v>-0.55000000000000004</v>
      </c>
      <c r="J215" s="4" cm="1">
        <f t="array" aca="1" ref="J215" ca="1">INDIRECT("R"&amp;MOD(J$1+ROW()-2,304)+2&amp;"C3",FALSE)</f>
        <v>0.39500000000000002</v>
      </c>
      <c r="K215" s="4" cm="1">
        <f t="array" aca="1" ref="K215" ca="1">INDIRECT("R"&amp;MOD(K$1+ROW()-2,304)+2&amp;"C3",FALSE)</f>
        <v>1.022</v>
      </c>
      <c r="L215" s="4" cm="1">
        <f t="array" aca="1" ref="L215" ca="1">INDIRECT("R"&amp;MOD(L$1+ROW()-2,304)+2&amp;"C3",FALSE)</f>
        <v>0.27200000000000002</v>
      </c>
      <c r="M215" s="4" cm="1">
        <f t="array" aca="1" ref="M215" ca="1">INDIRECT("R"&amp;MOD(M$1+ROW()-2,304)+2&amp;"C3",FALSE)</f>
        <v>3.464</v>
      </c>
      <c r="N215" s="4" cm="1">
        <f t="array" aca="1" ref="N215" ca="1">INDIRECT("R"&amp;MOD(N$1+ROW()-2,304)+2&amp;"C3",FALSE)</f>
        <v>2.13</v>
      </c>
      <c r="O215" s="4" cm="1">
        <f t="array" aca="1" ref="O215" ca="1">INDIRECT("R"&amp;MOD(O$1+ROW()-2,304)+2&amp;"C3",FALSE)</f>
        <v>-0.54</v>
      </c>
      <c r="P215" s="4" cm="1">
        <f t="array" aca="1" ref="P215" ca="1">INDIRECT("R"&amp;MOD(P$1+ROW()-2,304)+2&amp;"C3",FALSE)</f>
        <v>-0.41299999999999998</v>
      </c>
      <c r="Q215" s="4" cm="1">
        <f t="array" aca="1" ref="Q215" ca="1">INDIRECT("R"&amp;MOD(Q$1+ROW()-2,304)+2&amp;"C3",FALSE)</f>
        <v>4.6820000000000004</v>
      </c>
      <c r="R215" s="4" cm="1">
        <f t="array" aca="1" ref="R215" ca="1">INDIRECT("R"&amp;MOD(R$1+ROW()-2,304)+2&amp;"C3",FALSE)</f>
        <v>1.048</v>
      </c>
      <c r="S215" s="4" cm="1">
        <f t="array" aca="1" ref="S215" ca="1">INDIRECT("R"&amp;MOD(S$1+ROW()-2,304)+2&amp;"C3",FALSE)</f>
        <v>0.22600000000000001</v>
      </c>
      <c r="T215" s="4" cm="1">
        <f t="array" aca="1" ref="T215" ca="1">INDIRECT("R"&amp;MOD(T$1+ROW()-2,304)+2&amp;"C3",FALSE)</f>
        <v>-1.9E-2</v>
      </c>
      <c r="U215" s="4" cm="1">
        <f t="array" aca="1" ref="U215" ca="1">INDIRECT("R"&amp;MOD(U$1+ROW()-2,304)+2&amp;"C3",FALSE)</f>
        <v>4.5960000000000001</v>
      </c>
      <c r="V215" s="4" cm="1">
        <f t="array" aca="1" ref="V215" ca="1">INDIRECT("R"&amp;MOD(V$1+ROW()-2,304)+2&amp;"C3",FALSE)</f>
        <v>-0.312</v>
      </c>
      <c r="W215" s="4" cm="1">
        <f t="array" aca="1" ref="W215" ca="1">INDIRECT("R"&amp;MOD(W$1+ROW()-2,304)+2&amp;"C3",FALSE)</f>
        <v>4.8529999999999998</v>
      </c>
      <c r="X215" s="4" cm="1">
        <f t="array" aca="1" ref="X215" ca="1">INDIRECT("R"&amp;MOD(X$1+ROW()-2,304)+2&amp;"C3",FALSE)</f>
        <v>3.9249999999999998</v>
      </c>
      <c r="Y215" s="4" cm="1">
        <f t="array" aca="1" ref="Y215" ca="1">INDIRECT("R"&amp;MOD(Y$1+ROW()-2,304)+2&amp;"C3",FALSE)</f>
        <v>-0.41699999999999998</v>
      </c>
      <c r="Z215" s="4" cm="1">
        <f t="array" aca="1" ref="Z215" ca="1">INDIRECT("R"&amp;MOD(Z$1+ROW()-2,304)+2&amp;"C3",FALSE)</f>
        <v>3.343</v>
      </c>
      <c r="AA215" s="4" cm="1">
        <f t="array" aca="1" ref="AA215" ca="1">INDIRECT("R"&amp;MOD(AA$1+ROW()-2,304)+2&amp;"C3",FALSE)</f>
        <v>-0.32900000000000001</v>
      </c>
      <c r="AB215" s="4" cm="1">
        <f t="array" aca="1" ref="AB215" ca="1">INDIRECT("R"&amp;MOD(AB$1+ROW()-2,304)+2&amp;"C3",FALSE)</f>
        <v>-0.32200000000000001</v>
      </c>
      <c r="AC215" s="4" cm="1">
        <f t="array" aca="1" ref="AC215" ca="1">INDIRECT("R"&amp;MOD(AC$1+ROW()-2,304)+2&amp;"C3",FALSE)</f>
        <v>-0.14599999999999999</v>
      </c>
      <c r="AD215" s="4" cm="1">
        <f t="array" aca="1" ref="AD215" ca="1">INDIRECT("R"&amp;MOD(AD$1+ROW()-2,304)+2&amp;"C3",FALSE)</f>
        <v>-0.495</v>
      </c>
      <c r="AE215" s="4" cm="1">
        <f t="array" aca="1" ref="AE215" ca="1">INDIRECT("R"&amp;MOD(AE$1+ROW()-2,304)+2&amp;"C3",FALSE)</f>
        <v>-2.8000000000000001E-2</v>
      </c>
      <c r="AF215" s="4" cm="1">
        <f t="array" aca="1" ref="AF215" ca="1">INDIRECT("R"&amp;MOD(AF$1+ROW()-2,304)+2&amp;"C3",FALSE)</f>
        <v>0.998</v>
      </c>
      <c r="AG215" s="4" cm="1">
        <f t="array" aca="1" ref="AG215" ca="1">INDIRECT("R"&amp;MOD(AG$1+ROW()-2,304)+2&amp;"C3",FALSE)</f>
        <v>0.89600000000000002</v>
      </c>
      <c r="AH215" s="4" cm="1">
        <f t="array" aca="1" ref="AH215" ca="1">INDIRECT("R"&amp;MOD(AH$1+ROW()-2,304)+2&amp;"C3",FALSE)</f>
        <v>-0.32600000000000001</v>
      </c>
      <c r="AI215" s="4" cm="1">
        <f t="array" aca="1" ref="AI215" ca="1">INDIRECT("R"&amp;MOD(AI$1+ROW()-2,304)+2&amp;"C3",FALSE)</f>
        <v>-0.48</v>
      </c>
      <c r="AJ215" s="4" cm="1">
        <f t="array" aca="1" ref="AJ215" ca="1">INDIRECT("R"&amp;MOD(AJ$1+ROW()-2,304)+2&amp;"C3",FALSE)</f>
        <v>3.468</v>
      </c>
    </row>
    <row r="216" spans="1:36" x14ac:dyDescent="0.25">
      <c r="A216" s="1">
        <v>42689</v>
      </c>
      <c r="B216" s="15">
        <v>-0.314</v>
      </c>
      <c r="C216" s="15">
        <v>-0.313</v>
      </c>
      <c r="D216" s="15">
        <v>-0.311</v>
      </c>
      <c r="G216" s="4" cm="1">
        <f t="array" aca="1" ref="G216" ca="1">INDIRECT("R"&amp;MOD(G$1+ROW()-2,304)+2&amp;"C3",FALSE)</f>
        <v>4.6390000000000002</v>
      </c>
      <c r="H216" s="4" cm="1">
        <f t="array" aca="1" ref="H216" ca="1">INDIRECT("R"&amp;MOD(H$1+ROW()-2,304)+2&amp;"C3",FALSE)</f>
        <v>3.4670000000000001</v>
      </c>
      <c r="I216" s="4" cm="1">
        <f t="array" aca="1" ref="I216" ca="1">INDIRECT("R"&amp;MOD(I$1+ROW()-2,304)+2&amp;"C3",FALSE)</f>
        <v>-0.56699999999999995</v>
      </c>
      <c r="J216" s="4" cm="1">
        <f t="array" aca="1" ref="J216" ca="1">INDIRECT("R"&amp;MOD(J$1+ROW()-2,304)+2&amp;"C3",FALSE)</f>
        <v>1.0109999999999999</v>
      </c>
      <c r="K216" s="4" cm="1">
        <f t="array" aca="1" ref="K216" ca="1">INDIRECT("R"&amp;MOD(K$1+ROW()-2,304)+2&amp;"C3",FALSE)</f>
        <v>1.0169999999999999</v>
      </c>
      <c r="L216" s="4" cm="1">
        <f t="array" aca="1" ref="L216" ca="1">INDIRECT("R"&amp;MOD(L$1+ROW()-2,304)+2&amp;"C3",FALSE)</f>
        <v>0.29199999999999998</v>
      </c>
      <c r="M216" s="4" cm="1">
        <f t="array" aca="1" ref="M216" ca="1">INDIRECT("R"&amp;MOD(M$1+ROW()-2,304)+2&amp;"C3",FALSE)</f>
        <v>3.41</v>
      </c>
      <c r="N216" s="4" cm="1">
        <f t="array" aca="1" ref="N216" ca="1">INDIRECT("R"&amp;MOD(N$1+ROW()-2,304)+2&amp;"C3",FALSE)</f>
        <v>2.14</v>
      </c>
      <c r="O216" s="4" cm="1">
        <f t="array" aca="1" ref="O216" ca="1">INDIRECT("R"&amp;MOD(O$1+ROW()-2,304)+2&amp;"C3",FALSE)</f>
        <v>-0.54300000000000004</v>
      </c>
      <c r="P216" s="4" cm="1">
        <f t="array" aca="1" ref="P216" ca="1">INDIRECT("R"&amp;MOD(P$1+ROW()-2,304)+2&amp;"C3",FALSE)</f>
        <v>-0.40100000000000002</v>
      </c>
      <c r="Q216" s="4" cm="1">
        <f t="array" aca="1" ref="Q216" ca="1">INDIRECT("R"&amp;MOD(Q$1+ROW()-2,304)+2&amp;"C3",FALSE)</f>
        <v>4.6440000000000001</v>
      </c>
      <c r="R216" s="4" cm="1">
        <f t="array" aca="1" ref="R216" ca="1">INDIRECT("R"&amp;MOD(R$1+ROW()-2,304)+2&amp;"C3",FALSE)</f>
        <v>0.85799999999999998</v>
      </c>
      <c r="S216" s="4" cm="1">
        <f t="array" aca="1" ref="S216" ca="1">INDIRECT("R"&amp;MOD(S$1+ROW()-2,304)+2&amp;"C3",FALSE)</f>
        <v>0.223</v>
      </c>
      <c r="T216" s="4" cm="1">
        <f t="array" aca="1" ref="T216" ca="1">INDIRECT("R"&amp;MOD(T$1+ROW()-2,304)+2&amp;"C3",FALSE)</f>
        <v>-2.8000000000000001E-2</v>
      </c>
      <c r="U216" s="4" cm="1">
        <f t="array" aca="1" ref="U216" ca="1">INDIRECT("R"&amp;MOD(U$1+ROW()-2,304)+2&amp;"C3",FALSE)</f>
        <v>4.7839999999999998</v>
      </c>
      <c r="V216" s="4" cm="1">
        <f t="array" aca="1" ref="V216" ca="1">INDIRECT("R"&amp;MOD(V$1+ROW()-2,304)+2&amp;"C3",FALSE)</f>
        <v>-0.32900000000000001</v>
      </c>
      <c r="W216" s="4" cm="1">
        <f t="array" aca="1" ref="W216" ca="1">INDIRECT("R"&amp;MOD(W$1+ROW()-2,304)+2&amp;"C3",FALSE)</f>
        <v>5.0410000000000004</v>
      </c>
      <c r="X216" s="4" cm="1">
        <f t="array" aca="1" ref="X216" ca="1">INDIRECT("R"&amp;MOD(X$1+ROW()-2,304)+2&amp;"C3",FALSE)</f>
        <v>4.3620000000000001</v>
      </c>
      <c r="Y216" s="4" cm="1">
        <f t="array" aca="1" ref="Y216" ca="1">INDIRECT("R"&amp;MOD(Y$1+ROW()-2,304)+2&amp;"C3",FALSE)</f>
        <v>-0.254</v>
      </c>
      <c r="Z216" s="4" cm="1">
        <f t="array" aca="1" ref="Z216" ca="1">INDIRECT("R"&amp;MOD(Z$1+ROW()-2,304)+2&amp;"C3",FALSE)</f>
        <v>3.5369999999999999</v>
      </c>
      <c r="AA216" s="4" cm="1">
        <f t="array" aca="1" ref="AA216" ca="1">INDIRECT("R"&amp;MOD(AA$1+ROW()-2,304)+2&amp;"C3",FALSE)</f>
        <v>-0.36499999999999999</v>
      </c>
      <c r="AB216" s="4" cm="1">
        <f t="array" aca="1" ref="AB216" ca="1">INDIRECT("R"&amp;MOD(AB$1+ROW()-2,304)+2&amp;"C3",FALSE)</f>
        <v>-0.32100000000000001</v>
      </c>
      <c r="AC216" s="4" cm="1">
        <f t="array" aca="1" ref="AC216" ca="1">INDIRECT("R"&amp;MOD(AC$1+ROW()-2,304)+2&amp;"C3",FALSE)</f>
        <v>-0.184</v>
      </c>
      <c r="AD216" s="4" cm="1">
        <f t="array" aca="1" ref="AD216" ca="1">INDIRECT("R"&amp;MOD(AD$1+ROW()-2,304)+2&amp;"C3",FALSE)</f>
        <v>-0.44800000000000001</v>
      </c>
      <c r="AE216" s="4" cm="1">
        <f t="array" aca="1" ref="AE216" ca="1">INDIRECT("R"&amp;MOD(AE$1+ROW()-2,304)+2&amp;"C3",FALSE)</f>
        <v>-3.6999999999999998E-2</v>
      </c>
      <c r="AF216" s="4" cm="1">
        <f t="array" aca="1" ref="AF216" ca="1">INDIRECT("R"&amp;MOD(AF$1+ROW()-2,304)+2&amp;"C3",FALSE)</f>
        <v>1.042</v>
      </c>
      <c r="AG216" s="4" cm="1">
        <f t="array" aca="1" ref="AG216" ca="1">INDIRECT("R"&amp;MOD(AG$1+ROW()-2,304)+2&amp;"C3",FALSE)</f>
        <v>0.88</v>
      </c>
      <c r="AH216" s="4" cm="1">
        <f t="array" aca="1" ref="AH216" ca="1">INDIRECT("R"&amp;MOD(AH$1+ROW()-2,304)+2&amp;"C3",FALSE)</f>
        <v>-0.32900000000000001</v>
      </c>
      <c r="AI216" s="4" cm="1">
        <f t="array" aca="1" ref="AI216" ca="1">INDIRECT("R"&amp;MOD(AI$1+ROW()-2,304)+2&amp;"C3",FALSE)</f>
        <v>-0.49099999999999999</v>
      </c>
      <c r="AJ216" s="4" cm="1">
        <f t="array" aca="1" ref="AJ216" ca="1">INDIRECT("R"&amp;MOD(AJ$1+ROW()-2,304)+2&amp;"C3",FALSE)</f>
        <v>3.4460000000000002</v>
      </c>
    </row>
    <row r="217" spans="1:36" x14ac:dyDescent="0.25">
      <c r="A217" s="1">
        <v>42719</v>
      </c>
      <c r="B217" s="15">
        <v>-0.31900000000000001</v>
      </c>
      <c r="C217" s="15">
        <v>-0.316</v>
      </c>
      <c r="D217" s="15">
        <v>-0.313</v>
      </c>
      <c r="G217" s="4" cm="1">
        <f t="array" aca="1" ref="G217" ca="1">INDIRECT("R"&amp;MOD(G$1+ROW()-2,304)+2&amp;"C3",FALSE)</f>
        <v>4.8479999999999999</v>
      </c>
      <c r="H217" s="4" cm="1">
        <f t="array" aca="1" ref="H217" ca="1">INDIRECT("R"&amp;MOD(H$1+ROW()-2,304)+2&amp;"C3",FALSE)</f>
        <v>3.464</v>
      </c>
      <c r="I217" s="4" cm="1">
        <f t="array" aca="1" ref="I217" ca="1">INDIRECT("R"&amp;MOD(I$1+ROW()-2,304)+2&amp;"C3",FALSE)</f>
        <v>-0.58199999999999996</v>
      </c>
      <c r="J217" s="4" cm="1">
        <f t="array" aca="1" ref="J217" ca="1">INDIRECT("R"&amp;MOD(J$1+ROW()-2,304)+2&amp;"C3",FALSE)</f>
        <v>1.4279999999999999</v>
      </c>
      <c r="K217" s="4" cm="1">
        <f t="array" aca="1" ref="K217" ca="1">INDIRECT("R"&amp;MOD(K$1+ROW()-2,304)+2&amp;"C3",FALSE)</f>
        <v>1.087</v>
      </c>
      <c r="L217" s="4" cm="1">
        <f t="array" aca="1" ref="L217" ca="1">INDIRECT("R"&amp;MOD(L$1+ROW()-2,304)+2&amp;"C3",FALSE)</f>
        <v>0.28799999999999998</v>
      </c>
      <c r="M217" s="4" cm="1">
        <f t="array" aca="1" ref="M217" ca="1">INDIRECT("R"&amp;MOD(M$1+ROW()-2,304)+2&amp;"C3",FALSE)</f>
        <v>3.3519999999999999</v>
      </c>
      <c r="N217" s="4" cm="1">
        <f t="array" aca="1" ref="N217" ca="1">INDIRECT("R"&amp;MOD(N$1+ROW()-2,304)+2&amp;"C3",FALSE)</f>
        <v>2.1469999999999998</v>
      </c>
      <c r="O217" s="4" cm="1">
        <f t="array" aca="1" ref="O217" ca="1">INDIRECT("R"&amp;MOD(O$1+ROW()-2,304)+2&amp;"C3",FALSE)</f>
        <v>-0.54500000000000004</v>
      </c>
      <c r="P217" s="4" cm="1">
        <f t="array" aca="1" ref="P217" ca="1">INDIRECT("R"&amp;MOD(P$1+ROW()-2,304)+2&amp;"C3",FALSE)</f>
        <v>-0.39500000000000002</v>
      </c>
      <c r="Q217" s="4" cm="1">
        <f t="array" aca="1" ref="Q217" ca="1">INDIRECT("R"&amp;MOD(Q$1+ROW()-2,304)+2&amp;"C3",FALSE)</f>
        <v>4.4539999999999997</v>
      </c>
      <c r="R217" s="4" cm="1">
        <f t="array" aca="1" ref="R217" ca="1">INDIRECT("R"&amp;MOD(R$1+ROW()-2,304)+2&amp;"C3",FALSE)</f>
        <v>0.74399999999999999</v>
      </c>
      <c r="S217" s="4" cm="1">
        <f t="array" aca="1" ref="S217" ca="1">INDIRECT("R"&amp;MOD(S$1+ROW()-2,304)+2&amp;"C3",FALSE)</f>
        <v>0.27200000000000002</v>
      </c>
      <c r="T217" s="4" cm="1">
        <f t="array" aca="1" ref="T217" ca="1">INDIRECT("R"&amp;MOD(T$1+ROW()-2,304)+2&amp;"C3",FALSE)</f>
        <v>-3.6999999999999998E-2</v>
      </c>
      <c r="U217" s="4" cm="1">
        <f t="array" aca="1" ref="U217" ca="1">INDIRECT("R"&amp;MOD(U$1+ROW()-2,304)+2&amp;"C3",FALSE)</f>
        <v>4.8570000000000002</v>
      </c>
      <c r="V217" s="4" cm="1">
        <f t="array" aca="1" ref="V217" ca="1">INDIRECT("R"&amp;MOD(V$1+ROW()-2,304)+2&amp;"C3",FALSE)</f>
        <v>-0.36499999999999999</v>
      </c>
      <c r="W217" s="4" cm="1">
        <f t="array" aca="1" ref="W217" ca="1">INDIRECT("R"&amp;MOD(W$1+ROW()-2,304)+2&amp;"C3",FALSE)</f>
        <v>5.0919999999999996</v>
      </c>
      <c r="X217" s="4" cm="1">
        <f t="array" aca="1" ref="X217" ca="1">INDIRECT("R"&amp;MOD(X$1+ROW()-2,304)+2&amp;"C3",FALSE)</f>
        <v>4.5019999999999998</v>
      </c>
      <c r="Y217" s="4" cm="1">
        <f t="array" aca="1" ref="Y217" ca="1">INDIRECT("R"&amp;MOD(Y$1+ROW()-2,304)+2&amp;"C3",FALSE)</f>
        <v>-0.27200000000000002</v>
      </c>
      <c r="Z217" s="4" cm="1">
        <f t="array" aca="1" ref="Z217" ca="1">INDIRECT("R"&amp;MOD(Z$1+ROW()-2,304)+2&amp;"C3",FALSE)</f>
        <v>3.7469999999999999</v>
      </c>
      <c r="AA217" s="4" cm="1">
        <f t="array" aca="1" ref="AA217" ca="1">INDIRECT("R"&amp;MOD(AA$1+ROW()-2,304)+2&amp;"C3",FALSE)</f>
        <v>-0.40799999999999997</v>
      </c>
      <c r="AB217" s="4" cm="1">
        <f t="array" aca="1" ref="AB217" ca="1">INDIRECT("R"&amp;MOD(AB$1+ROW()-2,304)+2&amp;"C3",FALSE)</f>
        <v>-0.31900000000000001</v>
      </c>
      <c r="AC217" s="4" cm="1">
        <f t="array" aca="1" ref="AC217" ca="1">INDIRECT("R"&amp;MOD(AC$1+ROW()-2,304)+2&amp;"C3",FALSE)</f>
        <v>-0.22900000000000001</v>
      </c>
      <c r="AD217" s="4" cm="1">
        <f t="array" aca="1" ref="AD217" ca="1">INDIRECT("R"&amp;MOD(AD$1+ROW()-2,304)+2&amp;"C3",FALSE)</f>
        <v>-0.38600000000000001</v>
      </c>
      <c r="AE217" s="4" cm="1">
        <f t="array" aca="1" ref="AE217" ca="1">INDIRECT("R"&amp;MOD(AE$1+ROW()-2,304)+2&amp;"C3",FALSE)</f>
        <v>-5.3999999999999999E-2</v>
      </c>
      <c r="AF217" s="4" cm="1">
        <f t="array" aca="1" ref="AF217" ca="1">INDIRECT("R"&amp;MOD(AF$1+ROW()-2,304)+2&amp;"C3",FALSE)</f>
        <v>1.022</v>
      </c>
      <c r="AG217" s="4" cm="1">
        <f t="array" aca="1" ref="AG217" ca="1">INDIRECT("R"&amp;MOD(AG$1+ROW()-2,304)+2&amp;"C3",FALSE)</f>
        <v>0.998</v>
      </c>
      <c r="AH217" s="4" cm="1">
        <f t="array" aca="1" ref="AH217" ca="1">INDIRECT("R"&amp;MOD(AH$1+ROW()-2,304)+2&amp;"C3",FALSE)</f>
        <v>-0.33</v>
      </c>
      <c r="AI217" s="4" cm="1">
        <f t="array" aca="1" ref="AI217" ca="1">INDIRECT("R"&amp;MOD(AI$1+ROW()-2,304)+2&amp;"C3",FALSE)</f>
        <v>-0.50900000000000001</v>
      </c>
      <c r="AJ217" s="4" cm="1">
        <f t="array" aca="1" ref="AJ217" ca="1">INDIRECT("R"&amp;MOD(AJ$1+ROW()-2,304)+2&amp;"C3",FALSE)</f>
        <v>3.343</v>
      </c>
    </row>
    <row r="218" spans="1:36" x14ac:dyDescent="0.25">
      <c r="A218" s="1">
        <v>42750</v>
      </c>
      <c r="B218" s="15">
        <v>-0.32900000000000001</v>
      </c>
      <c r="C218" s="15">
        <v>-0.32600000000000001</v>
      </c>
      <c r="D218" s="15">
        <v>-0.318</v>
      </c>
      <c r="G218" s="4" cm="1">
        <f t="array" aca="1" ref="G218" ca="1">INDIRECT("R"&amp;MOD(G$1+ROW()-2,304)+2&amp;"C3",FALSE)</f>
        <v>4.4820000000000002</v>
      </c>
      <c r="H218" s="4" cm="1">
        <f t="array" aca="1" ref="H218" ca="1">INDIRECT("R"&amp;MOD(H$1+ROW()-2,304)+2&amp;"C3",FALSE)</f>
        <v>3.41</v>
      </c>
      <c r="I218" s="4" cm="1">
        <f t="array" aca="1" ref="I218" ca="1">INDIRECT("R"&amp;MOD(I$1+ROW()-2,304)+2&amp;"C3",FALSE)</f>
        <v>-0.56000000000000005</v>
      </c>
      <c r="J218" s="4" cm="1">
        <f t="array" aca="1" ref="J218" ca="1">INDIRECT("R"&amp;MOD(J$1+ROW()-2,304)+2&amp;"C3",FALSE)</f>
        <v>1.825</v>
      </c>
      <c r="K218" s="4" cm="1">
        <f t="array" aca="1" ref="K218" ca="1">INDIRECT("R"&amp;MOD(K$1+ROW()-2,304)+2&amp;"C3",FALSE)</f>
        <v>1.1759999999999999</v>
      </c>
      <c r="L218" s="4" cm="1">
        <f t="array" aca="1" ref="L218" ca="1">INDIRECT("R"&amp;MOD(L$1+ROW()-2,304)+2&amp;"C3",FALSE)</f>
        <v>0.30499999999999999</v>
      </c>
      <c r="M218" s="4" cm="1">
        <f t="array" aca="1" ref="M218" ca="1">INDIRECT("R"&amp;MOD(M$1+ROW()-2,304)+2&amp;"C3",FALSE)</f>
        <v>3.31</v>
      </c>
      <c r="N218" s="4" cm="1">
        <f t="array" aca="1" ref="N218" ca="1">INDIRECT("R"&amp;MOD(N$1+ROW()-2,304)+2&amp;"C3",FALSE)</f>
        <v>2.1440000000000001</v>
      </c>
      <c r="O218" s="4" cm="1">
        <f t="array" aca="1" ref="O218" ca="1">INDIRECT("R"&amp;MOD(O$1+ROW()-2,304)+2&amp;"C3",FALSE)</f>
        <v>-0.54800000000000004</v>
      </c>
      <c r="P218" s="4" cm="1">
        <f t="array" aca="1" ref="P218" ca="1">INDIRECT("R"&amp;MOD(P$1+ROW()-2,304)+2&amp;"C3",FALSE)</f>
        <v>-0.39100000000000001</v>
      </c>
      <c r="Q218" s="4" cm="1">
        <f t="array" aca="1" ref="Q218" ca="1">INDIRECT("R"&amp;MOD(Q$1+ROW()-2,304)+2&amp;"C3",FALSE)</f>
        <v>4.4669999999999996</v>
      </c>
      <c r="R218" s="4" cm="1">
        <f t="array" aca="1" ref="R218" ca="1">INDIRECT("R"&amp;MOD(R$1+ROW()-2,304)+2&amp;"C3",FALSE)</f>
        <v>0.68500000000000005</v>
      </c>
      <c r="S218" s="4" cm="1">
        <f t="array" aca="1" ref="S218" ca="1">INDIRECT("R"&amp;MOD(S$1+ROW()-2,304)+2&amp;"C3",FALSE)</f>
        <v>0.29199999999999998</v>
      </c>
      <c r="T218" s="4" cm="1">
        <f t="array" aca="1" ref="T218" ca="1">INDIRECT("R"&amp;MOD(T$1+ROW()-2,304)+2&amp;"C3",FALSE)</f>
        <v>-5.3999999999999999E-2</v>
      </c>
      <c r="U218" s="4" cm="1">
        <f t="array" aca="1" ref="U218" ca="1">INDIRECT("R"&amp;MOD(U$1+ROW()-2,304)+2&amp;"C3",FALSE)</f>
        <v>4.9409999999999998</v>
      </c>
      <c r="V218" s="4" cm="1">
        <f t="array" aca="1" ref="V218" ca="1">INDIRECT("R"&amp;MOD(V$1+ROW()-2,304)+2&amp;"C3",FALSE)</f>
        <v>-0.40799999999999997</v>
      </c>
      <c r="W218" s="4" cm="1">
        <f t="array" aca="1" ref="W218" ca="1">INDIRECT("R"&amp;MOD(W$1+ROW()-2,304)+2&amp;"C3",FALSE)</f>
        <v>4.9390000000000001</v>
      </c>
      <c r="X218" s="4" cm="1">
        <f t="array" aca="1" ref="X218" ca="1">INDIRECT("R"&amp;MOD(X$1+ROW()-2,304)+2&amp;"C3",FALSE)</f>
        <v>4.5830000000000002</v>
      </c>
      <c r="Y218" s="4" cm="1">
        <f t="array" aca="1" ref="Y218" ca="1">INDIRECT("R"&amp;MOD(Y$1+ROW()-2,304)+2&amp;"C3",FALSE)</f>
        <v>-0.376</v>
      </c>
      <c r="Z218" s="4" cm="1">
        <f t="array" aca="1" ref="Z218" ca="1">INDIRECT("R"&amp;MOD(Z$1+ROW()-2,304)+2&amp;"C3",FALSE)</f>
        <v>3.9249999999999998</v>
      </c>
      <c r="AA218" s="4" cm="1">
        <f t="array" aca="1" ref="AA218" ca="1">INDIRECT("R"&amp;MOD(AA$1+ROW()-2,304)+2&amp;"C3",FALSE)</f>
        <v>-0.41799999999999998</v>
      </c>
      <c r="AB218" s="4" cm="1">
        <f t="array" aca="1" ref="AB218" ca="1">INDIRECT("R"&amp;MOD(AB$1+ROW()-2,304)+2&amp;"C3",FALSE)</f>
        <v>-0.31900000000000001</v>
      </c>
      <c r="AC218" s="4" cm="1">
        <f t="array" aca="1" ref="AC218" ca="1">INDIRECT("R"&amp;MOD(AC$1+ROW()-2,304)+2&amp;"C3",FALSE)</f>
        <v>-0.249</v>
      </c>
      <c r="AD218" s="4" cm="1">
        <f t="array" aca="1" ref="AD218" ca="1">INDIRECT("R"&amp;MOD(AD$1+ROW()-2,304)+2&amp;"C3",FALSE)</f>
        <v>-0.23899999999999999</v>
      </c>
      <c r="AE218" s="4" cm="1">
        <f t="array" aca="1" ref="AE218" ca="1">INDIRECT("R"&amp;MOD(AE$1+ROW()-2,304)+2&amp;"C3",FALSE)</f>
        <v>-8.7999999999999995E-2</v>
      </c>
      <c r="AF218" s="4" cm="1">
        <f t="array" aca="1" ref="AF218" ca="1">INDIRECT("R"&amp;MOD(AF$1+ROW()-2,304)+2&amp;"C3",FALSE)</f>
        <v>1.0169999999999999</v>
      </c>
      <c r="AG218" s="4" cm="1">
        <f t="array" aca="1" ref="AG218" ca="1">INDIRECT("R"&amp;MOD(AG$1+ROW()-2,304)+2&amp;"C3",FALSE)</f>
        <v>1.042</v>
      </c>
      <c r="AH218" s="4" cm="1">
        <f t="array" aca="1" ref="AH218" ca="1">INDIRECT("R"&amp;MOD(AH$1+ROW()-2,304)+2&amp;"C3",FALSE)</f>
        <v>-0.33</v>
      </c>
      <c r="AI218" s="4" cm="1">
        <f t="array" aca="1" ref="AI218" ca="1">INDIRECT("R"&amp;MOD(AI$1+ROW()-2,304)+2&amp;"C3",FALSE)</f>
        <v>-0.52100000000000002</v>
      </c>
      <c r="AJ218" s="4" cm="1">
        <f t="array" aca="1" ref="AJ218" ca="1">INDIRECT("R"&amp;MOD(AJ$1+ROW()-2,304)+2&amp;"C3",FALSE)</f>
        <v>3.5369999999999999</v>
      </c>
    </row>
    <row r="219" spans="1:36" x14ac:dyDescent="0.25">
      <c r="A219" s="1">
        <v>42781</v>
      </c>
      <c r="B219" s="15">
        <v>-0.33</v>
      </c>
      <c r="C219" s="15">
        <v>-0.32900000000000001</v>
      </c>
      <c r="D219" s="15">
        <v>-0.32800000000000001</v>
      </c>
      <c r="G219" s="4" cm="1">
        <f t="array" aca="1" ref="G219" ca="1">INDIRECT("R"&amp;MOD(G$1+ROW()-2,304)+2&amp;"C3",FALSE)</f>
        <v>4.3620000000000001</v>
      </c>
      <c r="H219" s="4" cm="1">
        <f t="array" aca="1" ref="H219" ca="1">INDIRECT("R"&amp;MOD(H$1+ROW()-2,304)+2&amp;"C3",FALSE)</f>
        <v>3.3519999999999999</v>
      </c>
      <c r="I219" s="4" cm="1">
        <f t="array" aca="1" ref="I219" ca="1">INDIRECT("R"&amp;MOD(I$1+ROW()-2,304)+2&amp;"C3",FALSE)</f>
        <v>-0.53200000000000003</v>
      </c>
      <c r="J219" s="4" cm="1">
        <f t="array" aca="1" ref="J219" ca="1">INDIRECT("R"&amp;MOD(J$1+ROW()-2,304)+2&amp;"C3",FALSE)</f>
        <v>2.0630000000000002</v>
      </c>
      <c r="K219" s="4" cm="1">
        <f t="array" aca="1" ref="K219" ca="1">INDIRECT("R"&amp;MOD(K$1+ROW()-2,304)+2&amp;"C3",FALSE)</f>
        <v>1.321</v>
      </c>
      <c r="L219" s="4" cm="1">
        <f t="array" aca="1" ref="L219" ca="1">INDIRECT("R"&amp;MOD(L$1+ROW()-2,304)+2&amp;"C3",FALSE)</f>
        <v>0.33</v>
      </c>
      <c r="M219" s="4" cm="1">
        <f t="array" aca="1" ref="M219" ca="1">INDIRECT("R"&amp;MOD(M$1+ROW()-2,304)+2&amp;"C3",FALSE)</f>
        <v>3.2610000000000001</v>
      </c>
      <c r="N219" s="4" cm="1">
        <f t="array" aca="1" ref="N219" ca="1">INDIRECT("R"&amp;MOD(N$1+ROW()-2,304)+2&amp;"C3",FALSE)</f>
        <v>2.1589999999999998</v>
      </c>
      <c r="O219" s="4" cm="1">
        <f t="array" aca="1" ref="O219" ca="1">INDIRECT("R"&amp;MOD(O$1+ROW()-2,304)+2&amp;"C3",FALSE)</f>
        <v>-0.54500000000000004</v>
      </c>
      <c r="P219" s="4" cm="1">
        <f t="array" aca="1" ref="P219" ca="1">INDIRECT("R"&amp;MOD(P$1+ROW()-2,304)+2&amp;"C3",FALSE)</f>
        <v>-0.40899999999999997</v>
      </c>
      <c r="Q219" s="4" cm="1">
        <f t="array" aca="1" ref="Q219" ca="1">INDIRECT("R"&amp;MOD(Q$1+ROW()-2,304)+2&amp;"C3",FALSE)</f>
        <v>4.3540000000000001</v>
      </c>
      <c r="R219" s="4" cm="1">
        <f t="array" aca="1" ref="R219" ca="1">INDIRECT("R"&amp;MOD(R$1+ROW()-2,304)+2&amp;"C3",FALSE)</f>
        <v>0.65900000000000003</v>
      </c>
      <c r="S219" s="4" cm="1">
        <f t="array" aca="1" ref="S219" ca="1">INDIRECT("R"&amp;MOD(S$1+ROW()-2,304)+2&amp;"C3",FALSE)</f>
        <v>0.28799999999999998</v>
      </c>
      <c r="T219" s="4" cm="1">
        <f t="array" aca="1" ref="T219" ca="1">INDIRECT("R"&amp;MOD(T$1+ROW()-2,304)+2&amp;"C3",FALSE)</f>
        <v>-8.7999999999999995E-2</v>
      </c>
      <c r="U219" s="4" cm="1">
        <f t="array" aca="1" ref="U219" ca="1">INDIRECT("R"&amp;MOD(U$1+ROW()-2,304)+2&amp;"C3",FALSE)</f>
        <v>4.9610000000000003</v>
      </c>
      <c r="V219" s="4" cm="1">
        <f t="array" aca="1" ref="V219" ca="1">INDIRECT("R"&amp;MOD(V$1+ROW()-2,304)+2&amp;"C3",FALSE)</f>
        <v>-0.41799999999999998</v>
      </c>
      <c r="W219" s="4" cm="1">
        <f t="array" aca="1" ref="W219" ca="1">INDIRECT("R"&amp;MOD(W$1+ROW()-2,304)+2&amp;"C3",FALSE)</f>
        <v>4.7709999999999999</v>
      </c>
      <c r="X219" s="4" cm="1">
        <f t="array" aca="1" ref="X219" ca="1">INDIRECT("R"&amp;MOD(X$1+ROW()-2,304)+2&amp;"C3",FALSE)</f>
        <v>4.7770000000000001</v>
      </c>
      <c r="Y219" s="4" cm="1">
        <f t="array" aca="1" ref="Y219" ca="1">INDIRECT("R"&amp;MOD(Y$1+ROW()-2,304)+2&amp;"C3",FALSE)</f>
        <v>-0.44400000000000001</v>
      </c>
      <c r="Z219" s="4" cm="1">
        <f t="array" aca="1" ref="Z219" ca="1">INDIRECT("R"&amp;MOD(Z$1+ROW()-2,304)+2&amp;"C3",FALSE)</f>
        <v>4.3620000000000001</v>
      </c>
      <c r="AA219" s="4" cm="1">
        <f t="array" aca="1" ref="AA219" ca="1">INDIRECT("R"&amp;MOD(AA$1+ROW()-2,304)+2&amp;"C3",FALSE)</f>
        <v>-0.41299999999999998</v>
      </c>
      <c r="AB219" s="4" cm="1">
        <f t="array" aca="1" ref="AB219" ca="1">INDIRECT("R"&amp;MOD(AB$1+ROW()-2,304)+2&amp;"C3",FALSE)</f>
        <v>-0.318</v>
      </c>
      <c r="AC219" s="4" cm="1">
        <f t="array" aca="1" ref="AC219" ca="1">INDIRECT("R"&amp;MOD(AC$1+ROW()-2,304)+2&amp;"C3",FALSE)</f>
        <v>-0.25700000000000001</v>
      </c>
      <c r="AD219" s="4" cm="1">
        <f t="array" aca="1" ref="AD219" ca="1">INDIRECT("R"&amp;MOD(AD$1+ROW()-2,304)+2&amp;"C3",FALSE)</f>
        <v>3.6999999999999998E-2</v>
      </c>
      <c r="AE219" s="4" cm="1">
        <f t="array" aca="1" ref="AE219" ca="1">INDIRECT("R"&amp;MOD(AE$1+ROW()-2,304)+2&amp;"C3",FALSE)</f>
        <v>-0.126</v>
      </c>
      <c r="AF219" s="4" cm="1">
        <f t="array" aca="1" ref="AF219" ca="1">INDIRECT("R"&amp;MOD(AF$1+ROW()-2,304)+2&amp;"C3",FALSE)</f>
        <v>1.087</v>
      </c>
      <c r="AG219" s="4" cm="1">
        <f t="array" aca="1" ref="AG219" ca="1">INDIRECT("R"&amp;MOD(AG$1+ROW()-2,304)+2&amp;"C3",FALSE)</f>
        <v>1.022</v>
      </c>
      <c r="AH219" s="4" cm="1">
        <f t="array" aca="1" ref="AH219" ca="1">INDIRECT("R"&amp;MOD(AH$1+ROW()-2,304)+2&amp;"C3",FALSE)</f>
        <v>-0.32900000000000001</v>
      </c>
      <c r="AI219" s="4" cm="1">
        <f t="array" aca="1" ref="AI219" ca="1">INDIRECT("R"&amp;MOD(AI$1+ROW()-2,304)+2&amp;"C3",FALSE)</f>
        <v>-0.53800000000000003</v>
      </c>
      <c r="AJ219" s="4" cm="1">
        <f t="array" aca="1" ref="AJ219" ca="1">INDIRECT("R"&amp;MOD(AJ$1+ROW()-2,304)+2&amp;"C3",FALSE)</f>
        <v>3.7469999999999999</v>
      </c>
    </row>
    <row r="220" spans="1:36" x14ac:dyDescent="0.25">
      <c r="A220" s="1">
        <v>42809</v>
      </c>
      <c r="B220" s="15">
        <v>-0.33</v>
      </c>
      <c r="C220" s="15">
        <v>-0.33</v>
      </c>
      <c r="D220" s="15">
        <v>-0.32900000000000001</v>
      </c>
      <c r="G220" s="4" cm="1">
        <f t="array" aca="1" ref="G220" ca="1">INDIRECT("R"&amp;MOD(G$1+ROW()-2,304)+2&amp;"C3",FALSE)</f>
        <v>4.5960000000000001</v>
      </c>
      <c r="H220" s="4" cm="1">
        <f t="array" aca="1" ref="H220" ca="1">INDIRECT("R"&amp;MOD(H$1+ROW()-2,304)+2&amp;"C3",FALSE)</f>
        <v>3.31</v>
      </c>
      <c r="I220" s="4" cm="1">
        <f t="array" aca="1" ref="I220" ca="1">INDIRECT("R"&amp;MOD(I$1+ROW()-2,304)+2&amp;"C3",FALSE)</f>
        <v>-0.495</v>
      </c>
      <c r="J220" s="4" cm="1">
        <f t="array" aca="1" ref="J220" ca="1">INDIRECT("R"&amp;MOD(J$1+ROW()-2,304)+2&amp;"C3",FALSE)</f>
        <v>2.3450000000000002</v>
      </c>
      <c r="K220" s="4" cm="1">
        <f t="array" aca="1" ref="K220" ca="1">INDIRECT("R"&amp;MOD(K$1+ROW()-2,304)+2&amp;"C3",FALSE)</f>
        <v>1.425</v>
      </c>
      <c r="L220" s="4" cm="1">
        <f t="array" aca="1" ref="L220" ca="1">INDIRECT("R"&amp;MOD(L$1+ROW()-2,304)+2&amp;"C3",FALSE)</f>
        <v>0.32500000000000001</v>
      </c>
      <c r="M220" s="4" cm="1">
        <f t="array" aca="1" ref="M220" ca="1">INDIRECT("R"&amp;MOD(M$1+ROW()-2,304)+2&amp;"C3",FALSE)</f>
        <v>3.1240000000000001</v>
      </c>
      <c r="N220" s="4" cm="1">
        <f t="array" aca="1" ref="N220" ca="1">INDIRECT("R"&amp;MOD(N$1+ROW()-2,304)+2&amp;"C3",FALSE)</f>
        <v>2.149</v>
      </c>
      <c r="O220" s="4" cm="1">
        <f t="array" aca="1" ref="O220" ca="1">INDIRECT("R"&amp;MOD(O$1+ROW()-2,304)+2&amp;"C3",FALSE)</f>
        <v>-0.55000000000000004</v>
      </c>
      <c r="P220" s="4" cm="1">
        <f t="array" aca="1" ref="P220" ca="1">INDIRECT("R"&amp;MOD(P$1+ROW()-2,304)+2&amp;"C3",FALSE)</f>
        <v>-0.41699999999999998</v>
      </c>
      <c r="Q220" s="4" cm="1">
        <f t="array" aca="1" ref="Q220" ca="1">INDIRECT("R"&amp;MOD(Q$1+ROW()-2,304)+2&amp;"C3",FALSE)</f>
        <v>3.9830000000000001</v>
      </c>
      <c r="R220" s="4" cm="1">
        <f t="array" aca="1" ref="R220" ca="1">INDIRECT("R"&amp;MOD(R$1+ROW()-2,304)+2&amp;"C3",FALSE)</f>
        <v>0.497</v>
      </c>
      <c r="S220" s="4" cm="1">
        <f t="array" aca="1" ref="S220" ca="1">INDIRECT("R"&amp;MOD(S$1+ROW()-2,304)+2&amp;"C3",FALSE)</f>
        <v>0.30499999999999999</v>
      </c>
      <c r="T220" s="4" cm="1">
        <f t="array" aca="1" ref="T220" ca="1">INDIRECT("R"&amp;MOD(T$1+ROW()-2,304)+2&amp;"C3",FALSE)</f>
        <v>-0.126</v>
      </c>
      <c r="U220" s="4" cm="1">
        <f t="array" aca="1" ref="U220" ca="1">INDIRECT("R"&amp;MOD(U$1+ROW()-2,304)+2&amp;"C3",FALSE)</f>
        <v>4.9649999999999999</v>
      </c>
      <c r="V220" s="4" cm="1">
        <f t="array" aca="1" ref="V220" ca="1">INDIRECT("R"&amp;MOD(V$1+ROW()-2,304)+2&amp;"C3",FALSE)</f>
        <v>-0.41299999999999998</v>
      </c>
      <c r="W220" s="4" cm="1">
        <f t="array" aca="1" ref="W220" ca="1">INDIRECT("R"&amp;MOD(W$1+ROW()-2,304)+2&amp;"C3",FALSE)</f>
        <v>4.7560000000000002</v>
      </c>
      <c r="X220" s="4" cm="1">
        <f t="array" aca="1" ref="X220" ca="1">INDIRECT("R"&amp;MOD(X$1+ROW()-2,304)+2&amp;"C3",FALSE)</f>
        <v>4.8529999999999998</v>
      </c>
      <c r="Y220" s="4" cm="1">
        <f t="array" aca="1" ref="Y220" ca="1">INDIRECT("R"&amp;MOD(Y$1+ROW()-2,304)+2&amp;"C3",FALSE)</f>
        <v>-0.48</v>
      </c>
      <c r="Z220" s="4" cm="1">
        <f t="array" aca="1" ref="Z220" ca="1">INDIRECT("R"&amp;MOD(Z$1+ROW()-2,304)+2&amp;"C3",FALSE)</f>
        <v>4.5019999999999998</v>
      </c>
      <c r="AA220" s="4" cm="1">
        <f t="array" aca="1" ref="AA220" ca="1">INDIRECT("R"&amp;MOD(AA$1+ROW()-2,304)+2&amp;"C3",FALSE)</f>
        <v>-0.40100000000000002</v>
      </c>
      <c r="AB220" s="4" cm="1">
        <f t="array" aca="1" ref="AB220" ca="1">INDIRECT("R"&amp;MOD(AB$1+ROW()-2,304)+2&amp;"C3",FALSE)</f>
        <v>-0.316</v>
      </c>
      <c r="AC220" s="4" cm="1">
        <f t="array" aca="1" ref="AC220" ca="1">INDIRECT("R"&amp;MOD(AC$1+ROW()-2,304)+2&amp;"C3",FALSE)</f>
        <v>-0.26800000000000002</v>
      </c>
      <c r="AD220" s="4" cm="1">
        <f t="array" aca="1" ref="AD220" ca="1">INDIRECT("R"&amp;MOD(AD$1+ROW()-2,304)+2&amp;"C3",FALSE)</f>
        <v>0.39500000000000002</v>
      </c>
      <c r="AE220" s="4" cm="1">
        <f t="array" aca="1" ref="AE220" ca="1">INDIRECT("R"&amp;MOD(AE$1+ROW()-2,304)+2&amp;"C3",FALSE)</f>
        <v>-0.14599999999999999</v>
      </c>
      <c r="AF220" s="4" cm="1">
        <f t="array" aca="1" ref="AF220" ca="1">INDIRECT("R"&amp;MOD(AF$1+ROW()-2,304)+2&amp;"C3",FALSE)</f>
        <v>1.1759999999999999</v>
      </c>
      <c r="AG220" s="4" cm="1">
        <f t="array" aca="1" ref="AG220" ca="1">INDIRECT("R"&amp;MOD(AG$1+ROW()-2,304)+2&amp;"C3",FALSE)</f>
        <v>1.0169999999999999</v>
      </c>
      <c r="AH220" s="4" cm="1">
        <f t="array" aca="1" ref="AH220" ca="1">INDIRECT("R"&amp;MOD(AH$1+ROW()-2,304)+2&amp;"C3",FALSE)</f>
        <v>-0.33</v>
      </c>
      <c r="AI220" s="4" cm="1">
        <f t="array" aca="1" ref="AI220" ca="1">INDIRECT("R"&amp;MOD(AI$1+ROW()-2,304)+2&amp;"C3",FALSE)</f>
        <v>-0.54700000000000004</v>
      </c>
      <c r="AJ220" s="4" cm="1">
        <f t="array" aca="1" ref="AJ220" ca="1">INDIRECT("R"&amp;MOD(AJ$1+ROW()-2,304)+2&amp;"C3",FALSE)</f>
        <v>3.9249999999999998</v>
      </c>
    </row>
    <row r="221" spans="1:36" x14ac:dyDescent="0.25">
      <c r="A221" s="1">
        <v>42840</v>
      </c>
      <c r="B221" s="15">
        <v>-0.33200000000000002</v>
      </c>
      <c r="C221" s="15">
        <v>-0.33</v>
      </c>
      <c r="D221" s="15">
        <v>-0.32900000000000001</v>
      </c>
      <c r="G221" s="4" cm="1">
        <f t="array" aca="1" ref="G221" ca="1">INDIRECT("R"&amp;MOD(G$1+ROW()-2,304)+2&amp;"C3",FALSE)</f>
        <v>4.7839999999999998</v>
      </c>
      <c r="H221" s="4" cm="1">
        <f t="array" aca="1" ref="H221" ca="1">INDIRECT("R"&amp;MOD(H$1+ROW()-2,304)+2&amp;"C3",FALSE)</f>
        <v>3.2610000000000001</v>
      </c>
      <c r="I221" s="4" cm="1">
        <f t="array" aca="1" ref="I221" ca="1">INDIRECT("R"&amp;MOD(I$1+ROW()-2,304)+2&amp;"C3",FALSE)</f>
        <v>-0.44800000000000001</v>
      </c>
      <c r="J221" s="4" cm="1">
        <f t="array" aca="1" ref="J221" ca="1">INDIRECT("R"&amp;MOD(J$1+ROW()-2,304)+2&amp;"C3",FALSE)</f>
        <v>2.64</v>
      </c>
      <c r="K221" s="4" cm="1">
        <f t="array" aca="1" ref="K221" ca="1">INDIRECT("R"&amp;MOD(K$1+ROW()-2,304)+2&amp;"C3",FALSE)</f>
        <v>1.4890000000000001</v>
      </c>
      <c r="L221" s="4" cm="1">
        <f t="array" aca="1" ref="L221" ca="1">INDIRECT("R"&amp;MOD(L$1+ROW()-2,304)+2&amp;"C3",FALSE)</f>
        <v>0.24099999999999999</v>
      </c>
      <c r="M221" s="4" cm="1">
        <f t="array" aca="1" ref="M221" ca="1">INDIRECT("R"&amp;MOD(M$1+ROW()-2,304)+2&amp;"C3",FALSE)</f>
        <v>2.9409999999999998</v>
      </c>
      <c r="N221" s="4" cm="1">
        <f t="array" aca="1" ref="N221" ca="1">INDIRECT("R"&amp;MOD(N$1+ROW()-2,304)+2&amp;"C3",FALSE)</f>
        <v>2.089</v>
      </c>
      <c r="O221" s="4" cm="1">
        <f t="array" aca="1" ref="O221" ca="1">INDIRECT("R"&amp;MOD(O$1+ROW()-2,304)+2&amp;"C3",FALSE)</f>
        <v>-0.56699999999999995</v>
      </c>
      <c r="P221" s="4" cm="1">
        <f t="array" aca="1" ref="P221" ca="1">INDIRECT("R"&amp;MOD(P$1+ROW()-2,304)+2&amp;"C3",FALSE)</f>
        <v>-0.254</v>
      </c>
      <c r="Q221" s="4" cm="1">
        <f t="array" aca="1" ref="Q221" ca="1">INDIRECT("R"&amp;MOD(Q$1+ROW()-2,304)+2&amp;"C3",FALSE)</f>
        <v>3.6</v>
      </c>
      <c r="R221" s="4" cm="1">
        <f t="array" aca="1" ref="R221" ca="1">INDIRECT("R"&amp;MOD(R$1+ROW()-2,304)+2&amp;"C3",FALSE)</f>
        <v>0.33200000000000002</v>
      </c>
      <c r="S221" s="4" cm="1">
        <f t="array" aca="1" ref="S221" ca="1">INDIRECT("R"&amp;MOD(S$1+ROW()-2,304)+2&amp;"C3",FALSE)</f>
        <v>0.33</v>
      </c>
      <c r="T221" s="4" cm="1">
        <f t="array" aca="1" ref="T221" ca="1">INDIRECT("R"&amp;MOD(T$1+ROW()-2,304)+2&amp;"C3",FALSE)</f>
        <v>-0.14599999999999999</v>
      </c>
      <c r="U221" s="4" cm="1">
        <f t="array" aca="1" ref="U221" ca="1">INDIRECT("R"&amp;MOD(U$1+ROW()-2,304)+2&amp;"C3",FALSE)</f>
        <v>5.0190000000000001</v>
      </c>
      <c r="V221" s="4" cm="1">
        <f t="array" aca="1" ref="V221" ca="1">INDIRECT("R"&amp;MOD(V$1+ROW()-2,304)+2&amp;"C3",FALSE)</f>
        <v>-0.40100000000000002</v>
      </c>
      <c r="W221" s="4" cm="1">
        <f t="array" aca="1" ref="W221" ca="1">INDIRECT("R"&amp;MOD(W$1+ROW()-2,304)+2&amp;"C3",FALSE)</f>
        <v>4.7089999999999996</v>
      </c>
      <c r="X221" s="4" cm="1">
        <f t="array" aca="1" ref="X221" ca="1">INDIRECT("R"&amp;MOD(X$1+ROW()-2,304)+2&amp;"C3",FALSE)</f>
        <v>5.0410000000000004</v>
      </c>
      <c r="Y221" s="4" cm="1">
        <f t="array" aca="1" ref="Y221" ca="1">INDIRECT("R"&amp;MOD(Y$1+ROW()-2,304)+2&amp;"C3",FALSE)</f>
        <v>-0.49099999999999999</v>
      </c>
      <c r="Z221" s="4" cm="1">
        <f t="array" aca="1" ref="Z221" ca="1">INDIRECT("R"&amp;MOD(Z$1+ROW()-2,304)+2&amp;"C3",FALSE)</f>
        <v>4.5830000000000002</v>
      </c>
      <c r="AA221" s="4" cm="1">
        <f t="array" aca="1" ref="AA221" ca="1">INDIRECT("R"&amp;MOD(AA$1+ROW()-2,304)+2&amp;"C3",FALSE)</f>
        <v>-0.39500000000000002</v>
      </c>
      <c r="AB221" s="4" cm="1">
        <f t="array" aca="1" ref="AB221" ca="1">INDIRECT("R"&amp;MOD(AB$1+ROW()-2,304)+2&amp;"C3",FALSE)</f>
        <v>-0.312</v>
      </c>
      <c r="AC221" s="4" cm="1">
        <f t="array" aca="1" ref="AC221" ca="1">INDIRECT("R"&amp;MOD(AC$1+ROW()-2,304)+2&amp;"C3",FALSE)</f>
        <v>-0.29399999999999998</v>
      </c>
      <c r="AD221" s="4" cm="1">
        <f t="array" aca="1" ref="AD221" ca="1">INDIRECT("R"&amp;MOD(AD$1+ROW()-2,304)+2&amp;"C3",FALSE)</f>
        <v>1.0109999999999999</v>
      </c>
      <c r="AE221" s="4" cm="1">
        <f t="array" aca="1" ref="AE221" ca="1">INDIRECT("R"&amp;MOD(AE$1+ROW()-2,304)+2&amp;"C3",FALSE)</f>
        <v>-0.184</v>
      </c>
      <c r="AF221" s="4" cm="1">
        <f t="array" aca="1" ref="AF221" ca="1">INDIRECT("R"&amp;MOD(AF$1+ROW()-2,304)+2&amp;"C3",FALSE)</f>
        <v>1.321</v>
      </c>
      <c r="AG221" s="4" cm="1">
        <f t="array" aca="1" ref="AG221" ca="1">INDIRECT("R"&amp;MOD(AG$1+ROW()-2,304)+2&amp;"C3",FALSE)</f>
        <v>1.087</v>
      </c>
      <c r="AH221" s="4" cm="1">
        <f t="array" aca="1" ref="AH221" ca="1">INDIRECT("R"&amp;MOD(AH$1+ROW()-2,304)+2&amp;"C3",FALSE)</f>
        <v>-0.33</v>
      </c>
      <c r="AI221" s="4" cm="1">
        <f t="array" aca="1" ref="AI221" ca="1">INDIRECT("R"&amp;MOD(AI$1+ROW()-2,304)+2&amp;"C3",FALSE)</f>
        <v>-0.54100000000000004</v>
      </c>
      <c r="AJ221" s="4" cm="1">
        <f t="array" aca="1" ref="AJ221" ca="1">INDIRECT("R"&amp;MOD(AJ$1+ROW()-2,304)+2&amp;"C3",FALSE)</f>
        <v>4.3620000000000001</v>
      </c>
    </row>
    <row r="222" spans="1:36" x14ac:dyDescent="0.25">
      <c r="A222" s="1">
        <v>42870</v>
      </c>
      <c r="B222" s="15">
        <v>-0.33100000000000002</v>
      </c>
      <c r="C222" s="15">
        <v>-0.32900000000000001</v>
      </c>
      <c r="D222" s="15">
        <v>-0.32900000000000001</v>
      </c>
      <c r="G222" s="4" cm="1">
        <f t="array" aca="1" ref="G222" ca="1">INDIRECT("R"&amp;MOD(G$1+ROW()-2,304)+2&amp;"C3",FALSE)</f>
        <v>4.8570000000000002</v>
      </c>
      <c r="H222" s="4" cm="1">
        <f t="array" aca="1" ref="H222" ca="1">INDIRECT("R"&amp;MOD(H$1+ROW()-2,304)+2&amp;"C3",FALSE)</f>
        <v>3.1240000000000001</v>
      </c>
      <c r="I222" s="4" cm="1">
        <f t="array" aca="1" ref="I222" ca="1">INDIRECT("R"&amp;MOD(I$1+ROW()-2,304)+2&amp;"C3",FALSE)</f>
        <v>-0.38600000000000001</v>
      </c>
      <c r="J222" s="4" cm="1">
        <f t="array" aca="1" ref="J222" ca="1">INDIRECT("R"&amp;MOD(J$1+ROW()-2,304)+2&amp;"C3",FALSE)</f>
        <v>2.9180000000000001</v>
      </c>
      <c r="K222" s="4" cm="1">
        <f t="array" aca="1" ref="K222" ca="1">INDIRECT("R"&amp;MOD(K$1+ROW()-2,304)+2&amp;"C3",FALSE)</f>
        <v>1.5980000000000001</v>
      </c>
      <c r="L222" s="4" cm="1">
        <f t="array" aca="1" ref="L222" ca="1">INDIRECT("R"&amp;MOD(L$1+ROW()-2,304)+2&amp;"C3",FALSE)</f>
        <v>0.20499999999999999</v>
      </c>
      <c r="M222" s="4" cm="1">
        <f t="array" aca="1" ref="M222" ca="1">INDIRECT("R"&amp;MOD(M$1+ROW()-2,304)+2&amp;"C3",FALSE)</f>
        <v>2.8319999999999999</v>
      </c>
      <c r="N222" s="4" cm="1">
        <f t="array" aca="1" ref="N222" ca="1">INDIRECT("R"&amp;MOD(N$1+ROW()-2,304)+2&amp;"C3",FALSE)</f>
        <v>2.0710000000000002</v>
      </c>
      <c r="O222" s="4" cm="1">
        <f t="array" aca="1" ref="O222" ca="1">INDIRECT("R"&amp;MOD(O$1+ROW()-2,304)+2&amp;"C3",FALSE)</f>
        <v>-0.58199999999999996</v>
      </c>
      <c r="P222" s="4" cm="1">
        <f t="array" aca="1" ref="P222" ca="1">INDIRECT("R"&amp;MOD(P$1+ROW()-2,304)+2&amp;"C3",FALSE)</f>
        <v>-0.27200000000000002</v>
      </c>
      <c r="Q222" s="4" cm="1">
        <f t="array" aca="1" ref="Q222" ca="1">INDIRECT("R"&amp;MOD(Q$1+ROW()-2,304)+2&amp;"C3",FALSE)</f>
        <v>3.3860000000000001</v>
      </c>
      <c r="R222" s="4" cm="1">
        <f t="array" aca="1" ref="R222" ca="1">INDIRECT("R"&amp;MOD(R$1+ROW()-2,304)+2&amp;"C3",FALSE)</f>
        <v>0.246</v>
      </c>
      <c r="S222" s="4" cm="1">
        <f t="array" aca="1" ref="S222" ca="1">INDIRECT("R"&amp;MOD(S$1+ROW()-2,304)+2&amp;"C3",FALSE)</f>
        <v>0.32500000000000001</v>
      </c>
      <c r="T222" s="4" cm="1">
        <f t="array" aca="1" ref="T222" ca="1">INDIRECT("R"&amp;MOD(T$1+ROW()-2,304)+2&amp;"C3",FALSE)</f>
        <v>-0.184</v>
      </c>
      <c r="U222" s="4" cm="1">
        <f t="array" aca="1" ref="U222" ca="1">INDIRECT("R"&amp;MOD(U$1+ROW()-2,304)+2&amp;"C3",FALSE)</f>
        <v>5.1130000000000004</v>
      </c>
      <c r="V222" s="4" cm="1">
        <f t="array" aca="1" ref="V222" ca="1">INDIRECT("R"&amp;MOD(V$1+ROW()-2,304)+2&amp;"C3",FALSE)</f>
        <v>-0.39500000000000002</v>
      </c>
      <c r="W222" s="4" cm="1">
        <f t="array" aca="1" ref="W222" ca="1">INDIRECT("R"&amp;MOD(W$1+ROW()-2,304)+2&amp;"C3",FALSE)</f>
        <v>4.6820000000000004</v>
      </c>
      <c r="X222" s="4" cm="1">
        <f t="array" aca="1" ref="X222" ca="1">INDIRECT("R"&amp;MOD(X$1+ROW()-2,304)+2&amp;"C3",FALSE)</f>
        <v>5.0919999999999996</v>
      </c>
      <c r="Y222" s="4" cm="1">
        <f t="array" aca="1" ref="Y222" ca="1">INDIRECT("R"&amp;MOD(Y$1+ROW()-2,304)+2&amp;"C3",FALSE)</f>
        <v>-0.50900000000000001</v>
      </c>
      <c r="Z222" s="4" cm="1">
        <f t="array" aca="1" ref="Z222" ca="1">INDIRECT("R"&amp;MOD(Z$1+ROW()-2,304)+2&amp;"C3",FALSE)</f>
        <v>4.7770000000000001</v>
      </c>
      <c r="AA222" s="4" cm="1">
        <f t="array" aca="1" ref="AA222" ca="1">INDIRECT("R"&amp;MOD(AA$1+ROW()-2,304)+2&amp;"C3",FALSE)</f>
        <v>-0.39100000000000001</v>
      </c>
      <c r="AB222" s="4" cm="1">
        <f t="array" aca="1" ref="AB222" ca="1">INDIRECT("R"&amp;MOD(AB$1+ROW()-2,304)+2&amp;"C3",FALSE)</f>
        <v>-0.308</v>
      </c>
      <c r="AC222" s="4" cm="1">
        <f t="array" aca="1" ref="AC222" ca="1">INDIRECT("R"&amp;MOD(AC$1+ROW()-2,304)+2&amp;"C3",FALSE)</f>
        <v>-0.29799999999999999</v>
      </c>
      <c r="AD222" s="4" cm="1">
        <f t="array" aca="1" ref="AD222" ca="1">INDIRECT("R"&amp;MOD(AD$1+ROW()-2,304)+2&amp;"C3",FALSE)</f>
        <v>1.4279999999999999</v>
      </c>
      <c r="AE222" s="4" cm="1">
        <f t="array" aca="1" ref="AE222" ca="1">INDIRECT("R"&amp;MOD(AE$1+ROW()-2,304)+2&amp;"C3",FALSE)</f>
        <v>-0.22900000000000001</v>
      </c>
      <c r="AF222" s="4" cm="1">
        <f t="array" aca="1" ref="AF222" ca="1">INDIRECT("R"&amp;MOD(AF$1+ROW()-2,304)+2&amp;"C3",FALSE)</f>
        <v>1.425</v>
      </c>
      <c r="AG222" s="4" cm="1">
        <f t="array" aca="1" ref="AG222" ca="1">INDIRECT("R"&amp;MOD(AG$1+ROW()-2,304)+2&amp;"C3",FALSE)</f>
        <v>1.1759999999999999</v>
      </c>
      <c r="AH222" s="4" cm="1">
        <f t="array" aca="1" ref="AH222" ca="1">INDIRECT("R"&amp;MOD(AH$1+ROW()-2,304)+2&amp;"C3",FALSE)</f>
        <v>-0.32900000000000001</v>
      </c>
      <c r="AI222" s="4" cm="1">
        <f t="array" aca="1" ref="AI222" ca="1">INDIRECT("R"&amp;MOD(AI$1+ROW()-2,304)+2&amp;"C3",FALSE)</f>
        <v>-0.53900000000000003</v>
      </c>
      <c r="AJ222" s="4" cm="1">
        <f t="array" aca="1" ref="AJ222" ca="1">INDIRECT("R"&amp;MOD(AJ$1+ROW()-2,304)+2&amp;"C3",FALSE)</f>
        <v>4.5019999999999998</v>
      </c>
    </row>
    <row r="223" spans="1:36" x14ac:dyDescent="0.25">
      <c r="A223" s="1">
        <v>42901</v>
      </c>
      <c r="B223" s="15">
        <v>-0.33100000000000002</v>
      </c>
      <c r="C223" s="15">
        <v>-0.33</v>
      </c>
      <c r="D223" s="15">
        <v>-0.32900000000000001</v>
      </c>
      <c r="G223" s="4" cm="1">
        <f t="array" aca="1" ref="G223" ca="1">INDIRECT("R"&amp;MOD(G$1+ROW()-2,304)+2&amp;"C3",FALSE)</f>
        <v>4.9409999999999998</v>
      </c>
      <c r="H223" s="4" cm="1">
        <f t="array" aca="1" ref="H223" ca="1">INDIRECT("R"&amp;MOD(H$1+ROW()-2,304)+2&amp;"C3",FALSE)</f>
        <v>2.9409999999999998</v>
      </c>
      <c r="I223" s="4" cm="1">
        <f t="array" aca="1" ref="I223" ca="1">INDIRECT("R"&amp;MOD(I$1+ROW()-2,304)+2&amp;"C3",FALSE)</f>
        <v>-0.23899999999999999</v>
      </c>
      <c r="J223" s="4" cm="1">
        <f t="array" aca="1" ref="J223" ca="1">INDIRECT("R"&amp;MOD(J$1+ROW()-2,304)+2&amp;"C3",FALSE)</f>
        <v>3.1789999999999998</v>
      </c>
      <c r="K223" s="4" cm="1">
        <f t="array" aca="1" ref="K223" ca="1">INDIRECT("R"&amp;MOD(K$1+ROW()-2,304)+2&amp;"C3",FALSE)</f>
        <v>1.552</v>
      </c>
      <c r="L223" s="4" cm="1">
        <f t="array" aca="1" ref="L223" ca="1">INDIRECT("R"&amp;MOD(L$1+ROW()-2,304)+2&amp;"C3",FALSE)</f>
        <v>0.192</v>
      </c>
      <c r="M223" s="4" cm="1">
        <f t="array" aca="1" ref="M223" ca="1">INDIRECT("R"&amp;MOD(M$1+ROW()-2,304)+2&amp;"C3",FALSE)</f>
        <v>2.6869999999999998</v>
      </c>
      <c r="N223" s="4" cm="1">
        <f t="array" aca="1" ref="N223" ca="1">INDIRECT("R"&amp;MOD(N$1+ROW()-2,304)+2&amp;"C3",FALSE)</f>
        <v>2.0289999999999999</v>
      </c>
      <c r="O223" s="4" cm="1">
        <f t="array" aca="1" ref="O223" ca="1">INDIRECT("R"&amp;MOD(O$1+ROW()-2,304)+2&amp;"C3",FALSE)</f>
        <v>-0.56000000000000005</v>
      </c>
      <c r="P223" s="4" cm="1">
        <f t="array" aca="1" ref="P223" ca="1">INDIRECT("R"&amp;MOD(P$1+ROW()-2,304)+2&amp;"C3",FALSE)</f>
        <v>-0.376</v>
      </c>
      <c r="Q223" s="4" cm="1">
        <f t="array" aca="1" ref="Q223" ca="1">INDIRECT("R"&amp;MOD(Q$1+ROW()-2,304)+2&amp;"C3",FALSE)</f>
        <v>3.3450000000000002</v>
      </c>
      <c r="R223" s="4" cm="1">
        <f t="array" aca="1" ref="R223" ca="1">INDIRECT("R"&amp;MOD(R$1+ROW()-2,304)+2&amp;"C3",FALSE)</f>
        <v>0.20799999999999999</v>
      </c>
      <c r="S223" s="4" cm="1">
        <f t="array" aca="1" ref="S223" ca="1">INDIRECT("R"&amp;MOD(S$1+ROW()-2,304)+2&amp;"C3",FALSE)</f>
        <v>0.24099999999999999</v>
      </c>
      <c r="T223" s="4" cm="1">
        <f t="array" aca="1" ref="T223" ca="1">INDIRECT("R"&amp;MOD(T$1+ROW()-2,304)+2&amp;"C3",FALSE)</f>
        <v>-0.22900000000000001</v>
      </c>
      <c r="U223" s="4" cm="1">
        <f t="array" aca="1" ref="U223" ca="1">INDIRECT("R"&amp;MOD(U$1+ROW()-2,304)+2&amp;"C3",FALSE)</f>
        <v>4.2380000000000004</v>
      </c>
      <c r="V223" s="4" cm="1">
        <f t="array" aca="1" ref="V223" ca="1">INDIRECT("R"&amp;MOD(V$1+ROW()-2,304)+2&amp;"C3",FALSE)</f>
        <v>-0.39100000000000001</v>
      </c>
      <c r="W223" s="4" cm="1">
        <f t="array" aca="1" ref="W223" ca="1">INDIRECT("R"&amp;MOD(W$1+ROW()-2,304)+2&amp;"C3",FALSE)</f>
        <v>4.6440000000000001</v>
      </c>
      <c r="X223" s="4" cm="1">
        <f t="array" aca="1" ref="X223" ca="1">INDIRECT("R"&amp;MOD(X$1+ROW()-2,304)+2&amp;"C3",FALSE)</f>
        <v>4.9390000000000001</v>
      </c>
      <c r="Y223" s="4" cm="1">
        <f t="array" aca="1" ref="Y223" ca="1">INDIRECT("R"&amp;MOD(Y$1+ROW()-2,304)+2&amp;"C3",FALSE)</f>
        <v>-0.52100000000000002</v>
      </c>
      <c r="Z223" s="4" cm="1">
        <f t="array" aca="1" ref="Z223" ca="1">INDIRECT("R"&amp;MOD(Z$1+ROW()-2,304)+2&amp;"C3",FALSE)</f>
        <v>4.8529999999999998</v>
      </c>
      <c r="AA223" s="4" cm="1">
        <f t="array" aca="1" ref="AA223" ca="1">INDIRECT("R"&amp;MOD(AA$1+ROW()-2,304)+2&amp;"C3",FALSE)</f>
        <v>-0.40899999999999997</v>
      </c>
      <c r="AB223" s="4" cm="1">
        <f t="array" aca="1" ref="AB223" ca="1">INDIRECT("R"&amp;MOD(AB$1+ROW()-2,304)+2&amp;"C3",FALSE)</f>
        <v>-0.308</v>
      </c>
      <c r="AC223" s="4" cm="1">
        <f t="array" aca="1" ref="AC223" ca="1">INDIRECT("R"&amp;MOD(AC$1+ROW()-2,304)+2&amp;"C3",FALSE)</f>
        <v>-0.30199999999999999</v>
      </c>
      <c r="AD223" s="4" cm="1">
        <f t="array" aca="1" ref="AD223" ca="1">INDIRECT("R"&amp;MOD(AD$1+ROW()-2,304)+2&amp;"C3",FALSE)</f>
        <v>1.825</v>
      </c>
      <c r="AE223" s="4" cm="1">
        <f t="array" aca="1" ref="AE223" ca="1">INDIRECT("R"&amp;MOD(AE$1+ROW()-2,304)+2&amp;"C3",FALSE)</f>
        <v>-0.249</v>
      </c>
      <c r="AF223" s="4" cm="1">
        <f t="array" aca="1" ref="AF223" ca="1">INDIRECT("R"&amp;MOD(AF$1+ROW()-2,304)+2&amp;"C3",FALSE)</f>
        <v>1.4890000000000001</v>
      </c>
      <c r="AG223" s="4" cm="1">
        <f t="array" aca="1" ref="AG223" ca="1">INDIRECT("R"&amp;MOD(AG$1+ROW()-2,304)+2&amp;"C3",FALSE)</f>
        <v>1.321</v>
      </c>
      <c r="AH223" s="4" cm="1">
        <f t="array" aca="1" ref="AH223" ca="1">INDIRECT("R"&amp;MOD(AH$1+ROW()-2,304)+2&amp;"C3",FALSE)</f>
        <v>-0.32900000000000001</v>
      </c>
      <c r="AI223" s="4" cm="1">
        <f t="array" aca="1" ref="AI223" ca="1">INDIRECT("R"&amp;MOD(AI$1+ROW()-2,304)+2&amp;"C3",FALSE)</f>
        <v>-0.53800000000000003</v>
      </c>
      <c r="AJ223" s="4" cm="1">
        <f t="array" aca="1" ref="AJ223" ca="1">INDIRECT("R"&amp;MOD(AJ$1+ROW()-2,304)+2&amp;"C3",FALSE)</f>
        <v>4.5830000000000002</v>
      </c>
    </row>
    <row r="224" spans="1:36" x14ac:dyDescent="0.25">
      <c r="A224" s="1">
        <v>42931</v>
      </c>
      <c r="B224" s="15">
        <v>-0.33200000000000002</v>
      </c>
      <c r="C224" s="15">
        <v>-0.33</v>
      </c>
      <c r="D224" s="15">
        <v>-0.32900000000000001</v>
      </c>
      <c r="G224" s="4" cm="1">
        <f t="array" aca="1" ref="G224" ca="1">INDIRECT("R"&amp;MOD(G$1+ROW()-2,304)+2&amp;"C3",FALSE)</f>
        <v>4.9610000000000003</v>
      </c>
      <c r="H224" s="4" cm="1">
        <f t="array" aca="1" ref="H224" ca="1">INDIRECT("R"&amp;MOD(H$1+ROW()-2,304)+2&amp;"C3",FALSE)</f>
        <v>2.8319999999999999</v>
      </c>
      <c r="I224" s="4" cm="1">
        <f t="array" aca="1" ref="I224" ca="1">INDIRECT("R"&amp;MOD(I$1+ROW()-2,304)+2&amp;"C3",FALSE)</f>
        <v>3.6999999999999998E-2</v>
      </c>
      <c r="J224" s="4" cm="1">
        <f t="array" aca="1" ref="J224" ca="1">INDIRECT("R"&amp;MOD(J$1+ROW()-2,304)+2&amp;"C3",FALSE)</f>
        <v>3.3719999999999999</v>
      </c>
      <c r="K224" s="4" cm="1">
        <f t="array" aca="1" ref="K224" ca="1">INDIRECT("R"&amp;MOD(K$1+ROW()-2,304)+2&amp;"C3",FALSE)</f>
        <v>1.536</v>
      </c>
      <c r="L224" s="4" cm="1">
        <f t="array" aca="1" ref="L224" ca="1">INDIRECT("R"&amp;MOD(L$1+ROW()-2,304)+2&amp;"C3",FALSE)</f>
        <v>9.7000000000000003E-2</v>
      </c>
      <c r="M224" s="4" cm="1">
        <f t="array" aca="1" ref="M224" ca="1">INDIRECT("R"&amp;MOD(M$1+ROW()-2,304)+2&amp;"C3",FALSE)</f>
        <v>2.5299999999999998</v>
      </c>
      <c r="N224" s="4" cm="1">
        <f t="array" aca="1" ref="N224" ca="1">INDIRECT("R"&amp;MOD(N$1+ROW()-2,304)+2&amp;"C3",FALSE)</f>
        <v>2.0489999999999999</v>
      </c>
      <c r="O224" s="4" cm="1">
        <f t="array" aca="1" ref="O224" ca="1">INDIRECT("R"&amp;MOD(O$1+ROW()-2,304)+2&amp;"C3",FALSE)</f>
        <v>-0.53200000000000003</v>
      </c>
      <c r="P224" s="4" cm="1">
        <f t="array" aca="1" ref="P224" ca="1">INDIRECT("R"&amp;MOD(P$1+ROW()-2,304)+2&amp;"C3",FALSE)</f>
        <v>-0.44400000000000001</v>
      </c>
      <c r="Q224" s="4" cm="1">
        <f t="array" aca="1" ref="Q224" ca="1">INDIRECT("R"&amp;MOD(Q$1+ROW()-2,304)+2&amp;"C3",FALSE)</f>
        <v>3.339</v>
      </c>
      <c r="R224" s="4" cm="1">
        <f t="array" aca="1" ref="R224" ca="1">INDIRECT("R"&amp;MOD(R$1+ROW()-2,304)+2&amp;"C3",FALSE)</f>
        <v>0.192</v>
      </c>
      <c r="S224" s="4" cm="1">
        <f t="array" aca="1" ref="S224" ca="1">INDIRECT("R"&amp;MOD(S$1+ROW()-2,304)+2&amp;"C3",FALSE)</f>
        <v>0.20499999999999999</v>
      </c>
      <c r="T224" s="4" cm="1">
        <f t="array" aca="1" ref="T224" ca="1">INDIRECT("R"&amp;MOD(T$1+ROW()-2,304)+2&amp;"C3",FALSE)</f>
        <v>-0.249</v>
      </c>
      <c r="U224" s="4" cm="1">
        <f t="array" aca="1" ref="U224" ca="1">INDIRECT("R"&amp;MOD(U$1+ROW()-2,304)+2&amp;"C3",FALSE)</f>
        <v>3.2930000000000001</v>
      </c>
      <c r="V224" s="4" cm="1">
        <f t="array" aca="1" ref="V224" ca="1">INDIRECT("R"&amp;MOD(V$1+ROW()-2,304)+2&amp;"C3",FALSE)</f>
        <v>-0.40899999999999997</v>
      </c>
      <c r="W224" s="4" cm="1">
        <f t="array" aca="1" ref="W224" ca="1">INDIRECT("R"&amp;MOD(W$1+ROW()-2,304)+2&amp;"C3",FALSE)</f>
        <v>4.4539999999999997</v>
      </c>
      <c r="X224" s="4" cm="1">
        <f t="array" aca="1" ref="X224" ca="1">INDIRECT("R"&amp;MOD(X$1+ROW()-2,304)+2&amp;"C3",FALSE)</f>
        <v>4.7709999999999999</v>
      </c>
      <c r="Y224" s="4" cm="1">
        <f t="array" aca="1" ref="Y224" ca="1">INDIRECT("R"&amp;MOD(Y$1+ROW()-2,304)+2&amp;"C3",FALSE)</f>
        <v>-0.53800000000000003</v>
      </c>
      <c r="Z224" s="4" cm="1">
        <f t="array" aca="1" ref="Z224" ca="1">INDIRECT("R"&amp;MOD(Z$1+ROW()-2,304)+2&amp;"C3",FALSE)</f>
        <v>5.0410000000000004</v>
      </c>
      <c r="AA224" s="4" cm="1">
        <f t="array" aca="1" ref="AA224" ca="1">INDIRECT("R"&amp;MOD(AA$1+ROW()-2,304)+2&amp;"C3",FALSE)</f>
        <v>-0.41699999999999998</v>
      </c>
      <c r="AB224" s="4" cm="1">
        <f t="array" aca="1" ref="AB224" ca="1">INDIRECT("R"&amp;MOD(AB$1+ROW()-2,304)+2&amp;"C3",FALSE)</f>
        <v>-0.309</v>
      </c>
      <c r="AC224" s="4" cm="1">
        <f t="array" aca="1" ref="AC224" ca="1">INDIRECT("R"&amp;MOD(AC$1+ROW()-2,304)+2&amp;"C3",FALSE)</f>
        <v>-0.309</v>
      </c>
      <c r="AD224" s="4" cm="1">
        <f t="array" aca="1" ref="AD224" ca="1">INDIRECT("R"&amp;MOD(AD$1+ROW()-2,304)+2&amp;"C3",FALSE)</f>
        <v>2.0630000000000002</v>
      </c>
      <c r="AE224" s="4" cm="1">
        <f t="array" aca="1" ref="AE224" ca="1">INDIRECT("R"&amp;MOD(AE$1+ROW()-2,304)+2&amp;"C3",FALSE)</f>
        <v>-0.25700000000000001</v>
      </c>
      <c r="AF224" s="4" cm="1">
        <f t="array" aca="1" ref="AF224" ca="1">INDIRECT("R"&amp;MOD(AF$1+ROW()-2,304)+2&amp;"C3",FALSE)</f>
        <v>1.5980000000000001</v>
      </c>
      <c r="AG224" s="4" cm="1">
        <f t="array" aca="1" ref="AG224" ca="1">INDIRECT("R"&amp;MOD(AG$1+ROW()-2,304)+2&amp;"C3",FALSE)</f>
        <v>1.425</v>
      </c>
      <c r="AH224" s="4" cm="1">
        <f t="array" aca="1" ref="AH224" ca="1">INDIRECT("R"&amp;MOD(AH$1+ROW()-2,304)+2&amp;"C3",FALSE)</f>
        <v>-0.33</v>
      </c>
      <c r="AI224" s="4" cm="1">
        <f t="array" aca="1" ref="AI224" ca="1">INDIRECT("R"&amp;MOD(AI$1+ROW()-2,304)+2&amp;"C3",FALSE)</f>
        <v>-0.54</v>
      </c>
      <c r="AJ224" s="4" cm="1">
        <f t="array" aca="1" ref="AJ224" ca="1">INDIRECT("R"&amp;MOD(AJ$1+ROW()-2,304)+2&amp;"C3",FALSE)</f>
        <v>4.7770000000000001</v>
      </c>
    </row>
    <row r="225" spans="1:36" x14ac:dyDescent="0.25">
      <c r="A225" s="1">
        <v>42962</v>
      </c>
      <c r="B225" s="15">
        <v>-0.33100000000000002</v>
      </c>
      <c r="C225" s="15">
        <v>-0.32900000000000001</v>
      </c>
      <c r="D225" s="15">
        <v>-0.32800000000000001</v>
      </c>
      <c r="G225" s="4" cm="1">
        <f t="array" aca="1" ref="G225" ca="1">INDIRECT("R"&amp;MOD(G$1+ROW()-2,304)+2&amp;"C3",FALSE)</f>
        <v>4.9649999999999999</v>
      </c>
      <c r="H225" s="4" cm="1">
        <f t="array" aca="1" ref="H225" ca="1">INDIRECT("R"&amp;MOD(H$1+ROW()-2,304)+2&amp;"C3",FALSE)</f>
        <v>2.6869999999999998</v>
      </c>
      <c r="I225" s="4" cm="1">
        <f t="array" aca="1" ref="I225" ca="1">INDIRECT("R"&amp;MOD(I$1+ROW()-2,304)+2&amp;"C3",FALSE)</f>
        <v>0.39500000000000002</v>
      </c>
      <c r="J225" s="4" cm="1">
        <f t="array" aca="1" ref="J225" ca="1">INDIRECT("R"&amp;MOD(J$1+ROW()-2,304)+2&amp;"C3",FALSE)</f>
        <v>3.536</v>
      </c>
      <c r="K225" s="4" cm="1">
        <f t="array" aca="1" ref="K225" ca="1">INDIRECT("R"&amp;MOD(K$1+ROW()-2,304)+2&amp;"C3",FALSE)</f>
        <v>1.5760000000000001</v>
      </c>
      <c r="L225" s="4" cm="1">
        <f t="array" aca="1" ref="L225" ca="1">INDIRECT("R"&amp;MOD(L$1+ROW()-2,304)+2&amp;"C3",FALSE)</f>
        <v>8.3000000000000004E-2</v>
      </c>
      <c r="M225" s="4" cm="1">
        <f t="array" aca="1" ref="M225" ca="1">INDIRECT("R"&amp;MOD(M$1+ROW()-2,304)+2&amp;"C3",FALSE)</f>
        <v>2.5329999999999999</v>
      </c>
      <c r="N225" s="4" cm="1">
        <f t="array" aca="1" ref="N225" ca="1">INDIRECT("R"&amp;MOD(N$1+ROW()-2,304)+2&amp;"C3",FALSE)</f>
        <v>2.0859999999999999</v>
      </c>
      <c r="O225" s="4" cm="1">
        <f t="array" aca="1" ref="O225" ca="1">INDIRECT("R"&amp;MOD(O$1+ROW()-2,304)+2&amp;"C3",FALSE)</f>
        <v>-0.495</v>
      </c>
      <c r="P225" s="4" cm="1">
        <f t="array" aca="1" ref="P225" ca="1">INDIRECT("R"&amp;MOD(P$1+ROW()-2,304)+2&amp;"C3",FALSE)</f>
        <v>-0.48</v>
      </c>
      <c r="Q225" s="4" cm="1">
        <f t="array" aca="1" ref="Q225" ca="1">INDIRECT("R"&amp;MOD(Q$1+ROW()-2,304)+2&amp;"C3",FALSE)</f>
        <v>3.3570000000000002</v>
      </c>
      <c r="R225" s="4" cm="1">
        <f t="array" aca="1" ref="R225" ca="1">INDIRECT("R"&amp;MOD(R$1+ROW()-2,304)+2&amp;"C3",FALSE)</f>
        <v>0.185</v>
      </c>
      <c r="S225" s="4" cm="1">
        <f t="array" aca="1" ref="S225" ca="1">INDIRECT("R"&amp;MOD(S$1+ROW()-2,304)+2&amp;"C3",FALSE)</f>
        <v>0.192</v>
      </c>
      <c r="T225" s="4" cm="1">
        <f t="array" aca="1" ref="T225" ca="1">INDIRECT("R"&amp;MOD(T$1+ROW()-2,304)+2&amp;"C3",FALSE)</f>
        <v>-0.25700000000000001</v>
      </c>
      <c r="U225" s="4" cm="1">
        <f t="array" aca="1" ref="U225" ca="1">INDIRECT("R"&amp;MOD(U$1+ROW()-2,304)+2&amp;"C3",FALSE)</f>
        <v>2.4569999999999999</v>
      </c>
      <c r="V225" s="4" cm="1">
        <f t="array" aca="1" ref="V225" ca="1">INDIRECT("R"&amp;MOD(V$1+ROW()-2,304)+2&amp;"C3",FALSE)</f>
        <v>-0.41699999999999998</v>
      </c>
      <c r="W225" s="4" cm="1">
        <f t="array" aca="1" ref="W225" ca="1">INDIRECT("R"&amp;MOD(W$1+ROW()-2,304)+2&amp;"C3",FALSE)</f>
        <v>4.4669999999999996</v>
      </c>
      <c r="X225" s="4" cm="1">
        <f t="array" aca="1" ref="X225" ca="1">INDIRECT("R"&amp;MOD(X$1+ROW()-2,304)+2&amp;"C3",FALSE)</f>
        <v>4.7560000000000002</v>
      </c>
      <c r="Y225" s="4" cm="1">
        <f t="array" aca="1" ref="Y225" ca="1">INDIRECT("R"&amp;MOD(Y$1+ROW()-2,304)+2&amp;"C3",FALSE)</f>
        <v>-0.54700000000000004</v>
      </c>
      <c r="Z225" s="4" cm="1">
        <f t="array" aca="1" ref="Z225" ca="1">INDIRECT("R"&amp;MOD(Z$1+ROW()-2,304)+2&amp;"C3",FALSE)</f>
        <v>5.0919999999999996</v>
      </c>
      <c r="AA225" s="4" cm="1">
        <f t="array" aca="1" ref="AA225" ca="1">INDIRECT("R"&amp;MOD(AA$1+ROW()-2,304)+2&amp;"C3",FALSE)</f>
        <v>-0.254</v>
      </c>
      <c r="AB225" s="4" cm="1">
        <f t="array" aca="1" ref="AB225" ca="1">INDIRECT("R"&amp;MOD(AB$1+ROW()-2,304)+2&amp;"C3",FALSE)</f>
        <v>-0.31</v>
      </c>
      <c r="AC225" s="4" cm="1">
        <f t="array" aca="1" ref="AC225" ca="1">INDIRECT("R"&amp;MOD(AC$1+ROW()-2,304)+2&amp;"C3",FALSE)</f>
        <v>-0.313</v>
      </c>
      <c r="AD225" s="4" cm="1">
        <f t="array" aca="1" ref="AD225" ca="1">INDIRECT("R"&amp;MOD(AD$1+ROW()-2,304)+2&amp;"C3",FALSE)</f>
        <v>2.3450000000000002</v>
      </c>
      <c r="AE225" s="4" cm="1">
        <f t="array" aca="1" ref="AE225" ca="1">INDIRECT("R"&amp;MOD(AE$1+ROW()-2,304)+2&amp;"C3",FALSE)</f>
        <v>-0.26800000000000002</v>
      </c>
      <c r="AF225" s="4" cm="1">
        <f t="array" aca="1" ref="AF225" ca="1">INDIRECT("R"&amp;MOD(AF$1+ROW()-2,304)+2&amp;"C3",FALSE)</f>
        <v>1.552</v>
      </c>
      <c r="AG225" s="4" cm="1">
        <f t="array" aca="1" ref="AG225" ca="1">INDIRECT("R"&amp;MOD(AG$1+ROW()-2,304)+2&amp;"C3",FALSE)</f>
        <v>1.4890000000000001</v>
      </c>
      <c r="AH225" s="4" cm="1">
        <f t="array" aca="1" ref="AH225" ca="1">INDIRECT("R"&amp;MOD(AH$1+ROW()-2,304)+2&amp;"C3",FALSE)</f>
        <v>-0.32900000000000001</v>
      </c>
      <c r="AI225" s="4" cm="1">
        <f t="array" aca="1" ref="AI225" ca="1">INDIRECT("R"&amp;MOD(AI$1+ROW()-2,304)+2&amp;"C3",FALSE)</f>
        <v>-0.54300000000000004</v>
      </c>
      <c r="AJ225" s="4" cm="1">
        <f t="array" aca="1" ref="AJ225" ca="1">INDIRECT("R"&amp;MOD(AJ$1+ROW()-2,304)+2&amp;"C3",FALSE)</f>
        <v>4.8529999999999998</v>
      </c>
    </row>
    <row r="226" spans="1:36" x14ac:dyDescent="0.25">
      <c r="A226" s="1">
        <v>42993</v>
      </c>
      <c r="B226" s="15">
        <v>-0.33100000000000002</v>
      </c>
      <c r="C226" s="15">
        <v>-0.32900000000000001</v>
      </c>
      <c r="D226" s="15">
        <v>-0.32900000000000001</v>
      </c>
      <c r="G226" s="4" cm="1">
        <f t="array" aca="1" ref="G226" ca="1">INDIRECT("R"&amp;MOD(G$1+ROW()-2,304)+2&amp;"C3",FALSE)</f>
        <v>5.0190000000000001</v>
      </c>
      <c r="H226" s="4" cm="1">
        <f t="array" aca="1" ref="H226" ca="1">INDIRECT("R"&amp;MOD(H$1+ROW()-2,304)+2&amp;"C3",FALSE)</f>
        <v>2.5299999999999998</v>
      </c>
      <c r="I226" s="4" cm="1">
        <f t="array" aca="1" ref="I226" ca="1">INDIRECT("R"&amp;MOD(I$1+ROW()-2,304)+2&amp;"C3",FALSE)</f>
        <v>1.0109999999999999</v>
      </c>
      <c r="J226" s="4" cm="1">
        <f t="array" aca="1" ref="J226" ca="1">INDIRECT("R"&amp;MOD(J$1+ROW()-2,304)+2&amp;"C3",FALSE)</f>
        <v>3.6720000000000002</v>
      </c>
      <c r="K226" s="4" cm="1">
        <f t="array" aca="1" ref="K226" ca="1">INDIRECT("R"&amp;MOD(K$1+ROW()-2,304)+2&amp;"C3",FALSE)</f>
        <v>1.4850000000000001</v>
      </c>
      <c r="L226" s="4" cm="1">
        <f t="array" aca="1" ref="L226" ca="1">INDIRECT("R"&amp;MOD(L$1+ROW()-2,304)+2&amp;"C3",FALSE)</f>
        <v>8.1000000000000003E-2</v>
      </c>
      <c r="M226" s="4" cm="1">
        <f t="array" aca="1" ref="M226" ca="1">INDIRECT("R"&amp;MOD(M$1+ROW()-2,304)+2&amp;"C3",FALSE)</f>
        <v>2.4009999999999998</v>
      </c>
      <c r="N226" s="4" cm="1">
        <f t="array" aca="1" ref="N226" ca="1">INDIRECT("R"&amp;MOD(N$1+ROW()-2,304)+2&amp;"C3",FALSE)</f>
        <v>2.113</v>
      </c>
      <c r="O226" s="4" cm="1">
        <f t="array" aca="1" ref="O226" ca="1">INDIRECT("R"&amp;MOD(O$1+ROW()-2,304)+2&amp;"C3",FALSE)</f>
        <v>-0.44800000000000001</v>
      </c>
      <c r="P226" s="4" cm="1">
        <f t="array" aca="1" ref="P226" ca="1">INDIRECT("R"&amp;MOD(P$1+ROW()-2,304)+2&amp;"C3",FALSE)</f>
        <v>-0.49099999999999999</v>
      </c>
      <c r="Q226" s="4" cm="1">
        <f t="array" aca="1" ref="Q226" ca="1">INDIRECT("R"&amp;MOD(Q$1+ROW()-2,304)+2&amp;"C3",FALSE)</f>
        <v>3.391</v>
      </c>
      <c r="R226" s="4" cm="1">
        <f t="array" aca="1" ref="R226" ca="1">INDIRECT("R"&amp;MOD(R$1+ROW()-2,304)+2&amp;"C3",FALSE)</f>
        <v>0.20499999999999999</v>
      </c>
      <c r="S226" s="4" cm="1">
        <f t="array" aca="1" ref="S226" ca="1">INDIRECT("R"&amp;MOD(S$1+ROW()-2,304)+2&amp;"C3",FALSE)</f>
        <v>9.7000000000000003E-2</v>
      </c>
      <c r="T226" s="4" cm="1">
        <f t="array" aca="1" ref="T226" ca="1">INDIRECT("R"&amp;MOD(T$1+ROW()-2,304)+2&amp;"C3",FALSE)</f>
        <v>-0.26800000000000002</v>
      </c>
      <c r="U226" s="4" cm="1">
        <f t="array" aca="1" ref="U226" ca="1">INDIRECT("R"&amp;MOD(U$1+ROW()-2,304)+2&amp;"C3",FALSE)</f>
        <v>1.9430000000000001</v>
      </c>
      <c r="V226" s="4" cm="1">
        <f t="array" aca="1" ref="V226" ca="1">INDIRECT("R"&amp;MOD(V$1+ROW()-2,304)+2&amp;"C3",FALSE)</f>
        <v>-0.254</v>
      </c>
      <c r="W226" s="4" cm="1">
        <f t="array" aca="1" ref="W226" ca="1">INDIRECT("R"&amp;MOD(W$1+ROW()-2,304)+2&amp;"C3",FALSE)</f>
        <v>4.3540000000000001</v>
      </c>
      <c r="X226" s="4" cm="1">
        <f t="array" aca="1" ref="X226" ca="1">INDIRECT("R"&amp;MOD(X$1+ROW()-2,304)+2&amp;"C3",FALSE)</f>
        <v>4.7089999999999996</v>
      </c>
      <c r="Y226" s="4" cm="1">
        <f t="array" aca="1" ref="Y226" ca="1">INDIRECT("R"&amp;MOD(Y$1+ROW()-2,304)+2&amp;"C3",FALSE)</f>
        <v>-0.54100000000000004</v>
      </c>
      <c r="Z226" s="4" cm="1">
        <f t="array" aca="1" ref="Z226" ca="1">INDIRECT("R"&amp;MOD(Z$1+ROW()-2,304)+2&amp;"C3",FALSE)</f>
        <v>4.9390000000000001</v>
      </c>
      <c r="AA226" s="4" cm="1">
        <f t="array" aca="1" ref="AA226" ca="1">INDIRECT("R"&amp;MOD(AA$1+ROW()-2,304)+2&amp;"C3",FALSE)</f>
        <v>-0.27200000000000002</v>
      </c>
      <c r="AB226" s="4" cm="1">
        <f t="array" aca="1" ref="AB226" ca="1">INDIRECT("R"&amp;MOD(AB$1+ROW()-2,304)+2&amp;"C3",FALSE)</f>
        <v>-0.312</v>
      </c>
      <c r="AC226" s="4" cm="1">
        <f t="array" aca="1" ref="AC226" ca="1">INDIRECT("R"&amp;MOD(AC$1+ROW()-2,304)+2&amp;"C3",FALSE)</f>
        <v>-0.316</v>
      </c>
      <c r="AD226" s="4" cm="1">
        <f t="array" aca="1" ref="AD226" ca="1">INDIRECT("R"&amp;MOD(AD$1+ROW()-2,304)+2&amp;"C3",FALSE)</f>
        <v>2.64</v>
      </c>
      <c r="AE226" s="4" cm="1">
        <f t="array" aca="1" ref="AE226" ca="1">INDIRECT("R"&amp;MOD(AE$1+ROW()-2,304)+2&amp;"C3",FALSE)</f>
        <v>-0.29399999999999998</v>
      </c>
      <c r="AF226" s="4" cm="1">
        <f t="array" aca="1" ref="AF226" ca="1">INDIRECT("R"&amp;MOD(AF$1+ROW()-2,304)+2&amp;"C3",FALSE)</f>
        <v>1.536</v>
      </c>
      <c r="AG226" s="4" cm="1">
        <f t="array" aca="1" ref="AG226" ca="1">INDIRECT("R"&amp;MOD(AG$1+ROW()-2,304)+2&amp;"C3",FALSE)</f>
        <v>1.5980000000000001</v>
      </c>
      <c r="AH226" s="4" cm="1">
        <f t="array" aca="1" ref="AH226" ca="1">INDIRECT("R"&amp;MOD(AH$1+ROW()-2,304)+2&amp;"C3",FALSE)</f>
        <v>-0.32800000000000001</v>
      </c>
      <c r="AI226" s="4" cm="1">
        <f t="array" aca="1" ref="AI226" ca="1">INDIRECT("R"&amp;MOD(AI$1+ROW()-2,304)+2&amp;"C3",FALSE)</f>
        <v>-0.54500000000000004</v>
      </c>
      <c r="AJ226" s="4" cm="1">
        <f t="array" aca="1" ref="AJ226" ca="1">INDIRECT("R"&amp;MOD(AJ$1+ROW()-2,304)+2&amp;"C3",FALSE)</f>
        <v>5.0410000000000004</v>
      </c>
    </row>
    <row r="227" spans="1:36" x14ac:dyDescent="0.25">
      <c r="A227" s="1">
        <v>43023</v>
      </c>
      <c r="B227" s="15">
        <v>-0.33100000000000002</v>
      </c>
      <c r="C227" s="15">
        <v>-0.33</v>
      </c>
      <c r="D227" s="15">
        <v>-0.32900000000000001</v>
      </c>
      <c r="G227" s="4" cm="1">
        <f t="array" aca="1" ref="G227" ca="1">INDIRECT("R"&amp;MOD(G$1+ROW()-2,304)+2&amp;"C3",FALSE)</f>
        <v>5.1130000000000004</v>
      </c>
      <c r="H227" s="4" cm="1">
        <f t="array" aca="1" ref="H227" ca="1">INDIRECT("R"&amp;MOD(H$1+ROW()-2,304)+2&amp;"C3",FALSE)</f>
        <v>2.5329999999999999</v>
      </c>
      <c r="I227" s="4" cm="1">
        <f t="array" aca="1" ref="I227" ca="1">INDIRECT("R"&amp;MOD(I$1+ROW()-2,304)+2&amp;"C3",FALSE)</f>
        <v>1.4279999999999999</v>
      </c>
      <c r="J227" s="4" cm="1">
        <f t="array" aca="1" ref="J227" ca="1">INDIRECT("R"&amp;MOD(J$1+ROW()-2,304)+2&amp;"C3",FALSE)</f>
        <v>3.78</v>
      </c>
      <c r="K227" s="4" cm="1">
        <f t="array" aca="1" ref="K227" ca="1">INDIRECT("R"&amp;MOD(K$1+ROW()-2,304)+2&amp;"C3",FALSE)</f>
        <v>1.4259999999999999</v>
      </c>
      <c r="L227" s="4" cm="1">
        <f t="array" aca="1" ref="L227" ca="1">INDIRECT("R"&amp;MOD(L$1+ROW()-2,304)+2&amp;"C3",FALSE)</f>
        <v>8.1000000000000003E-2</v>
      </c>
      <c r="M227" s="4" cm="1">
        <f t="array" aca="1" ref="M227" ca="1">INDIRECT("R"&amp;MOD(M$1+ROW()-2,304)+2&amp;"C3",FALSE)</f>
        <v>2.1520000000000001</v>
      </c>
      <c r="N227" s="4" cm="1">
        <f t="array" aca="1" ref="N227" ca="1">INDIRECT("R"&amp;MOD(N$1+ROW()-2,304)+2&amp;"C3",FALSE)</f>
        <v>2.1160000000000001</v>
      </c>
      <c r="O227" s="4" cm="1">
        <f t="array" aca="1" ref="O227" ca="1">INDIRECT("R"&amp;MOD(O$1+ROW()-2,304)+2&amp;"C3",FALSE)</f>
        <v>-0.38600000000000001</v>
      </c>
      <c r="P227" s="4" cm="1">
        <f t="array" aca="1" ref="P227" ca="1">INDIRECT("R"&amp;MOD(P$1+ROW()-2,304)+2&amp;"C3",FALSE)</f>
        <v>-0.50900000000000001</v>
      </c>
      <c r="Q227" s="4" cm="1">
        <f t="array" aca="1" ref="Q227" ca="1">INDIRECT("R"&amp;MOD(Q$1+ROW()-2,304)+2&amp;"C3",FALSE)</f>
        <v>3.407</v>
      </c>
      <c r="R227" s="4" cm="1">
        <f t="array" aca="1" ref="R227" ca="1">INDIRECT("R"&amp;MOD(R$1+ROW()-2,304)+2&amp;"C3",FALSE)</f>
        <v>0.223</v>
      </c>
      <c r="S227" s="4" cm="1">
        <f t="array" aca="1" ref="S227" ca="1">INDIRECT("R"&amp;MOD(S$1+ROW()-2,304)+2&amp;"C3",FALSE)</f>
        <v>8.3000000000000004E-2</v>
      </c>
      <c r="T227" s="4" cm="1">
        <f t="array" aca="1" ref="T227" ca="1">INDIRECT("R"&amp;MOD(T$1+ROW()-2,304)+2&amp;"C3",FALSE)</f>
        <v>-0.29399999999999998</v>
      </c>
      <c r="U227" s="4" cm="1">
        <f t="array" aca="1" ref="U227" ca="1">INDIRECT("R"&amp;MOD(U$1+ROW()-2,304)+2&amp;"C3",FALSE)</f>
        <v>1.635</v>
      </c>
      <c r="V227" s="4" cm="1">
        <f t="array" aca="1" ref="V227" ca="1">INDIRECT("R"&amp;MOD(V$1+ROW()-2,304)+2&amp;"C3",FALSE)</f>
        <v>-0.27200000000000002</v>
      </c>
      <c r="W227" s="4" cm="1">
        <f t="array" aca="1" ref="W227" ca="1">INDIRECT("R"&amp;MOD(W$1+ROW()-2,304)+2&amp;"C3",FALSE)</f>
        <v>3.9830000000000001</v>
      </c>
      <c r="X227" s="4" cm="1">
        <f t="array" aca="1" ref="X227" ca="1">INDIRECT("R"&amp;MOD(X$1+ROW()-2,304)+2&amp;"C3",FALSE)</f>
        <v>4.6820000000000004</v>
      </c>
      <c r="Y227" s="4" cm="1">
        <f t="array" aca="1" ref="Y227" ca="1">INDIRECT("R"&amp;MOD(Y$1+ROW()-2,304)+2&amp;"C3",FALSE)</f>
        <v>-0.53900000000000003</v>
      </c>
      <c r="Z227" s="4" cm="1">
        <f t="array" aca="1" ref="Z227" ca="1">INDIRECT("R"&amp;MOD(Z$1+ROW()-2,304)+2&amp;"C3",FALSE)</f>
        <v>4.7709999999999999</v>
      </c>
      <c r="AA227" s="4" cm="1">
        <f t="array" aca="1" ref="AA227" ca="1">INDIRECT("R"&amp;MOD(AA$1+ROW()-2,304)+2&amp;"C3",FALSE)</f>
        <v>-0.376</v>
      </c>
      <c r="AB227" s="4" cm="1">
        <f t="array" aca="1" ref="AB227" ca="1">INDIRECT("R"&amp;MOD(AB$1+ROW()-2,304)+2&amp;"C3",FALSE)</f>
        <v>-0.32900000000000001</v>
      </c>
      <c r="AC227" s="4" cm="1">
        <f t="array" aca="1" ref="AC227" ca="1">INDIRECT("R"&amp;MOD(AC$1+ROW()-2,304)+2&amp;"C3",FALSE)</f>
        <v>-0.32600000000000001</v>
      </c>
      <c r="AD227" s="4" cm="1">
        <f t="array" aca="1" ref="AD227" ca="1">INDIRECT("R"&amp;MOD(AD$1+ROW()-2,304)+2&amp;"C3",FALSE)</f>
        <v>2.9180000000000001</v>
      </c>
      <c r="AE227" s="4" cm="1">
        <f t="array" aca="1" ref="AE227" ca="1">INDIRECT("R"&amp;MOD(AE$1+ROW()-2,304)+2&amp;"C3",FALSE)</f>
        <v>-0.29799999999999999</v>
      </c>
      <c r="AF227" s="4" cm="1">
        <f t="array" aca="1" ref="AF227" ca="1">INDIRECT("R"&amp;MOD(AF$1+ROW()-2,304)+2&amp;"C3",FALSE)</f>
        <v>1.5760000000000001</v>
      </c>
      <c r="AG227" s="4" cm="1">
        <f t="array" aca="1" ref="AG227" ca="1">INDIRECT("R"&amp;MOD(AG$1+ROW()-2,304)+2&amp;"C3",FALSE)</f>
        <v>1.552</v>
      </c>
      <c r="AH227" s="4" cm="1">
        <f t="array" aca="1" ref="AH227" ca="1">INDIRECT("R"&amp;MOD(AH$1+ROW()-2,304)+2&amp;"C3",FALSE)</f>
        <v>-0.32800000000000001</v>
      </c>
      <c r="AI227" s="4" cm="1">
        <f t="array" aca="1" ref="AI227" ca="1">INDIRECT("R"&amp;MOD(AI$1+ROW()-2,304)+2&amp;"C3",FALSE)</f>
        <v>-0.54800000000000004</v>
      </c>
      <c r="AJ227" s="4" cm="1">
        <f t="array" aca="1" ref="AJ227" ca="1">INDIRECT("R"&amp;MOD(AJ$1+ROW()-2,304)+2&amp;"C3",FALSE)</f>
        <v>5.0919999999999996</v>
      </c>
    </row>
    <row r="228" spans="1:36" x14ac:dyDescent="0.25">
      <c r="A228" s="1">
        <v>43054</v>
      </c>
      <c r="B228" s="15">
        <v>-0.32900000000000001</v>
      </c>
      <c r="C228" s="15">
        <v>-0.32900000000000001</v>
      </c>
      <c r="D228" s="15">
        <v>-0.32900000000000001</v>
      </c>
      <c r="G228" s="4" cm="1">
        <f t="array" aca="1" ref="G228" ca="1">INDIRECT("R"&amp;MOD(G$1+ROW()-2,304)+2&amp;"C3",FALSE)</f>
        <v>4.2380000000000004</v>
      </c>
      <c r="H228" s="4" cm="1">
        <f t="array" aca="1" ref="H228" ca="1">INDIRECT("R"&amp;MOD(H$1+ROW()-2,304)+2&amp;"C3",FALSE)</f>
        <v>2.4009999999999998</v>
      </c>
      <c r="I228" s="4" cm="1">
        <f t="array" aca="1" ref="I228" ca="1">INDIRECT("R"&amp;MOD(I$1+ROW()-2,304)+2&amp;"C3",FALSE)</f>
        <v>1.825</v>
      </c>
      <c r="J228" s="4" cm="1">
        <f t="array" aca="1" ref="J228" ca="1">INDIRECT("R"&amp;MOD(J$1+ROW()-2,304)+2&amp;"C3",FALSE)</f>
        <v>3.88</v>
      </c>
      <c r="K228" s="4" cm="1">
        <f t="array" aca="1" ref="K228" ca="1">INDIRECT("R"&amp;MOD(K$1+ROW()-2,304)+2&amp;"C3",FALSE)</f>
        <v>1.222</v>
      </c>
      <c r="L228" s="4" cm="1">
        <f t="array" aca="1" ref="L228" ca="1">INDIRECT("R"&amp;MOD(L$1+ROW()-2,304)+2&amp;"C3",FALSE)</f>
        <v>6.3E-2</v>
      </c>
      <c r="M228" s="4" cm="1">
        <f t="array" aca="1" ref="M228" ca="1">INDIRECT("R"&amp;MOD(M$1+ROW()-2,304)+2&amp;"C3",FALSE)</f>
        <v>2.13</v>
      </c>
      <c r="N228" s="4" cm="1">
        <f t="array" aca="1" ref="N228" ca="1">INDIRECT("R"&amp;MOD(N$1+ROW()-2,304)+2&amp;"C3",FALSE)</f>
        <v>2.1139999999999999</v>
      </c>
      <c r="O228" s="4" cm="1">
        <f t="array" aca="1" ref="O228" ca="1">INDIRECT("R"&amp;MOD(O$1+ROW()-2,304)+2&amp;"C3",FALSE)</f>
        <v>-0.23899999999999999</v>
      </c>
      <c r="P228" s="4" cm="1">
        <f t="array" aca="1" ref="P228" ca="1">INDIRECT("R"&amp;MOD(P$1+ROW()-2,304)+2&amp;"C3",FALSE)</f>
        <v>-0.52100000000000002</v>
      </c>
      <c r="Q228" s="4" cm="1">
        <f t="array" aca="1" ref="Q228" ca="1">INDIRECT("R"&amp;MOD(Q$1+ROW()-2,304)+2&amp;"C3",FALSE)</f>
        <v>3.4670000000000001</v>
      </c>
      <c r="R228" s="4" cm="1">
        <f t="array" aca="1" ref="R228" ca="1">INDIRECT("R"&amp;MOD(R$1+ROW()-2,304)+2&amp;"C3",FALSE)</f>
        <v>0.20599999999999999</v>
      </c>
      <c r="S228" s="4" cm="1">
        <f t="array" aca="1" ref="S228" ca="1">INDIRECT("R"&amp;MOD(S$1+ROW()-2,304)+2&amp;"C3",FALSE)</f>
        <v>8.1000000000000003E-2</v>
      </c>
      <c r="T228" s="4" cm="1">
        <f t="array" aca="1" ref="T228" ca="1">INDIRECT("R"&amp;MOD(T$1+ROW()-2,304)+2&amp;"C3",FALSE)</f>
        <v>-0.29799999999999999</v>
      </c>
      <c r="U228" s="4" cm="1">
        <f t="array" aca="1" ref="U228" ca="1">INDIRECT("R"&amp;MOD(U$1+ROW()-2,304)+2&amp;"C3",FALSE)</f>
        <v>1.4219999999999999</v>
      </c>
      <c r="V228" s="4" cm="1">
        <f t="array" aca="1" ref="V228" ca="1">INDIRECT("R"&amp;MOD(V$1+ROW()-2,304)+2&amp;"C3",FALSE)</f>
        <v>-0.376</v>
      </c>
      <c r="W228" s="4" cm="1">
        <f t="array" aca="1" ref="W228" ca="1">INDIRECT("R"&amp;MOD(W$1+ROW()-2,304)+2&amp;"C3",FALSE)</f>
        <v>3.6</v>
      </c>
      <c r="X228" s="4" cm="1">
        <f t="array" aca="1" ref="X228" ca="1">INDIRECT("R"&amp;MOD(X$1+ROW()-2,304)+2&amp;"C3",FALSE)</f>
        <v>4.6440000000000001</v>
      </c>
      <c r="Y228" s="4" cm="1">
        <f t="array" aca="1" ref="Y228" ca="1">INDIRECT("R"&amp;MOD(Y$1+ROW()-2,304)+2&amp;"C3",FALSE)</f>
        <v>-0.53800000000000003</v>
      </c>
      <c r="Z228" s="4" cm="1">
        <f t="array" aca="1" ref="Z228" ca="1">INDIRECT("R"&amp;MOD(Z$1+ROW()-2,304)+2&amp;"C3",FALSE)</f>
        <v>4.7560000000000002</v>
      </c>
      <c r="AA228" s="4" cm="1">
        <f t="array" aca="1" ref="AA228" ca="1">INDIRECT("R"&amp;MOD(AA$1+ROW()-2,304)+2&amp;"C3",FALSE)</f>
        <v>-0.44400000000000001</v>
      </c>
      <c r="AB228" s="4" cm="1">
        <f t="array" aca="1" ref="AB228" ca="1">INDIRECT("R"&amp;MOD(AB$1+ROW()-2,304)+2&amp;"C3",FALSE)</f>
        <v>-0.36499999999999999</v>
      </c>
      <c r="AC228" s="4" cm="1">
        <f t="array" aca="1" ref="AC228" ca="1">INDIRECT("R"&amp;MOD(AC$1+ROW()-2,304)+2&amp;"C3",FALSE)</f>
        <v>-0.32900000000000001</v>
      </c>
      <c r="AD228" s="4" cm="1">
        <f t="array" aca="1" ref="AD228" ca="1">INDIRECT("R"&amp;MOD(AD$1+ROW()-2,304)+2&amp;"C3",FALSE)</f>
        <v>3.1789999999999998</v>
      </c>
      <c r="AE228" s="4" cm="1">
        <f t="array" aca="1" ref="AE228" ca="1">INDIRECT("R"&amp;MOD(AE$1+ROW()-2,304)+2&amp;"C3",FALSE)</f>
        <v>-0.30199999999999999</v>
      </c>
      <c r="AF228" s="4" cm="1">
        <f t="array" aca="1" ref="AF228" ca="1">INDIRECT("R"&amp;MOD(AF$1+ROW()-2,304)+2&amp;"C3",FALSE)</f>
        <v>1.4850000000000001</v>
      </c>
      <c r="AG228" s="4" cm="1">
        <f t="array" aca="1" ref="AG228" ca="1">INDIRECT("R"&amp;MOD(AG$1+ROW()-2,304)+2&amp;"C3",FALSE)</f>
        <v>1.536</v>
      </c>
      <c r="AH228" s="4" cm="1">
        <f t="array" aca="1" ref="AH228" ca="1">INDIRECT("R"&amp;MOD(AH$1+ROW()-2,304)+2&amp;"C3",FALSE)</f>
        <v>-0.32800000000000001</v>
      </c>
      <c r="AI228" s="4" cm="1">
        <f t="array" aca="1" ref="AI228" ca="1">INDIRECT("R"&amp;MOD(AI$1+ROW()-2,304)+2&amp;"C3",FALSE)</f>
        <v>-0.54500000000000004</v>
      </c>
      <c r="AJ228" s="4" cm="1">
        <f t="array" aca="1" ref="AJ228" ca="1">INDIRECT("R"&amp;MOD(AJ$1+ROW()-2,304)+2&amp;"C3",FALSE)</f>
        <v>4.9390000000000001</v>
      </c>
    </row>
    <row r="229" spans="1:36" x14ac:dyDescent="0.25">
      <c r="A229" s="1">
        <v>43084</v>
      </c>
      <c r="B229" s="15">
        <v>-0.33100000000000002</v>
      </c>
      <c r="C229" s="15">
        <v>-0.32800000000000001</v>
      </c>
      <c r="D229" s="15">
        <v>-0.32500000000000001</v>
      </c>
      <c r="G229" s="4" cm="1">
        <f t="array" aca="1" ref="G229" ca="1">INDIRECT("R"&amp;MOD(G$1+ROW()-2,304)+2&amp;"C3",FALSE)</f>
        <v>3.2930000000000001</v>
      </c>
      <c r="H229" s="4" cm="1">
        <f t="array" aca="1" ref="H229" ca="1">INDIRECT("R"&amp;MOD(H$1+ROW()-2,304)+2&amp;"C3",FALSE)</f>
        <v>2.1520000000000001</v>
      </c>
      <c r="I229" s="4" cm="1">
        <f t="array" aca="1" ref="I229" ca="1">INDIRECT("R"&amp;MOD(I$1+ROW()-2,304)+2&amp;"C3",FALSE)</f>
        <v>2.0630000000000002</v>
      </c>
      <c r="J229" s="4" cm="1">
        <f t="array" aca="1" ref="J229" ca="1">INDIRECT("R"&amp;MOD(J$1+ROW()-2,304)+2&amp;"C3",FALSE)</f>
        <v>3.9710000000000001</v>
      </c>
      <c r="K229" s="4" cm="1">
        <f t="array" aca="1" ref="K229" ca="1">INDIRECT("R"&amp;MOD(K$1+ROW()-2,304)+2&amp;"C3",FALSE)</f>
        <v>1.048</v>
      </c>
      <c r="L229" s="4" cm="1">
        <f t="array" aca="1" ref="L229" ca="1">INDIRECT("R"&amp;MOD(L$1+ROW()-2,304)+2&amp;"C3",FALSE)</f>
        <v>4.8000000000000001E-2</v>
      </c>
      <c r="M229" s="4" cm="1">
        <f t="array" aca="1" ref="M229" ca="1">INDIRECT("R"&amp;MOD(M$1+ROW()-2,304)+2&amp;"C3",FALSE)</f>
        <v>2.14</v>
      </c>
      <c r="N229" s="4" cm="1">
        <f t="array" aca="1" ref="N229" ca="1">INDIRECT("R"&amp;MOD(N$1+ROW()-2,304)+2&amp;"C3",FALSE)</f>
        <v>2.1190000000000002</v>
      </c>
      <c r="O229" s="4" cm="1">
        <f t="array" aca="1" ref="O229" ca="1">INDIRECT("R"&amp;MOD(O$1+ROW()-2,304)+2&amp;"C3",FALSE)</f>
        <v>3.6999999999999998E-2</v>
      </c>
      <c r="P229" s="4" cm="1">
        <f t="array" aca="1" ref="P229" ca="1">INDIRECT("R"&amp;MOD(P$1+ROW()-2,304)+2&amp;"C3",FALSE)</f>
        <v>-0.53800000000000003</v>
      </c>
      <c r="Q229" s="4" cm="1">
        <f t="array" aca="1" ref="Q229" ca="1">INDIRECT("R"&amp;MOD(Q$1+ROW()-2,304)+2&amp;"C3",FALSE)</f>
        <v>3.464</v>
      </c>
      <c r="R229" s="4" cm="1">
        <f t="array" aca="1" ref="R229" ca="1">INDIRECT("R"&amp;MOD(R$1+ROW()-2,304)+2&amp;"C3",FALSE)</f>
        <v>0.20899999999999999</v>
      </c>
      <c r="S229" s="4" cm="1">
        <f t="array" aca="1" ref="S229" ca="1">INDIRECT("R"&amp;MOD(S$1+ROW()-2,304)+2&amp;"C3",FALSE)</f>
        <v>8.1000000000000003E-2</v>
      </c>
      <c r="T229" s="4" cm="1">
        <f t="array" aca="1" ref="T229" ca="1">INDIRECT("R"&amp;MOD(T$1+ROW()-2,304)+2&amp;"C3",FALSE)</f>
        <v>-0.30199999999999999</v>
      </c>
      <c r="U229" s="4" cm="1">
        <f t="array" aca="1" ref="U229" ca="1">INDIRECT("R"&amp;MOD(U$1+ROW()-2,304)+2&amp;"C3",FALSE)</f>
        <v>1.282</v>
      </c>
      <c r="V229" s="4" cm="1">
        <f t="array" aca="1" ref="V229" ca="1">INDIRECT("R"&amp;MOD(V$1+ROW()-2,304)+2&amp;"C3",FALSE)</f>
        <v>-0.44400000000000001</v>
      </c>
      <c r="W229" s="4" cm="1">
        <f t="array" aca="1" ref="W229" ca="1">INDIRECT("R"&amp;MOD(W$1+ROW()-2,304)+2&amp;"C3",FALSE)</f>
        <v>3.3860000000000001</v>
      </c>
      <c r="X229" s="4" cm="1">
        <f t="array" aca="1" ref="X229" ca="1">INDIRECT("R"&amp;MOD(X$1+ROW()-2,304)+2&amp;"C3",FALSE)</f>
        <v>4.4539999999999997</v>
      </c>
      <c r="Y229" s="4" cm="1">
        <f t="array" aca="1" ref="Y229" ca="1">INDIRECT("R"&amp;MOD(Y$1+ROW()-2,304)+2&amp;"C3",FALSE)</f>
        <v>-0.54</v>
      </c>
      <c r="Z229" s="4" cm="1">
        <f t="array" aca="1" ref="Z229" ca="1">INDIRECT("R"&amp;MOD(Z$1+ROW()-2,304)+2&amp;"C3",FALSE)</f>
        <v>4.7089999999999996</v>
      </c>
      <c r="AA229" s="4" cm="1">
        <f t="array" aca="1" ref="AA229" ca="1">INDIRECT("R"&amp;MOD(AA$1+ROW()-2,304)+2&amp;"C3",FALSE)</f>
        <v>-0.48</v>
      </c>
      <c r="AB229" s="4" cm="1">
        <f t="array" aca="1" ref="AB229" ca="1">INDIRECT("R"&amp;MOD(AB$1+ROW()-2,304)+2&amp;"C3",FALSE)</f>
        <v>-0.40799999999999997</v>
      </c>
      <c r="AC229" s="4" cm="1">
        <f t="array" aca="1" ref="AC229" ca="1">INDIRECT("R"&amp;MOD(AC$1+ROW()-2,304)+2&amp;"C3",FALSE)</f>
        <v>-0.33</v>
      </c>
      <c r="AD229" s="4" cm="1">
        <f t="array" aca="1" ref="AD229" ca="1">INDIRECT("R"&amp;MOD(AD$1+ROW()-2,304)+2&amp;"C3",FALSE)</f>
        <v>3.3719999999999999</v>
      </c>
      <c r="AE229" s="4" cm="1">
        <f t="array" aca="1" ref="AE229" ca="1">INDIRECT("R"&amp;MOD(AE$1+ROW()-2,304)+2&amp;"C3",FALSE)</f>
        <v>-0.309</v>
      </c>
      <c r="AF229" s="4" cm="1">
        <f t="array" aca="1" ref="AF229" ca="1">INDIRECT("R"&amp;MOD(AF$1+ROW()-2,304)+2&amp;"C3",FALSE)</f>
        <v>1.4259999999999999</v>
      </c>
      <c r="AG229" s="4" cm="1">
        <f t="array" aca="1" ref="AG229" ca="1">INDIRECT("R"&amp;MOD(AG$1+ROW()-2,304)+2&amp;"C3",FALSE)</f>
        <v>1.5760000000000001</v>
      </c>
      <c r="AH229" s="4" cm="1">
        <f t="array" aca="1" ref="AH229" ca="1">INDIRECT("R"&amp;MOD(AH$1+ROW()-2,304)+2&amp;"C3",FALSE)</f>
        <v>-0.32800000000000001</v>
      </c>
      <c r="AI229" s="4" cm="1">
        <f t="array" aca="1" ref="AI229" ca="1">INDIRECT("R"&amp;MOD(AI$1+ROW()-2,304)+2&amp;"C3",FALSE)</f>
        <v>-0.55000000000000004</v>
      </c>
      <c r="AJ229" s="4" cm="1">
        <f t="array" aca="1" ref="AJ229" ca="1">INDIRECT("R"&amp;MOD(AJ$1+ROW()-2,304)+2&amp;"C3",FALSE)</f>
        <v>4.7709999999999999</v>
      </c>
    </row>
    <row r="230" spans="1:36" x14ac:dyDescent="0.25">
      <c r="A230" s="1">
        <v>43115</v>
      </c>
      <c r="B230" s="15">
        <v>-0.32900000000000001</v>
      </c>
      <c r="C230" s="15">
        <v>-0.32800000000000001</v>
      </c>
      <c r="D230" s="15">
        <v>-0.32700000000000001</v>
      </c>
      <c r="G230" s="4" cm="1">
        <f t="array" aca="1" ref="G230" ca="1">INDIRECT("R"&amp;MOD(G$1+ROW()-2,304)+2&amp;"C3",FALSE)</f>
        <v>2.4569999999999999</v>
      </c>
      <c r="H230" s="4" cm="1">
        <f t="array" aca="1" ref="H230" ca="1">INDIRECT("R"&amp;MOD(H$1+ROW()-2,304)+2&amp;"C3",FALSE)</f>
        <v>2.13</v>
      </c>
      <c r="I230" s="4" cm="1">
        <f t="array" aca="1" ref="I230" ca="1">INDIRECT("R"&amp;MOD(I$1+ROW()-2,304)+2&amp;"C3",FALSE)</f>
        <v>2.3450000000000002</v>
      </c>
      <c r="J230" s="4" cm="1">
        <f t="array" aca="1" ref="J230" ca="1">INDIRECT("R"&amp;MOD(J$1+ROW()-2,304)+2&amp;"C3",FALSE)</f>
        <v>3.9672727272727268</v>
      </c>
      <c r="K230" s="4" cm="1">
        <f t="array" aca="1" ref="K230" ca="1">INDIRECT("R"&amp;MOD(K$1+ROW()-2,304)+2&amp;"C3",FALSE)</f>
        <v>0.85799999999999998</v>
      </c>
      <c r="L230" s="4" cm="1">
        <f t="array" aca="1" ref="L230" ca="1">INDIRECT("R"&amp;MOD(L$1+ROW()-2,304)+2&amp;"C3",FALSE)</f>
        <v>2.7E-2</v>
      </c>
      <c r="M230" s="4" cm="1">
        <f t="array" aca="1" ref="M230" ca="1">INDIRECT("R"&amp;MOD(M$1+ROW()-2,304)+2&amp;"C3",FALSE)</f>
        <v>2.1469999999999998</v>
      </c>
      <c r="N230" s="4" cm="1">
        <f t="array" aca="1" ref="N230" ca="1">INDIRECT("R"&amp;MOD(N$1+ROW()-2,304)+2&amp;"C3",FALSE)</f>
        <v>2.1469999999999998</v>
      </c>
      <c r="O230" s="4" cm="1">
        <f t="array" aca="1" ref="O230" ca="1">INDIRECT("R"&amp;MOD(O$1+ROW()-2,304)+2&amp;"C3",FALSE)</f>
        <v>0.39500000000000002</v>
      </c>
      <c r="P230" s="4" cm="1">
        <f t="array" aca="1" ref="P230" ca="1">INDIRECT("R"&amp;MOD(P$1+ROW()-2,304)+2&amp;"C3",FALSE)</f>
        <v>-0.54700000000000004</v>
      </c>
      <c r="Q230" s="4" cm="1">
        <f t="array" aca="1" ref="Q230" ca="1">INDIRECT("R"&amp;MOD(Q$1+ROW()-2,304)+2&amp;"C3",FALSE)</f>
        <v>3.41</v>
      </c>
      <c r="R230" s="4" cm="1">
        <f t="array" aca="1" ref="R230" ca="1">INDIRECT("R"&amp;MOD(R$1+ROW()-2,304)+2&amp;"C3",FALSE)</f>
        <v>0.20100000000000001</v>
      </c>
      <c r="S230" s="4" cm="1">
        <f t="array" aca="1" ref="S230" ca="1">INDIRECT("R"&amp;MOD(S$1+ROW()-2,304)+2&amp;"C3",FALSE)</f>
        <v>6.3E-2</v>
      </c>
      <c r="T230" s="4" cm="1">
        <f t="array" aca="1" ref="T230" ca="1">INDIRECT("R"&amp;MOD(T$1+ROW()-2,304)+2&amp;"C3",FALSE)</f>
        <v>-0.309</v>
      </c>
      <c r="U230" s="4" cm="1">
        <f t="array" aca="1" ref="U230" ca="1">INDIRECT("R"&amp;MOD(U$1+ROW()-2,304)+2&amp;"C3",FALSE)</f>
        <v>1.2230000000000001</v>
      </c>
      <c r="V230" s="4" cm="1">
        <f t="array" aca="1" ref="V230" ca="1">INDIRECT("R"&amp;MOD(V$1+ROW()-2,304)+2&amp;"C3",FALSE)</f>
        <v>-0.48</v>
      </c>
      <c r="W230" s="4" cm="1">
        <f t="array" aca="1" ref="W230" ca="1">INDIRECT("R"&amp;MOD(W$1+ROW()-2,304)+2&amp;"C3",FALSE)</f>
        <v>3.3450000000000002</v>
      </c>
      <c r="X230" s="4" cm="1">
        <f t="array" aca="1" ref="X230" ca="1">INDIRECT("R"&amp;MOD(X$1+ROW()-2,304)+2&amp;"C3",FALSE)</f>
        <v>4.4669999999999996</v>
      </c>
      <c r="Y230" s="4" cm="1">
        <f t="array" aca="1" ref="Y230" ca="1">INDIRECT("R"&amp;MOD(Y$1+ROW()-2,304)+2&amp;"C3",FALSE)</f>
        <v>-0.54300000000000004</v>
      </c>
      <c r="Z230" s="4" cm="1">
        <f t="array" aca="1" ref="Z230" ca="1">INDIRECT("R"&amp;MOD(Z$1+ROW()-2,304)+2&amp;"C3",FALSE)</f>
        <v>4.6820000000000004</v>
      </c>
      <c r="AA230" s="4" cm="1">
        <f t="array" aca="1" ref="AA230" ca="1">INDIRECT("R"&amp;MOD(AA$1+ROW()-2,304)+2&amp;"C3",FALSE)</f>
        <v>-0.49099999999999999</v>
      </c>
      <c r="AB230" s="4" cm="1">
        <f t="array" aca="1" ref="AB230" ca="1">INDIRECT("R"&amp;MOD(AB$1+ROW()-2,304)+2&amp;"C3",FALSE)</f>
        <v>-0.41799999999999998</v>
      </c>
      <c r="AC230" s="4" cm="1">
        <f t="array" aca="1" ref="AC230" ca="1">INDIRECT("R"&amp;MOD(AC$1+ROW()-2,304)+2&amp;"C3",FALSE)</f>
        <v>-0.33</v>
      </c>
      <c r="AD230" s="4" cm="1">
        <f t="array" aca="1" ref="AD230" ca="1">INDIRECT("R"&amp;MOD(AD$1+ROW()-2,304)+2&amp;"C3",FALSE)</f>
        <v>3.536</v>
      </c>
      <c r="AE230" s="4" cm="1">
        <f t="array" aca="1" ref="AE230" ca="1">INDIRECT("R"&amp;MOD(AE$1+ROW()-2,304)+2&amp;"C3",FALSE)</f>
        <v>-0.313</v>
      </c>
      <c r="AF230" s="4" cm="1">
        <f t="array" aca="1" ref="AF230" ca="1">INDIRECT("R"&amp;MOD(AF$1+ROW()-2,304)+2&amp;"C3",FALSE)</f>
        <v>1.222</v>
      </c>
      <c r="AG230" s="4" cm="1">
        <f t="array" aca="1" ref="AG230" ca="1">INDIRECT("R"&amp;MOD(AG$1+ROW()-2,304)+2&amp;"C3",FALSE)</f>
        <v>1.4850000000000001</v>
      </c>
      <c r="AH230" s="4" cm="1">
        <f t="array" aca="1" ref="AH230" ca="1">INDIRECT("R"&amp;MOD(AH$1+ROW()-2,304)+2&amp;"C3",FALSE)</f>
        <v>-0.32800000000000001</v>
      </c>
      <c r="AI230" s="4" cm="1">
        <f t="array" aca="1" ref="AI230" ca="1">INDIRECT("R"&amp;MOD(AI$1+ROW()-2,304)+2&amp;"C3",FALSE)</f>
        <v>-0.56699999999999995</v>
      </c>
      <c r="AJ230" s="4" cm="1">
        <f t="array" aca="1" ref="AJ230" ca="1">INDIRECT("R"&amp;MOD(AJ$1+ROW()-2,304)+2&amp;"C3",FALSE)</f>
        <v>4.7560000000000002</v>
      </c>
    </row>
    <row r="231" spans="1:36" x14ac:dyDescent="0.25">
      <c r="A231" s="1">
        <v>43146</v>
      </c>
      <c r="B231" s="15">
        <v>-0.32900000000000001</v>
      </c>
      <c r="C231" s="15">
        <v>-0.32800000000000001</v>
      </c>
      <c r="D231" s="15">
        <v>-0.32700000000000001</v>
      </c>
      <c r="G231" s="4" cm="1">
        <f t="array" aca="1" ref="G231" ca="1">INDIRECT("R"&amp;MOD(G$1+ROW()-2,304)+2&amp;"C3",FALSE)</f>
        <v>1.9430000000000001</v>
      </c>
      <c r="H231" s="4" cm="1">
        <f t="array" aca="1" ref="H231" ca="1">INDIRECT("R"&amp;MOD(H$1+ROW()-2,304)+2&amp;"C3",FALSE)</f>
        <v>2.14</v>
      </c>
      <c r="I231" s="4" cm="1">
        <f t="array" aca="1" ref="I231" ca="1">INDIRECT("R"&amp;MOD(I$1+ROW()-2,304)+2&amp;"C3",FALSE)</f>
        <v>2.64</v>
      </c>
      <c r="J231" s="4" cm="1">
        <f t="array" aca="1" ref="J231" ca="1">INDIRECT("R"&amp;MOD(J$1+ROW()-2,304)+2&amp;"C3",FALSE)</f>
        <v>3.9310526315789471</v>
      </c>
      <c r="K231" s="4" cm="1">
        <f t="array" aca="1" ref="K231" ca="1">INDIRECT("R"&amp;MOD(K$1+ROW()-2,304)+2&amp;"C3",FALSE)</f>
        <v>0.74399999999999999</v>
      </c>
      <c r="L231" s="4" cm="1">
        <f t="array" aca="1" ref="L231" ca="1">INDIRECT("R"&amp;MOD(L$1+ROW()-2,304)+2&amp;"C3",FALSE)</f>
        <v>5.0000000000000001E-3</v>
      </c>
      <c r="M231" s="4" cm="1">
        <f t="array" aca="1" ref="M231" ca="1">INDIRECT("R"&amp;MOD(M$1+ROW()-2,304)+2&amp;"C3",FALSE)</f>
        <v>2.1440000000000001</v>
      </c>
      <c r="N231" s="4" cm="1">
        <f t="array" aca="1" ref="N231" ca="1">INDIRECT("R"&amp;MOD(N$1+ROW()-2,304)+2&amp;"C3",FALSE)</f>
        <v>2.17</v>
      </c>
      <c r="O231" s="4" cm="1">
        <f t="array" aca="1" ref="O231" ca="1">INDIRECT("R"&amp;MOD(O$1+ROW()-2,304)+2&amp;"C3",FALSE)</f>
        <v>1.0109999999999999</v>
      </c>
      <c r="P231" s="4" cm="1">
        <f t="array" aca="1" ref="P231" ca="1">INDIRECT("R"&amp;MOD(P$1+ROW()-2,304)+2&amp;"C3",FALSE)</f>
        <v>-0.54100000000000004</v>
      </c>
      <c r="Q231" s="4" cm="1">
        <f t="array" aca="1" ref="Q231" ca="1">INDIRECT("R"&amp;MOD(Q$1+ROW()-2,304)+2&amp;"C3",FALSE)</f>
        <v>3.3519999999999999</v>
      </c>
      <c r="R231" s="4" cm="1">
        <f t="array" aca="1" ref="R231" ca="1">INDIRECT("R"&amp;MOD(R$1+ROW()-2,304)+2&amp;"C3",FALSE)</f>
        <v>0.21</v>
      </c>
      <c r="S231" s="4" cm="1">
        <f t="array" aca="1" ref="S231" ca="1">INDIRECT("R"&amp;MOD(S$1+ROW()-2,304)+2&amp;"C3",FALSE)</f>
        <v>4.8000000000000001E-2</v>
      </c>
      <c r="T231" s="4" cm="1">
        <f t="array" aca="1" ref="T231" ca="1">INDIRECT("R"&amp;MOD(T$1+ROW()-2,304)+2&amp;"C3",FALSE)</f>
        <v>-0.313</v>
      </c>
      <c r="U231" s="4" cm="1">
        <f t="array" aca="1" ref="U231" ca="1">INDIRECT("R"&amp;MOD(U$1+ROW()-2,304)+2&amp;"C3",FALSE)</f>
        <v>0.97499999999999998</v>
      </c>
      <c r="V231" s="4" cm="1">
        <f t="array" aca="1" ref="V231" ca="1">INDIRECT("R"&amp;MOD(V$1+ROW()-2,304)+2&amp;"C3",FALSE)</f>
        <v>-0.49099999999999999</v>
      </c>
      <c r="W231" s="4" cm="1">
        <f t="array" aca="1" ref="W231" ca="1">INDIRECT("R"&amp;MOD(W$1+ROW()-2,304)+2&amp;"C3",FALSE)</f>
        <v>3.339</v>
      </c>
      <c r="X231" s="4" cm="1">
        <f t="array" aca="1" ref="X231" ca="1">INDIRECT("R"&amp;MOD(X$1+ROW()-2,304)+2&amp;"C3",FALSE)</f>
        <v>4.3540000000000001</v>
      </c>
      <c r="Y231" s="4" cm="1">
        <f t="array" aca="1" ref="Y231" ca="1">INDIRECT("R"&amp;MOD(Y$1+ROW()-2,304)+2&amp;"C3",FALSE)</f>
        <v>-0.54500000000000004</v>
      </c>
      <c r="Z231" s="4" cm="1">
        <f t="array" aca="1" ref="Z231" ca="1">INDIRECT("R"&amp;MOD(Z$1+ROW()-2,304)+2&amp;"C3",FALSE)</f>
        <v>4.6440000000000001</v>
      </c>
      <c r="AA231" s="4" cm="1">
        <f t="array" aca="1" ref="AA231" ca="1">INDIRECT("R"&amp;MOD(AA$1+ROW()-2,304)+2&amp;"C3",FALSE)</f>
        <v>-0.50900000000000001</v>
      </c>
      <c r="AB231" s="4" cm="1">
        <f t="array" aca="1" ref="AB231" ca="1">INDIRECT("R"&amp;MOD(AB$1+ROW()-2,304)+2&amp;"C3",FALSE)</f>
        <v>-0.41299999999999998</v>
      </c>
      <c r="AC231" s="4" cm="1">
        <f t="array" aca="1" ref="AC231" ca="1">INDIRECT("R"&amp;MOD(AC$1+ROW()-2,304)+2&amp;"C3",FALSE)</f>
        <v>-0.32900000000000001</v>
      </c>
      <c r="AD231" s="4" cm="1">
        <f t="array" aca="1" ref="AD231" ca="1">INDIRECT("R"&amp;MOD(AD$1+ROW()-2,304)+2&amp;"C3",FALSE)</f>
        <v>3.6720000000000002</v>
      </c>
      <c r="AE231" s="4" cm="1">
        <f t="array" aca="1" ref="AE231" ca="1">INDIRECT("R"&amp;MOD(AE$1+ROW()-2,304)+2&amp;"C3",FALSE)</f>
        <v>-0.316</v>
      </c>
      <c r="AF231" s="4" cm="1">
        <f t="array" aca="1" ref="AF231" ca="1">INDIRECT("R"&amp;MOD(AF$1+ROW()-2,304)+2&amp;"C3",FALSE)</f>
        <v>1.048</v>
      </c>
      <c r="AG231" s="4" cm="1">
        <f t="array" aca="1" ref="AG231" ca="1">INDIRECT("R"&amp;MOD(AG$1+ROW()-2,304)+2&amp;"C3",FALSE)</f>
        <v>1.4259999999999999</v>
      </c>
      <c r="AH231" s="4" cm="1">
        <f t="array" aca="1" ref="AH231" ca="1">INDIRECT("R"&amp;MOD(AH$1+ROW()-2,304)+2&amp;"C3",FALSE)</f>
        <v>-0.32500000000000001</v>
      </c>
      <c r="AI231" s="4" cm="1">
        <f t="array" aca="1" ref="AI231" ca="1">INDIRECT("R"&amp;MOD(AI$1+ROW()-2,304)+2&amp;"C3",FALSE)</f>
        <v>-0.58199999999999996</v>
      </c>
      <c r="AJ231" s="4" cm="1">
        <f t="array" aca="1" ref="AJ231" ca="1">INDIRECT("R"&amp;MOD(AJ$1+ROW()-2,304)+2&amp;"C3",FALSE)</f>
        <v>4.7089999999999996</v>
      </c>
    </row>
    <row r="232" spans="1:36" x14ac:dyDescent="0.25">
      <c r="A232" s="1">
        <v>43174</v>
      </c>
      <c r="B232" s="15">
        <v>-0.32900000000000001</v>
      </c>
      <c r="C232" s="15">
        <v>-0.32800000000000001</v>
      </c>
      <c r="D232" s="15">
        <v>-0.32700000000000001</v>
      </c>
      <c r="G232" s="4" cm="1">
        <f t="array" aca="1" ref="G232" ca="1">INDIRECT("R"&amp;MOD(G$1+ROW()-2,304)+2&amp;"C3",FALSE)</f>
        <v>1.635</v>
      </c>
      <c r="H232" s="4" cm="1">
        <f t="array" aca="1" ref="H232" ca="1">INDIRECT("R"&amp;MOD(H$1+ROW()-2,304)+2&amp;"C3",FALSE)</f>
        <v>2.1469999999999998</v>
      </c>
      <c r="I232" s="4" cm="1">
        <f t="array" aca="1" ref="I232" ca="1">INDIRECT("R"&amp;MOD(I$1+ROW()-2,304)+2&amp;"C3",FALSE)</f>
        <v>2.9180000000000001</v>
      </c>
      <c r="J232" s="4" cm="1">
        <f t="array" aca="1" ref="J232" ca="1">INDIRECT("R"&amp;MOD(J$1+ROW()-2,304)+2&amp;"C3",FALSE)</f>
        <v>3.9204761904761911</v>
      </c>
      <c r="K232" s="4" cm="1">
        <f t="array" aca="1" ref="K232" ca="1">INDIRECT("R"&amp;MOD(K$1+ROW()-2,304)+2&amp;"C3",FALSE)</f>
        <v>0.68500000000000005</v>
      </c>
      <c r="L232" s="4" cm="1">
        <f t="array" aca="1" ref="L232" ca="1">INDIRECT("R"&amp;MOD(L$1+ROW()-2,304)+2&amp;"C3",FALSE)</f>
        <v>-0.01</v>
      </c>
      <c r="M232" s="4" cm="1">
        <f t="array" aca="1" ref="M232" ca="1">INDIRECT("R"&amp;MOD(M$1+ROW()-2,304)+2&amp;"C3",FALSE)</f>
        <v>2.1589999999999998</v>
      </c>
      <c r="N232" s="4" cm="1">
        <f t="array" aca="1" ref="N232" ca="1">INDIRECT("R"&amp;MOD(N$1+ROW()-2,304)+2&amp;"C3",FALSE)</f>
        <v>2.173</v>
      </c>
      <c r="O232" s="4" cm="1">
        <f t="array" aca="1" ref="O232" ca="1">INDIRECT("R"&amp;MOD(O$1+ROW()-2,304)+2&amp;"C3",FALSE)</f>
        <v>1.4279999999999999</v>
      </c>
      <c r="P232" s="4" cm="1">
        <f t="array" aca="1" ref="P232" ca="1">INDIRECT("R"&amp;MOD(P$1+ROW()-2,304)+2&amp;"C3",FALSE)</f>
        <v>-0.53900000000000003</v>
      </c>
      <c r="Q232" s="4" cm="1">
        <f t="array" aca="1" ref="Q232" ca="1">INDIRECT("R"&amp;MOD(Q$1+ROW()-2,304)+2&amp;"C3",FALSE)</f>
        <v>3.31</v>
      </c>
      <c r="R232" s="4" cm="1">
        <f t="array" aca="1" ref="R232" ca="1">INDIRECT("R"&amp;MOD(R$1+ROW()-2,304)+2&amp;"C3",FALSE)</f>
        <v>0.221</v>
      </c>
      <c r="S232" s="4" cm="1">
        <f t="array" aca="1" ref="S232" ca="1">INDIRECT("R"&amp;MOD(S$1+ROW()-2,304)+2&amp;"C3",FALSE)</f>
        <v>2.7E-2</v>
      </c>
      <c r="T232" s="4" cm="1">
        <f t="array" aca="1" ref="T232" ca="1">INDIRECT("R"&amp;MOD(T$1+ROW()-2,304)+2&amp;"C3",FALSE)</f>
        <v>-0.316</v>
      </c>
      <c r="U232" s="4" cm="1">
        <f t="array" aca="1" ref="U232" ca="1">INDIRECT("R"&amp;MOD(U$1+ROW()-2,304)+2&amp;"C3",FALSE)</f>
        <v>0.86</v>
      </c>
      <c r="V232" s="4" cm="1">
        <f t="array" aca="1" ref="V232" ca="1">INDIRECT("R"&amp;MOD(V$1+ROW()-2,304)+2&amp;"C3",FALSE)</f>
        <v>-0.50900000000000001</v>
      </c>
      <c r="W232" s="4" cm="1">
        <f t="array" aca="1" ref="W232" ca="1">INDIRECT("R"&amp;MOD(W$1+ROW()-2,304)+2&amp;"C3",FALSE)</f>
        <v>3.3570000000000002</v>
      </c>
      <c r="X232" s="4" cm="1">
        <f t="array" aca="1" ref="X232" ca="1">INDIRECT("R"&amp;MOD(X$1+ROW()-2,304)+2&amp;"C3",FALSE)</f>
        <v>3.9830000000000001</v>
      </c>
      <c r="Y232" s="4" cm="1">
        <f t="array" aca="1" ref="Y232" ca="1">INDIRECT("R"&amp;MOD(Y$1+ROW()-2,304)+2&amp;"C3",FALSE)</f>
        <v>-0.54800000000000004</v>
      </c>
      <c r="Z232" s="4" cm="1">
        <f t="array" aca="1" ref="Z232" ca="1">INDIRECT("R"&amp;MOD(Z$1+ROW()-2,304)+2&amp;"C3",FALSE)</f>
        <v>4.4539999999999997</v>
      </c>
      <c r="AA232" s="4" cm="1">
        <f t="array" aca="1" ref="AA232" ca="1">INDIRECT("R"&amp;MOD(AA$1+ROW()-2,304)+2&amp;"C3",FALSE)</f>
        <v>-0.52100000000000002</v>
      </c>
      <c r="AB232" s="4" cm="1">
        <f t="array" aca="1" ref="AB232" ca="1">INDIRECT("R"&amp;MOD(AB$1+ROW()-2,304)+2&amp;"C3",FALSE)</f>
        <v>-0.40100000000000002</v>
      </c>
      <c r="AC232" s="4" cm="1">
        <f t="array" aca="1" ref="AC232" ca="1">INDIRECT("R"&amp;MOD(AC$1+ROW()-2,304)+2&amp;"C3",FALSE)</f>
        <v>-0.33</v>
      </c>
      <c r="AD232" s="4" cm="1">
        <f t="array" aca="1" ref="AD232" ca="1">INDIRECT("R"&amp;MOD(AD$1+ROW()-2,304)+2&amp;"C3",FALSE)</f>
        <v>3.78</v>
      </c>
      <c r="AE232" s="4" cm="1">
        <f t="array" aca="1" ref="AE232" ca="1">INDIRECT("R"&amp;MOD(AE$1+ROW()-2,304)+2&amp;"C3",FALSE)</f>
        <v>-0.32600000000000001</v>
      </c>
      <c r="AF232" s="4" cm="1">
        <f t="array" aca="1" ref="AF232" ca="1">INDIRECT("R"&amp;MOD(AF$1+ROW()-2,304)+2&amp;"C3",FALSE)</f>
        <v>0.85799999999999998</v>
      </c>
      <c r="AG232" s="4" cm="1">
        <f t="array" aca="1" ref="AG232" ca="1">INDIRECT("R"&amp;MOD(AG$1+ROW()-2,304)+2&amp;"C3",FALSE)</f>
        <v>1.222</v>
      </c>
      <c r="AH232" s="4" cm="1">
        <f t="array" aca="1" ref="AH232" ca="1">INDIRECT("R"&amp;MOD(AH$1+ROW()-2,304)+2&amp;"C3",FALSE)</f>
        <v>-0.32200000000000001</v>
      </c>
      <c r="AI232" s="4" cm="1">
        <f t="array" aca="1" ref="AI232" ca="1">INDIRECT("R"&amp;MOD(AI$1+ROW()-2,304)+2&amp;"C3",FALSE)</f>
        <v>-0.56000000000000005</v>
      </c>
      <c r="AJ232" s="4" cm="1">
        <f t="array" aca="1" ref="AJ232" ca="1">INDIRECT("R"&amp;MOD(AJ$1+ROW()-2,304)+2&amp;"C3",FALSE)</f>
        <v>4.6820000000000004</v>
      </c>
    </row>
    <row r="233" spans="1:36" x14ac:dyDescent="0.25">
      <c r="A233" s="1">
        <v>43205</v>
      </c>
      <c r="B233" s="15">
        <v>-0.32900000000000001</v>
      </c>
      <c r="C233" s="15">
        <v>-0.32800000000000001</v>
      </c>
      <c r="D233" s="15">
        <v>-0.32800000000000001</v>
      </c>
      <c r="G233" s="4" cm="1">
        <f t="array" aca="1" ref="G233" ca="1">INDIRECT("R"&amp;MOD(G$1+ROW()-2,304)+2&amp;"C3",FALSE)</f>
        <v>1.4219999999999999</v>
      </c>
      <c r="H233" s="4" cm="1">
        <f t="array" aca="1" ref="H233" ca="1">INDIRECT("R"&amp;MOD(H$1+ROW()-2,304)+2&amp;"C3",FALSE)</f>
        <v>2.1440000000000001</v>
      </c>
      <c r="I233" s="4" cm="1">
        <f t="array" aca="1" ref="I233" ca="1">INDIRECT("R"&amp;MOD(I$1+ROW()-2,304)+2&amp;"C3",FALSE)</f>
        <v>3.1789999999999998</v>
      </c>
      <c r="J233" s="4" cm="1">
        <f t="array" aca="1" ref="J233" ca="1">INDIRECT("R"&amp;MOD(J$1+ROW()-2,304)+2&amp;"C3",FALSE)</f>
        <v>3.9200000000000008</v>
      </c>
      <c r="K233" s="4" cm="1">
        <f t="array" aca="1" ref="K233" ca="1">INDIRECT("R"&amp;MOD(K$1+ROW()-2,304)+2&amp;"C3",FALSE)</f>
        <v>0.65900000000000003</v>
      </c>
      <c r="L233" s="4" cm="1">
        <f t="array" aca="1" ref="L233" ca="1">INDIRECT("R"&amp;MOD(L$1+ROW()-2,304)+2&amp;"C3",FALSE)</f>
        <v>-1.4E-2</v>
      </c>
      <c r="M233" s="4" cm="1">
        <f t="array" aca="1" ref="M233" ca="1">INDIRECT("R"&amp;MOD(M$1+ROW()-2,304)+2&amp;"C3",FALSE)</f>
        <v>2.149</v>
      </c>
      <c r="N233" s="4" cm="1">
        <f t="array" aca="1" ref="N233" ca="1">INDIRECT("R"&amp;MOD(N$1+ROW()-2,304)+2&amp;"C3",FALSE)</f>
        <v>2.145</v>
      </c>
      <c r="O233" s="4" cm="1">
        <f t="array" aca="1" ref="O233" ca="1">INDIRECT("R"&amp;MOD(O$1+ROW()-2,304)+2&amp;"C3",FALSE)</f>
        <v>1.825</v>
      </c>
      <c r="P233" s="4" cm="1">
        <f t="array" aca="1" ref="P233" ca="1">INDIRECT("R"&amp;MOD(P$1+ROW()-2,304)+2&amp;"C3",FALSE)</f>
        <v>-0.53800000000000003</v>
      </c>
      <c r="Q233" s="4" cm="1">
        <f t="array" aca="1" ref="Q233" ca="1">INDIRECT("R"&amp;MOD(Q$1+ROW()-2,304)+2&amp;"C3",FALSE)</f>
        <v>3.2610000000000001</v>
      </c>
      <c r="R233" s="4" cm="1">
        <f t="array" aca="1" ref="R233" ca="1">INDIRECT("R"&amp;MOD(R$1+ROW()-2,304)+2&amp;"C3",FALSE)</f>
        <v>0.22600000000000001</v>
      </c>
      <c r="S233" s="4" cm="1">
        <f t="array" aca="1" ref="S233" ca="1">INDIRECT("R"&amp;MOD(S$1+ROW()-2,304)+2&amp;"C3",FALSE)</f>
        <v>5.0000000000000001E-3</v>
      </c>
      <c r="T233" s="4" cm="1">
        <f t="array" aca="1" ref="T233" ca="1">INDIRECT("R"&amp;MOD(T$1+ROW()-2,304)+2&amp;"C3",FALSE)</f>
        <v>-0.32600000000000001</v>
      </c>
      <c r="U233" s="4" cm="1">
        <f t="array" aca="1" ref="U233" ca="1">INDIRECT("R"&amp;MOD(U$1+ROW()-2,304)+2&amp;"C3",FALSE)</f>
        <v>0.77200000000000002</v>
      </c>
      <c r="V233" s="4" cm="1">
        <f t="array" aca="1" ref="V233" ca="1">INDIRECT("R"&amp;MOD(V$1+ROW()-2,304)+2&amp;"C3",FALSE)</f>
        <v>-0.52100000000000002</v>
      </c>
      <c r="W233" s="4" cm="1">
        <f t="array" aca="1" ref="W233" ca="1">INDIRECT("R"&amp;MOD(W$1+ROW()-2,304)+2&amp;"C3",FALSE)</f>
        <v>3.391</v>
      </c>
      <c r="X233" s="4" cm="1">
        <f t="array" aca="1" ref="X233" ca="1">INDIRECT("R"&amp;MOD(X$1+ROW()-2,304)+2&amp;"C3",FALSE)</f>
        <v>3.6</v>
      </c>
      <c r="Y233" s="4" cm="1">
        <f t="array" aca="1" ref="Y233" ca="1">INDIRECT("R"&amp;MOD(Y$1+ROW()-2,304)+2&amp;"C3",FALSE)</f>
        <v>-0.54500000000000004</v>
      </c>
      <c r="Z233" s="4" cm="1">
        <f t="array" aca="1" ref="Z233" ca="1">INDIRECT("R"&amp;MOD(Z$1+ROW()-2,304)+2&amp;"C3",FALSE)</f>
        <v>4.4669999999999996</v>
      </c>
      <c r="AA233" s="4" cm="1">
        <f t="array" aca="1" ref="AA233" ca="1">INDIRECT("R"&amp;MOD(AA$1+ROW()-2,304)+2&amp;"C3",FALSE)</f>
        <v>-0.53800000000000003</v>
      </c>
      <c r="AB233" s="4" cm="1">
        <f t="array" aca="1" ref="AB233" ca="1">INDIRECT("R"&amp;MOD(AB$1+ROW()-2,304)+2&amp;"C3",FALSE)</f>
        <v>-0.39500000000000002</v>
      </c>
      <c r="AC233" s="4" cm="1">
        <f t="array" aca="1" ref="AC233" ca="1">INDIRECT("R"&amp;MOD(AC$1+ROW()-2,304)+2&amp;"C3",FALSE)</f>
        <v>-0.33</v>
      </c>
      <c r="AD233" s="4" cm="1">
        <f t="array" aca="1" ref="AD233" ca="1">INDIRECT("R"&amp;MOD(AD$1+ROW()-2,304)+2&amp;"C3",FALSE)</f>
        <v>3.88</v>
      </c>
      <c r="AE233" s="4" cm="1">
        <f t="array" aca="1" ref="AE233" ca="1">INDIRECT("R"&amp;MOD(AE$1+ROW()-2,304)+2&amp;"C3",FALSE)</f>
        <v>-0.32900000000000001</v>
      </c>
      <c r="AF233" s="4" cm="1">
        <f t="array" aca="1" ref="AF233" ca="1">INDIRECT("R"&amp;MOD(AF$1+ROW()-2,304)+2&amp;"C3",FALSE)</f>
        <v>0.74399999999999999</v>
      </c>
      <c r="AG233" s="4" cm="1">
        <f t="array" aca="1" ref="AG233" ca="1">INDIRECT("R"&amp;MOD(AG$1+ROW()-2,304)+2&amp;"C3",FALSE)</f>
        <v>1.048</v>
      </c>
      <c r="AH233" s="4" cm="1">
        <f t="array" aca="1" ref="AH233" ca="1">INDIRECT("R"&amp;MOD(AH$1+ROW()-2,304)+2&amp;"C3",FALSE)</f>
        <v>-0.32100000000000001</v>
      </c>
      <c r="AI233" s="4" cm="1">
        <f t="array" aca="1" ref="AI233" ca="1">INDIRECT("R"&amp;MOD(AI$1+ROW()-2,304)+2&amp;"C3",FALSE)</f>
        <v>-0.53200000000000003</v>
      </c>
      <c r="AJ233" s="4" cm="1">
        <f t="array" aca="1" ref="AJ233" ca="1">INDIRECT("R"&amp;MOD(AJ$1+ROW()-2,304)+2&amp;"C3",FALSE)</f>
        <v>4.6440000000000001</v>
      </c>
    </row>
    <row r="234" spans="1:36" x14ac:dyDescent="0.25">
      <c r="A234" s="1">
        <v>43235</v>
      </c>
      <c r="B234" s="15">
        <v>-0.32900000000000001</v>
      </c>
      <c r="C234" s="15">
        <v>-0.32500000000000001</v>
      </c>
      <c r="D234" s="15">
        <v>-0.32100000000000001</v>
      </c>
      <c r="G234" s="4" cm="1">
        <f t="array" aca="1" ref="G234" ca="1">INDIRECT("R"&amp;MOD(G$1+ROW()-2,304)+2&amp;"C3",FALSE)</f>
        <v>1.282</v>
      </c>
      <c r="H234" s="4" cm="1">
        <f t="array" aca="1" ref="H234" ca="1">INDIRECT("R"&amp;MOD(H$1+ROW()-2,304)+2&amp;"C3",FALSE)</f>
        <v>2.1589999999999998</v>
      </c>
      <c r="I234" s="4" cm="1">
        <f t="array" aca="1" ref="I234" ca="1">INDIRECT("R"&amp;MOD(I$1+ROW()-2,304)+2&amp;"C3",FALSE)</f>
        <v>3.3719999999999999</v>
      </c>
      <c r="J234" s="4" cm="1">
        <f t="array" aca="1" ref="J234" ca="1">INDIRECT("R"&amp;MOD(J$1+ROW()-2,304)+2&amp;"C3",FALSE)</f>
        <v>3.9195000000000007</v>
      </c>
      <c r="K234" s="4" cm="1">
        <f t="array" aca="1" ref="K234" ca="1">INDIRECT("R"&amp;MOD(K$1+ROW()-2,304)+2&amp;"C3",FALSE)</f>
        <v>0.497</v>
      </c>
      <c r="L234" s="4" cm="1">
        <f t="array" aca="1" ref="L234" ca="1">INDIRECT("R"&amp;MOD(L$1+ROW()-2,304)+2&amp;"C3",FALSE)</f>
        <v>-1.9E-2</v>
      </c>
      <c r="M234" s="4" cm="1">
        <f t="array" aca="1" ref="M234" ca="1">INDIRECT("R"&amp;MOD(M$1+ROW()-2,304)+2&amp;"C3",FALSE)</f>
        <v>2.089</v>
      </c>
      <c r="N234" s="4" cm="1">
        <f t="array" aca="1" ref="N234" ca="1">INDIRECT("R"&amp;MOD(N$1+ROW()-2,304)+2&amp;"C3",FALSE)</f>
        <v>2.1379999999999999</v>
      </c>
      <c r="O234" s="4" cm="1">
        <f t="array" aca="1" ref="O234" ca="1">INDIRECT("R"&amp;MOD(O$1+ROW()-2,304)+2&amp;"C3",FALSE)</f>
        <v>2.0630000000000002</v>
      </c>
      <c r="P234" s="4" cm="1">
        <f t="array" aca="1" ref="P234" ca="1">INDIRECT("R"&amp;MOD(P$1+ROW()-2,304)+2&amp;"C3",FALSE)</f>
        <v>-0.54</v>
      </c>
      <c r="Q234" s="4" cm="1">
        <f t="array" aca="1" ref="Q234" ca="1">INDIRECT("R"&amp;MOD(Q$1+ROW()-2,304)+2&amp;"C3",FALSE)</f>
        <v>3.1240000000000001</v>
      </c>
      <c r="R234" s="4" cm="1">
        <f t="array" aca="1" ref="R234" ca="1">INDIRECT("R"&amp;MOD(R$1+ROW()-2,304)+2&amp;"C3",FALSE)</f>
        <v>0.223</v>
      </c>
      <c r="S234" s="4" cm="1">
        <f t="array" aca="1" ref="S234" ca="1">INDIRECT("R"&amp;MOD(S$1+ROW()-2,304)+2&amp;"C3",FALSE)</f>
        <v>-0.01</v>
      </c>
      <c r="T234" s="4" cm="1">
        <f t="array" aca="1" ref="T234" ca="1">INDIRECT("R"&amp;MOD(T$1+ROW()-2,304)+2&amp;"C3",FALSE)</f>
        <v>-0.32900000000000001</v>
      </c>
      <c r="U234" s="4" cm="1">
        <f t="array" aca="1" ref="U234" ca="1">INDIRECT("R"&amp;MOD(U$1+ROW()-2,304)+2&amp;"C3",FALSE)</f>
        <v>0.73799999999999999</v>
      </c>
      <c r="V234" s="4" cm="1">
        <f t="array" aca="1" ref="V234" ca="1">INDIRECT("R"&amp;MOD(V$1+ROW()-2,304)+2&amp;"C3",FALSE)</f>
        <v>-0.53800000000000003</v>
      </c>
      <c r="W234" s="4" cm="1">
        <f t="array" aca="1" ref="W234" ca="1">INDIRECT("R"&amp;MOD(W$1+ROW()-2,304)+2&amp;"C3",FALSE)</f>
        <v>3.407</v>
      </c>
      <c r="X234" s="4" cm="1">
        <f t="array" aca="1" ref="X234" ca="1">INDIRECT("R"&amp;MOD(X$1+ROW()-2,304)+2&amp;"C3",FALSE)</f>
        <v>3.3860000000000001</v>
      </c>
      <c r="Y234" s="4" cm="1">
        <f t="array" aca="1" ref="Y234" ca="1">INDIRECT("R"&amp;MOD(Y$1+ROW()-2,304)+2&amp;"C3",FALSE)</f>
        <v>-0.55000000000000004</v>
      </c>
      <c r="Z234" s="4" cm="1">
        <f t="array" aca="1" ref="Z234" ca="1">INDIRECT("R"&amp;MOD(Z$1+ROW()-2,304)+2&amp;"C3",FALSE)</f>
        <v>4.3540000000000001</v>
      </c>
      <c r="AA234" s="4" cm="1">
        <f t="array" aca="1" ref="AA234" ca="1">INDIRECT("R"&amp;MOD(AA$1+ROW()-2,304)+2&amp;"C3",FALSE)</f>
        <v>-0.54700000000000004</v>
      </c>
      <c r="AB234" s="4" cm="1">
        <f t="array" aca="1" ref="AB234" ca="1">INDIRECT("R"&amp;MOD(AB$1+ROW()-2,304)+2&amp;"C3",FALSE)</f>
        <v>-0.39100000000000001</v>
      </c>
      <c r="AC234" s="4" cm="1">
        <f t="array" aca="1" ref="AC234" ca="1">INDIRECT("R"&amp;MOD(AC$1+ROW()-2,304)+2&amp;"C3",FALSE)</f>
        <v>-0.32900000000000001</v>
      </c>
      <c r="AD234" s="4" cm="1">
        <f t="array" aca="1" ref="AD234" ca="1">INDIRECT("R"&amp;MOD(AD$1+ROW()-2,304)+2&amp;"C3",FALSE)</f>
        <v>3.9710000000000001</v>
      </c>
      <c r="AE234" s="4" cm="1">
        <f t="array" aca="1" ref="AE234" ca="1">INDIRECT("R"&amp;MOD(AE$1+ROW()-2,304)+2&amp;"C3",FALSE)</f>
        <v>-0.33</v>
      </c>
      <c r="AF234" s="4" cm="1">
        <f t="array" aca="1" ref="AF234" ca="1">INDIRECT("R"&amp;MOD(AF$1+ROW()-2,304)+2&amp;"C3",FALSE)</f>
        <v>0.68500000000000005</v>
      </c>
      <c r="AG234" s="4" cm="1">
        <f t="array" aca="1" ref="AG234" ca="1">INDIRECT("R"&amp;MOD(AG$1+ROW()-2,304)+2&amp;"C3",FALSE)</f>
        <v>0.85799999999999998</v>
      </c>
      <c r="AH234" s="4" cm="1">
        <f t="array" aca="1" ref="AH234" ca="1">INDIRECT("R"&amp;MOD(AH$1+ROW()-2,304)+2&amp;"C3",FALSE)</f>
        <v>-0.31900000000000001</v>
      </c>
      <c r="AI234" s="4" cm="1">
        <f t="array" aca="1" ref="AI234" ca="1">INDIRECT("R"&amp;MOD(AI$1+ROW()-2,304)+2&amp;"C3",FALSE)</f>
        <v>-0.495</v>
      </c>
      <c r="AJ234" s="4" cm="1">
        <f t="array" aca="1" ref="AJ234" ca="1">INDIRECT("R"&amp;MOD(AJ$1+ROW()-2,304)+2&amp;"C3",FALSE)</f>
        <v>4.4539999999999997</v>
      </c>
    </row>
    <row r="235" spans="1:36" x14ac:dyDescent="0.25">
      <c r="A235" s="1">
        <v>43266</v>
      </c>
      <c r="B235" s="15">
        <v>-0.32400000000000001</v>
      </c>
      <c r="C235" s="15">
        <v>-0.32200000000000001</v>
      </c>
      <c r="D235" s="15">
        <v>-0.32100000000000001</v>
      </c>
      <c r="G235" s="4" cm="1">
        <f t="array" aca="1" ref="G235" ca="1">INDIRECT("R"&amp;MOD(G$1+ROW()-2,304)+2&amp;"C3",FALSE)</f>
        <v>1.2230000000000001</v>
      </c>
      <c r="H235" s="4" cm="1">
        <f t="array" aca="1" ref="H235" ca="1">INDIRECT("R"&amp;MOD(H$1+ROW()-2,304)+2&amp;"C3",FALSE)</f>
        <v>2.149</v>
      </c>
      <c r="I235" s="4" cm="1">
        <f t="array" aca="1" ref="I235" ca="1">INDIRECT("R"&amp;MOD(I$1+ROW()-2,304)+2&amp;"C3",FALSE)</f>
        <v>3.536</v>
      </c>
      <c r="J235" s="4" cm="1">
        <f t="array" aca="1" ref="J235" ca="1">INDIRECT("R"&amp;MOD(J$1+ROW()-2,304)+2&amp;"C3",FALSE)</f>
        <v>3.8958333333333339</v>
      </c>
      <c r="K235" s="4" cm="1">
        <f t="array" aca="1" ref="K235" ca="1">INDIRECT("R"&amp;MOD(K$1+ROW()-2,304)+2&amp;"C3",FALSE)</f>
        <v>0.33200000000000002</v>
      </c>
      <c r="L235" s="4" cm="1">
        <f t="array" aca="1" ref="L235" ca="1">INDIRECT("R"&amp;MOD(L$1+ROW()-2,304)+2&amp;"C3",FALSE)</f>
        <v>-2.8000000000000001E-2</v>
      </c>
      <c r="M235" s="4" cm="1">
        <f t="array" aca="1" ref="M235" ca="1">INDIRECT("R"&amp;MOD(M$1+ROW()-2,304)+2&amp;"C3",FALSE)</f>
        <v>2.0710000000000002</v>
      </c>
      <c r="N235" s="4" cm="1">
        <f t="array" aca="1" ref="N235" ca="1">INDIRECT("R"&amp;MOD(N$1+ROW()-2,304)+2&amp;"C3",FALSE)</f>
        <v>2.137</v>
      </c>
      <c r="O235" s="4" cm="1">
        <f t="array" aca="1" ref="O235" ca="1">INDIRECT("R"&amp;MOD(O$1+ROW()-2,304)+2&amp;"C3",FALSE)</f>
        <v>2.3450000000000002</v>
      </c>
      <c r="P235" s="4" cm="1">
        <f t="array" aca="1" ref="P235" ca="1">INDIRECT("R"&amp;MOD(P$1+ROW()-2,304)+2&amp;"C3",FALSE)</f>
        <v>-0.54300000000000004</v>
      </c>
      <c r="Q235" s="4" cm="1">
        <f t="array" aca="1" ref="Q235" ca="1">INDIRECT("R"&amp;MOD(Q$1+ROW()-2,304)+2&amp;"C3",FALSE)</f>
        <v>2.9409999999999998</v>
      </c>
      <c r="R235" s="4" cm="1">
        <f t="array" aca="1" ref="R235" ca="1">INDIRECT("R"&amp;MOD(R$1+ROW()-2,304)+2&amp;"C3",FALSE)</f>
        <v>0.22600000000000001</v>
      </c>
      <c r="S235" s="4" cm="1">
        <f t="array" aca="1" ref="S235" ca="1">INDIRECT("R"&amp;MOD(S$1+ROW()-2,304)+2&amp;"C3",FALSE)</f>
        <v>-1.4E-2</v>
      </c>
      <c r="T235" s="4" cm="1">
        <f t="array" aca="1" ref="T235" ca="1">INDIRECT("R"&amp;MOD(T$1+ROW()-2,304)+2&amp;"C3",FALSE)</f>
        <v>-0.33</v>
      </c>
      <c r="U235" s="4" cm="1">
        <f t="array" aca="1" ref="U235" ca="1">INDIRECT("R"&amp;MOD(U$1+ROW()-2,304)+2&amp;"C3",FALSE)</f>
        <v>0.71599999999999997</v>
      </c>
      <c r="V235" s="4" cm="1">
        <f t="array" aca="1" ref="V235" ca="1">INDIRECT("R"&amp;MOD(V$1+ROW()-2,304)+2&amp;"C3",FALSE)</f>
        <v>-0.54700000000000004</v>
      </c>
      <c r="W235" s="4" cm="1">
        <f t="array" aca="1" ref="W235" ca="1">INDIRECT("R"&amp;MOD(W$1+ROW()-2,304)+2&amp;"C3",FALSE)</f>
        <v>3.4670000000000001</v>
      </c>
      <c r="X235" s="4" cm="1">
        <f t="array" aca="1" ref="X235" ca="1">INDIRECT("R"&amp;MOD(X$1+ROW()-2,304)+2&amp;"C3",FALSE)</f>
        <v>3.3450000000000002</v>
      </c>
      <c r="Y235" s="4" cm="1">
        <f t="array" aca="1" ref="Y235" ca="1">INDIRECT("R"&amp;MOD(Y$1+ROW()-2,304)+2&amp;"C3",FALSE)</f>
        <v>-0.56699999999999995</v>
      </c>
      <c r="Z235" s="4" cm="1">
        <f t="array" aca="1" ref="Z235" ca="1">INDIRECT("R"&amp;MOD(Z$1+ROW()-2,304)+2&amp;"C3",FALSE)</f>
        <v>3.9830000000000001</v>
      </c>
      <c r="AA235" s="4" cm="1">
        <f t="array" aca="1" ref="AA235" ca="1">INDIRECT("R"&amp;MOD(AA$1+ROW()-2,304)+2&amp;"C3",FALSE)</f>
        <v>-0.54100000000000004</v>
      </c>
      <c r="AB235" s="4" cm="1">
        <f t="array" aca="1" ref="AB235" ca="1">INDIRECT("R"&amp;MOD(AB$1+ROW()-2,304)+2&amp;"C3",FALSE)</f>
        <v>-0.40899999999999997</v>
      </c>
      <c r="AC235" s="4" cm="1">
        <f t="array" aca="1" ref="AC235" ca="1">INDIRECT("R"&amp;MOD(AC$1+ROW()-2,304)+2&amp;"C3",FALSE)</f>
        <v>-0.32900000000000001</v>
      </c>
      <c r="AD235" s="4" cm="1">
        <f t="array" aca="1" ref="AD235" ca="1">INDIRECT("R"&amp;MOD(AD$1+ROW()-2,304)+2&amp;"C3",FALSE)</f>
        <v>3.9672727272727268</v>
      </c>
      <c r="AE235" s="4" cm="1">
        <f t="array" aca="1" ref="AE235" ca="1">INDIRECT("R"&amp;MOD(AE$1+ROW()-2,304)+2&amp;"C3",FALSE)</f>
        <v>-0.33</v>
      </c>
      <c r="AF235" s="4" cm="1">
        <f t="array" aca="1" ref="AF235" ca="1">INDIRECT("R"&amp;MOD(AF$1+ROW()-2,304)+2&amp;"C3",FALSE)</f>
        <v>0.65900000000000003</v>
      </c>
      <c r="AG235" s="4" cm="1">
        <f t="array" aca="1" ref="AG235" ca="1">INDIRECT("R"&amp;MOD(AG$1+ROW()-2,304)+2&amp;"C3",FALSE)</f>
        <v>0.74399999999999999</v>
      </c>
      <c r="AH235" s="4" cm="1">
        <f t="array" aca="1" ref="AH235" ca="1">INDIRECT("R"&amp;MOD(AH$1+ROW()-2,304)+2&amp;"C3",FALSE)</f>
        <v>-0.31900000000000001</v>
      </c>
      <c r="AI235" s="4" cm="1">
        <f t="array" aca="1" ref="AI235" ca="1">INDIRECT("R"&amp;MOD(AI$1+ROW()-2,304)+2&amp;"C3",FALSE)</f>
        <v>-0.44800000000000001</v>
      </c>
      <c r="AJ235" s="4" cm="1">
        <f t="array" aca="1" ref="AJ235" ca="1">INDIRECT("R"&amp;MOD(AJ$1+ROW()-2,304)+2&amp;"C3",FALSE)</f>
        <v>4.4669999999999996</v>
      </c>
    </row>
    <row r="236" spans="1:36" x14ac:dyDescent="0.25">
      <c r="A236" s="1">
        <v>43296</v>
      </c>
      <c r="B236" s="15">
        <v>-0.32100000000000001</v>
      </c>
      <c r="C236" s="15">
        <v>-0.32100000000000001</v>
      </c>
      <c r="D236" s="15">
        <v>-0.31900000000000001</v>
      </c>
      <c r="G236" s="4" cm="1">
        <f t="array" aca="1" ref="G236" ca="1">INDIRECT("R"&amp;MOD(G$1+ROW()-2,304)+2&amp;"C3",FALSE)</f>
        <v>0.97499999999999998</v>
      </c>
      <c r="H236" s="4" cm="1">
        <f t="array" aca="1" ref="H236" ca="1">INDIRECT("R"&amp;MOD(H$1+ROW()-2,304)+2&amp;"C3",FALSE)</f>
        <v>2.089</v>
      </c>
      <c r="I236" s="4" cm="1">
        <f t="array" aca="1" ref="I236" ca="1">INDIRECT("R"&amp;MOD(I$1+ROW()-2,304)+2&amp;"C3",FALSE)</f>
        <v>3.6720000000000002</v>
      </c>
      <c r="J236" s="4" cm="1">
        <f t="array" aca="1" ref="J236" ca="1">INDIRECT("R"&amp;MOD(J$1+ROW()-2,304)+2&amp;"C3",FALSE)</f>
        <v>3.137</v>
      </c>
      <c r="K236" s="4" cm="1">
        <f t="array" aca="1" ref="K236" ca="1">INDIRECT("R"&amp;MOD(K$1+ROW()-2,304)+2&amp;"C3",FALSE)</f>
        <v>0.246</v>
      </c>
      <c r="L236" s="4" cm="1">
        <f t="array" aca="1" ref="L236" ca="1">INDIRECT("R"&amp;MOD(L$1+ROW()-2,304)+2&amp;"C3",FALSE)</f>
        <v>-3.6999999999999998E-2</v>
      </c>
      <c r="M236" s="4" cm="1">
        <f t="array" aca="1" ref="M236" ca="1">INDIRECT("R"&amp;MOD(M$1+ROW()-2,304)+2&amp;"C3",FALSE)</f>
        <v>2.0289999999999999</v>
      </c>
      <c r="N236" s="4" cm="1">
        <f t="array" aca="1" ref="N236" ca="1">INDIRECT("R"&amp;MOD(N$1+ROW()-2,304)+2&amp;"C3",FALSE)</f>
        <v>2.137</v>
      </c>
      <c r="O236" s="4" cm="1">
        <f t="array" aca="1" ref="O236" ca="1">INDIRECT("R"&amp;MOD(O$1+ROW()-2,304)+2&amp;"C3",FALSE)</f>
        <v>2.64</v>
      </c>
      <c r="P236" s="4" cm="1">
        <f t="array" aca="1" ref="P236" ca="1">INDIRECT("R"&amp;MOD(P$1+ROW()-2,304)+2&amp;"C3",FALSE)</f>
        <v>-0.54500000000000004</v>
      </c>
      <c r="Q236" s="4" cm="1">
        <f t="array" aca="1" ref="Q236" ca="1">INDIRECT("R"&amp;MOD(Q$1+ROW()-2,304)+2&amp;"C3",FALSE)</f>
        <v>2.8319999999999999</v>
      </c>
      <c r="R236" s="4" cm="1">
        <f t="array" aca="1" ref="R236" ca="1">INDIRECT("R"&amp;MOD(R$1+ROW()-2,304)+2&amp;"C3",FALSE)</f>
        <v>0.223</v>
      </c>
      <c r="S236" s="4" cm="1">
        <f t="array" aca="1" ref="S236" ca="1">INDIRECT("R"&amp;MOD(S$1+ROW()-2,304)+2&amp;"C3",FALSE)</f>
        <v>-1.9E-2</v>
      </c>
      <c r="T236" s="4" cm="1">
        <f t="array" aca="1" ref="T236" ca="1">INDIRECT("R"&amp;MOD(T$1+ROW()-2,304)+2&amp;"C3",FALSE)</f>
        <v>-0.33</v>
      </c>
      <c r="U236" s="4" cm="1">
        <f t="array" aca="1" ref="U236" ca="1">INDIRECT("R"&amp;MOD(U$1+ROW()-2,304)+2&amp;"C3",FALSE)</f>
        <v>0.71299999999999997</v>
      </c>
      <c r="V236" s="4" cm="1">
        <f t="array" aca="1" ref="V236" ca="1">INDIRECT("R"&amp;MOD(V$1+ROW()-2,304)+2&amp;"C3",FALSE)</f>
        <v>-0.54100000000000004</v>
      </c>
      <c r="W236" s="4" cm="1">
        <f t="array" aca="1" ref="W236" ca="1">INDIRECT("R"&amp;MOD(W$1+ROW()-2,304)+2&amp;"C3",FALSE)</f>
        <v>3.464</v>
      </c>
      <c r="X236" s="4" cm="1">
        <f t="array" aca="1" ref="X236" ca="1">INDIRECT("R"&amp;MOD(X$1+ROW()-2,304)+2&amp;"C3",FALSE)</f>
        <v>3.339</v>
      </c>
      <c r="Y236" s="4" cm="1">
        <f t="array" aca="1" ref="Y236" ca="1">INDIRECT("R"&amp;MOD(Y$1+ROW()-2,304)+2&amp;"C3",FALSE)</f>
        <v>-0.58199999999999996</v>
      </c>
      <c r="Z236" s="4" cm="1">
        <f t="array" aca="1" ref="Z236" ca="1">INDIRECT("R"&amp;MOD(Z$1+ROW()-2,304)+2&amp;"C3",FALSE)</f>
        <v>3.6</v>
      </c>
      <c r="AA236" s="4" cm="1">
        <f t="array" aca="1" ref="AA236" ca="1">INDIRECT("R"&amp;MOD(AA$1+ROW()-2,304)+2&amp;"C3",FALSE)</f>
        <v>-0.53900000000000003</v>
      </c>
      <c r="AB236" s="4" cm="1">
        <f t="array" aca="1" ref="AB236" ca="1">INDIRECT("R"&amp;MOD(AB$1+ROW()-2,304)+2&amp;"C3",FALSE)</f>
        <v>-0.41699999999999998</v>
      </c>
      <c r="AC236" s="4" cm="1">
        <f t="array" aca="1" ref="AC236" ca="1">INDIRECT("R"&amp;MOD(AC$1+ROW()-2,304)+2&amp;"C3",FALSE)</f>
        <v>-0.33</v>
      </c>
      <c r="AD236" s="4" cm="1">
        <f t="array" aca="1" ref="AD236" ca="1">INDIRECT("R"&amp;MOD(AD$1+ROW()-2,304)+2&amp;"C3",FALSE)</f>
        <v>3.9310526315789471</v>
      </c>
      <c r="AE236" s="4" cm="1">
        <f t="array" aca="1" ref="AE236" ca="1">INDIRECT("R"&amp;MOD(AE$1+ROW()-2,304)+2&amp;"C3",FALSE)</f>
        <v>-0.32900000000000001</v>
      </c>
      <c r="AF236" s="4" cm="1">
        <f t="array" aca="1" ref="AF236" ca="1">INDIRECT("R"&amp;MOD(AF$1+ROW()-2,304)+2&amp;"C3",FALSE)</f>
        <v>0.497</v>
      </c>
      <c r="AG236" s="4" cm="1">
        <f t="array" aca="1" ref="AG236" ca="1">INDIRECT("R"&amp;MOD(AG$1+ROW()-2,304)+2&amp;"C3",FALSE)</f>
        <v>0.68500000000000005</v>
      </c>
      <c r="AH236" s="4" cm="1">
        <f t="array" aca="1" ref="AH236" ca="1">INDIRECT("R"&amp;MOD(AH$1+ROW()-2,304)+2&amp;"C3",FALSE)</f>
        <v>-0.318</v>
      </c>
      <c r="AI236" s="4" cm="1">
        <f t="array" aca="1" ref="AI236" ca="1">INDIRECT("R"&amp;MOD(AI$1+ROW()-2,304)+2&amp;"C3",FALSE)</f>
        <v>-0.38600000000000001</v>
      </c>
      <c r="AJ236" s="4" cm="1">
        <f t="array" aca="1" ref="AJ236" ca="1">INDIRECT("R"&amp;MOD(AJ$1+ROW()-2,304)+2&amp;"C3",FALSE)</f>
        <v>4.3540000000000001</v>
      </c>
    </row>
    <row r="237" spans="1:36" x14ac:dyDescent="0.25">
      <c r="A237" s="1">
        <v>43327</v>
      </c>
      <c r="B237" s="15">
        <v>-0.31900000000000001</v>
      </c>
      <c r="C237" s="15">
        <v>-0.31900000000000001</v>
      </c>
      <c r="D237" s="15">
        <v>-0.31900000000000001</v>
      </c>
      <c r="G237" s="4" cm="1">
        <f t="array" aca="1" ref="G237" ca="1">INDIRECT("R"&amp;MOD(G$1+ROW()-2,304)+2&amp;"C3",FALSE)</f>
        <v>0.86</v>
      </c>
      <c r="H237" s="4" cm="1">
        <f t="array" aca="1" ref="H237" ca="1">INDIRECT("R"&amp;MOD(H$1+ROW()-2,304)+2&amp;"C3",FALSE)</f>
        <v>2.0710000000000002</v>
      </c>
      <c r="I237" s="4" cm="1">
        <f t="array" aca="1" ref="I237" ca="1">INDIRECT("R"&amp;MOD(I$1+ROW()-2,304)+2&amp;"C3",FALSE)</f>
        <v>3.78</v>
      </c>
      <c r="J237" s="4" cm="1">
        <f t="array" aca="1" ref="J237" ca="1">INDIRECT("R"&amp;MOD(J$1+ROW()-2,304)+2&amp;"C3",FALSE)</f>
        <v>3.093</v>
      </c>
      <c r="K237" s="4" cm="1">
        <f t="array" aca="1" ref="K237" ca="1">INDIRECT("R"&amp;MOD(K$1+ROW()-2,304)+2&amp;"C3",FALSE)</f>
        <v>0.20799999999999999</v>
      </c>
      <c r="L237" s="4" cm="1">
        <f t="array" aca="1" ref="L237" ca="1">INDIRECT("R"&amp;MOD(L$1+ROW()-2,304)+2&amp;"C3",FALSE)</f>
        <v>-5.3999999999999999E-2</v>
      </c>
      <c r="M237" s="4" cm="1">
        <f t="array" aca="1" ref="M237" ca="1">INDIRECT("R"&amp;MOD(M$1+ROW()-2,304)+2&amp;"C3",FALSE)</f>
        <v>2.0489999999999999</v>
      </c>
      <c r="N237" s="4" cm="1">
        <f t="array" aca="1" ref="N237" ca="1">INDIRECT("R"&amp;MOD(N$1+ROW()-2,304)+2&amp;"C3",FALSE)</f>
        <v>2.1259999999999999</v>
      </c>
      <c r="O237" s="4" cm="1">
        <f t="array" aca="1" ref="O237" ca="1">INDIRECT("R"&amp;MOD(O$1+ROW()-2,304)+2&amp;"C3",FALSE)</f>
        <v>2.9180000000000001</v>
      </c>
      <c r="P237" s="4" cm="1">
        <f t="array" aca="1" ref="P237" ca="1">INDIRECT("R"&amp;MOD(P$1+ROW()-2,304)+2&amp;"C3",FALSE)</f>
        <v>-0.54800000000000004</v>
      </c>
      <c r="Q237" s="4" cm="1">
        <f t="array" aca="1" ref="Q237" ca="1">INDIRECT("R"&amp;MOD(Q$1+ROW()-2,304)+2&amp;"C3",FALSE)</f>
        <v>2.6869999999999998</v>
      </c>
      <c r="R237" s="4" cm="1">
        <f t="array" aca="1" ref="R237" ca="1">INDIRECT("R"&amp;MOD(R$1+ROW()-2,304)+2&amp;"C3",FALSE)</f>
        <v>0.27200000000000002</v>
      </c>
      <c r="S237" s="4" cm="1">
        <f t="array" aca="1" ref="S237" ca="1">INDIRECT("R"&amp;MOD(S$1+ROW()-2,304)+2&amp;"C3",FALSE)</f>
        <v>-2.8000000000000001E-2</v>
      </c>
      <c r="T237" s="4" cm="1">
        <f t="array" aca="1" ref="T237" ca="1">INDIRECT("R"&amp;MOD(T$1+ROW()-2,304)+2&amp;"C3",FALSE)</f>
        <v>-0.32900000000000001</v>
      </c>
      <c r="U237" s="4" cm="1">
        <f t="array" aca="1" ref="U237" ca="1">INDIRECT("R"&amp;MOD(U$1+ROW()-2,304)+2&amp;"C3",FALSE)</f>
        <v>0.68</v>
      </c>
      <c r="V237" s="4" cm="1">
        <f t="array" aca="1" ref="V237" ca="1">INDIRECT("R"&amp;MOD(V$1+ROW()-2,304)+2&amp;"C3",FALSE)</f>
        <v>-0.53900000000000003</v>
      </c>
      <c r="W237" s="4" cm="1">
        <f t="array" aca="1" ref="W237" ca="1">INDIRECT("R"&amp;MOD(W$1+ROW()-2,304)+2&amp;"C3",FALSE)</f>
        <v>3.41</v>
      </c>
      <c r="X237" s="4" cm="1">
        <f t="array" aca="1" ref="X237" ca="1">INDIRECT("R"&amp;MOD(X$1+ROW()-2,304)+2&amp;"C3",FALSE)</f>
        <v>3.3570000000000002</v>
      </c>
      <c r="Y237" s="4" cm="1">
        <f t="array" aca="1" ref="Y237" ca="1">INDIRECT("R"&amp;MOD(Y$1+ROW()-2,304)+2&amp;"C3",FALSE)</f>
        <v>-0.56000000000000005</v>
      </c>
      <c r="Z237" s="4" cm="1">
        <f t="array" aca="1" ref="Z237" ca="1">INDIRECT("R"&amp;MOD(Z$1+ROW()-2,304)+2&amp;"C3",FALSE)</f>
        <v>3.3860000000000001</v>
      </c>
      <c r="AA237" s="4" cm="1">
        <f t="array" aca="1" ref="AA237" ca="1">INDIRECT("R"&amp;MOD(AA$1+ROW()-2,304)+2&amp;"C3",FALSE)</f>
        <v>-0.53800000000000003</v>
      </c>
      <c r="AB237" s="4" cm="1">
        <f t="array" aca="1" ref="AB237" ca="1">INDIRECT("R"&amp;MOD(AB$1+ROW()-2,304)+2&amp;"C3",FALSE)</f>
        <v>-0.254</v>
      </c>
      <c r="AC237" s="4" cm="1">
        <f t="array" aca="1" ref="AC237" ca="1">INDIRECT("R"&amp;MOD(AC$1+ROW()-2,304)+2&amp;"C3",FALSE)</f>
        <v>-0.32900000000000001</v>
      </c>
      <c r="AD237" s="4" cm="1">
        <f t="array" aca="1" ref="AD237" ca="1">INDIRECT("R"&amp;MOD(AD$1+ROW()-2,304)+2&amp;"C3",FALSE)</f>
        <v>3.9204761904761911</v>
      </c>
      <c r="AE237" s="4" cm="1">
        <f t="array" aca="1" ref="AE237" ca="1">INDIRECT("R"&amp;MOD(AE$1+ROW()-2,304)+2&amp;"C3",FALSE)</f>
        <v>-0.33</v>
      </c>
      <c r="AF237" s="4" cm="1">
        <f t="array" aca="1" ref="AF237" ca="1">INDIRECT("R"&amp;MOD(AF$1+ROW()-2,304)+2&amp;"C3",FALSE)</f>
        <v>0.33200000000000002</v>
      </c>
      <c r="AG237" s="4" cm="1">
        <f t="array" aca="1" ref="AG237" ca="1">INDIRECT("R"&amp;MOD(AG$1+ROW()-2,304)+2&amp;"C3",FALSE)</f>
        <v>0.65900000000000003</v>
      </c>
      <c r="AH237" s="4" cm="1">
        <f t="array" aca="1" ref="AH237" ca="1">INDIRECT("R"&amp;MOD(AH$1+ROW()-2,304)+2&amp;"C3",FALSE)</f>
        <v>-0.316</v>
      </c>
      <c r="AI237" s="4" cm="1">
        <f t="array" aca="1" ref="AI237" ca="1">INDIRECT("R"&amp;MOD(AI$1+ROW()-2,304)+2&amp;"C3",FALSE)</f>
        <v>-0.23899999999999999</v>
      </c>
      <c r="AJ237" s="4" cm="1">
        <f t="array" aca="1" ref="AJ237" ca="1">INDIRECT("R"&amp;MOD(AJ$1+ROW()-2,304)+2&amp;"C3",FALSE)</f>
        <v>3.9830000000000001</v>
      </c>
    </row>
    <row r="238" spans="1:36" x14ac:dyDescent="0.25">
      <c r="A238" s="1">
        <v>43358</v>
      </c>
      <c r="B238" s="15">
        <v>-0.31900000000000001</v>
      </c>
      <c r="C238" s="15">
        <v>-0.31900000000000001</v>
      </c>
      <c r="D238" s="15">
        <v>-0.318</v>
      </c>
      <c r="G238" s="4" cm="1">
        <f t="array" aca="1" ref="G238" ca="1">INDIRECT("R"&amp;MOD(G$1+ROW()-2,304)+2&amp;"C3",FALSE)</f>
        <v>0.77200000000000002</v>
      </c>
      <c r="H238" s="4" cm="1">
        <f t="array" aca="1" ref="H238" ca="1">INDIRECT("R"&amp;MOD(H$1+ROW()-2,304)+2&amp;"C3",FALSE)</f>
        <v>2.0289999999999999</v>
      </c>
      <c r="I238" s="4" cm="1">
        <f t="array" aca="1" ref="I238" ca="1">INDIRECT("R"&amp;MOD(I$1+ROW()-2,304)+2&amp;"C3",FALSE)</f>
        <v>3.88</v>
      </c>
      <c r="J238" s="4" cm="1">
        <f t="array" aca="1" ref="J238" ca="1">INDIRECT("R"&amp;MOD(J$1+ROW()-2,304)+2&amp;"C3",FALSE)</f>
        <v>3.0470000000000002</v>
      </c>
      <c r="K238" s="4" cm="1">
        <f t="array" aca="1" ref="K238" ca="1">INDIRECT("R"&amp;MOD(K$1+ROW()-2,304)+2&amp;"C3",FALSE)</f>
        <v>0.192</v>
      </c>
      <c r="L238" s="4" cm="1">
        <f t="array" aca="1" ref="L238" ca="1">INDIRECT("R"&amp;MOD(L$1+ROW()-2,304)+2&amp;"C3",FALSE)</f>
        <v>-8.7999999999999995E-2</v>
      </c>
      <c r="M238" s="4" cm="1">
        <f t="array" aca="1" ref="M238" ca="1">INDIRECT("R"&amp;MOD(M$1+ROW()-2,304)+2&amp;"C3",FALSE)</f>
        <v>2.0859999999999999</v>
      </c>
      <c r="N238" s="4" cm="1">
        <f t="array" aca="1" ref="N238" ca="1">INDIRECT("R"&amp;MOD(N$1+ROW()-2,304)+2&amp;"C3",FALSE)</f>
        <v>2.1110000000000002</v>
      </c>
      <c r="O238" s="4" cm="1">
        <f t="array" aca="1" ref="O238" ca="1">INDIRECT("R"&amp;MOD(O$1+ROW()-2,304)+2&amp;"C3",FALSE)</f>
        <v>3.1789999999999998</v>
      </c>
      <c r="P238" s="4" cm="1">
        <f t="array" aca="1" ref="P238" ca="1">INDIRECT("R"&amp;MOD(P$1+ROW()-2,304)+2&amp;"C3",FALSE)</f>
        <v>-0.54500000000000004</v>
      </c>
      <c r="Q238" s="4" cm="1">
        <f t="array" aca="1" ref="Q238" ca="1">INDIRECT("R"&amp;MOD(Q$1+ROW()-2,304)+2&amp;"C3",FALSE)</f>
        <v>2.5299999999999998</v>
      </c>
      <c r="R238" s="4" cm="1">
        <f t="array" aca="1" ref="R238" ca="1">INDIRECT("R"&amp;MOD(R$1+ROW()-2,304)+2&amp;"C3",FALSE)</f>
        <v>0.29199999999999998</v>
      </c>
      <c r="S238" s="4" cm="1">
        <f t="array" aca="1" ref="S238" ca="1">INDIRECT("R"&amp;MOD(S$1+ROW()-2,304)+2&amp;"C3",FALSE)</f>
        <v>-3.6999999999999998E-2</v>
      </c>
      <c r="T238" s="4" cm="1">
        <f t="array" aca="1" ref="T238" ca="1">INDIRECT("R"&amp;MOD(T$1+ROW()-2,304)+2&amp;"C3",FALSE)</f>
        <v>-0.33</v>
      </c>
      <c r="U238" s="4" cm="1">
        <f t="array" aca="1" ref="U238" ca="1">INDIRECT("R"&amp;MOD(U$1+ROW()-2,304)+2&amp;"C3",FALSE)</f>
        <v>0.66200000000000003</v>
      </c>
      <c r="V238" s="4" cm="1">
        <f t="array" aca="1" ref="V238" ca="1">INDIRECT("R"&amp;MOD(V$1+ROW()-2,304)+2&amp;"C3",FALSE)</f>
        <v>-0.53800000000000003</v>
      </c>
      <c r="W238" s="4" cm="1">
        <f t="array" aca="1" ref="W238" ca="1">INDIRECT("R"&amp;MOD(W$1+ROW()-2,304)+2&amp;"C3",FALSE)</f>
        <v>3.3519999999999999</v>
      </c>
      <c r="X238" s="4" cm="1">
        <f t="array" aca="1" ref="X238" ca="1">INDIRECT("R"&amp;MOD(X$1+ROW()-2,304)+2&amp;"C3",FALSE)</f>
        <v>3.391</v>
      </c>
      <c r="Y238" s="4" cm="1">
        <f t="array" aca="1" ref="Y238" ca="1">INDIRECT("R"&amp;MOD(Y$1+ROW()-2,304)+2&amp;"C3",FALSE)</f>
        <v>-0.53200000000000003</v>
      </c>
      <c r="Z238" s="4" cm="1">
        <f t="array" aca="1" ref="Z238" ca="1">INDIRECT("R"&amp;MOD(Z$1+ROW()-2,304)+2&amp;"C3",FALSE)</f>
        <v>3.3450000000000002</v>
      </c>
      <c r="AA238" s="4" cm="1">
        <f t="array" aca="1" ref="AA238" ca="1">INDIRECT("R"&amp;MOD(AA$1+ROW()-2,304)+2&amp;"C3",FALSE)</f>
        <v>-0.54</v>
      </c>
      <c r="AB238" s="4" cm="1">
        <f t="array" aca="1" ref="AB238" ca="1">INDIRECT("R"&amp;MOD(AB$1+ROW()-2,304)+2&amp;"C3",FALSE)</f>
        <v>-0.27200000000000002</v>
      </c>
      <c r="AC238" s="4" cm="1">
        <f t="array" aca="1" ref="AC238" ca="1">INDIRECT("R"&amp;MOD(AC$1+ROW()-2,304)+2&amp;"C3",FALSE)</f>
        <v>-0.32800000000000001</v>
      </c>
      <c r="AD238" s="4" cm="1">
        <f t="array" aca="1" ref="AD238" ca="1">INDIRECT("R"&amp;MOD(AD$1+ROW()-2,304)+2&amp;"C3",FALSE)</f>
        <v>3.9200000000000008</v>
      </c>
      <c r="AE238" s="4" cm="1">
        <f t="array" aca="1" ref="AE238" ca="1">INDIRECT("R"&amp;MOD(AE$1+ROW()-2,304)+2&amp;"C3",FALSE)</f>
        <v>-0.33</v>
      </c>
      <c r="AF238" s="4" cm="1">
        <f t="array" aca="1" ref="AF238" ca="1">INDIRECT("R"&amp;MOD(AF$1+ROW()-2,304)+2&amp;"C3",FALSE)</f>
        <v>0.246</v>
      </c>
      <c r="AG238" s="4" cm="1">
        <f t="array" aca="1" ref="AG238" ca="1">INDIRECT("R"&amp;MOD(AG$1+ROW()-2,304)+2&amp;"C3",FALSE)</f>
        <v>0.497</v>
      </c>
      <c r="AH238" s="4" cm="1">
        <f t="array" aca="1" ref="AH238" ca="1">INDIRECT("R"&amp;MOD(AH$1+ROW()-2,304)+2&amp;"C3",FALSE)</f>
        <v>-0.312</v>
      </c>
      <c r="AI238" s="4" cm="1">
        <f t="array" aca="1" ref="AI238" ca="1">INDIRECT("R"&amp;MOD(AI$1+ROW()-2,304)+2&amp;"C3",FALSE)</f>
        <v>3.6999999999999998E-2</v>
      </c>
      <c r="AJ238" s="4" cm="1">
        <f t="array" aca="1" ref="AJ238" ca="1">INDIRECT("R"&amp;MOD(AJ$1+ROW()-2,304)+2&amp;"C3",FALSE)</f>
        <v>3.6</v>
      </c>
    </row>
    <row r="239" spans="1:36" x14ac:dyDescent="0.25">
      <c r="A239" s="1">
        <v>43388</v>
      </c>
      <c r="B239" s="15">
        <v>-0.318</v>
      </c>
      <c r="C239" s="15">
        <v>-0.318</v>
      </c>
      <c r="D239" s="15">
        <v>-0.317</v>
      </c>
      <c r="G239" s="4" cm="1">
        <f t="array" aca="1" ref="G239" ca="1">INDIRECT("R"&amp;MOD(G$1+ROW()-2,304)+2&amp;"C3",FALSE)</f>
        <v>0.73799999999999999</v>
      </c>
      <c r="H239" s="4" cm="1">
        <f t="array" aca="1" ref="H239" ca="1">INDIRECT("R"&amp;MOD(H$1+ROW()-2,304)+2&amp;"C3",FALSE)</f>
        <v>2.0489999999999999</v>
      </c>
      <c r="I239" s="4" cm="1">
        <f t="array" aca="1" ref="I239" ca="1">INDIRECT("R"&amp;MOD(I$1+ROW()-2,304)+2&amp;"C3",FALSE)</f>
        <v>3.9710000000000001</v>
      </c>
      <c r="J239" s="4" cm="1">
        <f t="array" aca="1" ref="J239" ca="1">INDIRECT("R"&amp;MOD(J$1+ROW()-2,304)+2&amp;"C3",FALSE)</f>
        <v>2.6960000000000002</v>
      </c>
      <c r="K239" s="4" cm="1">
        <f t="array" aca="1" ref="K239" ca="1">INDIRECT("R"&amp;MOD(K$1+ROW()-2,304)+2&amp;"C3",FALSE)</f>
        <v>0.185</v>
      </c>
      <c r="L239" s="4" cm="1">
        <f t="array" aca="1" ref="L239" ca="1">INDIRECT("R"&amp;MOD(L$1+ROW()-2,304)+2&amp;"C3",FALSE)</f>
        <v>-0.126</v>
      </c>
      <c r="M239" s="4" cm="1">
        <f t="array" aca="1" ref="M239" ca="1">INDIRECT("R"&amp;MOD(M$1+ROW()-2,304)+2&amp;"C3",FALSE)</f>
        <v>2.113</v>
      </c>
      <c r="N239" s="4" cm="1">
        <f t="array" aca="1" ref="N239" ca="1">INDIRECT("R"&amp;MOD(N$1+ROW()-2,304)+2&amp;"C3",FALSE)</f>
        <v>2.1190000000000002</v>
      </c>
      <c r="O239" s="4" cm="1">
        <f t="array" aca="1" ref="O239" ca="1">INDIRECT("R"&amp;MOD(O$1+ROW()-2,304)+2&amp;"C3",FALSE)</f>
        <v>3.3719999999999999</v>
      </c>
      <c r="P239" s="4" cm="1">
        <f t="array" aca="1" ref="P239" ca="1">INDIRECT("R"&amp;MOD(P$1+ROW()-2,304)+2&amp;"C3",FALSE)</f>
        <v>-0.55000000000000004</v>
      </c>
      <c r="Q239" s="4" cm="1">
        <f t="array" aca="1" ref="Q239" ca="1">INDIRECT("R"&amp;MOD(Q$1+ROW()-2,304)+2&amp;"C3",FALSE)</f>
        <v>2.5329999999999999</v>
      </c>
      <c r="R239" s="4" cm="1">
        <f t="array" aca="1" ref="R239" ca="1">INDIRECT("R"&amp;MOD(R$1+ROW()-2,304)+2&amp;"C3",FALSE)</f>
        <v>0.28799999999999998</v>
      </c>
      <c r="S239" s="4" cm="1">
        <f t="array" aca="1" ref="S239" ca="1">INDIRECT("R"&amp;MOD(S$1+ROW()-2,304)+2&amp;"C3",FALSE)</f>
        <v>-5.3999999999999999E-2</v>
      </c>
      <c r="T239" s="4" cm="1">
        <f t="array" aca="1" ref="T239" ca="1">INDIRECT("R"&amp;MOD(T$1+ROW()-2,304)+2&amp;"C3",FALSE)</f>
        <v>-0.33</v>
      </c>
      <c r="U239" s="4" cm="1">
        <f t="array" aca="1" ref="U239" ca="1">INDIRECT("R"&amp;MOD(U$1+ROW()-2,304)+2&amp;"C3",FALSE)</f>
        <v>0.64500000000000002</v>
      </c>
      <c r="V239" s="4" cm="1">
        <f t="array" aca="1" ref="V239" ca="1">INDIRECT("R"&amp;MOD(V$1+ROW()-2,304)+2&amp;"C3",FALSE)</f>
        <v>-0.54</v>
      </c>
      <c r="W239" s="4" cm="1">
        <f t="array" aca="1" ref="W239" ca="1">INDIRECT("R"&amp;MOD(W$1+ROW()-2,304)+2&amp;"C3",FALSE)</f>
        <v>3.31</v>
      </c>
      <c r="X239" s="4" cm="1">
        <f t="array" aca="1" ref="X239" ca="1">INDIRECT("R"&amp;MOD(X$1+ROW()-2,304)+2&amp;"C3",FALSE)</f>
        <v>3.407</v>
      </c>
      <c r="Y239" s="4" cm="1">
        <f t="array" aca="1" ref="Y239" ca="1">INDIRECT("R"&amp;MOD(Y$1+ROW()-2,304)+2&amp;"C3",FALSE)</f>
        <v>-0.495</v>
      </c>
      <c r="Z239" s="4" cm="1">
        <f t="array" aca="1" ref="Z239" ca="1">INDIRECT("R"&amp;MOD(Z$1+ROW()-2,304)+2&amp;"C3",FALSE)</f>
        <v>3.339</v>
      </c>
      <c r="AA239" s="4" cm="1">
        <f t="array" aca="1" ref="AA239" ca="1">INDIRECT("R"&amp;MOD(AA$1+ROW()-2,304)+2&amp;"C3",FALSE)</f>
        <v>-0.54300000000000004</v>
      </c>
      <c r="AB239" s="4" cm="1">
        <f t="array" aca="1" ref="AB239" ca="1">INDIRECT("R"&amp;MOD(AB$1+ROW()-2,304)+2&amp;"C3",FALSE)</f>
        <v>-0.376</v>
      </c>
      <c r="AC239" s="4" cm="1">
        <f t="array" aca="1" ref="AC239" ca="1">INDIRECT("R"&amp;MOD(AC$1+ROW()-2,304)+2&amp;"C3",FALSE)</f>
        <v>-0.32800000000000001</v>
      </c>
      <c r="AD239" s="4" cm="1">
        <f t="array" aca="1" ref="AD239" ca="1">INDIRECT("R"&amp;MOD(AD$1+ROW()-2,304)+2&amp;"C3",FALSE)</f>
        <v>3.9195000000000007</v>
      </c>
      <c r="AE239" s="4" cm="1">
        <f t="array" aca="1" ref="AE239" ca="1">INDIRECT("R"&amp;MOD(AE$1+ROW()-2,304)+2&amp;"C3",FALSE)</f>
        <v>-0.32900000000000001</v>
      </c>
      <c r="AF239" s="4" cm="1">
        <f t="array" aca="1" ref="AF239" ca="1">INDIRECT("R"&amp;MOD(AF$1+ROW()-2,304)+2&amp;"C3",FALSE)</f>
        <v>0.20799999999999999</v>
      </c>
      <c r="AG239" s="4" cm="1">
        <f t="array" aca="1" ref="AG239" ca="1">INDIRECT("R"&amp;MOD(AG$1+ROW()-2,304)+2&amp;"C3",FALSE)</f>
        <v>0.33200000000000002</v>
      </c>
      <c r="AH239" s="4" cm="1">
        <f t="array" aca="1" ref="AH239" ca="1">INDIRECT("R"&amp;MOD(AH$1+ROW()-2,304)+2&amp;"C3",FALSE)</f>
        <v>-0.308</v>
      </c>
      <c r="AI239" s="4" cm="1">
        <f t="array" aca="1" ref="AI239" ca="1">INDIRECT("R"&amp;MOD(AI$1+ROW()-2,304)+2&amp;"C3",FALSE)</f>
        <v>0.39500000000000002</v>
      </c>
      <c r="AJ239" s="4" cm="1">
        <f t="array" aca="1" ref="AJ239" ca="1">INDIRECT("R"&amp;MOD(AJ$1+ROW()-2,304)+2&amp;"C3",FALSE)</f>
        <v>3.3860000000000001</v>
      </c>
    </row>
    <row r="240" spans="1:36" x14ac:dyDescent="0.25">
      <c r="A240" s="1">
        <v>43419</v>
      </c>
      <c r="B240" s="15">
        <v>-0.318</v>
      </c>
      <c r="C240" s="15">
        <v>-0.316</v>
      </c>
      <c r="D240" s="15">
        <v>-0.316</v>
      </c>
      <c r="G240" s="4" cm="1">
        <f t="array" aca="1" ref="G240" ca="1">INDIRECT("R"&amp;MOD(G$1+ROW()-2,304)+2&amp;"C3",FALSE)</f>
        <v>0.71599999999999997</v>
      </c>
      <c r="H240" s="4" cm="1">
        <f t="array" aca="1" ref="H240" ca="1">INDIRECT("R"&amp;MOD(H$1+ROW()-2,304)+2&amp;"C3",FALSE)</f>
        <v>2.0859999999999999</v>
      </c>
      <c r="I240" s="4" cm="1">
        <f t="array" aca="1" ref="I240" ca="1">INDIRECT("R"&amp;MOD(I$1+ROW()-2,304)+2&amp;"C3",FALSE)</f>
        <v>3.9672727272727268</v>
      </c>
      <c r="J240" s="4" cm="1">
        <f t="array" aca="1" ref="J240" ca="1">INDIRECT("R"&amp;MOD(J$1+ROW()-2,304)+2&amp;"C3",FALSE)</f>
        <v>2.5790000000000002</v>
      </c>
      <c r="K240" s="4" cm="1">
        <f t="array" aca="1" ref="K240" ca="1">INDIRECT("R"&amp;MOD(K$1+ROW()-2,304)+2&amp;"C3",FALSE)</f>
        <v>0.20499999999999999</v>
      </c>
      <c r="L240" s="4" cm="1">
        <f t="array" aca="1" ref="L240" ca="1">INDIRECT("R"&amp;MOD(L$1+ROW()-2,304)+2&amp;"C3",FALSE)</f>
        <v>-0.14599999999999999</v>
      </c>
      <c r="M240" s="4" cm="1">
        <f t="array" aca="1" ref="M240" ca="1">INDIRECT("R"&amp;MOD(M$1+ROW()-2,304)+2&amp;"C3",FALSE)</f>
        <v>2.1160000000000001</v>
      </c>
      <c r="N240" s="4" cm="1">
        <f t="array" aca="1" ref="N240" ca="1">INDIRECT("R"&amp;MOD(N$1+ROW()-2,304)+2&amp;"C3",FALSE)</f>
        <v>2.1320000000000001</v>
      </c>
      <c r="O240" s="4" cm="1">
        <f t="array" aca="1" ref="O240" ca="1">INDIRECT("R"&amp;MOD(O$1+ROW()-2,304)+2&amp;"C3",FALSE)</f>
        <v>3.536</v>
      </c>
      <c r="P240" s="4" cm="1">
        <f t="array" aca="1" ref="P240" ca="1">INDIRECT("R"&amp;MOD(P$1+ROW()-2,304)+2&amp;"C3",FALSE)</f>
        <v>-0.56699999999999995</v>
      </c>
      <c r="Q240" s="4" cm="1">
        <f t="array" aca="1" ref="Q240" ca="1">INDIRECT("R"&amp;MOD(Q$1+ROW()-2,304)+2&amp;"C3",FALSE)</f>
        <v>2.4009999999999998</v>
      </c>
      <c r="R240" s="4" cm="1">
        <f t="array" aca="1" ref="R240" ca="1">INDIRECT("R"&amp;MOD(R$1+ROW()-2,304)+2&amp;"C3",FALSE)</f>
        <v>0.30499999999999999</v>
      </c>
      <c r="S240" s="4" cm="1">
        <f t="array" aca="1" ref="S240" ca="1">INDIRECT("R"&amp;MOD(S$1+ROW()-2,304)+2&amp;"C3",FALSE)</f>
        <v>-8.7999999999999995E-2</v>
      </c>
      <c r="T240" s="4" cm="1">
        <f t="array" aca="1" ref="T240" ca="1">INDIRECT("R"&amp;MOD(T$1+ROW()-2,304)+2&amp;"C3",FALSE)</f>
        <v>-0.32900000000000001</v>
      </c>
      <c r="U240" s="4" cm="1">
        <f t="array" aca="1" ref="U240" ca="1">INDIRECT("R"&amp;MOD(U$1+ROW()-2,304)+2&amp;"C3",FALSE)</f>
        <v>0.64500000000000002</v>
      </c>
      <c r="V240" s="4" cm="1">
        <f t="array" aca="1" ref="V240" ca="1">INDIRECT("R"&amp;MOD(V$1+ROW()-2,304)+2&amp;"C3",FALSE)</f>
        <v>-0.54300000000000004</v>
      </c>
      <c r="W240" s="4" cm="1">
        <f t="array" aca="1" ref="W240" ca="1">INDIRECT("R"&amp;MOD(W$1+ROW()-2,304)+2&amp;"C3",FALSE)</f>
        <v>3.2610000000000001</v>
      </c>
      <c r="X240" s="4" cm="1">
        <f t="array" aca="1" ref="X240" ca="1">INDIRECT("R"&amp;MOD(X$1+ROW()-2,304)+2&amp;"C3",FALSE)</f>
        <v>3.4670000000000001</v>
      </c>
      <c r="Y240" s="4" cm="1">
        <f t="array" aca="1" ref="Y240" ca="1">INDIRECT("R"&amp;MOD(Y$1+ROW()-2,304)+2&amp;"C3",FALSE)</f>
        <v>-0.44800000000000001</v>
      </c>
      <c r="Z240" s="4" cm="1">
        <f t="array" aca="1" ref="Z240" ca="1">INDIRECT("R"&amp;MOD(Z$1+ROW()-2,304)+2&amp;"C3",FALSE)</f>
        <v>3.3570000000000002</v>
      </c>
      <c r="AA240" s="4" cm="1">
        <f t="array" aca="1" ref="AA240" ca="1">INDIRECT("R"&amp;MOD(AA$1+ROW()-2,304)+2&amp;"C3",FALSE)</f>
        <v>-0.54500000000000004</v>
      </c>
      <c r="AB240" s="4" cm="1">
        <f t="array" aca="1" ref="AB240" ca="1">INDIRECT("R"&amp;MOD(AB$1+ROW()-2,304)+2&amp;"C3",FALSE)</f>
        <v>-0.44400000000000001</v>
      </c>
      <c r="AC240" s="4" cm="1">
        <f t="array" aca="1" ref="AC240" ca="1">INDIRECT("R"&amp;MOD(AC$1+ROW()-2,304)+2&amp;"C3",FALSE)</f>
        <v>-0.32800000000000001</v>
      </c>
      <c r="AD240" s="4" cm="1">
        <f t="array" aca="1" ref="AD240" ca="1">INDIRECT("R"&amp;MOD(AD$1+ROW()-2,304)+2&amp;"C3",FALSE)</f>
        <v>3.8958333333333339</v>
      </c>
      <c r="AE240" s="4" cm="1">
        <f t="array" aca="1" ref="AE240" ca="1">INDIRECT("R"&amp;MOD(AE$1+ROW()-2,304)+2&amp;"C3",FALSE)</f>
        <v>-0.32900000000000001</v>
      </c>
      <c r="AF240" s="4" cm="1">
        <f t="array" aca="1" ref="AF240" ca="1">INDIRECT("R"&amp;MOD(AF$1+ROW()-2,304)+2&amp;"C3",FALSE)</f>
        <v>0.192</v>
      </c>
      <c r="AG240" s="4" cm="1">
        <f t="array" aca="1" ref="AG240" ca="1">INDIRECT("R"&amp;MOD(AG$1+ROW()-2,304)+2&amp;"C3",FALSE)</f>
        <v>0.246</v>
      </c>
      <c r="AH240" s="4" cm="1">
        <f t="array" aca="1" ref="AH240" ca="1">INDIRECT("R"&amp;MOD(AH$1+ROW()-2,304)+2&amp;"C3",FALSE)</f>
        <v>-0.308</v>
      </c>
      <c r="AI240" s="4" cm="1">
        <f t="array" aca="1" ref="AI240" ca="1">INDIRECT("R"&amp;MOD(AI$1+ROW()-2,304)+2&amp;"C3",FALSE)</f>
        <v>1.0109999999999999</v>
      </c>
      <c r="AJ240" s="4" cm="1">
        <f t="array" aca="1" ref="AJ240" ca="1">INDIRECT("R"&amp;MOD(AJ$1+ROW()-2,304)+2&amp;"C3",FALSE)</f>
        <v>3.3450000000000002</v>
      </c>
    </row>
    <row r="241" spans="1:36" x14ac:dyDescent="0.25">
      <c r="A241" s="1">
        <v>43449</v>
      </c>
      <c r="B241" s="15">
        <v>-0.316</v>
      </c>
      <c r="C241" s="15">
        <v>-0.312</v>
      </c>
      <c r="D241" s="15">
        <v>-0.309</v>
      </c>
      <c r="G241" s="4" cm="1">
        <f t="array" aca="1" ref="G241" ca="1">INDIRECT("R"&amp;MOD(G$1+ROW()-2,304)+2&amp;"C3",FALSE)</f>
        <v>0.71299999999999997</v>
      </c>
      <c r="H241" s="4" cm="1">
        <f t="array" aca="1" ref="H241" ca="1">INDIRECT("R"&amp;MOD(H$1+ROW()-2,304)+2&amp;"C3",FALSE)</f>
        <v>2.113</v>
      </c>
      <c r="I241" s="4" cm="1">
        <f t="array" aca="1" ref="I241" ca="1">INDIRECT("R"&amp;MOD(I$1+ROW()-2,304)+2&amp;"C3",FALSE)</f>
        <v>3.9310526315789471</v>
      </c>
      <c r="J241" s="4" cm="1">
        <f t="array" aca="1" ref="J241" ca="1">INDIRECT("R"&amp;MOD(J$1+ROW()-2,304)+2&amp;"C3",FALSE)</f>
        <v>2.6269999999999998</v>
      </c>
      <c r="K241" s="4" cm="1">
        <f t="array" aca="1" ref="K241" ca="1">INDIRECT("R"&amp;MOD(K$1+ROW()-2,304)+2&amp;"C3",FALSE)</f>
        <v>0.223</v>
      </c>
      <c r="L241" s="4" cm="1">
        <f t="array" aca="1" ref="L241" ca="1">INDIRECT("R"&amp;MOD(L$1+ROW()-2,304)+2&amp;"C3",FALSE)</f>
        <v>-0.184</v>
      </c>
      <c r="M241" s="4" cm="1">
        <f t="array" aca="1" ref="M241" ca="1">INDIRECT("R"&amp;MOD(M$1+ROW()-2,304)+2&amp;"C3",FALSE)</f>
        <v>2.1139999999999999</v>
      </c>
      <c r="N241" s="4" cm="1">
        <f t="array" aca="1" ref="N241" ca="1">INDIRECT("R"&amp;MOD(N$1+ROW()-2,304)+2&amp;"C3",FALSE)</f>
        <v>2.1389999999999998</v>
      </c>
      <c r="O241" s="4" cm="1">
        <f t="array" aca="1" ref="O241" ca="1">INDIRECT("R"&amp;MOD(O$1+ROW()-2,304)+2&amp;"C3",FALSE)</f>
        <v>3.6720000000000002</v>
      </c>
      <c r="P241" s="4" cm="1">
        <f t="array" aca="1" ref="P241" ca="1">INDIRECT("R"&amp;MOD(P$1+ROW()-2,304)+2&amp;"C3",FALSE)</f>
        <v>-0.58199999999999996</v>
      </c>
      <c r="Q241" s="4" cm="1">
        <f t="array" aca="1" ref="Q241" ca="1">INDIRECT("R"&amp;MOD(Q$1+ROW()-2,304)+2&amp;"C3",FALSE)</f>
        <v>2.1520000000000001</v>
      </c>
      <c r="R241" s="4" cm="1">
        <f t="array" aca="1" ref="R241" ca="1">INDIRECT("R"&amp;MOD(R$1+ROW()-2,304)+2&amp;"C3",FALSE)</f>
        <v>0.33</v>
      </c>
      <c r="S241" s="4" cm="1">
        <f t="array" aca="1" ref="S241" ca="1">INDIRECT("R"&amp;MOD(S$1+ROW()-2,304)+2&amp;"C3",FALSE)</f>
        <v>-0.126</v>
      </c>
      <c r="T241" s="4" cm="1">
        <f t="array" aca="1" ref="T241" ca="1">INDIRECT("R"&amp;MOD(T$1+ROW()-2,304)+2&amp;"C3",FALSE)</f>
        <v>-0.32900000000000001</v>
      </c>
      <c r="U241" s="4" cm="1">
        <f t="array" aca="1" ref="U241" ca="1">INDIRECT("R"&amp;MOD(U$1+ROW()-2,304)+2&amp;"C3",FALSE)</f>
        <v>0.68700000000000006</v>
      </c>
      <c r="V241" s="4" cm="1">
        <f t="array" aca="1" ref="V241" ca="1">INDIRECT("R"&amp;MOD(V$1+ROW()-2,304)+2&amp;"C3",FALSE)</f>
        <v>-0.54500000000000004</v>
      </c>
      <c r="W241" s="4" cm="1">
        <f t="array" aca="1" ref="W241" ca="1">INDIRECT("R"&amp;MOD(W$1+ROW()-2,304)+2&amp;"C3",FALSE)</f>
        <v>3.1240000000000001</v>
      </c>
      <c r="X241" s="4" cm="1">
        <f t="array" aca="1" ref="X241" ca="1">INDIRECT("R"&amp;MOD(X$1+ROW()-2,304)+2&amp;"C3",FALSE)</f>
        <v>3.464</v>
      </c>
      <c r="Y241" s="4" cm="1">
        <f t="array" aca="1" ref="Y241" ca="1">INDIRECT("R"&amp;MOD(Y$1+ROW()-2,304)+2&amp;"C3",FALSE)</f>
        <v>-0.38600000000000001</v>
      </c>
      <c r="Z241" s="4" cm="1">
        <f t="array" aca="1" ref="Z241" ca="1">INDIRECT("R"&amp;MOD(Z$1+ROW()-2,304)+2&amp;"C3",FALSE)</f>
        <v>3.391</v>
      </c>
      <c r="AA241" s="4" cm="1">
        <f t="array" aca="1" ref="AA241" ca="1">INDIRECT("R"&amp;MOD(AA$1+ROW()-2,304)+2&amp;"C3",FALSE)</f>
        <v>-0.54800000000000004</v>
      </c>
      <c r="AB241" s="4" cm="1">
        <f t="array" aca="1" ref="AB241" ca="1">INDIRECT("R"&amp;MOD(AB$1+ROW()-2,304)+2&amp;"C3",FALSE)</f>
        <v>-0.48</v>
      </c>
      <c r="AC241" s="4" cm="1">
        <f t="array" aca="1" ref="AC241" ca="1">INDIRECT("R"&amp;MOD(AC$1+ROW()-2,304)+2&amp;"C3",FALSE)</f>
        <v>-0.32800000000000001</v>
      </c>
      <c r="AD241" s="4" cm="1">
        <f t="array" aca="1" ref="AD241" ca="1">INDIRECT("R"&amp;MOD(AD$1+ROW()-2,304)+2&amp;"C3",FALSE)</f>
        <v>3.137</v>
      </c>
      <c r="AE241" s="4" cm="1">
        <f t="array" aca="1" ref="AE241" ca="1">INDIRECT("R"&amp;MOD(AE$1+ROW()-2,304)+2&amp;"C3",FALSE)</f>
        <v>-0.33</v>
      </c>
      <c r="AF241" s="4" cm="1">
        <f t="array" aca="1" ref="AF241" ca="1">INDIRECT("R"&amp;MOD(AF$1+ROW()-2,304)+2&amp;"C3",FALSE)</f>
        <v>0.185</v>
      </c>
      <c r="AG241" s="4" cm="1">
        <f t="array" aca="1" ref="AG241" ca="1">INDIRECT("R"&amp;MOD(AG$1+ROW()-2,304)+2&amp;"C3",FALSE)</f>
        <v>0.20799999999999999</v>
      </c>
      <c r="AH241" s="4" cm="1">
        <f t="array" aca="1" ref="AH241" ca="1">INDIRECT("R"&amp;MOD(AH$1+ROW()-2,304)+2&amp;"C3",FALSE)</f>
        <v>-0.309</v>
      </c>
      <c r="AI241" s="4" cm="1">
        <f t="array" aca="1" ref="AI241" ca="1">INDIRECT("R"&amp;MOD(AI$1+ROW()-2,304)+2&amp;"C3",FALSE)</f>
        <v>1.4279999999999999</v>
      </c>
      <c r="AJ241" s="4" cm="1">
        <f t="array" aca="1" ref="AJ241" ca="1">INDIRECT("R"&amp;MOD(AJ$1+ROW()-2,304)+2&amp;"C3",FALSE)</f>
        <v>3.339</v>
      </c>
    </row>
    <row r="242" spans="1:36" x14ac:dyDescent="0.25">
      <c r="A242" s="1">
        <v>43480</v>
      </c>
      <c r="B242" s="15">
        <v>-0.31</v>
      </c>
      <c r="C242" s="15">
        <v>-0.308</v>
      </c>
      <c r="D242" s="15">
        <v>-0.30599999999999999</v>
      </c>
      <c r="G242" s="4" cm="1">
        <f t="array" aca="1" ref="G242" ca="1">INDIRECT("R"&amp;MOD(G$1+ROW()-2,304)+2&amp;"C3",FALSE)</f>
        <v>0.68</v>
      </c>
      <c r="H242" s="4" cm="1">
        <f t="array" aca="1" ref="H242" ca="1">INDIRECT("R"&amp;MOD(H$1+ROW()-2,304)+2&amp;"C3",FALSE)</f>
        <v>2.1160000000000001</v>
      </c>
      <c r="I242" s="4" cm="1">
        <f t="array" aca="1" ref="I242" ca="1">INDIRECT("R"&amp;MOD(I$1+ROW()-2,304)+2&amp;"C3",FALSE)</f>
        <v>3.9204761904761911</v>
      </c>
      <c r="J242" s="4" cm="1">
        <f t="array" aca="1" ref="J242" ca="1">INDIRECT("R"&amp;MOD(J$1+ROW()-2,304)+2&amp;"C3",FALSE)</f>
        <v>2.6760000000000002</v>
      </c>
      <c r="K242" s="4" cm="1">
        <f t="array" aca="1" ref="K242" ca="1">INDIRECT("R"&amp;MOD(K$1+ROW()-2,304)+2&amp;"C3",FALSE)</f>
        <v>0.20599999999999999</v>
      </c>
      <c r="L242" s="4" cm="1">
        <f t="array" aca="1" ref="L242" ca="1">INDIRECT("R"&amp;MOD(L$1+ROW()-2,304)+2&amp;"C3",FALSE)</f>
        <v>-0.22900000000000001</v>
      </c>
      <c r="M242" s="4" cm="1">
        <f t="array" aca="1" ref="M242" ca="1">INDIRECT("R"&amp;MOD(M$1+ROW()-2,304)+2&amp;"C3",FALSE)</f>
        <v>2.1190000000000002</v>
      </c>
      <c r="N242" s="4" cm="1">
        <f t="array" aca="1" ref="N242" ca="1">INDIRECT("R"&amp;MOD(N$1+ROW()-2,304)+2&amp;"C3",FALSE)</f>
        <v>2.1970000000000001</v>
      </c>
      <c r="O242" s="4" cm="1">
        <f t="array" aca="1" ref="O242" ca="1">INDIRECT("R"&amp;MOD(O$1+ROW()-2,304)+2&amp;"C3",FALSE)</f>
        <v>3.78</v>
      </c>
      <c r="P242" s="4" cm="1">
        <f t="array" aca="1" ref="P242" ca="1">INDIRECT("R"&amp;MOD(P$1+ROW()-2,304)+2&amp;"C3",FALSE)</f>
        <v>-0.56000000000000005</v>
      </c>
      <c r="Q242" s="4" cm="1">
        <f t="array" aca="1" ref="Q242" ca="1">INDIRECT("R"&amp;MOD(Q$1+ROW()-2,304)+2&amp;"C3",FALSE)</f>
        <v>2.13</v>
      </c>
      <c r="R242" s="4" cm="1">
        <f t="array" aca="1" ref="R242" ca="1">INDIRECT("R"&amp;MOD(R$1+ROW()-2,304)+2&amp;"C3",FALSE)</f>
        <v>0.32500000000000001</v>
      </c>
      <c r="S242" s="4" cm="1">
        <f t="array" aca="1" ref="S242" ca="1">INDIRECT("R"&amp;MOD(S$1+ROW()-2,304)+2&amp;"C3",FALSE)</f>
        <v>-0.14599999999999999</v>
      </c>
      <c r="T242" s="4" cm="1">
        <f t="array" aca="1" ref="T242" ca="1">INDIRECT("R"&amp;MOD(T$1+ROW()-2,304)+2&amp;"C3",FALSE)</f>
        <v>-0.33</v>
      </c>
      <c r="U242" s="4" cm="1">
        <f t="array" aca="1" ref="U242" ca="1">INDIRECT("R"&amp;MOD(U$1+ROW()-2,304)+2&amp;"C3",FALSE)</f>
        <v>0.72799999999999998</v>
      </c>
      <c r="V242" s="4" cm="1">
        <f t="array" aca="1" ref="V242" ca="1">INDIRECT("R"&amp;MOD(V$1+ROW()-2,304)+2&amp;"C3",FALSE)</f>
        <v>-0.54800000000000004</v>
      </c>
      <c r="W242" s="4" cm="1">
        <f t="array" aca="1" ref="W242" ca="1">INDIRECT("R"&amp;MOD(W$1+ROW()-2,304)+2&amp;"C3",FALSE)</f>
        <v>2.9409999999999998</v>
      </c>
      <c r="X242" s="4" cm="1">
        <f t="array" aca="1" ref="X242" ca="1">INDIRECT("R"&amp;MOD(X$1+ROW()-2,304)+2&amp;"C3",FALSE)</f>
        <v>3.41</v>
      </c>
      <c r="Y242" s="4" cm="1">
        <f t="array" aca="1" ref="Y242" ca="1">INDIRECT("R"&amp;MOD(Y$1+ROW()-2,304)+2&amp;"C3",FALSE)</f>
        <v>-0.23899999999999999</v>
      </c>
      <c r="Z242" s="4" cm="1">
        <f t="array" aca="1" ref="Z242" ca="1">INDIRECT("R"&amp;MOD(Z$1+ROW()-2,304)+2&amp;"C3",FALSE)</f>
        <v>3.407</v>
      </c>
      <c r="AA242" s="4" cm="1">
        <f t="array" aca="1" ref="AA242" ca="1">INDIRECT("R"&amp;MOD(AA$1+ROW()-2,304)+2&amp;"C3",FALSE)</f>
        <v>-0.54500000000000004</v>
      </c>
      <c r="AB242" s="4" cm="1">
        <f t="array" aca="1" ref="AB242" ca="1">INDIRECT("R"&amp;MOD(AB$1+ROW()-2,304)+2&amp;"C3",FALSE)</f>
        <v>-0.49099999999999999</v>
      </c>
      <c r="AC242" s="4" cm="1">
        <f t="array" aca="1" ref="AC242" ca="1">INDIRECT("R"&amp;MOD(AC$1+ROW()-2,304)+2&amp;"C3",FALSE)</f>
        <v>-0.32800000000000001</v>
      </c>
      <c r="AD242" s="4" cm="1">
        <f t="array" aca="1" ref="AD242" ca="1">INDIRECT("R"&amp;MOD(AD$1+ROW()-2,304)+2&amp;"C3",FALSE)</f>
        <v>3.093</v>
      </c>
      <c r="AE242" s="4" cm="1">
        <f t="array" aca="1" ref="AE242" ca="1">INDIRECT("R"&amp;MOD(AE$1+ROW()-2,304)+2&amp;"C3",FALSE)</f>
        <v>-0.32900000000000001</v>
      </c>
      <c r="AF242" s="4" cm="1">
        <f t="array" aca="1" ref="AF242" ca="1">INDIRECT("R"&amp;MOD(AF$1+ROW()-2,304)+2&amp;"C3",FALSE)</f>
        <v>0.20499999999999999</v>
      </c>
      <c r="AG242" s="4" cm="1">
        <f t="array" aca="1" ref="AG242" ca="1">INDIRECT("R"&amp;MOD(AG$1+ROW()-2,304)+2&amp;"C3",FALSE)</f>
        <v>0.192</v>
      </c>
      <c r="AH242" s="4" cm="1">
        <f t="array" aca="1" ref="AH242" ca="1">INDIRECT("R"&amp;MOD(AH$1+ROW()-2,304)+2&amp;"C3",FALSE)</f>
        <v>-0.31</v>
      </c>
      <c r="AI242" s="4" cm="1">
        <f t="array" aca="1" ref="AI242" ca="1">INDIRECT("R"&amp;MOD(AI$1+ROW()-2,304)+2&amp;"C3",FALSE)</f>
        <v>1.825</v>
      </c>
      <c r="AJ242" s="4" cm="1">
        <f t="array" aca="1" ref="AJ242" ca="1">INDIRECT("R"&amp;MOD(AJ$1+ROW()-2,304)+2&amp;"C3",FALSE)</f>
        <v>3.3570000000000002</v>
      </c>
    </row>
    <row r="243" spans="1:36" x14ac:dyDescent="0.25">
      <c r="A243" s="1">
        <v>43511</v>
      </c>
      <c r="B243" s="15">
        <v>-0.31</v>
      </c>
      <c r="C243" s="15">
        <v>-0.308</v>
      </c>
      <c r="D243" s="15">
        <v>-0.307</v>
      </c>
      <c r="G243" s="4" cm="1">
        <f t="array" aca="1" ref="G243" ca="1">INDIRECT("R"&amp;MOD(G$1+ROW()-2,304)+2&amp;"C3",FALSE)</f>
        <v>0.66200000000000003</v>
      </c>
      <c r="H243" s="4" cm="1">
        <f t="array" aca="1" ref="H243" ca="1">INDIRECT("R"&amp;MOD(H$1+ROW()-2,304)+2&amp;"C3",FALSE)</f>
        <v>2.1139999999999999</v>
      </c>
      <c r="I243" s="4" cm="1">
        <f t="array" aca="1" ref="I243" ca="1">INDIRECT("R"&amp;MOD(I$1+ROW()-2,304)+2&amp;"C3",FALSE)</f>
        <v>3.9200000000000008</v>
      </c>
      <c r="J243" s="4" cm="1">
        <f t="array" aca="1" ref="J243" ca="1">INDIRECT("R"&amp;MOD(J$1+ROW()-2,304)+2&amp;"C3",FALSE)</f>
        <v>2.6949999999999998</v>
      </c>
      <c r="K243" s="4" cm="1">
        <f t="array" aca="1" ref="K243" ca="1">INDIRECT("R"&amp;MOD(K$1+ROW()-2,304)+2&amp;"C3",FALSE)</f>
        <v>0.20899999999999999</v>
      </c>
      <c r="L243" s="4" cm="1">
        <f t="array" aca="1" ref="L243" ca="1">INDIRECT("R"&amp;MOD(L$1+ROW()-2,304)+2&amp;"C3",FALSE)</f>
        <v>-0.249</v>
      </c>
      <c r="M243" s="4" cm="1">
        <f t="array" aca="1" ref="M243" ca="1">INDIRECT("R"&amp;MOD(M$1+ROW()-2,304)+2&amp;"C3",FALSE)</f>
        <v>2.1469999999999998</v>
      </c>
      <c r="N243" s="4" cm="1">
        <f t="array" aca="1" ref="N243" ca="1">INDIRECT("R"&amp;MOD(N$1+ROW()-2,304)+2&amp;"C3",FALSE)</f>
        <v>2.3610000000000002</v>
      </c>
      <c r="O243" s="4" cm="1">
        <f t="array" aca="1" ref="O243" ca="1">INDIRECT("R"&amp;MOD(O$1+ROW()-2,304)+2&amp;"C3",FALSE)</f>
        <v>3.88</v>
      </c>
      <c r="P243" s="4" cm="1">
        <f t="array" aca="1" ref="P243" ca="1">INDIRECT("R"&amp;MOD(P$1+ROW()-2,304)+2&amp;"C3",FALSE)</f>
        <v>-0.53200000000000003</v>
      </c>
      <c r="Q243" s="4" cm="1">
        <f t="array" aca="1" ref="Q243" ca="1">INDIRECT("R"&amp;MOD(Q$1+ROW()-2,304)+2&amp;"C3",FALSE)</f>
        <v>2.14</v>
      </c>
      <c r="R243" s="4" cm="1">
        <f t="array" aca="1" ref="R243" ca="1">INDIRECT("R"&amp;MOD(R$1+ROW()-2,304)+2&amp;"C3",FALSE)</f>
        <v>0.24099999999999999</v>
      </c>
      <c r="S243" s="4" cm="1">
        <f t="array" aca="1" ref="S243" ca="1">INDIRECT("R"&amp;MOD(S$1+ROW()-2,304)+2&amp;"C3",FALSE)</f>
        <v>-0.184</v>
      </c>
      <c r="T243" s="4" cm="1">
        <f t="array" aca="1" ref="T243" ca="1">INDIRECT("R"&amp;MOD(T$1+ROW()-2,304)+2&amp;"C3",FALSE)</f>
        <v>-0.32900000000000001</v>
      </c>
      <c r="U243" s="4" cm="1">
        <f t="array" aca="1" ref="U243" ca="1">INDIRECT("R"&amp;MOD(U$1+ROW()-2,304)+2&amp;"C3",FALSE)</f>
        <v>0.84899999999999998</v>
      </c>
      <c r="V243" s="4" cm="1">
        <f t="array" aca="1" ref="V243" ca="1">INDIRECT("R"&amp;MOD(V$1+ROW()-2,304)+2&amp;"C3",FALSE)</f>
        <v>-0.54500000000000004</v>
      </c>
      <c r="W243" s="4" cm="1">
        <f t="array" aca="1" ref="W243" ca="1">INDIRECT("R"&amp;MOD(W$1+ROW()-2,304)+2&amp;"C3",FALSE)</f>
        <v>2.8319999999999999</v>
      </c>
      <c r="X243" s="4" cm="1">
        <f t="array" aca="1" ref="X243" ca="1">INDIRECT("R"&amp;MOD(X$1+ROW()-2,304)+2&amp;"C3",FALSE)</f>
        <v>3.3519999999999999</v>
      </c>
      <c r="Y243" s="4" cm="1">
        <f t="array" aca="1" ref="Y243" ca="1">INDIRECT("R"&amp;MOD(Y$1+ROW()-2,304)+2&amp;"C3",FALSE)</f>
        <v>3.6999999999999998E-2</v>
      </c>
      <c r="Z243" s="4" cm="1">
        <f t="array" aca="1" ref="Z243" ca="1">INDIRECT("R"&amp;MOD(Z$1+ROW()-2,304)+2&amp;"C3",FALSE)</f>
        <v>3.4670000000000001</v>
      </c>
      <c r="AA243" s="4" cm="1">
        <f t="array" aca="1" ref="AA243" ca="1">INDIRECT("R"&amp;MOD(AA$1+ROW()-2,304)+2&amp;"C3",FALSE)</f>
        <v>-0.55000000000000004</v>
      </c>
      <c r="AB243" s="4" cm="1">
        <f t="array" aca="1" ref="AB243" ca="1">INDIRECT("R"&amp;MOD(AB$1+ROW()-2,304)+2&amp;"C3",FALSE)</f>
        <v>-0.50900000000000001</v>
      </c>
      <c r="AC243" s="4" cm="1">
        <f t="array" aca="1" ref="AC243" ca="1">INDIRECT("R"&amp;MOD(AC$1+ROW()-2,304)+2&amp;"C3",FALSE)</f>
        <v>-0.32500000000000001</v>
      </c>
      <c r="AD243" s="4" cm="1">
        <f t="array" aca="1" ref="AD243" ca="1">INDIRECT("R"&amp;MOD(AD$1+ROW()-2,304)+2&amp;"C3",FALSE)</f>
        <v>3.0470000000000002</v>
      </c>
      <c r="AE243" s="4" cm="1">
        <f t="array" aca="1" ref="AE243" ca="1">INDIRECT("R"&amp;MOD(AE$1+ROW()-2,304)+2&amp;"C3",FALSE)</f>
        <v>-0.32800000000000001</v>
      </c>
      <c r="AF243" s="4" cm="1">
        <f t="array" aca="1" ref="AF243" ca="1">INDIRECT("R"&amp;MOD(AF$1+ROW()-2,304)+2&amp;"C3",FALSE)</f>
        <v>0.223</v>
      </c>
      <c r="AG243" s="4" cm="1">
        <f t="array" aca="1" ref="AG243" ca="1">INDIRECT("R"&amp;MOD(AG$1+ROW()-2,304)+2&amp;"C3",FALSE)</f>
        <v>0.185</v>
      </c>
      <c r="AH243" s="4" cm="1">
        <f t="array" aca="1" ref="AH243" ca="1">INDIRECT("R"&amp;MOD(AH$1+ROW()-2,304)+2&amp;"C3",FALSE)</f>
        <v>-0.312</v>
      </c>
      <c r="AI243" s="4" cm="1">
        <f t="array" aca="1" ref="AI243" ca="1">INDIRECT("R"&amp;MOD(AI$1+ROW()-2,304)+2&amp;"C3",FALSE)</f>
        <v>2.0630000000000002</v>
      </c>
      <c r="AJ243" s="4" cm="1">
        <f t="array" aca="1" ref="AJ243" ca="1">INDIRECT("R"&amp;MOD(AJ$1+ROW()-2,304)+2&amp;"C3",FALSE)</f>
        <v>3.391</v>
      </c>
    </row>
    <row r="244" spans="1:36" x14ac:dyDescent="0.25">
      <c r="A244" s="1">
        <v>43539</v>
      </c>
      <c r="B244" s="15">
        <v>-0.311</v>
      </c>
      <c r="C244" s="15">
        <v>-0.309</v>
      </c>
      <c r="D244" s="15">
        <v>-0.308</v>
      </c>
      <c r="G244" s="4" cm="1">
        <f t="array" aca="1" ref="G244" ca="1">INDIRECT("R"&amp;MOD(G$1+ROW()-2,304)+2&amp;"C3",FALSE)</f>
        <v>0.64500000000000002</v>
      </c>
      <c r="H244" s="4" cm="1">
        <f t="array" aca="1" ref="H244" ca="1">INDIRECT("R"&amp;MOD(H$1+ROW()-2,304)+2&amp;"C3",FALSE)</f>
        <v>2.1190000000000002</v>
      </c>
      <c r="I244" s="4" cm="1">
        <f t="array" aca="1" ref="I244" ca="1">INDIRECT("R"&amp;MOD(I$1+ROW()-2,304)+2&amp;"C3",FALSE)</f>
        <v>3.9195000000000007</v>
      </c>
      <c r="J244" s="4" cm="1">
        <f t="array" aca="1" ref="J244" ca="1">INDIRECT("R"&amp;MOD(J$1+ROW()-2,304)+2&amp;"C3",FALSE)</f>
        <v>2.7269999999999999</v>
      </c>
      <c r="K244" s="4" cm="1">
        <f t="array" aca="1" ref="K244" ca="1">INDIRECT("R"&amp;MOD(K$1+ROW()-2,304)+2&amp;"C3",FALSE)</f>
        <v>0.20100000000000001</v>
      </c>
      <c r="L244" s="4" cm="1">
        <f t="array" aca="1" ref="L244" ca="1">INDIRECT("R"&amp;MOD(L$1+ROW()-2,304)+2&amp;"C3",FALSE)</f>
        <v>-0.25700000000000001</v>
      </c>
      <c r="M244" s="4" cm="1">
        <f t="array" aca="1" ref="M244" ca="1">INDIRECT("R"&amp;MOD(M$1+ROW()-2,304)+2&amp;"C3",FALSE)</f>
        <v>2.17</v>
      </c>
      <c r="N244" s="4" cm="1">
        <f t="array" aca="1" ref="N244" ca="1">INDIRECT("R"&amp;MOD(N$1+ROW()-2,304)+2&amp;"C3",FALSE)</f>
        <v>2.4729999999999999</v>
      </c>
      <c r="O244" s="4" cm="1">
        <f t="array" aca="1" ref="O244" ca="1">INDIRECT("R"&amp;MOD(O$1+ROW()-2,304)+2&amp;"C3",FALSE)</f>
        <v>3.9710000000000001</v>
      </c>
      <c r="P244" s="4" cm="1">
        <f t="array" aca="1" ref="P244" ca="1">INDIRECT("R"&amp;MOD(P$1+ROW()-2,304)+2&amp;"C3",FALSE)</f>
        <v>-0.495</v>
      </c>
      <c r="Q244" s="4" cm="1">
        <f t="array" aca="1" ref="Q244" ca="1">INDIRECT("R"&amp;MOD(Q$1+ROW()-2,304)+2&amp;"C3",FALSE)</f>
        <v>2.1469999999999998</v>
      </c>
      <c r="R244" s="4" cm="1">
        <f t="array" aca="1" ref="R244" ca="1">INDIRECT("R"&amp;MOD(R$1+ROW()-2,304)+2&amp;"C3",FALSE)</f>
        <v>0.20499999999999999</v>
      </c>
      <c r="S244" s="4" cm="1">
        <f t="array" aca="1" ref="S244" ca="1">INDIRECT("R"&amp;MOD(S$1+ROW()-2,304)+2&amp;"C3",FALSE)</f>
        <v>-0.22900000000000001</v>
      </c>
      <c r="T244" s="4" cm="1">
        <f t="array" aca="1" ref="T244" ca="1">INDIRECT("R"&amp;MOD(T$1+ROW()-2,304)+2&amp;"C3",FALSE)</f>
        <v>-0.32800000000000001</v>
      </c>
      <c r="U244" s="4" cm="1">
        <f t="array" aca="1" ref="U244" ca="1">INDIRECT("R"&amp;MOD(U$1+ROW()-2,304)+2&amp;"C3",FALSE)</f>
        <v>0.89600000000000002</v>
      </c>
      <c r="V244" s="4" cm="1">
        <f t="array" aca="1" ref="V244" ca="1">INDIRECT("R"&amp;MOD(V$1+ROW()-2,304)+2&amp;"C3",FALSE)</f>
        <v>-0.55000000000000004</v>
      </c>
      <c r="W244" s="4" cm="1">
        <f t="array" aca="1" ref="W244" ca="1">INDIRECT("R"&amp;MOD(W$1+ROW()-2,304)+2&amp;"C3",FALSE)</f>
        <v>2.6869999999999998</v>
      </c>
      <c r="X244" s="4" cm="1">
        <f t="array" aca="1" ref="X244" ca="1">INDIRECT("R"&amp;MOD(X$1+ROW()-2,304)+2&amp;"C3",FALSE)</f>
        <v>3.31</v>
      </c>
      <c r="Y244" s="4" cm="1">
        <f t="array" aca="1" ref="Y244" ca="1">INDIRECT("R"&amp;MOD(Y$1+ROW()-2,304)+2&amp;"C3",FALSE)</f>
        <v>0.39500000000000002</v>
      </c>
      <c r="Z244" s="4" cm="1">
        <f t="array" aca="1" ref="Z244" ca="1">INDIRECT("R"&amp;MOD(Z$1+ROW()-2,304)+2&amp;"C3",FALSE)</f>
        <v>3.464</v>
      </c>
      <c r="AA244" s="4" cm="1">
        <f t="array" aca="1" ref="AA244" ca="1">INDIRECT("R"&amp;MOD(AA$1+ROW()-2,304)+2&amp;"C3",FALSE)</f>
        <v>-0.56699999999999995</v>
      </c>
      <c r="AB244" s="4" cm="1">
        <f t="array" aca="1" ref="AB244" ca="1">INDIRECT("R"&amp;MOD(AB$1+ROW()-2,304)+2&amp;"C3",FALSE)</f>
        <v>-0.52100000000000002</v>
      </c>
      <c r="AC244" s="4" cm="1">
        <f t="array" aca="1" ref="AC244" ca="1">INDIRECT("R"&amp;MOD(AC$1+ROW()-2,304)+2&amp;"C3",FALSE)</f>
        <v>-0.32200000000000001</v>
      </c>
      <c r="AD244" s="4" cm="1">
        <f t="array" aca="1" ref="AD244" ca="1">INDIRECT("R"&amp;MOD(AD$1+ROW()-2,304)+2&amp;"C3",FALSE)</f>
        <v>2.6960000000000002</v>
      </c>
      <c r="AE244" s="4" cm="1">
        <f t="array" aca="1" ref="AE244" ca="1">INDIRECT("R"&amp;MOD(AE$1+ROW()-2,304)+2&amp;"C3",FALSE)</f>
        <v>-0.32800000000000001</v>
      </c>
      <c r="AF244" s="4" cm="1">
        <f t="array" aca="1" ref="AF244" ca="1">INDIRECT("R"&amp;MOD(AF$1+ROW()-2,304)+2&amp;"C3",FALSE)</f>
        <v>0.20599999999999999</v>
      </c>
      <c r="AG244" s="4" cm="1">
        <f t="array" aca="1" ref="AG244" ca="1">INDIRECT("R"&amp;MOD(AG$1+ROW()-2,304)+2&amp;"C3",FALSE)</f>
        <v>0.20499999999999999</v>
      </c>
      <c r="AH244" s="4" cm="1">
        <f t="array" aca="1" ref="AH244" ca="1">INDIRECT("R"&amp;MOD(AH$1+ROW()-2,304)+2&amp;"C3",FALSE)</f>
        <v>-0.32900000000000001</v>
      </c>
      <c r="AI244" s="4" cm="1">
        <f t="array" aca="1" ref="AI244" ca="1">INDIRECT("R"&amp;MOD(AI$1+ROW()-2,304)+2&amp;"C3",FALSE)</f>
        <v>2.3450000000000002</v>
      </c>
      <c r="AJ244" s="4" cm="1">
        <f t="array" aca="1" ref="AJ244" ca="1">INDIRECT("R"&amp;MOD(AJ$1+ROW()-2,304)+2&amp;"C3",FALSE)</f>
        <v>3.407</v>
      </c>
    </row>
    <row r="245" spans="1:36" x14ac:dyDescent="0.25">
      <c r="A245" s="1">
        <v>43570</v>
      </c>
      <c r="B245" s="15">
        <v>-0.312</v>
      </c>
      <c r="C245" s="15">
        <v>-0.31</v>
      </c>
      <c r="D245" s="15">
        <v>-0.31</v>
      </c>
      <c r="G245" s="4" cm="1">
        <f t="array" aca="1" ref="G245" ca="1">INDIRECT("R"&amp;MOD(G$1+ROW()-2,304)+2&amp;"C3",FALSE)</f>
        <v>0.64500000000000002</v>
      </c>
      <c r="H245" s="4" cm="1">
        <f t="array" aca="1" ref="H245" ca="1">INDIRECT("R"&amp;MOD(H$1+ROW()-2,304)+2&amp;"C3",FALSE)</f>
        <v>2.1469999999999998</v>
      </c>
      <c r="I245" s="4" cm="1">
        <f t="array" aca="1" ref="I245" ca="1">INDIRECT("R"&amp;MOD(I$1+ROW()-2,304)+2&amp;"C3",FALSE)</f>
        <v>3.8958333333333339</v>
      </c>
      <c r="J245" s="4" cm="1">
        <f t="array" aca="1" ref="J245" ca="1">INDIRECT("R"&amp;MOD(J$1+ROW()-2,304)+2&amp;"C3",FALSE)</f>
        <v>3.3759999999999999</v>
      </c>
      <c r="K245" s="4" cm="1">
        <f t="array" aca="1" ref="K245" ca="1">INDIRECT("R"&amp;MOD(K$1+ROW()-2,304)+2&amp;"C3",FALSE)</f>
        <v>0.21</v>
      </c>
      <c r="L245" s="4" cm="1">
        <f t="array" aca="1" ref="L245" ca="1">INDIRECT("R"&amp;MOD(L$1+ROW()-2,304)+2&amp;"C3",FALSE)</f>
        <v>-0.26800000000000002</v>
      </c>
      <c r="M245" s="4" cm="1">
        <f t="array" aca="1" ref="M245" ca="1">INDIRECT("R"&amp;MOD(M$1+ROW()-2,304)+2&amp;"C3",FALSE)</f>
        <v>2.173</v>
      </c>
      <c r="N245" s="4" cm="1">
        <f t="array" aca="1" ref="N245" ca="1">INDIRECT("R"&amp;MOD(N$1+ROW()-2,304)+2&amp;"C3",FALSE)</f>
        <v>2.5129999999999999</v>
      </c>
      <c r="O245" s="4" cm="1">
        <f t="array" aca="1" ref="O245" ca="1">INDIRECT("R"&amp;MOD(O$1+ROW()-2,304)+2&amp;"C3",FALSE)</f>
        <v>3.9672727272727268</v>
      </c>
      <c r="P245" s="4" cm="1">
        <f t="array" aca="1" ref="P245" ca="1">INDIRECT("R"&amp;MOD(P$1+ROW()-2,304)+2&amp;"C3",FALSE)</f>
        <v>-0.44800000000000001</v>
      </c>
      <c r="Q245" s="4" cm="1">
        <f t="array" aca="1" ref="Q245" ca="1">INDIRECT("R"&amp;MOD(Q$1+ROW()-2,304)+2&amp;"C3",FALSE)</f>
        <v>2.1440000000000001</v>
      </c>
      <c r="R245" s="4" cm="1">
        <f t="array" aca="1" ref="R245" ca="1">INDIRECT("R"&amp;MOD(R$1+ROW()-2,304)+2&amp;"C3",FALSE)</f>
        <v>0.192</v>
      </c>
      <c r="S245" s="4" cm="1">
        <f t="array" aca="1" ref="S245" ca="1">INDIRECT("R"&amp;MOD(S$1+ROW()-2,304)+2&amp;"C3",FALSE)</f>
        <v>-0.249</v>
      </c>
      <c r="T245" s="4" cm="1">
        <f t="array" aca="1" ref="T245" ca="1">INDIRECT("R"&amp;MOD(T$1+ROW()-2,304)+2&amp;"C3",FALSE)</f>
        <v>-0.32800000000000001</v>
      </c>
      <c r="U245" s="4" cm="1">
        <f t="array" aca="1" ref="U245" ca="1">INDIRECT("R"&amp;MOD(U$1+ROW()-2,304)+2&amp;"C3",FALSE)</f>
        <v>0.88</v>
      </c>
      <c r="V245" s="4" cm="1">
        <f t="array" aca="1" ref="V245" ca="1">INDIRECT("R"&amp;MOD(V$1+ROW()-2,304)+2&amp;"C3",FALSE)</f>
        <v>-0.56699999999999995</v>
      </c>
      <c r="W245" s="4" cm="1">
        <f t="array" aca="1" ref="W245" ca="1">INDIRECT("R"&amp;MOD(W$1+ROW()-2,304)+2&amp;"C3",FALSE)</f>
        <v>2.5299999999999998</v>
      </c>
      <c r="X245" s="4" cm="1">
        <f t="array" aca="1" ref="X245" ca="1">INDIRECT("R"&amp;MOD(X$1+ROW()-2,304)+2&amp;"C3",FALSE)</f>
        <v>3.2610000000000001</v>
      </c>
      <c r="Y245" s="4" cm="1">
        <f t="array" aca="1" ref="Y245" ca="1">INDIRECT("R"&amp;MOD(Y$1+ROW()-2,304)+2&amp;"C3",FALSE)</f>
        <v>1.0109999999999999</v>
      </c>
      <c r="Z245" s="4" cm="1">
        <f t="array" aca="1" ref="Z245" ca="1">INDIRECT("R"&amp;MOD(Z$1+ROW()-2,304)+2&amp;"C3",FALSE)</f>
        <v>3.41</v>
      </c>
      <c r="AA245" s="4" cm="1">
        <f t="array" aca="1" ref="AA245" ca="1">INDIRECT("R"&amp;MOD(AA$1+ROW()-2,304)+2&amp;"C3",FALSE)</f>
        <v>-0.58199999999999996</v>
      </c>
      <c r="AB245" s="4" cm="1">
        <f t="array" aca="1" ref="AB245" ca="1">INDIRECT("R"&amp;MOD(AB$1+ROW()-2,304)+2&amp;"C3",FALSE)</f>
        <v>-0.53800000000000003</v>
      </c>
      <c r="AC245" s="4" cm="1">
        <f t="array" aca="1" ref="AC245" ca="1">INDIRECT("R"&amp;MOD(AC$1+ROW()-2,304)+2&amp;"C3",FALSE)</f>
        <v>-0.32100000000000001</v>
      </c>
      <c r="AD245" s="4" cm="1">
        <f t="array" aca="1" ref="AD245" ca="1">INDIRECT("R"&amp;MOD(AD$1+ROW()-2,304)+2&amp;"C3",FALSE)</f>
        <v>2.5790000000000002</v>
      </c>
      <c r="AE245" s="4" cm="1">
        <f t="array" aca="1" ref="AE245" ca="1">INDIRECT("R"&amp;MOD(AE$1+ROW()-2,304)+2&amp;"C3",FALSE)</f>
        <v>-0.32800000000000001</v>
      </c>
      <c r="AF245" s="4" cm="1">
        <f t="array" aca="1" ref="AF245" ca="1">INDIRECT("R"&amp;MOD(AF$1+ROW()-2,304)+2&amp;"C3",FALSE)</f>
        <v>0.20899999999999999</v>
      </c>
      <c r="AG245" s="4" cm="1">
        <f t="array" aca="1" ref="AG245" ca="1">INDIRECT("R"&amp;MOD(AG$1+ROW()-2,304)+2&amp;"C3",FALSE)</f>
        <v>0.223</v>
      </c>
      <c r="AH245" s="4" cm="1">
        <f t="array" aca="1" ref="AH245" ca="1">INDIRECT("R"&amp;MOD(AH$1+ROW()-2,304)+2&amp;"C3",FALSE)</f>
        <v>-0.36499999999999999</v>
      </c>
      <c r="AI245" s="4" cm="1">
        <f t="array" aca="1" ref="AI245" ca="1">INDIRECT("R"&amp;MOD(AI$1+ROW()-2,304)+2&amp;"C3",FALSE)</f>
        <v>2.64</v>
      </c>
      <c r="AJ245" s="4" cm="1">
        <f t="array" aca="1" ref="AJ245" ca="1">INDIRECT("R"&amp;MOD(AJ$1+ROW()-2,304)+2&amp;"C3",FALSE)</f>
        <v>3.4670000000000001</v>
      </c>
    </row>
    <row r="246" spans="1:36" x14ac:dyDescent="0.25">
      <c r="A246" s="1">
        <v>43600</v>
      </c>
      <c r="B246" s="15">
        <v>-0.32200000000000001</v>
      </c>
      <c r="C246" s="15">
        <v>-0.312</v>
      </c>
      <c r="D246" s="15">
        <v>-0.308</v>
      </c>
      <c r="G246" s="4" cm="1">
        <f t="array" aca="1" ref="G246" ca="1">INDIRECT("R"&amp;MOD(G$1+ROW()-2,304)+2&amp;"C3",FALSE)</f>
        <v>0.68700000000000006</v>
      </c>
      <c r="H246" s="4" cm="1">
        <f t="array" aca="1" ref="H246" ca="1">INDIRECT("R"&amp;MOD(H$1+ROW()-2,304)+2&amp;"C3",FALSE)</f>
        <v>2.17</v>
      </c>
      <c r="I246" s="4" cm="1">
        <f t="array" aca="1" ref="I246" ca="1">INDIRECT("R"&amp;MOD(I$1+ROW()-2,304)+2&amp;"C3",FALSE)</f>
        <v>3.137</v>
      </c>
      <c r="J246" s="4" cm="1">
        <f t="array" aca="1" ref="J246" ca="1">INDIRECT("R"&amp;MOD(J$1+ROW()-2,304)+2&amp;"C3",FALSE)</f>
        <v>3.468</v>
      </c>
      <c r="K246" s="4" cm="1">
        <f t="array" aca="1" ref="K246" ca="1">INDIRECT("R"&amp;MOD(K$1+ROW()-2,304)+2&amp;"C3",FALSE)</f>
        <v>0.221</v>
      </c>
      <c r="L246" s="4" cm="1">
        <f t="array" aca="1" ref="L246" ca="1">INDIRECT("R"&amp;MOD(L$1+ROW()-2,304)+2&amp;"C3",FALSE)</f>
        <v>-0.29399999999999998</v>
      </c>
      <c r="M246" s="4" cm="1">
        <f t="array" aca="1" ref="M246" ca="1">INDIRECT("R"&amp;MOD(M$1+ROW()-2,304)+2&amp;"C3",FALSE)</f>
        <v>2.145</v>
      </c>
      <c r="N246" s="4" cm="1">
        <f t="array" aca="1" ref="N246" ca="1">INDIRECT("R"&amp;MOD(N$1+ROW()-2,304)+2&amp;"C3",FALSE)</f>
        <v>2.6</v>
      </c>
      <c r="O246" s="4" cm="1">
        <f t="array" aca="1" ref="O246" ca="1">INDIRECT("R"&amp;MOD(O$1+ROW()-2,304)+2&amp;"C3",FALSE)</f>
        <v>3.9310526315789471</v>
      </c>
      <c r="P246" s="4" cm="1">
        <f t="array" aca="1" ref="P246" ca="1">INDIRECT("R"&amp;MOD(P$1+ROW()-2,304)+2&amp;"C3",FALSE)</f>
        <v>-0.38600000000000001</v>
      </c>
      <c r="Q246" s="4" cm="1">
        <f t="array" aca="1" ref="Q246" ca="1">INDIRECT("R"&amp;MOD(Q$1+ROW()-2,304)+2&amp;"C3",FALSE)</f>
        <v>2.1589999999999998</v>
      </c>
      <c r="R246" s="4" cm="1">
        <f t="array" aca="1" ref="R246" ca="1">INDIRECT("R"&amp;MOD(R$1+ROW()-2,304)+2&amp;"C3",FALSE)</f>
        <v>9.7000000000000003E-2</v>
      </c>
      <c r="S246" s="4" cm="1">
        <f t="array" aca="1" ref="S246" ca="1">INDIRECT("R"&amp;MOD(S$1+ROW()-2,304)+2&amp;"C3",FALSE)</f>
        <v>-0.25700000000000001</v>
      </c>
      <c r="T246" s="4" cm="1">
        <f t="array" aca="1" ref="T246" ca="1">INDIRECT("R"&amp;MOD(T$1+ROW()-2,304)+2&amp;"C3",FALSE)</f>
        <v>-0.32800000000000001</v>
      </c>
      <c r="U246" s="4" cm="1">
        <f t="array" aca="1" ref="U246" ca="1">INDIRECT("R"&amp;MOD(U$1+ROW()-2,304)+2&amp;"C3",FALSE)</f>
        <v>0.998</v>
      </c>
      <c r="V246" s="4" cm="1">
        <f t="array" aca="1" ref="V246" ca="1">INDIRECT("R"&amp;MOD(V$1+ROW()-2,304)+2&amp;"C3",FALSE)</f>
        <v>-0.58199999999999996</v>
      </c>
      <c r="W246" s="4" cm="1">
        <f t="array" aca="1" ref="W246" ca="1">INDIRECT("R"&amp;MOD(W$1+ROW()-2,304)+2&amp;"C3",FALSE)</f>
        <v>2.5329999999999999</v>
      </c>
      <c r="X246" s="4" cm="1">
        <f t="array" aca="1" ref="X246" ca="1">INDIRECT("R"&amp;MOD(X$1+ROW()-2,304)+2&amp;"C3",FALSE)</f>
        <v>3.1240000000000001</v>
      </c>
      <c r="Y246" s="4" cm="1">
        <f t="array" aca="1" ref="Y246" ca="1">INDIRECT("R"&amp;MOD(Y$1+ROW()-2,304)+2&amp;"C3",FALSE)</f>
        <v>1.4279999999999999</v>
      </c>
      <c r="Z246" s="4" cm="1">
        <f t="array" aca="1" ref="Z246" ca="1">INDIRECT("R"&amp;MOD(Z$1+ROW()-2,304)+2&amp;"C3",FALSE)</f>
        <v>3.3519999999999999</v>
      </c>
      <c r="AA246" s="4" cm="1">
        <f t="array" aca="1" ref="AA246" ca="1">INDIRECT("R"&amp;MOD(AA$1+ROW()-2,304)+2&amp;"C3",FALSE)</f>
        <v>-0.56000000000000005</v>
      </c>
      <c r="AB246" s="4" cm="1">
        <f t="array" aca="1" ref="AB246" ca="1">INDIRECT("R"&amp;MOD(AB$1+ROW()-2,304)+2&amp;"C3",FALSE)</f>
        <v>-0.54700000000000004</v>
      </c>
      <c r="AC246" s="4" cm="1">
        <f t="array" aca="1" ref="AC246" ca="1">INDIRECT("R"&amp;MOD(AC$1+ROW()-2,304)+2&amp;"C3",FALSE)</f>
        <v>-0.31900000000000001</v>
      </c>
      <c r="AD246" s="4" cm="1">
        <f t="array" aca="1" ref="AD246" ca="1">INDIRECT("R"&amp;MOD(AD$1+ROW()-2,304)+2&amp;"C3",FALSE)</f>
        <v>2.6269999999999998</v>
      </c>
      <c r="AE246" s="4" cm="1">
        <f t="array" aca="1" ref="AE246" ca="1">INDIRECT("R"&amp;MOD(AE$1+ROW()-2,304)+2&amp;"C3",FALSE)</f>
        <v>-0.32800000000000001</v>
      </c>
      <c r="AF246" s="4" cm="1">
        <f t="array" aca="1" ref="AF246" ca="1">INDIRECT("R"&amp;MOD(AF$1+ROW()-2,304)+2&amp;"C3",FALSE)</f>
        <v>0.20100000000000001</v>
      </c>
      <c r="AG246" s="4" cm="1">
        <f t="array" aca="1" ref="AG246" ca="1">INDIRECT("R"&amp;MOD(AG$1+ROW()-2,304)+2&amp;"C3",FALSE)</f>
        <v>0.20599999999999999</v>
      </c>
      <c r="AH246" s="4" cm="1">
        <f t="array" aca="1" ref="AH246" ca="1">INDIRECT("R"&amp;MOD(AH$1+ROW()-2,304)+2&amp;"C3",FALSE)</f>
        <v>-0.40799999999999997</v>
      </c>
      <c r="AI246" s="4" cm="1">
        <f t="array" aca="1" ref="AI246" ca="1">INDIRECT("R"&amp;MOD(AI$1+ROW()-2,304)+2&amp;"C3",FALSE)</f>
        <v>2.9180000000000001</v>
      </c>
      <c r="AJ246" s="4" cm="1">
        <f t="array" aca="1" ref="AJ246" ca="1">INDIRECT("R"&amp;MOD(AJ$1+ROW()-2,304)+2&amp;"C3",FALSE)</f>
        <v>3.464</v>
      </c>
    </row>
    <row r="247" spans="1:36" x14ac:dyDescent="0.25">
      <c r="A247" s="1">
        <v>43631</v>
      </c>
      <c r="B247" s="15">
        <v>-0.34499999999999997</v>
      </c>
      <c r="C247" s="15">
        <v>-0.32900000000000001</v>
      </c>
      <c r="D247" s="15">
        <v>-0.318</v>
      </c>
      <c r="G247" s="4" cm="1">
        <f t="array" aca="1" ref="G247" ca="1">INDIRECT("R"&amp;MOD(G$1+ROW()-2,304)+2&amp;"C3",FALSE)</f>
        <v>0.72799999999999998</v>
      </c>
      <c r="H247" s="4" cm="1">
        <f t="array" aca="1" ref="H247" ca="1">INDIRECT("R"&amp;MOD(H$1+ROW()-2,304)+2&amp;"C3",FALSE)</f>
        <v>2.173</v>
      </c>
      <c r="I247" s="4" cm="1">
        <f t="array" aca="1" ref="I247" ca="1">INDIRECT("R"&amp;MOD(I$1+ROW()-2,304)+2&amp;"C3",FALSE)</f>
        <v>3.093</v>
      </c>
      <c r="J247" s="4" cm="1">
        <f t="array" aca="1" ref="J247" ca="1">INDIRECT("R"&amp;MOD(J$1+ROW()-2,304)+2&amp;"C3",FALSE)</f>
        <v>3.4460000000000002</v>
      </c>
      <c r="K247" s="4" cm="1">
        <f t="array" aca="1" ref="K247" ca="1">INDIRECT("R"&amp;MOD(K$1+ROW()-2,304)+2&amp;"C3",FALSE)</f>
        <v>0.22600000000000001</v>
      </c>
      <c r="L247" s="4" cm="1">
        <f t="array" aca="1" ref="L247" ca="1">INDIRECT("R"&amp;MOD(L$1+ROW()-2,304)+2&amp;"C3",FALSE)</f>
        <v>-0.29799999999999999</v>
      </c>
      <c r="M247" s="4" cm="1">
        <f t="array" aca="1" ref="M247" ca="1">INDIRECT("R"&amp;MOD(M$1+ROW()-2,304)+2&amp;"C3",FALSE)</f>
        <v>2.1379999999999999</v>
      </c>
      <c r="N247" s="4" cm="1">
        <f t="array" aca="1" ref="N247" ca="1">INDIRECT("R"&amp;MOD(N$1+ROW()-2,304)+2&amp;"C3",FALSE)</f>
        <v>2.7229999999999999</v>
      </c>
      <c r="O247" s="4" cm="1">
        <f t="array" aca="1" ref="O247" ca="1">INDIRECT("R"&amp;MOD(O$1+ROW()-2,304)+2&amp;"C3",FALSE)</f>
        <v>3.9204761904761911</v>
      </c>
      <c r="P247" s="4" cm="1">
        <f t="array" aca="1" ref="P247" ca="1">INDIRECT("R"&amp;MOD(P$1+ROW()-2,304)+2&amp;"C3",FALSE)</f>
        <v>-0.23899999999999999</v>
      </c>
      <c r="Q247" s="4" cm="1">
        <f t="array" aca="1" ref="Q247" ca="1">INDIRECT("R"&amp;MOD(Q$1+ROW()-2,304)+2&amp;"C3",FALSE)</f>
        <v>2.149</v>
      </c>
      <c r="R247" s="4" cm="1">
        <f t="array" aca="1" ref="R247" ca="1">INDIRECT("R"&amp;MOD(R$1+ROW()-2,304)+2&amp;"C3",FALSE)</f>
        <v>8.3000000000000004E-2</v>
      </c>
      <c r="S247" s="4" cm="1">
        <f t="array" aca="1" ref="S247" ca="1">INDIRECT("R"&amp;MOD(S$1+ROW()-2,304)+2&amp;"C3",FALSE)</f>
        <v>-0.26800000000000002</v>
      </c>
      <c r="T247" s="4" cm="1">
        <f t="array" aca="1" ref="T247" ca="1">INDIRECT("R"&amp;MOD(T$1+ROW()-2,304)+2&amp;"C3",FALSE)</f>
        <v>-0.32800000000000001</v>
      </c>
      <c r="U247" s="4" cm="1">
        <f t="array" aca="1" ref="U247" ca="1">INDIRECT("R"&amp;MOD(U$1+ROW()-2,304)+2&amp;"C3",FALSE)</f>
        <v>1.042</v>
      </c>
      <c r="V247" s="4" cm="1">
        <f t="array" aca="1" ref="V247" ca="1">INDIRECT("R"&amp;MOD(V$1+ROW()-2,304)+2&amp;"C3",FALSE)</f>
        <v>-0.56000000000000005</v>
      </c>
      <c r="W247" s="4" cm="1">
        <f t="array" aca="1" ref="W247" ca="1">INDIRECT("R"&amp;MOD(W$1+ROW()-2,304)+2&amp;"C3",FALSE)</f>
        <v>2.4009999999999998</v>
      </c>
      <c r="X247" s="4" cm="1">
        <f t="array" aca="1" ref="X247" ca="1">INDIRECT("R"&amp;MOD(X$1+ROW()-2,304)+2&amp;"C3",FALSE)</f>
        <v>2.9409999999999998</v>
      </c>
      <c r="Y247" s="4" cm="1">
        <f t="array" aca="1" ref="Y247" ca="1">INDIRECT("R"&amp;MOD(Y$1+ROW()-2,304)+2&amp;"C3",FALSE)</f>
        <v>1.825</v>
      </c>
      <c r="Z247" s="4" cm="1">
        <f t="array" aca="1" ref="Z247" ca="1">INDIRECT("R"&amp;MOD(Z$1+ROW()-2,304)+2&amp;"C3",FALSE)</f>
        <v>3.31</v>
      </c>
      <c r="AA247" s="4" cm="1">
        <f t="array" aca="1" ref="AA247" ca="1">INDIRECT("R"&amp;MOD(AA$1+ROW()-2,304)+2&amp;"C3",FALSE)</f>
        <v>-0.53200000000000003</v>
      </c>
      <c r="AB247" s="4" cm="1">
        <f t="array" aca="1" ref="AB247" ca="1">INDIRECT("R"&amp;MOD(AB$1+ROW()-2,304)+2&amp;"C3",FALSE)</f>
        <v>-0.54100000000000004</v>
      </c>
      <c r="AC247" s="4" cm="1">
        <f t="array" aca="1" ref="AC247" ca="1">INDIRECT("R"&amp;MOD(AC$1+ROW()-2,304)+2&amp;"C3",FALSE)</f>
        <v>-0.31900000000000001</v>
      </c>
      <c r="AD247" s="4" cm="1">
        <f t="array" aca="1" ref="AD247" ca="1">INDIRECT("R"&amp;MOD(AD$1+ROW()-2,304)+2&amp;"C3",FALSE)</f>
        <v>2.6760000000000002</v>
      </c>
      <c r="AE247" s="4" cm="1">
        <f t="array" aca="1" ref="AE247" ca="1">INDIRECT("R"&amp;MOD(AE$1+ROW()-2,304)+2&amp;"C3",FALSE)</f>
        <v>-0.32800000000000001</v>
      </c>
      <c r="AF247" s="4" cm="1">
        <f t="array" aca="1" ref="AF247" ca="1">INDIRECT("R"&amp;MOD(AF$1+ROW()-2,304)+2&amp;"C3",FALSE)</f>
        <v>0.21</v>
      </c>
      <c r="AG247" s="4" cm="1">
        <f t="array" aca="1" ref="AG247" ca="1">INDIRECT("R"&amp;MOD(AG$1+ROW()-2,304)+2&amp;"C3",FALSE)</f>
        <v>0.20899999999999999</v>
      </c>
      <c r="AH247" s="4" cm="1">
        <f t="array" aca="1" ref="AH247" ca="1">INDIRECT("R"&amp;MOD(AH$1+ROW()-2,304)+2&amp;"C3",FALSE)</f>
        <v>-0.41799999999999998</v>
      </c>
      <c r="AI247" s="4" cm="1">
        <f t="array" aca="1" ref="AI247" ca="1">INDIRECT("R"&amp;MOD(AI$1+ROW()-2,304)+2&amp;"C3",FALSE)</f>
        <v>3.1789999999999998</v>
      </c>
      <c r="AJ247" s="4" cm="1">
        <f t="array" aca="1" ref="AJ247" ca="1">INDIRECT("R"&amp;MOD(AJ$1+ROW()-2,304)+2&amp;"C3",FALSE)</f>
        <v>3.41</v>
      </c>
    </row>
    <row r="248" spans="1:36" x14ac:dyDescent="0.25">
      <c r="A248" s="1">
        <v>43661</v>
      </c>
      <c r="B248" s="15">
        <v>-0.378</v>
      </c>
      <c r="C248" s="15">
        <v>-0.36499999999999999</v>
      </c>
      <c r="D248" s="15">
        <v>-0.34599999999999997</v>
      </c>
      <c r="G248" s="4" cm="1">
        <f t="array" aca="1" ref="G248" ca="1">INDIRECT("R"&amp;MOD(G$1+ROW()-2,304)+2&amp;"C3",FALSE)</f>
        <v>0.84899999999999998</v>
      </c>
      <c r="H248" s="4" cm="1">
        <f t="array" aca="1" ref="H248" ca="1">INDIRECT("R"&amp;MOD(H$1+ROW()-2,304)+2&amp;"C3",FALSE)</f>
        <v>2.145</v>
      </c>
      <c r="I248" s="4" cm="1">
        <f t="array" aca="1" ref="I248" ca="1">INDIRECT("R"&amp;MOD(I$1+ROW()-2,304)+2&amp;"C3",FALSE)</f>
        <v>3.0470000000000002</v>
      </c>
      <c r="J248" s="4" cm="1">
        <f t="array" aca="1" ref="J248" ca="1">INDIRECT("R"&amp;MOD(J$1+ROW()-2,304)+2&amp;"C3",FALSE)</f>
        <v>3.343</v>
      </c>
      <c r="K248" s="4" cm="1">
        <f t="array" aca="1" ref="K248" ca="1">INDIRECT("R"&amp;MOD(K$1+ROW()-2,304)+2&amp;"C3",FALSE)</f>
        <v>0.223</v>
      </c>
      <c r="L248" s="4" cm="1">
        <f t="array" aca="1" ref="L248" ca="1">INDIRECT("R"&amp;MOD(L$1+ROW()-2,304)+2&amp;"C3",FALSE)</f>
        <v>-0.30199999999999999</v>
      </c>
      <c r="M248" s="4" cm="1">
        <f t="array" aca="1" ref="M248" ca="1">INDIRECT("R"&amp;MOD(M$1+ROW()-2,304)+2&amp;"C3",FALSE)</f>
        <v>2.137</v>
      </c>
      <c r="N248" s="4" cm="1">
        <f t="array" aca="1" ref="N248" ca="1">INDIRECT("R"&amp;MOD(N$1+ROW()-2,304)+2&amp;"C3",FALSE)</f>
        <v>2.794</v>
      </c>
      <c r="O248" s="4" cm="1">
        <f t="array" aca="1" ref="O248" ca="1">INDIRECT("R"&amp;MOD(O$1+ROW()-2,304)+2&amp;"C3",FALSE)</f>
        <v>3.9200000000000008</v>
      </c>
      <c r="P248" s="4" cm="1">
        <f t="array" aca="1" ref="P248" ca="1">INDIRECT("R"&amp;MOD(P$1+ROW()-2,304)+2&amp;"C3",FALSE)</f>
        <v>3.6999999999999998E-2</v>
      </c>
      <c r="Q248" s="4" cm="1">
        <f t="array" aca="1" ref="Q248" ca="1">INDIRECT("R"&amp;MOD(Q$1+ROW()-2,304)+2&amp;"C3",FALSE)</f>
        <v>2.089</v>
      </c>
      <c r="R248" s="4" cm="1">
        <f t="array" aca="1" ref="R248" ca="1">INDIRECT("R"&amp;MOD(R$1+ROW()-2,304)+2&amp;"C3",FALSE)</f>
        <v>8.1000000000000003E-2</v>
      </c>
      <c r="S248" s="4" cm="1">
        <f t="array" aca="1" ref="S248" ca="1">INDIRECT("R"&amp;MOD(S$1+ROW()-2,304)+2&amp;"C3",FALSE)</f>
        <v>-0.29399999999999998</v>
      </c>
      <c r="T248" s="4" cm="1">
        <f t="array" aca="1" ref="T248" ca="1">INDIRECT("R"&amp;MOD(T$1+ROW()-2,304)+2&amp;"C3",FALSE)</f>
        <v>-0.32800000000000001</v>
      </c>
      <c r="U248" s="4" cm="1">
        <f t="array" aca="1" ref="U248" ca="1">INDIRECT("R"&amp;MOD(U$1+ROW()-2,304)+2&amp;"C3",FALSE)</f>
        <v>1.022</v>
      </c>
      <c r="V248" s="4" cm="1">
        <f t="array" aca="1" ref="V248" ca="1">INDIRECT("R"&amp;MOD(V$1+ROW()-2,304)+2&amp;"C3",FALSE)</f>
        <v>-0.53200000000000003</v>
      </c>
      <c r="W248" s="4" cm="1">
        <f t="array" aca="1" ref="W248" ca="1">INDIRECT("R"&amp;MOD(W$1+ROW()-2,304)+2&amp;"C3",FALSE)</f>
        <v>2.1520000000000001</v>
      </c>
      <c r="X248" s="4" cm="1">
        <f t="array" aca="1" ref="X248" ca="1">INDIRECT("R"&amp;MOD(X$1+ROW()-2,304)+2&amp;"C3",FALSE)</f>
        <v>2.8319999999999999</v>
      </c>
      <c r="Y248" s="4" cm="1">
        <f t="array" aca="1" ref="Y248" ca="1">INDIRECT("R"&amp;MOD(Y$1+ROW()-2,304)+2&amp;"C3",FALSE)</f>
        <v>2.0630000000000002</v>
      </c>
      <c r="Z248" s="4" cm="1">
        <f t="array" aca="1" ref="Z248" ca="1">INDIRECT("R"&amp;MOD(Z$1+ROW()-2,304)+2&amp;"C3",FALSE)</f>
        <v>3.2610000000000001</v>
      </c>
      <c r="AA248" s="4" cm="1">
        <f t="array" aca="1" ref="AA248" ca="1">INDIRECT("R"&amp;MOD(AA$1+ROW()-2,304)+2&amp;"C3",FALSE)</f>
        <v>-0.495</v>
      </c>
      <c r="AB248" s="4" cm="1">
        <f t="array" aca="1" ref="AB248" ca="1">INDIRECT("R"&amp;MOD(AB$1+ROW()-2,304)+2&amp;"C3",FALSE)</f>
        <v>-0.53900000000000003</v>
      </c>
      <c r="AC248" s="4" cm="1">
        <f t="array" aca="1" ref="AC248" ca="1">INDIRECT("R"&amp;MOD(AC$1+ROW()-2,304)+2&amp;"C3",FALSE)</f>
        <v>-0.318</v>
      </c>
      <c r="AD248" s="4" cm="1">
        <f t="array" aca="1" ref="AD248" ca="1">INDIRECT("R"&amp;MOD(AD$1+ROW()-2,304)+2&amp;"C3",FALSE)</f>
        <v>2.6949999999999998</v>
      </c>
      <c r="AE248" s="4" cm="1">
        <f t="array" aca="1" ref="AE248" ca="1">INDIRECT("R"&amp;MOD(AE$1+ROW()-2,304)+2&amp;"C3",FALSE)</f>
        <v>-0.32500000000000001</v>
      </c>
      <c r="AF248" s="4" cm="1">
        <f t="array" aca="1" ref="AF248" ca="1">INDIRECT("R"&amp;MOD(AF$1+ROW()-2,304)+2&amp;"C3",FALSE)</f>
        <v>0.221</v>
      </c>
      <c r="AG248" s="4" cm="1">
        <f t="array" aca="1" ref="AG248" ca="1">INDIRECT("R"&amp;MOD(AG$1+ROW()-2,304)+2&amp;"C3",FALSE)</f>
        <v>0.20100000000000001</v>
      </c>
      <c r="AH248" s="4" cm="1">
        <f t="array" aca="1" ref="AH248" ca="1">INDIRECT("R"&amp;MOD(AH$1+ROW()-2,304)+2&amp;"C3",FALSE)</f>
        <v>-0.41299999999999998</v>
      </c>
      <c r="AI248" s="4" cm="1">
        <f t="array" aca="1" ref="AI248" ca="1">INDIRECT("R"&amp;MOD(AI$1+ROW()-2,304)+2&amp;"C3",FALSE)</f>
        <v>3.3719999999999999</v>
      </c>
      <c r="AJ248" s="4" cm="1">
        <f t="array" aca="1" ref="AJ248" ca="1">INDIRECT("R"&amp;MOD(AJ$1+ROW()-2,304)+2&amp;"C3",FALSE)</f>
        <v>3.3519999999999999</v>
      </c>
    </row>
    <row r="249" spans="1:36" x14ac:dyDescent="0.25">
      <c r="A249" s="1">
        <v>43692</v>
      </c>
      <c r="B249" s="15">
        <v>-0.433</v>
      </c>
      <c r="C249" s="15">
        <v>-0.40799999999999997</v>
      </c>
      <c r="D249" s="15">
        <v>-0.377</v>
      </c>
      <c r="G249" s="4" cm="1">
        <f t="array" aca="1" ref="G249" ca="1">INDIRECT("R"&amp;MOD(G$1+ROW()-2,304)+2&amp;"C3",FALSE)</f>
        <v>0.89600000000000002</v>
      </c>
      <c r="H249" s="4" cm="1">
        <f t="array" aca="1" ref="H249" ca="1">INDIRECT("R"&amp;MOD(H$1+ROW()-2,304)+2&amp;"C3",FALSE)</f>
        <v>2.1379999999999999</v>
      </c>
      <c r="I249" s="4" cm="1">
        <f t="array" aca="1" ref="I249" ca="1">INDIRECT("R"&amp;MOD(I$1+ROW()-2,304)+2&amp;"C3",FALSE)</f>
        <v>2.6960000000000002</v>
      </c>
      <c r="J249" s="4" cm="1">
        <f t="array" aca="1" ref="J249" ca="1">INDIRECT("R"&amp;MOD(J$1+ROW()-2,304)+2&amp;"C3",FALSE)</f>
        <v>3.5369999999999999</v>
      </c>
      <c r="K249" s="4" cm="1">
        <f t="array" aca="1" ref="K249" ca="1">INDIRECT("R"&amp;MOD(K$1+ROW()-2,304)+2&amp;"C3",FALSE)</f>
        <v>0.22600000000000001</v>
      </c>
      <c r="L249" s="4" cm="1">
        <f t="array" aca="1" ref="L249" ca="1">INDIRECT("R"&amp;MOD(L$1+ROW()-2,304)+2&amp;"C3",FALSE)</f>
        <v>-0.309</v>
      </c>
      <c r="M249" s="4" cm="1">
        <f t="array" aca="1" ref="M249" ca="1">INDIRECT("R"&amp;MOD(M$1+ROW()-2,304)+2&amp;"C3",FALSE)</f>
        <v>2.137</v>
      </c>
      <c r="N249" s="4" cm="1">
        <f t="array" aca="1" ref="N249" ca="1">INDIRECT("R"&amp;MOD(N$1+ROW()-2,304)+2&amp;"C3",FALSE)</f>
        <v>2.8889999999999998</v>
      </c>
      <c r="O249" s="4" cm="1">
        <f t="array" aca="1" ref="O249" ca="1">INDIRECT("R"&amp;MOD(O$1+ROW()-2,304)+2&amp;"C3",FALSE)</f>
        <v>3.9195000000000007</v>
      </c>
      <c r="P249" s="4" cm="1">
        <f t="array" aca="1" ref="P249" ca="1">INDIRECT("R"&amp;MOD(P$1+ROW()-2,304)+2&amp;"C3",FALSE)</f>
        <v>0.39500000000000002</v>
      </c>
      <c r="Q249" s="4" cm="1">
        <f t="array" aca="1" ref="Q249" ca="1">INDIRECT("R"&amp;MOD(Q$1+ROW()-2,304)+2&amp;"C3",FALSE)</f>
        <v>2.0710000000000002</v>
      </c>
      <c r="R249" s="4" cm="1">
        <f t="array" aca="1" ref="R249" ca="1">INDIRECT("R"&amp;MOD(R$1+ROW()-2,304)+2&amp;"C3",FALSE)</f>
        <v>8.1000000000000003E-2</v>
      </c>
      <c r="S249" s="4" cm="1">
        <f t="array" aca="1" ref="S249" ca="1">INDIRECT("R"&amp;MOD(S$1+ROW()-2,304)+2&amp;"C3",FALSE)</f>
        <v>-0.29799999999999999</v>
      </c>
      <c r="T249" s="4" cm="1">
        <f t="array" aca="1" ref="T249" ca="1">INDIRECT("R"&amp;MOD(T$1+ROW()-2,304)+2&amp;"C3",FALSE)</f>
        <v>-0.32500000000000001</v>
      </c>
      <c r="U249" s="4" cm="1">
        <f t="array" aca="1" ref="U249" ca="1">INDIRECT("R"&amp;MOD(U$1+ROW()-2,304)+2&amp;"C3",FALSE)</f>
        <v>1.0169999999999999</v>
      </c>
      <c r="V249" s="4" cm="1">
        <f t="array" aca="1" ref="V249" ca="1">INDIRECT("R"&amp;MOD(V$1+ROW()-2,304)+2&amp;"C3",FALSE)</f>
        <v>-0.495</v>
      </c>
      <c r="W249" s="4" cm="1">
        <f t="array" aca="1" ref="W249" ca="1">INDIRECT("R"&amp;MOD(W$1+ROW()-2,304)+2&amp;"C3",FALSE)</f>
        <v>2.13</v>
      </c>
      <c r="X249" s="4" cm="1">
        <f t="array" aca="1" ref="X249" ca="1">INDIRECT("R"&amp;MOD(X$1+ROW()-2,304)+2&amp;"C3",FALSE)</f>
        <v>2.6869999999999998</v>
      </c>
      <c r="Y249" s="4" cm="1">
        <f t="array" aca="1" ref="Y249" ca="1">INDIRECT("R"&amp;MOD(Y$1+ROW()-2,304)+2&amp;"C3",FALSE)</f>
        <v>2.3450000000000002</v>
      </c>
      <c r="Z249" s="4" cm="1">
        <f t="array" aca="1" ref="Z249" ca="1">INDIRECT("R"&amp;MOD(Z$1+ROW()-2,304)+2&amp;"C3",FALSE)</f>
        <v>3.1240000000000001</v>
      </c>
      <c r="AA249" s="4" cm="1">
        <f t="array" aca="1" ref="AA249" ca="1">INDIRECT("R"&amp;MOD(AA$1+ROW()-2,304)+2&amp;"C3",FALSE)</f>
        <v>-0.44800000000000001</v>
      </c>
      <c r="AB249" s="4" cm="1">
        <f t="array" aca="1" ref="AB249" ca="1">INDIRECT("R"&amp;MOD(AB$1+ROW()-2,304)+2&amp;"C3",FALSE)</f>
        <v>-0.53800000000000003</v>
      </c>
      <c r="AC249" s="4" cm="1">
        <f t="array" aca="1" ref="AC249" ca="1">INDIRECT("R"&amp;MOD(AC$1+ROW()-2,304)+2&amp;"C3",FALSE)</f>
        <v>-0.316</v>
      </c>
      <c r="AD249" s="4" cm="1">
        <f t="array" aca="1" ref="AD249" ca="1">INDIRECT("R"&amp;MOD(AD$1+ROW()-2,304)+2&amp;"C3",FALSE)</f>
        <v>2.7269999999999999</v>
      </c>
      <c r="AE249" s="4" cm="1">
        <f t="array" aca="1" ref="AE249" ca="1">INDIRECT("R"&amp;MOD(AE$1+ROW()-2,304)+2&amp;"C3",FALSE)</f>
        <v>-0.32200000000000001</v>
      </c>
      <c r="AF249" s="4" cm="1">
        <f t="array" aca="1" ref="AF249" ca="1">INDIRECT("R"&amp;MOD(AF$1+ROW()-2,304)+2&amp;"C3",FALSE)</f>
        <v>0.22600000000000001</v>
      </c>
      <c r="AG249" s="4" cm="1">
        <f t="array" aca="1" ref="AG249" ca="1">INDIRECT("R"&amp;MOD(AG$1+ROW()-2,304)+2&amp;"C3",FALSE)</f>
        <v>0.21</v>
      </c>
      <c r="AH249" s="4" cm="1">
        <f t="array" aca="1" ref="AH249" ca="1">INDIRECT("R"&amp;MOD(AH$1+ROW()-2,304)+2&amp;"C3",FALSE)</f>
        <v>-0.40100000000000002</v>
      </c>
      <c r="AI249" s="4" cm="1">
        <f t="array" aca="1" ref="AI249" ca="1">INDIRECT("R"&amp;MOD(AI$1+ROW()-2,304)+2&amp;"C3",FALSE)</f>
        <v>3.536</v>
      </c>
      <c r="AJ249" s="4" cm="1">
        <f t="array" aca="1" ref="AJ249" ca="1">INDIRECT("R"&amp;MOD(AJ$1+ROW()-2,304)+2&amp;"C3",FALSE)</f>
        <v>3.31</v>
      </c>
    </row>
    <row r="250" spans="1:36" x14ac:dyDescent="0.25">
      <c r="A250" s="1">
        <v>43723</v>
      </c>
      <c r="B250" s="15">
        <v>-0.44800000000000001</v>
      </c>
      <c r="C250" s="15">
        <v>-0.41799999999999998</v>
      </c>
      <c r="D250" s="15">
        <v>-0.39300000000000002</v>
      </c>
      <c r="G250" s="4" cm="1">
        <f t="array" aca="1" ref="G250" ca="1">INDIRECT("R"&amp;MOD(G$1+ROW()-2,304)+2&amp;"C3",FALSE)</f>
        <v>0.88</v>
      </c>
      <c r="H250" s="4" cm="1">
        <f t="array" aca="1" ref="H250" ca="1">INDIRECT("R"&amp;MOD(H$1+ROW()-2,304)+2&amp;"C3",FALSE)</f>
        <v>2.137</v>
      </c>
      <c r="I250" s="4" cm="1">
        <f t="array" aca="1" ref="I250" ca="1">INDIRECT("R"&amp;MOD(I$1+ROW()-2,304)+2&amp;"C3",FALSE)</f>
        <v>2.5790000000000002</v>
      </c>
      <c r="J250" s="4" cm="1">
        <f t="array" aca="1" ref="J250" ca="1">INDIRECT("R"&amp;MOD(J$1+ROW()-2,304)+2&amp;"C3",FALSE)</f>
        <v>3.7469999999999999</v>
      </c>
      <c r="K250" s="4" cm="1">
        <f t="array" aca="1" ref="K250" ca="1">INDIRECT("R"&amp;MOD(K$1+ROW()-2,304)+2&amp;"C3",FALSE)</f>
        <v>0.223</v>
      </c>
      <c r="L250" s="4" cm="1">
        <f t="array" aca="1" ref="L250" ca="1">INDIRECT("R"&amp;MOD(L$1+ROW()-2,304)+2&amp;"C3",FALSE)</f>
        <v>-0.313</v>
      </c>
      <c r="M250" s="4" cm="1">
        <f t="array" aca="1" ref="M250" ca="1">INDIRECT("R"&amp;MOD(M$1+ROW()-2,304)+2&amp;"C3",FALSE)</f>
        <v>2.1259999999999999</v>
      </c>
      <c r="N250" s="4" cm="1">
        <f t="array" aca="1" ref="N250" ca="1">INDIRECT("R"&amp;MOD(N$1+ROW()-2,304)+2&amp;"C3",FALSE)</f>
        <v>2.9860000000000002</v>
      </c>
      <c r="O250" s="4" cm="1">
        <f t="array" aca="1" ref="O250" ca="1">INDIRECT("R"&amp;MOD(O$1+ROW()-2,304)+2&amp;"C3",FALSE)</f>
        <v>3.8958333333333339</v>
      </c>
      <c r="P250" s="4" cm="1">
        <f t="array" aca="1" ref="P250" ca="1">INDIRECT("R"&amp;MOD(P$1+ROW()-2,304)+2&amp;"C3",FALSE)</f>
        <v>1.0109999999999999</v>
      </c>
      <c r="Q250" s="4" cm="1">
        <f t="array" aca="1" ref="Q250" ca="1">INDIRECT("R"&amp;MOD(Q$1+ROW()-2,304)+2&amp;"C3",FALSE)</f>
        <v>2.0289999999999999</v>
      </c>
      <c r="R250" s="4" cm="1">
        <f t="array" aca="1" ref="R250" ca="1">INDIRECT("R"&amp;MOD(R$1+ROW()-2,304)+2&amp;"C3",FALSE)</f>
        <v>6.3E-2</v>
      </c>
      <c r="S250" s="4" cm="1">
        <f t="array" aca="1" ref="S250" ca="1">INDIRECT("R"&amp;MOD(S$1+ROW()-2,304)+2&amp;"C3",FALSE)</f>
        <v>-0.30199999999999999</v>
      </c>
      <c r="T250" s="4" cm="1">
        <f t="array" aca="1" ref="T250" ca="1">INDIRECT("R"&amp;MOD(T$1+ROW()-2,304)+2&amp;"C3",FALSE)</f>
        <v>-0.32200000000000001</v>
      </c>
      <c r="U250" s="4" cm="1">
        <f t="array" aca="1" ref="U250" ca="1">INDIRECT("R"&amp;MOD(U$1+ROW()-2,304)+2&amp;"C3",FALSE)</f>
        <v>1.087</v>
      </c>
      <c r="V250" s="4" cm="1">
        <f t="array" aca="1" ref="V250" ca="1">INDIRECT("R"&amp;MOD(V$1+ROW()-2,304)+2&amp;"C3",FALSE)</f>
        <v>-0.44800000000000001</v>
      </c>
      <c r="W250" s="4" cm="1">
        <f t="array" aca="1" ref="W250" ca="1">INDIRECT("R"&amp;MOD(W$1+ROW()-2,304)+2&amp;"C3",FALSE)</f>
        <v>2.14</v>
      </c>
      <c r="X250" s="4" cm="1">
        <f t="array" aca="1" ref="X250" ca="1">INDIRECT("R"&amp;MOD(X$1+ROW()-2,304)+2&amp;"C3",FALSE)</f>
        <v>2.5299999999999998</v>
      </c>
      <c r="Y250" s="4" cm="1">
        <f t="array" aca="1" ref="Y250" ca="1">INDIRECT("R"&amp;MOD(Y$1+ROW()-2,304)+2&amp;"C3",FALSE)</f>
        <v>2.64</v>
      </c>
      <c r="Z250" s="4" cm="1">
        <f t="array" aca="1" ref="Z250" ca="1">INDIRECT("R"&amp;MOD(Z$1+ROW()-2,304)+2&amp;"C3",FALSE)</f>
        <v>2.9409999999999998</v>
      </c>
      <c r="AA250" s="4" cm="1">
        <f t="array" aca="1" ref="AA250" ca="1">INDIRECT("R"&amp;MOD(AA$1+ROW()-2,304)+2&amp;"C3",FALSE)</f>
        <v>-0.38600000000000001</v>
      </c>
      <c r="AB250" s="4" cm="1">
        <f t="array" aca="1" ref="AB250" ca="1">INDIRECT("R"&amp;MOD(AB$1+ROW()-2,304)+2&amp;"C3",FALSE)</f>
        <v>-0.54</v>
      </c>
      <c r="AC250" s="4" cm="1">
        <f t="array" aca="1" ref="AC250" ca="1">INDIRECT("R"&amp;MOD(AC$1+ROW()-2,304)+2&amp;"C3",FALSE)</f>
        <v>-0.312</v>
      </c>
      <c r="AD250" s="4" cm="1">
        <f t="array" aca="1" ref="AD250" ca="1">INDIRECT("R"&amp;MOD(AD$1+ROW()-2,304)+2&amp;"C3",FALSE)</f>
        <v>3.3759999999999999</v>
      </c>
      <c r="AE250" s="4" cm="1">
        <f t="array" aca="1" ref="AE250" ca="1">INDIRECT("R"&amp;MOD(AE$1+ROW()-2,304)+2&amp;"C3",FALSE)</f>
        <v>-0.32100000000000001</v>
      </c>
      <c r="AF250" s="4" cm="1">
        <f t="array" aca="1" ref="AF250" ca="1">INDIRECT("R"&amp;MOD(AF$1+ROW()-2,304)+2&amp;"C3",FALSE)</f>
        <v>0.223</v>
      </c>
      <c r="AG250" s="4" cm="1">
        <f t="array" aca="1" ref="AG250" ca="1">INDIRECT("R"&amp;MOD(AG$1+ROW()-2,304)+2&amp;"C3",FALSE)</f>
        <v>0.221</v>
      </c>
      <c r="AH250" s="4" cm="1">
        <f t="array" aca="1" ref="AH250" ca="1">INDIRECT("R"&amp;MOD(AH$1+ROW()-2,304)+2&amp;"C3",FALSE)</f>
        <v>-0.39500000000000002</v>
      </c>
      <c r="AI250" s="4" cm="1">
        <f t="array" aca="1" ref="AI250" ca="1">INDIRECT("R"&amp;MOD(AI$1+ROW()-2,304)+2&amp;"C3",FALSE)</f>
        <v>3.6720000000000002</v>
      </c>
      <c r="AJ250" s="4" cm="1">
        <f t="array" aca="1" ref="AJ250" ca="1">INDIRECT("R"&amp;MOD(AJ$1+ROW()-2,304)+2&amp;"C3",FALSE)</f>
        <v>3.2610000000000001</v>
      </c>
    </row>
    <row r="251" spans="1:36" x14ac:dyDescent="0.25">
      <c r="A251" s="1">
        <v>43753</v>
      </c>
      <c r="B251" s="15">
        <v>-0.42799999999999999</v>
      </c>
      <c r="C251" s="15">
        <v>-0.41299999999999998</v>
      </c>
      <c r="D251" s="15">
        <v>-0.39400000000000002</v>
      </c>
      <c r="G251" s="4" cm="1">
        <f t="array" aca="1" ref="G251" ca="1">INDIRECT("R"&amp;MOD(G$1+ROW()-2,304)+2&amp;"C3",FALSE)</f>
        <v>0.998</v>
      </c>
      <c r="H251" s="4" cm="1">
        <f t="array" aca="1" ref="H251" ca="1">INDIRECT("R"&amp;MOD(H$1+ROW()-2,304)+2&amp;"C3",FALSE)</f>
        <v>2.137</v>
      </c>
      <c r="I251" s="4" cm="1">
        <f t="array" aca="1" ref="I251" ca="1">INDIRECT("R"&amp;MOD(I$1+ROW()-2,304)+2&amp;"C3",FALSE)</f>
        <v>2.6269999999999998</v>
      </c>
      <c r="J251" s="4" cm="1">
        <f t="array" aca="1" ref="J251" ca="1">INDIRECT("R"&amp;MOD(J$1+ROW()-2,304)+2&amp;"C3",FALSE)</f>
        <v>3.9249999999999998</v>
      </c>
      <c r="K251" s="4" cm="1">
        <f t="array" aca="1" ref="K251" ca="1">INDIRECT("R"&amp;MOD(K$1+ROW()-2,304)+2&amp;"C3",FALSE)</f>
        <v>0.27200000000000002</v>
      </c>
      <c r="L251" s="4" cm="1">
        <f t="array" aca="1" ref="L251" ca="1">INDIRECT("R"&amp;MOD(L$1+ROW()-2,304)+2&amp;"C3",FALSE)</f>
        <v>-0.316</v>
      </c>
      <c r="M251" s="4" cm="1">
        <f t="array" aca="1" ref="M251" ca="1">INDIRECT("R"&amp;MOD(M$1+ROW()-2,304)+2&amp;"C3",FALSE)</f>
        <v>2.1110000000000002</v>
      </c>
      <c r="N251" s="4" cm="1">
        <f t="array" aca="1" ref="N251" ca="1">INDIRECT("R"&amp;MOD(N$1+ROW()-2,304)+2&amp;"C3",FALSE)</f>
        <v>3.1019999999999999</v>
      </c>
      <c r="O251" s="4" cm="1">
        <f t="array" aca="1" ref="O251" ca="1">INDIRECT("R"&amp;MOD(O$1+ROW()-2,304)+2&amp;"C3",FALSE)</f>
        <v>3.137</v>
      </c>
      <c r="P251" s="4" cm="1">
        <f t="array" aca="1" ref="P251" ca="1">INDIRECT("R"&amp;MOD(P$1+ROW()-2,304)+2&amp;"C3",FALSE)</f>
        <v>1.4279999999999999</v>
      </c>
      <c r="Q251" s="4" cm="1">
        <f t="array" aca="1" ref="Q251" ca="1">INDIRECT("R"&amp;MOD(Q$1+ROW()-2,304)+2&amp;"C3",FALSE)</f>
        <v>2.0489999999999999</v>
      </c>
      <c r="R251" s="4" cm="1">
        <f t="array" aca="1" ref="R251" ca="1">INDIRECT("R"&amp;MOD(R$1+ROW()-2,304)+2&amp;"C3",FALSE)</f>
        <v>4.8000000000000001E-2</v>
      </c>
      <c r="S251" s="4" cm="1">
        <f t="array" aca="1" ref="S251" ca="1">INDIRECT("R"&amp;MOD(S$1+ROW()-2,304)+2&amp;"C3",FALSE)</f>
        <v>-0.309</v>
      </c>
      <c r="T251" s="4" cm="1">
        <f t="array" aca="1" ref="T251" ca="1">INDIRECT("R"&amp;MOD(T$1+ROW()-2,304)+2&amp;"C3",FALSE)</f>
        <v>-0.32100000000000001</v>
      </c>
      <c r="U251" s="4" cm="1">
        <f t="array" aca="1" ref="U251" ca="1">INDIRECT("R"&amp;MOD(U$1+ROW()-2,304)+2&amp;"C3",FALSE)</f>
        <v>1.1759999999999999</v>
      </c>
      <c r="V251" s="4" cm="1">
        <f t="array" aca="1" ref="V251" ca="1">INDIRECT("R"&amp;MOD(V$1+ROW()-2,304)+2&amp;"C3",FALSE)</f>
        <v>-0.38600000000000001</v>
      </c>
      <c r="W251" s="4" cm="1">
        <f t="array" aca="1" ref="W251" ca="1">INDIRECT("R"&amp;MOD(W$1+ROW()-2,304)+2&amp;"C3",FALSE)</f>
        <v>2.1469999999999998</v>
      </c>
      <c r="X251" s="4" cm="1">
        <f t="array" aca="1" ref="X251" ca="1">INDIRECT("R"&amp;MOD(X$1+ROW()-2,304)+2&amp;"C3",FALSE)</f>
        <v>2.5329999999999999</v>
      </c>
      <c r="Y251" s="4" cm="1">
        <f t="array" aca="1" ref="Y251" ca="1">INDIRECT("R"&amp;MOD(Y$1+ROW()-2,304)+2&amp;"C3",FALSE)</f>
        <v>2.9180000000000001</v>
      </c>
      <c r="Z251" s="4" cm="1">
        <f t="array" aca="1" ref="Z251" ca="1">INDIRECT("R"&amp;MOD(Z$1+ROW()-2,304)+2&amp;"C3",FALSE)</f>
        <v>2.8319999999999999</v>
      </c>
      <c r="AA251" s="4" cm="1">
        <f t="array" aca="1" ref="AA251" ca="1">INDIRECT("R"&amp;MOD(AA$1+ROW()-2,304)+2&amp;"C3",FALSE)</f>
        <v>-0.23899999999999999</v>
      </c>
      <c r="AB251" s="4" cm="1">
        <f t="array" aca="1" ref="AB251" ca="1">INDIRECT("R"&amp;MOD(AB$1+ROW()-2,304)+2&amp;"C3",FALSE)</f>
        <v>-0.54300000000000004</v>
      </c>
      <c r="AC251" s="4" cm="1">
        <f t="array" aca="1" ref="AC251" ca="1">INDIRECT("R"&amp;MOD(AC$1+ROW()-2,304)+2&amp;"C3",FALSE)</f>
        <v>-0.308</v>
      </c>
      <c r="AD251" s="4" cm="1">
        <f t="array" aca="1" ref="AD251" ca="1">INDIRECT("R"&amp;MOD(AD$1+ROW()-2,304)+2&amp;"C3",FALSE)</f>
        <v>3.468</v>
      </c>
      <c r="AE251" s="4" cm="1">
        <f t="array" aca="1" ref="AE251" ca="1">INDIRECT("R"&amp;MOD(AE$1+ROW()-2,304)+2&amp;"C3",FALSE)</f>
        <v>-0.31900000000000001</v>
      </c>
      <c r="AF251" s="4" cm="1">
        <f t="array" aca="1" ref="AF251" ca="1">INDIRECT("R"&amp;MOD(AF$1+ROW()-2,304)+2&amp;"C3",FALSE)</f>
        <v>0.22600000000000001</v>
      </c>
      <c r="AG251" s="4" cm="1">
        <f t="array" aca="1" ref="AG251" ca="1">INDIRECT("R"&amp;MOD(AG$1+ROW()-2,304)+2&amp;"C3",FALSE)</f>
        <v>0.22600000000000001</v>
      </c>
      <c r="AH251" s="4" cm="1">
        <f t="array" aca="1" ref="AH251" ca="1">INDIRECT("R"&amp;MOD(AH$1+ROW()-2,304)+2&amp;"C3",FALSE)</f>
        <v>-0.39100000000000001</v>
      </c>
      <c r="AI251" s="4" cm="1">
        <f t="array" aca="1" ref="AI251" ca="1">INDIRECT("R"&amp;MOD(AI$1+ROW()-2,304)+2&amp;"C3",FALSE)</f>
        <v>3.78</v>
      </c>
      <c r="AJ251" s="4" cm="1">
        <f t="array" aca="1" ref="AJ251" ca="1">INDIRECT("R"&amp;MOD(AJ$1+ROW()-2,304)+2&amp;"C3",FALSE)</f>
        <v>3.1240000000000001</v>
      </c>
    </row>
    <row r="252" spans="1:36" x14ac:dyDescent="0.25">
      <c r="A252" s="1">
        <v>43784</v>
      </c>
      <c r="B252" s="15">
        <v>-0.40799999999999997</v>
      </c>
      <c r="C252" s="15">
        <v>-0.40100000000000002</v>
      </c>
      <c r="D252" s="15">
        <v>-0.39400000000000002</v>
      </c>
      <c r="G252" s="4" cm="1">
        <f t="array" aca="1" ref="G252" ca="1">INDIRECT("R"&amp;MOD(G$1+ROW()-2,304)+2&amp;"C3",FALSE)</f>
        <v>1.042</v>
      </c>
      <c r="H252" s="4" cm="1">
        <f t="array" aca="1" ref="H252" ca="1">INDIRECT("R"&amp;MOD(H$1+ROW()-2,304)+2&amp;"C3",FALSE)</f>
        <v>2.1259999999999999</v>
      </c>
      <c r="I252" s="4" cm="1">
        <f t="array" aca="1" ref="I252" ca="1">INDIRECT("R"&amp;MOD(I$1+ROW()-2,304)+2&amp;"C3",FALSE)</f>
        <v>2.6760000000000002</v>
      </c>
      <c r="J252" s="4" cm="1">
        <f t="array" aca="1" ref="J252" ca="1">INDIRECT("R"&amp;MOD(J$1+ROW()-2,304)+2&amp;"C3",FALSE)</f>
        <v>4.3620000000000001</v>
      </c>
      <c r="K252" s="4" cm="1">
        <f t="array" aca="1" ref="K252" ca="1">INDIRECT("R"&amp;MOD(K$1+ROW()-2,304)+2&amp;"C3",FALSE)</f>
        <v>0.29199999999999998</v>
      </c>
      <c r="L252" s="4" cm="1">
        <f t="array" aca="1" ref="L252" ca="1">INDIRECT("R"&amp;MOD(L$1+ROW()-2,304)+2&amp;"C3",FALSE)</f>
        <v>-0.32600000000000001</v>
      </c>
      <c r="M252" s="4" cm="1">
        <f t="array" aca="1" ref="M252" ca="1">INDIRECT("R"&amp;MOD(M$1+ROW()-2,304)+2&amp;"C3",FALSE)</f>
        <v>2.1190000000000002</v>
      </c>
      <c r="N252" s="4" cm="1">
        <f t="array" aca="1" ref="N252" ca="1">INDIRECT("R"&amp;MOD(N$1+ROW()-2,304)+2&amp;"C3",FALSE)</f>
        <v>3.226</v>
      </c>
      <c r="O252" s="4" cm="1">
        <f t="array" aca="1" ref="O252" ca="1">INDIRECT("R"&amp;MOD(O$1+ROW()-2,304)+2&amp;"C3",FALSE)</f>
        <v>3.093</v>
      </c>
      <c r="P252" s="4" cm="1">
        <f t="array" aca="1" ref="P252" ca="1">INDIRECT("R"&amp;MOD(P$1+ROW()-2,304)+2&amp;"C3",FALSE)</f>
        <v>1.825</v>
      </c>
      <c r="Q252" s="4" cm="1">
        <f t="array" aca="1" ref="Q252" ca="1">INDIRECT("R"&amp;MOD(Q$1+ROW()-2,304)+2&amp;"C3",FALSE)</f>
        <v>2.0859999999999999</v>
      </c>
      <c r="R252" s="4" cm="1">
        <f t="array" aca="1" ref="R252" ca="1">INDIRECT("R"&amp;MOD(R$1+ROW()-2,304)+2&amp;"C3",FALSE)</f>
        <v>2.7E-2</v>
      </c>
      <c r="S252" s="4" cm="1">
        <f t="array" aca="1" ref="S252" ca="1">INDIRECT("R"&amp;MOD(S$1+ROW()-2,304)+2&amp;"C3",FALSE)</f>
        <v>-0.313</v>
      </c>
      <c r="T252" s="4" cm="1">
        <f t="array" aca="1" ref="T252" ca="1">INDIRECT("R"&amp;MOD(T$1+ROW()-2,304)+2&amp;"C3",FALSE)</f>
        <v>-0.31900000000000001</v>
      </c>
      <c r="U252" s="4" cm="1">
        <f t="array" aca="1" ref="U252" ca="1">INDIRECT("R"&amp;MOD(U$1+ROW()-2,304)+2&amp;"C3",FALSE)</f>
        <v>1.321</v>
      </c>
      <c r="V252" s="4" cm="1">
        <f t="array" aca="1" ref="V252" ca="1">INDIRECT("R"&amp;MOD(V$1+ROW()-2,304)+2&amp;"C3",FALSE)</f>
        <v>-0.23899999999999999</v>
      </c>
      <c r="W252" s="4" cm="1">
        <f t="array" aca="1" ref="W252" ca="1">INDIRECT("R"&amp;MOD(W$1+ROW()-2,304)+2&amp;"C3",FALSE)</f>
        <v>2.1440000000000001</v>
      </c>
      <c r="X252" s="4" cm="1">
        <f t="array" aca="1" ref="X252" ca="1">INDIRECT("R"&amp;MOD(X$1+ROW()-2,304)+2&amp;"C3",FALSE)</f>
        <v>2.4009999999999998</v>
      </c>
      <c r="Y252" s="4" cm="1">
        <f t="array" aca="1" ref="Y252" ca="1">INDIRECT("R"&amp;MOD(Y$1+ROW()-2,304)+2&amp;"C3",FALSE)</f>
        <v>3.1789999999999998</v>
      </c>
      <c r="Z252" s="4" cm="1">
        <f t="array" aca="1" ref="Z252" ca="1">INDIRECT("R"&amp;MOD(Z$1+ROW()-2,304)+2&amp;"C3",FALSE)</f>
        <v>2.6869999999999998</v>
      </c>
      <c r="AA252" s="4" cm="1">
        <f t="array" aca="1" ref="AA252" ca="1">INDIRECT("R"&amp;MOD(AA$1+ROW()-2,304)+2&amp;"C3",FALSE)</f>
        <v>3.6999999999999998E-2</v>
      </c>
      <c r="AB252" s="4" cm="1">
        <f t="array" aca="1" ref="AB252" ca="1">INDIRECT("R"&amp;MOD(AB$1+ROW()-2,304)+2&amp;"C3",FALSE)</f>
        <v>-0.54500000000000004</v>
      </c>
      <c r="AC252" s="4" cm="1">
        <f t="array" aca="1" ref="AC252" ca="1">INDIRECT("R"&amp;MOD(AC$1+ROW()-2,304)+2&amp;"C3",FALSE)</f>
        <v>-0.308</v>
      </c>
      <c r="AD252" s="4" cm="1">
        <f t="array" aca="1" ref="AD252" ca="1">INDIRECT("R"&amp;MOD(AD$1+ROW()-2,304)+2&amp;"C3",FALSE)</f>
        <v>3.4460000000000002</v>
      </c>
      <c r="AE252" s="4" cm="1">
        <f t="array" aca="1" ref="AE252" ca="1">INDIRECT("R"&amp;MOD(AE$1+ROW()-2,304)+2&amp;"C3",FALSE)</f>
        <v>-0.31900000000000001</v>
      </c>
      <c r="AF252" s="4" cm="1">
        <f t="array" aca="1" ref="AF252" ca="1">INDIRECT("R"&amp;MOD(AF$1+ROW()-2,304)+2&amp;"C3",FALSE)</f>
        <v>0.223</v>
      </c>
      <c r="AG252" s="4" cm="1">
        <f t="array" aca="1" ref="AG252" ca="1">INDIRECT("R"&amp;MOD(AG$1+ROW()-2,304)+2&amp;"C3",FALSE)</f>
        <v>0.223</v>
      </c>
      <c r="AH252" s="4" cm="1">
        <f t="array" aca="1" ref="AH252" ca="1">INDIRECT("R"&amp;MOD(AH$1+ROW()-2,304)+2&amp;"C3",FALSE)</f>
        <v>-0.40899999999999997</v>
      </c>
      <c r="AI252" s="4" cm="1">
        <f t="array" aca="1" ref="AI252" ca="1">INDIRECT("R"&amp;MOD(AI$1+ROW()-2,304)+2&amp;"C3",FALSE)</f>
        <v>3.88</v>
      </c>
      <c r="AJ252" s="4" cm="1">
        <f t="array" aca="1" ref="AJ252" ca="1">INDIRECT("R"&amp;MOD(AJ$1+ROW()-2,304)+2&amp;"C3",FALSE)</f>
        <v>2.9409999999999998</v>
      </c>
    </row>
    <row r="253" spans="1:36" x14ac:dyDescent="0.25">
      <c r="A253" s="1">
        <v>43814</v>
      </c>
      <c r="B253" s="15">
        <v>-0.40300000000000002</v>
      </c>
      <c r="C253" s="15">
        <v>-0.39500000000000002</v>
      </c>
      <c r="D253" s="15">
        <v>-0.38300000000000001</v>
      </c>
      <c r="G253" s="4" cm="1">
        <f t="array" aca="1" ref="G253" ca="1">INDIRECT("R"&amp;MOD(G$1+ROW()-2,304)+2&amp;"C3",FALSE)</f>
        <v>1.022</v>
      </c>
      <c r="H253" s="4" cm="1">
        <f t="array" aca="1" ref="H253" ca="1">INDIRECT("R"&amp;MOD(H$1+ROW()-2,304)+2&amp;"C3",FALSE)</f>
        <v>2.1110000000000002</v>
      </c>
      <c r="I253" s="4" cm="1">
        <f t="array" aca="1" ref="I253" ca="1">INDIRECT("R"&amp;MOD(I$1+ROW()-2,304)+2&amp;"C3",FALSE)</f>
        <v>2.6949999999999998</v>
      </c>
      <c r="J253" s="4" cm="1">
        <f t="array" aca="1" ref="J253" ca="1">INDIRECT("R"&amp;MOD(J$1+ROW()-2,304)+2&amp;"C3",FALSE)</f>
        <v>4.5019999999999998</v>
      </c>
      <c r="K253" s="4" cm="1">
        <f t="array" aca="1" ref="K253" ca="1">INDIRECT("R"&amp;MOD(K$1+ROW()-2,304)+2&amp;"C3",FALSE)</f>
        <v>0.28799999999999998</v>
      </c>
      <c r="L253" s="4" cm="1">
        <f t="array" aca="1" ref="L253" ca="1">INDIRECT("R"&amp;MOD(L$1+ROW()-2,304)+2&amp;"C3",FALSE)</f>
        <v>-0.32900000000000001</v>
      </c>
      <c r="M253" s="4" cm="1">
        <f t="array" aca="1" ref="M253" ca="1">INDIRECT("R"&amp;MOD(M$1+ROW()-2,304)+2&amp;"C3",FALSE)</f>
        <v>2.1320000000000001</v>
      </c>
      <c r="N253" s="4" cm="1">
        <f t="array" aca="1" ref="N253" ca="1">INDIRECT("R"&amp;MOD(N$1+ROW()-2,304)+2&amp;"C3",FALSE)</f>
        <v>3.335</v>
      </c>
      <c r="O253" s="4" cm="1">
        <f t="array" aca="1" ref="O253" ca="1">INDIRECT("R"&amp;MOD(O$1+ROW()-2,304)+2&amp;"C3",FALSE)</f>
        <v>3.0470000000000002</v>
      </c>
      <c r="P253" s="4" cm="1">
        <f t="array" aca="1" ref="P253" ca="1">INDIRECT("R"&amp;MOD(P$1+ROW()-2,304)+2&amp;"C3",FALSE)</f>
        <v>2.0630000000000002</v>
      </c>
      <c r="Q253" s="4" cm="1">
        <f t="array" aca="1" ref="Q253" ca="1">INDIRECT("R"&amp;MOD(Q$1+ROW()-2,304)+2&amp;"C3",FALSE)</f>
        <v>2.113</v>
      </c>
      <c r="R253" s="4" cm="1">
        <f t="array" aca="1" ref="R253" ca="1">INDIRECT("R"&amp;MOD(R$1+ROW()-2,304)+2&amp;"C3",FALSE)</f>
        <v>5.0000000000000001E-3</v>
      </c>
      <c r="S253" s="4" cm="1">
        <f t="array" aca="1" ref="S253" ca="1">INDIRECT("R"&amp;MOD(S$1+ROW()-2,304)+2&amp;"C3",FALSE)</f>
        <v>-0.316</v>
      </c>
      <c r="T253" s="4" cm="1">
        <f t="array" aca="1" ref="T253" ca="1">INDIRECT("R"&amp;MOD(T$1+ROW()-2,304)+2&amp;"C3",FALSE)</f>
        <v>-0.31900000000000001</v>
      </c>
      <c r="U253" s="4" cm="1">
        <f t="array" aca="1" ref="U253" ca="1">INDIRECT("R"&amp;MOD(U$1+ROW()-2,304)+2&amp;"C3",FALSE)</f>
        <v>1.425</v>
      </c>
      <c r="V253" s="4" cm="1">
        <f t="array" aca="1" ref="V253" ca="1">INDIRECT("R"&amp;MOD(V$1+ROW()-2,304)+2&amp;"C3",FALSE)</f>
        <v>3.6999999999999998E-2</v>
      </c>
      <c r="W253" s="4" cm="1">
        <f t="array" aca="1" ref="W253" ca="1">INDIRECT("R"&amp;MOD(W$1+ROW()-2,304)+2&amp;"C3",FALSE)</f>
        <v>2.1589999999999998</v>
      </c>
      <c r="X253" s="4" cm="1">
        <f t="array" aca="1" ref="X253" ca="1">INDIRECT("R"&amp;MOD(X$1+ROW()-2,304)+2&amp;"C3",FALSE)</f>
        <v>2.1520000000000001</v>
      </c>
      <c r="Y253" s="4" cm="1">
        <f t="array" aca="1" ref="Y253" ca="1">INDIRECT("R"&amp;MOD(Y$1+ROW()-2,304)+2&amp;"C3",FALSE)</f>
        <v>3.3719999999999999</v>
      </c>
      <c r="Z253" s="4" cm="1">
        <f t="array" aca="1" ref="Z253" ca="1">INDIRECT("R"&amp;MOD(Z$1+ROW()-2,304)+2&amp;"C3",FALSE)</f>
        <v>2.5299999999999998</v>
      </c>
      <c r="AA253" s="4" cm="1">
        <f t="array" aca="1" ref="AA253" ca="1">INDIRECT("R"&amp;MOD(AA$1+ROW()-2,304)+2&amp;"C3",FALSE)</f>
        <v>0.39500000000000002</v>
      </c>
      <c r="AB253" s="4" cm="1">
        <f t="array" aca="1" ref="AB253" ca="1">INDIRECT("R"&amp;MOD(AB$1+ROW()-2,304)+2&amp;"C3",FALSE)</f>
        <v>-0.54800000000000004</v>
      </c>
      <c r="AC253" s="4" cm="1">
        <f t="array" aca="1" ref="AC253" ca="1">INDIRECT("R"&amp;MOD(AC$1+ROW()-2,304)+2&amp;"C3",FALSE)</f>
        <v>-0.309</v>
      </c>
      <c r="AD253" s="4" cm="1">
        <f t="array" aca="1" ref="AD253" ca="1">INDIRECT("R"&amp;MOD(AD$1+ROW()-2,304)+2&amp;"C3",FALSE)</f>
        <v>3.343</v>
      </c>
      <c r="AE253" s="4" cm="1">
        <f t="array" aca="1" ref="AE253" ca="1">INDIRECT("R"&amp;MOD(AE$1+ROW()-2,304)+2&amp;"C3",FALSE)</f>
        <v>-0.318</v>
      </c>
      <c r="AF253" s="4" cm="1">
        <f t="array" aca="1" ref="AF253" ca="1">INDIRECT("R"&amp;MOD(AF$1+ROW()-2,304)+2&amp;"C3",FALSE)</f>
        <v>0.27200000000000002</v>
      </c>
      <c r="AG253" s="4" cm="1">
        <f t="array" aca="1" ref="AG253" ca="1">INDIRECT("R"&amp;MOD(AG$1+ROW()-2,304)+2&amp;"C3",FALSE)</f>
        <v>0.22600000000000001</v>
      </c>
      <c r="AH253" s="4" cm="1">
        <f t="array" aca="1" ref="AH253" ca="1">INDIRECT("R"&amp;MOD(AH$1+ROW()-2,304)+2&amp;"C3",FALSE)</f>
        <v>-0.41699999999999998</v>
      </c>
      <c r="AI253" s="4" cm="1">
        <f t="array" aca="1" ref="AI253" ca="1">INDIRECT("R"&amp;MOD(AI$1+ROW()-2,304)+2&amp;"C3",FALSE)</f>
        <v>3.9710000000000001</v>
      </c>
      <c r="AJ253" s="4" cm="1">
        <f t="array" aca="1" ref="AJ253" ca="1">INDIRECT("R"&amp;MOD(AJ$1+ROW()-2,304)+2&amp;"C3",FALSE)</f>
        <v>2.8319999999999999</v>
      </c>
    </row>
    <row r="254" spans="1:36" x14ac:dyDescent="0.25">
      <c r="A254" s="1">
        <v>43845</v>
      </c>
      <c r="B254" s="15">
        <v>-0.40100000000000002</v>
      </c>
      <c r="C254" s="15">
        <v>-0.39100000000000001</v>
      </c>
      <c r="D254" s="15">
        <v>-0.379</v>
      </c>
      <c r="G254" s="4" cm="1">
        <f t="array" aca="1" ref="G254" ca="1">INDIRECT("R"&amp;MOD(G$1+ROW()-2,304)+2&amp;"C3",FALSE)</f>
        <v>1.0169999999999999</v>
      </c>
      <c r="H254" s="4" cm="1">
        <f t="array" aca="1" ref="H254" ca="1">INDIRECT("R"&amp;MOD(H$1+ROW()-2,304)+2&amp;"C3",FALSE)</f>
        <v>2.1190000000000002</v>
      </c>
      <c r="I254" s="4" cm="1">
        <f t="array" aca="1" ref="I254" ca="1">INDIRECT("R"&amp;MOD(I$1+ROW()-2,304)+2&amp;"C3",FALSE)</f>
        <v>2.7269999999999999</v>
      </c>
      <c r="J254" s="4" cm="1">
        <f t="array" aca="1" ref="J254" ca="1">INDIRECT("R"&amp;MOD(J$1+ROW()-2,304)+2&amp;"C3",FALSE)</f>
        <v>4.5830000000000002</v>
      </c>
      <c r="K254" s="4" cm="1">
        <f t="array" aca="1" ref="K254" ca="1">INDIRECT("R"&amp;MOD(K$1+ROW()-2,304)+2&amp;"C3",FALSE)</f>
        <v>0.30499999999999999</v>
      </c>
      <c r="L254" s="4" cm="1">
        <f t="array" aca="1" ref="L254" ca="1">INDIRECT("R"&amp;MOD(L$1+ROW()-2,304)+2&amp;"C3",FALSE)</f>
        <v>-0.33</v>
      </c>
      <c r="M254" s="4" cm="1">
        <f t="array" aca="1" ref="M254" ca="1">INDIRECT("R"&amp;MOD(M$1+ROW()-2,304)+2&amp;"C3",FALSE)</f>
        <v>2.1389999999999998</v>
      </c>
      <c r="N254" s="4" cm="1">
        <f t="array" aca="1" ref="N254" ca="1">INDIRECT("R"&amp;MOD(N$1+ROW()-2,304)+2&amp;"C3",FALSE)</f>
        <v>3.5019999999999998</v>
      </c>
      <c r="O254" s="4" cm="1">
        <f t="array" aca="1" ref="O254" ca="1">INDIRECT("R"&amp;MOD(O$1+ROW()-2,304)+2&amp;"C3",FALSE)</f>
        <v>2.6960000000000002</v>
      </c>
      <c r="P254" s="4" cm="1">
        <f t="array" aca="1" ref="P254" ca="1">INDIRECT("R"&amp;MOD(P$1+ROW()-2,304)+2&amp;"C3",FALSE)</f>
        <v>2.3450000000000002</v>
      </c>
      <c r="Q254" s="4" cm="1">
        <f t="array" aca="1" ref="Q254" ca="1">INDIRECT("R"&amp;MOD(Q$1+ROW()-2,304)+2&amp;"C3",FALSE)</f>
        <v>2.1160000000000001</v>
      </c>
      <c r="R254" s="4" cm="1">
        <f t="array" aca="1" ref="R254" ca="1">INDIRECT("R"&amp;MOD(R$1+ROW()-2,304)+2&amp;"C3",FALSE)</f>
        <v>-0.01</v>
      </c>
      <c r="S254" s="4" cm="1">
        <f t="array" aca="1" ref="S254" ca="1">INDIRECT("R"&amp;MOD(S$1+ROW()-2,304)+2&amp;"C3",FALSE)</f>
        <v>-0.32600000000000001</v>
      </c>
      <c r="T254" s="4" cm="1">
        <f t="array" aca="1" ref="T254" ca="1">INDIRECT("R"&amp;MOD(T$1+ROW()-2,304)+2&amp;"C3",FALSE)</f>
        <v>-0.318</v>
      </c>
      <c r="U254" s="4" cm="1">
        <f t="array" aca="1" ref="U254" ca="1">INDIRECT("R"&amp;MOD(U$1+ROW()-2,304)+2&amp;"C3",FALSE)</f>
        <v>1.4890000000000001</v>
      </c>
      <c r="V254" s="4" cm="1">
        <f t="array" aca="1" ref="V254" ca="1">INDIRECT("R"&amp;MOD(V$1+ROW()-2,304)+2&amp;"C3",FALSE)</f>
        <v>0.39500000000000002</v>
      </c>
      <c r="W254" s="4" cm="1">
        <f t="array" aca="1" ref="W254" ca="1">INDIRECT("R"&amp;MOD(W$1+ROW()-2,304)+2&amp;"C3",FALSE)</f>
        <v>2.149</v>
      </c>
      <c r="X254" s="4" cm="1">
        <f t="array" aca="1" ref="X254" ca="1">INDIRECT("R"&amp;MOD(X$1+ROW()-2,304)+2&amp;"C3",FALSE)</f>
        <v>2.13</v>
      </c>
      <c r="Y254" s="4" cm="1">
        <f t="array" aca="1" ref="Y254" ca="1">INDIRECT("R"&amp;MOD(Y$1+ROW()-2,304)+2&amp;"C3",FALSE)</f>
        <v>3.536</v>
      </c>
      <c r="Z254" s="4" cm="1">
        <f t="array" aca="1" ref="Z254" ca="1">INDIRECT("R"&amp;MOD(Z$1+ROW()-2,304)+2&amp;"C3",FALSE)</f>
        <v>2.5329999999999999</v>
      </c>
      <c r="AA254" s="4" cm="1">
        <f t="array" aca="1" ref="AA254" ca="1">INDIRECT("R"&amp;MOD(AA$1+ROW()-2,304)+2&amp;"C3",FALSE)</f>
        <v>1.0109999999999999</v>
      </c>
      <c r="AB254" s="4" cm="1">
        <f t="array" aca="1" ref="AB254" ca="1">INDIRECT("R"&amp;MOD(AB$1+ROW()-2,304)+2&amp;"C3",FALSE)</f>
        <v>-0.54500000000000004</v>
      </c>
      <c r="AC254" s="4" cm="1">
        <f t="array" aca="1" ref="AC254" ca="1">INDIRECT("R"&amp;MOD(AC$1+ROW()-2,304)+2&amp;"C3",FALSE)</f>
        <v>-0.31</v>
      </c>
      <c r="AD254" s="4" cm="1">
        <f t="array" aca="1" ref="AD254" ca="1">INDIRECT("R"&amp;MOD(AD$1+ROW()-2,304)+2&amp;"C3",FALSE)</f>
        <v>3.5369999999999999</v>
      </c>
      <c r="AE254" s="4" cm="1">
        <f t="array" aca="1" ref="AE254" ca="1">INDIRECT("R"&amp;MOD(AE$1+ROW()-2,304)+2&amp;"C3",FALSE)</f>
        <v>-0.316</v>
      </c>
      <c r="AF254" s="4" cm="1">
        <f t="array" aca="1" ref="AF254" ca="1">INDIRECT("R"&amp;MOD(AF$1+ROW()-2,304)+2&amp;"C3",FALSE)</f>
        <v>0.29199999999999998</v>
      </c>
      <c r="AG254" s="4" cm="1">
        <f t="array" aca="1" ref="AG254" ca="1">INDIRECT("R"&amp;MOD(AG$1+ROW()-2,304)+2&amp;"C3",FALSE)</f>
        <v>0.223</v>
      </c>
      <c r="AH254" s="4" cm="1">
        <f t="array" aca="1" ref="AH254" ca="1">INDIRECT("R"&amp;MOD(AH$1+ROW()-2,304)+2&amp;"C3",FALSE)</f>
        <v>-0.254</v>
      </c>
      <c r="AI254" s="4" cm="1">
        <f t="array" aca="1" ref="AI254" ca="1">INDIRECT("R"&amp;MOD(AI$1+ROW()-2,304)+2&amp;"C3",FALSE)</f>
        <v>3.9672727272727268</v>
      </c>
      <c r="AJ254" s="4" cm="1">
        <f t="array" aca="1" ref="AJ254" ca="1">INDIRECT("R"&amp;MOD(AJ$1+ROW()-2,304)+2&amp;"C3",FALSE)</f>
        <v>2.6869999999999998</v>
      </c>
    </row>
    <row r="255" spans="1:36" x14ac:dyDescent="0.25">
      <c r="A255" s="1">
        <v>43876</v>
      </c>
      <c r="B255" s="15">
        <v>-0.42499999999999999</v>
      </c>
      <c r="C255" s="15">
        <v>-0.40899999999999997</v>
      </c>
      <c r="D255" s="15">
        <v>-0.39300000000000002</v>
      </c>
      <c r="G255" s="4" cm="1">
        <f t="array" aca="1" ref="G255" ca="1">INDIRECT("R"&amp;MOD(G$1+ROW()-2,304)+2&amp;"C3",FALSE)</f>
        <v>1.087</v>
      </c>
      <c r="H255" s="4" cm="1">
        <f t="array" aca="1" ref="H255" ca="1">INDIRECT("R"&amp;MOD(H$1+ROW()-2,304)+2&amp;"C3",FALSE)</f>
        <v>2.1320000000000001</v>
      </c>
      <c r="I255" s="4" cm="1">
        <f t="array" aca="1" ref="I255" ca="1">INDIRECT("R"&amp;MOD(I$1+ROW()-2,304)+2&amp;"C3",FALSE)</f>
        <v>3.3759999999999999</v>
      </c>
      <c r="J255" s="4" cm="1">
        <f t="array" aca="1" ref="J255" ca="1">INDIRECT("R"&amp;MOD(J$1+ROW()-2,304)+2&amp;"C3",FALSE)</f>
        <v>4.7770000000000001</v>
      </c>
      <c r="K255" s="4" cm="1">
        <f t="array" aca="1" ref="K255" ca="1">INDIRECT("R"&amp;MOD(K$1+ROW()-2,304)+2&amp;"C3",FALSE)</f>
        <v>0.33</v>
      </c>
      <c r="L255" s="4" cm="1">
        <f t="array" aca="1" ref="L255" ca="1">INDIRECT("R"&amp;MOD(L$1+ROW()-2,304)+2&amp;"C3",FALSE)</f>
        <v>-0.33</v>
      </c>
      <c r="M255" s="4" cm="1">
        <f t="array" aca="1" ref="M255" ca="1">INDIRECT("R"&amp;MOD(M$1+ROW()-2,304)+2&amp;"C3",FALSE)</f>
        <v>2.1970000000000001</v>
      </c>
      <c r="N255" s="4" cm="1">
        <f t="array" aca="1" ref="N255" ca="1">INDIRECT("R"&amp;MOD(N$1+ROW()-2,304)+2&amp;"C3",FALSE)</f>
        <v>3.597</v>
      </c>
      <c r="O255" s="4" cm="1">
        <f t="array" aca="1" ref="O255" ca="1">INDIRECT("R"&amp;MOD(O$1+ROW()-2,304)+2&amp;"C3",FALSE)</f>
        <v>2.5790000000000002</v>
      </c>
      <c r="P255" s="4" cm="1">
        <f t="array" aca="1" ref="P255" ca="1">INDIRECT("R"&amp;MOD(P$1+ROW()-2,304)+2&amp;"C3",FALSE)</f>
        <v>2.64</v>
      </c>
      <c r="Q255" s="4" cm="1">
        <f t="array" aca="1" ref="Q255" ca="1">INDIRECT("R"&amp;MOD(Q$1+ROW()-2,304)+2&amp;"C3",FALSE)</f>
        <v>2.1139999999999999</v>
      </c>
      <c r="R255" s="4" cm="1">
        <f t="array" aca="1" ref="R255" ca="1">INDIRECT("R"&amp;MOD(R$1+ROW()-2,304)+2&amp;"C3",FALSE)</f>
        <v>-1.4E-2</v>
      </c>
      <c r="S255" s="4" cm="1">
        <f t="array" aca="1" ref="S255" ca="1">INDIRECT("R"&amp;MOD(S$1+ROW()-2,304)+2&amp;"C3",FALSE)</f>
        <v>-0.32900000000000001</v>
      </c>
      <c r="T255" s="4" cm="1">
        <f t="array" aca="1" ref="T255" ca="1">INDIRECT("R"&amp;MOD(T$1+ROW()-2,304)+2&amp;"C3",FALSE)</f>
        <v>-0.316</v>
      </c>
      <c r="U255" s="4" cm="1">
        <f t="array" aca="1" ref="U255" ca="1">INDIRECT("R"&amp;MOD(U$1+ROW()-2,304)+2&amp;"C3",FALSE)</f>
        <v>1.5980000000000001</v>
      </c>
      <c r="V255" s="4" cm="1">
        <f t="array" aca="1" ref="V255" ca="1">INDIRECT("R"&amp;MOD(V$1+ROW()-2,304)+2&amp;"C3",FALSE)</f>
        <v>1.0109999999999999</v>
      </c>
      <c r="W255" s="4" cm="1">
        <f t="array" aca="1" ref="W255" ca="1">INDIRECT("R"&amp;MOD(W$1+ROW()-2,304)+2&amp;"C3",FALSE)</f>
        <v>2.089</v>
      </c>
      <c r="X255" s="4" cm="1">
        <f t="array" aca="1" ref="X255" ca="1">INDIRECT("R"&amp;MOD(X$1+ROW()-2,304)+2&amp;"C3",FALSE)</f>
        <v>2.14</v>
      </c>
      <c r="Y255" s="4" cm="1">
        <f t="array" aca="1" ref="Y255" ca="1">INDIRECT("R"&amp;MOD(Y$1+ROW()-2,304)+2&amp;"C3",FALSE)</f>
        <v>3.6720000000000002</v>
      </c>
      <c r="Z255" s="4" cm="1">
        <f t="array" aca="1" ref="Z255" ca="1">INDIRECT("R"&amp;MOD(Z$1+ROW()-2,304)+2&amp;"C3",FALSE)</f>
        <v>2.4009999999999998</v>
      </c>
      <c r="AA255" s="4" cm="1">
        <f t="array" aca="1" ref="AA255" ca="1">INDIRECT("R"&amp;MOD(AA$1+ROW()-2,304)+2&amp;"C3",FALSE)</f>
        <v>1.4279999999999999</v>
      </c>
      <c r="AB255" s="4" cm="1">
        <f t="array" aca="1" ref="AB255" ca="1">INDIRECT("R"&amp;MOD(AB$1+ROW()-2,304)+2&amp;"C3",FALSE)</f>
        <v>-0.55000000000000004</v>
      </c>
      <c r="AC255" s="4" cm="1">
        <f t="array" aca="1" ref="AC255" ca="1">INDIRECT("R"&amp;MOD(AC$1+ROW()-2,304)+2&amp;"C3",FALSE)</f>
        <v>-0.312</v>
      </c>
      <c r="AD255" s="4" cm="1">
        <f t="array" aca="1" ref="AD255" ca="1">INDIRECT("R"&amp;MOD(AD$1+ROW()-2,304)+2&amp;"C3",FALSE)</f>
        <v>3.7469999999999999</v>
      </c>
      <c r="AE255" s="4" cm="1">
        <f t="array" aca="1" ref="AE255" ca="1">INDIRECT("R"&amp;MOD(AE$1+ROW()-2,304)+2&amp;"C3",FALSE)</f>
        <v>-0.312</v>
      </c>
      <c r="AF255" s="4" cm="1">
        <f t="array" aca="1" ref="AF255" ca="1">INDIRECT("R"&amp;MOD(AF$1+ROW()-2,304)+2&amp;"C3",FALSE)</f>
        <v>0.28799999999999998</v>
      </c>
      <c r="AG255" s="4" cm="1">
        <f t="array" aca="1" ref="AG255" ca="1">INDIRECT("R"&amp;MOD(AG$1+ROW()-2,304)+2&amp;"C3",FALSE)</f>
        <v>0.27200000000000002</v>
      </c>
      <c r="AH255" s="4" cm="1">
        <f t="array" aca="1" ref="AH255" ca="1">INDIRECT("R"&amp;MOD(AH$1+ROW()-2,304)+2&amp;"C3",FALSE)</f>
        <v>-0.27200000000000002</v>
      </c>
      <c r="AI255" s="4" cm="1">
        <f t="array" aca="1" ref="AI255" ca="1">INDIRECT("R"&amp;MOD(AI$1+ROW()-2,304)+2&amp;"C3",FALSE)</f>
        <v>3.9310526315789471</v>
      </c>
      <c r="AJ255" s="4" cm="1">
        <f t="array" aca="1" ref="AJ255" ca="1">INDIRECT("R"&amp;MOD(AJ$1+ROW()-2,304)+2&amp;"C3",FALSE)</f>
        <v>2.5299999999999998</v>
      </c>
    </row>
    <row r="256" spans="1:36" x14ac:dyDescent="0.25">
      <c r="A256" s="1">
        <v>43905</v>
      </c>
      <c r="B256" s="15">
        <v>-0.48899999999999999</v>
      </c>
      <c r="C256" s="15">
        <v>-0.41699999999999998</v>
      </c>
      <c r="D256" s="15">
        <v>-0.34899999999999998</v>
      </c>
      <c r="G256" s="4" cm="1">
        <f t="array" aca="1" ref="G256" ca="1">INDIRECT("R"&amp;MOD(G$1+ROW()-2,304)+2&amp;"C3",FALSE)</f>
        <v>1.1759999999999999</v>
      </c>
      <c r="H256" s="4" cm="1">
        <f t="array" aca="1" ref="H256" ca="1">INDIRECT("R"&amp;MOD(H$1+ROW()-2,304)+2&amp;"C3",FALSE)</f>
        <v>2.1389999999999998</v>
      </c>
      <c r="I256" s="4" cm="1">
        <f t="array" aca="1" ref="I256" ca="1">INDIRECT("R"&amp;MOD(I$1+ROW()-2,304)+2&amp;"C3",FALSE)</f>
        <v>3.468</v>
      </c>
      <c r="J256" s="4" cm="1">
        <f t="array" aca="1" ref="J256" ca="1">INDIRECT("R"&amp;MOD(J$1+ROW()-2,304)+2&amp;"C3",FALSE)</f>
        <v>4.8529999999999998</v>
      </c>
      <c r="K256" s="4" cm="1">
        <f t="array" aca="1" ref="K256" ca="1">INDIRECT("R"&amp;MOD(K$1+ROW()-2,304)+2&amp;"C3",FALSE)</f>
        <v>0.32500000000000001</v>
      </c>
      <c r="L256" s="4" cm="1">
        <f t="array" aca="1" ref="L256" ca="1">INDIRECT("R"&amp;MOD(L$1+ROW()-2,304)+2&amp;"C3",FALSE)</f>
        <v>-0.32900000000000001</v>
      </c>
      <c r="M256" s="4" cm="1">
        <f t="array" aca="1" ref="M256" ca="1">INDIRECT("R"&amp;MOD(M$1+ROW()-2,304)+2&amp;"C3",FALSE)</f>
        <v>2.3610000000000002</v>
      </c>
      <c r="N256" s="4" cm="1">
        <f t="array" aca="1" ref="N256" ca="1">INDIRECT("R"&amp;MOD(N$1+ROW()-2,304)+2&amp;"C3",FALSE)</f>
        <v>3.6840000000000002</v>
      </c>
      <c r="O256" s="4" cm="1">
        <f t="array" aca="1" ref="O256" ca="1">INDIRECT("R"&amp;MOD(O$1+ROW()-2,304)+2&amp;"C3",FALSE)</f>
        <v>2.6269999999999998</v>
      </c>
      <c r="P256" s="4" cm="1">
        <f t="array" aca="1" ref="P256" ca="1">INDIRECT("R"&amp;MOD(P$1+ROW()-2,304)+2&amp;"C3",FALSE)</f>
        <v>2.9180000000000001</v>
      </c>
      <c r="Q256" s="4" cm="1">
        <f t="array" aca="1" ref="Q256" ca="1">INDIRECT("R"&amp;MOD(Q$1+ROW()-2,304)+2&amp;"C3",FALSE)</f>
        <v>2.1190000000000002</v>
      </c>
      <c r="R256" s="4" cm="1">
        <f t="array" aca="1" ref="R256" ca="1">INDIRECT("R"&amp;MOD(R$1+ROW()-2,304)+2&amp;"C3",FALSE)</f>
        <v>-1.9E-2</v>
      </c>
      <c r="S256" s="4" cm="1">
        <f t="array" aca="1" ref="S256" ca="1">INDIRECT("R"&amp;MOD(S$1+ROW()-2,304)+2&amp;"C3",FALSE)</f>
        <v>-0.33</v>
      </c>
      <c r="T256" s="4" cm="1">
        <f t="array" aca="1" ref="T256" ca="1">INDIRECT("R"&amp;MOD(T$1+ROW()-2,304)+2&amp;"C3",FALSE)</f>
        <v>-0.312</v>
      </c>
      <c r="U256" s="4" cm="1">
        <f t="array" aca="1" ref="U256" ca="1">INDIRECT("R"&amp;MOD(U$1+ROW()-2,304)+2&amp;"C3",FALSE)</f>
        <v>1.552</v>
      </c>
      <c r="V256" s="4" cm="1">
        <f t="array" aca="1" ref="V256" ca="1">INDIRECT("R"&amp;MOD(V$1+ROW()-2,304)+2&amp;"C3",FALSE)</f>
        <v>1.4279999999999999</v>
      </c>
      <c r="W256" s="4" cm="1">
        <f t="array" aca="1" ref="W256" ca="1">INDIRECT("R"&amp;MOD(W$1+ROW()-2,304)+2&amp;"C3",FALSE)</f>
        <v>2.0710000000000002</v>
      </c>
      <c r="X256" s="4" cm="1">
        <f t="array" aca="1" ref="X256" ca="1">INDIRECT("R"&amp;MOD(X$1+ROW()-2,304)+2&amp;"C3",FALSE)</f>
        <v>2.1469999999999998</v>
      </c>
      <c r="Y256" s="4" cm="1">
        <f t="array" aca="1" ref="Y256" ca="1">INDIRECT("R"&amp;MOD(Y$1+ROW()-2,304)+2&amp;"C3",FALSE)</f>
        <v>3.78</v>
      </c>
      <c r="Z256" s="4" cm="1">
        <f t="array" aca="1" ref="Z256" ca="1">INDIRECT("R"&amp;MOD(Z$1+ROW()-2,304)+2&amp;"C3",FALSE)</f>
        <v>2.1520000000000001</v>
      </c>
      <c r="AA256" s="4" cm="1">
        <f t="array" aca="1" ref="AA256" ca="1">INDIRECT("R"&amp;MOD(AA$1+ROW()-2,304)+2&amp;"C3",FALSE)</f>
        <v>1.825</v>
      </c>
      <c r="AB256" s="4" cm="1">
        <f t="array" aca="1" ref="AB256" ca="1">INDIRECT("R"&amp;MOD(AB$1+ROW()-2,304)+2&amp;"C3",FALSE)</f>
        <v>-0.56699999999999995</v>
      </c>
      <c r="AC256" s="4" cm="1">
        <f t="array" aca="1" ref="AC256" ca="1">INDIRECT("R"&amp;MOD(AC$1+ROW()-2,304)+2&amp;"C3",FALSE)</f>
        <v>-0.32900000000000001</v>
      </c>
      <c r="AD256" s="4" cm="1">
        <f t="array" aca="1" ref="AD256" ca="1">INDIRECT("R"&amp;MOD(AD$1+ROW()-2,304)+2&amp;"C3",FALSE)</f>
        <v>3.9249999999999998</v>
      </c>
      <c r="AE256" s="4" cm="1">
        <f t="array" aca="1" ref="AE256" ca="1">INDIRECT("R"&amp;MOD(AE$1+ROW()-2,304)+2&amp;"C3",FALSE)</f>
        <v>-0.308</v>
      </c>
      <c r="AF256" s="4" cm="1">
        <f t="array" aca="1" ref="AF256" ca="1">INDIRECT("R"&amp;MOD(AF$1+ROW()-2,304)+2&amp;"C3",FALSE)</f>
        <v>0.30499999999999999</v>
      </c>
      <c r="AG256" s="4" cm="1">
        <f t="array" aca="1" ref="AG256" ca="1">INDIRECT("R"&amp;MOD(AG$1+ROW()-2,304)+2&amp;"C3",FALSE)</f>
        <v>0.29199999999999998</v>
      </c>
      <c r="AH256" s="4" cm="1">
        <f t="array" aca="1" ref="AH256" ca="1">INDIRECT("R"&amp;MOD(AH$1+ROW()-2,304)+2&amp;"C3",FALSE)</f>
        <v>-0.376</v>
      </c>
      <c r="AI256" s="4" cm="1">
        <f t="array" aca="1" ref="AI256" ca="1">INDIRECT("R"&amp;MOD(AI$1+ROW()-2,304)+2&amp;"C3",FALSE)</f>
        <v>3.9204761904761911</v>
      </c>
      <c r="AJ256" s="4" cm="1">
        <f t="array" aca="1" ref="AJ256" ca="1">INDIRECT("R"&amp;MOD(AJ$1+ROW()-2,304)+2&amp;"C3",FALSE)</f>
        <v>2.5329999999999999</v>
      </c>
    </row>
    <row r="257" spans="1:36" x14ac:dyDescent="0.25">
      <c r="A257" s="1">
        <v>43936</v>
      </c>
      <c r="B257" s="15">
        <v>-0.34300000000000003</v>
      </c>
      <c r="C257" s="15">
        <v>-0.254</v>
      </c>
      <c r="D257" s="15">
        <v>-0.161</v>
      </c>
      <c r="G257" s="4" cm="1">
        <f t="array" aca="1" ref="G257" ca="1">INDIRECT("R"&amp;MOD(G$1+ROW()-2,304)+2&amp;"C3",FALSE)</f>
        <v>1.321</v>
      </c>
      <c r="H257" s="4" cm="1">
        <f t="array" aca="1" ref="H257" ca="1">INDIRECT("R"&amp;MOD(H$1+ROW()-2,304)+2&amp;"C3",FALSE)</f>
        <v>2.1970000000000001</v>
      </c>
      <c r="I257" s="4" cm="1">
        <f t="array" aca="1" ref="I257" ca="1">INDIRECT("R"&amp;MOD(I$1+ROW()-2,304)+2&amp;"C3",FALSE)</f>
        <v>3.4460000000000002</v>
      </c>
      <c r="J257" s="4" cm="1">
        <f t="array" aca="1" ref="J257" ca="1">INDIRECT("R"&amp;MOD(J$1+ROW()-2,304)+2&amp;"C3",FALSE)</f>
        <v>5.0410000000000004</v>
      </c>
      <c r="K257" s="4" cm="1">
        <f t="array" aca="1" ref="K257" ca="1">INDIRECT("R"&amp;MOD(K$1+ROW()-2,304)+2&amp;"C3",FALSE)</f>
        <v>0.24099999999999999</v>
      </c>
      <c r="L257" s="4" cm="1">
        <f t="array" aca="1" ref="L257" ca="1">INDIRECT("R"&amp;MOD(L$1+ROW()-2,304)+2&amp;"C3",FALSE)</f>
        <v>-0.33</v>
      </c>
      <c r="M257" s="4" cm="1">
        <f t="array" aca="1" ref="M257" ca="1">INDIRECT("R"&amp;MOD(M$1+ROW()-2,304)+2&amp;"C3",FALSE)</f>
        <v>2.4729999999999999</v>
      </c>
      <c r="N257" s="4" cm="1">
        <f t="array" aca="1" ref="N257" ca="1">INDIRECT("R"&amp;MOD(N$1+ROW()-2,304)+2&amp;"C3",FALSE)</f>
        <v>3.7519999999999998</v>
      </c>
      <c r="O257" s="4" cm="1">
        <f t="array" aca="1" ref="O257" ca="1">INDIRECT("R"&amp;MOD(O$1+ROW()-2,304)+2&amp;"C3",FALSE)</f>
        <v>2.6760000000000002</v>
      </c>
      <c r="P257" s="4" cm="1">
        <f t="array" aca="1" ref="P257" ca="1">INDIRECT("R"&amp;MOD(P$1+ROW()-2,304)+2&amp;"C3",FALSE)</f>
        <v>3.1789999999999998</v>
      </c>
      <c r="Q257" s="4" cm="1">
        <f t="array" aca="1" ref="Q257" ca="1">INDIRECT("R"&amp;MOD(Q$1+ROW()-2,304)+2&amp;"C3",FALSE)</f>
        <v>2.1469999999999998</v>
      </c>
      <c r="R257" s="4" cm="1">
        <f t="array" aca="1" ref="R257" ca="1">INDIRECT("R"&amp;MOD(R$1+ROW()-2,304)+2&amp;"C3",FALSE)</f>
        <v>-2.8000000000000001E-2</v>
      </c>
      <c r="S257" s="4" cm="1">
        <f t="array" aca="1" ref="S257" ca="1">INDIRECT("R"&amp;MOD(S$1+ROW()-2,304)+2&amp;"C3",FALSE)</f>
        <v>-0.33</v>
      </c>
      <c r="T257" s="4" cm="1">
        <f t="array" aca="1" ref="T257" ca="1">INDIRECT("R"&amp;MOD(T$1+ROW()-2,304)+2&amp;"C3",FALSE)</f>
        <v>-0.308</v>
      </c>
      <c r="U257" s="4" cm="1">
        <f t="array" aca="1" ref="U257" ca="1">INDIRECT("R"&amp;MOD(U$1+ROW()-2,304)+2&amp;"C3",FALSE)</f>
        <v>1.536</v>
      </c>
      <c r="V257" s="4" cm="1">
        <f t="array" aca="1" ref="V257" ca="1">INDIRECT("R"&amp;MOD(V$1+ROW()-2,304)+2&amp;"C3",FALSE)</f>
        <v>1.825</v>
      </c>
      <c r="W257" s="4" cm="1">
        <f t="array" aca="1" ref="W257" ca="1">INDIRECT("R"&amp;MOD(W$1+ROW()-2,304)+2&amp;"C3",FALSE)</f>
        <v>2.0289999999999999</v>
      </c>
      <c r="X257" s="4" cm="1">
        <f t="array" aca="1" ref="X257" ca="1">INDIRECT("R"&amp;MOD(X$1+ROW()-2,304)+2&amp;"C3",FALSE)</f>
        <v>2.1440000000000001</v>
      </c>
      <c r="Y257" s="4" cm="1">
        <f t="array" aca="1" ref="Y257" ca="1">INDIRECT("R"&amp;MOD(Y$1+ROW()-2,304)+2&amp;"C3",FALSE)</f>
        <v>3.88</v>
      </c>
      <c r="Z257" s="4" cm="1">
        <f t="array" aca="1" ref="Z257" ca="1">INDIRECT("R"&amp;MOD(Z$1+ROW()-2,304)+2&amp;"C3",FALSE)</f>
        <v>2.13</v>
      </c>
      <c r="AA257" s="4" cm="1">
        <f t="array" aca="1" ref="AA257" ca="1">INDIRECT("R"&amp;MOD(AA$1+ROW()-2,304)+2&amp;"C3",FALSE)</f>
        <v>2.0630000000000002</v>
      </c>
      <c r="AB257" s="4" cm="1">
        <f t="array" aca="1" ref="AB257" ca="1">INDIRECT("R"&amp;MOD(AB$1+ROW()-2,304)+2&amp;"C3",FALSE)</f>
        <v>-0.58199999999999996</v>
      </c>
      <c r="AC257" s="4" cm="1">
        <f t="array" aca="1" ref="AC257" ca="1">INDIRECT("R"&amp;MOD(AC$1+ROW()-2,304)+2&amp;"C3",FALSE)</f>
        <v>-0.36499999999999999</v>
      </c>
      <c r="AD257" s="4" cm="1">
        <f t="array" aca="1" ref="AD257" ca="1">INDIRECT("R"&amp;MOD(AD$1+ROW()-2,304)+2&amp;"C3",FALSE)</f>
        <v>4.3620000000000001</v>
      </c>
      <c r="AE257" s="4" cm="1">
        <f t="array" aca="1" ref="AE257" ca="1">INDIRECT("R"&amp;MOD(AE$1+ROW()-2,304)+2&amp;"C3",FALSE)</f>
        <v>-0.308</v>
      </c>
      <c r="AF257" s="4" cm="1">
        <f t="array" aca="1" ref="AF257" ca="1">INDIRECT("R"&amp;MOD(AF$1+ROW()-2,304)+2&amp;"C3",FALSE)</f>
        <v>0.33</v>
      </c>
      <c r="AG257" s="4" cm="1">
        <f t="array" aca="1" ref="AG257" ca="1">INDIRECT("R"&amp;MOD(AG$1+ROW()-2,304)+2&amp;"C3",FALSE)</f>
        <v>0.28799999999999998</v>
      </c>
      <c r="AH257" s="4" cm="1">
        <f t="array" aca="1" ref="AH257" ca="1">INDIRECT("R"&amp;MOD(AH$1+ROW()-2,304)+2&amp;"C3",FALSE)</f>
        <v>-0.44400000000000001</v>
      </c>
      <c r="AI257" s="4" cm="1">
        <f t="array" aca="1" ref="AI257" ca="1">INDIRECT("R"&amp;MOD(AI$1+ROW()-2,304)+2&amp;"C3",FALSE)</f>
        <v>3.9200000000000008</v>
      </c>
      <c r="AJ257" s="4" cm="1">
        <f t="array" aca="1" ref="AJ257" ca="1">INDIRECT("R"&amp;MOD(AJ$1+ROW()-2,304)+2&amp;"C3",FALSE)</f>
        <v>2.4009999999999998</v>
      </c>
    </row>
    <row r="258" spans="1:36" x14ac:dyDescent="0.25">
      <c r="A258" s="1">
        <v>43966</v>
      </c>
      <c r="B258" s="15">
        <v>-0.307</v>
      </c>
      <c r="C258" s="15">
        <v>-0.27200000000000002</v>
      </c>
      <c r="D258" s="15">
        <v>-0.245</v>
      </c>
      <c r="G258" s="4" cm="1">
        <f t="array" aca="1" ref="G258" ca="1">INDIRECT("R"&amp;MOD(G$1+ROW()-2,304)+2&amp;"C3",FALSE)</f>
        <v>1.425</v>
      </c>
      <c r="H258" s="4" cm="1">
        <f t="array" aca="1" ref="H258" ca="1">INDIRECT("R"&amp;MOD(H$1+ROW()-2,304)+2&amp;"C3",FALSE)</f>
        <v>2.3610000000000002</v>
      </c>
      <c r="I258" s="4" cm="1">
        <f t="array" aca="1" ref="I258" ca="1">INDIRECT("R"&amp;MOD(I$1+ROW()-2,304)+2&amp;"C3",FALSE)</f>
        <v>3.343</v>
      </c>
      <c r="J258" s="4" cm="1">
        <f t="array" aca="1" ref="J258" ca="1">INDIRECT("R"&amp;MOD(J$1+ROW()-2,304)+2&amp;"C3",FALSE)</f>
        <v>5.0919999999999996</v>
      </c>
      <c r="K258" s="4" cm="1">
        <f t="array" aca="1" ref="K258" ca="1">INDIRECT("R"&amp;MOD(K$1+ROW()-2,304)+2&amp;"C3",FALSE)</f>
        <v>0.20499999999999999</v>
      </c>
      <c r="L258" s="4" cm="1">
        <f t="array" aca="1" ref="L258" ca="1">INDIRECT("R"&amp;MOD(L$1+ROW()-2,304)+2&amp;"C3",FALSE)</f>
        <v>-0.33</v>
      </c>
      <c r="M258" s="4" cm="1">
        <f t="array" aca="1" ref="M258" ca="1">INDIRECT("R"&amp;MOD(M$1+ROW()-2,304)+2&amp;"C3",FALSE)</f>
        <v>2.5129999999999999</v>
      </c>
      <c r="N258" s="4" cm="1">
        <f t="array" aca="1" ref="N258" ca="1">INDIRECT("R"&amp;MOD(N$1+ROW()-2,304)+2&amp;"C3",FALSE)</f>
        <v>3.8180000000000001</v>
      </c>
      <c r="O258" s="4" cm="1">
        <f t="array" aca="1" ref="O258" ca="1">INDIRECT("R"&amp;MOD(O$1+ROW()-2,304)+2&amp;"C3",FALSE)</f>
        <v>2.6949999999999998</v>
      </c>
      <c r="P258" s="4" cm="1">
        <f t="array" aca="1" ref="P258" ca="1">INDIRECT("R"&amp;MOD(P$1+ROW()-2,304)+2&amp;"C3",FALSE)</f>
        <v>3.3719999999999999</v>
      </c>
      <c r="Q258" s="4" cm="1">
        <f t="array" aca="1" ref="Q258" ca="1">INDIRECT("R"&amp;MOD(Q$1+ROW()-2,304)+2&amp;"C3",FALSE)</f>
        <v>2.17</v>
      </c>
      <c r="R258" s="4" cm="1">
        <f t="array" aca="1" ref="R258" ca="1">INDIRECT("R"&amp;MOD(R$1+ROW()-2,304)+2&amp;"C3",FALSE)</f>
        <v>-3.6999999999999998E-2</v>
      </c>
      <c r="S258" s="4" cm="1">
        <f t="array" aca="1" ref="S258" ca="1">INDIRECT("R"&amp;MOD(S$1+ROW()-2,304)+2&amp;"C3",FALSE)</f>
        <v>-0.32900000000000001</v>
      </c>
      <c r="T258" s="4" cm="1">
        <f t="array" aca="1" ref="T258" ca="1">INDIRECT("R"&amp;MOD(T$1+ROW()-2,304)+2&amp;"C3",FALSE)</f>
        <v>-0.308</v>
      </c>
      <c r="U258" s="4" cm="1">
        <f t="array" aca="1" ref="U258" ca="1">INDIRECT("R"&amp;MOD(U$1+ROW()-2,304)+2&amp;"C3",FALSE)</f>
        <v>1.5760000000000001</v>
      </c>
      <c r="V258" s="4" cm="1">
        <f t="array" aca="1" ref="V258" ca="1">INDIRECT("R"&amp;MOD(V$1+ROW()-2,304)+2&amp;"C3",FALSE)</f>
        <v>2.0630000000000002</v>
      </c>
      <c r="W258" s="4" cm="1">
        <f t="array" aca="1" ref="W258" ca="1">INDIRECT("R"&amp;MOD(W$1+ROW()-2,304)+2&amp;"C3",FALSE)</f>
        <v>2.0489999999999999</v>
      </c>
      <c r="X258" s="4" cm="1">
        <f t="array" aca="1" ref="X258" ca="1">INDIRECT("R"&amp;MOD(X$1+ROW()-2,304)+2&amp;"C3",FALSE)</f>
        <v>2.1589999999999998</v>
      </c>
      <c r="Y258" s="4" cm="1">
        <f t="array" aca="1" ref="Y258" ca="1">INDIRECT("R"&amp;MOD(Y$1+ROW()-2,304)+2&amp;"C3",FALSE)</f>
        <v>3.9710000000000001</v>
      </c>
      <c r="Z258" s="4" cm="1">
        <f t="array" aca="1" ref="Z258" ca="1">INDIRECT("R"&amp;MOD(Z$1+ROW()-2,304)+2&amp;"C3",FALSE)</f>
        <v>2.14</v>
      </c>
      <c r="AA258" s="4" cm="1">
        <f t="array" aca="1" ref="AA258" ca="1">INDIRECT("R"&amp;MOD(AA$1+ROW()-2,304)+2&amp;"C3",FALSE)</f>
        <v>2.3450000000000002</v>
      </c>
      <c r="AB258" s="4" cm="1">
        <f t="array" aca="1" ref="AB258" ca="1">INDIRECT("R"&amp;MOD(AB$1+ROW()-2,304)+2&amp;"C3",FALSE)</f>
        <v>-0.56000000000000005</v>
      </c>
      <c r="AC258" s="4" cm="1">
        <f t="array" aca="1" ref="AC258" ca="1">INDIRECT("R"&amp;MOD(AC$1+ROW()-2,304)+2&amp;"C3",FALSE)</f>
        <v>-0.40799999999999997</v>
      </c>
      <c r="AD258" s="4" cm="1">
        <f t="array" aca="1" ref="AD258" ca="1">INDIRECT("R"&amp;MOD(AD$1+ROW()-2,304)+2&amp;"C3",FALSE)</f>
        <v>4.5019999999999998</v>
      </c>
      <c r="AE258" s="4" cm="1">
        <f t="array" aca="1" ref="AE258" ca="1">INDIRECT("R"&amp;MOD(AE$1+ROW()-2,304)+2&amp;"C3",FALSE)</f>
        <v>-0.309</v>
      </c>
      <c r="AF258" s="4" cm="1">
        <f t="array" aca="1" ref="AF258" ca="1">INDIRECT("R"&amp;MOD(AF$1+ROW()-2,304)+2&amp;"C3",FALSE)</f>
        <v>0.32500000000000001</v>
      </c>
      <c r="AG258" s="4" cm="1">
        <f t="array" aca="1" ref="AG258" ca="1">INDIRECT("R"&amp;MOD(AG$1+ROW()-2,304)+2&amp;"C3",FALSE)</f>
        <v>0.30499999999999999</v>
      </c>
      <c r="AH258" s="4" cm="1">
        <f t="array" aca="1" ref="AH258" ca="1">INDIRECT("R"&amp;MOD(AH$1+ROW()-2,304)+2&amp;"C3",FALSE)</f>
        <v>-0.48</v>
      </c>
      <c r="AI258" s="4" cm="1">
        <f t="array" aca="1" ref="AI258" ca="1">INDIRECT("R"&amp;MOD(AI$1+ROW()-2,304)+2&amp;"C3",FALSE)</f>
        <v>3.9195000000000007</v>
      </c>
      <c r="AJ258" s="4" cm="1">
        <f t="array" aca="1" ref="AJ258" ca="1">INDIRECT("R"&amp;MOD(AJ$1+ROW()-2,304)+2&amp;"C3",FALSE)</f>
        <v>2.1520000000000001</v>
      </c>
    </row>
    <row r="259" spans="1:36" x14ac:dyDescent="0.25">
      <c r="A259" s="1">
        <v>43997</v>
      </c>
      <c r="B259" s="15">
        <v>-0.42199999999999999</v>
      </c>
      <c r="C259" s="15">
        <v>-0.376</v>
      </c>
      <c r="D259" s="15">
        <v>-0.32500000000000001</v>
      </c>
      <c r="G259" s="4" cm="1">
        <f t="array" aca="1" ref="G259" ca="1">INDIRECT("R"&amp;MOD(G$1+ROW()-2,304)+2&amp;"C3",FALSE)</f>
        <v>1.4890000000000001</v>
      </c>
      <c r="H259" s="4" cm="1">
        <f t="array" aca="1" ref="H259" ca="1">INDIRECT("R"&amp;MOD(H$1+ROW()-2,304)+2&amp;"C3",FALSE)</f>
        <v>2.4729999999999999</v>
      </c>
      <c r="I259" s="4" cm="1">
        <f t="array" aca="1" ref="I259" ca="1">INDIRECT("R"&amp;MOD(I$1+ROW()-2,304)+2&amp;"C3",FALSE)</f>
        <v>3.5369999999999999</v>
      </c>
      <c r="J259" s="4" cm="1">
        <f t="array" aca="1" ref="J259" ca="1">INDIRECT("R"&amp;MOD(J$1+ROW()-2,304)+2&amp;"C3",FALSE)</f>
        <v>4.9390000000000001</v>
      </c>
      <c r="K259" s="4" cm="1">
        <f t="array" aca="1" ref="K259" ca="1">INDIRECT("R"&amp;MOD(K$1+ROW()-2,304)+2&amp;"C3",FALSE)</f>
        <v>0.192</v>
      </c>
      <c r="L259" s="4" cm="1">
        <f t="array" aca="1" ref="L259" ca="1">INDIRECT("R"&amp;MOD(L$1+ROW()-2,304)+2&amp;"C3",FALSE)</f>
        <v>-0.32900000000000001</v>
      </c>
      <c r="M259" s="4" cm="1">
        <f t="array" aca="1" ref="M259" ca="1">INDIRECT("R"&amp;MOD(M$1+ROW()-2,304)+2&amp;"C3",FALSE)</f>
        <v>2.6</v>
      </c>
      <c r="N259" s="4" cm="1">
        <f t="array" aca="1" ref="N259" ca="1">INDIRECT("R"&amp;MOD(N$1+ROW()-2,304)+2&amp;"C3",FALSE)</f>
        <v>3.891</v>
      </c>
      <c r="O259" s="4" cm="1">
        <f t="array" aca="1" ref="O259" ca="1">INDIRECT("R"&amp;MOD(O$1+ROW()-2,304)+2&amp;"C3",FALSE)</f>
        <v>2.7269999999999999</v>
      </c>
      <c r="P259" s="4" cm="1">
        <f t="array" aca="1" ref="P259" ca="1">INDIRECT("R"&amp;MOD(P$1+ROW()-2,304)+2&amp;"C3",FALSE)</f>
        <v>3.536</v>
      </c>
      <c r="Q259" s="4" cm="1">
        <f t="array" aca="1" ref="Q259" ca="1">INDIRECT("R"&amp;MOD(Q$1+ROW()-2,304)+2&amp;"C3",FALSE)</f>
        <v>2.173</v>
      </c>
      <c r="R259" s="4" cm="1">
        <f t="array" aca="1" ref="R259" ca="1">INDIRECT("R"&amp;MOD(R$1+ROW()-2,304)+2&amp;"C3",FALSE)</f>
        <v>-5.3999999999999999E-2</v>
      </c>
      <c r="S259" s="4" cm="1">
        <f t="array" aca="1" ref="S259" ca="1">INDIRECT("R"&amp;MOD(S$1+ROW()-2,304)+2&amp;"C3",FALSE)</f>
        <v>-0.33</v>
      </c>
      <c r="T259" s="4" cm="1">
        <f t="array" aca="1" ref="T259" ca="1">INDIRECT("R"&amp;MOD(T$1+ROW()-2,304)+2&amp;"C3",FALSE)</f>
        <v>-0.309</v>
      </c>
      <c r="U259" s="4" cm="1">
        <f t="array" aca="1" ref="U259" ca="1">INDIRECT("R"&amp;MOD(U$1+ROW()-2,304)+2&amp;"C3",FALSE)</f>
        <v>1.4850000000000001</v>
      </c>
      <c r="V259" s="4" cm="1">
        <f t="array" aca="1" ref="V259" ca="1">INDIRECT("R"&amp;MOD(V$1+ROW()-2,304)+2&amp;"C3",FALSE)</f>
        <v>2.3450000000000002</v>
      </c>
      <c r="W259" s="4" cm="1">
        <f t="array" aca="1" ref="W259" ca="1">INDIRECT("R"&amp;MOD(W$1+ROW()-2,304)+2&amp;"C3",FALSE)</f>
        <v>2.0859999999999999</v>
      </c>
      <c r="X259" s="4" cm="1">
        <f t="array" aca="1" ref="X259" ca="1">INDIRECT("R"&amp;MOD(X$1+ROW()-2,304)+2&amp;"C3",FALSE)</f>
        <v>2.149</v>
      </c>
      <c r="Y259" s="4" cm="1">
        <f t="array" aca="1" ref="Y259" ca="1">INDIRECT("R"&amp;MOD(Y$1+ROW()-2,304)+2&amp;"C3",FALSE)</f>
        <v>3.9672727272727268</v>
      </c>
      <c r="Z259" s="4" cm="1">
        <f t="array" aca="1" ref="Z259" ca="1">INDIRECT("R"&amp;MOD(Z$1+ROW()-2,304)+2&amp;"C3",FALSE)</f>
        <v>2.1469999999999998</v>
      </c>
      <c r="AA259" s="4" cm="1">
        <f t="array" aca="1" ref="AA259" ca="1">INDIRECT("R"&amp;MOD(AA$1+ROW()-2,304)+2&amp;"C3",FALSE)</f>
        <v>2.64</v>
      </c>
      <c r="AB259" s="4" cm="1">
        <f t="array" aca="1" ref="AB259" ca="1">INDIRECT("R"&amp;MOD(AB$1+ROW()-2,304)+2&amp;"C3",FALSE)</f>
        <v>-0.53200000000000003</v>
      </c>
      <c r="AC259" s="4" cm="1">
        <f t="array" aca="1" ref="AC259" ca="1">INDIRECT("R"&amp;MOD(AC$1+ROW()-2,304)+2&amp;"C3",FALSE)</f>
        <v>-0.41799999999999998</v>
      </c>
      <c r="AD259" s="4" cm="1">
        <f t="array" aca="1" ref="AD259" ca="1">INDIRECT("R"&amp;MOD(AD$1+ROW()-2,304)+2&amp;"C3",FALSE)</f>
        <v>4.5830000000000002</v>
      </c>
      <c r="AE259" s="4" cm="1">
        <f t="array" aca="1" ref="AE259" ca="1">INDIRECT("R"&amp;MOD(AE$1+ROW()-2,304)+2&amp;"C3",FALSE)</f>
        <v>-0.31</v>
      </c>
      <c r="AF259" s="4" cm="1">
        <f t="array" aca="1" ref="AF259" ca="1">INDIRECT("R"&amp;MOD(AF$1+ROW()-2,304)+2&amp;"C3",FALSE)</f>
        <v>0.24099999999999999</v>
      </c>
      <c r="AG259" s="4" cm="1">
        <f t="array" aca="1" ref="AG259" ca="1">INDIRECT("R"&amp;MOD(AG$1+ROW()-2,304)+2&amp;"C3",FALSE)</f>
        <v>0.33</v>
      </c>
      <c r="AH259" s="4" cm="1">
        <f t="array" aca="1" ref="AH259" ca="1">INDIRECT("R"&amp;MOD(AH$1+ROW()-2,304)+2&amp;"C3",FALSE)</f>
        <v>-0.49099999999999999</v>
      </c>
      <c r="AI259" s="4" cm="1">
        <f t="array" aca="1" ref="AI259" ca="1">INDIRECT("R"&amp;MOD(AI$1+ROW()-2,304)+2&amp;"C3",FALSE)</f>
        <v>3.8958333333333339</v>
      </c>
      <c r="AJ259" s="4" cm="1">
        <f t="array" aca="1" ref="AJ259" ca="1">INDIRECT("R"&amp;MOD(AJ$1+ROW()-2,304)+2&amp;"C3",FALSE)</f>
        <v>2.13</v>
      </c>
    </row>
    <row r="260" spans="1:36" x14ac:dyDescent="0.25">
      <c r="A260" s="1">
        <v>44027</v>
      </c>
      <c r="B260" s="15">
        <v>-0.46300000000000002</v>
      </c>
      <c r="C260" s="15">
        <v>-0.44400000000000001</v>
      </c>
      <c r="D260" s="15">
        <v>-0.41699999999999998</v>
      </c>
      <c r="G260" s="4" cm="1">
        <f t="array" aca="1" ref="G260" ca="1">INDIRECT("R"&amp;MOD(G$1+ROW()-2,304)+2&amp;"C3",FALSE)</f>
        <v>1.5980000000000001</v>
      </c>
      <c r="H260" s="4" cm="1">
        <f t="array" aca="1" ref="H260" ca="1">INDIRECT("R"&amp;MOD(H$1+ROW()-2,304)+2&amp;"C3",FALSE)</f>
        <v>2.5129999999999999</v>
      </c>
      <c r="I260" s="4" cm="1">
        <f t="array" aca="1" ref="I260" ca="1">INDIRECT("R"&amp;MOD(I$1+ROW()-2,304)+2&amp;"C3",FALSE)</f>
        <v>3.7469999999999999</v>
      </c>
      <c r="J260" s="4" cm="1">
        <f t="array" aca="1" ref="J260" ca="1">INDIRECT("R"&amp;MOD(J$1+ROW()-2,304)+2&amp;"C3",FALSE)</f>
        <v>4.7709999999999999</v>
      </c>
      <c r="K260" s="4" cm="1">
        <f t="array" aca="1" ref="K260" ca="1">INDIRECT("R"&amp;MOD(K$1+ROW()-2,304)+2&amp;"C3",FALSE)</f>
        <v>9.7000000000000003E-2</v>
      </c>
      <c r="L260" s="4" cm="1">
        <f t="array" aca="1" ref="L260" ca="1">INDIRECT("R"&amp;MOD(L$1+ROW()-2,304)+2&amp;"C3",FALSE)</f>
        <v>-0.32900000000000001</v>
      </c>
      <c r="M260" s="4" cm="1">
        <f t="array" aca="1" ref="M260" ca="1">INDIRECT("R"&amp;MOD(M$1+ROW()-2,304)+2&amp;"C3",FALSE)</f>
        <v>2.7229999999999999</v>
      </c>
      <c r="N260" s="4" cm="1">
        <f t="array" aca="1" ref="N260" ca="1">INDIRECT("R"&amp;MOD(N$1+ROW()-2,304)+2&amp;"C3",FALSE)</f>
        <v>3.9750000000000001</v>
      </c>
      <c r="O260" s="4" cm="1">
        <f t="array" aca="1" ref="O260" ca="1">INDIRECT("R"&amp;MOD(O$1+ROW()-2,304)+2&amp;"C3",FALSE)</f>
        <v>3.3759999999999999</v>
      </c>
      <c r="P260" s="4" cm="1">
        <f t="array" aca="1" ref="P260" ca="1">INDIRECT("R"&amp;MOD(P$1+ROW()-2,304)+2&amp;"C3",FALSE)</f>
        <v>3.6720000000000002</v>
      </c>
      <c r="Q260" s="4" cm="1">
        <f t="array" aca="1" ref="Q260" ca="1">INDIRECT("R"&amp;MOD(Q$1+ROW()-2,304)+2&amp;"C3",FALSE)</f>
        <v>2.145</v>
      </c>
      <c r="R260" s="4" cm="1">
        <f t="array" aca="1" ref="R260" ca="1">INDIRECT("R"&amp;MOD(R$1+ROW()-2,304)+2&amp;"C3",FALSE)</f>
        <v>-8.7999999999999995E-2</v>
      </c>
      <c r="S260" s="4" cm="1">
        <f t="array" aca="1" ref="S260" ca="1">INDIRECT("R"&amp;MOD(S$1+ROW()-2,304)+2&amp;"C3",FALSE)</f>
        <v>-0.33</v>
      </c>
      <c r="T260" s="4" cm="1">
        <f t="array" aca="1" ref="T260" ca="1">INDIRECT("R"&amp;MOD(T$1+ROW()-2,304)+2&amp;"C3",FALSE)</f>
        <v>-0.31</v>
      </c>
      <c r="U260" s="4" cm="1">
        <f t="array" aca="1" ref="U260" ca="1">INDIRECT("R"&amp;MOD(U$1+ROW()-2,304)+2&amp;"C3",FALSE)</f>
        <v>1.4259999999999999</v>
      </c>
      <c r="V260" s="4" cm="1">
        <f t="array" aca="1" ref="V260" ca="1">INDIRECT("R"&amp;MOD(V$1+ROW()-2,304)+2&amp;"C3",FALSE)</f>
        <v>2.64</v>
      </c>
      <c r="W260" s="4" cm="1">
        <f t="array" aca="1" ref="W260" ca="1">INDIRECT("R"&amp;MOD(W$1+ROW()-2,304)+2&amp;"C3",FALSE)</f>
        <v>2.113</v>
      </c>
      <c r="X260" s="4" cm="1">
        <f t="array" aca="1" ref="X260" ca="1">INDIRECT("R"&amp;MOD(X$1+ROW()-2,304)+2&amp;"C3",FALSE)</f>
        <v>2.089</v>
      </c>
      <c r="Y260" s="4" cm="1">
        <f t="array" aca="1" ref="Y260" ca="1">INDIRECT("R"&amp;MOD(Y$1+ROW()-2,304)+2&amp;"C3",FALSE)</f>
        <v>3.9310526315789471</v>
      </c>
      <c r="Z260" s="4" cm="1">
        <f t="array" aca="1" ref="Z260" ca="1">INDIRECT("R"&amp;MOD(Z$1+ROW()-2,304)+2&amp;"C3",FALSE)</f>
        <v>2.1440000000000001</v>
      </c>
      <c r="AA260" s="4" cm="1">
        <f t="array" aca="1" ref="AA260" ca="1">INDIRECT("R"&amp;MOD(AA$1+ROW()-2,304)+2&amp;"C3",FALSE)</f>
        <v>2.9180000000000001</v>
      </c>
      <c r="AB260" s="4" cm="1">
        <f t="array" aca="1" ref="AB260" ca="1">INDIRECT("R"&amp;MOD(AB$1+ROW()-2,304)+2&amp;"C3",FALSE)</f>
        <v>-0.495</v>
      </c>
      <c r="AC260" s="4" cm="1">
        <f t="array" aca="1" ref="AC260" ca="1">INDIRECT("R"&amp;MOD(AC$1+ROW()-2,304)+2&amp;"C3",FALSE)</f>
        <v>-0.41299999999999998</v>
      </c>
      <c r="AD260" s="4" cm="1">
        <f t="array" aca="1" ref="AD260" ca="1">INDIRECT("R"&amp;MOD(AD$1+ROW()-2,304)+2&amp;"C3",FALSE)</f>
        <v>4.7770000000000001</v>
      </c>
      <c r="AE260" s="4" cm="1">
        <f t="array" aca="1" ref="AE260" ca="1">INDIRECT("R"&amp;MOD(AE$1+ROW()-2,304)+2&amp;"C3",FALSE)</f>
        <v>-0.312</v>
      </c>
      <c r="AF260" s="4" cm="1">
        <f t="array" aca="1" ref="AF260" ca="1">INDIRECT("R"&amp;MOD(AF$1+ROW()-2,304)+2&amp;"C3",FALSE)</f>
        <v>0.20499999999999999</v>
      </c>
      <c r="AG260" s="4" cm="1">
        <f t="array" aca="1" ref="AG260" ca="1">INDIRECT("R"&amp;MOD(AG$1+ROW()-2,304)+2&amp;"C3",FALSE)</f>
        <v>0.32500000000000001</v>
      </c>
      <c r="AH260" s="4" cm="1">
        <f t="array" aca="1" ref="AH260" ca="1">INDIRECT("R"&amp;MOD(AH$1+ROW()-2,304)+2&amp;"C3",FALSE)</f>
        <v>-0.50900000000000001</v>
      </c>
      <c r="AI260" s="4" cm="1">
        <f t="array" aca="1" ref="AI260" ca="1">INDIRECT("R"&amp;MOD(AI$1+ROW()-2,304)+2&amp;"C3",FALSE)</f>
        <v>3.137</v>
      </c>
      <c r="AJ260" s="4" cm="1">
        <f t="array" aca="1" ref="AJ260" ca="1">INDIRECT("R"&amp;MOD(AJ$1+ROW()-2,304)+2&amp;"C3",FALSE)</f>
        <v>2.14</v>
      </c>
    </row>
    <row r="261" spans="1:36" x14ac:dyDescent="0.25">
      <c r="A261" s="1">
        <v>44058</v>
      </c>
      <c r="B261" s="15">
        <v>-0.49099999999999999</v>
      </c>
      <c r="C261" s="15">
        <v>-0.48</v>
      </c>
      <c r="D261" s="15">
        <v>-0.46700000000000003</v>
      </c>
      <c r="G261" s="4" cm="1">
        <f t="array" aca="1" ref="G261" ca="1">INDIRECT("R"&amp;MOD(G$1+ROW()-2,304)+2&amp;"C3",FALSE)</f>
        <v>1.552</v>
      </c>
      <c r="H261" s="4" cm="1">
        <f t="array" aca="1" ref="H261" ca="1">INDIRECT("R"&amp;MOD(H$1+ROW()-2,304)+2&amp;"C3",FALSE)</f>
        <v>2.6</v>
      </c>
      <c r="I261" s="4" cm="1">
        <f t="array" aca="1" ref="I261" ca="1">INDIRECT("R"&amp;MOD(I$1+ROW()-2,304)+2&amp;"C3",FALSE)</f>
        <v>3.9249999999999998</v>
      </c>
      <c r="J261" s="4" cm="1">
        <f t="array" aca="1" ref="J261" ca="1">INDIRECT("R"&amp;MOD(J$1+ROW()-2,304)+2&amp;"C3",FALSE)</f>
        <v>4.7560000000000002</v>
      </c>
      <c r="K261" s="4" cm="1">
        <f t="array" aca="1" ref="K261" ca="1">INDIRECT("R"&amp;MOD(K$1+ROW()-2,304)+2&amp;"C3",FALSE)</f>
        <v>8.3000000000000004E-2</v>
      </c>
      <c r="L261" s="4" cm="1">
        <f t="array" aca="1" ref="L261" ca="1">INDIRECT("R"&amp;MOD(L$1+ROW()-2,304)+2&amp;"C3",FALSE)</f>
        <v>-0.33</v>
      </c>
      <c r="M261" s="4" cm="1">
        <f t="array" aca="1" ref="M261" ca="1">INDIRECT("R"&amp;MOD(M$1+ROW()-2,304)+2&amp;"C3",FALSE)</f>
        <v>2.794</v>
      </c>
      <c r="N261" s="4" cm="1">
        <f t="array" aca="1" ref="N261" ca="1">INDIRECT("R"&amp;MOD(N$1+ROW()-2,304)+2&amp;"C3",FALSE)</f>
        <v>4.0709999999999997</v>
      </c>
      <c r="O261" s="4" cm="1">
        <f t="array" aca="1" ref="O261" ca="1">INDIRECT("R"&amp;MOD(O$1+ROW()-2,304)+2&amp;"C3",FALSE)</f>
        <v>3.468</v>
      </c>
      <c r="P261" s="4" cm="1">
        <f t="array" aca="1" ref="P261" ca="1">INDIRECT("R"&amp;MOD(P$1+ROW()-2,304)+2&amp;"C3",FALSE)</f>
        <v>3.78</v>
      </c>
      <c r="Q261" s="4" cm="1">
        <f t="array" aca="1" ref="Q261" ca="1">INDIRECT("R"&amp;MOD(Q$1+ROW()-2,304)+2&amp;"C3",FALSE)</f>
        <v>2.1379999999999999</v>
      </c>
      <c r="R261" s="4" cm="1">
        <f t="array" aca="1" ref="R261" ca="1">INDIRECT("R"&amp;MOD(R$1+ROW()-2,304)+2&amp;"C3",FALSE)</f>
        <v>-0.126</v>
      </c>
      <c r="S261" s="4" cm="1">
        <f t="array" aca="1" ref="S261" ca="1">INDIRECT("R"&amp;MOD(S$1+ROW()-2,304)+2&amp;"C3",FALSE)</f>
        <v>-0.32900000000000001</v>
      </c>
      <c r="T261" s="4" cm="1">
        <f t="array" aca="1" ref="T261" ca="1">INDIRECT("R"&amp;MOD(T$1+ROW()-2,304)+2&amp;"C3",FALSE)</f>
        <v>-0.312</v>
      </c>
      <c r="U261" s="4" cm="1">
        <f t="array" aca="1" ref="U261" ca="1">INDIRECT("R"&amp;MOD(U$1+ROW()-2,304)+2&amp;"C3",FALSE)</f>
        <v>1.222</v>
      </c>
      <c r="V261" s="4" cm="1">
        <f t="array" aca="1" ref="V261" ca="1">INDIRECT("R"&amp;MOD(V$1+ROW()-2,304)+2&amp;"C3",FALSE)</f>
        <v>2.9180000000000001</v>
      </c>
      <c r="W261" s="4" cm="1">
        <f t="array" aca="1" ref="W261" ca="1">INDIRECT("R"&amp;MOD(W$1+ROW()-2,304)+2&amp;"C3",FALSE)</f>
        <v>2.1160000000000001</v>
      </c>
      <c r="X261" s="4" cm="1">
        <f t="array" aca="1" ref="X261" ca="1">INDIRECT("R"&amp;MOD(X$1+ROW()-2,304)+2&amp;"C3",FALSE)</f>
        <v>2.0710000000000002</v>
      </c>
      <c r="Y261" s="4" cm="1">
        <f t="array" aca="1" ref="Y261" ca="1">INDIRECT("R"&amp;MOD(Y$1+ROW()-2,304)+2&amp;"C3",FALSE)</f>
        <v>3.9204761904761911</v>
      </c>
      <c r="Z261" s="4" cm="1">
        <f t="array" aca="1" ref="Z261" ca="1">INDIRECT("R"&amp;MOD(Z$1+ROW()-2,304)+2&amp;"C3",FALSE)</f>
        <v>2.1589999999999998</v>
      </c>
      <c r="AA261" s="4" cm="1">
        <f t="array" aca="1" ref="AA261" ca="1">INDIRECT("R"&amp;MOD(AA$1+ROW()-2,304)+2&amp;"C3",FALSE)</f>
        <v>3.1789999999999998</v>
      </c>
      <c r="AB261" s="4" cm="1">
        <f t="array" aca="1" ref="AB261" ca="1">INDIRECT("R"&amp;MOD(AB$1+ROW()-2,304)+2&amp;"C3",FALSE)</f>
        <v>-0.44800000000000001</v>
      </c>
      <c r="AC261" s="4" cm="1">
        <f t="array" aca="1" ref="AC261" ca="1">INDIRECT("R"&amp;MOD(AC$1+ROW()-2,304)+2&amp;"C3",FALSE)</f>
        <v>-0.40100000000000002</v>
      </c>
      <c r="AD261" s="4" cm="1">
        <f t="array" aca="1" ref="AD261" ca="1">INDIRECT("R"&amp;MOD(AD$1+ROW()-2,304)+2&amp;"C3",FALSE)</f>
        <v>4.8529999999999998</v>
      </c>
      <c r="AE261" s="4" cm="1">
        <f t="array" aca="1" ref="AE261" ca="1">INDIRECT("R"&amp;MOD(AE$1+ROW()-2,304)+2&amp;"C3",FALSE)</f>
        <v>-0.32900000000000001</v>
      </c>
      <c r="AF261" s="4" cm="1">
        <f t="array" aca="1" ref="AF261" ca="1">INDIRECT("R"&amp;MOD(AF$1+ROW()-2,304)+2&amp;"C3",FALSE)</f>
        <v>0.192</v>
      </c>
      <c r="AG261" s="4" cm="1">
        <f t="array" aca="1" ref="AG261" ca="1">INDIRECT("R"&amp;MOD(AG$1+ROW()-2,304)+2&amp;"C3",FALSE)</f>
        <v>0.24099999999999999</v>
      </c>
      <c r="AH261" s="4" cm="1">
        <f t="array" aca="1" ref="AH261" ca="1">INDIRECT("R"&amp;MOD(AH$1+ROW()-2,304)+2&amp;"C3",FALSE)</f>
        <v>-0.52100000000000002</v>
      </c>
      <c r="AI261" s="4" cm="1">
        <f t="array" aca="1" ref="AI261" ca="1">INDIRECT("R"&amp;MOD(AI$1+ROW()-2,304)+2&amp;"C3",FALSE)</f>
        <v>3.093</v>
      </c>
      <c r="AJ261" s="4" cm="1">
        <f t="array" aca="1" ref="AJ261" ca="1">INDIRECT("R"&amp;MOD(AJ$1+ROW()-2,304)+2&amp;"C3",FALSE)</f>
        <v>2.1469999999999998</v>
      </c>
    </row>
    <row r="262" spans="1:36" x14ac:dyDescent="0.25">
      <c r="A262" s="1">
        <v>44089</v>
      </c>
      <c r="B262" s="15">
        <v>-0.50800000000000001</v>
      </c>
      <c r="C262" s="15">
        <v>-0.49099999999999999</v>
      </c>
      <c r="D262" s="15">
        <v>-0.47799999999999998</v>
      </c>
      <c r="G262" s="4" cm="1">
        <f t="array" aca="1" ref="G262" ca="1">INDIRECT("R"&amp;MOD(G$1+ROW()-2,304)+2&amp;"C3",FALSE)</f>
        <v>1.536</v>
      </c>
      <c r="H262" s="4" cm="1">
        <f t="array" aca="1" ref="H262" ca="1">INDIRECT("R"&amp;MOD(H$1+ROW()-2,304)+2&amp;"C3",FALSE)</f>
        <v>2.7229999999999999</v>
      </c>
      <c r="I262" s="4" cm="1">
        <f t="array" aca="1" ref="I262" ca="1">INDIRECT("R"&amp;MOD(I$1+ROW()-2,304)+2&amp;"C3",FALSE)</f>
        <v>4.3620000000000001</v>
      </c>
      <c r="J262" s="4" cm="1">
        <f t="array" aca="1" ref="J262" ca="1">INDIRECT("R"&amp;MOD(J$1+ROW()-2,304)+2&amp;"C3",FALSE)</f>
        <v>4.7089999999999996</v>
      </c>
      <c r="K262" s="4" cm="1">
        <f t="array" aca="1" ref="K262" ca="1">INDIRECT("R"&amp;MOD(K$1+ROW()-2,304)+2&amp;"C3",FALSE)</f>
        <v>8.1000000000000003E-2</v>
      </c>
      <c r="L262" s="4" cm="1">
        <f t="array" aca="1" ref="L262" ca="1">INDIRECT("R"&amp;MOD(L$1+ROW()-2,304)+2&amp;"C3",FALSE)</f>
        <v>-0.32900000000000001</v>
      </c>
      <c r="M262" s="4" cm="1">
        <f t="array" aca="1" ref="M262" ca="1">INDIRECT("R"&amp;MOD(M$1+ROW()-2,304)+2&amp;"C3",FALSE)</f>
        <v>2.8889999999999998</v>
      </c>
      <c r="N262" s="4" cm="1">
        <f t="array" aca="1" ref="N262" ca="1">INDIRECT("R"&amp;MOD(N$1+ROW()-2,304)+2&amp;"C3",FALSE)</f>
        <v>4.1479999999999997</v>
      </c>
      <c r="O262" s="4" cm="1">
        <f t="array" aca="1" ref="O262" ca="1">INDIRECT("R"&amp;MOD(O$1+ROW()-2,304)+2&amp;"C3",FALSE)</f>
        <v>3.4460000000000002</v>
      </c>
      <c r="P262" s="4" cm="1">
        <f t="array" aca="1" ref="P262" ca="1">INDIRECT("R"&amp;MOD(P$1+ROW()-2,304)+2&amp;"C3",FALSE)</f>
        <v>3.88</v>
      </c>
      <c r="Q262" s="4" cm="1">
        <f t="array" aca="1" ref="Q262" ca="1">INDIRECT("R"&amp;MOD(Q$1+ROW()-2,304)+2&amp;"C3",FALSE)</f>
        <v>2.137</v>
      </c>
      <c r="R262" s="4" cm="1">
        <f t="array" aca="1" ref="R262" ca="1">INDIRECT("R"&amp;MOD(R$1+ROW()-2,304)+2&amp;"C3",FALSE)</f>
        <v>-0.14599999999999999</v>
      </c>
      <c r="S262" s="4" cm="1">
        <f t="array" aca="1" ref="S262" ca="1">INDIRECT("R"&amp;MOD(S$1+ROW()-2,304)+2&amp;"C3",FALSE)</f>
        <v>-0.32900000000000001</v>
      </c>
      <c r="T262" s="4" cm="1">
        <f t="array" aca="1" ref="T262" ca="1">INDIRECT("R"&amp;MOD(T$1+ROW()-2,304)+2&amp;"C3",FALSE)</f>
        <v>-0.32900000000000001</v>
      </c>
      <c r="U262" s="4" cm="1">
        <f t="array" aca="1" ref="U262" ca="1">INDIRECT("R"&amp;MOD(U$1+ROW()-2,304)+2&amp;"C3",FALSE)</f>
        <v>1.048</v>
      </c>
      <c r="V262" s="4" cm="1">
        <f t="array" aca="1" ref="V262" ca="1">INDIRECT("R"&amp;MOD(V$1+ROW()-2,304)+2&amp;"C3",FALSE)</f>
        <v>3.1789999999999998</v>
      </c>
      <c r="W262" s="4" cm="1">
        <f t="array" aca="1" ref="W262" ca="1">INDIRECT("R"&amp;MOD(W$1+ROW()-2,304)+2&amp;"C3",FALSE)</f>
        <v>2.1139999999999999</v>
      </c>
      <c r="X262" s="4" cm="1">
        <f t="array" aca="1" ref="X262" ca="1">INDIRECT("R"&amp;MOD(X$1+ROW()-2,304)+2&amp;"C3",FALSE)</f>
        <v>2.0289999999999999</v>
      </c>
      <c r="Y262" s="4" cm="1">
        <f t="array" aca="1" ref="Y262" ca="1">INDIRECT("R"&amp;MOD(Y$1+ROW()-2,304)+2&amp;"C3",FALSE)</f>
        <v>3.9200000000000008</v>
      </c>
      <c r="Z262" s="4" cm="1">
        <f t="array" aca="1" ref="Z262" ca="1">INDIRECT("R"&amp;MOD(Z$1+ROW()-2,304)+2&amp;"C3",FALSE)</f>
        <v>2.149</v>
      </c>
      <c r="AA262" s="4" cm="1">
        <f t="array" aca="1" ref="AA262" ca="1">INDIRECT("R"&amp;MOD(AA$1+ROW()-2,304)+2&amp;"C3",FALSE)</f>
        <v>3.3719999999999999</v>
      </c>
      <c r="AB262" s="4" cm="1">
        <f t="array" aca="1" ref="AB262" ca="1">INDIRECT("R"&amp;MOD(AB$1+ROW()-2,304)+2&amp;"C3",FALSE)</f>
        <v>-0.38600000000000001</v>
      </c>
      <c r="AC262" s="4" cm="1">
        <f t="array" aca="1" ref="AC262" ca="1">INDIRECT("R"&amp;MOD(AC$1+ROW()-2,304)+2&amp;"C3",FALSE)</f>
        <v>-0.39500000000000002</v>
      </c>
      <c r="AD262" s="4" cm="1">
        <f t="array" aca="1" ref="AD262" ca="1">INDIRECT("R"&amp;MOD(AD$1+ROW()-2,304)+2&amp;"C3",FALSE)</f>
        <v>5.0410000000000004</v>
      </c>
      <c r="AE262" s="4" cm="1">
        <f t="array" aca="1" ref="AE262" ca="1">INDIRECT("R"&amp;MOD(AE$1+ROW()-2,304)+2&amp;"C3",FALSE)</f>
        <v>-0.36499999999999999</v>
      </c>
      <c r="AF262" s="4" cm="1">
        <f t="array" aca="1" ref="AF262" ca="1">INDIRECT("R"&amp;MOD(AF$1+ROW()-2,304)+2&amp;"C3",FALSE)</f>
        <v>9.7000000000000003E-2</v>
      </c>
      <c r="AG262" s="4" cm="1">
        <f t="array" aca="1" ref="AG262" ca="1">INDIRECT("R"&amp;MOD(AG$1+ROW()-2,304)+2&amp;"C3",FALSE)</f>
        <v>0.20499999999999999</v>
      </c>
      <c r="AH262" s="4" cm="1">
        <f t="array" aca="1" ref="AH262" ca="1">INDIRECT("R"&amp;MOD(AH$1+ROW()-2,304)+2&amp;"C3",FALSE)</f>
        <v>-0.53800000000000003</v>
      </c>
      <c r="AI262" s="4" cm="1">
        <f t="array" aca="1" ref="AI262" ca="1">INDIRECT("R"&amp;MOD(AI$1+ROW()-2,304)+2&amp;"C3",FALSE)</f>
        <v>3.0470000000000002</v>
      </c>
      <c r="AJ262" s="4" cm="1">
        <f t="array" aca="1" ref="AJ262" ca="1">INDIRECT("R"&amp;MOD(AJ$1+ROW()-2,304)+2&amp;"C3",FALSE)</f>
        <v>2.1440000000000001</v>
      </c>
    </row>
    <row r="263" spans="1:36" x14ac:dyDescent="0.25">
      <c r="A263" s="1">
        <v>44119</v>
      </c>
      <c r="B263" s="15">
        <v>-0.52300000000000002</v>
      </c>
      <c r="C263" s="15">
        <v>-0.50900000000000001</v>
      </c>
      <c r="D263" s="15">
        <v>-0.498</v>
      </c>
      <c r="G263" s="4" cm="1">
        <f t="array" aca="1" ref="G263" ca="1">INDIRECT("R"&amp;MOD(G$1+ROW()-2,304)+2&amp;"C3",FALSE)</f>
        <v>1.5760000000000001</v>
      </c>
      <c r="H263" s="4" cm="1">
        <f t="array" aca="1" ref="H263" ca="1">INDIRECT("R"&amp;MOD(H$1+ROW()-2,304)+2&amp;"C3",FALSE)</f>
        <v>2.794</v>
      </c>
      <c r="I263" s="4" cm="1">
        <f t="array" aca="1" ref="I263" ca="1">INDIRECT("R"&amp;MOD(I$1+ROW()-2,304)+2&amp;"C3",FALSE)</f>
        <v>4.5019999999999998</v>
      </c>
      <c r="J263" s="4" cm="1">
        <f t="array" aca="1" ref="J263" ca="1">INDIRECT("R"&amp;MOD(J$1+ROW()-2,304)+2&amp;"C3",FALSE)</f>
        <v>4.6820000000000004</v>
      </c>
      <c r="K263" s="4" cm="1">
        <f t="array" aca="1" ref="K263" ca="1">INDIRECT("R"&amp;MOD(K$1+ROW()-2,304)+2&amp;"C3",FALSE)</f>
        <v>8.1000000000000003E-2</v>
      </c>
      <c r="L263" s="4" cm="1">
        <f t="array" aca="1" ref="L263" ca="1">INDIRECT("R"&amp;MOD(L$1+ROW()-2,304)+2&amp;"C3",FALSE)</f>
        <v>-0.32800000000000001</v>
      </c>
      <c r="M263" s="4" cm="1">
        <f t="array" aca="1" ref="M263" ca="1">INDIRECT("R"&amp;MOD(M$1+ROW()-2,304)+2&amp;"C3",FALSE)</f>
        <v>2.9860000000000002</v>
      </c>
      <c r="N263" s="4" cm="1">
        <f t="array" aca="1" ref="N263" ca="1">INDIRECT("R"&amp;MOD(N$1+ROW()-2,304)+2&amp;"C3",FALSE)</f>
        <v>4.2160000000000002</v>
      </c>
      <c r="O263" s="4" cm="1">
        <f t="array" aca="1" ref="O263" ca="1">INDIRECT("R"&amp;MOD(O$1+ROW()-2,304)+2&amp;"C3",FALSE)</f>
        <v>3.343</v>
      </c>
      <c r="P263" s="4" cm="1">
        <f t="array" aca="1" ref="P263" ca="1">INDIRECT("R"&amp;MOD(P$1+ROW()-2,304)+2&amp;"C3",FALSE)</f>
        <v>3.9710000000000001</v>
      </c>
      <c r="Q263" s="4" cm="1">
        <f t="array" aca="1" ref="Q263" ca="1">INDIRECT("R"&amp;MOD(Q$1+ROW()-2,304)+2&amp;"C3",FALSE)</f>
        <v>2.137</v>
      </c>
      <c r="R263" s="4" cm="1">
        <f t="array" aca="1" ref="R263" ca="1">INDIRECT("R"&amp;MOD(R$1+ROW()-2,304)+2&amp;"C3",FALSE)</f>
        <v>-0.184</v>
      </c>
      <c r="S263" s="4" cm="1">
        <f t="array" aca="1" ref="S263" ca="1">INDIRECT("R"&amp;MOD(S$1+ROW()-2,304)+2&amp;"C3",FALSE)</f>
        <v>-0.33</v>
      </c>
      <c r="T263" s="4" cm="1">
        <f t="array" aca="1" ref="T263" ca="1">INDIRECT("R"&amp;MOD(T$1+ROW()-2,304)+2&amp;"C3",FALSE)</f>
        <v>-0.36499999999999999</v>
      </c>
      <c r="U263" s="4" cm="1">
        <f t="array" aca="1" ref="U263" ca="1">INDIRECT("R"&amp;MOD(U$1+ROW()-2,304)+2&amp;"C3",FALSE)</f>
        <v>0.85799999999999998</v>
      </c>
      <c r="V263" s="4" cm="1">
        <f t="array" aca="1" ref="V263" ca="1">INDIRECT("R"&amp;MOD(V$1+ROW()-2,304)+2&amp;"C3",FALSE)</f>
        <v>3.3719999999999999</v>
      </c>
      <c r="W263" s="4" cm="1">
        <f t="array" aca="1" ref="W263" ca="1">INDIRECT("R"&amp;MOD(W$1+ROW()-2,304)+2&amp;"C3",FALSE)</f>
        <v>2.1190000000000002</v>
      </c>
      <c r="X263" s="4" cm="1">
        <f t="array" aca="1" ref="X263" ca="1">INDIRECT("R"&amp;MOD(X$1+ROW()-2,304)+2&amp;"C3",FALSE)</f>
        <v>2.0489999999999999</v>
      </c>
      <c r="Y263" s="4" cm="1">
        <f t="array" aca="1" ref="Y263" ca="1">INDIRECT("R"&amp;MOD(Y$1+ROW()-2,304)+2&amp;"C3",FALSE)</f>
        <v>3.9195000000000007</v>
      </c>
      <c r="Z263" s="4" cm="1">
        <f t="array" aca="1" ref="Z263" ca="1">INDIRECT("R"&amp;MOD(Z$1+ROW()-2,304)+2&amp;"C3",FALSE)</f>
        <v>2.089</v>
      </c>
      <c r="AA263" s="4" cm="1">
        <f t="array" aca="1" ref="AA263" ca="1">INDIRECT("R"&amp;MOD(AA$1+ROW()-2,304)+2&amp;"C3",FALSE)</f>
        <v>3.536</v>
      </c>
      <c r="AB263" s="4" cm="1">
        <f t="array" aca="1" ref="AB263" ca="1">INDIRECT("R"&amp;MOD(AB$1+ROW()-2,304)+2&amp;"C3",FALSE)</f>
        <v>-0.23899999999999999</v>
      </c>
      <c r="AC263" s="4" cm="1">
        <f t="array" aca="1" ref="AC263" ca="1">INDIRECT("R"&amp;MOD(AC$1+ROW()-2,304)+2&amp;"C3",FALSE)</f>
        <v>-0.39100000000000001</v>
      </c>
      <c r="AD263" s="4" cm="1">
        <f t="array" aca="1" ref="AD263" ca="1">INDIRECT("R"&amp;MOD(AD$1+ROW()-2,304)+2&amp;"C3",FALSE)</f>
        <v>5.0919999999999996</v>
      </c>
      <c r="AE263" s="4" cm="1">
        <f t="array" aca="1" ref="AE263" ca="1">INDIRECT("R"&amp;MOD(AE$1+ROW()-2,304)+2&amp;"C3",FALSE)</f>
        <v>-0.40799999999999997</v>
      </c>
      <c r="AF263" s="4" cm="1">
        <f t="array" aca="1" ref="AF263" ca="1">INDIRECT("R"&amp;MOD(AF$1+ROW()-2,304)+2&amp;"C3",FALSE)</f>
        <v>8.3000000000000004E-2</v>
      </c>
      <c r="AG263" s="4" cm="1">
        <f t="array" aca="1" ref="AG263" ca="1">INDIRECT("R"&amp;MOD(AG$1+ROW()-2,304)+2&amp;"C3",FALSE)</f>
        <v>0.192</v>
      </c>
      <c r="AH263" s="4" cm="1">
        <f t="array" aca="1" ref="AH263" ca="1">INDIRECT("R"&amp;MOD(AH$1+ROW()-2,304)+2&amp;"C3",FALSE)</f>
        <v>-0.54700000000000004</v>
      </c>
      <c r="AI263" s="4" cm="1">
        <f t="array" aca="1" ref="AI263" ca="1">INDIRECT("R"&amp;MOD(AI$1+ROW()-2,304)+2&amp;"C3",FALSE)</f>
        <v>2.6960000000000002</v>
      </c>
      <c r="AJ263" s="4" cm="1">
        <f t="array" aca="1" ref="AJ263" ca="1">INDIRECT("R"&amp;MOD(AJ$1+ROW()-2,304)+2&amp;"C3",FALSE)</f>
        <v>2.1589999999999998</v>
      </c>
    </row>
    <row r="264" spans="1:36" x14ac:dyDescent="0.25">
      <c r="A264" s="1">
        <v>44150</v>
      </c>
      <c r="B264" s="15">
        <v>-0.52800000000000002</v>
      </c>
      <c r="C264" s="15">
        <v>-0.52100000000000002</v>
      </c>
      <c r="D264" s="15">
        <v>-0.51</v>
      </c>
      <c r="G264" s="4" cm="1">
        <f t="array" aca="1" ref="G264" ca="1">INDIRECT("R"&amp;MOD(G$1+ROW()-2,304)+2&amp;"C3",FALSE)</f>
        <v>1.4850000000000001</v>
      </c>
      <c r="H264" s="4" cm="1">
        <f t="array" aca="1" ref="H264" ca="1">INDIRECT("R"&amp;MOD(H$1+ROW()-2,304)+2&amp;"C3",FALSE)</f>
        <v>2.8889999999999998</v>
      </c>
      <c r="I264" s="4" cm="1">
        <f t="array" aca="1" ref="I264" ca="1">INDIRECT("R"&amp;MOD(I$1+ROW()-2,304)+2&amp;"C3",FALSE)</f>
        <v>4.5830000000000002</v>
      </c>
      <c r="J264" s="4" cm="1">
        <f t="array" aca="1" ref="J264" ca="1">INDIRECT("R"&amp;MOD(J$1+ROW()-2,304)+2&amp;"C3",FALSE)</f>
        <v>4.6440000000000001</v>
      </c>
      <c r="K264" s="4" cm="1">
        <f t="array" aca="1" ref="K264" ca="1">INDIRECT("R"&amp;MOD(K$1+ROW()-2,304)+2&amp;"C3",FALSE)</f>
        <v>6.3E-2</v>
      </c>
      <c r="L264" s="4" cm="1">
        <f t="array" aca="1" ref="L264" ca="1">INDIRECT("R"&amp;MOD(L$1+ROW()-2,304)+2&amp;"C3",FALSE)</f>
        <v>-0.32800000000000001</v>
      </c>
      <c r="M264" s="4" cm="1">
        <f t="array" aca="1" ref="M264" ca="1">INDIRECT("R"&amp;MOD(M$1+ROW()-2,304)+2&amp;"C3",FALSE)</f>
        <v>3.1019999999999999</v>
      </c>
      <c r="N264" s="4" cm="1">
        <f t="array" aca="1" ref="N264" ca="1">INDIRECT("R"&amp;MOD(N$1+ROW()-2,304)+2&amp;"C3",FALSE)</f>
        <v>4.5439999999999996</v>
      </c>
      <c r="O264" s="4" cm="1">
        <f t="array" aca="1" ref="O264" ca="1">INDIRECT("R"&amp;MOD(O$1+ROW()-2,304)+2&amp;"C3",FALSE)</f>
        <v>3.5369999999999999</v>
      </c>
      <c r="P264" s="4" cm="1">
        <f t="array" aca="1" ref="P264" ca="1">INDIRECT("R"&amp;MOD(P$1+ROW()-2,304)+2&amp;"C3",FALSE)</f>
        <v>3.9672727272727268</v>
      </c>
      <c r="Q264" s="4" cm="1">
        <f t="array" aca="1" ref="Q264" ca="1">INDIRECT("R"&amp;MOD(Q$1+ROW()-2,304)+2&amp;"C3",FALSE)</f>
        <v>2.1259999999999999</v>
      </c>
      <c r="R264" s="4" cm="1">
        <f t="array" aca="1" ref="R264" ca="1">INDIRECT("R"&amp;MOD(R$1+ROW()-2,304)+2&amp;"C3",FALSE)</f>
        <v>-0.22900000000000001</v>
      </c>
      <c r="S264" s="4" cm="1">
        <f t="array" aca="1" ref="S264" ca="1">INDIRECT("R"&amp;MOD(S$1+ROW()-2,304)+2&amp;"C3",FALSE)</f>
        <v>-0.32900000000000001</v>
      </c>
      <c r="T264" s="4" cm="1">
        <f t="array" aca="1" ref="T264" ca="1">INDIRECT("R"&amp;MOD(T$1+ROW()-2,304)+2&amp;"C3",FALSE)</f>
        <v>-0.40799999999999997</v>
      </c>
      <c r="U264" s="4" cm="1">
        <f t="array" aca="1" ref="U264" ca="1">INDIRECT("R"&amp;MOD(U$1+ROW()-2,304)+2&amp;"C3",FALSE)</f>
        <v>0.74399999999999999</v>
      </c>
      <c r="V264" s="4" cm="1">
        <f t="array" aca="1" ref="V264" ca="1">INDIRECT("R"&amp;MOD(V$1+ROW()-2,304)+2&amp;"C3",FALSE)</f>
        <v>3.536</v>
      </c>
      <c r="W264" s="4" cm="1">
        <f t="array" aca="1" ref="W264" ca="1">INDIRECT("R"&amp;MOD(W$1+ROW()-2,304)+2&amp;"C3",FALSE)</f>
        <v>2.1469999999999998</v>
      </c>
      <c r="X264" s="4" cm="1">
        <f t="array" aca="1" ref="X264" ca="1">INDIRECT("R"&amp;MOD(X$1+ROW()-2,304)+2&amp;"C3",FALSE)</f>
        <v>2.0859999999999999</v>
      </c>
      <c r="Y264" s="4" cm="1">
        <f t="array" aca="1" ref="Y264" ca="1">INDIRECT("R"&amp;MOD(Y$1+ROW()-2,304)+2&amp;"C3",FALSE)</f>
        <v>3.8958333333333339</v>
      </c>
      <c r="Z264" s="4" cm="1">
        <f t="array" aca="1" ref="Z264" ca="1">INDIRECT("R"&amp;MOD(Z$1+ROW()-2,304)+2&amp;"C3",FALSE)</f>
        <v>2.0710000000000002</v>
      </c>
      <c r="AA264" s="4" cm="1">
        <f t="array" aca="1" ref="AA264" ca="1">INDIRECT("R"&amp;MOD(AA$1+ROW()-2,304)+2&amp;"C3",FALSE)</f>
        <v>3.6720000000000002</v>
      </c>
      <c r="AB264" s="4" cm="1">
        <f t="array" aca="1" ref="AB264" ca="1">INDIRECT("R"&amp;MOD(AB$1+ROW()-2,304)+2&amp;"C3",FALSE)</f>
        <v>3.6999999999999998E-2</v>
      </c>
      <c r="AC264" s="4" cm="1">
        <f t="array" aca="1" ref="AC264" ca="1">INDIRECT("R"&amp;MOD(AC$1+ROW()-2,304)+2&amp;"C3",FALSE)</f>
        <v>-0.40899999999999997</v>
      </c>
      <c r="AD264" s="4" cm="1">
        <f t="array" aca="1" ref="AD264" ca="1">INDIRECT("R"&amp;MOD(AD$1+ROW()-2,304)+2&amp;"C3",FALSE)</f>
        <v>4.9390000000000001</v>
      </c>
      <c r="AE264" s="4" cm="1">
        <f t="array" aca="1" ref="AE264" ca="1">INDIRECT("R"&amp;MOD(AE$1+ROW()-2,304)+2&amp;"C3",FALSE)</f>
        <v>-0.41799999999999998</v>
      </c>
      <c r="AF264" s="4" cm="1">
        <f t="array" aca="1" ref="AF264" ca="1">INDIRECT("R"&amp;MOD(AF$1+ROW()-2,304)+2&amp;"C3",FALSE)</f>
        <v>8.1000000000000003E-2</v>
      </c>
      <c r="AG264" s="4" cm="1">
        <f t="array" aca="1" ref="AG264" ca="1">INDIRECT("R"&amp;MOD(AG$1+ROW()-2,304)+2&amp;"C3",FALSE)</f>
        <v>9.7000000000000003E-2</v>
      </c>
      <c r="AH264" s="4" cm="1">
        <f t="array" aca="1" ref="AH264" ca="1">INDIRECT("R"&amp;MOD(AH$1+ROW()-2,304)+2&amp;"C3",FALSE)</f>
        <v>-0.54100000000000004</v>
      </c>
      <c r="AI264" s="4" cm="1">
        <f t="array" aca="1" ref="AI264" ca="1">INDIRECT("R"&amp;MOD(AI$1+ROW()-2,304)+2&amp;"C3",FALSE)</f>
        <v>2.5790000000000002</v>
      </c>
      <c r="AJ264" s="4" cm="1">
        <f t="array" aca="1" ref="AJ264" ca="1">INDIRECT("R"&amp;MOD(AJ$1+ROW()-2,304)+2&amp;"C3",FALSE)</f>
        <v>2.149</v>
      </c>
    </row>
    <row r="265" spans="1:36" x14ac:dyDescent="0.25">
      <c r="A265" s="1">
        <v>44180</v>
      </c>
      <c r="B265" s="15">
        <v>-0.54600000000000004</v>
      </c>
      <c r="C265" s="15">
        <v>-0.53800000000000003</v>
      </c>
      <c r="D265" s="15">
        <v>-0.52400000000000002</v>
      </c>
      <c r="G265" s="4" cm="1">
        <f t="array" aca="1" ref="G265" ca="1">INDIRECT("R"&amp;MOD(G$1+ROW()-2,304)+2&amp;"C3",FALSE)</f>
        <v>1.4259999999999999</v>
      </c>
      <c r="H265" s="4" cm="1">
        <f t="array" aca="1" ref="H265" ca="1">INDIRECT("R"&amp;MOD(H$1+ROW()-2,304)+2&amp;"C3",FALSE)</f>
        <v>2.9860000000000002</v>
      </c>
      <c r="I265" s="4" cm="1">
        <f t="array" aca="1" ref="I265" ca="1">INDIRECT("R"&amp;MOD(I$1+ROW()-2,304)+2&amp;"C3",FALSE)</f>
        <v>4.7770000000000001</v>
      </c>
      <c r="J265" s="4" cm="1">
        <f t="array" aca="1" ref="J265" ca="1">INDIRECT("R"&amp;MOD(J$1+ROW()-2,304)+2&amp;"C3",FALSE)</f>
        <v>4.4539999999999997</v>
      </c>
      <c r="K265" s="4" cm="1">
        <f t="array" aca="1" ref="K265" ca="1">INDIRECT("R"&amp;MOD(K$1+ROW()-2,304)+2&amp;"C3",FALSE)</f>
        <v>4.8000000000000001E-2</v>
      </c>
      <c r="L265" s="4" cm="1">
        <f t="array" aca="1" ref="L265" ca="1">INDIRECT("R"&amp;MOD(L$1+ROW()-2,304)+2&amp;"C3",FALSE)</f>
        <v>-0.32800000000000001</v>
      </c>
      <c r="M265" s="4" cm="1">
        <f t="array" aca="1" ref="M265" ca="1">INDIRECT("R"&amp;MOD(M$1+ROW()-2,304)+2&amp;"C3",FALSE)</f>
        <v>3.226</v>
      </c>
      <c r="N265" s="4" cm="1">
        <f t="array" aca="1" ref="N265" ca="1">INDIRECT("R"&amp;MOD(N$1+ROW()-2,304)+2&amp;"C3",FALSE)</f>
        <v>4.742</v>
      </c>
      <c r="O265" s="4" cm="1">
        <f t="array" aca="1" ref="O265" ca="1">INDIRECT("R"&amp;MOD(O$1+ROW()-2,304)+2&amp;"C3",FALSE)</f>
        <v>3.7469999999999999</v>
      </c>
      <c r="P265" s="4" cm="1">
        <f t="array" aca="1" ref="P265" ca="1">INDIRECT("R"&amp;MOD(P$1+ROW()-2,304)+2&amp;"C3",FALSE)</f>
        <v>3.9310526315789471</v>
      </c>
      <c r="Q265" s="4" cm="1">
        <f t="array" aca="1" ref="Q265" ca="1">INDIRECT("R"&amp;MOD(Q$1+ROW()-2,304)+2&amp;"C3",FALSE)</f>
        <v>2.1110000000000002</v>
      </c>
      <c r="R265" s="4" cm="1">
        <f t="array" aca="1" ref="R265" ca="1">INDIRECT("R"&amp;MOD(R$1+ROW()-2,304)+2&amp;"C3",FALSE)</f>
        <v>-0.249</v>
      </c>
      <c r="S265" s="4" cm="1">
        <f t="array" aca="1" ref="S265" ca="1">INDIRECT("R"&amp;MOD(S$1+ROW()-2,304)+2&amp;"C3",FALSE)</f>
        <v>-0.32800000000000001</v>
      </c>
      <c r="T265" s="4" cm="1">
        <f t="array" aca="1" ref="T265" ca="1">INDIRECT("R"&amp;MOD(T$1+ROW()-2,304)+2&amp;"C3",FALSE)</f>
        <v>-0.41799999999999998</v>
      </c>
      <c r="U265" s="4" cm="1">
        <f t="array" aca="1" ref="U265" ca="1">INDIRECT("R"&amp;MOD(U$1+ROW()-2,304)+2&amp;"C3",FALSE)</f>
        <v>0.68500000000000005</v>
      </c>
      <c r="V265" s="4" cm="1">
        <f t="array" aca="1" ref="V265" ca="1">INDIRECT("R"&amp;MOD(V$1+ROW()-2,304)+2&amp;"C3",FALSE)</f>
        <v>3.6720000000000002</v>
      </c>
      <c r="W265" s="4" cm="1">
        <f t="array" aca="1" ref="W265" ca="1">INDIRECT("R"&amp;MOD(W$1+ROW()-2,304)+2&amp;"C3",FALSE)</f>
        <v>2.17</v>
      </c>
      <c r="X265" s="4" cm="1">
        <f t="array" aca="1" ref="X265" ca="1">INDIRECT("R"&amp;MOD(X$1+ROW()-2,304)+2&amp;"C3",FALSE)</f>
        <v>2.113</v>
      </c>
      <c r="Y265" s="4" cm="1">
        <f t="array" aca="1" ref="Y265" ca="1">INDIRECT("R"&amp;MOD(Y$1+ROW()-2,304)+2&amp;"C3",FALSE)</f>
        <v>3.137</v>
      </c>
      <c r="Z265" s="4" cm="1">
        <f t="array" aca="1" ref="Z265" ca="1">INDIRECT("R"&amp;MOD(Z$1+ROW()-2,304)+2&amp;"C3",FALSE)</f>
        <v>2.0289999999999999</v>
      </c>
      <c r="AA265" s="4" cm="1">
        <f t="array" aca="1" ref="AA265" ca="1">INDIRECT("R"&amp;MOD(AA$1+ROW()-2,304)+2&amp;"C3",FALSE)</f>
        <v>3.78</v>
      </c>
      <c r="AB265" s="4" cm="1">
        <f t="array" aca="1" ref="AB265" ca="1">INDIRECT("R"&amp;MOD(AB$1+ROW()-2,304)+2&amp;"C3",FALSE)</f>
        <v>0.39500000000000002</v>
      </c>
      <c r="AC265" s="4" cm="1">
        <f t="array" aca="1" ref="AC265" ca="1">INDIRECT("R"&amp;MOD(AC$1+ROW()-2,304)+2&amp;"C3",FALSE)</f>
        <v>-0.41699999999999998</v>
      </c>
      <c r="AD265" s="4" cm="1">
        <f t="array" aca="1" ref="AD265" ca="1">INDIRECT("R"&amp;MOD(AD$1+ROW()-2,304)+2&amp;"C3",FALSE)</f>
        <v>4.7709999999999999</v>
      </c>
      <c r="AE265" s="4" cm="1">
        <f t="array" aca="1" ref="AE265" ca="1">INDIRECT("R"&amp;MOD(AE$1+ROW()-2,304)+2&amp;"C3",FALSE)</f>
        <v>-0.41299999999999998</v>
      </c>
      <c r="AF265" s="4" cm="1">
        <f t="array" aca="1" ref="AF265" ca="1">INDIRECT("R"&amp;MOD(AF$1+ROW()-2,304)+2&amp;"C3",FALSE)</f>
        <v>8.1000000000000003E-2</v>
      </c>
      <c r="AG265" s="4" cm="1">
        <f t="array" aca="1" ref="AG265" ca="1">INDIRECT("R"&amp;MOD(AG$1+ROW()-2,304)+2&amp;"C3",FALSE)</f>
        <v>8.3000000000000004E-2</v>
      </c>
      <c r="AH265" s="4" cm="1">
        <f t="array" aca="1" ref="AH265" ca="1">INDIRECT("R"&amp;MOD(AH$1+ROW()-2,304)+2&amp;"C3",FALSE)</f>
        <v>-0.53900000000000003</v>
      </c>
      <c r="AI265" s="4" cm="1">
        <f t="array" aca="1" ref="AI265" ca="1">INDIRECT("R"&amp;MOD(AI$1+ROW()-2,304)+2&amp;"C3",FALSE)</f>
        <v>2.6269999999999998</v>
      </c>
      <c r="AJ265" s="4" cm="1">
        <f t="array" aca="1" ref="AJ265" ca="1">INDIRECT("R"&amp;MOD(AJ$1+ROW()-2,304)+2&amp;"C3",FALSE)</f>
        <v>2.089</v>
      </c>
    </row>
    <row r="266" spans="1:36" x14ac:dyDescent="0.25">
      <c r="A266" s="1">
        <v>44211</v>
      </c>
      <c r="B266" s="15">
        <v>-0.55600000000000005</v>
      </c>
      <c r="C266" s="15">
        <v>-0.54700000000000004</v>
      </c>
      <c r="D266" s="15">
        <v>-0.53900000000000003</v>
      </c>
      <c r="G266" s="4" cm="1">
        <f t="array" aca="1" ref="G266" ca="1">INDIRECT("R"&amp;MOD(G$1+ROW()-2,304)+2&amp;"C3",FALSE)</f>
        <v>1.222</v>
      </c>
      <c r="H266" s="4" cm="1">
        <f t="array" aca="1" ref="H266" ca="1">INDIRECT("R"&amp;MOD(H$1+ROW()-2,304)+2&amp;"C3",FALSE)</f>
        <v>3.1019999999999999</v>
      </c>
      <c r="I266" s="4" cm="1">
        <f t="array" aca="1" ref="I266" ca="1">INDIRECT("R"&amp;MOD(I$1+ROW()-2,304)+2&amp;"C3",FALSE)</f>
        <v>4.8529999999999998</v>
      </c>
      <c r="J266" s="4" cm="1">
        <f t="array" aca="1" ref="J266" ca="1">INDIRECT("R"&amp;MOD(J$1+ROW()-2,304)+2&amp;"C3",FALSE)</f>
        <v>4.4669999999999996</v>
      </c>
      <c r="K266" s="4" cm="1">
        <f t="array" aca="1" ref="K266" ca="1">INDIRECT("R"&amp;MOD(K$1+ROW()-2,304)+2&amp;"C3",FALSE)</f>
        <v>2.7E-2</v>
      </c>
      <c r="L266" s="4" cm="1">
        <f t="array" aca="1" ref="L266" ca="1">INDIRECT("R"&amp;MOD(L$1+ROW()-2,304)+2&amp;"C3",FALSE)</f>
        <v>-0.32800000000000001</v>
      </c>
      <c r="M266" s="4" cm="1">
        <f t="array" aca="1" ref="M266" ca="1">INDIRECT("R"&amp;MOD(M$1+ROW()-2,304)+2&amp;"C3",FALSE)</f>
        <v>3.335</v>
      </c>
      <c r="N266" s="4" cm="1">
        <f t="array" aca="1" ref="N266" ca="1">INDIRECT("R"&amp;MOD(N$1+ROW()-2,304)+2&amp;"C3",FALSE)</f>
        <v>4.6870000000000003</v>
      </c>
      <c r="O266" s="4" cm="1">
        <f t="array" aca="1" ref="O266" ca="1">INDIRECT("R"&amp;MOD(O$1+ROW()-2,304)+2&amp;"C3",FALSE)</f>
        <v>3.9249999999999998</v>
      </c>
      <c r="P266" s="4" cm="1">
        <f t="array" aca="1" ref="P266" ca="1">INDIRECT("R"&amp;MOD(P$1+ROW()-2,304)+2&amp;"C3",FALSE)</f>
        <v>3.9204761904761911</v>
      </c>
      <c r="Q266" s="4" cm="1">
        <f t="array" aca="1" ref="Q266" ca="1">INDIRECT("R"&amp;MOD(Q$1+ROW()-2,304)+2&amp;"C3",FALSE)</f>
        <v>2.1190000000000002</v>
      </c>
      <c r="R266" s="4" cm="1">
        <f t="array" aca="1" ref="R266" ca="1">INDIRECT("R"&amp;MOD(R$1+ROW()-2,304)+2&amp;"C3",FALSE)</f>
        <v>-0.25700000000000001</v>
      </c>
      <c r="S266" s="4" cm="1">
        <f t="array" aca="1" ref="S266" ca="1">INDIRECT("R"&amp;MOD(S$1+ROW()-2,304)+2&amp;"C3",FALSE)</f>
        <v>-0.32800000000000001</v>
      </c>
      <c r="T266" s="4" cm="1">
        <f t="array" aca="1" ref="T266" ca="1">INDIRECT("R"&amp;MOD(T$1+ROW()-2,304)+2&amp;"C3",FALSE)</f>
        <v>-0.41299999999999998</v>
      </c>
      <c r="U266" s="4" cm="1">
        <f t="array" aca="1" ref="U266" ca="1">INDIRECT("R"&amp;MOD(U$1+ROW()-2,304)+2&amp;"C3",FALSE)</f>
        <v>0.65900000000000003</v>
      </c>
      <c r="V266" s="4" cm="1">
        <f t="array" aca="1" ref="V266" ca="1">INDIRECT("R"&amp;MOD(V$1+ROW()-2,304)+2&amp;"C3",FALSE)</f>
        <v>3.78</v>
      </c>
      <c r="W266" s="4" cm="1">
        <f t="array" aca="1" ref="W266" ca="1">INDIRECT("R"&amp;MOD(W$1+ROW()-2,304)+2&amp;"C3",FALSE)</f>
        <v>2.173</v>
      </c>
      <c r="X266" s="4" cm="1">
        <f t="array" aca="1" ref="X266" ca="1">INDIRECT("R"&amp;MOD(X$1+ROW()-2,304)+2&amp;"C3",FALSE)</f>
        <v>2.1160000000000001</v>
      </c>
      <c r="Y266" s="4" cm="1">
        <f t="array" aca="1" ref="Y266" ca="1">INDIRECT("R"&amp;MOD(Y$1+ROW()-2,304)+2&amp;"C3",FALSE)</f>
        <v>3.093</v>
      </c>
      <c r="Z266" s="4" cm="1">
        <f t="array" aca="1" ref="Z266" ca="1">INDIRECT("R"&amp;MOD(Z$1+ROW()-2,304)+2&amp;"C3",FALSE)</f>
        <v>2.0489999999999999</v>
      </c>
      <c r="AA266" s="4" cm="1">
        <f t="array" aca="1" ref="AA266" ca="1">INDIRECT("R"&amp;MOD(AA$1+ROW()-2,304)+2&amp;"C3",FALSE)</f>
        <v>3.88</v>
      </c>
      <c r="AB266" s="4" cm="1">
        <f t="array" aca="1" ref="AB266" ca="1">INDIRECT("R"&amp;MOD(AB$1+ROW()-2,304)+2&amp;"C3",FALSE)</f>
        <v>1.0109999999999999</v>
      </c>
      <c r="AC266" s="4" cm="1">
        <f t="array" aca="1" ref="AC266" ca="1">INDIRECT("R"&amp;MOD(AC$1+ROW()-2,304)+2&amp;"C3",FALSE)</f>
        <v>-0.254</v>
      </c>
      <c r="AD266" s="4" cm="1">
        <f t="array" aca="1" ref="AD266" ca="1">INDIRECT("R"&amp;MOD(AD$1+ROW()-2,304)+2&amp;"C3",FALSE)</f>
        <v>4.7560000000000002</v>
      </c>
      <c r="AE266" s="4" cm="1">
        <f t="array" aca="1" ref="AE266" ca="1">INDIRECT("R"&amp;MOD(AE$1+ROW()-2,304)+2&amp;"C3",FALSE)</f>
        <v>-0.40100000000000002</v>
      </c>
      <c r="AF266" s="4" cm="1">
        <f t="array" aca="1" ref="AF266" ca="1">INDIRECT("R"&amp;MOD(AF$1+ROW()-2,304)+2&amp;"C3",FALSE)</f>
        <v>6.3E-2</v>
      </c>
      <c r="AG266" s="4" cm="1">
        <f t="array" aca="1" ref="AG266" ca="1">INDIRECT("R"&amp;MOD(AG$1+ROW()-2,304)+2&amp;"C3",FALSE)</f>
        <v>8.1000000000000003E-2</v>
      </c>
      <c r="AH266" s="4" cm="1">
        <f t="array" aca="1" ref="AH266" ca="1">INDIRECT("R"&amp;MOD(AH$1+ROW()-2,304)+2&amp;"C3",FALSE)</f>
        <v>-0.53800000000000003</v>
      </c>
      <c r="AI266" s="4" cm="1">
        <f t="array" aca="1" ref="AI266" ca="1">INDIRECT("R"&amp;MOD(AI$1+ROW()-2,304)+2&amp;"C3",FALSE)</f>
        <v>2.6760000000000002</v>
      </c>
      <c r="AJ266" s="4" cm="1">
        <f t="array" aca="1" ref="AJ266" ca="1">INDIRECT("R"&amp;MOD(AJ$1+ROW()-2,304)+2&amp;"C3",FALSE)</f>
        <v>2.0710000000000002</v>
      </c>
    </row>
    <row r="267" spans="1:36" x14ac:dyDescent="0.25">
      <c r="A267" s="1">
        <v>44242</v>
      </c>
      <c r="B267" s="15">
        <v>-0.54700000000000004</v>
      </c>
      <c r="C267" s="15">
        <v>-0.54100000000000004</v>
      </c>
      <c r="D267" s="15">
        <v>-0.53</v>
      </c>
      <c r="G267" s="4" cm="1">
        <f t="array" aca="1" ref="G267" ca="1">INDIRECT("R"&amp;MOD(G$1+ROW()-2,304)+2&amp;"C3",FALSE)</f>
        <v>1.048</v>
      </c>
      <c r="H267" s="4" cm="1">
        <f t="array" aca="1" ref="H267" ca="1">INDIRECT("R"&amp;MOD(H$1+ROW()-2,304)+2&amp;"C3",FALSE)</f>
        <v>3.226</v>
      </c>
      <c r="I267" s="4" cm="1">
        <f t="array" aca="1" ref="I267" ca="1">INDIRECT("R"&amp;MOD(I$1+ROW()-2,304)+2&amp;"C3",FALSE)</f>
        <v>5.0410000000000004</v>
      </c>
      <c r="J267" s="4" cm="1">
        <f t="array" aca="1" ref="J267" ca="1">INDIRECT("R"&amp;MOD(J$1+ROW()-2,304)+2&amp;"C3",FALSE)</f>
        <v>4.3540000000000001</v>
      </c>
      <c r="K267" s="4" cm="1">
        <f t="array" aca="1" ref="K267" ca="1">INDIRECT("R"&amp;MOD(K$1+ROW()-2,304)+2&amp;"C3",FALSE)</f>
        <v>5.0000000000000001E-3</v>
      </c>
      <c r="L267" s="4" cm="1">
        <f t="array" aca="1" ref="L267" ca="1">INDIRECT("R"&amp;MOD(L$1+ROW()-2,304)+2&amp;"C3",FALSE)</f>
        <v>-0.32800000000000001</v>
      </c>
      <c r="M267" s="4" cm="1">
        <f t="array" aca="1" ref="M267" ca="1">INDIRECT("R"&amp;MOD(M$1+ROW()-2,304)+2&amp;"C3",FALSE)</f>
        <v>3.5019999999999998</v>
      </c>
      <c r="N267" s="4" cm="1">
        <f t="array" aca="1" ref="N267" ca="1">INDIRECT("R"&amp;MOD(N$1+ROW()-2,304)+2&amp;"C3",FALSE)</f>
        <v>4.6390000000000002</v>
      </c>
      <c r="O267" s="4" cm="1">
        <f t="array" aca="1" ref="O267" ca="1">INDIRECT("R"&amp;MOD(O$1+ROW()-2,304)+2&amp;"C3",FALSE)</f>
        <v>4.3620000000000001</v>
      </c>
      <c r="P267" s="4" cm="1">
        <f t="array" aca="1" ref="P267" ca="1">INDIRECT("R"&amp;MOD(P$1+ROW()-2,304)+2&amp;"C3",FALSE)</f>
        <v>3.9200000000000008</v>
      </c>
      <c r="Q267" s="4" cm="1">
        <f t="array" aca="1" ref="Q267" ca="1">INDIRECT("R"&amp;MOD(Q$1+ROW()-2,304)+2&amp;"C3",FALSE)</f>
        <v>2.1320000000000001</v>
      </c>
      <c r="R267" s="4" cm="1">
        <f t="array" aca="1" ref="R267" ca="1">INDIRECT("R"&amp;MOD(R$1+ROW()-2,304)+2&amp;"C3",FALSE)</f>
        <v>-0.26800000000000002</v>
      </c>
      <c r="S267" s="4" cm="1">
        <f t="array" aca="1" ref="S267" ca="1">INDIRECT("R"&amp;MOD(S$1+ROW()-2,304)+2&amp;"C3",FALSE)</f>
        <v>-0.32800000000000001</v>
      </c>
      <c r="T267" s="4" cm="1">
        <f t="array" aca="1" ref="T267" ca="1">INDIRECT("R"&amp;MOD(T$1+ROW()-2,304)+2&amp;"C3",FALSE)</f>
        <v>-0.40100000000000002</v>
      </c>
      <c r="U267" s="4" cm="1">
        <f t="array" aca="1" ref="U267" ca="1">INDIRECT("R"&amp;MOD(U$1+ROW()-2,304)+2&amp;"C3",FALSE)</f>
        <v>0.497</v>
      </c>
      <c r="V267" s="4" cm="1">
        <f t="array" aca="1" ref="V267" ca="1">INDIRECT("R"&amp;MOD(V$1+ROW()-2,304)+2&amp;"C3",FALSE)</f>
        <v>3.88</v>
      </c>
      <c r="W267" s="4" cm="1">
        <f t="array" aca="1" ref="W267" ca="1">INDIRECT("R"&amp;MOD(W$1+ROW()-2,304)+2&amp;"C3",FALSE)</f>
        <v>2.145</v>
      </c>
      <c r="X267" s="4" cm="1">
        <f t="array" aca="1" ref="X267" ca="1">INDIRECT("R"&amp;MOD(X$1+ROW()-2,304)+2&amp;"C3",FALSE)</f>
        <v>2.1139999999999999</v>
      </c>
      <c r="Y267" s="4" cm="1">
        <f t="array" aca="1" ref="Y267" ca="1">INDIRECT("R"&amp;MOD(Y$1+ROW()-2,304)+2&amp;"C3",FALSE)</f>
        <v>3.0470000000000002</v>
      </c>
      <c r="Z267" s="4" cm="1">
        <f t="array" aca="1" ref="Z267" ca="1">INDIRECT("R"&amp;MOD(Z$1+ROW()-2,304)+2&amp;"C3",FALSE)</f>
        <v>2.0859999999999999</v>
      </c>
      <c r="AA267" s="4" cm="1">
        <f t="array" aca="1" ref="AA267" ca="1">INDIRECT("R"&amp;MOD(AA$1+ROW()-2,304)+2&amp;"C3",FALSE)</f>
        <v>3.9710000000000001</v>
      </c>
      <c r="AB267" s="4" cm="1">
        <f t="array" aca="1" ref="AB267" ca="1">INDIRECT("R"&amp;MOD(AB$1+ROW()-2,304)+2&amp;"C3",FALSE)</f>
        <v>1.4279999999999999</v>
      </c>
      <c r="AC267" s="4" cm="1">
        <f t="array" aca="1" ref="AC267" ca="1">INDIRECT("R"&amp;MOD(AC$1+ROW()-2,304)+2&amp;"C3",FALSE)</f>
        <v>-0.27200000000000002</v>
      </c>
      <c r="AD267" s="4" cm="1">
        <f t="array" aca="1" ref="AD267" ca="1">INDIRECT("R"&amp;MOD(AD$1+ROW()-2,304)+2&amp;"C3",FALSE)</f>
        <v>4.7089999999999996</v>
      </c>
      <c r="AE267" s="4" cm="1">
        <f t="array" aca="1" ref="AE267" ca="1">INDIRECT("R"&amp;MOD(AE$1+ROW()-2,304)+2&amp;"C3",FALSE)</f>
        <v>-0.39500000000000002</v>
      </c>
      <c r="AF267" s="4" cm="1">
        <f t="array" aca="1" ref="AF267" ca="1">INDIRECT("R"&amp;MOD(AF$1+ROW()-2,304)+2&amp;"C3",FALSE)</f>
        <v>4.8000000000000001E-2</v>
      </c>
      <c r="AG267" s="4" cm="1">
        <f t="array" aca="1" ref="AG267" ca="1">INDIRECT("R"&amp;MOD(AG$1+ROW()-2,304)+2&amp;"C3",FALSE)</f>
        <v>8.1000000000000003E-2</v>
      </c>
      <c r="AH267" s="4" cm="1">
        <f t="array" aca="1" ref="AH267" ca="1">INDIRECT("R"&amp;MOD(AH$1+ROW()-2,304)+2&amp;"C3",FALSE)</f>
        <v>-0.54</v>
      </c>
      <c r="AI267" s="4" cm="1">
        <f t="array" aca="1" ref="AI267" ca="1">INDIRECT("R"&amp;MOD(AI$1+ROW()-2,304)+2&amp;"C3",FALSE)</f>
        <v>2.6949999999999998</v>
      </c>
      <c r="AJ267" s="4" cm="1">
        <f t="array" aca="1" ref="AJ267" ca="1">INDIRECT("R"&amp;MOD(AJ$1+ROW()-2,304)+2&amp;"C3",FALSE)</f>
        <v>2.0289999999999999</v>
      </c>
    </row>
    <row r="268" spans="1:36" x14ac:dyDescent="0.25">
      <c r="A268" s="1">
        <v>44270</v>
      </c>
      <c r="B268" s="15">
        <v>-0.54600000000000004</v>
      </c>
      <c r="C268" s="15">
        <v>-0.53900000000000003</v>
      </c>
      <c r="D268" s="15">
        <v>-0.53300000000000003</v>
      </c>
      <c r="G268" s="4" cm="1">
        <f t="array" aca="1" ref="G268" ca="1">INDIRECT("R"&amp;MOD(G$1+ROW()-2,304)+2&amp;"C3",FALSE)</f>
        <v>0.85799999999999998</v>
      </c>
      <c r="H268" s="4" cm="1">
        <f t="array" aca="1" ref="H268" ca="1">INDIRECT("R"&amp;MOD(H$1+ROW()-2,304)+2&amp;"C3",FALSE)</f>
        <v>3.335</v>
      </c>
      <c r="I268" s="4" cm="1">
        <f t="array" aca="1" ref="I268" ca="1">INDIRECT("R"&amp;MOD(I$1+ROW()-2,304)+2&amp;"C3",FALSE)</f>
        <v>5.0919999999999996</v>
      </c>
      <c r="J268" s="4" cm="1">
        <f t="array" aca="1" ref="J268" ca="1">INDIRECT("R"&amp;MOD(J$1+ROW()-2,304)+2&amp;"C3",FALSE)</f>
        <v>3.9830000000000001</v>
      </c>
      <c r="K268" s="4" cm="1">
        <f t="array" aca="1" ref="K268" ca="1">INDIRECT("R"&amp;MOD(K$1+ROW()-2,304)+2&amp;"C3",FALSE)</f>
        <v>-0.01</v>
      </c>
      <c r="L268" s="4" cm="1">
        <f t="array" aca="1" ref="L268" ca="1">INDIRECT("R"&amp;MOD(L$1+ROW()-2,304)+2&amp;"C3",FALSE)</f>
        <v>-0.32500000000000001</v>
      </c>
      <c r="M268" s="4" cm="1">
        <f t="array" aca="1" ref="M268" ca="1">INDIRECT("R"&amp;MOD(M$1+ROW()-2,304)+2&amp;"C3",FALSE)</f>
        <v>3.597</v>
      </c>
      <c r="N268" s="4" cm="1">
        <f t="array" aca="1" ref="N268" ca="1">INDIRECT("R"&amp;MOD(N$1+ROW()-2,304)+2&amp;"C3",FALSE)</f>
        <v>4.8479999999999999</v>
      </c>
      <c r="O268" s="4" cm="1">
        <f t="array" aca="1" ref="O268" ca="1">INDIRECT("R"&amp;MOD(O$1+ROW()-2,304)+2&amp;"C3",FALSE)</f>
        <v>4.5019999999999998</v>
      </c>
      <c r="P268" s="4" cm="1">
        <f t="array" aca="1" ref="P268" ca="1">INDIRECT("R"&amp;MOD(P$1+ROW()-2,304)+2&amp;"C3",FALSE)</f>
        <v>3.9195000000000007</v>
      </c>
      <c r="Q268" s="4" cm="1">
        <f t="array" aca="1" ref="Q268" ca="1">INDIRECT("R"&amp;MOD(Q$1+ROW()-2,304)+2&amp;"C3",FALSE)</f>
        <v>2.1389999999999998</v>
      </c>
      <c r="R268" s="4" cm="1">
        <f t="array" aca="1" ref="R268" ca="1">INDIRECT("R"&amp;MOD(R$1+ROW()-2,304)+2&amp;"C3",FALSE)</f>
        <v>-0.29399999999999998</v>
      </c>
      <c r="S268" s="4" cm="1">
        <f t="array" aca="1" ref="S268" ca="1">INDIRECT("R"&amp;MOD(S$1+ROW()-2,304)+2&amp;"C3",FALSE)</f>
        <v>-0.32800000000000001</v>
      </c>
      <c r="T268" s="4" cm="1">
        <f t="array" aca="1" ref="T268" ca="1">INDIRECT("R"&amp;MOD(T$1+ROW()-2,304)+2&amp;"C3",FALSE)</f>
        <v>-0.39500000000000002</v>
      </c>
      <c r="U268" s="4" cm="1">
        <f t="array" aca="1" ref="U268" ca="1">INDIRECT("R"&amp;MOD(U$1+ROW()-2,304)+2&amp;"C3",FALSE)</f>
        <v>0.33200000000000002</v>
      </c>
      <c r="V268" s="4" cm="1">
        <f t="array" aca="1" ref="V268" ca="1">INDIRECT("R"&amp;MOD(V$1+ROW()-2,304)+2&amp;"C3",FALSE)</f>
        <v>3.9710000000000001</v>
      </c>
      <c r="W268" s="4" cm="1">
        <f t="array" aca="1" ref="W268" ca="1">INDIRECT("R"&amp;MOD(W$1+ROW()-2,304)+2&amp;"C3",FALSE)</f>
        <v>2.1379999999999999</v>
      </c>
      <c r="X268" s="4" cm="1">
        <f t="array" aca="1" ref="X268" ca="1">INDIRECT("R"&amp;MOD(X$1+ROW()-2,304)+2&amp;"C3",FALSE)</f>
        <v>2.1190000000000002</v>
      </c>
      <c r="Y268" s="4" cm="1">
        <f t="array" aca="1" ref="Y268" ca="1">INDIRECT("R"&amp;MOD(Y$1+ROW()-2,304)+2&amp;"C3",FALSE)</f>
        <v>2.6960000000000002</v>
      </c>
      <c r="Z268" s="4" cm="1">
        <f t="array" aca="1" ref="Z268" ca="1">INDIRECT("R"&amp;MOD(Z$1+ROW()-2,304)+2&amp;"C3",FALSE)</f>
        <v>2.113</v>
      </c>
      <c r="AA268" s="4" cm="1">
        <f t="array" aca="1" ref="AA268" ca="1">INDIRECT("R"&amp;MOD(AA$1+ROW()-2,304)+2&amp;"C3",FALSE)</f>
        <v>3.9672727272727268</v>
      </c>
      <c r="AB268" s="4" cm="1">
        <f t="array" aca="1" ref="AB268" ca="1">INDIRECT("R"&amp;MOD(AB$1+ROW()-2,304)+2&amp;"C3",FALSE)</f>
        <v>1.825</v>
      </c>
      <c r="AC268" s="4" cm="1">
        <f t="array" aca="1" ref="AC268" ca="1">INDIRECT("R"&amp;MOD(AC$1+ROW()-2,304)+2&amp;"C3",FALSE)</f>
        <v>-0.376</v>
      </c>
      <c r="AD268" s="4" cm="1">
        <f t="array" aca="1" ref="AD268" ca="1">INDIRECT("R"&amp;MOD(AD$1+ROW()-2,304)+2&amp;"C3",FALSE)</f>
        <v>4.6820000000000004</v>
      </c>
      <c r="AE268" s="4" cm="1">
        <f t="array" aca="1" ref="AE268" ca="1">INDIRECT("R"&amp;MOD(AE$1+ROW()-2,304)+2&amp;"C3",FALSE)</f>
        <v>-0.39100000000000001</v>
      </c>
      <c r="AF268" s="4" cm="1">
        <f t="array" aca="1" ref="AF268" ca="1">INDIRECT("R"&amp;MOD(AF$1+ROW()-2,304)+2&amp;"C3",FALSE)</f>
        <v>2.7E-2</v>
      </c>
      <c r="AG268" s="4" cm="1">
        <f t="array" aca="1" ref="AG268" ca="1">INDIRECT("R"&amp;MOD(AG$1+ROW()-2,304)+2&amp;"C3",FALSE)</f>
        <v>6.3E-2</v>
      </c>
      <c r="AH268" s="4" cm="1">
        <f t="array" aca="1" ref="AH268" ca="1">INDIRECT("R"&amp;MOD(AH$1+ROW()-2,304)+2&amp;"C3",FALSE)</f>
        <v>-0.54300000000000004</v>
      </c>
      <c r="AI268" s="4" cm="1">
        <f t="array" aca="1" ref="AI268" ca="1">INDIRECT("R"&amp;MOD(AI$1+ROW()-2,304)+2&amp;"C3",FALSE)</f>
        <v>2.7269999999999999</v>
      </c>
      <c r="AJ268" s="4" cm="1">
        <f t="array" aca="1" ref="AJ268" ca="1">INDIRECT("R"&amp;MOD(AJ$1+ROW()-2,304)+2&amp;"C3",FALSE)</f>
        <v>2.0489999999999999</v>
      </c>
    </row>
    <row r="269" spans="1:36" x14ac:dyDescent="0.25">
      <c r="A269" s="1">
        <v>44301</v>
      </c>
      <c r="B269" s="15">
        <v>-0.54500000000000004</v>
      </c>
      <c r="C269" s="15">
        <v>-0.53800000000000003</v>
      </c>
      <c r="D269" s="15">
        <v>-0.53400000000000003</v>
      </c>
      <c r="G269" s="4" cm="1">
        <f t="array" aca="1" ref="G269" ca="1">INDIRECT("R"&amp;MOD(G$1+ROW()-2,304)+2&amp;"C3",FALSE)</f>
        <v>0.74399999999999999</v>
      </c>
      <c r="H269" s="4" cm="1">
        <f t="array" aca="1" ref="H269" ca="1">INDIRECT("R"&amp;MOD(H$1+ROW()-2,304)+2&amp;"C3",FALSE)</f>
        <v>3.5019999999999998</v>
      </c>
      <c r="I269" s="4" cm="1">
        <f t="array" aca="1" ref="I269" ca="1">INDIRECT("R"&amp;MOD(I$1+ROW()-2,304)+2&amp;"C3",FALSE)</f>
        <v>4.9390000000000001</v>
      </c>
      <c r="J269" s="4" cm="1">
        <f t="array" aca="1" ref="J269" ca="1">INDIRECT("R"&amp;MOD(J$1+ROW()-2,304)+2&amp;"C3",FALSE)</f>
        <v>3.6</v>
      </c>
      <c r="K269" s="4" cm="1">
        <f t="array" aca="1" ref="K269" ca="1">INDIRECT("R"&amp;MOD(K$1+ROW()-2,304)+2&amp;"C3",FALSE)</f>
        <v>-1.4E-2</v>
      </c>
      <c r="L269" s="4" cm="1">
        <f t="array" aca="1" ref="L269" ca="1">INDIRECT("R"&amp;MOD(L$1+ROW()-2,304)+2&amp;"C3",FALSE)</f>
        <v>-0.32200000000000001</v>
      </c>
      <c r="M269" s="4" cm="1">
        <f t="array" aca="1" ref="M269" ca="1">INDIRECT("R"&amp;MOD(M$1+ROW()-2,304)+2&amp;"C3",FALSE)</f>
        <v>3.6840000000000002</v>
      </c>
      <c r="N269" s="4" cm="1">
        <f t="array" aca="1" ref="N269" ca="1">INDIRECT("R"&amp;MOD(N$1+ROW()-2,304)+2&amp;"C3",FALSE)</f>
        <v>4.4820000000000002</v>
      </c>
      <c r="O269" s="4" cm="1">
        <f t="array" aca="1" ref="O269" ca="1">INDIRECT("R"&amp;MOD(O$1+ROW()-2,304)+2&amp;"C3",FALSE)</f>
        <v>4.5830000000000002</v>
      </c>
      <c r="P269" s="4" cm="1">
        <f t="array" aca="1" ref="P269" ca="1">INDIRECT("R"&amp;MOD(P$1+ROW()-2,304)+2&amp;"C3",FALSE)</f>
        <v>3.8958333333333339</v>
      </c>
      <c r="Q269" s="4" cm="1">
        <f t="array" aca="1" ref="Q269" ca="1">INDIRECT("R"&amp;MOD(Q$1+ROW()-2,304)+2&amp;"C3",FALSE)</f>
        <v>2.1970000000000001</v>
      </c>
      <c r="R269" s="4" cm="1">
        <f t="array" aca="1" ref="R269" ca="1">INDIRECT("R"&amp;MOD(R$1+ROW()-2,304)+2&amp;"C3",FALSE)</f>
        <v>-0.29799999999999999</v>
      </c>
      <c r="S269" s="4" cm="1">
        <f t="array" aca="1" ref="S269" ca="1">INDIRECT("R"&amp;MOD(S$1+ROW()-2,304)+2&amp;"C3",FALSE)</f>
        <v>-0.32800000000000001</v>
      </c>
      <c r="T269" s="4" cm="1">
        <f t="array" aca="1" ref="T269" ca="1">INDIRECT("R"&amp;MOD(T$1+ROW()-2,304)+2&amp;"C3",FALSE)</f>
        <v>-0.39100000000000001</v>
      </c>
      <c r="U269" s="4" cm="1">
        <f t="array" aca="1" ref="U269" ca="1">INDIRECT("R"&amp;MOD(U$1+ROW()-2,304)+2&amp;"C3",FALSE)</f>
        <v>0.246</v>
      </c>
      <c r="V269" s="4" cm="1">
        <f t="array" aca="1" ref="V269" ca="1">INDIRECT("R"&amp;MOD(V$1+ROW()-2,304)+2&amp;"C3",FALSE)</f>
        <v>3.9672727272727268</v>
      </c>
      <c r="W269" s="4" cm="1">
        <f t="array" aca="1" ref="W269" ca="1">INDIRECT("R"&amp;MOD(W$1+ROW()-2,304)+2&amp;"C3",FALSE)</f>
        <v>2.137</v>
      </c>
      <c r="X269" s="4" cm="1">
        <f t="array" aca="1" ref="X269" ca="1">INDIRECT("R"&amp;MOD(X$1+ROW()-2,304)+2&amp;"C3",FALSE)</f>
        <v>2.1469999999999998</v>
      </c>
      <c r="Y269" s="4" cm="1">
        <f t="array" aca="1" ref="Y269" ca="1">INDIRECT("R"&amp;MOD(Y$1+ROW()-2,304)+2&amp;"C3",FALSE)</f>
        <v>2.5790000000000002</v>
      </c>
      <c r="Z269" s="4" cm="1">
        <f t="array" aca="1" ref="Z269" ca="1">INDIRECT("R"&amp;MOD(Z$1+ROW()-2,304)+2&amp;"C3",FALSE)</f>
        <v>2.1160000000000001</v>
      </c>
      <c r="AA269" s="4" cm="1">
        <f t="array" aca="1" ref="AA269" ca="1">INDIRECT("R"&amp;MOD(AA$1+ROW()-2,304)+2&amp;"C3",FALSE)</f>
        <v>3.9310526315789471</v>
      </c>
      <c r="AB269" s="4" cm="1">
        <f t="array" aca="1" ref="AB269" ca="1">INDIRECT("R"&amp;MOD(AB$1+ROW()-2,304)+2&amp;"C3",FALSE)</f>
        <v>2.0630000000000002</v>
      </c>
      <c r="AC269" s="4" cm="1">
        <f t="array" aca="1" ref="AC269" ca="1">INDIRECT("R"&amp;MOD(AC$1+ROW()-2,304)+2&amp;"C3",FALSE)</f>
        <v>-0.44400000000000001</v>
      </c>
      <c r="AD269" s="4" cm="1">
        <f t="array" aca="1" ref="AD269" ca="1">INDIRECT("R"&amp;MOD(AD$1+ROW()-2,304)+2&amp;"C3",FALSE)</f>
        <v>4.6440000000000001</v>
      </c>
      <c r="AE269" s="4" cm="1">
        <f t="array" aca="1" ref="AE269" ca="1">INDIRECT("R"&amp;MOD(AE$1+ROW()-2,304)+2&amp;"C3",FALSE)</f>
        <v>-0.40899999999999997</v>
      </c>
      <c r="AF269" s="4" cm="1">
        <f t="array" aca="1" ref="AF269" ca="1">INDIRECT("R"&amp;MOD(AF$1+ROW()-2,304)+2&amp;"C3",FALSE)</f>
        <v>5.0000000000000001E-3</v>
      </c>
      <c r="AG269" s="4" cm="1">
        <f t="array" aca="1" ref="AG269" ca="1">INDIRECT("R"&amp;MOD(AG$1+ROW()-2,304)+2&amp;"C3",FALSE)</f>
        <v>4.8000000000000001E-2</v>
      </c>
      <c r="AH269" s="4" cm="1">
        <f t="array" aca="1" ref="AH269" ca="1">INDIRECT("R"&amp;MOD(AH$1+ROW()-2,304)+2&amp;"C3",FALSE)</f>
        <v>-0.54500000000000004</v>
      </c>
      <c r="AI269" s="4" cm="1">
        <f t="array" aca="1" ref="AI269" ca="1">INDIRECT("R"&amp;MOD(AI$1+ROW()-2,304)+2&amp;"C3",FALSE)</f>
        <v>3.3759999999999999</v>
      </c>
      <c r="AJ269" s="4" cm="1">
        <f t="array" aca="1" ref="AJ269" ca="1">INDIRECT("R"&amp;MOD(AJ$1+ROW()-2,304)+2&amp;"C3",FALSE)</f>
        <v>2.0859999999999999</v>
      </c>
    </row>
    <row r="270" spans="1:36" x14ac:dyDescent="0.25">
      <c r="A270" s="1">
        <v>44331</v>
      </c>
      <c r="B270" s="15">
        <v>-0.55300000000000005</v>
      </c>
      <c r="C270" s="15">
        <v>-0.54</v>
      </c>
      <c r="D270" s="15">
        <v>-0.52900000000000003</v>
      </c>
      <c r="G270" s="4" cm="1">
        <f t="array" aca="1" ref="G270" ca="1">INDIRECT("R"&amp;MOD(G$1+ROW()-2,304)+2&amp;"C3",FALSE)</f>
        <v>0.68500000000000005</v>
      </c>
      <c r="H270" s="4" cm="1">
        <f t="array" aca="1" ref="H270" ca="1">INDIRECT("R"&amp;MOD(H$1+ROW()-2,304)+2&amp;"C3",FALSE)</f>
        <v>3.597</v>
      </c>
      <c r="I270" s="4" cm="1">
        <f t="array" aca="1" ref="I270" ca="1">INDIRECT("R"&amp;MOD(I$1+ROW()-2,304)+2&amp;"C3",FALSE)</f>
        <v>4.7709999999999999</v>
      </c>
      <c r="J270" s="4" cm="1">
        <f t="array" aca="1" ref="J270" ca="1">INDIRECT("R"&amp;MOD(J$1+ROW()-2,304)+2&amp;"C3",FALSE)</f>
        <v>3.3860000000000001</v>
      </c>
      <c r="K270" s="4" cm="1">
        <f t="array" aca="1" ref="K270" ca="1">INDIRECT("R"&amp;MOD(K$1+ROW()-2,304)+2&amp;"C3",FALSE)</f>
        <v>-1.9E-2</v>
      </c>
      <c r="L270" s="4" cm="1">
        <f t="array" aca="1" ref="L270" ca="1">INDIRECT("R"&amp;MOD(L$1+ROW()-2,304)+2&amp;"C3",FALSE)</f>
        <v>-0.32100000000000001</v>
      </c>
      <c r="M270" s="4" cm="1">
        <f t="array" aca="1" ref="M270" ca="1">INDIRECT("R"&amp;MOD(M$1+ROW()-2,304)+2&amp;"C3",FALSE)</f>
        <v>3.7519999999999998</v>
      </c>
      <c r="N270" s="4" cm="1">
        <f t="array" aca="1" ref="N270" ca="1">INDIRECT("R"&amp;MOD(N$1+ROW()-2,304)+2&amp;"C3",FALSE)</f>
        <v>4.3620000000000001</v>
      </c>
      <c r="O270" s="4" cm="1">
        <f t="array" aca="1" ref="O270" ca="1">INDIRECT("R"&amp;MOD(O$1+ROW()-2,304)+2&amp;"C3",FALSE)</f>
        <v>4.7770000000000001</v>
      </c>
      <c r="P270" s="4" cm="1">
        <f t="array" aca="1" ref="P270" ca="1">INDIRECT("R"&amp;MOD(P$1+ROW()-2,304)+2&amp;"C3",FALSE)</f>
        <v>3.137</v>
      </c>
      <c r="Q270" s="4" cm="1">
        <f t="array" aca="1" ref="Q270" ca="1">INDIRECT("R"&amp;MOD(Q$1+ROW()-2,304)+2&amp;"C3",FALSE)</f>
        <v>2.3610000000000002</v>
      </c>
      <c r="R270" s="4" cm="1">
        <f t="array" aca="1" ref="R270" ca="1">INDIRECT("R"&amp;MOD(R$1+ROW()-2,304)+2&amp;"C3",FALSE)</f>
        <v>-0.30199999999999999</v>
      </c>
      <c r="S270" s="4" cm="1">
        <f t="array" aca="1" ref="S270" ca="1">INDIRECT("R"&amp;MOD(S$1+ROW()-2,304)+2&amp;"C3",FALSE)</f>
        <v>-0.32500000000000001</v>
      </c>
      <c r="T270" s="4" cm="1">
        <f t="array" aca="1" ref="T270" ca="1">INDIRECT("R"&amp;MOD(T$1+ROW()-2,304)+2&amp;"C3",FALSE)</f>
        <v>-0.40899999999999997</v>
      </c>
      <c r="U270" s="4" cm="1">
        <f t="array" aca="1" ref="U270" ca="1">INDIRECT("R"&amp;MOD(U$1+ROW()-2,304)+2&amp;"C3",FALSE)</f>
        <v>0.20799999999999999</v>
      </c>
      <c r="V270" s="4" cm="1">
        <f t="array" aca="1" ref="V270" ca="1">INDIRECT("R"&amp;MOD(V$1+ROW()-2,304)+2&amp;"C3",FALSE)</f>
        <v>3.9310526315789471</v>
      </c>
      <c r="W270" s="4" cm="1">
        <f t="array" aca="1" ref="W270" ca="1">INDIRECT("R"&amp;MOD(W$1+ROW()-2,304)+2&amp;"C3",FALSE)</f>
        <v>2.137</v>
      </c>
      <c r="X270" s="4" cm="1">
        <f t="array" aca="1" ref="X270" ca="1">INDIRECT("R"&amp;MOD(X$1+ROW()-2,304)+2&amp;"C3",FALSE)</f>
        <v>2.17</v>
      </c>
      <c r="Y270" s="4" cm="1">
        <f t="array" aca="1" ref="Y270" ca="1">INDIRECT("R"&amp;MOD(Y$1+ROW()-2,304)+2&amp;"C3",FALSE)</f>
        <v>2.6269999999999998</v>
      </c>
      <c r="Z270" s="4" cm="1">
        <f t="array" aca="1" ref="Z270" ca="1">INDIRECT("R"&amp;MOD(Z$1+ROW()-2,304)+2&amp;"C3",FALSE)</f>
        <v>2.1139999999999999</v>
      </c>
      <c r="AA270" s="4" cm="1">
        <f t="array" aca="1" ref="AA270" ca="1">INDIRECT("R"&amp;MOD(AA$1+ROW()-2,304)+2&amp;"C3",FALSE)</f>
        <v>3.9204761904761911</v>
      </c>
      <c r="AB270" s="4" cm="1">
        <f t="array" aca="1" ref="AB270" ca="1">INDIRECT("R"&amp;MOD(AB$1+ROW()-2,304)+2&amp;"C3",FALSE)</f>
        <v>2.3450000000000002</v>
      </c>
      <c r="AC270" s="4" cm="1">
        <f t="array" aca="1" ref="AC270" ca="1">INDIRECT("R"&amp;MOD(AC$1+ROW()-2,304)+2&amp;"C3",FALSE)</f>
        <v>-0.48</v>
      </c>
      <c r="AD270" s="4" cm="1">
        <f t="array" aca="1" ref="AD270" ca="1">INDIRECT("R"&amp;MOD(AD$1+ROW()-2,304)+2&amp;"C3",FALSE)</f>
        <v>4.4539999999999997</v>
      </c>
      <c r="AE270" s="4" cm="1">
        <f t="array" aca="1" ref="AE270" ca="1">INDIRECT("R"&amp;MOD(AE$1+ROW()-2,304)+2&amp;"C3",FALSE)</f>
        <v>-0.41699999999999998</v>
      </c>
      <c r="AF270" s="4" cm="1">
        <f t="array" aca="1" ref="AF270" ca="1">INDIRECT("R"&amp;MOD(AF$1+ROW()-2,304)+2&amp;"C3",FALSE)</f>
        <v>-0.01</v>
      </c>
      <c r="AG270" s="4" cm="1">
        <f t="array" aca="1" ref="AG270" ca="1">INDIRECT("R"&amp;MOD(AG$1+ROW()-2,304)+2&amp;"C3",FALSE)</f>
        <v>2.7E-2</v>
      </c>
      <c r="AH270" s="4" cm="1">
        <f t="array" aca="1" ref="AH270" ca="1">INDIRECT("R"&amp;MOD(AH$1+ROW()-2,304)+2&amp;"C3",FALSE)</f>
        <v>-0.54800000000000004</v>
      </c>
      <c r="AI270" s="4" cm="1">
        <f t="array" aca="1" ref="AI270" ca="1">INDIRECT("R"&amp;MOD(AI$1+ROW()-2,304)+2&amp;"C3",FALSE)</f>
        <v>3.468</v>
      </c>
      <c r="AJ270" s="4" cm="1">
        <f t="array" aca="1" ref="AJ270" ca="1">INDIRECT("R"&amp;MOD(AJ$1+ROW()-2,304)+2&amp;"C3",FALSE)</f>
        <v>2.113</v>
      </c>
    </row>
    <row r="271" spans="1:36" x14ac:dyDescent="0.25">
      <c r="A271" s="1">
        <v>44362</v>
      </c>
      <c r="B271" s="15">
        <v>-0.54800000000000004</v>
      </c>
      <c r="C271" s="15">
        <v>-0.54300000000000004</v>
      </c>
      <c r="D271" s="15">
        <v>-0.53800000000000003</v>
      </c>
      <c r="G271" s="4" cm="1">
        <f t="array" aca="1" ref="G271" ca="1">INDIRECT("R"&amp;MOD(G$1+ROW()-2,304)+2&amp;"C3",FALSE)</f>
        <v>0.65900000000000003</v>
      </c>
      <c r="H271" s="4" cm="1">
        <f t="array" aca="1" ref="H271" ca="1">INDIRECT("R"&amp;MOD(H$1+ROW()-2,304)+2&amp;"C3",FALSE)</f>
        <v>3.6840000000000002</v>
      </c>
      <c r="I271" s="4" cm="1">
        <f t="array" aca="1" ref="I271" ca="1">INDIRECT("R"&amp;MOD(I$1+ROW()-2,304)+2&amp;"C3",FALSE)</f>
        <v>4.7560000000000002</v>
      </c>
      <c r="J271" s="4" cm="1">
        <f t="array" aca="1" ref="J271" ca="1">INDIRECT("R"&amp;MOD(J$1+ROW()-2,304)+2&amp;"C3",FALSE)</f>
        <v>3.3450000000000002</v>
      </c>
      <c r="K271" s="4" cm="1">
        <f t="array" aca="1" ref="K271" ca="1">INDIRECT("R"&amp;MOD(K$1+ROW()-2,304)+2&amp;"C3",FALSE)</f>
        <v>-2.8000000000000001E-2</v>
      </c>
      <c r="L271" s="4" cm="1">
        <f t="array" aca="1" ref="L271" ca="1">INDIRECT("R"&amp;MOD(L$1+ROW()-2,304)+2&amp;"C3",FALSE)</f>
        <v>-0.31900000000000001</v>
      </c>
      <c r="M271" s="4" cm="1">
        <f t="array" aca="1" ref="M271" ca="1">INDIRECT("R"&amp;MOD(M$1+ROW()-2,304)+2&amp;"C3",FALSE)</f>
        <v>3.8180000000000001</v>
      </c>
      <c r="N271" s="4" cm="1">
        <f t="array" aca="1" ref="N271" ca="1">INDIRECT("R"&amp;MOD(N$1+ROW()-2,304)+2&amp;"C3",FALSE)</f>
        <v>4.5960000000000001</v>
      </c>
      <c r="O271" s="4" cm="1">
        <f t="array" aca="1" ref="O271" ca="1">INDIRECT("R"&amp;MOD(O$1+ROW()-2,304)+2&amp;"C3",FALSE)</f>
        <v>4.8529999999999998</v>
      </c>
      <c r="P271" s="4" cm="1">
        <f t="array" aca="1" ref="P271" ca="1">INDIRECT("R"&amp;MOD(P$1+ROW()-2,304)+2&amp;"C3",FALSE)</f>
        <v>3.093</v>
      </c>
      <c r="Q271" s="4" cm="1">
        <f t="array" aca="1" ref="Q271" ca="1">INDIRECT("R"&amp;MOD(Q$1+ROW()-2,304)+2&amp;"C3",FALSE)</f>
        <v>2.4729999999999999</v>
      </c>
      <c r="R271" s="4" cm="1">
        <f t="array" aca="1" ref="R271" ca="1">INDIRECT("R"&amp;MOD(R$1+ROW()-2,304)+2&amp;"C3",FALSE)</f>
        <v>-0.309</v>
      </c>
      <c r="S271" s="4" cm="1">
        <f t="array" aca="1" ref="S271" ca="1">INDIRECT("R"&amp;MOD(S$1+ROW()-2,304)+2&amp;"C3",FALSE)</f>
        <v>-0.32200000000000001</v>
      </c>
      <c r="T271" s="4" cm="1">
        <f t="array" aca="1" ref="T271" ca="1">INDIRECT("R"&amp;MOD(T$1+ROW()-2,304)+2&amp;"C3",FALSE)</f>
        <v>-0.41699999999999998</v>
      </c>
      <c r="U271" s="4" cm="1">
        <f t="array" aca="1" ref="U271" ca="1">INDIRECT("R"&amp;MOD(U$1+ROW()-2,304)+2&amp;"C3",FALSE)</f>
        <v>0.192</v>
      </c>
      <c r="V271" s="4" cm="1">
        <f t="array" aca="1" ref="V271" ca="1">INDIRECT("R"&amp;MOD(V$1+ROW()-2,304)+2&amp;"C3",FALSE)</f>
        <v>3.9204761904761911</v>
      </c>
      <c r="W271" s="4" cm="1">
        <f t="array" aca="1" ref="W271" ca="1">INDIRECT("R"&amp;MOD(W$1+ROW()-2,304)+2&amp;"C3",FALSE)</f>
        <v>2.1259999999999999</v>
      </c>
      <c r="X271" s="4" cm="1">
        <f t="array" aca="1" ref="X271" ca="1">INDIRECT("R"&amp;MOD(X$1+ROW()-2,304)+2&amp;"C3",FALSE)</f>
        <v>2.173</v>
      </c>
      <c r="Y271" s="4" cm="1">
        <f t="array" aca="1" ref="Y271" ca="1">INDIRECT("R"&amp;MOD(Y$1+ROW()-2,304)+2&amp;"C3",FALSE)</f>
        <v>2.6760000000000002</v>
      </c>
      <c r="Z271" s="4" cm="1">
        <f t="array" aca="1" ref="Z271" ca="1">INDIRECT("R"&amp;MOD(Z$1+ROW()-2,304)+2&amp;"C3",FALSE)</f>
        <v>2.1190000000000002</v>
      </c>
      <c r="AA271" s="4" cm="1">
        <f t="array" aca="1" ref="AA271" ca="1">INDIRECT("R"&amp;MOD(AA$1+ROW()-2,304)+2&amp;"C3",FALSE)</f>
        <v>3.9200000000000008</v>
      </c>
      <c r="AB271" s="4" cm="1">
        <f t="array" aca="1" ref="AB271" ca="1">INDIRECT("R"&amp;MOD(AB$1+ROW()-2,304)+2&amp;"C3",FALSE)</f>
        <v>2.64</v>
      </c>
      <c r="AC271" s="4" cm="1">
        <f t="array" aca="1" ref="AC271" ca="1">INDIRECT("R"&amp;MOD(AC$1+ROW()-2,304)+2&amp;"C3",FALSE)</f>
        <v>-0.49099999999999999</v>
      </c>
      <c r="AD271" s="4" cm="1">
        <f t="array" aca="1" ref="AD271" ca="1">INDIRECT("R"&amp;MOD(AD$1+ROW()-2,304)+2&amp;"C3",FALSE)</f>
        <v>4.4669999999999996</v>
      </c>
      <c r="AE271" s="4" cm="1">
        <f t="array" aca="1" ref="AE271" ca="1">INDIRECT("R"&amp;MOD(AE$1+ROW()-2,304)+2&amp;"C3",FALSE)</f>
        <v>-0.254</v>
      </c>
      <c r="AF271" s="4" cm="1">
        <f t="array" aca="1" ref="AF271" ca="1">INDIRECT("R"&amp;MOD(AF$1+ROW()-2,304)+2&amp;"C3",FALSE)</f>
        <v>-1.4E-2</v>
      </c>
      <c r="AG271" s="4" cm="1">
        <f t="array" aca="1" ref="AG271" ca="1">INDIRECT("R"&amp;MOD(AG$1+ROW()-2,304)+2&amp;"C3",FALSE)</f>
        <v>5.0000000000000001E-3</v>
      </c>
      <c r="AH271" s="4" cm="1">
        <f t="array" aca="1" ref="AH271" ca="1">INDIRECT("R"&amp;MOD(AH$1+ROW()-2,304)+2&amp;"C3",FALSE)</f>
        <v>-0.54500000000000004</v>
      </c>
      <c r="AI271" s="4" cm="1">
        <f t="array" aca="1" ref="AI271" ca="1">INDIRECT("R"&amp;MOD(AI$1+ROW()-2,304)+2&amp;"C3",FALSE)</f>
        <v>3.4460000000000002</v>
      </c>
      <c r="AJ271" s="4" cm="1">
        <f t="array" aca="1" ref="AJ271" ca="1">INDIRECT("R"&amp;MOD(AJ$1+ROW()-2,304)+2&amp;"C3",FALSE)</f>
        <v>2.1160000000000001</v>
      </c>
    </row>
    <row r="272" spans="1:36" x14ac:dyDescent="0.25">
      <c r="A272" s="1">
        <v>44392</v>
      </c>
      <c r="B272" s="15">
        <v>-0.54900000000000004</v>
      </c>
      <c r="C272" s="15">
        <v>-0.54500000000000004</v>
      </c>
      <c r="D272" s="15">
        <v>-0.53900000000000003</v>
      </c>
      <c r="G272" s="4" cm="1">
        <f t="array" aca="1" ref="G272" ca="1">INDIRECT("R"&amp;MOD(G$1+ROW()-2,304)+2&amp;"C3",FALSE)</f>
        <v>0.497</v>
      </c>
      <c r="H272" s="4" cm="1">
        <f t="array" aca="1" ref="H272" ca="1">INDIRECT("R"&amp;MOD(H$1+ROW()-2,304)+2&amp;"C3",FALSE)</f>
        <v>3.7519999999999998</v>
      </c>
      <c r="I272" s="4" cm="1">
        <f t="array" aca="1" ref="I272" ca="1">INDIRECT("R"&amp;MOD(I$1+ROW()-2,304)+2&amp;"C3",FALSE)</f>
        <v>4.7089999999999996</v>
      </c>
      <c r="J272" s="4" cm="1">
        <f t="array" aca="1" ref="J272" ca="1">INDIRECT("R"&amp;MOD(J$1+ROW()-2,304)+2&amp;"C3",FALSE)</f>
        <v>3.339</v>
      </c>
      <c r="K272" s="4" cm="1">
        <f t="array" aca="1" ref="K272" ca="1">INDIRECT("R"&amp;MOD(K$1+ROW()-2,304)+2&amp;"C3",FALSE)</f>
        <v>-3.6999999999999998E-2</v>
      </c>
      <c r="L272" s="4" cm="1">
        <f t="array" aca="1" ref="L272" ca="1">INDIRECT("R"&amp;MOD(L$1+ROW()-2,304)+2&amp;"C3",FALSE)</f>
        <v>-0.31900000000000001</v>
      </c>
      <c r="M272" s="4" cm="1">
        <f t="array" aca="1" ref="M272" ca="1">INDIRECT("R"&amp;MOD(M$1+ROW()-2,304)+2&amp;"C3",FALSE)</f>
        <v>3.891</v>
      </c>
      <c r="N272" s="4" cm="1">
        <f t="array" aca="1" ref="N272" ca="1">INDIRECT("R"&amp;MOD(N$1+ROW()-2,304)+2&amp;"C3",FALSE)</f>
        <v>4.7839999999999998</v>
      </c>
      <c r="O272" s="4" cm="1">
        <f t="array" aca="1" ref="O272" ca="1">INDIRECT("R"&amp;MOD(O$1+ROW()-2,304)+2&amp;"C3",FALSE)</f>
        <v>5.0410000000000004</v>
      </c>
      <c r="P272" s="4" cm="1">
        <f t="array" aca="1" ref="P272" ca="1">INDIRECT("R"&amp;MOD(P$1+ROW()-2,304)+2&amp;"C3",FALSE)</f>
        <v>3.0470000000000002</v>
      </c>
      <c r="Q272" s="4" cm="1">
        <f t="array" aca="1" ref="Q272" ca="1">INDIRECT("R"&amp;MOD(Q$1+ROW()-2,304)+2&amp;"C3",FALSE)</f>
        <v>2.5129999999999999</v>
      </c>
      <c r="R272" s="4" cm="1">
        <f t="array" aca="1" ref="R272" ca="1">INDIRECT("R"&amp;MOD(R$1+ROW()-2,304)+2&amp;"C3",FALSE)</f>
        <v>-0.313</v>
      </c>
      <c r="S272" s="4" cm="1">
        <f t="array" aca="1" ref="S272" ca="1">INDIRECT("R"&amp;MOD(S$1+ROW()-2,304)+2&amp;"C3",FALSE)</f>
        <v>-0.32100000000000001</v>
      </c>
      <c r="T272" s="4" cm="1">
        <f t="array" aca="1" ref="T272" ca="1">INDIRECT("R"&amp;MOD(T$1+ROW()-2,304)+2&amp;"C3",FALSE)</f>
        <v>-0.254</v>
      </c>
      <c r="U272" s="4" cm="1">
        <f t="array" aca="1" ref="U272" ca="1">INDIRECT("R"&amp;MOD(U$1+ROW()-2,304)+2&amp;"C3",FALSE)</f>
        <v>0.185</v>
      </c>
      <c r="V272" s="4" cm="1">
        <f t="array" aca="1" ref="V272" ca="1">INDIRECT("R"&amp;MOD(V$1+ROW()-2,304)+2&amp;"C3",FALSE)</f>
        <v>3.9200000000000008</v>
      </c>
      <c r="W272" s="4" cm="1">
        <f t="array" aca="1" ref="W272" ca="1">INDIRECT("R"&amp;MOD(W$1+ROW()-2,304)+2&amp;"C3",FALSE)</f>
        <v>2.1110000000000002</v>
      </c>
      <c r="X272" s="4" cm="1">
        <f t="array" aca="1" ref="X272" ca="1">INDIRECT("R"&amp;MOD(X$1+ROW()-2,304)+2&amp;"C3",FALSE)</f>
        <v>2.145</v>
      </c>
      <c r="Y272" s="4" cm="1">
        <f t="array" aca="1" ref="Y272" ca="1">INDIRECT("R"&amp;MOD(Y$1+ROW()-2,304)+2&amp;"C3",FALSE)</f>
        <v>2.6949999999999998</v>
      </c>
      <c r="Z272" s="4" cm="1">
        <f t="array" aca="1" ref="Z272" ca="1">INDIRECT("R"&amp;MOD(Z$1+ROW()-2,304)+2&amp;"C3",FALSE)</f>
        <v>2.1469999999999998</v>
      </c>
      <c r="AA272" s="4" cm="1">
        <f t="array" aca="1" ref="AA272" ca="1">INDIRECT("R"&amp;MOD(AA$1+ROW()-2,304)+2&amp;"C3",FALSE)</f>
        <v>3.9195000000000007</v>
      </c>
      <c r="AB272" s="4" cm="1">
        <f t="array" aca="1" ref="AB272" ca="1">INDIRECT("R"&amp;MOD(AB$1+ROW()-2,304)+2&amp;"C3",FALSE)</f>
        <v>2.9180000000000001</v>
      </c>
      <c r="AC272" s="4" cm="1">
        <f t="array" aca="1" ref="AC272" ca="1">INDIRECT("R"&amp;MOD(AC$1+ROW()-2,304)+2&amp;"C3",FALSE)</f>
        <v>-0.50900000000000001</v>
      </c>
      <c r="AD272" s="4" cm="1">
        <f t="array" aca="1" ref="AD272" ca="1">INDIRECT("R"&amp;MOD(AD$1+ROW()-2,304)+2&amp;"C3",FALSE)</f>
        <v>4.3540000000000001</v>
      </c>
      <c r="AE272" s="4" cm="1">
        <f t="array" aca="1" ref="AE272" ca="1">INDIRECT("R"&amp;MOD(AE$1+ROW()-2,304)+2&amp;"C3",FALSE)</f>
        <v>-0.27200000000000002</v>
      </c>
      <c r="AF272" s="4" cm="1">
        <f t="array" aca="1" ref="AF272" ca="1">INDIRECT("R"&amp;MOD(AF$1+ROW()-2,304)+2&amp;"C3",FALSE)</f>
        <v>-1.9E-2</v>
      </c>
      <c r="AG272" s="4" cm="1">
        <f t="array" aca="1" ref="AG272" ca="1">INDIRECT("R"&amp;MOD(AG$1+ROW()-2,304)+2&amp;"C3",FALSE)</f>
        <v>-0.01</v>
      </c>
      <c r="AH272" s="4" cm="1">
        <f t="array" aca="1" ref="AH272" ca="1">INDIRECT("R"&amp;MOD(AH$1+ROW()-2,304)+2&amp;"C3",FALSE)</f>
        <v>-0.55000000000000004</v>
      </c>
      <c r="AI272" s="4" cm="1">
        <f t="array" aca="1" ref="AI272" ca="1">INDIRECT("R"&amp;MOD(AI$1+ROW()-2,304)+2&amp;"C3",FALSE)</f>
        <v>3.343</v>
      </c>
      <c r="AJ272" s="4" cm="1">
        <f t="array" aca="1" ref="AJ272" ca="1">INDIRECT("R"&amp;MOD(AJ$1+ROW()-2,304)+2&amp;"C3",FALSE)</f>
        <v>2.1139999999999999</v>
      </c>
    </row>
    <row r="273" spans="1:36" x14ac:dyDescent="0.25">
      <c r="A273" s="1">
        <v>44423</v>
      </c>
      <c r="B273" s="15">
        <v>-0.55300000000000005</v>
      </c>
      <c r="C273" s="15">
        <v>-0.54800000000000004</v>
      </c>
      <c r="D273" s="15">
        <v>-0.54</v>
      </c>
      <c r="G273" s="4" cm="1">
        <f t="array" aca="1" ref="G273" ca="1">INDIRECT("R"&amp;MOD(G$1+ROW()-2,304)+2&amp;"C3",FALSE)</f>
        <v>0.33200000000000002</v>
      </c>
      <c r="H273" s="4" cm="1">
        <f t="array" aca="1" ref="H273" ca="1">INDIRECT("R"&amp;MOD(H$1+ROW()-2,304)+2&amp;"C3",FALSE)</f>
        <v>3.8180000000000001</v>
      </c>
      <c r="I273" s="4" cm="1">
        <f t="array" aca="1" ref="I273" ca="1">INDIRECT("R"&amp;MOD(I$1+ROW()-2,304)+2&amp;"C3",FALSE)</f>
        <v>4.6820000000000004</v>
      </c>
      <c r="J273" s="4" cm="1">
        <f t="array" aca="1" ref="J273" ca="1">INDIRECT("R"&amp;MOD(J$1+ROW()-2,304)+2&amp;"C3",FALSE)</f>
        <v>3.3570000000000002</v>
      </c>
      <c r="K273" s="4" cm="1">
        <f t="array" aca="1" ref="K273" ca="1">INDIRECT("R"&amp;MOD(K$1+ROW()-2,304)+2&amp;"C3",FALSE)</f>
        <v>-5.3999999999999999E-2</v>
      </c>
      <c r="L273" s="4" cm="1">
        <f t="array" aca="1" ref="L273" ca="1">INDIRECT("R"&amp;MOD(L$1+ROW()-2,304)+2&amp;"C3",FALSE)</f>
        <v>-0.318</v>
      </c>
      <c r="M273" s="4" cm="1">
        <f t="array" aca="1" ref="M273" ca="1">INDIRECT("R"&amp;MOD(M$1+ROW()-2,304)+2&amp;"C3",FALSE)</f>
        <v>3.9750000000000001</v>
      </c>
      <c r="N273" s="4" cm="1">
        <f t="array" aca="1" ref="N273" ca="1">INDIRECT("R"&amp;MOD(N$1+ROW()-2,304)+2&amp;"C3",FALSE)</f>
        <v>4.8570000000000002</v>
      </c>
      <c r="O273" s="4" cm="1">
        <f t="array" aca="1" ref="O273" ca="1">INDIRECT("R"&amp;MOD(O$1+ROW()-2,304)+2&amp;"C3",FALSE)</f>
        <v>5.0919999999999996</v>
      </c>
      <c r="P273" s="4" cm="1">
        <f t="array" aca="1" ref="P273" ca="1">INDIRECT("R"&amp;MOD(P$1+ROW()-2,304)+2&amp;"C3",FALSE)</f>
        <v>2.6960000000000002</v>
      </c>
      <c r="Q273" s="4" cm="1">
        <f t="array" aca="1" ref="Q273" ca="1">INDIRECT("R"&amp;MOD(Q$1+ROW()-2,304)+2&amp;"C3",FALSE)</f>
        <v>2.6</v>
      </c>
      <c r="R273" s="4" cm="1">
        <f t="array" aca="1" ref="R273" ca="1">INDIRECT("R"&amp;MOD(R$1+ROW()-2,304)+2&amp;"C3",FALSE)</f>
        <v>-0.316</v>
      </c>
      <c r="S273" s="4" cm="1">
        <f t="array" aca="1" ref="S273" ca="1">INDIRECT("R"&amp;MOD(S$1+ROW()-2,304)+2&amp;"C3",FALSE)</f>
        <v>-0.31900000000000001</v>
      </c>
      <c r="T273" s="4" cm="1">
        <f t="array" aca="1" ref="T273" ca="1">INDIRECT("R"&amp;MOD(T$1+ROW()-2,304)+2&amp;"C3",FALSE)</f>
        <v>-0.27200000000000002</v>
      </c>
      <c r="U273" s="4" cm="1">
        <f t="array" aca="1" ref="U273" ca="1">INDIRECT("R"&amp;MOD(U$1+ROW()-2,304)+2&amp;"C3",FALSE)</f>
        <v>0.20499999999999999</v>
      </c>
      <c r="V273" s="4" cm="1">
        <f t="array" aca="1" ref="V273" ca="1">INDIRECT("R"&amp;MOD(V$1+ROW()-2,304)+2&amp;"C3",FALSE)</f>
        <v>3.9195000000000007</v>
      </c>
      <c r="W273" s="4" cm="1">
        <f t="array" aca="1" ref="W273" ca="1">INDIRECT("R"&amp;MOD(W$1+ROW()-2,304)+2&amp;"C3",FALSE)</f>
        <v>2.1190000000000002</v>
      </c>
      <c r="X273" s="4" cm="1">
        <f t="array" aca="1" ref="X273" ca="1">INDIRECT("R"&amp;MOD(X$1+ROW()-2,304)+2&amp;"C3",FALSE)</f>
        <v>2.1379999999999999</v>
      </c>
      <c r="Y273" s="4" cm="1">
        <f t="array" aca="1" ref="Y273" ca="1">INDIRECT("R"&amp;MOD(Y$1+ROW()-2,304)+2&amp;"C3",FALSE)</f>
        <v>2.7269999999999999</v>
      </c>
      <c r="Z273" s="4" cm="1">
        <f t="array" aca="1" ref="Z273" ca="1">INDIRECT("R"&amp;MOD(Z$1+ROW()-2,304)+2&amp;"C3",FALSE)</f>
        <v>2.17</v>
      </c>
      <c r="AA273" s="4" cm="1">
        <f t="array" aca="1" ref="AA273" ca="1">INDIRECT("R"&amp;MOD(AA$1+ROW()-2,304)+2&amp;"C3",FALSE)</f>
        <v>3.8958333333333339</v>
      </c>
      <c r="AB273" s="4" cm="1">
        <f t="array" aca="1" ref="AB273" ca="1">INDIRECT("R"&amp;MOD(AB$1+ROW()-2,304)+2&amp;"C3",FALSE)</f>
        <v>3.1789999999999998</v>
      </c>
      <c r="AC273" s="4" cm="1">
        <f t="array" aca="1" ref="AC273" ca="1">INDIRECT("R"&amp;MOD(AC$1+ROW()-2,304)+2&amp;"C3",FALSE)</f>
        <v>-0.52100000000000002</v>
      </c>
      <c r="AD273" s="4" cm="1">
        <f t="array" aca="1" ref="AD273" ca="1">INDIRECT("R"&amp;MOD(AD$1+ROW()-2,304)+2&amp;"C3",FALSE)</f>
        <v>3.9830000000000001</v>
      </c>
      <c r="AE273" s="4" cm="1">
        <f t="array" aca="1" ref="AE273" ca="1">INDIRECT("R"&amp;MOD(AE$1+ROW()-2,304)+2&amp;"C3",FALSE)</f>
        <v>-0.376</v>
      </c>
      <c r="AF273" s="4" cm="1">
        <f t="array" aca="1" ref="AF273" ca="1">INDIRECT("R"&amp;MOD(AF$1+ROW()-2,304)+2&amp;"C3",FALSE)</f>
        <v>-2.8000000000000001E-2</v>
      </c>
      <c r="AG273" s="4" cm="1">
        <f t="array" aca="1" ref="AG273" ca="1">INDIRECT("R"&amp;MOD(AG$1+ROW()-2,304)+2&amp;"C3",FALSE)</f>
        <v>-1.4E-2</v>
      </c>
      <c r="AH273" s="4" cm="1">
        <f t="array" aca="1" ref="AH273" ca="1">INDIRECT("R"&amp;MOD(AH$1+ROW()-2,304)+2&amp;"C3",FALSE)</f>
        <v>-0.56699999999999995</v>
      </c>
      <c r="AI273" s="4" cm="1">
        <f t="array" aca="1" ref="AI273" ca="1">INDIRECT("R"&amp;MOD(AI$1+ROW()-2,304)+2&amp;"C3",FALSE)</f>
        <v>3.5369999999999999</v>
      </c>
      <c r="AJ273" s="4" cm="1">
        <f t="array" aca="1" ref="AJ273" ca="1">INDIRECT("R"&amp;MOD(AJ$1+ROW()-2,304)+2&amp;"C3",FALSE)</f>
        <v>2.1190000000000002</v>
      </c>
    </row>
    <row r="274" spans="1:36" x14ac:dyDescent="0.25">
      <c r="A274" s="1">
        <v>44454</v>
      </c>
      <c r="B274" s="15">
        <v>-0.55100000000000005</v>
      </c>
      <c r="C274" s="15">
        <v>-0.54500000000000004</v>
      </c>
      <c r="D274" s="15">
        <v>-0.54100000000000004</v>
      </c>
      <c r="G274" s="4" cm="1">
        <f t="array" aca="1" ref="G274" ca="1">INDIRECT("R"&amp;MOD(G$1+ROW()-2,304)+2&amp;"C3",FALSE)</f>
        <v>0.246</v>
      </c>
      <c r="H274" s="4" cm="1">
        <f t="array" aca="1" ref="H274" ca="1">INDIRECT("R"&amp;MOD(H$1+ROW()-2,304)+2&amp;"C3",FALSE)</f>
        <v>3.891</v>
      </c>
      <c r="I274" s="4" cm="1">
        <f t="array" aca="1" ref="I274" ca="1">INDIRECT("R"&amp;MOD(I$1+ROW()-2,304)+2&amp;"C3",FALSE)</f>
        <v>4.6440000000000001</v>
      </c>
      <c r="J274" s="4" cm="1">
        <f t="array" aca="1" ref="J274" ca="1">INDIRECT("R"&amp;MOD(J$1+ROW()-2,304)+2&amp;"C3",FALSE)</f>
        <v>3.391</v>
      </c>
      <c r="K274" s="4" cm="1">
        <f t="array" aca="1" ref="K274" ca="1">INDIRECT("R"&amp;MOD(K$1+ROW()-2,304)+2&amp;"C3",FALSE)</f>
        <v>-8.7999999999999995E-2</v>
      </c>
      <c r="L274" s="4" cm="1">
        <f t="array" aca="1" ref="L274" ca="1">INDIRECT("R"&amp;MOD(L$1+ROW()-2,304)+2&amp;"C3",FALSE)</f>
        <v>-0.316</v>
      </c>
      <c r="M274" s="4" cm="1">
        <f t="array" aca="1" ref="M274" ca="1">INDIRECT("R"&amp;MOD(M$1+ROW()-2,304)+2&amp;"C3",FALSE)</f>
        <v>4.0709999999999997</v>
      </c>
      <c r="N274" s="4" cm="1">
        <f t="array" aca="1" ref="N274" ca="1">INDIRECT("R"&amp;MOD(N$1+ROW()-2,304)+2&amp;"C3",FALSE)</f>
        <v>4.9409999999999998</v>
      </c>
      <c r="O274" s="4" cm="1">
        <f t="array" aca="1" ref="O274" ca="1">INDIRECT("R"&amp;MOD(O$1+ROW()-2,304)+2&amp;"C3",FALSE)</f>
        <v>4.9390000000000001</v>
      </c>
      <c r="P274" s="4" cm="1">
        <f t="array" aca="1" ref="P274" ca="1">INDIRECT("R"&amp;MOD(P$1+ROW()-2,304)+2&amp;"C3",FALSE)</f>
        <v>2.5790000000000002</v>
      </c>
      <c r="Q274" s="4" cm="1">
        <f t="array" aca="1" ref="Q274" ca="1">INDIRECT("R"&amp;MOD(Q$1+ROW()-2,304)+2&amp;"C3",FALSE)</f>
        <v>2.7229999999999999</v>
      </c>
      <c r="R274" s="4" cm="1">
        <f t="array" aca="1" ref="R274" ca="1">INDIRECT("R"&amp;MOD(R$1+ROW()-2,304)+2&amp;"C3",FALSE)</f>
        <v>-0.32600000000000001</v>
      </c>
      <c r="S274" s="4" cm="1">
        <f t="array" aca="1" ref="S274" ca="1">INDIRECT("R"&amp;MOD(S$1+ROW()-2,304)+2&amp;"C3",FALSE)</f>
        <v>-0.31900000000000001</v>
      </c>
      <c r="T274" s="4" cm="1">
        <f t="array" aca="1" ref="T274" ca="1">INDIRECT("R"&amp;MOD(T$1+ROW()-2,304)+2&amp;"C3",FALSE)</f>
        <v>-0.376</v>
      </c>
      <c r="U274" s="4" cm="1">
        <f t="array" aca="1" ref="U274" ca="1">INDIRECT("R"&amp;MOD(U$1+ROW()-2,304)+2&amp;"C3",FALSE)</f>
        <v>0.223</v>
      </c>
      <c r="V274" s="4" cm="1">
        <f t="array" aca="1" ref="V274" ca="1">INDIRECT("R"&amp;MOD(V$1+ROW()-2,304)+2&amp;"C3",FALSE)</f>
        <v>3.8958333333333339</v>
      </c>
      <c r="W274" s="4" cm="1">
        <f t="array" aca="1" ref="W274" ca="1">INDIRECT("R"&amp;MOD(W$1+ROW()-2,304)+2&amp;"C3",FALSE)</f>
        <v>2.1320000000000001</v>
      </c>
      <c r="X274" s="4" cm="1">
        <f t="array" aca="1" ref="X274" ca="1">INDIRECT("R"&amp;MOD(X$1+ROW()-2,304)+2&amp;"C3",FALSE)</f>
        <v>2.137</v>
      </c>
      <c r="Y274" s="4" cm="1">
        <f t="array" aca="1" ref="Y274" ca="1">INDIRECT("R"&amp;MOD(Y$1+ROW()-2,304)+2&amp;"C3",FALSE)</f>
        <v>3.3759999999999999</v>
      </c>
      <c r="Z274" s="4" cm="1">
        <f t="array" aca="1" ref="Z274" ca="1">INDIRECT("R"&amp;MOD(Z$1+ROW()-2,304)+2&amp;"C3",FALSE)</f>
        <v>2.173</v>
      </c>
      <c r="AA274" s="4" cm="1">
        <f t="array" aca="1" ref="AA274" ca="1">INDIRECT("R"&amp;MOD(AA$1+ROW()-2,304)+2&amp;"C3",FALSE)</f>
        <v>3.137</v>
      </c>
      <c r="AB274" s="4" cm="1">
        <f t="array" aca="1" ref="AB274" ca="1">INDIRECT("R"&amp;MOD(AB$1+ROW()-2,304)+2&amp;"C3",FALSE)</f>
        <v>3.3719999999999999</v>
      </c>
      <c r="AC274" s="4" cm="1">
        <f t="array" aca="1" ref="AC274" ca="1">INDIRECT("R"&amp;MOD(AC$1+ROW()-2,304)+2&amp;"C3",FALSE)</f>
        <v>-0.53800000000000003</v>
      </c>
      <c r="AD274" s="4" cm="1">
        <f t="array" aca="1" ref="AD274" ca="1">INDIRECT("R"&amp;MOD(AD$1+ROW()-2,304)+2&amp;"C3",FALSE)</f>
        <v>3.6</v>
      </c>
      <c r="AE274" s="4" cm="1">
        <f t="array" aca="1" ref="AE274" ca="1">INDIRECT("R"&amp;MOD(AE$1+ROW()-2,304)+2&amp;"C3",FALSE)</f>
        <v>-0.44400000000000001</v>
      </c>
      <c r="AF274" s="4" cm="1">
        <f t="array" aca="1" ref="AF274" ca="1">INDIRECT("R"&amp;MOD(AF$1+ROW()-2,304)+2&amp;"C3",FALSE)</f>
        <v>-3.6999999999999998E-2</v>
      </c>
      <c r="AG274" s="4" cm="1">
        <f t="array" aca="1" ref="AG274" ca="1">INDIRECT("R"&amp;MOD(AG$1+ROW()-2,304)+2&amp;"C3",FALSE)</f>
        <v>-1.9E-2</v>
      </c>
      <c r="AH274" s="4" cm="1">
        <f t="array" aca="1" ref="AH274" ca="1">INDIRECT("R"&amp;MOD(AH$1+ROW()-2,304)+2&amp;"C3",FALSE)</f>
        <v>-0.58199999999999996</v>
      </c>
      <c r="AI274" s="4" cm="1">
        <f t="array" aca="1" ref="AI274" ca="1">INDIRECT("R"&amp;MOD(AI$1+ROW()-2,304)+2&amp;"C3",FALSE)</f>
        <v>3.7469999999999999</v>
      </c>
      <c r="AJ274" s="4" cm="1">
        <f t="array" aca="1" ref="AJ274" ca="1">INDIRECT("R"&amp;MOD(AJ$1+ROW()-2,304)+2&amp;"C3",FALSE)</f>
        <v>2.1469999999999998</v>
      </c>
    </row>
    <row r="275" spans="1:36" x14ac:dyDescent="0.25">
      <c r="A275" s="1">
        <v>44484</v>
      </c>
      <c r="B275" s="15">
        <v>-0.55700000000000005</v>
      </c>
      <c r="C275" s="15">
        <v>-0.55000000000000004</v>
      </c>
      <c r="D275" s="15">
        <v>-0.54700000000000004</v>
      </c>
      <c r="G275" s="4" cm="1">
        <f t="array" aca="1" ref="G275" ca="1">INDIRECT("R"&amp;MOD(G$1+ROW()-2,304)+2&amp;"C3",FALSE)</f>
        <v>0.20799999999999999</v>
      </c>
      <c r="H275" s="4" cm="1">
        <f t="array" aca="1" ref="H275" ca="1">INDIRECT("R"&amp;MOD(H$1+ROW()-2,304)+2&amp;"C3",FALSE)</f>
        <v>3.9750000000000001</v>
      </c>
      <c r="I275" s="4" cm="1">
        <f t="array" aca="1" ref="I275" ca="1">INDIRECT("R"&amp;MOD(I$1+ROW()-2,304)+2&amp;"C3",FALSE)</f>
        <v>4.4539999999999997</v>
      </c>
      <c r="J275" s="4" cm="1">
        <f t="array" aca="1" ref="J275" ca="1">INDIRECT("R"&amp;MOD(J$1+ROW()-2,304)+2&amp;"C3",FALSE)</f>
        <v>3.407</v>
      </c>
      <c r="K275" s="4" cm="1">
        <f t="array" aca="1" ref="K275" ca="1">INDIRECT("R"&amp;MOD(K$1+ROW()-2,304)+2&amp;"C3",FALSE)</f>
        <v>-0.126</v>
      </c>
      <c r="L275" s="4" cm="1">
        <f t="array" aca="1" ref="L275" ca="1">INDIRECT("R"&amp;MOD(L$1+ROW()-2,304)+2&amp;"C3",FALSE)</f>
        <v>-0.312</v>
      </c>
      <c r="M275" s="4" cm="1">
        <f t="array" aca="1" ref="M275" ca="1">INDIRECT("R"&amp;MOD(M$1+ROW()-2,304)+2&amp;"C3",FALSE)</f>
        <v>4.1479999999999997</v>
      </c>
      <c r="N275" s="4" cm="1">
        <f t="array" aca="1" ref="N275" ca="1">INDIRECT("R"&amp;MOD(N$1+ROW()-2,304)+2&amp;"C3",FALSE)</f>
        <v>4.9610000000000003</v>
      </c>
      <c r="O275" s="4" cm="1">
        <f t="array" aca="1" ref="O275" ca="1">INDIRECT("R"&amp;MOD(O$1+ROW()-2,304)+2&amp;"C3",FALSE)</f>
        <v>4.7709999999999999</v>
      </c>
      <c r="P275" s="4" cm="1">
        <f t="array" aca="1" ref="P275" ca="1">INDIRECT("R"&amp;MOD(P$1+ROW()-2,304)+2&amp;"C3",FALSE)</f>
        <v>2.6269999999999998</v>
      </c>
      <c r="Q275" s="4" cm="1">
        <f t="array" aca="1" ref="Q275" ca="1">INDIRECT("R"&amp;MOD(Q$1+ROW()-2,304)+2&amp;"C3",FALSE)</f>
        <v>2.794</v>
      </c>
      <c r="R275" s="4" cm="1">
        <f t="array" aca="1" ref="R275" ca="1">INDIRECT("R"&amp;MOD(R$1+ROW()-2,304)+2&amp;"C3",FALSE)</f>
        <v>-0.32900000000000001</v>
      </c>
      <c r="S275" s="4" cm="1">
        <f t="array" aca="1" ref="S275" ca="1">INDIRECT("R"&amp;MOD(S$1+ROW()-2,304)+2&amp;"C3",FALSE)</f>
        <v>-0.318</v>
      </c>
      <c r="T275" s="4" cm="1">
        <f t="array" aca="1" ref="T275" ca="1">INDIRECT("R"&amp;MOD(T$1+ROW()-2,304)+2&amp;"C3",FALSE)</f>
        <v>-0.44400000000000001</v>
      </c>
      <c r="U275" s="4" cm="1">
        <f t="array" aca="1" ref="U275" ca="1">INDIRECT("R"&amp;MOD(U$1+ROW()-2,304)+2&amp;"C3",FALSE)</f>
        <v>0.20599999999999999</v>
      </c>
      <c r="V275" s="4" cm="1">
        <f t="array" aca="1" ref="V275" ca="1">INDIRECT("R"&amp;MOD(V$1+ROW()-2,304)+2&amp;"C3",FALSE)</f>
        <v>3.137</v>
      </c>
      <c r="W275" s="4" cm="1">
        <f t="array" aca="1" ref="W275" ca="1">INDIRECT("R"&amp;MOD(W$1+ROW()-2,304)+2&amp;"C3",FALSE)</f>
        <v>2.1389999999999998</v>
      </c>
      <c r="X275" s="4" cm="1">
        <f t="array" aca="1" ref="X275" ca="1">INDIRECT("R"&amp;MOD(X$1+ROW()-2,304)+2&amp;"C3",FALSE)</f>
        <v>2.137</v>
      </c>
      <c r="Y275" s="4" cm="1">
        <f t="array" aca="1" ref="Y275" ca="1">INDIRECT("R"&amp;MOD(Y$1+ROW()-2,304)+2&amp;"C3",FALSE)</f>
        <v>3.468</v>
      </c>
      <c r="Z275" s="4" cm="1">
        <f t="array" aca="1" ref="Z275" ca="1">INDIRECT("R"&amp;MOD(Z$1+ROW()-2,304)+2&amp;"C3",FALSE)</f>
        <v>2.145</v>
      </c>
      <c r="AA275" s="4" cm="1">
        <f t="array" aca="1" ref="AA275" ca="1">INDIRECT("R"&amp;MOD(AA$1+ROW()-2,304)+2&amp;"C3",FALSE)</f>
        <v>3.093</v>
      </c>
      <c r="AB275" s="4" cm="1">
        <f t="array" aca="1" ref="AB275" ca="1">INDIRECT("R"&amp;MOD(AB$1+ROW()-2,304)+2&amp;"C3",FALSE)</f>
        <v>3.536</v>
      </c>
      <c r="AC275" s="4" cm="1">
        <f t="array" aca="1" ref="AC275" ca="1">INDIRECT("R"&amp;MOD(AC$1+ROW()-2,304)+2&amp;"C3",FALSE)</f>
        <v>-0.54700000000000004</v>
      </c>
      <c r="AD275" s="4" cm="1">
        <f t="array" aca="1" ref="AD275" ca="1">INDIRECT("R"&amp;MOD(AD$1+ROW()-2,304)+2&amp;"C3",FALSE)</f>
        <v>3.3860000000000001</v>
      </c>
      <c r="AE275" s="4" cm="1">
        <f t="array" aca="1" ref="AE275" ca="1">INDIRECT("R"&amp;MOD(AE$1+ROW()-2,304)+2&amp;"C3",FALSE)</f>
        <v>-0.48</v>
      </c>
      <c r="AF275" s="4" cm="1">
        <f t="array" aca="1" ref="AF275" ca="1">INDIRECT("R"&amp;MOD(AF$1+ROW()-2,304)+2&amp;"C3",FALSE)</f>
        <v>-5.3999999999999999E-2</v>
      </c>
      <c r="AG275" s="4" cm="1">
        <f t="array" aca="1" ref="AG275" ca="1">INDIRECT("R"&amp;MOD(AG$1+ROW()-2,304)+2&amp;"C3",FALSE)</f>
        <v>-2.8000000000000001E-2</v>
      </c>
      <c r="AH275" s="4" cm="1">
        <f t="array" aca="1" ref="AH275" ca="1">INDIRECT("R"&amp;MOD(AH$1+ROW()-2,304)+2&amp;"C3",FALSE)</f>
        <v>-0.56000000000000005</v>
      </c>
      <c r="AI275" s="4" cm="1">
        <f t="array" aca="1" ref="AI275" ca="1">INDIRECT("R"&amp;MOD(AI$1+ROW()-2,304)+2&amp;"C3",FALSE)</f>
        <v>3.9249999999999998</v>
      </c>
      <c r="AJ275" s="4" cm="1">
        <f t="array" aca="1" ref="AJ275" ca="1">INDIRECT("R"&amp;MOD(AJ$1+ROW()-2,304)+2&amp;"C3",FALSE)</f>
        <v>2.17</v>
      </c>
    </row>
    <row r="276" spans="1:36" x14ac:dyDescent="0.25">
      <c r="A276" s="1">
        <v>44515</v>
      </c>
      <c r="B276" s="15">
        <v>-0.58299999999999996</v>
      </c>
      <c r="C276" s="15">
        <v>-0.56699999999999995</v>
      </c>
      <c r="D276" s="15">
        <v>-0.55800000000000005</v>
      </c>
      <c r="G276" s="4" cm="1">
        <f t="array" aca="1" ref="G276" ca="1">INDIRECT("R"&amp;MOD(G$1+ROW()-2,304)+2&amp;"C3",FALSE)</f>
        <v>0.192</v>
      </c>
      <c r="H276" s="4" cm="1">
        <f t="array" aca="1" ref="H276" ca="1">INDIRECT("R"&amp;MOD(H$1+ROW()-2,304)+2&amp;"C3",FALSE)</f>
        <v>4.0709999999999997</v>
      </c>
      <c r="I276" s="4" cm="1">
        <f t="array" aca="1" ref="I276" ca="1">INDIRECT("R"&amp;MOD(I$1+ROW()-2,304)+2&amp;"C3",FALSE)</f>
        <v>4.4669999999999996</v>
      </c>
      <c r="J276" s="4" cm="1">
        <f t="array" aca="1" ref="J276" ca="1">INDIRECT("R"&amp;MOD(J$1+ROW()-2,304)+2&amp;"C3",FALSE)</f>
        <v>3.4670000000000001</v>
      </c>
      <c r="K276" s="4" cm="1">
        <f t="array" aca="1" ref="K276" ca="1">INDIRECT("R"&amp;MOD(K$1+ROW()-2,304)+2&amp;"C3",FALSE)</f>
        <v>-0.14599999999999999</v>
      </c>
      <c r="L276" s="4" cm="1">
        <f t="array" aca="1" ref="L276" ca="1">INDIRECT("R"&amp;MOD(L$1+ROW()-2,304)+2&amp;"C3",FALSE)</f>
        <v>-0.308</v>
      </c>
      <c r="M276" s="4" cm="1">
        <f t="array" aca="1" ref="M276" ca="1">INDIRECT("R"&amp;MOD(M$1+ROW()-2,304)+2&amp;"C3",FALSE)</f>
        <v>4.2160000000000002</v>
      </c>
      <c r="N276" s="4" cm="1">
        <f t="array" aca="1" ref="N276" ca="1">INDIRECT("R"&amp;MOD(N$1+ROW()-2,304)+2&amp;"C3",FALSE)</f>
        <v>4.9649999999999999</v>
      </c>
      <c r="O276" s="4" cm="1">
        <f t="array" aca="1" ref="O276" ca="1">INDIRECT("R"&amp;MOD(O$1+ROW()-2,304)+2&amp;"C3",FALSE)</f>
        <v>4.7560000000000002</v>
      </c>
      <c r="P276" s="4" cm="1">
        <f t="array" aca="1" ref="P276" ca="1">INDIRECT("R"&amp;MOD(P$1+ROW()-2,304)+2&amp;"C3",FALSE)</f>
        <v>2.6760000000000002</v>
      </c>
      <c r="Q276" s="4" cm="1">
        <f t="array" aca="1" ref="Q276" ca="1">INDIRECT("R"&amp;MOD(Q$1+ROW()-2,304)+2&amp;"C3",FALSE)</f>
        <v>2.8889999999999998</v>
      </c>
      <c r="R276" s="4" cm="1">
        <f t="array" aca="1" ref="R276" ca="1">INDIRECT("R"&amp;MOD(R$1+ROW()-2,304)+2&amp;"C3",FALSE)</f>
        <v>-0.33</v>
      </c>
      <c r="S276" s="4" cm="1">
        <f t="array" aca="1" ref="S276" ca="1">INDIRECT("R"&amp;MOD(S$1+ROW()-2,304)+2&amp;"C3",FALSE)</f>
        <v>-0.316</v>
      </c>
      <c r="T276" s="4" cm="1">
        <f t="array" aca="1" ref="T276" ca="1">INDIRECT("R"&amp;MOD(T$1+ROW()-2,304)+2&amp;"C3",FALSE)</f>
        <v>-0.48</v>
      </c>
      <c r="U276" s="4" cm="1">
        <f t="array" aca="1" ref="U276" ca="1">INDIRECT("R"&amp;MOD(U$1+ROW()-2,304)+2&amp;"C3",FALSE)</f>
        <v>0.20899999999999999</v>
      </c>
      <c r="V276" s="4" cm="1">
        <f t="array" aca="1" ref="V276" ca="1">INDIRECT("R"&amp;MOD(V$1+ROW()-2,304)+2&amp;"C3",FALSE)</f>
        <v>3.093</v>
      </c>
      <c r="W276" s="4" cm="1">
        <f t="array" aca="1" ref="W276" ca="1">INDIRECT("R"&amp;MOD(W$1+ROW()-2,304)+2&amp;"C3",FALSE)</f>
        <v>2.1970000000000001</v>
      </c>
      <c r="X276" s="4" cm="1">
        <f t="array" aca="1" ref="X276" ca="1">INDIRECT("R"&amp;MOD(X$1+ROW()-2,304)+2&amp;"C3",FALSE)</f>
        <v>2.1259999999999999</v>
      </c>
      <c r="Y276" s="4" cm="1">
        <f t="array" aca="1" ref="Y276" ca="1">INDIRECT("R"&amp;MOD(Y$1+ROW()-2,304)+2&amp;"C3",FALSE)</f>
        <v>3.4460000000000002</v>
      </c>
      <c r="Z276" s="4" cm="1">
        <f t="array" aca="1" ref="Z276" ca="1">INDIRECT("R"&amp;MOD(Z$1+ROW()-2,304)+2&amp;"C3",FALSE)</f>
        <v>2.1379999999999999</v>
      </c>
      <c r="AA276" s="4" cm="1">
        <f t="array" aca="1" ref="AA276" ca="1">INDIRECT("R"&amp;MOD(AA$1+ROW()-2,304)+2&amp;"C3",FALSE)</f>
        <v>3.0470000000000002</v>
      </c>
      <c r="AB276" s="4" cm="1">
        <f t="array" aca="1" ref="AB276" ca="1">INDIRECT("R"&amp;MOD(AB$1+ROW()-2,304)+2&amp;"C3",FALSE)</f>
        <v>3.6720000000000002</v>
      </c>
      <c r="AC276" s="4" cm="1">
        <f t="array" aca="1" ref="AC276" ca="1">INDIRECT("R"&amp;MOD(AC$1+ROW()-2,304)+2&amp;"C3",FALSE)</f>
        <v>-0.54100000000000004</v>
      </c>
      <c r="AD276" s="4" cm="1">
        <f t="array" aca="1" ref="AD276" ca="1">INDIRECT("R"&amp;MOD(AD$1+ROW()-2,304)+2&amp;"C3",FALSE)</f>
        <v>3.3450000000000002</v>
      </c>
      <c r="AE276" s="4" cm="1">
        <f t="array" aca="1" ref="AE276" ca="1">INDIRECT("R"&amp;MOD(AE$1+ROW()-2,304)+2&amp;"C3",FALSE)</f>
        <v>-0.49099999999999999</v>
      </c>
      <c r="AF276" s="4" cm="1">
        <f t="array" aca="1" ref="AF276" ca="1">INDIRECT("R"&amp;MOD(AF$1+ROW()-2,304)+2&amp;"C3",FALSE)</f>
        <v>-8.7999999999999995E-2</v>
      </c>
      <c r="AG276" s="4" cm="1">
        <f t="array" aca="1" ref="AG276" ca="1">INDIRECT("R"&amp;MOD(AG$1+ROW()-2,304)+2&amp;"C3",FALSE)</f>
        <v>-3.6999999999999998E-2</v>
      </c>
      <c r="AH276" s="4" cm="1">
        <f t="array" aca="1" ref="AH276" ca="1">INDIRECT("R"&amp;MOD(AH$1+ROW()-2,304)+2&amp;"C3",FALSE)</f>
        <v>-0.53200000000000003</v>
      </c>
      <c r="AI276" s="4" cm="1">
        <f t="array" aca="1" ref="AI276" ca="1">INDIRECT("R"&amp;MOD(AI$1+ROW()-2,304)+2&amp;"C3",FALSE)</f>
        <v>4.3620000000000001</v>
      </c>
      <c r="AJ276" s="4" cm="1">
        <f t="array" aca="1" ref="AJ276" ca="1">INDIRECT("R"&amp;MOD(AJ$1+ROW()-2,304)+2&amp;"C3",FALSE)</f>
        <v>2.173</v>
      </c>
    </row>
    <row r="277" spans="1:36" x14ac:dyDescent="0.25">
      <c r="A277" s="1">
        <v>44545</v>
      </c>
      <c r="B277" s="15">
        <v>-0.60499999999999998</v>
      </c>
      <c r="C277" s="15">
        <v>-0.58199999999999996</v>
      </c>
      <c r="D277" s="15">
        <v>-0.56200000000000006</v>
      </c>
      <c r="G277" s="4" cm="1">
        <f t="array" aca="1" ref="G277" ca="1">INDIRECT("R"&amp;MOD(G$1+ROW()-2,304)+2&amp;"C3",FALSE)</f>
        <v>0.185</v>
      </c>
      <c r="H277" s="4" cm="1">
        <f t="array" aca="1" ref="H277" ca="1">INDIRECT("R"&amp;MOD(H$1+ROW()-2,304)+2&amp;"C3",FALSE)</f>
        <v>4.1479999999999997</v>
      </c>
      <c r="I277" s="4" cm="1">
        <f t="array" aca="1" ref="I277" ca="1">INDIRECT("R"&amp;MOD(I$1+ROW()-2,304)+2&amp;"C3",FALSE)</f>
        <v>4.3540000000000001</v>
      </c>
      <c r="J277" s="4" cm="1">
        <f t="array" aca="1" ref="J277" ca="1">INDIRECT("R"&amp;MOD(J$1+ROW()-2,304)+2&amp;"C3",FALSE)</f>
        <v>3.464</v>
      </c>
      <c r="K277" s="4" cm="1">
        <f t="array" aca="1" ref="K277" ca="1">INDIRECT("R"&amp;MOD(K$1+ROW()-2,304)+2&amp;"C3",FALSE)</f>
        <v>-0.184</v>
      </c>
      <c r="L277" s="4" cm="1">
        <f t="array" aca="1" ref="L277" ca="1">INDIRECT("R"&amp;MOD(L$1+ROW()-2,304)+2&amp;"C3",FALSE)</f>
        <v>-0.308</v>
      </c>
      <c r="M277" s="4" cm="1">
        <f t="array" aca="1" ref="M277" ca="1">INDIRECT("R"&amp;MOD(M$1+ROW()-2,304)+2&amp;"C3",FALSE)</f>
        <v>4.5439999999999996</v>
      </c>
      <c r="N277" s="4" cm="1">
        <f t="array" aca="1" ref="N277" ca="1">INDIRECT("R"&amp;MOD(N$1+ROW()-2,304)+2&amp;"C3",FALSE)</f>
        <v>5.0190000000000001</v>
      </c>
      <c r="O277" s="4" cm="1">
        <f t="array" aca="1" ref="O277" ca="1">INDIRECT("R"&amp;MOD(O$1+ROW()-2,304)+2&amp;"C3",FALSE)</f>
        <v>4.7089999999999996</v>
      </c>
      <c r="P277" s="4" cm="1">
        <f t="array" aca="1" ref="P277" ca="1">INDIRECT("R"&amp;MOD(P$1+ROW()-2,304)+2&amp;"C3",FALSE)</f>
        <v>2.6949999999999998</v>
      </c>
      <c r="Q277" s="4" cm="1">
        <f t="array" aca="1" ref="Q277" ca="1">INDIRECT("R"&amp;MOD(Q$1+ROW()-2,304)+2&amp;"C3",FALSE)</f>
        <v>2.9860000000000002</v>
      </c>
      <c r="R277" s="4" cm="1">
        <f t="array" aca="1" ref="R277" ca="1">INDIRECT("R"&amp;MOD(R$1+ROW()-2,304)+2&amp;"C3",FALSE)</f>
        <v>-0.33</v>
      </c>
      <c r="S277" s="4" cm="1">
        <f t="array" aca="1" ref="S277" ca="1">INDIRECT("R"&amp;MOD(S$1+ROW()-2,304)+2&amp;"C3",FALSE)</f>
        <v>-0.312</v>
      </c>
      <c r="T277" s="4" cm="1">
        <f t="array" aca="1" ref="T277" ca="1">INDIRECT("R"&amp;MOD(T$1+ROW()-2,304)+2&amp;"C3",FALSE)</f>
        <v>-0.49099999999999999</v>
      </c>
      <c r="U277" s="4" cm="1">
        <f t="array" aca="1" ref="U277" ca="1">INDIRECT("R"&amp;MOD(U$1+ROW()-2,304)+2&amp;"C3",FALSE)</f>
        <v>0.20100000000000001</v>
      </c>
      <c r="V277" s="4" cm="1">
        <f t="array" aca="1" ref="V277" ca="1">INDIRECT("R"&amp;MOD(V$1+ROW()-2,304)+2&amp;"C3",FALSE)</f>
        <v>3.0470000000000002</v>
      </c>
      <c r="W277" s="4" cm="1">
        <f t="array" aca="1" ref="W277" ca="1">INDIRECT("R"&amp;MOD(W$1+ROW()-2,304)+2&amp;"C3",FALSE)</f>
        <v>2.3610000000000002</v>
      </c>
      <c r="X277" s="4" cm="1">
        <f t="array" aca="1" ref="X277" ca="1">INDIRECT("R"&amp;MOD(X$1+ROW()-2,304)+2&amp;"C3",FALSE)</f>
        <v>2.1110000000000002</v>
      </c>
      <c r="Y277" s="4" cm="1">
        <f t="array" aca="1" ref="Y277" ca="1">INDIRECT("R"&amp;MOD(Y$1+ROW()-2,304)+2&amp;"C3",FALSE)</f>
        <v>3.343</v>
      </c>
      <c r="Z277" s="4" cm="1">
        <f t="array" aca="1" ref="Z277" ca="1">INDIRECT("R"&amp;MOD(Z$1+ROW()-2,304)+2&amp;"C3",FALSE)</f>
        <v>2.137</v>
      </c>
      <c r="AA277" s="4" cm="1">
        <f t="array" aca="1" ref="AA277" ca="1">INDIRECT("R"&amp;MOD(AA$1+ROW()-2,304)+2&amp;"C3",FALSE)</f>
        <v>2.6960000000000002</v>
      </c>
      <c r="AB277" s="4" cm="1">
        <f t="array" aca="1" ref="AB277" ca="1">INDIRECT("R"&amp;MOD(AB$1+ROW()-2,304)+2&amp;"C3",FALSE)</f>
        <v>3.78</v>
      </c>
      <c r="AC277" s="4" cm="1">
        <f t="array" aca="1" ref="AC277" ca="1">INDIRECT("R"&amp;MOD(AC$1+ROW()-2,304)+2&amp;"C3",FALSE)</f>
        <v>-0.53900000000000003</v>
      </c>
      <c r="AD277" s="4" cm="1">
        <f t="array" aca="1" ref="AD277" ca="1">INDIRECT("R"&amp;MOD(AD$1+ROW()-2,304)+2&amp;"C3",FALSE)</f>
        <v>3.339</v>
      </c>
      <c r="AE277" s="4" cm="1">
        <f t="array" aca="1" ref="AE277" ca="1">INDIRECT("R"&amp;MOD(AE$1+ROW()-2,304)+2&amp;"C3",FALSE)</f>
        <v>-0.50900000000000001</v>
      </c>
      <c r="AF277" s="4" cm="1">
        <f t="array" aca="1" ref="AF277" ca="1">INDIRECT("R"&amp;MOD(AF$1+ROW()-2,304)+2&amp;"C3",FALSE)</f>
        <v>-0.126</v>
      </c>
      <c r="AG277" s="4" cm="1">
        <f t="array" aca="1" ref="AG277" ca="1">INDIRECT("R"&amp;MOD(AG$1+ROW()-2,304)+2&amp;"C3",FALSE)</f>
        <v>-5.3999999999999999E-2</v>
      </c>
      <c r="AH277" s="4" cm="1">
        <f t="array" aca="1" ref="AH277" ca="1">INDIRECT("R"&amp;MOD(AH$1+ROW()-2,304)+2&amp;"C3",FALSE)</f>
        <v>-0.495</v>
      </c>
      <c r="AI277" s="4" cm="1">
        <f t="array" aca="1" ref="AI277" ca="1">INDIRECT("R"&amp;MOD(AI$1+ROW()-2,304)+2&amp;"C3",FALSE)</f>
        <v>4.5019999999999998</v>
      </c>
      <c r="AJ277" s="4" cm="1">
        <f t="array" aca="1" ref="AJ277" ca="1">INDIRECT("R"&amp;MOD(AJ$1+ROW()-2,304)+2&amp;"C3",FALSE)</f>
        <v>2.145</v>
      </c>
    </row>
    <row r="278" spans="1:36" x14ac:dyDescent="0.25">
      <c r="A278" s="1">
        <v>44576</v>
      </c>
      <c r="B278" s="15">
        <v>-0.57599999999999996</v>
      </c>
      <c r="C278" s="15">
        <v>-0.56000000000000005</v>
      </c>
      <c r="D278" s="15">
        <v>-0.54300000000000004</v>
      </c>
      <c r="G278" s="4" cm="1">
        <f t="array" aca="1" ref="G278" ca="1">INDIRECT("R"&amp;MOD(G$1+ROW()-2,304)+2&amp;"C3",FALSE)</f>
        <v>0.20499999999999999</v>
      </c>
      <c r="H278" s="4" cm="1">
        <f t="array" aca="1" ref="H278" ca="1">INDIRECT("R"&amp;MOD(H$1+ROW()-2,304)+2&amp;"C3",FALSE)</f>
        <v>4.2160000000000002</v>
      </c>
      <c r="I278" s="4" cm="1">
        <f t="array" aca="1" ref="I278" ca="1">INDIRECT("R"&amp;MOD(I$1+ROW()-2,304)+2&amp;"C3",FALSE)</f>
        <v>3.9830000000000001</v>
      </c>
      <c r="J278" s="4" cm="1">
        <f t="array" aca="1" ref="J278" ca="1">INDIRECT("R"&amp;MOD(J$1+ROW()-2,304)+2&amp;"C3",FALSE)</f>
        <v>3.41</v>
      </c>
      <c r="K278" s="4" cm="1">
        <f t="array" aca="1" ref="K278" ca="1">INDIRECT("R"&amp;MOD(K$1+ROW()-2,304)+2&amp;"C3",FALSE)</f>
        <v>-0.22900000000000001</v>
      </c>
      <c r="L278" s="4" cm="1">
        <f t="array" aca="1" ref="L278" ca="1">INDIRECT("R"&amp;MOD(L$1+ROW()-2,304)+2&amp;"C3",FALSE)</f>
        <v>-0.309</v>
      </c>
      <c r="M278" s="4" cm="1">
        <f t="array" aca="1" ref="M278" ca="1">INDIRECT("R"&amp;MOD(M$1+ROW()-2,304)+2&amp;"C3",FALSE)</f>
        <v>4.742</v>
      </c>
      <c r="N278" s="4" cm="1">
        <f t="array" aca="1" ref="N278" ca="1">INDIRECT("R"&amp;MOD(N$1+ROW()-2,304)+2&amp;"C3",FALSE)</f>
        <v>5.1130000000000004</v>
      </c>
      <c r="O278" s="4" cm="1">
        <f t="array" aca="1" ref="O278" ca="1">INDIRECT("R"&amp;MOD(O$1+ROW()-2,304)+2&amp;"C3",FALSE)</f>
        <v>4.6820000000000004</v>
      </c>
      <c r="P278" s="4" cm="1">
        <f t="array" aca="1" ref="P278" ca="1">INDIRECT("R"&amp;MOD(P$1+ROW()-2,304)+2&amp;"C3",FALSE)</f>
        <v>2.7269999999999999</v>
      </c>
      <c r="Q278" s="4" cm="1">
        <f t="array" aca="1" ref="Q278" ca="1">INDIRECT("R"&amp;MOD(Q$1+ROW()-2,304)+2&amp;"C3",FALSE)</f>
        <v>3.1019999999999999</v>
      </c>
      <c r="R278" s="4" cm="1">
        <f t="array" aca="1" ref="R278" ca="1">INDIRECT("R"&amp;MOD(R$1+ROW()-2,304)+2&amp;"C3",FALSE)</f>
        <v>-0.32900000000000001</v>
      </c>
      <c r="S278" s="4" cm="1">
        <f t="array" aca="1" ref="S278" ca="1">INDIRECT("R"&amp;MOD(S$1+ROW()-2,304)+2&amp;"C3",FALSE)</f>
        <v>-0.308</v>
      </c>
      <c r="T278" s="4" cm="1">
        <f t="array" aca="1" ref="T278" ca="1">INDIRECT("R"&amp;MOD(T$1+ROW()-2,304)+2&amp;"C3",FALSE)</f>
        <v>-0.50900000000000001</v>
      </c>
      <c r="U278" s="4" cm="1">
        <f t="array" aca="1" ref="U278" ca="1">INDIRECT("R"&amp;MOD(U$1+ROW()-2,304)+2&amp;"C3",FALSE)</f>
        <v>0.21</v>
      </c>
      <c r="V278" s="4" cm="1">
        <f t="array" aca="1" ref="V278" ca="1">INDIRECT("R"&amp;MOD(V$1+ROW()-2,304)+2&amp;"C3",FALSE)</f>
        <v>2.6960000000000002</v>
      </c>
      <c r="W278" s="4" cm="1">
        <f t="array" aca="1" ref="W278" ca="1">INDIRECT("R"&amp;MOD(W$1+ROW()-2,304)+2&amp;"C3",FALSE)</f>
        <v>2.4729999999999999</v>
      </c>
      <c r="X278" s="4" cm="1">
        <f t="array" aca="1" ref="X278" ca="1">INDIRECT("R"&amp;MOD(X$1+ROW()-2,304)+2&amp;"C3",FALSE)</f>
        <v>2.1190000000000002</v>
      </c>
      <c r="Y278" s="4" cm="1">
        <f t="array" aca="1" ref="Y278" ca="1">INDIRECT("R"&amp;MOD(Y$1+ROW()-2,304)+2&amp;"C3",FALSE)</f>
        <v>3.5369999999999999</v>
      </c>
      <c r="Z278" s="4" cm="1">
        <f t="array" aca="1" ref="Z278" ca="1">INDIRECT("R"&amp;MOD(Z$1+ROW()-2,304)+2&amp;"C3",FALSE)</f>
        <v>2.137</v>
      </c>
      <c r="AA278" s="4" cm="1">
        <f t="array" aca="1" ref="AA278" ca="1">INDIRECT("R"&amp;MOD(AA$1+ROW()-2,304)+2&amp;"C3",FALSE)</f>
        <v>2.5790000000000002</v>
      </c>
      <c r="AB278" s="4" cm="1">
        <f t="array" aca="1" ref="AB278" ca="1">INDIRECT("R"&amp;MOD(AB$1+ROW()-2,304)+2&amp;"C3",FALSE)</f>
        <v>3.88</v>
      </c>
      <c r="AC278" s="4" cm="1">
        <f t="array" aca="1" ref="AC278" ca="1">INDIRECT("R"&amp;MOD(AC$1+ROW()-2,304)+2&amp;"C3",FALSE)</f>
        <v>-0.53800000000000003</v>
      </c>
      <c r="AD278" s="4" cm="1">
        <f t="array" aca="1" ref="AD278" ca="1">INDIRECT("R"&amp;MOD(AD$1+ROW()-2,304)+2&amp;"C3",FALSE)</f>
        <v>3.3570000000000002</v>
      </c>
      <c r="AE278" s="4" cm="1">
        <f t="array" aca="1" ref="AE278" ca="1">INDIRECT("R"&amp;MOD(AE$1+ROW()-2,304)+2&amp;"C3",FALSE)</f>
        <v>-0.52100000000000002</v>
      </c>
      <c r="AF278" s="4" cm="1">
        <f t="array" aca="1" ref="AF278" ca="1">INDIRECT("R"&amp;MOD(AF$1+ROW()-2,304)+2&amp;"C3",FALSE)</f>
        <v>-0.14599999999999999</v>
      </c>
      <c r="AG278" s="4" cm="1">
        <f t="array" aca="1" ref="AG278" ca="1">INDIRECT("R"&amp;MOD(AG$1+ROW()-2,304)+2&amp;"C3",FALSE)</f>
        <v>-8.7999999999999995E-2</v>
      </c>
      <c r="AH278" s="4" cm="1">
        <f t="array" aca="1" ref="AH278" ca="1">INDIRECT("R"&amp;MOD(AH$1+ROW()-2,304)+2&amp;"C3",FALSE)</f>
        <v>-0.44800000000000001</v>
      </c>
      <c r="AI278" s="4" cm="1">
        <f t="array" aca="1" ref="AI278" ca="1">INDIRECT("R"&amp;MOD(AI$1+ROW()-2,304)+2&amp;"C3",FALSE)</f>
        <v>4.5830000000000002</v>
      </c>
      <c r="AJ278" s="4" cm="1">
        <f t="array" aca="1" ref="AJ278" ca="1">INDIRECT("R"&amp;MOD(AJ$1+ROW()-2,304)+2&amp;"C3",FALSE)</f>
        <v>2.1379999999999999</v>
      </c>
    </row>
    <row r="279" spans="1:36" x14ac:dyDescent="0.25">
      <c r="A279" s="1">
        <v>44607</v>
      </c>
      <c r="B279" s="15">
        <v>-0.55100000000000005</v>
      </c>
      <c r="C279" s="15">
        <v>-0.53200000000000003</v>
      </c>
      <c r="D279" s="15">
        <v>-0.51600000000000001</v>
      </c>
      <c r="G279" s="4" cm="1">
        <f t="array" aca="1" ref="G279" ca="1">INDIRECT("R"&amp;MOD(G$1+ROW()-2,304)+2&amp;"C3",FALSE)</f>
        <v>0.223</v>
      </c>
      <c r="H279" s="4" cm="1">
        <f t="array" aca="1" ref="H279" ca="1">INDIRECT("R"&amp;MOD(H$1+ROW()-2,304)+2&amp;"C3",FALSE)</f>
        <v>4.5439999999999996</v>
      </c>
      <c r="I279" s="4" cm="1">
        <f t="array" aca="1" ref="I279" ca="1">INDIRECT("R"&amp;MOD(I$1+ROW()-2,304)+2&amp;"C3",FALSE)</f>
        <v>3.6</v>
      </c>
      <c r="J279" s="4" cm="1">
        <f t="array" aca="1" ref="J279" ca="1">INDIRECT("R"&amp;MOD(J$1+ROW()-2,304)+2&amp;"C3",FALSE)</f>
        <v>3.3519999999999999</v>
      </c>
      <c r="K279" s="4" cm="1">
        <f t="array" aca="1" ref="K279" ca="1">INDIRECT("R"&amp;MOD(K$1+ROW()-2,304)+2&amp;"C3",FALSE)</f>
        <v>-0.249</v>
      </c>
      <c r="L279" s="4" cm="1">
        <f t="array" aca="1" ref="L279" ca="1">INDIRECT("R"&amp;MOD(L$1+ROW()-2,304)+2&amp;"C3",FALSE)</f>
        <v>-0.31</v>
      </c>
      <c r="M279" s="4" cm="1">
        <f t="array" aca="1" ref="M279" ca="1">INDIRECT("R"&amp;MOD(M$1+ROW()-2,304)+2&amp;"C3",FALSE)</f>
        <v>4.6870000000000003</v>
      </c>
      <c r="N279" s="4" cm="1">
        <f t="array" aca="1" ref="N279" ca="1">INDIRECT("R"&amp;MOD(N$1+ROW()-2,304)+2&amp;"C3",FALSE)</f>
        <v>4.2380000000000004</v>
      </c>
      <c r="O279" s="4" cm="1">
        <f t="array" aca="1" ref="O279" ca="1">INDIRECT("R"&amp;MOD(O$1+ROW()-2,304)+2&amp;"C3",FALSE)</f>
        <v>4.6440000000000001</v>
      </c>
      <c r="P279" s="4" cm="1">
        <f t="array" aca="1" ref="P279" ca="1">INDIRECT("R"&amp;MOD(P$1+ROW()-2,304)+2&amp;"C3",FALSE)</f>
        <v>3.3759999999999999</v>
      </c>
      <c r="Q279" s="4" cm="1">
        <f t="array" aca="1" ref="Q279" ca="1">INDIRECT("R"&amp;MOD(Q$1+ROW()-2,304)+2&amp;"C3",FALSE)</f>
        <v>3.226</v>
      </c>
      <c r="R279" s="4" cm="1">
        <f t="array" aca="1" ref="R279" ca="1">INDIRECT("R"&amp;MOD(R$1+ROW()-2,304)+2&amp;"C3",FALSE)</f>
        <v>-0.33</v>
      </c>
      <c r="S279" s="4" cm="1">
        <f t="array" aca="1" ref="S279" ca="1">INDIRECT("R"&amp;MOD(S$1+ROW()-2,304)+2&amp;"C3",FALSE)</f>
        <v>-0.308</v>
      </c>
      <c r="T279" s="4" cm="1">
        <f t="array" aca="1" ref="T279" ca="1">INDIRECT("R"&amp;MOD(T$1+ROW()-2,304)+2&amp;"C3",FALSE)</f>
        <v>-0.52100000000000002</v>
      </c>
      <c r="U279" s="4" cm="1">
        <f t="array" aca="1" ref="U279" ca="1">INDIRECT("R"&amp;MOD(U$1+ROW()-2,304)+2&amp;"C3",FALSE)</f>
        <v>0.221</v>
      </c>
      <c r="V279" s="4" cm="1">
        <f t="array" aca="1" ref="V279" ca="1">INDIRECT("R"&amp;MOD(V$1+ROW()-2,304)+2&amp;"C3",FALSE)</f>
        <v>2.5790000000000002</v>
      </c>
      <c r="W279" s="4" cm="1">
        <f t="array" aca="1" ref="W279" ca="1">INDIRECT("R"&amp;MOD(W$1+ROW()-2,304)+2&amp;"C3",FALSE)</f>
        <v>2.5129999999999999</v>
      </c>
      <c r="X279" s="4" cm="1">
        <f t="array" aca="1" ref="X279" ca="1">INDIRECT("R"&amp;MOD(X$1+ROW()-2,304)+2&amp;"C3",FALSE)</f>
        <v>2.1320000000000001</v>
      </c>
      <c r="Y279" s="4" cm="1">
        <f t="array" aca="1" ref="Y279" ca="1">INDIRECT("R"&amp;MOD(Y$1+ROW()-2,304)+2&amp;"C3",FALSE)</f>
        <v>3.7469999999999999</v>
      </c>
      <c r="Z279" s="4" cm="1">
        <f t="array" aca="1" ref="Z279" ca="1">INDIRECT("R"&amp;MOD(Z$1+ROW()-2,304)+2&amp;"C3",FALSE)</f>
        <v>2.1259999999999999</v>
      </c>
      <c r="AA279" s="4" cm="1">
        <f t="array" aca="1" ref="AA279" ca="1">INDIRECT("R"&amp;MOD(AA$1+ROW()-2,304)+2&amp;"C3",FALSE)</f>
        <v>2.6269999999999998</v>
      </c>
      <c r="AB279" s="4" cm="1">
        <f t="array" aca="1" ref="AB279" ca="1">INDIRECT("R"&amp;MOD(AB$1+ROW()-2,304)+2&amp;"C3",FALSE)</f>
        <v>3.9710000000000001</v>
      </c>
      <c r="AC279" s="4" cm="1">
        <f t="array" aca="1" ref="AC279" ca="1">INDIRECT("R"&amp;MOD(AC$1+ROW()-2,304)+2&amp;"C3",FALSE)</f>
        <v>-0.54</v>
      </c>
      <c r="AD279" s="4" cm="1">
        <f t="array" aca="1" ref="AD279" ca="1">INDIRECT("R"&amp;MOD(AD$1+ROW()-2,304)+2&amp;"C3",FALSE)</f>
        <v>3.391</v>
      </c>
      <c r="AE279" s="4" cm="1">
        <f t="array" aca="1" ref="AE279" ca="1">INDIRECT("R"&amp;MOD(AE$1+ROW()-2,304)+2&amp;"C3",FALSE)</f>
        <v>-0.53800000000000003</v>
      </c>
      <c r="AF279" s="4" cm="1">
        <f t="array" aca="1" ref="AF279" ca="1">INDIRECT("R"&amp;MOD(AF$1+ROW()-2,304)+2&amp;"C3",FALSE)</f>
        <v>-0.184</v>
      </c>
      <c r="AG279" s="4" cm="1">
        <f t="array" aca="1" ref="AG279" ca="1">INDIRECT("R"&amp;MOD(AG$1+ROW()-2,304)+2&amp;"C3",FALSE)</f>
        <v>-0.126</v>
      </c>
      <c r="AH279" s="4" cm="1">
        <f t="array" aca="1" ref="AH279" ca="1">INDIRECT("R"&amp;MOD(AH$1+ROW()-2,304)+2&amp;"C3",FALSE)</f>
        <v>-0.38600000000000001</v>
      </c>
      <c r="AI279" s="4" cm="1">
        <f t="array" aca="1" ref="AI279" ca="1">INDIRECT("R"&amp;MOD(AI$1+ROW()-2,304)+2&amp;"C3",FALSE)</f>
        <v>4.7770000000000001</v>
      </c>
      <c r="AJ279" s="4" cm="1">
        <f t="array" aca="1" ref="AJ279" ca="1">INDIRECT("R"&amp;MOD(AJ$1+ROW()-2,304)+2&amp;"C3",FALSE)</f>
        <v>2.137</v>
      </c>
    </row>
    <row r="280" spans="1:36" x14ac:dyDescent="0.25">
      <c r="A280" s="1">
        <v>44635</v>
      </c>
      <c r="B280" s="15">
        <v>-0.53400000000000003</v>
      </c>
      <c r="C280" s="15">
        <v>-0.495</v>
      </c>
      <c r="D280" s="15">
        <v>-0.45800000000000002</v>
      </c>
      <c r="G280" s="4" cm="1">
        <f t="array" aca="1" ref="G280" ca="1">INDIRECT("R"&amp;MOD(G$1+ROW()-2,304)+2&amp;"C3",FALSE)</f>
        <v>0.20599999999999999</v>
      </c>
      <c r="H280" s="4" cm="1">
        <f t="array" aca="1" ref="H280" ca="1">INDIRECT("R"&amp;MOD(H$1+ROW()-2,304)+2&amp;"C3",FALSE)</f>
        <v>4.742</v>
      </c>
      <c r="I280" s="4" cm="1">
        <f t="array" aca="1" ref="I280" ca="1">INDIRECT("R"&amp;MOD(I$1+ROW()-2,304)+2&amp;"C3",FALSE)</f>
        <v>3.3860000000000001</v>
      </c>
      <c r="J280" s="4" cm="1">
        <f t="array" aca="1" ref="J280" ca="1">INDIRECT("R"&amp;MOD(J$1+ROW()-2,304)+2&amp;"C3",FALSE)</f>
        <v>3.31</v>
      </c>
      <c r="K280" s="4" cm="1">
        <f t="array" aca="1" ref="K280" ca="1">INDIRECT("R"&amp;MOD(K$1+ROW()-2,304)+2&amp;"C3",FALSE)</f>
        <v>-0.25700000000000001</v>
      </c>
      <c r="L280" s="4" cm="1">
        <f t="array" aca="1" ref="L280" ca="1">INDIRECT("R"&amp;MOD(L$1+ROW()-2,304)+2&amp;"C3",FALSE)</f>
        <v>-0.312</v>
      </c>
      <c r="M280" s="4" cm="1">
        <f t="array" aca="1" ref="M280" ca="1">INDIRECT("R"&amp;MOD(M$1+ROW()-2,304)+2&amp;"C3",FALSE)</f>
        <v>4.6390000000000002</v>
      </c>
      <c r="N280" s="4" cm="1">
        <f t="array" aca="1" ref="N280" ca="1">INDIRECT("R"&amp;MOD(N$1+ROW()-2,304)+2&amp;"C3",FALSE)</f>
        <v>3.2930000000000001</v>
      </c>
      <c r="O280" s="4" cm="1">
        <f t="array" aca="1" ref="O280" ca="1">INDIRECT("R"&amp;MOD(O$1+ROW()-2,304)+2&amp;"C3",FALSE)</f>
        <v>4.4539999999999997</v>
      </c>
      <c r="P280" s="4" cm="1">
        <f t="array" aca="1" ref="P280" ca="1">INDIRECT("R"&amp;MOD(P$1+ROW()-2,304)+2&amp;"C3",FALSE)</f>
        <v>3.468</v>
      </c>
      <c r="Q280" s="4" cm="1">
        <f t="array" aca="1" ref="Q280" ca="1">INDIRECT("R"&amp;MOD(Q$1+ROW()-2,304)+2&amp;"C3",FALSE)</f>
        <v>3.335</v>
      </c>
      <c r="R280" s="4" cm="1">
        <f t="array" aca="1" ref="R280" ca="1">INDIRECT("R"&amp;MOD(R$1+ROW()-2,304)+2&amp;"C3",FALSE)</f>
        <v>-0.33</v>
      </c>
      <c r="S280" s="4" cm="1">
        <f t="array" aca="1" ref="S280" ca="1">INDIRECT("R"&amp;MOD(S$1+ROW()-2,304)+2&amp;"C3",FALSE)</f>
        <v>-0.309</v>
      </c>
      <c r="T280" s="4" cm="1">
        <f t="array" aca="1" ref="T280" ca="1">INDIRECT("R"&amp;MOD(T$1+ROW()-2,304)+2&amp;"C3",FALSE)</f>
        <v>-0.53800000000000003</v>
      </c>
      <c r="U280" s="4" cm="1">
        <f t="array" aca="1" ref="U280" ca="1">INDIRECT("R"&amp;MOD(U$1+ROW()-2,304)+2&amp;"C3",FALSE)</f>
        <v>0.22600000000000001</v>
      </c>
      <c r="V280" s="4" cm="1">
        <f t="array" aca="1" ref="V280" ca="1">INDIRECT("R"&amp;MOD(V$1+ROW()-2,304)+2&amp;"C3",FALSE)</f>
        <v>2.6269999999999998</v>
      </c>
      <c r="W280" s="4" cm="1">
        <f t="array" aca="1" ref="W280" ca="1">INDIRECT("R"&amp;MOD(W$1+ROW()-2,304)+2&amp;"C3",FALSE)</f>
        <v>2.6</v>
      </c>
      <c r="X280" s="4" cm="1">
        <f t="array" aca="1" ref="X280" ca="1">INDIRECT("R"&amp;MOD(X$1+ROW()-2,304)+2&amp;"C3",FALSE)</f>
        <v>2.1389999999999998</v>
      </c>
      <c r="Y280" s="4" cm="1">
        <f t="array" aca="1" ref="Y280" ca="1">INDIRECT("R"&amp;MOD(Y$1+ROW()-2,304)+2&amp;"C3",FALSE)</f>
        <v>3.9249999999999998</v>
      </c>
      <c r="Z280" s="4" cm="1">
        <f t="array" aca="1" ref="Z280" ca="1">INDIRECT("R"&amp;MOD(Z$1+ROW()-2,304)+2&amp;"C3",FALSE)</f>
        <v>2.1110000000000002</v>
      </c>
      <c r="AA280" s="4" cm="1">
        <f t="array" aca="1" ref="AA280" ca="1">INDIRECT("R"&amp;MOD(AA$1+ROW()-2,304)+2&amp;"C3",FALSE)</f>
        <v>2.6760000000000002</v>
      </c>
      <c r="AB280" s="4" cm="1">
        <f t="array" aca="1" ref="AB280" ca="1">INDIRECT("R"&amp;MOD(AB$1+ROW()-2,304)+2&amp;"C3",FALSE)</f>
        <v>3.9672727272727268</v>
      </c>
      <c r="AC280" s="4" cm="1">
        <f t="array" aca="1" ref="AC280" ca="1">INDIRECT("R"&amp;MOD(AC$1+ROW()-2,304)+2&amp;"C3",FALSE)</f>
        <v>-0.54300000000000004</v>
      </c>
      <c r="AD280" s="4" cm="1">
        <f t="array" aca="1" ref="AD280" ca="1">INDIRECT("R"&amp;MOD(AD$1+ROW()-2,304)+2&amp;"C3",FALSE)</f>
        <v>3.407</v>
      </c>
      <c r="AE280" s="4" cm="1">
        <f t="array" aca="1" ref="AE280" ca="1">INDIRECT("R"&amp;MOD(AE$1+ROW()-2,304)+2&amp;"C3",FALSE)</f>
        <v>-0.54700000000000004</v>
      </c>
      <c r="AF280" s="4" cm="1">
        <f t="array" aca="1" ref="AF280" ca="1">INDIRECT("R"&amp;MOD(AF$1+ROW()-2,304)+2&amp;"C3",FALSE)</f>
        <v>-0.22900000000000001</v>
      </c>
      <c r="AG280" s="4" cm="1">
        <f t="array" aca="1" ref="AG280" ca="1">INDIRECT("R"&amp;MOD(AG$1+ROW()-2,304)+2&amp;"C3",FALSE)</f>
        <v>-0.14599999999999999</v>
      </c>
      <c r="AH280" s="4" cm="1">
        <f t="array" aca="1" ref="AH280" ca="1">INDIRECT("R"&amp;MOD(AH$1+ROW()-2,304)+2&amp;"C3",FALSE)</f>
        <v>-0.23899999999999999</v>
      </c>
      <c r="AI280" s="4" cm="1">
        <f t="array" aca="1" ref="AI280" ca="1">INDIRECT("R"&amp;MOD(AI$1+ROW()-2,304)+2&amp;"C3",FALSE)</f>
        <v>4.8529999999999998</v>
      </c>
      <c r="AJ280" s="4" cm="1">
        <f t="array" aca="1" ref="AJ280" ca="1">INDIRECT("R"&amp;MOD(AJ$1+ROW()-2,304)+2&amp;"C3",FALSE)</f>
        <v>2.137</v>
      </c>
    </row>
    <row r="281" spans="1:36" x14ac:dyDescent="0.25">
      <c r="A281" s="1">
        <v>44666</v>
      </c>
      <c r="B281" s="15">
        <v>-0.47499999999999998</v>
      </c>
      <c r="C281" s="15">
        <v>-0.44800000000000001</v>
      </c>
      <c r="D281" s="15">
        <v>-0.41499999999999998</v>
      </c>
      <c r="G281" s="4" cm="1">
        <f t="array" aca="1" ref="G281" ca="1">INDIRECT("R"&amp;MOD(G$1+ROW()-2,304)+2&amp;"C3",FALSE)</f>
        <v>0.20899999999999999</v>
      </c>
      <c r="H281" s="4" cm="1">
        <f t="array" aca="1" ref="H281" ca="1">INDIRECT("R"&amp;MOD(H$1+ROW()-2,304)+2&amp;"C3",FALSE)</f>
        <v>4.6870000000000003</v>
      </c>
      <c r="I281" s="4" cm="1">
        <f t="array" aca="1" ref="I281" ca="1">INDIRECT("R"&amp;MOD(I$1+ROW()-2,304)+2&amp;"C3",FALSE)</f>
        <v>3.3450000000000002</v>
      </c>
      <c r="J281" s="4" cm="1">
        <f t="array" aca="1" ref="J281" ca="1">INDIRECT("R"&amp;MOD(J$1+ROW()-2,304)+2&amp;"C3",FALSE)</f>
        <v>3.2610000000000001</v>
      </c>
      <c r="K281" s="4" cm="1">
        <f t="array" aca="1" ref="K281" ca="1">INDIRECT("R"&amp;MOD(K$1+ROW()-2,304)+2&amp;"C3",FALSE)</f>
        <v>-0.26800000000000002</v>
      </c>
      <c r="L281" s="4" cm="1">
        <f t="array" aca="1" ref="L281" ca="1">INDIRECT("R"&amp;MOD(L$1+ROW()-2,304)+2&amp;"C3",FALSE)</f>
        <v>-0.32900000000000001</v>
      </c>
      <c r="M281" s="4" cm="1">
        <f t="array" aca="1" ref="M281" ca="1">INDIRECT("R"&amp;MOD(M$1+ROW()-2,304)+2&amp;"C3",FALSE)</f>
        <v>4.8479999999999999</v>
      </c>
      <c r="N281" s="4" cm="1">
        <f t="array" aca="1" ref="N281" ca="1">INDIRECT("R"&amp;MOD(N$1+ROW()-2,304)+2&amp;"C3",FALSE)</f>
        <v>2.4569999999999999</v>
      </c>
      <c r="O281" s="4" cm="1">
        <f t="array" aca="1" ref="O281" ca="1">INDIRECT("R"&amp;MOD(O$1+ROW()-2,304)+2&amp;"C3",FALSE)</f>
        <v>4.4669999999999996</v>
      </c>
      <c r="P281" s="4" cm="1">
        <f t="array" aca="1" ref="P281" ca="1">INDIRECT("R"&amp;MOD(P$1+ROW()-2,304)+2&amp;"C3",FALSE)</f>
        <v>3.4460000000000002</v>
      </c>
      <c r="Q281" s="4" cm="1">
        <f t="array" aca="1" ref="Q281" ca="1">INDIRECT("R"&amp;MOD(Q$1+ROW()-2,304)+2&amp;"C3",FALSE)</f>
        <v>3.5019999999999998</v>
      </c>
      <c r="R281" s="4" cm="1">
        <f t="array" aca="1" ref="R281" ca="1">INDIRECT("R"&amp;MOD(R$1+ROW()-2,304)+2&amp;"C3",FALSE)</f>
        <v>-0.32900000000000001</v>
      </c>
      <c r="S281" s="4" cm="1">
        <f t="array" aca="1" ref="S281" ca="1">INDIRECT("R"&amp;MOD(S$1+ROW()-2,304)+2&amp;"C3",FALSE)</f>
        <v>-0.31</v>
      </c>
      <c r="T281" s="4" cm="1">
        <f t="array" aca="1" ref="T281" ca="1">INDIRECT("R"&amp;MOD(T$1+ROW()-2,304)+2&amp;"C3",FALSE)</f>
        <v>-0.54700000000000004</v>
      </c>
      <c r="U281" s="4" cm="1">
        <f t="array" aca="1" ref="U281" ca="1">INDIRECT("R"&amp;MOD(U$1+ROW()-2,304)+2&amp;"C3",FALSE)</f>
        <v>0.223</v>
      </c>
      <c r="V281" s="4" cm="1">
        <f t="array" aca="1" ref="V281" ca="1">INDIRECT("R"&amp;MOD(V$1+ROW()-2,304)+2&amp;"C3",FALSE)</f>
        <v>2.6760000000000002</v>
      </c>
      <c r="W281" s="4" cm="1">
        <f t="array" aca="1" ref="W281" ca="1">INDIRECT("R"&amp;MOD(W$1+ROW()-2,304)+2&amp;"C3",FALSE)</f>
        <v>2.7229999999999999</v>
      </c>
      <c r="X281" s="4" cm="1">
        <f t="array" aca="1" ref="X281" ca="1">INDIRECT("R"&amp;MOD(X$1+ROW()-2,304)+2&amp;"C3",FALSE)</f>
        <v>2.1970000000000001</v>
      </c>
      <c r="Y281" s="4" cm="1">
        <f t="array" aca="1" ref="Y281" ca="1">INDIRECT("R"&amp;MOD(Y$1+ROW()-2,304)+2&amp;"C3",FALSE)</f>
        <v>4.3620000000000001</v>
      </c>
      <c r="Z281" s="4" cm="1">
        <f t="array" aca="1" ref="Z281" ca="1">INDIRECT("R"&amp;MOD(Z$1+ROW()-2,304)+2&amp;"C3",FALSE)</f>
        <v>2.1190000000000002</v>
      </c>
      <c r="AA281" s="4" cm="1">
        <f t="array" aca="1" ref="AA281" ca="1">INDIRECT("R"&amp;MOD(AA$1+ROW()-2,304)+2&amp;"C3",FALSE)</f>
        <v>2.6949999999999998</v>
      </c>
      <c r="AB281" s="4" cm="1">
        <f t="array" aca="1" ref="AB281" ca="1">INDIRECT("R"&amp;MOD(AB$1+ROW()-2,304)+2&amp;"C3",FALSE)</f>
        <v>3.9310526315789471</v>
      </c>
      <c r="AC281" s="4" cm="1">
        <f t="array" aca="1" ref="AC281" ca="1">INDIRECT("R"&amp;MOD(AC$1+ROW()-2,304)+2&amp;"C3",FALSE)</f>
        <v>-0.54500000000000004</v>
      </c>
      <c r="AD281" s="4" cm="1">
        <f t="array" aca="1" ref="AD281" ca="1">INDIRECT("R"&amp;MOD(AD$1+ROW()-2,304)+2&amp;"C3",FALSE)</f>
        <v>3.4670000000000001</v>
      </c>
      <c r="AE281" s="4" cm="1">
        <f t="array" aca="1" ref="AE281" ca="1">INDIRECT("R"&amp;MOD(AE$1+ROW()-2,304)+2&amp;"C3",FALSE)</f>
        <v>-0.54100000000000004</v>
      </c>
      <c r="AF281" s="4" cm="1">
        <f t="array" aca="1" ref="AF281" ca="1">INDIRECT("R"&amp;MOD(AF$1+ROW()-2,304)+2&amp;"C3",FALSE)</f>
        <v>-0.249</v>
      </c>
      <c r="AG281" s="4" cm="1">
        <f t="array" aca="1" ref="AG281" ca="1">INDIRECT("R"&amp;MOD(AG$1+ROW()-2,304)+2&amp;"C3",FALSE)</f>
        <v>-0.184</v>
      </c>
      <c r="AH281" s="4" cm="1">
        <f t="array" aca="1" ref="AH281" ca="1">INDIRECT("R"&amp;MOD(AH$1+ROW()-2,304)+2&amp;"C3",FALSE)</f>
        <v>3.6999999999999998E-2</v>
      </c>
      <c r="AI281" s="4" cm="1">
        <f t="array" aca="1" ref="AI281" ca="1">INDIRECT("R"&amp;MOD(AI$1+ROW()-2,304)+2&amp;"C3",FALSE)</f>
        <v>5.0410000000000004</v>
      </c>
      <c r="AJ281" s="4" cm="1">
        <f t="array" aca="1" ref="AJ281" ca="1">INDIRECT("R"&amp;MOD(AJ$1+ROW()-2,304)+2&amp;"C3",FALSE)</f>
        <v>2.1259999999999999</v>
      </c>
    </row>
    <row r="282" spans="1:36" x14ac:dyDescent="0.25">
      <c r="A282" s="1">
        <v>44696</v>
      </c>
      <c r="B282" s="15">
        <v>-0.42699999999999999</v>
      </c>
      <c r="C282" s="15">
        <v>-0.38600000000000001</v>
      </c>
      <c r="D282" s="15">
        <v>-0.33800000000000002</v>
      </c>
      <c r="G282" s="4" cm="1">
        <f t="array" aca="1" ref="G282" ca="1">INDIRECT("R"&amp;MOD(G$1+ROW()-2,304)+2&amp;"C3",FALSE)</f>
        <v>0.20100000000000001</v>
      </c>
      <c r="H282" s="4" cm="1">
        <f t="array" aca="1" ref="H282" ca="1">INDIRECT("R"&amp;MOD(H$1+ROW()-2,304)+2&amp;"C3",FALSE)</f>
        <v>4.6390000000000002</v>
      </c>
      <c r="I282" s="4" cm="1">
        <f t="array" aca="1" ref="I282" ca="1">INDIRECT("R"&amp;MOD(I$1+ROW()-2,304)+2&amp;"C3",FALSE)</f>
        <v>3.339</v>
      </c>
      <c r="J282" s="4" cm="1">
        <f t="array" aca="1" ref="J282" ca="1">INDIRECT("R"&amp;MOD(J$1+ROW()-2,304)+2&amp;"C3",FALSE)</f>
        <v>3.1240000000000001</v>
      </c>
      <c r="K282" s="4" cm="1">
        <f t="array" aca="1" ref="K282" ca="1">INDIRECT("R"&amp;MOD(K$1+ROW()-2,304)+2&amp;"C3",FALSE)</f>
        <v>-0.29399999999999998</v>
      </c>
      <c r="L282" s="4" cm="1">
        <f t="array" aca="1" ref="L282" ca="1">INDIRECT("R"&amp;MOD(L$1+ROW()-2,304)+2&amp;"C3",FALSE)</f>
        <v>-0.36499999999999999</v>
      </c>
      <c r="M282" s="4" cm="1">
        <f t="array" aca="1" ref="M282" ca="1">INDIRECT("R"&amp;MOD(M$1+ROW()-2,304)+2&amp;"C3",FALSE)</f>
        <v>4.4820000000000002</v>
      </c>
      <c r="N282" s="4" cm="1">
        <f t="array" aca="1" ref="N282" ca="1">INDIRECT("R"&amp;MOD(N$1+ROW()-2,304)+2&amp;"C3",FALSE)</f>
        <v>1.9430000000000001</v>
      </c>
      <c r="O282" s="4" cm="1">
        <f t="array" aca="1" ref="O282" ca="1">INDIRECT("R"&amp;MOD(O$1+ROW()-2,304)+2&amp;"C3",FALSE)</f>
        <v>4.3540000000000001</v>
      </c>
      <c r="P282" s="4" cm="1">
        <f t="array" aca="1" ref="P282" ca="1">INDIRECT("R"&amp;MOD(P$1+ROW()-2,304)+2&amp;"C3",FALSE)</f>
        <v>3.343</v>
      </c>
      <c r="Q282" s="4" cm="1">
        <f t="array" aca="1" ref="Q282" ca="1">INDIRECT("R"&amp;MOD(Q$1+ROW()-2,304)+2&amp;"C3",FALSE)</f>
        <v>3.597</v>
      </c>
      <c r="R282" s="4" cm="1">
        <f t="array" aca="1" ref="R282" ca="1">INDIRECT("R"&amp;MOD(R$1+ROW()-2,304)+2&amp;"C3",FALSE)</f>
        <v>-0.32900000000000001</v>
      </c>
      <c r="S282" s="4" cm="1">
        <f t="array" aca="1" ref="S282" ca="1">INDIRECT("R"&amp;MOD(S$1+ROW()-2,304)+2&amp;"C3",FALSE)</f>
        <v>-0.312</v>
      </c>
      <c r="T282" s="4" cm="1">
        <f t="array" aca="1" ref="T282" ca="1">INDIRECT("R"&amp;MOD(T$1+ROW()-2,304)+2&amp;"C3",FALSE)</f>
        <v>-0.54100000000000004</v>
      </c>
      <c r="U282" s="4" cm="1">
        <f t="array" aca="1" ref="U282" ca="1">INDIRECT("R"&amp;MOD(U$1+ROW()-2,304)+2&amp;"C3",FALSE)</f>
        <v>0.22600000000000001</v>
      </c>
      <c r="V282" s="4" cm="1">
        <f t="array" aca="1" ref="V282" ca="1">INDIRECT("R"&amp;MOD(V$1+ROW()-2,304)+2&amp;"C3",FALSE)</f>
        <v>2.6949999999999998</v>
      </c>
      <c r="W282" s="4" cm="1">
        <f t="array" aca="1" ref="W282" ca="1">INDIRECT("R"&amp;MOD(W$1+ROW()-2,304)+2&amp;"C3",FALSE)</f>
        <v>2.794</v>
      </c>
      <c r="X282" s="4" cm="1">
        <f t="array" aca="1" ref="X282" ca="1">INDIRECT("R"&amp;MOD(X$1+ROW()-2,304)+2&amp;"C3",FALSE)</f>
        <v>2.3610000000000002</v>
      </c>
      <c r="Y282" s="4" cm="1">
        <f t="array" aca="1" ref="Y282" ca="1">INDIRECT("R"&amp;MOD(Y$1+ROW()-2,304)+2&amp;"C3",FALSE)</f>
        <v>4.5019999999999998</v>
      </c>
      <c r="Z282" s="4" cm="1">
        <f t="array" aca="1" ref="Z282" ca="1">INDIRECT("R"&amp;MOD(Z$1+ROW()-2,304)+2&amp;"C3",FALSE)</f>
        <v>2.1320000000000001</v>
      </c>
      <c r="AA282" s="4" cm="1">
        <f t="array" aca="1" ref="AA282" ca="1">INDIRECT("R"&amp;MOD(AA$1+ROW()-2,304)+2&amp;"C3",FALSE)</f>
        <v>2.7269999999999999</v>
      </c>
      <c r="AB282" s="4" cm="1">
        <f t="array" aca="1" ref="AB282" ca="1">INDIRECT("R"&amp;MOD(AB$1+ROW()-2,304)+2&amp;"C3",FALSE)</f>
        <v>3.9204761904761911</v>
      </c>
      <c r="AC282" s="4" cm="1">
        <f t="array" aca="1" ref="AC282" ca="1">INDIRECT("R"&amp;MOD(AC$1+ROW()-2,304)+2&amp;"C3",FALSE)</f>
        <v>-0.54800000000000004</v>
      </c>
      <c r="AD282" s="4" cm="1">
        <f t="array" aca="1" ref="AD282" ca="1">INDIRECT("R"&amp;MOD(AD$1+ROW()-2,304)+2&amp;"C3",FALSE)</f>
        <v>3.464</v>
      </c>
      <c r="AE282" s="4" cm="1">
        <f t="array" aca="1" ref="AE282" ca="1">INDIRECT("R"&amp;MOD(AE$1+ROW()-2,304)+2&amp;"C3",FALSE)</f>
        <v>-0.53900000000000003</v>
      </c>
      <c r="AF282" s="4" cm="1">
        <f t="array" aca="1" ref="AF282" ca="1">INDIRECT("R"&amp;MOD(AF$1+ROW()-2,304)+2&amp;"C3",FALSE)</f>
        <v>-0.25700000000000001</v>
      </c>
      <c r="AG282" s="4" cm="1">
        <f t="array" aca="1" ref="AG282" ca="1">INDIRECT("R"&amp;MOD(AG$1+ROW()-2,304)+2&amp;"C3",FALSE)</f>
        <v>-0.22900000000000001</v>
      </c>
      <c r="AH282" s="4" cm="1">
        <f t="array" aca="1" ref="AH282" ca="1">INDIRECT("R"&amp;MOD(AH$1+ROW()-2,304)+2&amp;"C3",FALSE)</f>
        <v>0.39500000000000002</v>
      </c>
      <c r="AI282" s="4" cm="1">
        <f t="array" aca="1" ref="AI282" ca="1">INDIRECT("R"&amp;MOD(AI$1+ROW()-2,304)+2&amp;"C3",FALSE)</f>
        <v>5.0919999999999996</v>
      </c>
      <c r="AJ282" s="4" cm="1">
        <f t="array" aca="1" ref="AJ282" ca="1">INDIRECT("R"&amp;MOD(AJ$1+ROW()-2,304)+2&amp;"C3",FALSE)</f>
        <v>2.1110000000000002</v>
      </c>
    </row>
    <row r="283" spans="1:36" x14ac:dyDescent="0.25">
      <c r="A283" s="1">
        <v>44727</v>
      </c>
      <c r="B283" s="15">
        <v>-0.33500000000000002</v>
      </c>
      <c r="C283" s="15">
        <v>-0.23899999999999999</v>
      </c>
      <c r="D283" s="15">
        <v>-0.16300000000000001</v>
      </c>
      <c r="G283" s="4" cm="1">
        <f t="array" aca="1" ref="G283" ca="1">INDIRECT("R"&amp;MOD(G$1+ROW()-2,304)+2&amp;"C3",FALSE)</f>
        <v>0.21</v>
      </c>
      <c r="H283" s="4" cm="1">
        <f t="array" aca="1" ref="H283" ca="1">INDIRECT("R"&amp;MOD(H$1+ROW()-2,304)+2&amp;"C3",FALSE)</f>
        <v>4.8479999999999999</v>
      </c>
      <c r="I283" s="4" cm="1">
        <f t="array" aca="1" ref="I283" ca="1">INDIRECT("R"&amp;MOD(I$1+ROW()-2,304)+2&amp;"C3",FALSE)</f>
        <v>3.3570000000000002</v>
      </c>
      <c r="J283" s="4" cm="1">
        <f t="array" aca="1" ref="J283" ca="1">INDIRECT("R"&amp;MOD(J$1+ROW()-2,304)+2&amp;"C3",FALSE)</f>
        <v>2.9409999999999998</v>
      </c>
      <c r="K283" s="4" cm="1">
        <f t="array" aca="1" ref="K283" ca="1">INDIRECT("R"&amp;MOD(K$1+ROW()-2,304)+2&amp;"C3",FALSE)</f>
        <v>-0.29799999999999999</v>
      </c>
      <c r="L283" s="4" cm="1">
        <f t="array" aca="1" ref="L283" ca="1">INDIRECT("R"&amp;MOD(L$1+ROW()-2,304)+2&amp;"C3",FALSE)</f>
        <v>-0.40799999999999997</v>
      </c>
      <c r="M283" s="4" cm="1">
        <f t="array" aca="1" ref="M283" ca="1">INDIRECT("R"&amp;MOD(M$1+ROW()-2,304)+2&amp;"C3",FALSE)</f>
        <v>4.3620000000000001</v>
      </c>
      <c r="N283" s="4" cm="1">
        <f t="array" aca="1" ref="N283" ca="1">INDIRECT("R"&amp;MOD(N$1+ROW()-2,304)+2&amp;"C3",FALSE)</f>
        <v>1.635</v>
      </c>
      <c r="O283" s="4" cm="1">
        <f t="array" aca="1" ref="O283" ca="1">INDIRECT("R"&amp;MOD(O$1+ROW()-2,304)+2&amp;"C3",FALSE)</f>
        <v>3.9830000000000001</v>
      </c>
      <c r="P283" s="4" cm="1">
        <f t="array" aca="1" ref="P283" ca="1">INDIRECT("R"&amp;MOD(P$1+ROW()-2,304)+2&amp;"C3",FALSE)</f>
        <v>3.5369999999999999</v>
      </c>
      <c r="Q283" s="4" cm="1">
        <f t="array" aca="1" ref="Q283" ca="1">INDIRECT("R"&amp;MOD(Q$1+ROW()-2,304)+2&amp;"C3",FALSE)</f>
        <v>3.6840000000000002</v>
      </c>
      <c r="R283" s="4" cm="1">
        <f t="array" aca="1" ref="R283" ca="1">INDIRECT("R"&amp;MOD(R$1+ROW()-2,304)+2&amp;"C3",FALSE)</f>
        <v>-0.33</v>
      </c>
      <c r="S283" s="4" cm="1">
        <f t="array" aca="1" ref="S283" ca="1">INDIRECT("R"&amp;MOD(S$1+ROW()-2,304)+2&amp;"C3",FALSE)</f>
        <v>-0.32900000000000001</v>
      </c>
      <c r="T283" s="4" cm="1">
        <f t="array" aca="1" ref="T283" ca="1">INDIRECT("R"&amp;MOD(T$1+ROW()-2,304)+2&amp;"C3",FALSE)</f>
        <v>-0.53900000000000003</v>
      </c>
      <c r="U283" s="4" cm="1">
        <f t="array" aca="1" ref="U283" ca="1">INDIRECT("R"&amp;MOD(U$1+ROW()-2,304)+2&amp;"C3",FALSE)</f>
        <v>0.223</v>
      </c>
      <c r="V283" s="4" cm="1">
        <f t="array" aca="1" ref="V283" ca="1">INDIRECT("R"&amp;MOD(V$1+ROW()-2,304)+2&amp;"C3",FALSE)</f>
        <v>2.7269999999999999</v>
      </c>
      <c r="W283" s="4" cm="1">
        <f t="array" aca="1" ref="W283" ca="1">INDIRECT("R"&amp;MOD(W$1+ROW()-2,304)+2&amp;"C3",FALSE)</f>
        <v>2.8889999999999998</v>
      </c>
      <c r="X283" s="4" cm="1">
        <f t="array" aca="1" ref="X283" ca="1">INDIRECT("R"&amp;MOD(X$1+ROW()-2,304)+2&amp;"C3",FALSE)</f>
        <v>2.4729999999999999</v>
      </c>
      <c r="Y283" s="4" cm="1">
        <f t="array" aca="1" ref="Y283" ca="1">INDIRECT("R"&amp;MOD(Y$1+ROW()-2,304)+2&amp;"C3",FALSE)</f>
        <v>4.5830000000000002</v>
      </c>
      <c r="Z283" s="4" cm="1">
        <f t="array" aca="1" ref="Z283" ca="1">INDIRECT("R"&amp;MOD(Z$1+ROW()-2,304)+2&amp;"C3",FALSE)</f>
        <v>2.1389999999999998</v>
      </c>
      <c r="AA283" s="4" cm="1">
        <f t="array" aca="1" ref="AA283" ca="1">INDIRECT("R"&amp;MOD(AA$1+ROW()-2,304)+2&amp;"C3",FALSE)</f>
        <v>3.3759999999999999</v>
      </c>
      <c r="AB283" s="4" cm="1">
        <f t="array" aca="1" ref="AB283" ca="1">INDIRECT("R"&amp;MOD(AB$1+ROW()-2,304)+2&amp;"C3",FALSE)</f>
        <v>3.9200000000000008</v>
      </c>
      <c r="AC283" s="4" cm="1">
        <f t="array" aca="1" ref="AC283" ca="1">INDIRECT("R"&amp;MOD(AC$1+ROW()-2,304)+2&amp;"C3",FALSE)</f>
        <v>-0.54500000000000004</v>
      </c>
      <c r="AD283" s="4" cm="1">
        <f t="array" aca="1" ref="AD283" ca="1">INDIRECT("R"&amp;MOD(AD$1+ROW()-2,304)+2&amp;"C3",FALSE)</f>
        <v>3.41</v>
      </c>
      <c r="AE283" s="4" cm="1">
        <f t="array" aca="1" ref="AE283" ca="1">INDIRECT("R"&amp;MOD(AE$1+ROW()-2,304)+2&amp;"C3",FALSE)</f>
        <v>-0.53800000000000003</v>
      </c>
      <c r="AF283" s="4" cm="1">
        <f t="array" aca="1" ref="AF283" ca="1">INDIRECT("R"&amp;MOD(AF$1+ROW()-2,304)+2&amp;"C3",FALSE)</f>
        <v>-0.26800000000000002</v>
      </c>
      <c r="AG283" s="4" cm="1">
        <f t="array" aca="1" ref="AG283" ca="1">INDIRECT("R"&amp;MOD(AG$1+ROW()-2,304)+2&amp;"C3",FALSE)</f>
        <v>-0.249</v>
      </c>
      <c r="AH283" s="4" cm="1">
        <f t="array" aca="1" ref="AH283" ca="1">INDIRECT("R"&amp;MOD(AH$1+ROW()-2,304)+2&amp;"C3",FALSE)</f>
        <v>1.0109999999999999</v>
      </c>
      <c r="AI283" s="4" cm="1">
        <f t="array" aca="1" ref="AI283" ca="1">INDIRECT("R"&amp;MOD(AI$1+ROW()-2,304)+2&amp;"C3",FALSE)</f>
        <v>4.9390000000000001</v>
      </c>
      <c r="AJ283" s="4" cm="1">
        <f t="array" aca="1" ref="AJ283" ca="1">INDIRECT("R"&amp;MOD(AJ$1+ROW()-2,304)+2&amp;"C3",FALSE)</f>
        <v>2.1190000000000002</v>
      </c>
    </row>
    <row r="284" spans="1:36" x14ac:dyDescent="0.25">
      <c r="A284" s="1">
        <v>44757</v>
      </c>
      <c r="B284" s="15">
        <v>-0.17599999999999999</v>
      </c>
      <c r="C284" s="15">
        <v>3.6999999999999998E-2</v>
      </c>
      <c r="D284" s="15">
        <v>0.26700000000000002</v>
      </c>
      <c r="G284" s="4" cm="1">
        <f t="array" aca="1" ref="G284" ca="1">INDIRECT("R"&amp;MOD(G$1+ROW()-2,304)+2&amp;"C3",FALSE)</f>
        <v>0.221</v>
      </c>
      <c r="H284" s="4" cm="1">
        <f t="array" aca="1" ref="H284" ca="1">INDIRECT("R"&amp;MOD(H$1+ROW()-2,304)+2&amp;"C3",FALSE)</f>
        <v>4.4820000000000002</v>
      </c>
      <c r="I284" s="4" cm="1">
        <f t="array" aca="1" ref="I284" ca="1">INDIRECT("R"&amp;MOD(I$1+ROW()-2,304)+2&amp;"C3",FALSE)</f>
        <v>3.391</v>
      </c>
      <c r="J284" s="4" cm="1">
        <f t="array" aca="1" ref="J284" ca="1">INDIRECT("R"&amp;MOD(J$1+ROW()-2,304)+2&amp;"C3",FALSE)</f>
        <v>2.8319999999999999</v>
      </c>
      <c r="K284" s="4" cm="1">
        <f t="array" aca="1" ref="K284" ca="1">INDIRECT("R"&amp;MOD(K$1+ROW()-2,304)+2&amp;"C3",FALSE)</f>
        <v>-0.30199999999999999</v>
      </c>
      <c r="L284" s="4" cm="1">
        <f t="array" aca="1" ref="L284" ca="1">INDIRECT("R"&amp;MOD(L$1+ROW()-2,304)+2&amp;"C3",FALSE)</f>
        <v>-0.41799999999999998</v>
      </c>
      <c r="M284" s="4" cm="1">
        <f t="array" aca="1" ref="M284" ca="1">INDIRECT("R"&amp;MOD(M$1+ROW()-2,304)+2&amp;"C3",FALSE)</f>
        <v>4.5960000000000001</v>
      </c>
      <c r="N284" s="4" cm="1">
        <f t="array" aca="1" ref="N284" ca="1">INDIRECT("R"&amp;MOD(N$1+ROW()-2,304)+2&amp;"C3",FALSE)</f>
        <v>1.4219999999999999</v>
      </c>
      <c r="O284" s="4" cm="1">
        <f t="array" aca="1" ref="O284" ca="1">INDIRECT("R"&amp;MOD(O$1+ROW()-2,304)+2&amp;"C3",FALSE)</f>
        <v>3.6</v>
      </c>
      <c r="P284" s="4" cm="1">
        <f t="array" aca="1" ref="P284" ca="1">INDIRECT("R"&amp;MOD(P$1+ROW()-2,304)+2&amp;"C3",FALSE)</f>
        <v>3.7469999999999999</v>
      </c>
      <c r="Q284" s="4" cm="1">
        <f t="array" aca="1" ref="Q284" ca="1">INDIRECT("R"&amp;MOD(Q$1+ROW()-2,304)+2&amp;"C3",FALSE)</f>
        <v>3.7519999999999998</v>
      </c>
      <c r="R284" s="4" cm="1">
        <f t="array" aca="1" ref="R284" ca="1">INDIRECT("R"&amp;MOD(R$1+ROW()-2,304)+2&amp;"C3",FALSE)</f>
        <v>-0.32900000000000001</v>
      </c>
      <c r="S284" s="4" cm="1">
        <f t="array" aca="1" ref="S284" ca="1">INDIRECT("R"&amp;MOD(S$1+ROW()-2,304)+2&amp;"C3",FALSE)</f>
        <v>-0.36499999999999999</v>
      </c>
      <c r="T284" s="4" cm="1">
        <f t="array" aca="1" ref="T284" ca="1">INDIRECT("R"&amp;MOD(T$1+ROW()-2,304)+2&amp;"C3",FALSE)</f>
        <v>-0.53800000000000003</v>
      </c>
      <c r="U284" s="4" cm="1">
        <f t="array" aca="1" ref="U284" ca="1">INDIRECT("R"&amp;MOD(U$1+ROW()-2,304)+2&amp;"C3",FALSE)</f>
        <v>0.27200000000000002</v>
      </c>
      <c r="V284" s="4" cm="1">
        <f t="array" aca="1" ref="V284" ca="1">INDIRECT("R"&amp;MOD(V$1+ROW()-2,304)+2&amp;"C3",FALSE)</f>
        <v>3.3759999999999999</v>
      </c>
      <c r="W284" s="4" cm="1">
        <f t="array" aca="1" ref="W284" ca="1">INDIRECT("R"&amp;MOD(W$1+ROW()-2,304)+2&amp;"C3",FALSE)</f>
        <v>2.9860000000000002</v>
      </c>
      <c r="X284" s="4" cm="1">
        <f t="array" aca="1" ref="X284" ca="1">INDIRECT("R"&amp;MOD(X$1+ROW()-2,304)+2&amp;"C3",FALSE)</f>
        <v>2.5129999999999999</v>
      </c>
      <c r="Y284" s="4" cm="1">
        <f t="array" aca="1" ref="Y284" ca="1">INDIRECT("R"&amp;MOD(Y$1+ROW()-2,304)+2&amp;"C3",FALSE)</f>
        <v>4.7770000000000001</v>
      </c>
      <c r="Z284" s="4" cm="1">
        <f t="array" aca="1" ref="Z284" ca="1">INDIRECT("R"&amp;MOD(Z$1+ROW()-2,304)+2&amp;"C3",FALSE)</f>
        <v>2.1970000000000001</v>
      </c>
      <c r="AA284" s="4" cm="1">
        <f t="array" aca="1" ref="AA284" ca="1">INDIRECT("R"&amp;MOD(AA$1+ROW()-2,304)+2&amp;"C3",FALSE)</f>
        <v>3.468</v>
      </c>
      <c r="AB284" s="4" cm="1">
        <f t="array" aca="1" ref="AB284" ca="1">INDIRECT("R"&amp;MOD(AB$1+ROW()-2,304)+2&amp;"C3",FALSE)</f>
        <v>3.9195000000000007</v>
      </c>
      <c r="AC284" s="4" cm="1">
        <f t="array" aca="1" ref="AC284" ca="1">INDIRECT("R"&amp;MOD(AC$1+ROW()-2,304)+2&amp;"C3",FALSE)</f>
        <v>-0.55000000000000004</v>
      </c>
      <c r="AD284" s="4" cm="1">
        <f t="array" aca="1" ref="AD284" ca="1">INDIRECT("R"&amp;MOD(AD$1+ROW()-2,304)+2&amp;"C3",FALSE)</f>
        <v>3.3519999999999999</v>
      </c>
      <c r="AE284" s="4" cm="1">
        <f t="array" aca="1" ref="AE284" ca="1">INDIRECT("R"&amp;MOD(AE$1+ROW()-2,304)+2&amp;"C3",FALSE)</f>
        <v>-0.54</v>
      </c>
      <c r="AF284" s="4" cm="1">
        <f t="array" aca="1" ref="AF284" ca="1">INDIRECT("R"&amp;MOD(AF$1+ROW()-2,304)+2&amp;"C3",FALSE)</f>
        <v>-0.29399999999999998</v>
      </c>
      <c r="AG284" s="4" cm="1">
        <f t="array" aca="1" ref="AG284" ca="1">INDIRECT("R"&amp;MOD(AG$1+ROW()-2,304)+2&amp;"C3",FALSE)</f>
        <v>-0.25700000000000001</v>
      </c>
      <c r="AH284" s="4" cm="1">
        <f t="array" aca="1" ref="AH284" ca="1">INDIRECT("R"&amp;MOD(AH$1+ROW()-2,304)+2&amp;"C3",FALSE)</f>
        <v>1.4279999999999999</v>
      </c>
      <c r="AI284" s="4" cm="1">
        <f t="array" aca="1" ref="AI284" ca="1">INDIRECT("R"&amp;MOD(AI$1+ROW()-2,304)+2&amp;"C3",FALSE)</f>
        <v>4.7709999999999999</v>
      </c>
      <c r="AJ284" s="4" cm="1">
        <f t="array" aca="1" ref="AJ284" ca="1">INDIRECT("R"&amp;MOD(AJ$1+ROW()-2,304)+2&amp;"C3",FALSE)</f>
        <v>2.1320000000000001</v>
      </c>
    </row>
    <row r="285" spans="1:36" x14ac:dyDescent="0.25">
      <c r="A285" s="1">
        <v>44788</v>
      </c>
      <c r="B285" s="15">
        <v>0.246</v>
      </c>
      <c r="C285" s="15">
        <v>0.39500000000000002</v>
      </c>
      <c r="D285" s="15">
        <v>0.65400000000000003</v>
      </c>
      <c r="G285" s="4" cm="1">
        <f t="array" aca="1" ref="G285" ca="1">INDIRECT("R"&amp;MOD(G$1+ROW()-2,304)+2&amp;"C3",FALSE)</f>
        <v>0.22600000000000001</v>
      </c>
      <c r="H285" s="4" cm="1">
        <f t="array" aca="1" ref="H285" ca="1">INDIRECT("R"&amp;MOD(H$1+ROW()-2,304)+2&amp;"C3",FALSE)</f>
        <v>4.3620000000000001</v>
      </c>
      <c r="I285" s="4" cm="1">
        <f t="array" aca="1" ref="I285" ca="1">INDIRECT("R"&amp;MOD(I$1+ROW()-2,304)+2&amp;"C3",FALSE)</f>
        <v>3.407</v>
      </c>
      <c r="J285" s="4" cm="1">
        <f t="array" aca="1" ref="J285" ca="1">INDIRECT("R"&amp;MOD(J$1+ROW()-2,304)+2&amp;"C3",FALSE)</f>
        <v>2.6869999999999998</v>
      </c>
      <c r="K285" s="4" cm="1">
        <f t="array" aca="1" ref="K285" ca="1">INDIRECT("R"&amp;MOD(K$1+ROW()-2,304)+2&amp;"C3",FALSE)</f>
        <v>-0.309</v>
      </c>
      <c r="L285" s="4" cm="1">
        <f t="array" aca="1" ref="L285" ca="1">INDIRECT("R"&amp;MOD(L$1+ROW()-2,304)+2&amp;"C3",FALSE)</f>
        <v>-0.41299999999999998</v>
      </c>
      <c r="M285" s="4" cm="1">
        <f t="array" aca="1" ref="M285" ca="1">INDIRECT("R"&amp;MOD(M$1+ROW()-2,304)+2&amp;"C3",FALSE)</f>
        <v>4.7839999999999998</v>
      </c>
      <c r="N285" s="4" cm="1">
        <f t="array" aca="1" ref="N285" ca="1">INDIRECT("R"&amp;MOD(N$1+ROW()-2,304)+2&amp;"C3",FALSE)</f>
        <v>1.282</v>
      </c>
      <c r="O285" s="4" cm="1">
        <f t="array" aca="1" ref="O285" ca="1">INDIRECT("R"&amp;MOD(O$1+ROW()-2,304)+2&amp;"C3",FALSE)</f>
        <v>3.3860000000000001</v>
      </c>
      <c r="P285" s="4" cm="1">
        <f t="array" aca="1" ref="P285" ca="1">INDIRECT("R"&amp;MOD(P$1+ROW()-2,304)+2&amp;"C3",FALSE)</f>
        <v>3.9249999999999998</v>
      </c>
      <c r="Q285" s="4" cm="1">
        <f t="array" aca="1" ref="Q285" ca="1">INDIRECT("R"&amp;MOD(Q$1+ROW()-2,304)+2&amp;"C3",FALSE)</f>
        <v>3.8180000000000001</v>
      </c>
      <c r="R285" s="4" cm="1">
        <f t="array" aca="1" ref="R285" ca="1">INDIRECT("R"&amp;MOD(R$1+ROW()-2,304)+2&amp;"C3",FALSE)</f>
        <v>-0.32800000000000001</v>
      </c>
      <c r="S285" s="4" cm="1">
        <f t="array" aca="1" ref="S285" ca="1">INDIRECT("R"&amp;MOD(S$1+ROW()-2,304)+2&amp;"C3",FALSE)</f>
        <v>-0.40799999999999997</v>
      </c>
      <c r="T285" s="4" cm="1">
        <f t="array" aca="1" ref="T285" ca="1">INDIRECT("R"&amp;MOD(T$1+ROW()-2,304)+2&amp;"C3",FALSE)</f>
        <v>-0.54</v>
      </c>
      <c r="U285" s="4" cm="1">
        <f t="array" aca="1" ref="U285" ca="1">INDIRECT("R"&amp;MOD(U$1+ROW()-2,304)+2&amp;"C3",FALSE)</f>
        <v>0.29199999999999998</v>
      </c>
      <c r="V285" s="4" cm="1">
        <f t="array" aca="1" ref="V285" ca="1">INDIRECT("R"&amp;MOD(V$1+ROW()-2,304)+2&amp;"C3",FALSE)</f>
        <v>3.468</v>
      </c>
      <c r="W285" s="4" cm="1">
        <f t="array" aca="1" ref="W285" ca="1">INDIRECT("R"&amp;MOD(W$1+ROW()-2,304)+2&amp;"C3",FALSE)</f>
        <v>3.1019999999999999</v>
      </c>
      <c r="X285" s="4" cm="1">
        <f t="array" aca="1" ref="X285" ca="1">INDIRECT("R"&amp;MOD(X$1+ROW()-2,304)+2&amp;"C3",FALSE)</f>
        <v>2.6</v>
      </c>
      <c r="Y285" s="4" cm="1">
        <f t="array" aca="1" ref="Y285" ca="1">INDIRECT("R"&amp;MOD(Y$1+ROW()-2,304)+2&amp;"C3",FALSE)</f>
        <v>4.8529999999999998</v>
      </c>
      <c r="Z285" s="4" cm="1">
        <f t="array" aca="1" ref="Z285" ca="1">INDIRECT("R"&amp;MOD(Z$1+ROW()-2,304)+2&amp;"C3",FALSE)</f>
        <v>2.3610000000000002</v>
      </c>
      <c r="AA285" s="4" cm="1">
        <f t="array" aca="1" ref="AA285" ca="1">INDIRECT("R"&amp;MOD(AA$1+ROW()-2,304)+2&amp;"C3",FALSE)</f>
        <v>3.4460000000000002</v>
      </c>
      <c r="AB285" s="4" cm="1">
        <f t="array" aca="1" ref="AB285" ca="1">INDIRECT("R"&amp;MOD(AB$1+ROW()-2,304)+2&amp;"C3",FALSE)</f>
        <v>3.8958333333333339</v>
      </c>
      <c r="AC285" s="4" cm="1">
        <f t="array" aca="1" ref="AC285" ca="1">INDIRECT("R"&amp;MOD(AC$1+ROW()-2,304)+2&amp;"C3",FALSE)</f>
        <v>-0.56699999999999995</v>
      </c>
      <c r="AD285" s="4" cm="1">
        <f t="array" aca="1" ref="AD285" ca="1">INDIRECT("R"&amp;MOD(AD$1+ROW()-2,304)+2&amp;"C3",FALSE)</f>
        <v>3.31</v>
      </c>
      <c r="AE285" s="4" cm="1">
        <f t="array" aca="1" ref="AE285" ca="1">INDIRECT("R"&amp;MOD(AE$1+ROW()-2,304)+2&amp;"C3",FALSE)</f>
        <v>-0.54300000000000004</v>
      </c>
      <c r="AF285" s="4" cm="1">
        <f t="array" aca="1" ref="AF285" ca="1">INDIRECT("R"&amp;MOD(AF$1+ROW()-2,304)+2&amp;"C3",FALSE)</f>
        <v>-0.29799999999999999</v>
      </c>
      <c r="AG285" s="4" cm="1">
        <f t="array" aca="1" ref="AG285" ca="1">INDIRECT("R"&amp;MOD(AG$1+ROW()-2,304)+2&amp;"C3",FALSE)</f>
        <v>-0.26800000000000002</v>
      </c>
      <c r="AH285" s="4" cm="1">
        <f t="array" aca="1" ref="AH285" ca="1">INDIRECT("R"&amp;MOD(AH$1+ROW()-2,304)+2&amp;"C3",FALSE)</f>
        <v>1.825</v>
      </c>
      <c r="AI285" s="4" cm="1">
        <f t="array" aca="1" ref="AI285" ca="1">INDIRECT("R"&amp;MOD(AI$1+ROW()-2,304)+2&amp;"C3",FALSE)</f>
        <v>4.7560000000000002</v>
      </c>
      <c r="AJ285" s="4" cm="1">
        <f t="array" aca="1" ref="AJ285" ca="1">INDIRECT("R"&amp;MOD(AJ$1+ROW()-2,304)+2&amp;"C3",FALSE)</f>
        <v>2.1389999999999998</v>
      </c>
    </row>
    <row r="286" spans="1:36" x14ac:dyDescent="0.25">
      <c r="A286" s="1">
        <v>44819</v>
      </c>
      <c r="B286" s="15">
        <v>0.71199999999999997</v>
      </c>
      <c r="C286" s="15">
        <v>1.0109999999999999</v>
      </c>
      <c r="D286" s="15">
        <v>1.228</v>
      </c>
      <c r="G286" s="4" cm="1">
        <f t="array" aca="1" ref="G286" ca="1">INDIRECT("R"&amp;MOD(G$1+ROW()-2,304)+2&amp;"C3",FALSE)</f>
        <v>0.223</v>
      </c>
      <c r="H286" s="4" cm="1">
        <f t="array" aca="1" ref="H286" ca="1">INDIRECT("R"&amp;MOD(H$1+ROW()-2,304)+2&amp;"C3",FALSE)</f>
        <v>4.5960000000000001</v>
      </c>
      <c r="I286" s="4" cm="1">
        <f t="array" aca="1" ref="I286" ca="1">INDIRECT("R"&amp;MOD(I$1+ROW()-2,304)+2&amp;"C3",FALSE)</f>
        <v>3.4670000000000001</v>
      </c>
      <c r="J286" s="4" cm="1">
        <f t="array" aca="1" ref="J286" ca="1">INDIRECT("R"&amp;MOD(J$1+ROW()-2,304)+2&amp;"C3",FALSE)</f>
        <v>2.5299999999999998</v>
      </c>
      <c r="K286" s="4" cm="1">
        <f t="array" aca="1" ref="K286" ca="1">INDIRECT("R"&amp;MOD(K$1+ROW()-2,304)+2&amp;"C3",FALSE)</f>
        <v>-0.313</v>
      </c>
      <c r="L286" s="4" cm="1">
        <f t="array" aca="1" ref="L286" ca="1">INDIRECT("R"&amp;MOD(L$1+ROW()-2,304)+2&amp;"C3",FALSE)</f>
        <v>-0.40100000000000002</v>
      </c>
      <c r="M286" s="4" cm="1">
        <f t="array" aca="1" ref="M286" ca="1">INDIRECT("R"&amp;MOD(M$1+ROW()-2,304)+2&amp;"C3",FALSE)</f>
        <v>4.8570000000000002</v>
      </c>
      <c r="N286" s="4" cm="1">
        <f t="array" aca="1" ref="N286" ca="1">INDIRECT("R"&amp;MOD(N$1+ROW()-2,304)+2&amp;"C3",FALSE)</f>
        <v>1.2230000000000001</v>
      </c>
      <c r="O286" s="4" cm="1">
        <f t="array" aca="1" ref="O286" ca="1">INDIRECT("R"&amp;MOD(O$1+ROW()-2,304)+2&amp;"C3",FALSE)</f>
        <v>3.3450000000000002</v>
      </c>
      <c r="P286" s="4" cm="1">
        <f t="array" aca="1" ref="P286" ca="1">INDIRECT("R"&amp;MOD(P$1+ROW()-2,304)+2&amp;"C3",FALSE)</f>
        <v>4.3620000000000001</v>
      </c>
      <c r="Q286" s="4" cm="1">
        <f t="array" aca="1" ref="Q286" ca="1">INDIRECT("R"&amp;MOD(Q$1+ROW()-2,304)+2&amp;"C3",FALSE)</f>
        <v>3.891</v>
      </c>
      <c r="R286" s="4" cm="1">
        <f t="array" aca="1" ref="R286" ca="1">INDIRECT("R"&amp;MOD(R$1+ROW()-2,304)+2&amp;"C3",FALSE)</f>
        <v>-0.32800000000000001</v>
      </c>
      <c r="S286" s="4" cm="1">
        <f t="array" aca="1" ref="S286" ca="1">INDIRECT("R"&amp;MOD(S$1+ROW()-2,304)+2&amp;"C3",FALSE)</f>
        <v>-0.41799999999999998</v>
      </c>
      <c r="T286" s="4" cm="1">
        <f t="array" aca="1" ref="T286" ca="1">INDIRECT("R"&amp;MOD(T$1+ROW()-2,304)+2&amp;"C3",FALSE)</f>
        <v>-0.54300000000000004</v>
      </c>
      <c r="U286" s="4" cm="1">
        <f t="array" aca="1" ref="U286" ca="1">INDIRECT("R"&amp;MOD(U$1+ROW()-2,304)+2&amp;"C3",FALSE)</f>
        <v>0.28799999999999998</v>
      </c>
      <c r="V286" s="4" cm="1">
        <f t="array" aca="1" ref="V286" ca="1">INDIRECT("R"&amp;MOD(V$1+ROW()-2,304)+2&amp;"C3",FALSE)</f>
        <v>3.4460000000000002</v>
      </c>
      <c r="W286" s="4" cm="1">
        <f t="array" aca="1" ref="W286" ca="1">INDIRECT("R"&amp;MOD(W$1+ROW()-2,304)+2&amp;"C3",FALSE)</f>
        <v>3.226</v>
      </c>
      <c r="X286" s="4" cm="1">
        <f t="array" aca="1" ref="X286" ca="1">INDIRECT("R"&amp;MOD(X$1+ROW()-2,304)+2&amp;"C3",FALSE)</f>
        <v>2.7229999999999999</v>
      </c>
      <c r="Y286" s="4" cm="1">
        <f t="array" aca="1" ref="Y286" ca="1">INDIRECT("R"&amp;MOD(Y$1+ROW()-2,304)+2&amp;"C3",FALSE)</f>
        <v>5.0410000000000004</v>
      </c>
      <c r="Z286" s="4" cm="1">
        <f t="array" aca="1" ref="Z286" ca="1">INDIRECT("R"&amp;MOD(Z$1+ROW()-2,304)+2&amp;"C3",FALSE)</f>
        <v>2.4729999999999999</v>
      </c>
      <c r="AA286" s="4" cm="1">
        <f t="array" aca="1" ref="AA286" ca="1">INDIRECT("R"&amp;MOD(AA$1+ROW()-2,304)+2&amp;"C3",FALSE)</f>
        <v>3.343</v>
      </c>
      <c r="AB286" s="4" cm="1">
        <f t="array" aca="1" ref="AB286" ca="1">INDIRECT("R"&amp;MOD(AB$1+ROW()-2,304)+2&amp;"C3",FALSE)</f>
        <v>3.137</v>
      </c>
      <c r="AC286" s="4" cm="1">
        <f t="array" aca="1" ref="AC286" ca="1">INDIRECT("R"&amp;MOD(AC$1+ROW()-2,304)+2&amp;"C3",FALSE)</f>
        <v>-0.58199999999999996</v>
      </c>
      <c r="AD286" s="4" cm="1">
        <f t="array" aca="1" ref="AD286" ca="1">INDIRECT("R"&amp;MOD(AD$1+ROW()-2,304)+2&amp;"C3",FALSE)</f>
        <v>3.2610000000000001</v>
      </c>
      <c r="AE286" s="4" cm="1">
        <f t="array" aca="1" ref="AE286" ca="1">INDIRECT("R"&amp;MOD(AE$1+ROW()-2,304)+2&amp;"C3",FALSE)</f>
        <v>-0.54500000000000004</v>
      </c>
      <c r="AF286" s="4" cm="1">
        <f t="array" aca="1" ref="AF286" ca="1">INDIRECT("R"&amp;MOD(AF$1+ROW()-2,304)+2&amp;"C3",FALSE)</f>
        <v>-0.30199999999999999</v>
      </c>
      <c r="AG286" s="4" cm="1">
        <f t="array" aca="1" ref="AG286" ca="1">INDIRECT("R"&amp;MOD(AG$1+ROW()-2,304)+2&amp;"C3",FALSE)</f>
        <v>-0.29399999999999998</v>
      </c>
      <c r="AH286" s="4" cm="1">
        <f t="array" aca="1" ref="AH286" ca="1">INDIRECT("R"&amp;MOD(AH$1+ROW()-2,304)+2&amp;"C3",FALSE)</f>
        <v>2.0630000000000002</v>
      </c>
      <c r="AI286" s="4" cm="1">
        <f t="array" aca="1" ref="AI286" ca="1">INDIRECT("R"&amp;MOD(AI$1+ROW()-2,304)+2&amp;"C3",FALSE)</f>
        <v>4.7089999999999996</v>
      </c>
      <c r="AJ286" s="4" cm="1">
        <f t="array" aca="1" ref="AJ286" ca="1">INDIRECT("R"&amp;MOD(AJ$1+ROW()-2,304)+2&amp;"C3",FALSE)</f>
        <v>2.1970000000000001</v>
      </c>
    </row>
    <row r="287" spans="1:36" x14ac:dyDescent="0.25">
      <c r="A287" s="1">
        <v>44849</v>
      </c>
      <c r="B287" s="15">
        <v>1.173</v>
      </c>
      <c r="C287" s="15">
        <v>1.4279999999999999</v>
      </c>
      <c r="D287" s="15">
        <v>1.704</v>
      </c>
      <c r="G287" s="4" cm="1">
        <f t="array" aca="1" ref="G287" ca="1">INDIRECT("R"&amp;MOD(G$1+ROW()-2,304)+2&amp;"C3",FALSE)</f>
        <v>0.22600000000000001</v>
      </c>
      <c r="H287" s="4" cm="1">
        <f t="array" aca="1" ref="H287" ca="1">INDIRECT("R"&amp;MOD(H$1+ROW()-2,304)+2&amp;"C3",FALSE)</f>
        <v>4.7839999999999998</v>
      </c>
      <c r="I287" s="4" cm="1">
        <f t="array" aca="1" ref="I287" ca="1">INDIRECT("R"&amp;MOD(I$1+ROW()-2,304)+2&amp;"C3",FALSE)</f>
        <v>3.464</v>
      </c>
      <c r="J287" s="4" cm="1">
        <f t="array" aca="1" ref="J287" ca="1">INDIRECT("R"&amp;MOD(J$1+ROW()-2,304)+2&amp;"C3",FALSE)</f>
        <v>2.5329999999999999</v>
      </c>
      <c r="K287" s="4" cm="1">
        <f t="array" aca="1" ref="K287" ca="1">INDIRECT("R"&amp;MOD(K$1+ROW()-2,304)+2&amp;"C3",FALSE)</f>
        <v>-0.316</v>
      </c>
      <c r="L287" s="4" cm="1">
        <f t="array" aca="1" ref="L287" ca="1">INDIRECT("R"&amp;MOD(L$1+ROW()-2,304)+2&amp;"C3",FALSE)</f>
        <v>-0.39500000000000002</v>
      </c>
      <c r="M287" s="4" cm="1">
        <f t="array" aca="1" ref="M287" ca="1">INDIRECT("R"&amp;MOD(M$1+ROW()-2,304)+2&amp;"C3",FALSE)</f>
        <v>4.9409999999999998</v>
      </c>
      <c r="N287" s="4" cm="1">
        <f t="array" aca="1" ref="N287" ca="1">INDIRECT("R"&amp;MOD(N$1+ROW()-2,304)+2&amp;"C3",FALSE)</f>
        <v>0.97499999999999998</v>
      </c>
      <c r="O287" s="4" cm="1">
        <f t="array" aca="1" ref="O287" ca="1">INDIRECT("R"&amp;MOD(O$1+ROW()-2,304)+2&amp;"C3",FALSE)</f>
        <v>3.339</v>
      </c>
      <c r="P287" s="4" cm="1">
        <f t="array" aca="1" ref="P287" ca="1">INDIRECT("R"&amp;MOD(P$1+ROW()-2,304)+2&amp;"C3",FALSE)</f>
        <v>4.5019999999999998</v>
      </c>
      <c r="Q287" s="4" cm="1">
        <f t="array" aca="1" ref="Q287" ca="1">INDIRECT("R"&amp;MOD(Q$1+ROW()-2,304)+2&amp;"C3",FALSE)</f>
        <v>3.9750000000000001</v>
      </c>
      <c r="R287" s="4" cm="1">
        <f t="array" aca="1" ref="R287" ca="1">INDIRECT("R"&amp;MOD(R$1+ROW()-2,304)+2&amp;"C3",FALSE)</f>
        <v>-0.32800000000000001</v>
      </c>
      <c r="S287" s="4" cm="1">
        <f t="array" aca="1" ref="S287" ca="1">INDIRECT("R"&amp;MOD(S$1+ROW()-2,304)+2&amp;"C3",FALSE)</f>
        <v>-0.41299999999999998</v>
      </c>
      <c r="T287" s="4" cm="1">
        <f t="array" aca="1" ref="T287" ca="1">INDIRECT("R"&amp;MOD(T$1+ROW()-2,304)+2&amp;"C3",FALSE)</f>
        <v>-0.54500000000000004</v>
      </c>
      <c r="U287" s="4" cm="1">
        <f t="array" aca="1" ref="U287" ca="1">INDIRECT("R"&amp;MOD(U$1+ROW()-2,304)+2&amp;"C3",FALSE)</f>
        <v>0.30499999999999999</v>
      </c>
      <c r="V287" s="4" cm="1">
        <f t="array" aca="1" ref="V287" ca="1">INDIRECT("R"&amp;MOD(V$1+ROW()-2,304)+2&amp;"C3",FALSE)</f>
        <v>3.343</v>
      </c>
      <c r="W287" s="4" cm="1">
        <f t="array" aca="1" ref="W287" ca="1">INDIRECT("R"&amp;MOD(W$1+ROW()-2,304)+2&amp;"C3",FALSE)</f>
        <v>3.335</v>
      </c>
      <c r="X287" s="4" cm="1">
        <f t="array" aca="1" ref="X287" ca="1">INDIRECT("R"&amp;MOD(X$1+ROW()-2,304)+2&amp;"C3",FALSE)</f>
        <v>2.794</v>
      </c>
      <c r="Y287" s="4" cm="1">
        <f t="array" aca="1" ref="Y287" ca="1">INDIRECT("R"&amp;MOD(Y$1+ROW()-2,304)+2&amp;"C3",FALSE)</f>
        <v>5.0919999999999996</v>
      </c>
      <c r="Z287" s="4" cm="1">
        <f t="array" aca="1" ref="Z287" ca="1">INDIRECT("R"&amp;MOD(Z$1+ROW()-2,304)+2&amp;"C3",FALSE)</f>
        <v>2.5129999999999999</v>
      </c>
      <c r="AA287" s="4" cm="1">
        <f t="array" aca="1" ref="AA287" ca="1">INDIRECT("R"&amp;MOD(AA$1+ROW()-2,304)+2&amp;"C3",FALSE)</f>
        <v>3.5369999999999999</v>
      </c>
      <c r="AB287" s="4" cm="1">
        <f t="array" aca="1" ref="AB287" ca="1">INDIRECT("R"&amp;MOD(AB$1+ROW()-2,304)+2&amp;"C3",FALSE)</f>
        <v>3.093</v>
      </c>
      <c r="AC287" s="4" cm="1">
        <f t="array" aca="1" ref="AC287" ca="1">INDIRECT("R"&amp;MOD(AC$1+ROW()-2,304)+2&amp;"C3",FALSE)</f>
        <v>-0.56000000000000005</v>
      </c>
      <c r="AD287" s="4" cm="1">
        <f t="array" aca="1" ref="AD287" ca="1">INDIRECT("R"&amp;MOD(AD$1+ROW()-2,304)+2&amp;"C3",FALSE)</f>
        <v>3.1240000000000001</v>
      </c>
      <c r="AE287" s="4" cm="1">
        <f t="array" aca="1" ref="AE287" ca="1">INDIRECT("R"&amp;MOD(AE$1+ROW()-2,304)+2&amp;"C3",FALSE)</f>
        <v>-0.54800000000000004</v>
      </c>
      <c r="AF287" s="4" cm="1">
        <f t="array" aca="1" ref="AF287" ca="1">INDIRECT("R"&amp;MOD(AF$1+ROW()-2,304)+2&amp;"C3",FALSE)</f>
        <v>-0.309</v>
      </c>
      <c r="AG287" s="4" cm="1">
        <f t="array" aca="1" ref="AG287" ca="1">INDIRECT("R"&amp;MOD(AG$1+ROW()-2,304)+2&amp;"C3",FALSE)</f>
        <v>-0.29799999999999999</v>
      </c>
      <c r="AH287" s="4" cm="1">
        <f t="array" aca="1" ref="AH287" ca="1">INDIRECT("R"&amp;MOD(AH$1+ROW()-2,304)+2&amp;"C3",FALSE)</f>
        <v>2.3450000000000002</v>
      </c>
      <c r="AI287" s="4" cm="1">
        <f t="array" aca="1" ref="AI287" ca="1">INDIRECT("R"&amp;MOD(AI$1+ROW()-2,304)+2&amp;"C3",FALSE)</f>
        <v>4.6820000000000004</v>
      </c>
      <c r="AJ287" s="4" cm="1">
        <f t="array" aca="1" ref="AJ287" ca="1">INDIRECT("R"&amp;MOD(AJ$1+ROW()-2,304)+2&amp;"C3",FALSE)</f>
        <v>2.3610000000000002</v>
      </c>
    </row>
    <row r="288" spans="1:36" x14ac:dyDescent="0.25">
      <c r="A288" s="1">
        <v>44880</v>
      </c>
      <c r="B288" s="15">
        <v>1.726</v>
      </c>
      <c r="C288" s="15">
        <v>1.825</v>
      </c>
      <c r="D288" s="15">
        <v>1.984</v>
      </c>
      <c r="G288" s="4" cm="1">
        <f t="array" aca="1" ref="G288" ca="1">INDIRECT("R"&amp;MOD(G$1+ROW()-2,304)+2&amp;"C3",FALSE)</f>
        <v>0.223</v>
      </c>
      <c r="H288" s="4" cm="1">
        <f t="array" aca="1" ref="H288" ca="1">INDIRECT("R"&amp;MOD(H$1+ROW()-2,304)+2&amp;"C3",FALSE)</f>
        <v>4.8570000000000002</v>
      </c>
      <c r="I288" s="4" cm="1">
        <f t="array" aca="1" ref="I288" ca="1">INDIRECT("R"&amp;MOD(I$1+ROW()-2,304)+2&amp;"C3",FALSE)</f>
        <v>3.41</v>
      </c>
      <c r="J288" s="4" cm="1">
        <f t="array" aca="1" ref="J288" ca="1">INDIRECT("R"&amp;MOD(J$1+ROW()-2,304)+2&amp;"C3",FALSE)</f>
        <v>2.4009999999999998</v>
      </c>
      <c r="K288" s="4" cm="1">
        <f t="array" aca="1" ref="K288" ca="1">INDIRECT("R"&amp;MOD(K$1+ROW()-2,304)+2&amp;"C3",FALSE)</f>
        <v>-0.32600000000000001</v>
      </c>
      <c r="L288" s="4" cm="1">
        <f t="array" aca="1" ref="L288" ca="1">INDIRECT("R"&amp;MOD(L$1+ROW()-2,304)+2&amp;"C3",FALSE)</f>
        <v>-0.39100000000000001</v>
      </c>
      <c r="M288" s="4" cm="1">
        <f t="array" aca="1" ref="M288" ca="1">INDIRECT("R"&amp;MOD(M$1+ROW()-2,304)+2&amp;"C3",FALSE)</f>
        <v>4.9610000000000003</v>
      </c>
      <c r="N288" s="4" cm="1">
        <f t="array" aca="1" ref="N288" ca="1">INDIRECT("R"&amp;MOD(N$1+ROW()-2,304)+2&amp;"C3",FALSE)</f>
        <v>0.86</v>
      </c>
      <c r="O288" s="4" cm="1">
        <f t="array" aca="1" ref="O288" ca="1">INDIRECT("R"&amp;MOD(O$1+ROW()-2,304)+2&amp;"C3",FALSE)</f>
        <v>3.3570000000000002</v>
      </c>
      <c r="P288" s="4" cm="1">
        <f t="array" aca="1" ref="P288" ca="1">INDIRECT("R"&amp;MOD(P$1+ROW()-2,304)+2&amp;"C3",FALSE)</f>
        <v>4.5830000000000002</v>
      </c>
      <c r="Q288" s="4" cm="1">
        <f t="array" aca="1" ref="Q288" ca="1">INDIRECT("R"&amp;MOD(Q$1+ROW()-2,304)+2&amp;"C3",FALSE)</f>
        <v>4.0709999999999997</v>
      </c>
      <c r="R288" s="4" cm="1">
        <f t="array" aca="1" ref="R288" ca="1">INDIRECT("R"&amp;MOD(R$1+ROW()-2,304)+2&amp;"C3",FALSE)</f>
        <v>-0.32800000000000001</v>
      </c>
      <c r="S288" s="4" cm="1">
        <f t="array" aca="1" ref="S288" ca="1">INDIRECT("R"&amp;MOD(S$1+ROW()-2,304)+2&amp;"C3",FALSE)</f>
        <v>-0.40100000000000002</v>
      </c>
      <c r="T288" s="4" cm="1">
        <f t="array" aca="1" ref="T288" ca="1">INDIRECT("R"&amp;MOD(T$1+ROW()-2,304)+2&amp;"C3",FALSE)</f>
        <v>-0.54800000000000004</v>
      </c>
      <c r="U288" s="4" cm="1">
        <f t="array" aca="1" ref="U288" ca="1">INDIRECT("R"&amp;MOD(U$1+ROW()-2,304)+2&amp;"C3",FALSE)</f>
        <v>0.33</v>
      </c>
      <c r="V288" s="4" cm="1">
        <f t="array" aca="1" ref="V288" ca="1">INDIRECT("R"&amp;MOD(V$1+ROW()-2,304)+2&amp;"C3",FALSE)</f>
        <v>3.5369999999999999</v>
      </c>
      <c r="W288" s="4" cm="1">
        <f t="array" aca="1" ref="W288" ca="1">INDIRECT("R"&amp;MOD(W$1+ROW()-2,304)+2&amp;"C3",FALSE)</f>
        <v>3.5019999999999998</v>
      </c>
      <c r="X288" s="4" cm="1">
        <f t="array" aca="1" ref="X288" ca="1">INDIRECT("R"&amp;MOD(X$1+ROW()-2,304)+2&amp;"C3",FALSE)</f>
        <v>2.8889999999999998</v>
      </c>
      <c r="Y288" s="4" cm="1">
        <f t="array" aca="1" ref="Y288" ca="1">INDIRECT("R"&amp;MOD(Y$1+ROW()-2,304)+2&amp;"C3",FALSE)</f>
        <v>4.9390000000000001</v>
      </c>
      <c r="Z288" s="4" cm="1">
        <f t="array" aca="1" ref="Z288" ca="1">INDIRECT("R"&amp;MOD(Z$1+ROW()-2,304)+2&amp;"C3",FALSE)</f>
        <v>2.6</v>
      </c>
      <c r="AA288" s="4" cm="1">
        <f t="array" aca="1" ref="AA288" ca="1">INDIRECT("R"&amp;MOD(AA$1+ROW()-2,304)+2&amp;"C3",FALSE)</f>
        <v>3.7469999999999999</v>
      </c>
      <c r="AB288" s="4" cm="1">
        <f t="array" aca="1" ref="AB288" ca="1">INDIRECT("R"&amp;MOD(AB$1+ROW()-2,304)+2&amp;"C3",FALSE)</f>
        <v>3.0470000000000002</v>
      </c>
      <c r="AC288" s="4" cm="1">
        <f t="array" aca="1" ref="AC288" ca="1">INDIRECT("R"&amp;MOD(AC$1+ROW()-2,304)+2&amp;"C3",FALSE)</f>
        <v>-0.53200000000000003</v>
      </c>
      <c r="AD288" s="4" cm="1">
        <f t="array" aca="1" ref="AD288" ca="1">INDIRECT("R"&amp;MOD(AD$1+ROW()-2,304)+2&amp;"C3",FALSE)</f>
        <v>2.9409999999999998</v>
      </c>
      <c r="AE288" s="4" cm="1">
        <f t="array" aca="1" ref="AE288" ca="1">INDIRECT("R"&amp;MOD(AE$1+ROW()-2,304)+2&amp;"C3",FALSE)</f>
        <v>-0.54500000000000004</v>
      </c>
      <c r="AF288" s="4" cm="1">
        <f t="array" aca="1" ref="AF288" ca="1">INDIRECT("R"&amp;MOD(AF$1+ROW()-2,304)+2&amp;"C3",FALSE)</f>
        <v>-0.313</v>
      </c>
      <c r="AG288" s="4" cm="1">
        <f t="array" aca="1" ref="AG288" ca="1">INDIRECT("R"&amp;MOD(AG$1+ROW()-2,304)+2&amp;"C3",FALSE)</f>
        <v>-0.30199999999999999</v>
      </c>
      <c r="AH288" s="4" cm="1">
        <f t="array" aca="1" ref="AH288" ca="1">INDIRECT("R"&amp;MOD(AH$1+ROW()-2,304)+2&amp;"C3",FALSE)</f>
        <v>2.64</v>
      </c>
      <c r="AI288" s="4" cm="1">
        <f t="array" aca="1" ref="AI288" ca="1">INDIRECT("R"&amp;MOD(AI$1+ROW()-2,304)+2&amp;"C3",FALSE)</f>
        <v>4.6440000000000001</v>
      </c>
      <c r="AJ288" s="4" cm="1">
        <f t="array" aca="1" ref="AJ288" ca="1">INDIRECT("R"&amp;MOD(AJ$1+ROW()-2,304)+2&amp;"C3",FALSE)</f>
        <v>2.4729999999999999</v>
      </c>
    </row>
    <row r="289" spans="1:36" x14ac:dyDescent="0.25">
      <c r="A289" s="1">
        <v>44910</v>
      </c>
      <c r="B289" s="15">
        <v>1.972</v>
      </c>
      <c r="C289" s="15">
        <v>2.0630000000000002</v>
      </c>
      <c r="D289" s="15">
        <v>2.202</v>
      </c>
      <c r="G289" s="4" cm="1">
        <f t="array" aca="1" ref="G289" ca="1">INDIRECT("R"&amp;MOD(G$1+ROW()-2,304)+2&amp;"C3",FALSE)</f>
        <v>0.27200000000000002</v>
      </c>
      <c r="H289" s="4" cm="1">
        <f t="array" aca="1" ref="H289" ca="1">INDIRECT("R"&amp;MOD(H$1+ROW()-2,304)+2&amp;"C3",FALSE)</f>
        <v>4.9409999999999998</v>
      </c>
      <c r="I289" s="4" cm="1">
        <f t="array" aca="1" ref="I289" ca="1">INDIRECT("R"&amp;MOD(I$1+ROW()-2,304)+2&amp;"C3",FALSE)</f>
        <v>3.3519999999999999</v>
      </c>
      <c r="J289" s="4" cm="1">
        <f t="array" aca="1" ref="J289" ca="1">INDIRECT("R"&amp;MOD(J$1+ROW()-2,304)+2&amp;"C3",FALSE)</f>
        <v>2.1520000000000001</v>
      </c>
      <c r="K289" s="4" cm="1">
        <f t="array" aca="1" ref="K289" ca="1">INDIRECT("R"&amp;MOD(K$1+ROW()-2,304)+2&amp;"C3",FALSE)</f>
        <v>-0.32900000000000001</v>
      </c>
      <c r="L289" s="4" cm="1">
        <f t="array" aca="1" ref="L289" ca="1">INDIRECT("R"&amp;MOD(L$1+ROW()-2,304)+2&amp;"C3",FALSE)</f>
        <v>-0.40899999999999997</v>
      </c>
      <c r="M289" s="4" cm="1">
        <f t="array" aca="1" ref="M289" ca="1">INDIRECT("R"&amp;MOD(M$1+ROW()-2,304)+2&amp;"C3",FALSE)</f>
        <v>4.9649999999999999</v>
      </c>
      <c r="N289" s="4" cm="1">
        <f t="array" aca="1" ref="N289" ca="1">INDIRECT("R"&amp;MOD(N$1+ROW()-2,304)+2&amp;"C3",FALSE)</f>
        <v>0.77200000000000002</v>
      </c>
      <c r="O289" s="4" cm="1">
        <f t="array" aca="1" ref="O289" ca="1">INDIRECT("R"&amp;MOD(O$1+ROW()-2,304)+2&amp;"C3",FALSE)</f>
        <v>3.391</v>
      </c>
      <c r="P289" s="4" cm="1">
        <f t="array" aca="1" ref="P289" ca="1">INDIRECT("R"&amp;MOD(P$1+ROW()-2,304)+2&amp;"C3",FALSE)</f>
        <v>4.7770000000000001</v>
      </c>
      <c r="Q289" s="4" cm="1">
        <f t="array" aca="1" ref="Q289" ca="1">INDIRECT("R"&amp;MOD(Q$1+ROW()-2,304)+2&amp;"C3",FALSE)</f>
        <v>4.1479999999999997</v>
      </c>
      <c r="R289" s="4" cm="1">
        <f t="array" aca="1" ref="R289" ca="1">INDIRECT("R"&amp;MOD(R$1+ROW()-2,304)+2&amp;"C3",FALSE)</f>
        <v>-0.32800000000000001</v>
      </c>
      <c r="S289" s="4" cm="1">
        <f t="array" aca="1" ref="S289" ca="1">INDIRECT("R"&amp;MOD(S$1+ROW()-2,304)+2&amp;"C3",FALSE)</f>
        <v>-0.39500000000000002</v>
      </c>
      <c r="T289" s="4" cm="1">
        <f t="array" aca="1" ref="T289" ca="1">INDIRECT("R"&amp;MOD(T$1+ROW()-2,304)+2&amp;"C3",FALSE)</f>
        <v>-0.54500000000000004</v>
      </c>
      <c r="U289" s="4" cm="1">
        <f t="array" aca="1" ref="U289" ca="1">INDIRECT("R"&amp;MOD(U$1+ROW()-2,304)+2&amp;"C3",FALSE)</f>
        <v>0.32500000000000001</v>
      </c>
      <c r="V289" s="4" cm="1">
        <f t="array" aca="1" ref="V289" ca="1">INDIRECT("R"&amp;MOD(V$1+ROW()-2,304)+2&amp;"C3",FALSE)</f>
        <v>3.7469999999999999</v>
      </c>
      <c r="W289" s="4" cm="1">
        <f t="array" aca="1" ref="W289" ca="1">INDIRECT("R"&amp;MOD(W$1+ROW()-2,304)+2&amp;"C3",FALSE)</f>
        <v>3.597</v>
      </c>
      <c r="X289" s="4" cm="1">
        <f t="array" aca="1" ref="X289" ca="1">INDIRECT("R"&amp;MOD(X$1+ROW()-2,304)+2&amp;"C3",FALSE)</f>
        <v>2.9860000000000002</v>
      </c>
      <c r="Y289" s="4" cm="1">
        <f t="array" aca="1" ref="Y289" ca="1">INDIRECT("R"&amp;MOD(Y$1+ROW()-2,304)+2&amp;"C3",FALSE)</f>
        <v>4.7709999999999999</v>
      </c>
      <c r="Z289" s="4" cm="1">
        <f t="array" aca="1" ref="Z289" ca="1">INDIRECT("R"&amp;MOD(Z$1+ROW()-2,304)+2&amp;"C3",FALSE)</f>
        <v>2.7229999999999999</v>
      </c>
      <c r="AA289" s="4" cm="1">
        <f t="array" aca="1" ref="AA289" ca="1">INDIRECT("R"&amp;MOD(AA$1+ROW()-2,304)+2&amp;"C3",FALSE)</f>
        <v>3.9249999999999998</v>
      </c>
      <c r="AB289" s="4" cm="1">
        <f t="array" aca="1" ref="AB289" ca="1">INDIRECT("R"&amp;MOD(AB$1+ROW()-2,304)+2&amp;"C3",FALSE)</f>
        <v>2.6960000000000002</v>
      </c>
      <c r="AC289" s="4" cm="1">
        <f t="array" aca="1" ref="AC289" ca="1">INDIRECT("R"&amp;MOD(AC$1+ROW()-2,304)+2&amp;"C3",FALSE)</f>
        <v>-0.495</v>
      </c>
      <c r="AD289" s="4" cm="1">
        <f t="array" aca="1" ref="AD289" ca="1">INDIRECT("R"&amp;MOD(AD$1+ROW()-2,304)+2&amp;"C3",FALSE)</f>
        <v>2.8319999999999999</v>
      </c>
      <c r="AE289" s="4" cm="1">
        <f t="array" aca="1" ref="AE289" ca="1">INDIRECT("R"&amp;MOD(AE$1+ROW()-2,304)+2&amp;"C3",FALSE)</f>
        <v>-0.55000000000000004</v>
      </c>
      <c r="AF289" s="4" cm="1">
        <f t="array" aca="1" ref="AF289" ca="1">INDIRECT("R"&amp;MOD(AF$1+ROW()-2,304)+2&amp;"C3",FALSE)</f>
        <v>-0.316</v>
      </c>
      <c r="AG289" s="4" cm="1">
        <f t="array" aca="1" ref="AG289" ca="1">INDIRECT("R"&amp;MOD(AG$1+ROW()-2,304)+2&amp;"C3",FALSE)</f>
        <v>-0.309</v>
      </c>
      <c r="AH289" s="4" cm="1">
        <f t="array" aca="1" ref="AH289" ca="1">INDIRECT("R"&amp;MOD(AH$1+ROW()-2,304)+2&amp;"C3",FALSE)</f>
        <v>2.9180000000000001</v>
      </c>
      <c r="AI289" s="4" cm="1">
        <f t="array" aca="1" ref="AI289" ca="1">INDIRECT("R"&amp;MOD(AI$1+ROW()-2,304)+2&amp;"C3",FALSE)</f>
        <v>4.4539999999999997</v>
      </c>
      <c r="AJ289" s="4" cm="1">
        <f t="array" aca="1" ref="AJ289" ca="1">INDIRECT("R"&amp;MOD(AJ$1+ROW()-2,304)+2&amp;"C3",FALSE)</f>
        <v>2.5129999999999999</v>
      </c>
    </row>
    <row r="290" spans="1:36" x14ac:dyDescent="0.25">
      <c r="A290" s="1">
        <v>44941</v>
      </c>
      <c r="B290" s="15">
        <v>2.1619999999999999</v>
      </c>
      <c r="C290" s="15">
        <v>2.3450000000000002</v>
      </c>
      <c r="D290" s="15">
        <v>2.512</v>
      </c>
      <c r="G290" s="4" cm="1">
        <f t="array" aca="1" ref="G290" ca="1">INDIRECT("R"&amp;MOD(G$1+ROW()-2,304)+2&amp;"C3",FALSE)</f>
        <v>0.29199999999999998</v>
      </c>
      <c r="H290" s="4" cm="1">
        <f t="array" aca="1" ref="H290" ca="1">INDIRECT("R"&amp;MOD(H$1+ROW()-2,304)+2&amp;"C3",FALSE)</f>
        <v>4.9610000000000003</v>
      </c>
      <c r="I290" s="4" cm="1">
        <f t="array" aca="1" ref="I290" ca="1">INDIRECT("R"&amp;MOD(I$1+ROW()-2,304)+2&amp;"C3",FALSE)</f>
        <v>3.31</v>
      </c>
      <c r="J290" s="4" cm="1">
        <f t="array" aca="1" ref="J290" ca="1">INDIRECT("R"&amp;MOD(J$1+ROW()-2,304)+2&amp;"C3",FALSE)</f>
        <v>2.13</v>
      </c>
      <c r="K290" s="4" cm="1">
        <f t="array" aca="1" ref="K290" ca="1">INDIRECT("R"&amp;MOD(K$1+ROW()-2,304)+2&amp;"C3",FALSE)</f>
        <v>-0.33</v>
      </c>
      <c r="L290" s="4" cm="1">
        <f t="array" aca="1" ref="L290" ca="1">INDIRECT("R"&amp;MOD(L$1+ROW()-2,304)+2&amp;"C3",FALSE)</f>
        <v>-0.41699999999999998</v>
      </c>
      <c r="M290" s="4" cm="1">
        <f t="array" aca="1" ref="M290" ca="1">INDIRECT("R"&amp;MOD(M$1+ROW()-2,304)+2&amp;"C3",FALSE)</f>
        <v>5.0190000000000001</v>
      </c>
      <c r="N290" s="4" cm="1">
        <f t="array" aca="1" ref="N290" ca="1">INDIRECT("R"&amp;MOD(N$1+ROW()-2,304)+2&amp;"C3",FALSE)</f>
        <v>0.73799999999999999</v>
      </c>
      <c r="O290" s="4" cm="1">
        <f t="array" aca="1" ref="O290" ca="1">INDIRECT("R"&amp;MOD(O$1+ROW()-2,304)+2&amp;"C3",FALSE)</f>
        <v>3.407</v>
      </c>
      <c r="P290" s="4" cm="1">
        <f t="array" aca="1" ref="P290" ca="1">INDIRECT("R"&amp;MOD(P$1+ROW()-2,304)+2&amp;"C3",FALSE)</f>
        <v>4.8529999999999998</v>
      </c>
      <c r="Q290" s="4" cm="1">
        <f t="array" aca="1" ref="Q290" ca="1">INDIRECT("R"&amp;MOD(Q$1+ROW()-2,304)+2&amp;"C3",FALSE)</f>
        <v>4.2160000000000002</v>
      </c>
      <c r="R290" s="4" cm="1">
        <f t="array" aca="1" ref="R290" ca="1">INDIRECT("R"&amp;MOD(R$1+ROW()-2,304)+2&amp;"C3",FALSE)</f>
        <v>-0.32500000000000001</v>
      </c>
      <c r="S290" s="4" cm="1">
        <f t="array" aca="1" ref="S290" ca="1">INDIRECT("R"&amp;MOD(S$1+ROW()-2,304)+2&amp;"C3",FALSE)</f>
        <v>-0.39100000000000001</v>
      </c>
      <c r="T290" s="4" cm="1">
        <f t="array" aca="1" ref="T290" ca="1">INDIRECT("R"&amp;MOD(T$1+ROW()-2,304)+2&amp;"C3",FALSE)</f>
        <v>-0.55000000000000004</v>
      </c>
      <c r="U290" s="4" cm="1">
        <f t="array" aca="1" ref="U290" ca="1">INDIRECT("R"&amp;MOD(U$1+ROW()-2,304)+2&amp;"C3",FALSE)</f>
        <v>0.24099999999999999</v>
      </c>
      <c r="V290" s="4" cm="1">
        <f t="array" aca="1" ref="V290" ca="1">INDIRECT("R"&amp;MOD(V$1+ROW()-2,304)+2&amp;"C3",FALSE)</f>
        <v>3.9249999999999998</v>
      </c>
      <c r="W290" s="4" cm="1">
        <f t="array" aca="1" ref="W290" ca="1">INDIRECT("R"&amp;MOD(W$1+ROW()-2,304)+2&amp;"C3",FALSE)</f>
        <v>3.6840000000000002</v>
      </c>
      <c r="X290" s="4" cm="1">
        <f t="array" aca="1" ref="X290" ca="1">INDIRECT("R"&amp;MOD(X$1+ROW()-2,304)+2&amp;"C3",FALSE)</f>
        <v>3.1019999999999999</v>
      </c>
      <c r="Y290" s="4" cm="1">
        <f t="array" aca="1" ref="Y290" ca="1">INDIRECT("R"&amp;MOD(Y$1+ROW()-2,304)+2&amp;"C3",FALSE)</f>
        <v>4.7560000000000002</v>
      </c>
      <c r="Z290" s="4" cm="1">
        <f t="array" aca="1" ref="Z290" ca="1">INDIRECT("R"&amp;MOD(Z$1+ROW()-2,304)+2&amp;"C3",FALSE)</f>
        <v>2.794</v>
      </c>
      <c r="AA290" s="4" cm="1">
        <f t="array" aca="1" ref="AA290" ca="1">INDIRECT("R"&amp;MOD(AA$1+ROW()-2,304)+2&amp;"C3",FALSE)</f>
        <v>4.3620000000000001</v>
      </c>
      <c r="AB290" s="4" cm="1">
        <f t="array" aca="1" ref="AB290" ca="1">INDIRECT("R"&amp;MOD(AB$1+ROW()-2,304)+2&amp;"C3",FALSE)</f>
        <v>2.5790000000000002</v>
      </c>
      <c r="AC290" s="4" cm="1">
        <f t="array" aca="1" ref="AC290" ca="1">INDIRECT("R"&amp;MOD(AC$1+ROW()-2,304)+2&amp;"C3",FALSE)</f>
        <v>-0.44800000000000001</v>
      </c>
      <c r="AD290" s="4" cm="1">
        <f t="array" aca="1" ref="AD290" ca="1">INDIRECT("R"&amp;MOD(AD$1+ROW()-2,304)+2&amp;"C3",FALSE)</f>
        <v>2.6869999999999998</v>
      </c>
      <c r="AE290" s="4" cm="1">
        <f t="array" aca="1" ref="AE290" ca="1">INDIRECT("R"&amp;MOD(AE$1+ROW()-2,304)+2&amp;"C3",FALSE)</f>
        <v>-0.56699999999999995</v>
      </c>
      <c r="AF290" s="4" cm="1">
        <f t="array" aca="1" ref="AF290" ca="1">INDIRECT("R"&amp;MOD(AF$1+ROW()-2,304)+2&amp;"C3",FALSE)</f>
        <v>-0.32600000000000001</v>
      </c>
      <c r="AG290" s="4" cm="1">
        <f t="array" aca="1" ref="AG290" ca="1">INDIRECT("R"&amp;MOD(AG$1+ROW()-2,304)+2&amp;"C3",FALSE)</f>
        <v>-0.313</v>
      </c>
      <c r="AH290" s="4" cm="1">
        <f t="array" aca="1" ref="AH290" ca="1">INDIRECT("R"&amp;MOD(AH$1+ROW()-2,304)+2&amp;"C3",FALSE)</f>
        <v>3.1789999999999998</v>
      </c>
      <c r="AI290" s="4" cm="1">
        <f t="array" aca="1" ref="AI290" ca="1">INDIRECT("R"&amp;MOD(AI$1+ROW()-2,304)+2&amp;"C3",FALSE)</f>
        <v>4.4669999999999996</v>
      </c>
      <c r="AJ290" s="4" cm="1">
        <f t="array" aca="1" ref="AJ290" ca="1">INDIRECT("R"&amp;MOD(AJ$1+ROW()-2,304)+2&amp;"C3",FALSE)</f>
        <v>2.6</v>
      </c>
    </row>
    <row r="291" spans="1:36" x14ac:dyDescent="0.25">
      <c r="A291" s="1">
        <v>44972</v>
      </c>
      <c r="B291" s="15">
        <v>2.4830000000000001</v>
      </c>
      <c r="C291" s="15">
        <v>2.64</v>
      </c>
      <c r="D291" s="15">
        <v>2.7440000000000002</v>
      </c>
      <c r="G291" s="4" cm="1">
        <f t="array" aca="1" ref="G291" ca="1">INDIRECT("R"&amp;MOD(G$1+ROW()-2,304)+2&amp;"C3",FALSE)</f>
        <v>0.28799999999999998</v>
      </c>
      <c r="H291" s="4" cm="1">
        <f t="array" aca="1" ref="H291" ca="1">INDIRECT("R"&amp;MOD(H$1+ROW()-2,304)+2&amp;"C3",FALSE)</f>
        <v>4.9649999999999999</v>
      </c>
      <c r="I291" s="4" cm="1">
        <f t="array" aca="1" ref="I291" ca="1">INDIRECT("R"&amp;MOD(I$1+ROW()-2,304)+2&amp;"C3",FALSE)</f>
        <v>3.2610000000000001</v>
      </c>
      <c r="J291" s="4" cm="1">
        <f t="array" aca="1" ref="J291" ca="1">INDIRECT("R"&amp;MOD(J$1+ROW()-2,304)+2&amp;"C3",FALSE)</f>
        <v>2.14</v>
      </c>
      <c r="K291" s="4" cm="1">
        <f t="array" aca="1" ref="K291" ca="1">INDIRECT("R"&amp;MOD(K$1+ROW()-2,304)+2&amp;"C3",FALSE)</f>
        <v>-0.33</v>
      </c>
      <c r="L291" s="4" cm="1">
        <f t="array" aca="1" ref="L291" ca="1">INDIRECT("R"&amp;MOD(L$1+ROW()-2,304)+2&amp;"C3",FALSE)</f>
        <v>-0.254</v>
      </c>
      <c r="M291" s="4" cm="1">
        <f t="array" aca="1" ref="M291" ca="1">INDIRECT("R"&amp;MOD(M$1+ROW()-2,304)+2&amp;"C3",FALSE)</f>
        <v>5.1130000000000004</v>
      </c>
      <c r="N291" s="4" cm="1">
        <f t="array" aca="1" ref="N291" ca="1">INDIRECT("R"&amp;MOD(N$1+ROW()-2,304)+2&amp;"C3",FALSE)</f>
        <v>0.71599999999999997</v>
      </c>
      <c r="O291" s="4" cm="1">
        <f t="array" aca="1" ref="O291" ca="1">INDIRECT("R"&amp;MOD(O$1+ROW()-2,304)+2&amp;"C3",FALSE)</f>
        <v>3.4670000000000001</v>
      </c>
      <c r="P291" s="4" cm="1">
        <f t="array" aca="1" ref="P291" ca="1">INDIRECT("R"&amp;MOD(P$1+ROW()-2,304)+2&amp;"C3",FALSE)</f>
        <v>5.0410000000000004</v>
      </c>
      <c r="Q291" s="4" cm="1">
        <f t="array" aca="1" ref="Q291" ca="1">INDIRECT("R"&amp;MOD(Q$1+ROW()-2,304)+2&amp;"C3",FALSE)</f>
        <v>4.5439999999999996</v>
      </c>
      <c r="R291" s="4" cm="1">
        <f t="array" aca="1" ref="R291" ca="1">INDIRECT("R"&amp;MOD(R$1+ROW()-2,304)+2&amp;"C3",FALSE)</f>
        <v>-0.32200000000000001</v>
      </c>
      <c r="S291" s="4" cm="1">
        <f t="array" aca="1" ref="S291" ca="1">INDIRECT("R"&amp;MOD(S$1+ROW()-2,304)+2&amp;"C3",FALSE)</f>
        <v>-0.40899999999999997</v>
      </c>
      <c r="T291" s="4" cm="1">
        <f t="array" aca="1" ref="T291" ca="1">INDIRECT("R"&amp;MOD(T$1+ROW()-2,304)+2&amp;"C3",FALSE)</f>
        <v>-0.56699999999999995</v>
      </c>
      <c r="U291" s="4" cm="1">
        <f t="array" aca="1" ref="U291" ca="1">INDIRECT("R"&amp;MOD(U$1+ROW()-2,304)+2&amp;"C3",FALSE)</f>
        <v>0.20499999999999999</v>
      </c>
      <c r="V291" s="4" cm="1">
        <f t="array" aca="1" ref="V291" ca="1">INDIRECT("R"&amp;MOD(V$1+ROW()-2,304)+2&amp;"C3",FALSE)</f>
        <v>4.3620000000000001</v>
      </c>
      <c r="W291" s="4" cm="1">
        <f t="array" aca="1" ref="W291" ca="1">INDIRECT("R"&amp;MOD(W$1+ROW()-2,304)+2&amp;"C3",FALSE)</f>
        <v>3.7519999999999998</v>
      </c>
      <c r="X291" s="4" cm="1">
        <f t="array" aca="1" ref="X291" ca="1">INDIRECT("R"&amp;MOD(X$1+ROW()-2,304)+2&amp;"C3",FALSE)</f>
        <v>3.226</v>
      </c>
      <c r="Y291" s="4" cm="1">
        <f t="array" aca="1" ref="Y291" ca="1">INDIRECT("R"&amp;MOD(Y$1+ROW()-2,304)+2&amp;"C3",FALSE)</f>
        <v>4.7089999999999996</v>
      </c>
      <c r="Z291" s="4" cm="1">
        <f t="array" aca="1" ref="Z291" ca="1">INDIRECT("R"&amp;MOD(Z$1+ROW()-2,304)+2&amp;"C3",FALSE)</f>
        <v>2.8889999999999998</v>
      </c>
      <c r="AA291" s="4" cm="1">
        <f t="array" aca="1" ref="AA291" ca="1">INDIRECT("R"&amp;MOD(AA$1+ROW()-2,304)+2&amp;"C3",FALSE)</f>
        <v>4.5019999999999998</v>
      </c>
      <c r="AB291" s="4" cm="1">
        <f t="array" aca="1" ref="AB291" ca="1">INDIRECT("R"&amp;MOD(AB$1+ROW()-2,304)+2&amp;"C3",FALSE)</f>
        <v>2.6269999999999998</v>
      </c>
      <c r="AC291" s="4" cm="1">
        <f t="array" aca="1" ref="AC291" ca="1">INDIRECT("R"&amp;MOD(AC$1+ROW()-2,304)+2&amp;"C3",FALSE)</f>
        <v>-0.38600000000000001</v>
      </c>
      <c r="AD291" s="4" cm="1">
        <f t="array" aca="1" ref="AD291" ca="1">INDIRECT("R"&amp;MOD(AD$1+ROW()-2,304)+2&amp;"C3",FALSE)</f>
        <v>2.5299999999999998</v>
      </c>
      <c r="AE291" s="4" cm="1">
        <f t="array" aca="1" ref="AE291" ca="1">INDIRECT("R"&amp;MOD(AE$1+ROW()-2,304)+2&amp;"C3",FALSE)</f>
        <v>-0.58199999999999996</v>
      </c>
      <c r="AF291" s="4" cm="1">
        <f t="array" aca="1" ref="AF291" ca="1">INDIRECT("R"&amp;MOD(AF$1+ROW()-2,304)+2&amp;"C3",FALSE)</f>
        <v>-0.32900000000000001</v>
      </c>
      <c r="AG291" s="4" cm="1">
        <f t="array" aca="1" ref="AG291" ca="1">INDIRECT("R"&amp;MOD(AG$1+ROW()-2,304)+2&amp;"C3",FALSE)</f>
        <v>-0.316</v>
      </c>
      <c r="AH291" s="4" cm="1">
        <f t="array" aca="1" ref="AH291" ca="1">INDIRECT("R"&amp;MOD(AH$1+ROW()-2,304)+2&amp;"C3",FALSE)</f>
        <v>3.3719999999999999</v>
      </c>
      <c r="AI291" s="4" cm="1">
        <f t="array" aca="1" ref="AI291" ca="1">INDIRECT("R"&amp;MOD(AI$1+ROW()-2,304)+2&amp;"C3",FALSE)</f>
        <v>4.3540000000000001</v>
      </c>
      <c r="AJ291" s="4" cm="1">
        <f t="array" aca="1" ref="AJ291" ca="1">INDIRECT("R"&amp;MOD(AJ$1+ROW()-2,304)+2&amp;"C3",FALSE)</f>
        <v>2.7229999999999999</v>
      </c>
    </row>
    <row r="292" spans="1:36" x14ac:dyDescent="0.25">
      <c r="A292" s="1">
        <v>45000</v>
      </c>
      <c r="B292" s="15">
        <v>2.6459999999999999</v>
      </c>
      <c r="C292" s="15">
        <v>2.9180000000000001</v>
      </c>
      <c r="D292" s="15">
        <v>3.052</v>
      </c>
      <c r="G292" s="4" cm="1">
        <f t="array" aca="1" ref="G292" ca="1">INDIRECT("R"&amp;MOD(G$1+ROW()-2,304)+2&amp;"C3",FALSE)</f>
        <v>0.30499999999999999</v>
      </c>
      <c r="H292" s="4" cm="1">
        <f t="array" aca="1" ref="H292" ca="1">INDIRECT("R"&amp;MOD(H$1+ROW()-2,304)+2&amp;"C3",FALSE)</f>
        <v>5.0190000000000001</v>
      </c>
      <c r="I292" s="4" cm="1">
        <f t="array" aca="1" ref="I292" ca="1">INDIRECT("R"&amp;MOD(I$1+ROW()-2,304)+2&amp;"C3",FALSE)</f>
        <v>3.1240000000000001</v>
      </c>
      <c r="J292" s="4" cm="1">
        <f t="array" aca="1" ref="J292" ca="1">INDIRECT("R"&amp;MOD(J$1+ROW()-2,304)+2&amp;"C3",FALSE)</f>
        <v>2.1469999999999998</v>
      </c>
      <c r="K292" s="4" cm="1">
        <f t="array" aca="1" ref="K292" ca="1">INDIRECT("R"&amp;MOD(K$1+ROW()-2,304)+2&amp;"C3",FALSE)</f>
        <v>-0.32900000000000001</v>
      </c>
      <c r="L292" s="4" cm="1">
        <f t="array" aca="1" ref="L292" ca="1">INDIRECT("R"&amp;MOD(L$1+ROW()-2,304)+2&amp;"C3",FALSE)</f>
        <v>-0.27200000000000002</v>
      </c>
      <c r="M292" s="4" cm="1">
        <f t="array" aca="1" ref="M292" ca="1">INDIRECT("R"&amp;MOD(M$1+ROW()-2,304)+2&amp;"C3",FALSE)</f>
        <v>4.2380000000000004</v>
      </c>
      <c r="N292" s="4" cm="1">
        <f t="array" aca="1" ref="N292" ca="1">INDIRECT("R"&amp;MOD(N$1+ROW()-2,304)+2&amp;"C3",FALSE)</f>
        <v>0.71299999999999997</v>
      </c>
      <c r="O292" s="4" cm="1">
        <f t="array" aca="1" ref="O292" ca="1">INDIRECT("R"&amp;MOD(O$1+ROW()-2,304)+2&amp;"C3",FALSE)</f>
        <v>3.464</v>
      </c>
      <c r="P292" s="4" cm="1">
        <f t="array" aca="1" ref="P292" ca="1">INDIRECT("R"&amp;MOD(P$1+ROW()-2,304)+2&amp;"C3",FALSE)</f>
        <v>5.0919999999999996</v>
      </c>
      <c r="Q292" s="4" cm="1">
        <f t="array" aca="1" ref="Q292" ca="1">INDIRECT("R"&amp;MOD(Q$1+ROW()-2,304)+2&amp;"C3",FALSE)</f>
        <v>4.742</v>
      </c>
      <c r="R292" s="4" cm="1">
        <f t="array" aca="1" ref="R292" ca="1">INDIRECT("R"&amp;MOD(R$1+ROW()-2,304)+2&amp;"C3",FALSE)</f>
        <v>-0.32100000000000001</v>
      </c>
      <c r="S292" s="4" cm="1">
        <f t="array" aca="1" ref="S292" ca="1">INDIRECT("R"&amp;MOD(S$1+ROW()-2,304)+2&amp;"C3",FALSE)</f>
        <v>-0.41699999999999998</v>
      </c>
      <c r="T292" s="4" cm="1">
        <f t="array" aca="1" ref="T292" ca="1">INDIRECT("R"&amp;MOD(T$1+ROW()-2,304)+2&amp;"C3",FALSE)</f>
        <v>-0.58199999999999996</v>
      </c>
      <c r="U292" s="4" cm="1">
        <f t="array" aca="1" ref="U292" ca="1">INDIRECT("R"&amp;MOD(U$1+ROW()-2,304)+2&amp;"C3",FALSE)</f>
        <v>0.192</v>
      </c>
      <c r="V292" s="4" cm="1">
        <f t="array" aca="1" ref="V292" ca="1">INDIRECT("R"&amp;MOD(V$1+ROW()-2,304)+2&amp;"C3",FALSE)</f>
        <v>4.5019999999999998</v>
      </c>
      <c r="W292" s="4" cm="1">
        <f t="array" aca="1" ref="W292" ca="1">INDIRECT("R"&amp;MOD(W$1+ROW()-2,304)+2&amp;"C3",FALSE)</f>
        <v>3.8180000000000001</v>
      </c>
      <c r="X292" s="4" cm="1">
        <f t="array" aca="1" ref="X292" ca="1">INDIRECT("R"&amp;MOD(X$1+ROW()-2,304)+2&amp;"C3",FALSE)</f>
        <v>3.335</v>
      </c>
      <c r="Y292" s="4" cm="1">
        <f t="array" aca="1" ref="Y292" ca="1">INDIRECT("R"&amp;MOD(Y$1+ROW()-2,304)+2&amp;"C3",FALSE)</f>
        <v>4.6820000000000004</v>
      </c>
      <c r="Z292" s="4" cm="1">
        <f t="array" aca="1" ref="Z292" ca="1">INDIRECT("R"&amp;MOD(Z$1+ROW()-2,304)+2&amp;"C3",FALSE)</f>
        <v>2.9860000000000002</v>
      </c>
      <c r="AA292" s="4" cm="1">
        <f t="array" aca="1" ref="AA292" ca="1">INDIRECT("R"&amp;MOD(AA$1+ROW()-2,304)+2&amp;"C3",FALSE)</f>
        <v>4.5830000000000002</v>
      </c>
      <c r="AB292" s="4" cm="1">
        <f t="array" aca="1" ref="AB292" ca="1">INDIRECT("R"&amp;MOD(AB$1+ROW()-2,304)+2&amp;"C3",FALSE)</f>
        <v>2.6760000000000002</v>
      </c>
      <c r="AC292" s="4" cm="1">
        <f t="array" aca="1" ref="AC292" ca="1">INDIRECT("R"&amp;MOD(AC$1+ROW()-2,304)+2&amp;"C3",FALSE)</f>
        <v>-0.23899999999999999</v>
      </c>
      <c r="AD292" s="4" cm="1">
        <f t="array" aca="1" ref="AD292" ca="1">INDIRECT("R"&amp;MOD(AD$1+ROW()-2,304)+2&amp;"C3",FALSE)</f>
        <v>2.5329999999999999</v>
      </c>
      <c r="AE292" s="4" cm="1">
        <f t="array" aca="1" ref="AE292" ca="1">INDIRECT("R"&amp;MOD(AE$1+ROW()-2,304)+2&amp;"C3",FALSE)</f>
        <v>-0.56000000000000005</v>
      </c>
      <c r="AF292" s="4" cm="1">
        <f t="array" aca="1" ref="AF292" ca="1">INDIRECT("R"&amp;MOD(AF$1+ROW()-2,304)+2&amp;"C3",FALSE)</f>
        <v>-0.33</v>
      </c>
      <c r="AG292" s="4" cm="1">
        <f t="array" aca="1" ref="AG292" ca="1">INDIRECT("R"&amp;MOD(AG$1+ROW()-2,304)+2&amp;"C3",FALSE)</f>
        <v>-0.32600000000000001</v>
      </c>
      <c r="AH292" s="4" cm="1">
        <f t="array" aca="1" ref="AH292" ca="1">INDIRECT("R"&amp;MOD(AH$1+ROW()-2,304)+2&amp;"C3",FALSE)</f>
        <v>3.536</v>
      </c>
      <c r="AI292" s="4" cm="1">
        <f t="array" aca="1" ref="AI292" ca="1">INDIRECT("R"&amp;MOD(AI$1+ROW()-2,304)+2&amp;"C3",FALSE)</f>
        <v>3.9830000000000001</v>
      </c>
      <c r="AJ292" s="4" cm="1">
        <f t="array" aca="1" ref="AJ292" ca="1">INDIRECT("R"&amp;MOD(AJ$1+ROW()-2,304)+2&amp;"C3",FALSE)</f>
        <v>2.794</v>
      </c>
    </row>
    <row r="293" spans="1:36" x14ac:dyDescent="0.25">
      <c r="A293" s="1">
        <v>45031</v>
      </c>
      <c r="B293" s="15">
        <v>3.052</v>
      </c>
      <c r="C293" s="15">
        <v>3.1789999999999998</v>
      </c>
      <c r="D293" s="15">
        <v>3.2879999999999998</v>
      </c>
      <c r="G293" s="4" cm="1">
        <f t="array" aca="1" ref="G293" ca="1">INDIRECT("R"&amp;MOD(G$1+ROW()-2,304)+2&amp;"C3",FALSE)</f>
        <v>0.33</v>
      </c>
      <c r="H293" s="4" cm="1">
        <f t="array" aca="1" ref="H293" ca="1">INDIRECT("R"&amp;MOD(H$1+ROW()-2,304)+2&amp;"C3",FALSE)</f>
        <v>5.1130000000000004</v>
      </c>
      <c r="I293" s="4" cm="1">
        <f t="array" aca="1" ref="I293" ca="1">INDIRECT("R"&amp;MOD(I$1+ROW()-2,304)+2&amp;"C3",FALSE)</f>
        <v>2.9409999999999998</v>
      </c>
      <c r="J293" s="4" cm="1">
        <f t="array" aca="1" ref="J293" ca="1">INDIRECT("R"&amp;MOD(J$1+ROW()-2,304)+2&amp;"C3",FALSE)</f>
        <v>2.1440000000000001</v>
      </c>
      <c r="K293" s="4" cm="1">
        <f t="array" aca="1" ref="K293" ca="1">INDIRECT("R"&amp;MOD(K$1+ROW()-2,304)+2&amp;"C3",FALSE)</f>
        <v>-0.33</v>
      </c>
      <c r="L293" s="4" cm="1">
        <f t="array" aca="1" ref="L293" ca="1">INDIRECT("R"&amp;MOD(L$1+ROW()-2,304)+2&amp;"C3",FALSE)</f>
        <v>-0.376</v>
      </c>
      <c r="M293" s="4" cm="1">
        <f t="array" aca="1" ref="M293" ca="1">INDIRECT("R"&amp;MOD(M$1+ROW()-2,304)+2&amp;"C3",FALSE)</f>
        <v>3.2930000000000001</v>
      </c>
      <c r="N293" s="4" cm="1">
        <f t="array" aca="1" ref="N293" ca="1">INDIRECT("R"&amp;MOD(N$1+ROW()-2,304)+2&amp;"C3",FALSE)</f>
        <v>0.68</v>
      </c>
      <c r="O293" s="4" cm="1">
        <f t="array" aca="1" ref="O293" ca="1">INDIRECT("R"&amp;MOD(O$1+ROW()-2,304)+2&amp;"C3",FALSE)</f>
        <v>3.41</v>
      </c>
      <c r="P293" s="4" cm="1">
        <f t="array" aca="1" ref="P293" ca="1">INDIRECT("R"&amp;MOD(P$1+ROW()-2,304)+2&amp;"C3",FALSE)</f>
        <v>4.9390000000000001</v>
      </c>
      <c r="Q293" s="4" cm="1">
        <f t="array" aca="1" ref="Q293" ca="1">INDIRECT("R"&amp;MOD(Q$1+ROW()-2,304)+2&amp;"C3",FALSE)</f>
        <v>4.6870000000000003</v>
      </c>
      <c r="R293" s="4" cm="1">
        <f t="array" aca="1" ref="R293" ca="1">INDIRECT("R"&amp;MOD(R$1+ROW()-2,304)+2&amp;"C3",FALSE)</f>
        <v>-0.31900000000000001</v>
      </c>
      <c r="S293" s="4" cm="1">
        <f t="array" aca="1" ref="S293" ca="1">INDIRECT("R"&amp;MOD(S$1+ROW()-2,304)+2&amp;"C3",FALSE)</f>
        <v>-0.254</v>
      </c>
      <c r="T293" s="4" cm="1">
        <f t="array" aca="1" ref="T293" ca="1">INDIRECT("R"&amp;MOD(T$1+ROW()-2,304)+2&amp;"C3",FALSE)</f>
        <v>-0.56000000000000005</v>
      </c>
      <c r="U293" s="4" cm="1">
        <f t="array" aca="1" ref="U293" ca="1">INDIRECT("R"&amp;MOD(U$1+ROW()-2,304)+2&amp;"C3",FALSE)</f>
        <v>9.7000000000000003E-2</v>
      </c>
      <c r="V293" s="4" cm="1">
        <f t="array" aca="1" ref="V293" ca="1">INDIRECT("R"&amp;MOD(V$1+ROW()-2,304)+2&amp;"C3",FALSE)</f>
        <v>4.5830000000000002</v>
      </c>
      <c r="W293" s="4" cm="1">
        <f t="array" aca="1" ref="W293" ca="1">INDIRECT("R"&amp;MOD(W$1+ROW()-2,304)+2&amp;"C3",FALSE)</f>
        <v>3.891</v>
      </c>
      <c r="X293" s="4" cm="1">
        <f t="array" aca="1" ref="X293" ca="1">INDIRECT("R"&amp;MOD(X$1+ROW()-2,304)+2&amp;"C3",FALSE)</f>
        <v>3.5019999999999998</v>
      </c>
      <c r="Y293" s="4" cm="1">
        <f t="array" aca="1" ref="Y293" ca="1">INDIRECT("R"&amp;MOD(Y$1+ROW()-2,304)+2&amp;"C3",FALSE)</f>
        <v>4.6440000000000001</v>
      </c>
      <c r="Z293" s="4" cm="1">
        <f t="array" aca="1" ref="Z293" ca="1">INDIRECT("R"&amp;MOD(Z$1+ROW()-2,304)+2&amp;"C3",FALSE)</f>
        <v>3.1019999999999999</v>
      </c>
      <c r="AA293" s="4" cm="1">
        <f t="array" aca="1" ref="AA293" ca="1">INDIRECT("R"&amp;MOD(AA$1+ROW()-2,304)+2&amp;"C3",FALSE)</f>
        <v>4.7770000000000001</v>
      </c>
      <c r="AB293" s="4" cm="1">
        <f t="array" aca="1" ref="AB293" ca="1">INDIRECT("R"&amp;MOD(AB$1+ROW()-2,304)+2&amp;"C3",FALSE)</f>
        <v>2.6949999999999998</v>
      </c>
      <c r="AC293" s="4" cm="1">
        <f t="array" aca="1" ref="AC293" ca="1">INDIRECT("R"&amp;MOD(AC$1+ROW()-2,304)+2&amp;"C3",FALSE)</f>
        <v>3.6999999999999998E-2</v>
      </c>
      <c r="AD293" s="4" cm="1">
        <f t="array" aca="1" ref="AD293" ca="1">INDIRECT("R"&amp;MOD(AD$1+ROW()-2,304)+2&amp;"C3",FALSE)</f>
        <v>2.4009999999999998</v>
      </c>
      <c r="AE293" s="4" cm="1">
        <f t="array" aca="1" ref="AE293" ca="1">INDIRECT("R"&amp;MOD(AE$1+ROW()-2,304)+2&amp;"C3",FALSE)</f>
        <v>-0.53200000000000003</v>
      </c>
      <c r="AF293" s="4" cm="1">
        <f t="array" aca="1" ref="AF293" ca="1">INDIRECT("R"&amp;MOD(AF$1+ROW()-2,304)+2&amp;"C3",FALSE)</f>
        <v>-0.33</v>
      </c>
      <c r="AG293" s="4" cm="1">
        <f t="array" aca="1" ref="AG293" ca="1">INDIRECT("R"&amp;MOD(AG$1+ROW()-2,304)+2&amp;"C3",FALSE)</f>
        <v>-0.32900000000000001</v>
      </c>
      <c r="AH293" s="4" cm="1">
        <f t="array" aca="1" ref="AH293" ca="1">INDIRECT("R"&amp;MOD(AH$1+ROW()-2,304)+2&amp;"C3",FALSE)</f>
        <v>3.6720000000000002</v>
      </c>
      <c r="AI293" s="4" cm="1">
        <f t="array" aca="1" ref="AI293" ca="1">INDIRECT("R"&amp;MOD(AI$1+ROW()-2,304)+2&amp;"C3",FALSE)</f>
        <v>3.6</v>
      </c>
      <c r="AJ293" s="4" cm="1">
        <f t="array" aca="1" ref="AJ293" ca="1">INDIRECT("R"&amp;MOD(AJ$1+ROW()-2,304)+2&amp;"C3",FALSE)</f>
        <v>2.8889999999999998</v>
      </c>
    </row>
    <row r="294" spans="1:36" x14ac:dyDescent="0.25">
      <c r="A294" s="1">
        <v>45061</v>
      </c>
      <c r="B294" s="15">
        <v>3.27</v>
      </c>
      <c r="C294" s="15">
        <v>3.3719999999999999</v>
      </c>
      <c r="D294" s="15">
        <v>3.4830000000000001</v>
      </c>
      <c r="G294" s="4" cm="1">
        <f t="array" aca="1" ref="G294" ca="1">INDIRECT("R"&amp;MOD(G$1+ROW()-2,304)+2&amp;"C3",FALSE)</f>
        <v>0.32500000000000001</v>
      </c>
      <c r="H294" s="4" cm="1">
        <f t="array" aca="1" ref="H294" ca="1">INDIRECT("R"&amp;MOD(H$1+ROW()-2,304)+2&amp;"C3",FALSE)</f>
        <v>4.2380000000000004</v>
      </c>
      <c r="I294" s="4" cm="1">
        <f t="array" aca="1" ref="I294" ca="1">INDIRECT("R"&amp;MOD(I$1+ROW()-2,304)+2&amp;"C3",FALSE)</f>
        <v>2.8319999999999999</v>
      </c>
      <c r="J294" s="4" cm="1">
        <f t="array" aca="1" ref="J294" ca="1">INDIRECT("R"&amp;MOD(J$1+ROW()-2,304)+2&amp;"C3",FALSE)</f>
        <v>2.1589999999999998</v>
      </c>
      <c r="K294" s="4" cm="1">
        <f t="array" aca="1" ref="K294" ca="1">INDIRECT("R"&amp;MOD(K$1+ROW()-2,304)+2&amp;"C3",FALSE)</f>
        <v>-0.33</v>
      </c>
      <c r="L294" s="4" cm="1">
        <f t="array" aca="1" ref="L294" ca="1">INDIRECT("R"&amp;MOD(L$1+ROW()-2,304)+2&amp;"C3",FALSE)</f>
        <v>-0.44400000000000001</v>
      </c>
      <c r="M294" s="4" cm="1">
        <f t="array" aca="1" ref="M294" ca="1">INDIRECT("R"&amp;MOD(M$1+ROW()-2,304)+2&amp;"C3",FALSE)</f>
        <v>2.4569999999999999</v>
      </c>
      <c r="N294" s="4" cm="1">
        <f t="array" aca="1" ref="N294" ca="1">INDIRECT("R"&amp;MOD(N$1+ROW()-2,304)+2&amp;"C3",FALSE)</f>
        <v>0.66200000000000003</v>
      </c>
      <c r="O294" s="4" cm="1">
        <f t="array" aca="1" ref="O294" ca="1">INDIRECT("R"&amp;MOD(O$1+ROW()-2,304)+2&amp;"C3",FALSE)</f>
        <v>3.3519999999999999</v>
      </c>
      <c r="P294" s="4" cm="1">
        <f t="array" aca="1" ref="P294" ca="1">INDIRECT("R"&amp;MOD(P$1+ROW()-2,304)+2&amp;"C3",FALSE)</f>
        <v>4.7709999999999999</v>
      </c>
      <c r="Q294" s="4" cm="1">
        <f t="array" aca="1" ref="Q294" ca="1">INDIRECT("R"&amp;MOD(Q$1+ROW()-2,304)+2&amp;"C3",FALSE)</f>
        <v>4.6390000000000002</v>
      </c>
      <c r="R294" s="4" cm="1">
        <f t="array" aca="1" ref="R294" ca="1">INDIRECT("R"&amp;MOD(R$1+ROW()-2,304)+2&amp;"C3",FALSE)</f>
        <v>-0.31900000000000001</v>
      </c>
      <c r="S294" s="4" cm="1">
        <f t="array" aca="1" ref="S294" ca="1">INDIRECT("R"&amp;MOD(S$1+ROW()-2,304)+2&amp;"C3",FALSE)</f>
        <v>-0.27200000000000002</v>
      </c>
      <c r="T294" s="4" cm="1">
        <f t="array" aca="1" ref="T294" ca="1">INDIRECT("R"&amp;MOD(T$1+ROW()-2,304)+2&amp;"C3",FALSE)</f>
        <v>-0.53200000000000003</v>
      </c>
      <c r="U294" s="4" cm="1">
        <f t="array" aca="1" ref="U294" ca="1">INDIRECT("R"&amp;MOD(U$1+ROW()-2,304)+2&amp;"C3",FALSE)</f>
        <v>8.3000000000000004E-2</v>
      </c>
      <c r="V294" s="4" cm="1">
        <f t="array" aca="1" ref="V294" ca="1">INDIRECT("R"&amp;MOD(V$1+ROW()-2,304)+2&amp;"C3",FALSE)</f>
        <v>4.7770000000000001</v>
      </c>
      <c r="W294" s="4" cm="1">
        <f t="array" aca="1" ref="W294" ca="1">INDIRECT("R"&amp;MOD(W$1+ROW()-2,304)+2&amp;"C3",FALSE)</f>
        <v>3.9750000000000001</v>
      </c>
      <c r="X294" s="4" cm="1">
        <f t="array" aca="1" ref="X294" ca="1">INDIRECT("R"&amp;MOD(X$1+ROW()-2,304)+2&amp;"C3",FALSE)</f>
        <v>3.597</v>
      </c>
      <c r="Y294" s="4" cm="1">
        <f t="array" aca="1" ref="Y294" ca="1">INDIRECT("R"&amp;MOD(Y$1+ROW()-2,304)+2&amp;"C3",FALSE)</f>
        <v>4.4539999999999997</v>
      </c>
      <c r="Z294" s="4" cm="1">
        <f t="array" aca="1" ref="Z294" ca="1">INDIRECT("R"&amp;MOD(Z$1+ROW()-2,304)+2&amp;"C3",FALSE)</f>
        <v>3.226</v>
      </c>
      <c r="AA294" s="4" cm="1">
        <f t="array" aca="1" ref="AA294" ca="1">INDIRECT("R"&amp;MOD(AA$1+ROW()-2,304)+2&amp;"C3",FALSE)</f>
        <v>4.8529999999999998</v>
      </c>
      <c r="AB294" s="4" cm="1">
        <f t="array" aca="1" ref="AB294" ca="1">INDIRECT("R"&amp;MOD(AB$1+ROW()-2,304)+2&amp;"C3",FALSE)</f>
        <v>2.7269999999999999</v>
      </c>
      <c r="AC294" s="4" cm="1">
        <f t="array" aca="1" ref="AC294" ca="1">INDIRECT("R"&amp;MOD(AC$1+ROW()-2,304)+2&amp;"C3",FALSE)</f>
        <v>0.39500000000000002</v>
      </c>
      <c r="AD294" s="4" cm="1">
        <f t="array" aca="1" ref="AD294" ca="1">INDIRECT("R"&amp;MOD(AD$1+ROW()-2,304)+2&amp;"C3",FALSE)</f>
        <v>2.1520000000000001</v>
      </c>
      <c r="AE294" s="4" cm="1">
        <f t="array" aca="1" ref="AE294" ca="1">INDIRECT("R"&amp;MOD(AE$1+ROW()-2,304)+2&amp;"C3",FALSE)</f>
        <v>-0.495</v>
      </c>
      <c r="AF294" s="4" cm="1">
        <f t="array" aca="1" ref="AF294" ca="1">INDIRECT("R"&amp;MOD(AF$1+ROW()-2,304)+2&amp;"C3",FALSE)</f>
        <v>-0.32900000000000001</v>
      </c>
      <c r="AG294" s="4" cm="1">
        <f t="array" aca="1" ref="AG294" ca="1">INDIRECT("R"&amp;MOD(AG$1+ROW()-2,304)+2&amp;"C3",FALSE)</f>
        <v>-0.33</v>
      </c>
      <c r="AH294" s="4" cm="1">
        <f t="array" aca="1" ref="AH294" ca="1">INDIRECT("R"&amp;MOD(AH$1+ROW()-2,304)+2&amp;"C3",FALSE)</f>
        <v>3.78</v>
      </c>
      <c r="AI294" s="4" cm="1">
        <f t="array" aca="1" ref="AI294" ca="1">INDIRECT("R"&amp;MOD(AI$1+ROW()-2,304)+2&amp;"C3",FALSE)</f>
        <v>3.3860000000000001</v>
      </c>
      <c r="AJ294" s="4" cm="1">
        <f t="array" aca="1" ref="AJ294" ca="1">INDIRECT("R"&amp;MOD(AJ$1+ROW()-2,304)+2&amp;"C3",FALSE)</f>
        <v>2.9860000000000002</v>
      </c>
    </row>
    <row r="295" spans="1:36" x14ac:dyDescent="0.25">
      <c r="A295" s="1">
        <v>45092</v>
      </c>
      <c r="B295" s="15">
        <v>3.4590000000000001</v>
      </c>
      <c r="C295" s="15">
        <v>3.536</v>
      </c>
      <c r="D295" s="15">
        <v>3.61</v>
      </c>
      <c r="G295" s="4" cm="1">
        <f t="array" aca="1" ref="G295" ca="1">INDIRECT("R"&amp;MOD(G$1+ROW()-2,304)+2&amp;"C3",FALSE)</f>
        <v>0.24099999999999999</v>
      </c>
      <c r="H295" s="4" cm="1">
        <f t="array" aca="1" ref="H295" ca="1">INDIRECT("R"&amp;MOD(H$1+ROW()-2,304)+2&amp;"C3",FALSE)</f>
        <v>3.2930000000000001</v>
      </c>
      <c r="I295" s="4" cm="1">
        <f t="array" aca="1" ref="I295" ca="1">INDIRECT("R"&amp;MOD(I$1+ROW()-2,304)+2&amp;"C3",FALSE)</f>
        <v>2.6869999999999998</v>
      </c>
      <c r="J295" s="4" cm="1">
        <f t="array" aca="1" ref="J295" ca="1">INDIRECT("R"&amp;MOD(J$1+ROW()-2,304)+2&amp;"C3",FALSE)</f>
        <v>2.149</v>
      </c>
      <c r="K295" s="4" cm="1">
        <f t="array" aca="1" ref="K295" ca="1">INDIRECT("R"&amp;MOD(K$1+ROW()-2,304)+2&amp;"C3",FALSE)</f>
        <v>-0.32900000000000001</v>
      </c>
      <c r="L295" s="4" cm="1">
        <f t="array" aca="1" ref="L295" ca="1">INDIRECT("R"&amp;MOD(L$1+ROW()-2,304)+2&amp;"C3",FALSE)</f>
        <v>-0.48</v>
      </c>
      <c r="M295" s="4" cm="1">
        <f t="array" aca="1" ref="M295" ca="1">INDIRECT("R"&amp;MOD(M$1+ROW()-2,304)+2&amp;"C3",FALSE)</f>
        <v>1.9430000000000001</v>
      </c>
      <c r="N295" s="4" cm="1">
        <f t="array" aca="1" ref="N295" ca="1">INDIRECT("R"&amp;MOD(N$1+ROW()-2,304)+2&amp;"C3",FALSE)</f>
        <v>0.64500000000000002</v>
      </c>
      <c r="O295" s="4" cm="1">
        <f t="array" aca="1" ref="O295" ca="1">INDIRECT("R"&amp;MOD(O$1+ROW()-2,304)+2&amp;"C3",FALSE)</f>
        <v>3.31</v>
      </c>
      <c r="P295" s="4" cm="1">
        <f t="array" aca="1" ref="P295" ca="1">INDIRECT("R"&amp;MOD(P$1+ROW()-2,304)+2&amp;"C3",FALSE)</f>
        <v>4.7560000000000002</v>
      </c>
      <c r="Q295" s="4" cm="1">
        <f t="array" aca="1" ref="Q295" ca="1">INDIRECT("R"&amp;MOD(Q$1+ROW()-2,304)+2&amp;"C3",FALSE)</f>
        <v>4.8479999999999999</v>
      </c>
      <c r="R295" s="4" cm="1">
        <f t="array" aca="1" ref="R295" ca="1">INDIRECT("R"&amp;MOD(R$1+ROW()-2,304)+2&amp;"C3",FALSE)</f>
        <v>-0.318</v>
      </c>
      <c r="S295" s="4" cm="1">
        <f t="array" aca="1" ref="S295" ca="1">INDIRECT("R"&amp;MOD(S$1+ROW()-2,304)+2&amp;"C3",FALSE)</f>
        <v>-0.376</v>
      </c>
      <c r="T295" s="4" cm="1">
        <f t="array" aca="1" ref="T295" ca="1">INDIRECT("R"&amp;MOD(T$1+ROW()-2,304)+2&amp;"C3",FALSE)</f>
        <v>-0.495</v>
      </c>
      <c r="U295" s="4" cm="1">
        <f t="array" aca="1" ref="U295" ca="1">INDIRECT("R"&amp;MOD(U$1+ROW()-2,304)+2&amp;"C3",FALSE)</f>
        <v>8.1000000000000003E-2</v>
      </c>
      <c r="V295" s="4" cm="1">
        <f t="array" aca="1" ref="V295" ca="1">INDIRECT("R"&amp;MOD(V$1+ROW()-2,304)+2&amp;"C3",FALSE)</f>
        <v>4.8529999999999998</v>
      </c>
      <c r="W295" s="4" cm="1">
        <f t="array" aca="1" ref="W295" ca="1">INDIRECT("R"&amp;MOD(W$1+ROW()-2,304)+2&amp;"C3",FALSE)</f>
        <v>4.0709999999999997</v>
      </c>
      <c r="X295" s="4" cm="1">
        <f t="array" aca="1" ref="X295" ca="1">INDIRECT("R"&amp;MOD(X$1+ROW()-2,304)+2&amp;"C3",FALSE)</f>
        <v>3.6840000000000002</v>
      </c>
      <c r="Y295" s="4" cm="1">
        <f t="array" aca="1" ref="Y295" ca="1">INDIRECT("R"&amp;MOD(Y$1+ROW()-2,304)+2&amp;"C3",FALSE)</f>
        <v>4.4669999999999996</v>
      </c>
      <c r="Z295" s="4" cm="1">
        <f t="array" aca="1" ref="Z295" ca="1">INDIRECT("R"&amp;MOD(Z$1+ROW()-2,304)+2&amp;"C3",FALSE)</f>
        <v>3.335</v>
      </c>
      <c r="AA295" s="4" cm="1">
        <f t="array" aca="1" ref="AA295" ca="1">INDIRECT("R"&amp;MOD(AA$1+ROW()-2,304)+2&amp;"C3",FALSE)</f>
        <v>5.0410000000000004</v>
      </c>
      <c r="AB295" s="4" cm="1">
        <f t="array" aca="1" ref="AB295" ca="1">INDIRECT("R"&amp;MOD(AB$1+ROW()-2,304)+2&amp;"C3",FALSE)</f>
        <v>3.3759999999999999</v>
      </c>
      <c r="AC295" s="4" cm="1">
        <f t="array" aca="1" ref="AC295" ca="1">INDIRECT("R"&amp;MOD(AC$1+ROW()-2,304)+2&amp;"C3",FALSE)</f>
        <v>1.0109999999999999</v>
      </c>
      <c r="AD295" s="4" cm="1">
        <f t="array" aca="1" ref="AD295" ca="1">INDIRECT("R"&amp;MOD(AD$1+ROW()-2,304)+2&amp;"C3",FALSE)</f>
        <v>2.13</v>
      </c>
      <c r="AE295" s="4" cm="1">
        <f t="array" aca="1" ref="AE295" ca="1">INDIRECT("R"&amp;MOD(AE$1+ROW()-2,304)+2&amp;"C3",FALSE)</f>
        <v>-0.44800000000000001</v>
      </c>
      <c r="AF295" s="4" cm="1">
        <f t="array" aca="1" ref="AF295" ca="1">INDIRECT("R"&amp;MOD(AF$1+ROW()-2,304)+2&amp;"C3",FALSE)</f>
        <v>-0.33</v>
      </c>
      <c r="AG295" s="4" cm="1">
        <f t="array" aca="1" ref="AG295" ca="1">INDIRECT("R"&amp;MOD(AG$1+ROW()-2,304)+2&amp;"C3",FALSE)</f>
        <v>-0.33</v>
      </c>
      <c r="AH295" s="4" cm="1">
        <f t="array" aca="1" ref="AH295" ca="1">INDIRECT("R"&amp;MOD(AH$1+ROW()-2,304)+2&amp;"C3",FALSE)</f>
        <v>3.88</v>
      </c>
      <c r="AI295" s="4" cm="1">
        <f t="array" aca="1" ref="AI295" ca="1">INDIRECT("R"&amp;MOD(AI$1+ROW()-2,304)+2&amp;"C3",FALSE)</f>
        <v>3.3450000000000002</v>
      </c>
      <c r="AJ295" s="4" cm="1">
        <f t="array" aca="1" ref="AJ295" ca="1">INDIRECT("R"&amp;MOD(AJ$1+ROW()-2,304)+2&amp;"C3",FALSE)</f>
        <v>3.1019999999999999</v>
      </c>
    </row>
    <row r="296" spans="1:36" x14ac:dyDescent="0.25">
      <c r="A296" s="1">
        <v>45122</v>
      </c>
      <c r="B296" s="15">
        <v>3.589</v>
      </c>
      <c r="C296" s="15">
        <v>3.6720000000000002</v>
      </c>
      <c r="D296" s="15">
        <v>3.7250000000000001</v>
      </c>
      <c r="G296" s="4" cm="1">
        <f t="array" aca="1" ref="G296" ca="1">INDIRECT("R"&amp;MOD(G$1+ROW()-2,304)+2&amp;"C3",FALSE)</f>
        <v>0.20499999999999999</v>
      </c>
      <c r="H296" s="4" cm="1">
        <f t="array" aca="1" ref="H296" ca="1">INDIRECT("R"&amp;MOD(H$1+ROW()-2,304)+2&amp;"C3",FALSE)</f>
        <v>2.4569999999999999</v>
      </c>
      <c r="I296" s="4" cm="1">
        <f t="array" aca="1" ref="I296" ca="1">INDIRECT("R"&amp;MOD(I$1+ROW()-2,304)+2&amp;"C3",FALSE)</f>
        <v>2.5299999999999998</v>
      </c>
      <c r="J296" s="4" cm="1">
        <f t="array" aca="1" ref="J296" ca="1">INDIRECT("R"&amp;MOD(J$1+ROW()-2,304)+2&amp;"C3",FALSE)</f>
        <v>2.089</v>
      </c>
      <c r="K296" s="4" cm="1">
        <f t="array" aca="1" ref="K296" ca="1">INDIRECT("R"&amp;MOD(K$1+ROW()-2,304)+2&amp;"C3",FALSE)</f>
        <v>-0.32900000000000001</v>
      </c>
      <c r="L296" s="4" cm="1">
        <f t="array" aca="1" ref="L296" ca="1">INDIRECT("R"&amp;MOD(L$1+ROW()-2,304)+2&amp;"C3",FALSE)</f>
        <v>-0.49099999999999999</v>
      </c>
      <c r="M296" s="4" cm="1">
        <f t="array" aca="1" ref="M296" ca="1">INDIRECT("R"&amp;MOD(M$1+ROW()-2,304)+2&amp;"C3",FALSE)</f>
        <v>1.635</v>
      </c>
      <c r="N296" s="4" cm="1">
        <f t="array" aca="1" ref="N296" ca="1">INDIRECT("R"&amp;MOD(N$1+ROW()-2,304)+2&amp;"C3",FALSE)</f>
        <v>0.64500000000000002</v>
      </c>
      <c r="O296" s="4" cm="1">
        <f t="array" aca="1" ref="O296" ca="1">INDIRECT("R"&amp;MOD(O$1+ROW()-2,304)+2&amp;"C3",FALSE)</f>
        <v>3.2610000000000001</v>
      </c>
      <c r="P296" s="4" cm="1">
        <f t="array" aca="1" ref="P296" ca="1">INDIRECT("R"&amp;MOD(P$1+ROW()-2,304)+2&amp;"C3",FALSE)</f>
        <v>4.7089999999999996</v>
      </c>
      <c r="Q296" s="4" cm="1">
        <f t="array" aca="1" ref="Q296" ca="1">INDIRECT("R"&amp;MOD(Q$1+ROW()-2,304)+2&amp;"C3",FALSE)</f>
        <v>4.4820000000000002</v>
      </c>
      <c r="R296" s="4" cm="1">
        <f t="array" aca="1" ref="R296" ca="1">INDIRECT("R"&amp;MOD(R$1+ROW()-2,304)+2&amp;"C3",FALSE)</f>
        <v>-0.316</v>
      </c>
      <c r="S296" s="4" cm="1">
        <f t="array" aca="1" ref="S296" ca="1">INDIRECT("R"&amp;MOD(S$1+ROW()-2,304)+2&amp;"C3",FALSE)</f>
        <v>-0.44400000000000001</v>
      </c>
      <c r="T296" s="4" cm="1">
        <f t="array" aca="1" ref="T296" ca="1">INDIRECT("R"&amp;MOD(T$1+ROW()-2,304)+2&amp;"C3",FALSE)</f>
        <v>-0.44800000000000001</v>
      </c>
      <c r="U296" s="4" cm="1">
        <f t="array" aca="1" ref="U296" ca="1">INDIRECT("R"&amp;MOD(U$1+ROW()-2,304)+2&amp;"C3",FALSE)</f>
        <v>8.1000000000000003E-2</v>
      </c>
      <c r="V296" s="4" cm="1">
        <f t="array" aca="1" ref="V296" ca="1">INDIRECT("R"&amp;MOD(V$1+ROW()-2,304)+2&amp;"C3",FALSE)</f>
        <v>5.0410000000000004</v>
      </c>
      <c r="W296" s="4" cm="1">
        <f t="array" aca="1" ref="W296" ca="1">INDIRECT("R"&amp;MOD(W$1+ROW()-2,304)+2&amp;"C3",FALSE)</f>
        <v>4.1479999999999997</v>
      </c>
      <c r="X296" s="4" cm="1">
        <f t="array" aca="1" ref="X296" ca="1">INDIRECT("R"&amp;MOD(X$1+ROW()-2,304)+2&amp;"C3",FALSE)</f>
        <v>3.7519999999999998</v>
      </c>
      <c r="Y296" s="4" cm="1">
        <f t="array" aca="1" ref="Y296" ca="1">INDIRECT("R"&amp;MOD(Y$1+ROW()-2,304)+2&amp;"C3",FALSE)</f>
        <v>4.3540000000000001</v>
      </c>
      <c r="Z296" s="4" cm="1">
        <f t="array" aca="1" ref="Z296" ca="1">INDIRECT("R"&amp;MOD(Z$1+ROW()-2,304)+2&amp;"C3",FALSE)</f>
        <v>3.5019999999999998</v>
      </c>
      <c r="AA296" s="4" cm="1">
        <f t="array" aca="1" ref="AA296" ca="1">INDIRECT("R"&amp;MOD(AA$1+ROW()-2,304)+2&amp;"C3",FALSE)</f>
        <v>5.0919999999999996</v>
      </c>
      <c r="AB296" s="4" cm="1">
        <f t="array" aca="1" ref="AB296" ca="1">INDIRECT("R"&amp;MOD(AB$1+ROW()-2,304)+2&amp;"C3",FALSE)</f>
        <v>3.468</v>
      </c>
      <c r="AC296" s="4" cm="1">
        <f t="array" aca="1" ref="AC296" ca="1">INDIRECT("R"&amp;MOD(AC$1+ROW()-2,304)+2&amp;"C3",FALSE)</f>
        <v>1.4279999999999999</v>
      </c>
      <c r="AD296" s="4" cm="1">
        <f t="array" aca="1" ref="AD296" ca="1">INDIRECT("R"&amp;MOD(AD$1+ROW()-2,304)+2&amp;"C3",FALSE)</f>
        <v>2.14</v>
      </c>
      <c r="AE296" s="4" cm="1">
        <f t="array" aca="1" ref="AE296" ca="1">INDIRECT("R"&amp;MOD(AE$1+ROW()-2,304)+2&amp;"C3",FALSE)</f>
        <v>-0.38600000000000001</v>
      </c>
      <c r="AF296" s="4" cm="1">
        <f t="array" aca="1" ref="AF296" ca="1">INDIRECT("R"&amp;MOD(AF$1+ROW()-2,304)+2&amp;"C3",FALSE)</f>
        <v>-0.33</v>
      </c>
      <c r="AG296" s="4" cm="1">
        <f t="array" aca="1" ref="AG296" ca="1">INDIRECT("R"&amp;MOD(AG$1+ROW()-2,304)+2&amp;"C3",FALSE)</f>
        <v>-0.32900000000000001</v>
      </c>
      <c r="AH296" s="4" cm="1">
        <f t="array" aca="1" ref="AH296" ca="1">INDIRECT("R"&amp;MOD(AH$1+ROW()-2,304)+2&amp;"C3",FALSE)</f>
        <v>3.9710000000000001</v>
      </c>
      <c r="AI296" s="4" cm="1">
        <f t="array" aca="1" ref="AI296" ca="1">INDIRECT("R"&amp;MOD(AI$1+ROW()-2,304)+2&amp;"C3",FALSE)</f>
        <v>3.339</v>
      </c>
      <c r="AJ296" s="4" cm="1">
        <f t="array" aca="1" ref="AJ296" ca="1">INDIRECT("R"&amp;MOD(AJ$1+ROW()-2,304)+2&amp;"C3",FALSE)</f>
        <v>3.226</v>
      </c>
    </row>
    <row r="297" spans="1:36" x14ac:dyDescent="0.25">
      <c r="A297" s="1">
        <v>45153</v>
      </c>
      <c r="B297" s="15">
        <v>3.722</v>
      </c>
      <c r="C297" s="15">
        <v>3.78</v>
      </c>
      <c r="D297" s="15">
        <v>3.8260000000000001</v>
      </c>
      <c r="G297" s="4" cm="1">
        <f t="array" aca="1" ref="G297" ca="1">INDIRECT("R"&amp;MOD(G$1+ROW()-2,304)+2&amp;"C3",FALSE)</f>
        <v>0.192</v>
      </c>
      <c r="H297" s="4" cm="1">
        <f t="array" aca="1" ref="H297" ca="1">INDIRECT("R"&amp;MOD(H$1+ROW()-2,304)+2&amp;"C3",FALSE)</f>
        <v>1.9430000000000001</v>
      </c>
      <c r="I297" s="4" cm="1">
        <f t="array" aca="1" ref="I297" ca="1">INDIRECT("R"&amp;MOD(I$1+ROW()-2,304)+2&amp;"C3",FALSE)</f>
        <v>2.5329999999999999</v>
      </c>
      <c r="J297" s="4" cm="1">
        <f t="array" aca="1" ref="J297" ca="1">INDIRECT("R"&amp;MOD(J$1+ROW()-2,304)+2&amp;"C3",FALSE)</f>
        <v>2.0710000000000002</v>
      </c>
      <c r="K297" s="4" cm="1">
        <f t="array" aca="1" ref="K297" ca="1">INDIRECT("R"&amp;MOD(K$1+ROW()-2,304)+2&amp;"C3",FALSE)</f>
        <v>-0.33</v>
      </c>
      <c r="L297" s="4" cm="1">
        <f t="array" aca="1" ref="L297" ca="1">INDIRECT("R"&amp;MOD(L$1+ROW()-2,304)+2&amp;"C3",FALSE)</f>
        <v>-0.50900000000000001</v>
      </c>
      <c r="M297" s="4" cm="1">
        <f t="array" aca="1" ref="M297" ca="1">INDIRECT("R"&amp;MOD(M$1+ROW()-2,304)+2&amp;"C3",FALSE)</f>
        <v>1.4219999999999999</v>
      </c>
      <c r="N297" s="4" cm="1">
        <f t="array" aca="1" ref="N297" ca="1">INDIRECT("R"&amp;MOD(N$1+ROW()-2,304)+2&amp;"C3",FALSE)</f>
        <v>0.68700000000000006</v>
      </c>
      <c r="O297" s="4" cm="1">
        <f t="array" aca="1" ref="O297" ca="1">INDIRECT("R"&amp;MOD(O$1+ROW()-2,304)+2&amp;"C3",FALSE)</f>
        <v>3.1240000000000001</v>
      </c>
      <c r="P297" s="4" cm="1">
        <f t="array" aca="1" ref="P297" ca="1">INDIRECT("R"&amp;MOD(P$1+ROW()-2,304)+2&amp;"C3",FALSE)</f>
        <v>4.6820000000000004</v>
      </c>
      <c r="Q297" s="4" cm="1">
        <f t="array" aca="1" ref="Q297" ca="1">INDIRECT("R"&amp;MOD(Q$1+ROW()-2,304)+2&amp;"C3",FALSE)</f>
        <v>4.3620000000000001</v>
      </c>
      <c r="R297" s="4" cm="1">
        <f t="array" aca="1" ref="R297" ca="1">INDIRECT("R"&amp;MOD(R$1+ROW()-2,304)+2&amp;"C3",FALSE)</f>
        <v>-0.312</v>
      </c>
      <c r="S297" s="4" cm="1">
        <f t="array" aca="1" ref="S297" ca="1">INDIRECT("R"&amp;MOD(S$1+ROW()-2,304)+2&amp;"C3",FALSE)</f>
        <v>-0.48</v>
      </c>
      <c r="T297" s="4" cm="1">
        <f t="array" aca="1" ref="T297" ca="1">INDIRECT("R"&amp;MOD(T$1+ROW()-2,304)+2&amp;"C3",FALSE)</f>
        <v>-0.38600000000000001</v>
      </c>
      <c r="U297" s="4" cm="1">
        <f t="array" aca="1" ref="U297" ca="1">INDIRECT("R"&amp;MOD(U$1+ROW()-2,304)+2&amp;"C3",FALSE)</f>
        <v>6.3E-2</v>
      </c>
      <c r="V297" s="4" cm="1">
        <f t="array" aca="1" ref="V297" ca="1">INDIRECT("R"&amp;MOD(V$1+ROW()-2,304)+2&amp;"C3",FALSE)</f>
        <v>5.0919999999999996</v>
      </c>
      <c r="W297" s="4" cm="1">
        <f t="array" aca="1" ref="W297" ca="1">INDIRECT("R"&amp;MOD(W$1+ROW()-2,304)+2&amp;"C3",FALSE)</f>
        <v>4.2160000000000002</v>
      </c>
      <c r="X297" s="4" cm="1">
        <f t="array" aca="1" ref="X297" ca="1">INDIRECT("R"&amp;MOD(X$1+ROW()-2,304)+2&amp;"C3",FALSE)</f>
        <v>3.8180000000000001</v>
      </c>
      <c r="Y297" s="4" cm="1">
        <f t="array" aca="1" ref="Y297" ca="1">INDIRECT("R"&amp;MOD(Y$1+ROW()-2,304)+2&amp;"C3",FALSE)</f>
        <v>3.9830000000000001</v>
      </c>
      <c r="Z297" s="4" cm="1">
        <f t="array" aca="1" ref="Z297" ca="1">INDIRECT("R"&amp;MOD(Z$1+ROW()-2,304)+2&amp;"C3",FALSE)</f>
        <v>3.597</v>
      </c>
      <c r="AA297" s="4" cm="1">
        <f t="array" aca="1" ref="AA297" ca="1">INDIRECT("R"&amp;MOD(AA$1+ROW()-2,304)+2&amp;"C3",FALSE)</f>
        <v>4.9390000000000001</v>
      </c>
      <c r="AB297" s="4" cm="1">
        <f t="array" aca="1" ref="AB297" ca="1">INDIRECT("R"&amp;MOD(AB$1+ROW()-2,304)+2&amp;"C3",FALSE)</f>
        <v>3.4460000000000002</v>
      </c>
      <c r="AC297" s="4" cm="1">
        <f t="array" aca="1" ref="AC297" ca="1">INDIRECT("R"&amp;MOD(AC$1+ROW()-2,304)+2&amp;"C3",FALSE)</f>
        <v>1.825</v>
      </c>
      <c r="AD297" s="4" cm="1">
        <f t="array" aca="1" ref="AD297" ca="1">INDIRECT("R"&amp;MOD(AD$1+ROW()-2,304)+2&amp;"C3",FALSE)</f>
        <v>2.1469999999999998</v>
      </c>
      <c r="AE297" s="4" cm="1">
        <f t="array" aca="1" ref="AE297" ca="1">INDIRECT("R"&amp;MOD(AE$1+ROW()-2,304)+2&amp;"C3",FALSE)</f>
        <v>-0.23899999999999999</v>
      </c>
      <c r="AF297" s="4" cm="1">
        <f t="array" aca="1" ref="AF297" ca="1">INDIRECT("R"&amp;MOD(AF$1+ROW()-2,304)+2&amp;"C3",FALSE)</f>
        <v>-0.32900000000000001</v>
      </c>
      <c r="AG297" s="4" cm="1">
        <f t="array" aca="1" ref="AG297" ca="1">INDIRECT("R"&amp;MOD(AG$1+ROW()-2,304)+2&amp;"C3",FALSE)</f>
        <v>-0.33</v>
      </c>
      <c r="AH297" s="4" cm="1">
        <f t="array" aca="1" ref="AH297" ca="1">INDIRECT("R"&amp;MOD(AH$1+ROW()-2,304)+2&amp;"C3",FALSE)</f>
        <v>3.9672727272727268</v>
      </c>
      <c r="AI297" s="4" cm="1">
        <f t="array" aca="1" ref="AI297" ca="1">INDIRECT("R"&amp;MOD(AI$1+ROW()-2,304)+2&amp;"C3",FALSE)</f>
        <v>3.3570000000000002</v>
      </c>
      <c r="AJ297" s="4" cm="1">
        <f t="array" aca="1" ref="AJ297" ca="1">INDIRECT("R"&amp;MOD(AJ$1+ROW()-2,304)+2&amp;"C3",FALSE)</f>
        <v>3.335</v>
      </c>
    </row>
    <row r="298" spans="1:36" x14ac:dyDescent="0.25">
      <c r="A298" s="1">
        <v>45184</v>
      </c>
      <c r="B298" s="15">
        <v>3.77</v>
      </c>
      <c r="C298" s="15">
        <v>3.88</v>
      </c>
      <c r="D298" s="15">
        <v>3.9769999999999999</v>
      </c>
      <c r="G298" s="4" cm="1">
        <f t="array" aca="1" ref="G298" ca="1">INDIRECT("R"&amp;MOD(G$1+ROW()-2,304)+2&amp;"C3",FALSE)</f>
        <v>9.7000000000000003E-2</v>
      </c>
      <c r="H298" s="4" cm="1">
        <f t="array" aca="1" ref="H298" ca="1">INDIRECT("R"&amp;MOD(H$1+ROW()-2,304)+2&amp;"C3",FALSE)</f>
        <v>1.635</v>
      </c>
      <c r="I298" s="4" cm="1">
        <f t="array" aca="1" ref="I298" ca="1">INDIRECT("R"&amp;MOD(I$1+ROW()-2,304)+2&amp;"C3",FALSE)</f>
        <v>2.4009999999999998</v>
      </c>
      <c r="J298" s="4" cm="1">
        <f t="array" aca="1" ref="J298" ca="1">INDIRECT("R"&amp;MOD(J$1+ROW()-2,304)+2&amp;"C3",FALSE)</f>
        <v>2.0289999999999999</v>
      </c>
      <c r="K298" s="4" cm="1">
        <f t="array" aca="1" ref="K298" ca="1">INDIRECT("R"&amp;MOD(K$1+ROW()-2,304)+2&amp;"C3",FALSE)</f>
        <v>-0.32900000000000001</v>
      </c>
      <c r="L298" s="4" cm="1">
        <f t="array" aca="1" ref="L298" ca="1">INDIRECT("R"&amp;MOD(L$1+ROW()-2,304)+2&amp;"C3",FALSE)</f>
        <v>-0.52100000000000002</v>
      </c>
      <c r="M298" s="4" cm="1">
        <f t="array" aca="1" ref="M298" ca="1">INDIRECT("R"&amp;MOD(M$1+ROW()-2,304)+2&amp;"C3",FALSE)</f>
        <v>1.282</v>
      </c>
      <c r="N298" s="4" cm="1">
        <f t="array" aca="1" ref="N298" ca="1">INDIRECT("R"&amp;MOD(N$1+ROW()-2,304)+2&amp;"C3",FALSE)</f>
        <v>0.72799999999999998</v>
      </c>
      <c r="O298" s="4" cm="1">
        <f t="array" aca="1" ref="O298" ca="1">INDIRECT("R"&amp;MOD(O$1+ROW()-2,304)+2&amp;"C3",FALSE)</f>
        <v>2.9409999999999998</v>
      </c>
      <c r="P298" s="4" cm="1">
        <f t="array" aca="1" ref="P298" ca="1">INDIRECT("R"&amp;MOD(P$1+ROW()-2,304)+2&amp;"C3",FALSE)</f>
        <v>4.6440000000000001</v>
      </c>
      <c r="Q298" s="4" cm="1">
        <f t="array" aca="1" ref="Q298" ca="1">INDIRECT("R"&amp;MOD(Q$1+ROW()-2,304)+2&amp;"C3",FALSE)</f>
        <v>4.5960000000000001</v>
      </c>
      <c r="R298" s="4" cm="1">
        <f t="array" aca="1" ref="R298" ca="1">INDIRECT("R"&amp;MOD(R$1+ROW()-2,304)+2&amp;"C3",FALSE)</f>
        <v>-0.308</v>
      </c>
      <c r="S298" s="4" cm="1">
        <f t="array" aca="1" ref="S298" ca="1">INDIRECT("R"&amp;MOD(S$1+ROW()-2,304)+2&amp;"C3",FALSE)</f>
        <v>-0.49099999999999999</v>
      </c>
      <c r="T298" s="4" cm="1">
        <f t="array" aca="1" ref="T298" ca="1">INDIRECT("R"&amp;MOD(T$1+ROW()-2,304)+2&amp;"C3",FALSE)</f>
        <v>-0.23899999999999999</v>
      </c>
      <c r="U298" s="4" cm="1">
        <f t="array" aca="1" ref="U298" ca="1">INDIRECT("R"&amp;MOD(U$1+ROW()-2,304)+2&amp;"C3",FALSE)</f>
        <v>4.8000000000000001E-2</v>
      </c>
      <c r="V298" s="4" cm="1">
        <f t="array" aca="1" ref="V298" ca="1">INDIRECT("R"&amp;MOD(V$1+ROW()-2,304)+2&amp;"C3",FALSE)</f>
        <v>4.9390000000000001</v>
      </c>
      <c r="W298" s="4" cm="1">
        <f t="array" aca="1" ref="W298" ca="1">INDIRECT("R"&amp;MOD(W$1+ROW()-2,304)+2&amp;"C3",FALSE)</f>
        <v>4.5439999999999996</v>
      </c>
      <c r="X298" s="4" cm="1">
        <f t="array" aca="1" ref="X298" ca="1">INDIRECT("R"&amp;MOD(X$1+ROW()-2,304)+2&amp;"C3",FALSE)</f>
        <v>3.891</v>
      </c>
      <c r="Y298" s="4" cm="1">
        <f t="array" aca="1" ref="Y298" ca="1">INDIRECT("R"&amp;MOD(Y$1+ROW()-2,304)+2&amp;"C3",FALSE)</f>
        <v>3.6</v>
      </c>
      <c r="Z298" s="4" cm="1">
        <f t="array" aca="1" ref="Z298" ca="1">INDIRECT("R"&amp;MOD(Z$1+ROW()-2,304)+2&amp;"C3",FALSE)</f>
        <v>3.6840000000000002</v>
      </c>
      <c r="AA298" s="4" cm="1">
        <f t="array" aca="1" ref="AA298" ca="1">INDIRECT("R"&amp;MOD(AA$1+ROW()-2,304)+2&amp;"C3",FALSE)</f>
        <v>4.7709999999999999</v>
      </c>
      <c r="AB298" s="4" cm="1">
        <f t="array" aca="1" ref="AB298" ca="1">INDIRECT("R"&amp;MOD(AB$1+ROW()-2,304)+2&amp;"C3",FALSE)</f>
        <v>3.343</v>
      </c>
      <c r="AC298" s="4" cm="1">
        <f t="array" aca="1" ref="AC298" ca="1">INDIRECT("R"&amp;MOD(AC$1+ROW()-2,304)+2&amp;"C3",FALSE)</f>
        <v>2.0630000000000002</v>
      </c>
      <c r="AD298" s="4" cm="1">
        <f t="array" aca="1" ref="AD298" ca="1">INDIRECT("R"&amp;MOD(AD$1+ROW()-2,304)+2&amp;"C3",FALSE)</f>
        <v>2.1440000000000001</v>
      </c>
      <c r="AE298" s="4" cm="1">
        <f t="array" aca="1" ref="AE298" ca="1">INDIRECT("R"&amp;MOD(AE$1+ROW()-2,304)+2&amp;"C3",FALSE)</f>
        <v>3.6999999999999998E-2</v>
      </c>
      <c r="AF298" s="4" cm="1">
        <f t="array" aca="1" ref="AF298" ca="1">INDIRECT("R"&amp;MOD(AF$1+ROW()-2,304)+2&amp;"C3",FALSE)</f>
        <v>-0.32900000000000001</v>
      </c>
      <c r="AG298" s="4" cm="1">
        <f t="array" aca="1" ref="AG298" ca="1">INDIRECT("R"&amp;MOD(AG$1+ROW()-2,304)+2&amp;"C3",FALSE)</f>
        <v>-0.33</v>
      </c>
      <c r="AH298" s="4" cm="1">
        <f t="array" aca="1" ref="AH298" ca="1">INDIRECT("R"&amp;MOD(AH$1+ROW()-2,304)+2&amp;"C3",FALSE)</f>
        <v>3.9310526315789471</v>
      </c>
      <c r="AI298" s="4" cm="1">
        <f t="array" aca="1" ref="AI298" ca="1">INDIRECT("R"&amp;MOD(AI$1+ROW()-2,304)+2&amp;"C3",FALSE)</f>
        <v>3.391</v>
      </c>
      <c r="AJ298" s="4" cm="1">
        <f t="array" aca="1" ref="AJ298" ca="1">INDIRECT("R"&amp;MOD(AJ$1+ROW()-2,304)+2&amp;"C3",FALSE)</f>
        <v>3.5019999999999998</v>
      </c>
    </row>
    <row r="299" spans="1:36" x14ac:dyDescent="0.25">
      <c r="A299" s="1">
        <v>45214</v>
      </c>
      <c r="B299" s="15">
        <v>3.9510000000000001</v>
      </c>
      <c r="C299" s="15">
        <v>3.9710000000000001</v>
      </c>
      <c r="D299" s="15">
        <v>3.988</v>
      </c>
      <c r="G299" s="4" cm="1">
        <f t="array" aca="1" ref="G299" ca="1">INDIRECT("R"&amp;MOD(G$1+ROW()-2,304)+2&amp;"C3",FALSE)</f>
        <v>8.3000000000000004E-2</v>
      </c>
      <c r="H299" s="4" cm="1">
        <f t="array" aca="1" ref="H299" ca="1">INDIRECT("R"&amp;MOD(H$1+ROW()-2,304)+2&amp;"C3",FALSE)</f>
        <v>1.4219999999999999</v>
      </c>
      <c r="I299" s="4" cm="1">
        <f t="array" aca="1" ref="I299" ca="1">INDIRECT("R"&amp;MOD(I$1+ROW()-2,304)+2&amp;"C3",FALSE)</f>
        <v>2.1520000000000001</v>
      </c>
      <c r="J299" s="4" cm="1">
        <f t="array" aca="1" ref="J299" ca="1">INDIRECT("R"&amp;MOD(J$1+ROW()-2,304)+2&amp;"C3",FALSE)</f>
        <v>2.0489999999999999</v>
      </c>
      <c r="K299" s="4" cm="1">
        <f t="array" aca="1" ref="K299" ca="1">INDIRECT("R"&amp;MOD(K$1+ROW()-2,304)+2&amp;"C3",FALSE)</f>
        <v>-0.32800000000000001</v>
      </c>
      <c r="L299" s="4" cm="1">
        <f t="array" aca="1" ref="L299" ca="1">INDIRECT("R"&amp;MOD(L$1+ROW()-2,304)+2&amp;"C3",FALSE)</f>
        <v>-0.53800000000000003</v>
      </c>
      <c r="M299" s="4" cm="1">
        <f t="array" aca="1" ref="M299" ca="1">INDIRECT("R"&amp;MOD(M$1+ROW()-2,304)+2&amp;"C3",FALSE)</f>
        <v>1.2230000000000001</v>
      </c>
      <c r="N299" s="4" cm="1">
        <f t="array" aca="1" ref="N299" ca="1">INDIRECT("R"&amp;MOD(N$1+ROW()-2,304)+2&amp;"C3",FALSE)</f>
        <v>0.84899999999999998</v>
      </c>
      <c r="O299" s="4" cm="1">
        <f t="array" aca="1" ref="O299" ca="1">INDIRECT("R"&amp;MOD(O$1+ROW()-2,304)+2&amp;"C3",FALSE)</f>
        <v>2.8319999999999999</v>
      </c>
      <c r="P299" s="4" cm="1">
        <f t="array" aca="1" ref="P299" ca="1">INDIRECT("R"&amp;MOD(P$1+ROW()-2,304)+2&amp;"C3",FALSE)</f>
        <v>4.4539999999999997</v>
      </c>
      <c r="Q299" s="4" cm="1">
        <f t="array" aca="1" ref="Q299" ca="1">INDIRECT("R"&amp;MOD(Q$1+ROW()-2,304)+2&amp;"C3",FALSE)</f>
        <v>4.7839999999999998</v>
      </c>
      <c r="R299" s="4" cm="1">
        <f t="array" aca="1" ref="R299" ca="1">INDIRECT("R"&amp;MOD(R$1+ROW()-2,304)+2&amp;"C3",FALSE)</f>
        <v>-0.308</v>
      </c>
      <c r="S299" s="4" cm="1">
        <f t="array" aca="1" ref="S299" ca="1">INDIRECT("R"&amp;MOD(S$1+ROW()-2,304)+2&amp;"C3",FALSE)</f>
        <v>-0.50900000000000001</v>
      </c>
      <c r="T299" s="4" cm="1">
        <f t="array" aca="1" ref="T299" ca="1">INDIRECT("R"&amp;MOD(T$1+ROW()-2,304)+2&amp;"C3",FALSE)</f>
        <v>3.6999999999999998E-2</v>
      </c>
      <c r="U299" s="4" cm="1">
        <f t="array" aca="1" ref="U299" ca="1">INDIRECT("R"&amp;MOD(U$1+ROW()-2,304)+2&amp;"C3",FALSE)</f>
        <v>2.7E-2</v>
      </c>
      <c r="V299" s="4" cm="1">
        <f t="array" aca="1" ref="V299" ca="1">INDIRECT("R"&amp;MOD(V$1+ROW()-2,304)+2&amp;"C3",FALSE)</f>
        <v>4.7709999999999999</v>
      </c>
      <c r="W299" s="4" cm="1">
        <f t="array" aca="1" ref="W299" ca="1">INDIRECT("R"&amp;MOD(W$1+ROW()-2,304)+2&amp;"C3",FALSE)</f>
        <v>4.742</v>
      </c>
      <c r="X299" s="4" cm="1">
        <f t="array" aca="1" ref="X299" ca="1">INDIRECT("R"&amp;MOD(X$1+ROW()-2,304)+2&amp;"C3",FALSE)</f>
        <v>3.9750000000000001</v>
      </c>
      <c r="Y299" s="4" cm="1">
        <f t="array" aca="1" ref="Y299" ca="1">INDIRECT("R"&amp;MOD(Y$1+ROW()-2,304)+2&amp;"C3",FALSE)</f>
        <v>3.3860000000000001</v>
      </c>
      <c r="Z299" s="4" cm="1">
        <f t="array" aca="1" ref="Z299" ca="1">INDIRECT("R"&amp;MOD(Z$1+ROW()-2,304)+2&amp;"C3",FALSE)</f>
        <v>3.7519999999999998</v>
      </c>
      <c r="AA299" s="4" cm="1">
        <f t="array" aca="1" ref="AA299" ca="1">INDIRECT("R"&amp;MOD(AA$1+ROW()-2,304)+2&amp;"C3",FALSE)</f>
        <v>4.7560000000000002</v>
      </c>
      <c r="AB299" s="4" cm="1">
        <f t="array" aca="1" ref="AB299" ca="1">INDIRECT("R"&amp;MOD(AB$1+ROW()-2,304)+2&amp;"C3",FALSE)</f>
        <v>3.5369999999999999</v>
      </c>
      <c r="AC299" s="4" cm="1">
        <f t="array" aca="1" ref="AC299" ca="1">INDIRECT("R"&amp;MOD(AC$1+ROW()-2,304)+2&amp;"C3",FALSE)</f>
        <v>2.3450000000000002</v>
      </c>
      <c r="AD299" s="4" cm="1">
        <f t="array" aca="1" ref="AD299" ca="1">INDIRECT("R"&amp;MOD(AD$1+ROW()-2,304)+2&amp;"C3",FALSE)</f>
        <v>2.1589999999999998</v>
      </c>
      <c r="AE299" s="4" cm="1">
        <f t="array" aca="1" ref="AE299" ca="1">INDIRECT("R"&amp;MOD(AE$1+ROW()-2,304)+2&amp;"C3",FALSE)</f>
        <v>0.39500000000000002</v>
      </c>
      <c r="AF299" s="4" cm="1">
        <f t="array" aca="1" ref="AF299" ca="1">INDIRECT("R"&amp;MOD(AF$1+ROW()-2,304)+2&amp;"C3",FALSE)</f>
        <v>-0.33</v>
      </c>
      <c r="AG299" s="4" cm="1">
        <f t="array" aca="1" ref="AG299" ca="1">INDIRECT("R"&amp;MOD(AG$1+ROW()-2,304)+2&amp;"C3",FALSE)</f>
        <v>-0.32900000000000001</v>
      </c>
      <c r="AH299" s="4" cm="1">
        <f t="array" aca="1" ref="AH299" ca="1">INDIRECT("R"&amp;MOD(AH$1+ROW()-2,304)+2&amp;"C3",FALSE)</f>
        <v>3.9204761904761911</v>
      </c>
      <c r="AI299" s="4" cm="1">
        <f t="array" aca="1" ref="AI299" ca="1">INDIRECT("R"&amp;MOD(AI$1+ROW()-2,304)+2&amp;"C3",FALSE)</f>
        <v>3.407</v>
      </c>
      <c r="AJ299" s="4" cm="1">
        <f t="array" aca="1" ref="AJ299" ca="1">INDIRECT("R"&amp;MOD(AJ$1+ROW()-2,304)+2&amp;"C3",FALSE)</f>
        <v>3.597</v>
      </c>
    </row>
    <row r="300" spans="1:36" x14ac:dyDescent="0.25">
      <c r="A300" s="1">
        <v>45245</v>
      </c>
      <c r="B300" s="4">
        <v>3.93</v>
      </c>
      <c r="C300" s="4">
        <v>3.9672727272727268</v>
      </c>
      <c r="D300" s="4">
        <v>4</v>
      </c>
      <c r="G300" s="4" cm="1">
        <f t="array" aca="1" ref="G300" ca="1">INDIRECT("R"&amp;MOD(G$1+ROW()-2,304)+2&amp;"C3",FALSE)</f>
        <v>8.1000000000000003E-2</v>
      </c>
      <c r="H300" s="4" cm="1">
        <f t="array" aca="1" ref="H300" ca="1">INDIRECT("R"&amp;MOD(H$1+ROW()-2,304)+2&amp;"C3",FALSE)</f>
        <v>1.282</v>
      </c>
      <c r="I300" s="4" cm="1">
        <f t="array" aca="1" ref="I300" ca="1">INDIRECT("R"&amp;MOD(I$1+ROW()-2,304)+2&amp;"C3",FALSE)</f>
        <v>2.13</v>
      </c>
      <c r="J300" s="4" cm="1">
        <f t="array" aca="1" ref="J300" ca="1">INDIRECT("R"&amp;MOD(J$1+ROW()-2,304)+2&amp;"C3",FALSE)</f>
        <v>2.0859999999999999</v>
      </c>
      <c r="K300" s="4" cm="1">
        <f t="array" aca="1" ref="K300" ca="1">INDIRECT("R"&amp;MOD(K$1+ROW()-2,304)+2&amp;"C3",FALSE)</f>
        <v>-0.32800000000000001</v>
      </c>
      <c r="L300" s="4" cm="1">
        <f t="array" aca="1" ref="L300" ca="1">INDIRECT("R"&amp;MOD(L$1+ROW()-2,304)+2&amp;"C3",FALSE)</f>
        <v>-0.54700000000000004</v>
      </c>
      <c r="M300" s="4" cm="1">
        <f t="array" aca="1" ref="M300" ca="1">INDIRECT("R"&amp;MOD(M$1+ROW()-2,304)+2&amp;"C3",FALSE)</f>
        <v>0.97499999999999998</v>
      </c>
      <c r="N300" s="4" cm="1">
        <f t="array" aca="1" ref="N300" ca="1">INDIRECT("R"&amp;MOD(N$1+ROW()-2,304)+2&amp;"C3",FALSE)</f>
        <v>0.89600000000000002</v>
      </c>
      <c r="O300" s="4" cm="1">
        <f t="array" aca="1" ref="O300" ca="1">INDIRECT("R"&amp;MOD(O$1+ROW()-2,304)+2&amp;"C3",FALSE)</f>
        <v>2.6869999999999998</v>
      </c>
      <c r="P300" s="4" cm="1">
        <f t="array" aca="1" ref="P300" ca="1">INDIRECT("R"&amp;MOD(P$1+ROW()-2,304)+2&amp;"C3",FALSE)</f>
        <v>4.4669999999999996</v>
      </c>
      <c r="Q300" s="4" cm="1">
        <f t="array" aca="1" ref="Q300" ca="1">INDIRECT("R"&amp;MOD(Q$1+ROW()-2,304)+2&amp;"C3",FALSE)</f>
        <v>4.8570000000000002</v>
      </c>
      <c r="R300" s="4" cm="1">
        <f t="array" aca="1" ref="R300" ca="1">INDIRECT("R"&amp;MOD(R$1+ROW()-2,304)+2&amp;"C3",FALSE)</f>
        <v>-0.309</v>
      </c>
      <c r="S300" s="4" cm="1">
        <f t="array" aca="1" ref="S300" ca="1">INDIRECT("R"&amp;MOD(S$1+ROW()-2,304)+2&amp;"C3",FALSE)</f>
        <v>-0.52100000000000002</v>
      </c>
      <c r="T300" s="4" cm="1">
        <f t="array" aca="1" ref="T300" ca="1">INDIRECT("R"&amp;MOD(T$1+ROW()-2,304)+2&amp;"C3",FALSE)</f>
        <v>0.39500000000000002</v>
      </c>
      <c r="U300" s="4" cm="1">
        <f t="array" aca="1" ref="U300" ca="1">INDIRECT("R"&amp;MOD(U$1+ROW()-2,304)+2&amp;"C3",FALSE)</f>
        <v>5.0000000000000001E-3</v>
      </c>
      <c r="V300" s="4" cm="1">
        <f t="array" aca="1" ref="V300" ca="1">INDIRECT("R"&amp;MOD(V$1+ROW()-2,304)+2&amp;"C3",FALSE)</f>
        <v>4.7560000000000002</v>
      </c>
      <c r="W300" s="4" cm="1">
        <f t="array" aca="1" ref="W300" ca="1">INDIRECT("R"&amp;MOD(W$1+ROW()-2,304)+2&amp;"C3",FALSE)</f>
        <v>4.6870000000000003</v>
      </c>
      <c r="X300" s="4" cm="1">
        <f t="array" aca="1" ref="X300" ca="1">INDIRECT("R"&amp;MOD(X$1+ROW()-2,304)+2&amp;"C3",FALSE)</f>
        <v>4.0709999999999997</v>
      </c>
      <c r="Y300" s="4" cm="1">
        <f t="array" aca="1" ref="Y300" ca="1">INDIRECT("R"&amp;MOD(Y$1+ROW()-2,304)+2&amp;"C3",FALSE)</f>
        <v>3.3450000000000002</v>
      </c>
      <c r="Z300" s="4" cm="1">
        <f t="array" aca="1" ref="Z300" ca="1">INDIRECT("R"&amp;MOD(Z$1+ROW()-2,304)+2&amp;"C3",FALSE)</f>
        <v>3.8180000000000001</v>
      </c>
      <c r="AA300" s="4" cm="1">
        <f t="array" aca="1" ref="AA300" ca="1">INDIRECT("R"&amp;MOD(AA$1+ROW()-2,304)+2&amp;"C3",FALSE)</f>
        <v>4.7089999999999996</v>
      </c>
      <c r="AB300" s="4" cm="1">
        <f t="array" aca="1" ref="AB300" ca="1">INDIRECT("R"&amp;MOD(AB$1+ROW()-2,304)+2&amp;"C3",FALSE)</f>
        <v>3.7469999999999999</v>
      </c>
      <c r="AC300" s="4" cm="1">
        <f t="array" aca="1" ref="AC300" ca="1">INDIRECT("R"&amp;MOD(AC$1+ROW()-2,304)+2&amp;"C3",FALSE)</f>
        <v>2.64</v>
      </c>
      <c r="AD300" s="4" cm="1">
        <f t="array" aca="1" ref="AD300" ca="1">INDIRECT("R"&amp;MOD(AD$1+ROW()-2,304)+2&amp;"C3",FALSE)</f>
        <v>2.149</v>
      </c>
      <c r="AE300" s="4" cm="1">
        <f t="array" aca="1" ref="AE300" ca="1">INDIRECT("R"&amp;MOD(AE$1+ROW()-2,304)+2&amp;"C3",FALSE)</f>
        <v>1.0109999999999999</v>
      </c>
      <c r="AF300" s="4" cm="1">
        <f t="array" aca="1" ref="AF300" ca="1">INDIRECT("R"&amp;MOD(AF$1+ROW()-2,304)+2&amp;"C3",FALSE)</f>
        <v>-0.32900000000000001</v>
      </c>
      <c r="AG300" s="4" cm="1">
        <f t="array" aca="1" ref="AG300" ca="1">INDIRECT("R"&amp;MOD(AG$1+ROW()-2,304)+2&amp;"C3",FALSE)</f>
        <v>-0.32900000000000001</v>
      </c>
      <c r="AH300" s="4" cm="1">
        <f t="array" aca="1" ref="AH300" ca="1">INDIRECT("R"&amp;MOD(AH$1+ROW()-2,304)+2&amp;"C3",FALSE)</f>
        <v>3.9200000000000008</v>
      </c>
      <c r="AI300" s="4" cm="1">
        <f t="array" aca="1" ref="AI300" ca="1">INDIRECT("R"&amp;MOD(AI$1+ROW()-2,304)+2&amp;"C3",FALSE)</f>
        <v>3.4670000000000001</v>
      </c>
      <c r="AJ300" s="4" cm="1">
        <f t="array" aca="1" ref="AJ300" ca="1">INDIRECT("R"&amp;MOD(AJ$1+ROW()-2,304)+2&amp;"C3",FALSE)</f>
        <v>3.6840000000000002</v>
      </c>
    </row>
    <row r="301" spans="1:36" x14ac:dyDescent="0.25">
      <c r="A301" s="1">
        <v>45275</v>
      </c>
      <c r="B301" s="4">
        <v>3.89</v>
      </c>
      <c r="C301" s="4">
        <v>3.9310526315789471</v>
      </c>
      <c r="D301" s="4">
        <v>3.96</v>
      </c>
      <c r="G301" s="4" cm="1">
        <f t="array" aca="1" ref="G301" ca="1">INDIRECT("R"&amp;MOD(G$1+ROW()-2,304)+2&amp;"C3",FALSE)</f>
        <v>8.1000000000000003E-2</v>
      </c>
      <c r="H301" s="4" cm="1">
        <f t="array" aca="1" ref="H301" ca="1">INDIRECT("R"&amp;MOD(H$1+ROW()-2,304)+2&amp;"C3",FALSE)</f>
        <v>1.2230000000000001</v>
      </c>
      <c r="I301" s="4" cm="1">
        <f t="array" aca="1" ref="I301" ca="1">INDIRECT("R"&amp;MOD(I$1+ROW()-2,304)+2&amp;"C3",FALSE)</f>
        <v>2.14</v>
      </c>
      <c r="J301" s="4" cm="1">
        <f t="array" aca="1" ref="J301" ca="1">INDIRECT("R"&amp;MOD(J$1+ROW()-2,304)+2&amp;"C3",FALSE)</f>
        <v>2.113</v>
      </c>
      <c r="K301" s="4" cm="1">
        <f t="array" aca="1" ref="K301" ca="1">INDIRECT("R"&amp;MOD(K$1+ROW()-2,304)+2&amp;"C3",FALSE)</f>
        <v>-0.32800000000000001</v>
      </c>
      <c r="L301" s="4" cm="1">
        <f t="array" aca="1" ref="L301" ca="1">INDIRECT("R"&amp;MOD(L$1+ROW()-2,304)+2&amp;"C3",FALSE)</f>
        <v>-0.54100000000000004</v>
      </c>
      <c r="M301" s="4" cm="1">
        <f t="array" aca="1" ref="M301" ca="1">INDIRECT("R"&amp;MOD(M$1+ROW()-2,304)+2&amp;"C3",FALSE)</f>
        <v>0.86</v>
      </c>
      <c r="N301" s="4" cm="1">
        <f t="array" aca="1" ref="N301" ca="1">INDIRECT("R"&amp;MOD(N$1+ROW()-2,304)+2&amp;"C3",FALSE)</f>
        <v>0.88</v>
      </c>
      <c r="O301" s="4" cm="1">
        <f t="array" aca="1" ref="O301" ca="1">INDIRECT("R"&amp;MOD(O$1+ROW()-2,304)+2&amp;"C3",FALSE)</f>
        <v>2.5299999999999998</v>
      </c>
      <c r="P301" s="4" cm="1">
        <f t="array" aca="1" ref="P301" ca="1">INDIRECT("R"&amp;MOD(P$1+ROW()-2,304)+2&amp;"C3",FALSE)</f>
        <v>4.3540000000000001</v>
      </c>
      <c r="Q301" s="4" cm="1">
        <f t="array" aca="1" ref="Q301" ca="1">INDIRECT("R"&amp;MOD(Q$1+ROW()-2,304)+2&amp;"C3",FALSE)</f>
        <v>4.9409999999999998</v>
      </c>
      <c r="R301" s="4" cm="1">
        <f t="array" aca="1" ref="R301" ca="1">INDIRECT("R"&amp;MOD(R$1+ROW()-2,304)+2&amp;"C3",FALSE)</f>
        <v>-0.31</v>
      </c>
      <c r="S301" s="4" cm="1">
        <f t="array" aca="1" ref="S301" ca="1">INDIRECT("R"&amp;MOD(S$1+ROW()-2,304)+2&amp;"C3",FALSE)</f>
        <v>-0.53800000000000003</v>
      </c>
      <c r="T301" s="4" cm="1">
        <f t="array" aca="1" ref="T301" ca="1">INDIRECT("R"&amp;MOD(T$1+ROW()-2,304)+2&amp;"C3",FALSE)</f>
        <v>1.0109999999999999</v>
      </c>
      <c r="U301" s="4" cm="1">
        <f t="array" aca="1" ref="U301" ca="1">INDIRECT("R"&amp;MOD(U$1+ROW()-2,304)+2&amp;"C3",FALSE)</f>
        <v>-0.01</v>
      </c>
      <c r="V301" s="4" cm="1">
        <f t="array" aca="1" ref="V301" ca="1">INDIRECT("R"&amp;MOD(V$1+ROW()-2,304)+2&amp;"C3",FALSE)</f>
        <v>4.7089999999999996</v>
      </c>
      <c r="W301" s="4" cm="1">
        <f t="array" aca="1" ref="W301" ca="1">INDIRECT("R"&amp;MOD(W$1+ROW()-2,304)+2&amp;"C3",FALSE)</f>
        <v>4.6390000000000002</v>
      </c>
      <c r="X301" s="4" cm="1">
        <f t="array" aca="1" ref="X301" ca="1">INDIRECT("R"&amp;MOD(X$1+ROW()-2,304)+2&amp;"C3",FALSE)</f>
        <v>4.1479999999999997</v>
      </c>
      <c r="Y301" s="4" cm="1">
        <f t="array" aca="1" ref="Y301" ca="1">INDIRECT("R"&amp;MOD(Y$1+ROW()-2,304)+2&amp;"C3",FALSE)</f>
        <v>3.339</v>
      </c>
      <c r="Z301" s="4" cm="1">
        <f t="array" aca="1" ref="Z301" ca="1">INDIRECT("R"&amp;MOD(Z$1+ROW()-2,304)+2&amp;"C3",FALSE)</f>
        <v>3.891</v>
      </c>
      <c r="AA301" s="4" cm="1">
        <f t="array" aca="1" ref="AA301" ca="1">INDIRECT("R"&amp;MOD(AA$1+ROW()-2,304)+2&amp;"C3",FALSE)</f>
        <v>4.6820000000000004</v>
      </c>
      <c r="AB301" s="4" cm="1">
        <f t="array" aca="1" ref="AB301" ca="1">INDIRECT("R"&amp;MOD(AB$1+ROW()-2,304)+2&amp;"C3",FALSE)</f>
        <v>3.9249999999999998</v>
      </c>
      <c r="AC301" s="4" cm="1">
        <f t="array" aca="1" ref="AC301" ca="1">INDIRECT("R"&amp;MOD(AC$1+ROW()-2,304)+2&amp;"C3",FALSE)</f>
        <v>2.9180000000000001</v>
      </c>
      <c r="AD301" s="4" cm="1">
        <f t="array" aca="1" ref="AD301" ca="1">INDIRECT("R"&amp;MOD(AD$1+ROW()-2,304)+2&amp;"C3",FALSE)</f>
        <v>2.089</v>
      </c>
      <c r="AE301" s="4" cm="1">
        <f t="array" aca="1" ref="AE301" ca="1">INDIRECT("R"&amp;MOD(AE$1+ROW()-2,304)+2&amp;"C3",FALSE)</f>
        <v>1.4279999999999999</v>
      </c>
      <c r="AF301" s="4" cm="1">
        <f t="array" aca="1" ref="AF301" ca="1">INDIRECT("R"&amp;MOD(AF$1+ROW()-2,304)+2&amp;"C3",FALSE)</f>
        <v>-0.32800000000000001</v>
      </c>
      <c r="AG301" s="4" cm="1">
        <f t="array" aca="1" ref="AG301" ca="1">INDIRECT("R"&amp;MOD(AG$1+ROW()-2,304)+2&amp;"C3",FALSE)</f>
        <v>-0.33</v>
      </c>
      <c r="AH301" s="4" cm="1">
        <f t="array" aca="1" ref="AH301" ca="1">INDIRECT("R"&amp;MOD(AH$1+ROW()-2,304)+2&amp;"C3",FALSE)</f>
        <v>3.9195000000000007</v>
      </c>
      <c r="AI301" s="4" cm="1">
        <f t="array" aca="1" ref="AI301" ca="1">INDIRECT("R"&amp;MOD(AI$1+ROW()-2,304)+2&amp;"C3",FALSE)</f>
        <v>3.464</v>
      </c>
      <c r="AJ301" s="4" cm="1">
        <f t="array" aca="1" ref="AJ301" ca="1">INDIRECT("R"&amp;MOD(AJ$1+ROW()-2,304)+2&amp;"C3",FALSE)</f>
        <v>3.7519999999999998</v>
      </c>
    </row>
    <row r="302" spans="1:36" x14ac:dyDescent="0.25">
      <c r="A302" s="1">
        <v>45306</v>
      </c>
      <c r="B302" s="4">
        <v>3.88</v>
      </c>
      <c r="C302" s="4">
        <v>3.9204761904761911</v>
      </c>
      <c r="D302" s="4">
        <v>3.97</v>
      </c>
      <c r="G302" s="4" cm="1">
        <f t="array" aca="1" ref="G302" ca="1">INDIRECT("R"&amp;MOD(G$1+ROW()-2,304)+2&amp;"C3",FALSE)</f>
        <v>6.3E-2</v>
      </c>
      <c r="H302" s="4" cm="1">
        <f t="array" aca="1" ref="H302" ca="1">INDIRECT("R"&amp;MOD(H$1+ROW()-2,304)+2&amp;"C3",FALSE)</f>
        <v>0.97499999999999998</v>
      </c>
      <c r="I302" s="4" cm="1">
        <f t="array" aca="1" ref="I302" ca="1">INDIRECT("R"&amp;MOD(I$1+ROW()-2,304)+2&amp;"C3",FALSE)</f>
        <v>2.1469999999999998</v>
      </c>
      <c r="J302" s="4" cm="1">
        <f t="array" aca="1" ref="J302" ca="1">INDIRECT("R"&amp;MOD(J$1+ROW()-2,304)+2&amp;"C3",FALSE)</f>
        <v>2.1160000000000001</v>
      </c>
      <c r="K302" s="4" cm="1">
        <f t="array" aca="1" ref="K302" ca="1">INDIRECT("R"&amp;MOD(K$1+ROW()-2,304)+2&amp;"C3",FALSE)</f>
        <v>-0.32800000000000001</v>
      </c>
      <c r="L302" s="4" cm="1">
        <f t="array" aca="1" ref="L302" ca="1">INDIRECT("R"&amp;MOD(L$1+ROW()-2,304)+2&amp;"C3",FALSE)</f>
        <v>-0.53900000000000003</v>
      </c>
      <c r="M302" s="4" cm="1">
        <f t="array" aca="1" ref="M302" ca="1">INDIRECT("R"&amp;MOD(M$1+ROW()-2,304)+2&amp;"C3",FALSE)</f>
        <v>0.77200000000000002</v>
      </c>
      <c r="N302" s="4" cm="1">
        <f t="array" aca="1" ref="N302" ca="1">INDIRECT("R"&amp;MOD(N$1+ROW()-2,304)+2&amp;"C3",FALSE)</f>
        <v>0.998</v>
      </c>
      <c r="O302" s="4" cm="1">
        <f t="array" aca="1" ref="O302" ca="1">INDIRECT("R"&amp;MOD(O$1+ROW()-2,304)+2&amp;"C3",FALSE)</f>
        <v>2.5329999999999999</v>
      </c>
      <c r="P302" s="4" cm="1">
        <f t="array" aca="1" ref="P302" ca="1">INDIRECT("R"&amp;MOD(P$1+ROW()-2,304)+2&amp;"C3",FALSE)</f>
        <v>3.9830000000000001</v>
      </c>
      <c r="Q302" s="4" cm="1">
        <f t="array" aca="1" ref="Q302" ca="1">INDIRECT("R"&amp;MOD(Q$1+ROW()-2,304)+2&amp;"C3",FALSE)</f>
        <v>4.9610000000000003</v>
      </c>
      <c r="R302" s="4" cm="1">
        <f t="array" aca="1" ref="R302" ca="1">INDIRECT("R"&amp;MOD(R$1+ROW()-2,304)+2&amp;"C3",FALSE)</f>
        <v>-0.312</v>
      </c>
      <c r="S302" s="4" cm="1">
        <f t="array" aca="1" ref="S302" ca="1">INDIRECT("R"&amp;MOD(S$1+ROW()-2,304)+2&amp;"C3",FALSE)</f>
        <v>-0.54700000000000004</v>
      </c>
      <c r="T302" s="4" cm="1">
        <f t="array" aca="1" ref="T302" ca="1">INDIRECT("R"&amp;MOD(T$1+ROW()-2,304)+2&amp;"C3",FALSE)</f>
        <v>1.4279999999999999</v>
      </c>
      <c r="U302" s="4" cm="1">
        <f t="array" aca="1" ref="U302" ca="1">INDIRECT("R"&amp;MOD(U$1+ROW()-2,304)+2&amp;"C3",FALSE)</f>
        <v>-1.4E-2</v>
      </c>
      <c r="V302" s="4" cm="1">
        <f t="array" aca="1" ref="V302" ca="1">INDIRECT("R"&amp;MOD(V$1+ROW()-2,304)+2&amp;"C3",FALSE)</f>
        <v>4.6820000000000004</v>
      </c>
      <c r="W302" s="4" cm="1">
        <f t="array" aca="1" ref="W302" ca="1">INDIRECT("R"&amp;MOD(W$1+ROW()-2,304)+2&amp;"C3",FALSE)</f>
        <v>4.8479999999999999</v>
      </c>
      <c r="X302" s="4" cm="1">
        <f t="array" aca="1" ref="X302" ca="1">INDIRECT("R"&amp;MOD(X$1+ROW()-2,304)+2&amp;"C3",FALSE)</f>
        <v>4.2160000000000002</v>
      </c>
      <c r="Y302" s="4" cm="1">
        <f t="array" aca="1" ref="Y302" ca="1">INDIRECT("R"&amp;MOD(Y$1+ROW()-2,304)+2&amp;"C3",FALSE)</f>
        <v>3.3570000000000002</v>
      </c>
      <c r="Z302" s="4" cm="1">
        <f t="array" aca="1" ref="Z302" ca="1">INDIRECT("R"&amp;MOD(Z$1+ROW()-2,304)+2&amp;"C3",FALSE)</f>
        <v>3.9750000000000001</v>
      </c>
      <c r="AA302" s="4" cm="1">
        <f t="array" aca="1" ref="AA302" ca="1">INDIRECT("R"&amp;MOD(AA$1+ROW()-2,304)+2&amp;"C3",FALSE)</f>
        <v>4.6440000000000001</v>
      </c>
      <c r="AB302" s="4" cm="1">
        <f t="array" aca="1" ref="AB302" ca="1">INDIRECT("R"&amp;MOD(AB$1+ROW()-2,304)+2&amp;"C3",FALSE)</f>
        <v>4.3620000000000001</v>
      </c>
      <c r="AC302" s="4" cm="1">
        <f t="array" aca="1" ref="AC302" ca="1">INDIRECT("R"&amp;MOD(AC$1+ROW()-2,304)+2&amp;"C3",FALSE)</f>
        <v>3.1789999999999998</v>
      </c>
      <c r="AD302" s="4" cm="1">
        <f t="array" aca="1" ref="AD302" ca="1">INDIRECT("R"&amp;MOD(AD$1+ROW()-2,304)+2&amp;"C3",FALSE)</f>
        <v>2.0710000000000002</v>
      </c>
      <c r="AE302" s="4" cm="1">
        <f t="array" aca="1" ref="AE302" ca="1">INDIRECT("R"&amp;MOD(AE$1+ROW()-2,304)+2&amp;"C3",FALSE)</f>
        <v>1.825</v>
      </c>
      <c r="AF302" s="4" cm="1">
        <f t="array" aca="1" ref="AF302" ca="1">INDIRECT("R"&amp;MOD(AF$1+ROW()-2,304)+2&amp;"C3",FALSE)</f>
        <v>-0.32800000000000001</v>
      </c>
      <c r="AG302" s="4" cm="1">
        <f t="array" aca="1" ref="AG302" ca="1">INDIRECT("R"&amp;MOD(AG$1+ROW()-2,304)+2&amp;"C3",FALSE)</f>
        <v>-0.32900000000000001</v>
      </c>
      <c r="AH302" s="4" cm="1">
        <f t="array" aca="1" ref="AH302" ca="1">INDIRECT("R"&amp;MOD(AH$1+ROW()-2,304)+2&amp;"C3",FALSE)</f>
        <v>3.8958333333333339</v>
      </c>
      <c r="AI302" s="4" cm="1">
        <f t="array" aca="1" ref="AI302" ca="1">INDIRECT("R"&amp;MOD(AI$1+ROW()-2,304)+2&amp;"C3",FALSE)</f>
        <v>3.41</v>
      </c>
      <c r="AJ302" s="4" cm="1">
        <f t="array" aca="1" ref="AJ302" ca="1">INDIRECT("R"&amp;MOD(AJ$1+ROW()-2,304)+2&amp;"C3",FALSE)</f>
        <v>3.8180000000000001</v>
      </c>
    </row>
    <row r="303" spans="1:36" x14ac:dyDescent="0.25">
      <c r="A303" s="1">
        <v>45337</v>
      </c>
      <c r="B303" s="4">
        <v>3.89</v>
      </c>
      <c r="C303" s="4">
        <v>3.9200000000000008</v>
      </c>
      <c r="D303" s="4">
        <v>3.95</v>
      </c>
      <c r="G303" s="4" cm="1">
        <f t="array" aca="1" ref="G303" ca="1">INDIRECT("R"&amp;MOD(G$1+ROW()-2,304)+2&amp;"C3",FALSE)</f>
        <v>4.8000000000000001E-2</v>
      </c>
      <c r="H303" s="4" cm="1">
        <f t="array" aca="1" ref="H303" ca="1">INDIRECT("R"&amp;MOD(H$1+ROW()-2,304)+2&amp;"C3",FALSE)</f>
        <v>0.86</v>
      </c>
      <c r="I303" s="4" cm="1">
        <f t="array" aca="1" ref="I303" ca="1">INDIRECT("R"&amp;MOD(I$1+ROW()-2,304)+2&amp;"C3",FALSE)</f>
        <v>2.1440000000000001</v>
      </c>
      <c r="J303" s="4" cm="1">
        <f t="array" aca="1" ref="J303" ca="1">INDIRECT("R"&amp;MOD(J$1+ROW()-2,304)+2&amp;"C3",FALSE)</f>
        <v>2.1139999999999999</v>
      </c>
      <c r="K303" s="4" cm="1">
        <f t="array" aca="1" ref="K303" ca="1">INDIRECT("R"&amp;MOD(K$1+ROW()-2,304)+2&amp;"C3",FALSE)</f>
        <v>-0.32800000000000001</v>
      </c>
      <c r="L303" s="4" cm="1">
        <f t="array" aca="1" ref="L303" ca="1">INDIRECT("R"&amp;MOD(L$1+ROW()-2,304)+2&amp;"C3",FALSE)</f>
        <v>-0.53800000000000003</v>
      </c>
      <c r="M303" s="4" cm="1">
        <f t="array" aca="1" ref="M303" ca="1">INDIRECT("R"&amp;MOD(M$1+ROW()-2,304)+2&amp;"C3",FALSE)</f>
        <v>0.73799999999999999</v>
      </c>
      <c r="N303" s="4" cm="1">
        <f t="array" aca="1" ref="N303" ca="1">INDIRECT("R"&amp;MOD(N$1+ROW()-2,304)+2&amp;"C3",FALSE)</f>
        <v>1.042</v>
      </c>
      <c r="O303" s="4" cm="1">
        <f t="array" aca="1" ref="O303" ca="1">INDIRECT("R"&amp;MOD(O$1+ROW()-2,304)+2&amp;"C3",FALSE)</f>
        <v>2.4009999999999998</v>
      </c>
      <c r="P303" s="4" cm="1">
        <f t="array" aca="1" ref="P303" ca="1">INDIRECT("R"&amp;MOD(P$1+ROW()-2,304)+2&amp;"C3",FALSE)</f>
        <v>3.6</v>
      </c>
      <c r="Q303" s="4" cm="1">
        <f t="array" aca="1" ref="Q303" ca="1">INDIRECT("R"&amp;MOD(Q$1+ROW()-2,304)+2&amp;"C3",FALSE)</f>
        <v>4.9649999999999999</v>
      </c>
      <c r="R303" s="4" cm="1">
        <f t="array" aca="1" ref="R303" ca="1">INDIRECT("R"&amp;MOD(R$1+ROW()-2,304)+2&amp;"C3",FALSE)</f>
        <v>-0.32900000000000001</v>
      </c>
      <c r="S303" s="4" cm="1">
        <f t="array" aca="1" ref="S303" ca="1">INDIRECT("R"&amp;MOD(S$1+ROW()-2,304)+2&amp;"C3",FALSE)</f>
        <v>-0.54100000000000004</v>
      </c>
      <c r="T303" s="4" cm="1">
        <f t="array" aca="1" ref="T303" ca="1">INDIRECT("R"&amp;MOD(T$1+ROW()-2,304)+2&amp;"C3",FALSE)</f>
        <v>1.825</v>
      </c>
      <c r="U303" s="4" cm="1">
        <f t="array" aca="1" ref="U303" ca="1">INDIRECT("R"&amp;MOD(U$1+ROW()-2,304)+2&amp;"C3",FALSE)</f>
        <v>-1.9E-2</v>
      </c>
      <c r="V303" s="4" cm="1">
        <f t="array" aca="1" ref="V303" ca="1">INDIRECT("R"&amp;MOD(V$1+ROW()-2,304)+2&amp;"C3",FALSE)</f>
        <v>4.6440000000000001</v>
      </c>
      <c r="W303" s="4" cm="1">
        <f t="array" aca="1" ref="W303" ca="1">INDIRECT("R"&amp;MOD(W$1+ROW()-2,304)+2&amp;"C3",FALSE)</f>
        <v>4.4820000000000002</v>
      </c>
      <c r="X303" s="4" cm="1">
        <f t="array" aca="1" ref="X303" ca="1">INDIRECT("R"&amp;MOD(X$1+ROW()-2,304)+2&amp;"C3",FALSE)</f>
        <v>4.5439999999999996</v>
      </c>
      <c r="Y303" s="4" cm="1">
        <f t="array" aca="1" ref="Y303" ca="1">INDIRECT("R"&amp;MOD(Y$1+ROW()-2,304)+2&amp;"C3",FALSE)</f>
        <v>3.391</v>
      </c>
      <c r="Z303" s="4" cm="1">
        <f t="array" aca="1" ref="Z303" ca="1">INDIRECT("R"&amp;MOD(Z$1+ROW()-2,304)+2&amp;"C3",FALSE)</f>
        <v>4.0709999999999997</v>
      </c>
      <c r="AA303" s="4" cm="1">
        <f t="array" aca="1" ref="AA303" ca="1">INDIRECT("R"&amp;MOD(AA$1+ROW()-2,304)+2&amp;"C3",FALSE)</f>
        <v>4.4539999999999997</v>
      </c>
      <c r="AB303" s="4" cm="1">
        <f t="array" aca="1" ref="AB303" ca="1">INDIRECT("R"&amp;MOD(AB$1+ROW()-2,304)+2&amp;"C3",FALSE)</f>
        <v>4.5019999999999998</v>
      </c>
      <c r="AC303" s="4" cm="1">
        <f t="array" aca="1" ref="AC303" ca="1">INDIRECT("R"&amp;MOD(AC$1+ROW()-2,304)+2&amp;"C3",FALSE)</f>
        <v>3.3719999999999999</v>
      </c>
      <c r="AD303" s="4" cm="1">
        <f t="array" aca="1" ref="AD303" ca="1">INDIRECT("R"&amp;MOD(AD$1+ROW()-2,304)+2&amp;"C3",FALSE)</f>
        <v>2.0289999999999999</v>
      </c>
      <c r="AE303" s="4" cm="1">
        <f t="array" aca="1" ref="AE303" ca="1">INDIRECT("R"&amp;MOD(AE$1+ROW()-2,304)+2&amp;"C3",FALSE)</f>
        <v>2.0630000000000002</v>
      </c>
      <c r="AF303" s="4" cm="1">
        <f t="array" aca="1" ref="AF303" ca="1">INDIRECT("R"&amp;MOD(AF$1+ROW()-2,304)+2&amp;"C3",FALSE)</f>
        <v>-0.32800000000000001</v>
      </c>
      <c r="AG303" s="4" cm="1">
        <f t="array" aca="1" ref="AG303" ca="1">INDIRECT("R"&amp;MOD(AG$1+ROW()-2,304)+2&amp;"C3",FALSE)</f>
        <v>-0.32800000000000001</v>
      </c>
      <c r="AH303" s="4" cm="1">
        <f t="array" aca="1" ref="AH303" ca="1">INDIRECT("R"&amp;MOD(AH$1+ROW()-2,304)+2&amp;"C3",FALSE)</f>
        <v>3.137</v>
      </c>
      <c r="AI303" s="4" cm="1">
        <f t="array" aca="1" ref="AI303" ca="1">INDIRECT("R"&amp;MOD(AI$1+ROW()-2,304)+2&amp;"C3",FALSE)</f>
        <v>3.3519999999999999</v>
      </c>
      <c r="AJ303" s="4" cm="1">
        <f t="array" aca="1" ref="AJ303" ca="1">INDIRECT("R"&amp;MOD(AJ$1+ROW()-2,304)+2&amp;"C3",FALSE)</f>
        <v>3.891</v>
      </c>
    </row>
    <row r="304" spans="1:36" x14ac:dyDescent="0.25">
      <c r="A304" s="1">
        <v>45366</v>
      </c>
      <c r="B304" s="4">
        <v>3.89</v>
      </c>
      <c r="C304" s="4">
        <v>3.9195000000000007</v>
      </c>
      <c r="D304" s="4">
        <v>3.94</v>
      </c>
      <c r="G304" s="4" cm="1">
        <f t="array" aca="1" ref="G304" ca="1">INDIRECT("R"&amp;MOD(G$1+ROW()-2,304)+2&amp;"C3",FALSE)</f>
        <v>2.7E-2</v>
      </c>
      <c r="H304" s="4" cm="1">
        <f t="array" aca="1" ref="H304" ca="1">INDIRECT("R"&amp;MOD(H$1+ROW()-2,304)+2&amp;"C3",FALSE)</f>
        <v>0.77200000000000002</v>
      </c>
      <c r="I304" s="4" cm="1">
        <f t="array" aca="1" ref="I304" ca="1">INDIRECT("R"&amp;MOD(I$1+ROW()-2,304)+2&amp;"C3",FALSE)</f>
        <v>2.1589999999999998</v>
      </c>
      <c r="J304" s="4" cm="1">
        <f t="array" aca="1" ref="J304" ca="1">INDIRECT("R"&amp;MOD(J$1+ROW()-2,304)+2&amp;"C3",FALSE)</f>
        <v>2.1190000000000002</v>
      </c>
      <c r="K304" s="4" cm="1">
        <f t="array" aca="1" ref="K304" ca="1">INDIRECT("R"&amp;MOD(K$1+ROW()-2,304)+2&amp;"C3",FALSE)</f>
        <v>-0.32500000000000001</v>
      </c>
      <c r="L304" s="4" cm="1">
        <f t="array" aca="1" ref="L304" ca="1">INDIRECT("R"&amp;MOD(L$1+ROW()-2,304)+2&amp;"C3",FALSE)</f>
        <v>-0.54</v>
      </c>
      <c r="M304" s="4" cm="1">
        <f t="array" aca="1" ref="M304" ca="1">INDIRECT("R"&amp;MOD(M$1+ROW()-2,304)+2&amp;"C3",FALSE)</f>
        <v>0.71599999999999997</v>
      </c>
      <c r="N304" s="4" cm="1">
        <f t="array" aca="1" ref="N304" ca="1">INDIRECT("R"&amp;MOD(N$1+ROW()-2,304)+2&amp;"C3",FALSE)</f>
        <v>1.022</v>
      </c>
      <c r="O304" s="4" cm="1">
        <f t="array" aca="1" ref="O304" ca="1">INDIRECT("R"&amp;MOD(O$1+ROW()-2,304)+2&amp;"C3",FALSE)</f>
        <v>2.1520000000000001</v>
      </c>
      <c r="P304" s="4" cm="1">
        <f t="array" aca="1" ref="P304" ca="1">INDIRECT("R"&amp;MOD(P$1+ROW()-2,304)+2&amp;"C3",FALSE)</f>
        <v>3.3860000000000001</v>
      </c>
      <c r="Q304" s="4" cm="1">
        <f t="array" aca="1" ref="Q304" ca="1">INDIRECT("R"&amp;MOD(Q$1+ROW()-2,304)+2&amp;"C3",FALSE)</f>
        <v>5.0190000000000001</v>
      </c>
      <c r="R304" s="4" cm="1">
        <f t="array" aca="1" ref="R304" ca="1">INDIRECT("R"&amp;MOD(R$1+ROW()-2,304)+2&amp;"C3",FALSE)</f>
        <v>-0.36499999999999999</v>
      </c>
      <c r="S304" s="4" cm="1">
        <f t="array" aca="1" ref="S304" ca="1">INDIRECT("R"&amp;MOD(S$1+ROW()-2,304)+2&amp;"C3",FALSE)</f>
        <v>-0.53900000000000003</v>
      </c>
      <c r="T304" s="4" cm="1">
        <f t="array" aca="1" ref="T304" ca="1">INDIRECT("R"&amp;MOD(T$1+ROW()-2,304)+2&amp;"C3",FALSE)</f>
        <v>2.0630000000000002</v>
      </c>
      <c r="U304" s="4" cm="1">
        <f t="array" aca="1" ref="U304" ca="1">INDIRECT("R"&amp;MOD(U$1+ROW()-2,304)+2&amp;"C3",FALSE)</f>
        <v>-2.8000000000000001E-2</v>
      </c>
      <c r="V304" s="4" cm="1">
        <f t="array" aca="1" ref="V304" ca="1">INDIRECT("R"&amp;MOD(V$1+ROW()-2,304)+2&amp;"C3",FALSE)</f>
        <v>4.4539999999999997</v>
      </c>
      <c r="W304" s="4" cm="1">
        <f t="array" aca="1" ref="W304" ca="1">INDIRECT("R"&amp;MOD(W$1+ROW()-2,304)+2&amp;"C3",FALSE)</f>
        <v>4.3620000000000001</v>
      </c>
      <c r="X304" s="4" cm="1">
        <f t="array" aca="1" ref="X304" ca="1">INDIRECT("R"&amp;MOD(X$1+ROW()-2,304)+2&amp;"C3",FALSE)</f>
        <v>4.742</v>
      </c>
      <c r="Y304" s="4" cm="1">
        <f t="array" aca="1" ref="Y304" ca="1">INDIRECT("R"&amp;MOD(Y$1+ROW()-2,304)+2&amp;"C3",FALSE)</f>
        <v>3.407</v>
      </c>
      <c r="Z304" s="4" cm="1">
        <f t="array" aca="1" ref="Z304" ca="1">INDIRECT("R"&amp;MOD(Z$1+ROW()-2,304)+2&amp;"C3",FALSE)</f>
        <v>4.1479999999999997</v>
      </c>
      <c r="AA304" s="4" cm="1">
        <f t="array" aca="1" ref="AA304" ca="1">INDIRECT("R"&amp;MOD(AA$1+ROW()-2,304)+2&amp;"C3",FALSE)</f>
        <v>4.4669999999999996</v>
      </c>
      <c r="AB304" s="4" cm="1">
        <f t="array" aca="1" ref="AB304" ca="1">INDIRECT("R"&amp;MOD(AB$1+ROW()-2,304)+2&amp;"C3",FALSE)</f>
        <v>4.5830000000000002</v>
      </c>
      <c r="AC304" s="4" cm="1">
        <f t="array" aca="1" ref="AC304" ca="1">INDIRECT("R"&amp;MOD(AC$1+ROW()-2,304)+2&amp;"C3",FALSE)</f>
        <v>3.536</v>
      </c>
      <c r="AD304" s="4" cm="1">
        <f t="array" aca="1" ref="AD304" ca="1">INDIRECT("R"&amp;MOD(AD$1+ROW()-2,304)+2&amp;"C3",FALSE)</f>
        <v>2.0489999999999999</v>
      </c>
      <c r="AE304" s="4" cm="1">
        <f t="array" aca="1" ref="AE304" ca="1">INDIRECT("R"&amp;MOD(AE$1+ROW()-2,304)+2&amp;"C3",FALSE)</f>
        <v>2.3450000000000002</v>
      </c>
      <c r="AF304" s="4" cm="1">
        <f t="array" aca="1" ref="AF304" ca="1">INDIRECT("R"&amp;MOD(AF$1+ROW()-2,304)+2&amp;"C3",FALSE)</f>
        <v>-0.32800000000000001</v>
      </c>
      <c r="AG304" s="4" cm="1">
        <f t="array" aca="1" ref="AG304" ca="1">INDIRECT("R"&amp;MOD(AG$1+ROW()-2,304)+2&amp;"C3",FALSE)</f>
        <v>-0.32800000000000001</v>
      </c>
      <c r="AH304" s="4" cm="1">
        <f t="array" aca="1" ref="AH304" ca="1">INDIRECT("R"&amp;MOD(AH$1+ROW()-2,304)+2&amp;"C3",FALSE)</f>
        <v>3.093</v>
      </c>
      <c r="AI304" s="4" cm="1">
        <f t="array" aca="1" ref="AI304" ca="1">INDIRECT("R"&amp;MOD(AI$1+ROW()-2,304)+2&amp;"C3",FALSE)</f>
        <v>3.31</v>
      </c>
      <c r="AJ304" s="4" cm="1">
        <f t="array" aca="1" ref="AJ304" ca="1">INDIRECT("R"&amp;MOD(AJ$1+ROW()-2,304)+2&amp;"C3",FALSE)</f>
        <v>3.9750000000000001</v>
      </c>
    </row>
    <row r="305" spans="1:36" x14ac:dyDescent="0.25">
      <c r="A305" s="1">
        <v>45397</v>
      </c>
      <c r="B305" s="4">
        <v>3.88</v>
      </c>
      <c r="C305" s="4">
        <v>3.8958333333333339</v>
      </c>
      <c r="D305" s="4">
        <v>3.92</v>
      </c>
      <c r="G305" s="4" cm="1">
        <f t="array" aca="1" ref="G305" ca="1">INDIRECT("R"&amp;MOD(G$1+ROW()-2,304)+2&amp;"C3",FALSE)</f>
        <v>5.0000000000000001E-3</v>
      </c>
      <c r="H305" s="4" cm="1">
        <f t="array" aca="1" ref="H305" ca="1">INDIRECT("R"&amp;MOD(H$1+ROW()-2,304)+2&amp;"C3",FALSE)</f>
        <v>0.73799999999999999</v>
      </c>
      <c r="I305" s="4" cm="1">
        <f t="array" aca="1" ref="I305" ca="1">INDIRECT("R"&amp;MOD(I$1+ROW()-2,304)+2&amp;"C3",FALSE)</f>
        <v>2.149</v>
      </c>
      <c r="J305" s="4" cm="1">
        <f t="array" aca="1" ref="J305" ca="1">INDIRECT("R"&amp;MOD(J$1+ROW()-2,304)+2&amp;"C3",FALSE)</f>
        <v>2.1469999999999998</v>
      </c>
      <c r="K305" s="4" cm="1">
        <f t="array" aca="1" ref="K305" ca="1">INDIRECT("R"&amp;MOD(K$1+ROW()-2,304)+2&amp;"C3",FALSE)</f>
        <v>-0.32200000000000001</v>
      </c>
      <c r="L305" s="4" cm="1">
        <f t="array" aca="1" ref="L305" ca="1">INDIRECT("R"&amp;MOD(L$1+ROW()-2,304)+2&amp;"C3",FALSE)</f>
        <v>-0.54300000000000004</v>
      </c>
      <c r="M305" s="4" cm="1">
        <f t="array" aca="1" ref="M305" ca="1">INDIRECT("R"&amp;MOD(M$1+ROW()-2,304)+2&amp;"C3",FALSE)</f>
        <v>0.71299999999999997</v>
      </c>
      <c r="N305" s="4" cm="1">
        <f t="array" aca="1" ref="N305" ca="1">INDIRECT("R"&amp;MOD(N$1+ROW()-2,304)+2&amp;"C3",FALSE)</f>
        <v>1.0169999999999999</v>
      </c>
      <c r="O305" s="4" cm="1">
        <f t="array" aca="1" ref="O305" ca="1">INDIRECT("R"&amp;MOD(O$1+ROW()-2,304)+2&amp;"C3",FALSE)</f>
        <v>2.13</v>
      </c>
      <c r="P305" s="4" cm="1">
        <f t="array" aca="1" ref="P305" ca="1">INDIRECT("R"&amp;MOD(P$1+ROW()-2,304)+2&amp;"C3",FALSE)</f>
        <v>3.3450000000000002</v>
      </c>
      <c r="Q305" s="4" cm="1">
        <f t="array" aca="1" ref="Q305" ca="1">INDIRECT("R"&amp;MOD(Q$1+ROW()-2,304)+2&amp;"C3",FALSE)</f>
        <v>5.1130000000000004</v>
      </c>
      <c r="R305" s="4" cm="1">
        <f t="array" aca="1" ref="R305" ca="1">INDIRECT("R"&amp;MOD(R$1+ROW()-2,304)+2&amp;"C3",FALSE)</f>
        <v>-0.40799999999999997</v>
      </c>
      <c r="S305" s="4" cm="1">
        <f t="array" aca="1" ref="S305" ca="1">INDIRECT("R"&amp;MOD(S$1+ROW()-2,304)+2&amp;"C3",FALSE)</f>
        <v>-0.53800000000000003</v>
      </c>
      <c r="T305" s="4" cm="1">
        <f t="array" aca="1" ref="T305" ca="1">INDIRECT("R"&amp;MOD(T$1+ROW()-2,304)+2&amp;"C3",FALSE)</f>
        <v>2.3450000000000002</v>
      </c>
      <c r="U305" s="4" cm="1">
        <f t="array" aca="1" ref="U305" ca="1">INDIRECT("R"&amp;MOD(U$1+ROW()-2,304)+2&amp;"C3",FALSE)</f>
        <v>-3.6999999999999998E-2</v>
      </c>
      <c r="V305" s="4" cm="1">
        <f t="array" aca="1" ref="V305" ca="1">INDIRECT("R"&amp;MOD(V$1+ROW()-2,304)+2&amp;"C3",FALSE)</f>
        <v>4.4669999999999996</v>
      </c>
      <c r="W305" s="4" cm="1">
        <f t="array" aca="1" ref="W305" ca="1">INDIRECT("R"&amp;MOD(W$1+ROW()-2,304)+2&amp;"C3",FALSE)</f>
        <v>4.5960000000000001</v>
      </c>
      <c r="X305" s="4" cm="1">
        <f t="array" aca="1" ref="X305" ca="1">INDIRECT("R"&amp;MOD(X$1+ROW()-2,304)+2&amp;"C3",FALSE)</f>
        <v>4.6870000000000003</v>
      </c>
      <c r="Y305" s="4" cm="1">
        <f t="array" aca="1" ref="Y305" ca="1">INDIRECT("R"&amp;MOD(Y$1+ROW()-2,304)+2&amp;"C3",FALSE)</f>
        <v>3.4670000000000001</v>
      </c>
      <c r="Z305" s="4" cm="1">
        <f t="array" aca="1" ref="Z305" ca="1">INDIRECT("R"&amp;MOD(Z$1+ROW()-2,304)+2&amp;"C3",FALSE)</f>
        <v>4.2160000000000002</v>
      </c>
      <c r="AA305" s="4" cm="1">
        <f t="array" aca="1" ref="AA305" ca="1">INDIRECT("R"&amp;MOD(AA$1+ROW()-2,304)+2&amp;"C3",FALSE)</f>
        <v>4.3540000000000001</v>
      </c>
      <c r="AB305" s="4" cm="1">
        <f t="array" aca="1" ref="AB305" ca="1">INDIRECT("R"&amp;MOD(AB$1+ROW()-2,304)+2&amp;"C3",FALSE)</f>
        <v>4.7770000000000001</v>
      </c>
      <c r="AC305" s="4" cm="1">
        <f t="array" aca="1" ref="AC305" ca="1">INDIRECT("R"&amp;MOD(AC$1+ROW()-2,304)+2&amp;"C3",FALSE)</f>
        <v>3.6720000000000002</v>
      </c>
      <c r="AD305" s="4" cm="1">
        <f t="array" aca="1" ref="AD305" ca="1">INDIRECT("R"&amp;MOD(AD$1+ROW()-2,304)+2&amp;"C3",FALSE)</f>
        <v>2.0859999999999999</v>
      </c>
      <c r="AE305" s="4" cm="1">
        <f t="array" aca="1" ref="AE305" ca="1">INDIRECT("R"&amp;MOD(AE$1+ROW()-2,304)+2&amp;"C3",FALSE)</f>
        <v>2.64</v>
      </c>
      <c r="AF305" s="4" cm="1">
        <f t="array" aca="1" ref="AF305" ca="1">INDIRECT("R"&amp;MOD(AF$1+ROW()-2,304)+2&amp;"C3",FALSE)</f>
        <v>-0.32800000000000001</v>
      </c>
      <c r="AG305" s="4" cm="1">
        <f t="array" aca="1" ref="AG305" ca="1">INDIRECT("R"&amp;MOD(AG$1+ROW()-2,304)+2&amp;"C3",FALSE)</f>
        <v>-0.32800000000000001</v>
      </c>
      <c r="AH305" s="4" cm="1">
        <f t="array" aca="1" ref="AH305" ca="1">INDIRECT("R"&amp;MOD(AH$1+ROW()-2,304)+2&amp;"C3",FALSE)</f>
        <v>3.0470000000000002</v>
      </c>
      <c r="AI305" s="4" cm="1">
        <f t="array" aca="1" ref="AI305" ca="1">INDIRECT("R"&amp;MOD(AI$1+ROW()-2,304)+2&amp;"C3",FALSE)</f>
        <v>3.2610000000000001</v>
      </c>
      <c r="AJ305" s="4" cm="1">
        <f t="array" aca="1" ref="AJ305" ca="1">INDIRECT("R"&amp;MOD(AJ$1+ROW()-2,304)+2&amp;"C3",FALSE)</f>
        <v>4.0709999999999997</v>
      </c>
    </row>
    <row r="306" spans="1:36" x14ac:dyDescent="0.25">
      <c r="G306" s="4" cm="1">
        <f t="array" aca="1" ref="G306" ca="1">INDIRECT("R"&amp;MOD(G$1+ROW()-2,304)+2&amp;"C3",FALSE)</f>
        <v>-0.01</v>
      </c>
      <c r="H306" s="4" cm="1">
        <f t="array" aca="1" ref="H306" ca="1">INDIRECT("R"&amp;MOD(H$1+ROW()-2,304)+2&amp;"C3",FALSE)</f>
        <v>0.71599999999999997</v>
      </c>
      <c r="I306" s="4" cm="1">
        <f t="array" aca="1" ref="I306" ca="1">INDIRECT("R"&amp;MOD(I$1+ROW()-2,304)+2&amp;"C3",FALSE)</f>
        <v>2.089</v>
      </c>
      <c r="J306" s="4" cm="1">
        <f t="array" aca="1" ref="J306" ca="1">INDIRECT("R"&amp;MOD(J$1+ROW()-2,304)+2&amp;"C3",FALSE)</f>
        <v>2.17</v>
      </c>
      <c r="K306" s="4" cm="1">
        <f t="array" aca="1" ref="K306" ca="1">INDIRECT("R"&amp;MOD(K$1+ROW()-2,304)+2&amp;"C3",FALSE)</f>
        <v>-0.32100000000000001</v>
      </c>
      <c r="L306" s="4" cm="1">
        <f t="array" aca="1" ref="L306" ca="1">INDIRECT("R"&amp;MOD(L$1+ROW()-2,304)+2&amp;"C3",FALSE)</f>
        <v>-0.54500000000000004</v>
      </c>
      <c r="M306" s="4" cm="1">
        <f t="array" aca="1" ref="M306" ca="1">INDIRECT("R"&amp;MOD(M$1+ROW()-2,304)+2&amp;"C3",FALSE)</f>
        <v>0.68</v>
      </c>
      <c r="N306" s="4" cm="1">
        <f t="array" aca="1" ref="N306" ca="1">INDIRECT("R"&amp;MOD(N$1+ROW()-2,304)+2&amp;"C3",FALSE)</f>
        <v>1.087</v>
      </c>
      <c r="O306" s="4" cm="1">
        <f t="array" aca="1" ref="O306" ca="1">INDIRECT("R"&amp;MOD(O$1+ROW()-2,304)+2&amp;"C3",FALSE)</f>
        <v>2.14</v>
      </c>
      <c r="P306" s="4" cm="1">
        <f t="array" aca="1" ref="P306" ca="1">INDIRECT("R"&amp;MOD(P$1+ROW()-2,304)+2&amp;"C3",FALSE)</f>
        <v>3.339</v>
      </c>
      <c r="Q306" s="4" cm="1">
        <f t="array" aca="1" ref="Q306" ca="1">INDIRECT("R"&amp;MOD(Q$1+ROW()-2,304)+2&amp;"C3",FALSE)</f>
        <v>4.2380000000000004</v>
      </c>
      <c r="R306" s="4" cm="1">
        <f t="array" aca="1" ref="R306" ca="1">INDIRECT("R"&amp;MOD(R$1+ROW()-2,304)+2&amp;"C3",FALSE)</f>
        <v>-0.41799999999999998</v>
      </c>
      <c r="S306" s="4" cm="1">
        <f t="array" aca="1" ref="S306" ca="1">INDIRECT("R"&amp;MOD(S$1+ROW()-2,304)+2&amp;"C3",FALSE)</f>
        <v>-0.54</v>
      </c>
      <c r="T306" s="4" cm="1">
        <f t="array" aca="1" ref="T306" ca="1">INDIRECT("R"&amp;MOD(T$1+ROW()-2,304)+2&amp;"C3",FALSE)</f>
        <v>2.64</v>
      </c>
      <c r="U306" s="4" cm="1">
        <f t="array" aca="1" ref="U306" ca="1">INDIRECT("R"&amp;MOD(U$1+ROW()-2,304)+2&amp;"C3",FALSE)</f>
        <v>-5.3999999999999999E-2</v>
      </c>
      <c r="V306" s="4" cm="1">
        <f t="array" aca="1" ref="V306" ca="1">INDIRECT("R"&amp;MOD(V$1+ROW()-2,304)+2&amp;"C3",FALSE)</f>
        <v>4.3540000000000001</v>
      </c>
      <c r="W306" s="4" cm="1">
        <f t="array" aca="1" ref="W306" ca="1">INDIRECT("R"&amp;MOD(W$1+ROW()-2,304)+2&amp;"C3",FALSE)</f>
        <v>4.7839999999999998</v>
      </c>
      <c r="X306" s="4" cm="1">
        <f t="array" aca="1" ref="X306" ca="1">INDIRECT("R"&amp;MOD(X$1+ROW()-2,304)+2&amp;"C3",FALSE)</f>
        <v>4.6390000000000002</v>
      </c>
      <c r="Y306" s="4" cm="1">
        <f t="array" aca="1" ref="Y306" ca="1">INDIRECT("R"&amp;MOD(Y$1+ROW()-2,304)+2&amp;"C3",FALSE)</f>
        <v>3.464</v>
      </c>
      <c r="Z306" s="4" cm="1">
        <f t="array" aca="1" ref="Z306" ca="1">INDIRECT("R"&amp;MOD(Z$1+ROW()-2,304)+2&amp;"C3",FALSE)</f>
        <v>4.5439999999999996</v>
      </c>
      <c r="AA306" s="4" cm="1">
        <f t="array" aca="1" ref="AA306" ca="1">INDIRECT("R"&amp;MOD(AA$1+ROW()-2,304)+2&amp;"C3",FALSE)</f>
        <v>3.9830000000000001</v>
      </c>
      <c r="AB306" s="4" cm="1">
        <f t="array" aca="1" ref="AB306" ca="1">INDIRECT("R"&amp;MOD(AB$1+ROW()-2,304)+2&amp;"C3",FALSE)</f>
        <v>4.8529999999999998</v>
      </c>
      <c r="AC306" s="4" cm="1">
        <f t="array" aca="1" ref="AC306" ca="1">INDIRECT("R"&amp;MOD(AC$1+ROW()-2,304)+2&amp;"C3",FALSE)</f>
        <v>3.78</v>
      </c>
      <c r="AD306" s="4" cm="1">
        <f t="array" aca="1" ref="AD306" ca="1">INDIRECT("R"&amp;MOD(AD$1+ROW()-2,304)+2&amp;"C3",FALSE)</f>
        <v>2.113</v>
      </c>
      <c r="AE306" s="4" cm="1">
        <f t="array" aca="1" ref="AE306" ca="1">INDIRECT("R"&amp;MOD(AE$1+ROW()-2,304)+2&amp;"C3",FALSE)</f>
        <v>2.9180000000000001</v>
      </c>
      <c r="AF306" s="4" cm="1">
        <f t="array" aca="1" ref="AF306" ca="1">INDIRECT("R"&amp;MOD(AF$1+ROW()-2,304)+2&amp;"C3",FALSE)</f>
        <v>-0.32500000000000001</v>
      </c>
      <c r="AG306" s="4" cm="1">
        <f t="array" aca="1" ref="AG306" ca="1">INDIRECT("R"&amp;MOD(AG$1+ROW()-2,304)+2&amp;"C3",FALSE)</f>
        <v>-0.32800000000000001</v>
      </c>
      <c r="AH306" s="4" cm="1">
        <f t="array" aca="1" ref="AH306" ca="1">INDIRECT("R"&amp;MOD(AH$1+ROW()-2,304)+2&amp;"C3",FALSE)</f>
        <v>2.6960000000000002</v>
      </c>
      <c r="AI306" s="4" cm="1">
        <f t="array" aca="1" ref="AI306" ca="1">INDIRECT("R"&amp;MOD(AI$1+ROW()-2,304)+2&amp;"C3",FALSE)</f>
        <v>3.1240000000000001</v>
      </c>
      <c r="AJ306" s="4" cm="1">
        <f t="array" aca="1" ref="AJ306" ca="1">INDIRECT("R"&amp;MOD(AJ$1+ROW()-2,304)+2&amp;"C3",FALSE)</f>
        <v>4.1479999999999997</v>
      </c>
    </row>
    <row r="307" spans="1:36" x14ac:dyDescent="0.25">
      <c r="G307" s="4" cm="1">
        <f t="array" aca="1" ref="G307" ca="1">INDIRECT("R"&amp;MOD(G$1+ROW()-2,304)+2&amp;"C3",FALSE)</f>
        <v>-1.4E-2</v>
      </c>
      <c r="H307" s="4" cm="1">
        <f t="array" aca="1" ref="H307" ca="1">INDIRECT("R"&amp;MOD(H$1+ROW()-2,304)+2&amp;"C3",FALSE)</f>
        <v>0.71299999999999997</v>
      </c>
      <c r="I307" s="4" cm="1">
        <f t="array" aca="1" ref="I307" ca="1">INDIRECT("R"&amp;MOD(I$1+ROW()-2,304)+2&amp;"C3",FALSE)</f>
        <v>2.0710000000000002</v>
      </c>
      <c r="J307" s="4" cm="1">
        <f t="array" aca="1" ref="J307" ca="1">INDIRECT("R"&amp;MOD(J$1+ROW()-2,304)+2&amp;"C3",FALSE)</f>
        <v>2.173</v>
      </c>
      <c r="K307" s="4" cm="1">
        <f t="array" aca="1" ref="K307" ca="1">INDIRECT("R"&amp;MOD(K$1+ROW()-2,304)+2&amp;"C3",FALSE)</f>
        <v>-0.31900000000000001</v>
      </c>
      <c r="L307" s="4" cm="1">
        <f t="array" aca="1" ref="L307" ca="1">INDIRECT("R"&amp;MOD(L$1+ROW()-2,304)+2&amp;"C3",FALSE)</f>
        <v>-0.54800000000000004</v>
      </c>
      <c r="M307" s="4" cm="1">
        <f t="array" aca="1" ref="M307" ca="1">INDIRECT("R"&amp;MOD(M$1+ROW()-2,304)+2&amp;"C3",FALSE)</f>
        <v>0.66200000000000003</v>
      </c>
      <c r="N307" s="4" cm="1">
        <f t="array" aca="1" ref="N307" ca="1">INDIRECT("R"&amp;MOD(N$1+ROW()-2,304)+2&amp;"C3",FALSE)</f>
        <v>1.1759999999999999</v>
      </c>
      <c r="O307" s="4" cm="1">
        <f t="array" aca="1" ref="O307" ca="1">INDIRECT("R"&amp;MOD(O$1+ROW()-2,304)+2&amp;"C3",FALSE)</f>
        <v>2.1469999999999998</v>
      </c>
      <c r="P307" s="4" cm="1">
        <f t="array" aca="1" ref="P307" ca="1">INDIRECT("R"&amp;MOD(P$1+ROW()-2,304)+2&amp;"C3",FALSE)</f>
        <v>3.3570000000000002</v>
      </c>
      <c r="Q307" s="4" cm="1">
        <f t="array" aca="1" ref="Q307" ca="1">INDIRECT("R"&amp;MOD(Q$1+ROW()-2,304)+2&amp;"C3",FALSE)</f>
        <v>3.2930000000000001</v>
      </c>
      <c r="R307" s="4" cm="1">
        <f t="array" aca="1" ref="R307" ca="1">INDIRECT("R"&amp;MOD(R$1+ROW()-2,304)+2&amp;"C3",FALSE)</f>
        <v>-0.41299999999999998</v>
      </c>
      <c r="S307" s="4" cm="1">
        <f t="array" aca="1" ref="S307" ca="1">INDIRECT("R"&amp;MOD(S$1+ROW()-2,304)+2&amp;"C3",FALSE)</f>
        <v>-0.54300000000000004</v>
      </c>
      <c r="T307" s="4" cm="1">
        <f t="array" aca="1" ref="T307" ca="1">INDIRECT("R"&amp;MOD(T$1+ROW()-2,304)+2&amp;"C3",FALSE)</f>
        <v>2.9180000000000001</v>
      </c>
      <c r="U307" s="4" cm="1">
        <f t="array" aca="1" ref="U307" ca="1">INDIRECT("R"&amp;MOD(U$1+ROW()-2,304)+2&amp;"C3",FALSE)</f>
        <v>-8.7999999999999995E-2</v>
      </c>
      <c r="V307" s="4" cm="1">
        <f t="array" aca="1" ref="V307" ca="1">INDIRECT("R"&amp;MOD(V$1+ROW()-2,304)+2&amp;"C3",FALSE)</f>
        <v>3.9830000000000001</v>
      </c>
      <c r="W307" s="4" cm="1">
        <f t="array" aca="1" ref="W307" ca="1">INDIRECT("R"&amp;MOD(W$1+ROW()-2,304)+2&amp;"C3",FALSE)</f>
        <v>4.8570000000000002</v>
      </c>
      <c r="X307" s="4" cm="1">
        <f t="array" aca="1" ref="X307" ca="1">INDIRECT("R"&amp;MOD(X$1+ROW()-2,304)+2&amp;"C3",FALSE)</f>
        <v>4.8479999999999999</v>
      </c>
      <c r="Y307" s="4" cm="1">
        <f t="array" aca="1" ref="Y307" ca="1">INDIRECT("R"&amp;MOD(Y$1+ROW()-2,304)+2&amp;"C3",FALSE)</f>
        <v>3.41</v>
      </c>
      <c r="Z307" s="4" cm="1">
        <f t="array" aca="1" ref="Z307" ca="1">INDIRECT("R"&amp;MOD(Z$1+ROW()-2,304)+2&amp;"C3",FALSE)</f>
        <v>4.742</v>
      </c>
      <c r="AA307" s="4" cm="1">
        <f t="array" aca="1" ref="AA307" ca="1">INDIRECT("R"&amp;MOD(AA$1+ROW()-2,304)+2&amp;"C3",FALSE)</f>
        <v>3.6</v>
      </c>
      <c r="AB307" s="4" cm="1">
        <f t="array" aca="1" ref="AB307" ca="1">INDIRECT("R"&amp;MOD(AB$1+ROW()-2,304)+2&amp;"C3",FALSE)</f>
        <v>5.0410000000000004</v>
      </c>
      <c r="AC307" s="4" cm="1">
        <f t="array" aca="1" ref="AC307" ca="1">INDIRECT("R"&amp;MOD(AC$1+ROW()-2,304)+2&amp;"C3",FALSE)</f>
        <v>3.88</v>
      </c>
      <c r="AD307" s="4" cm="1">
        <f t="array" aca="1" ref="AD307" ca="1">INDIRECT("R"&amp;MOD(AD$1+ROW()-2,304)+2&amp;"C3",FALSE)</f>
        <v>2.1160000000000001</v>
      </c>
      <c r="AE307" s="4" cm="1">
        <f t="array" aca="1" ref="AE307" ca="1">INDIRECT("R"&amp;MOD(AE$1+ROW()-2,304)+2&amp;"C3",FALSE)</f>
        <v>3.1789999999999998</v>
      </c>
      <c r="AF307" s="4" cm="1">
        <f t="array" aca="1" ref="AF307" ca="1">INDIRECT("R"&amp;MOD(AF$1+ROW()-2,304)+2&amp;"C3",FALSE)</f>
        <v>-0.32200000000000001</v>
      </c>
      <c r="AG307" s="4" cm="1">
        <f t="array" aca="1" ref="AG307" ca="1">INDIRECT("R"&amp;MOD(AG$1+ROW()-2,304)+2&amp;"C3",FALSE)</f>
        <v>-0.32800000000000001</v>
      </c>
      <c r="AH307" s="4" cm="1">
        <f t="array" aca="1" ref="AH307" ca="1">INDIRECT("R"&amp;MOD(AH$1+ROW()-2,304)+2&amp;"C3",FALSE)</f>
        <v>2.5790000000000002</v>
      </c>
      <c r="AI307" s="4" cm="1">
        <f t="array" aca="1" ref="AI307" ca="1">INDIRECT("R"&amp;MOD(AI$1+ROW()-2,304)+2&amp;"C3",FALSE)</f>
        <v>2.9409999999999998</v>
      </c>
      <c r="AJ307" s="4" cm="1">
        <f t="array" aca="1" ref="AJ307" ca="1">INDIRECT("R"&amp;MOD(AJ$1+ROW()-2,304)+2&amp;"C3",FALSE)</f>
        <v>4.2160000000000002</v>
      </c>
    </row>
    <row r="308" spans="1:36" x14ac:dyDescent="0.25">
      <c r="G308" s="4" cm="1">
        <f t="array" aca="1" ref="G308" ca="1">INDIRECT("R"&amp;MOD(G$1+ROW()-2,304)+2&amp;"C3",FALSE)</f>
        <v>-1.9E-2</v>
      </c>
      <c r="H308" s="4" cm="1">
        <f t="array" aca="1" ref="H308" ca="1">INDIRECT("R"&amp;MOD(H$1+ROW()-2,304)+2&amp;"C3",FALSE)</f>
        <v>0.68</v>
      </c>
      <c r="I308" s="4" cm="1">
        <f t="array" aca="1" ref="I308" ca="1">INDIRECT("R"&amp;MOD(I$1+ROW()-2,304)+2&amp;"C3",FALSE)</f>
        <v>2.0289999999999999</v>
      </c>
      <c r="J308" s="4" cm="1">
        <f t="array" aca="1" ref="J308" ca="1">INDIRECT("R"&amp;MOD(J$1+ROW()-2,304)+2&amp;"C3",FALSE)</f>
        <v>2.145</v>
      </c>
      <c r="K308" s="4" cm="1">
        <f t="array" aca="1" ref="K308" ca="1">INDIRECT("R"&amp;MOD(K$1+ROW()-2,304)+2&amp;"C3",FALSE)</f>
        <v>-0.31900000000000001</v>
      </c>
      <c r="L308" s="4" cm="1">
        <f t="array" aca="1" ref="L308" ca="1">INDIRECT("R"&amp;MOD(L$1+ROW()-2,304)+2&amp;"C3",FALSE)</f>
        <v>-0.54500000000000004</v>
      </c>
      <c r="M308" s="4" cm="1">
        <f t="array" aca="1" ref="M308" ca="1">INDIRECT("R"&amp;MOD(M$1+ROW()-2,304)+2&amp;"C3",FALSE)</f>
        <v>0.64500000000000002</v>
      </c>
      <c r="N308" s="4" cm="1">
        <f t="array" aca="1" ref="N308" ca="1">INDIRECT("R"&amp;MOD(N$1+ROW()-2,304)+2&amp;"C3",FALSE)</f>
        <v>1.321</v>
      </c>
      <c r="O308" s="4" cm="1">
        <f t="array" aca="1" ref="O308" ca="1">INDIRECT("R"&amp;MOD(O$1+ROW()-2,304)+2&amp;"C3",FALSE)</f>
        <v>2.1440000000000001</v>
      </c>
      <c r="P308" s="4" cm="1">
        <f t="array" aca="1" ref="P308" ca="1">INDIRECT("R"&amp;MOD(P$1+ROW()-2,304)+2&amp;"C3",FALSE)</f>
        <v>3.391</v>
      </c>
      <c r="Q308" s="4" cm="1">
        <f t="array" aca="1" ref="Q308" ca="1">INDIRECT("R"&amp;MOD(Q$1+ROW()-2,304)+2&amp;"C3",FALSE)</f>
        <v>2.4569999999999999</v>
      </c>
      <c r="R308" s="4" cm="1">
        <f t="array" aca="1" ref="R308" ca="1">INDIRECT("R"&amp;MOD(R$1+ROW()-2,304)+2&amp;"C3",FALSE)</f>
        <v>-0.40100000000000002</v>
      </c>
      <c r="S308" s="4" cm="1">
        <f t="array" aca="1" ref="S308" ca="1">INDIRECT("R"&amp;MOD(S$1+ROW()-2,304)+2&amp;"C3",FALSE)</f>
        <v>-0.54500000000000004</v>
      </c>
      <c r="T308" s="4" cm="1">
        <f t="array" aca="1" ref="T308" ca="1">INDIRECT("R"&amp;MOD(T$1+ROW()-2,304)+2&amp;"C3",FALSE)</f>
        <v>3.1789999999999998</v>
      </c>
      <c r="U308" s="4" cm="1">
        <f t="array" aca="1" ref="U308" ca="1">INDIRECT("R"&amp;MOD(U$1+ROW()-2,304)+2&amp;"C3",FALSE)</f>
        <v>-0.126</v>
      </c>
      <c r="V308" s="4" cm="1">
        <f t="array" aca="1" ref="V308" ca="1">INDIRECT("R"&amp;MOD(V$1+ROW()-2,304)+2&amp;"C3",FALSE)</f>
        <v>3.6</v>
      </c>
      <c r="W308" s="4" cm="1">
        <f t="array" aca="1" ref="W308" ca="1">INDIRECT("R"&amp;MOD(W$1+ROW()-2,304)+2&amp;"C3",FALSE)</f>
        <v>4.9409999999999998</v>
      </c>
      <c r="X308" s="4" cm="1">
        <f t="array" aca="1" ref="X308" ca="1">INDIRECT("R"&amp;MOD(X$1+ROW()-2,304)+2&amp;"C3",FALSE)</f>
        <v>4.4820000000000002</v>
      </c>
      <c r="Y308" s="4" cm="1">
        <f t="array" aca="1" ref="Y308" ca="1">INDIRECT("R"&amp;MOD(Y$1+ROW()-2,304)+2&amp;"C3",FALSE)</f>
        <v>3.3519999999999999</v>
      </c>
      <c r="Z308" s="4" cm="1">
        <f t="array" aca="1" ref="Z308" ca="1">INDIRECT("R"&amp;MOD(Z$1+ROW()-2,304)+2&amp;"C3",FALSE)</f>
        <v>4.6870000000000003</v>
      </c>
      <c r="AA308" s="4" cm="1">
        <f t="array" aca="1" ref="AA308" ca="1">INDIRECT("R"&amp;MOD(AA$1+ROW()-2,304)+2&amp;"C3",FALSE)</f>
        <v>3.3860000000000001</v>
      </c>
      <c r="AB308" s="4" cm="1">
        <f t="array" aca="1" ref="AB308" ca="1">INDIRECT("R"&amp;MOD(AB$1+ROW()-2,304)+2&amp;"C3",FALSE)</f>
        <v>5.0919999999999996</v>
      </c>
      <c r="AC308" s="4" cm="1">
        <f t="array" aca="1" ref="AC308" ca="1">INDIRECT("R"&amp;MOD(AC$1+ROW()-2,304)+2&amp;"C3",FALSE)</f>
        <v>3.9710000000000001</v>
      </c>
      <c r="AD308" s="4" cm="1">
        <f t="array" aca="1" ref="AD308" ca="1">INDIRECT("R"&amp;MOD(AD$1+ROW()-2,304)+2&amp;"C3",FALSE)</f>
        <v>2.1139999999999999</v>
      </c>
      <c r="AE308" s="4" cm="1">
        <f t="array" aca="1" ref="AE308" ca="1">INDIRECT("R"&amp;MOD(AE$1+ROW()-2,304)+2&amp;"C3",FALSE)</f>
        <v>3.3719999999999999</v>
      </c>
      <c r="AF308" s="4" cm="1">
        <f t="array" aca="1" ref="AF308" ca="1">INDIRECT("R"&amp;MOD(AF$1+ROW()-2,304)+2&amp;"C3",FALSE)</f>
        <v>-0.32100000000000001</v>
      </c>
      <c r="AG308" s="4" cm="1">
        <f t="array" aca="1" ref="AG308" ca="1">INDIRECT("R"&amp;MOD(AG$1+ROW()-2,304)+2&amp;"C3",FALSE)</f>
        <v>-0.32500000000000001</v>
      </c>
      <c r="AH308" s="4" cm="1">
        <f t="array" aca="1" ref="AH308" ca="1">INDIRECT("R"&amp;MOD(AH$1+ROW()-2,304)+2&amp;"C3",FALSE)</f>
        <v>2.6269999999999998</v>
      </c>
      <c r="AI308" s="4" cm="1">
        <f t="array" aca="1" ref="AI308" ca="1">INDIRECT("R"&amp;MOD(AI$1+ROW()-2,304)+2&amp;"C3",FALSE)</f>
        <v>2.8319999999999999</v>
      </c>
      <c r="AJ308" s="4" cm="1">
        <f t="array" aca="1" ref="AJ308" ca="1">INDIRECT("R"&amp;MOD(AJ$1+ROW()-2,304)+2&amp;"C3",FALSE)</f>
        <v>4.5439999999999996</v>
      </c>
    </row>
    <row r="309" spans="1:36" x14ac:dyDescent="0.25">
      <c r="G309" s="4" cm="1">
        <f t="array" aca="1" ref="G309" ca="1">INDIRECT("R"&amp;MOD(G$1+ROW()-2,304)+2&amp;"C3",FALSE)</f>
        <v>-2.8000000000000001E-2</v>
      </c>
      <c r="H309" s="4" cm="1">
        <f t="array" aca="1" ref="H309" ca="1">INDIRECT("R"&amp;MOD(H$1+ROW()-2,304)+2&amp;"C3",FALSE)</f>
        <v>0.66200000000000003</v>
      </c>
      <c r="I309" s="4" cm="1">
        <f t="array" aca="1" ref="I309" ca="1">INDIRECT("R"&amp;MOD(I$1+ROW()-2,304)+2&amp;"C3",FALSE)</f>
        <v>2.0489999999999999</v>
      </c>
      <c r="J309" s="4" cm="1">
        <f t="array" aca="1" ref="J309" ca="1">INDIRECT("R"&amp;MOD(J$1+ROW()-2,304)+2&amp;"C3",FALSE)</f>
        <v>2.1379999999999999</v>
      </c>
      <c r="K309" s="4" cm="1">
        <f t="array" aca="1" ref="K309" ca="1">INDIRECT("R"&amp;MOD(K$1+ROW()-2,304)+2&amp;"C3",FALSE)</f>
        <v>-0.318</v>
      </c>
      <c r="L309" s="4" cm="1">
        <f t="array" aca="1" ref="L309" ca="1">INDIRECT("R"&amp;MOD(L$1+ROW()-2,304)+2&amp;"C3",FALSE)</f>
        <v>-0.55000000000000004</v>
      </c>
      <c r="M309" s="4" cm="1">
        <f t="array" aca="1" ref="M309" ca="1">INDIRECT("R"&amp;MOD(M$1+ROW()-2,304)+2&amp;"C3",FALSE)</f>
        <v>0.64500000000000002</v>
      </c>
      <c r="N309" s="4" cm="1">
        <f t="array" aca="1" ref="N309" ca="1">INDIRECT("R"&amp;MOD(N$1+ROW()-2,304)+2&amp;"C3",FALSE)</f>
        <v>1.425</v>
      </c>
      <c r="O309" s="4" cm="1">
        <f t="array" aca="1" ref="O309" ca="1">INDIRECT("R"&amp;MOD(O$1+ROW()-2,304)+2&amp;"C3",FALSE)</f>
        <v>2.1589999999999998</v>
      </c>
      <c r="P309" s="4" cm="1">
        <f t="array" aca="1" ref="P309" ca="1">INDIRECT("R"&amp;MOD(P$1+ROW()-2,304)+2&amp;"C3",FALSE)</f>
        <v>3.407</v>
      </c>
      <c r="Q309" s="4" cm="1">
        <f t="array" aca="1" ref="Q309" ca="1">INDIRECT("R"&amp;MOD(Q$1+ROW()-2,304)+2&amp;"C3",FALSE)</f>
        <v>1.9430000000000001</v>
      </c>
      <c r="R309" s="4" cm="1">
        <f t="array" aca="1" ref="R309" ca="1">INDIRECT("R"&amp;MOD(R$1+ROW()-2,304)+2&amp;"C3",FALSE)</f>
        <v>-0.39500000000000002</v>
      </c>
      <c r="S309" s="4" cm="1">
        <f t="array" aca="1" ref="S309" ca="1">INDIRECT("R"&amp;MOD(S$1+ROW()-2,304)+2&amp;"C3",FALSE)</f>
        <v>-0.54800000000000004</v>
      </c>
      <c r="T309" s="4" cm="1">
        <f t="array" aca="1" ref="T309" ca="1">INDIRECT("R"&amp;MOD(T$1+ROW()-2,304)+2&amp;"C3",FALSE)</f>
        <v>3.3719999999999999</v>
      </c>
      <c r="U309" s="4" cm="1">
        <f t="array" aca="1" ref="U309" ca="1">INDIRECT("R"&amp;MOD(U$1+ROW()-2,304)+2&amp;"C3",FALSE)</f>
        <v>-0.14599999999999999</v>
      </c>
      <c r="V309" s="4" cm="1">
        <f t="array" aca="1" ref="V309" ca="1">INDIRECT("R"&amp;MOD(V$1+ROW()-2,304)+2&amp;"C3",FALSE)</f>
        <v>3.3860000000000001</v>
      </c>
      <c r="W309" s="4" cm="1">
        <f t="array" aca="1" ref="W309" ca="1">INDIRECT("R"&amp;MOD(W$1+ROW()-2,304)+2&amp;"C3",FALSE)</f>
        <v>4.9610000000000003</v>
      </c>
      <c r="X309" s="4" cm="1">
        <f t="array" aca="1" ref="X309" ca="1">INDIRECT("R"&amp;MOD(X$1+ROW()-2,304)+2&amp;"C3",FALSE)</f>
        <v>4.3620000000000001</v>
      </c>
      <c r="Y309" s="4" cm="1">
        <f t="array" aca="1" ref="Y309" ca="1">INDIRECT("R"&amp;MOD(Y$1+ROW()-2,304)+2&amp;"C3",FALSE)</f>
        <v>3.31</v>
      </c>
      <c r="Z309" s="4" cm="1">
        <f t="array" aca="1" ref="Z309" ca="1">INDIRECT("R"&amp;MOD(Z$1+ROW()-2,304)+2&amp;"C3",FALSE)</f>
        <v>4.6390000000000002</v>
      </c>
      <c r="AA309" s="4" cm="1">
        <f t="array" aca="1" ref="AA309" ca="1">INDIRECT("R"&amp;MOD(AA$1+ROW()-2,304)+2&amp;"C3",FALSE)</f>
        <v>3.3450000000000002</v>
      </c>
      <c r="AB309" s="4" cm="1">
        <f t="array" aca="1" ref="AB309" ca="1">INDIRECT("R"&amp;MOD(AB$1+ROW()-2,304)+2&amp;"C3",FALSE)</f>
        <v>4.9390000000000001</v>
      </c>
      <c r="AC309" s="4" cm="1">
        <f t="array" aca="1" ref="AC309" ca="1">INDIRECT("R"&amp;MOD(AC$1+ROW()-2,304)+2&amp;"C3",FALSE)</f>
        <v>3.9672727272727268</v>
      </c>
      <c r="AD309" s="4" cm="1">
        <f t="array" aca="1" ref="AD309" ca="1">INDIRECT("R"&amp;MOD(AD$1+ROW()-2,304)+2&amp;"C3",FALSE)</f>
        <v>2.1190000000000002</v>
      </c>
      <c r="AE309" s="4" cm="1">
        <f t="array" aca="1" ref="AE309" ca="1">INDIRECT("R"&amp;MOD(AE$1+ROW()-2,304)+2&amp;"C3",FALSE)</f>
        <v>3.536</v>
      </c>
      <c r="AF309" s="4" cm="1">
        <f t="array" aca="1" ref="AF309" ca="1">INDIRECT("R"&amp;MOD(AF$1+ROW()-2,304)+2&amp;"C3",FALSE)</f>
        <v>-0.31900000000000001</v>
      </c>
      <c r="AG309" s="4" cm="1">
        <f t="array" aca="1" ref="AG309" ca="1">INDIRECT("R"&amp;MOD(AG$1+ROW()-2,304)+2&amp;"C3",FALSE)</f>
        <v>-0.32200000000000001</v>
      </c>
      <c r="AH309" s="4" cm="1">
        <f t="array" aca="1" ref="AH309" ca="1">INDIRECT("R"&amp;MOD(AH$1+ROW()-2,304)+2&amp;"C3",FALSE)</f>
        <v>2.6760000000000002</v>
      </c>
      <c r="AI309" s="4" cm="1">
        <f t="array" aca="1" ref="AI309" ca="1">INDIRECT("R"&amp;MOD(AI$1+ROW()-2,304)+2&amp;"C3",FALSE)</f>
        <v>2.6869999999999998</v>
      </c>
      <c r="AJ309" s="4" cm="1">
        <f t="array" aca="1" ref="AJ309" ca="1">INDIRECT("R"&amp;MOD(AJ$1+ROW()-2,304)+2&amp;"C3",FALSE)</f>
        <v>4.742</v>
      </c>
    </row>
    <row r="310" spans="1:36" x14ac:dyDescent="0.25">
      <c r="G310" s="4" cm="1">
        <f t="array" aca="1" ref="G310" ca="1">INDIRECT("R"&amp;MOD(G$1+ROW()-2,304)+2&amp;"C3",FALSE)</f>
        <v>-3.6999999999999998E-2</v>
      </c>
      <c r="H310" s="4" cm="1">
        <f t="array" aca="1" ref="H310" ca="1">INDIRECT("R"&amp;MOD(H$1+ROW()-2,304)+2&amp;"C3",FALSE)</f>
        <v>0.64500000000000002</v>
      </c>
      <c r="I310" s="4" cm="1">
        <f t="array" aca="1" ref="I310" ca="1">INDIRECT("R"&amp;MOD(I$1+ROW()-2,304)+2&amp;"C3",FALSE)</f>
        <v>2.0859999999999999</v>
      </c>
      <c r="J310" s="4" cm="1">
        <f t="array" aca="1" ref="J310" ca="1">INDIRECT("R"&amp;MOD(J$1+ROW()-2,304)+2&amp;"C3",FALSE)</f>
        <v>2.137</v>
      </c>
      <c r="K310" s="4" cm="1">
        <f t="array" aca="1" ref="K310" ca="1">INDIRECT("R"&amp;MOD(K$1+ROW()-2,304)+2&amp;"C3",FALSE)</f>
        <v>-0.316</v>
      </c>
      <c r="L310" s="4" cm="1">
        <f t="array" aca="1" ref="L310" ca="1">INDIRECT("R"&amp;MOD(L$1+ROW()-2,304)+2&amp;"C3",FALSE)</f>
        <v>-0.56699999999999995</v>
      </c>
      <c r="M310" s="4" cm="1">
        <f t="array" aca="1" ref="M310" ca="1">INDIRECT("R"&amp;MOD(M$1+ROW()-2,304)+2&amp;"C3",FALSE)</f>
        <v>0.68700000000000006</v>
      </c>
      <c r="N310" s="4" cm="1">
        <f t="array" aca="1" ref="N310" ca="1">INDIRECT("R"&amp;MOD(N$1+ROW()-2,304)+2&amp;"C3",FALSE)</f>
        <v>1.4890000000000001</v>
      </c>
      <c r="O310" s="4" cm="1">
        <f t="array" aca="1" ref="O310" ca="1">INDIRECT("R"&amp;MOD(O$1+ROW()-2,304)+2&amp;"C3",FALSE)</f>
        <v>2.149</v>
      </c>
      <c r="P310" s="4" cm="1">
        <f t="array" aca="1" ref="P310" ca="1">INDIRECT("R"&amp;MOD(P$1+ROW()-2,304)+2&amp;"C3",FALSE)</f>
        <v>3.4670000000000001</v>
      </c>
      <c r="Q310" s="4" cm="1">
        <f t="array" aca="1" ref="Q310" ca="1">INDIRECT("R"&amp;MOD(Q$1+ROW()-2,304)+2&amp;"C3",FALSE)</f>
        <v>1.635</v>
      </c>
      <c r="R310" s="4" cm="1">
        <f t="array" aca="1" ref="R310" ca="1">INDIRECT("R"&amp;MOD(R$1+ROW()-2,304)+2&amp;"C3",FALSE)</f>
        <v>-0.39100000000000001</v>
      </c>
      <c r="S310" s="4" cm="1">
        <f t="array" aca="1" ref="S310" ca="1">INDIRECT("R"&amp;MOD(S$1+ROW()-2,304)+2&amp;"C3",FALSE)</f>
        <v>-0.54500000000000004</v>
      </c>
      <c r="T310" s="4" cm="1">
        <f t="array" aca="1" ref="T310" ca="1">INDIRECT("R"&amp;MOD(T$1+ROW()-2,304)+2&amp;"C3",FALSE)</f>
        <v>3.536</v>
      </c>
      <c r="U310" s="4" cm="1">
        <f t="array" aca="1" ref="U310" ca="1">INDIRECT("R"&amp;MOD(U$1+ROW()-2,304)+2&amp;"C3",FALSE)</f>
        <v>-0.184</v>
      </c>
      <c r="V310" s="4" cm="1">
        <f t="array" aca="1" ref="V310" ca="1">INDIRECT("R"&amp;MOD(V$1+ROW()-2,304)+2&amp;"C3",FALSE)</f>
        <v>3.3450000000000002</v>
      </c>
      <c r="W310" s="4" cm="1">
        <f t="array" aca="1" ref="W310" ca="1">INDIRECT("R"&amp;MOD(W$1+ROW()-2,304)+2&amp;"C3",FALSE)</f>
        <v>4.9649999999999999</v>
      </c>
      <c r="X310" s="4" cm="1">
        <f t="array" aca="1" ref="X310" ca="1">INDIRECT("R"&amp;MOD(X$1+ROW()-2,304)+2&amp;"C3",FALSE)</f>
        <v>4.5960000000000001</v>
      </c>
      <c r="Y310" s="4" cm="1">
        <f t="array" aca="1" ref="Y310" ca="1">INDIRECT("R"&amp;MOD(Y$1+ROW()-2,304)+2&amp;"C3",FALSE)</f>
        <v>3.2610000000000001</v>
      </c>
      <c r="Z310" s="4" cm="1">
        <f t="array" aca="1" ref="Z310" ca="1">INDIRECT("R"&amp;MOD(Z$1+ROW()-2,304)+2&amp;"C3",FALSE)</f>
        <v>4.8479999999999999</v>
      </c>
      <c r="AA310" s="4" cm="1">
        <f t="array" aca="1" ref="AA310" ca="1">INDIRECT("R"&amp;MOD(AA$1+ROW()-2,304)+2&amp;"C3",FALSE)</f>
        <v>3.339</v>
      </c>
      <c r="AB310" s="4" cm="1">
        <f t="array" aca="1" ref="AB310" ca="1">INDIRECT("R"&amp;MOD(AB$1+ROW()-2,304)+2&amp;"C3",FALSE)</f>
        <v>4.7709999999999999</v>
      </c>
      <c r="AC310" s="4" cm="1">
        <f t="array" aca="1" ref="AC310" ca="1">INDIRECT("R"&amp;MOD(AC$1+ROW()-2,304)+2&amp;"C3",FALSE)</f>
        <v>3.9310526315789471</v>
      </c>
      <c r="AD310" s="4" cm="1">
        <f t="array" aca="1" ref="AD310" ca="1">INDIRECT("R"&amp;MOD(AD$1+ROW()-2,304)+2&amp;"C3",FALSE)</f>
        <v>2.1469999999999998</v>
      </c>
      <c r="AE310" s="4" cm="1">
        <f t="array" aca="1" ref="AE310" ca="1">INDIRECT("R"&amp;MOD(AE$1+ROW()-2,304)+2&amp;"C3",FALSE)</f>
        <v>3.6720000000000002</v>
      </c>
      <c r="AF310" s="4" cm="1">
        <f t="array" aca="1" ref="AF310" ca="1">INDIRECT("R"&amp;MOD(AF$1+ROW()-2,304)+2&amp;"C3",FALSE)</f>
        <v>-0.31900000000000001</v>
      </c>
      <c r="AG310" s="4" cm="1">
        <f t="array" aca="1" ref="AG310" ca="1">INDIRECT("R"&amp;MOD(AG$1+ROW()-2,304)+2&amp;"C3",FALSE)</f>
        <v>-0.32100000000000001</v>
      </c>
      <c r="AH310" s="4" cm="1">
        <f t="array" aca="1" ref="AH310" ca="1">INDIRECT("R"&amp;MOD(AH$1+ROW()-2,304)+2&amp;"C3",FALSE)</f>
        <v>2.6949999999999998</v>
      </c>
      <c r="AI310" s="4" cm="1">
        <f t="array" aca="1" ref="AI310" ca="1">INDIRECT("R"&amp;MOD(AI$1+ROW()-2,304)+2&amp;"C3",FALSE)</f>
        <v>2.5299999999999998</v>
      </c>
      <c r="AJ310" s="4" cm="1">
        <f t="array" aca="1" ref="AJ310" ca="1">INDIRECT("R"&amp;MOD(AJ$1+ROW()-2,304)+2&amp;"C3",FALSE)</f>
        <v>4.6870000000000003</v>
      </c>
    </row>
    <row r="311" spans="1:36" x14ac:dyDescent="0.25">
      <c r="G311" s="4" cm="1">
        <f t="array" aca="1" ref="G311" ca="1">INDIRECT("R"&amp;MOD(G$1+ROW()-2,304)+2&amp;"C3",FALSE)</f>
        <v>-5.3999999999999999E-2</v>
      </c>
      <c r="H311" s="4" cm="1">
        <f t="array" aca="1" ref="H311" ca="1">INDIRECT("R"&amp;MOD(H$1+ROW()-2,304)+2&amp;"C3",FALSE)</f>
        <v>0.64500000000000002</v>
      </c>
      <c r="I311" s="4" cm="1">
        <f t="array" aca="1" ref="I311" ca="1">INDIRECT("R"&amp;MOD(I$1+ROW()-2,304)+2&amp;"C3",FALSE)</f>
        <v>2.113</v>
      </c>
      <c r="J311" s="4" cm="1">
        <f t="array" aca="1" ref="J311" ca="1">INDIRECT("R"&amp;MOD(J$1+ROW()-2,304)+2&amp;"C3",FALSE)</f>
        <v>2.137</v>
      </c>
      <c r="K311" s="4" cm="1">
        <f t="array" aca="1" ref="K311" ca="1">INDIRECT("R"&amp;MOD(K$1+ROW()-2,304)+2&amp;"C3",FALSE)</f>
        <v>-0.312</v>
      </c>
      <c r="L311" s="4" cm="1">
        <f t="array" aca="1" ref="L311" ca="1">INDIRECT("R"&amp;MOD(L$1+ROW()-2,304)+2&amp;"C3",FALSE)</f>
        <v>-0.58199999999999996</v>
      </c>
      <c r="M311" s="4" cm="1">
        <f t="array" aca="1" ref="M311" ca="1">INDIRECT("R"&amp;MOD(M$1+ROW()-2,304)+2&amp;"C3",FALSE)</f>
        <v>0.72799999999999998</v>
      </c>
      <c r="N311" s="4" cm="1">
        <f t="array" aca="1" ref="N311" ca="1">INDIRECT("R"&amp;MOD(N$1+ROW()-2,304)+2&amp;"C3",FALSE)</f>
        <v>1.5980000000000001</v>
      </c>
      <c r="O311" s="4" cm="1">
        <f t="array" aca="1" ref="O311" ca="1">INDIRECT("R"&amp;MOD(O$1+ROW()-2,304)+2&amp;"C3",FALSE)</f>
        <v>2.089</v>
      </c>
      <c r="P311" s="4" cm="1">
        <f t="array" aca="1" ref="P311" ca="1">INDIRECT("R"&amp;MOD(P$1+ROW()-2,304)+2&amp;"C3",FALSE)</f>
        <v>3.464</v>
      </c>
      <c r="Q311" s="4" cm="1">
        <f t="array" aca="1" ref="Q311" ca="1">INDIRECT("R"&amp;MOD(Q$1+ROW()-2,304)+2&amp;"C3",FALSE)</f>
        <v>1.4219999999999999</v>
      </c>
      <c r="R311" s="4" cm="1">
        <f t="array" aca="1" ref="R311" ca="1">INDIRECT("R"&amp;MOD(R$1+ROW()-2,304)+2&amp;"C3",FALSE)</f>
        <v>-0.40899999999999997</v>
      </c>
      <c r="S311" s="4" cm="1">
        <f t="array" aca="1" ref="S311" ca="1">INDIRECT("R"&amp;MOD(S$1+ROW()-2,304)+2&amp;"C3",FALSE)</f>
        <v>-0.55000000000000004</v>
      </c>
      <c r="T311" s="4" cm="1">
        <f t="array" aca="1" ref="T311" ca="1">INDIRECT("R"&amp;MOD(T$1+ROW()-2,304)+2&amp;"C3",FALSE)</f>
        <v>3.6720000000000002</v>
      </c>
      <c r="U311" s="4" cm="1">
        <f t="array" aca="1" ref="U311" ca="1">INDIRECT("R"&amp;MOD(U$1+ROW()-2,304)+2&amp;"C3",FALSE)</f>
        <v>-0.22900000000000001</v>
      </c>
      <c r="V311" s="4" cm="1">
        <f t="array" aca="1" ref="V311" ca="1">INDIRECT("R"&amp;MOD(V$1+ROW()-2,304)+2&amp;"C3",FALSE)</f>
        <v>3.339</v>
      </c>
      <c r="W311" s="4" cm="1">
        <f t="array" aca="1" ref="W311" ca="1">INDIRECT("R"&amp;MOD(W$1+ROW()-2,304)+2&amp;"C3",FALSE)</f>
        <v>5.0190000000000001</v>
      </c>
      <c r="X311" s="4" cm="1">
        <f t="array" aca="1" ref="X311" ca="1">INDIRECT("R"&amp;MOD(X$1+ROW()-2,304)+2&amp;"C3",FALSE)</f>
        <v>4.7839999999999998</v>
      </c>
      <c r="Y311" s="4" cm="1">
        <f t="array" aca="1" ref="Y311" ca="1">INDIRECT("R"&amp;MOD(Y$1+ROW()-2,304)+2&amp;"C3",FALSE)</f>
        <v>3.1240000000000001</v>
      </c>
      <c r="Z311" s="4" cm="1">
        <f t="array" aca="1" ref="Z311" ca="1">INDIRECT("R"&amp;MOD(Z$1+ROW()-2,304)+2&amp;"C3",FALSE)</f>
        <v>4.4820000000000002</v>
      </c>
      <c r="AA311" s="4" cm="1">
        <f t="array" aca="1" ref="AA311" ca="1">INDIRECT("R"&amp;MOD(AA$1+ROW()-2,304)+2&amp;"C3",FALSE)</f>
        <v>3.3570000000000002</v>
      </c>
      <c r="AB311" s="4" cm="1">
        <f t="array" aca="1" ref="AB311" ca="1">INDIRECT("R"&amp;MOD(AB$1+ROW()-2,304)+2&amp;"C3",FALSE)</f>
        <v>4.7560000000000002</v>
      </c>
      <c r="AC311" s="4" cm="1">
        <f t="array" aca="1" ref="AC311" ca="1">INDIRECT("R"&amp;MOD(AC$1+ROW()-2,304)+2&amp;"C3",FALSE)</f>
        <v>3.9204761904761911</v>
      </c>
      <c r="AD311" s="4" cm="1">
        <f t="array" aca="1" ref="AD311" ca="1">INDIRECT("R"&amp;MOD(AD$1+ROW()-2,304)+2&amp;"C3",FALSE)</f>
        <v>2.17</v>
      </c>
      <c r="AE311" s="4" cm="1">
        <f t="array" aca="1" ref="AE311" ca="1">INDIRECT("R"&amp;MOD(AE$1+ROW()-2,304)+2&amp;"C3",FALSE)</f>
        <v>3.78</v>
      </c>
      <c r="AF311" s="4" cm="1">
        <f t="array" aca="1" ref="AF311" ca="1">INDIRECT("R"&amp;MOD(AF$1+ROW()-2,304)+2&amp;"C3",FALSE)</f>
        <v>-0.318</v>
      </c>
      <c r="AG311" s="4" cm="1">
        <f t="array" aca="1" ref="AG311" ca="1">INDIRECT("R"&amp;MOD(AG$1+ROW()-2,304)+2&amp;"C3",FALSE)</f>
        <v>-0.31900000000000001</v>
      </c>
      <c r="AH311" s="4" cm="1">
        <f t="array" aca="1" ref="AH311" ca="1">INDIRECT("R"&amp;MOD(AH$1+ROW()-2,304)+2&amp;"C3",FALSE)</f>
        <v>2.7269999999999999</v>
      </c>
      <c r="AI311" s="4" cm="1">
        <f t="array" aca="1" ref="AI311" ca="1">INDIRECT("R"&amp;MOD(AI$1+ROW()-2,304)+2&amp;"C3",FALSE)</f>
        <v>2.5329999999999999</v>
      </c>
      <c r="AJ311" s="4" cm="1">
        <f t="array" aca="1" ref="AJ311" ca="1">INDIRECT("R"&amp;MOD(AJ$1+ROW()-2,304)+2&amp;"C3",FALSE)</f>
        <v>4.6390000000000002</v>
      </c>
    </row>
    <row r="312" spans="1:36" x14ac:dyDescent="0.25">
      <c r="G312" s="4" cm="1">
        <f t="array" aca="1" ref="G312" ca="1">INDIRECT("R"&amp;MOD(G$1+ROW()-2,304)+2&amp;"C3",FALSE)</f>
        <v>-8.7999999999999995E-2</v>
      </c>
      <c r="H312" s="4" cm="1">
        <f t="array" aca="1" ref="H312" ca="1">INDIRECT("R"&amp;MOD(H$1+ROW()-2,304)+2&amp;"C3",FALSE)</f>
        <v>0.68700000000000006</v>
      </c>
      <c r="I312" s="4" cm="1">
        <f t="array" aca="1" ref="I312" ca="1">INDIRECT("R"&amp;MOD(I$1+ROW()-2,304)+2&amp;"C3",FALSE)</f>
        <v>2.1160000000000001</v>
      </c>
      <c r="J312" s="4" cm="1">
        <f t="array" aca="1" ref="J312" ca="1">INDIRECT("R"&amp;MOD(J$1+ROW()-2,304)+2&amp;"C3",FALSE)</f>
        <v>2.1259999999999999</v>
      </c>
      <c r="K312" s="4" cm="1">
        <f t="array" aca="1" ref="K312" ca="1">INDIRECT("R"&amp;MOD(K$1+ROW()-2,304)+2&amp;"C3",FALSE)</f>
        <v>-0.308</v>
      </c>
      <c r="L312" s="4" cm="1">
        <f t="array" aca="1" ref="L312" ca="1">INDIRECT("R"&amp;MOD(L$1+ROW()-2,304)+2&amp;"C3",FALSE)</f>
        <v>-0.56000000000000005</v>
      </c>
      <c r="M312" s="4" cm="1">
        <f t="array" aca="1" ref="M312" ca="1">INDIRECT("R"&amp;MOD(M$1+ROW()-2,304)+2&amp;"C3",FALSE)</f>
        <v>0.84899999999999998</v>
      </c>
      <c r="N312" s="4" cm="1">
        <f t="array" aca="1" ref="N312" ca="1">INDIRECT("R"&amp;MOD(N$1+ROW()-2,304)+2&amp;"C3",FALSE)</f>
        <v>1.552</v>
      </c>
      <c r="O312" s="4" cm="1">
        <f t="array" aca="1" ref="O312" ca="1">INDIRECT("R"&amp;MOD(O$1+ROW()-2,304)+2&amp;"C3",FALSE)</f>
        <v>2.0710000000000002</v>
      </c>
      <c r="P312" s="4" cm="1">
        <f t="array" aca="1" ref="P312" ca="1">INDIRECT("R"&amp;MOD(P$1+ROW()-2,304)+2&amp;"C3",FALSE)</f>
        <v>3.41</v>
      </c>
      <c r="Q312" s="4" cm="1">
        <f t="array" aca="1" ref="Q312" ca="1">INDIRECT("R"&amp;MOD(Q$1+ROW()-2,304)+2&amp;"C3",FALSE)</f>
        <v>1.282</v>
      </c>
      <c r="R312" s="4" cm="1">
        <f t="array" aca="1" ref="R312" ca="1">INDIRECT("R"&amp;MOD(R$1+ROW()-2,304)+2&amp;"C3",FALSE)</f>
        <v>-0.41699999999999998</v>
      </c>
      <c r="S312" s="4" cm="1">
        <f t="array" aca="1" ref="S312" ca="1">INDIRECT("R"&amp;MOD(S$1+ROW()-2,304)+2&amp;"C3",FALSE)</f>
        <v>-0.56699999999999995</v>
      </c>
      <c r="T312" s="4" cm="1">
        <f t="array" aca="1" ref="T312" ca="1">INDIRECT("R"&amp;MOD(T$1+ROW()-2,304)+2&amp;"C3",FALSE)</f>
        <v>3.78</v>
      </c>
      <c r="U312" s="4" cm="1">
        <f t="array" aca="1" ref="U312" ca="1">INDIRECT("R"&amp;MOD(U$1+ROW()-2,304)+2&amp;"C3",FALSE)</f>
        <v>-0.249</v>
      </c>
      <c r="V312" s="4" cm="1">
        <f t="array" aca="1" ref="V312" ca="1">INDIRECT("R"&amp;MOD(V$1+ROW()-2,304)+2&amp;"C3",FALSE)</f>
        <v>3.3570000000000002</v>
      </c>
      <c r="W312" s="4" cm="1">
        <f t="array" aca="1" ref="W312" ca="1">INDIRECT("R"&amp;MOD(W$1+ROW()-2,304)+2&amp;"C3",FALSE)</f>
        <v>5.1130000000000004</v>
      </c>
      <c r="X312" s="4" cm="1">
        <f t="array" aca="1" ref="X312" ca="1">INDIRECT("R"&amp;MOD(X$1+ROW()-2,304)+2&amp;"C3",FALSE)</f>
        <v>4.8570000000000002</v>
      </c>
      <c r="Y312" s="4" cm="1">
        <f t="array" aca="1" ref="Y312" ca="1">INDIRECT("R"&amp;MOD(Y$1+ROW()-2,304)+2&amp;"C3",FALSE)</f>
        <v>2.9409999999999998</v>
      </c>
      <c r="Z312" s="4" cm="1">
        <f t="array" aca="1" ref="Z312" ca="1">INDIRECT("R"&amp;MOD(Z$1+ROW()-2,304)+2&amp;"C3",FALSE)</f>
        <v>4.3620000000000001</v>
      </c>
      <c r="AA312" s="4" cm="1">
        <f t="array" aca="1" ref="AA312" ca="1">INDIRECT("R"&amp;MOD(AA$1+ROW()-2,304)+2&amp;"C3",FALSE)</f>
        <v>3.391</v>
      </c>
      <c r="AB312" s="4" cm="1">
        <f t="array" aca="1" ref="AB312" ca="1">INDIRECT("R"&amp;MOD(AB$1+ROW()-2,304)+2&amp;"C3",FALSE)</f>
        <v>4.7089999999999996</v>
      </c>
      <c r="AC312" s="4" cm="1">
        <f t="array" aca="1" ref="AC312" ca="1">INDIRECT("R"&amp;MOD(AC$1+ROW()-2,304)+2&amp;"C3",FALSE)</f>
        <v>3.9200000000000008</v>
      </c>
      <c r="AD312" s="4" cm="1">
        <f t="array" aca="1" ref="AD312" ca="1">INDIRECT("R"&amp;MOD(AD$1+ROW()-2,304)+2&amp;"C3",FALSE)</f>
        <v>2.173</v>
      </c>
      <c r="AE312" s="4" cm="1">
        <f t="array" aca="1" ref="AE312" ca="1">INDIRECT("R"&amp;MOD(AE$1+ROW()-2,304)+2&amp;"C3",FALSE)</f>
        <v>3.88</v>
      </c>
      <c r="AF312" s="4" cm="1">
        <f t="array" aca="1" ref="AF312" ca="1">INDIRECT("R"&amp;MOD(AF$1+ROW()-2,304)+2&amp;"C3",FALSE)</f>
        <v>-0.316</v>
      </c>
      <c r="AG312" s="4" cm="1">
        <f t="array" aca="1" ref="AG312" ca="1">INDIRECT("R"&amp;MOD(AG$1+ROW()-2,304)+2&amp;"C3",FALSE)</f>
        <v>-0.31900000000000001</v>
      </c>
      <c r="AH312" s="4" cm="1">
        <f t="array" aca="1" ref="AH312" ca="1">INDIRECT("R"&amp;MOD(AH$1+ROW()-2,304)+2&amp;"C3",FALSE)</f>
        <v>3.3759999999999999</v>
      </c>
      <c r="AI312" s="4" cm="1">
        <f t="array" aca="1" ref="AI312" ca="1">INDIRECT("R"&amp;MOD(AI$1+ROW()-2,304)+2&amp;"C3",FALSE)</f>
        <v>2.4009999999999998</v>
      </c>
      <c r="AJ312" s="4" cm="1">
        <f t="array" aca="1" ref="AJ312" ca="1">INDIRECT("R"&amp;MOD(AJ$1+ROW()-2,304)+2&amp;"C3",FALSE)</f>
        <v>4.8479999999999999</v>
      </c>
    </row>
    <row r="313" spans="1:36" x14ac:dyDescent="0.25">
      <c r="G313" s="4" cm="1">
        <f t="array" aca="1" ref="G313" ca="1">INDIRECT("R"&amp;MOD(G$1+ROW()-2,304)+2&amp;"C3",FALSE)</f>
        <v>-0.126</v>
      </c>
      <c r="H313" s="4" cm="1">
        <f t="array" aca="1" ref="H313" ca="1">INDIRECT("R"&amp;MOD(H$1+ROW()-2,304)+2&amp;"C3",FALSE)</f>
        <v>0.72799999999999998</v>
      </c>
      <c r="I313" s="4" cm="1">
        <f t="array" aca="1" ref="I313" ca="1">INDIRECT("R"&amp;MOD(I$1+ROW()-2,304)+2&amp;"C3",FALSE)</f>
        <v>2.1139999999999999</v>
      </c>
      <c r="J313" s="4" cm="1">
        <f t="array" aca="1" ref="J313" ca="1">INDIRECT("R"&amp;MOD(J$1+ROW()-2,304)+2&amp;"C3",FALSE)</f>
        <v>2.1110000000000002</v>
      </c>
      <c r="K313" s="4" cm="1">
        <f t="array" aca="1" ref="K313" ca="1">INDIRECT("R"&amp;MOD(K$1+ROW()-2,304)+2&amp;"C3",FALSE)</f>
        <v>-0.308</v>
      </c>
      <c r="L313" s="4" cm="1">
        <f t="array" aca="1" ref="L313" ca="1">INDIRECT("R"&amp;MOD(L$1+ROW()-2,304)+2&amp;"C3",FALSE)</f>
        <v>-0.53200000000000003</v>
      </c>
      <c r="M313" s="4" cm="1">
        <f t="array" aca="1" ref="M313" ca="1">INDIRECT("R"&amp;MOD(M$1+ROW()-2,304)+2&amp;"C3",FALSE)</f>
        <v>0.89600000000000002</v>
      </c>
      <c r="N313" s="4" cm="1">
        <f t="array" aca="1" ref="N313" ca="1">INDIRECT("R"&amp;MOD(N$1+ROW()-2,304)+2&amp;"C3",FALSE)</f>
        <v>1.536</v>
      </c>
      <c r="O313" s="4" cm="1">
        <f t="array" aca="1" ref="O313" ca="1">INDIRECT("R"&amp;MOD(O$1+ROW()-2,304)+2&amp;"C3",FALSE)</f>
        <v>2.0289999999999999</v>
      </c>
      <c r="P313" s="4" cm="1">
        <f t="array" aca="1" ref="P313" ca="1">INDIRECT("R"&amp;MOD(P$1+ROW()-2,304)+2&amp;"C3",FALSE)</f>
        <v>3.3519999999999999</v>
      </c>
      <c r="Q313" s="4" cm="1">
        <f t="array" aca="1" ref="Q313" ca="1">INDIRECT("R"&amp;MOD(Q$1+ROW()-2,304)+2&amp;"C3",FALSE)</f>
        <v>1.2230000000000001</v>
      </c>
      <c r="R313" s="4" cm="1">
        <f t="array" aca="1" ref="R313" ca="1">INDIRECT("R"&amp;MOD(R$1+ROW()-2,304)+2&amp;"C3",FALSE)</f>
        <v>-0.254</v>
      </c>
      <c r="S313" s="4" cm="1">
        <f t="array" aca="1" ref="S313" ca="1">INDIRECT("R"&amp;MOD(S$1+ROW()-2,304)+2&amp;"C3",FALSE)</f>
        <v>-0.58199999999999996</v>
      </c>
      <c r="T313" s="4" cm="1">
        <f t="array" aca="1" ref="T313" ca="1">INDIRECT("R"&amp;MOD(T$1+ROW()-2,304)+2&amp;"C3",FALSE)</f>
        <v>3.88</v>
      </c>
      <c r="U313" s="4" cm="1">
        <f t="array" aca="1" ref="U313" ca="1">INDIRECT("R"&amp;MOD(U$1+ROW()-2,304)+2&amp;"C3",FALSE)</f>
        <v>-0.25700000000000001</v>
      </c>
      <c r="V313" s="4" cm="1">
        <f t="array" aca="1" ref="V313" ca="1">INDIRECT("R"&amp;MOD(V$1+ROW()-2,304)+2&amp;"C3",FALSE)</f>
        <v>3.391</v>
      </c>
      <c r="W313" s="4" cm="1">
        <f t="array" aca="1" ref="W313" ca="1">INDIRECT("R"&amp;MOD(W$1+ROW()-2,304)+2&amp;"C3",FALSE)</f>
        <v>4.2380000000000004</v>
      </c>
      <c r="X313" s="4" cm="1">
        <f t="array" aca="1" ref="X313" ca="1">INDIRECT("R"&amp;MOD(X$1+ROW()-2,304)+2&amp;"C3",FALSE)</f>
        <v>4.9409999999999998</v>
      </c>
      <c r="Y313" s="4" cm="1">
        <f t="array" aca="1" ref="Y313" ca="1">INDIRECT("R"&amp;MOD(Y$1+ROW()-2,304)+2&amp;"C3",FALSE)</f>
        <v>2.8319999999999999</v>
      </c>
      <c r="Z313" s="4" cm="1">
        <f t="array" aca="1" ref="Z313" ca="1">INDIRECT("R"&amp;MOD(Z$1+ROW()-2,304)+2&amp;"C3",FALSE)</f>
        <v>4.5960000000000001</v>
      </c>
      <c r="AA313" s="4" cm="1">
        <f t="array" aca="1" ref="AA313" ca="1">INDIRECT("R"&amp;MOD(AA$1+ROW()-2,304)+2&amp;"C3",FALSE)</f>
        <v>3.407</v>
      </c>
      <c r="AB313" s="4" cm="1">
        <f t="array" aca="1" ref="AB313" ca="1">INDIRECT("R"&amp;MOD(AB$1+ROW()-2,304)+2&amp;"C3",FALSE)</f>
        <v>4.6820000000000004</v>
      </c>
      <c r="AC313" s="4" cm="1">
        <f t="array" aca="1" ref="AC313" ca="1">INDIRECT("R"&amp;MOD(AC$1+ROW()-2,304)+2&amp;"C3",FALSE)</f>
        <v>3.9195000000000007</v>
      </c>
      <c r="AD313" s="4" cm="1">
        <f t="array" aca="1" ref="AD313" ca="1">INDIRECT("R"&amp;MOD(AD$1+ROW()-2,304)+2&amp;"C3",FALSE)</f>
        <v>2.145</v>
      </c>
      <c r="AE313" s="4" cm="1">
        <f t="array" aca="1" ref="AE313" ca="1">INDIRECT("R"&amp;MOD(AE$1+ROW()-2,304)+2&amp;"C3",FALSE)</f>
        <v>3.9710000000000001</v>
      </c>
      <c r="AF313" s="4" cm="1">
        <f t="array" aca="1" ref="AF313" ca="1">INDIRECT("R"&amp;MOD(AF$1+ROW()-2,304)+2&amp;"C3",FALSE)</f>
        <v>-0.312</v>
      </c>
      <c r="AG313" s="4" cm="1">
        <f t="array" aca="1" ref="AG313" ca="1">INDIRECT("R"&amp;MOD(AG$1+ROW()-2,304)+2&amp;"C3",FALSE)</f>
        <v>-0.318</v>
      </c>
      <c r="AH313" s="4" cm="1">
        <f t="array" aca="1" ref="AH313" ca="1">INDIRECT("R"&amp;MOD(AH$1+ROW()-2,304)+2&amp;"C3",FALSE)</f>
        <v>3.468</v>
      </c>
      <c r="AI313" s="4" cm="1">
        <f t="array" aca="1" ref="AI313" ca="1">INDIRECT("R"&amp;MOD(AI$1+ROW()-2,304)+2&amp;"C3",FALSE)</f>
        <v>2.1520000000000001</v>
      </c>
      <c r="AJ313" s="4" cm="1">
        <f t="array" aca="1" ref="AJ313" ca="1">INDIRECT("R"&amp;MOD(AJ$1+ROW()-2,304)+2&amp;"C3",FALSE)</f>
        <v>4.4820000000000002</v>
      </c>
    </row>
    <row r="314" spans="1:36" x14ac:dyDescent="0.25">
      <c r="G314" s="4" cm="1">
        <f t="array" aca="1" ref="G314" ca="1">INDIRECT("R"&amp;MOD(G$1+ROW()-2,304)+2&amp;"C3",FALSE)</f>
        <v>-0.14599999999999999</v>
      </c>
      <c r="H314" s="4" cm="1">
        <f t="array" aca="1" ref="H314" ca="1">INDIRECT("R"&amp;MOD(H$1+ROW()-2,304)+2&amp;"C3",FALSE)</f>
        <v>0.84899999999999998</v>
      </c>
      <c r="I314" s="4" cm="1">
        <f t="array" aca="1" ref="I314" ca="1">INDIRECT("R"&amp;MOD(I$1+ROW()-2,304)+2&amp;"C3",FALSE)</f>
        <v>2.1190000000000002</v>
      </c>
      <c r="J314" s="4" cm="1">
        <f t="array" aca="1" ref="J314" ca="1">INDIRECT("R"&amp;MOD(J$1+ROW()-2,304)+2&amp;"C3",FALSE)</f>
        <v>2.1190000000000002</v>
      </c>
      <c r="K314" s="4" cm="1">
        <f t="array" aca="1" ref="K314" ca="1">INDIRECT("R"&amp;MOD(K$1+ROW()-2,304)+2&amp;"C3",FALSE)</f>
        <v>-0.309</v>
      </c>
      <c r="L314" s="4" cm="1">
        <f t="array" aca="1" ref="L314" ca="1">INDIRECT("R"&amp;MOD(L$1+ROW()-2,304)+2&amp;"C3",FALSE)</f>
        <v>-0.495</v>
      </c>
      <c r="M314" s="4" cm="1">
        <f t="array" aca="1" ref="M314" ca="1">INDIRECT("R"&amp;MOD(M$1+ROW()-2,304)+2&amp;"C3",FALSE)</f>
        <v>0.88</v>
      </c>
      <c r="N314" s="4" cm="1">
        <f t="array" aca="1" ref="N314" ca="1">INDIRECT("R"&amp;MOD(N$1+ROW()-2,304)+2&amp;"C3",FALSE)</f>
        <v>1.5760000000000001</v>
      </c>
      <c r="O314" s="4" cm="1">
        <f t="array" aca="1" ref="O314" ca="1">INDIRECT("R"&amp;MOD(O$1+ROW()-2,304)+2&amp;"C3",FALSE)</f>
        <v>2.0489999999999999</v>
      </c>
      <c r="P314" s="4" cm="1">
        <f t="array" aca="1" ref="P314" ca="1">INDIRECT("R"&amp;MOD(P$1+ROW()-2,304)+2&amp;"C3",FALSE)</f>
        <v>3.31</v>
      </c>
      <c r="Q314" s="4" cm="1">
        <f t="array" aca="1" ref="Q314" ca="1">INDIRECT("R"&amp;MOD(Q$1+ROW()-2,304)+2&amp;"C3",FALSE)</f>
        <v>0.97499999999999998</v>
      </c>
      <c r="R314" s="4" cm="1">
        <f t="array" aca="1" ref="R314" ca="1">INDIRECT("R"&amp;MOD(R$1+ROW()-2,304)+2&amp;"C3",FALSE)</f>
        <v>-0.27200000000000002</v>
      </c>
      <c r="S314" s="4" cm="1">
        <f t="array" aca="1" ref="S314" ca="1">INDIRECT("R"&amp;MOD(S$1+ROW()-2,304)+2&amp;"C3",FALSE)</f>
        <v>-0.56000000000000005</v>
      </c>
      <c r="T314" s="4" cm="1">
        <f t="array" aca="1" ref="T314" ca="1">INDIRECT("R"&amp;MOD(T$1+ROW()-2,304)+2&amp;"C3",FALSE)</f>
        <v>3.9710000000000001</v>
      </c>
      <c r="U314" s="4" cm="1">
        <f t="array" aca="1" ref="U314" ca="1">INDIRECT("R"&amp;MOD(U$1+ROW()-2,304)+2&amp;"C3",FALSE)</f>
        <v>-0.26800000000000002</v>
      </c>
      <c r="V314" s="4" cm="1">
        <f t="array" aca="1" ref="V314" ca="1">INDIRECT("R"&amp;MOD(V$1+ROW()-2,304)+2&amp;"C3",FALSE)</f>
        <v>3.407</v>
      </c>
      <c r="W314" s="4" cm="1">
        <f t="array" aca="1" ref="W314" ca="1">INDIRECT("R"&amp;MOD(W$1+ROW()-2,304)+2&amp;"C3",FALSE)</f>
        <v>3.2930000000000001</v>
      </c>
      <c r="X314" s="4" cm="1">
        <f t="array" aca="1" ref="X314" ca="1">INDIRECT("R"&amp;MOD(X$1+ROW()-2,304)+2&amp;"C3",FALSE)</f>
        <v>4.9610000000000003</v>
      </c>
      <c r="Y314" s="4" cm="1">
        <f t="array" aca="1" ref="Y314" ca="1">INDIRECT("R"&amp;MOD(Y$1+ROW()-2,304)+2&amp;"C3",FALSE)</f>
        <v>2.6869999999999998</v>
      </c>
      <c r="Z314" s="4" cm="1">
        <f t="array" aca="1" ref="Z314" ca="1">INDIRECT("R"&amp;MOD(Z$1+ROW()-2,304)+2&amp;"C3",FALSE)</f>
        <v>4.7839999999999998</v>
      </c>
      <c r="AA314" s="4" cm="1">
        <f t="array" aca="1" ref="AA314" ca="1">INDIRECT("R"&amp;MOD(AA$1+ROW()-2,304)+2&amp;"C3",FALSE)</f>
        <v>3.4670000000000001</v>
      </c>
      <c r="AB314" s="4" cm="1">
        <f t="array" aca="1" ref="AB314" ca="1">INDIRECT("R"&amp;MOD(AB$1+ROW()-2,304)+2&amp;"C3",FALSE)</f>
        <v>4.6440000000000001</v>
      </c>
      <c r="AC314" s="4" cm="1">
        <f t="array" aca="1" ref="AC314" ca="1">INDIRECT("R"&amp;MOD(AC$1+ROW()-2,304)+2&amp;"C3",FALSE)</f>
        <v>3.8958333333333339</v>
      </c>
      <c r="AD314" s="4" cm="1">
        <f t="array" aca="1" ref="AD314" ca="1">INDIRECT("R"&amp;MOD(AD$1+ROW()-2,304)+2&amp;"C3",FALSE)</f>
        <v>2.1379999999999999</v>
      </c>
      <c r="AE314" s="4" cm="1">
        <f t="array" aca="1" ref="AE314" ca="1">INDIRECT("R"&amp;MOD(AE$1+ROW()-2,304)+2&amp;"C3",FALSE)</f>
        <v>3.9672727272727268</v>
      </c>
      <c r="AF314" s="4" cm="1">
        <f t="array" aca="1" ref="AF314" ca="1">INDIRECT("R"&amp;MOD(AF$1+ROW()-2,304)+2&amp;"C3",FALSE)</f>
        <v>-0.308</v>
      </c>
      <c r="AG314" s="4" cm="1">
        <f t="array" aca="1" ref="AG314" ca="1">INDIRECT("R"&amp;MOD(AG$1+ROW()-2,304)+2&amp;"C3",FALSE)</f>
        <v>-0.316</v>
      </c>
      <c r="AH314" s="4" cm="1">
        <f t="array" aca="1" ref="AH314" ca="1">INDIRECT("R"&amp;MOD(AH$1+ROW()-2,304)+2&amp;"C3",FALSE)</f>
        <v>3.4460000000000002</v>
      </c>
      <c r="AI314" s="4" cm="1">
        <f t="array" aca="1" ref="AI314" ca="1">INDIRECT("R"&amp;MOD(AI$1+ROW()-2,304)+2&amp;"C3",FALSE)</f>
        <v>2.13</v>
      </c>
      <c r="AJ314" s="4" cm="1">
        <f t="array" aca="1" ref="AJ314" ca="1">INDIRECT("R"&amp;MOD(AJ$1+ROW()-2,304)+2&amp;"C3",FALSE)</f>
        <v>4.3620000000000001</v>
      </c>
    </row>
    <row r="315" spans="1:36" x14ac:dyDescent="0.25">
      <c r="G315" s="4" cm="1">
        <f t="array" aca="1" ref="G315" ca="1">INDIRECT("R"&amp;MOD(G$1+ROW()-2,304)+2&amp;"C3",FALSE)</f>
        <v>-0.184</v>
      </c>
      <c r="H315" s="4" cm="1">
        <f t="array" aca="1" ref="H315" ca="1">INDIRECT("R"&amp;MOD(H$1+ROW()-2,304)+2&amp;"C3",FALSE)</f>
        <v>0.89600000000000002</v>
      </c>
      <c r="I315" s="4" cm="1">
        <f t="array" aca="1" ref="I315" ca="1">INDIRECT("R"&amp;MOD(I$1+ROW()-2,304)+2&amp;"C3",FALSE)</f>
        <v>2.1469999999999998</v>
      </c>
      <c r="J315" s="4" cm="1">
        <f t="array" aca="1" ref="J315" ca="1">INDIRECT("R"&amp;MOD(J$1+ROW()-2,304)+2&amp;"C3",FALSE)</f>
        <v>2.1320000000000001</v>
      </c>
      <c r="K315" s="4" cm="1">
        <f t="array" aca="1" ref="K315" ca="1">INDIRECT("R"&amp;MOD(K$1+ROW()-2,304)+2&amp;"C3",FALSE)</f>
        <v>-0.31</v>
      </c>
      <c r="L315" s="4" cm="1">
        <f t="array" aca="1" ref="L315" ca="1">INDIRECT("R"&amp;MOD(L$1+ROW()-2,304)+2&amp;"C3",FALSE)</f>
        <v>-0.44800000000000001</v>
      </c>
      <c r="M315" s="4" cm="1">
        <f t="array" aca="1" ref="M315" ca="1">INDIRECT("R"&amp;MOD(M$1+ROW()-2,304)+2&amp;"C3",FALSE)</f>
        <v>0.998</v>
      </c>
      <c r="N315" s="4" cm="1">
        <f t="array" aca="1" ref="N315" ca="1">INDIRECT("R"&amp;MOD(N$1+ROW()-2,304)+2&amp;"C3",FALSE)</f>
        <v>1.4850000000000001</v>
      </c>
      <c r="O315" s="4" cm="1">
        <f t="array" aca="1" ref="O315" ca="1">INDIRECT("R"&amp;MOD(O$1+ROW()-2,304)+2&amp;"C3",FALSE)</f>
        <v>2.0859999999999999</v>
      </c>
      <c r="P315" s="4" cm="1">
        <f t="array" aca="1" ref="P315" ca="1">INDIRECT("R"&amp;MOD(P$1+ROW()-2,304)+2&amp;"C3",FALSE)</f>
        <v>3.2610000000000001</v>
      </c>
      <c r="Q315" s="4" cm="1">
        <f t="array" aca="1" ref="Q315" ca="1">INDIRECT("R"&amp;MOD(Q$1+ROW()-2,304)+2&amp;"C3",FALSE)</f>
        <v>0.86</v>
      </c>
      <c r="R315" s="4" cm="1">
        <f t="array" aca="1" ref="R315" ca="1">INDIRECT("R"&amp;MOD(R$1+ROW()-2,304)+2&amp;"C3",FALSE)</f>
        <v>-0.376</v>
      </c>
      <c r="S315" s="4" cm="1">
        <f t="array" aca="1" ref="S315" ca="1">INDIRECT("R"&amp;MOD(S$1+ROW()-2,304)+2&amp;"C3",FALSE)</f>
        <v>-0.53200000000000003</v>
      </c>
      <c r="T315" s="4" cm="1">
        <f t="array" aca="1" ref="T315" ca="1">INDIRECT("R"&amp;MOD(T$1+ROW()-2,304)+2&amp;"C3",FALSE)</f>
        <v>3.9672727272727268</v>
      </c>
      <c r="U315" s="4" cm="1">
        <f t="array" aca="1" ref="U315" ca="1">INDIRECT("R"&amp;MOD(U$1+ROW()-2,304)+2&amp;"C3",FALSE)</f>
        <v>-0.29399999999999998</v>
      </c>
      <c r="V315" s="4" cm="1">
        <f t="array" aca="1" ref="V315" ca="1">INDIRECT("R"&amp;MOD(V$1+ROW()-2,304)+2&amp;"C3",FALSE)</f>
        <v>3.4670000000000001</v>
      </c>
      <c r="W315" s="4" cm="1">
        <f t="array" aca="1" ref="W315" ca="1">INDIRECT("R"&amp;MOD(W$1+ROW()-2,304)+2&amp;"C3",FALSE)</f>
        <v>2.4569999999999999</v>
      </c>
      <c r="X315" s="4" cm="1">
        <f t="array" aca="1" ref="X315" ca="1">INDIRECT("R"&amp;MOD(X$1+ROW()-2,304)+2&amp;"C3",FALSE)</f>
        <v>4.9649999999999999</v>
      </c>
      <c r="Y315" s="4" cm="1">
        <f t="array" aca="1" ref="Y315" ca="1">INDIRECT("R"&amp;MOD(Y$1+ROW()-2,304)+2&amp;"C3",FALSE)</f>
        <v>2.5299999999999998</v>
      </c>
      <c r="Z315" s="4" cm="1">
        <f t="array" aca="1" ref="Z315" ca="1">INDIRECT("R"&amp;MOD(Z$1+ROW()-2,304)+2&amp;"C3",FALSE)</f>
        <v>4.8570000000000002</v>
      </c>
      <c r="AA315" s="4" cm="1">
        <f t="array" aca="1" ref="AA315" ca="1">INDIRECT("R"&amp;MOD(AA$1+ROW()-2,304)+2&amp;"C3",FALSE)</f>
        <v>3.464</v>
      </c>
      <c r="AB315" s="4" cm="1">
        <f t="array" aca="1" ref="AB315" ca="1">INDIRECT("R"&amp;MOD(AB$1+ROW()-2,304)+2&amp;"C3",FALSE)</f>
        <v>4.4539999999999997</v>
      </c>
      <c r="AC315" s="4" cm="1">
        <f t="array" aca="1" ref="AC315" ca="1">INDIRECT("R"&amp;MOD(AC$1+ROW()-2,304)+2&amp;"C3",FALSE)</f>
        <v>3.137</v>
      </c>
      <c r="AD315" s="4" cm="1">
        <f t="array" aca="1" ref="AD315" ca="1">INDIRECT("R"&amp;MOD(AD$1+ROW()-2,304)+2&amp;"C3",FALSE)</f>
        <v>2.137</v>
      </c>
      <c r="AE315" s="4" cm="1">
        <f t="array" aca="1" ref="AE315" ca="1">INDIRECT("R"&amp;MOD(AE$1+ROW()-2,304)+2&amp;"C3",FALSE)</f>
        <v>3.9310526315789471</v>
      </c>
      <c r="AF315" s="4" cm="1">
        <f t="array" aca="1" ref="AF315" ca="1">INDIRECT("R"&amp;MOD(AF$1+ROW()-2,304)+2&amp;"C3",FALSE)</f>
        <v>-0.308</v>
      </c>
      <c r="AG315" s="4" cm="1">
        <f t="array" aca="1" ref="AG315" ca="1">INDIRECT("R"&amp;MOD(AG$1+ROW()-2,304)+2&amp;"C3",FALSE)</f>
        <v>-0.312</v>
      </c>
      <c r="AH315" s="4" cm="1">
        <f t="array" aca="1" ref="AH315" ca="1">INDIRECT("R"&amp;MOD(AH$1+ROW()-2,304)+2&amp;"C3",FALSE)</f>
        <v>3.343</v>
      </c>
      <c r="AI315" s="4" cm="1">
        <f t="array" aca="1" ref="AI315" ca="1">INDIRECT("R"&amp;MOD(AI$1+ROW()-2,304)+2&amp;"C3",FALSE)</f>
        <v>2.14</v>
      </c>
      <c r="AJ315" s="4" cm="1">
        <f t="array" aca="1" ref="AJ315" ca="1">INDIRECT("R"&amp;MOD(AJ$1+ROW()-2,304)+2&amp;"C3",FALSE)</f>
        <v>4.5960000000000001</v>
      </c>
    </row>
    <row r="316" spans="1:36" x14ac:dyDescent="0.25">
      <c r="G316" s="4" cm="1">
        <f t="array" aca="1" ref="G316" ca="1">INDIRECT("R"&amp;MOD(G$1+ROW()-2,304)+2&amp;"C3",FALSE)</f>
        <v>-0.22900000000000001</v>
      </c>
      <c r="H316" s="4" cm="1">
        <f t="array" aca="1" ref="H316" ca="1">INDIRECT("R"&amp;MOD(H$1+ROW()-2,304)+2&amp;"C3",FALSE)</f>
        <v>0.88</v>
      </c>
      <c r="I316" s="4" cm="1">
        <f t="array" aca="1" ref="I316" ca="1">INDIRECT("R"&amp;MOD(I$1+ROW()-2,304)+2&amp;"C3",FALSE)</f>
        <v>2.17</v>
      </c>
      <c r="J316" s="4" cm="1">
        <f t="array" aca="1" ref="J316" ca="1">INDIRECT("R"&amp;MOD(J$1+ROW()-2,304)+2&amp;"C3",FALSE)</f>
        <v>2.1389999999999998</v>
      </c>
      <c r="K316" s="4" cm="1">
        <f t="array" aca="1" ref="K316" ca="1">INDIRECT("R"&amp;MOD(K$1+ROW()-2,304)+2&amp;"C3",FALSE)</f>
        <v>-0.312</v>
      </c>
      <c r="L316" s="4" cm="1">
        <f t="array" aca="1" ref="L316" ca="1">INDIRECT("R"&amp;MOD(L$1+ROW()-2,304)+2&amp;"C3",FALSE)</f>
        <v>-0.38600000000000001</v>
      </c>
      <c r="M316" s="4" cm="1">
        <f t="array" aca="1" ref="M316" ca="1">INDIRECT("R"&amp;MOD(M$1+ROW()-2,304)+2&amp;"C3",FALSE)</f>
        <v>1.042</v>
      </c>
      <c r="N316" s="4" cm="1">
        <f t="array" aca="1" ref="N316" ca="1">INDIRECT("R"&amp;MOD(N$1+ROW()-2,304)+2&amp;"C3",FALSE)</f>
        <v>1.4259999999999999</v>
      </c>
      <c r="O316" s="4" cm="1">
        <f t="array" aca="1" ref="O316" ca="1">INDIRECT("R"&amp;MOD(O$1+ROW()-2,304)+2&amp;"C3",FALSE)</f>
        <v>2.113</v>
      </c>
      <c r="P316" s="4" cm="1">
        <f t="array" aca="1" ref="P316" ca="1">INDIRECT("R"&amp;MOD(P$1+ROW()-2,304)+2&amp;"C3",FALSE)</f>
        <v>3.1240000000000001</v>
      </c>
      <c r="Q316" s="4" cm="1">
        <f t="array" aca="1" ref="Q316" ca="1">INDIRECT("R"&amp;MOD(Q$1+ROW()-2,304)+2&amp;"C3",FALSE)</f>
        <v>0.77200000000000002</v>
      </c>
      <c r="R316" s="4" cm="1">
        <f t="array" aca="1" ref="R316" ca="1">INDIRECT("R"&amp;MOD(R$1+ROW()-2,304)+2&amp;"C3",FALSE)</f>
        <v>-0.44400000000000001</v>
      </c>
      <c r="S316" s="4" cm="1">
        <f t="array" aca="1" ref="S316" ca="1">INDIRECT("R"&amp;MOD(S$1+ROW()-2,304)+2&amp;"C3",FALSE)</f>
        <v>-0.495</v>
      </c>
      <c r="T316" s="4" cm="1">
        <f t="array" aca="1" ref="T316" ca="1">INDIRECT("R"&amp;MOD(T$1+ROW()-2,304)+2&amp;"C3",FALSE)</f>
        <v>3.9310526315789471</v>
      </c>
      <c r="U316" s="4" cm="1">
        <f t="array" aca="1" ref="U316" ca="1">INDIRECT("R"&amp;MOD(U$1+ROW()-2,304)+2&amp;"C3",FALSE)</f>
        <v>-0.29799999999999999</v>
      </c>
      <c r="V316" s="4" cm="1">
        <f t="array" aca="1" ref="V316" ca="1">INDIRECT("R"&amp;MOD(V$1+ROW()-2,304)+2&amp;"C3",FALSE)</f>
        <v>3.464</v>
      </c>
      <c r="W316" s="4" cm="1">
        <f t="array" aca="1" ref="W316" ca="1">INDIRECT("R"&amp;MOD(W$1+ROW()-2,304)+2&amp;"C3",FALSE)</f>
        <v>1.9430000000000001</v>
      </c>
      <c r="X316" s="4" cm="1">
        <f t="array" aca="1" ref="X316" ca="1">INDIRECT("R"&amp;MOD(X$1+ROW()-2,304)+2&amp;"C3",FALSE)</f>
        <v>5.0190000000000001</v>
      </c>
      <c r="Y316" s="4" cm="1">
        <f t="array" aca="1" ref="Y316" ca="1">INDIRECT("R"&amp;MOD(Y$1+ROW()-2,304)+2&amp;"C3",FALSE)</f>
        <v>2.5329999999999999</v>
      </c>
      <c r="Z316" s="4" cm="1">
        <f t="array" aca="1" ref="Z316" ca="1">INDIRECT("R"&amp;MOD(Z$1+ROW()-2,304)+2&amp;"C3",FALSE)</f>
        <v>4.9409999999999998</v>
      </c>
      <c r="AA316" s="4" cm="1">
        <f t="array" aca="1" ref="AA316" ca="1">INDIRECT("R"&amp;MOD(AA$1+ROW()-2,304)+2&amp;"C3",FALSE)</f>
        <v>3.41</v>
      </c>
      <c r="AB316" s="4" cm="1">
        <f t="array" aca="1" ref="AB316" ca="1">INDIRECT("R"&amp;MOD(AB$1+ROW()-2,304)+2&amp;"C3",FALSE)</f>
        <v>4.4669999999999996</v>
      </c>
      <c r="AC316" s="4" cm="1">
        <f t="array" aca="1" ref="AC316" ca="1">INDIRECT("R"&amp;MOD(AC$1+ROW()-2,304)+2&amp;"C3",FALSE)</f>
        <v>3.093</v>
      </c>
      <c r="AD316" s="4" cm="1">
        <f t="array" aca="1" ref="AD316" ca="1">INDIRECT("R"&amp;MOD(AD$1+ROW()-2,304)+2&amp;"C3",FALSE)</f>
        <v>2.137</v>
      </c>
      <c r="AE316" s="4" cm="1">
        <f t="array" aca="1" ref="AE316" ca="1">INDIRECT("R"&amp;MOD(AE$1+ROW()-2,304)+2&amp;"C3",FALSE)</f>
        <v>3.9204761904761911</v>
      </c>
      <c r="AF316" s="4" cm="1">
        <f t="array" aca="1" ref="AF316" ca="1">INDIRECT("R"&amp;MOD(AF$1+ROW()-2,304)+2&amp;"C3",FALSE)</f>
        <v>-0.309</v>
      </c>
      <c r="AG316" s="4" cm="1">
        <f t="array" aca="1" ref="AG316" ca="1">INDIRECT("R"&amp;MOD(AG$1+ROW()-2,304)+2&amp;"C3",FALSE)</f>
        <v>-0.308</v>
      </c>
      <c r="AH316" s="4" cm="1">
        <f t="array" aca="1" ref="AH316" ca="1">INDIRECT("R"&amp;MOD(AH$1+ROW()-2,304)+2&amp;"C3",FALSE)</f>
        <v>3.5369999999999999</v>
      </c>
      <c r="AI316" s="4" cm="1">
        <f t="array" aca="1" ref="AI316" ca="1">INDIRECT("R"&amp;MOD(AI$1+ROW()-2,304)+2&amp;"C3",FALSE)</f>
        <v>2.1469999999999998</v>
      </c>
      <c r="AJ316" s="4" cm="1">
        <f t="array" aca="1" ref="AJ316" ca="1">INDIRECT("R"&amp;MOD(AJ$1+ROW()-2,304)+2&amp;"C3",FALSE)</f>
        <v>4.7839999999999998</v>
      </c>
    </row>
    <row r="317" spans="1:36" x14ac:dyDescent="0.25">
      <c r="G317" s="4" cm="1">
        <f t="array" aca="1" ref="G317" ca="1">INDIRECT("R"&amp;MOD(G$1+ROW()-2,304)+2&amp;"C3",FALSE)</f>
        <v>-0.249</v>
      </c>
      <c r="H317" s="4" cm="1">
        <f t="array" aca="1" ref="H317" ca="1">INDIRECT("R"&amp;MOD(H$1+ROW()-2,304)+2&amp;"C3",FALSE)</f>
        <v>0.998</v>
      </c>
      <c r="I317" s="4" cm="1">
        <f t="array" aca="1" ref="I317" ca="1">INDIRECT("R"&amp;MOD(I$1+ROW()-2,304)+2&amp;"C3",FALSE)</f>
        <v>2.173</v>
      </c>
      <c r="J317" s="4" cm="1">
        <f t="array" aca="1" ref="J317" ca="1">INDIRECT("R"&amp;MOD(J$1+ROW()-2,304)+2&amp;"C3",FALSE)</f>
        <v>2.1970000000000001</v>
      </c>
      <c r="K317" s="4" cm="1">
        <f t="array" aca="1" ref="K317" ca="1">INDIRECT("R"&amp;MOD(K$1+ROW()-2,304)+2&amp;"C3",FALSE)</f>
        <v>-0.32900000000000001</v>
      </c>
      <c r="L317" s="4" cm="1">
        <f t="array" aca="1" ref="L317" ca="1">INDIRECT("R"&amp;MOD(L$1+ROW()-2,304)+2&amp;"C3",FALSE)</f>
        <v>-0.23899999999999999</v>
      </c>
      <c r="M317" s="4" cm="1">
        <f t="array" aca="1" ref="M317" ca="1">INDIRECT("R"&amp;MOD(M$1+ROW()-2,304)+2&amp;"C3",FALSE)</f>
        <v>1.022</v>
      </c>
      <c r="N317" s="4" cm="1">
        <f t="array" aca="1" ref="N317" ca="1">INDIRECT("R"&amp;MOD(N$1+ROW()-2,304)+2&amp;"C3",FALSE)</f>
        <v>1.222</v>
      </c>
      <c r="O317" s="4" cm="1">
        <f t="array" aca="1" ref="O317" ca="1">INDIRECT("R"&amp;MOD(O$1+ROW()-2,304)+2&amp;"C3",FALSE)</f>
        <v>2.1160000000000001</v>
      </c>
      <c r="P317" s="4" cm="1">
        <f t="array" aca="1" ref="P317" ca="1">INDIRECT("R"&amp;MOD(P$1+ROW()-2,304)+2&amp;"C3",FALSE)</f>
        <v>2.9409999999999998</v>
      </c>
      <c r="Q317" s="4" cm="1">
        <f t="array" aca="1" ref="Q317" ca="1">INDIRECT("R"&amp;MOD(Q$1+ROW()-2,304)+2&amp;"C3",FALSE)</f>
        <v>0.73799999999999999</v>
      </c>
      <c r="R317" s="4" cm="1">
        <f t="array" aca="1" ref="R317" ca="1">INDIRECT("R"&amp;MOD(R$1+ROW()-2,304)+2&amp;"C3",FALSE)</f>
        <v>-0.48</v>
      </c>
      <c r="S317" s="4" cm="1">
        <f t="array" aca="1" ref="S317" ca="1">INDIRECT("R"&amp;MOD(S$1+ROW()-2,304)+2&amp;"C3",FALSE)</f>
        <v>-0.44800000000000001</v>
      </c>
      <c r="T317" s="4" cm="1">
        <f t="array" aca="1" ref="T317" ca="1">INDIRECT("R"&amp;MOD(T$1+ROW()-2,304)+2&amp;"C3",FALSE)</f>
        <v>3.9204761904761911</v>
      </c>
      <c r="U317" s="4" cm="1">
        <f t="array" aca="1" ref="U317" ca="1">INDIRECT("R"&amp;MOD(U$1+ROW()-2,304)+2&amp;"C3",FALSE)</f>
        <v>-0.30199999999999999</v>
      </c>
      <c r="V317" s="4" cm="1">
        <f t="array" aca="1" ref="V317" ca="1">INDIRECT("R"&amp;MOD(V$1+ROW()-2,304)+2&amp;"C3",FALSE)</f>
        <v>3.41</v>
      </c>
      <c r="W317" s="4" cm="1">
        <f t="array" aca="1" ref="W317" ca="1">INDIRECT("R"&amp;MOD(W$1+ROW()-2,304)+2&amp;"C3",FALSE)</f>
        <v>1.635</v>
      </c>
      <c r="X317" s="4" cm="1">
        <f t="array" aca="1" ref="X317" ca="1">INDIRECT("R"&amp;MOD(X$1+ROW()-2,304)+2&amp;"C3",FALSE)</f>
        <v>5.1130000000000004</v>
      </c>
      <c r="Y317" s="4" cm="1">
        <f t="array" aca="1" ref="Y317" ca="1">INDIRECT("R"&amp;MOD(Y$1+ROW()-2,304)+2&amp;"C3",FALSE)</f>
        <v>2.4009999999999998</v>
      </c>
      <c r="Z317" s="4" cm="1">
        <f t="array" aca="1" ref="Z317" ca="1">INDIRECT("R"&amp;MOD(Z$1+ROW()-2,304)+2&amp;"C3",FALSE)</f>
        <v>4.9610000000000003</v>
      </c>
      <c r="AA317" s="4" cm="1">
        <f t="array" aca="1" ref="AA317" ca="1">INDIRECT("R"&amp;MOD(AA$1+ROW()-2,304)+2&amp;"C3",FALSE)</f>
        <v>3.3519999999999999</v>
      </c>
      <c r="AB317" s="4" cm="1">
        <f t="array" aca="1" ref="AB317" ca="1">INDIRECT("R"&amp;MOD(AB$1+ROW()-2,304)+2&amp;"C3",FALSE)</f>
        <v>4.3540000000000001</v>
      </c>
      <c r="AC317" s="4" cm="1">
        <f t="array" aca="1" ref="AC317" ca="1">INDIRECT("R"&amp;MOD(AC$1+ROW()-2,304)+2&amp;"C3",FALSE)</f>
        <v>3.0470000000000002</v>
      </c>
      <c r="AD317" s="4" cm="1">
        <f t="array" aca="1" ref="AD317" ca="1">INDIRECT("R"&amp;MOD(AD$1+ROW()-2,304)+2&amp;"C3",FALSE)</f>
        <v>2.1259999999999999</v>
      </c>
      <c r="AE317" s="4" cm="1">
        <f t="array" aca="1" ref="AE317" ca="1">INDIRECT("R"&amp;MOD(AE$1+ROW()-2,304)+2&amp;"C3",FALSE)</f>
        <v>3.9200000000000008</v>
      </c>
      <c r="AF317" s="4" cm="1">
        <f t="array" aca="1" ref="AF317" ca="1">INDIRECT("R"&amp;MOD(AF$1+ROW()-2,304)+2&amp;"C3",FALSE)</f>
        <v>-0.31</v>
      </c>
      <c r="AG317" s="4" cm="1">
        <f t="array" aca="1" ref="AG317" ca="1">INDIRECT("R"&amp;MOD(AG$1+ROW()-2,304)+2&amp;"C3",FALSE)</f>
        <v>-0.308</v>
      </c>
      <c r="AH317" s="4" cm="1">
        <f t="array" aca="1" ref="AH317" ca="1">INDIRECT("R"&amp;MOD(AH$1+ROW()-2,304)+2&amp;"C3",FALSE)</f>
        <v>3.7469999999999999</v>
      </c>
      <c r="AI317" s="4" cm="1">
        <f t="array" aca="1" ref="AI317" ca="1">INDIRECT("R"&amp;MOD(AI$1+ROW()-2,304)+2&amp;"C3",FALSE)</f>
        <v>2.1440000000000001</v>
      </c>
      <c r="AJ317" s="4" cm="1">
        <f t="array" aca="1" ref="AJ317" ca="1">INDIRECT("R"&amp;MOD(AJ$1+ROW()-2,304)+2&amp;"C3",FALSE)</f>
        <v>4.8570000000000002</v>
      </c>
    </row>
    <row r="318" spans="1:36" x14ac:dyDescent="0.25">
      <c r="G318" s="4" cm="1">
        <f t="array" aca="1" ref="G318" ca="1">INDIRECT("R"&amp;MOD(G$1+ROW()-2,304)+2&amp;"C3",FALSE)</f>
        <v>-0.25700000000000001</v>
      </c>
      <c r="H318" s="4" cm="1">
        <f t="array" aca="1" ref="H318" ca="1">INDIRECT("R"&amp;MOD(H$1+ROW()-2,304)+2&amp;"C3",FALSE)</f>
        <v>1.042</v>
      </c>
      <c r="I318" s="4" cm="1">
        <f t="array" aca="1" ref="I318" ca="1">INDIRECT("R"&amp;MOD(I$1+ROW()-2,304)+2&amp;"C3",FALSE)</f>
        <v>2.145</v>
      </c>
      <c r="J318" s="4" cm="1">
        <f t="array" aca="1" ref="J318" ca="1">INDIRECT("R"&amp;MOD(J$1+ROW()-2,304)+2&amp;"C3",FALSE)</f>
        <v>2.3610000000000002</v>
      </c>
      <c r="K318" s="4" cm="1">
        <f t="array" aca="1" ref="K318" ca="1">INDIRECT("R"&amp;MOD(K$1+ROW()-2,304)+2&amp;"C3",FALSE)</f>
        <v>-0.36499999999999999</v>
      </c>
      <c r="L318" s="4" cm="1">
        <f t="array" aca="1" ref="L318" ca="1">INDIRECT("R"&amp;MOD(L$1+ROW()-2,304)+2&amp;"C3",FALSE)</f>
        <v>3.6999999999999998E-2</v>
      </c>
      <c r="M318" s="4" cm="1">
        <f t="array" aca="1" ref="M318" ca="1">INDIRECT("R"&amp;MOD(M$1+ROW()-2,304)+2&amp;"C3",FALSE)</f>
        <v>1.0169999999999999</v>
      </c>
      <c r="N318" s="4" cm="1">
        <f t="array" aca="1" ref="N318" ca="1">INDIRECT("R"&amp;MOD(N$1+ROW()-2,304)+2&amp;"C3",FALSE)</f>
        <v>1.048</v>
      </c>
      <c r="O318" s="4" cm="1">
        <f t="array" aca="1" ref="O318" ca="1">INDIRECT("R"&amp;MOD(O$1+ROW()-2,304)+2&amp;"C3",FALSE)</f>
        <v>2.1139999999999999</v>
      </c>
      <c r="P318" s="4" cm="1">
        <f t="array" aca="1" ref="P318" ca="1">INDIRECT("R"&amp;MOD(P$1+ROW()-2,304)+2&amp;"C3",FALSE)</f>
        <v>2.8319999999999999</v>
      </c>
      <c r="Q318" s="4" cm="1">
        <f t="array" aca="1" ref="Q318" ca="1">INDIRECT("R"&amp;MOD(Q$1+ROW()-2,304)+2&amp;"C3",FALSE)</f>
        <v>0.71599999999999997</v>
      </c>
      <c r="R318" s="4" cm="1">
        <f t="array" aca="1" ref="R318" ca="1">INDIRECT("R"&amp;MOD(R$1+ROW()-2,304)+2&amp;"C3",FALSE)</f>
        <v>-0.49099999999999999</v>
      </c>
      <c r="S318" s="4" cm="1">
        <f t="array" aca="1" ref="S318" ca="1">INDIRECT("R"&amp;MOD(S$1+ROW()-2,304)+2&amp;"C3",FALSE)</f>
        <v>-0.38600000000000001</v>
      </c>
      <c r="T318" s="4" cm="1">
        <f t="array" aca="1" ref="T318" ca="1">INDIRECT("R"&amp;MOD(T$1+ROW()-2,304)+2&amp;"C3",FALSE)</f>
        <v>3.9200000000000008</v>
      </c>
      <c r="U318" s="4" cm="1">
        <f t="array" aca="1" ref="U318" ca="1">INDIRECT("R"&amp;MOD(U$1+ROW()-2,304)+2&amp;"C3",FALSE)</f>
        <v>-0.309</v>
      </c>
      <c r="V318" s="4" cm="1">
        <f t="array" aca="1" ref="V318" ca="1">INDIRECT("R"&amp;MOD(V$1+ROW()-2,304)+2&amp;"C3",FALSE)</f>
        <v>3.3519999999999999</v>
      </c>
      <c r="W318" s="4" cm="1">
        <f t="array" aca="1" ref="W318" ca="1">INDIRECT("R"&amp;MOD(W$1+ROW()-2,304)+2&amp;"C3",FALSE)</f>
        <v>1.4219999999999999</v>
      </c>
      <c r="X318" s="4" cm="1">
        <f t="array" aca="1" ref="X318" ca="1">INDIRECT("R"&amp;MOD(X$1+ROW()-2,304)+2&amp;"C3",FALSE)</f>
        <v>4.2380000000000004</v>
      </c>
      <c r="Y318" s="4" cm="1">
        <f t="array" aca="1" ref="Y318" ca="1">INDIRECT("R"&amp;MOD(Y$1+ROW()-2,304)+2&amp;"C3",FALSE)</f>
        <v>2.1520000000000001</v>
      </c>
      <c r="Z318" s="4" cm="1">
        <f t="array" aca="1" ref="Z318" ca="1">INDIRECT("R"&amp;MOD(Z$1+ROW()-2,304)+2&amp;"C3",FALSE)</f>
        <v>4.9649999999999999</v>
      </c>
      <c r="AA318" s="4" cm="1">
        <f t="array" aca="1" ref="AA318" ca="1">INDIRECT("R"&amp;MOD(AA$1+ROW()-2,304)+2&amp;"C3",FALSE)</f>
        <v>3.31</v>
      </c>
      <c r="AB318" s="4" cm="1">
        <f t="array" aca="1" ref="AB318" ca="1">INDIRECT("R"&amp;MOD(AB$1+ROW()-2,304)+2&amp;"C3",FALSE)</f>
        <v>3.9830000000000001</v>
      </c>
      <c r="AC318" s="4" cm="1">
        <f t="array" aca="1" ref="AC318" ca="1">INDIRECT("R"&amp;MOD(AC$1+ROW()-2,304)+2&amp;"C3",FALSE)</f>
        <v>2.6960000000000002</v>
      </c>
      <c r="AD318" s="4" cm="1">
        <f t="array" aca="1" ref="AD318" ca="1">INDIRECT("R"&amp;MOD(AD$1+ROW()-2,304)+2&amp;"C3",FALSE)</f>
        <v>2.1110000000000002</v>
      </c>
      <c r="AE318" s="4" cm="1">
        <f t="array" aca="1" ref="AE318" ca="1">INDIRECT("R"&amp;MOD(AE$1+ROW()-2,304)+2&amp;"C3",FALSE)</f>
        <v>3.9195000000000007</v>
      </c>
      <c r="AF318" s="4" cm="1">
        <f t="array" aca="1" ref="AF318" ca="1">INDIRECT("R"&amp;MOD(AF$1+ROW()-2,304)+2&amp;"C3",FALSE)</f>
        <v>-0.312</v>
      </c>
      <c r="AG318" s="4" cm="1">
        <f t="array" aca="1" ref="AG318" ca="1">INDIRECT("R"&amp;MOD(AG$1+ROW()-2,304)+2&amp;"C3",FALSE)</f>
        <v>-0.309</v>
      </c>
      <c r="AH318" s="4" cm="1">
        <f t="array" aca="1" ref="AH318" ca="1">INDIRECT("R"&amp;MOD(AH$1+ROW()-2,304)+2&amp;"C3",FALSE)</f>
        <v>3.9249999999999998</v>
      </c>
      <c r="AI318" s="4" cm="1">
        <f t="array" aca="1" ref="AI318" ca="1">INDIRECT("R"&amp;MOD(AI$1+ROW()-2,304)+2&amp;"C3",FALSE)</f>
        <v>2.1589999999999998</v>
      </c>
      <c r="AJ318" s="4" cm="1">
        <f t="array" aca="1" ref="AJ318" ca="1">INDIRECT("R"&amp;MOD(AJ$1+ROW()-2,304)+2&amp;"C3",FALSE)</f>
        <v>4.9409999999999998</v>
      </c>
    </row>
    <row r="319" spans="1:36" x14ac:dyDescent="0.25">
      <c r="G319" s="4" cm="1">
        <f t="array" aca="1" ref="G319" ca="1">INDIRECT("R"&amp;MOD(G$1+ROW()-2,304)+2&amp;"C3",FALSE)</f>
        <v>-0.26800000000000002</v>
      </c>
      <c r="H319" s="4" cm="1">
        <f t="array" aca="1" ref="H319" ca="1">INDIRECT("R"&amp;MOD(H$1+ROW()-2,304)+2&amp;"C3",FALSE)</f>
        <v>1.022</v>
      </c>
      <c r="I319" s="4" cm="1">
        <f t="array" aca="1" ref="I319" ca="1">INDIRECT("R"&amp;MOD(I$1+ROW()-2,304)+2&amp;"C3",FALSE)</f>
        <v>2.1379999999999999</v>
      </c>
      <c r="J319" s="4" cm="1">
        <f t="array" aca="1" ref="J319" ca="1">INDIRECT("R"&amp;MOD(J$1+ROW()-2,304)+2&amp;"C3",FALSE)</f>
        <v>2.4729999999999999</v>
      </c>
      <c r="K319" s="4" cm="1">
        <f t="array" aca="1" ref="K319" ca="1">INDIRECT("R"&amp;MOD(K$1+ROW()-2,304)+2&amp;"C3",FALSE)</f>
        <v>-0.40799999999999997</v>
      </c>
      <c r="L319" s="4" cm="1">
        <f t="array" aca="1" ref="L319" ca="1">INDIRECT("R"&amp;MOD(L$1+ROW()-2,304)+2&amp;"C3",FALSE)</f>
        <v>0.39500000000000002</v>
      </c>
      <c r="M319" s="4" cm="1">
        <f t="array" aca="1" ref="M319" ca="1">INDIRECT("R"&amp;MOD(M$1+ROW()-2,304)+2&amp;"C3",FALSE)</f>
        <v>1.087</v>
      </c>
      <c r="N319" s="4" cm="1">
        <f t="array" aca="1" ref="N319" ca="1">INDIRECT("R"&amp;MOD(N$1+ROW()-2,304)+2&amp;"C3",FALSE)</f>
        <v>0.85799999999999998</v>
      </c>
      <c r="O319" s="4" cm="1">
        <f t="array" aca="1" ref="O319" ca="1">INDIRECT("R"&amp;MOD(O$1+ROW()-2,304)+2&amp;"C3",FALSE)</f>
        <v>2.1190000000000002</v>
      </c>
      <c r="P319" s="4" cm="1">
        <f t="array" aca="1" ref="P319" ca="1">INDIRECT("R"&amp;MOD(P$1+ROW()-2,304)+2&amp;"C3",FALSE)</f>
        <v>2.6869999999999998</v>
      </c>
      <c r="Q319" s="4" cm="1">
        <f t="array" aca="1" ref="Q319" ca="1">INDIRECT("R"&amp;MOD(Q$1+ROW()-2,304)+2&amp;"C3",FALSE)</f>
        <v>0.71299999999999997</v>
      </c>
      <c r="R319" s="4" cm="1">
        <f t="array" aca="1" ref="R319" ca="1">INDIRECT("R"&amp;MOD(R$1+ROW()-2,304)+2&amp;"C3",FALSE)</f>
        <v>-0.50900000000000001</v>
      </c>
      <c r="S319" s="4" cm="1">
        <f t="array" aca="1" ref="S319" ca="1">INDIRECT("R"&amp;MOD(S$1+ROW()-2,304)+2&amp;"C3",FALSE)</f>
        <v>-0.23899999999999999</v>
      </c>
      <c r="T319" s="4" cm="1">
        <f t="array" aca="1" ref="T319" ca="1">INDIRECT("R"&amp;MOD(T$1+ROW()-2,304)+2&amp;"C3",FALSE)</f>
        <v>3.9195000000000007</v>
      </c>
      <c r="U319" s="4" cm="1">
        <f t="array" aca="1" ref="U319" ca="1">INDIRECT("R"&amp;MOD(U$1+ROW()-2,304)+2&amp;"C3",FALSE)</f>
        <v>-0.313</v>
      </c>
      <c r="V319" s="4" cm="1">
        <f t="array" aca="1" ref="V319" ca="1">INDIRECT("R"&amp;MOD(V$1+ROW()-2,304)+2&amp;"C3",FALSE)</f>
        <v>3.31</v>
      </c>
      <c r="W319" s="4" cm="1">
        <f t="array" aca="1" ref="W319" ca="1">INDIRECT("R"&amp;MOD(W$1+ROW()-2,304)+2&amp;"C3",FALSE)</f>
        <v>1.282</v>
      </c>
      <c r="X319" s="4" cm="1">
        <f t="array" aca="1" ref="X319" ca="1">INDIRECT("R"&amp;MOD(X$1+ROW()-2,304)+2&amp;"C3",FALSE)</f>
        <v>3.2930000000000001</v>
      </c>
      <c r="Y319" s="4" cm="1">
        <f t="array" aca="1" ref="Y319" ca="1">INDIRECT("R"&amp;MOD(Y$1+ROW()-2,304)+2&amp;"C3",FALSE)</f>
        <v>2.13</v>
      </c>
      <c r="Z319" s="4" cm="1">
        <f t="array" aca="1" ref="Z319" ca="1">INDIRECT("R"&amp;MOD(Z$1+ROW()-2,304)+2&amp;"C3",FALSE)</f>
        <v>5.0190000000000001</v>
      </c>
      <c r="AA319" s="4" cm="1">
        <f t="array" aca="1" ref="AA319" ca="1">INDIRECT("R"&amp;MOD(AA$1+ROW()-2,304)+2&amp;"C3",FALSE)</f>
        <v>3.2610000000000001</v>
      </c>
      <c r="AB319" s="4" cm="1">
        <f t="array" aca="1" ref="AB319" ca="1">INDIRECT("R"&amp;MOD(AB$1+ROW()-2,304)+2&amp;"C3",FALSE)</f>
        <v>3.6</v>
      </c>
      <c r="AC319" s="4" cm="1">
        <f t="array" aca="1" ref="AC319" ca="1">INDIRECT("R"&amp;MOD(AC$1+ROW()-2,304)+2&amp;"C3",FALSE)</f>
        <v>2.5790000000000002</v>
      </c>
      <c r="AD319" s="4" cm="1">
        <f t="array" aca="1" ref="AD319" ca="1">INDIRECT("R"&amp;MOD(AD$1+ROW()-2,304)+2&amp;"C3",FALSE)</f>
        <v>2.1190000000000002</v>
      </c>
      <c r="AE319" s="4" cm="1">
        <f t="array" aca="1" ref="AE319" ca="1">INDIRECT("R"&amp;MOD(AE$1+ROW()-2,304)+2&amp;"C3",FALSE)</f>
        <v>3.8958333333333339</v>
      </c>
      <c r="AF319" s="4" cm="1">
        <f t="array" aca="1" ref="AF319" ca="1">INDIRECT("R"&amp;MOD(AF$1+ROW()-2,304)+2&amp;"C3",FALSE)</f>
        <v>-0.32900000000000001</v>
      </c>
      <c r="AG319" s="4" cm="1">
        <f t="array" aca="1" ref="AG319" ca="1">INDIRECT("R"&amp;MOD(AG$1+ROW()-2,304)+2&amp;"C3",FALSE)</f>
        <v>-0.31</v>
      </c>
      <c r="AH319" s="4" cm="1">
        <f t="array" aca="1" ref="AH319" ca="1">INDIRECT("R"&amp;MOD(AH$1+ROW()-2,304)+2&amp;"C3",FALSE)</f>
        <v>4.3620000000000001</v>
      </c>
      <c r="AI319" s="4" cm="1">
        <f t="array" aca="1" ref="AI319" ca="1">INDIRECT("R"&amp;MOD(AI$1+ROW()-2,304)+2&amp;"C3",FALSE)</f>
        <v>2.149</v>
      </c>
      <c r="AJ319" s="4" cm="1">
        <f t="array" aca="1" ref="AJ319" ca="1">INDIRECT("R"&amp;MOD(AJ$1+ROW()-2,304)+2&amp;"C3",FALSE)</f>
        <v>4.9610000000000003</v>
      </c>
    </row>
    <row r="320" spans="1:36" x14ac:dyDescent="0.25">
      <c r="G320" s="4" cm="1">
        <f t="array" aca="1" ref="G320" ca="1">INDIRECT("R"&amp;MOD(G$1+ROW()-2,304)+2&amp;"C3",FALSE)</f>
        <v>-0.29399999999999998</v>
      </c>
      <c r="H320" s="4" cm="1">
        <f t="array" aca="1" ref="H320" ca="1">INDIRECT("R"&amp;MOD(H$1+ROW()-2,304)+2&amp;"C3",FALSE)</f>
        <v>1.0169999999999999</v>
      </c>
      <c r="I320" s="4" cm="1">
        <f t="array" aca="1" ref="I320" ca="1">INDIRECT("R"&amp;MOD(I$1+ROW()-2,304)+2&amp;"C3",FALSE)</f>
        <v>2.137</v>
      </c>
      <c r="J320" s="4" cm="1">
        <f t="array" aca="1" ref="J320" ca="1">INDIRECT("R"&amp;MOD(J$1+ROW()-2,304)+2&amp;"C3",FALSE)</f>
        <v>2.5129999999999999</v>
      </c>
      <c r="K320" s="4" cm="1">
        <f t="array" aca="1" ref="K320" ca="1">INDIRECT("R"&amp;MOD(K$1+ROW()-2,304)+2&amp;"C3",FALSE)</f>
        <v>-0.41799999999999998</v>
      </c>
      <c r="L320" s="4" cm="1">
        <f t="array" aca="1" ref="L320" ca="1">INDIRECT("R"&amp;MOD(L$1+ROW()-2,304)+2&amp;"C3",FALSE)</f>
        <v>1.0109999999999999</v>
      </c>
      <c r="M320" s="4" cm="1">
        <f t="array" aca="1" ref="M320" ca="1">INDIRECT("R"&amp;MOD(M$1+ROW()-2,304)+2&amp;"C3",FALSE)</f>
        <v>1.1759999999999999</v>
      </c>
      <c r="N320" s="4" cm="1">
        <f t="array" aca="1" ref="N320" ca="1">INDIRECT("R"&amp;MOD(N$1+ROW()-2,304)+2&amp;"C3",FALSE)</f>
        <v>0.74399999999999999</v>
      </c>
      <c r="O320" s="4" cm="1">
        <f t="array" aca="1" ref="O320" ca="1">INDIRECT("R"&amp;MOD(O$1+ROW()-2,304)+2&amp;"C3",FALSE)</f>
        <v>2.1469999999999998</v>
      </c>
      <c r="P320" s="4" cm="1">
        <f t="array" aca="1" ref="P320" ca="1">INDIRECT("R"&amp;MOD(P$1+ROW()-2,304)+2&amp;"C3",FALSE)</f>
        <v>2.5299999999999998</v>
      </c>
      <c r="Q320" s="4" cm="1">
        <f t="array" aca="1" ref="Q320" ca="1">INDIRECT("R"&amp;MOD(Q$1+ROW()-2,304)+2&amp;"C3",FALSE)</f>
        <v>0.68</v>
      </c>
      <c r="R320" s="4" cm="1">
        <f t="array" aca="1" ref="R320" ca="1">INDIRECT("R"&amp;MOD(R$1+ROW()-2,304)+2&amp;"C3",FALSE)</f>
        <v>-0.52100000000000002</v>
      </c>
      <c r="S320" s="4" cm="1">
        <f t="array" aca="1" ref="S320" ca="1">INDIRECT("R"&amp;MOD(S$1+ROW()-2,304)+2&amp;"C3",FALSE)</f>
        <v>3.6999999999999998E-2</v>
      </c>
      <c r="T320" s="4" cm="1">
        <f t="array" aca="1" ref="T320" ca="1">INDIRECT("R"&amp;MOD(T$1+ROW()-2,304)+2&amp;"C3",FALSE)</f>
        <v>3.8958333333333339</v>
      </c>
      <c r="U320" s="4" cm="1">
        <f t="array" aca="1" ref="U320" ca="1">INDIRECT("R"&amp;MOD(U$1+ROW()-2,304)+2&amp;"C3",FALSE)</f>
        <v>-0.316</v>
      </c>
      <c r="V320" s="4" cm="1">
        <f t="array" aca="1" ref="V320" ca="1">INDIRECT("R"&amp;MOD(V$1+ROW()-2,304)+2&amp;"C3",FALSE)</f>
        <v>3.2610000000000001</v>
      </c>
      <c r="W320" s="4" cm="1">
        <f t="array" aca="1" ref="W320" ca="1">INDIRECT("R"&amp;MOD(W$1+ROW()-2,304)+2&amp;"C3",FALSE)</f>
        <v>1.2230000000000001</v>
      </c>
      <c r="X320" s="4" cm="1">
        <f t="array" aca="1" ref="X320" ca="1">INDIRECT("R"&amp;MOD(X$1+ROW()-2,304)+2&amp;"C3",FALSE)</f>
        <v>2.4569999999999999</v>
      </c>
      <c r="Y320" s="4" cm="1">
        <f t="array" aca="1" ref="Y320" ca="1">INDIRECT("R"&amp;MOD(Y$1+ROW()-2,304)+2&amp;"C3",FALSE)</f>
        <v>2.14</v>
      </c>
      <c r="Z320" s="4" cm="1">
        <f t="array" aca="1" ref="Z320" ca="1">INDIRECT("R"&amp;MOD(Z$1+ROW()-2,304)+2&amp;"C3",FALSE)</f>
        <v>5.1130000000000004</v>
      </c>
      <c r="AA320" s="4" cm="1">
        <f t="array" aca="1" ref="AA320" ca="1">INDIRECT("R"&amp;MOD(AA$1+ROW()-2,304)+2&amp;"C3",FALSE)</f>
        <v>3.1240000000000001</v>
      </c>
      <c r="AB320" s="4" cm="1">
        <f t="array" aca="1" ref="AB320" ca="1">INDIRECT("R"&amp;MOD(AB$1+ROW()-2,304)+2&amp;"C3",FALSE)</f>
        <v>3.3860000000000001</v>
      </c>
      <c r="AC320" s="4" cm="1">
        <f t="array" aca="1" ref="AC320" ca="1">INDIRECT("R"&amp;MOD(AC$1+ROW()-2,304)+2&amp;"C3",FALSE)</f>
        <v>2.6269999999999998</v>
      </c>
      <c r="AD320" s="4" cm="1">
        <f t="array" aca="1" ref="AD320" ca="1">INDIRECT("R"&amp;MOD(AD$1+ROW()-2,304)+2&amp;"C3",FALSE)</f>
        <v>2.1320000000000001</v>
      </c>
      <c r="AE320" s="4" cm="1">
        <f t="array" aca="1" ref="AE320" ca="1">INDIRECT("R"&amp;MOD(AE$1+ROW()-2,304)+2&amp;"C3",FALSE)</f>
        <v>3.137</v>
      </c>
      <c r="AF320" s="4" cm="1">
        <f t="array" aca="1" ref="AF320" ca="1">INDIRECT("R"&amp;MOD(AF$1+ROW()-2,304)+2&amp;"C3",FALSE)</f>
        <v>-0.36499999999999999</v>
      </c>
      <c r="AG320" s="4" cm="1">
        <f t="array" aca="1" ref="AG320" ca="1">INDIRECT("R"&amp;MOD(AG$1+ROW()-2,304)+2&amp;"C3",FALSE)</f>
        <v>-0.312</v>
      </c>
      <c r="AH320" s="4" cm="1">
        <f t="array" aca="1" ref="AH320" ca="1">INDIRECT("R"&amp;MOD(AH$1+ROW()-2,304)+2&amp;"C3",FALSE)</f>
        <v>4.5019999999999998</v>
      </c>
      <c r="AI320" s="4" cm="1">
        <f t="array" aca="1" ref="AI320" ca="1">INDIRECT("R"&amp;MOD(AI$1+ROW()-2,304)+2&amp;"C3",FALSE)</f>
        <v>2.089</v>
      </c>
      <c r="AJ320" s="4" cm="1">
        <f t="array" aca="1" ref="AJ320" ca="1">INDIRECT("R"&amp;MOD(AJ$1+ROW()-2,304)+2&amp;"C3",FALSE)</f>
        <v>4.9649999999999999</v>
      </c>
    </row>
    <row r="321" spans="7:36" x14ac:dyDescent="0.25">
      <c r="G321" s="4" cm="1">
        <f t="array" aca="1" ref="G321" ca="1">INDIRECT("R"&amp;MOD(G$1+ROW()-2,304)+2&amp;"C3",FALSE)</f>
        <v>-0.29799999999999999</v>
      </c>
      <c r="H321" s="4" cm="1">
        <f t="array" aca="1" ref="H321" ca="1">INDIRECT("R"&amp;MOD(H$1+ROW()-2,304)+2&amp;"C3",FALSE)</f>
        <v>1.087</v>
      </c>
      <c r="I321" s="4" cm="1">
        <f t="array" aca="1" ref="I321" ca="1">INDIRECT("R"&amp;MOD(I$1+ROW()-2,304)+2&amp;"C3",FALSE)</f>
        <v>2.137</v>
      </c>
      <c r="J321" s="4" cm="1">
        <f t="array" aca="1" ref="J321" ca="1">INDIRECT("R"&amp;MOD(J$1+ROW()-2,304)+2&amp;"C3",FALSE)</f>
        <v>2.6</v>
      </c>
      <c r="K321" s="4" cm="1">
        <f t="array" aca="1" ref="K321" ca="1">INDIRECT("R"&amp;MOD(K$1+ROW()-2,304)+2&amp;"C3",FALSE)</f>
        <v>-0.41299999999999998</v>
      </c>
      <c r="L321" s="4" cm="1">
        <f t="array" aca="1" ref="L321" ca="1">INDIRECT("R"&amp;MOD(L$1+ROW()-2,304)+2&amp;"C3",FALSE)</f>
        <v>1.4279999999999999</v>
      </c>
      <c r="M321" s="4" cm="1">
        <f t="array" aca="1" ref="M321" ca="1">INDIRECT("R"&amp;MOD(M$1+ROW()-2,304)+2&amp;"C3",FALSE)</f>
        <v>1.321</v>
      </c>
      <c r="N321" s="4" cm="1">
        <f t="array" aca="1" ref="N321" ca="1">INDIRECT("R"&amp;MOD(N$1+ROW()-2,304)+2&amp;"C3",FALSE)</f>
        <v>0.68500000000000005</v>
      </c>
      <c r="O321" s="4" cm="1">
        <f t="array" aca="1" ref="O321" ca="1">INDIRECT("R"&amp;MOD(O$1+ROW()-2,304)+2&amp;"C3",FALSE)</f>
        <v>2.17</v>
      </c>
      <c r="P321" s="4" cm="1">
        <f t="array" aca="1" ref="P321" ca="1">INDIRECT("R"&amp;MOD(P$1+ROW()-2,304)+2&amp;"C3",FALSE)</f>
        <v>2.5329999999999999</v>
      </c>
      <c r="Q321" s="4" cm="1">
        <f t="array" aca="1" ref="Q321" ca="1">INDIRECT("R"&amp;MOD(Q$1+ROW()-2,304)+2&amp;"C3",FALSE)</f>
        <v>0.66200000000000003</v>
      </c>
      <c r="R321" s="4" cm="1">
        <f t="array" aca="1" ref="R321" ca="1">INDIRECT("R"&amp;MOD(R$1+ROW()-2,304)+2&amp;"C3",FALSE)</f>
        <v>-0.53800000000000003</v>
      </c>
      <c r="S321" s="4" cm="1">
        <f t="array" aca="1" ref="S321" ca="1">INDIRECT("R"&amp;MOD(S$1+ROW()-2,304)+2&amp;"C3",FALSE)</f>
        <v>0.39500000000000002</v>
      </c>
      <c r="T321" s="4" cm="1">
        <f t="array" aca="1" ref="T321" ca="1">INDIRECT("R"&amp;MOD(T$1+ROW()-2,304)+2&amp;"C3",FALSE)</f>
        <v>3.137</v>
      </c>
      <c r="U321" s="4" cm="1">
        <f t="array" aca="1" ref="U321" ca="1">INDIRECT("R"&amp;MOD(U$1+ROW()-2,304)+2&amp;"C3",FALSE)</f>
        <v>-0.32600000000000001</v>
      </c>
      <c r="V321" s="4" cm="1">
        <f t="array" aca="1" ref="V321" ca="1">INDIRECT("R"&amp;MOD(V$1+ROW()-2,304)+2&amp;"C3",FALSE)</f>
        <v>3.1240000000000001</v>
      </c>
      <c r="W321" s="4" cm="1">
        <f t="array" aca="1" ref="W321" ca="1">INDIRECT("R"&amp;MOD(W$1+ROW()-2,304)+2&amp;"C3",FALSE)</f>
        <v>0.97499999999999998</v>
      </c>
      <c r="X321" s="4" cm="1">
        <f t="array" aca="1" ref="X321" ca="1">INDIRECT("R"&amp;MOD(X$1+ROW()-2,304)+2&amp;"C3",FALSE)</f>
        <v>1.9430000000000001</v>
      </c>
      <c r="Y321" s="4" cm="1">
        <f t="array" aca="1" ref="Y321" ca="1">INDIRECT("R"&amp;MOD(Y$1+ROW()-2,304)+2&amp;"C3",FALSE)</f>
        <v>2.1469999999999998</v>
      </c>
      <c r="Z321" s="4" cm="1">
        <f t="array" aca="1" ref="Z321" ca="1">INDIRECT("R"&amp;MOD(Z$1+ROW()-2,304)+2&amp;"C3",FALSE)</f>
        <v>4.2380000000000004</v>
      </c>
      <c r="AA321" s="4" cm="1">
        <f t="array" aca="1" ref="AA321" ca="1">INDIRECT("R"&amp;MOD(AA$1+ROW()-2,304)+2&amp;"C3",FALSE)</f>
        <v>2.9409999999999998</v>
      </c>
      <c r="AB321" s="4" cm="1">
        <f t="array" aca="1" ref="AB321" ca="1">INDIRECT("R"&amp;MOD(AB$1+ROW()-2,304)+2&amp;"C3",FALSE)</f>
        <v>3.3450000000000002</v>
      </c>
      <c r="AC321" s="4" cm="1">
        <f t="array" aca="1" ref="AC321" ca="1">INDIRECT("R"&amp;MOD(AC$1+ROW()-2,304)+2&amp;"C3",FALSE)</f>
        <v>2.6760000000000002</v>
      </c>
      <c r="AD321" s="4" cm="1">
        <f t="array" aca="1" ref="AD321" ca="1">INDIRECT("R"&amp;MOD(AD$1+ROW()-2,304)+2&amp;"C3",FALSE)</f>
        <v>2.1389999999999998</v>
      </c>
      <c r="AE321" s="4" cm="1">
        <f t="array" aca="1" ref="AE321" ca="1">INDIRECT("R"&amp;MOD(AE$1+ROW()-2,304)+2&amp;"C3",FALSE)</f>
        <v>3.093</v>
      </c>
      <c r="AF321" s="4" cm="1">
        <f t="array" aca="1" ref="AF321" ca="1">INDIRECT("R"&amp;MOD(AF$1+ROW()-2,304)+2&amp;"C3",FALSE)</f>
        <v>-0.40799999999999997</v>
      </c>
      <c r="AG321" s="4" cm="1">
        <f t="array" aca="1" ref="AG321" ca="1">INDIRECT("R"&amp;MOD(AG$1+ROW()-2,304)+2&amp;"C3",FALSE)</f>
        <v>-0.32900000000000001</v>
      </c>
      <c r="AH321" s="4" cm="1">
        <f t="array" aca="1" ref="AH321" ca="1">INDIRECT("R"&amp;MOD(AH$1+ROW()-2,304)+2&amp;"C3",FALSE)</f>
        <v>4.5830000000000002</v>
      </c>
      <c r="AI321" s="4" cm="1">
        <f t="array" aca="1" ref="AI321" ca="1">INDIRECT("R"&amp;MOD(AI$1+ROW()-2,304)+2&amp;"C3",FALSE)</f>
        <v>2.0710000000000002</v>
      </c>
      <c r="AJ321" s="4" cm="1">
        <f t="array" aca="1" ref="AJ321" ca="1">INDIRECT("R"&amp;MOD(AJ$1+ROW()-2,304)+2&amp;"C3",FALSE)</f>
        <v>5.0190000000000001</v>
      </c>
    </row>
    <row r="322" spans="7:36" x14ac:dyDescent="0.25">
      <c r="G322" s="4" cm="1">
        <f t="array" aca="1" ref="G322" ca="1">INDIRECT("R"&amp;MOD(G$1+ROW()-2,304)+2&amp;"C3",FALSE)</f>
        <v>-0.30199999999999999</v>
      </c>
      <c r="H322" s="4" cm="1">
        <f t="array" aca="1" ref="H322" ca="1">INDIRECT("R"&amp;MOD(H$1+ROW()-2,304)+2&amp;"C3",FALSE)</f>
        <v>1.1759999999999999</v>
      </c>
      <c r="I322" s="4" cm="1">
        <f t="array" aca="1" ref="I322" ca="1">INDIRECT("R"&amp;MOD(I$1+ROW()-2,304)+2&amp;"C3",FALSE)</f>
        <v>2.1259999999999999</v>
      </c>
      <c r="J322" s="4" cm="1">
        <f t="array" aca="1" ref="J322" ca="1">INDIRECT("R"&amp;MOD(J$1+ROW()-2,304)+2&amp;"C3",FALSE)</f>
        <v>2.7229999999999999</v>
      </c>
      <c r="K322" s="4" cm="1">
        <f t="array" aca="1" ref="K322" ca="1">INDIRECT("R"&amp;MOD(K$1+ROW()-2,304)+2&amp;"C3",FALSE)</f>
        <v>-0.40100000000000002</v>
      </c>
      <c r="L322" s="4" cm="1">
        <f t="array" aca="1" ref="L322" ca="1">INDIRECT("R"&amp;MOD(L$1+ROW()-2,304)+2&amp;"C3",FALSE)</f>
        <v>1.825</v>
      </c>
      <c r="M322" s="4" cm="1">
        <f t="array" aca="1" ref="M322" ca="1">INDIRECT("R"&amp;MOD(M$1+ROW()-2,304)+2&amp;"C3",FALSE)</f>
        <v>1.425</v>
      </c>
      <c r="N322" s="4" cm="1">
        <f t="array" aca="1" ref="N322" ca="1">INDIRECT("R"&amp;MOD(N$1+ROW()-2,304)+2&amp;"C3",FALSE)</f>
        <v>0.65900000000000003</v>
      </c>
      <c r="O322" s="4" cm="1">
        <f t="array" aca="1" ref="O322" ca="1">INDIRECT("R"&amp;MOD(O$1+ROW()-2,304)+2&amp;"C3",FALSE)</f>
        <v>2.173</v>
      </c>
      <c r="P322" s="4" cm="1">
        <f t="array" aca="1" ref="P322" ca="1">INDIRECT("R"&amp;MOD(P$1+ROW()-2,304)+2&amp;"C3",FALSE)</f>
        <v>2.4009999999999998</v>
      </c>
      <c r="Q322" s="4" cm="1">
        <f t="array" aca="1" ref="Q322" ca="1">INDIRECT("R"&amp;MOD(Q$1+ROW()-2,304)+2&amp;"C3",FALSE)</f>
        <v>0.64500000000000002</v>
      </c>
      <c r="R322" s="4" cm="1">
        <f t="array" aca="1" ref="R322" ca="1">INDIRECT("R"&amp;MOD(R$1+ROW()-2,304)+2&amp;"C3",FALSE)</f>
        <v>-0.54700000000000004</v>
      </c>
      <c r="S322" s="4" cm="1">
        <f t="array" aca="1" ref="S322" ca="1">INDIRECT("R"&amp;MOD(S$1+ROW()-2,304)+2&amp;"C3",FALSE)</f>
        <v>1.0109999999999999</v>
      </c>
      <c r="T322" s="4" cm="1">
        <f t="array" aca="1" ref="T322" ca="1">INDIRECT("R"&amp;MOD(T$1+ROW()-2,304)+2&amp;"C3",FALSE)</f>
        <v>3.093</v>
      </c>
      <c r="U322" s="4" cm="1">
        <f t="array" aca="1" ref="U322" ca="1">INDIRECT("R"&amp;MOD(U$1+ROW()-2,304)+2&amp;"C3",FALSE)</f>
        <v>-0.32900000000000001</v>
      </c>
      <c r="V322" s="4" cm="1">
        <f t="array" aca="1" ref="V322" ca="1">INDIRECT("R"&amp;MOD(V$1+ROW()-2,304)+2&amp;"C3",FALSE)</f>
        <v>2.9409999999999998</v>
      </c>
      <c r="W322" s="4" cm="1">
        <f t="array" aca="1" ref="W322" ca="1">INDIRECT("R"&amp;MOD(W$1+ROW()-2,304)+2&amp;"C3",FALSE)</f>
        <v>0.86</v>
      </c>
      <c r="X322" s="4" cm="1">
        <f t="array" aca="1" ref="X322" ca="1">INDIRECT("R"&amp;MOD(X$1+ROW()-2,304)+2&amp;"C3",FALSE)</f>
        <v>1.635</v>
      </c>
      <c r="Y322" s="4" cm="1">
        <f t="array" aca="1" ref="Y322" ca="1">INDIRECT("R"&amp;MOD(Y$1+ROW()-2,304)+2&amp;"C3",FALSE)</f>
        <v>2.1440000000000001</v>
      </c>
      <c r="Z322" s="4" cm="1">
        <f t="array" aca="1" ref="Z322" ca="1">INDIRECT("R"&amp;MOD(Z$1+ROW()-2,304)+2&amp;"C3",FALSE)</f>
        <v>3.2930000000000001</v>
      </c>
      <c r="AA322" s="4" cm="1">
        <f t="array" aca="1" ref="AA322" ca="1">INDIRECT("R"&amp;MOD(AA$1+ROW()-2,304)+2&amp;"C3",FALSE)</f>
        <v>2.8319999999999999</v>
      </c>
      <c r="AB322" s="4" cm="1">
        <f t="array" aca="1" ref="AB322" ca="1">INDIRECT("R"&amp;MOD(AB$1+ROW()-2,304)+2&amp;"C3",FALSE)</f>
        <v>3.339</v>
      </c>
      <c r="AC322" s="4" cm="1">
        <f t="array" aca="1" ref="AC322" ca="1">INDIRECT("R"&amp;MOD(AC$1+ROW()-2,304)+2&amp;"C3",FALSE)</f>
        <v>2.6949999999999998</v>
      </c>
      <c r="AD322" s="4" cm="1">
        <f t="array" aca="1" ref="AD322" ca="1">INDIRECT("R"&amp;MOD(AD$1+ROW()-2,304)+2&amp;"C3",FALSE)</f>
        <v>2.1970000000000001</v>
      </c>
      <c r="AE322" s="4" cm="1">
        <f t="array" aca="1" ref="AE322" ca="1">INDIRECT("R"&amp;MOD(AE$1+ROW()-2,304)+2&amp;"C3",FALSE)</f>
        <v>3.0470000000000002</v>
      </c>
      <c r="AF322" s="4" cm="1">
        <f t="array" aca="1" ref="AF322" ca="1">INDIRECT("R"&amp;MOD(AF$1+ROW()-2,304)+2&amp;"C3",FALSE)</f>
        <v>-0.41799999999999998</v>
      </c>
      <c r="AG322" s="4" cm="1">
        <f t="array" aca="1" ref="AG322" ca="1">INDIRECT("R"&amp;MOD(AG$1+ROW()-2,304)+2&amp;"C3",FALSE)</f>
        <v>-0.36499999999999999</v>
      </c>
      <c r="AH322" s="4" cm="1">
        <f t="array" aca="1" ref="AH322" ca="1">INDIRECT("R"&amp;MOD(AH$1+ROW()-2,304)+2&amp;"C3",FALSE)</f>
        <v>4.7770000000000001</v>
      </c>
      <c r="AI322" s="4" cm="1">
        <f t="array" aca="1" ref="AI322" ca="1">INDIRECT("R"&amp;MOD(AI$1+ROW()-2,304)+2&amp;"C3",FALSE)</f>
        <v>2.0289999999999999</v>
      </c>
      <c r="AJ322" s="4" cm="1">
        <f t="array" aca="1" ref="AJ322" ca="1">INDIRECT("R"&amp;MOD(AJ$1+ROW()-2,304)+2&amp;"C3",FALSE)</f>
        <v>5.1130000000000004</v>
      </c>
    </row>
    <row r="323" spans="7:36" x14ac:dyDescent="0.25">
      <c r="G323" s="4" cm="1">
        <f t="array" aca="1" ref="G323" ca="1">INDIRECT("R"&amp;MOD(G$1+ROW()-2,304)+2&amp;"C3",FALSE)</f>
        <v>-0.309</v>
      </c>
      <c r="H323" s="4" cm="1">
        <f t="array" aca="1" ref="H323" ca="1">INDIRECT("R"&amp;MOD(H$1+ROW()-2,304)+2&amp;"C3",FALSE)</f>
        <v>1.321</v>
      </c>
      <c r="I323" s="4" cm="1">
        <f t="array" aca="1" ref="I323" ca="1">INDIRECT("R"&amp;MOD(I$1+ROW()-2,304)+2&amp;"C3",FALSE)</f>
        <v>2.1110000000000002</v>
      </c>
      <c r="J323" s="4" cm="1">
        <f t="array" aca="1" ref="J323" ca="1">INDIRECT("R"&amp;MOD(J$1+ROW()-2,304)+2&amp;"C3",FALSE)</f>
        <v>2.794</v>
      </c>
      <c r="K323" s="4" cm="1">
        <f t="array" aca="1" ref="K323" ca="1">INDIRECT("R"&amp;MOD(K$1+ROW()-2,304)+2&amp;"C3",FALSE)</f>
        <v>-0.39500000000000002</v>
      </c>
      <c r="L323" s="4" cm="1">
        <f t="array" aca="1" ref="L323" ca="1">INDIRECT("R"&amp;MOD(L$1+ROW()-2,304)+2&amp;"C3",FALSE)</f>
        <v>2.0630000000000002</v>
      </c>
      <c r="M323" s="4" cm="1">
        <f t="array" aca="1" ref="M323" ca="1">INDIRECT("R"&amp;MOD(M$1+ROW()-2,304)+2&amp;"C3",FALSE)</f>
        <v>1.4890000000000001</v>
      </c>
      <c r="N323" s="4" cm="1">
        <f t="array" aca="1" ref="N323" ca="1">INDIRECT("R"&amp;MOD(N$1+ROW()-2,304)+2&amp;"C3",FALSE)</f>
        <v>0.497</v>
      </c>
      <c r="O323" s="4" cm="1">
        <f t="array" aca="1" ref="O323" ca="1">INDIRECT("R"&amp;MOD(O$1+ROW()-2,304)+2&amp;"C3",FALSE)</f>
        <v>2.145</v>
      </c>
      <c r="P323" s="4" cm="1">
        <f t="array" aca="1" ref="P323" ca="1">INDIRECT("R"&amp;MOD(P$1+ROW()-2,304)+2&amp;"C3",FALSE)</f>
        <v>2.1520000000000001</v>
      </c>
      <c r="Q323" s="4" cm="1">
        <f t="array" aca="1" ref="Q323" ca="1">INDIRECT("R"&amp;MOD(Q$1+ROW()-2,304)+2&amp;"C3",FALSE)</f>
        <v>0.64500000000000002</v>
      </c>
      <c r="R323" s="4" cm="1">
        <f t="array" aca="1" ref="R323" ca="1">INDIRECT("R"&amp;MOD(R$1+ROW()-2,304)+2&amp;"C3",FALSE)</f>
        <v>-0.54100000000000004</v>
      </c>
      <c r="S323" s="4" cm="1">
        <f t="array" aca="1" ref="S323" ca="1">INDIRECT("R"&amp;MOD(S$1+ROW()-2,304)+2&amp;"C3",FALSE)</f>
        <v>1.4279999999999999</v>
      </c>
      <c r="T323" s="4" cm="1">
        <f t="array" aca="1" ref="T323" ca="1">INDIRECT("R"&amp;MOD(T$1+ROW()-2,304)+2&amp;"C3",FALSE)</f>
        <v>3.0470000000000002</v>
      </c>
      <c r="U323" s="4" cm="1">
        <f t="array" aca="1" ref="U323" ca="1">INDIRECT("R"&amp;MOD(U$1+ROW()-2,304)+2&amp;"C3",FALSE)</f>
        <v>-0.33</v>
      </c>
      <c r="V323" s="4" cm="1">
        <f t="array" aca="1" ref="V323" ca="1">INDIRECT("R"&amp;MOD(V$1+ROW()-2,304)+2&amp;"C3",FALSE)</f>
        <v>2.8319999999999999</v>
      </c>
      <c r="W323" s="4" cm="1">
        <f t="array" aca="1" ref="W323" ca="1">INDIRECT("R"&amp;MOD(W$1+ROW()-2,304)+2&amp;"C3",FALSE)</f>
        <v>0.77200000000000002</v>
      </c>
      <c r="X323" s="4" cm="1">
        <f t="array" aca="1" ref="X323" ca="1">INDIRECT("R"&amp;MOD(X$1+ROW()-2,304)+2&amp;"C3",FALSE)</f>
        <v>1.4219999999999999</v>
      </c>
      <c r="Y323" s="4" cm="1">
        <f t="array" aca="1" ref="Y323" ca="1">INDIRECT("R"&amp;MOD(Y$1+ROW()-2,304)+2&amp;"C3",FALSE)</f>
        <v>2.1589999999999998</v>
      </c>
      <c r="Z323" s="4" cm="1">
        <f t="array" aca="1" ref="Z323" ca="1">INDIRECT("R"&amp;MOD(Z$1+ROW()-2,304)+2&amp;"C3",FALSE)</f>
        <v>2.4569999999999999</v>
      </c>
      <c r="AA323" s="4" cm="1">
        <f t="array" aca="1" ref="AA323" ca="1">INDIRECT("R"&amp;MOD(AA$1+ROW()-2,304)+2&amp;"C3",FALSE)</f>
        <v>2.6869999999999998</v>
      </c>
      <c r="AB323" s="4" cm="1">
        <f t="array" aca="1" ref="AB323" ca="1">INDIRECT("R"&amp;MOD(AB$1+ROW()-2,304)+2&amp;"C3",FALSE)</f>
        <v>3.3570000000000002</v>
      </c>
      <c r="AC323" s="4" cm="1">
        <f t="array" aca="1" ref="AC323" ca="1">INDIRECT("R"&amp;MOD(AC$1+ROW()-2,304)+2&amp;"C3",FALSE)</f>
        <v>2.7269999999999999</v>
      </c>
      <c r="AD323" s="4" cm="1">
        <f t="array" aca="1" ref="AD323" ca="1">INDIRECT("R"&amp;MOD(AD$1+ROW()-2,304)+2&amp;"C3",FALSE)</f>
        <v>2.3610000000000002</v>
      </c>
      <c r="AE323" s="4" cm="1">
        <f t="array" aca="1" ref="AE323" ca="1">INDIRECT("R"&amp;MOD(AE$1+ROW()-2,304)+2&amp;"C3",FALSE)</f>
        <v>2.6960000000000002</v>
      </c>
      <c r="AF323" s="4" cm="1">
        <f t="array" aca="1" ref="AF323" ca="1">INDIRECT("R"&amp;MOD(AF$1+ROW()-2,304)+2&amp;"C3",FALSE)</f>
        <v>-0.41299999999999998</v>
      </c>
      <c r="AG323" s="4" cm="1">
        <f t="array" aca="1" ref="AG323" ca="1">INDIRECT("R"&amp;MOD(AG$1+ROW()-2,304)+2&amp;"C3",FALSE)</f>
        <v>-0.40799999999999997</v>
      </c>
      <c r="AH323" s="4" cm="1">
        <f t="array" aca="1" ref="AH323" ca="1">INDIRECT("R"&amp;MOD(AH$1+ROW()-2,304)+2&amp;"C3",FALSE)</f>
        <v>4.8529999999999998</v>
      </c>
      <c r="AI323" s="4" cm="1">
        <f t="array" aca="1" ref="AI323" ca="1">INDIRECT("R"&amp;MOD(AI$1+ROW()-2,304)+2&amp;"C3",FALSE)</f>
        <v>2.0489999999999999</v>
      </c>
      <c r="AJ323" s="4" cm="1">
        <f t="array" aca="1" ref="AJ323" ca="1">INDIRECT("R"&amp;MOD(AJ$1+ROW()-2,304)+2&amp;"C3",FALSE)</f>
        <v>4.2380000000000004</v>
      </c>
    </row>
    <row r="324" spans="7:36" x14ac:dyDescent="0.25">
      <c r="G324" s="4" cm="1">
        <f t="array" aca="1" ref="G324" ca="1">INDIRECT("R"&amp;MOD(G$1+ROW()-2,304)+2&amp;"C3",FALSE)</f>
        <v>-0.313</v>
      </c>
      <c r="H324" s="4" cm="1">
        <f t="array" aca="1" ref="H324" ca="1">INDIRECT("R"&amp;MOD(H$1+ROW()-2,304)+2&amp;"C3",FALSE)</f>
        <v>1.425</v>
      </c>
      <c r="I324" s="4" cm="1">
        <f t="array" aca="1" ref="I324" ca="1">INDIRECT("R"&amp;MOD(I$1+ROW()-2,304)+2&amp;"C3",FALSE)</f>
        <v>2.1190000000000002</v>
      </c>
      <c r="J324" s="4" cm="1">
        <f t="array" aca="1" ref="J324" ca="1">INDIRECT("R"&amp;MOD(J$1+ROW()-2,304)+2&amp;"C3",FALSE)</f>
        <v>2.8889999999999998</v>
      </c>
      <c r="K324" s="4" cm="1">
        <f t="array" aca="1" ref="K324" ca="1">INDIRECT("R"&amp;MOD(K$1+ROW()-2,304)+2&amp;"C3",FALSE)</f>
        <v>-0.39100000000000001</v>
      </c>
      <c r="L324" s="4" cm="1">
        <f t="array" aca="1" ref="L324" ca="1">INDIRECT("R"&amp;MOD(L$1+ROW()-2,304)+2&amp;"C3",FALSE)</f>
        <v>2.3450000000000002</v>
      </c>
      <c r="M324" s="4" cm="1">
        <f t="array" aca="1" ref="M324" ca="1">INDIRECT("R"&amp;MOD(M$1+ROW()-2,304)+2&amp;"C3",FALSE)</f>
        <v>1.5980000000000001</v>
      </c>
      <c r="N324" s="4" cm="1">
        <f t="array" aca="1" ref="N324" ca="1">INDIRECT("R"&amp;MOD(N$1+ROW()-2,304)+2&amp;"C3",FALSE)</f>
        <v>0.33200000000000002</v>
      </c>
      <c r="O324" s="4" cm="1">
        <f t="array" aca="1" ref="O324" ca="1">INDIRECT("R"&amp;MOD(O$1+ROW()-2,304)+2&amp;"C3",FALSE)</f>
        <v>2.1379999999999999</v>
      </c>
      <c r="P324" s="4" cm="1">
        <f t="array" aca="1" ref="P324" ca="1">INDIRECT("R"&amp;MOD(P$1+ROW()-2,304)+2&amp;"C3",FALSE)</f>
        <v>2.13</v>
      </c>
      <c r="Q324" s="4" cm="1">
        <f t="array" aca="1" ref="Q324" ca="1">INDIRECT("R"&amp;MOD(Q$1+ROW()-2,304)+2&amp;"C3",FALSE)</f>
        <v>0.68700000000000006</v>
      </c>
      <c r="R324" s="4" cm="1">
        <f t="array" aca="1" ref="R324" ca="1">INDIRECT("R"&amp;MOD(R$1+ROW()-2,304)+2&amp;"C3",FALSE)</f>
        <v>-0.53900000000000003</v>
      </c>
      <c r="S324" s="4" cm="1">
        <f t="array" aca="1" ref="S324" ca="1">INDIRECT("R"&amp;MOD(S$1+ROW()-2,304)+2&amp;"C3",FALSE)</f>
        <v>1.825</v>
      </c>
      <c r="T324" s="4" cm="1">
        <f t="array" aca="1" ref="T324" ca="1">INDIRECT("R"&amp;MOD(T$1+ROW()-2,304)+2&amp;"C3",FALSE)</f>
        <v>2.6960000000000002</v>
      </c>
      <c r="U324" s="4" cm="1">
        <f t="array" aca="1" ref="U324" ca="1">INDIRECT("R"&amp;MOD(U$1+ROW()-2,304)+2&amp;"C3",FALSE)</f>
        <v>-0.33</v>
      </c>
      <c r="V324" s="4" cm="1">
        <f t="array" aca="1" ref="V324" ca="1">INDIRECT("R"&amp;MOD(V$1+ROW()-2,304)+2&amp;"C3",FALSE)</f>
        <v>2.6869999999999998</v>
      </c>
      <c r="W324" s="4" cm="1">
        <f t="array" aca="1" ref="W324" ca="1">INDIRECT("R"&amp;MOD(W$1+ROW()-2,304)+2&amp;"C3",FALSE)</f>
        <v>0.73799999999999999</v>
      </c>
      <c r="X324" s="4" cm="1">
        <f t="array" aca="1" ref="X324" ca="1">INDIRECT("R"&amp;MOD(X$1+ROW()-2,304)+2&amp;"C3",FALSE)</f>
        <v>1.282</v>
      </c>
      <c r="Y324" s="4" cm="1">
        <f t="array" aca="1" ref="Y324" ca="1">INDIRECT("R"&amp;MOD(Y$1+ROW()-2,304)+2&amp;"C3",FALSE)</f>
        <v>2.149</v>
      </c>
      <c r="Z324" s="4" cm="1">
        <f t="array" aca="1" ref="Z324" ca="1">INDIRECT("R"&amp;MOD(Z$1+ROW()-2,304)+2&amp;"C3",FALSE)</f>
        <v>1.9430000000000001</v>
      </c>
      <c r="AA324" s="4" cm="1">
        <f t="array" aca="1" ref="AA324" ca="1">INDIRECT("R"&amp;MOD(AA$1+ROW()-2,304)+2&amp;"C3",FALSE)</f>
        <v>2.5299999999999998</v>
      </c>
      <c r="AB324" s="4" cm="1">
        <f t="array" aca="1" ref="AB324" ca="1">INDIRECT("R"&amp;MOD(AB$1+ROW()-2,304)+2&amp;"C3",FALSE)</f>
        <v>3.391</v>
      </c>
      <c r="AC324" s="4" cm="1">
        <f t="array" aca="1" ref="AC324" ca="1">INDIRECT("R"&amp;MOD(AC$1+ROW()-2,304)+2&amp;"C3",FALSE)</f>
        <v>3.3759999999999999</v>
      </c>
      <c r="AD324" s="4" cm="1">
        <f t="array" aca="1" ref="AD324" ca="1">INDIRECT("R"&amp;MOD(AD$1+ROW()-2,304)+2&amp;"C3",FALSE)</f>
        <v>2.4729999999999999</v>
      </c>
      <c r="AE324" s="4" cm="1">
        <f t="array" aca="1" ref="AE324" ca="1">INDIRECT("R"&amp;MOD(AE$1+ROW()-2,304)+2&amp;"C3",FALSE)</f>
        <v>2.5790000000000002</v>
      </c>
      <c r="AF324" s="4" cm="1">
        <f t="array" aca="1" ref="AF324" ca="1">INDIRECT("R"&amp;MOD(AF$1+ROW()-2,304)+2&amp;"C3",FALSE)</f>
        <v>-0.40100000000000002</v>
      </c>
      <c r="AG324" s="4" cm="1">
        <f t="array" aca="1" ref="AG324" ca="1">INDIRECT("R"&amp;MOD(AG$1+ROW()-2,304)+2&amp;"C3",FALSE)</f>
        <v>-0.41799999999999998</v>
      </c>
      <c r="AH324" s="4" cm="1">
        <f t="array" aca="1" ref="AH324" ca="1">INDIRECT("R"&amp;MOD(AH$1+ROW()-2,304)+2&amp;"C3",FALSE)</f>
        <v>5.0410000000000004</v>
      </c>
      <c r="AI324" s="4" cm="1">
        <f t="array" aca="1" ref="AI324" ca="1">INDIRECT("R"&amp;MOD(AI$1+ROW()-2,304)+2&amp;"C3",FALSE)</f>
        <v>2.0859999999999999</v>
      </c>
      <c r="AJ324" s="4" cm="1">
        <f t="array" aca="1" ref="AJ324" ca="1">INDIRECT("R"&amp;MOD(AJ$1+ROW()-2,304)+2&amp;"C3",FALSE)</f>
        <v>3.2930000000000001</v>
      </c>
    </row>
    <row r="325" spans="7:36" x14ac:dyDescent="0.25">
      <c r="G325" s="4" cm="1">
        <f t="array" aca="1" ref="G325" ca="1">INDIRECT("R"&amp;MOD(G$1+ROW()-2,304)+2&amp;"C3",FALSE)</f>
        <v>-0.316</v>
      </c>
      <c r="H325" s="4" cm="1">
        <f t="array" aca="1" ref="H325" ca="1">INDIRECT("R"&amp;MOD(H$1+ROW()-2,304)+2&amp;"C3",FALSE)</f>
        <v>1.4890000000000001</v>
      </c>
      <c r="I325" s="4" cm="1">
        <f t="array" aca="1" ref="I325" ca="1">INDIRECT("R"&amp;MOD(I$1+ROW()-2,304)+2&amp;"C3",FALSE)</f>
        <v>2.1320000000000001</v>
      </c>
      <c r="J325" s="4" cm="1">
        <f t="array" aca="1" ref="J325" ca="1">INDIRECT("R"&amp;MOD(J$1+ROW()-2,304)+2&amp;"C3",FALSE)</f>
        <v>2.9860000000000002</v>
      </c>
      <c r="K325" s="4" cm="1">
        <f t="array" aca="1" ref="K325" ca="1">INDIRECT("R"&amp;MOD(K$1+ROW()-2,304)+2&amp;"C3",FALSE)</f>
        <v>-0.40899999999999997</v>
      </c>
      <c r="L325" s="4" cm="1">
        <f t="array" aca="1" ref="L325" ca="1">INDIRECT("R"&amp;MOD(L$1+ROW()-2,304)+2&amp;"C3",FALSE)</f>
        <v>2.64</v>
      </c>
      <c r="M325" s="4" cm="1">
        <f t="array" aca="1" ref="M325" ca="1">INDIRECT("R"&amp;MOD(M$1+ROW()-2,304)+2&amp;"C3",FALSE)</f>
        <v>1.552</v>
      </c>
      <c r="N325" s="4" cm="1">
        <f t="array" aca="1" ref="N325" ca="1">INDIRECT("R"&amp;MOD(N$1+ROW()-2,304)+2&amp;"C3",FALSE)</f>
        <v>0.246</v>
      </c>
      <c r="O325" s="4" cm="1">
        <f t="array" aca="1" ref="O325" ca="1">INDIRECT("R"&amp;MOD(O$1+ROW()-2,304)+2&amp;"C3",FALSE)</f>
        <v>2.137</v>
      </c>
      <c r="P325" s="4" cm="1">
        <f t="array" aca="1" ref="P325" ca="1">INDIRECT("R"&amp;MOD(P$1+ROW()-2,304)+2&amp;"C3",FALSE)</f>
        <v>2.14</v>
      </c>
      <c r="Q325" s="4" cm="1">
        <f t="array" aca="1" ref="Q325" ca="1">INDIRECT("R"&amp;MOD(Q$1+ROW()-2,304)+2&amp;"C3",FALSE)</f>
        <v>0.72799999999999998</v>
      </c>
      <c r="R325" s="4" cm="1">
        <f t="array" aca="1" ref="R325" ca="1">INDIRECT("R"&amp;MOD(R$1+ROW()-2,304)+2&amp;"C3",FALSE)</f>
        <v>-0.53800000000000003</v>
      </c>
      <c r="S325" s="4" cm="1">
        <f t="array" aca="1" ref="S325" ca="1">INDIRECT("R"&amp;MOD(S$1+ROW()-2,304)+2&amp;"C3",FALSE)</f>
        <v>2.0630000000000002</v>
      </c>
      <c r="T325" s="4" cm="1">
        <f t="array" aca="1" ref="T325" ca="1">INDIRECT("R"&amp;MOD(T$1+ROW()-2,304)+2&amp;"C3",FALSE)</f>
        <v>2.5790000000000002</v>
      </c>
      <c r="U325" s="4" cm="1">
        <f t="array" aca="1" ref="U325" ca="1">INDIRECT("R"&amp;MOD(U$1+ROW()-2,304)+2&amp;"C3",FALSE)</f>
        <v>-0.32900000000000001</v>
      </c>
      <c r="V325" s="4" cm="1">
        <f t="array" aca="1" ref="V325" ca="1">INDIRECT("R"&amp;MOD(V$1+ROW()-2,304)+2&amp;"C3",FALSE)</f>
        <v>2.5299999999999998</v>
      </c>
      <c r="W325" s="4" cm="1">
        <f t="array" aca="1" ref="W325" ca="1">INDIRECT("R"&amp;MOD(W$1+ROW()-2,304)+2&amp;"C3",FALSE)</f>
        <v>0.71599999999999997</v>
      </c>
      <c r="X325" s="4" cm="1">
        <f t="array" aca="1" ref="X325" ca="1">INDIRECT("R"&amp;MOD(X$1+ROW()-2,304)+2&amp;"C3",FALSE)</f>
        <v>1.2230000000000001</v>
      </c>
      <c r="Y325" s="4" cm="1">
        <f t="array" aca="1" ref="Y325" ca="1">INDIRECT("R"&amp;MOD(Y$1+ROW()-2,304)+2&amp;"C3",FALSE)</f>
        <v>2.089</v>
      </c>
      <c r="Z325" s="4" cm="1">
        <f t="array" aca="1" ref="Z325" ca="1">INDIRECT("R"&amp;MOD(Z$1+ROW()-2,304)+2&amp;"C3",FALSE)</f>
        <v>1.635</v>
      </c>
      <c r="AA325" s="4" cm="1">
        <f t="array" aca="1" ref="AA325" ca="1">INDIRECT("R"&amp;MOD(AA$1+ROW()-2,304)+2&amp;"C3",FALSE)</f>
        <v>2.5329999999999999</v>
      </c>
      <c r="AB325" s="4" cm="1">
        <f t="array" aca="1" ref="AB325" ca="1">INDIRECT("R"&amp;MOD(AB$1+ROW()-2,304)+2&amp;"C3",FALSE)</f>
        <v>3.407</v>
      </c>
      <c r="AC325" s="4" cm="1">
        <f t="array" aca="1" ref="AC325" ca="1">INDIRECT("R"&amp;MOD(AC$1+ROW()-2,304)+2&amp;"C3",FALSE)</f>
        <v>3.468</v>
      </c>
      <c r="AD325" s="4" cm="1">
        <f t="array" aca="1" ref="AD325" ca="1">INDIRECT("R"&amp;MOD(AD$1+ROW()-2,304)+2&amp;"C3",FALSE)</f>
        <v>2.5129999999999999</v>
      </c>
      <c r="AE325" s="4" cm="1">
        <f t="array" aca="1" ref="AE325" ca="1">INDIRECT("R"&amp;MOD(AE$1+ROW()-2,304)+2&amp;"C3",FALSE)</f>
        <v>2.6269999999999998</v>
      </c>
      <c r="AF325" s="4" cm="1">
        <f t="array" aca="1" ref="AF325" ca="1">INDIRECT("R"&amp;MOD(AF$1+ROW()-2,304)+2&amp;"C3",FALSE)</f>
        <v>-0.39500000000000002</v>
      </c>
      <c r="AG325" s="4" cm="1">
        <f t="array" aca="1" ref="AG325" ca="1">INDIRECT("R"&amp;MOD(AG$1+ROW()-2,304)+2&amp;"C3",FALSE)</f>
        <v>-0.41299999999999998</v>
      </c>
      <c r="AH325" s="4" cm="1">
        <f t="array" aca="1" ref="AH325" ca="1">INDIRECT("R"&amp;MOD(AH$1+ROW()-2,304)+2&amp;"C3",FALSE)</f>
        <v>5.0919999999999996</v>
      </c>
      <c r="AI325" s="4" cm="1">
        <f t="array" aca="1" ref="AI325" ca="1">INDIRECT("R"&amp;MOD(AI$1+ROW()-2,304)+2&amp;"C3",FALSE)</f>
        <v>2.113</v>
      </c>
      <c r="AJ325" s="4" cm="1">
        <f t="array" aca="1" ref="AJ325" ca="1">INDIRECT("R"&amp;MOD(AJ$1+ROW()-2,304)+2&amp;"C3",FALSE)</f>
        <v>2.4569999999999999</v>
      </c>
    </row>
    <row r="326" spans="7:36" x14ac:dyDescent="0.25">
      <c r="G326" s="4" cm="1">
        <f t="array" aca="1" ref="G326" ca="1">INDIRECT("R"&amp;MOD(G$1+ROW()-2,304)+2&amp;"C3",FALSE)</f>
        <v>-0.32600000000000001</v>
      </c>
      <c r="H326" s="4" cm="1">
        <f t="array" aca="1" ref="H326" ca="1">INDIRECT("R"&amp;MOD(H$1+ROW()-2,304)+2&amp;"C3",FALSE)</f>
        <v>1.5980000000000001</v>
      </c>
      <c r="I326" s="4" cm="1">
        <f t="array" aca="1" ref="I326" ca="1">INDIRECT("R"&amp;MOD(I$1+ROW()-2,304)+2&amp;"C3",FALSE)</f>
        <v>2.1389999999999998</v>
      </c>
      <c r="J326" s="4" cm="1">
        <f t="array" aca="1" ref="J326" ca="1">INDIRECT("R"&amp;MOD(J$1+ROW()-2,304)+2&amp;"C3",FALSE)</f>
        <v>3.1019999999999999</v>
      </c>
      <c r="K326" s="4" cm="1">
        <f t="array" aca="1" ref="K326" ca="1">INDIRECT("R"&amp;MOD(K$1+ROW()-2,304)+2&amp;"C3",FALSE)</f>
        <v>-0.41699999999999998</v>
      </c>
      <c r="L326" s="4" cm="1">
        <f t="array" aca="1" ref="L326" ca="1">INDIRECT("R"&amp;MOD(L$1+ROW()-2,304)+2&amp;"C3",FALSE)</f>
        <v>2.9180000000000001</v>
      </c>
      <c r="M326" s="4" cm="1">
        <f t="array" aca="1" ref="M326" ca="1">INDIRECT("R"&amp;MOD(M$1+ROW()-2,304)+2&amp;"C3",FALSE)</f>
        <v>1.536</v>
      </c>
      <c r="N326" s="4" cm="1">
        <f t="array" aca="1" ref="N326" ca="1">INDIRECT("R"&amp;MOD(N$1+ROW()-2,304)+2&amp;"C3",FALSE)</f>
        <v>0.20799999999999999</v>
      </c>
      <c r="O326" s="4" cm="1">
        <f t="array" aca="1" ref="O326" ca="1">INDIRECT("R"&amp;MOD(O$1+ROW()-2,304)+2&amp;"C3",FALSE)</f>
        <v>2.137</v>
      </c>
      <c r="P326" s="4" cm="1">
        <f t="array" aca="1" ref="P326" ca="1">INDIRECT("R"&amp;MOD(P$1+ROW()-2,304)+2&amp;"C3",FALSE)</f>
        <v>2.1469999999999998</v>
      </c>
      <c r="Q326" s="4" cm="1">
        <f t="array" aca="1" ref="Q326" ca="1">INDIRECT("R"&amp;MOD(Q$1+ROW()-2,304)+2&amp;"C3",FALSE)</f>
        <v>0.84899999999999998</v>
      </c>
      <c r="R326" s="4" cm="1">
        <f t="array" aca="1" ref="R326" ca="1">INDIRECT("R"&amp;MOD(R$1+ROW()-2,304)+2&amp;"C3",FALSE)</f>
        <v>-0.54</v>
      </c>
      <c r="S326" s="4" cm="1">
        <f t="array" aca="1" ref="S326" ca="1">INDIRECT("R"&amp;MOD(S$1+ROW()-2,304)+2&amp;"C3",FALSE)</f>
        <v>2.3450000000000002</v>
      </c>
      <c r="T326" s="4" cm="1">
        <f t="array" aca="1" ref="T326" ca="1">INDIRECT("R"&amp;MOD(T$1+ROW()-2,304)+2&amp;"C3",FALSE)</f>
        <v>2.6269999999999998</v>
      </c>
      <c r="U326" s="4" cm="1">
        <f t="array" aca="1" ref="U326" ca="1">INDIRECT("R"&amp;MOD(U$1+ROW()-2,304)+2&amp;"C3",FALSE)</f>
        <v>-0.33</v>
      </c>
      <c r="V326" s="4" cm="1">
        <f t="array" aca="1" ref="V326" ca="1">INDIRECT("R"&amp;MOD(V$1+ROW()-2,304)+2&amp;"C3",FALSE)</f>
        <v>2.5329999999999999</v>
      </c>
      <c r="W326" s="4" cm="1">
        <f t="array" aca="1" ref="W326" ca="1">INDIRECT("R"&amp;MOD(W$1+ROW()-2,304)+2&amp;"C3",FALSE)</f>
        <v>0.71299999999999997</v>
      </c>
      <c r="X326" s="4" cm="1">
        <f t="array" aca="1" ref="X326" ca="1">INDIRECT("R"&amp;MOD(X$1+ROW()-2,304)+2&amp;"C3",FALSE)</f>
        <v>0.97499999999999998</v>
      </c>
      <c r="Y326" s="4" cm="1">
        <f t="array" aca="1" ref="Y326" ca="1">INDIRECT("R"&amp;MOD(Y$1+ROW()-2,304)+2&amp;"C3",FALSE)</f>
        <v>2.0710000000000002</v>
      </c>
      <c r="Z326" s="4" cm="1">
        <f t="array" aca="1" ref="Z326" ca="1">INDIRECT("R"&amp;MOD(Z$1+ROW()-2,304)+2&amp;"C3",FALSE)</f>
        <v>1.4219999999999999</v>
      </c>
      <c r="AA326" s="4" cm="1">
        <f t="array" aca="1" ref="AA326" ca="1">INDIRECT("R"&amp;MOD(AA$1+ROW()-2,304)+2&amp;"C3",FALSE)</f>
        <v>2.4009999999999998</v>
      </c>
      <c r="AB326" s="4" cm="1">
        <f t="array" aca="1" ref="AB326" ca="1">INDIRECT("R"&amp;MOD(AB$1+ROW()-2,304)+2&amp;"C3",FALSE)</f>
        <v>3.4670000000000001</v>
      </c>
      <c r="AC326" s="4" cm="1">
        <f t="array" aca="1" ref="AC326" ca="1">INDIRECT("R"&amp;MOD(AC$1+ROW()-2,304)+2&amp;"C3",FALSE)</f>
        <v>3.4460000000000002</v>
      </c>
      <c r="AD326" s="4" cm="1">
        <f t="array" aca="1" ref="AD326" ca="1">INDIRECT("R"&amp;MOD(AD$1+ROW()-2,304)+2&amp;"C3",FALSE)</f>
        <v>2.6</v>
      </c>
      <c r="AE326" s="4" cm="1">
        <f t="array" aca="1" ref="AE326" ca="1">INDIRECT("R"&amp;MOD(AE$1+ROW()-2,304)+2&amp;"C3",FALSE)</f>
        <v>2.6760000000000002</v>
      </c>
      <c r="AF326" s="4" cm="1">
        <f t="array" aca="1" ref="AF326" ca="1">INDIRECT("R"&amp;MOD(AF$1+ROW()-2,304)+2&amp;"C3",FALSE)</f>
        <v>-0.39100000000000001</v>
      </c>
      <c r="AG326" s="4" cm="1">
        <f t="array" aca="1" ref="AG326" ca="1">INDIRECT("R"&amp;MOD(AG$1+ROW()-2,304)+2&amp;"C3",FALSE)</f>
        <v>-0.40100000000000002</v>
      </c>
      <c r="AH326" s="4" cm="1">
        <f t="array" aca="1" ref="AH326" ca="1">INDIRECT("R"&amp;MOD(AH$1+ROW()-2,304)+2&amp;"C3",FALSE)</f>
        <v>4.9390000000000001</v>
      </c>
      <c r="AI326" s="4" cm="1">
        <f t="array" aca="1" ref="AI326" ca="1">INDIRECT("R"&amp;MOD(AI$1+ROW()-2,304)+2&amp;"C3",FALSE)</f>
        <v>2.1160000000000001</v>
      </c>
      <c r="AJ326" s="4" cm="1">
        <f t="array" aca="1" ref="AJ326" ca="1">INDIRECT("R"&amp;MOD(AJ$1+ROW()-2,304)+2&amp;"C3",FALSE)</f>
        <v>1.9430000000000001</v>
      </c>
    </row>
    <row r="327" spans="7:36" x14ac:dyDescent="0.25">
      <c r="G327" s="4" cm="1">
        <f t="array" aca="1" ref="G327" ca="1">INDIRECT("R"&amp;MOD(G$1+ROW()-2,304)+2&amp;"C3",FALSE)</f>
        <v>-0.32900000000000001</v>
      </c>
      <c r="H327" s="4" cm="1">
        <f t="array" aca="1" ref="H327" ca="1">INDIRECT("R"&amp;MOD(H$1+ROW()-2,304)+2&amp;"C3",FALSE)</f>
        <v>1.552</v>
      </c>
      <c r="I327" s="4" cm="1">
        <f t="array" aca="1" ref="I327" ca="1">INDIRECT("R"&amp;MOD(I$1+ROW()-2,304)+2&amp;"C3",FALSE)</f>
        <v>2.1970000000000001</v>
      </c>
      <c r="J327" s="4" cm="1">
        <f t="array" aca="1" ref="J327" ca="1">INDIRECT("R"&amp;MOD(J$1+ROW()-2,304)+2&amp;"C3",FALSE)</f>
        <v>3.226</v>
      </c>
      <c r="K327" s="4" cm="1">
        <f t="array" aca="1" ref="K327" ca="1">INDIRECT("R"&amp;MOD(K$1+ROW()-2,304)+2&amp;"C3",FALSE)</f>
        <v>-0.254</v>
      </c>
      <c r="L327" s="4" cm="1">
        <f t="array" aca="1" ref="L327" ca="1">INDIRECT("R"&amp;MOD(L$1+ROW()-2,304)+2&amp;"C3",FALSE)</f>
        <v>3.1789999999999998</v>
      </c>
      <c r="M327" s="4" cm="1">
        <f t="array" aca="1" ref="M327" ca="1">INDIRECT("R"&amp;MOD(M$1+ROW()-2,304)+2&amp;"C3",FALSE)</f>
        <v>1.5760000000000001</v>
      </c>
      <c r="N327" s="4" cm="1">
        <f t="array" aca="1" ref="N327" ca="1">INDIRECT("R"&amp;MOD(N$1+ROW()-2,304)+2&amp;"C3",FALSE)</f>
        <v>0.192</v>
      </c>
      <c r="O327" s="4" cm="1">
        <f t="array" aca="1" ref="O327" ca="1">INDIRECT("R"&amp;MOD(O$1+ROW()-2,304)+2&amp;"C3",FALSE)</f>
        <v>2.1259999999999999</v>
      </c>
      <c r="P327" s="4" cm="1">
        <f t="array" aca="1" ref="P327" ca="1">INDIRECT("R"&amp;MOD(P$1+ROW()-2,304)+2&amp;"C3",FALSE)</f>
        <v>2.1440000000000001</v>
      </c>
      <c r="Q327" s="4" cm="1">
        <f t="array" aca="1" ref="Q327" ca="1">INDIRECT("R"&amp;MOD(Q$1+ROW()-2,304)+2&amp;"C3",FALSE)</f>
        <v>0.89600000000000002</v>
      </c>
      <c r="R327" s="4" cm="1">
        <f t="array" aca="1" ref="R327" ca="1">INDIRECT("R"&amp;MOD(R$1+ROW()-2,304)+2&amp;"C3",FALSE)</f>
        <v>-0.54300000000000004</v>
      </c>
      <c r="S327" s="4" cm="1">
        <f t="array" aca="1" ref="S327" ca="1">INDIRECT("R"&amp;MOD(S$1+ROW()-2,304)+2&amp;"C3",FALSE)</f>
        <v>2.64</v>
      </c>
      <c r="T327" s="4" cm="1">
        <f t="array" aca="1" ref="T327" ca="1">INDIRECT("R"&amp;MOD(T$1+ROW()-2,304)+2&amp;"C3",FALSE)</f>
        <v>2.6760000000000002</v>
      </c>
      <c r="U327" s="4" cm="1">
        <f t="array" aca="1" ref="U327" ca="1">INDIRECT("R"&amp;MOD(U$1+ROW()-2,304)+2&amp;"C3",FALSE)</f>
        <v>-0.33</v>
      </c>
      <c r="V327" s="4" cm="1">
        <f t="array" aca="1" ref="V327" ca="1">INDIRECT("R"&amp;MOD(V$1+ROW()-2,304)+2&amp;"C3",FALSE)</f>
        <v>2.4009999999999998</v>
      </c>
      <c r="W327" s="4" cm="1">
        <f t="array" aca="1" ref="W327" ca="1">INDIRECT("R"&amp;MOD(W$1+ROW()-2,304)+2&amp;"C3",FALSE)</f>
        <v>0.68</v>
      </c>
      <c r="X327" s="4" cm="1">
        <f t="array" aca="1" ref="X327" ca="1">INDIRECT("R"&amp;MOD(X$1+ROW()-2,304)+2&amp;"C3",FALSE)</f>
        <v>0.86</v>
      </c>
      <c r="Y327" s="4" cm="1">
        <f t="array" aca="1" ref="Y327" ca="1">INDIRECT("R"&amp;MOD(Y$1+ROW()-2,304)+2&amp;"C3",FALSE)</f>
        <v>2.0289999999999999</v>
      </c>
      <c r="Z327" s="4" cm="1">
        <f t="array" aca="1" ref="Z327" ca="1">INDIRECT("R"&amp;MOD(Z$1+ROW()-2,304)+2&amp;"C3",FALSE)</f>
        <v>1.282</v>
      </c>
      <c r="AA327" s="4" cm="1">
        <f t="array" aca="1" ref="AA327" ca="1">INDIRECT("R"&amp;MOD(AA$1+ROW()-2,304)+2&amp;"C3",FALSE)</f>
        <v>2.1520000000000001</v>
      </c>
      <c r="AB327" s="4" cm="1">
        <f t="array" aca="1" ref="AB327" ca="1">INDIRECT("R"&amp;MOD(AB$1+ROW()-2,304)+2&amp;"C3",FALSE)</f>
        <v>3.464</v>
      </c>
      <c r="AC327" s="4" cm="1">
        <f t="array" aca="1" ref="AC327" ca="1">INDIRECT("R"&amp;MOD(AC$1+ROW()-2,304)+2&amp;"C3",FALSE)</f>
        <v>3.343</v>
      </c>
      <c r="AD327" s="4" cm="1">
        <f t="array" aca="1" ref="AD327" ca="1">INDIRECT("R"&amp;MOD(AD$1+ROW()-2,304)+2&amp;"C3",FALSE)</f>
        <v>2.7229999999999999</v>
      </c>
      <c r="AE327" s="4" cm="1">
        <f t="array" aca="1" ref="AE327" ca="1">INDIRECT("R"&amp;MOD(AE$1+ROW()-2,304)+2&amp;"C3",FALSE)</f>
        <v>2.6949999999999998</v>
      </c>
      <c r="AF327" s="4" cm="1">
        <f t="array" aca="1" ref="AF327" ca="1">INDIRECT("R"&amp;MOD(AF$1+ROW()-2,304)+2&amp;"C3",FALSE)</f>
        <v>-0.40899999999999997</v>
      </c>
      <c r="AG327" s="4" cm="1">
        <f t="array" aca="1" ref="AG327" ca="1">INDIRECT("R"&amp;MOD(AG$1+ROW()-2,304)+2&amp;"C3",FALSE)</f>
        <v>-0.39500000000000002</v>
      </c>
      <c r="AH327" s="4" cm="1">
        <f t="array" aca="1" ref="AH327" ca="1">INDIRECT("R"&amp;MOD(AH$1+ROW()-2,304)+2&amp;"C3",FALSE)</f>
        <v>4.7709999999999999</v>
      </c>
      <c r="AI327" s="4" cm="1">
        <f t="array" aca="1" ref="AI327" ca="1">INDIRECT("R"&amp;MOD(AI$1+ROW()-2,304)+2&amp;"C3",FALSE)</f>
        <v>2.1139999999999999</v>
      </c>
      <c r="AJ327" s="4" cm="1">
        <f t="array" aca="1" ref="AJ327" ca="1">INDIRECT("R"&amp;MOD(AJ$1+ROW()-2,304)+2&amp;"C3",FALSE)</f>
        <v>1.635</v>
      </c>
    </row>
    <row r="328" spans="7:36" x14ac:dyDescent="0.25">
      <c r="G328" s="4" cm="1">
        <f t="array" aca="1" ref="G328" ca="1">INDIRECT("R"&amp;MOD(G$1+ROW()-2,304)+2&amp;"C3",FALSE)</f>
        <v>-0.33</v>
      </c>
      <c r="H328" s="4" cm="1">
        <f t="array" aca="1" ref="H328" ca="1">INDIRECT("R"&amp;MOD(H$1+ROW()-2,304)+2&amp;"C3",FALSE)</f>
        <v>1.536</v>
      </c>
      <c r="I328" s="4" cm="1">
        <f t="array" aca="1" ref="I328" ca="1">INDIRECT("R"&amp;MOD(I$1+ROW()-2,304)+2&amp;"C3",FALSE)</f>
        <v>2.3610000000000002</v>
      </c>
      <c r="J328" s="4" cm="1">
        <f t="array" aca="1" ref="J328" ca="1">INDIRECT("R"&amp;MOD(J$1+ROW()-2,304)+2&amp;"C3",FALSE)</f>
        <v>3.335</v>
      </c>
      <c r="K328" s="4" cm="1">
        <f t="array" aca="1" ref="K328" ca="1">INDIRECT("R"&amp;MOD(K$1+ROW()-2,304)+2&amp;"C3",FALSE)</f>
        <v>-0.27200000000000002</v>
      </c>
      <c r="L328" s="4" cm="1">
        <f t="array" aca="1" ref="L328" ca="1">INDIRECT("R"&amp;MOD(L$1+ROW()-2,304)+2&amp;"C3",FALSE)</f>
        <v>3.3719999999999999</v>
      </c>
      <c r="M328" s="4" cm="1">
        <f t="array" aca="1" ref="M328" ca="1">INDIRECT("R"&amp;MOD(M$1+ROW()-2,304)+2&amp;"C3",FALSE)</f>
        <v>1.4850000000000001</v>
      </c>
      <c r="N328" s="4" cm="1">
        <f t="array" aca="1" ref="N328" ca="1">INDIRECT("R"&amp;MOD(N$1+ROW()-2,304)+2&amp;"C3",FALSE)</f>
        <v>0.185</v>
      </c>
      <c r="O328" s="4" cm="1">
        <f t="array" aca="1" ref="O328" ca="1">INDIRECT("R"&amp;MOD(O$1+ROW()-2,304)+2&amp;"C3",FALSE)</f>
        <v>2.1110000000000002</v>
      </c>
      <c r="P328" s="4" cm="1">
        <f t="array" aca="1" ref="P328" ca="1">INDIRECT("R"&amp;MOD(P$1+ROW()-2,304)+2&amp;"C3",FALSE)</f>
        <v>2.1589999999999998</v>
      </c>
      <c r="Q328" s="4" cm="1">
        <f t="array" aca="1" ref="Q328" ca="1">INDIRECT("R"&amp;MOD(Q$1+ROW()-2,304)+2&amp;"C3",FALSE)</f>
        <v>0.88</v>
      </c>
      <c r="R328" s="4" cm="1">
        <f t="array" aca="1" ref="R328" ca="1">INDIRECT("R"&amp;MOD(R$1+ROW()-2,304)+2&amp;"C3",FALSE)</f>
        <v>-0.54500000000000004</v>
      </c>
      <c r="S328" s="4" cm="1">
        <f t="array" aca="1" ref="S328" ca="1">INDIRECT("R"&amp;MOD(S$1+ROW()-2,304)+2&amp;"C3",FALSE)</f>
        <v>2.9180000000000001</v>
      </c>
      <c r="T328" s="4" cm="1">
        <f t="array" aca="1" ref="T328" ca="1">INDIRECT("R"&amp;MOD(T$1+ROW()-2,304)+2&amp;"C3",FALSE)</f>
        <v>2.6949999999999998</v>
      </c>
      <c r="U328" s="4" cm="1">
        <f t="array" aca="1" ref="U328" ca="1">INDIRECT("R"&amp;MOD(U$1+ROW()-2,304)+2&amp;"C3",FALSE)</f>
        <v>-0.32900000000000001</v>
      </c>
      <c r="V328" s="4" cm="1">
        <f t="array" aca="1" ref="V328" ca="1">INDIRECT("R"&amp;MOD(V$1+ROW()-2,304)+2&amp;"C3",FALSE)</f>
        <v>2.1520000000000001</v>
      </c>
      <c r="W328" s="4" cm="1">
        <f t="array" aca="1" ref="W328" ca="1">INDIRECT("R"&amp;MOD(W$1+ROW()-2,304)+2&amp;"C3",FALSE)</f>
        <v>0.66200000000000003</v>
      </c>
      <c r="X328" s="4" cm="1">
        <f t="array" aca="1" ref="X328" ca="1">INDIRECT("R"&amp;MOD(X$1+ROW()-2,304)+2&amp;"C3",FALSE)</f>
        <v>0.77200000000000002</v>
      </c>
      <c r="Y328" s="4" cm="1">
        <f t="array" aca="1" ref="Y328" ca="1">INDIRECT("R"&amp;MOD(Y$1+ROW()-2,304)+2&amp;"C3",FALSE)</f>
        <v>2.0489999999999999</v>
      </c>
      <c r="Z328" s="4" cm="1">
        <f t="array" aca="1" ref="Z328" ca="1">INDIRECT("R"&amp;MOD(Z$1+ROW()-2,304)+2&amp;"C3",FALSE)</f>
        <v>1.2230000000000001</v>
      </c>
      <c r="AA328" s="4" cm="1">
        <f t="array" aca="1" ref="AA328" ca="1">INDIRECT("R"&amp;MOD(AA$1+ROW()-2,304)+2&amp;"C3",FALSE)</f>
        <v>2.13</v>
      </c>
      <c r="AB328" s="4" cm="1">
        <f t="array" aca="1" ref="AB328" ca="1">INDIRECT("R"&amp;MOD(AB$1+ROW()-2,304)+2&amp;"C3",FALSE)</f>
        <v>3.41</v>
      </c>
      <c r="AC328" s="4" cm="1">
        <f t="array" aca="1" ref="AC328" ca="1">INDIRECT("R"&amp;MOD(AC$1+ROW()-2,304)+2&amp;"C3",FALSE)</f>
        <v>3.5369999999999999</v>
      </c>
      <c r="AD328" s="4" cm="1">
        <f t="array" aca="1" ref="AD328" ca="1">INDIRECT("R"&amp;MOD(AD$1+ROW()-2,304)+2&amp;"C3",FALSE)</f>
        <v>2.794</v>
      </c>
      <c r="AE328" s="4" cm="1">
        <f t="array" aca="1" ref="AE328" ca="1">INDIRECT("R"&amp;MOD(AE$1+ROW()-2,304)+2&amp;"C3",FALSE)</f>
        <v>2.7269999999999999</v>
      </c>
      <c r="AF328" s="4" cm="1">
        <f t="array" aca="1" ref="AF328" ca="1">INDIRECT("R"&amp;MOD(AF$1+ROW()-2,304)+2&amp;"C3",FALSE)</f>
        <v>-0.41699999999999998</v>
      </c>
      <c r="AG328" s="4" cm="1">
        <f t="array" aca="1" ref="AG328" ca="1">INDIRECT("R"&amp;MOD(AG$1+ROW()-2,304)+2&amp;"C3",FALSE)</f>
        <v>-0.39100000000000001</v>
      </c>
      <c r="AH328" s="4" cm="1">
        <f t="array" aca="1" ref="AH328" ca="1">INDIRECT("R"&amp;MOD(AH$1+ROW()-2,304)+2&amp;"C3",FALSE)</f>
        <v>4.7560000000000002</v>
      </c>
      <c r="AI328" s="4" cm="1">
        <f t="array" aca="1" ref="AI328" ca="1">INDIRECT("R"&amp;MOD(AI$1+ROW()-2,304)+2&amp;"C3",FALSE)</f>
        <v>2.1190000000000002</v>
      </c>
      <c r="AJ328" s="4" cm="1">
        <f t="array" aca="1" ref="AJ328" ca="1">INDIRECT("R"&amp;MOD(AJ$1+ROW()-2,304)+2&amp;"C3",FALSE)</f>
        <v>1.4219999999999999</v>
      </c>
    </row>
    <row r="329" spans="7:36" x14ac:dyDescent="0.25">
      <c r="G329" s="4" cm="1">
        <f t="array" aca="1" ref="G329" ca="1">INDIRECT("R"&amp;MOD(G$1+ROW()-2,304)+2&amp;"C3",FALSE)</f>
        <v>-0.33</v>
      </c>
      <c r="H329" s="4" cm="1">
        <f t="array" aca="1" ref="H329" ca="1">INDIRECT("R"&amp;MOD(H$1+ROW()-2,304)+2&amp;"C3",FALSE)</f>
        <v>1.5760000000000001</v>
      </c>
      <c r="I329" s="4" cm="1">
        <f t="array" aca="1" ref="I329" ca="1">INDIRECT("R"&amp;MOD(I$1+ROW()-2,304)+2&amp;"C3",FALSE)</f>
        <v>2.4729999999999999</v>
      </c>
      <c r="J329" s="4" cm="1">
        <f t="array" aca="1" ref="J329" ca="1">INDIRECT("R"&amp;MOD(J$1+ROW()-2,304)+2&amp;"C3",FALSE)</f>
        <v>3.5019999999999998</v>
      </c>
      <c r="K329" s="4" cm="1">
        <f t="array" aca="1" ref="K329" ca="1">INDIRECT("R"&amp;MOD(K$1+ROW()-2,304)+2&amp;"C3",FALSE)</f>
        <v>-0.376</v>
      </c>
      <c r="L329" s="4" cm="1">
        <f t="array" aca="1" ref="L329" ca="1">INDIRECT("R"&amp;MOD(L$1+ROW()-2,304)+2&amp;"C3",FALSE)</f>
        <v>3.536</v>
      </c>
      <c r="M329" s="4" cm="1">
        <f t="array" aca="1" ref="M329" ca="1">INDIRECT("R"&amp;MOD(M$1+ROW()-2,304)+2&amp;"C3",FALSE)</f>
        <v>1.4259999999999999</v>
      </c>
      <c r="N329" s="4" cm="1">
        <f t="array" aca="1" ref="N329" ca="1">INDIRECT("R"&amp;MOD(N$1+ROW()-2,304)+2&amp;"C3",FALSE)</f>
        <v>0.20499999999999999</v>
      </c>
      <c r="O329" s="4" cm="1">
        <f t="array" aca="1" ref="O329" ca="1">INDIRECT("R"&amp;MOD(O$1+ROW()-2,304)+2&amp;"C3",FALSE)</f>
        <v>2.1190000000000002</v>
      </c>
      <c r="P329" s="4" cm="1">
        <f t="array" aca="1" ref="P329" ca="1">INDIRECT("R"&amp;MOD(P$1+ROW()-2,304)+2&amp;"C3",FALSE)</f>
        <v>2.149</v>
      </c>
      <c r="Q329" s="4" cm="1">
        <f t="array" aca="1" ref="Q329" ca="1">INDIRECT("R"&amp;MOD(Q$1+ROW()-2,304)+2&amp;"C3",FALSE)</f>
        <v>0.998</v>
      </c>
      <c r="R329" s="4" cm="1">
        <f t="array" aca="1" ref="R329" ca="1">INDIRECT("R"&amp;MOD(R$1+ROW()-2,304)+2&amp;"C3",FALSE)</f>
        <v>-0.54800000000000004</v>
      </c>
      <c r="S329" s="4" cm="1">
        <f t="array" aca="1" ref="S329" ca="1">INDIRECT("R"&amp;MOD(S$1+ROW()-2,304)+2&amp;"C3",FALSE)</f>
        <v>3.1789999999999998</v>
      </c>
      <c r="T329" s="4" cm="1">
        <f t="array" aca="1" ref="T329" ca="1">INDIRECT("R"&amp;MOD(T$1+ROW()-2,304)+2&amp;"C3",FALSE)</f>
        <v>2.7269999999999999</v>
      </c>
      <c r="U329" s="4" cm="1">
        <f t="array" aca="1" ref="U329" ca="1">INDIRECT("R"&amp;MOD(U$1+ROW()-2,304)+2&amp;"C3",FALSE)</f>
        <v>-0.32900000000000001</v>
      </c>
      <c r="V329" s="4" cm="1">
        <f t="array" aca="1" ref="V329" ca="1">INDIRECT("R"&amp;MOD(V$1+ROW()-2,304)+2&amp;"C3",FALSE)</f>
        <v>2.13</v>
      </c>
      <c r="W329" s="4" cm="1">
        <f t="array" aca="1" ref="W329" ca="1">INDIRECT("R"&amp;MOD(W$1+ROW()-2,304)+2&amp;"C3",FALSE)</f>
        <v>0.64500000000000002</v>
      </c>
      <c r="X329" s="4" cm="1">
        <f t="array" aca="1" ref="X329" ca="1">INDIRECT("R"&amp;MOD(X$1+ROW()-2,304)+2&amp;"C3",FALSE)</f>
        <v>0.73799999999999999</v>
      </c>
      <c r="Y329" s="4" cm="1">
        <f t="array" aca="1" ref="Y329" ca="1">INDIRECT("R"&amp;MOD(Y$1+ROW()-2,304)+2&amp;"C3",FALSE)</f>
        <v>2.0859999999999999</v>
      </c>
      <c r="Z329" s="4" cm="1">
        <f t="array" aca="1" ref="Z329" ca="1">INDIRECT("R"&amp;MOD(Z$1+ROW()-2,304)+2&amp;"C3",FALSE)</f>
        <v>0.97499999999999998</v>
      </c>
      <c r="AA329" s="4" cm="1">
        <f t="array" aca="1" ref="AA329" ca="1">INDIRECT("R"&amp;MOD(AA$1+ROW()-2,304)+2&amp;"C3",FALSE)</f>
        <v>2.14</v>
      </c>
      <c r="AB329" s="4" cm="1">
        <f t="array" aca="1" ref="AB329" ca="1">INDIRECT("R"&amp;MOD(AB$1+ROW()-2,304)+2&amp;"C3",FALSE)</f>
        <v>3.3519999999999999</v>
      </c>
      <c r="AC329" s="4" cm="1">
        <f t="array" aca="1" ref="AC329" ca="1">INDIRECT("R"&amp;MOD(AC$1+ROW()-2,304)+2&amp;"C3",FALSE)</f>
        <v>3.7469999999999999</v>
      </c>
      <c r="AD329" s="4" cm="1">
        <f t="array" aca="1" ref="AD329" ca="1">INDIRECT("R"&amp;MOD(AD$1+ROW()-2,304)+2&amp;"C3",FALSE)</f>
        <v>2.8889999999999998</v>
      </c>
      <c r="AE329" s="4" cm="1">
        <f t="array" aca="1" ref="AE329" ca="1">INDIRECT("R"&amp;MOD(AE$1+ROW()-2,304)+2&amp;"C3",FALSE)</f>
        <v>3.3759999999999999</v>
      </c>
      <c r="AF329" s="4" cm="1">
        <f t="array" aca="1" ref="AF329" ca="1">INDIRECT("R"&amp;MOD(AF$1+ROW()-2,304)+2&amp;"C3",FALSE)</f>
        <v>-0.254</v>
      </c>
      <c r="AG329" s="4" cm="1">
        <f t="array" aca="1" ref="AG329" ca="1">INDIRECT("R"&amp;MOD(AG$1+ROW()-2,304)+2&amp;"C3",FALSE)</f>
        <v>-0.40899999999999997</v>
      </c>
      <c r="AH329" s="4" cm="1">
        <f t="array" aca="1" ref="AH329" ca="1">INDIRECT("R"&amp;MOD(AH$1+ROW()-2,304)+2&amp;"C3",FALSE)</f>
        <v>4.7089999999999996</v>
      </c>
      <c r="AI329" s="4" cm="1">
        <f t="array" aca="1" ref="AI329" ca="1">INDIRECT("R"&amp;MOD(AI$1+ROW()-2,304)+2&amp;"C3",FALSE)</f>
        <v>2.1469999999999998</v>
      </c>
      <c r="AJ329" s="4" cm="1">
        <f t="array" aca="1" ref="AJ329" ca="1">INDIRECT("R"&amp;MOD(AJ$1+ROW()-2,304)+2&amp;"C3",FALSE)</f>
        <v>1.282</v>
      </c>
    </row>
    <row r="330" spans="7:36" x14ac:dyDescent="0.25">
      <c r="G330" s="4" cm="1">
        <f t="array" aca="1" ref="G330" ca="1">INDIRECT("R"&amp;MOD(G$1+ROW()-2,304)+2&amp;"C3",FALSE)</f>
        <v>-0.32900000000000001</v>
      </c>
      <c r="H330" s="4" cm="1">
        <f t="array" aca="1" ref="H330" ca="1">INDIRECT("R"&amp;MOD(H$1+ROW()-2,304)+2&amp;"C3",FALSE)</f>
        <v>1.4850000000000001</v>
      </c>
      <c r="I330" s="4" cm="1">
        <f t="array" aca="1" ref="I330" ca="1">INDIRECT("R"&amp;MOD(I$1+ROW()-2,304)+2&amp;"C3",FALSE)</f>
        <v>2.5129999999999999</v>
      </c>
      <c r="J330" s="4" cm="1">
        <f t="array" aca="1" ref="J330" ca="1">INDIRECT("R"&amp;MOD(J$1+ROW()-2,304)+2&amp;"C3",FALSE)</f>
        <v>3.597</v>
      </c>
      <c r="K330" s="4" cm="1">
        <f t="array" aca="1" ref="K330" ca="1">INDIRECT("R"&amp;MOD(K$1+ROW()-2,304)+2&amp;"C3",FALSE)</f>
        <v>-0.44400000000000001</v>
      </c>
      <c r="L330" s="4" cm="1">
        <f t="array" aca="1" ref="L330" ca="1">INDIRECT("R"&amp;MOD(L$1+ROW()-2,304)+2&amp;"C3",FALSE)</f>
        <v>3.6720000000000002</v>
      </c>
      <c r="M330" s="4" cm="1">
        <f t="array" aca="1" ref="M330" ca="1">INDIRECT("R"&amp;MOD(M$1+ROW()-2,304)+2&amp;"C3",FALSE)</f>
        <v>1.222</v>
      </c>
      <c r="N330" s="4" cm="1">
        <f t="array" aca="1" ref="N330" ca="1">INDIRECT("R"&amp;MOD(N$1+ROW()-2,304)+2&amp;"C3",FALSE)</f>
        <v>0.223</v>
      </c>
      <c r="O330" s="4" cm="1">
        <f t="array" aca="1" ref="O330" ca="1">INDIRECT("R"&amp;MOD(O$1+ROW()-2,304)+2&amp;"C3",FALSE)</f>
        <v>2.1320000000000001</v>
      </c>
      <c r="P330" s="4" cm="1">
        <f t="array" aca="1" ref="P330" ca="1">INDIRECT("R"&amp;MOD(P$1+ROW()-2,304)+2&amp;"C3",FALSE)</f>
        <v>2.089</v>
      </c>
      <c r="Q330" s="4" cm="1">
        <f t="array" aca="1" ref="Q330" ca="1">INDIRECT("R"&amp;MOD(Q$1+ROW()-2,304)+2&amp;"C3",FALSE)</f>
        <v>1.042</v>
      </c>
      <c r="R330" s="4" cm="1">
        <f t="array" aca="1" ref="R330" ca="1">INDIRECT("R"&amp;MOD(R$1+ROW()-2,304)+2&amp;"C3",FALSE)</f>
        <v>-0.54500000000000004</v>
      </c>
      <c r="S330" s="4" cm="1">
        <f t="array" aca="1" ref="S330" ca="1">INDIRECT("R"&amp;MOD(S$1+ROW()-2,304)+2&amp;"C3",FALSE)</f>
        <v>3.3719999999999999</v>
      </c>
      <c r="T330" s="4" cm="1">
        <f t="array" aca="1" ref="T330" ca="1">INDIRECT("R"&amp;MOD(T$1+ROW()-2,304)+2&amp;"C3",FALSE)</f>
        <v>3.3759999999999999</v>
      </c>
      <c r="U330" s="4" cm="1">
        <f t="array" aca="1" ref="U330" ca="1">INDIRECT("R"&amp;MOD(U$1+ROW()-2,304)+2&amp;"C3",FALSE)</f>
        <v>-0.33</v>
      </c>
      <c r="V330" s="4" cm="1">
        <f t="array" aca="1" ref="V330" ca="1">INDIRECT("R"&amp;MOD(V$1+ROW()-2,304)+2&amp;"C3",FALSE)</f>
        <v>2.14</v>
      </c>
      <c r="W330" s="4" cm="1">
        <f t="array" aca="1" ref="W330" ca="1">INDIRECT("R"&amp;MOD(W$1+ROW()-2,304)+2&amp;"C3",FALSE)</f>
        <v>0.64500000000000002</v>
      </c>
      <c r="X330" s="4" cm="1">
        <f t="array" aca="1" ref="X330" ca="1">INDIRECT("R"&amp;MOD(X$1+ROW()-2,304)+2&amp;"C3",FALSE)</f>
        <v>0.71599999999999997</v>
      </c>
      <c r="Y330" s="4" cm="1">
        <f t="array" aca="1" ref="Y330" ca="1">INDIRECT("R"&amp;MOD(Y$1+ROW()-2,304)+2&amp;"C3",FALSE)</f>
        <v>2.113</v>
      </c>
      <c r="Z330" s="4" cm="1">
        <f t="array" aca="1" ref="Z330" ca="1">INDIRECT("R"&amp;MOD(Z$1+ROW()-2,304)+2&amp;"C3",FALSE)</f>
        <v>0.86</v>
      </c>
      <c r="AA330" s="4" cm="1">
        <f t="array" aca="1" ref="AA330" ca="1">INDIRECT("R"&amp;MOD(AA$1+ROW()-2,304)+2&amp;"C3",FALSE)</f>
        <v>2.1469999999999998</v>
      </c>
      <c r="AB330" s="4" cm="1">
        <f t="array" aca="1" ref="AB330" ca="1">INDIRECT("R"&amp;MOD(AB$1+ROW()-2,304)+2&amp;"C3",FALSE)</f>
        <v>3.31</v>
      </c>
      <c r="AC330" s="4" cm="1">
        <f t="array" aca="1" ref="AC330" ca="1">INDIRECT("R"&amp;MOD(AC$1+ROW()-2,304)+2&amp;"C3",FALSE)</f>
        <v>3.9249999999999998</v>
      </c>
      <c r="AD330" s="4" cm="1">
        <f t="array" aca="1" ref="AD330" ca="1">INDIRECT("R"&amp;MOD(AD$1+ROW()-2,304)+2&amp;"C3",FALSE)</f>
        <v>2.9860000000000002</v>
      </c>
      <c r="AE330" s="4" cm="1">
        <f t="array" aca="1" ref="AE330" ca="1">INDIRECT("R"&amp;MOD(AE$1+ROW()-2,304)+2&amp;"C3",FALSE)</f>
        <v>3.468</v>
      </c>
      <c r="AF330" s="4" cm="1">
        <f t="array" aca="1" ref="AF330" ca="1">INDIRECT("R"&amp;MOD(AF$1+ROW()-2,304)+2&amp;"C3",FALSE)</f>
        <v>-0.27200000000000002</v>
      </c>
      <c r="AG330" s="4" cm="1">
        <f t="array" aca="1" ref="AG330" ca="1">INDIRECT("R"&amp;MOD(AG$1+ROW()-2,304)+2&amp;"C3",FALSE)</f>
        <v>-0.41699999999999998</v>
      </c>
      <c r="AH330" s="4" cm="1">
        <f t="array" aca="1" ref="AH330" ca="1">INDIRECT("R"&amp;MOD(AH$1+ROW()-2,304)+2&amp;"C3",FALSE)</f>
        <v>4.6820000000000004</v>
      </c>
      <c r="AI330" s="4" cm="1">
        <f t="array" aca="1" ref="AI330" ca="1">INDIRECT("R"&amp;MOD(AI$1+ROW()-2,304)+2&amp;"C3",FALSE)</f>
        <v>2.17</v>
      </c>
      <c r="AJ330" s="4" cm="1">
        <f t="array" aca="1" ref="AJ330" ca="1">INDIRECT("R"&amp;MOD(AJ$1+ROW()-2,304)+2&amp;"C3",FALSE)</f>
        <v>1.2230000000000001</v>
      </c>
    </row>
    <row r="331" spans="7:36" x14ac:dyDescent="0.25">
      <c r="G331" s="4" cm="1">
        <f t="array" aca="1" ref="G331" ca="1">INDIRECT("R"&amp;MOD(G$1+ROW()-2,304)+2&amp;"C3",FALSE)</f>
        <v>-0.33</v>
      </c>
      <c r="H331" s="4" cm="1">
        <f t="array" aca="1" ref="H331" ca="1">INDIRECT("R"&amp;MOD(H$1+ROW()-2,304)+2&amp;"C3",FALSE)</f>
        <v>1.4259999999999999</v>
      </c>
      <c r="I331" s="4" cm="1">
        <f t="array" aca="1" ref="I331" ca="1">INDIRECT("R"&amp;MOD(I$1+ROW()-2,304)+2&amp;"C3",FALSE)</f>
        <v>2.6</v>
      </c>
      <c r="J331" s="4" cm="1">
        <f t="array" aca="1" ref="J331" ca="1">INDIRECT("R"&amp;MOD(J$1+ROW()-2,304)+2&amp;"C3",FALSE)</f>
        <v>3.6840000000000002</v>
      </c>
      <c r="K331" s="4" cm="1">
        <f t="array" aca="1" ref="K331" ca="1">INDIRECT("R"&amp;MOD(K$1+ROW()-2,304)+2&amp;"C3",FALSE)</f>
        <v>-0.48</v>
      </c>
      <c r="L331" s="4" cm="1">
        <f t="array" aca="1" ref="L331" ca="1">INDIRECT("R"&amp;MOD(L$1+ROW()-2,304)+2&amp;"C3",FALSE)</f>
        <v>3.78</v>
      </c>
      <c r="M331" s="4" cm="1">
        <f t="array" aca="1" ref="M331" ca="1">INDIRECT("R"&amp;MOD(M$1+ROW()-2,304)+2&amp;"C3",FALSE)</f>
        <v>1.048</v>
      </c>
      <c r="N331" s="4" cm="1">
        <f t="array" aca="1" ref="N331" ca="1">INDIRECT("R"&amp;MOD(N$1+ROW()-2,304)+2&amp;"C3",FALSE)</f>
        <v>0.20599999999999999</v>
      </c>
      <c r="O331" s="4" cm="1">
        <f t="array" aca="1" ref="O331" ca="1">INDIRECT("R"&amp;MOD(O$1+ROW()-2,304)+2&amp;"C3",FALSE)</f>
        <v>2.1389999999999998</v>
      </c>
      <c r="P331" s="4" cm="1">
        <f t="array" aca="1" ref="P331" ca="1">INDIRECT("R"&amp;MOD(P$1+ROW()-2,304)+2&amp;"C3",FALSE)</f>
        <v>2.0710000000000002</v>
      </c>
      <c r="Q331" s="4" cm="1">
        <f t="array" aca="1" ref="Q331" ca="1">INDIRECT("R"&amp;MOD(Q$1+ROW()-2,304)+2&amp;"C3",FALSE)</f>
        <v>1.022</v>
      </c>
      <c r="R331" s="4" cm="1">
        <f t="array" aca="1" ref="R331" ca="1">INDIRECT("R"&amp;MOD(R$1+ROW()-2,304)+2&amp;"C3",FALSE)</f>
        <v>-0.55000000000000004</v>
      </c>
      <c r="S331" s="4" cm="1">
        <f t="array" aca="1" ref="S331" ca="1">INDIRECT("R"&amp;MOD(S$1+ROW()-2,304)+2&amp;"C3",FALSE)</f>
        <v>3.536</v>
      </c>
      <c r="T331" s="4" cm="1">
        <f t="array" aca="1" ref="T331" ca="1">INDIRECT("R"&amp;MOD(T$1+ROW()-2,304)+2&amp;"C3",FALSE)</f>
        <v>3.468</v>
      </c>
      <c r="U331" s="4" cm="1">
        <f t="array" aca="1" ref="U331" ca="1">INDIRECT("R"&amp;MOD(U$1+ROW()-2,304)+2&amp;"C3",FALSE)</f>
        <v>-0.32900000000000001</v>
      </c>
      <c r="V331" s="4" cm="1">
        <f t="array" aca="1" ref="V331" ca="1">INDIRECT("R"&amp;MOD(V$1+ROW()-2,304)+2&amp;"C3",FALSE)</f>
        <v>2.1469999999999998</v>
      </c>
      <c r="W331" s="4" cm="1">
        <f t="array" aca="1" ref="W331" ca="1">INDIRECT("R"&amp;MOD(W$1+ROW()-2,304)+2&amp;"C3",FALSE)</f>
        <v>0.68700000000000006</v>
      </c>
      <c r="X331" s="4" cm="1">
        <f t="array" aca="1" ref="X331" ca="1">INDIRECT("R"&amp;MOD(X$1+ROW()-2,304)+2&amp;"C3",FALSE)</f>
        <v>0.71299999999999997</v>
      </c>
      <c r="Y331" s="4" cm="1">
        <f t="array" aca="1" ref="Y331" ca="1">INDIRECT("R"&amp;MOD(Y$1+ROW()-2,304)+2&amp;"C3",FALSE)</f>
        <v>2.1160000000000001</v>
      </c>
      <c r="Z331" s="4" cm="1">
        <f t="array" aca="1" ref="Z331" ca="1">INDIRECT("R"&amp;MOD(Z$1+ROW()-2,304)+2&amp;"C3",FALSE)</f>
        <v>0.77200000000000002</v>
      </c>
      <c r="AA331" s="4" cm="1">
        <f t="array" aca="1" ref="AA331" ca="1">INDIRECT("R"&amp;MOD(AA$1+ROW()-2,304)+2&amp;"C3",FALSE)</f>
        <v>2.1440000000000001</v>
      </c>
      <c r="AB331" s="4" cm="1">
        <f t="array" aca="1" ref="AB331" ca="1">INDIRECT("R"&amp;MOD(AB$1+ROW()-2,304)+2&amp;"C3",FALSE)</f>
        <v>3.2610000000000001</v>
      </c>
      <c r="AC331" s="4" cm="1">
        <f t="array" aca="1" ref="AC331" ca="1">INDIRECT("R"&amp;MOD(AC$1+ROW()-2,304)+2&amp;"C3",FALSE)</f>
        <v>4.3620000000000001</v>
      </c>
      <c r="AD331" s="4" cm="1">
        <f t="array" aca="1" ref="AD331" ca="1">INDIRECT("R"&amp;MOD(AD$1+ROW()-2,304)+2&amp;"C3",FALSE)</f>
        <v>3.1019999999999999</v>
      </c>
      <c r="AE331" s="4" cm="1">
        <f t="array" aca="1" ref="AE331" ca="1">INDIRECT("R"&amp;MOD(AE$1+ROW()-2,304)+2&amp;"C3",FALSE)</f>
        <v>3.4460000000000002</v>
      </c>
      <c r="AF331" s="4" cm="1">
        <f t="array" aca="1" ref="AF331" ca="1">INDIRECT("R"&amp;MOD(AF$1+ROW()-2,304)+2&amp;"C3",FALSE)</f>
        <v>-0.376</v>
      </c>
      <c r="AG331" s="4" cm="1">
        <f t="array" aca="1" ref="AG331" ca="1">INDIRECT("R"&amp;MOD(AG$1+ROW()-2,304)+2&amp;"C3",FALSE)</f>
        <v>-0.254</v>
      </c>
      <c r="AH331" s="4" cm="1">
        <f t="array" aca="1" ref="AH331" ca="1">INDIRECT("R"&amp;MOD(AH$1+ROW()-2,304)+2&amp;"C3",FALSE)</f>
        <v>4.6440000000000001</v>
      </c>
      <c r="AI331" s="4" cm="1">
        <f t="array" aca="1" ref="AI331" ca="1">INDIRECT("R"&amp;MOD(AI$1+ROW()-2,304)+2&amp;"C3",FALSE)</f>
        <v>2.173</v>
      </c>
      <c r="AJ331" s="4" cm="1">
        <f t="array" aca="1" ref="AJ331" ca="1">INDIRECT("R"&amp;MOD(AJ$1+ROW()-2,304)+2&amp;"C3",FALSE)</f>
        <v>0.97499999999999998</v>
      </c>
    </row>
    <row r="332" spans="7:36" x14ac:dyDescent="0.25">
      <c r="G332" s="4" cm="1">
        <f t="array" aca="1" ref="G332" ca="1">INDIRECT("R"&amp;MOD(G$1+ROW()-2,304)+2&amp;"C3",FALSE)</f>
        <v>-0.33</v>
      </c>
      <c r="H332" s="4" cm="1">
        <f t="array" aca="1" ref="H332" ca="1">INDIRECT("R"&amp;MOD(H$1+ROW()-2,304)+2&amp;"C3",FALSE)</f>
        <v>1.222</v>
      </c>
      <c r="I332" s="4" cm="1">
        <f t="array" aca="1" ref="I332" ca="1">INDIRECT("R"&amp;MOD(I$1+ROW()-2,304)+2&amp;"C3",FALSE)</f>
        <v>2.7229999999999999</v>
      </c>
      <c r="J332" s="4" cm="1">
        <f t="array" aca="1" ref="J332" ca="1">INDIRECT("R"&amp;MOD(J$1+ROW()-2,304)+2&amp;"C3",FALSE)</f>
        <v>3.7519999999999998</v>
      </c>
      <c r="K332" s="4" cm="1">
        <f t="array" aca="1" ref="K332" ca="1">INDIRECT("R"&amp;MOD(K$1+ROW()-2,304)+2&amp;"C3",FALSE)</f>
        <v>-0.49099999999999999</v>
      </c>
      <c r="L332" s="4" cm="1">
        <f t="array" aca="1" ref="L332" ca="1">INDIRECT("R"&amp;MOD(L$1+ROW()-2,304)+2&amp;"C3",FALSE)</f>
        <v>3.88</v>
      </c>
      <c r="M332" s="4" cm="1">
        <f t="array" aca="1" ref="M332" ca="1">INDIRECT("R"&amp;MOD(M$1+ROW()-2,304)+2&amp;"C3",FALSE)</f>
        <v>0.85799999999999998</v>
      </c>
      <c r="N332" s="4" cm="1">
        <f t="array" aca="1" ref="N332" ca="1">INDIRECT("R"&amp;MOD(N$1+ROW()-2,304)+2&amp;"C3",FALSE)</f>
        <v>0.20899999999999999</v>
      </c>
      <c r="O332" s="4" cm="1">
        <f t="array" aca="1" ref="O332" ca="1">INDIRECT("R"&amp;MOD(O$1+ROW()-2,304)+2&amp;"C3",FALSE)</f>
        <v>2.1970000000000001</v>
      </c>
      <c r="P332" s="4" cm="1">
        <f t="array" aca="1" ref="P332" ca="1">INDIRECT("R"&amp;MOD(P$1+ROW()-2,304)+2&amp;"C3",FALSE)</f>
        <v>2.0289999999999999</v>
      </c>
      <c r="Q332" s="4" cm="1">
        <f t="array" aca="1" ref="Q332" ca="1">INDIRECT("R"&amp;MOD(Q$1+ROW()-2,304)+2&amp;"C3",FALSE)</f>
        <v>1.0169999999999999</v>
      </c>
      <c r="R332" s="4" cm="1">
        <f t="array" aca="1" ref="R332" ca="1">INDIRECT("R"&amp;MOD(R$1+ROW()-2,304)+2&amp;"C3",FALSE)</f>
        <v>-0.56699999999999995</v>
      </c>
      <c r="S332" s="4" cm="1">
        <f t="array" aca="1" ref="S332" ca="1">INDIRECT("R"&amp;MOD(S$1+ROW()-2,304)+2&amp;"C3",FALSE)</f>
        <v>3.6720000000000002</v>
      </c>
      <c r="T332" s="4" cm="1">
        <f t="array" aca="1" ref="T332" ca="1">INDIRECT("R"&amp;MOD(T$1+ROW()-2,304)+2&amp;"C3",FALSE)</f>
        <v>3.4460000000000002</v>
      </c>
      <c r="U332" s="4" cm="1">
        <f t="array" aca="1" ref="U332" ca="1">INDIRECT("R"&amp;MOD(U$1+ROW()-2,304)+2&amp;"C3",FALSE)</f>
        <v>-0.32800000000000001</v>
      </c>
      <c r="V332" s="4" cm="1">
        <f t="array" aca="1" ref="V332" ca="1">INDIRECT("R"&amp;MOD(V$1+ROW()-2,304)+2&amp;"C3",FALSE)</f>
        <v>2.1440000000000001</v>
      </c>
      <c r="W332" s="4" cm="1">
        <f t="array" aca="1" ref="W332" ca="1">INDIRECT("R"&amp;MOD(W$1+ROW()-2,304)+2&amp;"C3",FALSE)</f>
        <v>0.72799999999999998</v>
      </c>
      <c r="X332" s="4" cm="1">
        <f t="array" aca="1" ref="X332" ca="1">INDIRECT("R"&amp;MOD(X$1+ROW()-2,304)+2&amp;"C3",FALSE)</f>
        <v>0.68</v>
      </c>
      <c r="Y332" s="4" cm="1">
        <f t="array" aca="1" ref="Y332" ca="1">INDIRECT("R"&amp;MOD(Y$1+ROW()-2,304)+2&amp;"C3",FALSE)</f>
        <v>2.1139999999999999</v>
      </c>
      <c r="Z332" s="4" cm="1">
        <f t="array" aca="1" ref="Z332" ca="1">INDIRECT("R"&amp;MOD(Z$1+ROW()-2,304)+2&amp;"C3",FALSE)</f>
        <v>0.73799999999999999</v>
      </c>
      <c r="AA332" s="4" cm="1">
        <f t="array" aca="1" ref="AA332" ca="1">INDIRECT("R"&amp;MOD(AA$1+ROW()-2,304)+2&amp;"C3",FALSE)</f>
        <v>2.1589999999999998</v>
      </c>
      <c r="AB332" s="4" cm="1">
        <f t="array" aca="1" ref="AB332" ca="1">INDIRECT("R"&amp;MOD(AB$1+ROW()-2,304)+2&amp;"C3",FALSE)</f>
        <v>3.1240000000000001</v>
      </c>
      <c r="AC332" s="4" cm="1">
        <f t="array" aca="1" ref="AC332" ca="1">INDIRECT("R"&amp;MOD(AC$1+ROW()-2,304)+2&amp;"C3",FALSE)</f>
        <v>4.5019999999999998</v>
      </c>
      <c r="AD332" s="4" cm="1">
        <f t="array" aca="1" ref="AD332" ca="1">INDIRECT("R"&amp;MOD(AD$1+ROW()-2,304)+2&amp;"C3",FALSE)</f>
        <v>3.226</v>
      </c>
      <c r="AE332" s="4" cm="1">
        <f t="array" aca="1" ref="AE332" ca="1">INDIRECT("R"&amp;MOD(AE$1+ROW()-2,304)+2&amp;"C3",FALSE)</f>
        <v>3.343</v>
      </c>
      <c r="AF332" s="4" cm="1">
        <f t="array" aca="1" ref="AF332" ca="1">INDIRECT("R"&amp;MOD(AF$1+ROW()-2,304)+2&amp;"C3",FALSE)</f>
        <v>-0.44400000000000001</v>
      </c>
      <c r="AG332" s="4" cm="1">
        <f t="array" aca="1" ref="AG332" ca="1">INDIRECT("R"&amp;MOD(AG$1+ROW()-2,304)+2&amp;"C3",FALSE)</f>
        <v>-0.27200000000000002</v>
      </c>
      <c r="AH332" s="4" cm="1">
        <f t="array" aca="1" ref="AH332" ca="1">INDIRECT("R"&amp;MOD(AH$1+ROW()-2,304)+2&amp;"C3",FALSE)</f>
        <v>4.4539999999999997</v>
      </c>
      <c r="AI332" s="4" cm="1">
        <f t="array" aca="1" ref="AI332" ca="1">INDIRECT("R"&amp;MOD(AI$1+ROW()-2,304)+2&amp;"C3",FALSE)</f>
        <v>2.145</v>
      </c>
      <c r="AJ332" s="4" cm="1">
        <f t="array" aca="1" ref="AJ332" ca="1">INDIRECT("R"&amp;MOD(AJ$1+ROW()-2,304)+2&amp;"C3",FALSE)</f>
        <v>0.86</v>
      </c>
    </row>
    <row r="333" spans="7:36" x14ac:dyDescent="0.25">
      <c r="G333" s="4" cm="1">
        <f t="array" aca="1" ref="G333" ca="1">INDIRECT("R"&amp;MOD(G$1+ROW()-2,304)+2&amp;"C3",FALSE)</f>
        <v>-0.32900000000000001</v>
      </c>
      <c r="H333" s="4" cm="1">
        <f t="array" aca="1" ref="H333" ca="1">INDIRECT("R"&amp;MOD(H$1+ROW()-2,304)+2&amp;"C3",FALSE)</f>
        <v>1.048</v>
      </c>
      <c r="I333" s="4" cm="1">
        <f t="array" aca="1" ref="I333" ca="1">INDIRECT("R"&amp;MOD(I$1+ROW()-2,304)+2&amp;"C3",FALSE)</f>
        <v>2.794</v>
      </c>
      <c r="J333" s="4" cm="1">
        <f t="array" aca="1" ref="J333" ca="1">INDIRECT("R"&amp;MOD(J$1+ROW()-2,304)+2&amp;"C3",FALSE)</f>
        <v>3.8180000000000001</v>
      </c>
      <c r="K333" s="4" cm="1">
        <f t="array" aca="1" ref="K333" ca="1">INDIRECT("R"&amp;MOD(K$1+ROW()-2,304)+2&amp;"C3",FALSE)</f>
        <v>-0.50900000000000001</v>
      </c>
      <c r="L333" s="4" cm="1">
        <f t="array" aca="1" ref="L333" ca="1">INDIRECT("R"&amp;MOD(L$1+ROW()-2,304)+2&amp;"C3",FALSE)</f>
        <v>3.9710000000000001</v>
      </c>
      <c r="M333" s="4" cm="1">
        <f t="array" aca="1" ref="M333" ca="1">INDIRECT("R"&amp;MOD(M$1+ROW()-2,304)+2&amp;"C3",FALSE)</f>
        <v>0.74399999999999999</v>
      </c>
      <c r="N333" s="4" cm="1">
        <f t="array" aca="1" ref="N333" ca="1">INDIRECT("R"&amp;MOD(N$1+ROW()-2,304)+2&amp;"C3",FALSE)</f>
        <v>0.20100000000000001</v>
      </c>
      <c r="O333" s="4" cm="1">
        <f t="array" aca="1" ref="O333" ca="1">INDIRECT("R"&amp;MOD(O$1+ROW()-2,304)+2&amp;"C3",FALSE)</f>
        <v>2.3610000000000002</v>
      </c>
      <c r="P333" s="4" cm="1">
        <f t="array" aca="1" ref="P333" ca="1">INDIRECT("R"&amp;MOD(P$1+ROW()-2,304)+2&amp;"C3",FALSE)</f>
        <v>2.0489999999999999</v>
      </c>
      <c r="Q333" s="4" cm="1">
        <f t="array" aca="1" ref="Q333" ca="1">INDIRECT("R"&amp;MOD(Q$1+ROW()-2,304)+2&amp;"C3",FALSE)</f>
        <v>1.087</v>
      </c>
      <c r="R333" s="4" cm="1">
        <f t="array" aca="1" ref="R333" ca="1">INDIRECT("R"&amp;MOD(R$1+ROW()-2,304)+2&amp;"C3",FALSE)</f>
        <v>-0.58199999999999996</v>
      </c>
      <c r="S333" s="4" cm="1">
        <f t="array" aca="1" ref="S333" ca="1">INDIRECT("R"&amp;MOD(S$1+ROW()-2,304)+2&amp;"C3",FALSE)</f>
        <v>3.78</v>
      </c>
      <c r="T333" s="4" cm="1">
        <f t="array" aca="1" ref="T333" ca="1">INDIRECT("R"&amp;MOD(T$1+ROW()-2,304)+2&amp;"C3",FALSE)</f>
        <v>3.343</v>
      </c>
      <c r="U333" s="4" cm="1">
        <f t="array" aca="1" ref="U333" ca="1">INDIRECT("R"&amp;MOD(U$1+ROW()-2,304)+2&amp;"C3",FALSE)</f>
        <v>-0.32800000000000001</v>
      </c>
      <c r="V333" s="4" cm="1">
        <f t="array" aca="1" ref="V333" ca="1">INDIRECT("R"&amp;MOD(V$1+ROW()-2,304)+2&amp;"C3",FALSE)</f>
        <v>2.1589999999999998</v>
      </c>
      <c r="W333" s="4" cm="1">
        <f t="array" aca="1" ref="W333" ca="1">INDIRECT("R"&amp;MOD(W$1+ROW()-2,304)+2&amp;"C3",FALSE)</f>
        <v>0.84899999999999998</v>
      </c>
      <c r="X333" s="4" cm="1">
        <f t="array" aca="1" ref="X333" ca="1">INDIRECT("R"&amp;MOD(X$1+ROW()-2,304)+2&amp;"C3",FALSE)</f>
        <v>0.66200000000000003</v>
      </c>
      <c r="Y333" s="4" cm="1">
        <f t="array" aca="1" ref="Y333" ca="1">INDIRECT("R"&amp;MOD(Y$1+ROW()-2,304)+2&amp;"C3",FALSE)</f>
        <v>2.1190000000000002</v>
      </c>
      <c r="Z333" s="4" cm="1">
        <f t="array" aca="1" ref="Z333" ca="1">INDIRECT("R"&amp;MOD(Z$1+ROW()-2,304)+2&amp;"C3",FALSE)</f>
        <v>0.71599999999999997</v>
      </c>
      <c r="AA333" s="4" cm="1">
        <f t="array" aca="1" ref="AA333" ca="1">INDIRECT("R"&amp;MOD(AA$1+ROW()-2,304)+2&amp;"C3",FALSE)</f>
        <v>2.149</v>
      </c>
      <c r="AB333" s="4" cm="1">
        <f t="array" aca="1" ref="AB333" ca="1">INDIRECT("R"&amp;MOD(AB$1+ROW()-2,304)+2&amp;"C3",FALSE)</f>
        <v>2.9409999999999998</v>
      </c>
      <c r="AC333" s="4" cm="1">
        <f t="array" aca="1" ref="AC333" ca="1">INDIRECT("R"&amp;MOD(AC$1+ROW()-2,304)+2&amp;"C3",FALSE)</f>
        <v>4.5830000000000002</v>
      </c>
      <c r="AD333" s="4" cm="1">
        <f t="array" aca="1" ref="AD333" ca="1">INDIRECT("R"&amp;MOD(AD$1+ROW()-2,304)+2&amp;"C3",FALSE)</f>
        <v>3.335</v>
      </c>
      <c r="AE333" s="4" cm="1">
        <f t="array" aca="1" ref="AE333" ca="1">INDIRECT("R"&amp;MOD(AE$1+ROW()-2,304)+2&amp;"C3",FALSE)</f>
        <v>3.5369999999999999</v>
      </c>
      <c r="AF333" s="4" cm="1">
        <f t="array" aca="1" ref="AF333" ca="1">INDIRECT("R"&amp;MOD(AF$1+ROW()-2,304)+2&amp;"C3",FALSE)</f>
        <v>-0.48</v>
      </c>
      <c r="AG333" s="4" cm="1">
        <f t="array" aca="1" ref="AG333" ca="1">INDIRECT("R"&amp;MOD(AG$1+ROW()-2,304)+2&amp;"C3",FALSE)</f>
        <v>-0.376</v>
      </c>
      <c r="AH333" s="4" cm="1">
        <f t="array" aca="1" ref="AH333" ca="1">INDIRECT("R"&amp;MOD(AH$1+ROW()-2,304)+2&amp;"C3",FALSE)</f>
        <v>4.4669999999999996</v>
      </c>
      <c r="AI333" s="4" cm="1">
        <f t="array" aca="1" ref="AI333" ca="1">INDIRECT("R"&amp;MOD(AI$1+ROW()-2,304)+2&amp;"C3",FALSE)</f>
        <v>2.1379999999999999</v>
      </c>
      <c r="AJ333" s="4" cm="1">
        <f t="array" aca="1" ref="AJ333" ca="1">INDIRECT("R"&amp;MOD(AJ$1+ROW()-2,304)+2&amp;"C3",FALSE)</f>
        <v>0.77200000000000002</v>
      </c>
    </row>
    <row r="334" spans="7:36" x14ac:dyDescent="0.25">
      <c r="G334" s="4" cm="1">
        <f t="array" aca="1" ref="G334" ca="1">INDIRECT("R"&amp;MOD(G$1+ROW()-2,304)+2&amp;"C3",FALSE)</f>
        <v>-0.32900000000000001</v>
      </c>
      <c r="H334" s="4" cm="1">
        <f t="array" aca="1" ref="H334" ca="1">INDIRECT("R"&amp;MOD(H$1+ROW()-2,304)+2&amp;"C3",FALSE)</f>
        <v>0.85799999999999998</v>
      </c>
      <c r="I334" s="4" cm="1">
        <f t="array" aca="1" ref="I334" ca="1">INDIRECT("R"&amp;MOD(I$1+ROW()-2,304)+2&amp;"C3",FALSE)</f>
        <v>2.8889999999999998</v>
      </c>
      <c r="J334" s="4" cm="1">
        <f t="array" aca="1" ref="J334" ca="1">INDIRECT("R"&amp;MOD(J$1+ROW()-2,304)+2&amp;"C3",FALSE)</f>
        <v>3.891</v>
      </c>
      <c r="K334" s="4" cm="1">
        <f t="array" aca="1" ref="K334" ca="1">INDIRECT("R"&amp;MOD(K$1+ROW()-2,304)+2&amp;"C3",FALSE)</f>
        <v>-0.52100000000000002</v>
      </c>
      <c r="L334" s="4" cm="1">
        <f t="array" aca="1" ref="L334" ca="1">INDIRECT("R"&amp;MOD(L$1+ROW()-2,304)+2&amp;"C3",FALSE)</f>
        <v>3.9672727272727268</v>
      </c>
      <c r="M334" s="4" cm="1">
        <f t="array" aca="1" ref="M334" ca="1">INDIRECT("R"&amp;MOD(M$1+ROW()-2,304)+2&amp;"C3",FALSE)</f>
        <v>0.68500000000000005</v>
      </c>
      <c r="N334" s="4" cm="1">
        <f t="array" aca="1" ref="N334" ca="1">INDIRECT("R"&amp;MOD(N$1+ROW()-2,304)+2&amp;"C3",FALSE)</f>
        <v>0.21</v>
      </c>
      <c r="O334" s="4" cm="1">
        <f t="array" aca="1" ref="O334" ca="1">INDIRECT("R"&amp;MOD(O$1+ROW()-2,304)+2&amp;"C3",FALSE)</f>
        <v>2.4729999999999999</v>
      </c>
      <c r="P334" s="4" cm="1">
        <f t="array" aca="1" ref="P334" ca="1">INDIRECT("R"&amp;MOD(P$1+ROW()-2,304)+2&amp;"C3",FALSE)</f>
        <v>2.0859999999999999</v>
      </c>
      <c r="Q334" s="4" cm="1">
        <f t="array" aca="1" ref="Q334" ca="1">INDIRECT("R"&amp;MOD(Q$1+ROW()-2,304)+2&amp;"C3",FALSE)</f>
        <v>1.1759999999999999</v>
      </c>
      <c r="R334" s="4" cm="1">
        <f t="array" aca="1" ref="R334" ca="1">INDIRECT("R"&amp;MOD(R$1+ROW()-2,304)+2&amp;"C3",FALSE)</f>
        <v>-0.56000000000000005</v>
      </c>
      <c r="S334" s="4" cm="1">
        <f t="array" aca="1" ref="S334" ca="1">INDIRECT("R"&amp;MOD(S$1+ROW()-2,304)+2&amp;"C3",FALSE)</f>
        <v>3.88</v>
      </c>
      <c r="T334" s="4" cm="1">
        <f t="array" aca="1" ref="T334" ca="1">INDIRECT("R"&amp;MOD(T$1+ROW()-2,304)+2&amp;"C3",FALSE)</f>
        <v>3.5369999999999999</v>
      </c>
      <c r="U334" s="4" cm="1">
        <f t="array" aca="1" ref="U334" ca="1">INDIRECT("R"&amp;MOD(U$1+ROW()-2,304)+2&amp;"C3",FALSE)</f>
        <v>-0.32800000000000001</v>
      </c>
      <c r="V334" s="4" cm="1">
        <f t="array" aca="1" ref="V334" ca="1">INDIRECT("R"&amp;MOD(V$1+ROW()-2,304)+2&amp;"C3",FALSE)</f>
        <v>2.149</v>
      </c>
      <c r="W334" s="4" cm="1">
        <f t="array" aca="1" ref="W334" ca="1">INDIRECT("R"&amp;MOD(W$1+ROW()-2,304)+2&amp;"C3",FALSE)</f>
        <v>0.89600000000000002</v>
      </c>
      <c r="X334" s="4" cm="1">
        <f t="array" aca="1" ref="X334" ca="1">INDIRECT("R"&amp;MOD(X$1+ROW()-2,304)+2&amp;"C3",FALSE)</f>
        <v>0.64500000000000002</v>
      </c>
      <c r="Y334" s="4" cm="1">
        <f t="array" aca="1" ref="Y334" ca="1">INDIRECT("R"&amp;MOD(Y$1+ROW()-2,304)+2&amp;"C3",FALSE)</f>
        <v>2.1469999999999998</v>
      </c>
      <c r="Z334" s="4" cm="1">
        <f t="array" aca="1" ref="Z334" ca="1">INDIRECT("R"&amp;MOD(Z$1+ROW()-2,304)+2&amp;"C3",FALSE)</f>
        <v>0.71299999999999997</v>
      </c>
      <c r="AA334" s="4" cm="1">
        <f t="array" aca="1" ref="AA334" ca="1">INDIRECT("R"&amp;MOD(AA$1+ROW()-2,304)+2&amp;"C3",FALSE)</f>
        <v>2.089</v>
      </c>
      <c r="AB334" s="4" cm="1">
        <f t="array" aca="1" ref="AB334" ca="1">INDIRECT("R"&amp;MOD(AB$1+ROW()-2,304)+2&amp;"C3",FALSE)</f>
        <v>2.8319999999999999</v>
      </c>
      <c r="AC334" s="4" cm="1">
        <f t="array" aca="1" ref="AC334" ca="1">INDIRECT("R"&amp;MOD(AC$1+ROW()-2,304)+2&amp;"C3",FALSE)</f>
        <v>4.7770000000000001</v>
      </c>
      <c r="AD334" s="4" cm="1">
        <f t="array" aca="1" ref="AD334" ca="1">INDIRECT("R"&amp;MOD(AD$1+ROW()-2,304)+2&amp;"C3",FALSE)</f>
        <v>3.5019999999999998</v>
      </c>
      <c r="AE334" s="4" cm="1">
        <f t="array" aca="1" ref="AE334" ca="1">INDIRECT("R"&amp;MOD(AE$1+ROW()-2,304)+2&amp;"C3",FALSE)</f>
        <v>3.7469999999999999</v>
      </c>
      <c r="AF334" s="4" cm="1">
        <f t="array" aca="1" ref="AF334" ca="1">INDIRECT("R"&amp;MOD(AF$1+ROW()-2,304)+2&amp;"C3",FALSE)</f>
        <v>-0.49099999999999999</v>
      </c>
      <c r="AG334" s="4" cm="1">
        <f t="array" aca="1" ref="AG334" ca="1">INDIRECT("R"&amp;MOD(AG$1+ROW()-2,304)+2&amp;"C3",FALSE)</f>
        <v>-0.44400000000000001</v>
      </c>
      <c r="AH334" s="4" cm="1">
        <f t="array" aca="1" ref="AH334" ca="1">INDIRECT("R"&amp;MOD(AH$1+ROW()-2,304)+2&amp;"C3",FALSE)</f>
        <v>4.3540000000000001</v>
      </c>
      <c r="AI334" s="4" cm="1">
        <f t="array" aca="1" ref="AI334" ca="1">INDIRECT("R"&amp;MOD(AI$1+ROW()-2,304)+2&amp;"C3",FALSE)</f>
        <v>2.137</v>
      </c>
      <c r="AJ334" s="4" cm="1">
        <f t="array" aca="1" ref="AJ334" ca="1">INDIRECT("R"&amp;MOD(AJ$1+ROW()-2,304)+2&amp;"C3",FALSE)</f>
        <v>0.73799999999999999</v>
      </c>
    </row>
    <row r="335" spans="7:36" x14ac:dyDescent="0.25">
      <c r="G335" s="4" cm="1">
        <f t="array" aca="1" ref="G335" ca="1">INDIRECT("R"&amp;MOD(G$1+ROW()-2,304)+2&amp;"C3",FALSE)</f>
        <v>-0.33</v>
      </c>
      <c r="H335" s="4" cm="1">
        <f t="array" aca="1" ref="H335" ca="1">INDIRECT("R"&amp;MOD(H$1+ROW()-2,304)+2&amp;"C3",FALSE)</f>
        <v>0.74399999999999999</v>
      </c>
      <c r="I335" s="4" cm="1">
        <f t="array" aca="1" ref="I335" ca="1">INDIRECT("R"&amp;MOD(I$1+ROW()-2,304)+2&amp;"C3",FALSE)</f>
        <v>2.9860000000000002</v>
      </c>
      <c r="J335" s="4" cm="1">
        <f t="array" aca="1" ref="J335" ca="1">INDIRECT("R"&amp;MOD(J$1+ROW()-2,304)+2&amp;"C3",FALSE)</f>
        <v>3.9750000000000001</v>
      </c>
      <c r="K335" s="4" cm="1">
        <f t="array" aca="1" ref="K335" ca="1">INDIRECT("R"&amp;MOD(K$1+ROW()-2,304)+2&amp;"C3",FALSE)</f>
        <v>-0.53800000000000003</v>
      </c>
      <c r="L335" s="4" cm="1">
        <f t="array" aca="1" ref="L335" ca="1">INDIRECT("R"&amp;MOD(L$1+ROW()-2,304)+2&amp;"C3",FALSE)</f>
        <v>3.9310526315789471</v>
      </c>
      <c r="M335" s="4" cm="1">
        <f t="array" aca="1" ref="M335" ca="1">INDIRECT("R"&amp;MOD(M$1+ROW()-2,304)+2&amp;"C3",FALSE)</f>
        <v>0.65900000000000003</v>
      </c>
      <c r="N335" s="4" cm="1">
        <f t="array" aca="1" ref="N335" ca="1">INDIRECT("R"&amp;MOD(N$1+ROW()-2,304)+2&amp;"C3",FALSE)</f>
        <v>0.221</v>
      </c>
      <c r="O335" s="4" cm="1">
        <f t="array" aca="1" ref="O335" ca="1">INDIRECT("R"&amp;MOD(O$1+ROW()-2,304)+2&amp;"C3",FALSE)</f>
        <v>2.5129999999999999</v>
      </c>
      <c r="P335" s="4" cm="1">
        <f t="array" aca="1" ref="P335" ca="1">INDIRECT("R"&amp;MOD(P$1+ROW()-2,304)+2&amp;"C3",FALSE)</f>
        <v>2.113</v>
      </c>
      <c r="Q335" s="4" cm="1">
        <f t="array" aca="1" ref="Q335" ca="1">INDIRECT("R"&amp;MOD(Q$1+ROW()-2,304)+2&amp;"C3",FALSE)</f>
        <v>1.321</v>
      </c>
      <c r="R335" s="4" cm="1">
        <f t="array" aca="1" ref="R335" ca="1">INDIRECT("R"&amp;MOD(R$1+ROW()-2,304)+2&amp;"C3",FALSE)</f>
        <v>-0.53200000000000003</v>
      </c>
      <c r="S335" s="4" cm="1">
        <f t="array" aca="1" ref="S335" ca="1">INDIRECT("R"&amp;MOD(S$1+ROW()-2,304)+2&amp;"C3",FALSE)</f>
        <v>3.9710000000000001</v>
      </c>
      <c r="T335" s="4" cm="1">
        <f t="array" aca="1" ref="T335" ca="1">INDIRECT("R"&amp;MOD(T$1+ROW()-2,304)+2&amp;"C3",FALSE)</f>
        <v>3.7469999999999999</v>
      </c>
      <c r="U335" s="4" cm="1">
        <f t="array" aca="1" ref="U335" ca="1">INDIRECT("R"&amp;MOD(U$1+ROW()-2,304)+2&amp;"C3",FALSE)</f>
        <v>-0.32800000000000001</v>
      </c>
      <c r="V335" s="4" cm="1">
        <f t="array" aca="1" ref="V335" ca="1">INDIRECT("R"&amp;MOD(V$1+ROW()-2,304)+2&amp;"C3",FALSE)</f>
        <v>2.089</v>
      </c>
      <c r="W335" s="4" cm="1">
        <f t="array" aca="1" ref="W335" ca="1">INDIRECT("R"&amp;MOD(W$1+ROW()-2,304)+2&amp;"C3",FALSE)</f>
        <v>0.88</v>
      </c>
      <c r="X335" s="4" cm="1">
        <f t="array" aca="1" ref="X335" ca="1">INDIRECT("R"&amp;MOD(X$1+ROW()-2,304)+2&amp;"C3",FALSE)</f>
        <v>0.64500000000000002</v>
      </c>
      <c r="Y335" s="4" cm="1">
        <f t="array" aca="1" ref="Y335" ca="1">INDIRECT("R"&amp;MOD(Y$1+ROW()-2,304)+2&amp;"C3",FALSE)</f>
        <v>2.17</v>
      </c>
      <c r="Z335" s="4" cm="1">
        <f t="array" aca="1" ref="Z335" ca="1">INDIRECT("R"&amp;MOD(Z$1+ROW()-2,304)+2&amp;"C3",FALSE)</f>
        <v>0.68</v>
      </c>
      <c r="AA335" s="4" cm="1">
        <f t="array" aca="1" ref="AA335" ca="1">INDIRECT("R"&amp;MOD(AA$1+ROW()-2,304)+2&amp;"C3",FALSE)</f>
        <v>2.0710000000000002</v>
      </c>
      <c r="AB335" s="4" cm="1">
        <f t="array" aca="1" ref="AB335" ca="1">INDIRECT("R"&amp;MOD(AB$1+ROW()-2,304)+2&amp;"C3",FALSE)</f>
        <v>2.6869999999999998</v>
      </c>
      <c r="AC335" s="4" cm="1">
        <f t="array" aca="1" ref="AC335" ca="1">INDIRECT("R"&amp;MOD(AC$1+ROW()-2,304)+2&amp;"C3",FALSE)</f>
        <v>4.8529999999999998</v>
      </c>
      <c r="AD335" s="4" cm="1">
        <f t="array" aca="1" ref="AD335" ca="1">INDIRECT("R"&amp;MOD(AD$1+ROW()-2,304)+2&amp;"C3",FALSE)</f>
        <v>3.597</v>
      </c>
      <c r="AE335" s="4" cm="1">
        <f t="array" aca="1" ref="AE335" ca="1">INDIRECT("R"&amp;MOD(AE$1+ROW()-2,304)+2&amp;"C3",FALSE)</f>
        <v>3.9249999999999998</v>
      </c>
      <c r="AF335" s="4" cm="1">
        <f t="array" aca="1" ref="AF335" ca="1">INDIRECT("R"&amp;MOD(AF$1+ROW()-2,304)+2&amp;"C3",FALSE)</f>
        <v>-0.50900000000000001</v>
      </c>
      <c r="AG335" s="4" cm="1">
        <f t="array" aca="1" ref="AG335" ca="1">INDIRECT("R"&amp;MOD(AG$1+ROW()-2,304)+2&amp;"C3",FALSE)</f>
        <v>-0.48</v>
      </c>
      <c r="AH335" s="4" cm="1">
        <f t="array" aca="1" ref="AH335" ca="1">INDIRECT("R"&amp;MOD(AH$1+ROW()-2,304)+2&amp;"C3",FALSE)</f>
        <v>3.9830000000000001</v>
      </c>
      <c r="AI335" s="4" cm="1">
        <f t="array" aca="1" ref="AI335" ca="1">INDIRECT("R"&amp;MOD(AI$1+ROW()-2,304)+2&amp;"C3",FALSE)</f>
        <v>2.137</v>
      </c>
      <c r="AJ335" s="4" cm="1">
        <f t="array" aca="1" ref="AJ335" ca="1">INDIRECT("R"&amp;MOD(AJ$1+ROW()-2,304)+2&amp;"C3",FALSE)</f>
        <v>0.71599999999999997</v>
      </c>
    </row>
    <row r="336" spans="7:36" x14ac:dyDescent="0.25">
      <c r="G336" s="4" cm="1">
        <f t="array" aca="1" ref="G336" ca="1">INDIRECT("R"&amp;MOD(G$1+ROW()-2,304)+2&amp;"C3",FALSE)</f>
        <v>-0.32900000000000001</v>
      </c>
      <c r="H336" s="4" cm="1">
        <f t="array" aca="1" ref="H336" ca="1">INDIRECT("R"&amp;MOD(H$1+ROW()-2,304)+2&amp;"C3",FALSE)</f>
        <v>0.68500000000000005</v>
      </c>
      <c r="I336" s="4" cm="1">
        <f t="array" aca="1" ref="I336" ca="1">INDIRECT("R"&amp;MOD(I$1+ROW()-2,304)+2&amp;"C3",FALSE)</f>
        <v>3.1019999999999999</v>
      </c>
      <c r="J336" s="4" cm="1">
        <f t="array" aca="1" ref="J336" ca="1">INDIRECT("R"&amp;MOD(J$1+ROW()-2,304)+2&amp;"C3",FALSE)</f>
        <v>4.0709999999999997</v>
      </c>
      <c r="K336" s="4" cm="1">
        <f t="array" aca="1" ref="K336" ca="1">INDIRECT("R"&amp;MOD(K$1+ROW()-2,304)+2&amp;"C3",FALSE)</f>
        <v>-0.54700000000000004</v>
      </c>
      <c r="L336" s="4" cm="1">
        <f t="array" aca="1" ref="L336" ca="1">INDIRECT("R"&amp;MOD(L$1+ROW()-2,304)+2&amp;"C3",FALSE)</f>
        <v>3.9204761904761911</v>
      </c>
      <c r="M336" s="4" cm="1">
        <f t="array" aca="1" ref="M336" ca="1">INDIRECT("R"&amp;MOD(M$1+ROW()-2,304)+2&amp;"C3",FALSE)</f>
        <v>0.497</v>
      </c>
      <c r="N336" s="4" cm="1">
        <f t="array" aca="1" ref="N336" ca="1">INDIRECT("R"&amp;MOD(N$1+ROW()-2,304)+2&amp;"C3",FALSE)</f>
        <v>0.22600000000000001</v>
      </c>
      <c r="O336" s="4" cm="1">
        <f t="array" aca="1" ref="O336" ca="1">INDIRECT("R"&amp;MOD(O$1+ROW()-2,304)+2&amp;"C3",FALSE)</f>
        <v>2.6</v>
      </c>
      <c r="P336" s="4" cm="1">
        <f t="array" aca="1" ref="P336" ca="1">INDIRECT("R"&amp;MOD(P$1+ROW()-2,304)+2&amp;"C3",FALSE)</f>
        <v>2.1160000000000001</v>
      </c>
      <c r="Q336" s="4" cm="1">
        <f t="array" aca="1" ref="Q336" ca="1">INDIRECT("R"&amp;MOD(Q$1+ROW()-2,304)+2&amp;"C3",FALSE)</f>
        <v>1.425</v>
      </c>
      <c r="R336" s="4" cm="1">
        <f t="array" aca="1" ref="R336" ca="1">INDIRECT("R"&amp;MOD(R$1+ROW()-2,304)+2&amp;"C3",FALSE)</f>
        <v>-0.495</v>
      </c>
      <c r="S336" s="4" cm="1">
        <f t="array" aca="1" ref="S336" ca="1">INDIRECT("R"&amp;MOD(S$1+ROW()-2,304)+2&amp;"C3",FALSE)</f>
        <v>3.9672727272727268</v>
      </c>
      <c r="T336" s="4" cm="1">
        <f t="array" aca="1" ref="T336" ca="1">INDIRECT("R"&amp;MOD(T$1+ROW()-2,304)+2&amp;"C3",FALSE)</f>
        <v>3.9249999999999998</v>
      </c>
      <c r="U336" s="4" cm="1">
        <f t="array" aca="1" ref="U336" ca="1">INDIRECT("R"&amp;MOD(U$1+ROW()-2,304)+2&amp;"C3",FALSE)</f>
        <v>-0.32800000000000001</v>
      </c>
      <c r="V336" s="4" cm="1">
        <f t="array" aca="1" ref="V336" ca="1">INDIRECT("R"&amp;MOD(V$1+ROW()-2,304)+2&amp;"C3",FALSE)</f>
        <v>2.0710000000000002</v>
      </c>
      <c r="W336" s="4" cm="1">
        <f t="array" aca="1" ref="W336" ca="1">INDIRECT("R"&amp;MOD(W$1+ROW()-2,304)+2&amp;"C3",FALSE)</f>
        <v>0.998</v>
      </c>
      <c r="X336" s="4" cm="1">
        <f t="array" aca="1" ref="X336" ca="1">INDIRECT("R"&amp;MOD(X$1+ROW()-2,304)+2&amp;"C3",FALSE)</f>
        <v>0.68700000000000006</v>
      </c>
      <c r="Y336" s="4" cm="1">
        <f t="array" aca="1" ref="Y336" ca="1">INDIRECT("R"&amp;MOD(Y$1+ROW()-2,304)+2&amp;"C3",FALSE)</f>
        <v>2.173</v>
      </c>
      <c r="Z336" s="4" cm="1">
        <f t="array" aca="1" ref="Z336" ca="1">INDIRECT("R"&amp;MOD(Z$1+ROW()-2,304)+2&amp;"C3",FALSE)</f>
        <v>0.66200000000000003</v>
      </c>
      <c r="AA336" s="4" cm="1">
        <f t="array" aca="1" ref="AA336" ca="1">INDIRECT("R"&amp;MOD(AA$1+ROW()-2,304)+2&amp;"C3",FALSE)</f>
        <v>2.0289999999999999</v>
      </c>
      <c r="AB336" s="4" cm="1">
        <f t="array" aca="1" ref="AB336" ca="1">INDIRECT("R"&amp;MOD(AB$1+ROW()-2,304)+2&amp;"C3",FALSE)</f>
        <v>2.5299999999999998</v>
      </c>
      <c r="AC336" s="4" cm="1">
        <f t="array" aca="1" ref="AC336" ca="1">INDIRECT("R"&amp;MOD(AC$1+ROW()-2,304)+2&amp;"C3",FALSE)</f>
        <v>5.0410000000000004</v>
      </c>
      <c r="AD336" s="4" cm="1">
        <f t="array" aca="1" ref="AD336" ca="1">INDIRECT("R"&amp;MOD(AD$1+ROW()-2,304)+2&amp;"C3",FALSE)</f>
        <v>3.6840000000000002</v>
      </c>
      <c r="AE336" s="4" cm="1">
        <f t="array" aca="1" ref="AE336" ca="1">INDIRECT("R"&amp;MOD(AE$1+ROW()-2,304)+2&amp;"C3",FALSE)</f>
        <v>4.3620000000000001</v>
      </c>
      <c r="AF336" s="4" cm="1">
        <f t="array" aca="1" ref="AF336" ca="1">INDIRECT("R"&amp;MOD(AF$1+ROW()-2,304)+2&amp;"C3",FALSE)</f>
        <v>-0.52100000000000002</v>
      </c>
      <c r="AG336" s="4" cm="1">
        <f t="array" aca="1" ref="AG336" ca="1">INDIRECT("R"&amp;MOD(AG$1+ROW()-2,304)+2&amp;"C3",FALSE)</f>
        <v>-0.49099999999999999</v>
      </c>
      <c r="AH336" s="4" cm="1">
        <f t="array" aca="1" ref="AH336" ca="1">INDIRECT("R"&amp;MOD(AH$1+ROW()-2,304)+2&amp;"C3",FALSE)</f>
        <v>3.6</v>
      </c>
      <c r="AI336" s="4" cm="1">
        <f t="array" aca="1" ref="AI336" ca="1">INDIRECT("R"&amp;MOD(AI$1+ROW()-2,304)+2&amp;"C3",FALSE)</f>
        <v>2.1259999999999999</v>
      </c>
      <c r="AJ336" s="4" cm="1">
        <f t="array" aca="1" ref="AJ336" ca="1">INDIRECT("R"&amp;MOD(AJ$1+ROW()-2,304)+2&amp;"C3",FALSE)</f>
        <v>0.71299999999999997</v>
      </c>
    </row>
    <row r="337" spans="7:36" x14ac:dyDescent="0.25">
      <c r="G337" s="4" cm="1">
        <f t="array" aca="1" ref="G337" ca="1">INDIRECT("R"&amp;MOD(G$1+ROW()-2,304)+2&amp;"C3",FALSE)</f>
        <v>-0.32800000000000001</v>
      </c>
      <c r="H337" s="4" cm="1">
        <f t="array" aca="1" ref="H337" ca="1">INDIRECT("R"&amp;MOD(H$1+ROW()-2,304)+2&amp;"C3",FALSE)</f>
        <v>0.65900000000000003</v>
      </c>
      <c r="I337" s="4" cm="1">
        <f t="array" aca="1" ref="I337" ca="1">INDIRECT("R"&amp;MOD(I$1+ROW()-2,304)+2&amp;"C3",FALSE)</f>
        <v>3.226</v>
      </c>
      <c r="J337" s="4" cm="1">
        <f t="array" aca="1" ref="J337" ca="1">INDIRECT("R"&amp;MOD(J$1+ROW()-2,304)+2&amp;"C3",FALSE)</f>
        <v>4.1479999999999997</v>
      </c>
      <c r="K337" s="4" cm="1">
        <f t="array" aca="1" ref="K337" ca="1">INDIRECT("R"&amp;MOD(K$1+ROW()-2,304)+2&amp;"C3",FALSE)</f>
        <v>-0.54100000000000004</v>
      </c>
      <c r="L337" s="4" cm="1">
        <f t="array" aca="1" ref="L337" ca="1">INDIRECT("R"&amp;MOD(L$1+ROW()-2,304)+2&amp;"C3",FALSE)</f>
        <v>3.9200000000000008</v>
      </c>
      <c r="M337" s="4" cm="1">
        <f t="array" aca="1" ref="M337" ca="1">INDIRECT("R"&amp;MOD(M$1+ROW()-2,304)+2&amp;"C3",FALSE)</f>
        <v>0.33200000000000002</v>
      </c>
      <c r="N337" s="4" cm="1">
        <f t="array" aca="1" ref="N337" ca="1">INDIRECT("R"&amp;MOD(N$1+ROW()-2,304)+2&amp;"C3",FALSE)</f>
        <v>0.223</v>
      </c>
      <c r="O337" s="4" cm="1">
        <f t="array" aca="1" ref="O337" ca="1">INDIRECT("R"&amp;MOD(O$1+ROW()-2,304)+2&amp;"C3",FALSE)</f>
        <v>2.7229999999999999</v>
      </c>
      <c r="P337" s="4" cm="1">
        <f t="array" aca="1" ref="P337" ca="1">INDIRECT("R"&amp;MOD(P$1+ROW()-2,304)+2&amp;"C3",FALSE)</f>
        <v>2.1139999999999999</v>
      </c>
      <c r="Q337" s="4" cm="1">
        <f t="array" aca="1" ref="Q337" ca="1">INDIRECT("R"&amp;MOD(Q$1+ROW()-2,304)+2&amp;"C3",FALSE)</f>
        <v>1.4890000000000001</v>
      </c>
      <c r="R337" s="4" cm="1">
        <f t="array" aca="1" ref="R337" ca="1">INDIRECT("R"&amp;MOD(R$1+ROW()-2,304)+2&amp;"C3",FALSE)</f>
        <v>-0.44800000000000001</v>
      </c>
      <c r="S337" s="4" cm="1">
        <f t="array" aca="1" ref="S337" ca="1">INDIRECT("R"&amp;MOD(S$1+ROW()-2,304)+2&amp;"C3",FALSE)</f>
        <v>3.9310526315789471</v>
      </c>
      <c r="T337" s="4" cm="1">
        <f t="array" aca="1" ref="T337" ca="1">INDIRECT("R"&amp;MOD(T$1+ROW()-2,304)+2&amp;"C3",FALSE)</f>
        <v>4.3620000000000001</v>
      </c>
      <c r="U337" s="4" cm="1">
        <f t="array" aca="1" ref="U337" ca="1">INDIRECT("R"&amp;MOD(U$1+ROW()-2,304)+2&amp;"C3",FALSE)</f>
        <v>-0.32500000000000001</v>
      </c>
      <c r="V337" s="4" cm="1">
        <f t="array" aca="1" ref="V337" ca="1">INDIRECT("R"&amp;MOD(V$1+ROW()-2,304)+2&amp;"C3",FALSE)</f>
        <v>2.0289999999999999</v>
      </c>
      <c r="W337" s="4" cm="1">
        <f t="array" aca="1" ref="W337" ca="1">INDIRECT("R"&amp;MOD(W$1+ROW()-2,304)+2&amp;"C3",FALSE)</f>
        <v>1.042</v>
      </c>
      <c r="X337" s="4" cm="1">
        <f t="array" aca="1" ref="X337" ca="1">INDIRECT("R"&amp;MOD(X$1+ROW()-2,304)+2&amp;"C3",FALSE)</f>
        <v>0.72799999999999998</v>
      </c>
      <c r="Y337" s="4" cm="1">
        <f t="array" aca="1" ref="Y337" ca="1">INDIRECT("R"&amp;MOD(Y$1+ROW()-2,304)+2&amp;"C3",FALSE)</f>
        <v>2.145</v>
      </c>
      <c r="Z337" s="4" cm="1">
        <f t="array" aca="1" ref="Z337" ca="1">INDIRECT("R"&amp;MOD(Z$1+ROW()-2,304)+2&amp;"C3",FALSE)</f>
        <v>0.64500000000000002</v>
      </c>
      <c r="AA337" s="4" cm="1">
        <f t="array" aca="1" ref="AA337" ca="1">INDIRECT("R"&amp;MOD(AA$1+ROW()-2,304)+2&amp;"C3",FALSE)</f>
        <v>2.0489999999999999</v>
      </c>
      <c r="AB337" s="4" cm="1">
        <f t="array" aca="1" ref="AB337" ca="1">INDIRECT("R"&amp;MOD(AB$1+ROW()-2,304)+2&amp;"C3",FALSE)</f>
        <v>2.5329999999999999</v>
      </c>
      <c r="AC337" s="4" cm="1">
        <f t="array" aca="1" ref="AC337" ca="1">INDIRECT("R"&amp;MOD(AC$1+ROW()-2,304)+2&amp;"C3",FALSE)</f>
        <v>5.0919999999999996</v>
      </c>
      <c r="AD337" s="4" cm="1">
        <f t="array" aca="1" ref="AD337" ca="1">INDIRECT("R"&amp;MOD(AD$1+ROW()-2,304)+2&amp;"C3",FALSE)</f>
        <v>3.7519999999999998</v>
      </c>
      <c r="AE337" s="4" cm="1">
        <f t="array" aca="1" ref="AE337" ca="1">INDIRECT("R"&amp;MOD(AE$1+ROW()-2,304)+2&amp;"C3",FALSE)</f>
        <v>4.5019999999999998</v>
      </c>
      <c r="AF337" s="4" cm="1">
        <f t="array" aca="1" ref="AF337" ca="1">INDIRECT("R"&amp;MOD(AF$1+ROW()-2,304)+2&amp;"C3",FALSE)</f>
        <v>-0.53800000000000003</v>
      </c>
      <c r="AG337" s="4" cm="1">
        <f t="array" aca="1" ref="AG337" ca="1">INDIRECT("R"&amp;MOD(AG$1+ROW()-2,304)+2&amp;"C3",FALSE)</f>
        <v>-0.50900000000000001</v>
      </c>
      <c r="AH337" s="4" cm="1">
        <f t="array" aca="1" ref="AH337" ca="1">INDIRECT("R"&amp;MOD(AH$1+ROW()-2,304)+2&amp;"C3",FALSE)</f>
        <v>3.3860000000000001</v>
      </c>
      <c r="AI337" s="4" cm="1">
        <f t="array" aca="1" ref="AI337" ca="1">INDIRECT("R"&amp;MOD(AI$1+ROW()-2,304)+2&amp;"C3",FALSE)</f>
        <v>2.1110000000000002</v>
      </c>
      <c r="AJ337" s="4" cm="1">
        <f t="array" aca="1" ref="AJ337" ca="1">INDIRECT("R"&amp;MOD(AJ$1+ROW()-2,304)+2&amp;"C3",FALSE)</f>
        <v>0.68</v>
      </c>
    </row>
    <row r="338" spans="7:36" x14ac:dyDescent="0.25">
      <c r="G338" s="4" cm="1">
        <f t="array" aca="1" ref="G338" ca="1">INDIRECT("R"&amp;MOD(G$1+ROW()-2,304)+2&amp;"C3",FALSE)</f>
        <v>-0.32800000000000001</v>
      </c>
      <c r="H338" s="4" cm="1">
        <f t="array" aca="1" ref="H338" ca="1">INDIRECT("R"&amp;MOD(H$1+ROW()-2,304)+2&amp;"C3",FALSE)</f>
        <v>0.497</v>
      </c>
      <c r="I338" s="4" cm="1">
        <f t="array" aca="1" ref="I338" ca="1">INDIRECT("R"&amp;MOD(I$1+ROW()-2,304)+2&amp;"C3",FALSE)</f>
        <v>3.335</v>
      </c>
      <c r="J338" s="4" cm="1">
        <f t="array" aca="1" ref="J338" ca="1">INDIRECT("R"&amp;MOD(J$1+ROW()-2,304)+2&amp;"C3",FALSE)</f>
        <v>4.2160000000000002</v>
      </c>
      <c r="K338" s="4" cm="1">
        <f t="array" aca="1" ref="K338" ca="1">INDIRECT("R"&amp;MOD(K$1+ROW()-2,304)+2&amp;"C3",FALSE)</f>
        <v>-0.53900000000000003</v>
      </c>
      <c r="L338" s="4" cm="1">
        <f t="array" aca="1" ref="L338" ca="1">INDIRECT("R"&amp;MOD(L$1+ROW()-2,304)+2&amp;"C3",FALSE)</f>
        <v>3.9195000000000007</v>
      </c>
      <c r="M338" s="4" cm="1">
        <f t="array" aca="1" ref="M338" ca="1">INDIRECT("R"&amp;MOD(M$1+ROW()-2,304)+2&amp;"C3",FALSE)</f>
        <v>0.246</v>
      </c>
      <c r="N338" s="4" cm="1">
        <f t="array" aca="1" ref="N338" ca="1">INDIRECT("R"&amp;MOD(N$1+ROW()-2,304)+2&amp;"C3",FALSE)</f>
        <v>0.22600000000000001</v>
      </c>
      <c r="O338" s="4" cm="1">
        <f t="array" aca="1" ref="O338" ca="1">INDIRECT("R"&amp;MOD(O$1+ROW()-2,304)+2&amp;"C3",FALSE)</f>
        <v>2.794</v>
      </c>
      <c r="P338" s="4" cm="1">
        <f t="array" aca="1" ref="P338" ca="1">INDIRECT("R"&amp;MOD(P$1+ROW()-2,304)+2&amp;"C3",FALSE)</f>
        <v>2.1190000000000002</v>
      </c>
      <c r="Q338" s="4" cm="1">
        <f t="array" aca="1" ref="Q338" ca="1">INDIRECT("R"&amp;MOD(Q$1+ROW()-2,304)+2&amp;"C3",FALSE)</f>
        <v>1.5980000000000001</v>
      </c>
      <c r="R338" s="4" cm="1">
        <f t="array" aca="1" ref="R338" ca="1">INDIRECT("R"&amp;MOD(R$1+ROW()-2,304)+2&amp;"C3",FALSE)</f>
        <v>-0.38600000000000001</v>
      </c>
      <c r="S338" s="4" cm="1">
        <f t="array" aca="1" ref="S338" ca="1">INDIRECT("R"&amp;MOD(S$1+ROW()-2,304)+2&amp;"C3",FALSE)</f>
        <v>3.9204761904761911</v>
      </c>
      <c r="T338" s="4" cm="1">
        <f t="array" aca="1" ref="T338" ca="1">INDIRECT("R"&amp;MOD(T$1+ROW()-2,304)+2&amp;"C3",FALSE)</f>
        <v>4.5019999999999998</v>
      </c>
      <c r="U338" s="4" cm="1">
        <f t="array" aca="1" ref="U338" ca="1">INDIRECT("R"&amp;MOD(U$1+ROW()-2,304)+2&amp;"C3",FALSE)</f>
        <v>-0.32200000000000001</v>
      </c>
      <c r="V338" s="4" cm="1">
        <f t="array" aca="1" ref="V338" ca="1">INDIRECT("R"&amp;MOD(V$1+ROW()-2,304)+2&amp;"C3",FALSE)</f>
        <v>2.0489999999999999</v>
      </c>
      <c r="W338" s="4" cm="1">
        <f t="array" aca="1" ref="W338" ca="1">INDIRECT("R"&amp;MOD(W$1+ROW()-2,304)+2&amp;"C3",FALSE)</f>
        <v>1.022</v>
      </c>
      <c r="X338" s="4" cm="1">
        <f t="array" aca="1" ref="X338" ca="1">INDIRECT("R"&amp;MOD(X$1+ROW()-2,304)+2&amp;"C3",FALSE)</f>
        <v>0.84899999999999998</v>
      </c>
      <c r="Y338" s="4" cm="1">
        <f t="array" aca="1" ref="Y338" ca="1">INDIRECT("R"&amp;MOD(Y$1+ROW()-2,304)+2&amp;"C3",FALSE)</f>
        <v>2.1379999999999999</v>
      </c>
      <c r="Z338" s="4" cm="1">
        <f t="array" aca="1" ref="Z338" ca="1">INDIRECT("R"&amp;MOD(Z$1+ROW()-2,304)+2&amp;"C3",FALSE)</f>
        <v>0.64500000000000002</v>
      </c>
      <c r="AA338" s="4" cm="1">
        <f t="array" aca="1" ref="AA338" ca="1">INDIRECT("R"&amp;MOD(AA$1+ROW()-2,304)+2&amp;"C3",FALSE)</f>
        <v>2.0859999999999999</v>
      </c>
      <c r="AB338" s="4" cm="1">
        <f t="array" aca="1" ref="AB338" ca="1">INDIRECT("R"&amp;MOD(AB$1+ROW()-2,304)+2&amp;"C3",FALSE)</f>
        <v>2.4009999999999998</v>
      </c>
      <c r="AC338" s="4" cm="1">
        <f t="array" aca="1" ref="AC338" ca="1">INDIRECT("R"&amp;MOD(AC$1+ROW()-2,304)+2&amp;"C3",FALSE)</f>
        <v>4.9390000000000001</v>
      </c>
      <c r="AD338" s="4" cm="1">
        <f t="array" aca="1" ref="AD338" ca="1">INDIRECT("R"&amp;MOD(AD$1+ROW()-2,304)+2&amp;"C3",FALSE)</f>
        <v>3.8180000000000001</v>
      </c>
      <c r="AE338" s="4" cm="1">
        <f t="array" aca="1" ref="AE338" ca="1">INDIRECT("R"&amp;MOD(AE$1+ROW()-2,304)+2&amp;"C3",FALSE)</f>
        <v>4.5830000000000002</v>
      </c>
      <c r="AF338" s="4" cm="1">
        <f t="array" aca="1" ref="AF338" ca="1">INDIRECT("R"&amp;MOD(AF$1+ROW()-2,304)+2&amp;"C3",FALSE)</f>
        <v>-0.54700000000000004</v>
      </c>
      <c r="AG338" s="4" cm="1">
        <f t="array" aca="1" ref="AG338" ca="1">INDIRECT("R"&amp;MOD(AG$1+ROW()-2,304)+2&amp;"C3",FALSE)</f>
        <v>-0.52100000000000002</v>
      </c>
      <c r="AH338" s="4" cm="1">
        <f t="array" aca="1" ref="AH338" ca="1">INDIRECT("R"&amp;MOD(AH$1+ROW()-2,304)+2&amp;"C3",FALSE)</f>
        <v>3.3450000000000002</v>
      </c>
      <c r="AI338" s="4" cm="1">
        <f t="array" aca="1" ref="AI338" ca="1">INDIRECT("R"&amp;MOD(AI$1+ROW()-2,304)+2&amp;"C3",FALSE)</f>
        <v>2.1190000000000002</v>
      </c>
      <c r="AJ338" s="4" cm="1">
        <f t="array" aca="1" ref="AJ338" ca="1">INDIRECT("R"&amp;MOD(AJ$1+ROW()-2,304)+2&amp;"C3",FALSE)</f>
        <v>0.66200000000000003</v>
      </c>
    </row>
    <row r="339" spans="7:36" x14ac:dyDescent="0.25">
      <c r="G339" s="4" cm="1">
        <f t="array" aca="1" ref="G339" ca="1">INDIRECT("R"&amp;MOD(G$1+ROW()-2,304)+2&amp;"C3",FALSE)</f>
        <v>-0.32800000000000001</v>
      </c>
      <c r="H339" s="4" cm="1">
        <f t="array" aca="1" ref="H339" ca="1">INDIRECT("R"&amp;MOD(H$1+ROW()-2,304)+2&amp;"C3",FALSE)</f>
        <v>0.33200000000000002</v>
      </c>
      <c r="I339" s="4" cm="1">
        <f t="array" aca="1" ref="I339" ca="1">INDIRECT("R"&amp;MOD(I$1+ROW()-2,304)+2&amp;"C3",FALSE)</f>
        <v>3.5019999999999998</v>
      </c>
      <c r="J339" s="4" cm="1">
        <f t="array" aca="1" ref="J339" ca="1">INDIRECT("R"&amp;MOD(J$1+ROW()-2,304)+2&amp;"C3",FALSE)</f>
        <v>4.5439999999999996</v>
      </c>
      <c r="K339" s="4" cm="1">
        <f t="array" aca="1" ref="K339" ca="1">INDIRECT("R"&amp;MOD(K$1+ROW()-2,304)+2&amp;"C3",FALSE)</f>
        <v>-0.53800000000000003</v>
      </c>
      <c r="L339" s="4" cm="1">
        <f t="array" aca="1" ref="L339" ca="1">INDIRECT("R"&amp;MOD(L$1+ROW()-2,304)+2&amp;"C3",FALSE)</f>
        <v>3.8958333333333339</v>
      </c>
      <c r="M339" s="4" cm="1">
        <f t="array" aca="1" ref="M339" ca="1">INDIRECT("R"&amp;MOD(M$1+ROW()-2,304)+2&amp;"C3",FALSE)</f>
        <v>0.20799999999999999</v>
      </c>
      <c r="N339" s="4" cm="1">
        <f t="array" aca="1" ref="N339" ca="1">INDIRECT("R"&amp;MOD(N$1+ROW()-2,304)+2&amp;"C3",FALSE)</f>
        <v>0.223</v>
      </c>
      <c r="O339" s="4" cm="1">
        <f t="array" aca="1" ref="O339" ca="1">INDIRECT("R"&amp;MOD(O$1+ROW()-2,304)+2&amp;"C3",FALSE)</f>
        <v>2.8889999999999998</v>
      </c>
      <c r="P339" s="4" cm="1">
        <f t="array" aca="1" ref="P339" ca="1">INDIRECT("R"&amp;MOD(P$1+ROW()-2,304)+2&amp;"C3",FALSE)</f>
        <v>2.1469999999999998</v>
      </c>
      <c r="Q339" s="4" cm="1">
        <f t="array" aca="1" ref="Q339" ca="1">INDIRECT("R"&amp;MOD(Q$1+ROW()-2,304)+2&amp;"C3",FALSE)</f>
        <v>1.552</v>
      </c>
      <c r="R339" s="4" cm="1">
        <f t="array" aca="1" ref="R339" ca="1">INDIRECT("R"&amp;MOD(R$1+ROW()-2,304)+2&amp;"C3",FALSE)</f>
        <v>-0.23899999999999999</v>
      </c>
      <c r="S339" s="4" cm="1">
        <f t="array" aca="1" ref="S339" ca="1">INDIRECT("R"&amp;MOD(S$1+ROW()-2,304)+2&amp;"C3",FALSE)</f>
        <v>3.9200000000000008</v>
      </c>
      <c r="T339" s="4" cm="1">
        <f t="array" aca="1" ref="T339" ca="1">INDIRECT("R"&amp;MOD(T$1+ROW()-2,304)+2&amp;"C3",FALSE)</f>
        <v>4.5830000000000002</v>
      </c>
      <c r="U339" s="4" cm="1">
        <f t="array" aca="1" ref="U339" ca="1">INDIRECT("R"&amp;MOD(U$1+ROW()-2,304)+2&amp;"C3",FALSE)</f>
        <v>-0.32100000000000001</v>
      </c>
      <c r="V339" s="4" cm="1">
        <f t="array" aca="1" ref="V339" ca="1">INDIRECT("R"&amp;MOD(V$1+ROW()-2,304)+2&amp;"C3",FALSE)</f>
        <v>2.0859999999999999</v>
      </c>
      <c r="W339" s="4" cm="1">
        <f t="array" aca="1" ref="W339" ca="1">INDIRECT("R"&amp;MOD(W$1+ROW()-2,304)+2&amp;"C3",FALSE)</f>
        <v>1.0169999999999999</v>
      </c>
      <c r="X339" s="4" cm="1">
        <f t="array" aca="1" ref="X339" ca="1">INDIRECT("R"&amp;MOD(X$1+ROW()-2,304)+2&amp;"C3",FALSE)</f>
        <v>0.89600000000000002</v>
      </c>
      <c r="Y339" s="4" cm="1">
        <f t="array" aca="1" ref="Y339" ca="1">INDIRECT("R"&amp;MOD(Y$1+ROW()-2,304)+2&amp;"C3",FALSE)</f>
        <v>2.137</v>
      </c>
      <c r="Z339" s="4" cm="1">
        <f t="array" aca="1" ref="Z339" ca="1">INDIRECT("R"&amp;MOD(Z$1+ROW()-2,304)+2&amp;"C3",FALSE)</f>
        <v>0.68700000000000006</v>
      </c>
      <c r="AA339" s="4" cm="1">
        <f t="array" aca="1" ref="AA339" ca="1">INDIRECT("R"&amp;MOD(AA$1+ROW()-2,304)+2&amp;"C3",FALSE)</f>
        <v>2.113</v>
      </c>
      <c r="AB339" s="4" cm="1">
        <f t="array" aca="1" ref="AB339" ca="1">INDIRECT("R"&amp;MOD(AB$1+ROW()-2,304)+2&amp;"C3",FALSE)</f>
        <v>2.1520000000000001</v>
      </c>
      <c r="AC339" s="4" cm="1">
        <f t="array" aca="1" ref="AC339" ca="1">INDIRECT("R"&amp;MOD(AC$1+ROW()-2,304)+2&amp;"C3",FALSE)</f>
        <v>4.7709999999999999</v>
      </c>
      <c r="AD339" s="4" cm="1">
        <f t="array" aca="1" ref="AD339" ca="1">INDIRECT("R"&amp;MOD(AD$1+ROW()-2,304)+2&amp;"C3",FALSE)</f>
        <v>3.891</v>
      </c>
      <c r="AE339" s="4" cm="1">
        <f t="array" aca="1" ref="AE339" ca="1">INDIRECT("R"&amp;MOD(AE$1+ROW()-2,304)+2&amp;"C3",FALSE)</f>
        <v>4.7770000000000001</v>
      </c>
      <c r="AF339" s="4" cm="1">
        <f t="array" aca="1" ref="AF339" ca="1">INDIRECT("R"&amp;MOD(AF$1+ROW()-2,304)+2&amp;"C3",FALSE)</f>
        <v>-0.54100000000000004</v>
      </c>
      <c r="AG339" s="4" cm="1">
        <f t="array" aca="1" ref="AG339" ca="1">INDIRECT("R"&amp;MOD(AG$1+ROW()-2,304)+2&amp;"C3",FALSE)</f>
        <v>-0.53800000000000003</v>
      </c>
      <c r="AH339" s="4" cm="1">
        <f t="array" aca="1" ref="AH339" ca="1">INDIRECT("R"&amp;MOD(AH$1+ROW()-2,304)+2&amp;"C3",FALSE)</f>
        <v>3.339</v>
      </c>
      <c r="AI339" s="4" cm="1">
        <f t="array" aca="1" ref="AI339" ca="1">INDIRECT("R"&amp;MOD(AI$1+ROW()-2,304)+2&amp;"C3",FALSE)</f>
        <v>2.1320000000000001</v>
      </c>
      <c r="AJ339" s="4" cm="1">
        <f t="array" aca="1" ref="AJ339" ca="1">INDIRECT("R"&amp;MOD(AJ$1+ROW()-2,304)+2&amp;"C3",FALSE)</f>
        <v>0.64500000000000002</v>
      </c>
    </row>
    <row r="340" spans="7:36" x14ac:dyDescent="0.25">
      <c r="G340" s="4" cm="1">
        <f t="array" aca="1" ref="G340" ca="1">INDIRECT("R"&amp;MOD(G$1+ROW()-2,304)+2&amp;"C3",FALSE)</f>
        <v>-0.32800000000000001</v>
      </c>
      <c r="H340" s="4" cm="1">
        <f t="array" aca="1" ref="H340" ca="1">INDIRECT("R"&amp;MOD(H$1+ROW()-2,304)+2&amp;"C3",FALSE)</f>
        <v>0.246</v>
      </c>
      <c r="I340" s="4" cm="1">
        <f t="array" aca="1" ref="I340" ca="1">INDIRECT("R"&amp;MOD(I$1+ROW()-2,304)+2&amp;"C3",FALSE)</f>
        <v>3.597</v>
      </c>
      <c r="J340" s="4" cm="1">
        <f t="array" aca="1" ref="J340" ca="1">INDIRECT("R"&amp;MOD(J$1+ROW()-2,304)+2&amp;"C3",FALSE)</f>
        <v>4.742</v>
      </c>
      <c r="K340" s="4" cm="1">
        <f t="array" aca="1" ref="K340" ca="1">INDIRECT("R"&amp;MOD(K$1+ROW()-2,304)+2&amp;"C3",FALSE)</f>
        <v>-0.54</v>
      </c>
      <c r="L340" s="4" cm="1">
        <f t="array" aca="1" ref="L340" ca="1">INDIRECT("R"&amp;MOD(L$1+ROW()-2,304)+2&amp;"C3",FALSE)</f>
        <v>3.137</v>
      </c>
      <c r="M340" s="4" cm="1">
        <f t="array" aca="1" ref="M340" ca="1">INDIRECT("R"&amp;MOD(M$1+ROW()-2,304)+2&amp;"C3",FALSE)</f>
        <v>0.192</v>
      </c>
      <c r="N340" s="4" cm="1">
        <f t="array" aca="1" ref="N340" ca="1">INDIRECT("R"&amp;MOD(N$1+ROW()-2,304)+2&amp;"C3",FALSE)</f>
        <v>0.27200000000000002</v>
      </c>
      <c r="O340" s="4" cm="1">
        <f t="array" aca="1" ref="O340" ca="1">INDIRECT("R"&amp;MOD(O$1+ROW()-2,304)+2&amp;"C3",FALSE)</f>
        <v>2.9860000000000002</v>
      </c>
      <c r="P340" s="4" cm="1">
        <f t="array" aca="1" ref="P340" ca="1">INDIRECT("R"&amp;MOD(P$1+ROW()-2,304)+2&amp;"C3",FALSE)</f>
        <v>2.17</v>
      </c>
      <c r="Q340" s="4" cm="1">
        <f t="array" aca="1" ref="Q340" ca="1">INDIRECT("R"&amp;MOD(Q$1+ROW()-2,304)+2&amp;"C3",FALSE)</f>
        <v>1.536</v>
      </c>
      <c r="R340" s="4" cm="1">
        <f t="array" aca="1" ref="R340" ca="1">INDIRECT("R"&amp;MOD(R$1+ROW()-2,304)+2&amp;"C3",FALSE)</f>
        <v>3.6999999999999998E-2</v>
      </c>
      <c r="S340" s="4" cm="1">
        <f t="array" aca="1" ref="S340" ca="1">INDIRECT("R"&amp;MOD(S$1+ROW()-2,304)+2&amp;"C3",FALSE)</f>
        <v>3.9195000000000007</v>
      </c>
      <c r="T340" s="4" cm="1">
        <f t="array" aca="1" ref="T340" ca="1">INDIRECT("R"&amp;MOD(T$1+ROW()-2,304)+2&amp;"C3",FALSE)</f>
        <v>4.7770000000000001</v>
      </c>
      <c r="U340" s="4" cm="1">
        <f t="array" aca="1" ref="U340" ca="1">INDIRECT("R"&amp;MOD(U$1+ROW()-2,304)+2&amp;"C3",FALSE)</f>
        <v>-0.31900000000000001</v>
      </c>
      <c r="V340" s="4" cm="1">
        <f t="array" aca="1" ref="V340" ca="1">INDIRECT("R"&amp;MOD(V$1+ROW()-2,304)+2&amp;"C3",FALSE)</f>
        <v>2.113</v>
      </c>
      <c r="W340" s="4" cm="1">
        <f t="array" aca="1" ref="W340" ca="1">INDIRECT("R"&amp;MOD(W$1+ROW()-2,304)+2&amp;"C3",FALSE)</f>
        <v>1.087</v>
      </c>
      <c r="X340" s="4" cm="1">
        <f t="array" aca="1" ref="X340" ca="1">INDIRECT("R"&amp;MOD(X$1+ROW()-2,304)+2&amp;"C3",FALSE)</f>
        <v>0.88</v>
      </c>
      <c r="Y340" s="4" cm="1">
        <f t="array" aca="1" ref="Y340" ca="1">INDIRECT("R"&amp;MOD(Y$1+ROW()-2,304)+2&amp;"C3",FALSE)</f>
        <v>2.137</v>
      </c>
      <c r="Z340" s="4" cm="1">
        <f t="array" aca="1" ref="Z340" ca="1">INDIRECT("R"&amp;MOD(Z$1+ROW()-2,304)+2&amp;"C3",FALSE)</f>
        <v>0.72799999999999998</v>
      </c>
      <c r="AA340" s="4" cm="1">
        <f t="array" aca="1" ref="AA340" ca="1">INDIRECT("R"&amp;MOD(AA$1+ROW()-2,304)+2&amp;"C3",FALSE)</f>
        <v>2.1160000000000001</v>
      </c>
      <c r="AB340" s="4" cm="1">
        <f t="array" aca="1" ref="AB340" ca="1">INDIRECT("R"&amp;MOD(AB$1+ROW()-2,304)+2&amp;"C3",FALSE)</f>
        <v>2.13</v>
      </c>
      <c r="AC340" s="4" cm="1">
        <f t="array" aca="1" ref="AC340" ca="1">INDIRECT("R"&amp;MOD(AC$1+ROW()-2,304)+2&amp;"C3",FALSE)</f>
        <v>4.7560000000000002</v>
      </c>
      <c r="AD340" s="4" cm="1">
        <f t="array" aca="1" ref="AD340" ca="1">INDIRECT("R"&amp;MOD(AD$1+ROW()-2,304)+2&amp;"C3",FALSE)</f>
        <v>3.9750000000000001</v>
      </c>
      <c r="AE340" s="4" cm="1">
        <f t="array" aca="1" ref="AE340" ca="1">INDIRECT("R"&amp;MOD(AE$1+ROW()-2,304)+2&amp;"C3",FALSE)</f>
        <v>4.8529999999999998</v>
      </c>
      <c r="AF340" s="4" cm="1">
        <f t="array" aca="1" ref="AF340" ca="1">INDIRECT("R"&amp;MOD(AF$1+ROW()-2,304)+2&amp;"C3",FALSE)</f>
        <v>-0.53900000000000003</v>
      </c>
      <c r="AG340" s="4" cm="1">
        <f t="array" aca="1" ref="AG340" ca="1">INDIRECT("R"&amp;MOD(AG$1+ROW()-2,304)+2&amp;"C3",FALSE)</f>
        <v>-0.54700000000000004</v>
      </c>
      <c r="AH340" s="4" cm="1">
        <f t="array" aca="1" ref="AH340" ca="1">INDIRECT("R"&amp;MOD(AH$1+ROW()-2,304)+2&amp;"C3",FALSE)</f>
        <v>3.3570000000000002</v>
      </c>
      <c r="AI340" s="4" cm="1">
        <f t="array" aca="1" ref="AI340" ca="1">INDIRECT("R"&amp;MOD(AI$1+ROW()-2,304)+2&amp;"C3",FALSE)</f>
        <v>2.1389999999999998</v>
      </c>
      <c r="AJ340" s="4" cm="1">
        <f t="array" aca="1" ref="AJ340" ca="1">INDIRECT("R"&amp;MOD(AJ$1+ROW()-2,304)+2&amp;"C3",FALSE)</f>
        <v>0.64500000000000002</v>
      </c>
    </row>
    <row r="341" spans="7:36" x14ac:dyDescent="0.25">
      <c r="G341" s="4" cm="1">
        <f t="array" aca="1" ref="G341" ca="1">INDIRECT("R"&amp;MOD(G$1+ROW()-2,304)+2&amp;"C3",FALSE)</f>
        <v>-0.32800000000000001</v>
      </c>
      <c r="H341" s="4" cm="1">
        <f t="array" aca="1" ref="H341" ca="1">INDIRECT("R"&amp;MOD(H$1+ROW()-2,304)+2&amp;"C3",FALSE)</f>
        <v>0.20799999999999999</v>
      </c>
      <c r="I341" s="4" cm="1">
        <f t="array" aca="1" ref="I341" ca="1">INDIRECT("R"&amp;MOD(I$1+ROW()-2,304)+2&amp;"C3",FALSE)</f>
        <v>3.6840000000000002</v>
      </c>
      <c r="J341" s="4" cm="1">
        <f t="array" aca="1" ref="J341" ca="1">INDIRECT("R"&amp;MOD(J$1+ROW()-2,304)+2&amp;"C3",FALSE)</f>
        <v>4.6870000000000003</v>
      </c>
      <c r="K341" s="4" cm="1">
        <f t="array" aca="1" ref="K341" ca="1">INDIRECT("R"&amp;MOD(K$1+ROW()-2,304)+2&amp;"C3",FALSE)</f>
        <v>-0.54300000000000004</v>
      </c>
      <c r="L341" s="4" cm="1">
        <f t="array" aca="1" ref="L341" ca="1">INDIRECT("R"&amp;MOD(L$1+ROW()-2,304)+2&amp;"C3",FALSE)</f>
        <v>3.093</v>
      </c>
      <c r="M341" s="4" cm="1">
        <f t="array" aca="1" ref="M341" ca="1">INDIRECT("R"&amp;MOD(M$1+ROW()-2,304)+2&amp;"C3",FALSE)</f>
        <v>0.185</v>
      </c>
      <c r="N341" s="4" cm="1">
        <f t="array" aca="1" ref="N341" ca="1">INDIRECT("R"&amp;MOD(N$1+ROW()-2,304)+2&amp;"C3",FALSE)</f>
        <v>0.29199999999999998</v>
      </c>
      <c r="O341" s="4" cm="1">
        <f t="array" aca="1" ref="O341" ca="1">INDIRECT("R"&amp;MOD(O$1+ROW()-2,304)+2&amp;"C3",FALSE)</f>
        <v>3.1019999999999999</v>
      </c>
      <c r="P341" s="4" cm="1">
        <f t="array" aca="1" ref="P341" ca="1">INDIRECT("R"&amp;MOD(P$1+ROW()-2,304)+2&amp;"C3",FALSE)</f>
        <v>2.173</v>
      </c>
      <c r="Q341" s="4" cm="1">
        <f t="array" aca="1" ref="Q341" ca="1">INDIRECT("R"&amp;MOD(Q$1+ROW()-2,304)+2&amp;"C3",FALSE)</f>
        <v>1.5760000000000001</v>
      </c>
      <c r="R341" s="4" cm="1">
        <f t="array" aca="1" ref="R341" ca="1">INDIRECT("R"&amp;MOD(R$1+ROW()-2,304)+2&amp;"C3",FALSE)</f>
        <v>0.39500000000000002</v>
      </c>
      <c r="S341" s="4" cm="1">
        <f t="array" aca="1" ref="S341" ca="1">INDIRECT("R"&amp;MOD(S$1+ROW()-2,304)+2&amp;"C3",FALSE)</f>
        <v>3.8958333333333339</v>
      </c>
      <c r="T341" s="4" cm="1">
        <f t="array" aca="1" ref="T341" ca="1">INDIRECT("R"&amp;MOD(T$1+ROW()-2,304)+2&amp;"C3",FALSE)</f>
        <v>4.8529999999999998</v>
      </c>
      <c r="U341" s="4" cm="1">
        <f t="array" aca="1" ref="U341" ca="1">INDIRECT("R"&amp;MOD(U$1+ROW()-2,304)+2&amp;"C3",FALSE)</f>
        <v>-0.31900000000000001</v>
      </c>
      <c r="V341" s="4" cm="1">
        <f t="array" aca="1" ref="V341" ca="1">INDIRECT("R"&amp;MOD(V$1+ROW()-2,304)+2&amp;"C3",FALSE)</f>
        <v>2.1160000000000001</v>
      </c>
      <c r="W341" s="4" cm="1">
        <f t="array" aca="1" ref="W341" ca="1">INDIRECT("R"&amp;MOD(W$1+ROW()-2,304)+2&amp;"C3",FALSE)</f>
        <v>1.1759999999999999</v>
      </c>
      <c r="X341" s="4" cm="1">
        <f t="array" aca="1" ref="X341" ca="1">INDIRECT("R"&amp;MOD(X$1+ROW()-2,304)+2&amp;"C3",FALSE)</f>
        <v>0.998</v>
      </c>
      <c r="Y341" s="4" cm="1">
        <f t="array" aca="1" ref="Y341" ca="1">INDIRECT("R"&amp;MOD(Y$1+ROW()-2,304)+2&amp;"C3",FALSE)</f>
        <v>2.1259999999999999</v>
      </c>
      <c r="Z341" s="4" cm="1">
        <f t="array" aca="1" ref="Z341" ca="1">INDIRECT("R"&amp;MOD(Z$1+ROW()-2,304)+2&amp;"C3",FALSE)</f>
        <v>0.84899999999999998</v>
      </c>
      <c r="AA341" s="4" cm="1">
        <f t="array" aca="1" ref="AA341" ca="1">INDIRECT("R"&amp;MOD(AA$1+ROW()-2,304)+2&amp;"C3",FALSE)</f>
        <v>2.1139999999999999</v>
      </c>
      <c r="AB341" s="4" cm="1">
        <f t="array" aca="1" ref="AB341" ca="1">INDIRECT("R"&amp;MOD(AB$1+ROW()-2,304)+2&amp;"C3",FALSE)</f>
        <v>2.14</v>
      </c>
      <c r="AC341" s="4" cm="1">
        <f t="array" aca="1" ref="AC341" ca="1">INDIRECT("R"&amp;MOD(AC$1+ROW()-2,304)+2&amp;"C3",FALSE)</f>
        <v>4.7089999999999996</v>
      </c>
      <c r="AD341" s="4" cm="1">
        <f t="array" aca="1" ref="AD341" ca="1">INDIRECT("R"&amp;MOD(AD$1+ROW()-2,304)+2&amp;"C3",FALSE)</f>
        <v>4.0709999999999997</v>
      </c>
      <c r="AE341" s="4" cm="1">
        <f t="array" aca="1" ref="AE341" ca="1">INDIRECT("R"&amp;MOD(AE$1+ROW()-2,304)+2&amp;"C3",FALSE)</f>
        <v>5.0410000000000004</v>
      </c>
      <c r="AF341" s="4" cm="1">
        <f t="array" aca="1" ref="AF341" ca="1">INDIRECT("R"&amp;MOD(AF$1+ROW()-2,304)+2&amp;"C3",FALSE)</f>
        <v>-0.53800000000000003</v>
      </c>
      <c r="AG341" s="4" cm="1">
        <f t="array" aca="1" ref="AG341" ca="1">INDIRECT("R"&amp;MOD(AG$1+ROW()-2,304)+2&amp;"C3",FALSE)</f>
        <v>-0.54100000000000004</v>
      </c>
      <c r="AH341" s="4" cm="1">
        <f t="array" aca="1" ref="AH341" ca="1">INDIRECT("R"&amp;MOD(AH$1+ROW()-2,304)+2&amp;"C3",FALSE)</f>
        <v>3.391</v>
      </c>
      <c r="AI341" s="4" cm="1">
        <f t="array" aca="1" ref="AI341" ca="1">INDIRECT("R"&amp;MOD(AI$1+ROW()-2,304)+2&amp;"C3",FALSE)</f>
        <v>2.1970000000000001</v>
      </c>
      <c r="AJ341" s="4" cm="1">
        <f t="array" aca="1" ref="AJ341" ca="1">INDIRECT("R"&amp;MOD(AJ$1+ROW()-2,304)+2&amp;"C3",FALSE)</f>
        <v>0.68700000000000006</v>
      </c>
    </row>
    <row r="342" spans="7:36" x14ac:dyDescent="0.25">
      <c r="G342" s="4" cm="1">
        <f t="array" aca="1" ref="G342" ca="1">INDIRECT("R"&amp;MOD(G$1+ROW()-2,304)+2&amp;"C3",FALSE)</f>
        <v>-0.32500000000000001</v>
      </c>
      <c r="H342" s="4" cm="1">
        <f t="array" aca="1" ref="H342" ca="1">INDIRECT("R"&amp;MOD(H$1+ROW()-2,304)+2&amp;"C3",FALSE)</f>
        <v>0.192</v>
      </c>
      <c r="I342" s="4" cm="1">
        <f t="array" aca="1" ref="I342" ca="1">INDIRECT("R"&amp;MOD(I$1+ROW()-2,304)+2&amp;"C3",FALSE)</f>
        <v>3.7519999999999998</v>
      </c>
      <c r="J342" s="4" cm="1">
        <f t="array" aca="1" ref="J342" ca="1">INDIRECT("R"&amp;MOD(J$1+ROW()-2,304)+2&amp;"C3",FALSE)</f>
        <v>4.6390000000000002</v>
      </c>
      <c r="K342" s="4" cm="1">
        <f t="array" aca="1" ref="K342" ca="1">INDIRECT("R"&amp;MOD(K$1+ROW()-2,304)+2&amp;"C3",FALSE)</f>
        <v>-0.54500000000000004</v>
      </c>
      <c r="L342" s="4" cm="1">
        <f t="array" aca="1" ref="L342" ca="1">INDIRECT("R"&amp;MOD(L$1+ROW()-2,304)+2&amp;"C3",FALSE)</f>
        <v>3.0470000000000002</v>
      </c>
      <c r="M342" s="4" cm="1">
        <f t="array" aca="1" ref="M342" ca="1">INDIRECT("R"&amp;MOD(M$1+ROW()-2,304)+2&amp;"C3",FALSE)</f>
        <v>0.20499999999999999</v>
      </c>
      <c r="N342" s="4" cm="1">
        <f t="array" aca="1" ref="N342" ca="1">INDIRECT("R"&amp;MOD(N$1+ROW()-2,304)+2&amp;"C3",FALSE)</f>
        <v>0.28799999999999998</v>
      </c>
      <c r="O342" s="4" cm="1">
        <f t="array" aca="1" ref="O342" ca="1">INDIRECT("R"&amp;MOD(O$1+ROW()-2,304)+2&amp;"C3",FALSE)</f>
        <v>3.226</v>
      </c>
      <c r="P342" s="4" cm="1">
        <f t="array" aca="1" ref="P342" ca="1">INDIRECT("R"&amp;MOD(P$1+ROW()-2,304)+2&amp;"C3",FALSE)</f>
        <v>2.145</v>
      </c>
      <c r="Q342" s="4" cm="1">
        <f t="array" aca="1" ref="Q342" ca="1">INDIRECT("R"&amp;MOD(Q$1+ROW()-2,304)+2&amp;"C3",FALSE)</f>
        <v>1.4850000000000001</v>
      </c>
      <c r="R342" s="4" cm="1">
        <f t="array" aca="1" ref="R342" ca="1">INDIRECT("R"&amp;MOD(R$1+ROW()-2,304)+2&amp;"C3",FALSE)</f>
        <v>1.0109999999999999</v>
      </c>
      <c r="S342" s="4" cm="1">
        <f t="array" aca="1" ref="S342" ca="1">INDIRECT("R"&amp;MOD(S$1+ROW()-2,304)+2&amp;"C3",FALSE)</f>
        <v>3.137</v>
      </c>
      <c r="T342" s="4" cm="1">
        <f t="array" aca="1" ref="T342" ca="1">INDIRECT("R"&amp;MOD(T$1+ROW()-2,304)+2&amp;"C3",FALSE)</f>
        <v>5.0410000000000004</v>
      </c>
      <c r="U342" s="4" cm="1">
        <f t="array" aca="1" ref="U342" ca="1">INDIRECT("R"&amp;MOD(U$1+ROW()-2,304)+2&amp;"C3",FALSE)</f>
        <v>-0.318</v>
      </c>
      <c r="V342" s="4" cm="1">
        <f t="array" aca="1" ref="V342" ca="1">INDIRECT("R"&amp;MOD(V$1+ROW()-2,304)+2&amp;"C3",FALSE)</f>
        <v>2.1139999999999999</v>
      </c>
      <c r="W342" s="4" cm="1">
        <f t="array" aca="1" ref="W342" ca="1">INDIRECT("R"&amp;MOD(W$1+ROW()-2,304)+2&amp;"C3",FALSE)</f>
        <v>1.321</v>
      </c>
      <c r="X342" s="4" cm="1">
        <f t="array" aca="1" ref="X342" ca="1">INDIRECT("R"&amp;MOD(X$1+ROW()-2,304)+2&amp;"C3",FALSE)</f>
        <v>1.042</v>
      </c>
      <c r="Y342" s="4" cm="1">
        <f t="array" aca="1" ref="Y342" ca="1">INDIRECT("R"&amp;MOD(Y$1+ROW()-2,304)+2&amp;"C3",FALSE)</f>
        <v>2.1110000000000002</v>
      </c>
      <c r="Z342" s="4" cm="1">
        <f t="array" aca="1" ref="Z342" ca="1">INDIRECT("R"&amp;MOD(Z$1+ROW()-2,304)+2&amp;"C3",FALSE)</f>
        <v>0.89600000000000002</v>
      </c>
      <c r="AA342" s="4" cm="1">
        <f t="array" aca="1" ref="AA342" ca="1">INDIRECT("R"&amp;MOD(AA$1+ROW()-2,304)+2&amp;"C3",FALSE)</f>
        <v>2.1190000000000002</v>
      </c>
      <c r="AB342" s="4" cm="1">
        <f t="array" aca="1" ref="AB342" ca="1">INDIRECT("R"&amp;MOD(AB$1+ROW()-2,304)+2&amp;"C3",FALSE)</f>
        <v>2.1469999999999998</v>
      </c>
      <c r="AC342" s="4" cm="1">
        <f t="array" aca="1" ref="AC342" ca="1">INDIRECT("R"&amp;MOD(AC$1+ROW()-2,304)+2&amp;"C3",FALSE)</f>
        <v>4.6820000000000004</v>
      </c>
      <c r="AD342" s="4" cm="1">
        <f t="array" aca="1" ref="AD342" ca="1">INDIRECT("R"&amp;MOD(AD$1+ROW()-2,304)+2&amp;"C3",FALSE)</f>
        <v>4.1479999999999997</v>
      </c>
      <c r="AE342" s="4" cm="1">
        <f t="array" aca="1" ref="AE342" ca="1">INDIRECT("R"&amp;MOD(AE$1+ROW()-2,304)+2&amp;"C3",FALSE)</f>
        <v>5.0919999999999996</v>
      </c>
      <c r="AF342" s="4" cm="1">
        <f t="array" aca="1" ref="AF342" ca="1">INDIRECT("R"&amp;MOD(AF$1+ROW()-2,304)+2&amp;"C3",FALSE)</f>
        <v>-0.54</v>
      </c>
      <c r="AG342" s="4" cm="1">
        <f t="array" aca="1" ref="AG342" ca="1">INDIRECT("R"&amp;MOD(AG$1+ROW()-2,304)+2&amp;"C3",FALSE)</f>
        <v>-0.53900000000000003</v>
      </c>
      <c r="AH342" s="4" cm="1">
        <f t="array" aca="1" ref="AH342" ca="1">INDIRECT("R"&amp;MOD(AH$1+ROW()-2,304)+2&amp;"C3",FALSE)</f>
        <v>3.407</v>
      </c>
      <c r="AI342" s="4" cm="1">
        <f t="array" aca="1" ref="AI342" ca="1">INDIRECT("R"&amp;MOD(AI$1+ROW()-2,304)+2&amp;"C3",FALSE)</f>
        <v>2.3610000000000002</v>
      </c>
      <c r="AJ342" s="4" cm="1">
        <f t="array" aca="1" ref="AJ342" ca="1">INDIRECT("R"&amp;MOD(AJ$1+ROW()-2,304)+2&amp;"C3",FALSE)</f>
        <v>0.72799999999999998</v>
      </c>
    </row>
    <row r="343" spans="7:36" x14ac:dyDescent="0.25">
      <c r="G343" s="4" cm="1">
        <f t="array" aca="1" ref="G343" ca="1">INDIRECT("R"&amp;MOD(G$1+ROW()-2,304)+2&amp;"C3",FALSE)</f>
        <v>-0.32200000000000001</v>
      </c>
      <c r="H343" s="4" cm="1">
        <f t="array" aca="1" ref="H343" ca="1">INDIRECT("R"&amp;MOD(H$1+ROW()-2,304)+2&amp;"C3",FALSE)</f>
        <v>0.185</v>
      </c>
      <c r="I343" s="4" cm="1">
        <f t="array" aca="1" ref="I343" ca="1">INDIRECT("R"&amp;MOD(I$1+ROW()-2,304)+2&amp;"C3",FALSE)</f>
        <v>3.8180000000000001</v>
      </c>
      <c r="J343" s="4" cm="1">
        <f t="array" aca="1" ref="J343" ca="1">INDIRECT("R"&amp;MOD(J$1+ROW()-2,304)+2&amp;"C3",FALSE)</f>
        <v>4.8479999999999999</v>
      </c>
      <c r="K343" s="4" cm="1">
        <f t="array" aca="1" ref="K343" ca="1">INDIRECT("R"&amp;MOD(K$1+ROW()-2,304)+2&amp;"C3",FALSE)</f>
        <v>-0.54800000000000004</v>
      </c>
      <c r="L343" s="4" cm="1">
        <f t="array" aca="1" ref="L343" ca="1">INDIRECT("R"&amp;MOD(L$1+ROW()-2,304)+2&amp;"C3",FALSE)</f>
        <v>2.6960000000000002</v>
      </c>
      <c r="M343" s="4" cm="1">
        <f t="array" aca="1" ref="M343" ca="1">INDIRECT("R"&amp;MOD(M$1+ROW()-2,304)+2&amp;"C3",FALSE)</f>
        <v>0.223</v>
      </c>
      <c r="N343" s="4" cm="1">
        <f t="array" aca="1" ref="N343" ca="1">INDIRECT("R"&amp;MOD(N$1+ROW()-2,304)+2&amp;"C3",FALSE)</f>
        <v>0.30499999999999999</v>
      </c>
      <c r="O343" s="4" cm="1">
        <f t="array" aca="1" ref="O343" ca="1">INDIRECT("R"&amp;MOD(O$1+ROW()-2,304)+2&amp;"C3",FALSE)</f>
        <v>3.335</v>
      </c>
      <c r="P343" s="4" cm="1">
        <f t="array" aca="1" ref="P343" ca="1">INDIRECT("R"&amp;MOD(P$1+ROW()-2,304)+2&amp;"C3",FALSE)</f>
        <v>2.1379999999999999</v>
      </c>
      <c r="Q343" s="4" cm="1">
        <f t="array" aca="1" ref="Q343" ca="1">INDIRECT("R"&amp;MOD(Q$1+ROW()-2,304)+2&amp;"C3",FALSE)</f>
        <v>1.4259999999999999</v>
      </c>
      <c r="R343" s="4" cm="1">
        <f t="array" aca="1" ref="R343" ca="1">INDIRECT("R"&amp;MOD(R$1+ROW()-2,304)+2&amp;"C3",FALSE)</f>
        <v>1.4279999999999999</v>
      </c>
      <c r="S343" s="4" cm="1">
        <f t="array" aca="1" ref="S343" ca="1">INDIRECT("R"&amp;MOD(S$1+ROW()-2,304)+2&amp;"C3",FALSE)</f>
        <v>3.093</v>
      </c>
      <c r="T343" s="4" cm="1">
        <f t="array" aca="1" ref="T343" ca="1">INDIRECT("R"&amp;MOD(T$1+ROW()-2,304)+2&amp;"C3",FALSE)</f>
        <v>5.0919999999999996</v>
      </c>
      <c r="U343" s="4" cm="1">
        <f t="array" aca="1" ref="U343" ca="1">INDIRECT("R"&amp;MOD(U$1+ROW()-2,304)+2&amp;"C3",FALSE)</f>
        <v>-0.316</v>
      </c>
      <c r="V343" s="4" cm="1">
        <f t="array" aca="1" ref="V343" ca="1">INDIRECT("R"&amp;MOD(V$1+ROW()-2,304)+2&amp;"C3",FALSE)</f>
        <v>2.1190000000000002</v>
      </c>
      <c r="W343" s="4" cm="1">
        <f t="array" aca="1" ref="W343" ca="1">INDIRECT("R"&amp;MOD(W$1+ROW()-2,304)+2&amp;"C3",FALSE)</f>
        <v>1.425</v>
      </c>
      <c r="X343" s="4" cm="1">
        <f t="array" aca="1" ref="X343" ca="1">INDIRECT("R"&amp;MOD(X$1+ROW()-2,304)+2&amp;"C3",FALSE)</f>
        <v>1.022</v>
      </c>
      <c r="Y343" s="4" cm="1">
        <f t="array" aca="1" ref="Y343" ca="1">INDIRECT("R"&amp;MOD(Y$1+ROW()-2,304)+2&amp;"C3",FALSE)</f>
        <v>2.1190000000000002</v>
      </c>
      <c r="Z343" s="4" cm="1">
        <f t="array" aca="1" ref="Z343" ca="1">INDIRECT("R"&amp;MOD(Z$1+ROW()-2,304)+2&amp;"C3",FALSE)</f>
        <v>0.88</v>
      </c>
      <c r="AA343" s="4" cm="1">
        <f t="array" aca="1" ref="AA343" ca="1">INDIRECT("R"&amp;MOD(AA$1+ROW()-2,304)+2&amp;"C3",FALSE)</f>
        <v>2.1469999999999998</v>
      </c>
      <c r="AB343" s="4" cm="1">
        <f t="array" aca="1" ref="AB343" ca="1">INDIRECT("R"&amp;MOD(AB$1+ROW()-2,304)+2&amp;"C3",FALSE)</f>
        <v>2.1440000000000001</v>
      </c>
      <c r="AC343" s="4" cm="1">
        <f t="array" aca="1" ref="AC343" ca="1">INDIRECT("R"&amp;MOD(AC$1+ROW()-2,304)+2&amp;"C3",FALSE)</f>
        <v>4.6440000000000001</v>
      </c>
      <c r="AD343" s="4" cm="1">
        <f t="array" aca="1" ref="AD343" ca="1">INDIRECT("R"&amp;MOD(AD$1+ROW()-2,304)+2&amp;"C3",FALSE)</f>
        <v>4.2160000000000002</v>
      </c>
      <c r="AE343" s="4" cm="1">
        <f t="array" aca="1" ref="AE343" ca="1">INDIRECT("R"&amp;MOD(AE$1+ROW()-2,304)+2&amp;"C3",FALSE)</f>
        <v>4.9390000000000001</v>
      </c>
      <c r="AF343" s="4" cm="1">
        <f t="array" aca="1" ref="AF343" ca="1">INDIRECT("R"&amp;MOD(AF$1+ROW()-2,304)+2&amp;"C3",FALSE)</f>
        <v>-0.54300000000000004</v>
      </c>
      <c r="AG343" s="4" cm="1">
        <f t="array" aca="1" ref="AG343" ca="1">INDIRECT("R"&amp;MOD(AG$1+ROW()-2,304)+2&amp;"C3",FALSE)</f>
        <v>-0.53800000000000003</v>
      </c>
      <c r="AH343" s="4" cm="1">
        <f t="array" aca="1" ref="AH343" ca="1">INDIRECT("R"&amp;MOD(AH$1+ROW()-2,304)+2&amp;"C3",FALSE)</f>
        <v>3.4670000000000001</v>
      </c>
      <c r="AI343" s="4" cm="1">
        <f t="array" aca="1" ref="AI343" ca="1">INDIRECT("R"&amp;MOD(AI$1+ROW()-2,304)+2&amp;"C3",FALSE)</f>
        <v>2.4729999999999999</v>
      </c>
      <c r="AJ343" s="4" cm="1">
        <f t="array" aca="1" ref="AJ343" ca="1">INDIRECT("R"&amp;MOD(AJ$1+ROW()-2,304)+2&amp;"C3",FALSE)</f>
        <v>0.84899999999999998</v>
      </c>
    </row>
    <row r="344" spans="7:36" x14ac:dyDescent="0.25">
      <c r="G344" s="4" cm="1">
        <f t="array" aca="1" ref="G344" ca="1">INDIRECT("R"&amp;MOD(G$1+ROW()-2,304)+2&amp;"C3",FALSE)</f>
        <v>-0.32100000000000001</v>
      </c>
      <c r="H344" s="4" cm="1">
        <f t="array" aca="1" ref="H344" ca="1">INDIRECT("R"&amp;MOD(H$1+ROW()-2,304)+2&amp;"C3",FALSE)</f>
        <v>0.20499999999999999</v>
      </c>
      <c r="I344" s="4" cm="1">
        <f t="array" aca="1" ref="I344" ca="1">INDIRECT("R"&amp;MOD(I$1+ROW()-2,304)+2&amp;"C3",FALSE)</f>
        <v>3.891</v>
      </c>
      <c r="J344" s="4" cm="1">
        <f t="array" aca="1" ref="J344" ca="1">INDIRECT("R"&amp;MOD(J$1+ROW()-2,304)+2&amp;"C3",FALSE)</f>
        <v>4.4820000000000002</v>
      </c>
      <c r="K344" s="4" cm="1">
        <f t="array" aca="1" ref="K344" ca="1">INDIRECT("R"&amp;MOD(K$1+ROW()-2,304)+2&amp;"C3",FALSE)</f>
        <v>-0.54500000000000004</v>
      </c>
      <c r="L344" s="4" cm="1">
        <f t="array" aca="1" ref="L344" ca="1">INDIRECT("R"&amp;MOD(L$1+ROW()-2,304)+2&amp;"C3",FALSE)</f>
        <v>2.5790000000000002</v>
      </c>
      <c r="M344" s="4" cm="1">
        <f t="array" aca="1" ref="M344" ca="1">INDIRECT("R"&amp;MOD(M$1+ROW()-2,304)+2&amp;"C3",FALSE)</f>
        <v>0.20599999999999999</v>
      </c>
      <c r="N344" s="4" cm="1">
        <f t="array" aca="1" ref="N344" ca="1">INDIRECT("R"&amp;MOD(N$1+ROW()-2,304)+2&amp;"C3",FALSE)</f>
        <v>0.33</v>
      </c>
      <c r="O344" s="4" cm="1">
        <f t="array" aca="1" ref="O344" ca="1">INDIRECT("R"&amp;MOD(O$1+ROW()-2,304)+2&amp;"C3",FALSE)</f>
        <v>3.5019999999999998</v>
      </c>
      <c r="P344" s="4" cm="1">
        <f t="array" aca="1" ref="P344" ca="1">INDIRECT("R"&amp;MOD(P$1+ROW()-2,304)+2&amp;"C3",FALSE)</f>
        <v>2.137</v>
      </c>
      <c r="Q344" s="4" cm="1">
        <f t="array" aca="1" ref="Q344" ca="1">INDIRECT("R"&amp;MOD(Q$1+ROW()-2,304)+2&amp;"C3",FALSE)</f>
        <v>1.222</v>
      </c>
      <c r="R344" s="4" cm="1">
        <f t="array" aca="1" ref="R344" ca="1">INDIRECT("R"&amp;MOD(R$1+ROW()-2,304)+2&amp;"C3",FALSE)</f>
        <v>1.825</v>
      </c>
      <c r="S344" s="4" cm="1">
        <f t="array" aca="1" ref="S344" ca="1">INDIRECT("R"&amp;MOD(S$1+ROW()-2,304)+2&amp;"C3",FALSE)</f>
        <v>3.0470000000000002</v>
      </c>
      <c r="T344" s="4" cm="1">
        <f t="array" aca="1" ref="T344" ca="1">INDIRECT("R"&amp;MOD(T$1+ROW()-2,304)+2&amp;"C3",FALSE)</f>
        <v>4.9390000000000001</v>
      </c>
      <c r="U344" s="4" cm="1">
        <f t="array" aca="1" ref="U344" ca="1">INDIRECT("R"&amp;MOD(U$1+ROW()-2,304)+2&amp;"C3",FALSE)</f>
        <v>-0.312</v>
      </c>
      <c r="V344" s="4" cm="1">
        <f t="array" aca="1" ref="V344" ca="1">INDIRECT("R"&amp;MOD(V$1+ROW()-2,304)+2&amp;"C3",FALSE)</f>
        <v>2.1469999999999998</v>
      </c>
      <c r="W344" s="4" cm="1">
        <f t="array" aca="1" ref="W344" ca="1">INDIRECT("R"&amp;MOD(W$1+ROW()-2,304)+2&amp;"C3",FALSE)</f>
        <v>1.4890000000000001</v>
      </c>
      <c r="X344" s="4" cm="1">
        <f t="array" aca="1" ref="X344" ca="1">INDIRECT("R"&amp;MOD(X$1+ROW()-2,304)+2&amp;"C3",FALSE)</f>
        <v>1.0169999999999999</v>
      </c>
      <c r="Y344" s="4" cm="1">
        <f t="array" aca="1" ref="Y344" ca="1">INDIRECT("R"&amp;MOD(Y$1+ROW()-2,304)+2&amp;"C3",FALSE)</f>
        <v>2.1320000000000001</v>
      </c>
      <c r="Z344" s="4" cm="1">
        <f t="array" aca="1" ref="Z344" ca="1">INDIRECT("R"&amp;MOD(Z$1+ROW()-2,304)+2&amp;"C3",FALSE)</f>
        <v>0.998</v>
      </c>
      <c r="AA344" s="4" cm="1">
        <f t="array" aca="1" ref="AA344" ca="1">INDIRECT("R"&amp;MOD(AA$1+ROW()-2,304)+2&amp;"C3",FALSE)</f>
        <v>2.17</v>
      </c>
      <c r="AB344" s="4" cm="1">
        <f t="array" aca="1" ref="AB344" ca="1">INDIRECT("R"&amp;MOD(AB$1+ROW()-2,304)+2&amp;"C3",FALSE)</f>
        <v>2.1589999999999998</v>
      </c>
      <c r="AC344" s="4" cm="1">
        <f t="array" aca="1" ref="AC344" ca="1">INDIRECT("R"&amp;MOD(AC$1+ROW()-2,304)+2&amp;"C3",FALSE)</f>
        <v>4.4539999999999997</v>
      </c>
      <c r="AD344" s="4" cm="1">
        <f t="array" aca="1" ref="AD344" ca="1">INDIRECT("R"&amp;MOD(AD$1+ROW()-2,304)+2&amp;"C3",FALSE)</f>
        <v>4.5439999999999996</v>
      </c>
      <c r="AE344" s="4" cm="1">
        <f t="array" aca="1" ref="AE344" ca="1">INDIRECT("R"&amp;MOD(AE$1+ROW()-2,304)+2&amp;"C3",FALSE)</f>
        <v>4.7709999999999999</v>
      </c>
      <c r="AF344" s="4" cm="1">
        <f t="array" aca="1" ref="AF344" ca="1">INDIRECT("R"&amp;MOD(AF$1+ROW()-2,304)+2&amp;"C3",FALSE)</f>
        <v>-0.54500000000000004</v>
      </c>
      <c r="AG344" s="4" cm="1">
        <f t="array" aca="1" ref="AG344" ca="1">INDIRECT("R"&amp;MOD(AG$1+ROW()-2,304)+2&amp;"C3",FALSE)</f>
        <v>-0.54</v>
      </c>
      <c r="AH344" s="4" cm="1">
        <f t="array" aca="1" ref="AH344" ca="1">INDIRECT("R"&amp;MOD(AH$1+ROW()-2,304)+2&amp;"C3",FALSE)</f>
        <v>3.464</v>
      </c>
      <c r="AI344" s="4" cm="1">
        <f t="array" aca="1" ref="AI344" ca="1">INDIRECT("R"&amp;MOD(AI$1+ROW()-2,304)+2&amp;"C3",FALSE)</f>
        <v>2.5129999999999999</v>
      </c>
      <c r="AJ344" s="4" cm="1">
        <f t="array" aca="1" ref="AJ344" ca="1">INDIRECT("R"&amp;MOD(AJ$1+ROW()-2,304)+2&amp;"C3",FALSE)</f>
        <v>0.89600000000000002</v>
      </c>
    </row>
    <row r="345" spans="7:36" x14ac:dyDescent="0.25">
      <c r="G345" s="4" cm="1">
        <f t="array" aca="1" ref="G345" ca="1">INDIRECT("R"&amp;MOD(G$1+ROW()-2,304)+2&amp;"C3",FALSE)</f>
        <v>-0.31900000000000001</v>
      </c>
      <c r="H345" s="4" cm="1">
        <f t="array" aca="1" ref="H345" ca="1">INDIRECT("R"&amp;MOD(H$1+ROW()-2,304)+2&amp;"C3",FALSE)</f>
        <v>0.223</v>
      </c>
      <c r="I345" s="4" cm="1">
        <f t="array" aca="1" ref="I345" ca="1">INDIRECT("R"&amp;MOD(I$1+ROW()-2,304)+2&amp;"C3",FALSE)</f>
        <v>3.9750000000000001</v>
      </c>
      <c r="J345" s="4" cm="1">
        <f t="array" aca="1" ref="J345" ca="1">INDIRECT("R"&amp;MOD(J$1+ROW()-2,304)+2&amp;"C3",FALSE)</f>
        <v>4.3620000000000001</v>
      </c>
      <c r="K345" s="4" cm="1">
        <f t="array" aca="1" ref="K345" ca="1">INDIRECT("R"&amp;MOD(K$1+ROW()-2,304)+2&amp;"C3",FALSE)</f>
        <v>-0.55000000000000004</v>
      </c>
      <c r="L345" s="4" cm="1">
        <f t="array" aca="1" ref="L345" ca="1">INDIRECT("R"&amp;MOD(L$1+ROW()-2,304)+2&amp;"C3",FALSE)</f>
        <v>2.6269999999999998</v>
      </c>
      <c r="M345" s="4" cm="1">
        <f t="array" aca="1" ref="M345" ca="1">INDIRECT("R"&amp;MOD(M$1+ROW()-2,304)+2&amp;"C3",FALSE)</f>
        <v>0.20899999999999999</v>
      </c>
      <c r="N345" s="4" cm="1">
        <f t="array" aca="1" ref="N345" ca="1">INDIRECT("R"&amp;MOD(N$1+ROW()-2,304)+2&amp;"C3",FALSE)</f>
        <v>0.32500000000000001</v>
      </c>
      <c r="O345" s="4" cm="1">
        <f t="array" aca="1" ref="O345" ca="1">INDIRECT("R"&amp;MOD(O$1+ROW()-2,304)+2&amp;"C3",FALSE)</f>
        <v>3.597</v>
      </c>
      <c r="P345" s="4" cm="1">
        <f t="array" aca="1" ref="P345" ca="1">INDIRECT("R"&amp;MOD(P$1+ROW()-2,304)+2&amp;"C3",FALSE)</f>
        <v>2.137</v>
      </c>
      <c r="Q345" s="4" cm="1">
        <f t="array" aca="1" ref="Q345" ca="1">INDIRECT("R"&amp;MOD(Q$1+ROW()-2,304)+2&amp;"C3",FALSE)</f>
        <v>1.048</v>
      </c>
      <c r="R345" s="4" cm="1">
        <f t="array" aca="1" ref="R345" ca="1">INDIRECT("R"&amp;MOD(R$1+ROW()-2,304)+2&amp;"C3",FALSE)</f>
        <v>2.0630000000000002</v>
      </c>
      <c r="S345" s="4" cm="1">
        <f t="array" aca="1" ref="S345" ca="1">INDIRECT("R"&amp;MOD(S$1+ROW()-2,304)+2&amp;"C3",FALSE)</f>
        <v>2.6960000000000002</v>
      </c>
      <c r="T345" s="4" cm="1">
        <f t="array" aca="1" ref="T345" ca="1">INDIRECT("R"&amp;MOD(T$1+ROW()-2,304)+2&amp;"C3",FALSE)</f>
        <v>4.7709999999999999</v>
      </c>
      <c r="U345" s="4" cm="1">
        <f t="array" aca="1" ref="U345" ca="1">INDIRECT("R"&amp;MOD(U$1+ROW()-2,304)+2&amp;"C3",FALSE)</f>
        <v>-0.308</v>
      </c>
      <c r="V345" s="4" cm="1">
        <f t="array" aca="1" ref="V345" ca="1">INDIRECT("R"&amp;MOD(V$1+ROW()-2,304)+2&amp;"C3",FALSE)</f>
        <v>2.17</v>
      </c>
      <c r="W345" s="4" cm="1">
        <f t="array" aca="1" ref="W345" ca="1">INDIRECT("R"&amp;MOD(W$1+ROW()-2,304)+2&amp;"C3",FALSE)</f>
        <v>1.5980000000000001</v>
      </c>
      <c r="X345" s="4" cm="1">
        <f t="array" aca="1" ref="X345" ca="1">INDIRECT("R"&amp;MOD(X$1+ROW()-2,304)+2&amp;"C3",FALSE)</f>
        <v>1.087</v>
      </c>
      <c r="Y345" s="4" cm="1">
        <f t="array" aca="1" ref="Y345" ca="1">INDIRECT("R"&amp;MOD(Y$1+ROW()-2,304)+2&amp;"C3",FALSE)</f>
        <v>2.1389999999999998</v>
      </c>
      <c r="Z345" s="4" cm="1">
        <f t="array" aca="1" ref="Z345" ca="1">INDIRECT("R"&amp;MOD(Z$1+ROW()-2,304)+2&amp;"C3",FALSE)</f>
        <v>1.042</v>
      </c>
      <c r="AA345" s="4" cm="1">
        <f t="array" aca="1" ref="AA345" ca="1">INDIRECT("R"&amp;MOD(AA$1+ROW()-2,304)+2&amp;"C3",FALSE)</f>
        <v>2.173</v>
      </c>
      <c r="AB345" s="4" cm="1">
        <f t="array" aca="1" ref="AB345" ca="1">INDIRECT("R"&amp;MOD(AB$1+ROW()-2,304)+2&amp;"C3",FALSE)</f>
        <v>2.149</v>
      </c>
      <c r="AC345" s="4" cm="1">
        <f t="array" aca="1" ref="AC345" ca="1">INDIRECT("R"&amp;MOD(AC$1+ROW()-2,304)+2&amp;"C3",FALSE)</f>
        <v>4.4669999999999996</v>
      </c>
      <c r="AD345" s="4" cm="1">
        <f t="array" aca="1" ref="AD345" ca="1">INDIRECT("R"&amp;MOD(AD$1+ROW()-2,304)+2&amp;"C3",FALSE)</f>
        <v>4.742</v>
      </c>
      <c r="AE345" s="4" cm="1">
        <f t="array" aca="1" ref="AE345" ca="1">INDIRECT("R"&amp;MOD(AE$1+ROW()-2,304)+2&amp;"C3",FALSE)</f>
        <v>4.7560000000000002</v>
      </c>
      <c r="AF345" s="4" cm="1">
        <f t="array" aca="1" ref="AF345" ca="1">INDIRECT("R"&amp;MOD(AF$1+ROW()-2,304)+2&amp;"C3",FALSE)</f>
        <v>-0.54800000000000004</v>
      </c>
      <c r="AG345" s="4" cm="1">
        <f t="array" aca="1" ref="AG345" ca="1">INDIRECT("R"&amp;MOD(AG$1+ROW()-2,304)+2&amp;"C3",FALSE)</f>
        <v>-0.54300000000000004</v>
      </c>
      <c r="AH345" s="4" cm="1">
        <f t="array" aca="1" ref="AH345" ca="1">INDIRECT("R"&amp;MOD(AH$1+ROW()-2,304)+2&amp;"C3",FALSE)</f>
        <v>3.41</v>
      </c>
      <c r="AI345" s="4" cm="1">
        <f t="array" aca="1" ref="AI345" ca="1">INDIRECT("R"&amp;MOD(AI$1+ROW()-2,304)+2&amp;"C3",FALSE)</f>
        <v>2.6</v>
      </c>
      <c r="AJ345" s="4" cm="1">
        <f t="array" aca="1" ref="AJ345" ca="1">INDIRECT("R"&amp;MOD(AJ$1+ROW()-2,304)+2&amp;"C3",FALSE)</f>
        <v>0.88</v>
      </c>
    </row>
    <row r="346" spans="7:36" x14ac:dyDescent="0.25">
      <c r="G346" s="4" cm="1">
        <f t="array" aca="1" ref="G346" ca="1">INDIRECT("R"&amp;MOD(G$1+ROW()-2,304)+2&amp;"C3",FALSE)</f>
        <v>-0.31900000000000001</v>
      </c>
      <c r="H346" s="4" cm="1">
        <f t="array" aca="1" ref="H346" ca="1">INDIRECT("R"&amp;MOD(H$1+ROW()-2,304)+2&amp;"C3",FALSE)</f>
        <v>0.20599999999999999</v>
      </c>
      <c r="I346" s="4" cm="1">
        <f t="array" aca="1" ref="I346" ca="1">INDIRECT("R"&amp;MOD(I$1+ROW()-2,304)+2&amp;"C3",FALSE)</f>
        <v>4.0709999999999997</v>
      </c>
      <c r="J346" s="4" cm="1">
        <f t="array" aca="1" ref="J346" ca="1">INDIRECT("R"&amp;MOD(J$1+ROW()-2,304)+2&amp;"C3",FALSE)</f>
        <v>4.5960000000000001</v>
      </c>
      <c r="K346" s="4" cm="1">
        <f t="array" aca="1" ref="K346" ca="1">INDIRECT("R"&amp;MOD(K$1+ROW()-2,304)+2&amp;"C3",FALSE)</f>
        <v>-0.56699999999999995</v>
      </c>
      <c r="L346" s="4" cm="1">
        <f t="array" aca="1" ref="L346" ca="1">INDIRECT("R"&amp;MOD(L$1+ROW()-2,304)+2&amp;"C3",FALSE)</f>
        <v>2.6760000000000002</v>
      </c>
      <c r="M346" s="4" cm="1">
        <f t="array" aca="1" ref="M346" ca="1">INDIRECT("R"&amp;MOD(M$1+ROW()-2,304)+2&amp;"C3",FALSE)</f>
        <v>0.20100000000000001</v>
      </c>
      <c r="N346" s="4" cm="1">
        <f t="array" aca="1" ref="N346" ca="1">INDIRECT("R"&amp;MOD(N$1+ROW()-2,304)+2&amp;"C3",FALSE)</f>
        <v>0.24099999999999999</v>
      </c>
      <c r="O346" s="4" cm="1">
        <f t="array" aca="1" ref="O346" ca="1">INDIRECT("R"&amp;MOD(O$1+ROW()-2,304)+2&amp;"C3",FALSE)</f>
        <v>3.6840000000000002</v>
      </c>
      <c r="P346" s="4" cm="1">
        <f t="array" aca="1" ref="P346" ca="1">INDIRECT("R"&amp;MOD(P$1+ROW()-2,304)+2&amp;"C3",FALSE)</f>
        <v>2.1259999999999999</v>
      </c>
      <c r="Q346" s="4" cm="1">
        <f t="array" aca="1" ref="Q346" ca="1">INDIRECT("R"&amp;MOD(Q$1+ROW()-2,304)+2&amp;"C3",FALSE)</f>
        <v>0.85799999999999998</v>
      </c>
      <c r="R346" s="4" cm="1">
        <f t="array" aca="1" ref="R346" ca="1">INDIRECT("R"&amp;MOD(R$1+ROW()-2,304)+2&amp;"C3",FALSE)</f>
        <v>2.3450000000000002</v>
      </c>
      <c r="S346" s="4" cm="1">
        <f t="array" aca="1" ref="S346" ca="1">INDIRECT("R"&amp;MOD(S$1+ROW()-2,304)+2&amp;"C3",FALSE)</f>
        <v>2.5790000000000002</v>
      </c>
      <c r="T346" s="4" cm="1">
        <f t="array" aca="1" ref="T346" ca="1">INDIRECT("R"&amp;MOD(T$1+ROW()-2,304)+2&amp;"C3",FALSE)</f>
        <v>4.7560000000000002</v>
      </c>
      <c r="U346" s="4" cm="1">
        <f t="array" aca="1" ref="U346" ca="1">INDIRECT("R"&amp;MOD(U$1+ROW()-2,304)+2&amp;"C3",FALSE)</f>
        <v>-0.308</v>
      </c>
      <c r="V346" s="4" cm="1">
        <f t="array" aca="1" ref="V346" ca="1">INDIRECT("R"&amp;MOD(V$1+ROW()-2,304)+2&amp;"C3",FALSE)</f>
        <v>2.173</v>
      </c>
      <c r="W346" s="4" cm="1">
        <f t="array" aca="1" ref="W346" ca="1">INDIRECT("R"&amp;MOD(W$1+ROW()-2,304)+2&amp;"C3",FALSE)</f>
        <v>1.552</v>
      </c>
      <c r="X346" s="4" cm="1">
        <f t="array" aca="1" ref="X346" ca="1">INDIRECT("R"&amp;MOD(X$1+ROW()-2,304)+2&amp;"C3",FALSE)</f>
        <v>1.1759999999999999</v>
      </c>
      <c r="Y346" s="4" cm="1">
        <f t="array" aca="1" ref="Y346" ca="1">INDIRECT("R"&amp;MOD(Y$1+ROW()-2,304)+2&amp;"C3",FALSE)</f>
        <v>2.1970000000000001</v>
      </c>
      <c r="Z346" s="4" cm="1">
        <f t="array" aca="1" ref="Z346" ca="1">INDIRECT("R"&amp;MOD(Z$1+ROW()-2,304)+2&amp;"C3",FALSE)</f>
        <v>1.022</v>
      </c>
      <c r="AA346" s="4" cm="1">
        <f t="array" aca="1" ref="AA346" ca="1">INDIRECT("R"&amp;MOD(AA$1+ROW()-2,304)+2&amp;"C3",FALSE)</f>
        <v>2.145</v>
      </c>
      <c r="AB346" s="4" cm="1">
        <f t="array" aca="1" ref="AB346" ca="1">INDIRECT("R"&amp;MOD(AB$1+ROW()-2,304)+2&amp;"C3",FALSE)</f>
        <v>2.089</v>
      </c>
      <c r="AC346" s="4" cm="1">
        <f t="array" aca="1" ref="AC346" ca="1">INDIRECT("R"&amp;MOD(AC$1+ROW()-2,304)+2&amp;"C3",FALSE)</f>
        <v>4.3540000000000001</v>
      </c>
      <c r="AD346" s="4" cm="1">
        <f t="array" aca="1" ref="AD346" ca="1">INDIRECT("R"&amp;MOD(AD$1+ROW()-2,304)+2&amp;"C3",FALSE)</f>
        <v>4.6870000000000003</v>
      </c>
      <c r="AE346" s="4" cm="1">
        <f t="array" aca="1" ref="AE346" ca="1">INDIRECT("R"&amp;MOD(AE$1+ROW()-2,304)+2&amp;"C3",FALSE)</f>
        <v>4.7089999999999996</v>
      </c>
      <c r="AF346" s="4" cm="1">
        <f t="array" aca="1" ref="AF346" ca="1">INDIRECT("R"&amp;MOD(AF$1+ROW()-2,304)+2&amp;"C3",FALSE)</f>
        <v>-0.54500000000000004</v>
      </c>
      <c r="AG346" s="4" cm="1">
        <f t="array" aca="1" ref="AG346" ca="1">INDIRECT("R"&amp;MOD(AG$1+ROW()-2,304)+2&amp;"C3",FALSE)</f>
        <v>-0.54500000000000004</v>
      </c>
      <c r="AH346" s="4" cm="1">
        <f t="array" aca="1" ref="AH346" ca="1">INDIRECT("R"&amp;MOD(AH$1+ROW()-2,304)+2&amp;"C3",FALSE)</f>
        <v>3.3519999999999999</v>
      </c>
      <c r="AI346" s="4" cm="1">
        <f t="array" aca="1" ref="AI346" ca="1">INDIRECT("R"&amp;MOD(AI$1+ROW()-2,304)+2&amp;"C3",FALSE)</f>
        <v>2.7229999999999999</v>
      </c>
      <c r="AJ346" s="4" cm="1">
        <f t="array" aca="1" ref="AJ346" ca="1">INDIRECT("R"&amp;MOD(AJ$1+ROW()-2,304)+2&amp;"C3",FALSE)</f>
        <v>0.998</v>
      </c>
    </row>
    <row r="347" spans="7:36" x14ac:dyDescent="0.25">
      <c r="G347" s="4" cm="1">
        <f t="array" aca="1" ref="G347" ca="1">INDIRECT("R"&amp;MOD(G$1+ROW()-2,304)+2&amp;"C3",FALSE)</f>
        <v>-0.318</v>
      </c>
      <c r="H347" s="4" cm="1">
        <f t="array" aca="1" ref="H347" ca="1">INDIRECT("R"&amp;MOD(H$1+ROW()-2,304)+2&amp;"C3",FALSE)</f>
        <v>0.20899999999999999</v>
      </c>
      <c r="I347" s="4" cm="1">
        <f t="array" aca="1" ref="I347" ca="1">INDIRECT("R"&amp;MOD(I$1+ROW()-2,304)+2&amp;"C3",FALSE)</f>
        <v>4.1479999999999997</v>
      </c>
      <c r="J347" s="4" cm="1">
        <f t="array" aca="1" ref="J347" ca="1">INDIRECT("R"&amp;MOD(J$1+ROW()-2,304)+2&amp;"C3",FALSE)</f>
        <v>4.7839999999999998</v>
      </c>
      <c r="K347" s="4" cm="1">
        <f t="array" aca="1" ref="K347" ca="1">INDIRECT("R"&amp;MOD(K$1+ROW()-2,304)+2&amp;"C3",FALSE)</f>
        <v>-0.58199999999999996</v>
      </c>
      <c r="L347" s="4" cm="1">
        <f t="array" aca="1" ref="L347" ca="1">INDIRECT("R"&amp;MOD(L$1+ROW()-2,304)+2&amp;"C3",FALSE)</f>
        <v>2.6949999999999998</v>
      </c>
      <c r="M347" s="4" cm="1">
        <f t="array" aca="1" ref="M347" ca="1">INDIRECT("R"&amp;MOD(M$1+ROW()-2,304)+2&amp;"C3",FALSE)</f>
        <v>0.21</v>
      </c>
      <c r="N347" s="4" cm="1">
        <f t="array" aca="1" ref="N347" ca="1">INDIRECT("R"&amp;MOD(N$1+ROW()-2,304)+2&amp;"C3",FALSE)</f>
        <v>0.20499999999999999</v>
      </c>
      <c r="O347" s="4" cm="1">
        <f t="array" aca="1" ref="O347" ca="1">INDIRECT("R"&amp;MOD(O$1+ROW()-2,304)+2&amp;"C3",FALSE)</f>
        <v>3.7519999999999998</v>
      </c>
      <c r="P347" s="4" cm="1">
        <f t="array" aca="1" ref="P347" ca="1">INDIRECT("R"&amp;MOD(P$1+ROW()-2,304)+2&amp;"C3",FALSE)</f>
        <v>2.1110000000000002</v>
      </c>
      <c r="Q347" s="4" cm="1">
        <f t="array" aca="1" ref="Q347" ca="1">INDIRECT("R"&amp;MOD(Q$1+ROW()-2,304)+2&amp;"C3",FALSE)</f>
        <v>0.74399999999999999</v>
      </c>
      <c r="R347" s="4" cm="1">
        <f t="array" aca="1" ref="R347" ca="1">INDIRECT("R"&amp;MOD(R$1+ROW()-2,304)+2&amp;"C3",FALSE)</f>
        <v>2.64</v>
      </c>
      <c r="S347" s="4" cm="1">
        <f t="array" aca="1" ref="S347" ca="1">INDIRECT("R"&amp;MOD(S$1+ROW()-2,304)+2&amp;"C3",FALSE)</f>
        <v>2.6269999999999998</v>
      </c>
      <c r="T347" s="4" cm="1">
        <f t="array" aca="1" ref="T347" ca="1">INDIRECT("R"&amp;MOD(T$1+ROW()-2,304)+2&amp;"C3",FALSE)</f>
        <v>4.7089999999999996</v>
      </c>
      <c r="U347" s="4" cm="1">
        <f t="array" aca="1" ref="U347" ca="1">INDIRECT("R"&amp;MOD(U$1+ROW()-2,304)+2&amp;"C3",FALSE)</f>
        <v>-0.309</v>
      </c>
      <c r="V347" s="4" cm="1">
        <f t="array" aca="1" ref="V347" ca="1">INDIRECT("R"&amp;MOD(V$1+ROW()-2,304)+2&amp;"C3",FALSE)</f>
        <v>2.145</v>
      </c>
      <c r="W347" s="4" cm="1">
        <f t="array" aca="1" ref="W347" ca="1">INDIRECT("R"&amp;MOD(W$1+ROW()-2,304)+2&amp;"C3",FALSE)</f>
        <v>1.536</v>
      </c>
      <c r="X347" s="4" cm="1">
        <f t="array" aca="1" ref="X347" ca="1">INDIRECT("R"&amp;MOD(X$1+ROW()-2,304)+2&amp;"C3",FALSE)</f>
        <v>1.321</v>
      </c>
      <c r="Y347" s="4" cm="1">
        <f t="array" aca="1" ref="Y347" ca="1">INDIRECT("R"&amp;MOD(Y$1+ROW()-2,304)+2&amp;"C3",FALSE)</f>
        <v>2.3610000000000002</v>
      </c>
      <c r="Z347" s="4" cm="1">
        <f t="array" aca="1" ref="Z347" ca="1">INDIRECT("R"&amp;MOD(Z$1+ROW()-2,304)+2&amp;"C3",FALSE)</f>
        <v>1.0169999999999999</v>
      </c>
      <c r="AA347" s="4" cm="1">
        <f t="array" aca="1" ref="AA347" ca="1">INDIRECT("R"&amp;MOD(AA$1+ROW()-2,304)+2&amp;"C3",FALSE)</f>
        <v>2.1379999999999999</v>
      </c>
      <c r="AB347" s="4" cm="1">
        <f t="array" aca="1" ref="AB347" ca="1">INDIRECT("R"&amp;MOD(AB$1+ROW()-2,304)+2&amp;"C3",FALSE)</f>
        <v>2.0710000000000002</v>
      </c>
      <c r="AC347" s="4" cm="1">
        <f t="array" aca="1" ref="AC347" ca="1">INDIRECT("R"&amp;MOD(AC$1+ROW()-2,304)+2&amp;"C3",FALSE)</f>
        <v>3.9830000000000001</v>
      </c>
      <c r="AD347" s="4" cm="1">
        <f t="array" aca="1" ref="AD347" ca="1">INDIRECT("R"&amp;MOD(AD$1+ROW()-2,304)+2&amp;"C3",FALSE)</f>
        <v>4.6390000000000002</v>
      </c>
      <c r="AE347" s="4" cm="1">
        <f t="array" aca="1" ref="AE347" ca="1">INDIRECT("R"&amp;MOD(AE$1+ROW()-2,304)+2&amp;"C3",FALSE)</f>
        <v>4.6820000000000004</v>
      </c>
      <c r="AF347" s="4" cm="1">
        <f t="array" aca="1" ref="AF347" ca="1">INDIRECT("R"&amp;MOD(AF$1+ROW()-2,304)+2&amp;"C3",FALSE)</f>
        <v>-0.55000000000000004</v>
      </c>
      <c r="AG347" s="4" cm="1">
        <f t="array" aca="1" ref="AG347" ca="1">INDIRECT("R"&amp;MOD(AG$1+ROW()-2,304)+2&amp;"C3",FALSE)</f>
        <v>-0.54800000000000004</v>
      </c>
      <c r="AH347" s="4" cm="1">
        <f t="array" aca="1" ref="AH347" ca="1">INDIRECT("R"&amp;MOD(AH$1+ROW()-2,304)+2&amp;"C3",FALSE)</f>
        <v>3.31</v>
      </c>
      <c r="AI347" s="4" cm="1">
        <f t="array" aca="1" ref="AI347" ca="1">INDIRECT("R"&amp;MOD(AI$1+ROW()-2,304)+2&amp;"C3",FALSE)</f>
        <v>2.794</v>
      </c>
      <c r="AJ347" s="4" cm="1">
        <f t="array" aca="1" ref="AJ347" ca="1">INDIRECT("R"&amp;MOD(AJ$1+ROW()-2,304)+2&amp;"C3",FALSE)</f>
        <v>1.042</v>
      </c>
    </row>
    <row r="348" spans="7:36" x14ac:dyDescent="0.25">
      <c r="G348" s="4" cm="1">
        <f t="array" aca="1" ref="G348" ca="1">INDIRECT("R"&amp;MOD(G$1+ROW()-2,304)+2&amp;"C3",FALSE)</f>
        <v>-0.316</v>
      </c>
      <c r="H348" s="4" cm="1">
        <f t="array" aca="1" ref="H348" ca="1">INDIRECT("R"&amp;MOD(H$1+ROW()-2,304)+2&amp;"C3",FALSE)</f>
        <v>0.20100000000000001</v>
      </c>
      <c r="I348" s="4" cm="1">
        <f t="array" aca="1" ref="I348" ca="1">INDIRECT("R"&amp;MOD(I$1+ROW()-2,304)+2&amp;"C3",FALSE)</f>
        <v>4.2160000000000002</v>
      </c>
      <c r="J348" s="4" cm="1">
        <f t="array" aca="1" ref="J348" ca="1">INDIRECT("R"&amp;MOD(J$1+ROW()-2,304)+2&amp;"C3",FALSE)</f>
        <v>4.8570000000000002</v>
      </c>
      <c r="K348" s="4" cm="1">
        <f t="array" aca="1" ref="K348" ca="1">INDIRECT("R"&amp;MOD(K$1+ROW()-2,304)+2&amp;"C3",FALSE)</f>
        <v>-0.56000000000000005</v>
      </c>
      <c r="L348" s="4" cm="1">
        <f t="array" aca="1" ref="L348" ca="1">INDIRECT("R"&amp;MOD(L$1+ROW()-2,304)+2&amp;"C3",FALSE)</f>
        <v>2.7269999999999999</v>
      </c>
      <c r="M348" s="4" cm="1">
        <f t="array" aca="1" ref="M348" ca="1">INDIRECT("R"&amp;MOD(M$1+ROW()-2,304)+2&amp;"C3",FALSE)</f>
        <v>0.221</v>
      </c>
      <c r="N348" s="4" cm="1">
        <f t="array" aca="1" ref="N348" ca="1">INDIRECT("R"&amp;MOD(N$1+ROW()-2,304)+2&amp;"C3",FALSE)</f>
        <v>0.192</v>
      </c>
      <c r="O348" s="4" cm="1">
        <f t="array" aca="1" ref="O348" ca="1">INDIRECT("R"&amp;MOD(O$1+ROW()-2,304)+2&amp;"C3",FALSE)</f>
        <v>3.8180000000000001</v>
      </c>
      <c r="P348" s="4" cm="1">
        <f t="array" aca="1" ref="P348" ca="1">INDIRECT("R"&amp;MOD(P$1+ROW()-2,304)+2&amp;"C3",FALSE)</f>
        <v>2.1190000000000002</v>
      </c>
      <c r="Q348" s="4" cm="1">
        <f t="array" aca="1" ref="Q348" ca="1">INDIRECT("R"&amp;MOD(Q$1+ROW()-2,304)+2&amp;"C3",FALSE)</f>
        <v>0.68500000000000005</v>
      </c>
      <c r="R348" s="4" cm="1">
        <f t="array" aca="1" ref="R348" ca="1">INDIRECT("R"&amp;MOD(R$1+ROW()-2,304)+2&amp;"C3",FALSE)</f>
        <v>2.9180000000000001</v>
      </c>
      <c r="S348" s="4" cm="1">
        <f t="array" aca="1" ref="S348" ca="1">INDIRECT("R"&amp;MOD(S$1+ROW()-2,304)+2&amp;"C3",FALSE)</f>
        <v>2.6760000000000002</v>
      </c>
      <c r="T348" s="4" cm="1">
        <f t="array" aca="1" ref="T348" ca="1">INDIRECT("R"&amp;MOD(T$1+ROW()-2,304)+2&amp;"C3",FALSE)</f>
        <v>4.6820000000000004</v>
      </c>
      <c r="U348" s="4" cm="1">
        <f t="array" aca="1" ref="U348" ca="1">INDIRECT("R"&amp;MOD(U$1+ROW()-2,304)+2&amp;"C3",FALSE)</f>
        <v>-0.31</v>
      </c>
      <c r="V348" s="4" cm="1">
        <f t="array" aca="1" ref="V348" ca="1">INDIRECT("R"&amp;MOD(V$1+ROW()-2,304)+2&amp;"C3",FALSE)</f>
        <v>2.1379999999999999</v>
      </c>
      <c r="W348" s="4" cm="1">
        <f t="array" aca="1" ref="W348" ca="1">INDIRECT("R"&amp;MOD(W$1+ROW()-2,304)+2&amp;"C3",FALSE)</f>
        <v>1.5760000000000001</v>
      </c>
      <c r="X348" s="4" cm="1">
        <f t="array" aca="1" ref="X348" ca="1">INDIRECT("R"&amp;MOD(X$1+ROW()-2,304)+2&amp;"C3",FALSE)</f>
        <v>1.425</v>
      </c>
      <c r="Y348" s="4" cm="1">
        <f t="array" aca="1" ref="Y348" ca="1">INDIRECT("R"&amp;MOD(Y$1+ROW()-2,304)+2&amp;"C3",FALSE)</f>
        <v>2.4729999999999999</v>
      </c>
      <c r="Z348" s="4" cm="1">
        <f t="array" aca="1" ref="Z348" ca="1">INDIRECT("R"&amp;MOD(Z$1+ROW()-2,304)+2&amp;"C3",FALSE)</f>
        <v>1.087</v>
      </c>
      <c r="AA348" s="4" cm="1">
        <f t="array" aca="1" ref="AA348" ca="1">INDIRECT("R"&amp;MOD(AA$1+ROW()-2,304)+2&amp;"C3",FALSE)</f>
        <v>2.137</v>
      </c>
      <c r="AB348" s="4" cm="1">
        <f t="array" aca="1" ref="AB348" ca="1">INDIRECT("R"&amp;MOD(AB$1+ROW()-2,304)+2&amp;"C3",FALSE)</f>
        <v>2.0289999999999999</v>
      </c>
      <c r="AC348" s="4" cm="1">
        <f t="array" aca="1" ref="AC348" ca="1">INDIRECT("R"&amp;MOD(AC$1+ROW()-2,304)+2&amp;"C3",FALSE)</f>
        <v>3.6</v>
      </c>
      <c r="AD348" s="4" cm="1">
        <f t="array" aca="1" ref="AD348" ca="1">INDIRECT("R"&amp;MOD(AD$1+ROW()-2,304)+2&amp;"C3",FALSE)</f>
        <v>4.8479999999999999</v>
      </c>
      <c r="AE348" s="4" cm="1">
        <f t="array" aca="1" ref="AE348" ca="1">INDIRECT("R"&amp;MOD(AE$1+ROW()-2,304)+2&amp;"C3",FALSE)</f>
        <v>4.6440000000000001</v>
      </c>
      <c r="AF348" s="4" cm="1">
        <f t="array" aca="1" ref="AF348" ca="1">INDIRECT("R"&amp;MOD(AF$1+ROW()-2,304)+2&amp;"C3",FALSE)</f>
        <v>-0.56699999999999995</v>
      </c>
      <c r="AG348" s="4" cm="1">
        <f t="array" aca="1" ref="AG348" ca="1">INDIRECT("R"&amp;MOD(AG$1+ROW()-2,304)+2&amp;"C3",FALSE)</f>
        <v>-0.54500000000000004</v>
      </c>
      <c r="AH348" s="4" cm="1">
        <f t="array" aca="1" ref="AH348" ca="1">INDIRECT("R"&amp;MOD(AH$1+ROW()-2,304)+2&amp;"C3",FALSE)</f>
        <v>3.2610000000000001</v>
      </c>
      <c r="AI348" s="4" cm="1">
        <f t="array" aca="1" ref="AI348" ca="1">INDIRECT("R"&amp;MOD(AI$1+ROW()-2,304)+2&amp;"C3",FALSE)</f>
        <v>2.8889999999999998</v>
      </c>
      <c r="AJ348" s="4" cm="1">
        <f t="array" aca="1" ref="AJ348" ca="1">INDIRECT("R"&amp;MOD(AJ$1+ROW()-2,304)+2&amp;"C3",FALSE)</f>
        <v>1.022</v>
      </c>
    </row>
    <row r="349" spans="7:36" x14ac:dyDescent="0.25">
      <c r="G349" s="4" cm="1">
        <f t="array" aca="1" ref="G349" ca="1">INDIRECT("R"&amp;MOD(G$1+ROW()-2,304)+2&amp;"C3",FALSE)</f>
        <v>-0.312</v>
      </c>
      <c r="H349" s="4" cm="1">
        <f t="array" aca="1" ref="H349" ca="1">INDIRECT("R"&amp;MOD(H$1+ROW()-2,304)+2&amp;"C3",FALSE)</f>
        <v>0.21</v>
      </c>
      <c r="I349" s="4" cm="1">
        <f t="array" aca="1" ref="I349" ca="1">INDIRECT("R"&amp;MOD(I$1+ROW()-2,304)+2&amp;"C3",FALSE)</f>
        <v>4.5439999999999996</v>
      </c>
      <c r="J349" s="4" cm="1">
        <f t="array" aca="1" ref="J349" ca="1">INDIRECT("R"&amp;MOD(J$1+ROW()-2,304)+2&amp;"C3",FALSE)</f>
        <v>4.9409999999999998</v>
      </c>
      <c r="K349" s="4" cm="1">
        <f t="array" aca="1" ref="K349" ca="1">INDIRECT("R"&amp;MOD(K$1+ROW()-2,304)+2&amp;"C3",FALSE)</f>
        <v>-0.53200000000000003</v>
      </c>
      <c r="L349" s="4" cm="1">
        <f t="array" aca="1" ref="L349" ca="1">INDIRECT("R"&amp;MOD(L$1+ROW()-2,304)+2&amp;"C3",FALSE)</f>
        <v>3.3759999999999999</v>
      </c>
      <c r="M349" s="4" cm="1">
        <f t="array" aca="1" ref="M349" ca="1">INDIRECT("R"&amp;MOD(M$1+ROW()-2,304)+2&amp;"C3",FALSE)</f>
        <v>0.22600000000000001</v>
      </c>
      <c r="N349" s="4" cm="1">
        <f t="array" aca="1" ref="N349" ca="1">INDIRECT("R"&amp;MOD(N$1+ROW()-2,304)+2&amp;"C3",FALSE)</f>
        <v>9.7000000000000003E-2</v>
      </c>
      <c r="O349" s="4" cm="1">
        <f t="array" aca="1" ref="O349" ca="1">INDIRECT("R"&amp;MOD(O$1+ROW()-2,304)+2&amp;"C3",FALSE)</f>
        <v>3.891</v>
      </c>
      <c r="P349" s="4" cm="1">
        <f t="array" aca="1" ref="P349" ca="1">INDIRECT("R"&amp;MOD(P$1+ROW()-2,304)+2&amp;"C3",FALSE)</f>
        <v>2.1320000000000001</v>
      </c>
      <c r="Q349" s="4" cm="1">
        <f t="array" aca="1" ref="Q349" ca="1">INDIRECT("R"&amp;MOD(Q$1+ROW()-2,304)+2&amp;"C3",FALSE)</f>
        <v>0.65900000000000003</v>
      </c>
      <c r="R349" s="4" cm="1">
        <f t="array" aca="1" ref="R349" ca="1">INDIRECT("R"&amp;MOD(R$1+ROW()-2,304)+2&amp;"C3",FALSE)</f>
        <v>3.1789999999999998</v>
      </c>
      <c r="S349" s="4" cm="1">
        <f t="array" aca="1" ref="S349" ca="1">INDIRECT("R"&amp;MOD(S$1+ROW()-2,304)+2&amp;"C3",FALSE)</f>
        <v>2.6949999999999998</v>
      </c>
      <c r="T349" s="4" cm="1">
        <f t="array" aca="1" ref="T349" ca="1">INDIRECT("R"&amp;MOD(T$1+ROW()-2,304)+2&amp;"C3",FALSE)</f>
        <v>4.6440000000000001</v>
      </c>
      <c r="U349" s="4" cm="1">
        <f t="array" aca="1" ref="U349" ca="1">INDIRECT("R"&amp;MOD(U$1+ROW()-2,304)+2&amp;"C3",FALSE)</f>
        <v>-0.312</v>
      </c>
      <c r="V349" s="4" cm="1">
        <f t="array" aca="1" ref="V349" ca="1">INDIRECT("R"&amp;MOD(V$1+ROW()-2,304)+2&amp;"C3",FALSE)</f>
        <v>2.137</v>
      </c>
      <c r="W349" s="4" cm="1">
        <f t="array" aca="1" ref="W349" ca="1">INDIRECT("R"&amp;MOD(W$1+ROW()-2,304)+2&amp;"C3",FALSE)</f>
        <v>1.4850000000000001</v>
      </c>
      <c r="X349" s="4" cm="1">
        <f t="array" aca="1" ref="X349" ca="1">INDIRECT("R"&amp;MOD(X$1+ROW()-2,304)+2&amp;"C3",FALSE)</f>
        <v>1.4890000000000001</v>
      </c>
      <c r="Y349" s="4" cm="1">
        <f t="array" aca="1" ref="Y349" ca="1">INDIRECT("R"&amp;MOD(Y$1+ROW()-2,304)+2&amp;"C3",FALSE)</f>
        <v>2.5129999999999999</v>
      </c>
      <c r="Z349" s="4" cm="1">
        <f t="array" aca="1" ref="Z349" ca="1">INDIRECT("R"&amp;MOD(Z$1+ROW()-2,304)+2&amp;"C3",FALSE)</f>
        <v>1.1759999999999999</v>
      </c>
      <c r="AA349" s="4" cm="1">
        <f t="array" aca="1" ref="AA349" ca="1">INDIRECT("R"&amp;MOD(AA$1+ROW()-2,304)+2&amp;"C3",FALSE)</f>
        <v>2.137</v>
      </c>
      <c r="AB349" s="4" cm="1">
        <f t="array" aca="1" ref="AB349" ca="1">INDIRECT("R"&amp;MOD(AB$1+ROW()-2,304)+2&amp;"C3",FALSE)</f>
        <v>2.0489999999999999</v>
      </c>
      <c r="AC349" s="4" cm="1">
        <f t="array" aca="1" ref="AC349" ca="1">INDIRECT("R"&amp;MOD(AC$1+ROW()-2,304)+2&amp;"C3",FALSE)</f>
        <v>3.3860000000000001</v>
      </c>
      <c r="AD349" s="4" cm="1">
        <f t="array" aca="1" ref="AD349" ca="1">INDIRECT("R"&amp;MOD(AD$1+ROW()-2,304)+2&amp;"C3",FALSE)</f>
        <v>4.4820000000000002</v>
      </c>
      <c r="AE349" s="4" cm="1">
        <f t="array" aca="1" ref="AE349" ca="1">INDIRECT("R"&amp;MOD(AE$1+ROW()-2,304)+2&amp;"C3",FALSE)</f>
        <v>4.4539999999999997</v>
      </c>
      <c r="AF349" s="4" cm="1">
        <f t="array" aca="1" ref="AF349" ca="1">INDIRECT("R"&amp;MOD(AF$1+ROW()-2,304)+2&amp;"C3",FALSE)</f>
        <v>-0.58199999999999996</v>
      </c>
      <c r="AG349" s="4" cm="1">
        <f t="array" aca="1" ref="AG349" ca="1">INDIRECT("R"&amp;MOD(AG$1+ROW()-2,304)+2&amp;"C3",FALSE)</f>
        <v>-0.55000000000000004</v>
      </c>
      <c r="AH349" s="4" cm="1">
        <f t="array" aca="1" ref="AH349" ca="1">INDIRECT("R"&amp;MOD(AH$1+ROW()-2,304)+2&amp;"C3",FALSE)</f>
        <v>3.1240000000000001</v>
      </c>
      <c r="AI349" s="4" cm="1">
        <f t="array" aca="1" ref="AI349" ca="1">INDIRECT("R"&amp;MOD(AI$1+ROW()-2,304)+2&amp;"C3",FALSE)</f>
        <v>2.9860000000000002</v>
      </c>
      <c r="AJ349" s="4" cm="1">
        <f t="array" aca="1" ref="AJ349" ca="1">INDIRECT("R"&amp;MOD(AJ$1+ROW()-2,304)+2&amp;"C3",FALSE)</f>
        <v>1.0169999999999999</v>
      </c>
    </row>
    <row r="350" spans="7:36" x14ac:dyDescent="0.25">
      <c r="G350" s="4" cm="1">
        <f t="array" aca="1" ref="G350" ca="1">INDIRECT("R"&amp;MOD(G$1+ROW()-2,304)+2&amp;"C3",FALSE)</f>
        <v>-0.308</v>
      </c>
      <c r="H350" s="4" cm="1">
        <f t="array" aca="1" ref="H350" ca="1">INDIRECT("R"&amp;MOD(H$1+ROW()-2,304)+2&amp;"C3",FALSE)</f>
        <v>0.221</v>
      </c>
      <c r="I350" s="4" cm="1">
        <f t="array" aca="1" ref="I350" ca="1">INDIRECT("R"&amp;MOD(I$1+ROW()-2,304)+2&amp;"C3",FALSE)</f>
        <v>4.742</v>
      </c>
      <c r="J350" s="4" cm="1">
        <f t="array" aca="1" ref="J350" ca="1">INDIRECT("R"&amp;MOD(J$1+ROW()-2,304)+2&amp;"C3",FALSE)</f>
        <v>4.9610000000000003</v>
      </c>
      <c r="K350" s="4" cm="1">
        <f t="array" aca="1" ref="K350" ca="1">INDIRECT("R"&amp;MOD(K$1+ROW()-2,304)+2&amp;"C3",FALSE)</f>
        <v>-0.495</v>
      </c>
      <c r="L350" s="4" cm="1">
        <f t="array" aca="1" ref="L350" ca="1">INDIRECT("R"&amp;MOD(L$1+ROW()-2,304)+2&amp;"C3",FALSE)</f>
        <v>3.468</v>
      </c>
      <c r="M350" s="4" cm="1">
        <f t="array" aca="1" ref="M350" ca="1">INDIRECT("R"&amp;MOD(M$1+ROW()-2,304)+2&amp;"C3",FALSE)</f>
        <v>0.223</v>
      </c>
      <c r="N350" s="4" cm="1">
        <f t="array" aca="1" ref="N350" ca="1">INDIRECT("R"&amp;MOD(N$1+ROW()-2,304)+2&amp;"C3",FALSE)</f>
        <v>8.3000000000000004E-2</v>
      </c>
      <c r="O350" s="4" cm="1">
        <f t="array" aca="1" ref="O350" ca="1">INDIRECT("R"&amp;MOD(O$1+ROW()-2,304)+2&amp;"C3",FALSE)</f>
        <v>3.9750000000000001</v>
      </c>
      <c r="P350" s="4" cm="1">
        <f t="array" aca="1" ref="P350" ca="1">INDIRECT("R"&amp;MOD(P$1+ROW()-2,304)+2&amp;"C3",FALSE)</f>
        <v>2.1389999999999998</v>
      </c>
      <c r="Q350" s="4" cm="1">
        <f t="array" aca="1" ref="Q350" ca="1">INDIRECT("R"&amp;MOD(Q$1+ROW()-2,304)+2&amp;"C3",FALSE)</f>
        <v>0.497</v>
      </c>
      <c r="R350" s="4" cm="1">
        <f t="array" aca="1" ref="R350" ca="1">INDIRECT("R"&amp;MOD(R$1+ROW()-2,304)+2&amp;"C3",FALSE)</f>
        <v>3.3719999999999999</v>
      </c>
      <c r="S350" s="4" cm="1">
        <f t="array" aca="1" ref="S350" ca="1">INDIRECT("R"&amp;MOD(S$1+ROW()-2,304)+2&amp;"C3",FALSE)</f>
        <v>2.7269999999999999</v>
      </c>
      <c r="T350" s="4" cm="1">
        <f t="array" aca="1" ref="T350" ca="1">INDIRECT("R"&amp;MOD(T$1+ROW()-2,304)+2&amp;"C3",FALSE)</f>
        <v>4.4539999999999997</v>
      </c>
      <c r="U350" s="4" cm="1">
        <f t="array" aca="1" ref="U350" ca="1">INDIRECT("R"&amp;MOD(U$1+ROW()-2,304)+2&amp;"C3",FALSE)</f>
        <v>-0.32900000000000001</v>
      </c>
      <c r="V350" s="4" cm="1">
        <f t="array" aca="1" ref="V350" ca="1">INDIRECT("R"&amp;MOD(V$1+ROW()-2,304)+2&amp;"C3",FALSE)</f>
        <v>2.137</v>
      </c>
      <c r="W350" s="4" cm="1">
        <f t="array" aca="1" ref="W350" ca="1">INDIRECT("R"&amp;MOD(W$1+ROW()-2,304)+2&amp;"C3",FALSE)</f>
        <v>1.4259999999999999</v>
      </c>
      <c r="X350" s="4" cm="1">
        <f t="array" aca="1" ref="X350" ca="1">INDIRECT("R"&amp;MOD(X$1+ROW()-2,304)+2&amp;"C3",FALSE)</f>
        <v>1.5980000000000001</v>
      </c>
      <c r="Y350" s="4" cm="1">
        <f t="array" aca="1" ref="Y350" ca="1">INDIRECT("R"&amp;MOD(Y$1+ROW()-2,304)+2&amp;"C3",FALSE)</f>
        <v>2.6</v>
      </c>
      <c r="Z350" s="4" cm="1">
        <f t="array" aca="1" ref="Z350" ca="1">INDIRECT("R"&amp;MOD(Z$1+ROW()-2,304)+2&amp;"C3",FALSE)</f>
        <v>1.321</v>
      </c>
      <c r="AA350" s="4" cm="1">
        <f t="array" aca="1" ref="AA350" ca="1">INDIRECT("R"&amp;MOD(AA$1+ROW()-2,304)+2&amp;"C3",FALSE)</f>
        <v>2.1259999999999999</v>
      </c>
      <c r="AB350" s="4" cm="1">
        <f t="array" aca="1" ref="AB350" ca="1">INDIRECT("R"&amp;MOD(AB$1+ROW()-2,304)+2&amp;"C3",FALSE)</f>
        <v>2.0859999999999999</v>
      </c>
      <c r="AC350" s="4" cm="1">
        <f t="array" aca="1" ref="AC350" ca="1">INDIRECT("R"&amp;MOD(AC$1+ROW()-2,304)+2&amp;"C3",FALSE)</f>
        <v>3.3450000000000002</v>
      </c>
      <c r="AD350" s="4" cm="1">
        <f t="array" aca="1" ref="AD350" ca="1">INDIRECT("R"&amp;MOD(AD$1+ROW()-2,304)+2&amp;"C3",FALSE)</f>
        <v>4.3620000000000001</v>
      </c>
      <c r="AE350" s="4" cm="1">
        <f t="array" aca="1" ref="AE350" ca="1">INDIRECT("R"&amp;MOD(AE$1+ROW()-2,304)+2&amp;"C3",FALSE)</f>
        <v>4.4669999999999996</v>
      </c>
      <c r="AF350" s="4" cm="1">
        <f t="array" aca="1" ref="AF350" ca="1">INDIRECT("R"&amp;MOD(AF$1+ROW()-2,304)+2&amp;"C3",FALSE)</f>
        <v>-0.56000000000000005</v>
      </c>
      <c r="AG350" s="4" cm="1">
        <f t="array" aca="1" ref="AG350" ca="1">INDIRECT("R"&amp;MOD(AG$1+ROW()-2,304)+2&amp;"C3",FALSE)</f>
        <v>-0.56699999999999995</v>
      </c>
      <c r="AH350" s="4" cm="1">
        <f t="array" aca="1" ref="AH350" ca="1">INDIRECT("R"&amp;MOD(AH$1+ROW()-2,304)+2&amp;"C3",FALSE)</f>
        <v>2.9409999999999998</v>
      </c>
      <c r="AI350" s="4" cm="1">
        <f t="array" aca="1" ref="AI350" ca="1">INDIRECT("R"&amp;MOD(AI$1+ROW()-2,304)+2&amp;"C3",FALSE)</f>
        <v>3.1019999999999999</v>
      </c>
      <c r="AJ350" s="4" cm="1">
        <f t="array" aca="1" ref="AJ350" ca="1">INDIRECT("R"&amp;MOD(AJ$1+ROW()-2,304)+2&amp;"C3",FALSE)</f>
        <v>1.087</v>
      </c>
    </row>
    <row r="351" spans="7:36" x14ac:dyDescent="0.25">
      <c r="G351" s="4" cm="1">
        <f t="array" aca="1" ref="G351" ca="1">INDIRECT("R"&amp;MOD(G$1+ROW()-2,304)+2&amp;"C3",FALSE)</f>
        <v>-0.308</v>
      </c>
      <c r="H351" s="4" cm="1">
        <f t="array" aca="1" ref="H351" ca="1">INDIRECT("R"&amp;MOD(H$1+ROW()-2,304)+2&amp;"C3",FALSE)</f>
        <v>0.22600000000000001</v>
      </c>
      <c r="I351" s="4" cm="1">
        <f t="array" aca="1" ref="I351" ca="1">INDIRECT("R"&amp;MOD(I$1+ROW()-2,304)+2&amp;"C3",FALSE)</f>
        <v>4.6870000000000003</v>
      </c>
      <c r="J351" s="4" cm="1">
        <f t="array" aca="1" ref="J351" ca="1">INDIRECT("R"&amp;MOD(J$1+ROW()-2,304)+2&amp;"C3",FALSE)</f>
        <v>4.9649999999999999</v>
      </c>
      <c r="K351" s="4" cm="1">
        <f t="array" aca="1" ref="K351" ca="1">INDIRECT("R"&amp;MOD(K$1+ROW()-2,304)+2&amp;"C3",FALSE)</f>
        <v>-0.44800000000000001</v>
      </c>
      <c r="L351" s="4" cm="1">
        <f t="array" aca="1" ref="L351" ca="1">INDIRECT("R"&amp;MOD(L$1+ROW()-2,304)+2&amp;"C3",FALSE)</f>
        <v>3.4460000000000002</v>
      </c>
      <c r="M351" s="4" cm="1">
        <f t="array" aca="1" ref="M351" ca="1">INDIRECT("R"&amp;MOD(M$1+ROW()-2,304)+2&amp;"C3",FALSE)</f>
        <v>0.22600000000000001</v>
      </c>
      <c r="N351" s="4" cm="1">
        <f t="array" aca="1" ref="N351" ca="1">INDIRECT("R"&amp;MOD(N$1+ROW()-2,304)+2&amp;"C3",FALSE)</f>
        <v>8.1000000000000003E-2</v>
      </c>
      <c r="O351" s="4" cm="1">
        <f t="array" aca="1" ref="O351" ca="1">INDIRECT("R"&amp;MOD(O$1+ROW()-2,304)+2&amp;"C3",FALSE)</f>
        <v>4.0709999999999997</v>
      </c>
      <c r="P351" s="4" cm="1">
        <f t="array" aca="1" ref="P351" ca="1">INDIRECT("R"&amp;MOD(P$1+ROW()-2,304)+2&amp;"C3",FALSE)</f>
        <v>2.1970000000000001</v>
      </c>
      <c r="Q351" s="4" cm="1">
        <f t="array" aca="1" ref="Q351" ca="1">INDIRECT("R"&amp;MOD(Q$1+ROW()-2,304)+2&amp;"C3",FALSE)</f>
        <v>0.33200000000000002</v>
      </c>
      <c r="R351" s="4" cm="1">
        <f t="array" aca="1" ref="R351" ca="1">INDIRECT("R"&amp;MOD(R$1+ROW()-2,304)+2&amp;"C3",FALSE)</f>
        <v>3.536</v>
      </c>
      <c r="S351" s="4" cm="1">
        <f t="array" aca="1" ref="S351" ca="1">INDIRECT("R"&amp;MOD(S$1+ROW()-2,304)+2&amp;"C3",FALSE)</f>
        <v>3.3759999999999999</v>
      </c>
      <c r="T351" s="4" cm="1">
        <f t="array" aca="1" ref="T351" ca="1">INDIRECT("R"&amp;MOD(T$1+ROW()-2,304)+2&amp;"C3",FALSE)</f>
        <v>4.4669999999999996</v>
      </c>
      <c r="U351" s="4" cm="1">
        <f t="array" aca="1" ref="U351" ca="1">INDIRECT("R"&amp;MOD(U$1+ROW()-2,304)+2&amp;"C3",FALSE)</f>
        <v>-0.36499999999999999</v>
      </c>
      <c r="V351" s="4" cm="1">
        <f t="array" aca="1" ref="V351" ca="1">INDIRECT("R"&amp;MOD(V$1+ROW()-2,304)+2&amp;"C3",FALSE)</f>
        <v>2.1259999999999999</v>
      </c>
      <c r="W351" s="4" cm="1">
        <f t="array" aca="1" ref="W351" ca="1">INDIRECT("R"&amp;MOD(W$1+ROW()-2,304)+2&amp;"C3",FALSE)</f>
        <v>1.222</v>
      </c>
      <c r="X351" s="4" cm="1">
        <f t="array" aca="1" ref="X351" ca="1">INDIRECT("R"&amp;MOD(X$1+ROW()-2,304)+2&amp;"C3",FALSE)</f>
        <v>1.552</v>
      </c>
      <c r="Y351" s="4" cm="1">
        <f t="array" aca="1" ref="Y351" ca="1">INDIRECT("R"&amp;MOD(Y$1+ROW()-2,304)+2&amp;"C3",FALSE)</f>
        <v>2.7229999999999999</v>
      </c>
      <c r="Z351" s="4" cm="1">
        <f t="array" aca="1" ref="Z351" ca="1">INDIRECT("R"&amp;MOD(Z$1+ROW()-2,304)+2&amp;"C3",FALSE)</f>
        <v>1.425</v>
      </c>
      <c r="AA351" s="4" cm="1">
        <f t="array" aca="1" ref="AA351" ca="1">INDIRECT("R"&amp;MOD(AA$1+ROW()-2,304)+2&amp;"C3",FALSE)</f>
        <v>2.1110000000000002</v>
      </c>
      <c r="AB351" s="4" cm="1">
        <f t="array" aca="1" ref="AB351" ca="1">INDIRECT("R"&amp;MOD(AB$1+ROW()-2,304)+2&amp;"C3",FALSE)</f>
        <v>2.113</v>
      </c>
      <c r="AC351" s="4" cm="1">
        <f t="array" aca="1" ref="AC351" ca="1">INDIRECT("R"&amp;MOD(AC$1+ROW()-2,304)+2&amp;"C3",FALSE)</f>
        <v>3.339</v>
      </c>
      <c r="AD351" s="4" cm="1">
        <f t="array" aca="1" ref="AD351" ca="1">INDIRECT("R"&amp;MOD(AD$1+ROW()-2,304)+2&amp;"C3",FALSE)</f>
        <v>4.5960000000000001</v>
      </c>
      <c r="AE351" s="4" cm="1">
        <f t="array" aca="1" ref="AE351" ca="1">INDIRECT("R"&amp;MOD(AE$1+ROW()-2,304)+2&amp;"C3",FALSE)</f>
        <v>4.3540000000000001</v>
      </c>
      <c r="AF351" s="4" cm="1">
        <f t="array" aca="1" ref="AF351" ca="1">INDIRECT("R"&amp;MOD(AF$1+ROW()-2,304)+2&amp;"C3",FALSE)</f>
        <v>-0.53200000000000003</v>
      </c>
      <c r="AG351" s="4" cm="1">
        <f t="array" aca="1" ref="AG351" ca="1">INDIRECT("R"&amp;MOD(AG$1+ROW()-2,304)+2&amp;"C3",FALSE)</f>
        <v>-0.58199999999999996</v>
      </c>
      <c r="AH351" s="4" cm="1">
        <f t="array" aca="1" ref="AH351" ca="1">INDIRECT("R"&amp;MOD(AH$1+ROW()-2,304)+2&amp;"C3",FALSE)</f>
        <v>2.8319999999999999</v>
      </c>
      <c r="AI351" s="4" cm="1">
        <f t="array" aca="1" ref="AI351" ca="1">INDIRECT("R"&amp;MOD(AI$1+ROW()-2,304)+2&amp;"C3",FALSE)</f>
        <v>3.226</v>
      </c>
      <c r="AJ351" s="4" cm="1">
        <f t="array" aca="1" ref="AJ351" ca="1">INDIRECT("R"&amp;MOD(AJ$1+ROW()-2,304)+2&amp;"C3",FALSE)</f>
        <v>1.1759999999999999</v>
      </c>
    </row>
    <row r="352" spans="7:36" x14ac:dyDescent="0.25">
      <c r="G352" s="4" cm="1">
        <f t="array" aca="1" ref="G352" ca="1">INDIRECT("R"&amp;MOD(G$1+ROW()-2,304)+2&amp;"C3",FALSE)</f>
        <v>-0.309</v>
      </c>
      <c r="H352" s="4" cm="1">
        <f t="array" aca="1" ref="H352" ca="1">INDIRECT("R"&amp;MOD(H$1+ROW()-2,304)+2&amp;"C3",FALSE)</f>
        <v>0.223</v>
      </c>
      <c r="I352" s="4" cm="1">
        <f t="array" aca="1" ref="I352" ca="1">INDIRECT("R"&amp;MOD(I$1+ROW()-2,304)+2&amp;"C3",FALSE)</f>
        <v>4.6390000000000002</v>
      </c>
      <c r="J352" s="4" cm="1">
        <f t="array" aca="1" ref="J352" ca="1">INDIRECT("R"&amp;MOD(J$1+ROW()-2,304)+2&amp;"C3",FALSE)</f>
        <v>5.0190000000000001</v>
      </c>
      <c r="K352" s="4" cm="1">
        <f t="array" aca="1" ref="K352" ca="1">INDIRECT("R"&amp;MOD(K$1+ROW()-2,304)+2&amp;"C3",FALSE)</f>
        <v>-0.38600000000000001</v>
      </c>
      <c r="L352" s="4" cm="1">
        <f t="array" aca="1" ref="L352" ca="1">INDIRECT("R"&amp;MOD(L$1+ROW()-2,304)+2&amp;"C3",FALSE)</f>
        <v>3.343</v>
      </c>
      <c r="M352" s="4" cm="1">
        <f t="array" aca="1" ref="M352" ca="1">INDIRECT("R"&amp;MOD(M$1+ROW()-2,304)+2&amp;"C3",FALSE)</f>
        <v>0.223</v>
      </c>
      <c r="N352" s="4" cm="1">
        <f t="array" aca="1" ref="N352" ca="1">INDIRECT("R"&amp;MOD(N$1+ROW()-2,304)+2&amp;"C3",FALSE)</f>
        <v>8.1000000000000003E-2</v>
      </c>
      <c r="O352" s="4" cm="1">
        <f t="array" aca="1" ref="O352" ca="1">INDIRECT("R"&amp;MOD(O$1+ROW()-2,304)+2&amp;"C3",FALSE)</f>
        <v>4.1479999999999997</v>
      </c>
      <c r="P352" s="4" cm="1">
        <f t="array" aca="1" ref="P352" ca="1">INDIRECT("R"&amp;MOD(P$1+ROW()-2,304)+2&amp;"C3",FALSE)</f>
        <v>2.3610000000000002</v>
      </c>
      <c r="Q352" s="4" cm="1">
        <f t="array" aca="1" ref="Q352" ca="1">INDIRECT("R"&amp;MOD(Q$1+ROW()-2,304)+2&amp;"C3",FALSE)</f>
        <v>0.246</v>
      </c>
      <c r="R352" s="4" cm="1">
        <f t="array" aca="1" ref="R352" ca="1">INDIRECT("R"&amp;MOD(R$1+ROW()-2,304)+2&amp;"C3",FALSE)</f>
        <v>3.6720000000000002</v>
      </c>
      <c r="S352" s="4" cm="1">
        <f t="array" aca="1" ref="S352" ca="1">INDIRECT("R"&amp;MOD(S$1+ROW()-2,304)+2&amp;"C3",FALSE)</f>
        <v>3.468</v>
      </c>
      <c r="T352" s="4" cm="1">
        <f t="array" aca="1" ref="T352" ca="1">INDIRECT("R"&amp;MOD(T$1+ROW()-2,304)+2&amp;"C3",FALSE)</f>
        <v>4.3540000000000001</v>
      </c>
      <c r="U352" s="4" cm="1">
        <f t="array" aca="1" ref="U352" ca="1">INDIRECT("R"&amp;MOD(U$1+ROW()-2,304)+2&amp;"C3",FALSE)</f>
        <v>-0.40799999999999997</v>
      </c>
      <c r="V352" s="4" cm="1">
        <f t="array" aca="1" ref="V352" ca="1">INDIRECT("R"&amp;MOD(V$1+ROW()-2,304)+2&amp;"C3",FALSE)</f>
        <v>2.1110000000000002</v>
      </c>
      <c r="W352" s="4" cm="1">
        <f t="array" aca="1" ref="W352" ca="1">INDIRECT("R"&amp;MOD(W$1+ROW()-2,304)+2&amp;"C3",FALSE)</f>
        <v>1.048</v>
      </c>
      <c r="X352" s="4" cm="1">
        <f t="array" aca="1" ref="X352" ca="1">INDIRECT("R"&amp;MOD(X$1+ROW()-2,304)+2&amp;"C3",FALSE)</f>
        <v>1.536</v>
      </c>
      <c r="Y352" s="4" cm="1">
        <f t="array" aca="1" ref="Y352" ca="1">INDIRECT("R"&amp;MOD(Y$1+ROW()-2,304)+2&amp;"C3",FALSE)</f>
        <v>2.794</v>
      </c>
      <c r="Z352" s="4" cm="1">
        <f t="array" aca="1" ref="Z352" ca="1">INDIRECT("R"&amp;MOD(Z$1+ROW()-2,304)+2&amp;"C3",FALSE)</f>
        <v>1.4890000000000001</v>
      </c>
      <c r="AA352" s="4" cm="1">
        <f t="array" aca="1" ref="AA352" ca="1">INDIRECT("R"&amp;MOD(AA$1+ROW()-2,304)+2&amp;"C3",FALSE)</f>
        <v>2.1190000000000002</v>
      </c>
      <c r="AB352" s="4" cm="1">
        <f t="array" aca="1" ref="AB352" ca="1">INDIRECT("R"&amp;MOD(AB$1+ROW()-2,304)+2&amp;"C3",FALSE)</f>
        <v>2.1160000000000001</v>
      </c>
      <c r="AC352" s="4" cm="1">
        <f t="array" aca="1" ref="AC352" ca="1">INDIRECT("R"&amp;MOD(AC$1+ROW()-2,304)+2&amp;"C3",FALSE)</f>
        <v>3.3570000000000002</v>
      </c>
      <c r="AD352" s="4" cm="1">
        <f t="array" aca="1" ref="AD352" ca="1">INDIRECT("R"&amp;MOD(AD$1+ROW()-2,304)+2&amp;"C3",FALSE)</f>
        <v>4.7839999999999998</v>
      </c>
      <c r="AE352" s="4" cm="1">
        <f t="array" aca="1" ref="AE352" ca="1">INDIRECT("R"&amp;MOD(AE$1+ROW()-2,304)+2&amp;"C3",FALSE)</f>
        <v>3.9830000000000001</v>
      </c>
      <c r="AF352" s="4" cm="1">
        <f t="array" aca="1" ref="AF352" ca="1">INDIRECT("R"&amp;MOD(AF$1+ROW()-2,304)+2&amp;"C3",FALSE)</f>
        <v>-0.495</v>
      </c>
      <c r="AG352" s="4" cm="1">
        <f t="array" aca="1" ref="AG352" ca="1">INDIRECT("R"&amp;MOD(AG$1+ROW()-2,304)+2&amp;"C3",FALSE)</f>
        <v>-0.56000000000000005</v>
      </c>
      <c r="AH352" s="4" cm="1">
        <f t="array" aca="1" ref="AH352" ca="1">INDIRECT("R"&amp;MOD(AH$1+ROW()-2,304)+2&amp;"C3",FALSE)</f>
        <v>2.6869999999999998</v>
      </c>
      <c r="AI352" s="4" cm="1">
        <f t="array" aca="1" ref="AI352" ca="1">INDIRECT("R"&amp;MOD(AI$1+ROW()-2,304)+2&amp;"C3",FALSE)</f>
        <v>3.335</v>
      </c>
      <c r="AJ352" s="4" cm="1">
        <f t="array" aca="1" ref="AJ352" ca="1">INDIRECT("R"&amp;MOD(AJ$1+ROW()-2,304)+2&amp;"C3",FALSE)</f>
        <v>1.321</v>
      </c>
    </row>
    <row r="353" spans="7:36" x14ac:dyDescent="0.25">
      <c r="G353" s="4" cm="1">
        <f t="array" aca="1" ref="G353" ca="1">INDIRECT("R"&amp;MOD(G$1+ROW()-2,304)+2&amp;"C3",FALSE)</f>
        <v>-0.31</v>
      </c>
      <c r="H353" s="4" cm="1">
        <f t="array" aca="1" ref="H353" ca="1">INDIRECT("R"&amp;MOD(H$1+ROW()-2,304)+2&amp;"C3",FALSE)</f>
        <v>0.22600000000000001</v>
      </c>
      <c r="I353" s="4" cm="1">
        <f t="array" aca="1" ref="I353" ca="1">INDIRECT("R"&amp;MOD(I$1+ROW()-2,304)+2&amp;"C3",FALSE)</f>
        <v>4.8479999999999999</v>
      </c>
      <c r="J353" s="4" cm="1">
        <f t="array" aca="1" ref="J353" ca="1">INDIRECT("R"&amp;MOD(J$1+ROW()-2,304)+2&amp;"C3",FALSE)</f>
        <v>5.1130000000000004</v>
      </c>
      <c r="K353" s="4" cm="1">
        <f t="array" aca="1" ref="K353" ca="1">INDIRECT("R"&amp;MOD(K$1+ROW()-2,304)+2&amp;"C3",FALSE)</f>
        <v>-0.23899999999999999</v>
      </c>
      <c r="L353" s="4" cm="1">
        <f t="array" aca="1" ref="L353" ca="1">INDIRECT("R"&amp;MOD(L$1+ROW()-2,304)+2&amp;"C3",FALSE)</f>
        <v>3.5369999999999999</v>
      </c>
      <c r="M353" s="4" cm="1">
        <f t="array" aca="1" ref="M353" ca="1">INDIRECT("R"&amp;MOD(M$1+ROW()-2,304)+2&amp;"C3",FALSE)</f>
        <v>0.27200000000000002</v>
      </c>
      <c r="N353" s="4" cm="1">
        <f t="array" aca="1" ref="N353" ca="1">INDIRECT("R"&amp;MOD(N$1+ROW()-2,304)+2&amp;"C3",FALSE)</f>
        <v>6.3E-2</v>
      </c>
      <c r="O353" s="4" cm="1">
        <f t="array" aca="1" ref="O353" ca="1">INDIRECT("R"&amp;MOD(O$1+ROW()-2,304)+2&amp;"C3",FALSE)</f>
        <v>4.2160000000000002</v>
      </c>
      <c r="P353" s="4" cm="1">
        <f t="array" aca="1" ref="P353" ca="1">INDIRECT("R"&amp;MOD(P$1+ROW()-2,304)+2&amp;"C3",FALSE)</f>
        <v>2.4729999999999999</v>
      </c>
      <c r="Q353" s="4" cm="1">
        <f t="array" aca="1" ref="Q353" ca="1">INDIRECT("R"&amp;MOD(Q$1+ROW()-2,304)+2&amp;"C3",FALSE)</f>
        <v>0.20799999999999999</v>
      </c>
      <c r="R353" s="4" cm="1">
        <f t="array" aca="1" ref="R353" ca="1">INDIRECT("R"&amp;MOD(R$1+ROW()-2,304)+2&amp;"C3",FALSE)</f>
        <v>3.78</v>
      </c>
      <c r="S353" s="4" cm="1">
        <f t="array" aca="1" ref="S353" ca="1">INDIRECT("R"&amp;MOD(S$1+ROW()-2,304)+2&amp;"C3",FALSE)</f>
        <v>3.4460000000000002</v>
      </c>
      <c r="T353" s="4" cm="1">
        <f t="array" aca="1" ref="T353" ca="1">INDIRECT("R"&amp;MOD(T$1+ROW()-2,304)+2&amp;"C3",FALSE)</f>
        <v>3.9830000000000001</v>
      </c>
      <c r="U353" s="4" cm="1">
        <f t="array" aca="1" ref="U353" ca="1">INDIRECT("R"&amp;MOD(U$1+ROW()-2,304)+2&amp;"C3",FALSE)</f>
        <v>-0.41799999999999998</v>
      </c>
      <c r="V353" s="4" cm="1">
        <f t="array" aca="1" ref="V353" ca="1">INDIRECT("R"&amp;MOD(V$1+ROW()-2,304)+2&amp;"C3",FALSE)</f>
        <v>2.1190000000000002</v>
      </c>
      <c r="W353" s="4" cm="1">
        <f t="array" aca="1" ref="W353" ca="1">INDIRECT("R"&amp;MOD(W$1+ROW()-2,304)+2&amp;"C3",FALSE)</f>
        <v>0.85799999999999998</v>
      </c>
      <c r="X353" s="4" cm="1">
        <f t="array" aca="1" ref="X353" ca="1">INDIRECT("R"&amp;MOD(X$1+ROW()-2,304)+2&amp;"C3",FALSE)</f>
        <v>1.5760000000000001</v>
      </c>
      <c r="Y353" s="4" cm="1">
        <f t="array" aca="1" ref="Y353" ca="1">INDIRECT("R"&amp;MOD(Y$1+ROW()-2,304)+2&amp;"C3",FALSE)</f>
        <v>2.8889999999999998</v>
      </c>
      <c r="Z353" s="4" cm="1">
        <f t="array" aca="1" ref="Z353" ca="1">INDIRECT("R"&amp;MOD(Z$1+ROW()-2,304)+2&amp;"C3",FALSE)</f>
        <v>1.5980000000000001</v>
      </c>
      <c r="AA353" s="4" cm="1">
        <f t="array" aca="1" ref="AA353" ca="1">INDIRECT("R"&amp;MOD(AA$1+ROW()-2,304)+2&amp;"C3",FALSE)</f>
        <v>2.1320000000000001</v>
      </c>
      <c r="AB353" s="4" cm="1">
        <f t="array" aca="1" ref="AB353" ca="1">INDIRECT("R"&amp;MOD(AB$1+ROW()-2,304)+2&amp;"C3",FALSE)</f>
        <v>2.1139999999999999</v>
      </c>
      <c r="AC353" s="4" cm="1">
        <f t="array" aca="1" ref="AC353" ca="1">INDIRECT("R"&amp;MOD(AC$1+ROW()-2,304)+2&amp;"C3",FALSE)</f>
        <v>3.391</v>
      </c>
      <c r="AD353" s="4" cm="1">
        <f t="array" aca="1" ref="AD353" ca="1">INDIRECT("R"&amp;MOD(AD$1+ROW()-2,304)+2&amp;"C3",FALSE)</f>
        <v>4.8570000000000002</v>
      </c>
      <c r="AE353" s="4" cm="1">
        <f t="array" aca="1" ref="AE353" ca="1">INDIRECT("R"&amp;MOD(AE$1+ROW()-2,304)+2&amp;"C3",FALSE)</f>
        <v>3.6</v>
      </c>
      <c r="AF353" s="4" cm="1">
        <f t="array" aca="1" ref="AF353" ca="1">INDIRECT("R"&amp;MOD(AF$1+ROW()-2,304)+2&amp;"C3",FALSE)</f>
        <v>-0.44800000000000001</v>
      </c>
      <c r="AG353" s="4" cm="1">
        <f t="array" aca="1" ref="AG353" ca="1">INDIRECT("R"&amp;MOD(AG$1+ROW()-2,304)+2&amp;"C3",FALSE)</f>
        <v>-0.53200000000000003</v>
      </c>
      <c r="AH353" s="4" cm="1">
        <f t="array" aca="1" ref="AH353" ca="1">INDIRECT("R"&amp;MOD(AH$1+ROW()-2,304)+2&amp;"C3",FALSE)</f>
        <v>2.5299999999999998</v>
      </c>
      <c r="AI353" s="4" cm="1">
        <f t="array" aca="1" ref="AI353" ca="1">INDIRECT("R"&amp;MOD(AI$1+ROW()-2,304)+2&amp;"C3",FALSE)</f>
        <v>3.5019999999999998</v>
      </c>
      <c r="AJ353" s="4" cm="1">
        <f t="array" aca="1" ref="AJ353" ca="1">INDIRECT("R"&amp;MOD(AJ$1+ROW()-2,304)+2&amp;"C3",FALSE)</f>
        <v>1.425</v>
      </c>
    </row>
    <row r="354" spans="7:36" x14ac:dyDescent="0.25">
      <c r="G354" s="4" cm="1">
        <f t="array" aca="1" ref="G354" ca="1">INDIRECT("R"&amp;MOD(G$1+ROW()-2,304)+2&amp;"C3",FALSE)</f>
        <v>-0.312</v>
      </c>
      <c r="H354" s="4" cm="1">
        <f t="array" aca="1" ref="H354" ca="1">INDIRECT("R"&amp;MOD(H$1+ROW()-2,304)+2&amp;"C3",FALSE)</f>
        <v>0.223</v>
      </c>
      <c r="I354" s="4" cm="1">
        <f t="array" aca="1" ref="I354" ca="1">INDIRECT("R"&amp;MOD(I$1+ROW()-2,304)+2&amp;"C3",FALSE)</f>
        <v>4.4820000000000002</v>
      </c>
      <c r="J354" s="4" cm="1">
        <f t="array" aca="1" ref="J354" ca="1">INDIRECT("R"&amp;MOD(J$1+ROW()-2,304)+2&amp;"C3",FALSE)</f>
        <v>4.2380000000000004</v>
      </c>
      <c r="K354" s="4" cm="1">
        <f t="array" aca="1" ref="K354" ca="1">INDIRECT("R"&amp;MOD(K$1+ROW()-2,304)+2&amp;"C3",FALSE)</f>
        <v>3.6999999999999998E-2</v>
      </c>
      <c r="L354" s="4" cm="1">
        <f t="array" aca="1" ref="L354" ca="1">INDIRECT("R"&amp;MOD(L$1+ROW()-2,304)+2&amp;"C3",FALSE)</f>
        <v>3.7469999999999999</v>
      </c>
      <c r="M354" s="4" cm="1">
        <f t="array" aca="1" ref="M354" ca="1">INDIRECT("R"&amp;MOD(M$1+ROW()-2,304)+2&amp;"C3",FALSE)</f>
        <v>0.29199999999999998</v>
      </c>
      <c r="N354" s="4" cm="1">
        <f t="array" aca="1" ref="N354" ca="1">INDIRECT("R"&amp;MOD(N$1+ROW()-2,304)+2&amp;"C3",FALSE)</f>
        <v>4.8000000000000001E-2</v>
      </c>
      <c r="O354" s="4" cm="1">
        <f t="array" aca="1" ref="O354" ca="1">INDIRECT("R"&amp;MOD(O$1+ROW()-2,304)+2&amp;"C3",FALSE)</f>
        <v>4.5439999999999996</v>
      </c>
      <c r="P354" s="4" cm="1">
        <f t="array" aca="1" ref="P354" ca="1">INDIRECT("R"&amp;MOD(P$1+ROW()-2,304)+2&amp;"C3",FALSE)</f>
        <v>2.5129999999999999</v>
      </c>
      <c r="Q354" s="4" cm="1">
        <f t="array" aca="1" ref="Q354" ca="1">INDIRECT("R"&amp;MOD(Q$1+ROW()-2,304)+2&amp;"C3",FALSE)</f>
        <v>0.192</v>
      </c>
      <c r="R354" s="4" cm="1">
        <f t="array" aca="1" ref="R354" ca="1">INDIRECT("R"&amp;MOD(R$1+ROW()-2,304)+2&amp;"C3",FALSE)</f>
        <v>3.88</v>
      </c>
      <c r="S354" s="4" cm="1">
        <f t="array" aca="1" ref="S354" ca="1">INDIRECT("R"&amp;MOD(S$1+ROW()-2,304)+2&amp;"C3",FALSE)</f>
        <v>3.343</v>
      </c>
      <c r="T354" s="4" cm="1">
        <f t="array" aca="1" ref="T354" ca="1">INDIRECT("R"&amp;MOD(T$1+ROW()-2,304)+2&amp;"C3",FALSE)</f>
        <v>3.6</v>
      </c>
      <c r="U354" s="4" cm="1">
        <f t="array" aca="1" ref="U354" ca="1">INDIRECT("R"&amp;MOD(U$1+ROW()-2,304)+2&amp;"C3",FALSE)</f>
        <v>-0.41299999999999998</v>
      </c>
      <c r="V354" s="4" cm="1">
        <f t="array" aca="1" ref="V354" ca="1">INDIRECT("R"&amp;MOD(V$1+ROW()-2,304)+2&amp;"C3",FALSE)</f>
        <v>2.1320000000000001</v>
      </c>
      <c r="W354" s="4" cm="1">
        <f t="array" aca="1" ref="W354" ca="1">INDIRECT("R"&amp;MOD(W$1+ROW()-2,304)+2&amp;"C3",FALSE)</f>
        <v>0.74399999999999999</v>
      </c>
      <c r="X354" s="4" cm="1">
        <f t="array" aca="1" ref="X354" ca="1">INDIRECT("R"&amp;MOD(X$1+ROW()-2,304)+2&amp;"C3",FALSE)</f>
        <v>1.4850000000000001</v>
      </c>
      <c r="Y354" s="4" cm="1">
        <f t="array" aca="1" ref="Y354" ca="1">INDIRECT("R"&amp;MOD(Y$1+ROW()-2,304)+2&amp;"C3",FALSE)</f>
        <v>2.9860000000000002</v>
      </c>
      <c r="Z354" s="4" cm="1">
        <f t="array" aca="1" ref="Z354" ca="1">INDIRECT("R"&amp;MOD(Z$1+ROW()-2,304)+2&amp;"C3",FALSE)</f>
        <v>1.552</v>
      </c>
      <c r="AA354" s="4" cm="1">
        <f t="array" aca="1" ref="AA354" ca="1">INDIRECT("R"&amp;MOD(AA$1+ROW()-2,304)+2&amp;"C3",FALSE)</f>
        <v>2.1389999999999998</v>
      </c>
      <c r="AB354" s="4" cm="1">
        <f t="array" aca="1" ref="AB354" ca="1">INDIRECT("R"&amp;MOD(AB$1+ROW()-2,304)+2&amp;"C3",FALSE)</f>
        <v>2.1190000000000002</v>
      </c>
      <c r="AC354" s="4" cm="1">
        <f t="array" aca="1" ref="AC354" ca="1">INDIRECT("R"&amp;MOD(AC$1+ROW()-2,304)+2&amp;"C3",FALSE)</f>
        <v>3.407</v>
      </c>
      <c r="AD354" s="4" cm="1">
        <f t="array" aca="1" ref="AD354" ca="1">INDIRECT("R"&amp;MOD(AD$1+ROW()-2,304)+2&amp;"C3",FALSE)</f>
        <v>4.9409999999999998</v>
      </c>
      <c r="AE354" s="4" cm="1">
        <f t="array" aca="1" ref="AE354" ca="1">INDIRECT("R"&amp;MOD(AE$1+ROW()-2,304)+2&amp;"C3",FALSE)</f>
        <v>3.3860000000000001</v>
      </c>
      <c r="AF354" s="4" cm="1">
        <f t="array" aca="1" ref="AF354" ca="1">INDIRECT("R"&amp;MOD(AF$1+ROW()-2,304)+2&amp;"C3",FALSE)</f>
        <v>-0.38600000000000001</v>
      </c>
      <c r="AG354" s="4" cm="1">
        <f t="array" aca="1" ref="AG354" ca="1">INDIRECT("R"&amp;MOD(AG$1+ROW()-2,304)+2&amp;"C3",FALSE)</f>
        <v>-0.495</v>
      </c>
      <c r="AH354" s="4" cm="1">
        <f t="array" aca="1" ref="AH354" ca="1">INDIRECT("R"&amp;MOD(AH$1+ROW()-2,304)+2&amp;"C3",FALSE)</f>
        <v>2.5329999999999999</v>
      </c>
      <c r="AI354" s="4" cm="1">
        <f t="array" aca="1" ref="AI354" ca="1">INDIRECT("R"&amp;MOD(AI$1+ROW()-2,304)+2&amp;"C3",FALSE)</f>
        <v>3.597</v>
      </c>
      <c r="AJ354" s="4" cm="1">
        <f t="array" aca="1" ref="AJ354" ca="1">INDIRECT("R"&amp;MOD(AJ$1+ROW()-2,304)+2&amp;"C3",FALSE)</f>
        <v>1.4890000000000001</v>
      </c>
    </row>
    <row r="355" spans="7:36" x14ac:dyDescent="0.25">
      <c r="G355" s="4" cm="1">
        <f t="array" aca="1" ref="G355" ca="1">INDIRECT("R"&amp;MOD(G$1+ROW()-2,304)+2&amp;"C3",FALSE)</f>
        <v>-0.32900000000000001</v>
      </c>
      <c r="H355" s="4" cm="1">
        <f t="array" aca="1" ref="H355" ca="1">INDIRECT("R"&amp;MOD(H$1+ROW()-2,304)+2&amp;"C3",FALSE)</f>
        <v>0.27200000000000002</v>
      </c>
      <c r="I355" s="4" cm="1">
        <f t="array" aca="1" ref="I355" ca="1">INDIRECT("R"&amp;MOD(I$1+ROW()-2,304)+2&amp;"C3",FALSE)</f>
        <v>4.3620000000000001</v>
      </c>
      <c r="J355" s="4" cm="1">
        <f t="array" aca="1" ref="J355" ca="1">INDIRECT("R"&amp;MOD(J$1+ROW()-2,304)+2&amp;"C3",FALSE)</f>
        <v>3.2930000000000001</v>
      </c>
      <c r="K355" s="4" cm="1">
        <f t="array" aca="1" ref="K355" ca="1">INDIRECT("R"&amp;MOD(K$1+ROW()-2,304)+2&amp;"C3",FALSE)</f>
        <v>0.39500000000000002</v>
      </c>
      <c r="L355" s="4" cm="1">
        <f t="array" aca="1" ref="L355" ca="1">INDIRECT("R"&amp;MOD(L$1+ROW()-2,304)+2&amp;"C3",FALSE)</f>
        <v>3.9249999999999998</v>
      </c>
      <c r="M355" s="4" cm="1">
        <f t="array" aca="1" ref="M355" ca="1">INDIRECT("R"&amp;MOD(M$1+ROW()-2,304)+2&amp;"C3",FALSE)</f>
        <v>0.28799999999999998</v>
      </c>
      <c r="N355" s="4" cm="1">
        <f t="array" aca="1" ref="N355" ca="1">INDIRECT("R"&amp;MOD(N$1+ROW()-2,304)+2&amp;"C3",FALSE)</f>
        <v>2.7E-2</v>
      </c>
      <c r="O355" s="4" cm="1">
        <f t="array" aca="1" ref="O355" ca="1">INDIRECT("R"&amp;MOD(O$1+ROW()-2,304)+2&amp;"C3",FALSE)</f>
        <v>4.742</v>
      </c>
      <c r="P355" s="4" cm="1">
        <f t="array" aca="1" ref="P355" ca="1">INDIRECT("R"&amp;MOD(P$1+ROW()-2,304)+2&amp;"C3",FALSE)</f>
        <v>2.6</v>
      </c>
      <c r="Q355" s="4" cm="1">
        <f t="array" aca="1" ref="Q355" ca="1">INDIRECT("R"&amp;MOD(Q$1+ROW()-2,304)+2&amp;"C3",FALSE)</f>
        <v>0.185</v>
      </c>
      <c r="R355" s="4" cm="1">
        <f t="array" aca="1" ref="R355" ca="1">INDIRECT("R"&amp;MOD(R$1+ROW()-2,304)+2&amp;"C3",FALSE)</f>
        <v>3.9710000000000001</v>
      </c>
      <c r="S355" s="4" cm="1">
        <f t="array" aca="1" ref="S355" ca="1">INDIRECT("R"&amp;MOD(S$1+ROW()-2,304)+2&amp;"C3",FALSE)</f>
        <v>3.5369999999999999</v>
      </c>
      <c r="T355" s="4" cm="1">
        <f t="array" aca="1" ref="T355" ca="1">INDIRECT("R"&amp;MOD(T$1+ROW()-2,304)+2&amp;"C3",FALSE)</f>
        <v>3.3860000000000001</v>
      </c>
      <c r="U355" s="4" cm="1">
        <f t="array" aca="1" ref="U355" ca="1">INDIRECT("R"&amp;MOD(U$1+ROW()-2,304)+2&amp;"C3",FALSE)</f>
        <v>-0.40100000000000002</v>
      </c>
      <c r="V355" s="4" cm="1">
        <f t="array" aca="1" ref="V355" ca="1">INDIRECT("R"&amp;MOD(V$1+ROW()-2,304)+2&amp;"C3",FALSE)</f>
        <v>2.1389999999999998</v>
      </c>
      <c r="W355" s="4" cm="1">
        <f t="array" aca="1" ref="W355" ca="1">INDIRECT("R"&amp;MOD(W$1+ROW()-2,304)+2&amp;"C3",FALSE)</f>
        <v>0.68500000000000005</v>
      </c>
      <c r="X355" s="4" cm="1">
        <f t="array" aca="1" ref="X355" ca="1">INDIRECT("R"&amp;MOD(X$1+ROW()-2,304)+2&amp;"C3",FALSE)</f>
        <v>1.4259999999999999</v>
      </c>
      <c r="Y355" s="4" cm="1">
        <f t="array" aca="1" ref="Y355" ca="1">INDIRECT("R"&amp;MOD(Y$1+ROW()-2,304)+2&amp;"C3",FALSE)</f>
        <v>3.1019999999999999</v>
      </c>
      <c r="Z355" s="4" cm="1">
        <f t="array" aca="1" ref="Z355" ca="1">INDIRECT("R"&amp;MOD(Z$1+ROW()-2,304)+2&amp;"C3",FALSE)</f>
        <v>1.536</v>
      </c>
      <c r="AA355" s="4" cm="1">
        <f t="array" aca="1" ref="AA355" ca="1">INDIRECT("R"&amp;MOD(AA$1+ROW()-2,304)+2&amp;"C3",FALSE)</f>
        <v>2.1970000000000001</v>
      </c>
      <c r="AB355" s="4" cm="1">
        <f t="array" aca="1" ref="AB355" ca="1">INDIRECT("R"&amp;MOD(AB$1+ROW()-2,304)+2&amp;"C3",FALSE)</f>
        <v>2.1469999999999998</v>
      </c>
      <c r="AC355" s="4" cm="1">
        <f t="array" aca="1" ref="AC355" ca="1">INDIRECT("R"&amp;MOD(AC$1+ROW()-2,304)+2&amp;"C3",FALSE)</f>
        <v>3.4670000000000001</v>
      </c>
      <c r="AD355" s="4" cm="1">
        <f t="array" aca="1" ref="AD355" ca="1">INDIRECT("R"&amp;MOD(AD$1+ROW()-2,304)+2&amp;"C3",FALSE)</f>
        <v>4.9610000000000003</v>
      </c>
      <c r="AE355" s="4" cm="1">
        <f t="array" aca="1" ref="AE355" ca="1">INDIRECT("R"&amp;MOD(AE$1+ROW()-2,304)+2&amp;"C3",FALSE)</f>
        <v>3.3450000000000002</v>
      </c>
      <c r="AF355" s="4" cm="1">
        <f t="array" aca="1" ref="AF355" ca="1">INDIRECT("R"&amp;MOD(AF$1+ROW()-2,304)+2&amp;"C3",FALSE)</f>
        <v>-0.23899999999999999</v>
      </c>
      <c r="AG355" s="4" cm="1">
        <f t="array" aca="1" ref="AG355" ca="1">INDIRECT("R"&amp;MOD(AG$1+ROW()-2,304)+2&amp;"C3",FALSE)</f>
        <v>-0.44800000000000001</v>
      </c>
      <c r="AH355" s="4" cm="1">
        <f t="array" aca="1" ref="AH355" ca="1">INDIRECT("R"&amp;MOD(AH$1+ROW()-2,304)+2&amp;"C3",FALSE)</f>
        <v>2.4009999999999998</v>
      </c>
      <c r="AI355" s="4" cm="1">
        <f t="array" aca="1" ref="AI355" ca="1">INDIRECT("R"&amp;MOD(AI$1+ROW()-2,304)+2&amp;"C3",FALSE)</f>
        <v>3.6840000000000002</v>
      </c>
      <c r="AJ355" s="4" cm="1">
        <f t="array" aca="1" ref="AJ355" ca="1">INDIRECT("R"&amp;MOD(AJ$1+ROW()-2,304)+2&amp;"C3",FALSE)</f>
        <v>1.5980000000000001</v>
      </c>
    </row>
    <row r="356" spans="7:36" x14ac:dyDescent="0.25">
      <c r="G356" s="4" cm="1">
        <f t="array" aca="1" ref="G356" ca="1">INDIRECT("R"&amp;MOD(G$1+ROW()-2,304)+2&amp;"C3",FALSE)</f>
        <v>-0.36499999999999999</v>
      </c>
      <c r="H356" s="4" cm="1">
        <f t="array" aca="1" ref="H356" ca="1">INDIRECT("R"&amp;MOD(H$1+ROW()-2,304)+2&amp;"C3",FALSE)</f>
        <v>0.29199999999999998</v>
      </c>
      <c r="I356" s="4" cm="1">
        <f t="array" aca="1" ref="I356" ca="1">INDIRECT("R"&amp;MOD(I$1+ROW()-2,304)+2&amp;"C3",FALSE)</f>
        <v>4.5960000000000001</v>
      </c>
      <c r="J356" s="4" cm="1">
        <f t="array" aca="1" ref="J356" ca="1">INDIRECT("R"&amp;MOD(J$1+ROW()-2,304)+2&amp;"C3",FALSE)</f>
        <v>2.4569999999999999</v>
      </c>
      <c r="K356" s="4" cm="1">
        <f t="array" aca="1" ref="K356" ca="1">INDIRECT("R"&amp;MOD(K$1+ROW()-2,304)+2&amp;"C3",FALSE)</f>
        <v>1.0109999999999999</v>
      </c>
      <c r="L356" s="4" cm="1">
        <f t="array" aca="1" ref="L356" ca="1">INDIRECT("R"&amp;MOD(L$1+ROW()-2,304)+2&amp;"C3",FALSE)</f>
        <v>4.3620000000000001</v>
      </c>
      <c r="M356" s="4" cm="1">
        <f t="array" aca="1" ref="M356" ca="1">INDIRECT("R"&amp;MOD(M$1+ROW()-2,304)+2&amp;"C3",FALSE)</f>
        <v>0.30499999999999999</v>
      </c>
      <c r="N356" s="4" cm="1">
        <f t="array" aca="1" ref="N356" ca="1">INDIRECT("R"&amp;MOD(N$1+ROW()-2,304)+2&amp;"C3",FALSE)</f>
        <v>5.0000000000000001E-3</v>
      </c>
      <c r="O356" s="4" cm="1">
        <f t="array" aca="1" ref="O356" ca="1">INDIRECT("R"&amp;MOD(O$1+ROW()-2,304)+2&amp;"C3",FALSE)</f>
        <v>4.6870000000000003</v>
      </c>
      <c r="P356" s="4" cm="1">
        <f t="array" aca="1" ref="P356" ca="1">INDIRECT("R"&amp;MOD(P$1+ROW()-2,304)+2&amp;"C3",FALSE)</f>
        <v>2.7229999999999999</v>
      </c>
      <c r="Q356" s="4" cm="1">
        <f t="array" aca="1" ref="Q356" ca="1">INDIRECT("R"&amp;MOD(Q$1+ROW()-2,304)+2&amp;"C3",FALSE)</f>
        <v>0.20499999999999999</v>
      </c>
      <c r="R356" s="4" cm="1">
        <f t="array" aca="1" ref="R356" ca="1">INDIRECT("R"&amp;MOD(R$1+ROW()-2,304)+2&amp;"C3",FALSE)</f>
        <v>3.9672727272727268</v>
      </c>
      <c r="S356" s="4" cm="1">
        <f t="array" aca="1" ref="S356" ca="1">INDIRECT("R"&amp;MOD(S$1+ROW()-2,304)+2&amp;"C3",FALSE)</f>
        <v>3.7469999999999999</v>
      </c>
      <c r="T356" s="4" cm="1">
        <f t="array" aca="1" ref="T356" ca="1">INDIRECT("R"&amp;MOD(T$1+ROW()-2,304)+2&amp;"C3",FALSE)</f>
        <v>3.3450000000000002</v>
      </c>
      <c r="U356" s="4" cm="1">
        <f t="array" aca="1" ref="U356" ca="1">INDIRECT("R"&amp;MOD(U$1+ROW()-2,304)+2&amp;"C3",FALSE)</f>
        <v>-0.39500000000000002</v>
      </c>
      <c r="V356" s="4" cm="1">
        <f t="array" aca="1" ref="V356" ca="1">INDIRECT("R"&amp;MOD(V$1+ROW()-2,304)+2&amp;"C3",FALSE)</f>
        <v>2.1970000000000001</v>
      </c>
      <c r="W356" s="4" cm="1">
        <f t="array" aca="1" ref="W356" ca="1">INDIRECT("R"&amp;MOD(W$1+ROW()-2,304)+2&amp;"C3",FALSE)</f>
        <v>0.65900000000000003</v>
      </c>
      <c r="X356" s="4" cm="1">
        <f t="array" aca="1" ref="X356" ca="1">INDIRECT("R"&amp;MOD(X$1+ROW()-2,304)+2&amp;"C3",FALSE)</f>
        <v>1.222</v>
      </c>
      <c r="Y356" s="4" cm="1">
        <f t="array" aca="1" ref="Y356" ca="1">INDIRECT("R"&amp;MOD(Y$1+ROW()-2,304)+2&amp;"C3",FALSE)</f>
        <v>3.226</v>
      </c>
      <c r="Z356" s="4" cm="1">
        <f t="array" aca="1" ref="Z356" ca="1">INDIRECT("R"&amp;MOD(Z$1+ROW()-2,304)+2&amp;"C3",FALSE)</f>
        <v>1.5760000000000001</v>
      </c>
      <c r="AA356" s="4" cm="1">
        <f t="array" aca="1" ref="AA356" ca="1">INDIRECT("R"&amp;MOD(AA$1+ROW()-2,304)+2&amp;"C3",FALSE)</f>
        <v>2.3610000000000002</v>
      </c>
      <c r="AB356" s="4" cm="1">
        <f t="array" aca="1" ref="AB356" ca="1">INDIRECT("R"&amp;MOD(AB$1+ROW()-2,304)+2&amp;"C3",FALSE)</f>
        <v>2.17</v>
      </c>
      <c r="AC356" s="4" cm="1">
        <f t="array" aca="1" ref="AC356" ca="1">INDIRECT("R"&amp;MOD(AC$1+ROW()-2,304)+2&amp;"C3",FALSE)</f>
        <v>3.464</v>
      </c>
      <c r="AD356" s="4" cm="1">
        <f t="array" aca="1" ref="AD356" ca="1">INDIRECT("R"&amp;MOD(AD$1+ROW()-2,304)+2&amp;"C3",FALSE)</f>
        <v>4.9649999999999999</v>
      </c>
      <c r="AE356" s="4" cm="1">
        <f t="array" aca="1" ref="AE356" ca="1">INDIRECT("R"&amp;MOD(AE$1+ROW()-2,304)+2&amp;"C3",FALSE)</f>
        <v>3.339</v>
      </c>
      <c r="AF356" s="4" cm="1">
        <f t="array" aca="1" ref="AF356" ca="1">INDIRECT("R"&amp;MOD(AF$1+ROW()-2,304)+2&amp;"C3",FALSE)</f>
        <v>3.6999999999999998E-2</v>
      </c>
      <c r="AG356" s="4" cm="1">
        <f t="array" aca="1" ref="AG356" ca="1">INDIRECT("R"&amp;MOD(AG$1+ROW()-2,304)+2&amp;"C3",FALSE)</f>
        <v>-0.38600000000000001</v>
      </c>
      <c r="AH356" s="4" cm="1">
        <f t="array" aca="1" ref="AH356" ca="1">INDIRECT("R"&amp;MOD(AH$1+ROW()-2,304)+2&amp;"C3",FALSE)</f>
        <v>2.1520000000000001</v>
      </c>
      <c r="AI356" s="4" cm="1">
        <f t="array" aca="1" ref="AI356" ca="1">INDIRECT("R"&amp;MOD(AI$1+ROW()-2,304)+2&amp;"C3",FALSE)</f>
        <v>3.7519999999999998</v>
      </c>
      <c r="AJ356" s="4" cm="1">
        <f t="array" aca="1" ref="AJ356" ca="1">INDIRECT("R"&amp;MOD(AJ$1+ROW()-2,304)+2&amp;"C3",FALSE)</f>
        <v>1.552</v>
      </c>
    </row>
    <row r="357" spans="7:36" x14ac:dyDescent="0.25">
      <c r="G357" s="4" cm="1">
        <f t="array" aca="1" ref="G357" ca="1">INDIRECT("R"&amp;MOD(G$1+ROW()-2,304)+2&amp;"C3",FALSE)</f>
        <v>-0.40799999999999997</v>
      </c>
      <c r="H357" s="4" cm="1">
        <f t="array" aca="1" ref="H357" ca="1">INDIRECT("R"&amp;MOD(H$1+ROW()-2,304)+2&amp;"C3",FALSE)</f>
        <v>0.28799999999999998</v>
      </c>
      <c r="I357" s="4" cm="1">
        <f t="array" aca="1" ref="I357" ca="1">INDIRECT("R"&amp;MOD(I$1+ROW()-2,304)+2&amp;"C3",FALSE)</f>
        <v>4.7839999999999998</v>
      </c>
      <c r="J357" s="4" cm="1">
        <f t="array" aca="1" ref="J357" ca="1">INDIRECT("R"&amp;MOD(J$1+ROW()-2,304)+2&amp;"C3",FALSE)</f>
        <v>1.9430000000000001</v>
      </c>
      <c r="K357" s="4" cm="1">
        <f t="array" aca="1" ref="K357" ca="1">INDIRECT("R"&amp;MOD(K$1+ROW()-2,304)+2&amp;"C3",FALSE)</f>
        <v>1.4279999999999999</v>
      </c>
      <c r="L357" s="4" cm="1">
        <f t="array" aca="1" ref="L357" ca="1">INDIRECT("R"&amp;MOD(L$1+ROW()-2,304)+2&amp;"C3",FALSE)</f>
        <v>4.5019999999999998</v>
      </c>
      <c r="M357" s="4" cm="1">
        <f t="array" aca="1" ref="M357" ca="1">INDIRECT("R"&amp;MOD(M$1+ROW()-2,304)+2&amp;"C3",FALSE)</f>
        <v>0.33</v>
      </c>
      <c r="N357" s="4" cm="1">
        <f t="array" aca="1" ref="N357" ca="1">INDIRECT("R"&amp;MOD(N$1+ROW()-2,304)+2&amp;"C3",FALSE)</f>
        <v>-0.01</v>
      </c>
      <c r="O357" s="4" cm="1">
        <f t="array" aca="1" ref="O357" ca="1">INDIRECT("R"&amp;MOD(O$1+ROW()-2,304)+2&amp;"C3",FALSE)</f>
        <v>4.6390000000000002</v>
      </c>
      <c r="P357" s="4" cm="1">
        <f t="array" aca="1" ref="P357" ca="1">INDIRECT("R"&amp;MOD(P$1+ROW()-2,304)+2&amp;"C3",FALSE)</f>
        <v>2.794</v>
      </c>
      <c r="Q357" s="4" cm="1">
        <f t="array" aca="1" ref="Q357" ca="1">INDIRECT("R"&amp;MOD(Q$1+ROW()-2,304)+2&amp;"C3",FALSE)</f>
        <v>0.223</v>
      </c>
      <c r="R357" s="4" cm="1">
        <f t="array" aca="1" ref="R357" ca="1">INDIRECT("R"&amp;MOD(R$1+ROW()-2,304)+2&amp;"C3",FALSE)</f>
        <v>3.9310526315789471</v>
      </c>
      <c r="S357" s="4" cm="1">
        <f t="array" aca="1" ref="S357" ca="1">INDIRECT("R"&amp;MOD(S$1+ROW()-2,304)+2&amp;"C3",FALSE)</f>
        <v>3.9249999999999998</v>
      </c>
      <c r="T357" s="4" cm="1">
        <f t="array" aca="1" ref="T357" ca="1">INDIRECT("R"&amp;MOD(T$1+ROW()-2,304)+2&amp;"C3",FALSE)</f>
        <v>3.339</v>
      </c>
      <c r="U357" s="4" cm="1">
        <f t="array" aca="1" ref="U357" ca="1">INDIRECT("R"&amp;MOD(U$1+ROW()-2,304)+2&amp;"C3",FALSE)</f>
        <v>-0.39100000000000001</v>
      </c>
      <c r="V357" s="4" cm="1">
        <f t="array" aca="1" ref="V357" ca="1">INDIRECT("R"&amp;MOD(V$1+ROW()-2,304)+2&amp;"C3",FALSE)</f>
        <v>2.3610000000000002</v>
      </c>
      <c r="W357" s="4" cm="1">
        <f t="array" aca="1" ref="W357" ca="1">INDIRECT("R"&amp;MOD(W$1+ROW()-2,304)+2&amp;"C3",FALSE)</f>
        <v>0.497</v>
      </c>
      <c r="X357" s="4" cm="1">
        <f t="array" aca="1" ref="X357" ca="1">INDIRECT("R"&amp;MOD(X$1+ROW()-2,304)+2&amp;"C3",FALSE)</f>
        <v>1.048</v>
      </c>
      <c r="Y357" s="4" cm="1">
        <f t="array" aca="1" ref="Y357" ca="1">INDIRECT("R"&amp;MOD(Y$1+ROW()-2,304)+2&amp;"C3",FALSE)</f>
        <v>3.335</v>
      </c>
      <c r="Z357" s="4" cm="1">
        <f t="array" aca="1" ref="Z357" ca="1">INDIRECT("R"&amp;MOD(Z$1+ROW()-2,304)+2&amp;"C3",FALSE)</f>
        <v>1.4850000000000001</v>
      </c>
      <c r="AA357" s="4" cm="1">
        <f t="array" aca="1" ref="AA357" ca="1">INDIRECT("R"&amp;MOD(AA$1+ROW()-2,304)+2&amp;"C3",FALSE)</f>
        <v>2.4729999999999999</v>
      </c>
      <c r="AB357" s="4" cm="1">
        <f t="array" aca="1" ref="AB357" ca="1">INDIRECT("R"&amp;MOD(AB$1+ROW()-2,304)+2&amp;"C3",FALSE)</f>
        <v>2.173</v>
      </c>
      <c r="AC357" s="4" cm="1">
        <f t="array" aca="1" ref="AC357" ca="1">INDIRECT("R"&amp;MOD(AC$1+ROW()-2,304)+2&amp;"C3",FALSE)</f>
        <v>3.41</v>
      </c>
      <c r="AD357" s="4" cm="1">
        <f t="array" aca="1" ref="AD357" ca="1">INDIRECT("R"&amp;MOD(AD$1+ROW()-2,304)+2&amp;"C3",FALSE)</f>
        <v>5.0190000000000001</v>
      </c>
      <c r="AE357" s="4" cm="1">
        <f t="array" aca="1" ref="AE357" ca="1">INDIRECT("R"&amp;MOD(AE$1+ROW()-2,304)+2&amp;"C3",FALSE)</f>
        <v>3.3570000000000002</v>
      </c>
      <c r="AF357" s="4" cm="1">
        <f t="array" aca="1" ref="AF357" ca="1">INDIRECT("R"&amp;MOD(AF$1+ROW()-2,304)+2&amp;"C3",FALSE)</f>
        <v>0.39500000000000002</v>
      </c>
      <c r="AG357" s="4" cm="1">
        <f t="array" aca="1" ref="AG357" ca="1">INDIRECT("R"&amp;MOD(AG$1+ROW()-2,304)+2&amp;"C3",FALSE)</f>
        <v>-0.23899999999999999</v>
      </c>
      <c r="AH357" s="4" cm="1">
        <f t="array" aca="1" ref="AH357" ca="1">INDIRECT("R"&amp;MOD(AH$1+ROW()-2,304)+2&amp;"C3",FALSE)</f>
        <v>2.13</v>
      </c>
      <c r="AI357" s="4" cm="1">
        <f t="array" aca="1" ref="AI357" ca="1">INDIRECT("R"&amp;MOD(AI$1+ROW()-2,304)+2&amp;"C3",FALSE)</f>
        <v>3.8180000000000001</v>
      </c>
      <c r="AJ357" s="4" cm="1">
        <f t="array" aca="1" ref="AJ357" ca="1">INDIRECT("R"&amp;MOD(AJ$1+ROW()-2,304)+2&amp;"C3",FALSE)</f>
        <v>1.536</v>
      </c>
    </row>
    <row r="358" spans="7:36" x14ac:dyDescent="0.25">
      <c r="G358" s="4" cm="1">
        <f t="array" aca="1" ref="G358" ca="1">INDIRECT("R"&amp;MOD(G$1+ROW()-2,304)+2&amp;"C3",FALSE)</f>
        <v>-0.41799999999999998</v>
      </c>
      <c r="H358" s="4" cm="1">
        <f t="array" aca="1" ref="H358" ca="1">INDIRECT("R"&amp;MOD(H$1+ROW()-2,304)+2&amp;"C3",FALSE)</f>
        <v>0.30499999999999999</v>
      </c>
      <c r="I358" s="4" cm="1">
        <f t="array" aca="1" ref="I358" ca="1">INDIRECT("R"&amp;MOD(I$1+ROW()-2,304)+2&amp;"C3",FALSE)</f>
        <v>4.8570000000000002</v>
      </c>
      <c r="J358" s="4" cm="1">
        <f t="array" aca="1" ref="J358" ca="1">INDIRECT("R"&amp;MOD(J$1+ROW()-2,304)+2&amp;"C3",FALSE)</f>
        <v>1.635</v>
      </c>
      <c r="K358" s="4" cm="1">
        <f t="array" aca="1" ref="K358" ca="1">INDIRECT("R"&amp;MOD(K$1+ROW()-2,304)+2&amp;"C3",FALSE)</f>
        <v>1.825</v>
      </c>
      <c r="L358" s="4" cm="1">
        <f t="array" aca="1" ref="L358" ca="1">INDIRECT("R"&amp;MOD(L$1+ROW()-2,304)+2&amp;"C3",FALSE)</f>
        <v>4.5830000000000002</v>
      </c>
      <c r="M358" s="4" cm="1">
        <f t="array" aca="1" ref="M358" ca="1">INDIRECT("R"&amp;MOD(M$1+ROW()-2,304)+2&amp;"C3",FALSE)</f>
        <v>0.32500000000000001</v>
      </c>
      <c r="N358" s="4" cm="1">
        <f t="array" aca="1" ref="N358" ca="1">INDIRECT("R"&amp;MOD(N$1+ROW()-2,304)+2&amp;"C3",FALSE)</f>
        <v>-1.4E-2</v>
      </c>
      <c r="O358" s="4" cm="1">
        <f t="array" aca="1" ref="O358" ca="1">INDIRECT("R"&amp;MOD(O$1+ROW()-2,304)+2&amp;"C3",FALSE)</f>
        <v>4.8479999999999999</v>
      </c>
      <c r="P358" s="4" cm="1">
        <f t="array" aca="1" ref="P358" ca="1">INDIRECT("R"&amp;MOD(P$1+ROW()-2,304)+2&amp;"C3",FALSE)</f>
        <v>2.8889999999999998</v>
      </c>
      <c r="Q358" s="4" cm="1">
        <f t="array" aca="1" ref="Q358" ca="1">INDIRECT("R"&amp;MOD(Q$1+ROW()-2,304)+2&amp;"C3",FALSE)</f>
        <v>0.20599999999999999</v>
      </c>
      <c r="R358" s="4" cm="1">
        <f t="array" aca="1" ref="R358" ca="1">INDIRECT("R"&amp;MOD(R$1+ROW()-2,304)+2&amp;"C3",FALSE)</f>
        <v>3.9204761904761911</v>
      </c>
      <c r="S358" s="4" cm="1">
        <f t="array" aca="1" ref="S358" ca="1">INDIRECT("R"&amp;MOD(S$1+ROW()-2,304)+2&amp;"C3",FALSE)</f>
        <v>4.3620000000000001</v>
      </c>
      <c r="T358" s="4" cm="1">
        <f t="array" aca="1" ref="T358" ca="1">INDIRECT("R"&amp;MOD(T$1+ROW()-2,304)+2&amp;"C3",FALSE)</f>
        <v>3.3570000000000002</v>
      </c>
      <c r="U358" s="4" cm="1">
        <f t="array" aca="1" ref="U358" ca="1">INDIRECT("R"&amp;MOD(U$1+ROW()-2,304)+2&amp;"C3",FALSE)</f>
        <v>-0.40899999999999997</v>
      </c>
      <c r="V358" s="4" cm="1">
        <f t="array" aca="1" ref="V358" ca="1">INDIRECT("R"&amp;MOD(V$1+ROW()-2,304)+2&amp;"C3",FALSE)</f>
        <v>2.4729999999999999</v>
      </c>
      <c r="W358" s="4" cm="1">
        <f t="array" aca="1" ref="W358" ca="1">INDIRECT("R"&amp;MOD(W$1+ROW()-2,304)+2&amp;"C3",FALSE)</f>
        <v>0.33200000000000002</v>
      </c>
      <c r="X358" s="4" cm="1">
        <f t="array" aca="1" ref="X358" ca="1">INDIRECT("R"&amp;MOD(X$1+ROW()-2,304)+2&amp;"C3",FALSE)</f>
        <v>0.85799999999999998</v>
      </c>
      <c r="Y358" s="4" cm="1">
        <f t="array" aca="1" ref="Y358" ca="1">INDIRECT("R"&amp;MOD(Y$1+ROW()-2,304)+2&amp;"C3",FALSE)</f>
        <v>3.5019999999999998</v>
      </c>
      <c r="Z358" s="4" cm="1">
        <f t="array" aca="1" ref="Z358" ca="1">INDIRECT("R"&amp;MOD(Z$1+ROW()-2,304)+2&amp;"C3",FALSE)</f>
        <v>1.4259999999999999</v>
      </c>
      <c r="AA358" s="4" cm="1">
        <f t="array" aca="1" ref="AA358" ca="1">INDIRECT("R"&amp;MOD(AA$1+ROW()-2,304)+2&amp;"C3",FALSE)</f>
        <v>2.5129999999999999</v>
      </c>
      <c r="AB358" s="4" cm="1">
        <f t="array" aca="1" ref="AB358" ca="1">INDIRECT("R"&amp;MOD(AB$1+ROW()-2,304)+2&amp;"C3",FALSE)</f>
        <v>2.145</v>
      </c>
      <c r="AC358" s="4" cm="1">
        <f t="array" aca="1" ref="AC358" ca="1">INDIRECT("R"&amp;MOD(AC$1+ROW()-2,304)+2&amp;"C3",FALSE)</f>
        <v>3.3519999999999999</v>
      </c>
      <c r="AD358" s="4" cm="1">
        <f t="array" aca="1" ref="AD358" ca="1">INDIRECT("R"&amp;MOD(AD$1+ROW()-2,304)+2&amp;"C3",FALSE)</f>
        <v>5.1130000000000004</v>
      </c>
      <c r="AE358" s="4" cm="1">
        <f t="array" aca="1" ref="AE358" ca="1">INDIRECT("R"&amp;MOD(AE$1+ROW()-2,304)+2&amp;"C3",FALSE)</f>
        <v>3.391</v>
      </c>
      <c r="AF358" s="4" cm="1">
        <f t="array" aca="1" ref="AF358" ca="1">INDIRECT("R"&amp;MOD(AF$1+ROW()-2,304)+2&amp;"C3",FALSE)</f>
        <v>1.0109999999999999</v>
      </c>
      <c r="AG358" s="4" cm="1">
        <f t="array" aca="1" ref="AG358" ca="1">INDIRECT("R"&amp;MOD(AG$1+ROW()-2,304)+2&amp;"C3",FALSE)</f>
        <v>3.6999999999999998E-2</v>
      </c>
      <c r="AH358" s="4" cm="1">
        <f t="array" aca="1" ref="AH358" ca="1">INDIRECT("R"&amp;MOD(AH$1+ROW()-2,304)+2&amp;"C3",FALSE)</f>
        <v>2.14</v>
      </c>
      <c r="AI358" s="4" cm="1">
        <f t="array" aca="1" ref="AI358" ca="1">INDIRECT("R"&amp;MOD(AI$1+ROW()-2,304)+2&amp;"C3",FALSE)</f>
        <v>3.891</v>
      </c>
      <c r="AJ358" s="4" cm="1">
        <f t="array" aca="1" ref="AJ358" ca="1">INDIRECT("R"&amp;MOD(AJ$1+ROW()-2,304)+2&amp;"C3",FALSE)</f>
        <v>1.5760000000000001</v>
      </c>
    </row>
    <row r="359" spans="7:36" x14ac:dyDescent="0.25">
      <c r="G359" s="4" cm="1">
        <f t="array" aca="1" ref="G359" ca="1">INDIRECT("R"&amp;MOD(G$1+ROW()-2,304)+2&amp;"C3",FALSE)</f>
        <v>-0.41299999999999998</v>
      </c>
      <c r="H359" s="4" cm="1">
        <f t="array" aca="1" ref="H359" ca="1">INDIRECT("R"&amp;MOD(H$1+ROW()-2,304)+2&amp;"C3",FALSE)</f>
        <v>0.33</v>
      </c>
      <c r="I359" s="4" cm="1">
        <f t="array" aca="1" ref="I359" ca="1">INDIRECT("R"&amp;MOD(I$1+ROW()-2,304)+2&amp;"C3",FALSE)</f>
        <v>4.9409999999999998</v>
      </c>
      <c r="J359" s="4" cm="1">
        <f t="array" aca="1" ref="J359" ca="1">INDIRECT("R"&amp;MOD(J$1+ROW()-2,304)+2&amp;"C3",FALSE)</f>
        <v>1.4219999999999999</v>
      </c>
      <c r="K359" s="4" cm="1">
        <f t="array" aca="1" ref="K359" ca="1">INDIRECT("R"&amp;MOD(K$1+ROW()-2,304)+2&amp;"C3",FALSE)</f>
        <v>2.0630000000000002</v>
      </c>
      <c r="L359" s="4" cm="1">
        <f t="array" aca="1" ref="L359" ca="1">INDIRECT("R"&amp;MOD(L$1+ROW()-2,304)+2&amp;"C3",FALSE)</f>
        <v>4.7770000000000001</v>
      </c>
      <c r="M359" s="4" cm="1">
        <f t="array" aca="1" ref="M359" ca="1">INDIRECT("R"&amp;MOD(M$1+ROW()-2,304)+2&amp;"C3",FALSE)</f>
        <v>0.24099999999999999</v>
      </c>
      <c r="N359" s="4" cm="1">
        <f t="array" aca="1" ref="N359" ca="1">INDIRECT("R"&amp;MOD(N$1+ROW()-2,304)+2&amp;"C3",FALSE)</f>
        <v>-1.9E-2</v>
      </c>
      <c r="O359" s="4" cm="1">
        <f t="array" aca="1" ref="O359" ca="1">INDIRECT("R"&amp;MOD(O$1+ROW()-2,304)+2&amp;"C3",FALSE)</f>
        <v>4.4820000000000002</v>
      </c>
      <c r="P359" s="4" cm="1">
        <f t="array" aca="1" ref="P359" ca="1">INDIRECT("R"&amp;MOD(P$1+ROW()-2,304)+2&amp;"C3",FALSE)</f>
        <v>2.9860000000000002</v>
      </c>
      <c r="Q359" s="4" cm="1">
        <f t="array" aca="1" ref="Q359" ca="1">INDIRECT("R"&amp;MOD(Q$1+ROW()-2,304)+2&amp;"C3",FALSE)</f>
        <v>0.20899999999999999</v>
      </c>
      <c r="R359" s="4" cm="1">
        <f t="array" aca="1" ref="R359" ca="1">INDIRECT("R"&amp;MOD(R$1+ROW()-2,304)+2&amp;"C3",FALSE)</f>
        <v>3.9200000000000008</v>
      </c>
      <c r="S359" s="4" cm="1">
        <f t="array" aca="1" ref="S359" ca="1">INDIRECT("R"&amp;MOD(S$1+ROW()-2,304)+2&amp;"C3",FALSE)</f>
        <v>4.5019999999999998</v>
      </c>
      <c r="T359" s="4" cm="1">
        <f t="array" aca="1" ref="T359" ca="1">INDIRECT("R"&amp;MOD(T$1+ROW()-2,304)+2&amp;"C3",FALSE)</f>
        <v>3.391</v>
      </c>
      <c r="U359" s="4" cm="1">
        <f t="array" aca="1" ref="U359" ca="1">INDIRECT("R"&amp;MOD(U$1+ROW()-2,304)+2&amp;"C3",FALSE)</f>
        <v>-0.41699999999999998</v>
      </c>
      <c r="V359" s="4" cm="1">
        <f t="array" aca="1" ref="V359" ca="1">INDIRECT("R"&amp;MOD(V$1+ROW()-2,304)+2&amp;"C3",FALSE)</f>
        <v>2.5129999999999999</v>
      </c>
      <c r="W359" s="4" cm="1">
        <f t="array" aca="1" ref="W359" ca="1">INDIRECT("R"&amp;MOD(W$1+ROW()-2,304)+2&amp;"C3",FALSE)</f>
        <v>0.246</v>
      </c>
      <c r="X359" s="4" cm="1">
        <f t="array" aca="1" ref="X359" ca="1">INDIRECT("R"&amp;MOD(X$1+ROW()-2,304)+2&amp;"C3",FALSE)</f>
        <v>0.74399999999999999</v>
      </c>
      <c r="Y359" s="4" cm="1">
        <f t="array" aca="1" ref="Y359" ca="1">INDIRECT("R"&amp;MOD(Y$1+ROW()-2,304)+2&amp;"C3",FALSE)</f>
        <v>3.597</v>
      </c>
      <c r="Z359" s="4" cm="1">
        <f t="array" aca="1" ref="Z359" ca="1">INDIRECT("R"&amp;MOD(Z$1+ROW()-2,304)+2&amp;"C3",FALSE)</f>
        <v>1.222</v>
      </c>
      <c r="AA359" s="4" cm="1">
        <f t="array" aca="1" ref="AA359" ca="1">INDIRECT("R"&amp;MOD(AA$1+ROW()-2,304)+2&amp;"C3",FALSE)</f>
        <v>2.6</v>
      </c>
      <c r="AB359" s="4" cm="1">
        <f t="array" aca="1" ref="AB359" ca="1">INDIRECT("R"&amp;MOD(AB$1+ROW()-2,304)+2&amp;"C3",FALSE)</f>
        <v>2.1379999999999999</v>
      </c>
      <c r="AC359" s="4" cm="1">
        <f t="array" aca="1" ref="AC359" ca="1">INDIRECT("R"&amp;MOD(AC$1+ROW()-2,304)+2&amp;"C3",FALSE)</f>
        <v>3.31</v>
      </c>
      <c r="AD359" s="4" cm="1">
        <f t="array" aca="1" ref="AD359" ca="1">INDIRECT("R"&amp;MOD(AD$1+ROW()-2,304)+2&amp;"C3",FALSE)</f>
        <v>4.2380000000000004</v>
      </c>
      <c r="AE359" s="4" cm="1">
        <f t="array" aca="1" ref="AE359" ca="1">INDIRECT("R"&amp;MOD(AE$1+ROW()-2,304)+2&amp;"C3",FALSE)</f>
        <v>3.407</v>
      </c>
      <c r="AF359" s="4" cm="1">
        <f t="array" aca="1" ref="AF359" ca="1">INDIRECT("R"&amp;MOD(AF$1+ROW()-2,304)+2&amp;"C3",FALSE)</f>
        <v>1.4279999999999999</v>
      </c>
      <c r="AG359" s="4" cm="1">
        <f t="array" aca="1" ref="AG359" ca="1">INDIRECT("R"&amp;MOD(AG$1+ROW()-2,304)+2&amp;"C3",FALSE)</f>
        <v>0.39500000000000002</v>
      </c>
      <c r="AH359" s="4" cm="1">
        <f t="array" aca="1" ref="AH359" ca="1">INDIRECT("R"&amp;MOD(AH$1+ROW()-2,304)+2&amp;"C3",FALSE)</f>
        <v>2.1469999999999998</v>
      </c>
      <c r="AI359" s="4" cm="1">
        <f t="array" aca="1" ref="AI359" ca="1">INDIRECT("R"&amp;MOD(AI$1+ROW()-2,304)+2&amp;"C3",FALSE)</f>
        <v>3.9750000000000001</v>
      </c>
      <c r="AJ359" s="4" cm="1">
        <f t="array" aca="1" ref="AJ359" ca="1">INDIRECT("R"&amp;MOD(AJ$1+ROW()-2,304)+2&amp;"C3",FALSE)</f>
        <v>1.4850000000000001</v>
      </c>
    </row>
    <row r="360" spans="7:36" x14ac:dyDescent="0.25">
      <c r="G360" s="4" cm="1">
        <f t="array" aca="1" ref="G360" ca="1">INDIRECT("R"&amp;MOD(G$1+ROW()-2,304)+2&amp;"C3",FALSE)</f>
        <v>-0.40100000000000002</v>
      </c>
      <c r="H360" s="4" cm="1">
        <f t="array" aca="1" ref="H360" ca="1">INDIRECT("R"&amp;MOD(H$1+ROW()-2,304)+2&amp;"C3",FALSE)</f>
        <v>0.32500000000000001</v>
      </c>
      <c r="I360" s="4" cm="1">
        <f t="array" aca="1" ref="I360" ca="1">INDIRECT("R"&amp;MOD(I$1+ROW()-2,304)+2&amp;"C3",FALSE)</f>
        <v>4.9610000000000003</v>
      </c>
      <c r="J360" s="4" cm="1">
        <f t="array" aca="1" ref="J360" ca="1">INDIRECT("R"&amp;MOD(J$1+ROW()-2,304)+2&amp;"C3",FALSE)</f>
        <v>1.282</v>
      </c>
      <c r="K360" s="4" cm="1">
        <f t="array" aca="1" ref="K360" ca="1">INDIRECT("R"&amp;MOD(K$1+ROW()-2,304)+2&amp;"C3",FALSE)</f>
        <v>2.3450000000000002</v>
      </c>
      <c r="L360" s="4" cm="1">
        <f t="array" aca="1" ref="L360" ca="1">INDIRECT("R"&amp;MOD(L$1+ROW()-2,304)+2&amp;"C3",FALSE)</f>
        <v>4.8529999999999998</v>
      </c>
      <c r="M360" s="4" cm="1">
        <f t="array" aca="1" ref="M360" ca="1">INDIRECT("R"&amp;MOD(M$1+ROW()-2,304)+2&amp;"C3",FALSE)</f>
        <v>0.20499999999999999</v>
      </c>
      <c r="N360" s="4" cm="1">
        <f t="array" aca="1" ref="N360" ca="1">INDIRECT("R"&amp;MOD(N$1+ROW()-2,304)+2&amp;"C3",FALSE)</f>
        <v>-2.8000000000000001E-2</v>
      </c>
      <c r="O360" s="4" cm="1">
        <f t="array" aca="1" ref="O360" ca="1">INDIRECT("R"&amp;MOD(O$1+ROW()-2,304)+2&amp;"C3",FALSE)</f>
        <v>4.3620000000000001</v>
      </c>
      <c r="P360" s="4" cm="1">
        <f t="array" aca="1" ref="P360" ca="1">INDIRECT("R"&amp;MOD(P$1+ROW()-2,304)+2&amp;"C3",FALSE)</f>
        <v>3.1019999999999999</v>
      </c>
      <c r="Q360" s="4" cm="1">
        <f t="array" aca="1" ref="Q360" ca="1">INDIRECT("R"&amp;MOD(Q$1+ROW()-2,304)+2&amp;"C3",FALSE)</f>
        <v>0.20100000000000001</v>
      </c>
      <c r="R360" s="4" cm="1">
        <f t="array" aca="1" ref="R360" ca="1">INDIRECT("R"&amp;MOD(R$1+ROW()-2,304)+2&amp;"C3",FALSE)</f>
        <v>3.9195000000000007</v>
      </c>
      <c r="S360" s="4" cm="1">
        <f t="array" aca="1" ref="S360" ca="1">INDIRECT("R"&amp;MOD(S$1+ROW()-2,304)+2&amp;"C3",FALSE)</f>
        <v>4.5830000000000002</v>
      </c>
      <c r="T360" s="4" cm="1">
        <f t="array" aca="1" ref="T360" ca="1">INDIRECT("R"&amp;MOD(T$1+ROW()-2,304)+2&amp;"C3",FALSE)</f>
        <v>3.407</v>
      </c>
      <c r="U360" s="4" cm="1">
        <f t="array" aca="1" ref="U360" ca="1">INDIRECT("R"&amp;MOD(U$1+ROW()-2,304)+2&amp;"C3",FALSE)</f>
        <v>-0.254</v>
      </c>
      <c r="V360" s="4" cm="1">
        <f t="array" aca="1" ref="V360" ca="1">INDIRECT("R"&amp;MOD(V$1+ROW()-2,304)+2&amp;"C3",FALSE)</f>
        <v>2.6</v>
      </c>
      <c r="W360" s="4" cm="1">
        <f t="array" aca="1" ref="W360" ca="1">INDIRECT("R"&amp;MOD(W$1+ROW()-2,304)+2&amp;"C3",FALSE)</f>
        <v>0.20799999999999999</v>
      </c>
      <c r="X360" s="4" cm="1">
        <f t="array" aca="1" ref="X360" ca="1">INDIRECT("R"&amp;MOD(X$1+ROW()-2,304)+2&amp;"C3",FALSE)</f>
        <v>0.68500000000000005</v>
      </c>
      <c r="Y360" s="4" cm="1">
        <f t="array" aca="1" ref="Y360" ca="1">INDIRECT("R"&amp;MOD(Y$1+ROW()-2,304)+2&amp;"C3",FALSE)</f>
        <v>3.6840000000000002</v>
      </c>
      <c r="Z360" s="4" cm="1">
        <f t="array" aca="1" ref="Z360" ca="1">INDIRECT("R"&amp;MOD(Z$1+ROW()-2,304)+2&amp;"C3",FALSE)</f>
        <v>1.048</v>
      </c>
      <c r="AA360" s="4" cm="1">
        <f t="array" aca="1" ref="AA360" ca="1">INDIRECT("R"&amp;MOD(AA$1+ROW()-2,304)+2&amp;"C3",FALSE)</f>
        <v>2.7229999999999999</v>
      </c>
      <c r="AB360" s="4" cm="1">
        <f t="array" aca="1" ref="AB360" ca="1">INDIRECT("R"&amp;MOD(AB$1+ROW()-2,304)+2&amp;"C3",FALSE)</f>
        <v>2.137</v>
      </c>
      <c r="AC360" s="4" cm="1">
        <f t="array" aca="1" ref="AC360" ca="1">INDIRECT("R"&amp;MOD(AC$1+ROW()-2,304)+2&amp;"C3",FALSE)</f>
        <v>3.2610000000000001</v>
      </c>
      <c r="AD360" s="4" cm="1">
        <f t="array" aca="1" ref="AD360" ca="1">INDIRECT("R"&amp;MOD(AD$1+ROW()-2,304)+2&amp;"C3",FALSE)</f>
        <v>3.2930000000000001</v>
      </c>
      <c r="AE360" s="4" cm="1">
        <f t="array" aca="1" ref="AE360" ca="1">INDIRECT("R"&amp;MOD(AE$1+ROW()-2,304)+2&amp;"C3",FALSE)</f>
        <v>3.4670000000000001</v>
      </c>
      <c r="AF360" s="4" cm="1">
        <f t="array" aca="1" ref="AF360" ca="1">INDIRECT("R"&amp;MOD(AF$1+ROW()-2,304)+2&amp;"C3",FALSE)</f>
        <v>1.825</v>
      </c>
      <c r="AG360" s="4" cm="1">
        <f t="array" aca="1" ref="AG360" ca="1">INDIRECT("R"&amp;MOD(AG$1+ROW()-2,304)+2&amp;"C3",FALSE)</f>
        <v>1.0109999999999999</v>
      </c>
      <c r="AH360" s="4" cm="1">
        <f t="array" aca="1" ref="AH360" ca="1">INDIRECT("R"&amp;MOD(AH$1+ROW()-2,304)+2&amp;"C3",FALSE)</f>
        <v>2.1440000000000001</v>
      </c>
      <c r="AI360" s="4" cm="1">
        <f t="array" aca="1" ref="AI360" ca="1">INDIRECT("R"&amp;MOD(AI$1+ROW()-2,304)+2&amp;"C3",FALSE)</f>
        <v>4.0709999999999997</v>
      </c>
      <c r="AJ360" s="4" cm="1">
        <f t="array" aca="1" ref="AJ360" ca="1">INDIRECT("R"&amp;MOD(AJ$1+ROW()-2,304)+2&amp;"C3",FALSE)</f>
        <v>1.4259999999999999</v>
      </c>
    </row>
    <row r="361" spans="7:36" x14ac:dyDescent="0.25">
      <c r="G361" s="4" cm="1">
        <f t="array" aca="1" ref="G361" ca="1">INDIRECT("R"&amp;MOD(G$1+ROW()-2,304)+2&amp;"C3",FALSE)</f>
        <v>-0.39500000000000002</v>
      </c>
      <c r="H361" s="4" cm="1">
        <f t="array" aca="1" ref="H361" ca="1">INDIRECT("R"&amp;MOD(H$1+ROW()-2,304)+2&amp;"C3",FALSE)</f>
        <v>0.24099999999999999</v>
      </c>
      <c r="I361" s="4" cm="1">
        <f t="array" aca="1" ref="I361" ca="1">INDIRECT("R"&amp;MOD(I$1+ROW()-2,304)+2&amp;"C3",FALSE)</f>
        <v>4.9649999999999999</v>
      </c>
      <c r="J361" s="4" cm="1">
        <f t="array" aca="1" ref="J361" ca="1">INDIRECT("R"&amp;MOD(J$1+ROW()-2,304)+2&amp;"C3",FALSE)</f>
        <v>1.2230000000000001</v>
      </c>
      <c r="K361" s="4" cm="1">
        <f t="array" aca="1" ref="K361" ca="1">INDIRECT("R"&amp;MOD(K$1+ROW()-2,304)+2&amp;"C3",FALSE)</f>
        <v>2.64</v>
      </c>
      <c r="L361" s="4" cm="1">
        <f t="array" aca="1" ref="L361" ca="1">INDIRECT("R"&amp;MOD(L$1+ROW()-2,304)+2&amp;"C3",FALSE)</f>
        <v>5.0410000000000004</v>
      </c>
      <c r="M361" s="4" cm="1">
        <f t="array" aca="1" ref="M361" ca="1">INDIRECT("R"&amp;MOD(M$1+ROW()-2,304)+2&amp;"C3",FALSE)</f>
        <v>0.192</v>
      </c>
      <c r="N361" s="4" cm="1">
        <f t="array" aca="1" ref="N361" ca="1">INDIRECT("R"&amp;MOD(N$1+ROW()-2,304)+2&amp;"C3",FALSE)</f>
        <v>-3.6999999999999998E-2</v>
      </c>
      <c r="O361" s="4" cm="1">
        <f t="array" aca="1" ref="O361" ca="1">INDIRECT("R"&amp;MOD(O$1+ROW()-2,304)+2&amp;"C3",FALSE)</f>
        <v>4.5960000000000001</v>
      </c>
      <c r="P361" s="4" cm="1">
        <f t="array" aca="1" ref="P361" ca="1">INDIRECT("R"&amp;MOD(P$1+ROW()-2,304)+2&amp;"C3",FALSE)</f>
        <v>3.226</v>
      </c>
      <c r="Q361" s="4" cm="1">
        <f t="array" aca="1" ref="Q361" ca="1">INDIRECT("R"&amp;MOD(Q$1+ROW()-2,304)+2&amp;"C3",FALSE)</f>
        <v>0.21</v>
      </c>
      <c r="R361" s="4" cm="1">
        <f t="array" aca="1" ref="R361" ca="1">INDIRECT("R"&amp;MOD(R$1+ROW()-2,304)+2&amp;"C3",FALSE)</f>
        <v>3.8958333333333339</v>
      </c>
      <c r="S361" s="4" cm="1">
        <f t="array" aca="1" ref="S361" ca="1">INDIRECT("R"&amp;MOD(S$1+ROW()-2,304)+2&amp;"C3",FALSE)</f>
        <v>4.7770000000000001</v>
      </c>
      <c r="T361" s="4" cm="1">
        <f t="array" aca="1" ref="T361" ca="1">INDIRECT("R"&amp;MOD(T$1+ROW()-2,304)+2&amp;"C3",FALSE)</f>
        <v>3.4670000000000001</v>
      </c>
      <c r="U361" s="4" cm="1">
        <f t="array" aca="1" ref="U361" ca="1">INDIRECT("R"&amp;MOD(U$1+ROW()-2,304)+2&amp;"C3",FALSE)</f>
        <v>-0.27200000000000002</v>
      </c>
      <c r="V361" s="4" cm="1">
        <f t="array" aca="1" ref="V361" ca="1">INDIRECT("R"&amp;MOD(V$1+ROW()-2,304)+2&amp;"C3",FALSE)</f>
        <v>2.7229999999999999</v>
      </c>
      <c r="W361" s="4" cm="1">
        <f t="array" aca="1" ref="W361" ca="1">INDIRECT("R"&amp;MOD(W$1+ROW()-2,304)+2&amp;"C3",FALSE)</f>
        <v>0.192</v>
      </c>
      <c r="X361" s="4" cm="1">
        <f t="array" aca="1" ref="X361" ca="1">INDIRECT("R"&amp;MOD(X$1+ROW()-2,304)+2&amp;"C3",FALSE)</f>
        <v>0.65900000000000003</v>
      </c>
      <c r="Y361" s="4" cm="1">
        <f t="array" aca="1" ref="Y361" ca="1">INDIRECT("R"&amp;MOD(Y$1+ROW()-2,304)+2&amp;"C3",FALSE)</f>
        <v>3.7519999999999998</v>
      </c>
      <c r="Z361" s="4" cm="1">
        <f t="array" aca="1" ref="Z361" ca="1">INDIRECT("R"&amp;MOD(Z$1+ROW()-2,304)+2&amp;"C3",FALSE)</f>
        <v>0.85799999999999998</v>
      </c>
      <c r="AA361" s="4" cm="1">
        <f t="array" aca="1" ref="AA361" ca="1">INDIRECT("R"&amp;MOD(AA$1+ROW()-2,304)+2&amp;"C3",FALSE)</f>
        <v>2.794</v>
      </c>
      <c r="AB361" s="4" cm="1">
        <f t="array" aca="1" ref="AB361" ca="1">INDIRECT("R"&amp;MOD(AB$1+ROW()-2,304)+2&amp;"C3",FALSE)</f>
        <v>2.137</v>
      </c>
      <c r="AC361" s="4" cm="1">
        <f t="array" aca="1" ref="AC361" ca="1">INDIRECT("R"&amp;MOD(AC$1+ROW()-2,304)+2&amp;"C3",FALSE)</f>
        <v>3.1240000000000001</v>
      </c>
      <c r="AD361" s="4" cm="1">
        <f t="array" aca="1" ref="AD361" ca="1">INDIRECT("R"&amp;MOD(AD$1+ROW()-2,304)+2&amp;"C3",FALSE)</f>
        <v>2.4569999999999999</v>
      </c>
      <c r="AE361" s="4" cm="1">
        <f t="array" aca="1" ref="AE361" ca="1">INDIRECT("R"&amp;MOD(AE$1+ROW()-2,304)+2&amp;"C3",FALSE)</f>
        <v>3.464</v>
      </c>
      <c r="AF361" s="4" cm="1">
        <f t="array" aca="1" ref="AF361" ca="1">INDIRECT("R"&amp;MOD(AF$1+ROW()-2,304)+2&amp;"C3",FALSE)</f>
        <v>2.0630000000000002</v>
      </c>
      <c r="AG361" s="4" cm="1">
        <f t="array" aca="1" ref="AG361" ca="1">INDIRECT("R"&amp;MOD(AG$1+ROW()-2,304)+2&amp;"C3",FALSE)</f>
        <v>1.4279999999999999</v>
      </c>
      <c r="AH361" s="4" cm="1">
        <f t="array" aca="1" ref="AH361" ca="1">INDIRECT("R"&amp;MOD(AH$1+ROW()-2,304)+2&amp;"C3",FALSE)</f>
        <v>2.1589999999999998</v>
      </c>
      <c r="AI361" s="4" cm="1">
        <f t="array" aca="1" ref="AI361" ca="1">INDIRECT("R"&amp;MOD(AI$1+ROW()-2,304)+2&amp;"C3",FALSE)</f>
        <v>4.1479999999999997</v>
      </c>
      <c r="AJ361" s="4" cm="1">
        <f t="array" aca="1" ref="AJ361" ca="1">INDIRECT("R"&amp;MOD(AJ$1+ROW()-2,304)+2&amp;"C3",FALSE)</f>
        <v>1.222</v>
      </c>
    </row>
    <row r="362" spans="7:36" x14ac:dyDescent="0.25">
      <c r="G362" s="4" cm="1">
        <f t="array" aca="1" ref="G362" ca="1">INDIRECT("R"&amp;MOD(G$1+ROW()-2,304)+2&amp;"C3",FALSE)</f>
        <v>-0.39100000000000001</v>
      </c>
      <c r="H362" s="4" cm="1">
        <f t="array" aca="1" ref="H362" ca="1">INDIRECT("R"&amp;MOD(H$1+ROW()-2,304)+2&amp;"C3",FALSE)</f>
        <v>0.20499999999999999</v>
      </c>
      <c r="I362" s="4" cm="1">
        <f t="array" aca="1" ref="I362" ca="1">INDIRECT("R"&amp;MOD(I$1+ROW()-2,304)+2&amp;"C3",FALSE)</f>
        <v>5.0190000000000001</v>
      </c>
      <c r="J362" s="4" cm="1">
        <f t="array" aca="1" ref="J362" ca="1">INDIRECT("R"&amp;MOD(J$1+ROW()-2,304)+2&amp;"C3",FALSE)</f>
        <v>0.97499999999999998</v>
      </c>
      <c r="K362" s="4" cm="1">
        <f t="array" aca="1" ref="K362" ca="1">INDIRECT("R"&amp;MOD(K$1+ROW()-2,304)+2&amp;"C3",FALSE)</f>
        <v>2.9180000000000001</v>
      </c>
      <c r="L362" s="4" cm="1">
        <f t="array" aca="1" ref="L362" ca="1">INDIRECT("R"&amp;MOD(L$1+ROW()-2,304)+2&amp;"C3",FALSE)</f>
        <v>5.0919999999999996</v>
      </c>
      <c r="M362" s="4" cm="1">
        <f t="array" aca="1" ref="M362" ca="1">INDIRECT("R"&amp;MOD(M$1+ROW()-2,304)+2&amp;"C3",FALSE)</f>
        <v>9.7000000000000003E-2</v>
      </c>
      <c r="N362" s="4" cm="1">
        <f t="array" aca="1" ref="N362" ca="1">INDIRECT("R"&amp;MOD(N$1+ROW()-2,304)+2&amp;"C3",FALSE)</f>
        <v>-5.3999999999999999E-2</v>
      </c>
      <c r="O362" s="4" cm="1">
        <f t="array" aca="1" ref="O362" ca="1">INDIRECT("R"&amp;MOD(O$1+ROW()-2,304)+2&amp;"C3",FALSE)</f>
        <v>4.7839999999999998</v>
      </c>
      <c r="P362" s="4" cm="1">
        <f t="array" aca="1" ref="P362" ca="1">INDIRECT("R"&amp;MOD(P$1+ROW()-2,304)+2&amp;"C3",FALSE)</f>
        <v>3.335</v>
      </c>
      <c r="Q362" s="4" cm="1">
        <f t="array" aca="1" ref="Q362" ca="1">INDIRECT("R"&amp;MOD(Q$1+ROW()-2,304)+2&amp;"C3",FALSE)</f>
        <v>0.221</v>
      </c>
      <c r="R362" s="4" cm="1">
        <f t="array" aca="1" ref="R362" ca="1">INDIRECT("R"&amp;MOD(R$1+ROW()-2,304)+2&amp;"C3",FALSE)</f>
        <v>3.137</v>
      </c>
      <c r="S362" s="4" cm="1">
        <f t="array" aca="1" ref="S362" ca="1">INDIRECT("R"&amp;MOD(S$1+ROW()-2,304)+2&amp;"C3",FALSE)</f>
        <v>4.8529999999999998</v>
      </c>
      <c r="T362" s="4" cm="1">
        <f t="array" aca="1" ref="T362" ca="1">INDIRECT("R"&amp;MOD(T$1+ROW()-2,304)+2&amp;"C3",FALSE)</f>
        <v>3.464</v>
      </c>
      <c r="U362" s="4" cm="1">
        <f t="array" aca="1" ref="U362" ca="1">INDIRECT("R"&amp;MOD(U$1+ROW()-2,304)+2&amp;"C3",FALSE)</f>
        <v>-0.376</v>
      </c>
      <c r="V362" s="4" cm="1">
        <f t="array" aca="1" ref="V362" ca="1">INDIRECT("R"&amp;MOD(V$1+ROW()-2,304)+2&amp;"C3",FALSE)</f>
        <v>2.794</v>
      </c>
      <c r="W362" s="4" cm="1">
        <f t="array" aca="1" ref="W362" ca="1">INDIRECT("R"&amp;MOD(W$1+ROW()-2,304)+2&amp;"C3",FALSE)</f>
        <v>0.185</v>
      </c>
      <c r="X362" s="4" cm="1">
        <f t="array" aca="1" ref="X362" ca="1">INDIRECT("R"&amp;MOD(X$1+ROW()-2,304)+2&amp;"C3",FALSE)</f>
        <v>0.497</v>
      </c>
      <c r="Y362" s="4" cm="1">
        <f t="array" aca="1" ref="Y362" ca="1">INDIRECT("R"&amp;MOD(Y$1+ROW()-2,304)+2&amp;"C3",FALSE)</f>
        <v>3.8180000000000001</v>
      </c>
      <c r="Z362" s="4" cm="1">
        <f t="array" aca="1" ref="Z362" ca="1">INDIRECT("R"&amp;MOD(Z$1+ROW()-2,304)+2&amp;"C3",FALSE)</f>
        <v>0.74399999999999999</v>
      </c>
      <c r="AA362" s="4" cm="1">
        <f t="array" aca="1" ref="AA362" ca="1">INDIRECT("R"&amp;MOD(AA$1+ROW()-2,304)+2&amp;"C3",FALSE)</f>
        <v>2.8889999999999998</v>
      </c>
      <c r="AB362" s="4" cm="1">
        <f t="array" aca="1" ref="AB362" ca="1">INDIRECT("R"&amp;MOD(AB$1+ROW()-2,304)+2&amp;"C3",FALSE)</f>
        <v>2.1259999999999999</v>
      </c>
      <c r="AC362" s="4" cm="1">
        <f t="array" aca="1" ref="AC362" ca="1">INDIRECT("R"&amp;MOD(AC$1+ROW()-2,304)+2&amp;"C3",FALSE)</f>
        <v>2.9409999999999998</v>
      </c>
      <c r="AD362" s="4" cm="1">
        <f t="array" aca="1" ref="AD362" ca="1">INDIRECT("R"&amp;MOD(AD$1+ROW()-2,304)+2&amp;"C3",FALSE)</f>
        <v>1.9430000000000001</v>
      </c>
      <c r="AE362" s="4" cm="1">
        <f t="array" aca="1" ref="AE362" ca="1">INDIRECT("R"&amp;MOD(AE$1+ROW()-2,304)+2&amp;"C3",FALSE)</f>
        <v>3.41</v>
      </c>
      <c r="AF362" s="4" cm="1">
        <f t="array" aca="1" ref="AF362" ca="1">INDIRECT("R"&amp;MOD(AF$1+ROW()-2,304)+2&amp;"C3",FALSE)</f>
        <v>2.3450000000000002</v>
      </c>
      <c r="AG362" s="4" cm="1">
        <f t="array" aca="1" ref="AG362" ca="1">INDIRECT("R"&amp;MOD(AG$1+ROW()-2,304)+2&amp;"C3",FALSE)</f>
        <v>1.825</v>
      </c>
      <c r="AH362" s="4" cm="1">
        <f t="array" aca="1" ref="AH362" ca="1">INDIRECT("R"&amp;MOD(AH$1+ROW()-2,304)+2&amp;"C3",FALSE)</f>
        <v>2.149</v>
      </c>
      <c r="AI362" s="4" cm="1">
        <f t="array" aca="1" ref="AI362" ca="1">INDIRECT("R"&amp;MOD(AI$1+ROW()-2,304)+2&amp;"C3",FALSE)</f>
        <v>4.2160000000000002</v>
      </c>
      <c r="AJ362" s="4" cm="1">
        <f t="array" aca="1" ref="AJ362" ca="1">INDIRECT("R"&amp;MOD(AJ$1+ROW()-2,304)+2&amp;"C3",FALSE)</f>
        <v>1.048</v>
      </c>
    </row>
    <row r="363" spans="7:36" x14ac:dyDescent="0.25">
      <c r="G363" s="4" cm="1">
        <f t="array" aca="1" ref="G363" ca="1">INDIRECT("R"&amp;MOD(G$1+ROW()-2,304)+2&amp;"C3",FALSE)</f>
        <v>-0.40899999999999997</v>
      </c>
      <c r="H363" s="4" cm="1">
        <f t="array" aca="1" ref="H363" ca="1">INDIRECT("R"&amp;MOD(H$1+ROW()-2,304)+2&amp;"C3",FALSE)</f>
        <v>0.192</v>
      </c>
      <c r="I363" s="4" cm="1">
        <f t="array" aca="1" ref="I363" ca="1">INDIRECT("R"&amp;MOD(I$1+ROW()-2,304)+2&amp;"C3",FALSE)</f>
        <v>5.1130000000000004</v>
      </c>
      <c r="J363" s="4" cm="1">
        <f t="array" aca="1" ref="J363" ca="1">INDIRECT("R"&amp;MOD(J$1+ROW()-2,304)+2&amp;"C3",FALSE)</f>
        <v>0.86</v>
      </c>
      <c r="K363" s="4" cm="1">
        <f t="array" aca="1" ref="K363" ca="1">INDIRECT("R"&amp;MOD(K$1+ROW()-2,304)+2&amp;"C3",FALSE)</f>
        <v>3.1789999999999998</v>
      </c>
      <c r="L363" s="4" cm="1">
        <f t="array" aca="1" ref="L363" ca="1">INDIRECT("R"&amp;MOD(L$1+ROW()-2,304)+2&amp;"C3",FALSE)</f>
        <v>4.9390000000000001</v>
      </c>
      <c r="M363" s="4" cm="1">
        <f t="array" aca="1" ref="M363" ca="1">INDIRECT("R"&amp;MOD(M$1+ROW()-2,304)+2&amp;"C3",FALSE)</f>
        <v>8.3000000000000004E-2</v>
      </c>
      <c r="N363" s="4" cm="1">
        <f t="array" aca="1" ref="N363" ca="1">INDIRECT("R"&amp;MOD(N$1+ROW()-2,304)+2&amp;"C3",FALSE)</f>
        <v>-8.7999999999999995E-2</v>
      </c>
      <c r="O363" s="4" cm="1">
        <f t="array" aca="1" ref="O363" ca="1">INDIRECT("R"&amp;MOD(O$1+ROW()-2,304)+2&amp;"C3",FALSE)</f>
        <v>4.8570000000000002</v>
      </c>
      <c r="P363" s="4" cm="1">
        <f t="array" aca="1" ref="P363" ca="1">INDIRECT("R"&amp;MOD(P$1+ROW()-2,304)+2&amp;"C3",FALSE)</f>
        <v>3.5019999999999998</v>
      </c>
      <c r="Q363" s="4" cm="1">
        <f t="array" aca="1" ref="Q363" ca="1">INDIRECT("R"&amp;MOD(Q$1+ROW()-2,304)+2&amp;"C3",FALSE)</f>
        <v>0.22600000000000001</v>
      </c>
      <c r="R363" s="4" cm="1">
        <f t="array" aca="1" ref="R363" ca="1">INDIRECT("R"&amp;MOD(R$1+ROW()-2,304)+2&amp;"C3",FALSE)</f>
        <v>3.093</v>
      </c>
      <c r="S363" s="4" cm="1">
        <f t="array" aca="1" ref="S363" ca="1">INDIRECT("R"&amp;MOD(S$1+ROW()-2,304)+2&amp;"C3",FALSE)</f>
        <v>5.0410000000000004</v>
      </c>
      <c r="T363" s="4" cm="1">
        <f t="array" aca="1" ref="T363" ca="1">INDIRECT("R"&amp;MOD(T$1+ROW()-2,304)+2&amp;"C3",FALSE)</f>
        <v>3.41</v>
      </c>
      <c r="U363" s="4" cm="1">
        <f t="array" aca="1" ref="U363" ca="1">INDIRECT("R"&amp;MOD(U$1+ROW()-2,304)+2&amp;"C3",FALSE)</f>
        <v>-0.44400000000000001</v>
      </c>
      <c r="V363" s="4" cm="1">
        <f t="array" aca="1" ref="V363" ca="1">INDIRECT("R"&amp;MOD(V$1+ROW()-2,304)+2&amp;"C3",FALSE)</f>
        <v>2.8889999999999998</v>
      </c>
      <c r="W363" s="4" cm="1">
        <f t="array" aca="1" ref="W363" ca="1">INDIRECT("R"&amp;MOD(W$1+ROW()-2,304)+2&amp;"C3",FALSE)</f>
        <v>0.20499999999999999</v>
      </c>
      <c r="X363" s="4" cm="1">
        <f t="array" aca="1" ref="X363" ca="1">INDIRECT("R"&amp;MOD(X$1+ROW()-2,304)+2&amp;"C3",FALSE)</f>
        <v>0.33200000000000002</v>
      </c>
      <c r="Y363" s="4" cm="1">
        <f t="array" aca="1" ref="Y363" ca="1">INDIRECT("R"&amp;MOD(Y$1+ROW()-2,304)+2&amp;"C3",FALSE)</f>
        <v>3.891</v>
      </c>
      <c r="Z363" s="4" cm="1">
        <f t="array" aca="1" ref="Z363" ca="1">INDIRECT("R"&amp;MOD(Z$1+ROW()-2,304)+2&amp;"C3",FALSE)</f>
        <v>0.68500000000000005</v>
      </c>
      <c r="AA363" s="4" cm="1">
        <f t="array" aca="1" ref="AA363" ca="1">INDIRECT("R"&amp;MOD(AA$1+ROW()-2,304)+2&amp;"C3",FALSE)</f>
        <v>2.9860000000000002</v>
      </c>
      <c r="AB363" s="4" cm="1">
        <f t="array" aca="1" ref="AB363" ca="1">INDIRECT("R"&amp;MOD(AB$1+ROW()-2,304)+2&amp;"C3",FALSE)</f>
        <v>2.1110000000000002</v>
      </c>
      <c r="AC363" s="4" cm="1">
        <f t="array" aca="1" ref="AC363" ca="1">INDIRECT("R"&amp;MOD(AC$1+ROW()-2,304)+2&amp;"C3",FALSE)</f>
        <v>2.8319999999999999</v>
      </c>
      <c r="AD363" s="4" cm="1">
        <f t="array" aca="1" ref="AD363" ca="1">INDIRECT("R"&amp;MOD(AD$1+ROW()-2,304)+2&amp;"C3",FALSE)</f>
        <v>1.635</v>
      </c>
      <c r="AE363" s="4" cm="1">
        <f t="array" aca="1" ref="AE363" ca="1">INDIRECT("R"&amp;MOD(AE$1+ROW()-2,304)+2&amp;"C3",FALSE)</f>
        <v>3.3519999999999999</v>
      </c>
      <c r="AF363" s="4" cm="1">
        <f t="array" aca="1" ref="AF363" ca="1">INDIRECT("R"&amp;MOD(AF$1+ROW()-2,304)+2&amp;"C3",FALSE)</f>
        <v>2.64</v>
      </c>
      <c r="AG363" s="4" cm="1">
        <f t="array" aca="1" ref="AG363" ca="1">INDIRECT("R"&amp;MOD(AG$1+ROW()-2,304)+2&amp;"C3",FALSE)</f>
        <v>2.0630000000000002</v>
      </c>
      <c r="AH363" s="4" cm="1">
        <f t="array" aca="1" ref="AH363" ca="1">INDIRECT("R"&amp;MOD(AH$1+ROW()-2,304)+2&amp;"C3",FALSE)</f>
        <v>2.089</v>
      </c>
      <c r="AI363" s="4" cm="1">
        <f t="array" aca="1" ref="AI363" ca="1">INDIRECT("R"&amp;MOD(AI$1+ROW()-2,304)+2&amp;"C3",FALSE)</f>
        <v>4.5439999999999996</v>
      </c>
      <c r="AJ363" s="4" cm="1">
        <f t="array" aca="1" ref="AJ363" ca="1">INDIRECT("R"&amp;MOD(AJ$1+ROW()-2,304)+2&amp;"C3",FALSE)</f>
        <v>0.85799999999999998</v>
      </c>
    </row>
    <row r="364" spans="7:36" x14ac:dyDescent="0.25">
      <c r="G364" s="4" cm="1">
        <f t="array" aca="1" ref="G364" ca="1">INDIRECT("R"&amp;MOD(G$1+ROW()-2,304)+2&amp;"C3",FALSE)</f>
        <v>-0.41699999999999998</v>
      </c>
      <c r="H364" s="4" cm="1">
        <f t="array" aca="1" ref="H364" ca="1">INDIRECT("R"&amp;MOD(H$1+ROW()-2,304)+2&amp;"C3",FALSE)</f>
        <v>9.7000000000000003E-2</v>
      </c>
      <c r="I364" s="4" cm="1">
        <f t="array" aca="1" ref="I364" ca="1">INDIRECT("R"&amp;MOD(I$1+ROW()-2,304)+2&amp;"C3",FALSE)</f>
        <v>4.2380000000000004</v>
      </c>
      <c r="J364" s="4" cm="1">
        <f t="array" aca="1" ref="J364" ca="1">INDIRECT("R"&amp;MOD(J$1+ROW()-2,304)+2&amp;"C3",FALSE)</f>
        <v>0.77200000000000002</v>
      </c>
      <c r="K364" s="4" cm="1">
        <f t="array" aca="1" ref="K364" ca="1">INDIRECT("R"&amp;MOD(K$1+ROW()-2,304)+2&amp;"C3",FALSE)</f>
        <v>3.3719999999999999</v>
      </c>
      <c r="L364" s="4" cm="1">
        <f t="array" aca="1" ref="L364" ca="1">INDIRECT("R"&amp;MOD(L$1+ROW()-2,304)+2&amp;"C3",FALSE)</f>
        <v>4.7709999999999999</v>
      </c>
      <c r="M364" s="4" cm="1">
        <f t="array" aca="1" ref="M364" ca="1">INDIRECT("R"&amp;MOD(M$1+ROW()-2,304)+2&amp;"C3",FALSE)</f>
        <v>8.1000000000000003E-2</v>
      </c>
      <c r="N364" s="4" cm="1">
        <f t="array" aca="1" ref="N364" ca="1">INDIRECT("R"&amp;MOD(N$1+ROW()-2,304)+2&amp;"C3",FALSE)</f>
        <v>-0.126</v>
      </c>
      <c r="O364" s="4" cm="1">
        <f t="array" aca="1" ref="O364" ca="1">INDIRECT("R"&amp;MOD(O$1+ROW()-2,304)+2&amp;"C3",FALSE)</f>
        <v>4.9409999999999998</v>
      </c>
      <c r="P364" s="4" cm="1">
        <f t="array" aca="1" ref="P364" ca="1">INDIRECT("R"&amp;MOD(P$1+ROW()-2,304)+2&amp;"C3",FALSE)</f>
        <v>3.597</v>
      </c>
      <c r="Q364" s="4" cm="1">
        <f t="array" aca="1" ref="Q364" ca="1">INDIRECT("R"&amp;MOD(Q$1+ROW()-2,304)+2&amp;"C3",FALSE)</f>
        <v>0.223</v>
      </c>
      <c r="R364" s="4" cm="1">
        <f t="array" aca="1" ref="R364" ca="1">INDIRECT("R"&amp;MOD(R$1+ROW()-2,304)+2&amp;"C3",FALSE)</f>
        <v>3.0470000000000002</v>
      </c>
      <c r="S364" s="4" cm="1">
        <f t="array" aca="1" ref="S364" ca="1">INDIRECT("R"&amp;MOD(S$1+ROW()-2,304)+2&amp;"C3",FALSE)</f>
        <v>5.0919999999999996</v>
      </c>
      <c r="T364" s="4" cm="1">
        <f t="array" aca="1" ref="T364" ca="1">INDIRECT("R"&amp;MOD(T$1+ROW()-2,304)+2&amp;"C3",FALSE)</f>
        <v>3.3519999999999999</v>
      </c>
      <c r="U364" s="4" cm="1">
        <f t="array" aca="1" ref="U364" ca="1">INDIRECT("R"&amp;MOD(U$1+ROW()-2,304)+2&amp;"C3",FALSE)</f>
        <v>-0.48</v>
      </c>
      <c r="V364" s="4" cm="1">
        <f t="array" aca="1" ref="V364" ca="1">INDIRECT("R"&amp;MOD(V$1+ROW()-2,304)+2&amp;"C3",FALSE)</f>
        <v>2.9860000000000002</v>
      </c>
      <c r="W364" s="4" cm="1">
        <f t="array" aca="1" ref="W364" ca="1">INDIRECT("R"&amp;MOD(W$1+ROW()-2,304)+2&amp;"C3",FALSE)</f>
        <v>0.223</v>
      </c>
      <c r="X364" s="4" cm="1">
        <f t="array" aca="1" ref="X364" ca="1">INDIRECT("R"&amp;MOD(X$1+ROW()-2,304)+2&amp;"C3",FALSE)</f>
        <v>0.246</v>
      </c>
      <c r="Y364" s="4" cm="1">
        <f t="array" aca="1" ref="Y364" ca="1">INDIRECT("R"&amp;MOD(Y$1+ROW()-2,304)+2&amp;"C3",FALSE)</f>
        <v>3.9750000000000001</v>
      </c>
      <c r="Z364" s="4" cm="1">
        <f t="array" aca="1" ref="Z364" ca="1">INDIRECT("R"&amp;MOD(Z$1+ROW()-2,304)+2&amp;"C3",FALSE)</f>
        <v>0.65900000000000003</v>
      </c>
      <c r="AA364" s="4" cm="1">
        <f t="array" aca="1" ref="AA364" ca="1">INDIRECT("R"&amp;MOD(AA$1+ROW()-2,304)+2&amp;"C3",FALSE)</f>
        <v>3.1019999999999999</v>
      </c>
      <c r="AB364" s="4" cm="1">
        <f t="array" aca="1" ref="AB364" ca="1">INDIRECT("R"&amp;MOD(AB$1+ROW()-2,304)+2&amp;"C3",FALSE)</f>
        <v>2.1190000000000002</v>
      </c>
      <c r="AC364" s="4" cm="1">
        <f t="array" aca="1" ref="AC364" ca="1">INDIRECT("R"&amp;MOD(AC$1+ROW()-2,304)+2&amp;"C3",FALSE)</f>
        <v>2.6869999999999998</v>
      </c>
      <c r="AD364" s="4" cm="1">
        <f t="array" aca="1" ref="AD364" ca="1">INDIRECT("R"&amp;MOD(AD$1+ROW()-2,304)+2&amp;"C3",FALSE)</f>
        <v>1.4219999999999999</v>
      </c>
      <c r="AE364" s="4" cm="1">
        <f t="array" aca="1" ref="AE364" ca="1">INDIRECT("R"&amp;MOD(AE$1+ROW()-2,304)+2&amp;"C3",FALSE)</f>
        <v>3.31</v>
      </c>
      <c r="AF364" s="4" cm="1">
        <f t="array" aca="1" ref="AF364" ca="1">INDIRECT("R"&amp;MOD(AF$1+ROW()-2,304)+2&amp;"C3",FALSE)</f>
        <v>2.9180000000000001</v>
      </c>
      <c r="AG364" s="4" cm="1">
        <f t="array" aca="1" ref="AG364" ca="1">INDIRECT("R"&amp;MOD(AG$1+ROW()-2,304)+2&amp;"C3",FALSE)</f>
        <v>2.3450000000000002</v>
      </c>
      <c r="AH364" s="4" cm="1">
        <f t="array" aca="1" ref="AH364" ca="1">INDIRECT("R"&amp;MOD(AH$1+ROW()-2,304)+2&amp;"C3",FALSE)</f>
        <v>2.0710000000000002</v>
      </c>
      <c r="AI364" s="4" cm="1">
        <f t="array" aca="1" ref="AI364" ca="1">INDIRECT("R"&amp;MOD(AI$1+ROW()-2,304)+2&amp;"C3",FALSE)</f>
        <v>4.742</v>
      </c>
      <c r="AJ364" s="4" cm="1">
        <f t="array" aca="1" ref="AJ364" ca="1">INDIRECT("R"&amp;MOD(AJ$1+ROW()-2,304)+2&amp;"C3",FALSE)</f>
        <v>0.74399999999999999</v>
      </c>
    </row>
    <row r="365" spans="7:36" x14ac:dyDescent="0.25">
      <c r="G365" s="4" cm="1">
        <f t="array" aca="1" ref="G365" ca="1">INDIRECT("R"&amp;MOD(G$1+ROW()-2,304)+2&amp;"C3",FALSE)</f>
        <v>-0.254</v>
      </c>
      <c r="H365" s="4" cm="1">
        <f t="array" aca="1" ref="H365" ca="1">INDIRECT("R"&amp;MOD(H$1+ROW()-2,304)+2&amp;"C3",FALSE)</f>
        <v>8.3000000000000004E-2</v>
      </c>
      <c r="I365" s="4" cm="1">
        <f t="array" aca="1" ref="I365" ca="1">INDIRECT("R"&amp;MOD(I$1+ROW()-2,304)+2&amp;"C3",FALSE)</f>
        <v>3.2930000000000001</v>
      </c>
      <c r="J365" s="4" cm="1">
        <f t="array" aca="1" ref="J365" ca="1">INDIRECT("R"&amp;MOD(J$1+ROW()-2,304)+2&amp;"C3",FALSE)</f>
        <v>0.73799999999999999</v>
      </c>
      <c r="K365" s="4" cm="1">
        <f t="array" aca="1" ref="K365" ca="1">INDIRECT("R"&amp;MOD(K$1+ROW()-2,304)+2&amp;"C3",FALSE)</f>
        <v>3.536</v>
      </c>
      <c r="L365" s="4" cm="1">
        <f t="array" aca="1" ref="L365" ca="1">INDIRECT("R"&amp;MOD(L$1+ROW()-2,304)+2&amp;"C3",FALSE)</f>
        <v>4.7560000000000002</v>
      </c>
      <c r="M365" s="4" cm="1">
        <f t="array" aca="1" ref="M365" ca="1">INDIRECT("R"&amp;MOD(M$1+ROW()-2,304)+2&amp;"C3",FALSE)</f>
        <v>8.1000000000000003E-2</v>
      </c>
      <c r="N365" s="4" cm="1">
        <f t="array" aca="1" ref="N365" ca="1">INDIRECT("R"&amp;MOD(N$1+ROW()-2,304)+2&amp;"C3",FALSE)</f>
        <v>-0.14599999999999999</v>
      </c>
      <c r="O365" s="4" cm="1">
        <f t="array" aca="1" ref="O365" ca="1">INDIRECT("R"&amp;MOD(O$1+ROW()-2,304)+2&amp;"C3",FALSE)</f>
        <v>4.9610000000000003</v>
      </c>
      <c r="P365" s="4" cm="1">
        <f t="array" aca="1" ref="P365" ca="1">INDIRECT("R"&amp;MOD(P$1+ROW()-2,304)+2&amp;"C3",FALSE)</f>
        <v>3.6840000000000002</v>
      </c>
      <c r="Q365" s="4" cm="1">
        <f t="array" aca="1" ref="Q365" ca="1">INDIRECT("R"&amp;MOD(Q$1+ROW()-2,304)+2&amp;"C3",FALSE)</f>
        <v>0.22600000000000001</v>
      </c>
      <c r="R365" s="4" cm="1">
        <f t="array" aca="1" ref="R365" ca="1">INDIRECT("R"&amp;MOD(R$1+ROW()-2,304)+2&amp;"C3",FALSE)</f>
        <v>2.6960000000000002</v>
      </c>
      <c r="S365" s="4" cm="1">
        <f t="array" aca="1" ref="S365" ca="1">INDIRECT("R"&amp;MOD(S$1+ROW()-2,304)+2&amp;"C3",FALSE)</f>
        <v>4.9390000000000001</v>
      </c>
      <c r="T365" s="4" cm="1">
        <f t="array" aca="1" ref="T365" ca="1">INDIRECT("R"&amp;MOD(T$1+ROW()-2,304)+2&amp;"C3",FALSE)</f>
        <v>3.31</v>
      </c>
      <c r="U365" s="4" cm="1">
        <f t="array" aca="1" ref="U365" ca="1">INDIRECT("R"&amp;MOD(U$1+ROW()-2,304)+2&amp;"C3",FALSE)</f>
        <v>-0.49099999999999999</v>
      </c>
      <c r="V365" s="4" cm="1">
        <f t="array" aca="1" ref="V365" ca="1">INDIRECT("R"&amp;MOD(V$1+ROW()-2,304)+2&amp;"C3",FALSE)</f>
        <v>3.1019999999999999</v>
      </c>
      <c r="W365" s="4" cm="1">
        <f t="array" aca="1" ref="W365" ca="1">INDIRECT("R"&amp;MOD(W$1+ROW()-2,304)+2&amp;"C3",FALSE)</f>
        <v>0.20599999999999999</v>
      </c>
      <c r="X365" s="4" cm="1">
        <f t="array" aca="1" ref="X365" ca="1">INDIRECT("R"&amp;MOD(X$1+ROW()-2,304)+2&amp;"C3",FALSE)</f>
        <v>0.20799999999999999</v>
      </c>
      <c r="Y365" s="4" cm="1">
        <f t="array" aca="1" ref="Y365" ca="1">INDIRECT("R"&amp;MOD(Y$1+ROW()-2,304)+2&amp;"C3",FALSE)</f>
        <v>4.0709999999999997</v>
      </c>
      <c r="Z365" s="4" cm="1">
        <f t="array" aca="1" ref="Z365" ca="1">INDIRECT("R"&amp;MOD(Z$1+ROW()-2,304)+2&amp;"C3",FALSE)</f>
        <v>0.497</v>
      </c>
      <c r="AA365" s="4" cm="1">
        <f t="array" aca="1" ref="AA365" ca="1">INDIRECT("R"&amp;MOD(AA$1+ROW()-2,304)+2&amp;"C3",FALSE)</f>
        <v>3.226</v>
      </c>
      <c r="AB365" s="4" cm="1">
        <f t="array" aca="1" ref="AB365" ca="1">INDIRECT("R"&amp;MOD(AB$1+ROW()-2,304)+2&amp;"C3",FALSE)</f>
        <v>2.1320000000000001</v>
      </c>
      <c r="AC365" s="4" cm="1">
        <f t="array" aca="1" ref="AC365" ca="1">INDIRECT("R"&amp;MOD(AC$1+ROW()-2,304)+2&amp;"C3",FALSE)</f>
        <v>2.5299999999999998</v>
      </c>
      <c r="AD365" s="4" cm="1">
        <f t="array" aca="1" ref="AD365" ca="1">INDIRECT("R"&amp;MOD(AD$1+ROW()-2,304)+2&amp;"C3",FALSE)</f>
        <v>1.282</v>
      </c>
      <c r="AE365" s="4" cm="1">
        <f t="array" aca="1" ref="AE365" ca="1">INDIRECT("R"&amp;MOD(AE$1+ROW()-2,304)+2&amp;"C3",FALSE)</f>
        <v>3.2610000000000001</v>
      </c>
      <c r="AF365" s="4" cm="1">
        <f t="array" aca="1" ref="AF365" ca="1">INDIRECT("R"&amp;MOD(AF$1+ROW()-2,304)+2&amp;"C3",FALSE)</f>
        <v>3.1789999999999998</v>
      </c>
      <c r="AG365" s="4" cm="1">
        <f t="array" aca="1" ref="AG365" ca="1">INDIRECT("R"&amp;MOD(AG$1+ROW()-2,304)+2&amp;"C3",FALSE)</f>
        <v>2.64</v>
      </c>
      <c r="AH365" s="4" cm="1">
        <f t="array" aca="1" ref="AH365" ca="1">INDIRECT("R"&amp;MOD(AH$1+ROW()-2,304)+2&amp;"C3",FALSE)</f>
        <v>2.0289999999999999</v>
      </c>
      <c r="AI365" s="4" cm="1">
        <f t="array" aca="1" ref="AI365" ca="1">INDIRECT("R"&amp;MOD(AI$1+ROW()-2,304)+2&amp;"C3",FALSE)</f>
        <v>4.6870000000000003</v>
      </c>
      <c r="AJ365" s="4" cm="1">
        <f t="array" aca="1" ref="AJ365" ca="1">INDIRECT("R"&amp;MOD(AJ$1+ROW()-2,304)+2&amp;"C3",FALSE)</f>
        <v>0.68500000000000005</v>
      </c>
    </row>
    <row r="366" spans="7:36" x14ac:dyDescent="0.25">
      <c r="G366" s="4" cm="1">
        <f t="array" aca="1" ref="G366" ca="1">INDIRECT("R"&amp;MOD(G$1+ROW()-2,304)+2&amp;"C3",FALSE)</f>
        <v>-0.27200000000000002</v>
      </c>
      <c r="H366" s="4" cm="1">
        <f t="array" aca="1" ref="H366" ca="1">INDIRECT("R"&amp;MOD(H$1+ROW()-2,304)+2&amp;"C3",FALSE)</f>
        <v>8.1000000000000003E-2</v>
      </c>
      <c r="I366" s="4" cm="1">
        <f t="array" aca="1" ref="I366" ca="1">INDIRECT("R"&amp;MOD(I$1+ROW()-2,304)+2&amp;"C3",FALSE)</f>
        <v>2.4569999999999999</v>
      </c>
      <c r="J366" s="4" cm="1">
        <f t="array" aca="1" ref="J366" ca="1">INDIRECT("R"&amp;MOD(J$1+ROW()-2,304)+2&amp;"C3",FALSE)</f>
        <v>0.71599999999999997</v>
      </c>
      <c r="K366" s="4" cm="1">
        <f t="array" aca="1" ref="K366" ca="1">INDIRECT("R"&amp;MOD(K$1+ROW()-2,304)+2&amp;"C3",FALSE)</f>
        <v>3.6720000000000002</v>
      </c>
      <c r="L366" s="4" cm="1">
        <f t="array" aca="1" ref="L366" ca="1">INDIRECT("R"&amp;MOD(L$1+ROW()-2,304)+2&amp;"C3",FALSE)</f>
        <v>4.7089999999999996</v>
      </c>
      <c r="M366" s="4" cm="1">
        <f t="array" aca="1" ref="M366" ca="1">INDIRECT("R"&amp;MOD(M$1+ROW()-2,304)+2&amp;"C3",FALSE)</f>
        <v>6.3E-2</v>
      </c>
      <c r="N366" s="4" cm="1">
        <f t="array" aca="1" ref="N366" ca="1">INDIRECT("R"&amp;MOD(N$1+ROW()-2,304)+2&amp;"C3",FALSE)</f>
        <v>-0.184</v>
      </c>
      <c r="O366" s="4" cm="1">
        <f t="array" aca="1" ref="O366" ca="1">INDIRECT("R"&amp;MOD(O$1+ROW()-2,304)+2&amp;"C3",FALSE)</f>
        <v>4.9649999999999999</v>
      </c>
      <c r="P366" s="4" cm="1">
        <f t="array" aca="1" ref="P366" ca="1">INDIRECT("R"&amp;MOD(P$1+ROW()-2,304)+2&amp;"C3",FALSE)</f>
        <v>3.7519999999999998</v>
      </c>
      <c r="Q366" s="4" cm="1">
        <f t="array" aca="1" ref="Q366" ca="1">INDIRECT("R"&amp;MOD(Q$1+ROW()-2,304)+2&amp;"C3",FALSE)</f>
        <v>0.223</v>
      </c>
      <c r="R366" s="4" cm="1">
        <f t="array" aca="1" ref="R366" ca="1">INDIRECT("R"&amp;MOD(R$1+ROW()-2,304)+2&amp;"C3",FALSE)</f>
        <v>2.5790000000000002</v>
      </c>
      <c r="S366" s="4" cm="1">
        <f t="array" aca="1" ref="S366" ca="1">INDIRECT("R"&amp;MOD(S$1+ROW()-2,304)+2&amp;"C3",FALSE)</f>
        <v>4.7709999999999999</v>
      </c>
      <c r="T366" s="4" cm="1">
        <f t="array" aca="1" ref="T366" ca="1">INDIRECT("R"&amp;MOD(T$1+ROW()-2,304)+2&amp;"C3",FALSE)</f>
        <v>3.2610000000000001</v>
      </c>
      <c r="U366" s="4" cm="1">
        <f t="array" aca="1" ref="U366" ca="1">INDIRECT("R"&amp;MOD(U$1+ROW()-2,304)+2&amp;"C3",FALSE)</f>
        <v>-0.50900000000000001</v>
      </c>
      <c r="V366" s="4" cm="1">
        <f t="array" aca="1" ref="V366" ca="1">INDIRECT("R"&amp;MOD(V$1+ROW()-2,304)+2&amp;"C3",FALSE)</f>
        <v>3.226</v>
      </c>
      <c r="W366" s="4" cm="1">
        <f t="array" aca="1" ref="W366" ca="1">INDIRECT("R"&amp;MOD(W$1+ROW()-2,304)+2&amp;"C3",FALSE)</f>
        <v>0.20899999999999999</v>
      </c>
      <c r="X366" s="4" cm="1">
        <f t="array" aca="1" ref="X366" ca="1">INDIRECT("R"&amp;MOD(X$1+ROW()-2,304)+2&amp;"C3",FALSE)</f>
        <v>0.192</v>
      </c>
      <c r="Y366" s="4" cm="1">
        <f t="array" aca="1" ref="Y366" ca="1">INDIRECT("R"&amp;MOD(Y$1+ROW()-2,304)+2&amp;"C3",FALSE)</f>
        <v>4.1479999999999997</v>
      </c>
      <c r="Z366" s="4" cm="1">
        <f t="array" aca="1" ref="Z366" ca="1">INDIRECT("R"&amp;MOD(Z$1+ROW()-2,304)+2&amp;"C3",FALSE)</f>
        <v>0.33200000000000002</v>
      </c>
      <c r="AA366" s="4" cm="1">
        <f t="array" aca="1" ref="AA366" ca="1">INDIRECT("R"&amp;MOD(AA$1+ROW()-2,304)+2&amp;"C3",FALSE)</f>
        <v>3.335</v>
      </c>
      <c r="AB366" s="4" cm="1">
        <f t="array" aca="1" ref="AB366" ca="1">INDIRECT("R"&amp;MOD(AB$1+ROW()-2,304)+2&amp;"C3",FALSE)</f>
        <v>2.1389999999999998</v>
      </c>
      <c r="AC366" s="4" cm="1">
        <f t="array" aca="1" ref="AC366" ca="1">INDIRECT("R"&amp;MOD(AC$1+ROW()-2,304)+2&amp;"C3",FALSE)</f>
        <v>2.5329999999999999</v>
      </c>
      <c r="AD366" s="4" cm="1">
        <f t="array" aca="1" ref="AD366" ca="1">INDIRECT("R"&amp;MOD(AD$1+ROW()-2,304)+2&amp;"C3",FALSE)</f>
        <v>1.2230000000000001</v>
      </c>
      <c r="AE366" s="4" cm="1">
        <f t="array" aca="1" ref="AE366" ca="1">INDIRECT("R"&amp;MOD(AE$1+ROW()-2,304)+2&amp;"C3",FALSE)</f>
        <v>3.1240000000000001</v>
      </c>
      <c r="AF366" s="4" cm="1">
        <f t="array" aca="1" ref="AF366" ca="1">INDIRECT("R"&amp;MOD(AF$1+ROW()-2,304)+2&amp;"C3",FALSE)</f>
        <v>3.3719999999999999</v>
      </c>
      <c r="AG366" s="4" cm="1">
        <f t="array" aca="1" ref="AG366" ca="1">INDIRECT("R"&amp;MOD(AG$1+ROW()-2,304)+2&amp;"C3",FALSE)</f>
        <v>2.9180000000000001</v>
      </c>
      <c r="AH366" s="4" cm="1">
        <f t="array" aca="1" ref="AH366" ca="1">INDIRECT("R"&amp;MOD(AH$1+ROW()-2,304)+2&amp;"C3",FALSE)</f>
        <v>2.0489999999999999</v>
      </c>
      <c r="AI366" s="4" cm="1">
        <f t="array" aca="1" ref="AI366" ca="1">INDIRECT("R"&amp;MOD(AI$1+ROW()-2,304)+2&amp;"C3",FALSE)</f>
        <v>4.6390000000000002</v>
      </c>
      <c r="AJ366" s="4" cm="1">
        <f t="array" aca="1" ref="AJ366" ca="1">INDIRECT("R"&amp;MOD(AJ$1+ROW()-2,304)+2&amp;"C3",FALSE)</f>
        <v>0.65900000000000003</v>
      </c>
    </row>
    <row r="367" spans="7:36" x14ac:dyDescent="0.25">
      <c r="G367" s="4" cm="1">
        <f t="array" aca="1" ref="G367" ca="1">INDIRECT("R"&amp;MOD(G$1+ROW()-2,304)+2&amp;"C3",FALSE)</f>
        <v>-0.376</v>
      </c>
      <c r="H367" s="4" cm="1">
        <f t="array" aca="1" ref="H367" ca="1">INDIRECT("R"&amp;MOD(H$1+ROW()-2,304)+2&amp;"C3",FALSE)</f>
        <v>8.1000000000000003E-2</v>
      </c>
      <c r="I367" s="4" cm="1">
        <f t="array" aca="1" ref="I367" ca="1">INDIRECT("R"&amp;MOD(I$1+ROW()-2,304)+2&amp;"C3",FALSE)</f>
        <v>1.9430000000000001</v>
      </c>
      <c r="J367" s="4" cm="1">
        <f t="array" aca="1" ref="J367" ca="1">INDIRECT("R"&amp;MOD(J$1+ROW()-2,304)+2&amp;"C3",FALSE)</f>
        <v>0.71299999999999997</v>
      </c>
      <c r="K367" s="4" cm="1">
        <f t="array" aca="1" ref="K367" ca="1">INDIRECT("R"&amp;MOD(K$1+ROW()-2,304)+2&amp;"C3",FALSE)</f>
        <v>3.78</v>
      </c>
      <c r="L367" s="4" cm="1">
        <f t="array" aca="1" ref="L367" ca="1">INDIRECT("R"&amp;MOD(L$1+ROW()-2,304)+2&amp;"C3",FALSE)</f>
        <v>4.6820000000000004</v>
      </c>
      <c r="M367" s="4" cm="1">
        <f t="array" aca="1" ref="M367" ca="1">INDIRECT("R"&amp;MOD(M$1+ROW()-2,304)+2&amp;"C3",FALSE)</f>
        <v>4.8000000000000001E-2</v>
      </c>
      <c r="N367" s="4" cm="1">
        <f t="array" aca="1" ref="N367" ca="1">INDIRECT("R"&amp;MOD(N$1+ROW()-2,304)+2&amp;"C3",FALSE)</f>
        <v>-0.22900000000000001</v>
      </c>
      <c r="O367" s="4" cm="1">
        <f t="array" aca="1" ref="O367" ca="1">INDIRECT("R"&amp;MOD(O$1+ROW()-2,304)+2&amp;"C3",FALSE)</f>
        <v>5.0190000000000001</v>
      </c>
      <c r="P367" s="4" cm="1">
        <f t="array" aca="1" ref="P367" ca="1">INDIRECT("R"&amp;MOD(P$1+ROW()-2,304)+2&amp;"C3",FALSE)</f>
        <v>3.8180000000000001</v>
      </c>
      <c r="Q367" s="4" cm="1">
        <f t="array" aca="1" ref="Q367" ca="1">INDIRECT("R"&amp;MOD(Q$1+ROW()-2,304)+2&amp;"C3",FALSE)</f>
        <v>0.27200000000000002</v>
      </c>
      <c r="R367" s="4" cm="1">
        <f t="array" aca="1" ref="R367" ca="1">INDIRECT("R"&amp;MOD(R$1+ROW()-2,304)+2&amp;"C3",FALSE)</f>
        <v>2.6269999999999998</v>
      </c>
      <c r="S367" s="4" cm="1">
        <f t="array" aca="1" ref="S367" ca="1">INDIRECT("R"&amp;MOD(S$1+ROW()-2,304)+2&amp;"C3",FALSE)</f>
        <v>4.7560000000000002</v>
      </c>
      <c r="T367" s="4" cm="1">
        <f t="array" aca="1" ref="T367" ca="1">INDIRECT("R"&amp;MOD(T$1+ROW()-2,304)+2&amp;"C3",FALSE)</f>
        <v>3.1240000000000001</v>
      </c>
      <c r="U367" s="4" cm="1">
        <f t="array" aca="1" ref="U367" ca="1">INDIRECT("R"&amp;MOD(U$1+ROW()-2,304)+2&amp;"C3",FALSE)</f>
        <v>-0.52100000000000002</v>
      </c>
      <c r="V367" s="4" cm="1">
        <f t="array" aca="1" ref="V367" ca="1">INDIRECT("R"&amp;MOD(V$1+ROW()-2,304)+2&amp;"C3",FALSE)</f>
        <v>3.335</v>
      </c>
      <c r="W367" s="4" cm="1">
        <f t="array" aca="1" ref="W367" ca="1">INDIRECT("R"&amp;MOD(W$1+ROW()-2,304)+2&amp;"C3",FALSE)</f>
        <v>0.20100000000000001</v>
      </c>
      <c r="X367" s="4" cm="1">
        <f t="array" aca="1" ref="X367" ca="1">INDIRECT("R"&amp;MOD(X$1+ROW()-2,304)+2&amp;"C3",FALSE)</f>
        <v>0.185</v>
      </c>
      <c r="Y367" s="4" cm="1">
        <f t="array" aca="1" ref="Y367" ca="1">INDIRECT("R"&amp;MOD(Y$1+ROW()-2,304)+2&amp;"C3",FALSE)</f>
        <v>4.2160000000000002</v>
      </c>
      <c r="Z367" s="4" cm="1">
        <f t="array" aca="1" ref="Z367" ca="1">INDIRECT("R"&amp;MOD(Z$1+ROW()-2,304)+2&amp;"C3",FALSE)</f>
        <v>0.246</v>
      </c>
      <c r="AA367" s="4" cm="1">
        <f t="array" aca="1" ref="AA367" ca="1">INDIRECT("R"&amp;MOD(AA$1+ROW()-2,304)+2&amp;"C3",FALSE)</f>
        <v>3.5019999999999998</v>
      </c>
      <c r="AB367" s="4" cm="1">
        <f t="array" aca="1" ref="AB367" ca="1">INDIRECT("R"&amp;MOD(AB$1+ROW()-2,304)+2&amp;"C3",FALSE)</f>
        <v>2.1970000000000001</v>
      </c>
      <c r="AC367" s="4" cm="1">
        <f t="array" aca="1" ref="AC367" ca="1">INDIRECT("R"&amp;MOD(AC$1+ROW()-2,304)+2&amp;"C3",FALSE)</f>
        <v>2.4009999999999998</v>
      </c>
      <c r="AD367" s="4" cm="1">
        <f t="array" aca="1" ref="AD367" ca="1">INDIRECT("R"&amp;MOD(AD$1+ROW()-2,304)+2&amp;"C3",FALSE)</f>
        <v>0.97499999999999998</v>
      </c>
      <c r="AE367" s="4" cm="1">
        <f t="array" aca="1" ref="AE367" ca="1">INDIRECT("R"&amp;MOD(AE$1+ROW()-2,304)+2&amp;"C3",FALSE)</f>
        <v>2.9409999999999998</v>
      </c>
      <c r="AF367" s="4" cm="1">
        <f t="array" aca="1" ref="AF367" ca="1">INDIRECT("R"&amp;MOD(AF$1+ROW()-2,304)+2&amp;"C3",FALSE)</f>
        <v>3.536</v>
      </c>
      <c r="AG367" s="4" cm="1">
        <f t="array" aca="1" ref="AG367" ca="1">INDIRECT("R"&amp;MOD(AG$1+ROW()-2,304)+2&amp;"C3",FALSE)</f>
        <v>3.1789999999999998</v>
      </c>
      <c r="AH367" s="4" cm="1">
        <f t="array" aca="1" ref="AH367" ca="1">INDIRECT("R"&amp;MOD(AH$1+ROW()-2,304)+2&amp;"C3",FALSE)</f>
        <v>2.0859999999999999</v>
      </c>
      <c r="AI367" s="4" cm="1">
        <f t="array" aca="1" ref="AI367" ca="1">INDIRECT("R"&amp;MOD(AI$1+ROW()-2,304)+2&amp;"C3",FALSE)</f>
        <v>4.8479999999999999</v>
      </c>
      <c r="AJ367" s="4" cm="1">
        <f t="array" aca="1" ref="AJ367" ca="1">INDIRECT("R"&amp;MOD(AJ$1+ROW()-2,304)+2&amp;"C3",FALSE)</f>
        <v>0.497</v>
      </c>
    </row>
    <row r="368" spans="7:36" x14ac:dyDescent="0.25">
      <c r="G368" s="4" cm="1">
        <f t="array" aca="1" ref="G368" ca="1">INDIRECT("R"&amp;MOD(G$1+ROW()-2,304)+2&amp;"C3",FALSE)</f>
        <v>-0.44400000000000001</v>
      </c>
      <c r="H368" s="4" cm="1">
        <f t="array" aca="1" ref="H368" ca="1">INDIRECT("R"&amp;MOD(H$1+ROW()-2,304)+2&amp;"C3",FALSE)</f>
        <v>6.3E-2</v>
      </c>
      <c r="I368" s="4" cm="1">
        <f t="array" aca="1" ref="I368" ca="1">INDIRECT("R"&amp;MOD(I$1+ROW()-2,304)+2&amp;"C3",FALSE)</f>
        <v>1.635</v>
      </c>
      <c r="J368" s="4" cm="1">
        <f t="array" aca="1" ref="J368" ca="1">INDIRECT("R"&amp;MOD(J$1+ROW()-2,304)+2&amp;"C3",FALSE)</f>
        <v>0.68</v>
      </c>
      <c r="K368" s="4" cm="1">
        <f t="array" aca="1" ref="K368" ca="1">INDIRECT("R"&amp;MOD(K$1+ROW()-2,304)+2&amp;"C3",FALSE)</f>
        <v>3.88</v>
      </c>
      <c r="L368" s="4" cm="1">
        <f t="array" aca="1" ref="L368" ca="1">INDIRECT("R"&amp;MOD(L$1+ROW()-2,304)+2&amp;"C3",FALSE)</f>
        <v>4.6440000000000001</v>
      </c>
      <c r="M368" s="4" cm="1">
        <f t="array" aca="1" ref="M368" ca="1">INDIRECT("R"&amp;MOD(M$1+ROW()-2,304)+2&amp;"C3",FALSE)</f>
        <v>2.7E-2</v>
      </c>
      <c r="N368" s="4" cm="1">
        <f t="array" aca="1" ref="N368" ca="1">INDIRECT("R"&amp;MOD(N$1+ROW()-2,304)+2&amp;"C3",FALSE)</f>
        <v>-0.249</v>
      </c>
      <c r="O368" s="4" cm="1">
        <f t="array" aca="1" ref="O368" ca="1">INDIRECT("R"&amp;MOD(O$1+ROW()-2,304)+2&amp;"C3",FALSE)</f>
        <v>5.1130000000000004</v>
      </c>
      <c r="P368" s="4" cm="1">
        <f t="array" aca="1" ref="P368" ca="1">INDIRECT("R"&amp;MOD(P$1+ROW()-2,304)+2&amp;"C3",FALSE)</f>
        <v>3.891</v>
      </c>
      <c r="Q368" s="4" cm="1">
        <f t="array" aca="1" ref="Q368" ca="1">INDIRECT("R"&amp;MOD(Q$1+ROW()-2,304)+2&amp;"C3",FALSE)</f>
        <v>0.29199999999999998</v>
      </c>
      <c r="R368" s="4" cm="1">
        <f t="array" aca="1" ref="R368" ca="1">INDIRECT("R"&amp;MOD(R$1+ROW()-2,304)+2&amp;"C3",FALSE)</f>
        <v>2.6760000000000002</v>
      </c>
      <c r="S368" s="4" cm="1">
        <f t="array" aca="1" ref="S368" ca="1">INDIRECT("R"&amp;MOD(S$1+ROW()-2,304)+2&amp;"C3",FALSE)</f>
        <v>4.7089999999999996</v>
      </c>
      <c r="T368" s="4" cm="1">
        <f t="array" aca="1" ref="T368" ca="1">INDIRECT("R"&amp;MOD(T$1+ROW()-2,304)+2&amp;"C3",FALSE)</f>
        <v>2.9409999999999998</v>
      </c>
      <c r="U368" s="4" cm="1">
        <f t="array" aca="1" ref="U368" ca="1">INDIRECT("R"&amp;MOD(U$1+ROW()-2,304)+2&amp;"C3",FALSE)</f>
        <v>-0.53800000000000003</v>
      </c>
      <c r="V368" s="4" cm="1">
        <f t="array" aca="1" ref="V368" ca="1">INDIRECT("R"&amp;MOD(V$1+ROW()-2,304)+2&amp;"C3",FALSE)</f>
        <v>3.5019999999999998</v>
      </c>
      <c r="W368" s="4" cm="1">
        <f t="array" aca="1" ref="W368" ca="1">INDIRECT("R"&amp;MOD(W$1+ROW()-2,304)+2&amp;"C3",FALSE)</f>
        <v>0.21</v>
      </c>
      <c r="X368" s="4" cm="1">
        <f t="array" aca="1" ref="X368" ca="1">INDIRECT("R"&amp;MOD(X$1+ROW()-2,304)+2&amp;"C3",FALSE)</f>
        <v>0.20499999999999999</v>
      </c>
      <c r="Y368" s="4" cm="1">
        <f t="array" aca="1" ref="Y368" ca="1">INDIRECT("R"&amp;MOD(Y$1+ROW()-2,304)+2&amp;"C3",FALSE)</f>
        <v>4.5439999999999996</v>
      </c>
      <c r="Z368" s="4" cm="1">
        <f t="array" aca="1" ref="Z368" ca="1">INDIRECT("R"&amp;MOD(Z$1+ROW()-2,304)+2&amp;"C3",FALSE)</f>
        <v>0.20799999999999999</v>
      </c>
      <c r="AA368" s="4" cm="1">
        <f t="array" aca="1" ref="AA368" ca="1">INDIRECT("R"&amp;MOD(AA$1+ROW()-2,304)+2&amp;"C3",FALSE)</f>
        <v>3.597</v>
      </c>
      <c r="AB368" s="4" cm="1">
        <f t="array" aca="1" ref="AB368" ca="1">INDIRECT("R"&amp;MOD(AB$1+ROW()-2,304)+2&amp;"C3",FALSE)</f>
        <v>2.3610000000000002</v>
      </c>
      <c r="AC368" s="4" cm="1">
        <f t="array" aca="1" ref="AC368" ca="1">INDIRECT("R"&amp;MOD(AC$1+ROW()-2,304)+2&amp;"C3",FALSE)</f>
        <v>2.1520000000000001</v>
      </c>
      <c r="AD368" s="4" cm="1">
        <f t="array" aca="1" ref="AD368" ca="1">INDIRECT("R"&amp;MOD(AD$1+ROW()-2,304)+2&amp;"C3",FALSE)</f>
        <v>0.86</v>
      </c>
      <c r="AE368" s="4" cm="1">
        <f t="array" aca="1" ref="AE368" ca="1">INDIRECT("R"&amp;MOD(AE$1+ROW()-2,304)+2&amp;"C3",FALSE)</f>
        <v>2.8319999999999999</v>
      </c>
      <c r="AF368" s="4" cm="1">
        <f t="array" aca="1" ref="AF368" ca="1">INDIRECT("R"&amp;MOD(AF$1+ROW()-2,304)+2&amp;"C3",FALSE)</f>
        <v>3.6720000000000002</v>
      </c>
      <c r="AG368" s="4" cm="1">
        <f t="array" aca="1" ref="AG368" ca="1">INDIRECT("R"&amp;MOD(AG$1+ROW()-2,304)+2&amp;"C3",FALSE)</f>
        <v>3.3719999999999999</v>
      </c>
      <c r="AH368" s="4" cm="1">
        <f t="array" aca="1" ref="AH368" ca="1">INDIRECT("R"&amp;MOD(AH$1+ROW()-2,304)+2&amp;"C3",FALSE)</f>
        <v>2.113</v>
      </c>
      <c r="AI368" s="4" cm="1">
        <f t="array" aca="1" ref="AI368" ca="1">INDIRECT("R"&amp;MOD(AI$1+ROW()-2,304)+2&amp;"C3",FALSE)</f>
        <v>4.4820000000000002</v>
      </c>
      <c r="AJ368" s="4" cm="1">
        <f t="array" aca="1" ref="AJ368" ca="1">INDIRECT("R"&amp;MOD(AJ$1+ROW()-2,304)+2&amp;"C3",FALSE)</f>
        <v>0.33200000000000002</v>
      </c>
    </row>
    <row r="369" spans="7:36" x14ac:dyDescent="0.25">
      <c r="G369" s="4" cm="1">
        <f t="array" aca="1" ref="G369" ca="1">INDIRECT("R"&amp;MOD(G$1+ROW()-2,304)+2&amp;"C3",FALSE)</f>
        <v>-0.48</v>
      </c>
      <c r="H369" s="4" cm="1">
        <f t="array" aca="1" ref="H369" ca="1">INDIRECT("R"&amp;MOD(H$1+ROW()-2,304)+2&amp;"C3",FALSE)</f>
        <v>4.8000000000000001E-2</v>
      </c>
      <c r="I369" s="4" cm="1">
        <f t="array" aca="1" ref="I369" ca="1">INDIRECT("R"&amp;MOD(I$1+ROW()-2,304)+2&amp;"C3",FALSE)</f>
        <v>1.4219999999999999</v>
      </c>
      <c r="J369" s="4" cm="1">
        <f t="array" aca="1" ref="J369" ca="1">INDIRECT("R"&amp;MOD(J$1+ROW()-2,304)+2&amp;"C3",FALSE)</f>
        <v>0.66200000000000003</v>
      </c>
      <c r="K369" s="4" cm="1">
        <f t="array" aca="1" ref="K369" ca="1">INDIRECT("R"&amp;MOD(K$1+ROW()-2,304)+2&amp;"C3",FALSE)</f>
        <v>3.9710000000000001</v>
      </c>
      <c r="L369" s="4" cm="1">
        <f t="array" aca="1" ref="L369" ca="1">INDIRECT("R"&amp;MOD(L$1+ROW()-2,304)+2&amp;"C3",FALSE)</f>
        <v>4.4539999999999997</v>
      </c>
      <c r="M369" s="4" cm="1">
        <f t="array" aca="1" ref="M369" ca="1">INDIRECT("R"&amp;MOD(M$1+ROW()-2,304)+2&amp;"C3",FALSE)</f>
        <v>5.0000000000000001E-3</v>
      </c>
      <c r="N369" s="4" cm="1">
        <f t="array" aca="1" ref="N369" ca="1">INDIRECT("R"&amp;MOD(N$1+ROW()-2,304)+2&amp;"C3",FALSE)</f>
        <v>-0.25700000000000001</v>
      </c>
      <c r="O369" s="4" cm="1">
        <f t="array" aca="1" ref="O369" ca="1">INDIRECT("R"&amp;MOD(O$1+ROW()-2,304)+2&amp;"C3",FALSE)</f>
        <v>4.2380000000000004</v>
      </c>
      <c r="P369" s="4" cm="1">
        <f t="array" aca="1" ref="P369" ca="1">INDIRECT("R"&amp;MOD(P$1+ROW()-2,304)+2&amp;"C3",FALSE)</f>
        <v>3.9750000000000001</v>
      </c>
      <c r="Q369" s="4" cm="1">
        <f t="array" aca="1" ref="Q369" ca="1">INDIRECT("R"&amp;MOD(Q$1+ROW()-2,304)+2&amp;"C3",FALSE)</f>
        <v>0.28799999999999998</v>
      </c>
      <c r="R369" s="4" cm="1">
        <f t="array" aca="1" ref="R369" ca="1">INDIRECT("R"&amp;MOD(R$1+ROW()-2,304)+2&amp;"C3",FALSE)</f>
        <v>2.6949999999999998</v>
      </c>
      <c r="S369" s="4" cm="1">
        <f t="array" aca="1" ref="S369" ca="1">INDIRECT("R"&amp;MOD(S$1+ROW()-2,304)+2&amp;"C3",FALSE)</f>
        <v>4.6820000000000004</v>
      </c>
      <c r="T369" s="4" cm="1">
        <f t="array" aca="1" ref="T369" ca="1">INDIRECT("R"&amp;MOD(T$1+ROW()-2,304)+2&amp;"C3",FALSE)</f>
        <v>2.8319999999999999</v>
      </c>
      <c r="U369" s="4" cm="1">
        <f t="array" aca="1" ref="U369" ca="1">INDIRECT("R"&amp;MOD(U$1+ROW()-2,304)+2&amp;"C3",FALSE)</f>
        <v>-0.54700000000000004</v>
      </c>
      <c r="V369" s="4" cm="1">
        <f t="array" aca="1" ref="V369" ca="1">INDIRECT("R"&amp;MOD(V$1+ROW()-2,304)+2&amp;"C3",FALSE)</f>
        <v>3.597</v>
      </c>
      <c r="W369" s="4" cm="1">
        <f t="array" aca="1" ref="W369" ca="1">INDIRECT("R"&amp;MOD(W$1+ROW()-2,304)+2&amp;"C3",FALSE)</f>
        <v>0.221</v>
      </c>
      <c r="X369" s="4" cm="1">
        <f t="array" aca="1" ref="X369" ca="1">INDIRECT("R"&amp;MOD(X$1+ROW()-2,304)+2&amp;"C3",FALSE)</f>
        <v>0.223</v>
      </c>
      <c r="Y369" s="4" cm="1">
        <f t="array" aca="1" ref="Y369" ca="1">INDIRECT("R"&amp;MOD(Y$1+ROW()-2,304)+2&amp;"C3",FALSE)</f>
        <v>4.742</v>
      </c>
      <c r="Z369" s="4" cm="1">
        <f t="array" aca="1" ref="Z369" ca="1">INDIRECT("R"&amp;MOD(Z$1+ROW()-2,304)+2&amp;"C3",FALSE)</f>
        <v>0.192</v>
      </c>
      <c r="AA369" s="4" cm="1">
        <f t="array" aca="1" ref="AA369" ca="1">INDIRECT("R"&amp;MOD(AA$1+ROW()-2,304)+2&amp;"C3",FALSE)</f>
        <v>3.6840000000000002</v>
      </c>
      <c r="AB369" s="4" cm="1">
        <f t="array" aca="1" ref="AB369" ca="1">INDIRECT("R"&amp;MOD(AB$1+ROW()-2,304)+2&amp;"C3",FALSE)</f>
        <v>2.4729999999999999</v>
      </c>
      <c r="AC369" s="4" cm="1">
        <f t="array" aca="1" ref="AC369" ca="1">INDIRECT("R"&amp;MOD(AC$1+ROW()-2,304)+2&amp;"C3",FALSE)</f>
        <v>2.13</v>
      </c>
      <c r="AD369" s="4" cm="1">
        <f t="array" aca="1" ref="AD369" ca="1">INDIRECT("R"&amp;MOD(AD$1+ROW()-2,304)+2&amp;"C3",FALSE)</f>
        <v>0.77200000000000002</v>
      </c>
      <c r="AE369" s="4" cm="1">
        <f t="array" aca="1" ref="AE369" ca="1">INDIRECT("R"&amp;MOD(AE$1+ROW()-2,304)+2&amp;"C3",FALSE)</f>
        <v>2.6869999999999998</v>
      </c>
      <c r="AF369" s="4" cm="1">
        <f t="array" aca="1" ref="AF369" ca="1">INDIRECT("R"&amp;MOD(AF$1+ROW()-2,304)+2&amp;"C3",FALSE)</f>
        <v>3.78</v>
      </c>
      <c r="AG369" s="4" cm="1">
        <f t="array" aca="1" ref="AG369" ca="1">INDIRECT("R"&amp;MOD(AG$1+ROW()-2,304)+2&amp;"C3",FALSE)</f>
        <v>3.536</v>
      </c>
      <c r="AH369" s="4" cm="1">
        <f t="array" aca="1" ref="AH369" ca="1">INDIRECT("R"&amp;MOD(AH$1+ROW()-2,304)+2&amp;"C3",FALSE)</f>
        <v>2.1160000000000001</v>
      </c>
      <c r="AI369" s="4" cm="1">
        <f t="array" aca="1" ref="AI369" ca="1">INDIRECT("R"&amp;MOD(AI$1+ROW()-2,304)+2&amp;"C3",FALSE)</f>
        <v>4.3620000000000001</v>
      </c>
      <c r="AJ369" s="4" cm="1">
        <f t="array" aca="1" ref="AJ369" ca="1">INDIRECT("R"&amp;MOD(AJ$1+ROW()-2,304)+2&amp;"C3",FALSE)</f>
        <v>0.246</v>
      </c>
    </row>
    <row r="370" spans="7:36" x14ac:dyDescent="0.25">
      <c r="G370" s="4" cm="1">
        <f t="array" aca="1" ref="G370" ca="1">INDIRECT("R"&amp;MOD(G$1+ROW()-2,304)+2&amp;"C3",FALSE)</f>
        <v>-0.49099999999999999</v>
      </c>
      <c r="H370" s="4" cm="1">
        <f t="array" aca="1" ref="H370" ca="1">INDIRECT("R"&amp;MOD(H$1+ROW()-2,304)+2&amp;"C3",FALSE)</f>
        <v>2.7E-2</v>
      </c>
      <c r="I370" s="4" cm="1">
        <f t="array" aca="1" ref="I370" ca="1">INDIRECT("R"&amp;MOD(I$1+ROW()-2,304)+2&amp;"C3",FALSE)</f>
        <v>1.282</v>
      </c>
      <c r="J370" s="4" cm="1">
        <f t="array" aca="1" ref="J370" ca="1">INDIRECT("R"&amp;MOD(J$1+ROW()-2,304)+2&amp;"C3",FALSE)</f>
        <v>0.64500000000000002</v>
      </c>
      <c r="K370" s="4" cm="1">
        <f t="array" aca="1" ref="K370" ca="1">INDIRECT("R"&amp;MOD(K$1+ROW()-2,304)+2&amp;"C3",FALSE)</f>
        <v>3.9672727272727268</v>
      </c>
      <c r="L370" s="4" cm="1">
        <f t="array" aca="1" ref="L370" ca="1">INDIRECT("R"&amp;MOD(L$1+ROW()-2,304)+2&amp;"C3",FALSE)</f>
        <v>4.4669999999999996</v>
      </c>
      <c r="M370" s="4" cm="1">
        <f t="array" aca="1" ref="M370" ca="1">INDIRECT("R"&amp;MOD(M$1+ROW()-2,304)+2&amp;"C3",FALSE)</f>
        <v>-0.01</v>
      </c>
      <c r="N370" s="4" cm="1">
        <f t="array" aca="1" ref="N370" ca="1">INDIRECT("R"&amp;MOD(N$1+ROW()-2,304)+2&amp;"C3",FALSE)</f>
        <v>-0.26800000000000002</v>
      </c>
      <c r="O370" s="4" cm="1">
        <f t="array" aca="1" ref="O370" ca="1">INDIRECT("R"&amp;MOD(O$1+ROW()-2,304)+2&amp;"C3",FALSE)</f>
        <v>3.2930000000000001</v>
      </c>
      <c r="P370" s="4" cm="1">
        <f t="array" aca="1" ref="P370" ca="1">INDIRECT("R"&amp;MOD(P$1+ROW()-2,304)+2&amp;"C3",FALSE)</f>
        <v>4.0709999999999997</v>
      </c>
      <c r="Q370" s="4" cm="1">
        <f t="array" aca="1" ref="Q370" ca="1">INDIRECT("R"&amp;MOD(Q$1+ROW()-2,304)+2&amp;"C3",FALSE)</f>
        <v>0.30499999999999999</v>
      </c>
      <c r="R370" s="4" cm="1">
        <f t="array" aca="1" ref="R370" ca="1">INDIRECT("R"&amp;MOD(R$1+ROW()-2,304)+2&amp;"C3",FALSE)</f>
        <v>2.7269999999999999</v>
      </c>
      <c r="S370" s="4" cm="1">
        <f t="array" aca="1" ref="S370" ca="1">INDIRECT("R"&amp;MOD(S$1+ROW()-2,304)+2&amp;"C3",FALSE)</f>
        <v>4.6440000000000001</v>
      </c>
      <c r="T370" s="4" cm="1">
        <f t="array" aca="1" ref="T370" ca="1">INDIRECT("R"&amp;MOD(T$1+ROW()-2,304)+2&amp;"C3",FALSE)</f>
        <v>2.6869999999999998</v>
      </c>
      <c r="U370" s="4" cm="1">
        <f t="array" aca="1" ref="U370" ca="1">INDIRECT("R"&amp;MOD(U$1+ROW()-2,304)+2&amp;"C3",FALSE)</f>
        <v>-0.54100000000000004</v>
      </c>
      <c r="V370" s="4" cm="1">
        <f t="array" aca="1" ref="V370" ca="1">INDIRECT("R"&amp;MOD(V$1+ROW()-2,304)+2&amp;"C3",FALSE)</f>
        <v>3.6840000000000002</v>
      </c>
      <c r="W370" s="4" cm="1">
        <f t="array" aca="1" ref="W370" ca="1">INDIRECT("R"&amp;MOD(W$1+ROW()-2,304)+2&amp;"C3",FALSE)</f>
        <v>0.22600000000000001</v>
      </c>
      <c r="X370" s="4" cm="1">
        <f t="array" aca="1" ref="X370" ca="1">INDIRECT("R"&amp;MOD(X$1+ROW()-2,304)+2&amp;"C3",FALSE)</f>
        <v>0.20599999999999999</v>
      </c>
      <c r="Y370" s="4" cm="1">
        <f t="array" aca="1" ref="Y370" ca="1">INDIRECT("R"&amp;MOD(Y$1+ROW()-2,304)+2&amp;"C3",FALSE)</f>
        <v>4.6870000000000003</v>
      </c>
      <c r="Z370" s="4" cm="1">
        <f t="array" aca="1" ref="Z370" ca="1">INDIRECT("R"&amp;MOD(Z$1+ROW()-2,304)+2&amp;"C3",FALSE)</f>
        <v>0.185</v>
      </c>
      <c r="AA370" s="4" cm="1">
        <f t="array" aca="1" ref="AA370" ca="1">INDIRECT("R"&amp;MOD(AA$1+ROW()-2,304)+2&amp;"C3",FALSE)</f>
        <v>3.7519999999999998</v>
      </c>
      <c r="AB370" s="4" cm="1">
        <f t="array" aca="1" ref="AB370" ca="1">INDIRECT("R"&amp;MOD(AB$1+ROW()-2,304)+2&amp;"C3",FALSE)</f>
        <v>2.5129999999999999</v>
      </c>
      <c r="AC370" s="4" cm="1">
        <f t="array" aca="1" ref="AC370" ca="1">INDIRECT("R"&amp;MOD(AC$1+ROW()-2,304)+2&amp;"C3",FALSE)</f>
        <v>2.14</v>
      </c>
      <c r="AD370" s="4" cm="1">
        <f t="array" aca="1" ref="AD370" ca="1">INDIRECT("R"&amp;MOD(AD$1+ROW()-2,304)+2&amp;"C3",FALSE)</f>
        <v>0.73799999999999999</v>
      </c>
      <c r="AE370" s="4" cm="1">
        <f t="array" aca="1" ref="AE370" ca="1">INDIRECT("R"&amp;MOD(AE$1+ROW()-2,304)+2&amp;"C3",FALSE)</f>
        <v>2.5299999999999998</v>
      </c>
      <c r="AF370" s="4" cm="1">
        <f t="array" aca="1" ref="AF370" ca="1">INDIRECT("R"&amp;MOD(AF$1+ROW()-2,304)+2&amp;"C3",FALSE)</f>
        <v>3.88</v>
      </c>
      <c r="AG370" s="4" cm="1">
        <f t="array" aca="1" ref="AG370" ca="1">INDIRECT("R"&amp;MOD(AG$1+ROW()-2,304)+2&amp;"C3",FALSE)</f>
        <v>3.6720000000000002</v>
      </c>
      <c r="AH370" s="4" cm="1">
        <f t="array" aca="1" ref="AH370" ca="1">INDIRECT("R"&amp;MOD(AH$1+ROW()-2,304)+2&amp;"C3",FALSE)</f>
        <v>2.1139999999999999</v>
      </c>
      <c r="AI370" s="4" cm="1">
        <f t="array" aca="1" ref="AI370" ca="1">INDIRECT("R"&amp;MOD(AI$1+ROW()-2,304)+2&amp;"C3",FALSE)</f>
        <v>4.5960000000000001</v>
      </c>
      <c r="AJ370" s="4" cm="1">
        <f t="array" aca="1" ref="AJ370" ca="1">INDIRECT("R"&amp;MOD(AJ$1+ROW()-2,304)+2&amp;"C3",FALSE)</f>
        <v>0.20799999999999999</v>
      </c>
    </row>
    <row r="371" spans="7:36" x14ac:dyDescent="0.25">
      <c r="G371" s="4" cm="1">
        <f t="array" aca="1" ref="G371" ca="1">INDIRECT("R"&amp;MOD(G$1+ROW()-2,304)+2&amp;"C3",FALSE)</f>
        <v>-0.50900000000000001</v>
      </c>
      <c r="H371" s="4" cm="1">
        <f t="array" aca="1" ref="H371" ca="1">INDIRECT("R"&amp;MOD(H$1+ROW()-2,304)+2&amp;"C3",FALSE)</f>
        <v>5.0000000000000001E-3</v>
      </c>
      <c r="I371" s="4" cm="1">
        <f t="array" aca="1" ref="I371" ca="1">INDIRECT("R"&amp;MOD(I$1+ROW()-2,304)+2&amp;"C3",FALSE)</f>
        <v>1.2230000000000001</v>
      </c>
      <c r="J371" s="4" cm="1">
        <f t="array" aca="1" ref="J371" ca="1">INDIRECT("R"&amp;MOD(J$1+ROW()-2,304)+2&amp;"C3",FALSE)</f>
        <v>0.64500000000000002</v>
      </c>
      <c r="K371" s="4" cm="1">
        <f t="array" aca="1" ref="K371" ca="1">INDIRECT("R"&amp;MOD(K$1+ROW()-2,304)+2&amp;"C3",FALSE)</f>
        <v>3.9310526315789471</v>
      </c>
      <c r="L371" s="4" cm="1">
        <f t="array" aca="1" ref="L371" ca="1">INDIRECT("R"&amp;MOD(L$1+ROW()-2,304)+2&amp;"C3",FALSE)</f>
        <v>4.3540000000000001</v>
      </c>
      <c r="M371" s="4" cm="1">
        <f t="array" aca="1" ref="M371" ca="1">INDIRECT("R"&amp;MOD(M$1+ROW()-2,304)+2&amp;"C3",FALSE)</f>
        <v>-1.4E-2</v>
      </c>
      <c r="N371" s="4" cm="1">
        <f t="array" aca="1" ref="N371" ca="1">INDIRECT("R"&amp;MOD(N$1+ROW()-2,304)+2&amp;"C3",FALSE)</f>
        <v>-0.29399999999999998</v>
      </c>
      <c r="O371" s="4" cm="1">
        <f t="array" aca="1" ref="O371" ca="1">INDIRECT("R"&amp;MOD(O$1+ROW()-2,304)+2&amp;"C3",FALSE)</f>
        <v>2.4569999999999999</v>
      </c>
      <c r="P371" s="4" cm="1">
        <f t="array" aca="1" ref="P371" ca="1">INDIRECT("R"&amp;MOD(P$1+ROW()-2,304)+2&amp;"C3",FALSE)</f>
        <v>4.1479999999999997</v>
      </c>
      <c r="Q371" s="4" cm="1">
        <f t="array" aca="1" ref="Q371" ca="1">INDIRECT("R"&amp;MOD(Q$1+ROW()-2,304)+2&amp;"C3",FALSE)</f>
        <v>0.33</v>
      </c>
      <c r="R371" s="4" cm="1">
        <f t="array" aca="1" ref="R371" ca="1">INDIRECT("R"&amp;MOD(R$1+ROW()-2,304)+2&amp;"C3",FALSE)</f>
        <v>3.3759999999999999</v>
      </c>
      <c r="S371" s="4" cm="1">
        <f t="array" aca="1" ref="S371" ca="1">INDIRECT("R"&amp;MOD(S$1+ROW()-2,304)+2&amp;"C3",FALSE)</f>
        <v>4.4539999999999997</v>
      </c>
      <c r="T371" s="4" cm="1">
        <f t="array" aca="1" ref="T371" ca="1">INDIRECT("R"&amp;MOD(T$1+ROW()-2,304)+2&amp;"C3",FALSE)</f>
        <v>2.5299999999999998</v>
      </c>
      <c r="U371" s="4" cm="1">
        <f t="array" aca="1" ref="U371" ca="1">INDIRECT("R"&amp;MOD(U$1+ROW()-2,304)+2&amp;"C3",FALSE)</f>
        <v>-0.53900000000000003</v>
      </c>
      <c r="V371" s="4" cm="1">
        <f t="array" aca="1" ref="V371" ca="1">INDIRECT("R"&amp;MOD(V$1+ROW()-2,304)+2&amp;"C3",FALSE)</f>
        <v>3.7519999999999998</v>
      </c>
      <c r="W371" s="4" cm="1">
        <f t="array" aca="1" ref="W371" ca="1">INDIRECT("R"&amp;MOD(W$1+ROW()-2,304)+2&amp;"C3",FALSE)</f>
        <v>0.223</v>
      </c>
      <c r="X371" s="4" cm="1">
        <f t="array" aca="1" ref="X371" ca="1">INDIRECT("R"&amp;MOD(X$1+ROW()-2,304)+2&amp;"C3",FALSE)</f>
        <v>0.20899999999999999</v>
      </c>
      <c r="Y371" s="4" cm="1">
        <f t="array" aca="1" ref="Y371" ca="1">INDIRECT("R"&amp;MOD(Y$1+ROW()-2,304)+2&amp;"C3",FALSE)</f>
        <v>4.6390000000000002</v>
      </c>
      <c r="Z371" s="4" cm="1">
        <f t="array" aca="1" ref="Z371" ca="1">INDIRECT("R"&amp;MOD(Z$1+ROW()-2,304)+2&amp;"C3",FALSE)</f>
        <v>0.20499999999999999</v>
      </c>
      <c r="AA371" s="4" cm="1">
        <f t="array" aca="1" ref="AA371" ca="1">INDIRECT("R"&amp;MOD(AA$1+ROW()-2,304)+2&amp;"C3",FALSE)</f>
        <v>3.8180000000000001</v>
      </c>
      <c r="AB371" s="4" cm="1">
        <f t="array" aca="1" ref="AB371" ca="1">INDIRECT("R"&amp;MOD(AB$1+ROW()-2,304)+2&amp;"C3",FALSE)</f>
        <v>2.6</v>
      </c>
      <c r="AC371" s="4" cm="1">
        <f t="array" aca="1" ref="AC371" ca="1">INDIRECT("R"&amp;MOD(AC$1+ROW()-2,304)+2&amp;"C3",FALSE)</f>
        <v>2.1469999999999998</v>
      </c>
      <c r="AD371" s="4" cm="1">
        <f t="array" aca="1" ref="AD371" ca="1">INDIRECT("R"&amp;MOD(AD$1+ROW()-2,304)+2&amp;"C3",FALSE)</f>
        <v>0.71599999999999997</v>
      </c>
      <c r="AE371" s="4" cm="1">
        <f t="array" aca="1" ref="AE371" ca="1">INDIRECT("R"&amp;MOD(AE$1+ROW()-2,304)+2&amp;"C3",FALSE)</f>
        <v>2.5329999999999999</v>
      </c>
      <c r="AF371" s="4" cm="1">
        <f t="array" aca="1" ref="AF371" ca="1">INDIRECT("R"&amp;MOD(AF$1+ROW()-2,304)+2&amp;"C3",FALSE)</f>
        <v>3.9710000000000001</v>
      </c>
      <c r="AG371" s="4" cm="1">
        <f t="array" aca="1" ref="AG371" ca="1">INDIRECT("R"&amp;MOD(AG$1+ROW()-2,304)+2&amp;"C3",FALSE)</f>
        <v>3.78</v>
      </c>
      <c r="AH371" s="4" cm="1">
        <f t="array" aca="1" ref="AH371" ca="1">INDIRECT("R"&amp;MOD(AH$1+ROW()-2,304)+2&amp;"C3",FALSE)</f>
        <v>2.1190000000000002</v>
      </c>
      <c r="AI371" s="4" cm="1">
        <f t="array" aca="1" ref="AI371" ca="1">INDIRECT("R"&amp;MOD(AI$1+ROW()-2,304)+2&amp;"C3",FALSE)</f>
        <v>4.7839999999999998</v>
      </c>
      <c r="AJ371" s="4" cm="1">
        <f t="array" aca="1" ref="AJ371" ca="1">INDIRECT("R"&amp;MOD(AJ$1+ROW()-2,304)+2&amp;"C3",FALSE)</f>
        <v>0.192</v>
      </c>
    </row>
    <row r="372" spans="7:36" x14ac:dyDescent="0.25">
      <c r="G372" s="4" cm="1">
        <f t="array" aca="1" ref="G372" ca="1">INDIRECT("R"&amp;MOD(G$1+ROW()-2,304)+2&amp;"C3",FALSE)</f>
        <v>-0.52100000000000002</v>
      </c>
      <c r="H372" s="4" cm="1">
        <f t="array" aca="1" ref="H372" ca="1">INDIRECT("R"&amp;MOD(H$1+ROW()-2,304)+2&amp;"C3",FALSE)</f>
        <v>-0.01</v>
      </c>
      <c r="I372" s="4" cm="1">
        <f t="array" aca="1" ref="I372" ca="1">INDIRECT("R"&amp;MOD(I$1+ROW()-2,304)+2&amp;"C3",FALSE)</f>
        <v>0.97499999999999998</v>
      </c>
      <c r="J372" s="4" cm="1">
        <f t="array" aca="1" ref="J372" ca="1">INDIRECT("R"&amp;MOD(J$1+ROW()-2,304)+2&amp;"C3",FALSE)</f>
        <v>0.68700000000000006</v>
      </c>
      <c r="K372" s="4" cm="1">
        <f t="array" aca="1" ref="K372" ca="1">INDIRECT("R"&amp;MOD(K$1+ROW()-2,304)+2&amp;"C3",FALSE)</f>
        <v>3.9204761904761911</v>
      </c>
      <c r="L372" s="4" cm="1">
        <f t="array" aca="1" ref="L372" ca="1">INDIRECT("R"&amp;MOD(L$1+ROW()-2,304)+2&amp;"C3",FALSE)</f>
        <v>3.9830000000000001</v>
      </c>
      <c r="M372" s="4" cm="1">
        <f t="array" aca="1" ref="M372" ca="1">INDIRECT("R"&amp;MOD(M$1+ROW()-2,304)+2&amp;"C3",FALSE)</f>
        <v>-1.9E-2</v>
      </c>
      <c r="N372" s="4" cm="1">
        <f t="array" aca="1" ref="N372" ca="1">INDIRECT("R"&amp;MOD(N$1+ROW()-2,304)+2&amp;"C3",FALSE)</f>
        <v>-0.29799999999999999</v>
      </c>
      <c r="O372" s="4" cm="1">
        <f t="array" aca="1" ref="O372" ca="1">INDIRECT("R"&amp;MOD(O$1+ROW()-2,304)+2&amp;"C3",FALSE)</f>
        <v>1.9430000000000001</v>
      </c>
      <c r="P372" s="4" cm="1">
        <f t="array" aca="1" ref="P372" ca="1">INDIRECT("R"&amp;MOD(P$1+ROW()-2,304)+2&amp;"C3",FALSE)</f>
        <v>4.2160000000000002</v>
      </c>
      <c r="Q372" s="4" cm="1">
        <f t="array" aca="1" ref="Q372" ca="1">INDIRECT("R"&amp;MOD(Q$1+ROW()-2,304)+2&amp;"C3",FALSE)</f>
        <v>0.32500000000000001</v>
      </c>
      <c r="R372" s="4" cm="1">
        <f t="array" aca="1" ref="R372" ca="1">INDIRECT("R"&amp;MOD(R$1+ROW()-2,304)+2&amp;"C3",FALSE)</f>
        <v>3.468</v>
      </c>
      <c r="S372" s="4" cm="1">
        <f t="array" aca="1" ref="S372" ca="1">INDIRECT("R"&amp;MOD(S$1+ROW()-2,304)+2&amp;"C3",FALSE)</f>
        <v>4.4669999999999996</v>
      </c>
      <c r="T372" s="4" cm="1">
        <f t="array" aca="1" ref="T372" ca="1">INDIRECT("R"&amp;MOD(T$1+ROW()-2,304)+2&amp;"C3",FALSE)</f>
        <v>2.5329999999999999</v>
      </c>
      <c r="U372" s="4" cm="1">
        <f t="array" aca="1" ref="U372" ca="1">INDIRECT("R"&amp;MOD(U$1+ROW()-2,304)+2&amp;"C3",FALSE)</f>
        <v>-0.53800000000000003</v>
      </c>
      <c r="V372" s="4" cm="1">
        <f t="array" aca="1" ref="V372" ca="1">INDIRECT("R"&amp;MOD(V$1+ROW()-2,304)+2&amp;"C3",FALSE)</f>
        <v>3.8180000000000001</v>
      </c>
      <c r="W372" s="4" cm="1">
        <f t="array" aca="1" ref="W372" ca="1">INDIRECT("R"&amp;MOD(W$1+ROW()-2,304)+2&amp;"C3",FALSE)</f>
        <v>0.22600000000000001</v>
      </c>
      <c r="X372" s="4" cm="1">
        <f t="array" aca="1" ref="X372" ca="1">INDIRECT("R"&amp;MOD(X$1+ROW()-2,304)+2&amp;"C3",FALSE)</f>
        <v>0.20100000000000001</v>
      </c>
      <c r="Y372" s="4" cm="1">
        <f t="array" aca="1" ref="Y372" ca="1">INDIRECT("R"&amp;MOD(Y$1+ROW()-2,304)+2&amp;"C3",FALSE)</f>
        <v>4.8479999999999999</v>
      </c>
      <c r="Z372" s="4" cm="1">
        <f t="array" aca="1" ref="Z372" ca="1">INDIRECT("R"&amp;MOD(Z$1+ROW()-2,304)+2&amp;"C3",FALSE)</f>
        <v>0.223</v>
      </c>
      <c r="AA372" s="4" cm="1">
        <f t="array" aca="1" ref="AA372" ca="1">INDIRECT("R"&amp;MOD(AA$1+ROW()-2,304)+2&amp;"C3",FALSE)</f>
        <v>3.891</v>
      </c>
      <c r="AB372" s="4" cm="1">
        <f t="array" aca="1" ref="AB372" ca="1">INDIRECT("R"&amp;MOD(AB$1+ROW()-2,304)+2&amp;"C3",FALSE)</f>
        <v>2.7229999999999999</v>
      </c>
      <c r="AC372" s="4" cm="1">
        <f t="array" aca="1" ref="AC372" ca="1">INDIRECT("R"&amp;MOD(AC$1+ROW()-2,304)+2&amp;"C3",FALSE)</f>
        <v>2.1440000000000001</v>
      </c>
      <c r="AD372" s="4" cm="1">
        <f t="array" aca="1" ref="AD372" ca="1">INDIRECT("R"&amp;MOD(AD$1+ROW()-2,304)+2&amp;"C3",FALSE)</f>
        <v>0.71299999999999997</v>
      </c>
      <c r="AE372" s="4" cm="1">
        <f t="array" aca="1" ref="AE372" ca="1">INDIRECT("R"&amp;MOD(AE$1+ROW()-2,304)+2&amp;"C3",FALSE)</f>
        <v>2.4009999999999998</v>
      </c>
      <c r="AF372" s="4" cm="1">
        <f t="array" aca="1" ref="AF372" ca="1">INDIRECT("R"&amp;MOD(AF$1+ROW()-2,304)+2&amp;"C3",FALSE)</f>
        <v>3.9672727272727268</v>
      </c>
      <c r="AG372" s="4" cm="1">
        <f t="array" aca="1" ref="AG372" ca="1">INDIRECT("R"&amp;MOD(AG$1+ROW()-2,304)+2&amp;"C3",FALSE)</f>
        <v>3.88</v>
      </c>
      <c r="AH372" s="4" cm="1">
        <f t="array" aca="1" ref="AH372" ca="1">INDIRECT("R"&amp;MOD(AH$1+ROW()-2,304)+2&amp;"C3",FALSE)</f>
        <v>2.1469999999999998</v>
      </c>
      <c r="AI372" s="4" cm="1">
        <f t="array" aca="1" ref="AI372" ca="1">INDIRECT("R"&amp;MOD(AI$1+ROW()-2,304)+2&amp;"C3",FALSE)</f>
        <v>4.8570000000000002</v>
      </c>
      <c r="AJ372" s="4" cm="1">
        <f t="array" aca="1" ref="AJ372" ca="1">INDIRECT("R"&amp;MOD(AJ$1+ROW()-2,304)+2&amp;"C3",FALSE)</f>
        <v>0.185</v>
      </c>
    </row>
    <row r="373" spans="7:36" x14ac:dyDescent="0.25">
      <c r="G373" s="4" cm="1">
        <f t="array" aca="1" ref="G373" ca="1">INDIRECT("R"&amp;MOD(G$1+ROW()-2,304)+2&amp;"C3",FALSE)</f>
        <v>-0.53800000000000003</v>
      </c>
      <c r="H373" s="4" cm="1">
        <f t="array" aca="1" ref="H373" ca="1">INDIRECT("R"&amp;MOD(H$1+ROW()-2,304)+2&amp;"C3",FALSE)</f>
        <v>-1.4E-2</v>
      </c>
      <c r="I373" s="4" cm="1">
        <f t="array" aca="1" ref="I373" ca="1">INDIRECT("R"&amp;MOD(I$1+ROW()-2,304)+2&amp;"C3",FALSE)</f>
        <v>0.86</v>
      </c>
      <c r="J373" s="4" cm="1">
        <f t="array" aca="1" ref="J373" ca="1">INDIRECT("R"&amp;MOD(J$1+ROW()-2,304)+2&amp;"C3",FALSE)</f>
        <v>0.72799999999999998</v>
      </c>
      <c r="K373" s="4" cm="1">
        <f t="array" aca="1" ref="K373" ca="1">INDIRECT("R"&amp;MOD(K$1+ROW()-2,304)+2&amp;"C3",FALSE)</f>
        <v>3.9200000000000008</v>
      </c>
      <c r="L373" s="4" cm="1">
        <f t="array" aca="1" ref="L373" ca="1">INDIRECT("R"&amp;MOD(L$1+ROW()-2,304)+2&amp;"C3",FALSE)</f>
        <v>3.6</v>
      </c>
      <c r="M373" s="4" cm="1">
        <f t="array" aca="1" ref="M373" ca="1">INDIRECT("R"&amp;MOD(M$1+ROW()-2,304)+2&amp;"C3",FALSE)</f>
        <v>-2.8000000000000001E-2</v>
      </c>
      <c r="N373" s="4" cm="1">
        <f t="array" aca="1" ref="N373" ca="1">INDIRECT("R"&amp;MOD(N$1+ROW()-2,304)+2&amp;"C3",FALSE)</f>
        <v>-0.30199999999999999</v>
      </c>
      <c r="O373" s="4" cm="1">
        <f t="array" aca="1" ref="O373" ca="1">INDIRECT("R"&amp;MOD(O$1+ROW()-2,304)+2&amp;"C3",FALSE)</f>
        <v>1.635</v>
      </c>
      <c r="P373" s="4" cm="1">
        <f t="array" aca="1" ref="P373" ca="1">INDIRECT("R"&amp;MOD(P$1+ROW()-2,304)+2&amp;"C3",FALSE)</f>
        <v>4.5439999999999996</v>
      </c>
      <c r="Q373" s="4" cm="1">
        <f t="array" aca="1" ref="Q373" ca="1">INDIRECT("R"&amp;MOD(Q$1+ROW()-2,304)+2&amp;"C3",FALSE)</f>
        <v>0.24099999999999999</v>
      </c>
      <c r="R373" s="4" cm="1">
        <f t="array" aca="1" ref="R373" ca="1">INDIRECT("R"&amp;MOD(R$1+ROW()-2,304)+2&amp;"C3",FALSE)</f>
        <v>3.4460000000000002</v>
      </c>
      <c r="S373" s="4" cm="1">
        <f t="array" aca="1" ref="S373" ca="1">INDIRECT("R"&amp;MOD(S$1+ROW()-2,304)+2&amp;"C3",FALSE)</f>
        <v>4.3540000000000001</v>
      </c>
      <c r="T373" s="4" cm="1">
        <f t="array" aca="1" ref="T373" ca="1">INDIRECT("R"&amp;MOD(T$1+ROW()-2,304)+2&amp;"C3",FALSE)</f>
        <v>2.4009999999999998</v>
      </c>
      <c r="U373" s="4" cm="1">
        <f t="array" aca="1" ref="U373" ca="1">INDIRECT("R"&amp;MOD(U$1+ROW()-2,304)+2&amp;"C3",FALSE)</f>
        <v>-0.54</v>
      </c>
      <c r="V373" s="4" cm="1">
        <f t="array" aca="1" ref="V373" ca="1">INDIRECT("R"&amp;MOD(V$1+ROW()-2,304)+2&amp;"C3",FALSE)</f>
        <v>3.891</v>
      </c>
      <c r="W373" s="4" cm="1">
        <f t="array" aca="1" ref="W373" ca="1">INDIRECT("R"&amp;MOD(W$1+ROW()-2,304)+2&amp;"C3",FALSE)</f>
        <v>0.223</v>
      </c>
      <c r="X373" s="4" cm="1">
        <f t="array" aca="1" ref="X373" ca="1">INDIRECT("R"&amp;MOD(X$1+ROW()-2,304)+2&amp;"C3",FALSE)</f>
        <v>0.21</v>
      </c>
      <c r="Y373" s="4" cm="1">
        <f t="array" aca="1" ref="Y373" ca="1">INDIRECT("R"&amp;MOD(Y$1+ROW()-2,304)+2&amp;"C3",FALSE)</f>
        <v>4.4820000000000002</v>
      </c>
      <c r="Z373" s="4" cm="1">
        <f t="array" aca="1" ref="Z373" ca="1">INDIRECT("R"&amp;MOD(Z$1+ROW()-2,304)+2&amp;"C3",FALSE)</f>
        <v>0.20599999999999999</v>
      </c>
      <c r="AA373" s="4" cm="1">
        <f t="array" aca="1" ref="AA373" ca="1">INDIRECT("R"&amp;MOD(AA$1+ROW()-2,304)+2&amp;"C3",FALSE)</f>
        <v>3.9750000000000001</v>
      </c>
      <c r="AB373" s="4" cm="1">
        <f t="array" aca="1" ref="AB373" ca="1">INDIRECT("R"&amp;MOD(AB$1+ROW()-2,304)+2&amp;"C3",FALSE)</f>
        <v>2.794</v>
      </c>
      <c r="AC373" s="4" cm="1">
        <f t="array" aca="1" ref="AC373" ca="1">INDIRECT("R"&amp;MOD(AC$1+ROW()-2,304)+2&amp;"C3",FALSE)</f>
        <v>2.1589999999999998</v>
      </c>
      <c r="AD373" s="4" cm="1">
        <f t="array" aca="1" ref="AD373" ca="1">INDIRECT("R"&amp;MOD(AD$1+ROW()-2,304)+2&amp;"C3",FALSE)</f>
        <v>0.68</v>
      </c>
      <c r="AE373" s="4" cm="1">
        <f t="array" aca="1" ref="AE373" ca="1">INDIRECT("R"&amp;MOD(AE$1+ROW()-2,304)+2&amp;"C3",FALSE)</f>
        <v>2.1520000000000001</v>
      </c>
      <c r="AF373" s="4" cm="1">
        <f t="array" aca="1" ref="AF373" ca="1">INDIRECT("R"&amp;MOD(AF$1+ROW()-2,304)+2&amp;"C3",FALSE)</f>
        <v>3.9310526315789471</v>
      </c>
      <c r="AG373" s="4" cm="1">
        <f t="array" aca="1" ref="AG373" ca="1">INDIRECT("R"&amp;MOD(AG$1+ROW()-2,304)+2&amp;"C3",FALSE)</f>
        <v>3.9710000000000001</v>
      </c>
      <c r="AH373" s="4" cm="1">
        <f t="array" aca="1" ref="AH373" ca="1">INDIRECT("R"&amp;MOD(AH$1+ROW()-2,304)+2&amp;"C3",FALSE)</f>
        <v>2.17</v>
      </c>
      <c r="AI373" s="4" cm="1">
        <f t="array" aca="1" ref="AI373" ca="1">INDIRECT("R"&amp;MOD(AI$1+ROW()-2,304)+2&amp;"C3",FALSE)</f>
        <v>4.9409999999999998</v>
      </c>
      <c r="AJ373" s="4" cm="1">
        <f t="array" aca="1" ref="AJ373" ca="1">INDIRECT("R"&amp;MOD(AJ$1+ROW()-2,304)+2&amp;"C3",FALSE)</f>
        <v>0.20499999999999999</v>
      </c>
    </row>
    <row r="374" spans="7:36" x14ac:dyDescent="0.25">
      <c r="G374" s="4" cm="1">
        <f t="array" aca="1" ref="G374" ca="1">INDIRECT("R"&amp;MOD(G$1+ROW()-2,304)+2&amp;"C3",FALSE)</f>
        <v>-0.54700000000000004</v>
      </c>
      <c r="H374" s="4" cm="1">
        <f t="array" aca="1" ref="H374" ca="1">INDIRECT("R"&amp;MOD(H$1+ROW()-2,304)+2&amp;"C3",FALSE)</f>
        <v>-1.9E-2</v>
      </c>
      <c r="I374" s="4" cm="1">
        <f t="array" aca="1" ref="I374" ca="1">INDIRECT("R"&amp;MOD(I$1+ROW()-2,304)+2&amp;"C3",FALSE)</f>
        <v>0.77200000000000002</v>
      </c>
      <c r="J374" s="4" cm="1">
        <f t="array" aca="1" ref="J374" ca="1">INDIRECT("R"&amp;MOD(J$1+ROW()-2,304)+2&amp;"C3",FALSE)</f>
        <v>0.84899999999999998</v>
      </c>
      <c r="K374" s="4" cm="1">
        <f t="array" aca="1" ref="K374" ca="1">INDIRECT("R"&amp;MOD(K$1+ROW()-2,304)+2&amp;"C3",FALSE)</f>
        <v>3.9195000000000007</v>
      </c>
      <c r="L374" s="4" cm="1">
        <f t="array" aca="1" ref="L374" ca="1">INDIRECT("R"&amp;MOD(L$1+ROW()-2,304)+2&amp;"C3",FALSE)</f>
        <v>3.3860000000000001</v>
      </c>
      <c r="M374" s="4" cm="1">
        <f t="array" aca="1" ref="M374" ca="1">INDIRECT("R"&amp;MOD(M$1+ROW()-2,304)+2&amp;"C3",FALSE)</f>
        <v>-3.6999999999999998E-2</v>
      </c>
      <c r="N374" s="4" cm="1">
        <f t="array" aca="1" ref="N374" ca="1">INDIRECT("R"&amp;MOD(N$1+ROW()-2,304)+2&amp;"C3",FALSE)</f>
        <v>-0.309</v>
      </c>
      <c r="O374" s="4" cm="1">
        <f t="array" aca="1" ref="O374" ca="1">INDIRECT("R"&amp;MOD(O$1+ROW()-2,304)+2&amp;"C3",FALSE)</f>
        <v>1.4219999999999999</v>
      </c>
      <c r="P374" s="4" cm="1">
        <f t="array" aca="1" ref="P374" ca="1">INDIRECT("R"&amp;MOD(P$1+ROW()-2,304)+2&amp;"C3",FALSE)</f>
        <v>4.742</v>
      </c>
      <c r="Q374" s="4" cm="1">
        <f t="array" aca="1" ref="Q374" ca="1">INDIRECT("R"&amp;MOD(Q$1+ROW()-2,304)+2&amp;"C3",FALSE)</f>
        <v>0.20499999999999999</v>
      </c>
      <c r="R374" s="4" cm="1">
        <f t="array" aca="1" ref="R374" ca="1">INDIRECT("R"&amp;MOD(R$1+ROW()-2,304)+2&amp;"C3",FALSE)</f>
        <v>3.343</v>
      </c>
      <c r="S374" s="4" cm="1">
        <f t="array" aca="1" ref="S374" ca="1">INDIRECT("R"&amp;MOD(S$1+ROW()-2,304)+2&amp;"C3",FALSE)</f>
        <v>3.9830000000000001</v>
      </c>
      <c r="T374" s="4" cm="1">
        <f t="array" aca="1" ref="T374" ca="1">INDIRECT("R"&amp;MOD(T$1+ROW()-2,304)+2&amp;"C3",FALSE)</f>
        <v>2.1520000000000001</v>
      </c>
      <c r="U374" s="4" cm="1">
        <f t="array" aca="1" ref="U374" ca="1">INDIRECT("R"&amp;MOD(U$1+ROW()-2,304)+2&amp;"C3",FALSE)</f>
        <v>-0.54300000000000004</v>
      </c>
      <c r="V374" s="4" cm="1">
        <f t="array" aca="1" ref="V374" ca="1">INDIRECT("R"&amp;MOD(V$1+ROW()-2,304)+2&amp;"C3",FALSE)</f>
        <v>3.9750000000000001</v>
      </c>
      <c r="W374" s="4" cm="1">
        <f t="array" aca="1" ref="W374" ca="1">INDIRECT("R"&amp;MOD(W$1+ROW()-2,304)+2&amp;"C3",FALSE)</f>
        <v>0.27200000000000002</v>
      </c>
      <c r="X374" s="4" cm="1">
        <f t="array" aca="1" ref="X374" ca="1">INDIRECT("R"&amp;MOD(X$1+ROW()-2,304)+2&amp;"C3",FALSE)</f>
        <v>0.221</v>
      </c>
      <c r="Y374" s="4" cm="1">
        <f t="array" aca="1" ref="Y374" ca="1">INDIRECT("R"&amp;MOD(Y$1+ROW()-2,304)+2&amp;"C3",FALSE)</f>
        <v>4.3620000000000001</v>
      </c>
      <c r="Z374" s="4" cm="1">
        <f t="array" aca="1" ref="Z374" ca="1">INDIRECT("R"&amp;MOD(Z$1+ROW()-2,304)+2&amp;"C3",FALSE)</f>
        <v>0.20899999999999999</v>
      </c>
      <c r="AA374" s="4" cm="1">
        <f t="array" aca="1" ref="AA374" ca="1">INDIRECT("R"&amp;MOD(AA$1+ROW()-2,304)+2&amp;"C3",FALSE)</f>
        <v>4.0709999999999997</v>
      </c>
      <c r="AB374" s="4" cm="1">
        <f t="array" aca="1" ref="AB374" ca="1">INDIRECT("R"&amp;MOD(AB$1+ROW()-2,304)+2&amp;"C3",FALSE)</f>
        <v>2.8889999999999998</v>
      </c>
      <c r="AC374" s="4" cm="1">
        <f t="array" aca="1" ref="AC374" ca="1">INDIRECT("R"&amp;MOD(AC$1+ROW()-2,304)+2&amp;"C3",FALSE)</f>
        <v>2.149</v>
      </c>
      <c r="AD374" s="4" cm="1">
        <f t="array" aca="1" ref="AD374" ca="1">INDIRECT("R"&amp;MOD(AD$1+ROW()-2,304)+2&amp;"C3",FALSE)</f>
        <v>0.66200000000000003</v>
      </c>
      <c r="AE374" s="4" cm="1">
        <f t="array" aca="1" ref="AE374" ca="1">INDIRECT("R"&amp;MOD(AE$1+ROW()-2,304)+2&amp;"C3",FALSE)</f>
        <v>2.13</v>
      </c>
      <c r="AF374" s="4" cm="1">
        <f t="array" aca="1" ref="AF374" ca="1">INDIRECT("R"&amp;MOD(AF$1+ROW()-2,304)+2&amp;"C3",FALSE)</f>
        <v>3.9204761904761911</v>
      </c>
      <c r="AG374" s="4" cm="1">
        <f t="array" aca="1" ref="AG374" ca="1">INDIRECT("R"&amp;MOD(AG$1+ROW()-2,304)+2&amp;"C3",FALSE)</f>
        <v>3.9672727272727268</v>
      </c>
      <c r="AH374" s="4" cm="1">
        <f t="array" aca="1" ref="AH374" ca="1">INDIRECT("R"&amp;MOD(AH$1+ROW()-2,304)+2&amp;"C3",FALSE)</f>
        <v>2.173</v>
      </c>
      <c r="AI374" s="4" cm="1">
        <f t="array" aca="1" ref="AI374" ca="1">INDIRECT("R"&amp;MOD(AI$1+ROW()-2,304)+2&amp;"C3",FALSE)</f>
        <v>4.9610000000000003</v>
      </c>
      <c r="AJ374" s="4" cm="1">
        <f t="array" aca="1" ref="AJ374" ca="1">INDIRECT("R"&amp;MOD(AJ$1+ROW()-2,304)+2&amp;"C3",FALSE)</f>
        <v>0.223</v>
      </c>
    </row>
    <row r="375" spans="7:36" x14ac:dyDescent="0.25">
      <c r="G375" s="4" cm="1">
        <f t="array" aca="1" ref="G375" ca="1">INDIRECT("R"&amp;MOD(G$1+ROW()-2,304)+2&amp;"C3",FALSE)</f>
        <v>-0.54100000000000004</v>
      </c>
      <c r="H375" s="4" cm="1">
        <f t="array" aca="1" ref="H375" ca="1">INDIRECT("R"&amp;MOD(H$1+ROW()-2,304)+2&amp;"C3",FALSE)</f>
        <v>-2.8000000000000001E-2</v>
      </c>
      <c r="I375" s="4" cm="1">
        <f t="array" aca="1" ref="I375" ca="1">INDIRECT("R"&amp;MOD(I$1+ROW()-2,304)+2&amp;"C3",FALSE)</f>
        <v>0.73799999999999999</v>
      </c>
      <c r="J375" s="4" cm="1">
        <f t="array" aca="1" ref="J375" ca="1">INDIRECT("R"&amp;MOD(J$1+ROW()-2,304)+2&amp;"C3",FALSE)</f>
        <v>0.89600000000000002</v>
      </c>
      <c r="K375" s="4" cm="1">
        <f t="array" aca="1" ref="K375" ca="1">INDIRECT("R"&amp;MOD(K$1+ROW()-2,304)+2&amp;"C3",FALSE)</f>
        <v>3.8958333333333339</v>
      </c>
      <c r="L375" s="4" cm="1">
        <f t="array" aca="1" ref="L375" ca="1">INDIRECT("R"&amp;MOD(L$1+ROW()-2,304)+2&amp;"C3",FALSE)</f>
        <v>3.3450000000000002</v>
      </c>
      <c r="M375" s="4" cm="1">
        <f t="array" aca="1" ref="M375" ca="1">INDIRECT("R"&amp;MOD(M$1+ROW()-2,304)+2&amp;"C3",FALSE)</f>
        <v>-5.3999999999999999E-2</v>
      </c>
      <c r="N375" s="4" cm="1">
        <f t="array" aca="1" ref="N375" ca="1">INDIRECT("R"&amp;MOD(N$1+ROW()-2,304)+2&amp;"C3",FALSE)</f>
        <v>-0.313</v>
      </c>
      <c r="O375" s="4" cm="1">
        <f t="array" aca="1" ref="O375" ca="1">INDIRECT("R"&amp;MOD(O$1+ROW()-2,304)+2&amp;"C3",FALSE)</f>
        <v>1.282</v>
      </c>
      <c r="P375" s="4" cm="1">
        <f t="array" aca="1" ref="P375" ca="1">INDIRECT("R"&amp;MOD(P$1+ROW()-2,304)+2&amp;"C3",FALSE)</f>
        <v>4.6870000000000003</v>
      </c>
      <c r="Q375" s="4" cm="1">
        <f t="array" aca="1" ref="Q375" ca="1">INDIRECT("R"&amp;MOD(Q$1+ROW()-2,304)+2&amp;"C3",FALSE)</f>
        <v>0.192</v>
      </c>
      <c r="R375" s="4" cm="1">
        <f t="array" aca="1" ref="R375" ca="1">INDIRECT("R"&amp;MOD(R$1+ROW()-2,304)+2&amp;"C3",FALSE)</f>
        <v>3.5369999999999999</v>
      </c>
      <c r="S375" s="4" cm="1">
        <f t="array" aca="1" ref="S375" ca="1">INDIRECT("R"&amp;MOD(S$1+ROW()-2,304)+2&amp;"C3",FALSE)</f>
        <v>3.6</v>
      </c>
      <c r="T375" s="4" cm="1">
        <f t="array" aca="1" ref="T375" ca="1">INDIRECT("R"&amp;MOD(T$1+ROW()-2,304)+2&amp;"C3",FALSE)</f>
        <v>2.13</v>
      </c>
      <c r="U375" s="4" cm="1">
        <f t="array" aca="1" ref="U375" ca="1">INDIRECT("R"&amp;MOD(U$1+ROW()-2,304)+2&amp;"C3",FALSE)</f>
        <v>-0.54500000000000004</v>
      </c>
      <c r="V375" s="4" cm="1">
        <f t="array" aca="1" ref="V375" ca="1">INDIRECT("R"&amp;MOD(V$1+ROW()-2,304)+2&amp;"C3",FALSE)</f>
        <v>4.0709999999999997</v>
      </c>
      <c r="W375" s="4" cm="1">
        <f t="array" aca="1" ref="W375" ca="1">INDIRECT("R"&amp;MOD(W$1+ROW()-2,304)+2&amp;"C3",FALSE)</f>
        <v>0.29199999999999998</v>
      </c>
      <c r="X375" s="4" cm="1">
        <f t="array" aca="1" ref="X375" ca="1">INDIRECT("R"&amp;MOD(X$1+ROW()-2,304)+2&amp;"C3",FALSE)</f>
        <v>0.22600000000000001</v>
      </c>
      <c r="Y375" s="4" cm="1">
        <f t="array" aca="1" ref="Y375" ca="1">INDIRECT("R"&amp;MOD(Y$1+ROW()-2,304)+2&amp;"C3",FALSE)</f>
        <v>4.5960000000000001</v>
      </c>
      <c r="Z375" s="4" cm="1">
        <f t="array" aca="1" ref="Z375" ca="1">INDIRECT("R"&amp;MOD(Z$1+ROW()-2,304)+2&amp;"C3",FALSE)</f>
        <v>0.20100000000000001</v>
      </c>
      <c r="AA375" s="4" cm="1">
        <f t="array" aca="1" ref="AA375" ca="1">INDIRECT("R"&amp;MOD(AA$1+ROW()-2,304)+2&amp;"C3",FALSE)</f>
        <v>4.1479999999999997</v>
      </c>
      <c r="AB375" s="4" cm="1">
        <f t="array" aca="1" ref="AB375" ca="1">INDIRECT("R"&amp;MOD(AB$1+ROW()-2,304)+2&amp;"C3",FALSE)</f>
        <v>2.9860000000000002</v>
      </c>
      <c r="AC375" s="4" cm="1">
        <f t="array" aca="1" ref="AC375" ca="1">INDIRECT("R"&amp;MOD(AC$1+ROW()-2,304)+2&amp;"C3",FALSE)</f>
        <v>2.089</v>
      </c>
      <c r="AD375" s="4" cm="1">
        <f t="array" aca="1" ref="AD375" ca="1">INDIRECT("R"&amp;MOD(AD$1+ROW()-2,304)+2&amp;"C3",FALSE)</f>
        <v>0.64500000000000002</v>
      </c>
      <c r="AE375" s="4" cm="1">
        <f t="array" aca="1" ref="AE375" ca="1">INDIRECT("R"&amp;MOD(AE$1+ROW()-2,304)+2&amp;"C3",FALSE)</f>
        <v>2.14</v>
      </c>
      <c r="AF375" s="4" cm="1">
        <f t="array" aca="1" ref="AF375" ca="1">INDIRECT("R"&amp;MOD(AF$1+ROW()-2,304)+2&amp;"C3",FALSE)</f>
        <v>3.9200000000000008</v>
      </c>
      <c r="AG375" s="4" cm="1">
        <f t="array" aca="1" ref="AG375" ca="1">INDIRECT("R"&amp;MOD(AG$1+ROW()-2,304)+2&amp;"C3",FALSE)</f>
        <v>3.9310526315789471</v>
      </c>
      <c r="AH375" s="4" cm="1">
        <f t="array" aca="1" ref="AH375" ca="1">INDIRECT("R"&amp;MOD(AH$1+ROW()-2,304)+2&amp;"C3",FALSE)</f>
        <v>2.145</v>
      </c>
      <c r="AI375" s="4" cm="1">
        <f t="array" aca="1" ref="AI375" ca="1">INDIRECT("R"&amp;MOD(AI$1+ROW()-2,304)+2&amp;"C3",FALSE)</f>
        <v>4.9649999999999999</v>
      </c>
      <c r="AJ375" s="4" cm="1">
        <f t="array" aca="1" ref="AJ375" ca="1">INDIRECT("R"&amp;MOD(AJ$1+ROW()-2,304)+2&amp;"C3",FALSE)</f>
        <v>0.20599999999999999</v>
      </c>
    </row>
    <row r="376" spans="7:36" x14ac:dyDescent="0.25">
      <c r="G376" s="4" cm="1">
        <f t="array" aca="1" ref="G376" ca="1">INDIRECT("R"&amp;MOD(G$1+ROW()-2,304)+2&amp;"C3",FALSE)</f>
        <v>-0.53900000000000003</v>
      </c>
      <c r="H376" s="4" cm="1">
        <f t="array" aca="1" ref="H376" ca="1">INDIRECT("R"&amp;MOD(H$1+ROW()-2,304)+2&amp;"C3",FALSE)</f>
        <v>-3.6999999999999998E-2</v>
      </c>
      <c r="I376" s="4" cm="1">
        <f t="array" aca="1" ref="I376" ca="1">INDIRECT("R"&amp;MOD(I$1+ROW()-2,304)+2&amp;"C3",FALSE)</f>
        <v>0.71599999999999997</v>
      </c>
      <c r="J376" s="4" cm="1">
        <f t="array" aca="1" ref="J376" ca="1">INDIRECT("R"&amp;MOD(J$1+ROW()-2,304)+2&amp;"C3",FALSE)</f>
        <v>0.88</v>
      </c>
      <c r="K376" s="4" cm="1">
        <f t="array" aca="1" ref="K376" ca="1">INDIRECT("R"&amp;MOD(K$1+ROW()-2,304)+2&amp;"C3",FALSE)</f>
        <v>3.137</v>
      </c>
      <c r="L376" s="4" cm="1">
        <f t="array" aca="1" ref="L376" ca="1">INDIRECT("R"&amp;MOD(L$1+ROW()-2,304)+2&amp;"C3",FALSE)</f>
        <v>3.339</v>
      </c>
      <c r="M376" s="4" cm="1">
        <f t="array" aca="1" ref="M376" ca="1">INDIRECT("R"&amp;MOD(M$1+ROW()-2,304)+2&amp;"C3",FALSE)</f>
        <v>-8.7999999999999995E-2</v>
      </c>
      <c r="N376" s="4" cm="1">
        <f t="array" aca="1" ref="N376" ca="1">INDIRECT("R"&amp;MOD(N$1+ROW()-2,304)+2&amp;"C3",FALSE)</f>
        <v>-0.316</v>
      </c>
      <c r="O376" s="4" cm="1">
        <f t="array" aca="1" ref="O376" ca="1">INDIRECT("R"&amp;MOD(O$1+ROW()-2,304)+2&amp;"C3",FALSE)</f>
        <v>1.2230000000000001</v>
      </c>
      <c r="P376" s="4" cm="1">
        <f t="array" aca="1" ref="P376" ca="1">INDIRECT("R"&amp;MOD(P$1+ROW()-2,304)+2&amp;"C3",FALSE)</f>
        <v>4.6390000000000002</v>
      </c>
      <c r="Q376" s="4" cm="1">
        <f t="array" aca="1" ref="Q376" ca="1">INDIRECT("R"&amp;MOD(Q$1+ROW()-2,304)+2&amp;"C3",FALSE)</f>
        <v>9.7000000000000003E-2</v>
      </c>
      <c r="R376" s="4" cm="1">
        <f t="array" aca="1" ref="R376" ca="1">INDIRECT("R"&amp;MOD(R$1+ROW()-2,304)+2&amp;"C3",FALSE)</f>
        <v>3.7469999999999999</v>
      </c>
      <c r="S376" s="4" cm="1">
        <f t="array" aca="1" ref="S376" ca="1">INDIRECT("R"&amp;MOD(S$1+ROW()-2,304)+2&amp;"C3",FALSE)</f>
        <v>3.3860000000000001</v>
      </c>
      <c r="T376" s="4" cm="1">
        <f t="array" aca="1" ref="T376" ca="1">INDIRECT("R"&amp;MOD(T$1+ROW()-2,304)+2&amp;"C3",FALSE)</f>
        <v>2.14</v>
      </c>
      <c r="U376" s="4" cm="1">
        <f t="array" aca="1" ref="U376" ca="1">INDIRECT("R"&amp;MOD(U$1+ROW()-2,304)+2&amp;"C3",FALSE)</f>
        <v>-0.54800000000000004</v>
      </c>
      <c r="V376" s="4" cm="1">
        <f t="array" aca="1" ref="V376" ca="1">INDIRECT("R"&amp;MOD(V$1+ROW()-2,304)+2&amp;"C3",FALSE)</f>
        <v>4.1479999999999997</v>
      </c>
      <c r="W376" s="4" cm="1">
        <f t="array" aca="1" ref="W376" ca="1">INDIRECT("R"&amp;MOD(W$1+ROW()-2,304)+2&amp;"C3",FALSE)</f>
        <v>0.28799999999999998</v>
      </c>
      <c r="X376" s="4" cm="1">
        <f t="array" aca="1" ref="X376" ca="1">INDIRECT("R"&amp;MOD(X$1+ROW()-2,304)+2&amp;"C3",FALSE)</f>
        <v>0.223</v>
      </c>
      <c r="Y376" s="4" cm="1">
        <f t="array" aca="1" ref="Y376" ca="1">INDIRECT("R"&amp;MOD(Y$1+ROW()-2,304)+2&amp;"C3",FALSE)</f>
        <v>4.7839999999999998</v>
      </c>
      <c r="Z376" s="4" cm="1">
        <f t="array" aca="1" ref="Z376" ca="1">INDIRECT("R"&amp;MOD(Z$1+ROW()-2,304)+2&amp;"C3",FALSE)</f>
        <v>0.21</v>
      </c>
      <c r="AA376" s="4" cm="1">
        <f t="array" aca="1" ref="AA376" ca="1">INDIRECT("R"&amp;MOD(AA$1+ROW()-2,304)+2&amp;"C3",FALSE)</f>
        <v>4.2160000000000002</v>
      </c>
      <c r="AB376" s="4" cm="1">
        <f t="array" aca="1" ref="AB376" ca="1">INDIRECT("R"&amp;MOD(AB$1+ROW()-2,304)+2&amp;"C3",FALSE)</f>
        <v>3.1019999999999999</v>
      </c>
      <c r="AC376" s="4" cm="1">
        <f t="array" aca="1" ref="AC376" ca="1">INDIRECT("R"&amp;MOD(AC$1+ROW()-2,304)+2&amp;"C3",FALSE)</f>
        <v>2.0710000000000002</v>
      </c>
      <c r="AD376" s="4" cm="1">
        <f t="array" aca="1" ref="AD376" ca="1">INDIRECT("R"&amp;MOD(AD$1+ROW()-2,304)+2&amp;"C3",FALSE)</f>
        <v>0.64500000000000002</v>
      </c>
      <c r="AE376" s="4" cm="1">
        <f t="array" aca="1" ref="AE376" ca="1">INDIRECT("R"&amp;MOD(AE$1+ROW()-2,304)+2&amp;"C3",FALSE)</f>
        <v>2.1469999999999998</v>
      </c>
      <c r="AF376" s="4" cm="1">
        <f t="array" aca="1" ref="AF376" ca="1">INDIRECT("R"&amp;MOD(AF$1+ROW()-2,304)+2&amp;"C3",FALSE)</f>
        <v>3.9195000000000007</v>
      </c>
      <c r="AG376" s="4" cm="1">
        <f t="array" aca="1" ref="AG376" ca="1">INDIRECT("R"&amp;MOD(AG$1+ROW()-2,304)+2&amp;"C3",FALSE)</f>
        <v>3.9204761904761911</v>
      </c>
      <c r="AH376" s="4" cm="1">
        <f t="array" aca="1" ref="AH376" ca="1">INDIRECT("R"&amp;MOD(AH$1+ROW()-2,304)+2&amp;"C3",FALSE)</f>
        <v>2.1379999999999999</v>
      </c>
      <c r="AI376" s="4" cm="1">
        <f t="array" aca="1" ref="AI376" ca="1">INDIRECT("R"&amp;MOD(AI$1+ROW()-2,304)+2&amp;"C3",FALSE)</f>
        <v>5.0190000000000001</v>
      </c>
      <c r="AJ376" s="4" cm="1">
        <f t="array" aca="1" ref="AJ376" ca="1">INDIRECT("R"&amp;MOD(AJ$1+ROW()-2,304)+2&amp;"C3",FALSE)</f>
        <v>0.20899999999999999</v>
      </c>
    </row>
    <row r="377" spans="7:36" x14ac:dyDescent="0.25">
      <c r="G377" s="4" cm="1">
        <f t="array" aca="1" ref="G377" ca="1">INDIRECT("R"&amp;MOD(G$1+ROW()-2,304)+2&amp;"C3",FALSE)</f>
        <v>-0.53800000000000003</v>
      </c>
      <c r="H377" s="4" cm="1">
        <f t="array" aca="1" ref="H377" ca="1">INDIRECT("R"&amp;MOD(H$1+ROW()-2,304)+2&amp;"C3",FALSE)</f>
        <v>-5.3999999999999999E-2</v>
      </c>
      <c r="I377" s="4" cm="1">
        <f t="array" aca="1" ref="I377" ca="1">INDIRECT("R"&amp;MOD(I$1+ROW()-2,304)+2&amp;"C3",FALSE)</f>
        <v>0.71299999999999997</v>
      </c>
      <c r="J377" s="4" cm="1">
        <f t="array" aca="1" ref="J377" ca="1">INDIRECT("R"&amp;MOD(J$1+ROW()-2,304)+2&amp;"C3",FALSE)</f>
        <v>0.998</v>
      </c>
      <c r="K377" s="4" cm="1">
        <f t="array" aca="1" ref="K377" ca="1">INDIRECT("R"&amp;MOD(K$1+ROW()-2,304)+2&amp;"C3",FALSE)</f>
        <v>3.093</v>
      </c>
      <c r="L377" s="4" cm="1">
        <f t="array" aca="1" ref="L377" ca="1">INDIRECT("R"&amp;MOD(L$1+ROW()-2,304)+2&amp;"C3",FALSE)</f>
        <v>3.3570000000000002</v>
      </c>
      <c r="M377" s="4" cm="1">
        <f t="array" aca="1" ref="M377" ca="1">INDIRECT("R"&amp;MOD(M$1+ROW()-2,304)+2&amp;"C3",FALSE)</f>
        <v>-0.126</v>
      </c>
      <c r="N377" s="4" cm="1">
        <f t="array" aca="1" ref="N377" ca="1">INDIRECT("R"&amp;MOD(N$1+ROW()-2,304)+2&amp;"C3",FALSE)</f>
        <v>-0.32600000000000001</v>
      </c>
      <c r="O377" s="4" cm="1">
        <f t="array" aca="1" ref="O377" ca="1">INDIRECT("R"&amp;MOD(O$1+ROW()-2,304)+2&amp;"C3",FALSE)</f>
        <v>0.97499999999999998</v>
      </c>
      <c r="P377" s="4" cm="1">
        <f t="array" aca="1" ref="P377" ca="1">INDIRECT("R"&amp;MOD(P$1+ROW()-2,304)+2&amp;"C3",FALSE)</f>
        <v>4.8479999999999999</v>
      </c>
      <c r="Q377" s="4" cm="1">
        <f t="array" aca="1" ref="Q377" ca="1">INDIRECT("R"&amp;MOD(Q$1+ROW()-2,304)+2&amp;"C3",FALSE)</f>
        <v>8.3000000000000004E-2</v>
      </c>
      <c r="R377" s="4" cm="1">
        <f t="array" aca="1" ref="R377" ca="1">INDIRECT("R"&amp;MOD(R$1+ROW()-2,304)+2&amp;"C3",FALSE)</f>
        <v>3.9249999999999998</v>
      </c>
      <c r="S377" s="4" cm="1">
        <f t="array" aca="1" ref="S377" ca="1">INDIRECT("R"&amp;MOD(S$1+ROW()-2,304)+2&amp;"C3",FALSE)</f>
        <v>3.3450000000000002</v>
      </c>
      <c r="T377" s="4" cm="1">
        <f t="array" aca="1" ref="T377" ca="1">INDIRECT("R"&amp;MOD(T$1+ROW()-2,304)+2&amp;"C3",FALSE)</f>
        <v>2.1469999999999998</v>
      </c>
      <c r="U377" s="4" cm="1">
        <f t="array" aca="1" ref="U377" ca="1">INDIRECT("R"&amp;MOD(U$1+ROW()-2,304)+2&amp;"C3",FALSE)</f>
        <v>-0.54500000000000004</v>
      </c>
      <c r="V377" s="4" cm="1">
        <f t="array" aca="1" ref="V377" ca="1">INDIRECT("R"&amp;MOD(V$1+ROW()-2,304)+2&amp;"C3",FALSE)</f>
        <v>4.2160000000000002</v>
      </c>
      <c r="W377" s="4" cm="1">
        <f t="array" aca="1" ref="W377" ca="1">INDIRECT("R"&amp;MOD(W$1+ROW()-2,304)+2&amp;"C3",FALSE)</f>
        <v>0.30499999999999999</v>
      </c>
      <c r="X377" s="4" cm="1">
        <f t="array" aca="1" ref="X377" ca="1">INDIRECT("R"&amp;MOD(X$1+ROW()-2,304)+2&amp;"C3",FALSE)</f>
        <v>0.22600000000000001</v>
      </c>
      <c r="Y377" s="4" cm="1">
        <f t="array" aca="1" ref="Y377" ca="1">INDIRECT("R"&amp;MOD(Y$1+ROW()-2,304)+2&amp;"C3",FALSE)</f>
        <v>4.8570000000000002</v>
      </c>
      <c r="Z377" s="4" cm="1">
        <f t="array" aca="1" ref="Z377" ca="1">INDIRECT("R"&amp;MOD(Z$1+ROW()-2,304)+2&amp;"C3",FALSE)</f>
        <v>0.221</v>
      </c>
      <c r="AA377" s="4" cm="1">
        <f t="array" aca="1" ref="AA377" ca="1">INDIRECT("R"&amp;MOD(AA$1+ROW()-2,304)+2&amp;"C3",FALSE)</f>
        <v>4.5439999999999996</v>
      </c>
      <c r="AB377" s="4" cm="1">
        <f t="array" aca="1" ref="AB377" ca="1">INDIRECT("R"&amp;MOD(AB$1+ROW()-2,304)+2&amp;"C3",FALSE)</f>
        <v>3.226</v>
      </c>
      <c r="AC377" s="4" cm="1">
        <f t="array" aca="1" ref="AC377" ca="1">INDIRECT("R"&amp;MOD(AC$1+ROW()-2,304)+2&amp;"C3",FALSE)</f>
        <v>2.0289999999999999</v>
      </c>
      <c r="AD377" s="4" cm="1">
        <f t="array" aca="1" ref="AD377" ca="1">INDIRECT("R"&amp;MOD(AD$1+ROW()-2,304)+2&amp;"C3",FALSE)</f>
        <v>0.68700000000000006</v>
      </c>
      <c r="AE377" s="4" cm="1">
        <f t="array" aca="1" ref="AE377" ca="1">INDIRECT("R"&amp;MOD(AE$1+ROW()-2,304)+2&amp;"C3",FALSE)</f>
        <v>2.1440000000000001</v>
      </c>
      <c r="AF377" s="4" cm="1">
        <f t="array" aca="1" ref="AF377" ca="1">INDIRECT("R"&amp;MOD(AF$1+ROW()-2,304)+2&amp;"C3",FALSE)</f>
        <v>3.8958333333333339</v>
      </c>
      <c r="AG377" s="4" cm="1">
        <f t="array" aca="1" ref="AG377" ca="1">INDIRECT("R"&amp;MOD(AG$1+ROW()-2,304)+2&amp;"C3",FALSE)</f>
        <v>3.9200000000000008</v>
      </c>
      <c r="AH377" s="4" cm="1">
        <f t="array" aca="1" ref="AH377" ca="1">INDIRECT("R"&amp;MOD(AH$1+ROW()-2,304)+2&amp;"C3",FALSE)</f>
        <v>2.137</v>
      </c>
      <c r="AI377" s="4" cm="1">
        <f t="array" aca="1" ref="AI377" ca="1">INDIRECT("R"&amp;MOD(AI$1+ROW()-2,304)+2&amp;"C3",FALSE)</f>
        <v>5.1130000000000004</v>
      </c>
      <c r="AJ377" s="4" cm="1">
        <f t="array" aca="1" ref="AJ377" ca="1">INDIRECT("R"&amp;MOD(AJ$1+ROW()-2,304)+2&amp;"C3",FALSE)</f>
        <v>0.20100000000000001</v>
      </c>
    </row>
    <row r="378" spans="7:36" x14ac:dyDescent="0.25">
      <c r="G378" s="4" cm="1">
        <f t="array" aca="1" ref="G378" ca="1">INDIRECT("R"&amp;MOD(G$1+ROW()-2,304)+2&amp;"C3",FALSE)</f>
        <v>-0.54</v>
      </c>
      <c r="H378" s="4" cm="1">
        <f t="array" aca="1" ref="H378" ca="1">INDIRECT("R"&amp;MOD(H$1+ROW()-2,304)+2&amp;"C3",FALSE)</f>
        <v>-8.7999999999999995E-2</v>
      </c>
      <c r="I378" s="4" cm="1">
        <f t="array" aca="1" ref="I378" ca="1">INDIRECT("R"&amp;MOD(I$1+ROW()-2,304)+2&amp;"C3",FALSE)</f>
        <v>0.68</v>
      </c>
      <c r="J378" s="4" cm="1">
        <f t="array" aca="1" ref="J378" ca="1">INDIRECT("R"&amp;MOD(J$1+ROW()-2,304)+2&amp;"C3",FALSE)</f>
        <v>1.042</v>
      </c>
      <c r="K378" s="4" cm="1">
        <f t="array" aca="1" ref="K378" ca="1">INDIRECT("R"&amp;MOD(K$1+ROW()-2,304)+2&amp;"C3",FALSE)</f>
        <v>3.0470000000000002</v>
      </c>
      <c r="L378" s="4" cm="1">
        <f t="array" aca="1" ref="L378" ca="1">INDIRECT("R"&amp;MOD(L$1+ROW()-2,304)+2&amp;"C3",FALSE)</f>
        <v>3.391</v>
      </c>
      <c r="M378" s="4" cm="1">
        <f t="array" aca="1" ref="M378" ca="1">INDIRECT("R"&amp;MOD(M$1+ROW()-2,304)+2&amp;"C3",FALSE)</f>
        <v>-0.14599999999999999</v>
      </c>
      <c r="N378" s="4" cm="1">
        <f t="array" aca="1" ref="N378" ca="1">INDIRECT("R"&amp;MOD(N$1+ROW()-2,304)+2&amp;"C3",FALSE)</f>
        <v>-0.32900000000000001</v>
      </c>
      <c r="O378" s="4" cm="1">
        <f t="array" aca="1" ref="O378" ca="1">INDIRECT("R"&amp;MOD(O$1+ROW()-2,304)+2&amp;"C3",FALSE)</f>
        <v>0.86</v>
      </c>
      <c r="P378" s="4" cm="1">
        <f t="array" aca="1" ref="P378" ca="1">INDIRECT("R"&amp;MOD(P$1+ROW()-2,304)+2&amp;"C3",FALSE)</f>
        <v>4.4820000000000002</v>
      </c>
      <c r="Q378" s="4" cm="1">
        <f t="array" aca="1" ref="Q378" ca="1">INDIRECT("R"&amp;MOD(Q$1+ROW()-2,304)+2&amp;"C3",FALSE)</f>
        <v>8.1000000000000003E-2</v>
      </c>
      <c r="R378" s="4" cm="1">
        <f t="array" aca="1" ref="R378" ca="1">INDIRECT("R"&amp;MOD(R$1+ROW()-2,304)+2&amp;"C3",FALSE)</f>
        <v>4.3620000000000001</v>
      </c>
      <c r="S378" s="4" cm="1">
        <f t="array" aca="1" ref="S378" ca="1">INDIRECT("R"&amp;MOD(S$1+ROW()-2,304)+2&amp;"C3",FALSE)</f>
        <v>3.339</v>
      </c>
      <c r="T378" s="4" cm="1">
        <f t="array" aca="1" ref="T378" ca="1">INDIRECT("R"&amp;MOD(T$1+ROW()-2,304)+2&amp;"C3",FALSE)</f>
        <v>2.1440000000000001</v>
      </c>
      <c r="U378" s="4" cm="1">
        <f t="array" aca="1" ref="U378" ca="1">INDIRECT("R"&amp;MOD(U$1+ROW()-2,304)+2&amp;"C3",FALSE)</f>
        <v>-0.55000000000000004</v>
      </c>
      <c r="V378" s="4" cm="1">
        <f t="array" aca="1" ref="V378" ca="1">INDIRECT("R"&amp;MOD(V$1+ROW()-2,304)+2&amp;"C3",FALSE)</f>
        <v>4.5439999999999996</v>
      </c>
      <c r="W378" s="4" cm="1">
        <f t="array" aca="1" ref="W378" ca="1">INDIRECT("R"&amp;MOD(W$1+ROW()-2,304)+2&amp;"C3",FALSE)</f>
        <v>0.33</v>
      </c>
      <c r="X378" s="4" cm="1">
        <f t="array" aca="1" ref="X378" ca="1">INDIRECT("R"&amp;MOD(X$1+ROW()-2,304)+2&amp;"C3",FALSE)</f>
        <v>0.223</v>
      </c>
      <c r="Y378" s="4" cm="1">
        <f t="array" aca="1" ref="Y378" ca="1">INDIRECT("R"&amp;MOD(Y$1+ROW()-2,304)+2&amp;"C3",FALSE)</f>
        <v>4.9409999999999998</v>
      </c>
      <c r="Z378" s="4" cm="1">
        <f t="array" aca="1" ref="Z378" ca="1">INDIRECT("R"&amp;MOD(Z$1+ROW()-2,304)+2&amp;"C3",FALSE)</f>
        <v>0.22600000000000001</v>
      </c>
      <c r="AA378" s="4" cm="1">
        <f t="array" aca="1" ref="AA378" ca="1">INDIRECT("R"&amp;MOD(AA$1+ROW()-2,304)+2&amp;"C3",FALSE)</f>
        <v>4.742</v>
      </c>
      <c r="AB378" s="4" cm="1">
        <f t="array" aca="1" ref="AB378" ca="1">INDIRECT("R"&amp;MOD(AB$1+ROW()-2,304)+2&amp;"C3",FALSE)</f>
        <v>3.335</v>
      </c>
      <c r="AC378" s="4" cm="1">
        <f t="array" aca="1" ref="AC378" ca="1">INDIRECT("R"&amp;MOD(AC$1+ROW()-2,304)+2&amp;"C3",FALSE)</f>
        <v>2.0489999999999999</v>
      </c>
      <c r="AD378" s="4" cm="1">
        <f t="array" aca="1" ref="AD378" ca="1">INDIRECT("R"&amp;MOD(AD$1+ROW()-2,304)+2&amp;"C3",FALSE)</f>
        <v>0.72799999999999998</v>
      </c>
      <c r="AE378" s="4" cm="1">
        <f t="array" aca="1" ref="AE378" ca="1">INDIRECT("R"&amp;MOD(AE$1+ROW()-2,304)+2&amp;"C3",FALSE)</f>
        <v>2.1589999999999998</v>
      </c>
      <c r="AF378" s="4" cm="1">
        <f t="array" aca="1" ref="AF378" ca="1">INDIRECT("R"&amp;MOD(AF$1+ROW()-2,304)+2&amp;"C3",FALSE)</f>
        <v>3.137</v>
      </c>
      <c r="AG378" s="4" cm="1">
        <f t="array" aca="1" ref="AG378" ca="1">INDIRECT("R"&amp;MOD(AG$1+ROW()-2,304)+2&amp;"C3",FALSE)</f>
        <v>3.9195000000000007</v>
      </c>
      <c r="AH378" s="4" cm="1">
        <f t="array" aca="1" ref="AH378" ca="1">INDIRECT("R"&amp;MOD(AH$1+ROW()-2,304)+2&amp;"C3",FALSE)</f>
        <v>2.137</v>
      </c>
      <c r="AI378" s="4" cm="1">
        <f t="array" aca="1" ref="AI378" ca="1">INDIRECT("R"&amp;MOD(AI$1+ROW()-2,304)+2&amp;"C3",FALSE)</f>
        <v>4.2380000000000004</v>
      </c>
      <c r="AJ378" s="4" cm="1">
        <f t="array" aca="1" ref="AJ378" ca="1">INDIRECT("R"&amp;MOD(AJ$1+ROW()-2,304)+2&amp;"C3",FALSE)</f>
        <v>0.21</v>
      </c>
    </row>
    <row r="379" spans="7:36" x14ac:dyDescent="0.25">
      <c r="G379" s="4" cm="1">
        <f t="array" aca="1" ref="G379" ca="1">INDIRECT("R"&amp;MOD(G$1+ROW()-2,304)+2&amp;"C3",FALSE)</f>
        <v>-0.54300000000000004</v>
      </c>
      <c r="H379" s="4" cm="1">
        <f t="array" aca="1" ref="H379" ca="1">INDIRECT("R"&amp;MOD(H$1+ROW()-2,304)+2&amp;"C3",FALSE)</f>
        <v>-0.126</v>
      </c>
      <c r="I379" s="4" cm="1">
        <f t="array" aca="1" ref="I379" ca="1">INDIRECT("R"&amp;MOD(I$1+ROW()-2,304)+2&amp;"C3",FALSE)</f>
        <v>0.66200000000000003</v>
      </c>
      <c r="J379" s="4" cm="1">
        <f t="array" aca="1" ref="J379" ca="1">INDIRECT("R"&amp;MOD(J$1+ROW()-2,304)+2&amp;"C3",FALSE)</f>
        <v>1.022</v>
      </c>
      <c r="K379" s="4" cm="1">
        <f t="array" aca="1" ref="K379" ca="1">INDIRECT("R"&amp;MOD(K$1+ROW()-2,304)+2&amp;"C3",FALSE)</f>
        <v>2.6960000000000002</v>
      </c>
      <c r="L379" s="4" cm="1">
        <f t="array" aca="1" ref="L379" ca="1">INDIRECT("R"&amp;MOD(L$1+ROW()-2,304)+2&amp;"C3",FALSE)</f>
        <v>3.407</v>
      </c>
      <c r="M379" s="4" cm="1">
        <f t="array" aca="1" ref="M379" ca="1">INDIRECT("R"&amp;MOD(M$1+ROW()-2,304)+2&amp;"C3",FALSE)</f>
        <v>-0.184</v>
      </c>
      <c r="N379" s="4" cm="1">
        <f t="array" aca="1" ref="N379" ca="1">INDIRECT("R"&amp;MOD(N$1+ROW()-2,304)+2&amp;"C3",FALSE)</f>
        <v>-0.33</v>
      </c>
      <c r="O379" s="4" cm="1">
        <f t="array" aca="1" ref="O379" ca="1">INDIRECT("R"&amp;MOD(O$1+ROW()-2,304)+2&amp;"C3",FALSE)</f>
        <v>0.77200000000000002</v>
      </c>
      <c r="P379" s="4" cm="1">
        <f t="array" aca="1" ref="P379" ca="1">INDIRECT("R"&amp;MOD(P$1+ROW()-2,304)+2&amp;"C3",FALSE)</f>
        <v>4.3620000000000001</v>
      </c>
      <c r="Q379" s="4" cm="1">
        <f t="array" aca="1" ref="Q379" ca="1">INDIRECT("R"&amp;MOD(Q$1+ROW()-2,304)+2&amp;"C3",FALSE)</f>
        <v>8.1000000000000003E-2</v>
      </c>
      <c r="R379" s="4" cm="1">
        <f t="array" aca="1" ref="R379" ca="1">INDIRECT("R"&amp;MOD(R$1+ROW()-2,304)+2&amp;"C3",FALSE)</f>
        <v>4.5019999999999998</v>
      </c>
      <c r="S379" s="4" cm="1">
        <f t="array" aca="1" ref="S379" ca="1">INDIRECT("R"&amp;MOD(S$1+ROW()-2,304)+2&amp;"C3",FALSE)</f>
        <v>3.3570000000000002</v>
      </c>
      <c r="T379" s="4" cm="1">
        <f t="array" aca="1" ref="T379" ca="1">INDIRECT("R"&amp;MOD(T$1+ROW()-2,304)+2&amp;"C3",FALSE)</f>
        <v>2.1589999999999998</v>
      </c>
      <c r="U379" s="4" cm="1">
        <f t="array" aca="1" ref="U379" ca="1">INDIRECT("R"&amp;MOD(U$1+ROW()-2,304)+2&amp;"C3",FALSE)</f>
        <v>-0.56699999999999995</v>
      </c>
      <c r="V379" s="4" cm="1">
        <f t="array" aca="1" ref="V379" ca="1">INDIRECT("R"&amp;MOD(V$1+ROW()-2,304)+2&amp;"C3",FALSE)</f>
        <v>4.742</v>
      </c>
      <c r="W379" s="4" cm="1">
        <f t="array" aca="1" ref="W379" ca="1">INDIRECT("R"&amp;MOD(W$1+ROW()-2,304)+2&amp;"C3",FALSE)</f>
        <v>0.32500000000000001</v>
      </c>
      <c r="X379" s="4" cm="1">
        <f t="array" aca="1" ref="X379" ca="1">INDIRECT("R"&amp;MOD(X$1+ROW()-2,304)+2&amp;"C3",FALSE)</f>
        <v>0.27200000000000002</v>
      </c>
      <c r="Y379" s="4" cm="1">
        <f t="array" aca="1" ref="Y379" ca="1">INDIRECT("R"&amp;MOD(Y$1+ROW()-2,304)+2&amp;"C3",FALSE)</f>
        <v>4.9610000000000003</v>
      </c>
      <c r="Z379" s="4" cm="1">
        <f t="array" aca="1" ref="Z379" ca="1">INDIRECT("R"&amp;MOD(Z$1+ROW()-2,304)+2&amp;"C3",FALSE)</f>
        <v>0.223</v>
      </c>
      <c r="AA379" s="4" cm="1">
        <f t="array" aca="1" ref="AA379" ca="1">INDIRECT("R"&amp;MOD(AA$1+ROW()-2,304)+2&amp;"C3",FALSE)</f>
        <v>4.6870000000000003</v>
      </c>
      <c r="AB379" s="4" cm="1">
        <f t="array" aca="1" ref="AB379" ca="1">INDIRECT("R"&amp;MOD(AB$1+ROW()-2,304)+2&amp;"C3",FALSE)</f>
        <v>3.5019999999999998</v>
      </c>
      <c r="AC379" s="4" cm="1">
        <f t="array" aca="1" ref="AC379" ca="1">INDIRECT("R"&amp;MOD(AC$1+ROW()-2,304)+2&amp;"C3",FALSE)</f>
        <v>2.0859999999999999</v>
      </c>
      <c r="AD379" s="4" cm="1">
        <f t="array" aca="1" ref="AD379" ca="1">INDIRECT("R"&amp;MOD(AD$1+ROW()-2,304)+2&amp;"C3",FALSE)</f>
        <v>0.84899999999999998</v>
      </c>
      <c r="AE379" s="4" cm="1">
        <f t="array" aca="1" ref="AE379" ca="1">INDIRECT("R"&amp;MOD(AE$1+ROW()-2,304)+2&amp;"C3",FALSE)</f>
        <v>2.149</v>
      </c>
      <c r="AF379" s="4" cm="1">
        <f t="array" aca="1" ref="AF379" ca="1">INDIRECT("R"&amp;MOD(AF$1+ROW()-2,304)+2&amp;"C3",FALSE)</f>
        <v>3.093</v>
      </c>
      <c r="AG379" s="4" cm="1">
        <f t="array" aca="1" ref="AG379" ca="1">INDIRECT("R"&amp;MOD(AG$1+ROW()-2,304)+2&amp;"C3",FALSE)</f>
        <v>3.8958333333333339</v>
      </c>
      <c r="AH379" s="4" cm="1">
        <f t="array" aca="1" ref="AH379" ca="1">INDIRECT("R"&amp;MOD(AH$1+ROW()-2,304)+2&amp;"C3",FALSE)</f>
        <v>2.1259999999999999</v>
      </c>
      <c r="AI379" s="4" cm="1">
        <f t="array" aca="1" ref="AI379" ca="1">INDIRECT("R"&amp;MOD(AI$1+ROW()-2,304)+2&amp;"C3",FALSE)</f>
        <v>3.2930000000000001</v>
      </c>
      <c r="AJ379" s="4" cm="1">
        <f t="array" aca="1" ref="AJ379" ca="1">INDIRECT("R"&amp;MOD(AJ$1+ROW()-2,304)+2&amp;"C3",FALSE)</f>
        <v>0.221</v>
      </c>
    </row>
    <row r="380" spans="7:36" x14ac:dyDescent="0.25">
      <c r="G380" s="4" cm="1">
        <f t="array" aca="1" ref="G380" ca="1">INDIRECT("R"&amp;MOD(G$1+ROW()-2,304)+2&amp;"C3",FALSE)</f>
        <v>-0.54500000000000004</v>
      </c>
      <c r="H380" s="4" cm="1">
        <f t="array" aca="1" ref="H380" ca="1">INDIRECT("R"&amp;MOD(H$1+ROW()-2,304)+2&amp;"C3",FALSE)</f>
        <v>-0.14599999999999999</v>
      </c>
      <c r="I380" s="4" cm="1">
        <f t="array" aca="1" ref="I380" ca="1">INDIRECT("R"&amp;MOD(I$1+ROW()-2,304)+2&amp;"C3",FALSE)</f>
        <v>0.64500000000000002</v>
      </c>
      <c r="J380" s="4" cm="1">
        <f t="array" aca="1" ref="J380" ca="1">INDIRECT("R"&amp;MOD(J$1+ROW()-2,304)+2&amp;"C3",FALSE)</f>
        <v>1.0169999999999999</v>
      </c>
      <c r="K380" s="4" cm="1">
        <f t="array" aca="1" ref="K380" ca="1">INDIRECT("R"&amp;MOD(K$1+ROW()-2,304)+2&amp;"C3",FALSE)</f>
        <v>2.5790000000000002</v>
      </c>
      <c r="L380" s="4" cm="1">
        <f t="array" aca="1" ref="L380" ca="1">INDIRECT("R"&amp;MOD(L$1+ROW()-2,304)+2&amp;"C3",FALSE)</f>
        <v>3.4670000000000001</v>
      </c>
      <c r="M380" s="4" cm="1">
        <f t="array" aca="1" ref="M380" ca="1">INDIRECT("R"&amp;MOD(M$1+ROW()-2,304)+2&amp;"C3",FALSE)</f>
        <v>-0.22900000000000001</v>
      </c>
      <c r="N380" s="4" cm="1">
        <f t="array" aca="1" ref="N380" ca="1">INDIRECT("R"&amp;MOD(N$1+ROW()-2,304)+2&amp;"C3",FALSE)</f>
        <v>-0.33</v>
      </c>
      <c r="O380" s="4" cm="1">
        <f t="array" aca="1" ref="O380" ca="1">INDIRECT("R"&amp;MOD(O$1+ROW()-2,304)+2&amp;"C3",FALSE)</f>
        <v>0.73799999999999999</v>
      </c>
      <c r="P380" s="4" cm="1">
        <f t="array" aca="1" ref="P380" ca="1">INDIRECT("R"&amp;MOD(P$1+ROW()-2,304)+2&amp;"C3",FALSE)</f>
        <v>4.5960000000000001</v>
      </c>
      <c r="Q380" s="4" cm="1">
        <f t="array" aca="1" ref="Q380" ca="1">INDIRECT("R"&amp;MOD(Q$1+ROW()-2,304)+2&amp;"C3",FALSE)</f>
        <v>6.3E-2</v>
      </c>
      <c r="R380" s="4" cm="1">
        <f t="array" aca="1" ref="R380" ca="1">INDIRECT("R"&amp;MOD(R$1+ROW()-2,304)+2&amp;"C3",FALSE)</f>
        <v>4.5830000000000002</v>
      </c>
      <c r="S380" s="4" cm="1">
        <f t="array" aca="1" ref="S380" ca="1">INDIRECT("R"&amp;MOD(S$1+ROW()-2,304)+2&amp;"C3",FALSE)</f>
        <v>3.391</v>
      </c>
      <c r="T380" s="4" cm="1">
        <f t="array" aca="1" ref="T380" ca="1">INDIRECT("R"&amp;MOD(T$1+ROW()-2,304)+2&amp;"C3",FALSE)</f>
        <v>2.149</v>
      </c>
      <c r="U380" s="4" cm="1">
        <f t="array" aca="1" ref="U380" ca="1">INDIRECT("R"&amp;MOD(U$1+ROW()-2,304)+2&amp;"C3",FALSE)</f>
        <v>-0.58199999999999996</v>
      </c>
      <c r="V380" s="4" cm="1">
        <f t="array" aca="1" ref="V380" ca="1">INDIRECT("R"&amp;MOD(V$1+ROW()-2,304)+2&amp;"C3",FALSE)</f>
        <v>4.6870000000000003</v>
      </c>
      <c r="W380" s="4" cm="1">
        <f t="array" aca="1" ref="W380" ca="1">INDIRECT("R"&amp;MOD(W$1+ROW()-2,304)+2&amp;"C3",FALSE)</f>
        <v>0.24099999999999999</v>
      </c>
      <c r="X380" s="4" cm="1">
        <f t="array" aca="1" ref="X380" ca="1">INDIRECT("R"&amp;MOD(X$1+ROW()-2,304)+2&amp;"C3",FALSE)</f>
        <v>0.29199999999999998</v>
      </c>
      <c r="Y380" s="4" cm="1">
        <f t="array" aca="1" ref="Y380" ca="1">INDIRECT("R"&amp;MOD(Y$1+ROW()-2,304)+2&amp;"C3",FALSE)</f>
        <v>4.9649999999999999</v>
      </c>
      <c r="Z380" s="4" cm="1">
        <f t="array" aca="1" ref="Z380" ca="1">INDIRECT("R"&amp;MOD(Z$1+ROW()-2,304)+2&amp;"C3",FALSE)</f>
        <v>0.22600000000000001</v>
      </c>
      <c r="AA380" s="4" cm="1">
        <f t="array" aca="1" ref="AA380" ca="1">INDIRECT("R"&amp;MOD(AA$1+ROW()-2,304)+2&amp;"C3",FALSE)</f>
        <v>4.6390000000000002</v>
      </c>
      <c r="AB380" s="4" cm="1">
        <f t="array" aca="1" ref="AB380" ca="1">INDIRECT("R"&amp;MOD(AB$1+ROW()-2,304)+2&amp;"C3",FALSE)</f>
        <v>3.597</v>
      </c>
      <c r="AC380" s="4" cm="1">
        <f t="array" aca="1" ref="AC380" ca="1">INDIRECT("R"&amp;MOD(AC$1+ROW()-2,304)+2&amp;"C3",FALSE)</f>
        <v>2.113</v>
      </c>
      <c r="AD380" s="4" cm="1">
        <f t="array" aca="1" ref="AD380" ca="1">INDIRECT("R"&amp;MOD(AD$1+ROW()-2,304)+2&amp;"C3",FALSE)</f>
        <v>0.89600000000000002</v>
      </c>
      <c r="AE380" s="4" cm="1">
        <f t="array" aca="1" ref="AE380" ca="1">INDIRECT("R"&amp;MOD(AE$1+ROW()-2,304)+2&amp;"C3",FALSE)</f>
        <v>2.089</v>
      </c>
      <c r="AF380" s="4" cm="1">
        <f t="array" aca="1" ref="AF380" ca="1">INDIRECT("R"&amp;MOD(AF$1+ROW()-2,304)+2&amp;"C3",FALSE)</f>
        <v>3.0470000000000002</v>
      </c>
      <c r="AG380" s="4" cm="1">
        <f t="array" aca="1" ref="AG380" ca="1">INDIRECT("R"&amp;MOD(AG$1+ROW()-2,304)+2&amp;"C3",FALSE)</f>
        <v>3.137</v>
      </c>
      <c r="AH380" s="4" cm="1">
        <f t="array" aca="1" ref="AH380" ca="1">INDIRECT("R"&amp;MOD(AH$1+ROW()-2,304)+2&amp;"C3",FALSE)</f>
        <v>2.1110000000000002</v>
      </c>
      <c r="AI380" s="4" cm="1">
        <f t="array" aca="1" ref="AI380" ca="1">INDIRECT("R"&amp;MOD(AI$1+ROW()-2,304)+2&amp;"C3",FALSE)</f>
        <v>2.4569999999999999</v>
      </c>
      <c r="AJ380" s="4" cm="1">
        <f t="array" aca="1" ref="AJ380" ca="1">INDIRECT("R"&amp;MOD(AJ$1+ROW()-2,304)+2&amp;"C3",FALSE)</f>
        <v>0.22600000000000001</v>
      </c>
    </row>
    <row r="381" spans="7:36" x14ac:dyDescent="0.25">
      <c r="G381" s="4" cm="1">
        <f t="array" aca="1" ref="G381" ca="1">INDIRECT("R"&amp;MOD(G$1+ROW()-2,304)+2&amp;"C3",FALSE)</f>
        <v>-0.54800000000000004</v>
      </c>
      <c r="H381" s="4" cm="1">
        <f t="array" aca="1" ref="H381" ca="1">INDIRECT("R"&amp;MOD(H$1+ROW()-2,304)+2&amp;"C3",FALSE)</f>
        <v>-0.184</v>
      </c>
      <c r="I381" s="4" cm="1">
        <f t="array" aca="1" ref="I381" ca="1">INDIRECT("R"&amp;MOD(I$1+ROW()-2,304)+2&amp;"C3",FALSE)</f>
        <v>0.64500000000000002</v>
      </c>
      <c r="J381" s="4" cm="1">
        <f t="array" aca="1" ref="J381" ca="1">INDIRECT("R"&amp;MOD(J$1+ROW()-2,304)+2&amp;"C3",FALSE)</f>
        <v>1.087</v>
      </c>
      <c r="K381" s="4" cm="1">
        <f t="array" aca="1" ref="K381" ca="1">INDIRECT("R"&amp;MOD(K$1+ROW()-2,304)+2&amp;"C3",FALSE)</f>
        <v>2.6269999999999998</v>
      </c>
      <c r="L381" s="4" cm="1">
        <f t="array" aca="1" ref="L381" ca="1">INDIRECT("R"&amp;MOD(L$1+ROW()-2,304)+2&amp;"C3",FALSE)</f>
        <v>3.464</v>
      </c>
      <c r="M381" s="4" cm="1">
        <f t="array" aca="1" ref="M381" ca="1">INDIRECT("R"&amp;MOD(M$1+ROW()-2,304)+2&amp;"C3",FALSE)</f>
        <v>-0.249</v>
      </c>
      <c r="N381" s="4" cm="1">
        <f t="array" aca="1" ref="N381" ca="1">INDIRECT("R"&amp;MOD(N$1+ROW()-2,304)+2&amp;"C3",FALSE)</f>
        <v>-0.32900000000000001</v>
      </c>
      <c r="O381" s="4" cm="1">
        <f t="array" aca="1" ref="O381" ca="1">INDIRECT("R"&amp;MOD(O$1+ROW()-2,304)+2&amp;"C3",FALSE)</f>
        <v>0.71599999999999997</v>
      </c>
      <c r="P381" s="4" cm="1">
        <f t="array" aca="1" ref="P381" ca="1">INDIRECT("R"&amp;MOD(P$1+ROW()-2,304)+2&amp;"C3",FALSE)</f>
        <v>4.7839999999999998</v>
      </c>
      <c r="Q381" s="4" cm="1">
        <f t="array" aca="1" ref="Q381" ca="1">INDIRECT("R"&amp;MOD(Q$1+ROW()-2,304)+2&amp;"C3",FALSE)</f>
        <v>4.8000000000000001E-2</v>
      </c>
      <c r="R381" s="4" cm="1">
        <f t="array" aca="1" ref="R381" ca="1">INDIRECT("R"&amp;MOD(R$1+ROW()-2,304)+2&amp;"C3",FALSE)</f>
        <v>4.7770000000000001</v>
      </c>
      <c r="S381" s="4" cm="1">
        <f t="array" aca="1" ref="S381" ca="1">INDIRECT("R"&amp;MOD(S$1+ROW()-2,304)+2&amp;"C3",FALSE)</f>
        <v>3.407</v>
      </c>
      <c r="T381" s="4" cm="1">
        <f t="array" aca="1" ref="T381" ca="1">INDIRECT("R"&amp;MOD(T$1+ROW()-2,304)+2&amp;"C3",FALSE)</f>
        <v>2.089</v>
      </c>
      <c r="U381" s="4" cm="1">
        <f t="array" aca="1" ref="U381" ca="1">INDIRECT("R"&amp;MOD(U$1+ROW()-2,304)+2&amp;"C3",FALSE)</f>
        <v>-0.56000000000000005</v>
      </c>
      <c r="V381" s="4" cm="1">
        <f t="array" aca="1" ref="V381" ca="1">INDIRECT("R"&amp;MOD(V$1+ROW()-2,304)+2&amp;"C3",FALSE)</f>
        <v>4.6390000000000002</v>
      </c>
      <c r="W381" s="4" cm="1">
        <f t="array" aca="1" ref="W381" ca="1">INDIRECT("R"&amp;MOD(W$1+ROW()-2,304)+2&amp;"C3",FALSE)</f>
        <v>0.20499999999999999</v>
      </c>
      <c r="X381" s="4" cm="1">
        <f t="array" aca="1" ref="X381" ca="1">INDIRECT("R"&amp;MOD(X$1+ROW()-2,304)+2&amp;"C3",FALSE)</f>
        <v>0.28799999999999998</v>
      </c>
      <c r="Y381" s="4" cm="1">
        <f t="array" aca="1" ref="Y381" ca="1">INDIRECT("R"&amp;MOD(Y$1+ROW()-2,304)+2&amp;"C3",FALSE)</f>
        <v>5.0190000000000001</v>
      </c>
      <c r="Z381" s="4" cm="1">
        <f t="array" aca="1" ref="Z381" ca="1">INDIRECT("R"&amp;MOD(Z$1+ROW()-2,304)+2&amp;"C3",FALSE)</f>
        <v>0.223</v>
      </c>
      <c r="AA381" s="4" cm="1">
        <f t="array" aca="1" ref="AA381" ca="1">INDIRECT("R"&amp;MOD(AA$1+ROW()-2,304)+2&amp;"C3",FALSE)</f>
        <v>4.8479999999999999</v>
      </c>
      <c r="AB381" s="4" cm="1">
        <f t="array" aca="1" ref="AB381" ca="1">INDIRECT("R"&amp;MOD(AB$1+ROW()-2,304)+2&amp;"C3",FALSE)</f>
        <v>3.6840000000000002</v>
      </c>
      <c r="AC381" s="4" cm="1">
        <f t="array" aca="1" ref="AC381" ca="1">INDIRECT("R"&amp;MOD(AC$1+ROW()-2,304)+2&amp;"C3",FALSE)</f>
        <v>2.1160000000000001</v>
      </c>
      <c r="AD381" s="4" cm="1">
        <f t="array" aca="1" ref="AD381" ca="1">INDIRECT("R"&amp;MOD(AD$1+ROW()-2,304)+2&amp;"C3",FALSE)</f>
        <v>0.88</v>
      </c>
      <c r="AE381" s="4" cm="1">
        <f t="array" aca="1" ref="AE381" ca="1">INDIRECT("R"&amp;MOD(AE$1+ROW()-2,304)+2&amp;"C3",FALSE)</f>
        <v>2.0710000000000002</v>
      </c>
      <c r="AF381" s="4" cm="1">
        <f t="array" aca="1" ref="AF381" ca="1">INDIRECT("R"&amp;MOD(AF$1+ROW()-2,304)+2&amp;"C3",FALSE)</f>
        <v>2.6960000000000002</v>
      </c>
      <c r="AG381" s="4" cm="1">
        <f t="array" aca="1" ref="AG381" ca="1">INDIRECT("R"&amp;MOD(AG$1+ROW()-2,304)+2&amp;"C3",FALSE)</f>
        <v>3.093</v>
      </c>
      <c r="AH381" s="4" cm="1">
        <f t="array" aca="1" ref="AH381" ca="1">INDIRECT("R"&amp;MOD(AH$1+ROW()-2,304)+2&amp;"C3",FALSE)</f>
        <v>2.1190000000000002</v>
      </c>
      <c r="AI381" s="4" cm="1">
        <f t="array" aca="1" ref="AI381" ca="1">INDIRECT("R"&amp;MOD(AI$1+ROW()-2,304)+2&amp;"C3",FALSE)</f>
        <v>1.9430000000000001</v>
      </c>
      <c r="AJ381" s="4" cm="1">
        <f t="array" aca="1" ref="AJ381" ca="1">INDIRECT("R"&amp;MOD(AJ$1+ROW()-2,304)+2&amp;"C3",FALSE)</f>
        <v>0.223</v>
      </c>
    </row>
    <row r="382" spans="7:36" x14ac:dyDescent="0.25">
      <c r="G382" s="4" cm="1">
        <f t="array" aca="1" ref="G382" ca="1">INDIRECT("R"&amp;MOD(G$1+ROW()-2,304)+2&amp;"C3",FALSE)</f>
        <v>-0.54500000000000004</v>
      </c>
      <c r="H382" s="4" cm="1">
        <f t="array" aca="1" ref="H382" ca="1">INDIRECT("R"&amp;MOD(H$1+ROW()-2,304)+2&amp;"C3",FALSE)</f>
        <v>-0.22900000000000001</v>
      </c>
      <c r="I382" s="4" cm="1">
        <f t="array" aca="1" ref="I382" ca="1">INDIRECT("R"&amp;MOD(I$1+ROW()-2,304)+2&amp;"C3",FALSE)</f>
        <v>0.68700000000000006</v>
      </c>
      <c r="J382" s="4" cm="1">
        <f t="array" aca="1" ref="J382" ca="1">INDIRECT("R"&amp;MOD(J$1+ROW()-2,304)+2&amp;"C3",FALSE)</f>
        <v>1.1759999999999999</v>
      </c>
      <c r="K382" s="4" cm="1">
        <f t="array" aca="1" ref="K382" ca="1">INDIRECT("R"&amp;MOD(K$1+ROW()-2,304)+2&amp;"C3",FALSE)</f>
        <v>2.6760000000000002</v>
      </c>
      <c r="L382" s="4" cm="1">
        <f t="array" aca="1" ref="L382" ca="1">INDIRECT("R"&amp;MOD(L$1+ROW()-2,304)+2&amp;"C3",FALSE)</f>
        <v>3.41</v>
      </c>
      <c r="M382" s="4" cm="1">
        <f t="array" aca="1" ref="M382" ca="1">INDIRECT("R"&amp;MOD(M$1+ROW()-2,304)+2&amp;"C3",FALSE)</f>
        <v>-0.25700000000000001</v>
      </c>
      <c r="N382" s="4" cm="1">
        <f t="array" aca="1" ref="N382" ca="1">INDIRECT("R"&amp;MOD(N$1+ROW()-2,304)+2&amp;"C3",FALSE)</f>
        <v>-0.33</v>
      </c>
      <c r="O382" s="4" cm="1">
        <f t="array" aca="1" ref="O382" ca="1">INDIRECT("R"&amp;MOD(O$1+ROW()-2,304)+2&amp;"C3",FALSE)</f>
        <v>0.71299999999999997</v>
      </c>
      <c r="P382" s="4" cm="1">
        <f t="array" aca="1" ref="P382" ca="1">INDIRECT("R"&amp;MOD(P$1+ROW()-2,304)+2&amp;"C3",FALSE)</f>
        <v>4.8570000000000002</v>
      </c>
      <c r="Q382" s="4" cm="1">
        <f t="array" aca="1" ref="Q382" ca="1">INDIRECT("R"&amp;MOD(Q$1+ROW()-2,304)+2&amp;"C3",FALSE)</f>
        <v>2.7E-2</v>
      </c>
      <c r="R382" s="4" cm="1">
        <f t="array" aca="1" ref="R382" ca="1">INDIRECT("R"&amp;MOD(R$1+ROW()-2,304)+2&amp;"C3",FALSE)</f>
        <v>4.8529999999999998</v>
      </c>
      <c r="S382" s="4" cm="1">
        <f t="array" aca="1" ref="S382" ca="1">INDIRECT("R"&amp;MOD(S$1+ROW()-2,304)+2&amp;"C3",FALSE)</f>
        <v>3.4670000000000001</v>
      </c>
      <c r="T382" s="4" cm="1">
        <f t="array" aca="1" ref="T382" ca="1">INDIRECT("R"&amp;MOD(T$1+ROW()-2,304)+2&amp;"C3",FALSE)</f>
        <v>2.0710000000000002</v>
      </c>
      <c r="U382" s="4" cm="1">
        <f t="array" aca="1" ref="U382" ca="1">INDIRECT("R"&amp;MOD(U$1+ROW()-2,304)+2&amp;"C3",FALSE)</f>
        <v>-0.53200000000000003</v>
      </c>
      <c r="V382" s="4" cm="1">
        <f t="array" aca="1" ref="V382" ca="1">INDIRECT("R"&amp;MOD(V$1+ROW()-2,304)+2&amp;"C3",FALSE)</f>
        <v>4.8479999999999999</v>
      </c>
      <c r="W382" s="4" cm="1">
        <f t="array" aca="1" ref="W382" ca="1">INDIRECT("R"&amp;MOD(W$1+ROW()-2,304)+2&amp;"C3",FALSE)</f>
        <v>0.192</v>
      </c>
      <c r="X382" s="4" cm="1">
        <f t="array" aca="1" ref="X382" ca="1">INDIRECT("R"&amp;MOD(X$1+ROW()-2,304)+2&amp;"C3",FALSE)</f>
        <v>0.30499999999999999</v>
      </c>
      <c r="Y382" s="4" cm="1">
        <f t="array" aca="1" ref="Y382" ca="1">INDIRECT("R"&amp;MOD(Y$1+ROW()-2,304)+2&amp;"C3",FALSE)</f>
        <v>5.1130000000000004</v>
      </c>
      <c r="Z382" s="4" cm="1">
        <f t="array" aca="1" ref="Z382" ca="1">INDIRECT("R"&amp;MOD(Z$1+ROW()-2,304)+2&amp;"C3",FALSE)</f>
        <v>0.27200000000000002</v>
      </c>
      <c r="AA382" s="4" cm="1">
        <f t="array" aca="1" ref="AA382" ca="1">INDIRECT("R"&amp;MOD(AA$1+ROW()-2,304)+2&amp;"C3",FALSE)</f>
        <v>4.4820000000000002</v>
      </c>
      <c r="AB382" s="4" cm="1">
        <f t="array" aca="1" ref="AB382" ca="1">INDIRECT("R"&amp;MOD(AB$1+ROW()-2,304)+2&amp;"C3",FALSE)</f>
        <v>3.7519999999999998</v>
      </c>
      <c r="AC382" s="4" cm="1">
        <f t="array" aca="1" ref="AC382" ca="1">INDIRECT("R"&amp;MOD(AC$1+ROW()-2,304)+2&amp;"C3",FALSE)</f>
        <v>2.1139999999999999</v>
      </c>
      <c r="AD382" s="4" cm="1">
        <f t="array" aca="1" ref="AD382" ca="1">INDIRECT("R"&amp;MOD(AD$1+ROW()-2,304)+2&amp;"C3",FALSE)</f>
        <v>0.998</v>
      </c>
      <c r="AE382" s="4" cm="1">
        <f t="array" aca="1" ref="AE382" ca="1">INDIRECT("R"&amp;MOD(AE$1+ROW()-2,304)+2&amp;"C3",FALSE)</f>
        <v>2.0289999999999999</v>
      </c>
      <c r="AF382" s="4" cm="1">
        <f t="array" aca="1" ref="AF382" ca="1">INDIRECT("R"&amp;MOD(AF$1+ROW()-2,304)+2&amp;"C3",FALSE)</f>
        <v>2.5790000000000002</v>
      </c>
      <c r="AG382" s="4" cm="1">
        <f t="array" aca="1" ref="AG382" ca="1">INDIRECT("R"&amp;MOD(AG$1+ROW()-2,304)+2&amp;"C3",FALSE)</f>
        <v>3.0470000000000002</v>
      </c>
      <c r="AH382" s="4" cm="1">
        <f t="array" aca="1" ref="AH382" ca="1">INDIRECT("R"&amp;MOD(AH$1+ROW()-2,304)+2&amp;"C3",FALSE)</f>
        <v>2.1320000000000001</v>
      </c>
      <c r="AI382" s="4" cm="1">
        <f t="array" aca="1" ref="AI382" ca="1">INDIRECT("R"&amp;MOD(AI$1+ROW()-2,304)+2&amp;"C3",FALSE)</f>
        <v>1.635</v>
      </c>
      <c r="AJ382" s="4" cm="1">
        <f t="array" aca="1" ref="AJ382" ca="1">INDIRECT("R"&amp;MOD(AJ$1+ROW()-2,304)+2&amp;"C3",FALSE)</f>
        <v>0.22600000000000001</v>
      </c>
    </row>
    <row r="383" spans="7:36" x14ac:dyDescent="0.25">
      <c r="G383" s="4" cm="1">
        <f t="array" aca="1" ref="G383" ca="1">INDIRECT("R"&amp;MOD(G$1+ROW()-2,304)+2&amp;"C3",FALSE)</f>
        <v>-0.55000000000000004</v>
      </c>
      <c r="H383" s="4" cm="1">
        <f t="array" aca="1" ref="H383" ca="1">INDIRECT("R"&amp;MOD(H$1+ROW()-2,304)+2&amp;"C3",FALSE)</f>
        <v>-0.249</v>
      </c>
      <c r="I383" s="4" cm="1">
        <f t="array" aca="1" ref="I383" ca="1">INDIRECT("R"&amp;MOD(I$1+ROW()-2,304)+2&amp;"C3",FALSE)</f>
        <v>0.72799999999999998</v>
      </c>
      <c r="J383" s="4" cm="1">
        <f t="array" aca="1" ref="J383" ca="1">INDIRECT("R"&amp;MOD(J$1+ROW()-2,304)+2&amp;"C3",FALSE)</f>
        <v>1.321</v>
      </c>
      <c r="K383" s="4" cm="1">
        <f t="array" aca="1" ref="K383" ca="1">INDIRECT("R"&amp;MOD(K$1+ROW()-2,304)+2&amp;"C3",FALSE)</f>
        <v>2.6949999999999998</v>
      </c>
      <c r="L383" s="4" cm="1">
        <f t="array" aca="1" ref="L383" ca="1">INDIRECT("R"&amp;MOD(L$1+ROW()-2,304)+2&amp;"C3",FALSE)</f>
        <v>3.3519999999999999</v>
      </c>
      <c r="M383" s="4" cm="1">
        <f t="array" aca="1" ref="M383" ca="1">INDIRECT("R"&amp;MOD(M$1+ROW()-2,304)+2&amp;"C3",FALSE)</f>
        <v>-0.26800000000000002</v>
      </c>
      <c r="N383" s="4" cm="1">
        <f t="array" aca="1" ref="N383" ca="1">INDIRECT("R"&amp;MOD(N$1+ROW()-2,304)+2&amp;"C3",FALSE)</f>
        <v>-0.33</v>
      </c>
      <c r="O383" s="4" cm="1">
        <f t="array" aca="1" ref="O383" ca="1">INDIRECT("R"&amp;MOD(O$1+ROW()-2,304)+2&amp;"C3",FALSE)</f>
        <v>0.68</v>
      </c>
      <c r="P383" s="4" cm="1">
        <f t="array" aca="1" ref="P383" ca="1">INDIRECT("R"&amp;MOD(P$1+ROW()-2,304)+2&amp;"C3",FALSE)</f>
        <v>4.9409999999999998</v>
      </c>
      <c r="Q383" s="4" cm="1">
        <f t="array" aca="1" ref="Q383" ca="1">INDIRECT("R"&amp;MOD(Q$1+ROW()-2,304)+2&amp;"C3",FALSE)</f>
        <v>5.0000000000000001E-3</v>
      </c>
      <c r="R383" s="4" cm="1">
        <f t="array" aca="1" ref="R383" ca="1">INDIRECT("R"&amp;MOD(R$1+ROW()-2,304)+2&amp;"C3",FALSE)</f>
        <v>5.0410000000000004</v>
      </c>
      <c r="S383" s="4" cm="1">
        <f t="array" aca="1" ref="S383" ca="1">INDIRECT("R"&amp;MOD(S$1+ROW()-2,304)+2&amp;"C3",FALSE)</f>
        <v>3.464</v>
      </c>
      <c r="T383" s="4" cm="1">
        <f t="array" aca="1" ref="T383" ca="1">INDIRECT("R"&amp;MOD(T$1+ROW()-2,304)+2&amp;"C3",FALSE)</f>
        <v>2.0289999999999999</v>
      </c>
      <c r="U383" s="4" cm="1">
        <f t="array" aca="1" ref="U383" ca="1">INDIRECT("R"&amp;MOD(U$1+ROW()-2,304)+2&amp;"C3",FALSE)</f>
        <v>-0.495</v>
      </c>
      <c r="V383" s="4" cm="1">
        <f t="array" aca="1" ref="V383" ca="1">INDIRECT("R"&amp;MOD(V$1+ROW()-2,304)+2&amp;"C3",FALSE)</f>
        <v>4.4820000000000002</v>
      </c>
      <c r="W383" s="4" cm="1">
        <f t="array" aca="1" ref="W383" ca="1">INDIRECT("R"&amp;MOD(W$1+ROW()-2,304)+2&amp;"C3",FALSE)</f>
        <v>9.7000000000000003E-2</v>
      </c>
      <c r="X383" s="4" cm="1">
        <f t="array" aca="1" ref="X383" ca="1">INDIRECT("R"&amp;MOD(X$1+ROW()-2,304)+2&amp;"C3",FALSE)</f>
        <v>0.33</v>
      </c>
      <c r="Y383" s="4" cm="1">
        <f t="array" aca="1" ref="Y383" ca="1">INDIRECT("R"&amp;MOD(Y$1+ROW()-2,304)+2&amp;"C3",FALSE)</f>
        <v>4.2380000000000004</v>
      </c>
      <c r="Z383" s="4" cm="1">
        <f t="array" aca="1" ref="Z383" ca="1">INDIRECT("R"&amp;MOD(Z$1+ROW()-2,304)+2&amp;"C3",FALSE)</f>
        <v>0.29199999999999998</v>
      </c>
      <c r="AA383" s="4" cm="1">
        <f t="array" aca="1" ref="AA383" ca="1">INDIRECT("R"&amp;MOD(AA$1+ROW()-2,304)+2&amp;"C3",FALSE)</f>
        <v>4.3620000000000001</v>
      </c>
      <c r="AB383" s="4" cm="1">
        <f t="array" aca="1" ref="AB383" ca="1">INDIRECT("R"&amp;MOD(AB$1+ROW()-2,304)+2&amp;"C3",FALSE)</f>
        <v>3.8180000000000001</v>
      </c>
      <c r="AC383" s="4" cm="1">
        <f t="array" aca="1" ref="AC383" ca="1">INDIRECT("R"&amp;MOD(AC$1+ROW()-2,304)+2&amp;"C3",FALSE)</f>
        <v>2.1190000000000002</v>
      </c>
      <c r="AD383" s="4" cm="1">
        <f t="array" aca="1" ref="AD383" ca="1">INDIRECT("R"&amp;MOD(AD$1+ROW()-2,304)+2&amp;"C3",FALSE)</f>
        <v>1.042</v>
      </c>
      <c r="AE383" s="4" cm="1">
        <f t="array" aca="1" ref="AE383" ca="1">INDIRECT("R"&amp;MOD(AE$1+ROW()-2,304)+2&amp;"C3",FALSE)</f>
        <v>2.0489999999999999</v>
      </c>
      <c r="AF383" s="4" cm="1">
        <f t="array" aca="1" ref="AF383" ca="1">INDIRECT("R"&amp;MOD(AF$1+ROW()-2,304)+2&amp;"C3",FALSE)</f>
        <v>2.6269999999999998</v>
      </c>
      <c r="AG383" s="4" cm="1">
        <f t="array" aca="1" ref="AG383" ca="1">INDIRECT("R"&amp;MOD(AG$1+ROW()-2,304)+2&amp;"C3",FALSE)</f>
        <v>2.6960000000000002</v>
      </c>
      <c r="AH383" s="4" cm="1">
        <f t="array" aca="1" ref="AH383" ca="1">INDIRECT("R"&amp;MOD(AH$1+ROW()-2,304)+2&amp;"C3",FALSE)</f>
        <v>2.1389999999999998</v>
      </c>
      <c r="AI383" s="4" cm="1">
        <f t="array" aca="1" ref="AI383" ca="1">INDIRECT("R"&amp;MOD(AI$1+ROW()-2,304)+2&amp;"C3",FALSE)</f>
        <v>1.4219999999999999</v>
      </c>
      <c r="AJ383" s="4" cm="1">
        <f t="array" aca="1" ref="AJ383" ca="1">INDIRECT("R"&amp;MOD(AJ$1+ROW()-2,304)+2&amp;"C3",FALSE)</f>
        <v>0.223</v>
      </c>
    </row>
    <row r="384" spans="7:36" x14ac:dyDescent="0.25">
      <c r="G384" s="4" cm="1">
        <f t="array" aca="1" ref="G384" ca="1">INDIRECT("R"&amp;MOD(G$1+ROW()-2,304)+2&amp;"C3",FALSE)</f>
        <v>-0.56699999999999995</v>
      </c>
      <c r="H384" s="4" cm="1">
        <f t="array" aca="1" ref="H384" ca="1">INDIRECT("R"&amp;MOD(H$1+ROW()-2,304)+2&amp;"C3",FALSE)</f>
        <v>-0.25700000000000001</v>
      </c>
      <c r="I384" s="4" cm="1">
        <f t="array" aca="1" ref="I384" ca="1">INDIRECT("R"&amp;MOD(I$1+ROW()-2,304)+2&amp;"C3",FALSE)</f>
        <v>0.84899999999999998</v>
      </c>
      <c r="J384" s="4" cm="1">
        <f t="array" aca="1" ref="J384" ca="1">INDIRECT("R"&amp;MOD(J$1+ROW()-2,304)+2&amp;"C3",FALSE)</f>
        <v>1.425</v>
      </c>
      <c r="K384" s="4" cm="1">
        <f t="array" aca="1" ref="K384" ca="1">INDIRECT("R"&amp;MOD(K$1+ROW()-2,304)+2&amp;"C3",FALSE)</f>
        <v>2.7269999999999999</v>
      </c>
      <c r="L384" s="4" cm="1">
        <f t="array" aca="1" ref="L384" ca="1">INDIRECT("R"&amp;MOD(L$1+ROW()-2,304)+2&amp;"C3",FALSE)</f>
        <v>3.31</v>
      </c>
      <c r="M384" s="4" cm="1">
        <f t="array" aca="1" ref="M384" ca="1">INDIRECT("R"&amp;MOD(M$1+ROW()-2,304)+2&amp;"C3",FALSE)</f>
        <v>-0.29399999999999998</v>
      </c>
      <c r="N384" s="4" cm="1">
        <f t="array" aca="1" ref="N384" ca="1">INDIRECT("R"&amp;MOD(N$1+ROW()-2,304)+2&amp;"C3",FALSE)</f>
        <v>-0.32900000000000001</v>
      </c>
      <c r="O384" s="4" cm="1">
        <f t="array" aca="1" ref="O384" ca="1">INDIRECT("R"&amp;MOD(O$1+ROW()-2,304)+2&amp;"C3",FALSE)</f>
        <v>0.66200000000000003</v>
      </c>
      <c r="P384" s="4" cm="1">
        <f t="array" aca="1" ref="P384" ca="1">INDIRECT("R"&amp;MOD(P$1+ROW()-2,304)+2&amp;"C3",FALSE)</f>
        <v>4.9610000000000003</v>
      </c>
      <c r="Q384" s="4" cm="1">
        <f t="array" aca="1" ref="Q384" ca="1">INDIRECT("R"&amp;MOD(Q$1+ROW()-2,304)+2&amp;"C3",FALSE)</f>
        <v>-0.01</v>
      </c>
      <c r="R384" s="4" cm="1">
        <f t="array" aca="1" ref="R384" ca="1">INDIRECT("R"&amp;MOD(R$1+ROW()-2,304)+2&amp;"C3",FALSE)</f>
        <v>5.0919999999999996</v>
      </c>
      <c r="S384" s="4" cm="1">
        <f t="array" aca="1" ref="S384" ca="1">INDIRECT("R"&amp;MOD(S$1+ROW()-2,304)+2&amp;"C3",FALSE)</f>
        <v>3.41</v>
      </c>
      <c r="T384" s="4" cm="1">
        <f t="array" aca="1" ref="T384" ca="1">INDIRECT("R"&amp;MOD(T$1+ROW()-2,304)+2&amp;"C3",FALSE)</f>
        <v>2.0489999999999999</v>
      </c>
      <c r="U384" s="4" cm="1">
        <f t="array" aca="1" ref="U384" ca="1">INDIRECT("R"&amp;MOD(U$1+ROW()-2,304)+2&amp;"C3",FALSE)</f>
        <v>-0.44800000000000001</v>
      </c>
      <c r="V384" s="4" cm="1">
        <f t="array" aca="1" ref="V384" ca="1">INDIRECT("R"&amp;MOD(V$1+ROW()-2,304)+2&amp;"C3",FALSE)</f>
        <v>4.3620000000000001</v>
      </c>
      <c r="W384" s="4" cm="1">
        <f t="array" aca="1" ref="W384" ca="1">INDIRECT("R"&amp;MOD(W$1+ROW()-2,304)+2&amp;"C3",FALSE)</f>
        <v>8.3000000000000004E-2</v>
      </c>
      <c r="X384" s="4" cm="1">
        <f t="array" aca="1" ref="X384" ca="1">INDIRECT("R"&amp;MOD(X$1+ROW()-2,304)+2&amp;"C3",FALSE)</f>
        <v>0.32500000000000001</v>
      </c>
      <c r="Y384" s="4" cm="1">
        <f t="array" aca="1" ref="Y384" ca="1">INDIRECT("R"&amp;MOD(Y$1+ROW()-2,304)+2&amp;"C3",FALSE)</f>
        <v>3.2930000000000001</v>
      </c>
      <c r="Z384" s="4" cm="1">
        <f t="array" aca="1" ref="Z384" ca="1">INDIRECT("R"&amp;MOD(Z$1+ROW()-2,304)+2&amp;"C3",FALSE)</f>
        <v>0.28799999999999998</v>
      </c>
      <c r="AA384" s="4" cm="1">
        <f t="array" aca="1" ref="AA384" ca="1">INDIRECT("R"&amp;MOD(AA$1+ROW()-2,304)+2&amp;"C3",FALSE)</f>
        <v>4.5960000000000001</v>
      </c>
      <c r="AB384" s="4" cm="1">
        <f t="array" aca="1" ref="AB384" ca="1">INDIRECT("R"&amp;MOD(AB$1+ROW()-2,304)+2&amp;"C3",FALSE)</f>
        <v>3.891</v>
      </c>
      <c r="AC384" s="4" cm="1">
        <f t="array" aca="1" ref="AC384" ca="1">INDIRECT("R"&amp;MOD(AC$1+ROW()-2,304)+2&amp;"C3",FALSE)</f>
        <v>2.1469999999999998</v>
      </c>
      <c r="AD384" s="4" cm="1">
        <f t="array" aca="1" ref="AD384" ca="1">INDIRECT("R"&amp;MOD(AD$1+ROW()-2,304)+2&amp;"C3",FALSE)</f>
        <v>1.022</v>
      </c>
      <c r="AE384" s="4" cm="1">
        <f t="array" aca="1" ref="AE384" ca="1">INDIRECT("R"&amp;MOD(AE$1+ROW()-2,304)+2&amp;"C3",FALSE)</f>
        <v>2.0859999999999999</v>
      </c>
      <c r="AF384" s="4" cm="1">
        <f t="array" aca="1" ref="AF384" ca="1">INDIRECT("R"&amp;MOD(AF$1+ROW()-2,304)+2&amp;"C3",FALSE)</f>
        <v>2.6760000000000002</v>
      </c>
      <c r="AG384" s="4" cm="1">
        <f t="array" aca="1" ref="AG384" ca="1">INDIRECT("R"&amp;MOD(AG$1+ROW()-2,304)+2&amp;"C3",FALSE)</f>
        <v>2.5790000000000002</v>
      </c>
      <c r="AH384" s="4" cm="1">
        <f t="array" aca="1" ref="AH384" ca="1">INDIRECT("R"&amp;MOD(AH$1+ROW()-2,304)+2&amp;"C3",FALSE)</f>
        <v>2.1970000000000001</v>
      </c>
      <c r="AI384" s="4" cm="1">
        <f t="array" aca="1" ref="AI384" ca="1">INDIRECT("R"&amp;MOD(AI$1+ROW()-2,304)+2&amp;"C3",FALSE)</f>
        <v>1.282</v>
      </c>
      <c r="AJ384" s="4" cm="1">
        <f t="array" aca="1" ref="AJ384" ca="1">INDIRECT("R"&amp;MOD(AJ$1+ROW()-2,304)+2&amp;"C3",FALSE)</f>
        <v>0.27200000000000002</v>
      </c>
    </row>
    <row r="385" spans="7:36" x14ac:dyDescent="0.25">
      <c r="G385" s="4" cm="1">
        <f t="array" aca="1" ref="G385" ca="1">INDIRECT("R"&amp;MOD(G$1+ROW()-2,304)+2&amp;"C3",FALSE)</f>
        <v>-0.58199999999999996</v>
      </c>
      <c r="H385" s="4" cm="1">
        <f t="array" aca="1" ref="H385" ca="1">INDIRECT("R"&amp;MOD(H$1+ROW()-2,304)+2&amp;"C3",FALSE)</f>
        <v>-0.26800000000000002</v>
      </c>
      <c r="I385" s="4" cm="1">
        <f t="array" aca="1" ref="I385" ca="1">INDIRECT("R"&amp;MOD(I$1+ROW()-2,304)+2&amp;"C3",FALSE)</f>
        <v>0.89600000000000002</v>
      </c>
      <c r="J385" s="4" cm="1">
        <f t="array" aca="1" ref="J385" ca="1">INDIRECT("R"&amp;MOD(J$1+ROW()-2,304)+2&amp;"C3",FALSE)</f>
        <v>1.4890000000000001</v>
      </c>
      <c r="K385" s="4" cm="1">
        <f t="array" aca="1" ref="K385" ca="1">INDIRECT("R"&amp;MOD(K$1+ROW()-2,304)+2&amp;"C3",FALSE)</f>
        <v>3.3759999999999999</v>
      </c>
      <c r="L385" s="4" cm="1">
        <f t="array" aca="1" ref="L385" ca="1">INDIRECT("R"&amp;MOD(L$1+ROW()-2,304)+2&amp;"C3",FALSE)</f>
        <v>3.2610000000000001</v>
      </c>
      <c r="M385" s="4" cm="1">
        <f t="array" aca="1" ref="M385" ca="1">INDIRECT("R"&amp;MOD(M$1+ROW()-2,304)+2&amp;"C3",FALSE)</f>
        <v>-0.29799999999999999</v>
      </c>
      <c r="N385" s="4" cm="1">
        <f t="array" aca="1" ref="N385" ca="1">INDIRECT("R"&amp;MOD(N$1+ROW()-2,304)+2&amp;"C3",FALSE)</f>
        <v>-0.32900000000000001</v>
      </c>
      <c r="O385" s="4" cm="1">
        <f t="array" aca="1" ref="O385" ca="1">INDIRECT("R"&amp;MOD(O$1+ROW()-2,304)+2&amp;"C3",FALSE)</f>
        <v>0.64500000000000002</v>
      </c>
      <c r="P385" s="4" cm="1">
        <f t="array" aca="1" ref="P385" ca="1">INDIRECT("R"&amp;MOD(P$1+ROW()-2,304)+2&amp;"C3",FALSE)</f>
        <v>4.9649999999999999</v>
      </c>
      <c r="Q385" s="4" cm="1">
        <f t="array" aca="1" ref="Q385" ca="1">INDIRECT("R"&amp;MOD(Q$1+ROW()-2,304)+2&amp;"C3",FALSE)</f>
        <v>-1.4E-2</v>
      </c>
      <c r="R385" s="4" cm="1">
        <f t="array" aca="1" ref="R385" ca="1">INDIRECT("R"&amp;MOD(R$1+ROW()-2,304)+2&amp;"C3",FALSE)</f>
        <v>4.9390000000000001</v>
      </c>
      <c r="S385" s="4" cm="1">
        <f t="array" aca="1" ref="S385" ca="1">INDIRECT("R"&amp;MOD(S$1+ROW()-2,304)+2&amp;"C3",FALSE)</f>
        <v>3.3519999999999999</v>
      </c>
      <c r="T385" s="4" cm="1">
        <f t="array" aca="1" ref="T385" ca="1">INDIRECT("R"&amp;MOD(T$1+ROW()-2,304)+2&amp;"C3",FALSE)</f>
        <v>2.0859999999999999</v>
      </c>
      <c r="U385" s="4" cm="1">
        <f t="array" aca="1" ref="U385" ca="1">INDIRECT("R"&amp;MOD(U$1+ROW()-2,304)+2&amp;"C3",FALSE)</f>
        <v>-0.38600000000000001</v>
      </c>
      <c r="V385" s="4" cm="1">
        <f t="array" aca="1" ref="V385" ca="1">INDIRECT("R"&amp;MOD(V$1+ROW()-2,304)+2&amp;"C3",FALSE)</f>
        <v>4.5960000000000001</v>
      </c>
      <c r="W385" s="4" cm="1">
        <f t="array" aca="1" ref="W385" ca="1">INDIRECT("R"&amp;MOD(W$1+ROW()-2,304)+2&amp;"C3",FALSE)</f>
        <v>8.1000000000000003E-2</v>
      </c>
      <c r="X385" s="4" cm="1">
        <f t="array" aca="1" ref="X385" ca="1">INDIRECT("R"&amp;MOD(X$1+ROW()-2,304)+2&amp;"C3",FALSE)</f>
        <v>0.24099999999999999</v>
      </c>
      <c r="Y385" s="4" cm="1">
        <f t="array" aca="1" ref="Y385" ca="1">INDIRECT("R"&amp;MOD(Y$1+ROW()-2,304)+2&amp;"C3",FALSE)</f>
        <v>2.4569999999999999</v>
      </c>
      <c r="Z385" s="4" cm="1">
        <f t="array" aca="1" ref="Z385" ca="1">INDIRECT("R"&amp;MOD(Z$1+ROW()-2,304)+2&amp;"C3",FALSE)</f>
        <v>0.30499999999999999</v>
      </c>
      <c r="AA385" s="4" cm="1">
        <f t="array" aca="1" ref="AA385" ca="1">INDIRECT("R"&amp;MOD(AA$1+ROW()-2,304)+2&amp;"C3",FALSE)</f>
        <v>4.7839999999999998</v>
      </c>
      <c r="AB385" s="4" cm="1">
        <f t="array" aca="1" ref="AB385" ca="1">INDIRECT("R"&amp;MOD(AB$1+ROW()-2,304)+2&amp;"C3",FALSE)</f>
        <v>3.9750000000000001</v>
      </c>
      <c r="AC385" s="4" cm="1">
        <f t="array" aca="1" ref="AC385" ca="1">INDIRECT("R"&amp;MOD(AC$1+ROW()-2,304)+2&amp;"C3",FALSE)</f>
        <v>2.17</v>
      </c>
      <c r="AD385" s="4" cm="1">
        <f t="array" aca="1" ref="AD385" ca="1">INDIRECT("R"&amp;MOD(AD$1+ROW()-2,304)+2&amp;"C3",FALSE)</f>
        <v>1.0169999999999999</v>
      </c>
      <c r="AE385" s="4" cm="1">
        <f t="array" aca="1" ref="AE385" ca="1">INDIRECT("R"&amp;MOD(AE$1+ROW()-2,304)+2&amp;"C3",FALSE)</f>
        <v>2.113</v>
      </c>
      <c r="AF385" s="4" cm="1">
        <f t="array" aca="1" ref="AF385" ca="1">INDIRECT("R"&amp;MOD(AF$1+ROW()-2,304)+2&amp;"C3",FALSE)</f>
        <v>2.6949999999999998</v>
      </c>
      <c r="AG385" s="4" cm="1">
        <f t="array" aca="1" ref="AG385" ca="1">INDIRECT("R"&amp;MOD(AG$1+ROW()-2,304)+2&amp;"C3",FALSE)</f>
        <v>2.6269999999999998</v>
      </c>
      <c r="AH385" s="4" cm="1">
        <f t="array" aca="1" ref="AH385" ca="1">INDIRECT("R"&amp;MOD(AH$1+ROW()-2,304)+2&amp;"C3",FALSE)</f>
        <v>2.3610000000000002</v>
      </c>
      <c r="AI385" s="4" cm="1">
        <f t="array" aca="1" ref="AI385" ca="1">INDIRECT("R"&amp;MOD(AI$1+ROW()-2,304)+2&amp;"C3",FALSE)</f>
        <v>1.2230000000000001</v>
      </c>
      <c r="AJ385" s="4" cm="1">
        <f t="array" aca="1" ref="AJ385" ca="1">INDIRECT("R"&amp;MOD(AJ$1+ROW()-2,304)+2&amp;"C3",FALSE)</f>
        <v>0.29199999999999998</v>
      </c>
    </row>
    <row r="386" spans="7:36" x14ac:dyDescent="0.25">
      <c r="G386" s="4" cm="1">
        <f t="array" aca="1" ref="G386" ca="1">INDIRECT("R"&amp;MOD(G$1+ROW()-2,304)+2&amp;"C3",FALSE)</f>
        <v>-0.56000000000000005</v>
      </c>
      <c r="H386" s="4" cm="1">
        <f t="array" aca="1" ref="H386" ca="1">INDIRECT("R"&amp;MOD(H$1+ROW()-2,304)+2&amp;"C3",FALSE)</f>
        <v>-0.29399999999999998</v>
      </c>
      <c r="I386" s="4" cm="1">
        <f t="array" aca="1" ref="I386" ca="1">INDIRECT("R"&amp;MOD(I$1+ROW()-2,304)+2&amp;"C3",FALSE)</f>
        <v>0.88</v>
      </c>
      <c r="J386" s="4" cm="1">
        <f t="array" aca="1" ref="J386" ca="1">INDIRECT("R"&amp;MOD(J$1+ROW()-2,304)+2&amp;"C3",FALSE)</f>
        <v>1.5980000000000001</v>
      </c>
      <c r="K386" s="4" cm="1">
        <f t="array" aca="1" ref="K386" ca="1">INDIRECT("R"&amp;MOD(K$1+ROW()-2,304)+2&amp;"C3",FALSE)</f>
        <v>3.468</v>
      </c>
      <c r="L386" s="4" cm="1">
        <f t="array" aca="1" ref="L386" ca="1">INDIRECT("R"&amp;MOD(L$1+ROW()-2,304)+2&amp;"C3",FALSE)</f>
        <v>3.1240000000000001</v>
      </c>
      <c r="M386" s="4" cm="1">
        <f t="array" aca="1" ref="M386" ca="1">INDIRECT("R"&amp;MOD(M$1+ROW()-2,304)+2&amp;"C3",FALSE)</f>
        <v>-0.30199999999999999</v>
      </c>
      <c r="N386" s="4" cm="1">
        <f t="array" aca="1" ref="N386" ca="1">INDIRECT("R"&amp;MOD(N$1+ROW()-2,304)+2&amp;"C3",FALSE)</f>
        <v>-0.33</v>
      </c>
      <c r="O386" s="4" cm="1">
        <f t="array" aca="1" ref="O386" ca="1">INDIRECT("R"&amp;MOD(O$1+ROW()-2,304)+2&amp;"C3",FALSE)</f>
        <v>0.64500000000000002</v>
      </c>
      <c r="P386" s="4" cm="1">
        <f t="array" aca="1" ref="P386" ca="1">INDIRECT("R"&amp;MOD(P$1+ROW()-2,304)+2&amp;"C3",FALSE)</f>
        <v>5.0190000000000001</v>
      </c>
      <c r="Q386" s="4" cm="1">
        <f t="array" aca="1" ref="Q386" ca="1">INDIRECT("R"&amp;MOD(Q$1+ROW()-2,304)+2&amp;"C3",FALSE)</f>
        <v>-1.9E-2</v>
      </c>
      <c r="R386" s="4" cm="1">
        <f t="array" aca="1" ref="R386" ca="1">INDIRECT("R"&amp;MOD(R$1+ROW()-2,304)+2&amp;"C3",FALSE)</f>
        <v>4.7709999999999999</v>
      </c>
      <c r="S386" s="4" cm="1">
        <f t="array" aca="1" ref="S386" ca="1">INDIRECT("R"&amp;MOD(S$1+ROW()-2,304)+2&amp;"C3",FALSE)</f>
        <v>3.31</v>
      </c>
      <c r="T386" s="4" cm="1">
        <f t="array" aca="1" ref="T386" ca="1">INDIRECT("R"&amp;MOD(T$1+ROW()-2,304)+2&amp;"C3",FALSE)</f>
        <v>2.113</v>
      </c>
      <c r="U386" s="4" cm="1">
        <f t="array" aca="1" ref="U386" ca="1">INDIRECT("R"&amp;MOD(U$1+ROW()-2,304)+2&amp;"C3",FALSE)</f>
        <v>-0.23899999999999999</v>
      </c>
      <c r="V386" s="4" cm="1">
        <f t="array" aca="1" ref="V386" ca="1">INDIRECT("R"&amp;MOD(V$1+ROW()-2,304)+2&amp;"C3",FALSE)</f>
        <v>4.7839999999999998</v>
      </c>
      <c r="W386" s="4" cm="1">
        <f t="array" aca="1" ref="W386" ca="1">INDIRECT("R"&amp;MOD(W$1+ROW()-2,304)+2&amp;"C3",FALSE)</f>
        <v>8.1000000000000003E-2</v>
      </c>
      <c r="X386" s="4" cm="1">
        <f t="array" aca="1" ref="X386" ca="1">INDIRECT("R"&amp;MOD(X$1+ROW()-2,304)+2&amp;"C3",FALSE)</f>
        <v>0.20499999999999999</v>
      </c>
      <c r="Y386" s="4" cm="1">
        <f t="array" aca="1" ref="Y386" ca="1">INDIRECT("R"&amp;MOD(Y$1+ROW()-2,304)+2&amp;"C3",FALSE)</f>
        <v>1.9430000000000001</v>
      </c>
      <c r="Z386" s="4" cm="1">
        <f t="array" aca="1" ref="Z386" ca="1">INDIRECT("R"&amp;MOD(Z$1+ROW()-2,304)+2&amp;"C3",FALSE)</f>
        <v>0.33</v>
      </c>
      <c r="AA386" s="4" cm="1">
        <f t="array" aca="1" ref="AA386" ca="1">INDIRECT("R"&amp;MOD(AA$1+ROW()-2,304)+2&amp;"C3",FALSE)</f>
        <v>4.8570000000000002</v>
      </c>
      <c r="AB386" s="4" cm="1">
        <f t="array" aca="1" ref="AB386" ca="1">INDIRECT("R"&amp;MOD(AB$1+ROW()-2,304)+2&amp;"C3",FALSE)</f>
        <v>4.0709999999999997</v>
      </c>
      <c r="AC386" s="4" cm="1">
        <f t="array" aca="1" ref="AC386" ca="1">INDIRECT("R"&amp;MOD(AC$1+ROW()-2,304)+2&amp;"C3",FALSE)</f>
        <v>2.173</v>
      </c>
      <c r="AD386" s="4" cm="1">
        <f t="array" aca="1" ref="AD386" ca="1">INDIRECT("R"&amp;MOD(AD$1+ROW()-2,304)+2&amp;"C3",FALSE)</f>
        <v>1.087</v>
      </c>
      <c r="AE386" s="4" cm="1">
        <f t="array" aca="1" ref="AE386" ca="1">INDIRECT("R"&amp;MOD(AE$1+ROW()-2,304)+2&amp;"C3",FALSE)</f>
        <v>2.1160000000000001</v>
      </c>
      <c r="AF386" s="4" cm="1">
        <f t="array" aca="1" ref="AF386" ca="1">INDIRECT("R"&amp;MOD(AF$1+ROW()-2,304)+2&amp;"C3",FALSE)</f>
        <v>2.7269999999999999</v>
      </c>
      <c r="AG386" s="4" cm="1">
        <f t="array" aca="1" ref="AG386" ca="1">INDIRECT("R"&amp;MOD(AG$1+ROW()-2,304)+2&amp;"C3",FALSE)</f>
        <v>2.6760000000000002</v>
      </c>
      <c r="AH386" s="4" cm="1">
        <f t="array" aca="1" ref="AH386" ca="1">INDIRECT("R"&amp;MOD(AH$1+ROW()-2,304)+2&amp;"C3",FALSE)</f>
        <v>2.4729999999999999</v>
      </c>
      <c r="AI386" s="4" cm="1">
        <f t="array" aca="1" ref="AI386" ca="1">INDIRECT("R"&amp;MOD(AI$1+ROW()-2,304)+2&amp;"C3",FALSE)</f>
        <v>0.97499999999999998</v>
      </c>
      <c r="AJ386" s="4" cm="1">
        <f t="array" aca="1" ref="AJ386" ca="1">INDIRECT("R"&amp;MOD(AJ$1+ROW()-2,304)+2&amp;"C3",FALSE)</f>
        <v>0.28799999999999998</v>
      </c>
    </row>
    <row r="387" spans="7:36" x14ac:dyDescent="0.25">
      <c r="G387" s="4" cm="1">
        <f t="array" aca="1" ref="G387" ca="1">INDIRECT("R"&amp;MOD(G$1+ROW()-2,304)+2&amp;"C3",FALSE)</f>
        <v>-0.53200000000000003</v>
      </c>
      <c r="H387" s="4" cm="1">
        <f t="array" aca="1" ref="H387" ca="1">INDIRECT("R"&amp;MOD(H$1+ROW()-2,304)+2&amp;"C3",FALSE)</f>
        <v>-0.29799999999999999</v>
      </c>
      <c r="I387" s="4" cm="1">
        <f t="array" aca="1" ref="I387" ca="1">INDIRECT("R"&amp;MOD(I$1+ROW()-2,304)+2&amp;"C3",FALSE)</f>
        <v>0.998</v>
      </c>
      <c r="J387" s="4" cm="1">
        <f t="array" aca="1" ref="J387" ca="1">INDIRECT("R"&amp;MOD(J$1+ROW()-2,304)+2&amp;"C3",FALSE)</f>
        <v>1.552</v>
      </c>
      <c r="K387" s="4" cm="1">
        <f t="array" aca="1" ref="K387" ca="1">INDIRECT("R"&amp;MOD(K$1+ROW()-2,304)+2&amp;"C3",FALSE)</f>
        <v>3.4460000000000002</v>
      </c>
      <c r="L387" s="4" cm="1">
        <f t="array" aca="1" ref="L387" ca="1">INDIRECT("R"&amp;MOD(L$1+ROW()-2,304)+2&amp;"C3",FALSE)</f>
        <v>2.9409999999999998</v>
      </c>
      <c r="M387" s="4" cm="1">
        <f t="array" aca="1" ref="M387" ca="1">INDIRECT("R"&amp;MOD(M$1+ROW()-2,304)+2&amp;"C3",FALSE)</f>
        <v>-0.309</v>
      </c>
      <c r="N387" s="4" cm="1">
        <f t="array" aca="1" ref="N387" ca="1">INDIRECT("R"&amp;MOD(N$1+ROW()-2,304)+2&amp;"C3",FALSE)</f>
        <v>-0.32900000000000001</v>
      </c>
      <c r="O387" s="4" cm="1">
        <f t="array" aca="1" ref="O387" ca="1">INDIRECT("R"&amp;MOD(O$1+ROW()-2,304)+2&amp;"C3",FALSE)</f>
        <v>0.68700000000000006</v>
      </c>
      <c r="P387" s="4" cm="1">
        <f t="array" aca="1" ref="P387" ca="1">INDIRECT("R"&amp;MOD(P$1+ROW()-2,304)+2&amp;"C3",FALSE)</f>
        <v>5.1130000000000004</v>
      </c>
      <c r="Q387" s="4" cm="1">
        <f t="array" aca="1" ref="Q387" ca="1">INDIRECT("R"&amp;MOD(Q$1+ROW()-2,304)+2&amp;"C3",FALSE)</f>
        <v>-2.8000000000000001E-2</v>
      </c>
      <c r="R387" s="4" cm="1">
        <f t="array" aca="1" ref="R387" ca="1">INDIRECT("R"&amp;MOD(R$1+ROW()-2,304)+2&amp;"C3",FALSE)</f>
        <v>4.7560000000000002</v>
      </c>
      <c r="S387" s="4" cm="1">
        <f t="array" aca="1" ref="S387" ca="1">INDIRECT("R"&amp;MOD(S$1+ROW()-2,304)+2&amp;"C3",FALSE)</f>
        <v>3.2610000000000001</v>
      </c>
      <c r="T387" s="4" cm="1">
        <f t="array" aca="1" ref="T387" ca="1">INDIRECT("R"&amp;MOD(T$1+ROW()-2,304)+2&amp;"C3",FALSE)</f>
        <v>2.1160000000000001</v>
      </c>
      <c r="U387" s="4" cm="1">
        <f t="array" aca="1" ref="U387" ca="1">INDIRECT("R"&amp;MOD(U$1+ROW()-2,304)+2&amp;"C3",FALSE)</f>
        <v>3.6999999999999998E-2</v>
      </c>
      <c r="V387" s="4" cm="1">
        <f t="array" aca="1" ref="V387" ca="1">INDIRECT("R"&amp;MOD(V$1+ROW()-2,304)+2&amp;"C3",FALSE)</f>
        <v>4.8570000000000002</v>
      </c>
      <c r="W387" s="4" cm="1">
        <f t="array" aca="1" ref="W387" ca="1">INDIRECT("R"&amp;MOD(W$1+ROW()-2,304)+2&amp;"C3",FALSE)</f>
        <v>6.3E-2</v>
      </c>
      <c r="X387" s="4" cm="1">
        <f t="array" aca="1" ref="X387" ca="1">INDIRECT("R"&amp;MOD(X$1+ROW()-2,304)+2&amp;"C3",FALSE)</f>
        <v>0.192</v>
      </c>
      <c r="Y387" s="4" cm="1">
        <f t="array" aca="1" ref="Y387" ca="1">INDIRECT("R"&amp;MOD(Y$1+ROW()-2,304)+2&amp;"C3",FALSE)</f>
        <v>1.635</v>
      </c>
      <c r="Z387" s="4" cm="1">
        <f t="array" aca="1" ref="Z387" ca="1">INDIRECT("R"&amp;MOD(Z$1+ROW()-2,304)+2&amp;"C3",FALSE)</f>
        <v>0.32500000000000001</v>
      </c>
      <c r="AA387" s="4" cm="1">
        <f t="array" aca="1" ref="AA387" ca="1">INDIRECT("R"&amp;MOD(AA$1+ROW()-2,304)+2&amp;"C3",FALSE)</f>
        <v>4.9409999999999998</v>
      </c>
      <c r="AB387" s="4" cm="1">
        <f t="array" aca="1" ref="AB387" ca="1">INDIRECT("R"&amp;MOD(AB$1+ROW()-2,304)+2&amp;"C3",FALSE)</f>
        <v>4.1479999999999997</v>
      </c>
      <c r="AC387" s="4" cm="1">
        <f t="array" aca="1" ref="AC387" ca="1">INDIRECT("R"&amp;MOD(AC$1+ROW()-2,304)+2&amp;"C3",FALSE)</f>
        <v>2.145</v>
      </c>
      <c r="AD387" s="4" cm="1">
        <f t="array" aca="1" ref="AD387" ca="1">INDIRECT("R"&amp;MOD(AD$1+ROW()-2,304)+2&amp;"C3",FALSE)</f>
        <v>1.1759999999999999</v>
      </c>
      <c r="AE387" s="4" cm="1">
        <f t="array" aca="1" ref="AE387" ca="1">INDIRECT("R"&amp;MOD(AE$1+ROW()-2,304)+2&amp;"C3",FALSE)</f>
        <v>2.1139999999999999</v>
      </c>
      <c r="AF387" s="4" cm="1">
        <f t="array" aca="1" ref="AF387" ca="1">INDIRECT("R"&amp;MOD(AF$1+ROW()-2,304)+2&amp;"C3",FALSE)</f>
        <v>3.3759999999999999</v>
      </c>
      <c r="AG387" s="4" cm="1">
        <f t="array" aca="1" ref="AG387" ca="1">INDIRECT("R"&amp;MOD(AG$1+ROW()-2,304)+2&amp;"C3",FALSE)</f>
        <v>2.6949999999999998</v>
      </c>
      <c r="AH387" s="4" cm="1">
        <f t="array" aca="1" ref="AH387" ca="1">INDIRECT("R"&amp;MOD(AH$1+ROW()-2,304)+2&amp;"C3",FALSE)</f>
        <v>2.5129999999999999</v>
      </c>
      <c r="AI387" s="4" cm="1">
        <f t="array" aca="1" ref="AI387" ca="1">INDIRECT("R"&amp;MOD(AI$1+ROW()-2,304)+2&amp;"C3",FALSE)</f>
        <v>0.86</v>
      </c>
      <c r="AJ387" s="4" cm="1">
        <f t="array" aca="1" ref="AJ387" ca="1">INDIRECT("R"&amp;MOD(AJ$1+ROW()-2,304)+2&amp;"C3",FALSE)</f>
        <v>0.30499999999999999</v>
      </c>
    </row>
    <row r="388" spans="7:36" x14ac:dyDescent="0.25">
      <c r="G388" s="4" cm="1">
        <f t="array" aca="1" ref="G388" ca="1">INDIRECT("R"&amp;MOD(G$1+ROW()-2,304)+2&amp;"C3",FALSE)</f>
        <v>-0.495</v>
      </c>
      <c r="H388" s="4" cm="1">
        <f t="array" aca="1" ref="H388" ca="1">INDIRECT("R"&amp;MOD(H$1+ROW()-2,304)+2&amp;"C3",FALSE)</f>
        <v>-0.30199999999999999</v>
      </c>
      <c r="I388" s="4" cm="1">
        <f t="array" aca="1" ref="I388" ca="1">INDIRECT("R"&amp;MOD(I$1+ROW()-2,304)+2&amp;"C3",FALSE)</f>
        <v>1.042</v>
      </c>
      <c r="J388" s="4" cm="1">
        <f t="array" aca="1" ref="J388" ca="1">INDIRECT("R"&amp;MOD(J$1+ROW()-2,304)+2&amp;"C3",FALSE)</f>
        <v>1.536</v>
      </c>
      <c r="K388" s="4" cm="1">
        <f t="array" aca="1" ref="K388" ca="1">INDIRECT("R"&amp;MOD(K$1+ROW()-2,304)+2&amp;"C3",FALSE)</f>
        <v>3.343</v>
      </c>
      <c r="L388" s="4" cm="1">
        <f t="array" aca="1" ref="L388" ca="1">INDIRECT("R"&amp;MOD(L$1+ROW()-2,304)+2&amp;"C3",FALSE)</f>
        <v>2.8319999999999999</v>
      </c>
      <c r="M388" s="4" cm="1">
        <f t="array" aca="1" ref="M388" ca="1">INDIRECT("R"&amp;MOD(M$1+ROW()-2,304)+2&amp;"C3",FALSE)</f>
        <v>-0.313</v>
      </c>
      <c r="N388" s="4" cm="1">
        <f t="array" aca="1" ref="N388" ca="1">INDIRECT("R"&amp;MOD(N$1+ROW()-2,304)+2&amp;"C3",FALSE)</f>
        <v>-0.32800000000000001</v>
      </c>
      <c r="O388" s="4" cm="1">
        <f t="array" aca="1" ref="O388" ca="1">INDIRECT("R"&amp;MOD(O$1+ROW()-2,304)+2&amp;"C3",FALSE)</f>
        <v>0.72799999999999998</v>
      </c>
      <c r="P388" s="4" cm="1">
        <f t="array" aca="1" ref="P388" ca="1">INDIRECT("R"&amp;MOD(P$1+ROW()-2,304)+2&amp;"C3",FALSE)</f>
        <v>4.2380000000000004</v>
      </c>
      <c r="Q388" s="4" cm="1">
        <f t="array" aca="1" ref="Q388" ca="1">INDIRECT("R"&amp;MOD(Q$1+ROW()-2,304)+2&amp;"C3",FALSE)</f>
        <v>-3.6999999999999998E-2</v>
      </c>
      <c r="R388" s="4" cm="1">
        <f t="array" aca="1" ref="R388" ca="1">INDIRECT("R"&amp;MOD(R$1+ROW()-2,304)+2&amp;"C3",FALSE)</f>
        <v>4.7089999999999996</v>
      </c>
      <c r="S388" s="4" cm="1">
        <f t="array" aca="1" ref="S388" ca="1">INDIRECT("R"&amp;MOD(S$1+ROW()-2,304)+2&amp;"C3",FALSE)</f>
        <v>3.1240000000000001</v>
      </c>
      <c r="T388" s="4" cm="1">
        <f t="array" aca="1" ref="T388" ca="1">INDIRECT("R"&amp;MOD(T$1+ROW()-2,304)+2&amp;"C3",FALSE)</f>
        <v>2.1139999999999999</v>
      </c>
      <c r="U388" s="4" cm="1">
        <f t="array" aca="1" ref="U388" ca="1">INDIRECT("R"&amp;MOD(U$1+ROW()-2,304)+2&amp;"C3",FALSE)</f>
        <v>0.39500000000000002</v>
      </c>
      <c r="V388" s="4" cm="1">
        <f t="array" aca="1" ref="V388" ca="1">INDIRECT("R"&amp;MOD(V$1+ROW()-2,304)+2&amp;"C3",FALSE)</f>
        <v>4.9409999999999998</v>
      </c>
      <c r="W388" s="4" cm="1">
        <f t="array" aca="1" ref="W388" ca="1">INDIRECT("R"&amp;MOD(W$1+ROW()-2,304)+2&amp;"C3",FALSE)</f>
        <v>4.8000000000000001E-2</v>
      </c>
      <c r="X388" s="4" cm="1">
        <f t="array" aca="1" ref="X388" ca="1">INDIRECT("R"&amp;MOD(X$1+ROW()-2,304)+2&amp;"C3",FALSE)</f>
        <v>9.7000000000000003E-2</v>
      </c>
      <c r="Y388" s="4" cm="1">
        <f t="array" aca="1" ref="Y388" ca="1">INDIRECT("R"&amp;MOD(Y$1+ROW()-2,304)+2&amp;"C3",FALSE)</f>
        <v>1.4219999999999999</v>
      </c>
      <c r="Z388" s="4" cm="1">
        <f t="array" aca="1" ref="Z388" ca="1">INDIRECT("R"&amp;MOD(Z$1+ROW()-2,304)+2&amp;"C3",FALSE)</f>
        <v>0.24099999999999999</v>
      </c>
      <c r="AA388" s="4" cm="1">
        <f t="array" aca="1" ref="AA388" ca="1">INDIRECT("R"&amp;MOD(AA$1+ROW()-2,304)+2&amp;"C3",FALSE)</f>
        <v>4.9610000000000003</v>
      </c>
      <c r="AB388" s="4" cm="1">
        <f t="array" aca="1" ref="AB388" ca="1">INDIRECT("R"&amp;MOD(AB$1+ROW()-2,304)+2&amp;"C3",FALSE)</f>
        <v>4.2160000000000002</v>
      </c>
      <c r="AC388" s="4" cm="1">
        <f t="array" aca="1" ref="AC388" ca="1">INDIRECT("R"&amp;MOD(AC$1+ROW()-2,304)+2&amp;"C3",FALSE)</f>
        <v>2.1379999999999999</v>
      </c>
      <c r="AD388" s="4" cm="1">
        <f t="array" aca="1" ref="AD388" ca="1">INDIRECT("R"&amp;MOD(AD$1+ROW()-2,304)+2&amp;"C3",FALSE)</f>
        <v>1.321</v>
      </c>
      <c r="AE388" s="4" cm="1">
        <f t="array" aca="1" ref="AE388" ca="1">INDIRECT("R"&amp;MOD(AE$1+ROW()-2,304)+2&amp;"C3",FALSE)</f>
        <v>2.1190000000000002</v>
      </c>
      <c r="AF388" s="4" cm="1">
        <f t="array" aca="1" ref="AF388" ca="1">INDIRECT("R"&amp;MOD(AF$1+ROW()-2,304)+2&amp;"C3",FALSE)</f>
        <v>3.468</v>
      </c>
      <c r="AG388" s="4" cm="1">
        <f t="array" aca="1" ref="AG388" ca="1">INDIRECT("R"&amp;MOD(AG$1+ROW()-2,304)+2&amp;"C3",FALSE)</f>
        <v>2.7269999999999999</v>
      </c>
      <c r="AH388" s="4" cm="1">
        <f t="array" aca="1" ref="AH388" ca="1">INDIRECT("R"&amp;MOD(AH$1+ROW()-2,304)+2&amp;"C3",FALSE)</f>
        <v>2.6</v>
      </c>
      <c r="AI388" s="4" cm="1">
        <f t="array" aca="1" ref="AI388" ca="1">INDIRECT("R"&amp;MOD(AI$1+ROW()-2,304)+2&amp;"C3",FALSE)</f>
        <v>0.77200000000000002</v>
      </c>
      <c r="AJ388" s="4" cm="1">
        <f t="array" aca="1" ref="AJ388" ca="1">INDIRECT("R"&amp;MOD(AJ$1+ROW()-2,304)+2&amp;"C3",FALSE)</f>
        <v>0.33</v>
      </c>
    </row>
    <row r="389" spans="7:36" x14ac:dyDescent="0.25">
      <c r="G389" s="4" cm="1">
        <f t="array" aca="1" ref="G389" ca="1">INDIRECT("R"&amp;MOD(G$1+ROW()-2,304)+2&amp;"C3",FALSE)</f>
        <v>-0.44800000000000001</v>
      </c>
      <c r="H389" s="4" cm="1">
        <f t="array" aca="1" ref="H389" ca="1">INDIRECT("R"&amp;MOD(H$1+ROW()-2,304)+2&amp;"C3",FALSE)</f>
        <v>-0.309</v>
      </c>
      <c r="I389" s="4" cm="1">
        <f t="array" aca="1" ref="I389" ca="1">INDIRECT("R"&amp;MOD(I$1+ROW()-2,304)+2&amp;"C3",FALSE)</f>
        <v>1.022</v>
      </c>
      <c r="J389" s="4" cm="1">
        <f t="array" aca="1" ref="J389" ca="1">INDIRECT("R"&amp;MOD(J$1+ROW()-2,304)+2&amp;"C3",FALSE)</f>
        <v>1.5760000000000001</v>
      </c>
      <c r="K389" s="4" cm="1">
        <f t="array" aca="1" ref="K389" ca="1">INDIRECT("R"&amp;MOD(K$1+ROW()-2,304)+2&amp;"C3",FALSE)</f>
        <v>3.5369999999999999</v>
      </c>
      <c r="L389" s="4" cm="1">
        <f t="array" aca="1" ref="L389" ca="1">INDIRECT("R"&amp;MOD(L$1+ROW()-2,304)+2&amp;"C3",FALSE)</f>
        <v>2.6869999999999998</v>
      </c>
      <c r="M389" s="4" cm="1">
        <f t="array" aca="1" ref="M389" ca="1">INDIRECT("R"&amp;MOD(M$1+ROW()-2,304)+2&amp;"C3",FALSE)</f>
        <v>-0.316</v>
      </c>
      <c r="N389" s="4" cm="1">
        <f t="array" aca="1" ref="N389" ca="1">INDIRECT("R"&amp;MOD(N$1+ROW()-2,304)+2&amp;"C3",FALSE)</f>
        <v>-0.32800000000000001</v>
      </c>
      <c r="O389" s="4" cm="1">
        <f t="array" aca="1" ref="O389" ca="1">INDIRECT("R"&amp;MOD(O$1+ROW()-2,304)+2&amp;"C3",FALSE)</f>
        <v>0.84899999999999998</v>
      </c>
      <c r="P389" s="4" cm="1">
        <f t="array" aca="1" ref="P389" ca="1">INDIRECT("R"&amp;MOD(P$1+ROW()-2,304)+2&amp;"C3",FALSE)</f>
        <v>3.2930000000000001</v>
      </c>
      <c r="Q389" s="4" cm="1">
        <f t="array" aca="1" ref="Q389" ca="1">INDIRECT("R"&amp;MOD(Q$1+ROW()-2,304)+2&amp;"C3",FALSE)</f>
        <v>-5.3999999999999999E-2</v>
      </c>
      <c r="R389" s="4" cm="1">
        <f t="array" aca="1" ref="R389" ca="1">INDIRECT("R"&amp;MOD(R$1+ROW()-2,304)+2&amp;"C3",FALSE)</f>
        <v>4.6820000000000004</v>
      </c>
      <c r="S389" s="4" cm="1">
        <f t="array" aca="1" ref="S389" ca="1">INDIRECT("R"&amp;MOD(S$1+ROW()-2,304)+2&amp;"C3",FALSE)</f>
        <v>2.9409999999999998</v>
      </c>
      <c r="T389" s="4" cm="1">
        <f t="array" aca="1" ref="T389" ca="1">INDIRECT("R"&amp;MOD(T$1+ROW()-2,304)+2&amp;"C3",FALSE)</f>
        <v>2.1190000000000002</v>
      </c>
      <c r="U389" s="4" cm="1">
        <f t="array" aca="1" ref="U389" ca="1">INDIRECT("R"&amp;MOD(U$1+ROW()-2,304)+2&amp;"C3",FALSE)</f>
        <v>1.0109999999999999</v>
      </c>
      <c r="V389" s="4" cm="1">
        <f t="array" aca="1" ref="V389" ca="1">INDIRECT("R"&amp;MOD(V$1+ROW()-2,304)+2&amp;"C3",FALSE)</f>
        <v>4.9610000000000003</v>
      </c>
      <c r="W389" s="4" cm="1">
        <f t="array" aca="1" ref="W389" ca="1">INDIRECT("R"&amp;MOD(W$1+ROW()-2,304)+2&amp;"C3",FALSE)</f>
        <v>2.7E-2</v>
      </c>
      <c r="X389" s="4" cm="1">
        <f t="array" aca="1" ref="X389" ca="1">INDIRECT("R"&amp;MOD(X$1+ROW()-2,304)+2&amp;"C3",FALSE)</f>
        <v>8.3000000000000004E-2</v>
      </c>
      <c r="Y389" s="4" cm="1">
        <f t="array" aca="1" ref="Y389" ca="1">INDIRECT("R"&amp;MOD(Y$1+ROW()-2,304)+2&amp;"C3",FALSE)</f>
        <v>1.282</v>
      </c>
      <c r="Z389" s="4" cm="1">
        <f t="array" aca="1" ref="Z389" ca="1">INDIRECT("R"&amp;MOD(Z$1+ROW()-2,304)+2&amp;"C3",FALSE)</f>
        <v>0.20499999999999999</v>
      </c>
      <c r="AA389" s="4" cm="1">
        <f t="array" aca="1" ref="AA389" ca="1">INDIRECT("R"&amp;MOD(AA$1+ROW()-2,304)+2&amp;"C3",FALSE)</f>
        <v>4.9649999999999999</v>
      </c>
      <c r="AB389" s="4" cm="1">
        <f t="array" aca="1" ref="AB389" ca="1">INDIRECT("R"&amp;MOD(AB$1+ROW()-2,304)+2&amp;"C3",FALSE)</f>
        <v>4.5439999999999996</v>
      </c>
      <c r="AC389" s="4" cm="1">
        <f t="array" aca="1" ref="AC389" ca="1">INDIRECT("R"&amp;MOD(AC$1+ROW()-2,304)+2&amp;"C3",FALSE)</f>
        <v>2.137</v>
      </c>
      <c r="AD389" s="4" cm="1">
        <f t="array" aca="1" ref="AD389" ca="1">INDIRECT("R"&amp;MOD(AD$1+ROW()-2,304)+2&amp;"C3",FALSE)</f>
        <v>1.425</v>
      </c>
      <c r="AE389" s="4" cm="1">
        <f t="array" aca="1" ref="AE389" ca="1">INDIRECT("R"&amp;MOD(AE$1+ROW()-2,304)+2&amp;"C3",FALSE)</f>
        <v>2.1469999999999998</v>
      </c>
      <c r="AF389" s="4" cm="1">
        <f t="array" aca="1" ref="AF389" ca="1">INDIRECT("R"&amp;MOD(AF$1+ROW()-2,304)+2&amp;"C3",FALSE)</f>
        <v>3.4460000000000002</v>
      </c>
      <c r="AG389" s="4" cm="1">
        <f t="array" aca="1" ref="AG389" ca="1">INDIRECT("R"&amp;MOD(AG$1+ROW()-2,304)+2&amp;"C3",FALSE)</f>
        <v>3.3759999999999999</v>
      </c>
      <c r="AH389" s="4" cm="1">
        <f t="array" aca="1" ref="AH389" ca="1">INDIRECT("R"&amp;MOD(AH$1+ROW()-2,304)+2&amp;"C3",FALSE)</f>
        <v>2.7229999999999999</v>
      </c>
      <c r="AI389" s="4" cm="1">
        <f t="array" aca="1" ref="AI389" ca="1">INDIRECT("R"&amp;MOD(AI$1+ROW()-2,304)+2&amp;"C3",FALSE)</f>
        <v>0.73799999999999999</v>
      </c>
      <c r="AJ389" s="4" cm="1">
        <f t="array" aca="1" ref="AJ389" ca="1">INDIRECT("R"&amp;MOD(AJ$1+ROW()-2,304)+2&amp;"C3",FALSE)</f>
        <v>0.32500000000000001</v>
      </c>
    </row>
    <row r="390" spans="7:36" x14ac:dyDescent="0.25">
      <c r="G390" s="4" cm="1">
        <f t="array" aca="1" ref="G390" ca="1">INDIRECT("R"&amp;MOD(G$1+ROW()-2,304)+2&amp;"C3",FALSE)</f>
        <v>-0.38600000000000001</v>
      </c>
      <c r="H390" s="4" cm="1">
        <f t="array" aca="1" ref="H390" ca="1">INDIRECT("R"&amp;MOD(H$1+ROW()-2,304)+2&amp;"C3",FALSE)</f>
        <v>-0.313</v>
      </c>
      <c r="I390" s="4" cm="1">
        <f t="array" aca="1" ref="I390" ca="1">INDIRECT("R"&amp;MOD(I$1+ROW()-2,304)+2&amp;"C3",FALSE)</f>
        <v>1.0169999999999999</v>
      </c>
      <c r="J390" s="4" cm="1">
        <f t="array" aca="1" ref="J390" ca="1">INDIRECT("R"&amp;MOD(J$1+ROW()-2,304)+2&amp;"C3",FALSE)</f>
        <v>1.4850000000000001</v>
      </c>
      <c r="K390" s="4" cm="1">
        <f t="array" aca="1" ref="K390" ca="1">INDIRECT("R"&amp;MOD(K$1+ROW()-2,304)+2&amp;"C3",FALSE)</f>
        <v>3.7469999999999999</v>
      </c>
      <c r="L390" s="4" cm="1">
        <f t="array" aca="1" ref="L390" ca="1">INDIRECT("R"&amp;MOD(L$1+ROW()-2,304)+2&amp;"C3",FALSE)</f>
        <v>2.5299999999999998</v>
      </c>
      <c r="M390" s="4" cm="1">
        <f t="array" aca="1" ref="M390" ca="1">INDIRECT("R"&amp;MOD(M$1+ROW()-2,304)+2&amp;"C3",FALSE)</f>
        <v>-0.32600000000000001</v>
      </c>
      <c r="N390" s="4" cm="1">
        <f t="array" aca="1" ref="N390" ca="1">INDIRECT("R"&amp;MOD(N$1+ROW()-2,304)+2&amp;"C3",FALSE)</f>
        <v>-0.32800000000000001</v>
      </c>
      <c r="O390" s="4" cm="1">
        <f t="array" aca="1" ref="O390" ca="1">INDIRECT("R"&amp;MOD(O$1+ROW()-2,304)+2&amp;"C3",FALSE)</f>
        <v>0.89600000000000002</v>
      </c>
      <c r="P390" s="4" cm="1">
        <f t="array" aca="1" ref="P390" ca="1">INDIRECT("R"&amp;MOD(P$1+ROW()-2,304)+2&amp;"C3",FALSE)</f>
        <v>2.4569999999999999</v>
      </c>
      <c r="Q390" s="4" cm="1">
        <f t="array" aca="1" ref="Q390" ca="1">INDIRECT("R"&amp;MOD(Q$1+ROW()-2,304)+2&amp;"C3",FALSE)</f>
        <v>-8.7999999999999995E-2</v>
      </c>
      <c r="R390" s="4" cm="1">
        <f t="array" aca="1" ref="R390" ca="1">INDIRECT("R"&amp;MOD(R$1+ROW()-2,304)+2&amp;"C3",FALSE)</f>
        <v>4.6440000000000001</v>
      </c>
      <c r="S390" s="4" cm="1">
        <f t="array" aca="1" ref="S390" ca="1">INDIRECT("R"&amp;MOD(S$1+ROW()-2,304)+2&amp;"C3",FALSE)</f>
        <v>2.8319999999999999</v>
      </c>
      <c r="T390" s="4" cm="1">
        <f t="array" aca="1" ref="T390" ca="1">INDIRECT("R"&amp;MOD(T$1+ROW()-2,304)+2&amp;"C3",FALSE)</f>
        <v>2.1469999999999998</v>
      </c>
      <c r="U390" s="4" cm="1">
        <f t="array" aca="1" ref="U390" ca="1">INDIRECT("R"&amp;MOD(U$1+ROW()-2,304)+2&amp;"C3",FALSE)</f>
        <v>1.4279999999999999</v>
      </c>
      <c r="V390" s="4" cm="1">
        <f t="array" aca="1" ref="V390" ca="1">INDIRECT("R"&amp;MOD(V$1+ROW()-2,304)+2&amp;"C3",FALSE)</f>
        <v>4.9649999999999999</v>
      </c>
      <c r="W390" s="4" cm="1">
        <f t="array" aca="1" ref="W390" ca="1">INDIRECT("R"&amp;MOD(W$1+ROW()-2,304)+2&amp;"C3",FALSE)</f>
        <v>5.0000000000000001E-3</v>
      </c>
      <c r="X390" s="4" cm="1">
        <f t="array" aca="1" ref="X390" ca="1">INDIRECT("R"&amp;MOD(X$1+ROW()-2,304)+2&amp;"C3",FALSE)</f>
        <v>8.1000000000000003E-2</v>
      </c>
      <c r="Y390" s="4" cm="1">
        <f t="array" aca="1" ref="Y390" ca="1">INDIRECT("R"&amp;MOD(Y$1+ROW()-2,304)+2&amp;"C3",FALSE)</f>
        <v>1.2230000000000001</v>
      </c>
      <c r="Z390" s="4" cm="1">
        <f t="array" aca="1" ref="Z390" ca="1">INDIRECT("R"&amp;MOD(Z$1+ROW()-2,304)+2&amp;"C3",FALSE)</f>
        <v>0.192</v>
      </c>
      <c r="AA390" s="4" cm="1">
        <f t="array" aca="1" ref="AA390" ca="1">INDIRECT("R"&amp;MOD(AA$1+ROW()-2,304)+2&amp;"C3",FALSE)</f>
        <v>5.0190000000000001</v>
      </c>
      <c r="AB390" s="4" cm="1">
        <f t="array" aca="1" ref="AB390" ca="1">INDIRECT("R"&amp;MOD(AB$1+ROW()-2,304)+2&amp;"C3",FALSE)</f>
        <v>4.742</v>
      </c>
      <c r="AC390" s="4" cm="1">
        <f t="array" aca="1" ref="AC390" ca="1">INDIRECT("R"&amp;MOD(AC$1+ROW()-2,304)+2&amp;"C3",FALSE)</f>
        <v>2.137</v>
      </c>
      <c r="AD390" s="4" cm="1">
        <f t="array" aca="1" ref="AD390" ca="1">INDIRECT("R"&amp;MOD(AD$1+ROW()-2,304)+2&amp;"C3",FALSE)</f>
        <v>1.4890000000000001</v>
      </c>
      <c r="AE390" s="4" cm="1">
        <f t="array" aca="1" ref="AE390" ca="1">INDIRECT("R"&amp;MOD(AE$1+ROW()-2,304)+2&amp;"C3",FALSE)</f>
        <v>2.17</v>
      </c>
      <c r="AF390" s="4" cm="1">
        <f t="array" aca="1" ref="AF390" ca="1">INDIRECT("R"&amp;MOD(AF$1+ROW()-2,304)+2&amp;"C3",FALSE)</f>
        <v>3.343</v>
      </c>
      <c r="AG390" s="4" cm="1">
        <f t="array" aca="1" ref="AG390" ca="1">INDIRECT("R"&amp;MOD(AG$1+ROW()-2,304)+2&amp;"C3",FALSE)</f>
        <v>3.468</v>
      </c>
      <c r="AH390" s="4" cm="1">
        <f t="array" aca="1" ref="AH390" ca="1">INDIRECT("R"&amp;MOD(AH$1+ROW()-2,304)+2&amp;"C3",FALSE)</f>
        <v>2.794</v>
      </c>
      <c r="AI390" s="4" cm="1">
        <f t="array" aca="1" ref="AI390" ca="1">INDIRECT("R"&amp;MOD(AI$1+ROW()-2,304)+2&amp;"C3",FALSE)</f>
        <v>0.71599999999999997</v>
      </c>
      <c r="AJ390" s="4" cm="1">
        <f t="array" aca="1" ref="AJ390" ca="1">INDIRECT("R"&amp;MOD(AJ$1+ROW()-2,304)+2&amp;"C3",FALSE)</f>
        <v>0.24099999999999999</v>
      </c>
    </row>
    <row r="391" spans="7:36" x14ac:dyDescent="0.25">
      <c r="G391" s="4" cm="1">
        <f t="array" aca="1" ref="G391" ca="1">INDIRECT("R"&amp;MOD(G$1+ROW()-2,304)+2&amp;"C3",FALSE)</f>
        <v>-0.23899999999999999</v>
      </c>
      <c r="H391" s="4" cm="1">
        <f t="array" aca="1" ref="H391" ca="1">INDIRECT("R"&amp;MOD(H$1+ROW()-2,304)+2&amp;"C3",FALSE)</f>
        <v>-0.316</v>
      </c>
      <c r="I391" s="4" cm="1">
        <f t="array" aca="1" ref="I391" ca="1">INDIRECT("R"&amp;MOD(I$1+ROW()-2,304)+2&amp;"C3",FALSE)</f>
        <v>1.087</v>
      </c>
      <c r="J391" s="4" cm="1">
        <f t="array" aca="1" ref="J391" ca="1">INDIRECT("R"&amp;MOD(J$1+ROW()-2,304)+2&amp;"C3",FALSE)</f>
        <v>1.4259999999999999</v>
      </c>
      <c r="K391" s="4" cm="1">
        <f t="array" aca="1" ref="K391" ca="1">INDIRECT("R"&amp;MOD(K$1+ROW()-2,304)+2&amp;"C3",FALSE)</f>
        <v>3.9249999999999998</v>
      </c>
      <c r="L391" s="4" cm="1">
        <f t="array" aca="1" ref="L391" ca="1">INDIRECT("R"&amp;MOD(L$1+ROW()-2,304)+2&amp;"C3",FALSE)</f>
        <v>2.5329999999999999</v>
      </c>
      <c r="M391" s="4" cm="1">
        <f t="array" aca="1" ref="M391" ca="1">INDIRECT("R"&amp;MOD(M$1+ROW()-2,304)+2&amp;"C3",FALSE)</f>
        <v>-0.32900000000000001</v>
      </c>
      <c r="N391" s="4" cm="1">
        <f t="array" aca="1" ref="N391" ca="1">INDIRECT("R"&amp;MOD(N$1+ROW()-2,304)+2&amp;"C3",FALSE)</f>
        <v>-0.32800000000000001</v>
      </c>
      <c r="O391" s="4" cm="1">
        <f t="array" aca="1" ref="O391" ca="1">INDIRECT("R"&amp;MOD(O$1+ROW()-2,304)+2&amp;"C3",FALSE)</f>
        <v>0.88</v>
      </c>
      <c r="P391" s="4" cm="1">
        <f t="array" aca="1" ref="P391" ca="1">INDIRECT("R"&amp;MOD(P$1+ROW()-2,304)+2&amp;"C3",FALSE)</f>
        <v>1.9430000000000001</v>
      </c>
      <c r="Q391" s="4" cm="1">
        <f t="array" aca="1" ref="Q391" ca="1">INDIRECT("R"&amp;MOD(Q$1+ROW()-2,304)+2&amp;"C3",FALSE)</f>
        <v>-0.126</v>
      </c>
      <c r="R391" s="4" cm="1">
        <f t="array" aca="1" ref="R391" ca="1">INDIRECT("R"&amp;MOD(R$1+ROW()-2,304)+2&amp;"C3",FALSE)</f>
        <v>4.4539999999999997</v>
      </c>
      <c r="S391" s="4" cm="1">
        <f t="array" aca="1" ref="S391" ca="1">INDIRECT("R"&amp;MOD(S$1+ROW()-2,304)+2&amp;"C3",FALSE)</f>
        <v>2.6869999999999998</v>
      </c>
      <c r="T391" s="4" cm="1">
        <f t="array" aca="1" ref="T391" ca="1">INDIRECT("R"&amp;MOD(T$1+ROW()-2,304)+2&amp;"C3",FALSE)</f>
        <v>2.17</v>
      </c>
      <c r="U391" s="4" cm="1">
        <f t="array" aca="1" ref="U391" ca="1">INDIRECT("R"&amp;MOD(U$1+ROW()-2,304)+2&amp;"C3",FALSE)</f>
        <v>1.825</v>
      </c>
      <c r="V391" s="4" cm="1">
        <f t="array" aca="1" ref="V391" ca="1">INDIRECT("R"&amp;MOD(V$1+ROW()-2,304)+2&amp;"C3",FALSE)</f>
        <v>5.0190000000000001</v>
      </c>
      <c r="W391" s="4" cm="1">
        <f t="array" aca="1" ref="W391" ca="1">INDIRECT("R"&amp;MOD(W$1+ROW()-2,304)+2&amp;"C3",FALSE)</f>
        <v>-0.01</v>
      </c>
      <c r="X391" s="4" cm="1">
        <f t="array" aca="1" ref="X391" ca="1">INDIRECT("R"&amp;MOD(X$1+ROW()-2,304)+2&amp;"C3",FALSE)</f>
        <v>8.1000000000000003E-2</v>
      </c>
      <c r="Y391" s="4" cm="1">
        <f t="array" aca="1" ref="Y391" ca="1">INDIRECT("R"&amp;MOD(Y$1+ROW()-2,304)+2&amp;"C3",FALSE)</f>
        <v>0.97499999999999998</v>
      </c>
      <c r="Z391" s="4" cm="1">
        <f t="array" aca="1" ref="Z391" ca="1">INDIRECT("R"&amp;MOD(Z$1+ROW()-2,304)+2&amp;"C3",FALSE)</f>
        <v>9.7000000000000003E-2</v>
      </c>
      <c r="AA391" s="4" cm="1">
        <f t="array" aca="1" ref="AA391" ca="1">INDIRECT("R"&amp;MOD(AA$1+ROW()-2,304)+2&amp;"C3",FALSE)</f>
        <v>5.1130000000000004</v>
      </c>
      <c r="AB391" s="4" cm="1">
        <f t="array" aca="1" ref="AB391" ca="1">INDIRECT("R"&amp;MOD(AB$1+ROW()-2,304)+2&amp;"C3",FALSE)</f>
        <v>4.6870000000000003</v>
      </c>
      <c r="AC391" s="4" cm="1">
        <f t="array" aca="1" ref="AC391" ca="1">INDIRECT("R"&amp;MOD(AC$1+ROW()-2,304)+2&amp;"C3",FALSE)</f>
        <v>2.1259999999999999</v>
      </c>
      <c r="AD391" s="4" cm="1">
        <f t="array" aca="1" ref="AD391" ca="1">INDIRECT("R"&amp;MOD(AD$1+ROW()-2,304)+2&amp;"C3",FALSE)</f>
        <v>1.5980000000000001</v>
      </c>
      <c r="AE391" s="4" cm="1">
        <f t="array" aca="1" ref="AE391" ca="1">INDIRECT("R"&amp;MOD(AE$1+ROW()-2,304)+2&amp;"C3",FALSE)</f>
        <v>2.173</v>
      </c>
      <c r="AF391" s="4" cm="1">
        <f t="array" aca="1" ref="AF391" ca="1">INDIRECT("R"&amp;MOD(AF$1+ROW()-2,304)+2&amp;"C3",FALSE)</f>
        <v>3.5369999999999999</v>
      </c>
      <c r="AG391" s="4" cm="1">
        <f t="array" aca="1" ref="AG391" ca="1">INDIRECT("R"&amp;MOD(AG$1+ROW()-2,304)+2&amp;"C3",FALSE)</f>
        <v>3.4460000000000002</v>
      </c>
      <c r="AH391" s="4" cm="1">
        <f t="array" aca="1" ref="AH391" ca="1">INDIRECT("R"&amp;MOD(AH$1+ROW()-2,304)+2&amp;"C3",FALSE)</f>
        <v>2.8889999999999998</v>
      </c>
      <c r="AI391" s="4" cm="1">
        <f t="array" aca="1" ref="AI391" ca="1">INDIRECT("R"&amp;MOD(AI$1+ROW()-2,304)+2&amp;"C3",FALSE)</f>
        <v>0.71299999999999997</v>
      </c>
      <c r="AJ391" s="4" cm="1">
        <f t="array" aca="1" ref="AJ391" ca="1">INDIRECT("R"&amp;MOD(AJ$1+ROW()-2,304)+2&amp;"C3",FALSE)</f>
        <v>0.20499999999999999</v>
      </c>
    </row>
    <row r="392" spans="7:36" x14ac:dyDescent="0.25">
      <c r="G392" s="4" cm="1">
        <f t="array" aca="1" ref="G392" ca="1">INDIRECT("R"&amp;MOD(G$1+ROW()-2,304)+2&amp;"C3",FALSE)</f>
        <v>3.6999999999999998E-2</v>
      </c>
      <c r="H392" s="4" cm="1">
        <f t="array" aca="1" ref="H392" ca="1">INDIRECT("R"&amp;MOD(H$1+ROW()-2,304)+2&amp;"C3",FALSE)</f>
        <v>-0.32600000000000001</v>
      </c>
      <c r="I392" s="4" cm="1">
        <f t="array" aca="1" ref="I392" ca="1">INDIRECT("R"&amp;MOD(I$1+ROW()-2,304)+2&amp;"C3",FALSE)</f>
        <v>1.1759999999999999</v>
      </c>
      <c r="J392" s="4" cm="1">
        <f t="array" aca="1" ref="J392" ca="1">INDIRECT("R"&amp;MOD(J$1+ROW()-2,304)+2&amp;"C3",FALSE)</f>
        <v>1.222</v>
      </c>
      <c r="K392" s="4" cm="1">
        <f t="array" aca="1" ref="K392" ca="1">INDIRECT("R"&amp;MOD(K$1+ROW()-2,304)+2&amp;"C3",FALSE)</f>
        <v>4.3620000000000001</v>
      </c>
      <c r="L392" s="4" cm="1">
        <f t="array" aca="1" ref="L392" ca="1">INDIRECT("R"&amp;MOD(L$1+ROW()-2,304)+2&amp;"C3",FALSE)</f>
        <v>2.4009999999999998</v>
      </c>
      <c r="M392" s="4" cm="1">
        <f t="array" aca="1" ref="M392" ca="1">INDIRECT("R"&amp;MOD(M$1+ROW()-2,304)+2&amp;"C3",FALSE)</f>
        <v>-0.33</v>
      </c>
      <c r="N392" s="4" cm="1">
        <f t="array" aca="1" ref="N392" ca="1">INDIRECT("R"&amp;MOD(N$1+ROW()-2,304)+2&amp;"C3",FALSE)</f>
        <v>-0.32800000000000001</v>
      </c>
      <c r="O392" s="4" cm="1">
        <f t="array" aca="1" ref="O392" ca="1">INDIRECT("R"&amp;MOD(O$1+ROW()-2,304)+2&amp;"C3",FALSE)</f>
        <v>0.998</v>
      </c>
      <c r="P392" s="4" cm="1">
        <f t="array" aca="1" ref="P392" ca="1">INDIRECT("R"&amp;MOD(P$1+ROW()-2,304)+2&amp;"C3",FALSE)</f>
        <v>1.635</v>
      </c>
      <c r="Q392" s="4" cm="1">
        <f t="array" aca="1" ref="Q392" ca="1">INDIRECT("R"&amp;MOD(Q$1+ROW()-2,304)+2&amp;"C3",FALSE)</f>
        <v>-0.14599999999999999</v>
      </c>
      <c r="R392" s="4" cm="1">
        <f t="array" aca="1" ref="R392" ca="1">INDIRECT("R"&amp;MOD(R$1+ROW()-2,304)+2&amp;"C3",FALSE)</f>
        <v>4.4669999999999996</v>
      </c>
      <c r="S392" s="4" cm="1">
        <f t="array" aca="1" ref="S392" ca="1">INDIRECT("R"&amp;MOD(S$1+ROW()-2,304)+2&amp;"C3",FALSE)</f>
        <v>2.5299999999999998</v>
      </c>
      <c r="T392" s="4" cm="1">
        <f t="array" aca="1" ref="T392" ca="1">INDIRECT("R"&amp;MOD(T$1+ROW()-2,304)+2&amp;"C3",FALSE)</f>
        <v>2.173</v>
      </c>
      <c r="U392" s="4" cm="1">
        <f t="array" aca="1" ref="U392" ca="1">INDIRECT("R"&amp;MOD(U$1+ROW()-2,304)+2&amp;"C3",FALSE)</f>
        <v>2.0630000000000002</v>
      </c>
      <c r="V392" s="4" cm="1">
        <f t="array" aca="1" ref="V392" ca="1">INDIRECT("R"&amp;MOD(V$1+ROW()-2,304)+2&amp;"C3",FALSE)</f>
        <v>5.1130000000000004</v>
      </c>
      <c r="W392" s="4" cm="1">
        <f t="array" aca="1" ref="W392" ca="1">INDIRECT("R"&amp;MOD(W$1+ROW()-2,304)+2&amp;"C3",FALSE)</f>
        <v>-1.4E-2</v>
      </c>
      <c r="X392" s="4" cm="1">
        <f t="array" aca="1" ref="X392" ca="1">INDIRECT("R"&amp;MOD(X$1+ROW()-2,304)+2&amp;"C3",FALSE)</f>
        <v>6.3E-2</v>
      </c>
      <c r="Y392" s="4" cm="1">
        <f t="array" aca="1" ref="Y392" ca="1">INDIRECT("R"&amp;MOD(Y$1+ROW()-2,304)+2&amp;"C3",FALSE)</f>
        <v>0.86</v>
      </c>
      <c r="Z392" s="4" cm="1">
        <f t="array" aca="1" ref="Z392" ca="1">INDIRECT("R"&amp;MOD(Z$1+ROW()-2,304)+2&amp;"C3",FALSE)</f>
        <v>8.3000000000000004E-2</v>
      </c>
      <c r="AA392" s="4" cm="1">
        <f t="array" aca="1" ref="AA392" ca="1">INDIRECT("R"&amp;MOD(AA$1+ROW()-2,304)+2&amp;"C3",FALSE)</f>
        <v>4.2380000000000004</v>
      </c>
      <c r="AB392" s="4" cm="1">
        <f t="array" aca="1" ref="AB392" ca="1">INDIRECT("R"&amp;MOD(AB$1+ROW()-2,304)+2&amp;"C3",FALSE)</f>
        <v>4.6390000000000002</v>
      </c>
      <c r="AC392" s="4" cm="1">
        <f t="array" aca="1" ref="AC392" ca="1">INDIRECT("R"&amp;MOD(AC$1+ROW()-2,304)+2&amp;"C3",FALSE)</f>
        <v>2.1110000000000002</v>
      </c>
      <c r="AD392" s="4" cm="1">
        <f t="array" aca="1" ref="AD392" ca="1">INDIRECT("R"&amp;MOD(AD$1+ROW()-2,304)+2&amp;"C3",FALSE)</f>
        <v>1.552</v>
      </c>
      <c r="AE392" s="4" cm="1">
        <f t="array" aca="1" ref="AE392" ca="1">INDIRECT("R"&amp;MOD(AE$1+ROW()-2,304)+2&amp;"C3",FALSE)</f>
        <v>2.145</v>
      </c>
      <c r="AF392" s="4" cm="1">
        <f t="array" aca="1" ref="AF392" ca="1">INDIRECT("R"&amp;MOD(AF$1+ROW()-2,304)+2&amp;"C3",FALSE)</f>
        <v>3.7469999999999999</v>
      </c>
      <c r="AG392" s="4" cm="1">
        <f t="array" aca="1" ref="AG392" ca="1">INDIRECT("R"&amp;MOD(AG$1+ROW()-2,304)+2&amp;"C3",FALSE)</f>
        <v>3.343</v>
      </c>
      <c r="AH392" s="4" cm="1">
        <f t="array" aca="1" ref="AH392" ca="1">INDIRECT("R"&amp;MOD(AH$1+ROW()-2,304)+2&amp;"C3",FALSE)</f>
        <v>2.9860000000000002</v>
      </c>
      <c r="AI392" s="4" cm="1">
        <f t="array" aca="1" ref="AI392" ca="1">INDIRECT("R"&amp;MOD(AI$1+ROW()-2,304)+2&amp;"C3",FALSE)</f>
        <v>0.68</v>
      </c>
      <c r="AJ392" s="4" cm="1">
        <f t="array" aca="1" ref="AJ392" ca="1">INDIRECT("R"&amp;MOD(AJ$1+ROW()-2,304)+2&amp;"C3",FALSE)</f>
        <v>0.192</v>
      </c>
    </row>
    <row r="393" spans="7:36" x14ac:dyDescent="0.25">
      <c r="G393" s="4" cm="1">
        <f t="array" aca="1" ref="G393" ca="1">INDIRECT("R"&amp;MOD(G$1+ROW()-2,304)+2&amp;"C3",FALSE)</f>
        <v>0.39500000000000002</v>
      </c>
      <c r="H393" s="4" cm="1">
        <f t="array" aca="1" ref="H393" ca="1">INDIRECT("R"&amp;MOD(H$1+ROW()-2,304)+2&amp;"C3",FALSE)</f>
        <v>-0.32900000000000001</v>
      </c>
      <c r="I393" s="4" cm="1">
        <f t="array" aca="1" ref="I393" ca="1">INDIRECT("R"&amp;MOD(I$1+ROW()-2,304)+2&amp;"C3",FALSE)</f>
        <v>1.321</v>
      </c>
      <c r="J393" s="4" cm="1">
        <f t="array" aca="1" ref="J393" ca="1">INDIRECT("R"&amp;MOD(J$1+ROW()-2,304)+2&amp;"C3",FALSE)</f>
        <v>1.048</v>
      </c>
      <c r="K393" s="4" cm="1">
        <f t="array" aca="1" ref="K393" ca="1">INDIRECT("R"&amp;MOD(K$1+ROW()-2,304)+2&amp;"C3",FALSE)</f>
        <v>4.5019999999999998</v>
      </c>
      <c r="L393" s="4" cm="1">
        <f t="array" aca="1" ref="L393" ca="1">INDIRECT("R"&amp;MOD(L$1+ROW()-2,304)+2&amp;"C3",FALSE)</f>
        <v>2.1520000000000001</v>
      </c>
      <c r="M393" s="4" cm="1">
        <f t="array" aca="1" ref="M393" ca="1">INDIRECT("R"&amp;MOD(M$1+ROW()-2,304)+2&amp;"C3",FALSE)</f>
        <v>-0.33</v>
      </c>
      <c r="N393" s="4" cm="1">
        <f t="array" aca="1" ref="N393" ca="1">INDIRECT("R"&amp;MOD(N$1+ROW()-2,304)+2&amp;"C3",FALSE)</f>
        <v>-0.32500000000000001</v>
      </c>
      <c r="O393" s="4" cm="1">
        <f t="array" aca="1" ref="O393" ca="1">INDIRECT("R"&amp;MOD(O$1+ROW()-2,304)+2&amp;"C3",FALSE)</f>
        <v>1.042</v>
      </c>
      <c r="P393" s="4" cm="1">
        <f t="array" aca="1" ref="P393" ca="1">INDIRECT("R"&amp;MOD(P$1+ROW()-2,304)+2&amp;"C3",FALSE)</f>
        <v>1.4219999999999999</v>
      </c>
      <c r="Q393" s="4" cm="1">
        <f t="array" aca="1" ref="Q393" ca="1">INDIRECT("R"&amp;MOD(Q$1+ROW()-2,304)+2&amp;"C3",FALSE)</f>
        <v>-0.184</v>
      </c>
      <c r="R393" s="4" cm="1">
        <f t="array" aca="1" ref="R393" ca="1">INDIRECT("R"&amp;MOD(R$1+ROW()-2,304)+2&amp;"C3",FALSE)</f>
        <v>4.3540000000000001</v>
      </c>
      <c r="S393" s="4" cm="1">
        <f t="array" aca="1" ref="S393" ca="1">INDIRECT("R"&amp;MOD(S$1+ROW()-2,304)+2&amp;"C3",FALSE)</f>
        <v>2.5329999999999999</v>
      </c>
      <c r="T393" s="4" cm="1">
        <f t="array" aca="1" ref="T393" ca="1">INDIRECT("R"&amp;MOD(T$1+ROW()-2,304)+2&amp;"C3",FALSE)</f>
        <v>2.145</v>
      </c>
      <c r="U393" s="4" cm="1">
        <f t="array" aca="1" ref="U393" ca="1">INDIRECT("R"&amp;MOD(U$1+ROW()-2,304)+2&amp;"C3",FALSE)</f>
        <v>2.3450000000000002</v>
      </c>
      <c r="V393" s="4" cm="1">
        <f t="array" aca="1" ref="V393" ca="1">INDIRECT("R"&amp;MOD(V$1+ROW()-2,304)+2&amp;"C3",FALSE)</f>
        <v>4.2380000000000004</v>
      </c>
      <c r="W393" s="4" cm="1">
        <f t="array" aca="1" ref="W393" ca="1">INDIRECT("R"&amp;MOD(W$1+ROW()-2,304)+2&amp;"C3",FALSE)</f>
        <v>-1.9E-2</v>
      </c>
      <c r="X393" s="4" cm="1">
        <f t="array" aca="1" ref="X393" ca="1">INDIRECT("R"&amp;MOD(X$1+ROW()-2,304)+2&amp;"C3",FALSE)</f>
        <v>4.8000000000000001E-2</v>
      </c>
      <c r="Y393" s="4" cm="1">
        <f t="array" aca="1" ref="Y393" ca="1">INDIRECT("R"&amp;MOD(Y$1+ROW()-2,304)+2&amp;"C3",FALSE)</f>
        <v>0.77200000000000002</v>
      </c>
      <c r="Z393" s="4" cm="1">
        <f t="array" aca="1" ref="Z393" ca="1">INDIRECT("R"&amp;MOD(Z$1+ROW()-2,304)+2&amp;"C3",FALSE)</f>
        <v>8.1000000000000003E-2</v>
      </c>
      <c r="AA393" s="4" cm="1">
        <f t="array" aca="1" ref="AA393" ca="1">INDIRECT("R"&amp;MOD(AA$1+ROW()-2,304)+2&amp;"C3",FALSE)</f>
        <v>3.2930000000000001</v>
      </c>
      <c r="AB393" s="4" cm="1">
        <f t="array" aca="1" ref="AB393" ca="1">INDIRECT("R"&amp;MOD(AB$1+ROW()-2,304)+2&amp;"C3",FALSE)</f>
        <v>4.8479999999999999</v>
      </c>
      <c r="AC393" s="4" cm="1">
        <f t="array" aca="1" ref="AC393" ca="1">INDIRECT("R"&amp;MOD(AC$1+ROW()-2,304)+2&amp;"C3",FALSE)</f>
        <v>2.1190000000000002</v>
      </c>
      <c r="AD393" s="4" cm="1">
        <f t="array" aca="1" ref="AD393" ca="1">INDIRECT("R"&amp;MOD(AD$1+ROW()-2,304)+2&amp;"C3",FALSE)</f>
        <v>1.536</v>
      </c>
      <c r="AE393" s="4" cm="1">
        <f t="array" aca="1" ref="AE393" ca="1">INDIRECT("R"&amp;MOD(AE$1+ROW()-2,304)+2&amp;"C3",FALSE)</f>
        <v>2.1379999999999999</v>
      </c>
      <c r="AF393" s="4" cm="1">
        <f t="array" aca="1" ref="AF393" ca="1">INDIRECT("R"&amp;MOD(AF$1+ROW()-2,304)+2&amp;"C3",FALSE)</f>
        <v>3.9249999999999998</v>
      </c>
      <c r="AG393" s="4" cm="1">
        <f t="array" aca="1" ref="AG393" ca="1">INDIRECT("R"&amp;MOD(AG$1+ROW()-2,304)+2&amp;"C3",FALSE)</f>
        <v>3.5369999999999999</v>
      </c>
      <c r="AH393" s="4" cm="1">
        <f t="array" aca="1" ref="AH393" ca="1">INDIRECT("R"&amp;MOD(AH$1+ROW()-2,304)+2&amp;"C3",FALSE)</f>
        <v>3.1019999999999999</v>
      </c>
      <c r="AI393" s="4" cm="1">
        <f t="array" aca="1" ref="AI393" ca="1">INDIRECT("R"&amp;MOD(AI$1+ROW()-2,304)+2&amp;"C3",FALSE)</f>
        <v>0.66200000000000003</v>
      </c>
      <c r="AJ393" s="4" cm="1">
        <f t="array" aca="1" ref="AJ393" ca="1">INDIRECT("R"&amp;MOD(AJ$1+ROW()-2,304)+2&amp;"C3",FALSE)</f>
        <v>9.7000000000000003E-2</v>
      </c>
    </row>
    <row r="394" spans="7:36" x14ac:dyDescent="0.25">
      <c r="G394" s="4" cm="1">
        <f t="array" aca="1" ref="G394" ca="1">INDIRECT("R"&amp;MOD(G$1+ROW()-2,304)+2&amp;"C3",FALSE)</f>
        <v>1.0109999999999999</v>
      </c>
      <c r="H394" s="4" cm="1">
        <f t="array" aca="1" ref="H394" ca="1">INDIRECT("R"&amp;MOD(H$1+ROW()-2,304)+2&amp;"C3",FALSE)</f>
        <v>-0.33</v>
      </c>
      <c r="I394" s="4" cm="1">
        <f t="array" aca="1" ref="I394" ca="1">INDIRECT("R"&amp;MOD(I$1+ROW()-2,304)+2&amp;"C3",FALSE)</f>
        <v>1.425</v>
      </c>
      <c r="J394" s="4" cm="1">
        <f t="array" aca="1" ref="J394" ca="1">INDIRECT("R"&amp;MOD(J$1+ROW()-2,304)+2&amp;"C3",FALSE)</f>
        <v>0.85799999999999998</v>
      </c>
      <c r="K394" s="4" cm="1">
        <f t="array" aca="1" ref="K394" ca="1">INDIRECT("R"&amp;MOD(K$1+ROW()-2,304)+2&amp;"C3",FALSE)</f>
        <v>4.5830000000000002</v>
      </c>
      <c r="L394" s="4" cm="1">
        <f t="array" aca="1" ref="L394" ca="1">INDIRECT("R"&amp;MOD(L$1+ROW()-2,304)+2&amp;"C3",FALSE)</f>
        <v>2.13</v>
      </c>
      <c r="M394" s="4" cm="1">
        <f t="array" aca="1" ref="M394" ca="1">INDIRECT("R"&amp;MOD(M$1+ROW()-2,304)+2&amp;"C3",FALSE)</f>
        <v>-0.32900000000000001</v>
      </c>
      <c r="N394" s="4" cm="1">
        <f t="array" aca="1" ref="N394" ca="1">INDIRECT("R"&amp;MOD(N$1+ROW()-2,304)+2&amp;"C3",FALSE)</f>
        <v>-0.32200000000000001</v>
      </c>
      <c r="O394" s="4" cm="1">
        <f t="array" aca="1" ref="O394" ca="1">INDIRECT("R"&amp;MOD(O$1+ROW()-2,304)+2&amp;"C3",FALSE)</f>
        <v>1.022</v>
      </c>
      <c r="P394" s="4" cm="1">
        <f t="array" aca="1" ref="P394" ca="1">INDIRECT("R"&amp;MOD(P$1+ROW()-2,304)+2&amp;"C3",FALSE)</f>
        <v>1.282</v>
      </c>
      <c r="Q394" s="4" cm="1">
        <f t="array" aca="1" ref="Q394" ca="1">INDIRECT("R"&amp;MOD(Q$1+ROW()-2,304)+2&amp;"C3",FALSE)</f>
        <v>-0.22900000000000001</v>
      </c>
      <c r="R394" s="4" cm="1">
        <f t="array" aca="1" ref="R394" ca="1">INDIRECT("R"&amp;MOD(R$1+ROW()-2,304)+2&amp;"C3",FALSE)</f>
        <v>3.9830000000000001</v>
      </c>
      <c r="S394" s="4" cm="1">
        <f t="array" aca="1" ref="S394" ca="1">INDIRECT("R"&amp;MOD(S$1+ROW()-2,304)+2&amp;"C3",FALSE)</f>
        <v>2.4009999999999998</v>
      </c>
      <c r="T394" s="4" cm="1">
        <f t="array" aca="1" ref="T394" ca="1">INDIRECT("R"&amp;MOD(T$1+ROW()-2,304)+2&amp;"C3",FALSE)</f>
        <v>2.1379999999999999</v>
      </c>
      <c r="U394" s="4" cm="1">
        <f t="array" aca="1" ref="U394" ca="1">INDIRECT("R"&amp;MOD(U$1+ROW()-2,304)+2&amp;"C3",FALSE)</f>
        <v>2.64</v>
      </c>
      <c r="V394" s="4" cm="1">
        <f t="array" aca="1" ref="V394" ca="1">INDIRECT("R"&amp;MOD(V$1+ROW()-2,304)+2&amp;"C3",FALSE)</f>
        <v>3.2930000000000001</v>
      </c>
      <c r="W394" s="4" cm="1">
        <f t="array" aca="1" ref="W394" ca="1">INDIRECT("R"&amp;MOD(W$1+ROW()-2,304)+2&amp;"C3",FALSE)</f>
        <v>-2.8000000000000001E-2</v>
      </c>
      <c r="X394" s="4" cm="1">
        <f t="array" aca="1" ref="X394" ca="1">INDIRECT("R"&amp;MOD(X$1+ROW()-2,304)+2&amp;"C3",FALSE)</f>
        <v>2.7E-2</v>
      </c>
      <c r="Y394" s="4" cm="1">
        <f t="array" aca="1" ref="Y394" ca="1">INDIRECT("R"&amp;MOD(Y$1+ROW()-2,304)+2&amp;"C3",FALSE)</f>
        <v>0.73799999999999999</v>
      </c>
      <c r="Z394" s="4" cm="1">
        <f t="array" aca="1" ref="Z394" ca="1">INDIRECT("R"&amp;MOD(Z$1+ROW()-2,304)+2&amp;"C3",FALSE)</f>
        <v>8.1000000000000003E-2</v>
      </c>
      <c r="AA394" s="4" cm="1">
        <f t="array" aca="1" ref="AA394" ca="1">INDIRECT("R"&amp;MOD(AA$1+ROW()-2,304)+2&amp;"C3",FALSE)</f>
        <v>2.4569999999999999</v>
      </c>
      <c r="AB394" s="4" cm="1">
        <f t="array" aca="1" ref="AB394" ca="1">INDIRECT("R"&amp;MOD(AB$1+ROW()-2,304)+2&amp;"C3",FALSE)</f>
        <v>4.4820000000000002</v>
      </c>
      <c r="AC394" s="4" cm="1">
        <f t="array" aca="1" ref="AC394" ca="1">INDIRECT("R"&amp;MOD(AC$1+ROW()-2,304)+2&amp;"C3",FALSE)</f>
        <v>2.1320000000000001</v>
      </c>
      <c r="AD394" s="4" cm="1">
        <f t="array" aca="1" ref="AD394" ca="1">INDIRECT("R"&amp;MOD(AD$1+ROW()-2,304)+2&amp;"C3",FALSE)</f>
        <v>1.5760000000000001</v>
      </c>
      <c r="AE394" s="4" cm="1">
        <f t="array" aca="1" ref="AE394" ca="1">INDIRECT("R"&amp;MOD(AE$1+ROW()-2,304)+2&amp;"C3",FALSE)</f>
        <v>2.137</v>
      </c>
      <c r="AF394" s="4" cm="1">
        <f t="array" aca="1" ref="AF394" ca="1">INDIRECT("R"&amp;MOD(AF$1+ROW()-2,304)+2&amp;"C3",FALSE)</f>
        <v>4.3620000000000001</v>
      </c>
      <c r="AG394" s="4" cm="1">
        <f t="array" aca="1" ref="AG394" ca="1">INDIRECT("R"&amp;MOD(AG$1+ROW()-2,304)+2&amp;"C3",FALSE)</f>
        <v>3.7469999999999999</v>
      </c>
      <c r="AH394" s="4" cm="1">
        <f t="array" aca="1" ref="AH394" ca="1">INDIRECT("R"&amp;MOD(AH$1+ROW()-2,304)+2&amp;"C3",FALSE)</f>
        <v>3.226</v>
      </c>
      <c r="AI394" s="4" cm="1">
        <f t="array" aca="1" ref="AI394" ca="1">INDIRECT("R"&amp;MOD(AI$1+ROW()-2,304)+2&amp;"C3",FALSE)</f>
        <v>0.64500000000000002</v>
      </c>
      <c r="AJ394" s="4" cm="1">
        <f t="array" aca="1" ref="AJ394" ca="1">INDIRECT("R"&amp;MOD(AJ$1+ROW()-2,304)+2&amp;"C3",FALSE)</f>
        <v>8.3000000000000004E-2</v>
      </c>
    </row>
    <row r="395" spans="7:36" x14ac:dyDescent="0.25">
      <c r="G395" s="4" cm="1">
        <f t="array" aca="1" ref="G395" ca="1">INDIRECT("R"&amp;MOD(G$1+ROW()-2,304)+2&amp;"C3",FALSE)</f>
        <v>1.4279999999999999</v>
      </c>
      <c r="H395" s="4" cm="1">
        <f t="array" aca="1" ref="H395" ca="1">INDIRECT("R"&amp;MOD(H$1+ROW()-2,304)+2&amp;"C3",FALSE)</f>
        <v>-0.33</v>
      </c>
      <c r="I395" s="4" cm="1">
        <f t="array" aca="1" ref="I395" ca="1">INDIRECT("R"&amp;MOD(I$1+ROW()-2,304)+2&amp;"C3",FALSE)</f>
        <v>1.4890000000000001</v>
      </c>
      <c r="J395" s="4" cm="1">
        <f t="array" aca="1" ref="J395" ca="1">INDIRECT("R"&amp;MOD(J$1+ROW()-2,304)+2&amp;"C3",FALSE)</f>
        <v>0.74399999999999999</v>
      </c>
      <c r="K395" s="4" cm="1">
        <f t="array" aca="1" ref="K395" ca="1">INDIRECT("R"&amp;MOD(K$1+ROW()-2,304)+2&amp;"C3",FALSE)</f>
        <v>4.7770000000000001</v>
      </c>
      <c r="L395" s="4" cm="1">
        <f t="array" aca="1" ref="L395" ca="1">INDIRECT("R"&amp;MOD(L$1+ROW()-2,304)+2&amp;"C3",FALSE)</f>
        <v>2.14</v>
      </c>
      <c r="M395" s="4" cm="1">
        <f t="array" aca="1" ref="M395" ca="1">INDIRECT("R"&amp;MOD(M$1+ROW()-2,304)+2&amp;"C3",FALSE)</f>
        <v>-0.33</v>
      </c>
      <c r="N395" s="4" cm="1">
        <f t="array" aca="1" ref="N395" ca="1">INDIRECT("R"&amp;MOD(N$1+ROW()-2,304)+2&amp;"C3",FALSE)</f>
        <v>-0.32100000000000001</v>
      </c>
      <c r="O395" s="4" cm="1">
        <f t="array" aca="1" ref="O395" ca="1">INDIRECT("R"&amp;MOD(O$1+ROW()-2,304)+2&amp;"C3",FALSE)</f>
        <v>1.0169999999999999</v>
      </c>
      <c r="P395" s="4" cm="1">
        <f t="array" aca="1" ref="P395" ca="1">INDIRECT("R"&amp;MOD(P$1+ROW()-2,304)+2&amp;"C3",FALSE)</f>
        <v>1.2230000000000001</v>
      </c>
      <c r="Q395" s="4" cm="1">
        <f t="array" aca="1" ref="Q395" ca="1">INDIRECT("R"&amp;MOD(Q$1+ROW()-2,304)+2&amp;"C3",FALSE)</f>
        <v>-0.249</v>
      </c>
      <c r="R395" s="4" cm="1">
        <f t="array" aca="1" ref="R395" ca="1">INDIRECT("R"&amp;MOD(R$1+ROW()-2,304)+2&amp;"C3",FALSE)</f>
        <v>3.6</v>
      </c>
      <c r="S395" s="4" cm="1">
        <f t="array" aca="1" ref="S395" ca="1">INDIRECT("R"&amp;MOD(S$1+ROW()-2,304)+2&amp;"C3",FALSE)</f>
        <v>2.1520000000000001</v>
      </c>
      <c r="T395" s="4" cm="1">
        <f t="array" aca="1" ref="T395" ca="1">INDIRECT("R"&amp;MOD(T$1+ROW()-2,304)+2&amp;"C3",FALSE)</f>
        <v>2.137</v>
      </c>
      <c r="U395" s="4" cm="1">
        <f t="array" aca="1" ref="U395" ca="1">INDIRECT("R"&amp;MOD(U$1+ROW()-2,304)+2&amp;"C3",FALSE)</f>
        <v>2.9180000000000001</v>
      </c>
      <c r="V395" s="4" cm="1">
        <f t="array" aca="1" ref="V395" ca="1">INDIRECT("R"&amp;MOD(V$1+ROW()-2,304)+2&amp;"C3",FALSE)</f>
        <v>2.4569999999999999</v>
      </c>
      <c r="W395" s="4" cm="1">
        <f t="array" aca="1" ref="W395" ca="1">INDIRECT("R"&amp;MOD(W$1+ROW()-2,304)+2&amp;"C3",FALSE)</f>
        <v>-3.6999999999999998E-2</v>
      </c>
      <c r="X395" s="4" cm="1">
        <f t="array" aca="1" ref="X395" ca="1">INDIRECT("R"&amp;MOD(X$1+ROW()-2,304)+2&amp;"C3",FALSE)</f>
        <v>5.0000000000000001E-3</v>
      </c>
      <c r="Y395" s="4" cm="1">
        <f t="array" aca="1" ref="Y395" ca="1">INDIRECT("R"&amp;MOD(Y$1+ROW()-2,304)+2&amp;"C3",FALSE)</f>
        <v>0.71599999999999997</v>
      </c>
      <c r="Z395" s="4" cm="1">
        <f t="array" aca="1" ref="Z395" ca="1">INDIRECT("R"&amp;MOD(Z$1+ROW()-2,304)+2&amp;"C3",FALSE)</f>
        <v>6.3E-2</v>
      </c>
      <c r="AA395" s="4" cm="1">
        <f t="array" aca="1" ref="AA395" ca="1">INDIRECT("R"&amp;MOD(AA$1+ROW()-2,304)+2&amp;"C3",FALSE)</f>
        <v>1.9430000000000001</v>
      </c>
      <c r="AB395" s="4" cm="1">
        <f t="array" aca="1" ref="AB395" ca="1">INDIRECT("R"&amp;MOD(AB$1+ROW()-2,304)+2&amp;"C3",FALSE)</f>
        <v>4.3620000000000001</v>
      </c>
      <c r="AC395" s="4" cm="1">
        <f t="array" aca="1" ref="AC395" ca="1">INDIRECT("R"&amp;MOD(AC$1+ROW()-2,304)+2&amp;"C3",FALSE)</f>
        <v>2.1389999999999998</v>
      </c>
      <c r="AD395" s="4" cm="1">
        <f t="array" aca="1" ref="AD395" ca="1">INDIRECT("R"&amp;MOD(AD$1+ROW()-2,304)+2&amp;"C3",FALSE)</f>
        <v>1.4850000000000001</v>
      </c>
      <c r="AE395" s="4" cm="1">
        <f t="array" aca="1" ref="AE395" ca="1">INDIRECT("R"&amp;MOD(AE$1+ROW()-2,304)+2&amp;"C3",FALSE)</f>
        <v>2.137</v>
      </c>
      <c r="AF395" s="4" cm="1">
        <f t="array" aca="1" ref="AF395" ca="1">INDIRECT("R"&amp;MOD(AF$1+ROW()-2,304)+2&amp;"C3",FALSE)</f>
        <v>4.5019999999999998</v>
      </c>
      <c r="AG395" s="4" cm="1">
        <f t="array" aca="1" ref="AG395" ca="1">INDIRECT("R"&amp;MOD(AG$1+ROW()-2,304)+2&amp;"C3",FALSE)</f>
        <v>3.9249999999999998</v>
      </c>
      <c r="AH395" s="4" cm="1">
        <f t="array" aca="1" ref="AH395" ca="1">INDIRECT("R"&amp;MOD(AH$1+ROW()-2,304)+2&amp;"C3",FALSE)</f>
        <v>3.335</v>
      </c>
      <c r="AI395" s="4" cm="1">
        <f t="array" aca="1" ref="AI395" ca="1">INDIRECT("R"&amp;MOD(AI$1+ROW()-2,304)+2&amp;"C3",FALSE)</f>
        <v>0.64500000000000002</v>
      </c>
      <c r="AJ395" s="4" cm="1">
        <f t="array" aca="1" ref="AJ395" ca="1">INDIRECT("R"&amp;MOD(AJ$1+ROW()-2,304)+2&amp;"C3",FALSE)</f>
        <v>8.1000000000000003E-2</v>
      </c>
    </row>
    <row r="396" spans="7:36" x14ac:dyDescent="0.25">
      <c r="G396" s="4" cm="1">
        <f t="array" aca="1" ref="G396" ca="1">INDIRECT("R"&amp;MOD(G$1+ROW()-2,304)+2&amp;"C3",FALSE)</f>
        <v>1.825</v>
      </c>
      <c r="H396" s="4" cm="1">
        <f t="array" aca="1" ref="H396" ca="1">INDIRECT("R"&amp;MOD(H$1+ROW()-2,304)+2&amp;"C3",FALSE)</f>
        <v>-0.32900000000000001</v>
      </c>
      <c r="I396" s="4" cm="1">
        <f t="array" aca="1" ref="I396" ca="1">INDIRECT("R"&amp;MOD(I$1+ROW()-2,304)+2&amp;"C3",FALSE)</f>
        <v>1.5980000000000001</v>
      </c>
      <c r="J396" s="4" cm="1">
        <f t="array" aca="1" ref="J396" ca="1">INDIRECT("R"&amp;MOD(J$1+ROW()-2,304)+2&amp;"C3",FALSE)</f>
        <v>0.68500000000000005</v>
      </c>
      <c r="K396" s="4" cm="1">
        <f t="array" aca="1" ref="K396" ca="1">INDIRECT("R"&amp;MOD(K$1+ROW()-2,304)+2&amp;"C3",FALSE)</f>
        <v>4.8529999999999998</v>
      </c>
      <c r="L396" s="4" cm="1">
        <f t="array" aca="1" ref="L396" ca="1">INDIRECT("R"&amp;MOD(L$1+ROW()-2,304)+2&amp;"C3",FALSE)</f>
        <v>2.1469999999999998</v>
      </c>
      <c r="M396" s="4" cm="1">
        <f t="array" aca="1" ref="M396" ca="1">INDIRECT("R"&amp;MOD(M$1+ROW()-2,304)+2&amp;"C3",FALSE)</f>
        <v>-0.33</v>
      </c>
      <c r="N396" s="4" cm="1">
        <f t="array" aca="1" ref="N396" ca="1">INDIRECT("R"&amp;MOD(N$1+ROW()-2,304)+2&amp;"C3",FALSE)</f>
        <v>-0.31900000000000001</v>
      </c>
      <c r="O396" s="4" cm="1">
        <f t="array" aca="1" ref="O396" ca="1">INDIRECT("R"&amp;MOD(O$1+ROW()-2,304)+2&amp;"C3",FALSE)</f>
        <v>1.087</v>
      </c>
      <c r="P396" s="4" cm="1">
        <f t="array" aca="1" ref="P396" ca="1">INDIRECT("R"&amp;MOD(P$1+ROW()-2,304)+2&amp;"C3",FALSE)</f>
        <v>0.97499999999999998</v>
      </c>
      <c r="Q396" s="4" cm="1">
        <f t="array" aca="1" ref="Q396" ca="1">INDIRECT("R"&amp;MOD(Q$1+ROW()-2,304)+2&amp;"C3",FALSE)</f>
        <v>-0.25700000000000001</v>
      </c>
      <c r="R396" s="4" cm="1">
        <f t="array" aca="1" ref="R396" ca="1">INDIRECT("R"&amp;MOD(R$1+ROW()-2,304)+2&amp;"C3",FALSE)</f>
        <v>3.3860000000000001</v>
      </c>
      <c r="S396" s="4" cm="1">
        <f t="array" aca="1" ref="S396" ca="1">INDIRECT("R"&amp;MOD(S$1+ROW()-2,304)+2&amp;"C3",FALSE)</f>
        <v>2.13</v>
      </c>
      <c r="T396" s="4" cm="1">
        <f t="array" aca="1" ref="T396" ca="1">INDIRECT("R"&amp;MOD(T$1+ROW()-2,304)+2&amp;"C3",FALSE)</f>
        <v>2.137</v>
      </c>
      <c r="U396" s="4" cm="1">
        <f t="array" aca="1" ref="U396" ca="1">INDIRECT("R"&amp;MOD(U$1+ROW()-2,304)+2&amp;"C3",FALSE)</f>
        <v>3.1789999999999998</v>
      </c>
      <c r="V396" s="4" cm="1">
        <f t="array" aca="1" ref="V396" ca="1">INDIRECT("R"&amp;MOD(V$1+ROW()-2,304)+2&amp;"C3",FALSE)</f>
        <v>1.9430000000000001</v>
      </c>
      <c r="W396" s="4" cm="1">
        <f t="array" aca="1" ref="W396" ca="1">INDIRECT("R"&amp;MOD(W$1+ROW()-2,304)+2&amp;"C3",FALSE)</f>
        <v>-5.3999999999999999E-2</v>
      </c>
      <c r="X396" s="4" cm="1">
        <f t="array" aca="1" ref="X396" ca="1">INDIRECT("R"&amp;MOD(X$1+ROW()-2,304)+2&amp;"C3",FALSE)</f>
        <v>-0.01</v>
      </c>
      <c r="Y396" s="4" cm="1">
        <f t="array" aca="1" ref="Y396" ca="1">INDIRECT("R"&amp;MOD(Y$1+ROW()-2,304)+2&amp;"C3",FALSE)</f>
        <v>0.71299999999999997</v>
      </c>
      <c r="Z396" s="4" cm="1">
        <f t="array" aca="1" ref="Z396" ca="1">INDIRECT("R"&amp;MOD(Z$1+ROW()-2,304)+2&amp;"C3",FALSE)</f>
        <v>4.8000000000000001E-2</v>
      </c>
      <c r="AA396" s="4" cm="1">
        <f t="array" aca="1" ref="AA396" ca="1">INDIRECT("R"&amp;MOD(AA$1+ROW()-2,304)+2&amp;"C3",FALSE)</f>
        <v>1.635</v>
      </c>
      <c r="AB396" s="4" cm="1">
        <f t="array" aca="1" ref="AB396" ca="1">INDIRECT("R"&amp;MOD(AB$1+ROW()-2,304)+2&amp;"C3",FALSE)</f>
        <v>4.5960000000000001</v>
      </c>
      <c r="AC396" s="4" cm="1">
        <f t="array" aca="1" ref="AC396" ca="1">INDIRECT("R"&amp;MOD(AC$1+ROW()-2,304)+2&amp;"C3",FALSE)</f>
        <v>2.1970000000000001</v>
      </c>
      <c r="AD396" s="4" cm="1">
        <f t="array" aca="1" ref="AD396" ca="1">INDIRECT("R"&amp;MOD(AD$1+ROW()-2,304)+2&amp;"C3",FALSE)</f>
        <v>1.4259999999999999</v>
      </c>
      <c r="AE396" s="4" cm="1">
        <f t="array" aca="1" ref="AE396" ca="1">INDIRECT("R"&amp;MOD(AE$1+ROW()-2,304)+2&amp;"C3",FALSE)</f>
        <v>2.1259999999999999</v>
      </c>
      <c r="AF396" s="4" cm="1">
        <f t="array" aca="1" ref="AF396" ca="1">INDIRECT("R"&amp;MOD(AF$1+ROW()-2,304)+2&amp;"C3",FALSE)</f>
        <v>4.5830000000000002</v>
      </c>
      <c r="AG396" s="4" cm="1">
        <f t="array" aca="1" ref="AG396" ca="1">INDIRECT("R"&amp;MOD(AG$1+ROW()-2,304)+2&amp;"C3",FALSE)</f>
        <v>4.3620000000000001</v>
      </c>
      <c r="AH396" s="4" cm="1">
        <f t="array" aca="1" ref="AH396" ca="1">INDIRECT("R"&amp;MOD(AH$1+ROW()-2,304)+2&amp;"C3",FALSE)</f>
        <v>3.5019999999999998</v>
      </c>
      <c r="AI396" s="4" cm="1">
        <f t="array" aca="1" ref="AI396" ca="1">INDIRECT("R"&amp;MOD(AI$1+ROW()-2,304)+2&amp;"C3",FALSE)</f>
        <v>0.68700000000000006</v>
      </c>
      <c r="AJ396" s="4" cm="1">
        <f t="array" aca="1" ref="AJ396" ca="1">INDIRECT("R"&amp;MOD(AJ$1+ROW()-2,304)+2&amp;"C3",FALSE)</f>
        <v>8.1000000000000003E-2</v>
      </c>
    </row>
    <row r="397" spans="7:36" x14ac:dyDescent="0.25">
      <c r="G397" s="4" cm="1">
        <f t="array" aca="1" ref="G397" ca="1">INDIRECT("R"&amp;MOD(G$1+ROW()-2,304)+2&amp;"C3",FALSE)</f>
        <v>2.0630000000000002</v>
      </c>
      <c r="H397" s="4" cm="1">
        <f t="array" aca="1" ref="H397" ca="1">INDIRECT("R"&amp;MOD(H$1+ROW()-2,304)+2&amp;"C3",FALSE)</f>
        <v>-0.33</v>
      </c>
      <c r="I397" s="4" cm="1">
        <f t="array" aca="1" ref="I397" ca="1">INDIRECT("R"&amp;MOD(I$1+ROW()-2,304)+2&amp;"C3",FALSE)</f>
        <v>1.552</v>
      </c>
      <c r="J397" s="4" cm="1">
        <f t="array" aca="1" ref="J397" ca="1">INDIRECT("R"&amp;MOD(J$1+ROW()-2,304)+2&amp;"C3",FALSE)</f>
        <v>0.65900000000000003</v>
      </c>
      <c r="K397" s="4" cm="1">
        <f t="array" aca="1" ref="K397" ca="1">INDIRECT("R"&amp;MOD(K$1+ROW()-2,304)+2&amp;"C3",FALSE)</f>
        <v>5.0410000000000004</v>
      </c>
      <c r="L397" s="4" cm="1">
        <f t="array" aca="1" ref="L397" ca="1">INDIRECT("R"&amp;MOD(L$1+ROW()-2,304)+2&amp;"C3",FALSE)</f>
        <v>2.1440000000000001</v>
      </c>
      <c r="M397" s="4" cm="1">
        <f t="array" aca="1" ref="M397" ca="1">INDIRECT("R"&amp;MOD(M$1+ROW()-2,304)+2&amp;"C3",FALSE)</f>
        <v>-0.32900000000000001</v>
      </c>
      <c r="N397" s="4" cm="1">
        <f t="array" aca="1" ref="N397" ca="1">INDIRECT("R"&amp;MOD(N$1+ROW()-2,304)+2&amp;"C3",FALSE)</f>
        <v>-0.31900000000000001</v>
      </c>
      <c r="O397" s="4" cm="1">
        <f t="array" aca="1" ref="O397" ca="1">INDIRECT("R"&amp;MOD(O$1+ROW()-2,304)+2&amp;"C3",FALSE)</f>
        <v>1.1759999999999999</v>
      </c>
      <c r="P397" s="4" cm="1">
        <f t="array" aca="1" ref="P397" ca="1">INDIRECT("R"&amp;MOD(P$1+ROW()-2,304)+2&amp;"C3",FALSE)</f>
        <v>0.86</v>
      </c>
      <c r="Q397" s="4" cm="1">
        <f t="array" aca="1" ref="Q397" ca="1">INDIRECT("R"&amp;MOD(Q$1+ROW()-2,304)+2&amp;"C3",FALSE)</f>
        <v>-0.26800000000000002</v>
      </c>
      <c r="R397" s="4" cm="1">
        <f t="array" aca="1" ref="R397" ca="1">INDIRECT("R"&amp;MOD(R$1+ROW()-2,304)+2&amp;"C3",FALSE)</f>
        <v>3.3450000000000002</v>
      </c>
      <c r="S397" s="4" cm="1">
        <f t="array" aca="1" ref="S397" ca="1">INDIRECT("R"&amp;MOD(S$1+ROW()-2,304)+2&amp;"C3",FALSE)</f>
        <v>2.14</v>
      </c>
      <c r="T397" s="4" cm="1">
        <f t="array" aca="1" ref="T397" ca="1">INDIRECT("R"&amp;MOD(T$1+ROW()-2,304)+2&amp;"C3",FALSE)</f>
        <v>2.1259999999999999</v>
      </c>
      <c r="U397" s="4" cm="1">
        <f t="array" aca="1" ref="U397" ca="1">INDIRECT("R"&amp;MOD(U$1+ROW()-2,304)+2&amp;"C3",FALSE)</f>
        <v>3.3719999999999999</v>
      </c>
      <c r="V397" s="4" cm="1">
        <f t="array" aca="1" ref="V397" ca="1">INDIRECT("R"&amp;MOD(V$1+ROW()-2,304)+2&amp;"C3",FALSE)</f>
        <v>1.635</v>
      </c>
      <c r="W397" s="4" cm="1">
        <f t="array" aca="1" ref="W397" ca="1">INDIRECT("R"&amp;MOD(W$1+ROW()-2,304)+2&amp;"C3",FALSE)</f>
        <v>-8.7999999999999995E-2</v>
      </c>
      <c r="X397" s="4" cm="1">
        <f t="array" aca="1" ref="X397" ca="1">INDIRECT("R"&amp;MOD(X$1+ROW()-2,304)+2&amp;"C3",FALSE)</f>
        <v>-1.4E-2</v>
      </c>
      <c r="Y397" s="4" cm="1">
        <f t="array" aca="1" ref="Y397" ca="1">INDIRECT("R"&amp;MOD(Y$1+ROW()-2,304)+2&amp;"C3",FALSE)</f>
        <v>0.68</v>
      </c>
      <c r="Z397" s="4" cm="1">
        <f t="array" aca="1" ref="Z397" ca="1">INDIRECT("R"&amp;MOD(Z$1+ROW()-2,304)+2&amp;"C3",FALSE)</f>
        <v>2.7E-2</v>
      </c>
      <c r="AA397" s="4" cm="1">
        <f t="array" aca="1" ref="AA397" ca="1">INDIRECT("R"&amp;MOD(AA$1+ROW()-2,304)+2&amp;"C3",FALSE)</f>
        <v>1.4219999999999999</v>
      </c>
      <c r="AB397" s="4" cm="1">
        <f t="array" aca="1" ref="AB397" ca="1">INDIRECT("R"&amp;MOD(AB$1+ROW()-2,304)+2&amp;"C3",FALSE)</f>
        <v>4.7839999999999998</v>
      </c>
      <c r="AC397" s="4" cm="1">
        <f t="array" aca="1" ref="AC397" ca="1">INDIRECT("R"&amp;MOD(AC$1+ROW()-2,304)+2&amp;"C3",FALSE)</f>
        <v>2.3610000000000002</v>
      </c>
      <c r="AD397" s="4" cm="1">
        <f t="array" aca="1" ref="AD397" ca="1">INDIRECT("R"&amp;MOD(AD$1+ROW()-2,304)+2&amp;"C3",FALSE)</f>
        <v>1.222</v>
      </c>
      <c r="AE397" s="4" cm="1">
        <f t="array" aca="1" ref="AE397" ca="1">INDIRECT("R"&amp;MOD(AE$1+ROW()-2,304)+2&amp;"C3",FALSE)</f>
        <v>2.1110000000000002</v>
      </c>
      <c r="AF397" s="4" cm="1">
        <f t="array" aca="1" ref="AF397" ca="1">INDIRECT("R"&amp;MOD(AF$1+ROW()-2,304)+2&amp;"C3",FALSE)</f>
        <v>4.7770000000000001</v>
      </c>
      <c r="AG397" s="4" cm="1">
        <f t="array" aca="1" ref="AG397" ca="1">INDIRECT("R"&amp;MOD(AG$1+ROW()-2,304)+2&amp;"C3",FALSE)</f>
        <v>4.5019999999999998</v>
      </c>
      <c r="AH397" s="4" cm="1">
        <f t="array" aca="1" ref="AH397" ca="1">INDIRECT("R"&amp;MOD(AH$1+ROW()-2,304)+2&amp;"C3",FALSE)</f>
        <v>3.597</v>
      </c>
      <c r="AI397" s="4" cm="1">
        <f t="array" aca="1" ref="AI397" ca="1">INDIRECT("R"&amp;MOD(AI$1+ROW()-2,304)+2&amp;"C3",FALSE)</f>
        <v>0.72799999999999998</v>
      </c>
      <c r="AJ397" s="4" cm="1">
        <f t="array" aca="1" ref="AJ397" ca="1">INDIRECT("R"&amp;MOD(AJ$1+ROW()-2,304)+2&amp;"C3",FALSE)</f>
        <v>6.3E-2</v>
      </c>
    </row>
    <row r="398" spans="7:36" x14ac:dyDescent="0.25">
      <c r="G398" s="4" cm="1">
        <f t="array" aca="1" ref="G398" ca="1">INDIRECT("R"&amp;MOD(G$1+ROW()-2,304)+2&amp;"C3",FALSE)</f>
        <v>2.3450000000000002</v>
      </c>
      <c r="H398" s="4" cm="1">
        <f t="array" aca="1" ref="H398" ca="1">INDIRECT("R"&amp;MOD(H$1+ROW()-2,304)+2&amp;"C3",FALSE)</f>
        <v>-0.33</v>
      </c>
      <c r="I398" s="4" cm="1">
        <f t="array" aca="1" ref="I398" ca="1">INDIRECT("R"&amp;MOD(I$1+ROW()-2,304)+2&amp;"C3",FALSE)</f>
        <v>1.536</v>
      </c>
      <c r="J398" s="4" cm="1">
        <f t="array" aca="1" ref="J398" ca="1">INDIRECT("R"&amp;MOD(J$1+ROW()-2,304)+2&amp;"C3",FALSE)</f>
        <v>0.497</v>
      </c>
      <c r="K398" s="4" cm="1">
        <f t="array" aca="1" ref="K398" ca="1">INDIRECT("R"&amp;MOD(K$1+ROW()-2,304)+2&amp;"C3",FALSE)</f>
        <v>5.0919999999999996</v>
      </c>
      <c r="L398" s="4" cm="1">
        <f t="array" aca="1" ref="L398" ca="1">INDIRECT("R"&amp;MOD(L$1+ROW()-2,304)+2&amp;"C3",FALSE)</f>
        <v>2.1589999999999998</v>
      </c>
      <c r="M398" s="4" cm="1">
        <f t="array" aca="1" ref="M398" ca="1">INDIRECT("R"&amp;MOD(M$1+ROW()-2,304)+2&amp;"C3",FALSE)</f>
        <v>-0.32900000000000001</v>
      </c>
      <c r="N398" s="4" cm="1">
        <f t="array" aca="1" ref="N398" ca="1">INDIRECT("R"&amp;MOD(N$1+ROW()-2,304)+2&amp;"C3",FALSE)</f>
        <v>-0.318</v>
      </c>
      <c r="O398" s="4" cm="1">
        <f t="array" aca="1" ref="O398" ca="1">INDIRECT("R"&amp;MOD(O$1+ROW()-2,304)+2&amp;"C3",FALSE)</f>
        <v>1.321</v>
      </c>
      <c r="P398" s="4" cm="1">
        <f t="array" aca="1" ref="P398" ca="1">INDIRECT("R"&amp;MOD(P$1+ROW()-2,304)+2&amp;"C3",FALSE)</f>
        <v>0.77200000000000002</v>
      </c>
      <c r="Q398" s="4" cm="1">
        <f t="array" aca="1" ref="Q398" ca="1">INDIRECT("R"&amp;MOD(Q$1+ROW()-2,304)+2&amp;"C3",FALSE)</f>
        <v>-0.29399999999999998</v>
      </c>
      <c r="R398" s="4" cm="1">
        <f t="array" aca="1" ref="R398" ca="1">INDIRECT("R"&amp;MOD(R$1+ROW()-2,304)+2&amp;"C3",FALSE)</f>
        <v>3.339</v>
      </c>
      <c r="S398" s="4" cm="1">
        <f t="array" aca="1" ref="S398" ca="1">INDIRECT("R"&amp;MOD(S$1+ROW()-2,304)+2&amp;"C3",FALSE)</f>
        <v>2.1469999999999998</v>
      </c>
      <c r="T398" s="4" cm="1">
        <f t="array" aca="1" ref="T398" ca="1">INDIRECT("R"&amp;MOD(T$1+ROW()-2,304)+2&amp;"C3",FALSE)</f>
        <v>2.1110000000000002</v>
      </c>
      <c r="U398" s="4" cm="1">
        <f t="array" aca="1" ref="U398" ca="1">INDIRECT("R"&amp;MOD(U$1+ROW()-2,304)+2&amp;"C3",FALSE)</f>
        <v>3.536</v>
      </c>
      <c r="V398" s="4" cm="1">
        <f t="array" aca="1" ref="V398" ca="1">INDIRECT("R"&amp;MOD(V$1+ROW()-2,304)+2&amp;"C3",FALSE)</f>
        <v>1.4219999999999999</v>
      </c>
      <c r="W398" s="4" cm="1">
        <f t="array" aca="1" ref="W398" ca="1">INDIRECT("R"&amp;MOD(W$1+ROW()-2,304)+2&amp;"C3",FALSE)</f>
        <v>-0.126</v>
      </c>
      <c r="X398" s="4" cm="1">
        <f t="array" aca="1" ref="X398" ca="1">INDIRECT("R"&amp;MOD(X$1+ROW()-2,304)+2&amp;"C3",FALSE)</f>
        <v>-1.9E-2</v>
      </c>
      <c r="Y398" s="4" cm="1">
        <f t="array" aca="1" ref="Y398" ca="1">INDIRECT("R"&amp;MOD(Y$1+ROW()-2,304)+2&amp;"C3",FALSE)</f>
        <v>0.66200000000000003</v>
      </c>
      <c r="Z398" s="4" cm="1">
        <f t="array" aca="1" ref="Z398" ca="1">INDIRECT("R"&amp;MOD(Z$1+ROW()-2,304)+2&amp;"C3",FALSE)</f>
        <v>5.0000000000000001E-3</v>
      </c>
      <c r="AA398" s="4" cm="1">
        <f t="array" aca="1" ref="AA398" ca="1">INDIRECT("R"&amp;MOD(AA$1+ROW()-2,304)+2&amp;"C3",FALSE)</f>
        <v>1.282</v>
      </c>
      <c r="AB398" s="4" cm="1">
        <f t="array" aca="1" ref="AB398" ca="1">INDIRECT("R"&amp;MOD(AB$1+ROW()-2,304)+2&amp;"C3",FALSE)</f>
        <v>4.8570000000000002</v>
      </c>
      <c r="AC398" s="4" cm="1">
        <f t="array" aca="1" ref="AC398" ca="1">INDIRECT("R"&amp;MOD(AC$1+ROW()-2,304)+2&amp;"C3",FALSE)</f>
        <v>2.4729999999999999</v>
      </c>
      <c r="AD398" s="4" cm="1">
        <f t="array" aca="1" ref="AD398" ca="1">INDIRECT("R"&amp;MOD(AD$1+ROW()-2,304)+2&amp;"C3",FALSE)</f>
        <v>1.048</v>
      </c>
      <c r="AE398" s="4" cm="1">
        <f t="array" aca="1" ref="AE398" ca="1">INDIRECT("R"&amp;MOD(AE$1+ROW()-2,304)+2&amp;"C3",FALSE)</f>
        <v>2.1190000000000002</v>
      </c>
      <c r="AF398" s="4" cm="1">
        <f t="array" aca="1" ref="AF398" ca="1">INDIRECT("R"&amp;MOD(AF$1+ROW()-2,304)+2&amp;"C3",FALSE)</f>
        <v>4.8529999999999998</v>
      </c>
      <c r="AG398" s="4" cm="1">
        <f t="array" aca="1" ref="AG398" ca="1">INDIRECT("R"&amp;MOD(AG$1+ROW()-2,304)+2&amp;"C3",FALSE)</f>
        <v>4.5830000000000002</v>
      </c>
      <c r="AH398" s="4" cm="1">
        <f t="array" aca="1" ref="AH398" ca="1">INDIRECT("R"&amp;MOD(AH$1+ROW()-2,304)+2&amp;"C3",FALSE)</f>
        <v>3.6840000000000002</v>
      </c>
      <c r="AI398" s="4" cm="1">
        <f t="array" aca="1" ref="AI398" ca="1">INDIRECT("R"&amp;MOD(AI$1+ROW()-2,304)+2&amp;"C3",FALSE)</f>
        <v>0.84899999999999998</v>
      </c>
      <c r="AJ398" s="4" cm="1">
        <f t="array" aca="1" ref="AJ398" ca="1">INDIRECT("R"&amp;MOD(AJ$1+ROW()-2,304)+2&amp;"C3",FALSE)</f>
        <v>4.8000000000000001E-2</v>
      </c>
    </row>
    <row r="399" spans="7:36" x14ac:dyDescent="0.25">
      <c r="G399" s="4" cm="1">
        <f t="array" aca="1" ref="G399" ca="1">INDIRECT("R"&amp;MOD(G$1+ROW()-2,304)+2&amp;"C3",FALSE)</f>
        <v>2.64</v>
      </c>
      <c r="H399" s="4" cm="1">
        <f t="array" aca="1" ref="H399" ca="1">INDIRECT("R"&amp;MOD(H$1+ROW()-2,304)+2&amp;"C3",FALSE)</f>
        <v>-0.32900000000000001</v>
      </c>
      <c r="I399" s="4" cm="1">
        <f t="array" aca="1" ref="I399" ca="1">INDIRECT("R"&amp;MOD(I$1+ROW()-2,304)+2&amp;"C3",FALSE)</f>
        <v>1.5760000000000001</v>
      </c>
      <c r="J399" s="4" cm="1">
        <f t="array" aca="1" ref="J399" ca="1">INDIRECT("R"&amp;MOD(J$1+ROW()-2,304)+2&amp;"C3",FALSE)</f>
        <v>0.33200000000000002</v>
      </c>
      <c r="K399" s="4" cm="1">
        <f t="array" aca="1" ref="K399" ca="1">INDIRECT("R"&amp;MOD(K$1+ROW()-2,304)+2&amp;"C3",FALSE)</f>
        <v>4.9390000000000001</v>
      </c>
      <c r="L399" s="4" cm="1">
        <f t="array" aca="1" ref="L399" ca="1">INDIRECT("R"&amp;MOD(L$1+ROW()-2,304)+2&amp;"C3",FALSE)</f>
        <v>2.149</v>
      </c>
      <c r="M399" s="4" cm="1">
        <f t="array" aca="1" ref="M399" ca="1">INDIRECT("R"&amp;MOD(M$1+ROW()-2,304)+2&amp;"C3",FALSE)</f>
        <v>-0.33</v>
      </c>
      <c r="N399" s="4" cm="1">
        <f t="array" aca="1" ref="N399" ca="1">INDIRECT("R"&amp;MOD(N$1+ROW()-2,304)+2&amp;"C3",FALSE)</f>
        <v>-0.316</v>
      </c>
      <c r="O399" s="4" cm="1">
        <f t="array" aca="1" ref="O399" ca="1">INDIRECT("R"&amp;MOD(O$1+ROW()-2,304)+2&amp;"C3",FALSE)</f>
        <v>1.425</v>
      </c>
      <c r="P399" s="4" cm="1">
        <f t="array" aca="1" ref="P399" ca="1">INDIRECT("R"&amp;MOD(P$1+ROW()-2,304)+2&amp;"C3",FALSE)</f>
        <v>0.73799999999999999</v>
      </c>
      <c r="Q399" s="4" cm="1">
        <f t="array" aca="1" ref="Q399" ca="1">INDIRECT("R"&amp;MOD(Q$1+ROW()-2,304)+2&amp;"C3",FALSE)</f>
        <v>-0.29799999999999999</v>
      </c>
      <c r="R399" s="4" cm="1">
        <f t="array" aca="1" ref="R399" ca="1">INDIRECT("R"&amp;MOD(R$1+ROW()-2,304)+2&amp;"C3",FALSE)</f>
        <v>3.3570000000000002</v>
      </c>
      <c r="S399" s="4" cm="1">
        <f t="array" aca="1" ref="S399" ca="1">INDIRECT("R"&amp;MOD(S$1+ROW()-2,304)+2&amp;"C3",FALSE)</f>
        <v>2.1440000000000001</v>
      </c>
      <c r="T399" s="4" cm="1">
        <f t="array" aca="1" ref="T399" ca="1">INDIRECT("R"&amp;MOD(T$1+ROW()-2,304)+2&amp;"C3",FALSE)</f>
        <v>2.1190000000000002</v>
      </c>
      <c r="U399" s="4" cm="1">
        <f t="array" aca="1" ref="U399" ca="1">INDIRECT("R"&amp;MOD(U$1+ROW()-2,304)+2&amp;"C3",FALSE)</f>
        <v>3.6720000000000002</v>
      </c>
      <c r="V399" s="4" cm="1">
        <f t="array" aca="1" ref="V399" ca="1">INDIRECT("R"&amp;MOD(V$1+ROW()-2,304)+2&amp;"C3",FALSE)</f>
        <v>1.282</v>
      </c>
      <c r="W399" s="4" cm="1">
        <f t="array" aca="1" ref="W399" ca="1">INDIRECT("R"&amp;MOD(W$1+ROW()-2,304)+2&amp;"C3",FALSE)</f>
        <v>-0.14599999999999999</v>
      </c>
      <c r="X399" s="4" cm="1">
        <f t="array" aca="1" ref="X399" ca="1">INDIRECT("R"&amp;MOD(X$1+ROW()-2,304)+2&amp;"C3",FALSE)</f>
        <v>-2.8000000000000001E-2</v>
      </c>
      <c r="Y399" s="4" cm="1">
        <f t="array" aca="1" ref="Y399" ca="1">INDIRECT("R"&amp;MOD(Y$1+ROW()-2,304)+2&amp;"C3",FALSE)</f>
        <v>0.64500000000000002</v>
      </c>
      <c r="Z399" s="4" cm="1">
        <f t="array" aca="1" ref="Z399" ca="1">INDIRECT("R"&amp;MOD(Z$1+ROW()-2,304)+2&amp;"C3",FALSE)</f>
        <v>-0.01</v>
      </c>
      <c r="AA399" s="4" cm="1">
        <f t="array" aca="1" ref="AA399" ca="1">INDIRECT("R"&amp;MOD(AA$1+ROW()-2,304)+2&amp;"C3",FALSE)</f>
        <v>1.2230000000000001</v>
      </c>
      <c r="AB399" s="4" cm="1">
        <f t="array" aca="1" ref="AB399" ca="1">INDIRECT("R"&amp;MOD(AB$1+ROW()-2,304)+2&amp;"C3",FALSE)</f>
        <v>4.9409999999999998</v>
      </c>
      <c r="AC399" s="4" cm="1">
        <f t="array" aca="1" ref="AC399" ca="1">INDIRECT("R"&amp;MOD(AC$1+ROW()-2,304)+2&amp;"C3",FALSE)</f>
        <v>2.5129999999999999</v>
      </c>
      <c r="AD399" s="4" cm="1">
        <f t="array" aca="1" ref="AD399" ca="1">INDIRECT("R"&amp;MOD(AD$1+ROW()-2,304)+2&amp;"C3",FALSE)</f>
        <v>0.85799999999999998</v>
      </c>
      <c r="AE399" s="4" cm="1">
        <f t="array" aca="1" ref="AE399" ca="1">INDIRECT("R"&amp;MOD(AE$1+ROW()-2,304)+2&amp;"C3",FALSE)</f>
        <v>2.1320000000000001</v>
      </c>
      <c r="AF399" s="4" cm="1">
        <f t="array" aca="1" ref="AF399" ca="1">INDIRECT("R"&amp;MOD(AF$1+ROW()-2,304)+2&amp;"C3",FALSE)</f>
        <v>5.0410000000000004</v>
      </c>
      <c r="AG399" s="4" cm="1">
        <f t="array" aca="1" ref="AG399" ca="1">INDIRECT("R"&amp;MOD(AG$1+ROW()-2,304)+2&amp;"C3",FALSE)</f>
        <v>4.7770000000000001</v>
      </c>
      <c r="AH399" s="4" cm="1">
        <f t="array" aca="1" ref="AH399" ca="1">INDIRECT("R"&amp;MOD(AH$1+ROW()-2,304)+2&amp;"C3",FALSE)</f>
        <v>3.7519999999999998</v>
      </c>
      <c r="AI399" s="4" cm="1">
        <f t="array" aca="1" ref="AI399" ca="1">INDIRECT("R"&amp;MOD(AI$1+ROW()-2,304)+2&amp;"C3",FALSE)</f>
        <v>0.89600000000000002</v>
      </c>
      <c r="AJ399" s="4" cm="1">
        <f t="array" aca="1" ref="AJ399" ca="1">INDIRECT("R"&amp;MOD(AJ$1+ROW()-2,304)+2&amp;"C3",FALSE)</f>
        <v>2.7E-2</v>
      </c>
    </row>
    <row r="400" spans="7:36" x14ac:dyDescent="0.25">
      <c r="G400" s="4" cm="1">
        <f t="array" aca="1" ref="G400" ca="1">INDIRECT("R"&amp;MOD(G$1+ROW()-2,304)+2&amp;"C3",FALSE)</f>
        <v>2.9180000000000001</v>
      </c>
      <c r="H400" s="4" cm="1">
        <f t="array" aca="1" ref="H400" ca="1">INDIRECT("R"&amp;MOD(H$1+ROW()-2,304)+2&amp;"C3",FALSE)</f>
        <v>-0.32900000000000001</v>
      </c>
      <c r="I400" s="4" cm="1">
        <f t="array" aca="1" ref="I400" ca="1">INDIRECT("R"&amp;MOD(I$1+ROW()-2,304)+2&amp;"C3",FALSE)</f>
        <v>1.4850000000000001</v>
      </c>
      <c r="J400" s="4" cm="1">
        <f t="array" aca="1" ref="J400" ca="1">INDIRECT("R"&amp;MOD(J$1+ROW()-2,304)+2&amp;"C3",FALSE)</f>
        <v>0.246</v>
      </c>
      <c r="K400" s="4" cm="1">
        <f t="array" aca="1" ref="K400" ca="1">INDIRECT("R"&amp;MOD(K$1+ROW()-2,304)+2&amp;"C3",FALSE)</f>
        <v>4.7709999999999999</v>
      </c>
      <c r="L400" s="4" cm="1">
        <f t="array" aca="1" ref="L400" ca="1">INDIRECT("R"&amp;MOD(L$1+ROW()-2,304)+2&amp;"C3",FALSE)</f>
        <v>2.089</v>
      </c>
      <c r="M400" s="4" cm="1">
        <f t="array" aca="1" ref="M400" ca="1">INDIRECT("R"&amp;MOD(M$1+ROW()-2,304)+2&amp;"C3",FALSE)</f>
        <v>-0.32900000000000001</v>
      </c>
      <c r="N400" s="4" cm="1">
        <f t="array" aca="1" ref="N400" ca="1">INDIRECT("R"&amp;MOD(N$1+ROW()-2,304)+2&amp;"C3",FALSE)</f>
        <v>-0.312</v>
      </c>
      <c r="O400" s="4" cm="1">
        <f t="array" aca="1" ref="O400" ca="1">INDIRECT("R"&amp;MOD(O$1+ROW()-2,304)+2&amp;"C3",FALSE)</f>
        <v>1.4890000000000001</v>
      </c>
      <c r="P400" s="4" cm="1">
        <f t="array" aca="1" ref="P400" ca="1">INDIRECT("R"&amp;MOD(P$1+ROW()-2,304)+2&amp;"C3",FALSE)</f>
        <v>0.71599999999999997</v>
      </c>
      <c r="Q400" s="4" cm="1">
        <f t="array" aca="1" ref="Q400" ca="1">INDIRECT("R"&amp;MOD(Q$1+ROW()-2,304)+2&amp;"C3",FALSE)</f>
        <v>-0.30199999999999999</v>
      </c>
      <c r="R400" s="4" cm="1">
        <f t="array" aca="1" ref="R400" ca="1">INDIRECT("R"&amp;MOD(R$1+ROW()-2,304)+2&amp;"C3",FALSE)</f>
        <v>3.391</v>
      </c>
      <c r="S400" s="4" cm="1">
        <f t="array" aca="1" ref="S400" ca="1">INDIRECT("R"&amp;MOD(S$1+ROW()-2,304)+2&amp;"C3",FALSE)</f>
        <v>2.1589999999999998</v>
      </c>
      <c r="T400" s="4" cm="1">
        <f t="array" aca="1" ref="T400" ca="1">INDIRECT("R"&amp;MOD(T$1+ROW()-2,304)+2&amp;"C3",FALSE)</f>
        <v>2.1320000000000001</v>
      </c>
      <c r="U400" s="4" cm="1">
        <f t="array" aca="1" ref="U400" ca="1">INDIRECT("R"&amp;MOD(U$1+ROW()-2,304)+2&amp;"C3",FALSE)</f>
        <v>3.78</v>
      </c>
      <c r="V400" s="4" cm="1">
        <f t="array" aca="1" ref="V400" ca="1">INDIRECT("R"&amp;MOD(V$1+ROW()-2,304)+2&amp;"C3",FALSE)</f>
        <v>1.2230000000000001</v>
      </c>
      <c r="W400" s="4" cm="1">
        <f t="array" aca="1" ref="W400" ca="1">INDIRECT("R"&amp;MOD(W$1+ROW()-2,304)+2&amp;"C3",FALSE)</f>
        <v>-0.184</v>
      </c>
      <c r="X400" s="4" cm="1">
        <f t="array" aca="1" ref="X400" ca="1">INDIRECT("R"&amp;MOD(X$1+ROW()-2,304)+2&amp;"C3",FALSE)</f>
        <v>-3.6999999999999998E-2</v>
      </c>
      <c r="Y400" s="4" cm="1">
        <f t="array" aca="1" ref="Y400" ca="1">INDIRECT("R"&amp;MOD(Y$1+ROW()-2,304)+2&amp;"C3",FALSE)</f>
        <v>0.64500000000000002</v>
      </c>
      <c r="Z400" s="4" cm="1">
        <f t="array" aca="1" ref="Z400" ca="1">INDIRECT("R"&amp;MOD(Z$1+ROW()-2,304)+2&amp;"C3",FALSE)</f>
        <v>-1.4E-2</v>
      </c>
      <c r="AA400" s="4" cm="1">
        <f t="array" aca="1" ref="AA400" ca="1">INDIRECT("R"&amp;MOD(AA$1+ROW()-2,304)+2&amp;"C3",FALSE)</f>
        <v>0.97499999999999998</v>
      </c>
      <c r="AB400" s="4" cm="1">
        <f t="array" aca="1" ref="AB400" ca="1">INDIRECT("R"&amp;MOD(AB$1+ROW()-2,304)+2&amp;"C3",FALSE)</f>
        <v>4.9610000000000003</v>
      </c>
      <c r="AC400" s="4" cm="1">
        <f t="array" aca="1" ref="AC400" ca="1">INDIRECT("R"&amp;MOD(AC$1+ROW()-2,304)+2&amp;"C3",FALSE)</f>
        <v>2.6</v>
      </c>
      <c r="AD400" s="4" cm="1">
        <f t="array" aca="1" ref="AD400" ca="1">INDIRECT("R"&amp;MOD(AD$1+ROW()-2,304)+2&amp;"C3",FALSE)</f>
        <v>0.74399999999999999</v>
      </c>
      <c r="AE400" s="4" cm="1">
        <f t="array" aca="1" ref="AE400" ca="1">INDIRECT("R"&amp;MOD(AE$1+ROW()-2,304)+2&amp;"C3",FALSE)</f>
        <v>2.1389999999999998</v>
      </c>
      <c r="AF400" s="4" cm="1">
        <f t="array" aca="1" ref="AF400" ca="1">INDIRECT("R"&amp;MOD(AF$1+ROW()-2,304)+2&amp;"C3",FALSE)</f>
        <v>5.0919999999999996</v>
      </c>
      <c r="AG400" s="4" cm="1">
        <f t="array" aca="1" ref="AG400" ca="1">INDIRECT("R"&amp;MOD(AG$1+ROW()-2,304)+2&amp;"C3",FALSE)</f>
        <v>4.8529999999999998</v>
      </c>
      <c r="AH400" s="4" cm="1">
        <f t="array" aca="1" ref="AH400" ca="1">INDIRECT("R"&amp;MOD(AH$1+ROW()-2,304)+2&amp;"C3",FALSE)</f>
        <v>3.8180000000000001</v>
      </c>
      <c r="AI400" s="4" cm="1">
        <f t="array" aca="1" ref="AI400" ca="1">INDIRECT("R"&amp;MOD(AI$1+ROW()-2,304)+2&amp;"C3",FALSE)</f>
        <v>0.88</v>
      </c>
      <c r="AJ400" s="4" cm="1">
        <f t="array" aca="1" ref="AJ400" ca="1">INDIRECT("R"&amp;MOD(AJ$1+ROW()-2,304)+2&amp;"C3",FALSE)</f>
        <v>5.0000000000000001E-3</v>
      </c>
    </row>
    <row r="401" spans="7:36" x14ac:dyDescent="0.25">
      <c r="G401" s="4" cm="1">
        <f t="array" aca="1" ref="G401" ca="1">INDIRECT("R"&amp;MOD(G$1+ROW()-2,304)+2&amp;"C3",FALSE)</f>
        <v>3.1789999999999998</v>
      </c>
      <c r="H401" s="4" cm="1">
        <f t="array" aca="1" ref="H401" ca="1">INDIRECT("R"&amp;MOD(H$1+ROW()-2,304)+2&amp;"C3",FALSE)</f>
        <v>-0.33</v>
      </c>
      <c r="I401" s="4" cm="1">
        <f t="array" aca="1" ref="I401" ca="1">INDIRECT("R"&amp;MOD(I$1+ROW()-2,304)+2&amp;"C3",FALSE)</f>
        <v>1.4259999999999999</v>
      </c>
      <c r="J401" s="4" cm="1">
        <f t="array" aca="1" ref="J401" ca="1">INDIRECT("R"&amp;MOD(J$1+ROW()-2,304)+2&amp;"C3",FALSE)</f>
        <v>0.20799999999999999</v>
      </c>
      <c r="K401" s="4" cm="1">
        <f t="array" aca="1" ref="K401" ca="1">INDIRECT("R"&amp;MOD(K$1+ROW()-2,304)+2&amp;"C3",FALSE)</f>
        <v>4.7560000000000002</v>
      </c>
      <c r="L401" s="4" cm="1">
        <f t="array" aca="1" ref="L401" ca="1">INDIRECT("R"&amp;MOD(L$1+ROW()-2,304)+2&amp;"C3",FALSE)</f>
        <v>2.0710000000000002</v>
      </c>
      <c r="M401" s="4" cm="1">
        <f t="array" aca="1" ref="M401" ca="1">INDIRECT("R"&amp;MOD(M$1+ROW()-2,304)+2&amp;"C3",FALSE)</f>
        <v>-0.32800000000000001</v>
      </c>
      <c r="N401" s="4" cm="1">
        <f t="array" aca="1" ref="N401" ca="1">INDIRECT("R"&amp;MOD(N$1+ROW()-2,304)+2&amp;"C3",FALSE)</f>
        <v>-0.308</v>
      </c>
      <c r="O401" s="4" cm="1">
        <f t="array" aca="1" ref="O401" ca="1">INDIRECT("R"&amp;MOD(O$1+ROW()-2,304)+2&amp;"C3",FALSE)</f>
        <v>1.5980000000000001</v>
      </c>
      <c r="P401" s="4" cm="1">
        <f t="array" aca="1" ref="P401" ca="1">INDIRECT("R"&amp;MOD(P$1+ROW()-2,304)+2&amp;"C3",FALSE)</f>
        <v>0.71299999999999997</v>
      </c>
      <c r="Q401" s="4" cm="1">
        <f t="array" aca="1" ref="Q401" ca="1">INDIRECT("R"&amp;MOD(Q$1+ROW()-2,304)+2&amp;"C3",FALSE)</f>
        <v>-0.309</v>
      </c>
      <c r="R401" s="4" cm="1">
        <f t="array" aca="1" ref="R401" ca="1">INDIRECT("R"&amp;MOD(R$1+ROW()-2,304)+2&amp;"C3",FALSE)</f>
        <v>3.407</v>
      </c>
      <c r="S401" s="4" cm="1">
        <f t="array" aca="1" ref="S401" ca="1">INDIRECT("R"&amp;MOD(S$1+ROW()-2,304)+2&amp;"C3",FALSE)</f>
        <v>2.149</v>
      </c>
      <c r="T401" s="4" cm="1">
        <f t="array" aca="1" ref="T401" ca="1">INDIRECT("R"&amp;MOD(T$1+ROW()-2,304)+2&amp;"C3",FALSE)</f>
        <v>2.1389999999999998</v>
      </c>
      <c r="U401" s="4" cm="1">
        <f t="array" aca="1" ref="U401" ca="1">INDIRECT("R"&amp;MOD(U$1+ROW()-2,304)+2&amp;"C3",FALSE)</f>
        <v>3.88</v>
      </c>
      <c r="V401" s="4" cm="1">
        <f t="array" aca="1" ref="V401" ca="1">INDIRECT("R"&amp;MOD(V$1+ROW()-2,304)+2&amp;"C3",FALSE)</f>
        <v>0.97499999999999998</v>
      </c>
      <c r="W401" s="4" cm="1">
        <f t="array" aca="1" ref="W401" ca="1">INDIRECT("R"&amp;MOD(W$1+ROW()-2,304)+2&amp;"C3",FALSE)</f>
        <v>-0.22900000000000001</v>
      </c>
      <c r="X401" s="4" cm="1">
        <f t="array" aca="1" ref="X401" ca="1">INDIRECT("R"&amp;MOD(X$1+ROW()-2,304)+2&amp;"C3",FALSE)</f>
        <v>-5.3999999999999999E-2</v>
      </c>
      <c r="Y401" s="4" cm="1">
        <f t="array" aca="1" ref="Y401" ca="1">INDIRECT("R"&amp;MOD(Y$1+ROW()-2,304)+2&amp;"C3",FALSE)</f>
        <v>0.68700000000000006</v>
      </c>
      <c r="Z401" s="4" cm="1">
        <f t="array" aca="1" ref="Z401" ca="1">INDIRECT("R"&amp;MOD(Z$1+ROW()-2,304)+2&amp;"C3",FALSE)</f>
        <v>-1.9E-2</v>
      </c>
      <c r="AA401" s="4" cm="1">
        <f t="array" aca="1" ref="AA401" ca="1">INDIRECT("R"&amp;MOD(AA$1+ROW()-2,304)+2&amp;"C3",FALSE)</f>
        <v>0.86</v>
      </c>
      <c r="AB401" s="4" cm="1">
        <f t="array" aca="1" ref="AB401" ca="1">INDIRECT("R"&amp;MOD(AB$1+ROW()-2,304)+2&amp;"C3",FALSE)</f>
        <v>4.9649999999999999</v>
      </c>
      <c r="AC401" s="4" cm="1">
        <f t="array" aca="1" ref="AC401" ca="1">INDIRECT("R"&amp;MOD(AC$1+ROW()-2,304)+2&amp;"C3",FALSE)</f>
        <v>2.7229999999999999</v>
      </c>
      <c r="AD401" s="4" cm="1">
        <f t="array" aca="1" ref="AD401" ca="1">INDIRECT("R"&amp;MOD(AD$1+ROW()-2,304)+2&amp;"C3",FALSE)</f>
        <v>0.68500000000000005</v>
      </c>
      <c r="AE401" s="4" cm="1">
        <f t="array" aca="1" ref="AE401" ca="1">INDIRECT("R"&amp;MOD(AE$1+ROW()-2,304)+2&amp;"C3",FALSE)</f>
        <v>2.1970000000000001</v>
      </c>
      <c r="AF401" s="4" cm="1">
        <f t="array" aca="1" ref="AF401" ca="1">INDIRECT("R"&amp;MOD(AF$1+ROW()-2,304)+2&amp;"C3",FALSE)</f>
        <v>4.9390000000000001</v>
      </c>
      <c r="AG401" s="4" cm="1">
        <f t="array" aca="1" ref="AG401" ca="1">INDIRECT("R"&amp;MOD(AG$1+ROW()-2,304)+2&amp;"C3",FALSE)</f>
        <v>5.0410000000000004</v>
      </c>
      <c r="AH401" s="4" cm="1">
        <f t="array" aca="1" ref="AH401" ca="1">INDIRECT("R"&amp;MOD(AH$1+ROW()-2,304)+2&amp;"C3",FALSE)</f>
        <v>3.891</v>
      </c>
      <c r="AI401" s="4" cm="1">
        <f t="array" aca="1" ref="AI401" ca="1">INDIRECT("R"&amp;MOD(AI$1+ROW()-2,304)+2&amp;"C3",FALSE)</f>
        <v>0.998</v>
      </c>
      <c r="AJ401" s="4" cm="1">
        <f t="array" aca="1" ref="AJ401" ca="1">INDIRECT("R"&amp;MOD(AJ$1+ROW()-2,304)+2&amp;"C3",FALSE)</f>
        <v>-0.01</v>
      </c>
    </row>
    <row r="402" spans="7:36" x14ac:dyDescent="0.25">
      <c r="G402" s="4" cm="1">
        <f t="array" aca="1" ref="G402" ca="1">INDIRECT("R"&amp;MOD(G$1+ROW()-2,304)+2&amp;"C3",FALSE)</f>
        <v>3.3719999999999999</v>
      </c>
      <c r="H402" s="4" cm="1">
        <f t="array" aca="1" ref="H402" ca="1">INDIRECT("R"&amp;MOD(H$1+ROW()-2,304)+2&amp;"C3",FALSE)</f>
        <v>-0.32900000000000001</v>
      </c>
      <c r="I402" s="4" cm="1">
        <f t="array" aca="1" ref="I402" ca="1">INDIRECT("R"&amp;MOD(I$1+ROW()-2,304)+2&amp;"C3",FALSE)</f>
        <v>1.222</v>
      </c>
      <c r="J402" s="4" cm="1">
        <f t="array" aca="1" ref="J402" ca="1">INDIRECT("R"&amp;MOD(J$1+ROW()-2,304)+2&amp;"C3",FALSE)</f>
        <v>0.192</v>
      </c>
      <c r="K402" s="4" cm="1">
        <f t="array" aca="1" ref="K402" ca="1">INDIRECT("R"&amp;MOD(K$1+ROW()-2,304)+2&amp;"C3",FALSE)</f>
        <v>4.7089999999999996</v>
      </c>
      <c r="L402" s="4" cm="1">
        <f t="array" aca="1" ref="L402" ca="1">INDIRECT("R"&amp;MOD(L$1+ROW()-2,304)+2&amp;"C3",FALSE)</f>
        <v>2.0289999999999999</v>
      </c>
      <c r="M402" s="4" cm="1">
        <f t="array" aca="1" ref="M402" ca="1">INDIRECT("R"&amp;MOD(M$1+ROW()-2,304)+2&amp;"C3",FALSE)</f>
        <v>-0.32800000000000001</v>
      </c>
      <c r="N402" s="4" cm="1">
        <f t="array" aca="1" ref="N402" ca="1">INDIRECT("R"&amp;MOD(N$1+ROW()-2,304)+2&amp;"C3",FALSE)</f>
        <v>-0.308</v>
      </c>
      <c r="O402" s="4" cm="1">
        <f t="array" aca="1" ref="O402" ca="1">INDIRECT("R"&amp;MOD(O$1+ROW()-2,304)+2&amp;"C3",FALSE)</f>
        <v>1.552</v>
      </c>
      <c r="P402" s="4" cm="1">
        <f t="array" aca="1" ref="P402" ca="1">INDIRECT("R"&amp;MOD(P$1+ROW()-2,304)+2&amp;"C3",FALSE)</f>
        <v>0.68</v>
      </c>
      <c r="Q402" s="4" cm="1">
        <f t="array" aca="1" ref="Q402" ca="1">INDIRECT("R"&amp;MOD(Q$1+ROW()-2,304)+2&amp;"C3",FALSE)</f>
        <v>-0.313</v>
      </c>
      <c r="R402" s="4" cm="1">
        <f t="array" aca="1" ref="R402" ca="1">INDIRECT("R"&amp;MOD(R$1+ROW()-2,304)+2&amp;"C3",FALSE)</f>
        <v>3.4670000000000001</v>
      </c>
      <c r="S402" s="4" cm="1">
        <f t="array" aca="1" ref="S402" ca="1">INDIRECT("R"&amp;MOD(S$1+ROW()-2,304)+2&amp;"C3",FALSE)</f>
        <v>2.089</v>
      </c>
      <c r="T402" s="4" cm="1">
        <f t="array" aca="1" ref="T402" ca="1">INDIRECT("R"&amp;MOD(T$1+ROW()-2,304)+2&amp;"C3",FALSE)</f>
        <v>2.1970000000000001</v>
      </c>
      <c r="U402" s="4" cm="1">
        <f t="array" aca="1" ref="U402" ca="1">INDIRECT("R"&amp;MOD(U$1+ROW()-2,304)+2&amp;"C3",FALSE)</f>
        <v>3.9710000000000001</v>
      </c>
      <c r="V402" s="4" cm="1">
        <f t="array" aca="1" ref="V402" ca="1">INDIRECT("R"&amp;MOD(V$1+ROW()-2,304)+2&amp;"C3",FALSE)</f>
        <v>0.86</v>
      </c>
      <c r="W402" s="4" cm="1">
        <f t="array" aca="1" ref="W402" ca="1">INDIRECT("R"&amp;MOD(W$1+ROW()-2,304)+2&amp;"C3",FALSE)</f>
        <v>-0.249</v>
      </c>
      <c r="X402" s="4" cm="1">
        <f t="array" aca="1" ref="X402" ca="1">INDIRECT("R"&amp;MOD(X$1+ROW()-2,304)+2&amp;"C3",FALSE)</f>
        <v>-8.7999999999999995E-2</v>
      </c>
      <c r="Y402" s="4" cm="1">
        <f t="array" aca="1" ref="Y402" ca="1">INDIRECT("R"&amp;MOD(Y$1+ROW()-2,304)+2&amp;"C3",FALSE)</f>
        <v>0.72799999999999998</v>
      </c>
      <c r="Z402" s="4" cm="1">
        <f t="array" aca="1" ref="Z402" ca="1">INDIRECT("R"&amp;MOD(Z$1+ROW()-2,304)+2&amp;"C3",FALSE)</f>
        <v>-2.8000000000000001E-2</v>
      </c>
      <c r="AA402" s="4" cm="1">
        <f t="array" aca="1" ref="AA402" ca="1">INDIRECT("R"&amp;MOD(AA$1+ROW()-2,304)+2&amp;"C3",FALSE)</f>
        <v>0.77200000000000002</v>
      </c>
      <c r="AB402" s="4" cm="1">
        <f t="array" aca="1" ref="AB402" ca="1">INDIRECT("R"&amp;MOD(AB$1+ROW()-2,304)+2&amp;"C3",FALSE)</f>
        <v>5.0190000000000001</v>
      </c>
      <c r="AC402" s="4" cm="1">
        <f t="array" aca="1" ref="AC402" ca="1">INDIRECT("R"&amp;MOD(AC$1+ROW()-2,304)+2&amp;"C3",FALSE)</f>
        <v>2.794</v>
      </c>
      <c r="AD402" s="4" cm="1">
        <f t="array" aca="1" ref="AD402" ca="1">INDIRECT("R"&amp;MOD(AD$1+ROW()-2,304)+2&amp;"C3",FALSE)</f>
        <v>0.65900000000000003</v>
      </c>
      <c r="AE402" s="4" cm="1">
        <f t="array" aca="1" ref="AE402" ca="1">INDIRECT("R"&amp;MOD(AE$1+ROW()-2,304)+2&amp;"C3",FALSE)</f>
        <v>2.3610000000000002</v>
      </c>
      <c r="AF402" s="4" cm="1">
        <f t="array" aca="1" ref="AF402" ca="1">INDIRECT("R"&amp;MOD(AF$1+ROW()-2,304)+2&amp;"C3",FALSE)</f>
        <v>4.7709999999999999</v>
      </c>
      <c r="AG402" s="4" cm="1">
        <f t="array" aca="1" ref="AG402" ca="1">INDIRECT("R"&amp;MOD(AG$1+ROW()-2,304)+2&amp;"C3",FALSE)</f>
        <v>5.0919999999999996</v>
      </c>
      <c r="AH402" s="4" cm="1">
        <f t="array" aca="1" ref="AH402" ca="1">INDIRECT("R"&amp;MOD(AH$1+ROW()-2,304)+2&amp;"C3",FALSE)</f>
        <v>3.9750000000000001</v>
      </c>
      <c r="AI402" s="4" cm="1">
        <f t="array" aca="1" ref="AI402" ca="1">INDIRECT("R"&amp;MOD(AI$1+ROW()-2,304)+2&amp;"C3",FALSE)</f>
        <v>1.042</v>
      </c>
      <c r="AJ402" s="4" cm="1">
        <f t="array" aca="1" ref="AJ402" ca="1">INDIRECT("R"&amp;MOD(AJ$1+ROW()-2,304)+2&amp;"C3",FALSE)</f>
        <v>-1.4E-2</v>
      </c>
    </row>
    <row r="403" spans="7:36" x14ac:dyDescent="0.25">
      <c r="G403" s="4" cm="1">
        <f t="array" aca="1" ref="G403" ca="1">INDIRECT("R"&amp;MOD(G$1+ROW()-2,304)+2&amp;"C3",FALSE)</f>
        <v>3.536</v>
      </c>
      <c r="H403" s="4" cm="1">
        <f t="array" aca="1" ref="H403" ca="1">INDIRECT("R"&amp;MOD(H$1+ROW()-2,304)+2&amp;"C3",FALSE)</f>
        <v>-0.32800000000000001</v>
      </c>
      <c r="I403" s="4" cm="1">
        <f t="array" aca="1" ref="I403" ca="1">INDIRECT("R"&amp;MOD(I$1+ROW()-2,304)+2&amp;"C3",FALSE)</f>
        <v>1.048</v>
      </c>
      <c r="J403" s="4" cm="1">
        <f t="array" aca="1" ref="J403" ca="1">INDIRECT("R"&amp;MOD(J$1+ROW()-2,304)+2&amp;"C3",FALSE)</f>
        <v>0.185</v>
      </c>
      <c r="K403" s="4" cm="1">
        <f t="array" aca="1" ref="K403" ca="1">INDIRECT("R"&amp;MOD(K$1+ROW()-2,304)+2&amp;"C3",FALSE)</f>
        <v>4.6820000000000004</v>
      </c>
      <c r="L403" s="4" cm="1">
        <f t="array" aca="1" ref="L403" ca="1">INDIRECT("R"&amp;MOD(L$1+ROW()-2,304)+2&amp;"C3",FALSE)</f>
        <v>2.0489999999999999</v>
      </c>
      <c r="M403" s="4" cm="1">
        <f t="array" aca="1" ref="M403" ca="1">INDIRECT("R"&amp;MOD(M$1+ROW()-2,304)+2&amp;"C3",FALSE)</f>
        <v>-0.32800000000000001</v>
      </c>
      <c r="N403" s="4" cm="1">
        <f t="array" aca="1" ref="N403" ca="1">INDIRECT("R"&amp;MOD(N$1+ROW()-2,304)+2&amp;"C3",FALSE)</f>
        <v>-0.309</v>
      </c>
      <c r="O403" s="4" cm="1">
        <f t="array" aca="1" ref="O403" ca="1">INDIRECT("R"&amp;MOD(O$1+ROW()-2,304)+2&amp;"C3",FALSE)</f>
        <v>1.536</v>
      </c>
      <c r="P403" s="4" cm="1">
        <f t="array" aca="1" ref="P403" ca="1">INDIRECT("R"&amp;MOD(P$1+ROW()-2,304)+2&amp;"C3",FALSE)</f>
        <v>0.66200000000000003</v>
      </c>
      <c r="Q403" s="4" cm="1">
        <f t="array" aca="1" ref="Q403" ca="1">INDIRECT("R"&amp;MOD(Q$1+ROW()-2,304)+2&amp;"C3",FALSE)</f>
        <v>-0.316</v>
      </c>
      <c r="R403" s="4" cm="1">
        <f t="array" aca="1" ref="R403" ca="1">INDIRECT("R"&amp;MOD(R$1+ROW()-2,304)+2&amp;"C3",FALSE)</f>
        <v>3.464</v>
      </c>
      <c r="S403" s="4" cm="1">
        <f t="array" aca="1" ref="S403" ca="1">INDIRECT("R"&amp;MOD(S$1+ROW()-2,304)+2&amp;"C3",FALSE)</f>
        <v>2.0710000000000002</v>
      </c>
      <c r="T403" s="4" cm="1">
        <f t="array" aca="1" ref="T403" ca="1">INDIRECT("R"&amp;MOD(T$1+ROW()-2,304)+2&amp;"C3",FALSE)</f>
        <v>2.3610000000000002</v>
      </c>
      <c r="U403" s="4" cm="1">
        <f t="array" aca="1" ref="U403" ca="1">INDIRECT("R"&amp;MOD(U$1+ROW()-2,304)+2&amp;"C3",FALSE)</f>
        <v>3.9672727272727268</v>
      </c>
      <c r="V403" s="4" cm="1">
        <f t="array" aca="1" ref="V403" ca="1">INDIRECT("R"&amp;MOD(V$1+ROW()-2,304)+2&amp;"C3",FALSE)</f>
        <v>0.77200000000000002</v>
      </c>
      <c r="W403" s="4" cm="1">
        <f t="array" aca="1" ref="W403" ca="1">INDIRECT("R"&amp;MOD(W$1+ROW()-2,304)+2&amp;"C3",FALSE)</f>
        <v>-0.25700000000000001</v>
      </c>
      <c r="X403" s="4" cm="1">
        <f t="array" aca="1" ref="X403" ca="1">INDIRECT("R"&amp;MOD(X$1+ROW()-2,304)+2&amp;"C3",FALSE)</f>
        <v>-0.126</v>
      </c>
      <c r="Y403" s="4" cm="1">
        <f t="array" aca="1" ref="Y403" ca="1">INDIRECT("R"&amp;MOD(Y$1+ROW()-2,304)+2&amp;"C3",FALSE)</f>
        <v>0.84899999999999998</v>
      </c>
      <c r="Z403" s="4" cm="1">
        <f t="array" aca="1" ref="Z403" ca="1">INDIRECT("R"&amp;MOD(Z$1+ROW()-2,304)+2&amp;"C3",FALSE)</f>
        <v>-3.6999999999999998E-2</v>
      </c>
      <c r="AA403" s="4" cm="1">
        <f t="array" aca="1" ref="AA403" ca="1">INDIRECT("R"&amp;MOD(AA$1+ROW()-2,304)+2&amp;"C3",FALSE)</f>
        <v>0.73799999999999999</v>
      </c>
      <c r="AB403" s="4" cm="1">
        <f t="array" aca="1" ref="AB403" ca="1">INDIRECT("R"&amp;MOD(AB$1+ROW()-2,304)+2&amp;"C3",FALSE)</f>
        <v>5.1130000000000004</v>
      </c>
      <c r="AC403" s="4" cm="1">
        <f t="array" aca="1" ref="AC403" ca="1">INDIRECT("R"&amp;MOD(AC$1+ROW()-2,304)+2&amp;"C3",FALSE)</f>
        <v>2.8889999999999998</v>
      </c>
      <c r="AD403" s="4" cm="1">
        <f t="array" aca="1" ref="AD403" ca="1">INDIRECT("R"&amp;MOD(AD$1+ROW()-2,304)+2&amp;"C3",FALSE)</f>
        <v>0.497</v>
      </c>
      <c r="AE403" s="4" cm="1">
        <f t="array" aca="1" ref="AE403" ca="1">INDIRECT("R"&amp;MOD(AE$1+ROW()-2,304)+2&amp;"C3",FALSE)</f>
        <v>2.4729999999999999</v>
      </c>
      <c r="AF403" s="4" cm="1">
        <f t="array" aca="1" ref="AF403" ca="1">INDIRECT("R"&amp;MOD(AF$1+ROW()-2,304)+2&amp;"C3",FALSE)</f>
        <v>4.7560000000000002</v>
      </c>
      <c r="AG403" s="4" cm="1">
        <f t="array" aca="1" ref="AG403" ca="1">INDIRECT("R"&amp;MOD(AG$1+ROW()-2,304)+2&amp;"C3",FALSE)</f>
        <v>4.9390000000000001</v>
      </c>
      <c r="AH403" s="4" cm="1">
        <f t="array" aca="1" ref="AH403" ca="1">INDIRECT("R"&amp;MOD(AH$1+ROW()-2,304)+2&amp;"C3",FALSE)</f>
        <v>4.0709999999999997</v>
      </c>
      <c r="AI403" s="4" cm="1">
        <f t="array" aca="1" ref="AI403" ca="1">INDIRECT("R"&amp;MOD(AI$1+ROW()-2,304)+2&amp;"C3",FALSE)</f>
        <v>1.022</v>
      </c>
      <c r="AJ403" s="4" cm="1">
        <f t="array" aca="1" ref="AJ403" ca="1">INDIRECT("R"&amp;MOD(AJ$1+ROW()-2,304)+2&amp;"C3",FALSE)</f>
        <v>-1.9E-2</v>
      </c>
    </row>
    <row r="404" spans="7:36" x14ac:dyDescent="0.25">
      <c r="G404" s="4" cm="1">
        <f t="array" aca="1" ref="G404" ca="1">INDIRECT("R"&amp;MOD(G$1+ROW()-2,304)+2&amp;"C3",FALSE)</f>
        <v>3.6720000000000002</v>
      </c>
      <c r="H404" s="4" cm="1">
        <f t="array" aca="1" ref="H404" ca="1">INDIRECT("R"&amp;MOD(H$1+ROW()-2,304)+2&amp;"C3",FALSE)</f>
        <v>-0.32800000000000001</v>
      </c>
      <c r="I404" s="4" cm="1">
        <f t="array" aca="1" ref="I404" ca="1">INDIRECT("R"&amp;MOD(I$1+ROW()-2,304)+2&amp;"C3",FALSE)</f>
        <v>0.85799999999999998</v>
      </c>
      <c r="J404" s="4" cm="1">
        <f t="array" aca="1" ref="J404" ca="1">INDIRECT("R"&amp;MOD(J$1+ROW()-2,304)+2&amp;"C3",FALSE)</f>
        <v>0.20499999999999999</v>
      </c>
      <c r="K404" s="4" cm="1">
        <f t="array" aca="1" ref="K404" ca="1">INDIRECT("R"&amp;MOD(K$1+ROW()-2,304)+2&amp;"C3",FALSE)</f>
        <v>4.6440000000000001</v>
      </c>
      <c r="L404" s="4" cm="1">
        <f t="array" aca="1" ref="L404" ca="1">INDIRECT("R"&amp;MOD(L$1+ROW()-2,304)+2&amp;"C3",FALSE)</f>
        <v>2.0859999999999999</v>
      </c>
      <c r="M404" s="4" cm="1">
        <f t="array" aca="1" ref="M404" ca="1">INDIRECT("R"&amp;MOD(M$1+ROW()-2,304)+2&amp;"C3",FALSE)</f>
        <v>-0.32800000000000001</v>
      </c>
      <c r="N404" s="4" cm="1">
        <f t="array" aca="1" ref="N404" ca="1">INDIRECT("R"&amp;MOD(N$1+ROW()-2,304)+2&amp;"C3",FALSE)</f>
        <v>-0.31</v>
      </c>
      <c r="O404" s="4" cm="1">
        <f t="array" aca="1" ref="O404" ca="1">INDIRECT("R"&amp;MOD(O$1+ROW()-2,304)+2&amp;"C3",FALSE)</f>
        <v>1.5760000000000001</v>
      </c>
      <c r="P404" s="4" cm="1">
        <f t="array" aca="1" ref="P404" ca="1">INDIRECT("R"&amp;MOD(P$1+ROW()-2,304)+2&amp;"C3",FALSE)</f>
        <v>0.64500000000000002</v>
      </c>
      <c r="Q404" s="4" cm="1">
        <f t="array" aca="1" ref="Q404" ca="1">INDIRECT("R"&amp;MOD(Q$1+ROW()-2,304)+2&amp;"C3",FALSE)</f>
        <v>-0.32600000000000001</v>
      </c>
      <c r="R404" s="4" cm="1">
        <f t="array" aca="1" ref="R404" ca="1">INDIRECT("R"&amp;MOD(R$1+ROW()-2,304)+2&amp;"C3",FALSE)</f>
        <v>3.41</v>
      </c>
      <c r="S404" s="4" cm="1">
        <f t="array" aca="1" ref="S404" ca="1">INDIRECT("R"&amp;MOD(S$1+ROW()-2,304)+2&amp;"C3",FALSE)</f>
        <v>2.0289999999999999</v>
      </c>
      <c r="T404" s="4" cm="1">
        <f t="array" aca="1" ref="T404" ca="1">INDIRECT("R"&amp;MOD(T$1+ROW()-2,304)+2&amp;"C3",FALSE)</f>
        <v>2.4729999999999999</v>
      </c>
      <c r="U404" s="4" cm="1">
        <f t="array" aca="1" ref="U404" ca="1">INDIRECT("R"&amp;MOD(U$1+ROW()-2,304)+2&amp;"C3",FALSE)</f>
        <v>3.9310526315789471</v>
      </c>
      <c r="V404" s="4" cm="1">
        <f t="array" aca="1" ref="V404" ca="1">INDIRECT("R"&amp;MOD(V$1+ROW()-2,304)+2&amp;"C3",FALSE)</f>
        <v>0.73799999999999999</v>
      </c>
      <c r="W404" s="4" cm="1">
        <f t="array" aca="1" ref="W404" ca="1">INDIRECT("R"&amp;MOD(W$1+ROW()-2,304)+2&amp;"C3",FALSE)</f>
        <v>-0.26800000000000002</v>
      </c>
      <c r="X404" s="4" cm="1">
        <f t="array" aca="1" ref="X404" ca="1">INDIRECT("R"&amp;MOD(X$1+ROW()-2,304)+2&amp;"C3",FALSE)</f>
        <v>-0.14599999999999999</v>
      </c>
      <c r="Y404" s="4" cm="1">
        <f t="array" aca="1" ref="Y404" ca="1">INDIRECT("R"&amp;MOD(Y$1+ROW()-2,304)+2&amp;"C3",FALSE)</f>
        <v>0.89600000000000002</v>
      </c>
      <c r="Z404" s="4" cm="1">
        <f t="array" aca="1" ref="Z404" ca="1">INDIRECT("R"&amp;MOD(Z$1+ROW()-2,304)+2&amp;"C3",FALSE)</f>
        <v>-5.3999999999999999E-2</v>
      </c>
      <c r="AA404" s="4" cm="1">
        <f t="array" aca="1" ref="AA404" ca="1">INDIRECT("R"&amp;MOD(AA$1+ROW()-2,304)+2&amp;"C3",FALSE)</f>
        <v>0.71599999999999997</v>
      </c>
      <c r="AB404" s="4" cm="1">
        <f t="array" aca="1" ref="AB404" ca="1">INDIRECT("R"&amp;MOD(AB$1+ROW()-2,304)+2&amp;"C3",FALSE)</f>
        <v>4.2380000000000004</v>
      </c>
      <c r="AC404" s="4" cm="1">
        <f t="array" aca="1" ref="AC404" ca="1">INDIRECT("R"&amp;MOD(AC$1+ROW()-2,304)+2&amp;"C3",FALSE)</f>
        <v>2.9860000000000002</v>
      </c>
      <c r="AD404" s="4" cm="1">
        <f t="array" aca="1" ref="AD404" ca="1">INDIRECT("R"&amp;MOD(AD$1+ROW()-2,304)+2&amp;"C3",FALSE)</f>
        <v>0.33200000000000002</v>
      </c>
      <c r="AE404" s="4" cm="1">
        <f t="array" aca="1" ref="AE404" ca="1">INDIRECT("R"&amp;MOD(AE$1+ROW()-2,304)+2&amp;"C3",FALSE)</f>
        <v>2.5129999999999999</v>
      </c>
      <c r="AF404" s="4" cm="1">
        <f t="array" aca="1" ref="AF404" ca="1">INDIRECT("R"&amp;MOD(AF$1+ROW()-2,304)+2&amp;"C3",FALSE)</f>
        <v>4.7089999999999996</v>
      </c>
      <c r="AG404" s="4" cm="1">
        <f t="array" aca="1" ref="AG404" ca="1">INDIRECT("R"&amp;MOD(AG$1+ROW()-2,304)+2&amp;"C3",FALSE)</f>
        <v>4.7709999999999999</v>
      </c>
      <c r="AH404" s="4" cm="1">
        <f t="array" aca="1" ref="AH404" ca="1">INDIRECT("R"&amp;MOD(AH$1+ROW()-2,304)+2&amp;"C3",FALSE)</f>
        <v>4.1479999999999997</v>
      </c>
      <c r="AI404" s="4" cm="1">
        <f t="array" aca="1" ref="AI404" ca="1">INDIRECT("R"&amp;MOD(AI$1+ROW()-2,304)+2&amp;"C3",FALSE)</f>
        <v>1.0169999999999999</v>
      </c>
      <c r="AJ404" s="4" cm="1">
        <f t="array" aca="1" ref="AJ404" ca="1">INDIRECT("R"&amp;MOD(AJ$1+ROW()-2,304)+2&amp;"C3",FALSE)</f>
        <v>-2.8000000000000001E-2</v>
      </c>
    </row>
    <row r="405" spans="7:36" x14ac:dyDescent="0.25">
      <c r="G405" s="4" cm="1">
        <f t="array" aca="1" ref="G405" ca="1">INDIRECT("R"&amp;MOD(G$1+ROW()-2,304)+2&amp;"C3",FALSE)</f>
        <v>3.78</v>
      </c>
      <c r="H405" s="4" cm="1">
        <f t="array" aca="1" ref="H405" ca="1">INDIRECT("R"&amp;MOD(H$1+ROW()-2,304)+2&amp;"C3",FALSE)</f>
        <v>-0.32800000000000001</v>
      </c>
      <c r="I405" s="4" cm="1">
        <f t="array" aca="1" ref="I405" ca="1">INDIRECT("R"&amp;MOD(I$1+ROW()-2,304)+2&amp;"C3",FALSE)</f>
        <v>0.74399999999999999</v>
      </c>
      <c r="J405" s="4" cm="1">
        <f t="array" aca="1" ref="J405" ca="1">INDIRECT("R"&amp;MOD(J$1+ROW()-2,304)+2&amp;"C3",FALSE)</f>
        <v>0.223</v>
      </c>
      <c r="K405" s="4" cm="1">
        <f t="array" aca="1" ref="K405" ca="1">INDIRECT("R"&amp;MOD(K$1+ROW()-2,304)+2&amp;"C3",FALSE)</f>
        <v>4.4539999999999997</v>
      </c>
      <c r="L405" s="4" cm="1">
        <f t="array" aca="1" ref="L405" ca="1">INDIRECT("R"&amp;MOD(L$1+ROW()-2,304)+2&amp;"C3",FALSE)</f>
        <v>2.113</v>
      </c>
      <c r="M405" s="4" cm="1">
        <f t="array" aca="1" ref="M405" ca="1">INDIRECT("R"&amp;MOD(M$1+ROW()-2,304)+2&amp;"C3",FALSE)</f>
        <v>-0.32800000000000001</v>
      </c>
      <c r="N405" s="4" cm="1">
        <f t="array" aca="1" ref="N405" ca="1">INDIRECT("R"&amp;MOD(N$1+ROW()-2,304)+2&amp;"C3",FALSE)</f>
        <v>-0.312</v>
      </c>
      <c r="O405" s="4" cm="1">
        <f t="array" aca="1" ref="O405" ca="1">INDIRECT("R"&amp;MOD(O$1+ROW()-2,304)+2&amp;"C3",FALSE)</f>
        <v>1.4850000000000001</v>
      </c>
      <c r="P405" s="4" cm="1">
        <f t="array" aca="1" ref="P405" ca="1">INDIRECT("R"&amp;MOD(P$1+ROW()-2,304)+2&amp;"C3",FALSE)</f>
        <v>0.64500000000000002</v>
      </c>
      <c r="Q405" s="4" cm="1">
        <f t="array" aca="1" ref="Q405" ca="1">INDIRECT("R"&amp;MOD(Q$1+ROW()-2,304)+2&amp;"C3",FALSE)</f>
        <v>-0.32900000000000001</v>
      </c>
      <c r="R405" s="4" cm="1">
        <f t="array" aca="1" ref="R405" ca="1">INDIRECT("R"&amp;MOD(R$1+ROW()-2,304)+2&amp;"C3",FALSE)</f>
        <v>3.3519999999999999</v>
      </c>
      <c r="S405" s="4" cm="1">
        <f t="array" aca="1" ref="S405" ca="1">INDIRECT("R"&amp;MOD(S$1+ROW()-2,304)+2&amp;"C3",FALSE)</f>
        <v>2.0489999999999999</v>
      </c>
      <c r="T405" s="4" cm="1">
        <f t="array" aca="1" ref="T405" ca="1">INDIRECT("R"&amp;MOD(T$1+ROW()-2,304)+2&amp;"C3",FALSE)</f>
        <v>2.5129999999999999</v>
      </c>
      <c r="U405" s="4" cm="1">
        <f t="array" aca="1" ref="U405" ca="1">INDIRECT("R"&amp;MOD(U$1+ROW()-2,304)+2&amp;"C3",FALSE)</f>
        <v>3.9204761904761911</v>
      </c>
      <c r="V405" s="4" cm="1">
        <f t="array" aca="1" ref="V405" ca="1">INDIRECT("R"&amp;MOD(V$1+ROW()-2,304)+2&amp;"C3",FALSE)</f>
        <v>0.71599999999999997</v>
      </c>
      <c r="W405" s="4" cm="1">
        <f t="array" aca="1" ref="W405" ca="1">INDIRECT("R"&amp;MOD(W$1+ROW()-2,304)+2&amp;"C3",FALSE)</f>
        <v>-0.29399999999999998</v>
      </c>
      <c r="X405" s="4" cm="1">
        <f t="array" aca="1" ref="X405" ca="1">INDIRECT("R"&amp;MOD(X$1+ROW()-2,304)+2&amp;"C3",FALSE)</f>
        <v>-0.184</v>
      </c>
      <c r="Y405" s="4" cm="1">
        <f t="array" aca="1" ref="Y405" ca="1">INDIRECT("R"&amp;MOD(Y$1+ROW()-2,304)+2&amp;"C3",FALSE)</f>
        <v>0.88</v>
      </c>
      <c r="Z405" s="4" cm="1">
        <f t="array" aca="1" ref="Z405" ca="1">INDIRECT("R"&amp;MOD(Z$1+ROW()-2,304)+2&amp;"C3",FALSE)</f>
        <v>-8.7999999999999995E-2</v>
      </c>
      <c r="AA405" s="4" cm="1">
        <f t="array" aca="1" ref="AA405" ca="1">INDIRECT("R"&amp;MOD(AA$1+ROW()-2,304)+2&amp;"C3",FALSE)</f>
        <v>0.71299999999999997</v>
      </c>
      <c r="AB405" s="4" cm="1">
        <f t="array" aca="1" ref="AB405" ca="1">INDIRECT("R"&amp;MOD(AB$1+ROW()-2,304)+2&amp;"C3",FALSE)</f>
        <v>3.2930000000000001</v>
      </c>
      <c r="AC405" s="4" cm="1">
        <f t="array" aca="1" ref="AC405" ca="1">INDIRECT("R"&amp;MOD(AC$1+ROW()-2,304)+2&amp;"C3",FALSE)</f>
        <v>3.1019999999999999</v>
      </c>
      <c r="AD405" s="4" cm="1">
        <f t="array" aca="1" ref="AD405" ca="1">INDIRECT("R"&amp;MOD(AD$1+ROW()-2,304)+2&amp;"C3",FALSE)</f>
        <v>0.246</v>
      </c>
      <c r="AE405" s="4" cm="1">
        <f t="array" aca="1" ref="AE405" ca="1">INDIRECT("R"&amp;MOD(AE$1+ROW()-2,304)+2&amp;"C3",FALSE)</f>
        <v>2.6</v>
      </c>
      <c r="AF405" s="4" cm="1">
        <f t="array" aca="1" ref="AF405" ca="1">INDIRECT("R"&amp;MOD(AF$1+ROW()-2,304)+2&amp;"C3",FALSE)</f>
        <v>4.6820000000000004</v>
      </c>
      <c r="AG405" s="4" cm="1">
        <f t="array" aca="1" ref="AG405" ca="1">INDIRECT("R"&amp;MOD(AG$1+ROW()-2,304)+2&amp;"C3",FALSE)</f>
        <v>4.7560000000000002</v>
      </c>
      <c r="AH405" s="4" cm="1">
        <f t="array" aca="1" ref="AH405" ca="1">INDIRECT("R"&amp;MOD(AH$1+ROW()-2,304)+2&amp;"C3",FALSE)</f>
        <v>4.2160000000000002</v>
      </c>
      <c r="AI405" s="4" cm="1">
        <f t="array" aca="1" ref="AI405" ca="1">INDIRECT("R"&amp;MOD(AI$1+ROW()-2,304)+2&amp;"C3",FALSE)</f>
        <v>1.087</v>
      </c>
      <c r="AJ405" s="4" cm="1">
        <f t="array" aca="1" ref="AJ405" ca="1">INDIRECT("R"&amp;MOD(AJ$1+ROW()-2,304)+2&amp;"C3",FALSE)</f>
        <v>-3.6999999999999998E-2</v>
      </c>
    </row>
    <row r="406" spans="7:36" x14ac:dyDescent="0.25">
      <c r="G406" s="4" cm="1">
        <f t="array" aca="1" ref="G406" ca="1">INDIRECT("R"&amp;MOD(G$1+ROW()-2,304)+2&amp;"C3",FALSE)</f>
        <v>3.88</v>
      </c>
      <c r="H406" s="4" cm="1">
        <f t="array" aca="1" ref="H406" ca="1">INDIRECT("R"&amp;MOD(H$1+ROW()-2,304)+2&amp;"C3",FALSE)</f>
        <v>-0.32800000000000001</v>
      </c>
      <c r="I406" s="4" cm="1">
        <f t="array" aca="1" ref="I406" ca="1">INDIRECT("R"&amp;MOD(I$1+ROW()-2,304)+2&amp;"C3",FALSE)</f>
        <v>0.68500000000000005</v>
      </c>
      <c r="J406" s="4" cm="1">
        <f t="array" aca="1" ref="J406" ca="1">INDIRECT("R"&amp;MOD(J$1+ROW()-2,304)+2&amp;"C3",FALSE)</f>
        <v>0.20599999999999999</v>
      </c>
      <c r="K406" s="4" cm="1">
        <f t="array" aca="1" ref="K406" ca="1">INDIRECT("R"&amp;MOD(K$1+ROW()-2,304)+2&amp;"C3",FALSE)</f>
        <v>4.4669999999999996</v>
      </c>
      <c r="L406" s="4" cm="1">
        <f t="array" aca="1" ref="L406" ca="1">INDIRECT("R"&amp;MOD(L$1+ROW()-2,304)+2&amp;"C3",FALSE)</f>
        <v>2.1160000000000001</v>
      </c>
      <c r="M406" s="4" cm="1">
        <f t="array" aca="1" ref="M406" ca="1">INDIRECT("R"&amp;MOD(M$1+ROW()-2,304)+2&amp;"C3",FALSE)</f>
        <v>-0.32500000000000001</v>
      </c>
      <c r="N406" s="4" cm="1">
        <f t="array" aca="1" ref="N406" ca="1">INDIRECT("R"&amp;MOD(N$1+ROW()-2,304)+2&amp;"C3",FALSE)</f>
        <v>-0.32900000000000001</v>
      </c>
      <c r="O406" s="4" cm="1">
        <f t="array" aca="1" ref="O406" ca="1">INDIRECT("R"&amp;MOD(O$1+ROW()-2,304)+2&amp;"C3",FALSE)</f>
        <v>1.4259999999999999</v>
      </c>
      <c r="P406" s="4" cm="1">
        <f t="array" aca="1" ref="P406" ca="1">INDIRECT("R"&amp;MOD(P$1+ROW()-2,304)+2&amp;"C3",FALSE)</f>
        <v>0.68700000000000006</v>
      </c>
      <c r="Q406" s="4" cm="1">
        <f t="array" aca="1" ref="Q406" ca="1">INDIRECT("R"&amp;MOD(Q$1+ROW()-2,304)+2&amp;"C3",FALSE)</f>
        <v>-0.33</v>
      </c>
      <c r="R406" s="4" cm="1">
        <f t="array" aca="1" ref="R406" ca="1">INDIRECT("R"&amp;MOD(R$1+ROW()-2,304)+2&amp;"C3",FALSE)</f>
        <v>3.31</v>
      </c>
      <c r="S406" s="4" cm="1">
        <f t="array" aca="1" ref="S406" ca="1">INDIRECT("R"&amp;MOD(S$1+ROW()-2,304)+2&amp;"C3",FALSE)</f>
        <v>2.0859999999999999</v>
      </c>
      <c r="T406" s="4" cm="1">
        <f t="array" aca="1" ref="T406" ca="1">INDIRECT("R"&amp;MOD(T$1+ROW()-2,304)+2&amp;"C3",FALSE)</f>
        <v>2.6</v>
      </c>
      <c r="U406" s="4" cm="1">
        <f t="array" aca="1" ref="U406" ca="1">INDIRECT("R"&amp;MOD(U$1+ROW()-2,304)+2&amp;"C3",FALSE)</f>
        <v>3.9200000000000008</v>
      </c>
      <c r="V406" s="4" cm="1">
        <f t="array" aca="1" ref="V406" ca="1">INDIRECT("R"&amp;MOD(V$1+ROW()-2,304)+2&amp;"C3",FALSE)</f>
        <v>0.71299999999999997</v>
      </c>
      <c r="W406" s="4" cm="1">
        <f t="array" aca="1" ref="W406" ca="1">INDIRECT("R"&amp;MOD(W$1+ROW()-2,304)+2&amp;"C3",FALSE)</f>
        <v>-0.29799999999999999</v>
      </c>
      <c r="X406" s="4" cm="1">
        <f t="array" aca="1" ref="X406" ca="1">INDIRECT("R"&amp;MOD(X$1+ROW()-2,304)+2&amp;"C3",FALSE)</f>
        <v>-0.22900000000000001</v>
      </c>
      <c r="Y406" s="4" cm="1">
        <f t="array" aca="1" ref="Y406" ca="1">INDIRECT("R"&amp;MOD(Y$1+ROW()-2,304)+2&amp;"C3",FALSE)</f>
        <v>0.998</v>
      </c>
      <c r="Z406" s="4" cm="1">
        <f t="array" aca="1" ref="Z406" ca="1">INDIRECT("R"&amp;MOD(Z$1+ROW()-2,304)+2&amp;"C3",FALSE)</f>
        <v>-0.126</v>
      </c>
      <c r="AA406" s="4" cm="1">
        <f t="array" aca="1" ref="AA406" ca="1">INDIRECT("R"&amp;MOD(AA$1+ROW()-2,304)+2&amp;"C3",FALSE)</f>
        <v>0.68</v>
      </c>
      <c r="AB406" s="4" cm="1">
        <f t="array" aca="1" ref="AB406" ca="1">INDIRECT("R"&amp;MOD(AB$1+ROW()-2,304)+2&amp;"C3",FALSE)</f>
        <v>2.4569999999999999</v>
      </c>
      <c r="AC406" s="4" cm="1">
        <f t="array" aca="1" ref="AC406" ca="1">INDIRECT("R"&amp;MOD(AC$1+ROW()-2,304)+2&amp;"C3",FALSE)</f>
        <v>3.226</v>
      </c>
      <c r="AD406" s="4" cm="1">
        <f t="array" aca="1" ref="AD406" ca="1">INDIRECT("R"&amp;MOD(AD$1+ROW()-2,304)+2&amp;"C3",FALSE)</f>
        <v>0.20799999999999999</v>
      </c>
      <c r="AE406" s="4" cm="1">
        <f t="array" aca="1" ref="AE406" ca="1">INDIRECT("R"&amp;MOD(AE$1+ROW()-2,304)+2&amp;"C3",FALSE)</f>
        <v>2.7229999999999999</v>
      </c>
      <c r="AF406" s="4" cm="1">
        <f t="array" aca="1" ref="AF406" ca="1">INDIRECT("R"&amp;MOD(AF$1+ROW()-2,304)+2&amp;"C3",FALSE)</f>
        <v>4.6440000000000001</v>
      </c>
      <c r="AG406" s="4" cm="1">
        <f t="array" aca="1" ref="AG406" ca="1">INDIRECT("R"&amp;MOD(AG$1+ROW()-2,304)+2&amp;"C3",FALSE)</f>
        <v>4.7089999999999996</v>
      </c>
      <c r="AH406" s="4" cm="1">
        <f t="array" aca="1" ref="AH406" ca="1">INDIRECT("R"&amp;MOD(AH$1+ROW()-2,304)+2&amp;"C3",FALSE)</f>
        <v>4.5439999999999996</v>
      </c>
      <c r="AI406" s="4" cm="1">
        <f t="array" aca="1" ref="AI406" ca="1">INDIRECT("R"&amp;MOD(AI$1+ROW()-2,304)+2&amp;"C3",FALSE)</f>
        <v>1.1759999999999999</v>
      </c>
      <c r="AJ406" s="4" cm="1">
        <f t="array" aca="1" ref="AJ406" ca="1">INDIRECT("R"&amp;MOD(AJ$1+ROW()-2,304)+2&amp;"C3",FALSE)</f>
        <v>-5.3999999999999999E-2</v>
      </c>
    </row>
    <row r="407" spans="7:36" x14ac:dyDescent="0.25">
      <c r="G407" s="4" cm="1">
        <f t="array" aca="1" ref="G407" ca="1">INDIRECT("R"&amp;MOD(G$1+ROW()-2,304)+2&amp;"C3",FALSE)</f>
        <v>3.9710000000000001</v>
      </c>
      <c r="H407" s="4" cm="1">
        <f t="array" aca="1" ref="H407" ca="1">INDIRECT("R"&amp;MOD(H$1+ROW()-2,304)+2&amp;"C3",FALSE)</f>
        <v>-0.32800000000000001</v>
      </c>
      <c r="I407" s="4" cm="1">
        <f t="array" aca="1" ref="I407" ca="1">INDIRECT("R"&amp;MOD(I$1+ROW()-2,304)+2&amp;"C3",FALSE)</f>
        <v>0.65900000000000003</v>
      </c>
      <c r="J407" s="4" cm="1">
        <f t="array" aca="1" ref="J407" ca="1">INDIRECT("R"&amp;MOD(J$1+ROW()-2,304)+2&amp;"C3",FALSE)</f>
        <v>0.20899999999999999</v>
      </c>
      <c r="K407" s="4" cm="1">
        <f t="array" aca="1" ref="K407" ca="1">INDIRECT("R"&amp;MOD(K$1+ROW()-2,304)+2&amp;"C3",FALSE)</f>
        <v>4.3540000000000001</v>
      </c>
      <c r="L407" s="4" cm="1">
        <f t="array" aca="1" ref="L407" ca="1">INDIRECT("R"&amp;MOD(L$1+ROW()-2,304)+2&amp;"C3",FALSE)</f>
        <v>2.1139999999999999</v>
      </c>
      <c r="M407" s="4" cm="1">
        <f t="array" aca="1" ref="M407" ca="1">INDIRECT("R"&amp;MOD(M$1+ROW()-2,304)+2&amp;"C3",FALSE)</f>
        <v>-0.32200000000000001</v>
      </c>
      <c r="N407" s="4" cm="1">
        <f t="array" aca="1" ref="N407" ca="1">INDIRECT("R"&amp;MOD(N$1+ROW()-2,304)+2&amp;"C3",FALSE)</f>
        <v>-0.36499999999999999</v>
      </c>
      <c r="O407" s="4" cm="1">
        <f t="array" aca="1" ref="O407" ca="1">INDIRECT("R"&amp;MOD(O$1+ROW()-2,304)+2&amp;"C3",FALSE)</f>
        <v>1.222</v>
      </c>
      <c r="P407" s="4" cm="1">
        <f t="array" aca="1" ref="P407" ca="1">INDIRECT("R"&amp;MOD(P$1+ROW()-2,304)+2&amp;"C3",FALSE)</f>
        <v>0.72799999999999998</v>
      </c>
      <c r="Q407" s="4" cm="1">
        <f t="array" aca="1" ref="Q407" ca="1">INDIRECT("R"&amp;MOD(Q$1+ROW()-2,304)+2&amp;"C3",FALSE)</f>
        <v>-0.33</v>
      </c>
      <c r="R407" s="4" cm="1">
        <f t="array" aca="1" ref="R407" ca="1">INDIRECT("R"&amp;MOD(R$1+ROW()-2,304)+2&amp;"C3",FALSE)</f>
        <v>3.2610000000000001</v>
      </c>
      <c r="S407" s="4" cm="1">
        <f t="array" aca="1" ref="S407" ca="1">INDIRECT("R"&amp;MOD(S$1+ROW()-2,304)+2&amp;"C3",FALSE)</f>
        <v>2.113</v>
      </c>
      <c r="T407" s="4" cm="1">
        <f t="array" aca="1" ref="T407" ca="1">INDIRECT("R"&amp;MOD(T$1+ROW()-2,304)+2&amp;"C3",FALSE)</f>
        <v>2.7229999999999999</v>
      </c>
      <c r="U407" s="4" cm="1">
        <f t="array" aca="1" ref="U407" ca="1">INDIRECT("R"&amp;MOD(U$1+ROW()-2,304)+2&amp;"C3",FALSE)</f>
        <v>3.9195000000000007</v>
      </c>
      <c r="V407" s="4" cm="1">
        <f t="array" aca="1" ref="V407" ca="1">INDIRECT("R"&amp;MOD(V$1+ROW()-2,304)+2&amp;"C3",FALSE)</f>
        <v>0.68</v>
      </c>
      <c r="W407" s="4" cm="1">
        <f t="array" aca="1" ref="W407" ca="1">INDIRECT("R"&amp;MOD(W$1+ROW()-2,304)+2&amp;"C3",FALSE)</f>
        <v>-0.30199999999999999</v>
      </c>
      <c r="X407" s="4" cm="1">
        <f t="array" aca="1" ref="X407" ca="1">INDIRECT("R"&amp;MOD(X$1+ROW()-2,304)+2&amp;"C3",FALSE)</f>
        <v>-0.249</v>
      </c>
      <c r="Y407" s="4" cm="1">
        <f t="array" aca="1" ref="Y407" ca="1">INDIRECT("R"&amp;MOD(Y$1+ROW()-2,304)+2&amp;"C3",FALSE)</f>
        <v>1.042</v>
      </c>
      <c r="Z407" s="4" cm="1">
        <f t="array" aca="1" ref="Z407" ca="1">INDIRECT("R"&amp;MOD(Z$1+ROW()-2,304)+2&amp;"C3",FALSE)</f>
        <v>-0.14599999999999999</v>
      </c>
      <c r="AA407" s="4" cm="1">
        <f t="array" aca="1" ref="AA407" ca="1">INDIRECT("R"&amp;MOD(AA$1+ROW()-2,304)+2&amp;"C3",FALSE)</f>
        <v>0.66200000000000003</v>
      </c>
      <c r="AB407" s="4" cm="1">
        <f t="array" aca="1" ref="AB407" ca="1">INDIRECT("R"&amp;MOD(AB$1+ROW()-2,304)+2&amp;"C3",FALSE)</f>
        <v>1.9430000000000001</v>
      </c>
      <c r="AC407" s="4" cm="1">
        <f t="array" aca="1" ref="AC407" ca="1">INDIRECT("R"&amp;MOD(AC$1+ROW()-2,304)+2&amp;"C3",FALSE)</f>
        <v>3.335</v>
      </c>
      <c r="AD407" s="4" cm="1">
        <f t="array" aca="1" ref="AD407" ca="1">INDIRECT("R"&amp;MOD(AD$1+ROW()-2,304)+2&amp;"C3",FALSE)</f>
        <v>0.192</v>
      </c>
      <c r="AE407" s="4" cm="1">
        <f t="array" aca="1" ref="AE407" ca="1">INDIRECT("R"&amp;MOD(AE$1+ROW()-2,304)+2&amp;"C3",FALSE)</f>
        <v>2.794</v>
      </c>
      <c r="AF407" s="4" cm="1">
        <f t="array" aca="1" ref="AF407" ca="1">INDIRECT("R"&amp;MOD(AF$1+ROW()-2,304)+2&amp;"C3",FALSE)</f>
        <v>4.4539999999999997</v>
      </c>
      <c r="AG407" s="4" cm="1">
        <f t="array" aca="1" ref="AG407" ca="1">INDIRECT("R"&amp;MOD(AG$1+ROW()-2,304)+2&amp;"C3",FALSE)</f>
        <v>4.6820000000000004</v>
      </c>
      <c r="AH407" s="4" cm="1">
        <f t="array" aca="1" ref="AH407" ca="1">INDIRECT("R"&amp;MOD(AH$1+ROW()-2,304)+2&amp;"C3",FALSE)</f>
        <v>4.742</v>
      </c>
      <c r="AI407" s="4" cm="1">
        <f t="array" aca="1" ref="AI407" ca="1">INDIRECT("R"&amp;MOD(AI$1+ROW()-2,304)+2&amp;"C3",FALSE)</f>
        <v>1.321</v>
      </c>
      <c r="AJ407" s="4" cm="1">
        <f t="array" aca="1" ref="AJ407" ca="1">INDIRECT("R"&amp;MOD(AJ$1+ROW()-2,304)+2&amp;"C3",FALSE)</f>
        <v>-8.7999999999999995E-2</v>
      </c>
    </row>
    <row r="408" spans="7:36" x14ac:dyDescent="0.25">
      <c r="G408" s="4" cm="1">
        <f t="array" aca="1" ref="G408" ca="1">INDIRECT("R"&amp;MOD(G$1+ROW()-2,304)+2&amp;"C3",FALSE)</f>
        <v>3.9672727272727268</v>
      </c>
      <c r="H408" s="4" cm="1">
        <f t="array" aca="1" ref="H408" ca="1">INDIRECT("R"&amp;MOD(H$1+ROW()-2,304)+2&amp;"C3",FALSE)</f>
        <v>-0.32500000000000001</v>
      </c>
      <c r="I408" s="4" cm="1">
        <f t="array" aca="1" ref="I408" ca="1">INDIRECT("R"&amp;MOD(I$1+ROW()-2,304)+2&amp;"C3",FALSE)</f>
        <v>0.497</v>
      </c>
      <c r="J408" s="4" cm="1">
        <f t="array" aca="1" ref="J408" ca="1">INDIRECT("R"&amp;MOD(J$1+ROW()-2,304)+2&amp;"C3",FALSE)</f>
        <v>0.20100000000000001</v>
      </c>
      <c r="K408" s="4" cm="1">
        <f t="array" aca="1" ref="K408" ca="1">INDIRECT("R"&amp;MOD(K$1+ROW()-2,304)+2&amp;"C3",FALSE)</f>
        <v>3.9830000000000001</v>
      </c>
      <c r="L408" s="4" cm="1">
        <f t="array" aca="1" ref="L408" ca="1">INDIRECT("R"&amp;MOD(L$1+ROW()-2,304)+2&amp;"C3",FALSE)</f>
        <v>2.1190000000000002</v>
      </c>
      <c r="M408" s="4" cm="1">
        <f t="array" aca="1" ref="M408" ca="1">INDIRECT("R"&amp;MOD(M$1+ROW()-2,304)+2&amp;"C3",FALSE)</f>
        <v>-0.32100000000000001</v>
      </c>
      <c r="N408" s="4" cm="1">
        <f t="array" aca="1" ref="N408" ca="1">INDIRECT("R"&amp;MOD(N$1+ROW()-2,304)+2&amp;"C3",FALSE)</f>
        <v>-0.40799999999999997</v>
      </c>
      <c r="O408" s="4" cm="1">
        <f t="array" aca="1" ref="O408" ca="1">INDIRECT("R"&amp;MOD(O$1+ROW()-2,304)+2&amp;"C3",FALSE)</f>
        <v>1.048</v>
      </c>
      <c r="P408" s="4" cm="1">
        <f t="array" aca="1" ref="P408" ca="1">INDIRECT("R"&amp;MOD(P$1+ROW()-2,304)+2&amp;"C3",FALSE)</f>
        <v>0.84899999999999998</v>
      </c>
      <c r="Q408" s="4" cm="1">
        <f t="array" aca="1" ref="Q408" ca="1">INDIRECT("R"&amp;MOD(Q$1+ROW()-2,304)+2&amp;"C3",FALSE)</f>
        <v>-0.32900000000000001</v>
      </c>
      <c r="R408" s="4" cm="1">
        <f t="array" aca="1" ref="R408" ca="1">INDIRECT("R"&amp;MOD(R$1+ROW()-2,304)+2&amp;"C3",FALSE)</f>
        <v>3.1240000000000001</v>
      </c>
      <c r="S408" s="4" cm="1">
        <f t="array" aca="1" ref="S408" ca="1">INDIRECT("R"&amp;MOD(S$1+ROW()-2,304)+2&amp;"C3",FALSE)</f>
        <v>2.1160000000000001</v>
      </c>
      <c r="T408" s="4" cm="1">
        <f t="array" aca="1" ref="T408" ca="1">INDIRECT("R"&amp;MOD(T$1+ROW()-2,304)+2&amp;"C3",FALSE)</f>
        <v>2.794</v>
      </c>
      <c r="U408" s="4" cm="1">
        <f t="array" aca="1" ref="U408" ca="1">INDIRECT("R"&amp;MOD(U$1+ROW()-2,304)+2&amp;"C3",FALSE)</f>
        <v>3.8958333333333339</v>
      </c>
      <c r="V408" s="4" cm="1">
        <f t="array" aca="1" ref="V408" ca="1">INDIRECT("R"&amp;MOD(V$1+ROW()-2,304)+2&amp;"C3",FALSE)</f>
        <v>0.66200000000000003</v>
      </c>
      <c r="W408" s="4" cm="1">
        <f t="array" aca="1" ref="W408" ca="1">INDIRECT("R"&amp;MOD(W$1+ROW()-2,304)+2&amp;"C3",FALSE)</f>
        <v>-0.309</v>
      </c>
      <c r="X408" s="4" cm="1">
        <f t="array" aca="1" ref="X408" ca="1">INDIRECT("R"&amp;MOD(X$1+ROW()-2,304)+2&amp;"C3",FALSE)</f>
        <v>-0.25700000000000001</v>
      </c>
      <c r="Y408" s="4" cm="1">
        <f t="array" aca="1" ref="Y408" ca="1">INDIRECT("R"&amp;MOD(Y$1+ROW()-2,304)+2&amp;"C3",FALSE)</f>
        <v>1.022</v>
      </c>
      <c r="Z408" s="4" cm="1">
        <f t="array" aca="1" ref="Z408" ca="1">INDIRECT("R"&amp;MOD(Z$1+ROW()-2,304)+2&amp;"C3",FALSE)</f>
        <v>-0.184</v>
      </c>
      <c r="AA408" s="4" cm="1">
        <f t="array" aca="1" ref="AA408" ca="1">INDIRECT("R"&amp;MOD(AA$1+ROW()-2,304)+2&amp;"C3",FALSE)</f>
        <v>0.64500000000000002</v>
      </c>
      <c r="AB408" s="4" cm="1">
        <f t="array" aca="1" ref="AB408" ca="1">INDIRECT("R"&amp;MOD(AB$1+ROW()-2,304)+2&amp;"C3",FALSE)</f>
        <v>1.635</v>
      </c>
      <c r="AC408" s="4" cm="1">
        <f t="array" aca="1" ref="AC408" ca="1">INDIRECT("R"&amp;MOD(AC$1+ROW()-2,304)+2&amp;"C3",FALSE)</f>
        <v>3.5019999999999998</v>
      </c>
      <c r="AD408" s="4" cm="1">
        <f t="array" aca="1" ref="AD408" ca="1">INDIRECT("R"&amp;MOD(AD$1+ROW()-2,304)+2&amp;"C3",FALSE)</f>
        <v>0.185</v>
      </c>
      <c r="AE408" s="4" cm="1">
        <f t="array" aca="1" ref="AE408" ca="1">INDIRECT("R"&amp;MOD(AE$1+ROW()-2,304)+2&amp;"C3",FALSE)</f>
        <v>2.8889999999999998</v>
      </c>
      <c r="AF408" s="4" cm="1">
        <f t="array" aca="1" ref="AF408" ca="1">INDIRECT("R"&amp;MOD(AF$1+ROW()-2,304)+2&amp;"C3",FALSE)</f>
        <v>4.4669999999999996</v>
      </c>
      <c r="AG408" s="4" cm="1">
        <f t="array" aca="1" ref="AG408" ca="1">INDIRECT("R"&amp;MOD(AG$1+ROW()-2,304)+2&amp;"C3",FALSE)</f>
        <v>4.6440000000000001</v>
      </c>
      <c r="AH408" s="4" cm="1">
        <f t="array" aca="1" ref="AH408" ca="1">INDIRECT("R"&amp;MOD(AH$1+ROW()-2,304)+2&amp;"C3",FALSE)</f>
        <v>4.6870000000000003</v>
      </c>
      <c r="AI408" s="4" cm="1">
        <f t="array" aca="1" ref="AI408" ca="1">INDIRECT("R"&amp;MOD(AI$1+ROW()-2,304)+2&amp;"C3",FALSE)</f>
        <v>1.425</v>
      </c>
      <c r="AJ408" s="4" cm="1">
        <f t="array" aca="1" ref="AJ408" ca="1">INDIRECT("R"&amp;MOD(AJ$1+ROW()-2,304)+2&amp;"C3",FALSE)</f>
        <v>-0.126</v>
      </c>
    </row>
    <row r="409" spans="7:36" x14ac:dyDescent="0.25">
      <c r="G409" s="4" cm="1">
        <f t="array" aca="1" ref="G409" ca="1">INDIRECT("R"&amp;MOD(G$1+ROW()-2,304)+2&amp;"C3",FALSE)</f>
        <v>3.9310526315789471</v>
      </c>
      <c r="H409" s="4" cm="1">
        <f t="array" aca="1" ref="H409" ca="1">INDIRECT("R"&amp;MOD(H$1+ROW()-2,304)+2&amp;"C3",FALSE)</f>
        <v>-0.32200000000000001</v>
      </c>
      <c r="I409" s="4" cm="1">
        <f t="array" aca="1" ref="I409" ca="1">INDIRECT("R"&amp;MOD(I$1+ROW()-2,304)+2&amp;"C3",FALSE)</f>
        <v>0.33200000000000002</v>
      </c>
      <c r="J409" s="4" cm="1">
        <f t="array" aca="1" ref="J409" ca="1">INDIRECT("R"&amp;MOD(J$1+ROW()-2,304)+2&amp;"C3",FALSE)</f>
        <v>0.21</v>
      </c>
      <c r="K409" s="4" cm="1">
        <f t="array" aca="1" ref="K409" ca="1">INDIRECT("R"&amp;MOD(K$1+ROW()-2,304)+2&amp;"C3",FALSE)</f>
        <v>3.6</v>
      </c>
      <c r="L409" s="4" cm="1">
        <f t="array" aca="1" ref="L409" ca="1">INDIRECT("R"&amp;MOD(L$1+ROW()-2,304)+2&amp;"C3",FALSE)</f>
        <v>2.1469999999999998</v>
      </c>
      <c r="M409" s="4" cm="1">
        <f t="array" aca="1" ref="M409" ca="1">INDIRECT("R"&amp;MOD(M$1+ROW()-2,304)+2&amp;"C3",FALSE)</f>
        <v>-0.31900000000000001</v>
      </c>
      <c r="N409" s="4" cm="1">
        <f t="array" aca="1" ref="N409" ca="1">INDIRECT("R"&amp;MOD(N$1+ROW()-2,304)+2&amp;"C3",FALSE)</f>
        <v>-0.41799999999999998</v>
      </c>
      <c r="O409" s="4" cm="1">
        <f t="array" aca="1" ref="O409" ca="1">INDIRECT("R"&amp;MOD(O$1+ROW()-2,304)+2&amp;"C3",FALSE)</f>
        <v>0.85799999999999998</v>
      </c>
      <c r="P409" s="4" cm="1">
        <f t="array" aca="1" ref="P409" ca="1">INDIRECT("R"&amp;MOD(P$1+ROW()-2,304)+2&amp;"C3",FALSE)</f>
        <v>0.89600000000000002</v>
      </c>
      <c r="Q409" s="4" cm="1">
        <f t="array" aca="1" ref="Q409" ca="1">INDIRECT("R"&amp;MOD(Q$1+ROW()-2,304)+2&amp;"C3",FALSE)</f>
        <v>-0.33</v>
      </c>
      <c r="R409" s="4" cm="1">
        <f t="array" aca="1" ref="R409" ca="1">INDIRECT("R"&amp;MOD(R$1+ROW()-2,304)+2&amp;"C3",FALSE)</f>
        <v>2.9409999999999998</v>
      </c>
      <c r="S409" s="4" cm="1">
        <f t="array" aca="1" ref="S409" ca="1">INDIRECT("R"&amp;MOD(S$1+ROW()-2,304)+2&amp;"C3",FALSE)</f>
        <v>2.1139999999999999</v>
      </c>
      <c r="T409" s="4" cm="1">
        <f t="array" aca="1" ref="T409" ca="1">INDIRECT("R"&amp;MOD(T$1+ROW()-2,304)+2&amp;"C3",FALSE)</f>
        <v>2.8889999999999998</v>
      </c>
      <c r="U409" s="4" cm="1">
        <f t="array" aca="1" ref="U409" ca="1">INDIRECT("R"&amp;MOD(U$1+ROW()-2,304)+2&amp;"C3",FALSE)</f>
        <v>3.137</v>
      </c>
      <c r="V409" s="4" cm="1">
        <f t="array" aca="1" ref="V409" ca="1">INDIRECT("R"&amp;MOD(V$1+ROW()-2,304)+2&amp;"C3",FALSE)</f>
        <v>0.64500000000000002</v>
      </c>
      <c r="W409" s="4" cm="1">
        <f t="array" aca="1" ref="W409" ca="1">INDIRECT("R"&amp;MOD(W$1+ROW()-2,304)+2&amp;"C3",FALSE)</f>
        <v>-0.313</v>
      </c>
      <c r="X409" s="4" cm="1">
        <f t="array" aca="1" ref="X409" ca="1">INDIRECT("R"&amp;MOD(X$1+ROW()-2,304)+2&amp;"C3",FALSE)</f>
        <v>-0.26800000000000002</v>
      </c>
      <c r="Y409" s="4" cm="1">
        <f t="array" aca="1" ref="Y409" ca="1">INDIRECT("R"&amp;MOD(Y$1+ROW()-2,304)+2&amp;"C3",FALSE)</f>
        <v>1.0169999999999999</v>
      </c>
      <c r="Z409" s="4" cm="1">
        <f t="array" aca="1" ref="Z409" ca="1">INDIRECT("R"&amp;MOD(Z$1+ROW()-2,304)+2&amp;"C3",FALSE)</f>
        <v>-0.22900000000000001</v>
      </c>
      <c r="AA409" s="4" cm="1">
        <f t="array" aca="1" ref="AA409" ca="1">INDIRECT("R"&amp;MOD(AA$1+ROW()-2,304)+2&amp;"C3",FALSE)</f>
        <v>0.64500000000000002</v>
      </c>
      <c r="AB409" s="4" cm="1">
        <f t="array" aca="1" ref="AB409" ca="1">INDIRECT("R"&amp;MOD(AB$1+ROW()-2,304)+2&amp;"C3",FALSE)</f>
        <v>1.4219999999999999</v>
      </c>
      <c r="AC409" s="4" cm="1">
        <f t="array" aca="1" ref="AC409" ca="1">INDIRECT("R"&amp;MOD(AC$1+ROW()-2,304)+2&amp;"C3",FALSE)</f>
        <v>3.597</v>
      </c>
      <c r="AD409" s="4" cm="1">
        <f t="array" aca="1" ref="AD409" ca="1">INDIRECT("R"&amp;MOD(AD$1+ROW()-2,304)+2&amp;"C3",FALSE)</f>
        <v>0.20499999999999999</v>
      </c>
      <c r="AE409" s="4" cm="1">
        <f t="array" aca="1" ref="AE409" ca="1">INDIRECT("R"&amp;MOD(AE$1+ROW()-2,304)+2&amp;"C3",FALSE)</f>
        <v>2.9860000000000002</v>
      </c>
      <c r="AF409" s="4" cm="1">
        <f t="array" aca="1" ref="AF409" ca="1">INDIRECT("R"&amp;MOD(AF$1+ROW()-2,304)+2&amp;"C3",FALSE)</f>
        <v>4.3540000000000001</v>
      </c>
      <c r="AG409" s="4" cm="1">
        <f t="array" aca="1" ref="AG409" ca="1">INDIRECT("R"&amp;MOD(AG$1+ROW()-2,304)+2&amp;"C3",FALSE)</f>
        <v>4.4539999999999997</v>
      </c>
      <c r="AH409" s="4" cm="1">
        <f t="array" aca="1" ref="AH409" ca="1">INDIRECT("R"&amp;MOD(AH$1+ROW()-2,304)+2&amp;"C3",FALSE)</f>
        <v>4.6390000000000002</v>
      </c>
      <c r="AI409" s="4" cm="1">
        <f t="array" aca="1" ref="AI409" ca="1">INDIRECT("R"&amp;MOD(AI$1+ROW()-2,304)+2&amp;"C3",FALSE)</f>
        <v>1.4890000000000001</v>
      </c>
      <c r="AJ409" s="4" cm="1">
        <f t="array" aca="1" ref="AJ409" ca="1">INDIRECT("R"&amp;MOD(AJ$1+ROW()-2,304)+2&amp;"C3",FALSE)</f>
        <v>-0.14599999999999999</v>
      </c>
    </row>
    <row r="410" spans="7:36" x14ac:dyDescent="0.25">
      <c r="G410" s="4" cm="1">
        <f t="array" aca="1" ref="G410" ca="1">INDIRECT("R"&amp;MOD(G$1+ROW()-2,304)+2&amp;"C3",FALSE)</f>
        <v>3.9204761904761911</v>
      </c>
      <c r="H410" s="4" cm="1">
        <f t="array" aca="1" ref="H410" ca="1">INDIRECT("R"&amp;MOD(H$1+ROW()-2,304)+2&amp;"C3",FALSE)</f>
        <v>-0.32100000000000001</v>
      </c>
      <c r="I410" s="4" cm="1">
        <f t="array" aca="1" ref="I410" ca="1">INDIRECT("R"&amp;MOD(I$1+ROW()-2,304)+2&amp;"C3",FALSE)</f>
        <v>0.246</v>
      </c>
      <c r="J410" s="4" cm="1">
        <f t="array" aca="1" ref="J410" ca="1">INDIRECT("R"&amp;MOD(J$1+ROW()-2,304)+2&amp;"C3",FALSE)</f>
        <v>0.221</v>
      </c>
      <c r="K410" s="4" cm="1">
        <f t="array" aca="1" ref="K410" ca="1">INDIRECT("R"&amp;MOD(K$1+ROW()-2,304)+2&amp;"C3",FALSE)</f>
        <v>3.3860000000000001</v>
      </c>
      <c r="L410" s="4" cm="1">
        <f t="array" aca="1" ref="L410" ca="1">INDIRECT("R"&amp;MOD(L$1+ROW()-2,304)+2&amp;"C3",FALSE)</f>
        <v>2.17</v>
      </c>
      <c r="M410" s="4" cm="1">
        <f t="array" aca="1" ref="M410" ca="1">INDIRECT("R"&amp;MOD(M$1+ROW()-2,304)+2&amp;"C3",FALSE)</f>
        <v>-0.31900000000000001</v>
      </c>
      <c r="N410" s="4" cm="1">
        <f t="array" aca="1" ref="N410" ca="1">INDIRECT("R"&amp;MOD(N$1+ROW()-2,304)+2&amp;"C3",FALSE)</f>
        <v>-0.41299999999999998</v>
      </c>
      <c r="O410" s="4" cm="1">
        <f t="array" aca="1" ref="O410" ca="1">INDIRECT("R"&amp;MOD(O$1+ROW()-2,304)+2&amp;"C3",FALSE)</f>
        <v>0.74399999999999999</v>
      </c>
      <c r="P410" s="4" cm="1">
        <f t="array" aca="1" ref="P410" ca="1">INDIRECT("R"&amp;MOD(P$1+ROW()-2,304)+2&amp;"C3",FALSE)</f>
        <v>0.88</v>
      </c>
      <c r="Q410" s="4" cm="1">
        <f t="array" aca="1" ref="Q410" ca="1">INDIRECT("R"&amp;MOD(Q$1+ROW()-2,304)+2&amp;"C3",FALSE)</f>
        <v>-0.33</v>
      </c>
      <c r="R410" s="4" cm="1">
        <f t="array" aca="1" ref="R410" ca="1">INDIRECT("R"&amp;MOD(R$1+ROW()-2,304)+2&amp;"C3",FALSE)</f>
        <v>2.8319999999999999</v>
      </c>
      <c r="S410" s="4" cm="1">
        <f t="array" aca="1" ref="S410" ca="1">INDIRECT("R"&amp;MOD(S$1+ROW()-2,304)+2&amp;"C3",FALSE)</f>
        <v>2.1190000000000002</v>
      </c>
      <c r="T410" s="4" cm="1">
        <f t="array" aca="1" ref="T410" ca="1">INDIRECT("R"&amp;MOD(T$1+ROW()-2,304)+2&amp;"C3",FALSE)</f>
        <v>2.9860000000000002</v>
      </c>
      <c r="U410" s="4" cm="1">
        <f t="array" aca="1" ref="U410" ca="1">INDIRECT("R"&amp;MOD(U$1+ROW()-2,304)+2&amp;"C3",FALSE)</f>
        <v>3.093</v>
      </c>
      <c r="V410" s="4" cm="1">
        <f t="array" aca="1" ref="V410" ca="1">INDIRECT("R"&amp;MOD(V$1+ROW()-2,304)+2&amp;"C3",FALSE)</f>
        <v>0.64500000000000002</v>
      </c>
      <c r="W410" s="4" cm="1">
        <f t="array" aca="1" ref="W410" ca="1">INDIRECT("R"&amp;MOD(W$1+ROW()-2,304)+2&amp;"C3",FALSE)</f>
        <v>-0.316</v>
      </c>
      <c r="X410" s="4" cm="1">
        <f t="array" aca="1" ref="X410" ca="1">INDIRECT("R"&amp;MOD(X$1+ROW()-2,304)+2&amp;"C3",FALSE)</f>
        <v>-0.29399999999999998</v>
      </c>
      <c r="Y410" s="4" cm="1">
        <f t="array" aca="1" ref="Y410" ca="1">INDIRECT("R"&amp;MOD(Y$1+ROW()-2,304)+2&amp;"C3",FALSE)</f>
        <v>1.087</v>
      </c>
      <c r="Z410" s="4" cm="1">
        <f t="array" aca="1" ref="Z410" ca="1">INDIRECT("R"&amp;MOD(Z$1+ROW()-2,304)+2&amp;"C3",FALSE)</f>
        <v>-0.249</v>
      </c>
      <c r="AA410" s="4" cm="1">
        <f t="array" aca="1" ref="AA410" ca="1">INDIRECT("R"&amp;MOD(AA$1+ROW()-2,304)+2&amp;"C3",FALSE)</f>
        <v>0.68700000000000006</v>
      </c>
      <c r="AB410" s="4" cm="1">
        <f t="array" aca="1" ref="AB410" ca="1">INDIRECT("R"&amp;MOD(AB$1+ROW()-2,304)+2&amp;"C3",FALSE)</f>
        <v>1.282</v>
      </c>
      <c r="AC410" s="4" cm="1">
        <f t="array" aca="1" ref="AC410" ca="1">INDIRECT("R"&amp;MOD(AC$1+ROW()-2,304)+2&amp;"C3",FALSE)</f>
        <v>3.6840000000000002</v>
      </c>
      <c r="AD410" s="4" cm="1">
        <f t="array" aca="1" ref="AD410" ca="1">INDIRECT("R"&amp;MOD(AD$1+ROW()-2,304)+2&amp;"C3",FALSE)</f>
        <v>0.223</v>
      </c>
      <c r="AE410" s="4" cm="1">
        <f t="array" aca="1" ref="AE410" ca="1">INDIRECT("R"&amp;MOD(AE$1+ROW()-2,304)+2&amp;"C3",FALSE)</f>
        <v>3.1019999999999999</v>
      </c>
      <c r="AF410" s="4" cm="1">
        <f t="array" aca="1" ref="AF410" ca="1">INDIRECT("R"&amp;MOD(AF$1+ROW()-2,304)+2&amp;"C3",FALSE)</f>
        <v>3.9830000000000001</v>
      </c>
      <c r="AG410" s="4" cm="1">
        <f t="array" aca="1" ref="AG410" ca="1">INDIRECT("R"&amp;MOD(AG$1+ROW()-2,304)+2&amp;"C3",FALSE)</f>
        <v>4.4669999999999996</v>
      </c>
      <c r="AH410" s="4" cm="1">
        <f t="array" aca="1" ref="AH410" ca="1">INDIRECT("R"&amp;MOD(AH$1+ROW()-2,304)+2&amp;"C3",FALSE)</f>
        <v>4.8479999999999999</v>
      </c>
      <c r="AI410" s="4" cm="1">
        <f t="array" aca="1" ref="AI410" ca="1">INDIRECT("R"&amp;MOD(AI$1+ROW()-2,304)+2&amp;"C3",FALSE)</f>
        <v>1.5980000000000001</v>
      </c>
      <c r="AJ410" s="4" cm="1">
        <f t="array" aca="1" ref="AJ410" ca="1">INDIRECT("R"&amp;MOD(AJ$1+ROW()-2,304)+2&amp;"C3",FALSE)</f>
        <v>-0.184</v>
      </c>
    </row>
    <row r="411" spans="7:36" x14ac:dyDescent="0.25">
      <c r="G411" s="4" cm="1">
        <f t="array" aca="1" ref="G411" ca="1">INDIRECT("R"&amp;MOD(G$1+ROW()-2,304)+2&amp;"C3",FALSE)</f>
        <v>3.9200000000000008</v>
      </c>
      <c r="H411" s="4" cm="1">
        <f t="array" aca="1" ref="H411" ca="1">INDIRECT("R"&amp;MOD(H$1+ROW()-2,304)+2&amp;"C3",FALSE)</f>
        <v>-0.31900000000000001</v>
      </c>
      <c r="I411" s="4" cm="1">
        <f t="array" aca="1" ref="I411" ca="1">INDIRECT("R"&amp;MOD(I$1+ROW()-2,304)+2&amp;"C3",FALSE)</f>
        <v>0.20799999999999999</v>
      </c>
      <c r="J411" s="4" cm="1">
        <f t="array" aca="1" ref="J411" ca="1">INDIRECT("R"&amp;MOD(J$1+ROW()-2,304)+2&amp;"C3",FALSE)</f>
        <v>0.22600000000000001</v>
      </c>
      <c r="K411" s="4" cm="1">
        <f t="array" aca="1" ref="K411" ca="1">INDIRECT("R"&amp;MOD(K$1+ROW()-2,304)+2&amp;"C3",FALSE)</f>
        <v>3.3450000000000002</v>
      </c>
      <c r="L411" s="4" cm="1">
        <f t="array" aca="1" ref="L411" ca="1">INDIRECT("R"&amp;MOD(L$1+ROW()-2,304)+2&amp;"C3",FALSE)</f>
        <v>2.173</v>
      </c>
      <c r="M411" s="4" cm="1">
        <f t="array" aca="1" ref="M411" ca="1">INDIRECT("R"&amp;MOD(M$1+ROW()-2,304)+2&amp;"C3",FALSE)</f>
        <v>-0.318</v>
      </c>
      <c r="N411" s="4" cm="1">
        <f t="array" aca="1" ref="N411" ca="1">INDIRECT("R"&amp;MOD(N$1+ROW()-2,304)+2&amp;"C3",FALSE)</f>
        <v>-0.40100000000000002</v>
      </c>
      <c r="O411" s="4" cm="1">
        <f t="array" aca="1" ref="O411" ca="1">INDIRECT("R"&amp;MOD(O$1+ROW()-2,304)+2&amp;"C3",FALSE)</f>
        <v>0.68500000000000005</v>
      </c>
      <c r="P411" s="4" cm="1">
        <f t="array" aca="1" ref="P411" ca="1">INDIRECT("R"&amp;MOD(P$1+ROW()-2,304)+2&amp;"C3",FALSE)</f>
        <v>0.998</v>
      </c>
      <c r="Q411" s="4" cm="1">
        <f t="array" aca="1" ref="Q411" ca="1">INDIRECT("R"&amp;MOD(Q$1+ROW()-2,304)+2&amp;"C3",FALSE)</f>
        <v>-0.32900000000000001</v>
      </c>
      <c r="R411" s="4" cm="1">
        <f t="array" aca="1" ref="R411" ca="1">INDIRECT("R"&amp;MOD(R$1+ROW()-2,304)+2&amp;"C3",FALSE)</f>
        <v>2.6869999999999998</v>
      </c>
      <c r="S411" s="4" cm="1">
        <f t="array" aca="1" ref="S411" ca="1">INDIRECT("R"&amp;MOD(S$1+ROW()-2,304)+2&amp;"C3",FALSE)</f>
        <v>2.1469999999999998</v>
      </c>
      <c r="T411" s="4" cm="1">
        <f t="array" aca="1" ref="T411" ca="1">INDIRECT("R"&amp;MOD(T$1+ROW()-2,304)+2&amp;"C3",FALSE)</f>
        <v>3.1019999999999999</v>
      </c>
      <c r="U411" s="4" cm="1">
        <f t="array" aca="1" ref="U411" ca="1">INDIRECT("R"&amp;MOD(U$1+ROW()-2,304)+2&amp;"C3",FALSE)</f>
        <v>3.0470000000000002</v>
      </c>
      <c r="V411" s="4" cm="1">
        <f t="array" aca="1" ref="V411" ca="1">INDIRECT("R"&amp;MOD(V$1+ROW()-2,304)+2&amp;"C3",FALSE)</f>
        <v>0.68700000000000006</v>
      </c>
      <c r="W411" s="4" cm="1">
        <f t="array" aca="1" ref="W411" ca="1">INDIRECT("R"&amp;MOD(W$1+ROW()-2,304)+2&amp;"C3",FALSE)</f>
        <v>-0.32600000000000001</v>
      </c>
      <c r="X411" s="4" cm="1">
        <f t="array" aca="1" ref="X411" ca="1">INDIRECT("R"&amp;MOD(X$1+ROW()-2,304)+2&amp;"C3",FALSE)</f>
        <v>-0.29799999999999999</v>
      </c>
      <c r="Y411" s="4" cm="1">
        <f t="array" aca="1" ref="Y411" ca="1">INDIRECT("R"&amp;MOD(Y$1+ROW()-2,304)+2&amp;"C3",FALSE)</f>
        <v>1.1759999999999999</v>
      </c>
      <c r="Z411" s="4" cm="1">
        <f t="array" aca="1" ref="Z411" ca="1">INDIRECT("R"&amp;MOD(Z$1+ROW()-2,304)+2&amp;"C3",FALSE)</f>
        <v>-0.25700000000000001</v>
      </c>
      <c r="AA411" s="4" cm="1">
        <f t="array" aca="1" ref="AA411" ca="1">INDIRECT("R"&amp;MOD(AA$1+ROW()-2,304)+2&amp;"C3",FALSE)</f>
        <v>0.72799999999999998</v>
      </c>
      <c r="AB411" s="4" cm="1">
        <f t="array" aca="1" ref="AB411" ca="1">INDIRECT("R"&amp;MOD(AB$1+ROW()-2,304)+2&amp;"C3",FALSE)</f>
        <v>1.2230000000000001</v>
      </c>
      <c r="AC411" s="4" cm="1">
        <f t="array" aca="1" ref="AC411" ca="1">INDIRECT("R"&amp;MOD(AC$1+ROW()-2,304)+2&amp;"C3",FALSE)</f>
        <v>3.7519999999999998</v>
      </c>
      <c r="AD411" s="4" cm="1">
        <f t="array" aca="1" ref="AD411" ca="1">INDIRECT("R"&amp;MOD(AD$1+ROW()-2,304)+2&amp;"C3",FALSE)</f>
        <v>0.20599999999999999</v>
      </c>
      <c r="AE411" s="4" cm="1">
        <f t="array" aca="1" ref="AE411" ca="1">INDIRECT("R"&amp;MOD(AE$1+ROW()-2,304)+2&amp;"C3",FALSE)</f>
        <v>3.226</v>
      </c>
      <c r="AF411" s="4" cm="1">
        <f t="array" aca="1" ref="AF411" ca="1">INDIRECT("R"&amp;MOD(AF$1+ROW()-2,304)+2&amp;"C3",FALSE)</f>
        <v>3.6</v>
      </c>
      <c r="AG411" s="4" cm="1">
        <f t="array" aca="1" ref="AG411" ca="1">INDIRECT("R"&amp;MOD(AG$1+ROW()-2,304)+2&amp;"C3",FALSE)</f>
        <v>4.3540000000000001</v>
      </c>
      <c r="AH411" s="4" cm="1">
        <f t="array" aca="1" ref="AH411" ca="1">INDIRECT("R"&amp;MOD(AH$1+ROW()-2,304)+2&amp;"C3",FALSE)</f>
        <v>4.4820000000000002</v>
      </c>
      <c r="AI411" s="4" cm="1">
        <f t="array" aca="1" ref="AI411" ca="1">INDIRECT("R"&amp;MOD(AI$1+ROW()-2,304)+2&amp;"C3",FALSE)</f>
        <v>1.552</v>
      </c>
      <c r="AJ411" s="4" cm="1">
        <f t="array" aca="1" ref="AJ411" ca="1">INDIRECT("R"&amp;MOD(AJ$1+ROW()-2,304)+2&amp;"C3",FALSE)</f>
        <v>-0.22900000000000001</v>
      </c>
    </row>
    <row r="412" spans="7:36" x14ac:dyDescent="0.25">
      <c r="G412" s="4" cm="1">
        <f t="array" aca="1" ref="G412" ca="1">INDIRECT("R"&amp;MOD(G$1+ROW()-2,304)+2&amp;"C3",FALSE)</f>
        <v>3.9195000000000007</v>
      </c>
      <c r="H412" s="4" cm="1">
        <f t="array" aca="1" ref="H412" ca="1">INDIRECT("R"&amp;MOD(H$1+ROW()-2,304)+2&amp;"C3",FALSE)</f>
        <v>-0.31900000000000001</v>
      </c>
      <c r="I412" s="4" cm="1">
        <f t="array" aca="1" ref="I412" ca="1">INDIRECT("R"&amp;MOD(I$1+ROW()-2,304)+2&amp;"C3",FALSE)</f>
        <v>0.192</v>
      </c>
      <c r="J412" s="4" cm="1">
        <f t="array" aca="1" ref="J412" ca="1">INDIRECT("R"&amp;MOD(J$1+ROW()-2,304)+2&amp;"C3",FALSE)</f>
        <v>0.223</v>
      </c>
      <c r="K412" s="4" cm="1">
        <f t="array" aca="1" ref="K412" ca="1">INDIRECT("R"&amp;MOD(K$1+ROW()-2,304)+2&amp;"C3",FALSE)</f>
        <v>3.339</v>
      </c>
      <c r="L412" s="4" cm="1">
        <f t="array" aca="1" ref="L412" ca="1">INDIRECT("R"&amp;MOD(L$1+ROW()-2,304)+2&amp;"C3",FALSE)</f>
        <v>2.145</v>
      </c>
      <c r="M412" s="4" cm="1">
        <f t="array" aca="1" ref="M412" ca="1">INDIRECT("R"&amp;MOD(M$1+ROW()-2,304)+2&amp;"C3",FALSE)</f>
        <v>-0.316</v>
      </c>
      <c r="N412" s="4" cm="1">
        <f t="array" aca="1" ref="N412" ca="1">INDIRECT("R"&amp;MOD(N$1+ROW()-2,304)+2&amp;"C3",FALSE)</f>
        <v>-0.39500000000000002</v>
      </c>
      <c r="O412" s="4" cm="1">
        <f t="array" aca="1" ref="O412" ca="1">INDIRECT("R"&amp;MOD(O$1+ROW()-2,304)+2&amp;"C3",FALSE)</f>
        <v>0.65900000000000003</v>
      </c>
      <c r="P412" s="4" cm="1">
        <f t="array" aca="1" ref="P412" ca="1">INDIRECT("R"&amp;MOD(P$1+ROW()-2,304)+2&amp;"C3",FALSE)</f>
        <v>1.042</v>
      </c>
      <c r="Q412" s="4" cm="1">
        <f t="array" aca="1" ref="Q412" ca="1">INDIRECT("R"&amp;MOD(Q$1+ROW()-2,304)+2&amp;"C3",FALSE)</f>
        <v>-0.32900000000000001</v>
      </c>
      <c r="R412" s="4" cm="1">
        <f t="array" aca="1" ref="R412" ca="1">INDIRECT("R"&amp;MOD(R$1+ROW()-2,304)+2&amp;"C3",FALSE)</f>
        <v>2.5299999999999998</v>
      </c>
      <c r="S412" s="4" cm="1">
        <f t="array" aca="1" ref="S412" ca="1">INDIRECT("R"&amp;MOD(S$1+ROW()-2,304)+2&amp;"C3",FALSE)</f>
        <v>2.17</v>
      </c>
      <c r="T412" s="4" cm="1">
        <f t="array" aca="1" ref="T412" ca="1">INDIRECT("R"&amp;MOD(T$1+ROW()-2,304)+2&amp;"C3",FALSE)</f>
        <v>3.226</v>
      </c>
      <c r="U412" s="4" cm="1">
        <f t="array" aca="1" ref="U412" ca="1">INDIRECT("R"&amp;MOD(U$1+ROW()-2,304)+2&amp;"C3",FALSE)</f>
        <v>2.6960000000000002</v>
      </c>
      <c r="V412" s="4" cm="1">
        <f t="array" aca="1" ref="V412" ca="1">INDIRECT("R"&amp;MOD(V$1+ROW()-2,304)+2&amp;"C3",FALSE)</f>
        <v>0.72799999999999998</v>
      </c>
      <c r="W412" s="4" cm="1">
        <f t="array" aca="1" ref="W412" ca="1">INDIRECT("R"&amp;MOD(W$1+ROW()-2,304)+2&amp;"C3",FALSE)</f>
        <v>-0.32900000000000001</v>
      </c>
      <c r="X412" s="4" cm="1">
        <f t="array" aca="1" ref="X412" ca="1">INDIRECT("R"&amp;MOD(X$1+ROW()-2,304)+2&amp;"C3",FALSE)</f>
        <v>-0.30199999999999999</v>
      </c>
      <c r="Y412" s="4" cm="1">
        <f t="array" aca="1" ref="Y412" ca="1">INDIRECT("R"&amp;MOD(Y$1+ROW()-2,304)+2&amp;"C3",FALSE)</f>
        <v>1.321</v>
      </c>
      <c r="Z412" s="4" cm="1">
        <f t="array" aca="1" ref="Z412" ca="1">INDIRECT("R"&amp;MOD(Z$1+ROW()-2,304)+2&amp;"C3",FALSE)</f>
        <v>-0.26800000000000002</v>
      </c>
      <c r="AA412" s="4" cm="1">
        <f t="array" aca="1" ref="AA412" ca="1">INDIRECT("R"&amp;MOD(AA$1+ROW()-2,304)+2&amp;"C3",FALSE)</f>
        <v>0.84899999999999998</v>
      </c>
      <c r="AB412" s="4" cm="1">
        <f t="array" aca="1" ref="AB412" ca="1">INDIRECT("R"&amp;MOD(AB$1+ROW()-2,304)+2&amp;"C3",FALSE)</f>
        <v>0.97499999999999998</v>
      </c>
      <c r="AC412" s="4" cm="1">
        <f t="array" aca="1" ref="AC412" ca="1">INDIRECT("R"&amp;MOD(AC$1+ROW()-2,304)+2&amp;"C3",FALSE)</f>
        <v>3.8180000000000001</v>
      </c>
      <c r="AD412" s="4" cm="1">
        <f t="array" aca="1" ref="AD412" ca="1">INDIRECT("R"&amp;MOD(AD$1+ROW()-2,304)+2&amp;"C3",FALSE)</f>
        <v>0.20899999999999999</v>
      </c>
      <c r="AE412" s="4" cm="1">
        <f t="array" aca="1" ref="AE412" ca="1">INDIRECT("R"&amp;MOD(AE$1+ROW()-2,304)+2&amp;"C3",FALSE)</f>
        <v>3.335</v>
      </c>
      <c r="AF412" s="4" cm="1">
        <f t="array" aca="1" ref="AF412" ca="1">INDIRECT("R"&amp;MOD(AF$1+ROW()-2,304)+2&amp;"C3",FALSE)</f>
        <v>3.3860000000000001</v>
      </c>
      <c r="AG412" s="4" cm="1">
        <f t="array" aca="1" ref="AG412" ca="1">INDIRECT("R"&amp;MOD(AG$1+ROW()-2,304)+2&amp;"C3",FALSE)</f>
        <v>3.9830000000000001</v>
      </c>
      <c r="AH412" s="4" cm="1">
        <f t="array" aca="1" ref="AH412" ca="1">INDIRECT("R"&amp;MOD(AH$1+ROW()-2,304)+2&amp;"C3",FALSE)</f>
        <v>4.3620000000000001</v>
      </c>
      <c r="AI412" s="4" cm="1">
        <f t="array" aca="1" ref="AI412" ca="1">INDIRECT("R"&amp;MOD(AI$1+ROW()-2,304)+2&amp;"C3",FALSE)</f>
        <v>1.536</v>
      </c>
      <c r="AJ412" s="4" cm="1">
        <f t="array" aca="1" ref="AJ412" ca="1">INDIRECT("R"&amp;MOD(AJ$1+ROW()-2,304)+2&amp;"C3",FALSE)</f>
        <v>-0.249</v>
      </c>
    </row>
    <row r="413" spans="7:36" x14ac:dyDescent="0.25">
      <c r="G413" s="4" cm="1">
        <f t="array" aca="1" ref="G413" ca="1">INDIRECT("R"&amp;MOD(G$1+ROW()-2,304)+2&amp;"C3",FALSE)</f>
        <v>3.8958333333333339</v>
      </c>
      <c r="H413" s="4" cm="1">
        <f t="array" aca="1" ref="H413" ca="1">INDIRECT("R"&amp;MOD(H$1+ROW()-2,304)+2&amp;"C3",FALSE)</f>
        <v>-0.318</v>
      </c>
      <c r="I413" s="4" cm="1">
        <f t="array" aca="1" ref="I413" ca="1">INDIRECT("R"&amp;MOD(I$1+ROW()-2,304)+2&amp;"C3",FALSE)</f>
        <v>0.185</v>
      </c>
      <c r="J413" s="4" cm="1">
        <f t="array" aca="1" ref="J413" ca="1">INDIRECT("R"&amp;MOD(J$1+ROW()-2,304)+2&amp;"C3",FALSE)</f>
        <v>0.22600000000000001</v>
      </c>
      <c r="K413" s="4" cm="1">
        <f t="array" aca="1" ref="K413" ca="1">INDIRECT("R"&amp;MOD(K$1+ROW()-2,304)+2&amp;"C3",FALSE)</f>
        <v>3.3570000000000002</v>
      </c>
      <c r="L413" s="4" cm="1">
        <f t="array" aca="1" ref="L413" ca="1">INDIRECT("R"&amp;MOD(L$1+ROW()-2,304)+2&amp;"C3",FALSE)</f>
        <v>2.1379999999999999</v>
      </c>
      <c r="M413" s="4" cm="1">
        <f t="array" aca="1" ref="M413" ca="1">INDIRECT("R"&amp;MOD(M$1+ROW()-2,304)+2&amp;"C3",FALSE)</f>
        <v>-0.312</v>
      </c>
      <c r="N413" s="4" cm="1">
        <f t="array" aca="1" ref="N413" ca="1">INDIRECT("R"&amp;MOD(N$1+ROW()-2,304)+2&amp;"C3",FALSE)</f>
        <v>-0.39100000000000001</v>
      </c>
      <c r="O413" s="4" cm="1">
        <f t="array" aca="1" ref="O413" ca="1">INDIRECT("R"&amp;MOD(O$1+ROW()-2,304)+2&amp;"C3",FALSE)</f>
        <v>0.497</v>
      </c>
      <c r="P413" s="4" cm="1">
        <f t="array" aca="1" ref="P413" ca="1">INDIRECT("R"&amp;MOD(P$1+ROW()-2,304)+2&amp;"C3",FALSE)</f>
        <v>1.022</v>
      </c>
      <c r="Q413" s="4" cm="1">
        <f t="array" aca="1" ref="Q413" ca="1">INDIRECT("R"&amp;MOD(Q$1+ROW()-2,304)+2&amp;"C3",FALSE)</f>
        <v>-0.33</v>
      </c>
      <c r="R413" s="4" cm="1">
        <f t="array" aca="1" ref="R413" ca="1">INDIRECT("R"&amp;MOD(R$1+ROW()-2,304)+2&amp;"C3",FALSE)</f>
        <v>2.5329999999999999</v>
      </c>
      <c r="S413" s="4" cm="1">
        <f t="array" aca="1" ref="S413" ca="1">INDIRECT("R"&amp;MOD(S$1+ROW()-2,304)+2&amp;"C3",FALSE)</f>
        <v>2.173</v>
      </c>
      <c r="T413" s="4" cm="1">
        <f t="array" aca="1" ref="T413" ca="1">INDIRECT("R"&amp;MOD(T$1+ROW()-2,304)+2&amp;"C3",FALSE)</f>
        <v>3.335</v>
      </c>
      <c r="U413" s="4" cm="1">
        <f t="array" aca="1" ref="U413" ca="1">INDIRECT("R"&amp;MOD(U$1+ROW()-2,304)+2&amp;"C3",FALSE)</f>
        <v>2.5790000000000002</v>
      </c>
      <c r="V413" s="4" cm="1">
        <f t="array" aca="1" ref="V413" ca="1">INDIRECT("R"&amp;MOD(V$1+ROW()-2,304)+2&amp;"C3",FALSE)</f>
        <v>0.84899999999999998</v>
      </c>
      <c r="W413" s="4" cm="1">
        <f t="array" aca="1" ref="W413" ca="1">INDIRECT("R"&amp;MOD(W$1+ROW()-2,304)+2&amp;"C3",FALSE)</f>
        <v>-0.33</v>
      </c>
      <c r="X413" s="4" cm="1">
        <f t="array" aca="1" ref="X413" ca="1">INDIRECT("R"&amp;MOD(X$1+ROW()-2,304)+2&amp;"C3",FALSE)</f>
        <v>-0.309</v>
      </c>
      <c r="Y413" s="4" cm="1">
        <f t="array" aca="1" ref="Y413" ca="1">INDIRECT("R"&amp;MOD(Y$1+ROW()-2,304)+2&amp;"C3",FALSE)</f>
        <v>1.425</v>
      </c>
      <c r="Z413" s="4" cm="1">
        <f t="array" aca="1" ref="Z413" ca="1">INDIRECT("R"&amp;MOD(Z$1+ROW()-2,304)+2&amp;"C3",FALSE)</f>
        <v>-0.29399999999999998</v>
      </c>
      <c r="AA413" s="4" cm="1">
        <f t="array" aca="1" ref="AA413" ca="1">INDIRECT("R"&amp;MOD(AA$1+ROW()-2,304)+2&amp;"C3",FALSE)</f>
        <v>0.89600000000000002</v>
      </c>
      <c r="AB413" s="4" cm="1">
        <f t="array" aca="1" ref="AB413" ca="1">INDIRECT("R"&amp;MOD(AB$1+ROW()-2,304)+2&amp;"C3",FALSE)</f>
        <v>0.86</v>
      </c>
      <c r="AC413" s="4" cm="1">
        <f t="array" aca="1" ref="AC413" ca="1">INDIRECT("R"&amp;MOD(AC$1+ROW()-2,304)+2&amp;"C3",FALSE)</f>
        <v>3.891</v>
      </c>
      <c r="AD413" s="4" cm="1">
        <f t="array" aca="1" ref="AD413" ca="1">INDIRECT("R"&amp;MOD(AD$1+ROW()-2,304)+2&amp;"C3",FALSE)</f>
        <v>0.20100000000000001</v>
      </c>
      <c r="AE413" s="4" cm="1">
        <f t="array" aca="1" ref="AE413" ca="1">INDIRECT("R"&amp;MOD(AE$1+ROW()-2,304)+2&amp;"C3",FALSE)</f>
        <v>3.5019999999999998</v>
      </c>
      <c r="AF413" s="4" cm="1">
        <f t="array" aca="1" ref="AF413" ca="1">INDIRECT("R"&amp;MOD(AF$1+ROW()-2,304)+2&amp;"C3",FALSE)</f>
        <v>3.3450000000000002</v>
      </c>
      <c r="AG413" s="4" cm="1">
        <f t="array" aca="1" ref="AG413" ca="1">INDIRECT("R"&amp;MOD(AG$1+ROW()-2,304)+2&amp;"C3",FALSE)</f>
        <v>3.6</v>
      </c>
      <c r="AH413" s="4" cm="1">
        <f t="array" aca="1" ref="AH413" ca="1">INDIRECT("R"&amp;MOD(AH$1+ROW()-2,304)+2&amp;"C3",FALSE)</f>
        <v>4.5960000000000001</v>
      </c>
      <c r="AI413" s="4" cm="1">
        <f t="array" aca="1" ref="AI413" ca="1">INDIRECT("R"&amp;MOD(AI$1+ROW()-2,304)+2&amp;"C3",FALSE)</f>
        <v>1.5760000000000001</v>
      </c>
      <c r="AJ413" s="4" cm="1">
        <f t="array" aca="1" ref="AJ413" ca="1">INDIRECT("R"&amp;MOD(AJ$1+ROW()-2,304)+2&amp;"C3",FALSE)</f>
        <v>-0.25700000000000001</v>
      </c>
    </row>
    <row r="414" spans="7:36" x14ac:dyDescent="0.25">
      <c r="G414" s="4" cm="1">
        <f t="array" aca="1" ref="G414" ca="1">INDIRECT("R"&amp;MOD(G$1+ROW()-2,304)+2&amp;"C3",FALSE)</f>
        <v>3.137</v>
      </c>
      <c r="H414" s="4" cm="1">
        <f t="array" aca="1" ref="H414" ca="1">INDIRECT("R"&amp;MOD(H$1+ROW()-2,304)+2&amp;"C3",FALSE)</f>
        <v>-0.316</v>
      </c>
      <c r="I414" s="4" cm="1">
        <f t="array" aca="1" ref="I414" ca="1">INDIRECT("R"&amp;MOD(I$1+ROW()-2,304)+2&amp;"C3",FALSE)</f>
        <v>0.20499999999999999</v>
      </c>
      <c r="J414" s="4" cm="1">
        <f t="array" aca="1" ref="J414" ca="1">INDIRECT("R"&amp;MOD(J$1+ROW()-2,304)+2&amp;"C3",FALSE)</f>
        <v>0.223</v>
      </c>
      <c r="K414" s="4" cm="1">
        <f t="array" aca="1" ref="K414" ca="1">INDIRECT("R"&amp;MOD(K$1+ROW()-2,304)+2&amp;"C3",FALSE)</f>
        <v>3.391</v>
      </c>
      <c r="L414" s="4" cm="1">
        <f t="array" aca="1" ref="L414" ca="1">INDIRECT("R"&amp;MOD(L$1+ROW()-2,304)+2&amp;"C3",FALSE)</f>
        <v>2.137</v>
      </c>
      <c r="M414" s="4" cm="1">
        <f t="array" aca="1" ref="M414" ca="1">INDIRECT("R"&amp;MOD(M$1+ROW()-2,304)+2&amp;"C3",FALSE)</f>
        <v>-0.308</v>
      </c>
      <c r="N414" s="4" cm="1">
        <f t="array" aca="1" ref="N414" ca="1">INDIRECT("R"&amp;MOD(N$1+ROW()-2,304)+2&amp;"C3",FALSE)</f>
        <v>-0.40899999999999997</v>
      </c>
      <c r="O414" s="4" cm="1">
        <f t="array" aca="1" ref="O414" ca="1">INDIRECT("R"&amp;MOD(O$1+ROW()-2,304)+2&amp;"C3",FALSE)</f>
        <v>0.33200000000000002</v>
      </c>
      <c r="P414" s="4" cm="1">
        <f t="array" aca="1" ref="P414" ca="1">INDIRECT("R"&amp;MOD(P$1+ROW()-2,304)+2&amp;"C3",FALSE)</f>
        <v>1.0169999999999999</v>
      </c>
      <c r="Q414" s="4" cm="1">
        <f t="array" aca="1" ref="Q414" ca="1">INDIRECT("R"&amp;MOD(Q$1+ROW()-2,304)+2&amp;"C3",FALSE)</f>
        <v>-0.32900000000000001</v>
      </c>
      <c r="R414" s="4" cm="1">
        <f t="array" aca="1" ref="R414" ca="1">INDIRECT("R"&amp;MOD(R$1+ROW()-2,304)+2&amp;"C3",FALSE)</f>
        <v>2.4009999999999998</v>
      </c>
      <c r="S414" s="4" cm="1">
        <f t="array" aca="1" ref="S414" ca="1">INDIRECT("R"&amp;MOD(S$1+ROW()-2,304)+2&amp;"C3",FALSE)</f>
        <v>2.145</v>
      </c>
      <c r="T414" s="4" cm="1">
        <f t="array" aca="1" ref="T414" ca="1">INDIRECT("R"&amp;MOD(T$1+ROW()-2,304)+2&amp;"C3",FALSE)</f>
        <v>3.5019999999999998</v>
      </c>
      <c r="U414" s="4" cm="1">
        <f t="array" aca="1" ref="U414" ca="1">INDIRECT("R"&amp;MOD(U$1+ROW()-2,304)+2&amp;"C3",FALSE)</f>
        <v>2.6269999999999998</v>
      </c>
      <c r="V414" s="4" cm="1">
        <f t="array" aca="1" ref="V414" ca="1">INDIRECT("R"&amp;MOD(V$1+ROW()-2,304)+2&amp;"C3",FALSE)</f>
        <v>0.89600000000000002</v>
      </c>
      <c r="W414" s="4" cm="1">
        <f t="array" aca="1" ref="W414" ca="1">INDIRECT("R"&amp;MOD(W$1+ROW()-2,304)+2&amp;"C3",FALSE)</f>
        <v>-0.33</v>
      </c>
      <c r="X414" s="4" cm="1">
        <f t="array" aca="1" ref="X414" ca="1">INDIRECT("R"&amp;MOD(X$1+ROW()-2,304)+2&amp;"C3",FALSE)</f>
        <v>-0.313</v>
      </c>
      <c r="Y414" s="4" cm="1">
        <f t="array" aca="1" ref="Y414" ca="1">INDIRECT("R"&amp;MOD(Y$1+ROW()-2,304)+2&amp;"C3",FALSE)</f>
        <v>1.4890000000000001</v>
      </c>
      <c r="Z414" s="4" cm="1">
        <f t="array" aca="1" ref="Z414" ca="1">INDIRECT("R"&amp;MOD(Z$1+ROW()-2,304)+2&amp;"C3",FALSE)</f>
        <v>-0.29799999999999999</v>
      </c>
      <c r="AA414" s="4" cm="1">
        <f t="array" aca="1" ref="AA414" ca="1">INDIRECT("R"&amp;MOD(AA$1+ROW()-2,304)+2&amp;"C3",FALSE)</f>
        <v>0.88</v>
      </c>
      <c r="AB414" s="4" cm="1">
        <f t="array" aca="1" ref="AB414" ca="1">INDIRECT("R"&amp;MOD(AB$1+ROW()-2,304)+2&amp;"C3",FALSE)</f>
        <v>0.77200000000000002</v>
      </c>
      <c r="AC414" s="4" cm="1">
        <f t="array" aca="1" ref="AC414" ca="1">INDIRECT("R"&amp;MOD(AC$1+ROW()-2,304)+2&amp;"C3",FALSE)</f>
        <v>3.9750000000000001</v>
      </c>
      <c r="AD414" s="4" cm="1">
        <f t="array" aca="1" ref="AD414" ca="1">INDIRECT("R"&amp;MOD(AD$1+ROW()-2,304)+2&amp;"C3",FALSE)</f>
        <v>0.21</v>
      </c>
      <c r="AE414" s="4" cm="1">
        <f t="array" aca="1" ref="AE414" ca="1">INDIRECT("R"&amp;MOD(AE$1+ROW()-2,304)+2&amp;"C3",FALSE)</f>
        <v>3.597</v>
      </c>
      <c r="AF414" s="4" cm="1">
        <f t="array" aca="1" ref="AF414" ca="1">INDIRECT("R"&amp;MOD(AF$1+ROW()-2,304)+2&amp;"C3",FALSE)</f>
        <v>3.339</v>
      </c>
      <c r="AG414" s="4" cm="1">
        <f t="array" aca="1" ref="AG414" ca="1">INDIRECT("R"&amp;MOD(AG$1+ROW()-2,304)+2&amp;"C3",FALSE)</f>
        <v>3.3860000000000001</v>
      </c>
      <c r="AH414" s="4" cm="1">
        <f t="array" aca="1" ref="AH414" ca="1">INDIRECT("R"&amp;MOD(AH$1+ROW()-2,304)+2&amp;"C3",FALSE)</f>
        <v>4.7839999999999998</v>
      </c>
      <c r="AI414" s="4" cm="1">
        <f t="array" aca="1" ref="AI414" ca="1">INDIRECT("R"&amp;MOD(AI$1+ROW()-2,304)+2&amp;"C3",FALSE)</f>
        <v>1.4850000000000001</v>
      </c>
      <c r="AJ414" s="4" cm="1">
        <f t="array" aca="1" ref="AJ414" ca="1">INDIRECT("R"&amp;MOD(AJ$1+ROW()-2,304)+2&amp;"C3",FALSE)</f>
        <v>-0.26800000000000002</v>
      </c>
    </row>
    <row r="415" spans="7:36" x14ac:dyDescent="0.25">
      <c r="G415" s="4" cm="1">
        <f t="array" aca="1" ref="G415" ca="1">INDIRECT("R"&amp;MOD(G$1+ROW()-2,304)+2&amp;"C3",FALSE)</f>
        <v>3.093</v>
      </c>
      <c r="H415" s="4" cm="1">
        <f t="array" aca="1" ref="H415" ca="1">INDIRECT("R"&amp;MOD(H$1+ROW()-2,304)+2&amp;"C3",FALSE)</f>
        <v>-0.312</v>
      </c>
      <c r="I415" s="4" cm="1">
        <f t="array" aca="1" ref="I415" ca="1">INDIRECT("R"&amp;MOD(I$1+ROW()-2,304)+2&amp;"C3",FALSE)</f>
        <v>0.223</v>
      </c>
      <c r="J415" s="4" cm="1">
        <f t="array" aca="1" ref="J415" ca="1">INDIRECT("R"&amp;MOD(J$1+ROW()-2,304)+2&amp;"C3",FALSE)</f>
        <v>0.27200000000000002</v>
      </c>
      <c r="K415" s="4" cm="1">
        <f t="array" aca="1" ref="K415" ca="1">INDIRECT("R"&amp;MOD(K$1+ROW()-2,304)+2&amp;"C3",FALSE)</f>
        <v>3.407</v>
      </c>
      <c r="L415" s="4" cm="1">
        <f t="array" aca="1" ref="L415" ca="1">INDIRECT("R"&amp;MOD(L$1+ROW()-2,304)+2&amp;"C3",FALSE)</f>
        <v>2.137</v>
      </c>
      <c r="M415" s="4" cm="1">
        <f t="array" aca="1" ref="M415" ca="1">INDIRECT("R"&amp;MOD(M$1+ROW()-2,304)+2&amp;"C3",FALSE)</f>
        <v>-0.308</v>
      </c>
      <c r="N415" s="4" cm="1">
        <f t="array" aca="1" ref="N415" ca="1">INDIRECT("R"&amp;MOD(N$1+ROW()-2,304)+2&amp;"C3",FALSE)</f>
        <v>-0.41699999999999998</v>
      </c>
      <c r="O415" s="4" cm="1">
        <f t="array" aca="1" ref="O415" ca="1">INDIRECT("R"&amp;MOD(O$1+ROW()-2,304)+2&amp;"C3",FALSE)</f>
        <v>0.246</v>
      </c>
      <c r="P415" s="4" cm="1">
        <f t="array" aca="1" ref="P415" ca="1">INDIRECT("R"&amp;MOD(P$1+ROW()-2,304)+2&amp;"C3",FALSE)</f>
        <v>1.087</v>
      </c>
      <c r="Q415" s="4" cm="1">
        <f t="array" aca="1" ref="Q415" ca="1">INDIRECT("R"&amp;MOD(Q$1+ROW()-2,304)+2&amp;"C3",FALSE)</f>
        <v>-0.32800000000000001</v>
      </c>
      <c r="R415" s="4" cm="1">
        <f t="array" aca="1" ref="R415" ca="1">INDIRECT("R"&amp;MOD(R$1+ROW()-2,304)+2&amp;"C3",FALSE)</f>
        <v>2.1520000000000001</v>
      </c>
      <c r="S415" s="4" cm="1">
        <f t="array" aca="1" ref="S415" ca="1">INDIRECT("R"&amp;MOD(S$1+ROW()-2,304)+2&amp;"C3",FALSE)</f>
        <v>2.1379999999999999</v>
      </c>
      <c r="T415" s="4" cm="1">
        <f t="array" aca="1" ref="T415" ca="1">INDIRECT("R"&amp;MOD(T$1+ROW()-2,304)+2&amp;"C3",FALSE)</f>
        <v>3.597</v>
      </c>
      <c r="U415" s="4" cm="1">
        <f t="array" aca="1" ref="U415" ca="1">INDIRECT("R"&amp;MOD(U$1+ROW()-2,304)+2&amp;"C3",FALSE)</f>
        <v>2.6760000000000002</v>
      </c>
      <c r="V415" s="4" cm="1">
        <f t="array" aca="1" ref="V415" ca="1">INDIRECT("R"&amp;MOD(V$1+ROW()-2,304)+2&amp;"C3",FALSE)</f>
        <v>0.88</v>
      </c>
      <c r="W415" s="4" cm="1">
        <f t="array" aca="1" ref="W415" ca="1">INDIRECT("R"&amp;MOD(W$1+ROW()-2,304)+2&amp;"C3",FALSE)</f>
        <v>-0.32900000000000001</v>
      </c>
      <c r="X415" s="4" cm="1">
        <f t="array" aca="1" ref="X415" ca="1">INDIRECT("R"&amp;MOD(X$1+ROW()-2,304)+2&amp;"C3",FALSE)</f>
        <v>-0.316</v>
      </c>
      <c r="Y415" s="4" cm="1">
        <f t="array" aca="1" ref="Y415" ca="1">INDIRECT("R"&amp;MOD(Y$1+ROW()-2,304)+2&amp;"C3",FALSE)</f>
        <v>1.5980000000000001</v>
      </c>
      <c r="Z415" s="4" cm="1">
        <f t="array" aca="1" ref="Z415" ca="1">INDIRECT("R"&amp;MOD(Z$1+ROW()-2,304)+2&amp;"C3",FALSE)</f>
        <v>-0.30199999999999999</v>
      </c>
      <c r="AA415" s="4" cm="1">
        <f t="array" aca="1" ref="AA415" ca="1">INDIRECT("R"&amp;MOD(AA$1+ROW()-2,304)+2&amp;"C3",FALSE)</f>
        <v>0.998</v>
      </c>
      <c r="AB415" s="4" cm="1">
        <f t="array" aca="1" ref="AB415" ca="1">INDIRECT("R"&amp;MOD(AB$1+ROW()-2,304)+2&amp;"C3",FALSE)</f>
        <v>0.73799999999999999</v>
      </c>
      <c r="AC415" s="4" cm="1">
        <f t="array" aca="1" ref="AC415" ca="1">INDIRECT("R"&amp;MOD(AC$1+ROW()-2,304)+2&amp;"C3",FALSE)</f>
        <v>4.0709999999999997</v>
      </c>
      <c r="AD415" s="4" cm="1">
        <f t="array" aca="1" ref="AD415" ca="1">INDIRECT("R"&amp;MOD(AD$1+ROW()-2,304)+2&amp;"C3",FALSE)</f>
        <v>0.221</v>
      </c>
      <c r="AE415" s="4" cm="1">
        <f t="array" aca="1" ref="AE415" ca="1">INDIRECT("R"&amp;MOD(AE$1+ROW()-2,304)+2&amp;"C3",FALSE)</f>
        <v>3.6840000000000002</v>
      </c>
      <c r="AF415" s="4" cm="1">
        <f t="array" aca="1" ref="AF415" ca="1">INDIRECT("R"&amp;MOD(AF$1+ROW()-2,304)+2&amp;"C3",FALSE)</f>
        <v>3.3570000000000002</v>
      </c>
      <c r="AG415" s="4" cm="1">
        <f t="array" aca="1" ref="AG415" ca="1">INDIRECT("R"&amp;MOD(AG$1+ROW()-2,304)+2&amp;"C3",FALSE)</f>
        <v>3.3450000000000002</v>
      </c>
      <c r="AH415" s="4" cm="1">
        <f t="array" aca="1" ref="AH415" ca="1">INDIRECT("R"&amp;MOD(AH$1+ROW()-2,304)+2&amp;"C3",FALSE)</f>
        <v>4.8570000000000002</v>
      </c>
      <c r="AI415" s="4" cm="1">
        <f t="array" aca="1" ref="AI415" ca="1">INDIRECT("R"&amp;MOD(AI$1+ROW()-2,304)+2&amp;"C3",FALSE)</f>
        <v>1.4259999999999999</v>
      </c>
      <c r="AJ415" s="4" cm="1">
        <f t="array" aca="1" ref="AJ415" ca="1">INDIRECT("R"&amp;MOD(AJ$1+ROW()-2,304)+2&amp;"C3",FALSE)</f>
        <v>-0.29399999999999998</v>
      </c>
    </row>
    <row r="416" spans="7:36" x14ac:dyDescent="0.25">
      <c r="G416" s="4" cm="1">
        <f t="array" aca="1" ref="G416" ca="1">INDIRECT("R"&amp;MOD(G$1+ROW()-2,304)+2&amp;"C3",FALSE)</f>
        <v>3.0470000000000002</v>
      </c>
      <c r="H416" s="4" cm="1">
        <f t="array" aca="1" ref="H416" ca="1">INDIRECT("R"&amp;MOD(H$1+ROW()-2,304)+2&amp;"C3",FALSE)</f>
        <v>-0.308</v>
      </c>
      <c r="I416" s="4" cm="1">
        <f t="array" aca="1" ref="I416" ca="1">INDIRECT("R"&amp;MOD(I$1+ROW()-2,304)+2&amp;"C3",FALSE)</f>
        <v>0.20599999999999999</v>
      </c>
      <c r="J416" s="4" cm="1">
        <f t="array" aca="1" ref="J416" ca="1">INDIRECT("R"&amp;MOD(J$1+ROW()-2,304)+2&amp;"C3",FALSE)</f>
        <v>0.29199999999999998</v>
      </c>
      <c r="K416" s="4" cm="1">
        <f t="array" aca="1" ref="K416" ca="1">INDIRECT("R"&amp;MOD(K$1+ROW()-2,304)+2&amp;"C3",FALSE)</f>
        <v>3.4670000000000001</v>
      </c>
      <c r="L416" s="4" cm="1">
        <f t="array" aca="1" ref="L416" ca="1">INDIRECT("R"&amp;MOD(L$1+ROW()-2,304)+2&amp;"C3",FALSE)</f>
        <v>2.1259999999999999</v>
      </c>
      <c r="M416" s="4" cm="1">
        <f t="array" aca="1" ref="M416" ca="1">INDIRECT("R"&amp;MOD(M$1+ROW()-2,304)+2&amp;"C3",FALSE)</f>
        <v>-0.309</v>
      </c>
      <c r="N416" s="4" cm="1">
        <f t="array" aca="1" ref="N416" ca="1">INDIRECT("R"&amp;MOD(N$1+ROW()-2,304)+2&amp;"C3",FALSE)</f>
        <v>-0.254</v>
      </c>
      <c r="O416" s="4" cm="1">
        <f t="array" aca="1" ref="O416" ca="1">INDIRECT("R"&amp;MOD(O$1+ROW()-2,304)+2&amp;"C3",FALSE)</f>
        <v>0.20799999999999999</v>
      </c>
      <c r="P416" s="4" cm="1">
        <f t="array" aca="1" ref="P416" ca="1">INDIRECT("R"&amp;MOD(P$1+ROW()-2,304)+2&amp;"C3",FALSE)</f>
        <v>1.1759999999999999</v>
      </c>
      <c r="Q416" s="4" cm="1">
        <f t="array" aca="1" ref="Q416" ca="1">INDIRECT("R"&amp;MOD(Q$1+ROW()-2,304)+2&amp;"C3",FALSE)</f>
        <v>-0.32800000000000001</v>
      </c>
      <c r="R416" s="4" cm="1">
        <f t="array" aca="1" ref="R416" ca="1">INDIRECT("R"&amp;MOD(R$1+ROW()-2,304)+2&amp;"C3",FALSE)</f>
        <v>2.13</v>
      </c>
      <c r="S416" s="4" cm="1">
        <f t="array" aca="1" ref="S416" ca="1">INDIRECT("R"&amp;MOD(S$1+ROW()-2,304)+2&amp;"C3",FALSE)</f>
        <v>2.137</v>
      </c>
      <c r="T416" s="4" cm="1">
        <f t="array" aca="1" ref="T416" ca="1">INDIRECT("R"&amp;MOD(T$1+ROW()-2,304)+2&amp;"C3",FALSE)</f>
        <v>3.6840000000000002</v>
      </c>
      <c r="U416" s="4" cm="1">
        <f t="array" aca="1" ref="U416" ca="1">INDIRECT("R"&amp;MOD(U$1+ROW()-2,304)+2&amp;"C3",FALSE)</f>
        <v>2.6949999999999998</v>
      </c>
      <c r="V416" s="4" cm="1">
        <f t="array" aca="1" ref="V416" ca="1">INDIRECT("R"&amp;MOD(V$1+ROW()-2,304)+2&amp;"C3",FALSE)</f>
        <v>0.998</v>
      </c>
      <c r="W416" s="4" cm="1">
        <f t="array" aca="1" ref="W416" ca="1">INDIRECT("R"&amp;MOD(W$1+ROW()-2,304)+2&amp;"C3",FALSE)</f>
        <v>-0.33</v>
      </c>
      <c r="X416" s="4" cm="1">
        <f t="array" aca="1" ref="X416" ca="1">INDIRECT("R"&amp;MOD(X$1+ROW()-2,304)+2&amp;"C3",FALSE)</f>
        <v>-0.32600000000000001</v>
      </c>
      <c r="Y416" s="4" cm="1">
        <f t="array" aca="1" ref="Y416" ca="1">INDIRECT("R"&amp;MOD(Y$1+ROW()-2,304)+2&amp;"C3",FALSE)</f>
        <v>1.552</v>
      </c>
      <c r="Z416" s="4" cm="1">
        <f t="array" aca="1" ref="Z416" ca="1">INDIRECT("R"&amp;MOD(Z$1+ROW()-2,304)+2&amp;"C3",FALSE)</f>
        <v>-0.309</v>
      </c>
      <c r="AA416" s="4" cm="1">
        <f t="array" aca="1" ref="AA416" ca="1">INDIRECT("R"&amp;MOD(AA$1+ROW()-2,304)+2&amp;"C3",FALSE)</f>
        <v>1.042</v>
      </c>
      <c r="AB416" s="4" cm="1">
        <f t="array" aca="1" ref="AB416" ca="1">INDIRECT("R"&amp;MOD(AB$1+ROW()-2,304)+2&amp;"C3",FALSE)</f>
        <v>0.71599999999999997</v>
      </c>
      <c r="AC416" s="4" cm="1">
        <f t="array" aca="1" ref="AC416" ca="1">INDIRECT("R"&amp;MOD(AC$1+ROW()-2,304)+2&amp;"C3",FALSE)</f>
        <v>4.1479999999999997</v>
      </c>
      <c r="AD416" s="4" cm="1">
        <f t="array" aca="1" ref="AD416" ca="1">INDIRECT("R"&amp;MOD(AD$1+ROW()-2,304)+2&amp;"C3",FALSE)</f>
        <v>0.22600000000000001</v>
      </c>
      <c r="AE416" s="4" cm="1">
        <f t="array" aca="1" ref="AE416" ca="1">INDIRECT("R"&amp;MOD(AE$1+ROW()-2,304)+2&amp;"C3",FALSE)</f>
        <v>3.7519999999999998</v>
      </c>
      <c r="AF416" s="4" cm="1">
        <f t="array" aca="1" ref="AF416" ca="1">INDIRECT("R"&amp;MOD(AF$1+ROW()-2,304)+2&amp;"C3",FALSE)</f>
        <v>3.391</v>
      </c>
      <c r="AG416" s="4" cm="1">
        <f t="array" aca="1" ref="AG416" ca="1">INDIRECT("R"&amp;MOD(AG$1+ROW()-2,304)+2&amp;"C3",FALSE)</f>
        <v>3.339</v>
      </c>
      <c r="AH416" s="4" cm="1">
        <f t="array" aca="1" ref="AH416" ca="1">INDIRECT("R"&amp;MOD(AH$1+ROW()-2,304)+2&amp;"C3",FALSE)</f>
        <v>4.9409999999999998</v>
      </c>
      <c r="AI416" s="4" cm="1">
        <f t="array" aca="1" ref="AI416" ca="1">INDIRECT("R"&amp;MOD(AI$1+ROW()-2,304)+2&amp;"C3",FALSE)</f>
        <v>1.222</v>
      </c>
      <c r="AJ416" s="4" cm="1">
        <f t="array" aca="1" ref="AJ416" ca="1">INDIRECT("R"&amp;MOD(AJ$1+ROW()-2,304)+2&amp;"C3",FALSE)</f>
        <v>-0.29799999999999999</v>
      </c>
    </row>
    <row r="417" spans="7:36" x14ac:dyDescent="0.25">
      <c r="G417" s="4" cm="1">
        <f t="array" aca="1" ref="G417" ca="1">INDIRECT("R"&amp;MOD(G$1+ROW()-2,304)+2&amp;"C3",FALSE)</f>
        <v>2.6960000000000002</v>
      </c>
      <c r="H417" s="4" cm="1">
        <f t="array" aca="1" ref="H417" ca="1">INDIRECT("R"&amp;MOD(H$1+ROW()-2,304)+2&amp;"C3",FALSE)</f>
        <v>-0.308</v>
      </c>
      <c r="I417" s="4" cm="1">
        <f t="array" aca="1" ref="I417" ca="1">INDIRECT("R"&amp;MOD(I$1+ROW()-2,304)+2&amp;"C3",FALSE)</f>
        <v>0.20899999999999999</v>
      </c>
      <c r="J417" s="4" cm="1">
        <f t="array" aca="1" ref="J417" ca="1">INDIRECT("R"&amp;MOD(J$1+ROW()-2,304)+2&amp;"C3",FALSE)</f>
        <v>0.28799999999999998</v>
      </c>
      <c r="K417" s="4" cm="1">
        <f t="array" aca="1" ref="K417" ca="1">INDIRECT("R"&amp;MOD(K$1+ROW()-2,304)+2&amp;"C3",FALSE)</f>
        <v>3.464</v>
      </c>
      <c r="L417" s="4" cm="1">
        <f t="array" aca="1" ref="L417" ca="1">INDIRECT("R"&amp;MOD(L$1+ROW()-2,304)+2&amp;"C3",FALSE)</f>
        <v>2.1110000000000002</v>
      </c>
      <c r="M417" s="4" cm="1">
        <f t="array" aca="1" ref="M417" ca="1">INDIRECT("R"&amp;MOD(M$1+ROW()-2,304)+2&amp;"C3",FALSE)</f>
        <v>-0.31</v>
      </c>
      <c r="N417" s="4" cm="1">
        <f t="array" aca="1" ref="N417" ca="1">INDIRECT("R"&amp;MOD(N$1+ROW()-2,304)+2&amp;"C3",FALSE)</f>
        <v>-0.27200000000000002</v>
      </c>
      <c r="O417" s="4" cm="1">
        <f t="array" aca="1" ref="O417" ca="1">INDIRECT("R"&amp;MOD(O$1+ROW()-2,304)+2&amp;"C3",FALSE)</f>
        <v>0.192</v>
      </c>
      <c r="P417" s="4" cm="1">
        <f t="array" aca="1" ref="P417" ca="1">INDIRECT("R"&amp;MOD(P$1+ROW()-2,304)+2&amp;"C3",FALSE)</f>
        <v>1.321</v>
      </c>
      <c r="Q417" s="4" cm="1">
        <f t="array" aca="1" ref="Q417" ca="1">INDIRECT("R"&amp;MOD(Q$1+ROW()-2,304)+2&amp;"C3",FALSE)</f>
        <v>-0.32800000000000001</v>
      </c>
      <c r="R417" s="4" cm="1">
        <f t="array" aca="1" ref="R417" ca="1">INDIRECT("R"&amp;MOD(R$1+ROW()-2,304)+2&amp;"C3",FALSE)</f>
        <v>2.14</v>
      </c>
      <c r="S417" s="4" cm="1">
        <f t="array" aca="1" ref="S417" ca="1">INDIRECT("R"&amp;MOD(S$1+ROW()-2,304)+2&amp;"C3",FALSE)</f>
        <v>2.137</v>
      </c>
      <c r="T417" s="4" cm="1">
        <f t="array" aca="1" ref="T417" ca="1">INDIRECT("R"&amp;MOD(T$1+ROW()-2,304)+2&amp;"C3",FALSE)</f>
        <v>3.7519999999999998</v>
      </c>
      <c r="U417" s="4" cm="1">
        <f t="array" aca="1" ref="U417" ca="1">INDIRECT("R"&amp;MOD(U$1+ROW()-2,304)+2&amp;"C3",FALSE)</f>
        <v>2.7269999999999999</v>
      </c>
      <c r="V417" s="4" cm="1">
        <f t="array" aca="1" ref="V417" ca="1">INDIRECT("R"&amp;MOD(V$1+ROW()-2,304)+2&amp;"C3",FALSE)</f>
        <v>1.042</v>
      </c>
      <c r="W417" s="4" cm="1">
        <f t="array" aca="1" ref="W417" ca="1">INDIRECT("R"&amp;MOD(W$1+ROW()-2,304)+2&amp;"C3",FALSE)</f>
        <v>-0.33</v>
      </c>
      <c r="X417" s="4" cm="1">
        <f t="array" aca="1" ref="X417" ca="1">INDIRECT("R"&amp;MOD(X$1+ROW()-2,304)+2&amp;"C3",FALSE)</f>
        <v>-0.32900000000000001</v>
      </c>
      <c r="Y417" s="4" cm="1">
        <f t="array" aca="1" ref="Y417" ca="1">INDIRECT("R"&amp;MOD(Y$1+ROW()-2,304)+2&amp;"C3",FALSE)</f>
        <v>1.536</v>
      </c>
      <c r="Z417" s="4" cm="1">
        <f t="array" aca="1" ref="Z417" ca="1">INDIRECT("R"&amp;MOD(Z$1+ROW()-2,304)+2&amp;"C3",FALSE)</f>
        <v>-0.313</v>
      </c>
      <c r="AA417" s="4" cm="1">
        <f t="array" aca="1" ref="AA417" ca="1">INDIRECT("R"&amp;MOD(AA$1+ROW()-2,304)+2&amp;"C3",FALSE)</f>
        <v>1.022</v>
      </c>
      <c r="AB417" s="4" cm="1">
        <f t="array" aca="1" ref="AB417" ca="1">INDIRECT("R"&amp;MOD(AB$1+ROW()-2,304)+2&amp;"C3",FALSE)</f>
        <v>0.71299999999999997</v>
      </c>
      <c r="AC417" s="4" cm="1">
        <f t="array" aca="1" ref="AC417" ca="1">INDIRECT("R"&amp;MOD(AC$1+ROW()-2,304)+2&amp;"C3",FALSE)</f>
        <v>4.2160000000000002</v>
      </c>
      <c r="AD417" s="4" cm="1">
        <f t="array" aca="1" ref="AD417" ca="1">INDIRECT("R"&amp;MOD(AD$1+ROW()-2,304)+2&amp;"C3",FALSE)</f>
        <v>0.223</v>
      </c>
      <c r="AE417" s="4" cm="1">
        <f t="array" aca="1" ref="AE417" ca="1">INDIRECT("R"&amp;MOD(AE$1+ROW()-2,304)+2&amp;"C3",FALSE)</f>
        <v>3.8180000000000001</v>
      </c>
      <c r="AF417" s="4" cm="1">
        <f t="array" aca="1" ref="AF417" ca="1">INDIRECT("R"&amp;MOD(AF$1+ROW()-2,304)+2&amp;"C3",FALSE)</f>
        <v>3.407</v>
      </c>
      <c r="AG417" s="4" cm="1">
        <f t="array" aca="1" ref="AG417" ca="1">INDIRECT("R"&amp;MOD(AG$1+ROW()-2,304)+2&amp;"C3",FALSE)</f>
        <v>3.3570000000000002</v>
      </c>
      <c r="AH417" s="4" cm="1">
        <f t="array" aca="1" ref="AH417" ca="1">INDIRECT("R"&amp;MOD(AH$1+ROW()-2,304)+2&amp;"C3",FALSE)</f>
        <v>4.9610000000000003</v>
      </c>
      <c r="AI417" s="4" cm="1">
        <f t="array" aca="1" ref="AI417" ca="1">INDIRECT("R"&amp;MOD(AI$1+ROW()-2,304)+2&amp;"C3",FALSE)</f>
        <v>1.048</v>
      </c>
      <c r="AJ417" s="4" cm="1">
        <f t="array" aca="1" ref="AJ417" ca="1">INDIRECT("R"&amp;MOD(AJ$1+ROW()-2,304)+2&amp;"C3",FALSE)</f>
        <v>-0.30199999999999999</v>
      </c>
    </row>
    <row r="418" spans="7:36" x14ac:dyDescent="0.25">
      <c r="G418" s="4" cm="1">
        <f t="array" aca="1" ref="G418" ca="1">INDIRECT("R"&amp;MOD(G$1+ROW()-2,304)+2&amp;"C3",FALSE)</f>
        <v>2.5790000000000002</v>
      </c>
      <c r="H418" s="4" cm="1">
        <f t="array" aca="1" ref="H418" ca="1">INDIRECT("R"&amp;MOD(H$1+ROW()-2,304)+2&amp;"C3",FALSE)</f>
        <v>-0.309</v>
      </c>
      <c r="I418" s="4" cm="1">
        <f t="array" aca="1" ref="I418" ca="1">INDIRECT("R"&amp;MOD(I$1+ROW()-2,304)+2&amp;"C3",FALSE)</f>
        <v>0.20100000000000001</v>
      </c>
      <c r="J418" s="4" cm="1">
        <f t="array" aca="1" ref="J418" ca="1">INDIRECT("R"&amp;MOD(J$1+ROW()-2,304)+2&amp;"C3",FALSE)</f>
        <v>0.30499999999999999</v>
      </c>
      <c r="K418" s="4" cm="1">
        <f t="array" aca="1" ref="K418" ca="1">INDIRECT("R"&amp;MOD(K$1+ROW()-2,304)+2&amp;"C3",FALSE)</f>
        <v>3.41</v>
      </c>
      <c r="L418" s="4" cm="1">
        <f t="array" aca="1" ref="L418" ca="1">INDIRECT("R"&amp;MOD(L$1+ROW()-2,304)+2&amp;"C3",FALSE)</f>
        <v>2.1190000000000002</v>
      </c>
      <c r="M418" s="4" cm="1">
        <f t="array" aca="1" ref="M418" ca="1">INDIRECT("R"&amp;MOD(M$1+ROW()-2,304)+2&amp;"C3",FALSE)</f>
        <v>-0.312</v>
      </c>
      <c r="N418" s="4" cm="1">
        <f t="array" aca="1" ref="N418" ca="1">INDIRECT("R"&amp;MOD(N$1+ROW()-2,304)+2&amp;"C3",FALSE)</f>
        <v>-0.376</v>
      </c>
      <c r="O418" s="4" cm="1">
        <f t="array" aca="1" ref="O418" ca="1">INDIRECT("R"&amp;MOD(O$1+ROW()-2,304)+2&amp;"C3",FALSE)</f>
        <v>0.185</v>
      </c>
      <c r="P418" s="4" cm="1">
        <f t="array" aca="1" ref="P418" ca="1">INDIRECT("R"&amp;MOD(P$1+ROW()-2,304)+2&amp;"C3",FALSE)</f>
        <v>1.425</v>
      </c>
      <c r="Q418" s="4" cm="1">
        <f t="array" aca="1" ref="Q418" ca="1">INDIRECT("R"&amp;MOD(Q$1+ROW()-2,304)+2&amp;"C3",FALSE)</f>
        <v>-0.32800000000000001</v>
      </c>
      <c r="R418" s="4" cm="1">
        <f t="array" aca="1" ref="R418" ca="1">INDIRECT("R"&amp;MOD(R$1+ROW()-2,304)+2&amp;"C3",FALSE)</f>
        <v>2.1469999999999998</v>
      </c>
      <c r="S418" s="4" cm="1">
        <f t="array" aca="1" ref="S418" ca="1">INDIRECT("R"&amp;MOD(S$1+ROW()-2,304)+2&amp;"C3",FALSE)</f>
        <v>2.1259999999999999</v>
      </c>
      <c r="T418" s="4" cm="1">
        <f t="array" aca="1" ref="T418" ca="1">INDIRECT("R"&amp;MOD(T$1+ROW()-2,304)+2&amp;"C3",FALSE)</f>
        <v>3.8180000000000001</v>
      </c>
      <c r="U418" s="4" cm="1">
        <f t="array" aca="1" ref="U418" ca="1">INDIRECT("R"&amp;MOD(U$1+ROW()-2,304)+2&amp;"C3",FALSE)</f>
        <v>3.3759999999999999</v>
      </c>
      <c r="V418" s="4" cm="1">
        <f t="array" aca="1" ref="V418" ca="1">INDIRECT("R"&amp;MOD(V$1+ROW()-2,304)+2&amp;"C3",FALSE)</f>
        <v>1.022</v>
      </c>
      <c r="W418" s="4" cm="1">
        <f t="array" aca="1" ref="W418" ca="1">INDIRECT("R"&amp;MOD(W$1+ROW()-2,304)+2&amp;"C3",FALSE)</f>
        <v>-0.32900000000000001</v>
      </c>
      <c r="X418" s="4" cm="1">
        <f t="array" aca="1" ref="X418" ca="1">INDIRECT("R"&amp;MOD(X$1+ROW()-2,304)+2&amp;"C3",FALSE)</f>
        <v>-0.33</v>
      </c>
      <c r="Y418" s="4" cm="1">
        <f t="array" aca="1" ref="Y418" ca="1">INDIRECT("R"&amp;MOD(Y$1+ROW()-2,304)+2&amp;"C3",FALSE)</f>
        <v>1.5760000000000001</v>
      </c>
      <c r="Z418" s="4" cm="1">
        <f t="array" aca="1" ref="Z418" ca="1">INDIRECT("R"&amp;MOD(Z$1+ROW()-2,304)+2&amp;"C3",FALSE)</f>
        <v>-0.316</v>
      </c>
      <c r="AA418" s="4" cm="1">
        <f t="array" aca="1" ref="AA418" ca="1">INDIRECT("R"&amp;MOD(AA$1+ROW()-2,304)+2&amp;"C3",FALSE)</f>
        <v>1.0169999999999999</v>
      </c>
      <c r="AB418" s="4" cm="1">
        <f t="array" aca="1" ref="AB418" ca="1">INDIRECT("R"&amp;MOD(AB$1+ROW()-2,304)+2&amp;"C3",FALSE)</f>
        <v>0.68</v>
      </c>
      <c r="AC418" s="4" cm="1">
        <f t="array" aca="1" ref="AC418" ca="1">INDIRECT("R"&amp;MOD(AC$1+ROW()-2,304)+2&amp;"C3",FALSE)</f>
        <v>4.5439999999999996</v>
      </c>
      <c r="AD418" s="4" cm="1">
        <f t="array" aca="1" ref="AD418" ca="1">INDIRECT("R"&amp;MOD(AD$1+ROW()-2,304)+2&amp;"C3",FALSE)</f>
        <v>0.22600000000000001</v>
      </c>
      <c r="AE418" s="4" cm="1">
        <f t="array" aca="1" ref="AE418" ca="1">INDIRECT("R"&amp;MOD(AE$1+ROW()-2,304)+2&amp;"C3",FALSE)</f>
        <v>3.891</v>
      </c>
      <c r="AF418" s="4" cm="1">
        <f t="array" aca="1" ref="AF418" ca="1">INDIRECT("R"&amp;MOD(AF$1+ROW()-2,304)+2&amp;"C3",FALSE)</f>
        <v>3.4670000000000001</v>
      </c>
      <c r="AG418" s="4" cm="1">
        <f t="array" aca="1" ref="AG418" ca="1">INDIRECT("R"&amp;MOD(AG$1+ROW()-2,304)+2&amp;"C3",FALSE)</f>
        <v>3.391</v>
      </c>
      <c r="AH418" s="4" cm="1">
        <f t="array" aca="1" ref="AH418" ca="1">INDIRECT("R"&amp;MOD(AH$1+ROW()-2,304)+2&amp;"C3",FALSE)</f>
        <v>4.9649999999999999</v>
      </c>
      <c r="AI418" s="4" cm="1">
        <f t="array" aca="1" ref="AI418" ca="1">INDIRECT("R"&amp;MOD(AI$1+ROW()-2,304)+2&amp;"C3",FALSE)</f>
        <v>0.85799999999999998</v>
      </c>
      <c r="AJ418" s="4" cm="1">
        <f t="array" aca="1" ref="AJ418" ca="1">INDIRECT("R"&amp;MOD(AJ$1+ROW()-2,304)+2&amp;"C3",FALSE)</f>
        <v>-0.309</v>
      </c>
    </row>
    <row r="419" spans="7:36" x14ac:dyDescent="0.25">
      <c r="G419" s="4" cm="1">
        <f t="array" aca="1" ref="G419" ca="1">INDIRECT("R"&amp;MOD(G$1+ROW()-2,304)+2&amp;"C3",FALSE)</f>
        <v>2.6269999999999998</v>
      </c>
      <c r="H419" s="4" cm="1">
        <f t="array" aca="1" ref="H419" ca="1">INDIRECT("R"&amp;MOD(H$1+ROW()-2,304)+2&amp;"C3",FALSE)</f>
        <v>-0.31</v>
      </c>
      <c r="I419" s="4" cm="1">
        <f t="array" aca="1" ref="I419" ca="1">INDIRECT("R"&amp;MOD(I$1+ROW()-2,304)+2&amp;"C3",FALSE)</f>
        <v>0.21</v>
      </c>
      <c r="J419" s="4" cm="1">
        <f t="array" aca="1" ref="J419" ca="1">INDIRECT("R"&amp;MOD(J$1+ROW()-2,304)+2&amp;"C3",FALSE)</f>
        <v>0.33</v>
      </c>
      <c r="K419" s="4" cm="1">
        <f t="array" aca="1" ref="K419" ca="1">INDIRECT("R"&amp;MOD(K$1+ROW()-2,304)+2&amp;"C3",FALSE)</f>
        <v>3.3519999999999999</v>
      </c>
      <c r="L419" s="4" cm="1">
        <f t="array" aca="1" ref="L419" ca="1">INDIRECT("R"&amp;MOD(L$1+ROW()-2,304)+2&amp;"C3",FALSE)</f>
        <v>2.1320000000000001</v>
      </c>
      <c r="M419" s="4" cm="1">
        <f t="array" aca="1" ref="M419" ca="1">INDIRECT("R"&amp;MOD(M$1+ROW()-2,304)+2&amp;"C3",FALSE)</f>
        <v>-0.32900000000000001</v>
      </c>
      <c r="N419" s="4" cm="1">
        <f t="array" aca="1" ref="N419" ca="1">INDIRECT("R"&amp;MOD(N$1+ROW()-2,304)+2&amp;"C3",FALSE)</f>
        <v>-0.44400000000000001</v>
      </c>
      <c r="O419" s="4" cm="1">
        <f t="array" aca="1" ref="O419" ca="1">INDIRECT("R"&amp;MOD(O$1+ROW()-2,304)+2&amp;"C3",FALSE)</f>
        <v>0.20499999999999999</v>
      </c>
      <c r="P419" s="4" cm="1">
        <f t="array" aca="1" ref="P419" ca="1">INDIRECT("R"&amp;MOD(P$1+ROW()-2,304)+2&amp;"C3",FALSE)</f>
        <v>1.4890000000000001</v>
      </c>
      <c r="Q419" s="4" cm="1">
        <f t="array" aca="1" ref="Q419" ca="1">INDIRECT("R"&amp;MOD(Q$1+ROW()-2,304)+2&amp;"C3",FALSE)</f>
        <v>-0.32800000000000001</v>
      </c>
      <c r="R419" s="4" cm="1">
        <f t="array" aca="1" ref="R419" ca="1">INDIRECT("R"&amp;MOD(R$1+ROW()-2,304)+2&amp;"C3",FALSE)</f>
        <v>2.1440000000000001</v>
      </c>
      <c r="S419" s="4" cm="1">
        <f t="array" aca="1" ref="S419" ca="1">INDIRECT("R"&amp;MOD(S$1+ROW()-2,304)+2&amp;"C3",FALSE)</f>
        <v>2.1110000000000002</v>
      </c>
      <c r="T419" s="4" cm="1">
        <f t="array" aca="1" ref="T419" ca="1">INDIRECT("R"&amp;MOD(T$1+ROW()-2,304)+2&amp;"C3",FALSE)</f>
        <v>3.891</v>
      </c>
      <c r="U419" s="4" cm="1">
        <f t="array" aca="1" ref="U419" ca="1">INDIRECT("R"&amp;MOD(U$1+ROW()-2,304)+2&amp;"C3",FALSE)</f>
        <v>3.468</v>
      </c>
      <c r="V419" s="4" cm="1">
        <f t="array" aca="1" ref="V419" ca="1">INDIRECT("R"&amp;MOD(V$1+ROW()-2,304)+2&amp;"C3",FALSE)</f>
        <v>1.0169999999999999</v>
      </c>
      <c r="W419" s="4" cm="1">
        <f t="array" aca="1" ref="W419" ca="1">INDIRECT("R"&amp;MOD(W$1+ROW()-2,304)+2&amp;"C3",FALSE)</f>
        <v>-0.32900000000000001</v>
      </c>
      <c r="X419" s="4" cm="1">
        <f t="array" aca="1" ref="X419" ca="1">INDIRECT("R"&amp;MOD(X$1+ROW()-2,304)+2&amp;"C3",FALSE)</f>
        <v>-0.33</v>
      </c>
      <c r="Y419" s="4" cm="1">
        <f t="array" aca="1" ref="Y419" ca="1">INDIRECT("R"&amp;MOD(Y$1+ROW()-2,304)+2&amp;"C3",FALSE)</f>
        <v>1.4850000000000001</v>
      </c>
      <c r="Z419" s="4" cm="1">
        <f t="array" aca="1" ref="Z419" ca="1">INDIRECT("R"&amp;MOD(Z$1+ROW()-2,304)+2&amp;"C3",FALSE)</f>
        <v>-0.32600000000000001</v>
      </c>
      <c r="AA419" s="4" cm="1">
        <f t="array" aca="1" ref="AA419" ca="1">INDIRECT("R"&amp;MOD(AA$1+ROW()-2,304)+2&amp;"C3",FALSE)</f>
        <v>1.087</v>
      </c>
      <c r="AB419" s="4" cm="1">
        <f t="array" aca="1" ref="AB419" ca="1">INDIRECT("R"&amp;MOD(AB$1+ROW()-2,304)+2&amp;"C3",FALSE)</f>
        <v>0.66200000000000003</v>
      </c>
      <c r="AC419" s="4" cm="1">
        <f t="array" aca="1" ref="AC419" ca="1">INDIRECT("R"&amp;MOD(AC$1+ROW()-2,304)+2&amp;"C3",FALSE)</f>
        <v>4.742</v>
      </c>
      <c r="AD419" s="4" cm="1">
        <f t="array" aca="1" ref="AD419" ca="1">INDIRECT("R"&amp;MOD(AD$1+ROW()-2,304)+2&amp;"C3",FALSE)</f>
        <v>0.223</v>
      </c>
      <c r="AE419" s="4" cm="1">
        <f t="array" aca="1" ref="AE419" ca="1">INDIRECT("R"&amp;MOD(AE$1+ROW()-2,304)+2&amp;"C3",FALSE)</f>
        <v>3.9750000000000001</v>
      </c>
      <c r="AF419" s="4" cm="1">
        <f t="array" aca="1" ref="AF419" ca="1">INDIRECT("R"&amp;MOD(AF$1+ROW()-2,304)+2&amp;"C3",FALSE)</f>
        <v>3.464</v>
      </c>
      <c r="AG419" s="4" cm="1">
        <f t="array" aca="1" ref="AG419" ca="1">INDIRECT("R"&amp;MOD(AG$1+ROW()-2,304)+2&amp;"C3",FALSE)</f>
        <v>3.407</v>
      </c>
      <c r="AH419" s="4" cm="1">
        <f t="array" aca="1" ref="AH419" ca="1">INDIRECT("R"&amp;MOD(AH$1+ROW()-2,304)+2&amp;"C3",FALSE)</f>
        <v>5.0190000000000001</v>
      </c>
      <c r="AI419" s="4" cm="1">
        <f t="array" aca="1" ref="AI419" ca="1">INDIRECT("R"&amp;MOD(AI$1+ROW()-2,304)+2&amp;"C3",FALSE)</f>
        <v>0.74399999999999999</v>
      </c>
      <c r="AJ419" s="4" cm="1">
        <f t="array" aca="1" ref="AJ419" ca="1">INDIRECT("R"&amp;MOD(AJ$1+ROW()-2,304)+2&amp;"C3",FALSE)</f>
        <v>-0.313</v>
      </c>
    </row>
    <row r="420" spans="7:36" x14ac:dyDescent="0.25">
      <c r="G420" s="4" cm="1">
        <f t="array" aca="1" ref="G420" ca="1">INDIRECT("R"&amp;MOD(G$1+ROW()-2,304)+2&amp;"C3",FALSE)</f>
        <v>2.6760000000000002</v>
      </c>
      <c r="H420" s="4" cm="1">
        <f t="array" aca="1" ref="H420" ca="1">INDIRECT("R"&amp;MOD(H$1+ROW()-2,304)+2&amp;"C3",FALSE)</f>
        <v>-0.312</v>
      </c>
      <c r="I420" s="4" cm="1">
        <f t="array" aca="1" ref="I420" ca="1">INDIRECT("R"&amp;MOD(I$1+ROW()-2,304)+2&amp;"C3",FALSE)</f>
        <v>0.221</v>
      </c>
      <c r="J420" s="4" cm="1">
        <f t="array" aca="1" ref="J420" ca="1">INDIRECT("R"&amp;MOD(J$1+ROW()-2,304)+2&amp;"C3",FALSE)</f>
        <v>0.32500000000000001</v>
      </c>
      <c r="K420" s="4" cm="1">
        <f t="array" aca="1" ref="K420" ca="1">INDIRECT("R"&amp;MOD(K$1+ROW()-2,304)+2&amp;"C3",FALSE)</f>
        <v>3.31</v>
      </c>
      <c r="L420" s="4" cm="1">
        <f t="array" aca="1" ref="L420" ca="1">INDIRECT("R"&amp;MOD(L$1+ROW()-2,304)+2&amp;"C3",FALSE)</f>
        <v>2.1389999999999998</v>
      </c>
      <c r="M420" s="4" cm="1">
        <f t="array" aca="1" ref="M420" ca="1">INDIRECT("R"&amp;MOD(M$1+ROW()-2,304)+2&amp;"C3",FALSE)</f>
        <v>-0.36499999999999999</v>
      </c>
      <c r="N420" s="4" cm="1">
        <f t="array" aca="1" ref="N420" ca="1">INDIRECT("R"&amp;MOD(N$1+ROW()-2,304)+2&amp;"C3",FALSE)</f>
        <v>-0.48</v>
      </c>
      <c r="O420" s="4" cm="1">
        <f t="array" aca="1" ref="O420" ca="1">INDIRECT("R"&amp;MOD(O$1+ROW()-2,304)+2&amp;"C3",FALSE)</f>
        <v>0.223</v>
      </c>
      <c r="P420" s="4" cm="1">
        <f t="array" aca="1" ref="P420" ca="1">INDIRECT("R"&amp;MOD(P$1+ROW()-2,304)+2&amp;"C3",FALSE)</f>
        <v>1.5980000000000001</v>
      </c>
      <c r="Q420" s="4" cm="1">
        <f t="array" aca="1" ref="Q420" ca="1">INDIRECT("R"&amp;MOD(Q$1+ROW()-2,304)+2&amp;"C3",FALSE)</f>
        <v>-0.32500000000000001</v>
      </c>
      <c r="R420" s="4" cm="1">
        <f t="array" aca="1" ref="R420" ca="1">INDIRECT("R"&amp;MOD(R$1+ROW()-2,304)+2&amp;"C3",FALSE)</f>
        <v>2.1589999999999998</v>
      </c>
      <c r="S420" s="4" cm="1">
        <f t="array" aca="1" ref="S420" ca="1">INDIRECT("R"&amp;MOD(S$1+ROW()-2,304)+2&amp;"C3",FALSE)</f>
        <v>2.1190000000000002</v>
      </c>
      <c r="T420" s="4" cm="1">
        <f t="array" aca="1" ref="T420" ca="1">INDIRECT("R"&amp;MOD(T$1+ROW()-2,304)+2&amp;"C3",FALSE)</f>
        <v>3.9750000000000001</v>
      </c>
      <c r="U420" s="4" cm="1">
        <f t="array" aca="1" ref="U420" ca="1">INDIRECT("R"&amp;MOD(U$1+ROW()-2,304)+2&amp;"C3",FALSE)</f>
        <v>3.4460000000000002</v>
      </c>
      <c r="V420" s="4" cm="1">
        <f t="array" aca="1" ref="V420" ca="1">INDIRECT("R"&amp;MOD(V$1+ROW()-2,304)+2&amp;"C3",FALSE)</f>
        <v>1.087</v>
      </c>
      <c r="W420" s="4" cm="1">
        <f t="array" aca="1" ref="W420" ca="1">INDIRECT("R"&amp;MOD(W$1+ROW()-2,304)+2&amp;"C3",FALSE)</f>
        <v>-0.33</v>
      </c>
      <c r="X420" s="4" cm="1">
        <f t="array" aca="1" ref="X420" ca="1">INDIRECT("R"&amp;MOD(X$1+ROW()-2,304)+2&amp;"C3",FALSE)</f>
        <v>-0.32900000000000001</v>
      </c>
      <c r="Y420" s="4" cm="1">
        <f t="array" aca="1" ref="Y420" ca="1">INDIRECT("R"&amp;MOD(Y$1+ROW()-2,304)+2&amp;"C3",FALSE)</f>
        <v>1.4259999999999999</v>
      </c>
      <c r="Z420" s="4" cm="1">
        <f t="array" aca="1" ref="Z420" ca="1">INDIRECT("R"&amp;MOD(Z$1+ROW()-2,304)+2&amp;"C3",FALSE)</f>
        <v>-0.32900000000000001</v>
      </c>
      <c r="AA420" s="4" cm="1">
        <f t="array" aca="1" ref="AA420" ca="1">INDIRECT("R"&amp;MOD(AA$1+ROW()-2,304)+2&amp;"C3",FALSE)</f>
        <v>1.1759999999999999</v>
      </c>
      <c r="AB420" s="4" cm="1">
        <f t="array" aca="1" ref="AB420" ca="1">INDIRECT("R"&amp;MOD(AB$1+ROW()-2,304)+2&amp;"C3",FALSE)</f>
        <v>0.64500000000000002</v>
      </c>
      <c r="AC420" s="4" cm="1">
        <f t="array" aca="1" ref="AC420" ca="1">INDIRECT("R"&amp;MOD(AC$1+ROW()-2,304)+2&amp;"C3",FALSE)</f>
        <v>4.6870000000000003</v>
      </c>
      <c r="AD420" s="4" cm="1">
        <f t="array" aca="1" ref="AD420" ca="1">INDIRECT("R"&amp;MOD(AD$1+ROW()-2,304)+2&amp;"C3",FALSE)</f>
        <v>0.27200000000000002</v>
      </c>
      <c r="AE420" s="4" cm="1">
        <f t="array" aca="1" ref="AE420" ca="1">INDIRECT("R"&amp;MOD(AE$1+ROW()-2,304)+2&amp;"C3",FALSE)</f>
        <v>4.0709999999999997</v>
      </c>
      <c r="AF420" s="4" cm="1">
        <f t="array" aca="1" ref="AF420" ca="1">INDIRECT("R"&amp;MOD(AF$1+ROW()-2,304)+2&amp;"C3",FALSE)</f>
        <v>3.41</v>
      </c>
      <c r="AG420" s="4" cm="1">
        <f t="array" aca="1" ref="AG420" ca="1">INDIRECT("R"&amp;MOD(AG$1+ROW()-2,304)+2&amp;"C3",FALSE)</f>
        <v>3.4670000000000001</v>
      </c>
      <c r="AH420" s="4" cm="1">
        <f t="array" aca="1" ref="AH420" ca="1">INDIRECT("R"&amp;MOD(AH$1+ROW()-2,304)+2&amp;"C3",FALSE)</f>
        <v>5.1130000000000004</v>
      </c>
      <c r="AI420" s="4" cm="1">
        <f t="array" aca="1" ref="AI420" ca="1">INDIRECT("R"&amp;MOD(AI$1+ROW()-2,304)+2&amp;"C3",FALSE)</f>
        <v>0.68500000000000005</v>
      </c>
      <c r="AJ420" s="4" cm="1">
        <f t="array" aca="1" ref="AJ420" ca="1">INDIRECT("R"&amp;MOD(AJ$1+ROW()-2,304)+2&amp;"C3",FALSE)</f>
        <v>-0.316</v>
      </c>
    </row>
    <row r="421" spans="7:36" x14ac:dyDescent="0.25">
      <c r="G421" s="4" cm="1">
        <f t="array" aca="1" ref="G421" ca="1">INDIRECT("R"&amp;MOD(G$1+ROW()-2,304)+2&amp;"C3",FALSE)</f>
        <v>2.6949999999999998</v>
      </c>
      <c r="H421" s="4" cm="1">
        <f t="array" aca="1" ref="H421" ca="1">INDIRECT("R"&amp;MOD(H$1+ROW()-2,304)+2&amp;"C3",FALSE)</f>
        <v>-0.32900000000000001</v>
      </c>
      <c r="I421" s="4" cm="1">
        <f t="array" aca="1" ref="I421" ca="1">INDIRECT("R"&amp;MOD(I$1+ROW()-2,304)+2&amp;"C3",FALSE)</f>
        <v>0.22600000000000001</v>
      </c>
      <c r="J421" s="4" cm="1">
        <f t="array" aca="1" ref="J421" ca="1">INDIRECT("R"&amp;MOD(J$1+ROW()-2,304)+2&amp;"C3",FALSE)</f>
        <v>0.24099999999999999</v>
      </c>
      <c r="K421" s="4" cm="1">
        <f t="array" aca="1" ref="K421" ca="1">INDIRECT("R"&amp;MOD(K$1+ROW()-2,304)+2&amp;"C3",FALSE)</f>
        <v>3.2610000000000001</v>
      </c>
      <c r="L421" s="4" cm="1">
        <f t="array" aca="1" ref="L421" ca="1">INDIRECT("R"&amp;MOD(L$1+ROW()-2,304)+2&amp;"C3",FALSE)</f>
        <v>2.1970000000000001</v>
      </c>
      <c r="M421" s="4" cm="1">
        <f t="array" aca="1" ref="M421" ca="1">INDIRECT("R"&amp;MOD(M$1+ROW()-2,304)+2&amp;"C3",FALSE)</f>
        <v>-0.40799999999999997</v>
      </c>
      <c r="N421" s="4" cm="1">
        <f t="array" aca="1" ref="N421" ca="1">INDIRECT("R"&amp;MOD(N$1+ROW()-2,304)+2&amp;"C3",FALSE)</f>
        <v>-0.49099999999999999</v>
      </c>
      <c r="O421" s="4" cm="1">
        <f t="array" aca="1" ref="O421" ca="1">INDIRECT("R"&amp;MOD(O$1+ROW()-2,304)+2&amp;"C3",FALSE)</f>
        <v>0.20599999999999999</v>
      </c>
      <c r="P421" s="4" cm="1">
        <f t="array" aca="1" ref="P421" ca="1">INDIRECT("R"&amp;MOD(P$1+ROW()-2,304)+2&amp;"C3",FALSE)</f>
        <v>1.552</v>
      </c>
      <c r="Q421" s="4" cm="1">
        <f t="array" aca="1" ref="Q421" ca="1">INDIRECT("R"&amp;MOD(Q$1+ROW()-2,304)+2&amp;"C3",FALSE)</f>
        <v>-0.32200000000000001</v>
      </c>
      <c r="R421" s="4" cm="1">
        <f t="array" aca="1" ref="R421" ca="1">INDIRECT("R"&amp;MOD(R$1+ROW()-2,304)+2&amp;"C3",FALSE)</f>
        <v>2.149</v>
      </c>
      <c r="S421" s="4" cm="1">
        <f t="array" aca="1" ref="S421" ca="1">INDIRECT("R"&amp;MOD(S$1+ROW()-2,304)+2&amp;"C3",FALSE)</f>
        <v>2.1320000000000001</v>
      </c>
      <c r="T421" s="4" cm="1">
        <f t="array" aca="1" ref="T421" ca="1">INDIRECT("R"&amp;MOD(T$1+ROW()-2,304)+2&amp;"C3",FALSE)</f>
        <v>4.0709999999999997</v>
      </c>
      <c r="U421" s="4" cm="1">
        <f t="array" aca="1" ref="U421" ca="1">INDIRECT("R"&amp;MOD(U$1+ROW()-2,304)+2&amp;"C3",FALSE)</f>
        <v>3.343</v>
      </c>
      <c r="V421" s="4" cm="1">
        <f t="array" aca="1" ref="V421" ca="1">INDIRECT("R"&amp;MOD(V$1+ROW()-2,304)+2&amp;"C3",FALSE)</f>
        <v>1.1759999999999999</v>
      </c>
      <c r="W421" s="4" cm="1">
        <f t="array" aca="1" ref="W421" ca="1">INDIRECT("R"&amp;MOD(W$1+ROW()-2,304)+2&amp;"C3",FALSE)</f>
        <v>-0.32900000000000001</v>
      </c>
      <c r="X421" s="4" cm="1">
        <f t="array" aca="1" ref="X421" ca="1">INDIRECT("R"&amp;MOD(X$1+ROW()-2,304)+2&amp;"C3",FALSE)</f>
        <v>-0.33</v>
      </c>
      <c r="Y421" s="4" cm="1">
        <f t="array" aca="1" ref="Y421" ca="1">INDIRECT("R"&amp;MOD(Y$1+ROW()-2,304)+2&amp;"C3",FALSE)</f>
        <v>1.222</v>
      </c>
      <c r="Z421" s="4" cm="1">
        <f t="array" aca="1" ref="Z421" ca="1">INDIRECT("R"&amp;MOD(Z$1+ROW()-2,304)+2&amp;"C3",FALSE)</f>
        <v>-0.33</v>
      </c>
      <c r="AA421" s="4" cm="1">
        <f t="array" aca="1" ref="AA421" ca="1">INDIRECT("R"&amp;MOD(AA$1+ROW()-2,304)+2&amp;"C3",FALSE)</f>
        <v>1.321</v>
      </c>
      <c r="AB421" s="4" cm="1">
        <f t="array" aca="1" ref="AB421" ca="1">INDIRECT("R"&amp;MOD(AB$1+ROW()-2,304)+2&amp;"C3",FALSE)</f>
        <v>0.64500000000000002</v>
      </c>
      <c r="AC421" s="4" cm="1">
        <f t="array" aca="1" ref="AC421" ca="1">INDIRECT("R"&amp;MOD(AC$1+ROW()-2,304)+2&amp;"C3",FALSE)</f>
        <v>4.6390000000000002</v>
      </c>
      <c r="AD421" s="4" cm="1">
        <f t="array" aca="1" ref="AD421" ca="1">INDIRECT("R"&amp;MOD(AD$1+ROW()-2,304)+2&amp;"C3",FALSE)</f>
        <v>0.29199999999999998</v>
      </c>
      <c r="AE421" s="4" cm="1">
        <f t="array" aca="1" ref="AE421" ca="1">INDIRECT("R"&amp;MOD(AE$1+ROW()-2,304)+2&amp;"C3",FALSE)</f>
        <v>4.1479999999999997</v>
      </c>
      <c r="AF421" s="4" cm="1">
        <f t="array" aca="1" ref="AF421" ca="1">INDIRECT("R"&amp;MOD(AF$1+ROW()-2,304)+2&amp;"C3",FALSE)</f>
        <v>3.3519999999999999</v>
      </c>
      <c r="AG421" s="4" cm="1">
        <f t="array" aca="1" ref="AG421" ca="1">INDIRECT("R"&amp;MOD(AG$1+ROW()-2,304)+2&amp;"C3",FALSE)</f>
        <v>3.464</v>
      </c>
      <c r="AH421" s="4" cm="1">
        <f t="array" aca="1" ref="AH421" ca="1">INDIRECT("R"&amp;MOD(AH$1+ROW()-2,304)+2&amp;"C3",FALSE)</f>
        <v>4.2380000000000004</v>
      </c>
      <c r="AI421" s="4" cm="1">
        <f t="array" aca="1" ref="AI421" ca="1">INDIRECT("R"&amp;MOD(AI$1+ROW()-2,304)+2&amp;"C3",FALSE)</f>
        <v>0.65900000000000003</v>
      </c>
      <c r="AJ421" s="4" cm="1">
        <f t="array" aca="1" ref="AJ421" ca="1">INDIRECT("R"&amp;MOD(AJ$1+ROW()-2,304)+2&amp;"C3",FALSE)</f>
        <v>-0.32600000000000001</v>
      </c>
    </row>
    <row r="422" spans="7:36" x14ac:dyDescent="0.25">
      <c r="G422" s="4" cm="1">
        <f t="array" aca="1" ref="G422" ca="1">INDIRECT("R"&amp;MOD(G$1+ROW()-2,304)+2&amp;"C3",FALSE)</f>
        <v>2.7269999999999999</v>
      </c>
      <c r="H422" s="4" cm="1">
        <f t="array" aca="1" ref="H422" ca="1">INDIRECT("R"&amp;MOD(H$1+ROW()-2,304)+2&amp;"C3",FALSE)</f>
        <v>-0.36499999999999999</v>
      </c>
      <c r="I422" s="4" cm="1">
        <f t="array" aca="1" ref="I422" ca="1">INDIRECT("R"&amp;MOD(I$1+ROW()-2,304)+2&amp;"C3",FALSE)</f>
        <v>0.223</v>
      </c>
      <c r="J422" s="4" cm="1">
        <f t="array" aca="1" ref="J422" ca="1">INDIRECT("R"&amp;MOD(J$1+ROW()-2,304)+2&amp;"C3",FALSE)</f>
        <v>0.20499999999999999</v>
      </c>
      <c r="K422" s="4" cm="1">
        <f t="array" aca="1" ref="K422" ca="1">INDIRECT("R"&amp;MOD(K$1+ROW()-2,304)+2&amp;"C3",FALSE)</f>
        <v>3.1240000000000001</v>
      </c>
      <c r="L422" s="4" cm="1">
        <f t="array" aca="1" ref="L422" ca="1">INDIRECT("R"&amp;MOD(L$1+ROW()-2,304)+2&amp;"C3",FALSE)</f>
        <v>2.3610000000000002</v>
      </c>
      <c r="M422" s="4" cm="1">
        <f t="array" aca="1" ref="M422" ca="1">INDIRECT("R"&amp;MOD(M$1+ROW()-2,304)+2&amp;"C3",FALSE)</f>
        <v>-0.41799999999999998</v>
      </c>
      <c r="N422" s="4" cm="1">
        <f t="array" aca="1" ref="N422" ca="1">INDIRECT("R"&amp;MOD(N$1+ROW()-2,304)+2&amp;"C3",FALSE)</f>
        <v>-0.50900000000000001</v>
      </c>
      <c r="O422" s="4" cm="1">
        <f t="array" aca="1" ref="O422" ca="1">INDIRECT("R"&amp;MOD(O$1+ROW()-2,304)+2&amp;"C3",FALSE)</f>
        <v>0.20899999999999999</v>
      </c>
      <c r="P422" s="4" cm="1">
        <f t="array" aca="1" ref="P422" ca="1">INDIRECT("R"&amp;MOD(P$1+ROW()-2,304)+2&amp;"C3",FALSE)</f>
        <v>1.536</v>
      </c>
      <c r="Q422" s="4" cm="1">
        <f t="array" aca="1" ref="Q422" ca="1">INDIRECT("R"&amp;MOD(Q$1+ROW()-2,304)+2&amp;"C3",FALSE)</f>
        <v>-0.32100000000000001</v>
      </c>
      <c r="R422" s="4" cm="1">
        <f t="array" aca="1" ref="R422" ca="1">INDIRECT("R"&amp;MOD(R$1+ROW()-2,304)+2&amp;"C3",FALSE)</f>
        <v>2.089</v>
      </c>
      <c r="S422" s="4" cm="1">
        <f t="array" aca="1" ref="S422" ca="1">INDIRECT("R"&amp;MOD(S$1+ROW()-2,304)+2&amp;"C3",FALSE)</f>
        <v>2.1389999999999998</v>
      </c>
      <c r="T422" s="4" cm="1">
        <f t="array" aca="1" ref="T422" ca="1">INDIRECT("R"&amp;MOD(T$1+ROW()-2,304)+2&amp;"C3",FALSE)</f>
        <v>4.1479999999999997</v>
      </c>
      <c r="U422" s="4" cm="1">
        <f t="array" aca="1" ref="U422" ca="1">INDIRECT("R"&amp;MOD(U$1+ROW()-2,304)+2&amp;"C3",FALSE)</f>
        <v>3.5369999999999999</v>
      </c>
      <c r="V422" s="4" cm="1">
        <f t="array" aca="1" ref="V422" ca="1">INDIRECT("R"&amp;MOD(V$1+ROW()-2,304)+2&amp;"C3",FALSE)</f>
        <v>1.321</v>
      </c>
      <c r="W422" s="4" cm="1">
        <f t="array" aca="1" ref="W422" ca="1">INDIRECT("R"&amp;MOD(W$1+ROW()-2,304)+2&amp;"C3",FALSE)</f>
        <v>-0.32800000000000001</v>
      </c>
      <c r="X422" s="4" cm="1">
        <f t="array" aca="1" ref="X422" ca="1">INDIRECT("R"&amp;MOD(X$1+ROW()-2,304)+2&amp;"C3",FALSE)</f>
        <v>-0.33</v>
      </c>
      <c r="Y422" s="4" cm="1">
        <f t="array" aca="1" ref="Y422" ca="1">INDIRECT("R"&amp;MOD(Y$1+ROW()-2,304)+2&amp;"C3",FALSE)</f>
        <v>1.048</v>
      </c>
      <c r="Z422" s="4" cm="1">
        <f t="array" aca="1" ref="Z422" ca="1">INDIRECT("R"&amp;MOD(Z$1+ROW()-2,304)+2&amp;"C3",FALSE)</f>
        <v>-0.33</v>
      </c>
      <c r="AA422" s="4" cm="1">
        <f t="array" aca="1" ref="AA422" ca="1">INDIRECT("R"&amp;MOD(AA$1+ROW()-2,304)+2&amp;"C3",FALSE)</f>
        <v>1.425</v>
      </c>
      <c r="AB422" s="4" cm="1">
        <f t="array" aca="1" ref="AB422" ca="1">INDIRECT("R"&amp;MOD(AB$1+ROW()-2,304)+2&amp;"C3",FALSE)</f>
        <v>0.68700000000000006</v>
      </c>
      <c r="AC422" s="4" cm="1">
        <f t="array" aca="1" ref="AC422" ca="1">INDIRECT("R"&amp;MOD(AC$1+ROW()-2,304)+2&amp;"C3",FALSE)</f>
        <v>4.8479999999999999</v>
      </c>
      <c r="AD422" s="4" cm="1">
        <f t="array" aca="1" ref="AD422" ca="1">INDIRECT("R"&amp;MOD(AD$1+ROW()-2,304)+2&amp;"C3",FALSE)</f>
        <v>0.28799999999999998</v>
      </c>
      <c r="AE422" s="4" cm="1">
        <f t="array" aca="1" ref="AE422" ca="1">INDIRECT("R"&amp;MOD(AE$1+ROW()-2,304)+2&amp;"C3",FALSE)</f>
        <v>4.2160000000000002</v>
      </c>
      <c r="AF422" s="4" cm="1">
        <f t="array" aca="1" ref="AF422" ca="1">INDIRECT("R"&amp;MOD(AF$1+ROW()-2,304)+2&amp;"C3",FALSE)</f>
        <v>3.31</v>
      </c>
      <c r="AG422" s="4" cm="1">
        <f t="array" aca="1" ref="AG422" ca="1">INDIRECT("R"&amp;MOD(AG$1+ROW()-2,304)+2&amp;"C3",FALSE)</f>
        <v>3.41</v>
      </c>
      <c r="AH422" s="4" cm="1">
        <f t="array" aca="1" ref="AH422" ca="1">INDIRECT("R"&amp;MOD(AH$1+ROW()-2,304)+2&amp;"C3",FALSE)</f>
        <v>3.2930000000000001</v>
      </c>
      <c r="AI422" s="4" cm="1">
        <f t="array" aca="1" ref="AI422" ca="1">INDIRECT("R"&amp;MOD(AI$1+ROW()-2,304)+2&amp;"C3",FALSE)</f>
        <v>0.497</v>
      </c>
      <c r="AJ422" s="4" cm="1">
        <f t="array" aca="1" ref="AJ422" ca="1">INDIRECT("R"&amp;MOD(AJ$1+ROW()-2,304)+2&amp;"C3",FALSE)</f>
        <v>-0.32900000000000001</v>
      </c>
    </row>
    <row r="423" spans="7:36" x14ac:dyDescent="0.25">
      <c r="G423" s="4" cm="1">
        <f t="array" aca="1" ref="G423" ca="1">INDIRECT("R"&amp;MOD(G$1+ROW()-2,304)+2&amp;"C3",FALSE)</f>
        <v>3.3759999999999999</v>
      </c>
      <c r="H423" s="4" cm="1">
        <f t="array" aca="1" ref="H423" ca="1">INDIRECT("R"&amp;MOD(H$1+ROW()-2,304)+2&amp;"C3",FALSE)</f>
        <v>-0.40799999999999997</v>
      </c>
      <c r="I423" s="4" cm="1">
        <f t="array" aca="1" ref="I423" ca="1">INDIRECT("R"&amp;MOD(I$1+ROW()-2,304)+2&amp;"C3",FALSE)</f>
        <v>0.22600000000000001</v>
      </c>
      <c r="J423" s="4" cm="1">
        <f t="array" aca="1" ref="J423" ca="1">INDIRECT("R"&amp;MOD(J$1+ROW()-2,304)+2&amp;"C3",FALSE)</f>
        <v>0.192</v>
      </c>
      <c r="K423" s="4" cm="1">
        <f t="array" aca="1" ref="K423" ca="1">INDIRECT("R"&amp;MOD(K$1+ROW()-2,304)+2&amp;"C3",FALSE)</f>
        <v>2.9409999999999998</v>
      </c>
      <c r="L423" s="4" cm="1">
        <f t="array" aca="1" ref="L423" ca="1">INDIRECT("R"&amp;MOD(L$1+ROW()-2,304)+2&amp;"C3",FALSE)</f>
        <v>2.4729999999999999</v>
      </c>
      <c r="M423" s="4" cm="1">
        <f t="array" aca="1" ref="M423" ca="1">INDIRECT("R"&amp;MOD(M$1+ROW()-2,304)+2&amp;"C3",FALSE)</f>
        <v>-0.41299999999999998</v>
      </c>
      <c r="N423" s="4" cm="1">
        <f t="array" aca="1" ref="N423" ca="1">INDIRECT("R"&amp;MOD(N$1+ROW()-2,304)+2&amp;"C3",FALSE)</f>
        <v>-0.52100000000000002</v>
      </c>
      <c r="O423" s="4" cm="1">
        <f t="array" aca="1" ref="O423" ca="1">INDIRECT("R"&amp;MOD(O$1+ROW()-2,304)+2&amp;"C3",FALSE)</f>
        <v>0.20100000000000001</v>
      </c>
      <c r="P423" s="4" cm="1">
        <f t="array" aca="1" ref="P423" ca="1">INDIRECT("R"&amp;MOD(P$1+ROW()-2,304)+2&amp;"C3",FALSE)</f>
        <v>1.5760000000000001</v>
      </c>
      <c r="Q423" s="4" cm="1">
        <f t="array" aca="1" ref="Q423" ca="1">INDIRECT("R"&amp;MOD(Q$1+ROW()-2,304)+2&amp;"C3",FALSE)</f>
        <v>-0.31900000000000001</v>
      </c>
      <c r="R423" s="4" cm="1">
        <f t="array" aca="1" ref="R423" ca="1">INDIRECT("R"&amp;MOD(R$1+ROW()-2,304)+2&amp;"C3",FALSE)</f>
        <v>2.0710000000000002</v>
      </c>
      <c r="S423" s="4" cm="1">
        <f t="array" aca="1" ref="S423" ca="1">INDIRECT("R"&amp;MOD(S$1+ROW()-2,304)+2&amp;"C3",FALSE)</f>
        <v>2.1970000000000001</v>
      </c>
      <c r="T423" s="4" cm="1">
        <f t="array" aca="1" ref="T423" ca="1">INDIRECT("R"&amp;MOD(T$1+ROW()-2,304)+2&amp;"C3",FALSE)</f>
        <v>4.2160000000000002</v>
      </c>
      <c r="U423" s="4" cm="1">
        <f t="array" aca="1" ref="U423" ca="1">INDIRECT("R"&amp;MOD(U$1+ROW()-2,304)+2&amp;"C3",FALSE)</f>
        <v>3.7469999999999999</v>
      </c>
      <c r="V423" s="4" cm="1">
        <f t="array" aca="1" ref="V423" ca="1">INDIRECT("R"&amp;MOD(V$1+ROW()-2,304)+2&amp;"C3",FALSE)</f>
        <v>1.425</v>
      </c>
      <c r="W423" s="4" cm="1">
        <f t="array" aca="1" ref="W423" ca="1">INDIRECT("R"&amp;MOD(W$1+ROW()-2,304)+2&amp;"C3",FALSE)</f>
        <v>-0.32800000000000001</v>
      </c>
      <c r="X423" s="4" cm="1">
        <f t="array" aca="1" ref="X423" ca="1">INDIRECT("R"&amp;MOD(X$1+ROW()-2,304)+2&amp;"C3",FALSE)</f>
        <v>-0.32900000000000001</v>
      </c>
      <c r="Y423" s="4" cm="1">
        <f t="array" aca="1" ref="Y423" ca="1">INDIRECT("R"&amp;MOD(Y$1+ROW()-2,304)+2&amp;"C3",FALSE)</f>
        <v>0.85799999999999998</v>
      </c>
      <c r="Z423" s="4" cm="1">
        <f t="array" aca="1" ref="Z423" ca="1">INDIRECT("R"&amp;MOD(Z$1+ROW()-2,304)+2&amp;"C3",FALSE)</f>
        <v>-0.32900000000000001</v>
      </c>
      <c r="AA423" s="4" cm="1">
        <f t="array" aca="1" ref="AA423" ca="1">INDIRECT("R"&amp;MOD(AA$1+ROW()-2,304)+2&amp;"C3",FALSE)</f>
        <v>1.4890000000000001</v>
      </c>
      <c r="AB423" s="4" cm="1">
        <f t="array" aca="1" ref="AB423" ca="1">INDIRECT("R"&amp;MOD(AB$1+ROW()-2,304)+2&amp;"C3",FALSE)</f>
        <v>0.72799999999999998</v>
      </c>
      <c r="AC423" s="4" cm="1">
        <f t="array" aca="1" ref="AC423" ca="1">INDIRECT("R"&amp;MOD(AC$1+ROW()-2,304)+2&amp;"C3",FALSE)</f>
        <v>4.4820000000000002</v>
      </c>
      <c r="AD423" s="4" cm="1">
        <f t="array" aca="1" ref="AD423" ca="1">INDIRECT("R"&amp;MOD(AD$1+ROW()-2,304)+2&amp;"C3",FALSE)</f>
        <v>0.30499999999999999</v>
      </c>
      <c r="AE423" s="4" cm="1">
        <f t="array" aca="1" ref="AE423" ca="1">INDIRECT("R"&amp;MOD(AE$1+ROW()-2,304)+2&amp;"C3",FALSE)</f>
        <v>4.5439999999999996</v>
      </c>
      <c r="AF423" s="4" cm="1">
        <f t="array" aca="1" ref="AF423" ca="1">INDIRECT("R"&amp;MOD(AF$1+ROW()-2,304)+2&amp;"C3",FALSE)</f>
        <v>3.2610000000000001</v>
      </c>
      <c r="AG423" s="4" cm="1">
        <f t="array" aca="1" ref="AG423" ca="1">INDIRECT("R"&amp;MOD(AG$1+ROW()-2,304)+2&amp;"C3",FALSE)</f>
        <v>3.3519999999999999</v>
      </c>
      <c r="AH423" s="4" cm="1">
        <f t="array" aca="1" ref="AH423" ca="1">INDIRECT("R"&amp;MOD(AH$1+ROW()-2,304)+2&amp;"C3",FALSE)</f>
        <v>2.4569999999999999</v>
      </c>
      <c r="AI423" s="4" cm="1">
        <f t="array" aca="1" ref="AI423" ca="1">INDIRECT("R"&amp;MOD(AI$1+ROW()-2,304)+2&amp;"C3",FALSE)</f>
        <v>0.33200000000000002</v>
      </c>
      <c r="AJ423" s="4" cm="1">
        <f t="array" aca="1" ref="AJ423" ca="1">INDIRECT("R"&amp;MOD(AJ$1+ROW()-2,304)+2&amp;"C3",FALSE)</f>
        <v>-0.33</v>
      </c>
    </row>
    <row r="424" spans="7:36" x14ac:dyDescent="0.25">
      <c r="G424" s="4" cm="1">
        <f t="array" aca="1" ref="G424" ca="1">INDIRECT("R"&amp;MOD(G$1+ROW()-2,304)+2&amp;"C3",FALSE)</f>
        <v>3.468</v>
      </c>
      <c r="H424" s="4" cm="1">
        <f t="array" aca="1" ref="H424" ca="1">INDIRECT("R"&amp;MOD(H$1+ROW()-2,304)+2&amp;"C3",FALSE)</f>
        <v>-0.41799999999999998</v>
      </c>
      <c r="I424" s="4" cm="1">
        <f t="array" aca="1" ref="I424" ca="1">INDIRECT("R"&amp;MOD(I$1+ROW()-2,304)+2&amp;"C3",FALSE)</f>
        <v>0.223</v>
      </c>
      <c r="J424" s="4" cm="1">
        <f t="array" aca="1" ref="J424" ca="1">INDIRECT("R"&amp;MOD(J$1+ROW()-2,304)+2&amp;"C3",FALSE)</f>
        <v>9.7000000000000003E-2</v>
      </c>
      <c r="K424" s="4" cm="1">
        <f t="array" aca="1" ref="K424" ca="1">INDIRECT("R"&amp;MOD(K$1+ROW()-2,304)+2&amp;"C3",FALSE)</f>
        <v>2.8319999999999999</v>
      </c>
      <c r="L424" s="4" cm="1">
        <f t="array" aca="1" ref="L424" ca="1">INDIRECT("R"&amp;MOD(L$1+ROW()-2,304)+2&amp;"C3",FALSE)</f>
        <v>2.5129999999999999</v>
      </c>
      <c r="M424" s="4" cm="1">
        <f t="array" aca="1" ref="M424" ca="1">INDIRECT("R"&amp;MOD(M$1+ROW()-2,304)+2&amp;"C3",FALSE)</f>
        <v>-0.40100000000000002</v>
      </c>
      <c r="N424" s="4" cm="1">
        <f t="array" aca="1" ref="N424" ca="1">INDIRECT("R"&amp;MOD(N$1+ROW()-2,304)+2&amp;"C3",FALSE)</f>
        <v>-0.53800000000000003</v>
      </c>
      <c r="O424" s="4" cm="1">
        <f t="array" aca="1" ref="O424" ca="1">INDIRECT("R"&amp;MOD(O$1+ROW()-2,304)+2&amp;"C3",FALSE)</f>
        <v>0.21</v>
      </c>
      <c r="P424" s="4" cm="1">
        <f t="array" aca="1" ref="P424" ca="1">INDIRECT("R"&amp;MOD(P$1+ROW()-2,304)+2&amp;"C3",FALSE)</f>
        <v>1.4850000000000001</v>
      </c>
      <c r="Q424" s="4" cm="1">
        <f t="array" aca="1" ref="Q424" ca="1">INDIRECT("R"&amp;MOD(Q$1+ROW()-2,304)+2&amp;"C3",FALSE)</f>
        <v>-0.31900000000000001</v>
      </c>
      <c r="R424" s="4" cm="1">
        <f t="array" aca="1" ref="R424" ca="1">INDIRECT("R"&amp;MOD(R$1+ROW()-2,304)+2&amp;"C3",FALSE)</f>
        <v>2.0289999999999999</v>
      </c>
      <c r="S424" s="4" cm="1">
        <f t="array" aca="1" ref="S424" ca="1">INDIRECT("R"&amp;MOD(S$1+ROW()-2,304)+2&amp;"C3",FALSE)</f>
        <v>2.3610000000000002</v>
      </c>
      <c r="T424" s="4" cm="1">
        <f t="array" aca="1" ref="T424" ca="1">INDIRECT("R"&amp;MOD(T$1+ROW()-2,304)+2&amp;"C3",FALSE)</f>
        <v>4.5439999999999996</v>
      </c>
      <c r="U424" s="4" cm="1">
        <f t="array" aca="1" ref="U424" ca="1">INDIRECT("R"&amp;MOD(U$1+ROW()-2,304)+2&amp;"C3",FALSE)</f>
        <v>3.9249999999999998</v>
      </c>
      <c r="V424" s="4" cm="1">
        <f t="array" aca="1" ref="V424" ca="1">INDIRECT("R"&amp;MOD(V$1+ROW()-2,304)+2&amp;"C3",FALSE)</f>
        <v>1.4890000000000001</v>
      </c>
      <c r="W424" s="4" cm="1">
        <f t="array" aca="1" ref="W424" ca="1">INDIRECT("R"&amp;MOD(W$1+ROW()-2,304)+2&amp;"C3",FALSE)</f>
        <v>-0.32800000000000001</v>
      </c>
      <c r="X424" s="4" cm="1">
        <f t="array" aca="1" ref="X424" ca="1">INDIRECT("R"&amp;MOD(X$1+ROW()-2,304)+2&amp;"C3",FALSE)</f>
        <v>-0.32900000000000001</v>
      </c>
      <c r="Y424" s="4" cm="1">
        <f t="array" aca="1" ref="Y424" ca="1">INDIRECT("R"&amp;MOD(Y$1+ROW()-2,304)+2&amp;"C3",FALSE)</f>
        <v>0.74399999999999999</v>
      </c>
      <c r="Z424" s="4" cm="1">
        <f t="array" aca="1" ref="Z424" ca="1">INDIRECT("R"&amp;MOD(Z$1+ROW()-2,304)+2&amp;"C3",FALSE)</f>
        <v>-0.33</v>
      </c>
      <c r="AA424" s="4" cm="1">
        <f t="array" aca="1" ref="AA424" ca="1">INDIRECT("R"&amp;MOD(AA$1+ROW()-2,304)+2&amp;"C3",FALSE)</f>
        <v>1.5980000000000001</v>
      </c>
      <c r="AB424" s="4" cm="1">
        <f t="array" aca="1" ref="AB424" ca="1">INDIRECT("R"&amp;MOD(AB$1+ROW()-2,304)+2&amp;"C3",FALSE)</f>
        <v>0.84899999999999998</v>
      </c>
      <c r="AC424" s="4" cm="1">
        <f t="array" aca="1" ref="AC424" ca="1">INDIRECT("R"&amp;MOD(AC$1+ROW()-2,304)+2&amp;"C3",FALSE)</f>
        <v>4.3620000000000001</v>
      </c>
      <c r="AD424" s="4" cm="1">
        <f t="array" aca="1" ref="AD424" ca="1">INDIRECT("R"&amp;MOD(AD$1+ROW()-2,304)+2&amp;"C3",FALSE)</f>
        <v>0.33</v>
      </c>
      <c r="AE424" s="4" cm="1">
        <f t="array" aca="1" ref="AE424" ca="1">INDIRECT("R"&amp;MOD(AE$1+ROW()-2,304)+2&amp;"C3",FALSE)</f>
        <v>4.742</v>
      </c>
      <c r="AF424" s="4" cm="1">
        <f t="array" aca="1" ref="AF424" ca="1">INDIRECT("R"&amp;MOD(AF$1+ROW()-2,304)+2&amp;"C3",FALSE)</f>
        <v>3.1240000000000001</v>
      </c>
      <c r="AG424" s="4" cm="1">
        <f t="array" aca="1" ref="AG424" ca="1">INDIRECT("R"&amp;MOD(AG$1+ROW()-2,304)+2&amp;"C3",FALSE)</f>
        <v>3.31</v>
      </c>
      <c r="AH424" s="4" cm="1">
        <f t="array" aca="1" ref="AH424" ca="1">INDIRECT("R"&amp;MOD(AH$1+ROW()-2,304)+2&amp;"C3",FALSE)</f>
        <v>1.9430000000000001</v>
      </c>
      <c r="AI424" s="4" cm="1">
        <f t="array" aca="1" ref="AI424" ca="1">INDIRECT("R"&amp;MOD(AI$1+ROW()-2,304)+2&amp;"C3",FALSE)</f>
        <v>0.246</v>
      </c>
      <c r="AJ424" s="4" cm="1">
        <f t="array" aca="1" ref="AJ424" ca="1">INDIRECT("R"&amp;MOD(AJ$1+ROW()-2,304)+2&amp;"C3",FALSE)</f>
        <v>-0.33</v>
      </c>
    </row>
    <row r="425" spans="7:36" x14ac:dyDescent="0.25">
      <c r="G425" s="4" cm="1">
        <f t="array" aca="1" ref="G425" ca="1">INDIRECT("R"&amp;MOD(G$1+ROW()-2,304)+2&amp;"C3",FALSE)</f>
        <v>3.4460000000000002</v>
      </c>
      <c r="H425" s="4" cm="1">
        <f t="array" aca="1" ref="H425" ca="1">INDIRECT("R"&amp;MOD(H$1+ROW()-2,304)+2&amp;"C3",FALSE)</f>
        <v>-0.41299999999999998</v>
      </c>
      <c r="I425" s="4" cm="1">
        <f t="array" aca="1" ref="I425" ca="1">INDIRECT("R"&amp;MOD(I$1+ROW()-2,304)+2&amp;"C3",FALSE)</f>
        <v>0.27200000000000002</v>
      </c>
      <c r="J425" s="4" cm="1">
        <f t="array" aca="1" ref="J425" ca="1">INDIRECT("R"&amp;MOD(J$1+ROW()-2,304)+2&amp;"C3",FALSE)</f>
        <v>8.3000000000000004E-2</v>
      </c>
      <c r="K425" s="4" cm="1">
        <f t="array" aca="1" ref="K425" ca="1">INDIRECT("R"&amp;MOD(K$1+ROW()-2,304)+2&amp;"C3",FALSE)</f>
        <v>2.6869999999999998</v>
      </c>
      <c r="L425" s="4" cm="1">
        <f t="array" aca="1" ref="L425" ca="1">INDIRECT("R"&amp;MOD(L$1+ROW()-2,304)+2&amp;"C3",FALSE)</f>
        <v>2.6</v>
      </c>
      <c r="M425" s="4" cm="1">
        <f t="array" aca="1" ref="M425" ca="1">INDIRECT("R"&amp;MOD(M$1+ROW()-2,304)+2&amp;"C3",FALSE)</f>
        <v>-0.39500000000000002</v>
      </c>
      <c r="N425" s="4" cm="1">
        <f t="array" aca="1" ref="N425" ca="1">INDIRECT("R"&amp;MOD(N$1+ROW()-2,304)+2&amp;"C3",FALSE)</f>
        <v>-0.54700000000000004</v>
      </c>
      <c r="O425" s="4" cm="1">
        <f t="array" aca="1" ref="O425" ca="1">INDIRECT("R"&amp;MOD(O$1+ROW()-2,304)+2&amp;"C3",FALSE)</f>
        <v>0.221</v>
      </c>
      <c r="P425" s="4" cm="1">
        <f t="array" aca="1" ref="P425" ca="1">INDIRECT("R"&amp;MOD(P$1+ROW()-2,304)+2&amp;"C3",FALSE)</f>
        <v>1.4259999999999999</v>
      </c>
      <c r="Q425" s="4" cm="1">
        <f t="array" aca="1" ref="Q425" ca="1">INDIRECT("R"&amp;MOD(Q$1+ROW()-2,304)+2&amp;"C3",FALSE)</f>
        <v>-0.318</v>
      </c>
      <c r="R425" s="4" cm="1">
        <f t="array" aca="1" ref="R425" ca="1">INDIRECT("R"&amp;MOD(R$1+ROW()-2,304)+2&amp;"C3",FALSE)</f>
        <v>2.0489999999999999</v>
      </c>
      <c r="S425" s="4" cm="1">
        <f t="array" aca="1" ref="S425" ca="1">INDIRECT("R"&amp;MOD(S$1+ROW()-2,304)+2&amp;"C3",FALSE)</f>
        <v>2.4729999999999999</v>
      </c>
      <c r="T425" s="4" cm="1">
        <f t="array" aca="1" ref="T425" ca="1">INDIRECT("R"&amp;MOD(T$1+ROW()-2,304)+2&amp;"C3",FALSE)</f>
        <v>4.742</v>
      </c>
      <c r="U425" s="4" cm="1">
        <f t="array" aca="1" ref="U425" ca="1">INDIRECT("R"&amp;MOD(U$1+ROW()-2,304)+2&amp;"C3",FALSE)</f>
        <v>4.3620000000000001</v>
      </c>
      <c r="V425" s="4" cm="1">
        <f t="array" aca="1" ref="V425" ca="1">INDIRECT("R"&amp;MOD(V$1+ROW()-2,304)+2&amp;"C3",FALSE)</f>
        <v>1.5980000000000001</v>
      </c>
      <c r="W425" s="4" cm="1">
        <f t="array" aca="1" ref="W425" ca="1">INDIRECT("R"&amp;MOD(W$1+ROW()-2,304)+2&amp;"C3",FALSE)</f>
        <v>-0.32800000000000001</v>
      </c>
      <c r="X425" s="4" cm="1">
        <f t="array" aca="1" ref="X425" ca="1">INDIRECT("R"&amp;MOD(X$1+ROW()-2,304)+2&amp;"C3",FALSE)</f>
        <v>-0.33</v>
      </c>
      <c r="Y425" s="4" cm="1">
        <f t="array" aca="1" ref="Y425" ca="1">INDIRECT("R"&amp;MOD(Y$1+ROW()-2,304)+2&amp;"C3",FALSE)</f>
        <v>0.68500000000000005</v>
      </c>
      <c r="Z425" s="4" cm="1">
        <f t="array" aca="1" ref="Z425" ca="1">INDIRECT("R"&amp;MOD(Z$1+ROW()-2,304)+2&amp;"C3",FALSE)</f>
        <v>-0.33</v>
      </c>
      <c r="AA425" s="4" cm="1">
        <f t="array" aca="1" ref="AA425" ca="1">INDIRECT("R"&amp;MOD(AA$1+ROW()-2,304)+2&amp;"C3",FALSE)</f>
        <v>1.552</v>
      </c>
      <c r="AB425" s="4" cm="1">
        <f t="array" aca="1" ref="AB425" ca="1">INDIRECT("R"&amp;MOD(AB$1+ROW()-2,304)+2&amp;"C3",FALSE)</f>
        <v>0.89600000000000002</v>
      </c>
      <c r="AC425" s="4" cm="1">
        <f t="array" aca="1" ref="AC425" ca="1">INDIRECT("R"&amp;MOD(AC$1+ROW()-2,304)+2&amp;"C3",FALSE)</f>
        <v>4.5960000000000001</v>
      </c>
      <c r="AD425" s="4" cm="1">
        <f t="array" aca="1" ref="AD425" ca="1">INDIRECT("R"&amp;MOD(AD$1+ROW()-2,304)+2&amp;"C3",FALSE)</f>
        <v>0.32500000000000001</v>
      </c>
      <c r="AE425" s="4" cm="1">
        <f t="array" aca="1" ref="AE425" ca="1">INDIRECT("R"&amp;MOD(AE$1+ROW()-2,304)+2&amp;"C3",FALSE)</f>
        <v>4.6870000000000003</v>
      </c>
      <c r="AF425" s="4" cm="1">
        <f t="array" aca="1" ref="AF425" ca="1">INDIRECT("R"&amp;MOD(AF$1+ROW()-2,304)+2&amp;"C3",FALSE)</f>
        <v>2.9409999999999998</v>
      </c>
      <c r="AG425" s="4" cm="1">
        <f t="array" aca="1" ref="AG425" ca="1">INDIRECT("R"&amp;MOD(AG$1+ROW()-2,304)+2&amp;"C3",FALSE)</f>
        <v>3.2610000000000001</v>
      </c>
      <c r="AH425" s="4" cm="1">
        <f t="array" aca="1" ref="AH425" ca="1">INDIRECT("R"&amp;MOD(AH$1+ROW()-2,304)+2&amp;"C3",FALSE)</f>
        <v>1.635</v>
      </c>
      <c r="AI425" s="4" cm="1">
        <f t="array" aca="1" ref="AI425" ca="1">INDIRECT("R"&amp;MOD(AI$1+ROW()-2,304)+2&amp;"C3",FALSE)</f>
        <v>0.20799999999999999</v>
      </c>
      <c r="AJ425" s="4" cm="1">
        <f t="array" aca="1" ref="AJ425" ca="1">INDIRECT("R"&amp;MOD(AJ$1+ROW()-2,304)+2&amp;"C3",FALSE)</f>
        <v>-0.32900000000000001</v>
      </c>
    </row>
    <row r="426" spans="7:36" x14ac:dyDescent="0.25">
      <c r="G426" s="4" cm="1">
        <f t="array" aca="1" ref="G426" ca="1">INDIRECT("R"&amp;MOD(G$1+ROW()-2,304)+2&amp;"C3",FALSE)</f>
        <v>3.343</v>
      </c>
      <c r="H426" s="4" cm="1">
        <f t="array" aca="1" ref="H426" ca="1">INDIRECT("R"&amp;MOD(H$1+ROW()-2,304)+2&amp;"C3",FALSE)</f>
        <v>-0.40100000000000002</v>
      </c>
      <c r="I426" s="4" cm="1">
        <f t="array" aca="1" ref="I426" ca="1">INDIRECT("R"&amp;MOD(I$1+ROW()-2,304)+2&amp;"C3",FALSE)</f>
        <v>0.29199999999999998</v>
      </c>
      <c r="J426" s="4" cm="1">
        <f t="array" aca="1" ref="J426" ca="1">INDIRECT("R"&amp;MOD(J$1+ROW()-2,304)+2&amp;"C3",FALSE)</f>
        <v>8.1000000000000003E-2</v>
      </c>
      <c r="K426" s="4" cm="1">
        <f t="array" aca="1" ref="K426" ca="1">INDIRECT("R"&amp;MOD(K$1+ROW()-2,304)+2&amp;"C3",FALSE)</f>
        <v>2.5299999999999998</v>
      </c>
      <c r="L426" s="4" cm="1">
        <f t="array" aca="1" ref="L426" ca="1">INDIRECT("R"&amp;MOD(L$1+ROW()-2,304)+2&amp;"C3",FALSE)</f>
        <v>2.7229999999999999</v>
      </c>
      <c r="M426" s="4" cm="1">
        <f t="array" aca="1" ref="M426" ca="1">INDIRECT("R"&amp;MOD(M$1+ROW()-2,304)+2&amp;"C3",FALSE)</f>
        <v>-0.39100000000000001</v>
      </c>
      <c r="N426" s="4" cm="1">
        <f t="array" aca="1" ref="N426" ca="1">INDIRECT("R"&amp;MOD(N$1+ROW()-2,304)+2&amp;"C3",FALSE)</f>
        <v>-0.54100000000000004</v>
      </c>
      <c r="O426" s="4" cm="1">
        <f t="array" aca="1" ref="O426" ca="1">INDIRECT("R"&amp;MOD(O$1+ROW()-2,304)+2&amp;"C3",FALSE)</f>
        <v>0.22600000000000001</v>
      </c>
      <c r="P426" s="4" cm="1">
        <f t="array" aca="1" ref="P426" ca="1">INDIRECT("R"&amp;MOD(P$1+ROW()-2,304)+2&amp;"C3",FALSE)</f>
        <v>1.222</v>
      </c>
      <c r="Q426" s="4" cm="1">
        <f t="array" aca="1" ref="Q426" ca="1">INDIRECT("R"&amp;MOD(Q$1+ROW()-2,304)+2&amp;"C3",FALSE)</f>
        <v>-0.316</v>
      </c>
      <c r="R426" s="4" cm="1">
        <f t="array" aca="1" ref="R426" ca="1">INDIRECT("R"&amp;MOD(R$1+ROW()-2,304)+2&amp;"C3",FALSE)</f>
        <v>2.0859999999999999</v>
      </c>
      <c r="S426" s="4" cm="1">
        <f t="array" aca="1" ref="S426" ca="1">INDIRECT("R"&amp;MOD(S$1+ROW()-2,304)+2&amp;"C3",FALSE)</f>
        <v>2.5129999999999999</v>
      </c>
      <c r="T426" s="4" cm="1">
        <f t="array" aca="1" ref="T426" ca="1">INDIRECT("R"&amp;MOD(T$1+ROW()-2,304)+2&amp;"C3",FALSE)</f>
        <v>4.6870000000000003</v>
      </c>
      <c r="U426" s="4" cm="1">
        <f t="array" aca="1" ref="U426" ca="1">INDIRECT("R"&amp;MOD(U$1+ROW()-2,304)+2&amp;"C3",FALSE)</f>
        <v>4.5019999999999998</v>
      </c>
      <c r="V426" s="4" cm="1">
        <f t="array" aca="1" ref="V426" ca="1">INDIRECT("R"&amp;MOD(V$1+ROW()-2,304)+2&amp;"C3",FALSE)</f>
        <v>1.552</v>
      </c>
      <c r="W426" s="4" cm="1">
        <f t="array" aca="1" ref="W426" ca="1">INDIRECT("R"&amp;MOD(W$1+ROW()-2,304)+2&amp;"C3",FALSE)</f>
        <v>-0.32800000000000001</v>
      </c>
      <c r="X426" s="4" cm="1">
        <f t="array" aca="1" ref="X426" ca="1">INDIRECT("R"&amp;MOD(X$1+ROW()-2,304)+2&amp;"C3",FALSE)</f>
        <v>-0.32900000000000001</v>
      </c>
      <c r="Y426" s="4" cm="1">
        <f t="array" aca="1" ref="Y426" ca="1">INDIRECT("R"&amp;MOD(Y$1+ROW()-2,304)+2&amp;"C3",FALSE)</f>
        <v>0.65900000000000003</v>
      </c>
      <c r="Z426" s="4" cm="1">
        <f t="array" aca="1" ref="Z426" ca="1">INDIRECT("R"&amp;MOD(Z$1+ROW()-2,304)+2&amp;"C3",FALSE)</f>
        <v>-0.32900000000000001</v>
      </c>
      <c r="AA426" s="4" cm="1">
        <f t="array" aca="1" ref="AA426" ca="1">INDIRECT("R"&amp;MOD(AA$1+ROW()-2,304)+2&amp;"C3",FALSE)</f>
        <v>1.536</v>
      </c>
      <c r="AB426" s="4" cm="1">
        <f t="array" aca="1" ref="AB426" ca="1">INDIRECT("R"&amp;MOD(AB$1+ROW()-2,304)+2&amp;"C3",FALSE)</f>
        <v>0.88</v>
      </c>
      <c r="AC426" s="4" cm="1">
        <f t="array" aca="1" ref="AC426" ca="1">INDIRECT("R"&amp;MOD(AC$1+ROW()-2,304)+2&amp;"C3",FALSE)</f>
        <v>4.7839999999999998</v>
      </c>
      <c r="AD426" s="4" cm="1">
        <f t="array" aca="1" ref="AD426" ca="1">INDIRECT("R"&amp;MOD(AD$1+ROW()-2,304)+2&amp;"C3",FALSE)</f>
        <v>0.24099999999999999</v>
      </c>
      <c r="AE426" s="4" cm="1">
        <f t="array" aca="1" ref="AE426" ca="1">INDIRECT("R"&amp;MOD(AE$1+ROW()-2,304)+2&amp;"C3",FALSE)</f>
        <v>4.6390000000000002</v>
      </c>
      <c r="AF426" s="4" cm="1">
        <f t="array" aca="1" ref="AF426" ca="1">INDIRECT("R"&amp;MOD(AF$1+ROW()-2,304)+2&amp;"C3",FALSE)</f>
        <v>2.8319999999999999</v>
      </c>
      <c r="AG426" s="4" cm="1">
        <f t="array" aca="1" ref="AG426" ca="1">INDIRECT("R"&amp;MOD(AG$1+ROW()-2,304)+2&amp;"C3",FALSE)</f>
        <v>3.1240000000000001</v>
      </c>
      <c r="AH426" s="4" cm="1">
        <f t="array" aca="1" ref="AH426" ca="1">INDIRECT("R"&amp;MOD(AH$1+ROW()-2,304)+2&amp;"C3",FALSE)</f>
        <v>1.4219999999999999</v>
      </c>
      <c r="AI426" s="4" cm="1">
        <f t="array" aca="1" ref="AI426" ca="1">INDIRECT("R"&amp;MOD(AI$1+ROW()-2,304)+2&amp;"C3",FALSE)</f>
        <v>0.192</v>
      </c>
      <c r="AJ426" s="4" cm="1">
        <f t="array" aca="1" ref="AJ426" ca="1">INDIRECT("R"&amp;MOD(AJ$1+ROW()-2,304)+2&amp;"C3",FALSE)</f>
        <v>-0.33</v>
      </c>
    </row>
    <row r="427" spans="7:36" x14ac:dyDescent="0.25">
      <c r="G427" s="4" cm="1">
        <f t="array" aca="1" ref="G427" ca="1">INDIRECT("R"&amp;MOD(G$1+ROW()-2,304)+2&amp;"C3",FALSE)</f>
        <v>3.5369999999999999</v>
      </c>
      <c r="H427" s="4" cm="1">
        <f t="array" aca="1" ref="H427" ca="1">INDIRECT("R"&amp;MOD(H$1+ROW()-2,304)+2&amp;"C3",FALSE)</f>
        <v>-0.39500000000000002</v>
      </c>
      <c r="I427" s="4" cm="1">
        <f t="array" aca="1" ref="I427" ca="1">INDIRECT("R"&amp;MOD(I$1+ROW()-2,304)+2&amp;"C3",FALSE)</f>
        <v>0.28799999999999998</v>
      </c>
      <c r="J427" s="4" cm="1">
        <f t="array" aca="1" ref="J427" ca="1">INDIRECT("R"&amp;MOD(J$1+ROW()-2,304)+2&amp;"C3",FALSE)</f>
        <v>8.1000000000000003E-2</v>
      </c>
      <c r="K427" s="4" cm="1">
        <f t="array" aca="1" ref="K427" ca="1">INDIRECT("R"&amp;MOD(K$1+ROW()-2,304)+2&amp;"C3",FALSE)</f>
        <v>2.5329999999999999</v>
      </c>
      <c r="L427" s="4" cm="1">
        <f t="array" aca="1" ref="L427" ca="1">INDIRECT("R"&amp;MOD(L$1+ROW()-2,304)+2&amp;"C3",FALSE)</f>
        <v>2.794</v>
      </c>
      <c r="M427" s="4" cm="1">
        <f t="array" aca="1" ref="M427" ca="1">INDIRECT("R"&amp;MOD(M$1+ROW()-2,304)+2&amp;"C3",FALSE)</f>
        <v>-0.40899999999999997</v>
      </c>
      <c r="N427" s="4" cm="1">
        <f t="array" aca="1" ref="N427" ca="1">INDIRECT("R"&amp;MOD(N$1+ROW()-2,304)+2&amp;"C3",FALSE)</f>
        <v>-0.53900000000000003</v>
      </c>
      <c r="O427" s="4" cm="1">
        <f t="array" aca="1" ref="O427" ca="1">INDIRECT("R"&amp;MOD(O$1+ROW()-2,304)+2&amp;"C3",FALSE)</f>
        <v>0.223</v>
      </c>
      <c r="P427" s="4" cm="1">
        <f t="array" aca="1" ref="P427" ca="1">INDIRECT("R"&amp;MOD(P$1+ROW()-2,304)+2&amp;"C3",FALSE)</f>
        <v>1.048</v>
      </c>
      <c r="Q427" s="4" cm="1">
        <f t="array" aca="1" ref="Q427" ca="1">INDIRECT("R"&amp;MOD(Q$1+ROW()-2,304)+2&amp;"C3",FALSE)</f>
        <v>-0.312</v>
      </c>
      <c r="R427" s="4" cm="1">
        <f t="array" aca="1" ref="R427" ca="1">INDIRECT("R"&amp;MOD(R$1+ROW()-2,304)+2&amp;"C3",FALSE)</f>
        <v>2.113</v>
      </c>
      <c r="S427" s="4" cm="1">
        <f t="array" aca="1" ref="S427" ca="1">INDIRECT("R"&amp;MOD(S$1+ROW()-2,304)+2&amp;"C3",FALSE)</f>
        <v>2.6</v>
      </c>
      <c r="T427" s="4" cm="1">
        <f t="array" aca="1" ref="T427" ca="1">INDIRECT("R"&amp;MOD(T$1+ROW()-2,304)+2&amp;"C3",FALSE)</f>
        <v>4.6390000000000002</v>
      </c>
      <c r="U427" s="4" cm="1">
        <f t="array" aca="1" ref="U427" ca="1">INDIRECT("R"&amp;MOD(U$1+ROW()-2,304)+2&amp;"C3",FALSE)</f>
        <v>4.5830000000000002</v>
      </c>
      <c r="V427" s="4" cm="1">
        <f t="array" aca="1" ref="V427" ca="1">INDIRECT("R"&amp;MOD(V$1+ROW()-2,304)+2&amp;"C3",FALSE)</f>
        <v>1.536</v>
      </c>
      <c r="W427" s="4" cm="1">
        <f t="array" aca="1" ref="W427" ca="1">INDIRECT("R"&amp;MOD(W$1+ROW()-2,304)+2&amp;"C3",FALSE)</f>
        <v>-0.32500000000000001</v>
      </c>
      <c r="X427" s="4" cm="1">
        <f t="array" aca="1" ref="X427" ca="1">INDIRECT("R"&amp;MOD(X$1+ROW()-2,304)+2&amp;"C3",FALSE)</f>
        <v>-0.32800000000000001</v>
      </c>
      <c r="Y427" s="4" cm="1">
        <f t="array" aca="1" ref="Y427" ca="1">INDIRECT("R"&amp;MOD(Y$1+ROW()-2,304)+2&amp;"C3",FALSE)</f>
        <v>0.497</v>
      </c>
      <c r="Z427" s="4" cm="1">
        <f t="array" aca="1" ref="Z427" ca="1">INDIRECT("R"&amp;MOD(Z$1+ROW()-2,304)+2&amp;"C3",FALSE)</f>
        <v>-0.32900000000000001</v>
      </c>
      <c r="AA427" s="4" cm="1">
        <f t="array" aca="1" ref="AA427" ca="1">INDIRECT("R"&amp;MOD(AA$1+ROW()-2,304)+2&amp;"C3",FALSE)</f>
        <v>1.5760000000000001</v>
      </c>
      <c r="AB427" s="4" cm="1">
        <f t="array" aca="1" ref="AB427" ca="1">INDIRECT("R"&amp;MOD(AB$1+ROW()-2,304)+2&amp;"C3",FALSE)</f>
        <v>0.998</v>
      </c>
      <c r="AC427" s="4" cm="1">
        <f t="array" aca="1" ref="AC427" ca="1">INDIRECT("R"&amp;MOD(AC$1+ROW()-2,304)+2&amp;"C3",FALSE)</f>
        <v>4.8570000000000002</v>
      </c>
      <c r="AD427" s="4" cm="1">
        <f t="array" aca="1" ref="AD427" ca="1">INDIRECT("R"&amp;MOD(AD$1+ROW()-2,304)+2&amp;"C3",FALSE)</f>
        <v>0.20499999999999999</v>
      </c>
      <c r="AE427" s="4" cm="1">
        <f t="array" aca="1" ref="AE427" ca="1">INDIRECT("R"&amp;MOD(AE$1+ROW()-2,304)+2&amp;"C3",FALSE)</f>
        <v>4.8479999999999999</v>
      </c>
      <c r="AF427" s="4" cm="1">
        <f t="array" aca="1" ref="AF427" ca="1">INDIRECT("R"&amp;MOD(AF$1+ROW()-2,304)+2&amp;"C3",FALSE)</f>
        <v>2.6869999999999998</v>
      </c>
      <c r="AG427" s="4" cm="1">
        <f t="array" aca="1" ref="AG427" ca="1">INDIRECT("R"&amp;MOD(AG$1+ROW()-2,304)+2&amp;"C3",FALSE)</f>
        <v>2.9409999999999998</v>
      </c>
      <c r="AH427" s="4" cm="1">
        <f t="array" aca="1" ref="AH427" ca="1">INDIRECT("R"&amp;MOD(AH$1+ROW()-2,304)+2&amp;"C3",FALSE)</f>
        <v>1.282</v>
      </c>
      <c r="AI427" s="4" cm="1">
        <f t="array" aca="1" ref="AI427" ca="1">INDIRECT("R"&amp;MOD(AI$1+ROW()-2,304)+2&amp;"C3",FALSE)</f>
        <v>0.185</v>
      </c>
      <c r="AJ427" s="4" cm="1">
        <f t="array" aca="1" ref="AJ427" ca="1">INDIRECT("R"&amp;MOD(AJ$1+ROW()-2,304)+2&amp;"C3",FALSE)</f>
        <v>-0.33</v>
      </c>
    </row>
    <row r="428" spans="7:36" x14ac:dyDescent="0.25">
      <c r="G428" s="4" cm="1">
        <f t="array" aca="1" ref="G428" ca="1">INDIRECT("R"&amp;MOD(G$1+ROW()-2,304)+2&amp;"C3",FALSE)</f>
        <v>3.7469999999999999</v>
      </c>
      <c r="H428" s="4" cm="1">
        <f t="array" aca="1" ref="H428" ca="1">INDIRECT("R"&amp;MOD(H$1+ROW()-2,304)+2&amp;"C3",FALSE)</f>
        <v>-0.39100000000000001</v>
      </c>
      <c r="I428" s="4" cm="1">
        <f t="array" aca="1" ref="I428" ca="1">INDIRECT("R"&amp;MOD(I$1+ROW()-2,304)+2&amp;"C3",FALSE)</f>
        <v>0.30499999999999999</v>
      </c>
      <c r="J428" s="4" cm="1">
        <f t="array" aca="1" ref="J428" ca="1">INDIRECT("R"&amp;MOD(J$1+ROW()-2,304)+2&amp;"C3",FALSE)</f>
        <v>6.3E-2</v>
      </c>
      <c r="K428" s="4" cm="1">
        <f t="array" aca="1" ref="K428" ca="1">INDIRECT("R"&amp;MOD(K$1+ROW()-2,304)+2&amp;"C3",FALSE)</f>
        <v>2.4009999999999998</v>
      </c>
      <c r="L428" s="4" cm="1">
        <f t="array" aca="1" ref="L428" ca="1">INDIRECT("R"&amp;MOD(L$1+ROW()-2,304)+2&amp;"C3",FALSE)</f>
        <v>2.8889999999999998</v>
      </c>
      <c r="M428" s="4" cm="1">
        <f t="array" aca="1" ref="M428" ca="1">INDIRECT("R"&amp;MOD(M$1+ROW()-2,304)+2&amp;"C3",FALSE)</f>
        <v>-0.41699999999999998</v>
      </c>
      <c r="N428" s="4" cm="1">
        <f t="array" aca="1" ref="N428" ca="1">INDIRECT("R"&amp;MOD(N$1+ROW()-2,304)+2&amp;"C3",FALSE)</f>
        <v>-0.53800000000000003</v>
      </c>
      <c r="O428" s="4" cm="1">
        <f t="array" aca="1" ref="O428" ca="1">INDIRECT("R"&amp;MOD(O$1+ROW()-2,304)+2&amp;"C3",FALSE)</f>
        <v>0.22600000000000001</v>
      </c>
      <c r="P428" s="4" cm="1">
        <f t="array" aca="1" ref="P428" ca="1">INDIRECT("R"&amp;MOD(P$1+ROW()-2,304)+2&amp;"C3",FALSE)</f>
        <v>0.85799999999999998</v>
      </c>
      <c r="Q428" s="4" cm="1">
        <f t="array" aca="1" ref="Q428" ca="1">INDIRECT("R"&amp;MOD(Q$1+ROW()-2,304)+2&amp;"C3",FALSE)</f>
        <v>-0.308</v>
      </c>
      <c r="R428" s="4" cm="1">
        <f t="array" aca="1" ref="R428" ca="1">INDIRECT("R"&amp;MOD(R$1+ROW()-2,304)+2&amp;"C3",FALSE)</f>
        <v>2.1160000000000001</v>
      </c>
      <c r="S428" s="4" cm="1">
        <f t="array" aca="1" ref="S428" ca="1">INDIRECT("R"&amp;MOD(S$1+ROW()-2,304)+2&amp;"C3",FALSE)</f>
        <v>2.7229999999999999</v>
      </c>
      <c r="T428" s="4" cm="1">
        <f t="array" aca="1" ref="T428" ca="1">INDIRECT("R"&amp;MOD(T$1+ROW()-2,304)+2&amp;"C3",FALSE)</f>
        <v>4.8479999999999999</v>
      </c>
      <c r="U428" s="4" cm="1">
        <f t="array" aca="1" ref="U428" ca="1">INDIRECT("R"&amp;MOD(U$1+ROW()-2,304)+2&amp;"C3",FALSE)</f>
        <v>4.7770000000000001</v>
      </c>
      <c r="V428" s="4" cm="1">
        <f t="array" aca="1" ref="V428" ca="1">INDIRECT("R"&amp;MOD(V$1+ROW()-2,304)+2&amp;"C3",FALSE)</f>
        <v>1.5760000000000001</v>
      </c>
      <c r="W428" s="4" cm="1">
        <f t="array" aca="1" ref="W428" ca="1">INDIRECT("R"&amp;MOD(W$1+ROW()-2,304)+2&amp;"C3",FALSE)</f>
        <v>-0.32200000000000001</v>
      </c>
      <c r="X428" s="4" cm="1">
        <f t="array" aca="1" ref="X428" ca="1">INDIRECT("R"&amp;MOD(X$1+ROW()-2,304)+2&amp;"C3",FALSE)</f>
        <v>-0.32800000000000001</v>
      </c>
      <c r="Y428" s="4" cm="1">
        <f t="array" aca="1" ref="Y428" ca="1">INDIRECT("R"&amp;MOD(Y$1+ROW()-2,304)+2&amp;"C3",FALSE)</f>
        <v>0.33200000000000002</v>
      </c>
      <c r="Z428" s="4" cm="1">
        <f t="array" aca="1" ref="Z428" ca="1">INDIRECT("R"&amp;MOD(Z$1+ROW()-2,304)+2&amp;"C3",FALSE)</f>
        <v>-0.33</v>
      </c>
      <c r="AA428" s="4" cm="1">
        <f t="array" aca="1" ref="AA428" ca="1">INDIRECT("R"&amp;MOD(AA$1+ROW()-2,304)+2&amp;"C3",FALSE)</f>
        <v>1.4850000000000001</v>
      </c>
      <c r="AB428" s="4" cm="1">
        <f t="array" aca="1" ref="AB428" ca="1">INDIRECT("R"&amp;MOD(AB$1+ROW()-2,304)+2&amp;"C3",FALSE)</f>
        <v>1.042</v>
      </c>
      <c r="AC428" s="4" cm="1">
        <f t="array" aca="1" ref="AC428" ca="1">INDIRECT("R"&amp;MOD(AC$1+ROW()-2,304)+2&amp;"C3",FALSE)</f>
        <v>4.9409999999999998</v>
      </c>
      <c r="AD428" s="4" cm="1">
        <f t="array" aca="1" ref="AD428" ca="1">INDIRECT("R"&amp;MOD(AD$1+ROW()-2,304)+2&amp;"C3",FALSE)</f>
        <v>0.192</v>
      </c>
      <c r="AE428" s="4" cm="1">
        <f t="array" aca="1" ref="AE428" ca="1">INDIRECT("R"&amp;MOD(AE$1+ROW()-2,304)+2&amp;"C3",FALSE)</f>
        <v>4.4820000000000002</v>
      </c>
      <c r="AF428" s="4" cm="1">
        <f t="array" aca="1" ref="AF428" ca="1">INDIRECT("R"&amp;MOD(AF$1+ROW()-2,304)+2&amp;"C3",FALSE)</f>
        <v>2.5299999999999998</v>
      </c>
      <c r="AG428" s="4" cm="1">
        <f t="array" aca="1" ref="AG428" ca="1">INDIRECT("R"&amp;MOD(AG$1+ROW()-2,304)+2&amp;"C3",FALSE)</f>
        <v>2.8319999999999999</v>
      </c>
      <c r="AH428" s="4" cm="1">
        <f t="array" aca="1" ref="AH428" ca="1">INDIRECT("R"&amp;MOD(AH$1+ROW()-2,304)+2&amp;"C3",FALSE)</f>
        <v>1.2230000000000001</v>
      </c>
      <c r="AI428" s="4" cm="1">
        <f t="array" aca="1" ref="AI428" ca="1">INDIRECT("R"&amp;MOD(AI$1+ROW()-2,304)+2&amp;"C3",FALSE)</f>
        <v>0.20499999999999999</v>
      </c>
      <c r="AJ428" s="4" cm="1">
        <f t="array" aca="1" ref="AJ428" ca="1">INDIRECT("R"&amp;MOD(AJ$1+ROW()-2,304)+2&amp;"C3",FALSE)</f>
        <v>-0.32900000000000001</v>
      </c>
    </row>
    <row r="429" spans="7:36" x14ac:dyDescent="0.25">
      <c r="G429" s="4" cm="1">
        <f t="array" aca="1" ref="G429" ca="1">INDIRECT("R"&amp;MOD(G$1+ROW()-2,304)+2&amp;"C3",FALSE)</f>
        <v>3.9249999999999998</v>
      </c>
      <c r="H429" s="4" cm="1">
        <f t="array" aca="1" ref="H429" ca="1">INDIRECT("R"&amp;MOD(H$1+ROW()-2,304)+2&amp;"C3",FALSE)</f>
        <v>-0.40899999999999997</v>
      </c>
      <c r="I429" s="4" cm="1">
        <f t="array" aca="1" ref="I429" ca="1">INDIRECT("R"&amp;MOD(I$1+ROW()-2,304)+2&amp;"C3",FALSE)</f>
        <v>0.33</v>
      </c>
      <c r="J429" s="4" cm="1">
        <f t="array" aca="1" ref="J429" ca="1">INDIRECT("R"&amp;MOD(J$1+ROW()-2,304)+2&amp;"C3",FALSE)</f>
        <v>4.8000000000000001E-2</v>
      </c>
      <c r="K429" s="4" cm="1">
        <f t="array" aca="1" ref="K429" ca="1">INDIRECT("R"&amp;MOD(K$1+ROW()-2,304)+2&amp;"C3",FALSE)</f>
        <v>2.1520000000000001</v>
      </c>
      <c r="L429" s="4" cm="1">
        <f t="array" aca="1" ref="L429" ca="1">INDIRECT("R"&amp;MOD(L$1+ROW()-2,304)+2&amp;"C3",FALSE)</f>
        <v>2.9860000000000002</v>
      </c>
      <c r="M429" s="4" cm="1">
        <f t="array" aca="1" ref="M429" ca="1">INDIRECT("R"&amp;MOD(M$1+ROW()-2,304)+2&amp;"C3",FALSE)</f>
        <v>-0.254</v>
      </c>
      <c r="N429" s="4" cm="1">
        <f t="array" aca="1" ref="N429" ca="1">INDIRECT("R"&amp;MOD(N$1+ROW()-2,304)+2&amp;"C3",FALSE)</f>
        <v>-0.54</v>
      </c>
      <c r="O429" s="4" cm="1">
        <f t="array" aca="1" ref="O429" ca="1">INDIRECT("R"&amp;MOD(O$1+ROW()-2,304)+2&amp;"C3",FALSE)</f>
        <v>0.223</v>
      </c>
      <c r="P429" s="4" cm="1">
        <f t="array" aca="1" ref="P429" ca="1">INDIRECT("R"&amp;MOD(P$1+ROW()-2,304)+2&amp;"C3",FALSE)</f>
        <v>0.74399999999999999</v>
      </c>
      <c r="Q429" s="4" cm="1">
        <f t="array" aca="1" ref="Q429" ca="1">INDIRECT("R"&amp;MOD(Q$1+ROW()-2,304)+2&amp;"C3",FALSE)</f>
        <v>-0.308</v>
      </c>
      <c r="R429" s="4" cm="1">
        <f t="array" aca="1" ref="R429" ca="1">INDIRECT("R"&amp;MOD(R$1+ROW()-2,304)+2&amp;"C3",FALSE)</f>
        <v>2.1139999999999999</v>
      </c>
      <c r="S429" s="4" cm="1">
        <f t="array" aca="1" ref="S429" ca="1">INDIRECT("R"&amp;MOD(S$1+ROW()-2,304)+2&amp;"C3",FALSE)</f>
        <v>2.794</v>
      </c>
      <c r="T429" s="4" cm="1">
        <f t="array" aca="1" ref="T429" ca="1">INDIRECT("R"&amp;MOD(T$1+ROW()-2,304)+2&amp;"C3",FALSE)</f>
        <v>4.4820000000000002</v>
      </c>
      <c r="U429" s="4" cm="1">
        <f t="array" aca="1" ref="U429" ca="1">INDIRECT("R"&amp;MOD(U$1+ROW()-2,304)+2&amp;"C3",FALSE)</f>
        <v>4.8529999999999998</v>
      </c>
      <c r="V429" s="4" cm="1">
        <f t="array" aca="1" ref="V429" ca="1">INDIRECT("R"&amp;MOD(V$1+ROW()-2,304)+2&amp;"C3",FALSE)</f>
        <v>1.4850000000000001</v>
      </c>
      <c r="W429" s="4" cm="1">
        <f t="array" aca="1" ref="W429" ca="1">INDIRECT("R"&amp;MOD(W$1+ROW()-2,304)+2&amp;"C3",FALSE)</f>
        <v>-0.32100000000000001</v>
      </c>
      <c r="X429" s="4" cm="1">
        <f t="array" aca="1" ref="X429" ca="1">INDIRECT("R"&amp;MOD(X$1+ROW()-2,304)+2&amp;"C3",FALSE)</f>
        <v>-0.32800000000000001</v>
      </c>
      <c r="Y429" s="4" cm="1">
        <f t="array" aca="1" ref="Y429" ca="1">INDIRECT("R"&amp;MOD(Y$1+ROW()-2,304)+2&amp;"C3",FALSE)</f>
        <v>0.246</v>
      </c>
      <c r="Z429" s="4" cm="1">
        <f t="array" aca="1" ref="Z429" ca="1">INDIRECT("R"&amp;MOD(Z$1+ROW()-2,304)+2&amp;"C3",FALSE)</f>
        <v>-0.32900000000000001</v>
      </c>
      <c r="AA429" s="4" cm="1">
        <f t="array" aca="1" ref="AA429" ca="1">INDIRECT("R"&amp;MOD(AA$1+ROW()-2,304)+2&amp;"C3",FALSE)</f>
        <v>1.4259999999999999</v>
      </c>
      <c r="AB429" s="4" cm="1">
        <f t="array" aca="1" ref="AB429" ca="1">INDIRECT("R"&amp;MOD(AB$1+ROW()-2,304)+2&amp;"C3",FALSE)</f>
        <v>1.022</v>
      </c>
      <c r="AC429" s="4" cm="1">
        <f t="array" aca="1" ref="AC429" ca="1">INDIRECT("R"&amp;MOD(AC$1+ROW()-2,304)+2&amp;"C3",FALSE)</f>
        <v>4.9610000000000003</v>
      </c>
      <c r="AD429" s="4" cm="1">
        <f t="array" aca="1" ref="AD429" ca="1">INDIRECT("R"&amp;MOD(AD$1+ROW()-2,304)+2&amp;"C3",FALSE)</f>
        <v>9.7000000000000003E-2</v>
      </c>
      <c r="AE429" s="4" cm="1">
        <f t="array" aca="1" ref="AE429" ca="1">INDIRECT("R"&amp;MOD(AE$1+ROW()-2,304)+2&amp;"C3",FALSE)</f>
        <v>4.3620000000000001</v>
      </c>
      <c r="AF429" s="4" cm="1">
        <f t="array" aca="1" ref="AF429" ca="1">INDIRECT("R"&amp;MOD(AF$1+ROW()-2,304)+2&amp;"C3",FALSE)</f>
        <v>2.5329999999999999</v>
      </c>
      <c r="AG429" s="4" cm="1">
        <f t="array" aca="1" ref="AG429" ca="1">INDIRECT("R"&amp;MOD(AG$1+ROW()-2,304)+2&amp;"C3",FALSE)</f>
        <v>2.6869999999999998</v>
      </c>
      <c r="AH429" s="4" cm="1">
        <f t="array" aca="1" ref="AH429" ca="1">INDIRECT("R"&amp;MOD(AH$1+ROW()-2,304)+2&amp;"C3",FALSE)</f>
        <v>0.97499999999999998</v>
      </c>
      <c r="AI429" s="4" cm="1">
        <f t="array" aca="1" ref="AI429" ca="1">INDIRECT("R"&amp;MOD(AI$1+ROW()-2,304)+2&amp;"C3",FALSE)</f>
        <v>0.223</v>
      </c>
      <c r="AJ429" s="4" cm="1">
        <f t="array" aca="1" ref="AJ429" ca="1">INDIRECT("R"&amp;MOD(AJ$1+ROW()-2,304)+2&amp;"C3",FALSE)</f>
        <v>-0.32900000000000001</v>
      </c>
    </row>
    <row r="430" spans="7:36" x14ac:dyDescent="0.25">
      <c r="G430" s="4" cm="1">
        <f t="array" aca="1" ref="G430" ca="1">INDIRECT("R"&amp;MOD(G$1+ROW()-2,304)+2&amp;"C3",FALSE)</f>
        <v>4.3620000000000001</v>
      </c>
      <c r="H430" s="4" cm="1">
        <f t="array" aca="1" ref="H430" ca="1">INDIRECT("R"&amp;MOD(H$1+ROW()-2,304)+2&amp;"C3",FALSE)</f>
        <v>-0.41699999999999998</v>
      </c>
      <c r="I430" s="4" cm="1">
        <f t="array" aca="1" ref="I430" ca="1">INDIRECT("R"&amp;MOD(I$1+ROW()-2,304)+2&amp;"C3",FALSE)</f>
        <v>0.32500000000000001</v>
      </c>
      <c r="J430" s="4" cm="1">
        <f t="array" aca="1" ref="J430" ca="1">INDIRECT("R"&amp;MOD(J$1+ROW()-2,304)+2&amp;"C3",FALSE)</f>
        <v>2.7E-2</v>
      </c>
      <c r="K430" s="4" cm="1">
        <f t="array" aca="1" ref="K430" ca="1">INDIRECT("R"&amp;MOD(K$1+ROW()-2,304)+2&amp;"C3",FALSE)</f>
        <v>2.13</v>
      </c>
      <c r="L430" s="4" cm="1">
        <f t="array" aca="1" ref="L430" ca="1">INDIRECT("R"&amp;MOD(L$1+ROW()-2,304)+2&amp;"C3",FALSE)</f>
        <v>3.1019999999999999</v>
      </c>
      <c r="M430" s="4" cm="1">
        <f t="array" aca="1" ref="M430" ca="1">INDIRECT("R"&amp;MOD(M$1+ROW()-2,304)+2&amp;"C3",FALSE)</f>
        <v>-0.27200000000000002</v>
      </c>
      <c r="N430" s="4" cm="1">
        <f t="array" aca="1" ref="N430" ca="1">INDIRECT("R"&amp;MOD(N$1+ROW()-2,304)+2&amp;"C3",FALSE)</f>
        <v>-0.54300000000000004</v>
      </c>
      <c r="O430" s="4" cm="1">
        <f t="array" aca="1" ref="O430" ca="1">INDIRECT("R"&amp;MOD(O$1+ROW()-2,304)+2&amp;"C3",FALSE)</f>
        <v>0.27200000000000002</v>
      </c>
      <c r="P430" s="4" cm="1">
        <f t="array" aca="1" ref="P430" ca="1">INDIRECT("R"&amp;MOD(P$1+ROW()-2,304)+2&amp;"C3",FALSE)</f>
        <v>0.68500000000000005</v>
      </c>
      <c r="Q430" s="4" cm="1">
        <f t="array" aca="1" ref="Q430" ca="1">INDIRECT("R"&amp;MOD(Q$1+ROW()-2,304)+2&amp;"C3",FALSE)</f>
        <v>-0.309</v>
      </c>
      <c r="R430" s="4" cm="1">
        <f t="array" aca="1" ref="R430" ca="1">INDIRECT("R"&amp;MOD(R$1+ROW()-2,304)+2&amp;"C3",FALSE)</f>
        <v>2.1190000000000002</v>
      </c>
      <c r="S430" s="4" cm="1">
        <f t="array" aca="1" ref="S430" ca="1">INDIRECT("R"&amp;MOD(S$1+ROW()-2,304)+2&amp;"C3",FALSE)</f>
        <v>2.8889999999999998</v>
      </c>
      <c r="T430" s="4" cm="1">
        <f t="array" aca="1" ref="T430" ca="1">INDIRECT("R"&amp;MOD(T$1+ROW()-2,304)+2&amp;"C3",FALSE)</f>
        <v>4.3620000000000001</v>
      </c>
      <c r="U430" s="4" cm="1">
        <f t="array" aca="1" ref="U430" ca="1">INDIRECT("R"&amp;MOD(U$1+ROW()-2,304)+2&amp;"C3",FALSE)</f>
        <v>5.0410000000000004</v>
      </c>
      <c r="V430" s="4" cm="1">
        <f t="array" aca="1" ref="V430" ca="1">INDIRECT("R"&amp;MOD(V$1+ROW()-2,304)+2&amp;"C3",FALSE)</f>
        <v>1.4259999999999999</v>
      </c>
      <c r="W430" s="4" cm="1">
        <f t="array" aca="1" ref="W430" ca="1">INDIRECT("R"&amp;MOD(W$1+ROW()-2,304)+2&amp;"C3",FALSE)</f>
        <v>-0.31900000000000001</v>
      </c>
      <c r="X430" s="4" cm="1">
        <f t="array" aca="1" ref="X430" ca="1">INDIRECT("R"&amp;MOD(X$1+ROW()-2,304)+2&amp;"C3",FALSE)</f>
        <v>-0.32800000000000001</v>
      </c>
      <c r="Y430" s="4" cm="1">
        <f t="array" aca="1" ref="Y430" ca="1">INDIRECT("R"&amp;MOD(Y$1+ROW()-2,304)+2&amp;"C3",FALSE)</f>
        <v>0.20799999999999999</v>
      </c>
      <c r="Z430" s="4" cm="1">
        <f t="array" aca="1" ref="Z430" ca="1">INDIRECT("R"&amp;MOD(Z$1+ROW()-2,304)+2&amp;"C3",FALSE)</f>
        <v>-0.32800000000000001</v>
      </c>
      <c r="AA430" s="4" cm="1">
        <f t="array" aca="1" ref="AA430" ca="1">INDIRECT("R"&amp;MOD(AA$1+ROW()-2,304)+2&amp;"C3",FALSE)</f>
        <v>1.222</v>
      </c>
      <c r="AB430" s="4" cm="1">
        <f t="array" aca="1" ref="AB430" ca="1">INDIRECT("R"&amp;MOD(AB$1+ROW()-2,304)+2&amp;"C3",FALSE)</f>
        <v>1.0169999999999999</v>
      </c>
      <c r="AC430" s="4" cm="1">
        <f t="array" aca="1" ref="AC430" ca="1">INDIRECT("R"&amp;MOD(AC$1+ROW()-2,304)+2&amp;"C3",FALSE)</f>
        <v>4.9649999999999999</v>
      </c>
      <c r="AD430" s="4" cm="1">
        <f t="array" aca="1" ref="AD430" ca="1">INDIRECT("R"&amp;MOD(AD$1+ROW()-2,304)+2&amp;"C3",FALSE)</f>
        <v>8.3000000000000004E-2</v>
      </c>
      <c r="AE430" s="4" cm="1">
        <f t="array" aca="1" ref="AE430" ca="1">INDIRECT("R"&amp;MOD(AE$1+ROW()-2,304)+2&amp;"C3",FALSE)</f>
        <v>4.5960000000000001</v>
      </c>
      <c r="AF430" s="4" cm="1">
        <f t="array" aca="1" ref="AF430" ca="1">INDIRECT("R"&amp;MOD(AF$1+ROW()-2,304)+2&amp;"C3",FALSE)</f>
        <v>2.4009999999999998</v>
      </c>
      <c r="AG430" s="4" cm="1">
        <f t="array" aca="1" ref="AG430" ca="1">INDIRECT("R"&amp;MOD(AG$1+ROW()-2,304)+2&amp;"C3",FALSE)</f>
        <v>2.5299999999999998</v>
      </c>
      <c r="AH430" s="4" cm="1">
        <f t="array" aca="1" ref="AH430" ca="1">INDIRECT("R"&amp;MOD(AH$1+ROW()-2,304)+2&amp;"C3",FALSE)</f>
        <v>0.86</v>
      </c>
      <c r="AI430" s="4" cm="1">
        <f t="array" aca="1" ref="AI430" ca="1">INDIRECT("R"&amp;MOD(AI$1+ROW()-2,304)+2&amp;"C3",FALSE)</f>
        <v>0.20599999999999999</v>
      </c>
      <c r="AJ430" s="4" cm="1">
        <f t="array" aca="1" ref="AJ430" ca="1">INDIRECT("R"&amp;MOD(AJ$1+ROW()-2,304)+2&amp;"C3",FALSE)</f>
        <v>-0.33</v>
      </c>
    </row>
    <row r="431" spans="7:36" x14ac:dyDescent="0.25">
      <c r="G431" s="4" cm="1">
        <f t="array" aca="1" ref="G431" ca="1">INDIRECT("R"&amp;MOD(G$1+ROW()-2,304)+2&amp;"C3",FALSE)</f>
        <v>4.5019999999999998</v>
      </c>
      <c r="H431" s="4" cm="1">
        <f t="array" aca="1" ref="H431" ca="1">INDIRECT("R"&amp;MOD(H$1+ROW()-2,304)+2&amp;"C3",FALSE)</f>
        <v>-0.254</v>
      </c>
      <c r="I431" s="4" cm="1">
        <f t="array" aca="1" ref="I431" ca="1">INDIRECT("R"&amp;MOD(I$1+ROW()-2,304)+2&amp;"C3",FALSE)</f>
        <v>0.24099999999999999</v>
      </c>
      <c r="J431" s="4" cm="1">
        <f t="array" aca="1" ref="J431" ca="1">INDIRECT("R"&amp;MOD(J$1+ROW()-2,304)+2&amp;"C3",FALSE)</f>
        <v>5.0000000000000001E-3</v>
      </c>
      <c r="K431" s="4" cm="1">
        <f t="array" aca="1" ref="K431" ca="1">INDIRECT("R"&amp;MOD(K$1+ROW()-2,304)+2&amp;"C3",FALSE)</f>
        <v>2.14</v>
      </c>
      <c r="L431" s="4" cm="1">
        <f t="array" aca="1" ref="L431" ca="1">INDIRECT("R"&amp;MOD(L$1+ROW()-2,304)+2&amp;"C3",FALSE)</f>
        <v>3.226</v>
      </c>
      <c r="M431" s="4" cm="1">
        <f t="array" aca="1" ref="M431" ca="1">INDIRECT("R"&amp;MOD(M$1+ROW()-2,304)+2&amp;"C3",FALSE)</f>
        <v>-0.376</v>
      </c>
      <c r="N431" s="4" cm="1">
        <f t="array" aca="1" ref="N431" ca="1">INDIRECT("R"&amp;MOD(N$1+ROW()-2,304)+2&amp;"C3",FALSE)</f>
        <v>-0.54500000000000004</v>
      </c>
      <c r="O431" s="4" cm="1">
        <f t="array" aca="1" ref="O431" ca="1">INDIRECT("R"&amp;MOD(O$1+ROW()-2,304)+2&amp;"C3",FALSE)</f>
        <v>0.29199999999999998</v>
      </c>
      <c r="P431" s="4" cm="1">
        <f t="array" aca="1" ref="P431" ca="1">INDIRECT("R"&amp;MOD(P$1+ROW()-2,304)+2&amp;"C3",FALSE)</f>
        <v>0.65900000000000003</v>
      </c>
      <c r="Q431" s="4" cm="1">
        <f t="array" aca="1" ref="Q431" ca="1">INDIRECT("R"&amp;MOD(Q$1+ROW()-2,304)+2&amp;"C3",FALSE)</f>
        <v>-0.31</v>
      </c>
      <c r="R431" s="4" cm="1">
        <f t="array" aca="1" ref="R431" ca="1">INDIRECT("R"&amp;MOD(R$1+ROW()-2,304)+2&amp;"C3",FALSE)</f>
        <v>2.1469999999999998</v>
      </c>
      <c r="S431" s="4" cm="1">
        <f t="array" aca="1" ref="S431" ca="1">INDIRECT("R"&amp;MOD(S$1+ROW()-2,304)+2&amp;"C3",FALSE)</f>
        <v>2.9860000000000002</v>
      </c>
      <c r="T431" s="4" cm="1">
        <f t="array" aca="1" ref="T431" ca="1">INDIRECT("R"&amp;MOD(T$1+ROW()-2,304)+2&amp;"C3",FALSE)</f>
        <v>4.5960000000000001</v>
      </c>
      <c r="U431" s="4" cm="1">
        <f t="array" aca="1" ref="U431" ca="1">INDIRECT("R"&amp;MOD(U$1+ROW()-2,304)+2&amp;"C3",FALSE)</f>
        <v>5.0919999999999996</v>
      </c>
      <c r="V431" s="4" cm="1">
        <f t="array" aca="1" ref="V431" ca="1">INDIRECT("R"&amp;MOD(V$1+ROW()-2,304)+2&amp;"C3",FALSE)</f>
        <v>1.222</v>
      </c>
      <c r="W431" s="4" cm="1">
        <f t="array" aca="1" ref="W431" ca="1">INDIRECT("R"&amp;MOD(W$1+ROW()-2,304)+2&amp;"C3",FALSE)</f>
        <v>-0.31900000000000001</v>
      </c>
      <c r="X431" s="4" cm="1">
        <f t="array" aca="1" ref="X431" ca="1">INDIRECT("R"&amp;MOD(X$1+ROW()-2,304)+2&amp;"C3",FALSE)</f>
        <v>-0.32800000000000001</v>
      </c>
      <c r="Y431" s="4" cm="1">
        <f t="array" aca="1" ref="Y431" ca="1">INDIRECT("R"&amp;MOD(Y$1+ROW()-2,304)+2&amp;"C3",FALSE)</f>
        <v>0.192</v>
      </c>
      <c r="Z431" s="4" cm="1">
        <f t="array" aca="1" ref="Z431" ca="1">INDIRECT("R"&amp;MOD(Z$1+ROW()-2,304)+2&amp;"C3",FALSE)</f>
        <v>-0.32800000000000001</v>
      </c>
      <c r="AA431" s="4" cm="1">
        <f t="array" aca="1" ref="AA431" ca="1">INDIRECT("R"&amp;MOD(AA$1+ROW()-2,304)+2&amp;"C3",FALSE)</f>
        <v>1.048</v>
      </c>
      <c r="AB431" s="4" cm="1">
        <f t="array" aca="1" ref="AB431" ca="1">INDIRECT("R"&amp;MOD(AB$1+ROW()-2,304)+2&amp;"C3",FALSE)</f>
        <v>1.087</v>
      </c>
      <c r="AC431" s="4" cm="1">
        <f t="array" aca="1" ref="AC431" ca="1">INDIRECT("R"&amp;MOD(AC$1+ROW()-2,304)+2&amp;"C3",FALSE)</f>
        <v>5.0190000000000001</v>
      </c>
      <c r="AD431" s="4" cm="1">
        <f t="array" aca="1" ref="AD431" ca="1">INDIRECT("R"&amp;MOD(AD$1+ROW()-2,304)+2&amp;"C3",FALSE)</f>
        <v>8.1000000000000003E-2</v>
      </c>
      <c r="AE431" s="4" cm="1">
        <f t="array" aca="1" ref="AE431" ca="1">INDIRECT("R"&amp;MOD(AE$1+ROW()-2,304)+2&amp;"C3",FALSE)</f>
        <v>4.7839999999999998</v>
      </c>
      <c r="AF431" s="4" cm="1">
        <f t="array" aca="1" ref="AF431" ca="1">INDIRECT("R"&amp;MOD(AF$1+ROW()-2,304)+2&amp;"C3",FALSE)</f>
        <v>2.1520000000000001</v>
      </c>
      <c r="AG431" s="4" cm="1">
        <f t="array" aca="1" ref="AG431" ca="1">INDIRECT("R"&amp;MOD(AG$1+ROW()-2,304)+2&amp;"C3",FALSE)</f>
        <v>2.5329999999999999</v>
      </c>
      <c r="AH431" s="4" cm="1">
        <f t="array" aca="1" ref="AH431" ca="1">INDIRECT("R"&amp;MOD(AH$1+ROW()-2,304)+2&amp;"C3",FALSE)</f>
        <v>0.77200000000000002</v>
      </c>
      <c r="AI431" s="4" cm="1">
        <f t="array" aca="1" ref="AI431" ca="1">INDIRECT("R"&amp;MOD(AI$1+ROW()-2,304)+2&amp;"C3",FALSE)</f>
        <v>0.20899999999999999</v>
      </c>
      <c r="AJ431" s="4" cm="1">
        <f t="array" aca="1" ref="AJ431" ca="1">INDIRECT("R"&amp;MOD(AJ$1+ROW()-2,304)+2&amp;"C3",FALSE)</f>
        <v>-0.32900000000000001</v>
      </c>
    </row>
    <row r="432" spans="7:36" x14ac:dyDescent="0.25">
      <c r="G432" s="4" cm="1">
        <f t="array" aca="1" ref="G432" ca="1">INDIRECT("R"&amp;MOD(G$1+ROW()-2,304)+2&amp;"C3",FALSE)</f>
        <v>4.5830000000000002</v>
      </c>
      <c r="H432" s="4" cm="1">
        <f t="array" aca="1" ref="H432" ca="1">INDIRECT("R"&amp;MOD(H$1+ROW()-2,304)+2&amp;"C3",FALSE)</f>
        <v>-0.27200000000000002</v>
      </c>
      <c r="I432" s="4" cm="1">
        <f t="array" aca="1" ref="I432" ca="1">INDIRECT("R"&amp;MOD(I$1+ROW()-2,304)+2&amp;"C3",FALSE)</f>
        <v>0.20499999999999999</v>
      </c>
      <c r="J432" s="4" cm="1">
        <f t="array" aca="1" ref="J432" ca="1">INDIRECT("R"&amp;MOD(J$1+ROW()-2,304)+2&amp;"C3",FALSE)</f>
        <v>-0.01</v>
      </c>
      <c r="K432" s="4" cm="1">
        <f t="array" aca="1" ref="K432" ca="1">INDIRECT("R"&amp;MOD(K$1+ROW()-2,304)+2&amp;"C3",FALSE)</f>
        <v>2.1469999999999998</v>
      </c>
      <c r="L432" s="4" cm="1">
        <f t="array" aca="1" ref="L432" ca="1">INDIRECT("R"&amp;MOD(L$1+ROW()-2,304)+2&amp;"C3",FALSE)</f>
        <v>3.335</v>
      </c>
      <c r="M432" s="4" cm="1">
        <f t="array" aca="1" ref="M432" ca="1">INDIRECT("R"&amp;MOD(M$1+ROW()-2,304)+2&amp;"C3",FALSE)</f>
        <v>-0.44400000000000001</v>
      </c>
      <c r="N432" s="4" cm="1">
        <f t="array" aca="1" ref="N432" ca="1">INDIRECT("R"&amp;MOD(N$1+ROW()-2,304)+2&amp;"C3",FALSE)</f>
        <v>-0.54800000000000004</v>
      </c>
      <c r="O432" s="4" cm="1">
        <f t="array" aca="1" ref="O432" ca="1">INDIRECT("R"&amp;MOD(O$1+ROW()-2,304)+2&amp;"C3",FALSE)</f>
        <v>0.28799999999999998</v>
      </c>
      <c r="P432" s="4" cm="1">
        <f t="array" aca="1" ref="P432" ca="1">INDIRECT("R"&amp;MOD(P$1+ROW()-2,304)+2&amp;"C3",FALSE)</f>
        <v>0.497</v>
      </c>
      <c r="Q432" s="4" cm="1">
        <f t="array" aca="1" ref="Q432" ca="1">INDIRECT("R"&amp;MOD(Q$1+ROW()-2,304)+2&amp;"C3",FALSE)</f>
        <v>-0.312</v>
      </c>
      <c r="R432" s="4" cm="1">
        <f t="array" aca="1" ref="R432" ca="1">INDIRECT("R"&amp;MOD(R$1+ROW()-2,304)+2&amp;"C3",FALSE)</f>
        <v>2.17</v>
      </c>
      <c r="S432" s="4" cm="1">
        <f t="array" aca="1" ref="S432" ca="1">INDIRECT("R"&amp;MOD(S$1+ROW()-2,304)+2&amp;"C3",FALSE)</f>
        <v>3.1019999999999999</v>
      </c>
      <c r="T432" s="4" cm="1">
        <f t="array" aca="1" ref="T432" ca="1">INDIRECT("R"&amp;MOD(T$1+ROW()-2,304)+2&amp;"C3",FALSE)</f>
        <v>4.7839999999999998</v>
      </c>
      <c r="U432" s="4" cm="1">
        <f t="array" aca="1" ref="U432" ca="1">INDIRECT("R"&amp;MOD(U$1+ROW()-2,304)+2&amp;"C3",FALSE)</f>
        <v>4.9390000000000001</v>
      </c>
      <c r="V432" s="4" cm="1">
        <f t="array" aca="1" ref="V432" ca="1">INDIRECT("R"&amp;MOD(V$1+ROW()-2,304)+2&amp;"C3",FALSE)</f>
        <v>1.048</v>
      </c>
      <c r="W432" s="4" cm="1">
        <f t="array" aca="1" ref="W432" ca="1">INDIRECT("R"&amp;MOD(W$1+ROW()-2,304)+2&amp;"C3",FALSE)</f>
        <v>-0.318</v>
      </c>
      <c r="X432" s="4" cm="1">
        <f t="array" aca="1" ref="X432" ca="1">INDIRECT("R"&amp;MOD(X$1+ROW()-2,304)+2&amp;"C3",FALSE)</f>
        <v>-0.32500000000000001</v>
      </c>
      <c r="Y432" s="4" cm="1">
        <f t="array" aca="1" ref="Y432" ca="1">INDIRECT("R"&amp;MOD(Y$1+ROW()-2,304)+2&amp;"C3",FALSE)</f>
        <v>0.185</v>
      </c>
      <c r="Z432" s="4" cm="1">
        <f t="array" aca="1" ref="Z432" ca="1">INDIRECT("R"&amp;MOD(Z$1+ROW()-2,304)+2&amp;"C3",FALSE)</f>
        <v>-0.32800000000000001</v>
      </c>
      <c r="AA432" s="4" cm="1">
        <f t="array" aca="1" ref="AA432" ca="1">INDIRECT("R"&amp;MOD(AA$1+ROW()-2,304)+2&amp;"C3",FALSE)</f>
        <v>0.85799999999999998</v>
      </c>
      <c r="AB432" s="4" cm="1">
        <f t="array" aca="1" ref="AB432" ca="1">INDIRECT("R"&amp;MOD(AB$1+ROW()-2,304)+2&amp;"C3",FALSE)</f>
        <v>1.1759999999999999</v>
      </c>
      <c r="AC432" s="4" cm="1">
        <f t="array" aca="1" ref="AC432" ca="1">INDIRECT("R"&amp;MOD(AC$1+ROW()-2,304)+2&amp;"C3",FALSE)</f>
        <v>5.1130000000000004</v>
      </c>
      <c r="AD432" s="4" cm="1">
        <f t="array" aca="1" ref="AD432" ca="1">INDIRECT("R"&amp;MOD(AD$1+ROW()-2,304)+2&amp;"C3",FALSE)</f>
        <v>8.1000000000000003E-2</v>
      </c>
      <c r="AE432" s="4" cm="1">
        <f t="array" aca="1" ref="AE432" ca="1">INDIRECT("R"&amp;MOD(AE$1+ROW()-2,304)+2&amp;"C3",FALSE)</f>
        <v>4.8570000000000002</v>
      </c>
      <c r="AF432" s="4" cm="1">
        <f t="array" aca="1" ref="AF432" ca="1">INDIRECT("R"&amp;MOD(AF$1+ROW()-2,304)+2&amp;"C3",FALSE)</f>
        <v>2.13</v>
      </c>
      <c r="AG432" s="4" cm="1">
        <f t="array" aca="1" ref="AG432" ca="1">INDIRECT("R"&amp;MOD(AG$1+ROW()-2,304)+2&amp;"C3",FALSE)</f>
        <v>2.4009999999999998</v>
      </c>
      <c r="AH432" s="4" cm="1">
        <f t="array" aca="1" ref="AH432" ca="1">INDIRECT("R"&amp;MOD(AH$1+ROW()-2,304)+2&amp;"C3",FALSE)</f>
        <v>0.73799999999999999</v>
      </c>
      <c r="AI432" s="4" cm="1">
        <f t="array" aca="1" ref="AI432" ca="1">INDIRECT("R"&amp;MOD(AI$1+ROW()-2,304)+2&amp;"C3",FALSE)</f>
        <v>0.20100000000000001</v>
      </c>
      <c r="AJ432" s="4" cm="1">
        <f t="array" aca="1" ref="AJ432" ca="1">INDIRECT("R"&amp;MOD(AJ$1+ROW()-2,304)+2&amp;"C3",FALSE)</f>
        <v>-0.32800000000000001</v>
      </c>
    </row>
    <row r="433" spans="7:36" x14ac:dyDescent="0.25">
      <c r="G433" s="4" cm="1">
        <f t="array" aca="1" ref="G433" ca="1">INDIRECT("R"&amp;MOD(G$1+ROW()-2,304)+2&amp;"C3",FALSE)</f>
        <v>4.7770000000000001</v>
      </c>
      <c r="H433" s="4" cm="1">
        <f t="array" aca="1" ref="H433" ca="1">INDIRECT("R"&amp;MOD(H$1+ROW()-2,304)+2&amp;"C3",FALSE)</f>
        <v>-0.376</v>
      </c>
      <c r="I433" s="4" cm="1">
        <f t="array" aca="1" ref="I433" ca="1">INDIRECT("R"&amp;MOD(I$1+ROW()-2,304)+2&amp;"C3",FALSE)</f>
        <v>0.192</v>
      </c>
      <c r="J433" s="4" cm="1">
        <f t="array" aca="1" ref="J433" ca="1">INDIRECT("R"&amp;MOD(J$1+ROW()-2,304)+2&amp;"C3",FALSE)</f>
        <v>-1.4E-2</v>
      </c>
      <c r="K433" s="4" cm="1">
        <f t="array" aca="1" ref="K433" ca="1">INDIRECT("R"&amp;MOD(K$1+ROW()-2,304)+2&amp;"C3",FALSE)</f>
        <v>2.1440000000000001</v>
      </c>
      <c r="L433" s="4" cm="1">
        <f t="array" aca="1" ref="L433" ca="1">INDIRECT("R"&amp;MOD(L$1+ROW()-2,304)+2&amp;"C3",FALSE)</f>
        <v>3.5019999999999998</v>
      </c>
      <c r="M433" s="4" cm="1">
        <f t="array" aca="1" ref="M433" ca="1">INDIRECT("R"&amp;MOD(M$1+ROW()-2,304)+2&amp;"C3",FALSE)</f>
        <v>-0.48</v>
      </c>
      <c r="N433" s="4" cm="1">
        <f t="array" aca="1" ref="N433" ca="1">INDIRECT("R"&amp;MOD(N$1+ROW()-2,304)+2&amp;"C3",FALSE)</f>
        <v>-0.54500000000000004</v>
      </c>
      <c r="O433" s="4" cm="1">
        <f t="array" aca="1" ref="O433" ca="1">INDIRECT("R"&amp;MOD(O$1+ROW()-2,304)+2&amp;"C3",FALSE)</f>
        <v>0.30499999999999999</v>
      </c>
      <c r="P433" s="4" cm="1">
        <f t="array" aca="1" ref="P433" ca="1">INDIRECT("R"&amp;MOD(P$1+ROW()-2,304)+2&amp;"C3",FALSE)</f>
        <v>0.33200000000000002</v>
      </c>
      <c r="Q433" s="4" cm="1">
        <f t="array" aca="1" ref="Q433" ca="1">INDIRECT("R"&amp;MOD(Q$1+ROW()-2,304)+2&amp;"C3",FALSE)</f>
        <v>-0.32900000000000001</v>
      </c>
      <c r="R433" s="4" cm="1">
        <f t="array" aca="1" ref="R433" ca="1">INDIRECT("R"&amp;MOD(R$1+ROW()-2,304)+2&amp;"C3",FALSE)</f>
        <v>2.173</v>
      </c>
      <c r="S433" s="4" cm="1">
        <f t="array" aca="1" ref="S433" ca="1">INDIRECT("R"&amp;MOD(S$1+ROW()-2,304)+2&amp;"C3",FALSE)</f>
        <v>3.226</v>
      </c>
      <c r="T433" s="4" cm="1">
        <f t="array" aca="1" ref="T433" ca="1">INDIRECT("R"&amp;MOD(T$1+ROW()-2,304)+2&amp;"C3",FALSE)</f>
        <v>4.8570000000000002</v>
      </c>
      <c r="U433" s="4" cm="1">
        <f t="array" aca="1" ref="U433" ca="1">INDIRECT("R"&amp;MOD(U$1+ROW()-2,304)+2&amp;"C3",FALSE)</f>
        <v>4.7709999999999999</v>
      </c>
      <c r="V433" s="4" cm="1">
        <f t="array" aca="1" ref="V433" ca="1">INDIRECT("R"&amp;MOD(V$1+ROW()-2,304)+2&amp;"C3",FALSE)</f>
        <v>0.85799999999999998</v>
      </c>
      <c r="W433" s="4" cm="1">
        <f t="array" aca="1" ref="W433" ca="1">INDIRECT("R"&amp;MOD(W$1+ROW()-2,304)+2&amp;"C3",FALSE)</f>
        <v>-0.316</v>
      </c>
      <c r="X433" s="4" cm="1">
        <f t="array" aca="1" ref="X433" ca="1">INDIRECT("R"&amp;MOD(X$1+ROW()-2,304)+2&amp;"C3",FALSE)</f>
        <v>-0.32200000000000001</v>
      </c>
      <c r="Y433" s="4" cm="1">
        <f t="array" aca="1" ref="Y433" ca="1">INDIRECT("R"&amp;MOD(Y$1+ROW()-2,304)+2&amp;"C3",FALSE)</f>
        <v>0.20499999999999999</v>
      </c>
      <c r="Z433" s="4" cm="1">
        <f t="array" aca="1" ref="Z433" ca="1">INDIRECT("R"&amp;MOD(Z$1+ROW()-2,304)+2&amp;"C3",FALSE)</f>
        <v>-0.32800000000000001</v>
      </c>
      <c r="AA433" s="4" cm="1">
        <f t="array" aca="1" ref="AA433" ca="1">INDIRECT("R"&amp;MOD(AA$1+ROW()-2,304)+2&amp;"C3",FALSE)</f>
        <v>0.74399999999999999</v>
      </c>
      <c r="AB433" s="4" cm="1">
        <f t="array" aca="1" ref="AB433" ca="1">INDIRECT("R"&amp;MOD(AB$1+ROW()-2,304)+2&amp;"C3",FALSE)</f>
        <v>1.321</v>
      </c>
      <c r="AC433" s="4" cm="1">
        <f t="array" aca="1" ref="AC433" ca="1">INDIRECT("R"&amp;MOD(AC$1+ROW()-2,304)+2&amp;"C3",FALSE)</f>
        <v>4.2380000000000004</v>
      </c>
      <c r="AD433" s="4" cm="1">
        <f t="array" aca="1" ref="AD433" ca="1">INDIRECT("R"&amp;MOD(AD$1+ROW()-2,304)+2&amp;"C3",FALSE)</f>
        <v>6.3E-2</v>
      </c>
      <c r="AE433" s="4" cm="1">
        <f t="array" aca="1" ref="AE433" ca="1">INDIRECT("R"&amp;MOD(AE$1+ROW()-2,304)+2&amp;"C3",FALSE)</f>
        <v>4.9409999999999998</v>
      </c>
      <c r="AF433" s="4" cm="1">
        <f t="array" aca="1" ref="AF433" ca="1">INDIRECT("R"&amp;MOD(AF$1+ROW()-2,304)+2&amp;"C3",FALSE)</f>
        <v>2.14</v>
      </c>
      <c r="AG433" s="4" cm="1">
        <f t="array" aca="1" ref="AG433" ca="1">INDIRECT("R"&amp;MOD(AG$1+ROW()-2,304)+2&amp;"C3",FALSE)</f>
        <v>2.1520000000000001</v>
      </c>
      <c r="AH433" s="4" cm="1">
        <f t="array" aca="1" ref="AH433" ca="1">INDIRECT("R"&amp;MOD(AH$1+ROW()-2,304)+2&amp;"C3",FALSE)</f>
        <v>0.71599999999999997</v>
      </c>
      <c r="AI433" s="4" cm="1">
        <f t="array" aca="1" ref="AI433" ca="1">INDIRECT("R"&amp;MOD(AI$1+ROW()-2,304)+2&amp;"C3",FALSE)</f>
        <v>0.21</v>
      </c>
      <c r="AJ433" s="4" cm="1">
        <f t="array" aca="1" ref="AJ433" ca="1">INDIRECT("R"&amp;MOD(AJ$1+ROW()-2,304)+2&amp;"C3",FALSE)</f>
        <v>-0.32800000000000001</v>
      </c>
    </row>
    <row r="434" spans="7:36" x14ac:dyDescent="0.25">
      <c r="G434" s="4" cm="1">
        <f t="array" aca="1" ref="G434" ca="1">INDIRECT("R"&amp;MOD(G$1+ROW()-2,304)+2&amp;"C3",FALSE)</f>
        <v>4.8529999999999998</v>
      </c>
      <c r="H434" s="4" cm="1">
        <f t="array" aca="1" ref="H434" ca="1">INDIRECT("R"&amp;MOD(H$1+ROW()-2,304)+2&amp;"C3",FALSE)</f>
        <v>-0.44400000000000001</v>
      </c>
      <c r="I434" s="4" cm="1">
        <f t="array" aca="1" ref="I434" ca="1">INDIRECT("R"&amp;MOD(I$1+ROW()-2,304)+2&amp;"C3",FALSE)</f>
        <v>9.7000000000000003E-2</v>
      </c>
      <c r="J434" s="4" cm="1">
        <f t="array" aca="1" ref="J434" ca="1">INDIRECT("R"&amp;MOD(J$1+ROW()-2,304)+2&amp;"C3",FALSE)</f>
        <v>-1.9E-2</v>
      </c>
      <c r="K434" s="4" cm="1">
        <f t="array" aca="1" ref="K434" ca="1">INDIRECT("R"&amp;MOD(K$1+ROW()-2,304)+2&amp;"C3",FALSE)</f>
        <v>2.1589999999999998</v>
      </c>
      <c r="L434" s="4" cm="1">
        <f t="array" aca="1" ref="L434" ca="1">INDIRECT("R"&amp;MOD(L$1+ROW()-2,304)+2&amp;"C3",FALSE)</f>
        <v>3.597</v>
      </c>
      <c r="M434" s="4" cm="1">
        <f t="array" aca="1" ref="M434" ca="1">INDIRECT("R"&amp;MOD(M$1+ROW()-2,304)+2&amp;"C3",FALSE)</f>
        <v>-0.49099999999999999</v>
      </c>
      <c r="N434" s="4" cm="1">
        <f t="array" aca="1" ref="N434" ca="1">INDIRECT("R"&amp;MOD(N$1+ROW()-2,304)+2&amp;"C3",FALSE)</f>
        <v>-0.55000000000000004</v>
      </c>
      <c r="O434" s="4" cm="1">
        <f t="array" aca="1" ref="O434" ca="1">INDIRECT("R"&amp;MOD(O$1+ROW()-2,304)+2&amp;"C3",FALSE)</f>
        <v>0.33</v>
      </c>
      <c r="P434" s="4" cm="1">
        <f t="array" aca="1" ref="P434" ca="1">INDIRECT("R"&amp;MOD(P$1+ROW()-2,304)+2&amp;"C3",FALSE)</f>
        <v>0.246</v>
      </c>
      <c r="Q434" s="4" cm="1">
        <f t="array" aca="1" ref="Q434" ca="1">INDIRECT("R"&amp;MOD(Q$1+ROW()-2,304)+2&amp;"C3",FALSE)</f>
        <v>-0.36499999999999999</v>
      </c>
      <c r="R434" s="4" cm="1">
        <f t="array" aca="1" ref="R434" ca="1">INDIRECT("R"&amp;MOD(R$1+ROW()-2,304)+2&amp;"C3",FALSE)</f>
        <v>2.145</v>
      </c>
      <c r="S434" s="4" cm="1">
        <f t="array" aca="1" ref="S434" ca="1">INDIRECT("R"&amp;MOD(S$1+ROW()-2,304)+2&amp;"C3",FALSE)</f>
        <v>3.335</v>
      </c>
      <c r="T434" s="4" cm="1">
        <f t="array" aca="1" ref="T434" ca="1">INDIRECT("R"&amp;MOD(T$1+ROW()-2,304)+2&amp;"C3",FALSE)</f>
        <v>4.9409999999999998</v>
      </c>
      <c r="U434" s="4" cm="1">
        <f t="array" aca="1" ref="U434" ca="1">INDIRECT("R"&amp;MOD(U$1+ROW()-2,304)+2&amp;"C3",FALSE)</f>
        <v>4.7560000000000002</v>
      </c>
      <c r="V434" s="4" cm="1">
        <f t="array" aca="1" ref="V434" ca="1">INDIRECT("R"&amp;MOD(V$1+ROW()-2,304)+2&amp;"C3",FALSE)</f>
        <v>0.74399999999999999</v>
      </c>
      <c r="W434" s="4" cm="1">
        <f t="array" aca="1" ref="W434" ca="1">INDIRECT("R"&amp;MOD(W$1+ROW()-2,304)+2&amp;"C3",FALSE)</f>
        <v>-0.312</v>
      </c>
      <c r="X434" s="4" cm="1">
        <f t="array" aca="1" ref="X434" ca="1">INDIRECT("R"&amp;MOD(X$1+ROW()-2,304)+2&amp;"C3",FALSE)</f>
        <v>-0.32100000000000001</v>
      </c>
      <c r="Y434" s="4" cm="1">
        <f t="array" aca="1" ref="Y434" ca="1">INDIRECT("R"&amp;MOD(Y$1+ROW()-2,304)+2&amp;"C3",FALSE)</f>
        <v>0.223</v>
      </c>
      <c r="Z434" s="4" cm="1">
        <f t="array" aca="1" ref="Z434" ca="1">INDIRECT("R"&amp;MOD(Z$1+ROW()-2,304)+2&amp;"C3",FALSE)</f>
        <v>-0.32800000000000001</v>
      </c>
      <c r="AA434" s="4" cm="1">
        <f t="array" aca="1" ref="AA434" ca="1">INDIRECT("R"&amp;MOD(AA$1+ROW()-2,304)+2&amp;"C3",FALSE)</f>
        <v>0.68500000000000005</v>
      </c>
      <c r="AB434" s="4" cm="1">
        <f t="array" aca="1" ref="AB434" ca="1">INDIRECT("R"&amp;MOD(AB$1+ROW()-2,304)+2&amp;"C3",FALSE)</f>
        <v>1.425</v>
      </c>
      <c r="AC434" s="4" cm="1">
        <f t="array" aca="1" ref="AC434" ca="1">INDIRECT("R"&amp;MOD(AC$1+ROW()-2,304)+2&amp;"C3",FALSE)</f>
        <v>3.2930000000000001</v>
      </c>
      <c r="AD434" s="4" cm="1">
        <f t="array" aca="1" ref="AD434" ca="1">INDIRECT("R"&amp;MOD(AD$1+ROW()-2,304)+2&amp;"C3",FALSE)</f>
        <v>4.8000000000000001E-2</v>
      </c>
      <c r="AE434" s="4" cm="1">
        <f t="array" aca="1" ref="AE434" ca="1">INDIRECT("R"&amp;MOD(AE$1+ROW()-2,304)+2&amp;"C3",FALSE)</f>
        <v>4.9610000000000003</v>
      </c>
      <c r="AF434" s="4" cm="1">
        <f t="array" aca="1" ref="AF434" ca="1">INDIRECT("R"&amp;MOD(AF$1+ROW()-2,304)+2&amp;"C3",FALSE)</f>
        <v>2.1469999999999998</v>
      </c>
      <c r="AG434" s="4" cm="1">
        <f t="array" aca="1" ref="AG434" ca="1">INDIRECT("R"&amp;MOD(AG$1+ROW()-2,304)+2&amp;"C3",FALSE)</f>
        <v>2.13</v>
      </c>
      <c r="AH434" s="4" cm="1">
        <f t="array" aca="1" ref="AH434" ca="1">INDIRECT("R"&amp;MOD(AH$1+ROW()-2,304)+2&amp;"C3",FALSE)</f>
        <v>0.71299999999999997</v>
      </c>
      <c r="AI434" s="4" cm="1">
        <f t="array" aca="1" ref="AI434" ca="1">INDIRECT("R"&amp;MOD(AI$1+ROW()-2,304)+2&amp;"C3",FALSE)</f>
        <v>0.221</v>
      </c>
      <c r="AJ434" s="4" cm="1">
        <f t="array" aca="1" ref="AJ434" ca="1">INDIRECT("R"&amp;MOD(AJ$1+ROW()-2,304)+2&amp;"C3",FALSE)</f>
        <v>-0.32800000000000001</v>
      </c>
    </row>
    <row r="435" spans="7:36" x14ac:dyDescent="0.25">
      <c r="G435" s="4" cm="1">
        <f t="array" aca="1" ref="G435" ca="1">INDIRECT("R"&amp;MOD(G$1+ROW()-2,304)+2&amp;"C3",FALSE)</f>
        <v>5.0410000000000004</v>
      </c>
      <c r="H435" s="4" cm="1">
        <f t="array" aca="1" ref="H435" ca="1">INDIRECT("R"&amp;MOD(H$1+ROW()-2,304)+2&amp;"C3",FALSE)</f>
        <v>-0.48</v>
      </c>
      <c r="I435" s="4" cm="1">
        <f t="array" aca="1" ref="I435" ca="1">INDIRECT("R"&amp;MOD(I$1+ROW()-2,304)+2&amp;"C3",FALSE)</f>
        <v>8.3000000000000004E-2</v>
      </c>
      <c r="J435" s="4" cm="1">
        <f t="array" aca="1" ref="J435" ca="1">INDIRECT("R"&amp;MOD(J$1+ROW()-2,304)+2&amp;"C3",FALSE)</f>
        <v>-2.8000000000000001E-2</v>
      </c>
      <c r="K435" s="4" cm="1">
        <f t="array" aca="1" ref="K435" ca="1">INDIRECT("R"&amp;MOD(K$1+ROW()-2,304)+2&amp;"C3",FALSE)</f>
        <v>2.149</v>
      </c>
      <c r="L435" s="4" cm="1">
        <f t="array" aca="1" ref="L435" ca="1">INDIRECT("R"&amp;MOD(L$1+ROW()-2,304)+2&amp;"C3",FALSE)</f>
        <v>3.6840000000000002</v>
      </c>
      <c r="M435" s="4" cm="1">
        <f t="array" aca="1" ref="M435" ca="1">INDIRECT("R"&amp;MOD(M$1+ROW()-2,304)+2&amp;"C3",FALSE)</f>
        <v>-0.50900000000000001</v>
      </c>
      <c r="N435" s="4" cm="1">
        <f t="array" aca="1" ref="N435" ca="1">INDIRECT("R"&amp;MOD(N$1+ROW()-2,304)+2&amp;"C3",FALSE)</f>
        <v>-0.56699999999999995</v>
      </c>
      <c r="O435" s="4" cm="1">
        <f t="array" aca="1" ref="O435" ca="1">INDIRECT("R"&amp;MOD(O$1+ROW()-2,304)+2&amp;"C3",FALSE)</f>
        <v>0.32500000000000001</v>
      </c>
      <c r="P435" s="4" cm="1">
        <f t="array" aca="1" ref="P435" ca="1">INDIRECT("R"&amp;MOD(P$1+ROW()-2,304)+2&amp;"C3",FALSE)</f>
        <v>0.20799999999999999</v>
      </c>
      <c r="Q435" s="4" cm="1">
        <f t="array" aca="1" ref="Q435" ca="1">INDIRECT("R"&amp;MOD(Q$1+ROW()-2,304)+2&amp;"C3",FALSE)</f>
        <v>-0.40799999999999997</v>
      </c>
      <c r="R435" s="4" cm="1">
        <f t="array" aca="1" ref="R435" ca="1">INDIRECT("R"&amp;MOD(R$1+ROW()-2,304)+2&amp;"C3",FALSE)</f>
        <v>2.1379999999999999</v>
      </c>
      <c r="S435" s="4" cm="1">
        <f t="array" aca="1" ref="S435" ca="1">INDIRECT("R"&amp;MOD(S$1+ROW()-2,304)+2&amp;"C3",FALSE)</f>
        <v>3.5019999999999998</v>
      </c>
      <c r="T435" s="4" cm="1">
        <f t="array" aca="1" ref="T435" ca="1">INDIRECT("R"&amp;MOD(T$1+ROW()-2,304)+2&amp;"C3",FALSE)</f>
        <v>4.9610000000000003</v>
      </c>
      <c r="U435" s="4" cm="1">
        <f t="array" aca="1" ref="U435" ca="1">INDIRECT("R"&amp;MOD(U$1+ROW()-2,304)+2&amp;"C3",FALSE)</f>
        <v>4.7089999999999996</v>
      </c>
      <c r="V435" s="4" cm="1">
        <f t="array" aca="1" ref="V435" ca="1">INDIRECT("R"&amp;MOD(V$1+ROW()-2,304)+2&amp;"C3",FALSE)</f>
        <v>0.68500000000000005</v>
      </c>
      <c r="W435" s="4" cm="1">
        <f t="array" aca="1" ref="W435" ca="1">INDIRECT("R"&amp;MOD(W$1+ROW()-2,304)+2&amp;"C3",FALSE)</f>
        <v>-0.308</v>
      </c>
      <c r="X435" s="4" cm="1">
        <f t="array" aca="1" ref="X435" ca="1">INDIRECT("R"&amp;MOD(X$1+ROW()-2,304)+2&amp;"C3",FALSE)</f>
        <v>-0.31900000000000001</v>
      </c>
      <c r="Y435" s="4" cm="1">
        <f t="array" aca="1" ref="Y435" ca="1">INDIRECT("R"&amp;MOD(Y$1+ROW()-2,304)+2&amp;"C3",FALSE)</f>
        <v>0.20599999999999999</v>
      </c>
      <c r="Z435" s="4" cm="1">
        <f t="array" aca="1" ref="Z435" ca="1">INDIRECT("R"&amp;MOD(Z$1+ROW()-2,304)+2&amp;"C3",FALSE)</f>
        <v>-0.32500000000000001</v>
      </c>
      <c r="AA435" s="4" cm="1">
        <f t="array" aca="1" ref="AA435" ca="1">INDIRECT("R"&amp;MOD(AA$1+ROW()-2,304)+2&amp;"C3",FALSE)</f>
        <v>0.65900000000000003</v>
      </c>
      <c r="AB435" s="4" cm="1">
        <f t="array" aca="1" ref="AB435" ca="1">INDIRECT("R"&amp;MOD(AB$1+ROW()-2,304)+2&amp;"C3",FALSE)</f>
        <v>1.4890000000000001</v>
      </c>
      <c r="AC435" s="4" cm="1">
        <f t="array" aca="1" ref="AC435" ca="1">INDIRECT("R"&amp;MOD(AC$1+ROW()-2,304)+2&amp;"C3",FALSE)</f>
        <v>2.4569999999999999</v>
      </c>
      <c r="AD435" s="4" cm="1">
        <f t="array" aca="1" ref="AD435" ca="1">INDIRECT("R"&amp;MOD(AD$1+ROW()-2,304)+2&amp;"C3",FALSE)</f>
        <v>2.7E-2</v>
      </c>
      <c r="AE435" s="4" cm="1">
        <f t="array" aca="1" ref="AE435" ca="1">INDIRECT("R"&amp;MOD(AE$1+ROW()-2,304)+2&amp;"C3",FALSE)</f>
        <v>4.9649999999999999</v>
      </c>
      <c r="AF435" s="4" cm="1">
        <f t="array" aca="1" ref="AF435" ca="1">INDIRECT("R"&amp;MOD(AF$1+ROW()-2,304)+2&amp;"C3",FALSE)</f>
        <v>2.1440000000000001</v>
      </c>
      <c r="AG435" s="4" cm="1">
        <f t="array" aca="1" ref="AG435" ca="1">INDIRECT("R"&amp;MOD(AG$1+ROW()-2,304)+2&amp;"C3",FALSE)</f>
        <v>2.14</v>
      </c>
      <c r="AH435" s="4" cm="1">
        <f t="array" aca="1" ref="AH435" ca="1">INDIRECT("R"&amp;MOD(AH$1+ROW()-2,304)+2&amp;"C3",FALSE)</f>
        <v>0.68</v>
      </c>
      <c r="AI435" s="4" cm="1">
        <f t="array" aca="1" ref="AI435" ca="1">INDIRECT("R"&amp;MOD(AI$1+ROW()-2,304)+2&amp;"C3",FALSE)</f>
        <v>0.22600000000000001</v>
      </c>
      <c r="AJ435" s="4" cm="1">
        <f t="array" aca="1" ref="AJ435" ca="1">INDIRECT("R"&amp;MOD(AJ$1+ROW()-2,304)+2&amp;"C3",FALSE)</f>
        <v>-0.32800000000000001</v>
      </c>
    </row>
    <row r="436" spans="7:36" x14ac:dyDescent="0.25">
      <c r="G436" s="4" cm="1">
        <f t="array" aca="1" ref="G436" ca="1">INDIRECT("R"&amp;MOD(G$1+ROW()-2,304)+2&amp;"C3",FALSE)</f>
        <v>5.0919999999999996</v>
      </c>
      <c r="H436" s="4" cm="1">
        <f t="array" aca="1" ref="H436" ca="1">INDIRECT("R"&amp;MOD(H$1+ROW()-2,304)+2&amp;"C3",FALSE)</f>
        <v>-0.49099999999999999</v>
      </c>
      <c r="I436" s="4" cm="1">
        <f t="array" aca="1" ref="I436" ca="1">INDIRECT("R"&amp;MOD(I$1+ROW()-2,304)+2&amp;"C3",FALSE)</f>
        <v>8.1000000000000003E-2</v>
      </c>
      <c r="J436" s="4" cm="1">
        <f t="array" aca="1" ref="J436" ca="1">INDIRECT("R"&amp;MOD(J$1+ROW()-2,304)+2&amp;"C3",FALSE)</f>
        <v>-3.6999999999999998E-2</v>
      </c>
      <c r="K436" s="4" cm="1">
        <f t="array" aca="1" ref="K436" ca="1">INDIRECT("R"&amp;MOD(K$1+ROW()-2,304)+2&amp;"C3",FALSE)</f>
        <v>2.089</v>
      </c>
      <c r="L436" s="4" cm="1">
        <f t="array" aca="1" ref="L436" ca="1">INDIRECT("R"&amp;MOD(L$1+ROW()-2,304)+2&amp;"C3",FALSE)</f>
        <v>3.7519999999999998</v>
      </c>
      <c r="M436" s="4" cm="1">
        <f t="array" aca="1" ref="M436" ca="1">INDIRECT("R"&amp;MOD(M$1+ROW()-2,304)+2&amp;"C3",FALSE)</f>
        <v>-0.52100000000000002</v>
      </c>
      <c r="N436" s="4" cm="1">
        <f t="array" aca="1" ref="N436" ca="1">INDIRECT("R"&amp;MOD(N$1+ROW()-2,304)+2&amp;"C3",FALSE)</f>
        <v>-0.58199999999999996</v>
      </c>
      <c r="O436" s="4" cm="1">
        <f t="array" aca="1" ref="O436" ca="1">INDIRECT("R"&amp;MOD(O$1+ROW()-2,304)+2&amp;"C3",FALSE)</f>
        <v>0.24099999999999999</v>
      </c>
      <c r="P436" s="4" cm="1">
        <f t="array" aca="1" ref="P436" ca="1">INDIRECT("R"&amp;MOD(P$1+ROW()-2,304)+2&amp;"C3",FALSE)</f>
        <v>0.192</v>
      </c>
      <c r="Q436" s="4" cm="1">
        <f t="array" aca="1" ref="Q436" ca="1">INDIRECT("R"&amp;MOD(Q$1+ROW()-2,304)+2&amp;"C3",FALSE)</f>
        <v>-0.41799999999999998</v>
      </c>
      <c r="R436" s="4" cm="1">
        <f t="array" aca="1" ref="R436" ca="1">INDIRECT("R"&amp;MOD(R$1+ROW()-2,304)+2&amp;"C3",FALSE)</f>
        <v>2.137</v>
      </c>
      <c r="S436" s="4" cm="1">
        <f t="array" aca="1" ref="S436" ca="1">INDIRECT("R"&amp;MOD(S$1+ROW()-2,304)+2&amp;"C3",FALSE)</f>
        <v>3.597</v>
      </c>
      <c r="T436" s="4" cm="1">
        <f t="array" aca="1" ref="T436" ca="1">INDIRECT("R"&amp;MOD(T$1+ROW()-2,304)+2&amp;"C3",FALSE)</f>
        <v>4.9649999999999999</v>
      </c>
      <c r="U436" s="4" cm="1">
        <f t="array" aca="1" ref="U436" ca="1">INDIRECT("R"&amp;MOD(U$1+ROW()-2,304)+2&amp;"C3",FALSE)</f>
        <v>4.6820000000000004</v>
      </c>
      <c r="V436" s="4" cm="1">
        <f t="array" aca="1" ref="V436" ca="1">INDIRECT("R"&amp;MOD(V$1+ROW()-2,304)+2&amp;"C3",FALSE)</f>
        <v>0.65900000000000003</v>
      </c>
      <c r="W436" s="4" cm="1">
        <f t="array" aca="1" ref="W436" ca="1">INDIRECT("R"&amp;MOD(W$1+ROW()-2,304)+2&amp;"C3",FALSE)</f>
        <v>-0.308</v>
      </c>
      <c r="X436" s="4" cm="1">
        <f t="array" aca="1" ref="X436" ca="1">INDIRECT("R"&amp;MOD(X$1+ROW()-2,304)+2&amp;"C3",FALSE)</f>
        <v>-0.31900000000000001</v>
      </c>
      <c r="Y436" s="4" cm="1">
        <f t="array" aca="1" ref="Y436" ca="1">INDIRECT("R"&amp;MOD(Y$1+ROW()-2,304)+2&amp;"C3",FALSE)</f>
        <v>0.20899999999999999</v>
      </c>
      <c r="Z436" s="4" cm="1">
        <f t="array" aca="1" ref="Z436" ca="1">INDIRECT("R"&amp;MOD(Z$1+ROW()-2,304)+2&amp;"C3",FALSE)</f>
        <v>-0.32200000000000001</v>
      </c>
      <c r="AA436" s="4" cm="1">
        <f t="array" aca="1" ref="AA436" ca="1">INDIRECT("R"&amp;MOD(AA$1+ROW()-2,304)+2&amp;"C3",FALSE)</f>
        <v>0.497</v>
      </c>
      <c r="AB436" s="4" cm="1">
        <f t="array" aca="1" ref="AB436" ca="1">INDIRECT("R"&amp;MOD(AB$1+ROW()-2,304)+2&amp;"C3",FALSE)</f>
        <v>1.5980000000000001</v>
      </c>
      <c r="AC436" s="4" cm="1">
        <f t="array" aca="1" ref="AC436" ca="1">INDIRECT("R"&amp;MOD(AC$1+ROW()-2,304)+2&amp;"C3",FALSE)</f>
        <v>1.9430000000000001</v>
      </c>
      <c r="AD436" s="4" cm="1">
        <f t="array" aca="1" ref="AD436" ca="1">INDIRECT("R"&amp;MOD(AD$1+ROW()-2,304)+2&amp;"C3",FALSE)</f>
        <v>5.0000000000000001E-3</v>
      </c>
      <c r="AE436" s="4" cm="1">
        <f t="array" aca="1" ref="AE436" ca="1">INDIRECT("R"&amp;MOD(AE$1+ROW()-2,304)+2&amp;"C3",FALSE)</f>
        <v>5.0190000000000001</v>
      </c>
      <c r="AF436" s="4" cm="1">
        <f t="array" aca="1" ref="AF436" ca="1">INDIRECT("R"&amp;MOD(AF$1+ROW()-2,304)+2&amp;"C3",FALSE)</f>
        <v>2.1589999999999998</v>
      </c>
      <c r="AG436" s="4" cm="1">
        <f t="array" aca="1" ref="AG436" ca="1">INDIRECT("R"&amp;MOD(AG$1+ROW()-2,304)+2&amp;"C3",FALSE)</f>
        <v>2.1469999999999998</v>
      </c>
      <c r="AH436" s="4" cm="1">
        <f t="array" aca="1" ref="AH436" ca="1">INDIRECT("R"&amp;MOD(AH$1+ROW()-2,304)+2&amp;"C3",FALSE)</f>
        <v>0.66200000000000003</v>
      </c>
      <c r="AI436" s="4" cm="1">
        <f t="array" aca="1" ref="AI436" ca="1">INDIRECT("R"&amp;MOD(AI$1+ROW()-2,304)+2&amp;"C3",FALSE)</f>
        <v>0.223</v>
      </c>
      <c r="AJ436" s="4" cm="1">
        <f t="array" aca="1" ref="AJ436" ca="1">INDIRECT("R"&amp;MOD(AJ$1+ROW()-2,304)+2&amp;"C3",FALSE)</f>
        <v>-0.32800000000000001</v>
      </c>
    </row>
    <row r="437" spans="7:36" x14ac:dyDescent="0.25">
      <c r="G437" s="4" cm="1">
        <f t="array" aca="1" ref="G437" ca="1">INDIRECT("R"&amp;MOD(G$1+ROW()-2,304)+2&amp;"C3",FALSE)</f>
        <v>4.9390000000000001</v>
      </c>
      <c r="H437" s="4" cm="1">
        <f t="array" aca="1" ref="H437" ca="1">INDIRECT("R"&amp;MOD(H$1+ROW()-2,304)+2&amp;"C3",FALSE)</f>
        <v>-0.50900000000000001</v>
      </c>
      <c r="I437" s="4" cm="1">
        <f t="array" aca="1" ref="I437" ca="1">INDIRECT("R"&amp;MOD(I$1+ROW()-2,304)+2&amp;"C3",FALSE)</f>
        <v>8.1000000000000003E-2</v>
      </c>
      <c r="J437" s="4" cm="1">
        <f t="array" aca="1" ref="J437" ca="1">INDIRECT("R"&amp;MOD(J$1+ROW()-2,304)+2&amp;"C3",FALSE)</f>
        <v>-5.3999999999999999E-2</v>
      </c>
      <c r="K437" s="4" cm="1">
        <f t="array" aca="1" ref="K437" ca="1">INDIRECT("R"&amp;MOD(K$1+ROW()-2,304)+2&amp;"C3",FALSE)</f>
        <v>2.0710000000000002</v>
      </c>
      <c r="L437" s="4" cm="1">
        <f t="array" aca="1" ref="L437" ca="1">INDIRECT("R"&amp;MOD(L$1+ROW()-2,304)+2&amp;"C3",FALSE)</f>
        <v>3.8180000000000001</v>
      </c>
      <c r="M437" s="4" cm="1">
        <f t="array" aca="1" ref="M437" ca="1">INDIRECT("R"&amp;MOD(M$1+ROW()-2,304)+2&amp;"C3",FALSE)</f>
        <v>-0.53800000000000003</v>
      </c>
      <c r="N437" s="4" cm="1">
        <f t="array" aca="1" ref="N437" ca="1">INDIRECT("R"&amp;MOD(N$1+ROW()-2,304)+2&amp;"C3",FALSE)</f>
        <v>-0.56000000000000005</v>
      </c>
      <c r="O437" s="4" cm="1">
        <f t="array" aca="1" ref="O437" ca="1">INDIRECT("R"&amp;MOD(O$1+ROW()-2,304)+2&amp;"C3",FALSE)</f>
        <v>0.20499999999999999</v>
      </c>
      <c r="P437" s="4" cm="1">
        <f t="array" aca="1" ref="P437" ca="1">INDIRECT("R"&amp;MOD(P$1+ROW()-2,304)+2&amp;"C3",FALSE)</f>
        <v>0.185</v>
      </c>
      <c r="Q437" s="4" cm="1">
        <f t="array" aca="1" ref="Q437" ca="1">INDIRECT("R"&amp;MOD(Q$1+ROW()-2,304)+2&amp;"C3",FALSE)</f>
        <v>-0.41299999999999998</v>
      </c>
      <c r="R437" s="4" cm="1">
        <f t="array" aca="1" ref="R437" ca="1">INDIRECT("R"&amp;MOD(R$1+ROW()-2,304)+2&amp;"C3",FALSE)</f>
        <v>2.137</v>
      </c>
      <c r="S437" s="4" cm="1">
        <f t="array" aca="1" ref="S437" ca="1">INDIRECT("R"&amp;MOD(S$1+ROW()-2,304)+2&amp;"C3",FALSE)</f>
        <v>3.6840000000000002</v>
      </c>
      <c r="T437" s="4" cm="1">
        <f t="array" aca="1" ref="T437" ca="1">INDIRECT("R"&amp;MOD(T$1+ROW()-2,304)+2&amp;"C3",FALSE)</f>
        <v>5.0190000000000001</v>
      </c>
      <c r="U437" s="4" cm="1">
        <f t="array" aca="1" ref="U437" ca="1">INDIRECT("R"&amp;MOD(U$1+ROW()-2,304)+2&amp;"C3",FALSE)</f>
        <v>4.6440000000000001</v>
      </c>
      <c r="V437" s="4" cm="1">
        <f t="array" aca="1" ref="V437" ca="1">INDIRECT("R"&amp;MOD(V$1+ROW()-2,304)+2&amp;"C3",FALSE)</f>
        <v>0.497</v>
      </c>
      <c r="W437" s="4" cm="1">
        <f t="array" aca="1" ref="W437" ca="1">INDIRECT("R"&amp;MOD(W$1+ROW()-2,304)+2&amp;"C3",FALSE)</f>
        <v>-0.309</v>
      </c>
      <c r="X437" s="4" cm="1">
        <f t="array" aca="1" ref="X437" ca="1">INDIRECT("R"&amp;MOD(X$1+ROW()-2,304)+2&amp;"C3",FALSE)</f>
        <v>-0.318</v>
      </c>
      <c r="Y437" s="4" cm="1">
        <f t="array" aca="1" ref="Y437" ca="1">INDIRECT("R"&amp;MOD(Y$1+ROW()-2,304)+2&amp;"C3",FALSE)</f>
        <v>0.20100000000000001</v>
      </c>
      <c r="Z437" s="4" cm="1">
        <f t="array" aca="1" ref="Z437" ca="1">INDIRECT("R"&amp;MOD(Z$1+ROW()-2,304)+2&amp;"C3",FALSE)</f>
        <v>-0.32100000000000001</v>
      </c>
      <c r="AA437" s="4" cm="1">
        <f t="array" aca="1" ref="AA437" ca="1">INDIRECT("R"&amp;MOD(AA$1+ROW()-2,304)+2&amp;"C3",FALSE)</f>
        <v>0.33200000000000002</v>
      </c>
      <c r="AB437" s="4" cm="1">
        <f t="array" aca="1" ref="AB437" ca="1">INDIRECT("R"&amp;MOD(AB$1+ROW()-2,304)+2&amp;"C3",FALSE)</f>
        <v>1.552</v>
      </c>
      <c r="AC437" s="4" cm="1">
        <f t="array" aca="1" ref="AC437" ca="1">INDIRECT("R"&amp;MOD(AC$1+ROW()-2,304)+2&amp;"C3",FALSE)</f>
        <v>1.635</v>
      </c>
      <c r="AD437" s="4" cm="1">
        <f t="array" aca="1" ref="AD437" ca="1">INDIRECT("R"&amp;MOD(AD$1+ROW()-2,304)+2&amp;"C3",FALSE)</f>
        <v>-0.01</v>
      </c>
      <c r="AE437" s="4" cm="1">
        <f t="array" aca="1" ref="AE437" ca="1">INDIRECT("R"&amp;MOD(AE$1+ROW()-2,304)+2&amp;"C3",FALSE)</f>
        <v>5.1130000000000004</v>
      </c>
      <c r="AF437" s="4" cm="1">
        <f t="array" aca="1" ref="AF437" ca="1">INDIRECT("R"&amp;MOD(AF$1+ROW()-2,304)+2&amp;"C3",FALSE)</f>
        <v>2.149</v>
      </c>
      <c r="AG437" s="4" cm="1">
        <f t="array" aca="1" ref="AG437" ca="1">INDIRECT("R"&amp;MOD(AG$1+ROW()-2,304)+2&amp;"C3",FALSE)</f>
        <v>2.1440000000000001</v>
      </c>
      <c r="AH437" s="4" cm="1">
        <f t="array" aca="1" ref="AH437" ca="1">INDIRECT("R"&amp;MOD(AH$1+ROW()-2,304)+2&amp;"C3",FALSE)</f>
        <v>0.64500000000000002</v>
      </c>
      <c r="AI437" s="4" cm="1">
        <f t="array" aca="1" ref="AI437" ca="1">INDIRECT("R"&amp;MOD(AI$1+ROW()-2,304)+2&amp;"C3",FALSE)</f>
        <v>0.22600000000000001</v>
      </c>
      <c r="AJ437" s="4" cm="1">
        <f t="array" aca="1" ref="AJ437" ca="1">INDIRECT("R"&amp;MOD(AJ$1+ROW()-2,304)+2&amp;"C3",FALSE)</f>
        <v>-0.32500000000000001</v>
      </c>
    </row>
    <row r="438" spans="7:36" x14ac:dyDescent="0.25">
      <c r="G438" s="4" cm="1">
        <f t="array" aca="1" ref="G438" ca="1">INDIRECT("R"&amp;MOD(G$1+ROW()-2,304)+2&amp;"C3",FALSE)</f>
        <v>4.7709999999999999</v>
      </c>
      <c r="H438" s="4" cm="1">
        <f t="array" aca="1" ref="H438" ca="1">INDIRECT("R"&amp;MOD(H$1+ROW()-2,304)+2&amp;"C3",FALSE)</f>
        <v>-0.52100000000000002</v>
      </c>
      <c r="I438" s="4" cm="1">
        <f t="array" aca="1" ref="I438" ca="1">INDIRECT("R"&amp;MOD(I$1+ROW()-2,304)+2&amp;"C3",FALSE)</f>
        <v>6.3E-2</v>
      </c>
      <c r="J438" s="4" cm="1">
        <f t="array" aca="1" ref="J438" ca="1">INDIRECT("R"&amp;MOD(J$1+ROW()-2,304)+2&amp;"C3",FALSE)</f>
        <v>-8.7999999999999995E-2</v>
      </c>
      <c r="K438" s="4" cm="1">
        <f t="array" aca="1" ref="K438" ca="1">INDIRECT("R"&amp;MOD(K$1+ROW()-2,304)+2&amp;"C3",FALSE)</f>
        <v>2.0289999999999999</v>
      </c>
      <c r="L438" s="4" cm="1">
        <f t="array" aca="1" ref="L438" ca="1">INDIRECT("R"&amp;MOD(L$1+ROW()-2,304)+2&amp;"C3",FALSE)</f>
        <v>3.891</v>
      </c>
      <c r="M438" s="4" cm="1">
        <f t="array" aca="1" ref="M438" ca="1">INDIRECT("R"&amp;MOD(M$1+ROW()-2,304)+2&amp;"C3",FALSE)</f>
        <v>-0.54700000000000004</v>
      </c>
      <c r="N438" s="4" cm="1">
        <f t="array" aca="1" ref="N438" ca="1">INDIRECT("R"&amp;MOD(N$1+ROW()-2,304)+2&amp;"C3",FALSE)</f>
        <v>-0.53200000000000003</v>
      </c>
      <c r="O438" s="4" cm="1">
        <f t="array" aca="1" ref="O438" ca="1">INDIRECT("R"&amp;MOD(O$1+ROW()-2,304)+2&amp;"C3",FALSE)</f>
        <v>0.192</v>
      </c>
      <c r="P438" s="4" cm="1">
        <f t="array" aca="1" ref="P438" ca="1">INDIRECT("R"&amp;MOD(P$1+ROW()-2,304)+2&amp;"C3",FALSE)</f>
        <v>0.20499999999999999</v>
      </c>
      <c r="Q438" s="4" cm="1">
        <f t="array" aca="1" ref="Q438" ca="1">INDIRECT("R"&amp;MOD(Q$1+ROW()-2,304)+2&amp;"C3",FALSE)</f>
        <v>-0.40100000000000002</v>
      </c>
      <c r="R438" s="4" cm="1">
        <f t="array" aca="1" ref="R438" ca="1">INDIRECT("R"&amp;MOD(R$1+ROW()-2,304)+2&amp;"C3",FALSE)</f>
        <v>2.1259999999999999</v>
      </c>
      <c r="S438" s="4" cm="1">
        <f t="array" aca="1" ref="S438" ca="1">INDIRECT("R"&amp;MOD(S$1+ROW()-2,304)+2&amp;"C3",FALSE)</f>
        <v>3.7519999999999998</v>
      </c>
      <c r="T438" s="4" cm="1">
        <f t="array" aca="1" ref="T438" ca="1">INDIRECT("R"&amp;MOD(T$1+ROW()-2,304)+2&amp;"C3",FALSE)</f>
        <v>5.1130000000000004</v>
      </c>
      <c r="U438" s="4" cm="1">
        <f t="array" aca="1" ref="U438" ca="1">INDIRECT("R"&amp;MOD(U$1+ROW()-2,304)+2&amp;"C3",FALSE)</f>
        <v>4.4539999999999997</v>
      </c>
      <c r="V438" s="4" cm="1">
        <f t="array" aca="1" ref="V438" ca="1">INDIRECT("R"&amp;MOD(V$1+ROW()-2,304)+2&amp;"C3",FALSE)</f>
        <v>0.33200000000000002</v>
      </c>
      <c r="W438" s="4" cm="1">
        <f t="array" aca="1" ref="W438" ca="1">INDIRECT("R"&amp;MOD(W$1+ROW()-2,304)+2&amp;"C3",FALSE)</f>
        <v>-0.31</v>
      </c>
      <c r="X438" s="4" cm="1">
        <f t="array" aca="1" ref="X438" ca="1">INDIRECT("R"&amp;MOD(X$1+ROW()-2,304)+2&amp;"C3",FALSE)</f>
        <v>-0.316</v>
      </c>
      <c r="Y438" s="4" cm="1">
        <f t="array" aca="1" ref="Y438" ca="1">INDIRECT("R"&amp;MOD(Y$1+ROW()-2,304)+2&amp;"C3",FALSE)</f>
        <v>0.21</v>
      </c>
      <c r="Z438" s="4" cm="1">
        <f t="array" aca="1" ref="Z438" ca="1">INDIRECT("R"&amp;MOD(Z$1+ROW()-2,304)+2&amp;"C3",FALSE)</f>
        <v>-0.31900000000000001</v>
      </c>
      <c r="AA438" s="4" cm="1">
        <f t="array" aca="1" ref="AA438" ca="1">INDIRECT("R"&amp;MOD(AA$1+ROW()-2,304)+2&amp;"C3",FALSE)</f>
        <v>0.246</v>
      </c>
      <c r="AB438" s="4" cm="1">
        <f t="array" aca="1" ref="AB438" ca="1">INDIRECT("R"&amp;MOD(AB$1+ROW()-2,304)+2&amp;"C3",FALSE)</f>
        <v>1.536</v>
      </c>
      <c r="AC438" s="4" cm="1">
        <f t="array" aca="1" ref="AC438" ca="1">INDIRECT("R"&amp;MOD(AC$1+ROW()-2,304)+2&amp;"C3",FALSE)</f>
        <v>1.4219999999999999</v>
      </c>
      <c r="AD438" s="4" cm="1">
        <f t="array" aca="1" ref="AD438" ca="1">INDIRECT("R"&amp;MOD(AD$1+ROW()-2,304)+2&amp;"C3",FALSE)</f>
        <v>-1.4E-2</v>
      </c>
      <c r="AE438" s="4" cm="1">
        <f t="array" aca="1" ref="AE438" ca="1">INDIRECT("R"&amp;MOD(AE$1+ROW()-2,304)+2&amp;"C3",FALSE)</f>
        <v>4.2380000000000004</v>
      </c>
      <c r="AF438" s="4" cm="1">
        <f t="array" aca="1" ref="AF438" ca="1">INDIRECT("R"&amp;MOD(AF$1+ROW()-2,304)+2&amp;"C3",FALSE)</f>
        <v>2.089</v>
      </c>
      <c r="AG438" s="4" cm="1">
        <f t="array" aca="1" ref="AG438" ca="1">INDIRECT("R"&amp;MOD(AG$1+ROW()-2,304)+2&amp;"C3",FALSE)</f>
        <v>2.1589999999999998</v>
      </c>
      <c r="AH438" s="4" cm="1">
        <f t="array" aca="1" ref="AH438" ca="1">INDIRECT("R"&amp;MOD(AH$1+ROW()-2,304)+2&amp;"C3",FALSE)</f>
        <v>0.64500000000000002</v>
      </c>
      <c r="AI438" s="4" cm="1">
        <f t="array" aca="1" ref="AI438" ca="1">INDIRECT("R"&amp;MOD(AI$1+ROW()-2,304)+2&amp;"C3",FALSE)</f>
        <v>0.223</v>
      </c>
      <c r="AJ438" s="4" cm="1">
        <f t="array" aca="1" ref="AJ438" ca="1">INDIRECT("R"&amp;MOD(AJ$1+ROW()-2,304)+2&amp;"C3",FALSE)</f>
        <v>-0.32200000000000001</v>
      </c>
    </row>
    <row r="439" spans="7:36" x14ac:dyDescent="0.25">
      <c r="G439" s="4" cm="1">
        <f t="array" aca="1" ref="G439" ca="1">INDIRECT("R"&amp;MOD(G$1+ROW()-2,304)+2&amp;"C3",FALSE)</f>
        <v>4.7560000000000002</v>
      </c>
      <c r="H439" s="4" cm="1">
        <f t="array" aca="1" ref="H439" ca="1">INDIRECT("R"&amp;MOD(H$1+ROW()-2,304)+2&amp;"C3",FALSE)</f>
        <v>-0.53800000000000003</v>
      </c>
      <c r="I439" s="4" cm="1">
        <f t="array" aca="1" ref="I439" ca="1">INDIRECT("R"&amp;MOD(I$1+ROW()-2,304)+2&amp;"C3",FALSE)</f>
        <v>4.8000000000000001E-2</v>
      </c>
      <c r="J439" s="4" cm="1">
        <f t="array" aca="1" ref="J439" ca="1">INDIRECT("R"&amp;MOD(J$1+ROW()-2,304)+2&amp;"C3",FALSE)</f>
        <v>-0.126</v>
      </c>
      <c r="K439" s="4" cm="1">
        <f t="array" aca="1" ref="K439" ca="1">INDIRECT("R"&amp;MOD(K$1+ROW()-2,304)+2&amp;"C3",FALSE)</f>
        <v>2.0489999999999999</v>
      </c>
      <c r="L439" s="4" cm="1">
        <f t="array" aca="1" ref="L439" ca="1">INDIRECT("R"&amp;MOD(L$1+ROW()-2,304)+2&amp;"C3",FALSE)</f>
        <v>3.9750000000000001</v>
      </c>
      <c r="M439" s="4" cm="1">
        <f t="array" aca="1" ref="M439" ca="1">INDIRECT("R"&amp;MOD(M$1+ROW()-2,304)+2&amp;"C3",FALSE)</f>
        <v>-0.54100000000000004</v>
      </c>
      <c r="N439" s="4" cm="1">
        <f t="array" aca="1" ref="N439" ca="1">INDIRECT("R"&amp;MOD(N$1+ROW()-2,304)+2&amp;"C3",FALSE)</f>
        <v>-0.495</v>
      </c>
      <c r="O439" s="4" cm="1">
        <f t="array" aca="1" ref="O439" ca="1">INDIRECT("R"&amp;MOD(O$1+ROW()-2,304)+2&amp;"C3",FALSE)</f>
        <v>9.7000000000000003E-2</v>
      </c>
      <c r="P439" s="4" cm="1">
        <f t="array" aca="1" ref="P439" ca="1">INDIRECT("R"&amp;MOD(P$1+ROW()-2,304)+2&amp;"C3",FALSE)</f>
        <v>0.223</v>
      </c>
      <c r="Q439" s="4" cm="1">
        <f t="array" aca="1" ref="Q439" ca="1">INDIRECT("R"&amp;MOD(Q$1+ROW()-2,304)+2&amp;"C3",FALSE)</f>
        <v>-0.39500000000000002</v>
      </c>
      <c r="R439" s="4" cm="1">
        <f t="array" aca="1" ref="R439" ca="1">INDIRECT("R"&amp;MOD(R$1+ROW()-2,304)+2&amp;"C3",FALSE)</f>
        <v>2.1110000000000002</v>
      </c>
      <c r="S439" s="4" cm="1">
        <f t="array" aca="1" ref="S439" ca="1">INDIRECT("R"&amp;MOD(S$1+ROW()-2,304)+2&amp;"C3",FALSE)</f>
        <v>3.8180000000000001</v>
      </c>
      <c r="T439" s="4" cm="1">
        <f t="array" aca="1" ref="T439" ca="1">INDIRECT("R"&amp;MOD(T$1+ROW()-2,304)+2&amp;"C3",FALSE)</f>
        <v>4.2380000000000004</v>
      </c>
      <c r="U439" s="4" cm="1">
        <f t="array" aca="1" ref="U439" ca="1">INDIRECT("R"&amp;MOD(U$1+ROW()-2,304)+2&amp;"C3",FALSE)</f>
        <v>4.4669999999999996</v>
      </c>
      <c r="V439" s="4" cm="1">
        <f t="array" aca="1" ref="V439" ca="1">INDIRECT("R"&amp;MOD(V$1+ROW()-2,304)+2&amp;"C3",FALSE)</f>
        <v>0.246</v>
      </c>
      <c r="W439" s="4" cm="1">
        <f t="array" aca="1" ref="W439" ca="1">INDIRECT("R"&amp;MOD(W$1+ROW()-2,304)+2&amp;"C3",FALSE)</f>
        <v>-0.312</v>
      </c>
      <c r="X439" s="4" cm="1">
        <f t="array" aca="1" ref="X439" ca="1">INDIRECT("R"&amp;MOD(X$1+ROW()-2,304)+2&amp;"C3",FALSE)</f>
        <v>-0.312</v>
      </c>
      <c r="Y439" s="4" cm="1">
        <f t="array" aca="1" ref="Y439" ca="1">INDIRECT("R"&amp;MOD(Y$1+ROW()-2,304)+2&amp;"C3",FALSE)</f>
        <v>0.221</v>
      </c>
      <c r="Z439" s="4" cm="1">
        <f t="array" aca="1" ref="Z439" ca="1">INDIRECT("R"&amp;MOD(Z$1+ROW()-2,304)+2&amp;"C3",FALSE)</f>
        <v>-0.31900000000000001</v>
      </c>
      <c r="AA439" s="4" cm="1">
        <f t="array" aca="1" ref="AA439" ca="1">INDIRECT("R"&amp;MOD(AA$1+ROW()-2,304)+2&amp;"C3",FALSE)</f>
        <v>0.20799999999999999</v>
      </c>
      <c r="AB439" s="4" cm="1">
        <f t="array" aca="1" ref="AB439" ca="1">INDIRECT("R"&amp;MOD(AB$1+ROW()-2,304)+2&amp;"C3",FALSE)</f>
        <v>1.5760000000000001</v>
      </c>
      <c r="AC439" s="4" cm="1">
        <f t="array" aca="1" ref="AC439" ca="1">INDIRECT("R"&amp;MOD(AC$1+ROW()-2,304)+2&amp;"C3",FALSE)</f>
        <v>1.282</v>
      </c>
      <c r="AD439" s="4" cm="1">
        <f t="array" aca="1" ref="AD439" ca="1">INDIRECT("R"&amp;MOD(AD$1+ROW()-2,304)+2&amp;"C3",FALSE)</f>
        <v>-1.9E-2</v>
      </c>
      <c r="AE439" s="4" cm="1">
        <f t="array" aca="1" ref="AE439" ca="1">INDIRECT("R"&amp;MOD(AE$1+ROW()-2,304)+2&amp;"C3",FALSE)</f>
        <v>3.2930000000000001</v>
      </c>
      <c r="AF439" s="4" cm="1">
        <f t="array" aca="1" ref="AF439" ca="1">INDIRECT("R"&amp;MOD(AF$1+ROW()-2,304)+2&amp;"C3",FALSE)</f>
        <v>2.0710000000000002</v>
      </c>
      <c r="AG439" s="4" cm="1">
        <f t="array" aca="1" ref="AG439" ca="1">INDIRECT("R"&amp;MOD(AG$1+ROW()-2,304)+2&amp;"C3",FALSE)</f>
        <v>2.149</v>
      </c>
      <c r="AH439" s="4" cm="1">
        <f t="array" aca="1" ref="AH439" ca="1">INDIRECT("R"&amp;MOD(AH$1+ROW()-2,304)+2&amp;"C3",FALSE)</f>
        <v>0.68700000000000006</v>
      </c>
      <c r="AI439" s="4" cm="1">
        <f t="array" aca="1" ref="AI439" ca="1">INDIRECT("R"&amp;MOD(AI$1+ROW()-2,304)+2&amp;"C3",FALSE)</f>
        <v>0.27200000000000002</v>
      </c>
      <c r="AJ439" s="4" cm="1">
        <f t="array" aca="1" ref="AJ439" ca="1">INDIRECT("R"&amp;MOD(AJ$1+ROW()-2,304)+2&amp;"C3",FALSE)</f>
        <v>-0.32100000000000001</v>
      </c>
    </row>
    <row r="440" spans="7:36" x14ac:dyDescent="0.25">
      <c r="G440" s="4" cm="1">
        <f t="array" aca="1" ref="G440" ca="1">INDIRECT("R"&amp;MOD(G$1+ROW()-2,304)+2&amp;"C3",FALSE)</f>
        <v>4.7089999999999996</v>
      </c>
      <c r="H440" s="4" cm="1">
        <f t="array" aca="1" ref="H440" ca="1">INDIRECT("R"&amp;MOD(H$1+ROW()-2,304)+2&amp;"C3",FALSE)</f>
        <v>-0.54700000000000004</v>
      </c>
      <c r="I440" s="4" cm="1">
        <f t="array" aca="1" ref="I440" ca="1">INDIRECT("R"&amp;MOD(I$1+ROW()-2,304)+2&amp;"C3",FALSE)</f>
        <v>2.7E-2</v>
      </c>
      <c r="J440" s="4" cm="1">
        <f t="array" aca="1" ref="J440" ca="1">INDIRECT("R"&amp;MOD(J$1+ROW()-2,304)+2&amp;"C3",FALSE)</f>
        <v>-0.14599999999999999</v>
      </c>
      <c r="K440" s="4" cm="1">
        <f t="array" aca="1" ref="K440" ca="1">INDIRECT("R"&amp;MOD(K$1+ROW()-2,304)+2&amp;"C3",FALSE)</f>
        <v>2.0859999999999999</v>
      </c>
      <c r="L440" s="4" cm="1">
        <f t="array" aca="1" ref="L440" ca="1">INDIRECT("R"&amp;MOD(L$1+ROW()-2,304)+2&amp;"C3",FALSE)</f>
        <v>4.0709999999999997</v>
      </c>
      <c r="M440" s="4" cm="1">
        <f t="array" aca="1" ref="M440" ca="1">INDIRECT("R"&amp;MOD(M$1+ROW()-2,304)+2&amp;"C3",FALSE)</f>
        <v>-0.53900000000000003</v>
      </c>
      <c r="N440" s="4" cm="1">
        <f t="array" aca="1" ref="N440" ca="1">INDIRECT("R"&amp;MOD(N$1+ROW()-2,304)+2&amp;"C3",FALSE)</f>
        <v>-0.44800000000000001</v>
      </c>
      <c r="O440" s="4" cm="1">
        <f t="array" aca="1" ref="O440" ca="1">INDIRECT("R"&amp;MOD(O$1+ROW()-2,304)+2&amp;"C3",FALSE)</f>
        <v>8.3000000000000004E-2</v>
      </c>
      <c r="P440" s="4" cm="1">
        <f t="array" aca="1" ref="P440" ca="1">INDIRECT("R"&amp;MOD(P$1+ROW()-2,304)+2&amp;"C3",FALSE)</f>
        <v>0.20599999999999999</v>
      </c>
      <c r="Q440" s="4" cm="1">
        <f t="array" aca="1" ref="Q440" ca="1">INDIRECT("R"&amp;MOD(Q$1+ROW()-2,304)+2&amp;"C3",FALSE)</f>
        <v>-0.39100000000000001</v>
      </c>
      <c r="R440" s="4" cm="1">
        <f t="array" aca="1" ref="R440" ca="1">INDIRECT("R"&amp;MOD(R$1+ROW()-2,304)+2&amp;"C3",FALSE)</f>
        <v>2.1190000000000002</v>
      </c>
      <c r="S440" s="4" cm="1">
        <f t="array" aca="1" ref="S440" ca="1">INDIRECT("R"&amp;MOD(S$1+ROW()-2,304)+2&amp;"C3",FALSE)</f>
        <v>3.891</v>
      </c>
      <c r="T440" s="4" cm="1">
        <f t="array" aca="1" ref="T440" ca="1">INDIRECT("R"&amp;MOD(T$1+ROW()-2,304)+2&amp;"C3",FALSE)</f>
        <v>3.2930000000000001</v>
      </c>
      <c r="U440" s="4" cm="1">
        <f t="array" aca="1" ref="U440" ca="1">INDIRECT("R"&amp;MOD(U$1+ROW()-2,304)+2&amp;"C3",FALSE)</f>
        <v>4.3540000000000001</v>
      </c>
      <c r="V440" s="4" cm="1">
        <f t="array" aca="1" ref="V440" ca="1">INDIRECT("R"&amp;MOD(V$1+ROW()-2,304)+2&amp;"C3",FALSE)</f>
        <v>0.20799999999999999</v>
      </c>
      <c r="W440" s="4" cm="1">
        <f t="array" aca="1" ref="W440" ca="1">INDIRECT("R"&amp;MOD(W$1+ROW()-2,304)+2&amp;"C3",FALSE)</f>
        <v>-0.32900000000000001</v>
      </c>
      <c r="X440" s="4" cm="1">
        <f t="array" aca="1" ref="X440" ca="1">INDIRECT("R"&amp;MOD(X$1+ROW()-2,304)+2&amp;"C3",FALSE)</f>
        <v>-0.308</v>
      </c>
      <c r="Y440" s="4" cm="1">
        <f t="array" aca="1" ref="Y440" ca="1">INDIRECT("R"&amp;MOD(Y$1+ROW()-2,304)+2&amp;"C3",FALSE)</f>
        <v>0.22600000000000001</v>
      </c>
      <c r="Z440" s="4" cm="1">
        <f t="array" aca="1" ref="Z440" ca="1">INDIRECT("R"&amp;MOD(Z$1+ROW()-2,304)+2&amp;"C3",FALSE)</f>
        <v>-0.318</v>
      </c>
      <c r="AA440" s="4" cm="1">
        <f t="array" aca="1" ref="AA440" ca="1">INDIRECT("R"&amp;MOD(AA$1+ROW()-2,304)+2&amp;"C3",FALSE)</f>
        <v>0.192</v>
      </c>
      <c r="AB440" s="4" cm="1">
        <f t="array" aca="1" ref="AB440" ca="1">INDIRECT("R"&amp;MOD(AB$1+ROW()-2,304)+2&amp;"C3",FALSE)</f>
        <v>1.4850000000000001</v>
      </c>
      <c r="AC440" s="4" cm="1">
        <f t="array" aca="1" ref="AC440" ca="1">INDIRECT("R"&amp;MOD(AC$1+ROW()-2,304)+2&amp;"C3",FALSE)</f>
        <v>1.2230000000000001</v>
      </c>
      <c r="AD440" s="4" cm="1">
        <f t="array" aca="1" ref="AD440" ca="1">INDIRECT("R"&amp;MOD(AD$1+ROW()-2,304)+2&amp;"C3",FALSE)</f>
        <v>-2.8000000000000001E-2</v>
      </c>
      <c r="AE440" s="4" cm="1">
        <f t="array" aca="1" ref="AE440" ca="1">INDIRECT("R"&amp;MOD(AE$1+ROW()-2,304)+2&amp;"C3",FALSE)</f>
        <v>2.4569999999999999</v>
      </c>
      <c r="AF440" s="4" cm="1">
        <f t="array" aca="1" ref="AF440" ca="1">INDIRECT("R"&amp;MOD(AF$1+ROW()-2,304)+2&amp;"C3",FALSE)</f>
        <v>2.0289999999999999</v>
      </c>
      <c r="AG440" s="4" cm="1">
        <f t="array" aca="1" ref="AG440" ca="1">INDIRECT("R"&amp;MOD(AG$1+ROW()-2,304)+2&amp;"C3",FALSE)</f>
        <v>2.089</v>
      </c>
      <c r="AH440" s="4" cm="1">
        <f t="array" aca="1" ref="AH440" ca="1">INDIRECT("R"&amp;MOD(AH$1+ROW()-2,304)+2&amp;"C3",FALSE)</f>
        <v>0.72799999999999998</v>
      </c>
      <c r="AI440" s="4" cm="1">
        <f t="array" aca="1" ref="AI440" ca="1">INDIRECT("R"&amp;MOD(AI$1+ROW()-2,304)+2&amp;"C3",FALSE)</f>
        <v>0.29199999999999998</v>
      </c>
      <c r="AJ440" s="4" cm="1">
        <f t="array" aca="1" ref="AJ440" ca="1">INDIRECT("R"&amp;MOD(AJ$1+ROW()-2,304)+2&amp;"C3",FALSE)</f>
        <v>-0.31900000000000001</v>
      </c>
    </row>
    <row r="441" spans="7:36" x14ac:dyDescent="0.25">
      <c r="G441" s="4" cm="1">
        <f t="array" aca="1" ref="G441" ca="1">INDIRECT("R"&amp;MOD(G$1+ROW()-2,304)+2&amp;"C3",FALSE)</f>
        <v>4.6820000000000004</v>
      </c>
      <c r="H441" s="4" cm="1">
        <f t="array" aca="1" ref="H441" ca="1">INDIRECT("R"&amp;MOD(H$1+ROW()-2,304)+2&amp;"C3",FALSE)</f>
        <v>-0.54100000000000004</v>
      </c>
      <c r="I441" s="4" cm="1">
        <f t="array" aca="1" ref="I441" ca="1">INDIRECT("R"&amp;MOD(I$1+ROW()-2,304)+2&amp;"C3",FALSE)</f>
        <v>5.0000000000000001E-3</v>
      </c>
      <c r="J441" s="4" cm="1">
        <f t="array" aca="1" ref="J441" ca="1">INDIRECT("R"&amp;MOD(J$1+ROW()-2,304)+2&amp;"C3",FALSE)</f>
        <v>-0.184</v>
      </c>
      <c r="K441" s="4" cm="1">
        <f t="array" aca="1" ref="K441" ca="1">INDIRECT("R"&amp;MOD(K$1+ROW()-2,304)+2&amp;"C3",FALSE)</f>
        <v>2.113</v>
      </c>
      <c r="L441" s="4" cm="1">
        <f t="array" aca="1" ref="L441" ca="1">INDIRECT("R"&amp;MOD(L$1+ROW()-2,304)+2&amp;"C3",FALSE)</f>
        <v>4.1479999999999997</v>
      </c>
      <c r="M441" s="4" cm="1">
        <f t="array" aca="1" ref="M441" ca="1">INDIRECT("R"&amp;MOD(M$1+ROW()-2,304)+2&amp;"C3",FALSE)</f>
        <v>-0.53800000000000003</v>
      </c>
      <c r="N441" s="4" cm="1">
        <f t="array" aca="1" ref="N441" ca="1">INDIRECT("R"&amp;MOD(N$1+ROW()-2,304)+2&amp;"C3",FALSE)</f>
        <v>-0.38600000000000001</v>
      </c>
      <c r="O441" s="4" cm="1">
        <f t="array" aca="1" ref="O441" ca="1">INDIRECT("R"&amp;MOD(O$1+ROW()-2,304)+2&amp;"C3",FALSE)</f>
        <v>8.1000000000000003E-2</v>
      </c>
      <c r="P441" s="4" cm="1">
        <f t="array" aca="1" ref="P441" ca="1">INDIRECT("R"&amp;MOD(P$1+ROW()-2,304)+2&amp;"C3",FALSE)</f>
        <v>0.20899999999999999</v>
      </c>
      <c r="Q441" s="4" cm="1">
        <f t="array" aca="1" ref="Q441" ca="1">INDIRECT("R"&amp;MOD(Q$1+ROW()-2,304)+2&amp;"C3",FALSE)</f>
        <v>-0.40899999999999997</v>
      </c>
      <c r="R441" s="4" cm="1">
        <f t="array" aca="1" ref="R441" ca="1">INDIRECT("R"&amp;MOD(R$1+ROW()-2,304)+2&amp;"C3",FALSE)</f>
        <v>2.1320000000000001</v>
      </c>
      <c r="S441" s="4" cm="1">
        <f t="array" aca="1" ref="S441" ca="1">INDIRECT("R"&amp;MOD(S$1+ROW()-2,304)+2&amp;"C3",FALSE)</f>
        <v>3.9750000000000001</v>
      </c>
      <c r="T441" s="4" cm="1">
        <f t="array" aca="1" ref="T441" ca="1">INDIRECT("R"&amp;MOD(T$1+ROW()-2,304)+2&amp;"C3",FALSE)</f>
        <v>2.4569999999999999</v>
      </c>
      <c r="U441" s="4" cm="1">
        <f t="array" aca="1" ref="U441" ca="1">INDIRECT("R"&amp;MOD(U$1+ROW()-2,304)+2&amp;"C3",FALSE)</f>
        <v>3.9830000000000001</v>
      </c>
      <c r="V441" s="4" cm="1">
        <f t="array" aca="1" ref="V441" ca="1">INDIRECT("R"&amp;MOD(V$1+ROW()-2,304)+2&amp;"C3",FALSE)</f>
        <v>0.192</v>
      </c>
      <c r="W441" s="4" cm="1">
        <f t="array" aca="1" ref="W441" ca="1">INDIRECT("R"&amp;MOD(W$1+ROW()-2,304)+2&amp;"C3",FALSE)</f>
        <v>-0.36499999999999999</v>
      </c>
      <c r="X441" s="4" cm="1">
        <f t="array" aca="1" ref="X441" ca="1">INDIRECT("R"&amp;MOD(X$1+ROW()-2,304)+2&amp;"C3",FALSE)</f>
        <v>-0.308</v>
      </c>
      <c r="Y441" s="4" cm="1">
        <f t="array" aca="1" ref="Y441" ca="1">INDIRECT("R"&amp;MOD(Y$1+ROW()-2,304)+2&amp;"C3",FALSE)</f>
        <v>0.223</v>
      </c>
      <c r="Z441" s="4" cm="1">
        <f t="array" aca="1" ref="Z441" ca="1">INDIRECT("R"&amp;MOD(Z$1+ROW()-2,304)+2&amp;"C3",FALSE)</f>
        <v>-0.316</v>
      </c>
      <c r="AA441" s="4" cm="1">
        <f t="array" aca="1" ref="AA441" ca="1">INDIRECT("R"&amp;MOD(AA$1+ROW()-2,304)+2&amp;"C3",FALSE)</f>
        <v>0.185</v>
      </c>
      <c r="AB441" s="4" cm="1">
        <f t="array" aca="1" ref="AB441" ca="1">INDIRECT("R"&amp;MOD(AB$1+ROW()-2,304)+2&amp;"C3",FALSE)</f>
        <v>1.4259999999999999</v>
      </c>
      <c r="AC441" s="4" cm="1">
        <f t="array" aca="1" ref="AC441" ca="1">INDIRECT("R"&amp;MOD(AC$1+ROW()-2,304)+2&amp;"C3",FALSE)</f>
        <v>0.97499999999999998</v>
      </c>
      <c r="AD441" s="4" cm="1">
        <f t="array" aca="1" ref="AD441" ca="1">INDIRECT("R"&amp;MOD(AD$1+ROW()-2,304)+2&amp;"C3",FALSE)</f>
        <v>-3.6999999999999998E-2</v>
      </c>
      <c r="AE441" s="4" cm="1">
        <f t="array" aca="1" ref="AE441" ca="1">INDIRECT("R"&amp;MOD(AE$1+ROW()-2,304)+2&amp;"C3",FALSE)</f>
        <v>1.9430000000000001</v>
      </c>
      <c r="AF441" s="4" cm="1">
        <f t="array" aca="1" ref="AF441" ca="1">INDIRECT("R"&amp;MOD(AF$1+ROW()-2,304)+2&amp;"C3",FALSE)</f>
        <v>2.0489999999999999</v>
      </c>
      <c r="AG441" s="4" cm="1">
        <f t="array" aca="1" ref="AG441" ca="1">INDIRECT("R"&amp;MOD(AG$1+ROW()-2,304)+2&amp;"C3",FALSE)</f>
        <v>2.0710000000000002</v>
      </c>
      <c r="AH441" s="4" cm="1">
        <f t="array" aca="1" ref="AH441" ca="1">INDIRECT("R"&amp;MOD(AH$1+ROW()-2,304)+2&amp;"C3",FALSE)</f>
        <v>0.84899999999999998</v>
      </c>
      <c r="AI441" s="4" cm="1">
        <f t="array" aca="1" ref="AI441" ca="1">INDIRECT("R"&amp;MOD(AI$1+ROW()-2,304)+2&amp;"C3",FALSE)</f>
        <v>0.28799999999999998</v>
      </c>
      <c r="AJ441" s="4" cm="1">
        <f t="array" aca="1" ref="AJ441" ca="1">INDIRECT("R"&amp;MOD(AJ$1+ROW()-2,304)+2&amp;"C3",FALSE)</f>
        <v>-0.31900000000000001</v>
      </c>
    </row>
    <row r="442" spans="7:36" x14ac:dyDescent="0.25">
      <c r="G442" s="4" cm="1">
        <f t="array" aca="1" ref="G442" ca="1">INDIRECT("R"&amp;MOD(G$1+ROW()-2,304)+2&amp;"C3",FALSE)</f>
        <v>4.6440000000000001</v>
      </c>
      <c r="H442" s="4" cm="1">
        <f t="array" aca="1" ref="H442" ca="1">INDIRECT("R"&amp;MOD(H$1+ROW()-2,304)+2&amp;"C3",FALSE)</f>
        <v>-0.53900000000000003</v>
      </c>
      <c r="I442" s="4" cm="1">
        <f t="array" aca="1" ref="I442" ca="1">INDIRECT("R"&amp;MOD(I$1+ROW()-2,304)+2&amp;"C3",FALSE)</f>
        <v>-0.01</v>
      </c>
      <c r="J442" s="4" cm="1">
        <f t="array" aca="1" ref="J442" ca="1">INDIRECT("R"&amp;MOD(J$1+ROW()-2,304)+2&amp;"C3",FALSE)</f>
        <v>-0.22900000000000001</v>
      </c>
      <c r="K442" s="4" cm="1">
        <f t="array" aca="1" ref="K442" ca="1">INDIRECT("R"&amp;MOD(K$1+ROW()-2,304)+2&amp;"C3",FALSE)</f>
        <v>2.1160000000000001</v>
      </c>
      <c r="L442" s="4" cm="1">
        <f t="array" aca="1" ref="L442" ca="1">INDIRECT("R"&amp;MOD(L$1+ROW()-2,304)+2&amp;"C3",FALSE)</f>
        <v>4.2160000000000002</v>
      </c>
      <c r="M442" s="4" cm="1">
        <f t="array" aca="1" ref="M442" ca="1">INDIRECT("R"&amp;MOD(M$1+ROW()-2,304)+2&amp;"C3",FALSE)</f>
        <v>-0.54</v>
      </c>
      <c r="N442" s="4" cm="1">
        <f t="array" aca="1" ref="N442" ca="1">INDIRECT("R"&amp;MOD(N$1+ROW()-2,304)+2&amp;"C3",FALSE)</f>
        <v>-0.23899999999999999</v>
      </c>
      <c r="O442" s="4" cm="1">
        <f t="array" aca="1" ref="O442" ca="1">INDIRECT("R"&amp;MOD(O$1+ROW()-2,304)+2&amp;"C3",FALSE)</f>
        <v>8.1000000000000003E-2</v>
      </c>
      <c r="P442" s="4" cm="1">
        <f t="array" aca="1" ref="P442" ca="1">INDIRECT("R"&amp;MOD(P$1+ROW()-2,304)+2&amp;"C3",FALSE)</f>
        <v>0.20100000000000001</v>
      </c>
      <c r="Q442" s="4" cm="1">
        <f t="array" aca="1" ref="Q442" ca="1">INDIRECT("R"&amp;MOD(Q$1+ROW()-2,304)+2&amp;"C3",FALSE)</f>
        <v>-0.41699999999999998</v>
      </c>
      <c r="R442" s="4" cm="1">
        <f t="array" aca="1" ref="R442" ca="1">INDIRECT("R"&amp;MOD(R$1+ROW()-2,304)+2&amp;"C3",FALSE)</f>
        <v>2.1389999999999998</v>
      </c>
      <c r="S442" s="4" cm="1">
        <f t="array" aca="1" ref="S442" ca="1">INDIRECT("R"&amp;MOD(S$1+ROW()-2,304)+2&amp;"C3",FALSE)</f>
        <v>4.0709999999999997</v>
      </c>
      <c r="T442" s="4" cm="1">
        <f t="array" aca="1" ref="T442" ca="1">INDIRECT("R"&amp;MOD(T$1+ROW()-2,304)+2&amp;"C3",FALSE)</f>
        <v>1.9430000000000001</v>
      </c>
      <c r="U442" s="4" cm="1">
        <f t="array" aca="1" ref="U442" ca="1">INDIRECT("R"&amp;MOD(U$1+ROW()-2,304)+2&amp;"C3",FALSE)</f>
        <v>3.6</v>
      </c>
      <c r="V442" s="4" cm="1">
        <f t="array" aca="1" ref="V442" ca="1">INDIRECT("R"&amp;MOD(V$1+ROW()-2,304)+2&amp;"C3",FALSE)</f>
        <v>0.185</v>
      </c>
      <c r="W442" s="4" cm="1">
        <f t="array" aca="1" ref="W442" ca="1">INDIRECT("R"&amp;MOD(W$1+ROW()-2,304)+2&amp;"C3",FALSE)</f>
        <v>-0.40799999999999997</v>
      </c>
      <c r="X442" s="4" cm="1">
        <f t="array" aca="1" ref="X442" ca="1">INDIRECT("R"&amp;MOD(X$1+ROW()-2,304)+2&amp;"C3",FALSE)</f>
        <v>-0.309</v>
      </c>
      <c r="Y442" s="4" cm="1">
        <f t="array" aca="1" ref="Y442" ca="1">INDIRECT("R"&amp;MOD(Y$1+ROW()-2,304)+2&amp;"C3",FALSE)</f>
        <v>0.22600000000000001</v>
      </c>
      <c r="Z442" s="4" cm="1">
        <f t="array" aca="1" ref="Z442" ca="1">INDIRECT("R"&amp;MOD(Z$1+ROW()-2,304)+2&amp;"C3",FALSE)</f>
        <v>-0.312</v>
      </c>
      <c r="AA442" s="4" cm="1">
        <f t="array" aca="1" ref="AA442" ca="1">INDIRECT("R"&amp;MOD(AA$1+ROW()-2,304)+2&amp;"C3",FALSE)</f>
        <v>0.20499999999999999</v>
      </c>
      <c r="AB442" s="4" cm="1">
        <f t="array" aca="1" ref="AB442" ca="1">INDIRECT("R"&amp;MOD(AB$1+ROW()-2,304)+2&amp;"C3",FALSE)</f>
        <v>1.222</v>
      </c>
      <c r="AC442" s="4" cm="1">
        <f t="array" aca="1" ref="AC442" ca="1">INDIRECT("R"&amp;MOD(AC$1+ROW()-2,304)+2&amp;"C3",FALSE)</f>
        <v>0.86</v>
      </c>
      <c r="AD442" s="4" cm="1">
        <f t="array" aca="1" ref="AD442" ca="1">INDIRECT("R"&amp;MOD(AD$1+ROW()-2,304)+2&amp;"C3",FALSE)</f>
        <v>-5.3999999999999999E-2</v>
      </c>
      <c r="AE442" s="4" cm="1">
        <f t="array" aca="1" ref="AE442" ca="1">INDIRECT("R"&amp;MOD(AE$1+ROW()-2,304)+2&amp;"C3",FALSE)</f>
        <v>1.635</v>
      </c>
      <c r="AF442" s="4" cm="1">
        <f t="array" aca="1" ref="AF442" ca="1">INDIRECT("R"&amp;MOD(AF$1+ROW()-2,304)+2&amp;"C3",FALSE)</f>
        <v>2.0859999999999999</v>
      </c>
      <c r="AG442" s="4" cm="1">
        <f t="array" aca="1" ref="AG442" ca="1">INDIRECT("R"&amp;MOD(AG$1+ROW()-2,304)+2&amp;"C3",FALSE)</f>
        <v>2.0289999999999999</v>
      </c>
      <c r="AH442" s="4" cm="1">
        <f t="array" aca="1" ref="AH442" ca="1">INDIRECT("R"&amp;MOD(AH$1+ROW()-2,304)+2&amp;"C3",FALSE)</f>
        <v>0.89600000000000002</v>
      </c>
      <c r="AI442" s="4" cm="1">
        <f t="array" aca="1" ref="AI442" ca="1">INDIRECT("R"&amp;MOD(AI$1+ROW()-2,304)+2&amp;"C3",FALSE)</f>
        <v>0.30499999999999999</v>
      </c>
      <c r="AJ442" s="4" cm="1">
        <f t="array" aca="1" ref="AJ442" ca="1">INDIRECT("R"&amp;MOD(AJ$1+ROW()-2,304)+2&amp;"C3",FALSE)</f>
        <v>-0.318</v>
      </c>
    </row>
    <row r="443" spans="7:36" x14ac:dyDescent="0.25">
      <c r="G443" s="4" cm="1">
        <f t="array" aca="1" ref="G443" ca="1">INDIRECT("R"&amp;MOD(G$1+ROW()-2,304)+2&amp;"C3",FALSE)</f>
        <v>4.4539999999999997</v>
      </c>
      <c r="H443" s="4" cm="1">
        <f t="array" aca="1" ref="H443" ca="1">INDIRECT("R"&amp;MOD(H$1+ROW()-2,304)+2&amp;"C3",FALSE)</f>
        <v>-0.53800000000000003</v>
      </c>
      <c r="I443" s="4" cm="1">
        <f t="array" aca="1" ref="I443" ca="1">INDIRECT("R"&amp;MOD(I$1+ROW()-2,304)+2&amp;"C3",FALSE)</f>
        <v>-1.4E-2</v>
      </c>
      <c r="J443" s="4" cm="1">
        <f t="array" aca="1" ref="J443" ca="1">INDIRECT("R"&amp;MOD(J$1+ROW()-2,304)+2&amp;"C3",FALSE)</f>
        <v>-0.249</v>
      </c>
      <c r="K443" s="4" cm="1">
        <f t="array" aca="1" ref="K443" ca="1">INDIRECT("R"&amp;MOD(K$1+ROW()-2,304)+2&amp;"C3",FALSE)</f>
        <v>2.1139999999999999</v>
      </c>
      <c r="L443" s="4" cm="1">
        <f t="array" aca="1" ref="L443" ca="1">INDIRECT("R"&amp;MOD(L$1+ROW()-2,304)+2&amp;"C3",FALSE)</f>
        <v>4.5439999999999996</v>
      </c>
      <c r="M443" s="4" cm="1">
        <f t="array" aca="1" ref="M443" ca="1">INDIRECT("R"&amp;MOD(M$1+ROW()-2,304)+2&amp;"C3",FALSE)</f>
        <v>-0.54300000000000004</v>
      </c>
      <c r="N443" s="4" cm="1">
        <f t="array" aca="1" ref="N443" ca="1">INDIRECT("R"&amp;MOD(N$1+ROW()-2,304)+2&amp;"C3",FALSE)</f>
        <v>3.6999999999999998E-2</v>
      </c>
      <c r="O443" s="4" cm="1">
        <f t="array" aca="1" ref="O443" ca="1">INDIRECT("R"&amp;MOD(O$1+ROW()-2,304)+2&amp;"C3",FALSE)</f>
        <v>6.3E-2</v>
      </c>
      <c r="P443" s="4" cm="1">
        <f t="array" aca="1" ref="P443" ca="1">INDIRECT("R"&amp;MOD(P$1+ROW()-2,304)+2&amp;"C3",FALSE)</f>
        <v>0.21</v>
      </c>
      <c r="Q443" s="4" cm="1">
        <f t="array" aca="1" ref="Q443" ca="1">INDIRECT("R"&amp;MOD(Q$1+ROW()-2,304)+2&amp;"C3",FALSE)</f>
        <v>-0.254</v>
      </c>
      <c r="R443" s="4" cm="1">
        <f t="array" aca="1" ref="R443" ca="1">INDIRECT("R"&amp;MOD(R$1+ROW()-2,304)+2&amp;"C3",FALSE)</f>
        <v>2.1970000000000001</v>
      </c>
      <c r="S443" s="4" cm="1">
        <f t="array" aca="1" ref="S443" ca="1">INDIRECT("R"&amp;MOD(S$1+ROW()-2,304)+2&amp;"C3",FALSE)</f>
        <v>4.1479999999999997</v>
      </c>
      <c r="T443" s="4" cm="1">
        <f t="array" aca="1" ref="T443" ca="1">INDIRECT("R"&amp;MOD(T$1+ROW()-2,304)+2&amp;"C3",FALSE)</f>
        <v>1.635</v>
      </c>
      <c r="U443" s="4" cm="1">
        <f t="array" aca="1" ref="U443" ca="1">INDIRECT("R"&amp;MOD(U$1+ROW()-2,304)+2&amp;"C3",FALSE)</f>
        <v>3.3860000000000001</v>
      </c>
      <c r="V443" s="4" cm="1">
        <f t="array" aca="1" ref="V443" ca="1">INDIRECT("R"&amp;MOD(V$1+ROW()-2,304)+2&amp;"C3",FALSE)</f>
        <v>0.20499999999999999</v>
      </c>
      <c r="W443" s="4" cm="1">
        <f t="array" aca="1" ref="W443" ca="1">INDIRECT("R"&amp;MOD(W$1+ROW()-2,304)+2&amp;"C3",FALSE)</f>
        <v>-0.41799999999999998</v>
      </c>
      <c r="X443" s="4" cm="1">
        <f t="array" aca="1" ref="X443" ca="1">INDIRECT("R"&amp;MOD(X$1+ROW()-2,304)+2&amp;"C3",FALSE)</f>
        <v>-0.31</v>
      </c>
      <c r="Y443" s="4" cm="1">
        <f t="array" aca="1" ref="Y443" ca="1">INDIRECT("R"&amp;MOD(Y$1+ROW()-2,304)+2&amp;"C3",FALSE)</f>
        <v>0.223</v>
      </c>
      <c r="Z443" s="4" cm="1">
        <f t="array" aca="1" ref="Z443" ca="1">INDIRECT("R"&amp;MOD(Z$1+ROW()-2,304)+2&amp;"C3",FALSE)</f>
        <v>-0.308</v>
      </c>
      <c r="AA443" s="4" cm="1">
        <f t="array" aca="1" ref="AA443" ca="1">INDIRECT("R"&amp;MOD(AA$1+ROW()-2,304)+2&amp;"C3",FALSE)</f>
        <v>0.223</v>
      </c>
      <c r="AB443" s="4" cm="1">
        <f t="array" aca="1" ref="AB443" ca="1">INDIRECT("R"&amp;MOD(AB$1+ROW()-2,304)+2&amp;"C3",FALSE)</f>
        <v>1.048</v>
      </c>
      <c r="AC443" s="4" cm="1">
        <f t="array" aca="1" ref="AC443" ca="1">INDIRECT("R"&amp;MOD(AC$1+ROW()-2,304)+2&amp;"C3",FALSE)</f>
        <v>0.77200000000000002</v>
      </c>
      <c r="AD443" s="4" cm="1">
        <f t="array" aca="1" ref="AD443" ca="1">INDIRECT("R"&amp;MOD(AD$1+ROW()-2,304)+2&amp;"C3",FALSE)</f>
        <v>-8.7999999999999995E-2</v>
      </c>
      <c r="AE443" s="4" cm="1">
        <f t="array" aca="1" ref="AE443" ca="1">INDIRECT("R"&amp;MOD(AE$1+ROW()-2,304)+2&amp;"C3",FALSE)</f>
        <v>1.4219999999999999</v>
      </c>
      <c r="AF443" s="4" cm="1">
        <f t="array" aca="1" ref="AF443" ca="1">INDIRECT("R"&amp;MOD(AF$1+ROW()-2,304)+2&amp;"C3",FALSE)</f>
        <v>2.113</v>
      </c>
      <c r="AG443" s="4" cm="1">
        <f t="array" aca="1" ref="AG443" ca="1">INDIRECT("R"&amp;MOD(AG$1+ROW()-2,304)+2&amp;"C3",FALSE)</f>
        <v>2.0489999999999999</v>
      </c>
      <c r="AH443" s="4" cm="1">
        <f t="array" aca="1" ref="AH443" ca="1">INDIRECT("R"&amp;MOD(AH$1+ROW()-2,304)+2&amp;"C3",FALSE)</f>
        <v>0.88</v>
      </c>
      <c r="AI443" s="4" cm="1">
        <f t="array" aca="1" ref="AI443" ca="1">INDIRECT("R"&amp;MOD(AI$1+ROW()-2,304)+2&amp;"C3",FALSE)</f>
        <v>0.33</v>
      </c>
      <c r="AJ443" s="4" cm="1">
        <f t="array" aca="1" ref="AJ443" ca="1">INDIRECT("R"&amp;MOD(AJ$1+ROW()-2,304)+2&amp;"C3",FALSE)</f>
        <v>-0.316</v>
      </c>
    </row>
    <row r="444" spans="7:36" x14ac:dyDescent="0.25">
      <c r="G444" s="4" cm="1">
        <f t="array" aca="1" ref="G444" ca="1">INDIRECT("R"&amp;MOD(G$1+ROW()-2,304)+2&amp;"C3",FALSE)</f>
        <v>4.4669999999999996</v>
      </c>
      <c r="H444" s="4" cm="1">
        <f t="array" aca="1" ref="H444" ca="1">INDIRECT("R"&amp;MOD(H$1+ROW()-2,304)+2&amp;"C3",FALSE)</f>
        <v>-0.54</v>
      </c>
      <c r="I444" s="4" cm="1">
        <f t="array" aca="1" ref="I444" ca="1">INDIRECT("R"&amp;MOD(I$1+ROW()-2,304)+2&amp;"C3",FALSE)</f>
        <v>-1.9E-2</v>
      </c>
      <c r="J444" s="4" cm="1">
        <f t="array" aca="1" ref="J444" ca="1">INDIRECT("R"&amp;MOD(J$1+ROW()-2,304)+2&amp;"C3",FALSE)</f>
        <v>-0.25700000000000001</v>
      </c>
      <c r="K444" s="4" cm="1">
        <f t="array" aca="1" ref="K444" ca="1">INDIRECT("R"&amp;MOD(K$1+ROW()-2,304)+2&amp;"C3",FALSE)</f>
        <v>2.1190000000000002</v>
      </c>
      <c r="L444" s="4" cm="1">
        <f t="array" aca="1" ref="L444" ca="1">INDIRECT("R"&amp;MOD(L$1+ROW()-2,304)+2&amp;"C3",FALSE)</f>
        <v>4.742</v>
      </c>
      <c r="M444" s="4" cm="1">
        <f t="array" aca="1" ref="M444" ca="1">INDIRECT("R"&amp;MOD(M$1+ROW()-2,304)+2&amp;"C3",FALSE)</f>
        <v>-0.54500000000000004</v>
      </c>
      <c r="N444" s="4" cm="1">
        <f t="array" aca="1" ref="N444" ca="1">INDIRECT("R"&amp;MOD(N$1+ROW()-2,304)+2&amp;"C3",FALSE)</f>
        <v>0.39500000000000002</v>
      </c>
      <c r="O444" s="4" cm="1">
        <f t="array" aca="1" ref="O444" ca="1">INDIRECT("R"&amp;MOD(O$1+ROW()-2,304)+2&amp;"C3",FALSE)</f>
        <v>4.8000000000000001E-2</v>
      </c>
      <c r="P444" s="4" cm="1">
        <f t="array" aca="1" ref="P444" ca="1">INDIRECT("R"&amp;MOD(P$1+ROW()-2,304)+2&amp;"C3",FALSE)</f>
        <v>0.221</v>
      </c>
      <c r="Q444" s="4" cm="1">
        <f t="array" aca="1" ref="Q444" ca="1">INDIRECT("R"&amp;MOD(Q$1+ROW()-2,304)+2&amp;"C3",FALSE)</f>
        <v>-0.27200000000000002</v>
      </c>
      <c r="R444" s="4" cm="1">
        <f t="array" aca="1" ref="R444" ca="1">INDIRECT("R"&amp;MOD(R$1+ROW()-2,304)+2&amp;"C3",FALSE)</f>
        <v>2.3610000000000002</v>
      </c>
      <c r="S444" s="4" cm="1">
        <f t="array" aca="1" ref="S444" ca="1">INDIRECT("R"&amp;MOD(S$1+ROW()-2,304)+2&amp;"C3",FALSE)</f>
        <v>4.2160000000000002</v>
      </c>
      <c r="T444" s="4" cm="1">
        <f t="array" aca="1" ref="T444" ca="1">INDIRECT("R"&amp;MOD(T$1+ROW()-2,304)+2&amp;"C3",FALSE)</f>
        <v>1.4219999999999999</v>
      </c>
      <c r="U444" s="4" cm="1">
        <f t="array" aca="1" ref="U444" ca="1">INDIRECT("R"&amp;MOD(U$1+ROW()-2,304)+2&amp;"C3",FALSE)</f>
        <v>3.3450000000000002</v>
      </c>
      <c r="V444" s="4" cm="1">
        <f t="array" aca="1" ref="V444" ca="1">INDIRECT("R"&amp;MOD(V$1+ROW()-2,304)+2&amp;"C3",FALSE)</f>
        <v>0.223</v>
      </c>
      <c r="W444" s="4" cm="1">
        <f t="array" aca="1" ref="W444" ca="1">INDIRECT("R"&amp;MOD(W$1+ROW()-2,304)+2&amp;"C3",FALSE)</f>
        <v>-0.41299999999999998</v>
      </c>
      <c r="X444" s="4" cm="1">
        <f t="array" aca="1" ref="X444" ca="1">INDIRECT("R"&amp;MOD(X$1+ROW()-2,304)+2&amp;"C3",FALSE)</f>
        <v>-0.312</v>
      </c>
      <c r="Y444" s="4" cm="1">
        <f t="array" aca="1" ref="Y444" ca="1">INDIRECT("R"&amp;MOD(Y$1+ROW()-2,304)+2&amp;"C3",FALSE)</f>
        <v>0.27200000000000002</v>
      </c>
      <c r="Z444" s="4" cm="1">
        <f t="array" aca="1" ref="Z444" ca="1">INDIRECT("R"&amp;MOD(Z$1+ROW()-2,304)+2&amp;"C3",FALSE)</f>
        <v>-0.308</v>
      </c>
      <c r="AA444" s="4" cm="1">
        <f t="array" aca="1" ref="AA444" ca="1">INDIRECT("R"&amp;MOD(AA$1+ROW()-2,304)+2&amp;"C3",FALSE)</f>
        <v>0.20599999999999999</v>
      </c>
      <c r="AB444" s="4" cm="1">
        <f t="array" aca="1" ref="AB444" ca="1">INDIRECT("R"&amp;MOD(AB$1+ROW()-2,304)+2&amp;"C3",FALSE)</f>
        <v>0.85799999999999998</v>
      </c>
      <c r="AC444" s="4" cm="1">
        <f t="array" aca="1" ref="AC444" ca="1">INDIRECT("R"&amp;MOD(AC$1+ROW()-2,304)+2&amp;"C3",FALSE)</f>
        <v>0.73799999999999999</v>
      </c>
      <c r="AD444" s="4" cm="1">
        <f t="array" aca="1" ref="AD444" ca="1">INDIRECT("R"&amp;MOD(AD$1+ROW()-2,304)+2&amp;"C3",FALSE)</f>
        <v>-0.126</v>
      </c>
      <c r="AE444" s="4" cm="1">
        <f t="array" aca="1" ref="AE444" ca="1">INDIRECT("R"&amp;MOD(AE$1+ROW()-2,304)+2&amp;"C3",FALSE)</f>
        <v>1.282</v>
      </c>
      <c r="AF444" s="4" cm="1">
        <f t="array" aca="1" ref="AF444" ca="1">INDIRECT("R"&amp;MOD(AF$1+ROW()-2,304)+2&amp;"C3",FALSE)</f>
        <v>2.1160000000000001</v>
      </c>
      <c r="AG444" s="4" cm="1">
        <f t="array" aca="1" ref="AG444" ca="1">INDIRECT("R"&amp;MOD(AG$1+ROW()-2,304)+2&amp;"C3",FALSE)</f>
        <v>2.0859999999999999</v>
      </c>
      <c r="AH444" s="4" cm="1">
        <f t="array" aca="1" ref="AH444" ca="1">INDIRECT("R"&amp;MOD(AH$1+ROW()-2,304)+2&amp;"C3",FALSE)</f>
        <v>0.998</v>
      </c>
      <c r="AI444" s="4" cm="1">
        <f t="array" aca="1" ref="AI444" ca="1">INDIRECT("R"&amp;MOD(AI$1+ROW()-2,304)+2&amp;"C3",FALSE)</f>
        <v>0.32500000000000001</v>
      </c>
      <c r="AJ444" s="4" cm="1">
        <f t="array" aca="1" ref="AJ444" ca="1">INDIRECT("R"&amp;MOD(AJ$1+ROW()-2,304)+2&amp;"C3",FALSE)</f>
        <v>-0.312</v>
      </c>
    </row>
    <row r="445" spans="7:36" x14ac:dyDescent="0.25">
      <c r="G445" s="4" cm="1">
        <f t="array" aca="1" ref="G445" ca="1">INDIRECT("R"&amp;MOD(G$1+ROW()-2,304)+2&amp;"C3",FALSE)</f>
        <v>4.3540000000000001</v>
      </c>
      <c r="H445" s="4" cm="1">
        <f t="array" aca="1" ref="H445" ca="1">INDIRECT("R"&amp;MOD(H$1+ROW()-2,304)+2&amp;"C3",FALSE)</f>
        <v>-0.54300000000000004</v>
      </c>
      <c r="I445" s="4" cm="1">
        <f t="array" aca="1" ref="I445" ca="1">INDIRECT("R"&amp;MOD(I$1+ROW()-2,304)+2&amp;"C3",FALSE)</f>
        <v>-2.8000000000000001E-2</v>
      </c>
      <c r="J445" s="4" cm="1">
        <f t="array" aca="1" ref="J445" ca="1">INDIRECT("R"&amp;MOD(J$1+ROW()-2,304)+2&amp;"C3",FALSE)</f>
        <v>-0.26800000000000002</v>
      </c>
      <c r="K445" s="4" cm="1">
        <f t="array" aca="1" ref="K445" ca="1">INDIRECT("R"&amp;MOD(K$1+ROW()-2,304)+2&amp;"C3",FALSE)</f>
        <v>2.1469999999999998</v>
      </c>
      <c r="L445" s="4" cm="1">
        <f t="array" aca="1" ref="L445" ca="1">INDIRECT("R"&amp;MOD(L$1+ROW()-2,304)+2&amp;"C3",FALSE)</f>
        <v>4.6870000000000003</v>
      </c>
      <c r="M445" s="4" cm="1">
        <f t="array" aca="1" ref="M445" ca="1">INDIRECT("R"&amp;MOD(M$1+ROW()-2,304)+2&amp;"C3",FALSE)</f>
        <v>-0.54800000000000004</v>
      </c>
      <c r="N445" s="4" cm="1">
        <f t="array" aca="1" ref="N445" ca="1">INDIRECT("R"&amp;MOD(N$1+ROW()-2,304)+2&amp;"C3",FALSE)</f>
        <v>1.0109999999999999</v>
      </c>
      <c r="O445" s="4" cm="1">
        <f t="array" aca="1" ref="O445" ca="1">INDIRECT("R"&amp;MOD(O$1+ROW()-2,304)+2&amp;"C3",FALSE)</f>
        <v>2.7E-2</v>
      </c>
      <c r="P445" s="4" cm="1">
        <f t="array" aca="1" ref="P445" ca="1">INDIRECT("R"&amp;MOD(P$1+ROW()-2,304)+2&amp;"C3",FALSE)</f>
        <v>0.22600000000000001</v>
      </c>
      <c r="Q445" s="4" cm="1">
        <f t="array" aca="1" ref="Q445" ca="1">INDIRECT("R"&amp;MOD(Q$1+ROW()-2,304)+2&amp;"C3",FALSE)</f>
        <v>-0.376</v>
      </c>
      <c r="R445" s="4" cm="1">
        <f t="array" aca="1" ref="R445" ca="1">INDIRECT("R"&amp;MOD(R$1+ROW()-2,304)+2&amp;"C3",FALSE)</f>
        <v>2.4729999999999999</v>
      </c>
      <c r="S445" s="4" cm="1">
        <f t="array" aca="1" ref="S445" ca="1">INDIRECT("R"&amp;MOD(S$1+ROW()-2,304)+2&amp;"C3",FALSE)</f>
        <v>4.5439999999999996</v>
      </c>
      <c r="T445" s="4" cm="1">
        <f t="array" aca="1" ref="T445" ca="1">INDIRECT("R"&amp;MOD(T$1+ROW()-2,304)+2&amp;"C3",FALSE)</f>
        <v>1.282</v>
      </c>
      <c r="U445" s="4" cm="1">
        <f t="array" aca="1" ref="U445" ca="1">INDIRECT("R"&amp;MOD(U$1+ROW()-2,304)+2&amp;"C3",FALSE)</f>
        <v>3.339</v>
      </c>
      <c r="V445" s="4" cm="1">
        <f t="array" aca="1" ref="V445" ca="1">INDIRECT("R"&amp;MOD(V$1+ROW()-2,304)+2&amp;"C3",FALSE)</f>
        <v>0.20599999999999999</v>
      </c>
      <c r="W445" s="4" cm="1">
        <f t="array" aca="1" ref="W445" ca="1">INDIRECT("R"&amp;MOD(W$1+ROW()-2,304)+2&amp;"C3",FALSE)</f>
        <v>-0.40100000000000002</v>
      </c>
      <c r="X445" s="4" cm="1">
        <f t="array" aca="1" ref="X445" ca="1">INDIRECT("R"&amp;MOD(X$1+ROW()-2,304)+2&amp;"C3",FALSE)</f>
        <v>-0.32900000000000001</v>
      </c>
      <c r="Y445" s="4" cm="1">
        <f t="array" aca="1" ref="Y445" ca="1">INDIRECT("R"&amp;MOD(Y$1+ROW()-2,304)+2&amp;"C3",FALSE)</f>
        <v>0.29199999999999998</v>
      </c>
      <c r="Z445" s="4" cm="1">
        <f t="array" aca="1" ref="Z445" ca="1">INDIRECT("R"&amp;MOD(Z$1+ROW()-2,304)+2&amp;"C3",FALSE)</f>
        <v>-0.309</v>
      </c>
      <c r="AA445" s="4" cm="1">
        <f t="array" aca="1" ref="AA445" ca="1">INDIRECT("R"&amp;MOD(AA$1+ROW()-2,304)+2&amp;"C3",FALSE)</f>
        <v>0.20899999999999999</v>
      </c>
      <c r="AB445" s="4" cm="1">
        <f t="array" aca="1" ref="AB445" ca="1">INDIRECT("R"&amp;MOD(AB$1+ROW()-2,304)+2&amp;"C3",FALSE)</f>
        <v>0.74399999999999999</v>
      </c>
      <c r="AC445" s="4" cm="1">
        <f t="array" aca="1" ref="AC445" ca="1">INDIRECT("R"&amp;MOD(AC$1+ROW()-2,304)+2&amp;"C3",FALSE)</f>
        <v>0.71599999999999997</v>
      </c>
      <c r="AD445" s="4" cm="1">
        <f t="array" aca="1" ref="AD445" ca="1">INDIRECT("R"&amp;MOD(AD$1+ROW()-2,304)+2&amp;"C3",FALSE)</f>
        <v>-0.14599999999999999</v>
      </c>
      <c r="AE445" s="4" cm="1">
        <f t="array" aca="1" ref="AE445" ca="1">INDIRECT("R"&amp;MOD(AE$1+ROW()-2,304)+2&amp;"C3",FALSE)</f>
        <v>1.2230000000000001</v>
      </c>
      <c r="AF445" s="4" cm="1">
        <f t="array" aca="1" ref="AF445" ca="1">INDIRECT("R"&amp;MOD(AF$1+ROW()-2,304)+2&amp;"C3",FALSE)</f>
        <v>2.1139999999999999</v>
      </c>
      <c r="AG445" s="4" cm="1">
        <f t="array" aca="1" ref="AG445" ca="1">INDIRECT("R"&amp;MOD(AG$1+ROW()-2,304)+2&amp;"C3",FALSE)</f>
        <v>2.113</v>
      </c>
      <c r="AH445" s="4" cm="1">
        <f t="array" aca="1" ref="AH445" ca="1">INDIRECT("R"&amp;MOD(AH$1+ROW()-2,304)+2&amp;"C3",FALSE)</f>
        <v>1.042</v>
      </c>
      <c r="AI445" s="4" cm="1">
        <f t="array" aca="1" ref="AI445" ca="1">INDIRECT("R"&amp;MOD(AI$1+ROW()-2,304)+2&amp;"C3",FALSE)</f>
        <v>0.24099999999999999</v>
      </c>
      <c r="AJ445" s="4" cm="1">
        <f t="array" aca="1" ref="AJ445" ca="1">INDIRECT("R"&amp;MOD(AJ$1+ROW()-2,304)+2&amp;"C3",FALSE)</f>
        <v>-0.308</v>
      </c>
    </row>
    <row r="446" spans="7:36" x14ac:dyDescent="0.25">
      <c r="G446" s="4" cm="1">
        <f t="array" aca="1" ref="G446" ca="1">INDIRECT("R"&amp;MOD(G$1+ROW()-2,304)+2&amp;"C3",FALSE)</f>
        <v>3.9830000000000001</v>
      </c>
      <c r="H446" s="4" cm="1">
        <f t="array" aca="1" ref="H446" ca="1">INDIRECT("R"&amp;MOD(H$1+ROW()-2,304)+2&amp;"C3",FALSE)</f>
        <v>-0.54500000000000004</v>
      </c>
      <c r="I446" s="4" cm="1">
        <f t="array" aca="1" ref="I446" ca="1">INDIRECT("R"&amp;MOD(I$1+ROW()-2,304)+2&amp;"C3",FALSE)</f>
        <v>-3.6999999999999998E-2</v>
      </c>
      <c r="J446" s="4" cm="1">
        <f t="array" aca="1" ref="J446" ca="1">INDIRECT("R"&amp;MOD(J$1+ROW()-2,304)+2&amp;"C3",FALSE)</f>
        <v>-0.29399999999999998</v>
      </c>
      <c r="K446" s="4" cm="1">
        <f t="array" aca="1" ref="K446" ca="1">INDIRECT("R"&amp;MOD(K$1+ROW()-2,304)+2&amp;"C3",FALSE)</f>
        <v>2.17</v>
      </c>
      <c r="L446" s="4" cm="1">
        <f t="array" aca="1" ref="L446" ca="1">INDIRECT("R"&amp;MOD(L$1+ROW()-2,304)+2&amp;"C3",FALSE)</f>
        <v>4.6390000000000002</v>
      </c>
      <c r="M446" s="4" cm="1">
        <f t="array" aca="1" ref="M446" ca="1">INDIRECT("R"&amp;MOD(M$1+ROW()-2,304)+2&amp;"C3",FALSE)</f>
        <v>-0.54500000000000004</v>
      </c>
      <c r="N446" s="4" cm="1">
        <f t="array" aca="1" ref="N446" ca="1">INDIRECT("R"&amp;MOD(N$1+ROW()-2,304)+2&amp;"C3",FALSE)</f>
        <v>1.4279999999999999</v>
      </c>
      <c r="O446" s="4" cm="1">
        <f t="array" aca="1" ref="O446" ca="1">INDIRECT("R"&amp;MOD(O$1+ROW()-2,304)+2&amp;"C3",FALSE)</f>
        <v>5.0000000000000001E-3</v>
      </c>
      <c r="P446" s="4" cm="1">
        <f t="array" aca="1" ref="P446" ca="1">INDIRECT("R"&amp;MOD(P$1+ROW()-2,304)+2&amp;"C3",FALSE)</f>
        <v>0.223</v>
      </c>
      <c r="Q446" s="4" cm="1">
        <f t="array" aca="1" ref="Q446" ca="1">INDIRECT("R"&amp;MOD(Q$1+ROW()-2,304)+2&amp;"C3",FALSE)</f>
        <v>-0.44400000000000001</v>
      </c>
      <c r="R446" s="4" cm="1">
        <f t="array" aca="1" ref="R446" ca="1">INDIRECT("R"&amp;MOD(R$1+ROW()-2,304)+2&amp;"C3",FALSE)</f>
        <v>2.5129999999999999</v>
      </c>
      <c r="S446" s="4" cm="1">
        <f t="array" aca="1" ref="S446" ca="1">INDIRECT("R"&amp;MOD(S$1+ROW()-2,304)+2&amp;"C3",FALSE)</f>
        <v>4.742</v>
      </c>
      <c r="T446" s="4" cm="1">
        <f t="array" aca="1" ref="T446" ca="1">INDIRECT("R"&amp;MOD(T$1+ROW()-2,304)+2&amp;"C3",FALSE)</f>
        <v>1.2230000000000001</v>
      </c>
      <c r="U446" s="4" cm="1">
        <f t="array" aca="1" ref="U446" ca="1">INDIRECT("R"&amp;MOD(U$1+ROW()-2,304)+2&amp;"C3",FALSE)</f>
        <v>3.3570000000000002</v>
      </c>
      <c r="V446" s="4" cm="1">
        <f t="array" aca="1" ref="V446" ca="1">INDIRECT("R"&amp;MOD(V$1+ROW()-2,304)+2&amp;"C3",FALSE)</f>
        <v>0.20899999999999999</v>
      </c>
      <c r="W446" s="4" cm="1">
        <f t="array" aca="1" ref="W446" ca="1">INDIRECT("R"&amp;MOD(W$1+ROW()-2,304)+2&amp;"C3",FALSE)</f>
        <v>-0.39500000000000002</v>
      </c>
      <c r="X446" s="4" cm="1">
        <f t="array" aca="1" ref="X446" ca="1">INDIRECT("R"&amp;MOD(X$1+ROW()-2,304)+2&amp;"C3",FALSE)</f>
        <v>-0.36499999999999999</v>
      </c>
      <c r="Y446" s="4" cm="1">
        <f t="array" aca="1" ref="Y446" ca="1">INDIRECT("R"&amp;MOD(Y$1+ROW()-2,304)+2&amp;"C3",FALSE)</f>
        <v>0.28799999999999998</v>
      </c>
      <c r="Z446" s="4" cm="1">
        <f t="array" aca="1" ref="Z446" ca="1">INDIRECT("R"&amp;MOD(Z$1+ROW()-2,304)+2&amp;"C3",FALSE)</f>
        <v>-0.31</v>
      </c>
      <c r="AA446" s="4" cm="1">
        <f t="array" aca="1" ref="AA446" ca="1">INDIRECT("R"&amp;MOD(AA$1+ROW()-2,304)+2&amp;"C3",FALSE)</f>
        <v>0.20100000000000001</v>
      </c>
      <c r="AB446" s="4" cm="1">
        <f t="array" aca="1" ref="AB446" ca="1">INDIRECT("R"&amp;MOD(AB$1+ROW()-2,304)+2&amp;"C3",FALSE)</f>
        <v>0.68500000000000005</v>
      </c>
      <c r="AC446" s="4" cm="1">
        <f t="array" aca="1" ref="AC446" ca="1">INDIRECT("R"&amp;MOD(AC$1+ROW()-2,304)+2&amp;"C3",FALSE)</f>
        <v>0.71299999999999997</v>
      </c>
      <c r="AD446" s="4" cm="1">
        <f t="array" aca="1" ref="AD446" ca="1">INDIRECT("R"&amp;MOD(AD$1+ROW()-2,304)+2&amp;"C3",FALSE)</f>
        <v>-0.184</v>
      </c>
      <c r="AE446" s="4" cm="1">
        <f t="array" aca="1" ref="AE446" ca="1">INDIRECT("R"&amp;MOD(AE$1+ROW()-2,304)+2&amp;"C3",FALSE)</f>
        <v>0.97499999999999998</v>
      </c>
      <c r="AF446" s="4" cm="1">
        <f t="array" aca="1" ref="AF446" ca="1">INDIRECT("R"&amp;MOD(AF$1+ROW()-2,304)+2&amp;"C3",FALSE)</f>
        <v>2.1190000000000002</v>
      </c>
      <c r="AG446" s="4" cm="1">
        <f t="array" aca="1" ref="AG446" ca="1">INDIRECT("R"&amp;MOD(AG$1+ROW()-2,304)+2&amp;"C3",FALSE)</f>
        <v>2.1160000000000001</v>
      </c>
      <c r="AH446" s="4" cm="1">
        <f t="array" aca="1" ref="AH446" ca="1">INDIRECT("R"&amp;MOD(AH$1+ROW()-2,304)+2&amp;"C3",FALSE)</f>
        <v>1.022</v>
      </c>
      <c r="AI446" s="4" cm="1">
        <f t="array" aca="1" ref="AI446" ca="1">INDIRECT("R"&amp;MOD(AI$1+ROW()-2,304)+2&amp;"C3",FALSE)</f>
        <v>0.20499999999999999</v>
      </c>
      <c r="AJ446" s="4" cm="1">
        <f t="array" aca="1" ref="AJ446" ca="1">INDIRECT("R"&amp;MOD(AJ$1+ROW()-2,304)+2&amp;"C3",FALSE)</f>
        <v>-0.308</v>
      </c>
    </row>
    <row r="447" spans="7:36" x14ac:dyDescent="0.25">
      <c r="G447" s="4" cm="1">
        <f t="array" aca="1" ref="G447" ca="1">INDIRECT("R"&amp;MOD(G$1+ROW()-2,304)+2&amp;"C3",FALSE)</f>
        <v>3.6</v>
      </c>
      <c r="H447" s="4" cm="1">
        <f t="array" aca="1" ref="H447" ca="1">INDIRECT("R"&amp;MOD(H$1+ROW()-2,304)+2&amp;"C3",FALSE)</f>
        <v>-0.54800000000000004</v>
      </c>
      <c r="I447" s="4" cm="1">
        <f t="array" aca="1" ref="I447" ca="1">INDIRECT("R"&amp;MOD(I$1+ROW()-2,304)+2&amp;"C3",FALSE)</f>
        <v>-5.3999999999999999E-2</v>
      </c>
      <c r="J447" s="4" cm="1">
        <f t="array" aca="1" ref="J447" ca="1">INDIRECT("R"&amp;MOD(J$1+ROW()-2,304)+2&amp;"C3",FALSE)</f>
        <v>-0.29799999999999999</v>
      </c>
      <c r="K447" s="4" cm="1">
        <f t="array" aca="1" ref="K447" ca="1">INDIRECT("R"&amp;MOD(K$1+ROW()-2,304)+2&amp;"C3",FALSE)</f>
        <v>2.173</v>
      </c>
      <c r="L447" s="4" cm="1">
        <f t="array" aca="1" ref="L447" ca="1">INDIRECT("R"&amp;MOD(L$1+ROW()-2,304)+2&amp;"C3",FALSE)</f>
        <v>4.8479999999999999</v>
      </c>
      <c r="M447" s="4" cm="1">
        <f t="array" aca="1" ref="M447" ca="1">INDIRECT("R"&amp;MOD(M$1+ROW()-2,304)+2&amp;"C3",FALSE)</f>
        <v>-0.55000000000000004</v>
      </c>
      <c r="N447" s="4" cm="1">
        <f t="array" aca="1" ref="N447" ca="1">INDIRECT("R"&amp;MOD(N$1+ROW()-2,304)+2&amp;"C3",FALSE)</f>
        <v>1.825</v>
      </c>
      <c r="O447" s="4" cm="1">
        <f t="array" aca="1" ref="O447" ca="1">INDIRECT("R"&amp;MOD(O$1+ROW()-2,304)+2&amp;"C3",FALSE)</f>
        <v>-0.01</v>
      </c>
      <c r="P447" s="4" cm="1">
        <f t="array" aca="1" ref="P447" ca="1">INDIRECT("R"&amp;MOD(P$1+ROW()-2,304)+2&amp;"C3",FALSE)</f>
        <v>0.22600000000000001</v>
      </c>
      <c r="Q447" s="4" cm="1">
        <f t="array" aca="1" ref="Q447" ca="1">INDIRECT("R"&amp;MOD(Q$1+ROW()-2,304)+2&amp;"C3",FALSE)</f>
        <v>-0.48</v>
      </c>
      <c r="R447" s="4" cm="1">
        <f t="array" aca="1" ref="R447" ca="1">INDIRECT("R"&amp;MOD(R$1+ROW()-2,304)+2&amp;"C3",FALSE)</f>
        <v>2.6</v>
      </c>
      <c r="S447" s="4" cm="1">
        <f t="array" aca="1" ref="S447" ca="1">INDIRECT("R"&amp;MOD(S$1+ROW()-2,304)+2&amp;"C3",FALSE)</f>
        <v>4.6870000000000003</v>
      </c>
      <c r="T447" s="4" cm="1">
        <f t="array" aca="1" ref="T447" ca="1">INDIRECT("R"&amp;MOD(T$1+ROW()-2,304)+2&amp;"C3",FALSE)</f>
        <v>0.97499999999999998</v>
      </c>
      <c r="U447" s="4" cm="1">
        <f t="array" aca="1" ref="U447" ca="1">INDIRECT("R"&amp;MOD(U$1+ROW()-2,304)+2&amp;"C3",FALSE)</f>
        <v>3.391</v>
      </c>
      <c r="V447" s="4" cm="1">
        <f t="array" aca="1" ref="V447" ca="1">INDIRECT("R"&amp;MOD(V$1+ROW()-2,304)+2&amp;"C3",FALSE)</f>
        <v>0.20100000000000001</v>
      </c>
      <c r="W447" s="4" cm="1">
        <f t="array" aca="1" ref="W447" ca="1">INDIRECT("R"&amp;MOD(W$1+ROW()-2,304)+2&amp;"C3",FALSE)</f>
        <v>-0.39100000000000001</v>
      </c>
      <c r="X447" s="4" cm="1">
        <f t="array" aca="1" ref="X447" ca="1">INDIRECT("R"&amp;MOD(X$1+ROW()-2,304)+2&amp;"C3",FALSE)</f>
        <v>-0.40799999999999997</v>
      </c>
      <c r="Y447" s="4" cm="1">
        <f t="array" aca="1" ref="Y447" ca="1">INDIRECT("R"&amp;MOD(Y$1+ROW()-2,304)+2&amp;"C3",FALSE)</f>
        <v>0.30499999999999999</v>
      </c>
      <c r="Z447" s="4" cm="1">
        <f t="array" aca="1" ref="Z447" ca="1">INDIRECT("R"&amp;MOD(Z$1+ROW()-2,304)+2&amp;"C3",FALSE)</f>
        <v>-0.312</v>
      </c>
      <c r="AA447" s="4" cm="1">
        <f t="array" aca="1" ref="AA447" ca="1">INDIRECT("R"&amp;MOD(AA$1+ROW()-2,304)+2&amp;"C3",FALSE)</f>
        <v>0.21</v>
      </c>
      <c r="AB447" s="4" cm="1">
        <f t="array" aca="1" ref="AB447" ca="1">INDIRECT("R"&amp;MOD(AB$1+ROW()-2,304)+2&amp;"C3",FALSE)</f>
        <v>0.65900000000000003</v>
      </c>
      <c r="AC447" s="4" cm="1">
        <f t="array" aca="1" ref="AC447" ca="1">INDIRECT("R"&amp;MOD(AC$1+ROW()-2,304)+2&amp;"C3",FALSE)</f>
        <v>0.68</v>
      </c>
      <c r="AD447" s="4" cm="1">
        <f t="array" aca="1" ref="AD447" ca="1">INDIRECT("R"&amp;MOD(AD$1+ROW()-2,304)+2&amp;"C3",FALSE)</f>
        <v>-0.22900000000000001</v>
      </c>
      <c r="AE447" s="4" cm="1">
        <f t="array" aca="1" ref="AE447" ca="1">INDIRECT("R"&amp;MOD(AE$1+ROW()-2,304)+2&amp;"C3",FALSE)</f>
        <v>0.86</v>
      </c>
      <c r="AF447" s="4" cm="1">
        <f t="array" aca="1" ref="AF447" ca="1">INDIRECT("R"&amp;MOD(AF$1+ROW()-2,304)+2&amp;"C3",FALSE)</f>
        <v>2.1469999999999998</v>
      </c>
      <c r="AG447" s="4" cm="1">
        <f t="array" aca="1" ref="AG447" ca="1">INDIRECT("R"&amp;MOD(AG$1+ROW()-2,304)+2&amp;"C3",FALSE)</f>
        <v>2.1139999999999999</v>
      </c>
      <c r="AH447" s="4" cm="1">
        <f t="array" aca="1" ref="AH447" ca="1">INDIRECT("R"&amp;MOD(AH$1+ROW()-2,304)+2&amp;"C3",FALSE)</f>
        <v>1.0169999999999999</v>
      </c>
      <c r="AI447" s="4" cm="1">
        <f t="array" aca="1" ref="AI447" ca="1">INDIRECT("R"&amp;MOD(AI$1+ROW()-2,304)+2&amp;"C3",FALSE)</f>
        <v>0.192</v>
      </c>
      <c r="AJ447" s="4" cm="1">
        <f t="array" aca="1" ref="AJ447" ca="1">INDIRECT("R"&amp;MOD(AJ$1+ROW()-2,304)+2&amp;"C3",FALSE)</f>
        <v>-0.309</v>
      </c>
    </row>
    <row r="448" spans="7:36" x14ac:dyDescent="0.25">
      <c r="G448" s="4" cm="1">
        <f t="array" aca="1" ref="G448" ca="1">INDIRECT("R"&amp;MOD(G$1+ROW()-2,304)+2&amp;"C3",FALSE)</f>
        <v>3.3860000000000001</v>
      </c>
      <c r="H448" s="4" cm="1">
        <f t="array" aca="1" ref="H448" ca="1">INDIRECT("R"&amp;MOD(H$1+ROW()-2,304)+2&amp;"C3",FALSE)</f>
        <v>-0.54500000000000004</v>
      </c>
      <c r="I448" s="4" cm="1">
        <f t="array" aca="1" ref="I448" ca="1">INDIRECT("R"&amp;MOD(I$1+ROW()-2,304)+2&amp;"C3",FALSE)</f>
        <v>-8.7999999999999995E-2</v>
      </c>
      <c r="J448" s="4" cm="1">
        <f t="array" aca="1" ref="J448" ca="1">INDIRECT("R"&amp;MOD(J$1+ROW()-2,304)+2&amp;"C3",FALSE)</f>
        <v>-0.30199999999999999</v>
      </c>
      <c r="K448" s="4" cm="1">
        <f t="array" aca="1" ref="K448" ca="1">INDIRECT("R"&amp;MOD(K$1+ROW()-2,304)+2&amp;"C3",FALSE)</f>
        <v>2.145</v>
      </c>
      <c r="L448" s="4" cm="1">
        <f t="array" aca="1" ref="L448" ca="1">INDIRECT("R"&amp;MOD(L$1+ROW()-2,304)+2&amp;"C3",FALSE)</f>
        <v>4.4820000000000002</v>
      </c>
      <c r="M448" s="4" cm="1">
        <f t="array" aca="1" ref="M448" ca="1">INDIRECT("R"&amp;MOD(M$1+ROW()-2,304)+2&amp;"C3",FALSE)</f>
        <v>-0.56699999999999995</v>
      </c>
      <c r="N448" s="4" cm="1">
        <f t="array" aca="1" ref="N448" ca="1">INDIRECT("R"&amp;MOD(N$1+ROW()-2,304)+2&amp;"C3",FALSE)</f>
        <v>2.0630000000000002</v>
      </c>
      <c r="O448" s="4" cm="1">
        <f t="array" aca="1" ref="O448" ca="1">INDIRECT("R"&amp;MOD(O$1+ROW()-2,304)+2&amp;"C3",FALSE)</f>
        <v>-1.4E-2</v>
      </c>
      <c r="P448" s="4" cm="1">
        <f t="array" aca="1" ref="P448" ca="1">INDIRECT("R"&amp;MOD(P$1+ROW()-2,304)+2&amp;"C3",FALSE)</f>
        <v>0.223</v>
      </c>
      <c r="Q448" s="4" cm="1">
        <f t="array" aca="1" ref="Q448" ca="1">INDIRECT("R"&amp;MOD(Q$1+ROW()-2,304)+2&amp;"C3",FALSE)</f>
        <v>-0.49099999999999999</v>
      </c>
      <c r="R448" s="4" cm="1">
        <f t="array" aca="1" ref="R448" ca="1">INDIRECT("R"&amp;MOD(R$1+ROW()-2,304)+2&amp;"C3",FALSE)</f>
        <v>2.7229999999999999</v>
      </c>
      <c r="S448" s="4" cm="1">
        <f t="array" aca="1" ref="S448" ca="1">INDIRECT("R"&amp;MOD(S$1+ROW()-2,304)+2&amp;"C3",FALSE)</f>
        <v>4.6390000000000002</v>
      </c>
      <c r="T448" s="4" cm="1">
        <f t="array" aca="1" ref="T448" ca="1">INDIRECT("R"&amp;MOD(T$1+ROW()-2,304)+2&amp;"C3",FALSE)</f>
        <v>0.86</v>
      </c>
      <c r="U448" s="4" cm="1">
        <f t="array" aca="1" ref="U448" ca="1">INDIRECT("R"&amp;MOD(U$1+ROW()-2,304)+2&amp;"C3",FALSE)</f>
        <v>3.407</v>
      </c>
      <c r="V448" s="4" cm="1">
        <f t="array" aca="1" ref="V448" ca="1">INDIRECT("R"&amp;MOD(V$1+ROW()-2,304)+2&amp;"C3",FALSE)</f>
        <v>0.21</v>
      </c>
      <c r="W448" s="4" cm="1">
        <f t="array" aca="1" ref="W448" ca="1">INDIRECT("R"&amp;MOD(W$1+ROW()-2,304)+2&amp;"C3",FALSE)</f>
        <v>-0.40899999999999997</v>
      </c>
      <c r="X448" s="4" cm="1">
        <f t="array" aca="1" ref="X448" ca="1">INDIRECT("R"&amp;MOD(X$1+ROW()-2,304)+2&amp;"C3",FALSE)</f>
        <v>-0.41799999999999998</v>
      </c>
      <c r="Y448" s="4" cm="1">
        <f t="array" aca="1" ref="Y448" ca="1">INDIRECT("R"&amp;MOD(Y$1+ROW()-2,304)+2&amp;"C3",FALSE)</f>
        <v>0.33</v>
      </c>
      <c r="Z448" s="4" cm="1">
        <f t="array" aca="1" ref="Z448" ca="1">INDIRECT("R"&amp;MOD(Z$1+ROW()-2,304)+2&amp;"C3",FALSE)</f>
        <v>-0.32900000000000001</v>
      </c>
      <c r="AA448" s="4" cm="1">
        <f t="array" aca="1" ref="AA448" ca="1">INDIRECT("R"&amp;MOD(AA$1+ROW()-2,304)+2&amp;"C3",FALSE)</f>
        <v>0.221</v>
      </c>
      <c r="AB448" s="4" cm="1">
        <f t="array" aca="1" ref="AB448" ca="1">INDIRECT("R"&amp;MOD(AB$1+ROW()-2,304)+2&amp;"C3",FALSE)</f>
        <v>0.497</v>
      </c>
      <c r="AC448" s="4" cm="1">
        <f t="array" aca="1" ref="AC448" ca="1">INDIRECT("R"&amp;MOD(AC$1+ROW()-2,304)+2&amp;"C3",FALSE)</f>
        <v>0.66200000000000003</v>
      </c>
      <c r="AD448" s="4" cm="1">
        <f t="array" aca="1" ref="AD448" ca="1">INDIRECT("R"&amp;MOD(AD$1+ROW()-2,304)+2&amp;"C3",FALSE)</f>
        <v>-0.249</v>
      </c>
      <c r="AE448" s="4" cm="1">
        <f t="array" aca="1" ref="AE448" ca="1">INDIRECT("R"&amp;MOD(AE$1+ROW()-2,304)+2&amp;"C3",FALSE)</f>
        <v>0.77200000000000002</v>
      </c>
      <c r="AF448" s="4" cm="1">
        <f t="array" aca="1" ref="AF448" ca="1">INDIRECT("R"&amp;MOD(AF$1+ROW()-2,304)+2&amp;"C3",FALSE)</f>
        <v>2.17</v>
      </c>
      <c r="AG448" s="4" cm="1">
        <f t="array" aca="1" ref="AG448" ca="1">INDIRECT("R"&amp;MOD(AG$1+ROW()-2,304)+2&amp;"C3",FALSE)</f>
        <v>2.1190000000000002</v>
      </c>
      <c r="AH448" s="4" cm="1">
        <f t="array" aca="1" ref="AH448" ca="1">INDIRECT("R"&amp;MOD(AH$1+ROW()-2,304)+2&amp;"C3",FALSE)</f>
        <v>1.087</v>
      </c>
      <c r="AI448" s="4" cm="1">
        <f t="array" aca="1" ref="AI448" ca="1">INDIRECT("R"&amp;MOD(AI$1+ROW()-2,304)+2&amp;"C3",FALSE)</f>
        <v>9.7000000000000003E-2</v>
      </c>
      <c r="AJ448" s="4" cm="1">
        <f t="array" aca="1" ref="AJ448" ca="1">INDIRECT("R"&amp;MOD(AJ$1+ROW()-2,304)+2&amp;"C3",FALSE)</f>
        <v>-0.31</v>
      </c>
    </row>
    <row r="449" spans="7:36" x14ac:dyDescent="0.25">
      <c r="G449" s="4" cm="1">
        <f t="array" aca="1" ref="G449" ca="1">INDIRECT("R"&amp;MOD(G$1+ROW()-2,304)+2&amp;"C3",FALSE)</f>
        <v>3.3450000000000002</v>
      </c>
      <c r="H449" s="4" cm="1">
        <f t="array" aca="1" ref="H449" ca="1">INDIRECT("R"&amp;MOD(H$1+ROW()-2,304)+2&amp;"C3",FALSE)</f>
        <v>-0.55000000000000004</v>
      </c>
      <c r="I449" s="4" cm="1">
        <f t="array" aca="1" ref="I449" ca="1">INDIRECT("R"&amp;MOD(I$1+ROW()-2,304)+2&amp;"C3",FALSE)</f>
        <v>-0.126</v>
      </c>
      <c r="J449" s="4" cm="1">
        <f t="array" aca="1" ref="J449" ca="1">INDIRECT("R"&amp;MOD(J$1+ROW()-2,304)+2&amp;"C3",FALSE)</f>
        <v>-0.309</v>
      </c>
      <c r="K449" s="4" cm="1">
        <f t="array" aca="1" ref="K449" ca="1">INDIRECT("R"&amp;MOD(K$1+ROW()-2,304)+2&amp;"C3",FALSE)</f>
        <v>2.1379999999999999</v>
      </c>
      <c r="L449" s="4" cm="1">
        <f t="array" aca="1" ref="L449" ca="1">INDIRECT("R"&amp;MOD(L$1+ROW()-2,304)+2&amp;"C3",FALSE)</f>
        <v>4.3620000000000001</v>
      </c>
      <c r="M449" s="4" cm="1">
        <f t="array" aca="1" ref="M449" ca="1">INDIRECT("R"&amp;MOD(M$1+ROW()-2,304)+2&amp;"C3",FALSE)</f>
        <v>-0.58199999999999996</v>
      </c>
      <c r="N449" s="4" cm="1">
        <f t="array" aca="1" ref="N449" ca="1">INDIRECT("R"&amp;MOD(N$1+ROW()-2,304)+2&amp;"C3",FALSE)</f>
        <v>2.3450000000000002</v>
      </c>
      <c r="O449" s="4" cm="1">
        <f t="array" aca="1" ref="O449" ca="1">INDIRECT("R"&amp;MOD(O$1+ROW()-2,304)+2&amp;"C3",FALSE)</f>
        <v>-1.9E-2</v>
      </c>
      <c r="P449" s="4" cm="1">
        <f t="array" aca="1" ref="P449" ca="1">INDIRECT("R"&amp;MOD(P$1+ROW()-2,304)+2&amp;"C3",FALSE)</f>
        <v>0.27200000000000002</v>
      </c>
      <c r="Q449" s="4" cm="1">
        <f t="array" aca="1" ref="Q449" ca="1">INDIRECT("R"&amp;MOD(Q$1+ROW()-2,304)+2&amp;"C3",FALSE)</f>
        <v>-0.50900000000000001</v>
      </c>
      <c r="R449" s="4" cm="1">
        <f t="array" aca="1" ref="R449" ca="1">INDIRECT("R"&amp;MOD(R$1+ROW()-2,304)+2&amp;"C3",FALSE)</f>
        <v>2.794</v>
      </c>
      <c r="S449" s="4" cm="1">
        <f t="array" aca="1" ref="S449" ca="1">INDIRECT("R"&amp;MOD(S$1+ROW()-2,304)+2&amp;"C3",FALSE)</f>
        <v>4.8479999999999999</v>
      </c>
      <c r="T449" s="4" cm="1">
        <f t="array" aca="1" ref="T449" ca="1">INDIRECT("R"&amp;MOD(T$1+ROW()-2,304)+2&amp;"C3",FALSE)</f>
        <v>0.77200000000000002</v>
      </c>
      <c r="U449" s="4" cm="1">
        <f t="array" aca="1" ref="U449" ca="1">INDIRECT("R"&amp;MOD(U$1+ROW()-2,304)+2&amp;"C3",FALSE)</f>
        <v>3.4670000000000001</v>
      </c>
      <c r="V449" s="4" cm="1">
        <f t="array" aca="1" ref="V449" ca="1">INDIRECT("R"&amp;MOD(V$1+ROW()-2,304)+2&amp;"C3",FALSE)</f>
        <v>0.221</v>
      </c>
      <c r="W449" s="4" cm="1">
        <f t="array" aca="1" ref="W449" ca="1">INDIRECT("R"&amp;MOD(W$1+ROW()-2,304)+2&amp;"C3",FALSE)</f>
        <v>-0.41699999999999998</v>
      </c>
      <c r="X449" s="4" cm="1">
        <f t="array" aca="1" ref="X449" ca="1">INDIRECT("R"&amp;MOD(X$1+ROW()-2,304)+2&amp;"C3",FALSE)</f>
        <v>-0.41299999999999998</v>
      </c>
      <c r="Y449" s="4" cm="1">
        <f t="array" aca="1" ref="Y449" ca="1">INDIRECT("R"&amp;MOD(Y$1+ROW()-2,304)+2&amp;"C3",FALSE)</f>
        <v>0.32500000000000001</v>
      </c>
      <c r="Z449" s="4" cm="1">
        <f t="array" aca="1" ref="Z449" ca="1">INDIRECT("R"&amp;MOD(Z$1+ROW()-2,304)+2&amp;"C3",FALSE)</f>
        <v>-0.36499999999999999</v>
      </c>
      <c r="AA449" s="4" cm="1">
        <f t="array" aca="1" ref="AA449" ca="1">INDIRECT("R"&amp;MOD(AA$1+ROW()-2,304)+2&amp;"C3",FALSE)</f>
        <v>0.22600000000000001</v>
      </c>
      <c r="AB449" s="4" cm="1">
        <f t="array" aca="1" ref="AB449" ca="1">INDIRECT("R"&amp;MOD(AB$1+ROW()-2,304)+2&amp;"C3",FALSE)</f>
        <v>0.33200000000000002</v>
      </c>
      <c r="AC449" s="4" cm="1">
        <f t="array" aca="1" ref="AC449" ca="1">INDIRECT("R"&amp;MOD(AC$1+ROW()-2,304)+2&amp;"C3",FALSE)</f>
        <v>0.64500000000000002</v>
      </c>
      <c r="AD449" s="4" cm="1">
        <f t="array" aca="1" ref="AD449" ca="1">INDIRECT("R"&amp;MOD(AD$1+ROW()-2,304)+2&amp;"C3",FALSE)</f>
        <v>-0.25700000000000001</v>
      </c>
      <c r="AE449" s="4" cm="1">
        <f t="array" aca="1" ref="AE449" ca="1">INDIRECT("R"&amp;MOD(AE$1+ROW()-2,304)+2&amp;"C3",FALSE)</f>
        <v>0.73799999999999999</v>
      </c>
      <c r="AF449" s="4" cm="1">
        <f t="array" aca="1" ref="AF449" ca="1">INDIRECT("R"&amp;MOD(AF$1+ROW()-2,304)+2&amp;"C3",FALSE)</f>
        <v>2.173</v>
      </c>
      <c r="AG449" s="4" cm="1">
        <f t="array" aca="1" ref="AG449" ca="1">INDIRECT("R"&amp;MOD(AG$1+ROW()-2,304)+2&amp;"C3",FALSE)</f>
        <v>2.1469999999999998</v>
      </c>
      <c r="AH449" s="4" cm="1">
        <f t="array" aca="1" ref="AH449" ca="1">INDIRECT("R"&amp;MOD(AH$1+ROW()-2,304)+2&amp;"C3",FALSE)</f>
        <v>1.1759999999999999</v>
      </c>
      <c r="AI449" s="4" cm="1">
        <f t="array" aca="1" ref="AI449" ca="1">INDIRECT("R"&amp;MOD(AI$1+ROW()-2,304)+2&amp;"C3",FALSE)</f>
        <v>8.3000000000000004E-2</v>
      </c>
      <c r="AJ449" s="4" cm="1">
        <f t="array" aca="1" ref="AJ449" ca="1">INDIRECT("R"&amp;MOD(AJ$1+ROW()-2,304)+2&amp;"C3",FALSE)</f>
        <v>-0.312</v>
      </c>
    </row>
    <row r="450" spans="7:36" x14ac:dyDescent="0.25">
      <c r="G450" s="4" cm="1">
        <f t="array" aca="1" ref="G450" ca="1">INDIRECT("R"&amp;MOD(G$1+ROW()-2,304)+2&amp;"C3",FALSE)</f>
        <v>3.339</v>
      </c>
      <c r="H450" s="4" cm="1">
        <f t="array" aca="1" ref="H450" ca="1">INDIRECT("R"&amp;MOD(H$1+ROW()-2,304)+2&amp;"C3",FALSE)</f>
        <v>-0.56699999999999995</v>
      </c>
      <c r="I450" s="4" cm="1">
        <f t="array" aca="1" ref="I450" ca="1">INDIRECT("R"&amp;MOD(I$1+ROW()-2,304)+2&amp;"C3",FALSE)</f>
        <v>-0.14599999999999999</v>
      </c>
      <c r="J450" s="4" cm="1">
        <f t="array" aca="1" ref="J450" ca="1">INDIRECT("R"&amp;MOD(J$1+ROW()-2,304)+2&amp;"C3",FALSE)</f>
        <v>-0.313</v>
      </c>
      <c r="K450" s="4" cm="1">
        <f t="array" aca="1" ref="K450" ca="1">INDIRECT("R"&amp;MOD(K$1+ROW()-2,304)+2&amp;"C3",FALSE)</f>
        <v>2.137</v>
      </c>
      <c r="L450" s="4" cm="1">
        <f t="array" aca="1" ref="L450" ca="1">INDIRECT("R"&amp;MOD(L$1+ROW()-2,304)+2&amp;"C3",FALSE)</f>
        <v>4.5960000000000001</v>
      </c>
      <c r="M450" s="4" cm="1">
        <f t="array" aca="1" ref="M450" ca="1">INDIRECT("R"&amp;MOD(M$1+ROW()-2,304)+2&amp;"C3",FALSE)</f>
        <v>-0.56000000000000005</v>
      </c>
      <c r="N450" s="4" cm="1">
        <f t="array" aca="1" ref="N450" ca="1">INDIRECT("R"&amp;MOD(N$1+ROW()-2,304)+2&amp;"C3",FALSE)</f>
        <v>2.64</v>
      </c>
      <c r="O450" s="4" cm="1">
        <f t="array" aca="1" ref="O450" ca="1">INDIRECT("R"&amp;MOD(O$1+ROW()-2,304)+2&amp;"C3",FALSE)</f>
        <v>-2.8000000000000001E-2</v>
      </c>
      <c r="P450" s="4" cm="1">
        <f t="array" aca="1" ref="P450" ca="1">INDIRECT("R"&amp;MOD(P$1+ROW()-2,304)+2&amp;"C3",FALSE)</f>
        <v>0.29199999999999998</v>
      </c>
      <c r="Q450" s="4" cm="1">
        <f t="array" aca="1" ref="Q450" ca="1">INDIRECT("R"&amp;MOD(Q$1+ROW()-2,304)+2&amp;"C3",FALSE)</f>
        <v>-0.52100000000000002</v>
      </c>
      <c r="R450" s="4" cm="1">
        <f t="array" aca="1" ref="R450" ca="1">INDIRECT("R"&amp;MOD(R$1+ROW()-2,304)+2&amp;"C3",FALSE)</f>
        <v>2.8889999999999998</v>
      </c>
      <c r="S450" s="4" cm="1">
        <f t="array" aca="1" ref="S450" ca="1">INDIRECT("R"&amp;MOD(S$1+ROW()-2,304)+2&amp;"C3",FALSE)</f>
        <v>4.4820000000000002</v>
      </c>
      <c r="T450" s="4" cm="1">
        <f t="array" aca="1" ref="T450" ca="1">INDIRECT("R"&amp;MOD(T$1+ROW()-2,304)+2&amp;"C3",FALSE)</f>
        <v>0.73799999999999999</v>
      </c>
      <c r="U450" s="4" cm="1">
        <f t="array" aca="1" ref="U450" ca="1">INDIRECT("R"&amp;MOD(U$1+ROW()-2,304)+2&amp;"C3",FALSE)</f>
        <v>3.464</v>
      </c>
      <c r="V450" s="4" cm="1">
        <f t="array" aca="1" ref="V450" ca="1">INDIRECT("R"&amp;MOD(V$1+ROW()-2,304)+2&amp;"C3",FALSE)</f>
        <v>0.22600000000000001</v>
      </c>
      <c r="W450" s="4" cm="1">
        <f t="array" aca="1" ref="W450" ca="1">INDIRECT("R"&amp;MOD(W$1+ROW()-2,304)+2&amp;"C3",FALSE)</f>
        <v>-0.254</v>
      </c>
      <c r="X450" s="4" cm="1">
        <f t="array" aca="1" ref="X450" ca="1">INDIRECT("R"&amp;MOD(X$1+ROW()-2,304)+2&amp;"C3",FALSE)</f>
        <v>-0.40100000000000002</v>
      </c>
      <c r="Y450" s="4" cm="1">
        <f t="array" aca="1" ref="Y450" ca="1">INDIRECT("R"&amp;MOD(Y$1+ROW()-2,304)+2&amp;"C3",FALSE)</f>
        <v>0.24099999999999999</v>
      </c>
      <c r="Z450" s="4" cm="1">
        <f t="array" aca="1" ref="Z450" ca="1">INDIRECT("R"&amp;MOD(Z$1+ROW()-2,304)+2&amp;"C3",FALSE)</f>
        <v>-0.40799999999999997</v>
      </c>
      <c r="AA450" s="4" cm="1">
        <f t="array" aca="1" ref="AA450" ca="1">INDIRECT("R"&amp;MOD(AA$1+ROW()-2,304)+2&amp;"C3",FALSE)</f>
        <v>0.223</v>
      </c>
      <c r="AB450" s="4" cm="1">
        <f t="array" aca="1" ref="AB450" ca="1">INDIRECT("R"&amp;MOD(AB$1+ROW()-2,304)+2&amp;"C3",FALSE)</f>
        <v>0.246</v>
      </c>
      <c r="AC450" s="4" cm="1">
        <f t="array" aca="1" ref="AC450" ca="1">INDIRECT("R"&amp;MOD(AC$1+ROW()-2,304)+2&amp;"C3",FALSE)</f>
        <v>0.64500000000000002</v>
      </c>
      <c r="AD450" s="4" cm="1">
        <f t="array" aca="1" ref="AD450" ca="1">INDIRECT("R"&amp;MOD(AD$1+ROW()-2,304)+2&amp;"C3",FALSE)</f>
        <v>-0.26800000000000002</v>
      </c>
      <c r="AE450" s="4" cm="1">
        <f t="array" aca="1" ref="AE450" ca="1">INDIRECT("R"&amp;MOD(AE$1+ROW()-2,304)+2&amp;"C3",FALSE)</f>
        <v>0.71599999999999997</v>
      </c>
      <c r="AF450" s="4" cm="1">
        <f t="array" aca="1" ref="AF450" ca="1">INDIRECT("R"&amp;MOD(AF$1+ROW()-2,304)+2&amp;"C3",FALSE)</f>
        <v>2.145</v>
      </c>
      <c r="AG450" s="4" cm="1">
        <f t="array" aca="1" ref="AG450" ca="1">INDIRECT("R"&amp;MOD(AG$1+ROW()-2,304)+2&amp;"C3",FALSE)</f>
        <v>2.17</v>
      </c>
      <c r="AH450" s="4" cm="1">
        <f t="array" aca="1" ref="AH450" ca="1">INDIRECT("R"&amp;MOD(AH$1+ROW()-2,304)+2&amp;"C3",FALSE)</f>
        <v>1.321</v>
      </c>
      <c r="AI450" s="4" cm="1">
        <f t="array" aca="1" ref="AI450" ca="1">INDIRECT("R"&amp;MOD(AI$1+ROW()-2,304)+2&amp;"C3",FALSE)</f>
        <v>8.1000000000000003E-2</v>
      </c>
      <c r="AJ450" s="4" cm="1">
        <f t="array" aca="1" ref="AJ450" ca="1">INDIRECT("R"&amp;MOD(AJ$1+ROW()-2,304)+2&amp;"C3",FALSE)</f>
        <v>-0.32900000000000001</v>
      </c>
    </row>
    <row r="451" spans="7:36" x14ac:dyDescent="0.25">
      <c r="G451" s="4" cm="1">
        <f t="array" aca="1" ref="G451" ca="1">INDIRECT("R"&amp;MOD(G$1+ROW()-2,304)+2&amp;"C3",FALSE)</f>
        <v>3.3570000000000002</v>
      </c>
      <c r="H451" s="4" cm="1">
        <f t="array" aca="1" ref="H451" ca="1">INDIRECT("R"&amp;MOD(H$1+ROW()-2,304)+2&amp;"C3",FALSE)</f>
        <v>-0.58199999999999996</v>
      </c>
      <c r="I451" s="4" cm="1">
        <f t="array" aca="1" ref="I451" ca="1">INDIRECT("R"&amp;MOD(I$1+ROW()-2,304)+2&amp;"C3",FALSE)</f>
        <v>-0.184</v>
      </c>
      <c r="J451" s="4" cm="1">
        <f t="array" aca="1" ref="J451" ca="1">INDIRECT("R"&amp;MOD(J$1+ROW()-2,304)+2&amp;"C3",FALSE)</f>
        <v>-0.316</v>
      </c>
      <c r="K451" s="4" cm="1">
        <f t="array" aca="1" ref="K451" ca="1">INDIRECT("R"&amp;MOD(K$1+ROW()-2,304)+2&amp;"C3",FALSE)</f>
        <v>2.137</v>
      </c>
      <c r="L451" s="4" cm="1">
        <f t="array" aca="1" ref="L451" ca="1">INDIRECT("R"&amp;MOD(L$1+ROW()-2,304)+2&amp;"C3",FALSE)</f>
        <v>4.7839999999999998</v>
      </c>
      <c r="M451" s="4" cm="1">
        <f t="array" aca="1" ref="M451" ca="1">INDIRECT("R"&amp;MOD(M$1+ROW()-2,304)+2&amp;"C3",FALSE)</f>
        <v>-0.53200000000000003</v>
      </c>
      <c r="N451" s="4" cm="1">
        <f t="array" aca="1" ref="N451" ca="1">INDIRECT("R"&amp;MOD(N$1+ROW()-2,304)+2&amp;"C3",FALSE)</f>
        <v>2.9180000000000001</v>
      </c>
      <c r="O451" s="4" cm="1">
        <f t="array" aca="1" ref="O451" ca="1">INDIRECT("R"&amp;MOD(O$1+ROW()-2,304)+2&amp;"C3",FALSE)</f>
        <v>-3.6999999999999998E-2</v>
      </c>
      <c r="P451" s="4" cm="1">
        <f t="array" aca="1" ref="P451" ca="1">INDIRECT("R"&amp;MOD(P$1+ROW()-2,304)+2&amp;"C3",FALSE)</f>
        <v>0.28799999999999998</v>
      </c>
      <c r="Q451" s="4" cm="1">
        <f t="array" aca="1" ref="Q451" ca="1">INDIRECT("R"&amp;MOD(Q$1+ROW()-2,304)+2&amp;"C3",FALSE)</f>
        <v>-0.53800000000000003</v>
      </c>
      <c r="R451" s="4" cm="1">
        <f t="array" aca="1" ref="R451" ca="1">INDIRECT("R"&amp;MOD(R$1+ROW()-2,304)+2&amp;"C3",FALSE)</f>
        <v>2.9860000000000002</v>
      </c>
      <c r="S451" s="4" cm="1">
        <f t="array" aca="1" ref="S451" ca="1">INDIRECT("R"&amp;MOD(S$1+ROW()-2,304)+2&amp;"C3",FALSE)</f>
        <v>4.3620000000000001</v>
      </c>
      <c r="T451" s="4" cm="1">
        <f t="array" aca="1" ref="T451" ca="1">INDIRECT("R"&amp;MOD(T$1+ROW()-2,304)+2&amp;"C3",FALSE)</f>
        <v>0.71599999999999997</v>
      </c>
      <c r="U451" s="4" cm="1">
        <f t="array" aca="1" ref="U451" ca="1">INDIRECT("R"&amp;MOD(U$1+ROW()-2,304)+2&amp;"C3",FALSE)</f>
        <v>3.41</v>
      </c>
      <c r="V451" s="4" cm="1">
        <f t="array" aca="1" ref="V451" ca="1">INDIRECT("R"&amp;MOD(V$1+ROW()-2,304)+2&amp;"C3",FALSE)</f>
        <v>0.223</v>
      </c>
      <c r="W451" s="4" cm="1">
        <f t="array" aca="1" ref="W451" ca="1">INDIRECT("R"&amp;MOD(W$1+ROW()-2,304)+2&amp;"C3",FALSE)</f>
        <v>-0.27200000000000002</v>
      </c>
      <c r="X451" s="4" cm="1">
        <f t="array" aca="1" ref="X451" ca="1">INDIRECT("R"&amp;MOD(X$1+ROW()-2,304)+2&amp;"C3",FALSE)</f>
        <v>-0.39500000000000002</v>
      </c>
      <c r="Y451" s="4" cm="1">
        <f t="array" aca="1" ref="Y451" ca="1">INDIRECT("R"&amp;MOD(Y$1+ROW()-2,304)+2&amp;"C3",FALSE)</f>
        <v>0.20499999999999999</v>
      </c>
      <c r="Z451" s="4" cm="1">
        <f t="array" aca="1" ref="Z451" ca="1">INDIRECT("R"&amp;MOD(Z$1+ROW()-2,304)+2&amp;"C3",FALSE)</f>
        <v>-0.41799999999999998</v>
      </c>
      <c r="AA451" s="4" cm="1">
        <f t="array" aca="1" ref="AA451" ca="1">INDIRECT("R"&amp;MOD(AA$1+ROW()-2,304)+2&amp;"C3",FALSE)</f>
        <v>0.22600000000000001</v>
      </c>
      <c r="AB451" s="4" cm="1">
        <f t="array" aca="1" ref="AB451" ca="1">INDIRECT("R"&amp;MOD(AB$1+ROW()-2,304)+2&amp;"C3",FALSE)</f>
        <v>0.20799999999999999</v>
      </c>
      <c r="AC451" s="4" cm="1">
        <f t="array" aca="1" ref="AC451" ca="1">INDIRECT("R"&amp;MOD(AC$1+ROW()-2,304)+2&amp;"C3",FALSE)</f>
        <v>0.68700000000000006</v>
      </c>
      <c r="AD451" s="4" cm="1">
        <f t="array" aca="1" ref="AD451" ca="1">INDIRECT("R"&amp;MOD(AD$1+ROW()-2,304)+2&amp;"C3",FALSE)</f>
        <v>-0.29399999999999998</v>
      </c>
      <c r="AE451" s="4" cm="1">
        <f t="array" aca="1" ref="AE451" ca="1">INDIRECT("R"&amp;MOD(AE$1+ROW()-2,304)+2&amp;"C3",FALSE)</f>
        <v>0.71299999999999997</v>
      </c>
      <c r="AF451" s="4" cm="1">
        <f t="array" aca="1" ref="AF451" ca="1">INDIRECT("R"&amp;MOD(AF$1+ROW()-2,304)+2&amp;"C3",FALSE)</f>
        <v>2.1379999999999999</v>
      </c>
      <c r="AG451" s="4" cm="1">
        <f t="array" aca="1" ref="AG451" ca="1">INDIRECT("R"&amp;MOD(AG$1+ROW()-2,304)+2&amp;"C3",FALSE)</f>
        <v>2.173</v>
      </c>
      <c r="AH451" s="4" cm="1">
        <f t="array" aca="1" ref="AH451" ca="1">INDIRECT("R"&amp;MOD(AH$1+ROW()-2,304)+2&amp;"C3",FALSE)</f>
        <v>1.425</v>
      </c>
      <c r="AI451" s="4" cm="1">
        <f t="array" aca="1" ref="AI451" ca="1">INDIRECT("R"&amp;MOD(AI$1+ROW()-2,304)+2&amp;"C3",FALSE)</f>
        <v>8.1000000000000003E-2</v>
      </c>
      <c r="AJ451" s="4" cm="1">
        <f t="array" aca="1" ref="AJ451" ca="1">INDIRECT("R"&amp;MOD(AJ$1+ROW()-2,304)+2&amp;"C3",FALSE)</f>
        <v>-0.36499999999999999</v>
      </c>
    </row>
    <row r="452" spans="7:36" x14ac:dyDescent="0.25">
      <c r="G452" s="4" cm="1">
        <f t="array" aca="1" ref="G452" ca="1">INDIRECT("R"&amp;MOD(G$1+ROW()-2,304)+2&amp;"C3",FALSE)</f>
        <v>3.391</v>
      </c>
      <c r="H452" s="4" cm="1">
        <f t="array" aca="1" ref="H452" ca="1">INDIRECT("R"&amp;MOD(H$1+ROW()-2,304)+2&amp;"C3",FALSE)</f>
        <v>-0.56000000000000005</v>
      </c>
      <c r="I452" s="4" cm="1">
        <f t="array" aca="1" ref="I452" ca="1">INDIRECT("R"&amp;MOD(I$1+ROW()-2,304)+2&amp;"C3",FALSE)</f>
        <v>-0.22900000000000001</v>
      </c>
      <c r="J452" s="4" cm="1">
        <f t="array" aca="1" ref="J452" ca="1">INDIRECT("R"&amp;MOD(J$1+ROW()-2,304)+2&amp;"C3",FALSE)</f>
        <v>-0.32600000000000001</v>
      </c>
      <c r="K452" s="4" cm="1">
        <f t="array" aca="1" ref="K452" ca="1">INDIRECT("R"&amp;MOD(K$1+ROW()-2,304)+2&amp;"C3",FALSE)</f>
        <v>2.1259999999999999</v>
      </c>
      <c r="L452" s="4" cm="1">
        <f t="array" aca="1" ref="L452" ca="1">INDIRECT("R"&amp;MOD(L$1+ROW()-2,304)+2&amp;"C3",FALSE)</f>
        <v>4.8570000000000002</v>
      </c>
      <c r="M452" s="4" cm="1">
        <f t="array" aca="1" ref="M452" ca="1">INDIRECT("R"&amp;MOD(M$1+ROW()-2,304)+2&amp;"C3",FALSE)</f>
        <v>-0.495</v>
      </c>
      <c r="N452" s="4" cm="1">
        <f t="array" aca="1" ref="N452" ca="1">INDIRECT("R"&amp;MOD(N$1+ROW()-2,304)+2&amp;"C3",FALSE)</f>
        <v>3.1789999999999998</v>
      </c>
      <c r="O452" s="4" cm="1">
        <f t="array" aca="1" ref="O452" ca="1">INDIRECT("R"&amp;MOD(O$1+ROW()-2,304)+2&amp;"C3",FALSE)</f>
        <v>-5.3999999999999999E-2</v>
      </c>
      <c r="P452" s="4" cm="1">
        <f t="array" aca="1" ref="P452" ca="1">INDIRECT("R"&amp;MOD(P$1+ROW()-2,304)+2&amp;"C3",FALSE)</f>
        <v>0.30499999999999999</v>
      </c>
      <c r="Q452" s="4" cm="1">
        <f t="array" aca="1" ref="Q452" ca="1">INDIRECT("R"&amp;MOD(Q$1+ROW()-2,304)+2&amp;"C3",FALSE)</f>
        <v>-0.54700000000000004</v>
      </c>
      <c r="R452" s="4" cm="1">
        <f t="array" aca="1" ref="R452" ca="1">INDIRECT("R"&amp;MOD(R$1+ROW()-2,304)+2&amp;"C3",FALSE)</f>
        <v>3.1019999999999999</v>
      </c>
      <c r="S452" s="4" cm="1">
        <f t="array" aca="1" ref="S452" ca="1">INDIRECT("R"&amp;MOD(S$1+ROW()-2,304)+2&amp;"C3",FALSE)</f>
        <v>4.5960000000000001</v>
      </c>
      <c r="T452" s="4" cm="1">
        <f t="array" aca="1" ref="T452" ca="1">INDIRECT("R"&amp;MOD(T$1+ROW()-2,304)+2&amp;"C3",FALSE)</f>
        <v>0.71299999999999997</v>
      </c>
      <c r="U452" s="4" cm="1">
        <f t="array" aca="1" ref="U452" ca="1">INDIRECT("R"&amp;MOD(U$1+ROW()-2,304)+2&amp;"C3",FALSE)</f>
        <v>3.3519999999999999</v>
      </c>
      <c r="V452" s="4" cm="1">
        <f t="array" aca="1" ref="V452" ca="1">INDIRECT("R"&amp;MOD(V$1+ROW()-2,304)+2&amp;"C3",FALSE)</f>
        <v>0.22600000000000001</v>
      </c>
      <c r="W452" s="4" cm="1">
        <f t="array" aca="1" ref="W452" ca="1">INDIRECT("R"&amp;MOD(W$1+ROW()-2,304)+2&amp;"C3",FALSE)</f>
        <v>-0.376</v>
      </c>
      <c r="X452" s="4" cm="1">
        <f t="array" aca="1" ref="X452" ca="1">INDIRECT("R"&amp;MOD(X$1+ROW()-2,304)+2&amp;"C3",FALSE)</f>
        <v>-0.39100000000000001</v>
      </c>
      <c r="Y452" s="4" cm="1">
        <f t="array" aca="1" ref="Y452" ca="1">INDIRECT("R"&amp;MOD(Y$1+ROW()-2,304)+2&amp;"C3",FALSE)</f>
        <v>0.192</v>
      </c>
      <c r="Z452" s="4" cm="1">
        <f t="array" aca="1" ref="Z452" ca="1">INDIRECT("R"&amp;MOD(Z$1+ROW()-2,304)+2&amp;"C3",FALSE)</f>
        <v>-0.41299999999999998</v>
      </c>
      <c r="AA452" s="4" cm="1">
        <f t="array" aca="1" ref="AA452" ca="1">INDIRECT("R"&amp;MOD(AA$1+ROW()-2,304)+2&amp;"C3",FALSE)</f>
        <v>0.223</v>
      </c>
      <c r="AB452" s="4" cm="1">
        <f t="array" aca="1" ref="AB452" ca="1">INDIRECT("R"&amp;MOD(AB$1+ROW()-2,304)+2&amp;"C3",FALSE)</f>
        <v>0.192</v>
      </c>
      <c r="AC452" s="4" cm="1">
        <f t="array" aca="1" ref="AC452" ca="1">INDIRECT("R"&amp;MOD(AC$1+ROW()-2,304)+2&amp;"C3",FALSE)</f>
        <v>0.72799999999999998</v>
      </c>
      <c r="AD452" s="4" cm="1">
        <f t="array" aca="1" ref="AD452" ca="1">INDIRECT("R"&amp;MOD(AD$1+ROW()-2,304)+2&amp;"C3",FALSE)</f>
        <v>-0.29799999999999999</v>
      </c>
      <c r="AE452" s="4" cm="1">
        <f t="array" aca="1" ref="AE452" ca="1">INDIRECT("R"&amp;MOD(AE$1+ROW()-2,304)+2&amp;"C3",FALSE)</f>
        <v>0.68</v>
      </c>
      <c r="AF452" s="4" cm="1">
        <f t="array" aca="1" ref="AF452" ca="1">INDIRECT("R"&amp;MOD(AF$1+ROW()-2,304)+2&amp;"C3",FALSE)</f>
        <v>2.137</v>
      </c>
      <c r="AG452" s="4" cm="1">
        <f t="array" aca="1" ref="AG452" ca="1">INDIRECT("R"&amp;MOD(AG$1+ROW()-2,304)+2&amp;"C3",FALSE)</f>
        <v>2.145</v>
      </c>
      <c r="AH452" s="4" cm="1">
        <f t="array" aca="1" ref="AH452" ca="1">INDIRECT("R"&amp;MOD(AH$1+ROW()-2,304)+2&amp;"C3",FALSE)</f>
        <v>1.4890000000000001</v>
      </c>
      <c r="AI452" s="4" cm="1">
        <f t="array" aca="1" ref="AI452" ca="1">INDIRECT("R"&amp;MOD(AI$1+ROW()-2,304)+2&amp;"C3",FALSE)</f>
        <v>6.3E-2</v>
      </c>
      <c r="AJ452" s="4" cm="1">
        <f t="array" aca="1" ref="AJ452" ca="1">INDIRECT("R"&amp;MOD(AJ$1+ROW()-2,304)+2&amp;"C3",FALSE)</f>
        <v>-0.40799999999999997</v>
      </c>
    </row>
    <row r="453" spans="7:36" x14ac:dyDescent="0.25">
      <c r="G453" s="4" cm="1">
        <f t="array" aca="1" ref="G453" ca="1">INDIRECT("R"&amp;MOD(G$1+ROW()-2,304)+2&amp;"C3",FALSE)</f>
        <v>3.407</v>
      </c>
      <c r="H453" s="4" cm="1">
        <f t="array" aca="1" ref="H453" ca="1">INDIRECT("R"&amp;MOD(H$1+ROW()-2,304)+2&amp;"C3",FALSE)</f>
        <v>-0.53200000000000003</v>
      </c>
      <c r="I453" s="4" cm="1">
        <f t="array" aca="1" ref="I453" ca="1">INDIRECT("R"&amp;MOD(I$1+ROW()-2,304)+2&amp;"C3",FALSE)</f>
        <v>-0.249</v>
      </c>
      <c r="J453" s="4" cm="1">
        <f t="array" aca="1" ref="J453" ca="1">INDIRECT("R"&amp;MOD(J$1+ROW()-2,304)+2&amp;"C3",FALSE)</f>
        <v>-0.32900000000000001</v>
      </c>
      <c r="K453" s="4" cm="1">
        <f t="array" aca="1" ref="K453" ca="1">INDIRECT("R"&amp;MOD(K$1+ROW()-2,304)+2&amp;"C3",FALSE)</f>
        <v>2.1110000000000002</v>
      </c>
      <c r="L453" s="4" cm="1">
        <f t="array" aca="1" ref="L453" ca="1">INDIRECT("R"&amp;MOD(L$1+ROW()-2,304)+2&amp;"C3",FALSE)</f>
        <v>4.9409999999999998</v>
      </c>
      <c r="M453" s="4" cm="1">
        <f t="array" aca="1" ref="M453" ca="1">INDIRECT("R"&amp;MOD(M$1+ROW()-2,304)+2&amp;"C3",FALSE)</f>
        <v>-0.44800000000000001</v>
      </c>
      <c r="N453" s="4" cm="1">
        <f t="array" aca="1" ref="N453" ca="1">INDIRECT("R"&amp;MOD(N$1+ROW()-2,304)+2&amp;"C3",FALSE)</f>
        <v>3.3719999999999999</v>
      </c>
      <c r="O453" s="4" cm="1">
        <f t="array" aca="1" ref="O453" ca="1">INDIRECT("R"&amp;MOD(O$1+ROW()-2,304)+2&amp;"C3",FALSE)</f>
        <v>-8.7999999999999995E-2</v>
      </c>
      <c r="P453" s="4" cm="1">
        <f t="array" aca="1" ref="P453" ca="1">INDIRECT("R"&amp;MOD(P$1+ROW()-2,304)+2&amp;"C3",FALSE)</f>
        <v>0.33</v>
      </c>
      <c r="Q453" s="4" cm="1">
        <f t="array" aca="1" ref="Q453" ca="1">INDIRECT("R"&amp;MOD(Q$1+ROW()-2,304)+2&amp;"C3",FALSE)</f>
        <v>-0.54100000000000004</v>
      </c>
      <c r="R453" s="4" cm="1">
        <f t="array" aca="1" ref="R453" ca="1">INDIRECT("R"&amp;MOD(R$1+ROW()-2,304)+2&amp;"C3",FALSE)</f>
        <v>3.226</v>
      </c>
      <c r="S453" s="4" cm="1">
        <f t="array" aca="1" ref="S453" ca="1">INDIRECT("R"&amp;MOD(S$1+ROW()-2,304)+2&amp;"C3",FALSE)</f>
        <v>4.7839999999999998</v>
      </c>
      <c r="T453" s="4" cm="1">
        <f t="array" aca="1" ref="T453" ca="1">INDIRECT("R"&amp;MOD(T$1+ROW()-2,304)+2&amp;"C3",FALSE)</f>
        <v>0.68</v>
      </c>
      <c r="U453" s="4" cm="1">
        <f t="array" aca="1" ref="U453" ca="1">INDIRECT("R"&amp;MOD(U$1+ROW()-2,304)+2&amp;"C3",FALSE)</f>
        <v>3.31</v>
      </c>
      <c r="V453" s="4" cm="1">
        <f t="array" aca="1" ref="V453" ca="1">INDIRECT("R"&amp;MOD(V$1+ROW()-2,304)+2&amp;"C3",FALSE)</f>
        <v>0.223</v>
      </c>
      <c r="W453" s="4" cm="1">
        <f t="array" aca="1" ref="W453" ca="1">INDIRECT("R"&amp;MOD(W$1+ROW()-2,304)+2&amp;"C3",FALSE)</f>
        <v>-0.44400000000000001</v>
      </c>
      <c r="X453" s="4" cm="1">
        <f t="array" aca="1" ref="X453" ca="1">INDIRECT("R"&amp;MOD(X$1+ROW()-2,304)+2&amp;"C3",FALSE)</f>
        <v>-0.40899999999999997</v>
      </c>
      <c r="Y453" s="4" cm="1">
        <f t="array" aca="1" ref="Y453" ca="1">INDIRECT("R"&amp;MOD(Y$1+ROW()-2,304)+2&amp;"C3",FALSE)</f>
        <v>9.7000000000000003E-2</v>
      </c>
      <c r="Z453" s="4" cm="1">
        <f t="array" aca="1" ref="Z453" ca="1">INDIRECT("R"&amp;MOD(Z$1+ROW()-2,304)+2&amp;"C3",FALSE)</f>
        <v>-0.40100000000000002</v>
      </c>
      <c r="AA453" s="4" cm="1">
        <f t="array" aca="1" ref="AA453" ca="1">INDIRECT("R"&amp;MOD(AA$1+ROW()-2,304)+2&amp;"C3",FALSE)</f>
        <v>0.27200000000000002</v>
      </c>
      <c r="AB453" s="4" cm="1">
        <f t="array" aca="1" ref="AB453" ca="1">INDIRECT("R"&amp;MOD(AB$1+ROW()-2,304)+2&amp;"C3",FALSE)</f>
        <v>0.185</v>
      </c>
      <c r="AC453" s="4" cm="1">
        <f t="array" aca="1" ref="AC453" ca="1">INDIRECT("R"&amp;MOD(AC$1+ROW()-2,304)+2&amp;"C3",FALSE)</f>
        <v>0.84899999999999998</v>
      </c>
      <c r="AD453" s="4" cm="1">
        <f t="array" aca="1" ref="AD453" ca="1">INDIRECT("R"&amp;MOD(AD$1+ROW()-2,304)+2&amp;"C3",FALSE)</f>
        <v>-0.30199999999999999</v>
      </c>
      <c r="AE453" s="4" cm="1">
        <f t="array" aca="1" ref="AE453" ca="1">INDIRECT("R"&amp;MOD(AE$1+ROW()-2,304)+2&amp;"C3",FALSE)</f>
        <v>0.66200000000000003</v>
      </c>
      <c r="AF453" s="4" cm="1">
        <f t="array" aca="1" ref="AF453" ca="1">INDIRECT("R"&amp;MOD(AF$1+ROW()-2,304)+2&amp;"C3",FALSE)</f>
        <v>2.137</v>
      </c>
      <c r="AG453" s="4" cm="1">
        <f t="array" aca="1" ref="AG453" ca="1">INDIRECT("R"&amp;MOD(AG$1+ROW()-2,304)+2&amp;"C3",FALSE)</f>
        <v>2.1379999999999999</v>
      </c>
      <c r="AH453" s="4" cm="1">
        <f t="array" aca="1" ref="AH453" ca="1">INDIRECT("R"&amp;MOD(AH$1+ROW()-2,304)+2&amp;"C3",FALSE)</f>
        <v>1.5980000000000001</v>
      </c>
      <c r="AI453" s="4" cm="1">
        <f t="array" aca="1" ref="AI453" ca="1">INDIRECT("R"&amp;MOD(AI$1+ROW()-2,304)+2&amp;"C3",FALSE)</f>
        <v>4.8000000000000001E-2</v>
      </c>
      <c r="AJ453" s="4" cm="1">
        <f t="array" aca="1" ref="AJ453" ca="1">INDIRECT("R"&amp;MOD(AJ$1+ROW()-2,304)+2&amp;"C3",FALSE)</f>
        <v>-0.41799999999999998</v>
      </c>
    </row>
    <row r="454" spans="7:36" x14ac:dyDescent="0.25">
      <c r="G454" s="4" cm="1">
        <f t="array" aca="1" ref="G454" ca="1">INDIRECT("R"&amp;MOD(G$1+ROW()-2,304)+2&amp;"C3",FALSE)</f>
        <v>3.4670000000000001</v>
      </c>
      <c r="H454" s="4" cm="1">
        <f t="array" aca="1" ref="H454" ca="1">INDIRECT("R"&amp;MOD(H$1+ROW()-2,304)+2&amp;"C3",FALSE)</f>
        <v>-0.495</v>
      </c>
      <c r="I454" s="4" cm="1">
        <f t="array" aca="1" ref="I454" ca="1">INDIRECT("R"&amp;MOD(I$1+ROW()-2,304)+2&amp;"C3",FALSE)</f>
        <v>-0.25700000000000001</v>
      </c>
      <c r="J454" s="4" cm="1">
        <f t="array" aca="1" ref="J454" ca="1">INDIRECT("R"&amp;MOD(J$1+ROW()-2,304)+2&amp;"C3",FALSE)</f>
        <v>-0.33</v>
      </c>
      <c r="K454" s="4" cm="1">
        <f t="array" aca="1" ref="K454" ca="1">INDIRECT("R"&amp;MOD(K$1+ROW()-2,304)+2&amp;"C3",FALSE)</f>
        <v>2.1190000000000002</v>
      </c>
      <c r="L454" s="4" cm="1">
        <f t="array" aca="1" ref="L454" ca="1">INDIRECT("R"&amp;MOD(L$1+ROW()-2,304)+2&amp;"C3",FALSE)</f>
        <v>4.9610000000000003</v>
      </c>
      <c r="M454" s="4" cm="1">
        <f t="array" aca="1" ref="M454" ca="1">INDIRECT("R"&amp;MOD(M$1+ROW()-2,304)+2&amp;"C3",FALSE)</f>
        <v>-0.38600000000000001</v>
      </c>
      <c r="N454" s="4" cm="1">
        <f t="array" aca="1" ref="N454" ca="1">INDIRECT("R"&amp;MOD(N$1+ROW()-2,304)+2&amp;"C3",FALSE)</f>
        <v>3.536</v>
      </c>
      <c r="O454" s="4" cm="1">
        <f t="array" aca="1" ref="O454" ca="1">INDIRECT("R"&amp;MOD(O$1+ROW()-2,304)+2&amp;"C3",FALSE)</f>
        <v>-0.126</v>
      </c>
      <c r="P454" s="4" cm="1">
        <f t="array" aca="1" ref="P454" ca="1">INDIRECT("R"&amp;MOD(P$1+ROW()-2,304)+2&amp;"C3",FALSE)</f>
        <v>0.32500000000000001</v>
      </c>
      <c r="Q454" s="4" cm="1">
        <f t="array" aca="1" ref="Q454" ca="1">INDIRECT("R"&amp;MOD(Q$1+ROW()-2,304)+2&amp;"C3",FALSE)</f>
        <v>-0.53900000000000003</v>
      </c>
      <c r="R454" s="4" cm="1">
        <f t="array" aca="1" ref="R454" ca="1">INDIRECT("R"&amp;MOD(R$1+ROW()-2,304)+2&amp;"C3",FALSE)</f>
        <v>3.335</v>
      </c>
      <c r="S454" s="4" cm="1">
        <f t="array" aca="1" ref="S454" ca="1">INDIRECT("R"&amp;MOD(S$1+ROW()-2,304)+2&amp;"C3",FALSE)</f>
        <v>4.8570000000000002</v>
      </c>
      <c r="T454" s="4" cm="1">
        <f t="array" aca="1" ref="T454" ca="1">INDIRECT("R"&amp;MOD(T$1+ROW()-2,304)+2&amp;"C3",FALSE)</f>
        <v>0.66200000000000003</v>
      </c>
      <c r="U454" s="4" cm="1">
        <f t="array" aca="1" ref="U454" ca="1">INDIRECT("R"&amp;MOD(U$1+ROW()-2,304)+2&amp;"C3",FALSE)</f>
        <v>3.2610000000000001</v>
      </c>
      <c r="V454" s="4" cm="1">
        <f t="array" aca="1" ref="V454" ca="1">INDIRECT("R"&amp;MOD(V$1+ROW()-2,304)+2&amp;"C3",FALSE)</f>
        <v>0.27200000000000002</v>
      </c>
      <c r="W454" s="4" cm="1">
        <f t="array" aca="1" ref="W454" ca="1">INDIRECT("R"&amp;MOD(W$1+ROW()-2,304)+2&amp;"C3",FALSE)</f>
        <v>-0.48</v>
      </c>
      <c r="X454" s="4" cm="1">
        <f t="array" aca="1" ref="X454" ca="1">INDIRECT("R"&amp;MOD(X$1+ROW()-2,304)+2&amp;"C3",FALSE)</f>
        <v>-0.41699999999999998</v>
      </c>
      <c r="Y454" s="4" cm="1">
        <f t="array" aca="1" ref="Y454" ca="1">INDIRECT("R"&amp;MOD(Y$1+ROW()-2,304)+2&amp;"C3",FALSE)</f>
        <v>8.3000000000000004E-2</v>
      </c>
      <c r="Z454" s="4" cm="1">
        <f t="array" aca="1" ref="Z454" ca="1">INDIRECT("R"&amp;MOD(Z$1+ROW()-2,304)+2&amp;"C3",FALSE)</f>
        <v>-0.39500000000000002</v>
      </c>
      <c r="AA454" s="4" cm="1">
        <f t="array" aca="1" ref="AA454" ca="1">INDIRECT("R"&amp;MOD(AA$1+ROW()-2,304)+2&amp;"C3",FALSE)</f>
        <v>0.29199999999999998</v>
      </c>
      <c r="AB454" s="4" cm="1">
        <f t="array" aca="1" ref="AB454" ca="1">INDIRECT("R"&amp;MOD(AB$1+ROW()-2,304)+2&amp;"C3",FALSE)</f>
        <v>0.20499999999999999</v>
      </c>
      <c r="AC454" s="4" cm="1">
        <f t="array" aca="1" ref="AC454" ca="1">INDIRECT("R"&amp;MOD(AC$1+ROW()-2,304)+2&amp;"C3",FALSE)</f>
        <v>0.89600000000000002</v>
      </c>
      <c r="AD454" s="4" cm="1">
        <f t="array" aca="1" ref="AD454" ca="1">INDIRECT("R"&amp;MOD(AD$1+ROW()-2,304)+2&amp;"C3",FALSE)</f>
        <v>-0.309</v>
      </c>
      <c r="AE454" s="4" cm="1">
        <f t="array" aca="1" ref="AE454" ca="1">INDIRECT("R"&amp;MOD(AE$1+ROW()-2,304)+2&amp;"C3",FALSE)</f>
        <v>0.64500000000000002</v>
      </c>
      <c r="AF454" s="4" cm="1">
        <f t="array" aca="1" ref="AF454" ca="1">INDIRECT("R"&amp;MOD(AF$1+ROW()-2,304)+2&amp;"C3",FALSE)</f>
        <v>2.1259999999999999</v>
      </c>
      <c r="AG454" s="4" cm="1">
        <f t="array" aca="1" ref="AG454" ca="1">INDIRECT("R"&amp;MOD(AG$1+ROW()-2,304)+2&amp;"C3",FALSE)</f>
        <v>2.137</v>
      </c>
      <c r="AH454" s="4" cm="1">
        <f t="array" aca="1" ref="AH454" ca="1">INDIRECT("R"&amp;MOD(AH$1+ROW()-2,304)+2&amp;"C3",FALSE)</f>
        <v>1.552</v>
      </c>
      <c r="AI454" s="4" cm="1">
        <f t="array" aca="1" ref="AI454" ca="1">INDIRECT("R"&amp;MOD(AI$1+ROW()-2,304)+2&amp;"C3",FALSE)</f>
        <v>2.7E-2</v>
      </c>
      <c r="AJ454" s="4" cm="1">
        <f t="array" aca="1" ref="AJ454" ca="1">INDIRECT("R"&amp;MOD(AJ$1+ROW()-2,304)+2&amp;"C3",FALSE)</f>
        <v>-0.41299999999999998</v>
      </c>
    </row>
    <row r="455" spans="7:36" x14ac:dyDescent="0.25">
      <c r="G455" s="4" cm="1">
        <f t="array" aca="1" ref="G455" ca="1">INDIRECT("R"&amp;MOD(G$1+ROW()-2,304)+2&amp;"C3",FALSE)</f>
        <v>3.464</v>
      </c>
      <c r="H455" s="4" cm="1">
        <f t="array" aca="1" ref="H455" ca="1">INDIRECT("R"&amp;MOD(H$1+ROW()-2,304)+2&amp;"C3",FALSE)</f>
        <v>-0.44800000000000001</v>
      </c>
      <c r="I455" s="4" cm="1">
        <f t="array" aca="1" ref="I455" ca="1">INDIRECT("R"&amp;MOD(I$1+ROW()-2,304)+2&amp;"C3",FALSE)</f>
        <v>-0.26800000000000002</v>
      </c>
      <c r="J455" s="4" cm="1">
        <f t="array" aca="1" ref="J455" ca="1">INDIRECT("R"&amp;MOD(J$1+ROW()-2,304)+2&amp;"C3",FALSE)</f>
        <v>-0.33</v>
      </c>
      <c r="K455" s="4" cm="1">
        <f t="array" aca="1" ref="K455" ca="1">INDIRECT("R"&amp;MOD(K$1+ROW()-2,304)+2&amp;"C3",FALSE)</f>
        <v>2.1320000000000001</v>
      </c>
      <c r="L455" s="4" cm="1">
        <f t="array" aca="1" ref="L455" ca="1">INDIRECT("R"&amp;MOD(L$1+ROW()-2,304)+2&amp;"C3",FALSE)</f>
        <v>4.9649999999999999</v>
      </c>
      <c r="M455" s="4" cm="1">
        <f t="array" aca="1" ref="M455" ca="1">INDIRECT("R"&amp;MOD(M$1+ROW()-2,304)+2&amp;"C3",FALSE)</f>
        <v>-0.23899999999999999</v>
      </c>
      <c r="N455" s="4" cm="1">
        <f t="array" aca="1" ref="N455" ca="1">INDIRECT("R"&amp;MOD(N$1+ROW()-2,304)+2&amp;"C3",FALSE)</f>
        <v>3.6720000000000002</v>
      </c>
      <c r="O455" s="4" cm="1">
        <f t="array" aca="1" ref="O455" ca="1">INDIRECT("R"&amp;MOD(O$1+ROW()-2,304)+2&amp;"C3",FALSE)</f>
        <v>-0.14599999999999999</v>
      </c>
      <c r="P455" s="4" cm="1">
        <f t="array" aca="1" ref="P455" ca="1">INDIRECT("R"&amp;MOD(P$1+ROW()-2,304)+2&amp;"C3",FALSE)</f>
        <v>0.24099999999999999</v>
      </c>
      <c r="Q455" s="4" cm="1">
        <f t="array" aca="1" ref="Q455" ca="1">INDIRECT("R"&amp;MOD(Q$1+ROW()-2,304)+2&amp;"C3",FALSE)</f>
        <v>-0.53800000000000003</v>
      </c>
      <c r="R455" s="4" cm="1">
        <f t="array" aca="1" ref="R455" ca="1">INDIRECT("R"&amp;MOD(R$1+ROW()-2,304)+2&amp;"C3",FALSE)</f>
        <v>3.5019999999999998</v>
      </c>
      <c r="S455" s="4" cm="1">
        <f t="array" aca="1" ref="S455" ca="1">INDIRECT("R"&amp;MOD(S$1+ROW()-2,304)+2&amp;"C3",FALSE)</f>
        <v>4.9409999999999998</v>
      </c>
      <c r="T455" s="4" cm="1">
        <f t="array" aca="1" ref="T455" ca="1">INDIRECT("R"&amp;MOD(T$1+ROW()-2,304)+2&amp;"C3",FALSE)</f>
        <v>0.64500000000000002</v>
      </c>
      <c r="U455" s="4" cm="1">
        <f t="array" aca="1" ref="U455" ca="1">INDIRECT("R"&amp;MOD(U$1+ROW()-2,304)+2&amp;"C3",FALSE)</f>
        <v>3.1240000000000001</v>
      </c>
      <c r="V455" s="4" cm="1">
        <f t="array" aca="1" ref="V455" ca="1">INDIRECT("R"&amp;MOD(V$1+ROW()-2,304)+2&amp;"C3",FALSE)</f>
        <v>0.29199999999999998</v>
      </c>
      <c r="W455" s="4" cm="1">
        <f t="array" aca="1" ref="W455" ca="1">INDIRECT("R"&amp;MOD(W$1+ROW()-2,304)+2&amp;"C3",FALSE)</f>
        <v>-0.49099999999999999</v>
      </c>
      <c r="X455" s="4" cm="1">
        <f t="array" aca="1" ref="X455" ca="1">INDIRECT("R"&amp;MOD(X$1+ROW()-2,304)+2&amp;"C3",FALSE)</f>
        <v>-0.254</v>
      </c>
      <c r="Y455" s="4" cm="1">
        <f t="array" aca="1" ref="Y455" ca="1">INDIRECT("R"&amp;MOD(Y$1+ROW()-2,304)+2&amp;"C3",FALSE)</f>
        <v>8.1000000000000003E-2</v>
      </c>
      <c r="Z455" s="4" cm="1">
        <f t="array" aca="1" ref="Z455" ca="1">INDIRECT("R"&amp;MOD(Z$1+ROW()-2,304)+2&amp;"C3",FALSE)</f>
        <v>-0.39100000000000001</v>
      </c>
      <c r="AA455" s="4" cm="1">
        <f t="array" aca="1" ref="AA455" ca="1">INDIRECT("R"&amp;MOD(AA$1+ROW()-2,304)+2&amp;"C3",FALSE)</f>
        <v>0.28799999999999998</v>
      </c>
      <c r="AB455" s="4" cm="1">
        <f t="array" aca="1" ref="AB455" ca="1">INDIRECT("R"&amp;MOD(AB$1+ROW()-2,304)+2&amp;"C3",FALSE)</f>
        <v>0.223</v>
      </c>
      <c r="AC455" s="4" cm="1">
        <f t="array" aca="1" ref="AC455" ca="1">INDIRECT("R"&amp;MOD(AC$1+ROW()-2,304)+2&amp;"C3",FALSE)</f>
        <v>0.88</v>
      </c>
      <c r="AD455" s="4" cm="1">
        <f t="array" aca="1" ref="AD455" ca="1">INDIRECT("R"&amp;MOD(AD$1+ROW()-2,304)+2&amp;"C3",FALSE)</f>
        <v>-0.313</v>
      </c>
      <c r="AE455" s="4" cm="1">
        <f t="array" aca="1" ref="AE455" ca="1">INDIRECT("R"&amp;MOD(AE$1+ROW()-2,304)+2&amp;"C3",FALSE)</f>
        <v>0.64500000000000002</v>
      </c>
      <c r="AF455" s="4" cm="1">
        <f t="array" aca="1" ref="AF455" ca="1">INDIRECT("R"&amp;MOD(AF$1+ROW()-2,304)+2&amp;"C3",FALSE)</f>
        <v>2.1110000000000002</v>
      </c>
      <c r="AG455" s="4" cm="1">
        <f t="array" aca="1" ref="AG455" ca="1">INDIRECT("R"&amp;MOD(AG$1+ROW()-2,304)+2&amp;"C3",FALSE)</f>
        <v>2.137</v>
      </c>
      <c r="AH455" s="4" cm="1">
        <f t="array" aca="1" ref="AH455" ca="1">INDIRECT("R"&amp;MOD(AH$1+ROW()-2,304)+2&amp;"C3",FALSE)</f>
        <v>1.536</v>
      </c>
      <c r="AI455" s="4" cm="1">
        <f t="array" aca="1" ref="AI455" ca="1">INDIRECT("R"&amp;MOD(AI$1+ROW()-2,304)+2&amp;"C3",FALSE)</f>
        <v>5.0000000000000001E-3</v>
      </c>
      <c r="AJ455" s="4" cm="1">
        <f t="array" aca="1" ref="AJ455" ca="1">INDIRECT("R"&amp;MOD(AJ$1+ROW()-2,304)+2&amp;"C3",FALSE)</f>
        <v>-0.40100000000000002</v>
      </c>
    </row>
    <row r="456" spans="7:36" x14ac:dyDescent="0.25">
      <c r="G456" s="4" cm="1">
        <f t="array" aca="1" ref="G456" ca="1">INDIRECT("R"&amp;MOD(G$1+ROW()-2,304)+2&amp;"C3",FALSE)</f>
        <v>3.41</v>
      </c>
      <c r="H456" s="4" cm="1">
        <f t="array" aca="1" ref="H456" ca="1">INDIRECT("R"&amp;MOD(H$1+ROW()-2,304)+2&amp;"C3",FALSE)</f>
        <v>-0.38600000000000001</v>
      </c>
      <c r="I456" s="4" cm="1">
        <f t="array" aca="1" ref="I456" ca="1">INDIRECT("R"&amp;MOD(I$1+ROW()-2,304)+2&amp;"C3",FALSE)</f>
        <v>-0.29399999999999998</v>
      </c>
      <c r="J456" s="4" cm="1">
        <f t="array" aca="1" ref="J456" ca="1">INDIRECT("R"&amp;MOD(J$1+ROW()-2,304)+2&amp;"C3",FALSE)</f>
        <v>-0.32900000000000001</v>
      </c>
      <c r="K456" s="4" cm="1">
        <f t="array" aca="1" ref="K456" ca="1">INDIRECT("R"&amp;MOD(K$1+ROW()-2,304)+2&amp;"C3",FALSE)</f>
        <v>2.1389999999999998</v>
      </c>
      <c r="L456" s="4" cm="1">
        <f t="array" aca="1" ref="L456" ca="1">INDIRECT("R"&amp;MOD(L$1+ROW()-2,304)+2&amp;"C3",FALSE)</f>
        <v>5.0190000000000001</v>
      </c>
      <c r="M456" s="4" cm="1">
        <f t="array" aca="1" ref="M456" ca="1">INDIRECT("R"&amp;MOD(M$1+ROW()-2,304)+2&amp;"C3",FALSE)</f>
        <v>3.6999999999999998E-2</v>
      </c>
      <c r="N456" s="4" cm="1">
        <f t="array" aca="1" ref="N456" ca="1">INDIRECT("R"&amp;MOD(N$1+ROW()-2,304)+2&amp;"C3",FALSE)</f>
        <v>3.78</v>
      </c>
      <c r="O456" s="4" cm="1">
        <f t="array" aca="1" ref="O456" ca="1">INDIRECT("R"&amp;MOD(O$1+ROW()-2,304)+2&amp;"C3",FALSE)</f>
        <v>-0.184</v>
      </c>
      <c r="P456" s="4" cm="1">
        <f t="array" aca="1" ref="P456" ca="1">INDIRECT("R"&amp;MOD(P$1+ROW()-2,304)+2&amp;"C3",FALSE)</f>
        <v>0.20499999999999999</v>
      </c>
      <c r="Q456" s="4" cm="1">
        <f t="array" aca="1" ref="Q456" ca="1">INDIRECT("R"&amp;MOD(Q$1+ROW()-2,304)+2&amp;"C3",FALSE)</f>
        <v>-0.54</v>
      </c>
      <c r="R456" s="4" cm="1">
        <f t="array" aca="1" ref="R456" ca="1">INDIRECT("R"&amp;MOD(R$1+ROW()-2,304)+2&amp;"C3",FALSE)</f>
        <v>3.597</v>
      </c>
      <c r="S456" s="4" cm="1">
        <f t="array" aca="1" ref="S456" ca="1">INDIRECT("R"&amp;MOD(S$1+ROW()-2,304)+2&amp;"C3",FALSE)</f>
        <v>4.9610000000000003</v>
      </c>
      <c r="T456" s="4" cm="1">
        <f t="array" aca="1" ref="T456" ca="1">INDIRECT("R"&amp;MOD(T$1+ROW()-2,304)+2&amp;"C3",FALSE)</f>
        <v>0.64500000000000002</v>
      </c>
      <c r="U456" s="4" cm="1">
        <f t="array" aca="1" ref="U456" ca="1">INDIRECT("R"&amp;MOD(U$1+ROW()-2,304)+2&amp;"C3",FALSE)</f>
        <v>2.9409999999999998</v>
      </c>
      <c r="V456" s="4" cm="1">
        <f t="array" aca="1" ref="V456" ca="1">INDIRECT("R"&amp;MOD(V$1+ROW()-2,304)+2&amp;"C3",FALSE)</f>
        <v>0.28799999999999998</v>
      </c>
      <c r="W456" s="4" cm="1">
        <f t="array" aca="1" ref="W456" ca="1">INDIRECT("R"&amp;MOD(W$1+ROW()-2,304)+2&amp;"C3",FALSE)</f>
        <v>-0.50900000000000001</v>
      </c>
      <c r="X456" s="4" cm="1">
        <f t="array" aca="1" ref="X456" ca="1">INDIRECT("R"&amp;MOD(X$1+ROW()-2,304)+2&amp;"C3",FALSE)</f>
        <v>-0.27200000000000002</v>
      </c>
      <c r="Y456" s="4" cm="1">
        <f t="array" aca="1" ref="Y456" ca="1">INDIRECT("R"&amp;MOD(Y$1+ROW()-2,304)+2&amp;"C3",FALSE)</f>
        <v>8.1000000000000003E-2</v>
      </c>
      <c r="Z456" s="4" cm="1">
        <f t="array" aca="1" ref="Z456" ca="1">INDIRECT("R"&amp;MOD(Z$1+ROW()-2,304)+2&amp;"C3",FALSE)</f>
        <v>-0.40899999999999997</v>
      </c>
      <c r="AA456" s="4" cm="1">
        <f t="array" aca="1" ref="AA456" ca="1">INDIRECT("R"&amp;MOD(AA$1+ROW()-2,304)+2&amp;"C3",FALSE)</f>
        <v>0.30499999999999999</v>
      </c>
      <c r="AB456" s="4" cm="1">
        <f t="array" aca="1" ref="AB456" ca="1">INDIRECT("R"&amp;MOD(AB$1+ROW()-2,304)+2&amp;"C3",FALSE)</f>
        <v>0.20599999999999999</v>
      </c>
      <c r="AC456" s="4" cm="1">
        <f t="array" aca="1" ref="AC456" ca="1">INDIRECT("R"&amp;MOD(AC$1+ROW()-2,304)+2&amp;"C3",FALSE)</f>
        <v>0.998</v>
      </c>
      <c r="AD456" s="4" cm="1">
        <f t="array" aca="1" ref="AD456" ca="1">INDIRECT("R"&amp;MOD(AD$1+ROW()-2,304)+2&amp;"C3",FALSE)</f>
        <v>-0.316</v>
      </c>
      <c r="AE456" s="4" cm="1">
        <f t="array" aca="1" ref="AE456" ca="1">INDIRECT("R"&amp;MOD(AE$1+ROW()-2,304)+2&amp;"C3",FALSE)</f>
        <v>0.68700000000000006</v>
      </c>
      <c r="AF456" s="4" cm="1">
        <f t="array" aca="1" ref="AF456" ca="1">INDIRECT("R"&amp;MOD(AF$1+ROW()-2,304)+2&amp;"C3",FALSE)</f>
        <v>2.1190000000000002</v>
      </c>
      <c r="AG456" s="4" cm="1">
        <f t="array" aca="1" ref="AG456" ca="1">INDIRECT("R"&amp;MOD(AG$1+ROW()-2,304)+2&amp;"C3",FALSE)</f>
        <v>2.1259999999999999</v>
      </c>
      <c r="AH456" s="4" cm="1">
        <f t="array" aca="1" ref="AH456" ca="1">INDIRECT("R"&amp;MOD(AH$1+ROW()-2,304)+2&amp;"C3",FALSE)</f>
        <v>1.5760000000000001</v>
      </c>
      <c r="AI456" s="4" cm="1">
        <f t="array" aca="1" ref="AI456" ca="1">INDIRECT("R"&amp;MOD(AI$1+ROW()-2,304)+2&amp;"C3",FALSE)</f>
        <v>-0.01</v>
      </c>
      <c r="AJ456" s="4" cm="1">
        <f t="array" aca="1" ref="AJ456" ca="1">INDIRECT("R"&amp;MOD(AJ$1+ROW()-2,304)+2&amp;"C3",FALSE)</f>
        <v>-0.39500000000000002</v>
      </c>
    </row>
    <row r="457" spans="7:36" x14ac:dyDescent="0.25">
      <c r="G457" s="4" cm="1">
        <f t="array" aca="1" ref="G457" ca="1">INDIRECT("R"&amp;MOD(G$1+ROW()-2,304)+2&amp;"C3",FALSE)</f>
        <v>3.3519999999999999</v>
      </c>
      <c r="H457" s="4" cm="1">
        <f t="array" aca="1" ref="H457" ca="1">INDIRECT("R"&amp;MOD(H$1+ROW()-2,304)+2&amp;"C3",FALSE)</f>
        <v>-0.23899999999999999</v>
      </c>
      <c r="I457" s="4" cm="1">
        <f t="array" aca="1" ref="I457" ca="1">INDIRECT("R"&amp;MOD(I$1+ROW()-2,304)+2&amp;"C3",FALSE)</f>
        <v>-0.29799999999999999</v>
      </c>
      <c r="J457" s="4" cm="1">
        <f t="array" aca="1" ref="J457" ca="1">INDIRECT("R"&amp;MOD(J$1+ROW()-2,304)+2&amp;"C3",FALSE)</f>
        <v>-0.33</v>
      </c>
      <c r="K457" s="4" cm="1">
        <f t="array" aca="1" ref="K457" ca="1">INDIRECT("R"&amp;MOD(K$1+ROW()-2,304)+2&amp;"C3",FALSE)</f>
        <v>2.1970000000000001</v>
      </c>
      <c r="L457" s="4" cm="1">
        <f t="array" aca="1" ref="L457" ca="1">INDIRECT("R"&amp;MOD(L$1+ROW()-2,304)+2&amp;"C3",FALSE)</f>
        <v>5.1130000000000004</v>
      </c>
      <c r="M457" s="4" cm="1">
        <f t="array" aca="1" ref="M457" ca="1">INDIRECT("R"&amp;MOD(M$1+ROW()-2,304)+2&amp;"C3",FALSE)</f>
        <v>0.39500000000000002</v>
      </c>
      <c r="N457" s="4" cm="1">
        <f t="array" aca="1" ref="N457" ca="1">INDIRECT("R"&amp;MOD(N$1+ROW()-2,304)+2&amp;"C3",FALSE)</f>
        <v>3.88</v>
      </c>
      <c r="O457" s="4" cm="1">
        <f t="array" aca="1" ref="O457" ca="1">INDIRECT("R"&amp;MOD(O$1+ROW()-2,304)+2&amp;"C3",FALSE)</f>
        <v>-0.22900000000000001</v>
      </c>
      <c r="P457" s="4" cm="1">
        <f t="array" aca="1" ref="P457" ca="1">INDIRECT("R"&amp;MOD(P$1+ROW()-2,304)+2&amp;"C3",FALSE)</f>
        <v>0.192</v>
      </c>
      <c r="Q457" s="4" cm="1">
        <f t="array" aca="1" ref="Q457" ca="1">INDIRECT("R"&amp;MOD(Q$1+ROW()-2,304)+2&amp;"C3",FALSE)</f>
        <v>-0.54300000000000004</v>
      </c>
      <c r="R457" s="4" cm="1">
        <f t="array" aca="1" ref="R457" ca="1">INDIRECT("R"&amp;MOD(R$1+ROW()-2,304)+2&amp;"C3",FALSE)</f>
        <v>3.6840000000000002</v>
      </c>
      <c r="S457" s="4" cm="1">
        <f t="array" aca="1" ref="S457" ca="1">INDIRECT("R"&amp;MOD(S$1+ROW()-2,304)+2&amp;"C3",FALSE)</f>
        <v>4.9649999999999999</v>
      </c>
      <c r="T457" s="4" cm="1">
        <f t="array" aca="1" ref="T457" ca="1">INDIRECT("R"&amp;MOD(T$1+ROW()-2,304)+2&amp;"C3",FALSE)</f>
        <v>0.68700000000000006</v>
      </c>
      <c r="U457" s="4" cm="1">
        <f t="array" aca="1" ref="U457" ca="1">INDIRECT("R"&amp;MOD(U$1+ROW()-2,304)+2&amp;"C3",FALSE)</f>
        <v>2.8319999999999999</v>
      </c>
      <c r="V457" s="4" cm="1">
        <f t="array" aca="1" ref="V457" ca="1">INDIRECT("R"&amp;MOD(V$1+ROW()-2,304)+2&amp;"C3",FALSE)</f>
        <v>0.30499999999999999</v>
      </c>
      <c r="W457" s="4" cm="1">
        <f t="array" aca="1" ref="W457" ca="1">INDIRECT("R"&amp;MOD(W$1+ROW()-2,304)+2&amp;"C3",FALSE)</f>
        <v>-0.52100000000000002</v>
      </c>
      <c r="X457" s="4" cm="1">
        <f t="array" aca="1" ref="X457" ca="1">INDIRECT("R"&amp;MOD(X$1+ROW()-2,304)+2&amp;"C3",FALSE)</f>
        <v>-0.376</v>
      </c>
      <c r="Y457" s="4" cm="1">
        <f t="array" aca="1" ref="Y457" ca="1">INDIRECT("R"&amp;MOD(Y$1+ROW()-2,304)+2&amp;"C3",FALSE)</f>
        <v>6.3E-2</v>
      </c>
      <c r="Z457" s="4" cm="1">
        <f t="array" aca="1" ref="Z457" ca="1">INDIRECT("R"&amp;MOD(Z$1+ROW()-2,304)+2&amp;"C3",FALSE)</f>
        <v>-0.41699999999999998</v>
      </c>
      <c r="AA457" s="4" cm="1">
        <f t="array" aca="1" ref="AA457" ca="1">INDIRECT("R"&amp;MOD(AA$1+ROW()-2,304)+2&amp;"C3",FALSE)</f>
        <v>0.33</v>
      </c>
      <c r="AB457" s="4" cm="1">
        <f t="array" aca="1" ref="AB457" ca="1">INDIRECT("R"&amp;MOD(AB$1+ROW()-2,304)+2&amp;"C3",FALSE)</f>
        <v>0.20899999999999999</v>
      </c>
      <c r="AC457" s="4" cm="1">
        <f t="array" aca="1" ref="AC457" ca="1">INDIRECT("R"&amp;MOD(AC$1+ROW()-2,304)+2&amp;"C3",FALSE)</f>
        <v>1.042</v>
      </c>
      <c r="AD457" s="4" cm="1">
        <f t="array" aca="1" ref="AD457" ca="1">INDIRECT("R"&amp;MOD(AD$1+ROW()-2,304)+2&amp;"C3",FALSE)</f>
        <v>-0.32600000000000001</v>
      </c>
      <c r="AE457" s="4" cm="1">
        <f t="array" aca="1" ref="AE457" ca="1">INDIRECT("R"&amp;MOD(AE$1+ROW()-2,304)+2&amp;"C3",FALSE)</f>
        <v>0.72799999999999998</v>
      </c>
      <c r="AF457" s="4" cm="1">
        <f t="array" aca="1" ref="AF457" ca="1">INDIRECT("R"&amp;MOD(AF$1+ROW()-2,304)+2&amp;"C3",FALSE)</f>
        <v>2.1320000000000001</v>
      </c>
      <c r="AG457" s="4" cm="1">
        <f t="array" aca="1" ref="AG457" ca="1">INDIRECT("R"&amp;MOD(AG$1+ROW()-2,304)+2&amp;"C3",FALSE)</f>
        <v>2.1110000000000002</v>
      </c>
      <c r="AH457" s="4" cm="1">
        <f t="array" aca="1" ref="AH457" ca="1">INDIRECT("R"&amp;MOD(AH$1+ROW()-2,304)+2&amp;"C3",FALSE)</f>
        <v>1.4850000000000001</v>
      </c>
      <c r="AI457" s="4" cm="1">
        <f t="array" aca="1" ref="AI457" ca="1">INDIRECT("R"&amp;MOD(AI$1+ROW()-2,304)+2&amp;"C3",FALSE)</f>
        <v>-1.4E-2</v>
      </c>
      <c r="AJ457" s="4" cm="1">
        <f t="array" aca="1" ref="AJ457" ca="1">INDIRECT("R"&amp;MOD(AJ$1+ROW()-2,304)+2&amp;"C3",FALSE)</f>
        <v>-0.39100000000000001</v>
      </c>
    </row>
    <row r="458" spans="7:36" x14ac:dyDescent="0.25">
      <c r="G458" s="4" cm="1">
        <f t="array" aca="1" ref="G458" ca="1">INDIRECT("R"&amp;MOD(G$1+ROW()-2,304)+2&amp;"C3",FALSE)</f>
        <v>3.31</v>
      </c>
      <c r="H458" s="4" cm="1">
        <f t="array" aca="1" ref="H458" ca="1">INDIRECT("R"&amp;MOD(H$1+ROW()-2,304)+2&amp;"C3",FALSE)</f>
        <v>3.6999999999999998E-2</v>
      </c>
      <c r="I458" s="4" cm="1">
        <f t="array" aca="1" ref="I458" ca="1">INDIRECT("R"&amp;MOD(I$1+ROW()-2,304)+2&amp;"C3",FALSE)</f>
        <v>-0.30199999999999999</v>
      </c>
      <c r="J458" s="4" cm="1">
        <f t="array" aca="1" ref="J458" ca="1">INDIRECT("R"&amp;MOD(J$1+ROW()-2,304)+2&amp;"C3",FALSE)</f>
        <v>-0.33</v>
      </c>
      <c r="K458" s="4" cm="1">
        <f t="array" aca="1" ref="K458" ca="1">INDIRECT("R"&amp;MOD(K$1+ROW()-2,304)+2&amp;"C3",FALSE)</f>
        <v>2.3610000000000002</v>
      </c>
      <c r="L458" s="4" cm="1">
        <f t="array" aca="1" ref="L458" ca="1">INDIRECT("R"&amp;MOD(L$1+ROW()-2,304)+2&amp;"C3",FALSE)</f>
        <v>4.2380000000000004</v>
      </c>
      <c r="M458" s="4" cm="1">
        <f t="array" aca="1" ref="M458" ca="1">INDIRECT("R"&amp;MOD(M$1+ROW()-2,304)+2&amp;"C3",FALSE)</f>
        <v>1.0109999999999999</v>
      </c>
      <c r="N458" s="4" cm="1">
        <f t="array" aca="1" ref="N458" ca="1">INDIRECT("R"&amp;MOD(N$1+ROW()-2,304)+2&amp;"C3",FALSE)</f>
        <v>3.9710000000000001</v>
      </c>
      <c r="O458" s="4" cm="1">
        <f t="array" aca="1" ref="O458" ca="1">INDIRECT("R"&amp;MOD(O$1+ROW()-2,304)+2&amp;"C3",FALSE)</f>
        <v>-0.249</v>
      </c>
      <c r="P458" s="4" cm="1">
        <f t="array" aca="1" ref="P458" ca="1">INDIRECT("R"&amp;MOD(P$1+ROW()-2,304)+2&amp;"C3",FALSE)</f>
        <v>9.7000000000000003E-2</v>
      </c>
      <c r="Q458" s="4" cm="1">
        <f t="array" aca="1" ref="Q458" ca="1">INDIRECT("R"&amp;MOD(Q$1+ROW()-2,304)+2&amp;"C3",FALSE)</f>
        <v>-0.54500000000000004</v>
      </c>
      <c r="R458" s="4" cm="1">
        <f t="array" aca="1" ref="R458" ca="1">INDIRECT("R"&amp;MOD(R$1+ROW()-2,304)+2&amp;"C3",FALSE)</f>
        <v>3.7519999999999998</v>
      </c>
      <c r="S458" s="4" cm="1">
        <f t="array" aca="1" ref="S458" ca="1">INDIRECT("R"&amp;MOD(S$1+ROW()-2,304)+2&amp;"C3",FALSE)</f>
        <v>5.0190000000000001</v>
      </c>
      <c r="T458" s="4" cm="1">
        <f t="array" aca="1" ref="T458" ca="1">INDIRECT("R"&amp;MOD(T$1+ROW()-2,304)+2&amp;"C3",FALSE)</f>
        <v>0.72799999999999998</v>
      </c>
      <c r="U458" s="4" cm="1">
        <f t="array" aca="1" ref="U458" ca="1">INDIRECT("R"&amp;MOD(U$1+ROW()-2,304)+2&amp;"C3",FALSE)</f>
        <v>2.6869999999999998</v>
      </c>
      <c r="V458" s="4" cm="1">
        <f t="array" aca="1" ref="V458" ca="1">INDIRECT("R"&amp;MOD(V$1+ROW()-2,304)+2&amp;"C3",FALSE)</f>
        <v>0.33</v>
      </c>
      <c r="W458" s="4" cm="1">
        <f t="array" aca="1" ref="W458" ca="1">INDIRECT("R"&amp;MOD(W$1+ROW()-2,304)+2&amp;"C3",FALSE)</f>
        <v>-0.53800000000000003</v>
      </c>
      <c r="X458" s="4" cm="1">
        <f t="array" aca="1" ref="X458" ca="1">INDIRECT("R"&amp;MOD(X$1+ROW()-2,304)+2&amp;"C3",FALSE)</f>
        <v>-0.44400000000000001</v>
      </c>
      <c r="Y458" s="4" cm="1">
        <f t="array" aca="1" ref="Y458" ca="1">INDIRECT("R"&amp;MOD(Y$1+ROW()-2,304)+2&amp;"C3",FALSE)</f>
        <v>4.8000000000000001E-2</v>
      </c>
      <c r="Z458" s="4" cm="1">
        <f t="array" aca="1" ref="Z458" ca="1">INDIRECT("R"&amp;MOD(Z$1+ROW()-2,304)+2&amp;"C3",FALSE)</f>
        <v>-0.254</v>
      </c>
      <c r="AA458" s="4" cm="1">
        <f t="array" aca="1" ref="AA458" ca="1">INDIRECT("R"&amp;MOD(AA$1+ROW()-2,304)+2&amp;"C3",FALSE)</f>
        <v>0.32500000000000001</v>
      </c>
      <c r="AB458" s="4" cm="1">
        <f t="array" aca="1" ref="AB458" ca="1">INDIRECT("R"&amp;MOD(AB$1+ROW()-2,304)+2&amp;"C3",FALSE)</f>
        <v>0.20100000000000001</v>
      </c>
      <c r="AC458" s="4" cm="1">
        <f t="array" aca="1" ref="AC458" ca="1">INDIRECT("R"&amp;MOD(AC$1+ROW()-2,304)+2&amp;"C3",FALSE)</f>
        <v>1.022</v>
      </c>
      <c r="AD458" s="4" cm="1">
        <f t="array" aca="1" ref="AD458" ca="1">INDIRECT("R"&amp;MOD(AD$1+ROW()-2,304)+2&amp;"C3",FALSE)</f>
        <v>-0.32900000000000001</v>
      </c>
      <c r="AE458" s="4" cm="1">
        <f t="array" aca="1" ref="AE458" ca="1">INDIRECT("R"&amp;MOD(AE$1+ROW()-2,304)+2&amp;"C3",FALSE)</f>
        <v>0.84899999999999998</v>
      </c>
      <c r="AF458" s="4" cm="1">
        <f t="array" aca="1" ref="AF458" ca="1">INDIRECT("R"&amp;MOD(AF$1+ROW()-2,304)+2&amp;"C3",FALSE)</f>
        <v>2.1389999999999998</v>
      </c>
      <c r="AG458" s="4" cm="1">
        <f t="array" aca="1" ref="AG458" ca="1">INDIRECT("R"&amp;MOD(AG$1+ROW()-2,304)+2&amp;"C3",FALSE)</f>
        <v>2.1190000000000002</v>
      </c>
      <c r="AH458" s="4" cm="1">
        <f t="array" aca="1" ref="AH458" ca="1">INDIRECT("R"&amp;MOD(AH$1+ROW()-2,304)+2&amp;"C3",FALSE)</f>
        <v>1.4259999999999999</v>
      </c>
      <c r="AI458" s="4" cm="1">
        <f t="array" aca="1" ref="AI458" ca="1">INDIRECT("R"&amp;MOD(AI$1+ROW()-2,304)+2&amp;"C3",FALSE)</f>
        <v>-1.9E-2</v>
      </c>
      <c r="AJ458" s="4" cm="1">
        <f t="array" aca="1" ref="AJ458" ca="1">INDIRECT("R"&amp;MOD(AJ$1+ROW()-2,304)+2&amp;"C3",FALSE)</f>
        <v>-0.40899999999999997</v>
      </c>
    </row>
    <row r="459" spans="7:36" x14ac:dyDescent="0.25">
      <c r="G459" s="4" cm="1">
        <f t="array" aca="1" ref="G459" ca="1">INDIRECT("R"&amp;MOD(G$1+ROW()-2,304)+2&amp;"C3",FALSE)</f>
        <v>3.2610000000000001</v>
      </c>
      <c r="H459" s="4" cm="1">
        <f t="array" aca="1" ref="H459" ca="1">INDIRECT("R"&amp;MOD(H$1+ROW()-2,304)+2&amp;"C3",FALSE)</f>
        <v>0.39500000000000002</v>
      </c>
      <c r="I459" s="4" cm="1">
        <f t="array" aca="1" ref="I459" ca="1">INDIRECT("R"&amp;MOD(I$1+ROW()-2,304)+2&amp;"C3",FALSE)</f>
        <v>-0.309</v>
      </c>
      <c r="J459" s="4" cm="1">
        <f t="array" aca="1" ref="J459" ca="1">INDIRECT("R"&amp;MOD(J$1+ROW()-2,304)+2&amp;"C3",FALSE)</f>
        <v>-0.32900000000000001</v>
      </c>
      <c r="K459" s="4" cm="1">
        <f t="array" aca="1" ref="K459" ca="1">INDIRECT("R"&amp;MOD(K$1+ROW()-2,304)+2&amp;"C3",FALSE)</f>
        <v>2.4729999999999999</v>
      </c>
      <c r="L459" s="4" cm="1">
        <f t="array" aca="1" ref="L459" ca="1">INDIRECT("R"&amp;MOD(L$1+ROW()-2,304)+2&amp;"C3",FALSE)</f>
        <v>3.2930000000000001</v>
      </c>
      <c r="M459" s="4" cm="1">
        <f t="array" aca="1" ref="M459" ca="1">INDIRECT("R"&amp;MOD(M$1+ROW()-2,304)+2&amp;"C3",FALSE)</f>
        <v>1.4279999999999999</v>
      </c>
      <c r="N459" s="4" cm="1">
        <f t="array" aca="1" ref="N459" ca="1">INDIRECT("R"&amp;MOD(N$1+ROW()-2,304)+2&amp;"C3",FALSE)</f>
        <v>3.9672727272727268</v>
      </c>
      <c r="O459" s="4" cm="1">
        <f t="array" aca="1" ref="O459" ca="1">INDIRECT("R"&amp;MOD(O$1+ROW()-2,304)+2&amp;"C3",FALSE)</f>
        <v>-0.25700000000000001</v>
      </c>
      <c r="P459" s="4" cm="1">
        <f t="array" aca="1" ref="P459" ca="1">INDIRECT("R"&amp;MOD(P$1+ROW()-2,304)+2&amp;"C3",FALSE)</f>
        <v>8.3000000000000004E-2</v>
      </c>
      <c r="Q459" s="4" cm="1">
        <f t="array" aca="1" ref="Q459" ca="1">INDIRECT("R"&amp;MOD(Q$1+ROW()-2,304)+2&amp;"C3",FALSE)</f>
        <v>-0.54800000000000004</v>
      </c>
      <c r="R459" s="4" cm="1">
        <f t="array" aca="1" ref="R459" ca="1">INDIRECT("R"&amp;MOD(R$1+ROW()-2,304)+2&amp;"C3",FALSE)</f>
        <v>3.8180000000000001</v>
      </c>
      <c r="S459" s="4" cm="1">
        <f t="array" aca="1" ref="S459" ca="1">INDIRECT("R"&amp;MOD(S$1+ROW()-2,304)+2&amp;"C3",FALSE)</f>
        <v>5.1130000000000004</v>
      </c>
      <c r="T459" s="4" cm="1">
        <f t="array" aca="1" ref="T459" ca="1">INDIRECT("R"&amp;MOD(T$1+ROW()-2,304)+2&amp;"C3",FALSE)</f>
        <v>0.84899999999999998</v>
      </c>
      <c r="U459" s="4" cm="1">
        <f t="array" aca="1" ref="U459" ca="1">INDIRECT("R"&amp;MOD(U$1+ROW()-2,304)+2&amp;"C3",FALSE)</f>
        <v>2.5299999999999998</v>
      </c>
      <c r="V459" s="4" cm="1">
        <f t="array" aca="1" ref="V459" ca="1">INDIRECT("R"&amp;MOD(V$1+ROW()-2,304)+2&amp;"C3",FALSE)</f>
        <v>0.32500000000000001</v>
      </c>
      <c r="W459" s="4" cm="1">
        <f t="array" aca="1" ref="W459" ca="1">INDIRECT("R"&amp;MOD(W$1+ROW()-2,304)+2&amp;"C3",FALSE)</f>
        <v>-0.54700000000000004</v>
      </c>
      <c r="X459" s="4" cm="1">
        <f t="array" aca="1" ref="X459" ca="1">INDIRECT("R"&amp;MOD(X$1+ROW()-2,304)+2&amp;"C3",FALSE)</f>
        <v>-0.48</v>
      </c>
      <c r="Y459" s="4" cm="1">
        <f t="array" aca="1" ref="Y459" ca="1">INDIRECT("R"&amp;MOD(Y$1+ROW()-2,304)+2&amp;"C3",FALSE)</f>
        <v>2.7E-2</v>
      </c>
      <c r="Z459" s="4" cm="1">
        <f t="array" aca="1" ref="Z459" ca="1">INDIRECT("R"&amp;MOD(Z$1+ROW()-2,304)+2&amp;"C3",FALSE)</f>
        <v>-0.27200000000000002</v>
      </c>
      <c r="AA459" s="4" cm="1">
        <f t="array" aca="1" ref="AA459" ca="1">INDIRECT("R"&amp;MOD(AA$1+ROW()-2,304)+2&amp;"C3",FALSE)</f>
        <v>0.24099999999999999</v>
      </c>
      <c r="AB459" s="4" cm="1">
        <f t="array" aca="1" ref="AB459" ca="1">INDIRECT("R"&amp;MOD(AB$1+ROW()-2,304)+2&amp;"C3",FALSE)</f>
        <v>0.21</v>
      </c>
      <c r="AC459" s="4" cm="1">
        <f t="array" aca="1" ref="AC459" ca="1">INDIRECT("R"&amp;MOD(AC$1+ROW()-2,304)+2&amp;"C3",FALSE)</f>
        <v>1.0169999999999999</v>
      </c>
      <c r="AD459" s="4" cm="1">
        <f t="array" aca="1" ref="AD459" ca="1">INDIRECT("R"&amp;MOD(AD$1+ROW()-2,304)+2&amp;"C3",FALSE)</f>
        <v>-0.33</v>
      </c>
      <c r="AE459" s="4" cm="1">
        <f t="array" aca="1" ref="AE459" ca="1">INDIRECT("R"&amp;MOD(AE$1+ROW()-2,304)+2&amp;"C3",FALSE)</f>
        <v>0.89600000000000002</v>
      </c>
      <c r="AF459" s="4" cm="1">
        <f t="array" aca="1" ref="AF459" ca="1">INDIRECT("R"&amp;MOD(AF$1+ROW()-2,304)+2&amp;"C3",FALSE)</f>
        <v>2.1970000000000001</v>
      </c>
      <c r="AG459" s="4" cm="1">
        <f t="array" aca="1" ref="AG459" ca="1">INDIRECT("R"&amp;MOD(AG$1+ROW()-2,304)+2&amp;"C3",FALSE)</f>
        <v>2.1320000000000001</v>
      </c>
      <c r="AH459" s="4" cm="1">
        <f t="array" aca="1" ref="AH459" ca="1">INDIRECT("R"&amp;MOD(AH$1+ROW()-2,304)+2&amp;"C3",FALSE)</f>
        <v>1.222</v>
      </c>
      <c r="AI459" s="4" cm="1">
        <f t="array" aca="1" ref="AI459" ca="1">INDIRECT("R"&amp;MOD(AI$1+ROW()-2,304)+2&amp;"C3",FALSE)</f>
        <v>-2.8000000000000001E-2</v>
      </c>
      <c r="AJ459" s="4" cm="1">
        <f t="array" aca="1" ref="AJ459" ca="1">INDIRECT("R"&amp;MOD(AJ$1+ROW()-2,304)+2&amp;"C3",FALSE)</f>
        <v>-0.41699999999999998</v>
      </c>
    </row>
    <row r="460" spans="7:36" x14ac:dyDescent="0.25">
      <c r="G460" s="4" cm="1">
        <f t="array" aca="1" ref="G460" ca="1">INDIRECT("R"&amp;MOD(G$1+ROW()-2,304)+2&amp;"C3",FALSE)</f>
        <v>3.1240000000000001</v>
      </c>
      <c r="H460" s="4" cm="1">
        <f t="array" aca="1" ref="H460" ca="1">INDIRECT("R"&amp;MOD(H$1+ROW()-2,304)+2&amp;"C3",FALSE)</f>
        <v>1.0109999999999999</v>
      </c>
      <c r="I460" s="4" cm="1">
        <f t="array" aca="1" ref="I460" ca="1">INDIRECT("R"&amp;MOD(I$1+ROW()-2,304)+2&amp;"C3",FALSE)</f>
        <v>-0.313</v>
      </c>
      <c r="J460" s="4" cm="1">
        <f t="array" aca="1" ref="J460" ca="1">INDIRECT("R"&amp;MOD(J$1+ROW()-2,304)+2&amp;"C3",FALSE)</f>
        <v>-0.32900000000000001</v>
      </c>
      <c r="K460" s="4" cm="1">
        <f t="array" aca="1" ref="K460" ca="1">INDIRECT("R"&amp;MOD(K$1+ROW()-2,304)+2&amp;"C3",FALSE)</f>
        <v>2.5129999999999999</v>
      </c>
      <c r="L460" s="4" cm="1">
        <f t="array" aca="1" ref="L460" ca="1">INDIRECT("R"&amp;MOD(L$1+ROW()-2,304)+2&amp;"C3",FALSE)</f>
        <v>2.4569999999999999</v>
      </c>
      <c r="M460" s="4" cm="1">
        <f t="array" aca="1" ref="M460" ca="1">INDIRECT("R"&amp;MOD(M$1+ROW()-2,304)+2&amp;"C3",FALSE)</f>
        <v>1.825</v>
      </c>
      <c r="N460" s="4" cm="1">
        <f t="array" aca="1" ref="N460" ca="1">INDIRECT("R"&amp;MOD(N$1+ROW()-2,304)+2&amp;"C3",FALSE)</f>
        <v>3.9310526315789471</v>
      </c>
      <c r="O460" s="4" cm="1">
        <f t="array" aca="1" ref="O460" ca="1">INDIRECT("R"&amp;MOD(O$1+ROW()-2,304)+2&amp;"C3",FALSE)</f>
        <v>-0.26800000000000002</v>
      </c>
      <c r="P460" s="4" cm="1">
        <f t="array" aca="1" ref="P460" ca="1">INDIRECT("R"&amp;MOD(P$1+ROW()-2,304)+2&amp;"C3",FALSE)</f>
        <v>8.1000000000000003E-2</v>
      </c>
      <c r="Q460" s="4" cm="1">
        <f t="array" aca="1" ref="Q460" ca="1">INDIRECT("R"&amp;MOD(Q$1+ROW()-2,304)+2&amp;"C3",FALSE)</f>
        <v>-0.54500000000000004</v>
      </c>
      <c r="R460" s="4" cm="1">
        <f t="array" aca="1" ref="R460" ca="1">INDIRECT("R"&amp;MOD(R$1+ROW()-2,304)+2&amp;"C3",FALSE)</f>
        <v>3.891</v>
      </c>
      <c r="S460" s="4" cm="1">
        <f t="array" aca="1" ref="S460" ca="1">INDIRECT("R"&amp;MOD(S$1+ROW()-2,304)+2&amp;"C3",FALSE)</f>
        <v>4.2380000000000004</v>
      </c>
      <c r="T460" s="4" cm="1">
        <f t="array" aca="1" ref="T460" ca="1">INDIRECT("R"&amp;MOD(T$1+ROW()-2,304)+2&amp;"C3",FALSE)</f>
        <v>0.89600000000000002</v>
      </c>
      <c r="U460" s="4" cm="1">
        <f t="array" aca="1" ref="U460" ca="1">INDIRECT("R"&amp;MOD(U$1+ROW()-2,304)+2&amp;"C3",FALSE)</f>
        <v>2.5329999999999999</v>
      </c>
      <c r="V460" s="4" cm="1">
        <f t="array" aca="1" ref="V460" ca="1">INDIRECT("R"&amp;MOD(V$1+ROW()-2,304)+2&amp;"C3",FALSE)</f>
        <v>0.24099999999999999</v>
      </c>
      <c r="W460" s="4" cm="1">
        <f t="array" aca="1" ref="W460" ca="1">INDIRECT("R"&amp;MOD(W$1+ROW()-2,304)+2&amp;"C3",FALSE)</f>
        <v>-0.54100000000000004</v>
      </c>
      <c r="X460" s="4" cm="1">
        <f t="array" aca="1" ref="X460" ca="1">INDIRECT("R"&amp;MOD(X$1+ROW()-2,304)+2&amp;"C3",FALSE)</f>
        <v>-0.49099999999999999</v>
      </c>
      <c r="Y460" s="4" cm="1">
        <f t="array" aca="1" ref="Y460" ca="1">INDIRECT("R"&amp;MOD(Y$1+ROW()-2,304)+2&amp;"C3",FALSE)</f>
        <v>5.0000000000000001E-3</v>
      </c>
      <c r="Z460" s="4" cm="1">
        <f t="array" aca="1" ref="Z460" ca="1">INDIRECT("R"&amp;MOD(Z$1+ROW()-2,304)+2&amp;"C3",FALSE)</f>
        <v>-0.376</v>
      </c>
      <c r="AA460" s="4" cm="1">
        <f t="array" aca="1" ref="AA460" ca="1">INDIRECT("R"&amp;MOD(AA$1+ROW()-2,304)+2&amp;"C3",FALSE)</f>
        <v>0.20499999999999999</v>
      </c>
      <c r="AB460" s="4" cm="1">
        <f t="array" aca="1" ref="AB460" ca="1">INDIRECT("R"&amp;MOD(AB$1+ROW()-2,304)+2&amp;"C3",FALSE)</f>
        <v>0.221</v>
      </c>
      <c r="AC460" s="4" cm="1">
        <f t="array" aca="1" ref="AC460" ca="1">INDIRECT("R"&amp;MOD(AC$1+ROW()-2,304)+2&amp;"C3",FALSE)</f>
        <v>1.087</v>
      </c>
      <c r="AD460" s="4" cm="1">
        <f t="array" aca="1" ref="AD460" ca="1">INDIRECT("R"&amp;MOD(AD$1+ROW()-2,304)+2&amp;"C3",FALSE)</f>
        <v>-0.33</v>
      </c>
      <c r="AE460" s="4" cm="1">
        <f t="array" aca="1" ref="AE460" ca="1">INDIRECT("R"&amp;MOD(AE$1+ROW()-2,304)+2&amp;"C3",FALSE)</f>
        <v>0.88</v>
      </c>
      <c r="AF460" s="4" cm="1">
        <f t="array" aca="1" ref="AF460" ca="1">INDIRECT("R"&amp;MOD(AF$1+ROW()-2,304)+2&amp;"C3",FALSE)</f>
        <v>2.3610000000000002</v>
      </c>
      <c r="AG460" s="4" cm="1">
        <f t="array" aca="1" ref="AG460" ca="1">INDIRECT("R"&amp;MOD(AG$1+ROW()-2,304)+2&amp;"C3",FALSE)</f>
        <v>2.1389999999999998</v>
      </c>
      <c r="AH460" s="4" cm="1">
        <f t="array" aca="1" ref="AH460" ca="1">INDIRECT("R"&amp;MOD(AH$1+ROW()-2,304)+2&amp;"C3",FALSE)</f>
        <v>1.048</v>
      </c>
      <c r="AI460" s="4" cm="1">
        <f t="array" aca="1" ref="AI460" ca="1">INDIRECT("R"&amp;MOD(AI$1+ROW()-2,304)+2&amp;"C3",FALSE)</f>
        <v>-3.6999999999999998E-2</v>
      </c>
      <c r="AJ460" s="4" cm="1">
        <f t="array" aca="1" ref="AJ460" ca="1">INDIRECT("R"&amp;MOD(AJ$1+ROW()-2,304)+2&amp;"C3",FALSE)</f>
        <v>-0.254</v>
      </c>
    </row>
    <row r="461" spans="7:36" x14ac:dyDescent="0.25">
      <c r="G461" s="4" cm="1">
        <f t="array" aca="1" ref="G461" ca="1">INDIRECT("R"&amp;MOD(G$1+ROW()-2,304)+2&amp;"C3",FALSE)</f>
        <v>2.9409999999999998</v>
      </c>
      <c r="H461" s="4" cm="1">
        <f t="array" aca="1" ref="H461" ca="1">INDIRECT("R"&amp;MOD(H$1+ROW()-2,304)+2&amp;"C3",FALSE)</f>
        <v>1.4279999999999999</v>
      </c>
      <c r="I461" s="4" cm="1">
        <f t="array" aca="1" ref="I461" ca="1">INDIRECT("R"&amp;MOD(I$1+ROW()-2,304)+2&amp;"C3",FALSE)</f>
        <v>-0.316</v>
      </c>
      <c r="J461" s="4" cm="1">
        <f t="array" aca="1" ref="J461" ca="1">INDIRECT("R"&amp;MOD(J$1+ROW()-2,304)+2&amp;"C3",FALSE)</f>
        <v>-0.33</v>
      </c>
      <c r="K461" s="4" cm="1">
        <f t="array" aca="1" ref="K461" ca="1">INDIRECT("R"&amp;MOD(K$1+ROW()-2,304)+2&amp;"C3",FALSE)</f>
        <v>2.6</v>
      </c>
      <c r="L461" s="4" cm="1">
        <f t="array" aca="1" ref="L461" ca="1">INDIRECT("R"&amp;MOD(L$1+ROW()-2,304)+2&amp;"C3",FALSE)</f>
        <v>1.9430000000000001</v>
      </c>
      <c r="M461" s="4" cm="1">
        <f t="array" aca="1" ref="M461" ca="1">INDIRECT("R"&amp;MOD(M$1+ROW()-2,304)+2&amp;"C3",FALSE)</f>
        <v>2.0630000000000002</v>
      </c>
      <c r="N461" s="4" cm="1">
        <f t="array" aca="1" ref="N461" ca="1">INDIRECT("R"&amp;MOD(N$1+ROW()-2,304)+2&amp;"C3",FALSE)</f>
        <v>3.9204761904761911</v>
      </c>
      <c r="O461" s="4" cm="1">
        <f t="array" aca="1" ref="O461" ca="1">INDIRECT("R"&amp;MOD(O$1+ROW()-2,304)+2&amp;"C3",FALSE)</f>
        <v>-0.29399999999999998</v>
      </c>
      <c r="P461" s="4" cm="1">
        <f t="array" aca="1" ref="P461" ca="1">INDIRECT("R"&amp;MOD(P$1+ROW()-2,304)+2&amp;"C3",FALSE)</f>
        <v>8.1000000000000003E-2</v>
      </c>
      <c r="Q461" s="4" cm="1">
        <f t="array" aca="1" ref="Q461" ca="1">INDIRECT("R"&amp;MOD(Q$1+ROW()-2,304)+2&amp;"C3",FALSE)</f>
        <v>-0.55000000000000004</v>
      </c>
      <c r="R461" s="4" cm="1">
        <f t="array" aca="1" ref="R461" ca="1">INDIRECT("R"&amp;MOD(R$1+ROW()-2,304)+2&amp;"C3",FALSE)</f>
        <v>3.9750000000000001</v>
      </c>
      <c r="S461" s="4" cm="1">
        <f t="array" aca="1" ref="S461" ca="1">INDIRECT("R"&amp;MOD(S$1+ROW()-2,304)+2&amp;"C3",FALSE)</f>
        <v>3.2930000000000001</v>
      </c>
      <c r="T461" s="4" cm="1">
        <f t="array" aca="1" ref="T461" ca="1">INDIRECT("R"&amp;MOD(T$1+ROW()-2,304)+2&amp;"C3",FALSE)</f>
        <v>0.88</v>
      </c>
      <c r="U461" s="4" cm="1">
        <f t="array" aca="1" ref="U461" ca="1">INDIRECT("R"&amp;MOD(U$1+ROW()-2,304)+2&amp;"C3",FALSE)</f>
        <v>2.4009999999999998</v>
      </c>
      <c r="V461" s="4" cm="1">
        <f t="array" aca="1" ref="V461" ca="1">INDIRECT("R"&amp;MOD(V$1+ROW()-2,304)+2&amp;"C3",FALSE)</f>
        <v>0.20499999999999999</v>
      </c>
      <c r="W461" s="4" cm="1">
        <f t="array" aca="1" ref="W461" ca="1">INDIRECT("R"&amp;MOD(W$1+ROW()-2,304)+2&amp;"C3",FALSE)</f>
        <v>-0.53900000000000003</v>
      </c>
      <c r="X461" s="4" cm="1">
        <f t="array" aca="1" ref="X461" ca="1">INDIRECT("R"&amp;MOD(X$1+ROW()-2,304)+2&amp;"C3",FALSE)</f>
        <v>-0.50900000000000001</v>
      </c>
      <c r="Y461" s="4" cm="1">
        <f t="array" aca="1" ref="Y461" ca="1">INDIRECT("R"&amp;MOD(Y$1+ROW()-2,304)+2&amp;"C3",FALSE)</f>
        <v>-0.01</v>
      </c>
      <c r="Z461" s="4" cm="1">
        <f t="array" aca="1" ref="Z461" ca="1">INDIRECT("R"&amp;MOD(Z$1+ROW()-2,304)+2&amp;"C3",FALSE)</f>
        <v>-0.44400000000000001</v>
      </c>
      <c r="AA461" s="4" cm="1">
        <f t="array" aca="1" ref="AA461" ca="1">INDIRECT("R"&amp;MOD(AA$1+ROW()-2,304)+2&amp;"C3",FALSE)</f>
        <v>0.192</v>
      </c>
      <c r="AB461" s="4" cm="1">
        <f t="array" aca="1" ref="AB461" ca="1">INDIRECT("R"&amp;MOD(AB$1+ROW()-2,304)+2&amp;"C3",FALSE)</f>
        <v>0.22600000000000001</v>
      </c>
      <c r="AC461" s="4" cm="1">
        <f t="array" aca="1" ref="AC461" ca="1">INDIRECT("R"&amp;MOD(AC$1+ROW()-2,304)+2&amp;"C3",FALSE)</f>
        <v>1.1759999999999999</v>
      </c>
      <c r="AD461" s="4" cm="1">
        <f t="array" aca="1" ref="AD461" ca="1">INDIRECT("R"&amp;MOD(AD$1+ROW()-2,304)+2&amp;"C3",FALSE)</f>
        <v>-0.32900000000000001</v>
      </c>
      <c r="AE461" s="4" cm="1">
        <f t="array" aca="1" ref="AE461" ca="1">INDIRECT("R"&amp;MOD(AE$1+ROW()-2,304)+2&amp;"C3",FALSE)</f>
        <v>0.998</v>
      </c>
      <c r="AF461" s="4" cm="1">
        <f t="array" aca="1" ref="AF461" ca="1">INDIRECT("R"&amp;MOD(AF$1+ROW()-2,304)+2&amp;"C3",FALSE)</f>
        <v>2.4729999999999999</v>
      </c>
      <c r="AG461" s="4" cm="1">
        <f t="array" aca="1" ref="AG461" ca="1">INDIRECT("R"&amp;MOD(AG$1+ROW()-2,304)+2&amp;"C3",FALSE)</f>
        <v>2.1970000000000001</v>
      </c>
      <c r="AH461" s="4" cm="1">
        <f t="array" aca="1" ref="AH461" ca="1">INDIRECT("R"&amp;MOD(AH$1+ROW()-2,304)+2&amp;"C3",FALSE)</f>
        <v>0.85799999999999998</v>
      </c>
      <c r="AI461" s="4" cm="1">
        <f t="array" aca="1" ref="AI461" ca="1">INDIRECT("R"&amp;MOD(AI$1+ROW()-2,304)+2&amp;"C3",FALSE)</f>
        <v>-5.3999999999999999E-2</v>
      </c>
      <c r="AJ461" s="4" cm="1">
        <f t="array" aca="1" ref="AJ461" ca="1">INDIRECT("R"&amp;MOD(AJ$1+ROW()-2,304)+2&amp;"C3",FALSE)</f>
        <v>-0.27200000000000002</v>
      </c>
    </row>
    <row r="462" spans="7:36" x14ac:dyDescent="0.25">
      <c r="G462" s="4" cm="1">
        <f t="array" aca="1" ref="G462" ca="1">INDIRECT("R"&amp;MOD(G$1+ROW()-2,304)+2&amp;"C3",FALSE)</f>
        <v>2.8319999999999999</v>
      </c>
      <c r="H462" s="4" cm="1">
        <f t="array" aca="1" ref="H462" ca="1">INDIRECT("R"&amp;MOD(H$1+ROW()-2,304)+2&amp;"C3",FALSE)</f>
        <v>1.825</v>
      </c>
      <c r="I462" s="4" cm="1">
        <f t="array" aca="1" ref="I462" ca="1">INDIRECT("R"&amp;MOD(I$1+ROW()-2,304)+2&amp;"C3",FALSE)</f>
        <v>-0.32600000000000001</v>
      </c>
      <c r="J462" s="4" cm="1">
        <f t="array" aca="1" ref="J462" ca="1">INDIRECT("R"&amp;MOD(J$1+ROW()-2,304)+2&amp;"C3",FALSE)</f>
        <v>-0.32900000000000001</v>
      </c>
      <c r="K462" s="4" cm="1">
        <f t="array" aca="1" ref="K462" ca="1">INDIRECT("R"&amp;MOD(K$1+ROW()-2,304)+2&amp;"C3",FALSE)</f>
        <v>2.7229999999999999</v>
      </c>
      <c r="L462" s="4" cm="1">
        <f t="array" aca="1" ref="L462" ca="1">INDIRECT("R"&amp;MOD(L$1+ROW()-2,304)+2&amp;"C3",FALSE)</f>
        <v>1.635</v>
      </c>
      <c r="M462" s="4" cm="1">
        <f t="array" aca="1" ref="M462" ca="1">INDIRECT("R"&amp;MOD(M$1+ROW()-2,304)+2&amp;"C3",FALSE)</f>
        <v>2.3450000000000002</v>
      </c>
      <c r="N462" s="4" cm="1">
        <f t="array" aca="1" ref="N462" ca="1">INDIRECT("R"&amp;MOD(N$1+ROW()-2,304)+2&amp;"C3",FALSE)</f>
        <v>3.9200000000000008</v>
      </c>
      <c r="O462" s="4" cm="1">
        <f t="array" aca="1" ref="O462" ca="1">INDIRECT("R"&amp;MOD(O$1+ROW()-2,304)+2&amp;"C3",FALSE)</f>
        <v>-0.29799999999999999</v>
      </c>
      <c r="P462" s="4" cm="1">
        <f t="array" aca="1" ref="P462" ca="1">INDIRECT("R"&amp;MOD(P$1+ROW()-2,304)+2&amp;"C3",FALSE)</f>
        <v>6.3E-2</v>
      </c>
      <c r="Q462" s="4" cm="1">
        <f t="array" aca="1" ref="Q462" ca="1">INDIRECT("R"&amp;MOD(Q$1+ROW()-2,304)+2&amp;"C3",FALSE)</f>
        <v>-0.56699999999999995</v>
      </c>
      <c r="R462" s="4" cm="1">
        <f t="array" aca="1" ref="R462" ca="1">INDIRECT("R"&amp;MOD(R$1+ROW()-2,304)+2&amp;"C3",FALSE)</f>
        <v>4.0709999999999997</v>
      </c>
      <c r="S462" s="4" cm="1">
        <f t="array" aca="1" ref="S462" ca="1">INDIRECT("R"&amp;MOD(S$1+ROW()-2,304)+2&amp;"C3",FALSE)</f>
        <v>2.4569999999999999</v>
      </c>
      <c r="T462" s="4" cm="1">
        <f t="array" aca="1" ref="T462" ca="1">INDIRECT("R"&amp;MOD(T$1+ROW()-2,304)+2&amp;"C3",FALSE)</f>
        <v>0.998</v>
      </c>
      <c r="U462" s="4" cm="1">
        <f t="array" aca="1" ref="U462" ca="1">INDIRECT("R"&amp;MOD(U$1+ROW()-2,304)+2&amp;"C3",FALSE)</f>
        <v>2.1520000000000001</v>
      </c>
      <c r="V462" s="4" cm="1">
        <f t="array" aca="1" ref="V462" ca="1">INDIRECT("R"&amp;MOD(V$1+ROW()-2,304)+2&amp;"C3",FALSE)</f>
        <v>0.192</v>
      </c>
      <c r="W462" s="4" cm="1">
        <f t="array" aca="1" ref="W462" ca="1">INDIRECT("R"&amp;MOD(W$1+ROW()-2,304)+2&amp;"C3",FALSE)</f>
        <v>-0.53800000000000003</v>
      </c>
      <c r="X462" s="4" cm="1">
        <f t="array" aca="1" ref="X462" ca="1">INDIRECT("R"&amp;MOD(X$1+ROW()-2,304)+2&amp;"C3",FALSE)</f>
        <v>-0.52100000000000002</v>
      </c>
      <c r="Y462" s="4" cm="1">
        <f t="array" aca="1" ref="Y462" ca="1">INDIRECT("R"&amp;MOD(Y$1+ROW()-2,304)+2&amp;"C3",FALSE)</f>
        <v>-1.4E-2</v>
      </c>
      <c r="Z462" s="4" cm="1">
        <f t="array" aca="1" ref="Z462" ca="1">INDIRECT("R"&amp;MOD(Z$1+ROW()-2,304)+2&amp;"C3",FALSE)</f>
        <v>-0.48</v>
      </c>
      <c r="AA462" s="4" cm="1">
        <f t="array" aca="1" ref="AA462" ca="1">INDIRECT("R"&amp;MOD(AA$1+ROW()-2,304)+2&amp;"C3",FALSE)</f>
        <v>9.7000000000000003E-2</v>
      </c>
      <c r="AB462" s="4" cm="1">
        <f t="array" aca="1" ref="AB462" ca="1">INDIRECT("R"&amp;MOD(AB$1+ROW()-2,304)+2&amp;"C3",FALSE)</f>
        <v>0.223</v>
      </c>
      <c r="AC462" s="4" cm="1">
        <f t="array" aca="1" ref="AC462" ca="1">INDIRECT("R"&amp;MOD(AC$1+ROW()-2,304)+2&amp;"C3",FALSE)</f>
        <v>1.321</v>
      </c>
      <c r="AD462" s="4" cm="1">
        <f t="array" aca="1" ref="AD462" ca="1">INDIRECT("R"&amp;MOD(AD$1+ROW()-2,304)+2&amp;"C3",FALSE)</f>
        <v>-0.33</v>
      </c>
      <c r="AE462" s="4" cm="1">
        <f t="array" aca="1" ref="AE462" ca="1">INDIRECT("R"&amp;MOD(AE$1+ROW()-2,304)+2&amp;"C3",FALSE)</f>
        <v>1.042</v>
      </c>
      <c r="AF462" s="4" cm="1">
        <f t="array" aca="1" ref="AF462" ca="1">INDIRECT("R"&amp;MOD(AF$1+ROW()-2,304)+2&amp;"C3",FALSE)</f>
        <v>2.5129999999999999</v>
      </c>
      <c r="AG462" s="4" cm="1">
        <f t="array" aca="1" ref="AG462" ca="1">INDIRECT("R"&amp;MOD(AG$1+ROW()-2,304)+2&amp;"C3",FALSE)</f>
        <v>2.3610000000000002</v>
      </c>
      <c r="AH462" s="4" cm="1">
        <f t="array" aca="1" ref="AH462" ca="1">INDIRECT("R"&amp;MOD(AH$1+ROW()-2,304)+2&amp;"C3",FALSE)</f>
        <v>0.74399999999999999</v>
      </c>
      <c r="AI462" s="4" cm="1">
        <f t="array" aca="1" ref="AI462" ca="1">INDIRECT("R"&amp;MOD(AI$1+ROW()-2,304)+2&amp;"C3",FALSE)</f>
        <v>-8.7999999999999995E-2</v>
      </c>
      <c r="AJ462" s="4" cm="1">
        <f t="array" aca="1" ref="AJ462" ca="1">INDIRECT("R"&amp;MOD(AJ$1+ROW()-2,304)+2&amp;"C3",FALSE)</f>
        <v>-0.376</v>
      </c>
    </row>
    <row r="463" spans="7:36" x14ac:dyDescent="0.25">
      <c r="G463" s="4" cm="1">
        <f t="array" aca="1" ref="G463" ca="1">INDIRECT("R"&amp;MOD(G$1+ROW()-2,304)+2&amp;"C3",FALSE)</f>
        <v>2.6869999999999998</v>
      </c>
      <c r="H463" s="4" cm="1">
        <f t="array" aca="1" ref="H463" ca="1">INDIRECT("R"&amp;MOD(H$1+ROW()-2,304)+2&amp;"C3",FALSE)</f>
        <v>2.0630000000000002</v>
      </c>
      <c r="I463" s="4" cm="1">
        <f t="array" aca="1" ref="I463" ca="1">INDIRECT("R"&amp;MOD(I$1+ROW()-2,304)+2&amp;"C3",FALSE)</f>
        <v>-0.32900000000000001</v>
      </c>
      <c r="J463" s="4" cm="1">
        <f t="array" aca="1" ref="J463" ca="1">INDIRECT("R"&amp;MOD(J$1+ROW()-2,304)+2&amp;"C3",FALSE)</f>
        <v>-0.32800000000000001</v>
      </c>
      <c r="K463" s="4" cm="1">
        <f t="array" aca="1" ref="K463" ca="1">INDIRECT("R"&amp;MOD(K$1+ROW()-2,304)+2&amp;"C3",FALSE)</f>
        <v>2.794</v>
      </c>
      <c r="L463" s="4" cm="1">
        <f t="array" aca="1" ref="L463" ca="1">INDIRECT("R"&amp;MOD(L$1+ROW()-2,304)+2&amp;"C3",FALSE)</f>
        <v>1.4219999999999999</v>
      </c>
      <c r="M463" s="4" cm="1">
        <f t="array" aca="1" ref="M463" ca="1">INDIRECT("R"&amp;MOD(M$1+ROW()-2,304)+2&amp;"C3",FALSE)</f>
        <v>2.64</v>
      </c>
      <c r="N463" s="4" cm="1">
        <f t="array" aca="1" ref="N463" ca="1">INDIRECT("R"&amp;MOD(N$1+ROW()-2,304)+2&amp;"C3",FALSE)</f>
        <v>3.9195000000000007</v>
      </c>
      <c r="O463" s="4" cm="1">
        <f t="array" aca="1" ref="O463" ca="1">INDIRECT("R"&amp;MOD(O$1+ROW()-2,304)+2&amp;"C3",FALSE)</f>
        <v>-0.30199999999999999</v>
      </c>
      <c r="P463" s="4" cm="1">
        <f t="array" aca="1" ref="P463" ca="1">INDIRECT("R"&amp;MOD(P$1+ROW()-2,304)+2&amp;"C3",FALSE)</f>
        <v>4.8000000000000001E-2</v>
      </c>
      <c r="Q463" s="4" cm="1">
        <f t="array" aca="1" ref="Q463" ca="1">INDIRECT("R"&amp;MOD(Q$1+ROW()-2,304)+2&amp;"C3",FALSE)</f>
        <v>-0.58199999999999996</v>
      </c>
      <c r="R463" s="4" cm="1">
        <f t="array" aca="1" ref="R463" ca="1">INDIRECT("R"&amp;MOD(R$1+ROW()-2,304)+2&amp;"C3",FALSE)</f>
        <v>4.1479999999999997</v>
      </c>
      <c r="S463" s="4" cm="1">
        <f t="array" aca="1" ref="S463" ca="1">INDIRECT("R"&amp;MOD(S$1+ROW()-2,304)+2&amp;"C3",FALSE)</f>
        <v>1.9430000000000001</v>
      </c>
      <c r="T463" s="4" cm="1">
        <f t="array" aca="1" ref="T463" ca="1">INDIRECT("R"&amp;MOD(T$1+ROW()-2,304)+2&amp;"C3",FALSE)</f>
        <v>1.042</v>
      </c>
      <c r="U463" s="4" cm="1">
        <f t="array" aca="1" ref="U463" ca="1">INDIRECT("R"&amp;MOD(U$1+ROW()-2,304)+2&amp;"C3",FALSE)</f>
        <v>2.13</v>
      </c>
      <c r="V463" s="4" cm="1">
        <f t="array" aca="1" ref="V463" ca="1">INDIRECT("R"&amp;MOD(V$1+ROW()-2,304)+2&amp;"C3",FALSE)</f>
        <v>9.7000000000000003E-2</v>
      </c>
      <c r="W463" s="4" cm="1">
        <f t="array" aca="1" ref="W463" ca="1">INDIRECT("R"&amp;MOD(W$1+ROW()-2,304)+2&amp;"C3",FALSE)</f>
        <v>-0.54</v>
      </c>
      <c r="X463" s="4" cm="1">
        <f t="array" aca="1" ref="X463" ca="1">INDIRECT("R"&amp;MOD(X$1+ROW()-2,304)+2&amp;"C3",FALSE)</f>
        <v>-0.53800000000000003</v>
      </c>
      <c r="Y463" s="4" cm="1">
        <f t="array" aca="1" ref="Y463" ca="1">INDIRECT("R"&amp;MOD(Y$1+ROW()-2,304)+2&amp;"C3",FALSE)</f>
        <v>-1.9E-2</v>
      </c>
      <c r="Z463" s="4" cm="1">
        <f t="array" aca="1" ref="Z463" ca="1">INDIRECT("R"&amp;MOD(Z$1+ROW()-2,304)+2&amp;"C3",FALSE)</f>
        <v>-0.49099999999999999</v>
      </c>
      <c r="AA463" s="4" cm="1">
        <f t="array" aca="1" ref="AA463" ca="1">INDIRECT("R"&amp;MOD(AA$1+ROW()-2,304)+2&amp;"C3",FALSE)</f>
        <v>8.3000000000000004E-2</v>
      </c>
      <c r="AB463" s="4" cm="1">
        <f t="array" aca="1" ref="AB463" ca="1">INDIRECT("R"&amp;MOD(AB$1+ROW()-2,304)+2&amp;"C3",FALSE)</f>
        <v>0.22600000000000001</v>
      </c>
      <c r="AC463" s="4" cm="1">
        <f t="array" aca="1" ref="AC463" ca="1">INDIRECT("R"&amp;MOD(AC$1+ROW()-2,304)+2&amp;"C3",FALSE)</f>
        <v>1.425</v>
      </c>
      <c r="AD463" s="4" cm="1">
        <f t="array" aca="1" ref="AD463" ca="1">INDIRECT("R"&amp;MOD(AD$1+ROW()-2,304)+2&amp;"C3",FALSE)</f>
        <v>-0.33</v>
      </c>
      <c r="AE463" s="4" cm="1">
        <f t="array" aca="1" ref="AE463" ca="1">INDIRECT("R"&amp;MOD(AE$1+ROW()-2,304)+2&amp;"C3",FALSE)</f>
        <v>1.022</v>
      </c>
      <c r="AF463" s="4" cm="1">
        <f t="array" aca="1" ref="AF463" ca="1">INDIRECT("R"&amp;MOD(AF$1+ROW()-2,304)+2&amp;"C3",FALSE)</f>
        <v>2.6</v>
      </c>
      <c r="AG463" s="4" cm="1">
        <f t="array" aca="1" ref="AG463" ca="1">INDIRECT("R"&amp;MOD(AG$1+ROW()-2,304)+2&amp;"C3",FALSE)</f>
        <v>2.4729999999999999</v>
      </c>
      <c r="AH463" s="4" cm="1">
        <f t="array" aca="1" ref="AH463" ca="1">INDIRECT("R"&amp;MOD(AH$1+ROW()-2,304)+2&amp;"C3",FALSE)</f>
        <v>0.68500000000000005</v>
      </c>
      <c r="AI463" s="4" cm="1">
        <f t="array" aca="1" ref="AI463" ca="1">INDIRECT("R"&amp;MOD(AI$1+ROW()-2,304)+2&amp;"C3",FALSE)</f>
        <v>-0.126</v>
      </c>
      <c r="AJ463" s="4" cm="1">
        <f t="array" aca="1" ref="AJ463" ca="1">INDIRECT("R"&amp;MOD(AJ$1+ROW()-2,304)+2&amp;"C3",FALSE)</f>
        <v>-0.44400000000000001</v>
      </c>
    </row>
    <row r="464" spans="7:36" x14ac:dyDescent="0.25">
      <c r="G464" s="4" cm="1">
        <f t="array" aca="1" ref="G464" ca="1">INDIRECT("R"&amp;MOD(G$1+ROW()-2,304)+2&amp;"C3",FALSE)</f>
        <v>2.5299999999999998</v>
      </c>
      <c r="H464" s="4" cm="1">
        <f t="array" aca="1" ref="H464" ca="1">INDIRECT("R"&amp;MOD(H$1+ROW()-2,304)+2&amp;"C3",FALSE)</f>
        <v>2.3450000000000002</v>
      </c>
      <c r="I464" s="4" cm="1">
        <f t="array" aca="1" ref="I464" ca="1">INDIRECT("R"&amp;MOD(I$1+ROW()-2,304)+2&amp;"C3",FALSE)</f>
        <v>-0.33</v>
      </c>
      <c r="J464" s="4" cm="1">
        <f t="array" aca="1" ref="J464" ca="1">INDIRECT("R"&amp;MOD(J$1+ROW()-2,304)+2&amp;"C3",FALSE)</f>
        <v>-0.32800000000000001</v>
      </c>
      <c r="K464" s="4" cm="1">
        <f t="array" aca="1" ref="K464" ca="1">INDIRECT("R"&amp;MOD(K$1+ROW()-2,304)+2&amp;"C3",FALSE)</f>
        <v>2.8889999999999998</v>
      </c>
      <c r="L464" s="4" cm="1">
        <f t="array" aca="1" ref="L464" ca="1">INDIRECT("R"&amp;MOD(L$1+ROW()-2,304)+2&amp;"C3",FALSE)</f>
        <v>1.282</v>
      </c>
      <c r="M464" s="4" cm="1">
        <f t="array" aca="1" ref="M464" ca="1">INDIRECT("R"&amp;MOD(M$1+ROW()-2,304)+2&amp;"C3",FALSE)</f>
        <v>2.9180000000000001</v>
      </c>
      <c r="N464" s="4" cm="1">
        <f t="array" aca="1" ref="N464" ca="1">INDIRECT("R"&amp;MOD(N$1+ROW()-2,304)+2&amp;"C3",FALSE)</f>
        <v>3.8958333333333339</v>
      </c>
      <c r="O464" s="4" cm="1">
        <f t="array" aca="1" ref="O464" ca="1">INDIRECT("R"&amp;MOD(O$1+ROW()-2,304)+2&amp;"C3",FALSE)</f>
        <v>-0.309</v>
      </c>
      <c r="P464" s="4" cm="1">
        <f t="array" aca="1" ref="P464" ca="1">INDIRECT("R"&amp;MOD(P$1+ROW()-2,304)+2&amp;"C3",FALSE)</f>
        <v>2.7E-2</v>
      </c>
      <c r="Q464" s="4" cm="1">
        <f t="array" aca="1" ref="Q464" ca="1">INDIRECT("R"&amp;MOD(Q$1+ROW()-2,304)+2&amp;"C3",FALSE)</f>
        <v>-0.56000000000000005</v>
      </c>
      <c r="R464" s="4" cm="1">
        <f t="array" aca="1" ref="R464" ca="1">INDIRECT("R"&amp;MOD(R$1+ROW()-2,304)+2&amp;"C3",FALSE)</f>
        <v>4.2160000000000002</v>
      </c>
      <c r="S464" s="4" cm="1">
        <f t="array" aca="1" ref="S464" ca="1">INDIRECT("R"&amp;MOD(S$1+ROW()-2,304)+2&amp;"C3",FALSE)</f>
        <v>1.635</v>
      </c>
      <c r="T464" s="4" cm="1">
        <f t="array" aca="1" ref="T464" ca="1">INDIRECT("R"&amp;MOD(T$1+ROW()-2,304)+2&amp;"C3",FALSE)</f>
        <v>1.022</v>
      </c>
      <c r="U464" s="4" cm="1">
        <f t="array" aca="1" ref="U464" ca="1">INDIRECT("R"&amp;MOD(U$1+ROW()-2,304)+2&amp;"C3",FALSE)</f>
        <v>2.14</v>
      </c>
      <c r="V464" s="4" cm="1">
        <f t="array" aca="1" ref="V464" ca="1">INDIRECT("R"&amp;MOD(V$1+ROW()-2,304)+2&amp;"C3",FALSE)</f>
        <v>8.3000000000000004E-2</v>
      </c>
      <c r="W464" s="4" cm="1">
        <f t="array" aca="1" ref="W464" ca="1">INDIRECT("R"&amp;MOD(W$1+ROW()-2,304)+2&amp;"C3",FALSE)</f>
        <v>-0.54300000000000004</v>
      </c>
      <c r="X464" s="4" cm="1">
        <f t="array" aca="1" ref="X464" ca="1">INDIRECT("R"&amp;MOD(X$1+ROW()-2,304)+2&amp;"C3",FALSE)</f>
        <v>-0.54700000000000004</v>
      </c>
      <c r="Y464" s="4" cm="1">
        <f t="array" aca="1" ref="Y464" ca="1">INDIRECT("R"&amp;MOD(Y$1+ROW()-2,304)+2&amp;"C3",FALSE)</f>
        <v>-2.8000000000000001E-2</v>
      </c>
      <c r="Z464" s="4" cm="1">
        <f t="array" aca="1" ref="Z464" ca="1">INDIRECT("R"&amp;MOD(Z$1+ROW()-2,304)+2&amp;"C3",FALSE)</f>
        <v>-0.50900000000000001</v>
      </c>
      <c r="AA464" s="4" cm="1">
        <f t="array" aca="1" ref="AA464" ca="1">INDIRECT("R"&amp;MOD(AA$1+ROW()-2,304)+2&amp;"C3",FALSE)</f>
        <v>8.1000000000000003E-2</v>
      </c>
      <c r="AB464" s="4" cm="1">
        <f t="array" aca="1" ref="AB464" ca="1">INDIRECT("R"&amp;MOD(AB$1+ROW()-2,304)+2&amp;"C3",FALSE)</f>
        <v>0.223</v>
      </c>
      <c r="AC464" s="4" cm="1">
        <f t="array" aca="1" ref="AC464" ca="1">INDIRECT("R"&amp;MOD(AC$1+ROW()-2,304)+2&amp;"C3",FALSE)</f>
        <v>1.4890000000000001</v>
      </c>
      <c r="AD464" s="4" cm="1">
        <f t="array" aca="1" ref="AD464" ca="1">INDIRECT("R"&amp;MOD(AD$1+ROW()-2,304)+2&amp;"C3",FALSE)</f>
        <v>-0.32900000000000001</v>
      </c>
      <c r="AE464" s="4" cm="1">
        <f t="array" aca="1" ref="AE464" ca="1">INDIRECT("R"&amp;MOD(AE$1+ROW()-2,304)+2&amp;"C3",FALSE)</f>
        <v>1.0169999999999999</v>
      </c>
      <c r="AF464" s="4" cm="1">
        <f t="array" aca="1" ref="AF464" ca="1">INDIRECT("R"&amp;MOD(AF$1+ROW()-2,304)+2&amp;"C3",FALSE)</f>
        <v>2.7229999999999999</v>
      </c>
      <c r="AG464" s="4" cm="1">
        <f t="array" aca="1" ref="AG464" ca="1">INDIRECT("R"&amp;MOD(AG$1+ROW()-2,304)+2&amp;"C3",FALSE)</f>
        <v>2.5129999999999999</v>
      </c>
      <c r="AH464" s="4" cm="1">
        <f t="array" aca="1" ref="AH464" ca="1">INDIRECT("R"&amp;MOD(AH$1+ROW()-2,304)+2&amp;"C3",FALSE)</f>
        <v>0.65900000000000003</v>
      </c>
      <c r="AI464" s="4" cm="1">
        <f t="array" aca="1" ref="AI464" ca="1">INDIRECT("R"&amp;MOD(AI$1+ROW()-2,304)+2&amp;"C3",FALSE)</f>
        <v>-0.14599999999999999</v>
      </c>
      <c r="AJ464" s="4" cm="1">
        <f t="array" aca="1" ref="AJ464" ca="1">INDIRECT("R"&amp;MOD(AJ$1+ROW()-2,304)+2&amp;"C3",FALSE)</f>
        <v>-0.48</v>
      </c>
    </row>
    <row r="465" spans="7:36" x14ac:dyDescent="0.25">
      <c r="G465" s="4" cm="1">
        <f t="array" aca="1" ref="G465" ca="1">INDIRECT("R"&amp;MOD(G$1+ROW()-2,304)+2&amp;"C3",FALSE)</f>
        <v>2.5329999999999999</v>
      </c>
      <c r="H465" s="4" cm="1">
        <f t="array" aca="1" ref="H465" ca="1">INDIRECT("R"&amp;MOD(H$1+ROW()-2,304)+2&amp;"C3",FALSE)</f>
        <v>2.64</v>
      </c>
      <c r="I465" s="4" cm="1">
        <f t="array" aca="1" ref="I465" ca="1">INDIRECT("R"&amp;MOD(I$1+ROW()-2,304)+2&amp;"C3",FALSE)</f>
        <v>-0.33</v>
      </c>
      <c r="J465" s="4" cm="1">
        <f t="array" aca="1" ref="J465" ca="1">INDIRECT("R"&amp;MOD(J$1+ROW()-2,304)+2&amp;"C3",FALSE)</f>
        <v>-0.32800000000000001</v>
      </c>
      <c r="K465" s="4" cm="1">
        <f t="array" aca="1" ref="K465" ca="1">INDIRECT("R"&amp;MOD(K$1+ROW()-2,304)+2&amp;"C3",FALSE)</f>
        <v>2.9860000000000002</v>
      </c>
      <c r="L465" s="4" cm="1">
        <f t="array" aca="1" ref="L465" ca="1">INDIRECT("R"&amp;MOD(L$1+ROW()-2,304)+2&amp;"C3",FALSE)</f>
        <v>1.2230000000000001</v>
      </c>
      <c r="M465" s="4" cm="1">
        <f t="array" aca="1" ref="M465" ca="1">INDIRECT("R"&amp;MOD(M$1+ROW()-2,304)+2&amp;"C3",FALSE)</f>
        <v>3.1789999999999998</v>
      </c>
      <c r="N465" s="4" cm="1">
        <f t="array" aca="1" ref="N465" ca="1">INDIRECT("R"&amp;MOD(N$1+ROW()-2,304)+2&amp;"C3",FALSE)</f>
        <v>3.137</v>
      </c>
      <c r="O465" s="4" cm="1">
        <f t="array" aca="1" ref="O465" ca="1">INDIRECT("R"&amp;MOD(O$1+ROW()-2,304)+2&amp;"C3",FALSE)</f>
        <v>-0.313</v>
      </c>
      <c r="P465" s="4" cm="1">
        <f t="array" aca="1" ref="P465" ca="1">INDIRECT("R"&amp;MOD(P$1+ROW()-2,304)+2&amp;"C3",FALSE)</f>
        <v>5.0000000000000001E-3</v>
      </c>
      <c r="Q465" s="4" cm="1">
        <f t="array" aca="1" ref="Q465" ca="1">INDIRECT("R"&amp;MOD(Q$1+ROW()-2,304)+2&amp;"C3",FALSE)</f>
        <v>-0.53200000000000003</v>
      </c>
      <c r="R465" s="4" cm="1">
        <f t="array" aca="1" ref="R465" ca="1">INDIRECT("R"&amp;MOD(R$1+ROW()-2,304)+2&amp;"C3",FALSE)</f>
        <v>4.5439999999999996</v>
      </c>
      <c r="S465" s="4" cm="1">
        <f t="array" aca="1" ref="S465" ca="1">INDIRECT("R"&amp;MOD(S$1+ROW()-2,304)+2&amp;"C3",FALSE)</f>
        <v>1.4219999999999999</v>
      </c>
      <c r="T465" s="4" cm="1">
        <f t="array" aca="1" ref="T465" ca="1">INDIRECT("R"&amp;MOD(T$1+ROW()-2,304)+2&amp;"C3",FALSE)</f>
        <v>1.0169999999999999</v>
      </c>
      <c r="U465" s="4" cm="1">
        <f t="array" aca="1" ref="U465" ca="1">INDIRECT("R"&amp;MOD(U$1+ROW()-2,304)+2&amp;"C3",FALSE)</f>
        <v>2.1469999999999998</v>
      </c>
      <c r="V465" s="4" cm="1">
        <f t="array" aca="1" ref="V465" ca="1">INDIRECT("R"&amp;MOD(V$1+ROW()-2,304)+2&amp;"C3",FALSE)</f>
        <v>8.1000000000000003E-2</v>
      </c>
      <c r="W465" s="4" cm="1">
        <f t="array" aca="1" ref="W465" ca="1">INDIRECT("R"&amp;MOD(W$1+ROW()-2,304)+2&amp;"C3",FALSE)</f>
        <v>-0.54500000000000004</v>
      </c>
      <c r="X465" s="4" cm="1">
        <f t="array" aca="1" ref="X465" ca="1">INDIRECT("R"&amp;MOD(X$1+ROW()-2,304)+2&amp;"C3",FALSE)</f>
        <v>-0.54100000000000004</v>
      </c>
      <c r="Y465" s="4" cm="1">
        <f t="array" aca="1" ref="Y465" ca="1">INDIRECT("R"&amp;MOD(Y$1+ROW()-2,304)+2&amp;"C3",FALSE)</f>
        <v>-3.6999999999999998E-2</v>
      </c>
      <c r="Z465" s="4" cm="1">
        <f t="array" aca="1" ref="Z465" ca="1">INDIRECT("R"&amp;MOD(Z$1+ROW()-2,304)+2&amp;"C3",FALSE)</f>
        <v>-0.52100000000000002</v>
      </c>
      <c r="AA465" s="4" cm="1">
        <f t="array" aca="1" ref="AA465" ca="1">INDIRECT("R"&amp;MOD(AA$1+ROW()-2,304)+2&amp;"C3",FALSE)</f>
        <v>8.1000000000000003E-2</v>
      </c>
      <c r="AB465" s="4" cm="1">
        <f t="array" aca="1" ref="AB465" ca="1">INDIRECT("R"&amp;MOD(AB$1+ROW()-2,304)+2&amp;"C3",FALSE)</f>
        <v>0.27200000000000002</v>
      </c>
      <c r="AC465" s="4" cm="1">
        <f t="array" aca="1" ref="AC465" ca="1">INDIRECT("R"&amp;MOD(AC$1+ROW()-2,304)+2&amp;"C3",FALSE)</f>
        <v>1.5980000000000001</v>
      </c>
      <c r="AD465" s="4" cm="1">
        <f t="array" aca="1" ref="AD465" ca="1">INDIRECT("R"&amp;MOD(AD$1+ROW()-2,304)+2&amp;"C3",FALSE)</f>
        <v>-0.32900000000000001</v>
      </c>
      <c r="AE465" s="4" cm="1">
        <f t="array" aca="1" ref="AE465" ca="1">INDIRECT("R"&amp;MOD(AE$1+ROW()-2,304)+2&amp;"C3",FALSE)</f>
        <v>1.087</v>
      </c>
      <c r="AF465" s="4" cm="1">
        <f t="array" aca="1" ref="AF465" ca="1">INDIRECT("R"&amp;MOD(AF$1+ROW()-2,304)+2&amp;"C3",FALSE)</f>
        <v>2.794</v>
      </c>
      <c r="AG465" s="4" cm="1">
        <f t="array" aca="1" ref="AG465" ca="1">INDIRECT("R"&amp;MOD(AG$1+ROW()-2,304)+2&amp;"C3",FALSE)</f>
        <v>2.6</v>
      </c>
      <c r="AH465" s="4" cm="1">
        <f t="array" aca="1" ref="AH465" ca="1">INDIRECT("R"&amp;MOD(AH$1+ROW()-2,304)+2&amp;"C3",FALSE)</f>
        <v>0.497</v>
      </c>
      <c r="AI465" s="4" cm="1">
        <f t="array" aca="1" ref="AI465" ca="1">INDIRECT("R"&amp;MOD(AI$1+ROW()-2,304)+2&amp;"C3",FALSE)</f>
        <v>-0.184</v>
      </c>
      <c r="AJ465" s="4" cm="1">
        <f t="array" aca="1" ref="AJ465" ca="1">INDIRECT("R"&amp;MOD(AJ$1+ROW()-2,304)+2&amp;"C3",FALSE)</f>
        <v>-0.49099999999999999</v>
      </c>
    </row>
    <row r="466" spans="7:36" x14ac:dyDescent="0.25">
      <c r="G466" s="4" cm="1">
        <f t="array" aca="1" ref="G466" ca="1">INDIRECT("R"&amp;MOD(G$1+ROW()-2,304)+2&amp;"C3",FALSE)</f>
        <v>2.4009999999999998</v>
      </c>
      <c r="H466" s="4" cm="1">
        <f t="array" aca="1" ref="H466" ca="1">INDIRECT("R"&amp;MOD(H$1+ROW()-2,304)+2&amp;"C3",FALSE)</f>
        <v>2.9180000000000001</v>
      </c>
      <c r="I466" s="4" cm="1">
        <f t="array" aca="1" ref="I466" ca="1">INDIRECT("R"&amp;MOD(I$1+ROW()-2,304)+2&amp;"C3",FALSE)</f>
        <v>-0.32900000000000001</v>
      </c>
      <c r="J466" s="4" cm="1">
        <f t="array" aca="1" ref="J466" ca="1">INDIRECT("R"&amp;MOD(J$1+ROW()-2,304)+2&amp;"C3",FALSE)</f>
        <v>-0.32800000000000001</v>
      </c>
      <c r="K466" s="4" cm="1">
        <f t="array" aca="1" ref="K466" ca="1">INDIRECT("R"&amp;MOD(K$1+ROW()-2,304)+2&amp;"C3",FALSE)</f>
        <v>3.1019999999999999</v>
      </c>
      <c r="L466" s="4" cm="1">
        <f t="array" aca="1" ref="L466" ca="1">INDIRECT("R"&amp;MOD(L$1+ROW()-2,304)+2&amp;"C3",FALSE)</f>
        <v>0.97499999999999998</v>
      </c>
      <c r="M466" s="4" cm="1">
        <f t="array" aca="1" ref="M466" ca="1">INDIRECT("R"&amp;MOD(M$1+ROW()-2,304)+2&amp;"C3",FALSE)</f>
        <v>3.3719999999999999</v>
      </c>
      <c r="N466" s="4" cm="1">
        <f t="array" aca="1" ref="N466" ca="1">INDIRECT("R"&amp;MOD(N$1+ROW()-2,304)+2&amp;"C3",FALSE)</f>
        <v>3.093</v>
      </c>
      <c r="O466" s="4" cm="1">
        <f t="array" aca="1" ref="O466" ca="1">INDIRECT("R"&amp;MOD(O$1+ROW()-2,304)+2&amp;"C3",FALSE)</f>
        <v>-0.316</v>
      </c>
      <c r="P466" s="4" cm="1">
        <f t="array" aca="1" ref="P466" ca="1">INDIRECT("R"&amp;MOD(P$1+ROW()-2,304)+2&amp;"C3",FALSE)</f>
        <v>-0.01</v>
      </c>
      <c r="Q466" s="4" cm="1">
        <f t="array" aca="1" ref="Q466" ca="1">INDIRECT("R"&amp;MOD(Q$1+ROW()-2,304)+2&amp;"C3",FALSE)</f>
        <v>-0.495</v>
      </c>
      <c r="R466" s="4" cm="1">
        <f t="array" aca="1" ref="R466" ca="1">INDIRECT("R"&amp;MOD(R$1+ROW()-2,304)+2&amp;"C3",FALSE)</f>
        <v>4.742</v>
      </c>
      <c r="S466" s="4" cm="1">
        <f t="array" aca="1" ref="S466" ca="1">INDIRECT("R"&amp;MOD(S$1+ROW()-2,304)+2&amp;"C3",FALSE)</f>
        <v>1.282</v>
      </c>
      <c r="T466" s="4" cm="1">
        <f t="array" aca="1" ref="T466" ca="1">INDIRECT("R"&amp;MOD(T$1+ROW()-2,304)+2&amp;"C3",FALSE)</f>
        <v>1.087</v>
      </c>
      <c r="U466" s="4" cm="1">
        <f t="array" aca="1" ref="U466" ca="1">INDIRECT("R"&amp;MOD(U$1+ROW()-2,304)+2&amp;"C3",FALSE)</f>
        <v>2.1440000000000001</v>
      </c>
      <c r="V466" s="4" cm="1">
        <f t="array" aca="1" ref="V466" ca="1">INDIRECT("R"&amp;MOD(V$1+ROW()-2,304)+2&amp;"C3",FALSE)</f>
        <v>8.1000000000000003E-2</v>
      </c>
      <c r="W466" s="4" cm="1">
        <f t="array" aca="1" ref="W466" ca="1">INDIRECT("R"&amp;MOD(W$1+ROW()-2,304)+2&amp;"C3",FALSE)</f>
        <v>-0.54800000000000004</v>
      </c>
      <c r="X466" s="4" cm="1">
        <f t="array" aca="1" ref="X466" ca="1">INDIRECT("R"&amp;MOD(X$1+ROW()-2,304)+2&amp;"C3",FALSE)</f>
        <v>-0.53900000000000003</v>
      </c>
      <c r="Y466" s="4" cm="1">
        <f t="array" aca="1" ref="Y466" ca="1">INDIRECT("R"&amp;MOD(Y$1+ROW()-2,304)+2&amp;"C3",FALSE)</f>
        <v>-5.3999999999999999E-2</v>
      </c>
      <c r="Z466" s="4" cm="1">
        <f t="array" aca="1" ref="Z466" ca="1">INDIRECT("R"&amp;MOD(Z$1+ROW()-2,304)+2&amp;"C3",FALSE)</f>
        <v>-0.53800000000000003</v>
      </c>
      <c r="AA466" s="4" cm="1">
        <f t="array" aca="1" ref="AA466" ca="1">INDIRECT("R"&amp;MOD(AA$1+ROW()-2,304)+2&amp;"C3",FALSE)</f>
        <v>6.3E-2</v>
      </c>
      <c r="AB466" s="4" cm="1">
        <f t="array" aca="1" ref="AB466" ca="1">INDIRECT("R"&amp;MOD(AB$1+ROW()-2,304)+2&amp;"C3",FALSE)</f>
        <v>0.29199999999999998</v>
      </c>
      <c r="AC466" s="4" cm="1">
        <f t="array" aca="1" ref="AC466" ca="1">INDIRECT("R"&amp;MOD(AC$1+ROW()-2,304)+2&amp;"C3",FALSE)</f>
        <v>1.552</v>
      </c>
      <c r="AD466" s="4" cm="1">
        <f t="array" aca="1" ref="AD466" ca="1">INDIRECT("R"&amp;MOD(AD$1+ROW()-2,304)+2&amp;"C3",FALSE)</f>
        <v>-0.33</v>
      </c>
      <c r="AE466" s="4" cm="1">
        <f t="array" aca="1" ref="AE466" ca="1">INDIRECT("R"&amp;MOD(AE$1+ROW()-2,304)+2&amp;"C3",FALSE)</f>
        <v>1.1759999999999999</v>
      </c>
      <c r="AF466" s="4" cm="1">
        <f t="array" aca="1" ref="AF466" ca="1">INDIRECT("R"&amp;MOD(AF$1+ROW()-2,304)+2&amp;"C3",FALSE)</f>
        <v>2.8889999999999998</v>
      </c>
      <c r="AG466" s="4" cm="1">
        <f t="array" aca="1" ref="AG466" ca="1">INDIRECT("R"&amp;MOD(AG$1+ROW()-2,304)+2&amp;"C3",FALSE)</f>
        <v>2.7229999999999999</v>
      </c>
      <c r="AH466" s="4" cm="1">
        <f t="array" aca="1" ref="AH466" ca="1">INDIRECT("R"&amp;MOD(AH$1+ROW()-2,304)+2&amp;"C3",FALSE)</f>
        <v>0.33200000000000002</v>
      </c>
      <c r="AI466" s="4" cm="1">
        <f t="array" aca="1" ref="AI466" ca="1">INDIRECT("R"&amp;MOD(AI$1+ROW()-2,304)+2&amp;"C3",FALSE)</f>
        <v>-0.22900000000000001</v>
      </c>
      <c r="AJ466" s="4" cm="1">
        <f t="array" aca="1" ref="AJ466" ca="1">INDIRECT("R"&amp;MOD(AJ$1+ROW()-2,304)+2&amp;"C3",FALSE)</f>
        <v>-0.50900000000000001</v>
      </c>
    </row>
    <row r="467" spans="7:36" x14ac:dyDescent="0.25">
      <c r="G467" s="4" cm="1">
        <f t="array" aca="1" ref="G467" ca="1">INDIRECT("R"&amp;MOD(G$1+ROW()-2,304)+2&amp;"C3",FALSE)</f>
        <v>2.1520000000000001</v>
      </c>
      <c r="H467" s="4" cm="1">
        <f t="array" aca="1" ref="H467" ca="1">INDIRECT("R"&amp;MOD(H$1+ROW()-2,304)+2&amp;"C3",FALSE)</f>
        <v>3.1789999999999998</v>
      </c>
      <c r="I467" s="4" cm="1">
        <f t="array" aca="1" ref="I467" ca="1">INDIRECT("R"&amp;MOD(I$1+ROW()-2,304)+2&amp;"C3",FALSE)</f>
        <v>-0.33</v>
      </c>
      <c r="J467" s="4" cm="1">
        <f t="array" aca="1" ref="J467" ca="1">INDIRECT("R"&amp;MOD(J$1+ROW()-2,304)+2&amp;"C3",FALSE)</f>
        <v>-0.32800000000000001</v>
      </c>
      <c r="K467" s="4" cm="1">
        <f t="array" aca="1" ref="K467" ca="1">INDIRECT("R"&amp;MOD(K$1+ROW()-2,304)+2&amp;"C3",FALSE)</f>
        <v>3.226</v>
      </c>
      <c r="L467" s="4" cm="1">
        <f t="array" aca="1" ref="L467" ca="1">INDIRECT("R"&amp;MOD(L$1+ROW()-2,304)+2&amp;"C3",FALSE)</f>
        <v>0.86</v>
      </c>
      <c r="M467" s="4" cm="1">
        <f t="array" aca="1" ref="M467" ca="1">INDIRECT("R"&amp;MOD(M$1+ROW()-2,304)+2&amp;"C3",FALSE)</f>
        <v>3.536</v>
      </c>
      <c r="N467" s="4" cm="1">
        <f t="array" aca="1" ref="N467" ca="1">INDIRECT("R"&amp;MOD(N$1+ROW()-2,304)+2&amp;"C3",FALSE)</f>
        <v>3.0470000000000002</v>
      </c>
      <c r="O467" s="4" cm="1">
        <f t="array" aca="1" ref="O467" ca="1">INDIRECT("R"&amp;MOD(O$1+ROW()-2,304)+2&amp;"C3",FALSE)</f>
        <v>-0.32600000000000001</v>
      </c>
      <c r="P467" s="4" cm="1">
        <f t="array" aca="1" ref="P467" ca="1">INDIRECT("R"&amp;MOD(P$1+ROW()-2,304)+2&amp;"C3",FALSE)</f>
        <v>-1.4E-2</v>
      </c>
      <c r="Q467" s="4" cm="1">
        <f t="array" aca="1" ref="Q467" ca="1">INDIRECT("R"&amp;MOD(Q$1+ROW()-2,304)+2&amp;"C3",FALSE)</f>
        <v>-0.44800000000000001</v>
      </c>
      <c r="R467" s="4" cm="1">
        <f t="array" aca="1" ref="R467" ca="1">INDIRECT("R"&amp;MOD(R$1+ROW()-2,304)+2&amp;"C3",FALSE)</f>
        <v>4.6870000000000003</v>
      </c>
      <c r="S467" s="4" cm="1">
        <f t="array" aca="1" ref="S467" ca="1">INDIRECT("R"&amp;MOD(S$1+ROW()-2,304)+2&amp;"C3",FALSE)</f>
        <v>1.2230000000000001</v>
      </c>
      <c r="T467" s="4" cm="1">
        <f t="array" aca="1" ref="T467" ca="1">INDIRECT("R"&amp;MOD(T$1+ROW()-2,304)+2&amp;"C3",FALSE)</f>
        <v>1.1759999999999999</v>
      </c>
      <c r="U467" s="4" cm="1">
        <f t="array" aca="1" ref="U467" ca="1">INDIRECT("R"&amp;MOD(U$1+ROW()-2,304)+2&amp;"C3",FALSE)</f>
        <v>2.1589999999999998</v>
      </c>
      <c r="V467" s="4" cm="1">
        <f t="array" aca="1" ref="V467" ca="1">INDIRECT("R"&amp;MOD(V$1+ROW()-2,304)+2&amp;"C3",FALSE)</f>
        <v>6.3E-2</v>
      </c>
      <c r="W467" s="4" cm="1">
        <f t="array" aca="1" ref="W467" ca="1">INDIRECT("R"&amp;MOD(W$1+ROW()-2,304)+2&amp;"C3",FALSE)</f>
        <v>-0.54500000000000004</v>
      </c>
      <c r="X467" s="4" cm="1">
        <f t="array" aca="1" ref="X467" ca="1">INDIRECT("R"&amp;MOD(X$1+ROW()-2,304)+2&amp;"C3",FALSE)</f>
        <v>-0.53800000000000003</v>
      </c>
      <c r="Y467" s="4" cm="1">
        <f t="array" aca="1" ref="Y467" ca="1">INDIRECT("R"&amp;MOD(Y$1+ROW()-2,304)+2&amp;"C3",FALSE)</f>
        <v>-8.7999999999999995E-2</v>
      </c>
      <c r="Z467" s="4" cm="1">
        <f t="array" aca="1" ref="Z467" ca="1">INDIRECT("R"&amp;MOD(Z$1+ROW()-2,304)+2&amp;"C3",FALSE)</f>
        <v>-0.54700000000000004</v>
      </c>
      <c r="AA467" s="4" cm="1">
        <f t="array" aca="1" ref="AA467" ca="1">INDIRECT("R"&amp;MOD(AA$1+ROW()-2,304)+2&amp;"C3",FALSE)</f>
        <v>4.8000000000000001E-2</v>
      </c>
      <c r="AB467" s="4" cm="1">
        <f t="array" aca="1" ref="AB467" ca="1">INDIRECT("R"&amp;MOD(AB$1+ROW()-2,304)+2&amp;"C3",FALSE)</f>
        <v>0.28799999999999998</v>
      </c>
      <c r="AC467" s="4" cm="1">
        <f t="array" aca="1" ref="AC467" ca="1">INDIRECT("R"&amp;MOD(AC$1+ROW()-2,304)+2&amp;"C3",FALSE)</f>
        <v>1.536</v>
      </c>
      <c r="AD467" s="4" cm="1">
        <f t="array" aca="1" ref="AD467" ca="1">INDIRECT("R"&amp;MOD(AD$1+ROW()-2,304)+2&amp;"C3",FALSE)</f>
        <v>-0.32900000000000001</v>
      </c>
      <c r="AE467" s="4" cm="1">
        <f t="array" aca="1" ref="AE467" ca="1">INDIRECT("R"&amp;MOD(AE$1+ROW()-2,304)+2&amp;"C3",FALSE)</f>
        <v>1.321</v>
      </c>
      <c r="AF467" s="4" cm="1">
        <f t="array" aca="1" ref="AF467" ca="1">INDIRECT("R"&amp;MOD(AF$1+ROW()-2,304)+2&amp;"C3",FALSE)</f>
        <v>2.9860000000000002</v>
      </c>
      <c r="AG467" s="4" cm="1">
        <f t="array" aca="1" ref="AG467" ca="1">INDIRECT("R"&amp;MOD(AG$1+ROW()-2,304)+2&amp;"C3",FALSE)</f>
        <v>2.794</v>
      </c>
      <c r="AH467" s="4" cm="1">
        <f t="array" aca="1" ref="AH467" ca="1">INDIRECT("R"&amp;MOD(AH$1+ROW()-2,304)+2&amp;"C3",FALSE)</f>
        <v>0.246</v>
      </c>
      <c r="AI467" s="4" cm="1">
        <f t="array" aca="1" ref="AI467" ca="1">INDIRECT("R"&amp;MOD(AI$1+ROW()-2,304)+2&amp;"C3",FALSE)</f>
        <v>-0.249</v>
      </c>
      <c r="AJ467" s="4" cm="1">
        <f t="array" aca="1" ref="AJ467" ca="1">INDIRECT("R"&amp;MOD(AJ$1+ROW()-2,304)+2&amp;"C3",FALSE)</f>
        <v>-0.52100000000000002</v>
      </c>
    </row>
    <row r="468" spans="7:36" x14ac:dyDescent="0.25">
      <c r="G468" s="4" cm="1">
        <f t="array" aca="1" ref="G468" ca="1">INDIRECT("R"&amp;MOD(G$1+ROW()-2,304)+2&amp;"C3",FALSE)</f>
        <v>2.13</v>
      </c>
      <c r="H468" s="4" cm="1">
        <f t="array" aca="1" ref="H468" ca="1">INDIRECT("R"&amp;MOD(H$1+ROW()-2,304)+2&amp;"C3",FALSE)</f>
        <v>3.3719999999999999</v>
      </c>
      <c r="I468" s="4" cm="1">
        <f t="array" aca="1" ref="I468" ca="1">INDIRECT("R"&amp;MOD(I$1+ROW()-2,304)+2&amp;"C3",FALSE)</f>
        <v>-0.33</v>
      </c>
      <c r="J468" s="4" cm="1">
        <f t="array" aca="1" ref="J468" ca="1">INDIRECT("R"&amp;MOD(J$1+ROW()-2,304)+2&amp;"C3",FALSE)</f>
        <v>-0.32500000000000001</v>
      </c>
      <c r="K468" s="4" cm="1">
        <f t="array" aca="1" ref="K468" ca="1">INDIRECT("R"&amp;MOD(K$1+ROW()-2,304)+2&amp;"C3",FALSE)</f>
        <v>3.335</v>
      </c>
      <c r="L468" s="4" cm="1">
        <f t="array" aca="1" ref="L468" ca="1">INDIRECT("R"&amp;MOD(L$1+ROW()-2,304)+2&amp;"C3",FALSE)</f>
        <v>0.77200000000000002</v>
      </c>
      <c r="M468" s="4" cm="1">
        <f t="array" aca="1" ref="M468" ca="1">INDIRECT("R"&amp;MOD(M$1+ROW()-2,304)+2&amp;"C3",FALSE)</f>
        <v>3.6720000000000002</v>
      </c>
      <c r="N468" s="4" cm="1">
        <f t="array" aca="1" ref="N468" ca="1">INDIRECT("R"&amp;MOD(N$1+ROW()-2,304)+2&amp;"C3",FALSE)</f>
        <v>2.6960000000000002</v>
      </c>
      <c r="O468" s="4" cm="1">
        <f t="array" aca="1" ref="O468" ca="1">INDIRECT("R"&amp;MOD(O$1+ROW()-2,304)+2&amp;"C3",FALSE)</f>
        <v>-0.32900000000000001</v>
      </c>
      <c r="P468" s="4" cm="1">
        <f t="array" aca="1" ref="P468" ca="1">INDIRECT("R"&amp;MOD(P$1+ROW()-2,304)+2&amp;"C3",FALSE)</f>
        <v>-1.9E-2</v>
      </c>
      <c r="Q468" s="4" cm="1">
        <f t="array" aca="1" ref="Q468" ca="1">INDIRECT("R"&amp;MOD(Q$1+ROW()-2,304)+2&amp;"C3",FALSE)</f>
        <v>-0.38600000000000001</v>
      </c>
      <c r="R468" s="4" cm="1">
        <f t="array" aca="1" ref="R468" ca="1">INDIRECT("R"&amp;MOD(R$1+ROW()-2,304)+2&amp;"C3",FALSE)</f>
        <v>4.6390000000000002</v>
      </c>
      <c r="S468" s="4" cm="1">
        <f t="array" aca="1" ref="S468" ca="1">INDIRECT("R"&amp;MOD(S$1+ROW()-2,304)+2&amp;"C3",FALSE)</f>
        <v>0.97499999999999998</v>
      </c>
      <c r="T468" s="4" cm="1">
        <f t="array" aca="1" ref="T468" ca="1">INDIRECT("R"&amp;MOD(T$1+ROW()-2,304)+2&amp;"C3",FALSE)</f>
        <v>1.321</v>
      </c>
      <c r="U468" s="4" cm="1">
        <f t="array" aca="1" ref="U468" ca="1">INDIRECT("R"&amp;MOD(U$1+ROW()-2,304)+2&amp;"C3",FALSE)</f>
        <v>2.149</v>
      </c>
      <c r="V468" s="4" cm="1">
        <f t="array" aca="1" ref="V468" ca="1">INDIRECT("R"&amp;MOD(V$1+ROW()-2,304)+2&amp;"C3",FALSE)</f>
        <v>4.8000000000000001E-2</v>
      </c>
      <c r="W468" s="4" cm="1">
        <f t="array" aca="1" ref="W468" ca="1">INDIRECT("R"&amp;MOD(W$1+ROW()-2,304)+2&amp;"C3",FALSE)</f>
        <v>-0.55000000000000004</v>
      </c>
      <c r="X468" s="4" cm="1">
        <f t="array" aca="1" ref="X468" ca="1">INDIRECT("R"&amp;MOD(X$1+ROW()-2,304)+2&amp;"C3",FALSE)</f>
        <v>-0.54</v>
      </c>
      <c r="Y468" s="4" cm="1">
        <f t="array" aca="1" ref="Y468" ca="1">INDIRECT("R"&amp;MOD(Y$1+ROW()-2,304)+2&amp;"C3",FALSE)</f>
        <v>-0.126</v>
      </c>
      <c r="Z468" s="4" cm="1">
        <f t="array" aca="1" ref="Z468" ca="1">INDIRECT("R"&amp;MOD(Z$1+ROW()-2,304)+2&amp;"C3",FALSE)</f>
        <v>-0.54100000000000004</v>
      </c>
      <c r="AA468" s="4" cm="1">
        <f t="array" aca="1" ref="AA468" ca="1">INDIRECT("R"&amp;MOD(AA$1+ROW()-2,304)+2&amp;"C3",FALSE)</f>
        <v>2.7E-2</v>
      </c>
      <c r="AB468" s="4" cm="1">
        <f t="array" aca="1" ref="AB468" ca="1">INDIRECT("R"&amp;MOD(AB$1+ROW()-2,304)+2&amp;"C3",FALSE)</f>
        <v>0.30499999999999999</v>
      </c>
      <c r="AC468" s="4" cm="1">
        <f t="array" aca="1" ref="AC468" ca="1">INDIRECT("R"&amp;MOD(AC$1+ROW()-2,304)+2&amp;"C3",FALSE)</f>
        <v>1.5760000000000001</v>
      </c>
      <c r="AD468" s="4" cm="1">
        <f t="array" aca="1" ref="AD468" ca="1">INDIRECT("R"&amp;MOD(AD$1+ROW()-2,304)+2&amp;"C3",FALSE)</f>
        <v>-0.32800000000000001</v>
      </c>
      <c r="AE468" s="4" cm="1">
        <f t="array" aca="1" ref="AE468" ca="1">INDIRECT("R"&amp;MOD(AE$1+ROW()-2,304)+2&amp;"C3",FALSE)</f>
        <v>1.425</v>
      </c>
      <c r="AF468" s="4" cm="1">
        <f t="array" aca="1" ref="AF468" ca="1">INDIRECT("R"&amp;MOD(AF$1+ROW()-2,304)+2&amp;"C3",FALSE)</f>
        <v>3.1019999999999999</v>
      </c>
      <c r="AG468" s="4" cm="1">
        <f t="array" aca="1" ref="AG468" ca="1">INDIRECT("R"&amp;MOD(AG$1+ROW()-2,304)+2&amp;"C3",FALSE)</f>
        <v>2.8889999999999998</v>
      </c>
      <c r="AH468" s="4" cm="1">
        <f t="array" aca="1" ref="AH468" ca="1">INDIRECT("R"&amp;MOD(AH$1+ROW()-2,304)+2&amp;"C3",FALSE)</f>
        <v>0.20799999999999999</v>
      </c>
      <c r="AI468" s="4" cm="1">
        <f t="array" aca="1" ref="AI468" ca="1">INDIRECT("R"&amp;MOD(AI$1+ROW()-2,304)+2&amp;"C3",FALSE)</f>
        <v>-0.25700000000000001</v>
      </c>
      <c r="AJ468" s="4" cm="1">
        <f t="array" aca="1" ref="AJ468" ca="1">INDIRECT("R"&amp;MOD(AJ$1+ROW()-2,304)+2&amp;"C3",FALSE)</f>
        <v>-0.53800000000000003</v>
      </c>
    </row>
    <row r="469" spans="7:36" x14ac:dyDescent="0.25">
      <c r="G469" s="4" cm="1">
        <f t="array" aca="1" ref="G469" ca="1">INDIRECT("R"&amp;MOD(G$1+ROW()-2,304)+2&amp;"C3",FALSE)</f>
        <v>2.14</v>
      </c>
      <c r="H469" s="4" cm="1">
        <f t="array" aca="1" ref="H469" ca="1">INDIRECT("R"&amp;MOD(H$1+ROW()-2,304)+2&amp;"C3",FALSE)</f>
        <v>3.536</v>
      </c>
      <c r="I469" s="4" cm="1">
        <f t="array" aca="1" ref="I469" ca="1">INDIRECT("R"&amp;MOD(I$1+ROW()-2,304)+2&amp;"C3",FALSE)</f>
        <v>-0.32900000000000001</v>
      </c>
      <c r="J469" s="4" cm="1">
        <f t="array" aca="1" ref="J469" ca="1">INDIRECT("R"&amp;MOD(J$1+ROW()-2,304)+2&amp;"C3",FALSE)</f>
        <v>-0.32200000000000001</v>
      </c>
      <c r="K469" s="4" cm="1">
        <f t="array" aca="1" ref="K469" ca="1">INDIRECT("R"&amp;MOD(K$1+ROW()-2,304)+2&amp;"C3",FALSE)</f>
        <v>3.5019999999999998</v>
      </c>
      <c r="L469" s="4" cm="1">
        <f t="array" aca="1" ref="L469" ca="1">INDIRECT("R"&amp;MOD(L$1+ROW()-2,304)+2&amp;"C3",FALSE)</f>
        <v>0.73799999999999999</v>
      </c>
      <c r="M469" s="4" cm="1">
        <f t="array" aca="1" ref="M469" ca="1">INDIRECT("R"&amp;MOD(M$1+ROW()-2,304)+2&amp;"C3",FALSE)</f>
        <v>3.78</v>
      </c>
      <c r="N469" s="4" cm="1">
        <f t="array" aca="1" ref="N469" ca="1">INDIRECT("R"&amp;MOD(N$1+ROW()-2,304)+2&amp;"C3",FALSE)</f>
        <v>2.5790000000000002</v>
      </c>
      <c r="O469" s="4" cm="1">
        <f t="array" aca="1" ref="O469" ca="1">INDIRECT("R"&amp;MOD(O$1+ROW()-2,304)+2&amp;"C3",FALSE)</f>
        <v>-0.33</v>
      </c>
      <c r="P469" s="4" cm="1">
        <f t="array" aca="1" ref="P469" ca="1">INDIRECT("R"&amp;MOD(P$1+ROW()-2,304)+2&amp;"C3",FALSE)</f>
        <v>-2.8000000000000001E-2</v>
      </c>
      <c r="Q469" s="4" cm="1">
        <f t="array" aca="1" ref="Q469" ca="1">INDIRECT("R"&amp;MOD(Q$1+ROW()-2,304)+2&amp;"C3",FALSE)</f>
        <v>-0.23899999999999999</v>
      </c>
      <c r="R469" s="4" cm="1">
        <f t="array" aca="1" ref="R469" ca="1">INDIRECT("R"&amp;MOD(R$1+ROW()-2,304)+2&amp;"C3",FALSE)</f>
        <v>4.8479999999999999</v>
      </c>
      <c r="S469" s="4" cm="1">
        <f t="array" aca="1" ref="S469" ca="1">INDIRECT("R"&amp;MOD(S$1+ROW()-2,304)+2&amp;"C3",FALSE)</f>
        <v>0.86</v>
      </c>
      <c r="T469" s="4" cm="1">
        <f t="array" aca="1" ref="T469" ca="1">INDIRECT("R"&amp;MOD(T$1+ROW()-2,304)+2&amp;"C3",FALSE)</f>
        <v>1.425</v>
      </c>
      <c r="U469" s="4" cm="1">
        <f t="array" aca="1" ref="U469" ca="1">INDIRECT("R"&amp;MOD(U$1+ROW()-2,304)+2&amp;"C3",FALSE)</f>
        <v>2.089</v>
      </c>
      <c r="V469" s="4" cm="1">
        <f t="array" aca="1" ref="V469" ca="1">INDIRECT("R"&amp;MOD(V$1+ROW()-2,304)+2&amp;"C3",FALSE)</f>
        <v>2.7E-2</v>
      </c>
      <c r="W469" s="4" cm="1">
        <f t="array" aca="1" ref="W469" ca="1">INDIRECT("R"&amp;MOD(W$1+ROW()-2,304)+2&amp;"C3",FALSE)</f>
        <v>-0.56699999999999995</v>
      </c>
      <c r="X469" s="4" cm="1">
        <f t="array" aca="1" ref="X469" ca="1">INDIRECT("R"&amp;MOD(X$1+ROW()-2,304)+2&amp;"C3",FALSE)</f>
        <v>-0.54300000000000004</v>
      </c>
      <c r="Y469" s="4" cm="1">
        <f t="array" aca="1" ref="Y469" ca="1">INDIRECT("R"&amp;MOD(Y$1+ROW()-2,304)+2&amp;"C3",FALSE)</f>
        <v>-0.14599999999999999</v>
      </c>
      <c r="Z469" s="4" cm="1">
        <f t="array" aca="1" ref="Z469" ca="1">INDIRECT("R"&amp;MOD(Z$1+ROW()-2,304)+2&amp;"C3",FALSE)</f>
        <v>-0.53900000000000003</v>
      </c>
      <c r="AA469" s="4" cm="1">
        <f t="array" aca="1" ref="AA469" ca="1">INDIRECT("R"&amp;MOD(AA$1+ROW()-2,304)+2&amp;"C3",FALSE)</f>
        <v>5.0000000000000001E-3</v>
      </c>
      <c r="AB469" s="4" cm="1">
        <f t="array" aca="1" ref="AB469" ca="1">INDIRECT("R"&amp;MOD(AB$1+ROW()-2,304)+2&amp;"C3",FALSE)</f>
        <v>0.33</v>
      </c>
      <c r="AC469" s="4" cm="1">
        <f t="array" aca="1" ref="AC469" ca="1">INDIRECT("R"&amp;MOD(AC$1+ROW()-2,304)+2&amp;"C3",FALSE)</f>
        <v>1.4850000000000001</v>
      </c>
      <c r="AD469" s="4" cm="1">
        <f t="array" aca="1" ref="AD469" ca="1">INDIRECT("R"&amp;MOD(AD$1+ROW()-2,304)+2&amp;"C3",FALSE)</f>
        <v>-0.32800000000000001</v>
      </c>
      <c r="AE469" s="4" cm="1">
        <f t="array" aca="1" ref="AE469" ca="1">INDIRECT("R"&amp;MOD(AE$1+ROW()-2,304)+2&amp;"C3",FALSE)</f>
        <v>1.4890000000000001</v>
      </c>
      <c r="AF469" s="4" cm="1">
        <f t="array" aca="1" ref="AF469" ca="1">INDIRECT("R"&amp;MOD(AF$1+ROW()-2,304)+2&amp;"C3",FALSE)</f>
        <v>3.226</v>
      </c>
      <c r="AG469" s="4" cm="1">
        <f t="array" aca="1" ref="AG469" ca="1">INDIRECT("R"&amp;MOD(AG$1+ROW()-2,304)+2&amp;"C3",FALSE)</f>
        <v>2.9860000000000002</v>
      </c>
      <c r="AH469" s="4" cm="1">
        <f t="array" aca="1" ref="AH469" ca="1">INDIRECT("R"&amp;MOD(AH$1+ROW()-2,304)+2&amp;"C3",FALSE)</f>
        <v>0.192</v>
      </c>
      <c r="AI469" s="4" cm="1">
        <f t="array" aca="1" ref="AI469" ca="1">INDIRECT("R"&amp;MOD(AI$1+ROW()-2,304)+2&amp;"C3",FALSE)</f>
        <v>-0.26800000000000002</v>
      </c>
      <c r="AJ469" s="4" cm="1">
        <f t="array" aca="1" ref="AJ469" ca="1">INDIRECT("R"&amp;MOD(AJ$1+ROW()-2,304)+2&amp;"C3",FALSE)</f>
        <v>-0.54700000000000004</v>
      </c>
    </row>
    <row r="470" spans="7:36" x14ac:dyDescent="0.25">
      <c r="G470" s="4" cm="1">
        <f t="array" aca="1" ref="G470" ca="1">INDIRECT("R"&amp;MOD(G$1+ROW()-2,304)+2&amp;"C3",FALSE)</f>
        <v>2.1469999999999998</v>
      </c>
      <c r="H470" s="4" cm="1">
        <f t="array" aca="1" ref="H470" ca="1">INDIRECT("R"&amp;MOD(H$1+ROW()-2,304)+2&amp;"C3",FALSE)</f>
        <v>3.6720000000000002</v>
      </c>
      <c r="I470" s="4" cm="1">
        <f t="array" aca="1" ref="I470" ca="1">INDIRECT("R"&amp;MOD(I$1+ROW()-2,304)+2&amp;"C3",FALSE)</f>
        <v>-0.32900000000000001</v>
      </c>
      <c r="J470" s="4" cm="1">
        <f t="array" aca="1" ref="J470" ca="1">INDIRECT("R"&amp;MOD(J$1+ROW()-2,304)+2&amp;"C3",FALSE)</f>
        <v>-0.32100000000000001</v>
      </c>
      <c r="K470" s="4" cm="1">
        <f t="array" aca="1" ref="K470" ca="1">INDIRECT("R"&amp;MOD(K$1+ROW()-2,304)+2&amp;"C3",FALSE)</f>
        <v>3.597</v>
      </c>
      <c r="L470" s="4" cm="1">
        <f t="array" aca="1" ref="L470" ca="1">INDIRECT("R"&amp;MOD(L$1+ROW()-2,304)+2&amp;"C3",FALSE)</f>
        <v>0.71599999999999997</v>
      </c>
      <c r="M470" s="4" cm="1">
        <f t="array" aca="1" ref="M470" ca="1">INDIRECT("R"&amp;MOD(M$1+ROW()-2,304)+2&amp;"C3",FALSE)</f>
        <v>3.88</v>
      </c>
      <c r="N470" s="4" cm="1">
        <f t="array" aca="1" ref="N470" ca="1">INDIRECT("R"&amp;MOD(N$1+ROW()-2,304)+2&amp;"C3",FALSE)</f>
        <v>2.6269999999999998</v>
      </c>
      <c r="O470" s="4" cm="1">
        <f t="array" aca="1" ref="O470" ca="1">INDIRECT("R"&amp;MOD(O$1+ROW()-2,304)+2&amp;"C3",FALSE)</f>
        <v>-0.33</v>
      </c>
      <c r="P470" s="4" cm="1">
        <f t="array" aca="1" ref="P470" ca="1">INDIRECT("R"&amp;MOD(P$1+ROW()-2,304)+2&amp;"C3",FALSE)</f>
        <v>-3.6999999999999998E-2</v>
      </c>
      <c r="Q470" s="4" cm="1">
        <f t="array" aca="1" ref="Q470" ca="1">INDIRECT("R"&amp;MOD(Q$1+ROW()-2,304)+2&amp;"C3",FALSE)</f>
        <v>3.6999999999999998E-2</v>
      </c>
      <c r="R470" s="4" cm="1">
        <f t="array" aca="1" ref="R470" ca="1">INDIRECT("R"&amp;MOD(R$1+ROW()-2,304)+2&amp;"C3",FALSE)</f>
        <v>4.4820000000000002</v>
      </c>
      <c r="S470" s="4" cm="1">
        <f t="array" aca="1" ref="S470" ca="1">INDIRECT("R"&amp;MOD(S$1+ROW()-2,304)+2&amp;"C3",FALSE)</f>
        <v>0.77200000000000002</v>
      </c>
      <c r="T470" s="4" cm="1">
        <f t="array" aca="1" ref="T470" ca="1">INDIRECT("R"&amp;MOD(T$1+ROW()-2,304)+2&amp;"C3",FALSE)</f>
        <v>1.4890000000000001</v>
      </c>
      <c r="U470" s="4" cm="1">
        <f t="array" aca="1" ref="U470" ca="1">INDIRECT("R"&amp;MOD(U$1+ROW()-2,304)+2&amp;"C3",FALSE)</f>
        <v>2.0710000000000002</v>
      </c>
      <c r="V470" s="4" cm="1">
        <f t="array" aca="1" ref="V470" ca="1">INDIRECT("R"&amp;MOD(V$1+ROW()-2,304)+2&amp;"C3",FALSE)</f>
        <v>5.0000000000000001E-3</v>
      </c>
      <c r="W470" s="4" cm="1">
        <f t="array" aca="1" ref="W470" ca="1">INDIRECT("R"&amp;MOD(W$1+ROW()-2,304)+2&amp;"C3",FALSE)</f>
        <v>-0.58199999999999996</v>
      </c>
      <c r="X470" s="4" cm="1">
        <f t="array" aca="1" ref="X470" ca="1">INDIRECT("R"&amp;MOD(X$1+ROW()-2,304)+2&amp;"C3",FALSE)</f>
        <v>-0.54500000000000004</v>
      </c>
      <c r="Y470" s="4" cm="1">
        <f t="array" aca="1" ref="Y470" ca="1">INDIRECT("R"&amp;MOD(Y$1+ROW()-2,304)+2&amp;"C3",FALSE)</f>
        <v>-0.184</v>
      </c>
      <c r="Z470" s="4" cm="1">
        <f t="array" aca="1" ref="Z470" ca="1">INDIRECT("R"&amp;MOD(Z$1+ROW()-2,304)+2&amp;"C3",FALSE)</f>
        <v>-0.53800000000000003</v>
      </c>
      <c r="AA470" s="4" cm="1">
        <f t="array" aca="1" ref="AA470" ca="1">INDIRECT("R"&amp;MOD(AA$1+ROW()-2,304)+2&amp;"C3",FALSE)</f>
        <v>-0.01</v>
      </c>
      <c r="AB470" s="4" cm="1">
        <f t="array" aca="1" ref="AB470" ca="1">INDIRECT("R"&amp;MOD(AB$1+ROW()-2,304)+2&amp;"C3",FALSE)</f>
        <v>0.32500000000000001</v>
      </c>
      <c r="AC470" s="4" cm="1">
        <f t="array" aca="1" ref="AC470" ca="1">INDIRECT("R"&amp;MOD(AC$1+ROW()-2,304)+2&amp;"C3",FALSE)</f>
        <v>1.4259999999999999</v>
      </c>
      <c r="AD470" s="4" cm="1">
        <f t="array" aca="1" ref="AD470" ca="1">INDIRECT("R"&amp;MOD(AD$1+ROW()-2,304)+2&amp;"C3",FALSE)</f>
        <v>-0.32800000000000001</v>
      </c>
      <c r="AE470" s="4" cm="1">
        <f t="array" aca="1" ref="AE470" ca="1">INDIRECT("R"&amp;MOD(AE$1+ROW()-2,304)+2&amp;"C3",FALSE)</f>
        <v>1.5980000000000001</v>
      </c>
      <c r="AF470" s="4" cm="1">
        <f t="array" aca="1" ref="AF470" ca="1">INDIRECT("R"&amp;MOD(AF$1+ROW()-2,304)+2&amp;"C3",FALSE)</f>
        <v>3.335</v>
      </c>
      <c r="AG470" s="4" cm="1">
        <f t="array" aca="1" ref="AG470" ca="1">INDIRECT("R"&amp;MOD(AG$1+ROW()-2,304)+2&amp;"C3",FALSE)</f>
        <v>3.1019999999999999</v>
      </c>
      <c r="AH470" s="4" cm="1">
        <f t="array" aca="1" ref="AH470" ca="1">INDIRECT("R"&amp;MOD(AH$1+ROW()-2,304)+2&amp;"C3",FALSE)</f>
        <v>0.185</v>
      </c>
      <c r="AI470" s="4" cm="1">
        <f t="array" aca="1" ref="AI470" ca="1">INDIRECT("R"&amp;MOD(AI$1+ROW()-2,304)+2&amp;"C3",FALSE)</f>
        <v>-0.29399999999999998</v>
      </c>
      <c r="AJ470" s="4" cm="1">
        <f t="array" aca="1" ref="AJ470" ca="1">INDIRECT("R"&amp;MOD(AJ$1+ROW()-2,304)+2&amp;"C3",FALSE)</f>
        <v>-0.54100000000000004</v>
      </c>
    </row>
    <row r="471" spans="7:36" x14ac:dyDescent="0.25">
      <c r="G471" s="4" cm="1">
        <f t="array" aca="1" ref="G471" ca="1">INDIRECT("R"&amp;MOD(G$1+ROW()-2,304)+2&amp;"C3",FALSE)</f>
        <v>2.1440000000000001</v>
      </c>
      <c r="H471" s="4" cm="1">
        <f t="array" aca="1" ref="H471" ca="1">INDIRECT("R"&amp;MOD(H$1+ROW()-2,304)+2&amp;"C3",FALSE)</f>
        <v>3.78</v>
      </c>
      <c r="I471" s="4" cm="1">
        <f t="array" aca="1" ref="I471" ca="1">INDIRECT("R"&amp;MOD(I$1+ROW()-2,304)+2&amp;"C3",FALSE)</f>
        <v>-0.33</v>
      </c>
      <c r="J471" s="4" cm="1">
        <f t="array" aca="1" ref="J471" ca="1">INDIRECT("R"&amp;MOD(J$1+ROW()-2,304)+2&amp;"C3",FALSE)</f>
        <v>-0.31900000000000001</v>
      </c>
      <c r="K471" s="4" cm="1">
        <f t="array" aca="1" ref="K471" ca="1">INDIRECT("R"&amp;MOD(K$1+ROW()-2,304)+2&amp;"C3",FALSE)</f>
        <v>3.6840000000000002</v>
      </c>
      <c r="L471" s="4" cm="1">
        <f t="array" aca="1" ref="L471" ca="1">INDIRECT("R"&amp;MOD(L$1+ROW()-2,304)+2&amp;"C3",FALSE)</f>
        <v>0.71299999999999997</v>
      </c>
      <c r="M471" s="4" cm="1">
        <f t="array" aca="1" ref="M471" ca="1">INDIRECT("R"&amp;MOD(M$1+ROW()-2,304)+2&amp;"C3",FALSE)</f>
        <v>3.9710000000000001</v>
      </c>
      <c r="N471" s="4" cm="1">
        <f t="array" aca="1" ref="N471" ca="1">INDIRECT("R"&amp;MOD(N$1+ROW()-2,304)+2&amp;"C3",FALSE)</f>
        <v>2.6760000000000002</v>
      </c>
      <c r="O471" s="4" cm="1">
        <f t="array" aca="1" ref="O471" ca="1">INDIRECT("R"&amp;MOD(O$1+ROW()-2,304)+2&amp;"C3",FALSE)</f>
        <v>-0.32900000000000001</v>
      </c>
      <c r="P471" s="4" cm="1">
        <f t="array" aca="1" ref="P471" ca="1">INDIRECT("R"&amp;MOD(P$1+ROW()-2,304)+2&amp;"C3",FALSE)</f>
        <v>-5.3999999999999999E-2</v>
      </c>
      <c r="Q471" s="4" cm="1">
        <f t="array" aca="1" ref="Q471" ca="1">INDIRECT("R"&amp;MOD(Q$1+ROW()-2,304)+2&amp;"C3",FALSE)</f>
        <v>0.39500000000000002</v>
      </c>
      <c r="R471" s="4" cm="1">
        <f t="array" aca="1" ref="R471" ca="1">INDIRECT("R"&amp;MOD(R$1+ROW()-2,304)+2&amp;"C3",FALSE)</f>
        <v>4.3620000000000001</v>
      </c>
      <c r="S471" s="4" cm="1">
        <f t="array" aca="1" ref="S471" ca="1">INDIRECT("R"&amp;MOD(S$1+ROW()-2,304)+2&amp;"C3",FALSE)</f>
        <v>0.73799999999999999</v>
      </c>
      <c r="T471" s="4" cm="1">
        <f t="array" aca="1" ref="T471" ca="1">INDIRECT("R"&amp;MOD(T$1+ROW()-2,304)+2&amp;"C3",FALSE)</f>
        <v>1.5980000000000001</v>
      </c>
      <c r="U471" s="4" cm="1">
        <f t="array" aca="1" ref="U471" ca="1">INDIRECT("R"&amp;MOD(U$1+ROW()-2,304)+2&amp;"C3",FALSE)</f>
        <v>2.0289999999999999</v>
      </c>
      <c r="V471" s="4" cm="1">
        <f t="array" aca="1" ref="V471" ca="1">INDIRECT("R"&amp;MOD(V$1+ROW()-2,304)+2&amp;"C3",FALSE)</f>
        <v>-0.01</v>
      </c>
      <c r="W471" s="4" cm="1">
        <f t="array" aca="1" ref="W471" ca="1">INDIRECT("R"&amp;MOD(W$1+ROW()-2,304)+2&amp;"C3",FALSE)</f>
        <v>-0.56000000000000005</v>
      </c>
      <c r="X471" s="4" cm="1">
        <f t="array" aca="1" ref="X471" ca="1">INDIRECT("R"&amp;MOD(X$1+ROW()-2,304)+2&amp;"C3",FALSE)</f>
        <v>-0.54800000000000004</v>
      </c>
      <c r="Y471" s="4" cm="1">
        <f t="array" aca="1" ref="Y471" ca="1">INDIRECT("R"&amp;MOD(Y$1+ROW()-2,304)+2&amp;"C3",FALSE)</f>
        <v>-0.22900000000000001</v>
      </c>
      <c r="Z471" s="4" cm="1">
        <f t="array" aca="1" ref="Z471" ca="1">INDIRECT("R"&amp;MOD(Z$1+ROW()-2,304)+2&amp;"C3",FALSE)</f>
        <v>-0.54</v>
      </c>
      <c r="AA471" s="4" cm="1">
        <f t="array" aca="1" ref="AA471" ca="1">INDIRECT("R"&amp;MOD(AA$1+ROW()-2,304)+2&amp;"C3",FALSE)</f>
        <v>-1.4E-2</v>
      </c>
      <c r="AB471" s="4" cm="1">
        <f t="array" aca="1" ref="AB471" ca="1">INDIRECT("R"&amp;MOD(AB$1+ROW()-2,304)+2&amp;"C3",FALSE)</f>
        <v>0.24099999999999999</v>
      </c>
      <c r="AC471" s="4" cm="1">
        <f t="array" aca="1" ref="AC471" ca="1">INDIRECT("R"&amp;MOD(AC$1+ROW()-2,304)+2&amp;"C3",FALSE)</f>
        <v>1.222</v>
      </c>
      <c r="AD471" s="4" cm="1">
        <f t="array" aca="1" ref="AD471" ca="1">INDIRECT("R"&amp;MOD(AD$1+ROW()-2,304)+2&amp;"C3",FALSE)</f>
        <v>-0.32800000000000001</v>
      </c>
      <c r="AE471" s="4" cm="1">
        <f t="array" aca="1" ref="AE471" ca="1">INDIRECT("R"&amp;MOD(AE$1+ROW()-2,304)+2&amp;"C3",FALSE)</f>
        <v>1.552</v>
      </c>
      <c r="AF471" s="4" cm="1">
        <f t="array" aca="1" ref="AF471" ca="1">INDIRECT("R"&amp;MOD(AF$1+ROW()-2,304)+2&amp;"C3",FALSE)</f>
        <v>3.5019999999999998</v>
      </c>
      <c r="AG471" s="4" cm="1">
        <f t="array" aca="1" ref="AG471" ca="1">INDIRECT("R"&amp;MOD(AG$1+ROW()-2,304)+2&amp;"C3",FALSE)</f>
        <v>3.226</v>
      </c>
      <c r="AH471" s="4" cm="1">
        <f t="array" aca="1" ref="AH471" ca="1">INDIRECT("R"&amp;MOD(AH$1+ROW()-2,304)+2&amp;"C3",FALSE)</f>
        <v>0.20499999999999999</v>
      </c>
      <c r="AI471" s="4" cm="1">
        <f t="array" aca="1" ref="AI471" ca="1">INDIRECT("R"&amp;MOD(AI$1+ROW()-2,304)+2&amp;"C3",FALSE)</f>
        <v>-0.29799999999999999</v>
      </c>
      <c r="AJ471" s="4" cm="1">
        <f t="array" aca="1" ref="AJ471" ca="1">INDIRECT("R"&amp;MOD(AJ$1+ROW()-2,304)+2&amp;"C3",FALSE)</f>
        <v>-0.53900000000000003</v>
      </c>
    </row>
    <row r="472" spans="7:36" x14ac:dyDescent="0.25">
      <c r="G472" s="4" cm="1">
        <f t="array" aca="1" ref="G472" ca="1">INDIRECT("R"&amp;MOD(G$1+ROW()-2,304)+2&amp;"C3",FALSE)</f>
        <v>2.1589999999999998</v>
      </c>
      <c r="H472" s="4" cm="1">
        <f t="array" aca="1" ref="H472" ca="1">INDIRECT("R"&amp;MOD(H$1+ROW()-2,304)+2&amp;"C3",FALSE)</f>
        <v>3.88</v>
      </c>
      <c r="I472" s="4" cm="1">
        <f t="array" aca="1" ref="I472" ca="1">INDIRECT("R"&amp;MOD(I$1+ROW()-2,304)+2&amp;"C3",FALSE)</f>
        <v>-0.32900000000000001</v>
      </c>
      <c r="J472" s="4" cm="1">
        <f t="array" aca="1" ref="J472" ca="1">INDIRECT("R"&amp;MOD(J$1+ROW()-2,304)+2&amp;"C3",FALSE)</f>
        <v>-0.31900000000000001</v>
      </c>
      <c r="K472" s="4" cm="1">
        <f t="array" aca="1" ref="K472" ca="1">INDIRECT("R"&amp;MOD(K$1+ROW()-2,304)+2&amp;"C3",FALSE)</f>
        <v>3.7519999999999998</v>
      </c>
      <c r="L472" s="4" cm="1">
        <f t="array" aca="1" ref="L472" ca="1">INDIRECT("R"&amp;MOD(L$1+ROW()-2,304)+2&amp;"C3",FALSE)</f>
        <v>0.68</v>
      </c>
      <c r="M472" s="4" cm="1">
        <f t="array" aca="1" ref="M472" ca="1">INDIRECT("R"&amp;MOD(M$1+ROW()-2,304)+2&amp;"C3",FALSE)</f>
        <v>3.9672727272727268</v>
      </c>
      <c r="N472" s="4" cm="1">
        <f t="array" aca="1" ref="N472" ca="1">INDIRECT("R"&amp;MOD(N$1+ROW()-2,304)+2&amp;"C3",FALSE)</f>
        <v>2.6949999999999998</v>
      </c>
      <c r="O472" s="4" cm="1">
        <f t="array" aca="1" ref="O472" ca="1">INDIRECT("R"&amp;MOD(O$1+ROW()-2,304)+2&amp;"C3",FALSE)</f>
        <v>-0.33</v>
      </c>
      <c r="P472" s="4" cm="1">
        <f t="array" aca="1" ref="P472" ca="1">INDIRECT("R"&amp;MOD(P$1+ROW()-2,304)+2&amp;"C3",FALSE)</f>
        <v>-8.7999999999999995E-2</v>
      </c>
      <c r="Q472" s="4" cm="1">
        <f t="array" aca="1" ref="Q472" ca="1">INDIRECT("R"&amp;MOD(Q$1+ROW()-2,304)+2&amp;"C3",FALSE)</f>
        <v>1.0109999999999999</v>
      </c>
      <c r="R472" s="4" cm="1">
        <f t="array" aca="1" ref="R472" ca="1">INDIRECT("R"&amp;MOD(R$1+ROW()-2,304)+2&amp;"C3",FALSE)</f>
        <v>4.5960000000000001</v>
      </c>
      <c r="S472" s="4" cm="1">
        <f t="array" aca="1" ref="S472" ca="1">INDIRECT("R"&amp;MOD(S$1+ROW()-2,304)+2&amp;"C3",FALSE)</f>
        <v>0.71599999999999997</v>
      </c>
      <c r="T472" s="4" cm="1">
        <f t="array" aca="1" ref="T472" ca="1">INDIRECT("R"&amp;MOD(T$1+ROW()-2,304)+2&amp;"C3",FALSE)</f>
        <v>1.552</v>
      </c>
      <c r="U472" s="4" cm="1">
        <f t="array" aca="1" ref="U472" ca="1">INDIRECT("R"&amp;MOD(U$1+ROW()-2,304)+2&amp;"C3",FALSE)</f>
        <v>2.0489999999999999</v>
      </c>
      <c r="V472" s="4" cm="1">
        <f t="array" aca="1" ref="V472" ca="1">INDIRECT("R"&amp;MOD(V$1+ROW()-2,304)+2&amp;"C3",FALSE)</f>
        <v>-1.4E-2</v>
      </c>
      <c r="W472" s="4" cm="1">
        <f t="array" aca="1" ref="W472" ca="1">INDIRECT("R"&amp;MOD(W$1+ROW()-2,304)+2&amp;"C3",FALSE)</f>
        <v>-0.53200000000000003</v>
      </c>
      <c r="X472" s="4" cm="1">
        <f t="array" aca="1" ref="X472" ca="1">INDIRECT("R"&amp;MOD(X$1+ROW()-2,304)+2&amp;"C3",FALSE)</f>
        <v>-0.54500000000000004</v>
      </c>
      <c r="Y472" s="4" cm="1">
        <f t="array" aca="1" ref="Y472" ca="1">INDIRECT("R"&amp;MOD(Y$1+ROW()-2,304)+2&amp;"C3",FALSE)</f>
        <v>-0.249</v>
      </c>
      <c r="Z472" s="4" cm="1">
        <f t="array" aca="1" ref="Z472" ca="1">INDIRECT("R"&amp;MOD(Z$1+ROW()-2,304)+2&amp;"C3",FALSE)</f>
        <v>-0.54300000000000004</v>
      </c>
      <c r="AA472" s="4" cm="1">
        <f t="array" aca="1" ref="AA472" ca="1">INDIRECT("R"&amp;MOD(AA$1+ROW()-2,304)+2&amp;"C3",FALSE)</f>
        <v>-1.9E-2</v>
      </c>
      <c r="AB472" s="4" cm="1">
        <f t="array" aca="1" ref="AB472" ca="1">INDIRECT("R"&amp;MOD(AB$1+ROW()-2,304)+2&amp;"C3",FALSE)</f>
        <v>0.20499999999999999</v>
      </c>
      <c r="AC472" s="4" cm="1">
        <f t="array" aca="1" ref="AC472" ca="1">INDIRECT("R"&amp;MOD(AC$1+ROW()-2,304)+2&amp;"C3",FALSE)</f>
        <v>1.048</v>
      </c>
      <c r="AD472" s="4" cm="1">
        <f t="array" aca="1" ref="AD472" ca="1">INDIRECT("R"&amp;MOD(AD$1+ROW()-2,304)+2&amp;"C3",FALSE)</f>
        <v>-0.32800000000000001</v>
      </c>
      <c r="AE472" s="4" cm="1">
        <f t="array" aca="1" ref="AE472" ca="1">INDIRECT("R"&amp;MOD(AE$1+ROW()-2,304)+2&amp;"C3",FALSE)</f>
        <v>1.536</v>
      </c>
      <c r="AF472" s="4" cm="1">
        <f t="array" aca="1" ref="AF472" ca="1">INDIRECT("R"&amp;MOD(AF$1+ROW()-2,304)+2&amp;"C3",FALSE)</f>
        <v>3.597</v>
      </c>
      <c r="AG472" s="4" cm="1">
        <f t="array" aca="1" ref="AG472" ca="1">INDIRECT("R"&amp;MOD(AG$1+ROW()-2,304)+2&amp;"C3",FALSE)</f>
        <v>3.335</v>
      </c>
      <c r="AH472" s="4" cm="1">
        <f t="array" aca="1" ref="AH472" ca="1">INDIRECT("R"&amp;MOD(AH$1+ROW()-2,304)+2&amp;"C3",FALSE)</f>
        <v>0.223</v>
      </c>
      <c r="AI472" s="4" cm="1">
        <f t="array" aca="1" ref="AI472" ca="1">INDIRECT("R"&amp;MOD(AI$1+ROW()-2,304)+2&amp;"C3",FALSE)</f>
        <v>-0.30199999999999999</v>
      </c>
      <c r="AJ472" s="4" cm="1">
        <f t="array" aca="1" ref="AJ472" ca="1">INDIRECT("R"&amp;MOD(AJ$1+ROW()-2,304)+2&amp;"C3",FALSE)</f>
        <v>-0.53800000000000003</v>
      </c>
    </row>
    <row r="473" spans="7:36" x14ac:dyDescent="0.25">
      <c r="G473" s="4" cm="1">
        <f t="array" aca="1" ref="G473" ca="1">INDIRECT("R"&amp;MOD(G$1+ROW()-2,304)+2&amp;"C3",FALSE)</f>
        <v>2.149</v>
      </c>
      <c r="H473" s="4" cm="1">
        <f t="array" aca="1" ref="H473" ca="1">INDIRECT("R"&amp;MOD(H$1+ROW()-2,304)+2&amp;"C3",FALSE)</f>
        <v>3.9710000000000001</v>
      </c>
      <c r="I473" s="4" cm="1">
        <f t="array" aca="1" ref="I473" ca="1">INDIRECT("R"&amp;MOD(I$1+ROW()-2,304)+2&amp;"C3",FALSE)</f>
        <v>-0.32800000000000001</v>
      </c>
      <c r="J473" s="4" cm="1">
        <f t="array" aca="1" ref="J473" ca="1">INDIRECT("R"&amp;MOD(J$1+ROW()-2,304)+2&amp;"C3",FALSE)</f>
        <v>-0.318</v>
      </c>
      <c r="K473" s="4" cm="1">
        <f t="array" aca="1" ref="K473" ca="1">INDIRECT("R"&amp;MOD(K$1+ROW()-2,304)+2&amp;"C3",FALSE)</f>
        <v>3.8180000000000001</v>
      </c>
      <c r="L473" s="4" cm="1">
        <f t="array" aca="1" ref="L473" ca="1">INDIRECT("R"&amp;MOD(L$1+ROW()-2,304)+2&amp;"C3",FALSE)</f>
        <v>0.66200000000000003</v>
      </c>
      <c r="M473" s="4" cm="1">
        <f t="array" aca="1" ref="M473" ca="1">INDIRECT("R"&amp;MOD(M$1+ROW()-2,304)+2&amp;"C3",FALSE)</f>
        <v>3.9310526315789471</v>
      </c>
      <c r="N473" s="4" cm="1">
        <f t="array" aca="1" ref="N473" ca="1">INDIRECT("R"&amp;MOD(N$1+ROW()-2,304)+2&amp;"C3",FALSE)</f>
        <v>2.7269999999999999</v>
      </c>
      <c r="O473" s="4" cm="1">
        <f t="array" aca="1" ref="O473" ca="1">INDIRECT("R"&amp;MOD(O$1+ROW()-2,304)+2&amp;"C3",FALSE)</f>
        <v>-0.33</v>
      </c>
      <c r="P473" s="4" cm="1">
        <f t="array" aca="1" ref="P473" ca="1">INDIRECT("R"&amp;MOD(P$1+ROW()-2,304)+2&amp;"C3",FALSE)</f>
        <v>-0.126</v>
      </c>
      <c r="Q473" s="4" cm="1">
        <f t="array" aca="1" ref="Q473" ca="1">INDIRECT("R"&amp;MOD(Q$1+ROW()-2,304)+2&amp;"C3",FALSE)</f>
        <v>1.4279999999999999</v>
      </c>
      <c r="R473" s="4" cm="1">
        <f t="array" aca="1" ref="R473" ca="1">INDIRECT("R"&amp;MOD(R$1+ROW()-2,304)+2&amp;"C3",FALSE)</f>
        <v>4.7839999999999998</v>
      </c>
      <c r="S473" s="4" cm="1">
        <f t="array" aca="1" ref="S473" ca="1">INDIRECT("R"&amp;MOD(S$1+ROW()-2,304)+2&amp;"C3",FALSE)</f>
        <v>0.71299999999999997</v>
      </c>
      <c r="T473" s="4" cm="1">
        <f t="array" aca="1" ref="T473" ca="1">INDIRECT("R"&amp;MOD(T$1+ROW()-2,304)+2&amp;"C3",FALSE)</f>
        <v>1.536</v>
      </c>
      <c r="U473" s="4" cm="1">
        <f t="array" aca="1" ref="U473" ca="1">INDIRECT("R"&amp;MOD(U$1+ROW()-2,304)+2&amp;"C3",FALSE)</f>
        <v>2.0859999999999999</v>
      </c>
      <c r="V473" s="4" cm="1">
        <f t="array" aca="1" ref="V473" ca="1">INDIRECT("R"&amp;MOD(V$1+ROW()-2,304)+2&amp;"C3",FALSE)</f>
        <v>-1.9E-2</v>
      </c>
      <c r="W473" s="4" cm="1">
        <f t="array" aca="1" ref="W473" ca="1">INDIRECT("R"&amp;MOD(W$1+ROW()-2,304)+2&amp;"C3",FALSE)</f>
        <v>-0.495</v>
      </c>
      <c r="X473" s="4" cm="1">
        <f t="array" aca="1" ref="X473" ca="1">INDIRECT("R"&amp;MOD(X$1+ROW()-2,304)+2&amp;"C3",FALSE)</f>
        <v>-0.55000000000000004</v>
      </c>
      <c r="Y473" s="4" cm="1">
        <f t="array" aca="1" ref="Y473" ca="1">INDIRECT("R"&amp;MOD(Y$1+ROW()-2,304)+2&amp;"C3",FALSE)</f>
        <v>-0.25700000000000001</v>
      </c>
      <c r="Z473" s="4" cm="1">
        <f t="array" aca="1" ref="Z473" ca="1">INDIRECT("R"&amp;MOD(Z$1+ROW()-2,304)+2&amp;"C3",FALSE)</f>
        <v>-0.54500000000000004</v>
      </c>
      <c r="AA473" s="4" cm="1">
        <f t="array" aca="1" ref="AA473" ca="1">INDIRECT("R"&amp;MOD(AA$1+ROW()-2,304)+2&amp;"C3",FALSE)</f>
        <v>-2.8000000000000001E-2</v>
      </c>
      <c r="AB473" s="4" cm="1">
        <f t="array" aca="1" ref="AB473" ca="1">INDIRECT("R"&amp;MOD(AB$1+ROW()-2,304)+2&amp;"C3",FALSE)</f>
        <v>0.192</v>
      </c>
      <c r="AC473" s="4" cm="1">
        <f t="array" aca="1" ref="AC473" ca="1">INDIRECT("R"&amp;MOD(AC$1+ROW()-2,304)+2&amp;"C3",FALSE)</f>
        <v>0.85799999999999998</v>
      </c>
      <c r="AD473" s="4" cm="1">
        <f t="array" aca="1" ref="AD473" ca="1">INDIRECT("R"&amp;MOD(AD$1+ROW()-2,304)+2&amp;"C3",FALSE)</f>
        <v>-0.32500000000000001</v>
      </c>
      <c r="AE473" s="4" cm="1">
        <f t="array" aca="1" ref="AE473" ca="1">INDIRECT("R"&amp;MOD(AE$1+ROW()-2,304)+2&amp;"C3",FALSE)</f>
        <v>1.5760000000000001</v>
      </c>
      <c r="AF473" s="4" cm="1">
        <f t="array" aca="1" ref="AF473" ca="1">INDIRECT("R"&amp;MOD(AF$1+ROW()-2,304)+2&amp;"C3",FALSE)</f>
        <v>3.6840000000000002</v>
      </c>
      <c r="AG473" s="4" cm="1">
        <f t="array" aca="1" ref="AG473" ca="1">INDIRECT("R"&amp;MOD(AG$1+ROW()-2,304)+2&amp;"C3",FALSE)</f>
        <v>3.5019999999999998</v>
      </c>
      <c r="AH473" s="4" cm="1">
        <f t="array" aca="1" ref="AH473" ca="1">INDIRECT("R"&amp;MOD(AH$1+ROW()-2,304)+2&amp;"C3",FALSE)</f>
        <v>0.20599999999999999</v>
      </c>
      <c r="AI473" s="4" cm="1">
        <f t="array" aca="1" ref="AI473" ca="1">INDIRECT("R"&amp;MOD(AI$1+ROW()-2,304)+2&amp;"C3",FALSE)</f>
        <v>-0.309</v>
      </c>
      <c r="AJ473" s="4" cm="1">
        <f t="array" aca="1" ref="AJ473" ca="1">INDIRECT("R"&amp;MOD(AJ$1+ROW()-2,304)+2&amp;"C3",FALSE)</f>
        <v>-0.54</v>
      </c>
    </row>
    <row r="474" spans="7:36" x14ac:dyDescent="0.25">
      <c r="G474" s="4" cm="1">
        <f t="array" aca="1" ref="G474" ca="1">INDIRECT("R"&amp;MOD(G$1+ROW()-2,304)+2&amp;"C3",FALSE)</f>
        <v>2.089</v>
      </c>
      <c r="H474" s="4" cm="1">
        <f t="array" aca="1" ref="H474" ca="1">INDIRECT("R"&amp;MOD(H$1+ROW()-2,304)+2&amp;"C3",FALSE)</f>
        <v>3.9672727272727268</v>
      </c>
      <c r="I474" s="4" cm="1">
        <f t="array" aca="1" ref="I474" ca="1">INDIRECT("R"&amp;MOD(I$1+ROW()-2,304)+2&amp;"C3",FALSE)</f>
        <v>-0.32800000000000001</v>
      </c>
      <c r="J474" s="4" cm="1">
        <f t="array" aca="1" ref="J474" ca="1">INDIRECT("R"&amp;MOD(J$1+ROW()-2,304)+2&amp;"C3",FALSE)</f>
        <v>-0.316</v>
      </c>
      <c r="K474" s="4" cm="1">
        <f t="array" aca="1" ref="K474" ca="1">INDIRECT("R"&amp;MOD(K$1+ROW()-2,304)+2&amp;"C3",FALSE)</f>
        <v>3.891</v>
      </c>
      <c r="L474" s="4" cm="1">
        <f t="array" aca="1" ref="L474" ca="1">INDIRECT("R"&amp;MOD(L$1+ROW()-2,304)+2&amp;"C3",FALSE)</f>
        <v>0.64500000000000002</v>
      </c>
      <c r="M474" s="4" cm="1">
        <f t="array" aca="1" ref="M474" ca="1">INDIRECT("R"&amp;MOD(M$1+ROW()-2,304)+2&amp;"C3",FALSE)</f>
        <v>3.9204761904761911</v>
      </c>
      <c r="N474" s="4" cm="1">
        <f t="array" aca="1" ref="N474" ca="1">INDIRECT("R"&amp;MOD(N$1+ROW()-2,304)+2&amp;"C3",FALSE)</f>
        <v>3.3759999999999999</v>
      </c>
      <c r="O474" s="4" cm="1">
        <f t="array" aca="1" ref="O474" ca="1">INDIRECT("R"&amp;MOD(O$1+ROW()-2,304)+2&amp;"C3",FALSE)</f>
        <v>-0.32900000000000001</v>
      </c>
      <c r="P474" s="4" cm="1">
        <f t="array" aca="1" ref="P474" ca="1">INDIRECT("R"&amp;MOD(P$1+ROW()-2,304)+2&amp;"C3",FALSE)</f>
        <v>-0.14599999999999999</v>
      </c>
      <c r="Q474" s="4" cm="1">
        <f t="array" aca="1" ref="Q474" ca="1">INDIRECT("R"&amp;MOD(Q$1+ROW()-2,304)+2&amp;"C3",FALSE)</f>
        <v>1.825</v>
      </c>
      <c r="R474" s="4" cm="1">
        <f t="array" aca="1" ref="R474" ca="1">INDIRECT("R"&amp;MOD(R$1+ROW()-2,304)+2&amp;"C3",FALSE)</f>
        <v>4.8570000000000002</v>
      </c>
      <c r="S474" s="4" cm="1">
        <f t="array" aca="1" ref="S474" ca="1">INDIRECT("R"&amp;MOD(S$1+ROW()-2,304)+2&amp;"C3",FALSE)</f>
        <v>0.68</v>
      </c>
      <c r="T474" s="4" cm="1">
        <f t="array" aca="1" ref="T474" ca="1">INDIRECT("R"&amp;MOD(T$1+ROW()-2,304)+2&amp;"C3",FALSE)</f>
        <v>1.5760000000000001</v>
      </c>
      <c r="U474" s="4" cm="1">
        <f t="array" aca="1" ref="U474" ca="1">INDIRECT("R"&amp;MOD(U$1+ROW()-2,304)+2&amp;"C3",FALSE)</f>
        <v>2.113</v>
      </c>
      <c r="V474" s="4" cm="1">
        <f t="array" aca="1" ref="V474" ca="1">INDIRECT("R"&amp;MOD(V$1+ROW()-2,304)+2&amp;"C3",FALSE)</f>
        <v>-2.8000000000000001E-2</v>
      </c>
      <c r="W474" s="4" cm="1">
        <f t="array" aca="1" ref="W474" ca="1">INDIRECT("R"&amp;MOD(W$1+ROW()-2,304)+2&amp;"C3",FALSE)</f>
        <v>-0.44800000000000001</v>
      </c>
      <c r="X474" s="4" cm="1">
        <f t="array" aca="1" ref="X474" ca="1">INDIRECT("R"&amp;MOD(X$1+ROW()-2,304)+2&amp;"C3",FALSE)</f>
        <v>-0.56699999999999995</v>
      </c>
      <c r="Y474" s="4" cm="1">
        <f t="array" aca="1" ref="Y474" ca="1">INDIRECT("R"&amp;MOD(Y$1+ROW()-2,304)+2&amp;"C3",FALSE)</f>
        <v>-0.26800000000000002</v>
      </c>
      <c r="Z474" s="4" cm="1">
        <f t="array" aca="1" ref="Z474" ca="1">INDIRECT("R"&amp;MOD(Z$1+ROW()-2,304)+2&amp;"C3",FALSE)</f>
        <v>-0.54800000000000004</v>
      </c>
      <c r="AA474" s="4" cm="1">
        <f t="array" aca="1" ref="AA474" ca="1">INDIRECT("R"&amp;MOD(AA$1+ROW()-2,304)+2&amp;"C3",FALSE)</f>
        <v>-3.6999999999999998E-2</v>
      </c>
      <c r="AB474" s="4" cm="1">
        <f t="array" aca="1" ref="AB474" ca="1">INDIRECT("R"&amp;MOD(AB$1+ROW()-2,304)+2&amp;"C3",FALSE)</f>
        <v>9.7000000000000003E-2</v>
      </c>
      <c r="AC474" s="4" cm="1">
        <f t="array" aca="1" ref="AC474" ca="1">INDIRECT("R"&amp;MOD(AC$1+ROW()-2,304)+2&amp;"C3",FALSE)</f>
        <v>0.74399999999999999</v>
      </c>
      <c r="AD474" s="4" cm="1">
        <f t="array" aca="1" ref="AD474" ca="1">INDIRECT("R"&amp;MOD(AD$1+ROW()-2,304)+2&amp;"C3",FALSE)</f>
        <v>-0.32200000000000001</v>
      </c>
      <c r="AE474" s="4" cm="1">
        <f t="array" aca="1" ref="AE474" ca="1">INDIRECT("R"&amp;MOD(AE$1+ROW()-2,304)+2&amp;"C3",FALSE)</f>
        <v>1.4850000000000001</v>
      </c>
      <c r="AF474" s="4" cm="1">
        <f t="array" aca="1" ref="AF474" ca="1">INDIRECT("R"&amp;MOD(AF$1+ROW()-2,304)+2&amp;"C3",FALSE)</f>
        <v>3.7519999999999998</v>
      </c>
      <c r="AG474" s="4" cm="1">
        <f t="array" aca="1" ref="AG474" ca="1">INDIRECT("R"&amp;MOD(AG$1+ROW()-2,304)+2&amp;"C3",FALSE)</f>
        <v>3.597</v>
      </c>
      <c r="AH474" s="4" cm="1">
        <f t="array" aca="1" ref="AH474" ca="1">INDIRECT("R"&amp;MOD(AH$1+ROW()-2,304)+2&amp;"C3",FALSE)</f>
        <v>0.20899999999999999</v>
      </c>
      <c r="AI474" s="4" cm="1">
        <f t="array" aca="1" ref="AI474" ca="1">INDIRECT("R"&amp;MOD(AI$1+ROW()-2,304)+2&amp;"C3",FALSE)</f>
        <v>-0.313</v>
      </c>
      <c r="AJ474" s="4" cm="1">
        <f t="array" aca="1" ref="AJ474" ca="1">INDIRECT("R"&amp;MOD(AJ$1+ROW()-2,304)+2&amp;"C3",FALSE)</f>
        <v>-0.54300000000000004</v>
      </c>
    </row>
    <row r="475" spans="7:36" x14ac:dyDescent="0.25">
      <c r="G475" s="4" cm="1">
        <f t="array" aca="1" ref="G475" ca="1">INDIRECT("R"&amp;MOD(G$1+ROW()-2,304)+2&amp;"C3",FALSE)</f>
        <v>2.0710000000000002</v>
      </c>
      <c r="H475" s="4" cm="1">
        <f t="array" aca="1" ref="H475" ca="1">INDIRECT("R"&amp;MOD(H$1+ROW()-2,304)+2&amp;"C3",FALSE)</f>
        <v>3.9310526315789471</v>
      </c>
      <c r="I475" s="4" cm="1">
        <f t="array" aca="1" ref="I475" ca="1">INDIRECT("R"&amp;MOD(I$1+ROW()-2,304)+2&amp;"C3",FALSE)</f>
        <v>-0.32800000000000001</v>
      </c>
      <c r="J475" s="4" cm="1">
        <f t="array" aca="1" ref="J475" ca="1">INDIRECT("R"&amp;MOD(J$1+ROW()-2,304)+2&amp;"C3",FALSE)</f>
        <v>-0.312</v>
      </c>
      <c r="K475" s="4" cm="1">
        <f t="array" aca="1" ref="K475" ca="1">INDIRECT("R"&amp;MOD(K$1+ROW()-2,304)+2&amp;"C3",FALSE)</f>
        <v>3.9750000000000001</v>
      </c>
      <c r="L475" s="4" cm="1">
        <f t="array" aca="1" ref="L475" ca="1">INDIRECT("R"&amp;MOD(L$1+ROW()-2,304)+2&amp;"C3",FALSE)</f>
        <v>0.64500000000000002</v>
      </c>
      <c r="M475" s="4" cm="1">
        <f t="array" aca="1" ref="M475" ca="1">INDIRECT("R"&amp;MOD(M$1+ROW()-2,304)+2&amp;"C3",FALSE)</f>
        <v>3.9200000000000008</v>
      </c>
      <c r="N475" s="4" cm="1">
        <f t="array" aca="1" ref="N475" ca="1">INDIRECT("R"&amp;MOD(N$1+ROW()-2,304)+2&amp;"C3",FALSE)</f>
        <v>3.468</v>
      </c>
      <c r="O475" s="4" cm="1">
        <f t="array" aca="1" ref="O475" ca="1">INDIRECT("R"&amp;MOD(O$1+ROW()-2,304)+2&amp;"C3",FALSE)</f>
        <v>-0.32900000000000001</v>
      </c>
      <c r="P475" s="4" cm="1">
        <f t="array" aca="1" ref="P475" ca="1">INDIRECT("R"&amp;MOD(P$1+ROW()-2,304)+2&amp;"C3",FALSE)</f>
        <v>-0.184</v>
      </c>
      <c r="Q475" s="4" cm="1">
        <f t="array" aca="1" ref="Q475" ca="1">INDIRECT("R"&amp;MOD(Q$1+ROW()-2,304)+2&amp;"C3",FALSE)</f>
        <v>2.0630000000000002</v>
      </c>
      <c r="R475" s="4" cm="1">
        <f t="array" aca="1" ref="R475" ca="1">INDIRECT("R"&amp;MOD(R$1+ROW()-2,304)+2&amp;"C3",FALSE)</f>
        <v>4.9409999999999998</v>
      </c>
      <c r="S475" s="4" cm="1">
        <f t="array" aca="1" ref="S475" ca="1">INDIRECT("R"&amp;MOD(S$1+ROW()-2,304)+2&amp;"C3",FALSE)</f>
        <v>0.66200000000000003</v>
      </c>
      <c r="T475" s="4" cm="1">
        <f t="array" aca="1" ref="T475" ca="1">INDIRECT("R"&amp;MOD(T$1+ROW()-2,304)+2&amp;"C3",FALSE)</f>
        <v>1.4850000000000001</v>
      </c>
      <c r="U475" s="4" cm="1">
        <f t="array" aca="1" ref="U475" ca="1">INDIRECT("R"&amp;MOD(U$1+ROW()-2,304)+2&amp;"C3",FALSE)</f>
        <v>2.1160000000000001</v>
      </c>
      <c r="V475" s="4" cm="1">
        <f t="array" aca="1" ref="V475" ca="1">INDIRECT("R"&amp;MOD(V$1+ROW()-2,304)+2&amp;"C3",FALSE)</f>
        <v>-3.6999999999999998E-2</v>
      </c>
      <c r="W475" s="4" cm="1">
        <f t="array" aca="1" ref="W475" ca="1">INDIRECT("R"&amp;MOD(W$1+ROW()-2,304)+2&amp;"C3",FALSE)</f>
        <v>-0.38600000000000001</v>
      </c>
      <c r="X475" s="4" cm="1">
        <f t="array" aca="1" ref="X475" ca="1">INDIRECT("R"&amp;MOD(X$1+ROW()-2,304)+2&amp;"C3",FALSE)</f>
        <v>-0.58199999999999996</v>
      </c>
      <c r="Y475" s="4" cm="1">
        <f t="array" aca="1" ref="Y475" ca="1">INDIRECT("R"&amp;MOD(Y$1+ROW()-2,304)+2&amp;"C3",FALSE)</f>
        <v>-0.29399999999999998</v>
      </c>
      <c r="Z475" s="4" cm="1">
        <f t="array" aca="1" ref="Z475" ca="1">INDIRECT("R"&amp;MOD(Z$1+ROW()-2,304)+2&amp;"C3",FALSE)</f>
        <v>-0.54500000000000004</v>
      </c>
      <c r="AA475" s="4" cm="1">
        <f t="array" aca="1" ref="AA475" ca="1">INDIRECT("R"&amp;MOD(AA$1+ROW()-2,304)+2&amp;"C3",FALSE)</f>
        <v>-5.3999999999999999E-2</v>
      </c>
      <c r="AB475" s="4" cm="1">
        <f t="array" aca="1" ref="AB475" ca="1">INDIRECT("R"&amp;MOD(AB$1+ROW()-2,304)+2&amp;"C3",FALSE)</f>
        <v>8.3000000000000004E-2</v>
      </c>
      <c r="AC475" s="4" cm="1">
        <f t="array" aca="1" ref="AC475" ca="1">INDIRECT("R"&amp;MOD(AC$1+ROW()-2,304)+2&amp;"C3",FALSE)</f>
        <v>0.68500000000000005</v>
      </c>
      <c r="AD475" s="4" cm="1">
        <f t="array" aca="1" ref="AD475" ca="1">INDIRECT("R"&amp;MOD(AD$1+ROW()-2,304)+2&amp;"C3",FALSE)</f>
        <v>-0.32100000000000001</v>
      </c>
      <c r="AE475" s="4" cm="1">
        <f t="array" aca="1" ref="AE475" ca="1">INDIRECT("R"&amp;MOD(AE$1+ROW()-2,304)+2&amp;"C3",FALSE)</f>
        <v>1.4259999999999999</v>
      </c>
      <c r="AF475" s="4" cm="1">
        <f t="array" aca="1" ref="AF475" ca="1">INDIRECT("R"&amp;MOD(AF$1+ROW()-2,304)+2&amp;"C3",FALSE)</f>
        <v>3.8180000000000001</v>
      </c>
      <c r="AG475" s="4" cm="1">
        <f t="array" aca="1" ref="AG475" ca="1">INDIRECT("R"&amp;MOD(AG$1+ROW()-2,304)+2&amp;"C3",FALSE)</f>
        <v>3.6840000000000002</v>
      </c>
      <c r="AH475" s="4" cm="1">
        <f t="array" aca="1" ref="AH475" ca="1">INDIRECT("R"&amp;MOD(AH$1+ROW()-2,304)+2&amp;"C3",FALSE)</f>
        <v>0.20100000000000001</v>
      </c>
      <c r="AI475" s="4" cm="1">
        <f t="array" aca="1" ref="AI475" ca="1">INDIRECT("R"&amp;MOD(AI$1+ROW()-2,304)+2&amp;"C3",FALSE)</f>
        <v>-0.316</v>
      </c>
      <c r="AJ475" s="4" cm="1">
        <f t="array" aca="1" ref="AJ475" ca="1">INDIRECT("R"&amp;MOD(AJ$1+ROW()-2,304)+2&amp;"C3",FALSE)</f>
        <v>-0.54500000000000004</v>
      </c>
    </row>
    <row r="476" spans="7:36" x14ac:dyDescent="0.25">
      <c r="G476" s="4" cm="1">
        <f t="array" aca="1" ref="G476" ca="1">INDIRECT("R"&amp;MOD(G$1+ROW()-2,304)+2&amp;"C3",FALSE)</f>
        <v>2.0289999999999999</v>
      </c>
      <c r="H476" s="4" cm="1">
        <f t="array" aca="1" ref="H476" ca="1">INDIRECT("R"&amp;MOD(H$1+ROW()-2,304)+2&amp;"C3",FALSE)</f>
        <v>3.9204761904761911</v>
      </c>
      <c r="I476" s="4" cm="1">
        <f t="array" aca="1" ref="I476" ca="1">INDIRECT("R"&amp;MOD(I$1+ROW()-2,304)+2&amp;"C3",FALSE)</f>
        <v>-0.32800000000000001</v>
      </c>
      <c r="J476" s="4" cm="1">
        <f t="array" aca="1" ref="J476" ca="1">INDIRECT("R"&amp;MOD(J$1+ROW()-2,304)+2&amp;"C3",FALSE)</f>
        <v>-0.308</v>
      </c>
      <c r="K476" s="4" cm="1">
        <f t="array" aca="1" ref="K476" ca="1">INDIRECT("R"&amp;MOD(K$1+ROW()-2,304)+2&amp;"C3",FALSE)</f>
        <v>4.0709999999999997</v>
      </c>
      <c r="L476" s="4" cm="1">
        <f t="array" aca="1" ref="L476" ca="1">INDIRECT("R"&amp;MOD(L$1+ROW()-2,304)+2&amp;"C3",FALSE)</f>
        <v>0.68700000000000006</v>
      </c>
      <c r="M476" s="4" cm="1">
        <f t="array" aca="1" ref="M476" ca="1">INDIRECT("R"&amp;MOD(M$1+ROW()-2,304)+2&amp;"C3",FALSE)</f>
        <v>3.9195000000000007</v>
      </c>
      <c r="N476" s="4" cm="1">
        <f t="array" aca="1" ref="N476" ca="1">INDIRECT("R"&amp;MOD(N$1+ROW()-2,304)+2&amp;"C3",FALSE)</f>
        <v>3.4460000000000002</v>
      </c>
      <c r="O476" s="4" cm="1">
        <f t="array" aca="1" ref="O476" ca="1">INDIRECT("R"&amp;MOD(O$1+ROW()-2,304)+2&amp;"C3",FALSE)</f>
        <v>-0.33</v>
      </c>
      <c r="P476" s="4" cm="1">
        <f t="array" aca="1" ref="P476" ca="1">INDIRECT("R"&amp;MOD(P$1+ROW()-2,304)+2&amp;"C3",FALSE)</f>
        <v>-0.22900000000000001</v>
      </c>
      <c r="Q476" s="4" cm="1">
        <f t="array" aca="1" ref="Q476" ca="1">INDIRECT("R"&amp;MOD(Q$1+ROW()-2,304)+2&amp;"C3",FALSE)</f>
        <v>2.3450000000000002</v>
      </c>
      <c r="R476" s="4" cm="1">
        <f t="array" aca="1" ref="R476" ca="1">INDIRECT("R"&amp;MOD(R$1+ROW()-2,304)+2&amp;"C3",FALSE)</f>
        <v>4.9610000000000003</v>
      </c>
      <c r="S476" s="4" cm="1">
        <f t="array" aca="1" ref="S476" ca="1">INDIRECT("R"&amp;MOD(S$1+ROW()-2,304)+2&amp;"C3",FALSE)</f>
        <v>0.64500000000000002</v>
      </c>
      <c r="T476" s="4" cm="1">
        <f t="array" aca="1" ref="T476" ca="1">INDIRECT("R"&amp;MOD(T$1+ROW()-2,304)+2&amp;"C3",FALSE)</f>
        <v>1.4259999999999999</v>
      </c>
      <c r="U476" s="4" cm="1">
        <f t="array" aca="1" ref="U476" ca="1">INDIRECT("R"&amp;MOD(U$1+ROW()-2,304)+2&amp;"C3",FALSE)</f>
        <v>2.1139999999999999</v>
      </c>
      <c r="V476" s="4" cm="1">
        <f t="array" aca="1" ref="V476" ca="1">INDIRECT("R"&amp;MOD(V$1+ROW()-2,304)+2&amp;"C3",FALSE)</f>
        <v>-5.3999999999999999E-2</v>
      </c>
      <c r="W476" s="4" cm="1">
        <f t="array" aca="1" ref="W476" ca="1">INDIRECT("R"&amp;MOD(W$1+ROW()-2,304)+2&amp;"C3",FALSE)</f>
        <v>-0.23899999999999999</v>
      </c>
      <c r="X476" s="4" cm="1">
        <f t="array" aca="1" ref="X476" ca="1">INDIRECT("R"&amp;MOD(X$1+ROW()-2,304)+2&amp;"C3",FALSE)</f>
        <v>-0.56000000000000005</v>
      </c>
      <c r="Y476" s="4" cm="1">
        <f t="array" aca="1" ref="Y476" ca="1">INDIRECT("R"&amp;MOD(Y$1+ROW()-2,304)+2&amp;"C3",FALSE)</f>
        <v>-0.29799999999999999</v>
      </c>
      <c r="Z476" s="4" cm="1">
        <f t="array" aca="1" ref="Z476" ca="1">INDIRECT("R"&amp;MOD(Z$1+ROW()-2,304)+2&amp;"C3",FALSE)</f>
        <v>-0.55000000000000004</v>
      </c>
      <c r="AA476" s="4" cm="1">
        <f t="array" aca="1" ref="AA476" ca="1">INDIRECT("R"&amp;MOD(AA$1+ROW()-2,304)+2&amp;"C3",FALSE)</f>
        <v>-8.7999999999999995E-2</v>
      </c>
      <c r="AB476" s="4" cm="1">
        <f t="array" aca="1" ref="AB476" ca="1">INDIRECT("R"&amp;MOD(AB$1+ROW()-2,304)+2&amp;"C3",FALSE)</f>
        <v>8.1000000000000003E-2</v>
      </c>
      <c r="AC476" s="4" cm="1">
        <f t="array" aca="1" ref="AC476" ca="1">INDIRECT("R"&amp;MOD(AC$1+ROW()-2,304)+2&amp;"C3",FALSE)</f>
        <v>0.65900000000000003</v>
      </c>
      <c r="AD476" s="4" cm="1">
        <f t="array" aca="1" ref="AD476" ca="1">INDIRECT("R"&amp;MOD(AD$1+ROW()-2,304)+2&amp;"C3",FALSE)</f>
        <v>-0.31900000000000001</v>
      </c>
      <c r="AE476" s="4" cm="1">
        <f t="array" aca="1" ref="AE476" ca="1">INDIRECT("R"&amp;MOD(AE$1+ROW()-2,304)+2&amp;"C3",FALSE)</f>
        <v>1.222</v>
      </c>
      <c r="AF476" s="4" cm="1">
        <f t="array" aca="1" ref="AF476" ca="1">INDIRECT("R"&amp;MOD(AF$1+ROW()-2,304)+2&amp;"C3",FALSE)</f>
        <v>3.891</v>
      </c>
      <c r="AG476" s="4" cm="1">
        <f t="array" aca="1" ref="AG476" ca="1">INDIRECT("R"&amp;MOD(AG$1+ROW()-2,304)+2&amp;"C3",FALSE)</f>
        <v>3.7519999999999998</v>
      </c>
      <c r="AH476" s="4" cm="1">
        <f t="array" aca="1" ref="AH476" ca="1">INDIRECT("R"&amp;MOD(AH$1+ROW()-2,304)+2&amp;"C3",FALSE)</f>
        <v>0.21</v>
      </c>
      <c r="AI476" s="4" cm="1">
        <f t="array" aca="1" ref="AI476" ca="1">INDIRECT("R"&amp;MOD(AI$1+ROW()-2,304)+2&amp;"C3",FALSE)</f>
        <v>-0.32600000000000001</v>
      </c>
      <c r="AJ476" s="4" cm="1">
        <f t="array" aca="1" ref="AJ476" ca="1">INDIRECT("R"&amp;MOD(AJ$1+ROW()-2,304)+2&amp;"C3",FALSE)</f>
        <v>-0.54800000000000004</v>
      </c>
    </row>
    <row r="477" spans="7:36" x14ac:dyDescent="0.25">
      <c r="G477" s="4" cm="1">
        <f t="array" aca="1" ref="G477" ca="1">INDIRECT("R"&amp;MOD(G$1+ROW()-2,304)+2&amp;"C3",FALSE)</f>
        <v>2.0489999999999999</v>
      </c>
      <c r="H477" s="4" cm="1">
        <f t="array" aca="1" ref="H477" ca="1">INDIRECT("R"&amp;MOD(H$1+ROW()-2,304)+2&amp;"C3",FALSE)</f>
        <v>3.9200000000000008</v>
      </c>
      <c r="I477" s="4" cm="1">
        <f t="array" aca="1" ref="I477" ca="1">INDIRECT("R"&amp;MOD(I$1+ROW()-2,304)+2&amp;"C3",FALSE)</f>
        <v>-0.32800000000000001</v>
      </c>
      <c r="J477" s="4" cm="1">
        <f t="array" aca="1" ref="J477" ca="1">INDIRECT("R"&amp;MOD(J$1+ROW()-2,304)+2&amp;"C3",FALSE)</f>
        <v>-0.308</v>
      </c>
      <c r="K477" s="4" cm="1">
        <f t="array" aca="1" ref="K477" ca="1">INDIRECT("R"&amp;MOD(K$1+ROW()-2,304)+2&amp;"C3",FALSE)</f>
        <v>4.1479999999999997</v>
      </c>
      <c r="L477" s="4" cm="1">
        <f t="array" aca="1" ref="L477" ca="1">INDIRECT("R"&amp;MOD(L$1+ROW()-2,304)+2&amp;"C3",FALSE)</f>
        <v>0.72799999999999998</v>
      </c>
      <c r="M477" s="4" cm="1">
        <f t="array" aca="1" ref="M477" ca="1">INDIRECT("R"&amp;MOD(M$1+ROW()-2,304)+2&amp;"C3",FALSE)</f>
        <v>3.8958333333333339</v>
      </c>
      <c r="N477" s="4" cm="1">
        <f t="array" aca="1" ref="N477" ca="1">INDIRECT("R"&amp;MOD(N$1+ROW()-2,304)+2&amp;"C3",FALSE)</f>
        <v>3.343</v>
      </c>
      <c r="O477" s="4" cm="1">
        <f t="array" aca="1" ref="O477" ca="1">INDIRECT("R"&amp;MOD(O$1+ROW()-2,304)+2&amp;"C3",FALSE)</f>
        <v>-0.32900000000000001</v>
      </c>
      <c r="P477" s="4" cm="1">
        <f t="array" aca="1" ref="P477" ca="1">INDIRECT("R"&amp;MOD(P$1+ROW()-2,304)+2&amp;"C3",FALSE)</f>
        <v>-0.249</v>
      </c>
      <c r="Q477" s="4" cm="1">
        <f t="array" aca="1" ref="Q477" ca="1">INDIRECT("R"&amp;MOD(Q$1+ROW()-2,304)+2&amp;"C3",FALSE)</f>
        <v>2.64</v>
      </c>
      <c r="R477" s="4" cm="1">
        <f t="array" aca="1" ref="R477" ca="1">INDIRECT("R"&amp;MOD(R$1+ROW()-2,304)+2&amp;"C3",FALSE)</f>
        <v>4.9649999999999999</v>
      </c>
      <c r="S477" s="4" cm="1">
        <f t="array" aca="1" ref="S477" ca="1">INDIRECT("R"&amp;MOD(S$1+ROW()-2,304)+2&amp;"C3",FALSE)</f>
        <v>0.64500000000000002</v>
      </c>
      <c r="T477" s="4" cm="1">
        <f t="array" aca="1" ref="T477" ca="1">INDIRECT("R"&amp;MOD(T$1+ROW()-2,304)+2&amp;"C3",FALSE)</f>
        <v>1.222</v>
      </c>
      <c r="U477" s="4" cm="1">
        <f t="array" aca="1" ref="U477" ca="1">INDIRECT("R"&amp;MOD(U$1+ROW()-2,304)+2&amp;"C3",FALSE)</f>
        <v>2.1190000000000002</v>
      </c>
      <c r="V477" s="4" cm="1">
        <f t="array" aca="1" ref="V477" ca="1">INDIRECT("R"&amp;MOD(V$1+ROW()-2,304)+2&amp;"C3",FALSE)</f>
        <v>-8.7999999999999995E-2</v>
      </c>
      <c r="W477" s="4" cm="1">
        <f t="array" aca="1" ref="W477" ca="1">INDIRECT("R"&amp;MOD(W$1+ROW()-2,304)+2&amp;"C3",FALSE)</f>
        <v>3.6999999999999998E-2</v>
      </c>
      <c r="X477" s="4" cm="1">
        <f t="array" aca="1" ref="X477" ca="1">INDIRECT("R"&amp;MOD(X$1+ROW()-2,304)+2&amp;"C3",FALSE)</f>
        <v>-0.53200000000000003</v>
      </c>
      <c r="Y477" s="4" cm="1">
        <f t="array" aca="1" ref="Y477" ca="1">INDIRECT("R"&amp;MOD(Y$1+ROW()-2,304)+2&amp;"C3",FALSE)</f>
        <v>-0.30199999999999999</v>
      </c>
      <c r="Z477" s="4" cm="1">
        <f t="array" aca="1" ref="Z477" ca="1">INDIRECT("R"&amp;MOD(Z$1+ROW()-2,304)+2&amp;"C3",FALSE)</f>
        <v>-0.56699999999999995</v>
      </c>
      <c r="AA477" s="4" cm="1">
        <f t="array" aca="1" ref="AA477" ca="1">INDIRECT("R"&amp;MOD(AA$1+ROW()-2,304)+2&amp;"C3",FALSE)</f>
        <v>-0.126</v>
      </c>
      <c r="AB477" s="4" cm="1">
        <f t="array" aca="1" ref="AB477" ca="1">INDIRECT("R"&amp;MOD(AB$1+ROW()-2,304)+2&amp;"C3",FALSE)</f>
        <v>8.1000000000000003E-2</v>
      </c>
      <c r="AC477" s="4" cm="1">
        <f t="array" aca="1" ref="AC477" ca="1">INDIRECT("R"&amp;MOD(AC$1+ROW()-2,304)+2&amp;"C3",FALSE)</f>
        <v>0.497</v>
      </c>
      <c r="AD477" s="4" cm="1">
        <f t="array" aca="1" ref="AD477" ca="1">INDIRECT("R"&amp;MOD(AD$1+ROW()-2,304)+2&amp;"C3",FALSE)</f>
        <v>-0.31900000000000001</v>
      </c>
      <c r="AE477" s="4" cm="1">
        <f t="array" aca="1" ref="AE477" ca="1">INDIRECT("R"&amp;MOD(AE$1+ROW()-2,304)+2&amp;"C3",FALSE)</f>
        <v>1.048</v>
      </c>
      <c r="AF477" s="4" cm="1">
        <f t="array" aca="1" ref="AF477" ca="1">INDIRECT("R"&amp;MOD(AF$1+ROW()-2,304)+2&amp;"C3",FALSE)</f>
        <v>3.9750000000000001</v>
      </c>
      <c r="AG477" s="4" cm="1">
        <f t="array" aca="1" ref="AG477" ca="1">INDIRECT("R"&amp;MOD(AG$1+ROW()-2,304)+2&amp;"C3",FALSE)</f>
        <v>3.8180000000000001</v>
      </c>
      <c r="AH477" s="4" cm="1">
        <f t="array" aca="1" ref="AH477" ca="1">INDIRECT("R"&amp;MOD(AH$1+ROW()-2,304)+2&amp;"C3",FALSE)</f>
        <v>0.221</v>
      </c>
      <c r="AI477" s="4" cm="1">
        <f t="array" aca="1" ref="AI477" ca="1">INDIRECT("R"&amp;MOD(AI$1+ROW()-2,304)+2&amp;"C3",FALSE)</f>
        <v>-0.32900000000000001</v>
      </c>
      <c r="AJ477" s="4" cm="1">
        <f t="array" aca="1" ref="AJ477" ca="1">INDIRECT("R"&amp;MOD(AJ$1+ROW()-2,304)+2&amp;"C3",FALSE)</f>
        <v>-0.54500000000000004</v>
      </c>
    </row>
    <row r="478" spans="7:36" x14ac:dyDescent="0.25">
      <c r="G478" s="4" cm="1">
        <f t="array" aca="1" ref="G478" ca="1">INDIRECT("R"&amp;MOD(G$1+ROW()-2,304)+2&amp;"C3",FALSE)</f>
        <v>2.0859999999999999</v>
      </c>
      <c r="H478" s="4" cm="1">
        <f t="array" aca="1" ref="H478" ca="1">INDIRECT("R"&amp;MOD(H$1+ROW()-2,304)+2&amp;"C3",FALSE)</f>
        <v>3.9195000000000007</v>
      </c>
      <c r="I478" s="4" cm="1">
        <f t="array" aca="1" ref="I478" ca="1">INDIRECT("R"&amp;MOD(I$1+ROW()-2,304)+2&amp;"C3",FALSE)</f>
        <v>-0.32500000000000001</v>
      </c>
      <c r="J478" s="4" cm="1">
        <f t="array" aca="1" ref="J478" ca="1">INDIRECT("R"&amp;MOD(J$1+ROW()-2,304)+2&amp;"C3",FALSE)</f>
        <v>-0.309</v>
      </c>
      <c r="K478" s="4" cm="1">
        <f t="array" aca="1" ref="K478" ca="1">INDIRECT("R"&amp;MOD(K$1+ROW()-2,304)+2&amp;"C3",FALSE)</f>
        <v>4.2160000000000002</v>
      </c>
      <c r="L478" s="4" cm="1">
        <f t="array" aca="1" ref="L478" ca="1">INDIRECT("R"&amp;MOD(L$1+ROW()-2,304)+2&amp;"C3",FALSE)</f>
        <v>0.84899999999999998</v>
      </c>
      <c r="M478" s="4" cm="1">
        <f t="array" aca="1" ref="M478" ca="1">INDIRECT("R"&amp;MOD(M$1+ROW()-2,304)+2&amp;"C3",FALSE)</f>
        <v>3.137</v>
      </c>
      <c r="N478" s="4" cm="1">
        <f t="array" aca="1" ref="N478" ca="1">INDIRECT("R"&amp;MOD(N$1+ROW()-2,304)+2&amp;"C3",FALSE)</f>
        <v>3.5369999999999999</v>
      </c>
      <c r="O478" s="4" cm="1">
        <f t="array" aca="1" ref="O478" ca="1">INDIRECT("R"&amp;MOD(O$1+ROW()-2,304)+2&amp;"C3",FALSE)</f>
        <v>-0.32800000000000001</v>
      </c>
      <c r="P478" s="4" cm="1">
        <f t="array" aca="1" ref="P478" ca="1">INDIRECT("R"&amp;MOD(P$1+ROW()-2,304)+2&amp;"C3",FALSE)</f>
        <v>-0.25700000000000001</v>
      </c>
      <c r="Q478" s="4" cm="1">
        <f t="array" aca="1" ref="Q478" ca="1">INDIRECT("R"&amp;MOD(Q$1+ROW()-2,304)+2&amp;"C3",FALSE)</f>
        <v>2.9180000000000001</v>
      </c>
      <c r="R478" s="4" cm="1">
        <f t="array" aca="1" ref="R478" ca="1">INDIRECT("R"&amp;MOD(R$1+ROW()-2,304)+2&amp;"C3",FALSE)</f>
        <v>5.0190000000000001</v>
      </c>
      <c r="S478" s="4" cm="1">
        <f t="array" aca="1" ref="S478" ca="1">INDIRECT("R"&amp;MOD(S$1+ROW()-2,304)+2&amp;"C3",FALSE)</f>
        <v>0.68700000000000006</v>
      </c>
      <c r="T478" s="4" cm="1">
        <f t="array" aca="1" ref="T478" ca="1">INDIRECT("R"&amp;MOD(T$1+ROW()-2,304)+2&amp;"C3",FALSE)</f>
        <v>1.048</v>
      </c>
      <c r="U478" s="4" cm="1">
        <f t="array" aca="1" ref="U478" ca="1">INDIRECT("R"&amp;MOD(U$1+ROW()-2,304)+2&amp;"C3",FALSE)</f>
        <v>2.1469999999999998</v>
      </c>
      <c r="V478" s="4" cm="1">
        <f t="array" aca="1" ref="V478" ca="1">INDIRECT("R"&amp;MOD(V$1+ROW()-2,304)+2&amp;"C3",FALSE)</f>
        <v>-0.126</v>
      </c>
      <c r="W478" s="4" cm="1">
        <f t="array" aca="1" ref="W478" ca="1">INDIRECT("R"&amp;MOD(W$1+ROW()-2,304)+2&amp;"C3",FALSE)</f>
        <v>0.39500000000000002</v>
      </c>
      <c r="X478" s="4" cm="1">
        <f t="array" aca="1" ref="X478" ca="1">INDIRECT("R"&amp;MOD(X$1+ROW()-2,304)+2&amp;"C3",FALSE)</f>
        <v>-0.495</v>
      </c>
      <c r="Y478" s="4" cm="1">
        <f t="array" aca="1" ref="Y478" ca="1">INDIRECT("R"&amp;MOD(Y$1+ROW()-2,304)+2&amp;"C3",FALSE)</f>
        <v>-0.309</v>
      </c>
      <c r="Z478" s="4" cm="1">
        <f t="array" aca="1" ref="Z478" ca="1">INDIRECT("R"&amp;MOD(Z$1+ROW()-2,304)+2&amp;"C3",FALSE)</f>
        <v>-0.58199999999999996</v>
      </c>
      <c r="AA478" s="4" cm="1">
        <f t="array" aca="1" ref="AA478" ca="1">INDIRECT("R"&amp;MOD(AA$1+ROW()-2,304)+2&amp;"C3",FALSE)</f>
        <v>-0.14599999999999999</v>
      </c>
      <c r="AB478" s="4" cm="1">
        <f t="array" aca="1" ref="AB478" ca="1">INDIRECT("R"&amp;MOD(AB$1+ROW()-2,304)+2&amp;"C3",FALSE)</f>
        <v>6.3E-2</v>
      </c>
      <c r="AC478" s="4" cm="1">
        <f t="array" aca="1" ref="AC478" ca="1">INDIRECT("R"&amp;MOD(AC$1+ROW()-2,304)+2&amp;"C3",FALSE)</f>
        <v>0.33200000000000002</v>
      </c>
      <c r="AD478" s="4" cm="1">
        <f t="array" aca="1" ref="AD478" ca="1">INDIRECT("R"&amp;MOD(AD$1+ROW()-2,304)+2&amp;"C3",FALSE)</f>
        <v>-0.318</v>
      </c>
      <c r="AE478" s="4" cm="1">
        <f t="array" aca="1" ref="AE478" ca="1">INDIRECT("R"&amp;MOD(AE$1+ROW()-2,304)+2&amp;"C3",FALSE)</f>
        <v>0.85799999999999998</v>
      </c>
      <c r="AF478" s="4" cm="1">
        <f t="array" aca="1" ref="AF478" ca="1">INDIRECT("R"&amp;MOD(AF$1+ROW()-2,304)+2&amp;"C3",FALSE)</f>
        <v>4.0709999999999997</v>
      </c>
      <c r="AG478" s="4" cm="1">
        <f t="array" aca="1" ref="AG478" ca="1">INDIRECT("R"&amp;MOD(AG$1+ROW()-2,304)+2&amp;"C3",FALSE)</f>
        <v>3.891</v>
      </c>
      <c r="AH478" s="4" cm="1">
        <f t="array" aca="1" ref="AH478" ca="1">INDIRECT("R"&amp;MOD(AH$1+ROW()-2,304)+2&amp;"C3",FALSE)</f>
        <v>0.22600000000000001</v>
      </c>
      <c r="AI478" s="4" cm="1">
        <f t="array" aca="1" ref="AI478" ca="1">INDIRECT("R"&amp;MOD(AI$1+ROW()-2,304)+2&amp;"C3",FALSE)</f>
        <v>-0.33</v>
      </c>
      <c r="AJ478" s="4" cm="1">
        <f t="array" aca="1" ref="AJ478" ca="1">INDIRECT("R"&amp;MOD(AJ$1+ROW()-2,304)+2&amp;"C3",FALSE)</f>
        <v>-0.55000000000000004</v>
      </c>
    </row>
    <row r="479" spans="7:36" x14ac:dyDescent="0.25">
      <c r="G479" s="4" cm="1">
        <f t="array" aca="1" ref="G479" ca="1">INDIRECT("R"&amp;MOD(G$1+ROW()-2,304)+2&amp;"C3",FALSE)</f>
        <v>2.113</v>
      </c>
      <c r="H479" s="4" cm="1">
        <f t="array" aca="1" ref="H479" ca="1">INDIRECT("R"&amp;MOD(H$1+ROW()-2,304)+2&amp;"C3",FALSE)</f>
        <v>3.8958333333333339</v>
      </c>
      <c r="I479" s="4" cm="1">
        <f t="array" aca="1" ref="I479" ca="1">INDIRECT("R"&amp;MOD(I$1+ROW()-2,304)+2&amp;"C3",FALSE)</f>
        <v>-0.32200000000000001</v>
      </c>
      <c r="J479" s="4" cm="1">
        <f t="array" aca="1" ref="J479" ca="1">INDIRECT("R"&amp;MOD(J$1+ROW()-2,304)+2&amp;"C3",FALSE)</f>
        <v>-0.31</v>
      </c>
      <c r="K479" s="4" cm="1">
        <f t="array" aca="1" ref="K479" ca="1">INDIRECT("R"&amp;MOD(K$1+ROW()-2,304)+2&amp;"C3",FALSE)</f>
        <v>4.5439999999999996</v>
      </c>
      <c r="L479" s="4" cm="1">
        <f t="array" aca="1" ref="L479" ca="1">INDIRECT("R"&amp;MOD(L$1+ROW()-2,304)+2&amp;"C3",FALSE)</f>
        <v>0.89600000000000002</v>
      </c>
      <c r="M479" s="4" cm="1">
        <f t="array" aca="1" ref="M479" ca="1">INDIRECT("R"&amp;MOD(M$1+ROW()-2,304)+2&amp;"C3",FALSE)</f>
        <v>3.093</v>
      </c>
      <c r="N479" s="4" cm="1">
        <f t="array" aca="1" ref="N479" ca="1">INDIRECT("R"&amp;MOD(N$1+ROW()-2,304)+2&amp;"C3",FALSE)</f>
        <v>3.7469999999999999</v>
      </c>
      <c r="O479" s="4" cm="1">
        <f t="array" aca="1" ref="O479" ca="1">INDIRECT("R"&amp;MOD(O$1+ROW()-2,304)+2&amp;"C3",FALSE)</f>
        <v>-0.32800000000000001</v>
      </c>
      <c r="P479" s="4" cm="1">
        <f t="array" aca="1" ref="P479" ca="1">INDIRECT("R"&amp;MOD(P$1+ROW()-2,304)+2&amp;"C3",FALSE)</f>
        <v>-0.26800000000000002</v>
      </c>
      <c r="Q479" s="4" cm="1">
        <f t="array" aca="1" ref="Q479" ca="1">INDIRECT("R"&amp;MOD(Q$1+ROW()-2,304)+2&amp;"C3",FALSE)</f>
        <v>3.1789999999999998</v>
      </c>
      <c r="R479" s="4" cm="1">
        <f t="array" aca="1" ref="R479" ca="1">INDIRECT("R"&amp;MOD(R$1+ROW()-2,304)+2&amp;"C3",FALSE)</f>
        <v>5.1130000000000004</v>
      </c>
      <c r="S479" s="4" cm="1">
        <f t="array" aca="1" ref="S479" ca="1">INDIRECT("R"&amp;MOD(S$1+ROW()-2,304)+2&amp;"C3",FALSE)</f>
        <v>0.72799999999999998</v>
      </c>
      <c r="T479" s="4" cm="1">
        <f t="array" aca="1" ref="T479" ca="1">INDIRECT("R"&amp;MOD(T$1+ROW()-2,304)+2&amp;"C3",FALSE)</f>
        <v>0.85799999999999998</v>
      </c>
      <c r="U479" s="4" cm="1">
        <f t="array" aca="1" ref="U479" ca="1">INDIRECT("R"&amp;MOD(U$1+ROW()-2,304)+2&amp;"C3",FALSE)</f>
        <v>2.17</v>
      </c>
      <c r="V479" s="4" cm="1">
        <f t="array" aca="1" ref="V479" ca="1">INDIRECT("R"&amp;MOD(V$1+ROW()-2,304)+2&amp;"C3",FALSE)</f>
        <v>-0.14599999999999999</v>
      </c>
      <c r="W479" s="4" cm="1">
        <f t="array" aca="1" ref="W479" ca="1">INDIRECT("R"&amp;MOD(W$1+ROW()-2,304)+2&amp;"C3",FALSE)</f>
        <v>1.0109999999999999</v>
      </c>
      <c r="X479" s="4" cm="1">
        <f t="array" aca="1" ref="X479" ca="1">INDIRECT("R"&amp;MOD(X$1+ROW()-2,304)+2&amp;"C3",FALSE)</f>
        <v>-0.44800000000000001</v>
      </c>
      <c r="Y479" s="4" cm="1">
        <f t="array" aca="1" ref="Y479" ca="1">INDIRECT("R"&amp;MOD(Y$1+ROW()-2,304)+2&amp;"C3",FALSE)</f>
        <v>-0.313</v>
      </c>
      <c r="Z479" s="4" cm="1">
        <f t="array" aca="1" ref="Z479" ca="1">INDIRECT("R"&amp;MOD(Z$1+ROW()-2,304)+2&amp;"C3",FALSE)</f>
        <v>-0.56000000000000005</v>
      </c>
      <c r="AA479" s="4" cm="1">
        <f t="array" aca="1" ref="AA479" ca="1">INDIRECT("R"&amp;MOD(AA$1+ROW()-2,304)+2&amp;"C3",FALSE)</f>
        <v>-0.184</v>
      </c>
      <c r="AB479" s="4" cm="1">
        <f t="array" aca="1" ref="AB479" ca="1">INDIRECT("R"&amp;MOD(AB$1+ROW()-2,304)+2&amp;"C3",FALSE)</f>
        <v>4.8000000000000001E-2</v>
      </c>
      <c r="AC479" s="4" cm="1">
        <f t="array" aca="1" ref="AC479" ca="1">INDIRECT("R"&amp;MOD(AC$1+ROW()-2,304)+2&amp;"C3",FALSE)</f>
        <v>0.246</v>
      </c>
      <c r="AD479" s="4" cm="1">
        <f t="array" aca="1" ref="AD479" ca="1">INDIRECT("R"&amp;MOD(AD$1+ROW()-2,304)+2&amp;"C3",FALSE)</f>
        <v>-0.316</v>
      </c>
      <c r="AE479" s="4" cm="1">
        <f t="array" aca="1" ref="AE479" ca="1">INDIRECT("R"&amp;MOD(AE$1+ROW()-2,304)+2&amp;"C3",FALSE)</f>
        <v>0.74399999999999999</v>
      </c>
      <c r="AF479" s="4" cm="1">
        <f t="array" aca="1" ref="AF479" ca="1">INDIRECT("R"&amp;MOD(AF$1+ROW()-2,304)+2&amp;"C3",FALSE)</f>
        <v>4.1479999999999997</v>
      </c>
      <c r="AG479" s="4" cm="1">
        <f t="array" aca="1" ref="AG479" ca="1">INDIRECT("R"&amp;MOD(AG$1+ROW()-2,304)+2&amp;"C3",FALSE)</f>
        <v>3.9750000000000001</v>
      </c>
      <c r="AH479" s="4" cm="1">
        <f t="array" aca="1" ref="AH479" ca="1">INDIRECT("R"&amp;MOD(AH$1+ROW()-2,304)+2&amp;"C3",FALSE)</f>
        <v>0.223</v>
      </c>
      <c r="AI479" s="4" cm="1">
        <f t="array" aca="1" ref="AI479" ca="1">INDIRECT("R"&amp;MOD(AI$1+ROW()-2,304)+2&amp;"C3",FALSE)</f>
        <v>-0.33</v>
      </c>
      <c r="AJ479" s="4" cm="1">
        <f t="array" aca="1" ref="AJ479" ca="1">INDIRECT("R"&amp;MOD(AJ$1+ROW()-2,304)+2&amp;"C3",FALSE)</f>
        <v>-0.56699999999999995</v>
      </c>
    </row>
    <row r="480" spans="7:36" x14ac:dyDescent="0.25">
      <c r="G480" s="4" cm="1">
        <f t="array" aca="1" ref="G480" ca="1">INDIRECT("R"&amp;MOD(G$1+ROW()-2,304)+2&amp;"C3",FALSE)</f>
        <v>2.1160000000000001</v>
      </c>
      <c r="H480" s="4" cm="1">
        <f t="array" aca="1" ref="H480" ca="1">INDIRECT("R"&amp;MOD(H$1+ROW()-2,304)+2&amp;"C3",FALSE)</f>
        <v>3.137</v>
      </c>
      <c r="I480" s="4" cm="1">
        <f t="array" aca="1" ref="I480" ca="1">INDIRECT("R"&amp;MOD(I$1+ROW()-2,304)+2&amp;"C3",FALSE)</f>
        <v>-0.32100000000000001</v>
      </c>
      <c r="J480" s="4" cm="1">
        <f t="array" aca="1" ref="J480" ca="1">INDIRECT("R"&amp;MOD(J$1+ROW()-2,304)+2&amp;"C3",FALSE)</f>
        <v>-0.312</v>
      </c>
      <c r="K480" s="4" cm="1">
        <f t="array" aca="1" ref="K480" ca="1">INDIRECT("R"&amp;MOD(K$1+ROW()-2,304)+2&amp;"C3",FALSE)</f>
        <v>4.742</v>
      </c>
      <c r="L480" s="4" cm="1">
        <f t="array" aca="1" ref="L480" ca="1">INDIRECT("R"&amp;MOD(L$1+ROW()-2,304)+2&amp;"C3",FALSE)</f>
        <v>0.88</v>
      </c>
      <c r="M480" s="4" cm="1">
        <f t="array" aca="1" ref="M480" ca="1">INDIRECT("R"&amp;MOD(M$1+ROW()-2,304)+2&amp;"C3",FALSE)</f>
        <v>3.0470000000000002</v>
      </c>
      <c r="N480" s="4" cm="1">
        <f t="array" aca="1" ref="N480" ca="1">INDIRECT("R"&amp;MOD(N$1+ROW()-2,304)+2&amp;"C3",FALSE)</f>
        <v>3.9249999999999998</v>
      </c>
      <c r="O480" s="4" cm="1">
        <f t="array" aca="1" ref="O480" ca="1">INDIRECT("R"&amp;MOD(O$1+ROW()-2,304)+2&amp;"C3",FALSE)</f>
        <v>-0.32800000000000001</v>
      </c>
      <c r="P480" s="4" cm="1">
        <f t="array" aca="1" ref="P480" ca="1">INDIRECT("R"&amp;MOD(P$1+ROW()-2,304)+2&amp;"C3",FALSE)</f>
        <v>-0.29399999999999998</v>
      </c>
      <c r="Q480" s="4" cm="1">
        <f t="array" aca="1" ref="Q480" ca="1">INDIRECT("R"&amp;MOD(Q$1+ROW()-2,304)+2&amp;"C3",FALSE)</f>
        <v>3.3719999999999999</v>
      </c>
      <c r="R480" s="4" cm="1">
        <f t="array" aca="1" ref="R480" ca="1">INDIRECT("R"&amp;MOD(R$1+ROW()-2,304)+2&amp;"C3",FALSE)</f>
        <v>4.2380000000000004</v>
      </c>
      <c r="S480" s="4" cm="1">
        <f t="array" aca="1" ref="S480" ca="1">INDIRECT("R"&amp;MOD(S$1+ROW()-2,304)+2&amp;"C3",FALSE)</f>
        <v>0.84899999999999998</v>
      </c>
      <c r="T480" s="4" cm="1">
        <f t="array" aca="1" ref="T480" ca="1">INDIRECT("R"&amp;MOD(T$1+ROW()-2,304)+2&amp;"C3",FALSE)</f>
        <v>0.74399999999999999</v>
      </c>
      <c r="U480" s="4" cm="1">
        <f t="array" aca="1" ref="U480" ca="1">INDIRECT("R"&amp;MOD(U$1+ROW()-2,304)+2&amp;"C3",FALSE)</f>
        <v>2.173</v>
      </c>
      <c r="V480" s="4" cm="1">
        <f t="array" aca="1" ref="V480" ca="1">INDIRECT("R"&amp;MOD(V$1+ROW()-2,304)+2&amp;"C3",FALSE)</f>
        <v>-0.184</v>
      </c>
      <c r="W480" s="4" cm="1">
        <f t="array" aca="1" ref="W480" ca="1">INDIRECT("R"&amp;MOD(W$1+ROW()-2,304)+2&amp;"C3",FALSE)</f>
        <v>1.4279999999999999</v>
      </c>
      <c r="X480" s="4" cm="1">
        <f t="array" aca="1" ref="X480" ca="1">INDIRECT("R"&amp;MOD(X$1+ROW()-2,304)+2&amp;"C3",FALSE)</f>
        <v>-0.38600000000000001</v>
      </c>
      <c r="Y480" s="4" cm="1">
        <f t="array" aca="1" ref="Y480" ca="1">INDIRECT("R"&amp;MOD(Y$1+ROW()-2,304)+2&amp;"C3",FALSE)</f>
        <v>-0.316</v>
      </c>
      <c r="Z480" s="4" cm="1">
        <f t="array" aca="1" ref="Z480" ca="1">INDIRECT("R"&amp;MOD(Z$1+ROW()-2,304)+2&amp;"C3",FALSE)</f>
        <v>-0.53200000000000003</v>
      </c>
      <c r="AA480" s="4" cm="1">
        <f t="array" aca="1" ref="AA480" ca="1">INDIRECT("R"&amp;MOD(AA$1+ROW()-2,304)+2&amp;"C3",FALSE)</f>
        <v>-0.22900000000000001</v>
      </c>
      <c r="AB480" s="4" cm="1">
        <f t="array" aca="1" ref="AB480" ca="1">INDIRECT("R"&amp;MOD(AB$1+ROW()-2,304)+2&amp;"C3",FALSE)</f>
        <v>2.7E-2</v>
      </c>
      <c r="AC480" s="4" cm="1">
        <f t="array" aca="1" ref="AC480" ca="1">INDIRECT("R"&amp;MOD(AC$1+ROW()-2,304)+2&amp;"C3",FALSE)</f>
        <v>0.20799999999999999</v>
      </c>
      <c r="AD480" s="4" cm="1">
        <f t="array" aca="1" ref="AD480" ca="1">INDIRECT("R"&amp;MOD(AD$1+ROW()-2,304)+2&amp;"C3",FALSE)</f>
        <v>-0.312</v>
      </c>
      <c r="AE480" s="4" cm="1">
        <f t="array" aca="1" ref="AE480" ca="1">INDIRECT("R"&amp;MOD(AE$1+ROW()-2,304)+2&amp;"C3",FALSE)</f>
        <v>0.68500000000000005</v>
      </c>
      <c r="AF480" s="4" cm="1">
        <f t="array" aca="1" ref="AF480" ca="1">INDIRECT("R"&amp;MOD(AF$1+ROW()-2,304)+2&amp;"C3",FALSE)</f>
        <v>4.2160000000000002</v>
      </c>
      <c r="AG480" s="4" cm="1">
        <f t="array" aca="1" ref="AG480" ca="1">INDIRECT("R"&amp;MOD(AG$1+ROW()-2,304)+2&amp;"C3",FALSE)</f>
        <v>4.0709999999999997</v>
      </c>
      <c r="AH480" s="4" cm="1">
        <f t="array" aca="1" ref="AH480" ca="1">INDIRECT("R"&amp;MOD(AH$1+ROW()-2,304)+2&amp;"C3",FALSE)</f>
        <v>0.22600000000000001</v>
      </c>
      <c r="AI480" s="4" cm="1">
        <f t="array" aca="1" ref="AI480" ca="1">INDIRECT("R"&amp;MOD(AI$1+ROW()-2,304)+2&amp;"C3",FALSE)</f>
        <v>-0.32900000000000001</v>
      </c>
      <c r="AJ480" s="4" cm="1">
        <f t="array" aca="1" ref="AJ480" ca="1">INDIRECT("R"&amp;MOD(AJ$1+ROW()-2,304)+2&amp;"C3",FALSE)</f>
        <v>-0.58199999999999996</v>
      </c>
    </row>
    <row r="481" spans="7:36" x14ac:dyDescent="0.25">
      <c r="G481" s="4" cm="1">
        <f t="array" aca="1" ref="G481" ca="1">INDIRECT("R"&amp;MOD(G$1+ROW()-2,304)+2&amp;"C3",FALSE)</f>
        <v>2.1139999999999999</v>
      </c>
      <c r="H481" s="4" cm="1">
        <f t="array" aca="1" ref="H481" ca="1">INDIRECT("R"&amp;MOD(H$1+ROW()-2,304)+2&amp;"C3",FALSE)</f>
        <v>3.093</v>
      </c>
      <c r="I481" s="4" cm="1">
        <f t="array" aca="1" ref="I481" ca="1">INDIRECT("R"&amp;MOD(I$1+ROW()-2,304)+2&amp;"C3",FALSE)</f>
        <v>-0.31900000000000001</v>
      </c>
      <c r="J481" s="4" cm="1">
        <f t="array" aca="1" ref="J481" ca="1">INDIRECT("R"&amp;MOD(J$1+ROW()-2,304)+2&amp;"C3",FALSE)</f>
        <v>-0.32900000000000001</v>
      </c>
      <c r="K481" s="4" cm="1">
        <f t="array" aca="1" ref="K481" ca="1">INDIRECT("R"&amp;MOD(K$1+ROW()-2,304)+2&amp;"C3",FALSE)</f>
        <v>4.6870000000000003</v>
      </c>
      <c r="L481" s="4" cm="1">
        <f t="array" aca="1" ref="L481" ca="1">INDIRECT("R"&amp;MOD(L$1+ROW()-2,304)+2&amp;"C3",FALSE)</f>
        <v>0.998</v>
      </c>
      <c r="M481" s="4" cm="1">
        <f t="array" aca="1" ref="M481" ca="1">INDIRECT("R"&amp;MOD(M$1+ROW()-2,304)+2&amp;"C3",FALSE)</f>
        <v>2.6960000000000002</v>
      </c>
      <c r="N481" s="4" cm="1">
        <f t="array" aca="1" ref="N481" ca="1">INDIRECT("R"&amp;MOD(N$1+ROW()-2,304)+2&amp;"C3",FALSE)</f>
        <v>4.3620000000000001</v>
      </c>
      <c r="O481" s="4" cm="1">
        <f t="array" aca="1" ref="O481" ca="1">INDIRECT("R"&amp;MOD(O$1+ROW()-2,304)+2&amp;"C3",FALSE)</f>
        <v>-0.32800000000000001</v>
      </c>
      <c r="P481" s="4" cm="1">
        <f t="array" aca="1" ref="P481" ca="1">INDIRECT("R"&amp;MOD(P$1+ROW()-2,304)+2&amp;"C3",FALSE)</f>
        <v>-0.29799999999999999</v>
      </c>
      <c r="Q481" s="4" cm="1">
        <f t="array" aca="1" ref="Q481" ca="1">INDIRECT("R"&amp;MOD(Q$1+ROW()-2,304)+2&amp;"C3",FALSE)</f>
        <v>3.536</v>
      </c>
      <c r="R481" s="4" cm="1">
        <f t="array" aca="1" ref="R481" ca="1">INDIRECT("R"&amp;MOD(R$1+ROW()-2,304)+2&amp;"C3",FALSE)</f>
        <v>3.2930000000000001</v>
      </c>
      <c r="S481" s="4" cm="1">
        <f t="array" aca="1" ref="S481" ca="1">INDIRECT("R"&amp;MOD(S$1+ROW()-2,304)+2&amp;"C3",FALSE)</f>
        <v>0.89600000000000002</v>
      </c>
      <c r="T481" s="4" cm="1">
        <f t="array" aca="1" ref="T481" ca="1">INDIRECT("R"&amp;MOD(T$1+ROW()-2,304)+2&amp;"C3",FALSE)</f>
        <v>0.68500000000000005</v>
      </c>
      <c r="U481" s="4" cm="1">
        <f t="array" aca="1" ref="U481" ca="1">INDIRECT("R"&amp;MOD(U$1+ROW()-2,304)+2&amp;"C3",FALSE)</f>
        <v>2.145</v>
      </c>
      <c r="V481" s="4" cm="1">
        <f t="array" aca="1" ref="V481" ca="1">INDIRECT("R"&amp;MOD(V$1+ROW()-2,304)+2&amp;"C3",FALSE)</f>
        <v>-0.22900000000000001</v>
      </c>
      <c r="W481" s="4" cm="1">
        <f t="array" aca="1" ref="W481" ca="1">INDIRECT("R"&amp;MOD(W$1+ROW()-2,304)+2&amp;"C3",FALSE)</f>
        <v>1.825</v>
      </c>
      <c r="X481" s="4" cm="1">
        <f t="array" aca="1" ref="X481" ca="1">INDIRECT("R"&amp;MOD(X$1+ROW()-2,304)+2&amp;"C3",FALSE)</f>
        <v>-0.23899999999999999</v>
      </c>
      <c r="Y481" s="4" cm="1">
        <f t="array" aca="1" ref="Y481" ca="1">INDIRECT("R"&amp;MOD(Y$1+ROW()-2,304)+2&amp;"C3",FALSE)</f>
        <v>-0.32600000000000001</v>
      </c>
      <c r="Z481" s="4" cm="1">
        <f t="array" aca="1" ref="Z481" ca="1">INDIRECT("R"&amp;MOD(Z$1+ROW()-2,304)+2&amp;"C3",FALSE)</f>
        <v>-0.495</v>
      </c>
      <c r="AA481" s="4" cm="1">
        <f t="array" aca="1" ref="AA481" ca="1">INDIRECT("R"&amp;MOD(AA$1+ROW()-2,304)+2&amp;"C3",FALSE)</f>
        <v>-0.249</v>
      </c>
      <c r="AB481" s="4" cm="1">
        <f t="array" aca="1" ref="AB481" ca="1">INDIRECT("R"&amp;MOD(AB$1+ROW()-2,304)+2&amp;"C3",FALSE)</f>
        <v>5.0000000000000001E-3</v>
      </c>
      <c r="AC481" s="4" cm="1">
        <f t="array" aca="1" ref="AC481" ca="1">INDIRECT("R"&amp;MOD(AC$1+ROW()-2,304)+2&amp;"C3",FALSE)</f>
        <v>0.192</v>
      </c>
      <c r="AD481" s="4" cm="1">
        <f t="array" aca="1" ref="AD481" ca="1">INDIRECT("R"&amp;MOD(AD$1+ROW()-2,304)+2&amp;"C3",FALSE)</f>
        <v>-0.308</v>
      </c>
      <c r="AE481" s="4" cm="1">
        <f t="array" aca="1" ref="AE481" ca="1">INDIRECT("R"&amp;MOD(AE$1+ROW()-2,304)+2&amp;"C3",FALSE)</f>
        <v>0.65900000000000003</v>
      </c>
      <c r="AF481" s="4" cm="1">
        <f t="array" aca="1" ref="AF481" ca="1">INDIRECT("R"&amp;MOD(AF$1+ROW()-2,304)+2&amp;"C3",FALSE)</f>
        <v>4.5439999999999996</v>
      </c>
      <c r="AG481" s="4" cm="1">
        <f t="array" aca="1" ref="AG481" ca="1">INDIRECT("R"&amp;MOD(AG$1+ROW()-2,304)+2&amp;"C3",FALSE)</f>
        <v>4.1479999999999997</v>
      </c>
      <c r="AH481" s="4" cm="1">
        <f t="array" aca="1" ref="AH481" ca="1">INDIRECT("R"&amp;MOD(AH$1+ROW()-2,304)+2&amp;"C3",FALSE)</f>
        <v>0.223</v>
      </c>
      <c r="AI481" s="4" cm="1">
        <f t="array" aca="1" ref="AI481" ca="1">INDIRECT("R"&amp;MOD(AI$1+ROW()-2,304)+2&amp;"C3",FALSE)</f>
        <v>-0.33</v>
      </c>
      <c r="AJ481" s="4" cm="1">
        <f t="array" aca="1" ref="AJ481" ca="1">INDIRECT("R"&amp;MOD(AJ$1+ROW()-2,304)+2&amp;"C3",FALSE)</f>
        <v>-0.56000000000000005</v>
      </c>
    </row>
    <row r="482" spans="7:36" x14ac:dyDescent="0.25">
      <c r="G482" s="4" cm="1">
        <f t="array" aca="1" ref="G482" ca="1">INDIRECT("R"&amp;MOD(G$1+ROW()-2,304)+2&amp;"C3",FALSE)</f>
        <v>2.1190000000000002</v>
      </c>
      <c r="H482" s="4" cm="1">
        <f t="array" aca="1" ref="H482" ca="1">INDIRECT("R"&amp;MOD(H$1+ROW()-2,304)+2&amp;"C3",FALSE)</f>
        <v>3.0470000000000002</v>
      </c>
      <c r="I482" s="4" cm="1">
        <f t="array" aca="1" ref="I482" ca="1">INDIRECT("R"&amp;MOD(I$1+ROW()-2,304)+2&amp;"C3",FALSE)</f>
        <v>-0.31900000000000001</v>
      </c>
      <c r="J482" s="4" cm="1">
        <f t="array" aca="1" ref="J482" ca="1">INDIRECT("R"&amp;MOD(J$1+ROW()-2,304)+2&amp;"C3",FALSE)</f>
        <v>-0.36499999999999999</v>
      </c>
      <c r="K482" s="4" cm="1">
        <f t="array" aca="1" ref="K482" ca="1">INDIRECT("R"&amp;MOD(K$1+ROW()-2,304)+2&amp;"C3",FALSE)</f>
        <v>4.6390000000000002</v>
      </c>
      <c r="L482" s="4" cm="1">
        <f t="array" aca="1" ref="L482" ca="1">INDIRECT("R"&amp;MOD(L$1+ROW()-2,304)+2&amp;"C3",FALSE)</f>
        <v>1.042</v>
      </c>
      <c r="M482" s="4" cm="1">
        <f t="array" aca="1" ref="M482" ca="1">INDIRECT("R"&amp;MOD(M$1+ROW()-2,304)+2&amp;"C3",FALSE)</f>
        <v>2.5790000000000002</v>
      </c>
      <c r="N482" s="4" cm="1">
        <f t="array" aca="1" ref="N482" ca="1">INDIRECT("R"&amp;MOD(N$1+ROW()-2,304)+2&amp;"C3",FALSE)</f>
        <v>4.5019999999999998</v>
      </c>
      <c r="O482" s="4" cm="1">
        <f t="array" aca="1" ref="O482" ca="1">INDIRECT("R"&amp;MOD(O$1+ROW()-2,304)+2&amp;"C3",FALSE)</f>
        <v>-0.32800000000000001</v>
      </c>
      <c r="P482" s="4" cm="1">
        <f t="array" aca="1" ref="P482" ca="1">INDIRECT("R"&amp;MOD(P$1+ROW()-2,304)+2&amp;"C3",FALSE)</f>
        <v>-0.30199999999999999</v>
      </c>
      <c r="Q482" s="4" cm="1">
        <f t="array" aca="1" ref="Q482" ca="1">INDIRECT("R"&amp;MOD(Q$1+ROW()-2,304)+2&amp;"C3",FALSE)</f>
        <v>3.6720000000000002</v>
      </c>
      <c r="R482" s="4" cm="1">
        <f t="array" aca="1" ref="R482" ca="1">INDIRECT("R"&amp;MOD(R$1+ROW()-2,304)+2&amp;"C3",FALSE)</f>
        <v>2.4569999999999999</v>
      </c>
      <c r="S482" s="4" cm="1">
        <f t="array" aca="1" ref="S482" ca="1">INDIRECT("R"&amp;MOD(S$1+ROW()-2,304)+2&amp;"C3",FALSE)</f>
        <v>0.88</v>
      </c>
      <c r="T482" s="4" cm="1">
        <f t="array" aca="1" ref="T482" ca="1">INDIRECT("R"&amp;MOD(T$1+ROW()-2,304)+2&amp;"C3",FALSE)</f>
        <v>0.65900000000000003</v>
      </c>
      <c r="U482" s="4" cm="1">
        <f t="array" aca="1" ref="U482" ca="1">INDIRECT("R"&amp;MOD(U$1+ROW()-2,304)+2&amp;"C3",FALSE)</f>
        <v>2.1379999999999999</v>
      </c>
      <c r="V482" s="4" cm="1">
        <f t="array" aca="1" ref="V482" ca="1">INDIRECT("R"&amp;MOD(V$1+ROW()-2,304)+2&amp;"C3",FALSE)</f>
        <v>-0.249</v>
      </c>
      <c r="W482" s="4" cm="1">
        <f t="array" aca="1" ref="W482" ca="1">INDIRECT("R"&amp;MOD(W$1+ROW()-2,304)+2&amp;"C3",FALSE)</f>
        <v>2.0630000000000002</v>
      </c>
      <c r="X482" s="4" cm="1">
        <f t="array" aca="1" ref="X482" ca="1">INDIRECT("R"&amp;MOD(X$1+ROW()-2,304)+2&amp;"C3",FALSE)</f>
        <v>3.6999999999999998E-2</v>
      </c>
      <c r="Y482" s="4" cm="1">
        <f t="array" aca="1" ref="Y482" ca="1">INDIRECT("R"&amp;MOD(Y$1+ROW()-2,304)+2&amp;"C3",FALSE)</f>
        <v>-0.32900000000000001</v>
      </c>
      <c r="Z482" s="4" cm="1">
        <f t="array" aca="1" ref="Z482" ca="1">INDIRECT("R"&amp;MOD(Z$1+ROW()-2,304)+2&amp;"C3",FALSE)</f>
        <v>-0.44800000000000001</v>
      </c>
      <c r="AA482" s="4" cm="1">
        <f t="array" aca="1" ref="AA482" ca="1">INDIRECT("R"&amp;MOD(AA$1+ROW()-2,304)+2&amp;"C3",FALSE)</f>
        <v>-0.25700000000000001</v>
      </c>
      <c r="AB482" s="4" cm="1">
        <f t="array" aca="1" ref="AB482" ca="1">INDIRECT("R"&amp;MOD(AB$1+ROW()-2,304)+2&amp;"C3",FALSE)</f>
        <v>-0.01</v>
      </c>
      <c r="AC482" s="4" cm="1">
        <f t="array" aca="1" ref="AC482" ca="1">INDIRECT("R"&amp;MOD(AC$1+ROW()-2,304)+2&amp;"C3",FALSE)</f>
        <v>0.185</v>
      </c>
      <c r="AD482" s="4" cm="1">
        <f t="array" aca="1" ref="AD482" ca="1">INDIRECT("R"&amp;MOD(AD$1+ROW()-2,304)+2&amp;"C3",FALSE)</f>
        <v>-0.308</v>
      </c>
      <c r="AE482" s="4" cm="1">
        <f t="array" aca="1" ref="AE482" ca="1">INDIRECT("R"&amp;MOD(AE$1+ROW()-2,304)+2&amp;"C3",FALSE)</f>
        <v>0.497</v>
      </c>
      <c r="AF482" s="4" cm="1">
        <f t="array" aca="1" ref="AF482" ca="1">INDIRECT("R"&amp;MOD(AF$1+ROW()-2,304)+2&amp;"C3",FALSE)</f>
        <v>4.742</v>
      </c>
      <c r="AG482" s="4" cm="1">
        <f t="array" aca="1" ref="AG482" ca="1">INDIRECT("R"&amp;MOD(AG$1+ROW()-2,304)+2&amp;"C3",FALSE)</f>
        <v>4.2160000000000002</v>
      </c>
      <c r="AH482" s="4" cm="1">
        <f t="array" aca="1" ref="AH482" ca="1">INDIRECT("R"&amp;MOD(AH$1+ROW()-2,304)+2&amp;"C3",FALSE)</f>
        <v>0.27200000000000002</v>
      </c>
      <c r="AI482" s="4" cm="1">
        <f t="array" aca="1" ref="AI482" ca="1">INDIRECT("R"&amp;MOD(AI$1+ROW()-2,304)+2&amp;"C3",FALSE)</f>
        <v>-0.33</v>
      </c>
      <c r="AJ482" s="4" cm="1">
        <f t="array" aca="1" ref="AJ482" ca="1">INDIRECT("R"&amp;MOD(AJ$1+ROW()-2,304)+2&amp;"C3",FALSE)</f>
        <v>-0.53200000000000003</v>
      </c>
    </row>
    <row r="483" spans="7:36" x14ac:dyDescent="0.25">
      <c r="G483" s="4" cm="1">
        <f t="array" aca="1" ref="G483" ca="1">INDIRECT("R"&amp;MOD(G$1+ROW()-2,304)+2&amp;"C3",FALSE)</f>
        <v>2.1469999999999998</v>
      </c>
      <c r="H483" s="4" cm="1">
        <f t="array" aca="1" ref="H483" ca="1">INDIRECT("R"&amp;MOD(H$1+ROW()-2,304)+2&amp;"C3",FALSE)</f>
        <v>2.6960000000000002</v>
      </c>
      <c r="I483" s="4" cm="1">
        <f t="array" aca="1" ref="I483" ca="1">INDIRECT("R"&amp;MOD(I$1+ROW()-2,304)+2&amp;"C3",FALSE)</f>
        <v>-0.318</v>
      </c>
      <c r="J483" s="4" cm="1">
        <f t="array" aca="1" ref="J483" ca="1">INDIRECT("R"&amp;MOD(J$1+ROW()-2,304)+2&amp;"C3",FALSE)</f>
        <v>-0.40799999999999997</v>
      </c>
      <c r="K483" s="4" cm="1">
        <f t="array" aca="1" ref="K483" ca="1">INDIRECT("R"&amp;MOD(K$1+ROW()-2,304)+2&amp;"C3",FALSE)</f>
        <v>4.8479999999999999</v>
      </c>
      <c r="L483" s="4" cm="1">
        <f t="array" aca="1" ref="L483" ca="1">INDIRECT("R"&amp;MOD(L$1+ROW()-2,304)+2&amp;"C3",FALSE)</f>
        <v>1.022</v>
      </c>
      <c r="M483" s="4" cm="1">
        <f t="array" aca="1" ref="M483" ca="1">INDIRECT("R"&amp;MOD(M$1+ROW()-2,304)+2&amp;"C3",FALSE)</f>
        <v>2.6269999999999998</v>
      </c>
      <c r="N483" s="4" cm="1">
        <f t="array" aca="1" ref="N483" ca="1">INDIRECT("R"&amp;MOD(N$1+ROW()-2,304)+2&amp;"C3",FALSE)</f>
        <v>4.5830000000000002</v>
      </c>
      <c r="O483" s="4" cm="1">
        <f t="array" aca="1" ref="O483" ca="1">INDIRECT("R"&amp;MOD(O$1+ROW()-2,304)+2&amp;"C3",FALSE)</f>
        <v>-0.32500000000000001</v>
      </c>
      <c r="P483" s="4" cm="1">
        <f t="array" aca="1" ref="P483" ca="1">INDIRECT("R"&amp;MOD(P$1+ROW()-2,304)+2&amp;"C3",FALSE)</f>
        <v>-0.309</v>
      </c>
      <c r="Q483" s="4" cm="1">
        <f t="array" aca="1" ref="Q483" ca="1">INDIRECT("R"&amp;MOD(Q$1+ROW()-2,304)+2&amp;"C3",FALSE)</f>
        <v>3.78</v>
      </c>
      <c r="R483" s="4" cm="1">
        <f t="array" aca="1" ref="R483" ca="1">INDIRECT("R"&amp;MOD(R$1+ROW()-2,304)+2&amp;"C3",FALSE)</f>
        <v>1.9430000000000001</v>
      </c>
      <c r="S483" s="4" cm="1">
        <f t="array" aca="1" ref="S483" ca="1">INDIRECT("R"&amp;MOD(S$1+ROW()-2,304)+2&amp;"C3",FALSE)</f>
        <v>0.998</v>
      </c>
      <c r="T483" s="4" cm="1">
        <f t="array" aca="1" ref="T483" ca="1">INDIRECT("R"&amp;MOD(T$1+ROW()-2,304)+2&amp;"C3",FALSE)</f>
        <v>0.497</v>
      </c>
      <c r="U483" s="4" cm="1">
        <f t="array" aca="1" ref="U483" ca="1">INDIRECT("R"&amp;MOD(U$1+ROW()-2,304)+2&amp;"C3",FALSE)</f>
        <v>2.137</v>
      </c>
      <c r="V483" s="4" cm="1">
        <f t="array" aca="1" ref="V483" ca="1">INDIRECT("R"&amp;MOD(V$1+ROW()-2,304)+2&amp;"C3",FALSE)</f>
        <v>-0.25700000000000001</v>
      </c>
      <c r="W483" s="4" cm="1">
        <f t="array" aca="1" ref="W483" ca="1">INDIRECT("R"&amp;MOD(W$1+ROW()-2,304)+2&amp;"C3",FALSE)</f>
        <v>2.3450000000000002</v>
      </c>
      <c r="X483" s="4" cm="1">
        <f t="array" aca="1" ref="X483" ca="1">INDIRECT("R"&amp;MOD(X$1+ROW()-2,304)+2&amp;"C3",FALSE)</f>
        <v>0.39500000000000002</v>
      </c>
      <c r="Y483" s="4" cm="1">
        <f t="array" aca="1" ref="Y483" ca="1">INDIRECT("R"&amp;MOD(Y$1+ROW()-2,304)+2&amp;"C3",FALSE)</f>
        <v>-0.33</v>
      </c>
      <c r="Z483" s="4" cm="1">
        <f t="array" aca="1" ref="Z483" ca="1">INDIRECT("R"&amp;MOD(Z$1+ROW()-2,304)+2&amp;"C3",FALSE)</f>
        <v>-0.38600000000000001</v>
      </c>
      <c r="AA483" s="4" cm="1">
        <f t="array" aca="1" ref="AA483" ca="1">INDIRECT("R"&amp;MOD(AA$1+ROW()-2,304)+2&amp;"C3",FALSE)</f>
        <v>-0.26800000000000002</v>
      </c>
      <c r="AB483" s="4" cm="1">
        <f t="array" aca="1" ref="AB483" ca="1">INDIRECT("R"&amp;MOD(AB$1+ROW()-2,304)+2&amp;"C3",FALSE)</f>
        <v>-1.4E-2</v>
      </c>
      <c r="AC483" s="4" cm="1">
        <f t="array" aca="1" ref="AC483" ca="1">INDIRECT("R"&amp;MOD(AC$1+ROW()-2,304)+2&amp;"C3",FALSE)</f>
        <v>0.20499999999999999</v>
      </c>
      <c r="AD483" s="4" cm="1">
        <f t="array" aca="1" ref="AD483" ca="1">INDIRECT("R"&amp;MOD(AD$1+ROW()-2,304)+2&amp;"C3",FALSE)</f>
        <v>-0.309</v>
      </c>
      <c r="AE483" s="4" cm="1">
        <f t="array" aca="1" ref="AE483" ca="1">INDIRECT("R"&amp;MOD(AE$1+ROW()-2,304)+2&amp;"C3",FALSE)</f>
        <v>0.33200000000000002</v>
      </c>
      <c r="AF483" s="4" cm="1">
        <f t="array" aca="1" ref="AF483" ca="1">INDIRECT("R"&amp;MOD(AF$1+ROW()-2,304)+2&amp;"C3",FALSE)</f>
        <v>4.6870000000000003</v>
      </c>
      <c r="AG483" s="4" cm="1">
        <f t="array" aca="1" ref="AG483" ca="1">INDIRECT("R"&amp;MOD(AG$1+ROW()-2,304)+2&amp;"C3",FALSE)</f>
        <v>4.5439999999999996</v>
      </c>
      <c r="AH483" s="4" cm="1">
        <f t="array" aca="1" ref="AH483" ca="1">INDIRECT("R"&amp;MOD(AH$1+ROW()-2,304)+2&amp;"C3",FALSE)</f>
        <v>0.29199999999999998</v>
      </c>
      <c r="AI483" s="4" cm="1">
        <f t="array" aca="1" ref="AI483" ca="1">INDIRECT("R"&amp;MOD(AI$1+ROW()-2,304)+2&amp;"C3",FALSE)</f>
        <v>-0.32900000000000001</v>
      </c>
      <c r="AJ483" s="4" cm="1">
        <f t="array" aca="1" ref="AJ483" ca="1">INDIRECT("R"&amp;MOD(AJ$1+ROW()-2,304)+2&amp;"C3",FALSE)</f>
        <v>-0.495</v>
      </c>
    </row>
    <row r="484" spans="7:36" x14ac:dyDescent="0.25">
      <c r="G484" s="4" cm="1">
        <f t="array" aca="1" ref="G484" ca="1">INDIRECT("R"&amp;MOD(G$1+ROW()-2,304)+2&amp;"C3",FALSE)</f>
        <v>2.17</v>
      </c>
      <c r="H484" s="4" cm="1">
        <f t="array" aca="1" ref="H484" ca="1">INDIRECT("R"&amp;MOD(H$1+ROW()-2,304)+2&amp;"C3",FALSE)</f>
        <v>2.5790000000000002</v>
      </c>
      <c r="I484" s="4" cm="1">
        <f t="array" aca="1" ref="I484" ca="1">INDIRECT("R"&amp;MOD(I$1+ROW()-2,304)+2&amp;"C3",FALSE)</f>
        <v>-0.316</v>
      </c>
      <c r="J484" s="4" cm="1">
        <f t="array" aca="1" ref="J484" ca="1">INDIRECT("R"&amp;MOD(J$1+ROW()-2,304)+2&amp;"C3",FALSE)</f>
        <v>-0.41799999999999998</v>
      </c>
      <c r="K484" s="4" cm="1">
        <f t="array" aca="1" ref="K484" ca="1">INDIRECT("R"&amp;MOD(K$1+ROW()-2,304)+2&amp;"C3",FALSE)</f>
        <v>4.4820000000000002</v>
      </c>
      <c r="L484" s="4" cm="1">
        <f t="array" aca="1" ref="L484" ca="1">INDIRECT("R"&amp;MOD(L$1+ROW()-2,304)+2&amp;"C3",FALSE)</f>
        <v>1.0169999999999999</v>
      </c>
      <c r="M484" s="4" cm="1">
        <f t="array" aca="1" ref="M484" ca="1">INDIRECT("R"&amp;MOD(M$1+ROW()-2,304)+2&amp;"C3",FALSE)</f>
        <v>2.6760000000000002</v>
      </c>
      <c r="N484" s="4" cm="1">
        <f t="array" aca="1" ref="N484" ca="1">INDIRECT("R"&amp;MOD(N$1+ROW()-2,304)+2&amp;"C3",FALSE)</f>
        <v>4.7770000000000001</v>
      </c>
      <c r="O484" s="4" cm="1">
        <f t="array" aca="1" ref="O484" ca="1">INDIRECT("R"&amp;MOD(O$1+ROW()-2,304)+2&amp;"C3",FALSE)</f>
        <v>-0.32200000000000001</v>
      </c>
      <c r="P484" s="4" cm="1">
        <f t="array" aca="1" ref="P484" ca="1">INDIRECT("R"&amp;MOD(P$1+ROW()-2,304)+2&amp;"C3",FALSE)</f>
        <v>-0.313</v>
      </c>
      <c r="Q484" s="4" cm="1">
        <f t="array" aca="1" ref="Q484" ca="1">INDIRECT("R"&amp;MOD(Q$1+ROW()-2,304)+2&amp;"C3",FALSE)</f>
        <v>3.88</v>
      </c>
      <c r="R484" s="4" cm="1">
        <f t="array" aca="1" ref="R484" ca="1">INDIRECT("R"&amp;MOD(R$1+ROW()-2,304)+2&amp;"C3",FALSE)</f>
        <v>1.635</v>
      </c>
      <c r="S484" s="4" cm="1">
        <f t="array" aca="1" ref="S484" ca="1">INDIRECT("R"&amp;MOD(S$1+ROW()-2,304)+2&amp;"C3",FALSE)</f>
        <v>1.042</v>
      </c>
      <c r="T484" s="4" cm="1">
        <f t="array" aca="1" ref="T484" ca="1">INDIRECT("R"&amp;MOD(T$1+ROW()-2,304)+2&amp;"C3",FALSE)</f>
        <v>0.33200000000000002</v>
      </c>
      <c r="U484" s="4" cm="1">
        <f t="array" aca="1" ref="U484" ca="1">INDIRECT("R"&amp;MOD(U$1+ROW()-2,304)+2&amp;"C3",FALSE)</f>
        <v>2.137</v>
      </c>
      <c r="V484" s="4" cm="1">
        <f t="array" aca="1" ref="V484" ca="1">INDIRECT("R"&amp;MOD(V$1+ROW()-2,304)+2&amp;"C3",FALSE)</f>
        <v>-0.26800000000000002</v>
      </c>
      <c r="W484" s="4" cm="1">
        <f t="array" aca="1" ref="W484" ca="1">INDIRECT("R"&amp;MOD(W$1+ROW()-2,304)+2&amp;"C3",FALSE)</f>
        <v>2.64</v>
      </c>
      <c r="X484" s="4" cm="1">
        <f t="array" aca="1" ref="X484" ca="1">INDIRECT("R"&amp;MOD(X$1+ROW()-2,304)+2&amp;"C3",FALSE)</f>
        <v>1.0109999999999999</v>
      </c>
      <c r="Y484" s="4" cm="1">
        <f t="array" aca="1" ref="Y484" ca="1">INDIRECT("R"&amp;MOD(Y$1+ROW()-2,304)+2&amp;"C3",FALSE)</f>
        <v>-0.33</v>
      </c>
      <c r="Z484" s="4" cm="1">
        <f t="array" aca="1" ref="Z484" ca="1">INDIRECT("R"&amp;MOD(Z$1+ROW()-2,304)+2&amp;"C3",FALSE)</f>
        <v>-0.23899999999999999</v>
      </c>
      <c r="AA484" s="4" cm="1">
        <f t="array" aca="1" ref="AA484" ca="1">INDIRECT("R"&amp;MOD(AA$1+ROW()-2,304)+2&amp;"C3",FALSE)</f>
        <v>-0.29399999999999998</v>
      </c>
      <c r="AB484" s="4" cm="1">
        <f t="array" aca="1" ref="AB484" ca="1">INDIRECT("R"&amp;MOD(AB$1+ROW()-2,304)+2&amp;"C3",FALSE)</f>
        <v>-1.9E-2</v>
      </c>
      <c r="AC484" s="4" cm="1">
        <f t="array" aca="1" ref="AC484" ca="1">INDIRECT("R"&amp;MOD(AC$1+ROW()-2,304)+2&amp;"C3",FALSE)</f>
        <v>0.223</v>
      </c>
      <c r="AD484" s="4" cm="1">
        <f t="array" aca="1" ref="AD484" ca="1">INDIRECT("R"&amp;MOD(AD$1+ROW()-2,304)+2&amp;"C3",FALSE)</f>
        <v>-0.31</v>
      </c>
      <c r="AE484" s="4" cm="1">
        <f t="array" aca="1" ref="AE484" ca="1">INDIRECT("R"&amp;MOD(AE$1+ROW()-2,304)+2&amp;"C3",FALSE)</f>
        <v>0.246</v>
      </c>
      <c r="AF484" s="4" cm="1">
        <f t="array" aca="1" ref="AF484" ca="1">INDIRECT("R"&amp;MOD(AF$1+ROW()-2,304)+2&amp;"C3",FALSE)</f>
        <v>4.6390000000000002</v>
      </c>
      <c r="AG484" s="4" cm="1">
        <f t="array" aca="1" ref="AG484" ca="1">INDIRECT("R"&amp;MOD(AG$1+ROW()-2,304)+2&amp;"C3",FALSE)</f>
        <v>4.742</v>
      </c>
      <c r="AH484" s="4" cm="1">
        <f t="array" aca="1" ref="AH484" ca="1">INDIRECT("R"&amp;MOD(AH$1+ROW()-2,304)+2&amp;"C3",FALSE)</f>
        <v>0.28799999999999998</v>
      </c>
      <c r="AI484" s="4" cm="1">
        <f t="array" aca="1" ref="AI484" ca="1">INDIRECT("R"&amp;MOD(AI$1+ROW()-2,304)+2&amp;"C3",FALSE)</f>
        <v>-0.32900000000000001</v>
      </c>
      <c r="AJ484" s="4" cm="1">
        <f t="array" aca="1" ref="AJ484" ca="1">INDIRECT("R"&amp;MOD(AJ$1+ROW()-2,304)+2&amp;"C3",FALSE)</f>
        <v>-0.44800000000000001</v>
      </c>
    </row>
    <row r="485" spans="7:36" x14ac:dyDescent="0.25">
      <c r="G485" s="4" cm="1">
        <f t="array" aca="1" ref="G485" ca="1">INDIRECT("R"&amp;MOD(G$1+ROW()-2,304)+2&amp;"C3",FALSE)</f>
        <v>2.173</v>
      </c>
      <c r="H485" s="4" cm="1">
        <f t="array" aca="1" ref="H485" ca="1">INDIRECT("R"&amp;MOD(H$1+ROW()-2,304)+2&amp;"C3",FALSE)</f>
        <v>2.6269999999999998</v>
      </c>
      <c r="I485" s="4" cm="1">
        <f t="array" aca="1" ref="I485" ca="1">INDIRECT("R"&amp;MOD(I$1+ROW()-2,304)+2&amp;"C3",FALSE)</f>
        <v>-0.312</v>
      </c>
      <c r="J485" s="4" cm="1">
        <f t="array" aca="1" ref="J485" ca="1">INDIRECT("R"&amp;MOD(J$1+ROW()-2,304)+2&amp;"C3",FALSE)</f>
        <v>-0.41299999999999998</v>
      </c>
      <c r="K485" s="4" cm="1">
        <f t="array" aca="1" ref="K485" ca="1">INDIRECT("R"&amp;MOD(K$1+ROW()-2,304)+2&amp;"C3",FALSE)</f>
        <v>4.3620000000000001</v>
      </c>
      <c r="L485" s="4" cm="1">
        <f t="array" aca="1" ref="L485" ca="1">INDIRECT("R"&amp;MOD(L$1+ROW()-2,304)+2&amp;"C3",FALSE)</f>
        <v>1.087</v>
      </c>
      <c r="M485" s="4" cm="1">
        <f t="array" aca="1" ref="M485" ca="1">INDIRECT("R"&amp;MOD(M$1+ROW()-2,304)+2&amp;"C3",FALSE)</f>
        <v>2.6949999999999998</v>
      </c>
      <c r="N485" s="4" cm="1">
        <f t="array" aca="1" ref="N485" ca="1">INDIRECT("R"&amp;MOD(N$1+ROW()-2,304)+2&amp;"C3",FALSE)</f>
        <v>4.8529999999999998</v>
      </c>
      <c r="O485" s="4" cm="1">
        <f t="array" aca="1" ref="O485" ca="1">INDIRECT("R"&amp;MOD(O$1+ROW()-2,304)+2&amp;"C3",FALSE)</f>
        <v>-0.32100000000000001</v>
      </c>
      <c r="P485" s="4" cm="1">
        <f t="array" aca="1" ref="P485" ca="1">INDIRECT("R"&amp;MOD(P$1+ROW()-2,304)+2&amp;"C3",FALSE)</f>
        <v>-0.316</v>
      </c>
      <c r="Q485" s="4" cm="1">
        <f t="array" aca="1" ref="Q485" ca="1">INDIRECT("R"&amp;MOD(Q$1+ROW()-2,304)+2&amp;"C3",FALSE)</f>
        <v>3.9710000000000001</v>
      </c>
      <c r="R485" s="4" cm="1">
        <f t="array" aca="1" ref="R485" ca="1">INDIRECT("R"&amp;MOD(R$1+ROW()-2,304)+2&amp;"C3",FALSE)</f>
        <v>1.4219999999999999</v>
      </c>
      <c r="S485" s="4" cm="1">
        <f t="array" aca="1" ref="S485" ca="1">INDIRECT("R"&amp;MOD(S$1+ROW()-2,304)+2&amp;"C3",FALSE)</f>
        <v>1.022</v>
      </c>
      <c r="T485" s="4" cm="1">
        <f t="array" aca="1" ref="T485" ca="1">INDIRECT("R"&amp;MOD(T$1+ROW()-2,304)+2&amp;"C3",FALSE)</f>
        <v>0.246</v>
      </c>
      <c r="U485" s="4" cm="1">
        <f t="array" aca="1" ref="U485" ca="1">INDIRECT("R"&amp;MOD(U$1+ROW()-2,304)+2&amp;"C3",FALSE)</f>
        <v>2.1259999999999999</v>
      </c>
      <c r="V485" s="4" cm="1">
        <f t="array" aca="1" ref="V485" ca="1">INDIRECT("R"&amp;MOD(V$1+ROW()-2,304)+2&amp;"C3",FALSE)</f>
        <v>-0.29399999999999998</v>
      </c>
      <c r="W485" s="4" cm="1">
        <f t="array" aca="1" ref="W485" ca="1">INDIRECT("R"&amp;MOD(W$1+ROW()-2,304)+2&amp;"C3",FALSE)</f>
        <v>2.9180000000000001</v>
      </c>
      <c r="X485" s="4" cm="1">
        <f t="array" aca="1" ref="X485" ca="1">INDIRECT("R"&amp;MOD(X$1+ROW()-2,304)+2&amp;"C3",FALSE)</f>
        <v>1.4279999999999999</v>
      </c>
      <c r="Y485" s="4" cm="1">
        <f t="array" aca="1" ref="Y485" ca="1">INDIRECT("R"&amp;MOD(Y$1+ROW()-2,304)+2&amp;"C3",FALSE)</f>
        <v>-0.32900000000000001</v>
      </c>
      <c r="Z485" s="4" cm="1">
        <f t="array" aca="1" ref="Z485" ca="1">INDIRECT("R"&amp;MOD(Z$1+ROW()-2,304)+2&amp;"C3",FALSE)</f>
        <v>3.6999999999999998E-2</v>
      </c>
      <c r="AA485" s="4" cm="1">
        <f t="array" aca="1" ref="AA485" ca="1">INDIRECT("R"&amp;MOD(AA$1+ROW()-2,304)+2&amp;"C3",FALSE)</f>
        <v>-0.29799999999999999</v>
      </c>
      <c r="AB485" s="4" cm="1">
        <f t="array" aca="1" ref="AB485" ca="1">INDIRECT("R"&amp;MOD(AB$1+ROW()-2,304)+2&amp;"C3",FALSE)</f>
        <v>-2.8000000000000001E-2</v>
      </c>
      <c r="AC485" s="4" cm="1">
        <f t="array" aca="1" ref="AC485" ca="1">INDIRECT("R"&amp;MOD(AC$1+ROW()-2,304)+2&amp;"C3",FALSE)</f>
        <v>0.20599999999999999</v>
      </c>
      <c r="AD485" s="4" cm="1">
        <f t="array" aca="1" ref="AD485" ca="1">INDIRECT("R"&amp;MOD(AD$1+ROW()-2,304)+2&amp;"C3",FALSE)</f>
        <v>-0.312</v>
      </c>
      <c r="AE485" s="4" cm="1">
        <f t="array" aca="1" ref="AE485" ca="1">INDIRECT("R"&amp;MOD(AE$1+ROW()-2,304)+2&amp;"C3",FALSE)</f>
        <v>0.20799999999999999</v>
      </c>
      <c r="AF485" s="4" cm="1">
        <f t="array" aca="1" ref="AF485" ca="1">INDIRECT("R"&amp;MOD(AF$1+ROW()-2,304)+2&amp;"C3",FALSE)</f>
        <v>4.8479999999999999</v>
      </c>
      <c r="AG485" s="4" cm="1">
        <f t="array" aca="1" ref="AG485" ca="1">INDIRECT("R"&amp;MOD(AG$1+ROW()-2,304)+2&amp;"C3",FALSE)</f>
        <v>4.6870000000000003</v>
      </c>
      <c r="AH485" s="4" cm="1">
        <f t="array" aca="1" ref="AH485" ca="1">INDIRECT("R"&amp;MOD(AH$1+ROW()-2,304)+2&amp;"C3",FALSE)</f>
        <v>0.30499999999999999</v>
      </c>
      <c r="AI485" s="4" cm="1">
        <f t="array" aca="1" ref="AI485" ca="1">INDIRECT("R"&amp;MOD(AI$1+ROW()-2,304)+2&amp;"C3",FALSE)</f>
        <v>-0.33</v>
      </c>
      <c r="AJ485" s="4" cm="1">
        <f t="array" aca="1" ref="AJ485" ca="1">INDIRECT("R"&amp;MOD(AJ$1+ROW()-2,304)+2&amp;"C3",FALSE)</f>
        <v>-0.38600000000000001</v>
      </c>
    </row>
    <row r="486" spans="7:36" x14ac:dyDescent="0.25">
      <c r="G486" s="4" cm="1">
        <f t="array" aca="1" ref="G486" ca="1">INDIRECT("R"&amp;MOD(G$1+ROW()-2,304)+2&amp;"C3",FALSE)</f>
        <v>2.145</v>
      </c>
      <c r="H486" s="4" cm="1">
        <f t="array" aca="1" ref="H486" ca="1">INDIRECT("R"&amp;MOD(H$1+ROW()-2,304)+2&amp;"C3",FALSE)</f>
        <v>2.6760000000000002</v>
      </c>
      <c r="I486" s="4" cm="1">
        <f t="array" aca="1" ref="I486" ca="1">INDIRECT("R"&amp;MOD(I$1+ROW()-2,304)+2&amp;"C3",FALSE)</f>
        <v>-0.308</v>
      </c>
      <c r="J486" s="4" cm="1">
        <f t="array" aca="1" ref="J486" ca="1">INDIRECT("R"&amp;MOD(J$1+ROW()-2,304)+2&amp;"C3",FALSE)</f>
        <v>-0.40100000000000002</v>
      </c>
      <c r="K486" s="4" cm="1">
        <f t="array" aca="1" ref="K486" ca="1">INDIRECT("R"&amp;MOD(K$1+ROW()-2,304)+2&amp;"C3",FALSE)</f>
        <v>4.5960000000000001</v>
      </c>
      <c r="L486" s="4" cm="1">
        <f t="array" aca="1" ref="L486" ca="1">INDIRECT("R"&amp;MOD(L$1+ROW()-2,304)+2&amp;"C3",FALSE)</f>
        <v>1.1759999999999999</v>
      </c>
      <c r="M486" s="4" cm="1">
        <f t="array" aca="1" ref="M486" ca="1">INDIRECT("R"&amp;MOD(M$1+ROW()-2,304)+2&amp;"C3",FALSE)</f>
        <v>2.7269999999999999</v>
      </c>
      <c r="N486" s="4" cm="1">
        <f t="array" aca="1" ref="N486" ca="1">INDIRECT("R"&amp;MOD(N$1+ROW()-2,304)+2&amp;"C3",FALSE)</f>
        <v>5.0410000000000004</v>
      </c>
      <c r="O486" s="4" cm="1">
        <f t="array" aca="1" ref="O486" ca="1">INDIRECT("R"&amp;MOD(O$1+ROW()-2,304)+2&amp;"C3",FALSE)</f>
        <v>-0.31900000000000001</v>
      </c>
      <c r="P486" s="4" cm="1">
        <f t="array" aca="1" ref="P486" ca="1">INDIRECT("R"&amp;MOD(P$1+ROW()-2,304)+2&amp;"C3",FALSE)</f>
        <v>-0.32600000000000001</v>
      </c>
      <c r="Q486" s="4" cm="1">
        <f t="array" aca="1" ref="Q486" ca="1">INDIRECT("R"&amp;MOD(Q$1+ROW()-2,304)+2&amp;"C3",FALSE)</f>
        <v>3.9672727272727268</v>
      </c>
      <c r="R486" s="4" cm="1">
        <f t="array" aca="1" ref="R486" ca="1">INDIRECT("R"&amp;MOD(R$1+ROW()-2,304)+2&amp;"C3",FALSE)</f>
        <v>1.282</v>
      </c>
      <c r="S486" s="4" cm="1">
        <f t="array" aca="1" ref="S486" ca="1">INDIRECT("R"&amp;MOD(S$1+ROW()-2,304)+2&amp;"C3",FALSE)</f>
        <v>1.0169999999999999</v>
      </c>
      <c r="T486" s="4" cm="1">
        <f t="array" aca="1" ref="T486" ca="1">INDIRECT("R"&amp;MOD(T$1+ROW()-2,304)+2&amp;"C3",FALSE)</f>
        <v>0.20799999999999999</v>
      </c>
      <c r="U486" s="4" cm="1">
        <f t="array" aca="1" ref="U486" ca="1">INDIRECT("R"&amp;MOD(U$1+ROW()-2,304)+2&amp;"C3",FALSE)</f>
        <v>2.1110000000000002</v>
      </c>
      <c r="V486" s="4" cm="1">
        <f t="array" aca="1" ref="V486" ca="1">INDIRECT("R"&amp;MOD(V$1+ROW()-2,304)+2&amp;"C3",FALSE)</f>
        <v>-0.29799999999999999</v>
      </c>
      <c r="W486" s="4" cm="1">
        <f t="array" aca="1" ref="W486" ca="1">INDIRECT("R"&amp;MOD(W$1+ROW()-2,304)+2&amp;"C3",FALSE)</f>
        <v>3.1789999999999998</v>
      </c>
      <c r="X486" s="4" cm="1">
        <f t="array" aca="1" ref="X486" ca="1">INDIRECT("R"&amp;MOD(X$1+ROW()-2,304)+2&amp;"C3",FALSE)</f>
        <v>1.825</v>
      </c>
      <c r="Y486" s="4" cm="1">
        <f t="array" aca="1" ref="Y486" ca="1">INDIRECT("R"&amp;MOD(Y$1+ROW()-2,304)+2&amp;"C3",FALSE)</f>
        <v>-0.33</v>
      </c>
      <c r="Z486" s="4" cm="1">
        <f t="array" aca="1" ref="Z486" ca="1">INDIRECT("R"&amp;MOD(Z$1+ROW()-2,304)+2&amp;"C3",FALSE)</f>
        <v>0.39500000000000002</v>
      </c>
      <c r="AA486" s="4" cm="1">
        <f t="array" aca="1" ref="AA486" ca="1">INDIRECT("R"&amp;MOD(AA$1+ROW()-2,304)+2&amp;"C3",FALSE)</f>
        <v>-0.30199999999999999</v>
      </c>
      <c r="AB486" s="4" cm="1">
        <f t="array" aca="1" ref="AB486" ca="1">INDIRECT("R"&amp;MOD(AB$1+ROW()-2,304)+2&amp;"C3",FALSE)</f>
        <v>-3.6999999999999998E-2</v>
      </c>
      <c r="AC486" s="4" cm="1">
        <f t="array" aca="1" ref="AC486" ca="1">INDIRECT("R"&amp;MOD(AC$1+ROW()-2,304)+2&amp;"C3",FALSE)</f>
        <v>0.20899999999999999</v>
      </c>
      <c r="AD486" s="4" cm="1">
        <f t="array" aca="1" ref="AD486" ca="1">INDIRECT("R"&amp;MOD(AD$1+ROW()-2,304)+2&amp;"C3",FALSE)</f>
        <v>-0.32900000000000001</v>
      </c>
      <c r="AE486" s="4" cm="1">
        <f t="array" aca="1" ref="AE486" ca="1">INDIRECT("R"&amp;MOD(AE$1+ROW()-2,304)+2&amp;"C3",FALSE)</f>
        <v>0.192</v>
      </c>
      <c r="AF486" s="4" cm="1">
        <f t="array" aca="1" ref="AF486" ca="1">INDIRECT("R"&amp;MOD(AF$1+ROW()-2,304)+2&amp;"C3",FALSE)</f>
        <v>4.4820000000000002</v>
      </c>
      <c r="AG486" s="4" cm="1">
        <f t="array" aca="1" ref="AG486" ca="1">INDIRECT("R"&amp;MOD(AG$1+ROW()-2,304)+2&amp;"C3",FALSE)</f>
        <v>4.6390000000000002</v>
      </c>
      <c r="AH486" s="4" cm="1">
        <f t="array" aca="1" ref="AH486" ca="1">INDIRECT("R"&amp;MOD(AH$1+ROW()-2,304)+2&amp;"C3",FALSE)</f>
        <v>0.33</v>
      </c>
      <c r="AI486" s="4" cm="1">
        <f t="array" aca="1" ref="AI486" ca="1">INDIRECT("R"&amp;MOD(AI$1+ROW()-2,304)+2&amp;"C3",FALSE)</f>
        <v>-0.32900000000000001</v>
      </c>
      <c r="AJ486" s="4" cm="1">
        <f t="array" aca="1" ref="AJ486" ca="1">INDIRECT("R"&amp;MOD(AJ$1+ROW()-2,304)+2&amp;"C3",FALSE)</f>
        <v>-0.23899999999999999</v>
      </c>
    </row>
    <row r="487" spans="7:36" x14ac:dyDescent="0.25">
      <c r="G487" s="4" cm="1">
        <f t="array" aca="1" ref="G487" ca="1">INDIRECT("R"&amp;MOD(G$1+ROW()-2,304)+2&amp;"C3",FALSE)</f>
        <v>2.1379999999999999</v>
      </c>
      <c r="H487" s="4" cm="1">
        <f t="array" aca="1" ref="H487" ca="1">INDIRECT("R"&amp;MOD(H$1+ROW()-2,304)+2&amp;"C3",FALSE)</f>
        <v>2.6949999999999998</v>
      </c>
      <c r="I487" s="4" cm="1">
        <f t="array" aca="1" ref="I487" ca="1">INDIRECT("R"&amp;MOD(I$1+ROW()-2,304)+2&amp;"C3",FALSE)</f>
        <v>-0.308</v>
      </c>
      <c r="J487" s="4" cm="1">
        <f t="array" aca="1" ref="J487" ca="1">INDIRECT("R"&amp;MOD(J$1+ROW()-2,304)+2&amp;"C3",FALSE)</f>
        <v>-0.39500000000000002</v>
      </c>
      <c r="K487" s="4" cm="1">
        <f t="array" aca="1" ref="K487" ca="1">INDIRECT("R"&amp;MOD(K$1+ROW()-2,304)+2&amp;"C3",FALSE)</f>
        <v>4.7839999999999998</v>
      </c>
      <c r="L487" s="4" cm="1">
        <f t="array" aca="1" ref="L487" ca="1">INDIRECT("R"&amp;MOD(L$1+ROW()-2,304)+2&amp;"C3",FALSE)</f>
        <v>1.321</v>
      </c>
      <c r="M487" s="4" cm="1">
        <f t="array" aca="1" ref="M487" ca="1">INDIRECT("R"&amp;MOD(M$1+ROW()-2,304)+2&amp;"C3",FALSE)</f>
        <v>3.3759999999999999</v>
      </c>
      <c r="N487" s="4" cm="1">
        <f t="array" aca="1" ref="N487" ca="1">INDIRECT("R"&amp;MOD(N$1+ROW()-2,304)+2&amp;"C3",FALSE)</f>
        <v>5.0919999999999996</v>
      </c>
      <c r="O487" s="4" cm="1">
        <f t="array" aca="1" ref="O487" ca="1">INDIRECT("R"&amp;MOD(O$1+ROW()-2,304)+2&amp;"C3",FALSE)</f>
        <v>-0.31900000000000001</v>
      </c>
      <c r="P487" s="4" cm="1">
        <f t="array" aca="1" ref="P487" ca="1">INDIRECT("R"&amp;MOD(P$1+ROW()-2,304)+2&amp;"C3",FALSE)</f>
        <v>-0.32900000000000001</v>
      </c>
      <c r="Q487" s="4" cm="1">
        <f t="array" aca="1" ref="Q487" ca="1">INDIRECT("R"&amp;MOD(Q$1+ROW()-2,304)+2&amp;"C3",FALSE)</f>
        <v>3.9310526315789471</v>
      </c>
      <c r="R487" s="4" cm="1">
        <f t="array" aca="1" ref="R487" ca="1">INDIRECT("R"&amp;MOD(R$1+ROW()-2,304)+2&amp;"C3",FALSE)</f>
        <v>1.2230000000000001</v>
      </c>
      <c r="S487" s="4" cm="1">
        <f t="array" aca="1" ref="S487" ca="1">INDIRECT("R"&amp;MOD(S$1+ROW()-2,304)+2&amp;"C3",FALSE)</f>
        <v>1.087</v>
      </c>
      <c r="T487" s="4" cm="1">
        <f t="array" aca="1" ref="T487" ca="1">INDIRECT("R"&amp;MOD(T$1+ROW()-2,304)+2&amp;"C3",FALSE)</f>
        <v>0.192</v>
      </c>
      <c r="U487" s="4" cm="1">
        <f t="array" aca="1" ref="U487" ca="1">INDIRECT("R"&amp;MOD(U$1+ROW()-2,304)+2&amp;"C3",FALSE)</f>
        <v>2.1190000000000002</v>
      </c>
      <c r="V487" s="4" cm="1">
        <f t="array" aca="1" ref="V487" ca="1">INDIRECT("R"&amp;MOD(V$1+ROW()-2,304)+2&amp;"C3",FALSE)</f>
        <v>-0.30199999999999999</v>
      </c>
      <c r="W487" s="4" cm="1">
        <f t="array" aca="1" ref="W487" ca="1">INDIRECT("R"&amp;MOD(W$1+ROW()-2,304)+2&amp;"C3",FALSE)</f>
        <v>3.3719999999999999</v>
      </c>
      <c r="X487" s="4" cm="1">
        <f t="array" aca="1" ref="X487" ca="1">INDIRECT("R"&amp;MOD(X$1+ROW()-2,304)+2&amp;"C3",FALSE)</f>
        <v>2.0630000000000002</v>
      </c>
      <c r="Y487" s="4" cm="1">
        <f t="array" aca="1" ref="Y487" ca="1">INDIRECT("R"&amp;MOD(Y$1+ROW()-2,304)+2&amp;"C3",FALSE)</f>
        <v>-0.33</v>
      </c>
      <c r="Z487" s="4" cm="1">
        <f t="array" aca="1" ref="Z487" ca="1">INDIRECT("R"&amp;MOD(Z$1+ROW()-2,304)+2&amp;"C3",FALSE)</f>
        <v>1.0109999999999999</v>
      </c>
      <c r="AA487" s="4" cm="1">
        <f t="array" aca="1" ref="AA487" ca="1">INDIRECT("R"&amp;MOD(AA$1+ROW()-2,304)+2&amp;"C3",FALSE)</f>
        <v>-0.309</v>
      </c>
      <c r="AB487" s="4" cm="1">
        <f t="array" aca="1" ref="AB487" ca="1">INDIRECT("R"&amp;MOD(AB$1+ROW()-2,304)+2&amp;"C3",FALSE)</f>
        <v>-5.3999999999999999E-2</v>
      </c>
      <c r="AC487" s="4" cm="1">
        <f t="array" aca="1" ref="AC487" ca="1">INDIRECT("R"&amp;MOD(AC$1+ROW()-2,304)+2&amp;"C3",FALSE)</f>
        <v>0.20100000000000001</v>
      </c>
      <c r="AD487" s="4" cm="1">
        <f t="array" aca="1" ref="AD487" ca="1">INDIRECT("R"&amp;MOD(AD$1+ROW()-2,304)+2&amp;"C3",FALSE)</f>
        <v>-0.36499999999999999</v>
      </c>
      <c r="AE487" s="4" cm="1">
        <f t="array" aca="1" ref="AE487" ca="1">INDIRECT("R"&amp;MOD(AE$1+ROW()-2,304)+2&amp;"C3",FALSE)</f>
        <v>0.185</v>
      </c>
      <c r="AF487" s="4" cm="1">
        <f t="array" aca="1" ref="AF487" ca="1">INDIRECT("R"&amp;MOD(AF$1+ROW()-2,304)+2&amp;"C3",FALSE)</f>
        <v>4.3620000000000001</v>
      </c>
      <c r="AG487" s="4" cm="1">
        <f t="array" aca="1" ref="AG487" ca="1">INDIRECT("R"&amp;MOD(AG$1+ROW()-2,304)+2&amp;"C3",FALSE)</f>
        <v>4.8479999999999999</v>
      </c>
      <c r="AH487" s="4" cm="1">
        <f t="array" aca="1" ref="AH487" ca="1">INDIRECT("R"&amp;MOD(AH$1+ROW()-2,304)+2&amp;"C3",FALSE)</f>
        <v>0.32500000000000001</v>
      </c>
      <c r="AI487" s="4" cm="1">
        <f t="array" aca="1" ref="AI487" ca="1">INDIRECT("R"&amp;MOD(AI$1+ROW()-2,304)+2&amp;"C3",FALSE)</f>
        <v>-0.32800000000000001</v>
      </c>
      <c r="AJ487" s="4" cm="1">
        <f t="array" aca="1" ref="AJ487" ca="1">INDIRECT("R"&amp;MOD(AJ$1+ROW()-2,304)+2&amp;"C3",FALSE)</f>
        <v>3.6999999999999998E-2</v>
      </c>
    </row>
    <row r="488" spans="7:36" x14ac:dyDescent="0.25">
      <c r="G488" s="4" cm="1">
        <f t="array" aca="1" ref="G488" ca="1">INDIRECT("R"&amp;MOD(G$1+ROW()-2,304)+2&amp;"C3",FALSE)</f>
        <v>2.137</v>
      </c>
      <c r="H488" s="4" cm="1">
        <f t="array" aca="1" ref="H488" ca="1">INDIRECT("R"&amp;MOD(H$1+ROW()-2,304)+2&amp;"C3",FALSE)</f>
        <v>2.7269999999999999</v>
      </c>
      <c r="I488" s="4" cm="1">
        <f t="array" aca="1" ref="I488" ca="1">INDIRECT("R"&amp;MOD(I$1+ROW()-2,304)+2&amp;"C3",FALSE)</f>
        <v>-0.309</v>
      </c>
      <c r="J488" s="4" cm="1">
        <f t="array" aca="1" ref="J488" ca="1">INDIRECT("R"&amp;MOD(J$1+ROW()-2,304)+2&amp;"C3",FALSE)</f>
        <v>-0.39100000000000001</v>
      </c>
      <c r="K488" s="4" cm="1">
        <f t="array" aca="1" ref="K488" ca="1">INDIRECT("R"&amp;MOD(K$1+ROW()-2,304)+2&amp;"C3",FALSE)</f>
        <v>4.8570000000000002</v>
      </c>
      <c r="L488" s="4" cm="1">
        <f t="array" aca="1" ref="L488" ca="1">INDIRECT("R"&amp;MOD(L$1+ROW()-2,304)+2&amp;"C3",FALSE)</f>
        <v>1.425</v>
      </c>
      <c r="M488" s="4" cm="1">
        <f t="array" aca="1" ref="M488" ca="1">INDIRECT("R"&amp;MOD(M$1+ROW()-2,304)+2&amp;"C3",FALSE)</f>
        <v>3.468</v>
      </c>
      <c r="N488" s="4" cm="1">
        <f t="array" aca="1" ref="N488" ca="1">INDIRECT("R"&amp;MOD(N$1+ROW()-2,304)+2&amp;"C3",FALSE)</f>
        <v>4.9390000000000001</v>
      </c>
      <c r="O488" s="4" cm="1">
        <f t="array" aca="1" ref="O488" ca="1">INDIRECT("R"&amp;MOD(O$1+ROW()-2,304)+2&amp;"C3",FALSE)</f>
        <v>-0.318</v>
      </c>
      <c r="P488" s="4" cm="1">
        <f t="array" aca="1" ref="P488" ca="1">INDIRECT("R"&amp;MOD(P$1+ROW()-2,304)+2&amp;"C3",FALSE)</f>
        <v>-0.33</v>
      </c>
      <c r="Q488" s="4" cm="1">
        <f t="array" aca="1" ref="Q488" ca="1">INDIRECT("R"&amp;MOD(Q$1+ROW()-2,304)+2&amp;"C3",FALSE)</f>
        <v>3.9204761904761911</v>
      </c>
      <c r="R488" s="4" cm="1">
        <f t="array" aca="1" ref="R488" ca="1">INDIRECT("R"&amp;MOD(R$1+ROW()-2,304)+2&amp;"C3",FALSE)</f>
        <v>0.97499999999999998</v>
      </c>
      <c r="S488" s="4" cm="1">
        <f t="array" aca="1" ref="S488" ca="1">INDIRECT("R"&amp;MOD(S$1+ROW()-2,304)+2&amp;"C3",FALSE)</f>
        <v>1.1759999999999999</v>
      </c>
      <c r="T488" s="4" cm="1">
        <f t="array" aca="1" ref="T488" ca="1">INDIRECT("R"&amp;MOD(T$1+ROW()-2,304)+2&amp;"C3",FALSE)</f>
        <v>0.185</v>
      </c>
      <c r="U488" s="4" cm="1">
        <f t="array" aca="1" ref="U488" ca="1">INDIRECT("R"&amp;MOD(U$1+ROW()-2,304)+2&amp;"C3",FALSE)</f>
        <v>2.1320000000000001</v>
      </c>
      <c r="V488" s="4" cm="1">
        <f t="array" aca="1" ref="V488" ca="1">INDIRECT("R"&amp;MOD(V$1+ROW()-2,304)+2&amp;"C3",FALSE)</f>
        <v>-0.309</v>
      </c>
      <c r="W488" s="4" cm="1">
        <f t="array" aca="1" ref="W488" ca="1">INDIRECT("R"&amp;MOD(W$1+ROW()-2,304)+2&amp;"C3",FALSE)</f>
        <v>3.536</v>
      </c>
      <c r="X488" s="4" cm="1">
        <f t="array" aca="1" ref="X488" ca="1">INDIRECT("R"&amp;MOD(X$1+ROW()-2,304)+2&amp;"C3",FALSE)</f>
        <v>2.3450000000000002</v>
      </c>
      <c r="Y488" s="4" cm="1">
        <f t="array" aca="1" ref="Y488" ca="1">INDIRECT("R"&amp;MOD(Y$1+ROW()-2,304)+2&amp;"C3",FALSE)</f>
        <v>-0.32900000000000001</v>
      </c>
      <c r="Z488" s="4" cm="1">
        <f t="array" aca="1" ref="Z488" ca="1">INDIRECT("R"&amp;MOD(Z$1+ROW()-2,304)+2&amp;"C3",FALSE)</f>
        <v>1.4279999999999999</v>
      </c>
      <c r="AA488" s="4" cm="1">
        <f t="array" aca="1" ref="AA488" ca="1">INDIRECT("R"&amp;MOD(AA$1+ROW()-2,304)+2&amp;"C3",FALSE)</f>
        <v>-0.313</v>
      </c>
      <c r="AB488" s="4" cm="1">
        <f t="array" aca="1" ref="AB488" ca="1">INDIRECT("R"&amp;MOD(AB$1+ROW()-2,304)+2&amp;"C3",FALSE)</f>
        <v>-8.7999999999999995E-2</v>
      </c>
      <c r="AC488" s="4" cm="1">
        <f t="array" aca="1" ref="AC488" ca="1">INDIRECT("R"&amp;MOD(AC$1+ROW()-2,304)+2&amp;"C3",FALSE)</f>
        <v>0.21</v>
      </c>
      <c r="AD488" s="4" cm="1">
        <f t="array" aca="1" ref="AD488" ca="1">INDIRECT("R"&amp;MOD(AD$1+ROW()-2,304)+2&amp;"C3",FALSE)</f>
        <v>-0.40799999999999997</v>
      </c>
      <c r="AE488" s="4" cm="1">
        <f t="array" aca="1" ref="AE488" ca="1">INDIRECT("R"&amp;MOD(AE$1+ROW()-2,304)+2&amp;"C3",FALSE)</f>
        <v>0.20499999999999999</v>
      </c>
      <c r="AF488" s="4" cm="1">
        <f t="array" aca="1" ref="AF488" ca="1">INDIRECT("R"&amp;MOD(AF$1+ROW()-2,304)+2&amp;"C3",FALSE)</f>
        <v>4.5960000000000001</v>
      </c>
      <c r="AG488" s="4" cm="1">
        <f t="array" aca="1" ref="AG488" ca="1">INDIRECT("R"&amp;MOD(AG$1+ROW()-2,304)+2&amp;"C3",FALSE)</f>
        <v>4.4820000000000002</v>
      </c>
      <c r="AH488" s="4" cm="1">
        <f t="array" aca="1" ref="AH488" ca="1">INDIRECT("R"&amp;MOD(AH$1+ROW()-2,304)+2&amp;"C3",FALSE)</f>
        <v>0.24099999999999999</v>
      </c>
      <c r="AI488" s="4" cm="1">
        <f t="array" aca="1" ref="AI488" ca="1">INDIRECT("R"&amp;MOD(AI$1+ROW()-2,304)+2&amp;"C3",FALSE)</f>
        <v>-0.32800000000000001</v>
      </c>
      <c r="AJ488" s="4" cm="1">
        <f t="array" aca="1" ref="AJ488" ca="1">INDIRECT("R"&amp;MOD(AJ$1+ROW()-2,304)+2&amp;"C3",FALSE)</f>
        <v>0.39500000000000002</v>
      </c>
    </row>
    <row r="489" spans="7:36" x14ac:dyDescent="0.25">
      <c r="G489" s="4" cm="1">
        <f t="array" aca="1" ref="G489" ca="1">INDIRECT("R"&amp;MOD(G$1+ROW()-2,304)+2&amp;"C3",FALSE)</f>
        <v>2.137</v>
      </c>
      <c r="H489" s="4" cm="1">
        <f t="array" aca="1" ref="H489" ca="1">INDIRECT("R"&amp;MOD(H$1+ROW()-2,304)+2&amp;"C3",FALSE)</f>
        <v>3.3759999999999999</v>
      </c>
      <c r="I489" s="4" cm="1">
        <f t="array" aca="1" ref="I489" ca="1">INDIRECT("R"&amp;MOD(I$1+ROW()-2,304)+2&amp;"C3",FALSE)</f>
        <v>-0.31</v>
      </c>
      <c r="J489" s="4" cm="1">
        <f t="array" aca="1" ref="J489" ca="1">INDIRECT("R"&amp;MOD(J$1+ROW()-2,304)+2&amp;"C3",FALSE)</f>
        <v>-0.40899999999999997</v>
      </c>
      <c r="K489" s="4" cm="1">
        <f t="array" aca="1" ref="K489" ca="1">INDIRECT("R"&amp;MOD(K$1+ROW()-2,304)+2&amp;"C3",FALSE)</f>
        <v>4.9409999999999998</v>
      </c>
      <c r="L489" s="4" cm="1">
        <f t="array" aca="1" ref="L489" ca="1">INDIRECT("R"&amp;MOD(L$1+ROW()-2,304)+2&amp;"C3",FALSE)</f>
        <v>1.4890000000000001</v>
      </c>
      <c r="M489" s="4" cm="1">
        <f t="array" aca="1" ref="M489" ca="1">INDIRECT("R"&amp;MOD(M$1+ROW()-2,304)+2&amp;"C3",FALSE)</f>
        <v>3.4460000000000002</v>
      </c>
      <c r="N489" s="4" cm="1">
        <f t="array" aca="1" ref="N489" ca="1">INDIRECT("R"&amp;MOD(N$1+ROW()-2,304)+2&amp;"C3",FALSE)</f>
        <v>4.7709999999999999</v>
      </c>
      <c r="O489" s="4" cm="1">
        <f t="array" aca="1" ref="O489" ca="1">INDIRECT("R"&amp;MOD(O$1+ROW()-2,304)+2&amp;"C3",FALSE)</f>
        <v>-0.316</v>
      </c>
      <c r="P489" s="4" cm="1">
        <f t="array" aca="1" ref="P489" ca="1">INDIRECT("R"&amp;MOD(P$1+ROW()-2,304)+2&amp;"C3",FALSE)</f>
        <v>-0.33</v>
      </c>
      <c r="Q489" s="4" cm="1">
        <f t="array" aca="1" ref="Q489" ca="1">INDIRECT("R"&amp;MOD(Q$1+ROW()-2,304)+2&amp;"C3",FALSE)</f>
        <v>3.9200000000000008</v>
      </c>
      <c r="R489" s="4" cm="1">
        <f t="array" aca="1" ref="R489" ca="1">INDIRECT("R"&amp;MOD(R$1+ROW()-2,304)+2&amp;"C3",FALSE)</f>
        <v>0.86</v>
      </c>
      <c r="S489" s="4" cm="1">
        <f t="array" aca="1" ref="S489" ca="1">INDIRECT("R"&amp;MOD(S$1+ROW()-2,304)+2&amp;"C3",FALSE)</f>
        <v>1.321</v>
      </c>
      <c r="T489" s="4" cm="1">
        <f t="array" aca="1" ref="T489" ca="1">INDIRECT("R"&amp;MOD(T$1+ROW()-2,304)+2&amp;"C3",FALSE)</f>
        <v>0.20499999999999999</v>
      </c>
      <c r="U489" s="4" cm="1">
        <f t="array" aca="1" ref="U489" ca="1">INDIRECT("R"&amp;MOD(U$1+ROW()-2,304)+2&amp;"C3",FALSE)</f>
        <v>2.1389999999999998</v>
      </c>
      <c r="V489" s="4" cm="1">
        <f t="array" aca="1" ref="V489" ca="1">INDIRECT("R"&amp;MOD(V$1+ROW()-2,304)+2&amp;"C3",FALSE)</f>
        <v>-0.313</v>
      </c>
      <c r="W489" s="4" cm="1">
        <f t="array" aca="1" ref="W489" ca="1">INDIRECT("R"&amp;MOD(W$1+ROW()-2,304)+2&amp;"C3",FALSE)</f>
        <v>3.6720000000000002</v>
      </c>
      <c r="X489" s="4" cm="1">
        <f t="array" aca="1" ref="X489" ca="1">INDIRECT("R"&amp;MOD(X$1+ROW()-2,304)+2&amp;"C3",FALSE)</f>
        <v>2.64</v>
      </c>
      <c r="Y489" s="4" cm="1">
        <f t="array" aca="1" ref="Y489" ca="1">INDIRECT("R"&amp;MOD(Y$1+ROW()-2,304)+2&amp;"C3",FALSE)</f>
        <v>-0.32900000000000001</v>
      </c>
      <c r="Z489" s="4" cm="1">
        <f t="array" aca="1" ref="Z489" ca="1">INDIRECT("R"&amp;MOD(Z$1+ROW()-2,304)+2&amp;"C3",FALSE)</f>
        <v>1.825</v>
      </c>
      <c r="AA489" s="4" cm="1">
        <f t="array" aca="1" ref="AA489" ca="1">INDIRECT("R"&amp;MOD(AA$1+ROW()-2,304)+2&amp;"C3",FALSE)</f>
        <v>-0.316</v>
      </c>
      <c r="AB489" s="4" cm="1">
        <f t="array" aca="1" ref="AB489" ca="1">INDIRECT("R"&amp;MOD(AB$1+ROW()-2,304)+2&amp;"C3",FALSE)</f>
        <v>-0.126</v>
      </c>
      <c r="AC489" s="4" cm="1">
        <f t="array" aca="1" ref="AC489" ca="1">INDIRECT("R"&amp;MOD(AC$1+ROW()-2,304)+2&amp;"C3",FALSE)</f>
        <v>0.221</v>
      </c>
      <c r="AD489" s="4" cm="1">
        <f t="array" aca="1" ref="AD489" ca="1">INDIRECT("R"&amp;MOD(AD$1+ROW()-2,304)+2&amp;"C3",FALSE)</f>
        <v>-0.41799999999999998</v>
      </c>
      <c r="AE489" s="4" cm="1">
        <f t="array" aca="1" ref="AE489" ca="1">INDIRECT("R"&amp;MOD(AE$1+ROW()-2,304)+2&amp;"C3",FALSE)</f>
        <v>0.223</v>
      </c>
      <c r="AF489" s="4" cm="1">
        <f t="array" aca="1" ref="AF489" ca="1">INDIRECT("R"&amp;MOD(AF$1+ROW()-2,304)+2&amp;"C3",FALSE)</f>
        <v>4.7839999999999998</v>
      </c>
      <c r="AG489" s="4" cm="1">
        <f t="array" aca="1" ref="AG489" ca="1">INDIRECT("R"&amp;MOD(AG$1+ROW()-2,304)+2&amp;"C3",FALSE)</f>
        <v>4.3620000000000001</v>
      </c>
      <c r="AH489" s="4" cm="1">
        <f t="array" aca="1" ref="AH489" ca="1">INDIRECT("R"&amp;MOD(AH$1+ROW()-2,304)+2&amp;"C3",FALSE)</f>
        <v>0.20499999999999999</v>
      </c>
      <c r="AI489" s="4" cm="1">
        <f t="array" aca="1" ref="AI489" ca="1">INDIRECT("R"&amp;MOD(AI$1+ROW()-2,304)+2&amp;"C3",FALSE)</f>
        <v>-0.32800000000000001</v>
      </c>
      <c r="AJ489" s="4" cm="1">
        <f t="array" aca="1" ref="AJ489" ca="1">INDIRECT("R"&amp;MOD(AJ$1+ROW()-2,304)+2&amp;"C3",FALSE)</f>
        <v>1.0109999999999999</v>
      </c>
    </row>
    <row r="490" spans="7:36" x14ac:dyDescent="0.25">
      <c r="G490" s="4" cm="1">
        <f t="array" aca="1" ref="G490" ca="1">INDIRECT("R"&amp;MOD(G$1+ROW()-2,304)+2&amp;"C3",FALSE)</f>
        <v>2.1259999999999999</v>
      </c>
      <c r="H490" s="4" cm="1">
        <f t="array" aca="1" ref="H490" ca="1">INDIRECT("R"&amp;MOD(H$1+ROW()-2,304)+2&amp;"C3",FALSE)</f>
        <v>3.468</v>
      </c>
      <c r="I490" s="4" cm="1">
        <f t="array" aca="1" ref="I490" ca="1">INDIRECT("R"&amp;MOD(I$1+ROW()-2,304)+2&amp;"C3",FALSE)</f>
        <v>-0.312</v>
      </c>
      <c r="J490" s="4" cm="1">
        <f t="array" aca="1" ref="J490" ca="1">INDIRECT("R"&amp;MOD(J$1+ROW()-2,304)+2&amp;"C3",FALSE)</f>
        <v>-0.41699999999999998</v>
      </c>
      <c r="K490" s="4" cm="1">
        <f t="array" aca="1" ref="K490" ca="1">INDIRECT("R"&amp;MOD(K$1+ROW()-2,304)+2&amp;"C3",FALSE)</f>
        <v>4.9610000000000003</v>
      </c>
      <c r="L490" s="4" cm="1">
        <f t="array" aca="1" ref="L490" ca="1">INDIRECT("R"&amp;MOD(L$1+ROW()-2,304)+2&amp;"C3",FALSE)</f>
        <v>1.5980000000000001</v>
      </c>
      <c r="M490" s="4" cm="1">
        <f t="array" aca="1" ref="M490" ca="1">INDIRECT("R"&amp;MOD(M$1+ROW()-2,304)+2&amp;"C3",FALSE)</f>
        <v>3.343</v>
      </c>
      <c r="N490" s="4" cm="1">
        <f t="array" aca="1" ref="N490" ca="1">INDIRECT("R"&amp;MOD(N$1+ROW()-2,304)+2&amp;"C3",FALSE)</f>
        <v>4.7560000000000002</v>
      </c>
      <c r="O490" s="4" cm="1">
        <f t="array" aca="1" ref="O490" ca="1">INDIRECT("R"&amp;MOD(O$1+ROW()-2,304)+2&amp;"C3",FALSE)</f>
        <v>-0.312</v>
      </c>
      <c r="P490" s="4" cm="1">
        <f t="array" aca="1" ref="P490" ca="1">INDIRECT("R"&amp;MOD(P$1+ROW()-2,304)+2&amp;"C3",FALSE)</f>
        <v>-0.32900000000000001</v>
      </c>
      <c r="Q490" s="4" cm="1">
        <f t="array" aca="1" ref="Q490" ca="1">INDIRECT("R"&amp;MOD(Q$1+ROW()-2,304)+2&amp;"C3",FALSE)</f>
        <v>3.9195000000000007</v>
      </c>
      <c r="R490" s="4" cm="1">
        <f t="array" aca="1" ref="R490" ca="1">INDIRECT("R"&amp;MOD(R$1+ROW()-2,304)+2&amp;"C3",FALSE)</f>
        <v>0.77200000000000002</v>
      </c>
      <c r="S490" s="4" cm="1">
        <f t="array" aca="1" ref="S490" ca="1">INDIRECT("R"&amp;MOD(S$1+ROW()-2,304)+2&amp;"C3",FALSE)</f>
        <v>1.425</v>
      </c>
      <c r="T490" s="4" cm="1">
        <f t="array" aca="1" ref="T490" ca="1">INDIRECT("R"&amp;MOD(T$1+ROW()-2,304)+2&amp;"C3",FALSE)</f>
        <v>0.223</v>
      </c>
      <c r="U490" s="4" cm="1">
        <f t="array" aca="1" ref="U490" ca="1">INDIRECT("R"&amp;MOD(U$1+ROW()-2,304)+2&amp;"C3",FALSE)</f>
        <v>2.1970000000000001</v>
      </c>
      <c r="V490" s="4" cm="1">
        <f t="array" aca="1" ref="V490" ca="1">INDIRECT("R"&amp;MOD(V$1+ROW()-2,304)+2&amp;"C3",FALSE)</f>
        <v>-0.316</v>
      </c>
      <c r="W490" s="4" cm="1">
        <f t="array" aca="1" ref="W490" ca="1">INDIRECT("R"&amp;MOD(W$1+ROW()-2,304)+2&amp;"C3",FALSE)</f>
        <v>3.78</v>
      </c>
      <c r="X490" s="4" cm="1">
        <f t="array" aca="1" ref="X490" ca="1">INDIRECT("R"&amp;MOD(X$1+ROW()-2,304)+2&amp;"C3",FALSE)</f>
        <v>2.9180000000000001</v>
      </c>
      <c r="Y490" s="4" cm="1">
        <f t="array" aca="1" ref="Y490" ca="1">INDIRECT("R"&amp;MOD(Y$1+ROW()-2,304)+2&amp;"C3",FALSE)</f>
        <v>-0.33</v>
      </c>
      <c r="Z490" s="4" cm="1">
        <f t="array" aca="1" ref="Z490" ca="1">INDIRECT("R"&amp;MOD(Z$1+ROW()-2,304)+2&amp;"C3",FALSE)</f>
        <v>2.0630000000000002</v>
      </c>
      <c r="AA490" s="4" cm="1">
        <f t="array" aca="1" ref="AA490" ca="1">INDIRECT("R"&amp;MOD(AA$1+ROW()-2,304)+2&amp;"C3",FALSE)</f>
        <v>-0.32600000000000001</v>
      </c>
      <c r="AB490" s="4" cm="1">
        <f t="array" aca="1" ref="AB490" ca="1">INDIRECT("R"&amp;MOD(AB$1+ROW()-2,304)+2&amp;"C3",FALSE)</f>
        <v>-0.14599999999999999</v>
      </c>
      <c r="AC490" s="4" cm="1">
        <f t="array" aca="1" ref="AC490" ca="1">INDIRECT("R"&amp;MOD(AC$1+ROW()-2,304)+2&amp;"C3",FALSE)</f>
        <v>0.22600000000000001</v>
      </c>
      <c r="AD490" s="4" cm="1">
        <f t="array" aca="1" ref="AD490" ca="1">INDIRECT("R"&amp;MOD(AD$1+ROW()-2,304)+2&amp;"C3",FALSE)</f>
        <v>-0.41299999999999998</v>
      </c>
      <c r="AE490" s="4" cm="1">
        <f t="array" aca="1" ref="AE490" ca="1">INDIRECT("R"&amp;MOD(AE$1+ROW()-2,304)+2&amp;"C3",FALSE)</f>
        <v>0.20599999999999999</v>
      </c>
      <c r="AF490" s="4" cm="1">
        <f t="array" aca="1" ref="AF490" ca="1">INDIRECT("R"&amp;MOD(AF$1+ROW()-2,304)+2&amp;"C3",FALSE)</f>
        <v>4.8570000000000002</v>
      </c>
      <c r="AG490" s="4" cm="1">
        <f t="array" aca="1" ref="AG490" ca="1">INDIRECT("R"&amp;MOD(AG$1+ROW()-2,304)+2&amp;"C3",FALSE)</f>
        <v>4.5960000000000001</v>
      </c>
      <c r="AH490" s="4" cm="1">
        <f t="array" aca="1" ref="AH490" ca="1">INDIRECT("R"&amp;MOD(AH$1+ROW()-2,304)+2&amp;"C3",FALSE)</f>
        <v>0.192</v>
      </c>
      <c r="AI490" s="4" cm="1">
        <f t="array" aca="1" ref="AI490" ca="1">INDIRECT("R"&amp;MOD(AI$1+ROW()-2,304)+2&amp;"C3",FALSE)</f>
        <v>-0.32800000000000001</v>
      </c>
      <c r="AJ490" s="4" cm="1">
        <f t="array" aca="1" ref="AJ490" ca="1">INDIRECT("R"&amp;MOD(AJ$1+ROW()-2,304)+2&amp;"C3",FALSE)</f>
        <v>1.4279999999999999</v>
      </c>
    </row>
    <row r="491" spans="7:36" x14ac:dyDescent="0.25">
      <c r="G491" s="4" cm="1">
        <f t="array" aca="1" ref="G491" ca="1">INDIRECT("R"&amp;MOD(G$1+ROW()-2,304)+2&amp;"C3",FALSE)</f>
        <v>2.1110000000000002</v>
      </c>
      <c r="H491" s="4" cm="1">
        <f t="array" aca="1" ref="H491" ca="1">INDIRECT("R"&amp;MOD(H$1+ROW()-2,304)+2&amp;"C3",FALSE)</f>
        <v>3.4460000000000002</v>
      </c>
      <c r="I491" s="4" cm="1">
        <f t="array" aca="1" ref="I491" ca="1">INDIRECT("R"&amp;MOD(I$1+ROW()-2,304)+2&amp;"C3",FALSE)</f>
        <v>-0.32900000000000001</v>
      </c>
      <c r="J491" s="4" cm="1">
        <f t="array" aca="1" ref="J491" ca="1">INDIRECT("R"&amp;MOD(J$1+ROW()-2,304)+2&amp;"C3",FALSE)</f>
        <v>-0.254</v>
      </c>
      <c r="K491" s="4" cm="1">
        <f t="array" aca="1" ref="K491" ca="1">INDIRECT("R"&amp;MOD(K$1+ROW()-2,304)+2&amp;"C3",FALSE)</f>
        <v>4.9649999999999999</v>
      </c>
      <c r="L491" s="4" cm="1">
        <f t="array" aca="1" ref="L491" ca="1">INDIRECT("R"&amp;MOD(L$1+ROW()-2,304)+2&amp;"C3",FALSE)</f>
        <v>1.552</v>
      </c>
      <c r="M491" s="4" cm="1">
        <f t="array" aca="1" ref="M491" ca="1">INDIRECT("R"&amp;MOD(M$1+ROW()-2,304)+2&amp;"C3",FALSE)</f>
        <v>3.5369999999999999</v>
      </c>
      <c r="N491" s="4" cm="1">
        <f t="array" aca="1" ref="N491" ca="1">INDIRECT("R"&amp;MOD(N$1+ROW()-2,304)+2&amp;"C3",FALSE)</f>
        <v>4.7089999999999996</v>
      </c>
      <c r="O491" s="4" cm="1">
        <f t="array" aca="1" ref="O491" ca="1">INDIRECT("R"&amp;MOD(O$1+ROW()-2,304)+2&amp;"C3",FALSE)</f>
        <v>-0.308</v>
      </c>
      <c r="P491" s="4" cm="1">
        <f t="array" aca="1" ref="P491" ca="1">INDIRECT("R"&amp;MOD(P$1+ROW()-2,304)+2&amp;"C3",FALSE)</f>
        <v>-0.33</v>
      </c>
      <c r="Q491" s="4" cm="1">
        <f t="array" aca="1" ref="Q491" ca="1">INDIRECT("R"&amp;MOD(Q$1+ROW()-2,304)+2&amp;"C3",FALSE)</f>
        <v>3.8958333333333339</v>
      </c>
      <c r="R491" s="4" cm="1">
        <f t="array" aca="1" ref="R491" ca="1">INDIRECT("R"&amp;MOD(R$1+ROW()-2,304)+2&amp;"C3",FALSE)</f>
        <v>0.73799999999999999</v>
      </c>
      <c r="S491" s="4" cm="1">
        <f t="array" aca="1" ref="S491" ca="1">INDIRECT("R"&amp;MOD(S$1+ROW()-2,304)+2&amp;"C3",FALSE)</f>
        <v>1.4890000000000001</v>
      </c>
      <c r="T491" s="4" cm="1">
        <f t="array" aca="1" ref="T491" ca="1">INDIRECT("R"&amp;MOD(T$1+ROW()-2,304)+2&amp;"C3",FALSE)</f>
        <v>0.20599999999999999</v>
      </c>
      <c r="U491" s="4" cm="1">
        <f t="array" aca="1" ref="U491" ca="1">INDIRECT("R"&amp;MOD(U$1+ROW()-2,304)+2&amp;"C3",FALSE)</f>
        <v>2.3610000000000002</v>
      </c>
      <c r="V491" s="4" cm="1">
        <f t="array" aca="1" ref="V491" ca="1">INDIRECT("R"&amp;MOD(V$1+ROW()-2,304)+2&amp;"C3",FALSE)</f>
        <v>-0.32600000000000001</v>
      </c>
      <c r="W491" s="4" cm="1">
        <f t="array" aca="1" ref="W491" ca="1">INDIRECT("R"&amp;MOD(W$1+ROW()-2,304)+2&amp;"C3",FALSE)</f>
        <v>3.88</v>
      </c>
      <c r="X491" s="4" cm="1">
        <f t="array" aca="1" ref="X491" ca="1">INDIRECT("R"&amp;MOD(X$1+ROW()-2,304)+2&amp;"C3",FALSE)</f>
        <v>3.1789999999999998</v>
      </c>
      <c r="Y491" s="4" cm="1">
        <f t="array" aca="1" ref="Y491" ca="1">INDIRECT("R"&amp;MOD(Y$1+ROW()-2,304)+2&amp;"C3",FALSE)</f>
        <v>-0.32900000000000001</v>
      </c>
      <c r="Z491" s="4" cm="1">
        <f t="array" aca="1" ref="Z491" ca="1">INDIRECT("R"&amp;MOD(Z$1+ROW()-2,304)+2&amp;"C3",FALSE)</f>
        <v>2.3450000000000002</v>
      </c>
      <c r="AA491" s="4" cm="1">
        <f t="array" aca="1" ref="AA491" ca="1">INDIRECT("R"&amp;MOD(AA$1+ROW()-2,304)+2&amp;"C3",FALSE)</f>
        <v>-0.32900000000000001</v>
      </c>
      <c r="AB491" s="4" cm="1">
        <f t="array" aca="1" ref="AB491" ca="1">INDIRECT("R"&amp;MOD(AB$1+ROW()-2,304)+2&amp;"C3",FALSE)</f>
        <v>-0.184</v>
      </c>
      <c r="AC491" s="4" cm="1">
        <f t="array" aca="1" ref="AC491" ca="1">INDIRECT("R"&amp;MOD(AC$1+ROW()-2,304)+2&amp;"C3",FALSE)</f>
        <v>0.223</v>
      </c>
      <c r="AD491" s="4" cm="1">
        <f t="array" aca="1" ref="AD491" ca="1">INDIRECT("R"&amp;MOD(AD$1+ROW()-2,304)+2&amp;"C3",FALSE)</f>
        <v>-0.40100000000000002</v>
      </c>
      <c r="AE491" s="4" cm="1">
        <f t="array" aca="1" ref="AE491" ca="1">INDIRECT("R"&amp;MOD(AE$1+ROW()-2,304)+2&amp;"C3",FALSE)</f>
        <v>0.20899999999999999</v>
      </c>
      <c r="AF491" s="4" cm="1">
        <f t="array" aca="1" ref="AF491" ca="1">INDIRECT("R"&amp;MOD(AF$1+ROW()-2,304)+2&amp;"C3",FALSE)</f>
        <v>4.9409999999999998</v>
      </c>
      <c r="AG491" s="4" cm="1">
        <f t="array" aca="1" ref="AG491" ca="1">INDIRECT("R"&amp;MOD(AG$1+ROW()-2,304)+2&amp;"C3",FALSE)</f>
        <v>4.7839999999999998</v>
      </c>
      <c r="AH491" s="4" cm="1">
        <f t="array" aca="1" ref="AH491" ca="1">INDIRECT("R"&amp;MOD(AH$1+ROW()-2,304)+2&amp;"C3",FALSE)</f>
        <v>9.7000000000000003E-2</v>
      </c>
      <c r="AI491" s="4" cm="1">
        <f t="array" aca="1" ref="AI491" ca="1">INDIRECT("R"&amp;MOD(AI$1+ROW()-2,304)+2&amp;"C3",FALSE)</f>
        <v>-0.32800000000000001</v>
      </c>
      <c r="AJ491" s="4" cm="1">
        <f t="array" aca="1" ref="AJ491" ca="1">INDIRECT("R"&amp;MOD(AJ$1+ROW()-2,304)+2&amp;"C3",FALSE)</f>
        <v>1.825</v>
      </c>
    </row>
    <row r="492" spans="7:36" x14ac:dyDescent="0.25">
      <c r="G492" s="4" cm="1">
        <f t="array" aca="1" ref="G492" ca="1">INDIRECT("R"&amp;MOD(G$1+ROW()-2,304)+2&amp;"C3",FALSE)</f>
        <v>2.1190000000000002</v>
      </c>
      <c r="H492" s="4" cm="1">
        <f t="array" aca="1" ref="H492" ca="1">INDIRECT("R"&amp;MOD(H$1+ROW()-2,304)+2&amp;"C3",FALSE)</f>
        <v>3.343</v>
      </c>
      <c r="I492" s="4" cm="1">
        <f t="array" aca="1" ref="I492" ca="1">INDIRECT("R"&amp;MOD(I$1+ROW()-2,304)+2&amp;"C3",FALSE)</f>
        <v>-0.36499999999999999</v>
      </c>
      <c r="J492" s="4" cm="1">
        <f t="array" aca="1" ref="J492" ca="1">INDIRECT("R"&amp;MOD(J$1+ROW()-2,304)+2&amp;"C3",FALSE)</f>
        <v>-0.27200000000000002</v>
      </c>
      <c r="K492" s="4" cm="1">
        <f t="array" aca="1" ref="K492" ca="1">INDIRECT("R"&amp;MOD(K$1+ROW()-2,304)+2&amp;"C3",FALSE)</f>
        <v>5.0190000000000001</v>
      </c>
      <c r="L492" s="4" cm="1">
        <f t="array" aca="1" ref="L492" ca="1">INDIRECT("R"&amp;MOD(L$1+ROW()-2,304)+2&amp;"C3",FALSE)</f>
        <v>1.536</v>
      </c>
      <c r="M492" s="4" cm="1">
        <f t="array" aca="1" ref="M492" ca="1">INDIRECT("R"&amp;MOD(M$1+ROW()-2,304)+2&amp;"C3",FALSE)</f>
        <v>3.7469999999999999</v>
      </c>
      <c r="N492" s="4" cm="1">
        <f t="array" aca="1" ref="N492" ca="1">INDIRECT("R"&amp;MOD(N$1+ROW()-2,304)+2&amp;"C3",FALSE)</f>
        <v>4.6820000000000004</v>
      </c>
      <c r="O492" s="4" cm="1">
        <f t="array" aca="1" ref="O492" ca="1">INDIRECT("R"&amp;MOD(O$1+ROW()-2,304)+2&amp;"C3",FALSE)</f>
        <v>-0.308</v>
      </c>
      <c r="P492" s="4" cm="1">
        <f t="array" aca="1" ref="P492" ca="1">INDIRECT("R"&amp;MOD(P$1+ROW()-2,304)+2&amp;"C3",FALSE)</f>
        <v>-0.33</v>
      </c>
      <c r="Q492" s="4" cm="1">
        <f t="array" aca="1" ref="Q492" ca="1">INDIRECT("R"&amp;MOD(Q$1+ROW()-2,304)+2&amp;"C3",FALSE)</f>
        <v>3.137</v>
      </c>
      <c r="R492" s="4" cm="1">
        <f t="array" aca="1" ref="R492" ca="1">INDIRECT("R"&amp;MOD(R$1+ROW()-2,304)+2&amp;"C3",FALSE)</f>
        <v>0.71599999999999997</v>
      </c>
      <c r="S492" s="4" cm="1">
        <f t="array" aca="1" ref="S492" ca="1">INDIRECT("R"&amp;MOD(S$1+ROW()-2,304)+2&amp;"C3",FALSE)</f>
        <v>1.5980000000000001</v>
      </c>
      <c r="T492" s="4" cm="1">
        <f t="array" aca="1" ref="T492" ca="1">INDIRECT("R"&amp;MOD(T$1+ROW()-2,304)+2&amp;"C3",FALSE)</f>
        <v>0.20899999999999999</v>
      </c>
      <c r="U492" s="4" cm="1">
        <f t="array" aca="1" ref="U492" ca="1">INDIRECT("R"&amp;MOD(U$1+ROW()-2,304)+2&amp;"C3",FALSE)</f>
        <v>2.4729999999999999</v>
      </c>
      <c r="V492" s="4" cm="1">
        <f t="array" aca="1" ref="V492" ca="1">INDIRECT("R"&amp;MOD(V$1+ROW()-2,304)+2&amp;"C3",FALSE)</f>
        <v>-0.32900000000000001</v>
      </c>
      <c r="W492" s="4" cm="1">
        <f t="array" aca="1" ref="W492" ca="1">INDIRECT("R"&amp;MOD(W$1+ROW()-2,304)+2&amp;"C3",FALSE)</f>
        <v>3.9710000000000001</v>
      </c>
      <c r="X492" s="4" cm="1">
        <f t="array" aca="1" ref="X492" ca="1">INDIRECT("R"&amp;MOD(X$1+ROW()-2,304)+2&amp;"C3",FALSE)</f>
        <v>3.3719999999999999</v>
      </c>
      <c r="Y492" s="4" cm="1">
        <f t="array" aca="1" ref="Y492" ca="1">INDIRECT("R"&amp;MOD(Y$1+ROW()-2,304)+2&amp;"C3",FALSE)</f>
        <v>-0.32800000000000001</v>
      </c>
      <c r="Z492" s="4" cm="1">
        <f t="array" aca="1" ref="Z492" ca="1">INDIRECT("R"&amp;MOD(Z$1+ROW()-2,304)+2&amp;"C3",FALSE)</f>
        <v>2.64</v>
      </c>
      <c r="AA492" s="4" cm="1">
        <f t="array" aca="1" ref="AA492" ca="1">INDIRECT("R"&amp;MOD(AA$1+ROW()-2,304)+2&amp;"C3",FALSE)</f>
        <v>-0.33</v>
      </c>
      <c r="AB492" s="4" cm="1">
        <f t="array" aca="1" ref="AB492" ca="1">INDIRECT("R"&amp;MOD(AB$1+ROW()-2,304)+2&amp;"C3",FALSE)</f>
        <v>-0.22900000000000001</v>
      </c>
      <c r="AC492" s="4" cm="1">
        <f t="array" aca="1" ref="AC492" ca="1">INDIRECT("R"&amp;MOD(AC$1+ROW()-2,304)+2&amp;"C3",FALSE)</f>
        <v>0.22600000000000001</v>
      </c>
      <c r="AD492" s="4" cm="1">
        <f t="array" aca="1" ref="AD492" ca="1">INDIRECT("R"&amp;MOD(AD$1+ROW()-2,304)+2&amp;"C3",FALSE)</f>
        <v>-0.39500000000000002</v>
      </c>
      <c r="AE492" s="4" cm="1">
        <f t="array" aca="1" ref="AE492" ca="1">INDIRECT("R"&amp;MOD(AE$1+ROW()-2,304)+2&amp;"C3",FALSE)</f>
        <v>0.20100000000000001</v>
      </c>
      <c r="AF492" s="4" cm="1">
        <f t="array" aca="1" ref="AF492" ca="1">INDIRECT("R"&amp;MOD(AF$1+ROW()-2,304)+2&amp;"C3",FALSE)</f>
        <v>4.9610000000000003</v>
      </c>
      <c r="AG492" s="4" cm="1">
        <f t="array" aca="1" ref="AG492" ca="1">INDIRECT("R"&amp;MOD(AG$1+ROW()-2,304)+2&amp;"C3",FALSE)</f>
        <v>4.8570000000000002</v>
      </c>
      <c r="AH492" s="4" cm="1">
        <f t="array" aca="1" ref="AH492" ca="1">INDIRECT("R"&amp;MOD(AH$1+ROW()-2,304)+2&amp;"C3",FALSE)</f>
        <v>8.3000000000000004E-2</v>
      </c>
      <c r="AI492" s="4" cm="1">
        <f t="array" aca="1" ref="AI492" ca="1">INDIRECT("R"&amp;MOD(AI$1+ROW()-2,304)+2&amp;"C3",FALSE)</f>
        <v>-0.32500000000000001</v>
      </c>
      <c r="AJ492" s="4" cm="1">
        <f t="array" aca="1" ref="AJ492" ca="1">INDIRECT("R"&amp;MOD(AJ$1+ROW()-2,304)+2&amp;"C3",FALSE)</f>
        <v>2.0630000000000002</v>
      </c>
    </row>
    <row r="493" spans="7:36" x14ac:dyDescent="0.25">
      <c r="G493" s="4" cm="1">
        <f t="array" aca="1" ref="G493" ca="1">INDIRECT("R"&amp;MOD(G$1+ROW()-2,304)+2&amp;"C3",FALSE)</f>
        <v>2.1320000000000001</v>
      </c>
      <c r="H493" s="4" cm="1">
        <f t="array" aca="1" ref="H493" ca="1">INDIRECT("R"&amp;MOD(H$1+ROW()-2,304)+2&amp;"C3",FALSE)</f>
        <v>3.5369999999999999</v>
      </c>
      <c r="I493" s="4" cm="1">
        <f t="array" aca="1" ref="I493" ca="1">INDIRECT("R"&amp;MOD(I$1+ROW()-2,304)+2&amp;"C3",FALSE)</f>
        <v>-0.40799999999999997</v>
      </c>
      <c r="J493" s="4" cm="1">
        <f t="array" aca="1" ref="J493" ca="1">INDIRECT("R"&amp;MOD(J$1+ROW()-2,304)+2&amp;"C3",FALSE)</f>
        <v>-0.376</v>
      </c>
      <c r="K493" s="4" cm="1">
        <f t="array" aca="1" ref="K493" ca="1">INDIRECT("R"&amp;MOD(K$1+ROW()-2,304)+2&amp;"C3",FALSE)</f>
        <v>5.1130000000000004</v>
      </c>
      <c r="L493" s="4" cm="1">
        <f t="array" aca="1" ref="L493" ca="1">INDIRECT("R"&amp;MOD(L$1+ROW()-2,304)+2&amp;"C3",FALSE)</f>
        <v>1.5760000000000001</v>
      </c>
      <c r="M493" s="4" cm="1">
        <f t="array" aca="1" ref="M493" ca="1">INDIRECT("R"&amp;MOD(M$1+ROW()-2,304)+2&amp;"C3",FALSE)</f>
        <v>3.9249999999999998</v>
      </c>
      <c r="N493" s="4" cm="1">
        <f t="array" aca="1" ref="N493" ca="1">INDIRECT("R"&amp;MOD(N$1+ROW()-2,304)+2&amp;"C3",FALSE)</f>
        <v>4.6440000000000001</v>
      </c>
      <c r="O493" s="4" cm="1">
        <f t="array" aca="1" ref="O493" ca="1">INDIRECT("R"&amp;MOD(O$1+ROW()-2,304)+2&amp;"C3",FALSE)</f>
        <v>-0.309</v>
      </c>
      <c r="P493" s="4" cm="1">
        <f t="array" aca="1" ref="P493" ca="1">INDIRECT("R"&amp;MOD(P$1+ROW()-2,304)+2&amp;"C3",FALSE)</f>
        <v>-0.32900000000000001</v>
      </c>
      <c r="Q493" s="4" cm="1">
        <f t="array" aca="1" ref="Q493" ca="1">INDIRECT("R"&amp;MOD(Q$1+ROW()-2,304)+2&amp;"C3",FALSE)</f>
        <v>3.093</v>
      </c>
      <c r="R493" s="4" cm="1">
        <f t="array" aca="1" ref="R493" ca="1">INDIRECT("R"&amp;MOD(R$1+ROW()-2,304)+2&amp;"C3",FALSE)</f>
        <v>0.71299999999999997</v>
      </c>
      <c r="S493" s="4" cm="1">
        <f t="array" aca="1" ref="S493" ca="1">INDIRECT("R"&amp;MOD(S$1+ROW()-2,304)+2&amp;"C3",FALSE)</f>
        <v>1.552</v>
      </c>
      <c r="T493" s="4" cm="1">
        <f t="array" aca="1" ref="T493" ca="1">INDIRECT("R"&amp;MOD(T$1+ROW()-2,304)+2&amp;"C3",FALSE)</f>
        <v>0.20100000000000001</v>
      </c>
      <c r="U493" s="4" cm="1">
        <f t="array" aca="1" ref="U493" ca="1">INDIRECT("R"&amp;MOD(U$1+ROW()-2,304)+2&amp;"C3",FALSE)</f>
        <v>2.5129999999999999</v>
      </c>
      <c r="V493" s="4" cm="1">
        <f t="array" aca="1" ref="V493" ca="1">INDIRECT("R"&amp;MOD(V$1+ROW()-2,304)+2&amp;"C3",FALSE)</f>
        <v>-0.33</v>
      </c>
      <c r="W493" s="4" cm="1">
        <f t="array" aca="1" ref="W493" ca="1">INDIRECT("R"&amp;MOD(W$1+ROW()-2,304)+2&amp;"C3",FALSE)</f>
        <v>3.9672727272727268</v>
      </c>
      <c r="X493" s="4" cm="1">
        <f t="array" aca="1" ref="X493" ca="1">INDIRECT("R"&amp;MOD(X$1+ROW()-2,304)+2&amp;"C3",FALSE)</f>
        <v>3.536</v>
      </c>
      <c r="Y493" s="4" cm="1">
        <f t="array" aca="1" ref="Y493" ca="1">INDIRECT("R"&amp;MOD(Y$1+ROW()-2,304)+2&amp;"C3",FALSE)</f>
        <v>-0.32800000000000001</v>
      </c>
      <c r="Z493" s="4" cm="1">
        <f t="array" aca="1" ref="Z493" ca="1">INDIRECT("R"&amp;MOD(Z$1+ROW()-2,304)+2&amp;"C3",FALSE)</f>
        <v>2.9180000000000001</v>
      </c>
      <c r="AA493" s="4" cm="1">
        <f t="array" aca="1" ref="AA493" ca="1">INDIRECT("R"&amp;MOD(AA$1+ROW()-2,304)+2&amp;"C3",FALSE)</f>
        <v>-0.33</v>
      </c>
      <c r="AB493" s="4" cm="1">
        <f t="array" aca="1" ref="AB493" ca="1">INDIRECT("R"&amp;MOD(AB$1+ROW()-2,304)+2&amp;"C3",FALSE)</f>
        <v>-0.249</v>
      </c>
      <c r="AC493" s="4" cm="1">
        <f t="array" aca="1" ref="AC493" ca="1">INDIRECT("R"&amp;MOD(AC$1+ROW()-2,304)+2&amp;"C3",FALSE)</f>
        <v>0.223</v>
      </c>
      <c r="AD493" s="4" cm="1">
        <f t="array" aca="1" ref="AD493" ca="1">INDIRECT("R"&amp;MOD(AD$1+ROW()-2,304)+2&amp;"C3",FALSE)</f>
        <v>-0.39100000000000001</v>
      </c>
      <c r="AE493" s="4" cm="1">
        <f t="array" aca="1" ref="AE493" ca="1">INDIRECT("R"&amp;MOD(AE$1+ROW()-2,304)+2&amp;"C3",FALSE)</f>
        <v>0.21</v>
      </c>
      <c r="AF493" s="4" cm="1">
        <f t="array" aca="1" ref="AF493" ca="1">INDIRECT("R"&amp;MOD(AF$1+ROW()-2,304)+2&amp;"C3",FALSE)</f>
        <v>4.9649999999999999</v>
      </c>
      <c r="AG493" s="4" cm="1">
        <f t="array" aca="1" ref="AG493" ca="1">INDIRECT("R"&amp;MOD(AG$1+ROW()-2,304)+2&amp;"C3",FALSE)</f>
        <v>4.9409999999999998</v>
      </c>
      <c r="AH493" s="4" cm="1">
        <f t="array" aca="1" ref="AH493" ca="1">INDIRECT("R"&amp;MOD(AH$1+ROW()-2,304)+2&amp;"C3",FALSE)</f>
        <v>8.1000000000000003E-2</v>
      </c>
      <c r="AI493" s="4" cm="1">
        <f t="array" aca="1" ref="AI493" ca="1">INDIRECT("R"&amp;MOD(AI$1+ROW()-2,304)+2&amp;"C3",FALSE)</f>
        <v>-0.32200000000000001</v>
      </c>
      <c r="AJ493" s="4" cm="1">
        <f t="array" aca="1" ref="AJ493" ca="1">INDIRECT("R"&amp;MOD(AJ$1+ROW()-2,304)+2&amp;"C3",FALSE)</f>
        <v>2.3450000000000002</v>
      </c>
    </row>
    <row r="494" spans="7:36" x14ac:dyDescent="0.25">
      <c r="G494" s="4" cm="1">
        <f t="array" aca="1" ref="G494" ca="1">INDIRECT("R"&amp;MOD(G$1+ROW()-2,304)+2&amp;"C3",FALSE)</f>
        <v>2.1389999999999998</v>
      </c>
      <c r="H494" s="4" cm="1">
        <f t="array" aca="1" ref="H494" ca="1">INDIRECT("R"&amp;MOD(H$1+ROW()-2,304)+2&amp;"C3",FALSE)</f>
        <v>3.7469999999999999</v>
      </c>
      <c r="I494" s="4" cm="1">
        <f t="array" aca="1" ref="I494" ca="1">INDIRECT("R"&amp;MOD(I$1+ROW()-2,304)+2&amp;"C3",FALSE)</f>
        <v>-0.41799999999999998</v>
      </c>
      <c r="J494" s="4" cm="1">
        <f t="array" aca="1" ref="J494" ca="1">INDIRECT("R"&amp;MOD(J$1+ROW()-2,304)+2&amp;"C3",FALSE)</f>
        <v>-0.44400000000000001</v>
      </c>
      <c r="K494" s="4" cm="1">
        <f t="array" aca="1" ref="K494" ca="1">INDIRECT("R"&amp;MOD(K$1+ROW()-2,304)+2&amp;"C3",FALSE)</f>
        <v>4.2380000000000004</v>
      </c>
      <c r="L494" s="4" cm="1">
        <f t="array" aca="1" ref="L494" ca="1">INDIRECT("R"&amp;MOD(L$1+ROW()-2,304)+2&amp;"C3",FALSE)</f>
        <v>1.4850000000000001</v>
      </c>
      <c r="M494" s="4" cm="1">
        <f t="array" aca="1" ref="M494" ca="1">INDIRECT("R"&amp;MOD(M$1+ROW()-2,304)+2&amp;"C3",FALSE)</f>
        <v>4.3620000000000001</v>
      </c>
      <c r="N494" s="4" cm="1">
        <f t="array" aca="1" ref="N494" ca="1">INDIRECT("R"&amp;MOD(N$1+ROW()-2,304)+2&amp;"C3",FALSE)</f>
        <v>4.4539999999999997</v>
      </c>
      <c r="O494" s="4" cm="1">
        <f t="array" aca="1" ref="O494" ca="1">INDIRECT("R"&amp;MOD(O$1+ROW()-2,304)+2&amp;"C3",FALSE)</f>
        <v>-0.31</v>
      </c>
      <c r="P494" s="4" cm="1">
        <f t="array" aca="1" ref="P494" ca="1">INDIRECT("R"&amp;MOD(P$1+ROW()-2,304)+2&amp;"C3",FALSE)</f>
        <v>-0.32900000000000001</v>
      </c>
      <c r="Q494" s="4" cm="1">
        <f t="array" aca="1" ref="Q494" ca="1">INDIRECT("R"&amp;MOD(Q$1+ROW()-2,304)+2&amp;"C3",FALSE)</f>
        <v>3.0470000000000002</v>
      </c>
      <c r="R494" s="4" cm="1">
        <f t="array" aca="1" ref="R494" ca="1">INDIRECT("R"&amp;MOD(R$1+ROW()-2,304)+2&amp;"C3",FALSE)</f>
        <v>0.68</v>
      </c>
      <c r="S494" s="4" cm="1">
        <f t="array" aca="1" ref="S494" ca="1">INDIRECT("R"&amp;MOD(S$1+ROW()-2,304)+2&amp;"C3",FALSE)</f>
        <v>1.536</v>
      </c>
      <c r="T494" s="4" cm="1">
        <f t="array" aca="1" ref="T494" ca="1">INDIRECT("R"&amp;MOD(T$1+ROW()-2,304)+2&amp;"C3",FALSE)</f>
        <v>0.21</v>
      </c>
      <c r="U494" s="4" cm="1">
        <f t="array" aca="1" ref="U494" ca="1">INDIRECT("R"&amp;MOD(U$1+ROW()-2,304)+2&amp;"C3",FALSE)</f>
        <v>2.6</v>
      </c>
      <c r="V494" s="4" cm="1">
        <f t="array" aca="1" ref="V494" ca="1">INDIRECT("R"&amp;MOD(V$1+ROW()-2,304)+2&amp;"C3",FALSE)</f>
        <v>-0.33</v>
      </c>
      <c r="W494" s="4" cm="1">
        <f t="array" aca="1" ref="W494" ca="1">INDIRECT("R"&amp;MOD(W$1+ROW()-2,304)+2&amp;"C3",FALSE)</f>
        <v>3.9310526315789471</v>
      </c>
      <c r="X494" s="4" cm="1">
        <f t="array" aca="1" ref="X494" ca="1">INDIRECT("R"&amp;MOD(X$1+ROW()-2,304)+2&amp;"C3",FALSE)</f>
        <v>3.6720000000000002</v>
      </c>
      <c r="Y494" s="4" cm="1">
        <f t="array" aca="1" ref="Y494" ca="1">INDIRECT("R"&amp;MOD(Y$1+ROW()-2,304)+2&amp;"C3",FALSE)</f>
        <v>-0.32800000000000001</v>
      </c>
      <c r="Z494" s="4" cm="1">
        <f t="array" aca="1" ref="Z494" ca="1">INDIRECT("R"&amp;MOD(Z$1+ROW()-2,304)+2&amp;"C3",FALSE)</f>
        <v>3.1789999999999998</v>
      </c>
      <c r="AA494" s="4" cm="1">
        <f t="array" aca="1" ref="AA494" ca="1">INDIRECT("R"&amp;MOD(AA$1+ROW()-2,304)+2&amp;"C3",FALSE)</f>
        <v>-0.32900000000000001</v>
      </c>
      <c r="AB494" s="4" cm="1">
        <f t="array" aca="1" ref="AB494" ca="1">INDIRECT("R"&amp;MOD(AB$1+ROW()-2,304)+2&amp;"C3",FALSE)</f>
        <v>-0.25700000000000001</v>
      </c>
      <c r="AC494" s="4" cm="1">
        <f t="array" aca="1" ref="AC494" ca="1">INDIRECT("R"&amp;MOD(AC$1+ROW()-2,304)+2&amp;"C3",FALSE)</f>
        <v>0.27200000000000002</v>
      </c>
      <c r="AD494" s="4" cm="1">
        <f t="array" aca="1" ref="AD494" ca="1">INDIRECT("R"&amp;MOD(AD$1+ROW()-2,304)+2&amp;"C3",FALSE)</f>
        <v>-0.40899999999999997</v>
      </c>
      <c r="AE494" s="4" cm="1">
        <f t="array" aca="1" ref="AE494" ca="1">INDIRECT("R"&amp;MOD(AE$1+ROW()-2,304)+2&amp;"C3",FALSE)</f>
        <v>0.221</v>
      </c>
      <c r="AF494" s="4" cm="1">
        <f t="array" aca="1" ref="AF494" ca="1">INDIRECT("R"&amp;MOD(AF$1+ROW()-2,304)+2&amp;"C3",FALSE)</f>
        <v>5.0190000000000001</v>
      </c>
      <c r="AG494" s="4" cm="1">
        <f t="array" aca="1" ref="AG494" ca="1">INDIRECT("R"&amp;MOD(AG$1+ROW()-2,304)+2&amp;"C3",FALSE)</f>
        <v>4.9610000000000003</v>
      </c>
      <c r="AH494" s="4" cm="1">
        <f t="array" aca="1" ref="AH494" ca="1">INDIRECT("R"&amp;MOD(AH$1+ROW()-2,304)+2&amp;"C3",FALSE)</f>
        <v>8.1000000000000003E-2</v>
      </c>
      <c r="AI494" s="4" cm="1">
        <f t="array" aca="1" ref="AI494" ca="1">INDIRECT("R"&amp;MOD(AI$1+ROW()-2,304)+2&amp;"C3",FALSE)</f>
        <v>-0.32100000000000001</v>
      </c>
      <c r="AJ494" s="4" cm="1">
        <f t="array" aca="1" ref="AJ494" ca="1">INDIRECT("R"&amp;MOD(AJ$1+ROW()-2,304)+2&amp;"C3",FALSE)</f>
        <v>2.64</v>
      </c>
    </row>
    <row r="495" spans="7:36" x14ac:dyDescent="0.25">
      <c r="G495" s="4" cm="1">
        <f t="array" aca="1" ref="G495" ca="1">INDIRECT("R"&amp;MOD(G$1+ROW()-2,304)+2&amp;"C3",FALSE)</f>
        <v>2.1970000000000001</v>
      </c>
      <c r="H495" s="4" cm="1">
        <f t="array" aca="1" ref="H495" ca="1">INDIRECT("R"&amp;MOD(H$1+ROW()-2,304)+2&amp;"C3",FALSE)</f>
        <v>3.9249999999999998</v>
      </c>
      <c r="I495" s="4" cm="1">
        <f t="array" aca="1" ref="I495" ca="1">INDIRECT("R"&amp;MOD(I$1+ROW()-2,304)+2&amp;"C3",FALSE)</f>
        <v>-0.41299999999999998</v>
      </c>
      <c r="J495" s="4" cm="1">
        <f t="array" aca="1" ref="J495" ca="1">INDIRECT("R"&amp;MOD(J$1+ROW()-2,304)+2&amp;"C3",FALSE)</f>
        <v>-0.48</v>
      </c>
      <c r="K495" s="4" cm="1">
        <f t="array" aca="1" ref="K495" ca="1">INDIRECT("R"&amp;MOD(K$1+ROW()-2,304)+2&amp;"C3",FALSE)</f>
        <v>3.2930000000000001</v>
      </c>
      <c r="L495" s="4" cm="1">
        <f t="array" aca="1" ref="L495" ca="1">INDIRECT("R"&amp;MOD(L$1+ROW()-2,304)+2&amp;"C3",FALSE)</f>
        <v>1.4259999999999999</v>
      </c>
      <c r="M495" s="4" cm="1">
        <f t="array" aca="1" ref="M495" ca="1">INDIRECT("R"&amp;MOD(M$1+ROW()-2,304)+2&amp;"C3",FALSE)</f>
        <v>4.5019999999999998</v>
      </c>
      <c r="N495" s="4" cm="1">
        <f t="array" aca="1" ref="N495" ca="1">INDIRECT("R"&amp;MOD(N$1+ROW()-2,304)+2&amp;"C3",FALSE)</f>
        <v>4.4669999999999996</v>
      </c>
      <c r="O495" s="4" cm="1">
        <f t="array" aca="1" ref="O495" ca="1">INDIRECT("R"&amp;MOD(O$1+ROW()-2,304)+2&amp;"C3",FALSE)</f>
        <v>-0.312</v>
      </c>
      <c r="P495" s="4" cm="1">
        <f t="array" aca="1" ref="P495" ca="1">INDIRECT("R"&amp;MOD(P$1+ROW()-2,304)+2&amp;"C3",FALSE)</f>
        <v>-0.33</v>
      </c>
      <c r="Q495" s="4" cm="1">
        <f t="array" aca="1" ref="Q495" ca="1">INDIRECT("R"&amp;MOD(Q$1+ROW()-2,304)+2&amp;"C3",FALSE)</f>
        <v>2.6960000000000002</v>
      </c>
      <c r="R495" s="4" cm="1">
        <f t="array" aca="1" ref="R495" ca="1">INDIRECT("R"&amp;MOD(R$1+ROW()-2,304)+2&amp;"C3",FALSE)</f>
        <v>0.66200000000000003</v>
      </c>
      <c r="S495" s="4" cm="1">
        <f t="array" aca="1" ref="S495" ca="1">INDIRECT("R"&amp;MOD(S$1+ROW()-2,304)+2&amp;"C3",FALSE)</f>
        <v>1.5760000000000001</v>
      </c>
      <c r="T495" s="4" cm="1">
        <f t="array" aca="1" ref="T495" ca="1">INDIRECT("R"&amp;MOD(T$1+ROW()-2,304)+2&amp;"C3",FALSE)</f>
        <v>0.221</v>
      </c>
      <c r="U495" s="4" cm="1">
        <f t="array" aca="1" ref="U495" ca="1">INDIRECT("R"&amp;MOD(U$1+ROW()-2,304)+2&amp;"C3",FALSE)</f>
        <v>2.7229999999999999</v>
      </c>
      <c r="V495" s="4" cm="1">
        <f t="array" aca="1" ref="V495" ca="1">INDIRECT("R"&amp;MOD(V$1+ROW()-2,304)+2&amp;"C3",FALSE)</f>
        <v>-0.32900000000000001</v>
      </c>
      <c r="W495" s="4" cm="1">
        <f t="array" aca="1" ref="W495" ca="1">INDIRECT("R"&amp;MOD(W$1+ROW()-2,304)+2&amp;"C3",FALSE)</f>
        <v>3.9204761904761911</v>
      </c>
      <c r="X495" s="4" cm="1">
        <f t="array" aca="1" ref="X495" ca="1">INDIRECT("R"&amp;MOD(X$1+ROW()-2,304)+2&amp;"C3",FALSE)</f>
        <v>3.78</v>
      </c>
      <c r="Y495" s="4" cm="1">
        <f t="array" aca="1" ref="Y495" ca="1">INDIRECT("R"&amp;MOD(Y$1+ROW()-2,304)+2&amp;"C3",FALSE)</f>
        <v>-0.32800000000000001</v>
      </c>
      <c r="Z495" s="4" cm="1">
        <f t="array" aca="1" ref="Z495" ca="1">INDIRECT("R"&amp;MOD(Z$1+ROW()-2,304)+2&amp;"C3",FALSE)</f>
        <v>3.3719999999999999</v>
      </c>
      <c r="AA495" s="4" cm="1">
        <f t="array" aca="1" ref="AA495" ca="1">INDIRECT("R"&amp;MOD(AA$1+ROW()-2,304)+2&amp;"C3",FALSE)</f>
        <v>-0.33</v>
      </c>
      <c r="AB495" s="4" cm="1">
        <f t="array" aca="1" ref="AB495" ca="1">INDIRECT("R"&amp;MOD(AB$1+ROW()-2,304)+2&amp;"C3",FALSE)</f>
        <v>-0.26800000000000002</v>
      </c>
      <c r="AC495" s="4" cm="1">
        <f t="array" aca="1" ref="AC495" ca="1">INDIRECT("R"&amp;MOD(AC$1+ROW()-2,304)+2&amp;"C3",FALSE)</f>
        <v>0.29199999999999998</v>
      </c>
      <c r="AD495" s="4" cm="1">
        <f t="array" aca="1" ref="AD495" ca="1">INDIRECT("R"&amp;MOD(AD$1+ROW()-2,304)+2&amp;"C3",FALSE)</f>
        <v>-0.41699999999999998</v>
      </c>
      <c r="AE495" s="4" cm="1">
        <f t="array" aca="1" ref="AE495" ca="1">INDIRECT("R"&amp;MOD(AE$1+ROW()-2,304)+2&amp;"C3",FALSE)</f>
        <v>0.22600000000000001</v>
      </c>
      <c r="AF495" s="4" cm="1">
        <f t="array" aca="1" ref="AF495" ca="1">INDIRECT("R"&amp;MOD(AF$1+ROW()-2,304)+2&amp;"C3",FALSE)</f>
        <v>5.1130000000000004</v>
      </c>
      <c r="AG495" s="4" cm="1">
        <f t="array" aca="1" ref="AG495" ca="1">INDIRECT("R"&amp;MOD(AG$1+ROW()-2,304)+2&amp;"C3",FALSE)</f>
        <v>4.9649999999999999</v>
      </c>
      <c r="AH495" s="4" cm="1">
        <f t="array" aca="1" ref="AH495" ca="1">INDIRECT("R"&amp;MOD(AH$1+ROW()-2,304)+2&amp;"C3",FALSE)</f>
        <v>6.3E-2</v>
      </c>
      <c r="AI495" s="4" cm="1">
        <f t="array" aca="1" ref="AI495" ca="1">INDIRECT("R"&amp;MOD(AI$1+ROW()-2,304)+2&amp;"C3",FALSE)</f>
        <v>-0.31900000000000001</v>
      </c>
      <c r="AJ495" s="4" cm="1">
        <f t="array" aca="1" ref="AJ495" ca="1">INDIRECT("R"&amp;MOD(AJ$1+ROW()-2,304)+2&amp;"C3",FALSE)</f>
        <v>2.9180000000000001</v>
      </c>
    </row>
    <row r="496" spans="7:36" x14ac:dyDescent="0.25">
      <c r="G496" s="4" cm="1">
        <f t="array" aca="1" ref="G496" ca="1">INDIRECT("R"&amp;MOD(G$1+ROW()-2,304)+2&amp;"C3",FALSE)</f>
        <v>2.3610000000000002</v>
      </c>
      <c r="H496" s="4" cm="1">
        <f t="array" aca="1" ref="H496" ca="1">INDIRECT("R"&amp;MOD(H$1+ROW()-2,304)+2&amp;"C3",FALSE)</f>
        <v>4.3620000000000001</v>
      </c>
      <c r="I496" s="4" cm="1">
        <f t="array" aca="1" ref="I496" ca="1">INDIRECT("R"&amp;MOD(I$1+ROW()-2,304)+2&amp;"C3",FALSE)</f>
        <v>-0.40100000000000002</v>
      </c>
      <c r="J496" s="4" cm="1">
        <f t="array" aca="1" ref="J496" ca="1">INDIRECT("R"&amp;MOD(J$1+ROW()-2,304)+2&amp;"C3",FALSE)</f>
        <v>-0.49099999999999999</v>
      </c>
      <c r="K496" s="4" cm="1">
        <f t="array" aca="1" ref="K496" ca="1">INDIRECT("R"&amp;MOD(K$1+ROW()-2,304)+2&amp;"C3",FALSE)</f>
        <v>2.4569999999999999</v>
      </c>
      <c r="L496" s="4" cm="1">
        <f t="array" aca="1" ref="L496" ca="1">INDIRECT("R"&amp;MOD(L$1+ROW()-2,304)+2&amp;"C3",FALSE)</f>
        <v>1.222</v>
      </c>
      <c r="M496" s="4" cm="1">
        <f t="array" aca="1" ref="M496" ca="1">INDIRECT("R"&amp;MOD(M$1+ROW()-2,304)+2&amp;"C3",FALSE)</f>
        <v>4.5830000000000002</v>
      </c>
      <c r="N496" s="4" cm="1">
        <f t="array" aca="1" ref="N496" ca="1">INDIRECT("R"&amp;MOD(N$1+ROW()-2,304)+2&amp;"C3",FALSE)</f>
        <v>4.3540000000000001</v>
      </c>
      <c r="O496" s="4" cm="1">
        <f t="array" aca="1" ref="O496" ca="1">INDIRECT("R"&amp;MOD(O$1+ROW()-2,304)+2&amp;"C3",FALSE)</f>
        <v>-0.32900000000000001</v>
      </c>
      <c r="P496" s="4" cm="1">
        <f t="array" aca="1" ref="P496" ca="1">INDIRECT("R"&amp;MOD(P$1+ROW()-2,304)+2&amp;"C3",FALSE)</f>
        <v>-0.32900000000000001</v>
      </c>
      <c r="Q496" s="4" cm="1">
        <f t="array" aca="1" ref="Q496" ca="1">INDIRECT("R"&amp;MOD(Q$1+ROW()-2,304)+2&amp;"C3",FALSE)</f>
        <v>2.5790000000000002</v>
      </c>
      <c r="R496" s="4" cm="1">
        <f t="array" aca="1" ref="R496" ca="1">INDIRECT("R"&amp;MOD(R$1+ROW()-2,304)+2&amp;"C3",FALSE)</f>
        <v>0.64500000000000002</v>
      </c>
      <c r="S496" s="4" cm="1">
        <f t="array" aca="1" ref="S496" ca="1">INDIRECT("R"&amp;MOD(S$1+ROW()-2,304)+2&amp;"C3",FALSE)</f>
        <v>1.4850000000000001</v>
      </c>
      <c r="T496" s="4" cm="1">
        <f t="array" aca="1" ref="T496" ca="1">INDIRECT("R"&amp;MOD(T$1+ROW()-2,304)+2&amp;"C3",FALSE)</f>
        <v>0.22600000000000001</v>
      </c>
      <c r="U496" s="4" cm="1">
        <f t="array" aca="1" ref="U496" ca="1">INDIRECT("R"&amp;MOD(U$1+ROW()-2,304)+2&amp;"C3",FALSE)</f>
        <v>2.794</v>
      </c>
      <c r="V496" s="4" cm="1">
        <f t="array" aca="1" ref="V496" ca="1">INDIRECT("R"&amp;MOD(V$1+ROW()-2,304)+2&amp;"C3",FALSE)</f>
        <v>-0.33</v>
      </c>
      <c r="W496" s="4" cm="1">
        <f t="array" aca="1" ref="W496" ca="1">INDIRECT("R"&amp;MOD(W$1+ROW()-2,304)+2&amp;"C3",FALSE)</f>
        <v>3.9200000000000008</v>
      </c>
      <c r="X496" s="4" cm="1">
        <f t="array" aca="1" ref="X496" ca="1">INDIRECT("R"&amp;MOD(X$1+ROW()-2,304)+2&amp;"C3",FALSE)</f>
        <v>3.88</v>
      </c>
      <c r="Y496" s="4" cm="1">
        <f t="array" aca="1" ref="Y496" ca="1">INDIRECT("R"&amp;MOD(Y$1+ROW()-2,304)+2&amp;"C3",FALSE)</f>
        <v>-0.32800000000000001</v>
      </c>
      <c r="Z496" s="4" cm="1">
        <f t="array" aca="1" ref="Z496" ca="1">INDIRECT("R"&amp;MOD(Z$1+ROW()-2,304)+2&amp;"C3",FALSE)</f>
        <v>3.536</v>
      </c>
      <c r="AA496" s="4" cm="1">
        <f t="array" aca="1" ref="AA496" ca="1">INDIRECT("R"&amp;MOD(AA$1+ROW()-2,304)+2&amp;"C3",FALSE)</f>
        <v>-0.33</v>
      </c>
      <c r="AB496" s="4" cm="1">
        <f t="array" aca="1" ref="AB496" ca="1">INDIRECT("R"&amp;MOD(AB$1+ROW()-2,304)+2&amp;"C3",FALSE)</f>
        <v>-0.29399999999999998</v>
      </c>
      <c r="AC496" s="4" cm="1">
        <f t="array" aca="1" ref="AC496" ca="1">INDIRECT("R"&amp;MOD(AC$1+ROW()-2,304)+2&amp;"C3",FALSE)</f>
        <v>0.28799999999999998</v>
      </c>
      <c r="AD496" s="4" cm="1">
        <f t="array" aca="1" ref="AD496" ca="1">INDIRECT("R"&amp;MOD(AD$1+ROW()-2,304)+2&amp;"C3",FALSE)</f>
        <v>-0.254</v>
      </c>
      <c r="AE496" s="4" cm="1">
        <f t="array" aca="1" ref="AE496" ca="1">INDIRECT("R"&amp;MOD(AE$1+ROW()-2,304)+2&amp;"C3",FALSE)</f>
        <v>0.223</v>
      </c>
      <c r="AF496" s="4" cm="1">
        <f t="array" aca="1" ref="AF496" ca="1">INDIRECT("R"&amp;MOD(AF$1+ROW()-2,304)+2&amp;"C3",FALSE)</f>
        <v>4.2380000000000004</v>
      </c>
      <c r="AG496" s="4" cm="1">
        <f t="array" aca="1" ref="AG496" ca="1">INDIRECT("R"&amp;MOD(AG$1+ROW()-2,304)+2&amp;"C3",FALSE)</f>
        <v>5.0190000000000001</v>
      </c>
      <c r="AH496" s="4" cm="1">
        <f t="array" aca="1" ref="AH496" ca="1">INDIRECT("R"&amp;MOD(AH$1+ROW()-2,304)+2&amp;"C3",FALSE)</f>
        <v>4.8000000000000001E-2</v>
      </c>
      <c r="AI496" s="4" cm="1">
        <f t="array" aca="1" ref="AI496" ca="1">INDIRECT("R"&amp;MOD(AI$1+ROW()-2,304)+2&amp;"C3",FALSE)</f>
        <v>-0.31900000000000001</v>
      </c>
      <c r="AJ496" s="4" cm="1">
        <f t="array" aca="1" ref="AJ496" ca="1">INDIRECT("R"&amp;MOD(AJ$1+ROW()-2,304)+2&amp;"C3",FALSE)</f>
        <v>3.1789999999999998</v>
      </c>
    </row>
    <row r="497" spans="7:36" x14ac:dyDescent="0.25">
      <c r="G497" s="4" cm="1">
        <f t="array" aca="1" ref="G497" ca="1">INDIRECT("R"&amp;MOD(G$1+ROW()-2,304)+2&amp;"C3",FALSE)</f>
        <v>2.4729999999999999</v>
      </c>
      <c r="H497" s="4" cm="1">
        <f t="array" aca="1" ref="H497" ca="1">INDIRECT("R"&amp;MOD(H$1+ROW()-2,304)+2&amp;"C3",FALSE)</f>
        <v>4.5019999999999998</v>
      </c>
      <c r="I497" s="4" cm="1">
        <f t="array" aca="1" ref="I497" ca="1">INDIRECT("R"&amp;MOD(I$1+ROW()-2,304)+2&amp;"C3",FALSE)</f>
        <v>-0.39500000000000002</v>
      </c>
      <c r="J497" s="4" cm="1">
        <f t="array" aca="1" ref="J497" ca="1">INDIRECT("R"&amp;MOD(J$1+ROW()-2,304)+2&amp;"C3",FALSE)</f>
        <v>-0.50900000000000001</v>
      </c>
      <c r="K497" s="4" cm="1">
        <f t="array" aca="1" ref="K497" ca="1">INDIRECT("R"&amp;MOD(K$1+ROW()-2,304)+2&amp;"C3",FALSE)</f>
        <v>1.9430000000000001</v>
      </c>
      <c r="L497" s="4" cm="1">
        <f t="array" aca="1" ref="L497" ca="1">INDIRECT("R"&amp;MOD(L$1+ROW()-2,304)+2&amp;"C3",FALSE)</f>
        <v>1.048</v>
      </c>
      <c r="M497" s="4" cm="1">
        <f t="array" aca="1" ref="M497" ca="1">INDIRECT("R"&amp;MOD(M$1+ROW()-2,304)+2&amp;"C3",FALSE)</f>
        <v>4.7770000000000001</v>
      </c>
      <c r="N497" s="4" cm="1">
        <f t="array" aca="1" ref="N497" ca="1">INDIRECT("R"&amp;MOD(N$1+ROW()-2,304)+2&amp;"C3",FALSE)</f>
        <v>3.9830000000000001</v>
      </c>
      <c r="O497" s="4" cm="1">
        <f t="array" aca="1" ref="O497" ca="1">INDIRECT("R"&amp;MOD(O$1+ROW()-2,304)+2&amp;"C3",FALSE)</f>
        <v>-0.36499999999999999</v>
      </c>
      <c r="P497" s="4" cm="1">
        <f t="array" aca="1" ref="P497" ca="1">INDIRECT("R"&amp;MOD(P$1+ROW()-2,304)+2&amp;"C3",FALSE)</f>
        <v>-0.32800000000000001</v>
      </c>
      <c r="Q497" s="4" cm="1">
        <f t="array" aca="1" ref="Q497" ca="1">INDIRECT("R"&amp;MOD(Q$1+ROW()-2,304)+2&amp;"C3",FALSE)</f>
        <v>2.6269999999999998</v>
      </c>
      <c r="R497" s="4" cm="1">
        <f t="array" aca="1" ref="R497" ca="1">INDIRECT("R"&amp;MOD(R$1+ROW()-2,304)+2&amp;"C3",FALSE)</f>
        <v>0.64500000000000002</v>
      </c>
      <c r="S497" s="4" cm="1">
        <f t="array" aca="1" ref="S497" ca="1">INDIRECT("R"&amp;MOD(S$1+ROW()-2,304)+2&amp;"C3",FALSE)</f>
        <v>1.4259999999999999</v>
      </c>
      <c r="T497" s="4" cm="1">
        <f t="array" aca="1" ref="T497" ca="1">INDIRECT("R"&amp;MOD(T$1+ROW()-2,304)+2&amp;"C3",FALSE)</f>
        <v>0.223</v>
      </c>
      <c r="U497" s="4" cm="1">
        <f t="array" aca="1" ref="U497" ca="1">INDIRECT("R"&amp;MOD(U$1+ROW()-2,304)+2&amp;"C3",FALSE)</f>
        <v>2.8889999999999998</v>
      </c>
      <c r="V497" s="4" cm="1">
        <f t="array" aca="1" ref="V497" ca="1">INDIRECT("R"&amp;MOD(V$1+ROW()-2,304)+2&amp;"C3",FALSE)</f>
        <v>-0.33</v>
      </c>
      <c r="W497" s="4" cm="1">
        <f t="array" aca="1" ref="W497" ca="1">INDIRECT("R"&amp;MOD(W$1+ROW()-2,304)+2&amp;"C3",FALSE)</f>
        <v>3.9195000000000007</v>
      </c>
      <c r="X497" s="4" cm="1">
        <f t="array" aca="1" ref="X497" ca="1">INDIRECT("R"&amp;MOD(X$1+ROW()-2,304)+2&amp;"C3",FALSE)</f>
        <v>3.9710000000000001</v>
      </c>
      <c r="Y497" s="4" cm="1">
        <f t="array" aca="1" ref="Y497" ca="1">INDIRECT("R"&amp;MOD(Y$1+ROW()-2,304)+2&amp;"C3",FALSE)</f>
        <v>-0.32500000000000001</v>
      </c>
      <c r="Z497" s="4" cm="1">
        <f t="array" aca="1" ref="Z497" ca="1">INDIRECT("R"&amp;MOD(Z$1+ROW()-2,304)+2&amp;"C3",FALSE)</f>
        <v>3.6720000000000002</v>
      </c>
      <c r="AA497" s="4" cm="1">
        <f t="array" aca="1" ref="AA497" ca="1">INDIRECT("R"&amp;MOD(AA$1+ROW()-2,304)+2&amp;"C3",FALSE)</f>
        <v>-0.32900000000000001</v>
      </c>
      <c r="AB497" s="4" cm="1">
        <f t="array" aca="1" ref="AB497" ca="1">INDIRECT("R"&amp;MOD(AB$1+ROW()-2,304)+2&amp;"C3",FALSE)</f>
        <v>-0.29799999999999999</v>
      </c>
      <c r="AC497" s="4" cm="1">
        <f t="array" aca="1" ref="AC497" ca="1">INDIRECT("R"&amp;MOD(AC$1+ROW()-2,304)+2&amp;"C3",FALSE)</f>
        <v>0.30499999999999999</v>
      </c>
      <c r="AD497" s="4" cm="1">
        <f t="array" aca="1" ref="AD497" ca="1">INDIRECT("R"&amp;MOD(AD$1+ROW()-2,304)+2&amp;"C3",FALSE)</f>
        <v>-0.27200000000000002</v>
      </c>
      <c r="AE497" s="4" cm="1">
        <f t="array" aca="1" ref="AE497" ca="1">INDIRECT("R"&amp;MOD(AE$1+ROW()-2,304)+2&amp;"C3",FALSE)</f>
        <v>0.22600000000000001</v>
      </c>
      <c r="AF497" s="4" cm="1">
        <f t="array" aca="1" ref="AF497" ca="1">INDIRECT("R"&amp;MOD(AF$1+ROW()-2,304)+2&amp;"C3",FALSE)</f>
        <v>3.2930000000000001</v>
      </c>
      <c r="AG497" s="4" cm="1">
        <f t="array" aca="1" ref="AG497" ca="1">INDIRECT("R"&amp;MOD(AG$1+ROW()-2,304)+2&amp;"C3",FALSE)</f>
        <v>5.1130000000000004</v>
      </c>
      <c r="AH497" s="4" cm="1">
        <f t="array" aca="1" ref="AH497" ca="1">INDIRECT("R"&amp;MOD(AH$1+ROW()-2,304)+2&amp;"C3",FALSE)</f>
        <v>2.7E-2</v>
      </c>
      <c r="AI497" s="4" cm="1">
        <f t="array" aca="1" ref="AI497" ca="1">INDIRECT("R"&amp;MOD(AI$1+ROW()-2,304)+2&amp;"C3",FALSE)</f>
        <v>-0.318</v>
      </c>
      <c r="AJ497" s="4" cm="1">
        <f t="array" aca="1" ref="AJ497" ca="1">INDIRECT("R"&amp;MOD(AJ$1+ROW()-2,304)+2&amp;"C3",FALSE)</f>
        <v>3.3719999999999999</v>
      </c>
    </row>
    <row r="498" spans="7:36" x14ac:dyDescent="0.25">
      <c r="G498" s="4" cm="1">
        <f t="array" aca="1" ref="G498" ca="1">INDIRECT("R"&amp;MOD(G$1+ROW()-2,304)+2&amp;"C3",FALSE)</f>
        <v>2.5129999999999999</v>
      </c>
      <c r="H498" s="4" cm="1">
        <f t="array" aca="1" ref="H498" ca="1">INDIRECT("R"&amp;MOD(H$1+ROW()-2,304)+2&amp;"C3",FALSE)</f>
        <v>4.5830000000000002</v>
      </c>
      <c r="I498" s="4" cm="1">
        <f t="array" aca="1" ref="I498" ca="1">INDIRECT("R"&amp;MOD(I$1+ROW()-2,304)+2&amp;"C3",FALSE)</f>
        <v>-0.39100000000000001</v>
      </c>
      <c r="J498" s="4" cm="1">
        <f t="array" aca="1" ref="J498" ca="1">INDIRECT("R"&amp;MOD(J$1+ROW()-2,304)+2&amp;"C3",FALSE)</f>
        <v>-0.52100000000000002</v>
      </c>
      <c r="K498" s="4" cm="1">
        <f t="array" aca="1" ref="K498" ca="1">INDIRECT("R"&amp;MOD(K$1+ROW()-2,304)+2&amp;"C3",FALSE)</f>
        <v>1.635</v>
      </c>
      <c r="L498" s="4" cm="1">
        <f t="array" aca="1" ref="L498" ca="1">INDIRECT("R"&amp;MOD(L$1+ROW()-2,304)+2&amp;"C3",FALSE)</f>
        <v>0.85799999999999998</v>
      </c>
      <c r="M498" s="4" cm="1">
        <f t="array" aca="1" ref="M498" ca="1">INDIRECT("R"&amp;MOD(M$1+ROW()-2,304)+2&amp;"C3",FALSE)</f>
        <v>4.8529999999999998</v>
      </c>
      <c r="N498" s="4" cm="1">
        <f t="array" aca="1" ref="N498" ca="1">INDIRECT("R"&amp;MOD(N$1+ROW()-2,304)+2&amp;"C3",FALSE)</f>
        <v>3.6</v>
      </c>
      <c r="O498" s="4" cm="1">
        <f t="array" aca="1" ref="O498" ca="1">INDIRECT("R"&amp;MOD(O$1+ROW()-2,304)+2&amp;"C3",FALSE)</f>
        <v>-0.40799999999999997</v>
      </c>
      <c r="P498" s="4" cm="1">
        <f t="array" aca="1" ref="P498" ca="1">INDIRECT("R"&amp;MOD(P$1+ROW()-2,304)+2&amp;"C3",FALSE)</f>
        <v>-0.32800000000000001</v>
      </c>
      <c r="Q498" s="4" cm="1">
        <f t="array" aca="1" ref="Q498" ca="1">INDIRECT("R"&amp;MOD(Q$1+ROW()-2,304)+2&amp;"C3",FALSE)</f>
        <v>2.6760000000000002</v>
      </c>
      <c r="R498" s="4" cm="1">
        <f t="array" aca="1" ref="R498" ca="1">INDIRECT("R"&amp;MOD(R$1+ROW()-2,304)+2&amp;"C3",FALSE)</f>
        <v>0.68700000000000006</v>
      </c>
      <c r="S498" s="4" cm="1">
        <f t="array" aca="1" ref="S498" ca="1">INDIRECT("R"&amp;MOD(S$1+ROW()-2,304)+2&amp;"C3",FALSE)</f>
        <v>1.222</v>
      </c>
      <c r="T498" s="4" cm="1">
        <f t="array" aca="1" ref="T498" ca="1">INDIRECT("R"&amp;MOD(T$1+ROW()-2,304)+2&amp;"C3",FALSE)</f>
        <v>0.22600000000000001</v>
      </c>
      <c r="U498" s="4" cm="1">
        <f t="array" aca="1" ref="U498" ca="1">INDIRECT("R"&amp;MOD(U$1+ROW()-2,304)+2&amp;"C3",FALSE)</f>
        <v>2.9860000000000002</v>
      </c>
      <c r="V498" s="4" cm="1">
        <f t="array" aca="1" ref="V498" ca="1">INDIRECT("R"&amp;MOD(V$1+ROW()-2,304)+2&amp;"C3",FALSE)</f>
        <v>-0.32900000000000001</v>
      </c>
      <c r="W498" s="4" cm="1">
        <f t="array" aca="1" ref="W498" ca="1">INDIRECT("R"&amp;MOD(W$1+ROW()-2,304)+2&amp;"C3",FALSE)</f>
        <v>3.8958333333333339</v>
      </c>
      <c r="X498" s="4" cm="1">
        <f t="array" aca="1" ref="X498" ca="1">INDIRECT("R"&amp;MOD(X$1+ROW()-2,304)+2&amp;"C3",FALSE)</f>
        <v>3.9672727272727268</v>
      </c>
      <c r="Y498" s="4" cm="1">
        <f t="array" aca="1" ref="Y498" ca="1">INDIRECT("R"&amp;MOD(Y$1+ROW()-2,304)+2&amp;"C3",FALSE)</f>
        <v>-0.32200000000000001</v>
      </c>
      <c r="Z498" s="4" cm="1">
        <f t="array" aca="1" ref="Z498" ca="1">INDIRECT("R"&amp;MOD(Z$1+ROW()-2,304)+2&amp;"C3",FALSE)</f>
        <v>3.78</v>
      </c>
      <c r="AA498" s="4" cm="1">
        <f t="array" aca="1" ref="AA498" ca="1">INDIRECT("R"&amp;MOD(AA$1+ROW()-2,304)+2&amp;"C3",FALSE)</f>
        <v>-0.32900000000000001</v>
      </c>
      <c r="AB498" s="4" cm="1">
        <f t="array" aca="1" ref="AB498" ca="1">INDIRECT("R"&amp;MOD(AB$1+ROW()-2,304)+2&amp;"C3",FALSE)</f>
        <v>-0.30199999999999999</v>
      </c>
      <c r="AC498" s="4" cm="1">
        <f t="array" aca="1" ref="AC498" ca="1">INDIRECT("R"&amp;MOD(AC$1+ROW()-2,304)+2&amp;"C3",FALSE)</f>
        <v>0.33</v>
      </c>
      <c r="AD498" s="4" cm="1">
        <f t="array" aca="1" ref="AD498" ca="1">INDIRECT("R"&amp;MOD(AD$1+ROW()-2,304)+2&amp;"C3",FALSE)</f>
        <v>-0.376</v>
      </c>
      <c r="AE498" s="4" cm="1">
        <f t="array" aca="1" ref="AE498" ca="1">INDIRECT("R"&amp;MOD(AE$1+ROW()-2,304)+2&amp;"C3",FALSE)</f>
        <v>0.223</v>
      </c>
      <c r="AF498" s="4" cm="1">
        <f t="array" aca="1" ref="AF498" ca="1">INDIRECT("R"&amp;MOD(AF$1+ROW()-2,304)+2&amp;"C3",FALSE)</f>
        <v>2.4569999999999999</v>
      </c>
      <c r="AG498" s="4" cm="1">
        <f t="array" aca="1" ref="AG498" ca="1">INDIRECT("R"&amp;MOD(AG$1+ROW()-2,304)+2&amp;"C3",FALSE)</f>
        <v>4.2380000000000004</v>
      </c>
      <c r="AH498" s="4" cm="1">
        <f t="array" aca="1" ref="AH498" ca="1">INDIRECT("R"&amp;MOD(AH$1+ROW()-2,304)+2&amp;"C3",FALSE)</f>
        <v>5.0000000000000001E-3</v>
      </c>
      <c r="AI498" s="4" cm="1">
        <f t="array" aca="1" ref="AI498" ca="1">INDIRECT("R"&amp;MOD(AI$1+ROW()-2,304)+2&amp;"C3",FALSE)</f>
        <v>-0.316</v>
      </c>
      <c r="AJ498" s="4" cm="1">
        <f t="array" aca="1" ref="AJ498" ca="1">INDIRECT("R"&amp;MOD(AJ$1+ROW()-2,304)+2&amp;"C3",FALSE)</f>
        <v>3.536</v>
      </c>
    </row>
    <row r="499" spans="7:36" x14ac:dyDescent="0.25">
      <c r="G499" s="4" cm="1">
        <f t="array" aca="1" ref="G499" ca="1">INDIRECT("R"&amp;MOD(G$1+ROW()-2,304)+2&amp;"C3",FALSE)</f>
        <v>2.6</v>
      </c>
      <c r="H499" s="4" cm="1">
        <f t="array" aca="1" ref="H499" ca="1">INDIRECT("R"&amp;MOD(H$1+ROW()-2,304)+2&amp;"C3",FALSE)</f>
        <v>4.7770000000000001</v>
      </c>
      <c r="I499" s="4" cm="1">
        <f t="array" aca="1" ref="I499" ca="1">INDIRECT("R"&amp;MOD(I$1+ROW()-2,304)+2&amp;"C3",FALSE)</f>
        <v>-0.40899999999999997</v>
      </c>
      <c r="J499" s="4" cm="1">
        <f t="array" aca="1" ref="J499" ca="1">INDIRECT("R"&amp;MOD(J$1+ROW()-2,304)+2&amp;"C3",FALSE)</f>
        <v>-0.53800000000000003</v>
      </c>
      <c r="K499" s="4" cm="1">
        <f t="array" aca="1" ref="K499" ca="1">INDIRECT("R"&amp;MOD(K$1+ROW()-2,304)+2&amp;"C3",FALSE)</f>
        <v>1.4219999999999999</v>
      </c>
      <c r="L499" s="4" cm="1">
        <f t="array" aca="1" ref="L499" ca="1">INDIRECT("R"&amp;MOD(L$1+ROW()-2,304)+2&amp;"C3",FALSE)</f>
        <v>0.74399999999999999</v>
      </c>
      <c r="M499" s="4" cm="1">
        <f t="array" aca="1" ref="M499" ca="1">INDIRECT("R"&amp;MOD(M$1+ROW()-2,304)+2&amp;"C3",FALSE)</f>
        <v>5.0410000000000004</v>
      </c>
      <c r="N499" s="4" cm="1">
        <f t="array" aca="1" ref="N499" ca="1">INDIRECT("R"&amp;MOD(N$1+ROW()-2,304)+2&amp;"C3",FALSE)</f>
        <v>3.3860000000000001</v>
      </c>
      <c r="O499" s="4" cm="1">
        <f t="array" aca="1" ref="O499" ca="1">INDIRECT("R"&amp;MOD(O$1+ROW()-2,304)+2&amp;"C3",FALSE)</f>
        <v>-0.41799999999999998</v>
      </c>
      <c r="P499" s="4" cm="1">
        <f t="array" aca="1" ref="P499" ca="1">INDIRECT("R"&amp;MOD(P$1+ROW()-2,304)+2&amp;"C3",FALSE)</f>
        <v>-0.32800000000000001</v>
      </c>
      <c r="Q499" s="4" cm="1">
        <f t="array" aca="1" ref="Q499" ca="1">INDIRECT("R"&amp;MOD(Q$1+ROW()-2,304)+2&amp;"C3",FALSE)</f>
        <v>2.6949999999999998</v>
      </c>
      <c r="R499" s="4" cm="1">
        <f t="array" aca="1" ref="R499" ca="1">INDIRECT("R"&amp;MOD(R$1+ROW()-2,304)+2&amp;"C3",FALSE)</f>
        <v>0.72799999999999998</v>
      </c>
      <c r="S499" s="4" cm="1">
        <f t="array" aca="1" ref="S499" ca="1">INDIRECT("R"&amp;MOD(S$1+ROW()-2,304)+2&amp;"C3",FALSE)</f>
        <v>1.048</v>
      </c>
      <c r="T499" s="4" cm="1">
        <f t="array" aca="1" ref="T499" ca="1">INDIRECT("R"&amp;MOD(T$1+ROW()-2,304)+2&amp;"C3",FALSE)</f>
        <v>0.223</v>
      </c>
      <c r="U499" s="4" cm="1">
        <f t="array" aca="1" ref="U499" ca="1">INDIRECT("R"&amp;MOD(U$1+ROW()-2,304)+2&amp;"C3",FALSE)</f>
        <v>3.1019999999999999</v>
      </c>
      <c r="V499" s="4" cm="1">
        <f t="array" aca="1" ref="V499" ca="1">INDIRECT("R"&amp;MOD(V$1+ROW()-2,304)+2&amp;"C3",FALSE)</f>
        <v>-0.32900000000000001</v>
      </c>
      <c r="W499" s="4" cm="1">
        <f t="array" aca="1" ref="W499" ca="1">INDIRECT("R"&amp;MOD(W$1+ROW()-2,304)+2&amp;"C3",FALSE)</f>
        <v>3.137</v>
      </c>
      <c r="X499" s="4" cm="1">
        <f t="array" aca="1" ref="X499" ca="1">INDIRECT("R"&amp;MOD(X$1+ROW()-2,304)+2&amp;"C3",FALSE)</f>
        <v>3.9310526315789471</v>
      </c>
      <c r="Y499" s="4" cm="1">
        <f t="array" aca="1" ref="Y499" ca="1">INDIRECT("R"&amp;MOD(Y$1+ROW()-2,304)+2&amp;"C3",FALSE)</f>
        <v>-0.32100000000000001</v>
      </c>
      <c r="Z499" s="4" cm="1">
        <f t="array" aca="1" ref="Z499" ca="1">INDIRECT("R"&amp;MOD(Z$1+ROW()-2,304)+2&amp;"C3",FALSE)</f>
        <v>3.88</v>
      </c>
      <c r="AA499" s="4" cm="1">
        <f t="array" aca="1" ref="AA499" ca="1">INDIRECT("R"&amp;MOD(AA$1+ROW()-2,304)+2&amp;"C3",FALSE)</f>
        <v>-0.33</v>
      </c>
      <c r="AB499" s="4" cm="1">
        <f t="array" aca="1" ref="AB499" ca="1">INDIRECT("R"&amp;MOD(AB$1+ROW()-2,304)+2&amp;"C3",FALSE)</f>
        <v>-0.309</v>
      </c>
      <c r="AC499" s="4" cm="1">
        <f t="array" aca="1" ref="AC499" ca="1">INDIRECT("R"&amp;MOD(AC$1+ROW()-2,304)+2&amp;"C3",FALSE)</f>
        <v>0.32500000000000001</v>
      </c>
      <c r="AD499" s="4" cm="1">
        <f t="array" aca="1" ref="AD499" ca="1">INDIRECT("R"&amp;MOD(AD$1+ROW()-2,304)+2&amp;"C3",FALSE)</f>
        <v>-0.44400000000000001</v>
      </c>
      <c r="AE499" s="4" cm="1">
        <f t="array" aca="1" ref="AE499" ca="1">INDIRECT("R"&amp;MOD(AE$1+ROW()-2,304)+2&amp;"C3",FALSE)</f>
        <v>0.27200000000000002</v>
      </c>
      <c r="AF499" s="4" cm="1">
        <f t="array" aca="1" ref="AF499" ca="1">INDIRECT("R"&amp;MOD(AF$1+ROW()-2,304)+2&amp;"C3",FALSE)</f>
        <v>1.9430000000000001</v>
      </c>
      <c r="AG499" s="4" cm="1">
        <f t="array" aca="1" ref="AG499" ca="1">INDIRECT("R"&amp;MOD(AG$1+ROW()-2,304)+2&amp;"C3",FALSE)</f>
        <v>3.2930000000000001</v>
      </c>
      <c r="AH499" s="4" cm="1">
        <f t="array" aca="1" ref="AH499" ca="1">INDIRECT("R"&amp;MOD(AH$1+ROW()-2,304)+2&amp;"C3",FALSE)</f>
        <v>-0.01</v>
      </c>
      <c r="AI499" s="4" cm="1">
        <f t="array" aca="1" ref="AI499" ca="1">INDIRECT("R"&amp;MOD(AI$1+ROW()-2,304)+2&amp;"C3",FALSE)</f>
        <v>-0.312</v>
      </c>
      <c r="AJ499" s="4" cm="1">
        <f t="array" aca="1" ref="AJ499" ca="1">INDIRECT("R"&amp;MOD(AJ$1+ROW()-2,304)+2&amp;"C3",FALSE)</f>
        <v>3.6720000000000002</v>
      </c>
    </row>
    <row r="500" spans="7:36" x14ac:dyDescent="0.25">
      <c r="G500" s="4" cm="1">
        <f t="array" aca="1" ref="G500" ca="1">INDIRECT("R"&amp;MOD(G$1+ROW()-2,304)+2&amp;"C3",FALSE)</f>
        <v>2.7229999999999999</v>
      </c>
      <c r="H500" s="4" cm="1">
        <f t="array" aca="1" ref="H500" ca="1">INDIRECT("R"&amp;MOD(H$1+ROW()-2,304)+2&amp;"C3",FALSE)</f>
        <v>4.8529999999999998</v>
      </c>
      <c r="I500" s="4" cm="1">
        <f t="array" aca="1" ref="I500" ca="1">INDIRECT("R"&amp;MOD(I$1+ROW()-2,304)+2&amp;"C3",FALSE)</f>
        <v>-0.41699999999999998</v>
      </c>
      <c r="J500" s="4" cm="1">
        <f t="array" aca="1" ref="J500" ca="1">INDIRECT("R"&amp;MOD(J$1+ROW()-2,304)+2&amp;"C3",FALSE)</f>
        <v>-0.54700000000000004</v>
      </c>
      <c r="K500" s="4" cm="1">
        <f t="array" aca="1" ref="K500" ca="1">INDIRECT("R"&amp;MOD(K$1+ROW()-2,304)+2&amp;"C3",FALSE)</f>
        <v>1.282</v>
      </c>
      <c r="L500" s="4" cm="1">
        <f t="array" aca="1" ref="L500" ca="1">INDIRECT("R"&amp;MOD(L$1+ROW()-2,304)+2&amp;"C3",FALSE)</f>
        <v>0.68500000000000005</v>
      </c>
      <c r="M500" s="4" cm="1">
        <f t="array" aca="1" ref="M500" ca="1">INDIRECT("R"&amp;MOD(M$1+ROW()-2,304)+2&amp;"C3",FALSE)</f>
        <v>5.0919999999999996</v>
      </c>
      <c r="N500" s="4" cm="1">
        <f t="array" aca="1" ref="N500" ca="1">INDIRECT("R"&amp;MOD(N$1+ROW()-2,304)+2&amp;"C3",FALSE)</f>
        <v>3.3450000000000002</v>
      </c>
      <c r="O500" s="4" cm="1">
        <f t="array" aca="1" ref="O500" ca="1">INDIRECT("R"&amp;MOD(O$1+ROW()-2,304)+2&amp;"C3",FALSE)</f>
        <v>-0.41299999999999998</v>
      </c>
      <c r="P500" s="4" cm="1">
        <f t="array" aca="1" ref="P500" ca="1">INDIRECT("R"&amp;MOD(P$1+ROW()-2,304)+2&amp;"C3",FALSE)</f>
        <v>-0.32800000000000001</v>
      </c>
      <c r="Q500" s="4" cm="1">
        <f t="array" aca="1" ref="Q500" ca="1">INDIRECT("R"&amp;MOD(Q$1+ROW()-2,304)+2&amp;"C3",FALSE)</f>
        <v>2.7269999999999999</v>
      </c>
      <c r="R500" s="4" cm="1">
        <f t="array" aca="1" ref="R500" ca="1">INDIRECT("R"&amp;MOD(R$1+ROW()-2,304)+2&amp;"C3",FALSE)</f>
        <v>0.84899999999999998</v>
      </c>
      <c r="S500" s="4" cm="1">
        <f t="array" aca="1" ref="S500" ca="1">INDIRECT("R"&amp;MOD(S$1+ROW()-2,304)+2&amp;"C3",FALSE)</f>
        <v>0.85799999999999998</v>
      </c>
      <c r="T500" s="4" cm="1">
        <f t="array" aca="1" ref="T500" ca="1">INDIRECT("R"&amp;MOD(T$1+ROW()-2,304)+2&amp;"C3",FALSE)</f>
        <v>0.27200000000000002</v>
      </c>
      <c r="U500" s="4" cm="1">
        <f t="array" aca="1" ref="U500" ca="1">INDIRECT("R"&amp;MOD(U$1+ROW()-2,304)+2&amp;"C3",FALSE)</f>
        <v>3.226</v>
      </c>
      <c r="V500" s="4" cm="1">
        <f t="array" aca="1" ref="V500" ca="1">INDIRECT("R"&amp;MOD(V$1+ROW()-2,304)+2&amp;"C3",FALSE)</f>
        <v>-0.33</v>
      </c>
      <c r="W500" s="4" cm="1">
        <f t="array" aca="1" ref="W500" ca="1">INDIRECT("R"&amp;MOD(W$1+ROW()-2,304)+2&amp;"C3",FALSE)</f>
        <v>3.093</v>
      </c>
      <c r="X500" s="4" cm="1">
        <f t="array" aca="1" ref="X500" ca="1">INDIRECT("R"&amp;MOD(X$1+ROW()-2,304)+2&amp;"C3",FALSE)</f>
        <v>3.9204761904761911</v>
      </c>
      <c r="Y500" s="4" cm="1">
        <f t="array" aca="1" ref="Y500" ca="1">INDIRECT("R"&amp;MOD(Y$1+ROW()-2,304)+2&amp;"C3",FALSE)</f>
        <v>-0.31900000000000001</v>
      </c>
      <c r="Z500" s="4" cm="1">
        <f t="array" aca="1" ref="Z500" ca="1">INDIRECT("R"&amp;MOD(Z$1+ROW()-2,304)+2&amp;"C3",FALSE)</f>
        <v>3.9710000000000001</v>
      </c>
      <c r="AA500" s="4" cm="1">
        <f t="array" aca="1" ref="AA500" ca="1">INDIRECT("R"&amp;MOD(AA$1+ROW()-2,304)+2&amp;"C3",FALSE)</f>
        <v>-0.32900000000000001</v>
      </c>
      <c r="AB500" s="4" cm="1">
        <f t="array" aca="1" ref="AB500" ca="1">INDIRECT("R"&amp;MOD(AB$1+ROW()-2,304)+2&amp;"C3",FALSE)</f>
        <v>-0.313</v>
      </c>
      <c r="AC500" s="4" cm="1">
        <f t="array" aca="1" ref="AC500" ca="1">INDIRECT("R"&amp;MOD(AC$1+ROW()-2,304)+2&amp;"C3",FALSE)</f>
        <v>0.24099999999999999</v>
      </c>
      <c r="AD500" s="4" cm="1">
        <f t="array" aca="1" ref="AD500" ca="1">INDIRECT("R"&amp;MOD(AD$1+ROW()-2,304)+2&amp;"C3",FALSE)</f>
        <v>-0.48</v>
      </c>
      <c r="AE500" s="4" cm="1">
        <f t="array" aca="1" ref="AE500" ca="1">INDIRECT("R"&amp;MOD(AE$1+ROW()-2,304)+2&amp;"C3",FALSE)</f>
        <v>0.29199999999999998</v>
      </c>
      <c r="AF500" s="4" cm="1">
        <f t="array" aca="1" ref="AF500" ca="1">INDIRECT("R"&amp;MOD(AF$1+ROW()-2,304)+2&amp;"C3",FALSE)</f>
        <v>1.635</v>
      </c>
      <c r="AG500" s="4" cm="1">
        <f t="array" aca="1" ref="AG500" ca="1">INDIRECT("R"&amp;MOD(AG$1+ROW()-2,304)+2&amp;"C3",FALSE)</f>
        <v>2.4569999999999999</v>
      </c>
      <c r="AH500" s="4" cm="1">
        <f t="array" aca="1" ref="AH500" ca="1">INDIRECT("R"&amp;MOD(AH$1+ROW()-2,304)+2&amp;"C3",FALSE)</f>
        <v>-1.4E-2</v>
      </c>
      <c r="AI500" s="4" cm="1">
        <f t="array" aca="1" ref="AI500" ca="1">INDIRECT("R"&amp;MOD(AI$1+ROW()-2,304)+2&amp;"C3",FALSE)</f>
        <v>-0.308</v>
      </c>
      <c r="AJ500" s="4" cm="1">
        <f t="array" aca="1" ref="AJ500" ca="1">INDIRECT("R"&amp;MOD(AJ$1+ROW()-2,304)+2&amp;"C3",FALSE)</f>
        <v>3.78</v>
      </c>
    </row>
    <row r="501" spans="7:36" x14ac:dyDescent="0.25">
      <c r="G501" s="4" cm="1">
        <f t="array" aca="1" ref="G501" ca="1">INDIRECT("R"&amp;MOD(G$1+ROW()-2,304)+2&amp;"C3",FALSE)</f>
        <v>2.794</v>
      </c>
      <c r="H501" s="4" cm="1">
        <f t="array" aca="1" ref="H501" ca="1">INDIRECT("R"&amp;MOD(H$1+ROW()-2,304)+2&amp;"C3",FALSE)</f>
        <v>5.0410000000000004</v>
      </c>
      <c r="I501" s="4" cm="1">
        <f t="array" aca="1" ref="I501" ca="1">INDIRECT("R"&amp;MOD(I$1+ROW()-2,304)+2&amp;"C3",FALSE)</f>
        <v>-0.254</v>
      </c>
      <c r="J501" s="4" cm="1">
        <f t="array" aca="1" ref="J501" ca="1">INDIRECT("R"&amp;MOD(J$1+ROW()-2,304)+2&amp;"C3",FALSE)</f>
        <v>-0.54100000000000004</v>
      </c>
      <c r="K501" s="4" cm="1">
        <f t="array" aca="1" ref="K501" ca="1">INDIRECT("R"&amp;MOD(K$1+ROW()-2,304)+2&amp;"C3",FALSE)</f>
        <v>1.2230000000000001</v>
      </c>
      <c r="L501" s="4" cm="1">
        <f t="array" aca="1" ref="L501" ca="1">INDIRECT("R"&amp;MOD(L$1+ROW()-2,304)+2&amp;"C3",FALSE)</f>
        <v>0.65900000000000003</v>
      </c>
      <c r="M501" s="4" cm="1">
        <f t="array" aca="1" ref="M501" ca="1">INDIRECT("R"&amp;MOD(M$1+ROW()-2,304)+2&amp;"C3",FALSE)</f>
        <v>4.9390000000000001</v>
      </c>
      <c r="N501" s="4" cm="1">
        <f t="array" aca="1" ref="N501" ca="1">INDIRECT("R"&amp;MOD(N$1+ROW()-2,304)+2&amp;"C3",FALSE)</f>
        <v>3.339</v>
      </c>
      <c r="O501" s="4" cm="1">
        <f t="array" aca="1" ref="O501" ca="1">INDIRECT("R"&amp;MOD(O$1+ROW()-2,304)+2&amp;"C3",FALSE)</f>
        <v>-0.40100000000000002</v>
      </c>
      <c r="P501" s="4" cm="1">
        <f t="array" aca="1" ref="P501" ca="1">INDIRECT("R"&amp;MOD(P$1+ROW()-2,304)+2&amp;"C3",FALSE)</f>
        <v>-0.32800000000000001</v>
      </c>
      <c r="Q501" s="4" cm="1">
        <f t="array" aca="1" ref="Q501" ca="1">INDIRECT("R"&amp;MOD(Q$1+ROW()-2,304)+2&amp;"C3",FALSE)</f>
        <v>3.3759999999999999</v>
      </c>
      <c r="R501" s="4" cm="1">
        <f t="array" aca="1" ref="R501" ca="1">INDIRECT("R"&amp;MOD(R$1+ROW()-2,304)+2&amp;"C3",FALSE)</f>
        <v>0.89600000000000002</v>
      </c>
      <c r="S501" s="4" cm="1">
        <f t="array" aca="1" ref="S501" ca="1">INDIRECT("R"&amp;MOD(S$1+ROW()-2,304)+2&amp;"C3",FALSE)</f>
        <v>0.74399999999999999</v>
      </c>
      <c r="T501" s="4" cm="1">
        <f t="array" aca="1" ref="T501" ca="1">INDIRECT("R"&amp;MOD(T$1+ROW()-2,304)+2&amp;"C3",FALSE)</f>
        <v>0.29199999999999998</v>
      </c>
      <c r="U501" s="4" cm="1">
        <f t="array" aca="1" ref="U501" ca="1">INDIRECT("R"&amp;MOD(U$1+ROW()-2,304)+2&amp;"C3",FALSE)</f>
        <v>3.335</v>
      </c>
      <c r="V501" s="4" cm="1">
        <f t="array" aca="1" ref="V501" ca="1">INDIRECT("R"&amp;MOD(V$1+ROW()-2,304)+2&amp;"C3",FALSE)</f>
        <v>-0.32900000000000001</v>
      </c>
      <c r="W501" s="4" cm="1">
        <f t="array" aca="1" ref="W501" ca="1">INDIRECT("R"&amp;MOD(W$1+ROW()-2,304)+2&amp;"C3",FALSE)</f>
        <v>3.0470000000000002</v>
      </c>
      <c r="X501" s="4" cm="1">
        <f t="array" aca="1" ref="X501" ca="1">INDIRECT("R"&amp;MOD(X$1+ROW()-2,304)+2&amp;"C3",FALSE)</f>
        <v>3.9200000000000008</v>
      </c>
      <c r="Y501" s="4" cm="1">
        <f t="array" aca="1" ref="Y501" ca="1">INDIRECT("R"&amp;MOD(Y$1+ROW()-2,304)+2&amp;"C3",FALSE)</f>
        <v>-0.31900000000000001</v>
      </c>
      <c r="Z501" s="4" cm="1">
        <f t="array" aca="1" ref="Z501" ca="1">INDIRECT("R"&amp;MOD(Z$1+ROW()-2,304)+2&amp;"C3",FALSE)</f>
        <v>3.9672727272727268</v>
      </c>
      <c r="AA501" s="4" cm="1">
        <f t="array" aca="1" ref="AA501" ca="1">INDIRECT("R"&amp;MOD(AA$1+ROW()-2,304)+2&amp;"C3",FALSE)</f>
        <v>-0.32800000000000001</v>
      </c>
      <c r="AB501" s="4" cm="1">
        <f t="array" aca="1" ref="AB501" ca="1">INDIRECT("R"&amp;MOD(AB$1+ROW()-2,304)+2&amp;"C3",FALSE)</f>
        <v>-0.316</v>
      </c>
      <c r="AC501" s="4" cm="1">
        <f t="array" aca="1" ref="AC501" ca="1">INDIRECT("R"&amp;MOD(AC$1+ROW()-2,304)+2&amp;"C3",FALSE)</f>
        <v>0.20499999999999999</v>
      </c>
      <c r="AD501" s="4" cm="1">
        <f t="array" aca="1" ref="AD501" ca="1">INDIRECT("R"&amp;MOD(AD$1+ROW()-2,304)+2&amp;"C3",FALSE)</f>
        <v>-0.49099999999999999</v>
      </c>
      <c r="AE501" s="4" cm="1">
        <f t="array" aca="1" ref="AE501" ca="1">INDIRECT("R"&amp;MOD(AE$1+ROW()-2,304)+2&amp;"C3",FALSE)</f>
        <v>0.28799999999999998</v>
      </c>
      <c r="AF501" s="4" cm="1">
        <f t="array" aca="1" ref="AF501" ca="1">INDIRECT("R"&amp;MOD(AF$1+ROW()-2,304)+2&amp;"C3",FALSE)</f>
        <v>1.4219999999999999</v>
      </c>
      <c r="AG501" s="4" cm="1">
        <f t="array" aca="1" ref="AG501" ca="1">INDIRECT("R"&amp;MOD(AG$1+ROW()-2,304)+2&amp;"C3",FALSE)</f>
        <v>1.9430000000000001</v>
      </c>
      <c r="AH501" s="4" cm="1">
        <f t="array" aca="1" ref="AH501" ca="1">INDIRECT("R"&amp;MOD(AH$1+ROW()-2,304)+2&amp;"C3",FALSE)</f>
        <v>-1.9E-2</v>
      </c>
      <c r="AI501" s="4" cm="1">
        <f t="array" aca="1" ref="AI501" ca="1">INDIRECT("R"&amp;MOD(AI$1+ROW()-2,304)+2&amp;"C3",FALSE)</f>
        <v>-0.308</v>
      </c>
      <c r="AJ501" s="4" cm="1">
        <f t="array" aca="1" ref="AJ501" ca="1">INDIRECT("R"&amp;MOD(AJ$1+ROW()-2,304)+2&amp;"C3",FALSE)</f>
        <v>3.88</v>
      </c>
    </row>
    <row r="502" spans="7:36" x14ac:dyDescent="0.25">
      <c r="G502" s="4" cm="1">
        <f t="array" aca="1" ref="G502" ca="1">INDIRECT("R"&amp;MOD(G$1+ROW()-2,304)+2&amp;"C3",FALSE)</f>
        <v>2.8889999999999998</v>
      </c>
      <c r="H502" s="4" cm="1">
        <f t="array" aca="1" ref="H502" ca="1">INDIRECT("R"&amp;MOD(H$1+ROW()-2,304)+2&amp;"C3",FALSE)</f>
        <v>5.0919999999999996</v>
      </c>
      <c r="I502" s="4" cm="1">
        <f t="array" aca="1" ref="I502" ca="1">INDIRECT("R"&amp;MOD(I$1+ROW()-2,304)+2&amp;"C3",FALSE)</f>
        <v>-0.27200000000000002</v>
      </c>
      <c r="J502" s="4" cm="1">
        <f t="array" aca="1" ref="J502" ca="1">INDIRECT("R"&amp;MOD(J$1+ROW()-2,304)+2&amp;"C3",FALSE)</f>
        <v>-0.53900000000000003</v>
      </c>
      <c r="K502" s="4" cm="1">
        <f t="array" aca="1" ref="K502" ca="1">INDIRECT("R"&amp;MOD(K$1+ROW()-2,304)+2&amp;"C3",FALSE)</f>
        <v>0.97499999999999998</v>
      </c>
      <c r="L502" s="4" cm="1">
        <f t="array" aca="1" ref="L502" ca="1">INDIRECT("R"&amp;MOD(L$1+ROW()-2,304)+2&amp;"C3",FALSE)</f>
        <v>0.497</v>
      </c>
      <c r="M502" s="4" cm="1">
        <f t="array" aca="1" ref="M502" ca="1">INDIRECT("R"&amp;MOD(M$1+ROW()-2,304)+2&amp;"C3",FALSE)</f>
        <v>4.7709999999999999</v>
      </c>
      <c r="N502" s="4" cm="1">
        <f t="array" aca="1" ref="N502" ca="1">INDIRECT("R"&amp;MOD(N$1+ROW()-2,304)+2&amp;"C3",FALSE)</f>
        <v>3.3570000000000002</v>
      </c>
      <c r="O502" s="4" cm="1">
        <f t="array" aca="1" ref="O502" ca="1">INDIRECT("R"&amp;MOD(O$1+ROW()-2,304)+2&amp;"C3",FALSE)</f>
        <v>-0.39500000000000002</v>
      </c>
      <c r="P502" s="4" cm="1">
        <f t="array" aca="1" ref="P502" ca="1">INDIRECT("R"&amp;MOD(P$1+ROW()-2,304)+2&amp;"C3",FALSE)</f>
        <v>-0.32500000000000001</v>
      </c>
      <c r="Q502" s="4" cm="1">
        <f t="array" aca="1" ref="Q502" ca="1">INDIRECT("R"&amp;MOD(Q$1+ROW()-2,304)+2&amp;"C3",FALSE)</f>
        <v>3.468</v>
      </c>
      <c r="R502" s="4" cm="1">
        <f t="array" aca="1" ref="R502" ca="1">INDIRECT("R"&amp;MOD(R$1+ROW()-2,304)+2&amp;"C3",FALSE)</f>
        <v>0.88</v>
      </c>
      <c r="S502" s="4" cm="1">
        <f t="array" aca="1" ref="S502" ca="1">INDIRECT("R"&amp;MOD(S$1+ROW()-2,304)+2&amp;"C3",FALSE)</f>
        <v>0.68500000000000005</v>
      </c>
      <c r="T502" s="4" cm="1">
        <f t="array" aca="1" ref="T502" ca="1">INDIRECT("R"&amp;MOD(T$1+ROW()-2,304)+2&amp;"C3",FALSE)</f>
        <v>0.28799999999999998</v>
      </c>
      <c r="U502" s="4" cm="1">
        <f t="array" aca="1" ref="U502" ca="1">INDIRECT("R"&amp;MOD(U$1+ROW()-2,304)+2&amp;"C3",FALSE)</f>
        <v>3.5019999999999998</v>
      </c>
      <c r="V502" s="4" cm="1">
        <f t="array" aca="1" ref="V502" ca="1">INDIRECT("R"&amp;MOD(V$1+ROW()-2,304)+2&amp;"C3",FALSE)</f>
        <v>-0.32800000000000001</v>
      </c>
      <c r="W502" s="4" cm="1">
        <f t="array" aca="1" ref="W502" ca="1">INDIRECT("R"&amp;MOD(W$1+ROW()-2,304)+2&amp;"C3",FALSE)</f>
        <v>2.6960000000000002</v>
      </c>
      <c r="X502" s="4" cm="1">
        <f t="array" aca="1" ref="X502" ca="1">INDIRECT("R"&amp;MOD(X$1+ROW()-2,304)+2&amp;"C3",FALSE)</f>
        <v>3.9195000000000007</v>
      </c>
      <c r="Y502" s="4" cm="1">
        <f t="array" aca="1" ref="Y502" ca="1">INDIRECT("R"&amp;MOD(Y$1+ROW()-2,304)+2&amp;"C3",FALSE)</f>
        <v>-0.318</v>
      </c>
      <c r="Z502" s="4" cm="1">
        <f t="array" aca="1" ref="Z502" ca="1">INDIRECT("R"&amp;MOD(Z$1+ROW()-2,304)+2&amp;"C3",FALSE)</f>
        <v>3.9310526315789471</v>
      </c>
      <c r="AA502" s="4" cm="1">
        <f t="array" aca="1" ref="AA502" ca="1">INDIRECT("R"&amp;MOD(AA$1+ROW()-2,304)+2&amp;"C3",FALSE)</f>
        <v>-0.32800000000000001</v>
      </c>
      <c r="AB502" s="4" cm="1">
        <f t="array" aca="1" ref="AB502" ca="1">INDIRECT("R"&amp;MOD(AB$1+ROW()-2,304)+2&amp;"C3",FALSE)</f>
        <v>-0.32600000000000001</v>
      </c>
      <c r="AC502" s="4" cm="1">
        <f t="array" aca="1" ref="AC502" ca="1">INDIRECT("R"&amp;MOD(AC$1+ROW()-2,304)+2&amp;"C3",FALSE)</f>
        <v>0.192</v>
      </c>
      <c r="AD502" s="4" cm="1">
        <f t="array" aca="1" ref="AD502" ca="1">INDIRECT("R"&amp;MOD(AD$1+ROW()-2,304)+2&amp;"C3",FALSE)</f>
        <v>-0.50900000000000001</v>
      </c>
      <c r="AE502" s="4" cm="1">
        <f t="array" aca="1" ref="AE502" ca="1">INDIRECT("R"&amp;MOD(AE$1+ROW()-2,304)+2&amp;"C3",FALSE)</f>
        <v>0.30499999999999999</v>
      </c>
      <c r="AF502" s="4" cm="1">
        <f t="array" aca="1" ref="AF502" ca="1">INDIRECT("R"&amp;MOD(AF$1+ROW()-2,304)+2&amp;"C3",FALSE)</f>
        <v>1.282</v>
      </c>
      <c r="AG502" s="4" cm="1">
        <f t="array" aca="1" ref="AG502" ca="1">INDIRECT("R"&amp;MOD(AG$1+ROW()-2,304)+2&amp;"C3",FALSE)</f>
        <v>1.635</v>
      </c>
      <c r="AH502" s="4" cm="1">
        <f t="array" aca="1" ref="AH502" ca="1">INDIRECT("R"&amp;MOD(AH$1+ROW()-2,304)+2&amp;"C3",FALSE)</f>
        <v>-2.8000000000000001E-2</v>
      </c>
      <c r="AI502" s="4" cm="1">
        <f t="array" aca="1" ref="AI502" ca="1">INDIRECT("R"&amp;MOD(AI$1+ROW()-2,304)+2&amp;"C3",FALSE)</f>
        <v>-0.309</v>
      </c>
      <c r="AJ502" s="4" cm="1">
        <f t="array" aca="1" ref="AJ502" ca="1">INDIRECT("R"&amp;MOD(AJ$1+ROW()-2,304)+2&amp;"C3",FALSE)</f>
        <v>3.9710000000000001</v>
      </c>
    </row>
    <row r="503" spans="7:36" x14ac:dyDescent="0.25">
      <c r="G503" s="4" cm="1">
        <f t="array" aca="1" ref="G503" ca="1">INDIRECT("R"&amp;MOD(G$1+ROW()-2,304)+2&amp;"C3",FALSE)</f>
        <v>2.9860000000000002</v>
      </c>
      <c r="H503" s="4" cm="1">
        <f t="array" aca="1" ref="H503" ca="1">INDIRECT("R"&amp;MOD(H$1+ROW()-2,304)+2&amp;"C3",FALSE)</f>
        <v>4.9390000000000001</v>
      </c>
      <c r="I503" s="4" cm="1">
        <f t="array" aca="1" ref="I503" ca="1">INDIRECT("R"&amp;MOD(I$1+ROW()-2,304)+2&amp;"C3",FALSE)</f>
        <v>-0.376</v>
      </c>
      <c r="J503" s="4" cm="1">
        <f t="array" aca="1" ref="J503" ca="1">INDIRECT("R"&amp;MOD(J$1+ROW()-2,304)+2&amp;"C3",FALSE)</f>
        <v>-0.53800000000000003</v>
      </c>
      <c r="K503" s="4" cm="1">
        <f t="array" aca="1" ref="K503" ca="1">INDIRECT("R"&amp;MOD(K$1+ROW()-2,304)+2&amp;"C3",FALSE)</f>
        <v>0.86</v>
      </c>
      <c r="L503" s="4" cm="1">
        <f t="array" aca="1" ref="L503" ca="1">INDIRECT("R"&amp;MOD(L$1+ROW()-2,304)+2&amp;"C3",FALSE)</f>
        <v>0.33200000000000002</v>
      </c>
      <c r="M503" s="4" cm="1">
        <f t="array" aca="1" ref="M503" ca="1">INDIRECT("R"&amp;MOD(M$1+ROW()-2,304)+2&amp;"C3",FALSE)</f>
        <v>4.7560000000000002</v>
      </c>
      <c r="N503" s="4" cm="1">
        <f t="array" aca="1" ref="N503" ca="1">INDIRECT("R"&amp;MOD(N$1+ROW()-2,304)+2&amp;"C3",FALSE)</f>
        <v>3.391</v>
      </c>
      <c r="O503" s="4" cm="1">
        <f t="array" aca="1" ref="O503" ca="1">INDIRECT("R"&amp;MOD(O$1+ROW()-2,304)+2&amp;"C3",FALSE)</f>
        <v>-0.39100000000000001</v>
      </c>
      <c r="P503" s="4" cm="1">
        <f t="array" aca="1" ref="P503" ca="1">INDIRECT("R"&amp;MOD(P$1+ROW()-2,304)+2&amp;"C3",FALSE)</f>
        <v>-0.32200000000000001</v>
      </c>
      <c r="Q503" s="4" cm="1">
        <f t="array" aca="1" ref="Q503" ca="1">INDIRECT("R"&amp;MOD(Q$1+ROW()-2,304)+2&amp;"C3",FALSE)</f>
        <v>3.4460000000000002</v>
      </c>
      <c r="R503" s="4" cm="1">
        <f t="array" aca="1" ref="R503" ca="1">INDIRECT("R"&amp;MOD(R$1+ROW()-2,304)+2&amp;"C3",FALSE)</f>
        <v>0.998</v>
      </c>
      <c r="S503" s="4" cm="1">
        <f t="array" aca="1" ref="S503" ca="1">INDIRECT("R"&amp;MOD(S$1+ROW()-2,304)+2&amp;"C3",FALSE)</f>
        <v>0.65900000000000003</v>
      </c>
      <c r="T503" s="4" cm="1">
        <f t="array" aca="1" ref="T503" ca="1">INDIRECT("R"&amp;MOD(T$1+ROW()-2,304)+2&amp;"C3",FALSE)</f>
        <v>0.30499999999999999</v>
      </c>
      <c r="U503" s="4" cm="1">
        <f t="array" aca="1" ref="U503" ca="1">INDIRECT("R"&amp;MOD(U$1+ROW()-2,304)+2&amp;"C3",FALSE)</f>
        <v>3.597</v>
      </c>
      <c r="V503" s="4" cm="1">
        <f t="array" aca="1" ref="V503" ca="1">INDIRECT("R"&amp;MOD(V$1+ROW()-2,304)+2&amp;"C3",FALSE)</f>
        <v>-0.32800000000000001</v>
      </c>
      <c r="W503" s="4" cm="1">
        <f t="array" aca="1" ref="W503" ca="1">INDIRECT("R"&amp;MOD(W$1+ROW()-2,304)+2&amp;"C3",FALSE)</f>
        <v>2.5790000000000002</v>
      </c>
      <c r="X503" s="4" cm="1">
        <f t="array" aca="1" ref="X503" ca="1">INDIRECT("R"&amp;MOD(X$1+ROW()-2,304)+2&amp;"C3",FALSE)</f>
        <v>3.8958333333333339</v>
      </c>
      <c r="Y503" s="4" cm="1">
        <f t="array" aca="1" ref="Y503" ca="1">INDIRECT("R"&amp;MOD(Y$1+ROW()-2,304)+2&amp;"C3",FALSE)</f>
        <v>-0.316</v>
      </c>
      <c r="Z503" s="4" cm="1">
        <f t="array" aca="1" ref="Z503" ca="1">INDIRECT("R"&amp;MOD(Z$1+ROW()-2,304)+2&amp;"C3",FALSE)</f>
        <v>3.9204761904761911</v>
      </c>
      <c r="AA503" s="4" cm="1">
        <f t="array" aca="1" ref="AA503" ca="1">INDIRECT("R"&amp;MOD(AA$1+ROW()-2,304)+2&amp;"C3",FALSE)</f>
        <v>-0.32800000000000001</v>
      </c>
      <c r="AB503" s="4" cm="1">
        <f t="array" aca="1" ref="AB503" ca="1">INDIRECT("R"&amp;MOD(AB$1+ROW()-2,304)+2&amp;"C3",FALSE)</f>
        <v>-0.32900000000000001</v>
      </c>
      <c r="AC503" s="4" cm="1">
        <f t="array" aca="1" ref="AC503" ca="1">INDIRECT("R"&amp;MOD(AC$1+ROW()-2,304)+2&amp;"C3",FALSE)</f>
        <v>9.7000000000000003E-2</v>
      </c>
      <c r="AD503" s="4" cm="1">
        <f t="array" aca="1" ref="AD503" ca="1">INDIRECT("R"&amp;MOD(AD$1+ROW()-2,304)+2&amp;"C3",FALSE)</f>
        <v>-0.52100000000000002</v>
      </c>
      <c r="AE503" s="4" cm="1">
        <f t="array" aca="1" ref="AE503" ca="1">INDIRECT("R"&amp;MOD(AE$1+ROW()-2,304)+2&amp;"C3",FALSE)</f>
        <v>0.33</v>
      </c>
      <c r="AF503" s="4" cm="1">
        <f t="array" aca="1" ref="AF503" ca="1">INDIRECT("R"&amp;MOD(AF$1+ROW()-2,304)+2&amp;"C3",FALSE)</f>
        <v>1.2230000000000001</v>
      </c>
      <c r="AG503" s="4" cm="1">
        <f t="array" aca="1" ref="AG503" ca="1">INDIRECT("R"&amp;MOD(AG$1+ROW()-2,304)+2&amp;"C3",FALSE)</f>
        <v>1.4219999999999999</v>
      </c>
      <c r="AH503" s="4" cm="1">
        <f t="array" aca="1" ref="AH503" ca="1">INDIRECT("R"&amp;MOD(AH$1+ROW()-2,304)+2&amp;"C3",FALSE)</f>
        <v>-3.6999999999999998E-2</v>
      </c>
      <c r="AI503" s="4" cm="1">
        <f t="array" aca="1" ref="AI503" ca="1">INDIRECT("R"&amp;MOD(AI$1+ROW()-2,304)+2&amp;"C3",FALSE)</f>
        <v>-0.31</v>
      </c>
      <c r="AJ503" s="4" cm="1">
        <f t="array" aca="1" ref="AJ503" ca="1">INDIRECT("R"&amp;MOD(AJ$1+ROW()-2,304)+2&amp;"C3",FALSE)</f>
        <v>3.9672727272727268</v>
      </c>
    </row>
    <row r="504" spans="7:36" x14ac:dyDescent="0.25">
      <c r="G504" s="4" cm="1">
        <f t="array" aca="1" ref="G504" ca="1">INDIRECT("R"&amp;MOD(G$1+ROW()-2,304)+2&amp;"C3",FALSE)</f>
        <v>3.1019999999999999</v>
      </c>
      <c r="H504" s="4" cm="1">
        <f t="array" aca="1" ref="H504" ca="1">INDIRECT("R"&amp;MOD(H$1+ROW()-2,304)+2&amp;"C3",FALSE)</f>
        <v>4.7709999999999999</v>
      </c>
      <c r="I504" s="4" cm="1">
        <f t="array" aca="1" ref="I504" ca="1">INDIRECT("R"&amp;MOD(I$1+ROW()-2,304)+2&amp;"C3",FALSE)</f>
        <v>-0.44400000000000001</v>
      </c>
      <c r="J504" s="4" cm="1">
        <f t="array" aca="1" ref="J504" ca="1">INDIRECT("R"&amp;MOD(J$1+ROW()-2,304)+2&amp;"C3",FALSE)</f>
        <v>-0.54</v>
      </c>
      <c r="K504" s="4" cm="1">
        <f t="array" aca="1" ref="K504" ca="1">INDIRECT("R"&amp;MOD(K$1+ROW()-2,304)+2&amp;"C3",FALSE)</f>
        <v>0.77200000000000002</v>
      </c>
      <c r="L504" s="4" cm="1">
        <f t="array" aca="1" ref="L504" ca="1">INDIRECT("R"&amp;MOD(L$1+ROW()-2,304)+2&amp;"C3",FALSE)</f>
        <v>0.246</v>
      </c>
      <c r="M504" s="4" cm="1">
        <f t="array" aca="1" ref="M504" ca="1">INDIRECT("R"&amp;MOD(M$1+ROW()-2,304)+2&amp;"C3",FALSE)</f>
        <v>4.7089999999999996</v>
      </c>
      <c r="N504" s="4" cm="1">
        <f t="array" aca="1" ref="N504" ca="1">INDIRECT("R"&amp;MOD(N$1+ROW()-2,304)+2&amp;"C3",FALSE)</f>
        <v>3.407</v>
      </c>
      <c r="O504" s="4" cm="1">
        <f t="array" aca="1" ref="O504" ca="1">INDIRECT("R"&amp;MOD(O$1+ROW()-2,304)+2&amp;"C3",FALSE)</f>
        <v>-0.40899999999999997</v>
      </c>
      <c r="P504" s="4" cm="1">
        <f t="array" aca="1" ref="P504" ca="1">INDIRECT("R"&amp;MOD(P$1+ROW()-2,304)+2&amp;"C3",FALSE)</f>
        <v>-0.32100000000000001</v>
      </c>
      <c r="Q504" s="4" cm="1">
        <f t="array" aca="1" ref="Q504" ca="1">INDIRECT("R"&amp;MOD(Q$1+ROW()-2,304)+2&amp;"C3",FALSE)</f>
        <v>3.343</v>
      </c>
      <c r="R504" s="4" cm="1">
        <f t="array" aca="1" ref="R504" ca="1">INDIRECT("R"&amp;MOD(R$1+ROW()-2,304)+2&amp;"C3",FALSE)</f>
        <v>1.042</v>
      </c>
      <c r="S504" s="4" cm="1">
        <f t="array" aca="1" ref="S504" ca="1">INDIRECT("R"&amp;MOD(S$1+ROW()-2,304)+2&amp;"C3",FALSE)</f>
        <v>0.497</v>
      </c>
      <c r="T504" s="4" cm="1">
        <f t="array" aca="1" ref="T504" ca="1">INDIRECT("R"&amp;MOD(T$1+ROW()-2,304)+2&amp;"C3",FALSE)</f>
        <v>0.33</v>
      </c>
      <c r="U504" s="4" cm="1">
        <f t="array" aca="1" ref="U504" ca="1">INDIRECT("R"&amp;MOD(U$1+ROW()-2,304)+2&amp;"C3",FALSE)</f>
        <v>3.6840000000000002</v>
      </c>
      <c r="V504" s="4" cm="1">
        <f t="array" aca="1" ref="V504" ca="1">INDIRECT("R"&amp;MOD(V$1+ROW()-2,304)+2&amp;"C3",FALSE)</f>
        <v>-0.32800000000000001</v>
      </c>
      <c r="W504" s="4" cm="1">
        <f t="array" aca="1" ref="W504" ca="1">INDIRECT("R"&amp;MOD(W$1+ROW()-2,304)+2&amp;"C3",FALSE)</f>
        <v>2.6269999999999998</v>
      </c>
      <c r="X504" s="4" cm="1">
        <f t="array" aca="1" ref="X504" ca="1">INDIRECT("R"&amp;MOD(X$1+ROW()-2,304)+2&amp;"C3",FALSE)</f>
        <v>3.137</v>
      </c>
      <c r="Y504" s="4" cm="1">
        <f t="array" aca="1" ref="Y504" ca="1">INDIRECT("R"&amp;MOD(Y$1+ROW()-2,304)+2&amp;"C3",FALSE)</f>
        <v>-0.312</v>
      </c>
      <c r="Z504" s="4" cm="1">
        <f t="array" aca="1" ref="Z504" ca="1">INDIRECT("R"&amp;MOD(Z$1+ROW()-2,304)+2&amp;"C3",FALSE)</f>
        <v>3.9200000000000008</v>
      </c>
      <c r="AA504" s="4" cm="1">
        <f t="array" aca="1" ref="AA504" ca="1">INDIRECT("R"&amp;MOD(AA$1+ROW()-2,304)+2&amp;"C3",FALSE)</f>
        <v>-0.32800000000000001</v>
      </c>
      <c r="AB504" s="4" cm="1">
        <f t="array" aca="1" ref="AB504" ca="1">INDIRECT("R"&amp;MOD(AB$1+ROW()-2,304)+2&amp;"C3",FALSE)</f>
        <v>-0.33</v>
      </c>
      <c r="AC504" s="4" cm="1">
        <f t="array" aca="1" ref="AC504" ca="1">INDIRECT("R"&amp;MOD(AC$1+ROW()-2,304)+2&amp;"C3",FALSE)</f>
        <v>8.3000000000000004E-2</v>
      </c>
      <c r="AD504" s="4" cm="1">
        <f t="array" aca="1" ref="AD504" ca="1">INDIRECT("R"&amp;MOD(AD$1+ROW()-2,304)+2&amp;"C3",FALSE)</f>
        <v>-0.53800000000000003</v>
      </c>
      <c r="AE504" s="4" cm="1">
        <f t="array" aca="1" ref="AE504" ca="1">INDIRECT("R"&amp;MOD(AE$1+ROW()-2,304)+2&amp;"C3",FALSE)</f>
        <v>0.32500000000000001</v>
      </c>
      <c r="AF504" s="4" cm="1">
        <f t="array" aca="1" ref="AF504" ca="1">INDIRECT("R"&amp;MOD(AF$1+ROW()-2,304)+2&amp;"C3",FALSE)</f>
        <v>0.97499999999999998</v>
      </c>
      <c r="AG504" s="4" cm="1">
        <f t="array" aca="1" ref="AG504" ca="1">INDIRECT("R"&amp;MOD(AG$1+ROW()-2,304)+2&amp;"C3",FALSE)</f>
        <v>1.282</v>
      </c>
      <c r="AH504" s="4" cm="1">
        <f t="array" aca="1" ref="AH504" ca="1">INDIRECT("R"&amp;MOD(AH$1+ROW()-2,304)+2&amp;"C3",FALSE)</f>
        <v>-5.3999999999999999E-2</v>
      </c>
      <c r="AI504" s="4" cm="1">
        <f t="array" aca="1" ref="AI504" ca="1">INDIRECT("R"&amp;MOD(AI$1+ROW()-2,304)+2&amp;"C3",FALSE)</f>
        <v>-0.312</v>
      </c>
      <c r="AJ504" s="4" cm="1">
        <f t="array" aca="1" ref="AJ504" ca="1">INDIRECT("R"&amp;MOD(AJ$1+ROW()-2,304)+2&amp;"C3",FALSE)</f>
        <v>3.9310526315789471</v>
      </c>
    </row>
    <row r="505" spans="7:36" x14ac:dyDescent="0.25">
      <c r="G505" s="4" cm="1">
        <f t="array" aca="1" ref="G505" ca="1">INDIRECT("R"&amp;MOD(G$1+ROW()-2,304)+2&amp;"C3",FALSE)</f>
        <v>3.226</v>
      </c>
      <c r="H505" s="4" cm="1">
        <f t="array" aca="1" ref="H505" ca="1">INDIRECT("R"&amp;MOD(H$1+ROW()-2,304)+2&amp;"C3",FALSE)</f>
        <v>4.7560000000000002</v>
      </c>
      <c r="I505" s="4" cm="1">
        <f t="array" aca="1" ref="I505" ca="1">INDIRECT("R"&amp;MOD(I$1+ROW()-2,304)+2&amp;"C3",FALSE)</f>
        <v>-0.48</v>
      </c>
      <c r="J505" s="4" cm="1">
        <f t="array" aca="1" ref="J505" ca="1">INDIRECT("R"&amp;MOD(J$1+ROW()-2,304)+2&amp;"C3",FALSE)</f>
        <v>-0.54300000000000004</v>
      </c>
      <c r="K505" s="4" cm="1">
        <f t="array" aca="1" ref="K505" ca="1">INDIRECT("R"&amp;MOD(K$1+ROW()-2,304)+2&amp;"C3",FALSE)</f>
        <v>0.73799999999999999</v>
      </c>
      <c r="L505" s="4" cm="1">
        <f t="array" aca="1" ref="L505" ca="1">INDIRECT("R"&amp;MOD(L$1+ROW()-2,304)+2&amp;"C3",FALSE)</f>
        <v>0.20799999999999999</v>
      </c>
      <c r="M505" s="4" cm="1">
        <f t="array" aca="1" ref="M505" ca="1">INDIRECT("R"&amp;MOD(M$1+ROW()-2,304)+2&amp;"C3",FALSE)</f>
        <v>4.6820000000000004</v>
      </c>
      <c r="N505" s="4" cm="1">
        <f t="array" aca="1" ref="N505" ca="1">INDIRECT("R"&amp;MOD(N$1+ROW()-2,304)+2&amp;"C3",FALSE)</f>
        <v>3.4670000000000001</v>
      </c>
      <c r="O505" s="4" cm="1">
        <f t="array" aca="1" ref="O505" ca="1">INDIRECT("R"&amp;MOD(O$1+ROW()-2,304)+2&amp;"C3",FALSE)</f>
        <v>-0.41699999999999998</v>
      </c>
      <c r="P505" s="4" cm="1">
        <f t="array" aca="1" ref="P505" ca="1">INDIRECT("R"&amp;MOD(P$1+ROW()-2,304)+2&amp;"C3",FALSE)</f>
        <v>-0.31900000000000001</v>
      </c>
      <c r="Q505" s="4" cm="1">
        <f t="array" aca="1" ref="Q505" ca="1">INDIRECT("R"&amp;MOD(Q$1+ROW()-2,304)+2&amp;"C3",FALSE)</f>
        <v>3.5369999999999999</v>
      </c>
      <c r="R505" s="4" cm="1">
        <f t="array" aca="1" ref="R505" ca="1">INDIRECT("R"&amp;MOD(R$1+ROW()-2,304)+2&amp;"C3",FALSE)</f>
        <v>1.022</v>
      </c>
      <c r="S505" s="4" cm="1">
        <f t="array" aca="1" ref="S505" ca="1">INDIRECT("R"&amp;MOD(S$1+ROW()-2,304)+2&amp;"C3",FALSE)</f>
        <v>0.33200000000000002</v>
      </c>
      <c r="T505" s="4" cm="1">
        <f t="array" aca="1" ref="T505" ca="1">INDIRECT("R"&amp;MOD(T$1+ROW()-2,304)+2&amp;"C3",FALSE)</f>
        <v>0.32500000000000001</v>
      </c>
      <c r="U505" s="4" cm="1">
        <f t="array" aca="1" ref="U505" ca="1">INDIRECT("R"&amp;MOD(U$1+ROW()-2,304)+2&amp;"C3",FALSE)</f>
        <v>3.7519999999999998</v>
      </c>
      <c r="V505" s="4" cm="1">
        <f t="array" aca="1" ref="V505" ca="1">INDIRECT("R"&amp;MOD(V$1+ROW()-2,304)+2&amp;"C3",FALSE)</f>
        <v>-0.32800000000000001</v>
      </c>
      <c r="W505" s="4" cm="1">
        <f t="array" aca="1" ref="W505" ca="1">INDIRECT("R"&amp;MOD(W$1+ROW()-2,304)+2&amp;"C3",FALSE)</f>
        <v>2.6760000000000002</v>
      </c>
      <c r="X505" s="4" cm="1">
        <f t="array" aca="1" ref="X505" ca="1">INDIRECT("R"&amp;MOD(X$1+ROW()-2,304)+2&amp;"C3",FALSE)</f>
        <v>3.093</v>
      </c>
      <c r="Y505" s="4" cm="1">
        <f t="array" aca="1" ref="Y505" ca="1">INDIRECT("R"&amp;MOD(Y$1+ROW()-2,304)+2&amp;"C3",FALSE)</f>
        <v>-0.308</v>
      </c>
      <c r="Z505" s="4" cm="1">
        <f t="array" aca="1" ref="Z505" ca="1">INDIRECT("R"&amp;MOD(Z$1+ROW()-2,304)+2&amp;"C3",FALSE)</f>
        <v>3.9195000000000007</v>
      </c>
      <c r="AA505" s="4" cm="1">
        <f t="array" aca="1" ref="AA505" ca="1">INDIRECT("R"&amp;MOD(AA$1+ROW()-2,304)+2&amp;"C3",FALSE)</f>
        <v>-0.32800000000000001</v>
      </c>
      <c r="AB505" s="4" cm="1">
        <f t="array" aca="1" ref="AB505" ca="1">INDIRECT("R"&amp;MOD(AB$1+ROW()-2,304)+2&amp;"C3",FALSE)</f>
        <v>-0.33</v>
      </c>
      <c r="AC505" s="4" cm="1">
        <f t="array" aca="1" ref="AC505" ca="1">INDIRECT("R"&amp;MOD(AC$1+ROW()-2,304)+2&amp;"C3",FALSE)</f>
        <v>8.1000000000000003E-2</v>
      </c>
      <c r="AD505" s="4" cm="1">
        <f t="array" aca="1" ref="AD505" ca="1">INDIRECT("R"&amp;MOD(AD$1+ROW()-2,304)+2&amp;"C3",FALSE)</f>
        <v>-0.54700000000000004</v>
      </c>
      <c r="AE505" s="4" cm="1">
        <f t="array" aca="1" ref="AE505" ca="1">INDIRECT("R"&amp;MOD(AE$1+ROW()-2,304)+2&amp;"C3",FALSE)</f>
        <v>0.24099999999999999</v>
      </c>
      <c r="AF505" s="4" cm="1">
        <f t="array" aca="1" ref="AF505" ca="1">INDIRECT("R"&amp;MOD(AF$1+ROW()-2,304)+2&amp;"C3",FALSE)</f>
        <v>0.86</v>
      </c>
      <c r="AG505" s="4" cm="1">
        <f t="array" aca="1" ref="AG505" ca="1">INDIRECT("R"&amp;MOD(AG$1+ROW()-2,304)+2&amp;"C3",FALSE)</f>
        <v>1.2230000000000001</v>
      </c>
      <c r="AH505" s="4" cm="1">
        <f t="array" aca="1" ref="AH505" ca="1">INDIRECT("R"&amp;MOD(AH$1+ROW()-2,304)+2&amp;"C3",FALSE)</f>
        <v>-8.7999999999999995E-2</v>
      </c>
      <c r="AI505" s="4" cm="1">
        <f t="array" aca="1" ref="AI505" ca="1">INDIRECT("R"&amp;MOD(AI$1+ROW()-2,304)+2&amp;"C3",FALSE)</f>
        <v>-0.32900000000000001</v>
      </c>
      <c r="AJ505" s="4" cm="1">
        <f t="array" aca="1" ref="AJ505" ca="1">INDIRECT("R"&amp;MOD(AJ$1+ROW()-2,304)+2&amp;"C3",FALSE)</f>
        <v>3.9204761904761911</v>
      </c>
    </row>
    <row r="506" spans="7:36" x14ac:dyDescent="0.25">
      <c r="G506" s="4" cm="1">
        <f t="array" aca="1" ref="G506" ca="1">INDIRECT("R"&amp;MOD(G$1+ROW()-2,304)+2&amp;"C3",FALSE)</f>
        <v>3.335</v>
      </c>
      <c r="H506" s="4" cm="1">
        <f t="array" aca="1" ref="H506" ca="1">INDIRECT("R"&amp;MOD(H$1+ROW()-2,304)+2&amp;"C3",FALSE)</f>
        <v>4.7089999999999996</v>
      </c>
      <c r="I506" s="4" cm="1">
        <f t="array" aca="1" ref="I506" ca="1">INDIRECT("R"&amp;MOD(I$1+ROW()-2,304)+2&amp;"C3",FALSE)</f>
        <v>-0.49099999999999999</v>
      </c>
      <c r="J506" s="4" cm="1">
        <f t="array" aca="1" ref="J506" ca="1">INDIRECT("R"&amp;MOD(J$1+ROW()-2,304)+2&amp;"C3",FALSE)</f>
        <v>-0.54500000000000004</v>
      </c>
      <c r="K506" s="4" cm="1">
        <f t="array" aca="1" ref="K506" ca="1">INDIRECT("R"&amp;MOD(K$1+ROW()-2,304)+2&amp;"C3",FALSE)</f>
        <v>0.71599999999999997</v>
      </c>
      <c r="L506" s="4" cm="1">
        <f t="array" aca="1" ref="L506" ca="1">INDIRECT("R"&amp;MOD(L$1+ROW()-2,304)+2&amp;"C3",FALSE)</f>
        <v>0.192</v>
      </c>
      <c r="M506" s="4" cm="1">
        <f t="array" aca="1" ref="M506" ca="1">INDIRECT("R"&amp;MOD(M$1+ROW()-2,304)+2&amp;"C3",FALSE)</f>
        <v>4.6440000000000001</v>
      </c>
      <c r="N506" s="4" cm="1">
        <f t="array" aca="1" ref="N506" ca="1">INDIRECT("R"&amp;MOD(N$1+ROW()-2,304)+2&amp;"C3",FALSE)</f>
        <v>3.464</v>
      </c>
      <c r="O506" s="4" cm="1">
        <f t="array" aca="1" ref="O506" ca="1">INDIRECT("R"&amp;MOD(O$1+ROW()-2,304)+2&amp;"C3",FALSE)</f>
        <v>-0.254</v>
      </c>
      <c r="P506" s="4" cm="1">
        <f t="array" aca="1" ref="P506" ca="1">INDIRECT("R"&amp;MOD(P$1+ROW()-2,304)+2&amp;"C3",FALSE)</f>
        <v>-0.31900000000000001</v>
      </c>
      <c r="Q506" s="4" cm="1">
        <f t="array" aca="1" ref="Q506" ca="1">INDIRECT("R"&amp;MOD(Q$1+ROW()-2,304)+2&amp;"C3",FALSE)</f>
        <v>3.7469999999999999</v>
      </c>
      <c r="R506" s="4" cm="1">
        <f t="array" aca="1" ref="R506" ca="1">INDIRECT("R"&amp;MOD(R$1+ROW()-2,304)+2&amp;"C3",FALSE)</f>
        <v>1.0169999999999999</v>
      </c>
      <c r="S506" s="4" cm="1">
        <f t="array" aca="1" ref="S506" ca="1">INDIRECT("R"&amp;MOD(S$1+ROW()-2,304)+2&amp;"C3",FALSE)</f>
        <v>0.246</v>
      </c>
      <c r="T506" s="4" cm="1">
        <f t="array" aca="1" ref="T506" ca="1">INDIRECT("R"&amp;MOD(T$1+ROW()-2,304)+2&amp;"C3",FALSE)</f>
        <v>0.24099999999999999</v>
      </c>
      <c r="U506" s="4" cm="1">
        <f t="array" aca="1" ref="U506" ca="1">INDIRECT("R"&amp;MOD(U$1+ROW()-2,304)+2&amp;"C3",FALSE)</f>
        <v>3.8180000000000001</v>
      </c>
      <c r="V506" s="4" cm="1">
        <f t="array" aca="1" ref="V506" ca="1">INDIRECT("R"&amp;MOD(V$1+ROW()-2,304)+2&amp;"C3",FALSE)</f>
        <v>-0.32800000000000001</v>
      </c>
      <c r="W506" s="4" cm="1">
        <f t="array" aca="1" ref="W506" ca="1">INDIRECT("R"&amp;MOD(W$1+ROW()-2,304)+2&amp;"C3",FALSE)</f>
        <v>2.6949999999999998</v>
      </c>
      <c r="X506" s="4" cm="1">
        <f t="array" aca="1" ref="X506" ca="1">INDIRECT("R"&amp;MOD(X$1+ROW()-2,304)+2&amp;"C3",FALSE)</f>
        <v>3.0470000000000002</v>
      </c>
      <c r="Y506" s="4" cm="1">
        <f t="array" aca="1" ref="Y506" ca="1">INDIRECT("R"&amp;MOD(Y$1+ROW()-2,304)+2&amp;"C3",FALSE)</f>
        <v>-0.308</v>
      </c>
      <c r="Z506" s="4" cm="1">
        <f t="array" aca="1" ref="Z506" ca="1">INDIRECT("R"&amp;MOD(Z$1+ROW()-2,304)+2&amp;"C3",FALSE)</f>
        <v>3.8958333333333339</v>
      </c>
      <c r="AA506" s="4" cm="1">
        <f t="array" aca="1" ref="AA506" ca="1">INDIRECT("R"&amp;MOD(AA$1+ROW()-2,304)+2&amp;"C3",FALSE)</f>
        <v>-0.32500000000000001</v>
      </c>
      <c r="AB506" s="4" cm="1">
        <f t="array" aca="1" ref="AB506" ca="1">INDIRECT("R"&amp;MOD(AB$1+ROW()-2,304)+2&amp;"C3",FALSE)</f>
        <v>-0.32900000000000001</v>
      </c>
      <c r="AC506" s="4" cm="1">
        <f t="array" aca="1" ref="AC506" ca="1">INDIRECT("R"&amp;MOD(AC$1+ROW()-2,304)+2&amp;"C3",FALSE)</f>
        <v>8.1000000000000003E-2</v>
      </c>
      <c r="AD506" s="4" cm="1">
        <f t="array" aca="1" ref="AD506" ca="1">INDIRECT("R"&amp;MOD(AD$1+ROW()-2,304)+2&amp;"C3",FALSE)</f>
        <v>-0.54100000000000004</v>
      </c>
      <c r="AE506" s="4" cm="1">
        <f t="array" aca="1" ref="AE506" ca="1">INDIRECT("R"&amp;MOD(AE$1+ROW()-2,304)+2&amp;"C3",FALSE)</f>
        <v>0.20499999999999999</v>
      </c>
      <c r="AF506" s="4" cm="1">
        <f t="array" aca="1" ref="AF506" ca="1">INDIRECT("R"&amp;MOD(AF$1+ROW()-2,304)+2&amp;"C3",FALSE)</f>
        <v>0.77200000000000002</v>
      </c>
      <c r="AG506" s="4" cm="1">
        <f t="array" aca="1" ref="AG506" ca="1">INDIRECT("R"&amp;MOD(AG$1+ROW()-2,304)+2&amp;"C3",FALSE)</f>
        <v>0.97499999999999998</v>
      </c>
      <c r="AH506" s="4" cm="1">
        <f t="array" aca="1" ref="AH506" ca="1">INDIRECT("R"&amp;MOD(AH$1+ROW()-2,304)+2&amp;"C3",FALSE)</f>
        <v>-0.126</v>
      </c>
      <c r="AI506" s="4" cm="1">
        <f t="array" aca="1" ref="AI506" ca="1">INDIRECT("R"&amp;MOD(AI$1+ROW()-2,304)+2&amp;"C3",FALSE)</f>
        <v>-0.36499999999999999</v>
      </c>
      <c r="AJ506" s="4" cm="1">
        <f t="array" aca="1" ref="AJ506" ca="1">INDIRECT("R"&amp;MOD(AJ$1+ROW()-2,304)+2&amp;"C3",FALSE)</f>
        <v>3.9200000000000008</v>
      </c>
    </row>
    <row r="507" spans="7:36" x14ac:dyDescent="0.25">
      <c r="G507" s="4" cm="1">
        <f t="array" aca="1" ref="G507" ca="1">INDIRECT("R"&amp;MOD(G$1+ROW()-2,304)+2&amp;"C3",FALSE)</f>
        <v>3.5019999999999998</v>
      </c>
      <c r="H507" s="4" cm="1">
        <f t="array" aca="1" ref="H507" ca="1">INDIRECT("R"&amp;MOD(H$1+ROW()-2,304)+2&amp;"C3",FALSE)</f>
        <v>4.6820000000000004</v>
      </c>
      <c r="I507" s="4" cm="1">
        <f t="array" aca="1" ref="I507" ca="1">INDIRECT("R"&amp;MOD(I$1+ROW()-2,304)+2&amp;"C3",FALSE)</f>
        <v>-0.50900000000000001</v>
      </c>
      <c r="J507" s="4" cm="1">
        <f t="array" aca="1" ref="J507" ca="1">INDIRECT("R"&amp;MOD(J$1+ROW()-2,304)+2&amp;"C3",FALSE)</f>
        <v>-0.54800000000000004</v>
      </c>
      <c r="K507" s="4" cm="1">
        <f t="array" aca="1" ref="K507" ca="1">INDIRECT("R"&amp;MOD(K$1+ROW()-2,304)+2&amp;"C3",FALSE)</f>
        <v>0.71299999999999997</v>
      </c>
      <c r="L507" s="4" cm="1">
        <f t="array" aca="1" ref="L507" ca="1">INDIRECT("R"&amp;MOD(L$1+ROW()-2,304)+2&amp;"C3",FALSE)</f>
        <v>0.185</v>
      </c>
      <c r="M507" s="4" cm="1">
        <f t="array" aca="1" ref="M507" ca="1">INDIRECT("R"&amp;MOD(M$1+ROW()-2,304)+2&amp;"C3",FALSE)</f>
        <v>4.4539999999999997</v>
      </c>
      <c r="N507" s="4" cm="1">
        <f t="array" aca="1" ref="N507" ca="1">INDIRECT("R"&amp;MOD(N$1+ROW()-2,304)+2&amp;"C3",FALSE)</f>
        <v>3.41</v>
      </c>
      <c r="O507" s="4" cm="1">
        <f t="array" aca="1" ref="O507" ca="1">INDIRECT("R"&amp;MOD(O$1+ROW()-2,304)+2&amp;"C3",FALSE)</f>
        <v>-0.27200000000000002</v>
      </c>
      <c r="P507" s="4" cm="1">
        <f t="array" aca="1" ref="P507" ca="1">INDIRECT("R"&amp;MOD(P$1+ROW()-2,304)+2&amp;"C3",FALSE)</f>
        <v>-0.318</v>
      </c>
      <c r="Q507" s="4" cm="1">
        <f t="array" aca="1" ref="Q507" ca="1">INDIRECT("R"&amp;MOD(Q$1+ROW()-2,304)+2&amp;"C3",FALSE)</f>
        <v>3.9249999999999998</v>
      </c>
      <c r="R507" s="4" cm="1">
        <f t="array" aca="1" ref="R507" ca="1">INDIRECT("R"&amp;MOD(R$1+ROW()-2,304)+2&amp;"C3",FALSE)</f>
        <v>1.087</v>
      </c>
      <c r="S507" s="4" cm="1">
        <f t="array" aca="1" ref="S507" ca="1">INDIRECT("R"&amp;MOD(S$1+ROW()-2,304)+2&amp;"C3",FALSE)</f>
        <v>0.20799999999999999</v>
      </c>
      <c r="T507" s="4" cm="1">
        <f t="array" aca="1" ref="T507" ca="1">INDIRECT("R"&amp;MOD(T$1+ROW()-2,304)+2&amp;"C3",FALSE)</f>
        <v>0.20499999999999999</v>
      </c>
      <c r="U507" s="4" cm="1">
        <f t="array" aca="1" ref="U507" ca="1">INDIRECT("R"&amp;MOD(U$1+ROW()-2,304)+2&amp;"C3",FALSE)</f>
        <v>3.891</v>
      </c>
      <c r="V507" s="4" cm="1">
        <f t="array" aca="1" ref="V507" ca="1">INDIRECT("R"&amp;MOD(V$1+ROW()-2,304)+2&amp;"C3",FALSE)</f>
        <v>-0.32500000000000001</v>
      </c>
      <c r="W507" s="4" cm="1">
        <f t="array" aca="1" ref="W507" ca="1">INDIRECT("R"&amp;MOD(W$1+ROW()-2,304)+2&amp;"C3",FALSE)</f>
        <v>2.7269999999999999</v>
      </c>
      <c r="X507" s="4" cm="1">
        <f t="array" aca="1" ref="X507" ca="1">INDIRECT("R"&amp;MOD(X$1+ROW()-2,304)+2&amp;"C3",FALSE)</f>
        <v>2.6960000000000002</v>
      </c>
      <c r="Y507" s="4" cm="1">
        <f t="array" aca="1" ref="Y507" ca="1">INDIRECT("R"&amp;MOD(Y$1+ROW()-2,304)+2&amp;"C3",FALSE)</f>
        <v>-0.309</v>
      </c>
      <c r="Z507" s="4" cm="1">
        <f t="array" aca="1" ref="Z507" ca="1">INDIRECT("R"&amp;MOD(Z$1+ROW()-2,304)+2&amp;"C3",FALSE)</f>
        <v>3.137</v>
      </c>
      <c r="AA507" s="4" cm="1">
        <f t="array" aca="1" ref="AA507" ca="1">INDIRECT("R"&amp;MOD(AA$1+ROW()-2,304)+2&amp;"C3",FALSE)</f>
        <v>-0.32200000000000001</v>
      </c>
      <c r="AB507" s="4" cm="1">
        <f t="array" aca="1" ref="AB507" ca="1">INDIRECT("R"&amp;MOD(AB$1+ROW()-2,304)+2&amp;"C3",FALSE)</f>
        <v>-0.33</v>
      </c>
      <c r="AC507" s="4" cm="1">
        <f t="array" aca="1" ref="AC507" ca="1">INDIRECT("R"&amp;MOD(AC$1+ROW()-2,304)+2&amp;"C3",FALSE)</f>
        <v>6.3E-2</v>
      </c>
      <c r="AD507" s="4" cm="1">
        <f t="array" aca="1" ref="AD507" ca="1">INDIRECT("R"&amp;MOD(AD$1+ROW()-2,304)+2&amp;"C3",FALSE)</f>
        <v>-0.53900000000000003</v>
      </c>
      <c r="AE507" s="4" cm="1">
        <f t="array" aca="1" ref="AE507" ca="1">INDIRECT("R"&amp;MOD(AE$1+ROW()-2,304)+2&amp;"C3",FALSE)</f>
        <v>0.192</v>
      </c>
      <c r="AF507" s="4" cm="1">
        <f t="array" aca="1" ref="AF507" ca="1">INDIRECT("R"&amp;MOD(AF$1+ROW()-2,304)+2&amp;"C3",FALSE)</f>
        <v>0.73799999999999999</v>
      </c>
      <c r="AG507" s="4" cm="1">
        <f t="array" aca="1" ref="AG507" ca="1">INDIRECT("R"&amp;MOD(AG$1+ROW()-2,304)+2&amp;"C3",FALSE)</f>
        <v>0.86</v>
      </c>
      <c r="AH507" s="4" cm="1">
        <f t="array" aca="1" ref="AH507" ca="1">INDIRECT("R"&amp;MOD(AH$1+ROW()-2,304)+2&amp;"C3",FALSE)</f>
        <v>-0.14599999999999999</v>
      </c>
      <c r="AI507" s="4" cm="1">
        <f t="array" aca="1" ref="AI507" ca="1">INDIRECT("R"&amp;MOD(AI$1+ROW()-2,304)+2&amp;"C3",FALSE)</f>
        <v>-0.40799999999999997</v>
      </c>
      <c r="AJ507" s="4" cm="1">
        <f t="array" aca="1" ref="AJ507" ca="1">INDIRECT("R"&amp;MOD(AJ$1+ROW()-2,304)+2&amp;"C3",FALSE)</f>
        <v>3.9195000000000007</v>
      </c>
    </row>
    <row r="508" spans="7:36" x14ac:dyDescent="0.25">
      <c r="G508" s="4" cm="1">
        <f t="array" aca="1" ref="G508" ca="1">INDIRECT("R"&amp;MOD(G$1+ROW()-2,304)+2&amp;"C3",FALSE)</f>
        <v>3.597</v>
      </c>
      <c r="H508" s="4" cm="1">
        <f t="array" aca="1" ref="H508" ca="1">INDIRECT("R"&amp;MOD(H$1+ROW()-2,304)+2&amp;"C3",FALSE)</f>
        <v>4.6440000000000001</v>
      </c>
      <c r="I508" s="4" cm="1">
        <f t="array" aca="1" ref="I508" ca="1">INDIRECT("R"&amp;MOD(I$1+ROW()-2,304)+2&amp;"C3",FALSE)</f>
        <v>-0.52100000000000002</v>
      </c>
      <c r="J508" s="4" cm="1">
        <f t="array" aca="1" ref="J508" ca="1">INDIRECT("R"&amp;MOD(J$1+ROW()-2,304)+2&amp;"C3",FALSE)</f>
        <v>-0.54500000000000004</v>
      </c>
      <c r="K508" s="4" cm="1">
        <f t="array" aca="1" ref="K508" ca="1">INDIRECT("R"&amp;MOD(K$1+ROW()-2,304)+2&amp;"C3",FALSE)</f>
        <v>0.68</v>
      </c>
      <c r="L508" s="4" cm="1">
        <f t="array" aca="1" ref="L508" ca="1">INDIRECT("R"&amp;MOD(L$1+ROW()-2,304)+2&amp;"C3",FALSE)</f>
        <v>0.20499999999999999</v>
      </c>
      <c r="M508" s="4" cm="1">
        <f t="array" aca="1" ref="M508" ca="1">INDIRECT("R"&amp;MOD(M$1+ROW()-2,304)+2&amp;"C3",FALSE)</f>
        <v>4.4669999999999996</v>
      </c>
      <c r="N508" s="4" cm="1">
        <f t="array" aca="1" ref="N508" ca="1">INDIRECT("R"&amp;MOD(N$1+ROW()-2,304)+2&amp;"C3",FALSE)</f>
        <v>3.3519999999999999</v>
      </c>
      <c r="O508" s="4" cm="1">
        <f t="array" aca="1" ref="O508" ca="1">INDIRECT("R"&amp;MOD(O$1+ROW()-2,304)+2&amp;"C3",FALSE)</f>
        <v>-0.376</v>
      </c>
      <c r="P508" s="4" cm="1">
        <f t="array" aca="1" ref="P508" ca="1">INDIRECT("R"&amp;MOD(P$1+ROW()-2,304)+2&amp;"C3",FALSE)</f>
        <v>-0.316</v>
      </c>
      <c r="Q508" s="4" cm="1">
        <f t="array" aca="1" ref="Q508" ca="1">INDIRECT("R"&amp;MOD(Q$1+ROW()-2,304)+2&amp;"C3",FALSE)</f>
        <v>4.3620000000000001</v>
      </c>
      <c r="R508" s="4" cm="1">
        <f t="array" aca="1" ref="R508" ca="1">INDIRECT("R"&amp;MOD(R$1+ROW()-2,304)+2&amp;"C3",FALSE)</f>
        <v>1.1759999999999999</v>
      </c>
      <c r="S508" s="4" cm="1">
        <f t="array" aca="1" ref="S508" ca="1">INDIRECT("R"&amp;MOD(S$1+ROW()-2,304)+2&amp;"C3",FALSE)</f>
        <v>0.192</v>
      </c>
      <c r="T508" s="4" cm="1">
        <f t="array" aca="1" ref="T508" ca="1">INDIRECT("R"&amp;MOD(T$1+ROW()-2,304)+2&amp;"C3",FALSE)</f>
        <v>0.192</v>
      </c>
      <c r="U508" s="4" cm="1">
        <f t="array" aca="1" ref="U508" ca="1">INDIRECT("R"&amp;MOD(U$1+ROW()-2,304)+2&amp;"C3",FALSE)</f>
        <v>3.9750000000000001</v>
      </c>
      <c r="V508" s="4" cm="1">
        <f t="array" aca="1" ref="V508" ca="1">INDIRECT("R"&amp;MOD(V$1+ROW()-2,304)+2&amp;"C3",FALSE)</f>
        <v>-0.32200000000000001</v>
      </c>
      <c r="W508" s="4" cm="1">
        <f t="array" aca="1" ref="W508" ca="1">INDIRECT("R"&amp;MOD(W$1+ROW()-2,304)+2&amp;"C3",FALSE)</f>
        <v>3.3759999999999999</v>
      </c>
      <c r="X508" s="4" cm="1">
        <f t="array" aca="1" ref="X508" ca="1">INDIRECT("R"&amp;MOD(X$1+ROW()-2,304)+2&amp;"C3",FALSE)</f>
        <v>2.5790000000000002</v>
      </c>
      <c r="Y508" s="4" cm="1">
        <f t="array" aca="1" ref="Y508" ca="1">INDIRECT("R"&amp;MOD(Y$1+ROW()-2,304)+2&amp;"C3",FALSE)</f>
        <v>-0.31</v>
      </c>
      <c r="Z508" s="4" cm="1">
        <f t="array" aca="1" ref="Z508" ca="1">INDIRECT("R"&amp;MOD(Z$1+ROW()-2,304)+2&amp;"C3",FALSE)</f>
        <v>3.093</v>
      </c>
      <c r="AA508" s="4" cm="1">
        <f t="array" aca="1" ref="AA508" ca="1">INDIRECT("R"&amp;MOD(AA$1+ROW()-2,304)+2&amp;"C3",FALSE)</f>
        <v>-0.32100000000000001</v>
      </c>
      <c r="AB508" s="4" cm="1">
        <f t="array" aca="1" ref="AB508" ca="1">INDIRECT("R"&amp;MOD(AB$1+ROW()-2,304)+2&amp;"C3",FALSE)</f>
        <v>-0.33</v>
      </c>
      <c r="AC508" s="4" cm="1">
        <f t="array" aca="1" ref="AC508" ca="1">INDIRECT("R"&amp;MOD(AC$1+ROW()-2,304)+2&amp;"C3",FALSE)</f>
        <v>4.8000000000000001E-2</v>
      </c>
      <c r="AD508" s="4" cm="1">
        <f t="array" aca="1" ref="AD508" ca="1">INDIRECT("R"&amp;MOD(AD$1+ROW()-2,304)+2&amp;"C3",FALSE)</f>
        <v>-0.53800000000000003</v>
      </c>
      <c r="AE508" s="4" cm="1">
        <f t="array" aca="1" ref="AE508" ca="1">INDIRECT("R"&amp;MOD(AE$1+ROW()-2,304)+2&amp;"C3",FALSE)</f>
        <v>9.7000000000000003E-2</v>
      </c>
      <c r="AF508" s="4" cm="1">
        <f t="array" aca="1" ref="AF508" ca="1">INDIRECT("R"&amp;MOD(AF$1+ROW()-2,304)+2&amp;"C3",FALSE)</f>
        <v>0.71599999999999997</v>
      </c>
      <c r="AG508" s="4" cm="1">
        <f t="array" aca="1" ref="AG508" ca="1">INDIRECT("R"&amp;MOD(AG$1+ROW()-2,304)+2&amp;"C3",FALSE)</f>
        <v>0.77200000000000002</v>
      </c>
      <c r="AH508" s="4" cm="1">
        <f t="array" aca="1" ref="AH508" ca="1">INDIRECT("R"&amp;MOD(AH$1+ROW()-2,304)+2&amp;"C3",FALSE)</f>
        <v>-0.184</v>
      </c>
      <c r="AI508" s="4" cm="1">
        <f t="array" aca="1" ref="AI508" ca="1">INDIRECT("R"&amp;MOD(AI$1+ROW()-2,304)+2&amp;"C3",FALSE)</f>
        <v>-0.41799999999999998</v>
      </c>
      <c r="AJ508" s="4" cm="1">
        <f t="array" aca="1" ref="AJ508" ca="1">INDIRECT("R"&amp;MOD(AJ$1+ROW()-2,304)+2&amp;"C3",FALSE)</f>
        <v>3.8958333333333339</v>
      </c>
    </row>
    <row r="509" spans="7:36" x14ac:dyDescent="0.25">
      <c r="G509" s="4" cm="1">
        <f t="array" aca="1" ref="G509" ca="1">INDIRECT("R"&amp;MOD(G$1+ROW()-2,304)+2&amp;"C3",FALSE)</f>
        <v>3.6840000000000002</v>
      </c>
      <c r="H509" s="4" cm="1">
        <f t="array" aca="1" ref="H509" ca="1">INDIRECT("R"&amp;MOD(H$1+ROW()-2,304)+2&amp;"C3",FALSE)</f>
        <v>4.4539999999999997</v>
      </c>
      <c r="I509" s="4" cm="1">
        <f t="array" aca="1" ref="I509" ca="1">INDIRECT("R"&amp;MOD(I$1+ROW()-2,304)+2&amp;"C3",FALSE)</f>
        <v>-0.53800000000000003</v>
      </c>
      <c r="J509" s="4" cm="1">
        <f t="array" aca="1" ref="J509" ca="1">INDIRECT("R"&amp;MOD(J$1+ROW()-2,304)+2&amp;"C3",FALSE)</f>
        <v>-0.55000000000000004</v>
      </c>
      <c r="K509" s="4" cm="1">
        <f t="array" aca="1" ref="K509" ca="1">INDIRECT("R"&amp;MOD(K$1+ROW()-2,304)+2&amp;"C3",FALSE)</f>
        <v>0.66200000000000003</v>
      </c>
      <c r="L509" s="4" cm="1">
        <f t="array" aca="1" ref="L509" ca="1">INDIRECT("R"&amp;MOD(L$1+ROW()-2,304)+2&amp;"C3",FALSE)</f>
        <v>0.223</v>
      </c>
      <c r="M509" s="4" cm="1">
        <f t="array" aca="1" ref="M509" ca="1">INDIRECT("R"&amp;MOD(M$1+ROW()-2,304)+2&amp;"C3",FALSE)</f>
        <v>4.3540000000000001</v>
      </c>
      <c r="N509" s="4" cm="1">
        <f t="array" aca="1" ref="N509" ca="1">INDIRECT("R"&amp;MOD(N$1+ROW()-2,304)+2&amp;"C3",FALSE)</f>
        <v>3.31</v>
      </c>
      <c r="O509" s="4" cm="1">
        <f t="array" aca="1" ref="O509" ca="1">INDIRECT("R"&amp;MOD(O$1+ROW()-2,304)+2&amp;"C3",FALSE)</f>
        <v>-0.44400000000000001</v>
      </c>
      <c r="P509" s="4" cm="1">
        <f t="array" aca="1" ref="P509" ca="1">INDIRECT("R"&amp;MOD(P$1+ROW()-2,304)+2&amp;"C3",FALSE)</f>
        <v>-0.312</v>
      </c>
      <c r="Q509" s="4" cm="1">
        <f t="array" aca="1" ref="Q509" ca="1">INDIRECT("R"&amp;MOD(Q$1+ROW()-2,304)+2&amp;"C3",FALSE)</f>
        <v>4.5019999999999998</v>
      </c>
      <c r="R509" s="4" cm="1">
        <f t="array" aca="1" ref="R509" ca="1">INDIRECT("R"&amp;MOD(R$1+ROW()-2,304)+2&amp;"C3",FALSE)</f>
        <v>1.321</v>
      </c>
      <c r="S509" s="4" cm="1">
        <f t="array" aca="1" ref="S509" ca="1">INDIRECT("R"&amp;MOD(S$1+ROW()-2,304)+2&amp;"C3",FALSE)</f>
        <v>0.185</v>
      </c>
      <c r="T509" s="4" cm="1">
        <f t="array" aca="1" ref="T509" ca="1">INDIRECT("R"&amp;MOD(T$1+ROW()-2,304)+2&amp;"C3",FALSE)</f>
        <v>9.7000000000000003E-2</v>
      </c>
      <c r="U509" s="4" cm="1">
        <f t="array" aca="1" ref="U509" ca="1">INDIRECT("R"&amp;MOD(U$1+ROW()-2,304)+2&amp;"C3",FALSE)</f>
        <v>4.0709999999999997</v>
      </c>
      <c r="V509" s="4" cm="1">
        <f t="array" aca="1" ref="V509" ca="1">INDIRECT("R"&amp;MOD(V$1+ROW()-2,304)+2&amp;"C3",FALSE)</f>
        <v>-0.32100000000000001</v>
      </c>
      <c r="W509" s="4" cm="1">
        <f t="array" aca="1" ref="W509" ca="1">INDIRECT("R"&amp;MOD(W$1+ROW()-2,304)+2&amp;"C3",FALSE)</f>
        <v>3.468</v>
      </c>
      <c r="X509" s="4" cm="1">
        <f t="array" aca="1" ref="X509" ca="1">INDIRECT("R"&amp;MOD(X$1+ROW()-2,304)+2&amp;"C3",FALSE)</f>
        <v>2.6269999999999998</v>
      </c>
      <c r="Y509" s="4" cm="1">
        <f t="array" aca="1" ref="Y509" ca="1">INDIRECT("R"&amp;MOD(Y$1+ROW()-2,304)+2&amp;"C3",FALSE)</f>
        <v>-0.312</v>
      </c>
      <c r="Z509" s="4" cm="1">
        <f t="array" aca="1" ref="Z509" ca="1">INDIRECT("R"&amp;MOD(Z$1+ROW()-2,304)+2&amp;"C3",FALSE)</f>
        <v>3.0470000000000002</v>
      </c>
      <c r="AA509" s="4" cm="1">
        <f t="array" aca="1" ref="AA509" ca="1">INDIRECT("R"&amp;MOD(AA$1+ROW()-2,304)+2&amp;"C3",FALSE)</f>
        <v>-0.31900000000000001</v>
      </c>
      <c r="AB509" s="4" cm="1">
        <f t="array" aca="1" ref="AB509" ca="1">INDIRECT("R"&amp;MOD(AB$1+ROW()-2,304)+2&amp;"C3",FALSE)</f>
        <v>-0.32900000000000001</v>
      </c>
      <c r="AC509" s="4" cm="1">
        <f t="array" aca="1" ref="AC509" ca="1">INDIRECT("R"&amp;MOD(AC$1+ROW()-2,304)+2&amp;"C3",FALSE)</f>
        <v>2.7E-2</v>
      </c>
      <c r="AD509" s="4" cm="1">
        <f t="array" aca="1" ref="AD509" ca="1">INDIRECT("R"&amp;MOD(AD$1+ROW()-2,304)+2&amp;"C3",FALSE)</f>
        <v>-0.54</v>
      </c>
      <c r="AE509" s="4" cm="1">
        <f t="array" aca="1" ref="AE509" ca="1">INDIRECT("R"&amp;MOD(AE$1+ROW()-2,304)+2&amp;"C3",FALSE)</f>
        <v>8.3000000000000004E-2</v>
      </c>
      <c r="AF509" s="4" cm="1">
        <f t="array" aca="1" ref="AF509" ca="1">INDIRECT("R"&amp;MOD(AF$1+ROW()-2,304)+2&amp;"C3",FALSE)</f>
        <v>0.71299999999999997</v>
      </c>
      <c r="AG509" s="4" cm="1">
        <f t="array" aca="1" ref="AG509" ca="1">INDIRECT("R"&amp;MOD(AG$1+ROW()-2,304)+2&amp;"C3",FALSE)</f>
        <v>0.73799999999999999</v>
      </c>
      <c r="AH509" s="4" cm="1">
        <f t="array" aca="1" ref="AH509" ca="1">INDIRECT("R"&amp;MOD(AH$1+ROW()-2,304)+2&amp;"C3",FALSE)</f>
        <v>-0.22900000000000001</v>
      </c>
      <c r="AI509" s="4" cm="1">
        <f t="array" aca="1" ref="AI509" ca="1">INDIRECT("R"&amp;MOD(AI$1+ROW()-2,304)+2&amp;"C3",FALSE)</f>
        <v>-0.41299999999999998</v>
      </c>
      <c r="AJ509" s="4" cm="1">
        <f t="array" aca="1" ref="AJ509" ca="1">INDIRECT("R"&amp;MOD(AJ$1+ROW()-2,304)+2&amp;"C3",FALSE)</f>
        <v>3.137</v>
      </c>
    </row>
    <row r="510" spans="7:36" x14ac:dyDescent="0.25">
      <c r="G510" s="4" cm="1">
        <f t="array" aca="1" ref="G510" ca="1">INDIRECT("R"&amp;MOD(G$1+ROW()-2,304)+2&amp;"C3",FALSE)</f>
        <v>3.7519999999999998</v>
      </c>
      <c r="H510" s="4" cm="1">
        <f t="array" aca="1" ref="H510" ca="1">INDIRECT("R"&amp;MOD(H$1+ROW()-2,304)+2&amp;"C3",FALSE)</f>
        <v>4.4669999999999996</v>
      </c>
      <c r="I510" s="4" cm="1">
        <f t="array" aca="1" ref="I510" ca="1">INDIRECT("R"&amp;MOD(I$1+ROW()-2,304)+2&amp;"C3",FALSE)</f>
        <v>-0.54700000000000004</v>
      </c>
      <c r="J510" s="4" cm="1">
        <f t="array" aca="1" ref="J510" ca="1">INDIRECT("R"&amp;MOD(J$1+ROW()-2,304)+2&amp;"C3",FALSE)</f>
        <v>-0.56699999999999995</v>
      </c>
      <c r="K510" s="4" cm="1">
        <f t="array" aca="1" ref="K510" ca="1">INDIRECT("R"&amp;MOD(K$1+ROW()-2,304)+2&amp;"C3",FALSE)</f>
        <v>0.64500000000000002</v>
      </c>
      <c r="L510" s="4" cm="1">
        <f t="array" aca="1" ref="L510" ca="1">INDIRECT("R"&amp;MOD(L$1+ROW()-2,304)+2&amp;"C3",FALSE)</f>
        <v>0.20599999999999999</v>
      </c>
      <c r="M510" s="4" cm="1">
        <f t="array" aca="1" ref="M510" ca="1">INDIRECT("R"&amp;MOD(M$1+ROW()-2,304)+2&amp;"C3",FALSE)</f>
        <v>3.9830000000000001</v>
      </c>
      <c r="N510" s="4" cm="1">
        <f t="array" aca="1" ref="N510" ca="1">INDIRECT("R"&amp;MOD(N$1+ROW()-2,304)+2&amp;"C3",FALSE)</f>
        <v>3.2610000000000001</v>
      </c>
      <c r="O510" s="4" cm="1">
        <f t="array" aca="1" ref="O510" ca="1">INDIRECT("R"&amp;MOD(O$1+ROW()-2,304)+2&amp;"C3",FALSE)</f>
        <v>-0.48</v>
      </c>
      <c r="P510" s="4" cm="1">
        <f t="array" aca="1" ref="P510" ca="1">INDIRECT("R"&amp;MOD(P$1+ROW()-2,304)+2&amp;"C3",FALSE)</f>
        <v>-0.308</v>
      </c>
      <c r="Q510" s="4" cm="1">
        <f t="array" aca="1" ref="Q510" ca="1">INDIRECT("R"&amp;MOD(Q$1+ROW()-2,304)+2&amp;"C3",FALSE)</f>
        <v>4.5830000000000002</v>
      </c>
      <c r="R510" s="4" cm="1">
        <f t="array" aca="1" ref="R510" ca="1">INDIRECT("R"&amp;MOD(R$1+ROW()-2,304)+2&amp;"C3",FALSE)</f>
        <v>1.425</v>
      </c>
      <c r="S510" s="4" cm="1">
        <f t="array" aca="1" ref="S510" ca="1">INDIRECT("R"&amp;MOD(S$1+ROW()-2,304)+2&amp;"C3",FALSE)</f>
        <v>0.20499999999999999</v>
      </c>
      <c r="T510" s="4" cm="1">
        <f t="array" aca="1" ref="T510" ca="1">INDIRECT("R"&amp;MOD(T$1+ROW()-2,304)+2&amp;"C3",FALSE)</f>
        <v>8.3000000000000004E-2</v>
      </c>
      <c r="U510" s="4" cm="1">
        <f t="array" aca="1" ref="U510" ca="1">INDIRECT("R"&amp;MOD(U$1+ROW()-2,304)+2&amp;"C3",FALSE)</f>
        <v>4.1479999999999997</v>
      </c>
      <c r="V510" s="4" cm="1">
        <f t="array" aca="1" ref="V510" ca="1">INDIRECT("R"&amp;MOD(V$1+ROW()-2,304)+2&amp;"C3",FALSE)</f>
        <v>-0.31900000000000001</v>
      </c>
      <c r="W510" s="4" cm="1">
        <f t="array" aca="1" ref="W510" ca="1">INDIRECT("R"&amp;MOD(W$1+ROW()-2,304)+2&amp;"C3",FALSE)</f>
        <v>3.4460000000000002</v>
      </c>
      <c r="X510" s="4" cm="1">
        <f t="array" aca="1" ref="X510" ca="1">INDIRECT("R"&amp;MOD(X$1+ROW()-2,304)+2&amp;"C3",FALSE)</f>
        <v>2.6760000000000002</v>
      </c>
      <c r="Y510" s="4" cm="1">
        <f t="array" aca="1" ref="Y510" ca="1">INDIRECT("R"&amp;MOD(Y$1+ROW()-2,304)+2&amp;"C3",FALSE)</f>
        <v>-0.32900000000000001</v>
      </c>
      <c r="Z510" s="4" cm="1">
        <f t="array" aca="1" ref="Z510" ca="1">INDIRECT("R"&amp;MOD(Z$1+ROW()-2,304)+2&amp;"C3",FALSE)</f>
        <v>2.6960000000000002</v>
      </c>
      <c r="AA510" s="4" cm="1">
        <f t="array" aca="1" ref="AA510" ca="1">INDIRECT("R"&amp;MOD(AA$1+ROW()-2,304)+2&amp;"C3",FALSE)</f>
        <v>-0.31900000000000001</v>
      </c>
      <c r="AB510" s="4" cm="1">
        <f t="array" aca="1" ref="AB510" ca="1">INDIRECT("R"&amp;MOD(AB$1+ROW()-2,304)+2&amp;"C3",FALSE)</f>
        <v>-0.32900000000000001</v>
      </c>
      <c r="AC510" s="4" cm="1">
        <f t="array" aca="1" ref="AC510" ca="1">INDIRECT("R"&amp;MOD(AC$1+ROW()-2,304)+2&amp;"C3",FALSE)</f>
        <v>5.0000000000000001E-3</v>
      </c>
      <c r="AD510" s="4" cm="1">
        <f t="array" aca="1" ref="AD510" ca="1">INDIRECT("R"&amp;MOD(AD$1+ROW()-2,304)+2&amp;"C3",FALSE)</f>
        <v>-0.54300000000000004</v>
      </c>
      <c r="AE510" s="4" cm="1">
        <f t="array" aca="1" ref="AE510" ca="1">INDIRECT("R"&amp;MOD(AE$1+ROW()-2,304)+2&amp;"C3",FALSE)</f>
        <v>8.1000000000000003E-2</v>
      </c>
      <c r="AF510" s="4" cm="1">
        <f t="array" aca="1" ref="AF510" ca="1">INDIRECT("R"&amp;MOD(AF$1+ROW()-2,304)+2&amp;"C3",FALSE)</f>
        <v>0.68</v>
      </c>
      <c r="AG510" s="4" cm="1">
        <f t="array" aca="1" ref="AG510" ca="1">INDIRECT("R"&amp;MOD(AG$1+ROW()-2,304)+2&amp;"C3",FALSE)</f>
        <v>0.71599999999999997</v>
      </c>
      <c r="AH510" s="4" cm="1">
        <f t="array" aca="1" ref="AH510" ca="1">INDIRECT("R"&amp;MOD(AH$1+ROW()-2,304)+2&amp;"C3",FALSE)</f>
        <v>-0.249</v>
      </c>
      <c r="AI510" s="4" cm="1">
        <f t="array" aca="1" ref="AI510" ca="1">INDIRECT("R"&amp;MOD(AI$1+ROW()-2,304)+2&amp;"C3",FALSE)</f>
        <v>-0.40100000000000002</v>
      </c>
      <c r="AJ510" s="4" cm="1">
        <f t="array" aca="1" ref="AJ510" ca="1">INDIRECT("R"&amp;MOD(AJ$1+ROW()-2,304)+2&amp;"C3",FALSE)</f>
        <v>3.093</v>
      </c>
    </row>
    <row r="511" spans="7:36" x14ac:dyDescent="0.25">
      <c r="G511" s="4" cm="1">
        <f t="array" aca="1" ref="G511" ca="1">INDIRECT("R"&amp;MOD(G$1+ROW()-2,304)+2&amp;"C3",FALSE)</f>
        <v>3.8180000000000001</v>
      </c>
      <c r="H511" s="4" cm="1">
        <f t="array" aca="1" ref="H511" ca="1">INDIRECT("R"&amp;MOD(H$1+ROW()-2,304)+2&amp;"C3",FALSE)</f>
        <v>4.3540000000000001</v>
      </c>
      <c r="I511" s="4" cm="1">
        <f t="array" aca="1" ref="I511" ca="1">INDIRECT("R"&amp;MOD(I$1+ROW()-2,304)+2&amp;"C3",FALSE)</f>
        <v>-0.54100000000000004</v>
      </c>
      <c r="J511" s="4" cm="1">
        <f t="array" aca="1" ref="J511" ca="1">INDIRECT("R"&amp;MOD(J$1+ROW()-2,304)+2&amp;"C3",FALSE)</f>
        <v>-0.58199999999999996</v>
      </c>
      <c r="K511" s="4" cm="1">
        <f t="array" aca="1" ref="K511" ca="1">INDIRECT("R"&amp;MOD(K$1+ROW()-2,304)+2&amp;"C3",FALSE)</f>
        <v>0.64500000000000002</v>
      </c>
      <c r="L511" s="4" cm="1">
        <f t="array" aca="1" ref="L511" ca="1">INDIRECT("R"&amp;MOD(L$1+ROW()-2,304)+2&amp;"C3",FALSE)</f>
        <v>0.20899999999999999</v>
      </c>
      <c r="M511" s="4" cm="1">
        <f t="array" aca="1" ref="M511" ca="1">INDIRECT("R"&amp;MOD(M$1+ROW()-2,304)+2&amp;"C3",FALSE)</f>
        <v>3.6</v>
      </c>
      <c r="N511" s="4" cm="1">
        <f t="array" aca="1" ref="N511" ca="1">INDIRECT("R"&amp;MOD(N$1+ROW()-2,304)+2&amp;"C3",FALSE)</f>
        <v>3.1240000000000001</v>
      </c>
      <c r="O511" s="4" cm="1">
        <f t="array" aca="1" ref="O511" ca="1">INDIRECT("R"&amp;MOD(O$1+ROW()-2,304)+2&amp;"C3",FALSE)</f>
        <v>-0.49099999999999999</v>
      </c>
      <c r="P511" s="4" cm="1">
        <f t="array" aca="1" ref="P511" ca="1">INDIRECT("R"&amp;MOD(P$1+ROW()-2,304)+2&amp;"C3",FALSE)</f>
        <v>-0.308</v>
      </c>
      <c r="Q511" s="4" cm="1">
        <f t="array" aca="1" ref="Q511" ca="1">INDIRECT("R"&amp;MOD(Q$1+ROW()-2,304)+2&amp;"C3",FALSE)</f>
        <v>4.7770000000000001</v>
      </c>
      <c r="R511" s="4" cm="1">
        <f t="array" aca="1" ref="R511" ca="1">INDIRECT("R"&amp;MOD(R$1+ROW()-2,304)+2&amp;"C3",FALSE)</f>
        <v>1.4890000000000001</v>
      </c>
      <c r="S511" s="4" cm="1">
        <f t="array" aca="1" ref="S511" ca="1">INDIRECT("R"&amp;MOD(S$1+ROW()-2,304)+2&amp;"C3",FALSE)</f>
        <v>0.223</v>
      </c>
      <c r="T511" s="4" cm="1">
        <f t="array" aca="1" ref="T511" ca="1">INDIRECT("R"&amp;MOD(T$1+ROW()-2,304)+2&amp;"C3",FALSE)</f>
        <v>8.1000000000000003E-2</v>
      </c>
      <c r="U511" s="4" cm="1">
        <f t="array" aca="1" ref="U511" ca="1">INDIRECT("R"&amp;MOD(U$1+ROW()-2,304)+2&amp;"C3",FALSE)</f>
        <v>4.2160000000000002</v>
      </c>
      <c r="V511" s="4" cm="1">
        <f t="array" aca="1" ref="V511" ca="1">INDIRECT("R"&amp;MOD(V$1+ROW()-2,304)+2&amp;"C3",FALSE)</f>
        <v>-0.31900000000000001</v>
      </c>
      <c r="W511" s="4" cm="1">
        <f t="array" aca="1" ref="W511" ca="1">INDIRECT("R"&amp;MOD(W$1+ROW()-2,304)+2&amp;"C3",FALSE)</f>
        <v>3.343</v>
      </c>
      <c r="X511" s="4" cm="1">
        <f t="array" aca="1" ref="X511" ca="1">INDIRECT("R"&amp;MOD(X$1+ROW()-2,304)+2&amp;"C3",FALSE)</f>
        <v>2.6949999999999998</v>
      </c>
      <c r="Y511" s="4" cm="1">
        <f t="array" aca="1" ref="Y511" ca="1">INDIRECT("R"&amp;MOD(Y$1+ROW()-2,304)+2&amp;"C3",FALSE)</f>
        <v>-0.36499999999999999</v>
      </c>
      <c r="Z511" s="4" cm="1">
        <f t="array" aca="1" ref="Z511" ca="1">INDIRECT("R"&amp;MOD(Z$1+ROW()-2,304)+2&amp;"C3",FALSE)</f>
        <v>2.5790000000000002</v>
      </c>
      <c r="AA511" s="4" cm="1">
        <f t="array" aca="1" ref="AA511" ca="1">INDIRECT("R"&amp;MOD(AA$1+ROW()-2,304)+2&amp;"C3",FALSE)</f>
        <v>-0.318</v>
      </c>
      <c r="AB511" s="4" cm="1">
        <f t="array" aca="1" ref="AB511" ca="1">INDIRECT("R"&amp;MOD(AB$1+ROW()-2,304)+2&amp;"C3",FALSE)</f>
        <v>-0.33</v>
      </c>
      <c r="AC511" s="4" cm="1">
        <f t="array" aca="1" ref="AC511" ca="1">INDIRECT("R"&amp;MOD(AC$1+ROW()-2,304)+2&amp;"C3",FALSE)</f>
        <v>-0.01</v>
      </c>
      <c r="AD511" s="4" cm="1">
        <f t="array" aca="1" ref="AD511" ca="1">INDIRECT("R"&amp;MOD(AD$1+ROW()-2,304)+2&amp;"C3",FALSE)</f>
        <v>-0.54500000000000004</v>
      </c>
      <c r="AE511" s="4" cm="1">
        <f t="array" aca="1" ref="AE511" ca="1">INDIRECT("R"&amp;MOD(AE$1+ROW()-2,304)+2&amp;"C3",FALSE)</f>
        <v>8.1000000000000003E-2</v>
      </c>
      <c r="AF511" s="4" cm="1">
        <f t="array" aca="1" ref="AF511" ca="1">INDIRECT("R"&amp;MOD(AF$1+ROW()-2,304)+2&amp;"C3",FALSE)</f>
        <v>0.66200000000000003</v>
      </c>
      <c r="AG511" s="4" cm="1">
        <f t="array" aca="1" ref="AG511" ca="1">INDIRECT("R"&amp;MOD(AG$1+ROW()-2,304)+2&amp;"C3",FALSE)</f>
        <v>0.71299999999999997</v>
      </c>
      <c r="AH511" s="4" cm="1">
        <f t="array" aca="1" ref="AH511" ca="1">INDIRECT("R"&amp;MOD(AH$1+ROW()-2,304)+2&amp;"C3",FALSE)</f>
        <v>-0.25700000000000001</v>
      </c>
      <c r="AI511" s="4" cm="1">
        <f t="array" aca="1" ref="AI511" ca="1">INDIRECT("R"&amp;MOD(AI$1+ROW()-2,304)+2&amp;"C3",FALSE)</f>
        <v>-0.39500000000000002</v>
      </c>
      <c r="AJ511" s="4" cm="1">
        <f t="array" aca="1" ref="AJ511" ca="1">INDIRECT("R"&amp;MOD(AJ$1+ROW()-2,304)+2&amp;"C3",FALSE)</f>
        <v>3.0470000000000002</v>
      </c>
    </row>
    <row r="512" spans="7:36" x14ac:dyDescent="0.25">
      <c r="G512" s="4" cm="1">
        <f t="array" aca="1" ref="G512" ca="1">INDIRECT("R"&amp;MOD(G$1+ROW()-2,304)+2&amp;"C3",FALSE)</f>
        <v>3.891</v>
      </c>
      <c r="H512" s="4" cm="1">
        <f t="array" aca="1" ref="H512" ca="1">INDIRECT("R"&amp;MOD(H$1+ROW()-2,304)+2&amp;"C3",FALSE)</f>
        <v>3.9830000000000001</v>
      </c>
      <c r="I512" s="4" cm="1">
        <f t="array" aca="1" ref="I512" ca="1">INDIRECT("R"&amp;MOD(I$1+ROW()-2,304)+2&amp;"C3",FALSE)</f>
        <v>-0.53900000000000003</v>
      </c>
      <c r="J512" s="4" cm="1">
        <f t="array" aca="1" ref="J512" ca="1">INDIRECT("R"&amp;MOD(J$1+ROW()-2,304)+2&amp;"C3",FALSE)</f>
        <v>-0.56000000000000005</v>
      </c>
      <c r="K512" s="4" cm="1">
        <f t="array" aca="1" ref="K512" ca="1">INDIRECT("R"&amp;MOD(K$1+ROW()-2,304)+2&amp;"C3",FALSE)</f>
        <v>0.68700000000000006</v>
      </c>
      <c r="L512" s="4" cm="1">
        <f t="array" aca="1" ref="L512" ca="1">INDIRECT("R"&amp;MOD(L$1+ROW()-2,304)+2&amp;"C3",FALSE)</f>
        <v>0.20100000000000001</v>
      </c>
      <c r="M512" s="4" cm="1">
        <f t="array" aca="1" ref="M512" ca="1">INDIRECT("R"&amp;MOD(M$1+ROW()-2,304)+2&amp;"C3",FALSE)</f>
        <v>3.3860000000000001</v>
      </c>
      <c r="N512" s="4" cm="1">
        <f t="array" aca="1" ref="N512" ca="1">INDIRECT("R"&amp;MOD(N$1+ROW()-2,304)+2&amp;"C3",FALSE)</f>
        <v>2.9409999999999998</v>
      </c>
      <c r="O512" s="4" cm="1">
        <f t="array" aca="1" ref="O512" ca="1">INDIRECT("R"&amp;MOD(O$1+ROW()-2,304)+2&amp;"C3",FALSE)</f>
        <v>-0.50900000000000001</v>
      </c>
      <c r="P512" s="4" cm="1">
        <f t="array" aca="1" ref="P512" ca="1">INDIRECT("R"&amp;MOD(P$1+ROW()-2,304)+2&amp;"C3",FALSE)</f>
        <v>-0.309</v>
      </c>
      <c r="Q512" s="4" cm="1">
        <f t="array" aca="1" ref="Q512" ca="1">INDIRECT("R"&amp;MOD(Q$1+ROW()-2,304)+2&amp;"C3",FALSE)</f>
        <v>4.8529999999999998</v>
      </c>
      <c r="R512" s="4" cm="1">
        <f t="array" aca="1" ref="R512" ca="1">INDIRECT("R"&amp;MOD(R$1+ROW()-2,304)+2&amp;"C3",FALSE)</f>
        <v>1.5980000000000001</v>
      </c>
      <c r="S512" s="4" cm="1">
        <f t="array" aca="1" ref="S512" ca="1">INDIRECT("R"&amp;MOD(S$1+ROW()-2,304)+2&amp;"C3",FALSE)</f>
        <v>0.20599999999999999</v>
      </c>
      <c r="T512" s="4" cm="1">
        <f t="array" aca="1" ref="T512" ca="1">INDIRECT("R"&amp;MOD(T$1+ROW()-2,304)+2&amp;"C3",FALSE)</f>
        <v>8.1000000000000003E-2</v>
      </c>
      <c r="U512" s="4" cm="1">
        <f t="array" aca="1" ref="U512" ca="1">INDIRECT("R"&amp;MOD(U$1+ROW()-2,304)+2&amp;"C3",FALSE)</f>
        <v>4.5439999999999996</v>
      </c>
      <c r="V512" s="4" cm="1">
        <f t="array" aca="1" ref="V512" ca="1">INDIRECT("R"&amp;MOD(V$1+ROW()-2,304)+2&amp;"C3",FALSE)</f>
        <v>-0.318</v>
      </c>
      <c r="W512" s="4" cm="1">
        <f t="array" aca="1" ref="W512" ca="1">INDIRECT("R"&amp;MOD(W$1+ROW()-2,304)+2&amp;"C3",FALSE)</f>
        <v>3.5369999999999999</v>
      </c>
      <c r="X512" s="4" cm="1">
        <f t="array" aca="1" ref="X512" ca="1">INDIRECT("R"&amp;MOD(X$1+ROW()-2,304)+2&amp;"C3",FALSE)</f>
        <v>2.7269999999999999</v>
      </c>
      <c r="Y512" s="4" cm="1">
        <f t="array" aca="1" ref="Y512" ca="1">INDIRECT("R"&amp;MOD(Y$1+ROW()-2,304)+2&amp;"C3",FALSE)</f>
        <v>-0.40799999999999997</v>
      </c>
      <c r="Z512" s="4" cm="1">
        <f t="array" aca="1" ref="Z512" ca="1">INDIRECT("R"&amp;MOD(Z$1+ROW()-2,304)+2&amp;"C3",FALSE)</f>
        <v>2.6269999999999998</v>
      </c>
      <c r="AA512" s="4" cm="1">
        <f t="array" aca="1" ref="AA512" ca="1">INDIRECT("R"&amp;MOD(AA$1+ROW()-2,304)+2&amp;"C3",FALSE)</f>
        <v>-0.316</v>
      </c>
      <c r="AB512" s="4" cm="1">
        <f t="array" aca="1" ref="AB512" ca="1">INDIRECT("R"&amp;MOD(AB$1+ROW()-2,304)+2&amp;"C3",FALSE)</f>
        <v>-0.32900000000000001</v>
      </c>
      <c r="AC512" s="4" cm="1">
        <f t="array" aca="1" ref="AC512" ca="1">INDIRECT("R"&amp;MOD(AC$1+ROW()-2,304)+2&amp;"C3",FALSE)</f>
        <v>-1.4E-2</v>
      </c>
      <c r="AD512" s="4" cm="1">
        <f t="array" aca="1" ref="AD512" ca="1">INDIRECT("R"&amp;MOD(AD$1+ROW()-2,304)+2&amp;"C3",FALSE)</f>
        <v>-0.54800000000000004</v>
      </c>
      <c r="AE512" s="4" cm="1">
        <f t="array" aca="1" ref="AE512" ca="1">INDIRECT("R"&amp;MOD(AE$1+ROW()-2,304)+2&amp;"C3",FALSE)</f>
        <v>6.3E-2</v>
      </c>
      <c r="AF512" s="4" cm="1">
        <f t="array" aca="1" ref="AF512" ca="1">INDIRECT("R"&amp;MOD(AF$1+ROW()-2,304)+2&amp;"C3",FALSE)</f>
        <v>0.64500000000000002</v>
      </c>
      <c r="AG512" s="4" cm="1">
        <f t="array" aca="1" ref="AG512" ca="1">INDIRECT("R"&amp;MOD(AG$1+ROW()-2,304)+2&amp;"C3",FALSE)</f>
        <v>0.68</v>
      </c>
      <c r="AH512" s="4" cm="1">
        <f t="array" aca="1" ref="AH512" ca="1">INDIRECT("R"&amp;MOD(AH$1+ROW()-2,304)+2&amp;"C3",FALSE)</f>
        <v>-0.26800000000000002</v>
      </c>
      <c r="AI512" s="4" cm="1">
        <f t="array" aca="1" ref="AI512" ca="1">INDIRECT("R"&amp;MOD(AI$1+ROW()-2,304)+2&amp;"C3",FALSE)</f>
        <v>-0.39100000000000001</v>
      </c>
      <c r="AJ512" s="4" cm="1">
        <f t="array" aca="1" ref="AJ512" ca="1">INDIRECT("R"&amp;MOD(AJ$1+ROW()-2,304)+2&amp;"C3",FALSE)</f>
        <v>2.6960000000000002</v>
      </c>
    </row>
    <row r="513" spans="7:36" x14ac:dyDescent="0.25">
      <c r="G513" s="4" cm="1">
        <f t="array" aca="1" ref="G513" ca="1">INDIRECT("R"&amp;MOD(G$1+ROW()-2,304)+2&amp;"C3",FALSE)</f>
        <v>3.9750000000000001</v>
      </c>
      <c r="H513" s="4" cm="1">
        <f t="array" aca="1" ref="H513" ca="1">INDIRECT("R"&amp;MOD(H$1+ROW()-2,304)+2&amp;"C3",FALSE)</f>
        <v>3.6</v>
      </c>
      <c r="I513" s="4" cm="1">
        <f t="array" aca="1" ref="I513" ca="1">INDIRECT("R"&amp;MOD(I$1+ROW()-2,304)+2&amp;"C3",FALSE)</f>
        <v>-0.53800000000000003</v>
      </c>
      <c r="J513" s="4" cm="1">
        <f t="array" aca="1" ref="J513" ca="1">INDIRECT("R"&amp;MOD(J$1+ROW()-2,304)+2&amp;"C3",FALSE)</f>
        <v>-0.53200000000000003</v>
      </c>
      <c r="K513" s="4" cm="1">
        <f t="array" aca="1" ref="K513" ca="1">INDIRECT("R"&amp;MOD(K$1+ROW()-2,304)+2&amp;"C3",FALSE)</f>
        <v>0.72799999999999998</v>
      </c>
      <c r="L513" s="4" cm="1">
        <f t="array" aca="1" ref="L513" ca="1">INDIRECT("R"&amp;MOD(L$1+ROW()-2,304)+2&amp;"C3",FALSE)</f>
        <v>0.21</v>
      </c>
      <c r="M513" s="4" cm="1">
        <f t="array" aca="1" ref="M513" ca="1">INDIRECT("R"&amp;MOD(M$1+ROW()-2,304)+2&amp;"C3",FALSE)</f>
        <v>3.3450000000000002</v>
      </c>
      <c r="N513" s="4" cm="1">
        <f t="array" aca="1" ref="N513" ca="1">INDIRECT("R"&amp;MOD(N$1+ROW()-2,304)+2&amp;"C3",FALSE)</f>
        <v>2.8319999999999999</v>
      </c>
      <c r="O513" s="4" cm="1">
        <f t="array" aca="1" ref="O513" ca="1">INDIRECT("R"&amp;MOD(O$1+ROW()-2,304)+2&amp;"C3",FALSE)</f>
        <v>-0.52100000000000002</v>
      </c>
      <c r="P513" s="4" cm="1">
        <f t="array" aca="1" ref="P513" ca="1">INDIRECT("R"&amp;MOD(P$1+ROW()-2,304)+2&amp;"C3",FALSE)</f>
        <v>-0.31</v>
      </c>
      <c r="Q513" s="4" cm="1">
        <f t="array" aca="1" ref="Q513" ca="1">INDIRECT("R"&amp;MOD(Q$1+ROW()-2,304)+2&amp;"C3",FALSE)</f>
        <v>5.0410000000000004</v>
      </c>
      <c r="R513" s="4" cm="1">
        <f t="array" aca="1" ref="R513" ca="1">INDIRECT("R"&amp;MOD(R$1+ROW()-2,304)+2&amp;"C3",FALSE)</f>
        <v>1.552</v>
      </c>
      <c r="S513" s="4" cm="1">
        <f t="array" aca="1" ref="S513" ca="1">INDIRECT("R"&amp;MOD(S$1+ROW()-2,304)+2&amp;"C3",FALSE)</f>
        <v>0.20899999999999999</v>
      </c>
      <c r="T513" s="4" cm="1">
        <f t="array" aca="1" ref="T513" ca="1">INDIRECT("R"&amp;MOD(T$1+ROW()-2,304)+2&amp;"C3",FALSE)</f>
        <v>6.3E-2</v>
      </c>
      <c r="U513" s="4" cm="1">
        <f t="array" aca="1" ref="U513" ca="1">INDIRECT("R"&amp;MOD(U$1+ROW()-2,304)+2&amp;"C3",FALSE)</f>
        <v>4.742</v>
      </c>
      <c r="V513" s="4" cm="1">
        <f t="array" aca="1" ref="V513" ca="1">INDIRECT("R"&amp;MOD(V$1+ROW()-2,304)+2&amp;"C3",FALSE)</f>
        <v>-0.316</v>
      </c>
      <c r="W513" s="4" cm="1">
        <f t="array" aca="1" ref="W513" ca="1">INDIRECT("R"&amp;MOD(W$1+ROW()-2,304)+2&amp;"C3",FALSE)</f>
        <v>3.7469999999999999</v>
      </c>
      <c r="X513" s="4" cm="1">
        <f t="array" aca="1" ref="X513" ca="1">INDIRECT("R"&amp;MOD(X$1+ROW()-2,304)+2&amp;"C3",FALSE)</f>
        <v>3.3759999999999999</v>
      </c>
      <c r="Y513" s="4" cm="1">
        <f t="array" aca="1" ref="Y513" ca="1">INDIRECT("R"&amp;MOD(Y$1+ROW()-2,304)+2&amp;"C3",FALSE)</f>
        <v>-0.41799999999999998</v>
      </c>
      <c r="Z513" s="4" cm="1">
        <f t="array" aca="1" ref="Z513" ca="1">INDIRECT("R"&amp;MOD(Z$1+ROW()-2,304)+2&amp;"C3",FALSE)</f>
        <v>2.6760000000000002</v>
      </c>
      <c r="AA513" s="4" cm="1">
        <f t="array" aca="1" ref="AA513" ca="1">INDIRECT("R"&amp;MOD(AA$1+ROW()-2,304)+2&amp;"C3",FALSE)</f>
        <v>-0.312</v>
      </c>
      <c r="AB513" s="4" cm="1">
        <f t="array" aca="1" ref="AB513" ca="1">INDIRECT("R"&amp;MOD(AB$1+ROW()-2,304)+2&amp;"C3",FALSE)</f>
        <v>-0.32800000000000001</v>
      </c>
      <c r="AC513" s="4" cm="1">
        <f t="array" aca="1" ref="AC513" ca="1">INDIRECT("R"&amp;MOD(AC$1+ROW()-2,304)+2&amp;"C3",FALSE)</f>
        <v>-1.9E-2</v>
      </c>
      <c r="AD513" s="4" cm="1">
        <f t="array" aca="1" ref="AD513" ca="1">INDIRECT("R"&amp;MOD(AD$1+ROW()-2,304)+2&amp;"C3",FALSE)</f>
        <v>-0.54500000000000004</v>
      </c>
      <c r="AE513" s="4" cm="1">
        <f t="array" aca="1" ref="AE513" ca="1">INDIRECT("R"&amp;MOD(AE$1+ROW()-2,304)+2&amp;"C3",FALSE)</f>
        <v>4.8000000000000001E-2</v>
      </c>
      <c r="AF513" s="4" cm="1">
        <f t="array" aca="1" ref="AF513" ca="1">INDIRECT("R"&amp;MOD(AF$1+ROW()-2,304)+2&amp;"C3",FALSE)</f>
        <v>0.64500000000000002</v>
      </c>
      <c r="AG513" s="4" cm="1">
        <f t="array" aca="1" ref="AG513" ca="1">INDIRECT("R"&amp;MOD(AG$1+ROW()-2,304)+2&amp;"C3",FALSE)</f>
        <v>0.66200000000000003</v>
      </c>
      <c r="AH513" s="4" cm="1">
        <f t="array" aca="1" ref="AH513" ca="1">INDIRECT("R"&amp;MOD(AH$1+ROW()-2,304)+2&amp;"C3",FALSE)</f>
        <v>-0.29399999999999998</v>
      </c>
      <c r="AI513" s="4" cm="1">
        <f t="array" aca="1" ref="AI513" ca="1">INDIRECT("R"&amp;MOD(AI$1+ROW()-2,304)+2&amp;"C3",FALSE)</f>
        <v>-0.40899999999999997</v>
      </c>
      <c r="AJ513" s="4" cm="1">
        <f t="array" aca="1" ref="AJ513" ca="1">INDIRECT("R"&amp;MOD(AJ$1+ROW()-2,304)+2&amp;"C3",FALSE)</f>
        <v>2.5790000000000002</v>
      </c>
    </row>
    <row r="514" spans="7:36" x14ac:dyDescent="0.25">
      <c r="G514" s="4" cm="1">
        <f t="array" aca="1" ref="G514" ca="1">INDIRECT("R"&amp;MOD(G$1+ROW()-2,304)+2&amp;"C3",FALSE)</f>
        <v>4.0709999999999997</v>
      </c>
      <c r="H514" s="4" cm="1">
        <f t="array" aca="1" ref="H514" ca="1">INDIRECT("R"&amp;MOD(H$1+ROW()-2,304)+2&amp;"C3",FALSE)</f>
        <v>3.3860000000000001</v>
      </c>
      <c r="I514" s="4" cm="1">
        <f t="array" aca="1" ref="I514" ca="1">INDIRECT("R"&amp;MOD(I$1+ROW()-2,304)+2&amp;"C3",FALSE)</f>
        <v>-0.54</v>
      </c>
      <c r="J514" s="4" cm="1">
        <f t="array" aca="1" ref="J514" ca="1">INDIRECT("R"&amp;MOD(J$1+ROW()-2,304)+2&amp;"C3",FALSE)</f>
        <v>-0.495</v>
      </c>
      <c r="K514" s="4" cm="1">
        <f t="array" aca="1" ref="K514" ca="1">INDIRECT("R"&amp;MOD(K$1+ROW()-2,304)+2&amp;"C3",FALSE)</f>
        <v>0.84899999999999998</v>
      </c>
      <c r="L514" s="4" cm="1">
        <f t="array" aca="1" ref="L514" ca="1">INDIRECT("R"&amp;MOD(L$1+ROW()-2,304)+2&amp;"C3",FALSE)</f>
        <v>0.221</v>
      </c>
      <c r="M514" s="4" cm="1">
        <f t="array" aca="1" ref="M514" ca="1">INDIRECT("R"&amp;MOD(M$1+ROW()-2,304)+2&amp;"C3",FALSE)</f>
        <v>3.339</v>
      </c>
      <c r="N514" s="4" cm="1">
        <f t="array" aca="1" ref="N514" ca="1">INDIRECT("R"&amp;MOD(N$1+ROW()-2,304)+2&amp;"C3",FALSE)</f>
        <v>2.6869999999999998</v>
      </c>
      <c r="O514" s="4" cm="1">
        <f t="array" aca="1" ref="O514" ca="1">INDIRECT("R"&amp;MOD(O$1+ROW()-2,304)+2&amp;"C3",FALSE)</f>
        <v>-0.53800000000000003</v>
      </c>
      <c r="P514" s="4" cm="1">
        <f t="array" aca="1" ref="P514" ca="1">INDIRECT("R"&amp;MOD(P$1+ROW()-2,304)+2&amp;"C3",FALSE)</f>
        <v>-0.312</v>
      </c>
      <c r="Q514" s="4" cm="1">
        <f t="array" aca="1" ref="Q514" ca="1">INDIRECT("R"&amp;MOD(Q$1+ROW()-2,304)+2&amp;"C3",FALSE)</f>
        <v>5.0919999999999996</v>
      </c>
      <c r="R514" s="4" cm="1">
        <f t="array" aca="1" ref="R514" ca="1">INDIRECT("R"&amp;MOD(R$1+ROW()-2,304)+2&amp;"C3",FALSE)</f>
        <v>1.536</v>
      </c>
      <c r="S514" s="4" cm="1">
        <f t="array" aca="1" ref="S514" ca="1">INDIRECT("R"&amp;MOD(S$1+ROW()-2,304)+2&amp;"C3",FALSE)</f>
        <v>0.20100000000000001</v>
      </c>
      <c r="T514" s="4" cm="1">
        <f t="array" aca="1" ref="T514" ca="1">INDIRECT("R"&amp;MOD(T$1+ROW()-2,304)+2&amp;"C3",FALSE)</f>
        <v>4.8000000000000001E-2</v>
      </c>
      <c r="U514" s="4" cm="1">
        <f t="array" aca="1" ref="U514" ca="1">INDIRECT("R"&amp;MOD(U$1+ROW()-2,304)+2&amp;"C3",FALSE)</f>
        <v>4.6870000000000003</v>
      </c>
      <c r="V514" s="4" cm="1">
        <f t="array" aca="1" ref="V514" ca="1">INDIRECT("R"&amp;MOD(V$1+ROW()-2,304)+2&amp;"C3",FALSE)</f>
        <v>-0.312</v>
      </c>
      <c r="W514" s="4" cm="1">
        <f t="array" aca="1" ref="W514" ca="1">INDIRECT("R"&amp;MOD(W$1+ROW()-2,304)+2&amp;"C3",FALSE)</f>
        <v>3.9249999999999998</v>
      </c>
      <c r="X514" s="4" cm="1">
        <f t="array" aca="1" ref="X514" ca="1">INDIRECT("R"&amp;MOD(X$1+ROW()-2,304)+2&amp;"C3",FALSE)</f>
        <v>3.468</v>
      </c>
      <c r="Y514" s="4" cm="1">
        <f t="array" aca="1" ref="Y514" ca="1">INDIRECT("R"&amp;MOD(Y$1+ROW()-2,304)+2&amp;"C3",FALSE)</f>
        <v>-0.41299999999999998</v>
      </c>
      <c r="Z514" s="4" cm="1">
        <f t="array" aca="1" ref="Z514" ca="1">INDIRECT("R"&amp;MOD(Z$1+ROW()-2,304)+2&amp;"C3",FALSE)</f>
        <v>2.6949999999999998</v>
      </c>
      <c r="AA514" s="4" cm="1">
        <f t="array" aca="1" ref="AA514" ca="1">INDIRECT("R"&amp;MOD(AA$1+ROW()-2,304)+2&amp;"C3",FALSE)</f>
        <v>-0.308</v>
      </c>
      <c r="AB514" s="4" cm="1">
        <f t="array" aca="1" ref="AB514" ca="1">INDIRECT("R"&amp;MOD(AB$1+ROW()-2,304)+2&amp;"C3",FALSE)</f>
        <v>-0.32800000000000001</v>
      </c>
      <c r="AC514" s="4" cm="1">
        <f t="array" aca="1" ref="AC514" ca="1">INDIRECT("R"&amp;MOD(AC$1+ROW()-2,304)+2&amp;"C3",FALSE)</f>
        <v>-2.8000000000000001E-2</v>
      </c>
      <c r="AD514" s="4" cm="1">
        <f t="array" aca="1" ref="AD514" ca="1">INDIRECT("R"&amp;MOD(AD$1+ROW()-2,304)+2&amp;"C3",FALSE)</f>
        <v>-0.55000000000000004</v>
      </c>
      <c r="AE514" s="4" cm="1">
        <f t="array" aca="1" ref="AE514" ca="1">INDIRECT("R"&amp;MOD(AE$1+ROW()-2,304)+2&amp;"C3",FALSE)</f>
        <v>2.7E-2</v>
      </c>
      <c r="AF514" s="4" cm="1">
        <f t="array" aca="1" ref="AF514" ca="1">INDIRECT("R"&amp;MOD(AF$1+ROW()-2,304)+2&amp;"C3",FALSE)</f>
        <v>0.68700000000000006</v>
      </c>
      <c r="AG514" s="4" cm="1">
        <f t="array" aca="1" ref="AG514" ca="1">INDIRECT("R"&amp;MOD(AG$1+ROW()-2,304)+2&amp;"C3",FALSE)</f>
        <v>0.64500000000000002</v>
      </c>
      <c r="AH514" s="4" cm="1">
        <f t="array" aca="1" ref="AH514" ca="1">INDIRECT("R"&amp;MOD(AH$1+ROW()-2,304)+2&amp;"C3",FALSE)</f>
        <v>-0.29799999999999999</v>
      </c>
      <c r="AI514" s="4" cm="1">
        <f t="array" aca="1" ref="AI514" ca="1">INDIRECT("R"&amp;MOD(AI$1+ROW()-2,304)+2&amp;"C3",FALSE)</f>
        <v>-0.41699999999999998</v>
      </c>
      <c r="AJ514" s="4" cm="1">
        <f t="array" aca="1" ref="AJ514" ca="1">INDIRECT("R"&amp;MOD(AJ$1+ROW()-2,304)+2&amp;"C3",FALSE)</f>
        <v>2.6269999999999998</v>
      </c>
    </row>
    <row r="515" spans="7:36" x14ac:dyDescent="0.25">
      <c r="G515" s="4" cm="1">
        <f t="array" aca="1" ref="G515" ca="1">INDIRECT("R"&amp;MOD(G$1+ROW()-2,304)+2&amp;"C3",FALSE)</f>
        <v>4.1479999999999997</v>
      </c>
      <c r="H515" s="4" cm="1">
        <f t="array" aca="1" ref="H515" ca="1">INDIRECT("R"&amp;MOD(H$1+ROW()-2,304)+2&amp;"C3",FALSE)</f>
        <v>3.3450000000000002</v>
      </c>
      <c r="I515" s="4" cm="1">
        <f t="array" aca="1" ref="I515" ca="1">INDIRECT("R"&amp;MOD(I$1+ROW()-2,304)+2&amp;"C3",FALSE)</f>
        <v>-0.54300000000000004</v>
      </c>
      <c r="J515" s="4" cm="1">
        <f t="array" aca="1" ref="J515" ca="1">INDIRECT("R"&amp;MOD(J$1+ROW()-2,304)+2&amp;"C3",FALSE)</f>
        <v>-0.44800000000000001</v>
      </c>
      <c r="K515" s="4" cm="1">
        <f t="array" aca="1" ref="K515" ca="1">INDIRECT("R"&amp;MOD(K$1+ROW()-2,304)+2&amp;"C3",FALSE)</f>
        <v>0.89600000000000002</v>
      </c>
      <c r="L515" s="4" cm="1">
        <f t="array" aca="1" ref="L515" ca="1">INDIRECT("R"&amp;MOD(L$1+ROW()-2,304)+2&amp;"C3",FALSE)</f>
        <v>0.22600000000000001</v>
      </c>
      <c r="M515" s="4" cm="1">
        <f t="array" aca="1" ref="M515" ca="1">INDIRECT("R"&amp;MOD(M$1+ROW()-2,304)+2&amp;"C3",FALSE)</f>
        <v>3.3570000000000002</v>
      </c>
      <c r="N515" s="4" cm="1">
        <f t="array" aca="1" ref="N515" ca="1">INDIRECT("R"&amp;MOD(N$1+ROW()-2,304)+2&amp;"C3",FALSE)</f>
        <v>2.5299999999999998</v>
      </c>
      <c r="O515" s="4" cm="1">
        <f t="array" aca="1" ref="O515" ca="1">INDIRECT("R"&amp;MOD(O$1+ROW()-2,304)+2&amp;"C3",FALSE)</f>
        <v>-0.54700000000000004</v>
      </c>
      <c r="P515" s="4" cm="1">
        <f t="array" aca="1" ref="P515" ca="1">INDIRECT("R"&amp;MOD(P$1+ROW()-2,304)+2&amp;"C3",FALSE)</f>
        <v>-0.32900000000000001</v>
      </c>
      <c r="Q515" s="4" cm="1">
        <f t="array" aca="1" ref="Q515" ca="1">INDIRECT("R"&amp;MOD(Q$1+ROW()-2,304)+2&amp;"C3",FALSE)</f>
        <v>4.9390000000000001</v>
      </c>
      <c r="R515" s="4" cm="1">
        <f t="array" aca="1" ref="R515" ca="1">INDIRECT("R"&amp;MOD(R$1+ROW()-2,304)+2&amp;"C3",FALSE)</f>
        <v>1.5760000000000001</v>
      </c>
      <c r="S515" s="4" cm="1">
        <f t="array" aca="1" ref="S515" ca="1">INDIRECT("R"&amp;MOD(S$1+ROW()-2,304)+2&amp;"C3",FALSE)</f>
        <v>0.21</v>
      </c>
      <c r="T515" s="4" cm="1">
        <f t="array" aca="1" ref="T515" ca="1">INDIRECT("R"&amp;MOD(T$1+ROW()-2,304)+2&amp;"C3",FALSE)</f>
        <v>2.7E-2</v>
      </c>
      <c r="U515" s="4" cm="1">
        <f t="array" aca="1" ref="U515" ca="1">INDIRECT("R"&amp;MOD(U$1+ROW()-2,304)+2&amp;"C3",FALSE)</f>
        <v>4.6390000000000002</v>
      </c>
      <c r="V515" s="4" cm="1">
        <f t="array" aca="1" ref="V515" ca="1">INDIRECT("R"&amp;MOD(V$1+ROW()-2,304)+2&amp;"C3",FALSE)</f>
        <v>-0.308</v>
      </c>
      <c r="W515" s="4" cm="1">
        <f t="array" aca="1" ref="W515" ca="1">INDIRECT("R"&amp;MOD(W$1+ROW()-2,304)+2&amp;"C3",FALSE)</f>
        <v>4.3620000000000001</v>
      </c>
      <c r="X515" s="4" cm="1">
        <f t="array" aca="1" ref="X515" ca="1">INDIRECT("R"&amp;MOD(X$1+ROW()-2,304)+2&amp;"C3",FALSE)</f>
        <v>3.4460000000000002</v>
      </c>
      <c r="Y515" s="4" cm="1">
        <f t="array" aca="1" ref="Y515" ca="1">INDIRECT("R"&amp;MOD(Y$1+ROW()-2,304)+2&amp;"C3",FALSE)</f>
        <v>-0.40100000000000002</v>
      </c>
      <c r="Z515" s="4" cm="1">
        <f t="array" aca="1" ref="Z515" ca="1">INDIRECT("R"&amp;MOD(Z$1+ROW()-2,304)+2&amp;"C3",FALSE)</f>
        <v>2.7269999999999999</v>
      </c>
      <c r="AA515" s="4" cm="1">
        <f t="array" aca="1" ref="AA515" ca="1">INDIRECT("R"&amp;MOD(AA$1+ROW()-2,304)+2&amp;"C3",FALSE)</f>
        <v>-0.308</v>
      </c>
      <c r="AB515" s="4" cm="1">
        <f t="array" aca="1" ref="AB515" ca="1">INDIRECT("R"&amp;MOD(AB$1+ROW()-2,304)+2&amp;"C3",FALSE)</f>
        <v>-0.32800000000000001</v>
      </c>
      <c r="AC515" s="4" cm="1">
        <f t="array" aca="1" ref="AC515" ca="1">INDIRECT("R"&amp;MOD(AC$1+ROW()-2,304)+2&amp;"C3",FALSE)</f>
        <v>-3.6999999999999998E-2</v>
      </c>
      <c r="AD515" s="4" cm="1">
        <f t="array" aca="1" ref="AD515" ca="1">INDIRECT("R"&amp;MOD(AD$1+ROW()-2,304)+2&amp;"C3",FALSE)</f>
        <v>-0.56699999999999995</v>
      </c>
      <c r="AE515" s="4" cm="1">
        <f t="array" aca="1" ref="AE515" ca="1">INDIRECT("R"&amp;MOD(AE$1+ROW()-2,304)+2&amp;"C3",FALSE)</f>
        <v>5.0000000000000001E-3</v>
      </c>
      <c r="AF515" s="4" cm="1">
        <f t="array" aca="1" ref="AF515" ca="1">INDIRECT("R"&amp;MOD(AF$1+ROW()-2,304)+2&amp;"C3",FALSE)</f>
        <v>0.72799999999999998</v>
      </c>
      <c r="AG515" s="4" cm="1">
        <f t="array" aca="1" ref="AG515" ca="1">INDIRECT("R"&amp;MOD(AG$1+ROW()-2,304)+2&amp;"C3",FALSE)</f>
        <v>0.64500000000000002</v>
      </c>
      <c r="AH515" s="4" cm="1">
        <f t="array" aca="1" ref="AH515" ca="1">INDIRECT("R"&amp;MOD(AH$1+ROW()-2,304)+2&amp;"C3",FALSE)</f>
        <v>-0.30199999999999999</v>
      </c>
      <c r="AI515" s="4" cm="1">
        <f t="array" aca="1" ref="AI515" ca="1">INDIRECT("R"&amp;MOD(AI$1+ROW()-2,304)+2&amp;"C3",FALSE)</f>
        <v>-0.254</v>
      </c>
      <c r="AJ515" s="4" cm="1">
        <f t="array" aca="1" ref="AJ515" ca="1">INDIRECT("R"&amp;MOD(AJ$1+ROW()-2,304)+2&amp;"C3",FALSE)</f>
        <v>2.6760000000000002</v>
      </c>
    </row>
    <row r="516" spans="7:36" x14ac:dyDescent="0.25">
      <c r="G516" s="4" cm="1">
        <f t="array" aca="1" ref="G516" ca="1">INDIRECT("R"&amp;MOD(G$1+ROW()-2,304)+2&amp;"C3",FALSE)</f>
        <v>4.2160000000000002</v>
      </c>
      <c r="H516" s="4" cm="1">
        <f t="array" aca="1" ref="H516" ca="1">INDIRECT("R"&amp;MOD(H$1+ROW()-2,304)+2&amp;"C3",FALSE)</f>
        <v>3.339</v>
      </c>
      <c r="I516" s="4" cm="1">
        <f t="array" aca="1" ref="I516" ca="1">INDIRECT("R"&amp;MOD(I$1+ROW()-2,304)+2&amp;"C3",FALSE)</f>
        <v>-0.54500000000000004</v>
      </c>
      <c r="J516" s="4" cm="1">
        <f t="array" aca="1" ref="J516" ca="1">INDIRECT("R"&amp;MOD(J$1+ROW()-2,304)+2&amp;"C3",FALSE)</f>
        <v>-0.38600000000000001</v>
      </c>
      <c r="K516" s="4" cm="1">
        <f t="array" aca="1" ref="K516" ca="1">INDIRECT("R"&amp;MOD(K$1+ROW()-2,304)+2&amp;"C3",FALSE)</f>
        <v>0.88</v>
      </c>
      <c r="L516" s="4" cm="1">
        <f t="array" aca="1" ref="L516" ca="1">INDIRECT("R"&amp;MOD(L$1+ROW()-2,304)+2&amp;"C3",FALSE)</f>
        <v>0.223</v>
      </c>
      <c r="M516" s="4" cm="1">
        <f t="array" aca="1" ref="M516" ca="1">INDIRECT("R"&amp;MOD(M$1+ROW()-2,304)+2&amp;"C3",FALSE)</f>
        <v>3.391</v>
      </c>
      <c r="N516" s="4" cm="1">
        <f t="array" aca="1" ref="N516" ca="1">INDIRECT("R"&amp;MOD(N$1+ROW()-2,304)+2&amp;"C3",FALSE)</f>
        <v>2.5329999999999999</v>
      </c>
      <c r="O516" s="4" cm="1">
        <f t="array" aca="1" ref="O516" ca="1">INDIRECT("R"&amp;MOD(O$1+ROW()-2,304)+2&amp;"C3",FALSE)</f>
        <v>-0.54100000000000004</v>
      </c>
      <c r="P516" s="4" cm="1">
        <f t="array" aca="1" ref="P516" ca="1">INDIRECT("R"&amp;MOD(P$1+ROW()-2,304)+2&amp;"C3",FALSE)</f>
        <v>-0.36499999999999999</v>
      </c>
      <c r="Q516" s="4" cm="1">
        <f t="array" aca="1" ref="Q516" ca="1">INDIRECT("R"&amp;MOD(Q$1+ROW()-2,304)+2&amp;"C3",FALSE)</f>
        <v>4.7709999999999999</v>
      </c>
      <c r="R516" s="4" cm="1">
        <f t="array" aca="1" ref="R516" ca="1">INDIRECT("R"&amp;MOD(R$1+ROW()-2,304)+2&amp;"C3",FALSE)</f>
        <v>1.4850000000000001</v>
      </c>
      <c r="S516" s="4" cm="1">
        <f t="array" aca="1" ref="S516" ca="1">INDIRECT("R"&amp;MOD(S$1+ROW()-2,304)+2&amp;"C3",FALSE)</f>
        <v>0.221</v>
      </c>
      <c r="T516" s="4" cm="1">
        <f t="array" aca="1" ref="T516" ca="1">INDIRECT("R"&amp;MOD(T$1+ROW()-2,304)+2&amp;"C3",FALSE)</f>
        <v>5.0000000000000001E-3</v>
      </c>
      <c r="U516" s="4" cm="1">
        <f t="array" aca="1" ref="U516" ca="1">INDIRECT("R"&amp;MOD(U$1+ROW()-2,304)+2&amp;"C3",FALSE)</f>
        <v>4.8479999999999999</v>
      </c>
      <c r="V516" s="4" cm="1">
        <f t="array" aca="1" ref="V516" ca="1">INDIRECT("R"&amp;MOD(V$1+ROW()-2,304)+2&amp;"C3",FALSE)</f>
        <v>-0.308</v>
      </c>
      <c r="W516" s="4" cm="1">
        <f t="array" aca="1" ref="W516" ca="1">INDIRECT("R"&amp;MOD(W$1+ROW()-2,304)+2&amp;"C3",FALSE)</f>
        <v>4.5019999999999998</v>
      </c>
      <c r="X516" s="4" cm="1">
        <f t="array" aca="1" ref="X516" ca="1">INDIRECT("R"&amp;MOD(X$1+ROW()-2,304)+2&amp;"C3",FALSE)</f>
        <v>3.343</v>
      </c>
      <c r="Y516" s="4" cm="1">
        <f t="array" aca="1" ref="Y516" ca="1">INDIRECT("R"&amp;MOD(Y$1+ROW()-2,304)+2&amp;"C3",FALSE)</f>
        <v>-0.39500000000000002</v>
      </c>
      <c r="Z516" s="4" cm="1">
        <f t="array" aca="1" ref="Z516" ca="1">INDIRECT("R"&amp;MOD(Z$1+ROW()-2,304)+2&amp;"C3",FALSE)</f>
        <v>3.3759999999999999</v>
      </c>
      <c r="AA516" s="4" cm="1">
        <f t="array" aca="1" ref="AA516" ca="1">INDIRECT("R"&amp;MOD(AA$1+ROW()-2,304)+2&amp;"C3",FALSE)</f>
        <v>-0.309</v>
      </c>
      <c r="AB516" s="4" cm="1">
        <f t="array" aca="1" ref="AB516" ca="1">INDIRECT("R"&amp;MOD(AB$1+ROW()-2,304)+2&amp;"C3",FALSE)</f>
        <v>-0.32800000000000001</v>
      </c>
      <c r="AC516" s="4" cm="1">
        <f t="array" aca="1" ref="AC516" ca="1">INDIRECT("R"&amp;MOD(AC$1+ROW()-2,304)+2&amp;"C3",FALSE)</f>
        <v>-5.3999999999999999E-2</v>
      </c>
      <c r="AD516" s="4" cm="1">
        <f t="array" aca="1" ref="AD516" ca="1">INDIRECT("R"&amp;MOD(AD$1+ROW()-2,304)+2&amp;"C3",FALSE)</f>
        <v>-0.58199999999999996</v>
      </c>
      <c r="AE516" s="4" cm="1">
        <f t="array" aca="1" ref="AE516" ca="1">INDIRECT("R"&amp;MOD(AE$1+ROW()-2,304)+2&amp;"C3",FALSE)</f>
        <v>-0.01</v>
      </c>
      <c r="AF516" s="4" cm="1">
        <f t="array" aca="1" ref="AF516" ca="1">INDIRECT("R"&amp;MOD(AF$1+ROW()-2,304)+2&amp;"C3",FALSE)</f>
        <v>0.84899999999999998</v>
      </c>
      <c r="AG516" s="4" cm="1">
        <f t="array" aca="1" ref="AG516" ca="1">INDIRECT("R"&amp;MOD(AG$1+ROW()-2,304)+2&amp;"C3",FALSE)</f>
        <v>0.68700000000000006</v>
      </c>
      <c r="AH516" s="4" cm="1">
        <f t="array" aca="1" ref="AH516" ca="1">INDIRECT("R"&amp;MOD(AH$1+ROW()-2,304)+2&amp;"C3",FALSE)</f>
        <v>-0.309</v>
      </c>
      <c r="AI516" s="4" cm="1">
        <f t="array" aca="1" ref="AI516" ca="1">INDIRECT("R"&amp;MOD(AI$1+ROW()-2,304)+2&amp;"C3",FALSE)</f>
        <v>-0.27200000000000002</v>
      </c>
      <c r="AJ516" s="4" cm="1">
        <f t="array" aca="1" ref="AJ516" ca="1">INDIRECT("R"&amp;MOD(AJ$1+ROW()-2,304)+2&amp;"C3",FALSE)</f>
        <v>2.6949999999999998</v>
      </c>
    </row>
    <row r="517" spans="7:36" x14ac:dyDescent="0.25">
      <c r="G517" s="4" cm="1">
        <f t="array" aca="1" ref="G517" ca="1">INDIRECT("R"&amp;MOD(G$1+ROW()-2,304)+2&amp;"C3",FALSE)</f>
        <v>4.5439999999999996</v>
      </c>
      <c r="H517" s="4" cm="1">
        <f t="array" aca="1" ref="H517" ca="1">INDIRECT("R"&amp;MOD(H$1+ROW()-2,304)+2&amp;"C3",FALSE)</f>
        <v>3.3570000000000002</v>
      </c>
      <c r="I517" s="4" cm="1">
        <f t="array" aca="1" ref="I517" ca="1">INDIRECT("R"&amp;MOD(I$1+ROW()-2,304)+2&amp;"C3",FALSE)</f>
        <v>-0.54800000000000004</v>
      </c>
      <c r="J517" s="4" cm="1">
        <f t="array" aca="1" ref="J517" ca="1">INDIRECT("R"&amp;MOD(J$1+ROW()-2,304)+2&amp;"C3",FALSE)</f>
        <v>-0.23899999999999999</v>
      </c>
      <c r="K517" s="4" cm="1">
        <f t="array" aca="1" ref="K517" ca="1">INDIRECT("R"&amp;MOD(K$1+ROW()-2,304)+2&amp;"C3",FALSE)</f>
        <v>0.998</v>
      </c>
      <c r="L517" s="4" cm="1">
        <f t="array" aca="1" ref="L517" ca="1">INDIRECT("R"&amp;MOD(L$1+ROW()-2,304)+2&amp;"C3",FALSE)</f>
        <v>0.22600000000000001</v>
      </c>
      <c r="M517" s="4" cm="1">
        <f t="array" aca="1" ref="M517" ca="1">INDIRECT("R"&amp;MOD(M$1+ROW()-2,304)+2&amp;"C3",FALSE)</f>
        <v>3.407</v>
      </c>
      <c r="N517" s="4" cm="1">
        <f t="array" aca="1" ref="N517" ca="1">INDIRECT("R"&amp;MOD(N$1+ROW()-2,304)+2&amp;"C3",FALSE)</f>
        <v>2.4009999999999998</v>
      </c>
      <c r="O517" s="4" cm="1">
        <f t="array" aca="1" ref="O517" ca="1">INDIRECT("R"&amp;MOD(O$1+ROW()-2,304)+2&amp;"C3",FALSE)</f>
        <v>-0.53900000000000003</v>
      </c>
      <c r="P517" s="4" cm="1">
        <f t="array" aca="1" ref="P517" ca="1">INDIRECT("R"&amp;MOD(P$1+ROW()-2,304)+2&amp;"C3",FALSE)</f>
        <v>-0.40799999999999997</v>
      </c>
      <c r="Q517" s="4" cm="1">
        <f t="array" aca="1" ref="Q517" ca="1">INDIRECT("R"&amp;MOD(Q$1+ROW()-2,304)+2&amp;"C3",FALSE)</f>
        <v>4.7560000000000002</v>
      </c>
      <c r="R517" s="4" cm="1">
        <f t="array" aca="1" ref="R517" ca="1">INDIRECT("R"&amp;MOD(R$1+ROW()-2,304)+2&amp;"C3",FALSE)</f>
        <v>1.4259999999999999</v>
      </c>
      <c r="S517" s="4" cm="1">
        <f t="array" aca="1" ref="S517" ca="1">INDIRECT("R"&amp;MOD(S$1+ROW()-2,304)+2&amp;"C3",FALSE)</f>
        <v>0.22600000000000001</v>
      </c>
      <c r="T517" s="4" cm="1">
        <f t="array" aca="1" ref="T517" ca="1">INDIRECT("R"&amp;MOD(T$1+ROW()-2,304)+2&amp;"C3",FALSE)</f>
        <v>-0.01</v>
      </c>
      <c r="U517" s="4" cm="1">
        <f t="array" aca="1" ref="U517" ca="1">INDIRECT("R"&amp;MOD(U$1+ROW()-2,304)+2&amp;"C3",FALSE)</f>
        <v>4.4820000000000002</v>
      </c>
      <c r="V517" s="4" cm="1">
        <f t="array" aca="1" ref="V517" ca="1">INDIRECT("R"&amp;MOD(V$1+ROW()-2,304)+2&amp;"C3",FALSE)</f>
        <v>-0.309</v>
      </c>
      <c r="W517" s="4" cm="1">
        <f t="array" aca="1" ref="W517" ca="1">INDIRECT("R"&amp;MOD(W$1+ROW()-2,304)+2&amp;"C3",FALSE)</f>
        <v>4.5830000000000002</v>
      </c>
      <c r="X517" s="4" cm="1">
        <f t="array" aca="1" ref="X517" ca="1">INDIRECT("R"&amp;MOD(X$1+ROW()-2,304)+2&amp;"C3",FALSE)</f>
        <v>3.5369999999999999</v>
      </c>
      <c r="Y517" s="4" cm="1">
        <f t="array" aca="1" ref="Y517" ca="1">INDIRECT("R"&amp;MOD(Y$1+ROW()-2,304)+2&amp;"C3",FALSE)</f>
        <v>-0.39100000000000001</v>
      </c>
      <c r="Z517" s="4" cm="1">
        <f t="array" aca="1" ref="Z517" ca="1">INDIRECT("R"&amp;MOD(Z$1+ROW()-2,304)+2&amp;"C3",FALSE)</f>
        <v>3.468</v>
      </c>
      <c r="AA517" s="4" cm="1">
        <f t="array" aca="1" ref="AA517" ca="1">INDIRECT("R"&amp;MOD(AA$1+ROW()-2,304)+2&amp;"C3",FALSE)</f>
        <v>-0.31</v>
      </c>
      <c r="AB517" s="4" cm="1">
        <f t="array" aca="1" ref="AB517" ca="1">INDIRECT("R"&amp;MOD(AB$1+ROW()-2,304)+2&amp;"C3",FALSE)</f>
        <v>-0.32800000000000001</v>
      </c>
      <c r="AC517" s="4" cm="1">
        <f t="array" aca="1" ref="AC517" ca="1">INDIRECT("R"&amp;MOD(AC$1+ROW()-2,304)+2&amp;"C3",FALSE)</f>
        <v>-8.7999999999999995E-2</v>
      </c>
      <c r="AD517" s="4" cm="1">
        <f t="array" aca="1" ref="AD517" ca="1">INDIRECT("R"&amp;MOD(AD$1+ROW()-2,304)+2&amp;"C3",FALSE)</f>
        <v>-0.56000000000000005</v>
      </c>
      <c r="AE517" s="4" cm="1">
        <f t="array" aca="1" ref="AE517" ca="1">INDIRECT("R"&amp;MOD(AE$1+ROW()-2,304)+2&amp;"C3",FALSE)</f>
        <v>-1.4E-2</v>
      </c>
      <c r="AF517" s="4" cm="1">
        <f t="array" aca="1" ref="AF517" ca="1">INDIRECT("R"&amp;MOD(AF$1+ROW()-2,304)+2&amp;"C3",FALSE)</f>
        <v>0.89600000000000002</v>
      </c>
      <c r="AG517" s="4" cm="1">
        <f t="array" aca="1" ref="AG517" ca="1">INDIRECT("R"&amp;MOD(AG$1+ROW()-2,304)+2&amp;"C3",FALSE)</f>
        <v>0.72799999999999998</v>
      </c>
      <c r="AH517" s="4" cm="1">
        <f t="array" aca="1" ref="AH517" ca="1">INDIRECT("R"&amp;MOD(AH$1+ROW()-2,304)+2&amp;"C3",FALSE)</f>
        <v>-0.313</v>
      </c>
      <c r="AI517" s="4" cm="1">
        <f t="array" aca="1" ref="AI517" ca="1">INDIRECT("R"&amp;MOD(AI$1+ROW()-2,304)+2&amp;"C3",FALSE)</f>
        <v>-0.376</v>
      </c>
      <c r="AJ517" s="4" cm="1">
        <f t="array" aca="1" ref="AJ517" ca="1">INDIRECT("R"&amp;MOD(AJ$1+ROW()-2,304)+2&amp;"C3",FALSE)</f>
        <v>2.7269999999999999</v>
      </c>
    </row>
    <row r="518" spans="7:36" x14ac:dyDescent="0.25">
      <c r="G518" s="4" cm="1">
        <f t="array" aca="1" ref="G518" ca="1">INDIRECT("R"&amp;MOD(G$1+ROW()-2,304)+2&amp;"C3",FALSE)</f>
        <v>4.742</v>
      </c>
      <c r="H518" s="4" cm="1">
        <f t="array" aca="1" ref="H518" ca="1">INDIRECT("R"&amp;MOD(H$1+ROW()-2,304)+2&amp;"C3",FALSE)</f>
        <v>3.391</v>
      </c>
      <c r="I518" s="4" cm="1">
        <f t="array" aca="1" ref="I518" ca="1">INDIRECT("R"&amp;MOD(I$1+ROW()-2,304)+2&amp;"C3",FALSE)</f>
        <v>-0.54500000000000004</v>
      </c>
      <c r="J518" s="4" cm="1">
        <f t="array" aca="1" ref="J518" ca="1">INDIRECT("R"&amp;MOD(J$1+ROW()-2,304)+2&amp;"C3",FALSE)</f>
        <v>3.6999999999999998E-2</v>
      </c>
      <c r="K518" s="4" cm="1">
        <f t="array" aca="1" ref="K518" ca="1">INDIRECT("R"&amp;MOD(K$1+ROW()-2,304)+2&amp;"C3",FALSE)</f>
        <v>1.042</v>
      </c>
      <c r="L518" s="4" cm="1">
        <f t="array" aca="1" ref="L518" ca="1">INDIRECT("R"&amp;MOD(L$1+ROW()-2,304)+2&amp;"C3",FALSE)</f>
        <v>0.223</v>
      </c>
      <c r="M518" s="4" cm="1">
        <f t="array" aca="1" ref="M518" ca="1">INDIRECT("R"&amp;MOD(M$1+ROW()-2,304)+2&amp;"C3",FALSE)</f>
        <v>3.4670000000000001</v>
      </c>
      <c r="N518" s="4" cm="1">
        <f t="array" aca="1" ref="N518" ca="1">INDIRECT("R"&amp;MOD(N$1+ROW()-2,304)+2&amp;"C3",FALSE)</f>
        <v>2.1520000000000001</v>
      </c>
      <c r="O518" s="4" cm="1">
        <f t="array" aca="1" ref="O518" ca="1">INDIRECT("R"&amp;MOD(O$1+ROW()-2,304)+2&amp;"C3",FALSE)</f>
        <v>-0.53800000000000003</v>
      </c>
      <c r="P518" s="4" cm="1">
        <f t="array" aca="1" ref="P518" ca="1">INDIRECT("R"&amp;MOD(P$1+ROW()-2,304)+2&amp;"C3",FALSE)</f>
        <v>-0.41799999999999998</v>
      </c>
      <c r="Q518" s="4" cm="1">
        <f t="array" aca="1" ref="Q518" ca="1">INDIRECT("R"&amp;MOD(Q$1+ROW()-2,304)+2&amp;"C3",FALSE)</f>
        <v>4.7089999999999996</v>
      </c>
      <c r="R518" s="4" cm="1">
        <f t="array" aca="1" ref="R518" ca="1">INDIRECT("R"&amp;MOD(R$1+ROW()-2,304)+2&amp;"C3",FALSE)</f>
        <v>1.222</v>
      </c>
      <c r="S518" s="4" cm="1">
        <f t="array" aca="1" ref="S518" ca="1">INDIRECT("R"&amp;MOD(S$1+ROW()-2,304)+2&amp;"C3",FALSE)</f>
        <v>0.223</v>
      </c>
      <c r="T518" s="4" cm="1">
        <f t="array" aca="1" ref="T518" ca="1">INDIRECT("R"&amp;MOD(T$1+ROW()-2,304)+2&amp;"C3",FALSE)</f>
        <v>-1.4E-2</v>
      </c>
      <c r="U518" s="4" cm="1">
        <f t="array" aca="1" ref="U518" ca="1">INDIRECT("R"&amp;MOD(U$1+ROW()-2,304)+2&amp;"C3",FALSE)</f>
        <v>4.3620000000000001</v>
      </c>
      <c r="V518" s="4" cm="1">
        <f t="array" aca="1" ref="V518" ca="1">INDIRECT("R"&amp;MOD(V$1+ROW()-2,304)+2&amp;"C3",FALSE)</f>
        <v>-0.31</v>
      </c>
      <c r="W518" s="4" cm="1">
        <f t="array" aca="1" ref="W518" ca="1">INDIRECT("R"&amp;MOD(W$1+ROW()-2,304)+2&amp;"C3",FALSE)</f>
        <v>4.7770000000000001</v>
      </c>
      <c r="X518" s="4" cm="1">
        <f t="array" aca="1" ref="X518" ca="1">INDIRECT("R"&amp;MOD(X$1+ROW()-2,304)+2&amp;"C3",FALSE)</f>
        <v>3.7469999999999999</v>
      </c>
      <c r="Y518" s="4" cm="1">
        <f t="array" aca="1" ref="Y518" ca="1">INDIRECT("R"&amp;MOD(Y$1+ROW()-2,304)+2&amp;"C3",FALSE)</f>
        <v>-0.40899999999999997</v>
      </c>
      <c r="Z518" s="4" cm="1">
        <f t="array" aca="1" ref="Z518" ca="1">INDIRECT("R"&amp;MOD(Z$1+ROW()-2,304)+2&amp;"C3",FALSE)</f>
        <v>3.4460000000000002</v>
      </c>
      <c r="AA518" s="4" cm="1">
        <f t="array" aca="1" ref="AA518" ca="1">INDIRECT("R"&amp;MOD(AA$1+ROW()-2,304)+2&amp;"C3",FALSE)</f>
        <v>-0.312</v>
      </c>
      <c r="AB518" s="4" cm="1">
        <f t="array" aca="1" ref="AB518" ca="1">INDIRECT("R"&amp;MOD(AB$1+ROW()-2,304)+2&amp;"C3",FALSE)</f>
        <v>-0.32500000000000001</v>
      </c>
      <c r="AC518" s="4" cm="1">
        <f t="array" aca="1" ref="AC518" ca="1">INDIRECT("R"&amp;MOD(AC$1+ROW()-2,304)+2&amp;"C3",FALSE)</f>
        <v>-0.126</v>
      </c>
      <c r="AD518" s="4" cm="1">
        <f t="array" aca="1" ref="AD518" ca="1">INDIRECT("R"&amp;MOD(AD$1+ROW()-2,304)+2&amp;"C3",FALSE)</f>
        <v>-0.53200000000000003</v>
      </c>
      <c r="AE518" s="4" cm="1">
        <f t="array" aca="1" ref="AE518" ca="1">INDIRECT("R"&amp;MOD(AE$1+ROW()-2,304)+2&amp;"C3",FALSE)</f>
        <v>-1.9E-2</v>
      </c>
      <c r="AF518" s="4" cm="1">
        <f t="array" aca="1" ref="AF518" ca="1">INDIRECT("R"&amp;MOD(AF$1+ROW()-2,304)+2&amp;"C3",FALSE)</f>
        <v>0.88</v>
      </c>
      <c r="AG518" s="4" cm="1">
        <f t="array" aca="1" ref="AG518" ca="1">INDIRECT("R"&amp;MOD(AG$1+ROW()-2,304)+2&amp;"C3",FALSE)</f>
        <v>0.84899999999999998</v>
      </c>
      <c r="AH518" s="4" cm="1">
        <f t="array" aca="1" ref="AH518" ca="1">INDIRECT("R"&amp;MOD(AH$1+ROW()-2,304)+2&amp;"C3",FALSE)</f>
        <v>-0.316</v>
      </c>
      <c r="AI518" s="4" cm="1">
        <f t="array" aca="1" ref="AI518" ca="1">INDIRECT("R"&amp;MOD(AI$1+ROW()-2,304)+2&amp;"C3",FALSE)</f>
        <v>-0.44400000000000001</v>
      </c>
      <c r="AJ518" s="4" cm="1">
        <f t="array" aca="1" ref="AJ518" ca="1">INDIRECT("R"&amp;MOD(AJ$1+ROW()-2,304)+2&amp;"C3",FALSE)</f>
        <v>3.3759999999999999</v>
      </c>
    </row>
    <row r="519" spans="7:36" x14ac:dyDescent="0.25">
      <c r="G519" s="4" cm="1">
        <f t="array" aca="1" ref="G519" ca="1">INDIRECT("R"&amp;MOD(G$1+ROW()-2,304)+2&amp;"C3",FALSE)</f>
        <v>4.6870000000000003</v>
      </c>
      <c r="H519" s="4" cm="1">
        <f t="array" aca="1" ref="H519" ca="1">INDIRECT("R"&amp;MOD(H$1+ROW()-2,304)+2&amp;"C3",FALSE)</f>
        <v>3.407</v>
      </c>
      <c r="I519" s="4" cm="1">
        <f t="array" aca="1" ref="I519" ca="1">INDIRECT("R"&amp;MOD(I$1+ROW()-2,304)+2&amp;"C3",FALSE)</f>
        <v>-0.55000000000000004</v>
      </c>
      <c r="J519" s="4" cm="1">
        <f t="array" aca="1" ref="J519" ca="1">INDIRECT("R"&amp;MOD(J$1+ROW()-2,304)+2&amp;"C3",FALSE)</f>
        <v>0.39500000000000002</v>
      </c>
      <c r="K519" s="4" cm="1">
        <f t="array" aca="1" ref="K519" ca="1">INDIRECT("R"&amp;MOD(K$1+ROW()-2,304)+2&amp;"C3",FALSE)</f>
        <v>1.022</v>
      </c>
      <c r="L519" s="4" cm="1">
        <f t="array" aca="1" ref="L519" ca="1">INDIRECT("R"&amp;MOD(L$1+ROW()-2,304)+2&amp;"C3",FALSE)</f>
        <v>0.27200000000000002</v>
      </c>
      <c r="M519" s="4" cm="1">
        <f t="array" aca="1" ref="M519" ca="1">INDIRECT("R"&amp;MOD(M$1+ROW()-2,304)+2&amp;"C3",FALSE)</f>
        <v>3.464</v>
      </c>
      <c r="N519" s="4" cm="1">
        <f t="array" aca="1" ref="N519" ca="1">INDIRECT("R"&amp;MOD(N$1+ROW()-2,304)+2&amp;"C3",FALSE)</f>
        <v>2.13</v>
      </c>
      <c r="O519" s="4" cm="1">
        <f t="array" aca="1" ref="O519" ca="1">INDIRECT("R"&amp;MOD(O$1+ROW()-2,304)+2&amp;"C3",FALSE)</f>
        <v>-0.54</v>
      </c>
      <c r="P519" s="4" cm="1">
        <f t="array" aca="1" ref="P519" ca="1">INDIRECT("R"&amp;MOD(P$1+ROW()-2,304)+2&amp;"C3",FALSE)</f>
        <v>-0.41299999999999998</v>
      </c>
      <c r="Q519" s="4" cm="1">
        <f t="array" aca="1" ref="Q519" ca="1">INDIRECT("R"&amp;MOD(Q$1+ROW()-2,304)+2&amp;"C3",FALSE)</f>
        <v>4.6820000000000004</v>
      </c>
      <c r="R519" s="4" cm="1">
        <f t="array" aca="1" ref="R519" ca="1">INDIRECT("R"&amp;MOD(R$1+ROW()-2,304)+2&amp;"C3",FALSE)</f>
        <v>1.048</v>
      </c>
      <c r="S519" s="4" cm="1">
        <f t="array" aca="1" ref="S519" ca="1">INDIRECT("R"&amp;MOD(S$1+ROW()-2,304)+2&amp;"C3",FALSE)</f>
        <v>0.22600000000000001</v>
      </c>
      <c r="T519" s="4" cm="1">
        <f t="array" aca="1" ref="T519" ca="1">INDIRECT("R"&amp;MOD(T$1+ROW()-2,304)+2&amp;"C3",FALSE)</f>
        <v>-1.9E-2</v>
      </c>
      <c r="U519" s="4" cm="1">
        <f t="array" aca="1" ref="U519" ca="1">INDIRECT("R"&amp;MOD(U$1+ROW()-2,304)+2&amp;"C3",FALSE)</f>
        <v>4.5960000000000001</v>
      </c>
      <c r="V519" s="4" cm="1">
        <f t="array" aca="1" ref="V519" ca="1">INDIRECT("R"&amp;MOD(V$1+ROW()-2,304)+2&amp;"C3",FALSE)</f>
        <v>-0.312</v>
      </c>
      <c r="W519" s="4" cm="1">
        <f t="array" aca="1" ref="W519" ca="1">INDIRECT("R"&amp;MOD(W$1+ROW()-2,304)+2&amp;"C3",FALSE)</f>
        <v>4.8529999999999998</v>
      </c>
      <c r="X519" s="4" cm="1">
        <f t="array" aca="1" ref="X519" ca="1">INDIRECT("R"&amp;MOD(X$1+ROW()-2,304)+2&amp;"C3",FALSE)</f>
        <v>3.9249999999999998</v>
      </c>
      <c r="Y519" s="4" cm="1">
        <f t="array" aca="1" ref="Y519" ca="1">INDIRECT("R"&amp;MOD(Y$1+ROW()-2,304)+2&amp;"C3",FALSE)</f>
        <v>-0.41699999999999998</v>
      </c>
      <c r="Z519" s="4" cm="1">
        <f t="array" aca="1" ref="Z519" ca="1">INDIRECT("R"&amp;MOD(Z$1+ROW()-2,304)+2&amp;"C3",FALSE)</f>
        <v>3.343</v>
      </c>
      <c r="AA519" s="4" cm="1">
        <f t="array" aca="1" ref="AA519" ca="1">INDIRECT("R"&amp;MOD(AA$1+ROW()-2,304)+2&amp;"C3",FALSE)</f>
        <v>-0.32900000000000001</v>
      </c>
      <c r="AB519" s="4" cm="1">
        <f t="array" aca="1" ref="AB519" ca="1">INDIRECT("R"&amp;MOD(AB$1+ROW()-2,304)+2&amp;"C3",FALSE)</f>
        <v>-0.32200000000000001</v>
      </c>
      <c r="AC519" s="4" cm="1">
        <f t="array" aca="1" ref="AC519" ca="1">INDIRECT("R"&amp;MOD(AC$1+ROW()-2,304)+2&amp;"C3",FALSE)</f>
        <v>-0.14599999999999999</v>
      </c>
      <c r="AD519" s="4" cm="1">
        <f t="array" aca="1" ref="AD519" ca="1">INDIRECT("R"&amp;MOD(AD$1+ROW()-2,304)+2&amp;"C3",FALSE)</f>
        <v>-0.495</v>
      </c>
      <c r="AE519" s="4" cm="1">
        <f t="array" aca="1" ref="AE519" ca="1">INDIRECT("R"&amp;MOD(AE$1+ROW()-2,304)+2&amp;"C3",FALSE)</f>
        <v>-2.8000000000000001E-2</v>
      </c>
      <c r="AF519" s="4" cm="1">
        <f t="array" aca="1" ref="AF519" ca="1">INDIRECT("R"&amp;MOD(AF$1+ROW()-2,304)+2&amp;"C3",FALSE)</f>
        <v>0.998</v>
      </c>
      <c r="AG519" s="4" cm="1">
        <f t="array" aca="1" ref="AG519" ca="1">INDIRECT("R"&amp;MOD(AG$1+ROW()-2,304)+2&amp;"C3",FALSE)</f>
        <v>0.89600000000000002</v>
      </c>
      <c r="AH519" s="4" cm="1">
        <f t="array" aca="1" ref="AH519" ca="1">INDIRECT("R"&amp;MOD(AH$1+ROW()-2,304)+2&amp;"C3",FALSE)</f>
        <v>-0.32600000000000001</v>
      </c>
      <c r="AI519" s="4" cm="1">
        <f t="array" aca="1" ref="AI519" ca="1">INDIRECT("R"&amp;MOD(AI$1+ROW()-2,304)+2&amp;"C3",FALSE)</f>
        <v>-0.48</v>
      </c>
      <c r="AJ519" s="4" cm="1">
        <f t="array" aca="1" ref="AJ519" ca="1">INDIRECT("R"&amp;MOD(AJ$1+ROW()-2,304)+2&amp;"C3",FALSE)</f>
        <v>3.468</v>
      </c>
    </row>
    <row r="520" spans="7:36" x14ac:dyDescent="0.25">
      <c r="G520" s="4" cm="1">
        <f t="array" aca="1" ref="G520" ca="1">INDIRECT("R"&amp;MOD(G$1+ROW()-2,304)+2&amp;"C3",FALSE)</f>
        <v>4.6390000000000002</v>
      </c>
      <c r="H520" s="4" cm="1">
        <f t="array" aca="1" ref="H520" ca="1">INDIRECT("R"&amp;MOD(H$1+ROW()-2,304)+2&amp;"C3",FALSE)</f>
        <v>3.4670000000000001</v>
      </c>
      <c r="I520" s="4" cm="1">
        <f t="array" aca="1" ref="I520" ca="1">INDIRECT("R"&amp;MOD(I$1+ROW()-2,304)+2&amp;"C3",FALSE)</f>
        <v>-0.56699999999999995</v>
      </c>
      <c r="J520" s="4" cm="1">
        <f t="array" aca="1" ref="J520" ca="1">INDIRECT("R"&amp;MOD(J$1+ROW()-2,304)+2&amp;"C3",FALSE)</f>
        <v>1.0109999999999999</v>
      </c>
      <c r="K520" s="4" cm="1">
        <f t="array" aca="1" ref="K520" ca="1">INDIRECT("R"&amp;MOD(K$1+ROW()-2,304)+2&amp;"C3",FALSE)</f>
        <v>1.0169999999999999</v>
      </c>
      <c r="L520" s="4" cm="1">
        <f t="array" aca="1" ref="L520" ca="1">INDIRECT("R"&amp;MOD(L$1+ROW()-2,304)+2&amp;"C3",FALSE)</f>
        <v>0.29199999999999998</v>
      </c>
      <c r="M520" s="4" cm="1">
        <f t="array" aca="1" ref="M520" ca="1">INDIRECT("R"&amp;MOD(M$1+ROW()-2,304)+2&amp;"C3",FALSE)</f>
        <v>3.41</v>
      </c>
      <c r="N520" s="4" cm="1">
        <f t="array" aca="1" ref="N520" ca="1">INDIRECT("R"&amp;MOD(N$1+ROW()-2,304)+2&amp;"C3",FALSE)</f>
        <v>2.14</v>
      </c>
      <c r="O520" s="4" cm="1">
        <f t="array" aca="1" ref="O520" ca="1">INDIRECT("R"&amp;MOD(O$1+ROW()-2,304)+2&amp;"C3",FALSE)</f>
        <v>-0.54300000000000004</v>
      </c>
      <c r="P520" s="4" cm="1">
        <f t="array" aca="1" ref="P520" ca="1">INDIRECT("R"&amp;MOD(P$1+ROW()-2,304)+2&amp;"C3",FALSE)</f>
        <v>-0.40100000000000002</v>
      </c>
      <c r="Q520" s="4" cm="1">
        <f t="array" aca="1" ref="Q520" ca="1">INDIRECT("R"&amp;MOD(Q$1+ROW()-2,304)+2&amp;"C3",FALSE)</f>
        <v>4.6440000000000001</v>
      </c>
      <c r="R520" s="4" cm="1">
        <f t="array" aca="1" ref="R520" ca="1">INDIRECT("R"&amp;MOD(R$1+ROW()-2,304)+2&amp;"C3",FALSE)</f>
        <v>0.85799999999999998</v>
      </c>
      <c r="S520" s="4" cm="1">
        <f t="array" aca="1" ref="S520" ca="1">INDIRECT("R"&amp;MOD(S$1+ROW()-2,304)+2&amp;"C3",FALSE)</f>
        <v>0.223</v>
      </c>
      <c r="T520" s="4" cm="1">
        <f t="array" aca="1" ref="T520" ca="1">INDIRECT("R"&amp;MOD(T$1+ROW()-2,304)+2&amp;"C3",FALSE)</f>
        <v>-2.8000000000000001E-2</v>
      </c>
      <c r="U520" s="4" cm="1">
        <f t="array" aca="1" ref="U520" ca="1">INDIRECT("R"&amp;MOD(U$1+ROW()-2,304)+2&amp;"C3",FALSE)</f>
        <v>4.7839999999999998</v>
      </c>
      <c r="V520" s="4" cm="1">
        <f t="array" aca="1" ref="V520" ca="1">INDIRECT("R"&amp;MOD(V$1+ROW()-2,304)+2&amp;"C3",FALSE)</f>
        <v>-0.32900000000000001</v>
      </c>
      <c r="W520" s="4" cm="1">
        <f t="array" aca="1" ref="W520" ca="1">INDIRECT("R"&amp;MOD(W$1+ROW()-2,304)+2&amp;"C3",FALSE)</f>
        <v>5.0410000000000004</v>
      </c>
      <c r="X520" s="4" cm="1">
        <f t="array" aca="1" ref="X520" ca="1">INDIRECT("R"&amp;MOD(X$1+ROW()-2,304)+2&amp;"C3",FALSE)</f>
        <v>4.3620000000000001</v>
      </c>
      <c r="Y520" s="4" cm="1">
        <f t="array" aca="1" ref="Y520" ca="1">INDIRECT("R"&amp;MOD(Y$1+ROW()-2,304)+2&amp;"C3",FALSE)</f>
        <v>-0.254</v>
      </c>
      <c r="Z520" s="4" cm="1">
        <f t="array" aca="1" ref="Z520" ca="1">INDIRECT("R"&amp;MOD(Z$1+ROW()-2,304)+2&amp;"C3",FALSE)</f>
        <v>3.5369999999999999</v>
      </c>
      <c r="AA520" s="4" cm="1">
        <f t="array" aca="1" ref="AA520" ca="1">INDIRECT("R"&amp;MOD(AA$1+ROW()-2,304)+2&amp;"C3",FALSE)</f>
        <v>-0.36499999999999999</v>
      </c>
      <c r="AB520" s="4" cm="1">
        <f t="array" aca="1" ref="AB520" ca="1">INDIRECT("R"&amp;MOD(AB$1+ROW()-2,304)+2&amp;"C3",FALSE)</f>
        <v>-0.32100000000000001</v>
      </c>
      <c r="AC520" s="4" cm="1">
        <f t="array" aca="1" ref="AC520" ca="1">INDIRECT("R"&amp;MOD(AC$1+ROW()-2,304)+2&amp;"C3",FALSE)</f>
        <v>-0.184</v>
      </c>
      <c r="AD520" s="4" cm="1">
        <f t="array" aca="1" ref="AD520" ca="1">INDIRECT("R"&amp;MOD(AD$1+ROW()-2,304)+2&amp;"C3",FALSE)</f>
        <v>-0.44800000000000001</v>
      </c>
      <c r="AE520" s="4" cm="1">
        <f t="array" aca="1" ref="AE520" ca="1">INDIRECT("R"&amp;MOD(AE$1+ROW()-2,304)+2&amp;"C3",FALSE)</f>
        <v>-3.6999999999999998E-2</v>
      </c>
      <c r="AF520" s="4" cm="1">
        <f t="array" aca="1" ref="AF520" ca="1">INDIRECT("R"&amp;MOD(AF$1+ROW()-2,304)+2&amp;"C3",FALSE)</f>
        <v>1.042</v>
      </c>
      <c r="AG520" s="4" cm="1">
        <f t="array" aca="1" ref="AG520" ca="1">INDIRECT("R"&amp;MOD(AG$1+ROW()-2,304)+2&amp;"C3",FALSE)</f>
        <v>0.88</v>
      </c>
      <c r="AH520" s="4" cm="1">
        <f t="array" aca="1" ref="AH520" ca="1">INDIRECT("R"&amp;MOD(AH$1+ROW()-2,304)+2&amp;"C3",FALSE)</f>
        <v>-0.32900000000000001</v>
      </c>
      <c r="AI520" s="4" cm="1">
        <f t="array" aca="1" ref="AI520" ca="1">INDIRECT("R"&amp;MOD(AI$1+ROW()-2,304)+2&amp;"C3",FALSE)</f>
        <v>-0.49099999999999999</v>
      </c>
      <c r="AJ520" s="4" cm="1">
        <f t="array" aca="1" ref="AJ520" ca="1">INDIRECT("R"&amp;MOD(AJ$1+ROW()-2,304)+2&amp;"C3",FALSE)</f>
        <v>3.4460000000000002</v>
      </c>
    </row>
    <row r="521" spans="7:36" x14ac:dyDescent="0.25">
      <c r="G521" s="4" cm="1">
        <f t="array" aca="1" ref="G521" ca="1">INDIRECT("R"&amp;MOD(G$1+ROW()-2,304)+2&amp;"C3",FALSE)</f>
        <v>4.8479999999999999</v>
      </c>
      <c r="H521" s="4" cm="1">
        <f t="array" aca="1" ref="H521" ca="1">INDIRECT("R"&amp;MOD(H$1+ROW()-2,304)+2&amp;"C3",FALSE)</f>
        <v>3.464</v>
      </c>
      <c r="I521" s="4" cm="1">
        <f t="array" aca="1" ref="I521" ca="1">INDIRECT("R"&amp;MOD(I$1+ROW()-2,304)+2&amp;"C3",FALSE)</f>
        <v>-0.58199999999999996</v>
      </c>
      <c r="J521" s="4" cm="1">
        <f t="array" aca="1" ref="J521" ca="1">INDIRECT("R"&amp;MOD(J$1+ROW()-2,304)+2&amp;"C3",FALSE)</f>
        <v>1.4279999999999999</v>
      </c>
      <c r="K521" s="4" cm="1">
        <f t="array" aca="1" ref="K521" ca="1">INDIRECT("R"&amp;MOD(K$1+ROW()-2,304)+2&amp;"C3",FALSE)</f>
        <v>1.087</v>
      </c>
      <c r="L521" s="4" cm="1">
        <f t="array" aca="1" ref="L521" ca="1">INDIRECT("R"&amp;MOD(L$1+ROW()-2,304)+2&amp;"C3",FALSE)</f>
        <v>0.28799999999999998</v>
      </c>
      <c r="M521" s="4" cm="1">
        <f t="array" aca="1" ref="M521" ca="1">INDIRECT("R"&amp;MOD(M$1+ROW()-2,304)+2&amp;"C3",FALSE)</f>
        <v>3.3519999999999999</v>
      </c>
      <c r="N521" s="4" cm="1">
        <f t="array" aca="1" ref="N521" ca="1">INDIRECT("R"&amp;MOD(N$1+ROW()-2,304)+2&amp;"C3",FALSE)</f>
        <v>2.1469999999999998</v>
      </c>
      <c r="O521" s="4" cm="1">
        <f t="array" aca="1" ref="O521" ca="1">INDIRECT("R"&amp;MOD(O$1+ROW()-2,304)+2&amp;"C3",FALSE)</f>
        <v>-0.54500000000000004</v>
      </c>
      <c r="P521" s="4" cm="1">
        <f t="array" aca="1" ref="P521" ca="1">INDIRECT("R"&amp;MOD(P$1+ROW()-2,304)+2&amp;"C3",FALSE)</f>
        <v>-0.39500000000000002</v>
      </c>
      <c r="Q521" s="4" cm="1">
        <f t="array" aca="1" ref="Q521" ca="1">INDIRECT("R"&amp;MOD(Q$1+ROW()-2,304)+2&amp;"C3",FALSE)</f>
        <v>4.4539999999999997</v>
      </c>
      <c r="R521" s="4" cm="1">
        <f t="array" aca="1" ref="R521" ca="1">INDIRECT("R"&amp;MOD(R$1+ROW()-2,304)+2&amp;"C3",FALSE)</f>
        <v>0.74399999999999999</v>
      </c>
      <c r="S521" s="4" cm="1">
        <f t="array" aca="1" ref="S521" ca="1">INDIRECT("R"&amp;MOD(S$1+ROW()-2,304)+2&amp;"C3",FALSE)</f>
        <v>0.27200000000000002</v>
      </c>
      <c r="T521" s="4" cm="1">
        <f t="array" aca="1" ref="T521" ca="1">INDIRECT("R"&amp;MOD(T$1+ROW()-2,304)+2&amp;"C3",FALSE)</f>
        <v>-3.6999999999999998E-2</v>
      </c>
      <c r="U521" s="4" cm="1">
        <f t="array" aca="1" ref="U521" ca="1">INDIRECT("R"&amp;MOD(U$1+ROW()-2,304)+2&amp;"C3",FALSE)</f>
        <v>4.8570000000000002</v>
      </c>
      <c r="V521" s="4" cm="1">
        <f t="array" aca="1" ref="V521" ca="1">INDIRECT("R"&amp;MOD(V$1+ROW()-2,304)+2&amp;"C3",FALSE)</f>
        <v>-0.36499999999999999</v>
      </c>
      <c r="W521" s="4" cm="1">
        <f t="array" aca="1" ref="W521" ca="1">INDIRECT("R"&amp;MOD(W$1+ROW()-2,304)+2&amp;"C3",FALSE)</f>
        <v>5.0919999999999996</v>
      </c>
      <c r="X521" s="4" cm="1">
        <f t="array" aca="1" ref="X521" ca="1">INDIRECT("R"&amp;MOD(X$1+ROW()-2,304)+2&amp;"C3",FALSE)</f>
        <v>4.5019999999999998</v>
      </c>
      <c r="Y521" s="4" cm="1">
        <f t="array" aca="1" ref="Y521" ca="1">INDIRECT("R"&amp;MOD(Y$1+ROW()-2,304)+2&amp;"C3",FALSE)</f>
        <v>-0.27200000000000002</v>
      </c>
      <c r="Z521" s="4" cm="1">
        <f t="array" aca="1" ref="Z521" ca="1">INDIRECT("R"&amp;MOD(Z$1+ROW()-2,304)+2&amp;"C3",FALSE)</f>
        <v>3.7469999999999999</v>
      </c>
      <c r="AA521" s="4" cm="1">
        <f t="array" aca="1" ref="AA521" ca="1">INDIRECT("R"&amp;MOD(AA$1+ROW()-2,304)+2&amp;"C3",FALSE)</f>
        <v>-0.40799999999999997</v>
      </c>
      <c r="AB521" s="4" cm="1">
        <f t="array" aca="1" ref="AB521" ca="1">INDIRECT("R"&amp;MOD(AB$1+ROW()-2,304)+2&amp;"C3",FALSE)</f>
        <v>-0.31900000000000001</v>
      </c>
      <c r="AC521" s="4" cm="1">
        <f t="array" aca="1" ref="AC521" ca="1">INDIRECT("R"&amp;MOD(AC$1+ROW()-2,304)+2&amp;"C3",FALSE)</f>
        <v>-0.22900000000000001</v>
      </c>
      <c r="AD521" s="4" cm="1">
        <f t="array" aca="1" ref="AD521" ca="1">INDIRECT("R"&amp;MOD(AD$1+ROW()-2,304)+2&amp;"C3",FALSE)</f>
        <v>-0.38600000000000001</v>
      </c>
      <c r="AE521" s="4" cm="1">
        <f t="array" aca="1" ref="AE521" ca="1">INDIRECT("R"&amp;MOD(AE$1+ROW()-2,304)+2&amp;"C3",FALSE)</f>
        <v>-5.3999999999999999E-2</v>
      </c>
      <c r="AF521" s="4" cm="1">
        <f t="array" aca="1" ref="AF521" ca="1">INDIRECT("R"&amp;MOD(AF$1+ROW()-2,304)+2&amp;"C3",FALSE)</f>
        <v>1.022</v>
      </c>
      <c r="AG521" s="4" cm="1">
        <f t="array" aca="1" ref="AG521" ca="1">INDIRECT("R"&amp;MOD(AG$1+ROW()-2,304)+2&amp;"C3",FALSE)</f>
        <v>0.998</v>
      </c>
      <c r="AH521" s="4" cm="1">
        <f t="array" aca="1" ref="AH521" ca="1">INDIRECT("R"&amp;MOD(AH$1+ROW()-2,304)+2&amp;"C3",FALSE)</f>
        <v>-0.33</v>
      </c>
      <c r="AI521" s="4" cm="1">
        <f t="array" aca="1" ref="AI521" ca="1">INDIRECT("R"&amp;MOD(AI$1+ROW()-2,304)+2&amp;"C3",FALSE)</f>
        <v>-0.50900000000000001</v>
      </c>
      <c r="AJ521" s="4" cm="1">
        <f t="array" aca="1" ref="AJ521" ca="1">INDIRECT("R"&amp;MOD(AJ$1+ROW()-2,304)+2&amp;"C3",FALSE)</f>
        <v>3.343</v>
      </c>
    </row>
    <row r="522" spans="7:36" x14ac:dyDescent="0.25">
      <c r="G522" s="4" cm="1">
        <f t="array" aca="1" ref="G522" ca="1">INDIRECT("R"&amp;MOD(G$1+ROW()-2,304)+2&amp;"C3",FALSE)</f>
        <v>4.4820000000000002</v>
      </c>
      <c r="H522" s="4" cm="1">
        <f t="array" aca="1" ref="H522" ca="1">INDIRECT("R"&amp;MOD(H$1+ROW()-2,304)+2&amp;"C3",FALSE)</f>
        <v>3.41</v>
      </c>
      <c r="I522" s="4" cm="1">
        <f t="array" aca="1" ref="I522" ca="1">INDIRECT("R"&amp;MOD(I$1+ROW()-2,304)+2&amp;"C3",FALSE)</f>
        <v>-0.56000000000000005</v>
      </c>
      <c r="J522" s="4" cm="1">
        <f t="array" aca="1" ref="J522" ca="1">INDIRECT("R"&amp;MOD(J$1+ROW()-2,304)+2&amp;"C3",FALSE)</f>
        <v>1.825</v>
      </c>
      <c r="K522" s="4" cm="1">
        <f t="array" aca="1" ref="K522" ca="1">INDIRECT("R"&amp;MOD(K$1+ROW()-2,304)+2&amp;"C3",FALSE)</f>
        <v>1.1759999999999999</v>
      </c>
      <c r="L522" s="4" cm="1">
        <f t="array" aca="1" ref="L522" ca="1">INDIRECT("R"&amp;MOD(L$1+ROW()-2,304)+2&amp;"C3",FALSE)</f>
        <v>0.30499999999999999</v>
      </c>
      <c r="M522" s="4" cm="1">
        <f t="array" aca="1" ref="M522" ca="1">INDIRECT("R"&amp;MOD(M$1+ROW()-2,304)+2&amp;"C3",FALSE)</f>
        <v>3.31</v>
      </c>
      <c r="N522" s="4" cm="1">
        <f t="array" aca="1" ref="N522" ca="1">INDIRECT("R"&amp;MOD(N$1+ROW()-2,304)+2&amp;"C3",FALSE)</f>
        <v>2.1440000000000001</v>
      </c>
      <c r="O522" s="4" cm="1">
        <f t="array" aca="1" ref="O522" ca="1">INDIRECT("R"&amp;MOD(O$1+ROW()-2,304)+2&amp;"C3",FALSE)</f>
        <v>-0.54800000000000004</v>
      </c>
      <c r="P522" s="4" cm="1">
        <f t="array" aca="1" ref="P522" ca="1">INDIRECT("R"&amp;MOD(P$1+ROW()-2,304)+2&amp;"C3",FALSE)</f>
        <v>-0.39100000000000001</v>
      </c>
      <c r="Q522" s="4" cm="1">
        <f t="array" aca="1" ref="Q522" ca="1">INDIRECT("R"&amp;MOD(Q$1+ROW()-2,304)+2&amp;"C3",FALSE)</f>
        <v>4.4669999999999996</v>
      </c>
      <c r="R522" s="4" cm="1">
        <f t="array" aca="1" ref="R522" ca="1">INDIRECT("R"&amp;MOD(R$1+ROW()-2,304)+2&amp;"C3",FALSE)</f>
        <v>0.68500000000000005</v>
      </c>
      <c r="S522" s="4" cm="1">
        <f t="array" aca="1" ref="S522" ca="1">INDIRECT("R"&amp;MOD(S$1+ROW()-2,304)+2&amp;"C3",FALSE)</f>
        <v>0.29199999999999998</v>
      </c>
      <c r="T522" s="4" cm="1">
        <f t="array" aca="1" ref="T522" ca="1">INDIRECT("R"&amp;MOD(T$1+ROW()-2,304)+2&amp;"C3",FALSE)</f>
        <v>-5.3999999999999999E-2</v>
      </c>
      <c r="U522" s="4" cm="1">
        <f t="array" aca="1" ref="U522" ca="1">INDIRECT("R"&amp;MOD(U$1+ROW()-2,304)+2&amp;"C3",FALSE)</f>
        <v>4.9409999999999998</v>
      </c>
      <c r="V522" s="4" cm="1">
        <f t="array" aca="1" ref="V522" ca="1">INDIRECT("R"&amp;MOD(V$1+ROW()-2,304)+2&amp;"C3",FALSE)</f>
        <v>-0.40799999999999997</v>
      </c>
      <c r="W522" s="4" cm="1">
        <f t="array" aca="1" ref="W522" ca="1">INDIRECT("R"&amp;MOD(W$1+ROW()-2,304)+2&amp;"C3",FALSE)</f>
        <v>4.9390000000000001</v>
      </c>
      <c r="X522" s="4" cm="1">
        <f t="array" aca="1" ref="X522" ca="1">INDIRECT("R"&amp;MOD(X$1+ROW()-2,304)+2&amp;"C3",FALSE)</f>
        <v>4.5830000000000002</v>
      </c>
      <c r="Y522" s="4" cm="1">
        <f t="array" aca="1" ref="Y522" ca="1">INDIRECT("R"&amp;MOD(Y$1+ROW()-2,304)+2&amp;"C3",FALSE)</f>
        <v>-0.376</v>
      </c>
      <c r="Z522" s="4" cm="1">
        <f t="array" aca="1" ref="Z522" ca="1">INDIRECT("R"&amp;MOD(Z$1+ROW()-2,304)+2&amp;"C3",FALSE)</f>
        <v>3.9249999999999998</v>
      </c>
      <c r="AA522" s="4" cm="1">
        <f t="array" aca="1" ref="AA522" ca="1">INDIRECT("R"&amp;MOD(AA$1+ROW()-2,304)+2&amp;"C3",FALSE)</f>
        <v>-0.41799999999999998</v>
      </c>
      <c r="AB522" s="4" cm="1">
        <f t="array" aca="1" ref="AB522" ca="1">INDIRECT("R"&amp;MOD(AB$1+ROW()-2,304)+2&amp;"C3",FALSE)</f>
        <v>-0.31900000000000001</v>
      </c>
      <c r="AC522" s="4" cm="1">
        <f t="array" aca="1" ref="AC522" ca="1">INDIRECT("R"&amp;MOD(AC$1+ROW()-2,304)+2&amp;"C3",FALSE)</f>
        <v>-0.249</v>
      </c>
      <c r="AD522" s="4" cm="1">
        <f t="array" aca="1" ref="AD522" ca="1">INDIRECT("R"&amp;MOD(AD$1+ROW()-2,304)+2&amp;"C3",FALSE)</f>
        <v>-0.23899999999999999</v>
      </c>
      <c r="AE522" s="4" cm="1">
        <f t="array" aca="1" ref="AE522" ca="1">INDIRECT("R"&amp;MOD(AE$1+ROW()-2,304)+2&amp;"C3",FALSE)</f>
        <v>-8.7999999999999995E-2</v>
      </c>
      <c r="AF522" s="4" cm="1">
        <f t="array" aca="1" ref="AF522" ca="1">INDIRECT("R"&amp;MOD(AF$1+ROW()-2,304)+2&amp;"C3",FALSE)</f>
        <v>1.0169999999999999</v>
      </c>
      <c r="AG522" s="4" cm="1">
        <f t="array" aca="1" ref="AG522" ca="1">INDIRECT("R"&amp;MOD(AG$1+ROW()-2,304)+2&amp;"C3",FALSE)</f>
        <v>1.042</v>
      </c>
      <c r="AH522" s="4" cm="1">
        <f t="array" aca="1" ref="AH522" ca="1">INDIRECT("R"&amp;MOD(AH$1+ROW()-2,304)+2&amp;"C3",FALSE)</f>
        <v>-0.33</v>
      </c>
      <c r="AI522" s="4" cm="1">
        <f t="array" aca="1" ref="AI522" ca="1">INDIRECT("R"&amp;MOD(AI$1+ROW()-2,304)+2&amp;"C3",FALSE)</f>
        <v>-0.52100000000000002</v>
      </c>
      <c r="AJ522" s="4" cm="1">
        <f t="array" aca="1" ref="AJ522" ca="1">INDIRECT("R"&amp;MOD(AJ$1+ROW()-2,304)+2&amp;"C3",FALSE)</f>
        <v>3.5369999999999999</v>
      </c>
    </row>
    <row r="523" spans="7:36" x14ac:dyDescent="0.25">
      <c r="G523" s="4" cm="1">
        <f t="array" aca="1" ref="G523" ca="1">INDIRECT("R"&amp;MOD(G$1+ROW()-2,304)+2&amp;"C3",FALSE)</f>
        <v>4.3620000000000001</v>
      </c>
      <c r="H523" s="4" cm="1">
        <f t="array" aca="1" ref="H523" ca="1">INDIRECT("R"&amp;MOD(H$1+ROW()-2,304)+2&amp;"C3",FALSE)</f>
        <v>3.3519999999999999</v>
      </c>
      <c r="I523" s="4" cm="1">
        <f t="array" aca="1" ref="I523" ca="1">INDIRECT("R"&amp;MOD(I$1+ROW()-2,304)+2&amp;"C3",FALSE)</f>
        <v>-0.53200000000000003</v>
      </c>
      <c r="J523" s="4" cm="1">
        <f t="array" aca="1" ref="J523" ca="1">INDIRECT("R"&amp;MOD(J$1+ROW()-2,304)+2&amp;"C3",FALSE)</f>
        <v>2.0630000000000002</v>
      </c>
      <c r="K523" s="4" cm="1">
        <f t="array" aca="1" ref="K523" ca="1">INDIRECT("R"&amp;MOD(K$1+ROW()-2,304)+2&amp;"C3",FALSE)</f>
        <v>1.321</v>
      </c>
      <c r="L523" s="4" cm="1">
        <f t="array" aca="1" ref="L523" ca="1">INDIRECT("R"&amp;MOD(L$1+ROW()-2,304)+2&amp;"C3",FALSE)</f>
        <v>0.33</v>
      </c>
      <c r="M523" s="4" cm="1">
        <f t="array" aca="1" ref="M523" ca="1">INDIRECT("R"&amp;MOD(M$1+ROW()-2,304)+2&amp;"C3",FALSE)</f>
        <v>3.2610000000000001</v>
      </c>
      <c r="N523" s="4" cm="1">
        <f t="array" aca="1" ref="N523" ca="1">INDIRECT("R"&amp;MOD(N$1+ROW()-2,304)+2&amp;"C3",FALSE)</f>
        <v>2.1589999999999998</v>
      </c>
      <c r="O523" s="4" cm="1">
        <f t="array" aca="1" ref="O523" ca="1">INDIRECT("R"&amp;MOD(O$1+ROW()-2,304)+2&amp;"C3",FALSE)</f>
        <v>-0.54500000000000004</v>
      </c>
      <c r="P523" s="4" cm="1">
        <f t="array" aca="1" ref="P523" ca="1">INDIRECT("R"&amp;MOD(P$1+ROW()-2,304)+2&amp;"C3",FALSE)</f>
        <v>-0.40899999999999997</v>
      </c>
      <c r="Q523" s="4" cm="1">
        <f t="array" aca="1" ref="Q523" ca="1">INDIRECT("R"&amp;MOD(Q$1+ROW()-2,304)+2&amp;"C3",FALSE)</f>
        <v>4.3540000000000001</v>
      </c>
      <c r="R523" s="4" cm="1">
        <f t="array" aca="1" ref="R523" ca="1">INDIRECT("R"&amp;MOD(R$1+ROW()-2,304)+2&amp;"C3",FALSE)</f>
        <v>0.65900000000000003</v>
      </c>
      <c r="S523" s="4" cm="1">
        <f t="array" aca="1" ref="S523" ca="1">INDIRECT("R"&amp;MOD(S$1+ROW()-2,304)+2&amp;"C3",FALSE)</f>
        <v>0.28799999999999998</v>
      </c>
      <c r="T523" s="4" cm="1">
        <f t="array" aca="1" ref="T523" ca="1">INDIRECT("R"&amp;MOD(T$1+ROW()-2,304)+2&amp;"C3",FALSE)</f>
        <v>-8.7999999999999995E-2</v>
      </c>
      <c r="U523" s="4" cm="1">
        <f t="array" aca="1" ref="U523" ca="1">INDIRECT("R"&amp;MOD(U$1+ROW()-2,304)+2&amp;"C3",FALSE)</f>
        <v>4.9610000000000003</v>
      </c>
      <c r="V523" s="4" cm="1">
        <f t="array" aca="1" ref="V523" ca="1">INDIRECT("R"&amp;MOD(V$1+ROW()-2,304)+2&amp;"C3",FALSE)</f>
        <v>-0.41799999999999998</v>
      </c>
      <c r="W523" s="4" cm="1">
        <f t="array" aca="1" ref="W523" ca="1">INDIRECT("R"&amp;MOD(W$1+ROW()-2,304)+2&amp;"C3",FALSE)</f>
        <v>4.7709999999999999</v>
      </c>
      <c r="X523" s="4" cm="1">
        <f t="array" aca="1" ref="X523" ca="1">INDIRECT("R"&amp;MOD(X$1+ROW()-2,304)+2&amp;"C3",FALSE)</f>
        <v>4.7770000000000001</v>
      </c>
      <c r="Y523" s="4" cm="1">
        <f t="array" aca="1" ref="Y523" ca="1">INDIRECT("R"&amp;MOD(Y$1+ROW()-2,304)+2&amp;"C3",FALSE)</f>
        <v>-0.44400000000000001</v>
      </c>
      <c r="Z523" s="4" cm="1">
        <f t="array" aca="1" ref="Z523" ca="1">INDIRECT("R"&amp;MOD(Z$1+ROW()-2,304)+2&amp;"C3",FALSE)</f>
        <v>4.3620000000000001</v>
      </c>
      <c r="AA523" s="4" cm="1">
        <f t="array" aca="1" ref="AA523" ca="1">INDIRECT("R"&amp;MOD(AA$1+ROW()-2,304)+2&amp;"C3",FALSE)</f>
        <v>-0.41299999999999998</v>
      </c>
      <c r="AB523" s="4" cm="1">
        <f t="array" aca="1" ref="AB523" ca="1">INDIRECT("R"&amp;MOD(AB$1+ROW()-2,304)+2&amp;"C3",FALSE)</f>
        <v>-0.318</v>
      </c>
      <c r="AC523" s="4" cm="1">
        <f t="array" aca="1" ref="AC523" ca="1">INDIRECT("R"&amp;MOD(AC$1+ROW()-2,304)+2&amp;"C3",FALSE)</f>
        <v>-0.25700000000000001</v>
      </c>
      <c r="AD523" s="4" cm="1">
        <f t="array" aca="1" ref="AD523" ca="1">INDIRECT("R"&amp;MOD(AD$1+ROW()-2,304)+2&amp;"C3",FALSE)</f>
        <v>3.6999999999999998E-2</v>
      </c>
      <c r="AE523" s="4" cm="1">
        <f t="array" aca="1" ref="AE523" ca="1">INDIRECT("R"&amp;MOD(AE$1+ROW()-2,304)+2&amp;"C3",FALSE)</f>
        <v>-0.126</v>
      </c>
      <c r="AF523" s="4" cm="1">
        <f t="array" aca="1" ref="AF523" ca="1">INDIRECT("R"&amp;MOD(AF$1+ROW()-2,304)+2&amp;"C3",FALSE)</f>
        <v>1.087</v>
      </c>
      <c r="AG523" s="4" cm="1">
        <f t="array" aca="1" ref="AG523" ca="1">INDIRECT("R"&amp;MOD(AG$1+ROW()-2,304)+2&amp;"C3",FALSE)</f>
        <v>1.022</v>
      </c>
      <c r="AH523" s="4" cm="1">
        <f t="array" aca="1" ref="AH523" ca="1">INDIRECT("R"&amp;MOD(AH$1+ROW()-2,304)+2&amp;"C3",FALSE)</f>
        <v>-0.32900000000000001</v>
      </c>
      <c r="AI523" s="4" cm="1">
        <f t="array" aca="1" ref="AI523" ca="1">INDIRECT("R"&amp;MOD(AI$1+ROW()-2,304)+2&amp;"C3",FALSE)</f>
        <v>-0.53800000000000003</v>
      </c>
      <c r="AJ523" s="4" cm="1">
        <f t="array" aca="1" ref="AJ523" ca="1">INDIRECT("R"&amp;MOD(AJ$1+ROW()-2,304)+2&amp;"C3",FALSE)</f>
        <v>3.7469999999999999</v>
      </c>
    </row>
    <row r="524" spans="7:36" x14ac:dyDescent="0.25">
      <c r="G524" s="4" cm="1">
        <f t="array" aca="1" ref="G524" ca="1">INDIRECT("R"&amp;MOD(G$1+ROW()-2,304)+2&amp;"C3",FALSE)</f>
        <v>4.5960000000000001</v>
      </c>
      <c r="H524" s="4" cm="1">
        <f t="array" aca="1" ref="H524" ca="1">INDIRECT("R"&amp;MOD(H$1+ROW()-2,304)+2&amp;"C3",FALSE)</f>
        <v>3.31</v>
      </c>
      <c r="I524" s="4" cm="1">
        <f t="array" aca="1" ref="I524" ca="1">INDIRECT("R"&amp;MOD(I$1+ROW()-2,304)+2&amp;"C3",FALSE)</f>
        <v>-0.495</v>
      </c>
      <c r="J524" s="4" cm="1">
        <f t="array" aca="1" ref="J524" ca="1">INDIRECT("R"&amp;MOD(J$1+ROW()-2,304)+2&amp;"C3",FALSE)</f>
        <v>2.3450000000000002</v>
      </c>
      <c r="K524" s="4" cm="1">
        <f t="array" aca="1" ref="K524" ca="1">INDIRECT("R"&amp;MOD(K$1+ROW()-2,304)+2&amp;"C3",FALSE)</f>
        <v>1.425</v>
      </c>
      <c r="L524" s="4" cm="1">
        <f t="array" aca="1" ref="L524" ca="1">INDIRECT("R"&amp;MOD(L$1+ROW()-2,304)+2&amp;"C3",FALSE)</f>
        <v>0.32500000000000001</v>
      </c>
      <c r="M524" s="4" cm="1">
        <f t="array" aca="1" ref="M524" ca="1">INDIRECT("R"&amp;MOD(M$1+ROW()-2,304)+2&amp;"C3",FALSE)</f>
        <v>3.1240000000000001</v>
      </c>
      <c r="N524" s="4" cm="1">
        <f t="array" aca="1" ref="N524" ca="1">INDIRECT("R"&amp;MOD(N$1+ROW()-2,304)+2&amp;"C3",FALSE)</f>
        <v>2.149</v>
      </c>
      <c r="O524" s="4" cm="1">
        <f t="array" aca="1" ref="O524" ca="1">INDIRECT("R"&amp;MOD(O$1+ROW()-2,304)+2&amp;"C3",FALSE)</f>
        <v>-0.55000000000000004</v>
      </c>
      <c r="P524" s="4" cm="1">
        <f t="array" aca="1" ref="P524" ca="1">INDIRECT("R"&amp;MOD(P$1+ROW()-2,304)+2&amp;"C3",FALSE)</f>
        <v>-0.41699999999999998</v>
      </c>
      <c r="Q524" s="4" cm="1">
        <f t="array" aca="1" ref="Q524" ca="1">INDIRECT("R"&amp;MOD(Q$1+ROW()-2,304)+2&amp;"C3",FALSE)</f>
        <v>3.9830000000000001</v>
      </c>
      <c r="R524" s="4" cm="1">
        <f t="array" aca="1" ref="R524" ca="1">INDIRECT("R"&amp;MOD(R$1+ROW()-2,304)+2&amp;"C3",FALSE)</f>
        <v>0.497</v>
      </c>
      <c r="S524" s="4" cm="1">
        <f t="array" aca="1" ref="S524" ca="1">INDIRECT("R"&amp;MOD(S$1+ROW()-2,304)+2&amp;"C3",FALSE)</f>
        <v>0.30499999999999999</v>
      </c>
      <c r="T524" s="4" cm="1">
        <f t="array" aca="1" ref="T524" ca="1">INDIRECT("R"&amp;MOD(T$1+ROW()-2,304)+2&amp;"C3",FALSE)</f>
        <v>-0.126</v>
      </c>
      <c r="U524" s="4" cm="1">
        <f t="array" aca="1" ref="U524" ca="1">INDIRECT("R"&amp;MOD(U$1+ROW()-2,304)+2&amp;"C3",FALSE)</f>
        <v>4.9649999999999999</v>
      </c>
      <c r="V524" s="4" cm="1">
        <f t="array" aca="1" ref="V524" ca="1">INDIRECT("R"&amp;MOD(V$1+ROW()-2,304)+2&amp;"C3",FALSE)</f>
        <v>-0.41299999999999998</v>
      </c>
      <c r="W524" s="4" cm="1">
        <f t="array" aca="1" ref="W524" ca="1">INDIRECT("R"&amp;MOD(W$1+ROW()-2,304)+2&amp;"C3",FALSE)</f>
        <v>4.7560000000000002</v>
      </c>
      <c r="X524" s="4" cm="1">
        <f t="array" aca="1" ref="X524" ca="1">INDIRECT("R"&amp;MOD(X$1+ROW()-2,304)+2&amp;"C3",FALSE)</f>
        <v>4.8529999999999998</v>
      </c>
      <c r="Y524" s="4" cm="1">
        <f t="array" aca="1" ref="Y524" ca="1">INDIRECT("R"&amp;MOD(Y$1+ROW()-2,304)+2&amp;"C3",FALSE)</f>
        <v>-0.48</v>
      </c>
      <c r="Z524" s="4" cm="1">
        <f t="array" aca="1" ref="Z524" ca="1">INDIRECT("R"&amp;MOD(Z$1+ROW()-2,304)+2&amp;"C3",FALSE)</f>
        <v>4.5019999999999998</v>
      </c>
      <c r="AA524" s="4" cm="1">
        <f t="array" aca="1" ref="AA524" ca="1">INDIRECT("R"&amp;MOD(AA$1+ROW()-2,304)+2&amp;"C3",FALSE)</f>
        <v>-0.40100000000000002</v>
      </c>
      <c r="AB524" s="4" cm="1">
        <f t="array" aca="1" ref="AB524" ca="1">INDIRECT("R"&amp;MOD(AB$1+ROW()-2,304)+2&amp;"C3",FALSE)</f>
        <v>-0.316</v>
      </c>
      <c r="AC524" s="4" cm="1">
        <f t="array" aca="1" ref="AC524" ca="1">INDIRECT("R"&amp;MOD(AC$1+ROW()-2,304)+2&amp;"C3",FALSE)</f>
        <v>-0.26800000000000002</v>
      </c>
      <c r="AD524" s="4" cm="1">
        <f t="array" aca="1" ref="AD524" ca="1">INDIRECT("R"&amp;MOD(AD$1+ROW()-2,304)+2&amp;"C3",FALSE)</f>
        <v>0.39500000000000002</v>
      </c>
      <c r="AE524" s="4" cm="1">
        <f t="array" aca="1" ref="AE524" ca="1">INDIRECT("R"&amp;MOD(AE$1+ROW()-2,304)+2&amp;"C3",FALSE)</f>
        <v>-0.14599999999999999</v>
      </c>
      <c r="AF524" s="4" cm="1">
        <f t="array" aca="1" ref="AF524" ca="1">INDIRECT("R"&amp;MOD(AF$1+ROW()-2,304)+2&amp;"C3",FALSE)</f>
        <v>1.1759999999999999</v>
      </c>
      <c r="AG524" s="4" cm="1">
        <f t="array" aca="1" ref="AG524" ca="1">INDIRECT("R"&amp;MOD(AG$1+ROW()-2,304)+2&amp;"C3",FALSE)</f>
        <v>1.0169999999999999</v>
      </c>
      <c r="AH524" s="4" cm="1">
        <f t="array" aca="1" ref="AH524" ca="1">INDIRECT("R"&amp;MOD(AH$1+ROW()-2,304)+2&amp;"C3",FALSE)</f>
        <v>-0.33</v>
      </c>
      <c r="AI524" s="4" cm="1">
        <f t="array" aca="1" ref="AI524" ca="1">INDIRECT("R"&amp;MOD(AI$1+ROW()-2,304)+2&amp;"C3",FALSE)</f>
        <v>-0.54700000000000004</v>
      </c>
      <c r="AJ524" s="4" cm="1">
        <f t="array" aca="1" ref="AJ524" ca="1">INDIRECT("R"&amp;MOD(AJ$1+ROW()-2,304)+2&amp;"C3",FALSE)</f>
        <v>3.9249999999999998</v>
      </c>
    </row>
    <row r="525" spans="7:36" x14ac:dyDescent="0.25">
      <c r="G525" s="4" cm="1">
        <f t="array" aca="1" ref="G525" ca="1">INDIRECT("R"&amp;MOD(G$1+ROW()-2,304)+2&amp;"C3",FALSE)</f>
        <v>4.7839999999999998</v>
      </c>
      <c r="H525" s="4" cm="1">
        <f t="array" aca="1" ref="H525" ca="1">INDIRECT("R"&amp;MOD(H$1+ROW()-2,304)+2&amp;"C3",FALSE)</f>
        <v>3.2610000000000001</v>
      </c>
      <c r="I525" s="4" cm="1">
        <f t="array" aca="1" ref="I525" ca="1">INDIRECT("R"&amp;MOD(I$1+ROW()-2,304)+2&amp;"C3",FALSE)</f>
        <v>-0.44800000000000001</v>
      </c>
      <c r="J525" s="4" cm="1">
        <f t="array" aca="1" ref="J525" ca="1">INDIRECT("R"&amp;MOD(J$1+ROW()-2,304)+2&amp;"C3",FALSE)</f>
        <v>2.64</v>
      </c>
      <c r="K525" s="4" cm="1">
        <f t="array" aca="1" ref="K525" ca="1">INDIRECT("R"&amp;MOD(K$1+ROW()-2,304)+2&amp;"C3",FALSE)</f>
        <v>1.4890000000000001</v>
      </c>
      <c r="L525" s="4" cm="1">
        <f t="array" aca="1" ref="L525" ca="1">INDIRECT("R"&amp;MOD(L$1+ROW()-2,304)+2&amp;"C3",FALSE)</f>
        <v>0.24099999999999999</v>
      </c>
      <c r="M525" s="4" cm="1">
        <f t="array" aca="1" ref="M525" ca="1">INDIRECT("R"&amp;MOD(M$1+ROW()-2,304)+2&amp;"C3",FALSE)</f>
        <v>2.9409999999999998</v>
      </c>
      <c r="N525" s="4" cm="1">
        <f t="array" aca="1" ref="N525" ca="1">INDIRECT("R"&amp;MOD(N$1+ROW()-2,304)+2&amp;"C3",FALSE)</f>
        <v>2.089</v>
      </c>
      <c r="O525" s="4" cm="1">
        <f t="array" aca="1" ref="O525" ca="1">INDIRECT("R"&amp;MOD(O$1+ROW()-2,304)+2&amp;"C3",FALSE)</f>
        <v>-0.56699999999999995</v>
      </c>
      <c r="P525" s="4" cm="1">
        <f t="array" aca="1" ref="P525" ca="1">INDIRECT("R"&amp;MOD(P$1+ROW()-2,304)+2&amp;"C3",FALSE)</f>
        <v>-0.254</v>
      </c>
      <c r="Q525" s="4" cm="1">
        <f t="array" aca="1" ref="Q525" ca="1">INDIRECT("R"&amp;MOD(Q$1+ROW()-2,304)+2&amp;"C3",FALSE)</f>
        <v>3.6</v>
      </c>
      <c r="R525" s="4" cm="1">
        <f t="array" aca="1" ref="R525" ca="1">INDIRECT("R"&amp;MOD(R$1+ROW()-2,304)+2&amp;"C3",FALSE)</f>
        <v>0.33200000000000002</v>
      </c>
      <c r="S525" s="4" cm="1">
        <f t="array" aca="1" ref="S525" ca="1">INDIRECT("R"&amp;MOD(S$1+ROW()-2,304)+2&amp;"C3",FALSE)</f>
        <v>0.33</v>
      </c>
      <c r="T525" s="4" cm="1">
        <f t="array" aca="1" ref="T525" ca="1">INDIRECT("R"&amp;MOD(T$1+ROW()-2,304)+2&amp;"C3",FALSE)</f>
        <v>-0.14599999999999999</v>
      </c>
      <c r="U525" s="4" cm="1">
        <f t="array" aca="1" ref="U525" ca="1">INDIRECT("R"&amp;MOD(U$1+ROW()-2,304)+2&amp;"C3",FALSE)</f>
        <v>5.0190000000000001</v>
      </c>
      <c r="V525" s="4" cm="1">
        <f t="array" aca="1" ref="V525" ca="1">INDIRECT("R"&amp;MOD(V$1+ROW()-2,304)+2&amp;"C3",FALSE)</f>
        <v>-0.40100000000000002</v>
      </c>
      <c r="W525" s="4" cm="1">
        <f t="array" aca="1" ref="W525" ca="1">INDIRECT("R"&amp;MOD(W$1+ROW()-2,304)+2&amp;"C3",FALSE)</f>
        <v>4.7089999999999996</v>
      </c>
      <c r="X525" s="4" cm="1">
        <f t="array" aca="1" ref="X525" ca="1">INDIRECT("R"&amp;MOD(X$1+ROW()-2,304)+2&amp;"C3",FALSE)</f>
        <v>5.0410000000000004</v>
      </c>
      <c r="Y525" s="4" cm="1">
        <f t="array" aca="1" ref="Y525" ca="1">INDIRECT("R"&amp;MOD(Y$1+ROW()-2,304)+2&amp;"C3",FALSE)</f>
        <v>-0.49099999999999999</v>
      </c>
      <c r="Z525" s="4" cm="1">
        <f t="array" aca="1" ref="Z525" ca="1">INDIRECT("R"&amp;MOD(Z$1+ROW()-2,304)+2&amp;"C3",FALSE)</f>
        <v>4.5830000000000002</v>
      </c>
      <c r="AA525" s="4" cm="1">
        <f t="array" aca="1" ref="AA525" ca="1">INDIRECT("R"&amp;MOD(AA$1+ROW()-2,304)+2&amp;"C3",FALSE)</f>
        <v>-0.39500000000000002</v>
      </c>
      <c r="AB525" s="4" cm="1">
        <f t="array" aca="1" ref="AB525" ca="1">INDIRECT("R"&amp;MOD(AB$1+ROW()-2,304)+2&amp;"C3",FALSE)</f>
        <v>-0.312</v>
      </c>
      <c r="AC525" s="4" cm="1">
        <f t="array" aca="1" ref="AC525" ca="1">INDIRECT("R"&amp;MOD(AC$1+ROW()-2,304)+2&amp;"C3",FALSE)</f>
        <v>-0.29399999999999998</v>
      </c>
      <c r="AD525" s="4" cm="1">
        <f t="array" aca="1" ref="AD525" ca="1">INDIRECT("R"&amp;MOD(AD$1+ROW()-2,304)+2&amp;"C3",FALSE)</f>
        <v>1.0109999999999999</v>
      </c>
      <c r="AE525" s="4" cm="1">
        <f t="array" aca="1" ref="AE525" ca="1">INDIRECT("R"&amp;MOD(AE$1+ROW()-2,304)+2&amp;"C3",FALSE)</f>
        <v>-0.184</v>
      </c>
      <c r="AF525" s="4" cm="1">
        <f t="array" aca="1" ref="AF525" ca="1">INDIRECT("R"&amp;MOD(AF$1+ROW()-2,304)+2&amp;"C3",FALSE)</f>
        <v>1.321</v>
      </c>
      <c r="AG525" s="4" cm="1">
        <f t="array" aca="1" ref="AG525" ca="1">INDIRECT("R"&amp;MOD(AG$1+ROW()-2,304)+2&amp;"C3",FALSE)</f>
        <v>1.087</v>
      </c>
      <c r="AH525" s="4" cm="1">
        <f t="array" aca="1" ref="AH525" ca="1">INDIRECT("R"&amp;MOD(AH$1+ROW()-2,304)+2&amp;"C3",FALSE)</f>
        <v>-0.33</v>
      </c>
      <c r="AI525" s="4" cm="1">
        <f t="array" aca="1" ref="AI525" ca="1">INDIRECT("R"&amp;MOD(AI$1+ROW()-2,304)+2&amp;"C3",FALSE)</f>
        <v>-0.54100000000000004</v>
      </c>
      <c r="AJ525" s="4" cm="1">
        <f t="array" aca="1" ref="AJ525" ca="1">INDIRECT("R"&amp;MOD(AJ$1+ROW()-2,304)+2&amp;"C3",FALSE)</f>
        <v>4.3620000000000001</v>
      </c>
    </row>
    <row r="526" spans="7:36" x14ac:dyDescent="0.25">
      <c r="G526" s="4" cm="1">
        <f t="array" aca="1" ref="G526" ca="1">INDIRECT("R"&amp;MOD(G$1+ROW()-2,304)+2&amp;"C3",FALSE)</f>
        <v>4.8570000000000002</v>
      </c>
      <c r="H526" s="4" cm="1">
        <f t="array" aca="1" ref="H526" ca="1">INDIRECT("R"&amp;MOD(H$1+ROW()-2,304)+2&amp;"C3",FALSE)</f>
        <v>3.1240000000000001</v>
      </c>
      <c r="I526" s="4" cm="1">
        <f t="array" aca="1" ref="I526" ca="1">INDIRECT("R"&amp;MOD(I$1+ROW()-2,304)+2&amp;"C3",FALSE)</f>
        <v>-0.38600000000000001</v>
      </c>
      <c r="J526" s="4" cm="1">
        <f t="array" aca="1" ref="J526" ca="1">INDIRECT("R"&amp;MOD(J$1+ROW()-2,304)+2&amp;"C3",FALSE)</f>
        <v>2.9180000000000001</v>
      </c>
      <c r="K526" s="4" cm="1">
        <f t="array" aca="1" ref="K526" ca="1">INDIRECT("R"&amp;MOD(K$1+ROW()-2,304)+2&amp;"C3",FALSE)</f>
        <v>1.5980000000000001</v>
      </c>
      <c r="L526" s="4" cm="1">
        <f t="array" aca="1" ref="L526" ca="1">INDIRECT("R"&amp;MOD(L$1+ROW()-2,304)+2&amp;"C3",FALSE)</f>
        <v>0.20499999999999999</v>
      </c>
      <c r="M526" s="4" cm="1">
        <f t="array" aca="1" ref="M526" ca="1">INDIRECT("R"&amp;MOD(M$1+ROW()-2,304)+2&amp;"C3",FALSE)</f>
        <v>2.8319999999999999</v>
      </c>
      <c r="N526" s="4" cm="1">
        <f t="array" aca="1" ref="N526" ca="1">INDIRECT("R"&amp;MOD(N$1+ROW()-2,304)+2&amp;"C3",FALSE)</f>
        <v>2.0710000000000002</v>
      </c>
      <c r="O526" s="4" cm="1">
        <f t="array" aca="1" ref="O526" ca="1">INDIRECT("R"&amp;MOD(O$1+ROW()-2,304)+2&amp;"C3",FALSE)</f>
        <v>-0.58199999999999996</v>
      </c>
      <c r="P526" s="4" cm="1">
        <f t="array" aca="1" ref="P526" ca="1">INDIRECT("R"&amp;MOD(P$1+ROW()-2,304)+2&amp;"C3",FALSE)</f>
        <v>-0.27200000000000002</v>
      </c>
      <c r="Q526" s="4" cm="1">
        <f t="array" aca="1" ref="Q526" ca="1">INDIRECT("R"&amp;MOD(Q$1+ROW()-2,304)+2&amp;"C3",FALSE)</f>
        <v>3.3860000000000001</v>
      </c>
      <c r="R526" s="4" cm="1">
        <f t="array" aca="1" ref="R526" ca="1">INDIRECT("R"&amp;MOD(R$1+ROW()-2,304)+2&amp;"C3",FALSE)</f>
        <v>0.246</v>
      </c>
      <c r="S526" s="4" cm="1">
        <f t="array" aca="1" ref="S526" ca="1">INDIRECT("R"&amp;MOD(S$1+ROW()-2,304)+2&amp;"C3",FALSE)</f>
        <v>0.32500000000000001</v>
      </c>
      <c r="T526" s="4" cm="1">
        <f t="array" aca="1" ref="T526" ca="1">INDIRECT("R"&amp;MOD(T$1+ROW()-2,304)+2&amp;"C3",FALSE)</f>
        <v>-0.184</v>
      </c>
      <c r="U526" s="4" cm="1">
        <f t="array" aca="1" ref="U526" ca="1">INDIRECT("R"&amp;MOD(U$1+ROW()-2,304)+2&amp;"C3",FALSE)</f>
        <v>5.1130000000000004</v>
      </c>
      <c r="V526" s="4" cm="1">
        <f t="array" aca="1" ref="V526" ca="1">INDIRECT("R"&amp;MOD(V$1+ROW()-2,304)+2&amp;"C3",FALSE)</f>
        <v>-0.39500000000000002</v>
      </c>
      <c r="W526" s="4" cm="1">
        <f t="array" aca="1" ref="W526" ca="1">INDIRECT("R"&amp;MOD(W$1+ROW()-2,304)+2&amp;"C3",FALSE)</f>
        <v>4.6820000000000004</v>
      </c>
      <c r="X526" s="4" cm="1">
        <f t="array" aca="1" ref="X526" ca="1">INDIRECT("R"&amp;MOD(X$1+ROW()-2,304)+2&amp;"C3",FALSE)</f>
        <v>5.0919999999999996</v>
      </c>
      <c r="Y526" s="4" cm="1">
        <f t="array" aca="1" ref="Y526" ca="1">INDIRECT("R"&amp;MOD(Y$1+ROW()-2,304)+2&amp;"C3",FALSE)</f>
        <v>-0.50900000000000001</v>
      </c>
      <c r="Z526" s="4" cm="1">
        <f t="array" aca="1" ref="Z526" ca="1">INDIRECT("R"&amp;MOD(Z$1+ROW()-2,304)+2&amp;"C3",FALSE)</f>
        <v>4.7770000000000001</v>
      </c>
      <c r="AA526" s="4" cm="1">
        <f t="array" aca="1" ref="AA526" ca="1">INDIRECT("R"&amp;MOD(AA$1+ROW()-2,304)+2&amp;"C3",FALSE)</f>
        <v>-0.39100000000000001</v>
      </c>
      <c r="AB526" s="4" cm="1">
        <f t="array" aca="1" ref="AB526" ca="1">INDIRECT("R"&amp;MOD(AB$1+ROW()-2,304)+2&amp;"C3",FALSE)</f>
        <v>-0.308</v>
      </c>
      <c r="AC526" s="4" cm="1">
        <f t="array" aca="1" ref="AC526" ca="1">INDIRECT("R"&amp;MOD(AC$1+ROW()-2,304)+2&amp;"C3",FALSE)</f>
        <v>-0.29799999999999999</v>
      </c>
      <c r="AD526" s="4" cm="1">
        <f t="array" aca="1" ref="AD526" ca="1">INDIRECT("R"&amp;MOD(AD$1+ROW()-2,304)+2&amp;"C3",FALSE)</f>
        <v>1.4279999999999999</v>
      </c>
      <c r="AE526" s="4" cm="1">
        <f t="array" aca="1" ref="AE526" ca="1">INDIRECT("R"&amp;MOD(AE$1+ROW()-2,304)+2&amp;"C3",FALSE)</f>
        <v>-0.22900000000000001</v>
      </c>
      <c r="AF526" s="4" cm="1">
        <f t="array" aca="1" ref="AF526" ca="1">INDIRECT("R"&amp;MOD(AF$1+ROW()-2,304)+2&amp;"C3",FALSE)</f>
        <v>1.425</v>
      </c>
      <c r="AG526" s="4" cm="1">
        <f t="array" aca="1" ref="AG526" ca="1">INDIRECT("R"&amp;MOD(AG$1+ROW()-2,304)+2&amp;"C3",FALSE)</f>
        <v>1.1759999999999999</v>
      </c>
      <c r="AH526" s="4" cm="1">
        <f t="array" aca="1" ref="AH526" ca="1">INDIRECT("R"&amp;MOD(AH$1+ROW()-2,304)+2&amp;"C3",FALSE)</f>
        <v>-0.32900000000000001</v>
      </c>
      <c r="AI526" s="4" cm="1">
        <f t="array" aca="1" ref="AI526" ca="1">INDIRECT("R"&amp;MOD(AI$1+ROW()-2,304)+2&amp;"C3",FALSE)</f>
        <v>-0.53900000000000003</v>
      </c>
      <c r="AJ526" s="4" cm="1">
        <f t="array" aca="1" ref="AJ526" ca="1">INDIRECT("R"&amp;MOD(AJ$1+ROW()-2,304)+2&amp;"C3",FALSE)</f>
        <v>4.5019999999999998</v>
      </c>
    </row>
    <row r="527" spans="7:36" x14ac:dyDescent="0.25">
      <c r="G527" s="4" cm="1">
        <f t="array" aca="1" ref="G527" ca="1">INDIRECT("R"&amp;MOD(G$1+ROW()-2,304)+2&amp;"C3",FALSE)</f>
        <v>4.9409999999999998</v>
      </c>
      <c r="H527" s="4" cm="1">
        <f t="array" aca="1" ref="H527" ca="1">INDIRECT("R"&amp;MOD(H$1+ROW()-2,304)+2&amp;"C3",FALSE)</f>
        <v>2.9409999999999998</v>
      </c>
      <c r="I527" s="4" cm="1">
        <f t="array" aca="1" ref="I527" ca="1">INDIRECT("R"&amp;MOD(I$1+ROW()-2,304)+2&amp;"C3",FALSE)</f>
        <v>-0.23899999999999999</v>
      </c>
      <c r="J527" s="4" cm="1">
        <f t="array" aca="1" ref="J527" ca="1">INDIRECT("R"&amp;MOD(J$1+ROW()-2,304)+2&amp;"C3",FALSE)</f>
        <v>3.1789999999999998</v>
      </c>
      <c r="K527" s="4" cm="1">
        <f t="array" aca="1" ref="K527" ca="1">INDIRECT("R"&amp;MOD(K$1+ROW()-2,304)+2&amp;"C3",FALSE)</f>
        <v>1.552</v>
      </c>
      <c r="L527" s="4" cm="1">
        <f t="array" aca="1" ref="L527" ca="1">INDIRECT("R"&amp;MOD(L$1+ROW()-2,304)+2&amp;"C3",FALSE)</f>
        <v>0.192</v>
      </c>
      <c r="M527" s="4" cm="1">
        <f t="array" aca="1" ref="M527" ca="1">INDIRECT("R"&amp;MOD(M$1+ROW()-2,304)+2&amp;"C3",FALSE)</f>
        <v>2.6869999999999998</v>
      </c>
      <c r="N527" s="4" cm="1">
        <f t="array" aca="1" ref="N527" ca="1">INDIRECT("R"&amp;MOD(N$1+ROW()-2,304)+2&amp;"C3",FALSE)</f>
        <v>2.0289999999999999</v>
      </c>
      <c r="O527" s="4" cm="1">
        <f t="array" aca="1" ref="O527" ca="1">INDIRECT("R"&amp;MOD(O$1+ROW()-2,304)+2&amp;"C3",FALSE)</f>
        <v>-0.56000000000000005</v>
      </c>
      <c r="P527" s="4" cm="1">
        <f t="array" aca="1" ref="P527" ca="1">INDIRECT("R"&amp;MOD(P$1+ROW()-2,304)+2&amp;"C3",FALSE)</f>
        <v>-0.376</v>
      </c>
      <c r="Q527" s="4" cm="1">
        <f t="array" aca="1" ref="Q527" ca="1">INDIRECT("R"&amp;MOD(Q$1+ROW()-2,304)+2&amp;"C3",FALSE)</f>
        <v>3.3450000000000002</v>
      </c>
      <c r="R527" s="4" cm="1">
        <f t="array" aca="1" ref="R527" ca="1">INDIRECT("R"&amp;MOD(R$1+ROW()-2,304)+2&amp;"C3",FALSE)</f>
        <v>0.20799999999999999</v>
      </c>
      <c r="S527" s="4" cm="1">
        <f t="array" aca="1" ref="S527" ca="1">INDIRECT("R"&amp;MOD(S$1+ROW()-2,304)+2&amp;"C3",FALSE)</f>
        <v>0.24099999999999999</v>
      </c>
      <c r="T527" s="4" cm="1">
        <f t="array" aca="1" ref="T527" ca="1">INDIRECT("R"&amp;MOD(T$1+ROW()-2,304)+2&amp;"C3",FALSE)</f>
        <v>-0.22900000000000001</v>
      </c>
      <c r="U527" s="4" cm="1">
        <f t="array" aca="1" ref="U527" ca="1">INDIRECT("R"&amp;MOD(U$1+ROW()-2,304)+2&amp;"C3",FALSE)</f>
        <v>4.2380000000000004</v>
      </c>
      <c r="V527" s="4" cm="1">
        <f t="array" aca="1" ref="V527" ca="1">INDIRECT("R"&amp;MOD(V$1+ROW()-2,304)+2&amp;"C3",FALSE)</f>
        <v>-0.39100000000000001</v>
      </c>
      <c r="W527" s="4" cm="1">
        <f t="array" aca="1" ref="W527" ca="1">INDIRECT("R"&amp;MOD(W$1+ROW()-2,304)+2&amp;"C3",FALSE)</f>
        <v>4.6440000000000001</v>
      </c>
      <c r="X527" s="4" cm="1">
        <f t="array" aca="1" ref="X527" ca="1">INDIRECT("R"&amp;MOD(X$1+ROW()-2,304)+2&amp;"C3",FALSE)</f>
        <v>4.9390000000000001</v>
      </c>
      <c r="Y527" s="4" cm="1">
        <f t="array" aca="1" ref="Y527" ca="1">INDIRECT("R"&amp;MOD(Y$1+ROW()-2,304)+2&amp;"C3",FALSE)</f>
        <v>-0.52100000000000002</v>
      </c>
      <c r="Z527" s="4" cm="1">
        <f t="array" aca="1" ref="Z527" ca="1">INDIRECT("R"&amp;MOD(Z$1+ROW()-2,304)+2&amp;"C3",FALSE)</f>
        <v>4.8529999999999998</v>
      </c>
      <c r="AA527" s="4" cm="1">
        <f t="array" aca="1" ref="AA527" ca="1">INDIRECT("R"&amp;MOD(AA$1+ROW()-2,304)+2&amp;"C3",FALSE)</f>
        <v>-0.40899999999999997</v>
      </c>
      <c r="AB527" s="4" cm="1">
        <f t="array" aca="1" ref="AB527" ca="1">INDIRECT("R"&amp;MOD(AB$1+ROW()-2,304)+2&amp;"C3",FALSE)</f>
        <v>-0.308</v>
      </c>
      <c r="AC527" s="4" cm="1">
        <f t="array" aca="1" ref="AC527" ca="1">INDIRECT("R"&amp;MOD(AC$1+ROW()-2,304)+2&amp;"C3",FALSE)</f>
        <v>-0.30199999999999999</v>
      </c>
      <c r="AD527" s="4" cm="1">
        <f t="array" aca="1" ref="AD527" ca="1">INDIRECT("R"&amp;MOD(AD$1+ROW()-2,304)+2&amp;"C3",FALSE)</f>
        <v>1.825</v>
      </c>
      <c r="AE527" s="4" cm="1">
        <f t="array" aca="1" ref="AE527" ca="1">INDIRECT("R"&amp;MOD(AE$1+ROW()-2,304)+2&amp;"C3",FALSE)</f>
        <v>-0.249</v>
      </c>
      <c r="AF527" s="4" cm="1">
        <f t="array" aca="1" ref="AF527" ca="1">INDIRECT("R"&amp;MOD(AF$1+ROW()-2,304)+2&amp;"C3",FALSE)</f>
        <v>1.4890000000000001</v>
      </c>
      <c r="AG527" s="4" cm="1">
        <f t="array" aca="1" ref="AG527" ca="1">INDIRECT("R"&amp;MOD(AG$1+ROW()-2,304)+2&amp;"C3",FALSE)</f>
        <v>1.321</v>
      </c>
      <c r="AH527" s="4" cm="1">
        <f t="array" aca="1" ref="AH527" ca="1">INDIRECT("R"&amp;MOD(AH$1+ROW()-2,304)+2&amp;"C3",FALSE)</f>
        <v>-0.32900000000000001</v>
      </c>
      <c r="AI527" s="4" cm="1">
        <f t="array" aca="1" ref="AI527" ca="1">INDIRECT("R"&amp;MOD(AI$1+ROW()-2,304)+2&amp;"C3",FALSE)</f>
        <v>-0.53800000000000003</v>
      </c>
      <c r="AJ527" s="4" cm="1">
        <f t="array" aca="1" ref="AJ527" ca="1">INDIRECT("R"&amp;MOD(AJ$1+ROW()-2,304)+2&amp;"C3",FALSE)</f>
        <v>4.5830000000000002</v>
      </c>
    </row>
    <row r="528" spans="7:36" x14ac:dyDescent="0.25">
      <c r="G528" s="4" cm="1">
        <f t="array" aca="1" ref="G528" ca="1">INDIRECT("R"&amp;MOD(G$1+ROW()-2,304)+2&amp;"C3",FALSE)</f>
        <v>4.9610000000000003</v>
      </c>
      <c r="H528" s="4" cm="1">
        <f t="array" aca="1" ref="H528" ca="1">INDIRECT("R"&amp;MOD(H$1+ROW()-2,304)+2&amp;"C3",FALSE)</f>
        <v>2.8319999999999999</v>
      </c>
      <c r="I528" s="4" cm="1">
        <f t="array" aca="1" ref="I528" ca="1">INDIRECT("R"&amp;MOD(I$1+ROW()-2,304)+2&amp;"C3",FALSE)</f>
        <v>3.6999999999999998E-2</v>
      </c>
      <c r="J528" s="4" cm="1">
        <f t="array" aca="1" ref="J528" ca="1">INDIRECT("R"&amp;MOD(J$1+ROW()-2,304)+2&amp;"C3",FALSE)</f>
        <v>3.3719999999999999</v>
      </c>
      <c r="K528" s="4" cm="1">
        <f t="array" aca="1" ref="K528" ca="1">INDIRECT("R"&amp;MOD(K$1+ROW()-2,304)+2&amp;"C3",FALSE)</f>
        <v>1.536</v>
      </c>
      <c r="L528" s="4" cm="1">
        <f t="array" aca="1" ref="L528" ca="1">INDIRECT("R"&amp;MOD(L$1+ROW()-2,304)+2&amp;"C3",FALSE)</f>
        <v>9.7000000000000003E-2</v>
      </c>
      <c r="M528" s="4" cm="1">
        <f t="array" aca="1" ref="M528" ca="1">INDIRECT("R"&amp;MOD(M$1+ROW()-2,304)+2&amp;"C3",FALSE)</f>
        <v>2.5299999999999998</v>
      </c>
      <c r="N528" s="4" cm="1">
        <f t="array" aca="1" ref="N528" ca="1">INDIRECT("R"&amp;MOD(N$1+ROW()-2,304)+2&amp;"C3",FALSE)</f>
        <v>2.0489999999999999</v>
      </c>
      <c r="O528" s="4" cm="1">
        <f t="array" aca="1" ref="O528" ca="1">INDIRECT("R"&amp;MOD(O$1+ROW()-2,304)+2&amp;"C3",FALSE)</f>
        <v>-0.53200000000000003</v>
      </c>
      <c r="P528" s="4" cm="1">
        <f t="array" aca="1" ref="P528" ca="1">INDIRECT("R"&amp;MOD(P$1+ROW()-2,304)+2&amp;"C3",FALSE)</f>
        <v>-0.44400000000000001</v>
      </c>
      <c r="Q528" s="4" cm="1">
        <f t="array" aca="1" ref="Q528" ca="1">INDIRECT("R"&amp;MOD(Q$1+ROW()-2,304)+2&amp;"C3",FALSE)</f>
        <v>3.339</v>
      </c>
      <c r="R528" s="4" cm="1">
        <f t="array" aca="1" ref="R528" ca="1">INDIRECT("R"&amp;MOD(R$1+ROW()-2,304)+2&amp;"C3",FALSE)</f>
        <v>0.192</v>
      </c>
      <c r="S528" s="4" cm="1">
        <f t="array" aca="1" ref="S528" ca="1">INDIRECT("R"&amp;MOD(S$1+ROW()-2,304)+2&amp;"C3",FALSE)</f>
        <v>0.20499999999999999</v>
      </c>
      <c r="T528" s="4" cm="1">
        <f t="array" aca="1" ref="T528" ca="1">INDIRECT("R"&amp;MOD(T$1+ROW()-2,304)+2&amp;"C3",FALSE)</f>
        <v>-0.249</v>
      </c>
      <c r="U528" s="4" cm="1">
        <f t="array" aca="1" ref="U528" ca="1">INDIRECT("R"&amp;MOD(U$1+ROW()-2,304)+2&amp;"C3",FALSE)</f>
        <v>3.2930000000000001</v>
      </c>
      <c r="V528" s="4" cm="1">
        <f t="array" aca="1" ref="V528" ca="1">INDIRECT("R"&amp;MOD(V$1+ROW()-2,304)+2&amp;"C3",FALSE)</f>
        <v>-0.40899999999999997</v>
      </c>
      <c r="W528" s="4" cm="1">
        <f t="array" aca="1" ref="W528" ca="1">INDIRECT("R"&amp;MOD(W$1+ROW()-2,304)+2&amp;"C3",FALSE)</f>
        <v>4.4539999999999997</v>
      </c>
      <c r="X528" s="4" cm="1">
        <f t="array" aca="1" ref="X528" ca="1">INDIRECT("R"&amp;MOD(X$1+ROW()-2,304)+2&amp;"C3",FALSE)</f>
        <v>4.7709999999999999</v>
      </c>
      <c r="Y528" s="4" cm="1">
        <f t="array" aca="1" ref="Y528" ca="1">INDIRECT("R"&amp;MOD(Y$1+ROW()-2,304)+2&amp;"C3",FALSE)</f>
        <v>-0.53800000000000003</v>
      </c>
      <c r="Z528" s="4" cm="1">
        <f t="array" aca="1" ref="Z528" ca="1">INDIRECT("R"&amp;MOD(Z$1+ROW()-2,304)+2&amp;"C3",FALSE)</f>
        <v>5.0410000000000004</v>
      </c>
      <c r="AA528" s="4" cm="1">
        <f t="array" aca="1" ref="AA528" ca="1">INDIRECT("R"&amp;MOD(AA$1+ROW()-2,304)+2&amp;"C3",FALSE)</f>
        <v>-0.41699999999999998</v>
      </c>
      <c r="AB528" s="4" cm="1">
        <f t="array" aca="1" ref="AB528" ca="1">INDIRECT("R"&amp;MOD(AB$1+ROW()-2,304)+2&amp;"C3",FALSE)</f>
        <v>-0.309</v>
      </c>
      <c r="AC528" s="4" cm="1">
        <f t="array" aca="1" ref="AC528" ca="1">INDIRECT("R"&amp;MOD(AC$1+ROW()-2,304)+2&amp;"C3",FALSE)</f>
        <v>-0.309</v>
      </c>
      <c r="AD528" s="4" cm="1">
        <f t="array" aca="1" ref="AD528" ca="1">INDIRECT("R"&amp;MOD(AD$1+ROW()-2,304)+2&amp;"C3",FALSE)</f>
        <v>2.0630000000000002</v>
      </c>
      <c r="AE528" s="4" cm="1">
        <f t="array" aca="1" ref="AE528" ca="1">INDIRECT("R"&amp;MOD(AE$1+ROW()-2,304)+2&amp;"C3",FALSE)</f>
        <v>-0.25700000000000001</v>
      </c>
      <c r="AF528" s="4" cm="1">
        <f t="array" aca="1" ref="AF528" ca="1">INDIRECT("R"&amp;MOD(AF$1+ROW()-2,304)+2&amp;"C3",FALSE)</f>
        <v>1.5980000000000001</v>
      </c>
      <c r="AG528" s="4" cm="1">
        <f t="array" aca="1" ref="AG528" ca="1">INDIRECT("R"&amp;MOD(AG$1+ROW()-2,304)+2&amp;"C3",FALSE)</f>
        <v>1.425</v>
      </c>
      <c r="AH528" s="4" cm="1">
        <f t="array" aca="1" ref="AH528" ca="1">INDIRECT("R"&amp;MOD(AH$1+ROW()-2,304)+2&amp;"C3",FALSE)</f>
        <v>-0.33</v>
      </c>
      <c r="AI528" s="4" cm="1">
        <f t="array" aca="1" ref="AI528" ca="1">INDIRECT("R"&amp;MOD(AI$1+ROW()-2,304)+2&amp;"C3",FALSE)</f>
        <v>-0.54</v>
      </c>
      <c r="AJ528" s="4" cm="1">
        <f t="array" aca="1" ref="AJ528" ca="1">INDIRECT("R"&amp;MOD(AJ$1+ROW()-2,304)+2&amp;"C3",FALSE)</f>
        <v>4.7770000000000001</v>
      </c>
    </row>
    <row r="529" spans="7:36" x14ac:dyDescent="0.25">
      <c r="G529" s="4" cm="1">
        <f t="array" aca="1" ref="G529" ca="1">INDIRECT("R"&amp;MOD(G$1+ROW()-2,304)+2&amp;"C3",FALSE)</f>
        <v>4.9649999999999999</v>
      </c>
      <c r="H529" s="4" cm="1">
        <f t="array" aca="1" ref="H529" ca="1">INDIRECT("R"&amp;MOD(H$1+ROW()-2,304)+2&amp;"C3",FALSE)</f>
        <v>2.6869999999999998</v>
      </c>
      <c r="I529" s="4" cm="1">
        <f t="array" aca="1" ref="I529" ca="1">INDIRECT("R"&amp;MOD(I$1+ROW()-2,304)+2&amp;"C3",FALSE)</f>
        <v>0.39500000000000002</v>
      </c>
      <c r="J529" s="4" cm="1">
        <f t="array" aca="1" ref="J529" ca="1">INDIRECT("R"&amp;MOD(J$1+ROW()-2,304)+2&amp;"C3",FALSE)</f>
        <v>3.536</v>
      </c>
      <c r="K529" s="4" cm="1">
        <f t="array" aca="1" ref="K529" ca="1">INDIRECT("R"&amp;MOD(K$1+ROW()-2,304)+2&amp;"C3",FALSE)</f>
        <v>1.5760000000000001</v>
      </c>
      <c r="L529" s="4" cm="1">
        <f t="array" aca="1" ref="L529" ca="1">INDIRECT("R"&amp;MOD(L$1+ROW()-2,304)+2&amp;"C3",FALSE)</f>
        <v>8.3000000000000004E-2</v>
      </c>
      <c r="M529" s="4" cm="1">
        <f t="array" aca="1" ref="M529" ca="1">INDIRECT("R"&amp;MOD(M$1+ROW()-2,304)+2&amp;"C3",FALSE)</f>
        <v>2.5329999999999999</v>
      </c>
      <c r="N529" s="4" cm="1">
        <f t="array" aca="1" ref="N529" ca="1">INDIRECT("R"&amp;MOD(N$1+ROW()-2,304)+2&amp;"C3",FALSE)</f>
        <v>2.0859999999999999</v>
      </c>
      <c r="O529" s="4" cm="1">
        <f t="array" aca="1" ref="O529" ca="1">INDIRECT("R"&amp;MOD(O$1+ROW()-2,304)+2&amp;"C3",FALSE)</f>
        <v>-0.495</v>
      </c>
      <c r="P529" s="4" cm="1">
        <f t="array" aca="1" ref="P529" ca="1">INDIRECT("R"&amp;MOD(P$1+ROW()-2,304)+2&amp;"C3",FALSE)</f>
        <v>-0.48</v>
      </c>
      <c r="Q529" s="4" cm="1">
        <f t="array" aca="1" ref="Q529" ca="1">INDIRECT("R"&amp;MOD(Q$1+ROW()-2,304)+2&amp;"C3",FALSE)</f>
        <v>3.3570000000000002</v>
      </c>
      <c r="R529" s="4" cm="1">
        <f t="array" aca="1" ref="R529" ca="1">INDIRECT("R"&amp;MOD(R$1+ROW()-2,304)+2&amp;"C3",FALSE)</f>
        <v>0.185</v>
      </c>
      <c r="S529" s="4" cm="1">
        <f t="array" aca="1" ref="S529" ca="1">INDIRECT("R"&amp;MOD(S$1+ROW()-2,304)+2&amp;"C3",FALSE)</f>
        <v>0.192</v>
      </c>
      <c r="T529" s="4" cm="1">
        <f t="array" aca="1" ref="T529" ca="1">INDIRECT("R"&amp;MOD(T$1+ROW()-2,304)+2&amp;"C3",FALSE)</f>
        <v>-0.25700000000000001</v>
      </c>
      <c r="U529" s="4" cm="1">
        <f t="array" aca="1" ref="U529" ca="1">INDIRECT("R"&amp;MOD(U$1+ROW()-2,304)+2&amp;"C3",FALSE)</f>
        <v>2.4569999999999999</v>
      </c>
      <c r="V529" s="4" cm="1">
        <f t="array" aca="1" ref="V529" ca="1">INDIRECT("R"&amp;MOD(V$1+ROW()-2,304)+2&amp;"C3",FALSE)</f>
        <v>-0.41699999999999998</v>
      </c>
      <c r="W529" s="4" cm="1">
        <f t="array" aca="1" ref="W529" ca="1">INDIRECT("R"&amp;MOD(W$1+ROW()-2,304)+2&amp;"C3",FALSE)</f>
        <v>4.4669999999999996</v>
      </c>
      <c r="X529" s="4" cm="1">
        <f t="array" aca="1" ref="X529" ca="1">INDIRECT("R"&amp;MOD(X$1+ROW()-2,304)+2&amp;"C3",FALSE)</f>
        <v>4.7560000000000002</v>
      </c>
      <c r="Y529" s="4" cm="1">
        <f t="array" aca="1" ref="Y529" ca="1">INDIRECT("R"&amp;MOD(Y$1+ROW()-2,304)+2&amp;"C3",FALSE)</f>
        <v>-0.54700000000000004</v>
      </c>
      <c r="Z529" s="4" cm="1">
        <f t="array" aca="1" ref="Z529" ca="1">INDIRECT("R"&amp;MOD(Z$1+ROW()-2,304)+2&amp;"C3",FALSE)</f>
        <v>5.0919999999999996</v>
      </c>
      <c r="AA529" s="4" cm="1">
        <f t="array" aca="1" ref="AA529" ca="1">INDIRECT("R"&amp;MOD(AA$1+ROW()-2,304)+2&amp;"C3",FALSE)</f>
        <v>-0.254</v>
      </c>
      <c r="AB529" s="4" cm="1">
        <f t="array" aca="1" ref="AB529" ca="1">INDIRECT("R"&amp;MOD(AB$1+ROW()-2,304)+2&amp;"C3",FALSE)</f>
        <v>-0.31</v>
      </c>
      <c r="AC529" s="4" cm="1">
        <f t="array" aca="1" ref="AC529" ca="1">INDIRECT("R"&amp;MOD(AC$1+ROW()-2,304)+2&amp;"C3",FALSE)</f>
        <v>-0.313</v>
      </c>
      <c r="AD529" s="4" cm="1">
        <f t="array" aca="1" ref="AD529" ca="1">INDIRECT("R"&amp;MOD(AD$1+ROW()-2,304)+2&amp;"C3",FALSE)</f>
        <v>2.3450000000000002</v>
      </c>
      <c r="AE529" s="4" cm="1">
        <f t="array" aca="1" ref="AE529" ca="1">INDIRECT("R"&amp;MOD(AE$1+ROW()-2,304)+2&amp;"C3",FALSE)</f>
        <v>-0.26800000000000002</v>
      </c>
      <c r="AF529" s="4" cm="1">
        <f t="array" aca="1" ref="AF529" ca="1">INDIRECT("R"&amp;MOD(AF$1+ROW()-2,304)+2&amp;"C3",FALSE)</f>
        <v>1.552</v>
      </c>
      <c r="AG529" s="4" cm="1">
        <f t="array" aca="1" ref="AG529" ca="1">INDIRECT("R"&amp;MOD(AG$1+ROW()-2,304)+2&amp;"C3",FALSE)</f>
        <v>1.4890000000000001</v>
      </c>
      <c r="AH529" s="4" cm="1">
        <f t="array" aca="1" ref="AH529" ca="1">INDIRECT("R"&amp;MOD(AH$1+ROW()-2,304)+2&amp;"C3",FALSE)</f>
        <v>-0.32900000000000001</v>
      </c>
      <c r="AI529" s="4" cm="1">
        <f t="array" aca="1" ref="AI529" ca="1">INDIRECT("R"&amp;MOD(AI$1+ROW()-2,304)+2&amp;"C3",FALSE)</f>
        <v>-0.54300000000000004</v>
      </c>
      <c r="AJ529" s="4" cm="1">
        <f t="array" aca="1" ref="AJ529" ca="1">INDIRECT("R"&amp;MOD(AJ$1+ROW()-2,304)+2&amp;"C3",FALSE)</f>
        <v>4.8529999999999998</v>
      </c>
    </row>
    <row r="530" spans="7:36" x14ac:dyDescent="0.25">
      <c r="G530" s="4" cm="1">
        <f t="array" aca="1" ref="G530" ca="1">INDIRECT("R"&amp;MOD(G$1+ROW()-2,304)+2&amp;"C3",FALSE)</f>
        <v>5.0190000000000001</v>
      </c>
      <c r="H530" s="4" cm="1">
        <f t="array" aca="1" ref="H530" ca="1">INDIRECT("R"&amp;MOD(H$1+ROW()-2,304)+2&amp;"C3",FALSE)</f>
        <v>2.5299999999999998</v>
      </c>
      <c r="I530" s="4" cm="1">
        <f t="array" aca="1" ref="I530" ca="1">INDIRECT("R"&amp;MOD(I$1+ROW()-2,304)+2&amp;"C3",FALSE)</f>
        <v>1.0109999999999999</v>
      </c>
      <c r="J530" s="4" cm="1">
        <f t="array" aca="1" ref="J530" ca="1">INDIRECT("R"&amp;MOD(J$1+ROW()-2,304)+2&amp;"C3",FALSE)</f>
        <v>3.6720000000000002</v>
      </c>
      <c r="K530" s="4" cm="1">
        <f t="array" aca="1" ref="K530" ca="1">INDIRECT("R"&amp;MOD(K$1+ROW()-2,304)+2&amp;"C3",FALSE)</f>
        <v>1.4850000000000001</v>
      </c>
      <c r="L530" s="4" cm="1">
        <f t="array" aca="1" ref="L530" ca="1">INDIRECT("R"&amp;MOD(L$1+ROW()-2,304)+2&amp;"C3",FALSE)</f>
        <v>8.1000000000000003E-2</v>
      </c>
      <c r="M530" s="4" cm="1">
        <f t="array" aca="1" ref="M530" ca="1">INDIRECT("R"&amp;MOD(M$1+ROW()-2,304)+2&amp;"C3",FALSE)</f>
        <v>2.4009999999999998</v>
      </c>
      <c r="N530" s="4" cm="1">
        <f t="array" aca="1" ref="N530" ca="1">INDIRECT("R"&amp;MOD(N$1+ROW()-2,304)+2&amp;"C3",FALSE)</f>
        <v>2.113</v>
      </c>
      <c r="O530" s="4" cm="1">
        <f t="array" aca="1" ref="O530" ca="1">INDIRECT("R"&amp;MOD(O$1+ROW()-2,304)+2&amp;"C3",FALSE)</f>
        <v>-0.44800000000000001</v>
      </c>
      <c r="P530" s="4" cm="1">
        <f t="array" aca="1" ref="P530" ca="1">INDIRECT("R"&amp;MOD(P$1+ROW()-2,304)+2&amp;"C3",FALSE)</f>
        <v>-0.49099999999999999</v>
      </c>
      <c r="Q530" s="4" cm="1">
        <f t="array" aca="1" ref="Q530" ca="1">INDIRECT("R"&amp;MOD(Q$1+ROW()-2,304)+2&amp;"C3",FALSE)</f>
        <v>3.391</v>
      </c>
      <c r="R530" s="4" cm="1">
        <f t="array" aca="1" ref="R530" ca="1">INDIRECT("R"&amp;MOD(R$1+ROW()-2,304)+2&amp;"C3",FALSE)</f>
        <v>0.20499999999999999</v>
      </c>
      <c r="S530" s="4" cm="1">
        <f t="array" aca="1" ref="S530" ca="1">INDIRECT("R"&amp;MOD(S$1+ROW()-2,304)+2&amp;"C3",FALSE)</f>
        <v>9.7000000000000003E-2</v>
      </c>
      <c r="T530" s="4" cm="1">
        <f t="array" aca="1" ref="T530" ca="1">INDIRECT("R"&amp;MOD(T$1+ROW()-2,304)+2&amp;"C3",FALSE)</f>
        <v>-0.26800000000000002</v>
      </c>
      <c r="U530" s="4" cm="1">
        <f t="array" aca="1" ref="U530" ca="1">INDIRECT("R"&amp;MOD(U$1+ROW()-2,304)+2&amp;"C3",FALSE)</f>
        <v>1.9430000000000001</v>
      </c>
      <c r="V530" s="4" cm="1">
        <f t="array" aca="1" ref="V530" ca="1">INDIRECT("R"&amp;MOD(V$1+ROW()-2,304)+2&amp;"C3",FALSE)</f>
        <v>-0.254</v>
      </c>
      <c r="W530" s="4" cm="1">
        <f t="array" aca="1" ref="W530" ca="1">INDIRECT("R"&amp;MOD(W$1+ROW()-2,304)+2&amp;"C3",FALSE)</f>
        <v>4.3540000000000001</v>
      </c>
      <c r="X530" s="4" cm="1">
        <f t="array" aca="1" ref="X530" ca="1">INDIRECT("R"&amp;MOD(X$1+ROW()-2,304)+2&amp;"C3",FALSE)</f>
        <v>4.7089999999999996</v>
      </c>
      <c r="Y530" s="4" cm="1">
        <f t="array" aca="1" ref="Y530" ca="1">INDIRECT("R"&amp;MOD(Y$1+ROW()-2,304)+2&amp;"C3",FALSE)</f>
        <v>-0.54100000000000004</v>
      </c>
      <c r="Z530" s="4" cm="1">
        <f t="array" aca="1" ref="Z530" ca="1">INDIRECT("R"&amp;MOD(Z$1+ROW()-2,304)+2&amp;"C3",FALSE)</f>
        <v>4.9390000000000001</v>
      </c>
      <c r="AA530" s="4" cm="1">
        <f t="array" aca="1" ref="AA530" ca="1">INDIRECT("R"&amp;MOD(AA$1+ROW()-2,304)+2&amp;"C3",FALSE)</f>
        <v>-0.27200000000000002</v>
      </c>
      <c r="AB530" s="4" cm="1">
        <f t="array" aca="1" ref="AB530" ca="1">INDIRECT("R"&amp;MOD(AB$1+ROW()-2,304)+2&amp;"C3",FALSE)</f>
        <v>-0.312</v>
      </c>
      <c r="AC530" s="4" cm="1">
        <f t="array" aca="1" ref="AC530" ca="1">INDIRECT("R"&amp;MOD(AC$1+ROW()-2,304)+2&amp;"C3",FALSE)</f>
        <v>-0.316</v>
      </c>
      <c r="AD530" s="4" cm="1">
        <f t="array" aca="1" ref="AD530" ca="1">INDIRECT("R"&amp;MOD(AD$1+ROW()-2,304)+2&amp;"C3",FALSE)</f>
        <v>2.64</v>
      </c>
      <c r="AE530" s="4" cm="1">
        <f t="array" aca="1" ref="AE530" ca="1">INDIRECT("R"&amp;MOD(AE$1+ROW()-2,304)+2&amp;"C3",FALSE)</f>
        <v>-0.29399999999999998</v>
      </c>
      <c r="AF530" s="4" cm="1">
        <f t="array" aca="1" ref="AF530" ca="1">INDIRECT("R"&amp;MOD(AF$1+ROW()-2,304)+2&amp;"C3",FALSE)</f>
        <v>1.536</v>
      </c>
      <c r="AG530" s="4" cm="1">
        <f t="array" aca="1" ref="AG530" ca="1">INDIRECT("R"&amp;MOD(AG$1+ROW()-2,304)+2&amp;"C3",FALSE)</f>
        <v>1.5980000000000001</v>
      </c>
      <c r="AH530" s="4" cm="1">
        <f t="array" aca="1" ref="AH530" ca="1">INDIRECT("R"&amp;MOD(AH$1+ROW()-2,304)+2&amp;"C3",FALSE)</f>
        <v>-0.32800000000000001</v>
      </c>
      <c r="AI530" s="4" cm="1">
        <f t="array" aca="1" ref="AI530" ca="1">INDIRECT("R"&amp;MOD(AI$1+ROW()-2,304)+2&amp;"C3",FALSE)</f>
        <v>-0.54500000000000004</v>
      </c>
      <c r="AJ530" s="4" cm="1">
        <f t="array" aca="1" ref="AJ530" ca="1">INDIRECT("R"&amp;MOD(AJ$1+ROW()-2,304)+2&amp;"C3",FALSE)</f>
        <v>5.0410000000000004</v>
      </c>
    </row>
    <row r="531" spans="7:36" x14ac:dyDescent="0.25">
      <c r="G531" s="4" cm="1">
        <f t="array" aca="1" ref="G531" ca="1">INDIRECT("R"&amp;MOD(G$1+ROW()-2,304)+2&amp;"C3",FALSE)</f>
        <v>5.1130000000000004</v>
      </c>
      <c r="H531" s="4" cm="1">
        <f t="array" aca="1" ref="H531" ca="1">INDIRECT("R"&amp;MOD(H$1+ROW()-2,304)+2&amp;"C3",FALSE)</f>
        <v>2.5329999999999999</v>
      </c>
      <c r="I531" s="4" cm="1">
        <f t="array" aca="1" ref="I531" ca="1">INDIRECT("R"&amp;MOD(I$1+ROW()-2,304)+2&amp;"C3",FALSE)</f>
        <v>1.4279999999999999</v>
      </c>
      <c r="J531" s="4" cm="1">
        <f t="array" aca="1" ref="J531" ca="1">INDIRECT("R"&amp;MOD(J$1+ROW()-2,304)+2&amp;"C3",FALSE)</f>
        <v>3.78</v>
      </c>
      <c r="K531" s="4" cm="1">
        <f t="array" aca="1" ref="K531" ca="1">INDIRECT("R"&amp;MOD(K$1+ROW()-2,304)+2&amp;"C3",FALSE)</f>
        <v>1.4259999999999999</v>
      </c>
      <c r="L531" s="4" cm="1">
        <f t="array" aca="1" ref="L531" ca="1">INDIRECT("R"&amp;MOD(L$1+ROW()-2,304)+2&amp;"C3",FALSE)</f>
        <v>8.1000000000000003E-2</v>
      </c>
      <c r="M531" s="4" cm="1">
        <f t="array" aca="1" ref="M531" ca="1">INDIRECT("R"&amp;MOD(M$1+ROW()-2,304)+2&amp;"C3",FALSE)</f>
        <v>2.1520000000000001</v>
      </c>
      <c r="N531" s="4" cm="1">
        <f t="array" aca="1" ref="N531" ca="1">INDIRECT("R"&amp;MOD(N$1+ROW()-2,304)+2&amp;"C3",FALSE)</f>
        <v>2.1160000000000001</v>
      </c>
      <c r="O531" s="4" cm="1">
        <f t="array" aca="1" ref="O531" ca="1">INDIRECT("R"&amp;MOD(O$1+ROW()-2,304)+2&amp;"C3",FALSE)</f>
        <v>-0.38600000000000001</v>
      </c>
      <c r="P531" s="4" cm="1">
        <f t="array" aca="1" ref="P531" ca="1">INDIRECT("R"&amp;MOD(P$1+ROW()-2,304)+2&amp;"C3",FALSE)</f>
        <v>-0.50900000000000001</v>
      </c>
      <c r="Q531" s="4" cm="1">
        <f t="array" aca="1" ref="Q531" ca="1">INDIRECT("R"&amp;MOD(Q$1+ROW()-2,304)+2&amp;"C3",FALSE)</f>
        <v>3.407</v>
      </c>
      <c r="R531" s="4" cm="1">
        <f t="array" aca="1" ref="R531" ca="1">INDIRECT("R"&amp;MOD(R$1+ROW()-2,304)+2&amp;"C3",FALSE)</f>
        <v>0.223</v>
      </c>
      <c r="S531" s="4" cm="1">
        <f t="array" aca="1" ref="S531" ca="1">INDIRECT("R"&amp;MOD(S$1+ROW()-2,304)+2&amp;"C3",FALSE)</f>
        <v>8.3000000000000004E-2</v>
      </c>
      <c r="T531" s="4" cm="1">
        <f t="array" aca="1" ref="T531" ca="1">INDIRECT("R"&amp;MOD(T$1+ROW()-2,304)+2&amp;"C3",FALSE)</f>
        <v>-0.29399999999999998</v>
      </c>
      <c r="U531" s="4" cm="1">
        <f t="array" aca="1" ref="U531" ca="1">INDIRECT("R"&amp;MOD(U$1+ROW()-2,304)+2&amp;"C3",FALSE)</f>
        <v>1.635</v>
      </c>
      <c r="V531" s="4" cm="1">
        <f t="array" aca="1" ref="V531" ca="1">INDIRECT("R"&amp;MOD(V$1+ROW()-2,304)+2&amp;"C3",FALSE)</f>
        <v>-0.27200000000000002</v>
      </c>
      <c r="W531" s="4" cm="1">
        <f t="array" aca="1" ref="W531" ca="1">INDIRECT("R"&amp;MOD(W$1+ROW()-2,304)+2&amp;"C3",FALSE)</f>
        <v>3.9830000000000001</v>
      </c>
      <c r="X531" s="4" cm="1">
        <f t="array" aca="1" ref="X531" ca="1">INDIRECT("R"&amp;MOD(X$1+ROW()-2,304)+2&amp;"C3",FALSE)</f>
        <v>4.6820000000000004</v>
      </c>
      <c r="Y531" s="4" cm="1">
        <f t="array" aca="1" ref="Y531" ca="1">INDIRECT("R"&amp;MOD(Y$1+ROW()-2,304)+2&amp;"C3",FALSE)</f>
        <v>-0.53900000000000003</v>
      </c>
      <c r="Z531" s="4" cm="1">
        <f t="array" aca="1" ref="Z531" ca="1">INDIRECT("R"&amp;MOD(Z$1+ROW()-2,304)+2&amp;"C3",FALSE)</f>
        <v>4.7709999999999999</v>
      </c>
      <c r="AA531" s="4" cm="1">
        <f t="array" aca="1" ref="AA531" ca="1">INDIRECT("R"&amp;MOD(AA$1+ROW()-2,304)+2&amp;"C3",FALSE)</f>
        <v>-0.376</v>
      </c>
      <c r="AB531" s="4" cm="1">
        <f t="array" aca="1" ref="AB531" ca="1">INDIRECT("R"&amp;MOD(AB$1+ROW()-2,304)+2&amp;"C3",FALSE)</f>
        <v>-0.32900000000000001</v>
      </c>
      <c r="AC531" s="4" cm="1">
        <f t="array" aca="1" ref="AC531" ca="1">INDIRECT("R"&amp;MOD(AC$1+ROW()-2,304)+2&amp;"C3",FALSE)</f>
        <v>-0.32600000000000001</v>
      </c>
      <c r="AD531" s="4" cm="1">
        <f t="array" aca="1" ref="AD531" ca="1">INDIRECT("R"&amp;MOD(AD$1+ROW()-2,304)+2&amp;"C3",FALSE)</f>
        <v>2.9180000000000001</v>
      </c>
      <c r="AE531" s="4" cm="1">
        <f t="array" aca="1" ref="AE531" ca="1">INDIRECT("R"&amp;MOD(AE$1+ROW()-2,304)+2&amp;"C3",FALSE)</f>
        <v>-0.29799999999999999</v>
      </c>
      <c r="AF531" s="4" cm="1">
        <f t="array" aca="1" ref="AF531" ca="1">INDIRECT("R"&amp;MOD(AF$1+ROW()-2,304)+2&amp;"C3",FALSE)</f>
        <v>1.5760000000000001</v>
      </c>
      <c r="AG531" s="4" cm="1">
        <f t="array" aca="1" ref="AG531" ca="1">INDIRECT("R"&amp;MOD(AG$1+ROW()-2,304)+2&amp;"C3",FALSE)</f>
        <v>1.552</v>
      </c>
      <c r="AH531" s="4" cm="1">
        <f t="array" aca="1" ref="AH531" ca="1">INDIRECT("R"&amp;MOD(AH$1+ROW()-2,304)+2&amp;"C3",FALSE)</f>
        <v>-0.32800000000000001</v>
      </c>
      <c r="AI531" s="4" cm="1">
        <f t="array" aca="1" ref="AI531" ca="1">INDIRECT("R"&amp;MOD(AI$1+ROW()-2,304)+2&amp;"C3",FALSE)</f>
        <v>-0.54800000000000004</v>
      </c>
      <c r="AJ531" s="4" cm="1">
        <f t="array" aca="1" ref="AJ531" ca="1">INDIRECT("R"&amp;MOD(AJ$1+ROW()-2,304)+2&amp;"C3",FALSE)</f>
        <v>5.0919999999999996</v>
      </c>
    </row>
    <row r="532" spans="7:36" x14ac:dyDescent="0.25">
      <c r="G532" s="4" cm="1">
        <f t="array" aca="1" ref="G532" ca="1">INDIRECT("R"&amp;MOD(G$1+ROW()-2,304)+2&amp;"C3",FALSE)</f>
        <v>4.2380000000000004</v>
      </c>
      <c r="H532" s="4" cm="1">
        <f t="array" aca="1" ref="H532" ca="1">INDIRECT("R"&amp;MOD(H$1+ROW()-2,304)+2&amp;"C3",FALSE)</f>
        <v>2.4009999999999998</v>
      </c>
      <c r="I532" s="4" cm="1">
        <f t="array" aca="1" ref="I532" ca="1">INDIRECT("R"&amp;MOD(I$1+ROW()-2,304)+2&amp;"C3",FALSE)</f>
        <v>1.825</v>
      </c>
      <c r="J532" s="4" cm="1">
        <f t="array" aca="1" ref="J532" ca="1">INDIRECT("R"&amp;MOD(J$1+ROW()-2,304)+2&amp;"C3",FALSE)</f>
        <v>3.88</v>
      </c>
      <c r="K532" s="4" cm="1">
        <f t="array" aca="1" ref="K532" ca="1">INDIRECT("R"&amp;MOD(K$1+ROW()-2,304)+2&amp;"C3",FALSE)</f>
        <v>1.222</v>
      </c>
      <c r="L532" s="4" cm="1">
        <f t="array" aca="1" ref="L532" ca="1">INDIRECT("R"&amp;MOD(L$1+ROW()-2,304)+2&amp;"C3",FALSE)</f>
        <v>6.3E-2</v>
      </c>
      <c r="M532" s="4" cm="1">
        <f t="array" aca="1" ref="M532" ca="1">INDIRECT("R"&amp;MOD(M$1+ROW()-2,304)+2&amp;"C3",FALSE)</f>
        <v>2.13</v>
      </c>
      <c r="N532" s="4" cm="1">
        <f t="array" aca="1" ref="N532" ca="1">INDIRECT("R"&amp;MOD(N$1+ROW()-2,304)+2&amp;"C3",FALSE)</f>
        <v>2.1139999999999999</v>
      </c>
      <c r="O532" s="4" cm="1">
        <f t="array" aca="1" ref="O532" ca="1">INDIRECT("R"&amp;MOD(O$1+ROW()-2,304)+2&amp;"C3",FALSE)</f>
        <v>-0.23899999999999999</v>
      </c>
      <c r="P532" s="4" cm="1">
        <f t="array" aca="1" ref="P532" ca="1">INDIRECT("R"&amp;MOD(P$1+ROW()-2,304)+2&amp;"C3",FALSE)</f>
        <v>-0.52100000000000002</v>
      </c>
      <c r="Q532" s="4" cm="1">
        <f t="array" aca="1" ref="Q532" ca="1">INDIRECT("R"&amp;MOD(Q$1+ROW()-2,304)+2&amp;"C3",FALSE)</f>
        <v>3.4670000000000001</v>
      </c>
      <c r="R532" s="4" cm="1">
        <f t="array" aca="1" ref="R532" ca="1">INDIRECT("R"&amp;MOD(R$1+ROW()-2,304)+2&amp;"C3",FALSE)</f>
        <v>0.20599999999999999</v>
      </c>
      <c r="S532" s="4" cm="1">
        <f t="array" aca="1" ref="S532" ca="1">INDIRECT("R"&amp;MOD(S$1+ROW()-2,304)+2&amp;"C3",FALSE)</f>
        <v>8.1000000000000003E-2</v>
      </c>
      <c r="T532" s="4" cm="1">
        <f t="array" aca="1" ref="T532" ca="1">INDIRECT("R"&amp;MOD(T$1+ROW()-2,304)+2&amp;"C3",FALSE)</f>
        <v>-0.29799999999999999</v>
      </c>
      <c r="U532" s="4" cm="1">
        <f t="array" aca="1" ref="U532" ca="1">INDIRECT("R"&amp;MOD(U$1+ROW()-2,304)+2&amp;"C3",FALSE)</f>
        <v>1.4219999999999999</v>
      </c>
      <c r="V532" s="4" cm="1">
        <f t="array" aca="1" ref="V532" ca="1">INDIRECT("R"&amp;MOD(V$1+ROW()-2,304)+2&amp;"C3",FALSE)</f>
        <v>-0.376</v>
      </c>
      <c r="W532" s="4" cm="1">
        <f t="array" aca="1" ref="W532" ca="1">INDIRECT("R"&amp;MOD(W$1+ROW()-2,304)+2&amp;"C3",FALSE)</f>
        <v>3.6</v>
      </c>
      <c r="X532" s="4" cm="1">
        <f t="array" aca="1" ref="X532" ca="1">INDIRECT("R"&amp;MOD(X$1+ROW()-2,304)+2&amp;"C3",FALSE)</f>
        <v>4.6440000000000001</v>
      </c>
      <c r="Y532" s="4" cm="1">
        <f t="array" aca="1" ref="Y532" ca="1">INDIRECT("R"&amp;MOD(Y$1+ROW()-2,304)+2&amp;"C3",FALSE)</f>
        <v>-0.53800000000000003</v>
      </c>
      <c r="Z532" s="4" cm="1">
        <f t="array" aca="1" ref="Z532" ca="1">INDIRECT("R"&amp;MOD(Z$1+ROW()-2,304)+2&amp;"C3",FALSE)</f>
        <v>4.7560000000000002</v>
      </c>
      <c r="AA532" s="4" cm="1">
        <f t="array" aca="1" ref="AA532" ca="1">INDIRECT("R"&amp;MOD(AA$1+ROW()-2,304)+2&amp;"C3",FALSE)</f>
        <v>-0.44400000000000001</v>
      </c>
      <c r="AB532" s="4" cm="1">
        <f t="array" aca="1" ref="AB532" ca="1">INDIRECT("R"&amp;MOD(AB$1+ROW()-2,304)+2&amp;"C3",FALSE)</f>
        <v>-0.36499999999999999</v>
      </c>
      <c r="AC532" s="4" cm="1">
        <f t="array" aca="1" ref="AC532" ca="1">INDIRECT("R"&amp;MOD(AC$1+ROW()-2,304)+2&amp;"C3",FALSE)</f>
        <v>-0.32900000000000001</v>
      </c>
      <c r="AD532" s="4" cm="1">
        <f t="array" aca="1" ref="AD532" ca="1">INDIRECT("R"&amp;MOD(AD$1+ROW()-2,304)+2&amp;"C3",FALSE)</f>
        <v>3.1789999999999998</v>
      </c>
      <c r="AE532" s="4" cm="1">
        <f t="array" aca="1" ref="AE532" ca="1">INDIRECT("R"&amp;MOD(AE$1+ROW()-2,304)+2&amp;"C3",FALSE)</f>
        <v>-0.30199999999999999</v>
      </c>
      <c r="AF532" s="4" cm="1">
        <f t="array" aca="1" ref="AF532" ca="1">INDIRECT("R"&amp;MOD(AF$1+ROW()-2,304)+2&amp;"C3",FALSE)</f>
        <v>1.4850000000000001</v>
      </c>
      <c r="AG532" s="4" cm="1">
        <f t="array" aca="1" ref="AG532" ca="1">INDIRECT("R"&amp;MOD(AG$1+ROW()-2,304)+2&amp;"C3",FALSE)</f>
        <v>1.536</v>
      </c>
      <c r="AH532" s="4" cm="1">
        <f t="array" aca="1" ref="AH532" ca="1">INDIRECT("R"&amp;MOD(AH$1+ROW()-2,304)+2&amp;"C3",FALSE)</f>
        <v>-0.32800000000000001</v>
      </c>
      <c r="AI532" s="4" cm="1">
        <f t="array" aca="1" ref="AI532" ca="1">INDIRECT("R"&amp;MOD(AI$1+ROW()-2,304)+2&amp;"C3",FALSE)</f>
        <v>-0.54500000000000004</v>
      </c>
      <c r="AJ532" s="4" cm="1">
        <f t="array" aca="1" ref="AJ532" ca="1">INDIRECT("R"&amp;MOD(AJ$1+ROW()-2,304)+2&amp;"C3",FALSE)</f>
        <v>4.9390000000000001</v>
      </c>
    </row>
    <row r="533" spans="7:36" x14ac:dyDescent="0.25">
      <c r="G533" s="4" cm="1">
        <f t="array" aca="1" ref="G533" ca="1">INDIRECT("R"&amp;MOD(G$1+ROW()-2,304)+2&amp;"C3",FALSE)</f>
        <v>3.2930000000000001</v>
      </c>
      <c r="H533" s="4" cm="1">
        <f t="array" aca="1" ref="H533" ca="1">INDIRECT("R"&amp;MOD(H$1+ROW()-2,304)+2&amp;"C3",FALSE)</f>
        <v>2.1520000000000001</v>
      </c>
      <c r="I533" s="4" cm="1">
        <f t="array" aca="1" ref="I533" ca="1">INDIRECT("R"&amp;MOD(I$1+ROW()-2,304)+2&amp;"C3",FALSE)</f>
        <v>2.0630000000000002</v>
      </c>
      <c r="J533" s="4" cm="1">
        <f t="array" aca="1" ref="J533" ca="1">INDIRECT("R"&amp;MOD(J$1+ROW()-2,304)+2&amp;"C3",FALSE)</f>
        <v>3.9710000000000001</v>
      </c>
      <c r="K533" s="4" cm="1">
        <f t="array" aca="1" ref="K533" ca="1">INDIRECT("R"&amp;MOD(K$1+ROW()-2,304)+2&amp;"C3",FALSE)</f>
        <v>1.048</v>
      </c>
      <c r="L533" s="4" cm="1">
        <f t="array" aca="1" ref="L533" ca="1">INDIRECT("R"&amp;MOD(L$1+ROW()-2,304)+2&amp;"C3",FALSE)</f>
        <v>4.8000000000000001E-2</v>
      </c>
      <c r="M533" s="4" cm="1">
        <f t="array" aca="1" ref="M533" ca="1">INDIRECT("R"&amp;MOD(M$1+ROW()-2,304)+2&amp;"C3",FALSE)</f>
        <v>2.14</v>
      </c>
      <c r="N533" s="4" cm="1">
        <f t="array" aca="1" ref="N533" ca="1">INDIRECT("R"&amp;MOD(N$1+ROW()-2,304)+2&amp;"C3",FALSE)</f>
        <v>2.1190000000000002</v>
      </c>
      <c r="O533" s="4" cm="1">
        <f t="array" aca="1" ref="O533" ca="1">INDIRECT("R"&amp;MOD(O$1+ROW()-2,304)+2&amp;"C3",FALSE)</f>
        <v>3.6999999999999998E-2</v>
      </c>
      <c r="P533" s="4" cm="1">
        <f t="array" aca="1" ref="P533" ca="1">INDIRECT("R"&amp;MOD(P$1+ROW()-2,304)+2&amp;"C3",FALSE)</f>
        <v>-0.53800000000000003</v>
      </c>
      <c r="Q533" s="4" cm="1">
        <f t="array" aca="1" ref="Q533" ca="1">INDIRECT("R"&amp;MOD(Q$1+ROW()-2,304)+2&amp;"C3",FALSE)</f>
        <v>3.464</v>
      </c>
      <c r="R533" s="4" cm="1">
        <f t="array" aca="1" ref="R533" ca="1">INDIRECT("R"&amp;MOD(R$1+ROW()-2,304)+2&amp;"C3",FALSE)</f>
        <v>0.20899999999999999</v>
      </c>
      <c r="S533" s="4" cm="1">
        <f t="array" aca="1" ref="S533" ca="1">INDIRECT("R"&amp;MOD(S$1+ROW()-2,304)+2&amp;"C3",FALSE)</f>
        <v>8.1000000000000003E-2</v>
      </c>
      <c r="T533" s="4" cm="1">
        <f t="array" aca="1" ref="T533" ca="1">INDIRECT("R"&amp;MOD(T$1+ROW()-2,304)+2&amp;"C3",FALSE)</f>
        <v>-0.30199999999999999</v>
      </c>
      <c r="U533" s="4" cm="1">
        <f t="array" aca="1" ref="U533" ca="1">INDIRECT("R"&amp;MOD(U$1+ROW()-2,304)+2&amp;"C3",FALSE)</f>
        <v>1.282</v>
      </c>
      <c r="V533" s="4" cm="1">
        <f t="array" aca="1" ref="V533" ca="1">INDIRECT("R"&amp;MOD(V$1+ROW()-2,304)+2&amp;"C3",FALSE)</f>
        <v>-0.44400000000000001</v>
      </c>
      <c r="W533" s="4" cm="1">
        <f t="array" aca="1" ref="W533" ca="1">INDIRECT("R"&amp;MOD(W$1+ROW()-2,304)+2&amp;"C3",FALSE)</f>
        <v>3.3860000000000001</v>
      </c>
      <c r="X533" s="4" cm="1">
        <f t="array" aca="1" ref="X533" ca="1">INDIRECT("R"&amp;MOD(X$1+ROW()-2,304)+2&amp;"C3",FALSE)</f>
        <v>4.4539999999999997</v>
      </c>
      <c r="Y533" s="4" cm="1">
        <f t="array" aca="1" ref="Y533" ca="1">INDIRECT("R"&amp;MOD(Y$1+ROW()-2,304)+2&amp;"C3",FALSE)</f>
        <v>-0.54</v>
      </c>
      <c r="Z533" s="4" cm="1">
        <f t="array" aca="1" ref="Z533" ca="1">INDIRECT("R"&amp;MOD(Z$1+ROW()-2,304)+2&amp;"C3",FALSE)</f>
        <v>4.7089999999999996</v>
      </c>
      <c r="AA533" s="4" cm="1">
        <f t="array" aca="1" ref="AA533" ca="1">INDIRECT("R"&amp;MOD(AA$1+ROW()-2,304)+2&amp;"C3",FALSE)</f>
        <v>-0.48</v>
      </c>
      <c r="AB533" s="4" cm="1">
        <f t="array" aca="1" ref="AB533" ca="1">INDIRECT("R"&amp;MOD(AB$1+ROW()-2,304)+2&amp;"C3",FALSE)</f>
        <v>-0.40799999999999997</v>
      </c>
      <c r="AC533" s="4" cm="1">
        <f t="array" aca="1" ref="AC533" ca="1">INDIRECT("R"&amp;MOD(AC$1+ROW()-2,304)+2&amp;"C3",FALSE)</f>
        <v>-0.33</v>
      </c>
      <c r="AD533" s="4" cm="1">
        <f t="array" aca="1" ref="AD533" ca="1">INDIRECT("R"&amp;MOD(AD$1+ROW()-2,304)+2&amp;"C3",FALSE)</f>
        <v>3.3719999999999999</v>
      </c>
      <c r="AE533" s="4" cm="1">
        <f t="array" aca="1" ref="AE533" ca="1">INDIRECT("R"&amp;MOD(AE$1+ROW()-2,304)+2&amp;"C3",FALSE)</f>
        <v>-0.309</v>
      </c>
      <c r="AF533" s="4" cm="1">
        <f t="array" aca="1" ref="AF533" ca="1">INDIRECT("R"&amp;MOD(AF$1+ROW()-2,304)+2&amp;"C3",FALSE)</f>
        <v>1.4259999999999999</v>
      </c>
      <c r="AG533" s="4" cm="1">
        <f t="array" aca="1" ref="AG533" ca="1">INDIRECT("R"&amp;MOD(AG$1+ROW()-2,304)+2&amp;"C3",FALSE)</f>
        <v>1.5760000000000001</v>
      </c>
      <c r="AH533" s="4" cm="1">
        <f t="array" aca="1" ref="AH533" ca="1">INDIRECT("R"&amp;MOD(AH$1+ROW()-2,304)+2&amp;"C3",FALSE)</f>
        <v>-0.32800000000000001</v>
      </c>
      <c r="AI533" s="4" cm="1">
        <f t="array" aca="1" ref="AI533" ca="1">INDIRECT("R"&amp;MOD(AI$1+ROW()-2,304)+2&amp;"C3",FALSE)</f>
        <v>-0.55000000000000004</v>
      </c>
      <c r="AJ533" s="4" cm="1">
        <f t="array" aca="1" ref="AJ533" ca="1">INDIRECT("R"&amp;MOD(AJ$1+ROW()-2,304)+2&amp;"C3",FALSE)</f>
        <v>4.7709999999999999</v>
      </c>
    </row>
    <row r="534" spans="7:36" x14ac:dyDescent="0.25">
      <c r="G534" s="4" cm="1">
        <f t="array" aca="1" ref="G534" ca="1">INDIRECT("R"&amp;MOD(G$1+ROW()-2,304)+2&amp;"C3",FALSE)</f>
        <v>2.4569999999999999</v>
      </c>
      <c r="H534" s="4" cm="1">
        <f t="array" aca="1" ref="H534" ca="1">INDIRECT("R"&amp;MOD(H$1+ROW()-2,304)+2&amp;"C3",FALSE)</f>
        <v>2.13</v>
      </c>
      <c r="I534" s="4" cm="1">
        <f t="array" aca="1" ref="I534" ca="1">INDIRECT("R"&amp;MOD(I$1+ROW()-2,304)+2&amp;"C3",FALSE)</f>
        <v>2.3450000000000002</v>
      </c>
      <c r="J534" s="4" cm="1">
        <f t="array" aca="1" ref="J534" ca="1">INDIRECT("R"&amp;MOD(J$1+ROW()-2,304)+2&amp;"C3",FALSE)</f>
        <v>3.9672727272727268</v>
      </c>
      <c r="K534" s="4" cm="1">
        <f t="array" aca="1" ref="K534" ca="1">INDIRECT("R"&amp;MOD(K$1+ROW()-2,304)+2&amp;"C3",FALSE)</f>
        <v>0.85799999999999998</v>
      </c>
      <c r="L534" s="4" cm="1">
        <f t="array" aca="1" ref="L534" ca="1">INDIRECT("R"&amp;MOD(L$1+ROW()-2,304)+2&amp;"C3",FALSE)</f>
        <v>2.7E-2</v>
      </c>
      <c r="M534" s="4" cm="1">
        <f t="array" aca="1" ref="M534" ca="1">INDIRECT("R"&amp;MOD(M$1+ROW()-2,304)+2&amp;"C3",FALSE)</f>
        <v>2.1469999999999998</v>
      </c>
      <c r="N534" s="4" cm="1">
        <f t="array" aca="1" ref="N534" ca="1">INDIRECT("R"&amp;MOD(N$1+ROW()-2,304)+2&amp;"C3",FALSE)</f>
        <v>2.1469999999999998</v>
      </c>
      <c r="O534" s="4" cm="1">
        <f t="array" aca="1" ref="O534" ca="1">INDIRECT("R"&amp;MOD(O$1+ROW()-2,304)+2&amp;"C3",FALSE)</f>
        <v>0.39500000000000002</v>
      </c>
      <c r="P534" s="4" cm="1">
        <f t="array" aca="1" ref="P534" ca="1">INDIRECT("R"&amp;MOD(P$1+ROW()-2,304)+2&amp;"C3",FALSE)</f>
        <v>-0.54700000000000004</v>
      </c>
      <c r="Q534" s="4" cm="1">
        <f t="array" aca="1" ref="Q534" ca="1">INDIRECT("R"&amp;MOD(Q$1+ROW()-2,304)+2&amp;"C3",FALSE)</f>
        <v>3.41</v>
      </c>
      <c r="R534" s="4" cm="1">
        <f t="array" aca="1" ref="R534" ca="1">INDIRECT("R"&amp;MOD(R$1+ROW()-2,304)+2&amp;"C3",FALSE)</f>
        <v>0.20100000000000001</v>
      </c>
      <c r="S534" s="4" cm="1">
        <f t="array" aca="1" ref="S534" ca="1">INDIRECT("R"&amp;MOD(S$1+ROW()-2,304)+2&amp;"C3",FALSE)</f>
        <v>6.3E-2</v>
      </c>
      <c r="T534" s="4" cm="1">
        <f t="array" aca="1" ref="T534" ca="1">INDIRECT("R"&amp;MOD(T$1+ROW()-2,304)+2&amp;"C3",FALSE)</f>
        <v>-0.309</v>
      </c>
      <c r="U534" s="4" cm="1">
        <f t="array" aca="1" ref="U534" ca="1">INDIRECT("R"&amp;MOD(U$1+ROW()-2,304)+2&amp;"C3",FALSE)</f>
        <v>1.2230000000000001</v>
      </c>
      <c r="V534" s="4" cm="1">
        <f t="array" aca="1" ref="V534" ca="1">INDIRECT("R"&amp;MOD(V$1+ROW()-2,304)+2&amp;"C3",FALSE)</f>
        <v>-0.48</v>
      </c>
      <c r="W534" s="4" cm="1">
        <f t="array" aca="1" ref="W534" ca="1">INDIRECT("R"&amp;MOD(W$1+ROW()-2,304)+2&amp;"C3",FALSE)</f>
        <v>3.3450000000000002</v>
      </c>
      <c r="X534" s="4" cm="1">
        <f t="array" aca="1" ref="X534" ca="1">INDIRECT("R"&amp;MOD(X$1+ROW()-2,304)+2&amp;"C3",FALSE)</f>
        <v>4.4669999999999996</v>
      </c>
      <c r="Y534" s="4" cm="1">
        <f t="array" aca="1" ref="Y534" ca="1">INDIRECT("R"&amp;MOD(Y$1+ROW()-2,304)+2&amp;"C3",FALSE)</f>
        <v>-0.54300000000000004</v>
      </c>
      <c r="Z534" s="4" cm="1">
        <f t="array" aca="1" ref="Z534" ca="1">INDIRECT("R"&amp;MOD(Z$1+ROW()-2,304)+2&amp;"C3",FALSE)</f>
        <v>4.6820000000000004</v>
      </c>
      <c r="AA534" s="4" cm="1">
        <f t="array" aca="1" ref="AA534" ca="1">INDIRECT("R"&amp;MOD(AA$1+ROW()-2,304)+2&amp;"C3",FALSE)</f>
        <v>-0.49099999999999999</v>
      </c>
      <c r="AB534" s="4" cm="1">
        <f t="array" aca="1" ref="AB534" ca="1">INDIRECT("R"&amp;MOD(AB$1+ROW()-2,304)+2&amp;"C3",FALSE)</f>
        <v>-0.41799999999999998</v>
      </c>
      <c r="AC534" s="4" cm="1">
        <f t="array" aca="1" ref="AC534" ca="1">INDIRECT("R"&amp;MOD(AC$1+ROW()-2,304)+2&amp;"C3",FALSE)</f>
        <v>-0.33</v>
      </c>
      <c r="AD534" s="4" cm="1">
        <f t="array" aca="1" ref="AD534" ca="1">INDIRECT("R"&amp;MOD(AD$1+ROW()-2,304)+2&amp;"C3",FALSE)</f>
        <v>3.536</v>
      </c>
      <c r="AE534" s="4" cm="1">
        <f t="array" aca="1" ref="AE534" ca="1">INDIRECT("R"&amp;MOD(AE$1+ROW()-2,304)+2&amp;"C3",FALSE)</f>
        <v>-0.313</v>
      </c>
      <c r="AF534" s="4" cm="1">
        <f t="array" aca="1" ref="AF534" ca="1">INDIRECT("R"&amp;MOD(AF$1+ROW()-2,304)+2&amp;"C3",FALSE)</f>
        <v>1.222</v>
      </c>
      <c r="AG534" s="4" cm="1">
        <f t="array" aca="1" ref="AG534" ca="1">INDIRECT("R"&amp;MOD(AG$1+ROW()-2,304)+2&amp;"C3",FALSE)</f>
        <v>1.4850000000000001</v>
      </c>
      <c r="AH534" s="4" cm="1">
        <f t="array" aca="1" ref="AH534" ca="1">INDIRECT("R"&amp;MOD(AH$1+ROW()-2,304)+2&amp;"C3",FALSE)</f>
        <v>-0.32800000000000001</v>
      </c>
      <c r="AI534" s="4" cm="1">
        <f t="array" aca="1" ref="AI534" ca="1">INDIRECT("R"&amp;MOD(AI$1+ROW()-2,304)+2&amp;"C3",FALSE)</f>
        <v>-0.56699999999999995</v>
      </c>
      <c r="AJ534" s="4" cm="1">
        <f t="array" aca="1" ref="AJ534" ca="1">INDIRECT("R"&amp;MOD(AJ$1+ROW()-2,304)+2&amp;"C3",FALSE)</f>
        <v>4.7560000000000002</v>
      </c>
    </row>
    <row r="535" spans="7:36" x14ac:dyDescent="0.25">
      <c r="G535" s="4" cm="1">
        <f t="array" aca="1" ref="G535" ca="1">INDIRECT("R"&amp;MOD(G$1+ROW()-2,304)+2&amp;"C3",FALSE)</f>
        <v>1.9430000000000001</v>
      </c>
      <c r="H535" s="4" cm="1">
        <f t="array" aca="1" ref="H535" ca="1">INDIRECT("R"&amp;MOD(H$1+ROW()-2,304)+2&amp;"C3",FALSE)</f>
        <v>2.14</v>
      </c>
      <c r="I535" s="4" cm="1">
        <f t="array" aca="1" ref="I535" ca="1">INDIRECT("R"&amp;MOD(I$1+ROW()-2,304)+2&amp;"C3",FALSE)</f>
        <v>2.64</v>
      </c>
      <c r="J535" s="4" cm="1">
        <f t="array" aca="1" ref="J535" ca="1">INDIRECT("R"&amp;MOD(J$1+ROW()-2,304)+2&amp;"C3",FALSE)</f>
        <v>3.9310526315789471</v>
      </c>
      <c r="K535" s="4" cm="1">
        <f t="array" aca="1" ref="K535" ca="1">INDIRECT("R"&amp;MOD(K$1+ROW()-2,304)+2&amp;"C3",FALSE)</f>
        <v>0.74399999999999999</v>
      </c>
      <c r="L535" s="4" cm="1">
        <f t="array" aca="1" ref="L535" ca="1">INDIRECT("R"&amp;MOD(L$1+ROW()-2,304)+2&amp;"C3",FALSE)</f>
        <v>5.0000000000000001E-3</v>
      </c>
      <c r="M535" s="4" cm="1">
        <f t="array" aca="1" ref="M535" ca="1">INDIRECT("R"&amp;MOD(M$1+ROW()-2,304)+2&amp;"C3",FALSE)</f>
        <v>2.1440000000000001</v>
      </c>
      <c r="N535" s="4" cm="1">
        <f t="array" aca="1" ref="N535" ca="1">INDIRECT("R"&amp;MOD(N$1+ROW()-2,304)+2&amp;"C3",FALSE)</f>
        <v>2.17</v>
      </c>
      <c r="O535" s="4" cm="1">
        <f t="array" aca="1" ref="O535" ca="1">INDIRECT("R"&amp;MOD(O$1+ROW()-2,304)+2&amp;"C3",FALSE)</f>
        <v>1.0109999999999999</v>
      </c>
      <c r="P535" s="4" cm="1">
        <f t="array" aca="1" ref="P535" ca="1">INDIRECT("R"&amp;MOD(P$1+ROW()-2,304)+2&amp;"C3",FALSE)</f>
        <v>-0.54100000000000004</v>
      </c>
      <c r="Q535" s="4" cm="1">
        <f t="array" aca="1" ref="Q535" ca="1">INDIRECT("R"&amp;MOD(Q$1+ROW()-2,304)+2&amp;"C3",FALSE)</f>
        <v>3.3519999999999999</v>
      </c>
      <c r="R535" s="4" cm="1">
        <f t="array" aca="1" ref="R535" ca="1">INDIRECT("R"&amp;MOD(R$1+ROW()-2,304)+2&amp;"C3",FALSE)</f>
        <v>0.21</v>
      </c>
      <c r="S535" s="4" cm="1">
        <f t="array" aca="1" ref="S535" ca="1">INDIRECT("R"&amp;MOD(S$1+ROW()-2,304)+2&amp;"C3",FALSE)</f>
        <v>4.8000000000000001E-2</v>
      </c>
      <c r="T535" s="4" cm="1">
        <f t="array" aca="1" ref="T535" ca="1">INDIRECT("R"&amp;MOD(T$1+ROW()-2,304)+2&amp;"C3",FALSE)</f>
        <v>-0.313</v>
      </c>
      <c r="U535" s="4" cm="1">
        <f t="array" aca="1" ref="U535" ca="1">INDIRECT("R"&amp;MOD(U$1+ROW()-2,304)+2&amp;"C3",FALSE)</f>
        <v>0.97499999999999998</v>
      </c>
      <c r="V535" s="4" cm="1">
        <f t="array" aca="1" ref="V535" ca="1">INDIRECT("R"&amp;MOD(V$1+ROW()-2,304)+2&amp;"C3",FALSE)</f>
        <v>-0.49099999999999999</v>
      </c>
      <c r="W535" s="4" cm="1">
        <f t="array" aca="1" ref="W535" ca="1">INDIRECT("R"&amp;MOD(W$1+ROW()-2,304)+2&amp;"C3",FALSE)</f>
        <v>3.339</v>
      </c>
      <c r="X535" s="4" cm="1">
        <f t="array" aca="1" ref="X535" ca="1">INDIRECT("R"&amp;MOD(X$1+ROW()-2,304)+2&amp;"C3",FALSE)</f>
        <v>4.3540000000000001</v>
      </c>
      <c r="Y535" s="4" cm="1">
        <f t="array" aca="1" ref="Y535" ca="1">INDIRECT("R"&amp;MOD(Y$1+ROW()-2,304)+2&amp;"C3",FALSE)</f>
        <v>-0.54500000000000004</v>
      </c>
      <c r="Z535" s="4" cm="1">
        <f t="array" aca="1" ref="Z535" ca="1">INDIRECT("R"&amp;MOD(Z$1+ROW()-2,304)+2&amp;"C3",FALSE)</f>
        <v>4.6440000000000001</v>
      </c>
      <c r="AA535" s="4" cm="1">
        <f t="array" aca="1" ref="AA535" ca="1">INDIRECT("R"&amp;MOD(AA$1+ROW()-2,304)+2&amp;"C3",FALSE)</f>
        <v>-0.50900000000000001</v>
      </c>
      <c r="AB535" s="4" cm="1">
        <f t="array" aca="1" ref="AB535" ca="1">INDIRECT("R"&amp;MOD(AB$1+ROW()-2,304)+2&amp;"C3",FALSE)</f>
        <v>-0.41299999999999998</v>
      </c>
      <c r="AC535" s="4" cm="1">
        <f t="array" aca="1" ref="AC535" ca="1">INDIRECT("R"&amp;MOD(AC$1+ROW()-2,304)+2&amp;"C3",FALSE)</f>
        <v>-0.32900000000000001</v>
      </c>
      <c r="AD535" s="4" cm="1">
        <f t="array" aca="1" ref="AD535" ca="1">INDIRECT("R"&amp;MOD(AD$1+ROW()-2,304)+2&amp;"C3",FALSE)</f>
        <v>3.6720000000000002</v>
      </c>
      <c r="AE535" s="4" cm="1">
        <f t="array" aca="1" ref="AE535" ca="1">INDIRECT("R"&amp;MOD(AE$1+ROW()-2,304)+2&amp;"C3",FALSE)</f>
        <v>-0.316</v>
      </c>
      <c r="AF535" s="4" cm="1">
        <f t="array" aca="1" ref="AF535" ca="1">INDIRECT("R"&amp;MOD(AF$1+ROW()-2,304)+2&amp;"C3",FALSE)</f>
        <v>1.048</v>
      </c>
      <c r="AG535" s="4" cm="1">
        <f t="array" aca="1" ref="AG535" ca="1">INDIRECT("R"&amp;MOD(AG$1+ROW()-2,304)+2&amp;"C3",FALSE)</f>
        <v>1.4259999999999999</v>
      </c>
      <c r="AH535" s="4" cm="1">
        <f t="array" aca="1" ref="AH535" ca="1">INDIRECT("R"&amp;MOD(AH$1+ROW()-2,304)+2&amp;"C3",FALSE)</f>
        <v>-0.32500000000000001</v>
      </c>
      <c r="AI535" s="4" cm="1">
        <f t="array" aca="1" ref="AI535" ca="1">INDIRECT("R"&amp;MOD(AI$1+ROW()-2,304)+2&amp;"C3",FALSE)</f>
        <v>-0.58199999999999996</v>
      </c>
      <c r="AJ535" s="4" cm="1">
        <f t="array" aca="1" ref="AJ535" ca="1">INDIRECT("R"&amp;MOD(AJ$1+ROW()-2,304)+2&amp;"C3",FALSE)</f>
        <v>4.7089999999999996</v>
      </c>
    </row>
    <row r="536" spans="7:36" x14ac:dyDescent="0.25">
      <c r="G536" s="4" cm="1">
        <f t="array" aca="1" ref="G536" ca="1">INDIRECT("R"&amp;MOD(G$1+ROW()-2,304)+2&amp;"C3",FALSE)</f>
        <v>1.635</v>
      </c>
      <c r="H536" s="4" cm="1">
        <f t="array" aca="1" ref="H536" ca="1">INDIRECT("R"&amp;MOD(H$1+ROW()-2,304)+2&amp;"C3",FALSE)</f>
        <v>2.1469999999999998</v>
      </c>
      <c r="I536" s="4" cm="1">
        <f t="array" aca="1" ref="I536" ca="1">INDIRECT("R"&amp;MOD(I$1+ROW()-2,304)+2&amp;"C3",FALSE)</f>
        <v>2.9180000000000001</v>
      </c>
      <c r="J536" s="4" cm="1">
        <f t="array" aca="1" ref="J536" ca="1">INDIRECT("R"&amp;MOD(J$1+ROW()-2,304)+2&amp;"C3",FALSE)</f>
        <v>3.9204761904761911</v>
      </c>
      <c r="K536" s="4" cm="1">
        <f t="array" aca="1" ref="K536" ca="1">INDIRECT("R"&amp;MOD(K$1+ROW()-2,304)+2&amp;"C3",FALSE)</f>
        <v>0.68500000000000005</v>
      </c>
      <c r="L536" s="4" cm="1">
        <f t="array" aca="1" ref="L536" ca="1">INDIRECT("R"&amp;MOD(L$1+ROW()-2,304)+2&amp;"C3",FALSE)</f>
        <v>-0.01</v>
      </c>
      <c r="M536" s="4" cm="1">
        <f t="array" aca="1" ref="M536" ca="1">INDIRECT("R"&amp;MOD(M$1+ROW()-2,304)+2&amp;"C3",FALSE)</f>
        <v>2.1589999999999998</v>
      </c>
      <c r="N536" s="4" cm="1">
        <f t="array" aca="1" ref="N536" ca="1">INDIRECT("R"&amp;MOD(N$1+ROW()-2,304)+2&amp;"C3",FALSE)</f>
        <v>2.173</v>
      </c>
      <c r="O536" s="4" cm="1">
        <f t="array" aca="1" ref="O536" ca="1">INDIRECT("R"&amp;MOD(O$1+ROW()-2,304)+2&amp;"C3",FALSE)</f>
        <v>1.4279999999999999</v>
      </c>
      <c r="P536" s="4" cm="1">
        <f t="array" aca="1" ref="P536" ca="1">INDIRECT("R"&amp;MOD(P$1+ROW()-2,304)+2&amp;"C3",FALSE)</f>
        <v>-0.53900000000000003</v>
      </c>
      <c r="Q536" s="4" cm="1">
        <f t="array" aca="1" ref="Q536" ca="1">INDIRECT("R"&amp;MOD(Q$1+ROW()-2,304)+2&amp;"C3",FALSE)</f>
        <v>3.31</v>
      </c>
      <c r="R536" s="4" cm="1">
        <f t="array" aca="1" ref="R536" ca="1">INDIRECT("R"&amp;MOD(R$1+ROW()-2,304)+2&amp;"C3",FALSE)</f>
        <v>0.221</v>
      </c>
      <c r="S536" s="4" cm="1">
        <f t="array" aca="1" ref="S536" ca="1">INDIRECT("R"&amp;MOD(S$1+ROW()-2,304)+2&amp;"C3",FALSE)</f>
        <v>2.7E-2</v>
      </c>
      <c r="T536" s="4" cm="1">
        <f t="array" aca="1" ref="T536" ca="1">INDIRECT("R"&amp;MOD(T$1+ROW()-2,304)+2&amp;"C3",FALSE)</f>
        <v>-0.316</v>
      </c>
      <c r="U536" s="4" cm="1">
        <f t="array" aca="1" ref="U536" ca="1">INDIRECT("R"&amp;MOD(U$1+ROW()-2,304)+2&amp;"C3",FALSE)</f>
        <v>0.86</v>
      </c>
      <c r="V536" s="4" cm="1">
        <f t="array" aca="1" ref="V536" ca="1">INDIRECT("R"&amp;MOD(V$1+ROW()-2,304)+2&amp;"C3",FALSE)</f>
        <v>-0.50900000000000001</v>
      </c>
      <c r="W536" s="4" cm="1">
        <f t="array" aca="1" ref="W536" ca="1">INDIRECT("R"&amp;MOD(W$1+ROW()-2,304)+2&amp;"C3",FALSE)</f>
        <v>3.3570000000000002</v>
      </c>
      <c r="X536" s="4" cm="1">
        <f t="array" aca="1" ref="X536" ca="1">INDIRECT("R"&amp;MOD(X$1+ROW()-2,304)+2&amp;"C3",FALSE)</f>
        <v>3.9830000000000001</v>
      </c>
      <c r="Y536" s="4" cm="1">
        <f t="array" aca="1" ref="Y536" ca="1">INDIRECT("R"&amp;MOD(Y$1+ROW()-2,304)+2&amp;"C3",FALSE)</f>
        <v>-0.54800000000000004</v>
      </c>
      <c r="Z536" s="4" cm="1">
        <f t="array" aca="1" ref="Z536" ca="1">INDIRECT("R"&amp;MOD(Z$1+ROW()-2,304)+2&amp;"C3",FALSE)</f>
        <v>4.4539999999999997</v>
      </c>
      <c r="AA536" s="4" cm="1">
        <f t="array" aca="1" ref="AA536" ca="1">INDIRECT("R"&amp;MOD(AA$1+ROW()-2,304)+2&amp;"C3",FALSE)</f>
        <v>-0.52100000000000002</v>
      </c>
      <c r="AB536" s="4" cm="1">
        <f t="array" aca="1" ref="AB536" ca="1">INDIRECT("R"&amp;MOD(AB$1+ROW()-2,304)+2&amp;"C3",FALSE)</f>
        <v>-0.40100000000000002</v>
      </c>
      <c r="AC536" s="4" cm="1">
        <f t="array" aca="1" ref="AC536" ca="1">INDIRECT("R"&amp;MOD(AC$1+ROW()-2,304)+2&amp;"C3",FALSE)</f>
        <v>-0.33</v>
      </c>
      <c r="AD536" s="4" cm="1">
        <f t="array" aca="1" ref="AD536" ca="1">INDIRECT("R"&amp;MOD(AD$1+ROW()-2,304)+2&amp;"C3",FALSE)</f>
        <v>3.78</v>
      </c>
      <c r="AE536" s="4" cm="1">
        <f t="array" aca="1" ref="AE536" ca="1">INDIRECT("R"&amp;MOD(AE$1+ROW()-2,304)+2&amp;"C3",FALSE)</f>
        <v>-0.32600000000000001</v>
      </c>
      <c r="AF536" s="4" cm="1">
        <f t="array" aca="1" ref="AF536" ca="1">INDIRECT("R"&amp;MOD(AF$1+ROW()-2,304)+2&amp;"C3",FALSE)</f>
        <v>0.85799999999999998</v>
      </c>
      <c r="AG536" s="4" cm="1">
        <f t="array" aca="1" ref="AG536" ca="1">INDIRECT("R"&amp;MOD(AG$1+ROW()-2,304)+2&amp;"C3",FALSE)</f>
        <v>1.222</v>
      </c>
      <c r="AH536" s="4" cm="1">
        <f t="array" aca="1" ref="AH536" ca="1">INDIRECT("R"&amp;MOD(AH$1+ROW()-2,304)+2&amp;"C3",FALSE)</f>
        <v>-0.32200000000000001</v>
      </c>
      <c r="AI536" s="4" cm="1">
        <f t="array" aca="1" ref="AI536" ca="1">INDIRECT("R"&amp;MOD(AI$1+ROW()-2,304)+2&amp;"C3",FALSE)</f>
        <v>-0.56000000000000005</v>
      </c>
      <c r="AJ536" s="4" cm="1">
        <f t="array" aca="1" ref="AJ536" ca="1">INDIRECT("R"&amp;MOD(AJ$1+ROW()-2,304)+2&amp;"C3",FALSE)</f>
        <v>4.6820000000000004</v>
      </c>
    </row>
    <row r="537" spans="7:36" x14ac:dyDescent="0.25">
      <c r="G537" s="4" cm="1">
        <f t="array" aca="1" ref="G537" ca="1">INDIRECT("R"&amp;MOD(G$1+ROW()-2,304)+2&amp;"C3",FALSE)</f>
        <v>1.4219999999999999</v>
      </c>
      <c r="H537" s="4" cm="1">
        <f t="array" aca="1" ref="H537" ca="1">INDIRECT("R"&amp;MOD(H$1+ROW()-2,304)+2&amp;"C3",FALSE)</f>
        <v>2.1440000000000001</v>
      </c>
      <c r="I537" s="4" cm="1">
        <f t="array" aca="1" ref="I537" ca="1">INDIRECT("R"&amp;MOD(I$1+ROW()-2,304)+2&amp;"C3",FALSE)</f>
        <v>3.1789999999999998</v>
      </c>
      <c r="J537" s="4" cm="1">
        <f t="array" aca="1" ref="J537" ca="1">INDIRECT("R"&amp;MOD(J$1+ROW()-2,304)+2&amp;"C3",FALSE)</f>
        <v>3.9200000000000008</v>
      </c>
      <c r="K537" s="4" cm="1">
        <f t="array" aca="1" ref="K537" ca="1">INDIRECT("R"&amp;MOD(K$1+ROW()-2,304)+2&amp;"C3",FALSE)</f>
        <v>0.65900000000000003</v>
      </c>
      <c r="L537" s="4" cm="1">
        <f t="array" aca="1" ref="L537" ca="1">INDIRECT("R"&amp;MOD(L$1+ROW()-2,304)+2&amp;"C3",FALSE)</f>
        <v>-1.4E-2</v>
      </c>
      <c r="M537" s="4" cm="1">
        <f t="array" aca="1" ref="M537" ca="1">INDIRECT("R"&amp;MOD(M$1+ROW()-2,304)+2&amp;"C3",FALSE)</f>
        <v>2.149</v>
      </c>
      <c r="N537" s="4" cm="1">
        <f t="array" aca="1" ref="N537" ca="1">INDIRECT("R"&amp;MOD(N$1+ROW()-2,304)+2&amp;"C3",FALSE)</f>
        <v>2.145</v>
      </c>
      <c r="O537" s="4" cm="1">
        <f t="array" aca="1" ref="O537" ca="1">INDIRECT("R"&amp;MOD(O$1+ROW()-2,304)+2&amp;"C3",FALSE)</f>
        <v>1.825</v>
      </c>
      <c r="P537" s="4" cm="1">
        <f t="array" aca="1" ref="P537" ca="1">INDIRECT("R"&amp;MOD(P$1+ROW()-2,304)+2&amp;"C3",FALSE)</f>
        <v>-0.53800000000000003</v>
      </c>
      <c r="Q537" s="4" cm="1">
        <f t="array" aca="1" ref="Q537" ca="1">INDIRECT("R"&amp;MOD(Q$1+ROW()-2,304)+2&amp;"C3",FALSE)</f>
        <v>3.2610000000000001</v>
      </c>
      <c r="R537" s="4" cm="1">
        <f t="array" aca="1" ref="R537" ca="1">INDIRECT("R"&amp;MOD(R$1+ROW()-2,304)+2&amp;"C3",FALSE)</f>
        <v>0.22600000000000001</v>
      </c>
      <c r="S537" s="4" cm="1">
        <f t="array" aca="1" ref="S537" ca="1">INDIRECT("R"&amp;MOD(S$1+ROW()-2,304)+2&amp;"C3",FALSE)</f>
        <v>5.0000000000000001E-3</v>
      </c>
      <c r="T537" s="4" cm="1">
        <f t="array" aca="1" ref="T537" ca="1">INDIRECT("R"&amp;MOD(T$1+ROW()-2,304)+2&amp;"C3",FALSE)</f>
        <v>-0.32600000000000001</v>
      </c>
      <c r="U537" s="4" cm="1">
        <f t="array" aca="1" ref="U537" ca="1">INDIRECT("R"&amp;MOD(U$1+ROW()-2,304)+2&amp;"C3",FALSE)</f>
        <v>0.77200000000000002</v>
      </c>
      <c r="V537" s="4" cm="1">
        <f t="array" aca="1" ref="V537" ca="1">INDIRECT("R"&amp;MOD(V$1+ROW()-2,304)+2&amp;"C3",FALSE)</f>
        <v>-0.52100000000000002</v>
      </c>
      <c r="W537" s="4" cm="1">
        <f t="array" aca="1" ref="W537" ca="1">INDIRECT("R"&amp;MOD(W$1+ROW()-2,304)+2&amp;"C3",FALSE)</f>
        <v>3.391</v>
      </c>
      <c r="X537" s="4" cm="1">
        <f t="array" aca="1" ref="X537" ca="1">INDIRECT("R"&amp;MOD(X$1+ROW()-2,304)+2&amp;"C3",FALSE)</f>
        <v>3.6</v>
      </c>
      <c r="Y537" s="4" cm="1">
        <f t="array" aca="1" ref="Y537" ca="1">INDIRECT("R"&amp;MOD(Y$1+ROW()-2,304)+2&amp;"C3",FALSE)</f>
        <v>-0.54500000000000004</v>
      </c>
      <c r="Z537" s="4" cm="1">
        <f t="array" aca="1" ref="Z537" ca="1">INDIRECT("R"&amp;MOD(Z$1+ROW()-2,304)+2&amp;"C3",FALSE)</f>
        <v>4.4669999999999996</v>
      </c>
      <c r="AA537" s="4" cm="1">
        <f t="array" aca="1" ref="AA537" ca="1">INDIRECT("R"&amp;MOD(AA$1+ROW()-2,304)+2&amp;"C3",FALSE)</f>
        <v>-0.53800000000000003</v>
      </c>
      <c r="AB537" s="4" cm="1">
        <f t="array" aca="1" ref="AB537" ca="1">INDIRECT("R"&amp;MOD(AB$1+ROW()-2,304)+2&amp;"C3",FALSE)</f>
        <v>-0.39500000000000002</v>
      </c>
      <c r="AC537" s="4" cm="1">
        <f t="array" aca="1" ref="AC537" ca="1">INDIRECT("R"&amp;MOD(AC$1+ROW()-2,304)+2&amp;"C3",FALSE)</f>
        <v>-0.33</v>
      </c>
      <c r="AD537" s="4" cm="1">
        <f t="array" aca="1" ref="AD537" ca="1">INDIRECT("R"&amp;MOD(AD$1+ROW()-2,304)+2&amp;"C3",FALSE)</f>
        <v>3.88</v>
      </c>
      <c r="AE537" s="4" cm="1">
        <f t="array" aca="1" ref="AE537" ca="1">INDIRECT("R"&amp;MOD(AE$1+ROW()-2,304)+2&amp;"C3",FALSE)</f>
        <v>-0.32900000000000001</v>
      </c>
      <c r="AF537" s="4" cm="1">
        <f t="array" aca="1" ref="AF537" ca="1">INDIRECT("R"&amp;MOD(AF$1+ROW()-2,304)+2&amp;"C3",FALSE)</f>
        <v>0.74399999999999999</v>
      </c>
      <c r="AG537" s="4" cm="1">
        <f t="array" aca="1" ref="AG537" ca="1">INDIRECT("R"&amp;MOD(AG$1+ROW()-2,304)+2&amp;"C3",FALSE)</f>
        <v>1.048</v>
      </c>
      <c r="AH537" s="4" cm="1">
        <f t="array" aca="1" ref="AH537" ca="1">INDIRECT("R"&amp;MOD(AH$1+ROW()-2,304)+2&amp;"C3",FALSE)</f>
        <v>-0.32100000000000001</v>
      </c>
      <c r="AI537" s="4" cm="1">
        <f t="array" aca="1" ref="AI537" ca="1">INDIRECT("R"&amp;MOD(AI$1+ROW()-2,304)+2&amp;"C3",FALSE)</f>
        <v>-0.53200000000000003</v>
      </c>
      <c r="AJ537" s="4" cm="1">
        <f t="array" aca="1" ref="AJ537" ca="1">INDIRECT("R"&amp;MOD(AJ$1+ROW()-2,304)+2&amp;"C3",FALSE)</f>
        <v>4.6440000000000001</v>
      </c>
    </row>
    <row r="538" spans="7:36" x14ac:dyDescent="0.25">
      <c r="G538" s="4" cm="1">
        <f t="array" aca="1" ref="G538" ca="1">INDIRECT("R"&amp;MOD(G$1+ROW()-2,304)+2&amp;"C3",FALSE)</f>
        <v>1.282</v>
      </c>
      <c r="H538" s="4" cm="1">
        <f t="array" aca="1" ref="H538" ca="1">INDIRECT("R"&amp;MOD(H$1+ROW()-2,304)+2&amp;"C3",FALSE)</f>
        <v>2.1589999999999998</v>
      </c>
      <c r="I538" s="4" cm="1">
        <f t="array" aca="1" ref="I538" ca="1">INDIRECT("R"&amp;MOD(I$1+ROW()-2,304)+2&amp;"C3",FALSE)</f>
        <v>3.3719999999999999</v>
      </c>
      <c r="J538" s="4" cm="1">
        <f t="array" aca="1" ref="J538" ca="1">INDIRECT("R"&amp;MOD(J$1+ROW()-2,304)+2&amp;"C3",FALSE)</f>
        <v>3.9195000000000007</v>
      </c>
      <c r="K538" s="4" cm="1">
        <f t="array" aca="1" ref="K538" ca="1">INDIRECT("R"&amp;MOD(K$1+ROW()-2,304)+2&amp;"C3",FALSE)</f>
        <v>0.497</v>
      </c>
      <c r="L538" s="4" cm="1">
        <f t="array" aca="1" ref="L538" ca="1">INDIRECT("R"&amp;MOD(L$1+ROW()-2,304)+2&amp;"C3",FALSE)</f>
        <v>-1.9E-2</v>
      </c>
      <c r="M538" s="4" cm="1">
        <f t="array" aca="1" ref="M538" ca="1">INDIRECT("R"&amp;MOD(M$1+ROW()-2,304)+2&amp;"C3",FALSE)</f>
        <v>2.089</v>
      </c>
      <c r="N538" s="4" cm="1">
        <f t="array" aca="1" ref="N538" ca="1">INDIRECT("R"&amp;MOD(N$1+ROW()-2,304)+2&amp;"C3",FALSE)</f>
        <v>2.1379999999999999</v>
      </c>
      <c r="O538" s="4" cm="1">
        <f t="array" aca="1" ref="O538" ca="1">INDIRECT("R"&amp;MOD(O$1+ROW()-2,304)+2&amp;"C3",FALSE)</f>
        <v>2.0630000000000002</v>
      </c>
      <c r="P538" s="4" cm="1">
        <f t="array" aca="1" ref="P538" ca="1">INDIRECT("R"&amp;MOD(P$1+ROW()-2,304)+2&amp;"C3",FALSE)</f>
        <v>-0.54</v>
      </c>
      <c r="Q538" s="4" cm="1">
        <f t="array" aca="1" ref="Q538" ca="1">INDIRECT("R"&amp;MOD(Q$1+ROW()-2,304)+2&amp;"C3",FALSE)</f>
        <v>3.1240000000000001</v>
      </c>
      <c r="R538" s="4" cm="1">
        <f t="array" aca="1" ref="R538" ca="1">INDIRECT("R"&amp;MOD(R$1+ROW()-2,304)+2&amp;"C3",FALSE)</f>
        <v>0.223</v>
      </c>
      <c r="S538" s="4" cm="1">
        <f t="array" aca="1" ref="S538" ca="1">INDIRECT("R"&amp;MOD(S$1+ROW()-2,304)+2&amp;"C3",FALSE)</f>
        <v>-0.01</v>
      </c>
      <c r="T538" s="4" cm="1">
        <f t="array" aca="1" ref="T538" ca="1">INDIRECT("R"&amp;MOD(T$1+ROW()-2,304)+2&amp;"C3",FALSE)</f>
        <v>-0.32900000000000001</v>
      </c>
      <c r="U538" s="4" cm="1">
        <f t="array" aca="1" ref="U538" ca="1">INDIRECT("R"&amp;MOD(U$1+ROW()-2,304)+2&amp;"C3",FALSE)</f>
        <v>0.73799999999999999</v>
      </c>
      <c r="V538" s="4" cm="1">
        <f t="array" aca="1" ref="V538" ca="1">INDIRECT("R"&amp;MOD(V$1+ROW()-2,304)+2&amp;"C3",FALSE)</f>
        <v>-0.53800000000000003</v>
      </c>
      <c r="W538" s="4" cm="1">
        <f t="array" aca="1" ref="W538" ca="1">INDIRECT("R"&amp;MOD(W$1+ROW()-2,304)+2&amp;"C3",FALSE)</f>
        <v>3.407</v>
      </c>
      <c r="X538" s="4" cm="1">
        <f t="array" aca="1" ref="X538" ca="1">INDIRECT("R"&amp;MOD(X$1+ROW()-2,304)+2&amp;"C3",FALSE)</f>
        <v>3.3860000000000001</v>
      </c>
      <c r="Y538" s="4" cm="1">
        <f t="array" aca="1" ref="Y538" ca="1">INDIRECT("R"&amp;MOD(Y$1+ROW()-2,304)+2&amp;"C3",FALSE)</f>
        <v>-0.55000000000000004</v>
      </c>
      <c r="Z538" s="4" cm="1">
        <f t="array" aca="1" ref="Z538" ca="1">INDIRECT("R"&amp;MOD(Z$1+ROW()-2,304)+2&amp;"C3",FALSE)</f>
        <v>4.3540000000000001</v>
      </c>
      <c r="AA538" s="4" cm="1">
        <f t="array" aca="1" ref="AA538" ca="1">INDIRECT("R"&amp;MOD(AA$1+ROW()-2,304)+2&amp;"C3",FALSE)</f>
        <v>-0.54700000000000004</v>
      </c>
      <c r="AB538" s="4" cm="1">
        <f t="array" aca="1" ref="AB538" ca="1">INDIRECT("R"&amp;MOD(AB$1+ROW()-2,304)+2&amp;"C3",FALSE)</f>
        <v>-0.39100000000000001</v>
      </c>
      <c r="AC538" s="4" cm="1">
        <f t="array" aca="1" ref="AC538" ca="1">INDIRECT("R"&amp;MOD(AC$1+ROW()-2,304)+2&amp;"C3",FALSE)</f>
        <v>-0.32900000000000001</v>
      </c>
      <c r="AD538" s="4" cm="1">
        <f t="array" aca="1" ref="AD538" ca="1">INDIRECT("R"&amp;MOD(AD$1+ROW()-2,304)+2&amp;"C3",FALSE)</f>
        <v>3.9710000000000001</v>
      </c>
      <c r="AE538" s="4" cm="1">
        <f t="array" aca="1" ref="AE538" ca="1">INDIRECT("R"&amp;MOD(AE$1+ROW()-2,304)+2&amp;"C3",FALSE)</f>
        <v>-0.33</v>
      </c>
      <c r="AF538" s="4" cm="1">
        <f t="array" aca="1" ref="AF538" ca="1">INDIRECT("R"&amp;MOD(AF$1+ROW()-2,304)+2&amp;"C3",FALSE)</f>
        <v>0.68500000000000005</v>
      </c>
      <c r="AG538" s="4" cm="1">
        <f t="array" aca="1" ref="AG538" ca="1">INDIRECT("R"&amp;MOD(AG$1+ROW()-2,304)+2&amp;"C3",FALSE)</f>
        <v>0.85799999999999998</v>
      </c>
      <c r="AH538" s="4" cm="1">
        <f t="array" aca="1" ref="AH538" ca="1">INDIRECT("R"&amp;MOD(AH$1+ROW()-2,304)+2&amp;"C3",FALSE)</f>
        <v>-0.31900000000000001</v>
      </c>
      <c r="AI538" s="4" cm="1">
        <f t="array" aca="1" ref="AI538" ca="1">INDIRECT("R"&amp;MOD(AI$1+ROW()-2,304)+2&amp;"C3",FALSE)</f>
        <v>-0.495</v>
      </c>
      <c r="AJ538" s="4" cm="1">
        <f t="array" aca="1" ref="AJ538" ca="1">INDIRECT("R"&amp;MOD(AJ$1+ROW()-2,304)+2&amp;"C3",FALSE)</f>
        <v>4.4539999999999997</v>
      </c>
    </row>
    <row r="539" spans="7:36" x14ac:dyDescent="0.25">
      <c r="G539" s="4" cm="1">
        <f t="array" aca="1" ref="G539" ca="1">INDIRECT("R"&amp;MOD(G$1+ROW()-2,304)+2&amp;"C3",FALSE)</f>
        <v>1.2230000000000001</v>
      </c>
      <c r="H539" s="4" cm="1">
        <f t="array" aca="1" ref="H539" ca="1">INDIRECT("R"&amp;MOD(H$1+ROW()-2,304)+2&amp;"C3",FALSE)</f>
        <v>2.149</v>
      </c>
      <c r="I539" s="4" cm="1">
        <f t="array" aca="1" ref="I539" ca="1">INDIRECT("R"&amp;MOD(I$1+ROW()-2,304)+2&amp;"C3",FALSE)</f>
        <v>3.536</v>
      </c>
      <c r="J539" s="4" cm="1">
        <f t="array" aca="1" ref="J539" ca="1">INDIRECT("R"&amp;MOD(J$1+ROW()-2,304)+2&amp;"C3",FALSE)</f>
        <v>3.8958333333333339</v>
      </c>
      <c r="K539" s="4" cm="1">
        <f t="array" aca="1" ref="K539" ca="1">INDIRECT("R"&amp;MOD(K$1+ROW()-2,304)+2&amp;"C3",FALSE)</f>
        <v>0.33200000000000002</v>
      </c>
      <c r="L539" s="4" cm="1">
        <f t="array" aca="1" ref="L539" ca="1">INDIRECT("R"&amp;MOD(L$1+ROW()-2,304)+2&amp;"C3",FALSE)</f>
        <v>-2.8000000000000001E-2</v>
      </c>
      <c r="M539" s="4" cm="1">
        <f t="array" aca="1" ref="M539" ca="1">INDIRECT("R"&amp;MOD(M$1+ROW()-2,304)+2&amp;"C3",FALSE)</f>
        <v>2.0710000000000002</v>
      </c>
      <c r="N539" s="4" cm="1">
        <f t="array" aca="1" ref="N539" ca="1">INDIRECT("R"&amp;MOD(N$1+ROW()-2,304)+2&amp;"C3",FALSE)</f>
        <v>2.137</v>
      </c>
      <c r="O539" s="4" cm="1">
        <f t="array" aca="1" ref="O539" ca="1">INDIRECT("R"&amp;MOD(O$1+ROW()-2,304)+2&amp;"C3",FALSE)</f>
        <v>2.3450000000000002</v>
      </c>
      <c r="P539" s="4" cm="1">
        <f t="array" aca="1" ref="P539" ca="1">INDIRECT("R"&amp;MOD(P$1+ROW()-2,304)+2&amp;"C3",FALSE)</f>
        <v>-0.54300000000000004</v>
      </c>
      <c r="Q539" s="4" cm="1">
        <f t="array" aca="1" ref="Q539" ca="1">INDIRECT("R"&amp;MOD(Q$1+ROW()-2,304)+2&amp;"C3",FALSE)</f>
        <v>2.9409999999999998</v>
      </c>
      <c r="R539" s="4" cm="1">
        <f t="array" aca="1" ref="R539" ca="1">INDIRECT("R"&amp;MOD(R$1+ROW()-2,304)+2&amp;"C3",FALSE)</f>
        <v>0.22600000000000001</v>
      </c>
      <c r="S539" s="4" cm="1">
        <f t="array" aca="1" ref="S539" ca="1">INDIRECT("R"&amp;MOD(S$1+ROW()-2,304)+2&amp;"C3",FALSE)</f>
        <v>-1.4E-2</v>
      </c>
      <c r="T539" s="4" cm="1">
        <f t="array" aca="1" ref="T539" ca="1">INDIRECT("R"&amp;MOD(T$1+ROW()-2,304)+2&amp;"C3",FALSE)</f>
        <v>-0.33</v>
      </c>
      <c r="U539" s="4" cm="1">
        <f t="array" aca="1" ref="U539" ca="1">INDIRECT("R"&amp;MOD(U$1+ROW()-2,304)+2&amp;"C3",FALSE)</f>
        <v>0.71599999999999997</v>
      </c>
      <c r="V539" s="4" cm="1">
        <f t="array" aca="1" ref="V539" ca="1">INDIRECT("R"&amp;MOD(V$1+ROW()-2,304)+2&amp;"C3",FALSE)</f>
        <v>-0.54700000000000004</v>
      </c>
      <c r="W539" s="4" cm="1">
        <f t="array" aca="1" ref="W539" ca="1">INDIRECT("R"&amp;MOD(W$1+ROW()-2,304)+2&amp;"C3",FALSE)</f>
        <v>3.4670000000000001</v>
      </c>
      <c r="X539" s="4" cm="1">
        <f t="array" aca="1" ref="X539" ca="1">INDIRECT("R"&amp;MOD(X$1+ROW()-2,304)+2&amp;"C3",FALSE)</f>
        <v>3.3450000000000002</v>
      </c>
      <c r="Y539" s="4" cm="1">
        <f t="array" aca="1" ref="Y539" ca="1">INDIRECT("R"&amp;MOD(Y$1+ROW()-2,304)+2&amp;"C3",FALSE)</f>
        <v>-0.56699999999999995</v>
      </c>
      <c r="Z539" s="4" cm="1">
        <f t="array" aca="1" ref="Z539" ca="1">INDIRECT("R"&amp;MOD(Z$1+ROW()-2,304)+2&amp;"C3",FALSE)</f>
        <v>3.9830000000000001</v>
      </c>
      <c r="AA539" s="4" cm="1">
        <f t="array" aca="1" ref="AA539" ca="1">INDIRECT("R"&amp;MOD(AA$1+ROW()-2,304)+2&amp;"C3",FALSE)</f>
        <v>-0.54100000000000004</v>
      </c>
      <c r="AB539" s="4" cm="1">
        <f t="array" aca="1" ref="AB539" ca="1">INDIRECT("R"&amp;MOD(AB$1+ROW()-2,304)+2&amp;"C3",FALSE)</f>
        <v>-0.40899999999999997</v>
      </c>
      <c r="AC539" s="4" cm="1">
        <f t="array" aca="1" ref="AC539" ca="1">INDIRECT("R"&amp;MOD(AC$1+ROW()-2,304)+2&amp;"C3",FALSE)</f>
        <v>-0.32900000000000001</v>
      </c>
      <c r="AD539" s="4" cm="1">
        <f t="array" aca="1" ref="AD539" ca="1">INDIRECT("R"&amp;MOD(AD$1+ROW()-2,304)+2&amp;"C3",FALSE)</f>
        <v>3.9672727272727268</v>
      </c>
      <c r="AE539" s="4" cm="1">
        <f t="array" aca="1" ref="AE539" ca="1">INDIRECT("R"&amp;MOD(AE$1+ROW()-2,304)+2&amp;"C3",FALSE)</f>
        <v>-0.33</v>
      </c>
      <c r="AF539" s="4" cm="1">
        <f t="array" aca="1" ref="AF539" ca="1">INDIRECT("R"&amp;MOD(AF$1+ROW()-2,304)+2&amp;"C3",FALSE)</f>
        <v>0.65900000000000003</v>
      </c>
      <c r="AG539" s="4" cm="1">
        <f t="array" aca="1" ref="AG539" ca="1">INDIRECT("R"&amp;MOD(AG$1+ROW()-2,304)+2&amp;"C3",FALSE)</f>
        <v>0.74399999999999999</v>
      </c>
      <c r="AH539" s="4" cm="1">
        <f t="array" aca="1" ref="AH539" ca="1">INDIRECT("R"&amp;MOD(AH$1+ROW()-2,304)+2&amp;"C3",FALSE)</f>
        <v>-0.31900000000000001</v>
      </c>
      <c r="AI539" s="4" cm="1">
        <f t="array" aca="1" ref="AI539" ca="1">INDIRECT("R"&amp;MOD(AI$1+ROW()-2,304)+2&amp;"C3",FALSE)</f>
        <v>-0.44800000000000001</v>
      </c>
      <c r="AJ539" s="4" cm="1">
        <f t="array" aca="1" ref="AJ539" ca="1">INDIRECT("R"&amp;MOD(AJ$1+ROW()-2,304)+2&amp;"C3",FALSE)</f>
        <v>4.4669999999999996</v>
      </c>
    </row>
    <row r="540" spans="7:36" x14ac:dyDescent="0.25">
      <c r="G540" s="4" cm="1">
        <f t="array" aca="1" ref="G540" ca="1">INDIRECT("R"&amp;MOD(G$1+ROW()-2,304)+2&amp;"C3",FALSE)</f>
        <v>0.97499999999999998</v>
      </c>
      <c r="H540" s="4" cm="1">
        <f t="array" aca="1" ref="H540" ca="1">INDIRECT("R"&amp;MOD(H$1+ROW()-2,304)+2&amp;"C3",FALSE)</f>
        <v>2.089</v>
      </c>
      <c r="I540" s="4" cm="1">
        <f t="array" aca="1" ref="I540" ca="1">INDIRECT("R"&amp;MOD(I$1+ROW()-2,304)+2&amp;"C3",FALSE)</f>
        <v>3.6720000000000002</v>
      </c>
      <c r="J540" s="4" cm="1">
        <f t="array" aca="1" ref="J540" ca="1">INDIRECT("R"&amp;MOD(J$1+ROW()-2,304)+2&amp;"C3",FALSE)</f>
        <v>3.137</v>
      </c>
      <c r="K540" s="4" cm="1">
        <f t="array" aca="1" ref="K540" ca="1">INDIRECT("R"&amp;MOD(K$1+ROW()-2,304)+2&amp;"C3",FALSE)</f>
        <v>0.246</v>
      </c>
      <c r="L540" s="4" cm="1">
        <f t="array" aca="1" ref="L540" ca="1">INDIRECT("R"&amp;MOD(L$1+ROW()-2,304)+2&amp;"C3",FALSE)</f>
        <v>-3.6999999999999998E-2</v>
      </c>
      <c r="M540" s="4" cm="1">
        <f t="array" aca="1" ref="M540" ca="1">INDIRECT("R"&amp;MOD(M$1+ROW()-2,304)+2&amp;"C3",FALSE)</f>
        <v>2.0289999999999999</v>
      </c>
      <c r="N540" s="4" cm="1">
        <f t="array" aca="1" ref="N540" ca="1">INDIRECT("R"&amp;MOD(N$1+ROW()-2,304)+2&amp;"C3",FALSE)</f>
        <v>2.137</v>
      </c>
      <c r="O540" s="4" cm="1">
        <f t="array" aca="1" ref="O540" ca="1">INDIRECT("R"&amp;MOD(O$1+ROW()-2,304)+2&amp;"C3",FALSE)</f>
        <v>2.64</v>
      </c>
      <c r="P540" s="4" cm="1">
        <f t="array" aca="1" ref="P540" ca="1">INDIRECT("R"&amp;MOD(P$1+ROW()-2,304)+2&amp;"C3",FALSE)</f>
        <v>-0.54500000000000004</v>
      </c>
      <c r="Q540" s="4" cm="1">
        <f t="array" aca="1" ref="Q540" ca="1">INDIRECT("R"&amp;MOD(Q$1+ROW()-2,304)+2&amp;"C3",FALSE)</f>
        <v>2.8319999999999999</v>
      </c>
      <c r="R540" s="4" cm="1">
        <f t="array" aca="1" ref="R540" ca="1">INDIRECT("R"&amp;MOD(R$1+ROW()-2,304)+2&amp;"C3",FALSE)</f>
        <v>0.223</v>
      </c>
      <c r="S540" s="4" cm="1">
        <f t="array" aca="1" ref="S540" ca="1">INDIRECT("R"&amp;MOD(S$1+ROW()-2,304)+2&amp;"C3",FALSE)</f>
        <v>-1.9E-2</v>
      </c>
      <c r="T540" s="4" cm="1">
        <f t="array" aca="1" ref="T540" ca="1">INDIRECT("R"&amp;MOD(T$1+ROW()-2,304)+2&amp;"C3",FALSE)</f>
        <v>-0.33</v>
      </c>
      <c r="U540" s="4" cm="1">
        <f t="array" aca="1" ref="U540" ca="1">INDIRECT("R"&amp;MOD(U$1+ROW()-2,304)+2&amp;"C3",FALSE)</f>
        <v>0.71299999999999997</v>
      </c>
      <c r="V540" s="4" cm="1">
        <f t="array" aca="1" ref="V540" ca="1">INDIRECT("R"&amp;MOD(V$1+ROW()-2,304)+2&amp;"C3",FALSE)</f>
        <v>-0.54100000000000004</v>
      </c>
      <c r="W540" s="4" cm="1">
        <f t="array" aca="1" ref="W540" ca="1">INDIRECT("R"&amp;MOD(W$1+ROW()-2,304)+2&amp;"C3",FALSE)</f>
        <v>3.464</v>
      </c>
      <c r="X540" s="4" cm="1">
        <f t="array" aca="1" ref="X540" ca="1">INDIRECT("R"&amp;MOD(X$1+ROW()-2,304)+2&amp;"C3",FALSE)</f>
        <v>3.339</v>
      </c>
      <c r="Y540" s="4" cm="1">
        <f t="array" aca="1" ref="Y540" ca="1">INDIRECT("R"&amp;MOD(Y$1+ROW()-2,304)+2&amp;"C3",FALSE)</f>
        <v>-0.58199999999999996</v>
      </c>
      <c r="Z540" s="4" cm="1">
        <f t="array" aca="1" ref="Z540" ca="1">INDIRECT("R"&amp;MOD(Z$1+ROW()-2,304)+2&amp;"C3",FALSE)</f>
        <v>3.6</v>
      </c>
      <c r="AA540" s="4" cm="1">
        <f t="array" aca="1" ref="AA540" ca="1">INDIRECT("R"&amp;MOD(AA$1+ROW()-2,304)+2&amp;"C3",FALSE)</f>
        <v>-0.53900000000000003</v>
      </c>
      <c r="AB540" s="4" cm="1">
        <f t="array" aca="1" ref="AB540" ca="1">INDIRECT("R"&amp;MOD(AB$1+ROW()-2,304)+2&amp;"C3",FALSE)</f>
        <v>-0.41699999999999998</v>
      </c>
      <c r="AC540" s="4" cm="1">
        <f t="array" aca="1" ref="AC540" ca="1">INDIRECT("R"&amp;MOD(AC$1+ROW()-2,304)+2&amp;"C3",FALSE)</f>
        <v>-0.33</v>
      </c>
      <c r="AD540" s="4" cm="1">
        <f t="array" aca="1" ref="AD540" ca="1">INDIRECT("R"&amp;MOD(AD$1+ROW()-2,304)+2&amp;"C3",FALSE)</f>
        <v>3.9310526315789471</v>
      </c>
      <c r="AE540" s="4" cm="1">
        <f t="array" aca="1" ref="AE540" ca="1">INDIRECT("R"&amp;MOD(AE$1+ROW()-2,304)+2&amp;"C3",FALSE)</f>
        <v>-0.32900000000000001</v>
      </c>
      <c r="AF540" s="4" cm="1">
        <f t="array" aca="1" ref="AF540" ca="1">INDIRECT("R"&amp;MOD(AF$1+ROW()-2,304)+2&amp;"C3",FALSE)</f>
        <v>0.497</v>
      </c>
      <c r="AG540" s="4" cm="1">
        <f t="array" aca="1" ref="AG540" ca="1">INDIRECT("R"&amp;MOD(AG$1+ROW()-2,304)+2&amp;"C3",FALSE)</f>
        <v>0.68500000000000005</v>
      </c>
      <c r="AH540" s="4" cm="1">
        <f t="array" aca="1" ref="AH540" ca="1">INDIRECT("R"&amp;MOD(AH$1+ROW()-2,304)+2&amp;"C3",FALSE)</f>
        <v>-0.318</v>
      </c>
      <c r="AI540" s="4" cm="1">
        <f t="array" aca="1" ref="AI540" ca="1">INDIRECT("R"&amp;MOD(AI$1+ROW()-2,304)+2&amp;"C3",FALSE)</f>
        <v>-0.38600000000000001</v>
      </c>
      <c r="AJ540" s="4" cm="1">
        <f t="array" aca="1" ref="AJ540" ca="1">INDIRECT("R"&amp;MOD(AJ$1+ROW()-2,304)+2&amp;"C3",FALSE)</f>
        <v>4.3540000000000001</v>
      </c>
    </row>
    <row r="541" spans="7:36" x14ac:dyDescent="0.25">
      <c r="G541" s="4" cm="1">
        <f t="array" aca="1" ref="G541" ca="1">INDIRECT("R"&amp;MOD(G$1+ROW()-2,304)+2&amp;"C3",FALSE)</f>
        <v>0.86</v>
      </c>
      <c r="H541" s="4" cm="1">
        <f t="array" aca="1" ref="H541" ca="1">INDIRECT("R"&amp;MOD(H$1+ROW()-2,304)+2&amp;"C3",FALSE)</f>
        <v>2.0710000000000002</v>
      </c>
      <c r="I541" s="4" cm="1">
        <f t="array" aca="1" ref="I541" ca="1">INDIRECT("R"&amp;MOD(I$1+ROW()-2,304)+2&amp;"C3",FALSE)</f>
        <v>3.78</v>
      </c>
      <c r="J541" s="4" cm="1">
        <f t="array" aca="1" ref="J541" ca="1">INDIRECT("R"&amp;MOD(J$1+ROW()-2,304)+2&amp;"C3",FALSE)</f>
        <v>3.093</v>
      </c>
      <c r="K541" s="4" cm="1">
        <f t="array" aca="1" ref="K541" ca="1">INDIRECT("R"&amp;MOD(K$1+ROW()-2,304)+2&amp;"C3",FALSE)</f>
        <v>0.20799999999999999</v>
      </c>
      <c r="L541" s="4" cm="1">
        <f t="array" aca="1" ref="L541" ca="1">INDIRECT("R"&amp;MOD(L$1+ROW()-2,304)+2&amp;"C3",FALSE)</f>
        <v>-5.3999999999999999E-2</v>
      </c>
      <c r="M541" s="4" cm="1">
        <f t="array" aca="1" ref="M541" ca="1">INDIRECT("R"&amp;MOD(M$1+ROW()-2,304)+2&amp;"C3",FALSE)</f>
        <v>2.0489999999999999</v>
      </c>
      <c r="N541" s="4" cm="1">
        <f t="array" aca="1" ref="N541" ca="1">INDIRECT("R"&amp;MOD(N$1+ROW()-2,304)+2&amp;"C3",FALSE)</f>
        <v>2.1259999999999999</v>
      </c>
      <c r="O541" s="4" cm="1">
        <f t="array" aca="1" ref="O541" ca="1">INDIRECT("R"&amp;MOD(O$1+ROW()-2,304)+2&amp;"C3",FALSE)</f>
        <v>2.9180000000000001</v>
      </c>
      <c r="P541" s="4" cm="1">
        <f t="array" aca="1" ref="P541" ca="1">INDIRECT("R"&amp;MOD(P$1+ROW()-2,304)+2&amp;"C3",FALSE)</f>
        <v>-0.54800000000000004</v>
      </c>
      <c r="Q541" s="4" cm="1">
        <f t="array" aca="1" ref="Q541" ca="1">INDIRECT("R"&amp;MOD(Q$1+ROW()-2,304)+2&amp;"C3",FALSE)</f>
        <v>2.6869999999999998</v>
      </c>
      <c r="R541" s="4" cm="1">
        <f t="array" aca="1" ref="R541" ca="1">INDIRECT("R"&amp;MOD(R$1+ROW()-2,304)+2&amp;"C3",FALSE)</f>
        <v>0.27200000000000002</v>
      </c>
      <c r="S541" s="4" cm="1">
        <f t="array" aca="1" ref="S541" ca="1">INDIRECT("R"&amp;MOD(S$1+ROW()-2,304)+2&amp;"C3",FALSE)</f>
        <v>-2.8000000000000001E-2</v>
      </c>
      <c r="T541" s="4" cm="1">
        <f t="array" aca="1" ref="T541" ca="1">INDIRECT("R"&amp;MOD(T$1+ROW()-2,304)+2&amp;"C3",FALSE)</f>
        <v>-0.32900000000000001</v>
      </c>
      <c r="U541" s="4" cm="1">
        <f t="array" aca="1" ref="U541" ca="1">INDIRECT("R"&amp;MOD(U$1+ROW()-2,304)+2&amp;"C3",FALSE)</f>
        <v>0.68</v>
      </c>
      <c r="V541" s="4" cm="1">
        <f t="array" aca="1" ref="V541" ca="1">INDIRECT("R"&amp;MOD(V$1+ROW()-2,304)+2&amp;"C3",FALSE)</f>
        <v>-0.53900000000000003</v>
      </c>
      <c r="W541" s="4" cm="1">
        <f t="array" aca="1" ref="W541" ca="1">INDIRECT("R"&amp;MOD(W$1+ROW()-2,304)+2&amp;"C3",FALSE)</f>
        <v>3.41</v>
      </c>
      <c r="X541" s="4" cm="1">
        <f t="array" aca="1" ref="X541" ca="1">INDIRECT("R"&amp;MOD(X$1+ROW()-2,304)+2&amp;"C3",FALSE)</f>
        <v>3.3570000000000002</v>
      </c>
      <c r="Y541" s="4" cm="1">
        <f t="array" aca="1" ref="Y541" ca="1">INDIRECT("R"&amp;MOD(Y$1+ROW()-2,304)+2&amp;"C3",FALSE)</f>
        <v>-0.56000000000000005</v>
      </c>
      <c r="Z541" s="4" cm="1">
        <f t="array" aca="1" ref="Z541" ca="1">INDIRECT("R"&amp;MOD(Z$1+ROW()-2,304)+2&amp;"C3",FALSE)</f>
        <v>3.3860000000000001</v>
      </c>
      <c r="AA541" s="4" cm="1">
        <f t="array" aca="1" ref="AA541" ca="1">INDIRECT("R"&amp;MOD(AA$1+ROW()-2,304)+2&amp;"C3",FALSE)</f>
        <v>-0.53800000000000003</v>
      </c>
      <c r="AB541" s="4" cm="1">
        <f t="array" aca="1" ref="AB541" ca="1">INDIRECT("R"&amp;MOD(AB$1+ROW()-2,304)+2&amp;"C3",FALSE)</f>
        <v>-0.254</v>
      </c>
      <c r="AC541" s="4" cm="1">
        <f t="array" aca="1" ref="AC541" ca="1">INDIRECT("R"&amp;MOD(AC$1+ROW()-2,304)+2&amp;"C3",FALSE)</f>
        <v>-0.32900000000000001</v>
      </c>
      <c r="AD541" s="4" cm="1">
        <f t="array" aca="1" ref="AD541" ca="1">INDIRECT("R"&amp;MOD(AD$1+ROW()-2,304)+2&amp;"C3",FALSE)</f>
        <v>3.9204761904761911</v>
      </c>
      <c r="AE541" s="4" cm="1">
        <f t="array" aca="1" ref="AE541" ca="1">INDIRECT("R"&amp;MOD(AE$1+ROW()-2,304)+2&amp;"C3",FALSE)</f>
        <v>-0.33</v>
      </c>
      <c r="AF541" s="4" cm="1">
        <f t="array" aca="1" ref="AF541" ca="1">INDIRECT("R"&amp;MOD(AF$1+ROW()-2,304)+2&amp;"C3",FALSE)</f>
        <v>0.33200000000000002</v>
      </c>
      <c r="AG541" s="4" cm="1">
        <f t="array" aca="1" ref="AG541" ca="1">INDIRECT("R"&amp;MOD(AG$1+ROW()-2,304)+2&amp;"C3",FALSE)</f>
        <v>0.65900000000000003</v>
      </c>
      <c r="AH541" s="4" cm="1">
        <f t="array" aca="1" ref="AH541" ca="1">INDIRECT("R"&amp;MOD(AH$1+ROW()-2,304)+2&amp;"C3",FALSE)</f>
        <v>-0.316</v>
      </c>
      <c r="AI541" s="4" cm="1">
        <f t="array" aca="1" ref="AI541" ca="1">INDIRECT("R"&amp;MOD(AI$1+ROW()-2,304)+2&amp;"C3",FALSE)</f>
        <v>-0.23899999999999999</v>
      </c>
      <c r="AJ541" s="4" cm="1">
        <f t="array" aca="1" ref="AJ541" ca="1">INDIRECT("R"&amp;MOD(AJ$1+ROW()-2,304)+2&amp;"C3",FALSE)</f>
        <v>3.9830000000000001</v>
      </c>
    </row>
    <row r="542" spans="7:36" x14ac:dyDescent="0.25">
      <c r="G542" s="4" cm="1">
        <f t="array" aca="1" ref="G542" ca="1">INDIRECT("R"&amp;MOD(G$1+ROW()-2,304)+2&amp;"C3",FALSE)</f>
        <v>0.77200000000000002</v>
      </c>
      <c r="H542" s="4" cm="1">
        <f t="array" aca="1" ref="H542" ca="1">INDIRECT("R"&amp;MOD(H$1+ROW()-2,304)+2&amp;"C3",FALSE)</f>
        <v>2.0289999999999999</v>
      </c>
      <c r="I542" s="4" cm="1">
        <f t="array" aca="1" ref="I542" ca="1">INDIRECT("R"&amp;MOD(I$1+ROW()-2,304)+2&amp;"C3",FALSE)</f>
        <v>3.88</v>
      </c>
      <c r="J542" s="4" cm="1">
        <f t="array" aca="1" ref="J542" ca="1">INDIRECT("R"&amp;MOD(J$1+ROW()-2,304)+2&amp;"C3",FALSE)</f>
        <v>3.0470000000000002</v>
      </c>
      <c r="K542" s="4" cm="1">
        <f t="array" aca="1" ref="K542" ca="1">INDIRECT("R"&amp;MOD(K$1+ROW()-2,304)+2&amp;"C3",FALSE)</f>
        <v>0.192</v>
      </c>
      <c r="L542" s="4" cm="1">
        <f t="array" aca="1" ref="L542" ca="1">INDIRECT("R"&amp;MOD(L$1+ROW()-2,304)+2&amp;"C3",FALSE)</f>
        <v>-8.7999999999999995E-2</v>
      </c>
      <c r="M542" s="4" cm="1">
        <f t="array" aca="1" ref="M542" ca="1">INDIRECT("R"&amp;MOD(M$1+ROW()-2,304)+2&amp;"C3",FALSE)</f>
        <v>2.0859999999999999</v>
      </c>
      <c r="N542" s="4" cm="1">
        <f t="array" aca="1" ref="N542" ca="1">INDIRECT("R"&amp;MOD(N$1+ROW()-2,304)+2&amp;"C3",FALSE)</f>
        <v>2.1110000000000002</v>
      </c>
      <c r="O542" s="4" cm="1">
        <f t="array" aca="1" ref="O542" ca="1">INDIRECT("R"&amp;MOD(O$1+ROW()-2,304)+2&amp;"C3",FALSE)</f>
        <v>3.1789999999999998</v>
      </c>
      <c r="P542" s="4" cm="1">
        <f t="array" aca="1" ref="P542" ca="1">INDIRECT("R"&amp;MOD(P$1+ROW()-2,304)+2&amp;"C3",FALSE)</f>
        <v>-0.54500000000000004</v>
      </c>
      <c r="Q542" s="4" cm="1">
        <f t="array" aca="1" ref="Q542" ca="1">INDIRECT("R"&amp;MOD(Q$1+ROW()-2,304)+2&amp;"C3",FALSE)</f>
        <v>2.5299999999999998</v>
      </c>
      <c r="R542" s="4" cm="1">
        <f t="array" aca="1" ref="R542" ca="1">INDIRECT("R"&amp;MOD(R$1+ROW()-2,304)+2&amp;"C3",FALSE)</f>
        <v>0.29199999999999998</v>
      </c>
      <c r="S542" s="4" cm="1">
        <f t="array" aca="1" ref="S542" ca="1">INDIRECT("R"&amp;MOD(S$1+ROW()-2,304)+2&amp;"C3",FALSE)</f>
        <v>-3.6999999999999998E-2</v>
      </c>
      <c r="T542" s="4" cm="1">
        <f t="array" aca="1" ref="T542" ca="1">INDIRECT("R"&amp;MOD(T$1+ROW()-2,304)+2&amp;"C3",FALSE)</f>
        <v>-0.33</v>
      </c>
      <c r="U542" s="4" cm="1">
        <f t="array" aca="1" ref="U542" ca="1">INDIRECT("R"&amp;MOD(U$1+ROW()-2,304)+2&amp;"C3",FALSE)</f>
        <v>0.66200000000000003</v>
      </c>
      <c r="V542" s="4" cm="1">
        <f t="array" aca="1" ref="V542" ca="1">INDIRECT("R"&amp;MOD(V$1+ROW()-2,304)+2&amp;"C3",FALSE)</f>
        <v>-0.53800000000000003</v>
      </c>
      <c r="W542" s="4" cm="1">
        <f t="array" aca="1" ref="W542" ca="1">INDIRECT("R"&amp;MOD(W$1+ROW()-2,304)+2&amp;"C3",FALSE)</f>
        <v>3.3519999999999999</v>
      </c>
      <c r="X542" s="4" cm="1">
        <f t="array" aca="1" ref="X542" ca="1">INDIRECT("R"&amp;MOD(X$1+ROW()-2,304)+2&amp;"C3",FALSE)</f>
        <v>3.391</v>
      </c>
      <c r="Y542" s="4" cm="1">
        <f t="array" aca="1" ref="Y542" ca="1">INDIRECT("R"&amp;MOD(Y$1+ROW()-2,304)+2&amp;"C3",FALSE)</f>
        <v>-0.53200000000000003</v>
      </c>
      <c r="Z542" s="4" cm="1">
        <f t="array" aca="1" ref="Z542" ca="1">INDIRECT("R"&amp;MOD(Z$1+ROW()-2,304)+2&amp;"C3",FALSE)</f>
        <v>3.3450000000000002</v>
      </c>
      <c r="AA542" s="4" cm="1">
        <f t="array" aca="1" ref="AA542" ca="1">INDIRECT("R"&amp;MOD(AA$1+ROW()-2,304)+2&amp;"C3",FALSE)</f>
        <v>-0.54</v>
      </c>
      <c r="AB542" s="4" cm="1">
        <f t="array" aca="1" ref="AB542" ca="1">INDIRECT("R"&amp;MOD(AB$1+ROW()-2,304)+2&amp;"C3",FALSE)</f>
        <v>-0.27200000000000002</v>
      </c>
      <c r="AC542" s="4" cm="1">
        <f t="array" aca="1" ref="AC542" ca="1">INDIRECT("R"&amp;MOD(AC$1+ROW()-2,304)+2&amp;"C3",FALSE)</f>
        <v>-0.32800000000000001</v>
      </c>
      <c r="AD542" s="4" cm="1">
        <f t="array" aca="1" ref="AD542" ca="1">INDIRECT("R"&amp;MOD(AD$1+ROW()-2,304)+2&amp;"C3",FALSE)</f>
        <v>3.9200000000000008</v>
      </c>
      <c r="AE542" s="4" cm="1">
        <f t="array" aca="1" ref="AE542" ca="1">INDIRECT("R"&amp;MOD(AE$1+ROW()-2,304)+2&amp;"C3",FALSE)</f>
        <v>-0.33</v>
      </c>
      <c r="AF542" s="4" cm="1">
        <f t="array" aca="1" ref="AF542" ca="1">INDIRECT("R"&amp;MOD(AF$1+ROW()-2,304)+2&amp;"C3",FALSE)</f>
        <v>0.246</v>
      </c>
      <c r="AG542" s="4" cm="1">
        <f t="array" aca="1" ref="AG542" ca="1">INDIRECT("R"&amp;MOD(AG$1+ROW()-2,304)+2&amp;"C3",FALSE)</f>
        <v>0.497</v>
      </c>
      <c r="AH542" s="4" cm="1">
        <f t="array" aca="1" ref="AH542" ca="1">INDIRECT("R"&amp;MOD(AH$1+ROW()-2,304)+2&amp;"C3",FALSE)</f>
        <v>-0.312</v>
      </c>
      <c r="AI542" s="4" cm="1">
        <f t="array" aca="1" ref="AI542" ca="1">INDIRECT("R"&amp;MOD(AI$1+ROW()-2,304)+2&amp;"C3",FALSE)</f>
        <v>3.6999999999999998E-2</v>
      </c>
      <c r="AJ542" s="4" cm="1">
        <f t="array" aca="1" ref="AJ542" ca="1">INDIRECT("R"&amp;MOD(AJ$1+ROW()-2,304)+2&amp;"C3",FALSE)</f>
        <v>3.6</v>
      </c>
    </row>
    <row r="543" spans="7:36" x14ac:dyDescent="0.25">
      <c r="G543" s="4" cm="1">
        <f t="array" aca="1" ref="G543" ca="1">INDIRECT("R"&amp;MOD(G$1+ROW()-2,304)+2&amp;"C3",FALSE)</f>
        <v>0.73799999999999999</v>
      </c>
      <c r="H543" s="4" cm="1">
        <f t="array" aca="1" ref="H543" ca="1">INDIRECT("R"&amp;MOD(H$1+ROW()-2,304)+2&amp;"C3",FALSE)</f>
        <v>2.0489999999999999</v>
      </c>
      <c r="I543" s="4" cm="1">
        <f t="array" aca="1" ref="I543" ca="1">INDIRECT("R"&amp;MOD(I$1+ROW()-2,304)+2&amp;"C3",FALSE)</f>
        <v>3.9710000000000001</v>
      </c>
      <c r="J543" s="4" cm="1">
        <f t="array" aca="1" ref="J543" ca="1">INDIRECT("R"&amp;MOD(J$1+ROW()-2,304)+2&amp;"C3",FALSE)</f>
        <v>2.6960000000000002</v>
      </c>
      <c r="K543" s="4" cm="1">
        <f t="array" aca="1" ref="K543" ca="1">INDIRECT("R"&amp;MOD(K$1+ROW()-2,304)+2&amp;"C3",FALSE)</f>
        <v>0.185</v>
      </c>
      <c r="L543" s="4" cm="1">
        <f t="array" aca="1" ref="L543" ca="1">INDIRECT("R"&amp;MOD(L$1+ROW()-2,304)+2&amp;"C3",FALSE)</f>
        <v>-0.126</v>
      </c>
      <c r="M543" s="4" cm="1">
        <f t="array" aca="1" ref="M543" ca="1">INDIRECT("R"&amp;MOD(M$1+ROW()-2,304)+2&amp;"C3",FALSE)</f>
        <v>2.113</v>
      </c>
      <c r="N543" s="4" cm="1">
        <f t="array" aca="1" ref="N543" ca="1">INDIRECT("R"&amp;MOD(N$1+ROW()-2,304)+2&amp;"C3",FALSE)</f>
        <v>2.1190000000000002</v>
      </c>
      <c r="O543" s="4" cm="1">
        <f t="array" aca="1" ref="O543" ca="1">INDIRECT("R"&amp;MOD(O$1+ROW()-2,304)+2&amp;"C3",FALSE)</f>
        <v>3.3719999999999999</v>
      </c>
      <c r="P543" s="4" cm="1">
        <f t="array" aca="1" ref="P543" ca="1">INDIRECT("R"&amp;MOD(P$1+ROW()-2,304)+2&amp;"C3",FALSE)</f>
        <v>-0.55000000000000004</v>
      </c>
      <c r="Q543" s="4" cm="1">
        <f t="array" aca="1" ref="Q543" ca="1">INDIRECT("R"&amp;MOD(Q$1+ROW()-2,304)+2&amp;"C3",FALSE)</f>
        <v>2.5329999999999999</v>
      </c>
      <c r="R543" s="4" cm="1">
        <f t="array" aca="1" ref="R543" ca="1">INDIRECT("R"&amp;MOD(R$1+ROW()-2,304)+2&amp;"C3",FALSE)</f>
        <v>0.28799999999999998</v>
      </c>
      <c r="S543" s="4" cm="1">
        <f t="array" aca="1" ref="S543" ca="1">INDIRECT("R"&amp;MOD(S$1+ROW()-2,304)+2&amp;"C3",FALSE)</f>
        <v>-5.3999999999999999E-2</v>
      </c>
      <c r="T543" s="4" cm="1">
        <f t="array" aca="1" ref="T543" ca="1">INDIRECT("R"&amp;MOD(T$1+ROW()-2,304)+2&amp;"C3",FALSE)</f>
        <v>-0.33</v>
      </c>
      <c r="U543" s="4" cm="1">
        <f t="array" aca="1" ref="U543" ca="1">INDIRECT("R"&amp;MOD(U$1+ROW()-2,304)+2&amp;"C3",FALSE)</f>
        <v>0.64500000000000002</v>
      </c>
      <c r="V543" s="4" cm="1">
        <f t="array" aca="1" ref="V543" ca="1">INDIRECT("R"&amp;MOD(V$1+ROW()-2,304)+2&amp;"C3",FALSE)</f>
        <v>-0.54</v>
      </c>
      <c r="W543" s="4" cm="1">
        <f t="array" aca="1" ref="W543" ca="1">INDIRECT("R"&amp;MOD(W$1+ROW()-2,304)+2&amp;"C3",FALSE)</f>
        <v>3.31</v>
      </c>
      <c r="X543" s="4" cm="1">
        <f t="array" aca="1" ref="X543" ca="1">INDIRECT("R"&amp;MOD(X$1+ROW()-2,304)+2&amp;"C3",FALSE)</f>
        <v>3.407</v>
      </c>
      <c r="Y543" s="4" cm="1">
        <f t="array" aca="1" ref="Y543" ca="1">INDIRECT("R"&amp;MOD(Y$1+ROW()-2,304)+2&amp;"C3",FALSE)</f>
        <v>-0.495</v>
      </c>
      <c r="Z543" s="4" cm="1">
        <f t="array" aca="1" ref="Z543" ca="1">INDIRECT("R"&amp;MOD(Z$1+ROW()-2,304)+2&amp;"C3",FALSE)</f>
        <v>3.339</v>
      </c>
      <c r="AA543" s="4" cm="1">
        <f t="array" aca="1" ref="AA543" ca="1">INDIRECT("R"&amp;MOD(AA$1+ROW()-2,304)+2&amp;"C3",FALSE)</f>
        <v>-0.54300000000000004</v>
      </c>
      <c r="AB543" s="4" cm="1">
        <f t="array" aca="1" ref="AB543" ca="1">INDIRECT("R"&amp;MOD(AB$1+ROW()-2,304)+2&amp;"C3",FALSE)</f>
        <v>-0.376</v>
      </c>
      <c r="AC543" s="4" cm="1">
        <f t="array" aca="1" ref="AC543" ca="1">INDIRECT("R"&amp;MOD(AC$1+ROW()-2,304)+2&amp;"C3",FALSE)</f>
        <v>-0.32800000000000001</v>
      </c>
      <c r="AD543" s="4" cm="1">
        <f t="array" aca="1" ref="AD543" ca="1">INDIRECT("R"&amp;MOD(AD$1+ROW()-2,304)+2&amp;"C3",FALSE)</f>
        <v>3.9195000000000007</v>
      </c>
      <c r="AE543" s="4" cm="1">
        <f t="array" aca="1" ref="AE543" ca="1">INDIRECT("R"&amp;MOD(AE$1+ROW()-2,304)+2&amp;"C3",FALSE)</f>
        <v>-0.32900000000000001</v>
      </c>
      <c r="AF543" s="4" cm="1">
        <f t="array" aca="1" ref="AF543" ca="1">INDIRECT("R"&amp;MOD(AF$1+ROW()-2,304)+2&amp;"C3",FALSE)</f>
        <v>0.20799999999999999</v>
      </c>
      <c r="AG543" s="4" cm="1">
        <f t="array" aca="1" ref="AG543" ca="1">INDIRECT("R"&amp;MOD(AG$1+ROW()-2,304)+2&amp;"C3",FALSE)</f>
        <v>0.33200000000000002</v>
      </c>
      <c r="AH543" s="4" cm="1">
        <f t="array" aca="1" ref="AH543" ca="1">INDIRECT("R"&amp;MOD(AH$1+ROW()-2,304)+2&amp;"C3",FALSE)</f>
        <v>-0.308</v>
      </c>
      <c r="AI543" s="4" cm="1">
        <f t="array" aca="1" ref="AI543" ca="1">INDIRECT("R"&amp;MOD(AI$1+ROW()-2,304)+2&amp;"C3",FALSE)</f>
        <v>0.39500000000000002</v>
      </c>
      <c r="AJ543" s="4" cm="1">
        <f t="array" aca="1" ref="AJ543" ca="1">INDIRECT("R"&amp;MOD(AJ$1+ROW()-2,304)+2&amp;"C3",FALSE)</f>
        <v>3.3860000000000001</v>
      </c>
    </row>
    <row r="544" spans="7:36" x14ac:dyDescent="0.25">
      <c r="G544" s="4" cm="1">
        <f t="array" aca="1" ref="G544" ca="1">INDIRECT("R"&amp;MOD(G$1+ROW()-2,304)+2&amp;"C3",FALSE)</f>
        <v>0.71599999999999997</v>
      </c>
      <c r="H544" s="4" cm="1">
        <f t="array" aca="1" ref="H544" ca="1">INDIRECT("R"&amp;MOD(H$1+ROW()-2,304)+2&amp;"C3",FALSE)</f>
        <v>2.0859999999999999</v>
      </c>
      <c r="I544" s="4" cm="1">
        <f t="array" aca="1" ref="I544" ca="1">INDIRECT("R"&amp;MOD(I$1+ROW()-2,304)+2&amp;"C3",FALSE)</f>
        <v>3.9672727272727268</v>
      </c>
      <c r="J544" s="4" cm="1">
        <f t="array" aca="1" ref="J544" ca="1">INDIRECT("R"&amp;MOD(J$1+ROW()-2,304)+2&amp;"C3",FALSE)</f>
        <v>2.5790000000000002</v>
      </c>
      <c r="K544" s="4" cm="1">
        <f t="array" aca="1" ref="K544" ca="1">INDIRECT("R"&amp;MOD(K$1+ROW()-2,304)+2&amp;"C3",FALSE)</f>
        <v>0.20499999999999999</v>
      </c>
      <c r="L544" s="4" cm="1">
        <f t="array" aca="1" ref="L544" ca="1">INDIRECT("R"&amp;MOD(L$1+ROW()-2,304)+2&amp;"C3",FALSE)</f>
        <v>-0.14599999999999999</v>
      </c>
      <c r="M544" s="4" cm="1">
        <f t="array" aca="1" ref="M544" ca="1">INDIRECT("R"&amp;MOD(M$1+ROW()-2,304)+2&amp;"C3",FALSE)</f>
        <v>2.1160000000000001</v>
      </c>
      <c r="N544" s="4" cm="1">
        <f t="array" aca="1" ref="N544" ca="1">INDIRECT("R"&amp;MOD(N$1+ROW()-2,304)+2&amp;"C3",FALSE)</f>
        <v>2.1320000000000001</v>
      </c>
      <c r="O544" s="4" cm="1">
        <f t="array" aca="1" ref="O544" ca="1">INDIRECT("R"&amp;MOD(O$1+ROW()-2,304)+2&amp;"C3",FALSE)</f>
        <v>3.536</v>
      </c>
      <c r="P544" s="4" cm="1">
        <f t="array" aca="1" ref="P544" ca="1">INDIRECT("R"&amp;MOD(P$1+ROW()-2,304)+2&amp;"C3",FALSE)</f>
        <v>-0.56699999999999995</v>
      </c>
      <c r="Q544" s="4" cm="1">
        <f t="array" aca="1" ref="Q544" ca="1">INDIRECT("R"&amp;MOD(Q$1+ROW()-2,304)+2&amp;"C3",FALSE)</f>
        <v>2.4009999999999998</v>
      </c>
      <c r="R544" s="4" cm="1">
        <f t="array" aca="1" ref="R544" ca="1">INDIRECT("R"&amp;MOD(R$1+ROW()-2,304)+2&amp;"C3",FALSE)</f>
        <v>0.30499999999999999</v>
      </c>
      <c r="S544" s="4" cm="1">
        <f t="array" aca="1" ref="S544" ca="1">INDIRECT("R"&amp;MOD(S$1+ROW()-2,304)+2&amp;"C3",FALSE)</f>
        <v>-8.7999999999999995E-2</v>
      </c>
      <c r="T544" s="4" cm="1">
        <f t="array" aca="1" ref="T544" ca="1">INDIRECT("R"&amp;MOD(T$1+ROW()-2,304)+2&amp;"C3",FALSE)</f>
        <v>-0.32900000000000001</v>
      </c>
      <c r="U544" s="4" cm="1">
        <f t="array" aca="1" ref="U544" ca="1">INDIRECT("R"&amp;MOD(U$1+ROW()-2,304)+2&amp;"C3",FALSE)</f>
        <v>0.64500000000000002</v>
      </c>
      <c r="V544" s="4" cm="1">
        <f t="array" aca="1" ref="V544" ca="1">INDIRECT("R"&amp;MOD(V$1+ROW()-2,304)+2&amp;"C3",FALSE)</f>
        <v>-0.54300000000000004</v>
      </c>
      <c r="W544" s="4" cm="1">
        <f t="array" aca="1" ref="W544" ca="1">INDIRECT("R"&amp;MOD(W$1+ROW()-2,304)+2&amp;"C3",FALSE)</f>
        <v>3.2610000000000001</v>
      </c>
      <c r="X544" s="4" cm="1">
        <f t="array" aca="1" ref="X544" ca="1">INDIRECT("R"&amp;MOD(X$1+ROW()-2,304)+2&amp;"C3",FALSE)</f>
        <v>3.4670000000000001</v>
      </c>
      <c r="Y544" s="4" cm="1">
        <f t="array" aca="1" ref="Y544" ca="1">INDIRECT("R"&amp;MOD(Y$1+ROW()-2,304)+2&amp;"C3",FALSE)</f>
        <v>-0.44800000000000001</v>
      </c>
      <c r="Z544" s="4" cm="1">
        <f t="array" aca="1" ref="Z544" ca="1">INDIRECT("R"&amp;MOD(Z$1+ROW()-2,304)+2&amp;"C3",FALSE)</f>
        <v>3.3570000000000002</v>
      </c>
      <c r="AA544" s="4" cm="1">
        <f t="array" aca="1" ref="AA544" ca="1">INDIRECT("R"&amp;MOD(AA$1+ROW()-2,304)+2&amp;"C3",FALSE)</f>
        <v>-0.54500000000000004</v>
      </c>
      <c r="AB544" s="4" cm="1">
        <f t="array" aca="1" ref="AB544" ca="1">INDIRECT("R"&amp;MOD(AB$1+ROW()-2,304)+2&amp;"C3",FALSE)</f>
        <v>-0.44400000000000001</v>
      </c>
      <c r="AC544" s="4" cm="1">
        <f t="array" aca="1" ref="AC544" ca="1">INDIRECT("R"&amp;MOD(AC$1+ROW()-2,304)+2&amp;"C3",FALSE)</f>
        <v>-0.32800000000000001</v>
      </c>
      <c r="AD544" s="4" cm="1">
        <f t="array" aca="1" ref="AD544" ca="1">INDIRECT("R"&amp;MOD(AD$1+ROW()-2,304)+2&amp;"C3",FALSE)</f>
        <v>3.8958333333333339</v>
      </c>
      <c r="AE544" s="4" cm="1">
        <f t="array" aca="1" ref="AE544" ca="1">INDIRECT("R"&amp;MOD(AE$1+ROW()-2,304)+2&amp;"C3",FALSE)</f>
        <v>-0.32900000000000001</v>
      </c>
      <c r="AF544" s="4" cm="1">
        <f t="array" aca="1" ref="AF544" ca="1">INDIRECT("R"&amp;MOD(AF$1+ROW()-2,304)+2&amp;"C3",FALSE)</f>
        <v>0.192</v>
      </c>
      <c r="AG544" s="4" cm="1">
        <f t="array" aca="1" ref="AG544" ca="1">INDIRECT("R"&amp;MOD(AG$1+ROW()-2,304)+2&amp;"C3",FALSE)</f>
        <v>0.246</v>
      </c>
      <c r="AH544" s="4" cm="1">
        <f t="array" aca="1" ref="AH544" ca="1">INDIRECT("R"&amp;MOD(AH$1+ROW()-2,304)+2&amp;"C3",FALSE)</f>
        <v>-0.308</v>
      </c>
      <c r="AI544" s="4" cm="1">
        <f t="array" aca="1" ref="AI544" ca="1">INDIRECT("R"&amp;MOD(AI$1+ROW()-2,304)+2&amp;"C3",FALSE)</f>
        <v>1.0109999999999999</v>
      </c>
      <c r="AJ544" s="4" cm="1">
        <f t="array" aca="1" ref="AJ544" ca="1">INDIRECT("R"&amp;MOD(AJ$1+ROW()-2,304)+2&amp;"C3",FALSE)</f>
        <v>3.3450000000000002</v>
      </c>
    </row>
    <row r="545" spans="7:36" x14ac:dyDescent="0.25">
      <c r="G545" s="4" cm="1">
        <f t="array" aca="1" ref="G545" ca="1">INDIRECT("R"&amp;MOD(G$1+ROW()-2,304)+2&amp;"C3",FALSE)</f>
        <v>0.71299999999999997</v>
      </c>
      <c r="H545" s="4" cm="1">
        <f t="array" aca="1" ref="H545" ca="1">INDIRECT("R"&amp;MOD(H$1+ROW()-2,304)+2&amp;"C3",FALSE)</f>
        <v>2.113</v>
      </c>
      <c r="I545" s="4" cm="1">
        <f t="array" aca="1" ref="I545" ca="1">INDIRECT("R"&amp;MOD(I$1+ROW()-2,304)+2&amp;"C3",FALSE)</f>
        <v>3.9310526315789471</v>
      </c>
      <c r="J545" s="4" cm="1">
        <f t="array" aca="1" ref="J545" ca="1">INDIRECT("R"&amp;MOD(J$1+ROW()-2,304)+2&amp;"C3",FALSE)</f>
        <v>2.6269999999999998</v>
      </c>
      <c r="K545" s="4" cm="1">
        <f t="array" aca="1" ref="K545" ca="1">INDIRECT("R"&amp;MOD(K$1+ROW()-2,304)+2&amp;"C3",FALSE)</f>
        <v>0.223</v>
      </c>
      <c r="L545" s="4" cm="1">
        <f t="array" aca="1" ref="L545" ca="1">INDIRECT("R"&amp;MOD(L$1+ROW()-2,304)+2&amp;"C3",FALSE)</f>
        <v>-0.184</v>
      </c>
      <c r="M545" s="4" cm="1">
        <f t="array" aca="1" ref="M545" ca="1">INDIRECT("R"&amp;MOD(M$1+ROW()-2,304)+2&amp;"C3",FALSE)</f>
        <v>2.1139999999999999</v>
      </c>
      <c r="N545" s="4" cm="1">
        <f t="array" aca="1" ref="N545" ca="1">INDIRECT("R"&amp;MOD(N$1+ROW()-2,304)+2&amp;"C3",FALSE)</f>
        <v>2.1389999999999998</v>
      </c>
      <c r="O545" s="4" cm="1">
        <f t="array" aca="1" ref="O545" ca="1">INDIRECT("R"&amp;MOD(O$1+ROW()-2,304)+2&amp;"C3",FALSE)</f>
        <v>3.6720000000000002</v>
      </c>
      <c r="P545" s="4" cm="1">
        <f t="array" aca="1" ref="P545" ca="1">INDIRECT("R"&amp;MOD(P$1+ROW()-2,304)+2&amp;"C3",FALSE)</f>
        <v>-0.58199999999999996</v>
      </c>
      <c r="Q545" s="4" cm="1">
        <f t="array" aca="1" ref="Q545" ca="1">INDIRECT("R"&amp;MOD(Q$1+ROW()-2,304)+2&amp;"C3",FALSE)</f>
        <v>2.1520000000000001</v>
      </c>
      <c r="R545" s="4" cm="1">
        <f t="array" aca="1" ref="R545" ca="1">INDIRECT("R"&amp;MOD(R$1+ROW()-2,304)+2&amp;"C3",FALSE)</f>
        <v>0.33</v>
      </c>
      <c r="S545" s="4" cm="1">
        <f t="array" aca="1" ref="S545" ca="1">INDIRECT("R"&amp;MOD(S$1+ROW()-2,304)+2&amp;"C3",FALSE)</f>
        <v>-0.126</v>
      </c>
      <c r="T545" s="4" cm="1">
        <f t="array" aca="1" ref="T545" ca="1">INDIRECT("R"&amp;MOD(T$1+ROW()-2,304)+2&amp;"C3",FALSE)</f>
        <v>-0.32900000000000001</v>
      </c>
      <c r="U545" s="4" cm="1">
        <f t="array" aca="1" ref="U545" ca="1">INDIRECT("R"&amp;MOD(U$1+ROW()-2,304)+2&amp;"C3",FALSE)</f>
        <v>0.68700000000000006</v>
      </c>
      <c r="V545" s="4" cm="1">
        <f t="array" aca="1" ref="V545" ca="1">INDIRECT("R"&amp;MOD(V$1+ROW()-2,304)+2&amp;"C3",FALSE)</f>
        <v>-0.54500000000000004</v>
      </c>
      <c r="W545" s="4" cm="1">
        <f t="array" aca="1" ref="W545" ca="1">INDIRECT("R"&amp;MOD(W$1+ROW()-2,304)+2&amp;"C3",FALSE)</f>
        <v>3.1240000000000001</v>
      </c>
      <c r="X545" s="4" cm="1">
        <f t="array" aca="1" ref="X545" ca="1">INDIRECT("R"&amp;MOD(X$1+ROW()-2,304)+2&amp;"C3",FALSE)</f>
        <v>3.464</v>
      </c>
      <c r="Y545" s="4" cm="1">
        <f t="array" aca="1" ref="Y545" ca="1">INDIRECT("R"&amp;MOD(Y$1+ROW()-2,304)+2&amp;"C3",FALSE)</f>
        <v>-0.38600000000000001</v>
      </c>
      <c r="Z545" s="4" cm="1">
        <f t="array" aca="1" ref="Z545" ca="1">INDIRECT("R"&amp;MOD(Z$1+ROW()-2,304)+2&amp;"C3",FALSE)</f>
        <v>3.391</v>
      </c>
      <c r="AA545" s="4" cm="1">
        <f t="array" aca="1" ref="AA545" ca="1">INDIRECT("R"&amp;MOD(AA$1+ROW()-2,304)+2&amp;"C3",FALSE)</f>
        <v>-0.54800000000000004</v>
      </c>
      <c r="AB545" s="4" cm="1">
        <f t="array" aca="1" ref="AB545" ca="1">INDIRECT("R"&amp;MOD(AB$1+ROW()-2,304)+2&amp;"C3",FALSE)</f>
        <v>-0.48</v>
      </c>
      <c r="AC545" s="4" cm="1">
        <f t="array" aca="1" ref="AC545" ca="1">INDIRECT("R"&amp;MOD(AC$1+ROW()-2,304)+2&amp;"C3",FALSE)</f>
        <v>-0.32800000000000001</v>
      </c>
      <c r="AD545" s="4" cm="1">
        <f t="array" aca="1" ref="AD545" ca="1">INDIRECT("R"&amp;MOD(AD$1+ROW()-2,304)+2&amp;"C3",FALSE)</f>
        <v>3.137</v>
      </c>
      <c r="AE545" s="4" cm="1">
        <f t="array" aca="1" ref="AE545" ca="1">INDIRECT("R"&amp;MOD(AE$1+ROW()-2,304)+2&amp;"C3",FALSE)</f>
        <v>-0.33</v>
      </c>
      <c r="AF545" s="4" cm="1">
        <f t="array" aca="1" ref="AF545" ca="1">INDIRECT("R"&amp;MOD(AF$1+ROW()-2,304)+2&amp;"C3",FALSE)</f>
        <v>0.185</v>
      </c>
      <c r="AG545" s="4" cm="1">
        <f t="array" aca="1" ref="AG545" ca="1">INDIRECT("R"&amp;MOD(AG$1+ROW()-2,304)+2&amp;"C3",FALSE)</f>
        <v>0.20799999999999999</v>
      </c>
      <c r="AH545" s="4" cm="1">
        <f t="array" aca="1" ref="AH545" ca="1">INDIRECT("R"&amp;MOD(AH$1+ROW()-2,304)+2&amp;"C3",FALSE)</f>
        <v>-0.309</v>
      </c>
      <c r="AI545" s="4" cm="1">
        <f t="array" aca="1" ref="AI545" ca="1">INDIRECT("R"&amp;MOD(AI$1+ROW()-2,304)+2&amp;"C3",FALSE)</f>
        <v>1.4279999999999999</v>
      </c>
      <c r="AJ545" s="4" cm="1">
        <f t="array" aca="1" ref="AJ545" ca="1">INDIRECT("R"&amp;MOD(AJ$1+ROW()-2,304)+2&amp;"C3",FALSE)</f>
        <v>3.339</v>
      </c>
    </row>
    <row r="546" spans="7:36" x14ac:dyDescent="0.25">
      <c r="G546" s="4" cm="1">
        <f t="array" aca="1" ref="G546" ca="1">INDIRECT("R"&amp;MOD(G$1+ROW()-2,304)+2&amp;"C3",FALSE)</f>
        <v>0.68</v>
      </c>
      <c r="H546" s="4" cm="1">
        <f t="array" aca="1" ref="H546" ca="1">INDIRECT("R"&amp;MOD(H$1+ROW()-2,304)+2&amp;"C3",FALSE)</f>
        <v>2.1160000000000001</v>
      </c>
      <c r="I546" s="4" cm="1">
        <f t="array" aca="1" ref="I546" ca="1">INDIRECT("R"&amp;MOD(I$1+ROW()-2,304)+2&amp;"C3",FALSE)</f>
        <v>3.9204761904761911</v>
      </c>
      <c r="J546" s="4" cm="1">
        <f t="array" aca="1" ref="J546" ca="1">INDIRECT("R"&amp;MOD(J$1+ROW()-2,304)+2&amp;"C3",FALSE)</f>
        <v>2.6760000000000002</v>
      </c>
      <c r="K546" s="4" cm="1">
        <f t="array" aca="1" ref="K546" ca="1">INDIRECT("R"&amp;MOD(K$1+ROW()-2,304)+2&amp;"C3",FALSE)</f>
        <v>0.20599999999999999</v>
      </c>
      <c r="L546" s="4" cm="1">
        <f t="array" aca="1" ref="L546" ca="1">INDIRECT("R"&amp;MOD(L$1+ROW()-2,304)+2&amp;"C3",FALSE)</f>
        <v>-0.22900000000000001</v>
      </c>
      <c r="M546" s="4" cm="1">
        <f t="array" aca="1" ref="M546" ca="1">INDIRECT("R"&amp;MOD(M$1+ROW()-2,304)+2&amp;"C3",FALSE)</f>
        <v>2.1190000000000002</v>
      </c>
      <c r="N546" s="4" cm="1">
        <f t="array" aca="1" ref="N546" ca="1">INDIRECT("R"&amp;MOD(N$1+ROW()-2,304)+2&amp;"C3",FALSE)</f>
        <v>2.1970000000000001</v>
      </c>
      <c r="O546" s="4" cm="1">
        <f t="array" aca="1" ref="O546" ca="1">INDIRECT("R"&amp;MOD(O$1+ROW()-2,304)+2&amp;"C3",FALSE)</f>
        <v>3.78</v>
      </c>
      <c r="P546" s="4" cm="1">
        <f t="array" aca="1" ref="P546" ca="1">INDIRECT("R"&amp;MOD(P$1+ROW()-2,304)+2&amp;"C3",FALSE)</f>
        <v>-0.56000000000000005</v>
      </c>
      <c r="Q546" s="4" cm="1">
        <f t="array" aca="1" ref="Q546" ca="1">INDIRECT("R"&amp;MOD(Q$1+ROW()-2,304)+2&amp;"C3",FALSE)</f>
        <v>2.13</v>
      </c>
      <c r="R546" s="4" cm="1">
        <f t="array" aca="1" ref="R546" ca="1">INDIRECT("R"&amp;MOD(R$1+ROW()-2,304)+2&amp;"C3",FALSE)</f>
        <v>0.32500000000000001</v>
      </c>
      <c r="S546" s="4" cm="1">
        <f t="array" aca="1" ref="S546" ca="1">INDIRECT("R"&amp;MOD(S$1+ROW()-2,304)+2&amp;"C3",FALSE)</f>
        <v>-0.14599999999999999</v>
      </c>
      <c r="T546" s="4" cm="1">
        <f t="array" aca="1" ref="T546" ca="1">INDIRECT("R"&amp;MOD(T$1+ROW()-2,304)+2&amp;"C3",FALSE)</f>
        <v>-0.33</v>
      </c>
      <c r="U546" s="4" cm="1">
        <f t="array" aca="1" ref="U546" ca="1">INDIRECT("R"&amp;MOD(U$1+ROW()-2,304)+2&amp;"C3",FALSE)</f>
        <v>0.72799999999999998</v>
      </c>
      <c r="V546" s="4" cm="1">
        <f t="array" aca="1" ref="V546" ca="1">INDIRECT("R"&amp;MOD(V$1+ROW()-2,304)+2&amp;"C3",FALSE)</f>
        <v>-0.54800000000000004</v>
      </c>
      <c r="W546" s="4" cm="1">
        <f t="array" aca="1" ref="W546" ca="1">INDIRECT("R"&amp;MOD(W$1+ROW()-2,304)+2&amp;"C3",FALSE)</f>
        <v>2.9409999999999998</v>
      </c>
      <c r="X546" s="4" cm="1">
        <f t="array" aca="1" ref="X546" ca="1">INDIRECT("R"&amp;MOD(X$1+ROW()-2,304)+2&amp;"C3",FALSE)</f>
        <v>3.41</v>
      </c>
      <c r="Y546" s="4" cm="1">
        <f t="array" aca="1" ref="Y546" ca="1">INDIRECT("R"&amp;MOD(Y$1+ROW()-2,304)+2&amp;"C3",FALSE)</f>
        <v>-0.23899999999999999</v>
      </c>
      <c r="Z546" s="4" cm="1">
        <f t="array" aca="1" ref="Z546" ca="1">INDIRECT("R"&amp;MOD(Z$1+ROW()-2,304)+2&amp;"C3",FALSE)</f>
        <v>3.407</v>
      </c>
      <c r="AA546" s="4" cm="1">
        <f t="array" aca="1" ref="AA546" ca="1">INDIRECT("R"&amp;MOD(AA$1+ROW()-2,304)+2&amp;"C3",FALSE)</f>
        <v>-0.54500000000000004</v>
      </c>
      <c r="AB546" s="4" cm="1">
        <f t="array" aca="1" ref="AB546" ca="1">INDIRECT("R"&amp;MOD(AB$1+ROW()-2,304)+2&amp;"C3",FALSE)</f>
        <v>-0.49099999999999999</v>
      </c>
      <c r="AC546" s="4" cm="1">
        <f t="array" aca="1" ref="AC546" ca="1">INDIRECT("R"&amp;MOD(AC$1+ROW()-2,304)+2&amp;"C3",FALSE)</f>
        <v>-0.32800000000000001</v>
      </c>
      <c r="AD546" s="4" cm="1">
        <f t="array" aca="1" ref="AD546" ca="1">INDIRECT("R"&amp;MOD(AD$1+ROW()-2,304)+2&amp;"C3",FALSE)</f>
        <v>3.093</v>
      </c>
      <c r="AE546" s="4" cm="1">
        <f t="array" aca="1" ref="AE546" ca="1">INDIRECT("R"&amp;MOD(AE$1+ROW()-2,304)+2&amp;"C3",FALSE)</f>
        <v>-0.32900000000000001</v>
      </c>
      <c r="AF546" s="4" cm="1">
        <f t="array" aca="1" ref="AF546" ca="1">INDIRECT("R"&amp;MOD(AF$1+ROW()-2,304)+2&amp;"C3",FALSE)</f>
        <v>0.20499999999999999</v>
      </c>
      <c r="AG546" s="4" cm="1">
        <f t="array" aca="1" ref="AG546" ca="1">INDIRECT("R"&amp;MOD(AG$1+ROW()-2,304)+2&amp;"C3",FALSE)</f>
        <v>0.192</v>
      </c>
      <c r="AH546" s="4" cm="1">
        <f t="array" aca="1" ref="AH546" ca="1">INDIRECT("R"&amp;MOD(AH$1+ROW()-2,304)+2&amp;"C3",FALSE)</f>
        <v>-0.31</v>
      </c>
      <c r="AI546" s="4" cm="1">
        <f t="array" aca="1" ref="AI546" ca="1">INDIRECT("R"&amp;MOD(AI$1+ROW()-2,304)+2&amp;"C3",FALSE)</f>
        <v>1.825</v>
      </c>
      <c r="AJ546" s="4" cm="1">
        <f t="array" aca="1" ref="AJ546" ca="1">INDIRECT("R"&amp;MOD(AJ$1+ROW()-2,304)+2&amp;"C3",FALSE)</f>
        <v>3.3570000000000002</v>
      </c>
    </row>
    <row r="547" spans="7:36" x14ac:dyDescent="0.25">
      <c r="G547" s="4" cm="1">
        <f t="array" aca="1" ref="G547" ca="1">INDIRECT("R"&amp;MOD(G$1+ROW()-2,304)+2&amp;"C3",FALSE)</f>
        <v>0.66200000000000003</v>
      </c>
      <c r="H547" s="4" cm="1">
        <f t="array" aca="1" ref="H547" ca="1">INDIRECT("R"&amp;MOD(H$1+ROW()-2,304)+2&amp;"C3",FALSE)</f>
        <v>2.1139999999999999</v>
      </c>
      <c r="I547" s="4" cm="1">
        <f t="array" aca="1" ref="I547" ca="1">INDIRECT("R"&amp;MOD(I$1+ROW()-2,304)+2&amp;"C3",FALSE)</f>
        <v>3.9200000000000008</v>
      </c>
      <c r="J547" s="4" cm="1">
        <f t="array" aca="1" ref="J547" ca="1">INDIRECT("R"&amp;MOD(J$1+ROW()-2,304)+2&amp;"C3",FALSE)</f>
        <v>2.6949999999999998</v>
      </c>
      <c r="K547" s="4" cm="1">
        <f t="array" aca="1" ref="K547" ca="1">INDIRECT("R"&amp;MOD(K$1+ROW()-2,304)+2&amp;"C3",FALSE)</f>
        <v>0.20899999999999999</v>
      </c>
      <c r="L547" s="4" cm="1">
        <f t="array" aca="1" ref="L547" ca="1">INDIRECT("R"&amp;MOD(L$1+ROW()-2,304)+2&amp;"C3",FALSE)</f>
        <v>-0.249</v>
      </c>
      <c r="M547" s="4" cm="1">
        <f t="array" aca="1" ref="M547" ca="1">INDIRECT("R"&amp;MOD(M$1+ROW()-2,304)+2&amp;"C3",FALSE)</f>
        <v>2.1469999999999998</v>
      </c>
      <c r="N547" s="4" cm="1">
        <f t="array" aca="1" ref="N547" ca="1">INDIRECT("R"&amp;MOD(N$1+ROW()-2,304)+2&amp;"C3",FALSE)</f>
        <v>2.3610000000000002</v>
      </c>
      <c r="O547" s="4" cm="1">
        <f t="array" aca="1" ref="O547" ca="1">INDIRECT("R"&amp;MOD(O$1+ROW()-2,304)+2&amp;"C3",FALSE)</f>
        <v>3.88</v>
      </c>
      <c r="P547" s="4" cm="1">
        <f t="array" aca="1" ref="P547" ca="1">INDIRECT("R"&amp;MOD(P$1+ROW()-2,304)+2&amp;"C3",FALSE)</f>
        <v>-0.53200000000000003</v>
      </c>
      <c r="Q547" s="4" cm="1">
        <f t="array" aca="1" ref="Q547" ca="1">INDIRECT("R"&amp;MOD(Q$1+ROW()-2,304)+2&amp;"C3",FALSE)</f>
        <v>2.14</v>
      </c>
      <c r="R547" s="4" cm="1">
        <f t="array" aca="1" ref="R547" ca="1">INDIRECT("R"&amp;MOD(R$1+ROW()-2,304)+2&amp;"C3",FALSE)</f>
        <v>0.24099999999999999</v>
      </c>
      <c r="S547" s="4" cm="1">
        <f t="array" aca="1" ref="S547" ca="1">INDIRECT("R"&amp;MOD(S$1+ROW()-2,304)+2&amp;"C3",FALSE)</f>
        <v>-0.184</v>
      </c>
      <c r="T547" s="4" cm="1">
        <f t="array" aca="1" ref="T547" ca="1">INDIRECT("R"&amp;MOD(T$1+ROW()-2,304)+2&amp;"C3",FALSE)</f>
        <v>-0.32900000000000001</v>
      </c>
      <c r="U547" s="4" cm="1">
        <f t="array" aca="1" ref="U547" ca="1">INDIRECT("R"&amp;MOD(U$1+ROW()-2,304)+2&amp;"C3",FALSE)</f>
        <v>0.84899999999999998</v>
      </c>
      <c r="V547" s="4" cm="1">
        <f t="array" aca="1" ref="V547" ca="1">INDIRECT("R"&amp;MOD(V$1+ROW()-2,304)+2&amp;"C3",FALSE)</f>
        <v>-0.54500000000000004</v>
      </c>
      <c r="W547" s="4" cm="1">
        <f t="array" aca="1" ref="W547" ca="1">INDIRECT("R"&amp;MOD(W$1+ROW()-2,304)+2&amp;"C3",FALSE)</f>
        <v>2.8319999999999999</v>
      </c>
      <c r="X547" s="4" cm="1">
        <f t="array" aca="1" ref="X547" ca="1">INDIRECT("R"&amp;MOD(X$1+ROW()-2,304)+2&amp;"C3",FALSE)</f>
        <v>3.3519999999999999</v>
      </c>
      <c r="Y547" s="4" cm="1">
        <f t="array" aca="1" ref="Y547" ca="1">INDIRECT("R"&amp;MOD(Y$1+ROW()-2,304)+2&amp;"C3",FALSE)</f>
        <v>3.6999999999999998E-2</v>
      </c>
      <c r="Z547" s="4" cm="1">
        <f t="array" aca="1" ref="Z547" ca="1">INDIRECT("R"&amp;MOD(Z$1+ROW()-2,304)+2&amp;"C3",FALSE)</f>
        <v>3.4670000000000001</v>
      </c>
      <c r="AA547" s="4" cm="1">
        <f t="array" aca="1" ref="AA547" ca="1">INDIRECT("R"&amp;MOD(AA$1+ROW()-2,304)+2&amp;"C3",FALSE)</f>
        <v>-0.55000000000000004</v>
      </c>
      <c r="AB547" s="4" cm="1">
        <f t="array" aca="1" ref="AB547" ca="1">INDIRECT("R"&amp;MOD(AB$1+ROW()-2,304)+2&amp;"C3",FALSE)</f>
        <v>-0.50900000000000001</v>
      </c>
      <c r="AC547" s="4" cm="1">
        <f t="array" aca="1" ref="AC547" ca="1">INDIRECT("R"&amp;MOD(AC$1+ROW()-2,304)+2&amp;"C3",FALSE)</f>
        <v>-0.32500000000000001</v>
      </c>
      <c r="AD547" s="4" cm="1">
        <f t="array" aca="1" ref="AD547" ca="1">INDIRECT("R"&amp;MOD(AD$1+ROW()-2,304)+2&amp;"C3",FALSE)</f>
        <v>3.0470000000000002</v>
      </c>
      <c r="AE547" s="4" cm="1">
        <f t="array" aca="1" ref="AE547" ca="1">INDIRECT("R"&amp;MOD(AE$1+ROW()-2,304)+2&amp;"C3",FALSE)</f>
        <v>-0.32800000000000001</v>
      </c>
      <c r="AF547" s="4" cm="1">
        <f t="array" aca="1" ref="AF547" ca="1">INDIRECT("R"&amp;MOD(AF$1+ROW()-2,304)+2&amp;"C3",FALSE)</f>
        <v>0.223</v>
      </c>
      <c r="AG547" s="4" cm="1">
        <f t="array" aca="1" ref="AG547" ca="1">INDIRECT("R"&amp;MOD(AG$1+ROW()-2,304)+2&amp;"C3",FALSE)</f>
        <v>0.185</v>
      </c>
      <c r="AH547" s="4" cm="1">
        <f t="array" aca="1" ref="AH547" ca="1">INDIRECT("R"&amp;MOD(AH$1+ROW()-2,304)+2&amp;"C3",FALSE)</f>
        <v>-0.312</v>
      </c>
      <c r="AI547" s="4" cm="1">
        <f t="array" aca="1" ref="AI547" ca="1">INDIRECT("R"&amp;MOD(AI$1+ROW()-2,304)+2&amp;"C3",FALSE)</f>
        <v>2.0630000000000002</v>
      </c>
      <c r="AJ547" s="4" cm="1">
        <f t="array" aca="1" ref="AJ547" ca="1">INDIRECT("R"&amp;MOD(AJ$1+ROW()-2,304)+2&amp;"C3",FALSE)</f>
        <v>3.391</v>
      </c>
    </row>
    <row r="548" spans="7:36" x14ac:dyDescent="0.25">
      <c r="G548" s="4" cm="1">
        <f t="array" aca="1" ref="G548" ca="1">INDIRECT("R"&amp;MOD(G$1+ROW()-2,304)+2&amp;"C3",FALSE)</f>
        <v>0.64500000000000002</v>
      </c>
      <c r="H548" s="4" cm="1">
        <f t="array" aca="1" ref="H548" ca="1">INDIRECT("R"&amp;MOD(H$1+ROW()-2,304)+2&amp;"C3",FALSE)</f>
        <v>2.1190000000000002</v>
      </c>
      <c r="I548" s="4" cm="1">
        <f t="array" aca="1" ref="I548" ca="1">INDIRECT("R"&amp;MOD(I$1+ROW()-2,304)+2&amp;"C3",FALSE)</f>
        <v>3.9195000000000007</v>
      </c>
      <c r="J548" s="4" cm="1">
        <f t="array" aca="1" ref="J548" ca="1">INDIRECT("R"&amp;MOD(J$1+ROW()-2,304)+2&amp;"C3",FALSE)</f>
        <v>2.7269999999999999</v>
      </c>
      <c r="K548" s="4" cm="1">
        <f t="array" aca="1" ref="K548" ca="1">INDIRECT("R"&amp;MOD(K$1+ROW()-2,304)+2&amp;"C3",FALSE)</f>
        <v>0.20100000000000001</v>
      </c>
      <c r="L548" s="4" cm="1">
        <f t="array" aca="1" ref="L548" ca="1">INDIRECT("R"&amp;MOD(L$1+ROW()-2,304)+2&amp;"C3",FALSE)</f>
        <v>-0.25700000000000001</v>
      </c>
      <c r="M548" s="4" cm="1">
        <f t="array" aca="1" ref="M548" ca="1">INDIRECT("R"&amp;MOD(M$1+ROW()-2,304)+2&amp;"C3",FALSE)</f>
        <v>2.17</v>
      </c>
      <c r="N548" s="4" cm="1">
        <f t="array" aca="1" ref="N548" ca="1">INDIRECT("R"&amp;MOD(N$1+ROW()-2,304)+2&amp;"C3",FALSE)</f>
        <v>2.4729999999999999</v>
      </c>
      <c r="O548" s="4" cm="1">
        <f t="array" aca="1" ref="O548" ca="1">INDIRECT("R"&amp;MOD(O$1+ROW()-2,304)+2&amp;"C3",FALSE)</f>
        <v>3.9710000000000001</v>
      </c>
      <c r="P548" s="4" cm="1">
        <f t="array" aca="1" ref="P548" ca="1">INDIRECT("R"&amp;MOD(P$1+ROW()-2,304)+2&amp;"C3",FALSE)</f>
        <v>-0.495</v>
      </c>
      <c r="Q548" s="4" cm="1">
        <f t="array" aca="1" ref="Q548" ca="1">INDIRECT("R"&amp;MOD(Q$1+ROW()-2,304)+2&amp;"C3",FALSE)</f>
        <v>2.1469999999999998</v>
      </c>
      <c r="R548" s="4" cm="1">
        <f t="array" aca="1" ref="R548" ca="1">INDIRECT("R"&amp;MOD(R$1+ROW()-2,304)+2&amp;"C3",FALSE)</f>
        <v>0.20499999999999999</v>
      </c>
      <c r="S548" s="4" cm="1">
        <f t="array" aca="1" ref="S548" ca="1">INDIRECT("R"&amp;MOD(S$1+ROW()-2,304)+2&amp;"C3",FALSE)</f>
        <v>-0.22900000000000001</v>
      </c>
      <c r="T548" s="4" cm="1">
        <f t="array" aca="1" ref="T548" ca="1">INDIRECT("R"&amp;MOD(T$1+ROW()-2,304)+2&amp;"C3",FALSE)</f>
        <v>-0.32800000000000001</v>
      </c>
      <c r="U548" s="4" cm="1">
        <f t="array" aca="1" ref="U548" ca="1">INDIRECT("R"&amp;MOD(U$1+ROW()-2,304)+2&amp;"C3",FALSE)</f>
        <v>0.89600000000000002</v>
      </c>
      <c r="V548" s="4" cm="1">
        <f t="array" aca="1" ref="V548" ca="1">INDIRECT("R"&amp;MOD(V$1+ROW()-2,304)+2&amp;"C3",FALSE)</f>
        <v>-0.55000000000000004</v>
      </c>
      <c r="W548" s="4" cm="1">
        <f t="array" aca="1" ref="W548" ca="1">INDIRECT("R"&amp;MOD(W$1+ROW()-2,304)+2&amp;"C3",FALSE)</f>
        <v>2.6869999999999998</v>
      </c>
      <c r="X548" s="4" cm="1">
        <f t="array" aca="1" ref="X548" ca="1">INDIRECT("R"&amp;MOD(X$1+ROW()-2,304)+2&amp;"C3",FALSE)</f>
        <v>3.31</v>
      </c>
      <c r="Y548" s="4" cm="1">
        <f t="array" aca="1" ref="Y548" ca="1">INDIRECT("R"&amp;MOD(Y$1+ROW()-2,304)+2&amp;"C3",FALSE)</f>
        <v>0.39500000000000002</v>
      </c>
      <c r="Z548" s="4" cm="1">
        <f t="array" aca="1" ref="Z548" ca="1">INDIRECT("R"&amp;MOD(Z$1+ROW()-2,304)+2&amp;"C3",FALSE)</f>
        <v>3.464</v>
      </c>
      <c r="AA548" s="4" cm="1">
        <f t="array" aca="1" ref="AA548" ca="1">INDIRECT("R"&amp;MOD(AA$1+ROW()-2,304)+2&amp;"C3",FALSE)</f>
        <v>-0.56699999999999995</v>
      </c>
      <c r="AB548" s="4" cm="1">
        <f t="array" aca="1" ref="AB548" ca="1">INDIRECT("R"&amp;MOD(AB$1+ROW()-2,304)+2&amp;"C3",FALSE)</f>
        <v>-0.52100000000000002</v>
      </c>
      <c r="AC548" s="4" cm="1">
        <f t="array" aca="1" ref="AC548" ca="1">INDIRECT("R"&amp;MOD(AC$1+ROW()-2,304)+2&amp;"C3",FALSE)</f>
        <v>-0.32200000000000001</v>
      </c>
      <c r="AD548" s="4" cm="1">
        <f t="array" aca="1" ref="AD548" ca="1">INDIRECT("R"&amp;MOD(AD$1+ROW()-2,304)+2&amp;"C3",FALSE)</f>
        <v>2.6960000000000002</v>
      </c>
      <c r="AE548" s="4" cm="1">
        <f t="array" aca="1" ref="AE548" ca="1">INDIRECT("R"&amp;MOD(AE$1+ROW()-2,304)+2&amp;"C3",FALSE)</f>
        <v>-0.32800000000000001</v>
      </c>
      <c r="AF548" s="4" cm="1">
        <f t="array" aca="1" ref="AF548" ca="1">INDIRECT("R"&amp;MOD(AF$1+ROW()-2,304)+2&amp;"C3",FALSE)</f>
        <v>0.20599999999999999</v>
      </c>
      <c r="AG548" s="4" cm="1">
        <f t="array" aca="1" ref="AG548" ca="1">INDIRECT("R"&amp;MOD(AG$1+ROW()-2,304)+2&amp;"C3",FALSE)</f>
        <v>0.20499999999999999</v>
      </c>
      <c r="AH548" s="4" cm="1">
        <f t="array" aca="1" ref="AH548" ca="1">INDIRECT("R"&amp;MOD(AH$1+ROW()-2,304)+2&amp;"C3",FALSE)</f>
        <v>-0.32900000000000001</v>
      </c>
      <c r="AI548" s="4" cm="1">
        <f t="array" aca="1" ref="AI548" ca="1">INDIRECT("R"&amp;MOD(AI$1+ROW()-2,304)+2&amp;"C3",FALSE)</f>
        <v>2.3450000000000002</v>
      </c>
      <c r="AJ548" s="4" cm="1">
        <f t="array" aca="1" ref="AJ548" ca="1">INDIRECT("R"&amp;MOD(AJ$1+ROW()-2,304)+2&amp;"C3",FALSE)</f>
        <v>3.407</v>
      </c>
    </row>
    <row r="549" spans="7:36" x14ac:dyDescent="0.25">
      <c r="G549" s="4" cm="1">
        <f t="array" aca="1" ref="G549" ca="1">INDIRECT("R"&amp;MOD(G$1+ROW()-2,304)+2&amp;"C3",FALSE)</f>
        <v>0.64500000000000002</v>
      </c>
      <c r="H549" s="4" cm="1">
        <f t="array" aca="1" ref="H549" ca="1">INDIRECT("R"&amp;MOD(H$1+ROW()-2,304)+2&amp;"C3",FALSE)</f>
        <v>2.1469999999999998</v>
      </c>
      <c r="I549" s="4" cm="1">
        <f t="array" aca="1" ref="I549" ca="1">INDIRECT("R"&amp;MOD(I$1+ROW()-2,304)+2&amp;"C3",FALSE)</f>
        <v>3.8958333333333339</v>
      </c>
      <c r="J549" s="4" cm="1">
        <f t="array" aca="1" ref="J549" ca="1">INDIRECT("R"&amp;MOD(J$1+ROW()-2,304)+2&amp;"C3",FALSE)</f>
        <v>3.3759999999999999</v>
      </c>
      <c r="K549" s="4" cm="1">
        <f t="array" aca="1" ref="K549" ca="1">INDIRECT("R"&amp;MOD(K$1+ROW()-2,304)+2&amp;"C3",FALSE)</f>
        <v>0.21</v>
      </c>
      <c r="L549" s="4" cm="1">
        <f t="array" aca="1" ref="L549" ca="1">INDIRECT("R"&amp;MOD(L$1+ROW()-2,304)+2&amp;"C3",FALSE)</f>
        <v>-0.26800000000000002</v>
      </c>
      <c r="M549" s="4" cm="1">
        <f t="array" aca="1" ref="M549" ca="1">INDIRECT("R"&amp;MOD(M$1+ROW()-2,304)+2&amp;"C3",FALSE)</f>
        <v>2.173</v>
      </c>
      <c r="N549" s="4" cm="1">
        <f t="array" aca="1" ref="N549" ca="1">INDIRECT("R"&amp;MOD(N$1+ROW()-2,304)+2&amp;"C3",FALSE)</f>
        <v>2.5129999999999999</v>
      </c>
      <c r="O549" s="4" cm="1">
        <f t="array" aca="1" ref="O549" ca="1">INDIRECT("R"&amp;MOD(O$1+ROW()-2,304)+2&amp;"C3",FALSE)</f>
        <v>3.9672727272727268</v>
      </c>
      <c r="P549" s="4" cm="1">
        <f t="array" aca="1" ref="P549" ca="1">INDIRECT("R"&amp;MOD(P$1+ROW()-2,304)+2&amp;"C3",FALSE)</f>
        <v>-0.44800000000000001</v>
      </c>
      <c r="Q549" s="4" cm="1">
        <f t="array" aca="1" ref="Q549" ca="1">INDIRECT("R"&amp;MOD(Q$1+ROW()-2,304)+2&amp;"C3",FALSE)</f>
        <v>2.1440000000000001</v>
      </c>
      <c r="R549" s="4" cm="1">
        <f t="array" aca="1" ref="R549" ca="1">INDIRECT("R"&amp;MOD(R$1+ROW()-2,304)+2&amp;"C3",FALSE)</f>
        <v>0.192</v>
      </c>
      <c r="S549" s="4" cm="1">
        <f t="array" aca="1" ref="S549" ca="1">INDIRECT("R"&amp;MOD(S$1+ROW()-2,304)+2&amp;"C3",FALSE)</f>
        <v>-0.249</v>
      </c>
      <c r="T549" s="4" cm="1">
        <f t="array" aca="1" ref="T549" ca="1">INDIRECT("R"&amp;MOD(T$1+ROW()-2,304)+2&amp;"C3",FALSE)</f>
        <v>-0.32800000000000001</v>
      </c>
      <c r="U549" s="4" cm="1">
        <f t="array" aca="1" ref="U549" ca="1">INDIRECT("R"&amp;MOD(U$1+ROW()-2,304)+2&amp;"C3",FALSE)</f>
        <v>0.88</v>
      </c>
      <c r="V549" s="4" cm="1">
        <f t="array" aca="1" ref="V549" ca="1">INDIRECT("R"&amp;MOD(V$1+ROW()-2,304)+2&amp;"C3",FALSE)</f>
        <v>-0.56699999999999995</v>
      </c>
      <c r="W549" s="4" cm="1">
        <f t="array" aca="1" ref="W549" ca="1">INDIRECT("R"&amp;MOD(W$1+ROW()-2,304)+2&amp;"C3",FALSE)</f>
        <v>2.5299999999999998</v>
      </c>
      <c r="X549" s="4" cm="1">
        <f t="array" aca="1" ref="X549" ca="1">INDIRECT("R"&amp;MOD(X$1+ROW()-2,304)+2&amp;"C3",FALSE)</f>
        <v>3.2610000000000001</v>
      </c>
      <c r="Y549" s="4" cm="1">
        <f t="array" aca="1" ref="Y549" ca="1">INDIRECT("R"&amp;MOD(Y$1+ROW()-2,304)+2&amp;"C3",FALSE)</f>
        <v>1.0109999999999999</v>
      </c>
      <c r="Z549" s="4" cm="1">
        <f t="array" aca="1" ref="Z549" ca="1">INDIRECT("R"&amp;MOD(Z$1+ROW()-2,304)+2&amp;"C3",FALSE)</f>
        <v>3.41</v>
      </c>
      <c r="AA549" s="4" cm="1">
        <f t="array" aca="1" ref="AA549" ca="1">INDIRECT("R"&amp;MOD(AA$1+ROW()-2,304)+2&amp;"C3",FALSE)</f>
        <v>-0.58199999999999996</v>
      </c>
      <c r="AB549" s="4" cm="1">
        <f t="array" aca="1" ref="AB549" ca="1">INDIRECT("R"&amp;MOD(AB$1+ROW()-2,304)+2&amp;"C3",FALSE)</f>
        <v>-0.53800000000000003</v>
      </c>
      <c r="AC549" s="4" cm="1">
        <f t="array" aca="1" ref="AC549" ca="1">INDIRECT("R"&amp;MOD(AC$1+ROW()-2,304)+2&amp;"C3",FALSE)</f>
        <v>-0.32100000000000001</v>
      </c>
      <c r="AD549" s="4" cm="1">
        <f t="array" aca="1" ref="AD549" ca="1">INDIRECT("R"&amp;MOD(AD$1+ROW()-2,304)+2&amp;"C3",FALSE)</f>
        <v>2.5790000000000002</v>
      </c>
      <c r="AE549" s="4" cm="1">
        <f t="array" aca="1" ref="AE549" ca="1">INDIRECT("R"&amp;MOD(AE$1+ROW()-2,304)+2&amp;"C3",FALSE)</f>
        <v>-0.32800000000000001</v>
      </c>
      <c r="AF549" s="4" cm="1">
        <f t="array" aca="1" ref="AF549" ca="1">INDIRECT("R"&amp;MOD(AF$1+ROW()-2,304)+2&amp;"C3",FALSE)</f>
        <v>0.20899999999999999</v>
      </c>
      <c r="AG549" s="4" cm="1">
        <f t="array" aca="1" ref="AG549" ca="1">INDIRECT("R"&amp;MOD(AG$1+ROW()-2,304)+2&amp;"C3",FALSE)</f>
        <v>0.223</v>
      </c>
      <c r="AH549" s="4" cm="1">
        <f t="array" aca="1" ref="AH549" ca="1">INDIRECT("R"&amp;MOD(AH$1+ROW()-2,304)+2&amp;"C3",FALSE)</f>
        <v>-0.36499999999999999</v>
      </c>
      <c r="AI549" s="4" cm="1">
        <f t="array" aca="1" ref="AI549" ca="1">INDIRECT("R"&amp;MOD(AI$1+ROW()-2,304)+2&amp;"C3",FALSE)</f>
        <v>2.64</v>
      </c>
      <c r="AJ549" s="4" cm="1">
        <f t="array" aca="1" ref="AJ549" ca="1">INDIRECT("R"&amp;MOD(AJ$1+ROW()-2,304)+2&amp;"C3",FALSE)</f>
        <v>3.4670000000000001</v>
      </c>
    </row>
    <row r="550" spans="7:36" x14ac:dyDescent="0.25">
      <c r="G550" s="4" cm="1">
        <f t="array" aca="1" ref="G550" ca="1">INDIRECT("R"&amp;MOD(G$1+ROW()-2,304)+2&amp;"C3",FALSE)</f>
        <v>0.68700000000000006</v>
      </c>
      <c r="H550" s="4" cm="1">
        <f t="array" aca="1" ref="H550" ca="1">INDIRECT("R"&amp;MOD(H$1+ROW()-2,304)+2&amp;"C3",FALSE)</f>
        <v>2.17</v>
      </c>
      <c r="I550" s="4" cm="1">
        <f t="array" aca="1" ref="I550" ca="1">INDIRECT("R"&amp;MOD(I$1+ROW()-2,304)+2&amp;"C3",FALSE)</f>
        <v>3.137</v>
      </c>
      <c r="J550" s="4" cm="1">
        <f t="array" aca="1" ref="J550" ca="1">INDIRECT("R"&amp;MOD(J$1+ROW()-2,304)+2&amp;"C3",FALSE)</f>
        <v>3.468</v>
      </c>
      <c r="K550" s="4" cm="1">
        <f t="array" aca="1" ref="K550" ca="1">INDIRECT("R"&amp;MOD(K$1+ROW()-2,304)+2&amp;"C3",FALSE)</f>
        <v>0.221</v>
      </c>
      <c r="L550" s="4" cm="1">
        <f t="array" aca="1" ref="L550" ca="1">INDIRECT("R"&amp;MOD(L$1+ROW()-2,304)+2&amp;"C3",FALSE)</f>
        <v>-0.29399999999999998</v>
      </c>
      <c r="M550" s="4" cm="1">
        <f t="array" aca="1" ref="M550" ca="1">INDIRECT("R"&amp;MOD(M$1+ROW()-2,304)+2&amp;"C3",FALSE)</f>
        <v>2.145</v>
      </c>
      <c r="N550" s="4" cm="1">
        <f t="array" aca="1" ref="N550" ca="1">INDIRECT("R"&amp;MOD(N$1+ROW()-2,304)+2&amp;"C3",FALSE)</f>
        <v>2.6</v>
      </c>
      <c r="O550" s="4" cm="1">
        <f t="array" aca="1" ref="O550" ca="1">INDIRECT("R"&amp;MOD(O$1+ROW()-2,304)+2&amp;"C3",FALSE)</f>
        <v>3.9310526315789471</v>
      </c>
      <c r="P550" s="4" cm="1">
        <f t="array" aca="1" ref="P550" ca="1">INDIRECT("R"&amp;MOD(P$1+ROW()-2,304)+2&amp;"C3",FALSE)</f>
        <v>-0.38600000000000001</v>
      </c>
      <c r="Q550" s="4" cm="1">
        <f t="array" aca="1" ref="Q550" ca="1">INDIRECT("R"&amp;MOD(Q$1+ROW()-2,304)+2&amp;"C3",FALSE)</f>
        <v>2.1589999999999998</v>
      </c>
      <c r="R550" s="4" cm="1">
        <f t="array" aca="1" ref="R550" ca="1">INDIRECT("R"&amp;MOD(R$1+ROW()-2,304)+2&amp;"C3",FALSE)</f>
        <v>9.7000000000000003E-2</v>
      </c>
      <c r="S550" s="4" cm="1">
        <f t="array" aca="1" ref="S550" ca="1">INDIRECT("R"&amp;MOD(S$1+ROW()-2,304)+2&amp;"C3",FALSE)</f>
        <v>-0.25700000000000001</v>
      </c>
      <c r="T550" s="4" cm="1">
        <f t="array" aca="1" ref="T550" ca="1">INDIRECT("R"&amp;MOD(T$1+ROW()-2,304)+2&amp;"C3",FALSE)</f>
        <v>-0.32800000000000001</v>
      </c>
      <c r="U550" s="4" cm="1">
        <f t="array" aca="1" ref="U550" ca="1">INDIRECT("R"&amp;MOD(U$1+ROW()-2,304)+2&amp;"C3",FALSE)</f>
        <v>0.998</v>
      </c>
      <c r="V550" s="4" cm="1">
        <f t="array" aca="1" ref="V550" ca="1">INDIRECT("R"&amp;MOD(V$1+ROW()-2,304)+2&amp;"C3",FALSE)</f>
        <v>-0.58199999999999996</v>
      </c>
      <c r="W550" s="4" cm="1">
        <f t="array" aca="1" ref="W550" ca="1">INDIRECT("R"&amp;MOD(W$1+ROW()-2,304)+2&amp;"C3",FALSE)</f>
        <v>2.5329999999999999</v>
      </c>
      <c r="X550" s="4" cm="1">
        <f t="array" aca="1" ref="X550" ca="1">INDIRECT("R"&amp;MOD(X$1+ROW()-2,304)+2&amp;"C3",FALSE)</f>
        <v>3.1240000000000001</v>
      </c>
      <c r="Y550" s="4" cm="1">
        <f t="array" aca="1" ref="Y550" ca="1">INDIRECT("R"&amp;MOD(Y$1+ROW()-2,304)+2&amp;"C3",FALSE)</f>
        <v>1.4279999999999999</v>
      </c>
      <c r="Z550" s="4" cm="1">
        <f t="array" aca="1" ref="Z550" ca="1">INDIRECT("R"&amp;MOD(Z$1+ROW()-2,304)+2&amp;"C3",FALSE)</f>
        <v>3.3519999999999999</v>
      </c>
      <c r="AA550" s="4" cm="1">
        <f t="array" aca="1" ref="AA550" ca="1">INDIRECT("R"&amp;MOD(AA$1+ROW()-2,304)+2&amp;"C3",FALSE)</f>
        <v>-0.56000000000000005</v>
      </c>
      <c r="AB550" s="4" cm="1">
        <f t="array" aca="1" ref="AB550" ca="1">INDIRECT("R"&amp;MOD(AB$1+ROW()-2,304)+2&amp;"C3",FALSE)</f>
        <v>-0.54700000000000004</v>
      </c>
      <c r="AC550" s="4" cm="1">
        <f t="array" aca="1" ref="AC550" ca="1">INDIRECT("R"&amp;MOD(AC$1+ROW()-2,304)+2&amp;"C3",FALSE)</f>
        <v>-0.31900000000000001</v>
      </c>
      <c r="AD550" s="4" cm="1">
        <f t="array" aca="1" ref="AD550" ca="1">INDIRECT("R"&amp;MOD(AD$1+ROW()-2,304)+2&amp;"C3",FALSE)</f>
        <v>2.6269999999999998</v>
      </c>
      <c r="AE550" s="4" cm="1">
        <f t="array" aca="1" ref="AE550" ca="1">INDIRECT("R"&amp;MOD(AE$1+ROW()-2,304)+2&amp;"C3",FALSE)</f>
        <v>-0.32800000000000001</v>
      </c>
      <c r="AF550" s="4" cm="1">
        <f t="array" aca="1" ref="AF550" ca="1">INDIRECT("R"&amp;MOD(AF$1+ROW()-2,304)+2&amp;"C3",FALSE)</f>
        <v>0.20100000000000001</v>
      </c>
      <c r="AG550" s="4" cm="1">
        <f t="array" aca="1" ref="AG550" ca="1">INDIRECT("R"&amp;MOD(AG$1+ROW()-2,304)+2&amp;"C3",FALSE)</f>
        <v>0.20599999999999999</v>
      </c>
      <c r="AH550" s="4" cm="1">
        <f t="array" aca="1" ref="AH550" ca="1">INDIRECT("R"&amp;MOD(AH$1+ROW()-2,304)+2&amp;"C3",FALSE)</f>
        <v>-0.40799999999999997</v>
      </c>
      <c r="AI550" s="4" cm="1">
        <f t="array" aca="1" ref="AI550" ca="1">INDIRECT("R"&amp;MOD(AI$1+ROW()-2,304)+2&amp;"C3",FALSE)</f>
        <v>2.9180000000000001</v>
      </c>
      <c r="AJ550" s="4" cm="1">
        <f t="array" aca="1" ref="AJ550" ca="1">INDIRECT("R"&amp;MOD(AJ$1+ROW()-2,304)+2&amp;"C3",FALSE)</f>
        <v>3.464</v>
      </c>
    </row>
    <row r="551" spans="7:36" x14ac:dyDescent="0.25">
      <c r="G551" s="4" cm="1">
        <f t="array" aca="1" ref="G551" ca="1">INDIRECT("R"&amp;MOD(G$1+ROW()-2,304)+2&amp;"C3",FALSE)</f>
        <v>0.72799999999999998</v>
      </c>
      <c r="H551" s="4" cm="1">
        <f t="array" aca="1" ref="H551" ca="1">INDIRECT("R"&amp;MOD(H$1+ROW()-2,304)+2&amp;"C3",FALSE)</f>
        <v>2.173</v>
      </c>
      <c r="I551" s="4" cm="1">
        <f t="array" aca="1" ref="I551" ca="1">INDIRECT("R"&amp;MOD(I$1+ROW()-2,304)+2&amp;"C3",FALSE)</f>
        <v>3.093</v>
      </c>
      <c r="J551" s="4" cm="1">
        <f t="array" aca="1" ref="J551" ca="1">INDIRECT("R"&amp;MOD(J$1+ROW()-2,304)+2&amp;"C3",FALSE)</f>
        <v>3.4460000000000002</v>
      </c>
      <c r="K551" s="4" cm="1">
        <f t="array" aca="1" ref="K551" ca="1">INDIRECT("R"&amp;MOD(K$1+ROW()-2,304)+2&amp;"C3",FALSE)</f>
        <v>0.22600000000000001</v>
      </c>
      <c r="L551" s="4" cm="1">
        <f t="array" aca="1" ref="L551" ca="1">INDIRECT("R"&amp;MOD(L$1+ROW()-2,304)+2&amp;"C3",FALSE)</f>
        <v>-0.29799999999999999</v>
      </c>
      <c r="M551" s="4" cm="1">
        <f t="array" aca="1" ref="M551" ca="1">INDIRECT("R"&amp;MOD(M$1+ROW()-2,304)+2&amp;"C3",FALSE)</f>
        <v>2.1379999999999999</v>
      </c>
      <c r="N551" s="4" cm="1">
        <f t="array" aca="1" ref="N551" ca="1">INDIRECT("R"&amp;MOD(N$1+ROW()-2,304)+2&amp;"C3",FALSE)</f>
        <v>2.7229999999999999</v>
      </c>
      <c r="O551" s="4" cm="1">
        <f t="array" aca="1" ref="O551" ca="1">INDIRECT("R"&amp;MOD(O$1+ROW()-2,304)+2&amp;"C3",FALSE)</f>
        <v>3.9204761904761911</v>
      </c>
      <c r="P551" s="4" cm="1">
        <f t="array" aca="1" ref="P551" ca="1">INDIRECT("R"&amp;MOD(P$1+ROW()-2,304)+2&amp;"C3",FALSE)</f>
        <v>-0.23899999999999999</v>
      </c>
      <c r="Q551" s="4" cm="1">
        <f t="array" aca="1" ref="Q551" ca="1">INDIRECT("R"&amp;MOD(Q$1+ROW()-2,304)+2&amp;"C3",FALSE)</f>
        <v>2.149</v>
      </c>
      <c r="R551" s="4" cm="1">
        <f t="array" aca="1" ref="R551" ca="1">INDIRECT("R"&amp;MOD(R$1+ROW()-2,304)+2&amp;"C3",FALSE)</f>
        <v>8.3000000000000004E-2</v>
      </c>
      <c r="S551" s="4" cm="1">
        <f t="array" aca="1" ref="S551" ca="1">INDIRECT("R"&amp;MOD(S$1+ROW()-2,304)+2&amp;"C3",FALSE)</f>
        <v>-0.26800000000000002</v>
      </c>
      <c r="T551" s="4" cm="1">
        <f t="array" aca="1" ref="T551" ca="1">INDIRECT("R"&amp;MOD(T$1+ROW()-2,304)+2&amp;"C3",FALSE)</f>
        <v>-0.32800000000000001</v>
      </c>
      <c r="U551" s="4" cm="1">
        <f t="array" aca="1" ref="U551" ca="1">INDIRECT("R"&amp;MOD(U$1+ROW()-2,304)+2&amp;"C3",FALSE)</f>
        <v>1.042</v>
      </c>
      <c r="V551" s="4" cm="1">
        <f t="array" aca="1" ref="V551" ca="1">INDIRECT("R"&amp;MOD(V$1+ROW()-2,304)+2&amp;"C3",FALSE)</f>
        <v>-0.56000000000000005</v>
      </c>
      <c r="W551" s="4" cm="1">
        <f t="array" aca="1" ref="W551" ca="1">INDIRECT("R"&amp;MOD(W$1+ROW()-2,304)+2&amp;"C3",FALSE)</f>
        <v>2.4009999999999998</v>
      </c>
      <c r="X551" s="4" cm="1">
        <f t="array" aca="1" ref="X551" ca="1">INDIRECT("R"&amp;MOD(X$1+ROW()-2,304)+2&amp;"C3",FALSE)</f>
        <v>2.9409999999999998</v>
      </c>
      <c r="Y551" s="4" cm="1">
        <f t="array" aca="1" ref="Y551" ca="1">INDIRECT("R"&amp;MOD(Y$1+ROW()-2,304)+2&amp;"C3",FALSE)</f>
        <v>1.825</v>
      </c>
      <c r="Z551" s="4" cm="1">
        <f t="array" aca="1" ref="Z551" ca="1">INDIRECT("R"&amp;MOD(Z$1+ROW()-2,304)+2&amp;"C3",FALSE)</f>
        <v>3.31</v>
      </c>
      <c r="AA551" s="4" cm="1">
        <f t="array" aca="1" ref="AA551" ca="1">INDIRECT("R"&amp;MOD(AA$1+ROW()-2,304)+2&amp;"C3",FALSE)</f>
        <v>-0.53200000000000003</v>
      </c>
      <c r="AB551" s="4" cm="1">
        <f t="array" aca="1" ref="AB551" ca="1">INDIRECT("R"&amp;MOD(AB$1+ROW()-2,304)+2&amp;"C3",FALSE)</f>
        <v>-0.54100000000000004</v>
      </c>
      <c r="AC551" s="4" cm="1">
        <f t="array" aca="1" ref="AC551" ca="1">INDIRECT("R"&amp;MOD(AC$1+ROW()-2,304)+2&amp;"C3",FALSE)</f>
        <v>-0.31900000000000001</v>
      </c>
      <c r="AD551" s="4" cm="1">
        <f t="array" aca="1" ref="AD551" ca="1">INDIRECT("R"&amp;MOD(AD$1+ROW()-2,304)+2&amp;"C3",FALSE)</f>
        <v>2.6760000000000002</v>
      </c>
      <c r="AE551" s="4" cm="1">
        <f t="array" aca="1" ref="AE551" ca="1">INDIRECT("R"&amp;MOD(AE$1+ROW()-2,304)+2&amp;"C3",FALSE)</f>
        <v>-0.32800000000000001</v>
      </c>
      <c r="AF551" s="4" cm="1">
        <f t="array" aca="1" ref="AF551" ca="1">INDIRECT("R"&amp;MOD(AF$1+ROW()-2,304)+2&amp;"C3",FALSE)</f>
        <v>0.21</v>
      </c>
      <c r="AG551" s="4" cm="1">
        <f t="array" aca="1" ref="AG551" ca="1">INDIRECT("R"&amp;MOD(AG$1+ROW()-2,304)+2&amp;"C3",FALSE)</f>
        <v>0.20899999999999999</v>
      </c>
      <c r="AH551" s="4" cm="1">
        <f t="array" aca="1" ref="AH551" ca="1">INDIRECT("R"&amp;MOD(AH$1+ROW()-2,304)+2&amp;"C3",FALSE)</f>
        <v>-0.41799999999999998</v>
      </c>
      <c r="AI551" s="4" cm="1">
        <f t="array" aca="1" ref="AI551" ca="1">INDIRECT("R"&amp;MOD(AI$1+ROW()-2,304)+2&amp;"C3",FALSE)</f>
        <v>3.1789999999999998</v>
      </c>
      <c r="AJ551" s="4" cm="1">
        <f t="array" aca="1" ref="AJ551" ca="1">INDIRECT("R"&amp;MOD(AJ$1+ROW()-2,304)+2&amp;"C3",FALSE)</f>
        <v>3.41</v>
      </c>
    </row>
    <row r="552" spans="7:36" x14ac:dyDescent="0.25">
      <c r="G552" s="4" cm="1">
        <f t="array" aca="1" ref="G552" ca="1">INDIRECT("R"&amp;MOD(G$1+ROW()-2,304)+2&amp;"C3",FALSE)</f>
        <v>0.84899999999999998</v>
      </c>
      <c r="H552" s="4" cm="1">
        <f t="array" aca="1" ref="H552" ca="1">INDIRECT("R"&amp;MOD(H$1+ROW()-2,304)+2&amp;"C3",FALSE)</f>
        <v>2.145</v>
      </c>
      <c r="I552" s="4" cm="1">
        <f t="array" aca="1" ref="I552" ca="1">INDIRECT("R"&amp;MOD(I$1+ROW()-2,304)+2&amp;"C3",FALSE)</f>
        <v>3.0470000000000002</v>
      </c>
      <c r="J552" s="4" cm="1">
        <f t="array" aca="1" ref="J552" ca="1">INDIRECT("R"&amp;MOD(J$1+ROW()-2,304)+2&amp;"C3",FALSE)</f>
        <v>3.343</v>
      </c>
      <c r="K552" s="4" cm="1">
        <f t="array" aca="1" ref="K552" ca="1">INDIRECT("R"&amp;MOD(K$1+ROW()-2,304)+2&amp;"C3",FALSE)</f>
        <v>0.223</v>
      </c>
      <c r="L552" s="4" cm="1">
        <f t="array" aca="1" ref="L552" ca="1">INDIRECT("R"&amp;MOD(L$1+ROW()-2,304)+2&amp;"C3",FALSE)</f>
        <v>-0.30199999999999999</v>
      </c>
      <c r="M552" s="4" cm="1">
        <f t="array" aca="1" ref="M552" ca="1">INDIRECT("R"&amp;MOD(M$1+ROW()-2,304)+2&amp;"C3",FALSE)</f>
        <v>2.137</v>
      </c>
      <c r="N552" s="4" cm="1">
        <f t="array" aca="1" ref="N552" ca="1">INDIRECT("R"&amp;MOD(N$1+ROW()-2,304)+2&amp;"C3",FALSE)</f>
        <v>2.794</v>
      </c>
      <c r="O552" s="4" cm="1">
        <f t="array" aca="1" ref="O552" ca="1">INDIRECT("R"&amp;MOD(O$1+ROW()-2,304)+2&amp;"C3",FALSE)</f>
        <v>3.9200000000000008</v>
      </c>
      <c r="P552" s="4" cm="1">
        <f t="array" aca="1" ref="P552" ca="1">INDIRECT("R"&amp;MOD(P$1+ROW()-2,304)+2&amp;"C3",FALSE)</f>
        <v>3.6999999999999998E-2</v>
      </c>
      <c r="Q552" s="4" cm="1">
        <f t="array" aca="1" ref="Q552" ca="1">INDIRECT("R"&amp;MOD(Q$1+ROW()-2,304)+2&amp;"C3",FALSE)</f>
        <v>2.089</v>
      </c>
      <c r="R552" s="4" cm="1">
        <f t="array" aca="1" ref="R552" ca="1">INDIRECT("R"&amp;MOD(R$1+ROW()-2,304)+2&amp;"C3",FALSE)</f>
        <v>8.1000000000000003E-2</v>
      </c>
      <c r="S552" s="4" cm="1">
        <f t="array" aca="1" ref="S552" ca="1">INDIRECT("R"&amp;MOD(S$1+ROW()-2,304)+2&amp;"C3",FALSE)</f>
        <v>-0.29399999999999998</v>
      </c>
      <c r="T552" s="4" cm="1">
        <f t="array" aca="1" ref="T552" ca="1">INDIRECT("R"&amp;MOD(T$1+ROW()-2,304)+2&amp;"C3",FALSE)</f>
        <v>-0.32800000000000001</v>
      </c>
      <c r="U552" s="4" cm="1">
        <f t="array" aca="1" ref="U552" ca="1">INDIRECT("R"&amp;MOD(U$1+ROW()-2,304)+2&amp;"C3",FALSE)</f>
        <v>1.022</v>
      </c>
      <c r="V552" s="4" cm="1">
        <f t="array" aca="1" ref="V552" ca="1">INDIRECT("R"&amp;MOD(V$1+ROW()-2,304)+2&amp;"C3",FALSE)</f>
        <v>-0.53200000000000003</v>
      </c>
      <c r="W552" s="4" cm="1">
        <f t="array" aca="1" ref="W552" ca="1">INDIRECT("R"&amp;MOD(W$1+ROW()-2,304)+2&amp;"C3",FALSE)</f>
        <v>2.1520000000000001</v>
      </c>
      <c r="X552" s="4" cm="1">
        <f t="array" aca="1" ref="X552" ca="1">INDIRECT("R"&amp;MOD(X$1+ROW()-2,304)+2&amp;"C3",FALSE)</f>
        <v>2.8319999999999999</v>
      </c>
      <c r="Y552" s="4" cm="1">
        <f t="array" aca="1" ref="Y552" ca="1">INDIRECT("R"&amp;MOD(Y$1+ROW()-2,304)+2&amp;"C3",FALSE)</f>
        <v>2.0630000000000002</v>
      </c>
      <c r="Z552" s="4" cm="1">
        <f t="array" aca="1" ref="Z552" ca="1">INDIRECT("R"&amp;MOD(Z$1+ROW()-2,304)+2&amp;"C3",FALSE)</f>
        <v>3.2610000000000001</v>
      </c>
      <c r="AA552" s="4" cm="1">
        <f t="array" aca="1" ref="AA552" ca="1">INDIRECT("R"&amp;MOD(AA$1+ROW()-2,304)+2&amp;"C3",FALSE)</f>
        <v>-0.495</v>
      </c>
      <c r="AB552" s="4" cm="1">
        <f t="array" aca="1" ref="AB552" ca="1">INDIRECT("R"&amp;MOD(AB$1+ROW()-2,304)+2&amp;"C3",FALSE)</f>
        <v>-0.53900000000000003</v>
      </c>
      <c r="AC552" s="4" cm="1">
        <f t="array" aca="1" ref="AC552" ca="1">INDIRECT("R"&amp;MOD(AC$1+ROW()-2,304)+2&amp;"C3",FALSE)</f>
        <v>-0.318</v>
      </c>
      <c r="AD552" s="4" cm="1">
        <f t="array" aca="1" ref="AD552" ca="1">INDIRECT("R"&amp;MOD(AD$1+ROW()-2,304)+2&amp;"C3",FALSE)</f>
        <v>2.6949999999999998</v>
      </c>
      <c r="AE552" s="4" cm="1">
        <f t="array" aca="1" ref="AE552" ca="1">INDIRECT("R"&amp;MOD(AE$1+ROW()-2,304)+2&amp;"C3",FALSE)</f>
        <v>-0.32500000000000001</v>
      </c>
      <c r="AF552" s="4" cm="1">
        <f t="array" aca="1" ref="AF552" ca="1">INDIRECT("R"&amp;MOD(AF$1+ROW()-2,304)+2&amp;"C3",FALSE)</f>
        <v>0.221</v>
      </c>
      <c r="AG552" s="4" cm="1">
        <f t="array" aca="1" ref="AG552" ca="1">INDIRECT("R"&amp;MOD(AG$1+ROW()-2,304)+2&amp;"C3",FALSE)</f>
        <v>0.20100000000000001</v>
      </c>
      <c r="AH552" s="4" cm="1">
        <f t="array" aca="1" ref="AH552" ca="1">INDIRECT("R"&amp;MOD(AH$1+ROW()-2,304)+2&amp;"C3",FALSE)</f>
        <v>-0.41299999999999998</v>
      </c>
      <c r="AI552" s="4" cm="1">
        <f t="array" aca="1" ref="AI552" ca="1">INDIRECT("R"&amp;MOD(AI$1+ROW()-2,304)+2&amp;"C3",FALSE)</f>
        <v>3.3719999999999999</v>
      </c>
      <c r="AJ552" s="4" cm="1">
        <f t="array" aca="1" ref="AJ552" ca="1">INDIRECT("R"&amp;MOD(AJ$1+ROW()-2,304)+2&amp;"C3",FALSE)</f>
        <v>3.3519999999999999</v>
      </c>
    </row>
    <row r="553" spans="7:36" x14ac:dyDescent="0.25">
      <c r="G553" s="4" cm="1">
        <f t="array" aca="1" ref="G553" ca="1">INDIRECT("R"&amp;MOD(G$1+ROW()-2,304)+2&amp;"C3",FALSE)</f>
        <v>0.89600000000000002</v>
      </c>
      <c r="H553" s="4" cm="1">
        <f t="array" aca="1" ref="H553" ca="1">INDIRECT("R"&amp;MOD(H$1+ROW()-2,304)+2&amp;"C3",FALSE)</f>
        <v>2.1379999999999999</v>
      </c>
      <c r="I553" s="4" cm="1">
        <f t="array" aca="1" ref="I553" ca="1">INDIRECT("R"&amp;MOD(I$1+ROW()-2,304)+2&amp;"C3",FALSE)</f>
        <v>2.6960000000000002</v>
      </c>
      <c r="J553" s="4" cm="1">
        <f t="array" aca="1" ref="J553" ca="1">INDIRECT("R"&amp;MOD(J$1+ROW()-2,304)+2&amp;"C3",FALSE)</f>
        <v>3.5369999999999999</v>
      </c>
      <c r="K553" s="4" cm="1">
        <f t="array" aca="1" ref="K553" ca="1">INDIRECT("R"&amp;MOD(K$1+ROW()-2,304)+2&amp;"C3",FALSE)</f>
        <v>0.22600000000000001</v>
      </c>
      <c r="L553" s="4" cm="1">
        <f t="array" aca="1" ref="L553" ca="1">INDIRECT("R"&amp;MOD(L$1+ROW()-2,304)+2&amp;"C3",FALSE)</f>
        <v>-0.309</v>
      </c>
      <c r="M553" s="4" cm="1">
        <f t="array" aca="1" ref="M553" ca="1">INDIRECT("R"&amp;MOD(M$1+ROW()-2,304)+2&amp;"C3",FALSE)</f>
        <v>2.137</v>
      </c>
      <c r="N553" s="4" cm="1">
        <f t="array" aca="1" ref="N553" ca="1">INDIRECT("R"&amp;MOD(N$1+ROW()-2,304)+2&amp;"C3",FALSE)</f>
        <v>2.8889999999999998</v>
      </c>
      <c r="O553" s="4" cm="1">
        <f t="array" aca="1" ref="O553" ca="1">INDIRECT("R"&amp;MOD(O$1+ROW()-2,304)+2&amp;"C3",FALSE)</f>
        <v>3.9195000000000007</v>
      </c>
      <c r="P553" s="4" cm="1">
        <f t="array" aca="1" ref="P553" ca="1">INDIRECT("R"&amp;MOD(P$1+ROW()-2,304)+2&amp;"C3",FALSE)</f>
        <v>0.39500000000000002</v>
      </c>
      <c r="Q553" s="4" cm="1">
        <f t="array" aca="1" ref="Q553" ca="1">INDIRECT("R"&amp;MOD(Q$1+ROW()-2,304)+2&amp;"C3",FALSE)</f>
        <v>2.0710000000000002</v>
      </c>
      <c r="R553" s="4" cm="1">
        <f t="array" aca="1" ref="R553" ca="1">INDIRECT("R"&amp;MOD(R$1+ROW()-2,304)+2&amp;"C3",FALSE)</f>
        <v>8.1000000000000003E-2</v>
      </c>
      <c r="S553" s="4" cm="1">
        <f t="array" aca="1" ref="S553" ca="1">INDIRECT("R"&amp;MOD(S$1+ROW()-2,304)+2&amp;"C3",FALSE)</f>
        <v>-0.29799999999999999</v>
      </c>
      <c r="T553" s="4" cm="1">
        <f t="array" aca="1" ref="T553" ca="1">INDIRECT("R"&amp;MOD(T$1+ROW()-2,304)+2&amp;"C3",FALSE)</f>
        <v>-0.32500000000000001</v>
      </c>
      <c r="U553" s="4" cm="1">
        <f t="array" aca="1" ref="U553" ca="1">INDIRECT("R"&amp;MOD(U$1+ROW()-2,304)+2&amp;"C3",FALSE)</f>
        <v>1.0169999999999999</v>
      </c>
      <c r="V553" s="4" cm="1">
        <f t="array" aca="1" ref="V553" ca="1">INDIRECT("R"&amp;MOD(V$1+ROW()-2,304)+2&amp;"C3",FALSE)</f>
        <v>-0.495</v>
      </c>
      <c r="W553" s="4" cm="1">
        <f t="array" aca="1" ref="W553" ca="1">INDIRECT("R"&amp;MOD(W$1+ROW()-2,304)+2&amp;"C3",FALSE)</f>
        <v>2.13</v>
      </c>
      <c r="X553" s="4" cm="1">
        <f t="array" aca="1" ref="X553" ca="1">INDIRECT("R"&amp;MOD(X$1+ROW()-2,304)+2&amp;"C3",FALSE)</f>
        <v>2.6869999999999998</v>
      </c>
      <c r="Y553" s="4" cm="1">
        <f t="array" aca="1" ref="Y553" ca="1">INDIRECT("R"&amp;MOD(Y$1+ROW()-2,304)+2&amp;"C3",FALSE)</f>
        <v>2.3450000000000002</v>
      </c>
      <c r="Z553" s="4" cm="1">
        <f t="array" aca="1" ref="Z553" ca="1">INDIRECT("R"&amp;MOD(Z$1+ROW()-2,304)+2&amp;"C3",FALSE)</f>
        <v>3.1240000000000001</v>
      </c>
      <c r="AA553" s="4" cm="1">
        <f t="array" aca="1" ref="AA553" ca="1">INDIRECT("R"&amp;MOD(AA$1+ROW()-2,304)+2&amp;"C3",FALSE)</f>
        <v>-0.44800000000000001</v>
      </c>
      <c r="AB553" s="4" cm="1">
        <f t="array" aca="1" ref="AB553" ca="1">INDIRECT("R"&amp;MOD(AB$1+ROW()-2,304)+2&amp;"C3",FALSE)</f>
        <v>-0.53800000000000003</v>
      </c>
      <c r="AC553" s="4" cm="1">
        <f t="array" aca="1" ref="AC553" ca="1">INDIRECT("R"&amp;MOD(AC$1+ROW()-2,304)+2&amp;"C3",FALSE)</f>
        <v>-0.316</v>
      </c>
      <c r="AD553" s="4" cm="1">
        <f t="array" aca="1" ref="AD553" ca="1">INDIRECT("R"&amp;MOD(AD$1+ROW()-2,304)+2&amp;"C3",FALSE)</f>
        <v>2.7269999999999999</v>
      </c>
      <c r="AE553" s="4" cm="1">
        <f t="array" aca="1" ref="AE553" ca="1">INDIRECT("R"&amp;MOD(AE$1+ROW()-2,304)+2&amp;"C3",FALSE)</f>
        <v>-0.32200000000000001</v>
      </c>
      <c r="AF553" s="4" cm="1">
        <f t="array" aca="1" ref="AF553" ca="1">INDIRECT("R"&amp;MOD(AF$1+ROW()-2,304)+2&amp;"C3",FALSE)</f>
        <v>0.22600000000000001</v>
      </c>
      <c r="AG553" s="4" cm="1">
        <f t="array" aca="1" ref="AG553" ca="1">INDIRECT("R"&amp;MOD(AG$1+ROW()-2,304)+2&amp;"C3",FALSE)</f>
        <v>0.21</v>
      </c>
      <c r="AH553" s="4" cm="1">
        <f t="array" aca="1" ref="AH553" ca="1">INDIRECT("R"&amp;MOD(AH$1+ROW()-2,304)+2&amp;"C3",FALSE)</f>
        <v>-0.40100000000000002</v>
      </c>
      <c r="AI553" s="4" cm="1">
        <f t="array" aca="1" ref="AI553" ca="1">INDIRECT("R"&amp;MOD(AI$1+ROW()-2,304)+2&amp;"C3",FALSE)</f>
        <v>3.536</v>
      </c>
      <c r="AJ553" s="4" cm="1">
        <f t="array" aca="1" ref="AJ553" ca="1">INDIRECT("R"&amp;MOD(AJ$1+ROW()-2,304)+2&amp;"C3",FALSE)</f>
        <v>3.31</v>
      </c>
    </row>
    <row r="554" spans="7:36" x14ac:dyDescent="0.25">
      <c r="G554" s="4" cm="1">
        <f t="array" aca="1" ref="G554" ca="1">INDIRECT("R"&amp;MOD(G$1+ROW()-2,304)+2&amp;"C3",FALSE)</f>
        <v>0.88</v>
      </c>
      <c r="H554" s="4" cm="1">
        <f t="array" aca="1" ref="H554" ca="1">INDIRECT("R"&amp;MOD(H$1+ROW()-2,304)+2&amp;"C3",FALSE)</f>
        <v>2.137</v>
      </c>
      <c r="I554" s="4" cm="1">
        <f t="array" aca="1" ref="I554" ca="1">INDIRECT("R"&amp;MOD(I$1+ROW()-2,304)+2&amp;"C3",FALSE)</f>
        <v>2.5790000000000002</v>
      </c>
      <c r="J554" s="4" cm="1">
        <f t="array" aca="1" ref="J554" ca="1">INDIRECT("R"&amp;MOD(J$1+ROW()-2,304)+2&amp;"C3",FALSE)</f>
        <v>3.7469999999999999</v>
      </c>
      <c r="K554" s="4" cm="1">
        <f t="array" aca="1" ref="K554" ca="1">INDIRECT("R"&amp;MOD(K$1+ROW()-2,304)+2&amp;"C3",FALSE)</f>
        <v>0.223</v>
      </c>
      <c r="L554" s="4" cm="1">
        <f t="array" aca="1" ref="L554" ca="1">INDIRECT("R"&amp;MOD(L$1+ROW()-2,304)+2&amp;"C3",FALSE)</f>
        <v>-0.313</v>
      </c>
      <c r="M554" s="4" cm="1">
        <f t="array" aca="1" ref="M554" ca="1">INDIRECT("R"&amp;MOD(M$1+ROW()-2,304)+2&amp;"C3",FALSE)</f>
        <v>2.1259999999999999</v>
      </c>
      <c r="N554" s="4" cm="1">
        <f t="array" aca="1" ref="N554" ca="1">INDIRECT("R"&amp;MOD(N$1+ROW()-2,304)+2&amp;"C3",FALSE)</f>
        <v>2.9860000000000002</v>
      </c>
      <c r="O554" s="4" cm="1">
        <f t="array" aca="1" ref="O554" ca="1">INDIRECT("R"&amp;MOD(O$1+ROW()-2,304)+2&amp;"C3",FALSE)</f>
        <v>3.8958333333333339</v>
      </c>
      <c r="P554" s="4" cm="1">
        <f t="array" aca="1" ref="P554" ca="1">INDIRECT("R"&amp;MOD(P$1+ROW()-2,304)+2&amp;"C3",FALSE)</f>
        <v>1.0109999999999999</v>
      </c>
      <c r="Q554" s="4" cm="1">
        <f t="array" aca="1" ref="Q554" ca="1">INDIRECT("R"&amp;MOD(Q$1+ROW()-2,304)+2&amp;"C3",FALSE)</f>
        <v>2.0289999999999999</v>
      </c>
      <c r="R554" s="4" cm="1">
        <f t="array" aca="1" ref="R554" ca="1">INDIRECT("R"&amp;MOD(R$1+ROW()-2,304)+2&amp;"C3",FALSE)</f>
        <v>6.3E-2</v>
      </c>
      <c r="S554" s="4" cm="1">
        <f t="array" aca="1" ref="S554" ca="1">INDIRECT("R"&amp;MOD(S$1+ROW()-2,304)+2&amp;"C3",FALSE)</f>
        <v>-0.30199999999999999</v>
      </c>
      <c r="T554" s="4" cm="1">
        <f t="array" aca="1" ref="T554" ca="1">INDIRECT("R"&amp;MOD(T$1+ROW()-2,304)+2&amp;"C3",FALSE)</f>
        <v>-0.32200000000000001</v>
      </c>
      <c r="U554" s="4" cm="1">
        <f t="array" aca="1" ref="U554" ca="1">INDIRECT("R"&amp;MOD(U$1+ROW()-2,304)+2&amp;"C3",FALSE)</f>
        <v>1.087</v>
      </c>
      <c r="V554" s="4" cm="1">
        <f t="array" aca="1" ref="V554" ca="1">INDIRECT("R"&amp;MOD(V$1+ROW()-2,304)+2&amp;"C3",FALSE)</f>
        <v>-0.44800000000000001</v>
      </c>
      <c r="W554" s="4" cm="1">
        <f t="array" aca="1" ref="W554" ca="1">INDIRECT("R"&amp;MOD(W$1+ROW()-2,304)+2&amp;"C3",FALSE)</f>
        <v>2.14</v>
      </c>
      <c r="X554" s="4" cm="1">
        <f t="array" aca="1" ref="X554" ca="1">INDIRECT("R"&amp;MOD(X$1+ROW()-2,304)+2&amp;"C3",FALSE)</f>
        <v>2.5299999999999998</v>
      </c>
      <c r="Y554" s="4" cm="1">
        <f t="array" aca="1" ref="Y554" ca="1">INDIRECT("R"&amp;MOD(Y$1+ROW()-2,304)+2&amp;"C3",FALSE)</f>
        <v>2.64</v>
      </c>
      <c r="Z554" s="4" cm="1">
        <f t="array" aca="1" ref="Z554" ca="1">INDIRECT("R"&amp;MOD(Z$1+ROW()-2,304)+2&amp;"C3",FALSE)</f>
        <v>2.9409999999999998</v>
      </c>
      <c r="AA554" s="4" cm="1">
        <f t="array" aca="1" ref="AA554" ca="1">INDIRECT("R"&amp;MOD(AA$1+ROW()-2,304)+2&amp;"C3",FALSE)</f>
        <v>-0.38600000000000001</v>
      </c>
      <c r="AB554" s="4" cm="1">
        <f t="array" aca="1" ref="AB554" ca="1">INDIRECT("R"&amp;MOD(AB$1+ROW()-2,304)+2&amp;"C3",FALSE)</f>
        <v>-0.54</v>
      </c>
      <c r="AC554" s="4" cm="1">
        <f t="array" aca="1" ref="AC554" ca="1">INDIRECT("R"&amp;MOD(AC$1+ROW()-2,304)+2&amp;"C3",FALSE)</f>
        <v>-0.312</v>
      </c>
      <c r="AD554" s="4" cm="1">
        <f t="array" aca="1" ref="AD554" ca="1">INDIRECT("R"&amp;MOD(AD$1+ROW()-2,304)+2&amp;"C3",FALSE)</f>
        <v>3.3759999999999999</v>
      </c>
      <c r="AE554" s="4" cm="1">
        <f t="array" aca="1" ref="AE554" ca="1">INDIRECT("R"&amp;MOD(AE$1+ROW()-2,304)+2&amp;"C3",FALSE)</f>
        <v>-0.32100000000000001</v>
      </c>
      <c r="AF554" s="4" cm="1">
        <f t="array" aca="1" ref="AF554" ca="1">INDIRECT("R"&amp;MOD(AF$1+ROW()-2,304)+2&amp;"C3",FALSE)</f>
        <v>0.223</v>
      </c>
      <c r="AG554" s="4" cm="1">
        <f t="array" aca="1" ref="AG554" ca="1">INDIRECT("R"&amp;MOD(AG$1+ROW()-2,304)+2&amp;"C3",FALSE)</f>
        <v>0.221</v>
      </c>
      <c r="AH554" s="4" cm="1">
        <f t="array" aca="1" ref="AH554" ca="1">INDIRECT("R"&amp;MOD(AH$1+ROW()-2,304)+2&amp;"C3",FALSE)</f>
        <v>-0.39500000000000002</v>
      </c>
      <c r="AI554" s="4" cm="1">
        <f t="array" aca="1" ref="AI554" ca="1">INDIRECT("R"&amp;MOD(AI$1+ROW()-2,304)+2&amp;"C3",FALSE)</f>
        <v>3.6720000000000002</v>
      </c>
      <c r="AJ554" s="4" cm="1">
        <f t="array" aca="1" ref="AJ554" ca="1">INDIRECT("R"&amp;MOD(AJ$1+ROW()-2,304)+2&amp;"C3",FALSE)</f>
        <v>3.2610000000000001</v>
      </c>
    </row>
    <row r="555" spans="7:36" x14ac:dyDescent="0.25">
      <c r="G555" s="4" cm="1">
        <f t="array" aca="1" ref="G555" ca="1">INDIRECT("R"&amp;MOD(G$1+ROW()-2,304)+2&amp;"C3",FALSE)</f>
        <v>0.998</v>
      </c>
      <c r="H555" s="4" cm="1">
        <f t="array" aca="1" ref="H555" ca="1">INDIRECT("R"&amp;MOD(H$1+ROW()-2,304)+2&amp;"C3",FALSE)</f>
        <v>2.137</v>
      </c>
      <c r="I555" s="4" cm="1">
        <f t="array" aca="1" ref="I555" ca="1">INDIRECT("R"&amp;MOD(I$1+ROW()-2,304)+2&amp;"C3",FALSE)</f>
        <v>2.6269999999999998</v>
      </c>
      <c r="J555" s="4" cm="1">
        <f t="array" aca="1" ref="J555" ca="1">INDIRECT("R"&amp;MOD(J$1+ROW()-2,304)+2&amp;"C3",FALSE)</f>
        <v>3.9249999999999998</v>
      </c>
      <c r="K555" s="4" cm="1">
        <f t="array" aca="1" ref="K555" ca="1">INDIRECT("R"&amp;MOD(K$1+ROW()-2,304)+2&amp;"C3",FALSE)</f>
        <v>0.27200000000000002</v>
      </c>
      <c r="L555" s="4" cm="1">
        <f t="array" aca="1" ref="L555" ca="1">INDIRECT("R"&amp;MOD(L$1+ROW()-2,304)+2&amp;"C3",FALSE)</f>
        <v>-0.316</v>
      </c>
      <c r="M555" s="4" cm="1">
        <f t="array" aca="1" ref="M555" ca="1">INDIRECT("R"&amp;MOD(M$1+ROW()-2,304)+2&amp;"C3",FALSE)</f>
        <v>2.1110000000000002</v>
      </c>
      <c r="N555" s="4" cm="1">
        <f t="array" aca="1" ref="N555" ca="1">INDIRECT("R"&amp;MOD(N$1+ROW()-2,304)+2&amp;"C3",FALSE)</f>
        <v>3.1019999999999999</v>
      </c>
      <c r="O555" s="4" cm="1">
        <f t="array" aca="1" ref="O555" ca="1">INDIRECT("R"&amp;MOD(O$1+ROW()-2,304)+2&amp;"C3",FALSE)</f>
        <v>3.137</v>
      </c>
      <c r="P555" s="4" cm="1">
        <f t="array" aca="1" ref="P555" ca="1">INDIRECT("R"&amp;MOD(P$1+ROW()-2,304)+2&amp;"C3",FALSE)</f>
        <v>1.4279999999999999</v>
      </c>
      <c r="Q555" s="4" cm="1">
        <f t="array" aca="1" ref="Q555" ca="1">INDIRECT("R"&amp;MOD(Q$1+ROW()-2,304)+2&amp;"C3",FALSE)</f>
        <v>2.0489999999999999</v>
      </c>
      <c r="R555" s="4" cm="1">
        <f t="array" aca="1" ref="R555" ca="1">INDIRECT("R"&amp;MOD(R$1+ROW()-2,304)+2&amp;"C3",FALSE)</f>
        <v>4.8000000000000001E-2</v>
      </c>
      <c r="S555" s="4" cm="1">
        <f t="array" aca="1" ref="S555" ca="1">INDIRECT("R"&amp;MOD(S$1+ROW()-2,304)+2&amp;"C3",FALSE)</f>
        <v>-0.309</v>
      </c>
      <c r="T555" s="4" cm="1">
        <f t="array" aca="1" ref="T555" ca="1">INDIRECT("R"&amp;MOD(T$1+ROW()-2,304)+2&amp;"C3",FALSE)</f>
        <v>-0.32100000000000001</v>
      </c>
      <c r="U555" s="4" cm="1">
        <f t="array" aca="1" ref="U555" ca="1">INDIRECT("R"&amp;MOD(U$1+ROW()-2,304)+2&amp;"C3",FALSE)</f>
        <v>1.1759999999999999</v>
      </c>
      <c r="V555" s="4" cm="1">
        <f t="array" aca="1" ref="V555" ca="1">INDIRECT("R"&amp;MOD(V$1+ROW()-2,304)+2&amp;"C3",FALSE)</f>
        <v>-0.38600000000000001</v>
      </c>
      <c r="W555" s="4" cm="1">
        <f t="array" aca="1" ref="W555" ca="1">INDIRECT("R"&amp;MOD(W$1+ROW()-2,304)+2&amp;"C3",FALSE)</f>
        <v>2.1469999999999998</v>
      </c>
      <c r="X555" s="4" cm="1">
        <f t="array" aca="1" ref="X555" ca="1">INDIRECT("R"&amp;MOD(X$1+ROW()-2,304)+2&amp;"C3",FALSE)</f>
        <v>2.5329999999999999</v>
      </c>
      <c r="Y555" s="4" cm="1">
        <f t="array" aca="1" ref="Y555" ca="1">INDIRECT("R"&amp;MOD(Y$1+ROW()-2,304)+2&amp;"C3",FALSE)</f>
        <v>2.9180000000000001</v>
      </c>
      <c r="Z555" s="4" cm="1">
        <f t="array" aca="1" ref="Z555" ca="1">INDIRECT("R"&amp;MOD(Z$1+ROW()-2,304)+2&amp;"C3",FALSE)</f>
        <v>2.8319999999999999</v>
      </c>
      <c r="AA555" s="4" cm="1">
        <f t="array" aca="1" ref="AA555" ca="1">INDIRECT("R"&amp;MOD(AA$1+ROW()-2,304)+2&amp;"C3",FALSE)</f>
        <v>-0.23899999999999999</v>
      </c>
      <c r="AB555" s="4" cm="1">
        <f t="array" aca="1" ref="AB555" ca="1">INDIRECT("R"&amp;MOD(AB$1+ROW()-2,304)+2&amp;"C3",FALSE)</f>
        <v>-0.54300000000000004</v>
      </c>
      <c r="AC555" s="4" cm="1">
        <f t="array" aca="1" ref="AC555" ca="1">INDIRECT("R"&amp;MOD(AC$1+ROW()-2,304)+2&amp;"C3",FALSE)</f>
        <v>-0.308</v>
      </c>
      <c r="AD555" s="4" cm="1">
        <f t="array" aca="1" ref="AD555" ca="1">INDIRECT("R"&amp;MOD(AD$1+ROW()-2,304)+2&amp;"C3",FALSE)</f>
        <v>3.468</v>
      </c>
      <c r="AE555" s="4" cm="1">
        <f t="array" aca="1" ref="AE555" ca="1">INDIRECT("R"&amp;MOD(AE$1+ROW()-2,304)+2&amp;"C3",FALSE)</f>
        <v>-0.31900000000000001</v>
      </c>
      <c r="AF555" s="4" cm="1">
        <f t="array" aca="1" ref="AF555" ca="1">INDIRECT("R"&amp;MOD(AF$1+ROW()-2,304)+2&amp;"C3",FALSE)</f>
        <v>0.22600000000000001</v>
      </c>
      <c r="AG555" s="4" cm="1">
        <f t="array" aca="1" ref="AG555" ca="1">INDIRECT("R"&amp;MOD(AG$1+ROW()-2,304)+2&amp;"C3",FALSE)</f>
        <v>0.22600000000000001</v>
      </c>
      <c r="AH555" s="4" cm="1">
        <f t="array" aca="1" ref="AH555" ca="1">INDIRECT("R"&amp;MOD(AH$1+ROW()-2,304)+2&amp;"C3",FALSE)</f>
        <v>-0.39100000000000001</v>
      </c>
      <c r="AI555" s="4" cm="1">
        <f t="array" aca="1" ref="AI555" ca="1">INDIRECT("R"&amp;MOD(AI$1+ROW()-2,304)+2&amp;"C3",FALSE)</f>
        <v>3.78</v>
      </c>
      <c r="AJ555" s="4" cm="1">
        <f t="array" aca="1" ref="AJ555" ca="1">INDIRECT("R"&amp;MOD(AJ$1+ROW()-2,304)+2&amp;"C3",FALSE)</f>
        <v>3.1240000000000001</v>
      </c>
    </row>
    <row r="556" spans="7:36" x14ac:dyDescent="0.25">
      <c r="G556" s="4" cm="1">
        <f t="array" aca="1" ref="G556" ca="1">INDIRECT("R"&amp;MOD(G$1+ROW()-2,304)+2&amp;"C3",FALSE)</f>
        <v>1.042</v>
      </c>
      <c r="H556" s="4" cm="1">
        <f t="array" aca="1" ref="H556" ca="1">INDIRECT("R"&amp;MOD(H$1+ROW()-2,304)+2&amp;"C3",FALSE)</f>
        <v>2.1259999999999999</v>
      </c>
      <c r="I556" s="4" cm="1">
        <f t="array" aca="1" ref="I556" ca="1">INDIRECT("R"&amp;MOD(I$1+ROW()-2,304)+2&amp;"C3",FALSE)</f>
        <v>2.6760000000000002</v>
      </c>
      <c r="J556" s="4" cm="1">
        <f t="array" aca="1" ref="J556" ca="1">INDIRECT("R"&amp;MOD(J$1+ROW()-2,304)+2&amp;"C3",FALSE)</f>
        <v>4.3620000000000001</v>
      </c>
      <c r="K556" s="4" cm="1">
        <f t="array" aca="1" ref="K556" ca="1">INDIRECT("R"&amp;MOD(K$1+ROW()-2,304)+2&amp;"C3",FALSE)</f>
        <v>0.29199999999999998</v>
      </c>
      <c r="L556" s="4" cm="1">
        <f t="array" aca="1" ref="L556" ca="1">INDIRECT("R"&amp;MOD(L$1+ROW()-2,304)+2&amp;"C3",FALSE)</f>
        <v>-0.32600000000000001</v>
      </c>
      <c r="M556" s="4" cm="1">
        <f t="array" aca="1" ref="M556" ca="1">INDIRECT("R"&amp;MOD(M$1+ROW()-2,304)+2&amp;"C3",FALSE)</f>
        <v>2.1190000000000002</v>
      </c>
      <c r="N556" s="4" cm="1">
        <f t="array" aca="1" ref="N556" ca="1">INDIRECT("R"&amp;MOD(N$1+ROW()-2,304)+2&amp;"C3",FALSE)</f>
        <v>3.226</v>
      </c>
      <c r="O556" s="4" cm="1">
        <f t="array" aca="1" ref="O556" ca="1">INDIRECT("R"&amp;MOD(O$1+ROW()-2,304)+2&amp;"C3",FALSE)</f>
        <v>3.093</v>
      </c>
      <c r="P556" s="4" cm="1">
        <f t="array" aca="1" ref="P556" ca="1">INDIRECT("R"&amp;MOD(P$1+ROW()-2,304)+2&amp;"C3",FALSE)</f>
        <v>1.825</v>
      </c>
      <c r="Q556" s="4" cm="1">
        <f t="array" aca="1" ref="Q556" ca="1">INDIRECT("R"&amp;MOD(Q$1+ROW()-2,304)+2&amp;"C3",FALSE)</f>
        <v>2.0859999999999999</v>
      </c>
      <c r="R556" s="4" cm="1">
        <f t="array" aca="1" ref="R556" ca="1">INDIRECT("R"&amp;MOD(R$1+ROW()-2,304)+2&amp;"C3",FALSE)</f>
        <v>2.7E-2</v>
      </c>
      <c r="S556" s="4" cm="1">
        <f t="array" aca="1" ref="S556" ca="1">INDIRECT("R"&amp;MOD(S$1+ROW()-2,304)+2&amp;"C3",FALSE)</f>
        <v>-0.313</v>
      </c>
      <c r="T556" s="4" cm="1">
        <f t="array" aca="1" ref="T556" ca="1">INDIRECT("R"&amp;MOD(T$1+ROW()-2,304)+2&amp;"C3",FALSE)</f>
        <v>-0.31900000000000001</v>
      </c>
      <c r="U556" s="4" cm="1">
        <f t="array" aca="1" ref="U556" ca="1">INDIRECT("R"&amp;MOD(U$1+ROW()-2,304)+2&amp;"C3",FALSE)</f>
        <v>1.321</v>
      </c>
      <c r="V556" s="4" cm="1">
        <f t="array" aca="1" ref="V556" ca="1">INDIRECT("R"&amp;MOD(V$1+ROW()-2,304)+2&amp;"C3",FALSE)</f>
        <v>-0.23899999999999999</v>
      </c>
      <c r="W556" s="4" cm="1">
        <f t="array" aca="1" ref="W556" ca="1">INDIRECT("R"&amp;MOD(W$1+ROW()-2,304)+2&amp;"C3",FALSE)</f>
        <v>2.1440000000000001</v>
      </c>
      <c r="X556" s="4" cm="1">
        <f t="array" aca="1" ref="X556" ca="1">INDIRECT("R"&amp;MOD(X$1+ROW()-2,304)+2&amp;"C3",FALSE)</f>
        <v>2.4009999999999998</v>
      </c>
      <c r="Y556" s="4" cm="1">
        <f t="array" aca="1" ref="Y556" ca="1">INDIRECT("R"&amp;MOD(Y$1+ROW()-2,304)+2&amp;"C3",FALSE)</f>
        <v>3.1789999999999998</v>
      </c>
      <c r="Z556" s="4" cm="1">
        <f t="array" aca="1" ref="Z556" ca="1">INDIRECT("R"&amp;MOD(Z$1+ROW()-2,304)+2&amp;"C3",FALSE)</f>
        <v>2.6869999999999998</v>
      </c>
      <c r="AA556" s="4" cm="1">
        <f t="array" aca="1" ref="AA556" ca="1">INDIRECT("R"&amp;MOD(AA$1+ROW()-2,304)+2&amp;"C3",FALSE)</f>
        <v>3.6999999999999998E-2</v>
      </c>
      <c r="AB556" s="4" cm="1">
        <f t="array" aca="1" ref="AB556" ca="1">INDIRECT("R"&amp;MOD(AB$1+ROW()-2,304)+2&amp;"C3",FALSE)</f>
        <v>-0.54500000000000004</v>
      </c>
      <c r="AC556" s="4" cm="1">
        <f t="array" aca="1" ref="AC556" ca="1">INDIRECT("R"&amp;MOD(AC$1+ROW()-2,304)+2&amp;"C3",FALSE)</f>
        <v>-0.308</v>
      </c>
      <c r="AD556" s="4" cm="1">
        <f t="array" aca="1" ref="AD556" ca="1">INDIRECT("R"&amp;MOD(AD$1+ROW()-2,304)+2&amp;"C3",FALSE)</f>
        <v>3.4460000000000002</v>
      </c>
      <c r="AE556" s="4" cm="1">
        <f t="array" aca="1" ref="AE556" ca="1">INDIRECT("R"&amp;MOD(AE$1+ROW()-2,304)+2&amp;"C3",FALSE)</f>
        <v>-0.31900000000000001</v>
      </c>
      <c r="AF556" s="4" cm="1">
        <f t="array" aca="1" ref="AF556" ca="1">INDIRECT("R"&amp;MOD(AF$1+ROW()-2,304)+2&amp;"C3",FALSE)</f>
        <v>0.223</v>
      </c>
      <c r="AG556" s="4" cm="1">
        <f t="array" aca="1" ref="AG556" ca="1">INDIRECT("R"&amp;MOD(AG$1+ROW()-2,304)+2&amp;"C3",FALSE)</f>
        <v>0.223</v>
      </c>
      <c r="AH556" s="4" cm="1">
        <f t="array" aca="1" ref="AH556" ca="1">INDIRECT("R"&amp;MOD(AH$1+ROW()-2,304)+2&amp;"C3",FALSE)</f>
        <v>-0.40899999999999997</v>
      </c>
      <c r="AI556" s="4" cm="1">
        <f t="array" aca="1" ref="AI556" ca="1">INDIRECT("R"&amp;MOD(AI$1+ROW()-2,304)+2&amp;"C3",FALSE)</f>
        <v>3.88</v>
      </c>
      <c r="AJ556" s="4" cm="1">
        <f t="array" aca="1" ref="AJ556" ca="1">INDIRECT("R"&amp;MOD(AJ$1+ROW()-2,304)+2&amp;"C3",FALSE)</f>
        <v>2.9409999999999998</v>
      </c>
    </row>
    <row r="557" spans="7:36" x14ac:dyDescent="0.25">
      <c r="G557" s="4" cm="1">
        <f t="array" aca="1" ref="G557" ca="1">INDIRECT("R"&amp;MOD(G$1+ROW()-2,304)+2&amp;"C3",FALSE)</f>
        <v>1.022</v>
      </c>
      <c r="H557" s="4" cm="1">
        <f t="array" aca="1" ref="H557" ca="1">INDIRECT("R"&amp;MOD(H$1+ROW()-2,304)+2&amp;"C3",FALSE)</f>
        <v>2.1110000000000002</v>
      </c>
      <c r="I557" s="4" cm="1">
        <f t="array" aca="1" ref="I557" ca="1">INDIRECT("R"&amp;MOD(I$1+ROW()-2,304)+2&amp;"C3",FALSE)</f>
        <v>2.6949999999999998</v>
      </c>
      <c r="J557" s="4" cm="1">
        <f t="array" aca="1" ref="J557" ca="1">INDIRECT("R"&amp;MOD(J$1+ROW()-2,304)+2&amp;"C3",FALSE)</f>
        <v>4.5019999999999998</v>
      </c>
      <c r="K557" s="4" cm="1">
        <f t="array" aca="1" ref="K557" ca="1">INDIRECT("R"&amp;MOD(K$1+ROW()-2,304)+2&amp;"C3",FALSE)</f>
        <v>0.28799999999999998</v>
      </c>
      <c r="L557" s="4" cm="1">
        <f t="array" aca="1" ref="L557" ca="1">INDIRECT("R"&amp;MOD(L$1+ROW()-2,304)+2&amp;"C3",FALSE)</f>
        <v>-0.32900000000000001</v>
      </c>
      <c r="M557" s="4" cm="1">
        <f t="array" aca="1" ref="M557" ca="1">INDIRECT("R"&amp;MOD(M$1+ROW()-2,304)+2&amp;"C3",FALSE)</f>
        <v>2.1320000000000001</v>
      </c>
      <c r="N557" s="4" cm="1">
        <f t="array" aca="1" ref="N557" ca="1">INDIRECT("R"&amp;MOD(N$1+ROW()-2,304)+2&amp;"C3",FALSE)</f>
        <v>3.335</v>
      </c>
      <c r="O557" s="4" cm="1">
        <f t="array" aca="1" ref="O557" ca="1">INDIRECT("R"&amp;MOD(O$1+ROW()-2,304)+2&amp;"C3",FALSE)</f>
        <v>3.0470000000000002</v>
      </c>
      <c r="P557" s="4" cm="1">
        <f t="array" aca="1" ref="P557" ca="1">INDIRECT("R"&amp;MOD(P$1+ROW()-2,304)+2&amp;"C3",FALSE)</f>
        <v>2.0630000000000002</v>
      </c>
      <c r="Q557" s="4" cm="1">
        <f t="array" aca="1" ref="Q557" ca="1">INDIRECT("R"&amp;MOD(Q$1+ROW()-2,304)+2&amp;"C3",FALSE)</f>
        <v>2.113</v>
      </c>
      <c r="R557" s="4" cm="1">
        <f t="array" aca="1" ref="R557" ca="1">INDIRECT("R"&amp;MOD(R$1+ROW()-2,304)+2&amp;"C3",FALSE)</f>
        <v>5.0000000000000001E-3</v>
      </c>
      <c r="S557" s="4" cm="1">
        <f t="array" aca="1" ref="S557" ca="1">INDIRECT("R"&amp;MOD(S$1+ROW()-2,304)+2&amp;"C3",FALSE)</f>
        <v>-0.316</v>
      </c>
      <c r="T557" s="4" cm="1">
        <f t="array" aca="1" ref="T557" ca="1">INDIRECT("R"&amp;MOD(T$1+ROW()-2,304)+2&amp;"C3",FALSE)</f>
        <v>-0.31900000000000001</v>
      </c>
      <c r="U557" s="4" cm="1">
        <f t="array" aca="1" ref="U557" ca="1">INDIRECT("R"&amp;MOD(U$1+ROW()-2,304)+2&amp;"C3",FALSE)</f>
        <v>1.425</v>
      </c>
      <c r="V557" s="4" cm="1">
        <f t="array" aca="1" ref="V557" ca="1">INDIRECT("R"&amp;MOD(V$1+ROW()-2,304)+2&amp;"C3",FALSE)</f>
        <v>3.6999999999999998E-2</v>
      </c>
      <c r="W557" s="4" cm="1">
        <f t="array" aca="1" ref="W557" ca="1">INDIRECT("R"&amp;MOD(W$1+ROW()-2,304)+2&amp;"C3",FALSE)</f>
        <v>2.1589999999999998</v>
      </c>
      <c r="X557" s="4" cm="1">
        <f t="array" aca="1" ref="X557" ca="1">INDIRECT("R"&amp;MOD(X$1+ROW()-2,304)+2&amp;"C3",FALSE)</f>
        <v>2.1520000000000001</v>
      </c>
      <c r="Y557" s="4" cm="1">
        <f t="array" aca="1" ref="Y557" ca="1">INDIRECT("R"&amp;MOD(Y$1+ROW()-2,304)+2&amp;"C3",FALSE)</f>
        <v>3.3719999999999999</v>
      </c>
      <c r="Z557" s="4" cm="1">
        <f t="array" aca="1" ref="Z557" ca="1">INDIRECT("R"&amp;MOD(Z$1+ROW()-2,304)+2&amp;"C3",FALSE)</f>
        <v>2.5299999999999998</v>
      </c>
      <c r="AA557" s="4" cm="1">
        <f t="array" aca="1" ref="AA557" ca="1">INDIRECT("R"&amp;MOD(AA$1+ROW()-2,304)+2&amp;"C3",FALSE)</f>
        <v>0.39500000000000002</v>
      </c>
      <c r="AB557" s="4" cm="1">
        <f t="array" aca="1" ref="AB557" ca="1">INDIRECT("R"&amp;MOD(AB$1+ROW()-2,304)+2&amp;"C3",FALSE)</f>
        <v>-0.54800000000000004</v>
      </c>
      <c r="AC557" s="4" cm="1">
        <f t="array" aca="1" ref="AC557" ca="1">INDIRECT("R"&amp;MOD(AC$1+ROW()-2,304)+2&amp;"C3",FALSE)</f>
        <v>-0.309</v>
      </c>
      <c r="AD557" s="4" cm="1">
        <f t="array" aca="1" ref="AD557" ca="1">INDIRECT("R"&amp;MOD(AD$1+ROW()-2,304)+2&amp;"C3",FALSE)</f>
        <v>3.343</v>
      </c>
      <c r="AE557" s="4" cm="1">
        <f t="array" aca="1" ref="AE557" ca="1">INDIRECT("R"&amp;MOD(AE$1+ROW()-2,304)+2&amp;"C3",FALSE)</f>
        <v>-0.318</v>
      </c>
      <c r="AF557" s="4" cm="1">
        <f t="array" aca="1" ref="AF557" ca="1">INDIRECT("R"&amp;MOD(AF$1+ROW()-2,304)+2&amp;"C3",FALSE)</f>
        <v>0.27200000000000002</v>
      </c>
      <c r="AG557" s="4" cm="1">
        <f t="array" aca="1" ref="AG557" ca="1">INDIRECT("R"&amp;MOD(AG$1+ROW()-2,304)+2&amp;"C3",FALSE)</f>
        <v>0.22600000000000001</v>
      </c>
      <c r="AH557" s="4" cm="1">
        <f t="array" aca="1" ref="AH557" ca="1">INDIRECT("R"&amp;MOD(AH$1+ROW()-2,304)+2&amp;"C3",FALSE)</f>
        <v>-0.41699999999999998</v>
      </c>
      <c r="AI557" s="4" cm="1">
        <f t="array" aca="1" ref="AI557" ca="1">INDIRECT("R"&amp;MOD(AI$1+ROW()-2,304)+2&amp;"C3",FALSE)</f>
        <v>3.9710000000000001</v>
      </c>
      <c r="AJ557" s="4" cm="1">
        <f t="array" aca="1" ref="AJ557" ca="1">INDIRECT("R"&amp;MOD(AJ$1+ROW()-2,304)+2&amp;"C3",FALSE)</f>
        <v>2.8319999999999999</v>
      </c>
    </row>
    <row r="558" spans="7:36" x14ac:dyDescent="0.25">
      <c r="G558" s="4" cm="1">
        <f t="array" aca="1" ref="G558" ca="1">INDIRECT("R"&amp;MOD(G$1+ROW()-2,304)+2&amp;"C3",FALSE)</f>
        <v>1.0169999999999999</v>
      </c>
      <c r="H558" s="4" cm="1">
        <f t="array" aca="1" ref="H558" ca="1">INDIRECT("R"&amp;MOD(H$1+ROW()-2,304)+2&amp;"C3",FALSE)</f>
        <v>2.1190000000000002</v>
      </c>
      <c r="I558" s="4" cm="1">
        <f t="array" aca="1" ref="I558" ca="1">INDIRECT("R"&amp;MOD(I$1+ROW()-2,304)+2&amp;"C3",FALSE)</f>
        <v>2.7269999999999999</v>
      </c>
      <c r="J558" s="4" cm="1">
        <f t="array" aca="1" ref="J558" ca="1">INDIRECT("R"&amp;MOD(J$1+ROW()-2,304)+2&amp;"C3",FALSE)</f>
        <v>4.5830000000000002</v>
      </c>
      <c r="K558" s="4" cm="1">
        <f t="array" aca="1" ref="K558" ca="1">INDIRECT("R"&amp;MOD(K$1+ROW()-2,304)+2&amp;"C3",FALSE)</f>
        <v>0.30499999999999999</v>
      </c>
      <c r="L558" s="4" cm="1">
        <f t="array" aca="1" ref="L558" ca="1">INDIRECT("R"&amp;MOD(L$1+ROW()-2,304)+2&amp;"C3",FALSE)</f>
        <v>-0.33</v>
      </c>
      <c r="M558" s="4" cm="1">
        <f t="array" aca="1" ref="M558" ca="1">INDIRECT("R"&amp;MOD(M$1+ROW()-2,304)+2&amp;"C3",FALSE)</f>
        <v>2.1389999999999998</v>
      </c>
      <c r="N558" s="4" cm="1">
        <f t="array" aca="1" ref="N558" ca="1">INDIRECT("R"&amp;MOD(N$1+ROW()-2,304)+2&amp;"C3",FALSE)</f>
        <v>3.5019999999999998</v>
      </c>
      <c r="O558" s="4" cm="1">
        <f t="array" aca="1" ref="O558" ca="1">INDIRECT("R"&amp;MOD(O$1+ROW()-2,304)+2&amp;"C3",FALSE)</f>
        <v>2.6960000000000002</v>
      </c>
      <c r="P558" s="4" cm="1">
        <f t="array" aca="1" ref="P558" ca="1">INDIRECT("R"&amp;MOD(P$1+ROW()-2,304)+2&amp;"C3",FALSE)</f>
        <v>2.3450000000000002</v>
      </c>
      <c r="Q558" s="4" cm="1">
        <f t="array" aca="1" ref="Q558" ca="1">INDIRECT("R"&amp;MOD(Q$1+ROW()-2,304)+2&amp;"C3",FALSE)</f>
        <v>2.1160000000000001</v>
      </c>
      <c r="R558" s="4" cm="1">
        <f t="array" aca="1" ref="R558" ca="1">INDIRECT("R"&amp;MOD(R$1+ROW()-2,304)+2&amp;"C3",FALSE)</f>
        <v>-0.01</v>
      </c>
      <c r="S558" s="4" cm="1">
        <f t="array" aca="1" ref="S558" ca="1">INDIRECT("R"&amp;MOD(S$1+ROW()-2,304)+2&amp;"C3",FALSE)</f>
        <v>-0.32600000000000001</v>
      </c>
      <c r="T558" s="4" cm="1">
        <f t="array" aca="1" ref="T558" ca="1">INDIRECT("R"&amp;MOD(T$1+ROW()-2,304)+2&amp;"C3",FALSE)</f>
        <v>-0.318</v>
      </c>
      <c r="U558" s="4" cm="1">
        <f t="array" aca="1" ref="U558" ca="1">INDIRECT("R"&amp;MOD(U$1+ROW()-2,304)+2&amp;"C3",FALSE)</f>
        <v>1.4890000000000001</v>
      </c>
      <c r="V558" s="4" cm="1">
        <f t="array" aca="1" ref="V558" ca="1">INDIRECT("R"&amp;MOD(V$1+ROW()-2,304)+2&amp;"C3",FALSE)</f>
        <v>0.39500000000000002</v>
      </c>
      <c r="W558" s="4" cm="1">
        <f t="array" aca="1" ref="W558" ca="1">INDIRECT("R"&amp;MOD(W$1+ROW()-2,304)+2&amp;"C3",FALSE)</f>
        <v>2.149</v>
      </c>
      <c r="X558" s="4" cm="1">
        <f t="array" aca="1" ref="X558" ca="1">INDIRECT("R"&amp;MOD(X$1+ROW()-2,304)+2&amp;"C3",FALSE)</f>
        <v>2.13</v>
      </c>
      <c r="Y558" s="4" cm="1">
        <f t="array" aca="1" ref="Y558" ca="1">INDIRECT("R"&amp;MOD(Y$1+ROW()-2,304)+2&amp;"C3",FALSE)</f>
        <v>3.536</v>
      </c>
      <c r="Z558" s="4" cm="1">
        <f t="array" aca="1" ref="Z558" ca="1">INDIRECT("R"&amp;MOD(Z$1+ROW()-2,304)+2&amp;"C3",FALSE)</f>
        <v>2.5329999999999999</v>
      </c>
      <c r="AA558" s="4" cm="1">
        <f t="array" aca="1" ref="AA558" ca="1">INDIRECT("R"&amp;MOD(AA$1+ROW()-2,304)+2&amp;"C3",FALSE)</f>
        <v>1.0109999999999999</v>
      </c>
      <c r="AB558" s="4" cm="1">
        <f t="array" aca="1" ref="AB558" ca="1">INDIRECT("R"&amp;MOD(AB$1+ROW()-2,304)+2&amp;"C3",FALSE)</f>
        <v>-0.54500000000000004</v>
      </c>
      <c r="AC558" s="4" cm="1">
        <f t="array" aca="1" ref="AC558" ca="1">INDIRECT("R"&amp;MOD(AC$1+ROW()-2,304)+2&amp;"C3",FALSE)</f>
        <v>-0.31</v>
      </c>
      <c r="AD558" s="4" cm="1">
        <f t="array" aca="1" ref="AD558" ca="1">INDIRECT("R"&amp;MOD(AD$1+ROW()-2,304)+2&amp;"C3",FALSE)</f>
        <v>3.5369999999999999</v>
      </c>
      <c r="AE558" s="4" cm="1">
        <f t="array" aca="1" ref="AE558" ca="1">INDIRECT("R"&amp;MOD(AE$1+ROW()-2,304)+2&amp;"C3",FALSE)</f>
        <v>-0.316</v>
      </c>
      <c r="AF558" s="4" cm="1">
        <f t="array" aca="1" ref="AF558" ca="1">INDIRECT("R"&amp;MOD(AF$1+ROW()-2,304)+2&amp;"C3",FALSE)</f>
        <v>0.29199999999999998</v>
      </c>
      <c r="AG558" s="4" cm="1">
        <f t="array" aca="1" ref="AG558" ca="1">INDIRECT("R"&amp;MOD(AG$1+ROW()-2,304)+2&amp;"C3",FALSE)</f>
        <v>0.223</v>
      </c>
      <c r="AH558" s="4" cm="1">
        <f t="array" aca="1" ref="AH558" ca="1">INDIRECT("R"&amp;MOD(AH$1+ROW()-2,304)+2&amp;"C3",FALSE)</f>
        <v>-0.254</v>
      </c>
      <c r="AI558" s="4" cm="1">
        <f t="array" aca="1" ref="AI558" ca="1">INDIRECT("R"&amp;MOD(AI$1+ROW()-2,304)+2&amp;"C3",FALSE)</f>
        <v>3.9672727272727268</v>
      </c>
      <c r="AJ558" s="4" cm="1">
        <f t="array" aca="1" ref="AJ558" ca="1">INDIRECT("R"&amp;MOD(AJ$1+ROW()-2,304)+2&amp;"C3",FALSE)</f>
        <v>2.6869999999999998</v>
      </c>
    </row>
    <row r="559" spans="7:36" x14ac:dyDescent="0.25">
      <c r="G559" s="4" cm="1">
        <f t="array" aca="1" ref="G559" ca="1">INDIRECT("R"&amp;MOD(G$1+ROW()-2,304)+2&amp;"C3",FALSE)</f>
        <v>1.087</v>
      </c>
      <c r="H559" s="4" cm="1">
        <f t="array" aca="1" ref="H559" ca="1">INDIRECT("R"&amp;MOD(H$1+ROW()-2,304)+2&amp;"C3",FALSE)</f>
        <v>2.1320000000000001</v>
      </c>
      <c r="I559" s="4" cm="1">
        <f t="array" aca="1" ref="I559" ca="1">INDIRECT("R"&amp;MOD(I$1+ROW()-2,304)+2&amp;"C3",FALSE)</f>
        <v>3.3759999999999999</v>
      </c>
      <c r="J559" s="4" cm="1">
        <f t="array" aca="1" ref="J559" ca="1">INDIRECT("R"&amp;MOD(J$1+ROW()-2,304)+2&amp;"C3",FALSE)</f>
        <v>4.7770000000000001</v>
      </c>
      <c r="K559" s="4" cm="1">
        <f t="array" aca="1" ref="K559" ca="1">INDIRECT("R"&amp;MOD(K$1+ROW()-2,304)+2&amp;"C3",FALSE)</f>
        <v>0.33</v>
      </c>
      <c r="L559" s="4" cm="1">
        <f t="array" aca="1" ref="L559" ca="1">INDIRECT("R"&amp;MOD(L$1+ROW()-2,304)+2&amp;"C3",FALSE)</f>
        <v>-0.33</v>
      </c>
      <c r="M559" s="4" cm="1">
        <f t="array" aca="1" ref="M559" ca="1">INDIRECT("R"&amp;MOD(M$1+ROW()-2,304)+2&amp;"C3",FALSE)</f>
        <v>2.1970000000000001</v>
      </c>
      <c r="N559" s="4" cm="1">
        <f t="array" aca="1" ref="N559" ca="1">INDIRECT("R"&amp;MOD(N$1+ROW()-2,304)+2&amp;"C3",FALSE)</f>
        <v>3.597</v>
      </c>
      <c r="O559" s="4" cm="1">
        <f t="array" aca="1" ref="O559" ca="1">INDIRECT("R"&amp;MOD(O$1+ROW()-2,304)+2&amp;"C3",FALSE)</f>
        <v>2.5790000000000002</v>
      </c>
      <c r="P559" s="4" cm="1">
        <f t="array" aca="1" ref="P559" ca="1">INDIRECT("R"&amp;MOD(P$1+ROW()-2,304)+2&amp;"C3",FALSE)</f>
        <v>2.64</v>
      </c>
      <c r="Q559" s="4" cm="1">
        <f t="array" aca="1" ref="Q559" ca="1">INDIRECT("R"&amp;MOD(Q$1+ROW()-2,304)+2&amp;"C3",FALSE)</f>
        <v>2.1139999999999999</v>
      </c>
      <c r="R559" s="4" cm="1">
        <f t="array" aca="1" ref="R559" ca="1">INDIRECT("R"&amp;MOD(R$1+ROW()-2,304)+2&amp;"C3",FALSE)</f>
        <v>-1.4E-2</v>
      </c>
      <c r="S559" s="4" cm="1">
        <f t="array" aca="1" ref="S559" ca="1">INDIRECT("R"&amp;MOD(S$1+ROW()-2,304)+2&amp;"C3",FALSE)</f>
        <v>-0.32900000000000001</v>
      </c>
      <c r="T559" s="4" cm="1">
        <f t="array" aca="1" ref="T559" ca="1">INDIRECT("R"&amp;MOD(T$1+ROW()-2,304)+2&amp;"C3",FALSE)</f>
        <v>-0.316</v>
      </c>
      <c r="U559" s="4" cm="1">
        <f t="array" aca="1" ref="U559" ca="1">INDIRECT("R"&amp;MOD(U$1+ROW()-2,304)+2&amp;"C3",FALSE)</f>
        <v>1.5980000000000001</v>
      </c>
      <c r="V559" s="4" cm="1">
        <f t="array" aca="1" ref="V559" ca="1">INDIRECT("R"&amp;MOD(V$1+ROW()-2,304)+2&amp;"C3",FALSE)</f>
        <v>1.0109999999999999</v>
      </c>
      <c r="W559" s="4" cm="1">
        <f t="array" aca="1" ref="W559" ca="1">INDIRECT("R"&amp;MOD(W$1+ROW()-2,304)+2&amp;"C3",FALSE)</f>
        <v>2.089</v>
      </c>
      <c r="X559" s="4" cm="1">
        <f t="array" aca="1" ref="X559" ca="1">INDIRECT("R"&amp;MOD(X$1+ROW()-2,304)+2&amp;"C3",FALSE)</f>
        <v>2.14</v>
      </c>
      <c r="Y559" s="4" cm="1">
        <f t="array" aca="1" ref="Y559" ca="1">INDIRECT("R"&amp;MOD(Y$1+ROW()-2,304)+2&amp;"C3",FALSE)</f>
        <v>3.6720000000000002</v>
      </c>
      <c r="Z559" s="4" cm="1">
        <f t="array" aca="1" ref="Z559" ca="1">INDIRECT("R"&amp;MOD(Z$1+ROW()-2,304)+2&amp;"C3",FALSE)</f>
        <v>2.4009999999999998</v>
      </c>
      <c r="AA559" s="4" cm="1">
        <f t="array" aca="1" ref="AA559" ca="1">INDIRECT("R"&amp;MOD(AA$1+ROW()-2,304)+2&amp;"C3",FALSE)</f>
        <v>1.4279999999999999</v>
      </c>
      <c r="AB559" s="4" cm="1">
        <f t="array" aca="1" ref="AB559" ca="1">INDIRECT("R"&amp;MOD(AB$1+ROW()-2,304)+2&amp;"C3",FALSE)</f>
        <v>-0.55000000000000004</v>
      </c>
      <c r="AC559" s="4" cm="1">
        <f t="array" aca="1" ref="AC559" ca="1">INDIRECT("R"&amp;MOD(AC$1+ROW()-2,304)+2&amp;"C3",FALSE)</f>
        <v>-0.312</v>
      </c>
      <c r="AD559" s="4" cm="1">
        <f t="array" aca="1" ref="AD559" ca="1">INDIRECT("R"&amp;MOD(AD$1+ROW()-2,304)+2&amp;"C3",FALSE)</f>
        <v>3.7469999999999999</v>
      </c>
      <c r="AE559" s="4" cm="1">
        <f t="array" aca="1" ref="AE559" ca="1">INDIRECT("R"&amp;MOD(AE$1+ROW()-2,304)+2&amp;"C3",FALSE)</f>
        <v>-0.312</v>
      </c>
      <c r="AF559" s="4" cm="1">
        <f t="array" aca="1" ref="AF559" ca="1">INDIRECT("R"&amp;MOD(AF$1+ROW()-2,304)+2&amp;"C3",FALSE)</f>
        <v>0.28799999999999998</v>
      </c>
      <c r="AG559" s="4" cm="1">
        <f t="array" aca="1" ref="AG559" ca="1">INDIRECT("R"&amp;MOD(AG$1+ROW()-2,304)+2&amp;"C3",FALSE)</f>
        <v>0.27200000000000002</v>
      </c>
      <c r="AH559" s="4" cm="1">
        <f t="array" aca="1" ref="AH559" ca="1">INDIRECT("R"&amp;MOD(AH$1+ROW()-2,304)+2&amp;"C3",FALSE)</f>
        <v>-0.27200000000000002</v>
      </c>
      <c r="AI559" s="4" cm="1">
        <f t="array" aca="1" ref="AI559" ca="1">INDIRECT("R"&amp;MOD(AI$1+ROW()-2,304)+2&amp;"C3",FALSE)</f>
        <v>3.9310526315789471</v>
      </c>
      <c r="AJ559" s="4" cm="1">
        <f t="array" aca="1" ref="AJ559" ca="1">INDIRECT("R"&amp;MOD(AJ$1+ROW()-2,304)+2&amp;"C3",FALSE)</f>
        <v>2.5299999999999998</v>
      </c>
    </row>
    <row r="560" spans="7:36" x14ac:dyDescent="0.25">
      <c r="G560" s="4" cm="1">
        <f t="array" aca="1" ref="G560" ca="1">INDIRECT("R"&amp;MOD(G$1+ROW()-2,304)+2&amp;"C3",FALSE)</f>
        <v>1.1759999999999999</v>
      </c>
      <c r="H560" s="4" cm="1">
        <f t="array" aca="1" ref="H560" ca="1">INDIRECT("R"&amp;MOD(H$1+ROW()-2,304)+2&amp;"C3",FALSE)</f>
        <v>2.1389999999999998</v>
      </c>
      <c r="I560" s="4" cm="1">
        <f t="array" aca="1" ref="I560" ca="1">INDIRECT("R"&amp;MOD(I$1+ROW()-2,304)+2&amp;"C3",FALSE)</f>
        <v>3.468</v>
      </c>
      <c r="J560" s="4" cm="1">
        <f t="array" aca="1" ref="J560" ca="1">INDIRECT("R"&amp;MOD(J$1+ROW()-2,304)+2&amp;"C3",FALSE)</f>
        <v>4.8529999999999998</v>
      </c>
      <c r="K560" s="4" cm="1">
        <f t="array" aca="1" ref="K560" ca="1">INDIRECT("R"&amp;MOD(K$1+ROW()-2,304)+2&amp;"C3",FALSE)</f>
        <v>0.32500000000000001</v>
      </c>
      <c r="L560" s="4" cm="1">
        <f t="array" aca="1" ref="L560" ca="1">INDIRECT("R"&amp;MOD(L$1+ROW()-2,304)+2&amp;"C3",FALSE)</f>
        <v>-0.32900000000000001</v>
      </c>
      <c r="M560" s="4" cm="1">
        <f t="array" aca="1" ref="M560" ca="1">INDIRECT("R"&amp;MOD(M$1+ROW()-2,304)+2&amp;"C3",FALSE)</f>
        <v>2.3610000000000002</v>
      </c>
      <c r="N560" s="4" cm="1">
        <f t="array" aca="1" ref="N560" ca="1">INDIRECT("R"&amp;MOD(N$1+ROW()-2,304)+2&amp;"C3",FALSE)</f>
        <v>3.6840000000000002</v>
      </c>
      <c r="O560" s="4" cm="1">
        <f t="array" aca="1" ref="O560" ca="1">INDIRECT("R"&amp;MOD(O$1+ROW()-2,304)+2&amp;"C3",FALSE)</f>
        <v>2.6269999999999998</v>
      </c>
      <c r="P560" s="4" cm="1">
        <f t="array" aca="1" ref="P560" ca="1">INDIRECT("R"&amp;MOD(P$1+ROW()-2,304)+2&amp;"C3",FALSE)</f>
        <v>2.9180000000000001</v>
      </c>
      <c r="Q560" s="4" cm="1">
        <f t="array" aca="1" ref="Q560" ca="1">INDIRECT("R"&amp;MOD(Q$1+ROW()-2,304)+2&amp;"C3",FALSE)</f>
        <v>2.1190000000000002</v>
      </c>
      <c r="R560" s="4" cm="1">
        <f t="array" aca="1" ref="R560" ca="1">INDIRECT("R"&amp;MOD(R$1+ROW()-2,304)+2&amp;"C3",FALSE)</f>
        <v>-1.9E-2</v>
      </c>
      <c r="S560" s="4" cm="1">
        <f t="array" aca="1" ref="S560" ca="1">INDIRECT("R"&amp;MOD(S$1+ROW()-2,304)+2&amp;"C3",FALSE)</f>
        <v>-0.33</v>
      </c>
      <c r="T560" s="4" cm="1">
        <f t="array" aca="1" ref="T560" ca="1">INDIRECT("R"&amp;MOD(T$1+ROW()-2,304)+2&amp;"C3",FALSE)</f>
        <v>-0.312</v>
      </c>
      <c r="U560" s="4" cm="1">
        <f t="array" aca="1" ref="U560" ca="1">INDIRECT("R"&amp;MOD(U$1+ROW()-2,304)+2&amp;"C3",FALSE)</f>
        <v>1.552</v>
      </c>
      <c r="V560" s="4" cm="1">
        <f t="array" aca="1" ref="V560" ca="1">INDIRECT("R"&amp;MOD(V$1+ROW()-2,304)+2&amp;"C3",FALSE)</f>
        <v>1.4279999999999999</v>
      </c>
      <c r="W560" s="4" cm="1">
        <f t="array" aca="1" ref="W560" ca="1">INDIRECT("R"&amp;MOD(W$1+ROW()-2,304)+2&amp;"C3",FALSE)</f>
        <v>2.0710000000000002</v>
      </c>
      <c r="X560" s="4" cm="1">
        <f t="array" aca="1" ref="X560" ca="1">INDIRECT("R"&amp;MOD(X$1+ROW()-2,304)+2&amp;"C3",FALSE)</f>
        <v>2.1469999999999998</v>
      </c>
      <c r="Y560" s="4" cm="1">
        <f t="array" aca="1" ref="Y560" ca="1">INDIRECT("R"&amp;MOD(Y$1+ROW()-2,304)+2&amp;"C3",FALSE)</f>
        <v>3.78</v>
      </c>
      <c r="Z560" s="4" cm="1">
        <f t="array" aca="1" ref="Z560" ca="1">INDIRECT("R"&amp;MOD(Z$1+ROW()-2,304)+2&amp;"C3",FALSE)</f>
        <v>2.1520000000000001</v>
      </c>
      <c r="AA560" s="4" cm="1">
        <f t="array" aca="1" ref="AA560" ca="1">INDIRECT("R"&amp;MOD(AA$1+ROW()-2,304)+2&amp;"C3",FALSE)</f>
        <v>1.825</v>
      </c>
      <c r="AB560" s="4" cm="1">
        <f t="array" aca="1" ref="AB560" ca="1">INDIRECT("R"&amp;MOD(AB$1+ROW()-2,304)+2&amp;"C3",FALSE)</f>
        <v>-0.56699999999999995</v>
      </c>
      <c r="AC560" s="4" cm="1">
        <f t="array" aca="1" ref="AC560" ca="1">INDIRECT("R"&amp;MOD(AC$1+ROW()-2,304)+2&amp;"C3",FALSE)</f>
        <v>-0.32900000000000001</v>
      </c>
      <c r="AD560" s="4" cm="1">
        <f t="array" aca="1" ref="AD560" ca="1">INDIRECT("R"&amp;MOD(AD$1+ROW()-2,304)+2&amp;"C3",FALSE)</f>
        <v>3.9249999999999998</v>
      </c>
      <c r="AE560" s="4" cm="1">
        <f t="array" aca="1" ref="AE560" ca="1">INDIRECT("R"&amp;MOD(AE$1+ROW()-2,304)+2&amp;"C3",FALSE)</f>
        <v>-0.308</v>
      </c>
      <c r="AF560" s="4" cm="1">
        <f t="array" aca="1" ref="AF560" ca="1">INDIRECT("R"&amp;MOD(AF$1+ROW()-2,304)+2&amp;"C3",FALSE)</f>
        <v>0.30499999999999999</v>
      </c>
      <c r="AG560" s="4" cm="1">
        <f t="array" aca="1" ref="AG560" ca="1">INDIRECT("R"&amp;MOD(AG$1+ROW()-2,304)+2&amp;"C3",FALSE)</f>
        <v>0.29199999999999998</v>
      </c>
      <c r="AH560" s="4" cm="1">
        <f t="array" aca="1" ref="AH560" ca="1">INDIRECT("R"&amp;MOD(AH$1+ROW()-2,304)+2&amp;"C3",FALSE)</f>
        <v>-0.376</v>
      </c>
      <c r="AI560" s="4" cm="1">
        <f t="array" aca="1" ref="AI560" ca="1">INDIRECT("R"&amp;MOD(AI$1+ROW()-2,304)+2&amp;"C3",FALSE)</f>
        <v>3.9204761904761911</v>
      </c>
      <c r="AJ560" s="4" cm="1">
        <f t="array" aca="1" ref="AJ560" ca="1">INDIRECT("R"&amp;MOD(AJ$1+ROW()-2,304)+2&amp;"C3",FALSE)</f>
        <v>2.5329999999999999</v>
      </c>
    </row>
    <row r="561" spans="7:36" x14ac:dyDescent="0.25">
      <c r="G561" s="4" cm="1">
        <f t="array" aca="1" ref="G561" ca="1">INDIRECT("R"&amp;MOD(G$1+ROW()-2,304)+2&amp;"C3",FALSE)</f>
        <v>1.321</v>
      </c>
      <c r="H561" s="4" cm="1">
        <f t="array" aca="1" ref="H561" ca="1">INDIRECT("R"&amp;MOD(H$1+ROW()-2,304)+2&amp;"C3",FALSE)</f>
        <v>2.1970000000000001</v>
      </c>
      <c r="I561" s="4" cm="1">
        <f t="array" aca="1" ref="I561" ca="1">INDIRECT("R"&amp;MOD(I$1+ROW()-2,304)+2&amp;"C3",FALSE)</f>
        <v>3.4460000000000002</v>
      </c>
      <c r="J561" s="4" cm="1">
        <f t="array" aca="1" ref="J561" ca="1">INDIRECT("R"&amp;MOD(J$1+ROW()-2,304)+2&amp;"C3",FALSE)</f>
        <v>5.0410000000000004</v>
      </c>
      <c r="K561" s="4" cm="1">
        <f t="array" aca="1" ref="K561" ca="1">INDIRECT("R"&amp;MOD(K$1+ROW()-2,304)+2&amp;"C3",FALSE)</f>
        <v>0.24099999999999999</v>
      </c>
      <c r="L561" s="4" cm="1">
        <f t="array" aca="1" ref="L561" ca="1">INDIRECT("R"&amp;MOD(L$1+ROW()-2,304)+2&amp;"C3",FALSE)</f>
        <v>-0.33</v>
      </c>
      <c r="M561" s="4" cm="1">
        <f t="array" aca="1" ref="M561" ca="1">INDIRECT("R"&amp;MOD(M$1+ROW()-2,304)+2&amp;"C3",FALSE)</f>
        <v>2.4729999999999999</v>
      </c>
      <c r="N561" s="4" cm="1">
        <f t="array" aca="1" ref="N561" ca="1">INDIRECT("R"&amp;MOD(N$1+ROW()-2,304)+2&amp;"C3",FALSE)</f>
        <v>3.7519999999999998</v>
      </c>
      <c r="O561" s="4" cm="1">
        <f t="array" aca="1" ref="O561" ca="1">INDIRECT("R"&amp;MOD(O$1+ROW()-2,304)+2&amp;"C3",FALSE)</f>
        <v>2.6760000000000002</v>
      </c>
      <c r="P561" s="4" cm="1">
        <f t="array" aca="1" ref="P561" ca="1">INDIRECT("R"&amp;MOD(P$1+ROW()-2,304)+2&amp;"C3",FALSE)</f>
        <v>3.1789999999999998</v>
      </c>
      <c r="Q561" s="4" cm="1">
        <f t="array" aca="1" ref="Q561" ca="1">INDIRECT("R"&amp;MOD(Q$1+ROW()-2,304)+2&amp;"C3",FALSE)</f>
        <v>2.1469999999999998</v>
      </c>
      <c r="R561" s="4" cm="1">
        <f t="array" aca="1" ref="R561" ca="1">INDIRECT("R"&amp;MOD(R$1+ROW()-2,304)+2&amp;"C3",FALSE)</f>
        <v>-2.8000000000000001E-2</v>
      </c>
      <c r="S561" s="4" cm="1">
        <f t="array" aca="1" ref="S561" ca="1">INDIRECT("R"&amp;MOD(S$1+ROW()-2,304)+2&amp;"C3",FALSE)</f>
        <v>-0.33</v>
      </c>
      <c r="T561" s="4" cm="1">
        <f t="array" aca="1" ref="T561" ca="1">INDIRECT("R"&amp;MOD(T$1+ROW()-2,304)+2&amp;"C3",FALSE)</f>
        <v>-0.308</v>
      </c>
      <c r="U561" s="4" cm="1">
        <f t="array" aca="1" ref="U561" ca="1">INDIRECT("R"&amp;MOD(U$1+ROW()-2,304)+2&amp;"C3",FALSE)</f>
        <v>1.536</v>
      </c>
      <c r="V561" s="4" cm="1">
        <f t="array" aca="1" ref="V561" ca="1">INDIRECT("R"&amp;MOD(V$1+ROW()-2,304)+2&amp;"C3",FALSE)</f>
        <v>1.825</v>
      </c>
      <c r="W561" s="4" cm="1">
        <f t="array" aca="1" ref="W561" ca="1">INDIRECT("R"&amp;MOD(W$1+ROW()-2,304)+2&amp;"C3",FALSE)</f>
        <v>2.0289999999999999</v>
      </c>
      <c r="X561" s="4" cm="1">
        <f t="array" aca="1" ref="X561" ca="1">INDIRECT("R"&amp;MOD(X$1+ROW()-2,304)+2&amp;"C3",FALSE)</f>
        <v>2.1440000000000001</v>
      </c>
      <c r="Y561" s="4" cm="1">
        <f t="array" aca="1" ref="Y561" ca="1">INDIRECT("R"&amp;MOD(Y$1+ROW()-2,304)+2&amp;"C3",FALSE)</f>
        <v>3.88</v>
      </c>
      <c r="Z561" s="4" cm="1">
        <f t="array" aca="1" ref="Z561" ca="1">INDIRECT("R"&amp;MOD(Z$1+ROW()-2,304)+2&amp;"C3",FALSE)</f>
        <v>2.13</v>
      </c>
      <c r="AA561" s="4" cm="1">
        <f t="array" aca="1" ref="AA561" ca="1">INDIRECT("R"&amp;MOD(AA$1+ROW()-2,304)+2&amp;"C3",FALSE)</f>
        <v>2.0630000000000002</v>
      </c>
      <c r="AB561" s="4" cm="1">
        <f t="array" aca="1" ref="AB561" ca="1">INDIRECT("R"&amp;MOD(AB$1+ROW()-2,304)+2&amp;"C3",FALSE)</f>
        <v>-0.58199999999999996</v>
      </c>
      <c r="AC561" s="4" cm="1">
        <f t="array" aca="1" ref="AC561" ca="1">INDIRECT("R"&amp;MOD(AC$1+ROW()-2,304)+2&amp;"C3",FALSE)</f>
        <v>-0.36499999999999999</v>
      </c>
      <c r="AD561" s="4" cm="1">
        <f t="array" aca="1" ref="AD561" ca="1">INDIRECT("R"&amp;MOD(AD$1+ROW()-2,304)+2&amp;"C3",FALSE)</f>
        <v>4.3620000000000001</v>
      </c>
      <c r="AE561" s="4" cm="1">
        <f t="array" aca="1" ref="AE561" ca="1">INDIRECT("R"&amp;MOD(AE$1+ROW()-2,304)+2&amp;"C3",FALSE)</f>
        <v>-0.308</v>
      </c>
      <c r="AF561" s="4" cm="1">
        <f t="array" aca="1" ref="AF561" ca="1">INDIRECT("R"&amp;MOD(AF$1+ROW()-2,304)+2&amp;"C3",FALSE)</f>
        <v>0.33</v>
      </c>
      <c r="AG561" s="4" cm="1">
        <f t="array" aca="1" ref="AG561" ca="1">INDIRECT("R"&amp;MOD(AG$1+ROW()-2,304)+2&amp;"C3",FALSE)</f>
        <v>0.28799999999999998</v>
      </c>
      <c r="AH561" s="4" cm="1">
        <f t="array" aca="1" ref="AH561" ca="1">INDIRECT("R"&amp;MOD(AH$1+ROW()-2,304)+2&amp;"C3",FALSE)</f>
        <v>-0.44400000000000001</v>
      </c>
      <c r="AI561" s="4" cm="1">
        <f t="array" aca="1" ref="AI561" ca="1">INDIRECT("R"&amp;MOD(AI$1+ROW()-2,304)+2&amp;"C3",FALSE)</f>
        <v>3.9200000000000008</v>
      </c>
      <c r="AJ561" s="4" cm="1">
        <f t="array" aca="1" ref="AJ561" ca="1">INDIRECT("R"&amp;MOD(AJ$1+ROW()-2,304)+2&amp;"C3",FALSE)</f>
        <v>2.4009999999999998</v>
      </c>
    </row>
    <row r="562" spans="7:36" x14ac:dyDescent="0.25">
      <c r="G562" s="4" cm="1">
        <f t="array" aca="1" ref="G562" ca="1">INDIRECT("R"&amp;MOD(G$1+ROW()-2,304)+2&amp;"C3",FALSE)</f>
        <v>1.425</v>
      </c>
      <c r="H562" s="4" cm="1">
        <f t="array" aca="1" ref="H562" ca="1">INDIRECT("R"&amp;MOD(H$1+ROW()-2,304)+2&amp;"C3",FALSE)</f>
        <v>2.3610000000000002</v>
      </c>
      <c r="I562" s="4" cm="1">
        <f t="array" aca="1" ref="I562" ca="1">INDIRECT("R"&amp;MOD(I$1+ROW()-2,304)+2&amp;"C3",FALSE)</f>
        <v>3.343</v>
      </c>
      <c r="J562" s="4" cm="1">
        <f t="array" aca="1" ref="J562" ca="1">INDIRECT("R"&amp;MOD(J$1+ROW()-2,304)+2&amp;"C3",FALSE)</f>
        <v>5.0919999999999996</v>
      </c>
      <c r="K562" s="4" cm="1">
        <f t="array" aca="1" ref="K562" ca="1">INDIRECT("R"&amp;MOD(K$1+ROW()-2,304)+2&amp;"C3",FALSE)</f>
        <v>0.20499999999999999</v>
      </c>
      <c r="L562" s="4" cm="1">
        <f t="array" aca="1" ref="L562" ca="1">INDIRECT("R"&amp;MOD(L$1+ROW()-2,304)+2&amp;"C3",FALSE)</f>
        <v>-0.33</v>
      </c>
      <c r="M562" s="4" cm="1">
        <f t="array" aca="1" ref="M562" ca="1">INDIRECT("R"&amp;MOD(M$1+ROW()-2,304)+2&amp;"C3",FALSE)</f>
        <v>2.5129999999999999</v>
      </c>
      <c r="N562" s="4" cm="1">
        <f t="array" aca="1" ref="N562" ca="1">INDIRECT("R"&amp;MOD(N$1+ROW()-2,304)+2&amp;"C3",FALSE)</f>
        <v>3.8180000000000001</v>
      </c>
      <c r="O562" s="4" cm="1">
        <f t="array" aca="1" ref="O562" ca="1">INDIRECT("R"&amp;MOD(O$1+ROW()-2,304)+2&amp;"C3",FALSE)</f>
        <v>2.6949999999999998</v>
      </c>
      <c r="P562" s="4" cm="1">
        <f t="array" aca="1" ref="P562" ca="1">INDIRECT("R"&amp;MOD(P$1+ROW()-2,304)+2&amp;"C3",FALSE)</f>
        <v>3.3719999999999999</v>
      </c>
      <c r="Q562" s="4" cm="1">
        <f t="array" aca="1" ref="Q562" ca="1">INDIRECT("R"&amp;MOD(Q$1+ROW()-2,304)+2&amp;"C3",FALSE)</f>
        <v>2.17</v>
      </c>
      <c r="R562" s="4" cm="1">
        <f t="array" aca="1" ref="R562" ca="1">INDIRECT("R"&amp;MOD(R$1+ROW()-2,304)+2&amp;"C3",FALSE)</f>
        <v>-3.6999999999999998E-2</v>
      </c>
      <c r="S562" s="4" cm="1">
        <f t="array" aca="1" ref="S562" ca="1">INDIRECT("R"&amp;MOD(S$1+ROW()-2,304)+2&amp;"C3",FALSE)</f>
        <v>-0.32900000000000001</v>
      </c>
      <c r="T562" s="4" cm="1">
        <f t="array" aca="1" ref="T562" ca="1">INDIRECT("R"&amp;MOD(T$1+ROW()-2,304)+2&amp;"C3",FALSE)</f>
        <v>-0.308</v>
      </c>
      <c r="U562" s="4" cm="1">
        <f t="array" aca="1" ref="U562" ca="1">INDIRECT("R"&amp;MOD(U$1+ROW()-2,304)+2&amp;"C3",FALSE)</f>
        <v>1.5760000000000001</v>
      </c>
      <c r="V562" s="4" cm="1">
        <f t="array" aca="1" ref="V562" ca="1">INDIRECT("R"&amp;MOD(V$1+ROW()-2,304)+2&amp;"C3",FALSE)</f>
        <v>2.0630000000000002</v>
      </c>
      <c r="W562" s="4" cm="1">
        <f t="array" aca="1" ref="W562" ca="1">INDIRECT("R"&amp;MOD(W$1+ROW()-2,304)+2&amp;"C3",FALSE)</f>
        <v>2.0489999999999999</v>
      </c>
      <c r="X562" s="4" cm="1">
        <f t="array" aca="1" ref="X562" ca="1">INDIRECT("R"&amp;MOD(X$1+ROW()-2,304)+2&amp;"C3",FALSE)</f>
        <v>2.1589999999999998</v>
      </c>
      <c r="Y562" s="4" cm="1">
        <f t="array" aca="1" ref="Y562" ca="1">INDIRECT("R"&amp;MOD(Y$1+ROW()-2,304)+2&amp;"C3",FALSE)</f>
        <v>3.9710000000000001</v>
      </c>
      <c r="Z562" s="4" cm="1">
        <f t="array" aca="1" ref="Z562" ca="1">INDIRECT("R"&amp;MOD(Z$1+ROW()-2,304)+2&amp;"C3",FALSE)</f>
        <v>2.14</v>
      </c>
      <c r="AA562" s="4" cm="1">
        <f t="array" aca="1" ref="AA562" ca="1">INDIRECT("R"&amp;MOD(AA$1+ROW()-2,304)+2&amp;"C3",FALSE)</f>
        <v>2.3450000000000002</v>
      </c>
      <c r="AB562" s="4" cm="1">
        <f t="array" aca="1" ref="AB562" ca="1">INDIRECT("R"&amp;MOD(AB$1+ROW()-2,304)+2&amp;"C3",FALSE)</f>
        <v>-0.56000000000000005</v>
      </c>
      <c r="AC562" s="4" cm="1">
        <f t="array" aca="1" ref="AC562" ca="1">INDIRECT("R"&amp;MOD(AC$1+ROW()-2,304)+2&amp;"C3",FALSE)</f>
        <v>-0.40799999999999997</v>
      </c>
      <c r="AD562" s="4" cm="1">
        <f t="array" aca="1" ref="AD562" ca="1">INDIRECT("R"&amp;MOD(AD$1+ROW()-2,304)+2&amp;"C3",FALSE)</f>
        <v>4.5019999999999998</v>
      </c>
      <c r="AE562" s="4" cm="1">
        <f t="array" aca="1" ref="AE562" ca="1">INDIRECT("R"&amp;MOD(AE$1+ROW()-2,304)+2&amp;"C3",FALSE)</f>
        <v>-0.309</v>
      </c>
      <c r="AF562" s="4" cm="1">
        <f t="array" aca="1" ref="AF562" ca="1">INDIRECT("R"&amp;MOD(AF$1+ROW()-2,304)+2&amp;"C3",FALSE)</f>
        <v>0.32500000000000001</v>
      </c>
      <c r="AG562" s="4" cm="1">
        <f t="array" aca="1" ref="AG562" ca="1">INDIRECT("R"&amp;MOD(AG$1+ROW()-2,304)+2&amp;"C3",FALSE)</f>
        <v>0.30499999999999999</v>
      </c>
      <c r="AH562" s="4" cm="1">
        <f t="array" aca="1" ref="AH562" ca="1">INDIRECT("R"&amp;MOD(AH$1+ROW()-2,304)+2&amp;"C3",FALSE)</f>
        <v>-0.48</v>
      </c>
      <c r="AI562" s="4" cm="1">
        <f t="array" aca="1" ref="AI562" ca="1">INDIRECT("R"&amp;MOD(AI$1+ROW()-2,304)+2&amp;"C3",FALSE)</f>
        <v>3.9195000000000007</v>
      </c>
      <c r="AJ562" s="4" cm="1">
        <f t="array" aca="1" ref="AJ562" ca="1">INDIRECT("R"&amp;MOD(AJ$1+ROW()-2,304)+2&amp;"C3",FALSE)</f>
        <v>2.1520000000000001</v>
      </c>
    </row>
    <row r="563" spans="7:36" x14ac:dyDescent="0.25">
      <c r="G563" s="4" cm="1">
        <f t="array" aca="1" ref="G563" ca="1">INDIRECT("R"&amp;MOD(G$1+ROW()-2,304)+2&amp;"C3",FALSE)</f>
        <v>1.4890000000000001</v>
      </c>
      <c r="H563" s="4" cm="1">
        <f t="array" aca="1" ref="H563" ca="1">INDIRECT("R"&amp;MOD(H$1+ROW()-2,304)+2&amp;"C3",FALSE)</f>
        <v>2.4729999999999999</v>
      </c>
      <c r="I563" s="4" cm="1">
        <f t="array" aca="1" ref="I563" ca="1">INDIRECT("R"&amp;MOD(I$1+ROW()-2,304)+2&amp;"C3",FALSE)</f>
        <v>3.5369999999999999</v>
      </c>
      <c r="J563" s="4" cm="1">
        <f t="array" aca="1" ref="J563" ca="1">INDIRECT("R"&amp;MOD(J$1+ROW()-2,304)+2&amp;"C3",FALSE)</f>
        <v>4.9390000000000001</v>
      </c>
      <c r="K563" s="4" cm="1">
        <f t="array" aca="1" ref="K563" ca="1">INDIRECT("R"&amp;MOD(K$1+ROW()-2,304)+2&amp;"C3",FALSE)</f>
        <v>0.192</v>
      </c>
      <c r="L563" s="4" cm="1">
        <f t="array" aca="1" ref="L563" ca="1">INDIRECT("R"&amp;MOD(L$1+ROW()-2,304)+2&amp;"C3",FALSE)</f>
        <v>-0.32900000000000001</v>
      </c>
      <c r="M563" s="4" cm="1">
        <f t="array" aca="1" ref="M563" ca="1">INDIRECT("R"&amp;MOD(M$1+ROW()-2,304)+2&amp;"C3",FALSE)</f>
        <v>2.6</v>
      </c>
      <c r="N563" s="4" cm="1">
        <f t="array" aca="1" ref="N563" ca="1">INDIRECT("R"&amp;MOD(N$1+ROW()-2,304)+2&amp;"C3",FALSE)</f>
        <v>3.891</v>
      </c>
      <c r="O563" s="4" cm="1">
        <f t="array" aca="1" ref="O563" ca="1">INDIRECT("R"&amp;MOD(O$1+ROW()-2,304)+2&amp;"C3",FALSE)</f>
        <v>2.7269999999999999</v>
      </c>
      <c r="P563" s="4" cm="1">
        <f t="array" aca="1" ref="P563" ca="1">INDIRECT("R"&amp;MOD(P$1+ROW()-2,304)+2&amp;"C3",FALSE)</f>
        <v>3.536</v>
      </c>
      <c r="Q563" s="4" cm="1">
        <f t="array" aca="1" ref="Q563" ca="1">INDIRECT("R"&amp;MOD(Q$1+ROW()-2,304)+2&amp;"C3",FALSE)</f>
        <v>2.173</v>
      </c>
      <c r="R563" s="4" cm="1">
        <f t="array" aca="1" ref="R563" ca="1">INDIRECT("R"&amp;MOD(R$1+ROW()-2,304)+2&amp;"C3",FALSE)</f>
        <v>-5.3999999999999999E-2</v>
      </c>
      <c r="S563" s="4" cm="1">
        <f t="array" aca="1" ref="S563" ca="1">INDIRECT("R"&amp;MOD(S$1+ROW()-2,304)+2&amp;"C3",FALSE)</f>
        <v>-0.33</v>
      </c>
      <c r="T563" s="4" cm="1">
        <f t="array" aca="1" ref="T563" ca="1">INDIRECT("R"&amp;MOD(T$1+ROW()-2,304)+2&amp;"C3",FALSE)</f>
        <v>-0.309</v>
      </c>
      <c r="U563" s="4" cm="1">
        <f t="array" aca="1" ref="U563" ca="1">INDIRECT("R"&amp;MOD(U$1+ROW()-2,304)+2&amp;"C3",FALSE)</f>
        <v>1.4850000000000001</v>
      </c>
      <c r="V563" s="4" cm="1">
        <f t="array" aca="1" ref="V563" ca="1">INDIRECT("R"&amp;MOD(V$1+ROW()-2,304)+2&amp;"C3",FALSE)</f>
        <v>2.3450000000000002</v>
      </c>
      <c r="W563" s="4" cm="1">
        <f t="array" aca="1" ref="W563" ca="1">INDIRECT("R"&amp;MOD(W$1+ROW()-2,304)+2&amp;"C3",FALSE)</f>
        <v>2.0859999999999999</v>
      </c>
      <c r="X563" s="4" cm="1">
        <f t="array" aca="1" ref="X563" ca="1">INDIRECT("R"&amp;MOD(X$1+ROW()-2,304)+2&amp;"C3",FALSE)</f>
        <v>2.149</v>
      </c>
      <c r="Y563" s="4" cm="1">
        <f t="array" aca="1" ref="Y563" ca="1">INDIRECT("R"&amp;MOD(Y$1+ROW()-2,304)+2&amp;"C3",FALSE)</f>
        <v>3.9672727272727268</v>
      </c>
      <c r="Z563" s="4" cm="1">
        <f t="array" aca="1" ref="Z563" ca="1">INDIRECT("R"&amp;MOD(Z$1+ROW()-2,304)+2&amp;"C3",FALSE)</f>
        <v>2.1469999999999998</v>
      </c>
      <c r="AA563" s="4" cm="1">
        <f t="array" aca="1" ref="AA563" ca="1">INDIRECT("R"&amp;MOD(AA$1+ROW()-2,304)+2&amp;"C3",FALSE)</f>
        <v>2.64</v>
      </c>
      <c r="AB563" s="4" cm="1">
        <f t="array" aca="1" ref="AB563" ca="1">INDIRECT("R"&amp;MOD(AB$1+ROW()-2,304)+2&amp;"C3",FALSE)</f>
        <v>-0.53200000000000003</v>
      </c>
      <c r="AC563" s="4" cm="1">
        <f t="array" aca="1" ref="AC563" ca="1">INDIRECT("R"&amp;MOD(AC$1+ROW()-2,304)+2&amp;"C3",FALSE)</f>
        <v>-0.41799999999999998</v>
      </c>
      <c r="AD563" s="4" cm="1">
        <f t="array" aca="1" ref="AD563" ca="1">INDIRECT("R"&amp;MOD(AD$1+ROW()-2,304)+2&amp;"C3",FALSE)</f>
        <v>4.5830000000000002</v>
      </c>
      <c r="AE563" s="4" cm="1">
        <f t="array" aca="1" ref="AE563" ca="1">INDIRECT("R"&amp;MOD(AE$1+ROW()-2,304)+2&amp;"C3",FALSE)</f>
        <v>-0.31</v>
      </c>
      <c r="AF563" s="4" cm="1">
        <f t="array" aca="1" ref="AF563" ca="1">INDIRECT("R"&amp;MOD(AF$1+ROW()-2,304)+2&amp;"C3",FALSE)</f>
        <v>0.24099999999999999</v>
      </c>
      <c r="AG563" s="4" cm="1">
        <f t="array" aca="1" ref="AG563" ca="1">INDIRECT("R"&amp;MOD(AG$1+ROW()-2,304)+2&amp;"C3",FALSE)</f>
        <v>0.33</v>
      </c>
      <c r="AH563" s="4" cm="1">
        <f t="array" aca="1" ref="AH563" ca="1">INDIRECT("R"&amp;MOD(AH$1+ROW()-2,304)+2&amp;"C3",FALSE)</f>
        <v>-0.49099999999999999</v>
      </c>
      <c r="AI563" s="4" cm="1">
        <f t="array" aca="1" ref="AI563" ca="1">INDIRECT("R"&amp;MOD(AI$1+ROW()-2,304)+2&amp;"C3",FALSE)</f>
        <v>3.8958333333333339</v>
      </c>
      <c r="AJ563" s="4" cm="1">
        <f t="array" aca="1" ref="AJ563" ca="1">INDIRECT("R"&amp;MOD(AJ$1+ROW()-2,304)+2&amp;"C3",FALSE)</f>
        <v>2.13</v>
      </c>
    </row>
    <row r="564" spans="7:36" x14ac:dyDescent="0.25">
      <c r="G564" s="4" cm="1">
        <f t="array" aca="1" ref="G564" ca="1">INDIRECT("R"&amp;MOD(G$1+ROW()-2,304)+2&amp;"C3",FALSE)</f>
        <v>1.5980000000000001</v>
      </c>
      <c r="H564" s="4" cm="1">
        <f t="array" aca="1" ref="H564" ca="1">INDIRECT("R"&amp;MOD(H$1+ROW()-2,304)+2&amp;"C3",FALSE)</f>
        <v>2.5129999999999999</v>
      </c>
      <c r="I564" s="4" cm="1">
        <f t="array" aca="1" ref="I564" ca="1">INDIRECT("R"&amp;MOD(I$1+ROW()-2,304)+2&amp;"C3",FALSE)</f>
        <v>3.7469999999999999</v>
      </c>
      <c r="J564" s="4" cm="1">
        <f t="array" aca="1" ref="J564" ca="1">INDIRECT("R"&amp;MOD(J$1+ROW()-2,304)+2&amp;"C3",FALSE)</f>
        <v>4.7709999999999999</v>
      </c>
      <c r="K564" s="4" cm="1">
        <f t="array" aca="1" ref="K564" ca="1">INDIRECT("R"&amp;MOD(K$1+ROW()-2,304)+2&amp;"C3",FALSE)</f>
        <v>9.7000000000000003E-2</v>
      </c>
      <c r="L564" s="4" cm="1">
        <f t="array" aca="1" ref="L564" ca="1">INDIRECT("R"&amp;MOD(L$1+ROW()-2,304)+2&amp;"C3",FALSE)</f>
        <v>-0.32900000000000001</v>
      </c>
      <c r="M564" s="4" cm="1">
        <f t="array" aca="1" ref="M564" ca="1">INDIRECT("R"&amp;MOD(M$1+ROW()-2,304)+2&amp;"C3",FALSE)</f>
        <v>2.7229999999999999</v>
      </c>
      <c r="N564" s="4" cm="1">
        <f t="array" aca="1" ref="N564" ca="1">INDIRECT("R"&amp;MOD(N$1+ROW()-2,304)+2&amp;"C3",FALSE)</f>
        <v>3.9750000000000001</v>
      </c>
      <c r="O564" s="4" cm="1">
        <f t="array" aca="1" ref="O564" ca="1">INDIRECT("R"&amp;MOD(O$1+ROW()-2,304)+2&amp;"C3",FALSE)</f>
        <v>3.3759999999999999</v>
      </c>
      <c r="P564" s="4" cm="1">
        <f t="array" aca="1" ref="P564" ca="1">INDIRECT("R"&amp;MOD(P$1+ROW()-2,304)+2&amp;"C3",FALSE)</f>
        <v>3.6720000000000002</v>
      </c>
      <c r="Q564" s="4" cm="1">
        <f t="array" aca="1" ref="Q564" ca="1">INDIRECT("R"&amp;MOD(Q$1+ROW()-2,304)+2&amp;"C3",FALSE)</f>
        <v>2.145</v>
      </c>
      <c r="R564" s="4" cm="1">
        <f t="array" aca="1" ref="R564" ca="1">INDIRECT("R"&amp;MOD(R$1+ROW()-2,304)+2&amp;"C3",FALSE)</f>
        <v>-8.7999999999999995E-2</v>
      </c>
      <c r="S564" s="4" cm="1">
        <f t="array" aca="1" ref="S564" ca="1">INDIRECT("R"&amp;MOD(S$1+ROW()-2,304)+2&amp;"C3",FALSE)</f>
        <v>-0.33</v>
      </c>
      <c r="T564" s="4" cm="1">
        <f t="array" aca="1" ref="T564" ca="1">INDIRECT("R"&amp;MOD(T$1+ROW()-2,304)+2&amp;"C3",FALSE)</f>
        <v>-0.31</v>
      </c>
      <c r="U564" s="4" cm="1">
        <f t="array" aca="1" ref="U564" ca="1">INDIRECT("R"&amp;MOD(U$1+ROW()-2,304)+2&amp;"C3",FALSE)</f>
        <v>1.4259999999999999</v>
      </c>
      <c r="V564" s="4" cm="1">
        <f t="array" aca="1" ref="V564" ca="1">INDIRECT("R"&amp;MOD(V$1+ROW()-2,304)+2&amp;"C3",FALSE)</f>
        <v>2.64</v>
      </c>
      <c r="W564" s="4" cm="1">
        <f t="array" aca="1" ref="W564" ca="1">INDIRECT("R"&amp;MOD(W$1+ROW()-2,304)+2&amp;"C3",FALSE)</f>
        <v>2.113</v>
      </c>
      <c r="X564" s="4" cm="1">
        <f t="array" aca="1" ref="X564" ca="1">INDIRECT("R"&amp;MOD(X$1+ROW()-2,304)+2&amp;"C3",FALSE)</f>
        <v>2.089</v>
      </c>
      <c r="Y564" s="4" cm="1">
        <f t="array" aca="1" ref="Y564" ca="1">INDIRECT("R"&amp;MOD(Y$1+ROW()-2,304)+2&amp;"C3",FALSE)</f>
        <v>3.9310526315789471</v>
      </c>
      <c r="Z564" s="4" cm="1">
        <f t="array" aca="1" ref="Z564" ca="1">INDIRECT("R"&amp;MOD(Z$1+ROW()-2,304)+2&amp;"C3",FALSE)</f>
        <v>2.1440000000000001</v>
      </c>
      <c r="AA564" s="4" cm="1">
        <f t="array" aca="1" ref="AA564" ca="1">INDIRECT("R"&amp;MOD(AA$1+ROW()-2,304)+2&amp;"C3",FALSE)</f>
        <v>2.9180000000000001</v>
      </c>
      <c r="AB564" s="4" cm="1">
        <f t="array" aca="1" ref="AB564" ca="1">INDIRECT("R"&amp;MOD(AB$1+ROW()-2,304)+2&amp;"C3",FALSE)</f>
        <v>-0.495</v>
      </c>
      <c r="AC564" s="4" cm="1">
        <f t="array" aca="1" ref="AC564" ca="1">INDIRECT("R"&amp;MOD(AC$1+ROW()-2,304)+2&amp;"C3",FALSE)</f>
        <v>-0.41299999999999998</v>
      </c>
      <c r="AD564" s="4" cm="1">
        <f t="array" aca="1" ref="AD564" ca="1">INDIRECT("R"&amp;MOD(AD$1+ROW()-2,304)+2&amp;"C3",FALSE)</f>
        <v>4.7770000000000001</v>
      </c>
      <c r="AE564" s="4" cm="1">
        <f t="array" aca="1" ref="AE564" ca="1">INDIRECT("R"&amp;MOD(AE$1+ROW()-2,304)+2&amp;"C3",FALSE)</f>
        <v>-0.312</v>
      </c>
      <c r="AF564" s="4" cm="1">
        <f t="array" aca="1" ref="AF564" ca="1">INDIRECT("R"&amp;MOD(AF$1+ROW()-2,304)+2&amp;"C3",FALSE)</f>
        <v>0.20499999999999999</v>
      </c>
      <c r="AG564" s="4" cm="1">
        <f t="array" aca="1" ref="AG564" ca="1">INDIRECT("R"&amp;MOD(AG$1+ROW()-2,304)+2&amp;"C3",FALSE)</f>
        <v>0.32500000000000001</v>
      </c>
      <c r="AH564" s="4" cm="1">
        <f t="array" aca="1" ref="AH564" ca="1">INDIRECT("R"&amp;MOD(AH$1+ROW()-2,304)+2&amp;"C3",FALSE)</f>
        <v>-0.50900000000000001</v>
      </c>
      <c r="AI564" s="4" cm="1">
        <f t="array" aca="1" ref="AI564" ca="1">INDIRECT("R"&amp;MOD(AI$1+ROW()-2,304)+2&amp;"C3",FALSE)</f>
        <v>3.137</v>
      </c>
      <c r="AJ564" s="4" cm="1">
        <f t="array" aca="1" ref="AJ564" ca="1">INDIRECT("R"&amp;MOD(AJ$1+ROW()-2,304)+2&amp;"C3",FALSE)</f>
        <v>2.14</v>
      </c>
    </row>
    <row r="565" spans="7:36" x14ac:dyDescent="0.25">
      <c r="G565" s="4" cm="1">
        <f t="array" aca="1" ref="G565" ca="1">INDIRECT("R"&amp;MOD(G$1+ROW()-2,304)+2&amp;"C3",FALSE)</f>
        <v>1.552</v>
      </c>
      <c r="H565" s="4" cm="1">
        <f t="array" aca="1" ref="H565" ca="1">INDIRECT("R"&amp;MOD(H$1+ROW()-2,304)+2&amp;"C3",FALSE)</f>
        <v>2.6</v>
      </c>
      <c r="I565" s="4" cm="1">
        <f t="array" aca="1" ref="I565" ca="1">INDIRECT("R"&amp;MOD(I$1+ROW()-2,304)+2&amp;"C3",FALSE)</f>
        <v>3.9249999999999998</v>
      </c>
      <c r="J565" s="4" cm="1">
        <f t="array" aca="1" ref="J565" ca="1">INDIRECT("R"&amp;MOD(J$1+ROW()-2,304)+2&amp;"C3",FALSE)</f>
        <v>4.7560000000000002</v>
      </c>
      <c r="K565" s="4" cm="1">
        <f t="array" aca="1" ref="K565" ca="1">INDIRECT("R"&amp;MOD(K$1+ROW()-2,304)+2&amp;"C3",FALSE)</f>
        <v>8.3000000000000004E-2</v>
      </c>
      <c r="L565" s="4" cm="1">
        <f t="array" aca="1" ref="L565" ca="1">INDIRECT("R"&amp;MOD(L$1+ROW()-2,304)+2&amp;"C3",FALSE)</f>
        <v>-0.33</v>
      </c>
      <c r="M565" s="4" cm="1">
        <f t="array" aca="1" ref="M565" ca="1">INDIRECT("R"&amp;MOD(M$1+ROW()-2,304)+2&amp;"C3",FALSE)</f>
        <v>2.794</v>
      </c>
      <c r="N565" s="4" cm="1">
        <f t="array" aca="1" ref="N565" ca="1">INDIRECT("R"&amp;MOD(N$1+ROW()-2,304)+2&amp;"C3",FALSE)</f>
        <v>4.0709999999999997</v>
      </c>
      <c r="O565" s="4" cm="1">
        <f t="array" aca="1" ref="O565" ca="1">INDIRECT("R"&amp;MOD(O$1+ROW()-2,304)+2&amp;"C3",FALSE)</f>
        <v>3.468</v>
      </c>
      <c r="P565" s="4" cm="1">
        <f t="array" aca="1" ref="P565" ca="1">INDIRECT("R"&amp;MOD(P$1+ROW()-2,304)+2&amp;"C3",FALSE)</f>
        <v>3.78</v>
      </c>
      <c r="Q565" s="4" cm="1">
        <f t="array" aca="1" ref="Q565" ca="1">INDIRECT("R"&amp;MOD(Q$1+ROW()-2,304)+2&amp;"C3",FALSE)</f>
        <v>2.1379999999999999</v>
      </c>
      <c r="R565" s="4" cm="1">
        <f t="array" aca="1" ref="R565" ca="1">INDIRECT("R"&amp;MOD(R$1+ROW()-2,304)+2&amp;"C3",FALSE)</f>
        <v>-0.126</v>
      </c>
      <c r="S565" s="4" cm="1">
        <f t="array" aca="1" ref="S565" ca="1">INDIRECT("R"&amp;MOD(S$1+ROW()-2,304)+2&amp;"C3",FALSE)</f>
        <v>-0.32900000000000001</v>
      </c>
      <c r="T565" s="4" cm="1">
        <f t="array" aca="1" ref="T565" ca="1">INDIRECT("R"&amp;MOD(T$1+ROW()-2,304)+2&amp;"C3",FALSE)</f>
        <v>-0.312</v>
      </c>
      <c r="U565" s="4" cm="1">
        <f t="array" aca="1" ref="U565" ca="1">INDIRECT("R"&amp;MOD(U$1+ROW()-2,304)+2&amp;"C3",FALSE)</f>
        <v>1.222</v>
      </c>
      <c r="V565" s="4" cm="1">
        <f t="array" aca="1" ref="V565" ca="1">INDIRECT("R"&amp;MOD(V$1+ROW()-2,304)+2&amp;"C3",FALSE)</f>
        <v>2.9180000000000001</v>
      </c>
      <c r="W565" s="4" cm="1">
        <f t="array" aca="1" ref="W565" ca="1">INDIRECT("R"&amp;MOD(W$1+ROW()-2,304)+2&amp;"C3",FALSE)</f>
        <v>2.1160000000000001</v>
      </c>
      <c r="X565" s="4" cm="1">
        <f t="array" aca="1" ref="X565" ca="1">INDIRECT("R"&amp;MOD(X$1+ROW()-2,304)+2&amp;"C3",FALSE)</f>
        <v>2.0710000000000002</v>
      </c>
      <c r="Y565" s="4" cm="1">
        <f t="array" aca="1" ref="Y565" ca="1">INDIRECT("R"&amp;MOD(Y$1+ROW()-2,304)+2&amp;"C3",FALSE)</f>
        <v>3.9204761904761911</v>
      </c>
      <c r="Z565" s="4" cm="1">
        <f t="array" aca="1" ref="Z565" ca="1">INDIRECT("R"&amp;MOD(Z$1+ROW()-2,304)+2&amp;"C3",FALSE)</f>
        <v>2.1589999999999998</v>
      </c>
      <c r="AA565" s="4" cm="1">
        <f t="array" aca="1" ref="AA565" ca="1">INDIRECT("R"&amp;MOD(AA$1+ROW()-2,304)+2&amp;"C3",FALSE)</f>
        <v>3.1789999999999998</v>
      </c>
      <c r="AB565" s="4" cm="1">
        <f t="array" aca="1" ref="AB565" ca="1">INDIRECT("R"&amp;MOD(AB$1+ROW()-2,304)+2&amp;"C3",FALSE)</f>
        <v>-0.44800000000000001</v>
      </c>
      <c r="AC565" s="4" cm="1">
        <f t="array" aca="1" ref="AC565" ca="1">INDIRECT("R"&amp;MOD(AC$1+ROW()-2,304)+2&amp;"C3",FALSE)</f>
        <v>-0.40100000000000002</v>
      </c>
      <c r="AD565" s="4" cm="1">
        <f t="array" aca="1" ref="AD565" ca="1">INDIRECT("R"&amp;MOD(AD$1+ROW()-2,304)+2&amp;"C3",FALSE)</f>
        <v>4.8529999999999998</v>
      </c>
      <c r="AE565" s="4" cm="1">
        <f t="array" aca="1" ref="AE565" ca="1">INDIRECT("R"&amp;MOD(AE$1+ROW()-2,304)+2&amp;"C3",FALSE)</f>
        <v>-0.32900000000000001</v>
      </c>
      <c r="AF565" s="4" cm="1">
        <f t="array" aca="1" ref="AF565" ca="1">INDIRECT("R"&amp;MOD(AF$1+ROW()-2,304)+2&amp;"C3",FALSE)</f>
        <v>0.192</v>
      </c>
      <c r="AG565" s="4" cm="1">
        <f t="array" aca="1" ref="AG565" ca="1">INDIRECT("R"&amp;MOD(AG$1+ROW()-2,304)+2&amp;"C3",FALSE)</f>
        <v>0.24099999999999999</v>
      </c>
      <c r="AH565" s="4" cm="1">
        <f t="array" aca="1" ref="AH565" ca="1">INDIRECT("R"&amp;MOD(AH$1+ROW()-2,304)+2&amp;"C3",FALSE)</f>
        <v>-0.52100000000000002</v>
      </c>
      <c r="AI565" s="4" cm="1">
        <f t="array" aca="1" ref="AI565" ca="1">INDIRECT("R"&amp;MOD(AI$1+ROW()-2,304)+2&amp;"C3",FALSE)</f>
        <v>3.093</v>
      </c>
      <c r="AJ565" s="4" cm="1">
        <f t="array" aca="1" ref="AJ565" ca="1">INDIRECT("R"&amp;MOD(AJ$1+ROW()-2,304)+2&amp;"C3",FALSE)</f>
        <v>2.1469999999999998</v>
      </c>
    </row>
    <row r="566" spans="7:36" x14ac:dyDescent="0.25">
      <c r="G566" s="4" cm="1">
        <f t="array" aca="1" ref="G566" ca="1">INDIRECT("R"&amp;MOD(G$1+ROW()-2,304)+2&amp;"C3",FALSE)</f>
        <v>1.536</v>
      </c>
      <c r="H566" s="4" cm="1">
        <f t="array" aca="1" ref="H566" ca="1">INDIRECT("R"&amp;MOD(H$1+ROW()-2,304)+2&amp;"C3",FALSE)</f>
        <v>2.7229999999999999</v>
      </c>
      <c r="I566" s="4" cm="1">
        <f t="array" aca="1" ref="I566" ca="1">INDIRECT("R"&amp;MOD(I$1+ROW()-2,304)+2&amp;"C3",FALSE)</f>
        <v>4.3620000000000001</v>
      </c>
      <c r="J566" s="4" cm="1">
        <f t="array" aca="1" ref="J566" ca="1">INDIRECT("R"&amp;MOD(J$1+ROW()-2,304)+2&amp;"C3",FALSE)</f>
        <v>4.7089999999999996</v>
      </c>
      <c r="K566" s="4" cm="1">
        <f t="array" aca="1" ref="K566" ca="1">INDIRECT("R"&amp;MOD(K$1+ROW()-2,304)+2&amp;"C3",FALSE)</f>
        <v>8.1000000000000003E-2</v>
      </c>
      <c r="L566" s="4" cm="1">
        <f t="array" aca="1" ref="L566" ca="1">INDIRECT("R"&amp;MOD(L$1+ROW()-2,304)+2&amp;"C3",FALSE)</f>
        <v>-0.32900000000000001</v>
      </c>
      <c r="M566" s="4" cm="1">
        <f t="array" aca="1" ref="M566" ca="1">INDIRECT("R"&amp;MOD(M$1+ROW()-2,304)+2&amp;"C3",FALSE)</f>
        <v>2.8889999999999998</v>
      </c>
      <c r="N566" s="4" cm="1">
        <f t="array" aca="1" ref="N566" ca="1">INDIRECT("R"&amp;MOD(N$1+ROW()-2,304)+2&amp;"C3",FALSE)</f>
        <v>4.1479999999999997</v>
      </c>
      <c r="O566" s="4" cm="1">
        <f t="array" aca="1" ref="O566" ca="1">INDIRECT("R"&amp;MOD(O$1+ROW()-2,304)+2&amp;"C3",FALSE)</f>
        <v>3.4460000000000002</v>
      </c>
      <c r="P566" s="4" cm="1">
        <f t="array" aca="1" ref="P566" ca="1">INDIRECT("R"&amp;MOD(P$1+ROW()-2,304)+2&amp;"C3",FALSE)</f>
        <v>3.88</v>
      </c>
      <c r="Q566" s="4" cm="1">
        <f t="array" aca="1" ref="Q566" ca="1">INDIRECT("R"&amp;MOD(Q$1+ROW()-2,304)+2&amp;"C3",FALSE)</f>
        <v>2.137</v>
      </c>
      <c r="R566" s="4" cm="1">
        <f t="array" aca="1" ref="R566" ca="1">INDIRECT("R"&amp;MOD(R$1+ROW()-2,304)+2&amp;"C3",FALSE)</f>
        <v>-0.14599999999999999</v>
      </c>
      <c r="S566" s="4" cm="1">
        <f t="array" aca="1" ref="S566" ca="1">INDIRECT("R"&amp;MOD(S$1+ROW()-2,304)+2&amp;"C3",FALSE)</f>
        <v>-0.32900000000000001</v>
      </c>
      <c r="T566" s="4" cm="1">
        <f t="array" aca="1" ref="T566" ca="1">INDIRECT("R"&amp;MOD(T$1+ROW()-2,304)+2&amp;"C3",FALSE)</f>
        <v>-0.32900000000000001</v>
      </c>
      <c r="U566" s="4" cm="1">
        <f t="array" aca="1" ref="U566" ca="1">INDIRECT("R"&amp;MOD(U$1+ROW()-2,304)+2&amp;"C3",FALSE)</f>
        <v>1.048</v>
      </c>
      <c r="V566" s="4" cm="1">
        <f t="array" aca="1" ref="V566" ca="1">INDIRECT("R"&amp;MOD(V$1+ROW()-2,304)+2&amp;"C3",FALSE)</f>
        <v>3.1789999999999998</v>
      </c>
      <c r="W566" s="4" cm="1">
        <f t="array" aca="1" ref="W566" ca="1">INDIRECT("R"&amp;MOD(W$1+ROW()-2,304)+2&amp;"C3",FALSE)</f>
        <v>2.1139999999999999</v>
      </c>
      <c r="X566" s="4" cm="1">
        <f t="array" aca="1" ref="X566" ca="1">INDIRECT("R"&amp;MOD(X$1+ROW()-2,304)+2&amp;"C3",FALSE)</f>
        <v>2.0289999999999999</v>
      </c>
      <c r="Y566" s="4" cm="1">
        <f t="array" aca="1" ref="Y566" ca="1">INDIRECT("R"&amp;MOD(Y$1+ROW()-2,304)+2&amp;"C3",FALSE)</f>
        <v>3.9200000000000008</v>
      </c>
      <c r="Z566" s="4" cm="1">
        <f t="array" aca="1" ref="Z566" ca="1">INDIRECT("R"&amp;MOD(Z$1+ROW()-2,304)+2&amp;"C3",FALSE)</f>
        <v>2.149</v>
      </c>
      <c r="AA566" s="4" cm="1">
        <f t="array" aca="1" ref="AA566" ca="1">INDIRECT("R"&amp;MOD(AA$1+ROW()-2,304)+2&amp;"C3",FALSE)</f>
        <v>3.3719999999999999</v>
      </c>
      <c r="AB566" s="4" cm="1">
        <f t="array" aca="1" ref="AB566" ca="1">INDIRECT("R"&amp;MOD(AB$1+ROW()-2,304)+2&amp;"C3",FALSE)</f>
        <v>-0.38600000000000001</v>
      </c>
      <c r="AC566" s="4" cm="1">
        <f t="array" aca="1" ref="AC566" ca="1">INDIRECT("R"&amp;MOD(AC$1+ROW()-2,304)+2&amp;"C3",FALSE)</f>
        <v>-0.39500000000000002</v>
      </c>
      <c r="AD566" s="4" cm="1">
        <f t="array" aca="1" ref="AD566" ca="1">INDIRECT("R"&amp;MOD(AD$1+ROW()-2,304)+2&amp;"C3",FALSE)</f>
        <v>5.0410000000000004</v>
      </c>
      <c r="AE566" s="4" cm="1">
        <f t="array" aca="1" ref="AE566" ca="1">INDIRECT("R"&amp;MOD(AE$1+ROW()-2,304)+2&amp;"C3",FALSE)</f>
        <v>-0.36499999999999999</v>
      </c>
      <c r="AF566" s="4" cm="1">
        <f t="array" aca="1" ref="AF566" ca="1">INDIRECT("R"&amp;MOD(AF$1+ROW()-2,304)+2&amp;"C3",FALSE)</f>
        <v>9.7000000000000003E-2</v>
      </c>
      <c r="AG566" s="4" cm="1">
        <f t="array" aca="1" ref="AG566" ca="1">INDIRECT("R"&amp;MOD(AG$1+ROW()-2,304)+2&amp;"C3",FALSE)</f>
        <v>0.20499999999999999</v>
      </c>
      <c r="AH566" s="4" cm="1">
        <f t="array" aca="1" ref="AH566" ca="1">INDIRECT("R"&amp;MOD(AH$1+ROW()-2,304)+2&amp;"C3",FALSE)</f>
        <v>-0.53800000000000003</v>
      </c>
      <c r="AI566" s="4" cm="1">
        <f t="array" aca="1" ref="AI566" ca="1">INDIRECT("R"&amp;MOD(AI$1+ROW()-2,304)+2&amp;"C3",FALSE)</f>
        <v>3.0470000000000002</v>
      </c>
      <c r="AJ566" s="4" cm="1">
        <f t="array" aca="1" ref="AJ566" ca="1">INDIRECT("R"&amp;MOD(AJ$1+ROW()-2,304)+2&amp;"C3",FALSE)</f>
        <v>2.1440000000000001</v>
      </c>
    </row>
    <row r="567" spans="7:36" x14ac:dyDescent="0.25">
      <c r="G567" s="4" cm="1">
        <f t="array" aca="1" ref="G567" ca="1">INDIRECT("R"&amp;MOD(G$1+ROW()-2,304)+2&amp;"C3",FALSE)</f>
        <v>1.5760000000000001</v>
      </c>
      <c r="H567" s="4" cm="1">
        <f t="array" aca="1" ref="H567" ca="1">INDIRECT("R"&amp;MOD(H$1+ROW()-2,304)+2&amp;"C3",FALSE)</f>
        <v>2.794</v>
      </c>
      <c r="I567" s="4" cm="1">
        <f t="array" aca="1" ref="I567" ca="1">INDIRECT("R"&amp;MOD(I$1+ROW()-2,304)+2&amp;"C3",FALSE)</f>
        <v>4.5019999999999998</v>
      </c>
      <c r="J567" s="4" cm="1">
        <f t="array" aca="1" ref="J567" ca="1">INDIRECT("R"&amp;MOD(J$1+ROW()-2,304)+2&amp;"C3",FALSE)</f>
        <v>4.6820000000000004</v>
      </c>
      <c r="K567" s="4" cm="1">
        <f t="array" aca="1" ref="K567" ca="1">INDIRECT("R"&amp;MOD(K$1+ROW()-2,304)+2&amp;"C3",FALSE)</f>
        <v>8.1000000000000003E-2</v>
      </c>
      <c r="L567" s="4" cm="1">
        <f t="array" aca="1" ref="L567" ca="1">INDIRECT("R"&amp;MOD(L$1+ROW()-2,304)+2&amp;"C3",FALSE)</f>
        <v>-0.32800000000000001</v>
      </c>
      <c r="M567" s="4" cm="1">
        <f t="array" aca="1" ref="M567" ca="1">INDIRECT("R"&amp;MOD(M$1+ROW()-2,304)+2&amp;"C3",FALSE)</f>
        <v>2.9860000000000002</v>
      </c>
      <c r="N567" s="4" cm="1">
        <f t="array" aca="1" ref="N567" ca="1">INDIRECT("R"&amp;MOD(N$1+ROW()-2,304)+2&amp;"C3",FALSE)</f>
        <v>4.2160000000000002</v>
      </c>
      <c r="O567" s="4" cm="1">
        <f t="array" aca="1" ref="O567" ca="1">INDIRECT("R"&amp;MOD(O$1+ROW()-2,304)+2&amp;"C3",FALSE)</f>
        <v>3.343</v>
      </c>
      <c r="P567" s="4" cm="1">
        <f t="array" aca="1" ref="P567" ca="1">INDIRECT("R"&amp;MOD(P$1+ROW()-2,304)+2&amp;"C3",FALSE)</f>
        <v>3.9710000000000001</v>
      </c>
      <c r="Q567" s="4" cm="1">
        <f t="array" aca="1" ref="Q567" ca="1">INDIRECT("R"&amp;MOD(Q$1+ROW()-2,304)+2&amp;"C3",FALSE)</f>
        <v>2.137</v>
      </c>
      <c r="R567" s="4" cm="1">
        <f t="array" aca="1" ref="R567" ca="1">INDIRECT("R"&amp;MOD(R$1+ROW()-2,304)+2&amp;"C3",FALSE)</f>
        <v>-0.184</v>
      </c>
      <c r="S567" s="4" cm="1">
        <f t="array" aca="1" ref="S567" ca="1">INDIRECT("R"&amp;MOD(S$1+ROW()-2,304)+2&amp;"C3",FALSE)</f>
        <v>-0.33</v>
      </c>
      <c r="T567" s="4" cm="1">
        <f t="array" aca="1" ref="T567" ca="1">INDIRECT("R"&amp;MOD(T$1+ROW()-2,304)+2&amp;"C3",FALSE)</f>
        <v>-0.36499999999999999</v>
      </c>
      <c r="U567" s="4" cm="1">
        <f t="array" aca="1" ref="U567" ca="1">INDIRECT("R"&amp;MOD(U$1+ROW()-2,304)+2&amp;"C3",FALSE)</f>
        <v>0.85799999999999998</v>
      </c>
      <c r="V567" s="4" cm="1">
        <f t="array" aca="1" ref="V567" ca="1">INDIRECT("R"&amp;MOD(V$1+ROW()-2,304)+2&amp;"C3",FALSE)</f>
        <v>3.3719999999999999</v>
      </c>
      <c r="W567" s="4" cm="1">
        <f t="array" aca="1" ref="W567" ca="1">INDIRECT("R"&amp;MOD(W$1+ROW()-2,304)+2&amp;"C3",FALSE)</f>
        <v>2.1190000000000002</v>
      </c>
      <c r="X567" s="4" cm="1">
        <f t="array" aca="1" ref="X567" ca="1">INDIRECT("R"&amp;MOD(X$1+ROW()-2,304)+2&amp;"C3",FALSE)</f>
        <v>2.0489999999999999</v>
      </c>
      <c r="Y567" s="4" cm="1">
        <f t="array" aca="1" ref="Y567" ca="1">INDIRECT("R"&amp;MOD(Y$1+ROW()-2,304)+2&amp;"C3",FALSE)</f>
        <v>3.9195000000000007</v>
      </c>
      <c r="Z567" s="4" cm="1">
        <f t="array" aca="1" ref="Z567" ca="1">INDIRECT("R"&amp;MOD(Z$1+ROW()-2,304)+2&amp;"C3",FALSE)</f>
        <v>2.089</v>
      </c>
      <c r="AA567" s="4" cm="1">
        <f t="array" aca="1" ref="AA567" ca="1">INDIRECT("R"&amp;MOD(AA$1+ROW()-2,304)+2&amp;"C3",FALSE)</f>
        <v>3.536</v>
      </c>
      <c r="AB567" s="4" cm="1">
        <f t="array" aca="1" ref="AB567" ca="1">INDIRECT("R"&amp;MOD(AB$1+ROW()-2,304)+2&amp;"C3",FALSE)</f>
        <v>-0.23899999999999999</v>
      </c>
      <c r="AC567" s="4" cm="1">
        <f t="array" aca="1" ref="AC567" ca="1">INDIRECT("R"&amp;MOD(AC$1+ROW()-2,304)+2&amp;"C3",FALSE)</f>
        <v>-0.39100000000000001</v>
      </c>
      <c r="AD567" s="4" cm="1">
        <f t="array" aca="1" ref="AD567" ca="1">INDIRECT("R"&amp;MOD(AD$1+ROW()-2,304)+2&amp;"C3",FALSE)</f>
        <v>5.0919999999999996</v>
      </c>
      <c r="AE567" s="4" cm="1">
        <f t="array" aca="1" ref="AE567" ca="1">INDIRECT("R"&amp;MOD(AE$1+ROW()-2,304)+2&amp;"C3",FALSE)</f>
        <v>-0.40799999999999997</v>
      </c>
      <c r="AF567" s="4" cm="1">
        <f t="array" aca="1" ref="AF567" ca="1">INDIRECT("R"&amp;MOD(AF$1+ROW()-2,304)+2&amp;"C3",FALSE)</f>
        <v>8.3000000000000004E-2</v>
      </c>
      <c r="AG567" s="4" cm="1">
        <f t="array" aca="1" ref="AG567" ca="1">INDIRECT("R"&amp;MOD(AG$1+ROW()-2,304)+2&amp;"C3",FALSE)</f>
        <v>0.192</v>
      </c>
      <c r="AH567" s="4" cm="1">
        <f t="array" aca="1" ref="AH567" ca="1">INDIRECT("R"&amp;MOD(AH$1+ROW()-2,304)+2&amp;"C3",FALSE)</f>
        <v>-0.54700000000000004</v>
      </c>
      <c r="AI567" s="4" cm="1">
        <f t="array" aca="1" ref="AI567" ca="1">INDIRECT("R"&amp;MOD(AI$1+ROW()-2,304)+2&amp;"C3",FALSE)</f>
        <v>2.6960000000000002</v>
      </c>
      <c r="AJ567" s="4" cm="1">
        <f t="array" aca="1" ref="AJ567" ca="1">INDIRECT("R"&amp;MOD(AJ$1+ROW()-2,304)+2&amp;"C3",FALSE)</f>
        <v>2.1589999999999998</v>
      </c>
    </row>
    <row r="568" spans="7:36" x14ac:dyDescent="0.25">
      <c r="G568" s="4" cm="1">
        <f t="array" aca="1" ref="G568" ca="1">INDIRECT("R"&amp;MOD(G$1+ROW()-2,304)+2&amp;"C3",FALSE)</f>
        <v>1.4850000000000001</v>
      </c>
      <c r="H568" s="4" cm="1">
        <f t="array" aca="1" ref="H568" ca="1">INDIRECT("R"&amp;MOD(H$1+ROW()-2,304)+2&amp;"C3",FALSE)</f>
        <v>2.8889999999999998</v>
      </c>
      <c r="I568" s="4" cm="1">
        <f t="array" aca="1" ref="I568" ca="1">INDIRECT("R"&amp;MOD(I$1+ROW()-2,304)+2&amp;"C3",FALSE)</f>
        <v>4.5830000000000002</v>
      </c>
      <c r="J568" s="4" cm="1">
        <f t="array" aca="1" ref="J568" ca="1">INDIRECT("R"&amp;MOD(J$1+ROW()-2,304)+2&amp;"C3",FALSE)</f>
        <v>4.6440000000000001</v>
      </c>
      <c r="K568" s="4" cm="1">
        <f t="array" aca="1" ref="K568" ca="1">INDIRECT("R"&amp;MOD(K$1+ROW()-2,304)+2&amp;"C3",FALSE)</f>
        <v>6.3E-2</v>
      </c>
      <c r="L568" s="4" cm="1">
        <f t="array" aca="1" ref="L568" ca="1">INDIRECT("R"&amp;MOD(L$1+ROW()-2,304)+2&amp;"C3",FALSE)</f>
        <v>-0.32800000000000001</v>
      </c>
      <c r="M568" s="4" cm="1">
        <f t="array" aca="1" ref="M568" ca="1">INDIRECT("R"&amp;MOD(M$1+ROW()-2,304)+2&amp;"C3",FALSE)</f>
        <v>3.1019999999999999</v>
      </c>
      <c r="N568" s="4" cm="1">
        <f t="array" aca="1" ref="N568" ca="1">INDIRECT("R"&amp;MOD(N$1+ROW()-2,304)+2&amp;"C3",FALSE)</f>
        <v>4.5439999999999996</v>
      </c>
      <c r="O568" s="4" cm="1">
        <f t="array" aca="1" ref="O568" ca="1">INDIRECT("R"&amp;MOD(O$1+ROW()-2,304)+2&amp;"C3",FALSE)</f>
        <v>3.5369999999999999</v>
      </c>
      <c r="P568" s="4" cm="1">
        <f t="array" aca="1" ref="P568" ca="1">INDIRECT("R"&amp;MOD(P$1+ROW()-2,304)+2&amp;"C3",FALSE)</f>
        <v>3.9672727272727268</v>
      </c>
      <c r="Q568" s="4" cm="1">
        <f t="array" aca="1" ref="Q568" ca="1">INDIRECT("R"&amp;MOD(Q$1+ROW()-2,304)+2&amp;"C3",FALSE)</f>
        <v>2.1259999999999999</v>
      </c>
      <c r="R568" s="4" cm="1">
        <f t="array" aca="1" ref="R568" ca="1">INDIRECT("R"&amp;MOD(R$1+ROW()-2,304)+2&amp;"C3",FALSE)</f>
        <v>-0.22900000000000001</v>
      </c>
      <c r="S568" s="4" cm="1">
        <f t="array" aca="1" ref="S568" ca="1">INDIRECT("R"&amp;MOD(S$1+ROW()-2,304)+2&amp;"C3",FALSE)</f>
        <v>-0.32900000000000001</v>
      </c>
      <c r="T568" s="4" cm="1">
        <f t="array" aca="1" ref="T568" ca="1">INDIRECT("R"&amp;MOD(T$1+ROW()-2,304)+2&amp;"C3",FALSE)</f>
        <v>-0.40799999999999997</v>
      </c>
      <c r="U568" s="4" cm="1">
        <f t="array" aca="1" ref="U568" ca="1">INDIRECT("R"&amp;MOD(U$1+ROW()-2,304)+2&amp;"C3",FALSE)</f>
        <v>0.74399999999999999</v>
      </c>
      <c r="V568" s="4" cm="1">
        <f t="array" aca="1" ref="V568" ca="1">INDIRECT("R"&amp;MOD(V$1+ROW()-2,304)+2&amp;"C3",FALSE)</f>
        <v>3.536</v>
      </c>
      <c r="W568" s="4" cm="1">
        <f t="array" aca="1" ref="W568" ca="1">INDIRECT("R"&amp;MOD(W$1+ROW()-2,304)+2&amp;"C3",FALSE)</f>
        <v>2.1469999999999998</v>
      </c>
      <c r="X568" s="4" cm="1">
        <f t="array" aca="1" ref="X568" ca="1">INDIRECT("R"&amp;MOD(X$1+ROW()-2,304)+2&amp;"C3",FALSE)</f>
        <v>2.0859999999999999</v>
      </c>
      <c r="Y568" s="4" cm="1">
        <f t="array" aca="1" ref="Y568" ca="1">INDIRECT("R"&amp;MOD(Y$1+ROW()-2,304)+2&amp;"C3",FALSE)</f>
        <v>3.8958333333333339</v>
      </c>
      <c r="Z568" s="4" cm="1">
        <f t="array" aca="1" ref="Z568" ca="1">INDIRECT("R"&amp;MOD(Z$1+ROW()-2,304)+2&amp;"C3",FALSE)</f>
        <v>2.0710000000000002</v>
      </c>
      <c r="AA568" s="4" cm="1">
        <f t="array" aca="1" ref="AA568" ca="1">INDIRECT("R"&amp;MOD(AA$1+ROW()-2,304)+2&amp;"C3",FALSE)</f>
        <v>3.6720000000000002</v>
      </c>
      <c r="AB568" s="4" cm="1">
        <f t="array" aca="1" ref="AB568" ca="1">INDIRECT("R"&amp;MOD(AB$1+ROW()-2,304)+2&amp;"C3",FALSE)</f>
        <v>3.6999999999999998E-2</v>
      </c>
      <c r="AC568" s="4" cm="1">
        <f t="array" aca="1" ref="AC568" ca="1">INDIRECT("R"&amp;MOD(AC$1+ROW()-2,304)+2&amp;"C3",FALSE)</f>
        <v>-0.40899999999999997</v>
      </c>
      <c r="AD568" s="4" cm="1">
        <f t="array" aca="1" ref="AD568" ca="1">INDIRECT("R"&amp;MOD(AD$1+ROW()-2,304)+2&amp;"C3",FALSE)</f>
        <v>4.9390000000000001</v>
      </c>
      <c r="AE568" s="4" cm="1">
        <f t="array" aca="1" ref="AE568" ca="1">INDIRECT("R"&amp;MOD(AE$1+ROW()-2,304)+2&amp;"C3",FALSE)</f>
        <v>-0.41799999999999998</v>
      </c>
      <c r="AF568" s="4" cm="1">
        <f t="array" aca="1" ref="AF568" ca="1">INDIRECT("R"&amp;MOD(AF$1+ROW()-2,304)+2&amp;"C3",FALSE)</f>
        <v>8.1000000000000003E-2</v>
      </c>
      <c r="AG568" s="4" cm="1">
        <f t="array" aca="1" ref="AG568" ca="1">INDIRECT("R"&amp;MOD(AG$1+ROW()-2,304)+2&amp;"C3",FALSE)</f>
        <v>9.7000000000000003E-2</v>
      </c>
      <c r="AH568" s="4" cm="1">
        <f t="array" aca="1" ref="AH568" ca="1">INDIRECT("R"&amp;MOD(AH$1+ROW()-2,304)+2&amp;"C3",FALSE)</f>
        <v>-0.54100000000000004</v>
      </c>
      <c r="AI568" s="4" cm="1">
        <f t="array" aca="1" ref="AI568" ca="1">INDIRECT("R"&amp;MOD(AI$1+ROW()-2,304)+2&amp;"C3",FALSE)</f>
        <v>2.5790000000000002</v>
      </c>
      <c r="AJ568" s="4" cm="1">
        <f t="array" aca="1" ref="AJ568" ca="1">INDIRECT("R"&amp;MOD(AJ$1+ROW()-2,304)+2&amp;"C3",FALSE)</f>
        <v>2.149</v>
      </c>
    </row>
    <row r="569" spans="7:36" x14ac:dyDescent="0.25">
      <c r="G569" s="4" cm="1">
        <f t="array" aca="1" ref="G569" ca="1">INDIRECT("R"&amp;MOD(G$1+ROW()-2,304)+2&amp;"C3",FALSE)</f>
        <v>1.4259999999999999</v>
      </c>
      <c r="H569" s="4" cm="1">
        <f t="array" aca="1" ref="H569" ca="1">INDIRECT("R"&amp;MOD(H$1+ROW()-2,304)+2&amp;"C3",FALSE)</f>
        <v>2.9860000000000002</v>
      </c>
      <c r="I569" s="4" cm="1">
        <f t="array" aca="1" ref="I569" ca="1">INDIRECT("R"&amp;MOD(I$1+ROW()-2,304)+2&amp;"C3",FALSE)</f>
        <v>4.7770000000000001</v>
      </c>
      <c r="J569" s="4" cm="1">
        <f t="array" aca="1" ref="J569" ca="1">INDIRECT("R"&amp;MOD(J$1+ROW()-2,304)+2&amp;"C3",FALSE)</f>
        <v>4.4539999999999997</v>
      </c>
      <c r="K569" s="4" cm="1">
        <f t="array" aca="1" ref="K569" ca="1">INDIRECT("R"&amp;MOD(K$1+ROW()-2,304)+2&amp;"C3",FALSE)</f>
        <v>4.8000000000000001E-2</v>
      </c>
      <c r="L569" s="4" cm="1">
        <f t="array" aca="1" ref="L569" ca="1">INDIRECT("R"&amp;MOD(L$1+ROW()-2,304)+2&amp;"C3",FALSE)</f>
        <v>-0.32800000000000001</v>
      </c>
      <c r="M569" s="4" cm="1">
        <f t="array" aca="1" ref="M569" ca="1">INDIRECT("R"&amp;MOD(M$1+ROW()-2,304)+2&amp;"C3",FALSE)</f>
        <v>3.226</v>
      </c>
      <c r="N569" s="4" cm="1">
        <f t="array" aca="1" ref="N569" ca="1">INDIRECT("R"&amp;MOD(N$1+ROW()-2,304)+2&amp;"C3",FALSE)</f>
        <v>4.742</v>
      </c>
      <c r="O569" s="4" cm="1">
        <f t="array" aca="1" ref="O569" ca="1">INDIRECT("R"&amp;MOD(O$1+ROW()-2,304)+2&amp;"C3",FALSE)</f>
        <v>3.7469999999999999</v>
      </c>
      <c r="P569" s="4" cm="1">
        <f t="array" aca="1" ref="P569" ca="1">INDIRECT("R"&amp;MOD(P$1+ROW()-2,304)+2&amp;"C3",FALSE)</f>
        <v>3.9310526315789471</v>
      </c>
      <c r="Q569" s="4" cm="1">
        <f t="array" aca="1" ref="Q569" ca="1">INDIRECT("R"&amp;MOD(Q$1+ROW()-2,304)+2&amp;"C3",FALSE)</f>
        <v>2.1110000000000002</v>
      </c>
      <c r="R569" s="4" cm="1">
        <f t="array" aca="1" ref="R569" ca="1">INDIRECT("R"&amp;MOD(R$1+ROW()-2,304)+2&amp;"C3",FALSE)</f>
        <v>-0.249</v>
      </c>
      <c r="S569" s="4" cm="1">
        <f t="array" aca="1" ref="S569" ca="1">INDIRECT("R"&amp;MOD(S$1+ROW()-2,304)+2&amp;"C3",FALSE)</f>
        <v>-0.32800000000000001</v>
      </c>
      <c r="T569" s="4" cm="1">
        <f t="array" aca="1" ref="T569" ca="1">INDIRECT("R"&amp;MOD(T$1+ROW()-2,304)+2&amp;"C3",FALSE)</f>
        <v>-0.41799999999999998</v>
      </c>
      <c r="U569" s="4" cm="1">
        <f t="array" aca="1" ref="U569" ca="1">INDIRECT("R"&amp;MOD(U$1+ROW()-2,304)+2&amp;"C3",FALSE)</f>
        <v>0.68500000000000005</v>
      </c>
      <c r="V569" s="4" cm="1">
        <f t="array" aca="1" ref="V569" ca="1">INDIRECT("R"&amp;MOD(V$1+ROW()-2,304)+2&amp;"C3",FALSE)</f>
        <v>3.6720000000000002</v>
      </c>
      <c r="W569" s="4" cm="1">
        <f t="array" aca="1" ref="W569" ca="1">INDIRECT("R"&amp;MOD(W$1+ROW()-2,304)+2&amp;"C3",FALSE)</f>
        <v>2.17</v>
      </c>
      <c r="X569" s="4" cm="1">
        <f t="array" aca="1" ref="X569" ca="1">INDIRECT("R"&amp;MOD(X$1+ROW()-2,304)+2&amp;"C3",FALSE)</f>
        <v>2.113</v>
      </c>
      <c r="Y569" s="4" cm="1">
        <f t="array" aca="1" ref="Y569" ca="1">INDIRECT("R"&amp;MOD(Y$1+ROW()-2,304)+2&amp;"C3",FALSE)</f>
        <v>3.137</v>
      </c>
      <c r="Z569" s="4" cm="1">
        <f t="array" aca="1" ref="Z569" ca="1">INDIRECT("R"&amp;MOD(Z$1+ROW()-2,304)+2&amp;"C3",FALSE)</f>
        <v>2.0289999999999999</v>
      </c>
      <c r="AA569" s="4" cm="1">
        <f t="array" aca="1" ref="AA569" ca="1">INDIRECT("R"&amp;MOD(AA$1+ROW()-2,304)+2&amp;"C3",FALSE)</f>
        <v>3.78</v>
      </c>
      <c r="AB569" s="4" cm="1">
        <f t="array" aca="1" ref="AB569" ca="1">INDIRECT("R"&amp;MOD(AB$1+ROW()-2,304)+2&amp;"C3",FALSE)</f>
        <v>0.39500000000000002</v>
      </c>
      <c r="AC569" s="4" cm="1">
        <f t="array" aca="1" ref="AC569" ca="1">INDIRECT("R"&amp;MOD(AC$1+ROW()-2,304)+2&amp;"C3",FALSE)</f>
        <v>-0.41699999999999998</v>
      </c>
      <c r="AD569" s="4" cm="1">
        <f t="array" aca="1" ref="AD569" ca="1">INDIRECT("R"&amp;MOD(AD$1+ROW()-2,304)+2&amp;"C3",FALSE)</f>
        <v>4.7709999999999999</v>
      </c>
      <c r="AE569" s="4" cm="1">
        <f t="array" aca="1" ref="AE569" ca="1">INDIRECT("R"&amp;MOD(AE$1+ROW()-2,304)+2&amp;"C3",FALSE)</f>
        <v>-0.41299999999999998</v>
      </c>
      <c r="AF569" s="4" cm="1">
        <f t="array" aca="1" ref="AF569" ca="1">INDIRECT("R"&amp;MOD(AF$1+ROW()-2,304)+2&amp;"C3",FALSE)</f>
        <v>8.1000000000000003E-2</v>
      </c>
      <c r="AG569" s="4" cm="1">
        <f t="array" aca="1" ref="AG569" ca="1">INDIRECT("R"&amp;MOD(AG$1+ROW()-2,304)+2&amp;"C3",FALSE)</f>
        <v>8.3000000000000004E-2</v>
      </c>
      <c r="AH569" s="4" cm="1">
        <f t="array" aca="1" ref="AH569" ca="1">INDIRECT("R"&amp;MOD(AH$1+ROW()-2,304)+2&amp;"C3",FALSE)</f>
        <v>-0.53900000000000003</v>
      </c>
      <c r="AI569" s="4" cm="1">
        <f t="array" aca="1" ref="AI569" ca="1">INDIRECT("R"&amp;MOD(AI$1+ROW()-2,304)+2&amp;"C3",FALSE)</f>
        <v>2.6269999999999998</v>
      </c>
      <c r="AJ569" s="4" cm="1">
        <f t="array" aca="1" ref="AJ569" ca="1">INDIRECT("R"&amp;MOD(AJ$1+ROW()-2,304)+2&amp;"C3",FALSE)</f>
        <v>2.089</v>
      </c>
    </row>
    <row r="570" spans="7:36" x14ac:dyDescent="0.25">
      <c r="G570" s="4" cm="1">
        <f t="array" aca="1" ref="G570" ca="1">INDIRECT("R"&amp;MOD(G$1+ROW()-2,304)+2&amp;"C3",FALSE)</f>
        <v>1.222</v>
      </c>
      <c r="H570" s="4" cm="1">
        <f t="array" aca="1" ref="H570" ca="1">INDIRECT("R"&amp;MOD(H$1+ROW()-2,304)+2&amp;"C3",FALSE)</f>
        <v>3.1019999999999999</v>
      </c>
      <c r="I570" s="4" cm="1">
        <f t="array" aca="1" ref="I570" ca="1">INDIRECT("R"&amp;MOD(I$1+ROW()-2,304)+2&amp;"C3",FALSE)</f>
        <v>4.8529999999999998</v>
      </c>
      <c r="J570" s="4" cm="1">
        <f t="array" aca="1" ref="J570" ca="1">INDIRECT("R"&amp;MOD(J$1+ROW()-2,304)+2&amp;"C3",FALSE)</f>
        <v>4.4669999999999996</v>
      </c>
      <c r="K570" s="4" cm="1">
        <f t="array" aca="1" ref="K570" ca="1">INDIRECT("R"&amp;MOD(K$1+ROW()-2,304)+2&amp;"C3",FALSE)</f>
        <v>2.7E-2</v>
      </c>
      <c r="L570" s="4" cm="1">
        <f t="array" aca="1" ref="L570" ca="1">INDIRECT("R"&amp;MOD(L$1+ROW()-2,304)+2&amp;"C3",FALSE)</f>
        <v>-0.32800000000000001</v>
      </c>
      <c r="M570" s="4" cm="1">
        <f t="array" aca="1" ref="M570" ca="1">INDIRECT("R"&amp;MOD(M$1+ROW()-2,304)+2&amp;"C3",FALSE)</f>
        <v>3.335</v>
      </c>
      <c r="N570" s="4" cm="1">
        <f t="array" aca="1" ref="N570" ca="1">INDIRECT("R"&amp;MOD(N$1+ROW()-2,304)+2&amp;"C3",FALSE)</f>
        <v>4.6870000000000003</v>
      </c>
      <c r="O570" s="4" cm="1">
        <f t="array" aca="1" ref="O570" ca="1">INDIRECT("R"&amp;MOD(O$1+ROW()-2,304)+2&amp;"C3",FALSE)</f>
        <v>3.9249999999999998</v>
      </c>
      <c r="P570" s="4" cm="1">
        <f t="array" aca="1" ref="P570" ca="1">INDIRECT("R"&amp;MOD(P$1+ROW()-2,304)+2&amp;"C3",FALSE)</f>
        <v>3.9204761904761911</v>
      </c>
      <c r="Q570" s="4" cm="1">
        <f t="array" aca="1" ref="Q570" ca="1">INDIRECT("R"&amp;MOD(Q$1+ROW()-2,304)+2&amp;"C3",FALSE)</f>
        <v>2.1190000000000002</v>
      </c>
      <c r="R570" s="4" cm="1">
        <f t="array" aca="1" ref="R570" ca="1">INDIRECT("R"&amp;MOD(R$1+ROW()-2,304)+2&amp;"C3",FALSE)</f>
        <v>-0.25700000000000001</v>
      </c>
      <c r="S570" s="4" cm="1">
        <f t="array" aca="1" ref="S570" ca="1">INDIRECT("R"&amp;MOD(S$1+ROW()-2,304)+2&amp;"C3",FALSE)</f>
        <v>-0.32800000000000001</v>
      </c>
      <c r="T570" s="4" cm="1">
        <f t="array" aca="1" ref="T570" ca="1">INDIRECT("R"&amp;MOD(T$1+ROW()-2,304)+2&amp;"C3",FALSE)</f>
        <v>-0.41299999999999998</v>
      </c>
      <c r="U570" s="4" cm="1">
        <f t="array" aca="1" ref="U570" ca="1">INDIRECT("R"&amp;MOD(U$1+ROW()-2,304)+2&amp;"C3",FALSE)</f>
        <v>0.65900000000000003</v>
      </c>
      <c r="V570" s="4" cm="1">
        <f t="array" aca="1" ref="V570" ca="1">INDIRECT("R"&amp;MOD(V$1+ROW()-2,304)+2&amp;"C3",FALSE)</f>
        <v>3.78</v>
      </c>
      <c r="W570" s="4" cm="1">
        <f t="array" aca="1" ref="W570" ca="1">INDIRECT("R"&amp;MOD(W$1+ROW()-2,304)+2&amp;"C3",FALSE)</f>
        <v>2.173</v>
      </c>
      <c r="X570" s="4" cm="1">
        <f t="array" aca="1" ref="X570" ca="1">INDIRECT("R"&amp;MOD(X$1+ROW()-2,304)+2&amp;"C3",FALSE)</f>
        <v>2.1160000000000001</v>
      </c>
      <c r="Y570" s="4" cm="1">
        <f t="array" aca="1" ref="Y570" ca="1">INDIRECT("R"&amp;MOD(Y$1+ROW()-2,304)+2&amp;"C3",FALSE)</f>
        <v>3.093</v>
      </c>
      <c r="Z570" s="4" cm="1">
        <f t="array" aca="1" ref="Z570" ca="1">INDIRECT("R"&amp;MOD(Z$1+ROW()-2,304)+2&amp;"C3",FALSE)</f>
        <v>2.0489999999999999</v>
      </c>
      <c r="AA570" s="4" cm="1">
        <f t="array" aca="1" ref="AA570" ca="1">INDIRECT("R"&amp;MOD(AA$1+ROW()-2,304)+2&amp;"C3",FALSE)</f>
        <v>3.88</v>
      </c>
      <c r="AB570" s="4" cm="1">
        <f t="array" aca="1" ref="AB570" ca="1">INDIRECT("R"&amp;MOD(AB$1+ROW()-2,304)+2&amp;"C3",FALSE)</f>
        <v>1.0109999999999999</v>
      </c>
      <c r="AC570" s="4" cm="1">
        <f t="array" aca="1" ref="AC570" ca="1">INDIRECT("R"&amp;MOD(AC$1+ROW()-2,304)+2&amp;"C3",FALSE)</f>
        <v>-0.254</v>
      </c>
      <c r="AD570" s="4" cm="1">
        <f t="array" aca="1" ref="AD570" ca="1">INDIRECT("R"&amp;MOD(AD$1+ROW()-2,304)+2&amp;"C3",FALSE)</f>
        <v>4.7560000000000002</v>
      </c>
      <c r="AE570" s="4" cm="1">
        <f t="array" aca="1" ref="AE570" ca="1">INDIRECT("R"&amp;MOD(AE$1+ROW()-2,304)+2&amp;"C3",FALSE)</f>
        <v>-0.40100000000000002</v>
      </c>
      <c r="AF570" s="4" cm="1">
        <f t="array" aca="1" ref="AF570" ca="1">INDIRECT("R"&amp;MOD(AF$1+ROW()-2,304)+2&amp;"C3",FALSE)</f>
        <v>6.3E-2</v>
      </c>
      <c r="AG570" s="4" cm="1">
        <f t="array" aca="1" ref="AG570" ca="1">INDIRECT("R"&amp;MOD(AG$1+ROW()-2,304)+2&amp;"C3",FALSE)</f>
        <v>8.1000000000000003E-2</v>
      </c>
      <c r="AH570" s="4" cm="1">
        <f t="array" aca="1" ref="AH570" ca="1">INDIRECT("R"&amp;MOD(AH$1+ROW()-2,304)+2&amp;"C3",FALSE)</f>
        <v>-0.53800000000000003</v>
      </c>
      <c r="AI570" s="4" cm="1">
        <f t="array" aca="1" ref="AI570" ca="1">INDIRECT("R"&amp;MOD(AI$1+ROW()-2,304)+2&amp;"C3",FALSE)</f>
        <v>2.6760000000000002</v>
      </c>
      <c r="AJ570" s="4" cm="1">
        <f t="array" aca="1" ref="AJ570" ca="1">INDIRECT("R"&amp;MOD(AJ$1+ROW()-2,304)+2&amp;"C3",FALSE)</f>
        <v>2.0710000000000002</v>
      </c>
    </row>
    <row r="571" spans="7:36" x14ac:dyDescent="0.25">
      <c r="G571" s="4" cm="1">
        <f t="array" aca="1" ref="G571" ca="1">INDIRECT("R"&amp;MOD(G$1+ROW()-2,304)+2&amp;"C3",FALSE)</f>
        <v>1.048</v>
      </c>
      <c r="H571" s="4" cm="1">
        <f t="array" aca="1" ref="H571" ca="1">INDIRECT("R"&amp;MOD(H$1+ROW()-2,304)+2&amp;"C3",FALSE)</f>
        <v>3.226</v>
      </c>
      <c r="I571" s="4" cm="1">
        <f t="array" aca="1" ref="I571" ca="1">INDIRECT("R"&amp;MOD(I$1+ROW()-2,304)+2&amp;"C3",FALSE)</f>
        <v>5.0410000000000004</v>
      </c>
      <c r="J571" s="4" cm="1">
        <f t="array" aca="1" ref="J571" ca="1">INDIRECT("R"&amp;MOD(J$1+ROW()-2,304)+2&amp;"C3",FALSE)</f>
        <v>4.3540000000000001</v>
      </c>
      <c r="K571" s="4" cm="1">
        <f t="array" aca="1" ref="K571" ca="1">INDIRECT("R"&amp;MOD(K$1+ROW()-2,304)+2&amp;"C3",FALSE)</f>
        <v>5.0000000000000001E-3</v>
      </c>
      <c r="L571" s="4" cm="1">
        <f t="array" aca="1" ref="L571" ca="1">INDIRECT("R"&amp;MOD(L$1+ROW()-2,304)+2&amp;"C3",FALSE)</f>
        <v>-0.32800000000000001</v>
      </c>
      <c r="M571" s="4" cm="1">
        <f t="array" aca="1" ref="M571" ca="1">INDIRECT("R"&amp;MOD(M$1+ROW()-2,304)+2&amp;"C3",FALSE)</f>
        <v>3.5019999999999998</v>
      </c>
      <c r="N571" s="4" cm="1">
        <f t="array" aca="1" ref="N571" ca="1">INDIRECT("R"&amp;MOD(N$1+ROW()-2,304)+2&amp;"C3",FALSE)</f>
        <v>4.6390000000000002</v>
      </c>
      <c r="O571" s="4" cm="1">
        <f t="array" aca="1" ref="O571" ca="1">INDIRECT("R"&amp;MOD(O$1+ROW()-2,304)+2&amp;"C3",FALSE)</f>
        <v>4.3620000000000001</v>
      </c>
      <c r="P571" s="4" cm="1">
        <f t="array" aca="1" ref="P571" ca="1">INDIRECT("R"&amp;MOD(P$1+ROW()-2,304)+2&amp;"C3",FALSE)</f>
        <v>3.9200000000000008</v>
      </c>
      <c r="Q571" s="4" cm="1">
        <f t="array" aca="1" ref="Q571" ca="1">INDIRECT("R"&amp;MOD(Q$1+ROW()-2,304)+2&amp;"C3",FALSE)</f>
        <v>2.1320000000000001</v>
      </c>
      <c r="R571" s="4" cm="1">
        <f t="array" aca="1" ref="R571" ca="1">INDIRECT("R"&amp;MOD(R$1+ROW()-2,304)+2&amp;"C3",FALSE)</f>
        <v>-0.26800000000000002</v>
      </c>
      <c r="S571" s="4" cm="1">
        <f t="array" aca="1" ref="S571" ca="1">INDIRECT("R"&amp;MOD(S$1+ROW()-2,304)+2&amp;"C3",FALSE)</f>
        <v>-0.32800000000000001</v>
      </c>
      <c r="T571" s="4" cm="1">
        <f t="array" aca="1" ref="T571" ca="1">INDIRECT("R"&amp;MOD(T$1+ROW()-2,304)+2&amp;"C3",FALSE)</f>
        <v>-0.40100000000000002</v>
      </c>
      <c r="U571" s="4" cm="1">
        <f t="array" aca="1" ref="U571" ca="1">INDIRECT("R"&amp;MOD(U$1+ROW()-2,304)+2&amp;"C3",FALSE)</f>
        <v>0.497</v>
      </c>
      <c r="V571" s="4" cm="1">
        <f t="array" aca="1" ref="V571" ca="1">INDIRECT("R"&amp;MOD(V$1+ROW()-2,304)+2&amp;"C3",FALSE)</f>
        <v>3.88</v>
      </c>
      <c r="W571" s="4" cm="1">
        <f t="array" aca="1" ref="W571" ca="1">INDIRECT("R"&amp;MOD(W$1+ROW()-2,304)+2&amp;"C3",FALSE)</f>
        <v>2.145</v>
      </c>
      <c r="X571" s="4" cm="1">
        <f t="array" aca="1" ref="X571" ca="1">INDIRECT("R"&amp;MOD(X$1+ROW()-2,304)+2&amp;"C3",FALSE)</f>
        <v>2.1139999999999999</v>
      </c>
      <c r="Y571" s="4" cm="1">
        <f t="array" aca="1" ref="Y571" ca="1">INDIRECT("R"&amp;MOD(Y$1+ROW()-2,304)+2&amp;"C3",FALSE)</f>
        <v>3.0470000000000002</v>
      </c>
      <c r="Z571" s="4" cm="1">
        <f t="array" aca="1" ref="Z571" ca="1">INDIRECT("R"&amp;MOD(Z$1+ROW()-2,304)+2&amp;"C3",FALSE)</f>
        <v>2.0859999999999999</v>
      </c>
      <c r="AA571" s="4" cm="1">
        <f t="array" aca="1" ref="AA571" ca="1">INDIRECT("R"&amp;MOD(AA$1+ROW()-2,304)+2&amp;"C3",FALSE)</f>
        <v>3.9710000000000001</v>
      </c>
      <c r="AB571" s="4" cm="1">
        <f t="array" aca="1" ref="AB571" ca="1">INDIRECT("R"&amp;MOD(AB$1+ROW()-2,304)+2&amp;"C3",FALSE)</f>
        <v>1.4279999999999999</v>
      </c>
      <c r="AC571" s="4" cm="1">
        <f t="array" aca="1" ref="AC571" ca="1">INDIRECT("R"&amp;MOD(AC$1+ROW()-2,304)+2&amp;"C3",FALSE)</f>
        <v>-0.27200000000000002</v>
      </c>
      <c r="AD571" s="4" cm="1">
        <f t="array" aca="1" ref="AD571" ca="1">INDIRECT("R"&amp;MOD(AD$1+ROW()-2,304)+2&amp;"C3",FALSE)</f>
        <v>4.7089999999999996</v>
      </c>
      <c r="AE571" s="4" cm="1">
        <f t="array" aca="1" ref="AE571" ca="1">INDIRECT("R"&amp;MOD(AE$1+ROW()-2,304)+2&amp;"C3",FALSE)</f>
        <v>-0.39500000000000002</v>
      </c>
      <c r="AF571" s="4" cm="1">
        <f t="array" aca="1" ref="AF571" ca="1">INDIRECT("R"&amp;MOD(AF$1+ROW()-2,304)+2&amp;"C3",FALSE)</f>
        <v>4.8000000000000001E-2</v>
      </c>
      <c r="AG571" s="4" cm="1">
        <f t="array" aca="1" ref="AG571" ca="1">INDIRECT("R"&amp;MOD(AG$1+ROW()-2,304)+2&amp;"C3",FALSE)</f>
        <v>8.1000000000000003E-2</v>
      </c>
      <c r="AH571" s="4" cm="1">
        <f t="array" aca="1" ref="AH571" ca="1">INDIRECT("R"&amp;MOD(AH$1+ROW()-2,304)+2&amp;"C3",FALSE)</f>
        <v>-0.54</v>
      </c>
      <c r="AI571" s="4" cm="1">
        <f t="array" aca="1" ref="AI571" ca="1">INDIRECT("R"&amp;MOD(AI$1+ROW()-2,304)+2&amp;"C3",FALSE)</f>
        <v>2.6949999999999998</v>
      </c>
      <c r="AJ571" s="4" cm="1">
        <f t="array" aca="1" ref="AJ571" ca="1">INDIRECT("R"&amp;MOD(AJ$1+ROW()-2,304)+2&amp;"C3",FALSE)</f>
        <v>2.0289999999999999</v>
      </c>
    </row>
    <row r="572" spans="7:36" x14ac:dyDescent="0.25">
      <c r="G572" s="4" cm="1">
        <f t="array" aca="1" ref="G572" ca="1">INDIRECT("R"&amp;MOD(G$1+ROW()-2,304)+2&amp;"C3",FALSE)</f>
        <v>0.85799999999999998</v>
      </c>
      <c r="H572" s="4" cm="1">
        <f t="array" aca="1" ref="H572" ca="1">INDIRECT("R"&amp;MOD(H$1+ROW()-2,304)+2&amp;"C3",FALSE)</f>
        <v>3.335</v>
      </c>
      <c r="I572" s="4" cm="1">
        <f t="array" aca="1" ref="I572" ca="1">INDIRECT("R"&amp;MOD(I$1+ROW()-2,304)+2&amp;"C3",FALSE)</f>
        <v>5.0919999999999996</v>
      </c>
      <c r="J572" s="4" cm="1">
        <f t="array" aca="1" ref="J572" ca="1">INDIRECT("R"&amp;MOD(J$1+ROW()-2,304)+2&amp;"C3",FALSE)</f>
        <v>3.9830000000000001</v>
      </c>
      <c r="K572" s="4" cm="1">
        <f t="array" aca="1" ref="K572" ca="1">INDIRECT("R"&amp;MOD(K$1+ROW()-2,304)+2&amp;"C3",FALSE)</f>
        <v>-0.01</v>
      </c>
      <c r="L572" s="4" cm="1">
        <f t="array" aca="1" ref="L572" ca="1">INDIRECT("R"&amp;MOD(L$1+ROW()-2,304)+2&amp;"C3",FALSE)</f>
        <v>-0.32500000000000001</v>
      </c>
      <c r="M572" s="4" cm="1">
        <f t="array" aca="1" ref="M572" ca="1">INDIRECT("R"&amp;MOD(M$1+ROW()-2,304)+2&amp;"C3",FALSE)</f>
        <v>3.597</v>
      </c>
      <c r="N572" s="4" cm="1">
        <f t="array" aca="1" ref="N572" ca="1">INDIRECT("R"&amp;MOD(N$1+ROW()-2,304)+2&amp;"C3",FALSE)</f>
        <v>4.8479999999999999</v>
      </c>
      <c r="O572" s="4" cm="1">
        <f t="array" aca="1" ref="O572" ca="1">INDIRECT("R"&amp;MOD(O$1+ROW()-2,304)+2&amp;"C3",FALSE)</f>
        <v>4.5019999999999998</v>
      </c>
      <c r="P572" s="4" cm="1">
        <f t="array" aca="1" ref="P572" ca="1">INDIRECT("R"&amp;MOD(P$1+ROW()-2,304)+2&amp;"C3",FALSE)</f>
        <v>3.9195000000000007</v>
      </c>
      <c r="Q572" s="4" cm="1">
        <f t="array" aca="1" ref="Q572" ca="1">INDIRECT("R"&amp;MOD(Q$1+ROW()-2,304)+2&amp;"C3",FALSE)</f>
        <v>2.1389999999999998</v>
      </c>
      <c r="R572" s="4" cm="1">
        <f t="array" aca="1" ref="R572" ca="1">INDIRECT("R"&amp;MOD(R$1+ROW()-2,304)+2&amp;"C3",FALSE)</f>
        <v>-0.29399999999999998</v>
      </c>
      <c r="S572" s="4" cm="1">
        <f t="array" aca="1" ref="S572" ca="1">INDIRECT("R"&amp;MOD(S$1+ROW()-2,304)+2&amp;"C3",FALSE)</f>
        <v>-0.32800000000000001</v>
      </c>
      <c r="T572" s="4" cm="1">
        <f t="array" aca="1" ref="T572" ca="1">INDIRECT("R"&amp;MOD(T$1+ROW()-2,304)+2&amp;"C3",FALSE)</f>
        <v>-0.39500000000000002</v>
      </c>
      <c r="U572" s="4" cm="1">
        <f t="array" aca="1" ref="U572" ca="1">INDIRECT("R"&amp;MOD(U$1+ROW()-2,304)+2&amp;"C3",FALSE)</f>
        <v>0.33200000000000002</v>
      </c>
      <c r="V572" s="4" cm="1">
        <f t="array" aca="1" ref="V572" ca="1">INDIRECT("R"&amp;MOD(V$1+ROW()-2,304)+2&amp;"C3",FALSE)</f>
        <v>3.9710000000000001</v>
      </c>
      <c r="W572" s="4" cm="1">
        <f t="array" aca="1" ref="W572" ca="1">INDIRECT("R"&amp;MOD(W$1+ROW()-2,304)+2&amp;"C3",FALSE)</f>
        <v>2.1379999999999999</v>
      </c>
      <c r="X572" s="4" cm="1">
        <f t="array" aca="1" ref="X572" ca="1">INDIRECT("R"&amp;MOD(X$1+ROW()-2,304)+2&amp;"C3",FALSE)</f>
        <v>2.1190000000000002</v>
      </c>
      <c r="Y572" s="4" cm="1">
        <f t="array" aca="1" ref="Y572" ca="1">INDIRECT("R"&amp;MOD(Y$1+ROW()-2,304)+2&amp;"C3",FALSE)</f>
        <v>2.6960000000000002</v>
      </c>
      <c r="Z572" s="4" cm="1">
        <f t="array" aca="1" ref="Z572" ca="1">INDIRECT("R"&amp;MOD(Z$1+ROW()-2,304)+2&amp;"C3",FALSE)</f>
        <v>2.113</v>
      </c>
      <c r="AA572" s="4" cm="1">
        <f t="array" aca="1" ref="AA572" ca="1">INDIRECT("R"&amp;MOD(AA$1+ROW()-2,304)+2&amp;"C3",FALSE)</f>
        <v>3.9672727272727268</v>
      </c>
      <c r="AB572" s="4" cm="1">
        <f t="array" aca="1" ref="AB572" ca="1">INDIRECT("R"&amp;MOD(AB$1+ROW()-2,304)+2&amp;"C3",FALSE)</f>
        <v>1.825</v>
      </c>
      <c r="AC572" s="4" cm="1">
        <f t="array" aca="1" ref="AC572" ca="1">INDIRECT("R"&amp;MOD(AC$1+ROW()-2,304)+2&amp;"C3",FALSE)</f>
        <v>-0.376</v>
      </c>
      <c r="AD572" s="4" cm="1">
        <f t="array" aca="1" ref="AD572" ca="1">INDIRECT("R"&amp;MOD(AD$1+ROW()-2,304)+2&amp;"C3",FALSE)</f>
        <v>4.6820000000000004</v>
      </c>
      <c r="AE572" s="4" cm="1">
        <f t="array" aca="1" ref="AE572" ca="1">INDIRECT("R"&amp;MOD(AE$1+ROW()-2,304)+2&amp;"C3",FALSE)</f>
        <v>-0.39100000000000001</v>
      </c>
      <c r="AF572" s="4" cm="1">
        <f t="array" aca="1" ref="AF572" ca="1">INDIRECT("R"&amp;MOD(AF$1+ROW()-2,304)+2&amp;"C3",FALSE)</f>
        <v>2.7E-2</v>
      </c>
      <c r="AG572" s="4" cm="1">
        <f t="array" aca="1" ref="AG572" ca="1">INDIRECT("R"&amp;MOD(AG$1+ROW()-2,304)+2&amp;"C3",FALSE)</f>
        <v>6.3E-2</v>
      </c>
      <c r="AH572" s="4" cm="1">
        <f t="array" aca="1" ref="AH572" ca="1">INDIRECT("R"&amp;MOD(AH$1+ROW()-2,304)+2&amp;"C3",FALSE)</f>
        <v>-0.54300000000000004</v>
      </c>
      <c r="AI572" s="4" cm="1">
        <f t="array" aca="1" ref="AI572" ca="1">INDIRECT("R"&amp;MOD(AI$1+ROW()-2,304)+2&amp;"C3",FALSE)</f>
        <v>2.7269999999999999</v>
      </c>
      <c r="AJ572" s="4" cm="1">
        <f t="array" aca="1" ref="AJ572" ca="1">INDIRECT("R"&amp;MOD(AJ$1+ROW()-2,304)+2&amp;"C3",FALSE)</f>
        <v>2.0489999999999999</v>
      </c>
    </row>
    <row r="573" spans="7:36" x14ac:dyDescent="0.25">
      <c r="G573" s="4" cm="1">
        <f t="array" aca="1" ref="G573" ca="1">INDIRECT("R"&amp;MOD(G$1+ROW()-2,304)+2&amp;"C3",FALSE)</f>
        <v>0.74399999999999999</v>
      </c>
      <c r="H573" s="4" cm="1">
        <f t="array" aca="1" ref="H573" ca="1">INDIRECT("R"&amp;MOD(H$1+ROW()-2,304)+2&amp;"C3",FALSE)</f>
        <v>3.5019999999999998</v>
      </c>
      <c r="I573" s="4" cm="1">
        <f t="array" aca="1" ref="I573" ca="1">INDIRECT("R"&amp;MOD(I$1+ROW()-2,304)+2&amp;"C3",FALSE)</f>
        <v>4.9390000000000001</v>
      </c>
      <c r="J573" s="4" cm="1">
        <f t="array" aca="1" ref="J573" ca="1">INDIRECT("R"&amp;MOD(J$1+ROW()-2,304)+2&amp;"C3",FALSE)</f>
        <v>3.6</v>
      </c>
      <c r="K573" s="4" cm="1">
        <f t="array" aca="1" ref="K573" ca="1">INDIRECT("R"&amp;MOD(K$1+ROW()-2,304)+2&amp;"C3",FALSE)</f>
        <v>-1.4E-2</v>
      </c>
      <c r="L573" s="4" cm="1">
        <f t="array" aca="1" ref="L573" ca="1">INDIRECT("R"&amp;MOD(L$1+ROW()-2,304)+2&amp;"C3",FALSE)</f>
        <v>-0.32200000000000001</v>
      </c>
      <c r="M573" s="4" cm="1">
        <f t="array" aca="1" ref="M573" ca="1">INDIRECT("R"&amp;MOD(M$1+ROW()-2,304)+2&amp;"C3",FALSE)</f>
        <v>3.6840000000000002</v>
      </c>
      <c r="N573" s="4" cm="1">
        <f t="array" aca="1" ref="N573" ca="1">INDIRECT("R"&amp;MOD(N$1+ROW()-2,304)+2&amp;"C3",FALSE)</f>
        <v>4.4820000000000002</v>
      </c>
      <c r="O573" s="4" cm="1">
        <f t="array" aca="1" ref="O573" ca="1">INDIRECT("R"&amp;MOD(O$1+ROW()-2,304)+2&amp;"C3",FALSE)</f>
        <v>4.5830000000000002</v>
      </c>
      <c r="P573" s="4" cm="1">
        <f t="array" aca="1" ref="P573" ca="1">INDIRECT("R"&amp;MOD(P$1+ROW()-2,304)+2&amp;"C3",FALSE)</f>
        <v>3.8958333333333339</v>
      </c>
      <c r="Q573" s="4" cm="1">
        <f t="array" aca="1" ref="Q573" ca="1">INDIRECT("R"&amp;MOD(Q$1+ROW()-2,304)+2&amp;"C3",FALSE)</f>
        <v>2.1970000000000001</v>
      </c>
      <c r="R573" s="4" cm="1">
        <f t="array" aca="1" ref="R573" ca="1">INDIRECT("R"&amp;MOD(R$1+ROW()-2,304)+2&amp;"C3",FALSE)</f>
        <v>-0.29799999999999999</v>
      </c>
      <c r="S573" s="4" cm="1">
        <f t="array" aca="1" ref="S573" ca="1">INDIRECT("R"&amp;MOD(S$1+ROW()-2,304)+2&amp;"C3",FALSE)</f>
        <v>-0.32800000000000001</v>
      </c>
      <c r="T573" s="4" cm="1">
        <f t="array" aca="1" ref="T573" ca="1">INDIRECT("R"&amp;MOD(T$1+ROW()-2,304)+2&amp;"C3",FALSE)</f>
        <v>-0.39100000000000001</v>
      </c>
      <c r="U573" s="4" cm="1">
        <f t="array" aca="1" ref="U573" ca="1">INDIRECT("R"&amp;MOD(U$1+ROW()-2,304)+2&amp;"C3",FALSE)</f>
        <v>0.246</v>
      </c>
      <c r="V573" s="4" cm="1">
        <f t="array" aca="1" ref="V573" ca="1">INDIRECT("R"&amp;MOD(V$1+ROW()-2,304)+2&amp;"C3",FALSE)</f>
        <v>3.9672727272727268</v>
      </c>
      <c r="W573" s="4" cm="1">
        <f t="array" aca="1" ref="W573" ca="1">INDIRECT("R"&amp;MOD(W$1+ROW()-2,304)+2&amp;"C3",FALSE)</f>
        <v>2.137</v>
      </c>
      <c r="X573" s="4" cm="1">
        <f t="array" aca="1" ref="X573" ca="1">INDIRECT("R"&amp;MOD(X$1+ROW()-2,304)+2&amp;"C3",FALSE)</f>
        <v>2.1469999999999998</v>
      </c>
      <c r="Y573" s="4" cm="1">
        <f t="array" aca="1" ref="Y573" ca="1">INDIRECT("R"&amp;MOD(Y$1+ROW()-2,304)+2&amp;"C3",FALSE)</f>
        <v>2.5790000000000002</v>
      </c>
      <c r="Z573" s="4" cm="1">
        <f t="array" aca="1" ref="Z573" ca="1">INDIRECT("R"&amp;MOD(Z$1+ROW()-2,304)+2&amp;"C3",FALSE)</f>
        <v>2.1160000000000001</v>
      </c>
      <c r="AA573" s="4" cm="1">
        <f t="array" aca="1" ref="AA573" ca="1">INDIRECT("R"&amp;MOD(AA$1+ROW()-2,304)+2&amp;"C3",FALSE)</f>
        <v>3.9310526315789471</v>
      </c>
      <c r="AB573" s="4" cm="1">
        <f t="array" aca="1" ref="AB573" ca="1">INDIRECT("R"&amp;MOD(AB$1+ROW()-2,304)+2&amp;"C3",FALSE)</f>
        <v>2.0630000000000002</v>
      </c>
      <c r="AC573" s="4" cm="1">
        <f t="array" aca="1" ref="AC573" ca="1">INDIRECT("R"&amp;MOD(AC$1+ROW()-2,304)+2&amp;"C3",FALSE)</f>
        <v>-0.44400000000000001</v>
      </c>
      <c r="AD573" s="4" cm="1">
        <f t="array" aca="1" ref="AD573" ca="1">INDIRECT("R"&amp;MOD(AD$1+ROW()-2,304)+2&amp;"C3",FALSE)</f>
        <v>4.6440000000000001</v>
      </c>
      <c r="AE573" s="4" cm="1">
        <f t="array" aca="1" ref="AE573" ca="1">INDIRECT("R"&amp;MOD(AE$1+ROW()-2,304)+2&amp;"C3",FALSE)</f>
        <v>-0.40899999999999997</v>
      </c>
      <c r="AF573" s="4" cm="1">
        <f t="array" aca="1" ref="AF573" ca="1">INDIRECT("R"&amp;MOD(AF$1+ROW()-2,304)+2&amp;"C3",FALSE)</f>
        <v>5.0000000000000001E-3</v>
      </c>
      <c r="AG573" s="4" cm="1">
        <f t="array" aca="1" ref="AG573" ca="1">INDIRECT("R"&amp;MOD(AG$1+ROW()-2,304)+2&amp;"C3",FALSE)</f>
        <v>4.8000000000000001E-2</v>
      </c>
      <c r="AH573" s="4" cm="1">
        <f t="array" aca="1" ref="AH573" ca="1">INDIRECT("R"&amp;MOD(AH$1+ROW()-2,304)+2&amp;"C3",FALSE)</f>
        <v>-0.54500000000000004</v>
      </c>
      <c r="AI573" s="4" cm="1">
        <f t="array" aca="1" ref="AI573" ca="1">INDIRECT("R"&amp;MOD(AI$1+ROW()-2,304)+2&amp;"C3",FALSE)</f>
        <v>3.3759999999999999</v>
      </c>
      <c r="AJ573" s="4" cm="1">
        <f t="array" aca="1" ref="AJ573" ca="1">INDIRECT("R"&amp;MOD(AJ$1+ROW()-2,304)+2&amp;"C3",FALSE)</f>
        <v>2.0859999999999999</v>
      </c>
    </row>
    <row r="574" spans="7:36" x14ac:dyDescent="0.25">
      <c r="G574" s="4" cm="1">
        <f t="array" aca="1" ref="G574" ca="1">INDIRECT("R"&amp;MOD(G$1+ROW()-2,304)+2&amp;"C3",FALSE)</f>
        <v>0.68500000000000005</v>
      </c>
      <c r="H574" s="4" cm="1">
        <f t="array" aca="1" ref="H574" ca="1">INDIRECT("R"&amp;MOD(H$1+ROW()-2,304)+2&amp;"C3",FALSE)</f>
        <v>3.597</v>
      </c>
      <c r="I574" s="4" cm="1">
        <f t="array" aca="1" ref="I574" ca="1">INDIRECT("R"&amp;MOD(I$1+ROW()-2,304)+2&amp;"C3",FALSE)</f>
        <v>4.7709999999999999</v>
      </c>
      <c r="J574" s="4" cm="1">
        <f t="array" aca="1" ref="J574" ca="1">INDIRECT("R"&amp;MOD(J$1+ROW()-2,304)+2&amp;"C3",FALSE)</f>
        <v>3.3860000000000001</v>
      </c>
      <c r="K574" s="4" cm="1">
        <f t="array" aca="1" ref="K574" ca="1">INDIRECT("R"&amp;MOD(K$1+ROW()-2,304)+2&amp;"C3",FALSE)</f>
        <v>-1.9E-2</v>
      </c>
      <c r="L574" s="4" cm="1">
        <f t="array" aca="1" ref="L574" ca="1">INDIRECT("R"&amp;MOD(L$1+ROW()-2,304)+2&amp;"C3",FALSE)</f>
        <v>-0.32100000000000001</v>
      </c>
      <c r="M574" s="4" cm="1">
        <f t="array" aca="1" ref="M574" ca="1">INDIRECT("R"&amp;MOD(M$1+ROW()-2,304)+2&amp;"C3",FALSE)</f>
        <v>3.7519999999999998</v>
      </c>
      <c r="N574" s="4" cm="1">
        <f t="array" aca="1" ref="N574" ca="1">INDIRECT("R"&amp;MOD(N$1+ROW()-2,304)+2&amp;"C3",FALSE)</f>
        <v>4.3620000000000001</v>
      </c>
      <c r="O574" s="4" cm="1">
        <f t="array" aca="1" ref="O574" ca="1">INDIRECT("R"&amp;MOD(O$1+ROW()-2,304)+2&amp;"C3",FALSE)</f>
        <v>4.7770000000000001</v>
      </c>
      <c r="P574" s="4" cm="1">
        <f t="array" aca="1" ref="P574" ca="1">INDIRECT("R"&amp;MOD(P$1+ROW()-2,304)+2&amp;"C3",FALSE)</f>
        <v>3.137</v>
      </c>
      <c r="Q574" s="4" cm="1">
        <f t="array" aca="1" ref="Q574" ca="1">INDIRECT("R"&amp;MOD(Q$1+ROW()-2,304)+2&amp;"C3",FALSE)</f>
        <v>2.3610000000000002</v>
      </c>
      <c r="R574" s="4" cm="1">
        <f t="array" aca="1" ref="R574" ca="1">INDIRECT("R"&amp;MOD(R$1+ROW()-2,304)+2&amp;"C3",FALSE)</f>
        <v>-0.30199999999999999</v>
      </c>
      <c r="S574" s="4" cm="1">
        <f t="array" aca="1" ref="S574" ca="1">INDIRECT("R"&amp;MOD(S$1+ROW()-2,304)+2&amp;"C3",FALSE)</f>
        <v>-0.32500000000000001</v>
      </c>
      <c r="T574" s="4" cm="1">
        <f t="array" aca="1" ref="T574" ca="1">INDIRECT("R"&amp;MOD(T$1+ROW()-2,304)+2&amp;"C3",FALSE)</f>
        <v>-0.40899999999999997</v>
      </c>
      <c r="U574" s="4" cm="1">
        <f t="array" aca="1" ref="U574" ca="1">INDIRECT("R"&amp;MOD(U$1+ROW()-2,304)+2&amp;"C3",FALSE)</f>
        <v>0.20799999999999999</v>
      </c>
      <c r="V574" s="4" cm="1">
        <f t="array" aca="1" ref="V574" ca="1">INDIRECT("R"&amp;MOD(V$1+ROW()-2,304)+2&amp;"C3",FALSE)</f>
        <v>3.9310526315789471</v>
      </c>
      <c r="W574" s="4" cm="1">
        <f t="array" aca="1" ref="W574" ca="1">INDIRECT("R"&amp;MOD(W$1+ROW()-2,304)+2&amp;"C3",FALSE)</f>
        <v>2.137</v>
      </c>
      <c r="X574" s="4" cm="1">
        <f t="array" aca="1" ref="X574" ca="1">INDIRECT("R"&amp;MOD(X$1+ROW()-2,304)+2&amp;"C3",FALSE)</f>
        <v>2.17</v>
      </c>
      <c r="Y574" s="4" cm="1">
        <f t="array" aca="1" ref="Y574" ca="1">INDIRECT("R"&amp;MOD(Y$1+ROW()-2,304)+2&amp;"C3",FALSE)</f>
        <v>2.6269999999999998</v>
      </c>
      <c r="Z574" s="4" cm="1">
        <f t="array" aca="1" ref="Z574" ca="1">INDIRECT("R"&amp;MOD(Z$1+ROW()-2,304)+2&amp;"C3",FALSE)</f>
        <v>2.1139999999999999</v>
      </c>
      <c r="AA574" s="4" cm="1">
        <f t="array" aca="1" ref="AA574" ca="1">INDIRECT("R"&amp;MOD(AA$1+ROW()-2,304)+2&amp;"C3",FALSE)</f>
        <v>3.9204761904761911</v>
      </c>
      <c r="AB574" s="4" cm="1">
        <f t="array" aca="1" ref="AB574" ca="1">INDIRECT("R"&amp;MOD(AB$1+ROW()-2,304)+2&amp;"C3",FALSE)</f>
        <v>2.3450000000000002</v>
      </c>
      <c r="AC574" s="4" cm="1">
        <f t="array" aca="1" ref="AC574" ca="1">INDIRECT("R"&amp;MOD(AC$1+ROW()-2,304)+2&amp;"C3",FALSE)</f>
        <v>-0.48</v>
      </c>
      <c r="AD574" s="4" cm="1">
        <f t="array" aca="1" ref="AD574" ca="1">INDIRECT("R"&amp;MOD(AD$1+ROW()-2,304)+2&amp;"C3",FALSE)</f>
        <v>4.4539999999999997</v>
      </c>
      <c r="AE574" s="4" cm="1">
        <f t="array" aca="1" ref="AE574" ca="1">INDIRECT("R"&amp;MOD(AE$1+ROW()-2,304)+2&amp;"C3",FALSE)</f>
        <v>-0.41699999999999998</v>
      </c>
      <c r="AF574" s="4" cm="1">
        <f t="array" aca="1" ref="AF574" ca="1">INDIRECT("R"&amp;MOD(AF$1+ROW()-2,304)+2&amp;"C3",FALSE)</f>
        <v>-0.01</v>
      </c>
      <c r="AG574" s="4" cm="1">
        <f t="array" aca="1" ref="AG574" ca="1">INDIRECT("R"&amp;MOD(AG$1+ROW()-2,304)+2&amp;"C3",FALSE)</f>
        <v>2.7E-2</v>
      </c>
      <c r="AH574" s="4" cm="1">
        <f t="array" aca="1" ref="AH574" ca="1">INDIRECT("R"&amp;MOD(AH$1+ROW()-2,304)+2&amp;"C3",FALSE)</f>
        <v>-0.54800000000000004</v>
      </c>
      <c r="AI574" s="4" cm="1">
        <f t="array" aca="1" ref="AI574" ca="1">INDIRECT("R"&amp;MOD(AI$1+ROW()-2,304)+2&amp;"C3",FALSE)</f>
        <v>3.468</v>
      </c>
      <c r="AJ574" s="4" cm="1">
        <f t="array" aca="1" ref="AJ574" ca="1">INDIRECT("R"&amp;MOD(AJ$1+ROW()-2,304)+2&amp;"C3",FALSE)</f>
        <v>2.113</v>
      </c>
    </row>
    <row r="575" spans="7:36" x14ac:dyDescent="0.25">
      <c r="G575" s="4" cm="1">
        <f t="array" aca="1" ref="G575" ca="1">INDIRECT("R"&amp;MOD(G$1+ROW()-2,304)+2&amp;"C3",FALSE)</f>
        <v>0.65900000000000003</v>
      </c>
      <c r="H575" s="4" cm="1">
        <f t="array" aca="1" ref="H575" ca="1">INDIRECT("R"&amp;MOD(H$1+ROW()-2,304)+2&amp;"C3",FALSE)</f>
        <v>3.6840000000000002</v>
      </c>
      <c r="I575" s="4" cm="1">
        <f t="array" aca="1" ref="I575" ca="1">INDIRECT("R"&amp;MOD(I$1+ROW()-2,304)+2&amp;"C3",FALSE)</f>
        <v>4.7560000000000002</v>
      </c>
      <c r="J575" s="4" cm="1">
        <f t="array" aca="1" ref="J575" ca="1">INDIRECT("R"&amp;MOD(J$1+ROW()-2,304)+2&amp;"C3",FALSE)</f>
        <v>3.3450000000000002</v>
      </c>
      <c r="K575" s="4" cm="1">
        <f t="array" aca="1" ref="K575" ca="1">INDIRECT("R"&amp;MOD(K$1+ROW()-2,304)+2&amp;"C3",FALSE)</f>
        <v>-2.8000000000000001E-2</v>
      </c>
      <c r="L575" s="4" cm="1">
        <f t="array" aca="1" ref="L575" ca="1">INDIRECT("R"&amp;MOD(L$1+ROW()-2,304)+2&amp;"C3",FALSE)</f>
        <v>-0.31900000000000001</v>
      </c>
      <c r="M575" s="4" cm="1">
        <f t="array" aca="1" ref="M575" ca="1">INDIRECT("R"&amp;MOD(M$1+ROW()-2,304)+2&amp;"C3",FALSE)</f>
        <v>3.8180000000000001</v>
      </c>
      <c r="N575" s="4" cm="1">
        <f t="array" aca="1" ref="N575" ca="1">INDIRECT("R"&amp;MOD(N$1+ROW()-2,304)+2&amp;"C3",FALSE)</f>
        <v>4.5960000000000001</v>
      </c>
      <c r="O575" s="4" cm="1">
        <f t="array" aca="1" ref="O575" ca="1">INDIRECT("R"&amp;MOD(O$1+ROW()-2,304)+2&amp;"C3",FALSE)</f>
        <v>4.8529999999999998</v>
      </c>
      <c r="P575" s="4" cm="1">
        <f t="array" aca="1" ref="P575" ca="1">INDIRECT("R"&amp;MOD(P$1+ROW()-2,304)+2&amp;"C3",FALSE)</f>
        <v>3.093</v>
      </c>
      <c r="Q575" s="4" cm="1">
        <f t="array" aca="1" ref="Q575" ca="1">INDIRECT("R"&amp;MOD(Q$1+ROW()-2,304)+2&amp;"C3",FALSE)</f>
        <v>2.4729999999999999</v>
      </c>
      <c r="R575" s="4" cm="1">
        <f t="array" aca="1" ref="R575" ca="1">INDIRECT("R"&amp;MOD(R$1+ROW()-2,304)+2&amp;"C3",FALSE)</f>
        <v>-0.309</v>
      </c>
      <c r="S575" s="4" cm="1">
        <f t="array" aca="1" ref="S575" ca="1">INDIRECT("R"&amp;MOD(S$1+ROW()-2,304)+2&amp;"C3",FALSE)</f>
        <v>-0.32200000000000001</v>
      </c>
      <c r="T575" s="4" cm="1">
        <f t="array" aca="1" ref="T575" ca="1">INDIRECT("R"&amp;MOD(T$1+ROW()-2,304)+2&amp;"C3",FALSE)</f>
        <v>-0.41699999999999998</v>
      </c>
      <c r="U575" s="4" cm="1">
        <f t="array" aca="1" ref="U575" ca="1">INDIRECT("R"&amp;MOD(U$1+ROW()-2,304)+2&amp;"C3",FALSE)</f>
        <v>0.192</v>
      </c>
      <c r="V575" s="4" cm="1">
        <f t="array" aca="1" ref="V575" ca="1">INDIRECT("R"&amp;MOD(V$1+ROW()-2,304)+2&amp;"C3",FALSE)</f>
        <v>3.9204761904761911</v>
      </c>
      <c r="W575" s="4" cm="1">
        <f t="array" aca="1" ref="W575" ca="1">INDIRECT("R"&amp;MOD(W$1+ROW()-2,304)+2&amp;"C3",FALSE)</f>
        <v>2.1259999999999999</v>
      </c>
      <c r="X575" s="4" cm="1">
        <f t="array" aca="1" ref="X575" ca="1">INDIRECT("R"&amp;MOD(X$1+ROW()-2,304)+2&amp;"C3",FALSE)</f>
        <v>2.173</v>
      </c>
      <c r="Y575" s="4" cm="1">
        <f t="array" aca="1" ref="Y575" ca="1">INDIRECT("R"&amp;MOD(Y$1+ROW()-2,304)+2&amp;"C3",FALSE)</f>
        <v>2.6760000000000002</v>
      </c>
      <c r="Z575" s="4" cm="1">
        <f t="array" aca="1" ref="Z575" ca="1">INDIRECT("R"&amp;MOD(Z$1+ROW()-2,304)+2&amp;"C3",FALSE)</f>
        <v>2.1190000000000002</v>
      </c>
      <c r="AA575" s="4" cm="1">
        <f t="array" aca="1" ref="AA575" ca="1">INDIRECT("R"&amp;MOD(AA$1+ROW()-2,304)+2&amp;"C3",FALSE)</f>
        <v>3.9200000000000008</v>
      </c>
      <c r="AB575" s="4" cm="1">
        <f t="array" aca="1" ref="AB575" ca="1">INDIRECT("R"&amp;MOD(AB$1+ROW()-2,304)+2&amp;"C3",FALSE)</f>
        <v>2.64</v>
      </c>
      <c r="AC575" s="4" cm="1">
        <f t="array" aca="1" ref="AC575" ca="1">INDIRECT("R"&amp;MOD(AC$1+ROW()-2,304)+2&amp;"C3",FALSE)</f>
        <v>-0.49099999999999999</v>
      </c>
      <c r="AD575" s="4" cm="1">
        <f t="array" aca="1" ref="AD575" ca="1">INDIRECT("R"&amp;MOD(AD$1+ROW()-2,304)+2&amp;"C3",FALSE)</f>
        <v>4.4669999999999996</v>
      </c>
      <c r="AE575" s="4" cm="1">
        <f t="array" aca="1" ref="AE575" ca="1">INDIRECT("R"&amp;MOD(AE$1+ROW()-2,304)+2&amp;"C3",FALSE)</f>
        <v>-0.254</v>
      </c>
      <c r="AF575" s="4" cm="1">
        <f t="array" aca="1" ref="AF575" ca="1">INDIRECT("R"&amp;MOD(AF$1+ROW()-2,304)+2&amp;"C3",FALSE)</f>
        <v>-1.4E-2</v>
      </c>
      <c r="AG575" s="4" cm="1">
        <f t="array" aca="1" ref="AG575" ca="1">INDIRECT("R"&amp;MOD(AG$1+ROW()-2,304)+2&amp;"C3",FALSE)</f>
        <v>5.0000000000000001E-3</v>
      </c>
      <c r="AH575" s="4" cm="1">
        <f t="array" aca="1" ref="AH575" ca="1">INDIRECT("R"&amp;MOD(AH$1+ROW()-2,304)+2&amp;"C3",FALSE)</f>
        <v>-0.54500000000000004</v>
      </c>
      <c r="AI575" s="4" cm="1">
        <f t="array" aca="1" ref="AI575" ca="1">INDIRECT("R"&amp;MOD(AI$1+ROW()-2,304)+2&amp;"C3",FALSE)</f>
        <v>3.4460000000000002</v>
      </c>
      <c r="AJ575" s="4" cm="1">
        <f t="array" aca="1" ref="AJ575" ca="1">INDIRECT("R"&amp;MOD(AJ$1+ROW()-2,304)+2&amp;"C3",FALSE)</f>
        <v>2.1160000000000001</v>
      </c>
    </row>
    <row r="576" spans="7:36" x14ac:dyDescent="0.25">
      <c r="G576" s="4" cm="1">
        <f t="array" aca="1" ref="G576" ca="1">INDIRECT("R"&amp;MOD(G$1+ROW()-2,304)+2&amp;"C3",FALSE)</f>
        <v>0.497</v>
      </c>
      <c r="H576" s="4" cm="1">
        <f t="array" aca="1" ref="H576" ca="1">INDIRECT("R"&amp;MOD(H$1+ROW()-2,304)+2&amp;"C3",FALSE)</f>
        <v>3.7519999999999998</v>
      </c>
      <c r="I576" s="4" cm="1">
        <f t="array" aca="1" ref="I576" ca="1">INDIRECT("R"&amp;MOD(I$1+ROW()-2,304)+2&amp;"C3",FALSE)</f>
        <v>4.7089999999999996</v>
      </c>
      <c r="J576" s="4" cm="1">
        <f t="array" aca="1" ref="J576" ca="1">INDIRECT("R"&amp;MOD(J$1+ROW()-2,304)+2&amp;"C3",FALSE)</f>
        <v>3.339</v>
      </c>
      <c r="K576" s="4" cm="1">
        <f t="array" aca="1" ref="K576" ca="1">INDIRECT("R"&amp;MOD(K$1+ROW()-2,304)+2&amp;"C3",FALSE)</f>
        <v>-3.6999999999999998E-2</v>
      </c>
      <c r="L576" s="4" cm="1">
        <f t="array" aca="1" ref="L576" ca="1">INDIRECT("R"&amp;MOD(L$1+ROW()-2,304)+2&amp;"C3",FALSE)</f>
        <v>-0.31900000000000001</v>
      </c>
      <c r="M576" s="4" cm="1">
        <f t="array" aca="1" ref="M576" ca="1">INDIRECT("R"&amp;MOD(M$1+ROW()-2,304)+2&amp;"C3",FALSE)</f>
        <v>3.891</v>
      </c>
      <c r="N576" s="4" cm="1">
        <f t="array" aca="1" ref="N576" ca="1">INDIRECT("R"&amp;MOD(N$1+ROW()-2,304)+2&amp;"C3",FALSE)</f>
        <v>4.7839999999999998</v>
      </c>
      <c r="O576" s="4" cm="1">
        <f t="array" aca="1" ref="O576" ca="1">INDIRECT("R"&amp;MOD(O$1+ROW()-2,304)+2&amp;"C3",FALSE)</f>
        <v>5.0410000000000004</v>
      </c>
      <c r="P576" s="4" cm="1">
        <f t="array" aca="1" ref="P576" ca="1">INDIRECT("R"&amp;MOD(P$1+ROW()-2,304)+2&amp;"C3",FALSE)</f>
        <v>3.0470000000000002</v>
      </c>
      <c r="Q576" s="4" cm="1">
        <f t="array" aca="1" ref="Q576" ca="1">INDIRECT("R"&amp;MOD(Q$1+ROW()-2,304)+2&amp;"C3",FALSE)</f>
        <v>2.5129999999999999</v>
      </c>
      <c r="R576" s="4" cm="1">
        <f t="array" aca="1" ref="R576" ca="1">INDIRECT("R"&amp;MOD(R$1+ROW()-2,304)+2&amp;"C3",FALSE)</f>
        <v>-0.313</v>
      </c>
      <c r="S576" s="4" cm="1">
        <f t="array" aca="1" ref="S576" ca="1">INDIRECT("R"&amp;MOD(S$1+ROW()-2,304)+2&amp;"C3",FALSE)</f>
        <v>-0.32100000000000001</v>
      </c>
      <c r="T576" s="4" cm="1">
        <f t="array" aca="1" ref="T576" ca="1">INDIRECT("R"&amp;MOD(T$1+ROW()-2,304)+2&amp;"C3",FALSE)</f>
        <v>-0.254</v>
      </c>
      <c r="U576" s="4" cm="1">
        <f t="array" aca="1" ref="U576" ca="1">INDIRECT("R"&amp;MOD(U$1+ROW()-2,304)+2&amp;"C3",FALSE)</f>
        <v>0.185</v>
      </c>
      <c r="V576" s="4" cm="1">
        <f t="array" aca="1" ref="V576" ca="1">INDIRECT("R"&amp;MOD(V$1+ROW()-2,304)+2&amp;"C3",FALSE)</f>
        <v>3.9200000000000008</v>
      </c>
      <c r="W576" s="4" cm="1">
        <f t="array" aca="1" ref="W576" ca="1">INDIRECT("R"&amp;MOD(W$1+ROW()-2,304)+2&amp;"C3",FALSE)</f>
        <v>2.1110000000000002</v>
      </c>
      <c r="X576" s="4" cm="1">
        <f t="array" aca="1" ref="X576" ca="1">INDIRECT("R"&amp;MOD(X$1+ROW()-2,304)+2&amp;"C3",FALSE)</f>
        <v>2.145</v>
      </c>
      <c r="Y576" s="4" cm="1">
        <f t="array" aca="1" ref="Y576" ca="1">INDIRECT("R"&amp;MOD(Y$1+ROW()-2,304)+2&amp;"C3",FALSE)</f>
        <v>2.6949999999999998</v>
      </c>
      <c r="Z576" s="4" cm="1">
        <f t="array" aca="1" ref="Z576" ca="1">INDIRECT("R"&amp;MOD(Z$1+ROW()-2,304)+2&amp;"C3",FALSE)</f>
        <v>2.1469999999999998</v>
      </c>
      <c r="AA576" s="4" cm="1">
        <f t="array" aca="1" ref="AA576" ca="1">INDIRECT("R"&amp;MOD(AA$1+ROW()-2,304)+2&amp;"C3",FALSE)</f>
        <v>3.9195000000000007</v>
      </c>
      <c r="AB576" s="4" cm="1">
        <f t="array" aca="1" ref="AB576" ca="1">INDIRECT("R"&amp;MOD(AB$1+ROW()-2,304)+2&amp;"C3",FALSE)</f>
        <v>2.9180000000000001</v>
      </c>
      <c r="AC576" s="4" cm="1">
        <f t="array" aca="1" ref="AC576" ca="1">INDIRECT("R"&amp;MOD(AC$1+ROW()-2,304)+2&amp;"C3",FALSE)</f>
        <v>-0.50900000000000001</v>
      </c>
      <c r="AD576" s="4" cm="1">
        <f t="array" aca="1" ref="AD576" ca="1">INDIRECT("R"&amp;MOD(AD$1+ROW()-2,304)+2&amp;"C3",FALSE)</f>
        <v>4.3540000000000001</v>
      </c>
      <c r="AE576" s="4" cm="1">
        <f t="array" aca="1" ref="AE576" ca="1">INDIRECT("R"&amp;MOD(AE$1+ROW()-2,304)+2&amp;"C3",FALSE)</f>
        <v>-0.27200000000000002</v>
      </c>
      <c r="AF576" s="4" cm="1">
        <f t="array" aca="1" ref="AF576" ca="1">INDIRECT("R"&amp;MOD(AF$1+ROW()-2,304)+2&amp;"C3",FALSE)</f>
        <v>-1.9E-2</v>
      </c>
      <c r="AG576" s="4" cm="1">
        <f t="array" aca="1" ref="AG576" ca="1">INDIRECT("R"&amp;MOD(AG$1+ROW()-2,304)+2&amp;"C3",FALSE)</f>
        <v>-0.01</v>
      </c>
      <c r="AH576" s="4" cm="1">
        <f t="array" aca="1" ref="AH576" ca="1">INDIRECT("R"&amp;MOD(AH$1+ROW()-2,304)+2&amp;"C3",FALSE)</f>
        <v>-0.55000000000000004</v>
      </c>
      <c r="AI576" s="4" cm="1">
        <f t="array" aca="1" ref="AI576" ca="1">INDIRECT("R"&amp;MOD(AI$1+ROW()-2,304)+2&amp;"C3",FALSE)</f>
        <v>3.343</v>
      </c>
      <c r="AJ576" s="4" cm="1">
        <f t="array" aca="1" ref="AJ576" ca="1">INDIRECT("R"&amp;MOD(AJ$1+ROW()-2,304)+2&amp;"C3",FALSE)</f>
        <v>2.1139999999999999</v>
      </c>
    </row>
    <row r="577" spans="7:36" x14ac:dyDescent="0.25">
      <c r="G577" s="4" cm="1">
        <f t="array" aca="1" ref="G577" ca="1">INDIRECT("R"&amp;MOD(G$1+ROW()-2,304)+2&amp;"C3",FALSE)</f>
        <v>0.33200000000000002</v>
      </c>
      <c r="H577" s="4" cm="1">
        <f t="array" aca="1" ref="H577" ca="1">INDIRECT("R"&amp;MOD(H$1+ROW()-2,304)+2&amp;"C3",FALSE)</f>
        <v>3.8180000000000001</v>
      </c>
      <c r="I577" s="4" cm="1">
        <f t="array" aca="1" ref="I577" ca="1">INDIRECT("R"&amp;MOD(I$1+ROW()-2,304)+2&amp;"C3",FALSE)</f>
        <v>4.6820000000000004</v>
      </c>
      <c r="J577" s="4" cm="1">
        <f t="array" aca="1" ref="J577" ca="1">INDIRECT("R"&amp;MOD(J$1+ROW()-2,304)+2&amp;"C3",FALSE)</f>
        <v>3.3570000000000002</v>
      </c>
      <c r="K577" s="4" cm="1">
        <f t="array" aca="1" ref="K577" ca="1">INDIRECT("R"&amp;MOD(K$1+ROW()-2,304)+2&amp;"C3",FALSE)</f>
        <v>-5.3999999999999999E-2</v>
      </c>
      <c r="L577" s="4" cm="1">
        <f t="array" aca="1" ref="L577" ca="1">INDIRECT("R"&amp;MOD(L$1+ROW()-2,304)+2&amp;"C3",FALSE)</f>
        <v>-0.318</v>
      </c>
      <c r="M577" s="4" cm="1">
        <f t="array" aca="1" ref="M577" ca="1">INDIRECT("R"&amp;MOD(M$1+ROW()-2,304)+2&amp;"C3",FALSE)</f>
        <v>3.9750000000000001</v>
      </c>
      <c r="N577" s="4" cm="1">
        <f t="array" aca="1" ref="N577" ca="1">INDIRECT("R"&amp;MOD(N$1+ROW()-2,304)+2&amp;"C3",FALSE)</f>
        <v>4.8570000000000002</v>
      </c>
      <c r="O577" s="4" cm="1">
        <f t="array" aca="1" ref="O577" ca="1">INDIRECT("R"&amp;MOD(O$1+ROW()-2,304)+2&amp;"C3",FALSE)</f>
        <v>5.0919999999999996</v>
      </c>
      <c r="P577" s="4" cm="1">
        <f t="array" aca="1" ref="P577" ca="1">INDIRECT("R"&amp;MOD(P$1+ROW()-2,304)+2&amp;"C3",FALSE)</f>
        <v>2.6960000000000002</v>
      </c>
      <c r="Q577" s="4" cm="1">
        <f t="array" aca="1" ref="Q577" ca="1">INDIRECT("R"&amp;MOD(Q$1+ROW()-2,304)+2&amp;"C3",FALSE)</f>
        <v>2.6</v>
      </c>
      <c r="R577" s="4" cm="1">
        <f t="array" aca="1" ref="R577" ca="1">INDIRECT("R"&amp;MOD(R$1+ROW()-2,304)+2&amp;"C3",FALSE)</f>
        <v>-0.316</v>
      </c>
      <c r="S577" s="4" cm="1">
        <f t="array" aca="1" ref="S577" ca="1">INDIRECT("R"&amp;MOD(S$1+ROW()-2,304)+2&amp;"C3",FALSE)</f>
        <v>-0.31900000000000001</v>
      </c>
      <c r="T577" s="4" cm="1">
        <f t="array" aca="1" ref="T577" ca="1">INDIRECT("R"&amp;MOD(T$1+ROW()-2,304)+2&amp;"C3",FALSE)</f>
        <v>-0.27200000000000002</v>
      </c>
      <c r="U577" s="4" cm="1">
        <f t="array" aca="1" ref="U577" ca="1">INDIRECT("R"&amp;MOD(U$1+ROW()-2,304)+2&amp;"C3",FALSE)</f>
        <v>0.20499999999999999</v>
      </c>
      <c r="V577" s="4" cm="1">
        <f t="array" aca="1" ref="V577" ca="1">INDIRECT("R"&amp;MOD(V$1+ROW()-2,304)+2&amp;"C3",FALSE)</f>
        <v>3.9195000000000007</v>
      </c>
      <c r="W577" s="4" cm="1">
        <f t="array" aca="1" ref="W577" ca="1">INDIRECT("R"&amp;MOD(W$1+ROW()-2,304)+2&amp;"C3",FALSE)</f>
        <v>2.1190000000000002</v>
      </c>
      <c r="X577" s="4" cm="1">
        <f t="array" aca="1" ref="X577" ca="1">INDIRECT("R"&amp;MOD(X$1+ROW()-2,304)+2&amp;"C3",FALSE)</f>
        <v>2.1379999999999999</v>
      </c>
      <c r="Y577" s="4" cm="1">
        <f t="array" aca="1" ref="Y577" ca="1">INDIRECT("R"&amp;MOD(Y$1+ROW()-2,304)+2&amp;"C3",FALSE)</f>
        <v>2.7269999999999999</v>
      </c>
      <c r="Z577" s="4" cm="1">
        <f t="array" aca="1" ref="Z577" ca="1">INDIRECT("R"&amp;MOD(Z$1+ROW()-2,304)+2&amp;"C3",FALSE)</f>
        <v>2.17</v>
      </c>
      <c r="AA577" s="4" cm="1">
        <f t="array" aca="1" ref="AA577" ca="1">INDIRECT("R"&amp;MOD(AA$1+ROW()-2,304)+2&amp;"C3",FALSE)</f>
        <v>3.8958333333333339</v>
      </c>
      <c r="AB577" s="4" cm="1">
        <f t="array" aca="1" ref="AB577" ca="1">INDIRECT("R"&amp;MOD(AB$1+ROW()-2,304)+2&amp;"C3",FALSE)</f>
        <v>3.1789999999999998</v>
      </c>
      <c r="AC577" s="4" cm="1">
        <f t="array" aca="1" ref="AC577" ca="1">INDIRECT("R"&amp;MOD(AC$1+ROW()-2,304)+2&amp;"C3",FALSE)</f>
        <v>-0.52100000000000002</v>
      </c>
      <c r="AD577" s="4" cm="1">
        <f t="array" aca="1" ref="AD577" ca="1">INDIRECT("R"&amp;MOD(AD$1+ROW()-2,304)+2&amp;"C3",FALSE)</f>
        <v>3.9830000000000001</v>
      </c>
      <c r="AE577" s="4" cm="1">
        <f t="array" aca="1" ref="AE577" ca="1">INDIRECT("R"&amp;MOD(AE$1+ROW()-2,304)+2&amp;"C3",FALSE)</f>
        <v>-0.376</v>
      </c>
      <c r="AF577" s="4" cm="1">
        <f t="array" aca="1" ref="AF577" ca="1">INDIRECT("R"&amp;MOD(AF$1+ROW()-2,304)+2&amp;"C3",FALSE)</f>
        <v>-2.8000000000000001E-2</v>
      </c>
      <c r="AG577" s="4" cm="1">
        <f t="array" aca="1" ref="AG577" ca="1">INDIRECT("R"&amp;MOD(AG$1+ROW()-2,304)+2&amp;"C3",FALSE)</f>
        <v>-1.4E-2</v>
      </c>
      <c r="AH577" s="4" cm="1">
        <f t="array" aca="1" ref="AH577" ca="1">INDIRECT("R"&amp;MOD(AH$1+ROW()-2,304)+2&amp;"C3",FALSE)</f>
        <v>-0.56699999999999995</v>
      </c>
      <c r="AI577" s="4" cm="1">
        <f t="array" aca="1" ref="AI577" ca="1">INDIRECT("R"&amp;MOD(AI$1+ROW()-2,304)+2&amp;"C3",FALSE)</f>
        <v>3.5369999999999999</v>
      </c>
      <c r="AJ577" s="4" cm="1">
        <f t="array" aca="1" ref="AJ577" ca="1">INDIRECT("R"&amp;MOD(AJ$1+ROW()-2,304)+2&amp;"C3",FALSE)</f>
        <v>2.1190000000000002</v>
      </c>
    </row>
    <row r="578" spans="7:36" x14ac:dyDescent="0.25">
      <c r="G578" s="4" cm="1">
        <f t="array" aca="1" ref="G578" ca="1">INDIRECT("R"&amp;MOD(G$1+ROW()-2,304)+2&amp;"C3",FALSE)</f>
        <v>0.246</v>
      </c>
      <c r="H578" s="4" cm="1">
        <f t="array" aca="1" ref="H578" ca="1">INDIRECT("R"&amp;MOD(H$1+ROW()-2,304)+2&amp;"C3",FALSE)</f>
        <v>3.891</v>
      </c>
      <c r="I578" s="4" cm="1">
        <f t="array" aca="1" ref="I578" ca="1">INDIRECT("R"&amp;MOD(I$1+ROW()-2,304)+2&amp;"C3",FALSE)</f>
        <v>4.6440000000000001</v>
      </c>
      <c r="J578" s="4" cm="1">
        <f t="array" aca="1" ref="J578" ca="1">INDIRECT("R"&amp;MOD(J$1+ROW()-2,304)+2&amp;"C3",FALSE)</f>
        <v>3.391</v>
      </c>
      <c r="K578" s="4" cm="1">
        <f t="array" aca="1" ref="K578" ca="1">INDIRECT("R"&amp;MOD(K$1+ROW()-2,304)+2&amp;"C3",FALSE)</f>
        <v>-8.7999999999999995E-2</v>
      </c>
      <c r="L578" s="4" cm="1">
        <f t="array" aca="1" ref="L578" ca="1">INDIRECT("R"&amp;MOD(L$1+ROW()-2,304)+2&amp;"C3",FALSE)</f>
        <v>-0.316</v>
      </c>
      <c r="M578" s="4" cm="1">
        <f t="array" aca="1" ref="M578" ca="1">INDIRECT("R"&amp;MOD(M$1+ROW()-2,304)+2&amp;"C3",FALSE)</f>
        <v>4.0709999999999997</v>
      </c>
      <c r="N578" s="4" cm="1">
        <f t="array" aca="1" ref="N578" ca="1">INDIRECT("R"&amp;MOD(N$1+ROW()-2,304)+2&amp;"C3",FALSE)</f>
        <v>4.9409999999999998</v>
      </c>
      <c r="O578" s="4" cm="1">
        <f t="array" aca="1" ref="O578" ca="1">INDIRECT("R"&amp;MOD(O$1+ROW()-2,304)+2&amp;"C3",FALSE)</f>
        <v>4.9390000000000001</v>
      </c>
      <c r="P578" s="4" cm="1">
        <f t="array" aca="1" ref="P578" ca="1">INDIRECT("R"&amp;MOD(P$1+ROW()-2,304)+2&amp;"C3",FALSE)</f>
        <v>2.5790000000000002</v>
      </c>
      <c r="Q578" s="4" cm="1">
        <f t="array" aca="1" ref="Q578" ca="1">INDIRECT("R"&amp;MOD(Q$1+ROW()-2,304)+2&amp;"C3",FALSE)</f>
        <v>2.7229999999999999</v>
      </c>
      <c r="R578" s="4" cm="1">
        <f t="array" aca="1" ref="R578" ca="1">INDIRECT("R"&amp;MOD(R$1+ROW()-2,304)+2&amp;"C3",FALSE)</f>
        <v>-0.32600000000000001</v>
      </c>
      <c r="S578" s="4" cm="1">
        <f t="array" aca="1" ref="S578" ca="1">INDIRECT("R"&amp;MOD(S$1+ROW()-2,304)+2&amp;"C3",FALSE)</f>
        <v>-0.31900000000000001</v>
      </c>
      <c r="T578" s="4" cm="1">
        <f t="array" aca="1" ref="T578" ca="1">INDIRECT("R"&amp;MOD(T$1+ROW()-2,304)+2&amp;"C3",FALSE)</f>
        <v>-0.376</v>
      </c>
      <c r="U578" s="4" cm="1">
        <f t="array" aca="1" ref="U578" ca="1">INDIRECT("R"&amp;MOD(U$1+ROW()-2,304)+2&amp;"C3",FALSE)</f>
        <v>0.223</v>
      </c>
      <c r="V578" s="4" cm="1">
        <f t="array" aca="1" ref="V578" ca="1">INDIRECT("R"&amp;MOD(V$1+ROW()-2,304)+2&amp;"C3",FALSE)</f>
        <v>3.8958333333333339</v>
      </c>
      <c r="W578" s="4" cm="1">
        <f t="array" aca="1" ref="W578" ca="1">INDIRECT("R"&amp;MOD(W$1+ROW()-2,304)+2&amp;"C3",FALSE)</f>
        <v>2.1320000000000001</v>
      </c>
      <c r="X578" s="4" cm="1">
        <f t="array" aca="1" ref="X578" ca="1">INDIRECT("R"&amp;MOD(X$1+ROW()-2,304)+2&amp;"C3",FALSE)</f>
        <v>2.137</v>
      </c>
      <c r="Y578" s="4" cm="1">
        <f t="array" aca="1" ref="Y578" ca="1">INDIRECT("R"&amp;MOD(Y$1+ROW()-2,304)+2&amp;"C3",FALSE)</f>
        <v>3.3759999999999999</v>
      </c>
      <c r="Z578" s="4" cm="1">
        <f t="array" aca="1" ref="Z578" ca="1">INDIRECT("R"&amp;MOD(Z$1+ROW()-2,304)+2&amp;"C3",FALSE)</f>
        <v>2.173</v>
      </c>
      <c r="AA578" s="4" cm="1">
        <f t="array" aca="1" ref="AA578" ca="1">INDIRECT("R"&amp;MOD(AA$1+ROW()-2,304)+2&amp;"C3",FALSE)</f>
        <v>3.137</v>
      </c>
      <c r="AB578" s="4" cm="1">
        <f t="array" aca="1" ref="AB578" ca="1">INDIRECT("R"&amp;MOD(AB$1+ROW()-2,304)+2&amp;"C3",FALSE)</f>
        <v>3.3719999999999999</v>
      </c>
      <c r="AC578" s="4" cm="1">
        <f t="array" aca="1" ref="AC578" ca="1">INDIRECT("R"&amp;MOD(AC$1+ROW()-2,304)+2&amp;"C3",FALSE)</f>
        <v>-0.53800000000000003</v>
      </c>
      <c r="AD578" s="4" cm="1">
        <f t="array" aca="1" ref="AD578" ca="1">INDIRECT("R"&amp;MOD(AD$1+ROW()-2,304)+2&amp;"C3",FALSE)</f>
        <v>3.6</v>
      </c>
      <c r="AE578" s="4" cm="1">
        <f t="array" aca="1" ref="AE578" ca="1">INDIRECT("R"&amp;MOD(AE$1+ROW()-2,304)+2&amp;"C3",FALSE)</f>
        <v>-0.44400000000000001</v>
      </c>
      <c r="AF578" s="4" cm="1">
        <f t="array" aca="1" ref="AF578" ca="1">INDIRECT("R"&amp;MOD(AF$1+ROW()-2,304)+2&amp;"C3",FALSE)</f>
        <v>-3.6999999999999998E-2</v>
      </c>
      <c r="AG578" s="4" cm="1">
        <f t="array" aca="1" ref="AG578" ca="1">INDIRECT("R"&amp;MOD(AG$1+ROW()-2,304)+2&amp;"C3",FALSE)</f>
        <v>-1.9E-2</v>
      </c>
      <c r="AH578" s="4" cm="1">
        <f t="array" aca="1" ref="AH578" ca="1">INDIRECT("R"&amp;MOD(AH$1+ROW()-2,304)+2&amp;"C3",FALSE)</f>
        <v>-0.58199999999999996</v>
      </c>
      <c r="AI578" s="4" cm="1">
        <f t="array" aca="1" ref="AI578" ca="1">INDIRECT("R"&amp;MOD(AI$1+ROW()-2,304)+2&amp;"C3",FALSE)</f>
        <v>3.7469999999999999</v>
      </c>
      <c r="AJ578" s="4" cm="1">
        <f t="array" aca="1" ref="AJ578" ca="1">INDIRECT("R"&amp;MOD(AJ$1+ROW()-2,304)+2&amp;"C3",FALSE)</f>
        <v>2.1469999999999998</v>
      </c>
    </row>
    <row r="579" spans="7:36" x14ac:dyDescent="0.25">
      <c r="G579" s="4" cm="1">
        <f t="array" aca="1" ref="G579" ca="1">INDIRECT("R"&amp;MOD(G$1+ROW()-2,304)+2&amp;"C3",FALSE)</f>
        <v>0.20799999999999999</v>
      </c>
      <c r="H579" s="4" cm="1">
        <f t="array" aca="1" ref="H579" ca="1">INDIRECT("R"&amp;MOD(H$1+ROW()-2,304)+2&amp;"C3",FALSE)</f>
        <v>3.9750000000000001</v>
      </c>
      <c r="I579" s="4" cm="1">
        <f t="array" aca="1" ref="I579" ca="1">INDIRECT("R"&amp;MOD(I$1+ROW()-2,304)+2&amp;"C3",FALSE)</f>
        <v>4.4539999999999997</v>
      </c>
      <c r="J579" s="4" cm="1">
        <f t="array" aca="1" ref="J579" ca="1">INDIRECT("R"&amp;MOD(J$1+ROW()-2,304)+2&amp;"C3",FALSE)</f>
        <v>3.407</v>
      </c>
      <c r="K579" s="4" cm="1">
        <f t="array" aca="1" ref="K579" ca="1">INDIRECT("R"&amp;MOD(K$1+ROW()-2,304)+2&amp;"C3",FALSE)</f>
        <v>-0.126</v>
      </c>
      <c r="L579" s="4" cm="1">
        <f t="array" aca="1" ref="L579" ca="1">INDIRECT("R"&amp;MOD(L$1+ROW()-2,304)+2&amp;"C3",FALSE)</f>
        <v>-0.312</v>
      </c>
      <c r="M579" s="4" cm="1">
        <f t="array" aca="1" ref="M579" ca="1">INDIRECT("R"&amp;MOD(M$1+ROW()-2,304)+2&amp;"C3",FALSE)</f>
        <v>4.1479999999999997</v>
      </c>
      <c r="N579" s="4" cm="1">
        <f t="array" aca="1" ref="N579" ca="1">INDIRECT("R"&amp;MOD(N$1+ROW()-2,304)+2&amp;"C3",FALSE)</f>
        <v>4.9610000000000003</v>
      </c>
      <c r="O579" s="4" cm="1">
        <f t="array" aca="1" ref="O579" ca="1">INDIRECT("R"&amp;MOD(O$1+ROW()-2,304)+2&amp;"C3",FALSE)</f>
        <v>4.7709999999999999</v>
      </c>
      <c r="P579" s="4" cm="1">
        <f t="array" aca="1" ref="P579" ca="1">INDIRECT("R"&amp;MOD(P$1+ROW()-2,304)+2&amp;"C3",FALSE)</f>
        <v>2.6269999999999998</v>
      </c>
      <c r="Q579" s="4" cm="1">
        <f t="array" aca="1" ref="Q579" ca="1">INDIRECT("R"&amp;MOD(Q$1+ROW()-2,304)+2&amp;"C3",FALSE)</f>
        <v>2.794</v>
      </c>
      <c r="R579" s="4" cm="1">
        <f t="array" aca="1" ref="R579" ca="1">INDIRECT("R"&amp;MOD(R$1+ROW()-2,304)+2&amp;"C3",FALSE)</f>
        <v>-0.32900000000000001</v>
      </c>
      <c r="S579" s="4" cm="1">
        <f t="array" aca="1" ref="S579" ca="1">INDIRECT("R"&amp;MOD(S$1+ROW()-2,304)+2&amp;"C3",FALSE)</f>
        <v>-0.318</v>
      </c>
      <c r="T579" s="4" cm="1">
        <f t="array" aca="1" ref="T579" ca="1">INDIRECT("R"&amp;MOD(T$1+ROW()-2,304)+2&amp;"C3",FALSE)</f>
        <v>-0.44400000000000001</v>
      </c>
      <c r="U579" s="4" cm="1">
        <f t="array" aca="1" ref="U579" ca="1">INDIRECT("R"&amp;MOD(U$1+ROW()-2,304)+2&amp;"C3",FALSE)</f>
        <v>0.20599999999999999</v>
      </c>
      <c r="V579" s="4" cm="1">
        <f t="array" aca="1" ref="V579" ca="1">INDIRECT("R"&amp;MOD(V$1+ROW()-2,304)+2&amp;"C3",FALSE)</f>
        <v>3.137</v>
      </c>
      <c r="W579" s="4" cm="1">
        <f t="array" aca="1" ref="W579" ca="1">INDIRECT("R"&amp;MOD(W$1+ROW()-2,304)+2&amp;"C3",FALSE)</f>
        <v>2.1389999999999998</v>
      </c>
      <c r="X579" s="4" cm="1">
        <f t="array" aca="1" ref="X579" ca="1">INDIRECT("R"&amp;MOD(X$1+ROW()-2,304)+2&amp;"C3",FALSE)</f>
        <v>2.137</v>
      </c>
      <c r="Y579" s="4" cm="1">
        <f t="array" aca="1" ref="Y579" ca="1">INDIRECT("R"&amp;MOD(Y$1+ROW()-2,304)+2&amp;"C3",FALSE)</f>
        <v>3.468</v>
      </c>
      <c r="Z579" s="4" cm="1">
        <f t="array" aca="1" ref="Z579" ca="1">INDIRECT("R"&amp;MOD(Z$1+ROW()-2,304)+2&amp;"C3",FALSE)</f>
        <v>2.145</v>
      </c>
      <c r="AA579" s="4" cm="1">
        <f t="array" aca="1" ref="AA579" ca="1">INDIRECT("R"&amp;MOD(AA$1+ROW()-2,304)+2&amp;"C3",FALSE)</f>
        <v>3.093</v>
      </c>
      <c r="AB579" s="4" cm="1">
        <f t="array" aca="1" ref="AB579" ca="1">INDIRECT("R"&amp;MOD(AB$1+ROW()-2,304)+2&amp;"C3",FALSE)</f>
        <v>3.536</v>
      </c>
      <c r="AC579" s="4" cm="1">
        <f t="array" aca="1" ref="AC579" ca="1">INDIRECT("R"&amp;MOD(AC$1+ROW()-2,304)+2&amp;"C3",FALSE)</f>
        <v>-0.54700000000000004</v>
      </c>
      <c r="AD579" s="4" cm="1">
        <f t="array" aca="1" ref="AD579" ca="1">INDIRECT("R"&amp;MOD(AD$1+ROW()-2,304)+2&amp;"C3",FALSE)</f>
        <v>3.3860000000000001</v>
      </c>
      <c r="AE579" s="4" cm="1">
        <f t="array" aca="1" ref="AE579" ca="1">INDIRECT("R"&amp;MOD(AE$1+ROW()-2,304)+2&amp;"C3",FALSE)</f>
        <v>-0.48</v>
      </c>
      <c r="AF579" s="4" cm="1">
        <f t="array" aca="1" ref="AF579" ca="1">INDIRECT("R"&amp;MOD(AF$1+ROW()-2,304)+2&amp;"C3",FALSE)</f>
        <v>-5.3999999999999999E-2</v>
      </c>
      <c r="AG579" s="4" cm="1">
        <f t="array" aca="1" ref="AG579" ca="1">INDIRECT("R"&amp;MOD(AG$1+ROW()-2,304)+2&amp;"C3",FALSE)</f>
        <v>-2.8000000000000001E-2</v>
      </c>
      <c r="AH579" s="4" cm="1">
        <f t="array" aca="1" ref="AH579" ca="1">INDIRECT("R"&amp;MOD(AH$1+ROW()-2,304)+2&amp;"C3",FALSE)</f>
        <v>-0.56000000000000005</v>
      </c>
      <c r="AI579" s="4" cm="1">
        <f t="array" aca="1" ref="AI579" ca="1">INDIRECT("R"&amp;MOD(AI$1+ROW()-2,304)+2&amp;"C3",FALSE)</f>
        <v>3.9249999999999998</v>
      </c>
      <c r="AJ579" s="4" cm="1">
        <f t="array" aca="1" ref="AJ579" ca="1">INDIRECT("R"&amp;MOD(AJ$1+ROW()-2,304)+2&amp;"C3",FALSE)</f>
        <v>2.17</v>
      </c>
    </row>
    <row r="580" spans="7:36" x14ac:dyDescent="0.25">
      <c r="G580" s="4" cm="1">
        <f t="array" aca="1" ref="G580" ca="1">INDIRECT("R"&amp;MOD(G$1+ROW()-2,304)+2&amp;"C3",FALSE)</f>
        <v>0.192</v>
      </c>
      <c r="H580" s="4" cm="1">
        <f t="array" aca="1" ref="H580" ca="1">INDIRECT("R"&amp;MOD(H$1+ROW()-2,304)+2&amp;"C3",FALSE)</f>
        <v>4.0709999999999997</v>
      </c>
      <c r="I580" s="4" cm="1">
        <f t="array" aca="1" ref="I580" ca="1">INDIRECT("R"&amp;MOD(I$1+ROW()-2,304)+2&amp;"C3",FALSE)</f>
        <v>4.4669999999999996</v>
      </c>
      <c r="J580" s="4" cm="1">
        <f t="array" aca="1" ref="J580" ca="1">INDIRECT("R"&amp;MOD(J$1+ROW()-2,304)+2&amp;"C3",FALSE)</f>
        <v>3.4670000000000001</v>
      </c>
      <c r="K580" s="4" cm="1">
        <f t="array" aca="1" ref="K580" ca="1">INDIRECT("R"&amp;MOD(K$1+ROW()-2,304)+2&amp;"C3",FALSE)</f>
        <v>-0.14599999999999999</v>
      </c>
      <c r="L580" s="4" cm="1">
        <f t="array" aca="1" ref="L580" ca="1">INDIRECT("R"&amp;MOD(L$1+ROW()-2,304)+2&amp;"C3",FALSE)</f>
        <v>-0.308</v>
      </c>
      <c r="M580" s="4" cm="1">
        <f t="array" aca="1" ref="M580" ca="1">INDIRECT("R"&amp;MOD(M$1+ROW()-2,304)+2&amp;"C3",FALSE)</f>
        <v>4.2160000000000002</v>
      </c>
      <c r="N580" s="4" cm="1">
        <f t="array" aca="1" ref="N580" ca="1">INDIRECT("R"&amp;MOD(N$1+ROW()-2,304)+2&amp;"C3",FALSE)</f>
        <v>4.9649999999999999</v>
      </c>
      <c r="O580" s="4" cm="1">
        <f t="array" aca="1" ref="O580" ca="1">INDIRECT("R"&amp;MOD(O$1+ROW()-2,304)+2&amp;"C3",FALSE)</f>
        <v>4.7560000000000002</v>
      </c>
      <c r="P580" s="4" cm="1">
        <f t="array" aca="1" ref="P580" ca="1">INDIRECT("R"&amp;MOD(P$1+ROW()-2,304)+2&amp;"C3",FALSE)</f>
        <v>2.6760000000000002</v>
      </c>
      <c r="Q580" s="4" cm="1">
        <f t="array" aca="1" ref="Q580" ca="1">INDIRECT("R"&amp;MOD(Q$1+ROW()-2,304)+2&amp;"C3",FALSE)</f>
        <v>2.8889999999999998</v>
      </c>
      <c r="R580" s="4" cm="1">
        <f t="array" aca="1" ref="R580" ca="1">INDIRECT("R"&amp;MOD(R$1+ROW()-2,304)+2&amp;"C3",FALSE)</f>
        <v>-0.33</v>
      </c>
      <c r="S580" s="4" cm="1">
        <f t="array" aca="1" ref="S580" ca="1">INDIRECT("R"&amp;MOD(S$1+ROW()-2,304)+2&amp;"C3",FALSE)</f>
        <v>-0.316</v>
      </c>
      <c r="T580" s="4" cm="1">
        <f t="array" aca="1" ref="T580" ca="1">INDIRECT("R"&amp;MOD(T$1+ROW()-2,304)+2&amp;"C3",FALSE)</f>
        <v>-0.48</v>
      </c>
      <c r="U580" s="4" cm="1">
        <f t="array" aca="1" ref="U580" ca="1">INDIRECT("R"&amp;MOD(U$1+ROW()-2,304)+2&amp;"C3",FALSE)</f>
        <v>0.20899999999999999</v>
      </c>
      <c r="V580" s="4" cm="1">
        <f t="array" aca="1" ref="V580" ca="1">INDIRECT("R"&amp;MOD(V$1+ROW()-2,304)+2&amp;"C3",FALSE)</f>
        <v>3.093</v>
      </c>
      <c r="W580" s="4" cm="1">
        <f t="array" aca="1" ref="W580" ca="1">INDIRECT("R"&amp;MOD(W$1+ROW()-2,304)+2&amp;"C3",FALSE)</f>
        <v>2.1970000000000001</v>
      </c>
      <c r="X580" s="4" cm="1">
        <f t="array" aca="1" ref="X580" ca="1">INDIRECT("R"&amp;MOD(X$1+ROW()-2,304)+2&amp;"C3",FALSE)</f>
        <v>2.1259999999999999</v>
      </c>
      <c r="Y580" s="4" cm="1">
        <f t="array" aca="1" ref="Y580" ca="1">INDIRECT("R"&amp;MOD(Y$1+ROW()-2,304)+2&amp;"C3",FALSE)</f>
        <v>3.4460000000000002</v>
      </c>
      <c r="Z580" s="4" cm="1">
        <f t="array" aca="1" ref="Z580" ca="1">INDIRECT("R"&amp;MOD(Z$1+ROW()-2,304)+2&amp;"C3",FALSE)</f>
        <v>2.1379999999999999</v>
      </c>
      <c r="AA580" s="4" cm="1">
        <f t="array" aca="1" ref="AA580" ca="1">INDIRECT("R"&amp;MOD(AA$1+ROW()-2,304)+2&amp;"C3",FALSE)</f>
        <v>3.0470000000000002</v>
      </c>
      <c r="AB580" s="4" cm="1">
        <f t="array" aca="1" ref="AB580" ca="1">INDIRECT("R"&amp;MOD(AB$1+ROW()-2,304)+2&amp;"C3",FALSE)</f>
        <v>3.6720000000000002</v>
      </c>
      <c r="AC580" s="4" cm="1">
        <f t="array" aca="1" ref="AC580" ca="1">INDIRECT("R"&amp;MOD(AC$1+ROW()-2,304)+2&amp;"C3",FALSE)</f>
        <v>-0.54100000000000004</v>
      </c>
      <c r="AD580" s="4" cm="1">
        <f t="array" aca="1" ref="AD580" ca="1">INDIRECT("R"&amp;MOD(AD$1+ROW()-2,304)+2&amp;"C3",FALSE)</f>
        <v>3.3450000000000002</v>
      </c>
      <c r="AE580" s="4" cm="1">
        <f t="array" aca="1" ref="AE580" ca="1">INDIRECT("R"&amp;MOD(AE$1+ROW()-2,304)+2&amp;"C3",FALSE)</f>
        <v>-0.49099999999999999</v>
      </c>
      <c r="AF580" s="4" cm="1">
        <f t="array" aca="1" ref="AF580" ca="1">INDIRECT("R"&amp;MOD(AF$1+ROW()-2,304)+2&amp;"C3",FALSE)</f>
        <v>-8.7999999999999995E-2</v>
      </c>
      <c r="AG580" s="4" cm="1">
        <f t="array" aca="1" ref="AG580" ca="1">INDIRECT("R"&amp;MOD(AG$1+ROW()-2,304)+2&amp;"C3",FALSE)</f>
        <v>-3.6999999999999998E-2</v>
      </c>
      <c r="AH580" s="4" cm="1">
        <f t="array" aca="1" ref="AH580" ca="1">INDIRECT("R"&amp;MOD(AH$1+ROW()-2,304)+2&amp;"C3",FALSE)</f>
        <v>-0.53200000000000003</v>
      </c>
      <c r="AI580" s="4" cm="1">
        <f t="array" aca="1" ref="AI580" ca="1">INDIRECT("R"&amp;MOD(AI$1+ROW()-2,304)+2&amp;"C3",FALSE)</f>
        <v>4.3620000000000001</v>
      </c>
      <c r="AJ580" s="4" cm="1">
        <f t="array" aca="1" ref="AJ580" ca="1">INDIRECT("R"&amp;MOD(AJ$1+ROW()-2,304)+2&amp;"C3",FALSE)</f>
        <v>2.173</v>
      </c>
    </row>
    <row r="581" spans="7:36" x14ac:dyDescent="0.25">
      <c r="G581" s="4" cm="1">
        <f t="array" aca="1" ref="G581" ca="1">INDIRECT("R"&amp;MOD(G$1+ROW()-2,304)+2&amp;"C3",FALSE)</f>
        <v>0.185</v>
      </c>
      <c r="H581" s="4" cm="1">
        <f t="array" aca="1" ref="H581" ca="1">INDIRECT("R"&amp;MOD(H$1+ROW()-2,304)+2&amp;"C3",FALSE)</f>
        <v>4.1479999999999997</v>
      </c>
      <c r="I581" s="4" cm="1">
        <f t="array" aca="1" ref="I581" ca="1">INDIRECT("R"&amp;MOD(I$1+ROW()-2,304)+2&amp;"C3",FALSE)</f>
        <v>4.3540000000000001</v>
      </c>
      <c r="J581" s="4" cm="1">
        <f t="array" aca="1" ref="J581" ca="1">INDIRECT("R"&amp;MOD(J$1+ROW()-2,304)+2&amp;"C3",FALSE)</f>
        <v>3.464</v>
      </c>
      <c r="K581" s="4" cm="1">
        <f t="array" aca="1" ref="K581" ca="1">INDIRECT("R"&amp;MOD(K$1+ROW()-2,304)+2&amp;"C3",FALSE)</f>
        <v>-0.184</v>
      </c>
      <c r="L581" s="4" cm="1">
        <f t="array" aca="1" ref="L581" ca="1">INDIRECT("R"&amp;MOD(L$1+ROW()-2,304)+2&amp;"C3",FALSE)</f>
        <v>-0.308</v>
      </c>
      <c r="M581" s="4" cm="1">
        <f t="array" aca="1" ref="M581" ca="1">INDIRECT("R"&amp;MOD(M$1+ROW()-2,304)+2&amp;"C3",FALSE)</f>
        <v>4.5439999999999996</v>
      </c>
      <c r="N581" s="4" cm="1">
        <f t="array" aca="1" ref="N581" ca="1">INDIRECT("R"&amp;MOD(N$1+ROW()-2,304)+2&amp;"C3",FALSE)</f>
        <v>5.0190000000000001</v>
      </c>
      <c r="O581" s="4" cm="1">
        <f t="array" aca="1" ref="O581" ca="1">INDIRECT("R"&amp;MOD(O$1+ROW()-2,304)+2&amp;"C3",FALSE)</f>
        <v>4.7089999999999996</v>
      </c>
      <c r="P581" s="4" cm="1">
        <f t="array" aca="1" ref="P581" ca="1">INDIRECT("R"&amp;MOD(P$1+ROW()-2,304)+2&amp;"C3",FALSE)</f>
        <v>2.6949999999999998</v>
      </c>
      <c r="Q581" s="4" cm="1">
        <f t="array" aca="1" ref="Q581" ca="1">INDIRECT("R"&amp;MOD(Q$1+ROW()-2,304)+2&amp;"C3",FALSE)</f>
        <v>2.9860000000000002</v>
      </c>
      <c r="R581" s="4" cm="1">
        <f t="array" aca="1" ref="R581" ca="1">INDIRECT("R"&amp;MOD(R$1+ROW()-2,304)+2&amp;"C3",FALSE)</f>
        <v>-0.33</v>
      </c>
      <c r="S581" s="4" cm="1">
        <f t="array" aca="1" ref="S581" ca="1">INDIRECT("R"&amp;MOD(S$1+ROW()-2,304)+2&amp;"C3",FALSE)</f>
        <v>-0.312</v>
      </c>
      <c r="T581" s="4" cm="1">
        <f t="array" aca="1" ref="T581" ca="1">INDIRECT("R"&amp;MOD(T$1+ROW()-2,304)+2&amp;"C3",FALSE)</f>
        <v>-0.49099999999999999</v>
      </c>
      <c r="U581" s="4" cm="1">
        <f t="array" aca="1" ref="U581" ca="1">INDIRECT("R"&amp;MOD(U$1+ROW()-2,304)+2&amp;"C3",FALSE)</f>
        <v>0.20100000000000001</v>
      </c>
      <c r="V581" s="4" cm="1">
        <f t="array" aca="1" ref="V581" ca="1">INDIRECT("R"&amp;MOD(V$1+ROW()-2,304)+2&amp;"C3",FALSE)</f>
        <v>3.0470000000000002</v>
      </c>
      <c r="W581" s="4" cm="1">
        <f t="array" aca="1" ref="W581" ca="1">INDIRECT("R"&amp;MOD(W$1+ROW()-2,304)+2&amp;"C3",FALSE)</f>
        <v>2.3610000000000002</v>
      </c>
      <c r="X581" s="4" cm="1">
        <f t="array" aca="1" ref="X581" ca="1">INDIRECT("R"&amp;MOD(X$1+ROW()-2,304)+2&amp;"C3",FALSE)</f>
        <v>2.1110000000000002</v>
      </c>
      <c r="Y581" s="4" cm="1">
        <f t="array" aca="1" ref="Y581" ca="1">INDIRECT("R"&amp;MOD(Y$1+ROW()-2,304)+2&amp;"C3",FALSE)</f>
        <v>3.343</v>
      </c>
      <c r="Z581" s="4" cm="1">
        <f t="array" aca="1" ref="Z581" ca="1">INDIRECT("R"&amp;MOD(Z$1+ROW()-2,304)+2&amp;"C3",FALSE)</f>
        <v>2.137</v>
      </c>
      <c r="AA581" s="4" cm="1">
        <f t="array" aca="1" ref="AA581" ca="1">INDIRECT("R"&amp;MOD(AA$1+ROW()-2,304)+2&amp;"C3",FALSE)</f>
        <v>2.6960000000000002</v>
      </c>
      <c r="AB581" s="4" cm="1">
        <f t="array" aca="1" ref="AB581" ca="1">INDIRECT("R"&amp;MOD(AB$1+ROW()-2,304)+2&amp;"C3",FALSE)</f>
        <v>3.78</v>
      </c>
      <c r="AC581" s="4" cm="1">
        <f t="array" aca="1" ref="AC581" ca="1">INDIRECT("R"&amp;MOD(AC$1+ROW()-2,304)+2&amp;"C3",FALSE)</f>
        <v>-0.53900000000000003</v>
      </c>
      <c r="AD581" s="4" cm="1">
        <f t="array" aca="1" ref="AD581" ca="1">INDIRECT("R"&amp;MOD(AD$1+ROW()-2,304)+2&amp;"C3",FALSE)</f>
        <v>3.339</v>
      </c>
      <c r="AE581" s="4" cm="1">
        <f t="array" aca="1" ref="AE581" ca="1">INDIRECT("R"&amp;MOD(AE$1+ROW()-2,304)+2&amp;"C3",FALSE)</f>
        <v>-0.50900000000000001</v>
      </c>
      <c r="AF581" s="4" cm="1">
        <f t="array" aca="1" ref="AF581" ca="1">INDIRECT("R"&amp;MOD(AF$1+ROW()-2,304)+2&amp;"C3",FALSE)</f>
        <v>-0.126</v>
      </c>
      <c r="AG581" s="4" cm="1">
        <f t="array" aca="1" ref="AG581" ca="1">INDIRECT("R"&amp;MOD(AG$1+ROW()-2,304)+2&amp;"C3",FALSE)</f>
        <v>-5.3999999999999999E-2</v>
      </c>
      <c r="AH581" s="4" cm="1">
        <f t="array" aca="1" ref="AH581" ca="1">INDIRECT("R"&amp;MOD(AH$1+ROW()-2,304)+2&amp;"C3",FALSE)</f>
        <v>-0.495</v>
      </c>
      <c r="AI581" s="4" cm="1">
        <f t="array" aca="1" ref="AI581" ca="1">INDIRECT("R"&amp;MOD(AI$1+ROW()-2,304)+2&amp;"C3",FALSE)</f>
        <v>4.5019999999999998</v>
      </c>
      <c r="AJ581" s="4" cm="1">
        <f t="array" aca="1" ref="AJ581" ca="1">INDIRECT("R"&amp;MOD(AJ$1+ROW()-2,304)+2&amp;"C3",FALSE)</f>
        <v>2.145</v>
      </c>
    </row>
    <row r="582" spans="7:36" x14ac:dyDescent="0.25">
      <c r="G582" s="4" cm="1">
        <f t="array" aca="1" ref="G582" ca="1">INDIRECT("R"&amp;MOD(G$1+ROW()-2,304)+2&amp;"C3",FALSE)</f>
        <v>0.20499999999999999</v>
      </c>
      <c r="H582" s="4" cm="1">
        <f t="array" aca="1" ref="H582" ca="1">INDIRECT("R"&amp;MOD(H$1+ROW()-2,304)+2&amp;"C3",FALSE)</f>
        <v>4.2160000000000002</v>
      </c>
      <c r="I582" s="4" cm="1">
        <f t="array" aca="1" ref="I582" ca="1">INDIRECT("R"&amp;MOD(I$1+ROW()-2,304)+2&amp;"C3",FALSE)</f>
        <v>3.9830000000000001</v>
      </c>
      <c r="J582" s="4" cm="1">
        <f t="array" aca="1" ref="J582" ca="1">INDIRECT("R"&amp;MOD(J$1+ROW()-2,304)+2&amp;"C3",FALSE)</f>
        <v>3.41</v>
      </c>
      <c r="K582" s="4" cm="1">
        <f t="array" aca="1" ref="K582" ca="1">INDIRECT("R"&amp;MOD(K$1+ROW()-2,304)+2&amp;"C3",FALSE)</f>
        <v>-0.22900000000000001</v>
      </c>
      <c r="L582" s="4" cm="1">
        <f t="array" aca="1" ref="L582" ca="1">INDIRECT("R"&amp;MOD(L$1+ROW()-2,304)+2&amp;"C3",FALSE)</f>
        <v>-0.309</v>
      </c>
      <c r="M582" s="4" cm="1">
        <f t="array" aca="1" ref="M582" ca="1">INDIRECT("R"&amp;MOD(M$1+ROW()-2,304)+2&amp;"C3",FALSE)</f>
        <v>4.742</v>
      </c>
      <c r="N582" s="4" cm="1">
        <f t="array" aca="1" ref="N582" ca="1">INDIRECT("R"&amp;MOD(N$1+ROW()-2,304)+2&amp;"C3",FALSE)</f>
        <v>5.1130000000000004</v>
      </c>
      <c r="O582" s="4" cm="1">
        <f t="array" aca="1" ref="O582" ca="1">INDIRECT("R"&amp;MOD(O$1+ROW()-2,304)+2&amp;"C3",FALSE)</f>
        <v>4.6820000000000004</v>
      </c>
      <c r="P582" s="4" cm="1">
        <f t="array" aca="1" ref="P582" ca="1">INDIRECT("R"&amp;MOD(P$1+ROW()-2,304)+2&amp;"C3",FALSE)</f>
        <v>2.7269999999999999</v>
      </c>
      <c r="Q582" s="4" cm="1">
        <f t="array" aca="1" ref="Q582" ca="1">INDIRECT("R"&amp;MOD(Q$1+ROW()-2,304)+2&amp;"C3",FALSE)</f>
        <v>3.1019999999999999</v>
      </c>
      <c r="R582" s="4" cm="1">
        <f t="array" aca="1" ref="R582" ca="1">INDIRECT("R"&amp;MOD(R$1+ROW()-2,304)+2&amp;"C3",FALSE)</f>
        <v>-0.32900000000000001</v>
      </c>
      <c r="S582" s="4" cm="1">
        <f t="array" aca="1" ref="S582" ca="1">INDIRECT("R"&amp;MOD(S$1+ROW()-2,304)+2&amp;"C3",FALSE)</f>
        <v>-0.308</v>
      </c>
      <c r="T582" s="4" cm="1">
        <f t="array" aca="1" ref="T582" ca="1">INDIRECT("R"&amp;MOD(T$1+ROW()-2,304)+2&amp;"C3",FALSE)</f>
        <v>-0.50900000000000001</v>
      </c>
      <c r="U582" s="4" cm="1">
        <f t="array" aca="1" ref="U582" ca="1">INDIRECT("R"&amp;MOD(U$1+ROW()-2,304)+2&amp;"C3",FALSE)</f>
        <v>0.21</v>
      </c>
      <c r="V582" s="4" cm="1">
        <f t="array" aca="1" ref="V582" ca="1">INDIRECT("R"&amp;MOD(V$1+ROW()-2,304)+2&amp;"C3",FALSE)</f>
        <v>2.6960000000000002</v>
      </c>
      <c r="W582" s="4" cm="1">
        <f t="array" aca="1" ref="W582" ca="1">INDIRECT("R"&amp;MOD(W$1+ROW()-2,304)+2&amp;"C3",FALSE)</f>
        <v>2.4729999999999999</v>
      </c>
      <c r="X582" s="4" cm="1">
        <f t="array" aca="1" ref="X582" ca="1">INDIRECT("R"&amp;MOD(X$1+ROW()-2,304)+2&amp;"C3",FALSE)</f>
        <v>2.1190000000000002</v>
      </c>
      <c r="Y582" s="4" cm="1">
        <f t="array" aca="1" ref="Y582" ca="1">INDIRECT("R"&amp;MOD(Y$1+ROW()-2,304)+2&amp;"C3",FALSE)</f>
        <v>3.5369999999999999</v>
      </c>
      <c r="Z582" s="4" cm="1">
        <f t="array" aca="1" ref="Z582" ca="1">INDIRECT("R"&amp;MOD(Z$1+ROW()-2,304)+2&amp;"C3",FALSE)</f>
        <v>2.137</v>
      </c>
      <c r="AA582" s="4" cm="1">
        <f t="array" aca="1" ref="AA582" ca="1">INDIRECT("R"&amp;MOD(AA$1+ROW()-2,304)+2&amp;"C3",FALSE)</f>
        <v>2.5790000000000002</v>
      </c>
      <c r="AB582" s="4" cm="1">
        <f t="array" aca="1" ref="AB582" ca="1">INDIRECT("R"&amp;MOD(AB$1+ROW()-2,304)+2&amp;"C3",FALSE)</f>
        <v>3.88</v>
      </c>
      <c r="AC582" s="4" cm="1">
        <f t="array" aca="1" ref="AC582" ca="1">INDIRECT("R"&amp;MOD(AC$1+ROW()-2,304)+2&amp;"C3",FALSE)</f>
        <v>-0.53800000000000003</v>
      </c>
      <c r="AD582" s="4" cm="1">
        <f t="array" aca="1" ref="AD582" ca="1">INDIRECT("R"&amp;MOD(AD$1+ROW()-2,304)+2&amp;"C3",FALSE)</f>
        <v>3.3570000000000002</v>
      </c>
      <c r="AE582" s="4" cm="1">
        <f t="array" aca="1" ref="AE582" ca="1">INDIRECT("R"&amp;MOD(AE$1+ROW()-2,304)+2&amp;"C3",FALSE)</f>
        <v>-0.52100000000000002</v>
      </c>
      <c r="AF582" s="4" cm="1">
        <f t="array" aca="1" ref="AF582" ca="1">INDIRECT("R"&amp;MOD(AF$1+ROW()-2,304)+2&amp;"C3",FALSE)</f>
        <v>-0.14599999999999999</v>
      </c>
      <c r="AG582" s="4" cm="1">
        <f t="array" aca="1" ref="AG582" ca="1">INDIRECT("R"&amp;MOD(AG$1+ROW()-2,304)+2&amp;"C3",FALSE)</f>
        <v>-8.7999999999999995E-2</v>
      </c>
      <c r="AH582" s="4" cm="1">
        <f t="array" aca="1" ref="AH582" ca="1">INDIRECT("R"&amp;MOD(AH$1+ROW()-2,304)+2&amp;"C3",FALSE)</f>
        <v>-0.44800000000000001</v>
      </c>
      <c r="AI582" s="4" cm="1">
        <f t="array" aca="1" ref="AI582" ca="1">INDIRECT("R"&amp;MOD(AI$1+ROW()-2,304)+2&amp;"C3",FALSE)</f>
        <v>4.5830000000000002</v>
      </c>
      <c r="AJ582" s="4" cm="1">
        <f t="array" aca="1" ref="AJ582" ca="1">INDIRECT("R"&amp;MOD(AJ$1+ROW()-2,304)+2&amp;"C3",FALSE)</f>
        <v>2.1379999999999999</v>
      </c>
    </row>
    <row r="583" spans="7:36" x14ac:dyDescent="0.25">
      <c r="G583" s="4" cm="1">
        <f t="array" aca="1" ref="G583" ca="1">INDIRECT("R"&amp;MOD(G$1+ROW()-2,304)+2&amp;"C3",FALSE)</f>
        <v>0.223</v>
      </c>
      <c r="H583" s="4" cm="1">
        <f t="array" aca="1" ref="H583" ca="1">INDIRECT("R"&amp;MOD(H$1+ROW()-2,304)+2&amp;"C3",FALSE)</f>
        <v>4.5439999999999996</v>
      </c>
      <c r="I583" s="4" cm="1">
        <f t="array" aca="1" ref="I583" ca="1">INDIRECT("R"&amp;MOD(I$1+ROW()-2,304)+2&amp;"C3",FALSE)</f>
        <v>3.6</v>
      </c>
      <c r="J583" s="4" cm="1">
        <f t="array" aca="1" ref="J583" ca="1">INDIRECT("R"&amp;MOD(J$1+ROW()-2,304)+2&amp;"C3",FALSE)</f>
        <v>3.3519999999999999</v>
      </c>
      <c r="K583" s="4" cm="1">
        <f t="array" aca="1" ref="K583" ca="1">INDIRECT("R"&amp;MOD(K$1+ROW()-2,304)+2&amp;"C3",FALSE)</f>
        <v>-0.249</v>
      </c>
      <c r="L583" s="4" cm="1">
        <f t="array" aca="1" ref="L583" ca="1">INDIRECT("R"&amp;MOD(L$1+ROW()-2,304)+2&amp;"C3",FALSE)</f>
        <v>-0.31</v>
      </c>
      <c r="M583" s="4" cm="1">
        <f t="array" aca="1" ref="M583" ca="1">INDIRECT("R"&amp;MOD(M$1+ROW()-2,304)+2&amp;"C3",FALSE)</f>
        <v>4.6870000000000003</v>
      </c>
      <c r="N583" s="4" cm="1">
        <f t="array" aca="1" ref="N583" ca="1">INDIRECT("R"&amp;MOD(N$1+ROW()-2,304)+2&amp;"C3",FALSE)</f>
        <v>4.2380000000000004</v>
      </c>
      <c r="O583" s="4" cm="1">
        <f t="array" aca="1" ref="O583" ca="1">INDIRECT("R"&amp;MOD(O$1+ROW()-2,304)+2&amp;"C3",FALSE)</f>
        <v>4.6440000000000001</v>
      </c>
      <c r="P583" s="4" cm="1">
        <f t="array" aca="1" ref="P583" ca="1">INDIRECT("R"&amp;MOD(P$1+ROW()-2,304)+2&amp;"C3",FALSE)</f>
        <v>3.3759999999999999</v>
      </c>
      <c r="Q583" s="4" cm="1">
        <f t="array" aca="1" ref="Q583" ca="1">INDIRECT("R"&amp;MOD(Q$1+ROW()-2,304)+2&amp;"C3",FALSE)</f>
        <v>3.226</v>
      </c>
      <c r="R583" s="4" cm="1">
        <f t="array" aca="1" ref="R583" ca="1">INDIRECT("R"&amp;MOD(R$1+ROW()-2,304)+2&amp;"C3",FALSE)</f>
        <v>-0.33</v>
      </c>
      <c r="S583" s="4" cm="1">
        <f t="array" aca="1" ref="S583" ca="1">INDIRECT("R"&amp;MOD(S$1+ROW()-2,304)+2&amp;"C3",FALSE)</f>
        <v>-0.308</v>
      </c>
      <c r="T583" s="4" cm="1">
        <f t="array" aca="1" ref="T583" ca="1">INDIRECT("R"&amp;MOD(T$1+ROW()-2,304)+2&amp;"C3",FALSE)</f>
        <v>-0.52100000000000002</v>
      </c>
      <c r="U583" s="4" cm="1">
        <f t="array" aca="1" ref="U583" ca="1">INDIRECT("R"&amp;MOD(U$1+ROW()-2,304)+2&amp;"C3",FALSE)</f>
        <v>0.221</v>
      </c>
      <c r="V583" s="4" cm="1">
        <f t="array" aca="1" ref="V583" ca="1">INDIRECT("R"&amp;MOD(V$1+ROW()-2,304)+2&amp;"C3",FALSE)</f>
        <v>2.5790000000000002</v>
      </c>
      <c r="W583" s="4" cm="1">
        <f t="array" aca="1" ref="W583" ca="1">INDIRECT("R"&amp;MOD(W$1+ROW()-2,304)+2&amp;"C3",FALSE)</f>
        <v>2.5129999999999999</v>
      </c>
      <c r="X583" s="4" cm="1">
        <f t="array" aca="1" ref="X583" ca="1">INDIRECT("R"&amp;MOD(X$1+ROW()-2,304)+2&amp;"C3",FALSE)</f>
        <v>2.1320000000000001</v>
      </c>
      <c r="Y583" s="4" cm="1">
        <f t="array" aca="1" ref="Y583" ca="1">INDIRECT("R"&amp;MOD(Y$1+ROW()-2,304)+2&amp;"C3",FALSE)</f>
        <v>3.7469999999999999</v>
      </c>
      <c r="Z583" s="4" cm="1">
        <f t="array" aca="1" ref="Z583" ca="1">INDIRECT("R"&amp;MOD(Z$1+ROW()-2,304)+2&amp;"C3",FALSE)</f>
        <v>2.1259999999999999</v>
      </c>
      <c r="AA583" s="4" cm="1">
        <f t="array" aca="1" ref="AA583" ca="1">INDIRECT("R"&amp;MOD(AA$1+ROW()-2,304)+2&amp;"C3",FALSE)</f>
        <v>2.6269999999999998</v>
      </c>
      <c r="AB583" s="4" cm="1">
        <f t="array" aca="1" ref="AB583" ca="1">INDIRECT("R"&amp;MOD(AB$1+ROW()-2,304)+2&amp;"C3",FALSE)</f>
        <v>3.9710000000000001</v>
      </c>
      <c r="AC583" s="4" cm="1">
        <f t="array" aca="1" ref="AC583" ca="1">INDIRECT("R"&amp;MOD(AC$1+ROW()-2,304)+2&amp;"C3",FALSE)</f>
        <v>-0.54</v>
      </c>
      <c r="AD583" s="4" cm="1">
        <f t="array" aca="1" ref="AD583" ca="1">INDIRECT("R"&amp;MOD(AD$1+ROW()-2,304)+2&amp;"C3",FALSE)</f>
        <v>3.391</v>
      </c>
      <c r="AE583" s="4" cm="1">
        <f t="array" aca="1" ref="AE583" ca="1">INDIRECT("R"&amp;MOD(AE$1+ROW()-2,304)+2&amp;"C3",FALSE)</f>
        <v>-0.53800000000000003</v>
      </c>
      <c r="AF583" s="4" cm="1">
        <f t="array" aca="1" ref="AF583" ca="1">INDIRECT("R"&amp;MOD(AF$1+ROW()-2,304)+2&amp;"C3",FALSE)</f>
        <v>-0.184</v>
      </c>
      <c r="AG583" s="4" cm="1">
        <f t="array" aca="1" ref="AG583" ca="1">INDIRECT("R"&amp;MOD(AG$1+ROW()-2,304)+2&amp;"C3",FALSE)</f>
        <v>-0.126</v>
      </c>
      <c r="AH583" s="4" cm="1">
        <f t="array" aca="1" ref="AH583" ca="1">INDIRECT("R"&amp;MOD(AH$1+ROW()-2,304)+2&amp;"C3",FALSE)</f>
        <v>-0.38600000000000001</v>
      </c>
      <c r="AI583" s="4" cm="1">
        <f t="array" aca="1" ref="AI583" ca="1">INDIRECT("R"&amp;MOD(AI$1+ROW()-2,304)+2&amp;"C3",FALSE)</f>
        <v>4.7770000000000001</v>
      </c>
      <c r="AJ583" s="4" cm="1">
        <f t="array" aca="1" ref="AJ583" ca="1">INDIRECT("R"&amp;MOD(AJ$1+ROW()-2,304)+2&amp;"C3",FALSE)</f>
        <v>2.137</v>
      </c>
    </row>
    <row r="584" spans="7:36" x14ac:dyDescent="0.25">
      <c r="G584" s="4" cm="1">
        <f t="array" aca="1" ref="G584" ca="1">INDIRECT("R"&amp;MOD(G$1+ROW()-2,304)+2&amp;"C3",FALSE)</f>
        <v>0.20599999999999999</v>
      </c>
      <c r="H584" s="4" cm="1">
        <f t="array" aca="1" ref="H584" ca="1">INDIRECT("R"&amp;MOD(H$1+ROW()-2,304)+2&amp;"C3",FALSE)</f>
        <v>4.742</v>
      </c>
      <c r="I584" s="4" cm="1">
        <f t="array" aca="1" ref="I584" ca="1">INDIRECT("R"&amp;MOD(I$1+ROW()-2,304)+2&amp;"C3",FALSE)</f>
        <v>3.3860000000000001</v>
      </c>
      <c r="J584" s="4" cm="1">
        <f t="array" aca="1" ref="J584" ca="1">INDIRECT("R"&amp;MOD(J$1+ROW()-2,304)+2&amp;"C3",FALSE)</f>
        <v>3.31</v>
      </c>
      <c r="K584" s="4" cm="1">
        <f t="array" aca="1" ref="K584" ca="1">INDIRECT("R"&amp;MOD(K$1+ROW()-2,304)+2&amp;"C3",FALSE)</f>
        <v>-0.25700000000000001</v>
      </c>
      <c r="L584" s="4" cm="1">
        <f t="array" aca="1" ref="L584" ca="1">INDIRECT("R"&amp;MOD(L$1+ROW()-2,304)+2&amp;"C3",FALSE)</f>
        <v>-0.312</v>
      </c>
      <c r="M584" s="4" cm="1">
        <f t="array" aca="1" ref="M584" ca="1">INDIRECT("R"&amp;MOD(M$1+ROW()-2,304)+2&amp;"C3",FALSE)</f>
        <v>4.6390000000000002</v>
      </c>
      <c r="N584" s="4" cm="1">
        <f t="array" aca="1" ref="N584" ca="1">INDIRECT("R"&amp;MOD(N$1+ROW()-2,304)+2&amp;"C3",FALSE)</f>
        <v>3.2930000000000001</v>
      </c>
      <c r="O584" s="4" cm="1">
        <f t="array" aca="1" ref="O584" ca="1">INDIRECT("R"&amp;MOD(O$1+ROW()-2,304)+2&amp;"C3",FALSE)</f>
        <v>4.4539999999999997</v>
      </c>
      <c r="P584" s="4" cm="1">
        <f t="array" aca="1" ref="P584" ca="1">INDIRECT("R"&amp;MOD(P$1+ROW()-2,304)+2&amp;"C3",FALSE)</f>
        <v>3.468</v>
      </c>
      <c r="Q584" s="4" cm="1">
        <f t="array" aca="1" ref="Q584" ca="1">INDIRECT("R"&amp;MOD(Q$1+ROW()-2,304)+2&amp;"C3",FALSE)</f>
        <v>3.335</v>
      </c>
      <c r="R584" s="4" cm="1">
        <f t="array" aca="1" ref="R584" ca="1">INDIRECT("R"&amp;MOD(R$1+ROW()-2,304)+2&amp;"C3",FALSE)</f>
        <v>-0.33</v>
      </c>
      <c r="S584" s="4" cm="1">
        <f t="array" aca="1" ref="S584" ca="1">INDIRECT("R"&amp;MOD(S$1+ROW()-2,304)+2&amp;"C3",FALSE)</f>
        <v>-0.309</v>
      </c>
      <c r="T584" s="4" cm="1">
        <f t="array" aca="1" ref="T584" ca="1">INDIRECT("R"&amp;MOD(T$1+ROW()-2,304)+2&amp;"C3",FALSE)</f>
        <v>-0.53800000000000003</v>
      </c>
      <c r="U584" s="4" cm="1">
        <f t="array" aca="1" ref="U584" ca="1">INDIRECT("R"&amp;MOD(U$1+ROW()-2,304)+2&amp;"C3",FALSE)</f>
        <v>0.22600000000000001</v>
      </c>
      <c r="V584" s="4" cm="1">
        <f t="array" aca="1" ref="V584" ca="1">INDIRECT("R"&amp;MOD(V$1+ROW()-2,304)+2&amp;"C3",FALSE)</f>
        <v>2.6269999999999998</v>
      </c>
      <c r="W584" s="4" cm="1">
        <f t="array" aca="1" ref="W584" ca="1">INDIRECT("R"&amp;MOD(W$1+ROW()-2,304)+2&amp;"C3",FALSE)</f>
        <v>2.6</v>
      </c>
      <c r="X584" s="4" cm="1">
        <f t="array" aca="1" ref="X584" ca="1">INDIRECT("R"&amp;MOD(X$1+ROW()-2,304)+2&amp;"C3",FALSE)</f>
        <v>2.1389999999999998</v>
      </c>
      <c r="Y584" s="4" cm="1">
        <f t="array" aca="1" ref="Y584" ca="1">INDIRECT("R"&amp;MOD(Y$1+ROW()-2,304)+2&amp;"C3",FALSE)</f>
        <v>3.9249999999999998</v>
      </c>
      <c r="Z584" s="4" cm="1">
        <f t="array" aca="1" ref="Z584" ca="1">INDIRECT("R"&amp;MOD(Z$1+ROW()-2,304)+2&amp;"C3",FALSE)</f>
        <v>2.1110000000000002</v>
      </c>
      <c r="AA584" s="4" cm="1">
        <f t="array" aca="1" ref="AA584" ca="1">INDIRECT("R"&amp;MOD(AA$1+ROW()-2,304)+2&amp;"C3",FALSE)</f>
        <v>2.6760000000000002</v>
      </c>
      <c r="AB584" s="4" cm="1">
        <f t="array" aca="1" ref="AB584" ca="1">INDIRECT("R"&amp;MOD(AB$1+ROW()-2,304)+2&amp;"C3",FALSE)</f>
        <v>3.9672727272727268</v>
      </c>
      <c r="AC584" s="4" cm="1">
        <f t="array" aca="1" ref="AC584" ca="1">INDIRECT("R"&amp;MOD(AC$1+ROW()-2,304)+2&amp;"C3",FALSE)</f>
        <v>-0.54300000000000004</v>
      </c>
      <c r="AD584" s="4" cm="1">
        <f t="array" aca="1" ref="AD584" ca="1">INDIRECT("R"&amp;MOD(AD$1+ROW()-2,304)+2&amp;"C3",FALSE)</f>
        <v>3.407</v>
      </c>
      <c r="AE584" s="4" cm="1">
        <f t="array" aca="1" ref="AE584" ca="1">INDIRECT("R"&amp;MOD(AE$1+ROW()-2,304)+2&amp;"C3",FALSE)</f>
        <v>-0.54700000000000004</v>
      </c>
      <c r="AF584" s="4" cm="1">
        <f t="array" aca="1" ref="AF584" ca="1">INDIRECT("R"&amp;MOD(AF$1+ROW()-2,304)+2&amp;"C3",FALSE)</f>
        <v>-0.22900000000000001</v>
      </c>
      <c r="AG584" s="4" cm="1">
        <f t="array" aca="1" ref="AG584" ca="1">INDIRECT("R"&amp;MOD(AG$1+ROW()-2,304)+2&amp;"C3",FALSE)</f>
        <v>-0.14599999999999999</v>
      </c>
      <c r="AH584" s="4" cm="1">
        <f t="array" aca="1" ref="AH584" ca="1">INDIRECT("R"&amp;MOD(AH$1+ROW()-2,304)+2&amp;"C3",FALSE)</f>
        <v>-0.23899999999999999</v>
      </c>
      <c r="AI584" s="4" cm="1">
        <f t="array" aca="1" ref="AI584" ca="1">INDIRECT("R"&amp;MOD(AI$1+ROW()-2,304)+2&amp;"C3",FALSE)</f>
        <v>4.8529999999999998</v>
      </c>
      <c r="AJ584" s="4" cm="1">
        <f t="array" aca="1" ref="AJ584" ca="1">INDIRECT("R"&amp;MOD(AJ$1+ROW()-2,304)+2&amp;"C3",FALSE)</f>
        <v>2.137</v>
      </c>
    </row>
    <row r="585" spans="7:36" x14ac:dyDescent="0.25">
      <c r="G585" s="4" cm="1">
        <f t="array" aca="1" ref="G585" ca="1">INDIRECT("R"&amp;MOD(G$1+ROW()-2,304)+2&amp;"C3",FALSE)</f>
        <v>0.20899999999999999</v>
      </c>
      <c r="H585" s="4" cm="1">
        <f t="array" aca="1" ref="H585" ca="1">INDIRECT("R"&amp;MOD(H$1+ROW()-2,304)+2&amp;"C3",FALSE)</f>
        <v>4.6870000000000003</v>
      </c>
      <c r="I585" s="4" cm="1">
        <f t="array" aca="1" ref="I585" ca="1">INDIRECT("R"&amp;MOD(I$1+ROW()-2,304)+2&amp;"C3",FALSE)</f>
        <v>3.3450000000000002</v>
      </c>
      <c r="J585" s="4" cm="1">
        <f t="array" aca="1" ref="J585" ca="1">INDIRECT("R"&amp;MOD(J$1+ROW()-2,304)+2&amp;"C3",FALSE)</f>
        <v>3.2610000000000001</v>
      </c>
      <c r="K585" s="4" cm="1">
        <f t="array" aca="1" ref="K585" ca="1">INDIRECT("R"&amp;MOD(K$1+ROW()-2,304)+2&amp;"C3",FALSE)</f>
        <v>-0.26800000000000002</v>
      </c>
      <c r="L585" s="4" cm="1">
        <f t="array" aca="1" ref="L585" ca="1">INDIRECT("R"&amp;MOD(L$1+ROW()-2,304)+2&amp;"C3",FALSE)</f>
        <v>-0.32900000000000001</v>
      </c>
      <c r="M585" s="4" cm="1">
        <f t="array" aca="1" ref="M585" ca="1">INDIRECT("R"&amp;MOD(M$1+ROW()-2,304)+2&amp;"C3",FALSE)</f>
        <v>4.8479999999999999</v>
      </c>
      <c r="N585" s="4" cm="1">
        <f t="array" aca="1" ref="N585" ca="1">INDIRECT("R"&amp;MOD(N$1+ROW()-2,304)+2&amp;"C3",FALSE)</f>
        <v>2.4569999999999999</v>
      </c>
      <c r="O585" s="4" cm="1">
        <f t="array" aca="1" ref="O585" ca="1">INDIRECT("R"&amp;MOD(O$1+ROW()-2,304)+2&amp;"C3",FALSE)</f>
        <v>4.4669999999999996</v>
      </c>
      <c r="P585" s="4" cm="1">
        <f t="array" aca="1" ref="P585" ca="1">INDIRECT("R"&amp;MOD(P$1+ROW()-2,304)+2&amp;"C3",FALSE)</f>
        <v>3.4460000000000002</v>
      </c>
      <c r="Q585" s="4" cm="1">
        <f t="array" aca="1" ref="Q585" ca="1">INDIRECT("R"&amp;MOD(Q$1+ROW()-2,304)+2&amp;"C3",FALSE)</f>
        <v>3.5019999999999998</v>
      </c>
      <c r="R585" s="4" cm="1">
        <f t="array" aca="1" ref="R585" ca="1">INDIRECT("R"&amp;MOD(R$1+ROW()-2,304)+2&amp;"C3",FALSE)</f>
        <v>-0.32900000000000001</v>
      </c>
      <c r="S585" s="4" cm="1">
        <f t="array" aca="1" ref="S585" ca="1">INDIRECT("R"&amp;MOD(S$1+ROW()-2,304)+2&amp;"C3",FALSE)</f>
        <v>-0.31</v>
      </c>
      <c r="T585" s="4" cm="1">
        <f t="array" aca="1" ref="T585" ca="1">INDIRECT("R"&amp;MOD(T$1+ROW()-2,304)+2&amp;"C3",FALSE)</f>
        <v>-0.54700000000000004</v>
      </c>
      <c r="U585" s="4" cm="1">
        <f t="array" aca="1" ref="U585" ca="1">INDIRECT("R"&amp;MOD(U$1+ROW()-2,304)+2&amp;"C3",FALSE)</f>
        <v>0.223</v>
      </c>
      <c r="V585" s="4" cm="1">
        <f t="array" aca="1" ref="V585" ca="1">INDIRECT("R"&amp;MOD(V$1+ROW()-2,304)+2&amp;"C3",FALSE)</f>
        <v>2.6760000000000002</v>
      </c>
      <c r="W585" s="4" cm="1">
        <f t="array" aca="1" ref="W585" ca="1">INDIRECT("R"&amp;MOD(W$1+ROW()-2,304)+2&amp;"C3",FALSE)</f>
        <v>2.7229999999999999</v>
      </c>
      <c r="X585" s="4" cm="1">
        <f t="array" aca="1" ref="X585" ca="1">INDIRECT("R"&amp;MOD(X$1+ROW()-2,304)+2&amp;"C3",FALSE)</f>
        <v>2.1970000000000001</v>
      </c>
      <c r="Y585" s="4" cm="1">
        <f t="array" aca="1" ref="Y585" ca="1">INDIRECT("R"&amp;MOD(Y$1+ROW()-2,304)+2&amp;"C3",FALSE)</f>
        <v>4.3620000000000001</v>
      </c>
      <c r="Z585" s="4" cm="1">
        <f t="array" aca="1" ref="Z585" ca="1">INDIRECT("R"&amp;MOD(Z$1+ROW()-2,304)+2&amp;"C3",FALSE)</f>
        <v>2.1190000000000002</v>
      </c>
      <c r="AA585" s="4" cm="1">
        <f t="array" aca="1" ref="AA585" ca="1">INDIRECT("R"&amp;MOD(AA$1+ROW()-2,304)+2&amp;"C3",FALSE)</f>
        <v>2.6949999999999998</v>
      </c>
      <c r="AB585" s="4" cm="1">
        <f t="array" aca="1" ref="AB585" ca="1">INDIRECT("R"&amp;MOD(AB$1+ROW()-2,304)+2&amp;"C3",FALSE)</f>
        <v>3.9310526315789471</v>
      </c>
      <c r="AC585" s="4" cm="1">
        <f t="array" aca="1" ref="AC585" ca="1">INDIRECT("R"&amp;MOD(AC$1+ROW()-2,304)+2&amp;"C3",FALSE)</f>
        <v>-0.54500000000000004</v>
      </c>
      <c r="AD585" s="4" cm="1">
        <f t="array" aca="1" ref="AD585" ca="1">INDIRECT("R"&amp;MOD(AD$1+ROW()-2,304)+2&amp;"C3",FALSE)</f>
        <v>3.4670000000000001</v>
      </c>
      <c r="AE585" s="4" cm="1">
        <f t="array" aca="1" ref="AE585" ca="1">INDIRECT("R"&amp;MOD(AE$1+ROW()-2,304)+2&amp;"C3",FALSE)</f>
        <v>-0.54100000000000004</v>
      </c>
      <c r="AF585" s="4" cm="1">
        <f t="array" aca="1" ref="AF585" ca="1">INDIRECT("R"&amp;MOD(AF$1+ROW()-2,304)+2&amp;"C3",FALSE)</f>
        <v>-0.249</v>
      </c>
      <c r="AG585" s="4" cm="1">
        <f t="array" aca="1" ref="AG585" ca="1">INDIRECT("R"&amp;MOD(AG$1+ROW()-2,304)+2&amp;"C3",FALSE)</f>
        <v>-0.184</v>
      </c>
      <c r="AH585" s="4" cm="1">
        <f t="array" aca="1" ref="AH585" ca="1">INDIRECT("R"&amp;MOD(AH$1+ROW()-2,304)+2&amp;"C3",FALSE)</f>
        <v>3.6999999999999998E-2</v>
      </c>
      <c r="AI585" s="4" cm="1">
        <f t="array" aca="1" ref="AI585" ca="1">INDIRECT("R"&amp;MOD(AI$1+ROW()-2,304)+2&amp;"C3",FALSE)</f>
        <v>5.0410000000000004</v>
      </c>
      <c r="AJ585" s="4" cm="1">
        <f t="array" aca="1" ref="AJ585" ca="1">INDIRECT("R"&amp;MOD(AJ$1+ROW()-2,304)+2&amp;"C3",FALSE)</f>
        <v>2.1259999999999999</v>
      </c>
    </row>
    <row r="586" spans="7:36" x14ac:dyDescent="0.25">
      <c r="G586" s="4" cm="1">
        <f t="array" aca="1" ref="G586" ca="1">INDIRECT("R"&amp;MOD(G$1+ROW()-2,304)+2&amp;"C3",FALSE)</f>
        <v>0.20100000000000001</v>
      </c>
      <c r="H586" s="4" cm="1">
        <f t="array" aca="1" ref="H586" ca="1">INDIRECT("R"&amp;MOD(H$1+ROW()-2,304)+2&amp;"C3",FALSE)</f>
        <v>4.6390000000000002</v>
      </c>
      <c r="I586" s="4" cm="1">
        <f t="array" aca="1" ref="I586" ca="1">INDIRECT("R"&amp;MOD(I$1+ROW()-2,304)+2&amp;"C3",FALSE)</f>
        <v>3.339</v>
      </c>
      <c r="J586" s="4" cm="1">
        <f t="array" aca="1" ref="J586" ca="1">INDIRECT("R"&amp;MOD(J$1+ROW()-2,304)+2&amp;"C3",FALSE)</f>
        <v>3.1240000000000001</v>
      </c>
      <c r="K586" s="4" cm="1">
        <f t="array" aca="1" ref="K586" ca="1">INDIRECT("R"&amp;MOD(K$1+ROW()-2,304)+2&amp;"C3",FALSE)</f>
        <v>-0.29399999999999998</v>
      </c>
      <c r="L586" s="4" cm="1">
        <f t="array" aca="1" ref="L586" ca="1">INDIRECT("R"&amp;MOD(L$1+ROW()-2,304)+2&amp;"C3",FALSE)</f>
        <v>-0.36499999999999999</v>
      </c>
      <c r="M586" s="4" cm="1">
        <f t="array" aca="1" ref="M586" ca="1">INDIRECT("R"&amp;MOD(M$1+ROW()-2,304)+2&amp;"C3",FALSE)</f>
        <v>4.4820000000000002</v>
      </c>
      <c r="N586" s="4" cm="1">
        <f t="array" aca="1" ref="N586" ca="1">INDIRECT("R"&amp;MOD(N$1+ROW()-2,304)+2&amp;"C3",FALSE)</f>
        <v>1.9430000000000001</v>
      </c>
      <c r="O586" s="4" cm="1">
        <f t="array" aca="1" ref="O586" ca="1">INDIRECT("R"&amp;MOD(O$1+ROW()-2,304)+2&amp;"C3",FALSE)</f>
        <v>4.3540000000000001</v>
      </c>
      <c r="P586" s="4" cm="1">
        <f t="array" aca="1" ref="P586" ca="1">INDIRECT("R"&amp;MOD(P$1+ROW()-2,304)+2&amp;"C3",FALSE)</f>
        <v>3.343</v>
      </c>
      <c r="Q586" s="4" cm="1">
        <f t="array" aca="1" ref="Q586" ca="1">INDIRECT("R"&amp;MOD(Q$1+ROW()-2,304)+2&amp;"C3",FALSE)</f>
        <v>3.597</v>
      </c>
      <c r="R586" s="4" cm="1">
        <f t="array" aca="1" ref="R586" ca="1">INDIRECT("R"&amp;MOD(R$1+ROW()-2,304)+2&amp;"C3",FALSE)</f>
        <v>-0.32900000000000001</v>
      </c>
      <c r="S586" s="4" cm="1">
        <f t="array" aca="1" ref="S586" ca="1">INDIRECT("R"&amp;MOD(S$1+ROW()-2,304)+2&amp;"C3",FALSE)</f>
        <v>-0.312</v>
      </c>
      <c r="T586" s="4" cm="1">
        <f t="array" aca="1" ref="T586" ca="1">INDIRECT("R"&amp;MOD(T$1+ROW()-2,304)+2&amp;"C3",FALSE)</f>
        <v>-0.54100000000000004</v>
      </c>
      <c r="U586" s="4" cm="1">
        <f t="array" aca="1" ref="U586" ca="1">INDIRECT("R"&amp;MOD(U$1+ROW()-2,304)+2&amp;"C3",FALSE)</f>
        <v>0.22600000000000001</v>
      </c>
      <c r="V586" s="4" cm="1">
        <f t="array" aca="1" ref="V586" ca="1">INDIRECT("R"&amp;MOD(V$1+ROW()-2,304)+2&amp;"C3",FALSE)</f>
        <v>2.6949999999999998</v>
      </c>
      <c r="W586" s="4" cm="1">
        <f t="array" aca="1" ref="W586" ca="1">INDIRECT("R"&amp;MOD(W$1+ROW()-2,304)+2&amp;"C3",FALSE)</f>
        <v>2.794</v>
      </c>
      <c r="X586" s="4" cm="1">
        <f t="array" aca="1" ref="X586" ca="1">INDIRECT("R"&amp;MOD(X$1+ROW()-2,304)+2&amp;"C3",FALSE)</f>
        <v>2.3610000000000002</v>
      </c>
      <c r="Y586" s="4" cm="1">
        <f t="array" aca="1" ref="Y586" ca="1">INDIRECT("R"&amp;MOD(Y$1+ROW()-2,304)+2&amp;"C3",FALSE)</f>
        <v>4.5019999999999998</v>
      </c>
      <c r="Z586" s="4" cm="1">
        <f t="array" aca="1" ref="Z586" ca="1">INDIRECT("R"&amp;MOD(Z$1+ROW()-2,304)+2&amp;"C3",FALSE)</f>
        <v>2.1320000000000001</v>
      </c>
      <c r="AA586" s="4" cm="1">
        <f t="array" aca="1" ref="AA586" ca="1">INDIRECT("R"&amp;MOD(AA$1+ROW()-2,304)+2&amp;"C3",FALSE)</f>
        <v>2.7269999999999999</v>
      </c>
      <c r="AB586" s="4" cm="1">
        <f t="array" aca="1" ref="AB586" ca="1">INDIRECT("R"&amp;MOD(AB$1+ROW()-2,304)+2&amp;"C3",FALSE)</f>
        <v>3.9204761904761911</v>
      </c>
      <c r="AC586" s="4" cm="1">
        <f t="array" aca="1" ref="AC586" ca="1">INDIRECT("R"&amp;MOD(AC$1+ROW()-2,304)+2&amp;"C3",FALSE)</f>
        <v>-0.54800000000000004</v>
      </c>
      <c r="AD586" s="4" cm="1">
        <f t="array" aca="1" ref="AD586" ca="1">INDIRECT("R"&amp;MOD(AD$1+ROW()-2,304)+2&amp;"C3",FALSE)</f>
        <v>3.464</v>
      </c>
      <c r="AE586" s="4" cm="1">
        <f t="array" aca="1" ref="AE586" ca="1">INDIRECT("R"&amp;MOD(AE$1+ROW()-2,304)+2&amp;"C3",FALSE)</f>
        <v>-0.53900000000000003</v>
      </c>
      <c r="AF586" s="4" cm="1">
        <f t="array" aca="1" ref="AF586" ca="1">INDIRECT("R"&amp;MOD(AF$1+ROW()-2,304)+2&amp;"C3",FALSE)</f>
        <v>-0.25700000000000001</v>
      </c>
      <c r="AG586" s="4" cm="1">
        <f t="array" aca="1" ref="AG586" ca="1">INDIRECT("R"&amp;MOD(AG$1+ROW()-2,304)+2&amp;"C3",FALSE)</f>
        <v>-0.22900000000000001</v>
      </c>
      <c r="AH586" s="4" cm="1">
        <f t="array" aca="1" ref="AH586" ca="1">INDIRECT("R"&amp;MOD(AH$1+ROW()-2,304)+2&amp;"C3",FALSE)</f>
        <v>0.39500000000000002</v>
      </c>
      <c r="AI586" s="4" cm="1">
        <f t="array" aca="1" ref="AI586" ca="1">INDIRECT("R"&amp;MOD(AI$1+ROW()-2,304)+2&amp;"C3",FALSE)</f>
        <v>5.0919999999999996</v>
      </c>
      <c r="AJ586" s="4" cm="1">
        <f t="array" aca="1" ref="AJ586" ca="1">INDIRECT("R"&amp;MOD(AJ$1+ROW()-2,304)+2&amp;"C3",FALSE)</f>
        <v>2.1110000000000002</v>
      </c>
    </row>
    <row r="587" spans="7:36" x14ac:dyDescent="0.25">
      <c r="G587" s="4" cm="1">
        <f t="array" aca="1" ref="G587" ca="1">INDIRECT("R"&amp;MOD(G$1+ROW()-2,304)+2&amp;"C3",FALSE)</f>
        <v>0.21</v>
      </c>
      <c r="H587" s="4" cm="1">
        <f t="array" aca="1" ref="H587" ca="1">INDIRECT("R"&amp;MOD(H$1+ROW()-2,304)+2&amp;"C3",FALSE)</f>
        <v>4.8479999999999999</v>
      </c>
      <c r="I587" s="4" cm="1">
        <f t="array" aca="1" ref="I587" ca="1">INDIRECT("R"&amp;MOD(I$1+ROW()-2,304)+2&amp;"C3",FALSE)</f>
        <v>3.3570000000000002</v>
      </c>
      <c r="J587" s="4" cm="1">
        <f t="array" aca="1" ref="J587" ca="1">INDIRECT("R"&amp;MOD(J$1+ROW()-2,304)+2&amp;"C3",FALSE)</f>
        <v>2.9409999999999998</v>
      </c>
      <c r="K587" s="4" cm="1">
        <f t="array" aca="1" ref="K587" ca="1">INDIRECT("R"&amp;MOD(K$1+ROW()-2,304)+2&amp;"C3",FALSE)</f>
        <v>-0.29799999999999999</v>
      </c>
      <c r="L587" s="4" cm="1">
        <f t="array" aca="1" ref="L587" ca="1">INDIRECT("R"&amp;MOD(L$1+ROW()-2,304)+2&amp;"C3",FALSE)</f>
        <v>-0.40799999999999997</v>
      </c>
      <c r="M587" s="4" cm="1">
        <f t="array" aca="1" ref="M587" ca="1">INDIRECT("R"&amp;MOD(M$1+ROW()-2,304)+2&amp;"C3",FALSE)</f>
        <v>4.3620000000000001</v>
      </c>
      <c r="N587" s="4" cm="1">
        <f t="array" aca="1" ref="N587" ca="1">INDIRECT("R"&amp;MOD(N$1+ROW()-2,304)+2&amp;"C3",FALSE)</f>
        <v>1.635</v>
      </c>
      <c r="O587" s="4" cm="1">
        <f t="array" aca="1" ref="O587" ca="1">INDIRECT("R"&amp;MOD(O$1+ROW()-2,304)+2&amp;"C3",FALSE)</f>
        <v>3.9830000000000001</v>
      </c>
      <c r="P587" s="4" cm="1">
        <f t="array" aca="1" ref="P587" ca="1">INDIRECT("R"&amp;MOD(P$1+ROW()-2,304)+2&amp;"C3",FALSE)</f>
        <v>3.5369999999999999</v>
      </c>
      <c r="Q587" s="4" cm="1">
        <f t="array" aca="1" ref="Q587" ca="1">INDIRECT("R"&amp;MOD(Q$1+ROW()-2,304)+2&amp;"C3",FALSE)</f>
        <v>3.6840000000000002</v>
      </c>
      <c r="R587" s="4" cm="1">
        <f t="array" aca="1" ref="R587" ca="1">INDIRECT("R"&amp;MOD(R$1+ROW()-2,304)+2&amp;"C3",FALSE)</f>
        <v>-0.33</v>
      </c>
      <c r="S587" s="4" cm="1">
        <f t="array" aca="1" ref="S587" ca="1">INDIRECT("R"&amp;MOD(S$1+ROW()-2,304)+2&amp;"C3",FALSE)</f>
        <v>-0.32900000000000001</v>
      </c>
      <c r="T587" s="4" cm="1">
        <f t="array" aca="1" ref="T587" ca="1">INDIRECT("R"&amp;MOD(T$1+ROW()-2,304)+2&amp;"C3",FALSE)</f>
        <v>-0.53900000000000003</v>
      </c>
      <c r="U587" s="4" cm="1">
        <f t="array" aca="1" ref="U587" ca="1">INDIRECT("R"&amp;MOD(U$1+ROW()-2,304)+2&amp;"C3",FALSE)</f>
        <v>0.223</v>
      </c>
      <c r="V587" s="4" cm="1">
        <f t="array" aca="1" ref="V587" ca="1">INDIRECT("R"&amp;MOD(V$1+ROW()-2,304)+2&amp;"C3",FALSE)</f>
        <v>2.7269999999999999</v>
      </c>
      <c r="W587" s="4" cm="1">
        <f t="array" aca="1" ref="W587" ca="1">INDIRECT("R"&amp;MOD(W$1+ROW()-2,304)+2&amp;"C3",FALSE)</f>
        <v>2.8889999999999998</v>
      </c>
      <c r="X587" s="4" cm="1">
        <f t="array" aca="1" ref="X587" ca="1">INDIRECT("R"&amp;MOD(X$1+ROW()-2,304)+2&amp;"C3",FALSE)</f>
        <v>2.4729999999999999</v>
      </c>
      <c r="Y587" s="4" cm="1">
        <f t="array" aca="1" ref="Y587" ca="1">INDIRECT("R"&amp;MOD(Y$1+ROW()-2,304)+2&amp;"C3",FALSE)</f>
        <v>4.5830000000000002</v>
      </c>
      <c r="Z587" s="4" cm="1">
        <f t="array" aca="1" ref="Z587" ca="1">INDIRECT("R"&amp;MOD(Z$1+ROW()-2,304)+2&amp;"C3",FALSE)</f>
        <v>2.1389999999999998</v>
      </c>
      <c r="AA587" s="4" cm="1">
        <f t="array" aca="1" ref="AA587" ca="1">INDIRECT("R"&amp;MOD(AA$1+ROW()-2,304)+2&amp;"C3",FALSE)</f>
        <v>3.3759999999999999</v>
      </c>
      <c r="AB587" s="4" cm="1">
        <f t="array" aca="1" ref="AB587" ca="1">INDIRECT("R"&amp;MOD(AB$1+ROW()-2,304)+2&amp;"C3",FALSE)</f>
        <v>3.9200000000000008</v>
      </c>
      <c r="AC587" s="4" cm="1">
        <f t="array" aca="1" ref="AC587" ca="1">INDIRECT("R"&amp;MOD(AC$1+ROW()-2,304)+2&amp;"C3",FALSE)</f>
        <v>-0.54500000000000004</v>
      </c>
      <c r="AD587" s="4" cm="1">
        <f t="array" aca="1" ref="AD587" ca="1">INDIRECT("R"&amp;MOD(AD$1+ROW()-2,304)+2&amp;"C3",FALSE)</f>
        <v>3.41</v>
      </c>
      <c r="AE587" s="4" cm="1">
        <f t="array" aca="1" ref="AE587" ca="1">INDIRECT("R"&amp;MOD(AE$1+ROW()-2,304)+2&amp;"C3",FALSE)</f>
        <v>-0.53800000000000003</v>
      </c>
      <c r="AF587" s="4" cm="1">
        <f t="array" aca="1" ref="AF587" ca="1">INDIRECT("R"&amp;MOD(AF$1+ROW()-2,304)+2&amp;"C3",FALSE)</f>
        <v>-0.26800000000000002</v>
      </c>
      <c r="AG587" s="4" cm="1">
        <f t="array" aca="1" ref="AG587" ca="1">INDIRECT("R"&amp;MOD(AG$1+ROW()-2,304)+2&amp;"C3",FALSE)</f>
        <v>-0.249</v>
      </c>
      <c r="AH587" s="4" cm="1">
        <f t="array" aca="1" ref="AH587" ca="1">INDIRECT("R"&amp;MOD(AH$1+ROW()-2,304)+2&amp;"C3",FALSE)</f>
        <v>1.0109999999999999</v>
      </c>
      <c r="AI587" s="4" cm="1">
        <f t="array" aca="1" ref="AI587" ca="1">INDIRECT("R"&amp;MOD(AI$1+ROW()-2,304)+2&amp;"C3",FALSE)</f>
        <v>4.9390000000000001</v>
      </c>
      <c r="AJ587" s="4" cm="1">
        <f t="array" aca="1" ref="AJ587" ca="1">INDIRECT("R"&amp;MOD(AJ$1+ROW()-2,304)+2&amp;"C3",FALSE)</f>
        <v>2.1190000000000002</v>
      </c>
    </row>
    <row r="588" spans="7:36" x14ac:dyDescent="0.25">
      <c r="G588" s="4" cm="1">
        <f t="array" aca="1" ref="G588" ca="1">INDIRECT("R"&amp;MOD(G$1+ROW()-2,304)+2&amp;"C3",FALSE)</f>
        <v>0.221</v>
      </c>
      <c r="H588" s="4" cm="1">
        <f t="array" aca="1" ref="H588" ca="1">INDIRECT("R"&amp;MOD(H$1+ROW()-2,304)+2&amp;"C3",FALSE)</f>
        <v>4.4820000000000002</v>
      </c>
      <c r="I588" s="4" cm="1">
        <f t="array" aca="1" ref="I588" ca="1">INDIRECT("R"&amp;MOD(I$1+ROW()-2,304)+2&amp;"C3",FALSE)</f>
        <v>3.391</v>
      </c>
      <c r="J588" s="4" cm="1">
        <f t="array" aca="1" ref="J588" ca="1">INDIRECT("R"&amp;MOD(J$1+ROW()-2,304)+2&amp;"C3",FALSE)</f>
        <v>2.8319999999999999</v>
      </c>
      <c r="K588" s="4" cm="1">
        <f t="array" aca="1" ref="K588" ca="1">INDIRECT("R"&amp;MOD(K$1+ROW()-2,304)+2&amp;"C3",FALSE)</f>
        <v>-0.30199999999999999</v>
      </c>
      <c r="L588" s="4" cm="1">
        <f t="array" aca="1" ref="L588" ca="1">INDIRECT("R"&amp;MOD(L$1+ROW()-2,304)+2&amp;"C3",FALSE)</f>
        <v>-0.41799999999999998</v>
      </c>
      <c r="M588" s="4" cm="1">
        <f t="array" aca="1" ref="M588" ca="1">INDIRECT("R"&amp;MOD(M$1+ROW()-2,304)+2&amp;"C3",FALSE)</f>
        <v>4.5960000000000001</v>
      </c>
      <c r="N588" s="4" cm="1">
        <f t="array" aca="1" ref="N588" ca="1">INDIRECT("R"&amp;MOD(N$1+ROW()-2,304)+2&amp;"C3",FALSE)</f>
        <v>1.4219999999999999</v>
      </c>
      <c r="O588" s="4" cm="1">
        <f t="array" aca="1" ref="O588" ca="1">INDIRECT("R"&amp;MOD(O$1+ROW()-2,304)+2&amp;"C3",FALSE)</f>
        <v>3.6</v>
      </c>
      <c r="P588" s="4" cm="1">
        <f t="array" aca="1" ref="P588" ca="1">INDIRECT("R"&amp;MOD(P$1+ROW()-2,304)+2&amp;"C3",FALSE)</f>
        <v>3.7469999999999999</v>
      </c>
      <c r="Q588" s="4" cm="1">
        <f t="array" aca="1" ref="Q588" ca="1">INDIRECT("R"&amp;MOD(Q$1+ROW()-2,304)+2&amp;"C3",FALSE)</f>
        <v>3.7519999999999998</v>
      </c>
      <c r="R588" s="4" cm="1">
        <f t="array" aca="1" ref="R588" ca="1">INDIRECT("R"&amp;MOD(R$1+ROW()-2,304)+2&amp;"C3",FALSE)</f>
        <v>-0.32900000000000001</v>
      </c>
      <c r="S588" s="4" cm="1">
        <f t="array" aca="1" ref="S588" ca="1">INDIRECT("R"&amp;MOD(S$1+ROW()-2,304)+2&amp;"C3",FALSE)</f>
        <v>-0.36499999999999999</v>
      </c>
      <c r="T588" s="4" cm="1">
        <f t="array" aca="1" ref="T588" ca="1">INDIRECT("R"&amp;MOD(T$1+ROW()-2,304)+2&amp;"C3",FALSE)</f>
        <v>-0.53800000000000003</v>
      </c>
      <c r="U588" s="4" cm="1">
        <f t="array" aca="1" ref="U588" ca="1">INDIRECT("R"&amp;MOD(U$1+ROW()-2,304)+2&amp;"C3",FALSE)</f>
        <v>0.27200000000000002</v>
      </c>
      <c r="V588" s="4" cm="1">
        <f t="array" aca="1" ref="V588" ca="1">INDIRECT("R"&amp;MOD(V$1+ROW()-2,304)+2&amp;"C3",FALSE)</f>
        <v>3.3759999999999999</v>
      </c>
      <c r="W588" s="4" cm="1">
        <f t="array" aca="1" ref="W588" ca="1">INDIRECT("R"&amp;MOD(W$1+ROW()-2,304)+2&amp;"C3",FALSE)</f>
        <v>2.9860000000000002</v>
      </c>
      <c r="X588" s="4" cm="1">
        <f t="array" aca="1" ref="X588" ca="1">INDIRECT("R"&amp;MOD(X$1+ROW()-2,304)+2&amp;"C3",FALSE)</f>
        <v>2.5129999999999999</v>
      </c>
      <c r="Y588" s="4" cm="1">
        <f t="array" aca="1" ref="Y588" ca="1">INDIRECT("R"&amp;MOD(Y$1+ROW()-2,304)+2&amp;"C3",FALSE)</f>
        <v>4.7770000000000001</v>
      </c>
      <c r="Z588" s="4" cm="1">
        <f t="array" aca="1" ref="Z588" ca="1">INDIRECT("R"&amp;MOD(Z$1+ROW()-2,304)+2&amp;"C3",FALSE)</f>
        <v>2.1970000000000001</v>
      </c>
      <c r="AA588" s="4" cm="1">
        <f t="array" aca="1" ref="AA588" ca="1">INDIRECT("R"&amp;MOD(AA$1+ROW()-2,304)+2&amp;"C3",FALSE)</f>
        <v>3.468</v>
      </c>
      <c r="AB588" s="4" cm="1">
        <f t="array" aca="1" ref="AB588" ca="1">INDIRECT("R"&amp;MOD(AB$1+ROW()-2,304)+2&amp;"C3",FALSE)</f>
        <v>3.9195000000000007</v>
      </c>
      <c r="AC588" s="4" cm="1">
        <f t="array" aca="1" ref="AC588" ca="1">INDIRECT("R"&amp;MOD(AC$1+ROW()-2,304)+2&amp;"C3",FALSE)</f>
        <v>-0.55000000000000004</v>
      </c>
      <c r="AD588" s="4" cm="1">
        <f t="array" aca="1" ref="AD588" ca="1">INDIRECT("R"&amp;MOD(AD$1+ROW()-2,304)+2&amp;"C3",FALSE)</f>
        <v>3.3519999999999999</v>
      </c>
      <c r="AE588" s="4" cm="1">
        <f t="array" aca="1" ref="AE588" ca="1">INDIRECT("R"&amp;MOD(AE$1+ROW()-2,304)+2&amp;"C3",FALSE)</f>
        <v>-0.54</v>
      </c>
      <c r="AF588" s="4" cm="1">
        <f t="array" aca="1" ref="AF588" ca="1">INDIRECT("R"&amp;MOD(AF$1+ROW()-2,304)+2&amp;"C3",FALSE)</f>
        <v>-0.29399999999999998</v>
      </c>
      <c r="AG588" s="4" cm="1">
        <f t="array" aca="1" ref="AG588" ca="1">INDIRECT("R"&amp;MOD(AG$1+ROW()-2,304)+2&amp;"C3",FALSE)</f>
        <v>-0.25700000000000001</v>
      </c>
      <c r="AH588" s="4" cm="1">
        <f t="array" aca="1" ref="AH588" ca="1">INDIRECT("R"&amp;MOD(AH$1+ROW()-2,304)+2&amp;"C3",FALSE)</f>
        <v>1.4279999999999999</v>
      </c>
      <c r="AI588" s="4" cm="1">
        <f t="array" aca="1" ref="AI588" ca="1">INDIRECT("R"&amp;MOD(AI$1+ROW()-2,304)+2&amp;"C3",FALSE)</f>
        <v>4.7709999999999999</v>
      </c>
      <c r="AJ588" s="4" cm="1">
        <f t="array" aca="1" ref="AJ588" ca="1">INDIRECT("R"&amp;MOD(AJ$1+ROW()-2,304)+2&amp;"C3",FALSE)</f>
        <v>2.1320000000000001</v>
      </c>
    </row>
    <row r="589" spans="7:36" x14ac:dyDescent="0.25">
      <c r="G589" s="4" cm="1">
        <f t="array" aca="1" ref="G589" ca="1">INDIRECT("R"&amp;MOD(G$1+ROW()-2,304)+2&amp;"C3",FALSE)</f>
        <v>0.22600000000000001</v>
      </c>
      <c r="H589" s="4" cm="1">
        <f t="array" aca="1" ref="H589" ca="1">INDIRECT("R"&amp;MOD(H$1+ROW()-2,304)+2&amp;"C3",FALSE)</f>
        <v>4.3620000000000001</v>
      </c>
      <c r="I589" s="4" cm="1">
        <f t="array" aca="1" ref="I589" ca="1">INDIRECT("R"&amp;MOD(I$1+ROW()-2,304)+2&amp;"C3",FALSE)</f>
        <v>3.407</v>
      </c>
      <c r="J589" s="4" cm="1">
        <f t="array" aca="1" ref="J589" ca="1">INDIRECT("R"&amp;MOD(J$1+ROW()-2,304)+2&amp;"C3",FALSE)</f>
        <v>2.6869999999999998</v>
      </c>
      <c r="K589" s="4" cm="1">
        <f t="array" aca="1" ref="K589" ca="1">INDIRECT("R"&amp;MOD(K$1+ROW()-2,304)+2&amp;"C3",FALSE)</f>
        <v>-0.309</v>
      </c>
      <c r="L589" s="4" cm="1">
        <f t="array" aca="1" ref="L589" ca="1">INDIRECT("R"&amp;MOD(L$1+ROW()-2,304)+2&amp;"C3",FALSE)</f>
        <v>-0.41299999999999998</v>
      </c>
      <c r="M589" s="4" cm="1">
        <f t="array" aca="1" ref="M589" ca="1">INDIRECT("R"&amp;MOD(M$1+ROW()-2,304)+2&amp;"C3",FALSE)</f>
        <v>4.7839999999999998</v>
      </c>
      <c r="N589" s="4" cm="1">
        <f t="array" aca="1" ref="N589" ca="1">INDIRECT("R"&amp;MOD(N$1+ROW()-2,304)+2&amp;"C3",FALSE)</f>
        <v>1.282</v>
      </c>
      <c r="O589" s="4" cm="1">
        <f t="array" aca="1" ref="O589" ca="1">INDIRECT("R"&amp;MOD(O$1+ROW()-2,304)+2&amp;"C3",FALSE)</f>
        <v>3.3860000000000001</v>
      </c>
      <c r="P589" s="4" cm="1">
        <f t="array" aca="1" ref="P589" ca="1">INDIRECT("R"&amp;MOD(P$1+ROW()-2,304)+2&amp;"C3",FALSE)</f>
        <v>3.9249999999999998</v>
      </c>
      <c r="Q589" s="4" cm="1">
        <f t="array" aca="1" ref="Q589" ca="1">INDIRECT("R"&amp;MOD(Q$1+ROW()-2,304)+2&amp;"C3",FALSE)</f>
        <v>3.8180000000000001</v>
      </c>
      <c r="R589" s="4" cm="1">
        <f t="array" aca="1" ref="R589" ca="1">INDIRECT("R"&amp;MOD(R$1+ROW()-2,304)+2&amp;"C3",FALSE)</f>
        <v>-0.32800000000000001</v>
      </c>
      <c r="S589" s="4" cm="1">
        <f t="array" aca="1" ref="S589" ca="1">INDIRECT("R"&amp;MOD(S$1+ROW()-2,304)+2&amp;"C3",FALSE)</f>
        <v>-0.40799999999999997</v>
      </c>
      <c r="T589" s="4" cm="1">
        <f t="array" aca="1" ref="T589" ca="1">INDIRECT("R"&amp;MOD(T$1+ROW()-2,304)+2&amp;"C3",FALSE)</f>
        <v>-0.54</v>
      </c>
      <c r="U589" s="4" cm="1">
        <f t="array" aca="1" ref="U589" ca="1">INDIRECT("R"&amp;MOD(U$1+ROW()-2,304)+2&amp;"C3",FALSE)</f>
        <v>0.29199999999999998</v>
      </c>
      <c r="V589" s="4" cm="1">
        <f t="array" aca="1" ref="V589" ca="1">INDIRECT("R"&amp;MOD(V$1+ROW()-2,304)+2&amp;"C3",FALSE)</f>
        <v>3.468</v>
      </c>
      <c r="W589" s="4" cm="1">
        <f t="array" aca="1" ref="W589" ca="1">INDIRECT("R"&amp;MOD(W$1+ROW()-2,304)+2&amp;"C3",FALSE)</f>
        <v>3.1019999999999999</v>
      </c>
      <c r="X589" s="4" cm="1">
        <f t="array" aca="1" ref="X589" ca="1">INDIRECT("R"&amp;MOD(X$1+ROW()-2,304)+2&amp;"C3",FALSE)</f>
        <v>2.6</v>
      </c>
      <c r="Y589" s="4" cm="1">
        <f t="array" aca="1" ref="Y589" ca="1">INDIRECT("R"&amp;MOD(Y$1+ROW()-2,304)+2&amp;"C3",FALSE)</f>
        <v>4.8529999999999998</v>
      </c>
      <c r="Z589" s="4" cm="1">
        <f t="array" aca="1" ref="Z589" ca="1">INDIRECT("R"&amp;MOD(Z$1+ROW()-2,304)+2&amp;"C3",FALSE)</f>
        <v>2.3610000000000002</v>
      </c>
      <c r="AA589" s="4" cm="1">
        <f t="array" aca="1" ref="AA589" ca="1">INDIRECT("R"&amp;MOD(AA$1+ROW()-2,304)+2&amp;"C3",FALSE)</f>
        <v>3.4460000000000002</v>
      </c>
      <c r="AB589" s="4" cm="1">
        <f t="array" aca="1" ref="AB589" ca="1">INDIRECT("R"&amp;MOD(AB$1+ROW()-2,304)+2&amp;"C3",FALSE)</f>
        <v>3.8958333333333339</v>
      </c>
      <c r="AC589" s="4" cm="1">
        <f t="array" aca="1" ref="AC589" ca="1">INDIRECT("R"&amp;MOD(AC$1+ROW()-2,304)+2&amp;"C3",FALSE)</f>
        <v>-0.56699999999999995</v>
      </c>
      <c r="AD589" s="4" cm="1">
        <f t="array" aca="1" ref="AD589" ca="1">INDIRECT("R"&amp;MOD(AD$1+ROW()-2,304)+2&amp;"C3",FALSE)</f>
        <v>3.31</v>
      </c>
      <c r="AE589" s="4" cm="1">
        <f t="array" aca="1" ref="AE589" ca="1">INDIRECT("R"&amp;MOD(AE$1+ROW()-2,304)+2&amp;"C3",FALSE)</f>
        <v>-0.54300000000000004</v>
      </c>
      <c r="AF589" s="4" cm="1">
        <f t="array" aca="1" ref="AF589" ca="1">INDIRECT("R"&amp;MOD(AF$1+ROW()-2,304)+2&amp;"C3",FALSE)</f>
        <v>-0.29799999999999999</v>
      </c>
      <c r="AG589" s="4" cm="1">
        <f t="array" aca="1" ref="AG589" ca="1">INDIRECT("R"&amp;MOD(AG$1+ROW()-2,304)+2&amp;"C3",FALSE)</f>
        <v>-0.26800000000000002</v>
      </c>
      <c r="AH589" s="4" cm="1">
        <f t="array" aca="1" ref="AH589" ca="1">INDIRECT("R"&amp;MOD(AH$1+ROW()-2,304)+2&amp;"C3",FALSE)</f>
        <v>1.825</v>
      </c>
      <c r="AI589" s="4" cm="1">
        <f t="array" aca="1" ref="AI589" ca="1">INDIRECT("R"&amp;MOD(AI$1+ROW()-2,304)+2&amp;"C3",FALSE)</f>
        <v>4.7560000000000002</v>
      </c>
      <c r="AJ589" s="4" cm="1">
        <f t="array" aca="1" ref="AJ589" ca="1">INDIRECT("R"&amp;MOD(AJ$1+ROW()-2,304)+2&amp;"C3",FALSE)</f>
        <v>2.1389999999999998</v>
      </c>
    </row>
    <row r="590" spans="7:36" x14ac:dyDescent="0.25">
      <c r="G590" s="4" cm="1">
        <f t="array" aca="1" ref="G590" ca="1">INDIRECT("R"&amp;MOD(G$1+ROW()-2,304)+2&amp;"C3",FALSE)</f>
        <v>0.223</v>
      </c>
      <c r="H590" s="4" cm="1">
        <f t="array" aca="1" ref="H590" ca="1">INDIRECT("R"&amp;MOD(H$1+ROW()-2,304)+2&amp;"C3",FALSE)</f>
        <v>4.5960000000000001</v>
      </c>
      <c r="I590" s="4" cm="1">
        <f t="array" aca="1" ref="I590" ca="1">INDIRECT("R"&amp;MOD(I$1+ROW()-2,304)+2&amp;"C3",FALSE)</f>
        <v>3.4670000000000001</v>
      </c>
      <c r="J590" s="4" cm="1">
        <f t="array" aca="1" ref="J590" ca="1">INDIRECT("R"&amp;MOD(J$1+ROW()-2,304)+2&amp;"C3",FALSE)</f>
        <v>2.5299999999999998</v>
      </c>
      <c r="K590" s="4" cm="1">
        <f t="array" aca="1" ref="K590" ca="1">INDIRECT("R"&amp;MOD(K$1+ROW()-2,304)+2&amp;"C3",FALSE)</f>
        <v>-0.313</v>
      </c>
      <c r="L590" s="4" cm="1">
        <f t="array" aca="1" ref="L590" ca="1">INDIRECT("R"&amp;MOD(L$1+ROW()-2,304)+2&amp;"C3",FALSE)</f>
        <v>-0.40100000000000002</v>
      </c>
      <c r="M590" s="4" cm="1">
        <f t="array" aca="1" ref="M590" ca="1">INDIRECT("R"&amp;MOD(M$1+ROW()-2,304)+2&amp;"C3",FALSE)</f>
        <v>4.8570000000000002</v>
      </c>
      <c r="N590" s="4" cm="1">
        <f t="array" aca="1" ref="N590" ca="1">INDIRECT("R"&amp;MOD(N$1+ROW()-2,304)+2&amp;"C3",FALSE)</f>
        <v>1.2230000000000001</v>
      </c>
      <c r="O590" s="4" cm="1">
        <f t="array" aca="1" ref="O590" ca="1">INDIRECT("R"&amp;MOD(O$1+ROW()-2,304)+2&amp;"C3",FALSE)</f>
        <v>3.3450000000000002</v>
      </c>
      <c r="P590" s="4" cm="1">
        <f t="array" aca="1" ref="P590" ca="1">INDIRECT("R"&amp;MOD(P$1+ROW()-2,304)+2&amp;"C3",FALSE)</f>
        <v>4.3620000000000001</v>
      </c>
      <c r="Q590" s="4" cm="1">
        <f t="array" aca="1" ref="Q590" ca="1">INDIRECT("R"&amp;MOD(Q$1+ROW()-2,304)+2&amp;"C3",FALSE)</f>
        <v>3.891</v>
      </c>
      <c r="R590" s="4" cm="1">
        <f t="array" aca="1" ref="R590" ca="1">INDIRECT("R"&amp;MOD(R$1+ROW()-2,304)+2&amp;"C3",FALSE)</f>
        <v>-0.32800000000000001</v>
      </c>
      <c r="S590" s="4" cm="1">
        <f t="array" aca="1" ref="S590" ca="1">INDIRECT("R"&amp;MOD(S$1+ROW()-2,304)+2&amp;"C3",FALSE)</f>
        <v>-0.41799999999999998</v>
      </c>
      <c r="T590" s="4" cm="1">
        <f t="array" aca="1" ref="T590" ca="1">INDIRECT("R"&amp;MOD(T$1+ROW()-2,304)+2&amp;"C3",FALSE)</f>
        <v>-0.54300000000000004</v>
      </c>
      <c r="U590" s="4" cm="1">
        <f t="array" aca="1" ref="U590" ca="1">INDIRECT("R"&amp;MOD(U$1+ROW()-2,304)+2&amp;"C3",FALSE)</f>
        <v>0.28799999999999998</v>
      </c>
      <c r="V590" s="4" cm="1">
        <f t="array" aca="1" ref="V590" ca="1">INDIRECT("R"&amp;MOD(V$1+ROW()-2,304)+2&amp;"C3",FALSE)</f>
        <v>3.4460000000000002</v>
      </c>
      <c r="W590" s="4" cm="1">
        <f t="array" aca="1" ref="W590" ca="1">INDIRECT("R"&amp;MOD(W$1+ROW()-2,304)+2&amp;"C3",FALSE)</f>
        <v>3.226</v>
      </c>
      <c r="X590" s="4" cm="1">
        <f t="array" aca="1" ref="X590" ca="1">INDIRECT("R"&amp;MOD(X$1+ROW()-2,304)+2&amp;"C3",FALSE)</f>
        <v>2.7229999999999999</v>
      </c>
      <c r="Y590" s="4" cm="1">
        <f t="array" aca="1" ref="Y590" ca="1">INDIRECT("R"&amp;MOD(Y$1+ROW()-2,304)+2&amp;"C3",FALSE)</f>
        <v>5.0410000000000004</v>
      </c>
      <c r="Z590" s="4" cm="1">
        <f t="array" aca="1" ref="Z590" ca="1">INDIRECT("R"&amp;MOD(Z$1+ROW()-2,304)+2&amp;"C3",FALSE)</f>
        <v>2.4729999999999999</v>
      </c>
      <c r="AA590" s="4" cm="1">
        <f t="array" aca="1" ref="AA590" ca="1">INDIRECT("R"&amp;MOD(AA$1+ROW()-2,304)+2&amp;"C3",FALSE)</f>
        <v>3.343</v>
      </c>
      <c r="AB590" s="4" cm="1">
        <f t="array" aca="1" ref="AB590" ca="1">INDIRECT("R"&amp;MOD(AB$1+ROW()-2,304)+2&amp;"C3",FALSE)</f>
        <v>3.137</v>
      </c>
      <c r="AC590" s="4" cm="1">
        <f t="array" aca="1" ref="AC590" ca="1">INDIRECT("R"&amp;MOD(AC$1+ROW()-2,304)+2&amp;"C3",FALSE)</f>
        <v>-0.58199999999999996</v>
      </c>
      <c r="AD590" s="4" cm="1">
        <f t="array" aca="1" ref="AD590" ca="1">INDIRECT("R"&amp;MOD(AD$1+ROW()-2,304)+2&amp;"C3",FALSE)</f>
        <v>3.2610000000000001</v>
      </c>
      <c r="AE590" s="4" cm="1">
        <f t="array" aca="1" ref="AE590" ca="1">INDIRECT("R"&amp;MOD(AE$1+ROW()-2,304)+2&amp;"C3",FALSE)</f>
        <v>-0.54500000000000004</v>
      </c>
      <c r="AF590" s="4" cm="1">
        <f t="array" aca="1" ref="AF590" ca="1">INDIRECT("R"&amp;MOD(AF$1+ROW()-2,304)+2&amp;"C3",FALSE)</f>
        <v>-0.30199999999999999</v>
      </c>
      <c r="AG590" s="4" cm="1">
        <f t="array" aca="1" ref="AG590" ca="1">INDIRECT("R"&amp;MOD(AG$1+ROW()-2,304)+2&amp;"C3",FALSE)</f>
        <v>-0.29399999999999998</v>
      </c>
      <c r="AH590" s="4" cm="1">
        <f t="array" aca="1" ref="AH590" ca="1">INDIRECT("R"&amp;MOD(AH$1+ROW()-2,304)+2&amp;"C3",FALSE)</f>
        <v>2.0630000000000002</v>
      </c>
      <c r="AI590" s="4" cm="1">
        <f t="array" aca="1" ref="AI590" ca="1">INDIRECT("R"&amp;MOD(AI$1+ROW()-2,304)+2&amp;"C3",FALSE)</f>
        <v>4.7089999999999996</v>
      </c>
      <c r="AJ590" s="4" cm="1">
        <f t="array" aca="1" ref="AJ590" ca="1">INDIRECT("R"&amp;MOD(AJ$1+ROW()-2,304)+2&amp;"C3",FALSE)</f>
        <v>2.1970000000000001</v>
      </c>
    </row>
    <row r="591" spans="7:36" x14ac:dyDescent="0.25">
      <c r="G591" s="4" cm="1">
        <f t="array" aca="1" ref="G591" ca="1">INDIRECT("R"&amp;MOD(G$1+ROW()-2,304)+2&amp;"C3",FALSE)</f>
        <v>0.22600000000000001</v>
      </c>
      <c r="H591" s="4" cm="1">
        <f t="array" aca="1" ref="H591" ca="1">INDIRECT("R"&amp;MOD(H$1+ROW()-2,304)+2&amp;"C3",FALSE)</f>
        <v>4.7839999999999998</v>
      </c>
      <c r="I591" s="4" cm="1">
        <f t="array" aca="1" ref="I591" ca="1">INDIRECT("R"&amp;MOD(I$1+ROW()-2,304)+2&amp;"C3",FALSE)</f>
        <v>3.464</v>
      </c>
      <c r="J591" s="4" cm="1">
        <f t="array" aca="1" ref="J591" ca="1">INDIRECT("R"&amp;MOD(J$1+ROW()-2,304)+2&amp;"C3",FALSE)</f>
        <v>2.5329999999999999</v>
      </c>
      <c r="K591" s="4" cm="1">
        <f t="array" aca="1" ref="K591" ca="1">INDIRECT("R"&amp;MOD(K$1+ROW()-2,304)+2&amp;"C3",FALSE)</f>
        <v>-0.316</v>
      </c>
      <c r="L591" s="4" cm="1">
        <f t="array" aca="1" ref="L591" ca="1">INDIRECT("R"&amp;MOD(L$1+ROW()-2,304)+2&amp;"C3",FALSE)</f>
        <v>-0.39500000000000002</v>
      </c>
      <c r="M591" s="4" cm="1">
        <f t="array" aca="1" ref="M591" ca="1">INDIRECT("R"&amp;MOD(M$1+ROW()-2,304)+2&amp;"C3",FALSE)</f>
        <v>4.9409999999999998</v>
      </c>
      <c r="N591" s="4" cm="1">
        <f t="array" aca="1" ref="N591" ca="1">INDIRECT("R"&amp;MOD(N$1+ROW()-2,304)+2&amp;"C3",FALSE)</f>
        <v>0.97499999999999998</v>
      </c>
      <c r="O591" s="4" cm="1">
        <f t="array" aca="1" ref="O591" ca="1">INDIRECT("R"&amp;MOD(O$1+ROW()-2,304)+2&amp;"C3",FALSE)</f>
        <v>3.339</v>
      </c>
      <c r="P591" s="4" cm="1">
        <f t="array" aca="1" ref="P591" ca="1">INDIRECT("R"&amp;MOD(P$1+ROW()-2,304)+2&amp;"C3",FALSE)</f>
        <v>4.5019999999999998</v>
      </c>
      <c r="Q591" s="4" cm="1">
        <f t="array" aca="1" ref="Q591" ca="1">INDIRECT("R"&amp;MOD(Q$1+ROW()-2,304)+2&amp;"C3",FALSE)</f>
        <v>3.9750000000000001</v>
      </c>
      <c r="R591" s="4" cm="1">
        <f t="array" aca="1" ref="R591" ca="1">INDIRECT("R"&amp;MOD(R$1+ROW()-2,304)+2&amp;"C3",FALSE)</f>
        <v>-0.32800000000000001</v>
      </c>
      <c r="S591" s="4" cm="1">
        <f t="array" aca="1" ref="S591" ca="1">INDIRECT("R"&amp;MOD(S$1+ROW()-2,304)+2&amp;"C3",FALSE)</f>
        <v>-0.41299999999999998</v>
      </c>
      <c r="T591" s="4" cm="1">
        <f t="array" aca="1" ref="T591" ca="1">INDIRECT("R"&amp;MOD(T$1+ROW()-2,304)+2&amp;"C3",FALSE)</f>
        <v>-0.54500000000000004</v>
      </c>
      <c r="U591" s="4" cm="1">
        <f t="array" aca="1" ref="U591" ca="1">INDIRECT("R"&amp;MOD(U$1+ROW()-2,304)+2&amp;"C3",FALSE)</f>
        <v>0.30499999999999999</v>
      </c>
      <c r="V591" s="4" cm="1">
        <f t="array" aca="1" ref="V591" ca="1">INDIRECT("R"&amp;MOD(V$1+ROW()-2,304)+2&amp;"C3",FALSE)</f>
        <v>3.343</v>
      </c>
      <c r="W591" s="4" cm="1">
        <f t="array" aca="1" ref="W591" ca="1">INDIRECT("R"&amp;MOD(W$1+ROW()-2,304)+2&amp;"C3",FALSE)</f>
        <v>3.335</v>
      </c>
      <c r="X591" s="4" cm="1">
        <f t="array" aca="1" ref="X591" ca="1">INDIRECT("R"&amp;MOD(X$1+ROW()-2,304)+2&amp;"C3",FALSE)</f>
        <v>2.794</v>
      </c>
      <c r="Y591" s="4" cm="1">
        <f t="array" aca="1" ref="Y591" ca="1">INDIRECT("R"&amp;MOD(Y$1+ROW()-2,304)+2&amp;"C3",FALSE)</f>
        <v>5.0919999999999996</v>
      </c>
      <c r="Z591" s="4" cm="1">
        <f t="array" aca="1" ref="Z591" ca="1">INDIRECT("R"&amp;MOD(Z$1+ROW()-2,304)+2&amp;"C3",FALSE)</f>
        <v>2.5129999999999999</v>
      </c>
      <c r="AA591" s="4" cm="1">
        <f t="array" aca="1" ref="AA591" ca="1">INDIRECT("R"&amp;MOD(AA$1+ROW()-2,304)+2&amp;"C3",FALSE)</f>
        <v>3.5369999999999999</v>
      </c>
      <c r="AB591" s="4" cm="1">
        <f t="array" aca="1" ref="AB591" ca="1">INDIRECT("R"&amp;MOD(AB$1+ROW()-2,304)+2&amp;"C3",FALSE)</f>
        <v>3.093</v>
      </c>
      <c r="AC591" s="4" cm="1">
        <f t="array" aca="1" ref="AC591" ca="1">INDIRECT("R"&amp;MOD(AC$1+ROW()-2,304)+2&amp;"C3",FALSE)</f>
        <v>-0.56000000000000005</v>
      </c>
      <c r="AD591" s="4" cm="1">
        <f t="array" aca="1" ref="AD591" ca="1">INDIRECT("R"&amp;MOD(AD$1+ROW()-2,304)+2&amp;"C3",FALSE)</f>
        <v>3.1240000000000001</v>
      </c>
      <c r="AE591" s="4" cm="1">
        <f t="array" aca="1" ref="AE591" ca="1">INDIRECT("R"&amp;MOD(AE$1+ROW()-2,304)+2&amp;"C3",FALSE)</f>
        <v>-0.54800000000000004</v>
      </c>
      <c r="AF591" s="4" cm="1">
        <f t="array" aca="1" ref="AF591" ca="1">INDIRECT("R"&amp;MOD(AF$1+ROW()-2,304)+2&amp;"C3",FALSE)</f>
        <v>-0.309</v>
      </c>
      <c r="AG591" s="4" cm="1">
        <f t="array" aca="1" ref="AG591" ca="1">INDIRECT("R"&amp;MOD(AG$1+ROW()-2,304)+2&amp;"C3",FALSE)</f>
        <v>-0.29799999999999999</v>
      </c>
      <c r="AH591" s="4" cm="1">
        <f t="array" aca="1" ref="AH591" ca="1">INDIRECT("R"&amp;MOD(AH$1+ROW()-2,304)+2&amp;"C3",FALSE)</f>
        <v>2.3450000000000002</v>
      </c>
      <c r="AI591" s="4" cm="1">
        <f t="array" aca="1" ref="AI591" ca="1">INDIRECT("R"&amp;MOD(AI$1+ROW()-2,304)+2&amp;"C3",FALSE)</f>
        <v>4.6820000000000004</v>
      </c>
      <c r="AJ591" s="4" cm="1">
        <f t="array" aca="1" ref="AJ591" ca="1">INDIRECT("R"&amp;MOD(AJ$1+ROW()-2,304)+2&amp;"C3",FALSE)</f>
        <v>2.3610000000000002</v>
      </c>
    </row>
    <row r="592" spans="7:36" x14ac:dyDescent="0.25">
      <c r="G592" s="4" cm="1">
        <f t="array" aca="1" ref="G592" ca="1">INDIRECT("R"&amp;MOD(G$1+ROW()-2,304)+2&amp;"C3",FALSE)</f>
        <v>0.223</v>
      </c>
      <c r="H592" s="4" cm="1">
        <f t="array" aca="1" ref="H592" ca="1">INDIRECT("R"&amp;MOD(H$1+ROW()-2,304)+2&amp;"C3",FALSE)</f>
        <v>4.8570000000000002</v>
      </c>
      <c r="I592" s="4" cm="1">
        <f t="array" aca="1" ref="I592" ca="1">INDIRECT("R"&amp;MOD(I$1+ROW()-2,304)+2&amp;"C3",FALSE)</f>
        <v>3.41</v>
      </c>
      <c r="J592" s="4" cm="1">
        <f t="array" aca="1" ref="J592" ca="1">INDIRECT("R"&amp;MOD(J$1+ROW()-2,304)+2&amp;"C3",FALSE)</f>
        <v>2.4009999999999998</v>
      </c>
      <c r="K592" s="4" cm="1">
        <f t="array" aca="1" ref="K592" ca="1">INDIRECT("R"&amp;MOD(K$1+ROW()-2,304)+2&amp;"C3",FALSE)</f>
        <v>-0.32600000000000001</v>
      </c>
      <c r="L592" s="4" cm="1">
        <f t="array" aca="1" ref="L592" ca="1">INDIRECT("R"&amp;MOD(L$1+ROW()-2,304)+2&amp;"C3",FALSE)</f>
        <v>-0.39100000000000001</v>
      </c>
      <c r="M592" s="4" cm="1">
        <f t="array" aca="1" ref="M592" ca="1">INDIRECT("R"&amp;MOD(M$1+ROW()-2,304)+2&amp;"C3",FALSE)</f>
        <v>4.9610000000000003</v>
      </c>
      <c r="N592" s="4" cm="1">
        <f t="array" aca="1" ref="N592" ca="1">INDIRECT("R"&amp;MOD(N$1+ROW()-2,304)+2&amp;"C3",FALSE)</f>
        <v>0.86</v>
      </c>
      <c r="O592" s="4" cm="1">
        <f t="array" aca="1" ref="O592" ca="1">INDIRECT("R"&amp;MOD(O$1+ROW()-2,304)+2&amp;"C3",FALSE)</f>
        <v>3.3570000000000002</v>
      </c>
      <c r="P592" s="4" cm="1">
        <f t="array" aca="1" ref="P592" ca="1">INDIRECT("R"&amp;MOD(P$1+ROW()-2,304)+2&amp;"C3",FALSE)</f>
        <v>4.5830000000000002</v>
      </c>
      <c r="Q592" s="4" cm="1">
        <f t="array" aca="1" ref="Q592" ca="1">INDIRECT("R"&amp;MOD(Q$1+ROW()-2,304)+2&amp;"C3",FALSE)</f>
        <v>4.0709999999999997</v>
      </c>
      <c r="R592" s="4" cm="1">
        <f t="array" aca="1" ref="R592" ca="1">INDIRECT("R"&amp;MOD(R$1+ROW()-2,304)+2&amp;"C3",FALSE)</f>
        <v>-0.32800000000000001</v>
      </c>
      <c r="S592" s="4" cm="1">
        <f t="array" aca="1" ref="S592" ca="1">INDIRECT("R"&amp;MOD(S$1+ROW()-2,304)+2&amp;"C3",FALSE)</f>
        <v>-0.40100000000000002</v>
      </c>
      <c r="T592" s="4" cm="1">
        <f t="array" aca="1" ref="T592" ca="1">INDIRECT("R"&amp;MOD(T$1+ROW()-2,304)+2&amp;"C3",FALSE)</f>
        <v>-0.54800000000000004</v>
      </c>
      <c r="U592" s="4" cm="1">
        <f t="array" aca="1" ref="U592" ca="1">INDIRECT("R"&amp;MOD(U$1+ROW()-2,304)+2&amp;"C3",FALSE)</f>
        <v>0.33</v>
      </c>
      <c r="V592" s="4" cm="1">
        <f t="array" aca="1" ref="V592" ca="1">INDIRECT("R"&amp;MOD(V$1+ROW()-2,304)+2&amp;"C3",FALSE)</f>
        <v>3.5369999999999999</v>
      </c>
      <c r="W592" s="4" cm="1">
        <f t="array" aca="1" ref="W592" ca="1">INDIRECT("R"&amp;MOD(W$1+ROW()-2,304)+2&amp;"C3",FALSE)</f>
        <v>3.5019999999999998</v>
      </c>
      <c r="X592" s="4" cm="1">
        <f t="array" aca="1" ref="X592" ca="1">INDIRECT("R"&amp;MOD(X$1+ROW()-2,304)+2&amp;"C3",FALSE)</f>
        <v>2.8889999999999998</v>
      </c>
      <c r="Y592" s="4" cm="1">
        <f t="array" aca="1" ref="Y592" ca="1">INDIRECT("R"&amp;MOD(Y$1+ROW()-2,304)+2&amp;"C3",FALSE)</f>
        <v>4.9390000000000001</v>
      </c>
      <c r="Z592" s="4" cm="1">
        <f t="array" aca="1" ref="Z592" ca="1">INDIRECT("R"&amp;MOD(Z$1+ROW()-2,304)+2&amp;"C3",FALSE)</f>
        <v>2.6</v>
      </c>
      <c r="AA592" s="4" cm="1">
        <f t="array" aca="1" ref="AA592" ca="1">INDIRECT("R"&amp;MOD(AA$1+ROW()-2,304)+2&amp;"C3",FALSE)</f>
        <v>3.7469999999999999</v>
      </c>
      <c r="AB592" s="4" cm="1">
        <f t="array" aca="1" ref="AB592" ca="1">INDIRECT("R"&amp;MOD(AB$1+ROW()-2,304)+2&amp;"C3",FALSE)</f>
        <v>3.0470000000000002</v>
      </c>
      <c r="AC592" s="4" cm="1">
        <f t="array" aca="1" ref="AC592" ca="1">INDIRECT("R"&amp;MOD(AC$1+ROW()-2,304)+2&amp;"C3",FALSE)</f>
        <v>-0.53200000000000003</v>
      </c>
      <c r="AD592" s="4" cm="1">
        <f t="array" aca="1" ref="AD592" ca="1">INDIRECT("R"&amp;MOD(AD$1+ROW()-2,304)+2&amp;"C3",FALSE)</f>
        <v>2.9409999999999998</v>
      </c>
      <c r="AE592" s="4" cm="1">
        <f t="array" aca="1" ref="AE592" ca="1">INDIRECT("R"&amp;MOD(AE$1+ROW()-2,304)+2&amp;"C3",FALSE)</f>
        <v>-0.54500000000000004</v>
      </c>
      <c r="AF592" s="4" cm="1">
        <f t="array" aca="1" ref="AF592" ca="1">INDIRECT("R"&amp;MOD(AF$1+ROW()-2,304)+2&amp;"C3",FALSE)</f>
        <v>-0.313</v>
      </c>
      <c r="AG592" s="4" cm="1">
        <f t="array" aca="1" ref="AG592" ca="1">INDIRECT("R"&amp;MOD(AG$1+ROW()-2,304)+2&amp;"C3",FALSE)</f>
        <v>-0.30199999999999999</v>
      </c>
      <c r="AH592" s="4" cm="1">
        <f t="array" aca="1" ref="AH592" ca="1">INDIRECT("R"&amp;MOD(AH$1+ROW()-2,304)+2&amp;"C3",FALSE)</f>
        <v>2.64</v>
      </c>
      <c r="AI592" s="4" cm="1">
        <f t="array" aca="1" ref="AI592" ca="1">INDIRECT("R"&amp;MOD(AI$1+ROW()-2,304)+2&amp;"C3",FALSE)</f>
        <v>4.6440000000000001</v>
      </c>
      <c r="AJ592" s="4" cm="1">
        <f t="array" aca="1" ref="AJ592" ca="1">INDIRECT("R"&amp;MOD(AJ$1+ROW()-2,304)+2&amp;"C3",FALSE)</f>
        <v>2.4729999999999999</v>
      </c>
    </row>
    <row r="593" spans="7:36" x14ac:dyDescent="0.25">
      <c r="G593" s="4" cm="1">
        <f t="array" aca="1" ref="G593" ca="1">INDIRECT("R"&amp;MOD(G$1+ROW()-2,304)+2&amp;"C3",FALSE)</f>
        <v>0.27200000000000002</v>
      </c>
      <c r="H593" s="4" cm="1">
        <f t="array" aca="1" ref="H593" ca="1">INDIRECT("R"&amp;MOD(H$1+ROW()-2,304)+2&amp;"C3",FALSE)</f>
        <v>4.9409999999999998</v>
      </c>
      <c r="I593" s="4" cm="1">
        <f t="array" aca="1" ref="I593" ca="1">INDIRECT("R"&amp;MOD(I$1+ROW()-2,304)+2&amp;"C3",FALSE)</f>
        <v>3.3519999999999999</v>
      </c>
      <c r="J593" s="4" cm="1">
        <f t="array" aca="1" ref="J593" ca="1">INDIRECT("R"&amp;MOD(J$1+ROW()-2,304)+2&amp;"C3",FALSE)</f>
        <v>2.1520000000000001</v>
      </c>
      <c r="K593" s="4" cm="1">
        <f t="array" aca="1" ref="K593" ca="1">INDIRECT("R"&amp;MOD(K$1+ROW()-2,304)+2&amp;"C3",FALSE)</f>
        <v>-0.32900000000000001</v>
      </c>
      <c r="L593" s="4" cm="1">
        <f t="array" aca="1" ref="L593" ca="1">INDIRECT("R"&amp;MOD(L$1+ROW()-2,304)+2&amp;"C3",FALSE)</f>
        <v>-0.40899999999999997</v>
      </c>
      <c r="M593" s="4" cm="1">
        <f t="array" aca="1" ref="M593" ca="1">INDIRECT("R"&amp;MOD(M$1+ROW()-2,304)+2&amp;"C3",FALSE)</f>
        <v>4.9649999999999999</v>
      </c>
      <c r="N593" s="4" cm="1">
        <f t="array" aca="1" ref="N593" ca="1">INDIRECT("R"&amp;MOD(N$1+ROW()-2,304)+2&amp;"C3",FALSE)</f>
        <v>0.77200000000000002</v>
      </c>
      <c r="O593" s="4" cm="1">
        <f t="array" aca="1" ref="O593" ca="1">INDIRECT("R"&amp;MOD(O$1+ROW()-2,304)+2&amp;"C3",FALSE)</f>
        <v>3.391</v>
      </c>
      <c r="P593" s="4" cm="1">
        <f t="array" aca="1" ref="P593" ca="1">INDIRECT("R"&amp;MOD(P$1+ROW()-2,304)+2&amp;"C3",FALSE)</f>
        <v>4.7770000000000001</v>
      </c>
      <c r="Q593" s="4" cm="1">
        <f t="array" aca="1" ref="Q593" ca="1">INDIRECT("R"&amp;MOD(Q$1+ROW()-2,304)+2&amp;"C3",FALSE)</f>
        <v>4.1479999999999997</v>
      </c>
      <c r="R593" s="4" cm="1">
        <f t="array" aca="1" ref="R593" ca="1">INDIRECT("R"&amp;MOD(R$1+ROW()-2,304)+2&amp;"C3",FALSE)</f>
        <v>-0.32800000000000001</v>
      </c>
      <c r="S593" s="4" cm="1">
        <f t="array" aca="1" ref="S593" ca="1">INDIRECT("R"&amp;MOD(S$1+ROW()-2,304)+2&amp;"C3",FALSE)</f>
        <v>-0.39500000000000002</v>
      </c>
      <c r="T593" s="4" cm="1">
        <f t="array" aca="1" ref="T593" ca="1">INDIRECT("R"&amp;MOD(T$1+ROW()-2,304)+2&amp;"C3",FALSE)</f>
        <v>-0.54500000000000004</v>
      </c>
      <c r="U593" s="4" cm="1">
        <f t="array" aca="1" ref="U593" ca="1">INDIRECT("R"&amp;MOD(U$1+ROW()-2,304)+2&amp;"C3",FALSE)</f>
        <v>0.32500000000000001</v>
      </c>
      <c r="V593" s="4" cm="1">
        <f t="array" aca="1" ref="V593" ca="1">INDIRECT("R"&amp;MOD(V$1+ROW()-2,304)+2&amp;"C3",FALSE)</f>
        <v>3.7469999999999999</v>
      </c>
      <c r="W593" s="4" cm="1">
        <f t="array" aca="1" ref="W593" ca="1">INDIRECT("R"&amp;MOD(W$1+ROW()-2,304)+2&amp;"C3",FALSE)</f>
        <v>3.597</v>
      </c>
      <c r="X593" s="4" cm="1">
        <f t="array" aca="1" ref="X593" ca="1">INDIRECT("R"&amp;MOD(X$1+ROW()-2,304)+2&amp;"C3",FALSE)</f>
        <v>2.9860000000000002</v>
      </c>
      <c r="Y593" s="4" cm="1">
        <f t="array" aca="1" ref="Y593" ca="1">INDIRECT("R"&amp;MOD(Y$1+ROW()-2,304)+2&amp;"C3",FALSE)</f>
        <v>4.7709999999999999</v>
      </c>
      <c r="Z593" s="4" cm="1">
        <f t="array" aca="1" ref="Z593" ca="1">INDIRECT("R"&amp;MOD(Z$1+ROW()-2,304)+2&amp;"C3",FALSE)</f>
        <v>2.7229999999999999</v>
      </c>
      <c r="AA593" s="4" cm="1">
        <f t="array" aca="1" ref="AA593" ca="1">INDIRECT("R"&amp;MOD(AA$1+ROW()-2,304)+2&amp;"C3",FALSE)</f>
        <v>3.9249999999999998</v>
      </c>
      <c r="AB593" s="4" cm="1">
        <f t="array" aca="1" ref="AB593" ca="1">INDIRECT("R"&amp;MOD(AB$1+ROW()-2,304)+2&amp;"C3",FALSE)</f>
        <v>2.6960000000000002</v>
      </c>
      <c r="AC593" s="4" cm="1">
        <f t="array" aca="1" ref="AC593" ca="1">INDIRECT("R"&amp;MOD(AC$1+ROW()-2,304)+2&amp;"C3",FALSE)</f>
        <v>-0.495</v>
      </c>
      <c r="AD593" s="4" cm="1">
        <f t="array" aca="1" ref="AD593" ca="1">INDIRECT("R"&amp;MOD(AD$1+ROW()-2,304)+2&amp;"C3",FALSE)</f>
        <v>2.8319999999999999</v>
      </c>
      <c r="AE593" s="4" cm="1">
        <f t="array" aca="1" ref="AE593" ca="1">INDIRECT("R"&amp;MOD(AE$1+ROW()-2,304)+2&amp;"C3",FALSE)</f>
        <v>-0.55000000000000004</v>
      </c>
      <c r="AF593" s="4" cm="1">
        <f t="array" aca="1" ref="AF593" ca="1">INDIRECT("R"&amp;MOD(AF$1+ROW()-2,304)+2&amp;"C3",FALSE)</f>
        <v>-0.316</v>
      </c>
      <c r="AG593" s="4" cm="1">
        <f t="array" aca="1" ref="AG593" ca="1">INDIRECT("R"&amp;MOD(AG$1+ROW()-2,304)+2&amp;"C3",FALSE)</f>
        <v>-0.309</v>
      </c>
      <c r="AH593" s="4" cm="1">
        <f t="array" aca="1" ref="AH593" ca="1">INDIRECT("R"&amp;MOD(AH$1+ROW()-2,304)+2&amp;"C3",FALSE)</f>
        <v>2.9180000000000001</v>
      </c>
      <c r="AI593" s="4" cm="1">
        <f t="array" aca="1" ref="AI593" ca="1">INDIRECT("R"&amp;MOD(AI$1+ROW()-2,304)+2&amp;"C3",FALSE)</f>
        <v>4.4539999999999997</v>
      </c>
      <c r="AJ593" s="4" cm="1">
        <f t="array" aca="1" ref="AJ593" ca="1">INDIRECT("R"&amp;MOD(AJ$1+ROW()-2,304)+2&amp;"C3",FALSE)</f>
        <v>2.5129999999999999</v>
      </c>
    </row>
    <row r="594" spans="7:36" x14ac:dyDescent="0.25">
      <c r="G594" s="4" cm="1">
        <f t="array" aca="1" ref="G594" ca="1">INDIRECT("R"&amp;MOD(G$1+ROW()-2,304)+2&amp;"C3",FALSE)</f>
        <v>0.29199999999999998</v>
      </c>
      <c r="H594" s="4" cm="1">
        <f t="array" aca="1" ref="H594" ca="1">INDIRECT("R"&amp;MOD(H$1+ROW()-2,304)+2&amp;"C3",FALSE)</f>
        <v>4.9610000000000003</v>
      </c>
      <c r="I594" s="4" cm="1">
        <f t="array" aca="1" ref="I594" ca="1">INDIRECT("R"&amp;MOD(I$1+ROW()-2,304)+2&amp;"C3",FALSE)</f>
        <v>3.31</v>
      </c>
      <c r="J594" s="4" cm="1">
        <f t="array" aca="1" ref="J594" ca="1">INDIRECT("R"&amp;MOD(J$1+ROW()-2,304)+2&amp;"C3",FALSE)</f>
        <v>2.13</v>
      </c>
      <c r="K594" s="4" cm="1">
        <f t="array" aca="1" ref="K594" ca="1">INDIRECT("R"&amp;MOD(K$1+ROW()-2,304)+2&amp;"C3",FALSE)</f>
        <v>-0.33</v>
      </c>
      <c r="L594" s="4" cm="1">
        <f t="array" aca="1" ref="L594" ca="1">INDIRECT("R"&amp;MOD(L$1+ROW()-2,304)+2&amp;"C3",FALSE)</f>
        <v>-0.41699999999999998</v>
      </c>
      <c r="M594" s="4" cm="1">
        <f t="array" aca="1" ref="M594" ca="1">INDIRECT("R"&amp;MOD(M$1+ROW()-2,304)+2&amp;"C3",FALSE)</f>
        <v>5.0190000000000001</v>
      </c>
      <c r="N594" s="4" cm="1">
        <f t="array" aca="1" ref="N594" ca="1">INDIRECT("R"&amp;MOD(N$1+ROW()-2,304)+2&amp;"C3",FALSE)</f>
        <v>0.73799999999999999</v>
      </c>
      <c r="O594" s="4" cm="1">
        <f t="array" aca="1" ref="O594" ca="1">INDIRECT("R"&amp;MOD(O$1+ROW()-2,304)+2&amp;"C3",FALSE)</f>
        <v>3.407</v>
      </c>
      <c r="P594" s="4" cm="1">
        <f t="array" aca="1" ref="P594" ca="1">INDIRECT("R"&amp;MOD(P$1+ROW()-2,304)+2&amp;"C3",FALSE)</f>
        <v>4.8529999999999998</v>
      </c>
      <c r="Q594" s="4" cm="1">
        <f t="array" aca="1" ref="Q594" ca="1">INDIRECT("R"&amp;MOD(Q$1+ROW()-2,304)+2&amp;"C3",FALSE)</f>
        <v>4.2160000000000002</v>
      </c>
      <c r="R594" s="4" cm="1">
        <f t="array" aca="1" ref="R594" ca="1">INDIRECT("R"&amp;MOD(R$1+ROW()-2,304)+2&amp;"C3",FALSE)</f>
        <v>-0.32500000000000001</v>
      </c>
      <c r="S594" s="4" cm="1">
        <f t="array" aca="1" ref="S594" ca="1">INDIRECT("R"&amp;MOD(S$1+ROW()-2,304)+2&amp;"C3",FALSE)</f>
        <v>-0.39100000000000001</v>
      </c>
      <c r="T594" s="4" cm="1">
        <f t="array" aca="1" ref="T594" ca="1">INDIRECT("R"&amp;MOD(T$1+ROW()-2,304)+2&amp;"C3",FALSE)</f>
        <v>-0.55000000000000004</v>
      </c>
      <c r="U594" s="4" cm="1">
        <f t="array" aca="1" ref="U594" ca="1">INDIRECT("R"&amp;MOD(U$1+ROW()-2,304)+2&amp;"C3",FALSE)</f>
        <v>0.24099999999999999</v>
      </c>
      <c r="V594" s="4" cm="1">
        <f t="array" aca="1" ref="V594" ca="1">INDIRECT("R"&amp;MOD(V$1+ROW()-2,304)+2&amp;"C3",FALSE)</f>
        <v>3.9249999999999998</v>
      </c>
      <c r="W594" s="4" cm="1">
        <f t="array" aca="1" ref="W594" ca="1">INDIRECT("R"&amp;MOD(W$1+ROW()-2,304)+2&amp;"C3",FALSE)</f>
        <v>3.6840000000000002</v>
      </c>
      <c r="X594" s="4" cm="1">
        <f t="array" aca="1" ref="X594" ca="1">INDIRECT("R"&amp;MOD(X$1+ROW()-2,304)+2&amp;"C3",FALSE)</f>
        <v>3.1019999999999999</v>
      </c>
      <c r="Y594" s="4" cm="1">
        <f t="array" aca="1" ref="Y594" ca="1">INDIRECT("R"&amp;MOD(Y$1+ROW()-2,304)+2&amp;"C3",FALSE)</f>
        <v>4.7560000000000002</v>
      </c>
      <c r="Z594" s="4" cm="1">
        <f t="array" aca="1" ref="Z594" ca="1">INDIRECT("R"&amp;MOD(Z$1+ROW()-2,304)+2&amp;"C3",FALSE)</f>
        <v>2.794</v>
      </c>
      <c r="AA594" s="4" cm="1">
        <f t="array" aca="1" ref="AA594" ca="1">INDIRECT("R"&amp;MOD(AA$1+ROW()-2,304)+2&amp;"C3",FALSE)</f>
        <v>4.3620000000000001</v>
      </c>
      <c r="AB594" s="4" cm="1">
        <f t="array" aca="1" ref="AB594" ca="1">INDIRECT("R"&amp;MOD(AB$1+ROW()-2,304)+2&amp;"C3",FALSE)</f>
        <v>2.5790000000000002</v>
      </c>
      <c r="AC594" s="4" cm="1">
        <f t="array" aca="1" ref="AC594" ca="1">INDIRECT("R"&amp;MOD(AC$1+ROW()-2,304)+2&amp;"C3",FALSE)</f>
        <v>-0.44800000000000001</v>
      </c>
      <c r="AD594" s="4" cm="1">
        <f t="array" aca="1" ref="AD594" ca="1">INDIRECT("R"&amp;MOD(AD$1+ROW()-2,304)+2&amp;"C3",FALSE)</f>
        <v>2.6869999999999998</v>
      </c>
      <c r="AE594" s="4" cm="1">
        <f t="array" aca="1" ref="AE594" ca="1">INDIRECT("R"&amp;MOD(AE$1+ROW()-2,304)+2&amp;"C3",FALSE)</f>
        <v>-0.56699999999999995</v>
      </c>
      <c r="AF594" s="4" cm="1">
        <f t="array" aca="1" ref="AF594" ca="1">INDIRECT("R"&amp;MOD(AF$1+ROW()-2,304)+2&amp;"C3",FALSE)</f>
        <v>-0.32600000000000001</v>
      </c>
      <c r="AG594" s="4" cm="1">
        <f t="array" aca="1" ref="AG594" ca="1">INDIRECT("R"&amp;MOD(AG$1+ROW()-2,304)+2&amp;"C3",FALSE)</f>
        <v>-0.313</v>
      </c>
      <c r="AH594" s="4" cm="1">
        <f t="array" aca="1" ref="AH594" ca="1">INDIRECT("R"&amp;MOD(AH$1+ROW()-2,304)+2&amp;"C3",FALSE)</f>
        <v>3.1789999999999998</v>
      </c>
      <c r="AI594" s="4" cm="1">
        <f t="array" aca="1" ref="AI594" ca="1">INDIRECT("R"&amp;MOD(AI$1+ROW()-2,304)+2&amp;"C3",FALSE)</f>
        <v>4.4669999999999996</v>
      </c>
      <c r="AJ594" s="4" cm="1">
        <f t="array" aca="1" ref="AJ594" ca="1">INDIRECT("R"&amp;MOD(AJ$1+ROW()-2,304)+2&amp;"C3",FALSE)</f>
        <v>2.6</v>
      </c>
    </row>
    <row r="595" spans="7:36" x14ac:dyDescent="0.25">
      <c r="G595" s="4" cm="1">
        <f t="array" aca="1" ref="G595" ca="1">INDIRECT("R"&amp;MOD(G$1+ROW()-2,304)+2&amp;"C3",FALSE)</f>
        <v>0.28799999999999998</v>
      </c>
      <c r="H595" s="4" cm="1">
        <f t="array" aca="1" ref="H595" ca="1">INDIRECT("R"&amp;MOD(H$1+ROW()-2,304)+2&amp;"C3",FALSE)</f>
        <v>4.9649999999999999</v>
      </c>
      <c r="I595" s="4" cm="1">
        <f t="array" aca="1" ref="I595" ca="1">INDIRECT("R"&amp;MOD(I$1+ROW()-2,304)+2&amp;"C3",FALSE)</f>
        <v>3.2610000000000001</v>
      </c>
      <c r="J595" s="4" cm="1">
        <f t="array" aca="1" ref="J595" ca="1">INDIRECT("R"&amp;MOD(J$1+ROW()-2,304)+2&amp;"C3",FALSE)</f>
        <v>2.14</v>
      </c>
      <c r="K595" s="4" cm="1">
        <f t="array" aca="1" ref="K595" ca="1">INDIRECT("R"&amp;MOD(K$1+ROW()-2,304)+2&amp;"C3",FALSE)</f>
        <v>-0.33</v>
      </c>
      <c r="L595" s="4" cm="1">
        <f t="array" aca="1" ref="L595" ca="1">INDIRECT("R"&amp;MOD(L$1+ROW()-2,304)+2&amp;"C3",FALSE)</f>
        <v>-0.254</v>
      </c>
      <c r="M595" s="4" cm="1">
        <f t="array" aca="1" ref="M595" ca="1">INDIRECT("R"&amp;MOD(M$1+ROW()-2,304)+2&amp;"C3",FALSE)</f>
        <v>5.1130000000000004</v>
      </c>
      <c r="N595" s="4" cm="1">
        <f t="array" aca="1" ref="N595" ca="1">INDIRECT("R"&amp;MOD(N$1+ROW()-2,304)+2&amp;"C3",FALSE)</f>
        <v>0.71599999999999997</v>
      </c>
      <c r="O595" s="4" cm="1">
        <f t="array" aca="1" ref="O595" ca="1">INDIRECT("R"&amp;MOD(O$1+ROW()-2,304)+2&amp;"C3",FALSE)</f>
        <v>3.4670000000000001</v>
      </c>
      <c r="P595" s="4" cm="1">
        <f t="array" aca="1" ref="P595" ca="1">INDIRECT("R"&amp;MOD(P$1+ROW()-2,304)+2&amp;"C3",FALSE)</f>
        <v>5.0410000000000004</v>
      </c>
      <c r="Q595" s="4" cm="1">
        <f t="array" aca="1" ref="Q595" ca="1">INDIRECT("R"&amp;MOD(Q$1+ROW()-2,304)+2&amp;"C3",FALSE)</f>
        <v>4.5439999999999996</v>
      </c>
      <c r="R595" s="4" cm="1">
        <f t="array" aca="1" ref="R595" ca="1">INDIRECT("R"&amp;MOD(R$1+ROW()-2,304)+2&amp;"C3",FALSE)</f>
        <v>-0.32200000000000001</v>
      </c>
      <c r="S595" s="4" cm="1">
        <f t="array" aca="1" ref="S595" ca="1">INDIRECT("R"&amp;MOD(S$1+ROW()-2,304)+2&amp;"C3",FALSE)</f>
        <v>-0.40899999999999997</v>
      </c>
      <c r="T595" s="4" cm="1">
        <f t="array" aca="1" ref="T595" ca="1">INDIRECT("R"&amp;MOD(T$1+ROW()-2,304)+2&amp;"C3",FALSE)</f>
        <v>-0.56699999999999995</v>
      </c>
      <c r="U595" s="4" cm="1">
        <f t="array" aca="1" ref="U595" ca="1">INDIRECT("R"&amp;MOD(U$1+ROW()-2,304)+2&amp;"C3",FALSE)</f>
        <v>0.20499999999999999</v>
      </c>
      <c r="V595" s="4" cm="1">
        <f t="array" aca="1" ref="V595" ca="1">INDIRECT("R"&amp;MOD(V$1+ROW()-2,304)+2&amp;"C3",FALSE)</f>
        <v>4.3620000000000001</v>
      </c>
      <c r="W595" s="4" cm="1">
        <f t="array" aca="1" ref="W595" ca="1">INDIRECT("R"&amp;MOD(W$1+ROW()-2,304)+2&amp;"C3",FALSE)</f>
        <v>3.7519999999999998</v>
      </c>
      <c r="X595" s="4" cm="1">
        <f t="array" aca="1" ref="X595" ca="1">INDIRECT("R"&amp;MOD(X$1+ROW()-2,304)+2&amp;"C3",FALSE)</f>
        <v>3.226</v>
      </c>
      <c r="Y595" s="4" cm="1">
        <f t="array" aca="1" ref="Y595" ca="1">INDIRECT("R"&amp;MOD(Y$1+ROW()-2,304)+2&amp;"C3",FALSE)</f>
        <v>4.7089999999999996</v>
      </c>
      <c r="Z595" s="4" cm="1">
        <f t="array" aca="1" ref="Z595" ca="1">INDIRECT("R"&amp;MOD(Z$1+ROW()-2,304)+2&amp;"C3",FALSE)</f>
        <v>2.8889999999999998</v>
      </c>
      <c r="AA595" s="4" cm="1">
        <f t="array" aca="1" ref="AA595" ca="1">INDIRECT("R"&amp;MOD(AA$1+ROW()-2,304)+2&amp;"C3",FALSE)</f>
        <v>4.5019999999999998</v>
      </c>
      <c r="AB595" s="4" cm="1">
        <f t="array" aca="1" ref="AB595" ca="1">INDIRECT("R"&amp;MOD(AB$1+ROW()-2,304)+2&amp;"C3",FALSE)</f>
        <v>2.6269999999999998</v>
      </c>
      <c r="AC595" s="4" cm="1">
        <f t="array" aca="1" ref="AC595" ca="1">INDIRECT("R"&amp;MOD(AC$1+ROW()-2,304)+2&amp;"C3",FALSE)</f>
        <v>-0.38600000000000001</v>
      </c>
      <c r="AD595" s="4" cm="1">
        <f t="array" aca="1" ref="AD595" ca="1">INDIRECT("R"&amp;MOD(AD$1+ROW()-2,304)+2&amp;"C3",FALSE)</f>
        <v>2.5299999999999998</v>
      </c>
      <c r="AE595" s="4" cm="1">
        <f t="array" aca="1" ref="AE595" ca="1">INDIRECT("R"&amp;MOD(AE$1+ROW()-2,304)+2&amp;"C3",FALSE)</f>
        <v>-0.58199999999999996</v>
      </c>
      <c r="AF595" s="4" cm="1">
        <f t="array" aca="1" ref="AF595" ca="1">INDIRECT("R"&amp;MOD(AF$1+ROW()-2,304)+2&amp;"C3",FALSE)</f>
        <v>-0.32900000000000001</v>
      </c>
      <c r="AG595" s="4" cm="1">
        <f t="array" aca="1" ref="AG595" ca="1">INDIRECT("R"&amp;MOD(AG$1+ROW()-2,304)+2&amp;"C3",FALSE)</f>
        <v>-0.316</v>
      </c>
      <c r="AH595" s="4" cm="1">
        <f t="array" aca="1" ref="AH595" ca="1">INDIRECT("R"&amp;MOD(AH$1+ROW()-2,304)+2&amp;"C3",FALSE)</f>
        <v>3.3719999999999999</v>
      </c>
      <c r="AI595" s="4" cm="1">
        <f t="array" aca="1" ref="AI595" ca="1">INDIRECT("R"&amp;MOD(AI$1+ROW()-2,304)+2&amp;"C3",FALSE)</f>
        <v>4.3540000000000001</v>
      </c>
      <c r="AJ595" s="4" cm="1">
        <f t="array" aca="1" ref="AJ595" ca="1">INDIRECT("R"&amp;MOD(AJ$1+ROW()-2,304)+2&amp;"C3",FALSE)</f>
        <v>2.7229999999999999</v>
      </c>
    </row>
    <row r="596" spans="7:36" x14ac:dyDescent="0.25">
      <c r="G596" s="4" cm="1">
        <f t="array" aca="1" ref="G596" ca="1">INDIRECT("R"&amp;MOD(G$1+ROW()-2,304)+2&amp;"C3",FALSE)</f>
        <v>0.30499999999999999</v>
      </c>
      <c r="H596" s="4" cm="1">
        <f t="array" aca="1" ref="H596" ca="1">INDIRECT("R"&amp;MOD(H$1+ROW()-2,304)+2&amp;"C3",FALSE)</f>
        <v>5.0190000000000001</v>
      </c>
      <c r="I596" s="4" cm="1">
        <f t="array" aca="1" ref="I596" ca="1">INDIRECT("R"&amp;MOD(I$1+ROW()-2,304)+2&amp;"C3",FALSE)</f>
        <v>3.1240000000000001</v>
      </c>
      <c r="J596" s="4" cm="1">
        <f t="array" aca="1" ref="J596" ca="1">INDIRECT("R"&amp;MOD(J$1+ROW()-2,304)+2&amp;"C3",FALSE)</f>
        <v>2.1469999999999998</v>
      </c>
      <c r="K596" s="4" cm="1">
        <f t="array" aca="1" ref="K596" ca="1">INDIRECT("R"&amp;MOD(K$1+ROW()-2,304)+2&amp;"C3",FALSE)</f>
        <v>-0.32900000000000001</v>
      </c>
      <c r="L596" s="4" cm="1">
        <f t="array" aca="1" ref="L596" ca="1">INDIRECT("R"&amp;MOD(L$1+ROW()-2,304)+2&amp;"C3",FALSE)</f>
        <v>-0.27200000000000002</v>
      </c>
      <c r="M596" s="4" cm="1">
        <f t="array" aca="1" ref="M596" ca="1">INDIRECT("R"&amp;MOD(M$1+ROW()-2,304)+2&amp;"C3",FALSE)</f>
        <v>4.2380000000000004</v>
      </c>
      <c r="N596" s="4" cm="1">
        <f t="array" aca="1" ref="N596" ca="1">INDIRECT("R"&amp;MOD(N$1+ROW()-2,304)+2&amp;"C3",FALSE)</f>
        <v>0.71299999999999997</v>
      </c>
      <c r="O596" s="4" cm="1">
        <f t="array" aca="1" ref="O596" ca="1">INDIRECT("R"&amp;MOD(O$1+ROW()-2,304)+2&amp;"C3",FALSE)</f>
        <v>3.464</v>
      </c>
      <c r="P596" s="4" cm="1">
        <f t="array" aca="1" ref="P596" ca="1">INDIRECT("R"&amp;MOD(P$1+ROW()-2,304)+2&amp;"C3",FALSE)</f>
        <v>5.0919999999999996</v>
      </c>
      <c r="Q596" s="4" cm="1">
        <f t="array" aca="1" ref="Q596" ca="1">INDIRECT("R"&amp;MOD(Q$1+ROW()-2,304)+2&amp;"C3",FALSE)</f>
        <v>4.742</v>
      </c>
      <c r="R596" s="4" cm="1">
        <f t="array" aca="1" ref="R596" ca="1">INDIRECT("R"&amp;MOD(R$1+ROW()-2,304)+2&amp;"C3",FALSE)</f>
        <v>-0.32100000000000001</v>
      </c>
      <c r="S596" s="4" cm="1">
        <f t="array" aca="1" ref="S596" ca="1">INDIRECT("R"&amp;MOD(S$1+ROW()-2,304)+2&amp;"C3",FALSE)</f>
        <v>-0.41699999999999998</v>
      </c>
      <c r="T596" s="4" cm="1">
        <f t="array" aca="1" ref="T596" ca="1">INDIRECT("R"&amp;MOD(T$1+ROW()-2,304)+2&amp;"C3",FALSE)</f>
        <v>-0.58199999999999996</v>
      </c>
      <c r="U596" s="4" cm="1">
        <f t="array" aca="1" ref="U596" ca="1">INDIRECT("R"&amp;MOD(U$1+ROW()-2,304)+2&amp;"C3",FALSE)</f>
        <v>0.192</v>
      </c>
      <c r="V596" s="4" cm="1">
        <f t="array" aca="1" ref="V596" ca="1">INDIRECT("R"&amp;MOD(V$1+ROW()-2,304)+2&amp;"C3",FALSE)</f>
        <v>4.5019999999999998</v>
      </c>
      <c r="W596" s="4" cm="1">
        <f t="array" aca="1" ref="W596" ca="1">INDIRECT("R"&amp;MOD(W$1+ROW()-2,304)+2&amp;"C3",FALSE)</f>
        <v>3.8180000000000001</v>
      </c>
      <c r="X596" s="4" cm="1">
        <f t="array" aca="1" ref="X596" ca="1">INDIRECT("R"&amp;MOD(X$1+ROW()-2,304)+2&amp;"C3",FALSE)</f>
        <v>3.335</v>
      </c>
      <c r="Y596" s="4" cm="1">
        <f t="array" aca="1" ref="Y596" ca="1">INDIRECT("R"&amp;MOD(Y$1+ROW()-2,304)+2&amp;"C3",FALSE)</f>
        <v>4.6820000000000004</v>
      </c>
      <c r="Z596" s="4" cm="1">
        <f t="array" aca="1" ref="Z596" ca="1">INDIRECT("R"&amp;MOD(Z$1+ROW()-2,304)+2&amp;"C3",FALSE)</f>
        <v>2.9860000000000002</v>
      </c>
      <c r="AA596" s="4" cm="1">
        <f t="array" aca="1" ref="AA596" ca="1">INDIRECT("R"&amp;MOD(AA$1+ROW()-2,304)+2&amp;"C3",FALSE)</f>
        <v>4.5830000000000002</v>
      </c>
      <c r="AB596" s="4" cm="1">
        <f t="array" aca="1" ref="AB596" ca="1">INDIRECT("R"&amp;MOD(AB$1+ROW()-2,304)+2&amp;"C3",FALSE)</f>
        <v>2.6760000000000002</v>
      </c>
      <c r="AC596" s="4" cm="1">
        <f t="array" aca="1" ref="AC596" ca="1">INDIRECT("R"&amp;MOD(AC$1+ROW()-2,304)+2&amp;"C3",FALSE)</f>
        <v>-0.23899999999999999</v>
      </c>
      <c r="AD596" s="4" cm="1">
        <f t="array" aca="1" ref="AD596" ca="1">INDIRECT("R"&amp;MOD(AD$1+ROW()-2,304)+2&amp;"C3",FALSE)</f>
        <v>2.5329999999999999</v>
      </c>
      <c r="AE596" s="4" cm="1">
        <f t="array" aca="1" ref="AE596" ca="1">INDIRECT("R"&amp;MOD(AE$1+ROW()-2,304)+2&amp;"C3",FALSE)</f>
        <v>-0.56000000000000005</v>
      </c>
      <c r="AF596" s="4" cm="1">
        <f t="array" aca="1" ref="AF596" ca="1">INDIRECT("R"&amp;MOD(AF$1+ROW()-2,304)+2&amp;"C3",FALSE)</f>
        <v>-0.33</v>
      </c>
      <c r="AG596" s="4" cm="1">
        <f t="array" aca="1" ref="AG596" ca="1">INDIRECT("R"&amp;MOD(AG$1+ROW()-2,304)+2&amp;"C3",FALSE)</f>
        <v>-0.32600000000000001</v>
      </c>
      <c r="AH596" s="4" cm="1">
        <f t="array" aca="1" ref="AH596" ca="1">INDIRECT("R"&amp;MOD(AH$1+ROW()-2,304)+2&amp;"C3",FALSE)</f>
        <v>3.536</v>
      </c>
      <c r="AI596" s="4" cm="1">
        <f t="array" aca="1" ref="AI596" ca="1">INDIRECT("R"&amp;MOD(AI$1+ROW()-2,304)+2&amp;"C3",FALSE)</f>
        <v>3.9830000000000001</v>
      </c>
      <c r="AJ596" s="4" cm="1">
        <f t="array" aca="1" ref="AJ596" ca="1">INDIRECT("R"&amp;MOD(AJ$1+ROW()-2,304)+2&amp;"C3",FALSE)</f>
        <v>2.794</v>
      </c>
    </row>
    <row r="597" spans="7:36" x14ac:dyDescent="0.25">
      <c r="G597" s="4" cm="1">
        <f t="array" aca="1" ref="G597" ca="1">INDIRECT("R"&amp;MOD(G$1+ROW()-2,304)+2&amp;"C3",FALSE)</f>
        <v>0.33</v>
      </c>
      <c r="H597" s="4" cm="1">
        <f t="array" aca="1" ref="H597" ca="1">INDIRECT("R"&amp;MOD(H$1+ROW()-2,304)+2&amp;"C3",FALSE)</f>
        <v>5.1130000000000004</v>
      </c>
      <c r="I597" s="4" cm="1">
        <f t="array" aca="1" ref="I597" ca="1">INDIRECT("R"&amp;MOD(I$1+ROW()-2,304)+2&amp;"C3",FALSE)</f>
        <v>2.9409999999999998</v>
      </c>
      <c r="J597" s="4" cm="1">
        <f t="array" aca="1" ref="J597" ca="1">INDIRECT("R"&amp;MOD(J$1+ROW()-2,304)+2&amp;"C3",FALSE)</f>
        <v>2.1440000000000001</v>
      </c>
      <c r="K597" s="4" cm="1">
        <f t="array" aca="1" ref="K597" ca="1">INDIRECT("R"&amp;MOD(K$1+ROW()-2,304)+2&amp;"C3",FALSE)</f>
        <v>-0.33</v>
      </c>
      <c r="L597" s="4" cm="1">
        <f t="array" aca="1" ref="L597" ca="1">INDIRECT("R"&amp;MOD(L$1+ROW()-2,304)+2&amp;"C3",FALSE)</f>
        <v>-0.376</v>
      </c>
      <c r="M597" s="4" cm="1">
        <f t="array" aca="1" ref="M597" ca="1">INDIRECT("R"&amp;MOD(M$1+ROW()-2,304)+2&amp;"C3",FALSE)</f>
        <v>3.2930000000000001</v>
      </c>
      <c r="N597" s="4" cm="1">
        <f t="array" aca="1" ref="N597" ca="1">INDIRECT("R"&amp;MOD(N$1+ROW()-2,304)+2&amp;"C3",FALSE)</f>
        <v>0.68</v>
      </c>
      <c r="O597" s="4" cm="1">
        <f t="array" aca="1" ref="O597" ca="1">INDIRECT("R"&amp;MOD(O$1+ROW()-2,304)+2&amp;"C3",FALSE)</f>
        <v>3.41</v>
      </c>
      <c r="P597" s="4" cm="1">
        <f t="array" aca="1" ref="P597" ca="1">INDIRECT("R"&amp;MOD(P$1+ROW()-2,304)+2&amp;"C3",FALSE)</f>
        <v>4.9390000000000001</v>
      </c>
      <c r="Q597" s="4" cm="1">
        <f t="array" aca="1" ref="Q597" ca="1">INDIRECT("R"&amp;MOD(Q$1+ROW()-2,304)+2&amp;"C3",FALSE)</f>
        <v>4.6870000000000003</v>
      </c>
      <c r="R597" s="4" cm="1">
        <f t="array" aca="1" ref="R597" ca="1">INDIRECT("R"&amp;MOD(R$1+ROW()-2,304)+2&amp;"C3",FALSE)</f>
        <v>-0.31900000000000001</v>
      </c>
      <c r="S597" s="4" cm="1">
        <f t="array" aca="1" ref="S597" ca="1">INDIRECT("R"&amp;MOD(S$1+ROW()-2,304)+2&amp;"C3",FALSE)</f>
        <v>-0.254</v>
      </c>
      <c r="T597" s="4" cm="1">
        <f t="array" aca="1" ref="T597" ca="1">INDIRECT("R"&amp;MOD(T$1+ROW()-2,304)+2&amp;"C3",FALSE)</f>
        <v>-0.56000000000000005</v>
      </c>
      <c r="U597" s="4" cm="1">
        <f t="array" aca="1" ref="U597" ca="1">INDIRECT("R"&amp;MOD(U$1+ROW()-2,304)+2&amp;"C3",FALSE)</f>
        <v>9.7000000000000003E-2</v>
      </c>
      <c r="V597" s="4" cm="1">
        <f t="array" aca="1" ref="V597" ca="1">INDIRECT("R"&amp;MOD(V$1+ROW()-2,304)+2&amp;"C3",FALSE)</f>
        <v>4.5830000000000002</v>
      </c>
      <c r="W597" s="4" cm="1">
        <f t="array" aca="1" ref="W597" ca="1">INDIRECT("R"&amp;MOD(W$1+ROW()-2,304)+2&amp;"C3",FALSE)</f>
        <v>3.891</v>
      </c>
      <c r="X597" s="4" cm="1">
        <f t="array" aca="1" ref="X597" ca="1">INDIRECT("R"&amp;MOD(X$1+ROW()-2,304)+2&amp;"C3",FALSE)</f>
        <v>3.5019999999999998</v>
      </c>
      <c r="Y597" s="4" cm="1">
        <f t="array" aca="1" ref="Y597" ca="1">INDIRECT("R"&amp;MOD(Y$1+ROW()-2,304)+2&amp;"C3",FALSE)</f>
        <v>4.6440000000000001</v>
      </c>
      <c r="Z597" s="4" cm="1">
        <f t="array" aca="1" ref="Z597" ca="1">INDIRECT("R"&amp;MOD(Z$1+ROW()-2,304)+2&amp;"C3",FALSE)</f>
        <v>3.1019999999999999</v>
      </c>
      <c r="AA597" s="4" cm="1">
        <f t="array" aca="1" ref="AA597" ca="1">INDIRECT("R"&amp;MOD(AA$1+ROW()-2,304)+2&amp;"C3",FALSE)</f>
        <v>4.7770000000000001</v>
      </c>
      <c r="AB597" s="4" cm="1">
        <f t="array" aca="1" ref="AB597" ca="1">INDIRECT("R"&amp;MOD(AB$1+ROW()-2,304)+2&amp;"C3",FALSE)</f>
        <v>2.6949999999999998</v>
      </c>
      <c r="AC597" s="4" cm="1">
        <f t="array" aca="1" ref="AC597" ca="1">INDIRECT("R"&amp;MOD(AC$1+ROW()-2,304)+2&amp;"C3",FALSE)</f>
        <v>3.6999999999999998E-2</v>
      </c>
      <c r="AD597" s="4" cm="1">
        <f t="array" aca="1" ref="AD597" ca="1">INDIRECT("R"&amp;MOD(AD$1+ROW()-2,304)+2&amp;"C3",FALSE)</f>
        <v>2.4009999999999998</v>
      </c>
      <c r="AE597" s="4" cm="1">
        <f t="array" aca="1" ref="AE597" ca="1">INDIRECT("R"&amp;MOD(AE$1+ROW()-2,304)+2&amp;"C3",FALSE)</f>
        <v>-0.53200000000000003</v>
      </c>
      <c r="AF597" s="4" cm="1">
        <f t="array" aca="1" ref="AF597" ca="1">INDIRECT("R"&amp;MOD(AF$1+ROW()-2,304)+2&amp;"C3",FALSE)</f>
        <v>-0.33</v>
      </c>
      <c r="AG597" s="4" cm="1">
        <f t="array" aca="1" ref="AG597" ca="1">INDIRECT("R"&amp;MOD(AG$1+ROW()-2,304)+2&amp;"C3",FALSE)</f>
        <v>-0.32900000000000001</v>
      </c>
      <c r="AH597" s="4" cm="1">
        <f t="array" aca="1" ref="AH597" ca="1">INDIRECT("R"&amp;MOD(AH$1+ROW()-2,304)+2&amp;"C3",FALSE)</f>
        <v>3.6720000000000002</v>
      </c>
      <c r="AI597" s="4" cm="1">
        <f t="array" aca="1" ref="AI597" ca="1">INDIRECT("R"&amp;MOD(AI$1+ROW()-2,304)+2&amp;"C3",FALSE)</f>
        <v>3.6</v>
      </c>
      <c r="AJ597" s="4" cm="1">
        <f t="array" aca="1" ref="AJ597" ca="1">INDIRECT("R"&amp;MOD(AJ$1+ROW()-2,304)+2&amp;"C3",FALSE)</f>
        <v>2.8889999999999998</v>
      </c>
    </row>
    <row r="598" spans="7:36" x14ac:dyDescent="0.25">
      <c r="G598" s="4" cm="1">
        <f t="array" aca="1" ref="G598" ca="1">INDIRECT("R"&amp;MOD(G$1+ROW()-2,304)+2&amp;"C3",FALSE)</f>
        <v>0.32500000000000001</v>
      </c>
      <c r="H598" s="4" cm="1">
        <f t="array" aca="1" ref="H598" ca="1">INDIRECT("R"&amp;MOD(H$1+ROW()-2,304)+2&amp;"C3",FALSE)</f>
        <v>4.2380000000000004</v>
      </c>
      <c r="I598" s="4" cm="1">
        <f t="array" aca="1" ref="I598" ca="1">INDIRECT("R"&amp;MOD(I$1+ROW()-2,304)+2&amp;"C3",FALSE)</f>
        <v>2.8319999999999999</v>
      </c>
      <c r="J598" s="4" cm="1">
        <f t="array" aca="1" ref="J598" ca="1">INDIRECT("R"&amp;MOD(J$1+ROW()-2,304)+2&amp;"C3",FALSE)</f>
        <v>2.1589999999999998</v>
      </c>
      <c r="K598" s="4" cm="1">
        <f t="array" aca="1" ref="K598" ca="1">INDIRECT("R"&amp;MOD(K$1+ROW()-2,304)+2&amp;"C3",FALSE)</f>
        <v>-0.33</v>
      </c>
      <c r="L598" s="4" cm="1">
        <f t="array" aca="1" ref="L598" ca="1">INDIRECT("R"&amp;MOD(L$1+ROW()-2,304)+2&amp;"C3",FALSE)</f>
        <v>-0.44400000000000001</v>
      </c>
      <c r="M598" s="4" cm="1">
        <f t="array" aca="1" ref="M598" ca="1">INDIRECT("R"&amp;MOD(M$1+ROW()-2,304)+2&amp;"C3",FALSE)</f>
        <v>2.4569999999999999</v>
      </c>
      <c r="N598" s="4" cm="1">
        <f t="array" aca="1" ref="N598" ca="1">INDIRECT("R"&amp;MOD(N$1+ROW()-2,304)+2&amp;"C3",FALSE)</f>
        <v>0.66200000000000003</v>
      </c>
      <c r="O598" s="4" cm="1">
        <f t="array" aca="1" ref="O598" ca="1">INDIRECT("R"&amp;MOD(O$1+ROW()-2,304)+2&amp;"C3",FALSE)</f>
        <v>3.3519999999999999</v>
      </c>
      <c r="P598" s="4" cm="1">
        <f t="array" aca="1" ref="P598" ca="1">INDIRECT("R"&amp;MOD(P$1+ROW()-2,304)+2&amp;"C3",FALSE)</f>
        <v>4.7709999999999999</v>
      </c>
      <c r="Q598" s="4" cm="1">
        <f t="array" aca="1" ref="Q598" ca="1">INDIRECT("R"&amp;MOD(Q$1+ROW()-2,304)+2&amp;"C3",FALSE)</f>
        <v>4.6390000000000002</v>
      </c>
      <c r="R598" s="4" cm="1">
        <f t="array" aca="1" ref="R598" ca="1">INDIRECT("R"&amp;MOD(R$1+ROW()-2,304)+2&amp;"C3",FALSE)</f>
        <v>-0.31900000000000001</v>
      </c>
      <c r="S598" s="4" cm="1">
        <f t="array" aca="1" ref="S598" ca="1">INDIRECT("R"&amp;MOD(S$1+ROW()-2,304)+2&amp;"C3",FALSE)</f>
        <v>-0.27200000000000002</v>
      </c>
      <c r="T598" s="4" cm="1">
        <f t="array" aca="1" ref="T598" ca="1">INDIRECT("R"&amp;MOD(T$1+ROW()-2,304)+2&amp;"C3",FALSE)</f>
        <v>-0.53200000000000003</v>
      </c>
      <c r="U598" s="4" cm="1">
        <f t="array" aca="1" ref="U598" ca="1">INDIRECT("R"&amp;MOD(U$1+ROW()-2,304)+2&amp;"C3",FALSE)</f>
        <v>8.3000000000000004E-2</v>
      </c>
      <c r="V598" s="4" cm="1">
        <f t="array" aca="1" ref="V598" ca="1">INDIRECT("R"&amp;MOD(V$1+ROW()-2,304)+2&amp;"C3",FALSE)</f>
        <v>4.7770000000000001</v>
      </c>
      <c r="W598" s="4" cm="1">
        <f t="array" aca="1" ref="W598" ca="1">INDIRECT("R"&amp;MOD(W$1+ROW()-2,304)+2&amp;"C3",FALSE)</f>
        <v>3.9750000000000001</v>
      </c>
      <c r="X598" s="4" cm="1">
        <f t="array" aca="1" ref="X598" ca="1">INDIRECT("R"&amp;MOD(X$1+ROW()-2,304)+2&amp;"C3",FALSE)</f>
        <v>3.597</v>
      </c>
      <c r="Y598" s="4" cm="1">
        <f t="array" aca="1" ref="Y598" ca="1">INDIRECT("R"&amp;MOD(Y$1+ROW()-2,304)+2&amp;"C3",FALSE)</f>
        <v>4.4539999999999997</v>
      </c>
      <c r="Z598" s="4" cm="1">
        <f t="array" aca="1" ref="Z598" ca="1">INDIRECT("R"&amp;MOD(Z$1+ROW()-2,304)+2&amp;"C3",FALSE)</f>
        <v>3.226</v>
      </c>
      <c r="AA598" s="4" cm="1">
        <f t="array" aca="1" ref="AA598" ca="1">INDIRECT("R"&amp;MOD(AA$1+ROW()-2,304)+2&amp;"C3",FALSE)</f>
        <v>4.8529999999999998</v>
      </c>
      <c r="AB598" s="4" cm="1">
        <f t="array" aca="1" ref="AB598" ca="1">INDIRECT("R"&amp;MOD(AB$1+ROW()-2,304)+2&amp;"C3",FALSE)</f>
        <v>2.7269999999999999</v>
      </c>
      <c r="AC598" s="4" cm="1">
        <f t="array" aca="1" ref="AC598" ca="1">INDIRECT("R"&amp;MOD(AC$1+ROW()-2,304)+2&amp;"C3",FALSE)</f>
        <v>0.39500000000000002</v>
      </c>
      <c r="AD598" s="4" cm="1">
        <f t="array" aca="1" ref="AD598" ca="1">INDIRECT("R"&amp;MOD(AD$1+ROW()-2,304)+2&amp;"C3",FALSE)</f>
        <v>2.1520000000000001</v>
      </c>
      <c r="AE598" s="4" cm="1">
        <f t="array" aca="1" ref="AE598" ca="1">INDIRECT("R"&amp;MOD(AE$1+ROW()-2,304)+2&amp;"C3",FALSE)</f>
        <v>-0.495</v>
      </c>
      <c r="AF598" s="4" cm="1">
        <f t="array" aca="1" ref="AF598" ca="1">INDIRECT("R"&amp;MOD(AF$1+ROW()-2,304)+2&amp;"C3",FALSE)</f>
        <v>-0.32900000000000001</v>
      </c>
      <c r="AG598" s="4" cm="1">
        <f t="array" aca="1" ref="AG598" ca="1">INDIRECT("R"&amp;MOD(AG$1+ROW()-2,304)+2&amp;"C3",FALSE)</f>
        <v>-0.33</v>
      </c>
      <c r="AH598" s="4" cm="1">
        <f t="array" aca="1" ref="AH598" ca="1">INDIRECT("R"&amp;MOD(AH$1+ROW()-2,304)+2&amp;"C3",FALSE)</f>
        <v>3.78</v>
      </c>
      <c r="AI598" s="4" cm="1">
        <f t="array" aca="1" ref="AI598" ca="1">INDIRECT("R"&amp;MOD(AI$1+ROW()-2,304)+2&amp;"C3",FALSE)</f>
        <v>3.3860000000000001</v>
      </c>
      <c r="AJ598" s="4" cm="1">
        <f t="array" aca="1" ref="AJ598" ca="1">INDIRECT("R"&amp;MOD(AJ$1+ROW()-2,304)+2&amp;"C3",FALSE)</f>
        <v>2.9860000000000002</v>
      </c>
    </row>
    <row r="599" spans="7:36" x14ac:dyDescent="0.25">
      <c r="G599" s="4" cm="1">
        <f t="array" aca="1" ref="G599" ca="1">INDIRECT("R"&amp;MOD(G$1+ROW()-2,304)+2&amp;"C3",FALSE)</f>
        <v>0.24099999999999999</v>
      </c>
      <c r="H599" s="4" cm="1">
        <f t="array" aca="1" ref="H599" ca="1">INDIRECT("R"&amp;MOD(H$1+ROW()-2,304)+2&amp;"C3",FALSE)</f>
        <v>3.2930000000000001</v>
      </c>
      <c r="I599" s="4" cm="1">
        <f t="array" aca="1" ref="I599" ca="1">INDIRECT("R"&amp;MOD(I$1+ROW()-2,304)+2&amp;"C3",FALSE)</f>
        <v>2.6869999999999998</v>
      </c>
      <c r="J599" s="4" cm="1">
        <f t="array" aca="1" ref="J599" ca="1">INDIRECT("R"&amp;MOD(J$1+ROW()-2,304)+2&amp;"C3",FALSE)</f>
        <v>2.149</v>
      </c>
      <c r="K599" s="4" cm="1">
        <f t="array" aca="1" ref="K599" ca="1">INDIRECT("R"&amp;MOD(K$1+ROW()-2,304)+2&amp;"C3",FALSE)</f>
        <v>-0.32900000000000001</v>
      </c>
      <c r="L599" s="4" cm="1">
        <f t="array" aca="1" ref="L599" ca="1">INDIRECT("R"&amp;MOD(L$1+ROW()-2,304)+2&amp;"C3",FALSE)</f>
        <v>-0.48</v>
      </c>
      <c r="M599" s="4" cm="1">
        <f t="array" aca="1" ref="M599" ca="1">INDIRECT("R"&amp;MOD(M$1+ROW()-2,304)+2&amp;"C3",FALSE)</f>
        <v>1.9430000000000001</v>
      </c>
      <c r="N599" s="4" cm="1">
        <f t="array" aca="1" ref="N599" ca="1">INDIRECT("R"&amp;MOD(N$1+ROW()-2,304)+2&amp;"C3",FALSE)</f>
        <v>0.64500000000000002</v>
      </c>
      <c r="O599" s="4" cm="1">
        <f t="array" aca="1" ref="O599" ca="1">INDIRECT("R"&amp;MOD(O$1+ROW()-2,304)+2&amp;"C3",FALSE)</f>
        <v>3.31</v>
      </c>
      <c r="P599" s="4" cm="1">
        <f t="array" aca="1" ref="P599" ca="1">INDIRECT("R"&amp;MOD(P$1+ROW()-2,304)+2&amp;"C3",FALSE)</f>
        <v>4.7560000000000002</v>
      </c>
      <c r="Q599" s="4" cm="1">
        <f t="array" aca="1" ref="Q599" ca="1">INDIRECT("R"&amp;MOD(Q$1+ROW()-2,304)+2&amp;"C3",FALSE)</f>
        <v>4.8479999999999999</v>
      </c>
      <c r="R599" s="4" cm="1">
        <f t="array" aca="1" ref="R599" ca="1">INDIRECT("R"&amp;MOD(R$1+ROW()-2,304)+2&amp;"C3",FALSE)</f>
        <v>-0.318</v>
      </c>
      <c r="S599" s="4" cm="1">
        <f t="array" aca="1" ref="S599" ca="1">INDIRECT("R"&amp;MOD(S$1+ROW()-2,304)+2&amp;"C3",FALSE)</f>
        <v>-0.376</v>
      </c>
      <c r="T599" s="4" cm="1">
        <f t="array" aca="1" ref="T599" ca="1">INDIRECT("R"&amp;MOD(T$1+ROW()-2,304)+2&amp;"C3",FALSE)</f>
        <v>-0.495</v>
      </c>
      <c r="U599" s="4" cm="1">
        <f t="array" aca="1" ref="U599" ca="1">INDIRECT("R"&amp;MOD(U$1+ROW()-2,304)+2&amp;"C3",FALSE)</f>
        <v>8.1000000000000003E-2</v>
      </c>
      <c r="V599" s="4" cm="1">
        <f t="array" aca="1" ref="V599" ca="1">INDIRECT("R"&amp;MOD(V$1+ROW()-2,304)+2&amp;"C3",FALSE)</f>
        <v>4.8529999999999998</v>
      </c>
      <c r="W599" s="4" cm="1">
        <f t="array" aca="1" ref="W599" ca="1">INDIRECT("R"&amp;MOD(W$1+ROW()-2,304)+2&amp;"C3",FALSE)</f>
        <v>4.0709999999999997</v>
      </c>
      <c r="X599" s="4" cm="1">
        <f t="array" aca="1" ref="X599" ca="1">INDIRECT("R"&amp;MOD(X$1+ROW()-2,304)+2&amp;"C3",FALSE)</f>
        <v>3.6840000000000002</v>
      </c>
      <c r="Y599" s="4" cm="1">
        <f t="array" aca="1" ref="Y599" ca="1">INDIRECT("R"&amp;MOD(Y$1+ROW()-2,304)+2&amp;"C3",FALSE)</f>
        <v>4.4669999999999996</v>
      </c>
      <c r="Z599" s="4" cm="1">
        <f t="array" aca="1" ref="Z599" ca="1">INDIRECT("R"&amp;MOD(Z$1+ROW()-2,304)+2&amp;"C3",FALSE)</f>
        <v>3.335</v>
      </c>
      <c r="AA599" s="4" cm="1">
        <f t="array" aca="1" ref="AA599" ca="1">INDIRECT("R"&amp;MOD(AA$1+ROW()-2,304)+2&amp;"C3",FALSE)</f>
        <v>5.0410000000000004</v>
      </c>
      <c r="AB599" s="4" cm="1">
        <f t="array" aca="1" ref="AB599" ca="1">INDIRECT("R"&amp;MOD(AB$1+ROW()-2,304)+2&amp;"C3",FALSE)</f>
        <v>3.3759999999999999</v>
      </c>
      <c r="AC599" s="4" cm="1">
        <f t="array" aca="1" ref="AC599" ca="1">INDIRECT("R"&amp;MOD(AC$1+ROW()-2,304)+2&amp;"C3",FALSE)</f>
        <v>1.0109999999999999</v>
      </c>
      <c r="AD599" s="4" cm="1">
        <f t="array" aca="1" ref="AD599" ca="1">INDIRECT("R"&amp;MOD(AD$1+ROW()-2,304)+2&amp;"C3",FALSE)</f>
        <v>2.13</v>
      </c>
      <c r="AE599" s="4" cm="1">
        <f t="array" aca="1" ref="AE599" ca="1">INDIRECT("R"&amp;MOD(AE$1+ROW()-2,304)+2&amp;"C3",FALSE)</f>
        <v>-0.44800000000000001</v>
      </c>
      <c r="AF599" s="4" cm="1">
        <f t="array" aca="1" ref="AF599" ca="1">INDIRECT("R"&amp;MOD(AF$1+ROW()-2,304)+2&amp;"C3",FALSE)</f>
        <v>-0.33</v>
      </c>
      <c r="AG599" s="4" cm="1">
        <f t="array" aca="1" ref="AG599" ca="1">INDIRECT("R"&amp;MOD(AG$1+ROW()-2,304)+2&amp;"C3",FALSE)</f>
        <v>-0.33</v>
      </c>
      <c r="AH599" s="4" cm="1">
        <f t="array" aca="1" ref="AH599" ca="1">INDIRECT("R"&amp;MOD(AH$1+ROW()-2,304)+2&amp;"C3",FALSE)</f>
        <v>3.88</v>
      </c>
      <c r="AI599" s="4" cm="1">
        <f t="array" aca="1" ref="AI599" ca="1">INDIRECT("R"&amp;MOD(AI$1+ROW()-2,304)+2&amp;"C3",FALSE)</f>
        <v>3.3450000000000002</v>
      </c>
      <c r="AJ599" s="4" cm="1">
        <f t="array" aca="1" ref="AJ599" ca="1">INDIRECT("R"&amp;MOD(AJ$1+ROW()-2,304)+2&amp;"C3",FALSE)</f>
        <v>3.1019999999999999</v>
      </c>
    </row>
    <row r="600" spans="7:36" x14ac:dyDescent="0.25">
      <c r="G600" s="4" cm="1">
        <f t="array" aca="1" ref="G600" ca="1">INDIRECT("R"&amp;MOD(G$1+ROW()-2,304)+2&amp;"C3",FALSE)</f>
        <v>0.20499999999999999</v>
      </c>
      <c r="H600" s="4" cm="1">
        <f t="array" aca="1" ref="H600" ca="1">INDIRECT("R"&amp;MOD(H$1+ROW()-2,304)+2&amp;"C3",FALSE)</f>
        <v>2.4569999999999999</v>
      </c>
      <c r="I600" s="4" cm="1">
        <f t="array" aca="1" ref="I600" ca="1">INDIRECT("R"&amp;MOD(I$1+ROW()-2,304)+2&amp;"C3",FALSE)</f>
        <v>2.5299999999999998</v>
      </c>
      <c r="J600" s="4" cm="1">
        <f t="array" aca="1" ref="J600" ca="1">INDIRECT("R"&amp;MOD(J$1+ROW()-2,304)+2&amp;"C3",FALSE)</f>
        <v>2.089</v>
      </c>
      <c r="K600" s="4" cm="1">
        <f t="array" aca="1" ref="K600" ca="1">INDIRECT("R"&amp;MOD(K$1+ROW()-2,304)+2&amp;"C3",FALSE)</f>
        <v>-0.32900000000000001</v>
      </c>
      <c r="L600" s="4" cm="1">
        <f t="array" aca="1" ref="L600" ca="1">INDIRECT("R"&amp;MOD(L$1+ROW()-2,304)+2&amp;"C3",FALSE)</f>
        <v>-0.49099999999999999</v>
      </c>
      <c r="M600" s="4" cm="1">
        <f t="array" aca="1" ref="M600" ca="1">INDIRECT("R"&amp;MOD(M$1+ROW()-2,304)+2&amp;"C3",FALSE)</f>
        <v>1.635</v>
      </c>
      <c r="N600" s="4" cm="1">
        <f t="array" aca="1" ref="N600" ca="1">INDIRECT("R"&amp;MOD(N$1+ROW()-2,304)+2&amp;"C3",FALSE)</f>
        <v>0.64500000000000002</v>
      </c>
      <c r="O600" s="4" cm="1">
        <f t="array" aca="1" ref="O600" ca="1">INDIRECT("R"&amp;MOD(O$1+ROW()-2,304)+2&amp;"C3",FALSE)</f>
        <v>3.2610000000000001</v>
      </c>
      <c r="P600" s="4" cm="1">
        <f t="array" aca="1" ref="P600" ca="1">INDIRECT("R"&amp;MOD(P$1+ROW()-2,304)+2&amp;"C3",FALSE)</f>
        <v>4.7089999999999996</v>
      </c>
      <c r="Q600" s="4" cm="1">
        <f t="array" aca="1" ref="Q600" ca="1">INDIRECT("R"&amp;MOD(Q$1+ROW()-2,304)+2&amp;"C3",FALSE)</f>
        <v>4.4820000000000002</v>
      </c>
      <c r="R600" s="4" cm="1">
        <f t="array" aca="1" ref="R600" ca="1">INDIRECT("R"&amp;MOD(R$1+ROW()-2,304)+2&amp;"C3",FALSE)</f>
        <v>-0.316</v>
      </c>
      <c r="S600" s="4" cm="1">
        <f t="array" aca="1" ref="S600" ca="1">INDIRECT("R"&amp;MOD(S$1+ROW()-2,304)+2&amp;"C3",FALSE)</f>
        <v>-0.44400000000000001</v>
      </c>
      <c r="T600" s="4" cm="1">
        <f t="array" aca="1" ref="T600" ca="1">INDIRECT("R"&amp;MOD(T$1+ROW()-2,304)+2&amp;"C3",FALSE)</f>
        <v>-0.44800000000000001</v>
      </c>
      <c r="U600" s="4" cm="1">
        <f t="array" aca="1" ref="U600" ca="1">INDIRECT("R"&amp;MOD(U$1+ROW()-2,304)+2&amp;"C3",FALSE)</f>
        <v>8.1000000000000003E-2</v>
      </c>
      <c r="V600" s="4" cm="1">
        <f t="array" aca="1" ref="V600" ca="1">INDIRECT("R"&amp;MOD(V$1+ROW()-2,304)+2&amp;"C3",FALSE)</f>
        <v>5.0410000000000004</v>
      </c>
      <c r="W600" s="4" cm="1">
        <f t="array" aca="1" ref="W600" ca="1">INDIRECT("R"&amp;MOD(W$1+ROW()-2,304)+2&amp;"C3",FALSE)</f>
        <v>4.1479999999999997</v>
      </c>
      <c r="X600" s="4" cm="1">
        <f t="array" aca="1" ref="X600" ca="1">INDIRECT("R"&amp;MOD(X$1+ROW()-2,304)+2&amp;"C3",FALSE)</f>
        <v>3.7519999999999998</v>
      </c>
      <c r="Y600" s="4" cm="1">
        <f t="array" aca="1" ref="Y600" ca="1">INDIRECT("R"&amp;MOD(Y$1+ROW()-2,304)+2&amp;"C3",FALSE)</f>
        <v>4.3540000000000001</v>
      </c>
      <c r="Z600" s="4" cm="1">
        <f t="array" aca="1" ref="Z600" ca="1">INDIRECT("R"&amp;MOD(Z$1+ROW()-2,304)+2&amp;"C3",FALSE)</f>
        <v>3.5019999999999998</v>
      </c>
      <c r="AA600" s="4" cm="1">
        <f t="array" aca="1" ref="AA600" ca="1">INDIRECT("R"&amp;MOD(AA$1+ROW()-2,304)+2&amp;"C3",FALSE)</f>
        <v>5.0919999999999996</v>
      </c>
      <c r="AB600" s="4" cm="1">
        <f t="array" aca="1" ref="AB600" ca="1">INDIRECT("R"&amp;MOD(AB$1+ROW()-2,304)+2&amp;"C3",FALSE)</f>
        <v>3.468</v>
      </c>
      <c r="AC600" s="4" cm="1">
        <f t="array" aca="1" ref="AC600" ca="1">INDIRECT("R"&amp;MOD(AC$1+ROW()-2,304)+2&amp;"C3",FALSE)</f>
        <v>1.4279999999999999</v>
      </c>
      <c r="AD600" s="4" cm="1">
        <f t="array" aca="1" ref="AD600" ca="1">INDIRECT("R"&amp;MOD(AD$1+ROW()-2,304)+2&amp;"C3",FALSE)</f>
        <v>2.14</v>
      </c>
      <c r="AE600" s="4" cm="1">
        <f t="array" aca="1" ref="AE600" ca="1">INDIRECT("R"&amp;MOD(AE$1+ROW()-2,304)+2&amp;"C3",FALSE)</f>
        <v>-0.38600000000000001</v>
      </c>
      <c r="AF600" s="4" cm="1">
        <f t="array" aca="1" ref="AF600" ca="1">INDIRECT("R"&amp;MOD(AF$1+ROW()-2,304)+2&amp;"C3",FALSE)</f>
        <v>-0.33</v>
      </c>
      <c r="AG600" s="4" cm="1">
        <f t="array" aca="1" ref="AG600" ca="1">INDIRECT("R"&amp;MOD(AG$1+ROW()-2,304)+2&amp;"C3",FALSE)</f>
        <v>-0.32900000000000001</v>
      </c>
      <c r="AH600" s="4" cm="1">
        <f t="array" aca="1" ref="AH600" ca="1">INDIRECT("R"&amp;MOD(AH$1+ROW()-2,304)+2&amp;"C3",FALSE)</f>
        <v>3.9710000000000001</v>
      </c>
      <c r="AI600" s="4" cm="1">
        <f t="array" aca="1" ref="AI600" ca="1">INDIRECT("R"&amp;MOD(AI$1+ROW()-2,304)+2&amp;"C3",FALSE)</f>
        <v>3.339</v>
      </c>
      <c r="AJ600" s="4" cm="1">
        <f t="array" aca="1" ref="AJ600" ca="1">INDIRECT("R"&amp;MOD(AJ$1+ROW()-2,304)+2&amp;"C3",FALSE)</f>
        <v>3.226</v>
      </c>
    </row>
    <row r="601" spans="7:36" x14ac:dyDescent="0.25">
      <c r="G601" s="4" cm="1">
        <f t="array" aca="1" ref="G601" ca="1">INDIRECT("R"&amp;MOD(G$1+ROW()-2,304)+2&amp;"C3",FALSE)</f>
        <v>0.192</v>
      </c>
      <c r="H601" s="4" cm="1">
        <f t="array" aca="1" ref="H601" ca="1">INDIRECT("R"&amp;MOD(H$1+ROW()-2,304)+2&amp;"C3",FALSE)</f>
        <v>1.9430000000000001</v>
      </c>
      <c r="I601" s="4" cm="1">
        <f t="array" aca="1" ref="I601" ca="1">INDIRECT("R"&amp;MOD(I$1+ROW()-2,304)+2&amp;"C3",FALSE)</f>
        <v>2.5329999999999999</v>
      </c>
      <c r="J601" s="4" cm="1">
        <f t="array" aca="1" ref="J601" ca="1">INDIRECT("R"&amp;MOD(J$1+ROW()-2,304)+2&amp;"C3",FALSE)</f>
        <v>2.0710000000000002</v>
      </c>
      <c r="K601" s="4" cm="1">
        <f t="array" aca="1" ref="K601" ca="1">INDIRECT("R"&amp;MOD(K$1+ROW()-2,304)+2&amp;"C3",FALSE)</f>
        <v>-0.33</v>
      </c>
      <c r="L601" s="4" cm="1">
        <f t="array" aca="1" ref="L601" ca="1">INDIRECT("R"&amp;MOD(L$1+ROW()-2,304)+2&amp;"C3",FALSE)</f>
        <v>-0.50900000000000001</v>
      </c>
      <c r="M601" s="4" cm="1">
        <f t="array" aca="1" ref="M601" ca="1">INDIRECT("R"&amp;MOD(M$1+ROW()-2,304)+2&amp;"C3",FALSE)</f>
        <v>1.4219999999999999</v>
      </c>
      <c r="N601" s="4" cm="1">
        <f t="array" aca="1" ref="N601" ca="1">INDIRECT("R"&amp;MOD(N$1+ROW()-2,304)+2&amp;"C3",FALSE)</f>
        <v>0.68700000000000006</v>
      </c>
      <c r="O601" s="4" cm="1">
        <f t="array" aca="1" ref="O601" ca="1">INDIRECT("R"&amp;MOD(O$1+ROW()-2,304)+2&amp;"C3",FALSE)</f>
        <v>3.1240000000000001</v>
      </c>
      <c r="P601" s="4" cm="1">
        <f t="array" aca="1" ref="P601" ca="1">INDIRECT("R"&amp;MOD(P$1+ROW()-2,304)+2&amp;"C3",FALSE)</f>
        <v>4.6820000000000004</v>
      </c>
      <c r="Q601" s="4" cm="1">
        <f t="array" aca="1" ref="Q601" ca="1">INDIRECT("R"&amp;MOD(Q$1+ROW()-2,304)+2&amp;"C3",FALSE)</f>
        <v>4.3620000000000001</v>
      </c>
      <c r="R601" s="4" cm="1">
        <f t="array" aca="1" ref="R601" ca="1">INDIRECT("R"&amp;MOD(R$1+ROW()-2,304)+2&amp;"C3",FALSE)</f>
        <v>-0.312</v>
      </c>
      <c r="S601" s="4" cm="1">
        <f t="array" aca="1" ref="S601" ca="1">INDIRECT("R"&amp;MOD(S$1+ROW()-2,304)+2&amp;"C3",FALSE)</f>
        <v>-0.48</v>
      </c>
      <c r="T601" s="4" cm="1">
        <f t="array" aca="1" ref="T601" ca="1">INDIRECT("R"&amp;MOD(T$1+ROW()-2,304)+2&amp;"C3",FALSE)</f>
        <v>-0.38600000000000001</v>
      </c>
      <c r="U601" s="4" cm="1">
        <f t="array" aca="1" ref="U601" ca="1">INDIRECT("R"&amp;MOD(U$1+ROW()-2,304)+2&amp;"C3",FALSE)</f>
        <v>6.3E-2</v>
      </c>
      <c r="V601" s="4" cm="1">
        <f t="array" aca="1" ref="V601" ca="1">INDIRECT("R"&amp;MOD(V$1+ROW()-2,304)+2&amp;"C3",FALSE)</f>
        <v>5.0919999999999996</v>
      </c>
      <c r="W601" s="4" cm="1">
        <f t="array" aca="1" ref="W601" ca="1">INDIRECT("R"&amp;MOD(W$1+ROW()-2,304)+2&amp;"C3",FALSE)</f>
        <v>4.2160000000000002</v>
      </c>
      <c r="X601" s="4" cm="1">
        <f t="array" aca="1" ref="X601" ca="1">INDIRECT("R"&amp;MOD(X$1+ROW()-2,304)+2&amp;"C3",FALSE)</f>
        <v>3.8180000000000001</v>
      </c>
      <c r="Y601" s="4" cm="1">
        <f t="array" aca="1" ref="Y601" ca="1">INDIRECT("R"&amp;MOD(Y$1+ROW()-2,304)+2&amp;"C3",FALSE)</f>
        <v>3.9830000000000001</v>
      </c>
      <c r="Z601" s="4" cm="1">
        <f t="array" aca="1" ref="Z601" ca="1">INDIRECT("R"&amp;MOD(Z$1+ROW()-2,304)+2&amp;"C3",FALSE)</f>
        <v>3.597</v>
      </c>
      <c r="AA601" s="4" cm="1">
        <f t="array" aca="1" ref="AA601" ca="1">INDIRECT("R"&amp;MOD(AA$1+ROW()-2,304)+2&amp;"C3",FALSE)</f>
        <v>4.9390000000000001</v>
      </c>
      <c r="AB601" s="4" cm="1">
        <f t="array" aca="1" ref="AB601" ca="1">INDIRECT("R"&amp;MOD(AB$1+ROW()-2,304)+2&amp;"C3",FALSE)</f>
        <v>3.4460000000000002</v>
      </c>
      <c r="AC601" s="4" cm="1">
        <f t="array" aca="1" ref="AC601" ca="1">INDIRECT("R"&amp;MOD(AC$1+ROW()-2,304)+2&amp;"C3",FALSE)</f>
        <v>1.825</v>
      </c>
      <c r="AD601" s="4" cm="1">
        <f t="array" aca="1" ref="AD601" ca="1">INDIRECT("R"&amp;MOD(AD$1+ROW()-2,304)+2&amp;"C3",FALSE)</f>
        <v>2.1469999999999998</v>
      </c>
      <c r="AE601" s="4" cm="1">
        <f t="array" aca="1" ref="AE601" ca="1">INDIRECT("R"&amp;MOD(AE$1+ROW()-2,304)+2&amp;"C3",FALSE)</f>
        <v>-0.23899999999999999</v>
      </c>
      <c r="AF601" s="4" cm="1">
        <f t="array" aca="1" ref="AF601" ca="1">INDIRECT("R"&amp;MOD(AF$1+ROW()-2,304)+2&amp;"C3",FALSE)</f>
        <v>-0.32900000000000001</v>
      </c>
      <c r="AG601" s="4" cm="1">
        <f t="array" aca="1" ref="AG601" ca="1">INDIRECT("R"&amp;MOD(AG$1+ROW()-2,304)+2&amp;"C3",FALSE)</f>
        <v>-0.33</v>
      </c>
      <c r="AH601" s="4" cm="1">
        <f t="array" aca="1" ref="AH601" ca="1">INDIRECT("R"&amp;MOD(AH$1+ROW()-2,304)+2&amp;"C3",FALSE)</f>
        <v>3.9672727272727268</v>
      </c>
      <c r="AI601" s="4" cm="1">
        <f t="array" aca="1" ref="AI601" ca="1">INDIRECT("R"&amp;MOD(AI$1+ROW()-2,304)+2&amp;"C3",FALSE)</f>
        <v>3.3570000000000002</v>
      </c>
      <c r="AJ601" s="4" cm="1">
        <f t="array" aca="1" ref="AJ601" ca="1">INDIRECT("R"&amp;MOD(AJ$1+ROW()-2,304)+2&amp;"C3",FALSE)</f>
        <v>3.335</v>
      </c>
    </row>
    <row r="602" spans="7:36" x14ac:dyDescent="0.25">
      <c r="G602" s="4" cm="1">
        <f t="array" aca="1" ref="G602" ca="1">INDIRECT("R"&amp;MOD(G$1+ROW()-2,304)+2&amp;"C3",FALSE)</f>
        <v>9.7000000000000003E-2</v>
      </c>
      <c r="H602" s="4" cm="1">
        <f t="array" aca="1" ref="H602" ca="1">INDIRECT("R"&amp;MOD(H$1+ROW()-2,304)+2&amp;"C3",FALSE)</f>
        <v>1.635</v>
      </c>
      <c r="I602" s="4" cm="1">
        <f t="array" aca="1" ref="I602" ca="1">INDIRECT("R"&amp;MOD(I$1+ROW()-2,304)+2&amp;"C3",FALSE)</f>
        <v>2.4009999999999998</v>
      </c>
      <c r="J602" s="4" cm="1">
        <f t="array" aca="1" ref="J602" ca="1">INDIRECT("R"&amp;MOD(J$1+ROW()-2,304)+2&amp;"C3",FALSE)</f>
        <v>2.0289999999999999</v>
      </c>
      <c r="K602" s="4" cm="1">
        <f t="array" aca="1" ref="K602" ca="1">INDIRECT("R"&amp;MOD(K$1+ROW()-2,304)+2&amp;"C3",FALSE)</f>
        <v>-0.32900000000000001</v>
      </c>
      <c r="L602" s="4" cm="1">
        <f t="array" aca="1" ref="L602" ca="1">INDIRECT("R"&amp;MOD(L$1+ROW()-2,304)+2&amp;"C3",FALSE)</f>
        <v>-0.52100000000000002</v>
      </c>
      <c r="M602" s="4" cm="1">
        <f t="array" aca="1" ref="M602" ca="1">INDIRECT("R"&amp;MOD(M$1+ROW()-2,304)+2&amp;"C3",FALSE)</f>
        <v>1.282</v>
      </c>
      <c r="N602" s="4" cm="1">
        <f t="array" aca="1" ref="N602" ca="1">INDIRECT("R"&amp;MOD(N$1+ROW()-2,304)+2&amp;"C3",FALSE)</f>
        <v>0.72799999999999998</v>
      </c>
      <c r="O602" s="4" cm="1">
        <f t="array" aca="1" ref="O602" ca="1">INDIRECT("R"&amp;MOD(O$1+ROW()-2,304)+2&amp;"C3",FALSE)</f>
        <v>2.9409999999999998</v>
      </c>
      <c r="P602" s="4" cm="1">
        <f t="array" aca="1" ref="P602" ca="1">INDIRECT("R"&amp;MOD(P$1+ROW()-2,304)+2&amp;"C3",FALSE)</f>
        <v>4.6440000000000001</v>
      </c>
      <c r="Q602" s="4" cm="1">
        <f t="array" aca="1" ref="Q602" ca="1">INDIRECT("R"&amp;MOD(Q$1+ROW()-2,304)+2&amp;"C3",FALSE)</f>
        <v>4.5960000000000001</v>
      </c>
      <c r="R602" s="4" cm="1">
        <f t="array" aca="1" ref="R602" ca="1">INDIRECT("R"&amp;MOD(R$1+ROW()-2,304)+2&amp;"C3",FALSE)</f>
        <v>-0.308</v>
      </c>
      <c r="S602" s="4" cm="1">
        <f t="array" aca="1" ref="S602" ca="1">INDIRECT("R"&amp;MOD(S$1+ROW()-2,304)+2&amp;"C3",FALSE)</f>
        <v>-0.49099999999999999</v>
      </c>
      <c r="T602" s="4" cm="1">
        <f t="array" aca="1" ref="T602" ca="1">INDIRECT("R"&amp;MOD(T$1+ROW()-2,304)+2&amp;"C3",FALSE)</f>
        <v>-0.23899999999999999</v>
      </c>
      <c r="U602" s="4" cm="1">
        <f t="array" aca="1" ref="U602" ca="1">INDIRECT("R"&amp;MOD(U$1+ROW()-2,304)+2&amp;"C3",FALSE)</f>
        <v>4.8000000000000001E-2</v>
      </c>
      <c r="V602" s="4" cm="1">
        <f t="array" aca="1" ref="V602" ca="1">INDIRECT("R"&amp;MOD(V$1+ROW()-2,304)+2&amp;"C3",FALSE)</f>
        <v>4.9390000000000001</v>
      </c>
      <c r="W602" s="4" cm="1">
        <f t="array" aca="1" ref="W602" ca="1">INDIRECT("R"&amp;MOD(W$1+ROW()-2,304)+2&amp;"C3",FALSE)</f>
        <v>4.5439999999999996</v>
      </c>
      <c r="X602" s="4" cm="1">
        <f t="array" aca="1" ref="X602" ca="1">INDIRECT("R"&amp;MOD(X$1+ROW()-2,304)+2&amp;"C3",FALSE)</f>
        <v>3.891</v>
      </c>
      <c r="Y602" s="4" cm="1">
        <f t="array" aca="1" ref="Y602" ca="1">INDIRECT("R"&amp;MOD(Y$1+ROW()-2,304)+2&amp;"C3",FALSE)</f>
        <v>3.6</v>
      </c>
      <c r="Z602" s="4" cm="1">
        <f t="array" aca="1" ref="Z602" ca="1">INDIRECT("R"&amp;MOD(Z$1+ROW()-2,304)+2&amp;"C3",FALSE)</f>
        <v>3.6840000000000002</v>
      </c>
      <c r="AA602" s="4" cm="1">
        <f t="array" aca="1" ref="AA602" ca="1">INDIRECT("R"&amp;MOD(AA$1+ROW()-2,304)+2&amp;"C3",FALSE)</f>
        <v>4.7709999999999999</v>
      </c>
      <c r="AB602" s="4" cm="1">
        <f t="array" aca="1" ref="AB602" ca="1">INDIRECT("R"&amp;MOD(AB$1+ROW()-2,304)+2&amp;"C3",FALSE)</f>
        <v>3.343</v>
      </c>
      <c r="AC602" s="4" cm="1">
        <f t="array" aca="1" ref="AC602" ca="1">INDIRECT("R"&amp;MOD(AC$1+ROW()-2,304)+2&amp;"C3",FALSE)</f>
        <v>2.0630000000000002</v>
      </c>
      <c r="AD602" s="4" cm="1">
        <f t="array" aca="1" ref="AD602" ca="1">INDIRECT("R"&amp;MOD(AD$1+ROW()-2,304)+2&amp;"C3",FALSE)</f>
        <v>2.1440000000000001</v>
      </c>
      <c r="AE602" s="4" cm="1">
        <f t="array" aca="1" ref="AE602" ca="1">INDIRECT("R"&amp;MOD(AE$1+ROW()-2,304)+2&amp;"C3",FALSE)</f>
        <v>3.6999999999999998E-2</v>
      </c>
      <c r="AF602" s="4" cm="1">
        <f t="array" aca="1" ref="AF602" ca="1">INDIRECT("R"&amp;MOD(AF$1+ROW()-2,304)+2&amp;"C3",FALSE)</f>
        <v>-0.32900000000000001</v>
      </c>
      <c r="AG602" s="4" cm="1">
        <f t="array" aca="1" ref="AG602" ca="1">INDIRECT("R"&amp;MOD(AG$1+ROW()-2,304)+2&amp;"C3",FALSE)</f>
        <v>-0.33</v>
      </c>
      <c r="AH602" s="4" cm="1">
        <f t="array" aca="1" ref="AH602" ca="1">INDIRECT("R"&amp;MOD(AH$1+ROW()-2,304)+2&amp;"C3",FALSE)</f>
        <v>3.9310526315789471</v>
      </c>
      <c r="AI602" s="4" cm="1">
        <f t="array" aca="1" ref="AI602" ca="1">INDIRECT("R"&amp;MOD(AI$1+ROW()-2,304)+2&amp;"C3",FALSE)</f>
        <v>3.391</v>
      </c>
      <c r="AJ602" s="4" cm="1">
        <f t="array" aca="1" ref="AJ602" ca="1">INDIRECT("R"&amp;MOD(AJ$1+ROW()-2,304)+2&amp;"C3",FALSE)</f>
        <v>3.5019999999999998</v>
      </c>
    </row>
  </sheetData>
  <sortState xmlns:xlrd2="http://schemas.microsoft.com/office/spreadsheetml/2017/richdata2" ref="A2:D305">
    <sortCondition ref="A2:A305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34E0-87DA-4B24-B96E-9F9C55D80CBB}">
  <dimension ref="A1:AL619"/>
  <sheetViews>
    <sheetView workbookViewId="0">
      <selection activeCell="Y13" sqref="Y13"/>
    </sheetView>
  </sheetViews>
  <sheetFormatPr defaultRowHeight="15" x14ac:dyDescent="0.25"/>
  <cols>
    <col min="1" max="1" width="5.28515625" bestFit="1" customWidth="1"/>
    <col min="2" max="30" width="4.5703125" bestFit="1" customWidth="1"/>
  </cols>
  <sheetData>
    <row r="1" spans="1:38" x14ac:dyDescent="0.25">
      <c r="A1" s="4">
        <f ca="1">MAX(0,IF(EURIBOR!G$2&lt;=1,EURIBOR!G2,IF(EURIBOR!G$2&gt;=3,EURIBOR!G2+1,EURIBOR!G2+(EURIBOR!G$2-1)/2)))</f>
        <v>0</v>
      </c>
      <c r="B1" s="4">
        <f ca="1">MAX(0,IF(EURIBOR!H$2&lt;=1,EURIBOR!H2,IF(EURIBOR!H$2&gt;=3,EURIBOR!H2+1,EURIBOR!H2+(EURIBOR!H$2-1)/2)))</f>
        <v>0.71599999999999997</v>
      </c>
      <c r="C1" s="4">
        <f ca="1">MAX(0,IF(EURIBOR!I$2&lt;=1,EURIBOR!I2,IF(EURIBOR!I$2&gt;=3,EURIBOR!I2+1,EURIBOR!I2+(EURIBOR!I$2-1)/2)))</f>
        <v>2.6334999999999997</v>
      </c>
      <c r="D1" s="4">
        <f ca="1">MAX(0,IF(EURIBOR!J$2&lt;=1,EURIBOR!J2,IF(EURIBOR!J$2&gt;=3,EURIBOR!J2+1,EURIBOR!J2+(EURIBOR!J$2-1)/2)))</f>
        <v>2.7549999999999999</v>
      </c>
      <c r="E1" s="4">
        <f ca="1">MAX(0,IF(EURIBOR!K$2&lt;=1,EURIBOR!K2,IF(EURIBOR!K$2&gt;=3,EURIBOR!K2+1,EURIBOR!K2+(EURIBOR!K$2-1)/2)))</f>
        <v>0</v>
      </c>
      <c r="F1" s="4">
        <f ca="1">MAX(0,IF(EURIBOR!L$2&lt;=1,EURIBOR!L2,IF(EURIBOR!L$2&gt;=3,EURIBOR!L2+1,EURIBOR!L2+(EURIBOR!L$2-1)/2)))</f>
        <v>0</v>
      </c>
      <c r="G1" s="4">
        <f ca="1">MAX(0,IF(EURIBOR!M$2&lt;=1,EURIBOR!M2,IF(EURIBOR!M$2&gt;=3,EURIBOR!M2+1,EURIBOR!M2+(EURIBOR!M$2-1)/2)))</f>
        <v>0.68</v>
      </c>
      <c r="H1" s="4">
        <f ca="1">MAX(0,IF(EURIBOR!N$2&lt;=1,EURIBOR!N2,IF(EURIBOR!N$2&gt;=3,EURIBOR!N2+1,EURIBOR!N2+(EURIBOR!N$2-1)/2)))</f>
        <v>1.1305000000000001</v>
      </c>
      <c r="I1" s="4">
        <f ca="1">MAX(0,IF(EURIBOR!O$2&lt;=1,EURIBOR!O2,IF(EURIBOR!O$2&gt;=3,EURIBOR!O2+1,EURIBOR!O2+(EURIBOR!O$2-1)/2)))</f>
        <v>2.71</v>
      </c>
      <c r="J1" s="4">
        <f ca="1">MAX(0,IF(EURIBOR!P$2&lt;=1,EURIBOR!P2,IF(EURIBOR!P$2&gt;=3,EURIBOR!P2+1,EURIBOR!P2+(EURIBOR!P$2-1)/2)))</f>
        <v>4.3390000000000004</v>
      </c>
      <c r="K1" s="4">
        <f ca="1">MAX(0,IF(EURIBOR!Q$2&lt;=1,EURIBOR!Q2,IF(EURIBOR!Q$2&gt;=3,EURIBOR!Q2+1,EURIBOR!Q2+(EURIBOR!Q$2-1)/2)))</f>
        <v>5.2380000000000004</v>
      </c>
      <c r="L1" s="4">
        <f ca="1">MAX(0,IF(EURIBOR!R$2&lt;=1,EURIBOR!R2,IF(EURIBOR!R$2&gt;=3,EURIBOR!R2+1,EURIBOR!R2+(EURIBOR!R$2-1)/2)))</f>
        <v>0</v>
      </c>
      <c r="M1" s="4">
        <f ca="1">MAX(0,IF(EURIBOR!S$2&lt;=1,EURIBOR!S2,IF(EURIBOR!S$2&gt;=3,EURIBOR!S2+1,EURIBOR!S2+(EURIBOR!S$2-1)/2)))</f>
        <v>0</v>
      </c>
      <c r="N1" s="4">
        <f ca="1">MAX(0,IF(EURIBOR!T$2&lt;=1,EURIBOR!T2,IF(EURIBOR!T$2&gt;=3,EURIBOR!T2+1,EURIBOR!T2+(EURIBOR!T$2-1)/2)))</f>
        <v>3.46</v>
      </c>
      <c r="O1" s="4">
        <f ca="1">MAX(0,IF(EURIBOR!U$2&lt;=1,EURIBOR!U2,IF(EURIBOR!U$2&gt;=3,EURIBOR!U2+1,EURIBOR!U2+(EURIBOR!U$2-1)/2)))</f>
        <v>0</v>
      </c>
      <c r="P1" s="4">
        <f ca="1">MAX(0,IF(EURIBOR!V$2&lt;=1,EURIBOR!V2,IF(EURIBOR!V$2&gt;=3,EURIBOR!V2+1,EURIBOR!V2+(EURIBOR!V$2-1)/2)))</f>
        <v>5.3540000000000001</v>
      </c>
      <c r="Q1" s="4">
        <f ca="1">MAX(0,IF(EURIBOR!W$2&lt;=1,EURIBOR!W2,IF(EURIBOR!W$2&gt;=3,EURIBOR!W2+1,EURIBOR!W2+(EURIBOR!W$2-1)/2)))</f>
        <v>5.7839999999999998</v>
      </c>
      <c r="R1" s="4">
        <f ca="1">MAX(0,IF(EURIBOR!X$2&lt;=1,EURIBOR!X2,IF(EURIBOR!X$2&gt;=3,EURIBOR!X2+1,EURIBOR!X2+(EURIBOR!X$2-1)/2)))</f>
        <v>5.6390000000000002</v>
      </c>
      <c r="S1" s="4">
        <f ca="1">MAX(0,IF(EURIBOR!Y$2&lt;=1,EURIBOR!Y2,IF(EURIBOR!Y$2&gt;=3,EURIBOR!Y2+1,EURIBOR!Y2+(EURIBOR!Y$2-1)/2)))</f>
        <v>4.4640000000000004</v>
      </c>
      <c r="T1" s="4">
        <f ca="1">MAX(0,IF(EURIBOR!Z$2&lt;=1,EURIBOR!Z2,IF(EURIBOR!Z$2&gt;=3,EURIBOR!Z2+1,EURIBOR!Z2+(EURIBOR!Z$2-1)/2)))</f>
        <v>5.5439999999999996</v>
      </c>
      <c r="U1" s="4">
        <f ca="1">MAX(0,IF(EURIBOR!AA$2&lt;=1,EURIBOR!AA2,IF(EURIBOR!AA$2&gt;=3,EURIBOR!AA2+1,EURIBOR!AA2+(EURIBOR!AA$2-1)/2)))</f>
        <v>4.9830000000000005</v>
      </c>
      <c r="V1" s="4">
        <f ca="1">MAX(0,IF(EURIBOR!AB$2&lt;=1,EURIBOR!AB2,IF(EURIBOR!AB$2&gt;=3,EURIBOR!AB2+1,EURIBOR!AB2+(EURIBOR!AB$2-1)/2)))</f>
        <v>5.8529999999999998</v>
      </c>
      <c r="W1" s="4">
        <f ca="1">MAX(0,IF(EURIBOR!AC$2&lt;=1,EURIBOR!AC2,IF(EURIBOR!AC$2&gt;=3,EURIBOR!AC2+1,EURIBOR!AC2+(EURIBOR!AC$2-1)/2)))</f>
        <v>4.7799999999999994</v>
      </c>
      <c r="X1" s="4">
        <f ca="1">MAX(0,IF(EURIBOR!AD$2&lt;=1,EURIBOR!AD2,IF(EURIBOR!AD$2&gt;=3,EURIBOR!AD2+1,EURIBOR!AD2+(EURIBOR!AD$2-1)/2)))</f>
        <v>2.6695000000000002</v>
      </c>
      <c r="Y1" s="4">
        <f ca="1">MAX(0,IF(EURIBOR!AE$2&lt;=1,EURIBOR!AE2,IF(EURIBOR!AE$2&gt;=3,EURIBOR!AE2+1,EURIBOR!AE2+(EURIBOR!AE$2-1)/2)))</f>
        <v>3.8770000000000002</v>
      </c>
      <c r="Z1" s="4">
        <f ca="1">MAX(0,IF(EURIBOR!AF$2&lt;=1,EURIBOR!AF2,IF(EURIBOR!AF$2&gt;=3,EURIBOR!AF2+1,EURIBOR!AF2+(EURIBOR!AF$2-1)/2)))</f>
        <v>0</v>
      </c>
      <c r="AA1" s="4">
        <f ca="1">MAX(0,IF(EURIBOR!AG$2&lt;=1,EURIBOR!AG2,IF(EURIBOR!AG$2&gt;=3,EURIBOR!AG2+1,EURIBOR!AG2+(EURIBOR!AG$2-1)/2)))</f>
        <v>0</v>
      </c>
      <c r="AB1" s="4">
        <f ca="1">MAX(0,IF(EURIBOR!AH$2&lt;=1,EURIBOR!AH2,IF(EURIBOR!AH$2&gt;=3,EURIBOR!AH2+1,EURIBOR!AH2+(EURIBOR!AH$2-1)/2)))</f>
        <v>3.5440000000000005</v>
      </c>
      <c r="AC1" s="4">
        <f ca="1">MAX(0,IF(EURIBOR!AI$2&lt;=1,EURIBOR!AI2,IF(EURIBOR!AI$2&gt;=3,EURIBOR!AI2+1,EURIBOR!AI2+(EURIBOR!AI$2-1)/2)))</f>
        <v>4.1240000000000006</v>
      </c>
      <c r="AD1" s="4">
        <f ca="1">MAX(0,IF(EURIBOR!AJ$2&lt;=1,EURIBOR!AJ2,IF(EURIBOR!AJ$2&gt;=3,EURIBOR!AJ2+1,EURIBOR!AJ2+(EURIBOR!AJ$2-1)/2)))</f>
        <v>5.1479999999999997</v>
      </c>
      <c r="AE1" s="4"/>
      <c r="AF1" s="4"/>
      <c r="AG1" s="4"/>
      <c r="AH1" s="4"/>
      <c r="AI1" s="4"/>
      <c r="AJ1" s="4"/>
      <c r="AK1" s="4"/>
      <c r="AL1" s="4"/>
    </row>
    <row r="2" spans="1:38" x14ac:dyDescent="0.25">
      <c r="A2" s="4">
        <f ca="1">MAX(0,IF(EURIBOR!G$2&lt;=1,EURIBOR!G3,IF(EURIBOR!G$2&gt;=3,EURIBOR!G3+1,EURIBOR!G3+(EURIBOR!G$2-1)/2)))</f>
        <v>0</v>
      </c>
      <c r="B2" s="4">
        <f ca="1">MAX(0,IF(EURIBOR!H$2&lt;=1,EURIBOR!H3,IF(EURIBOR!H$2&gt;=3,EURIBOR!H3+1,EURIBOR!H3+(EURIBOR!H$2-1)/2)))</f>
        <v>0.71299999999999997</v>
      </c>
      <c r="C2" s="4">
        <f ca="1">MAX(0,IF(EURIBOR!I$2&lt;=1,EURIBOR!I3,IF(EURIBOR!I$2&gt;=3,EURIBOR!I3+1,EURIBOR!I3+(EURIBOR!I$2-1)/2)))</f>
        <v>2.6154999999999999</v>
      </c>
      <c r="D2" s="4">
        <f ca="1">MAX(0,IF(EURIBOR!J$2&lt;=1,EURIBOR!J3,IF(EURIBOR!J$2&gt;=3,EURIBOR!J3+1,EURIBOR!J3+(EURIBOR!J$2-1)/2)))</f>
        <v>2.758</v>
      </c>
      <c r="E2" s="4">
        <f ca="1">MAX(0,IF(EURIBOR!K$2&lt;=1,EURIBOR!K3,IF(EURIBOR!K$2&gt;=3,EURIBOR!K3+1,EURIBOR!K3+(EURIBOR!K$2-1)/2)))</f>
        <v>0</v>
      </c>
      <c r="F2" s="4">
        <f ca="1">MAX(0,IF(EURIBOR!L$2&lt;=1,EURIBOR!L3,IF(EURIBOR!L$2&gt;=3,EURIBOR!L3+1,EURIBOR!L3+(EURIBOR!L$2-1)/2)))</f>
        <v>0</v>
      </c>
      <c r="G2" s="4">
        <f ca="1">MAX(0,IF(EURIBOR!M$2&lt;=1,EURIBOR!M3,IF(EURIBOR!M$2&gt;=3,EURIBOR!M3+1,EURIBOR!M3+(EURIBOR!M$2-1)/2)))</f>
        <v>0.66200000000000003</v>
      </c>
      <c r="H2" s="4">
        <f ca="1">MAX(0,IF(EURIBOR!N$2&lt;=1,EURIBOR!N3,IF(EURIBOR!N$2&gt;=3,EURIBOR!N3+1,EURIBOR!N3+(EURIBOR!N$2-1)/2)))</f>
        <v>1.2195</v>
      </c>
      <c r="I2" s="4">
        <f ca="1">MAX(0,IF(EURIBOR!O$2&lt;=1,EURIBOR!O3,IF(EURIBOR!O$2&gt;=3,EURIBOR!O3+1,EURIBOR!O3+(EURIBOR!O$2-1)/2)))</f>
        <v>2.7169999999999996</v>
      </c>
      <c r="J2" s="4">
        <f ca="1">MAX(0,IF(EURIBOR!P$2&lt;=1,EURIBOR!P3,IF(EURIBOR!P$2&gt;=3,EURIBOR!P3+1,EURIBOR!P3+(EURIBOR!P$2-1)/2)))</f>
        <v>4.3570000000000002</v>
      </c>
      <c r="K2" s="4">
        <f ca="1">MAX(0,IF(EURIBOR!Q$2&lt;=1,EURIBOR!Q3,IF(EURIBOR!Q$2&gt;=3,EURIBOR!Q3+1,EURIBOR!Q3+(EURIBOR!Q$2-1)/2)))</f>
        <v>4.2930000000000001</v>
      </c>
      <c r="L2" s="4">
        <f ca="1">MAX(0,IF(EURIBOR!R$2&lt;=1,EURIBOR!R3,IF(EURIBOR!R$2&gt;=3,EURIBOR!R3+1,EURIBOR!R3+(EURIBOR!R$2-1)/2)))</f>
        <v>0</v>
      </c>
      <c r="M2" s="4">
        <f ca="1">MAX(0,IF(EURIBOR!S$2&lt;=1,EURIBOR!S3,IF(EURIBOR!S$2&gt;=3,EURIBOR!S3+1,EURIBOR!S3+(EURIBOR!S$2-1)/2)))</f>
        <v>0</v>
      </c>
      <c r="N2" s="4">
        <f ca="1">MAX(0,IF(EURIBOR!T$2&lt;=1,EURIBOR!T3,IF(EURIBOR!T$2&gt;=3,EURIBOR!T3+1,EURIBOR!T3+(EURIBOR!T$2-1)/2)))</f>
        <v>3.7380000000000004</v>
      </c>
      <c r="O2" s="4">
        <f ca="1">MAX(0,IF(EURIBOR!U$2&lt;=1,EURIBOR!U3,IF(EURIBOR!U$2&gt;=3,EURIBOR!U3+1,EURIBOR!U3+(EURIBOR!U$2-1)/2)))</f>
        <v>0</v>
      </c>
      <c r="P2" s="4">
        <f ca="1">MAX(0,IF(EURIBOR!V$2&lt;=1,EURIBOR!V3,IF(EURIBOR!V$2&gt;=3,EURIBOR!V3+1,EURIBOR!V3+(EURIBOR!V$2-1)/2)))</f>
        <v>4.9830000000000005</v>
      </c>
      <c r="Q2" s="4">
        <f ca="1">MAX(0,IF(EURIBOR!W$2&lt;=1,EURIBOR!W3,IF(EURIBOR!W$2&gt;=3,EURIBOR!W3+1,EURIBOR!W3+(EURIBOR!W$2-1)/2)))</f>
        <v>5.8570000000000002</v>
      </c>
      <c r="R2" s="4">
        <f ca="1">MAX(0,IF(EURIBOR!X$2&lt;=1,EURIBOR!X3,IF(EURIBOR!X$2&gt;=3,EURIBOR!X3+1,EURIBOR!X3+(EURIBOR!X$2-1)/2)))</f>
        <v>5.8479999999999999</v>
      </c>
      <c r="S2" s="4">
        <f ca="1">MAX(0,IF(EURIBOR!Y$2&lt;=1,EURIBOR!Y3,IF(EURIBOR!Y$2&gt;=3,EURIBOR!Y3+1,EURIBOR!Y3+(EURIBOR!Y$2-1)/2)))</f>
        <v>4.41</v>
      </c>
      <c r="T2" s="4">
        <f ca="1">MAX(0,IF(EURIBOR!Z$2&lt;=1,EURIBOR!Z3,IF(EURIBOR!Z$2&gt;=3,EURIBOR!Z3+1,EURIBOR!Z3+(EURIBOR!Z$2-1)/2)))</f>
        <v>5.742</v>
      </c>
      <c r="U2" s="4">
        <f ca="1">MAX(0,IF(EURIBOR!AA$2&lt;=1,EURIBOR!AA3,IF(EURIBOR!AA$2&gt;=3,EURIBOR!AA3+1,EURIBOR!AA3+(EURIBOR!AA$2-1)/2)))</f>
        <v>4.5999999999999996</v>
      </c>
      <c r="V2" s="4">
        <f ca="1">MAX(0,IF(EURIBOR!AB$2&lt;=1,EURIBOR!AB3,IF(EURIBOR!AB$2&gt;=3,EURIBOR!AB3+1,EURIBOR!AB3+(EURIBOR!AB$2-1)/2)))</f>
        <v>6.0410000000000004</v>
      </c>
      <c r="W2" s="4">
        <f ca="1">MAX(0,IF(EURIBOR!AC$2&lt;=1,EURIBOR!AC3,IF(EURIBOR!AC$2&gt;=3,EURIBOR!AC3+1,EURIBOR!AC3+(EURIBOR!AC$2-1)/2)))</f>
        <v>4.88</v>
      </c>
      <c r="X2" s="4">
        <f ca="1">MAX(0,IF(EURIBOR!AD$2&lt;=1,EURIBOR!AD3,IF(EURIBOR!AD$2&gt;=3,EURIBOR!AD3+1,EURIBOR!AD3+(EURIBOR!AD$2-1)/2)))</f>
        <v>2.6725000000000003</v>
      </c>
      <c r="Y2" s="4">
        <f ca="1">MAX(0,IF(EURIBOR!AE$2&lt;=1,EURIBOR!AE3,IF(EURIBOR!AE$2&gt;=3,EURIBOR!AE3+1,EURIBOR!AE3+(EURIBOR!AE$2-1)/2)))</f>
        <v>4.1379999999999999</v>
      </c>
      <c r="Z2" s="4">
        <f ca="1">MAX(0,IF(EURIBOR!AF$2&lt;=1,EURIBOR!AF3,IF(EURIBOR!AF$2&gt;=3,EURIBOR!AF3+1,EURIBOR!AF3+(EURIBOR!AF$2-1)/2)))</f>
        <v>0</v>
      </c>
      <c r="AA2" s="4">
        <f ca="1">MAX(0,IF(EURIBOR!AG$2&lt;=1,EURIBOR!AG3,IF(EURIBOR!AG$2&gt;=3,EURIBOR!AG3+1,EURIBOR!AG3+(EURIBOR!AG$2-1)/2)))</f>
        <v>0</v>
      </c>
      <c r="AB2" s="4">
        <f ca="1">MAX(0,IF(EURIBOR!AH$2&lt;=1,EURIBOR!AH3,IF(EURIBOR!AH$2&gt;=3,EURIBOR!AH3+1,EURIBOR!AH3+(EURIBOR!AH$2-1)/2)))</f>
        <v>3.4270000000000005</v>
      </c>
      <c r="AC2" s="4">
        <f ca="1">MAX(0,IF(EURIBOR!AI$2&lt;=1,EURIBOR!AI3,IF(EURIBOR!AI$2&gt;=3,EURIBOR!AI3+1,EURIBOR!AI3+(EURIBOR!AI$2-1)/2)))</f>
        <v>3.9409999999999998</v>
      </c>
      <c r="AD2" s="4">
        <f ca="1">MAX(0,IF(EURIBOR!AJ$2&lt;=1,EURIBOR!AJ3,IF(EURIBOR!AJ$2&gt;=3,EURIBOR!AJ3+1,EURIBOR!AJ3+(EURIBOR!AJ$2-1)/2)))</f>
        <v>5.2160000000000002</v>
      </c>
    </row>
    <row r="3" spans="1:38" x14ac:dyDescent="0.25">
      <c r="A3" s="4">
        <f ca="1">MAX(0,IF(EURIBOR!G$2&lt;=1,EURIBOR!G4,IF(EURIBOR!G$2&gt;=3,EURIBOR!G4+1,EURIBOR!G4+(EURIBOR!G$2-1)/2)))</f>
        <v>0</v>
      </c>
      <c r="B3" s="4">
        <f ca="1">MAX(0,IF(EURIBOR!H$2&lt;=1,EURIBOR!H4,IF(EURIBOR!H$2&gt;=3,EURIBOR!H4+1,EURIBOR!H4+(EURIBOR!H$2-1)/2)))</f>
        <v>0.68</v>
      </c>
      <c r="C3" s="4">
        <f ca="1">MAX(0,IF(EURIBOR!I$2&lt;=1,EURIBOR!I4,IF(EURIBOR!I$2&gt;=3,EURIBOR!I4+1,EURIBOR!I4+(EURIBOR!I$2-1)/2)))</f>
        <v>2.5735000000000001</v>
      </c>
      <c r="D3" s="4">
        <f ca="1">MAX(0,IF(EURIBOR!J$2&lt;=1,EURIBOR!J4,IF(EURIBOR!J$2&gt;=3,EURIBOR!J4+1,EURIBOR!J4+(EURIBOR!J$2-1)/2)))</f>
        <v>2.73</v>
      </c>
      <c r="E3" s="4">
        <f ca="1">MAX(0,IF(EURIBOR!K$2&lt;=1,EURIBOR!K4,IF(EURIBOR!K$2&gt;=3,EURIBOR!K4+1,EURIBOR!K4+(EURIBOR!K$2-1)/2)))</f>
        <v>0</v>
      </c>
      <c r="F3" s="4">
        <f ca="1">MAX(0,IF(EURIBOR!L$2&lt;=1,EURIBOR!L4,IF(EURIBOR!L$2&gt;=3,EURIBOR!L4+1,EURIBOR!L4+(EURIBOR!L$2-1)/2)))</f>
        <v>0</v>
      </c>
      <c r="G3" s="4">
        <f ca="1">MAX(0,IF(EURIBOR!M$2&lt;=1,EURIBOR!M4,IF(EURIBOR!M$2&gt;=3,EURIBOR!M4+1,EURIBOR!M4+(EURIBOR!M$2-1)/2)))</f>
        <v>0.64500000000000002</v>
      </c>
      <c r="H3" s="4">
        <f ca="1">MAX(0,IF(EURIBOR!N$2&lt;=1,EURIBOR!N4,IF(EURIBOR!N$2&gt;=3,EURIBOR!N4+1,EURIBOR!N4+(EURIBOR!N$2-1)/2)))</f>
        <v>1.3645</v>
      </c>
      <c r="I3" s="4">
        <f ca="1">MAX(0,IF(EURIBOR!O$2&lt;=1,EURIBOR!O4,IF(EURIBOR!O$2&gt;=3,EURIBOR!O4+1,EURIBOR!O4+(EURIBOR!O$2-1)/2)))</f>
        <v>2.7140000000000004</v>
      </c>
      <c r="J3" s="4">
        <f ca="1">MAX(0,IF(EURIBOR!P$2&lt;=1,EURIBOR!P4,IF(EURIBOR!P$2&gt;=3,EURIBOR!P4+1,EURIBOR!P4+(EURIBOR!P$2-1)/2)))</f>
        <v>4.391</v>
      </c>
      <c r="K3" s="4">
        <f ca="1">MAX(0,IF(EURIBOR!Q$2&lt;=1,EURIBOR!Q4,IF(EURIBOR!Q$2&gt;=3,EURIBOR!Q4+1,EURIBOR!Q4+(EURIBOR!Q$2-1)/2)))</f>
        <v>3.4569999999999999</v>
      </c>
      <c r="L3" s="4">
        <f ca="1">MAX(0,IF(EURIBOR!R$2&lt;=1,EURIBOR!R4,IF(EURIBOR!R$2&gt;=3,EURIBOR!R4+1,EURIBOR!R4+(EURIBOR!R$2-1)/2)))</f>
        <v>0</v>
      </c>
      <c r="M3" s="4">
        <f ca="1">MAX(0,IF(EURIBOR!S$2&lt;=1,EURIBOR!S4,IF(EURIBOR!S$2&gt;=3,EURIBOR!S4+1,EURIBOR!S4+(EURIBOR!S$2-1)/2)))</f>
        <v>0</v>
      </c>
      <c r="N3" s="4">
        <f ca="1">MAX(0,IF(EURIBOR!T$2&lt;=1,EURIBOR!T4,IF(EURIBOR!T$2&gt;=3,EURIBOR!T4+1,EURIBOR!T4+(EURIBOR!T$2-1)/2)))</f>
        <v>3.9989999999999997</v>
      </c>
      <c r="O3" s="4">
        <f ca="1">MAX(0,IF(EURIBOR!U$2&lt;=1,EURIBOR!U4,IF(EURIBOR!U$2&gt;=3,EURIBOR!U4+1,EURIBOR!U4+(EURIBOR!U$2-1)/2)))</f>
        <v>0</v>
      </c>
      <c r="P3" s="4">
        <f ca="1">MAX(0,IF(EURIBOR!V$2&lt;=1,EURIBOR!V4,IF(EURIBOR!V$2&gt;=3,EURIBOR!V4+1,EURIBOR!V4+(EURIBOR!V$2-1)/2)))</f>
        <v>4.5999999999999996</v>
      </c>
      <c r="Q3" s="4">
        <f ca="1">MAX(0,IF(EURIBOR!W$2&lt;=1,EURIBOR!W4,IF(EURIBOR!W$2&gt;=3,EURIBOR!W4+1,EURIBOR!W4+(EURIBOR!W$2-1)/2)))</f>
        <v>5.9409999999999998</v>
      </c>
      <c r="R3" s="4">
        <f ca="1">MAX(0,IF(EURIBOR!X$2&lt;=1,EURIBOR!X4,IF(EURIBOR!X$2&gt;=3,EURIBOR!X4+1,EURIBOR!X4+(EURIBOR!X$2-1)/2)))</f>
        <v>5.4820000000000002</v>
      </c>
      <c r="S3" s="4">
        <f ca="1">MAX(0,IF(EURIBOR!Y$2&lt;=1,EURIBOR!Y4,IF(EURIBOR!Y$2&gt;=3,EURIBOR!Y4+1,EURIBOR!Y4+(EURIBOR!Y$2-1)/2)))</f>
        <v>4.3520000000000003</v>
      </c>
      <c r="T3" s="4">
        <f ca="1">MAX(0,IF(EURIBOR!Z$2&lt;=1,EURIBOR!Z4,IF(EURIBOR!Z$2&gt;=3,EURIBOR!Z4+1,EURIBOR!Z4+(EURIBOR!Z$2-1)/2)))</f>
        <v>5.6870000000000003</v>
      </c>
      <c r="U3" s="4">
        <f ca="1">MAX(0,IF(EURIBOR!AA$2&lt;=1,EURIBOR!AA4,IF(EURIBOR!AA$2&gt;=3,EURIBOR!AA4+1,EURIBOR!AA4+(EURIBOR!AA$2-1)/2)))</f>
        <v>4.3860000000000001</v>
      </c>
      <c r="V3" s="4">
        <f ca="1">MAX(0,IF(EURIBOR!AB$2&lt;=1,EURIBOR!AB4,IF(EURIBOR!AB$2&gt;=3,EURIBOR!AB4+1,EURIBOR!AB4+(EURIBOR!AB$2-1)/2)))</f>
        <v>6.0919999999999996</v>
      </c>
      <c r="W3" s="4">
        <f ca="1">MAX(0,IF(EURIBOR!AC$2&lt;=1,EURIBOR!AC4,IF(EURIBOR!AC$2&gt;=3,EURIBOR!AC4+1,EURIBOR!AC4+(EURIBOR!AC$2-1)/2)))</f>
        <v>4.9710000000000001</v>
      </c>
      <c r="X3" s="4">
        <f ca="1">MAX(0,IF(EURIBOR!AD$2&lt;=1,EURIBOR!AD4,IF(EURIBOR!AD$2&gt;=3,EURIBOR!AD4+1,EURIBOR!AD4+(EURIBOR!AD$2-1)/2)))</f>
        <v>2.6704999999999997</v>
      </c>
      <c r="Y3" s="4">
        <f ca="1">MAX(0,IF(EURIBOR!AE$2&lt;=1,EURIBOR!AE4,IF(EURIBOR!AE$2&gt;=3,EURIBOR!AE4+1,EURIBOR!AE4+(EURIBOR!AE$2-1)/2)))</f>
        <v>4.3309999999999995</v>
      </c>
      <c r="Z3" s="4">
        <f ca="1">MAX(0,IF(EURIBOR!AF$2&lt;=1,EURIBOR!AF4,IF(EURIBOR!AF$2&gt;=3,EURIBOR!AF4+1,EURIBOR!AF4+(EURIBOR!AF$2-1)/2)))</f>
        <v>0</v>
      </c>
      <c r="AA3" s="4">
        <f ca="1">MAX(0,IF(EURIBOR!AG$2&lt;=1,EURIBOR!AG4,IF(EURIBOR!AG$2&gt;=3,EURIBOR!AG4+1,EURIBOR!AG4+(EURIBOR!AG$2-1)/2)))</f>
        <v>0</v>
      </c>
      <c r="AB3" s="4">
        <f ca="1">MAX(0,IF(EURIBOR!AH$2&lt;=1,EURIBOR!AH4,IF(EURIBOR!AH$2&gt;=3,EURIBOR!AH4+1,EURIBOR!AH4+(EURIBOR!AH$2-1)/2)))</f>
        <v>3.4749999999999996</v>
      </c>
      <c r="AC3" s="4">
        <f ca="1">MAX(0,IF(EURIBOR!AI$2&lt;=1,EURIBOR!AI4,IF(EURIBOR!AI$2&gt;=3,EURIBOR!AI4+1,EURIBOR!AI4+(EURIBOR!AI$2-1)/2)))</f>
        <v>3.8319999999999999</v>
      </c>
      <c r="AD3" s="4">
        <f ca="1">MAX(0,IF(EURIBOR!AJ$2&lt;=1,EURIBOR!AJ4,IF(EURIBOR!AJ$2&gt;=3,EURIBOR!AJ4+1,EURIBOR!AJ4+(EURIBOR!AJ$2-1)/2)))</f>
        <v>5.5439999999999996</v>
      </c>
    </row>
    <row r="4" spans="1:38" x14ac:dyDescent="0.25">
      <c r="A4" s="4">
        <f ca="1">MAX(0,IF(EURIBOR!G$2&lt;=1,EURIBOR!G5,IF(EURIBOR!G$2&gt;=3,EURIBOR!G5+1,EURIBOR!G5+(EURIBOR!G$2-1)/2)))</f>
        <v>0</v>
      </c>
      <c r="B4" s="4">
        <f ca="1">MAX(0,IF(EURIBOR!H$2&lt;=1,EURIBOR!H5,IF(EURIBOR!H$2&gt;=3,EURIBOR!H5+1,EURIBOR!H5+(EURIBOR!H$2-1)/2)))</f>
        <v>0.66200000000000003</v>
      </c>
      <c r="C4" s="4">
        <f ca="1">MAX(0,IF(EURIBOR!I$2&lt;=1,EURIBOR!I5,IF(EURIBOR!I$2&gt;=3,EURIBOR!I5+1,EURIBOR!I5+(EURIBOR!I$2-1)/2)))</f>
        <v>2.5934999999999997</v>
      </c>
      <c r="D4" s="4">
        <f ca="1">MAX(0,IF(EURIBOR!J$2&lt;=1,EURIBOR!J5,IF(EURIBOR!J$2&gt;=3,EURIBOR!J5+1,EURIBOR!J5+(EURIBOR!J$2-1)/2)))</f>
        <v>2.7229999999999999</v>
      </c>
      <c r="E4" s="4">
        <f ca="1">MAX(0,IF(EURIBOR!K$2&lt;=1,EURIBOR!K5,IF(EURIBOR!K$2&gt;=3,EURIBOR!K5+1,EURIBOR!K5+(EURIBOR!K$2-1)/2)))</f>
        <v>0</v>
      </c>
      <c r="F4" s="4">
        <f ca="1">MAX(0,IF(EURIBOR!L$2&lt;=1,EURIBOR!L5,IF(EURIBOR!L$2&gt;=3,EURIBOR!L5+1,EURIBOR!L5+(EURIBOR!L$2-1)/2)))</f>
        <v>0</v>
      </c>
      <c r="G4" s="4">
        <f ca="1">MAX(0,IF(EURIBOR!M$2&lt;=1,EURIBOR!M5,IF(EURIBOR!M$2&gt;=3,EURIBOR!M5+1,EURIBOR!M5+(EURIBOR!M$2-1)/2)))</f>
        <v>0.64500000000000002</v>
      </c>
      <c r="H4" s="4">
        <f ca="1">MAX(0,IF(EURIBOR!N$2&lt;=1,EURIBOR!N5,IF(EURIBOR!N$2&gt;=3,EURIBOR!N5+1,EURIBOR!N5+(EURIBOR!N$2-1)/2)))</f>
        <v>1.4685000000000001</v>
      </c>
      <c r="I4" s="4">
        <f ca="1">MAX(0,IF(EURIBOR!O$2&lt;=1,EURIBOR!O5,IF(EURIBOR!O$2&gt;=3,EURIBOR!O5+1,EURIBOR!O5+(EURIBOR!O$2-1)/2)))</f>
        <v>2.7290000000000001</v>
      </c>
      <c r="J4" s="4">
        <f ca="1">MAX(0,IF(EURIBOR!P$2&lt;=1,EURIBOR!P5,IF(EURIBOR!P$2&gt;=3,EURIBOR!P5+1,EURIBOR!P5+(EURIBOR!P$2-1)/2)))</f>
        <v>4.407</v>
      </c>
      <c r="K4" s="4">
        <f ca="1">MAX(0,IF(EURIBOR!Q$2&lt;=1,EURIBOR!Q5,IF(EURIBOR!Q$2&gt;=3,EURIBOR!Q5+1,EURIBOR!Q5+(EURIBOR!Q$2-1)/2)))</f>
        <v>2.9430000000000001</v>
      </c>
      <c r="L4" s="4">
        <f ca="1">MAX(0,IF(EURIBOR!R$2&lt;=1,EURIBOR!R5,IF(EURIBOR!R$2&gt;=3,EURIBOR!R5+1,EURIBOR!R5+(EURIBOR!R$2-1)/2)))</f>
        <v>0</v>
      </c>
      <c r="M4" s="4">
        <f ca="1">MAX(0,IF(EURIBOR!S$2&lt;=1,EURIBOR!S5,IF(EURIBOR!S$2&gt;=3,EURIBOR!S5+1,EURIBOR!S5+(EURIBOR!S$2-1)/2)))</f>
        <v>0</v>
      </c>
      <c r="N4" s="4">
        <f ca="1">MAX(0,IF(EURIBOR!T$2&lt;=1,EURIBOR!T5,IF(EURIBOR!T$2&gt;=3,EURIBOR!T5+1,EURIBOR!T5+(EURIBOR!T$2-1)/2)))</f>
        <v>4.1920000000000002</v>
      </c>
      <c r="O4" s="4">
        <f ca="1">MAX(0,IF(EURIBOR!U$2&lt;=1,EURIBOR!U5,IF(EURIBOR!U$2&gt;=3,EURIBOR!U5+1,EURIBOR!U5+(EURIBOR!U$2-1)/2)))</f>
        <v>0</v>
      </c>
      <c r="P4" s="4">
        <f ca="1">MAX(0,IF(EURIBOR!V$2&lt;=1,EURIBOR!V5,IF(EURIBOR!V$2&gt;=3,EURIBOR!V5+1,EURIBOR!V5+(EURIBOR!V$2-1)/2)))</f>
        <v>4.3860000000000001</v>
      </c>
      <c r="Q4" s="4">
        <f ca="1">MAX(0,IF(EURIBOR!W$2&lt;=1,EURIBOR!W5,IF(EURIBOR!W$2&gt;=3,EURIBOR!W5+1,EURIBOR!W5+(EURIBOR!W$2-1)/2)))</f>
        <v>5.9610000000000003</v>
      </c>
      <c r="R4" s="4">
        <f ca="1">MAX(0,IF(EURIBOR!X$2&lt;=1,EURIBOR!X5,IF(EURIBOR!X$2&gt;=3,EURIBOR!X5+1,EURIBOR!X5+(EURIBOR!X$2-1)/2)))</f>
        <v>5.3620000000000001</v>
      </c>
      <c r="S4" s="4">
        <f ca="1">MAX(0,IF(EURIBOR!Y$2&lt;=1,EURIBOR!Y5,IF(EURIBOR!Y$2&gt;=3,EURIBOR!Y5+1,EURIBOR!Y5+(EURIBOR!Y$2-1)/2)))</f>
        <v>4.3100000000000005</v>
      </c>
      <c r="T4" s="4">
        <f ca="1">MAX(0,IF(EURIBOR!Z$2&lt;=1,EURIBOR!Z5,IF(EURIBOR!Z$2&gt;=3,EURIBOR!Z5+1,EURIBOR!Z5+(EURIBOR!Z$2-1)/2)))</f>
        <v>5.6390000000000002</v>
      </c>
      <c r="U4" s="4">
        <f ca="1">MAX(0,IF(EURIBOR!AA$2&lt;=1,EURIBOR!AA5,IF(EURIBOR!AA$2&gt;=3,EURIBOR!AA5+1,EURIBOR!AA5+(EURIBOR!AA$2-1)/2)))</f>
        <v>4.3450000000000006</v>
      </c>
      <c r="V4" s="4">
        <f ca="1">MAX(0,IF(EURIBOR!AB$2&lt;=1,EURIBOR!AB5,IF(EURIBOR!AB$2&gt;=3,EURIBOR!AB5+1,EURIBOR!AB5+(EURIBOR!AB$2-1)/2)))</f>
        <v>5.9390000000000001</v>
      </c>
      <c r="W4" s="4">
        <f ca="1">MAX(0,IF(EURIBOR!AC$2&lt;=1,EURIBOR!AC5,IF(EURIBOR!AC$2&gt;=3,EURIBOR!AC5+1,EURIBOR!AC5+(EURIBOR!AC$2-1)/2)))</f>
        <v>4.9672727272727268</v>
      </c>
      <c r="X4" s="4">
        <f ca="1">MAX(0,IF(EURIBOR!AD$2&lt;=1,EURIBOR!AD5,IF(EURIBOR!AD$2&gt;=3,EURIBOR!AD5+1,EURIBOR!AD5+(EURIBOR!AD$2-1)/2)))</f>
        <v>2.6755000000000004</v>
      </c>
      <c r="Y4" s="4">
        <f ca="1">MAX(0,IF(EURIBOR!AE$2&lt;=1,EURIBOR!AE5,IF(EURIBOR!AE$2&gt;=3,EURIBOR!AE5+1,EURIBOR!AE5+(EURIBOR!AE$2-1)/2)))</f>
        <v>4.4950000000000001</v>
      </c>
      <c r="Z4" s="4">
        <f ca="1">MAX(0,IF(EURIBOR!AF$2&lt;=1,EURIBOR!AF5,IF(EURIBOR!AF$2&gt;=3,EURIBOR!AF5+1,EURIBOR!AF5+(EURIBOR!AF$2-1)/2)))</f>
        <v>0</v>
      </c>
      <c r="AA4" s="4">
        <f ca="1">MAX(0,IF(EURIBOR!AG$2&lt;=1,EURIBOR!AG5,IF(EURIBOR!AG$2&gt;=3,EURIBOR!AG5+1,EURIBOR!AG5+(EURIBOR!AG$2-1)/2)))</f>
        <v>0</v>
      </c>
      <c r="AB4" s="4">
        <f ca="1">MAX(0,IF(EURIBOR!AH$2&lt;=1,EURIBOR!AH5,IF(EURIBOR!AH$2&gt;=3,EURIBOR!AH5+1,EURIBOR!AH5+(EURIBOR!AH$2-1)/2)))</f>
        <v>3.524</v>
      </c>
      <c r="AC4" s="4">
        <f ca="1">MAX(0,IF(EURIBOR!AI$2&lt;=1,EURIBOR!AI5,IF(EURIBOR!AI$2&gt;=3,EURIBOR!AI5+1,EURIBOR!AI5+(EURIBOR!AI$2-1)/2)))</f>
        <v>3.6869999999999998</v>
      </c>
      <c r="AD4" s="4">
        <f ca="1">MAX(0,IF(EURIBOR!AJ$2&lt;=1,EURIBOR!AJ5,IF(EURIBOR!AJ$2&gt;=3,EURIBOR!AJ5+1,EURIBOR!AJ5+(EURIBOR!AJ$2-1)/2)))</f>
        <v>5.742</v>
      </c>
    </row>
    <row r="5" spans="1:38" x14ac:dyDescent="0.25">
      <c r="A5" s="4">
        <f ca="1">MAX(0,IF(EURIBOR!G$2&lt;=1,EURIBOR!G6,IF(EURIBOR!G$2&gt;=3,EURIBOR!G6+1,EURIBOR!G6+(EURIBOR!G$2-1)/2)))</f>
        <v>0</v>
      </c>
      <c r="B5" s="4">
        <f ca="1">MAX(0,IF(EURIBOR!H$2&lt;=1,EURIBOR!H6,IF(EURIBOR!H$2&gt;=3,EURIBOR!H6+1,EURIBOR!H6+(EURIBOR!H$2-1)/2)))</f>
        <v>0.64500000000000002</v>
      </c>
      <c r="C5" s="4">
        <f ca="1">MAX(0,IF(EURIBOR!I$2&lt;=1,EURIBOR!I6,IF(EURIBOR!I$2&gt;=3,EURIBOR!I6+1,EURIBOR!I6+(EURIBOR!I$2-1)/2)))</f>
        <v>2.6304999999999996</v>
      </c>
      <c r="D5" s="4">
        <f ca="1">MAX(0,IF(EURIBOR!J$2&lt;=1,EURIBOR!J6,IF(EURIBOR!J$2&gt;=3,EURIBOR!J6+1,EURIBOR!J6+(EURIBOR!J$2-1)/2)))</f>
        <v>2.722</v>
      </c>
      <c r="E5" s="4">
        <f ca="1">MAX(0,IF(EURIBOR!K$2&lt;=1,EURIBOR!K6,IF(EURIBOR!K$2&gt;=3,EURIBOR!K6+1,EURIBOR!K6+(EURIBOR!K$2-1)/2)))</f>
        <v>0</v>
      </c>
      <c r="F5" s="4">
        <f ca="1">MAX(0,IF(EURIBOR!L$2&lt;=1,EURIBOR!L6,IF(EURIBOR!L$2&gt;=3,EURIBOR!L6+1,EURIBOR!L6+(EURIBOR!L$2-1)/2)))</f>
        <v>0</v>
      </c>
      <c r="G5" s="4">
        <f ca="1">MAX(0,IF(EURIBOR!M$2&lt;=1,EURIBOR!M6,IF(EURIBOR!M$2&gt;=3,EURIBOR!M6+1,EURIBOR!M6+(EURIBOR!M$2-1)/2)))</f>
        <v>0.68700000000000006</v>
      </c>
      <c r="H5" s="4">
        <f ca="1">MAX(0,IF(EURIBOR!N$2&lt;=1,EURIBOR!N6,IF(EURIBOR!N$2&gt;=3,EURIBOR!N6+1,EURIBOR!N6+(EURIBOR!N$2-1)/2)))</f>
        <v>1.5325000000000002</v>
      </c>
      <c r="I5" s="4">
        <f ca="1">MAX(0,IF(EURIBOR!O$2&lt;=1,EURIBOR!O6,IF(EURIBOR!O$2&gt;=3,EURIBOR!O6+1,EURIBOR!O6+(EURIBOR!O$2-1)/2)))</f>
        <v>2.7190000000000003</v>
      </c>
      <c r="J5" s="4">
        <f ca="1">MAX(0,IF(EURIBOR!P$2&lt;=1,EURIBOR!P6,IF(EURIBOR!P$2&gt;=3,EURIBOR!P6+1,EURIBOR!P6+(EURIBOR!P$2-1)/2)))</f>
        <v>4.4670000000000005</v>
      </c>
      <c r="K5" s="4">
        <f ca="1">MAX(0,IF(EURIBOR!Q$2&lt;=1,EURIBOR!Q6,IF(EURIBOR!Q$2&gt;=3,EURIBOR!Q6+1,EURIBOR!Q6+(EURIBOR!Q$2-1)/2)))</f>
        <v>2.6349999999999998</v>
      </c>
      <c r="L5" s="4">
        <f ca="1">MAX(0,IF(EURIBOR!R$2&lt;=1,EURIBOR!R6,IF(EURIBOR!R$2&gt;=3,EURIBOR!R6+1,EURIBOR!R6+(EURIBOR!R$2-1)/2)))</f>
        <v>0</v>
      </c>
      <c r="M5" s="4">
        <f ca="1">MAX(0,IF(EURIBOR!S$2&lt;=1,EURIBOR!S6,IF(EURIBOR!S$2&gt;=3,EURIBOR!S6+1,EURIBOR!S6+(EURIBOR!S$2-1)/2)))</f>
        <v>0</v>
      </c>
      <c r="N5" s="4">
        <f ca="1">MAX(0,IF(EURIBOR!T$2&lt;=1,EURIBOR!T6,IF(EURIBOR!T$2&gt;=3,EURIBOR!T6+1,EURIBOR!T6+(EURIBOR!T$2-1)/2)))</f>
        <v>4.3559999999999999</v>
      </c>
      <c r="O5" s="4">
        <f ca="1">MAX(0,IF(EURIBOR!U$2&lt;=1,EURIBOR!U6,IF(EURIBOR!U$2&gt;=3,EURIBOR!U6+1,EURIBOR!U6+(EURIBOR!U$2-1)/2)))</f>
        <v>0</v>
      </c>
      <c r="P5" s="4">
        <f ca="1">MAX(0,IF(EURIBOR!V$2&lt;=1,EURIBOR!V6,IF(EURIBOR!V$2&gt;=3,EURIBOR!V6+1,EURIBOR!V6+(EURIBOR!V$2-1)/2)))</f>
        <v>4.3450000000000006</v>
      </c>
      <c r="Q5" s="4">
        <f ca="1">MAX(0,IF(EURIBOR!W$2&lt;=1,EURIBOR!W6,IF(EURIBOR!W$2&gt;=3,EURIBOR!W6+1,EURIBOR!W6+(EURIBOR!W$2-1)/2)))</f>
        <v>5.9649999999999999</v>
      </c>
      <c r="R5" s="4">
        <f ca="1">MAX(0,IF(EURIBOR!X$2&lt;=1,EURIBOR!X6,IF(EURIBOR!X$2&gt;=3,EURIBOR!X6+1,EURIBOR!X6+(EURIBOR!X$2-1)/2)))</f>
        <v>5.5960000000000001</v>
      </c>
      <c r="S5" s="4">
        <f ca="1">MAX(0,IF(EURIBOR!Y$2&lt;=1,EURIBOR!Y6,IF(EURIBOR!Y$2&gt;=3,EURIBOR!Y6+1,EURIBOR!Y6+(EURIBOR!Y$2-1)/2)))</f>
        <v>4.2610000000000001</v>
      </c>
      <c r="T5" s="4">
        <f ca="1">MAX(0,IF(EURIBOR!Z$2&lt;=1,EURIBOR!Z6,IF(EURIBOR!Z$2&gt;=3,EURIBOR!Z6+1,EURIBOR!Z6+(EURIBOR!Z$2-1)/2)))</f>
        <v>5.8479999999999999</v>
      </c>
      <c r="U5" s="4">
        <f ca="1">MAX(0,IF(EURIBOR!AA$2&lt;=1,EURIBOR!AA6,IF(EURIBOR!AA$2&gt;=3,EURIBOR!AA6+1,EURIBOR!AA6+(EURIBOR!AA$2-1)/2)))</f>
        <v>4.3390000000000004</v>
      </c>
      <c r="V5" s="4">
        <f ca="1">MAX(0,IF(EURIBOR!AB$2&lt;=1,EURIBOR!AB6,IF(EURIBOR!AB$2&gt;=3,EURIBOR!AB6+1,EURIBOR!AB6+(EURIBOR!AB$2-1)/2)))</f>
        <v>5.7709999999999999</v>
      </c>
      <c r="W5" s="4">
        <f ca="1">MAX(0,IF(EURIBOR!AC$2&lt;=1,EURIBOR!AC6,IF(EURIBOR!AC$2&gt;=3,EURIBOR!AC6+1,EURIBOR!AC6+(EURIBOR!AC$2-1)/2)))</f>
        <v>4.9310526315789467</v>
      </c>
      <c r="X5" s="4">
        <f ca="1">MAX(0,IF(EURIBOR!AD$2&lt;=1,EURIBOR!AD6,IF(EURIBOR!AD$2&gt;=3,EURIBOR!AD6+1,EURIBOR!AD6+(EURIBOR!AD$2-1)/2)))</f>
        <v>2.7035</v>
      </c>
      <c r="Y5" s="4">
        <f ca="1">MAX(0,IF(EURIBOR!AE$2&lt;=1,EURIBOR!AE6,IF(EURIBOR!AE$2&gt;=3,EURIBOR!AE6+1,EURIBOR!AE6+(EURIBOR!AE$2-1)/2)))</f>
        <v>4.6310000000000002</v>
      </c>
      <c r="Z5" s="4">
        <f ca="1">MAX(0,IF(EURIBOR!AF$2&lt;=1,EURIBOR!AF6,IF(EURIBOR!AF$2&gt;=3,EURIBOR!AF6+1,EURIBOR!AF6+(EURIBOR!AF$2-1)/2)))</f>
        <v>0</v>
      </c>
      <c r="AA5" s="4">
        <f ca="1">MAX(0,IF(EURIBOR!AG$2&lt;=1,EURIBOR!AG6,IF(EURIBOR!AG$2&gt;=3,EURIBOR!AG6+1,EURIBOR!AG6+(EURIBOR!AG$2-1)/2)))</f>
        <v>0</v>
      </c>
      <c r="AB5" s="4">
        <f ca="1">MAX(0,IF(EURIBOR!AH$2&lt;=1,EURIBOR!AH6,IF(EURIBOR!AH$2&gt;=3,EURIBOR!AH6+1,EURIBOR!AH6+(EURIBOR!AH$2-1)/2)))</f>
        <v>3.5430000000000001</v>
      </c>
      <c r="AC5" s="4">
        <f ca="1">MAX(0,IF(EURIBOR!AI$2&lt;=1,EURIBOR!AI6,IF(EURIBOR!AI$2&gt;=3,EURIBOR!AI6+1,EURIBOR!AI6+(EURIBOR!AI$2-1)/2)))</f>
        <v>3.53</v>
      </c>
      <c r="AD5" s="4">
        <f ca="1">MAX(0,IF(EURIBOR!AJ$2&lt;=1,EURIBOR!AJ6,IF(EURIBOR!AJ$2&gt;=3,EURIBOR!AJ6+1,EURIBOR!AJ6+(EURIBOR!AJ$2-1)/2)))</f>
        <v>5.6870000000000003</v>
      </c>
    </row>
    <row r="6" spans="1:38" x14ac:dyDescent="0.25">
      <c r="A6" s="4">
        <f ca="1">MAX(0,IF(EURIBOR!G$2&lt;=1,EURIBOR!G7,IF(EURIBOR!G$2&gt;=3,EURIBOR!G7+1,EURIBOR!G7+(EURIBOR!G$2-1)/2)))</f>
        <v>0</v>
      </c>
      <c r="B6" s="4">
        <f ca="1">MAX(0,IF(EURIBOR!H$2&lt;=1,EURIBOR!H7,IF(EURIBOR!H$2&gt;=3,EURIBOR!H7+1,EURIBOR!H7+(EURIBOR!H$2-1)/2)))</f>
        <v>0.64500000000000002</v>
      </c>
      <c r="C6" s="4">
        <f ca="1">MAX(0,IF(EURIBOR!I$2&lt;=1,EURIBOR!I7,IF(EURIBOR!I$2&gt;=3,EURIBOR!I7+1,EURIBOR!I7+(EURIBOR!I$2-1)/2)))</f>
        <v>2.6574999999999998</v>
      </c>
      <c r="D6" s="4">
        <f ca="1">MAX(0,IF(EURIBOR!J$2&lt;=1,EURIBOR!J7,IF(EURIBOR!J$2&gt;=3,EURIBOR!J7+1,EURIBOR!J7+(EURIBOR!J$2-1)/2)))</f>
        <v>2.722</v>
      </c>
      <c r="E6" s="4">
        <f ca="1">MAX(0,IF(EURIBOR!K$2&lt;=1,EURIBOR!K7,IF(EURIBOR!K$2&gt;=3,EURIBOR!K7+1,EURIBOR!K7+(EURIBOR!K$2-1)/2)))</f>
        <v>0</v>
      </c>
      <c r="F6" s="4">
        <f ca="1">MAX(0,IF(EURIBOR!L$2&lt;=1,EURIBOR!L7,IF(EURIBOR!L$2&gt;=3,EURIBOR!L7+1,EURIBOR!L7+(EURIBOR!L$2-1)/2)))</f>
        <v>0</v>
      </c>
      <c r="G6" s="4">
        <f ca="1">MAX(0,IF(EURIBOR!M$2&lt;=1,EURIBOR!M7,IF(EURIBOR!M$2&gt;=3,EURIBOR!M7+1,EURIBOR!M7+(EURIBOR!M$2-1)/2)))</f>
        <v>0.72799999999999998</v>
      </c>
      <c r="H6" s="4">
        <f ca="1">MAX(0,IF(EURIBOR!N$2&lt;=1,EURIBOR!N7,IF(EURIBOR!N$2&gt;=3,EURIBOR!N7+1,EURIBOR!N7+(EURIBOR!N$2-1)/2)))</f>
        <v>1.6415000000000002</v>
      </c>
      <c r="I6" s="4">
        <f ca="1">MAX(0,IF(EURIBOR!O$2&lt;=1,EURIBOR!O7,IF(EURIBOR!O$2&gt;=3,EURIBOR!O7+1,EURIBOR!O7+(EURIBOR!O$2-1)/2)))</f>
        <v>2.6589999999999998</v>
      </c>
      <c r="J6" s="4">
        <f ca="1">MAX(0,IF(EURIBOR!P$2&lt;=1,EURIBOR!P7,IF(EURIBOR!P$2&gt;=3,EURIBOR!P7+1,EURIBOR!P7+(EURIBOR!P$2-1)/2)))</f>
        <v>4.4640000000000004</v>
      </c>
      <c r="K6" s="4">
        <f ca="1">MAX(0,IF(EURIBOR!Q$2&lt;=1,EURIBOR!Q7,IF(EURIBOR!Q$2&gt;=3,EURIBOR!Q7+1,EURIBOR!Q7+(EURIBOR!Q$2-1)/2)))</f>
        <v>2.4219999999999997</v>
      </c>
      <c r="L6" s="4">
        <f ca="1">MAX(0,IF(EURIBOR!R$2&lt;=1,EURIBOR!R7,IF(EURIBOR!R$2&gt;=3,EURIBOR!R7+1,EURIBOR!R7+(EURIBOR!R$2-1)/2)))</f>
        <v>0</v>
      </c>
      <c r="M6" s="4">
        <f ca="1">MAX(0,IF(EURIBOR!S$2&lt;=1,EURIBOR!S7,IF(EURIBOR!S$2&gt;=3,EURIBOR!S7+1,EURIBOR!S7+(EURIBOR!S$2-1)/2)))</f>
        <v>0</v>
      </c>
      <c r="N6" s="4">
        <f ca="1">MAX(0,IF(EURIBOR!T$2&lt;=1,EURIBOR!T7,IF(EURIBOR!T$2&gt;=3,EURIBOR!T7+1,EURIBOR!T7+(EURIBOR!T$2-1)/2)))</f>
        <v>4.492</v>
      </c>
      <c r="O6" s="4">
        <f ca="1">MAX(0,IF(EURIBOR!U$2&lt;=1,EURIBOR!U7,IF(EURIBOR!U$2&gt;=3,EURIBOR!U7+1,EURIBOR!U7+(EURIBOR!U$2-1)/2)))</f>
        <v>0</v>
      </c>
      <c r="P6" s="4">
        <f ca="1">MAX(0,IF(EURIBOR!V$2&lt;=1,EURIBOR!V7,IF(EURIBOR!V$2&gt;=3,EURIBOR!V7+1,EURIBOR!V7+(EURIBOR!V$2-1)/2)))</f>
        <v>4.3390000000000004</v>
      </c>
      <c r="Q6" s="4">
        <f ca="1">MAX(0,IF(EURIBOR!W$2&lt;=1,EURIBOR!W7,IF(EURIBOR!W$2&gt;=3,EURIBOR!W7+1,EURIBOR!W7+(EURIBOR!W$2-1)/2)))</f>
        <v>6.0190000000000001</v>
      </c>
      <c r="R6" s="4">
        <f ca="1">MAX(0,IF(EURIBOR!X$2&lt;=1,EURIBOR!X7,IF(EURIBOR!X$2&gt;=3,EURIBOR!X7+1,EURIBOR!X7+(EURIBOR!X$2-1)/2)))</f>
        <v>5.7839999999999998</v>
      </c>
      <c r="S6" s="4">
        <f ca="1">MAX(0,IF(EURIBOR!Y$2&lt;=1,EURIBOR!Y7,IF(EURIBOR!Y$2&gt;=3,EURIBOR!Y7+1,EURIBOR!Y7+(EURIBOR!Y$2-1)/2)))</f>
        <v>4.1240000000000006</v>
      </c>
      <c r="T6" s="4">
        <f ca="1">MAX(0,IF(EURIBOR!Z$2&lt;=1,EURIBOR!Z7,IF(EURIBOR!Z$2&gt;=3,EURIBOR!Z7+1,EURIBOR!Z7+(EURIBOR!Z$2-1)/2)))</f>
        <v>5.4820000000000002</v>
      </c>
      <c r="U6" s="4">
        <f ca="1">MAX(0,IF(EURIBOR!AA$2&lt;=1,EURIBOR!AA7,IF(EURIBOR!AA$2&gt;=3,EURIBOR!AA7+1,EURIBOR!AA7+(EURIBOR!AA$2-1)/2)))</f>
        <v>4.3570000000000002</v>
      </c>
      <c r="V6" s="4">
        <f ca="1">MAX(0,IF(EURIBOR!AB$2&lt;=1,EURIBOR!AB7,IF(EURIBOR!AB$2&gt;=3,EURIBOR!AB7+1,EURIBOR!AB7+(EURIBOR!AB$2-1)/2)))</f>
        <v>5.7560000000000002</v>
      </c>
      <c r="W6" s="4">
        <f ca="1">MAX(0,IF(EURIBOR!AC$2&lt;=1,EURIBOR!AC7,IF(EURIBOR!AC$2&gt;=3,EURIBOR!AC7+1,EURIBOR!AC7+(EURIBOR!AC$2-1)/2)))</f>
        <v>4.9204761904761911</v>
      </c>
      <c r="X6" s="4">
        <f ca="1">MAX(0,IF(EURIBOR!AD$2&lt;=1,EURIBOR!AD7,IF(EURIBOR!AD$2&gt;=3,EURIBOR!AD7+1,EURIBOR!AD7+(EURIBOR!AD$2-1)/2)))</f>
        <v>2.7264999999999997</v>
      </c>
      <c r="Y6" s="4">
        <f ca="1">MAX(0,IF(EURIBOR!AE$2&lt;=1,EURIBOR!AE7,IF(EURIBOR!AE$2&gt;=3,EURIBOR!AE7+1,EURIBOR!AE7+(EURIBOR!AE$2-1)/2)))</f>
        <v>4.7389999999999999</v>
      </c>
      <c r="Z6" s="4">
        <f ca="1">MAX(0,IF(EURIBOR!AF$2&lt;=1,EURIBOR!AF7,IF(EURIBOR!AF$2&gt;=3,EURIBOR!AF7+1,EURIBOR!AF7+(EURIBOR!AF$2-1)/2)))</f>
        <v>0</v>
      </c>
      <c r="AA6" s="4">
        <f ca="1">MAX(0,IF(EURIBOR!AG$2&lt;=1,EURIBOR!AG7,IF(EURIBOR!AG$2&gt;=3,EURIBOR!AG7+1,EURIBOR!AG7+(EURIBOR!AG$2-1)/2)))</f>
        <v>0</v>
      </c>
      <c r="AB6" s="4">
        <f ca="1">MAX(0,IF(EURIBOR!AH$2&lt;=1,EURIBOR!AH7,IF(EURIBOR!AH$2&gt;=3,EURIBOR!AH7+1,EURIBOR!AH7+(EURIBOR!AH$2-1)/2)))</f>
        <v>3.5750000000000002</v>
      </c>
      <c r="AC6" s="4">
        <f ca="1">MAX(0,IF(EURIBOR!AI$2&lt;=1,EURIBOR!AI7,IF(EURIBOR!AI$2&gt;=3,EURIBOR!AI7+1,EURIBOR!AI7+(EURIBOR!AI$2-1)/2)))</f>
        <v>3.5329999999999999</v>
      </c>
      <c r="AD6" s="4">
        <f ca="1">MAX(0,IF(EURIBOR!AJ$2&lt;=1,EURIBOR!AJ7,IF(EURIBOR!AJ$2&gt;=3,EURIBOR!AJ7+1,EURIBOR!AJ7+(EURIBOR!AJ$2-1)/2)))</f>
        <v>5.6390000000000002</v>
      </c>
    </row>
    <row r="7" spans="1:38" x14ac:dyDescent="0.25">
      <c r="A7" s="4">
        <f ca="1">MAX(0,IF(EURIBOR!G$2&lt;=1,EURIBOR!G8,IF(EURIBOR!G$2&gt;=3,EURIBOR!G8+1,EURIBOR!G8+(EURIBOR!G$2-1)/2)))</f>
        <v>0</v>
      </c>
      <c r="B7" s="4">
        <f ca="1">MAX(0,IF(EURIBOR!H$2&lt;=1,EURIBOR!H8,IF(EURIBOR!H$2&gt;=3,EURIBOR!H8+1,EURIBOR!H8+(EURIBOR!H$2-1)/2)))</f>
        <v>0.68700000000000006</v>
      </c>
      <c r="C7" s="4">
        <f ca="1">MAX(0,IF(EURIBOR!I$2&lt;=1,EURIBOR!I8,IF(EURIBOR!I$2&gt;=3,EURIBOR!I8+1,EURIBOR!I8+(EURIBOR!I$2-1)/2)))</f>
        <v>2.6604999999999999</v>
      </c>
      <c r="D7" s="4">
        <f ca="1">MAX(0,IF(EURIBOR!J$2&lt;=1,EURIBOR!J8,IF(EURIBOR!J$2&gt;=3,EURIBOR!J8+1,EURIBOR!J8+(EURIBOR!J$2-1)/2)))</f>
        <v>2.7109999999999999</v>
      </c>
      <c r="E7" s="4">
        <f ca="1">MAX(0,IF(EURIBOR!K$2&lt;=1,EURIBOR!K8,IF(EURIBOR!K$2&gt;=3,EURIBOR!K8+1,EURIBOR!K8+(EURIBOR!K$2-1)/2)))</f>
        <v>0</v>
      </c>
      <c r="F7" s="4">
        <f ca="1">MAX(0,IF(EURIBOR!L$2&lt;=1,EURIBOR!L8,IF(EURIBOR!L$2&gt;=3,EURIBOR!L8+1,EURIBOR!L8+(EURIBOR!L$2-1)/2)))</f>
        <v>0</v>
      </c>
      <c r="G7" s="4">
        <f ca="1">MAX(0,IF(EURIBOR!M$2&lt;=1,EURIBOR!M8,IF(EURIBOR!M$2&gt;=3,EURIBOR!M8+1,EURIBOR!M8+(EURIBOR!M$2-1)/2)))</f>
        <v>0.84899999999999998</v>
      </c>
      <c r="H7" s="4">
        <f ca="1">MAX(0,IF(EURIBOR!N$2&lt;=1,EURIBOR!N8,IF(EURIBOR!N$2&gt;=3,EURIBOR!N8+1,EURIBOR!N8+(EURIBOR!N$2-1)/2)))</f>
        <v>1.5954999999999999</v>
      </c>
      <c r="I7" s="4">
        <f ca="1">MAX(0,IF(EURIBOR!O$2&lt;=1,EURIBOR!O8,IF(EURIBOR!O$2&gt;=3,EURIBOR!O8+1,EURIBOR!O8+(EURIBOR!O$2-1)/2)))</f>
        <v>2.641</v>
      </c>
      <c r="J7" s="4">
        <f ca="1">MAX(0,IF(EURIBOR!P$2&lt;=1,EURIBOR!P8,IF(EURIBOR!P$2&gt;=3,EURIBOR!P8+1,EURIBOR!P8+(EURIBOR!P$2-1)/2)))</f>
        <v>4.41</v>
      </c>
      <c r="K7" s="4">
        <f ca="1">MAX(0,IF(EURIBOR!Q$2&lt;=1,EURIBOR!Q8,IF(EURIBOR!Q$2&gt;=3,EURIBOR!Q8+1,EURIBOR!Q8+(EURIBOR!Q$2-1)/2)))</f>
        <v>2.282</v>
      </c>
      <c r="L7" s="4">
        <f ca="1">MAX(0,IF(EURIBOR!R$2&lt;=1,EURIBOR!R8,IF(EURIBOR!R$2&gt;=3,EURIBOR!R8+1,EURIBOR!R8+(EURIBOR!R$2-1)/2)))</f>
        <v>0</v>
      </c>
      <c r="M7" s="4">
        <f ca="1">MAX(0,IF(EURIBOR!S$2&lt;=1,EURIBOR!S8,IF(EURIBOR!S$2&gt;=3,EURIBOR!S8+1,EURIBOR!S8+(EURIBOR!S$2-1)/2)))</f>
        <v>0</v>
      </c>
      <c r="N7" s="4">
        <f ca="1">MAX(0,IF(EURIBOR!T$2&lt;=1,EURIBOR!T8,IF(EURIBOR!T$2&gt;=3,EURIBOR!T8+1,EURIBOR!T8+(EURIBOR!T$2-1)/2)))</f>
        <v>4.5999999999999996</v>
      </c>
      <c r="O7" s="4">
        <f ca="1">MAX(0,IF(EURIBOR!U$2&lt;=1,EURIBOR!U8,IF(EURIBOR!U$2&gt;=3,EURIBOR!U8+1,EURIBOR!U8+(EURIBOR!U$2-1)/2)))</f>
        <v>0</v>
      </c>
      <c r="P7" s="4">
        <f ca="1">MAX(0,IF(EURIBOR!V$2&lt;=1,EURIBOR!V8,IF(EURIBOR!V$2&gt;=3,EURIBOR!V8+1,EURIBOR!V8+(EURIBOR!V$2-1)/2)))</f>
        <v>4.3570000000000002</v>
      </c>
      <c r="Q7" s="4">
        <f ca="1">MAX(0,IF(EURIBOR!W$2&lt;=1,EURIBOR!W8,IF(EURIBOR!W$2&gt;=3,EURIBOR!W8+1,EURIBOR!W8+(EURIBOR!W$2-1)/2)))</f>
        <v>6.1130000000000004</v>
      </c>
      <c r="R7" s="4">
        <f ca="1">MAX(0,IF(EURIBOR!X$2&lt;=1,EURIBOR!X8,IF(EURIBOR!X$2&gt;=3,EURIBOR!X8+1,EURIBOR!X8+(EURIBOR!X$2-1)/2)))</f>
        <v>5.8570000000000002</v>
      </c>
      <c r="S7" s="4">
        <f ca="1">MAX(0,IF(EURIBOR!Y$2&lt;=1,EURIBOR!Y8,IF(EURIBOR!Y$2&gt;=3,EURIBOR!Y8+1,EURIBOR!Y8+(EURIBOR!Y$2-1)/2)))</f>
        <v>3.9409999999999998</v>
      </c>
      <c r="T7" s="4">
        <f ca="1">MAX(0,IF(EURIBOR!Z$2&lt;=1,EURIBOR!Z8,IF(EURIBOR!Z$2&gt;=3,EURIBOR!Z8+1,EURIBOR!Z8+(EURIBOR!Z$2-1)/2)))</f>
        <v>5.3620000000000001</v>
      </c>
      <c r="U7" s="4">
        <f ca="1">MAX(0,IF(EURIBOR!AA$2&lt;=1,EURIBOR!AA8,IF(EURIBOR!AA$2&gt;=3,EURIBOR!AA8+1,EURIBOR!AA8+(EURIBOR!AA$2-1)/2)))</f>
        <v>4.391</v>
      </c>
      <c r="V7" s="4">
        <f ca="1">MAX(0,IF(EURIBOR!AB$2&lt;=1,EURIBOR!AB8,IF(EURIBOR!AB$2&gt;=3,EURIBOR!AB8+1,EURIBOR!AB8+(EURIBOR!AB$2-1)/2)))</f>
        <v>5.7089999999999996</v>
      </c>
      <c r="W7" s="4">
        <f ca="1">MAX(0,IF(EURIBOR!AC$2&lt;=1,EURIBOR!AC8,IF(EURIBOR!AC$2&gt;=3,EURIBOR!AC8+1,EURIBOR!AC8+(EURIBOR!AC$2-1)/2)))</f>
        <v>4.9200000000000008</v>
      </c>
      <c r="X7" s="4">
        <f ca="1">MAX(0,IF(EURIBOR!AD$2&lt;=1,EURIBOR!AD8,IF(EURIBOR!AD$2&gt;=3,EURIBOR!AD8+1,EURIBOR!AD8+(EURIBOR!AD$2-1)/2)))</f>
        <v>2.7294999999999998</v>
      </c>
      <c r="Y7" s="4">
        <f ca="1">MAX(0,IF(EURIBOR!AE$2&lt;=1,EURIBOR!AE8,IF(EURIBOR!AE$2&gt;=3,EURIBOR!AE8+1,EURIBOR!AE8+(EURIBOR!AE$2-1)/2)))</f>
        <v>4.8390000000000004</v>
      </c>
      <c r="Z7" s="4">
        <f ca="1">MAX(0,IF(EURIBOR!AF$2&lt;=1,EURIBOR!AF8,IF(EURIBOR!AF$2&gt;=3,EURIBOR!AF8+1,EURIBOR!AF8+(EURIBOR!AF$2-1)/2)))</f>
        <v>0</v>
      </c>
      <c r="AA7" s="4">
        <f ca="1">MAX(0,IF(EURIBOR!AG$2&lt;=1,EURIBOR!AG8,IF(EURIBOR!AG$2&gt;=3,EURIBOR!AG8+1,EURIBOR!AG8+(EURIBOR!AG$2-1)/2)))</f>
        <v>0</v>
      </c>
      <c r="AB7" s="4">
        <f ca="1">MAX(0,IF(EURIBOR!AH$2&lt;=1,EURIBOR!AH8,IF(EURIBOR!AH$2&gt;=3,EURIBOR!AH8+1,EURIBOR!AH8+(EURIBOR!AH$2-1)/2)))</f>
        <v>4.2240000000000002</v>
      </c>
      <c r="AC7" s="4">
        <f ca="1">MAX(0,IF(EURIBOR!AI$2&lt;=1,EURIBOR!AI8,IF(EURIBOR!AI$2&gt;=3,EURIBOR!AI8+1,EURIBOR!AI8+(EURIBOR!AI$2-1)/2)))</f>
        <v>3.4009999999999998</v>
      </c>
      <c r="AD7" s="4">
        <f ca="1">MAX(0,IF(EURIBOR!AJ$2&lt;=1,EURIBOR!AJ8,IF(EURIBOR!AJ$2&gt;=3,EURIBOR!AJ8+1,EURIBOR!AJ8+(EURIBOR!AJ$2-1)/2)))</f>
        <v>5.8479999999999999</v>
      </c>
    </row>
    <row r="8" spans="1:38" x14ac:dyDescent="0.25">
      <c r="A8" s="4">
        <f ca="1">MAX(0,IF(EURIBOR!G$2&lt;=1,EURIBOR!G9,IF(EURIBOR!G$2&gt;=3,EURIBOR!G9+1,EURIBOR!G9+(EURIBOR!G$2-1)/2)))</f>
        <v>0</v>
      </c>
      <c r="B8" s="4">
        <f ca="1">MAX(0,IF(EURIBOR!H$2&lt;=1,EURIBOR!H9,IF(EURIBOR!H$2&gt;=3,EURIBOR!H9+1,EURIBOR!H9+(EURIBOR!H$2-1)/2)))</f>
        <v>0.72799999999999998</v>
      </c>
      <c r="C8" s="4">
        <f ca="1">MAX(0,IF(EURIBOR!I$2&lt;=1,EURIBOR!I9,IF(EURIBOR!I$2&gt;=3,EURIBOR!I9+1,EURIBOR!I9+(EURIBOR!I$2-1)/2)))</f>
        <v>2.6585000000000001</v>
      </c>
      <c r="D8" s="4">
        <f ca="1">MAX(0,IF(EURIBOR!J$2&lt;=1,EURIBOR!J9,IF(EURIBOR!J$2&gt;=3,EURIBOR!J9+1,EURIBOR!J9+(EURIBOR!J$2-1)/2)))</f>
        <v>2.6960000000000002</v>
      </c>
      <c r="E8" s="4">
        <f ca="1">MAX(0,IF(EURIBOR!K$2&lt;=1,EURIBOR!K9,IF(EURIBOR!K$2&gt;=3,EURIBOR!K9+1,EURIBOR!K9+(EURIBOR!K$2-1)/2)))</f>
        <v>0</v>
      </c>
      <c r="F8" s="4">
        <f ca="1">MAX(0,IF(EURIBOR!L$2&lt;=1,EURIBOR!L9,IF(EURIBOR!L$2&gt;=3,EURIBOR!L9+1,EURIBOR!L9+(EURIBOR!L$2-1)/2)))</f>
        <v>0</v>
      </c>
      <c r="G8" s="4">
        <f ca="1">MAX(0,IF(EURIBOR!M$2&lt;=1,EURIBOR!M9,IF(EURIBOR!M$2&gt;=3,EURIBOR!M9+1,EURIBOR!M9+(EURIBOR!M$2-1)/2)))</f>
        <v>0.89600000000000002</v>
      </c>
      <c r="H8" s="4">
        <f ca="1">MAX(0,IF(EURIBOR!N$2&lt;=1,EURIBOR!N9,IF(EURIBOR!N$2&gt;=3,EURIBOR!N9+1,EURIBOR!N9+(EURIBOR!N$2-1)/2)))</f>
        <v>1.5794999999999999</v>
      </c>
      <c r="I8" s="4">
        <f ca="1">MAX(0,IF(EURIBOR!O$2&lt;=1,EURIBOR!O9,IF(EURIBOR!O$2&gt;=3,EURIBOR!O9+1,EURIBOR!O9+(EURIBOR!O$2-1)/2)))</f>
        <v>2.5990000000000002</v>
      </c>
      <c r="J8" s="4">
        <f ca="1">MAX(0,IF(EURIBOR!P$2&lt;=1,EURIBOR!P9,IF(EURIBOR!P$2&gt;=3,EURIBOR!P9+1,EURIBOR!P9+(EURIBOR!P$2-1)/2)))</f>
        <v>4.3520000000000003</v>
      </c>
      <c r="K8" s="4">
        <f ca="1">MAX(0,IF(EURIBOR!Q$2&lt;=1,EURIBOR!Q9,IF(EURIBOR!Q$2&gt;=3,EURIBOR!Q9+1,EURIBOR!Q9+(EURIBOR!Q$2-1)/2)))</f>
        <v>2.2229999999999999</v>
      </c>
      <c r="L8" s="4">
        <f ca="1">MAX(0,IF(EURIBOR!R$2&lt;=1,EURIBOR!R9,IF(EURIBOR!R$2&gt;=3,EURIBOR!R9+1,EURIBOR!R9+(EURIBOR!R$2-1)/2)))</f>
        <v>0</v>
      </c>
      <c r="M8" s="4">
        <f ca="1">MAX(0,IF(EURIBOR!S$2&lt;=1,EURIBOR!S9,IF(EURIBOR!S$2&gt;=3,EURIBOR!S9+1,EURIBOR!S9+(EURIBOR!S$2-1)/2)))</f>
        <v>0</v>
      </c>
      <c r="N8" s="4">
        <f ca="1">MAX(0,IF(EURIBOR!T$2&lt;=1,EURIBOR!T9,IF(EURIBOR!T$2&gt;=3,EURIBOR!T9+1,EURIBOR!T9+(EURIBOR!T$2-1)/2)))</f>
        <v>4.7</v>
      </c>
      <c r="O8" s="4">
        <f ca="1">MAX(0,IF(EURIBOR!U$2&lt;=1,EURIBOR!U9,IF(EURIBOR!U$2&gt;=3,EURIBOR!U9+1,EURIBOR!U9+(EURIBOR!U$2-1)/2)))</f>
        <v>0</v>
      </c>
      <c r="P8" s="4">
        <f ca="1">MAX(0,IF(EURIBOR!V$2&lt;=1,EURIBOR!V9,IF(EURIBOR!V$2&gt;=3,EURIBOR!V9+1,EURIBOR!V9+(EURIBOR!V$2-1)/2)))</f>
        <v>4.391</v>
      </c>
      <c r="Q8" s="4">
        <f ca="1">MAX(0,IF(EURIBOR!W$2&lt;=1,EURIBOR!W9,IF(EURIBOR!W$2&gt;=3,EURIBOR!W9+1,EURIBOR!W9+(EURIBOR!W$2-1)/2)))</f>
        <v>5.2380000000000004</v>
      </c>
      <c r="R8" s="4">
        <f ca="1">MAX(0,IF(EURIBOR!X$2&lt;=1,EURIBOR!X9,IF(EURIBOR!X$2&gt;=3,EURIBOR!X9+1,EURIBOR!X9+(EURIBOR!X$2-1)/2)))</f>
        <v>5.9409999999999998</v>
      </c>
      <c r="S8" s="4">
        <f ca="1">MAX(0,IF(EURIBOR!Y$2&lt;=1,EURIBOR!Y9,IF(EURIBOR!Y$2&gt;=3,EURIBOR!Y9+1,EURIBOR!Y9+(EURIBOR!Y$2-1)/2)))</f>
        <v>3.8319999999999999</v>
      </c>
      <c r="T8" s="4">
        <f ca="1">MAX(0,IF(EURIBOR!Z$2&lt;=1,EURIBOR!Z9,IF(EURIBOR!Z$2&gt;=3,EURIBOR!Z9+1,EURIBOR!Z9+(EURIBOR!Z$2-1)/2)))</f>
        <v>5.5960000000000001</v>
      </c>
      <c r="U8" s="4">
        <f ca="1">MAX(0,IF(EURIBOR!AA$2&lt;=1,EURIBOR!AA9,IF(EURIBOR!AA$2&gt;=3,EURIBOR!AA9+1,EURIBOR!AA9+(EURIBOR!AA$2-1)/2)))</f>
        <v>4.407</v>
      </c>
      <c r="V8" s="4">
        <f ca="1">MAX(0,IF(EURIBOR!AB$2&lt;=1,EURIBOR!AB9,IF(EURIBOR!AB$2&gt;=3,EURIBOR!AB9+1,EURIBOR!AB9+(EURIBOR!AB$2-1)/2)))</f>
        <v>5.6820000000000004</v>
      </c>
      <c r="W8" s="4">
        <f ca="1">MAX(0,IF(EURIBOR!AC$2&lt;=1,EURIBOR!AC9,IF(EURIBOR!AC$2&gt;=3,EURIBOR!AC9+1,EURIBOR!AC9+(EURIBOR!AC$2-1)/2)))</f>
        <v>4.9195000000000011</v>
      </c>
      <c r="X8" s="4">
        <f ca="1">MAX(0,IF(EURIBOR!AD$2&lt;=1,EURIBOR!AD9,IF(EURIBOR!AD$2&gt;=3,EURIBOR!AD9+1,EURIBOR!AD9+(EURIBOR!AD$2-1)/2)))</f>
        <v>2.7015000000000002</v>
      </c>
      <c r="Y8" s="4">
        <f ca="1">MAX(0,IF(EURIBOR!AE$2&lt;=1,EURIBOR!AE9,IF(EURIBOR!AE$2&gt;=3,EURIBOR!AE9+1,EURIBOR!AE9+(EURIBOR!AE$2-1)/2)))</f>
        <v>4.93</v>
      </c>
      <c r="Z8" s="4">
        <f ca="1">MAX(0,IF(EURIBOR!AF$2&lt;=1,EURIBOR!AF9,IF(EURIBOR!AF$2&gt;=3,EURIBOR!AF9+1,EURIBOR!AF9+(EURIBOR!AF$2-1)/2)))</f>
        <v>0</v>
      </c>
      <c r="AA8" s="4">
        <f ca="1">MAX(0,IF(EURIBOR!AG$2&lt;=1,EURIBOR!AG9,IF(EURIBOR!AG$2&gt;=3,EURIBOR!AG9+1,EURIBOR!AG9+(EURIBOR!AG$2-1)/2)))</f>
        <v>0</v>
      </c>
      <c r="AB8" s="4">
        <f ca="1">MAX(0,IF(EURIBOR!AH$2&lt;=1,EURIBOR!AH9,IF(EURIBOR!AH$2&gt;=3,EURIBOR!AH9+1,EURIBOR!AH9+(EURIBOR!AH$2-1)/2)))</f>
        <v>4.3159999999999998</v>
      </c>
      <c r="AC8" s="4">
        <f ca="1">MAX(0,IF(EURIBOR!AI$2&lt;=1,EURIBOR!AI9,IF(EURIBOR!AI$2&gt;=3,EURIBOR!AI9+1,EURIBOR!AI9+(EURIBOR!AI$2-1)/2)))</f>
        <v>3.1520000000000001</v>
      </c>
      <c r="AD8" s="4">
        <f ca="1">MAX(0,IF(EURIBOR!AJ$2&lt;=1,EURIBOR!AJ9,IF(EURIBOR!AJ$2&gt;=3,EURIBOR!AJ9+1,EURIBOR!AJ9+(EURIBOR!AJ$2-1)/2)))</f>
        <v>5.4820000000000002</v>
      </c>
    </row>
    <row r="9" spans="1:38" x14ac:dyDescent="0.25">
      <c r="A9" s="4">
        <f ca="1">MAX(0,IF(EURIBOR!G$2&lt;=1,EURIBOR!G10,IF(EURIBOR!G$2&gt;=3,EURIBOR!G10+1,EURIBOR!G10+(EURIBOR!G$2-1)/2)))</f>
        <v>0</v>
      </c>
      <c r="B9" s="4">
        <f ca="1">MAX(0,IF(EURIBOR!H$2&lt;=1,EURIBOR!H10,IF(EURIBOR!H$2&gt;=3,EURIBOR!H10+1,EURIBOR!H10+(EURIBOR!H$2-1)/2)))</f>
        <v>0.84899999999999998</v>
      </c>
      <c r="C9" s="4">
        <f ca="1">MAX(0,IF(EURIBOR!I$2&lt;=1,EURIBOR!I10,IF(EURIBOR!I$2&gt;=3,EURIBOR!I10+1,EURIBOR!I10+(EURIBOR!I$2-1)/2)))</f>
        <v>2.6635</v>
      </c>
      <c r="D9" s="4">
        <f ca="1">MAX(0,IF(EURIBOR!J$2&lt;=1,EURIBOR!J10,IF(EURIBOR!J$2&gt;=3,EURIBOR!J10+1,EURIBOR!J10+(EURIBOR!J$2-1)/2)))</f>
        <v>2.7040000000000002</v>
      </c>
      <c r="E9" s="4">
        <f ca="1">MAX(0,IF(EURIBOR!K$2&lt;=1,EURIBOR!K10,IF(EURIBOR!K$2&gt;=3,EURIBOR!K10+1,EURIBOR!K10+(EURIBOR!K$2-1)/2)))</f>
        <v>0</v>
      </c>
      <c r="F9" s="4">
        <f ca="1">MAX(0,IF(EURIBOR!L$2&lt;=1,EURIBOR!L10,IF(EURIBOR!L$2&gt;=3,EURIBOR!L10+1,EURIBOR!L10+(EURIBOR!L$2-1)/2)))</f>
        <v>0</v>
      </c>
      <c r="G9" s="4">
        <f ca="1">MAX(0,IF(EURIBOR!M$2&lt;=1,EURIBOR!M10,IF(EURIBOR!M$2&gt;=3,EURIBOR!M10+1,EURIBOR!M10+(EURIBOR!M$2-1)/2)))</f>
        <v>0.88</v>
      </c>
      <c r="H9" s="4">
        <f ca="1">MAX(0,IF(EURIBOR!N$2&lt;=1,EURIBOR!N10,IF(EURIBOR!N$2&gt;=3,EURIBOR!N10+1,EURIBOR!N10+(EURIBOR!N$2-1)/2)))</f>
        <v>1.6194999999999999</v>
      </c>
      <c r="I9" s="4">
        <f ca="1">MAX(0,IF(EURIBOR!O$2&lt;=1,EURIBOR!O10,IF(EURIBOR!O$2&gt;=3,EURIBOR!O10+1,EURIBOR!O10+(EURIBOR!O$2-1)/2)))</f>
        <v>2.6189999999999998</v>
      </c>
      <c r="J9" s="4">
        <f ca="1">MAX(0,IF(EURIBOR!P$2&lt;=1,EURIBOR!P10,IF(EURIBOR!P$2&gt;=3,EURIBOR!P10+1,EURIBOR!P10+(EURIBOR!P$2-1)/2)))</f>
        <v>4.3100000000000005</v>
      </c>
      <c r="K9" s="4">
        <f ca="1">MAX(0,IF(EURIBOR!Q$2&lt;=1,EURIBOR!Q10,IF(EURIBOR!Q$2&gt;=3,EURIBOR!Q10+1,EURIBOR!Q10+(EURIBOR!Q$2-1)/2)))</f>
        <v>1.9750000000000001</v>
      </c>
      <c r="L9" s="4">
        <f ca="1">MAX(0,IF(EURIBOR!R$2&lt;=1,EURIBOR!R10,IF(EURIBOR!R$2&gt;=3,EURIBOR!R10+1,EURIBOR!R10+(EURIBOR!R$2-1)/2)))</f>
        <v>0</v>
      </c>
      <c r="M9" s="4">
        <f ca="1">MAX(0,IF(EURIBOR!S$2&lt;=1,EURIBOR!S10,IF(EURIBOR!S$2&gt;=3,EURIBOR!S10+1,EURIBOR!S10+(EURIBOR!S$2-1)/2)))</f>
        <v>0</v>
      </c>
      <c r="N9" s="4">
        <f ca="1">MAX(0,IF(EURIBOR!T$2&lt;=1,EURIBOR!T10,IF(EURIBOR!T$2&gt;=3,EURIBOR!T10+1,EURIBOR!T10+(EURIBOR!T$2-1)/2)))</f>
        <v>4.7910000000000004</v>
      </c>
      <c r="O9" s="4">
        <f ca="1">MAX(0,IF(EURIBOR!U$2&lt;=1,EURIBOR!U10,IF(EURIBOR!U$2&gt;=3,EURIBOR!U10+1,EURIBOR!U10+(EURIBOR!U$2-1)/2)))</f>
        <v>0</v>
      </c>
      <c r="P9" s="4">
        <f ca="1">MAX(0,IF(EURIBOR!V$2&lt;=1,EURIBOR!V10,IF(EURIBOR!V$2&gt;=3,EURIBOR!V10+1,EURIBOR!V10+(EURIBOR!V$2-1)/2)))</f>
        <v>4.407</v>
      </c>
      <c r="Q9" s="4">
        <f ca="1">MAX(0,IF(EURIBOR!W$2&lt;=1,EURIBOR!W10,IF(EURIBOR!W$2&gt;=3,EURIBOR!W10+1,EURIBOR!W10+(EURIBOR!W$2-1)/2)))</f>
        <v>4.2930000000000001</v>
      </c>
      <c r="R9" s="4">
        <f ca="1">MAX(0,IF(EURIBOR!X$2&lt;=1,EURIBOR!X10,IF(EURIBOR!X$2&gt;=3,EURIBOR!X10+1,EURIBOR!X10+(EURIBOR!X$2-1)/2)))</f>
        <v>5.9610000000000003</v>
      </c>
      <c r="S9" s="4">
        <f ca="1">MAX(0,IF(EURIBOR!Y$2&lt;=1,EURIBOR!Y10,IF(EURIBOR!Y$2&gt;=3,EURIBOR!Y10+1,EURIBOR!Y10+(EURIBOR!Y$2-1)/2)))</f>
        <v>3.6869999999999998</v>
      </c>
      <c r="T9" s="4">
        <f ca="1">MAX(0,IF(EURIBOR!Z$2&lt;=1,EURIBOR!Z10,IF(EURIBOR!Z$2&gt;=3,EURIBOR!Z10+1,EURIBOR!Z10+(EURIBOR!Z$2-1)/2)))</f>
        <v>5.7839999999999998</v>
      </c>
      <c r="U9" s="4">
        <f ca="1">MAX(0,IF(EURIBOR!AA$2&lt;=1,EURIBOR!AA10,IF(EURIBOR!AA$2&gt;=3,EURIBOR!AA10+1,EURIBOR!AA10+(EURIBOR!AA$2-1)/2)))</f>
        <v>4.4670000000000005</v>
      </c>
      <c r="V9" s="4">
        <f ca="1">MAX(0,IF(EURIBOR!AB$2&lt;=1,EURIBOR!AB10,IF(EURIBOR!AB$2&gt;=3,EURIBOR!AB10+1,EURIBOR!AB10+(EURIBOR!AB$2-1)/2)))</f>
        <v>5.6440000000000001</v>
      </c>
      <c r="W9" s="4">
        <f ca="1">MAX(0,IF(EURIBOR!AC$2&lt;=1,EURIBOR!AC10,IF(EURIBOR!AC$2&gt;=3,EURIBOR!AC10+1,EURIBOR!AC10+(EURIBOR!AC$2-1)/2)))</f>
        <v>4.8958333333333339</v>
      </c>
      <c r="X9" s="4">
        <f ca="1">MAX(0,IF(EURIBOR!AD$2&lt;=1,EURIBOR!AD10,IF(EURIBOR!AD$2&gt;=3,EURIBOR!AD10+1,EURIBOR!AD10+(EURIBOR!AD$2-1)/2)))</f>
        <v>2.6944999999999997</v>
      </c>
      <c r="Y9" s="4">
        <f ca="1">MAX(0,IF(EURIBOR!AE$2&lt;=1,EURIBOR!AE10,IF(EURIBOR!AE$2&gt;=3,EURIBOR!AE10+1,EURIBOR!AE10+(EURIBOR!AE$2-1)/2)))</f>
        <v>4.9262727272727265</v>
      </c>
      <c r="Z9" s="4">
        <f ca="1">MAX(0,IF(EURIBOR!AF$2&lt;=1,EURIBOR!AF10,IF(EURIBOR!AF$2&gt;=3,EURIBOR!AF10+1,EURIBOR!AF10+(EURIBOR!AF$2-1)/2)))</f>
        <v>0</v>
      </c>
      <c r="AA9" s="4">
        <f ca="1">MAX(0,IF(EURIBOR!AG$2&lt;=1,EURIBOR!AG10,IF(EURIBOR!AG$2&gt;=3,EURIBOR!AG10+1,EURIBOR!AG10+(EURIBOR!AG$2-1)/2)))</f>
        <v>0</v>
      </c>
      <c r="AB9" s="4">
        <f ca="1">MAX(0,IF(EURIBOR!AH$2&lt;=1,EURIBOR!AH10,IF(EURIBOR!AH$2&gt;=3,EURIBOR!AH10+1,EURIBOR!AH10+(EURIBOR!AH$2-1)/2)))</f>
        <v>4.2940000000000005</v>
      </c>
      <c r="AC9" s="4">
        <f ca="1">MAX(0,IF(EURIBOR!AI$2&lt;=1,EURIBOR!AI10,IF(EURIBOR!AI$2&gt;=3,EURIBOR!AI10+1,EURIBOR!AI10+(EURIBOR!AI$2-1)/2)))</f>
        <v>3.13</v>
      </c>
      <c r="AD9" s="4">
        <f ca="1">MAX(0,IF(EURIBOR!AJ$2&lt;=1,EURIBOR!AJ10,IF(EURIBOR!AJ$2&gt;=3,EURIBOR!AJ10+1,EURIBOR!AJ10+(EURIBOR!AJ$2-1)/2)))</f>
        <v>5.3620000000000001</v>
      </c>
    </row>
    <row r="10" spans="1:38" x14ac:dyDescent="0.25">
      <c r="A10" s="4">
        <f ca="1">MAX(0,IF(EURIBOR!G$2&lt;=1,EURIBOR!G11,IF(EURIBOR!G$2&gt;=3,EURIBOR!G11+1,EURIBOR!G11+(EURIBOR!G$2-1)/2)))</f>
        <v>0</v>
      </c>
      <c r="B10" s="4">
        <f ca="1">MAX(0,IF(EURIBOR!H$2&lt;=1,EURIBOR!H11,IF(EURIBOR!H$2&gt;=3,EURIBOR!H11+1,EURIBOR!H11+(EURIBOR!H$2-1)/2)))</f>
        <v>0.89600000000000002</v>
      </c>
      <c r="C10" s="4">
        <f ca="1">MAX(0,IF(EURIBOR!I$2&lt;=1,EURIBOR!I11,IF(EURIBOR!I$2&gt;=3,EURIBOR!I11+1,EURIBOR!I11+(EURIBOR!I$2-1)/2)))</f>
        <v>2.6914999999999996</v>
      </c>
      <c r="D10" s="4">
        <f ca="1">MAX(0,IF(EURIBOR!J$2&lt;=1,EURIBOR!J11,IF(EURIBOR!J$2&gt;=3,EURIBOR!J11+1,EURIBOR!J11+(EURIBOR!J$2-1)/2)))</f>
        <v>2.7170000000000001</v>
      </c>
      <c r="E10" s="4">
        <f ca="1">MAX(0,IF(EURIBOR!K$2&lt;=1,EURIBOR!K11,IF(EURIBOR!K$2&gt;=3,EURIBOR!K11+1,EURIBOR!K11+(EURIBOR!K$2-1)/2)))</f>
        <v>0</v>
      </c>
      <c r="F10" s="4">
        <f ca="1">MAX(0,IF(EURIBOR!L$2&lt;=1,EURIBOR!L11,IF(EURIBOR!L$2&gt;=3,EURIBOR!L11+1,EURIBOR!L11+(EURIBOR!L$2-1)/2)))</f>
        <v>0</v>
      </c>
      <c r="G10" s="4">
        <f ca="1">MAX(0,IF(EURIBOR!M$2&lt;=1,EURIBOR!M11,IF(EURIBOR!M$2&gt;=3,EURIBOR!M11+1,EURIBOR!M11+(EURIBOR!M$2-1)/2)))</f>
        <v>0.998</v>
      </c>
      <c r="H10" s="4">
        <f ca="1">MAX(0,IF(EURIBOR!N$2&lt;=1,EURIBOR!N11,IF(EURIBOR!N$2&gt;=3,EURIBOR!N11+1,EURIBOR!N11+(EURIBOR!N$2-1)/2)))</f>
        <v>1.5285000000000002</v>
      </c>
      <c r="I10" s="4">
        <f ca="1">MAX(0,IF(EURIBOR!O$2&lt;=1,EURIBOR!O11,IF(EURIBOR!O$2&gt;=3,EURIBOR!O11+1,EURIBOR!O11+(EURIBOR!O$2-1)/2)))</f>
        <v>2.6559999999999997</v>
      </c>
      <c r="J10" s="4">
        <f ca="1">MAX(0,IF(EURIBOR!P$2&lt;=1,EURIBOR!P11,IF(EURIBOR!P$2&gt;=3,EURIBOR!P11+1,EURIBOR!P11+(EURIBOR!P$2-1)/2)))</f>
        <v>4.2610000000000001</v>
      </c>
      <c r="K10" s="4">
        <f ca="1">MAX(0,IF(EURIBOR!Q$2&lt;=1,EURIBOR!Q11,IF(EURIBOR!Q$2&gt;=3,EURIBOR!Q11+1,EURIBOR!Q11+(EURIBOR!Q$2-1)/2)))</f>
        <v>1.8599999999999999</v>
      </c>
      <c r="L10" s="4">
        <f ca="1">MAX(0,IF(EURIBOR!R$2&lt;=1,EURIBOR!R11,IF(EURIBOR!R$2&gt;=3,EURIBOR!R11+1,EURIBOR!R11+(EURIBOR!R$2-1)/2)))</f>
        <v>0</v>
      </c>
      <c r="M10" s="4">
        <f ca="1">MAX(0,IF(EURIBOR!S$2&lt;=1,EURIBOR!S11,IF(EURIBOR!S$2&gt;=3,EURIBOR!S11+1,EURIBOR!S11+(EURIBOR!S$2-1)/2)))</f>
        <v>0</v>
      </c>
      <c r="N10" s="4">
        <f ca="1">MAX(0,IF(EURIBOR!T$2&lt;=1,EURIBOR!T11,IF(EURIBOR!T$2&gt;=3,EURIBOR!T11+1,EURIBOR!T11+(EURIBOR!T$2-1)/2)))</f>
        <v>4.7872727272727271</v>
      </c>
      <c r="O10" s="4">
        <f ca="1">MAX(0,IF(EURIBOR!U$2&lt;=1,EURIBOR!U11,IF(EURIBOR!U$2&gt;=3,EURIBOR!U11+1,EURIBOR!U11+(EURIBOR!U$2-1)/2)))</f>
        <v>0</v>
      </c>
      <c r="P10" s="4">
        <f ca="1">MAX(0,IF(EURIBOR!V$2&lt;=1,EURIBOR!V11,IF(EURIBOR!V$2&gt;=3,EURIBOR!V11+1,EURIBOR!V11+(EURIBOR!V$2-1)/2)))</f>
        <v>4.4670000000000005</v>
      </c>
      <c r="Q10" s="4">
        <f ca="1">MAX(0,IF(EURIBOR!W$2&lt;=1,EURIBOR!W11,IF(EURIBOR!W$2&gt;=3,EURIBOR!W11+1,EURIBOR!W11+(EURIBOR!W$2-1)/2)))</f>
        <v>3.4569999999999999</v>
      </c>
      <c r="R10" s="4">
        <f ca="1">MAX(0,IF(EURIBOR!X$2&lt;=1,EURIBOR!X11,IF(EURIBOR!X$2&gt;=3,EURIBOR!X11+1,EURIBOR!X11+(EURIBOR!X$2-1)/2)))</f>
        <v>5.9649999999999999</v>
      </c>
      <c r="S10" s="4">
        <f ca="1">MAX(0,IF(EURIBOR!Y$2&lt;=1,EURIBOR!Y11,IF(EURIBOR!Y$2&gt;=3,EURIBOR!Y11+1,EURIBOR!Y11+(EURIBOR!Y$2-1)/2)))</f>
        <v>3.53</v>
      </c>
      <c r="T10" s="4">
        <f ca="1">MAX(0,IF(EURIBOR!Z$2&lt;=1,EURIBOR!Z11,IF(EURIBOR!Z$2&gt;=3,EURIBOR!Z11+1,EURIBOR!Z11+(EURIBOR!Z$2-1)/2)))</f>
        <v>5.8570000000000002</v>
      </c>
      <c r="U10" s="4">
        <f ca="1">MAX(0,IF(EURIBOR!AA$2&lt;=1,EURIBOR!AA11,IF(EURIBOR!AA$2&gt;=3,EURIBOR!AA11+1,EURIBOR!AA11+(EURIBOR!AA$2-1)/2)))</f>
        <v>4.4640000000000004</v>
      </c>
      <c r="V10" s="4">
        <f ca="1">MAX(0,IF(EURIBOR!AB$2&lt;=1,EURIBOR!AB11,IF(EURIBOR!AB$2&gt;=3,EURIBOR!AB11+1,EURIBOR!AB11+(EURIBOR!AB$2-1)/2)))</f>
        <v>5.4539999999999997</v>
      </c>
      <c r="W10" s="4">
        <f ca="1">MAX(0,IF(EURIBOR!AC$2&lt;=1,EURIBOR!AC11,IF(EURIBOR!AC$2&gt;=3,EURIBOR!AC11+1,EURIBOR!AC11+(EURIBOR!AC$2-1)/2)))</f>
        <v>4.1370000000000005</v>
      </c>
      <c r="X10" s="4">
        <f ca="1">MAX(0,IF(EURIBOR!AD$2&lt;=1,EURIBOR!AD11,IF(EURIBOR!AD$2&gt;=3,EURIBOR!AD11+1,EURIBOR!AD11+(EURIBOR!AD$2-1)/2)))</f>
        <v>2.6935000000000002</v>
      </c>
      <c r="Y10" s="4">
        <f ca="1">MAX(0,IF(EURIBOR!AE$2&lt;=1,EURIBOR!AE11,IF(EURIBOR!AE$2&gt;=3,EURIBOR!AE11+1,EURIBOR!AE11+(EURIBOR!AE$2-1)/2)))</f>
        <v>4.8900526315789472</v>
      </c>
      <c r="Z10" s="4">
        <f ca="1">MAX(0,IF(EURIBOR!AF$2&lt;=1,EURIBOR!AF11,IF(EURIBOR!AF$2&gt;=3,EURIBOR!AF11+1,EURIBOR!AF11+(EURIBOR!AF$2-1)/2)))</f>
        <v>0</v>
      </c>
      <c r="AA10" s="4">
        <f ca="1">MAX(0,IF(EURIBOR!AG$2&lt;=1,EURIBOR!AG11,IF(EURIBOR!AG$2&gt;=3,EURIBOR!AG11+1,EURIBOR!AG11+(EURIBOR!AG$2-1)/2)))</f>
        <v>0</v>
      </c>
      <c r="AB10" s="4">
        <f ca="1">MAX(0,IF(EURIBOR!AH$2&lt;=1,EURIBOR!AH11,IF(EURIBOR!AH$2&gt;=3,EURIBOR!AH11+1,EURIBOR!AH11+(EURIBOR!AH$2-1)/2)))</f>
        <v>4.1909999999999998</v>
      </c>
      <c r="AC10" s="4">
        <f ca="1">MAX(0,IF(EURIBOR!AI$2&lt;=1,EURIBOR!AI11,IF(EURIBOR!AI$2&gt;=3,EURIBOR!AI11+1,EURIBOR!AI11+(EURIBOR!AI$2-1)/2)))</f>
        <v>3.14</v>
      </c>
      <c r="AD10" s="4">
        <f ca="1">MAX(0,IF(EURIBOR!AJ$2&lt;=1,EURIBOR!AJ11,IF(EURIBOR!AJ$2&gt;=3,EURIBOR!AJ11+1,EURIBOR!AJ11+(EURIBOR!AJ$2-1)/2)))</f>
        <v>5.5960000000000001</v>
      </c>
    </row>
    <row r="11" spans="1:38" x14ac:dyDescent="0.25">
      <c r="A11" s="4">
        <f ca="1">MAX(0,IF(EURIBOR!G$2&lt;=1,EURIBOR!G12,IF(EURIBOR!G$2&gt;=3,EURIBOR!G12+1,EURIBOR!G12+(EURIBOR!G$2-1)/2)))</f>
        <v>0</v>
      </c>
      <c r="B11" s="4">
        <f ca="1">MAX(0,IF(EURIBOR!H$2&lt;=1,EURIBOR!H12,IF(EURIBOR!H$2&gt;=3,EURIBOR!H12+1,EURIBOR!H12+(EURIBOR!H$2-1)/2)))</f>
        <v>0.88</v>
      </c>
      <c r="C11" s="4">
        <f ca="1">MAX(0,IF(EURIBOR!I$2&lt;=1,EURIBOR!I12,IF(EURIBOR!I$2&gt;=3,EURIBOR!I12+1,EURIBOR!I12+(EURIBOR!I$2-1)/2)))</f>
        <v>2.7145000000000001</v>
      </c>
      <c r="D11" s="4">
        <f ca="1">MAX(0,IF(EURIBOR!J$2&lt;=1,EURIBOR!J12,IF(EURIBOR!J$2&gt;=3,EURIBOR!J12+1,EURIBOR!J12+(EURIBOR!J$2-1)/2)))</f>
        <v>2.7239999999999998</v>
      </c>
      <c r="E11" s="4">
        <f ca="1">MAX(0,IF(EURIBOR!K$2&lt;=1,EURIBOR!K12,IF(EURIBOR!K$2&gt;=3,EURIBOR!K12+1,EURIBOR!K12+(EURIBOR!K$2-1)/2)))</f>
        <v>0</v>
      </c>
      <c r="F11" s="4">
        <f ca="1">MAX(0,IF(EURIBOR!L$2&lt;=1,EURIBOR!L12,IF(EURIBOR!L$2&gt;=3,EURIBOR!L12+1,EURIBOR!L12+(EURIBOR!L$2-1)/2)))</f>
        <v>0</v>
      </c>
      <c r="G11" s="4">
        <f ca="1">MAX(0,IF(EURIBOR!M$2&lt;=1,EURIBOR!M12,IF(EURIBOR!M$2&gt;=3,EURIBOR!M12+1,EURIBOR!M12+(EURIBOR!M$2-1)/2)))</f>
        <v>1.042</v>
      </c>
      <c r="H11" s="4">
        <f ca="1">MAX(0,IF(EURIBOR!N$2&lt;=1,EURIBOR!N12,IF(EURIBOR!N$2&gt;=3,EURIBOR!N12+1,EURIBOR!N12+(EURIBOR!N$2-1)/2)))</f>
        <v>1.4695</v>
      </c>
      <c r="I11" s="4">
        <f ca="1">MAX(0,IF(EURIBOR!O$2&lt;=1,EURIBOR!O12,IF(EURIBOR!O$2&gt;=3,EURIBOR!O12+1,EURIBOR!O12+(EURIBOR!O$2-1)/2)))</f>
        <v>2.6829999999999998</v>
      </c>
      <c r="J11" s="4">
        <f ca="1">MAX(0,IF(EURIBOR!P$2&lt;=1,EURIBOR!P12,IF(EURIBOR!P$2&gt;=3,EURIBOR!P12+1,EURIBOR!P12+(EURIBOR!P$2-1)/2)))</f>
        <v>4.1240000000000006</v>
      </c>
      <c r="K11" s="4">
        <f ca="1">MAX(0,IF(EURIBOR!Q$2&lt;=1,EURIBOR!Q12,IF(EURIBOR!Q$2&gt;=3,EURIBOR!Q12+1,EURIBOR!Q12+(EURIBOR!Q$2-1)/2)))</f>
        <v>1.772</v>
      </c>
      <c r="L11" s="4">
        <f ca="1">MAX(0,IF(EURIBOR!R$2&lt;=1,EURIBOR!R12,IF(EURIBOR!R$2&gt;=3,EURIBOR!R12+1,EURIBOR!R12+(EURIBOR!R$2-1)/2)))</f>
        <v>0</v>
      </c>
      <c r="M11" s="4">
        <f ca="1">MAX(0,IF(EURIBOR!S$2&lt;=1,EURIBOR!S12,IF(EURIBOR!S$2&gt;=3,EURIBOR!S12+1,EURIBOR!S12+(EURIBOR!S$2-1)/2)))</f>
        <v>0</v>
      </c>
      <c r="N11" s="4">
        <f ca="1">MAX(0,IF(EURIBOR!T$2&lt;=1,EURIBOR!T12,IF(EURIBOR!T$2&gt;=3,EURIBOR!T12+1,EURIBOR!T12+(EURIBOR!T$2-1)/2)))</f>
        <v>4.751052631578947</v>
      </c>
      <c r="O11" s="4">
        <f ca="1">MAX(0,IF(EURIBOR!U$2&lt;=1,EURIBOR!U12,IF(EURIBOR!U$2&gt;=3,EURIBOR!U12+1,EURIBOR!U12+(EURIBOR!U$2-1)/2)))</f>
        <v>0</v>
      </c>
      <c r="P11" s="4">
        <f ca="1">MAX(0,IF(EURIBOR!V$2&lt;=1,EURIBOR!V12,IF(EURIBOR!V$2&gt;=3,EURIBOR!V12+1,EURIBOR!V12+(EURIBOR!V$2-1)/2)))</f>
        <v>4.4640000000000004</v>
      </c>
      <c r="Q11" s="4">
        <f ca="1">MAX(0,IF(EURIBOR!W$2&lt;=1,EURIBOR!W12,IF(EURIBOR!W$2&gt;=3,EURIBOR!W12+1,EURIBOR!W12+(EURIBOR!W$2-1)/2)))</f>
        <v>2.9430000000000001</v>
      </c>
      <c r="R11" s="4">
        <f ca="1">MAX(0,IF(EURIBOR!X$2&lt;=1,EURIBOR!X12,IF(EURIBOR!X$2&gt;=3,EURIBOR!X12+1,EURIBOR!X12+(EURIBOR!X$2-1)/2)))</f>
        <v>6.0190000000000001</v>
      </c>
      <c r="S11" s="4">
        <f ca="1">MAX(0,IF(EURIBOR!Y$2&lt;=1,EURIBOR!Y12,IF(EURIBOR!Y$2&gt;=3,EURIBOR!Y12+1,EURIBOR!Y12+(EURIBOR!Y$2-1)/2)))</f>
        <v>3.5329999999999999</v>
      </c>
      <c r="T11" s="4">
        <f ca="1">MAX(0,IF(EURIBOR!Z$2&lt;=1,EURIBOR!Z12,IF(EURIBOR!Z$2&gt;=3,EURIBOR!Z12+1,EURIBOR!Z12+(EURIBOR!Z$2-1)/2)))</f>
        <v>5.9409999999999998</v>
      </c>
      <c r="U11" s="4">
        <f ca="1">MAX(0,IF(EURIBOR!AA$2&lt;=1,EURIBOR!AA12,IF(EURIBOR!AA$2&gt;=3,EURIBOR!AA12+1,EURIBOR!AA12+(EURIBOR!AA$2-1)/2)))</f>
        <v>4.41</v>
      </c>
      <c r="V11" s="4">
        <f ca="1">MAX(0,IF(EURIBOR!AB$2&lt;=1,EURIBOR!AB12,IF(EURIBOR!AB$2&gt;=3,EURIBOR!AB12+1,EURIBOR!AB12+(EURIBOR!AB$2-1)/2)))</f>
        <v>5.4669999999999996</v>
      </c>
      <c r="W11" s="4">
        <f ca="1">MAX(0,IF(EURIBOR!AC$2&lt;=1,EURIBOR!AC12,IF(EURIBOR!AC$2&gt;=3,EURIBOR!AC12+1,EURIBOR!AC12+(EURIBOR!AC$2-1)/2)))</f>
        <v>4.093</v>
      </c>
      <c r="X11" s="4">
        <f ca="1">MAX(0,IF(EURIBOR!AD$2&lt;=1,EURIBOR!AD12,IF(EURIBOR!AD$2&gt;=3,EURIBOR!AD12+1,EURIBOR!AD12+(EURIBOR!AD$2-1)/2)))</f>
        <v>2.6935000000000002</v>
      </c>
      <c r="Y11" s="4">
        <f ca="1">MAX(0,IF(EURIBOR!AE$2&lt;=1,EURIBOR!AE12,IF(EURIBOR!AE$2&gt;=3,EURIBOR!AE12+1,EURIBOR!AE12+(EURIBOR!AE$2-1)/2)))</f>
        <v>4.8794761904761916</v>
      </c>
      <c r="Z11" s="4">
        <f ca="1">MAX(0,IF(EURIBOR!AF$2&lt;=1,EURIBOR!AF12,IF(EURIBOR!AF$2&gt;=3,EURIBOR!AF12+1,EURIBOR!AF12+(EURIBOR!AF$2-1)/2)))</f>
        <v>0</v>
      </c>
      <c r="AA11" s="4">
        <f ca="1">MAX(0,IF(EURIBOR!AG$2&lt;=1,EURIBOR!AG12,IF(EURIBOR!AG$2&gt;=3,EURIBOR!AG12+1,EURIBOR!AG12+(EURIBOR!AG$2-1)/2)))</f>
        <v>0</v>
      </c>
      <c r="AB11" s="4">
        <f ca="1">MAX(0,IF(EURIBOR!AH$2&lt;=1,EURIBOR!AH12,IF(EURIBOR!AH$2&gt;=3,EURIBOR!AH12+1,EURIBOR!AH12+(EURIBOR!AH$2-1)/2)))</f>
        <v>4.3849999999999998</v>
      </c>
      <c r="AC11" s="4">
        <f ca="1">MAX(0,IF(EURIBOR!AI$2&lt;=1,EURIBOR!AI12,IF(EURIBOR!AI$2&gt;=3,EURIBOR!AI12+1,EURIBOR!AI12+(EURIBOR!AI$2-1)/2)))</f>
        <v>3.1469999999999998</v>
      </c>
      <c r="AD11" s="4">
        <f ca="1">MAX(0,IF(EURIBOR!AJ$2&lt;=1,EURIBOR!AJ12,IF(EURIBOR!AJ$2&gt;=3,EURIBOR!AJ12+1,EURIBOR!AJ12+(EURIBOR!AJ$2-1)/2)))</f>
        <v>5.7839999999999998</v>
      </c>
    </row>
    <row r="12" spans="1:38" x14ac:dyDescent="0.25">
      <c r="A12" s="4">
        <f ca="1">MAX(0,IF(EURIBOR!G$2&lt;=1,EURIBOR!G13,IF(EURIBOR!G$2&gt;=3,EURIBOR!G13+1,EURIBOR!G13+(EURIBOR!G$2-1)/2)))</f>
        <v>0</v>
      </c>
      <c r="B12" s="4">
        <f ca="1">MAX(0,IF(EURIBOR!H$2&lt;=1,EURIBOR!H13,IF(EURIBOR!H$2&gt;=3,EURIBOR!H13+1,EURIBOR!H13+(EURIBOR!H$2-1)/2)))</f>
        <v>0.998</v>
      </c>
      <c r="C12" s="4">
        <f ca="1">MAX(0,IF(EURIBOR!I$2&lt;=1,EURIBOR!I13,IF(EURIBOR!I$2&gt;=3,EURIBOR!I13+1,EURIBOR!I13+(EURIBOR!I$2-1)/2)))</f>
        <v>2.7175000000000002</v>
      </c>
      <c r="D12" s="4">
        <f ca="1">MAX(0,IF(EURIBOR!J$2&lt;=1,EURIBOR!J13,IF(EURIBOR!J$2&gt;=3,EURIBOR!J13+1,EURIBOR!J13+(EURIBOR!J$2-1)/2)))</f>
        <v>2.782</v>
      </c>
      <c r="E12" s="4">
        <f ca="1">MAX(0,IF(EURIBOR!K$2&lt;=1,EURIBOR!K13,IF(EURIBOR!K$2&gt;=3,EURIBOR!K13+1,EURIBOR!K13+(EURIBOR!K$2-1)/2)))</f>
        <v>0</v>
      </c>
      <c r="F12" s="4">
        <f ca="1">MAX(0,IF(EURIBOR!L$2&lt;=1,EURIBOR!L13,IF(EURIBOR!L$2&gt;=3,EURIBOR!L13+1,EURIBOR!L13+(EURIBOR!L$2-1)/2)))</f>
        <v>0</v>
      </c>
      <c r="G12" s="4">
        <f ca="1">MAX(0,IF(EURIBOR!M$2&lt;=1,EURIBOR!M13,IF(EURIBOR!M$2&gt;=3,EURIBOR!M13+1,EURIBOR!M13+(EURIBOR!M$2-1)/2)))</f>
        <v>1.022</v>
      </c>
      <c r="H12" s="4">
        <f ca="1">MAX(0,IF(EURIBOR!N$2&lt;=1,EURIBOR!N13,IF(EURIBOR!N$2&gt;=3,EURIBOR!N13+1,EURIBOR!N13+(EURIBOR!N$2-1)/2)))</f>
        <v>1.2654999999999998</v>
      </c>
      <c r="I12" s="4">
        <f ca="1">MAX(0,IF(EURIBOR!O$2&lt;=1,EURIBOR!O13,IF(EURIBOR!O$2&gt;=3,EURIBOR!O13+1,EURIBOR!O13+(EURIBOR!O$2-1)/2)))</f>
        <v>2.6859999999999999</v>
      </c>
      <c r="J12" s="4">
        <f ca="1">MAX(0,IF(EURIBOR!P$2&lt;=1,EURIBOR!P13,IF(EURIBOR!P$2&gt;=3,EURIBOR!P13+1,EURIBOR!P13+(EURIBOR!P$2-1)/2)))</f>
        <v>3.9409999999999998</v>
      </c>
      <c r="K12" s="4">
        <f ca="1">MAX(0,IF(EURIBOR!Q$2&lt;=1,EURIBOR!Q13,IF(EURIBOR!Q$2&gt;=3,EURIBOR!Q13+1,EURIBOR!Q13+(EURIBOR!Q$2-1)/2)))</f>
        <v>1.738</v>
      </c>
      <c r="L12" s="4">
        <f ca="1">MAX(0,IF(EURIBOR!R$2&lt;=1,EURIBOR!R13,IF(EURIBOR!R$2&gt;=3,EURIBOR!R13+1,EURIBOR!R13+(EURIBOR!R$2-1)/2)))</f>
        <v>0</v>
      </c>
      <c r="M12" s="4">
        <f ca="1">MAX(0,IF(EURIBOR!S$2&lt;=1,EURIBOR!S13,IF(EURIBOR!S$2&gt;=3,EURIBOR!S13+1,EURIBOR!S13+(EURIBOR!S$2-1)/2)))</f>
        <v>0</v>
      </c>
      <c r="N12" s="4">
        <f ca="1">MAX(0,IF(EURIBOR!T$2&lt;=1,EURIBOR!T13,IF(EURIBOR!T$2&gt;=3,EURIBOR!T13+1,EURIBOR!T13+(EURIBOR!T$2-1)/2)))</f>
        <v>4.7404761904761914</v>
      </c>
      <c r="O12" s="4">
        <f ca="1">MAX(0,IF(EURIBOR!U$2&lt;=1,EURIBOR!U13,IF(EURIBOR!U$2&gt;=3,EURIBOR!U13+1,EURIBOR!U13+(EURIBOR!U$2-1)/2)))</f>
        <v>0</v>
      </c>
      <c r="P12" s="4">
        <f ca="1">MAX(0,IF(EURIBOR!V$2&lt;=1,EURIBOR!V13,IF(EURIBOR!V$2&gt;=3,EURIBOR!V13+1,EURIBOR!V13+(EURIBOR!V$2-1)/2)))</f>
        <v>4.41</v>
      </c>
      <c r="Q12" s="4">
        <f ca="1">MAX(0,IF(EURIBOR!W$2&lt;=1,EURIBOR!W13,IF(EURIBOR!W$2&gt;=3,EURIBOR!W13+1,EURIBOR!W13+(EURIBOR!W$2-1)/2)))</f>
        <v>2.6349999999999998</v>
      </c>
      <c r="R12" s="4">
        <f ca="1">MAX(0,IF(EURIBOR!X$2&lt;=1,EURIBOR!X13,IF(EURIBOR!X$2&gt;=3,EURIBOR!X13+1,EURIBOR!X13+(EURIBOR!X$2-1)/2)))</f>
        <v>6.1130000000000004</v>
      </c>
      <c r="S12" s="4">
        <f ca="1">MAX(0,IF(EURIBOR!Y$2&lt;=1,EURIBOR!Y13,IF(EURIBOR!Y$2&gt;=3,EURIBOR!Y13+1,EURIBOR!Y13+(EURIBOR!Y$2-1)/2)))</f>
        <v>3.4009999999999998</v>
      </c>
      <c r="T12" s="4">
        <f ca="1">MAX(0,IF(EURIBOR!Z$2&lt;=1,EURIBOR!Z13,IF(EURIBOR!Z$2&gt;=3,EURIBOR!Z13+1,EURIBOR!Z13+(EURIBOR!Z$2-1)/2)))</f>
        <v>5.9610000000000003</v>
      </c>
      <c r="U12" s="4">
        <f ca="1">MAX(0,IF(EURIBOR!AA$2&lt;=1,EURIBOR!AA13,IF(EURIBOR!AA$2&gt;=3,EURIBOR!AA13+1,EURIBOR!AA13+(EURIBOR!AA$2-1)/2)))</f>
        <v>4.3520000000000003</v>
      </c>
      <c r="V12" s="4">
        <f ca="1">MAX(0,IF(EURIBOR!AB$2&lt;=1,EURIBOR!AB13,IF(EURIBOR!AB$2&gt;=3,EURIBOR!AB13+1,EURIBOR!AB13+(EURIBOR!AB$2-1)/2)))</f>
        <v>5.3540000000000001</v>
      </c>
      <c r="W12" s="4">
        <f ca="1">MAX(0,IF(EURIBOR!AC$2&lt;=1,EURIBOR!AC13,IF(EURIBOR!AC$2&gt;=3,EURIBOR!AC13+1,EURIBOR!AC13+(EURIBOR!AC$2-1)/2)))</f>
        <v>4.0470000000000006</v>
      </c>
      <c r="X12" s="4">
        <f ca="1">MAX(0,IF(EURIBOR!AD$2&lt;=1,EURIBOR!AD13,IF(EURIBOR!AD$2&gt;=3,EURIBOR!AD13+1,EURIBOR!AD13+(EURIBOR!AD$2-1)/2)))</f>
        <v>2.6825000000000001</v>
      </c>
      <c r="Y12" s="4">
        <f ca="1">MAX(0,IF(EURIBOR!AE$2&lt;=1,EURIBOR!AE13,IF(EURIBOR!AE$2&gt;=3,EURIBOR!AE13+1,EURIBOR!AE13+(EURIBOR!AE$2-1)/2)))</f>
        <v>4.8790000000000013</v>
      </c>
      <c r="Z12" s="4">
        <f ca="1">MAX(0,IF(EURIBOR!AF$2&lt;=1,EURIBOR!AF13,IF(EURIBOR!AF$2&gt;=3,EURIBOR!AF13+1,EURIBOR!AF13+(EURIBOR!AF$2-1)/2)))</f>
        <v>0</v>
      </c>
      <c r="AA12" s="4">
        <f ca="1">MAX(0,IF(EURIBOR!AG$2&lt;=1,EURIBOR!AG13,IF(EURIBOR!AG$2&gt;=3,EURIBOR!AG13+1,EURIBOR!AG13+(EURIBOR!AG$2-1)/2)))</f>
        <v>0</v>
      </c>
      <c r="AB12" s="4">
        <f ca="1">MAX(0,IF(EURIBOR!AH$2&lt;=1,EURIBOR!AH13,IF(EURIBOR!AH$2&gt;=3,EURIBOR!AH13+1,EURIBOR!AH13+(EURIBOR!AH$2-1)/2)))</f>
        <v>4.5949999999999998</v>
      </c>
      <c r="AC12" s="4">
        <f ca="1">MAX(0,IF(EURIBOR!AI$2&lt;=1,EURIBOR!AI13,IF(EURIBOR!AI$2&gt;=3,EURIBOR!AI13+1,EURIBOR!AI13+(EURIBOR!AI$2-1)/2)))</f>
        <v>3.1440000000000001</v>
      </c>
      <c r="AD12" s="4">
        <f ca="1">MAX(0,IF(EURIBOR!AJ$2&lt;=1,EURIBOR!AJ13,IF(EURIBOR!AJ$2&gt;=3,EURIBOR!AJ13+1,EURIBOR!AJ13+(EURIBOR!AJ$2-1)/2)))</f>
        <v>5.8570000000000002</v>
      </c>
    </row>
    <row r="13" spans="1:38" x14ac:dyDescent="0.25">
      <c r="A13" s="4">
        <f ca="1">MAX(0,IF(EURIBOR!G$2&lt;=1,EURIBOR!G14,IF(EURIBOR!G$2&gt;=3,EURIBOR!G14+1,EURIBOR!G14+(EURIBOR!G$2-1)/2)))</f>
        <v>0</v>
      </c>
      <c r="B13" s="4">
        <f ca="1">MAX(0,IF(EURIBOR!H$2&lt;=1,EURIBOR!H14,IF(EURIBOR!H$2&gt;=3,EURIBOR!H14+1,EURIBOR!H14+(EURIBOR!H$2-1)/2)))</f>
        <v>1.042</v>
      </c>
      <c r="C13" s="4">
        <f ca="1">MAX(0,IF(EURIBOR!I$2&lt;=1,EURIBOR!I14,IF(EURIBOR!I$2&gt;=3,EURIBOR!I14+1,EURIBOR!I14+(EURIBOR!I$2-1)/2)))</f>
        <v>2.6894999999999998</v>
      </c>
      <c r="D13" s="4">
        <f ca="1">MAX(0,IF(EURIBOR!J$2&lt;=1,EURIBOR!J14,IF(EURIBOR!J$2&gt;=3,EURIBOR!J14+1,EURIBOR!J14+(EURIBOR!J$2-1)/2)))</f>
        <v>2.9460000000000002</v>
      </c>
      <c r="E13" s="4">
        <f ca="1">MAX(0,IF(EURIBOR!K$2&lt;=1,EURIBOR!K14,IF(EURIBOR!K$2&gt;=3,EURIBOR!K14+1,EURIBOR!K14+(EURIBOR!K$2-1)/2)))</f>
        <v>0</v>
      </c>
      <c r="F13" s="4">
        <f ca="1">MAX(0,IF(EURIBOR!L$2&lt;=1,EURIBOR!L14,IF(EURIBOR!L$2&gt;=3,EURIBOR!L14+1,EURIBOR!L14+(EURIBOR!L$2-1)/2)))</f>
        <v>3.6999999999999998E-2</v>
      </c>
      <c r="G13" s="4">
        <f ca="1">MAX(0,IF(EURIBOR!M$2&lt;=1,EURIBOR!M14,IF(EURIBOR!M$2&gt;=3,EURIBOR!M14+1,EURIBOR!M14+(EURIBOR!M$2-1)/2)))</f>
        <v>1.0169999999999999</v>
      </c>
      <c r="H13" s="4">
        <f ca="1">MAX(0,IF(EURIBOR!N$2&lt;=1,EURIBOR!N14,IF(EURIBOR!N$2&gt;=3,EURIBOR!N14+1,EURIBOR!N14+(EURIBOR!N$2-1)/2)))</f>
        <v>1.0914999999999999</v>
      </c>
      <c r="I13" s="4">
        <f ca="1">MAX(0,IF(EURIBOR!O$2&lt;=1,EURIBOR!O14,IF(EURIBOR!O$2&gt;=3,EURIBOR!O14+1,EURIBOR!O14+(EURIBOR!O$2-1)/2)))</f>
        <v>2.6840000000000002</v>
      </c>
      <c r="J13" s="4">
        <f ca="1">MAX(0,IF(EURIBOR!P$2&lt;=1,EURIBOR!P14,IF(EURIBOR!P$2&gt;=3,EURIBOR!P14+1,EURIBOR!P14+(EURIBOR!P$2-1)/2)))</f>
        <v>3.8319999999999999</v>
      </c>
      <c r="K13" s="4">
        <f ca="1">MAX(0,IF(EURIBOR!Q$2&lt;=1,EURIBOR!Q14,IF(EURIBOR!Q$2&gt;=3,EURIBOR!Q14+1,EURIBOR!Q14+(EURIBOR!Q$2-1)/2)))</f>
        <v>1.716</v>
      </c>
      <c r="L13" s="4">
        <f ca="1">MAX(0,IF(EURIBOR!R$2&lt;=1,EURIBOR!R14,IF(EURIBOR!R$2&gt;=3,EURIBOR!R14+1,EURIBOR!R14+(EURIBOR!R$2-1)/2)))</f>
        <v>0</v>
      </c>
      <c r="M13" s="4">
        <f ca="1">MAX(0,IF(EURIBOR!S$2&lt;=1,EURIBOR!S14,IF(EURIBOR!S$2&gt;=3,EURIBOR!S14+1,EURIBOR!S14+(EURIBOR!S$2-1)/2)))</f>
        <v>0</v>
      </c>
      <c r="N13" s="4">
        <f ca="1">MAX(0,IF(EURIBOR!T$2&lt;=1,EURIBOR!T14,IF(EURIBOR!T$2&gt;=3,EURIBOR!T14+1,EURIBOR!T14+(EURIBOR!T$2-1)/2)))</f>
        <v>4.7400000000000011</v>
      </c>
      <c r="O13" s="4">
        <f ca="1">MAX(0,IF(EURIBOR!U$2&lt;=1,EURIBOR!U14,IF(EURIBOR!U$2&gt;=3,EURIBOR!U14+1,EURIBOR!U14+(EURIBOR!U$2-1)/2)))</f>
        <v>0</v>
      </c>
      <c r="P13" s="4">
        <f ca="1">MAX(0,IF(EURIBOR!V$2&lt;=1,EURIBOR!V14,IF(EURIBOR!V$2&gt;=3,EURIBOR!V14+1,EURIBOR!V14+(EURIBOR!V$2-1)/2)))</f>
        <v>4.3520000000000003</v>
      </c>
      <c r="Q13" s="4">
        <f ca="1">MAX(0,IF(EURIBOR!W$2&lt;=1,EURIBOR!W14,IF(EURIBOR!W$2&gt;=3,EURIBOR!W14+1,EURIBOR!W14+(EURIBOR!W$2-1)/2)))</f>
        <v>2.4219999999999997</v>
      </c>
      <c r="R13" s="4">
        <f ca="1">MAX(0,IF(EURIBOR!X$2&lt;=1,EURIBOR!X14,IF(EURIBOR!X$2&gt;=3,EURIBOR!X14+1,EURIBOR!X14+(EURIBOR!X$2-1)/2)))</f>
        <v>5.2380000000000004</v>
      </c>
      <c r="S13" s="4">
        <f ca="1">MAX(0,IF(EURIBOR!Y$2&lt;=1,EURIBOR!Y14,IF(EURIBOR!Y$2&gt;=3,EURIBOR!Y14+1,EURIBOR!Y14+(EURIBOR!Y$2-1)/2)))</f>
        <v>3.1520000000000001</v>
      </c>
      <c r="T13" s="4">
        <f ca="1">MAX(0,IF(EURIBOR!Z$2&lt;=1,EURIBOR!Z14,IF(EURIBOR!Z$2&gt;=3,EURIBOR!Z14+1,EURIBOR!Z14+(EURIBOR!Z$2-1)/2)))</f>
        <v>5.9649999999999999</v>
      </c>
      <c r="U13" s="4">
        <f ca="1">MAX(0,IF(EURIBOR!AA$2&lt;=1,EURIBOR!AA14,IF(EURIBOR!AA$2&gt;=3,EURIBOR!AA14+1,EURIBOR!AA14+(EURIBOR!AA$2-1)/2)))</f>
        <v>4.3100000000000005</v>
      </c>
      <c r="V13" s="4">
        <f ca="1">MAX(0,IF(EURIBOR!AB$2&lt;=1,EURIBOR!AB14,IF(EURIBOR!AB$2&gt;=3,EURIBOR!AB14+1,EURIBOR!AB14+(EURIBOR!AB$2-1)/2)))</f>
        <v>4.9830000000000005</v>
      </c>
      <c r="W13" s="4">
        <f ca="1">MAX(0,IF(EURIBOR!AC$2&lt;=1,EURIBOR!AC14,IF(EURIBOR!AC$2&gt;=3,EURIBOR!AC14+1,EURIBOR!AC14+(EURIBOR!AC$2-1)/2)))</f>
        <v>3.6960000000000002</v>
      </c>
      <c r="X13" s="4">
        <f ca="1">MAX(0,IF(EURIBOR!AD$2&lt;=1,EURIBOR!AD14,IF(EURIBOR!AD$2&gt;=3,EURIBOR!AD14+1,EURIBOR!AD14+(EURIBOR!AD$2-1)/2)))</f>
        <v>2.6675000000000004</v>
      </c>
      <c r="Y13" s="4">
        <f ca="1">MAX(0,IF(EURIBOR!AE$2&lt;=1,EURIBOR!AE14,IF(EURIBOR!AE$2&gt;=3,EURIBOR!AE14+1,EURIBOR!AE14+(EURIBOR!AE$2-1)/2)))</f>
        <v>4.8785000000000007</v>
      </c>
      <c r="Z13" s="4">
        <f ca="1">MAX(0,IF(EURIBOR!AF$2&lt;=1,EURIBOR!AF14,IF(EURIBOR!AF$2&gt;=3,EURIBOR!AF14+1,EURIBOR!AF14+(EURIBOR!AF$2-1)/2)))</f>
        <v>0</v>
      </c>
      <c r="AA13" s="4">
        <f ca="1">MAX(0,IF(EURIBOR!AG$2&lt;=1,EURIBOR!AG14,IF(EURIBOR!AG$2&gt;=3,EURIBOR!AG14+1,EURIBOR!AG14+(EURIBOR!AG$2-1)/2)))</f>
        <v>0</v>
      </c>
      <c r="AB13" s="4">
        <f ca="1">MAX(0,IF(EURIBOR!AH$2&lt;=1,EURIBOR!AH14,IF(EURIBOR!AH$2&gt;=3,EURIBOR!AH14+1,EURIBOR!AH14+(EURIBOR!AH$2-1)/2)))</f>
        <v>4.7729999999999997</v>
      </c>
      <c r="AC13" s="4">
        <f ca="1">MAX(0,IF(EURIBOR!AI$2&lt;=1,EURIBOR!AI14,IF(EURIBOR!AI$2&gt;=3,EURIBOR!AI14+1,EURIBOR!AI14+(EURIBOR!AI$2-1)/2)))</f>
        <v>3.1589999999999998</v>
      </c>
      <c r="AD13" s="4">
        <f ca="1">MAX(0,IF(EURIBOR!AJ$2&lt;=1,EURIBOR!AJ14,IF(EURIBOR!AJ$2&gt;=3,EURIBOR!AJ14+1,EURIBOR!AJ14+(EURIBOR!AJ$2-1)/2)))</f>
        <v>5.9409999999999998</v>
      </c>
    </row>
    <row r="14" spans="1:38" x14ac:dyDescent="0.25">
      <c r="A14" s="4">
        <f ca="1">MAX(0,IF(EURIBOR!G$2&lt;=1,EURIBOR!G15,IF(EURIBOR!G$2&gt;=3,EURIBOR!G15+1,EURIBOR!G15+(EURIBOR!G$2-1)/2)))</f>
        <v>0</v>
      </c>
      <c r="B14" s="4">
        <f ca="1">MAX(0,IF(EURIBOR!H$2&lt;=1,EURIBOR!H15,IF(EURIBOR!H$2&gt;=3,EURIBOR!H15+1,EURIBOR!H15+(EURIBOR!H$2-1)/2)))</f>
        <v>1.022</v>
      </c>
      <c r="C14" s="4">
        <f ca="1">MAX(0,IF(EURIBOR!I$2&lt;=1,EURIBOR!I15,IF(EURIBOR!I$2&gt;=3,EURIBOR!I15+1,EURIBOR!I15+(EURIBOR!I$2-1)/2)))</f>
        <v>2.6825000000000001</v>
      </c>
      <c r="D14" s="4">
        <f ca="1">MAX(0,IF(EURIBOR!J$2&lt;=1,EURIBOR!J15,IF(EURIBOR!J$2&gt;=3,EURIBOR!J15+1,EURIBOR!J15+(EURIBOR!J$2-1)/2)))</f>
        <v>3.0579999999999998</v>
      </c>
      <c r="E14" s="4">
        <f ca="1">MAX(0,IF(EURIBOR!K$2&lt;=1,EURIBOR!K15,IF(EURIBOR!K$2&gt;=3,EURIBOR!K15+1,EURIBOR!K15+(EURIBOR!K$2-1)/2)))</f>
        <v>0</v>
      </c>
      <c r="F14" s="4">
        <f ca="1">MAX(0,IF(EURIBOR!L$2&lt;=1,EURIBOR!L15,IF(EURIBOR!L$2&gt;=3,EURIBOR!L15+1,EURIBOR!L15+(EURIBOR!L$2-1)/2)))</f>
        <v>0.39500000000000002</v>
      </c>
      <c r="G14" s="4">
        <f ca="1">MAX(0,IF(EURIBOR!M$2&lt;=1,EURIBOR!M15,IF(EURIBOR!M$2&gt;=3,EURIBOR!M15+1,EURIBOR!M15+(EURIBOR!M$2-1)/2)))</f>
        <v>1.087</v>
      </c>
      <c r="H14" s="4">
        <f ca="1">MAX(0,IF(EURIBOR!N$2&lt;=1,EURIBOR!N15,IF(EURIBOR!N$2&gt;=3,EURIBOR!N15+1,EURIBOR!N15+(EURIBOR!N$2-1)/2)))</f>
        <v>0.90149999999999997</v>
      </c>
      <c r="I14" s="4">
        <f ca="1">MAX(0,IF(EURIBOR!O$2&lt;=1,EURIBOR!O15,IF(EURIBOR!O$2&gt;=3,EURIBOR!O15+1,EURIBOR!O15+(EURIBOR!O$2-1)/2)))</f>
        <v>2.6890000000000001</v>
      </c>
      <c r="J14" s="4">
        <f ca="1">MAX(0,IF(EURIBOR!P$2&lt;=1,EURIBOR!P15,IF(EURIBOR!P$2&gt;=3,EURIBOR!P15+1,EURIBOR!P15+(EURIBOR!P$2-1)/2)))</f>
        <v>3.6869999999999998</v>
      </c>
      <c r="K14" s="4">
        <f ca="1">MAX(0,IF(EURIBOR!Q$2&lt;=1,EURIBOR!Q15,IF(EURIBOR!Q$2&gt;=3,EURIBOR!Q15+1,EURIBOR!Q15+(EURIBOR!Q$2-1)/2)))</f>
        <v>1.7130000000000001</v>
      </c>
      <c r="L14" s="4">
        <f ca="1">MAX(0,IF(EURIBOR!R$2&lt;=1,EURIBOR!R15,IF(EURIBOR!R$2&gt;=3,EURIBOR!R15+1,EURIBOR!R15+(EURIBOR!R$2-1)/2)))</f>
        <v>0</v>
      </c>
      <c r="M14" s="4">
        <f ca="1">MAX(0,IF(EURIBOR!S$2&lt;=1,EURIBOR!S15,IF(EURIBOR!S$2&gt;=3,EURIBOR!S15+1,EURIBOR!S15+(EURIBOR!S$2-1)/2)))</f>
        <v>0</v>
      </c>
      <c r="N14" s="4">
        <f ca="1">MAX(0,IF(EURIBOR!T$2&lt;=1,EURIBOR!T15,IF(EURIBOR!T$2&gt;=3,EURIBOR!T15+1,EURIBOR!T15+(EURIBOR!T$2-1)/2)))</f>
        <v>4.7395000000000005</v>
      </c>
      <c r="O14" s="4">
        <f ca="1">MAX(0,IF(EURIBOR!U$2&lt;=1,EURIBOR!U15,IF(EURIBOR!U$2&gt;=3,EURIBOR!U15+1,EURIBOR!U15+(EURIBOR!U$2-1)/2)))</f>
        <v>0</v>
      </c>
      <c r="P14" s="4">
        <f ca="1">MAX(0,IF(EURIBOR!V$2&lt;=1,EURIBOR!V15,IF(EURIBOR!V$2&gt;=3,EURIBOR!V15+1,EURIBOR!V15+(EURIBOR!V$2-1)/2)))</f>
        <v>4.3100000000000005</v>
      </c>
      <c r="Q14" s="4">
        <f ca="1">MAX(0,IF(EURIBOR!W$2&lt;=1,EURIBOR!W15,IF(EURIBOR!W$2&gt;=3,EURIBOR!W15+1,EURIBOR!W15+(EURIBOR!W$2-1)/2)))</f>
        <v>2.282</v>
      </c>
      <c r="R14" s="4">
        <f ca="1">MAX(0,IF(EURIBOR!X$2&lt;=1,EURIBOR!X15,IF(EURIBOR!X$2&gt;=3,EURIBOR!X15+1,EURIBOR!X15+(EURIBOR!X$2-1)/2)))</f>
        <v>4.2930000000000001</v>
      </c>
      <c r="S14" s="4">
        <f ca="1">MAX(0,IF(EURIBOR!Y$2&lt;=1,EURIBOR!Y15,IF(EURIBOR!Y$2&gt;=3,EURIBOR!Y15+1,EURIBOR!Y15+(EURIBOR!Y$2-1)/2)))</f>
        <v>3.13</v>
      </c>
      <c r="T14" s="4">
        <f ca="1">MAX(0,IF(EURIBOR!Z$2&lt;=1,EURIBOR!Z15,IF(EURIBOR!Z$2&gt;=3,EURIBOR!Z15+1,EURIBOR!Z15+(EURIBOR!Z$2-1)/2)))</f>
        <v>6.0190000000000001</v>
      </c>
      <c r="U14" s="4">
        <f ca="1">MAX(0,IF(EURIBOR!AA$2&lt;=1,EURIBOR!AA15,IF(EURIBOR!AA$2&gt;=3,EURIBOR!AA15+1,EURIBOR!AA15+(EURIBOR!AA$2-1)/2)))</f>
        <v>4.2610000000000001</v>
      </c>
      <c r="V14" s="4">
        <f ca="1">MAX(0,IF(EURIBOR!AB$2&lt;=1,EURIBOR!AB15,IF(EURIBOR!AB$2&gt;=3,EURIBOR!AB15+1,EURIBOR!AB15+(EURIBOR!AB$2-1)/2)))</f>
        <v>4.5999999999999996</v>
      </c>
      <c r="W14" s="4">
        <f ca="1">MAX(0,IF(EURIBOR!AC$2&lt;=1,EURIBOR!AC15,IF(EURIBOR!AC$2&gt;=3,EURIBOR!AC15+1,EURIBOR!AC15+(EURIBOR!AC$2-1)/2)))</f>
        <v>3.5790000000000002</v>
      </c>
      <c r="X14" s="4">
        <f ca="1">MAX(0,IF(EURIBOR!AD$2&lt;=1,EURIBOR!AD15,IF(EURIBOR!AD$2&gt;=3,EURIBOR!AD15+1,EURIBOR!AD15+(EURIBOR!AD$2-1)/2)))</f>
        <v>2.6755000000000004</v>
      </c>
      <c r="Y14" s="4">
        <f ca="1">MAX(0,IF(EURIBOR!AE$2&lt;=1,EURIBOR!AE15,IF(EURIBOR!AE$2&gt;=3,EURIBOR!AE15+1,EURIBOR!AE15+(EURIBOR!AE$2-1)/2)))</f>
        <v>4.8548333333333336</v>
      </c>
      <c r="Z14" s="4">
        <f ca="1">MAX(0,IF(EURIBOR!AF$2&lt;=1,EURIBOR!AF15,IF(EURIBOR!AF$2&gt;=3,EURIBOR!AF15+1,EURIBOR!AF15+(EURIBOR!AF$2-1)/2)))</f>
        <v>0</v>
      </c>
      <c r="AA14" s="4">
        <f ca="1">MAX(0,IF(EURIBOR!AG$2&lt;=1,EURIBOR!AG15,IF(EURIBOR!AG$2&gt;=3,EURIBOR!AG15+1,EURIBOR!AG15+(EURIBOR!AG$2-1)/2)))</f>
        <v>0</v>
      </c>
      <c r="AB14" s="4">
        <f ca="1">MAX(0,IF(EURIBOR!AH$2&lt;=1,EURIBOR!AH15,IF(EURIBOR!AH$2&gt;=3,EURIBOR!AH15+1,EURIBOR!AH15+(EURIBOR!AH$2-1)/2)))</f>
        <v>5.21</v>
      </c>
      <c r="AC14" s="4">
        <f ca="1">MAX(0,IF(EURIBOR!AI$2&lt;=1,EURIBOR!AI15,IF(EURIBOR!AI$2&gt;=3,EURIBOR!AI15+1,EURIBOR!AI15+(EURIBOR!AI$2-1)/2)))</f>
        <v>3.149</v>
      </c>
      <c r="AD14" s="4">
        <f ca="1">MAX(0,IF(EURIBOR!AJ$2&lt;=1,EURIBOR!AJ15,IF(EURIBOR!AJ$2&gt;=3,EURIBOR!AJ15+1,EURIBOR!AJ15+(EURIBOR!AJ$2-1)/2)))</f>
        <v>5.9610000000000003</v>
      </c>
    </row>
    <row r="15" spans="1:38" x14ac:dyDescent="0.25">
      <c r="A15" s="4">
        <f ca="1">MAX(0,IF(EURIBOR!G$2&lt;=1,EURIBOR!G16,IF(EURIBOR!G$2&gt;=3,EURIBOR!G16+1,EURIBOR!G16+(EURIBOR!G$2-1)/2)))</f>
        <v>0</v>
      </c>
      <c r="B15" s="4">
        <f ca="1">MAX(0,IF(EURIBOR!H$2&lt;=1,EURIBOR!H16,IF(EURIBOR!H$2&gt;=3,EURIBOR!H16+1,EURIBOR!H16+(EURIBOR!H$2-1)/2)))</f>
        <v>1.0169999999999999</v>
      </c>
      <c r="C15" s="4">
        <f ca="1">MAX(0,IF(EURIBOR!I$2&lt;=1,EURIBOR!I16,IF(EURIBOR!I$2&gt;=3,EURIBOR!I16+1,EURIBOR!I16+(EURIBOR!I$2-1)/2)))</f>
        <v>2.6814999999999998</v>
      </c>
      <c r="D15" s="4">
        <f ca="1">MAX(0,IF(EURIBOR!J$2&lt;=1,EURIBOR!J16,IF(EURIBOR!J$2&gt;=3,EURIBOR!J16+1,EURIBOR!J16+(EURIBOR!J$2-1)/2)))</f>
        <v>3.0979999999999999</v>
      </c>
      <c r="E15" s="4">
        <f ca="1">MAX(0,IF(EURIBOR!K$2&lt;=1,EURIBOR!K16,IF(EURIBOR!K$2&gt;=3,EURIBOR!K16+1,EURIBOR!K16+(EURIBOR!K$2-1)/2)))</f>
        <v>0</v>
      </c>
      <c r="F15" s="4">
        <f ca="1">MAX(0,IF(EURIBOR!L$2&lt;=1,EURIBOR!L16,IF(EURIBOR!L$2&gt;=3,EURIBOR!L16+1,EURIBOR!L16+(EURIBOR!L$2-1)/2)))</f>
        <v>1.0109999999999999</v>
      </c>
      <c r="G15" s="4">
        <f ca="1">MAX(0,IF(EURIBOR!M$2&lt;=1,EURIBOR!M16,IF(EURIBOR!M$2&gt;=3,EURIBOR!M16+1,EURIBOR!M16+(EURIBOR!M$2-1)/2)))</f>
        <v>1.1759999999999999</v>
      </c>
      <c r="H15" s="4">
        <f ca="1">MAX(0,IF(EURIBOR!N$2&lt;=1,EURIBOR!N16,IF(EURIBOR!N$2&gt;=3,EURIBOR!N16+1,EURIBOR!N16+(EURIBOR!N$2-1)/2)))</f>
        <v>0.78749999999999998</v>
      </c>
      <c r="I15" s="4">
        <f ca="1">MAX(0,IF(EURIBOR!O$2&lt;=1,EURIBOR!O16,IF(EURIBOR!O$2&gt;=3,EURIBOR!O16+1,EURIBOR!O16+(EURIBOR!O$2-1)/2)))</f>
        <v>2.7169999999999996</v>
      </c>
      <c r="J15" s="4">
        <f ca="1">MAX(0,IF(EURIBOR!P$2&lt;=1,EURIBOR!P16,IF(EURIBOR!P$2&gt;=3,EURIBOR!P16+1,EURIBOR!P16+(EURIBOR!P$2-1)/2)))</f>
        <v>3.53</v>
      </c>
      <c r="K15" s="4">
        <f ca="1">MAX(0,IF(EURIBOR!Q$2&lt;=1,EURIBOR!Q16,IF(EURIBOR!Q$2&gt;=3,EURIBOR!Q16+1,EURIBOR!Q16+(EURIBOR!Q$2-1)/2)))</f>
        <v>1.6800000000000002</v>
      </c>
      <c r="L15" s="4">
        <f ca="1">MAX(0,IF(EURIBOR!R$2&lt;=1,EURIBOR!R16,IF(EURIBOR!R$2&gt;=3,EURIBOR!R16+1,EURIBOR!R16+(EURIBOR!R$2-1)/2)))</f>
        <v>0</v>
      </c>
      <c r="M15" s="4">
        <f ca="1">MAX(0,IF(EURIBOR!S$2&lt;=1,EURIBOR!S16,IF(EURIBOR!S$2&gt;=3,EURIBOR!S16+1,EURIBOR!S16+(EURIBOR!S$2-1)/2)))</f>
        <v>3.6999999999999998E-2</v>
      </c>
      <c r="N15" s="4">
        <f ca="1">MAX(0,IF(EURIBOR!T$2&lt;=1,EURIBOR!T16,IF(EURIBOR!T$2&gt;=3,EURIBOR!T16+1,EURIBOR!T16+(EURIBOR!T$2-1)/2)))</f>
        <v>4.7158333333333342</v>
      </c>
      <c r="O15" s="4">
        <f ca="1">MAX(0,IF(EURIBOR!U$2&lt;=1,EURIBOR!U16,IF(EURIBOR!U$2&gt;=3,EURIBOR!U16+1,EURIBOR!U16+(EURIBOR!U$2-1)/2)))</f>
        <v>0</v>
      </c>
      <c r="P15" s="4">
        <f ca="1">MAX(0,IF(EURIBOR!V$2&lt;=1,EURIBOR!V16,IF(EURIBOR!V$2&gt;=3,EURIBOR!V16+1,EURIBOR!V16+(EURIBOR!V$2-1)/2)))</f>
        <v>4.2610000000000001</v>
      </c>
      <c r="Q15" s="4">
        <f ca="1">MAX(0,IF(EURIBOR!W$2&lt;=1,EURIBOR!W16,IF(EURIBOR!W$2&gt;=3,EURIBOR!W16+1,EURIBOR!W16+(EURIBOR!W$2-1)/2)))</f>
        <v>2.2229999999999999</v>
      </c>
      <c r="R15" s="4">
        <f ca="1">MAX(0,IF(EURIBOR!X$2&lt;=1,EURIBOR!X16,IF(EURIBOR!X$2&gt;=3,EURIBOR!X16+1,EURIBOR!X16+(EURIBOR!X$2-1)/2)))</f>
        <v>3.4569999999999999</v>
      </c>
      <c r="S15" s="4">
        <f ca="1">MAX(0,IF(EURIBOR!Y$2&lt;=1,EURIBOR!Y16,IF(EURIBOR!Y$2&gt;=3,EURIBOR!Y16+1,EURIBOR!Y16+(EURIBOR!Y$2-1)/2)))</f>
        <v>3.14</v>
      </c>
      <c r="T15" s="4">
        <f ca="1">MAX(0,IF(EURIBOR!Z$2&lt;=1,EURIBOR!Z16,IF(EURIBOR!Z$2&gt;=3,EURIBOR!Z16+1,EURIBOR!Z16+(EURIBOR!Z$2-1)/2)))</f>
        <v>6.1130000000000004</v>
      </c>
      <c r="U15" s="4">
        <f ca="1">MAX(0,IF(EURIBOR!AA$2&lt;=1,EURIBOR!AA16,IF(EURIBOR!AA$2&gt;=3,EURIBOR!AA16+1,EURIBOR!AA16+(EURIBOR!AA$2-1)/2)))</f>
        <v>4.1240000000000006</v>
      </c>
      <c r="V15" s="4">
        <f ca="1">MAX(0,IF(EURIBOR!AB$2&lt;=1,EURIBOR!AB16,IF(EURIBOR!AB$2&gt;=3,EURIBOR!AB16+1,EURIBOR!AB16+(EURIBOR!AB$2-1)/2)))</f>
        <v>4.3860000000000001</v>
      </c>
      <c r="W15" s="4">
        <f ca="1">MAX(0,IF(EURIBOR!AC$2&lt;=1,EURIBOR!AC16,IF(EURIBOR!AC$2&gt;=3,EURIBOR!AC16+1,EURIBOR!AC16+(EURIBOR!AC$2-1)/2)))</f>
        <v>3.6269999999999998</v>
      </c>
      <c r="X15" s="4">
        <f ca="1">MAX(0,IF(EURIBOR!AD$2&lt;=1,EURIBOR!AD16,IF(EURIBOR!AD$2&gt;=3,EURIBOR!AD16+1,EURIBOR!AD16+(EURIBOR!AD$2-1)/2)))</f>
        <v>2.6885000000000003</v>
      </c>
      <c r="Y15" s="4">
        <f ca="1">MAX(0,IF(EURIBOR!AE$2&lt;=1,EURIBOR!AE16,IF(EURIBOR!AE$2&gt;=3,EURIBOR!AE16+1,EURIBOR!AE16+(EURIBOR!AE$2-1)/2)))</f>
        <v>4.0960000000000001</v>
      </c>
      <c r="Z15" s="4">
        <f ca="1">MAX(0,IF(EURIBOR!AF$2&lt;=1,EURIBOR!AF16,IF(EURIBOR!AF$2&gt;=3,EURIBOR!AF16+1,EURIBOR!AF16+(EURIBOR!AF$2-1)/2)))</f>
        <v>0</v>
      </c>
      <c r="AA15" s="4">
        <f ca="1">MAX(0,IF(EURIBOR!AG$2&lt;=1,EURIBOR!AG16,IF(EURIBOR!AG$2&gt;=3,EURIBOR!AG16+1,EURIBOR!AG16+(EURIBOR!AG$2-1)/2)))</f>
        <v>0</v>
      </c>
      <c r="AB15" s="4">
        <f ca="1">MAX(0,IF(EURIBOR!AH$2&lt;=1,EURIBOR!AH16,IF(EURIBOR!AH$2&gt;=3,EURIBOR!AH16+1,EURIBOR!AH16+(EURIBOR!AH$2-1)/2)))</f>
        <v>5.35</v>
      </c>
      <c r="AC15" s="4">
        <f ca="1">MAX(0,IF(EURIBOR!AI$2&lt;=1,EURIBOR!AI16,IF(EURIBOR!AI$2&gt;=3,EURIBOR!AI16+1,EURIBOR!AI16+(EURIBOR!AI$2-1)/2)))</f>
        <v>3.089</v>
      </c>
      <c r="AD15" s="4">
        <f ca="1">MAX(0,IF(EURIBOR!AJ$2&lt;=1,EURIBOR!AJ16,IF(EURIBOR!AJ$2&gt;=3,EURIBOR!AJ16+1,EURIBOR!AJ16+(EURIBOR!AJ$2-1)/2)))</f>
        <v>5.9649999999999999</v>
      </c>
    </row>
    <row r="16" spans="1:38" x14ac:dyDescent="0.25">
      <c r="A16" s="4">
        <f ca="1">MAX(0,IF(EURIBOR!G$2&lt;=1,EURIBOR!G17,IF(EURIBOR!G$2&gt;=3,EURIBOR!G17+1,EURIBOR!G17+(EURIBOR!G$2-1)/2)))</f>
        <v>0</v>
      </c>
      <c r="B16" s="4">
        <f ca="1">MAX(0,IF(EURIBOR!H$2&lt;=1,EURIBOR!H17,IF(EURIBOR!H$2&gt;=3,EURIBOR!H17+1,EURIBOR!H17+(EURIBOR!H$2-1)/2)))</f>
        <v>1.087</v>
      </c>
      <c r="C16" s="4">
        <f ca="1">MAX(0,IF(EURIBOR!I$2&lt;=1,EURIBOR!I17,IF(EURIBOR!I$2&gt;=3,EURIBOR!I17+1,EURIBOR!I17+(EURIBOR!I$2-1)/2)))</f>
        <v>2.6814999999999998</v>
      </c>
      <c r="D16" s="4">
        <f ca="1">MAX(0,IF(EURIBOR!J$2&lt;=1,EURIBOR!J17,IF(EURIBOR!J$2&gt;=3,EURIBOR!J17+1,EURIBOR!J17+(EURIBOR!J$2-1)/2)))</f>
        <v>3.1850000000000001</v>
      </c>
      <c r="E16" s="4">
        <f ca="1">MAX(0,IF(EURIBOR!K$2&lt;=1,EURIBOR!K17,IF(EURIBOR!K$2&gt;=3,EURIBOR!K17+1,EURIBOR!K17+(EURIBOR!K$2-1)/2)))</f>
        <v>0</v>
      </c>
      <c r="F16" s="4">
        <f ca="1">MAX(0,IF(EURIBOR!L$2&lt;=1,EURIBOR!L17,IF(EURIBOR!L$2&gt;=3,EURIBOR!L17+1,EURIBOR!L17+(EURIBOR!L$2-1)/2)))</f>
        <v>1.4279999999999999</v>
      </c>
      <c r="G16" s="4">
        <f ca="1">MAX(0,IF(EURIBOR!M$2&lt;=1,EURIBOR!M17,IF(EURIBOR!M$2&gt;=3,EURIBOR!M17+1,EURIBOR!M17+(EURIBOR!M$2-1)/2)))</f>
        <v>1.321</v>
      </c>
      <c r="H16" s="4">
        <f ca="1">MAX(0,IF(EURIBOR!N$2&lt;=1,EURIBOR!N17,IF(EURIBOR!N$2&gt;=3,EURIBOR!N17+1,EURIBOR!N17+(EURIBOR!N$2-1)/2)))</f>
        <v>0.72850000000000004</v>
      </c>
      <c r="I16" s="4">
        <f ca="1">MAX(0,IF(EURIBOR!O$2&lt;=1,EURIBOR!O17,IF(EURIBOR!O$2&gt;=3,EURIBOR!O17+1,EURIBOR!O17+(EURIBOR!O$2-1)/2)))</f>
        <v>2.74</v>
      </c>
      <c r="J16" s="4">
        <f ca="1">MAX(0,IF(EURIBOR!P$2&lt;=1,EURIBOR!P17,IF(EURIBOR!P$2&gt;=3,EURIBOR!P17+1,EURIBOR!P17+(EURIBOR!P$2-1)/2)))</f>
        <v>3.5329999999999999</v>
      </c>
      <c r="K16" s="4">
        <f ca="1">MAX(0,IF(EURIBOR!Q$2&lt;=1,EURIBOR!Q17,IF(EURIBOR!Q$2&gt;=3,EURIBOR!Q17+1,EURIBOR!Q17+(EURIBOR!Q$2-1)/2)))</f>
        <v>1.6619999999999999</v>
      </c>
      <c r="L16" s="4">
        <f ca="1">MAX(0,IF(EURIBOR!R$2&lt;=1,EURIBOR!R17,IF(EURIBOR!R$2&gt;=3,EURIBOR!R17+1,EURIBOR!R17+(EURIBOR!R$2-1)/2)))</f>
        <v>0</v>
      </c>
      <c r="M16" s="4">
        <f ca="1">MAX(0,IF(EURIBOR!S$2&lt;=1,EURIBOR!S17,IF(EURIBOR!S$2&gt;=3,EURIBOR!S17+1,EURIBOR!S17+(EURIBOR!S$2-1)/2)))</f>
        <v>0.39500000000000002</v>
      </c>
      <c r="N16" s="4">
        <f ca="1">MAX(0,IF(EURIBOR!T$2&lt;=1,EURIBOR!T17,IF(EURIBOR!T$2&gt;=3,EURIBOR!T17+1,EURIBOR!T17+(EURIBOR!T$2-1)/2)))</f>
        <v>3.9569999999999999</v>
      </c>
      <c r="O16" s="4">
        <f ca="1">MAX(0,IF(EURIBOR!U$2&lt;=1,EURIBOR!U17,IF(EURIBOR!U$2&gt;=3,EURIBOR!U17+1,EURIBOR!U17+(EURIBOR!U$2-1)/2)))</f>
        <v>0</v>
      </c>
      <c r="P16" s="4">
        <f ca="1">MAX(0,IF(EURIBOR!V$2&lt;=1,EURIBOR!V17,IF(EURIBOR!V$2&gt;=3,EURIBOR!V17+1,EURIBOR!V17+(EURIBOR!V$2-1)/2)))</f>
        <v>4.1240000000000006</v>
      </c>
      <c r="Q16" s="4">
        <f ca="1">MAX(0,IF(EURIBOR!W$2&lt;=1,EURIBOR!W17,IF(EURIBOR!W$2&gt;=3,EURIBOR!W17+1,EURIBOR!W17+(EURIBOR!W$2-1)/2)))</f>
        <v>1.9750000000000001</v>
      </c>
      <c r="R16" s="4">
        <f ca="1">MAX(0,IF(EURIBOR!X$2&lt;=1,EURIBOR!X17,IF(EURIBOR!X$2&gt;=3,EURIBOR!X17+1,EURIBOR!X17+(EURIBOR!X$2-1)/2)))</f>
        <v>2.9430000000000001</v>
      </c>
      <c r="S16" s="4">
        <f ca="1">MAX(0,IF(EURIBOR!Y$2&lt;=1,EURIBOR!Y17,IF(EURIBOR!Y$2&gt;=3,EURIBOR!Y17+1,EURIBOR!Y17+(EURIBOR!Y$2-1)/2)))</f>
        <v>3.1469999999999998</v>
      </c>
      <c r="T16" s="4">
        <f ca="1">MAX(0,IF(EURIBOR!Z$2&lt;=1,EURIBOR!Z17,IF(EURIBOR!Z$2&gt;=3,EURIBOR!Z17+1,EURIBOR!Z17+(EURIBOR!Z$2-1)/2)))</f>
        <v>5.2380000000000004</v>
      </c>
      <c r="U16" s="4">
        <f ca="1">MAX(0,IF(EURIBOR!AA$2&lt;=1,EURIBOR!AA17,IF(EURIBOR!AA$2&gt;=3,EURIBOR!AA17+1,EURIBOR!AA17+(EURIBOR!AA$2-1)/2)))</f>
        <v>3.9409999999999998</v>
      </c>
      <c r="V16" s="4">
        <f ca="1">MAX(0,IF(EURIBOR!AB$2&lt;=1,EURIBOR!AB17,IF(EURIBOR!AB$2&gt;=3,EURIBOR!AB17+1,EURIBOR!AB17+(EURIBOR!AB$2-1)/2)))</f>
        <v>4.3450000000000006</v>
      </c>
      <c r="W16" s="4">
        <f ca="1">MAX(0,IF(EURIBOR!AC$2&lt;=1,EURIBOR!AC17,IF(EURIBOR!AC$2&gt;=3,EURIBOR!AC17+1,EURIBOR!AC17+(EURIBOR!AC$2-1)/2)))</f>
        <v>3.6760000000000002</v>
      </c>
      <c r="X16" s="4">
        <f ca="1">MAX(0,IF(EURIBOR!AD$2&lt;=1,EURIBOR!AD17,IF(EURIBOR!AD$2&gt;=3,EURIBOR!AD17+1,EURIBOR!AD17+(EURIBOR!AD$2-1)/2)))</f>
        <v>2.6955</v>
      </c>
      <c r="Y16" s="4">
        <f ca="1">MAX(0,IF(EURIBOR!AE$2&lt;=1,EURIBOR!AE17,IF(EURIBOR!AE$2&gt;=3,EURIBOR!AE17+1,EURIBOR!AE17+(EURIBOR!AE$2-1)/2)))</f>
        <v>4.0519999999999996</v>
      </c>
      <c r="Z16" s="4">
        <f ca="1">MAX(0,IF(EURIBOR!AF$2&lt;=1,EURIBOR!AF17,IF(EURIBOR!AF$2&gt;=3,EURIBOR!AF17+1,EURIBOR!AF17+(EURIBOR!AF$2-1)/2)))</f>
        <v>0</v>
      </c>
      <c r="AA16" s="4">
        <f ca="1">MAX(0,IF(EURIBOR!AG$2&lt;=1,EURIBOR!AG17,IF(EURIBOR!AG$2&gt;=3,EURIBOR!AG17+1,EURIBOR!AG17+(EURIBOR!AG$2-1)/2)))</f>
        <v>0</v>
      </c>
      <c r="AB16" s="4">
        <f ca="1">MAX(0,IF(EURIBOR!AH$2&lt;=1,EURIBOR!AH17,IF(EURIBOR!AH$2&gt;=3,EURIBOR!AH17+1,EURIBOR!AH17+(EURIBOR!AH$2-1)/2)))</f>
        <v>5.431</v>
      </c>
      <c r="AC16" s="4">
        <f ca="1">MAX(0,IF(EURIBOR!AI$2&lt;=1,EURIBOR!AI17,IF(EURIBOR!AI$2&gt;=3,EURIBOR!AI17+1,EURIBOR!AI17+(EURIBOR!AI$2-1)/2)))</f>
        <v>3.0710000000000002</v>
      </c>
      <c r="AD16" s="4">
        <f ca="1">MAX(0,IF(EURIBOR!AJ$2&lt;=1,EURIBOR!AJ17,IF(EURIBOR!AJ$2&gt;=3,EURIBOR!AJ17+1,EURIBOR!AJ17+(EURIBOR!AJ$2-1)/2)))</f>
        <v>6.0190000000000001</v>
      </c>
    </row>
    <row r="17" spans="1:30" x14ac:dyDescent="0.25">
      <c r="A17" s="4">
        <f ca="1">MAX(0,IF(EURIBOR!G$2&lt;=1,EURIBOR!G18,IF(EURIBOR!G$2&gt;=3,EURIBOR!G18+1,EURIBOR!G18+(EURIBOR!G$2-1)/2)))</f>
        <v>0</v>
      </c>
      <c r="B17" s="4">
        <f ca="1">MAX(0,IF(EURIBOR!H$2&lt;=1,EURIBOR!H18,IF(EURIBOR!H$2&gt;=3,EURIBOR!H18+1,EURIBOR!H18+(EURIBOR!H$2-1)/2)))</f>
        <v>1.1759999999999999</v>
      </c>
      <c r="C17" s="4">
        <f ca="1">MAX(0,IF(EURIBOR!I$2&lt;=1,EURIBOR!I18,IF(EURIBOR!I$2&gt;=3,EURIBOR!I18+1,EURIBOR!I18+(EURIBOR!I$2-1)/2)))</f>
        <v>2.6704999999999997</v>
      </c>
      <c r="D17" s="4">
        <f ca="1">MAX(0,IF(EURIBOR!J$2&lt;=1,EURIBOR!J18,IF(EURIBOR!J$2&gt;=3,EURIBOR!J18+1,EURIBOR!J18+(EURIBOR!J$2-1)/2)))</f>
        <v>3.3079999999999998</v>
      </c>
      <c r="E17" s="4">
        <f ca="1">MAX(0,IF(EURIBOR!K$2&lt;=1,EURIBOR!K18,IF(EURIBOR!K$2&gt;=3,EURIBOR!K18+1,EURIBOR!K18+(EURIBOR!K$2-1)/2)))</f>
        <v>0</v>
      </c>
      <c r="F17" s="4">
        <f ca="1">MAX(0,IF(EURIBOR!L$2&lt;=1,EURIBOR!L18,IF(EURIBOR!L$2&gt;=3,EURIBOR!L18+1,EURIBOR!L18+(EURIBOR!L$2-1)/2)))</f>
        <v>1.825</v>
      </c>
      <c r="G17" s="4">
        <f ca="1">MAX(0,IF(EURIBOR!M$2&lt;=1,EURIBOR!M18,IF(EURIBOR!M$2&gt;=3,EURIBOR!M18+1,EURIBOR!M18+(EURIBOR!M$2-1)/2)))</f>
        <v>1.425</v>
      </c>
      <c r="H17" s="4">
        <f ca="1">MAX(0,IF(EURIBOR!N$2&lt;=1,EURIBOR!N18,IF(EURIBOR!N$2&gt;=3,EURIBOR!N18+1,EURIBOR!N18+(EURIBOR!N$2-1)/2)))</f>
        <v>0.70250000000000001</v>
      </c>
      <c r="I17" s="4">
        <f ca="1">MAX(0,IF(EURIBOR!O$2&lt;=1,EURIBOR!O18,IF(EURIBOR!O$2&gt;=3,EURIBOR!O18+1,EURIBOR!O18+(EURIBOR!O$2-1)/2)))</f>
        <v>2.7430000000000003</v>
      </c>
      <c r="J17" s="4">
        <f ca="1">MAX(0,IF(EURIBOR!P$2&lt;=1,EURIBOR!P18,IF(EURIBOR!P$2&gt;=3,EURIBOR!P18+1,EURIBOR!P18+(EURIBOR!P$2-1)/2)))</f>
        <v>3.4009999999999998</v>
      </c>
      <c r="K17" s="4">
        <f ca="1">MAX(0,IF(EURIBOR!Q$2&lt;=1,EURIBOR!Q18,IF(EURIBOR!Q$2&gt;=3,EURIBOR!Q18+1,EURIBOR!Q18+(EURIBOR!Q$2-1)/2)))</f>
        <v>1.645</v>
      </c>
      <c r="L17" s="4">
        <f ca="1">MAX(0,IF(EURIBOR!R$2&lt;=1,EURIBOR!R18,IF(EURIBOR!R$2&gt;=3,EURIBOR!R18+1,EURIBOR!R18+(EURIBOR!R$2-1)/2)))</f>
        <v>0</v>
      </c>
      <c r="M17" s="4">
        <f ca="1">MAX(0,IF(EURIBOR!S$2&lt;=1,EURIBOR!S18,IF(EURIBOR!S$2&gt;=3,EURIBOR!S18+1,EURIBOR!S18+(EURIBOR!S$2-1)/2)))</f>
        <v>1.0109999999999999</v>
      </c>
      <c r="N17" s="4">
        <f ca="1">MAX(0,IF(EURIBOR!T$2&lt;=1,EURIBOR!T18,IF(EURIBOR!T$2&gt;=3,EURIBOR!T18+1,EURIBOR!T18+(EURIBOR!T$2-1)/2)))</f>
        <v>3.9130000000000003</v>
      </c>
      <c r="O17" s="4">
        <f ca="1">MAX(0,IF(EURIBOR!U$2&lt;=1,EURIBOR!U18,IF(EURIBOR!U$2&gt;=3,EURIBOR!U18+1,EURIBOR!U18+(EURIBOR!U$2-1)/2)))</f>
        <v>0</v>
      </c>
      <c r="P17" s="4">
        <f ca="1">MAX(0,IF(EURIBOR!V$2&lt;=1,EURIBOR!V18,IF(EURIBOR!V$2&gt;=3,EURIBOR!V18+1,EURIBOR!V18+(EURIBOR!V$2-1)/2)))</f>
        <v>3.9409999999999998</v>
      </c>
      <c r="Q17" s="4">
        <f ca="1">MAX(0,IF(EURIBOR!W$2&lt;=1,EURIBOR!W18,IF(EURIBOR!W$2&gt;=3,EURIBOR!W18+1,EURIBOR!W18+(EURIBOR!W$2-1)/2)))</f>
        <v>1.8599999999999999</v>
      </c>
      <c r="R17" s="4">
        <f ca="1">MAX(0,IF(EURIBOR!X$2&lt;=1,EURIBOR!X18,IF(EURIBOR!X$2&gt;=3,EURIBOR!X18+1,EURIBOR!X18+(EURIBOR!X$2-1)/2)))</f>
        <v>2.6349999999999998</v>
      </c>
      <c r="S17" s="4">
        <f ca="1">MAX(0,IF(EURIBOR!Y$2&lt;=1,EURIBOR!Y18,IF(EURIBOR!Y$2&gt;=3,EURIBOR!Y18+1,EURIBOR!Y18+(EURIBOR!Y$2-1)/2)))</f>
        <v>3.1440000000000001</v>
      </c>
      <c r="T17" s="4">
        <f ca="1">MAX(0,IF(EURIBOR!Z$2&lt;=1,EURIBOR!Z18,IF(EURIBOR!Z$2&gt;=3,EURIBOR!Z18+1,EURIBOR!Z18+(EURIBOR!Z$2-1)/2)))</f>
        <v>4.2930000000000001</v>
      </c>
      <c r="U17" s="4">
        <f ca="1">MAX(0,IF(EURIBOR!AA$2&lt;=1,EURIBOR!AA18,IF(EURIBOR!AA$2&gt;=3,EURIBOR!AA18+1,EURIBOR!AA18+(EURIBOR!AA$2-1)/2)))</f>
        <v>3.8319999999999999</v>
      </c>
      <c r="V17" s="4">
        <f ca="1">MAX(0,IF(EURIBOR!AB$2&lt;=1,EURIBOR!AB18,IF(EURIBOR!AB$2&gt;=3,EURIBOR!AB18+1,EURIBOR!AB18+(EURIBOR!AB$2-1)/2)))</f>
        <v>4.3390000000000004</v>
      </c>
      <c r="W17" s="4">
        <f ca="1">MAX(0,IF(EURIBOR!AC$2&lt;=1,EURIBOR!AC18,IF(EURIBOR!AC$2&gt;=3,EURIBOR!AC18+1,EURIBOR!AC18+(EURIBOR!AC$2-1)/2)))</f>
        <v>3.6949999999999998</v>
      </c>
      <c r="X17" s="4">
        <f ca="1">MAX(0,IF(EURIBOR!AD$2&lt;=1,EURIBOR!AD18,IF(EURIBOR!AD$2&gt;=3,EURIBOR!AD18+1,EURIBOR!AD18+(EURIBOR!AD$2-1)/2)))</f>
        <v>2.7534999999999998</v>
      </c>
      <c r="Y17" s="4">
        <f ca="1">MAX(0,IF(EURIBOR!AE$2&lt;=1,EURIBOR!AE18,IF(EURIBOR!AE$2&gt;=3,EURIBOR!AE18+1,EURIBOR!AE18+(EURIBOR!AE$2-1)/2)))</f>
        <v>4.0060000000000002</v>
      </c>
      <c r="Z17" s="4">
        <f ca="1">MAX(0,IF(EURIBOR!AF$2&lt;=1,EURIBOR!AF18,IF(EURIBOR!AF$2&gt;=3,EURIBOR!AF18+1,EURIBOR!AF18+(EURIBOR!AF$2-1)/2)))</f>
        <v>0</v>
      </c>
      <c r="AA17" s="4">
        <f ca="1">MAX(0,IF(EURIBOR!AG$2&lt;=1,EURIBOR!AG18,IF(EURIBOR!AG$2&gt;=3,EURIBOR!AG18+1,EURIBOR!AG18+(EURIBOR!AG$2-1)/2)))</f>
        <v>0</v>
      </c>
      <c r="AB17" s="4">
        <f ca="1">MAX(0,IF(EURIBOR!AH$2&lt;=1,EURIBOR!AH18,IF(EURIBOR!AH$2&gt;=3,EURIBOR!AH18+1,EURIBOR!AH18+(EURIBOR!AH$2-1)/2)))</f>
        <v>5.625</v>
      </c>
      <c r="AC17" s="4">
        <f ca="1">MAX(0,IF(EURIBOR!AI$2&lt;=1,EURIBOR!AI18,IF(EURIBOR!AI$2&gt;=3,EURIBOR!AI18+1,EURIBOR!AI18+(EURIBOR!AI$2-1)/2)))</f>
        <v>3.0289999999999999</v>
      </c>
      <c r="AD17" s="4">
        <f ca="1">MAX(0,IF(EURIBOR!AJ$2&lt;=1,EURIBOR!AJ18,IF(EURIBOR!AJ$2&gt;=3,EURIBOR!AJ18+1,EURIBOR!AJ18+(EURIBOR!AJ$2-1)/2)))</f>
        <v>6.1130000000000004</v>
      </c>
    </row>
    <row r="18" spans="1:30" x14ac:dyDescent="0.25">
      <c r="A18" s="4">
        <f ca="1">MAX(0,IF(EURIBOR!G$2&lt;=1,EURIBOR!G19,IF(EURIBOR!G$2&gt;=3,EURIBOR!G19+1,EURIBOR!G19+(EURIBOR!G$2-1)/2)))</f>
        <v>0</v>
      </c>
      <c r="B18" s="4">
        <f ca="1">MAX(0,IF(EURIBOR!H$2&lt;=1,EURIBOR!H19,IF(EURIBOR!H$2&gt;=3,EURIBOR!H19+1,EURIBOR!H19+(EURIBOR!H$2-1)/2)))</f>
        <v>1.321</v>
      </c>
      <c r="C18" s="4">
        <f ca="1">MAX(0,IF(EURIBOR!I$2&lt;=1,EURIBOR!I19,IF(EURIBOR!I$2&gt;=3,EURIBOR!I19+1,EURIBOR!I19+(EURIBOR!I$2-1)/2)))</f>
        <v>2.6555</v>
      </c>
      <c r="D18" s="4">
        <f ca="1">MAX(0,IF(EURIBOR!J$2&lt;=1,EURIBOR!J19,IF(EURIBOR!J$2&gt;=3,EURIBOR!J19+1,EURIBOR!J19+(EURIBOR!J$2-1)/2)))</f>
        <v>3.379</v>
      </c>
      <c r="E18" s="4">
        <f ca="1">MAX(0,IF(EURIBOR!K$2&lt;=1,EURIBOR!K19,IF(EURIBOR!K$2&gt;=3,EURIBOR!K19+1,EURIBOR!K19+(EURIBOR!K$2-1)/2)))</f>
        <v>0</v>
      </c>
      <c r="F18" s="4">
        <f ca="1">MAX(0,IF(EURIBOR!L$2&lt;=1,EURIBOR!L19,IF(EURIBOR!L$2&gt;=3,EURIBOR!L19+1,EURIBOR!L19+(EURIBOR!L$2-1)/2)))</f>
        <v>2.0630000000000002</v>
      </c>
      <c r="G18" s="4">
        <f ca="1">MAX(0,IF(EURIBOR!M$2&lt;=1,EURIBOR!M19,IF(EURIBOR!M$2&gt;=3,EURIBOR!M19+1,EURIBOR!M19+(EURIBOR!M$2-1)/2)))</f>
        <v>1.4890000000000001</v>
      </c>
      <c r="H18" s="4">
        <f ca="1">MAX(0,IF(EURIBOR!N$2&lt;=1,EURIBOR!N19,IF(EURIBOR!N$2&gt;=3,EURIBOR!N19+1,EURIBOR!N19+(EURIBOR!N$2-1)/2)))</f>
        <v>0.54049999999999998</v>
      </c>
      <c r="I18" s="4">
        <f ca="1">MAX(0,IF(EURIBOR!O$2&lt;=1,EURIBOR!O19,IF(EURIBOR!O$2&gt;=3,EURIBOR!O19+1,EURIBOR!O19+(EURIBOR!O$2-1)/2)))</f>
        <v>2.7149999999999999</v>
      </c>
      <c r="J18" s="4">
        <f ca="1">MAX(0,IF(EURIBOR!P$2&lt;=1,EURIBOR!P19,IF(EURIBOR!P$2&gt;=3,EURIBOR!P19+1,EURIBOR!P19+(EURIBOR!P$2-1)/2)))</f>
        <v>3.1520000000000001</v>
      </c>
      <c r="K18" s="4">
        <f ca="1">MAX(0,IF(EURIBOR!Q$2&lt;=1,EURIBOR!Q19,IF(EURIBOR!Q$2&gt;=3,EURIBOR!Q19+1,EURIBOR!Q19+(EURIBOR!Q$2-1)/2)))</f>
        <v>1.645</v>
      </c>
      <c r="L18" s="4">
        <f ca="1">MAX(0,IF(EURIBOR!R$2&lt;=1,EURIBOR!R19,IF(EURIBOR!R$2&gt;=3,EURIBOR!R19+1,EURIBOR!R19+(EURIBOR!R$2-1)/2)))</f>
        <v>0</v>
      </c>
      <c r="M18" s="4">
        <f ca="1">MAX(0,IF(EURIBOR!S$2&lt;=1,EURIBOR!S19,IF(EURIBOR!S$2&gt;=3,EURIBOR!S19+1,EURIBOR!S19+(EURIBOR!S$2-1)/2)))</f>
        <v>1.4279999999999999</v>
      </c>
      <c r="N18" s="4">
        <f ca="1">MAX(0,IF(EURIBOR!T$2&lt;=1,EURIBOR!T19,IF(EURIBOR!T$2&gt;=3,EURIBOR!T19+1,EURIBOR!T19+(EURIBOR!T$2-1)/2)))</f>
        <v>3.867</v>
      </c>
      <c r="O18" s="4">
        <f ca="1">MAX(0,IF(EURIBOR!U$2&lt;=1,EURIBOR!U19,IF(EURIBOR!U$2&gt;=3,EURIBOR!U19+1,EURIBOR!U19+(EURIBOR!U$2-1)/2)))</f>
        <v>0</v>
      </c>
      <c r="P18" s="4">
        <f ca="1">MAX(0,IF(EURIBOR!V$2&lt;=1,EURIBOR!V19,IF(EURIBOR!V$2&gt;=3,EURIBOR!V19+1,EURIBOR!V19+(EURIBOR!V$2-1)/2)))</f>
        <v>3.8319999999999999</v>
      </c>
      <c r="Q18" s="4">
        <f ca="1">MAX(0,IF(EURIBOR!W$2&lt;=1,EURIBOR!W19,IF(EURIBOR!W$2&gt;=3,EURIBOR!W19+1,EURIBOR!W19+(EURIBOR!W$2-1)/2)))</f>
        <v>1.772</v>
      </c>
      <c r="R18" s="4">
        <f ca="1">MAX(0,IF(EURIBOR!X$2&lt;=1,EURIBOR!X19,IF(EURIBOR!X$2&gt;=3,EURIBOR!X19+1,EURIBOR!X19+(EURIBOR!X$2-1)/2)))</f>
        <v>2.4219999999999997</v>
      </c>
      <c r="S18" s="4">
        <f ca="1">MAX(0,IF(EURIBOR!Y$2&lt;=1,EURIBOR!Y19,IF(EURIBOR!Y$2&gt;=3,EURIBOR!Y19+1,EURIBOR!Y19+(EURIBOR!Y$2-1)/2)))</f>
        <v>3.1589999999999998</v>
      </c>
      <c r="T18" s="4">
        <f ca="1">MAX(0,IF(EURIBOR!Z$2&lt;=1,EURIBOR!Z19,IF(EURIBOR!Z$2&gt;=3,EURIBOR!Z19+1,EURIBOR!Z19+(EURIBOR!Z$2-1)/2)))</f>
        <v>3.4569999999999999</v>
      </c>
      <c r="U18" s="4">
        <f ca="1">MAX(0,IF(EURIBOR!AA$2&lt;=1,EURIBOR!AA19,IF(EURIBOR!AA$2&gt;=3,EURIBOR!AA19+1,EURIBOR!AA19+(EURIBOR!AA$2-1)/2)))</f>
        <v>3.6869999999999998</v>
      </c>
      <c r="V18" s="4">
        <f ca="1">MAX(0,IF(EURIBOR!AB$2&lt;=1,EURIBOR!AB19,IF(EURIBOR!AB$2&gt;=3,EURIBOR!AB19+1,EURIBOR!AB19+(EURIBOR!AB$2-1)/2)))</f>
        <v>4.3570000000000002</v>
      </c>
      <c r="W18" s="4">
        <f ca="1">MAX(0,IF(EURIBOR!AC$2&lt;=1,EURIBOR!AC19,IF(EURIBOR!AC$2&gt;=3,EURIBOR!AC19+1,EURIBOR!AC19+(EURIBOR!AC$2-1)/2)))</f>
        <v>3.7269999999999999</v>
      </c>
      <c r="X18" s="4">
        <f ca="1">MAX(0,IF(EURIBOR!AD$2&lt;=1,EURIBOR!AD19,IF(EURIBOR!AD$2&gt;=3,EURIBOR!AD19+1,EURIBOR!AD19+(EURIBOR!AD$2-1)/2)))</f>
        <v>2.9175000000000004</v>
      </c>
      <c r="Y18" s="4">
        <f ca="1">MAX(0,IF(EURIBOR!AE$2&lt;=1,EURIBOR!AE19,IF(EURIBOR!AE$2&gt;=3,EURIBOR!AE19+1,EURIBOR!AE19+(EURIBOR!AE$2-1)/2)))</f>
        <v>3.6550000000000002</v>
      </c>
      <c r="Z18" s="4">
        <f ca="1">MAX(0,IF(EURIBOR!AF$2&lt;=1,EURIBOR!AF19,IF(EURIBOR!AF$2&gt;=3,EURIBOR!AF19+1,EURIBOR!AF19+(EURIBOR!AF$2-1)/2)))</f>
        <v>0</v>
      </c>
      <c r="AA18" s="4">
        <f ca="1">MAX(0,IF(EURIBOR!AG$2&lt;=1,EURIBOR!AG19,IF(EURIBOR!AG$2&gt;=3,EURIBOR!AG19+1,EURIBOR!AG19+(EURIBOR!AG$2-1)/2)))</f>
        <v>0</v>
      </c>
      <c r="AB18" s="4">
        <f ca="1">MAX(0,IF(EURIBOR!AH$2&lt;=1,EURIBOR!AH19,IF(EURIBOR!AH$2&gt;=3,EURIBOR!AH19+1,EURIBOR!AH19+(EURIBOR!AH$2-1)/2)))</f>
        <v>5.7009999999999996</v>
      </c>
      <c r="AC18" s="4">
        <f ca="1">MAX(0,IF(EURIBOR!AI$2&lt;=1,EURIBOR!AI19,IF(EURIBOR!AI$2&gt;=3,EURIBOR!AI19+1,EURIBOR!AI19+(EURIBOR!AI$2-1)/2)))</f>
        <v>3.0489999999999999</v>
      </c>
      <c r="AD18" s="4">
        <f ca="1">MAX(0,IF(EURIBOR!AJ$2&lt;=1,EURIBOR!AJ19,IF(EURIBOR!AJ$2&gt;=3,EURIBOR!AJ19+1,EURIBOR!AJ19+(EURIBOR!AJ$2-1)/2)))</f>
        <v>5.2380000000000004</v>
      </c>
    </row>
    <row r="19" spans="1:30" x14ac:dyDescent="0.25">
      <c r="A19" s="4">
        <f ca="1">MAX(0,IF(EURIBOR!G$2&lt;=1,EURIBOR!G20,IF(EURIBOR!G$2&gt;=3,EURIBOR!G20+1,EURIBOR!G20+(EURIBOR!G$2-1)/2)))</f>
        <v>0</v>
      </c>
      <c r="B19" s="4">
        <f ca="1">MAX(0,IF(EURIBOR!H$2&lt;=1,EURIBOR!H20,IF(EURIBOR!H$2&gt;=3,EURIBOR!H20+1,EURIBOR!H20+(EURIBOR!H$2-1)/2)))</f>
        <v>1.425</v>
      </c>
      <c r="C19" s="4">
        <f ca="1">MAX(0,IF(EURIBOR!I$2&lt;=1,EURIBOR!I20,IF(EURIBOR!I$2&gt;=3,EURIBOR!I20+1,EURIBOR!I20+(EURIBOR!I$2-1)/2)))</f>
        <v>2.6635</v>
      </c>
      <c r="D19" s="4">
        <f ca="1">MAX(0,IF(EURIBOR!J$2&lt;=1,EURIBOR!J20,IF(EURIBOR!J$2&gt;=3,EURIBOR!J20+1,EURIBOR!J20+(EURIBOR!J$2-1)/2)))</f>
        <v>3.4739999999999998</v>
      </c>
      <c r="E19" s="4">
        <f ca="1">MAX(0,IF(EURIBOR!K$2&lt;=1,EURIBOR!K20,IF(EURIBOR!K$2&gt;=3,EURIBOR!K20+1,EURIBOR!K20+(EURIBOR!K$2-1)/2)))</f>
        <v>0</v>
      </c>
      <c r="F19" s="4">
        <f ca="1">MAX(0,IF(EURIBOR!L$2&lt;=1,EURIBOR!L20,IF(EURIBOR!L$2&gt;=3,EURIBOR!L20+1,EURIBOR!L20+(EURIBOR!L$2-1)/2)))</f>
        <v>2.3450000000000002</v>
      </c>
      <c r="G19" s="4">
        <f ca="1">MAX(0,IF(EURIBOR!M$2&lt;=1,EURIBOR!M20,IF(EURIBOR!M$2&gt;=3,EURIBOR!M20+1,EURIBOR!M20+(EURIBOR!M$2-1)/2)))</f>
        <v>1.5980000000000001</v>
      </c>
      <c r="H19" s="4">
        <f ca="1">MAX(0,IF(EURIBOR!N$2&lt;=1,EURIBOR!N20,IF(EURIBOR!N$2&gt;=3,EURIBOR!N20+1,EURIBOR!N20+(EURIBOR!N$2-1)/2)))</f>
        <v>0.3755</v>
      </c>
      <c r="I19" s="4">
        <f ca="1">MAX(0,IF(EURIBOR!O$2&lt;=1,EURIBOR!O20,IF(EURIBOR!O$2&gt;=3,EURIBOR!O20+1,EURIBOR!O20+(EURIBOR!O$2-1)/2)))</f>
        <v>2.7080000000000002</v>
      </c>
      <c r="J19" s="4">
        <f ca="1">MAX(0,IF(EURIBOR!P$2&lt;=1,EURIBOR!P20,IF(EURIBOR!P$2&gt;=3,EURIBOR!P20+1,EURIBOR!P20+(EURIBOR!P$2-1)/2)))</f>
        <v>3.13</v>
      </c>
      <c r="K19" s="4">
        <f ca="1">MAX(0,IF(EURIBOR!Q$2&lt;=1,EURIBOR!Q20,IF(EURIBOR!Q$2&gt;=3,EURIBOR!Q20+1,EURIBOR!Q20+(EURIBOR!Q$2-1)/2)))</f>
        <v>1.6870000000000001</v>
      </c>
      <c r="L19" s="4">
        <f ca="1">MAX(0,IF(EURIBOR!R$2&lt;=1,EURIBOR!R20,IF(EURIBOR!R$2&gt;=3,EURIBOR!R20+1,EURIBOR!R20+(EURIBOR!R$2-1)/2)))</f>
        <v>0</v>
      </c>
      <c r="M19" s="4">
        <f ca="1">MAX(0,IF(EURIBOR!S$2&lt;=1,EURIBOR!S20,IF(EURIBOR!S$2&gt;=3,EURIBOR!S20+1,EURIBOR!S20+(EURIBOR!S$2-1)/2)))</f>
        <v>1.825</v>
      </c>
      <c r="N19" s="4">
        <f ca="1">MAX(0,IF(EURIBOR!T$2&lt;=1,EURIBOR!T20,IF(EURIBOR!T$2&gt;=3,EURIBOR!T20+1,EURIBOR!T20+(EURIBOR!T$2-1)/2)))</f>
        <v>3.516</v>
      </c>
      <c r="O19" s="4">
        <f ca="1">MAX(0,IF(EURIBOR!U$2&lt;=1,EURIBOR!U20,IF(EURIBOR!U$2&gt;=3,EURIBOR!U20+1,EURIBOR!U20+(EURIBOR!U$2-1)/2)))</f>
        <v>0</v>
      </c>
      <c r="P19" s="4">
        <f ca="1">MAX(0,IF(EURIBOR!V$2&lt;=1,EURIBOR!V20,IF(EURIBOR!V$2&gt;=3,EURIBOR!V20+1,EURIBOR!V20+(EURIBOR!V$2-1)/2)))</f>
        <v>3.6869999999999998</v>
      </c>
      <c r="Q19" s="4">
        <f ca="1">MAX(0,IF(EURIBOR!W$2&lt;=1,EURIBOR!W20,IF(EURIBOR!W$2&gt;=3,EURIBOR!W20+1,EURIBOR!W20+(EURIBOR!W$2-1)/2)))</f>
        <v>1.738</v>
      </c>
      <c r="R19" s="4">
        <f ca="1">MAX(0,IF(EURIBOR!X$2&lt;=1,EURIBOR!X20,IF(EURIBOR!X$2&gt;=3,EURIBOR!X20+1,EURIBOR!X20+(EURIBOR!X$2-1)/2)))</f>
        <v>2.282</v>
      </c>
      <c r="S19" s="4">
        <f ca="1">MAX(0,IF(EURIBOR!Y$2&lt;=1,EURIBOR!Y20,IF(EURIBOR!Y$2&gt;=3,EURIBOR!Y20+1,EURIBOR!Y20+(EURIBOR!Y$2-1)/2)))</f>
        <v>3.149</v>
      </c>
      <c r="T19" s="4">
        <f ca="1">MAX(0,IF(EURIBOR!Z$2&lt;=1,EURIBOR!Z20,IF(EURIBOR!Z$2&gt;=3,EURIBOR!Z20+1,EURIBOR!Z20+(EURIBOR!Z$2-1)/2)))</f>
        <v>2.9430000000000001</v>
      </c>
      <c r="U19" s="4">
        <f ca="1">MAX(0,IF(EURIBOR!AA$2&lt;=1,EURIBOR!AA20,IF(EURIBOR!AA$2&gt;=3,EURIBOR!AA20+1,EURIBOR!AA20+(EURIBOR!AA$2-1)/2)))</f>
        <v>3.53</v>
      </c>
      <c r="V19" s="4">
        <f ca="1">MAX(0,IF(EURIBOR!AB$2&lt;=1,EURIBOR!AB20,IF(EURIBOR!AB$2&gt;=3,EURIBOR!AB20+1,EURIBOR!AB20+(EURIBOR!AB$2-1)/2)))</f>
        <v>4.391</v>
      </c>
      <c r="W19" s="4">
        <f ca="1">MAX(0,IF(EURIBOR!AC$2&lt;=1,EURIBOR!AC20,IF(EURIBOR!AC$2&gt;=3,EURIBOR!AC20+1,EURIBOR!AC20+(EURIBOR!AC$2-1)/2)))</f>
        <v>4.3759999999999994</v>
      </c>
      <c r="X19" s="4">
        <f ca="1">MAX(0,IF(EURIBOR!AD$2&lt;=1,EURIBOR!AD20,IF(EURIBOR!AD$2&gt;=3,EURIBOR!AD20+1,EURIBOR!AD20+(EURIBOR!AD$2-1)/2)))</f>
        <v>3.0294999999999996</v>
      </c>
      <c r="Y19" s="4">
        <f ca="1">MAX(0,IF(EURIBOR!AE$2&lt;=1,EURIBOR!AE20,IF(EURIBOR!AE$2&gt;=3,EURIBOR!AE20+1,EURIBOR!AE20+(EURIBOR!AE$2-1)/2)))</f>
        <v>3.5380000000000003</v>
      </c>
      <c r="Z19" s="4">
        <f ca="1">MAX(0,IF(EURIBOR!AF$2&lt;=1,EURIBOR!AF20,IF(EURIBOR!AF$2&gt;=3,EURIBOR!AF20+1,EURIBOR!AF20+(EURIBOR!AF$2-1)/2)))</f>
        <v>0</v>
      </c>
      <c r="AA19" s="4">
        <f ca="1">MAX(0,IF(EURIBOR!AG$2&lt;=1,EURIBOR!AG20,IF(EURIBOR!AG$2&gt;=3,EURIBOR!AG20+1,EURIBOR!AG20+(EURIBOR!AG$2-1)/2)))</f>
        <v>0</v>
      </c>
      <c r="AB19" s="4">
        <f ca="1">MAX(0,IF(EURIBOR!AH$2&lt;=1,EURIBOR!AH20,IF(EURIBOR!AH$2&gt;=3,EURIBOR!AH20+1,EURIBOR!AH20+(EURIBOR!AH$2-1)/2)))</f>
        <v>5.8890000000000002</v>
      </c>
      <c r="AC19" s="4">
        <f ca="1">MAX(0,IF(EURIBOR!AI$2&lt;=1,EURIBOR!AI20,IF(EURIBOR!AI$2&gt;=3,EURIBOR!AI20+1,EURIBOR!AI20+(EURIBOR!AI$2-1)/2)))</f>
        <v>3.0859999999999999</v>
      </c>
      <c r="AD19" s="4">
        <f ca="1">MAX(0,IF(EURIBOR!AJ$2&lt;=1,EURIBOR!AJ20,IF(EURIBOR!AJ$2&gt;=3,EURIBOR!AJ20+1,EURIBOR!AJ20+(EURIBOR!AJ$2-1)/2)))</f>
        <v>4.2930000000000001</v>
      </c>
    </row>
    <row r="20" spans="1:30" x14ac:dyDescent="0.25">
      <c r="A20" s="4">
        <f ca="1">MAX(0,IF(EURIBOR!G$2&lt;=1,EURIBOR!G21,IF(EURIBOR!G$2&gt;=3,EURIBOR!G21+1,EURIBOR!G21+(EURIBOR!G$2-1)/2)))</f>
        <v>0</v>
      </c>
      <c r="B20" s="4">
        <f ca="1">MAX(0,IF(EURIBOR!H$2&lt;=1,EURIBOR!H21,IF(EURIBOR!H$2&gt;=3,EURIBOR!H21+1,EURIBOR!H21+(EURIBOR!H$2-1)/2)))</f>
        <v>1.4890000000000001</v>
      </c>
      <c r="C20" s="4">
        <f ca="1">MAX(0,IF(EURIBOR!I$2&lt;=1,EURIBOR!I21,IF(EURIBOR!I$2&gt;=3,EURIBOR!I21+1,EURIBOR!I21+(EURIBOR!I$2-1)/2)))</f>
        <v>2.6764999999999999</v>
      </c>
      <c r="D20" s="4">
        <f ca="1">MAX(0,IF(EURIBOR!J$2&lt;=1,EURIBOR!J21,IF(EURIBOR!J$2&gt;=3,EURIBOR!J21+1,EURIBOR!J21+(EURIBOR!J$2-1)/2)))</f>
        <v>3.5710000000000002</v>
      </c>
      <c r="E20" s="4">
        <f ca="1">MAX(0,IF(EURIBOR!K$2&lt;=1,EURIBOR!K21,IF(EURIBOR!K$2&gt;=3,EURIBOR!K21+1,EURIBOR!K21+(EURIBOR!K$2-1)/2)))</f>
        <v>0</v>
      </c>
      <c r="F20" s="4">
        <f ca="1">MAX(0,IF(EURIBOR!L$2&lt;=1,EURIBOR!L21,IF(EURIBOR!L$2&gt;=3,EURIBOR!L21+1,EURIBOR!L21+(EURIBOR!L$2-1)/2)))</f>
        <v>2.64</v>
      </c>
      <c r="G20" s="4">
        <f ca="1">MAX(0,IF(EURIBOR!M$2&lt;=1,EURIBOR!M21,IF(EURIBOR!M$2&gt;=3,EURIBOR!M21+1,EURIBOR!M21+(EURIBOR!M$2-1)/2)))</f>
        <v>1.552</v>
      </c>
      <c r="H20" s="4">
        <f ca="1">MAX(0,IF(EURIBOR!N$2&lt;=1,EURIBOR!N21,IF(EURIBOR!N$2&gt;=3,EURIBOR!N21+1,EURIBOR!N21+(EURIBOR!N$2-1)/2)))</f>
        <v>0.28949999999999998</v>
      </c>
      <c r="I20" s="4">
        <f ca="1">MAX(0,IF(EURIBOR!O$2&lt;=1,EURIBOR!O21,IF(EURIBOR!O$2&gt;=3,EURIBOR!O21+1,EURIBOR!O21+(EURIBOR!O$2-1)/2)))</f>
        <v>2.7069999999999999</v>
      </c>
      <c r="J20" s="4">
        <f ca="1">MAX(0,IF(EURIBOR!P$2&lt;=1,EURIBOR!P21,IF(EURIBOR!P$2&gt;=3,EURIBOR!P21+1,EURIBOR!P21+(EURIBOR!P$2-1)/2)))</f>
        <v>3.14</v>
      </c>
      <c r="K20" s="4">
        <f ca="1">MAX(0,IF(EURIBOR!Q$2&lt;=1,EURIBOR!Q21,IF(EURIBOR!Q$2&gt;=3,EURIBOR!Q21+1,EURIBOR!Q21+(EURIBOR!Q$2-1)/2)))</f>
        <v>1.728</v>
      </c>
      <c r="L20" s="4">
        <f ca="1">MAX(0,IF(EURIBOR!R$2&lt;=1,EURIBOR!R21,IF(EURIBOR!R$2&gt;=3,EURIBOR!R21+1,EURIBOR!R21+(EURIBOR!R$2-1)/2)))</f>
        <v>0</v>
      </c>
      <c r="M20" s="4">
        <f ca="1">MAX(0,IF(EURIBOR!S$2&lt;=1,EURIBOR!S21,IF(EURIBOR!S$2&gt;=3,EURIBOR!S21+1,EURIBOR!S21+(EURIBOR!S$2-1)/2)))</f>
        <v>2.0630000000000002</v>
      </c>
      <c r="N20" s="4">
        <f ca="1">MAX(0,IF(EURIBOR!T$2&lt;=1,EURIBOR!T21,IF(EURIBOR!T$2&gt;=3,EURIBOR!T21+1,EURIBOR!T21+(EURIBOR!T$2-1)/2)))</f>
        <v>3.399</v>
      </c>
      <c r="O20" s="4">
        <f ca="1">MAX(0,IF(EURIBOR!U$2&lt;=1,EURIBOR!U21,IF(EURIBOR!U$2&gt;=3,EURIBOR!U21+1,EURIBOR!U21+(EURIBOR!U$2-1)/2)))</f>
        <v>0</v>
      </c>
      <c r="P20" s="4">
        <f ca="1">MAX(0,IF(EURIBOR!V$2&lt;=1,EURIBOR!V21,IF(EURIBOR!V$2&gt;=3,EURIBOR!V21+1,EURIBOR!V21+(EURIBOR!V$2-1)/2)))</f>
        <v>3.53</v>
      </c>
      <c r="Q20" s="4">
        <f ca="1">MAX(0,IF(EURIBOR!W$2&lt;=1,EURIBOR!W21,IF(EURIBOR!W$2&gt;=3,EURIBOR!W21+1,EURIBOR!W21+(EURIBOR!W$2-1)/2)))</f>
        <v>1.716</v>
      </c>
      <c r="R20" s="4">
        <f ca="1">MAX(0,IF(EURIBOR!X$2&lt;=1,EURIBOR!X21,IF(EURIBOR!X$2&gt;=3,EURIBOR!X21+1,EURIBOR!X21+(EURIBOR!X$2-1)/2)))</f>
        <v>2.2229999999999999</v>
      </c>
      <c r="S20" s="4">
        <f ca="1">MAX(0,IF(EURIBOR!Y$2&lt;=1,EURIBOR!Y21,IF(EURIBOR!Y$2&gt;=3,EURIBOR!Y21+1,EURIBOR!Y21+(EURIBOR!Y$2-1)/2)))</f>
        <v>3.089</v>
      </c>
      <c r="T20" s="4">
        <f ca="1">MAX(0,IF(EURIBOR!Z$2&lt;=1,EURIBOR!Z21,IF(EURIBOR!Z$2&gt;=3,EURIBOR!Z21+1,EURIBOR!Z21+(EURIBOR!Z$2-1)/2)))</f>
        <v>2.6349999999999998</v>
      </c>
      <c r="U20" s="4">
        <f ca="1">MAX(0,IF(EURIBOR!AA$2&lt;=1,EURIBOR!AA21,IF(EURIBOR!AA$2&gt;=3,EURIBOR!AA21+1,EURIBOR!AA21+(EURIBOR!AA$2-1)/2)))</f>
        <v>3.5329999999999999</v>
      </c>
      <c r="V20" s="4">
        <f ca="1">MAX(0,IF(EURIBOR!AB$2&lt;=1,EURIBOR!AB21,IF(EURIBOR!AB$2&gt;=3,EURIBOR!AB21+1,EURIBOR!AB21+(EURIBOR!AB$2-1)/2)))</f>
        <v>4.407</v>
      </c>
      <c r="W20" s="4">
        <f ca="1">MAX(0,IF(EURIBOR!AC$2&lt;=1,EURIBOR!AC21,IF(EURIBOR!AC$2&gt;=3,EURIBOR!AC21+1,EURIBOR!AC21+(EURIBOR!AC$2-1)/2)))</f>
        <v>4.468</v>
      </c>
      <c r="X20" s="4">
        <f ca="1">MAX(0,IF(EURIBOR!AD$2&lt;=1,EURIBOR!AD21,IF(EURIBOR!AD$2&gt;=3,EURIBOR!AD21+1,EURIBOR!AD21+(EURIBOR!AD$2-1)/2)))</f>
        <v>3.0694999999999997</v>
      </c>
      <c r="Y20" s="4">
        <f ca="1">MAX(0,IF(EURIBOR!AE$2&lt;=1,EURIBOR!AE21,IF(EURIBOR!AE$2&gt;=3,EURIBOR!AE21+1,EURIBOR!AE21+(EURIBOR!AE$2-1)/2)))</f>
        <v>3.5859999999999999</v>
      </c>
      <c r="Z20" s="4">
        <f ca="1">MAX(0,IF(EURIBOR!AF$2&lt;=1,EURIBOR!AF21,IF(EURIBOR!AF$2&gt;=3,EURIBOR!AF21+1,EURIBOR!AF21+(EURIBOR!AF$2-1)/2)))</f>
        <v>0</v>
      </c>
      <c r="AA20" s="4">
        <f ca="1">MAX(0,IF(EURIBOR!AG$2&lt;=1,EURIBOR!AG21,IF(EURIBOR!AG$2&gt;=3,EURIBOR!AG21+1,EURIBOR!AG21+(EURIBOR!AG$2-1)/2)))</f>
        <v>0</v>
      </c>
      <c r="AB20" s="4">
        <f ca="1">MAX(0,IF(EURIBOR!AH$2&lt;=1,EURIBOR!AH21,IF(EURIBOR!AH$2&gt;=3,EURIBOR!AH21+1,EURIBOR!AH21+(EURIBOR!AH$2-1)/2)))</f>
        <v>5.9399999999999995</v>
      </c>
      <c r="AC20" s="4">
        <f ca="1">MAX(0,IF(EURIBOR!AI$2&lt;=1,EURIBOR!AI21,IF(EURIBOR!AI$2&gt;=3,EURIBOR!AI21+1,EURIBOR!AI21+(EURIBOR!AI$2-1)/2)))</f>
        <v>3.113</v>
      </c>
      <c r="AD20" s="4">
        <f ca="1">MAX(0,IF(EURIBOR!AJ$2&lt;=1,EURIBOR!AJ21,IF(EURIBOR!AJ$2&gt;=3,EURIBOR!AJ21+1,EURIBOR!AJ21+(EURIBOR!AJ$2-1)/2)))</f>
        <v>3.4569999999999999</v>
      </c>
    </row>
    <row r="21" spans="1:30" x14ac:dyDescent="0.25">
      <c r="A21" s="4">
        <f ca="1">MAX(0,IF(EURIBOR!G$2&lt;=1,EURIBOR!G22,IF(EURIBOR!G$2&gt;=3,EURIBOR!G22+1,EURIBOR!G22+(EURIBOR!G$2-1)/2)))</f>
        <v>0</v>
      </c>
      <c r="B21" s="4">
        <f ca="1">MAX(0,IF(EURIBOR!H$2&lt;=1,EURIBOR!H22,IF(EURIBOR!H$2&gt;=3,EURIBOR!H22+1,EURIBOR!H22+(EURIBOR!H$2-1)/2)))</f>
        <v>1.5980000000000001</v>
      </c>
      <c r="C21" s="4">
        <f ca="1">MAX(0,IF(EURIBOR!I$2&lt;=1,EURIBOR!I22,IF(EURIBOR!I$2&gt;=3,EURIBOR!I22+1,EURIBOR!I22+(EURIBOR!I$2-1)/2)))</f>
        <v>2.6834999999999996</v>
      </c>
      <c r="D21" s="4">
        <f ca="1">MAX(0,IF(EURIBOR!J$2&lt;=1,EURIBOR!J22,IF(EURIBOR!J$2&gt;=3,EURIBOR!J22+1,EURIBOR!J22+(EURIBOR!J$2-1)/2)))</f>
        <v>3.6869999999999998</v>
      </c>
      <c r="E21" s="4">
        <f ca="1">MAX(0,IF(EURIBOR!K$2&lt;=1,EURIBOR!K22,IF(EURIBOR!K$2&gt;=3,EURIBOR!K22+1,EURIBOR!K22+(EURIBOR!K$2-1)/2)))</f>
        <v>0</v>
      </c>
      <c r="F21" s="4">
        <f ca="1">MAX(0,IF(EURIBOR!L$2&lt;=1,EURIBOR!L22,IF(EURIBOR!L$2&gt;=3,EURIBOR!L22+1,EURIBOR!L22+(EURIBOR!L$2-1)/2)))</f>
        <v>2.9180000000000001</v>
      </c>
      <c r="G21" s="4">
        <f ca="1">MAX(0,IF(EURIBOR!M$2&lt;=1,EURIBOR!M22,IF(EURIBOR!M$2&gt;=3,EURIBOR!M22+1,EURIBOR!M22+(EURIBOR!M$2-1)/2)))</f>
        <v>1.536</v>
      </c>
      <c r="H21" s="4">
        <f ca="1">MAX(0,IF(EURIBOR!N$2&lt;=1,EURIBOR!N22,IF(EURIBOR!N$2&gt;=3,EURIBOR!N22+1,EURIBOR!N22+(EURIBOR!N$2-1)/2)))</f>
        <v>0.25149999999999995</v>
      </c>
      <c r="I21" s="4">
        <f ca="1">MAX(0,IF(EURIBOR!O$2&lt;=1,EURIBOR!O22,IF(EURIBOR!O$2&gt;=3,EURIBOR!O22+1,EURIBOR!O22+(EURIBOR!O$2-1)/2)))</f>
        <v>2.7069999999999999</v>
      </c>
      <c r="J21" s="4">
        <f ca="1">MAX(0,IF(EURIBOR!P$2&lt;=1,EURIBOR!P22,IF(EURIBOR!P$2&gt;=3,EURIBOR!P22+1,EURIBOR!P22+(EURIBOR!P$2-1)/2)))</f>
        <v>3.1469999999999998</v>
      </c>
      <c r="K21" s="4">
        <f ca="1">MAX(0,IF(EURIBOR!Q$2&lt;=1,EURIBOR!Q22,IF(EURIBOR!Q$2&gt;=3,EURIBOR!Q22+1,EURIBOR!Q22+(EURIBOR!Q$2-1)/2)))</f>
        <v>1.849</v>
      </c>
      <c r="L21" s="4">
        <f ca="1">MAX(0,IF(EURIBOR!R$2&lt;=1,EURIBOR!R22,IF(EURIBOR!R$2&gt;=3,EURIBOR!R22+1,EURIBOR!R22+(EURIBOR!R$2-1)/2)))</f>
        <v>0</v>
      </c>
      <c r="M21" s="4">
        <f ca="1">MAX(0,IF(EURIBOR!S$2&lt;=1,EURIBOR!S22,IF(EURIBOR!S$2&gt;=3,EURIBOR!S22+1,EURIBOR!S22+(EURIBOR!S$2-1)/2)))</f>
        <v>2.3450000000000002</v>
      </c>
      <c r="N21" s="4">
        <f ca="1">MAX(0,IF(EURIBOR!T$2&lt;=1,EURIBOR!T22,IF(EURIBOR!T$2&gt;=3,EURIBOR!T22+1,EURIBOR!T22+(EURIBOR!T$2-1)/2)))</f>
        <v>3.4470000000000001</v>
      </c>
      <c r="O21" s="4">
        <f ca="1">MAX(0,IF(EURIBOR!U$2&lt;=1,EURIBOR!U22,IF(EURIBOR!U$2&gt;=3,EURIBOR!U22+1,EURIBOR!U22+(EURIBOR!U$2-1)/2)))</f>
        <v>0</v>
      </c>
      <c r="P21" s="4">
        <f ca="1">MAX(0,IF(EURIBOR!V$2&lt;=1,EURIBOR!V22,IF(EURIBOR!V$2&gt;=3,EURIBOR!V22+1,EURIBOR!V22+(EURIBOR!V$2-1)/2)))</f>
        <v>3.5329999999999999</v>
      </c>
      <c r="Q21" s="4">
        <f ca="1">MAX(0,IF(EURIBOR!W$2&lt;=1,EURIBOR!W22,IF(EURIBOR!W$2&gt;=3,EURIBOR!W22+1,EURIBOR!W22+(EURIBOR!W$2-1)/2)))</f>
        <v>1.7130000000000001</v>
      </c>
      <c r="R21" s="4">
        <f ca="1">MAX(0,IF(EURIBOR!X$2&lt;=1,EURIBOR!X22,IF(EURIBOR!X$2&gt;=3,EURIBOR!X22+1,EURIBOR!X22+(EURIBOR!X$2-1)/2)))</f>
        <v>1.9750000000000001</v>
      </c>
      <c r="S21" s="4">
        <f ca="1">MAX(0,IF(EURIBOR!Y$2&lt;=1,EURIBOR!Y22,IF(EURIBOR!Y$2&gt;=3,EURIBOR!Y22+1,EURIBOR!Y22+(EURIBOR!Y$2-1)/2)))</f>
        <v>3.0710000000000002</v>
      </c>
      <c r="T21" s="4">
        <f ca="1">MAX(0,IF(EURIBOR!Z$2&lt;=1,EURIBOR!Z22,IF(EURIBOR!Z$2&gt;=3,EURIBOR!Z22+1,EURIBOR!Z22+(EURIBOR!Z$2-1)/2)))</f>
        <v>2.4219999999999997</v>
      </c>
      <c r="U21" s="4">
        <f ca="1">MAX(0,IF(EURIBOR!AA$2&lt;=1,EURIBOR!AA22,IF(EURIBOR!AA$2&gt;=3,EURIBOR!AA22+1,EURIBOR!AA22+(EURIBOR!AA$2-1)/2)))</f>
        <v>3.4009999999999998</v>
      </c>
      <c r="V21" s="4">
        <f ca="1">MAX(0,IF(EURIBOR!AB$2&lt;=1,EURIBOR!AB22,IF(EURIBOR!AB$2&gt;=3,EURIBOR!AB22+1,EURIBOR!AB22+(EURIBOR!AB$2-1)/2)))</f>
        <v>4.4670000000000005</v>
      </c>
      <c r="W21" s="4">
        <f ca="1">MAX(0,IF(EURIBOR!AC$2&lt;=1,EURIBOR!AC22,IF(EURIBOR!AC$2&gt;=3,EURIBOR!AC22+1,EURIBOR!AC22+(EURIBOR!AC$2-1)/2)))</f>
        <v>4.4459999999999997</v>
      </c>
      <c r="X21" s="4">
        <f ca="1">MAX(0,IF(EURIBOR!AD$2&lt;=1,EURIBOR!AD22,IF(EURIBOR!AD$2&gt;=3,EURIBOR!AD22+1,EURIBOR!AD22+(EURIBOR!AD$2-1)/2)))</f>
        <v>3.1565000000000003</v>
      </c>
      <c r="Y21" s="4">
        <f ca="1">MAX(0,IF(EURIBOR!AE$2&lt;=1,EURIBOR!AE22,IF(EURIBOR!AE$2&gt;=3,EURIBOR!AE22+1,EURIBOR!AE22+(EURIBOR!AE$2-1)/2)))</f>
        <v>3.6350000000000002</v>
      </c>
      <c r="Z21" s="4">
        <f ca="1">MAX(0,IF(EURIBOR!AF$2&lt;=1,EURIBOR!AF22,IF(EURIBOR!AF$2&gt;=3,EURIBOR!AF22+1,EURIBOR!AF22+(EURIBOR!AF$2-1)/2)))</f>
        <v>0</v>
      </c>
      <c r="AA21" s="4">
        <f ca="1">MAX(0,IF(EURIBOR!AG$2&lt;=1,EURIBOR!AG22,IF(EURIBOR!AG$2&gt;=3,EURIBOR!AG22+1,EURIBOR!AG22+(EURIBOR!AG$2-1)/2)))</f>
        <v>0</v>
      </c>
      <c r="AB21" s="4">
        <f ca="1">MAX(0,IF(EURIBOR!AH$2&lt;=1,EURIBOR!AH22,IF(EURIBOR!AH$2&gt;=3,EURIBOR!AH22+1,EURIBOR!AH22+(EURIBOR!AH$2-1)/2)))</f>
        <v>5.7869999999999999</v>
      </c>
      <c r="AC21" s="4">
        <f ca="1">MAX(0,IF(EURIBOR!AI$2&lt;=1,EURIBOR!AI22,IF(EURIBOR!AI$2&gt;=3,EURIBOR!AI22+1,EURIBOR!AI22+(EURIBOR!AI$2-1)/2)))</f>
        <v>3.1160000000000001</v>
      </c>
      <c r="AD21" s="4">
        <f ca="1">MAX(0,IF(EURIBOR!AJ$2&lt;=1,EURIBOR!AJ22,IF(EURIBOR!AJ$2&gt;=3,EURIBOR!AJ22+1,EURIBOR!AJ22+(EURIBOR!AJ$2-1)/2)))</f>
        <v>2.9430000000000001</v>
      </c>
    </row>
    <row r="22" spans="1:30" x14ac:dyDescent="0.25">
      <c r="A22" s="4">
        <f ca="1">MAX(0,IF(EURIBOR!G$2&lt;=1,EURIBOR!G23,IF(EURIBOR!G$2&gt;=3,EURIBOR!G23+1,EURIBOR!G23+(EURIBOR!G$2-1)/2)))</f>
        <v>0</v>
      </c>
      <c r="B22" s="4">
        <f ca="1">MAX(0,IF(EURIBOR!H$2&lt;=1,EURIBOR!H23,IF(EURIBOR!H$2&gt;=3,EURIBOR!H23+1,EURIBOR!H23+(EURIBOR!H$2-1)/2)))</f>
        <v>1.552</v>
      </c>
      <c r="C22" s="4">
        <f ca="1">MAX(0,IF(EURIBOR!I$2&lt;=1,EURIBOR!I23,IF(EURIBOR!I$2&gt;=3,EURIBOR!I23+1,EURIBOR!I23+(EURIBOR!I$2-1)/2)))</f>
        <v>2.7415000000000003</v>
      </c>
      <c r="D22" s="4">
        <f ca="1">MAX(0,IF(EURIBOR!J$2&lt;=1,EURIBOR!J23,IF(EURIBOR!J$2&gt;=3,EURIBOR!J23+1,EURIBOR!J23+(EURIBOR!J$2-1)/2)))</f>
        <v>3.8109999999999999</v>
      </c>
      <c r="E22" s="4">
        <f ca="1">MAX(0,IF(EURIBOR!K$2&lt;=1,EURIBOR!K23,IF(EURIBOR!K$2&gt;=3,EURIBOR!K23+1,EURIBOR!K23+(EURIBOR!K$2-1)/2)))</f>
        <v>0</v>
      </c>
      <c r="F22" s="4">
        <f ca="1">MAX(0,IF(EURIBOR!L$2&lt;=1,EURIBOR!L23,IF(EURIBOR!L$2&gt;=3,EURIBOR!L23+1,EURIBOR!L23+(EURIBOR!L$2-1)/2)))</f>
        <v>3.1789999999999998</v>
      </c>
      <c r="G22" s="4">
        <f ca="1">MAX(0,IF(EURIBOR!M$2&lt;=1,EURIBOR!M23,IF(EURIBOR!M$2&gt;=3,EURIBOR!M23+1,EURIBOR!M23+(EURIBOR!M$2-1)/2)))</f>
        <v>1.5760000000000001</v>
      </c>
      <c r="H22" s="4">
        <f ca="1">MAX(0,IF(EURIBOR!N$2&lt;=1,EURIBOR!N23,IF(EURIBOR!N$2&gt;=3,EURIBOR!N23+1,EURIBOR!N23+(EURIBOR!N$2-1)/2)))</f>
        <v>0.23549999999999999</v>
      </c>
      <c r="I22" s="4">
        <f ca="1">MAX(0,IF(EURIBOR!O$2&lt;=1,EURIBOR!O23,IF(EURIBOR!O$2&gt;=3,EURIBOR!O23+1,EURIBOR!O23+(EURIBOR!O$2-1)/2)))</f>
        <v>2.6959999999999997</v>
      </c>
      <c r="J22" s="4">
        <f ca="1">MAX(0,IF(EURIBOR!P$2&lt;=1,EURIBOR!P23,IF(EURIBOR!P$2&gt;=3,EURIBOR!P23+1,EURIBOR!P23+(EURIBOR!P$2-1)/2)))</f>
        <v>3.1440000000000001</v>
      </c>
      <c r="K22" s="4">
        <f ca="1">MAX(0,IF(EURIBOR!Q$2&lt;=1,EURIBOR!Q23,IF(EURIBOR!Q$2&gt;=3,EURIBOR!Q23+1,EURIBOR!Q23+(EURIBOR!Q$2-1)/2)))</f>
        <v>1.8959999999999999</v>
      </c>
      <c r="L22" s="4">
        <f ca="1">MAX(0,IF(EURIBOR!R$2&lt;=1,EURIBOR!R23,IF(EURIBOR!R$2&gt;=3,EURIBOR!R23+1,EURIBOR!R23+(EURIBOR!R$2-1)/2)))</f>
        <v>0</v>
      </c>
      <c r="M22" s="4">
        <f ca="1">MAX(0,IF(EURIBOR!S$2&lt;=1,EURIBOR!S23,IF(EURIBOR!S$2&gt;=3,EURIBOR!S23+1,EURIBOR!S23+(EURIBOR!S$2-1)/2)))</f>
        <v>2.64</v>
      </c>
      <c r="N22" s="4">
        <f ca="1">MAX(0,IF(EURIBOR!T$2&lt;=1,EURIBOR!T23,IF(EURIBOR!T$2&gt;=3,EURIBOR!T23+1,EURIBOR!T23+(EURIBOR!T$2-1)/2)))</f>
        <v>3.4960000000000004</v>
      </c>
      <c r="O22" s="4">
        <f ca="1">MAX(0,IF(EURIBOR!U$2&lt;=1,EURIBOR!U23,IF(EURIBOR!U$2&gt;=3,EURIBOR!U23+1,EURIBOR!U23+(EURIBOR!U$2-1)/2)))</f>
        <v>0</v>
      </c>
      <c r="P22" s="4">
        <f ca="1">MAX(0,IF(EURIBOR!V$2&lt;=1,EURIBOR!V23,IF(EURIBOR!V$2&gt;=3,EURIBOR!V23+1,EURIBOR!V23+(EURIBOR!V$2-1)/2)))</f>
        <v>3.4009999999999998</v>
      </c>
      <c r="Q22" s="4">
        <f ca="1">MAX(0,IF(EURIBOR!W$2&lt;=1,EURIBOR!W23,IF(EURIBOR!W$2&gt;=3,EURIBOR!W23+1,EURIBOR!W23+(EURIBOR!W$2-1)/2)))</f>
        <v>1.6800000000000002</v>
      </c>
      <c r="R22" s="4">
        <f ca="1">MAX(0,IF(EURIBOR!X$2&lt;=1,EURIBOR!X23,IF(EURIBOR!X$2&gt;=3,EURIBOR!X23+1,EURIBOR!X23+(EURIBOR!X$2-1)/2)))</f>
        <v>1.8599999999999999</v>
      </c>
      <c r="S22" s="4">
        <f ca="1">MAX(0,IF(EURIBOR!Y$2&lt;=1,EURIBOR!Y23,IF(EURIBOR!Y$2&gt;=3,EURIBOR!Y23+1,EURIBOR!Y23+(EURIBOR!Y$2-1)/2)))</f>
        <v>3.0289999999999999</v>
      </c>
      <c r="T22" s="4">
        <f ca="1">MAX(0,IF(EURIBOR!Z$2&lt;=1,EURIBOR!Z23,IF(EURIBOR!Z$2&gt;=3,EURIBOR!Z23+1,EURIBOR!Z23+(EURIBOR!Z$2-1)/2)))</f>
        <v>2.282</v>
      </c>
      <c r="U22" s="4">
        <f ca="1">MAX(0,IF(EURIBOR!AA$2&lt;=1,EURIBOR!AA23,IF(EURIBOR!AA$2&gt;=3,EURIBOR!AA23+1,EURIBOR!AA23+(EURIBOR!AA$2-1)/2)))</f>
        <v>3.1520000000000001</v>
      </c>
      <c r="V22" s="4">
        <f ca="1">MAX(0,IF(EURIBOR!AB$2&lt;=1,EURIBOR!AB23,IF(EURIBOR!AB$2&gt;=3,EURIBOR!AB23+1,EURIBOR!AB23+(EURIBOR!AB$2-1)/2)))</f>
        <v>4.4640000000000004</v>
      </c>
      <c r="W22" s="4">
        <f ca="1">MAX(0,IF(EURIBOR!AC$2&lt;=1,EURIBOR!AC23,IF(EURIBOR!AC$2&gt;=3,EURIBOR!AC23+1,EURIBOR!AC23+(EURIBOR!AC$2-1)/2)))</f>
        <v>4.343</v>
      </c>
      <c r="X22" s="4">
        <f ca="1">MAX(0,IF(EURIBOR!AD$2&lt;=1,EURIBOR!AD23,IF(EURIBOR!AD$2&gt;=3,EURIBOR!AD23+1,EURIBOR!AD23+(EURIBOR!AD$2-1)/2)))</f>
        <v>3.2794999999999996</v>
      </c>
      <c r="Y22" s="4">
        <f ca="1">MAX(0,IF(EURIBOR!AE$2&lt;=1,EURIBOR!AE23,IF(EURIBOR!AE$2&gt;=3,EURIBOR!AE23+1,EURIBOR!AE23+(EURIBOR!AE$2-1)/2)))</f>
        <v>3.6539999999999999</v>
      </c>
      <c r="Z22" s="4">
        <f ca="1">MAX(0,IF(EURIBOR!AF$2&lt;=1,EURIBOR!AF23,IF(EURIBOR!AF$2&gt;=3,EURIBOR!AF23+1,EURIBOR!AF23+(EURIBOR!AF$2-1)/2)))</f>
        <v>0</v>
      </c>
      <c r="AA22" s="4">
        <f ca="1">MAX(0,IF(EURIBOR!AG$2&lt;=1,EURIBOR!AG23,IF(EURIBOR!AG$2&gt;=3,EURIBOR!AG23+1,EURIBOR!AG23+(EURIBOR!AG$2-1)/2)))</f>
        <v>0</v>
      </c>
      <c r="AB22" s="4">
        <f ca="1">MAX(0,IF(EURIBOR!AH$2&lt;=1,EURIBOR!AH23,IF(EURIBOR!AH$2&gt;=3,EURIBOR!AH23+1,EURIBOR!AH23+(EURIBOR!AH$2-1)/2)))</f>
        <v>5.6189999999999998</v>
      </c>
      <c r="AC22" s="4">
        <f ca="1">MAX(0,IF(EURIBOR!AI$2&lt;=1,EURIBOR!AI23,IF(EURIBOR!AI$2&gt;=3,EURIBOR!AI23+1,EURIBOR!AI23+(EURIBOR!AI$2-1)/2)))</f>
        <v>3.1139999999999999</v>
      </c>
      <c r="AD22" s="4">
        <f ca="1">MAX(0,IF(EURIBOR!AJ$2&lt;=1,EURIBOR!AJ23,IF(EURIBOR!AJ$2&gt;=3,EURIBOR!AJ23+1,EURIBOR!AJ23+(EURIBOR!AJ$2-1)/2)))</f>
        <v>2.6349999999999998</v>
      </c>
    </row>
    <row r="23" spans="1:30" x14ac:dyDescent="0.25">
      <c r="A23" s="4">
        <f ca="1">MAX(0,IF(EURIBOR!G$2&lt;=1,EURIBOR!G24,IF(EURIBOR!G$2&gt;=3,EURIBOR!G24+1,EURIBOR!G24+(EURIBOR!G$2-1)/2)))</f>
        <v>0</v>
      </c>
      <c r="B23" s="4">
        <f ca="1">MAX(0,IF(EURIBOR!H$2&lt;=1,EURIBOR!H24,IF(EURIBOR!H$2&gt;=3,EURIBOR!H24+1,EURIBOR!H24+(EURIBOR!H$2-1)/2)))</f>
        <v>1.536</v>
      </c>
      <c r="C23" s="4">
        <f ca="1">MAX(0,IF(EURIBOR!I$2&lt;=1,EURIBOR!I24,IF(EURIBOR!I$2&gt;=3,EURIBOR!I24+1,EURIBOR!I24+(EURIBOR!I$2-1)/2)))</f>
        <v>2.9055</v>
      </c>
      <c r="D23" s="4">
        <f ca="1">MAX(0,IF(EURIBOR!J$2&lt;=1,EURIBOR!J24,IF(EURIBOR!J$2&gt;=3,EURIBOR!J24+1,EURIBOR!J24+(EURIBOR!J$2-1)/2)))</f>
        <v>3.92</v>
      </c>
      <c r="E23" s="4">
        <f ca="1">MAX(0,IF(EURIBOR!K$2&lt;=1,EURIBOR!K24,IF(EURIBOR!K$2&gt;=3,EURIBOR!K24+1,EURIBOR!K24+(EURIBOR!K$2-1)/2)))</f>
        <v>0</v>
      </c>
      <c r="F23" s="4">
        <f ca="1">MAX(0,IF(EURIBOR!L$2&lt;=1,EURIBOR!L24,IF(EURIBOR!L$2&gt;=3,EURIBOR!L24+1,EURIBOR!L24+(EURIBOR!L$2-1)/2)))</f>
        <v>3.3719999999999999</v>
      </c>
      <c r="G23" s="4">
        <f ca="1">MAX(0,IF(EURIBOR!M$2&lt;=1,EURIBOR!M24,IF(EURIBOR!M$2&gt;=3,EURIBOR!M24+1,EURIBOR!M24+(EURIBOR!M$2-1)/2)))</f>
        <v>1.4850000000000001</v>
      </c>
      <c r="H23" s="4">
        <f ca="1">MAX(0,IF(EURIBOR!N$2&lt;=1,EURIBOR!N24,IF(EURIBOR!N$2&gt;=3,EURIBOR!N24+1,EURIBOR!N24+(EURIBOR!N$2-1)/2)))</f>
        <v>0.22849999999999998</v>
      </c>
      <c r="I23" s="4">
        <f ca="1">MAX(0,IF(EURIBOR!O$2&lt;=1,EURIBOR!O24,IF(EURIBOR!O$2&gt;=3,EURIBOR!O24+1,EURIBOR!O24+(EURIBOR!O$2-1)/2)))</f>
        <v>2.681</v>
      </c>
      <c r="J23" s="4">
        <f ca="1">MAX(0,IF(EURIBOR!P$2&lt;=1,EURIBOR!P24,IF(EURIBOR!P$2&gt;=3,EURIBOR!P24+1,EURIBOR!P24+(EURIBOR!P$2-1)/2)))</f>
        <v>3.1589999999999998</v>
      </c>
      <c r="K23" s="4">
        <f ca="1">MAX(0,IF(EURIBOR!Q$2&lt;=1,EURIBOR!Q24,IF(EURIBOR!Q$2&gt;=3,EURIBOR!Q24+1,EURIBOR!Q24+(EURIBOR!Q$2-1)/2)))</f>
        <v>1.88</v>
      </c>
      <c r="L23" s="4">
        <f ca="1">MAX(0,IF(EURIBOR!R$2&lt;=1,EURIBOR!R24,IF(EURIBOR!R$2&gt;=3,EURIBOR!R24+1,EURIBOR!R24+(EURIBOR!R$2-1)/2)))</f>
        <v>0</v>
      </c>
      <c r="M23" s="4">
        <f ca="1">MAX(0,IF(EURIBOR!S$2&lt;=1,EURIBOR!S24,IF(EURIBOR!S$2&gt;=3,EURIBOR!S24+1,EURIBOR!S24+(EURIBOR!S$2-1)/2)))</f>
        <v>2.9180000000000001</v>
      </c>
      <c r="N23" s="4">
        <f ca="1">MAX(0,IF(EURIBOR!T$2&lt;=1,EURIBOR!T24,IF(EURIBOR!T$2&gt;=3,EURIBOR!T24+1,EURIBOR!T24+(EURIBOR!T$2-1)/2)))</f>
        <v>3.5149999999999997</v>
      </c>
      <c r="O23" s="4">
        <f ca="1">MAX(0,IF(EURIBOR!U$2&lt;=1,EURIBOR!U24,IF(EURIBOR!U$2&gt;=3,EURIBOR!U24+1,EURIBOR!U24+(EURIBOR!U$2-1)/2)))</f>
        <v>0</v>
      </c>
      <c r="P23" s="4">
        <f ca="1">MAX(0,IF(EURIBOR!V$2&lt;=1,EURIBOR!V24,IF(EURIBOR!V$2&gt;=3,EURIBOR!V24+1,EURIBOR!V24+(EURIBOR!V$2-1)/2)))</f>
        <v>3.1520000000000001</v>
      </c>
      <c r="Q23" s="4">
        <f ca="1">MAX(0,IF(EURIBOR!W$2&lt;=1,EURIBOR!W24,IF(EURIBOR!W$2&gt;=3,EURIBOR!W24+1,EURIBOR!W24+(EURIBOR!W$2-1)/2)))</f>
        <v>1.6619999999999999</v>
      </c>
      <c r="R23" s="4">
        <f ca="1">MAX(0,IF(EURIBOR!X$2&lt;=1,EURIBOR!X24,IF(EURIBOR!X$2&gt;=3,EURIBOR!X24+1,EURIBOR!X24+(EURIBOR!X$2-1)/2)))</f>
        <v>1.772</v>
      </c>
      <c r="S23" s="4">
        <f ca="1">MAX(0,IF(EURIBOR!Y$2&lt;=1,EURIBOR!Y24,IF(EURIBOR!Y$2&gt;=3,EURIBOR!Y24+1,EURIBOR!Y24+(EURIBOR!Y$2-1)/2)))</f>
        <v>3.0489999999999999</v>
      </c>
      <c r="T23" s="4">
        <f ca="1">MAX(0,IF(EURIBOR!Z$2&lt;=1,EURIBOR!Z24,IF(EURIBOR!Z$2&gt;=3,EURIBOR!Z24+1,EURIBOR!Z24+(EURIBOR!Z$2-1)/2)))</f>
        <v>2.2229999999999999</v>
      </c>
      <c r="U23" s="4">
        <f ca="1">MAX(0,IF(EURIBOR!AA$2&lt;=1,EURIBOR!AA24,IF(EURIBOR!AA$2&gt;=3,EURIBOR!AA24+1,EURIBOR!AA24+(EURIBOR!AA$2-1)/2)))</f>
        <v>3.13</v>
      </c>
      <c r="V23" s="4">
        <f ca="1">MAX(0,IF(EURIBOR!AB$2&lt;=1,EURIBOR!AB24,IF(EURIBOR!AB$2&gt;=3,EURIBOR!AB24+1,EURIBOR!AB24+(EURIBOR!AB$2-1)/2)))</f>
        <v>4.41</v>
      </c>
      <c r="W23" s="4">
        <f ca="1">MAX(0,IF(EURIBOR!AC$2&lt;=1,EURIBOR!AC24,IF(EURIBOR!AC$2&gt;=3,EURIBOR!AC24+1,EURIBOR!AC24+(EURIBOR!AC$2-1)/2)))</f>
        <v>4.5369999999999999</v>
      </c>
      <c r="X23" s="4">
        <f ca="1">MAX(0,IF(EURIBOR!AD$2&lt;=1,EURIBOR!AD24,IF(EURIBOR!AD$2&gt;=3,EURIBOR!AD24+1,EURIBOR!AD24+(EURIBOR!AD$2-1)/2)))</f>
        <v>3.3505000000000003</v>
      </c>
      <c r="Y23" s="4">
        <f ca="1">MAX(0,IF(EURIBOR!AE$2&lt;=1,EURIBOR!AE24,IF(EURIBOR!AE$2&gt;=3,EURIBOR!AE24+1,EURIBOR!AE24+(EURIBOR!AE$2-1)/2)))</f>
        <v>3.6859999999999999</v>
      </c>
      <c r="Z23" s="4">
        <f ca="1">MAX(0,IF(EURIBOR!AF$2&lt;=1,EURIBOR!AF24,IF(EURIBOR!AF$2&gt;=3,EURIBOR!AF24+1,EURIBOR!AF24+(EURIBOR!AF$2-1)/2)))</f>
        <v>0</v>
      </c>
      <c r="AA23" s="4">
        <f ca="1">MAX(0,IF(EURIBOR!AG$2&lt;=1,EURIBOR!AG24,IF(EURIBOR!AG$2&gt;=3,EURIBOR!AG24+1,EURIBOR!AG24+(EURIBOR!AG$2-1)/2)))</f>
        <v>0</v>
      </c>
      <c r="AB23" s="4">
        <f ca="1">MAX(0,IF(EURIBOR!AH$2&lt;=1,EURIBOR!AH24,IF(EURIBOR!AH$2&gt;=3,EURIBOR!AH24+1,EURIBOR!AH24+(EURIBOR!AH$2-1)/2)))</f>
        <v>5.6040000000000001</v>
      </c>
      <c r="AC23" s="4">
        <f ca="1">MAX(0,IF(EURIBOR!AI$2&lt;=1,EURIBOR!AI24,IF(EURIBOR!AI$2&gt;=3,EURIBOR!AI24+1,EURIBOR!AI24+(EURIBOR!AI$2-1)/2)))</f>
        <v>3.1190000000000002</v>
      </c>
      <c r="AD23" s="4">
        <f ca="1">MAX(0,IF(EURIBOR!AJ$2&lt;=1,EURIBOR!AJ24,IF(EURIBOR!AJ$2&gt;=3,EURIBOR!AJ24+1,EURIBOR!AJ24+(EURIBOR!AJ$2-1)/2)))</f>
        <v>2.4219999999999997</v>
      </c>
    </row>
    <row r="24" spans="1:30" x14ac:dyDescent="0.25">
      <c r="A24" s="4">
        <f ca="1">MAX(0,IF(EURIBOR!G$2&lt;=1,EURIBOR!G25,IF(EURIBOR!G$2&gt;=3,EURIBOR!G25+1,EURIBOR!G25+(EURIBOR!G$2-1)/2)))</f>
        <v>0</v>
      </c>
      <c r="B24" s="4">
        <f ca="1">MAX(0,IF(EURIBOR!H$2&lt;=1,EURIBOR!H25,IF(EURIBOR!H$2&gt;=3,EURIBOR!H25+1,EURIBOR!H25+(EURIBOR!H$2-1)/2)))</f>
        <v>1.5760000000000001</v>
      </c>
      <c r="C24" s="4">
        <f ca="1">MAX(0,IF(EURIBOR!I$2&lt;=1,EURIBOR!I25,IF(EURIBOR!I$2&gt;=3,EURIBOR!I25+1,EURIBOR!I25+(EURIBOR!I$2-1)/2)))</f>
        <v>3.0175000000000001</v>
      </c>
      <c r="D24" s="4">
        <f ca="1">MAX(0,IF(EURIBOR!J$2&lt;=1,EURIBOR!J25,IF(EURIBOR!J$2&gt;=3,EURIBOR!J25+1,EURIBOR!J25+(EURIBOR!J$2-1)/2)))</f>
        <v>4.0869999999999997</v>
      </c>
      <c r="E24" s="4">
        <f ca="1">MAX(0,IF(EURIBOR!K$2&lt;=1,EURIBOR!K25,IF(EURIBOR!K$2&gt;=3,EURIBOR!K25+1,EURIBOR!K25+(EURIBOR!K$2-1)/2)))</f>
        <v>0</v>
      </c>
      <c r="F24" s="4">
        <f ca="1">MAX(0,IF(EURIBOR!L$2&lt;=1,EURIBOR!L25,IF(EURIBOR!L$2&gt;=3,EURIBOR!L25+1,EURIBOR!L25+(EURIBOR!L$2-1)/2)))</f>
        <v>3.536</v>
      </c>
      <c r="G24" s="4">
        <f ca="1">MAX(0,IF(EURIBOR!M$2&lt;=1,EURIBOR!M25,IF(EURIBOR!M$2&gt;=3,EURIBOR!M25+1,EURIBOR!M25+(EURIBOR!M$2-1)/2)))</f>
        <v>1.4259999999999999</v>
      </c>
      <c r="H24" s="4">
        <f ca="1">MAX(0,IF(EURIBOR!N$2&lt;=1,EURIBOR!N25,IF(EURIBOR!N$2&gt;=3,EURIBOR!N25+1,EURIBOR!N25+(EURIBOR!N$2-1)/2)))</f>
        <v>0.24849999999999997</v>
      </c>
      <c r="I24" s="4">
        <f ca="1">MAX(0,IF(EURIBOR!O$2&lt;=1,EURIBOR!O25,IF(EURIBOR!O$2&gt;=3,EURIBOR!O25+1,EURIBOR!O25+(EURIBOR!O$2-1)/2)))</f>
        <v>2.6890000000000001</v>
      </c>
      <c r="J24" s="4">
        <f ca="1">MAX(0,IF(EURIBOR!P$2&lt;=1,EURIBOR!P25,IF(EURIBOR!P$2&gt;=3,EURIBOR!P25+1,EURIBOR!P25+(EURIBOR!P$2-1)/2)))</f>
        <v>3.149</v>
      </c>
      <c r="K24" s="4">
        <f ca="1">MAX(0,IF(EURIBOR!Q$2&lt;=1,EURIBOR!Q25,IF(EURIBOR!Q$2&gt;=3,EURIBOR!Q25+1,EURIBOR!Q25+(EURIBOR!Q$2-1)/2)))</f>
        <v>1.998</v>
      </c>
      <c r="L24" s="4">
        <f ca="1">MAX(0,IF(EURIBOR!R$2&lt;=1,EURIBOR!R25,IF(EURIBOR!R$2&gt;=3,EURIBOR!R25+1,EURIBOR!R25+(EURIBOR!R$2-1)/2)))</f>
        <v>0</v>
      </c>
      <c r="M24" s="4">
        <f ca="1">MAX(0,IF(EURIBOR!S$2&lt;=1,EURIBOR!S25,IF(EURIBOR!S$2&gt;=3,EURIBOR!S25+1,EURIBOR!S25+(EURIBOR!S$2-1)/2)))</f>
        <v>3.1789999999999998</v>
      </c>
      <c r="N24" s="4">
        <f ca="1">MAX(0,IF(EURIBOR!T$2&lt;=1,EURIBOR!T25,IF(EURIBOR!T$2&gt;=3,EURIBOR!T25+1,EURIBOR!T25+(EURIBOR!T$2-1)/2)))</f>
        <v>3.5469999999999997</v>
      </c>
      <c r="O24" s="4">
        <f ca="1">MAX(0,IF(EURIBOR!U$2&lt;=1,EURIBOR!U25,IF(EURIBOR!U$2&gt;=3,EURIBOR!U25+1,EURIBOR!U25+(EURIBOR!U$2-1)/2)))</f>
        <v>0</v>
      </c>
      <c r="P24" s="4">
        <f ca="1">MAX(0,IF(EURIBOR!V$2&lt;=1,EURIBOR!V25,IF(EURIBOR!V$2&gt;=3,EURIBOR!V25+1,EURIBOR!V25+(EURIBOR!V$2-1)/2)))</f>
        <v>3.13</v>
      </c>
      <c r="Q24" s="4">
        <f ca="1">MAX(0,IF(EURIBOR!W$2&lt;=1,EURIBOR!W25,IF(EURIBOR!W$2&gt;=3,EURIBOR!W25+1,EURIBOR!W25+(EURIBOR!W$2-1)/2)))</f>
        <v>1.645</v>
      </c>
      <c r="R24" s="4">
        <f ca="1">MAX(0,IF(EURIBOR!X$2&lt;=1,EURIBOR!X25,IF(EURIBOR!X$2&gt;=3,EURIBOR!X25+1,EURIBOR!X25+(EURIBOR!X$2-1)/2)))</f>
        <v>1.738</v>
      </c>
      <c r="S24" s="4">
        <f ca="1">MAX(0,IF(EURIBOR!Y$2&lt;=1,EURIBOR!Y25,IF(EURIBOR!Y$2&gt;=3,EURIBOR!Y25+1,EURIBOR!Y25+(EURIBOR!Y$2-1)/2)))</f>
        <v>3.0859999999999999</v>
      </c>
      <c r="T24" s="4">
        <f ca="1">MAX(0,IF(EURIBOR!Z$2&lt;=1,EURIBOR!Z25,IF(EURIBOR!Z$2&gt;=3,EURIBOR!Z25+1,EURIBOR!Z25+(EURIBOR!Z$2-1)/2)))</f>
        <v>1.9750000000000001</v>
      </c>
      <c r="U24" s="4">
        <f ca="1">MAX(0,IF(EURIBOR!AA$2&lt;=1,EURIBOR!AA25,IF(EURIBOR!AA$2&gt;=3,EURIBOR!AA25+1,EURIBOR!AA25+(EURIBOR!AA$2-1)/2)))</f>
        <v>3.14</v>
      </c>
      <c r="V24" s="4">
        <f ca="1">MAX(0,IF(EURIBOR!AB$2&lt;=1,EURIBOR!AB25,IF(EURIBOR!AB$2&gt;=3,EURIBOR!AB25+1,EURIBOR!AB25+(EURIBOR!AB$2-1)/2)))</f>
        <v>4.3520000000000003</v>
      </c>
      <c r="W24" s="4">
        <f ca="1">MAX(0,IF(EURIBOR!AC$2&lt;=1,EURIBOR!AC25,IF(EURIBOR!AC$2&gt;=3,EURIBOR!AC25+1,EURIBOR!AC25+(EURIBOR!AC$2-1)/2)))</f>
        <v>4.7469999999999999</v>
      </c>
      <c r="X24" s="4">
        <f ca="1">MAX(0,IF(EURIBOR!AD$2&lt;=1,EURIBOR!AD25,IF(EURIBOR!AD$2&gt;=3,EURIBOR!AD25+1,EURIBOR!AD25+(EURIBOR!AD$2-1)/2)))</f>
        <v>3.4455</v>
      </c>
      <c r="Y24" s="4">
        <f ca="1">MAX(0,IF(EURIBOR!AE$2&lt;=1,EURIBOR!AE25,IF(EURIBOR!AE$2&gt;=3,EURIBOR!AE25+1,EURIBOR!AE25+(EURIBOR!AE$2-1)/2)))</f>
        <v>4.335</v>
      </c>
      <c r="Z24" s="4">
        <f ca="1">MAX(0,IF(EURIBOR!AF$2&lt;=1,EURIBOR!AF25,IF(EURIBOR!AF$2&gt;=3,EURIBOR!AF25+1,EURIBOR!AF25+(EURIBOR!AF$2-1)/2)))</f>
        <v>0</v>
      </c>
      <c r="AA24" s="4">
        <f ca="1">MAX(0,IF(EURIBOR!AG$2&lt;=1,EURIBOR!AG25,IF(EURIBOR!AG$2&gt;=3,EURIBOR!AG25+1,EURIBOR!AG25+(EURIBOR!AG$2-1)/2)))</f>
        <v>0</v>
      </c>
      <c r="AB24" s="4">
        <f ca="1">MAX(0,IF(EURIBOR!AH$2&lt;=1,EURIBOR!AH25,IF(EURIBOR!AH$2&gt;=3,EURIBOR!AH25+1,EURIBOR!AH25+(EURIBOR!AH$2-1)/2)))</f>
        <v>5.5569999999999995</v>
      </c>
      <c r="AC24" s="4">
        <f ca="1">MAX(0,IF(EURIBOR!AI$2&lt;=1,EURIBOR!AI25,IF(EURIBOR!AI$2&gt;=3,EURIBOR!AI25+1,EURIBOR!AI25+(EURIBOR!AI$2-1)/2)))</f>
        <v>3.1469999999999998</v>
      </c>
      <c r="AD24" s="4">
        <f ca="1">MAX(0,IF(EURIBOR!AJ$2&lt;=1,EURIBOR!AJ25,IF(EURIBOR!AJ$2&gt;=3,EURIBOR!AJ25+1,EURIBOR!AJ25+(EURIBOR!AJ$2-1)/2)))</f>
        <v>2.282</v>
      </c>
    </row>
    <row r="25" spans="1:30" x14ac:dyDescent="0.25">
      <c r="A25" s="4">
        <f ca="1">MAX(0,IF(EURIBOR!G$2&lt;=1,EURIBOR!G26,IF(EURIBOR!G$2&gt;=3,EURIBOR!G26+1,EURIBOR!G26+(EURIBOR!G$2-1)/2)))</f>
        <v>0</v>
      </c>
      <c r="B25" s="4">
        <f ca="1">MAX(0,IF(EURIBOR!H$2&lt;=1,EURIBOR!H26,IF(EURIBOR!H$2&gt;=3,EURIBOR!H26+1,EURIBOR!H26+(EURIBOR!H$2-1)/2)))</f>
        <v>1.4850000000000001</v>
      </c>
      <c r="C25" s="4">
        <f ca="1">MAX(0,IF(EURIBOR!I$2&lt;=1,EURIBOR!I26,IF(EURIBOR!I$2&gt;=3,EURIBOR!I26+1,EURIBOR!I26+(EURIBOR!I$2-1)/2)))</f>
        <v>3.0575000000000001</v>
      </c>
      <c r="D25" s="4">
        <f ca="1">MAX(0,IF(EURIBOR!J$2&lt;=1,EURIBOR!J26,IF(EURIBOR!J$2&gt;=3,EURIBOR!J26+1,EURIBOR!J26+(EURIBOR!J$2-1)/2)))</f>
        <v>4.1820000000000004</v>
      </c>
      <c r="E25" s="4">
        <f ca="1">MAX(0,IF(EURIBOR!K$2&lt;=1,EURIBOR!K26,IF(EURIBOR!K$2&gt;=3,EURIBOR!K26+1,EURIBOR!K26+(EURIBOR!K$2-1)/2)))</f>
        <v>0</v>
      </c>
      <c r="F25" s="4">
        <f ca="1">MAX(0,IF(EURIBOR!L$2&lt;=1,EURIBOR!L26,IF(EURIBOR!L$2&gt;=3,EURIBOR!L26+1,EURIBOR!L26+(EURIBOR!L$2-1)/2)))</f>
        <v>3.6720000000000002</v>
      </c>
      <c r="G25" s="4">
        <f ca="1">MAX(0,IF(EURIBOR!M$2&lt;=1,EURIBOR!M26,IF(EURIBOR!M$2&gt;=3,EURIBOR!M26+1,EURIBOR!M26+(EURIBOR!M$2-1)/2)))</f>
        <v>1.222</v>
      </c>
      <c r="H25" s="4">
        <f ca="1">MAX(0,IF(EURIBOR!N$2&lt;=1,EURIBOR!N26,IF(EURIBOR!N$2&gt;=3,EURIBOR!N26+1,EURIBOR!N26+(EURIBOR!N$2-1)/2)))</f>
        <v>0.26649999999999996</v>
      </c>
      <c r="I25" s="4">
        <f ca="1">MAX(0,IF(EURIBOR!O$2&lt;=1,EURIBOR!O26,IF(EURIBOR!O$2&gt;=3,EURIBOR!O26+1,EURIBOR!O26+(EURIBOR!O$2-1)/2)))</f>
        <v>2.702</v>
      </c>
      <c r="J25" s="4">
        <f ca="1">MAX(0,IF(EURIBOR!P$2&lt;=1,EURIBOR!P26,IF(EURIBOR!P$2&gt;=3,EURIBOR!P26+1,EURIBOR!P26+(EURIBOR!P$2-1)/2)))</f>
        <v>3.089</v>
      </c>
      <c r="K25" s="4">
        <f ca="1">MAX(0,IF(EURIBOR!Q$2&lt;=1,EURIBOR!Q26,IF(EURIBOR!Q$2&gt;=3,EURIBOR!Q26+1,EURIBOR!Q26+(EURIBOR!Q$2-1)/2)))</f>
        <v>2.0419999999999998</v>
      </c>
      <c r="L25" s="4">
        <f ca="1">MAX(0,IF(EURIBOR!R$2&lt;=1,EURIBOR!R26,IF(EURIBOR!R$2&gt;=3,EURIBOR!R26+1,EURIBOR!R26+(EURIBOR!R$2-1)/2)))</f>
        <v>0</v>
      </c>
      <c r="M25" s="4">
        <f ca="1">MAX(0,IF(EURIBOR!S$2&lt;=1,EURIBOR!S26,IF(EURIBOR!S$2&gt;=3,EURIBOR!S26+1,EURIBOR!S26+(EURIBOR!S$2-1)/2)))</f>
        <v>3.3719999999999999</v>
      </c>
      <c r="N25" s="4">
        <f ca="1">MAX(0,IF(EURIBOR!T$2&lt;=1,EURIBOR!T26,IF(EURIBOR!T$2&gt;=3,EURIBOR!T26+1,EURIBOR!T26+(EURIBOR!T$2-1)/2)))</f>
        <v>4.1959999999999997</v>
      </c>
      <c r="O25" s="4">
        <f ca="1">MAX(0,IF(EURIBOR!U$2&lt;=1,EURIBOR!U26,IF(EURIBOR!U$2&gt;=3,EURIBOR!U26+1,EURIBOR!U26+(EURIBOR!U$2-1)/2)))</f>
        <v>0</v>
      </c>
      <c r="P25" s="4">
        <f ca="1">MAX(0,IF(EURIBOR!V$2&lt;=1,EURIBOR!V26,IF(EURIBOR!V$2&gt;=3,EURIBOR!V26+1,EURIBOR!V26+(EURIBOR!V$2-1)/2)))</f>
        <v>3.14</v>
      </c>
      <c r="Q25" s="4">
        <f ca="1">MAX(0,IF(EURIBOR!W$2&lt;=1,EURIBOR!W26,IF(EURIBOR!W$2&gt;=3,EURIBOR!W26+1,EURIBOR!W26+(EURIBOR!W$2-1)/2)))</f>
        <v>1.645</v>
      </c>
      <c r="R25" s="4">
        <f ca="1">MAX(0,IF(EURIBOR!X$2&lt;=1,EURIBOR!X26,IF(EURIBOR!X$2&gt;=3,EURIBOR!X26+1,EURIBOR!X26+(EURIBOR!X$2-1)/2)))</f>
        <v>1.716</v>
      </c>
      <c r="S25" s="4">
        <f ca="1">MAX(0,IF(EURIBOR!Y$2&lt;=1,EURIBOR!Y26,IF(EURIBOR!Y$2&gt;=3,EURIBOR!Y26+1,EURIBOR!Y26+(EURIBOR!Y$2-1)/2)))</f>
        <v>3.113</v>
      </c>
      <c r="T25" s="4">
        <f ca="1">MAX(0,IF(EURIBOR!Z$2&lt;=1,EURIBOR!Z26,IF(EURIBOR!Z$2&gt;=3,EURIBOR!Z26+1,EURIBOR!Z26+(EURIBOR!Z$2-1)/2)))</f>
        <v>1.8599999999999999</v>
      </c>
      <c r="U25" s="4">
        <f ca="1">MAX(0,IF(EURIBOR!AA$2&lt;=1,EURIBOR!AA26,IF(EURIBOR!AA$2&gt;=3,EURIBOR!AA26+1,EURIBOR!AA26+(EURIBOR!AA$2-1)/2)))</f>
        <v>3.1469999999999998</v>
      </c>
      <c r="V25" s="4">
        <f ca="1">MAX(0,IF(EURIBOR!AB$2&lt;=1,EURIBOR!AB26,IF(EURIBOR!AB$2&gt;=3,EURIBOR!AB26+1,EURIBOR!AB26+(EURIBOR!AB$2-1)/2)))</f>
        <v>4.3100000000000005</v>
      </c>
      <c r="W25" s="4">
        <f ca="1">MAX(0,IF(EURIBOR!AC$2&lt;=1,EURIBOR!AC26,IF(EURIBOR!AC$2&gt;=3,EURIBOR!AC26+1,EURIBOR!AC26+(EURIBOR!AC$2-1)/2)))</f>
        <v>4.9249999999999998</v>
      </c>
      <c r="X25" s="4">
        <f ca="1">MAX(0,IF(EURIBOR!AD$2&lt;=1,EURIBOR!AD26,IF(EURIBOR!AD$2&gt;=3,EURIBOR!AD26+1,EURIBOR!AD26+(EURIBOR!AD$2-1)/2)))</f>
        <v>3.5425000000000004</v>
      </c>
      <c r="Y25" s="4">
        <f ca="1">MAX(0,IF(EURIBOR!AE$2&lt;=1,EURIBOR!AE26,IF(EURIBOR!AE$2&gt;=3,EURIBOR!AE26+1,EURIBOR!AE26+(EURIBOR!AE$2-1)/2)))</f>
        <v>4.4269999999999996</v>
      </c>
      <c r="Z25" s="4">
        <f ca="1">MAX(0,IF(EURIBOR!AF$2&lt;=1,EURIBOR!AF26,IF(EURIBOR!AF$2&gt;=3,EURIBOR!AF26+1,EURIBOR!AF26+(EURIBOR!AF$2-1)/2)))</f>
        <v>0</v>
      </c>
      <c r="AA25" s="4">
        <f ca="1">MAX(0,IF(EURIBOR!AG$2&lt;=1,EURIBOR!AG26,IF(EURIBOR!AG$2&gt;=3,EURIBOR!AG26+1,EURIBOR!AG26+(EURIBOR!AG$2-1)/2)))</f>
        <v>0</v>
      </c>
      <c r="AB25" s="4">
        <f ca="1">MAX(0,IF(EURIBOR!AH$2&lt;=1,EURIBOR!AH26,IF(EURIBOR!AH$2&gt;=3,EURIBOR!AH26+1,EURIBOR!AH26+(EURIBOR!AH$2-1)/2)))</f>
        <v>5.53</v>
      </c>
      <c r="AC25" s="4">
        <f ca="1">MAX(0,IF(EURIBOR!AI$2&lt;=1,EURIBOR!AI26,IF(EURIBOR!AI$2&gt;=3,EURIBOR!AI26+1,EURIBOR!AI26+(EURIBOR!AI$2-1)/2)))</f>
        <v>3.17</v>
      </c>
      <c r="AD25" s="4">
        <f ca="1">MAX(0,IF(EURIBOR!AJ$2&lt;=1,EURIBOR!AJ26,IF(EURIBOR!AJ$2&gt;=3,EURIBOR!AJ26+1,EURIBOR!AJ26+(EURIBOR!AJ$2-1)/2)))</f>
        <v>2.2229999999999999</v>
      </c>
    </row>
    <row r="26" spans="1:30" x14ac:dyDescent="0.25">
      <c r="A26" s="4">
        <f ca="1">MAX(0,IF(EURIBOR!G$2&lt;=1,EURIBOR!G27,IF(EURIBOR!G$2&gt;=3,EURIBOR!G27+1,EURIBOR!G27+(EURIBOR!G$2-1)/2)))</f>
        <v>0</v>
      </c>
      <c r="B26" s="4">
        <f ca="1">MAX(0,IF(EURIBOR!H$2&lt;=1,EURIBOR!H27,IF(EURIBOR!H$2&gt;=3,EURIBOR!H27+1,EURIBOR!H27+(EURIBOR!H$2-1)/2)))</f>
        <v>1.4259999999999999</v>
      </c>
      <c r="C26" s="4">
        <f ca="1">MAX(0,IF(EURIBOR!I$2&lt;=1,EURIBOR!I27,IF(EURIBOR!I$2&gt;=3,EURIBOR!I27+1,EURIBOR!I27+(EURIBOR!I$2-1)/2)))</f>
        <v>3.1444999999999999</v>
      </c>
      <c r="D26" s="4">
        <f ca="1">MAX(0,IF(EURIBOR!J$2&lt;=1,EURIBOR!J27,IF(EURIBOR!J$2&gt;=3,EURIBOR!J27+1,EURIBOR!J27+(EURIBOR!J$2-1)/2)))</f>
        <v>4.2690000000000001</v>
      </c>
      <c r="E26" s="4">
        <f ca="1">MAX(0,IF(EURIBOR!K$2&lt;=1,EURIBOR!K27,IF(EURIBOR!K$2&gt;=3,EURIBOR!K27+1,EURIBOR!K27+(EURIBOR!K$2-1)/2)))</f>
        <v>0</v>
      </c>
      <c r="F26" s="4">
        <f ca="1">MAX(0,IF(EURIBOR!L$2&lt;=1,EURIBOR!L27,IF(EURIBOR!L$2&gt;=3,EURIBOR!L27+1,EURIBOR!L27+(EURIBOR!L$2-1)/2)))</f>
        <v>3.78</v>
      </c>
      <c r="G26" s="4">
        <f ca="1">MAX(0,IF(EURIBOR!M$2&lt;=1,EURIBOR!M27,IF(EURIBOR!M$2&gt;=3,EURIBOR!M27+1,EURIBOR!M27+(EURIBOR!M$2-1)/2)))</f>
        <v>1.048</v>
      </c>
      <c r="H26" s="4">
        <f ca="1">MAX(0,IF(EURIBOR!N$2&lt;=1,EURIBOR!N27,IF(EURIBOR!N$2&gt;=3,EURIBOR!N27+1,EURIBOR!N27+(EURIBOR!N$2-1)/2)))</f>
        <v>0.24949999999999997</v>
      </c>
      <c r="I26" s="4">
        <f ca="1">MAX(0,IF(EURIBOR!O$2&lt;=1,EURIBOR!O27,IF(EURIBOR!O$2&gt;=3,EURIBOR!O27+1,EURIBOR!O27+(EURIBOR!O$2-1)/2)))</f>
        <v>2.7089999999999996</v>
      </c>
      <c r="J26" s="4">
        <f ca="1">MAX(0,IF(EURIBOR!P$2&lt;=1,EURIBOR!P27,IF(EURIBOR!P$2&gt;=3,EURIBOR!P27+1,EURIBOR!P27+(EURIBOR!P$2-1)/2)))</f>
        <v>3.0710000000000002</v>
      </c>
      <c r="K26" s="4">
        <f ca="1">MAX(0,IF(EURIBOR!Q$2&lt;=1,EURIBOR!Q27,IF(EURIBOR!Q$2&gt;=3,EURIBOR!Q27+1,EURIBOR!Q27+(EURIBOR!Q$2-1)/2)))</f>
        <v>2.0220000000000002</v>
      </c>
      <c r="L26" s="4">
        <f ca="1">MAX(0,IF(EURIBOR!R$2&lt;=1,EURIBOR!R27,IF(EURIBOR!R$2&gt;=3,EURIBOR!R27+1,EURIBOR!R27+(EURIBOR!R$2-1)/2)))</f>
        <v>0</v>
      </c>
      <c r="M26" s="4">
        <f ca="1">MAX(0,IF(EURIBOR!S$2&lt;=1,EURIBOR!S27,IF(EURIBOR!S$2&gt;=3,EURIBOR!S27+1,EURIBOR!S27+(EURIBOR!S$2-1)/2)))</f>
        <v>3.536</v>
      </c>
      <c r="N26" s="4">
        <f ca="1">MAX(0,IF(EURIBOR!T$2&lt;=1,EURIBOR!T27,IF(EURIBOR!T$2&gt;=3,EURIBOR!T27+1,EURIBOR!T27+(EURIBOR!T$2-1)/2)))</f>
        <v>4.2880000000000003</v>
      </c>
      <c r="O26" s="4">
        <f ca="1">MAX(0,IF(EURIBOR!U$2&lt;=1,EURIBOR!U27,IF(EURIBOR!U$2&gt;=3,EURIBOR!U27+1,EURIBOR!U27+(EURIBOR!U$2-1)/2)))</f>
        <v>0</v>
      </c>
      <c r="P26" s="4">
        <f ca="1">MAX(0,IF(EURIBOR!V$2&lt;=1,EURIBOR!V27,IF(EURIBOR!V$2&gt;=3,EURIBOR!V27+1,EURIBOR!V27+(EURIBOR!V$2-1)/2)))</f>
        <v>3.1469999999999998</v>
      </c>
      <c r="Q26" s="4">
        <f ca="1">MAX(0,IF(EURIBOR!W$2&lt;=1,EURIBOR!W27,IF(EURIBOR!W$2&gt;=3,EURIBOR!W27+1,EURIBOR!W27+(EURIBOR!W$2-1)/2)))</f>
        <v>1.6870000000000001</v>
      </c>
      <c r="R26" s="4">
        <f ca="1">MAX(0,IF(EURIBOR!X$2&lt;=1,EURIBOR!X27,IF(EURIBOR!X$2&gt;=3,EURIBOR!X27+1,EURIBOR!X27+(EURIBOR!X$2-1)/2)))</f>
        <v>1.7130000000000001</v>
      </c>
      <c r="S26" s="4">
        <f ca="1">MAX(0,IF(EURIBOR!Y$2&lt;=1,EURIBOR!Y27,IF(EURIBOR!Y$2&gt;=3,EURIBOR!Y27+1,EURIBOR!Y27+(EURIBOR!Y$2-1)/2)))</f>
        <v>3.1160000000000001</v>
      </c>
      <c r="T26" s="4">
        <f ca="1">MAX(0,IF(EURIBOR!Z$2&lt;=1,EURIBOR!Z27,IF(EURIBOR!Z$2&gt;=3,EURIBOR!Z27+1,EURIBOR!Z27+(EURIBOR!Z$2-1)/2)))</f>
        <v>1.772</v>
      </c>
      <c r="U26" s="4">
        <f ca="1">MAX(0,IF(EURIBOR!AA$2&lt;=1,EURIBOR!AA27,IF(EURIBOR!AA$2&gt;=3,EURIBOR!AA27+1,EURIBOR!AA27+(EURIBOR!AA$2-1)/2)))</f>
        <v>3.1440000000000001</v>
      </c>
      <c r="V26" s="4">
        <f ca="1">MAX(0,IF(EURIBOR!AB$2&lt;=1,EURIBOR!AB27,IF(EURIBOR!AB$2&gt;=3,EURIBOR!AB27+1,EURIBOR!AB27+(EURIBOR!AB$2-1)/2)))</f>
        <v>4.2610000000000001</v>
      </c>
      <c r="W26" s="4">
        <f ca="1">MAX(0,IF(EURIBOR!AC$2&lt;=1,EURIBOR!AC27,IF(EURIBOR!AC$2&gt;=3,EURIBOR!AC27+1,EURIBOR!AC27+(EURIBOR!AC$2-1)/2)))</f>
        <v>5.3620000000000001</v>
      </c>
      <c r="X26" s="4">
        <f ca="1">MAX(0,IF(EURIBOR!AD$2&lt;=1,EURIBOR!AD27,IF(EURIBOR!AD$2&gt;=3,EURIBOR!AD27+1,EURIBOR!AD27+(EURIBOR!AD$2-1)/2)))</f>
        <v>3.6585000000000001</v>
      </c>
      <c r="Y26" s="4">
        <f ca="1">MAX(0,IF(EURIBOR!AE$2&lt;=1,EURIBOR!AE27,IF(EURIBOR!AE$2&gt;=3,EURIBOR!AE27+1,EURIBOR!AE27+(EURIBOR!AE$2-1)/2)))</f>
        <v>4.4050000000000002</v>
      </c>
      <c r="Z26" s="4">
        <f ca="1">MAX(0,IF(EURIBOR!AF$2&lt;=1,EURIBOR!AF27,IF(EURIBOR!AF$2&gt;=3,EURIBOR!AF27+1,EURIBOR!AF27+(EURIBOR!AF$2-1)/2)))</f>
        <v>0</v>
      </c>
      <c r="AA26" s="4">
        <f ca="1">MAX(0,IF(EURIBOR!AG$2&lt;=1,EURIBOR!AG27,IF(EURIBOR!AG$2&gt;=3,EURIBOR!AG27+1,EURIBOR!AG27+(EURIBOR!AG$2-1)/2)))</f>
        <v>0</v>
      </c>
      <c r="AB26" s="4">
        <f ca="1">MAX(0,IF(EURIBOR!AH$2&lt;=1,EURIBOR!AH27,IF(EURIBOR!AH$2&gt;=3,EURIBOR!AH27+1,EURIBOR!AH27+(EURIBOR!AH$2-1)/2)))</f>
        <v>5.492</v>
      </c>
      <c r="AC26" s="4">
        <f ca="1">MAX(0,IF(EURIBOR!AI$2&lt;=1,EURIBOR!AI27,IF(EURIBOR!AI$2&gt;=3,EURIBOR!AI27+1,EURIBOR!AI27+(EURIBOR!AI$2-1)/2)))</f>
        <v>3.173</v>
      </c>
      <c r="AD26" s="4">
        <f ca="1">MAX(0,IF(EURIBOR!AJ$2&lt;=1,EURIBOR!AJ27,IF(EURIBOR!AJ$2&gt;=3,EURIBOR!AJ27+1,EURIBOR!AJ27+(EURIBOR!AJ$2-1)/2)))</f>
        <v>1.9750000000000001</v>
      </c>
    </row>
    <row r="27" spans="1:30" x14ac:dyDescent="0.25">
      <c r="A27" s="4">
        <f ca="1">MAX(0,IF(EURIBOR!G$2&lt;=1,EURIBOR!G28,IF(EURIBOR!G$2&gt;=3,EURIBOR!G28+1,EURIBOR!G28+(EURIBOR!G$2-1)/2)))</f>
        <v>0</v>
      </c>
      <c r="B27" s="4">
        <f ca="1">MAX(0,IF(EURIBOR!H$2&lt;=1,EURIBOR!H28,IF(EURIBOR!H$2&gt;=3,EURIBOR!H28+1,EURIBOR!H28+(EURIBOR!H$2-1)/2)))</f>
        <v>1.222</v>
      </c>
      <c r="C27" s="4">
        <f ca="1">MAX(0,IF(EURIBOR!I$2&lt;=1,EURIBOR!I28,IF(EURIBOR!I$2&gt;=3,EURIBOR!I28+1,EURIBOR!I28+(EURIBOR!I$2-1)/2)))</f>
        <v>3.2675000000000001</v>
      </c>
      <c r="D27" s="4">
        <f ca="1">MAX(0,IF(EURIBOR!J$2&lt;=1,EURIBOR!J28,IF(EURIBOR!J$2&gt;=3,EURIBOR!J28+1,EURIBOR!J28+(EURIBOR!J$2-1)/2)))</f>
        <v>4.3369999999999997</v>
      </c>
      <c r="E27" s="4">
        <f ca="1">MAX(0,IF(EURIBOR!K$2&lt;=1,EURIBOR!K28,IF(EURIBOR!K$2&gt;=3,EURIBOR!K28+1,EURIBOR!K28+(EURIBOR!K$2-1)/2)))</f>
        <v>0</v>
      </c>
      <c r="F27" s="4">
        <f ca="1">MAX(0,IF(EURIBOR!L$2&lt;=1,EURIBOR!L28,IF(EURIBOR!L$2&gt;=3,EURIBOR!L28+1,EURIBOR!L28+(EURIBOR!L$2-1)/2)))</f>
        <v>3.88</v>
      </c>
      <c r="G27" s="4">
        <f ca="1">MAX(0,IF(EURIBOR!M$2&lt;=1,EURIBOR!M28,IF(EURIBOR!M$2&gt;=3,EURIBOR!M28+1,EURIBOR!M28+(EURIBOR!M$2-1)/2)))</f>
        <v>0.85799999999999998</v>
      </c>
      <c r="H27" s="4">
        <f ca="1">MAX(0,IF(EURIBOR!N$2&lt;=1,EURIBOR!N28,IF(EURIBOR!N$2&gt;=3,EURIBOR!N28+1,EURIBOR!N28+(EURIBOR!N$2-1)/2)))</f>
        <v>0.25249999999999995</v>
      </c>
      <c r="I27" s="4">
        <f ca="1">MAX(0,IF(EURIBOR!O$2&lt;=1,EURIBOR!O28,IF(EURIBOR!O$2&gt;=3,EURIBOR!O28+1,EURIBOR!O28+(EURIBOR!O$2-1)/2)))</f>
        <v>2.7670000000000003</v>
      </c>
      <c r="J27" s="4">
        <f ca="1">MAX(0,IF(EURIBOR!P$2&lt;=1,EURIBOR!P28,IF(EURIBOR!P$2&gt;=3,EURIBOR!P28+1,EURIBOR!P28+(EURIBOR!P$2-1)/2)))</f>
        <v>3.0289999999999999</v>
      </c>
      <c r="K27" s="4">
        <f ca="1">MAX(0,IF(EURIBOR!Q$2&lt;=1,EURIBOR!Q28,IF(EURIBOR!Q$2&gt;=3,EURIBOR!Q28+1,EURIBOR!Q28+(EURIBOR!Q$2-1)/2)))</f>
        <v>2.0169999999999999</v>
      </c>
      <c r="L27" s="4">
        <f ca="1">MAX(0,IF(EURIBOR!R$2&lt;=1,EURIBOR!R28,IF(EURIBOR!R$2&gt;=3,EURIBOR!R28+1,EURIBOR!R28+(EURIBOR!R$2-1)/2)))</f>
        <v>0</v>
      </c>
      <c r="M27" s="4">
        <f ca="1">MAX(0,IF(EURIBOR!S$2&lt;=1,EURIBOR!S28,IF(EURIBOR!S$2&gt;=3,EURIBOR!S28+1,EURIBOR!S28+(EURIBOR!S$2-1)/2)))</f>
        <v>3.6720000000000002</v>
      </c>
      <c r="N27" s="4">
        <f ca="1">MAX(0,IF(EURIBOR!T$2&lt;=1,EURIBOR!T28,IF(EURIBOR!T$2&gt;=3,EURIBOR!T28+1,EURIBOR!T28+(EURIBOR!T$2-1)/2)))</f>
        <v>4.266</v>
      </c>
      <c r="O27" s="4">
        <f ca="1">MAX(0,IF(EURIBOR!U$2&lt;=1,EURIBOR!U28,IF(EURIBOR!U$2&gt;=3,EURIBOR!U28+1,EURIBOR!U28+(EURIBOR!U$2-1)/2)))</f>
        <v>0</v>
      </c>
      <c r="P27" s="4">
        <f ca="1">MAX(0,IF(EURIBOR!V$2&lt;=1,EURIBOR!V28,IF(EURIBOR!V$2&gt;=3,EURIBOR!V28+1,EURIBOR!V28+(EURIBOR!V$2-1)/2)))</f>
        <v>3.1440000000000001</v>
      </c>
      <c r="Q27" s="4">
        <f ca="1">MAX(0,IF(EURIBOR!W$2&lt;=1,EURIBOR!W28,IF(EURIBOR!W$2&gt;=3,EURIBOR!W28+1,EURIBOR!W28+(EURIBOR!W$2-1)/2)))</f>
        <v>1.728</v>
      </c>
      <c r="R27" s="4">
        <f ca="1">MAX(0,IF(EURIBOR!X$2&lt;=1,EURIBOR!X28,IF(EURIBOR!X$2&gt;=3,EURIBOR!X28+1,EURIBOR!X28+(EURIBOR!X$2-1)/2)))</f>
        <v>1.6800000000000002</v>
      </c>
      <c r="S27" s="4">
        <f ca="1">MAX(0,IF(EURIBOR!Y$2&lt;=1,EURIBOR!Y28,IF(EURIBOR!Y$2&gt;=3,EURIBOR!Y28+1,EURIBOR!Y28+(EURIBOR!Y$2-1)/2)))</f>
        <v>3.1139999999999999</v>
      </c>
      <c r="T27" s="4">
        <f ca="1">MAX(0,IF(EURIBOR!Z$2&lt;=1,EURIBOR!Z28,IF(EURIBOR!Z$2&gt;=3,EURIBOR!Z28+1,EURIBOR!Z28+(EURIBOR!Z$2-1)/2)))</f>
        <v>1.738</v>
      </c>
      <c r="U27" s="4">
        <f ca="1">MAX(0,IF(EURIBOR!AA$2&lt;=1,EURIBOR!AA28,IF(EURIBOR!AA$2&gt;=3,EURIBOR!AA28+1,EURIBOR!AA28+(EURIBOR!AA$2-1)/2)))</f>
        <v>3.1589999999999998</v>
      </c>
      <c r="V27" s="4">
        <f ca="1">MAX(0,IF(EURIBOR!AB$2&lt;=1,EURIBOR!AB28,IF(EURIBOR!AB$2&gt;=3,EURIBOR!AB28+1,EURIBOR!AB28+(EURIBOR!AB$2-1)/2)))</f>
        <v>4.1240000000000006</v>
      </c>
      <c r="W27" s="4">
        <f ca="1">MAX(0,IF(EURIBOR!AC$2&lt;=1,EURIBOR!AC28,IF(EURIBOR!AC$2&gt;=3,EURIBOR!AC28+1,EURIBOR!AC28+(EURIBOR!AC$2-1)/2)))</f>
        <v>5.5019999999999998</v>
      </c>
      <c r="X27" s="4">
        <f ca="1">MAX(0,IF(EURIBOR!AD$2&lt;=1,EURIBOR!AD28,IF(EURIBOR!AD$2&gt;=3,EURIBOR!AD28+1,EURIBOR!AD28+(EURIBOR!AD$2-1)/2)))</f>
        <v>3.7824999999999998</v>
      </c>
      <c r="Y27" s="4">
        <f ca="1">MAX(0,IF(EURIBOR!AE$2&lt;=1,EURIBOR!AE28,IF(EURIBOR!AE$2&gt;=3,EURIBOR!AE28+1,EURIBOR!AE28+(EURIBOR!AE$2-1)/2)))</f>
        <v>4.3019999999999996</v>
      </c>
      <c r="Z27" s="4">
        <f ca="1">MAX(0,IF(EURIBOR!AF$2&lt;=1,EURIBOR!AF28,IF(EURIBOR!AF$2&gt;=3,EURIBOR!AF28+1,EURIBOR!AF28+(EURIBOR!AF$2-1)/2)))</f>
        <v>0</v>
      </c>
      <c r="AA27" s="4">
        <f ca="1">MAX(0,IF(EURIBOR!AG$2&lt;=1,EURIBOR!AG28,IF(EURIBOR!AG$2&gt;=3,EURIBOR!AG28+1,EURIBOR!AG28+(EURIBOR!AG$2-1)/2)))</f>
        <v>0</v>
      </c>
      <c r="AB27" s="4">
        <f ca="1">MAX(0,IF(EURIBOR!AH$2&lt;=1,EURIBOR!AH28,IF(EURIBOR!AH$2&gt;=3,EURIBOR!AH28+1,EURIBOR!AH28+(EURIBOR!AH$2-1)/2)))</f>
        <v>5.3019999999999996</v>
      </c>
      <c r="AC27" s="4">
        <f ca="1">MAX(0,IF(EURIBOR!AI$2&lt;=1,EURIBOR!AI28,IF(EURIBOR!AI$2&gt;=3,EURIBOR!AI28+1,EURIBOR!AI28+(EURIBOR!AI$2-1)/2)))</f>
        <v>3.145</v>
      </c>
      <c r="AD27" s="4">
        <f ca="1">MAX(0,IF(EURIBOR!AJ$2&lt;=1,EURIBOR!AJ28,IF(EURIBOR!AJ$2&gt;=3,EURIBOR!AJ28+1,EURIBOR!AJ28+(EURIBOR!AJ$2-1)/2)))</f>
        <v>1.8599999999999999</v>
      </c>
    </row>
    <row r="28" spans="1:30" x14ac:dyDescent="0.25">
      <c r="A28" s="4">
        <f ca="1">MAX(0,IF(EURIBOR!G$2&lt;=1,EURIBOR!G29,IF(EURIBOR!G$2&gt;=3,EURIBOR!G29+1,EURIBOR!G29+(EURIBOR!G$2-1)/2)))</f>
        <v>0</v>
      </c>
      <c r="B28" s="4">
        <f ca="1">MAX(0,IF(EURIBOR!H$2&lt;=1,EURIBOR!H29,IF(EURIBOR!H$2&gt;=3,EURIBOR!H29+1,EURIBOR!H29+(EURIBOR!H$2-1)/2)))</f>
        <v>1.048</v>
      </c>
      <c r="C28" s="4">
        <f ca="1">MAX(0,IF(EURIBOR!I$2&lt;=1,EURIBOR!I29,IF(EURIBOR!I$2&gt;=3,EURIBOR!I29+1,EURIBOR!I29+(EURIBOR!I$2-1)/2)))</f>
        <v>3.3384999999999998</v>
      </c>
      <c r="D28" s="4">
        <f ca="1">MAX(0,IF(EURIBOR!J$2&lt;=1,EURIBOR!J29,IF(EURIBOR!J$2&gt;=3,EURIBOR!J29+1,EURIBOR!J29+(EURIBOR!J$2-1)/2)))</f>
        <v>4.4030000000000005</v>
      </c>
      <c r="E28" s="4">
        <f ca="1">MAX(0,IF(EURIBOR!K$2&lt;=1,EURIBOR!K29,IF(EURIBOR!K$2&gt;=3,EURIBOR!K29+1,EURIBOR!K29+(EURIBOR!K$2-1)/2)))</f>
        <v>0</v>
      </c>
      <c r="F28" s="4">
        <f ca="1">MAX(0,IF(EURIBOR!L$2&lt;=1,EURIBOR!L29,IF(EURIBOR!L$2&gt;=3,EURIBOR!L29+1,EURIBOR!L29+(EURIBOR!L$2-1)/2)))</f>
        <v>3.9710000000000001</v>
      </c>
      <c r="G28" s="4">
        <f ca="1">MAX(0,IF(EURIBOR!M$2&lt;=1,EURIBOR!M29,IF(EURIBOR!M$2&gt;=3,EURIBOR!M29+1,EURIBOR!M29+(EURIBOR!M$2-1)/2)))</f>
        <v>0.74399999999999999</v>
      </c>
      <c r="H28" s="4">
        <f ca="1">MAX(0,IF(EURIBOR!N$2&lt;=1,EURIBOR!N29,IF(EURIBOR!N$2&gt;=3,EURIBOR!N29+1,EURIBOR!N29+(EURIBOR!N$2-1)/2)))</f>
        <v>0.2445</v>
      </c>
      <c r="I28" s="4">
        <f ca="1">MAX(0,IF(EURIBOR!O$2&lt;=1,EURIBOR!O29,IF(EURIBOR!O$2&gt;=3,EURIBOR!O29+1,EURIBOR!O29+(EURIBOR!O$2-1)/2)))</f>
        <v>2.931</v>
      </c>
      <c r="J28" s="4">
        <f ca="1">MAX(0,IF(EURIBOR!P$2&lt;=1,EURIBOR!P29,IF(EURIBOR!P$2&gt;=3,EURIBOR!P29+1,EURIBOR!P29+(EURIBOR!P$2-1)/2)))</f>
        <v>3.0489999999999999</v>
      </c>
      <c r="K28" s="4">
        <f ca="1">MAX(0,IF(EURIBOR!Q$2&lt;=1,EURIBOR!Q29,IF(EURIBOR!Q$2&gt;=3,EURIBOR!Q29+1,EURIBOR!Q29+(EURIBOR!Q$2-1)/2)))</f>
        <v>2.0869999999999997</v>
      </c>
      <c r="L28" s="4">
        <f ca="1">MAX(0,IF(EURIBOR!R$2&lt;=1,EURIBOR!R29,IF(EURIBOR!R$2&gt;=3,EURIBOR!R29+1,EURIBOR!R29+(EURIBOR!R$2-1)/2)))</f>
        <v>0</v>
      </c>
      <c r="M28" s="4">
        <f ca="1">MAX(0,IF(EURIBOR!S$2&lt;=1,EURIBOR!S29,IF(EURIBOR!S$2&gt;=3,EURIBOR!S29+1,EURIBOR!S29+(EURIBOR!S$2-1)/2)))</f>
        <v>3.78</v>
      </c>
      <c r="N28" s="4">
        <f ca="1">MAX(0,IF(EURIBOR!T$2&lt;=1,EURIBOR!T29,IF(EURIBOR!T$2&gt;=3,EURIBOR!T29+1,EURIBOR!T29+(EURIBOR!T$2-1)/2)))</f>
        <v>4.1630000000000003</v>
      </c>
      <c r="O28" s="4">
        <f ca="1">MAX(0,IF(EURIBOR!U$2&lt;=1,EURIBOR!U29,IF(EURIBOR!U$2&gt;=3,EURIBOR!U29+1,EURIBOR!U29+(EURIBOR!U$2-1)/2)))</f>
        <v>0</v>
      </c>
      <c r="P28" s="4">
        <f ca="1">MAX(0,IF(EURIBOR!V$2&lt;=1,EURIBOR!V29,IF(EURIBOR!V$2&gt;=3,EURIBOR!V29+1,EURIBOR!V29+(EURIBOR!V$2-1)/2)))</f>
        <v>3.1589999999999998</v>
      </c>
      <c r="Q28" s="4">
        <f ca="1">MAX(0,IF(EURIBOR!W$2&lt;=1,EURIBOR!W29,IF(EURIBOR!W$2&gt;=3,EURIBOR!W29+1,EURIBOR!W29+(EURIBOR!W$2-1)/2)))</f>
        <v>1.849</v>
      </c>
      <c r="R28" s="4">
        <f ca="1">MAX(0,IF(EURIBOR!X$2&lt;=1,EURIBOR!X29,IF(EURIBOR!X$2&gt;=3,EURIBOR!X29+1,EURIBOR!X29+(EURIBOR!X$2-1)/2)))</f>
        <v>1.6619999999999999</v>
      </c>
      <c r="S28" s="4">
        <f ca="1">MAX(0,IF(EURIBOR!Y$2&lt;=1,EURIBOR!Y29,IF(EURIBOR!Y$2&gt;=3,EURIBOR!Y29+1,EURIBOR!Y29+(EURIBOR!Y$2-1)/2)))</f>
        <v>3.1190000000000002</v>
      </c>
      <c r="T28" s="4">
        <f ca="1">MAX(0,IF(EURIBOR!Z$2&lt;=1,EURIBOR!Z29,IF(EURIBOR!Z$2&gt;=3,EURIBOR!Z29+1,EURIBOR!Z29+(EURIBOR!Z$2-1)/2)))</f>
        <v>1.716</v>
      </c>
      <c r="U28" s="4">
        <f ca="1">MAX(0,IF(EURIBOR!AA$2&lt;=1,EURIBOR!AA29,IF(EURIBOR!AA$2&gt;=3,EURIBOR!AA29+1,EURIBOR!AA29+(EURIBOR!AA$2-1)/2)))</f>
        <v>3.149</v>
      </c>
      <c r="V28" s="4">
        <f ca="1">MAX(0,IF(EURIBOR!AB$2&lt;=1,EURIBOR!AB29,IF(EURIBOR!AB$2&gt;=3,EURIBOR!AB29+1,EURIBOR!AB29+(EURIBOR!AB$2-1)/2)))</f>
        <v>3.9409999999999998</v>
      </c>
      <c r="W28" s="4">
        <f ca="1">MAX(0,IF(EURIBOR!AC$2&lt;=1,EURIBOR!AC29,IF(EURIBOR!AC$2&gt;=3,EURIBOR!AC29+1,EURIBOR!AC29+(EURIBOR!AC$2-1)/2)))</f>
        <v>5.5830000000000002</v>
      </c>
      <c r="X28" s="4">
        <f ca="1">MAX(0,IF(EURIBOR!AD$2&lt;=1,EURIBOR!AD29,IF(EURIBOR!AD$2&gt;=3,EURIBOR!AD29+1,EURIBOR!AD29+(EURIBOR!AD$2-1)/2)))</f>
        <v>3.8914999999999997</v>
      </c>
      <c r="Y28" s="4">
        <f ca="1">MAX(0,IF(EURIBOR!AE$2&lt;=1,EURIBOR!AE29,IF(EURIBOR!AE$2&gt;=3,EURIBOR!AE29+1,EURIBOR!AE29+(EURIBOR!AE$2-1)/2)))</f>
        <v>4.4960000000000004</v>
      </c>
      <c r="Z28" s="4">
        <f ca="1">MAX(0,IF(EURIBOR!AF$2&lt;=1,EURIBOR!AF29,IF(EURIBOR!AF$2&gt;=3,EURIBOR!AF29+1,EURIBOR!AF29+(EURIBOR!AF$2-1)/2)))</f>
        <v>0</v>
      </c>
      <c r="AA28" s="4">
        <f ca="1">MAX(0,IF(EURIBOR!AG$2&lt;=1,EURIBOR!AG29,IF(EURIBOR!AG$2&gt;=3,EURIBOR!AG29+1,EURIBOR!AG29+(EURIBOR!AG$2-1)/2)))</f>
        <v>0</v>
      </c>
      <c r="AB28" s="4">
        <f ca="1">MAX(0,IF(EURIBOR!AH$2&lt;=1,EURIBOR!AH29,IF(EURIBOR!AH$2&gt;=3,EURIBOR!AH29+1,EURIBOR!AH29+(EURIBOR!AH$2-1)/2)))</f>
        <v>5.3149999999999995</v>
      </c>
      <c r="AC28" s="4">
        <f ca="1">MAX(0,IF(EURIBOR!AI$2&lt;=1,EURIBOR!AI29,IF(EURIBOR!AI$2&gt;=3,EURIBOR!AI29+1,EURIBOR!AI29+(EURIBOR!AI$2-1)/2)))</f>
        <v>3.1379999999999999</v>
      </c>
      <c r="AD28" s="4">
        <f ca="1">MAX(0,IF(EURIBOR!AJ$2&lt;=1,EURIBOR!AJ29,IF(EURIBOR!AJ$2&gt;=3,EURIBOR!AJ29+1,EURIBOR!AJ29+(EURIBOR!AJ$2-1)/2)))</f>
        <v>1.772</v>
      </c>
    </row>
    <row r="29" spans="1:30" x14ac:dyDescent="0.25">
      <c r="A29" s="4">
        <f ca="1">MAX(0,IF(EURIBOR!G$2&lt;=1,EURIBOR!G30,IF(EURIBOR!G$2&gt;=3,EURIBOR!G30+1,EURIBOR!G30+(EURIBOR!G$2-1)/2)))</f>
        <v>0</v>
      </c>
      <c r="B29" s="4">
        <f ca="1">MAX(0,IF(EURIBOR!H$2&lt;=1,EURIBOR!H30,IF(EURIBOR!H$2&gt;=3,EURIBOR!H30+1,EURIBOR!H30+(EURIBOR!H$2-1)/2)))</f>
        <v>0.85799999999999998</v>
      </c>
      <c r="C29" s="4">
        <f ca="1">MAX(0,IF(EURIBOR!I$2&lt;=1,EURIBOR!I30,IF(EURIBOR!I$2&gt;=3,EURIBOR!I30+1,EURIBOR!I30+(EURIBOR!I$2-1)/2)))</f>
        <v>3.4334999999999996</v>
      </c>
      <c r="D29" s="4">
        <f ca="1">MAX(0,IF(EURIBOR!J$2&lt;=1,EURIBOR!J30,IF(EURIBOR!J$2&gt;=3,EURIBOR!J30+1,EURIBOR!J30+(EURIBOR!J$2-1)/2)))</f>
        <v>4.476</v>
      </c>
      <c r="E29" s="4">
        <f ca="1">MAX(0,IF(EURIBOR!K$2&lt;=1,EURIBOR!K30,IF(EURIBOR!K$2&gt;=3,EURIBOR!K30+1,EURIBOR!K30+(EURIBOR!K$2-1)/2)))</f>
        <v>0</v>
      </c>
      <c r="F29" s="4">
        <f ca="1">MAX(0,IF(EURIBOR!L$2&lt;=1,EURIBOR!L30,IF(EURIBOR!L$2&gt;=3,EURIBOR!L30+1,EURIBOR!L30+(EURIBOR!L$2-1)/2)))</f>
        <v>3.9672727272727268</v>
      </c>
      <c r="G29" s="4">
        <f ca="1">MAX(0,IF(EURIBOR!M$2&lt;=1,EURIBOR!M30,IF(EURIBOR!M$2&gt;=3,EURIBOR!M30+1,EURIBOR!M30+(EURIBOR!M$2-1)/2)))</f>
        <v>0.68500000000000005</v>
      </c>
      <c r="H29" s="4">
        <f ca="1">MAX(0,IF(EURIBOR!N$2&lt;=1,EURIBOR!N30,IF(EURIBOR!N$2&gt;=3,EURIBOR!N30+1,EURIBOR!N30+(EURIBOR!N$2-1)/2)))</f>
        <v>0.25349999999999995</v>
      </c>
      <c r="I29" s="4">
        <f ca="1">MAX(0,IF(EURIBOR!O$2&lt;=1,EURIBOR!O30,IF(EURIBOR!O$2&gt;=3,EURIBOR!O30+1,EURIBOR!O30+(EURIBOR!O$2-1)/2)))</f>
        <v>3.0430000000000001</v>
      </c>
      <c r="J29" s="4">
        <f ca="1">MAX(0,IF(EURIBOR!P$2&lt;=1,EURIBOR!P30,IF(EURIBOR!P$2&gt;=3,EURIBOR!P30+1,EURIBOR!P30+(EURIBOR!P$2-1)/2)))</f>
        <v>3.0859999999999999</v>
      </c>
      <c r="K29" s="4">
        <f ca="1">MAX(0,IF(EURIBOR!Q$2&lt;=1,EURIBOR!Q30,IF(EURIBOR!Q$2&gt;=3,EURIBOR!Q30+1,EURIBOR!Q30+(EURIBOR!Q$2-1)/2)))</f>
        <v>2.1760000000000002</v>
      </c>
      <c r="L29" s="4">
        <f ca="1">MAX(0,IF(EURIBOR!R$2&lt;=1,EURIBOR!R30,IF(EURIBOR!R$2&gt;=3,EURIBOR!R30+1,EURIBOR!R30+(EURIBOR!R$2-1)/2)))</f>
        <v>0</v>
      </c>
      <c r="M29" s="4">
        <f ca="1">MAX(0,IF(EURIBOR!S$2&lt;=1,EURIBOR!S30,IF(EURIBOR!S$2&gt;=3,EURIBOR!S30+1,EURIBOR!S30+(EURIBOR!S$2-1)/2)))</f>
        <v>3.88</v>
      </c>
      <c r="N29" s="4">
        <f ca="1">MAX(0,IF(EURIBOR!T$2&lt;=1,EURIBOR!T30,IF(EURIBOR!T$2&gt;=3,EURIBOR!T30+1,EURIBOR!T30+(EURIBOR!T$2-1)/2)))</f>
        <v>4.3570000000000002</v>
      </c>
      <c r="O29" s="4">
        <f ca="1">MAX(0,IF(EURIBOR!U$2&lt;=1,EURIBOR!U30,IF(EURIBOR!U$2&gt;=3,EURIBOR!U30+1,EURIBOR!U30+(EURIBOR!U$2-1)/2)))</f>
        <v>0</v>
      </c>
      <c r="P29" s="4">
        <f ca="1">MAX(0,IF(EURIBOR!V$2&lt;=1,EURIBOR!V30,IF(EURIBOR!V$2&gt;=3,EURIBOR!V30+1,EURIBOR!V30+(EURIBOR!V$2-1)/2)))</f>
        <v>3.149</v>
      </c>
      <c r="Q29" s="4">
        <f ca="1">MAX(0,IF(EURIBOR!W$2&lt;=1,EURIBOR!W30,IF(EURIBOR!W$2&gt;=3,EURIBOR!W30+1,EURIBOR!W30+(EURIBOR!W$2-1)/2)))</f>
        <v>1.8959999999999999</v>
      </c>
      <c r="R29" s="4">
        <f ca="1">MAX(0,IF(EURIBOR!X$2&lt;=1,EURIBOR!X30,IF(EURIBOR!X$2&gt;=3,EURIBOR!X30+1,EURIBOR!X30+(EURIBOR!X$2-1)/2)))</f>
        <v>1.645</v>
      </c>
      <c r="S29" s="4">
        <f ca="1">MAX(0,IF(EURIBOR!Y$2&lt;=1,EURIBOR!Y30,IF(EURIBOR!Y$2&gt;=3,EURIBOR!Y30+1,EURIBOR!Y30+(EURIBOR!Y$2-1)/2)))</f>
        <v>3.1469999999999998</v>
      </c>
      <c r="T29" s="4">
        <f ca="1">MAX(0,IF(EURIBOR!Z$2&lt;=1,EURIBOR!Z30,IF(EURIBOR!Z$2&gt;=3,EURIBOR!Z30+1,EURIBOR!Z30+(EURIBOR!Z$2-1)/2)))</f>
        <v>1.7130000000000001</v>
      </c>
      <c r="U29" s="4">
        <f ca="1">MAX(0,IF(EURIBOR!AA$2&lt;=1,EURIBOR!AA30,IF(EURIBOR!AA$2&gt;=3,EURIBOR!AA30+1,EURIBOR!AA30+(EURIBOR!AA$2-1)/2)))</f>
        <v>3.089</v>
      </c>
      <c r="V29" s="4">
        <f ca="1">MAX(0,IF(EURIBOR!AB$2&lt;=1,EURIBOR!AB30,IF(EURIBOR!AB$2&gt;=3,EURIBOR!AB30+1,EURIBOR!AB30+(EURIBOR!AB$2-1)/2)))</f>
        <v>3.8319999999999999</v>
      </c>
      <c r="W29" s="4">
        <f ca="1">MAX(0,IF(EURIBOR!AC$2&lt;=1,EURIBOR!AC30,IF(EURIBOR!AC$2&gt;=3,EURIBOR!AC30+1,EURIBOR!AC30+(EURIBOR!AC$2-1)/2)))</f>
        <v>5.7770000000000001</v>
      </c>
      <c r="X29" s="4">
        <f ca="1">MAX(0,IF(EURIBOR!AD$2&lt;=1,EURIBOR!AD30,IF(EURIBOR!AD$2&gt;=3,EURIBOR!AD30+1,EURIBOR!AD30+(EURIBOR!AD$2-1)/2)))</f>
        <v>4.0584999999999996</v>
      </c>
      <c r="Y29" s="4">
        <f ca="1">MAX(0,IF(EURIBOR!AE$2&lt;=1,EURIBOR!AE30,IF(EURIBOR!AE$2&gt;=3,EURIBOR!AE30+1,EURIBOR!AE30+(EURIBOR!AE$2-1)/2)))</f>
        <v>4.7059999999999995</v>
      </c>
      <c r="Z29" s="4">
        <f ca="1">MAX(0,IF(EURIBOR!AF$2&lt;=1,EURIBOR!AF30,IF(EURIBOR!AF$2&gt;=3,EURIBOR!AF30+1,EURIBOR!AF30+(EURIBOR!AF$2-1)/2)))</f>
        <v>0</v>
      </c>
      <c r="AA29" s="4">
        <f ca="1">MAX(0,IF(EURIBOR!AG$2&lt;=1,EURIBOR!AG30,IF(EURIBOR!AG$2&gt;=3,EURIBOR!AG30+1,EURIBOR!AG30+(EURIBOR!AG$2-1)/2)))</f>
        <v>0</v>
      </c>
      <c r="AB29" s="4">
        <f ca="1">MAX(0,IF(EURIBOR!AH$2&lt;=1,EURIBOR!AH30,IF(EURIBOR!AH$2&gt;=3,EURIBOR!AH30+1,EURIBOR!AH30+(EURIBOR!AH$2-1)/2)))</f>
        <v>5.202</v>
      </c>
      <c r="AC29" s="4">
        <f ca="1">MAX(0,IF(EURIBOR!AI$2&lt;=1,EURIBOR!AI30,IF(EURIBOR!AI$2&gt;=3,EURIBOR!AI30+1,EURIBOR!AI30+(EURIBOR!AI$2-1)/2)))</f>
        <v>3.137</v>
      </c>
      <c r="AD29" s="4">
        <f ca="1">MAX(0,IF(EURIBOR!AJ$2&lt;=1,EURIBOR!AJ30,IF(EURIBOR!AJ$2&gt;=3,EURIBOR!AJ30+1,EURIBOR!AJ30+(EURIBOR!AJ$2-1)/2)))</f>
        <v>1.738</v>
      </c>
    </row>
    <row r="30" spans="1:30" x14ac:dyDescent="0.25">
      <c r="A30" s="4">
        <f ca="1">MAX(0,IF(EURIBOR!G$2&lt;=1,EURIBOR!G31,IF(EURIBOR!G$2&gt;=3,EURIBOR!G31+1,EURIBOR!G31+(EURIBOR!G$2-1)/2)))</f>
        <v>0</v>
      </c>
      <c r="B30" s="4">
        <f ca="1">MAX(0,IF(EURIBOR!H$2&lt;=1,EURIBOR!H31,IF(EURIBOR!H$2&gt;=3,EURIBOR!H31+1,EURIBOR!H31+(EURIBOR!H$2-1)/2)))</f>
        <v>0.74399999999999999</v>
      </c>
      <c r="C30" s="4">
        <f ca="1">MAX(0,IF(EURIBOR!I$2&lt;=1,EURIBOR!I31,IF(EURIBOR!I$2&gt;=3,EURIBOR!I31+1,EURIBOR!I31+(EURIBOR!I$2-1)/2)))</f>
        <v>3.5305</v>
      </c>
      <c r="D30" s="4">
        <f ca="1">MAX(0,IF(EURIBOR!J$2&lt;=1,EURIBOR!J31,IF(EURIBOR!J$2&gt;=3,EURIBOR!J31+1,EURIBOR!J31+(EURIBOR!J$2-1)/2)))</f>
        <v>4.5600000000000005</v>
      </c>
      <c r="E30" s="4">
        <f ca="1">MAX(0,IF(EURIBOR!K$2&lt;=1,EURIBOR!K31,IF(EURIBOR!K$2&gt;=3,EURIBOR!K31+1,EURIBOR!K31+(EURIBOR!K$2-1)/2)))</f>
        <v>0</v>
      </c>
      <c r="F30" s="4">
        <f ca="1">MAX(0,IF(EURIBOR!L$2&lt;=1,EURIBOR!L31,IF(EURIBOR!L$2&gt;=3,EURIBOR!L31+1,EURIBOR!L31+(EURIBOR!L$2-1)/2)))</f>
        <v>3.9310526315789471</v>
      </c>
      <c r="G30" s="4">
        <f ca="1">MAX(0,IF(EURIBOR!M$2&lt;=1,EURIBOR!M31,IF(EURIBOR!M$2&gt;=3,EURIBOR!M31+1,EURIBOR!M31+(EURIBOR!M$2-1)/2)))</f>
        <v>0.65900000000000003</v>
      </c>
      <c r="H30" s="4">
        <f ca="1">MAX(0,IF(EURIBOR!N$2&lt;=1,EURIBOR!N31,IF(EURIBOR!N$2&gt;=3,EURIBOR!N31+1,EURIBOR!N31+(EURIBOR!N$2-1)/2)))</f>
        <v>0.26449999999999996</v>
      </c>
      <c r="I30" s="4">
        <f ca="1">MAX(0,IF(EURIBOR!O$2&lt;=1,EURIBOR!O31,IF(EURIBOR!O$2&gt;=3,EURIBOR!O31+1,EURIBOR!O31+(EURIBOR!O$2-1)/2)))</f>
        <v>3.0830000000000002</v>
      </c>
      <c r="J30" s="4">
        <f ca="1">MAX(0,IF(EURIBOR!P$2&lt;=1,EURIBOR!P31,IF(EURIBOR!P$2&gt;=3,EURIBOR!P31+1,EURIBOR!P31+(EURIBOR!P$2-1)/2)))</f>
        <v>3.113</v>
      </c>
      <c r="K30" s="4">
        <f ca="1">MAX(0,IF(EURIBOR!Q$2&lt;=1,EURIBOR!Q31,IF(EURIBOR!Q$2&gt;=3,EURIBOR!Q31+1,EURIBOR!Q31+(EURIBOR!Q$2-1)/2)))</f>
        <v>2.3209999999999997</v>
      </c>
      <c r="L30" s="4">
        <f ca="1">MAX(0,IF(EURIBOR!R$2&lt;=1,EURIBOR!R31,IF(EURIBOR!R$2&gt;=3,EURIBOR!R31+1,EURIBOR!R31+(EURIBOR!R$2-1)/2)))</f>
        <v>0</v>
      </c>
      <c r="M30" s="4">
        <f ca="1">MAX(0,IF(EURIBOR!S$2&lt;=1,EURIBOR!S31,IF(EURIBOR!S$2&gt;=3,EURIBOR!S31+1,EURIBOR!S31+(EURIBOR!S$2-1)/2)))</f>
        <v>3.9710000000000001</v>
      </c>
      <c r="N30" s="4">
        <f ca="1">MAX(0,IF(EURIBOR!T$2&lt;=1,EURIBOR!T31,IF(EURIBOR!T$2&gt;=3,EURIBOR!T31+1,EURIBOR!T31+(EURIBOR!T$2-1)/2)))</f>
        <v>4.5670000000000002</v>
      </c>
      <c r="O30" s="4">
        <f ca="1">MAX(0,IF(EURIBOR!U$2&lt;=1,EURIBOR!U31,IF(EURIBOR!U$2&gt;=3,EURIBOR!U31+1,EURIBOR!U31+(EURIBOR!U$2-1)/2)))</f>
        <v>0</v>
      </c>
      <c r="P30" s="4">
        <f ca="1">MAX(0,IF(EURIBOR!V$2&lt;=1,EURIBOR!V31,IF(EURIBOR!V$2&gt;=3,EURIBOR!V31+1,EURIBOR!V31+(EURIBOR!V$2-1)/2)))</f>
        <v>3.089</v>
      </c>
      <c r="Q30" s="4">
        <f ca="1">MAX(0,IF(EURIBOR!W$2&lt;=1,EURIBOR!W31,IF(EURIBOR!W$2&gt;=3,EURIBOR!W31+1,EURIBOR!W31+(EURIBOR!W$2-1)/2)))</f>
        <v>1.88</v>
      </c>
      <c r="R30" s="4">
        <f ca="1">MAX(0,IF(EURIBOR!X$2&lt;=1,EURIBOR!X31,IF(EURIBOR!X$2&gt;=3,EURIBOR!X31+1,EURIBOR!X31+(EURIBOR!X$2-1)/2)))</f>
        <v>1.645</v>
      </c>
      <c r="S30" s="4">
        <f ca="1">MAX(0,IF(EURIBOR!Y$2&lt;=1,EURIBOR!Y31,IF(EURIBOR!Y$2&gt;=3,EURIBOR!Y31+1,EURIBOR!Y31+(EURIBOR!Y$2-1)/2)))</f>
        <v>3.17</v>
      </c>
      <c r="T30" s="4">
        <f ca="1">MAX(0,IF(EURIBOR!Z$2&lt;=1,EURIBOR!Z31,IF(EURIBOR!Z$2&gt;=3,EURIBOR!Z31+1,EURIBOR!Z31+(EURIBOR!Z$2-1)/2)))</f>
        <v>1.6800000000000002</v>
      </c>
      <c r="U30" s="4">
        <f ca="1">MAX(0,IF(EURIBOR!AA$2&lt;=1,EURIBOR!AA31,IF(EURIBOR!AA$2&gt;=3,EURIBOR!AA31+1,EURIBOR!AA31+(EURIBOR!AA$2-1)/2)))</f>
        <v>3.0710000000000002</v>
      </c>
      <c r="V30" s="4">
        <f ca="1">MAX(0,IF(EURIBOR!AB$2&lt;=1,EURIBOR!AB31,IF(EURIBOR!AB$2&gt;=3,EURIBOR!AB31+1,EURIBOR!AB31+(EURIBOR!AB$2-1)/2)))</f>
        <v>3.6869999999999998</v>
      </c>
      <c r="W30" s="4">
        <f ca="1">MAX(0,IF(EURIBOR!AC$2&lt;=1,EURIBOR!AC31,IF(EURIBOR!AC$2&gt;=3,EURIBOR!AC31+1,EURIBOR!AC31+(EURIBOR!AC$2-1)/2)))</f>
        <v>5.8529999999999998</v>
      </c>
      <c r="X30" s="4">
        <f ca="1">MAX(0,IF(EURIBOR!AD$2&lt;=1,EURIBOR!AD31,IF(EURIBOR!AD$2&gt;=3,EURIBOR!AD31+1,EURIBOR!AD31+(EURIBOR!AD$2-1)/2)))</f>
        <v>4.1535000000000002</v>
      </c>
      <c r="Y30" s="4">
        <f ca="1">MAX(0,IF(EURIBOR!AE$2&lt;=1,EURIBOR!AE31,IF(EURIBOR!AE$2&gt;=3,EURIBOR!AE31+1,EURIBOR!AE31+(EURIBOR!AE$2-1)/2)))</f>
        <v>4.8840000000000003</v>
      </c>
      <c r="Z30" s="4">
        <f ca="1">MAX(0,IF(EURIBOR!AF$2&lt;=1,EURIBOR!AF31,IF(EURIBOR!AF$2&gt;=3,EURIBOR!AF31+1,EURIBOR!AF31+(EURIBOR!AF$2-1)/2)))</f>
        <v>0</v>
      </c>
      <c r="AA30" s="4">
        <f ca="1">MAX(0,IF(EURIBOR!AG$2&lt;=1,EURIBOR!AG31,IF(EURIBOR!AG$2&gt;=3,EURIBOR!AG31+1,EURIBOR!AG31+(EURIBOR!AG$2-1)/2)))</f>
        <v>0</v>
      </c>
      <c r="AB30" s="4">
        <f ca="1">MAX(0,IF(EURIBOR!AH$2&lt;=1,EURIBOR!AH31,IF(EURIBOR!AH$2&gt;=3,EURIBOR!AH31+1,EURIBOR!AH31+(EURIBOR!AH$2-1)/2)))</f>
        <v>4.8310000000000004</v>
      </c>
      <c r="AC30" s="4">
        <f ca="1">MAX(0,IF(EURIBOR!AI$2&lt;=1,EURIBOR!AI31,IF(EURIBOR!AI$2&gt;=3,EURIBOR!AI31+1,EURIBOR!AI31+(EURIBOR!AI$2-1)/2)))</f>
        <v>3.137</v>
      </c>
      <c r="AD30" s="4">
        <f ca="1">MAX(0,IF(EURIBOR!AJ$2&lt;=1,EURIBOR!AJ31,IF(EURIBOR!AJ$2&gt;=3,EURIBOR!AJ31+1,EURIBOR!AJ31+(EURIBOR!AJ$2-1)/2)))</f>
        <v>1.716</v>
      </c>
    </row>
    <row r="31" spans="1:30" x14ac:dyDescent="0.25">
      <c r="A31" s="4">
        <f ca="1">MAX(0,IF(EURIBOR!G$2&lt;=1,EURIBOR!G32,IF(EURIBOR!G$2&gt;=3,EURIBOR!G32+1,EURIBOR!G32+(EURIBOR!G$2-1)/2)))</f>
        <v>0</v>
      </c>
      <c r="B31" s="4">
        <f ca="1">MAX(0,IF(EURIBOR!H$2&lt;=1,EURIBOR!H32,IF(EURIBOR!H$2&gt;=3,EURIBOR!H32+1,EURIBOR!H32+(EURIBOR!H$2-1)/2)))</f>
        <v>0.68500000000000005</v>
      </c>
      <c r="C31" s="4">
        <f ca="1">MAX(0,IF(EURIBOR!I$2&lt;=1,EURIBOR!I32,IF(EURIBOR!I$2&gt;=3,EURIBOR!I32+1,EURIBOR!I32+(EURIBOR!I$2-1)/2)))</f>
        <v>3.6464999999999996</v>
      </c>
      <c r="D31" s="4">
        <f ca="1">MAX(0,IF(EURIBOR!J$2&lt;=1,EURIBOR!J32,IF(EURIBOR!J$2&gt;=3,EURIBOR!J32+1,EURIBOR!J32+(EURIBOR!J$2-1)/2)))</f>
        <v>4.6559999999999997</v>
      </c>
      <c r="E31" s="4">
        <f ca="1">MAX(0,IF(EURIBOR!K$2&lt;=1,EURIBOR!K32,IF(EURIBOR!K$2&gt;=3,EURIBOR!K32+1,EURIBOR!K32+(EURIBOR!K$2-1)/2)))</f>
        <v>0</v>
      </c>
      <c r="F31" s="4">
        <f ca="1">MAX(0,IF(EURIBOR!L$2&lt;=1,EURIBOR!L32,IF(EURIBOR!L$2&gt;=3,EURIBOR!L32+1,EURIBOR!L32+(EURIBOR!L$2-1)/2)))</f>
        <v>3.9204761904761911</v>
      </c>
      <c r="G31" s="4">
        <f ca="1">MAX(0,IF(EURIBOR!M$2&lt;=1,EURIBOR!M32,IF(EURIBOR!M$2&gt;=3,EURIBOR!M32+1,EURIBOR!M32+(EURIBOR!M$2-1)/2)))</f>
        <v>0.497</v>
      </c>
      <c r="H31" s="4">
        <f ca="1">MAX(0,IF(EURIBOR!N$2&lt;=1,EURIBOR!N32,IF(EURIBOR!N$2&gt;=3,EURIBOR!N32+1,EURIBOR!N32+(EURIBOR!N$2-1)/2)))</f>
        <v>0.26949999999999996</v>
      </c>
      <c r="I31" s="4">
        <f ca="1">MAX(0,IF(EURIBOR!O$2&lt;=1,EURIBOR!O32,IF(EURIBOR!O$2&gt;=3,EURIBOR!O32+1,EURIBOR!O32+(EURIBOR!O$2-1)/2)))</f>
        <v>3.17</v>
      </c>
      <c r="J31" s="4">
        <f ca="1">MAX(0,IF(EURIBOR!P$2&lt;=1,EURIBOR!P32,IF(EURIBOR!P$2&gt;=3,EURIBOR!P32+1,EURIBOR!P32+(EURIBOR!P$2-1)/2)))</f>
        <v>3.1160000000000001</v>
      </c>
      <c r="K31" s="4">
        <f ca="1">MAX(0,IF(EURIBOR!Q$2&lt;=1,EURIBOR!Q32,IF(EURIBOR!Q$2&gt;=3,EURIBOR!Q32+1,EURIBOR!Q32+(EURIBOR!Q$2-1)/2)))</f>
        <v>2.4249999999999998</v>
      </c>
      <c r="L31" s="4">
        <f ca="1">MAX(0,IF(EURIBOR!R$2&lt;=1,EURIBOR!R32,IF(EURIBOR!R$2&gt;=3,EURIBOR!R32+1,EURIBOR!R32+(EURIBOR!R$2-1)/2)))</f>
        <v>0</v>
      </c>
      <c r="M31" s="4">
        <f ca="1">MAX(0,IF(EURIBOR!S$2&lt;=1,EURIBOR!S32,IF(EURIBOR!S$2&gt;=3,EURIBOR!S32+1,EURIBOR!S32+(EURIBOR!S$2-1)/2)))</f>
        <v>3.9672727272727268</v>
      </c>
      <c r="N31" s="4">
        <f ca="1">MAX(0,IF(EURIBOR!T$2&lt;=1,EURIBOR!T32,IF(EURIBOR!T$2&gt;=3,EURIBOR!T32+1,EURIBOR!T32+(EURIBOR!T$2-1)/2)))</f>
        <v>4.7450000000000001</v>
      </c>
      <c r="O31" s="4">
        <f ca="1">MAX(0,IF(EURIBOR!U$2&lt;=1,EURIBOR!U32,IF(EURIBOR!U$2&gt;=3,EURIBOR!U32+1,EURIBOR!U32+(EURIBOR!U$2-1)/2)))</f>
        <v>0</v>
      </c>
      <c r="P31" s="4">
        <f ca="1">MAX(0,IF(EURIBOR!V$2&lt;=1,EURIBOR!V32,IF(EURIBOR!V$2&gt;=3,EURIBOR!V32+1,EURIBOR!V32+(EURIBOR!V$2-1)/2)))</f>
        <v>3.0710000000000002</v>
      </c>
      <c r="Q31" s="4">
        <f ca="1">MAX(0,IF(EURIBOR!W$2&lt;=1,EURIBOR!W32,IF(EURIBOR!W$2&gt;=3,EURIBOR!W32+1,EURIBOR!W32+(EURIBOR!W$2-1)/2)))</f>
        <v>1.998</v>
      </c>
      <c r="R31" s="4">
        <f ca="1">MAX(0,IF(EURIBOR!X$2&lt;=1,EURIBOR!X32,IF(EURIBOR!X$2&gt;=3,EURIBOR!X32+1,EURIBOR!X32+(EURIBOR!X$2-1)/2)))</f>
        <v>1.6870000000000001</v>
      </c>
      <c r="S31" s="4">
        <f ca="1">MAX(0,IF(EURIBOR!Y$2&lt;=1,EURIBOR!Y32,IF(EURIBOR!Y$2&gt;=3,EURIBOR!Y32+1,EURIBOR!Y32+(EURIBOR!Y$2-1)/2)))</f>
        <v>3.173</v>
      </c>
      <c r="T31" s="4">
        <f ca="1">MAX(0,IF(EURIBOR!Z$2&lt;=1,EURIBOR!Z32,IF(EURIBOR!Z$2&gt;=3,EURIBOR!Z32+1,EURIBOR!Z32+(EURIBOR!Z$2-1)/2)))</f>
        <v>1.6619999999999999</v>
      </c>
      <c r="U31" s="4">
        <f ca="1">MAX(0,IF(EURIBOR!AA$2&lt;=1,EURIBOR!AA32,IF(EURIBOR!AA$2&gt;=3,EURIBOR!AA32+1,EURIBOR!AA32+(EURIBOR!AA$2-1)/2)))</f>
        <v>3.0289999999999999</v>
      </c>
      <c r="V31" s="4">
        <f ca="1">MAX(0,IF(EURIBOR!AB$2&lt;=1,EURIBOR!AB32,IF(EURIBOR!AB$2&gt;=3,EURIBOR!AB32+1,EURIBOR!AB32+(EURIBOR!AB$2-1)/2)))</f>
        <v>3.53</v>
      </c>
      <c r="W31" s="4">
        <f ca="1">MAX(0,IF(EURIBOR!AC$2&lt;=1,EURIBOR!AC32,IF(EURIBOR!AC$2&gt;=3,EURIBOR!AC32+1,EURIBOR!AC32+(EURIBOR!AC$2-1)/2)))</f>
        <v>6.0410000000000004</v>
      </c>
      <c r="X31" s="4">
        <f ca="1">MAX(0,IF(EURIBOR!AD$2&lt;=1,EURIBOR!AD32,IF(EURIBOR!AD$2&gt;=3,EURIBOR!AD32+1,EURIBOR!AD32+(EURIBOR!AD$2-1)/2)))</f>
        <v>4.2404999999999999</v>
      </c>
      <c r="Y31" s="4">
        <f ca="1">MAX(0,IF(EURIBOR!AE$2&lt;=1,EURIBOR!AE32,IF(EURIBOR!AE$2&gt;=3,EURIBOR!AE32+1,EURIBOR!AE32+(EURIBOR!AE$2-1)/2)))</f>
        <v>5.3209999999999997</v>
      </c>
      <c r="Z31" s="4">
        <f ca="1">MAX(0,IF(EURIBOR!AF$2&lt;=1,EURIBOR!AF32,IF(EURIBOR!AF$2&gt;=3,EURIBOR!AF32+1,EURIBOR!AF32+(EURIBOR!AF$2-1)/2)))</f>
        <v>0</v>
      </c>
      <c r="AA31" s="4">
        <f ca="1">MAX(0,IF(EURIBOR!AG$2&lt;=1,EURIBOR!AG32,IF(EURIBOR!AG$2&gt;=3,EURIBOR!AG32+1,EURIBOR!AG32+(EURIBOR!AG$2-1)/2)))</f>
        <v>0</v>
      </c>
      <c r="AB31" s="4">
        <f ca="1">MAX(0,IF(EURIBOR!AH$2&lt;=1,EURIBOR!AH32,IF(EURIBOR!AH$2&gt;=3,EURIBOR!AH32+1,EURIBOR!AH32+(EURIBOR!AH$2-1)/2)))</f>
        <v>4.4480000000000004</v>
      </c>
      <c r="AC31" s="4">
        <f ca="1">MAX(0,IF(EURIBOR!AI$2&lt;=1,EURIBOR!AI32,IF(EURIBOR!AI$2&gt;=3,EURIBOR!AI32+1,EURIBOR!AI32+(EURIBOR!AI$2-1)/2)))</f>
        <v>3.1259999999999999</v>
      </c>
      <c r="AD31" s="4">
        <f ca="1">MAX(0,IF(EURIBOR!AJ$2&lt;=1,EURIBOR!AJ32,IF(EURIBOR!AJ$2&gt;=3,EURIBOR!AJ32+1,EURIBOR!AJ32+(EURIBOR!AJ$2-1)/2)))</f>
        <v>1.7130000000000001</v>
      </c>
    </row>
    <row r="32" spans="1:30" x14ac:dyDescent="0.25">
      <c r="A32" s="4">
        <f ca="1">MAX(0,IF(EURIBOR!G$2&lt;=1,EURIBOR!G33,IF(EURIBOR!G$2&gt;=3,EURIBOR!G33+1,EURIBOR!G33+(EURIBOR!G$2-1)/2)))</f>
        <v>0</v>
      </c>
      <c r="B32" s="4">
        <f ca="1">MAX(0,IF(EURIBOR!H$2&lt;=1,EURIBOR!H33,IF(EURIBOR!H$2&gt;=3,EURIBOR!H33+1,EURIBOR!H33+(EURIBOR!H$2-1)/2)))</f>
        <v>0.65900000000000003</v>
      </c>
      <c r="C32" s="4">
        <f ca="1">MAX(0,IF(EURIBOR!I$2&lt;=1,EURIBOR!I33,IF(EURIBOR!I$2&gt;=3,EURIBOR!I33+1,EURIBOR!I33+(EURIBOR!I$2-1)/2)))</f>
        <v>3.7705000000000002</v>
      </c>
      <c r="D32" s="4">
        <f ca="1">MAX(0,IF(EURIBOR!J$2&lt;=1,EURIBOR!J33,IF(EURIBOR!J$2&gt;=3,EURIBOR!J33+1,EURIBOR!J33+(EURIBOR!J$2-1)/2)))</f>
        <v>4.7329999999999997</v>
      </c>
      <c r="E32" s="4">
        <f ca="1">MAX(0,IF(EURIBOR!K$2&lt;=1,EURIBOR!K33,IF(EURIBOR!K$2&gt;=3,EURIBOR!K33+1,EURIBOR!K33+(EURIBOR!K$2-1)/2)))</f>
        <v>0</v>
      </c>
      <c r="F32" s="4">
        <f ca="1">MAX(0,IF(EURIBOR!L$2&lt;=1,EURIBOR!L33,IF(EURIBOR!L$2&gt;=3,EURIBOR!L33+1,EURIBOR!L33+(EURIBOR!L$2-1)/2)))</f>
        <v>3.9200000000000008</v>
      </c>
      <c r="G32" s="4">
        <f ca="1">MAX(0,IF(EURIBOR!M$2&lt;=1,EURIBOR!M33,IF(EURIBOR!M$2&gt;=3,EURIBOR!M33+1,EURIBOR!M33+(EURIBOR!M$2-1)/2)))</f>
        <v>0.33200000000000002</v>
      </c>
      <c r="H32" s="4">
        <f ca="1">MAX(0,IF(EURIBOR!N$2&lt;=1,EURIBOR!N33,IF(EURIBOR!N$2&gt;=3,EURIBOR!N33+1,EURIBOR!N33+(EURIBOR!N$2-1)/2)))</f>
        <v>0.26649999999999996</v>
      </c>
      <c r="I32" s="4">
        <f ca="1">MAX(0,IF(EURIBOR!O$2&lt;=1,EURIBOR!O33,IF(EURIBOR!O$2&gt;=3,EURIBOR!O33+1,EURIBOR!O33+(EURIBOR!O$2-1)/2)))</f>
        <v>3.2930000000000001</v>
      </c>
      <c r="J32" s="4">
        <f ca="1">MAX(0,IF(EURIBOR!P$2&lt;=1,EURIBOR!P33,IF(EURIBOR!P$2&gt;=3,EURIBOR!P33+1,EURIBOR!P33+(EURIBOR!P$2-1)/2)))</f>
        <v>3.1139999999999999</v>
      </c>
      <c r="K32" s="4">
        <f ca="1">MAX(0,IF(EURIBOR!Q$2&lt;=1,EURIBOR!Q33,IF(EURIBOR!Q$2&gt;=3,EURIBOR!Q33+1,EURIBOR!Q33+(EURIBOR!Q$2-1)/2)))</f>
        <v>2.4889999999999999</v>
      </c>
      <c r="L32" s="4">
        <f ca="1">MAX(0,IF(EURIBOR!R$2&lt;=1,EURIBOR!R33,IF(EURIBOR!R$2&gt;=3,EURIBOR!R33+1,EURIBOR!R33+(EURIBOR!R$2-1)/2)))</f>
        <v>0</v>
      </c>
      <c r="M32" s="4">
        <f ca="1">MAX(0,IF(EURIBOR!S$2&lt;=1,EURIBOR!S33,IF(EURIBOR!S$2&gt;=3,EURIBOR!S33+1,EURIBOR!S33+(EURIBOR!S$2-1)/2)))</f>
        <v>3.9310526315789471</v>
      </c>
      <c r="N32" s="4">
        <f ca="1">MAX(0,IF(EURIBOR!T$2&lt;=1,EURIBOR!T33,IF(EURIBOR!T$2&gt;=3,EURIBOR!T33+1,EURIBOR!T33+(EURIBOR!T$2-1)/2)))</f>
        <v>5.1820000000000004</v>
      </c>
      <c r="O32" s="4">
        <f ca="1">MAX(0,IF(EURIBOR!U$2&lt;=1,EURIBOR!U33,IF(EURIBOR!U$2&gt;=3,EURIBOR!U33+1,EURIBOR!U33+(EURIBOR!U$2-1)/2)))</f>
        <v>0</v>
      </c>
      <c r="P32" s="4">
        <f ca="1">MAX(0,IF(EURIBOR!V$2&lt;=1,EURIBOR!V33,IF(EURIBOR!V$2&gt;=3,EURIBOR!V33+1,EURIBOR!V33+(EURIBOR!V$2-1)/2)))</f>
        <v>3.0289999999999999</v>
      </c>
      <c r="Q32" s="4">
        <f ca="1">MAX(0,IF(EURIBOR!W$2&lt;=1,EURIBOR!W33,IF(EURIBOR!W$2&gt;=3,EURIBOR!W33+1,EURIBOR!W33+(EURIBOR!W$2-1)/2)))</f>
        <v>2.0419999999999998</v>
      </c>
      <c r="R32" s="4">
        <f ca="1">MAX(0,IF(EURIBOR!X$2&lt;=1,EURIBOR!X33,IF(EURIBOR!X$2&gt;=3,EURIBOR!X33+1,EURIBOR!X33+(EURIBOR!X$2-1)/2)))</f>
        <v>1.728</v>
      </c>
      <c r="S32" s="4">
        <f ca="1">MAX(0,IF(EURIBOR!Y$2&lt;=1,EURIBOR!Y33,IF(EURIBOR!Y$2&gt;=3,EURIBOR!Y33+1,EURIBOR!Y33+(EURIBOR!Y$2-1)/2)))</f>
        <v>3.145</v>
      </c>
      <c r="T32" s="4">
        <f ca="1">MAX(0,IF(EURIBOR!Z$2&lt;=1,EURIBOR!Z33,IF(EURIBOR!Z$2&gt;=3,EURIBOR!Z33+1,EURIBOR!Z33+(EURIBOR!Z$2-1)/2)))</f>
        <v>1.645</v>
      </c>
      <c r="U32" s="4">
        <f ca="1">MAX(0,IF(EURIBOR!AA$2&lt;=1,EURIBOR!AA33,IF(EURIBOR!AA$2&gt;=3,EURIBOR!AA33+1,EURIBOR!AA33+(EURIBOR!AA$2-1)/2)))</f>
        <v>3.0489999999999999</v>
      </c>
      <c r="V32" s="4">
        <f ca="1">MAX(0,IF(EURIBOR!AB$2&lt;=1,EURIBOR!AB33,IF(EURIBOR!AB$2&gt;=3,EURIBOR!AB33+1,EURIBOR!AB33+(EURIBOR!AB$2-1)/2)))</f>
        <v>3.5329999999999999</v>
      </c>
      <c r="W32" s="4">
        <f ca="1">MAX(0,IF(EURIBOR!AC$2&lt;=1,EURIBOR!AC33,IF(EURIBOR!AC$2&gt;=3,EURIBOR!AC33+1,EURIBOR!AC33+(EURIBOR!AC$2-1)/2)))</f>
        <v>6.0919999999999996</v>
      </c>
      <c r="X32" s="4">
        <f ca="1">MAX(0,IF(EURIBOR!AD$2&lt;=1,EURIBOR!AD33,IF(EURIBOR!AD$2&gt;=3,EURIBOR!AD33+1,EURIBOR!AD33+(EURIBOR!AD$2-1)/2)))</f>
        <v>4.3084999999999996</v>
      </c>
      <c r="Y32" s="4">
        <f ca="1">MAX(0,IF(EURIBOR!AE$2&lt;=1,EURIBOR!AE33,IF(EURIBOR!AE$2&gt;=3,EURIBOR!AE33+1,EURIBOR!AE33+(EURIBOR!AE$2-1)/2)))</f>
        <v>5.4610000000000003</v>
      </c>
      <c r="Z32" s="4">
        <f ca="1">MAX(0,IF(EURIBOR!AF$2&lt;=1,EURIBOR!AF33,IF(EURIBOR!AF$2&gt;=3,EURIBOR!AF33+1,EURIBOR!AF33+(EURIBOR!AF$2-1)/2)))</f>
        <v>0</v>
      </c>
      <c r="AA32" s="4">
        <f ca="1">MAX(0,IF(EURIBOR!AG$2&lt;=1,EURIBOR!AG33,IF(EURIBOR!AG$2&gt;=3,EURIBOR!AG33+1,EURIBOR!AG33+(EURIBOR!AG$2-1)/2)))</f>
        <v>0</v>
      </c>
      <c r="AB32" s="4">
        <f ca="1">MAX(0,IF(EURIBOR!AH$2&lt;=1,EURIBOR!AH33,IF(EURIBOR!AH$2&gt;=3,EURIBOR!AH33+1,EURIBOR!AH33+(EURIBOR!AH$2-1)/2)))</f>
        <v>4.234</v>
      </c>
      <c r="AC32" s="4">
        <f ca="1">MAX(0,IF(EURIBOR!AI$2&lt;=1,EURIBOR!AI33,IF(EURIBOR!AI$2&gt;=3,EURIBOR!AI33+1,EURIBOR!AI33+(EURIBOR!AI$2-1)/2)))</f>
        <v>3.1110000000000002</v>
      </c>
      <c r="AD32" s="4">
        <f ca="1">MAX(0,IF(EURIBOR!AJ$2&lt;=1,EURIBOR!AJ33,IF(EURIBOR!AJ$2&gt;=3,EURIBOR!AJ33+1,EURIBOR!AJ33+(EURIBOR!AJ$2-1)/2)))</f>
        <v>1.6800000000000002</v>
      </c>
    </row>
    <row r="33" spans="1:30" x14ac:dyDescent="0.25">
      <c r="A33" s="4">
        <f ca="1">MAX(0,IF(EURIBOR!G$2&lt;=1,EURIBOR!G34,IF(EURIBOR!G$2&gt;=3,EURIBOR!G34+1,EURIBOR!G34+(EURIBOR!G$2-1)/2)))</f>
        <v>0</v>
      </c>
      <c r="B33" s="4">
        <f ca="1">MAX(0,IF(EURIBOR!H$2&lt;=1,EURIBOR!H34,IF(EURIBOR!H$2&gt;=3,EURIBOR!H34+1,EURIBOR!H34+(EURIBOR!H$2-1)/2)))</f>
        <v>0.497</v>
      </c>
      <c r="C33" s="4">
        <f ca="1">MAX(0,IF(EURIBOR!I$2&lt;=1,EURIBOR!I34,IF(EURIBOR!I$2&gt;=3,EURIBOR!I34+1,EURIBOR!I34+(EURIBOR!I$2-1)/2)))</f>
        <v>3.8795000000000002</v>
      </c>
      <c r="D33" s="4">
        <f ca="1">MAX(0,IF(EURIBOR!J$2&lt;=1,EURIBOR!J34,IF(EURIBOR!J$2&gt;=3,EURIBOR!J34+1,EURIBOR!J34+(EURIBOR!J$2-1)/2)))</f>
        <v>4.8010000000000002</v>
      </c>
      <c r="E33" s="4">
        <f ca="1">MAX(0,IF(EURIBOR!K$2&lt;=1,EURIBOR!K34,IF(EURIBOR!K$2&gt;=3,EURIBOR!K34+1,EURIBOR!K34+(EURIBOR!K$2-1)/2)))</f>
        <v>0</v>
      </c>
      <c r="F33" s="4">
        <f ca="1">MAX(0,IF(EURIBOR!L$2&lt;=1,EURIBOR!L34,IF(EURIBOR!L$2&gt;=3,EURIBOR!L34+1,EURIBOR!L34+(EURIBOR!L$2-1)/2)))</f>
        <v>3.9195000000000007</v>
      </c>
      <c r="G33" s="4">
        <f ca="1">MAX(0,IF(EURIBOR!M$2&lt;=1,EURIBOR!M34,IF(EURIBOR!M$2&gt;=3,EURIBOR!M34+1,EURIBOR!M34+(EURIBOR!M$2-1)/2)))</f>
        <v>0.246</v>
      </c>
      <c r="H33" s="4">
        <f ca="1">MAX(0,IF(EURIBOR!N$2&lt;=1,EURIBOR!N34,IF(EURIBOR!N$2&gt;=3,EURIBOR!N34+1,EURIBOR!N34+(EURIBOR!N$2-1)/2)))</f>
        <v>0.26949999999999996</v>
      </c>
      <c r="I33" s="4">
        <f ca="1">MAX(0,IF(EURIBOR!O$2&lt;=1,EURIBOR!O34,IF(EURIBOR!O$2&gt;=3,EURIBOR!O34+1,EURIBOR!O34+(EURIBOR!O$2-1)/2)))</f>
        <v>3.3639999999999999</v>
      </c>
      <c r="J33" s="4">
        <f ca="1">MAX(0,IF(EURIBOR!P$2&lt;=1,EURIBOR!P34,IF(EURIBOR!P$2&gt;=3,EURIBOR!P34+1,EURIBOR!P34+(EURIBOR!P$2-1)/2)))</f>
        <v>3.1190000000000002</v>
      </c>
      <c r="K33" s="4">
        <f ca="1">MAX(0,IF(EURIBOR!Q$2&lt;=1,EURIBOR!Q34,IF(EURIBOR!Q$2&gt;=3,EURIBOR!Q34+1,EURIBOR!Q34+(EURIBOR!Q$2-1)/2)))</f>
        <v>2.5979999999999999</v>
      </c>
      <c r="L33" s="4">
        <f ca="1">MAX(0,IF(EURIBOR!R$2&lt;=1,EURIBOR!R34,IF(EURIBOR!R$2&gt;=3,EURIBOR!R34+1,EURIBOR!R34+(EURIBOR!R$2-1)/2)))</f>
        <v>0</v>
      </c>
      <c r="M33" s="4">
        <f ca="1">MAX(0,IF(EURIBOR!S$2&lt;=1,EURIBOR!S34,IF(EURIBOR!S$2&gt;=3,EURIBOR!S34+1,EURIBOR!S34+(EURIBOR!S$2-1)/2)))</f>
        <v>3.9204761904761911</v>
      </c>
      <c r="N33" s="4">
        <f ca="1">MAX(0,IF(EURIBOR!T$2&lt;=1,EURIBOR!T34,IF(EURIBOR!T$2&gt;=3,EURIBOR!T34+1,EURIBOR!T34+(EURIBOR!T$2-1)/2)))</f>
        <v>5.3220000000000001</v>
      </c>
      <c r="O33" s="4">
        <f ca="1">MAX(0,IF(EURIBOR!U$2&lt;=1,EURIBOR!U34,IF(EURIBOR!U$2&gt;=3,EURIBOR!U34+1,EURIBOR!U34+(EURIBOR!U$2-1)/2)))</f>
        <v>0</v>
      </c>
      <c r="P33" s="4">
        <f ca="1">MAX(0,IF(EURIBOR!V$2&lt;=1,EURIBOR!V34,IF(EURIBOR!V$2&gt;=3,EURIBOR!V34+1,EURIBOR!V34+(EURIBOR!V$2-1)/2)))</f>
        <v>3.0489999999999999</v>
      </c>
      <c r="Q33" s="4">
        <f ca="1">MAX(0,IF(EURIBOR!W$2&lt;=1,EURIBOR!W34,IF(EURIBOR!W$2&gt;=3,EURIBOR!W34+1,EURIBOR!W34+(EURIBOR!W$2-1)/2)))</f>
        <v>2.0220000000000002</v>
      </c>
      <c r="R33" s="4">
        <f ca="1">MAX(0,IF(EURIBOR!X$2&lt;=1,EURIBOR!X34,IF(EURIBOR!X$2&gt;=3,EURIBOR!X34+1,EURIBOR!X34+(EURIBOR!X$2-1)/2)))</f>
        <v>1.849</v>
      </c>
      <c r="S33" s="4">
        <f ca="1">MAX(0,IF(EURIBOR!Y$2&lt;=1,EURIBOR!Y34,IF(EURIBOR!Y$2&gt;=3,EURIBOR!Y34+1,EURIBOR!Y34+(EURIBOR!Y$2-1)/2)))</f>
        <v>3.1379999999999999</v>
      </c>
      <c r="T33" s="4">
        <f ca="1">MAX(0,IF(EURIBOR!Z$2&lt;=1,EURIBOR!Z34,IF(EURIBOR!Z$2&gt;=3,EURIBOR!Z34+1,EURIBOR!Z34+(EURIBOR!Z$2-1)/2)))</f>
        <v>1.645</v>
      </c>
      <c r="U33" s="4">
        <f ca="1">MAX(0,IF(EURIBOR!AA$2&lt;=1,EURIBOR!AA34,IF(EURIBOR!AA$2&gt;=3,EURIBOR!AA34+1,EURIBOR!AA34+(EURIBOR!AA$2-1)/2)))</f>
        <v>3.0859999999999999</v>
      </c>
      <c r="V33" s="4">
        <f ca="1">MAX(0,IF(EURIBOR!AB$2&lt;=1,EURIBOR!AB34,IF(EURIBOR!AB$2&gt;=3,EURIBOR!AB34+1,EURIBOR!AB34+(EURIBOR!AB$2-1)/2)))</f>
        <v>3.4009999999999998</v>
      </c>
      <c r="W33" s="4">
        <f ca="1">MAX(0,IF(EURIBOR!AC$2&lt;=1,EURIBOR!AC34,IF(EURIBOR!AC$2&gt;=3,EURIBOR!AC34+1,EURIBOR!AC34+(EURIBOR!AC$2-1)/2)))</f>
        <v>5.9390000000000001</v>
      </c>
      <c r="X33" s="4">
        <f ca="1">MAX(0,IF(EURIBOR!AD$2&lt;=1,EURIBOR!AD34,IF(EURIBOR!AD$2&gt;=3,EURIBOR!AD34+1,EURIBOR!AD34+(EURIBOR!AD$2-1)/2)))</f>
        <v>4.3745000000000003</v>
      </c>
      <c r="Y33" s="4">
        <f ca="1">MAX(0,IF(EURIBOR!AE$2&lt;=1,EURIBOR!AE34,IF(EURIBOR!AE$2&gt;=3,EURIBOR!AE34+1,EURIBOR!AE34+(EURIBOR!AE$2-1)/2)))</f>
        <v>5.5419999999999998</v>
      </c>
      <c r="Z33" s="4">
        <f ca="1">MAX(0,IF(EURIBOR!AF$2&lt;=1,EURIBOR!AF34,IF(EURIBOR!AF$2&gt;=3,EURIBOR!AF34+1,EURIBOR!AF34+(EURIBOR!AF$2-1)/2)))</f>
        <v>0</v>
      </c>
      <c r="AA33" s="4">
        <f ca="1">MAX(0,IF(EURIBOR!AG$2&lt;=1,EURIBOR!AG34,IF(EURIBOR!AG$2&gt;=3,EURIBOR!AG34+1,EURIBOR!AG34+(EURIBOR!AG$2-1)/2)))</f>
        <v>0</v>
      </c>
      <c r="AB33" s="4">
        <f ca="1">MAX(0,IF(EURIBOR!AH$2&lt;=1,EURIBOR!AH34,IF(EURIBOR!AH$2&gt;=3,EURIBOR!AH34+1,EURIBOR!AH34+(EURIBOR!AH$2-1)/2)))</f>
        <v>4.1930000000000005</v>
      </c>
      <c r="AC33" s="4">
        <f ca="1">MAX(0,IF(EURIBOR!AI$2&lt;=1,EURIBOR!AI34,IF(EURIBOR!AI$2&gt;=3,EURIBOR!AI34+1,EURIBOR!AI34+(EURIBOR!AI$2-1)/2)))</f>
        <v>3.1190000000000002</v>
      </c>
      <c r="AD33" s="4">
        <f ca="1">MAX(0,IF(EURIBOR!AJ$2&lt;=1,EURIBOR!AJ34,IF(EURIBOR!AJ$2&gt;=3,EURIBOR!AJ34+1,EURIBOR!AJ34+(EURIBOR!AJ$2-1)/2)))</f>
        <v>1.6619999999999999</v>
      </c>
    </row>
    <row r="34" spans="1:30" x14ac:dyDescent="0.25">
      <c r="A34" s="4">
        <f ca="1">MAX(0,IF(EURIBOR!G$2&lt;=1,EURIBOR!G35,IF(EURIBOR!G$2&gt;=3,EURIBOR!G35+1,EURIBOR!G35+(EURIBOR!G$2-1)/2)))</f>
        <v>0</v>
      </c>
      <c r="B34" s="4">
        <f ca="1">MAX(0,IF(EURIBOR!H$2&lt;=1,EURIBOR!H35,IF(EURIBOR!H$2&gt;=3,EURIBOR!H35+1,EURIBOR!H35+(EURIBOR!H$2-1)/2)))</f>
        <v>0.33200000000000002</v>
      </c>
      <c r="C34" s="4">
        <f ca="1">MAX(0,IF(EURIBOR!I$2&lt;=1,EURIBOR!I35,IF(EURIBOR!I$2&gt;=3,EURIBOR!I35+1,EURIBOR!I35+(EURIBOR!I$2-1)/2)))</f>
        <v>4.0465</v>
      </c>
      <c r="D34" s="4">
        <f ca="1">MAX(0,IF(EURIBOR!J$2&lt;=1,EURIBOR!J35,IF(EURIBOR!J$2&gt;=3,EURIBOR!J35+1,EURIBOR!J35+(EURIBOR!J$2-1)/2)))</f>
        <v>5.1289999999999996</v>
      </c>
      <c r="E34" s="4">
        <f ca="1">MAX(0,IF(EURIBOR!K$2&lt;=1,EURIBOR!K35,IF(EURIBOR!K$2&gt;=3,EURIBOR!K35+1,EURIBOR!K35+(EURIBOR!K$2-1)/2)))</f>
        <v>0</v>
      </c>
      <c r="F34" s="4">
        <f ca="1">MAX(0,IF(EURIBOR!L$2&lt;=1,EURIBOR!L35,IF(EURIBOR!L$2&gt;=3,EURIBOR!L35+1,EURIBOR!L35+(EURIBOR!L$2-1)/2)))</f>
        <v>3.8958333333333339</v>
      </c>
      <c r="G34" s="4">
        <f ca="1">MAX(0,IF(EURIBOR!M$2&lt;=1,EURIBOR!M35,IF(EURIBOR!M$2&gt;=3,EURIBOR!M35+1,EURIBOR!M35+(EURIBOR!M$2-1)/2)))</f>
        <v>0.20799999999999999</v>
      </c>
      <c r="H34" s="4">
        <f ca="1">MAX(0,IF(EURIBOR!N$2&lt;=1,EURIBOR!N35,IF(EURIBOR!N$2&gt;=3,EURIBOR!N35+1,EURIBOR!N35+(EURIBOR!N$2-1)/2)))</f>
        <v>0.26649999999999996</v>
      </c>
      <c r="I34" s="4">
        <f ca="1">MAX(0,IF(EURIBOR!O$2&lt;=1,EURIBOR!O35,IF(EURIBOR!O$2&gt;=3,EURIBOR!O35+1,EURIBOR!O35+(EURIBOR!O$2-1)/2)))</f>
        <v>3.4589999999999996</v>
      </c>
      <c r="J34" s="4">
        <f ca="1">MAX(0,IF(EURIBOR!P$2&lt;=1,EURIBOR!P35,IF(EURIBOR!P$2&gt;=3,EURIBOR!P35+1,EURIBOR!P35+(EURIBOR!P$2-1)/2)))</f>
        <v>3.1469999999999998</v>
      </c>
      <c r="K34" s="4">
        <f ca="1">MAX(0,IF(EURIBOR!Q$2&lt;=1,EURIBOR!Q35,IF(EURIBOR!Q$2&gt;=3,EURIBOR!Q35+1,EURIBOR!Q35+(EURIBOR!Q$2-1)/2)))</f>
        <v>2.552</v>
      </c>
      <c r="L34" s="4">
        <f ca="1">MAX(0,IF(EURIBOR!R$2&lt;=1,EURIBOR!R35,IF(EURIBOR!R$2&gt;=3,EURIBOR!R35+1,EURIBOR!R35+(EURIBOR!R$2-1)/2)))</f>
        <v>0</v>
      </c>
      <c r="M34" s="4">
        <f ca="1">MAX(0,IF(EURIBOR!S$2&lt;=1,EURIBOR!S35,IF(EURIBOR!S$2&gt;=3,EURIBOR!S35+1,EURIBOR!S35+(EURIBOR!S$2-1)/2)))</f>
        <v>3.9200000000000008</v>
      </c>
      <c r="N34" s="4">
        <f ca="1">MAX(0,IF(EURIBOR!T$2&lt;=1,EURIBOR!T35,IF(EURIBOR!T$2&gt;=3,EURIBOR!T35+1,EURIBOR!T35+(EURIBOR!T$2-1)/2)))</f>
        <v>5.4030000000000005</v>
      </c>
      <c r="O34" s="4">
        <f ca="1">MAX(0,IF(EURIBOR!U$2&lt;=1,EURIBOR!U35,IF(EURIBOR!U$2&gt;=3,EURIBOR!U35+1,EURIBOR!U35+(EURIBOR!U$2-1)/2)))</f>
        <v>0</v>
      </c>
      <c r="P34" s="4">
        <f ca="1">MAX(0,IF(EURIBOR!V$2&lt;=1,EURIBOR!V35,IF(EURIBOR!V$2&gt;=3,EURIBOR!V35+1,EURIBOR!V35+(EURIBOR!V$2-1)/2)))</f>
        <v>3.0859999999999999</v>
      </c>
      <c r="Q34" s="4">
        <f ca="1">MAX(0,IF(EURIBOR!W$2&lt;=1,EURIBOR!W35,IF(EURIBOR!W$2&gt;=3,EURIBOR!W35+1,EURIBOR!W35+(EURIBOR!W$2-1)/2)))</f>
        <v>2.0169999999999999</v>
      </c>
      <c r="R34" s="4">
        <f ca="1">MAX(0,IF(EURIBOR!X$2&lt;=1,EURIBOR!X35,IF(EURIBOR!X$2&gt;=3,EURIBOR!X35+1,EURIBOR!X35+(EURIBOR!X$2-1)/2)))</f>
        <v>1.8959999999999999</v>
      </c>
      <c r="S34" s="4">
        <f ca="1">MAX(0,IF(EURIBOR!Y$2&lt;=1,EURIBOR!Y35,IF(EURIBOR!Y$2&gt;=3,EURIBOR!Y35+1,EURIBOR!Y35+(EURIBOR!Y$2-1)/2)))</f>
        <v>3.137</v>
      </c>
      <c r="T34" s="4">
        <f ca="1">MAX(0,IF(EURIBOR!Z$2&lt;=1,EURIBOR!Z35,IF(EURIBOR!Z$2&gt;=3,EURIBOR!Z35+1,EURIBOR!Z35+(EURIBOR!Z$2-1)/2)))</f>
        <v>1.6870000000000001</v>
      </c>
      <c r="U34" s="4">
        <f ca="1">MAX(0,IF(EURIBOR!AA$2&lt;=1,EURIBOR!AA35,IF(EURIBOR!AA$2&gt;=3,EURIBOR!AA35+1,EURIBOR!AA35+(EURIBOR!AA$2-1)/2)))</f>
        <v>3.113</v>
      </c>
      <c r="V34" s="4">
        <f ca="1">MAX(0,IF(EURIBOR!AB$2&lt;=1,EURIBOR!AB35,IF(EURIBOR!AB$2&gt;=3,EURIBOR!AB35+1,EURIBOR!AB35+(EURIBOR!AB$2-1)/2)))</f>
        <v>3.1520000000000001</v>
      </c>
      <c r="W34" s="4">
        <f ca="1">MAX(0,IF(EURIBOR!AC$2&lt;=1,EURIBOR!AC35,IF(EURIBOR!AC$2&gt;=3,EURIBOR!AC35+1,EURIBOR!AC35+(EURIBOR!AC$2-1)/2)))</f>
        <v>5.7709999999999999</v>
      </c>
      <c r="X34" s="4">
        <f ca="1">MAX(0,IF(EURIBOR!AD$2&lt;=1,EURIBOR!AD35,IF(EURIBOR!AD$2&gt;=3,EURIBOR!AD35+1,EURIBOR!AD35+(EURIBOR!AD$2-1)/2)))</f>
        <v>4.4474999999999998</v>
      </c>
      <c r="Y34" s="4">
        <f ca="1">MAX(0,IF(EURIBOR!AE$2&lt;=1,EURIBOR!AE35,IF(EURIBOR!AE$2&gt;=3,EURIBOR!AE35+1,EURIBOR!AE35+(EURIBOR!AE$2-1)/2)))</f>
        <v>5.7360000000000007</v>
      </c>
      <c r="Z34" s="4">
        <f ca="1">MAX(0,IF(EURIBOR!AF$2&lt;=1,EURIBOR!AF35,IF(EURIBOR!AF$2&gt;=3,EURIBOR!AF35+1,EURIBOR!AF35+(EURIBOR!AF$2-1)/2)))</f>
        <v>0</v>
      </c>
      <c r="AA34" s="4">
        <f ca="1">MAX(0,IF(EURIBOR!AG$2&lt;=1,EURIBOR!AG35,IF(EURIBOR!AG$2&gt;=3,EURIBOR!AG35+1,EURIBOR!AG35+(EURIBOR!AG$2-1)/2)))</f>
        <v>0</v>
      </c>
      <c r="AB34" s="4">
        <f ca="1">MAX(0,IF(EURIBOR!AH$2&lt;=1,EURIBOR!AH35,IF(EURIBOR!AH$2&gt;=3,EURIBOR!AH35+1,EURIBOR!AH35+(EURIBOR!AH$2-1)/2)))</f>
        <v>4.1870000000000003</v>
      </c>
      <c r="AC34" s="4">
        <f ca="1">MAX(0,IF(EURIBOR!AI$2&lt;=1,EURIBOR!AI35,IF(EURIBOR!AI$2&gt;=3,EURIBOR!AI35+1,EURIBOR!AI35+(EURIBOR!AI$2-1)/2)))</f>
        <v>3.1320000000000001</v>
      </c>
      <c r="AD34" s="4">
        <f ca="1">MAX(0,IF(EURIBOR!AJ$2&lt;=1,EURIBOR!AJ35,IF(EURIBOR!AJ$2&gt;=3,EURIBOR!AJ35+1,EURIBOR!AJ35+(EURIBOR!AJ$2-1)/2)))</f>
        <v>1.645</v>
      </c>
    </row>
    <row r="35" spans="1:30" x14ac:dyDescent="0.25">
      <c r="A35" s="4">
        <f ca="1">MAX(0,IF(EURIBOR!G$2&lt;=1,EURIBOR!G36,IF(EURIBOR!G$2&gt;=3,EURIBOR!G36+1,EURIBOR!G36+(EURIBOR!G$2-1)/2)))</f>
        <v>0</v>
      </c>
      <c r="B35" s="4">
        <f ca="1">MAX(0,IF(EURIBOR!H$2&lt;=1,EURIBOR!H36,IF(EURIBOR!H$2&gt;=3,EURIBOR!H36+1,EURIBOR!H36+(EURIBOR!H$2-1)/2)))</f>
        <v>0.246</v>
      </c>
      <c r="C35" s="4">
        <f ca="1">MAX(0,IF(EURIBOR!I$2&lt;=1,EURIBOR!I36,IF(EURIBOR!I$2&gt;=3,EURIBOR!I36+1,EURIBOR!I36+(EURIBOR!I$2-1)/2)))</f>
        <v>4.1414999999999997</v>
      </c>
      <c r="D35" s="4">
        <f ca="1">MAX(0,IF(EURIBOR!J$2&lt;=1,EURIBOR!J36,IF(EURIBOR!J$2&gt;=3,EURIBOR!J36+1,EURIBOR!J36+(EURIBOR!J$2-1)/2)))</f>
        <v>5.327</v>
      </c>
      <c r="E35" s="4">
        <f ca="1">MAX(0,IF(EURIBOR!K$2&lt;=1,EURIBOR!K36,IF(EURIBOR!K$2&gt;=3,EURIBOR!K36+1,EURIBOR!K36+(EURIBOR!K$2-1)/2)))</f>
        <v>0</v>
      </c>
      <c r="F35" s="4">
        <f ca="1">MAX(0,IF(EURIBOR!L$2&lt;=1,EURIBOR!L36,IF(EURIBOR!L$2&gt;=3,EURIBOR!L36+1,EURIBOR!L36+(EURIBOR!L$2-1)/2)))</f>
        <v>3.137</v>
      </c>
      <c r="G35" s="4">
        <f ca="1">MAX(0,IF(EURIBOR!M$2&lt;=1,EURIBOR!M36,IF(EURIBOR!M$2&gt;=3,EURIBOR!M36+1,EURIBOR!M36+(EURIBOR!M$2-1)/2)))</f>
        <v>0.192</v>
      </c>
      <c r="H35" s="4">
        <f ca="1">MAX(0,IF(EURIBOR!N$2&lt;=1,EURIBOR!N36,IF(EURIBOR!N$2&gt;=3,EURIBOR!N36+1,EURIBOR!N36+(EURIBOR!N$2-1)/2)))</f>
        <v>0.3155</v>
      </c>
      <c r="I35" s="4">
        <f ca="1">MAX(0,IF(EURIBOR!O$2&lt;=1,EURIBOR!O36,IF(EURIBOR!O$2&gt;=3,EURIBOR!O36+1,EURIBOR!O36+(EURIBOR!O$2-1)/2)))</f>
        <v>3.556</v>
      </c>
      <c r="J35" s="4">
        <f ca="1">MAX(0,IF(EURIBOR!P$2&lt;=1,EURIBOR!P36,IF(EURIBOR!P$2&gt;=3,EURIBOR!P36+1,EURIBOR!P36+(EURIBOR!P$2-1)/2)))</f>
        <v>3.17</v>
      </c>
      <c r="K35" s="4">
        <f ca="1">MAX(0,IF(EURIBOR!Q$2&lt;=1,EURIBOR!Q36,IF(EURIBOR!Q$2&gt;=3,EURIBOR!Q36+1,EURIBOR!Q36+(EURIBOR!Q$2-1)/2)))</f>
        <v>2.536</v>
      </c>
      <c r="L35" s="4">
        <f ca="1">MAX(0,IF(EURIBOR!R$2&lt;=1,EURIBOR!R36,IF(EURIBOR!R$2&gt;=3,EURIBOR!R36+1,EURIBOR!R36+(EURIBOR!R$2-1)/2)))</f>
        <v>3.6999999999999998E-2</v>
      </c>
      <c r="M35" s="4">
        <f ca="1">MAX(0,IF(EURIBOR!S$2&lt;=1,EURIBOR!S36,IF(EURIBOR!S$2&gt;=3,EURIBOR!S36+1,EURIBOR!S36+(EURIBOR!S$2-1)/2)))</f>
        <v>3.9195000000000007</v>
      </c>
      <c r="N35" s="4">
        <f ca="1">MAX(0,IF(EURIBOR!T$2&lt;=1,EURIBOR!T36,IF(EURIBOR!T$2&gt;=3,EURIBOR!T36+1,EURIBOR!T36+(EURIBOR!T$2-1)/2)))</f>
        <v>5.5970000000000004</v>
      </c>
      <c r="O35" s="4">
        <f ca="1">MAX(0,IF(EURIBOR!U$2&lt;=1,EURIBOR!U36,IF(EURIBOR!U$2&gt;=3,EURIBOR!U36+1,EURIBOR!U36+(EURIBOR!U$2-1)/2)))</f>
        <v>0</v>
      </c>
      <c r="P35" s="4">
        <f ca="1">MAX(0,IF(EURIBOR!V$2&lt;=1,EURIBOR!V36,IF(EURIBOR!V$2&gt;=3,EURIBOR!V36+1,EURIBOR!V36+(EURIBOR!V$2-1)/2)))</f>
        <v>3.113</v>
      </c>
      <c r="Q35" s="4">
        <f ca="1">MAX(0,IF(EURIBOR!W$2&lt;=1,EURIBOR!W36,IF(EURIBOR!W$2&gt;=3,EURIBOR!W36+1,EURIBOR!W36+(EURIBOR!W$2-1)/2)))</f>
        <v>2.0869999999999997</v>
      </c>
      <c r="R35" s="4">
        <f ca="1">MAX(0,IF(EURIBOR!X$2&lt;=1,EURIBOR!X36,IF(EURIBOR!X$2&gt;=3,EURIBOR!X36+1,EURIBOR!X36+(EURIBOR!X$2-1)/2)))</f>
        <v>1.88</v>
      </c>
      <c r="S35" s="4">
        <f ca="1">MAX(0,IF(EURIBOR!Y$2&lt;=1,EURIBOR!Y36,IF(EURIBOR!Y$2&gt;=3,EURIBOR!Y36+1,EURIBOR!Y36+(EURIBOR!Y$2-1)/2)))</f>
        <v>3.137</v>
      </c>
      <c r="T35" s="4">
        <f ca="1">MAX(0,IF(EURIBOR!Z$2&lt;=1,EURIBOR!Z36,IF(EURIBOR!Z$2&gt;=3,EURIBOR!Z36+1,EURIBOR!Z36+(EURIBOR!Z$2-1)/2)))</f>
        <v>1.728</v>
      </c>
      <c r="U35" s="4">
        <f ca="1">MAX(0,IF(EURIBOR!AA$2&lt;=1,EURIBOR!AA36,IF(EURIBOR!AA$2&gt;=3,EURIBOR!AA36+1,EURIBOR!AA36+(EURIBOR!AA$2-1)/2)))</f>
        <v>3.1160000000000001</v>
      </c>
      <c r="V35" s="4">
        <f ca="1">MAX(0,IF(EURIBOR!AB$2&lt;=1,EURIBOR!AB36,IF(EURIBOR!AB$2&gt;=3,EURIBOR!AB36+1,EURIBOR!AB36+(EURIBOR!AB$2-1)/2)))</f>
        <v>3.13</v>
      </c>
      <c r="W35" s="4">
        <f ca="1">MAX(0,IF(EURIBOR!AC$2&lt;=1,EURIBOR!AC36,IF(EURIBOR!AC$2&gt;=3,EURIBOR!AC36+1,EURIBOR!AC36+(EURIBOR!AC$2-1)/2)))</f>
        <v>5.7560000000000002</v>
      </c>
      <c r="X35" s="4">
        <f ca="1">MAX(0,IF(EURIBOR!AD$2&lt;=1,EURIBOR!AD36,IF(EURIBOR!AD$2&gt;=3,EURIBOR!AD36+1,EURIBOR!AD36+(EURIBOR!AD$2-1)/2)))</f>
        <v>4.5315000000000003</v>
      </c>
      <c r="Y35" s="4">
        <f ca="1">MAX(0,IF(EURIBOR!AE$2&lt;=1,EURIBOR!AE36,IF(EURIBOR!AE$2&gt;=3,EURIBOR!AE36+1,EURIBOR!AE36+(EURIBOR!AE$2-1)/2)))</f>
        <v>5.8119999999999994</v>
      </c>
      <c r="Z35" s="4">
        <f ca="1">MAX(0,IF(EURIBOR!AF$2&lt;=1,EURIBOR!AF36,IF(EURIBOR!AF$2&gt;=3,EURIBOR!AF36+1,EURIBOR!AF36+(EURIBOR!AF$2-1)/2)))</f>
        <v>0</v>
      </c>
      <c r="AA35" s="4">
        <f ca="1">MAX(0,IF(EURIBOR!AG$2&lt;=1,EURIBOR!AG36,IF(EURIBOR!AG$2&gt;=3,EURIBOR!AG36+1,EURIBOR!AG36+(EURIBOR!AG$2-1)/2)))</f>
        <v>0</v>
      </c>
      <c r="AB35" s="4">
        <f ca="1">MAX(0,IF(EURIBOR!AH$2&lt;=1,EURIBOR!AH36,IF(EURIBOR!AH$2&gt;=3,EURIBOR!AH36+1,EURIBOR!AH36+(EURIBOR!AH$2-1)/2)))</f>
        <v>4.2050000000000001</v>
      </c>
      <c r="AC35" s="4">
        <f ca="1">MAX(0,IF(EURIBOR!AI$2&lt;=1,EURIBOR!AI36,IF(EURIBOR!AI$2&gt;=3,EURIBOR!AI36+1,EURIBOR!AI36+(EURIBOR!AI$2-1)/2)))</f>
        <v>3.1389999999999998</v>
      </c>
      <c r="AD35" s="4">
        <f ca="1">MAX(0,IF(EURIBOR!AJ$2&lt;=1,EURIBOR!AJ36,IF(EURIBOR!AJ$2&gt;=3,EURIBOR!AJ36+1,EURIBOR!AJ36+(EURIBOR!AJ$2-1)/2)))</f>
        <v>1.645</v>
      </c>
    </row>
    <row r="36" spans="1:30" x14ac:dyDescent="0.25">
      <c r="A36" s="4">
        <f ca="1">MAX(0,IF(EURIBOR!G$2&lt;=1,EURIBOR!G37,IF(EURIBOR!G$2&gt;=3,EURIBOR!G37+1,EURIBOR!G37+(EURIBOR!G$2-1)/2)))</f>
        <v>0</v>
      </c>
      <c r="B36" s="4">
        <f ca="1">MAX(0,IF(EURIBOR!H$2&lt;=1,EURIBOR!H37,IF(EURIBOR!H$2&gt;=3,EURIBOR!H37+1,EURIBOR!H37+(EURIBOR!H$2-1)/2)))</f>
        <v>0.20799999999999999</v>
      </c>
      <c r="C36" s="4">
        <f ca="1">MAX(0,IF(EURIBOR!I$2&lt;=1,EURIBOR!I37,IF(EURIBOR!I$2&gt;=3,EURIBOR!I37+1,EURIBOR!I37+(EURIBOR!I$2-1)/2)))</f>
        <v>4.2285000000000004</v>
      </c>
      <c r="D36" s="4">
        <f ca="1">MAX(0,IF(EURIBOR!J$2&lt;=1,EURIBOR!J37,IF(EURIBOR!J$2&gt;=3,EURIBOR!J37+1,EURIBOR!J37+(EURIBOR!J$2-1)/2)))</f>
        <v>5.2720000000000002</v>
      </c>
      <c r="E36" s="4">
        <f ca="1">MAX(0,IF(EURIBOR!K$2&lt;=1,EURIBOR!K37,IF(EURIBOR!K$2&gt;=3,EURIBOR!K37+1,EURIBOR!K37+(EURIBOR!K$2-1)/2)))</f>
        <v>0</v>
      </c>
      <c r="F36" s="4">
        <f ca="1">MAX(0,IF(EURIBOR!L$2&lt;=1,EURIBOR!L37,IF(EURIBOR!L$2&gt;=3,EURIBOR!L37+1,EURIBOR!L37+(EURIBOR!L$2-1)/2)))</f>
        <v>3.093</v>
      </c>
      <c r="G36" s="4">
        <f ca="1">MAX(0,IF(EURIBOR!M$2&lt;=1,EURIBOR!M37,IF(EURIBOR!M$2&gt;=3,EURIBOR!M37+1,EURIBOR!M37+(EURIBOR!M$2-1)/2)))</f>
        <v>0.185</v>
      </c>
      <c r="H36" s="4">
        <f ca="1">MAX(0,IF(EURIBOR!N$2&lt;=1,EURIBOR!N37,IF(EURIBOR!N$2&gt;=3,EURIBOR!N37+1,EURIBOR!N37+(EURIBOR!N$2-1)/2)))</f>
        <v>0.33549999999999996</v>
      </c>
      <c r="I36" s="4">
        <f ca="1">MAX(0,IF(EURIBOR!O$2&lt;=1,EURIBOR!O37,IF(EURIBOR!O$2&gt;=3,EURIBOR!O37+1,EURIBOR!O37+(EURIBOR!O$2-1)/2)))</f>
        <v>3.6719999999999997</v>
      </c>
      <c r="J36" s="4">
        <f ca="1">MAX(0,IF(EURIBOR!P$2&lt;=1,EURIBOR!P37,IF(EURIBOR!P$2&gt;=3,EURIBOR!P37+1,EURIBOR!P37+(EURIBOR!P$2-1)/2)))</f>
        <v>3.173</v>
      </c>
      <c r="K36" s="4">
        <f ca="1">MAX(0,IF(EURIBOR!Q$2&lt;=1,EURIBOR!Q37,IF(EURIBOR!Q$2&gt;=3,EURIBOR!Q37+1,EURIBOR!Q37+(EURIBOR!Q$2-1)/2)))</f>
        <v>2.5760000000000001</v>
      </c>
      <c r="L36" s="4">
        <f ca="1">MAX(0,IF(EURIBOR!R$2&lt;=1,EURIBOR!R37,IF(EURIBOR!R$2&gt;=3,EURIBOR!R37+1,EURIBOR!R37+(EURIBOR!R$2-1)/2)))</f>
        <v>0.39500000000000002</v>
      </c>
      <c r="M36" s="4">
        <f ca="1">MAX(0,IF(EURIBOR!S$2&lt;=1,EURIBOR!S37,IF(EURIBOR!S$2&gt;=3,EURIBOR!S37+1,EURIBOR!S37+(EURIBOR!S$2-1)/2)))</f>
        <v>3.8958333333333339</v>
      </c>
      <c r="N36" s="4">
        <f ca="1">MAX(0,IF(EURIBOR!T$2&lt;=1,EURIBOR!T37,IF(EURIBOR!T$2&gt;=3,EURIBOR!T37+1,EURIBOR!T37+(EURIBOR!T$2-1)/2)))</f>
        <v>5.673</v>
      </c>
      <c r="O36" s="4">
        <f ca="1">MAX(0,IF(EURIBOR!U$2&lt;=1,EURIBOR!U37,IF(EURIBOR!U$2&gt;=3,EURIBOR!U37+1,EURIBOR!U37+(EURIBOR!U$2-1)/2)))</f>
        <v>0</v>
      </c>
      <c r="P36" s="4">
        <f ca="1">MAX(0,IF(EURIBOR!V$2&lt;=1,EURIBOR!V37,IF(EURIBOR!V$2&gt;=3,EURIBOR!V37+1,EURIBOR!V37+(EURIBOR!V$2-1)/2)))</f>
        <v>3.1160000000000001</v>
      </c>
      <c r="Q36" s="4">
        <f ca="1">MAX(0,IF(EURIBOR!W$2&lt;=1,EURIBOR!W37,IF(EURIBOR!W$2&gt;=3,EURIBOR!W37+1,EURIBOR!W37+(EURIBOR!W$2-1)/2)))</f>
        <v>2.1760000000000002</v>
      </c>
      <c r="R36" s="4">
        <f ca="1">MAX(0,IF(EURIBOR!X$2&lt;=1,EURIBOR!X37,IF(EURIBOR!X$2&gt;=3,EURIBOR!X37+1,EURIBOR!X37+(EURIBOR!X$2-1)/2)))</f>
        <v>1.998</v>
      </c>
      <c r="S36" s="4">
        <f ca="1">MAX(0,IF(EURIBOR!Y$2&lt;=1,EURIBOR!Y37,IF(EURIBOR!Y$2&gt;=3,EURIBOR!Y37+1,EURIBOR!Y37+(EURIBOR!Y$2-1)/2)))</f>
        <v>3.1259999999999999</v>
      </c>
      <c r="T36" s="4">
        <f ca="1">MAX(0,IF(EURIBOR!Z$2&lt;=1,EURIBOR!Z37,IF(EURIBOR!Z$2&gt;=3,EURIBOR!Z37+1,EURIBOR!Z37+(EURIBOR!Z$2-1)/2)))</f>
        <v>1.849</v>
      </c>
      <c r="U36" s="4">
        <f ca="1">MAX(0,IF(EURIBOR!AA$2&lt;=1,EURIBOR!AA37,IF(EURIBOR!AA$2&gt;=3,EURIBOR!AA37+1,EURIBOR!AA37+(EURIBOR!AA$2-1)/2)))</f>
        <v>3.1139999999999999</v>
      </c>
      <c r="V36" s="4">
        <f ca="1">MAX(0,IF(EURIBOR!AB$2&lt;=1,EURIBOR!AB37,IF(EURIBOR!AB$2&gt;=3,EURIBOR!AB37+1,EURIBOR!AB37+(EURIBOR!AB$2-1)/2)))</f>
        <v>3.14</v>
      </c>
      <c r="W36" s="4">
        <f ca="1">MAX(0,IF(EURIBOR!AC$2&lt;=1,EURIBOR!AC37,IF(EURIBOR!AC$2&gt;=3,EURIBOR!AC37+1,EURIBOR!AC37+(EURIBOR!AC$2-1)/2)))</f>
        <v>5.7089999999999996</v>
      </c>
      <c r="X36" s="4">
        <f ca="1">MAX(0,IF(EURIBOR!AD$2&lt;=1,EURIBOR!AD37,IF(EURIBOR!AD$2&gt;=3,EURIBOR!AD37+1,EURIBOR!AD37+(EURIBOR!AD$2-1)/2)))</f>
        <v>4.6274999999999995</v>
      </c>
      <c r="Y36" s="4">
        <f ca="1">MAX(0,IF(EURIBOR!AE$2&lt;=1,EURIBOR!AE37,IF(EURIBOR!AE$2&gt;=3,EURIBOR!AE37+1,EURIBOR!AE37+(EURIBOR!AE$2-1)/2)))</f>
        <v>6</v>
      </c>
      <c r="Z36" s="4">
        <f ca="1">MAX(0,IF(EURIBOR!AF$2&lt;=1,EURIBOR!AF37,IF(EURIBOR!AF$2&gt;=3,EURIBOR!AF37+1,EURIBOR!AF37+(EURIBOR!AF$2-1)/2)))</f>
        <v>0</v>
      </c>
      <c r="AA36" s="4">
        <f ca="1">MAX(0,IF(EURIBOR!AG$2&lt;=1,EURIBOR!AG37,IF(EURIBOR!AG$2&gt;=3,EURIBOR!AG37+1,EURIBOR!AG37+(EURIBOR!AG$2-1)/2)))</f>
        <v>0</v>
      </c>
      <c r="AB36" s="4">
        <f ca="1">MAX(0,IF(EURIBOR!AH$2&lt;=1,EURIBOR!AH37,IF(EURIBOR!AH$2&gt;=3,EURIBOR!AH37+1,EURIBOR!AH37+(EURIBOR!AH$2-1)/2)))</f>
        <v>4.2389999999999999</v>
      </c>
      <c r="AC36" s="4">
        <f ca="1">MAX(0,IF(EURIBOR!AI$2&lt;=1,EURIBOR!AI37,IF(EURIBOR!AI$2&gt;=3,EURIBOR!AI37+1,EURIBOR!AI37+(EURIBOR!AI$2-1)/2)))</f>
        <v>3.1970000000000001</v>
      </c>
      <c r="AD36" s="4">
        <f ca="1">MAX(0,IF(EURIBOR!AJ$2&lt;=1,EURIBOR!AJ37,IF(EURIBOR!AJ$2&gt;=3,EURIBOR!AJ37+1,EURIBOR!AJ37+(EURIBOR!AJ$2-1)/2)))</f>
        <v>1.6870000000000001</v>
      </c>
    </row>
    <row r="37" spans="1:30" x14ac:dyDescent="0.25">
      <c r="A37" s="4">
        <f ca="1">MAX(0,IF(EURIBOR!G$2&lt;=1,EURIBOR!G38,IF(EURIBOR!G$2&gt;=3,EURIBOR!G38+1,EURIBOR!G38+(EURIBOR!G$2-1)/2)))</f>
        <v>0</v>
      </c>
      <c r="B37" s="4">
        <f ca="1">MAX(0,IF(EURIBOR!H$2&lt;=1,EURIBOR!H38,IF(EURIBOR!H$2&gt;=3,EURIBOR!H38+1,EURIBOR!H38+(EURIBOR!H$2-1)/2)))</f>
        <v>0.192</v>
      </c>
      <c r="C37" s="4">
        <f ca="1">MAX(0,IF(EURIBOR!I$2&lt;=1,EURIBOR!I38,IF(EURIBOR!I$2&gt;=3,EURIBOR!I38+1,EURIBOR!I38+(EURIBOR!I$2-1)/2)))</f>
        <v>4.2965</v>
      </c>
      <c r="D37" s="4">
        <f ca="1">MAX(0,IF(EURIBOR!J$2&lt;=1,EURIBOR!J38,IF(EURIBOR!J$2&gt;=3,EURIBOR!J38+1,EURIBOR!J38+(EURIBOR!J$2-1)/2)))</f>
        <v>5.2240000000000002</v>
      </c>
      <c r="E37" s="4">
        <f ca="1">MAX(0,IF(EURIBOR!K$2&lt;=1,EURIBOR!K38,IF(EURIBOR!K$2&gt;=3,EURIBOR!K38+1,EURIBOR!K38+(EURIBOR!K$2-1)/2)))</f>
        <v>0</v>
      </c>
      <c r="F37" s="4">
        <f ca="1">MAX(0,IF(EURIBOR!L$2&lt;=1,EURIBOR!L38,IF(EURIBOR!L$2&gt;=3,EURIBOR!L38+1,EURIBOR!L38+(EURIBOR!L$2-1)/2)))</f>
        <v>3.0470000000000002</v>
      </c>
      <c r="G37" s="4">
        <f ca="1">MAX(0,IF(EURIBOR!M$2&lt;=1,EURIBOR!M38,IF(EURIBOR!M$2&gt;=3,EURIBOR!M38+1,EURIBOR!M38+(EURIBOR!M$2-1)/2)))</f>
        <v>0.20499999999999999</v>
      </c>
      <c r="H37" s="4">
        <f ca="1">MAX(0,IF(EURIBOR!N$2&lt;=1,EURIBOR!N38,IF(EURIBOR!N$2&gt;=3,EURIBOR!N38+1,EURIBOR!N38+(EURIBOR!N$2-1)/2)))</f>
        <v>0.33149999999999996</v>
      </c>
      <c r="I37" s="4">
        <f ca="1">MAX(0,IF(EURIBOR!O$2&lt;=1,EURIBOR!O38,IF(EURIBOR!O$2&gt;=3,EURIBOR!O38+1,EURIBOR!O38+(EURIBOR!O$2-1)/2)))</f>
        <v>3.7960000000000003</v>
      </c>
      <c r="J37" s="4">
        <f ca="1">MAX(0,IF(EURIBOR!P$2&lt;=1,EURIBOR!P38,IF(EURIBOR!P$2&gt;=3,EURIBOR!P38+1,EURIBOR!P38+(EURIBOR!P$2-1)/2)))</f>
        <v>3.145</v>
      </c>
      <c r="K37" s="4">
        <f ca="1">MAX(0,IF(EURIBOR!Q$2&lt;=1,EURIBOR!Q38,IF(EURIBOR!Q$2&gt;=3,EURIBOR!Q38+1,EURIBOR!Q38+(EURIBOR!Q$2-1)/2)))</f>
        <v>2.4850000000000003</v>
      </c>
      <c r="L37" s="4">
        <f ca="1">MAX(0,IF(EURIBOR!R$2&lt;=1,EURIBOR!R38,IF(EURIBOR!R$2&gt;=3,EURIBOR!R38+1,EURIBOR!R38+(EURIBOR!R$2-1)/2)))</f>
        <v>1.0109999999999999</v>
      </c>
      <c r="M37" s="4">
        <f ca="1">MAX(0,IF(EURIBOR!S$2&lt;=1,EURIBOR!S38,IF(EURIBOR!S$2&gt;=3,EURIBOR!S38+1,EURIBOR!S38+(EURIBOR!S$2-1)/2)))</f>
        <v>3.137</v>
      </c>
      <c r="N37" s="4">
        <f ca="1">MAX(0,IF(EURIBOR!T$2&lt;=1,EURIBOR!T38,IF(EURIBOR!T$2&gt;=3,EURIBOR!T38+1,EURIBOR!T38+(EURIBOR!T$2-1)/2)))</f>
        <v>5.8610000000000007</v>
      </c>
      <c r="O37" s="4">
        <f ca="1">MAX(0,IF(EURIBOR!U$2&lt;=1,EURIBOR!U38,IF(EURIBOR!U$2&gt;=3,EURIBOR!U38+1,EURIBOR!U38+(EURIBOR!U$2-1)/2)))</f>
        <v>0</v>
      </c>
      <c r="P37" s="4">
        <f ca="1">MAX(0,IF(EURIBOR!V$2&lt;=1,EURIBOR!V38,IF(EURIBOR!V$2&gt;=3,EURIBOR!V38+1,EURIBOR!V38+(EURIBOR!V$2-1)/2)))</f>
        <v>3.1139999999999999</v>
      </c>
      <c r="Q37" s="4">
        <f ca="1">MAX(0,IF(EURIBOR!W$2&lt;=1,EURIBOR!W38,IF(EURIBOR!W$2&gt;=3,EURIBOR!W38+1,EURIBOR!W38+(EURIBOR!W$2-1)/2)))</f>
        <v>2.3209999999999997</v>
      </c>
      <c r="R37" s="4">
        <f ca="1">MAX(0,IF(EURIBOR!X$2&lt;=1,EURIBOR!X38,IF(EURIBOR!X$2&gt;=3,EURIBOR!X38+1,EURIBOR!X38+(EURIBOR!X$2-1)/2)))</f>
        <v>2.0419999999999998</v>
      </c>
      <c r="S37" s="4">
        <f ca="1">MAX(0,IF(EURIBOR!Y$2&lt;=1,EURIBOR!Y38,IF(EURIBOR!Y$2&gt;=3,EURIBOR!Y38+1,EURIBOR!Y38+(EURIBOR!Y$2-1)/2)))</f>
        <v>3.1110000000000002</v>
      </c>
      <c r="T37" s="4">
        <f ca="1">MAX(0,IF(EURIBOR!Z$2&lt;=1,EURIBOR!Z38,IF(EURIBOR!Z$2&gt;=3,EURIBOR!Z38+1,EURIBOR!Z38+(EURIBOR!Z$2-1)/2)))</f>
        <v>1.8959999999999999</v>
      </c>
      <c r="U37" s="4">
        <f ca="1">MAX(0,IF(EURIBOR!AA$2&lt;=1,EURIBOR!AA38,IF(EURIBOR!AA$2&gt;=3,EURIBOR!AA38+1,EURIBOR!AA38+(EURIBOR!AA$2-1)/2)))</f>
        <v>3.1190000000000002</v>
      </c>
      <c r="V37" s="4">
        <f ca="1">MAX(0,IF(EURIBOR!AB$2&lt;=1,EURIBOR!AB38,IF(EURIBOR!AB$2&gt;=3,EURIBOR!AB38+1,EURIBOR!AB38+(EURIBOR!AB$2-1)/2)))</f>
        <v>3.1469999999999998</v>
      </c>
      <c r="W37" s="4">
        <f ca="1">MAX(0,IF(EURIBOR!AC$2&lt;=1,EURIBOR!AC38,IF(EURIBOR!AC$2&gt;=3,EURIBOR!AC38+1,EURIBOR!AC38+(EURIBOR!AC$2-1)/2)))</f>
        <v>5.6820000000000004</v>
      </c>
      <c r="X37" s="4">
        <f ca="1">MAX(0,IF(EURIBOR!AD$2&lt;=1,EURIBOR!AD38,IF(EURIBOR!AD$2&gt;=3,EURIBOR!AD38+1,EURIBOR!AD38+(EURIBOR!AD$2-1)/2)))</f>
        <v>4.7044999999999995</v>
      </c>
      <c r="Y37" s="4">
        <f ca="1">MAX(0,IF(EURIBOR!AE$2&lt;=1,EURIBOR!AE38,IF(EURIBOR!AE$2&gt;=3,EURIBOR!AE38+1,EURIBOR!AE38+(EURIBOR!AE$2-1)/2)))</f>
        <v>6.0510000000000002</v>
      </c>
      <c r="Z37" s="4">
        <f ca="1">MAX(0,IF(EURIBOR!AF$2&lt;=1,EURIBOR!AF38,IF(EURIBOR!AF$2&gt;=3,EURIBOR!AF38+1,EURIBOR!AF38+(EURIBOR!AF$2-1)/2)))</f>
        <v>0</v>
      </c>
      <c r="AA37" s="4">
        <f ca="1">MAX(0,IF(EURIBOR!AG$2&lt;=1,EURIBOR!AG38,IF(EURIBOR!AG$2&gt;=3,EURIBOR!AG38+1,EURIBOR!AG38+(EURIBOR!AG$2-1)/2)))</f>
        <v>0</v>
      </c>
      <c r="AB37" s="4">
        <f ca="1">MAX(0,IF(EURIBOR!AH$2&lt;=1,EURIBOR!AH38,IF(EURIBOR!AH$2&gt;=3,EURIBOR!AH38+1,EURIBOR!AH38+(EURIBOR!AH$2-1)/2)))</f>
        <v>4.2549999999999999</v>
      </c>
      <c r="AC37" s="4">
        <f ca="1">MAX(0,IF(EURIBOR!AI$2&lt;=1,EURIBOR!AI38,IF(EURIBOR!AI$2&gt;=3,EURIBOR!AI38+1,EURIBOR!AI38+(EURIBOR!AI$2-1)/2)))</f>
        <v>3.3610000000000002</v>
      </c>
      <c r="AD37" s="4">
        <f ca="1">MAX(0,IF(EURIBOR!AJ$2&lt;=1,EURIBOR!AJ38,IF(EURIBOR!AJ$2&gt;=3,EURIBOR!AJ38+1,EURIBOR!AJ38+(EURIBOR!AJ$2-1)/2)))</f>
        <v>1.728</v>
      </c>
    </row>
    <row r="38" spans="1:30" x14ac:dyDescent="0.25">
      <c r="A38" s="4">
        <f ca="1">MAX(0,IF(EURIBOR!G$2&lt;=1,EURIBOR!G39,IF(EURIBOR!G$2&gt;=3,EURIBOR!G39+1,EURIBOR!G39+(EURIBOR!G$2-1)/2)))</f>
        <v>0</v>
      </c>
      <c r="B38" s="4">
        <f ca="1">MAX(0,IF(EURIBOR!H$2&lt;=1,EURIBOR!H39,IF(EURIBOR!H$2&gt;=3,EURIBOR!H39+1,EURIBOR!H39+(EURIBOR!H$2-1)/2)))</f>
        <v>0.185</v>
      </c>
      <c r="C38" s="4">
        <f ca="1">MAX(0,IF(EURIBOR!I$2&lt;=1,EURIBOR!I39,IF(EURIBOR!I$2&gt;=3,EURIBOR!I39+1,EURIBOR!I39+(EURIBOR!I$2-1)/2)))</f>
        <v>4.3624999999999998</v>
      </c>
      <c r="D38" s="4">
        <f ca="1">MAX(0,IF(EURIBOR!J$2&lt;=1,EURIBOR!J39,IF(EURIBOR!J$2&gt;=3,EURIBOR!J39+1,EURIBOR!J39+(EURIBOR!J$2-1)/2)))</f>
        <v>5.4329999999999998</v>
      </c>
      <c r="E38" s="4">
        <f ca="1">MAX(0,IF(EURIBOR!K$2&lt;=1,EURIBOR!K39,IF(EURIBOR!K$2&gt;=3,EURIBOR!K39+1,EURIBOR!K39+(EURIBOR!K$2-1)/2)))</f>
        <v>0</v>
      </c>
      <c r="F38" s="4">
        <f ca="1">MAX(0,IF(EURIBOR!L$2&lt;=1,EURIBOR!L39,IF(EURIBOR!L$2&gt;=3,EURIBOR!L39+1,EURIBOR!L39+(EURIBOR!L$2-1)/2)))</f>
        <v>2.6960000000000002</v>
      </c>
      <c r="G38" s="4">
        <f ca="1">MAX(0,IF(EURIBOR!M$2&lt;=1,EURIBOR!M39,IF(EURIBOR!M$2&gt;=3,EURIBOR!M39+1,EURIBOR!M39+(EURIBOR!M$2-1)/2)))</f>
        <v>0.223</v>
      </c>
      <c r="H38" s="4">
        <f ca="1">MAX(0,IF(EURIBOR!N$2&lt;=1,EURIBOR!N39,IF(EURIBOR!N$2&gt;=3,EURIBOR!N39+1,EURIBOR!N39+(EURIBOR!N$2-1)/2)))</f>
        <v>0.34849999999999998</v>
      </c>
      <c r="I38" s="4">
        <f ca="1">MAX(0,IF(EURIBOR!O$2&lt;=1,EURIBOR!O39,IF(EURIBOR!O$2&gt;=3,EURIBOR!O39+1,EURIBOR!O39+(EURIBOR!O$2-1)/2)))</f>
        <v>3.9050000000000002</v>
      </c>
      <c r="J38" s="4">
        <f ca="1">MAX(0,IF(EURIBOR!P$2&lt;=1,EURIBOR!P39,IF(EURIBOR!P$2&gt;=3,EURIBOR!P39+1,EURIBOR!P39+(EURIBOR!P$2-1)/2)))</f>
        <v>3.1379999999999999</v>
      </c>
      <c r="K38" s="4">
        <f ca="1">MAX(0,IF(EURIBOR!Q$2&lt;=1,EURIBOR!Q39,IF(EURIBOR!Q$2&gt;=3,EURIBOR!Q39+1,EURIBOR!Q39+(EURIBOR!Q$2-1)/2)))</f>
        <v>2.4260000000000002</v>
      </c>
      <c r="L38" s="4">
        <f ca="1">MAX(0,IF(EURIBOR!R$2&lt;=1,EURIBOR!R39,IF(EURIBOR!R$2&gt;=3,EURIBOR!R39+1,EURIBOR!R39+(EURIBOR!R$2-1)/2)))</f>
        <v>1.4279999999999999</v>
      </c>
      <c r="M38" s="4">
        <f ca="1">MAX(0,IF(EURIBOR!S$2&lt;=1,EURIBOR!S39,IF(EURIBOR!S$2&gt;=3,EURIBOR!S39+1,EURIBOR!S39+(EURIBOR!S$2-1)/2)))</f>
        <v>3.093</v>
      </c>
      <c r="N38" s="4">
        <f ca="1">MAX(0,IF(EURIBOR!T$2&lt;=1,EURIBOR!T39,IF(EURIBOR!T$2&gt;=3,EURIBOR!T39+1,EURIBOR!T39+(EURIBOR!T$2-1)/2)))</f>
        <v>5.9119999999999999</v>
      </c>
      <c r="O38" s="4">
        <f ca="1">MAX(0,IF(EURIBOR!U$2&lt;=1,EURIBOR!U39,IF(EURIBOR!U$2&gt;=3,EURIBOR!U39+1,EURIBOR!U39+(EURIBOR!U$2-1)/2)))</f>
        <v>0</v>
      </c>
      <c r="P38" s="4">
        <f ca="1">MAX(0,IF(EURIBOR!V$2&lt;=1,EURIBOR!V39,IF(EURIBOR!V$2&gt;=3,EURIBOR!V39+1,EURIBOR!V39+(EURIBOR!V$2-1)/2)))</f>
        <v>3.1190000000000002</v>
      </c>
      <c r="Q38" s="4">
        <f ca="1">MAX(0,IF(EURIBOR!W$2&lt;=1,EURIBOR!W39,IF(EURIBOR!W$2&gt;=3,EURIBOR!W39+1,EURIBOR!W39+(EURIBOR!W$2-1)/2)))</f>
        <v>2.4249999999999998</v>
      </c>
      <c r="R38" s="4">
        <f ca="1">MAX(0,IF(EURIBOR!X$2&lt;=1,EURIBOR!X39,IF(EURIBOR!X$2&gt;=3,EURIBOR!X39+1,EURIBOR!X39+(EURIBOR!X$2-1)/2)))</f>
        <v>2.0220000000000002</v>
      </c>
      <c r="S38" s="4">
        <f ca="1">MAX(0,IF(EURIBOR!Y$2&lt;=1,EURIBOR!Y39,IF(EURIBOR!Y$2&gt;=3,EURIBOR!Y39+1,EURIBOR!Y39+(EURIBOR!Y$2-1)/2)))</f>
        <v>3.1190000000000002</v>
      </c>
      <c r="T38" s="4">
        <f ca="1">MAX(0,IF(EURIBOR!Z$2&lt;=1,EURIBOR!Z39,IF(EURIBOR!Z$2&gt;=3,EURIBOR!Z39+1,EURIBOR!Z39+(EURIBOR!Z$2-1)/2)))</f>
        <v>1.88</v>
      </c>
      <c r="U38" s="4">
        <f ca="1">MAX(0,IF(EURIBOR!AA$2&lt;=1,EURIBOR!AA39,IF(EURIBOR!AA$2&gt;=3,EURIBOR!AA39+1,EURIBOR!AA39+(EURIBOR!AA$2-1)/2)))</f>
        <v>3.1469999999999998</v>
      </c>
      <c r="V38" s="4">
        <f ca="1">MAX(0,IF(EURIBOR!AB$2&lt;=1,EURIBOR!AB39,IF(EURIBOR!AB$2&gt;=3,EURIBOR!AB39+1,EURIBOR!AB39+(EURIBOR!AB$2-1)/2)))</f>
        <v>3.1440000000000001</v>
      </c>
      <c r="W38" s="4">
        <f ca="1">MAX(0,IF(EURIBOR!AC$2&lt;=1,EURIBOR!AC39,IF(EURIBOR!AC$2&gt;=3,EURIBOR!AC39+1,EURIBOR!AC39+(EURIBOR!AC$2-1)/2)))</f>
        <v>5.6440000000000001</v>
      </c>
      <c r="X38" s="4">
        <f ca="1">MAX(0,IF(EURIBOR!AD$2&lt;=1,EURIBOR!AD39,IF(EURIBOR!AD$2&gt;=3,EURIBOR!AD39+1,EURIBOR!AD39+(EURIBOR!AD$2-1)/2)))</f>
        <v>4.7725</v>
      </c>
      <c r="Y38" s="4">
        <f ca="1">MAX(0,IF(EURIBOR!AE$2&lt;=1,EURIBOR!AE39,IF(EURIBOR!AE$2&gt;=3,EURIBOR!AE39+1,EURIBOR!AE39+(EURIBOR!AE$2-1)/2)))</f>
        <v>5.8979999999999997</v>
      </c>
      <c r="Z38" s="4">
        <f ca="1">MAX(0,IF(EURIBOR!AF$2&lt;=1,EURIBOR!AF39,IF(EURIBOR!AF$2&gt;=3,EURIBOR!AF39+1,EURIBOR!AF39+(EURIBOR!AF$2-1)/2)))</f>
        <v>0</v>
      </c>
      <c r="AA38" s="4">
        <f ca="1">MAX(0,IF(EURIBOR!AG$2&lt;=1,EURIBOR!AG39,IF(EURIBOR!AG$2&gt;=3,EURIBOR!AG39+1,EURIBOR!AG39+(EURIBOR!AG$2-1)/2)))</f>
        <v>0</v>
      </c>
      <c r="AB38" s="4">
        <f ca="1">MAX(0,IF(EURIBOR!AH$2&lt;=1,EURIBOR!AH39,IF(EURIBOR!AH$2&gt;=3,EURIBOR!AH39+1,EURIBOR!AH39+(EURIBOR!AH$2-1)/2)))</f>
        <v>4.3150000000000004</v>
      </c>
      <c r="AC38" s="4">
        <f ca="1">MAX(0,IF(EURIBOR!AI$2&lt;=1,EURIBOR!AI39,IF(EURIBOR!AI$2&gt;=3,EURIBOR!AI39+1,EURIBOR!AI39+(EURIBOR!AI$2-1)/2)))</f>
        <v>3.4729999999999999</v>
      </c>
      <c r="AD38" s="4">
        <f ca="1">MAX(0,IF(EURIBOR!AJ$2&lt;=1,EURIBOR!AJ39,IF(EURIBOR!AJ$2&gt;=3,EURIBOR!AJ39+1,EURIBOR!AJ39+(EURIBOR!AJ$2-1)/2)))</f>
        <v>1.849</v>
      </c>
    </row>
    <row r="39" spans="1:30" x14ac:dyDescent="0.25">
      <c r="A39" s="4">
        <f ca="1">MAX(0,IF(EURIBOR!G$2&lt;=1,EURIBOR!G40,IF(EURIBOR!G$2&gt;=3,EURIBOR!G40+1,EURIBOR!G40+(EURIBOR!G$2-1)/2)))</f>
        <v>0</v>
      </c>
      <c r="B39" s="4">
        <f ca="1">MAX(0,IF(EURIBOR!H$2&lt;=1,EURIBOR!H40,IF(EURIBOR!H$2&gt;=3,EURIBOR!H40+1,EURIBOR!H40+(EURIBOR!H$2-1)/2)))</f>
        <v>0.20499999999999999</v>
      </c>
      <c r="C39" s="4">
        <f ca="1">MAX(0,IF(EURIBOR!I$2&lt;=1,EURIBOR!I40,IF(EURIBOR!I$2&gt;=3,EURIBOR!I40+1,EURIBOR!I40+(EURIBOR!I$2-1)/2)))</f>
        <v>4.4355000000000002</v>
      </c>
      <c r="D39" s="4">
        <f ca="1">MAX(0,IF(EURIBOR!J$2&lt;=1,EURIBOR!J40,IF(EURIBOR!J$2&gt;=3,EURIBOR!J40+1,EURIBOR!J40+(EURIBOR!J$2-1)/2)))</f>
        <v>5.0670000000000002</v>
      </c>
      <c r="E39" s="4">
        <f ca="1">MAX(0,IF(EURIBOR!K$2&lt;=1,EURIBOR!K40,IF(EURIBOR!K$2&gt;=3,EURIBOR!K40+1,EURIBOR!K40+(EURIBOR!K$2-1)/2)))</f>
        <v>0</v>
      </c>
      <c r="F39" s="4">
        <f ca="1">MAX(0,IF(EURIBOR!L$2&lt;=1,EURIBOR!L40,IF(EURIBOR!L$2&gt;=3,EURIBOR!L40+1,EURIBOR!L40+(EURIBOR!L$2-1)/2)))</f>
        <v>2.5790000000000002</v>
      </c>
      <c r="G39" s="4">
        <f ca="1">MAX(0,IF(EURIBOR!M$2&lt;=1,EURIBOR!M40,IF(EURIBOR!M$2&gt;=3,EURIBOR!M40+1,EURIBOR!M40+(EURIBOR!M$2-1)/2)))</f>
        <v>0.20599999999999999</v>
      </c>
      <c r="H39" s="4">
        <f ca="1">MAX(0,IF(EURIBOR!N$2&lt;=1,EURIBOR!N40,IF(EURIBOR!N$2&gt;=3,EURIBOR!N40+1,EURIBOR!N40+(EURIBOR!N$2-1)/2)))</f>
        <v>0.3735</v>
      </c>
      <c r="I39" s="4">
        <f ca="1">MAX(0,IF(EURIBOR!O$2&lt;=1,EURIBOR!O40,IF(EURIBOR!O$2&gt;=3,EURIBOR!O40+1,EURIBOR!O40+(EURIBOR!O$2-1)/2)))</f>
        <v>4.0720000000000001</v>
      </c>
      <c r="J39" s="4">
        <f ca="1">MAX(0,IF(EURIBOR!P$2&lt;=1,EURIBOR!P40,IF(EURIBOR!P$2&gt;=3,EURIBOR!P40+1,EURIBOR!P40+(EURIBOR!P$2-1)/2)))</f>
        <v>3.137</v>
      </c>
      <c r="K39" s="4">
        <f ca="1">MAX(0,IF(EURIBOR!Q$2&lt;=1,EURIBOR!Q40,IF(EURIBOR!Q$2&gt;=3,EURIBOR!Q40+1,EURIBOR!Q40+(EURIBOR!Q$2-1)/2)))</f>
        <v>2.222</v>
      </c>
      <c r="L39" s="4">
        <f ca="1">MAX(0,IF(EURIBOR!R$2&lt;=1,EURIBOR!R40,IF(EURIBOR!R$2&gt;=3,EURIBOR!R40+1,EURIBOR!R40+(EURIBOR!R$2-1)/2)))</f>
        <v>1.825</v>
      </c>
      <c r="M39" s="4">
        <f ca="1">MAX(0,IF(EURIBOR!S$2&lt;=1,EURIBOR!S40,IF(EURIBOR!S$2&gt;=3,EURIBOR!S40+1,EURIBOR!S40+(EURIBOR!S$2-1)/2)))</f>
        <v>3.0470000000000002</v>
      </c>
      <c r="N39" s="4">
        <f ca="1">MAX(0,IF(EURIBOR!T$2&lt;=1,EURIBOR!T40,IF(EURIBOR!T$2&gt;=3,EURIBOR!T40+1,EURIBOR!T40+(EURIBOR!T$2-1)/2)))</f>
        <v>5.7590000000000003</v>
      </c>
      <c r="O39" s="4">
        <f ca="1">MAX(0,IF(EURIBOR!U$2&lt;=1,EURIBOR!U40,IF(EURIBOR!U$2&gt;=3,EURIBOR!U40+1,EURIBOR!U40+(EURIBOR!U$2-1)/2)))</f>
        <v>0</v>
      </c>
      <c r="P39" s="4">
        <f ca="1">MAX(0,IF(EURIBOR!V$2&lt;=1,EURIBOR!V40,IF(EURIBOR!V$2&gt;=3,EURIBOR!V40+1,EURIBOR!V40+(EURIBOR!V$2-1)/2)))</f>
        <v>3.1469999999999998</v>
      </c>
      <c r="Q39" s="4">
        <f ca="1">MAX(0,IF(EURIBOR!W$2&lt;=1,EURIBOR!W40,IF(EURIBOR!W$2&gt;=3,EURIBOR!W40+1,EURIBOR!W40+(EURIBOR!W$2-1)/2)))</f>
        <v>2.4889999999999999</v>
      </c>
      <c r="R39" s="4">
        <f ca="1">MAX(0,IF(EURIBOR!X$2&lt;=1,EURIBOR!X40,IF(EURIBOR!X$2&gt;=3,EURIBOR!X40+1,EURIBOR!X40+(EURIBOR!X$2-1)/2)))</f>
        <v>2.0169999999999999</v>
      </c>
      <c r="S39" s="4">
        <f ca="1">MAX(0,IF(EURIBOR!Y$2&lt;=1,EURIBOR!Y40,IF(EURIBOR!Y$2&gt;=3,EURIBOR!Y40+1,EURIBOR!Y40+(EURIBOR!Y$2-1)/2)))</f>
        <v>3.1320000000000001</v>
      </c>
      <c r="T39" s="4">
        <f ca="1">MAX(0,IF(EURIBOR!Z$2&lt;=1,EURIBOR!Z40,IF(EURIBOR!Z$2&gt;=3,EURIBOR!Z40+1,EURIBOR!Z40+(EURIBOR!Z$2-1)/2)))</f>
        <v>1.998</v>
      </c>
      <c r="U39" s="4">
        <f ca="1">MAX(0,IF(EURIBOR!AA$2&lt;=1,EURIBOR!AA40,IF(EURIBOR!AA$2&gt;=3,EURIBOR!AA40+1,EURIBOR!AA40+(EURIBOR!AA$2-1)/2)))</f>
        <v>3.17</v>
      </c>
      <c r="V39" s="4">
        <f ca="1">MAX(0,IF(EURIBOR!AB$2&lt;=1,EURIBOR!AB40,IF(EURIBOR!AB$2&gt;=3,EURIBOR!AB40+1,EURIBOR!AB40+(EURIBOR!AB$2-1)/2)))</f>
        <v>3.1589999999999998</v>
      </c>
      <c r="W39" s="4">
        <f ca="1">MAX(0,IF(EURIBOR!AC$2&lt;=1,EURIBOR!AC40,IF(EURIBOR!AC$2&gt;=3,EURIBOR!AC40+1,EURIBOR!AC40+(EURIBOR!AC$2-1)/2)))</f>
        <v>5.4539999999999997</v>
      </c>
      <c r="X39" s="4">
        <f ca="1">MAX(0,IF(EURIBOR!AD$2&lt;=1,EURIBOR!AD40,IF(EURIBOR!AD$2&gt;=3,EURIBOR!AD40+1,EURIBOR!AD40+(EURIBOR!AD$2-1)/2)))</f>
        <v>5.1004999999999994</v>
      </c>
      <c r="Y39" s="4">
        <f ca="1">MAX(0,IF(EURIBOR!AE$2&lt;=1,EURIBOR!AE40,IF(EURIBOR!AE$2&gt;=3,EURIBOR!AE40+1,EURIBOR!AE40+(EURIBOR!AE$2-1)/2)))</f>
        <v>5.73</v>
      </c>
      <c r="Z39" s="4">
        <f ca="1">MAX(0,IF(EURIBOR!AF$2&lt;=1,EURIBOR!AF40,IF(EURIBOR!AF$2&gt;=3,EURIBOR!AF40+1,EURIBOR!AF40+(EURIBOR!AF$2-1)/2)))</f>
        <v>0</v>
      </c>
      <c r="AA39" s="4">
        <f ca="1">MAX(0,IF(EURIBOR!AG$2&lt;=1,EURIBOR!AG40,IF(EURIBOR!AG$2&gt;=3,EURIBOR!AG40+1,EURIBOR!AG40+(EURIBOR!AG$2-1)/2)))</f>
        <v>0</v>
      </c>
      <c r="AB39" s="4">
        <f ca="1">MAX(0,IF(EURIBOR!AH$2&lt;=1,EURIBOR!AH40,IF(EURIBOR!AH$2&gt;=3,EURIBOR!AH40+1,EURIBOR!AH40+(EURIBOR!AH$2-1)/2)))</f>
        <v>4.3120000000000003</v>
      </c>
      <c r="AC39" s="4">
        <f ca="1">MAX(0,IF(EURIBOR!AI$2&lt;=1,EURIBOR!AI40,IF(EURIBOR!AI$2&gt;=3,EURIBOR!AI40+1,EURIBOR!AI40+(EURIBOR!AI$2-1)/2)))</f>
        <v>3.5129999999999999</v>
      </c>
      <c r="AD39" s="4">
        <f ca="1">MAX(0,IF(EURIBOR!AJ$2&lt;=1,EURIBOR!AJ40,IF(EURIBOR!AJ$2&gt;=3,EURIBOR!AJ40+1,EURIBOR!AJ40+(EURIBOR!AJ$2-1)/2)))</f>
        <v>1.8959999999999999</v>
      </c>
    </row>
    <row r="40" spans="1:30" x14ac:dyDescent="0.25">
      <c r="A40" s="4">
        <f ca="1">MAX(0,IF(EURIBOR!G$2&lt;=1,EURIBOR!G41,IF(EURIBOR!G$2&gt;=3,EURIBOR!G41+1,EURIBOR!G41+(EURIBOR!G$2-1)/2)))</f>
        <v>0</v>
      </c>
      <c r="B40" s="4">
        <f ca="1">MAX(0,IF(EURIBOR!H$2&lt;=1,EURIBOR!H41,IF(EURIBOR!H$2&gt;=3,EURIBOR!H41+1,EURIBOR!H41+(EURIBOR!H$2-1)/2)))</f>
        <v>0.223</v>
      </c>
      <c r="C40" s="4">
        <f ca="1">MAX(0,IF(EURIBOR!I$2&lt;=1,EURIBOR!I41,IF(EURIBOR!I$2&gt;=3,EURIBOR!I41+1,EURIBOR!I41+(EURIBOR!I$2-1)/2)))</f>
        <v>4.5194999999999999</v>
      </c>
      <c r="D40" s="4">
        <f ca="1">MAX(0,IF(EURIBOR!J$2&lt;=1,EURIBOR!J41,IF(EURIBOR!J$2&gt;=3,EURIBOR!J41+1,EURIBOR!J41+(EURIBOR!J$2-1)/2)))</f>
        <v>4.9470000000000001</v>
      </c>
      <c r="E40" s="4">
        <f ca="1">MAX(0,IF(EURIBOR!K$2&lt;=1,EURIBOR!K41,IF(EURIBOR!K$2&gt;=3,EURIBOR!K41+1,EURIBOR!K41+(EURIBOR!K$2-1)/2)))</f>
        <v>0</v>
      </c>
      <c r="F40" s="4">
        <f ca="1">MAX(0,IF(EURIBOR!L$2&lt;=1,EURIBOR!L41,IF(EURIBOR!L$2&gt;=3,EURIBOR!L41+1,EURIBOR!L41+(EURIBOR!L$2-1)/2)))</f>
        <v>2.6269999999999998</v>
      </c>
      <c r="G40" s="4">
        <f ca="1">MAX(0,IF(EURIBOR!M$2&lt;=1,EURIBOR!M41,IF(EURIBOR!M$2&gt;=3,EURIBOR!M41+1,EURIBOR!M41+(EURIBOR!M$2-1)/2)))</f>
        <v>0.20899999999999999</v>
      </c>
      <c r="H40" s="4">
        <f ca="1">MAX(0,IF(EURIBOR!N$2&lt;=1,EURIBOR!N41,IF(EURIBOR!N$2&gt;=3,EURIBOR!N41+1,EURIBOR!N41+(EURIBOR!N$2-1)/2)))</f>
        <v>0.36849999999999999</v>
      </c>
      <c r="I40" s="4">
        <f ca="1">MAX(0,IF(EURIBOR!O$2&lt;=1,EURIBOR!O41,IF(EURIBOR!O$2&gt;=3,EURIBOR!O41+1,EURIBOR!O41+(EURIBOR!O$2-1)/2)))</f>
        <v>4.1669999999999998</v>
      </c>
      <c r="J40" s="4">
        <f ca="1">MAX(0,IF(EURIBOR!P$2&lt;=1,EURIBOR!P41,IF(EURIBOR!P$2&gt;=3,EURIBOR!P41+1,EURIBOR!P41+(EURIBOR!P$2-1)/2)))</f>
        <v>3.137</v>
      </c>
      <c r="K40" s="4">
        <f ca="1">MAX(0,IF(EURIBOR!Q$2&lt;=1,EURIBOR!Q41,IF(EURIBOR!Q$2&gt;=3,EURIBOR!Q41+1,EURIBOR!Q41+(EURIBOR!Q$2-1)/2)))</f>
        <v>2.048</v>
      </c>
      <c r="L40" s="4">
        <f ca="1">MAX(0,IF(EURIBOR!R$2&lt;=1,EURIBOR!R41,IF(EURIBOR!R$2&gt;=3,EURIBOR!R41+1,EURIBOR!R41+(EURIBOR!R$2-1)/2)))</f>
        <v>2.0630000000000002</v>
      </c>
      <c r="M40" s="4">
        <f ca="1">MAX(0,IF(EURIBOR!S$2&lt;=1,EURIBOR!S41,IF(EURIBOR!S$2&gt;=3,EURIBOR!S41+1,EURIBOR!S41+(EURIBOR!S$2-1)/2)))</f>
        <v>2.6960000000000002</v>
      </c>
      <c r="N40" s="4">
        <f ca="1">MAX(0,IF(EURIBOR!T$2&lt;=1,EURIBOR!T41,IF(EURIBOR!T$2&gt;=3,EURIBOR!T41+1,EURIBOR!T41+(EURIBOR!T$2-1)/2)))</f>
        <v>5.5910000000000002</v>
      </c>
      <c r="O40" s="4">
        <f ca="1">MAX(0,IF(EURIBOR!U$2&lt;=1,EURIBOR!U41,IF(EURIBOR!U$2&gt;=3,EURIBOR!U41+1,EURIBOR!U41+(EURIBOR!U$2-1)/2)))</f>
        <v>0</v>
      </c>
      <c r="P40" s="4">
        <f ca="1">MAX(0,IF(EURIBOR!V$2&lt;=1,EURIBOR!V41,IF(EURIBOR!V$2&gt;=3,EURIBOR!V41+1,EURIBOR!V41+(EURIBOR!V$2-1)/2)))</f>
        <v>3.17</v>
      </c>
      <c r="Q40" s="4">
        <f ca="1">MAX(0,IF(EURIBOR!W$2&lt;=1,EURIBOR!W41,IF(EURIBOR!W$2&gt;=3,EURIBOR!W41+1,EURIBOR!W41+(EURIBOR!W$2-1)/2)))</f>
        <v>2.5979999999999999</v>
      </c>
      <c r="R40" s="4">
        <f ca="1">MAX(0,IF(EURIBOR!X$2&lt;=1,EURIBOR!X41,IF(EURIBOR!X$2&gt;=3,EURIBOR!X41+1,EURIBOR!X41+(EURIBOR!X$2-1)/2)))</f>
        <v>2.0869999999999997</v>
      </c>
      <c r="S40" s="4">
        <f ca="1">MAX(0,IF(EURIBOR!Y$2&lt;=1,EURIBOR!Y41,IF(EURIBOR!Y$2&gt;=3,EURIBOR!Y41+1,EURIBOR!Y41+(EURIBOR!Y$2-1)/2)))</f>
        <v>3.1389999999999998</v>
      </c>
      <c r="T40" s="4">
        <f ca="1">MAX(0,IF(EURIBOR!Z$2&lt;=1,EURIBOR!Z41,IF(EURIBOR!Z$2&gt;=3,EURIBOR!Z41+1,EURIBOR!Z41+(EURIBOR!Z$2-1)/2)))</f>
        <v>2.0419999999999998</v>
      </c>
      <c r="U40" s="4">
        <f ca="1">MAX(0,IF(EURIBOR!AA$2&lt;=1,EURIBOR!AA41,IF(EURIBOR!AA$2&gt;=3,EURIBOR!AA41+1,EURIBOR!AA41+(EURIBOR!AA$2-1)/2)))</f>
        <v>3.173</v>
      </c>
      <c r="V40" s="4">
        <f ca="1">MAX(0,IF(EURIBOR!AB$2&lt;=1,EURIBOR!AB41,IF(EURIBOR!AB$2&gt;=3,EURIBOR!AB41+1,EURIBOR!AB41+(EURIBOR!AB$2-1)/2)))</f>
        <v>3.149</v>
      </c>
      <c r="W40" s="4">
        <f ca="1">MAX(0,IF(EURIBOR!AC$2&lt;=1,EURIBOR!AC41,IF(EURIBOR!AC$2&gt;=3,EURIBOR!AC41+1,EURIBOR!AC41+(EURIBOR!AC$2-1)/2)))</f>
        <v>5.4669999999999996</v>
      </c>
      <c r="X40" s="4">
        <f ca="1">MAX(0,IF(EURIBOR!AD$2&lt;=1,EURIBOR!AD41,IF(EURIBOR!AD$2&gt;=3,EURIBOR!AD41+1,EURIBOR!AD41+(EURIBOR!AD$2-1)/2)))</f>
        <v>5.2984999999999998</v>
      </c>
      <c r="Y40" s="4">
        <f ca="1">MAX(0,IF(EURIBOR!AE$2&lt;=1,EURIBOR!AE41,IF(EURIBOR!AE$2&gt;=3,EURIBOR!AE41+1,EURIBOR!AE41+(EURIBOR!AE$2-1)/2)))</f>
        <v>5.7149999999999999</v>
      </c>
      <c r="Z40" s="4">
        <f ca="1">MAX(0,IF(EURIBOR!AF$2&lt;=1,EURIBOR!AF41,IF(EURIBOR!AF$2&gt;=3,EURIBOR!AF41+1,EURIBOR!AF41+(EURIBOR!AF$2-1)/2)))</f>
        <v>0</v>
      </c>
      <c r="AA40" s="4">
        <f ca="1">MAX(0,IF(EURIBOR!AG$2&lt;=1,EURIBOR!AG41,IF(EURIBOR!AG$2&gt;=3,EURIBOR!AG41+1,EURIBOR!AG41+(EURIBOR!AG$2-1)/2)))</f>
        <v>0</v>
      </c>
      <c r="AB40" s="4">
        <f ca="1">MAX(0,IF(EURIBOR!AH$2&lt;=1,EURIBOR!AH41,IF(EURIBOR!AH$2&gt;=3,EURIBOR!AH41+1,EURIBOR!AH41+(EURIBOR!AH$2-1)/2)))</f>
        <v>4.258</v>
      </c>
      <c r="AC40" s="4">
        <f ca="1">MAX(0,IF(EURIBOR!AI$2&lt;=1,EURIBOR!AI41,IF(EURIBOR!AI$2&gt;=3,EURIBOR!AI41+1,EURIBOR!AI41+(EURIBOR!AI$2-1)/2)))</f>
        <v>3.6</v>
      </c>
      <c r="AD40" s="4">
        <f ca="1">MAX(0,IF(EURIBOR!AJ$2&lt;=1,EURIBOR!AJ41,IF(EURIBOR!AJ$2&gt;=3,EURIBOR!AJ41+1,EURIBOR!AJ41+(EURIBOR!AJ$2-1)/2)))</f>
        <v>1.88</v>
      </c>
    </row>
    <row r="41" spans="1:30" x14ac:dyDescent="0.25">
      <c r="A41" s="4">
        <f ca="1">MAX(0,IF(EURIBOR!G$2&lt;=1,EURIBOR!G42,IF(EURIBOR!G$2&gt;=3,EURIBOR!G42+1,EURIBOR!G42+(EURIBOR!G$2-1)/2)))</f>
        <v>0</v>
      </c>
      <c r="B41" s="4">
        <f ca="1">MAX(0,IF(EURIBOR!H$2&lt;=1,EURIBOR!H42,IF(EURIBOR!H$2&gt;=3,EURIBOR!H42+1,EURIBOR!H42+(EURIBOR!H$2-1)/2)))</f>
        <v>0.20599999999999999</v>
      </c>
      <c r="C41" s="4">
        <f ca="1">MAX(0,IF(EURIBOR!I$2&lt;=1,EURIBOR!I42,IF(EURIBOR!I$2&gt;=3,EURIBOR!I42+1,EURIBOR!I42+(EURIBOR!I$2-1)/2)))</f>
        <v>4.6154999999999999</v>
      </c>
      <c r="D41" s="4">
        <f ca="1">MAX(0,IF(EURIBOR!J$2&lt;=1,EURIBOR!J42,IF(EURIBOR!J$2&gt;=3,EURIBOR!J42+1,EURIBOR!J42+(EURIBOR!J$2-1)/2)))</f>
        <v>5.181</v>
      </c>
      <c r="E41" s="4">
        <f ca="1">MAX(0,IF(EURIBOR!K$2&lt;=1,EURIBOR!K42,IF(EURIBOR!K$2&gt;=3,EURIBOR!K42+1,EURIBOR!K42+(EURIBOR!K$2-1)/2)))</f>
        <v>0</v>
      </c>
      <c r="F41" s="4">
        <f ca="1">MAX(0,IF(EURIBOR!L$2&lt;=1,EURIBOR!L42,IF(EURIBOR!L$2&gt;=3,EURIBOR!L42+1,EURIBOR!L42+(EURIBOR!L$2-1)/2)))</f>
        <v>2.6760000000000002</v>
      </c>
      <c r="G41" s="4">
        <f ca="1">MAX(0,IF(EURIBOR!M$2&lt;=1,EURIBOR!M42,IF(EURIBOR!M$2&gt;=3,EURIBOR!M42+1,EURIBOR!M42+(EURIBOR!M$2-1)/2)))</f>
        <v>0.20100000000000001</v>
      </c>
      <c r="H41" s="4">
        <f ca="1">MAX(0,IF(EURIBOR!N$2&lt;=1,EURIBOR!N42,IF(EURIBOR!N$2&gt;=3,EURIBOR!N42+1,EURIBOR!N42+(EURIBOR!N$2-1)/2)))</f>
        <v>0.28449999999999998</v>
      </c>
      <c r="I41" s="4">
        <f ca="1">MAX(0,IF(EURIBOR!O$2&lt;=1,EURIBOR!O42,IF(EURIBOR!O$2&gt;=3,EURIBOR!O42+1,EURIBOR!O42+(EURIBOR!O$2-1)/2)))</f>
        <v>4.2540000000000004</v>
      </c>
      <c r="J41" s="4">
        <f ca="1">MAX(0,IF(EURIBOR!P$2&lt;=1,EURIBOR!P42,IF(EURIBOR!P$2&gt;=3,EURIBOR!P42+1,EURIBOR!P42+(EURIBOR!P$2-1)/2)))</f>
        <v>3.1259999999999999</v>
      </c>
      <c r="K41" s="4">
        <f ca="1">MAX(0,IF(EURIBOR!Q$2&lt;=1,EURIBOR!Q42,IF(EURIBOR!Q$2&gt;=3,EURIBOR!Q42+1,EURIBOR!Q42+(EURIBOR!Q$2-1)/2)))</f>
        <v>1.8580000000000001</v>
      </c>
      <c r="L41" s="4">
        <f ca="1">MAX(0,IF(EURIBOR!R$2&lt;=1,EURIBOR!R42,IF(EURIBOR!R$2&gt;=3,EURIBOR!R42+1,EURIBOR!R42+(EURIBOR!R$2-1)/2)))</f>
        <v>2.3450000000000002</v>
      </c>
      <c r="M41" s="4">
        <f ca="1">MAX(0,IF(EURIBOR!S$2&lt;=1,EURIBOR!S42,IF(EURIBOR!S$2&gt;=3,EURIBOR!S42+1,EURIBOR!S42+(EURIBOR!S$2-1)/2)))</f>
        <v>2.5790000000000002</v>
      </c>
      <c r="N41" s="4">
        <f ca="1">MAX(0,IF(EURIBOR!T$2&lt;=1,EURIBOR!T42,IF(EURIBOR!T$2&gt;=3,EURIBOR!T42+1,EURIBOR!T42+(EURIBOR!T$2-1)/2)))</f>
        <v>5.5760000000000005</v>
      </c>
      <c r="O41" s="4">
        <f ca="1">MAX(0,IF(EURIBOR!U$2&lt;=1,EURIBOR!U42,IF(EURIBOR!U$2&gt;=3,EURIBOR!U42+1,EURIBOR!U42+(EURIBOR!U$2-1)/2)))</f>
        <v>0</v>
      </c>
      <c r="P41" s="4">
        <f ca="1">MAX(0,IF(EURIBOR!V$2&lt;=1,EURIBOR!V42,IF(EURIBOR!V$2&gt;=3,EURIBOR!V42+1,EURIBOR!V42+(EURIBOR!V$2-1)/2)))</f>
        <v>3.173</v>
      </c>
      <c r="Q41" s="4">
        <f ca="1">MAX(0,IF(EURIBOR!W$2&lt;=1,EURIBOR!W42,IF(EURIBOR!W$2&gt;=3,EURIBOR!W42+1,EURIBOR!W42+(EURIBOR!W$2-1)/2)))</f>
        <v>2.552</v>
      </c>
      <c r="R41" s="4">
        <f ca="1">MAX(0,IF(EURIBOR!X$2&lt;=1,EURIBOR!X42,IF(EURIBOR!X$2&gt;=3,EURIBOR!X42+1,EURIBOR!X42+(EURIBOR!X$2-1)/2)))</f>
        <v>2.1760000000000002</v>
      </c>
      <c r="S41" s="4">
        <f ca="1">MAX(0,IF(EURIBOR!Y$2&lt;=1,EURIBOR!Y42,IF(EURIBOR!Y$2&gt;=3,EURIBOR!Y42+1,EURIBOR!Y42+(EURIBOR!Y$2-1)/2)))</f>
        <v>3.1970000000000001</v>
      </c>
      <c r="T41" s="4">
        <f ca="1">MAX(0,IF(EURIBOR!Z$2&lt;=1,EURIBOR!Z42,IF(EURIBOR!Z$2&gt;=3,EURIBOR!Z42+1,EURIBOR!Z42+(EURIBOR!Z$2-1)/2)))</f>
        <v>2.0220000000000002</v>
      </c>
      <c r="U41" s="4">
        <f ca="1">MAX(0,IF(EURIBOR!AA$2&lt;=1,EURIBOR!AA42,IF(EURIBOR!AA$2&gt;=3,EURIBOR!AA42+1,EURIBOR!AA42+(EURIBOR!AA$2-1)/2)))</f>
        <v>3.145</v>
      </c>
      <c r="V41" s="4">
        <f ca="1">MAX(0,IF(EURIBOR!AB$2&lt;=1,EURIBOR!AB42,IF(EURIBOR!AB$2&gt;=3,EURIBOR!AB42+1,EURIBOR!AB42+(EURIBOR!AB$2-1)/2)))</f>
        <v>3.089</v>
      </c>
      <c r="W41" s="4">
        <f ca="1">MAX(0,IF(EURIBOR!AC$2&lt;=1,EURIBOR!AC42,IF(EURIBOR!AC$2&gt;=3,EURIBOR!AC42+1,EURIBOR!AC42+(EURIBOR!AC$2-1)/2)))</f>
        <v>5.3540000000000001</v>
      </c>
      <c r="X41" s="4">
        <f ca="1">MAX(0,IF(EURIBOR!AD$2&lt;=1,EURIBOR!AD42,IF(EURIBOR!AD$2&gt;=3,EURIBOR!AD42+1,EURIBOR!AD42+(EURIBOR!AD$2-1)/2)))</f>
        <v>5.2435</v>
      </c>
      <c r="Y41" s="4">
        <f ca="1">MAX(0,IF(EURIBOR!AE$2&lt;=1,EURIBOR!AE42,IF(EURIBOR!AE$2&gt;=3,EURIBOR!AE42+1,EURIBOR!AE42+(EURIBOR!AE$2-1)/2)))</f>
        <v>5.6679999999999993</v>
      </c>
      <c r="Z41" s="4">
        <f ca="1">MAX(0,IF(EURIBOR!AF$2&lt;=1,EURIBOR!AF42,IF(EURIBOR!AF$2&gt;=3,EURIBOR!AF42+1,EURIBOR!AF42+(EURIBOR!AF$2-1)/2)))</f>
        <v>0</v>
      </c>
      <c r="AA41" s="4">
        <f ca="1">MAX(0,IF(EURIBOR!AG$2&lt;=1,EURIBOR!AG42,IF(EURIBOR!AG$2&gt;=3,EURIBOR!AG42+1,EURIBOR!AG42+(EURIBOR!AG$2-1)/2)))</f>
        <v>0</v>
      </c>
      <c r="AB41" s="4">
        <f ca="1">MAX(0,IF(EURIBOR!AH$2&lt;=1,EURIBOR!AH42,IF(EURIBOR!AH$2&gt;=3,EURIBOR!AH42+1,EURIBOR!AH42+(EURIBOR!AH$2-1)/2)))</f>
        <v>4.2</v>
      </c>
      <c r="AC41" s="4">
        <f ca="1">MAX(0,IF(EURIBOR!AI$2&lt;=1,EURIBOR!AI42,IF(EURIBOR!AI$2&gt;=3,EURIBOR!AI42+1,EURIBOR!AI42+(EURIBOR!AI$2-1)/2)))</f>
        <v>3.7229999999999999</v>
      </c>
      <c r="AD41" s="4">
        <f ca="1">MAX(0,IF(EURIBOR!AJ$2&lt;=1,EURIBOR!AJ42,IF(EURIBOR!AJ$2&gt;=3,EURIBOR!AJ42+1,EURIBOR!AJ42+(EURIBOR!AJ$2-1)/2)))</f>
        <v>1.998</v>
      </c>
    </row>
    <row r="42" spans="1:30" x14ac:dyDescent="0.25">
      <c r="A42" s="4">
        <f ca="1">MAX(0,IF(EURIBOR!G$2&lt;=1,EURIBOR!G43,IF(EURIBOR!G$2&gt;=3,EURIBOR!G43+1,EURIBOR!G43+(EURIBOR!G$2-1)/2)))</f>
        <v>0</v>
      </c>
      <c r="B42" s="4">
        <f ca="1">MAX(0,IF(EURIBOR!H$2&lt;=1,EURIBOR!H43,IF(EURIBOR!H$2&gt;=3,EURIBOR!H43+1,EURIBOR!H43+(EURIBOR!H$2-1)/2)))</f>
        <v>0.20899999999999999</v>
      </c>
      <c r="C42" s="4">
        <f ca="1">MAX(0,IF(EURIBOR!I$2&lt;=1,EURIBOR!I43,IF(EURIBOR!I$2&gt;=3,EURIBOR!I43+1,EURIBOR!I43+(EURIBOR!I$2-1)/2)))</f>
        <v>4.6924999999999999</v>
      </c>
      <c r="D42" s="4">
        <f ca="1">MAX(0,IF(EURIBOR!J$2&lt;=1,EURIBOR!J43,IF(EURIBOR!J$2&gt;=3,EURIBOR!J43+1,EURIBOR!J43+(EURIBOR!J$2-1)/2)))</f>
        <v>5.3689999999999998</v>
      </c>
      <c r="E42" s="4">
        <f ca="1">MAX(0,IF(EURIBOR!K$2&lt;=1,EURIBOR!K43,IF(EURIBOR!K$2&gt;=3,EURIBOR!K43+1,EURIBOR!K43+(EURIBOR!K$2-1)/2)))</f>
        <v>0</v>
      </c>
      <c r="F42" s="4">
        <f ca="1">MAX(0,IF(EURIBOR!L$2&lt;=1,EURIBOR!L43,IF(EURIBOR!L$2&gt;=3,EURIBOR!L43+1,EURIBOR!L43+(EURIBOR!L$2-1)/2)))</f>
        <v>2.6949999999999998</v>
      </c>
      <c r="G42" s="4">
        <f ca="1">MAX(0,IF(EURIBOR!M$2&lt;=1,EURIBOR!M43,IF(EURIBOR!M$2&gt;=3,EURIBOR!M43+1,EURIBOR!M43+(EURIBOR!M$2-1)/2)))</f>
        <v>0.21</v>
      </c>
      <c r="H42" s="4">
        <f ca="1">MAX(0,IF(EURIBOR!N$2&lt;=1,EURIBOR!N43,IF(EURIBOR!N$2&gt;=3,EURIBOR!N43+1,EURIBOR!N43+(EURIBOR!N$2-1)/2)))</f>
        <v>0.24849999999999997</v>
      </c>
      <c r="I42" s="4">
        <f ca="1">MAX(0,IF(EURIBOR!O$2&lt;=1,EURIBOR!O43,IF(EURIBOR!O$2&gt;=3,EURIBOR!O43+1,EURIBOR!O43+(EURIBOR!O$2-1)/2)))</f>
        <v>4.3220000000000001</v>
      </c>
      <c r="J42" s="4">
        <f ca="1">MAX(0,IF(EURIBOR!P$2&lt;=1,EURIBOR!P43,IF(EURIBOR!P$2&gt;=3,EURIBOR!P43+1,EURIBOR!P43+(EURIBOR!P$2-1)/2)))</f>
        <v>3.1110000000000002</v>
      </c>
      <c r="K42" s="4">
        <f ca="1">MAX(0,IF(EURIBOR!Q$2&lt;=1,EURIBOR!Q43,IF(EURIBOR!Q$2&gt;=3,EURIBOR!Q43+1,EURIBOR!Q43+(EURIBOR!Q$2-1)/2)))</f>
        <v>1.744</v>
      </c>
      <c r="L42" s="4">
        <f ca="1">MAX(0,IF(EURIBOR!R$2&lt;=1,EURIBOR!R43,IF(EURIBOR!R$2&gt;=3,EURIBOR!R43+1,EURIBOR!R43+(EURIBOR!R$2-1)/2)))</f>
        <v>2.64</v>
      </c>
      <c r="M42" s="4">
        <f ca="1">MAX(0,IF(EURIBOR!S$2&lt;=1,EURIBOR!S43,IF(EURIBOR!S$2&gt;=3,EURIBOR!S43+1,EURIBOR!S43+(EURIBOR!S$2-1)/2)))</f>
        <v>2.6269999999999998</v>
      </c>
      <c r="N42" s="4">
        <f ca="1">MAX(0,IF(EURIBOR!T$2&lt;=1,EURIBOR!T43,IF(EURIBOR!T$2&gt;=3,EURIBOR!T43+1,EURIBOR!T43+(EURIBOR!T$2-1)/2)))</f>
        <v>5.5289999999999999</v>
      </c>
      <c r="O42" s="4">
        <f ca="1">MAX(0,IF(EURIBOR!U$2&lt;=1,EURIBOR!U43,IF(EURIBOR!U$2&gt;=3,EURIBOR!U43+1,EURIBOR!U43+(EURIBOR!U$2-1)/2)))</f>
        <v>0</v>
      </c>
      <c r="P42" s="4">
        <f ca="1">MAX(0,IF(EURIBOR!V$2&lt;=1,EURIBOR!V43,IF(EURIBOR!V$2&gt;=3,EURIBOR!V43+1,EURIBOR!V43+(EURIBOR!V$2-1)/2)))</f>
        <v>3.145</v>
      </c>
      <c r="Q42" s="4">
        <f ca="1">MAX(0,IF(EURIBOR!W$2&lt;=1,EURIBOR!W43,IF(EURIBOR!W$2&gt;=3,EURIBOR!W43+1,EURIBOR!W43+(EURIBOR!W$2-1)/2)))</f>
        <v>2.536</v>
      </c>
      <c r="R42" s="4">
        <f ca="1">MAX(0,IF(EURIBOR!X$2&lt;=1,EURIBOR!X43,IF(EURIBOR!X$2&gt;=3,EURIBOR!X43+1,EURIBOR!X43+(EURIBOR!X$2-1)/2)))</f>
        <v>2.3209999999999997</v>
      </c>
      <c r="S42" s="4">
        <f ca="1">MAX(0,IF(EURIBOR!Y$2&lt;=1,EURIBOR!Y43,IF(EURIBOR!Y$2&gt;=3,EURIBOR!Y43+1,EURIBOR!Y43+(EURIBOR!Y$2-1)/2)))</f>
        <v>3.3610000000000002</v>
      </c>
      <c r="T42" s="4">
        <f ca="1">MAX(0,IF(EURIBOR!Z$2&lt;=1,EURIBOR!Z43,IF(EURIBOR!Z$2&gt;=3,EURIBOR!Z43+1,EURIBOR!Z43+(EURIBOR!Z$2-1)/2)))</f>
        <v>2.0169999999999999</v>
      </c>
      <c r="U42" s="4">
        <f ca="1">MAX(0,IF(EURIBOR!AA$2&lt;=1,EURIBOR!AA43,IF(EURIBOR!AA$2&gt;=3,EURIBOR!AA43+1,EURIBOR!AA43+(EURIBOR!AA$2-1)/2)))</f>
        <v>3.1379999999999999</v>
      </c>
      <c r="V42" s="4">
        <f ca="1">MAX(0,IF(EURIBOR!AB$2&lt;=1,EURIBOR!AB43,IF(EURIBOR!AB$2&gt;=3,EURIBOR!AB43+1,EURIBOR!AB43+(EURIBOR!AB$2-1)/2)))</f>
        <v>3.0710000000000002</v>
      </c>
      <c r="W42" s="4">
        <f ca="1">MAX(0,IF(EURIBOR!AC$2&lt;=1,EURIBOR!AC43,IF(EURIBOR!AC$2&gt;=3,EURIBOR!AC43+1,EURIBOR!AC43+(EURIBOR!AC$2-1)/2)))</f>
        <v>4.9830000000000005</v>
      </c>
      <c r="X42" s="4">
        <f ca="1">MAX(0,IF(EURIBOR!AD$2&lt;=1,EURIBOR!AD43,IF(EURIBOR!AD$2&gt;=3,EURIBOR!AD43+1,EURIBOR!AD43+(EURIBOR!AD$2-1)/2)))</f>
        <v>5.1955</v>
      </c>
      <c r="Y42" s="4">
        <f ca="1">MAX(0,IF(EURIBOR!AE$2&lt;=1,EURIBOR!AE43,IF(EURIBOR!AE$2&gt;=3,EURIBOR!AE43+1,EURIBOR!AE43+(EURIBOR!AE$2-1)/2)))</f>
        <v>5.641</v>
      </c>
      <c r="Z42" s="4">
        <f ca="1">MAX(0,IF(EURIBOR!AF$2&lt;=1,EURIBOR!AF43,IF(EURIBOR!AF$2&gt;=3,EURIBOR!AF43+1,EURIBOR!AF43+(EURIBOR!AF$2-1)/2)))</f>
        <v>0</v>
      </c>
      <c r="AA42" s="4">
        <f ca="1">MAX(0,IF(EURIBOR!AG$2&lt;=1,EURIBOR!AG43,IF(EURIBOR!AG$2&gt;=3,EURIBOR!AG43+1,EURIBOR!AG43+(EURIBOR!AG$2-1)/2)))</f>
        <v>0</v>
      </c>
      <c r="AB42" s="4">
        <f ca="1">MAX(0,IF(EURIBOR!AH$2&lt;=1,EURIBOR!AH43,IF(EURIBOR!AH$2&gt;=3,EURIBOR!AH43+1,EURIBOR!AH43+(EURIBOR!AH$2-1)/2)))</f>
        <v>4.1580000000000004</v>
      </c>
      <c r="AC42" s="4">
        <f ca="1">MAX(0,IF(EURIBOR!AI$2&lt;=1,EURIBOR!AI43,IF(EURIBOR!AI$2&gt;=3,EURIBOR!AI43+1,EURIBOR!AI43+(EURIBOR!AI$2-1)/2)))</f>
        <v>3.794</v>
      </c>
      <c r="AD42" s="4">
        <f ca="1">MAX(0,IF(EURIBOR!AJ$2&lt;=1,EURIBOR!AJ43,IF(EURIBOR!AJ$2&gt;=3,EURIBOR!AJ43+1,EURIBOR!AJ43+(EURIBOR!AJ$2-1)/2)))</f>
        <v>2.0419999999999998</v>
      </c>
    </row>
    <row r="43" spans="1:30" x14ac:dyDescent="0.25">
      <c r="A43" s="4">
        <f ca="1">MAX(0,IF(EURIBOR!G$2&lt;=1,EURIBOR!G44,IF(EURIBOR!G$2&gt;=3,EURIBOR!G44+1,EURIBOR!G44+(EURIBOR!G$2-1)/2)))</f>
        <v>0</v>
      </c>
      <c r="B43" s="4">
        <f ca="1">MAX(0,IF(EURIBOR!H$2&lt;=1,EURIBOR!H44,IF(EURIBOR!H$2&gt;=3,EURIBOR!H44+1,EURIBOR!H44+(EURIBOR!H$2-1)/2)))</f>
        <v>0.20100000000000001</v>
      </c>
      <c r="C43" s="4">
        <f ca="1">MAX(0,IF(EURIBOR!I$2&lt;=1,EURIBOR!I44,IF(EURIBOR!I$2&gt;=3,EURIBOR!I44+1,EURIBOR!I44+(EURIBOR!I$2-1)/2)))</f>
        <v>4.7605000000000004</v>
      </c>
      <c r="D43" s="4">
        <f ca="1">MAX(0,IF(EURIBOR!J$2&lt;=1,EURIBOR!J44,IF(EURIBOR!J$2&gt;=3,EURIBOR!J44+1,EURIBOR!J44+(EURIBOR!J$2-1)/2)))</f>
        <v>5.4420000000000002</v>
      </c>
      <c r="E43" s="4">
        <f ca="1">MAX(0,IF(EURIBOR!K$2&lt;=1,EURIBOR!K44,IF(EURIBOR!K$2&gt;=3,EURIBOR!K44+1,EURIBOR!K44+(EURIBOR!K$2-1)/2)))</f>
        <v>0</v>
      </c>
      <c r="F43" s="4">
        <f ca="1">MAX(0,IF(EURIBOR!L$2&lt;=1,EURIBOR!L44,IF(EURIBOR!L$2&gt;=3,EURIBOR!L44+1,EURIBOR!L44+(EURIBOR!L$2-1)/2)))</f>
        <v>2.7269999999999999</v>
      </c>
      <c r="G43" s="4">
        <f ca="1">MAX(0,IF(EURIBOR!M$2&lt;=1,EURIBOR!M44,IF(EURIBOR!M$2&gt;=3,EURIBOR!M44+1,EURIBOR!M44+(EURIBOR!M$2-1)/2)))</f>
        <v>0.221</v>
      </c>
      <c r="H43" s="4">
        <f ca="1">MAX(0,IF(EURIBOR!N$2&lt;=1,EURIBOR!N44,IF(EURIBOR!N$2&gt;=3,EURIBOR!N44+1,EURIBOR!N44+(EURIBOR!N$2-1)/2)))</f>
        <v>0.23549999999999999</v>
      </c>
      <c r="I43" s="4">
        <f ca="1">MAX(0,IF(EURIBOR!O$2&lt;=1,EURIBOR!O44,IF(EURIBOR!O$2&gt;=3,EURIBOR!O44+1,EURIBOR!O44+(EURIBOR!O$2-1)/2)))</f>
        <v>4.3879999999999999</v>
      </c>
      <c r="J43" s="4">
        <f ca="1">MAX(0,IF(EURIBOR!P$2&lt;=1,EURIBOR!P44,IF(EURIBOR!P$2&gt;=3,EURIBOR!P44+1,EURIBOR!P44+(EURIBOR!P$2-1)/2)))</f>
        <v>3.1190000000000002</v>
      </c>
      <c r="K43" s="4">
        <f ca="1">MAX(0,IF(EURIBOR!Q$2&lt;=1,EURIBOR!Q44,IF(EURIBOR!Q$2&gt;=3,EURIBOR!Q44+1,EURIBOR!Q44+(EURIBOR!Q$2-1)/2)))</f>
        <v>1.6850000000000001</v>
      </c>
      <c r="L43" s="4">
        <f ca="1">MAX(0,IF(EURIBOR!R$2&lt;=1,EURIBOR!R44,IF(EURIBOR!R$2&gt;=3,EURIBOR!R44+1,EURIBOR!R44+(EURIBOR!R$2-1)/2)))</f>
        <v>2.9180000000000001</v>
      </c>
      <c r="M43" s="4">
        <f ca="1">MAX(0,IF(EURIBOR!S$2&lt;=1,EURIBOR!S44,IF(EURIBOR!S$2&gt;=3,EURIBOR!S44+1,EURIBOR!S44+(EURIBOR!S$2-1)/2)))</f>
        <v>2.6760000000000002</v>
      </c>
      <c r="N43" s="4">
        <f ca="1">MAX(0,IF(EURIBOR!T$2&lt;=1,EURIBOR!T44,IF(EURIBOR!T$2&gt;=3,EURIBOR!T44+1,EURIBOR!T44+(EURIBOR!T$2-1)/2)))</f>
        <v>5.5020000000000007</v>
      </c>
      <c r="O43" s="4">
        <f ca="1">MAX(0,IF(EURIBOR!U$2&lt;=1,EURIBOR!U44,IF(EURIBOR!U$2&gt;=3,EURIBOR!U44+1,EURIBOR!U44+(EURIBOR!U$2-1)/2)))</f>
        <v>0</v>
      </c>
      <c r="P43" s="4">
        <f ca="1">MAX(0,IF(EURIBOR!V$2&lt;=1,EURIBOR!V44,IF(EURIBOR!V$2&gt;=3,EURIBOR!V44+1,EURIBOR!V44+(EURIBOR!V$2-1)/2)))</f>
        <v>3.1379999999999999</v>
      </c>
      <c r="Q43" s="4">
        <f ca="1">MAX(0,IF(EURIBOR!W$2&lt;=1,EURIBOR!W44,IF(EURIBOR!W$2&gt;=3,EURIBOR!W44+1,EURIBOR!W44+(EURIBOR!W$2-1)/2)))</f>
        <v>2.5760000000000001</v>
      </c>
      <c r="R43" s="4">
        <f ca="1">MAX(0,IF(EURIBOR!X$2&lt;=1,EURIBOR!X44,IF(EURIBOR!X$2&gt;=3,EURIBOR!X44+1,EURIBOR!X44+(EURIBOR!X$2-1)/2)))</f>
        <v>2.4249999999999998</v>
      </c>
      <c r="S43" s="4">
        <f ca="1">MAX(0,IF(EURIBOR!Y$2&lt;=1,EURIBOR!Y44,IF(EURIBOR!Y$2&gt;=3,EURIBOR!Y44+1,EURIBOR!Y44+(EURIBOR!Y$2-1)/2)))</f>
        <v>3.4729999999999999</v>
      </c>
      <c r="T43" s="4">
        <f ca="1">MAX(0,IF(EURIBOR!Z$2&lt;=1,EURIBOR!Z44,IF(EURIBOR!Z$2&gt;=3,EURIBOR!Z44+1,EURIBOR!Z44+(EURIBOR!Z$2-1)/2)))</f>
        <v>2.0869999999999997</v>
      </c>
      <c r="U43" s="4">
        <f ca="1">MAX(0,IF(EURIBOR!AA$2&lt;=1,EURIBOR!AA44,IF(EURIBOR!AA$2&gt;=3,EURIBOR!AA44+1,EURIBOR!AA44+(EURIBOR!AA$2-1)/2)))</f>
        <v>3.137</v>
      </c>
      <c r="V43" s="4">
        <f ca="1">MAX(0,IF(EURIBOR!AB$2&lt;=1,EURIBOR!AB44,IF(EURIBOR!AB$2&gt;=3,EURIBOR!AB44+1,EURIBOR!AB44+(EURIBOR!AB$2-1)/2)))</f>
        <v>3.0289999999999999</v>
      </c>
      <c r="W43" s="4">
        <f ca="1">MAX(0,IF(EURIBOR!AC$2&lt;=1,EURIBOR!AC44,IF(EURIBOR!AC$2&gt;=3,EURIBOR!AC44+1,EURIBOR!AC44+(EURIBOR!AC$2-1)/2)))</f>
        <v>4.5999999999999996</v>
      </c>
      <c r="X43" s="4">
        <f ca="1">MAX(0,IF(EURIBOR!AD$2&lt;=1,EURIBOR!AD44,IF(EURIBOR!AD$2&gt;=3,EURIBOR!AD44+1,EURIBOR!AD44+(EURIBOR!AD$2-1)/2)))</f>
        <v>5.4044999999999996</v>
      </c>
      <c r="Y43" s="4">
        <f ca="1">MAX(0,IF(EURIBOR!AE$2&lt;=1,EURIBOR!AE44,IF(EURIBOR!AE$2&gt;=3,EURIBOR!AE44+1,EURIBOR!AE44+(EURIBOR!AE$2-1)/2)))</f>
        <v>5.6029999999999998</v>
      </c>
      <c r="Z43" s="4">
        <f ca="1">MAX(0,IF(EURIBOR!AF$2&lt;=1,EURIBOR!AF44,IF(EURIBOR!AF$2&gt;=3,EURIBOR!AF44+1,EURIBOR!AF44+(EURIBOR!AF$2-1)/2)))</f>
        <v>0</v>
      </c>
      <c r="AA43" s="4">
        <f ca="1">MAX(0,IF(EURIBOR!AG$2&lt;=1,EURIBOR!AG44,IF(EURIBOR!AG$2&gt;=3,EURIBOR!AG44+1,EURIBOR!AG44+(EURIBOR!AG$2-1)/2)))</f>
        <v>0</v>
      </c>
      <c r="AB43" s="4">
        <f ca="1">MAX(0,IF(EURIBOR!AH$2&lt;=1,EURIBOR!AH44,IF(EURIBOR!AH$2&gt;=3,EURIBOR!AH44+1,EURIBOR!AH44+(EURIBOR!AH$2-1)/2)))</f>
        <v>4.109</v>
      </c>
      <c r="AC43" s="4">
        <f ca="1">MAX(0,IF(EURIBOR!AI$2&lt;=1,EURIBOR!AI44,IF(EURIBOR!AI$2&gt;=3,EURIBOR!AI44+1,EURIBOR!AI44+(EURIBOR!AI$2-1)/2)))</f>
        <v>3.8889999999999998</v>
      </c>
      <c r="AD43" s="4">
        <f ca="1">MAX(0,IF(EURIBOR!AJ$2&lt;=1,EURIBOR!AJ44,IF(EURIBOR!AJ$2&gt;=3,EURIBOR!AJ44+1,EURIBOR!AJ44+(EURIBOR!AJ$2-1)/2)))</f>
        <v>2.0220000000000002</v>
      </c>
    </row>
    <row r="44" spans="1:30" x14ac:dyDescent="0.25">
      <c r="A44" s="4">
        <f ca="1">MAX(0,IF(EURIBOR!G$2&lt;=1,EURIBOR!G45,IF(EURIBOR!G$2&gt;=3,EURIBOR!G45+1,EURIBOR!G45+(EURIBOR!G$2-1)/2)))</f>
        <v>0</v>
      </c>
      <c r="B44" s="4">
        <f ca="1">MAX(0,IF(EURIBOR!H$2&lt;=1,EURIBOR!H45,IF(EURIBOR!H$2&gt;=3,EURIBOR!H45+1,EURIBOR!H45+(EURIBOR!H$2-1)/2)))</f>
        <v>0.21</v>
      </c>
      <c r="C44" s="4">
        <f ca="1">MAX(0,IF(EURIBOR!I$2&lt;=1,EURIBOR!I45,IF(EURIBOR!I$2&gt;=3,EURIBOR!I45+1,EURIBOR!I45+(EURIBOR!I$2-1)/2)))</f>
        <v>5.0884999999999998</v>
      </c>
      <c r="D44" s="4">
        <f ca="1">MAX(0,IF(EURIBOR!J$2&lt;=1,EURIBOR!J45,IF(EURIBOR!J$2&gt;=3,EURIBOR!J45+1,EURIBOR!J45+(EURIBOR!J$2-1)/2)))</f>
        <v>5.5259999999999998</v>
      </c>
      <c r="E44" s="4">
        <f ca="1">MAX(0,IF(EURIBOR!K$2&lt;=1,EURIBOR!K45,IF(EURIBOR!K$2&gt;=3,EURIBOR!K45+1,EURIBOR!K45+(EURIBOR!K$2-1)/2)))</f>
        <v>0</v>
      </c>
      <c r="F44" s="4">
        <f ca="1">MAX(0,IF(EURIBOR!L$2&lt;=1,EURIBOR!L45,IF(EURIBOR!L$2&gt;=3,EURIBOR!L45+1,EURIBOR!L45+(EURIBOR!L$2-1)/2)))</f>
        <v>3.3759999999999999</v>
      </c>
      <c r="G44" s="4">
        <f ca="1">MAX(0,IF(EURIBOR!M$2&lt;=1,EURIBOR!M45,IF(EURIBOR!M$2&gt;=3,EURIBOR!M45+1,EURIBOR!M45+(EURIBOR!M$2-1)/2)))</f>
        <v>0.22600000000000001</v>
      </c>
      <c r="H44" s="4">
        <f ca="1">MAX(0,IF(EURIBOR!N$2&lt;=1,EURIBOR!N45,IF(EURIBOR!N$2&gt;=3,EURIBOR!N45+1,EURIBOR!N45+(EURIBOR!N$2-1)/2)))</f>
        <v>0.14049999999999999</v>
      </c>
      <c r="I44" s="4">
        <f ca="1">MAX(0,IF(EURIBOR!O$2&lt;=1,EURIBOR!O45,IF(EURIBOR!O$2&gt;=3,EURIBOR!O45+1,EURIBOR!O45+(EURIBOR!O$2-1)/2)))</f>
        <v>4.4610000000000003</v>
      </c>
      <c r="J44" s="4">
        <f ca="1">MAX(0,IF(EURIBOR!P$2&lt;=1,EURIBOR!P45,IF(EURIBOR!P$2&gt;=3,EURIBOR!P45+1,EURIBOR!P45+(EURIBOR!P$2-1)/2)))</f>
        <v>3.1320000000000001</v>
      </c>
      <c r="K44" s="4">
        <f ca="1">MAX(0,IF(EURIBOR!Q$2&lt;=1,EURIBOR!Q45,IF(EURIBOR!Q$2&gt;=3,EURIBOR!Q45+1,EURIBOR!Q45+(EURIBOR!Q$2-1)/2)))</f>
        <v>1.659</v>
      </c>
      <c r="L44" s="4">
        <f ca="1">MAX(0,IF(EURIBOR!R$2&lt;=1,EURIBOR!R45,IF(EURIBOR!R$2&gt;=3,EURIBOR!R45+1,EURIBOR!R45+(EURIBOR!R$2-1)/2)))</f>
        <v>3.1789999999999998</v>
      </c>
      <c r="M44" s="4">
        <f ca="1">MAX(0,IF(EURIBOR!S$2&lt;=1,EURIBOR!S45,IF(EURIBOR!S$2&gt;=3,EURIBOR!S45+1,EURIBOR!S45+(EURIBOR!S$2-1)/2)))</f>
        <v>2.6949999999999998</v>
      </c>
      <c r="N44" s="4">
        <f ca="1">MAX(0,IF(EURIBOR!T$2&lt;=1,EURIBOR!T45,IF(EURIBOR!T$2&gt;=3,EURIBOR!T45+1,EURIBOR!T45+(EURIBOR!T$2-1)/2)))</f>
        <v>5.4640000000000004</v>
      </c>
      <c r="O44" s="4">
        <f ca="1">MAX(0,IF(EURIBOR!U$2&lt;=1,EURIBOR!U45,IF(EURIBOR!U$2&gt;=3,EURIBOR!U45+1,EURIBOR!U45+(EURIBOR!U$2-1)/2)))</f>
        <v>0</v>
      </c>
      <c r="P44" s="4">
        <f ca="1">MAX(0,IF(EURIBOR!V$2&lt;=1,EURIBOR!V45,IF(EURIBOR!V$2&gt;=3,EURIBOR!V45+1,EURIBOR!V45+(EURIBOR!V$2-1)/2)))</f>
        <v>3.137</v>
      </c>
      <c r="Q44" s="4">
        <f ca="1">MAX(0,IF(EURIBOR!W$2&lt;=1,EURIBOR!W45,IF(EURIBOR!W$2&gt;=3,EURIBOR!W45+1,EURIBOR!W45+(EURIBOR!W$2-1)/2)))</f>
        <v>2.4850000000000003</v>
      </c>
      <c r="R44" s="4">
        <f ca="1">MAX(0,IF(EURIBOR!X$2&lt;=1,EURIBOR!X45,IF(EURIBOR!X$2&gt;=3,EURIBOR!X45+1,EURIBOR!X45+(EURIBOR!X$2-1)/2)))</f>
        <v>2.4889999999999999</v>
      </c>
      <c r="S44" s="4">
        <f ca="1">MAX(0,IF(EURIBOR!Y$2&lt;=1,EURIBOR!Y45,IF(EURIBOR!Y$2&gt;=3,EURIBOR!Y45+1,EURIBOR!Y45+(EURIBOR!Y$2-1)/2)))</f>
        <v>3.5129999999999999</v>
      </c>
      <c r="T44" s="4">
        <f ca="1">MAX(0,IF(EURIBOR!Z$2&lt;=1,EURIBOR!Z45,IF(EURIBOR!Z$2&gt;=3,EURIBOR!Z45+1,EURIBOR!Z45+(EURIBOR!Z$2-1)/2)))</f>
        <v>2.1760000000000002</v>
      </c>
      <c r="U44" s="4">
        <f ca="1">MAX(0,IF(EURIBOR!AA$2&lt;=1,EURIBOR!AA45,IF(EURIBOR!AA$2&gt;=3,EURIBOR!AA45+1,EURIBOR!AA45+(EURIBOR!AA$2-1)/2)))</f>
        <v>3.137</v>
      </c>
      <c r="V44" s="4">
        <f ca="1">MAX(0,IF(EURIBOR!AB$2&lt;=1,EURIBOR!AB45,IF(EURIBOR!AB$2&gt;=3,EURIBOR!AB45+1,EURIBOR!AB45+(EURIBOR!AB$2-1)/2)))</f>
        <v>3.0489999999999999</v>
      </c>
      <c r="W44" s="4">
        <f ca="1">MAX(0,IF(EURIBOR!AC$2&lt;=1,EURIBOR!AC45,IF(EURIBOR!AC$2&gt;=3,EURIBOR!AC45+1,EURIBOR!AC45+(EURIBOR!AC$2-1)/2)))</f>
        <v>4.3860000000000001</v>
      </c>
      <c r="X44" s="4">
        <f ca="1">MAX(0,IF(EURIBOR!AD$2&lt;=1,EURIBOR!AD45,IF(EURIBOR!AD$2&gt;=3,EURIBOR!AD45+1,EURIBOR!AD45+(EURIBOR!AD$2-1)/2)))</f>
        <v>5.0385</v>
      </c>
      <c r="Y44" s="4">
        <f ca="1">MAX(0,IF(EURIBOR!AE$2&lt;=1,EURIBOR!AE45,IF(EURIBOR!AE$2&gt;=3,EURIBOR!AE45+1,EURIBOR!AE45+(EURIBOR!AE$2-1)/2)))</f>
        <v>5.4130000000000003</v>
      </c>
      <c r="Z44" s="4">
        <f ca="1">MAX(0,IF(EURIBOR!AF$2&lt;=1,EURIBOR!AF45,IF(EURIBOR!AF$2&gt;=3,EURIBOR!AF45+1,EURIBOR!AF45+(EURIBOR!AF$2-1)/2)))</f>
        <v>0</v>
      </c>
      <c r="AA44" s="4">
        <f ca="1">MAX(0,IF(EURIBOR!AG$2&lt;=1,EURIBOR!AG45,IF(EURIBOR!AG$2&gt;=3,EURIBOR!AG45+1,EURIBOR!AG45+(EURIBOR!AG$2-1)/2)))</f>
        <v>0</v>
      </c>
      <c r="AB44" s="4">
        <f ca="1">MAX(0,IF(EURIBOR!AH$2&lt;=1,EURIBOR!AH45,IF(EURIBOR!AH$2&gt;=3,EURIBOR!AH45+1,EURIBOR!AH45+(EURIBOR!AH$2-1)/2)))</f>
        <v>3.9720000000000004</v>
      </c>
      <c r="AC44" s="4">
        <f ca="1">MAX(0,IF(EURIBOR!AI$2&lt;=1,EURIBOR!AI45,IF(EURIBOR!AI$2&gt;=3,EURIBOR!AI45+1,EURIBOR!AI45+(EURIBOR!AI$2-1)/2)))</f>
        <v>3.9860000000000002</v>
      </c>
      <c r="AD44" s="4">
        <f ca="1">MAX(0,IF(EURIBOR!AJ$2&lt;=1,EURIBOR!AJ45,IF(EURIBOR!AJ$2&gt;=3,EURIBOR!AJ45+1,EURIBOR!AJ45+(EURIBOR!AJ$2-1)/2)))</f>
        <v>2.0169999999999999</v>
      </c>
    </row>
    <row r="45" spans="1:30" x14ac:dyDescent="0.25">
      <c r="A45" s="4">
        <f ca="1">MAX(0,IF(EURIBOR!G$2&lt;=1,EURIBOR!G46,IF(EURIBOR!G$2&gt;=3,EURIBOR!G46+1,EURIBOR!G46+(EURIBOR!G$2-1)/2)))</f>
        <v>0</v>
      </c>
      <c r="B45" s="4">
        <f ca="1">MAX(0,IF(EURIBOR!H$2&lt;=1,EURIBOR!H46,IF(EURIBOR!H$2&gt;=3,EURIBOR!H46+1,EURIBOR!H46+(EURIBOR!H$2-1)/2)))</f>
        <v>0.221</v>
      </c>
      <c r="C45" s="4">
        <f ca="1">MAX(0,IF(EURIBOR!I$2&lt;=1,EURIBOR!I46,IF(EURIBOR!I$2&gt;=3,EURIBOR!I46+1,EURIBOR!I46+(EURIBOR!I$2-1)/2)))</f>
        <v>5.2865000000000002</v>
      </c>
      <c r="D45" s="4">
        <f ca="1">MAX(0,IF(EURIBOR!J$2&lt;=1,EURIBOR!J46,IF(EURIBOR!J$2&gt;=3,EURIBOR!J46+1,EURIBOR!J46+(EURIBOR!J$2-1)/2)))</f>
        <v>5.5460000000000003</v>
      </c>
      <c r="E45" s="4">
        <f ca="1">MAX(0,IF(EURIBOR!K$2&lt;=1,EURIBOR!K46,IF(EURIBOR!K$2&gt;=3,EURIBOR!K46+1,EURIBOR!K46+(EURIBOR!K$2-1)/2)))</f>
        <v>0</v>
      </c>
      <c r="F45" s="4">
        <f ca="1">MAX(0,IF(EURIBOR!L$2&lt;=1,EURIBOR!L46,IF(EURIBOR!L$2&gt;=3,EURIBOR!L46+1,EURIBOR!L46+(EURIBOR!L$2-1)/2)))</f>
        <v>3.468</v>
      </c>
      <c r="G45" s="4">
        <f ca="1">MAX(0,IF(EURIBOR!M$2&lt;=1,EURIBOR!M46,IF(EURIBOR!M$2&gt;=3,EURIBOR!M46+1,EURIBOR!M46+(EURIBOR!M$2-1)/2)))</f>
        <v>0.223</v>
      </c>
      <c r="H45" s="4">
        <f ca="1">MAX(0,IF(EURIBOR!N$2&lt;=1,EURIBOR!N46,IF(EURIBOR!N$2&gt;=3,EURIBOR!N46+1,EURIBOR!N46+(EURIBOR!N$2-1)/2)))</f>
        <v>0.1265</v>
      </c>
      <c r="I45" s="4">
        <f ca="1">MAX(0,IF(EURIBOR!O$2&lt;=1,EURIBOR!O46,IF(EURIBOR!O$2&gt;=3,EURIBOR!O46+1,EURIBOR!O46+(EURIBOR!O$2-1)/2)))</f>
        <v>4.5449999999999999</v>
      </c>
      <c r="J45" s="4">
        <f ca="1">MAX(0,IF(EURIBOR!P$2&lt;=1,EURIBOR!P46,IF(EURIBOR!P$2&gt;=3,EURIBOR!P46+1,EURIBOR!P46+(EURIBOR!P$2-1)/2)))</f>
        <v>3.1389999999999998</v>
      </c>
      <c r="K45" s="4">
        <f ca="1">MAX(0,IF(EURIBOR!Q$2&lt;=1,EURIBOR!Q46,IF(EURIBOR!Q$2&gt;=3,EURIBOR!Q46+1,EURIBOR!Q46+(EURIBOR!Q$2-1)/2)))</f>
        <v>1.4969999999999999</v>
      </c>
      <c r="L45" s="4">
        <f ca="1">MAX(0,IF(EURIBOR!R$2&lt;=1,EURIBOR!R46,IF(EURIBOR!R$2&gt;=3,EURIBOR!R46+1,EURIBOR!R46+(EURIBOR!R$2-1)/2)))</f>
        <v>3.3719999999999999</v>
      </c>
      <c r="M45" s="4">
        <f ca="1">MAX(0,IF(EURIBOR!S$2&lt;=1,EURIBOR!S46,IF(EURIBOR!S$2&gt;=3,EURIBOR!S46+1,EURIBOR!S46+(EURIBOR!S$2-1)/2)))</f>
        <v>2.7269999999999999</v>
      </c>
      <c r="N45" s="4">
        <f ca="1">MAX(0,IF(EURIBOR!T$2&lt;=1,EURIBOR!T46,IF(EURIBOR!T$2&gt;=3,EURIBOR!T46+1,EURIBOR!T46+(EURIBOR!T$2-1)/2)))</f>
        <v>5.274</v>
      </c>
      <c r="O45" s="4">
        <f ca="1">MAX(0,IF(EURIBOR!U$2&lt;=1,EURIBOR!U46,IF(EURIBOR!U$2&gt;=3,EURIBOR!U46+1,EURIBOR!U46+(EURIBOR!U$2-1)/2)))</f>
        <v>0</v>
      </c>
      <c r="P45" s="4">
        <f ca="1">MAX(0,IF(EURIBOR!V$2&lt;=1,EURIBOR!V46,IF(EURIBOR!V$2&gt;=3,EURIBOR!V46+1,EURIBOR!V46+(EURIBOR!V$2-1)/2)))</f>
        <v>3.137</v>
      </c>
      <c r="Q45" s="4">
        <f ca="1">MAX(0,IF(EURIBOR!W$2&lt;=1,EURIBOR!W46,IF(EURIBOR!W$2&gt;=3,EURIBOR!W46+1,EURIBOR!W46+(EURIBOR!W$2-1)/2)))</f>
        <v>2.4260000000000002</v>
      </c>
      <c r="R45" s="4">
        <f ca="1">MAX(0,IF(EURIBOR!X$2&lt;=1,EURIBOR!X46,IF(EURIBOR!X$2&gt;=3,EURIBOR!X46+1,EURIBOR!X46+(EURIBOR!X$2-1)/2)))</f>
        <v>2.5979999999999999</v>
      </c>
      <c r="S45" s="4">
        <f ca="1">MAX(0,IF(EURIBOR!Y$2&lt;=1,EURIBOR!Y46,IF(EURIBOR!Y$2&gt;=3,EURIBOR!Y46+1,EURIBOR!Y46+(EURIBOR!Y$2-1)/2)))</f>
        <v>3.6</v>
      </c>
      <c r="T45" s="4">
        <f ca="1">MAX(0,IF(EURIBOR!Z$2&lt;=1,EURIBOR!Z46,IF(EURIBOR!Z$2&gt;=3,EURIBOR!Z46+1,EURIBOR!Z46+(EURIBOR!Z$2-1)/2)))</f>
        <v>2.3209999999999997</v>
      </c>
      <c r="U45" s="4">
        <f ca="1">MAX(0,IF(EURIBOR!AA$2&lt;=1,EURIBOR!AA46,IF(EURIBOR!AA$2&gt;=3,EURIBOR!AA46+1,EURIBOR!AA46+(EURIBOR!AA$2-1)/2)))</f>
        <v>3.1259999999999999</v>
      </c>
      <c r="V45" s="4">
        <f ca="1">MAX(0,IF(EURIBOR!AB$2&lt;=1,EURIBOR!AB46,IF(EURIBOR!AB$2&gt;=3,EURIBOR!AB46+1,EURIBOR!AB46+(EURIBOR!AB$2-1)/2)))</f>
        <v>3.0859999999999999</v>
      </c>
      <c r="W45" s="4">
        <f ca="1">MAX(0,IF(EURIBOR!AC$2&lt;=1,EURIBOR!AC46,IF(EURIBOR!AC$2&gt;=3,EURIBOR!AC46+1,EURIBOR!AC46+(EURIBOR!AC$2-1)/2)))</f>
        <v>4.3450000000000006</v>
      </c>
      <c r="X45" s="4">
        <f ca="1">MAX(0,IF(EURIBOR!AD$2&lt;=1,EURIBOR!AD46,IF(EURIBOR!AD$2&gt;=3,EURIBOR!AD46+1,EURIBOR!AD46+(EURIBOR!AD$2-1)/2)))</f>
        <v>4.9184999999999999</v>
      </c>
      <c r="Y45" s="4">
        <f ca="1">MAX(0,IF(EURIBOR!AE$2&lt;=1,EURIBOR!AE46,IF(EURIBOR!AE$2&gt;=3,EURIBOR!AE46+1,EURIBOR!AE46+(EURIBOR!AE$2-1)/2)))</f>
        <v>5.4260000000000002</v>
      </c>
      <c r="Z45" s="4">
        <f ca="1">MAX(0,IF(EURIBOR!AF$2&lt;=1,EURIBOR!AF46,IF(EURIBOR!AF$2&gt;=3,EURIBOR!AF46+1,EURIBOR!AF46+(EURIBOR!AF$2-1)/2)))</f>
        <v>0</v>
      </c>
      <c r="AA45" s="4">
        <f ca="1">MAX(0,IF(EURIBOR!AG$2&lt;=1,EURIBOR!AG46,IF(EURIBOR!AG$2&gt;=3,EURIBOR!AG46+1,EURIBOR!AG46+(EURIBOR!AG$2-1)/2)))</f>
        <v>0</v>
      </c>
      <c r="AB45" s="4">
        <f ca="1">MAX(0,IF(EURIBOR!AH$2&lt;=1,EURIBOR!AH46,IF(EURIBOR!AH$2&gt;=3,EURIBOR!AH46+1,EURIBOR!AH46+(EURIBOR!AH$2-1)/2)))</f>
        <v>3.7889999999999997</v>
      </c>
      <c r="AC45" s="4">
        <f ca="1">MAX(0,IF(EURIBOR!AI$2&lt;=1,EURIBOR!AI46,IF(EURIBOR!AI$2&gt;=3,EURIBOR!AI46+1,EURIBOR!AI46+(EURIBOR!AI$2-1)/2)))</f>
        <v>4.1020000000000003</v>
      </c>
      <c r="AD45" s="4">
        <f ca="1">MAX(0,IF(EURIBOR!AJ$2&lt;=1,EURIBOR!AJ46,IF(EURIBOR!AJ$2&gt;=3,EURIBOR!AJ46+1,EURIBOR!AJ46+(EURIBOR!AJ$2-1)/2)))</f>
        <v>2.0869999999999997</v>
      </c>
    </row>
    <row r="46" spans="1:30" x14ac:dyDescent="0.25">
      <c r="A46" s="4">
        <f ca="1">MAX(0,IF(EURIBOR!G$2&lt;=1,EURIBOR!G47,IF(EURIBOR!G$2&gt;=3,EURIBOR!G47+1,EURIBOR!G47+(EURIBOR!G$2-1)/2)))</f>
        <v>0</v>
      </c>
      <c r="B46" s="4">
        <f ca="1">MAX(0,IF(EURIBOR!H$2&lt;=1,EURIBOR!H47,IF(EURIBOR!H$2&gt;=3,EURIBOR!H47+1,EURIBOR!H47+(EURIBOR!H$2-1)/2)))</f>
        <v>0.22600000000000001</v>
      </c>
      <c r="C46" s="4">
        <f ca="1">MAX(0,IF(EURIBOR!I$2&lt;=1,EURIBOR!I47,IF(EURIBOR!I$2&gt;=3,EURIBOR!I47+1,EURIBOR!I47+(EURIBOR!I$2-1)/2)))</f>
        <v>5.2315000000000005</v>
      </c>
      <c r="D46" s="4">
        <f ca="1">MAX(0,IF(EURIBOR!J$2&lt;=1,EURIBOR!J47,IF(EURIBOR!J$2&gt;=3,EURIBOR!J47+1,EURIBOR!J47+(EURIBOR!J$2-1)/2)))</f>
        <v>5.55</v>
      </c>
      <c r="E46" s="4">
        <f ca="1">MAX(0,IF(EURIBOR!K$2&lt;=1,EURIBOR!K47,IF(EURIBOR!K$2&gt;=3,EURIBOR!K47+1,EURIBOR!K47+(EURIBOR!K$2-1)/2)))</f>
        <v>0</v>
      </c>
      <c r="F46" s="4">
        <f ca="1">MAX(0,IF(EURIBOR!L$2&lt;=1,EURIBOR!L47,IF(EURIBOR!L$2&gt;=3,EURIBOR!L47+1,EURIBOR!L47+(EURIBOR!L$2-1)/2)))</f>
        <v>3.4460000000000002</v>
      </c>
      <c r="G46" s="4">
        <f ca="1">MAX(0,IF(EURIBOR!M$2&lt;=1,EURIBOR!M47,IF(EURIBOR!M$2&gt;=3,EURIBOR!M47+1,EURIBOR!M47+(EURIBOR!M$2-1)/2)))</f>
        <v>0.22600000000000001</v>
      </c>
      <c r="H46" s="4">
        <f ca="1">MAX(0,IF(EURIBOR!N$2&lt;=1,EURIBOR!N47,IF(EURIBOR!N$2&gt;=3,EURIBOR!N47+1,EURIBOR!N47+(EURIBOR!N$2-1)/2)))</f>
        <v>0.12449999999999999</v>
      </c>
      <c r="I46" s="4">
        <f ca="1">MAX(0,IF(EURIBOR!O$2&lt;=1,EURIBOR!O47,IF(EURIBOR!O$2&gt;=3,EURIBOR!O47+1,EURIBOR!O47+(EURIBOR!O$2-1)/2)))</f>
        <v>4.641</v>
      </c>
      <c r="J46" s="4">
        <f ca="1">MAX(0,IF(EURIBOR!P$2&lt;=1,EURIBOR!P47,IF(EURIBOR!P$2&gt;=3,EURIBOR!P47+1,EURIBOR!P47+(EURIBOR!P$2-1)/2)))</f>
        <v>3.1970000000000001</v>
      </c>
      <c r="K46" s="4">
        <f ca="1">MAX(0,IF(EURIBOR!Q$2&lt;=1,EURIBOR!Q47,IF(EURIBOR!Q$2&gt;=3,EURIBOR!Q47+1,EURIBOR!Q47+(EURIBOR!Q$2-1)/2)))</f>
        <v>1.3320000000000001</v>
      </c>
      <c r="L46" s="4">
        <f ca="1">MAX(0,IF(EURIBOR!R$2&lt;=1,EURIBOR!R47,IF(EURIBOR!R$2&gt;=3,EURIBOR!R47+1,EURIBOR!R47+(EURIBOR!R$2-1)/2)))</f>
        <v>3.536</v>
      </c>
      <c r="M46" s="4">
        <f ca="1">MAX(0,IF(EURIBOR!S$2&lt;=1,EURIBOR!S47,IF(EURIBOR!S$2&gt;=3,EURIBOR!S47+1,EURIBOR!S47+(EURIBOR!S$2-1)/2)))</f>
        <v>3.3759999999999999</v>
      </c>
      <c r="N46" s="4">
        <f ca="1">MAX(0,IF(EURIBOR!T$2&lt;=1,EURIBOR!T47,IF(EURIBOR!T$2&gt;=3,EURIBOR!T47+1,EURIBOR!T47+(EURIBOR!T$2-1)/2)))</f>
        <v>5.2869999999999999</v>
      </c>
      <c r="O46" s="4">
        <f ca="1">MAX(0,IF(EURIBOR!U$2&lt;=1,EURIBOR!U47,IF(EURIBOR!U$2&gt;=3,EURIBOR!U47+1,EURIBOR!U47+(EURIBOR!U$2-1)/2)))</f>
        <v>0</v>
      </c>
      <c r="P46" s="4">
        <f ca="1">MAX(0,IF(EURIBOR!V$2&lt;=1,EURIBOR!V47,IF(EURIBOR!V$2&gt;=3,EURIBOR!V47+1,EURIBOR!V47+(EURIBOR!V$2-1)/2)))</f>
        <v>3.1259999999999999</v>
      </c>
      <c r="Q46" s="4">
        <f ca="1">MAX(0,IF(EURIBOR!W$2&lt;=1,EURIBOR!W47,IF(EURIBOR!W$2&gt;=3,EURIBOR!W47+1,EURIBOR!W47+(EURIBOR!W$2-1)/2)))</f>
        <v>2.222</v>
      </c>
      <c r="R46" s="4">
        <f ca="1">MAX(0,IF(EURIBOR!X$2&lt;=1,EURIBOR!X47,IF(EURIBOR!X$2&gt;=3,EURIBOR!X47+1,EURIBOR!X47+(EURIBOR!X$2-1)/2)))</f>
        <v>2.552</v>
      </c>
      <c r="S46" s="4">
        <f ca="1">MAX(0,IF(EURIBOR!Y$2&lt;=1,EURIBOR!Y47,IF(EURIBOR!Y$2&gt;=3,EURIBOR!Y47+1,EURIBOR!Y47+(EURIBOR!Y$2-1)/2)))</f>
        <v>3.7229999999999999</v>
      </c>
      <c r="T46" s="4">
        <f ca="1">MAX(0,IF(EURIBOR!Z$2&lt;=1,EURIBOR!Z47,IF(EURIBOR!Z$2&gt;=3,EURIBOR!Z47+1,EURIBOR!Z47+(EURIBOR!Z$2-1)/2)))</f>
        <v>2.4249999999999998</v>
      </c>
      <c r="U46" s="4">
        <f ca="1">MAX(0,IF(EURIBOR!AA$2&lt;=1,EURIBOR!AA47,IF(EURIBOR!AA$2&gt;=3,EURIBOR!AA47+1,EURIBOR!AA47+(EURIBOR!AA$2-1)/2)))</f>
        <v>3.1110000000000002</v>
      </c>
      <c r="V46" s="4">
        <f ca="1">MAX(0,IF(EURIBOR!AB$2&lt;=1,EURIBOR!AB47,IF(EURIBOR!AB$2&gt;=3,EURIBOR!AB47+1,EURIBOR!AB47+(EURIBOR!AB$2-1)/2)))</f>
        <v>3.113</v>
      </c>
      <c r="W46" s="4">
        <f ca="1">MAX(0,IF(EURIBOR!AC$2&lt;=1,EURIBOR!AC47,IF(EURIBOR!AC$2&gt;=3,EURIBOR!AC47+1,EURIBOR!AC47+(EURIBOR!AC$2-1)/2)))</f>
        <v>4.3390000000000004</v>
      </c>
      <c r="X46" s="4">
        <f ca="1">MAX(0,IF(EURIBOR!AD$2&lt;=1,EURIBOR!AD47,IF(EURIBOR!AD$2&gt;=3,EURIBOR!AD47+1,EURIBOR!AD47+(EURIBOR!AD$2-1)/2)))</f>
        <v>5.1524999999999999</v>
      </c>
      <c r="Y46" s="4">
        <f ca="1">MAX(0,IF(EURIBOR!AE$2&lt;=1,EURIBOR!AE47,IF(EURIBOR!AE$2&gt;=3,EURIBOR!AE47+1,EURIBOR!AE47+(EURIBOR!AE$2-1)/2)))</f>
        <v>5.3130000000000006</v>
      </c>
      <c r="Z46" s="4">
        <f ca="1">MAX(0,IF(EURIBOR!AF$2&lt;=1,EURIBOR!AF47,IF(EURIBOR!AF$2&gt;=3,EURIBOR!AF47+1,EURIBOR!AF47+(EURIBOR!AF$2-1)/2)))</f>
        <v>0</v>
      </c>
      <c r="AA46" s="4">
        <f ca="1">MAX(0,IF(EURIBOR!AG$2&lt;=1,EURIBOR!AG47,IF(EURIBOR!AG$2&gt;=3,EURIBOR!AG47+1,EURIBOR!AG47+(EURIBOR!AG$2-1)/2)))</f>
        <v>0</v>
      </c>
      <c r="AB46" s="4">
        <f ca="1">MAX(0,IF(EURIBOR!AH$2&lt;=1,EURIBOR!AH47,IF(EURIBOR!AH$2&gt;=3,EURIBOR!AH47+1,EURIBOR!AH47+(EURIBOR!AH$2-1)/2)))</f>
        <v>3.6799999999999997</v>
      </c>
      <c r="AC46" s="4">
        <f ca="1">MAX(0,IF(EURIBOR!AI$2&lt;=1,EURIBOR!AI47,IF(EURIBOR!AI$2&gt;=3,EURIBOR!AI47+1,EURIBOR!AI47+(EURIBOR!AI$2-1)/2)))</f>
        <v>4.226</v>
      </c>
      <c r="AD46" s="4">
        <f ca="1">MAX(0,IF(EURIBOR!AJ$2&lt;=1,EURIBOR!AJ47,IF(EURIBOR!AJ$2&gt;=3,EURIBOR!AJ47+1,EURIBOR!AJ47+(EURIBOR!AJ$2-1)/2)))</f>
        <v>2.1760000000000002</v>
      </c>
    </row>
    <row r="47" spans="1:30" x14ac:dyDescent="0.25">
      <c r="A47" s="4">
        <f ca="1">MAX(0,IF(EURIBOR!G$2&lt;=1,EURIBOR!G48,IF(EURIBOR!G$2&gt;=3,EURIBOR!G48+1,EURIBOR!G48+(EURIBOR!G$2-1)/2)))</f>
        <v>0</v>
      </c>
      <c r="B47" s="4">
        <f ca="1">MAX(0,IF(EURIBOR!H$2&lt;=1,EURIBOR!H48,IF(EURIBOR!H$2&gt;=3,EURIBOR!H48+1,EURIBOR!H48+(EURIBOR!H$2-1)/2)))</f>
        <v>0.223</v>
      </c>
      <c r="C47" s="4">
        <f ca="1">MAX(0,IF(EURIBOR!I$2&lt;=1,EURIBOR!I48,IF(EURIBOR!I$2&gt;=3,EURIBOR!I48+1,EURIBOR!I48+(EURIBOR!I$2-1)/2)))</f>
        <v>5.1835000000000004</v>
      </c>
      <c r="D47" s="4">
        <f ca="1">MAX(0,IF(EURIBOR!J$2&lt;=1,EURIBOR!J48,IF(EURIBOR!J$2&gt;=3,EURIBOR!J48+1,EURIBOR!J48+(EURIBOR!J$2-1)/2)))</f>
        <v>5.6040000000000001</v>
      </c>
      <c r="E47" s="4">
        <f ca="1">MAX(0,IF(EURIBOR!K$2&lt;=1,EURIBOR!K48,IF(EURIBOR!K$2&gt;=3,EURIBOR!K48+1,EURIBOR!K48+(EURIBOR!K$2-1)/2)))</f>
        <v>0</v>
      </c>
      <c r="F47" s="4">
        <f ca="1">MAX(0,IF(EURIBOR!L$2&lt;=1,EURIBOR!L48,IF(EURIBOR!L$2&gt;=3,EURIBOR!L48+1,EURIBOR!L48+(EURIBOR!L$2-1)/2)))</f>
        <v>3.343</v>
      </c>
      <c r="G47" s="4">
        <f ca="1">MAX(0,IF(EURIBOR!M$2&lt;=1,EURIBOR!M48,IF(EURIBOR!M$2&gt;=3,EURIBOR!M48+1,EURIBOR!M48+(EURIBOR!M$2-1)/2)))</f>
        <v>0.223</v>
      </c>
      <c r="H47" s="4">
        <f ca="1">MAX(0,IF(EURIBOR!N$2&lt;=1,EURIBOR!N48,IF(EURIBOR!N$2&gt;=3,EURIBOR!N48+1,EURIBOR!N48+(EURIBOR!N$2-1)/2)))</f>
        <v>0.12449999999999999</v>
      </c>
      <c r="I47" s="4">
        <f ca="1">MAX(0,IF(EURIBOR!O$2&lt;=1,EURIBOR!O48,IF(EURIBOR!O$2&gt;=3,EURIBOR!O48+1,EURIBOR!O48+(EURIBOR!O$2-1)/2)))</f>
        <v>4.718</v>
      </c>
      <c r="J47" s="4">
        <f ca="1">MAX(0,IF(EURIBOR!P$2&lt;=1,EURIBOR!P48,IF(EURIBOR!P$2&gt;=3,EURIBOR!P48+1,EURIBOR!P48+(EURIBOR!P$2-1)/2)))</f>
        <v>3.3610000000000002</v>
      </c>
      <c r="K47" s="4">
        <f ca="1">MAX(0,IF(EURIBOR!Q$2&lt;=1,EURIBOR!Q48,IF(EURIBOR!Q$2&gt;=3,EURIBOR!Q48+1,EURIBOR!Q48+(EURIBOR!Q$2-1)/2)))</f>
        <v>1.246</v>
      </c>
      <c r="L47" s="4">
        <f ca="1">MAX(0,IF(EURIBOR!R$2&lt;=1,EURIBOR!R48,IF(EURIBOR!R$2&gt;=3,EURIBOR!R48+1,EURIBOR!R48+(EURIBOR!R$2-1)/2)))</f>
        <v>3.6720000000000002</v>
      </c>
      <c r="M47" s="4">
        <f ca="1">MAX(0,IF(EURIBOR!S$2&lt;=1,EURIBOR!S48,IF(EURIBOR!S$2&gt;=3,EURIBOR!S48+1,EURIBOR!S48+(EURIBOR!S$2-1)/2)))</f>
        <v>3.468</v>
      </c>
      <c r="N47" s="4">
        <f ca="1">MAX(0,IF(EURIBOR!T$2&lt;=1,EURIBOR!T48,IF(EURIBOR!T$2&gt;=3,EURIBOR!T48+1,EURIBOR!T48+(EURIBOR!T$2-1)/2)))</f>
        <v>5.1740000000000004</v>
      </c>
      <c r="O47" s="4">
        <f ca="1">MAX(0,IF(EURIBOR!U$2&lt;=1,EURIBOR!U48,IF(EURIBOR!U$2&gt;=3,EURIBOR!U48+1,EURIBOR!U48+(EURIBOR!U$2-1)/2)))</f>
        <v>0</v>
      </c>
      <c r="P47" s="4">
        <f ca="1">MAX(0,IF(EURIBOR!V$2&lt;=1,EURIBOR!V48,IF(EURIBOR!V$2&gt;=3,EURIBOR!V48+1,EURIBOR!V48+(EURIBOR!V$2-1)/2)))</f>
        <v>3.1110000000000002</v>
      </c>
      <c r="Q47" s="4">
        <f ca="1">MAX(0,IF(EURIBOR!W$2&lt;=1,EURIBOR!W48,IF(EURIBOR!W$2&gt;=3,EURIBOR!W48+1,EURIBOR!W48+(EURIBOR!W$2-1)/2)))</f>
        <v>2.048</v>
      </c>
      <c r="R47" s="4">
        <f ca="1">MAX(0,IF(EURIBOR!X$2&lt;=1,EURIBOR!X48,IF(EURIBOR!X$2&gt;=3,EURIBOR!X48+1,EURIBOR!X48+(EURIBOR!X$2-1)/2)))</f>
        <v>2.536</v>
      </c>
      <c r="S47" s="4">
        <f ca="1">MAX(0,IF(EURIBOR!Y$2&lt;=1,EURIBOR!Y48,IF(EURIBOR!Y$2&gt;=3,EURIBOR!Y48+1,EURIBOR!Y48+(EURIBOR!Y$2-1)/2)))</f>
        <v>3.794</v>
      </c>
      <c r="T47" s="4">
        <f ca="1">MAX(0,IF(EURIBOR!Z$2&lt;=1,EURIBOR!Z48,IF(EURIBOR!Z$2&gt;=3,EURIBOR!Z48+1,EURIBOR!Z48+(EURIBOR!Z$2-1)/2)))</f>
        <v>2.4889999999999999</v>
      </c>
      <c r="U47" s="4">
        <f ca="1">MAX(0,IF(EURIBOR!AA$2&lt;=1,EURIBOR!AA48,IF(EURIBOR!AA$2&gt;=3,EURIBOR!AA48+1,EURIBOR!AA48+(EURIBOR!AA$2-1)/2)))</f>
        <v>3.1190000000000002</v>
      </c>
      <c r="V47" s="4">
        <f ca="1">MAX(0,IF(EURIBOR!AB$2&lt;=1,EURIBOR!AB48,IF(EURIBOR!AB$2&gt;=3,EURIBOR!AB48+1,EURIBOR!AB48+(EURIBOR!AB$2-1)/2)))</f>
        <v>3.1160000000000001</v>
      </c>
      <c r="W47" s="4">
        <f ca="1">MAX(0,IF(EURIBOR!AC$2&lt;=1,EURIBOR!AC48,IF(EURIBOR!AC$2&gt;=3,EURIBOR!AC48+1,EURIBOR!AC48+(EURIBOR!AC$2-1)/2)))</f>
        <v>4.3570000000000002</v>
      </c>
      <c r="X47" s="4">
        <f ca="1">MAX(0,IF(EURIBOR!AD$2&lt;=1,EURIBOR!AD48,IF(EURIBOR!AD$2&gt;=3,EURIBOR!AD48+1,EURIBOR!AD48+(EURIBOR!AD$2-1)/2)))</f>
        <v>5.3404999999999996</v>
      </c>
      <c r="Y47" s="4">
        <f ca="1">MAX(0,IF(EURIBOR!AE$2&lt;=1,EURIBOR!AE48,IF(EURIBOR!AE$2&gt;=3,EURIBOR!AE48+1,EURIBOR!AE48+(EURIBOR!AE$2-1)/2)))</f>
        <v>4.9420000000000002</v>
      </c>
      <c r="Z47" s="4">
        <f ca="1">MAX(0,IF(EURIBOR!AF$2&lt;=1,EURIBOR!AF48,IF(EURIBOR!AF$2&gt;=3,EURIBOR!AF48+1,EURIBOR!AF48+(EURIBOR!AF$2-1)/2)))</f>
        <v>0</v>
      </c>
      <c r="AA47" s="4">
        <f ca="1">MAX(0,IF(EURIBOR!AG$2&lt;=1,EURIBOR!AG48,IF(EURIBOR!AG$2&gt;=3,EURIBOR!AG48+1,EURIBOR!AG48+(EURIBOR!AG$2-1)/2)))</f>
        <v>0</v>
      </c>
      <c r="AB47" s="4">
        <f ca="1">MAX(0,IF(EURIBOR!AH$2&lt;=1,EURIBOR!AH48,IF(EURIBOR!AH$2&gt;=3,EURIBOR!AH48+1,EURIBOR!AH48+(EURIBOR!AH$2-1)/2)))</f>
        <v>3.5350000000000001</v>
      </c>
      <c r="AC47" s="4">
        <f ca="1">MAX(0,IF(EURIBOR!AI$2&lt;=1,EURIBOR!AI48,IF(EURIBOR!AI$2&gt;=3,EURIBOR!AI48+1,EURIBOR!AI48+(EURIBOR!AI$2-1)/2)))</f>
        <v>4.335</v>
      </c>
      <c r="AD47" s="4">
        <f ca="1">MAX(0,IF(EURIBOR!AJ$2&lt;=1,EURIBOR!AJ48,IF(EURIBOR!AJ$2&gt;=3,EURIBOR!AJ48+1,EURIBOR!AJ48+(EURIBOR!AJ$2-1)/2)))</f>
        <v>2.3209999999999997</v>
      </c>
    </row>
    <row r="48" spans="1:30" x14ac:dyDescent="0.25">
      <c r="A48" s="4">
        <f ca="1">MAX(0,IF(EURIBOR!G$2&lt;=1,EURIBOR!G49,IF(EURIBOR!G$2&gt;=3,EURIBOR!G49+1,EURIBOR!G49+(EURIBOR!G$2-1)/2)))</f>
        <v>0</v>
      </c>
      <c r="B48" s="4">
        <f ca="1">MAX(0,IF(EURIBOR!H$2&lt;=1,EURIBOR!H49,IF(EURIBOR!H$2&gt;=3,EURIBOR!H49+1,EURIBOR!H49+(EURIBOR!H$2-1)/2)))</f>
        <v>0.22600000000000001</v>
      </c>
      <c r="C48" s="4">
        <f ca="1">MAX(0,IF(EURIBOR!I$2&lt;=1,EURIBOR!I49,IF(EURIBOR!I$2&gt;=3,EURIBOR!I49+1,EURIBOR!I49+(EURIBOR!I$2-1)/2)))</f>
        <v>5.3925000000000001</v>
      </c>
      <c r="D48" s="4">
        <f ca="1">MAX(0,IF(EURIBOR!J$2&lt;=1,EURIBOR!J49,IF(EURIBOR!J$2&gt;=3,EURIBOR!J49+1,EURIBOR!J49+(EURIBOR!J$2-1)/2)))</f>
        <v>5.6980000000000004</v>
      </c>
      <c r="E48" s="4">
        <f ca="1">MAX(0,IF(EURIBOR!K$2&lt;=1,EURIBOR!K49,IF(EURIBOR!K$2&gt;=3,EURIBOR!K49+1,EURIBOR!K49+(EURIBOR!K$2-1)/2)))</f>
        <v>0</v>
      </c>
      <c r="F48" s="4">
        <f ca="1">MAX(0,IF(EURIBOR!L$2&lt;=1,EURIBOR!L49,IF(EURIBOR!L$2&gt;=3,EURIBOR!L49+1,EURIBOR!L49+(EURIBOR!L$2-1)/2)))</f>
        <v>3.5369999999999999</v>
      </c>
      <c r="G48" s="4">
        <f ca="1">MAX(0,IF(EURIBOR!M$2&lt;=1,EURIBOR!M49,IF(EURIBOR!M$2&gt;=3,EURIBOR!M49+1,EURIBOR!M49+(EURIBOR!M$2-1)/2)))</f>
        <v>0.27200000000000002</v>
      </c>
      <c r="H48" s="4">
        <f ca="1">MAX(0,IF(EURIBOR!N$2&lt;=1,EURIBOR!N49,IF(EURIBOR!N$2&gt;=3,EURIBOR!N49+1,EURIBOR!N49+(EURIBOR!N$2-1)/2)))</f>
        <v>0.10649999999999998</v>
      </c>
      <c r="I48" s="4">
        <f ca="1">MAX(0,IF(EURIBOR!O$2&lt;=1,EURIBOR!O49,IF(EURIBOR!O$2&gt;=3,EURIBOR!O49+1,EURIBOR!O49+(EURIBOR!O$2-1)/2)))</f>
        <v>4.7860000000000005</v>
      </c>
      <c r="J48" s="4">
        <f ca="1">MAX(0,IF(EURIBOR!P$2&lt;=1,EURIBOR!P49,IF(EURIBOR!P$2&gt;=3,EURIBOR!P49+1,EURIBOR!P49+(EURIBOR!P$2-1)/2)))</f>
        <v>3.4729999999999999</v>
      </c>
      <c r="K48" s="4">
        <f ca="1">MAX(0,IF(EURIBOR!Q$2&lt;=1,EURIBOR!Q49,IF(EURIBOR!Q$2&gt;=3,EURIBOR!Q49+1,EURIBOR!Q49+(EURIBOR!Q$2-1)/2)))</f>
        <v>1.208</v>
      </c>
      <c r="L48" s="4">
        <f ca="1">MAX(0,IF(EURIBOR!R$2&lt;=1,EURIBOR!R49,IF(EURIBOR!R$2&gt;=3,EURIBOR!R49+1,EURIBOR!R49+(EURIBOR!R$2-1)/2)))</f>
        <v>3.78</v>
      </c>
      <c r="M48" s="4">
        <f ca="1">MAX(0,IF(EURIBOR!S$2&lt;=1,EURIBOR!S49,IF(EURIBOR!S$2&gt;=3,EURIBOR!S49+1,EURIBOR!S49+(EURIBOR!S$2-1)/2)))</f>
        <v>3.4460000000000002</v>
      </c>
      <c r="N48" s="4">
        <f ca="1">MAX(0,IF(EURIBOR!T$2&lt;=1,EURIBOR!T49,IF(EURIBOR!T$2&gt;=3,EURIBOR!T49+1,EURIBOR!T49+(EURIBOR!T$2-1)/2)))</f>
        <v>4.8029999999999999</v>
      </c>
      <c r="O48" s="4">
        <f ca="1">MAX(0,IF(EURIBOR!U$2&lt;=1,EURIBOR!U49,IF(EURIBOR!U$2&gt;=3,EURIBOR!U49+1,EURIBOR!U49+(EURIBOR!U$2-1)/2)))</f>
        <v>0</v>
      </c>
      <c r="P48" s="4">
        <f ca="1">MAX(0,IF(EURIBOR!V$2&lt;=1,EURIBOR!V49,IF(EURIBOR!V$2&gt;=3,EURIBOR!V49+1,EURIBOR!V49+(EURIBOR!V$2-1)/2)))</f>
        <v>3.1190000000000002</v>
      </c>
      <c r="Q48" s="4">
        <f ca="1">MAX(0,IF(EURIBOR!W$2&lt;=1,EURIBOR!W49,IF(EURIBOR!W$2&gt;=3,EURIBOR!W49+1,EURIBOR!W49+(EURIBOR!W$2-1)/2)))</f>
        <v>1.8580000000000001</v>
      </c>
      <c r="R48" s="4">
        <f ca="1">MAX(0,IF(EURIBOR!X$2&lt;=1,EURIBOR!X49,IF(EURIBOR!X$2&gt;=3,EURIBOR!X49+1,EURIBOR!X49+(EURIBOR!X$2-1)/2)))</f>
        <v>2.5760000000000001</v>
      </c>
      <c r="S48" s="4">
        <f ca="1">MAX(0,IF(EURIBOR!Y$2&lt;=1,EURIBOR!Y49,IF(EURIBOR!Y$2&gt;=3,EURIBOR!Y49+1,EURIBOR!Y49+(EURIBOR!Y$2-1)/2)))</f>
        <v>3.8889999999999998</v>
      </c>
      <c r="T48" s="4">
        <f ca="1">MAX(0,IF(EURIBOR!Z$2&lt;=1,EURIBOR!Z49,IF(EURIBOR!Z$2&gt;=3,EURIBOR!Z49+1,EURIBOR!Z49+(EURIBOR!Z$2-1)/2)))</f>
        <v>2.5979999999999999</v>
      </c>
      <c r="U48" s="4">
        <f ca="1">MAX(0,IF(EURIBOR!AA$2&lt;=1,EURIBOR!AA49,IF(EURIBOR!AA$2&gt;=3,EURIBOR!AA49+1,EURIBOR!AA49+(EURIBOR!AA$2-1)/2)))</f>
        <v>3.1320000000000001</v>
      </c>
      <c r="V48" s="4">
        <f ca="1">MAX(0,IF(EURIBOR!AB$2&lt;=1,EURIBOR!AB49,IF(EURIBOR!AB$2&gt;=3,EURIBOR!AB49+1,EURIBOR!AB49+(EURIBOR!AB$2-1)/2)))</f>
        <v>3.1139999999999999</v>
      </c>
      <c r="W48" s="4">
        <f ca="1">MAX(0,IF(EURIBOR!AC$2&lt;=1,EURIBOR!AC49,IF(EURIBOR!AC$2&gt;=3,EURIBOR!AC49+1,EURIBOR!AC49+(EURIBOR!AC$2-1)/2)))</f>
        <v>4.391</v>
      </c>
      <c r="X48" s="4">
        <f ca="1">MAX(0,IF(EURIBOR!AD$2&lt;=1,EURIBOR!AD49,IF(EURIBOR!AD$2&gt;=3,EURIBOR!AD49+1,EURIBOR!AD49+(EURIBOR!AD$2-1)/2)))</f>
        <v>5.4135</v>
      </c>
      <c r="Y48" s="4">
        <f ca="1">MAX(0,IF(EURIBOR!AE$2&lt;=1,EURIBOR!AE49,IF(EURIBOR!AE$2&gt;=3,EURIBOR!AE49+1,EURIBOR!AE49+(EURIBOR!AE$2-1)/2)))</f>
        <v>4.5590000000000002</v>
      </c>
      <c r="Z48" s="4">
        <f ca="1">MAX(0,IF(EURIBOR!AF$2&lt;=1,EURIBOR!AF49,IF(EURIBOR!AF$2&gt;=3,EURIBOR!AF49+1,EURIBOR!AF49+(EURIBOR!AF$2-1)/2)))</f>
        <v>0</v>
      </c>
      <c r="AA48" s="4">
        <f ca="1">MAX(0,IF(EURIBOR!AG$2&lt;=1,EURIBOR!AG49,IF(EURIBOR!AG$2&gt;=3,EURIBOR!AG49+1,EURIBOR!AG49+(EURIBOR!AG$2-1)/2)))</f>
        <v>0</v>
      </c>
      <c r="AB48" s="4">
        <f ca="1">MAX(0,IF(EURIBOR!AH$2&lt;=1,EURIBOR!AH49,IF(EURIBOR!AH$2&gt;=3,EURIBOR!AH49+1,EURIBOR!AH49+(EURIBOR!AH$2-1)/2)))</f>
        <v>3.3780000000000001</v>
      </c>
      <c r="AC48" s="4">
        <f ca="1">MAX(0,IF(EURIBOR!AI$2&lt;=1,EURIBOR!AI49,IF(EURIBOR!AI$2&gt;=3,EURIBOR!AI49+1,EURIBOR!AI49+(EURIBOR!AI$2-1)/2)))</f>
        <v>4.5019999999999998</v>
      </c>
      <c r="AD48" s="4">
        <f ca="1">MAX(0,IF(EURIBOR!AJ$2&lt;=1,EURIBOR!AJ49,IF(EURIBOR!AJ$2&gt;=3,EURIBOR!AJ49+1,EURIBOR!AJ49+(EURIBOR!AJ$2-1)/2)))</f>
        <v>2.4249999999999998</v>
      </c>
    </row>
    <row r="49" spans="1:30" x14ac:dyDescent="0.25">
      <c r="A49" s="4">
        <f ca="1">MAX(0,IF(EURIBOR!G$2&lt;=1,EURIBOR!G50,IF(EURIBOR!G$2&gt;=3,EURIBOR!G50+1,EURIBOR!G50+(EURIBOR!G$2-1)/2)))</f>
        <v>0</v>
      </c>
      <c r="B49" s="4">
        <f ca="1">MAX(0,IF(EURIBOR!H$2&lt;=1,EURIBOR!H50,IF(EURIBOR!H$2&gt;=3,EURIBOR!H50+1,EURIBOR!H50+(EURIBOR!H$2-1)/2)))</f>
        <v>0.223</v>
      </c>
      <c r="C49" s="4">
        <f ca="1">MAX(0,IF(EURIBOR!I$2&lt;=1,EURIBOR!I50,IF(EURIBOR!I$2&gt;=3,EURIBOR!I50+1,EURIBOR!I50+(EURIBOR!I$2-1)/2)))</f>
        <v>5.0265000000000004</v>
      </c>
      <c r="D49" s="4">
        <f ca="1">MAX(0,IF(EURIBOR!J$2&lt;=1,EURIBOR!J50,IF(EURIBOR!J$2&gt;=3,EURIBOR!J50+1,EURIBOR!J50+(EURIBOR!J$2-1)/2)))</f>
        <v>4.8230000000000004</v>
      </c>
      <c r="E49" s="4">
        <f ca="1">MAX(0,IF(EURIBOR!K$2&lt;=1,EURIBOR!K50,IF(EURIBOR!K$2&gt;=3,EURIBOR!K50+1,EURIBOR!K50+(EURIBOR!K$2-1)/2)))</f>
        <v>3.6999999999999998E-2</v>
      </c>
      <c r="F49" s="4">
        <f ca="1">MAX(0,IF(EURIBOR!L$2&lt;=1,EURIBOR!L50,IF(EURIBOR!L$2&gt;=3,EURIBOR!L50+1,EURIBOR!L50+(EURIBOR!L$2-1)/2)))</f>
        <v>3.7469999999999999</v>
      </c>
      <c r="G49" s="4">
        <f ca="1">MAX(0,IF(EURIBOR!M$2&lt;=1,EURIBOR!M50,IF(EURIBOR!M$2&gt;=3,EURIBOR!M50+1,EURIBOR!M50+(EURIBOR!M$2-1)/2)))</f>
        <v>0.29199999999999998</v>
      </c>
      <c r="H49" s="4">
        <f ca="1">MAX(0,IF(EURIBOR!N$2&lt;=1,EURIBOR!N50,IF(EURIBOR!N$2&gt;=3,EURIBOR!N50+1,EURIBOR!N50+(EURIBOR!N$2-1)/2)))</f>
        <v>9.1499999999999984E-2</v>
      </c>
      <c r="I49" s="4">
        <f ca="1">MAX(0,IF(EURIBOR!O$2&lt;=1,EURIBOR!O50,IF(EURIBOR!O$2&gt;=3,EURIBOR!O50+1,EURIBOR!O50+(EURIBOR!O$2-1)/2)))</f>
        <v>5.1139999999999999</v>
      </c>
      <c r="J49" s="4">
        <f ca="1">MAX(0,IF(EURIBOR!P$2&lt;=1,EURIBOR!P50,IF(EURIBOR!P$2&gt;=3,EURIBOR!P50+1,EURIBOR!P50+(EURIBOR!P$2-1)/2)))</f>
        <v>3.5129999999999999</v>
      </c>
      <c r="K49" s="4">
        <f ca="1">MAX(0,IF(EURIBOR!Q$2&lt;=1,EURIBOR!Q50,IF(EURIBOR!Q$2&gt;=3,EURIBOR!Q50+1,EURIBOR!Q50+(EURIBOR!Q$2-1)/2)))</f>
        <v>1.1919999999999999</v>
      </c>
      <c r="L49" s="4">
        <f ca="1">MAX(0,IF(EURIBOR!R$2&lt;=1,EURIBOR!R50,IF(EURIBOR!R$2&gt;=3,EURIBOR!R50+1,EURIBOR!R50+(EURIBOR!R$2-1)/2)))</f>
        <v>3.88</v>
      </c>
      <c r="M49" s="4">
        <f ca="1">MAX(0,IF(EURIBOR!S$2&lt;=1,EURIBOR!S50,IF(EURIBOR!S$2&gt;=3,EURIBOR!S50+1,EURIBOR!S50+(EURIBOR!S$2-1)/2)))</f>
        <v>3.343</v>
      </c>
      <c r="N49" s="4">
        <f ca="1">MAX(0,IF(EURIBOR!T$2&lt;=1,EURIBOR!T50,IF(EURIBOR!T$2&gt;=3,EURIBOR!T50+1,EURIBOR!T50+(EURIBOR!T$2-1)/2)))</f>
        <v>4.42</v>
      </c>
      <c r="O49" s="4">
        <f ca="1">MAX(0,IF(EURIBOR!U$2&lt;=1,EURIBOR!U50,IF(EURIBOR!U$2&gt;=3,EURIBOR!U50+1,EURIBOR!U50+(EURIBOR!U$2-1)/2)))</f>
        <v>0</v>
      </c>
      <c r="P49" s="4">
        <f ca="1">MAX(0,IF(EURIBOR!V$2&lt;=1,EURIBOR!V50,IF(EURIBOR!V$2&gt;=3,EURIBOR!V50+1,EURIBOR!V50+(EURIBOR!V$2-1)/2)))</f>
        <v>3.1320000000000001</v>
      </c>
      <c r="Q49" s="4">
        <f ca="1">MAX(0,IF(EURIBOR!W$2&lt;=1,EURIBOR!W50,IF(EURIBOR!W$2&gt;=3,EURIBOR!W50+1,EURIBOR!W50+(EURIBOR!W$2-1)/2)))</f>
        <v>1.744</v>
      </c>
      <c r="R49" s="4">
        <f ca="1">MAX(0,IF(EURIBOR!X$2&lt;=1,EURIBOR!X50,IF(EURIBOR!X$2&gt;=3,EURIBOR!X50+1,EURIBOR!X50+(EURIBOR!X$2-1)/2)))</f>
        <v>2.4850000000000003</v>
      </c>
      <c r="S49" s="4">
        <f ca="1">MAX(0,IF(EURIBOR!Y$2&lt;=1,EURIBOR!Y50,IF(EURIBOR!Y$2&gt;=3,EURIBOR!Y50+1,EURIBOR!Y50+(EURIBOR!Y$2-1)/2)))</f>
        <v>3.9860000000000002</v>
      </c>
      <c r="T49" s="4">
        <f ca="1">MAX(0,IF(EURIBOR!Z$2&lt;=1,EURIBOR!Z50,IF(EURIBOR!Z$2&gt;=3,EURIBOR!Z50+1,EURIBOR!Z50+(EURIBOR!Z$2-1)/2)))</f>
        <v>2.552</v>
      </c>
      <c r="U49" s="4">
        <f ca="1">MAX(0,IF(EURIBOR!AA$2&lt;=1,EURIBOR!AA50,IF(EURIBOR!AA$2&gt;=3,EURIBOR!AA50+1,EURIBOR!AA50+(EURIBOR!AA$2-1)/2)))</f>
        <v>3.1389999999999998</v>
      </c>
      <c r="V49" s="4">
        <f ca="1">MAX(0,IF(EURIBOR!AB$2&lt;=1,EURIBOR!AB50,IF(EURIBOR!AB$2&gt;=3,EURIBOR!AB50+1,EURIBOR!AB50+(EURIBOR!AB$2-1)/2)))</f>
        <v>3.1190000000000002</v>
      </c>
      <c r="W49" s="4">
        <f ca="1">MAX(0,IF(EURIBOR!AC$2&lt;=1,EURIBOR!AC50,IF(EURIBOR!AC$2&gt;=3,EURIBOR!AC50+1,EURIBOR!AC50+(EURIBOR!AC$2-1)/2)))</f>
        <v>4.407</v>
      </c>
      <c r="X49" s="4">
        <f ca="1">MAX(0,IF(EURIBOR!AD$2&lt;=1,EURIBOR!AD50,IF(EURIBOR!AD$2&gt;=3,EURIBOR!AD50+1,EURIBOR!AD50+(EURIBOR!AD$2-1)/2)))</f>
        <v>5.4974999999999996</v>
      </c>
      <c r="Y49" s="4">
        <f ca="1">MAX(0,IF(EURIBOR!AE$2&lt;=1,EURIBOR!AE50,IF(EURIBOR!AE$2&gt;=3,EURIBOR!AE50+1,EURIBOR!AE50+(EURIBOR!AE$2-1)/2)))</f>
        <v>4.3450000000000006</v>
      </c>
      <c r="Z49" s="4">
        <f ca="1">MAX(0,IF(EURIBOR!AF$2&lt;=1,EURIBOR!AF50,IF(EURIBOR!AF$2&gt;=3,EURIBOR!AF50+1,EURIBOR!AF50+(EURIBOR!AF$2-1)/2)))</f>
        <v>0</v>
      </c>
      <c r="AA49" s="4">
        <f ca="1">MAX(0,IF(EURIBOR!AG$2&lt;=1,EURIBOR!AG50,IF(EURIBOR!AG$2&gt;=3,EURIBOR!AG50+1,EURIBOR!AG50+(EURIBOR!AG$2-1)/2)))</f>
        <v>0</v>
      </c>
      <c r="AB49" s="4">
        <f ca="1">MAX(0,IF(EURIBOR!AH$2&lt;=1,EURIBOR!AH50,IF(EURIBOR!AH$2&gt;=3,EURIBOR!AH50+1,EURIBOR!AH50+(EURIBOR!AH$2-1)/2)))</f>
        <v>3.3810000000000002</v>
      </c>
      <c r="AC49" s="4">
        <f ca="1">MAX(0,IF(EURIBOR!AI$2&lt;=1,EURIBOR!AI50,IF(EURIBOR!AI$2&gt;=3,EURIBOR!AI50+1,EURIBOR!AI50+(EURIBOR!AI$2-1)/2)))</f>
        <v>4.5969999999999995</v>
      </c>
      <c r="AD49" s="4">
        <f ca="1">MAX(0,IF(EURIBOR!AJ$2&lt;=1,EURIBOR!AJ50,IF(EURIBOR!AJ$2&gt;=3,EURIBOR!AJ50+1,EURIBOR!AJ50+(EURIBOR!AJ$2-1)/2)))</f>
        <v>2.4889999999999999</v>
      </c>
    </row>
    <row r="50" spans="1:30" x14ac:dyDescent="0.25">
      <c r="A50" s="4">
        <f ca="1">MAX(0,IF(EURIBOR!G$2&lt;=1,EURIBOR!G51,IF(EURIBOR!G$2&gt;=3,EURIBOR!G51+1,EURIBOR!G51+(EURIBOR!G$2-1)/2)))</f>
        <v>0</v>
      </c>
      <c r="B50" s="4">
        <f ca="1">MAX(0,IF(EURIBOR!H$2&lt;=1,EURIBOR!H51,IF(EURIBOR!H$2&gt;=3,EURIBOR!H51+1,EURIBOR!H51+(EURIBOR!H$2-1)/2)))</f>
        <v>0.27200000000000002</v>
      </c>
      <c r="C50" s="4">
        <f ca="1">MAX(0,IF(EURIBOR!I$2&lt;=1,EURIBOR!I51,IF(EURIBOR!I$2&gt;=3,EURIBOR!I51+1,EURIBOR!I51+(EURIBOR!I$2-1)/2)))</f>
        <v>4.9065000000000003</v>
      </c>
      <c r="D50" s="4">
        <f ca="1">MAX(0,IF(EURIBOR!J$2&lt;=1,EURIBOR!J51,IF(EURIBOR!J$2&gt;=3,EURIBOR!J51+1,EURIBOR!J51+(EURIBOR!J$2-1)/2)))</f>
        <v>3.8780000000000001</v>
      </c>
      <c r="E50" s="4">
        <f ca="1">MAX(0,IF(EURIBOR!K$2&lt;=1,EURIBOR!K51,IF(EURIBOR!K$2&gt;=3,EURIBOR!K51+1,EURIBOR!K51+(EURIBOR!K$2-1)/2)))</f>
        <v>0.39500000000000002</v>
      </c>
      <c r="F50" s="4">
        <f ca="1">MAX(0,IF(EURIBOR!L$2&lt;=1,EURIBOR!L51,IF(EURIBOR!L$2&gt;=3,EURIBOR!L51+1,EURIBOR!L51+(EURIBOR!L$2-1)/2)))</f>
        <v>3.9249999999999998</v>
      </c>
      <c r="G50" s="4">
        <f ca="1">MAX(0,IF(EURIBOR!M$2&lt;=1,EURIBOR!M51,IF(EURIBOR!M$2&gt;=3,EURIBOR!M51+1,EURIBOR!M51+(EURIBOR!M$2-1)/2)))</f>
        <v>0.28799999999999998</v>
      </c>
      <c r="H50" s="4">
        <f ca="1">MAX(0,IF(EURIBOR!N$2&lt;=1,EURIBOR!N51,IF(EURIBOR!N$2&gt;=3,EURIBOR!N51+1,EURIBOR!N51+(EURIBOR!N$2-1)/2)))</f>
        <v>7.0499999999999979E-2</v>
      </c>
      <c r="I50" s="4">
        <f ca="1">MAX(0,IF(EURIBOR!O$2&lt;=1,EURIBOR!O51,IF(EURIBOR!O$2&gt;=3,EURIBOR!O51+1,EURIBOR!O51+(EURIBOR!O$2-1)/2)))</f>
        <v>5.3120000000000003</v>
      </c>
      <c r="J50" s="4">
        <f ca="1">MAX(0,IF(EURIBOR!P$2&lt;=1,EURIBOR!P51,IF(EURIBOR!P$2&gt;=3,EURIBOR!P51+1,EURIBOR!P51+(EURIBOR!P$2-1)/2)))</f>
        <v>3.6</v>
      </c>
      <c r="K50" s="4">
        <f ca="1">MAX(0,IF(EURIBOR!Q$2&lt;=1,EURIBOR!Q51,IF(EURIBOR!Q$2&gt;=3,EURIBOR!Q51+1,EURIBOR!Q51+(EURIBOR!Q$2-1)/2)))</f>
        <v>1.1850000000000001</v>
      </c>
      <c r="L50" s="4">
        <f ca="1">MAX(0,IF(EURIBOR!R$2&lt;=1,EURIBOR!R51,IF(EURIBOR!R$2&gt;=3,EURIBOR!R51+1,EURIBOR!R51+(EURIBOR!R$2-1)/2)))</f>
        <v>3.9710000000000001</v>
      </c>
      <c r="M50" s="4">
        <f ca="1">MAX(0,IF(EURIBOR!S$2&lt;=1,EURIBOR!S51,IF(EURIBOR!S$2&gt;=3,EURIBOR!S51+1,EURIBOR!S51+(EURIBOR!S$2-1)/2)))</f>
        <v>3.5369999999999999</v>
      </c>
      <c r="N50" s="4">
        <f ca="1">MAX(0,IF(EURIBOR!T$2&lt;=1,EURIBOR!T51,IF(EURIBOR!T$2&gt;=3,EURIBOR!T51+1,EURIBOR!T51+(EURIBOR!T$2-1)/2)))</f>
        <v>4.2060000000000004</v>
      </c>
      <c r="O50" s="4">
        <f ca="1">MAX(0,IF(EURIBOR!U$2&lt;=1,EURIBOR!U51,IF(EURIBOR!U$2&gt;=3,EURIBOR!U51+1,EURIBOR!U51+(EURIBOR!U$2-1)/2)))</f>
        <v>0</v>
      </c>
      <c r="P50" s="4">
        <f ca="1">MAX(0,IF(EURIBOR!V$2&lt;=1,EURIBOR!V51,IF(EURIBOR!V$2&gt;=3,EURIBOR!V51+1,EURIBOR!V51+(EURIBOR!V$2-1)/2)))</f>
        <v>3.1389999999999998</v>
      </c>
      <c r="Q50" s="4">
        <f ca="1">MAX(0,IF(EURIBOR!W$2&lt;=1,EURIBOR!W51,IF(EURIBOR!W$2&gt;=3,EURIBOR!W51+1,EURIBOR!W51+(EURIBOR!W$2-1)/2)))</f>
        <v>1.6850000000000001</v>
      </c>
      <c r="R50" s="4">
        <f ca="1">MAX(0,IF(EURIBOR!X$2&lt;=1,EURIBOR!X51,IF(EURIBOR!X$2&gt;=3,EURIBOR!X51+1,EURIBOR!X51+(EURIBOR!X$2-1)/2)))</f>
        <v>2.4260000000000002</v>
      </c>
      <c r="S50" s="4">
        <f ca="1">MAX(0,IF(EURIBOR!Y$2&lt;=1,EURIBOR!Y51,IF(EURIBOR!Y$2&gt;=3,EURIBOR!Y51+1,EURIBOR!Y51+(EURIBOR!Y$2-1)/2)))</f>
        <v>4.1020000000000003</v>
      </c>
      <c r="T50" s="4">
        <f ca="1">MAX(0,IF(EURIBOR!Z$2&lt;=1,EURIBOR!Z51,IF(EURIBOR!Z$2&gt;=3,EURIBOR!Z51+1,EURIBOR!Z51+(EURIBOR!Z$2-1)/2)))</f>
        <v>2.536</v>
      </c>
      <c r="U50" s="4">
        <f ca="1">MAX(0,IF(EURIBOR!AA$2&lt;=1,EURIBOR!AA51,IF(EURIBOR!AA$2&gt;=3,EURIBOR!AA51+1,EURIBOR!AA51+(EURIBOR!AA$2-1)/2)))</f>
        <v>3.1970000000000001</v>
      </c>
      <c r="V50" s="4">
        <f ca="1">MAX(0,IF(EURIBOR!AB$2&lt;=1,EURIBOR!AB51,IF(EURIBOR!AB$2&gt;=3,EURIBOR!AB51+1,EURIBOR!AB51+(EURIBOR!AB$2-1)/2)))</f>
        <v>3.1469999999999998</v>
      </c>
      <c r="W50" s="4">
        <f ca="1">MAX(0,IF(EURIBOR!AC$2&lt;=1,EURIBOR!AC51,IF(EURIBOR!AC$2&gt;=3,EURIBOR!AC51+1,EURIBOR!AC51+(EURIBOR!AC$2-1)/2)))</f>
        <v>4.4670000000000005</v>
      </c>
      <c r="X50" s="4">
        <f ca="1">MAX(0,IF(EURIBOR!AD$2&lt;=1,EURIBOR!AD51,IF(EURIBOR!AD$2&gt;=3,EURIBOR!AD51+1,EURIBOR!AD51+(EURIBOR!AD$2-1)/2)))</f>
        <v>5.5175000000000001</v>
      </c>
      <c r="Y50" s="4">
        <f ca="1">MAX(0,IF(EURIBOR!AE$2&lt;=1,EURIBOR!AE51,IF(EURIBOR!AE$2&gt;=3,EURIBOR!AE51+1,EURIBOR!AE51+(EURIBOR!AE$2-1)/2)))</f>
        <v>4.3040000000000003</v>
      </c>
      <c r="Z50" s="4">
        <f ca="1">MAX(0,IF(EURIBOR!AF$2&lt;=1,EURIBOR!AF51,IF(EURIBOR!AF$2&gt;=3,EURIBOR!AF51+1,EURIBOR!AF51+(EURIBOR!AF$2-1)/2)))</f>
        <v>0</v>
      </c>
      <c r="AA50" s="4">
        <f ca="1">MAX(0,IF(EURIBOR!AG$2&lt;=1,EURIBOR!AG51,IF(EURIBOR!AG$2&gt;=3,EURIBOR!AG51+1,EURIBOR!AG51+(EURIBOR!AG$2-1)/2)))</f>
        <v>0</v>
      </c>
      <c r="AB50" s="4">
        <f ca="1">MAX(0,IF(EURIBOR!AH$2&lt;=1,EURIBOR!AH51,IF(EURIBOR!AH$2&gt;=3,EURIBOR!AH51+1,EURIBOR!AH51+(EURIBOR!AH$2-1)/2)))</f>
        <v>3.2489999999999997</v>
      </c>
      <c r="AC50" s="4">
        <f ca="1">MAX(0,IF(EURIBOR!AI$2&lt;=1,EURIBOR!AI51,IF(EURIBOR!AI$2&gt;=3,EURIBOR!AI51+1,EURIBOR!AI51+(EURIBOR!AI$2-1)/2)))</f>
        <v>4.6840000000000002</v>
      </c>
      <c r="AD50" s="4">
        <f ca="1">MAX(0,IF(EURIBOR!AJ$2&lt;=1,EURIBOR!AJ51,IF(EURIBOR!AJ$2&gt;=3,EURIBOR!AJ51+1,EURIBOR!AJ51+(EURIBOR!AJ$2-1)/2)))</f>
        <v>2.5979999999999999</v>
      </c>
    </row>
    <row r="51" spans="1:30" x14ac:dyDescent="0.25">
      <c r="A51" s="4">
        <f ca="1">MAX(0,IF(EURIBOR!G$2&lt;=1,EURIBOR!G52,IF(EURIBOR!G$2&gt;=3,EURIBOR!G52+1,EURIBOR!G52+(EURIBOR!G$2-1)/2)))</f>
        <v>0</v>
      </c>
      <c r="B51" s="4">
        <f ca="1">MAX(0,IF(EURIBOR!H$2&lt;=1,EURIBOR!H52,IF(EURIBOR!H$2&gt;=3,EURIBOR!H52+1,EURIBOR!H52+(EURIBOR!H$2-1)/2)))</f>
        <v>0.29199999999999998</v>
      </c>
      <c r="C51" s="4">
        <f ca="1">MAX(0,IF(EURIBOR!I$2&lt;=1,EURIBOR!I52,IF(EURIBOR!I$2&gt;=3,EURIBOR!I52+1,EURIBOR!I52+(EURIBOR!I$2-1)/2)))</f>
        <v>5.1405000000000003</v>
      </c>
      <c r="D51" s="4">
        <f ca="1">MAX(0,IF(EURIBOR!J$2&lt;=1,EURIBOR!J52,IF(EURIBOR!J$2&gt;=3,EURIBOR!J52+1,EURIBOR!J52+(EURIBOR!J$2-1)/2)))</f>
        <v>3.0419999999999998</v>
      </c>
      <c r="E51" s="4">
        <f ca="1">MAX(0,IF(EURIBOR!K$2&lt;=1,EURIBOR!K52,IF(EURIBOR!K$2&gt;=3,EURIBOR!K52+1,EURIBOR!K52+(EURIBOR!K$2-1)/2)))</f>
        <v>1.0109999999999999</v>
      </c>
      <c r="F51" s="4">
        <f ca="1">MAX(0,IF(EURIBOR!L$2&lt;=1,EURIBOR!L52,IF(EURIBOR!L$2&gt;=3,EURIBOR!L52+1,EURIBOR!L52+(EURIBOR!L$2-1)/2)))</f>
        <v>4.3620000000000001</v>
      </c>
      <c r="G51" s="4">
        <f ca="1">MAX(0,IF(EURIBOR!M$2&lt;=1,EURIBOR!M52,IF(EURIBOR!M$2&gt;=3,EURIBOR!M52+1,EURIBOR!M52+(EURIBOR!M$2-1)/2)))</f>
        <v>0.30499999999999999</v>
      </c>
      <c r="H51" s="4">
        <f ca="1">MAX(0,IF(EURIBOR!N$2&lt;=1,EURIBOR!N52,IF(EURIBOR!N$2&gt;=3,EURIBOR!N52+1,EURIBOR!N52+(EURIBOR!N$2-1)/2)))</f>
        <v>4.8499999999999981E-2</v>
      </c>
      <c r="I51" s="4">
        <f ca="1">MAX(0,IF(EURIBOR!O$2&lt;=1,EURIBOR!O52,IF(EURIBOR!O$2&gt;=3,EURIBOR!O52+1,EURIBOR!O52+(EURIBOR!O$2-1)/2)))</f>
        <v>5.2570000000000006</v>
      </c>
      <c r="J51" s="4">
        <f ca="1">MAX(0,IF(EURIBOR!P$2&lt;=1,EURIBOR!P52,IF(EURIBOR!P$2&gt;=3,EURIBOR!P52+1,EURIBOR!P52+(EURIBOR!P$2-1)/2)))</f>
        <v>3.7229999999999999</v>
      </c>
      <c r="K51" s="4">
        <f ca="1">MAX(0,IF(EURIBOR!Q$2&lt;=1,EURIBOR!Q52,IF(EURIBOR!Q$2&gt;=3,EURIBOR!Q52+1,EURIBOR!Q52+(EURIBOR!Q$2-1)/2)))</f>
        <v>1.2050000000000001</v>
      </c>
      <c r="L51" s="4">
        <f ca="1">MAX(0,IF(EURIBOR!R$2&lt;=1,EURIBOR!R52,IF(EURIBOR!R$2&gt;=3,EURIBOR!R52+1,EURIBOR!R52+(EURIBOR!R$2-1)/2)))</f>
        <v>3.9672727272727268</v>
      </c>
      <c r="M51" s="4">
        <f ca="1">MAX(0,IF(EURIBOR!S$2&lt;=1,EURIBOR!S52,IF(EURIBOR!S$2&gt;=3,EURIBOR!S52+1,EURIBOR!S52+(EURIBOR!S$2-1)/2)))</f>
        <v>3.7469999999999999</v>
      </c>
      <c r="N51" s="4">
        <f ca="1">MAX(0,IF(EURIBOR!T$2&lt;=1,EURIBOR!T52,IF(EURIBOR!T$2&gt;=3,EURIBOR!T52+1,EURIBOR!T52+(EURIBOR!T$2-1)/2)))</f>
        <v>4.165</v>
      </c>
      <c r="O51" s="4">
        <f ca="1">MAX(0,IF(EURIBOR!U$2&lt;=1,EURIBOR!U52,IF(EURIBOR!U$2&gt;=3,EURIBOR!U52+1,EURIBOR!U52+(EURIBOR!U$2-1)/2)))</f>
        <v>0</v>
      </c>
      <c r="P51" s="4">
        <f ca="1">MAX(0,IF(EURIBOR!V$2&lt;=1,EURIBOR!V52,IF(EURIBOR!V$2&gt;=3,EURIBOR!V52+1,EURIBOR!V52+(EURIBOR!V$2-1)/2)))</f>
        <v>3.1970000000000001</v>
      </c>
      <c r="Q51" s="4">
        <f ca="1">MAX(0,IF(EURIBOR!W$2&lt;=1,EURIBOR!W52,IF(EURIBOR!W$2&gt;=3,EURIBOR!W52+1,EURIBOR!W52+(EURIBOR!W$2-1)/2)))</f>
        <v>1.659</v>
      </c>
      <c r="R51" s="4">
        <f ca="1">MAX(0,IF(EURIBOR!X$2&lt;=1,EURIBOR!X52,IF(EURIBOR!X$2&gt;=3,EURIBOR!X52+1,EURIBOR!X52+(EURIBOR!X$2-1)/2)))</f>
        <v>2.222</v>
      </c>
      <c r="S51" s="4">
        <f ca="1">MAX(0,IF(EURIBOR!Y$2&lt;=1,EURIBOR!Y52,IF(EURIBOR!Y$2&gt;=3,EURIBOR!Y52+1,EURIBOR!Y52+(EURIBOR!Y$2-1)/2)))</f>
        <v>4.226</v>
      </c>
      <c r="T51" s="4">
        <f ca="1">MAX(0,IF(EURIBOR!Z$2&lt;=1,EURIBOR!Z52,IF(EURIBOR!Z$2&gt;=3,EURIBOR!Z52+1,EURIBOR!Z52+(EURIBOR!Z$2-1)/2)))</f>
        <v>2.5760000000000001</v>
      </c>
      <c r="U51" s="4">
        <f ca="1">MAX(0,IF(EURIBOR!AA$2&lt;=1,EURIBOR!AA52,IF(EURIBOR!AA$2&gt;=3,EURIBOR!AA52+1,EURIBOR!AA52+(EURIBOR!AA$2-1)/2)))</f>
        <v>3.3610000000000002</v>
      </c>
      <c r="V51" s="4">
        <f ca="1">MAX(0,IF(EURIBOR!AB$2&lt;=1,EURIBOR!AB52,IF(EURIBOR!AB$2&gt;=3,EURIBOR!AB52+1,EURIBOR!AB52+(EURIBOR!AB$2-1)/2)))</f>
        <v>3.17</v>
      </c>
      <c r="W51" s="4">
        <f ca="1">MAX(0,IF(EURIBOR!AC$2&lt;=1,EURIBOR!AC52,IF(EURIBOR!AC$2&gt;=3,EURIBOR!AC52+1,EURIBOR!AC52+(EURIBOR!AC$2-1)/2)))</f>
        <v>4.4640000000000004</v>
      </c>
      <c r="X51" s="4">
        <f ca="1">MAX(0,IF(EURIBOR!AD$2&lt;=1,EURIBOR!AD52,IF(EURIBOR!AD$2&gt;=3,EURIBOR!AD52+1,EURIBOR!AD52+(EURIBOR!AD$2-1)/2)))</f>
        <v>5.5214999999999996</v>
      </c>
      <c r="Y51" s="4">
        <f ca="1">MAX(0,IF(EURIBOR!AE$2&lt;=1,EURIBOR!AE52,IF(EURIBOR!AE$2&gt;=3,EURIBOR!AE52+1,EURIBOR!AE52+(EURIBOR!AE$2-1)/2)))</f>
        <v>4.298</v>
      </c>
      <c r="Z51" s="4">
        <f ca="1">MAX(0,IF(EURIBOR!AF$2&lt;=1,EURIBOR!AF52,IF(EURIBOR!AF$2&gt;=3,EURIBOR!AF52+1,EURIBOR!AF52+(EURIBOR!AF$2-1)/2)))</f>
        <v>3.6999999999999998E-2</v>
      </c>
      <c r="AA51" s="4">
        <f ca="1">MAX(0,IF(EURIBOR!AG$2&lt;=1,EURIBOR!AG52,IF(EURIBOR!AG$2&gt;=3,EURIBOR!AG52+1,EURIBOR!AG52+(EURIBOR!AG$2-1)/2)))</f>
        <v>0</v>
      </c>
      <c r="AB51" s="4">
        <f ca="1">MAX(0,IF(EURIBOR!AH$2&lt;=1,EURIBOR!AH52,IF(EURIBOR!AH$2&gt;=3,EURIBOR!AH52+1,EURIBOR!AH52+(EURIBOR!AH$2-1)/2)))</f>
        <v>3</v>
      </c>
      <c r="AC51" s="4">
        <f ca="1">MAX(0,IF(EURIBOR!AI$2&lt;=1,EURIBOR!AI52,IF(EURIBOR!AI$2&gt;=3,EURIBOR!AI52+1,EURIBOR!AI52+(EURIBOR!AI$2-1)/2)))</f>
        <v>4.7519999999999998</v>
      </c>
      <c r="AD51" s="4">
        <f ca="1">MAX(0,IF(EURIBOR!AJ$2&lt;=1,EURIBOR!AJ52,IF(EURIBOR!AJ$2&gt;=3,EURIBOR!AJ52+1,EURIBOR!AJ52+(EURIBOR!AJ$2-1)/2)))</f>
        <v>2.552</v>
      </c>
    </row>
    <row r="52" spans="1:30" x14ac:dyDescent="0.25">
      <c r="A52" s="4">
        <f ca="1">MAX(0,IF(EURIBOR!G$2&lt;=1,EURIBOR!G53,IF(EURIBOR!G$2&gt;=3,EURIBOR!G53+1,EURIBOR!G53+(EURIBOR!G$2-1)/2)))</f>
        <v>0</v>
      </c>
      <c r="B52" s="4">
        <f ca="1">MAX(0,IF(EURIBOR!H$2&lt;=1,EURIBOR!H53,IF(EURIBOR!H$2&gt;=3,EURIBOR!H53+1,EURIBOR!H53+(EURIBOR!H$2-1)/2)))</f>
        <v>0.28799999999999998</v>
      </c>
      <c r="C52" s="4">
        <f ca="1">MAX(0,IF(EURIBOR!I$2&lt;=1,EURIBOR!I53,IF(EURIBOR!I$2&gt;=3,EURIBOR!I53+1,EURIBOR!I53+(EURIBOR!I$2-1)/2)))</f>
        <v>5.3285</v>
      </c>
      <c r="D52" s="4">
        <f ca="1">MAX(0,IF(EURIBOR!J$2&lt;=1,EURIBOR!J53,IF(EURIBOR!J$2&gt;=3,EURIBOR!J53+1,EURIBOR!J53+(EURIBOR!J$2-1)/2)))</f>
        <v>2.528</v>
      </c>
      <c r="E52" s="4">
        <f ca="1">MAX(0,IF(EURIBOR!K$2&lt;=1,EURIBOR!K53,IF(EURIBOR!K$2&gt;=3,EURIBOR!K53+1,EURIBOR!K53+(EURIBOR!K$2-1)/2)))</f>
        <v>1.4279999999999999</v>
      </c>
      <c r="F52" s="4">
        <f ca="1">MAX(0,IF(EURIBOR!L$2&lt;=1,EURIBOR!L53,IF(EURIBOR!L$2&gt;=3,EURIBOR!L53+1,EURIBOR!L53+(EURIBOR!L$2-1)/2)))</f>
        <v>4.5019999999999998</v>
      </c>
      <c r="G52" s="4">
        <f ca="1">MAX(0,IF(EURIBOR!M$2&lt;=1,EURIBOR!M53,IF(EURIBOR!M$2&gt;=3,EURIBOR!M53+1,EURIBOR!M53+(EURIBOR!M$2-1)/2)))</f>
        <v>0.33</v>
      </c>
      <c r="H52" s="4">
        <f ca="1">MAX(0,IF(EURIBOR!N$2&lt;=1,EURIBOR!N53,IF(EURIBOR!N$2&gt;=3,EURIBOR!N53+1,EURIBOR!N53+(EURIBOR!N$2-1)/2)))</f>
        <v>3.3499999999999981E-2</v>
      </c>
      <c r="I52" s="4">
        <f ca="1">MAX(0,IF(EURIBOR!O$2&lt;=1,EURIBOR!O53,IF(EURIBOR!O$2&gt;=3,EURIBOR!O53+1,EURIBOR!O53+(EURIBOR!O$2-1)/2)))</f>
        <v>5.2090000000000005</v>
      </c>
      <c r="J52" s="4">
        <f ca="1">MAX(0,IF(EURIBOR!P$2&lt;=1,EURIBOR!P53,IF(EURIBOR!P$2&gt;=3,EURIBOR!P53+1,EURIBOR!P53+(EURIBOR!P$2-1)/2)))</f>
        <v>3.794</v>
      </c>
      <c r="K52" s="4">
        <f ca="1">MAX(0,IF(EURIBOR!Q$2&lt;=1,EURIBOR!Q53,IF(EURIBOR!Q$2&gt;=3,EURIBOR!Q53+1,EURIBOR!Q53+(EURIBOR!Q$2-1)/2)))</f>
        <v>1.2230000000000001</v>
      </c>
      <c r="L52" s="4">
        <f ca="1">MAX(0,IF(EURIBOR!R$2&lt;=1,EURIBOR!R53,IF(EURIBOR!R$2&gt;=3,EURIBOR!R53+1,EURIBOR!R53+(EURIBOR!R$2-1)/2)))</f>
        <v>3.9310526315789471</v>
      </c>
      <c r="M52" s="4">
        <f ca="1">MAX(0,IF(EURIBOR!S$2&lt;=1,EURIBOR!S53,IF(EURIBOR!S$2&gt;=3,EURIBOR!S53+1,EURIBOR!S53+(EURIBOR!S$2-1)/2)))</f>
        <v>3.9249999999999998</v>
      </c>
      <c r="N52" s="4">
        <f ca="1">MAX(0,IF(EURIBOR!T$2&lt;=1,EURIBOR!T53,IF(EURIBOR!T$2&gt;=3,EURIBOR!T53+1,EURIBOR!T53+(EURIBOR!T$2-1)/2)))</f>
        <v>4.1589999999999998</v>
      </c>
      <c r="O52" s="4">
        <f ca="1">MAX(0,IF(EURIBOR!U$2&lt;=1,EURIBOR!U53,IF(EURIBOR!U$2&gt;=3,EURIBOR!U53+1,EURIBOR!U53+(EURIBOR!U$2-1)/2)))</f>
        <v>0</v>
      </c>
      <c r="P52" s="4">
        <f ca="1">MAX(0,IF(EURIBOR!V$2&lt;=1,EURIBOR!V53,IF(EURIBOR!V$2&gt;=3,EURIBOR!V53+1,EURIBOR!V53+(EURIBOR!V$2-1)/2)))</f>
        <v>3.3610000000000002</v>
      </c>
      <c r="Q52" s="4">
        <f ca="1">MAX(0,IF(EURIBOR!W$2&lt;=1,EURIBOR!W53,IF(EURIBOR!W$2&gt;=3,EURIBOR!W53+1,EURIBOR!W53+(EURIBOR!W$2-1)/2)))</f>
        <v>1.4969999999999999</v>
      </c>
      <c r="R52" s="4">
        <f ca="1">MAX(0,IF(EURIBOR!X$2&lt;=1,EURIBOR!X53,IF(EURIBOR!X$2&gt;=3,EURIBOR!X53+1,EURIBOR!X53+(EURIBOR!X$2-1)/2)))</f>
        <v>2.048</v>
      </c>
      <c r="S52" s="4">
        <f ca="1">MAX(0,IF(EURIBOR!Y$2&lt;=1,EURIBOR!Y53,IF(EURIBOR!Y$2&gt;=3,EURIBOR!Y53+1,EURIBOR!Y53+(EURIBOR!Y$2-1)/2)))</f>
        <v>4.335</v>
      </c>
      <c r="T52" s="4">
        <f ca="1">MAX(0,IF(EURIBOR!Z$2&lt;=1,EURIBOR!Z53,IF(EURIBOR!Z$2&gt;=3,EURIBOR!Z53+1,EURIBOR!Z53+(EURIBOR!Z$2-1)/2)))</f>
        <v>2.4850000000000003</v>
      </c>
      <c r="U52" s="4">
        <f ca="1">MAX(0,IF(EURIBOR!AA$2&lt;=1,EURIBOR!AA53,IF(EURIBOR!AA$2&gt;=3,EURIBOR!AA53+1,EURIBOR!AA53+(EURIBOR!AA$2-1)/2)))</f>
        <v>3.4729999999999999</v>
      </c>
      <c r="V52" s="4">
        <f ca="1">MAX(0,IF(EURIBOR!AB$2&lt;=1,EURIBOR!AB53,IF(EURIBOR!AB$2&gt;=3,EURIBOR!AB53+1,EURIBOR!AB53+(EURIBOR!AB$2-1)/2)))</f>
        <v>3.173</v>
      </c>
      <c r="W52" s="4">
        <f ca="1">MAX(0,IF(EURIBOR!AC$2&lt;=1,EURIBOR!AC53,IF(EURIBOR!AC$2&gt;=3,EURIBOR!AC53+1,EURIBOR!AC53+(EURIBOR!AC$2-1)/2)))</f>
        <v>4.41</v>
      </c>
      <c r="X52" s="4">
        <f ca="1">MAX(0,IF(EURIBOR!AD$2&lt;=1,EURIBOR!AD53,IF(EURIBOR!AD$2&gt;=3,EURIBOR!AD53+1,EURIBOR!AD53+(EURIBOR!AD$2-1)/2)))</f>
        <v>5.5754999999999999</v>
      </c>
      <c r="Y52" s="4">
        <f ca="1">MAX(0,IF(EURIBOR!AE$2&lt;=1,EURIBOR!AE53,IF(EURIBOR!AE$2&gt;=3,EURIBOR!AE53+1,EURIBOR!AE53+(EURIBOR!AE$2-1)/2)))</f>
        <v>4.3160000000000007</v>
      </c>
      <c r="Z52" s="4">
        <f ca="1">MAX(0,IF(EURIBOR!AF$2&lt;=1,EURIBOR!AF53,IF(EURIBOR!AF$2&gt;=3,EURIBOR!AF53+1,EURIBOR!AF53+(EURIBOR!AF$2-1)/2)))</f>
        <v>0.39500000000000002</v>
      </c>
      <c r="AA52" s="4">
        <f ca="1">MAX(0,IF(EURIBOR!AG$2&lt;=1,EURIBOR!AG53,IF(EURIBOR!AG$2&gt;=3,EURIBOR!AG53+1,EURIBOR!AG53+(EURIBOR!AG$2-1)/2)))</f>
        <v>0</v>
      </c>
      <c r="AB52" s="4">
        <f ca="1">MAX(0,IF(EURIBOR!AH$2&lt;=1,EURIBOR!AH53,IF(EURIBOR!AH$2&gt;=3,EURIBOR!AH53+1,EURIBOR!AH53+(EURIBOR!AH$2-1)/2)))</f>
        <v>2.9779999999999998</v>
      </c>
      <c r="AC52" s="4">
        <f ca="1">MAX(0,IF(EURIBOR!AI$2&lt;=1,EURIBOR!AI53,IF(EURIBOR!AI$2&gt;=3,EURIBOR!AI53+1,EURIBOR!AI53+(EURIBOR!AI$2-1)/2)))</f>
        <v>4.8179999999999996</v>
      </c>
      <c r="AD52" s="4">
        <f ca="1">MAX(0,IF(EURIBOR!AJ$2&lt;=1,EURIBOR!AJ53,IF(EURIBOR!AJ$2&gt;=3,EURIBOR!AJ53+1,EURIBOR!AJ53+(EURIBOR!AJ$2-1)/2)))</f>
        <v>2.536</v>
      </c>
    </row>
    <row r="53" spans="1:30" x14ac:dyDescent="0.25">
      <c r="A53" s="4">
        <f ca="1">MAX(0,IF(EURIBOR!G$2&lt;=1,EURIBOR!G54,IF(EURIBOR!G$2&gt;=3,EURIBOR!G54+1,EURIBOR!G54+(EURIBOR!G$2-1)/2)))</f>
        <v>0</v>
      </c>
      <c r="B53" s="4">
        <f ca="1">MAX(0,IF(EURIBOR!H$2&lt;=1,EURIBOR!H54,IF(EURIBOR!H$2&gt;=3,EURIBOR!H54+1,EURIBOR!H54+(EURIBOR!H$2-1)/2)))</f>
        <v>0.30499999999999999</v>
      </c>
      <c r="C53" s="4">
        <f ca="1">MAX(0,IF(EURIBOR!I$2&lt;=1,EURIBOR!I54,IF(EURIBOR!I$2&gt;=3,EURIBOR!I54+1,EURIBOR!I54+(EURIBOR!I$2-1)/2)))</f>
        <v>5.4015000000000004</v>
      </c>
      <c r="D53" s="4">
        <f ca="1">MAX(0,IF(EURIBOR!J$2&lt;=1,EURIBOR!J54,IF(EURIBOR!J$2&gt;=3,EURIBOR!J54+1,EURIBOR!J54+(EURIBOR!J$2-1)/2)))</f>
        <v>2.2199999999999998</v>
      </c>
      <c r="E53" s="4">
        <f ca="1">MAX(0,IF(EURIBOR!K$2&lt;=1,EURIBOR!K54,IF(EURIBOR!K$2&gt;=3,EURIBOR!K54+1,EURIBOR!K54+(EURIBOR!K$2-1)/2)))</f>
        <v>1.825</v>
      </c>
      <c r="F53" s="4">
        <f ca="1">MAX(0,IF(EURIBOR!L$2&lt;=1,EURIBOR!L54,IF(EURIBOR!L$2&gt;=3,EURIBOR!L54+1,EURIBOR!L54+(EURIBOR!L$2-1)/2)))</f>
        <v>4.5830000000000002</v>
      </c>
      <c r="G53" s="4">
        <f ca="1">MAX(0,IF(EURIBOR!M$2&lt;=1,EURIBOR!M54,IF(EURIBOR!M$2&gt;=3,EURIBOR!M54+1,EURIBOR!M54+(EURIBOR!M$2-1)/2)))</f>
        <v>0.32500000000000001</v>
      </c>
      <c r="H53" s="4">
        <f ca="1">MAX(0,IF(EURIBOR!N$2&lt;=1,EURIBOR!N54,IF(EURIBOR!N$2&gt;=3,EURIBOR!N54+1,EURIBOR!N54+(EURIBOR!N$2-1)/2)))</f>
        <v>2.9499999999999985E-2</v>
      </c>
      <c r="I53" s="4">
        <f ca="1">MAX(0,IF(EURIBOR!O$2&lt;=1,EURIBOR!O54,IF(EURIBOR!O$2&gt;=3,EURIBOR!O54+1,EURIBOR!O54+(EURIBOR!O$2-1)/2)))</f>
        <v>5.4180000000000001</v>
      </c>
      <c r="J53" s="4">
        <f ca="1">MAX(0,IF(EURIBOR!P$2&lt;=1,EURIBOR!P54,IF(EURIBOR!P$2&gt;=3,EURIBOR!P54+1,EURIBOR!P54+(EURIBOR!P$2-1)/2)))</f>
        <v>3.8889999999999998</v>
      </c>
      <c r="K53" s="4">
        <f ca="1">MAX(0,IF(EURIBOR!Q$2&lt;=1,EURIBOR!Q54,IF(EURIBOR!Q$2&gt;=3,EURIBOR!Q54+1,EURIBOR!Q54+(EURIBOR!Q$2-1)/2)))</f>
        <v>1.206</v>
      </c>
      <c r="L53" s="4">
        <f ca="1">MAX(0,IF(EURIBOR!R$2&lt;=1,EURIBOR!R54,IF(EURIBOR!R$2&gt;=3,EURIBOR!R54+1,EURIBOR!R54+(EURIBOR!R$2-1)/2)))</f>
        <v>3.9204761904761911</v>
      </c>
      <c r="M53" s="4">
        <f ca="1">MAX(0,IF(EURIBOR!S$2&lt;=1,EURIBOR!S54,IF(EURIBOR!S$2&gt;=3,EURIBOR!S54+1,EURIBOR!S54+(EURIBOR!S$2-1)/2)))</f>
        <v>4.3620000000000001</v>
      </c>
      <c r="N53" s="4">
        <f ca="1">MAX(0,IF(EURIBOR!T$2&lt;=1,EURIBOR!T54,IF(EURIBOR!T$2&gt;=3,EURIBOR!T54+1,EURIBOR!T54+(EURIBOR!T$2-1)/2)))</f>
        <v>4.1770000000000005</v>
      </c>
      <c r="O53" s="4">
        <f ca="1">MAX(0,IF(EURIBOR!U$2&lt;=1,EURIBOR!U54,IF(EURIBOR!U$2&gt;=3,EURIBOR!U54+1,EURIBOR!U54+(EURIBOR!U$2-1)/2)))</f>
        <v>0</v>
      </c>
      <c r="P53" s="4">
        <f ca="1">MAX(0,IF(EURIBOR!V$2&lt;=1,EURIBOR!V54,IF(EURIBOR!V$2&gt;=3,EURIBOR!V54+1,EURIBOR!V54+(EURIBOR!V$2-1)/2)))</f>
        <v>3.4729999999999999</v>
      </c>
      <c r="Q53" s="4">
        <f ca="1">MAX(0,IF(EURIBOR!W$2&lt;=1,EURIBOR!W54,IF(EURIBOR!W$2&gt;=3,EURIBOR!W54+1,EURIBOR!W54+(EURIBOR!W$2-1)/2)))</f>
        <v>1.3320000000000001</v>
      </c>
      <c r="R53" s="4">
        <f ca="1">MAX(0,IF(EURIBOR!X$2&lt;=1,EURIBOR!X54,IF(EURIBOR!X$2&gt;=3,EURIBOR!X54+1,EURIBOR!X54+(EURIBOR!X$2-1)/2)))</f>
        <v>1.8580000000000001</v>
      </c>
      <c r="S53" s="4">
        <f ca="1">MAX(0,IF(EURIBOR!Y$2&lt;=1,EURIBOR!Y54,IF(EURIBOR!Y$2&gt;=3,EURIBOR!Y54+1,EURIBOR!Y54+(EURIBOR!Y$2-1)/2)))</f>
        <v>4.5019999999999998</v>
      </c>
      <c r="T53" s="4">
        <f ca="1">MAX(0,IF(EURIBOR!Z$2&lt;=1,EURIBOR!Z54,IF(EURIBOR!Z$2&gt;=3,EURIBOR!Z54+1,EURIBOR!Z54+(EURIBOR!Z$2-1)/2)))</f>
        <v>2.4260000000000002</v>
      </c>
      <c r="U53" s="4">
        <f ca="1">MAX(0,IF(EURIBOR!AA$2&lt;=1,EURIBOR!AA54,IF(EURIBOR!AA$2&gt;=3,EURIBOR!AA54+1,EURIBOR!AA54+(EURIBOR!AA$2-1)/2)))</f>
        <v>3.5129999999999999</v>
      </c>
      <c r="V53" s="4">
        <f ca="1">MAX(0,IF(EURIBOR!AB$2&lt;=1,EURIBOR!AB54,IF(EURIBOR!AB$2&gt;=3,EURIBOR!AB54+1,EURIBOR!AB54+(EURIBOR!AB$2-1)/2)))</f>
        <v>3.145</v>
      </c>
      <c r="W53" s="4">
        <f ca="1">MAX(0,IF(EURIBOR!AC$2&lt;=1,EURIBOR!AC54,IF(EURIBOR!AC$2&gt;=3,EURIBOR!AC54+1,EURIBOR!AC54+(EURIBOR!AC$2-1)/2)))</f>
        <v>4.3520000000000003</v>
      </c>
      <c r="X53" s="4">
        <f ca="1">MAX(0,IF(EURIBOR!AD$2&lt;=1,EURIBOR!AD54,IF(EURIBOR!AD$2&gt;=3,EURIBOR!AD54+1,EURIBOR!AD54+(EURIBOR!AD$2-1)/2)))</f>
        <v>5.6695000000000002</v>
      </c>
      <c r="Y53" s="4">
        <f ca="1">MAX(0,IF(EURIBOR!AE$2&lt;=1,EURIBOR!AE54,IF(EURIBOR!AE$2&gt;=3,EURIBOR!AE54+1,EURIBOR!AE54+(EURIBOR!AE$2-1)/2)))</f>
        <v>4.3499999999999996</v>
      </c>
      <c r="Z53" s="4">
        <f ca="1">MAX(0,IF(EURIBOR!AF$2&lt;=1,EURIBOR!AF54,IF(EURIBOR!AF$2&gt;=3,EURIBOR!AF54+1,EURIBOR!AF54+(EURIBOR!AF$2-1)/2)))</f>
        <v>1.0109999999999999</v>
      </c>
      <c r="AA53" s="4">
        <f ca="1">MAX(0,IF(EURIBOR!AG$2&lt;=1,EURIBOR!AG54,IF(EURIBOR!AG$2&gt;=3,EURIBOR!AG54+1,EURIBOR!AG54+(EURIBOR!AG$2-1)/2)))</f>
        <v>3.6999999999999998E-2</v>
      </c>
      <c r="AB53" s="4">
        <f ca="1">MAX(0,IF(EURIBOR!AH$2&lt;=1,EURIBOR!AH54,IF(EURIBOR!AH$2&gt;=3,EURIBOR!AH54+1,EURIBOR!AH54+(EURIBOR!AH$2-1)/2)))</f>
        <v>2.9880000000000004</v>
      </c>
      <c r="AC53" s="4">
        <f ca="1">MAX(0,IF(EURIBOR!AI$2&lt;=1,EURIBOR!AI54,IF(EURIBOR!AI$2&gt;=3,EURIBOR!AI54+1,EURIBOR!AI54+(EURIBOR!AI$2-1)/2)))</f>
        <v>4.891</v>
      </c>
      <c r="AD53" s="4">
        <f ca="1">MAX(0,IF(EURIBOR!AJ$2&lt;=1,EURIBOR!AJ54,IF(EURIBOR!AJ$2&gt;=3,EURIBOR!AJ54+1,EURIBOR!AJ54+(EURIBOR!AJ$2-1)/2)))</f>
        <v>2.5760000000000001</v>
      </c>
    </row>
    <row r="54" spans="1:30" x14ac:dyDescent="0.25">
      <c r="A54" s="4">
        <f ca="1">MAX(0,IF(EURIBOR!G$2&lt;=1,EURIBOR!G55,IF(EURIBOR!G$2&gt;=3,EURIBOR!G55+1,EURIBOR!G55+(EURIBOR!G$2-1)/2)))</f>
        <v>0</v>
      </c>
      <c r="B54" s="4">
        <f ca="1">MAX(0,IF(EURIBOR!H$2&lt;=1,EURIBOR!H55,IF(EURIBOR!H$2&gt;=3,EURIBOR!H55+1,EURIBOR!H55+(EURIBOR!H$2-1)/2)))</f>
        <v>0.33</v>
      </c>
      <c r="C54" s="4">
        <f ca="1">MAX(0,IF(EURIBOR!I$2&lt;=1,EURIBOR!I55,IF(EURIBOR!I$2&gt;=3,EURIBOR!I55+1,EURIBOR!I55+(EURIBOR!I$2-1)/2)))</f>
        <v>5.4855</v>
      </c>
      <c r="D54" s="4">
        <f ca="1">MAX(0,IF(EURIBOR!J$2&lt;=1,EURIBOR!J55,IF(EURIBOR!J$2&gt;=3,EURIBOR!J55+1,EURIBOR!J55+(EURIBOR!J$2-1)/2)))</f>
        <v>2.0069999999999997</v>
      </c>
      <c r="E54" s="4">
        <f ca="1">MAX(0,IF(EURIBOR!K$2&lt;=1,EURIBOR!K55,IF(EURIBOR!K$2&gt;=3,EURIBOR!K55+1,EURIBOR!K55+(EURIBOR!K$2-1)/2)))</f>
        <v>2.0630000000000002</v>
      </c>
      <c r="F54" s="4">
        <f ca="1">MAX(0,IF(EURIBOR!L$2&lt;=1,EURIBOR!L55,IF(EURIBOR!L$2&gt;=3,EURIBOR!L55+1,EURIBOR!L55+(EURIBOR!L$2-1)/2)))</f>
        <v>4.7770000000000001</v>
      </c>
      <c r="G54" s="4">
        <f ca="1">MAX(0,IF(EURIBOR!M$2&lt;=1,EURIBOR!M55,IF(EURIBOR!M$2&gt;=3,EURIBOR!M55+1,EURIBOR!M55+(EURIBOR!M$2-1)/2)))</f>
        <v>0.24099999999999999</v>
      </c>
      <c r="H54" s="4">
        <f ca="1">MAX(0,IF(EURIBOR!N$2&lt;=1,EURIBOR!N55,IF(EURIBOR!N$2&gt;=3,EURIBOR!N55+1,EURIBOR!N55+(EURIBOR!N$2-1)/2)))</f>
        <v>2.4499999999999984E-2</v>
      </c>
      <c r="I54" s="4">
        <f ca="1">MAX(0,IF(EURIBOR!O$2&lt;=1,EURIBOR!O55,IF(EURIBOR!O$2&gt;=3,EURIBOR!O55+1,EURIBOR!O55+(EURIBOR!O$2-1)/2)))</f>
        <v>5.0520000000000005</v>
      </c>
      <c r="J54" s="4">
        <f ca="1">MAX(0,IF(EURIBOR!P$2&lt;=1,EURIBOR!P55,IF(EURIBOR!P$2&gt;=3,EURIBOR!P55+1,EURIBOR!P55+(EURIBOR!P$2-1)/2)))</f>
        <v>3.9860000000000002</v>
      </c>
      <c r="K54" s="4">
        <f ca="1">MAX(0,IF(EURIBOR!Q$2&lt;=1,EURIBOR!Q55,IF(EURIBOR!Q$2&gt;=3,EURIBOR!Q55+1,EURIBOR!Q55+(EURIBOR!Q$2-1)/2)))</f>
        <v>1.2090000000000001</v>
      </c>
      <c r="L54" s="4">
        <f ca="1">MAX(0,IF(EURIBOR!R$2&lt;=1,EURIBOR!R55,IF(EURIBOR!R$2&gt;=3,EURIBOR!R55+1,EURIBOR!R55+(EURIBOR!R$2-1)/2)))</f>
        <v>3.9200000000000008</v>
      </c>
      <c r="M54" s="4">
        <f ca="1">MAX(0,IF(EURIBOR!S$2&lt;=1,EURIBOR!S55,IF(EURIBOR!S$2&gt;=3,EURIBOR!S55+1,EURIBOR!S55+(EURIBOR!S$2-1)/2)))</f>
        <v>4.5019999999999998</v>
      </c>
      <c r="N54" s="4">
        <f ca="1">MAX(0,IF(EURIBOR!T$2&lt;=1,EURIBOR!T55,IF(EURIBOR!T$2&gt;=3,EURIBOR!T55+1,EURIBOR!T55+(EURIBOR!T$2-1)/2)))</f>
        <v>4.2110000000000003</v>
      </c>
      <c r="O54" s="4">
        <f ca="1">MAX(0,IF(EURIBOR!U$2&lt;=1,EURIBOR!U55,IF(EURIBOR!U$2&gt;=3,EURIBOR!U55+1,EURIBOR!U55+(EURIBOR!U$2-1)/2)))</f>
        <v>0</v>
      </c>
      <c r="P54" s="4">
        <f ca="1">MAX(0,IF(EURIBOR!V$2&lt;=1,EURIBOR!V55,IF(EURIBOR!V$2&gt;=3,EURIBOR!V55+1,EURIBOR!V55+(EURIBOR!V$2-1)/2)))</f>
        <v>3.5129999999999999</v>
      </c>
      <c r="Q54" s="4">
        <f ca="1">MAX(0,IF(EURIBOR!W$2&lt;=1,EURIBOR!W55,IF(EURIBOR!W$2&gt;=3,EURIBOR!W55+1,EURIBOR!W55+(EURIBOR!W$2-1)/2)))</f>
        <v>1.246</v>
      </c>
      <c r="R54" s="4">
        <f ca="1">MAX(0,IF(EURIBOR!X$2&lt;=1,EURIBOR!X55,IF(EURIBOR!X$2&gt;=3,EURIBOR!X55+1,EURIBOR!X55+(EURIBOR!X$2-1)/2)))</f>
        <v>1.744</v>
      </c>
      <c r="S54" s="4">
        <f ca="1">MAX(0,IF(EURIBOR!Y$2&lt;=1,EURIBOR!Y55,IF(EURIBOR!Y$2&gt;=3,EURIBOR!Y55+1,EURIBOR!Y55+(EURIBOR!Y$2-1)/2)))</f>
        <v>4.5969999999999995</v>
      </c>
      <c r="T54" s="4">
        <f ca="1">MAX(0,IF(EURIBOR!Z$2&lt;=1,EURIBOR!Z55,IF(EURIBOR!Z$2&gt;=3,EURIBOR!Z55+1,EURIBOR!Z55+(EURIBOR!Z$2-1)/2)))</f>
        <v>2.222</v>
      </c>
      <c r="U54" s="4">
        <f ca="1">MAX(0,IF(EURIBOR!AA$2&lt;=1,EURIBOR!AA55,IF(EURIBOR!AA$2&gt;=3,EURIBOR!AA55+1,EURIBOR!AA55+(EURIBOR!AA$2-1)/2)))</f>
        <v>3.6</v>
      </c>
      <c r="V54" s="4">
        <f ca="1">MAX(0,IF(EURIBOR!AB$2&lt;=1,EURIBOR!AB55,IF(EURIBOR!AB$2&gt;=3,EURIBOR!AB55+1,EURIBOR!AB55+(EURIBOR!AB$2-1)/2)))</f>
        <v>3.1379999999999999</v>
      </c>
      <c r="W54" s="4">
        <f ca="1">MAX(0,IF(EURIBOR!AC$2&lt;=1,EURIBOR!AC55,IF(EURIBOR!AC$2&gt;=3,EURIBOR!AC55+1,EURIBOR!AC55+(EURIBOR!AC$2-1)/2)))</f>
        <v>4.3100000000000005</v>
      </c>
      <c r="X54" s="4">
        <f ca="1">MAX(0,IF(EURIBOR!AD$2&lt;=1,EURIBOR!AD55,IF(EURIBOR!AD$2&gt;=3,EURIBOR!AD55+1,EURIBOR!AD55+(EURIBOR!AD$2-1)/2)))</f>
        <v>4.7945000000000002</v>
      </c>
      <c r="Y54" s="4">
        <f ca="1">MAX(0,IF(EURIBOR!AE$2&lt;=1,EURIBOR!AE55,IF(EURIBOR!AE$2&gt;=3,EURIBOR!AE55+1,EURIBOR!AE55+(EURIBOR!AE$2-1)/2)))</f>
        <v>4.3659999999999997</v>
      </c>
      <c r="Z54" s="4">
        <f ca="1">MAX(0,IF(EURIBOR!AF$2&lt;=1,EURIBOR!AF55,IF(EURIBOR!AF$2&gt;=3,EURIBOR!AF55+1,EURIBOR!AF55+(EURIBOR!AF$2-1)/2)))</f>
        <v>1.4279999999999999</v>
      </c>
      <c r="AA54" s="4">
        <f ca="1">MAX(0,IF(EURIBOR!AG$2&lt;=1,EURIBOR!AG55,IF(EURIBOR!AG$2&gt;=3,EURIBOR!AG55+1,EURIBOR!AG55+(EURIBOR!AG$2-1)/2)))</f>
        <v>0.39500000000000002</v>
      </c>
      <c r="AB54" s="4">
        <f ca="1">MAX(0,IF(EURIBOR!AH$2&lt;=1,EURIBOR!AH55,IF(EURIBOR!AH$2&gt;=3,EURIBOR!AH55+1,EURIBOR!AH55+(EURIBOR!AH$2-1)/2)))</f>
        <v>2.9950000000000001</v>
      </c>
      <c r="AC54" s="4">
        <f ca="1">MAX(0,IF(EURIBOR!AI$2&lt;=1,EURIBOR!AI55,IF(EURIBOR!AI$2&gt;=3,EURIBOR!AI55+1,EURIBOR!AI55+(EURIBOR!AI$2-1)/2)))</f>
        <v>4.9749999999999996</v>
      </c>
      <c r="AD54" s="4">
        <f ca="1">MAX(0,IF(EURIBOR!AJ$2&lt;=1,EURIBOR!AJ55,IF(EURIBOR!AJ$2&gt;=3,EURIBOR!AJ55+1,EURIBOR!AJ55+(EURIBOR!AJ$2-1)/2)))</f>
        <v>2.4850000000000003</v>
      </c>
    </row>
    <row r="55" spans="1:30" x14ac:dyDescent="0.25">
      <c r="A55" s="4">
        <f ca="1">MAX(0,IF(EURIBOR!G$2&lt;=1,EURIBOR!G56,IF(EURIBOR!G$2&gt;=3,EURIBOR!G56+1,EURIBOR!G56+(EURIBOR!G$2-1)/2)))</f>
        <v>0</v>
      </c>
      <c r="B55" s="4">
        <f ca="1">MAX(0,IF(EURIBOR!H$2&lt;=1,EURIBOR!H56,IF(EURIBOR!H$2&gt;=3,EURIBOR!H56+1,EURIBOR!H56+(EURIBOR!H$2-1)/2)))</f>
        <v>0.32500000000000001</v>
      </c>
      <c r="C55" s="4">
        <f ca="1">MAX(0,IF(EURIBOR!I$2&lt;=1,EURIBOR!I56,IF(EURIBOR!I$2&gt;=3,EURIBOR!I56+1,EURIBOR!I56+(EURIBOR!I$2-1)/2)))</f>
        <v>5.5055000000000005</v>
      </c>
      <c r="D55" s="4">
        <f ca="1">MAX(0,IF(EURIBOR!J$2&lt;=1,EURIBOR!J56,IF(EURIBOR!J$2&gt;=3,EURIBOR!J56+1,EURIBOR!J56+(EURIBOR!J$2-1)/2)))</f>
        <v>1.867</v>
      </c>
      <c r="E55" s="4">
        <f ca="1">MAX(0,IF(EURIBOR!K$2&lt;=1,EURIBOR!K56,IF(EURIBOR!K$2&gt;=3,EURIBOR!K56+1,EURIBOR!K56+(EURIBOR!K$2-1)/2)))</f>
        <v>2.3450000000000002</v>
      </c>
      <c r="F55" s="4">
        <f ca="1">MAX(0,IF(EURIBOR!L$2&lt;=1,EURIBOR!L56,IF(EURIBOR!L$2&gt;=3,EURIBOR!L56+1,EURIBOR!L56+(EURIBOR!L$2-1)/2)))</f>
        <v>4.8529999999999998</v>
      </c>
      <c r="G55" s="4">
        <f ca="1">MAX(0,IF(EURIBOR!M$2&lt;=1,EURIBOR!M56,IF(EURIBOR!M$2&gt;=3,EURIBOR!M56+1,EURIBOR!M56+(EURIBOR!M$2-1)/2)))</f>
        <v>0.20499999999999999</v>
      </c>
      <c r="H55" s="4">
        <f ca="1">MAX(0,IF(EURIBOR!N$2&lt;=1,EURIBOR!N56,IF(EURIBOR!N$2&gt;=3,EURIBOR!N56+1,EURIBOR!N56+(EURIBOR!N$2-1)/2)))</f>
        <v>1.5499999999999983E-2</v>
      </c>
      <c r="I55" s="4">
        <f ca="1">MAX(0,IF(EURIBOR!O$2&lt;=1,EURIBOR!O56,IF(EURIBOR!O$2&gt;=3,EURIBOR!O56+1,EURIBOR!O56+(EURIBOR!O$2-1)/2)))</f>
        <v>4.9320000000000004</v>
      </c>
      <c r="J55" s="4">
        <f ca="1">MAX(0,IF(EURIBOR!P$2&lt;=1,EURIBOR!P56,IF(EURIBOR!P$2&gt;=3,EURIBOR!P56+1,EURIBOR!P56+(EURIBOR!P$2-1)/2)))</f>
        <v>4.1020000000000003</v>
      </c>
      <c r="K55" s="4">
        <f ca="1">MAX(0,IF(EURIBOR!Q$2&lt;=1,EURIBOR!Q56,IF(EURIBOR!Q$2&gt;=3,EURIBOR!Q56+1,EURIBOR!Q56+(EURIBOR!Q$2-1)/2)))</f>
        <v>1.2010000000000001</v>
      </c>
      <c r="L55" s="4">
        <f ca="1">MAX(0,IF(EURIBOR!R$2&lt;=1,EURIBOR!R56,IF(EURIBOR!R$2&gt;=3,EURIBOR!R56+1,EURIBOR!R56+(EURIBOR!R$2-1)/2)))</f>
        <v>3.9195000000000007</v>
      </c>
      <c r="M55" s="4">
        <f ca="1">MAX(0,IF(EURIBOR!S$2&lt;=1,EURIBOR!S56,IF(EURIBOR!S$2&gt;=3,EURIBOR!S56+1,EURIBOR!S56+(EURIBOR!S$2-1)/2)))</f>
        <v>4.5830000000000002</v>
      </c>
      <c r="N55" s="4">
        <f ca="1">MAX(0,IF(EURIBOR!T$2&lt;=1,EURIBOR!T56,IF(EURIBOR!T$2&gt;=3,EURIBOR!T56+1,EURIBOR!T56+(EURIBOR!T$2-1)/2)))</f>
        <v>4.2270000000000003</v>
      </c>
      <c r="O55" s="4">
        <f ca="1">MAX(0,IF(EURIBOR!U$2&lt;=1,EURIBOR!U56,IF(EURIBOR!U$2&gt;=3,EURIBOR!U56+1,EURIBOR!U56+(EURIBOR!U$2-1)/2)))</f>
        <v>0</v>
      </c>
      <c r="P55" s="4">
        <f ca="1">MAX(0,IF(EURIBOR!V$2&lt;=1,EURIBOR!V56,IF(EURIBOR!V$2&gt;=3,EURIBOR!V56+1,EURIBOR!V56+(EURIBOR!V$2-1)/2)))</f>
        <v>3.6</v>
      </c>
      <c r="Q55" s="4">
        <f ca="1">MAX(0,IF(EURIBOR!W$2&lt;=1,EURIBOR!W56,IF(EURIBOR!W$2&gt;=3,EURIBOR!W56+1,EURIBOR!W56+(EURIBOR!W$2-1)/2)))</f>
        <v>1.208</v>
      </c>
      <c r="R55" s="4">
        <f ca="1">MAX(0,IF(EURIBOR!X$2&lt;=1,EURIBOR!X56,IF(EURIBOR!X$2&gt;=3,EURIBOR!X56+1,EURIBOR!X56+(EURIBOR!X$2-1)/2)))</f>
        <v>1.6850000000000001</v>
      </c>
      <c r="S55" s="4">
        <f ca="1">MAX(0,IF(EURIBOR!Y$2&lt;=1,EURIBOR!Y56,IF(EURIBOR!Y$2&gt;=3,EURIBOR!Y56+1,EURIBOR!Y56+(EURIBOR!Y$2-1)/2)))</f>
        <v>4.6840000000000002</v>
      </c>
      <c r="T55" s="4">
        <f ca="1">MAX(0,IF(EURIBOR!Z$2&lt;=1,EURIBOR!Z56,IF(EURIBOR!Z$2&gt;=3,EURIBOR!Z56+1,EURIBOR!Z56+(EURIBOR!Z$2-1)/2)))</f>
        <v>2.048</v>
      </c>
      <c r="U55" s="4">
        <f ca="1">MAX(0,IF(EURIBOR!AA$2&lt;=1,EURIBOR!AA56,IF(EURIBOR!AA$2&gt;=3,EURIBOR!AA56+1,EURIBOR!AA56+(EURIBOR!AA$2-1)/2)))</f>
        <v>3.7229999999999999</v>
      </c>
      <c r="V55" s="4">
        <f ca="1">MAX(0,IF(EURIBOR!AB$2&lt;=1,EURIBOR!AB56,IF(EURIBOR!AB$2&gt;=3,EURIBOR!AB56+1,EURIBOR!AB56+(EURIBOR!AB$2-1)/2)))</f>
        <v>3.137</v>
      </c>
      <c r="W55" s="4">
        <f ca="1">MAX(0,IF(EURIBOR!AC$2&lt;=1,EURIBOR!AC56,IF(EURIBOR!AC$2&gt;=3,EURIBOR!AC56+1,EURIBOR!AC56+(EURIBOR!AC$2-1)/2)))</f>
        <v>4.2610000000000001</v>
      </c>
      <c r="X55" s="4">
        <f ca="1">MAX(0,IF(EURIBOR!AD$2&lt;=1,EURIBOR!AD56,IF(EURIBOR!AD$2&gt;=3,EURIBOR!AD56+1,EURIBOR!AD56+(EURIBOR!AD$2-1)/2)))</f>
        <v>3.8494999999999999</v>
      </c>
      <c r="Y55" s="4">
        <f ca="1">MAX(0,IF(EURIBOR!AE$2&lt;=1,EURIBOR!AE56,IF(EURIBOR!AE$2&gt;=3,EURIBOR!AE56+1,EURIBOR!AE56+(EURIBOR!AE$2-1)/2)))</f>
        <v>4.4260000000000002</v>
      </c>
      <c r="Z55" s="4">
        <f ca="1">MAX(0,IF(EURIBOR!AF$2&lt;=1,EURIBOR!AF56,IF(EURIBOR!AF$2&gt;=3,EURIBOR!AF56+1,EURIBOR!AF56+(EURIBOR!AF$2-1)/2)))</f>
        <v>1.825</v>
      </c>
      <c r="AA55" s="4">
        <f ca="1">MAX(0,IF(EURIBOR!AG$2&lt;=1,EURIBOR!AG56,IF(EURIBOR!AG$2&gt;=3,EURIBOR!AG56+1,EURIBOR!AG56+(EURIBOR!AG$2-1)/2)))</f>
        <v>1.0109999999999999</v>
      </c>
      <c r="AB55" s="4">
        <f ca="1">MAX(0,IF(EURIBOR!AH$2&lt;=1,EURIBOR!AH56,IF(EURIBOR!AH$2&gt;=3,EURIBOR!AH56+1,EURIBOR!AH56+(EURIBOR!AH$2-1)/2)))</f>
        <v>2.992</v>
      </c>
      <c r="AC55" s="4">
        <f ca="1">MAX(0,IF(EURIBOR!AI$2&lt;=1,EURIBOR!AI56,IF(EURIBOR!AI$2&gt;=3,EURIBOR!AI56+1,EURIBOR!AI56+(EURIBOR!AI$2-1)/2)))</f>
        <v>5.0709999999999997</v>
      </c>
      <c r="AD55" s="4">
        <f ca="1">MAX(0,IF(EURIBOR!AJ$2&lt;=1,EURIBOR!AJ56,IF(EURIBOR!AJ$2&gt;=3,EURIBOR!AJ56+1,EURIBOR!AJ56+(EURIBOR!AJ$2-1)/2)))</f>
        <v>2.4260000000000002</v>
      </c>
    </row>
    <row r="56" spans="1:30" x14ac:dyDescent="0.25">
      <c r="A56" s="4">
        <f ca="1">MAX(0,IF(EURIBOR!G$2&lt;=1,EURIBOR!G57,IF(EURIBOR!G$2&gt;=3,EURIBOR!G57+1,EURIBOR!G57+(EURIBOR!G$2-1)/2)))</f>
        <v>0</v>
      </c>
      <c r="B56" s="4">
        <f ca="1">MAX(0,IF(EURIBOR!H$2&lt;=1,EURIBOR!H57,IF(EURIBOR!H$2&gt;=3,EURIBOR!H57+1,EURIBOR!H57+(EURIBOR!H$2-1)/2)))</f>
        <v>0.24099999999999999</v>
      </c>
      <c r="C56" s="4">
        <f ca="1">MAX(0,IF(EURIBOR!I$2&lt;=1,EURIBOR!I57,IF(EURIBOR!I$2&gt;=3,EURIBOR!I57+1,EURIBOR!I57+(EURIBOR!I$2-1)/2)))</f>
        <v>5.5095000000000001</v>
      </c>
      <c r="D56" s="4">
        <f ca="1">MAX(0,IF(EURIBOR!J$2&lt;=1,EURIBOR!J57,IF(EURIBOR!J$2&gt;=3,EURIBOR!J57+1,EURIBOR!J57+(EURIBOR!J$2-1)/2)))</f>
        <v>1.8080000000000001</v>
      </c>
      <c r="E56" s="4">
        <f ca="1">MAX(0,IF(EURIBOR!K$2&lt;=1,EURIBOR!K57,IF(EURIBOR!K$2&gt;=3,EURIBOR!K57+1,EURIBOR!K57+(EURIBOR!K$2-1)/2)))</f>
        <v>2.64</v>
      </c>
      <c r="F56" s="4">
        <f ca="1">MAX(0,IF(EURIBOR!L$2&lt;=1,EURIBOR!L57,IF(EURIBOR!L$2&gt;=3,EURIBOR!L57+1,EURIBOR!L57+(EURIBOR!L$2-1)/2)))</f>
        <v>5.0410000000000004</v>
      </c>
      <c r="G56" s="4">
        <f ca="1">MAX(0,IF(EURIBOR!M$2&lt;=1,EURIBOR!M57,IF(EURIBOR!M$2&gt;=3,EURIBOR!M57+1,EURIBOR!M57+(EURIBOR!M$2-1)/2)))</f>
        <v>0.192</v>
      </c>
      <c r="H56" s="4">
        <f ca="1">MAX(0,IF(EURIBOR!N$2&lt;=1,EURIBOR!N57,IF(EURIBOR!N$2&gt;=3,EURIBOR!N57+1,EURIBOR!N57+(EURIBOR!N$2-1)/2)))</f>
        <v>6.499999999999985E-3</v>
      </c>
      <c r="I56" s="4">
        <f ca="1">MAX(0,IF(EURIBOR!O$2&lt;=1,EURIBOR!O57,IF(EURIBOR!O$2&gt;=3,EURIBOR!O57+1,EURIBOR!O57+(EURIBOR!O$2-1)/2)))</f>
        <v>5.1660000000000004</v>
      </c>
      <c r="J56" s="4">
        <f ca="1">MAX(0,IF(EURIBOR!P$2&lt;=1,EURIBOR!P57,IF(EURIBOR!P$2&gt;=3,EURIBOR!P57+1,EURIBOR!P57+(EURIBOR!P$2-1)/2)))</f>
        <v>4.226</v>
      </c>
      <c r="K56" s="4">
        <f ca="1">MAX(0,IF(EURIBOR!Q$2&lt;=1,EURIBOR!Q57,IF(EURIBOR!Q$2&gt;=3,EURIBOR!Q57+1,EURIBOR!Q57+(EURIBOR!Q$2-1)/2)))</f>
        <v>1.21</v>
      </c>
      <c r="L56" s="4">
        <f ca="1">MAX(0,IF(EURIBOR!R$2&lt;=1,EURIBOR!R57,IF(EURIBOR!R$2&gt;=3,EURIBOR!R57+1,EURIBOR!R57+(EURIBOR!R$2-1)/2)))</f>
        <v>3.8958333333333339</v>
      </c>
      <c r="M56" s="4">
        <f ca="1">MAX(0,IF(EURIBOR!S$2&lt;=1,EURIBOR!S57,IF(EURIBOR!S$2&gt;=3,EURIBOR!S57+1,EURIBOR!S57+(EURIBOR!S$2-1)/2)))</f>
        <v>4.7770000000000001</v>
      </c>
      <c r="N56" s="4">
        <f ca="1">MAX(0,IF(EURIBOR!T$2&lt;=1,EURIBOR!T57,IF(EURIBOR!T$2&gt;=3,EURIBOR!T57+1,EURIBOR!T57+(EURIBOR!T$2-1)/2)))</f>
        <v>4.2869999999999999</v>
      </c>
      <c r="O56" s="4">
        <f ca="1">MAX(0,IF(EURIBOR!U$2&lt;=1,EURIBOR!U57,IF(EURIBOR!U$2&gt;=3,EURIBOR!U57+1,EURIBOR!U57+(EURIBOR!U$2-1)/2)))</f>
        <v>0</v>
      </c>
      <c r="P56" s="4">
        <f ca="1">MAX(0,IF(EURIBOR!V$2&lt;=1,EURIBOR!V57,IF(EURIBOR!V$2&gt;=3,EURIBOR!V57+1,EURIBOR!V57+(EURIBOR!V$2-1)/2)))</f>
        <v>3.7229999999999999</v>
      </c>
      <c r="Q56" s="4">
        <f ca="1">MAX(0,IF(EURIBOR!W$2&lt;=1,EURIBOR!W57,IF(EURIBOR!W$2&gt;=3,EURIBOR!W57+1,EURIBOR!W57+(EURIBOR!W$2-1)/2)))</f>
        <v>1.1919999999999999</v>
      </c>
      <c r="R56" s="4">
        <f ca="1">MAX(0,IF(EURIBOR!X$2&lt;=1,EURIBOR!X57,IF(EURIBOR!X$2&gt;=3,EURIBOR!X57+1,EURIBOR!X57+(EURIBOR!X$2-1)/2)))</f>
        <v>1.659</v>
      </c>
      <c r="S56" s="4">
        <f ca="1">MAX(0,IF(EURIBOR!Y$2&lt;=1,EURIBOR!Y57,IF(EURIBOR!Y$2&gt;=3,EURIBOR!Y57+1,EURIBOR!Y57+(EURIBOR!Y$2-1)/2)))</f>
        <v>4.7519999999999998</v>
      </c>
      <c r="T56" s="4">
        <f ca="1">MAX(0,IF(EURIBOR!Z$2&lt;=1,EURIBOR!Z57,IF(EURIBOR!Z$2&gt;=3,EURIBOR!Z57+1,EURIBOR!Z57+(EURIBOR!Z$2-1)/2)))</f>
        <v>1.8580000000000001</v>
      </c>
      <c r="U56" s="4">
        <f ca="1">MAX(0,IF(EURIBOR!AA$2&lt;=1,EURIBOR!AA57,IF(EURIBOR!AA$2&gt;=3,EURIBOR!AA57+1,EURIBOR!AA57+(EURIBOR!AA$2-1)/2)))</f>
        <v>3.794</v>
      </c>
      <c r="V56" s="4">
        <f ca="1">MAX(0,IF(EURIBOR!AB$2&lt;=1,EURIBOR!AB57,IF(EURIBOR!AB$2&gt;=3,EURIBOR!AB57+1,EURIBOR!AB57+(EURIBOR!AB$2-1)/2)))</f>
        <v>3.137</v>
      </c>
      <c r="W56" s="4">
        <f ca="1">MAX(0,IF(EURIBOR!AC$2&lt;=1,EURIBOR!AC57,IF(EURIBOR!AC$2&gt;=3,EURIBOR!AC57+1,EURIBOR!AC57+(EURIBOR!AC$2-1)/2)))</f>
        <v>4.1240000000000006</v>
      </c>
      <c r="X56" s="4">
        <f ca="1">MAX(0,IF(EURIBOR!AD$2&lt;=1,EURIBOR!AD57,IF(EURIBOR!AD$2&gt;=3,EURIBOR!AD57+1,EURIBOR!AD57+(EURIBOR!AD$2-1)/2)))</f>
        <v>3.0134999999999996</v>
      </c>
      <c r="Y56" s="4">
        <f ca="1">MAX(0,IF(EURIBOR!AE$2&lt;=1,EURIBOR!AE57,IF(EURIBOR!AE$2&gt;=3,EURIBOR!AE57+1,EURIBOR!AE57+(EURIBOR!AE$2-1)/2)))</f>
        <v>4.423</v>
      </c>
      <c r="Z56" s="4">
        <f ca="1">MAX(0,IF(EURIBOR!AF$2&lt;=1,EURIBOR!AF57,IF(EURIBOR!AF$2&gt;=3,EURIBOR!AF57+1,EURIBOR!AF57+(EURIBOR!AF$2-1)/2)))</f>
        <v>2.0630000000000002</v>
      </c>
      <c r="AA56" s="4">
        <f ca="1">MAX(0,IF(EURIBOR!AG$2&lt;=1,EURIBOR!AG57,IF(EURIBOR!AG$2&gt;=3,EURIBOR!AG57+1,EURIBOR!AG57+(EURIBOR!AG$2-1)/2)))</f>
        <v>1.4279999999999999</v>
      </c>
      <c r="AB56" s="4">
        <f ca="1">MAX(0,IF(EURIBOR!AH$2&lt;=1,EURIBOR!AH57,IF(EURIBOR!AH$2&gt;=3,EURIBOR!AH57+1,EURIBOR!AH57+(EURIBOR!AH$2-1)/2)))</f>
        <v>3.0069999999999997</v>
      </c>
      <c r="AC56" s="4">
        <f ca="1">MAX(0,IF(EURIBOR!AI$2&lt;=1,EURIBOR!AI57,IF(EURIBOR!AI$2&gt;=3,EURIBOR!AI57+1,EURIBOR!AI57+(EURIBOR!AI$2-1)/2)))</f>
        <v>5.1479999999999997</v>
      </c>
      <c r="AD56" s="4">
        <f ca="1">MAX(0,IF(EURIBOR!AJ$2&lt;=1,EURIBOR!AJ57,IF(EURIBOR!AJ$2&gt;=3,EURIBOR!AJ57+1,EURIBOR!AJ57+(EURIBOR!AJ$2-1)/2)))</f>
        <v>2.222</v>
      </c>
    </row>
    <row r="57" spans="1:30" x14ac:dyDescent="0.25">
      <c r="A57" s="4">
        <f ca="1">MAX(0,IF(EURIBOR!G$2&lt;=1,EURIBOR!G58,IF(EURIBOR!G$2&gt;=3,EURIBOR!G58+1,EURIBOR!G58+(EURIBOR!G$2-1)/2)))</f>
        <v>0</v>
      </c>
      <c r="B57" s="4">
        <f ca="1">MAX(0,IF(EURIBOR!H$2&lt;=1,EURIBOR!H58,IF(EURIBOR!H$2&gt;=3,EURIBOR!H58+1,EURIBOR!H58+(EURIBOR!H$2-1)/2)))</f>
        <v>0.20499999999999999</v>
      </c>
      <c r="C57" s="4">
        <f ca="1">MAX(0,IF(EURIBOR!I$2&lt;=1,EURIBOR!I58,IF(EURIBOR!I$2&gt;=3,EURIBOR!I58+1,EURIBOR!I58+(EURIBOR!I$2-1)/2)))</f>
        <v>5.5635000000000003</v>
      </c>
      <c r="D57" s="4">
        <f ca="1">MAX(0,IF(EURIBOR!J$2&lt;=1,EURIBOR!J58,IF(EURIBOR!J$2&gt;=3,EURIBOR!J58+1,EURIBOR!J58+(EURIBOR!J$2-1)/2)))</f>
        <v>1.56</v>
      </c>
      <c r="E57" s="4">
        <f ca="1">MAX(0,IF(EURIBOR!K$2&lt;=1,EURIBOR!K58,IF(EURIBOR!K$2&gt;=3,EURIBOR!K58+1,EURIBOR!K58+(EURIBOR!K$2-1)/2)))</f>
        <v>2.9180000000000001</v>
      </c>
      <c r="F57" s="4">
        <f ca="1">MAX(0,IF(EURIBOR!L$2&lt;=1,EURIBOR!L58,IF(EURIBOR!L$2&gt;=3,EURIBOR!L58+1,EURIBOR!L58+(EURIBOR!L$2-1)/2)))</f>
        <v>5.0919999999999996</v>
      </c>
      <c r="G57" s="4">
        <f ca="1">MAX(0,IF(EURIBOR!M$2&lt;=1,EURIBOR!M58,IF(EURIBOR!M$2&gt;=3,EURIBOR!M58+1,EURIBOR!M58+(EURIBOR!M$2-1)/2)))</f>
        <v>9.7000000000000003E-2</v>
      </c>
      <c r="H57" s="4">
        <f ca="1">MAX(0,IF(EURIBOR!N$2&lt;=1,EURIBOR!N58,IF(EURIBOR!N$2&gt;=3,EURIBOR!N58+1,EURIBOR!N58+(EURIBOR!N$2-1)/2)))</f>
        <v>0</v>
      </c>
      <c r="I57" s="4">
        <f ca="1">MAX(0,IF(EURIBOR!O$2&lt;=1,EURIBOR!O58,IF(EURIBOR!O$2&gt;=3,EURIBOR!O58+1,EURIBOR!O58+(EURIBOR!O$2-1)/2)))</f>
        <v>5.3540000000000001</v>
      </c>
      <c r="J57" s="4">
        <f ca="1">MAX(0,IF(EURIBOR!P$2&lt;=1,EURIBOR!P58,IF(EURIBOR!P$2&gt;=3,EURIBOR!P58+1,EURIBOR!P58+(EURIBOR!P$2-1)/2)))</f>
        <v>4.335</v>
      </c>
      <c r="K57" s="4">
        <f ca="1">MAX(0,IF(EURIBOR!Q$2&lt;=1,EURIBOR!Q58,IF(EURIBOR!Q$2&gt;=3,EURIBOR!Q58+1,EURIBOR!Q58+(EURIBOR!Q$2-1)/2)))</f>
        <v>1.2210000000000001</v>
      </c>
      <c r="L57" s="4">
        <f ca="1">MAX(0,IF(EURIBOR!R$2&lt;=1,EURIBOR!R58,IF(EURIBOR!R$2&gt;=3,EURIBOR!R58+1,EURIBOR!R58+(EURIBOR!R$2-1)/2)))</f>
        <v>3.137</v>
      </c>
      <c r="M57" s="4">
        <f ca="1">MAX(0,IF(EURIBOR!S$2&lt;=1,EURIBOR!S58,IF(EURIBOR!S$2&gt;=3,EURIBOR!S58+1,EURIBOR!S58+(EURIBOR!S$2-1)/2)))</f>
        <v>4.8529999999999998</v>
      </c>
      <c r="N57" s="4">
        <f ca="1">MAX(0,IF(EURIBOR!T$2&lt;=1,EURIBOR!T58,IF(EURIBOR!T$2&gt;=3,EURIBOR!T58+1,EURIBOR!T58+(EURIBOR!T$2-1)/2)))</f>
        <v>4.2839999999999998</v>
      </c>
      <c r="O57" s="4">
        <f ca="1">MAX(0,IF(EURIBOR!U$2&lt;=1,EURIBOR!U58,IF(EURIBOR!U$2&gt;=3,EURIBOR!U58+1,EURIBOR!U58+(EURIBOR!U$2-1)/2)))</f>
        <v>0</v>
      </c>
      <c r="P57" s="4">
        <f ca="1">MAX(0,IF(EURIBOR!V$2&lt;=1,EURIBOR!V58,IF(EURIBOR!V$2&gt;=3,EURIBOR!V58+1,EURIBOR!V58+(EURIBOR!V$2-1)/2)))</f>
        <v>3.794</v>
      </c>
      <c r="Q57" s="4">
        <f ca="1">MAX(0,IF(EURIBOR!W$2&lt;=1,EURIBOR!W58,IF(EURIBOR!W$2&gt;=3,EURIBOR!W58+1,EURIBOR!W58+(EURIBOR!W$2-1)/2)))</f>
        <v>1.1850000000000001</v>
      </c>
      <c r="R57" s="4">
        <f ca="1">MAX(0,IF(EURIBOR!X$2&lt;=1,EURIBOR!X58,IF(EURIBOR!X$2&gt;=3,EURIBOR!X58+1,EURIBOR!X58+(EURIBOR!X$2-1)/2)))</f>
        <v>1.4969999999999999</v>
      </c>
      <c r="S57" s="4">
        <f ca="1">MAX(0,IF(EURIBOR!Y$2&lt;=1,EURIBOR!Y58,IF(EURIBOR!Y$2&gt;=3,EURIBOR!Y58+1,EURIBOR!Y58+(EURIBOR!Y$2-1)/2)))</f>
        <v>4.8179999999999996</v>
      </c>
      <c r="T57" s="4">
        <f ca="1">MAX(0,IF(EURIBOR!Z$2&lt;=1,EURIBOR!Z58,IF(EURIBOR!Z$2&gt;=3,EURIBOR!Z58+1,EURIBOR!Z58+(EURIBOR!Z$2-1)/2)))</f>
        <v>1.744</v>
      </c>
      <c r="U57" s="4">
        <f ca="1">MAX(0,IF(EURIBOR!AA$2&lt;=1,EURIBOR!AA58,IF(EURIBOR!AA$2&gt;=3,EURIBOR!AA58+1,EURIBOR!AA58+(EURIBOR!AA$2-1)/2)))</f>
        <v>3.8889999999999998</v>
      </c>
      <c r="V57" s="4">
        <f ca="1">MAX(0,IF(EURIBOR!AB$2&lt;=1,EURIBOR!AB58,IF(EURIBOR!AB$2&gt;=3,EURIBOR!AB58+1,EURIBOR!AB58+(EURIBOR!AB$2-1)/2)))</f>
        <v>3.1259999999999999</v>
      </c>
      <c r="W57" s="4">
        <f ca="1">MAX(0,IF(EURIBOR!AC$2&lt;=1,EURIBOR!AC58,IF(EURIBOR!AC$2&gt;=3,EURIBOR!AC58+1,EURIBOR!AC58+(EURIBOR!AC$2-1)/2)))</f>
        <v>3.9409999999999998</v>
      </c>
      <c r="X57" s="4">
        <f ca="1">MAX(0,IF(EURIBOR!AD$2&lt;=1,EURIBOR!AD58,IF(EURIBOR!AD$2&gt;=3,EURIBOR!AD58+1,EURIBOR!AD58+(EURIBOR!AD$2-1)/2)))</f>
        <v>2.4995000000000003</v>
      </c>
      <c r="Y57" s="4">
        <f ca="1">MAX(0,IF(EURIBOR!AE$2&lt;=1,EURIBOR!AE58,IF(EURIBOR!AE$2&gt;=3,EURIBOR!AE58+1,EURIBOR!AE58+(EURIBOR!AE$2-1)/2)))</f>
        <v>4.3689999999999998</v>
      </c>
      <c r="Z57" s="4">
        <f ca="1">MAX(0,IF(EURIBOR!AF$2&lt;=1,EURIBOR!AF58,IF(EURIBOR!AF$2&gt;=3,EURIBOR!AF58+1,EURIBOR!AF58+(EURIBOR!AF$2-1)/2)))</f>
        <v>2.3450000000000002</v>
      </c>
      <c r="AA57" s="4">
        <f ca="1">MAX(0,IF(EURIBOR!AG$2&lt;=1,EURIBOR!AG58,IF(EURIBOR!AG$2&gt;=3,EURIBOR!AG58+1,EURIBOR!AG58+(EURIBOR!AG$2-1)/2)))</f>
        <v>1.825</v>
      </c>
      <c r="AB57" s="4">
        <f ca="1">MAX(0,IF(EURIBOR!AH$2&lt;=1,EURIBOR!AH58,IF(EURIBOR!AH$2&gt;=3,EURIBOR!AH58+1,EURIBOR!AH58+(EURIBOR!AH$2-1)/2)))</f>
        <v>2.9969999999999999</v>
      </c>
      <c r="AC57" s="4">
        <f ca="1">MAX(0,IF(EURIBOR!AI$2&lt;=1,EURIBOR!AI58,IF(EURIBOR!AI$2&gt;=3,EURIBOR!AI58+1,EURIBOR!AI58+(EURIBOR!AI$2-1)/2)))</f>
        <v>5.2160000000000002</v>
      </c>
      <c r="AD57" s="4">
        <f ca="1">MAX(0,IF(EURIBOR!AJ$2&lt;=1,EURIBOR!AJ58,IF(EURIBOR!AJ$2&gt;=3,EURIBOR!AJ58+1,EURIBOR!AJ58+(EURIBOR!AJ$2-1)/2)))</f>
        <v>2.048</v>
      </c>
    </row>
    <row r="58" spans="1:30" x14ac:dyDescent="0.25">
      <c r="A58" s="4">
        <f ca="1">MAX(0,IF(EURIBOR!G$2&lt;=1,EURIBOR!G59,IF(EURIBOR!G$2&gt;=3,EURIBOR!G59+1,EURIBOR!G59+(EURIBOR!G$2-1)/2)))</f>
        <v>0</v>
      </c>
      <c r="B58" s="4">
        <f ca="1">MAX(0,IF(EURIBOR!H$2&lt;=1,EURIBOR!H59,IF(EURIBOR!H$2&gt;=3,EURIBOR!H59+1,EURIBOR!H59+(EURIBOR!H$2-1)/2)))</f>
        <v>0.192</v>
      </c>
      <c r="C58" s="4">
        <f ca="1">MAX(0,IF(EURIBOR!I$2&lt;=1,EURIBOR!I59,IF(EURIBOR!I$2&gt;=3,EURIBOR!I59+1,EURIBOR!I59+(EURIBOR!I$2-1)/2)))</f>
        <v>5.6575000000000006</v>
      </c>
      <c r="D58" s="4">
        <f ca="1">MAX(0,IF(EURIBOR!J$2&lt;=1,EURIBOR!J59,IF(EURIBOR!J$2&gt;=3,EURIBOR!J59+1,EURIBOR!J59+(EURIBOR!J$2-1)/2)))</f>
        <v>1.4449999999999998</v>
      </c>
      <c r="E58" s="4">
        <f ca="1">MAX(0,IF(EURIBOR!K$2&lt;=1,EURIBOR!K59,IF(EURIBOR!K$2&gt;=3,EURIBOR!K59+1,EURIBOR!K59+(EURIBOR!K$2-1)/2)))</f>
        <v>3.1789999999999998</v>
      </c>
      <c r="F58" s="4">
        <f ca="1">MAX(0,IF(EURIBOR!L$2&lt;=1,EURIBOR!L59,IF(EURIBOR!L$2&gt;=3,EURIBOR!L59+1,EURIBOR!L59+(EURIBOR!L$2-1)/2)))</f>
        <v>4.9390000000000001</v>
      </c>
      <c r="G58" s="4">
        <f ca="1">MAX(0,IF(EURIBOR!M$2&lt;=1,EURIBOR!M59,IF(EURIBOR!M$2&gt;=3,EURIBOR!M59+1,EURIBOR!M59+(EURIBOR!M$2-1)/2)))</f>
        <v>8.3000000000000004E-2</v>
      </c>
      <c r="H58" s="4">
        <f ca="1">MAX(0,IF(EURIBOR!N$2&lt;=1,EURIBOR!N59,IF(EURIBOR!N$2&gt;=3,EURIBOR!N59+1,EURIBOR!N59+(EURIBOR!N$2-1)/2)))</f>
        <v>0</v>
      </c>
      <c r="I58" s="4">
        <f ca="1">MAX(0,IF(EURIBOR!O$2&lt;=1,EURIBOR!O59,IF(EURIBOR!O$2&gt;=3,EURIBOR!O59+1,EURIBOR!O59+(EURIBOR!O$2-1)/2)))</f>
        <v>5.4270000000000005</v>
      </c>
      <c r="J58" s="4">
        <f ca="1">MAX(0,IF(EURIBOR!P$2&lt;=1,EURIBOR!P59,IF(EURIBOR!P$2&gt;=3,EURIBOR!P59+1,EURIBOR!P59+(EURIBOR!P$2-1)/2)))</f>
        <v>4.5019999999999998</v>
      </c>
      <c r="K58" s="4">
        <f ca="1">MAX(0,IF(EURIBOR!Q$2&lt;=1,EURIBOR!Q59,IF(EURIBOR!Q$2&gt;=3,EURIBOR!Q59+1,EURIBOR!Q59+(EURIBOR!Q$2-1)/2)))</f>
        <v>1.226</v>
      </c>
      <c r="L58" s="4">
        <f ca="1">MAX(0,IF(EURIBOR!R$2&lt;=1,EURIBOR!R59,IF(EURIBOR!R$2&gt;=3,EURIBOR!R59+1,EURIBOR!R59+(EURIBOR!R$2-1)/2)))</f>
        <v>3.093</v>
      </c>
      <c r="M58" s="4">
        <f ca="1">MAX(0,IF(EURIBOR!S$2&lt;=1,EURIBOR!S59,IF(EURIBOR!S$2&gt;=3,EURIBOR!S59+1,EURIBOR!S59+(EURIBOR!S$2-1)/2)))</f>
        <v>5.0410000000000004</v>
      </c>
      <c r="N58" s="4">
        <f ca="1">MAX(0,IF(EURIBOR!T$2&lt;=1,EURIBOR!T59,IF(EURIBOR!T$2&gt;=3,EURIBOR!T59+1,EURIBOR!T59+(EURIBOR!T$2-1)/2)))</f>
        <v>4.2300000000000004</v>
      </c>
      <c r="O58" s="4">
        <f ca="1">MAX(0,IF(EURIBOR!U$2&lt;=1,EURIBOR!U59,IF(EURIBOR!U$2&gt;=3,EURIBOR!U59+1,EURIBOR!U59+(EURIBOR!U$2-1)/2)))</f>
        <v>0</v>
      </c>
      <c r="P58" s="4">
        <f ca="1">MAX(0,IF(EURIBOR!V$2&lt;=1,EURIBOR!V59,IF(EURIBOR!V$2&gt;=3,EURIBOR!V59+1,EURIBOR!V59+(EURIBOR!V$2-1)/2)))</f>
        <v>3.8889999999999998</v>
      </c>
      <c r="Q58" s="4">
        <f ca="1">MAX(0,IF(EURIBOR!W$2&lt;=1,EURIBOR!W59,IF(EURIBOR!W$2&gt;=3,EURIBOR!W59+1,EURIBOR!W59+(EURIBOR!W$2-1)/2)))</f>
        <v>1.2050000000000001</v>
      </c>
      <c r="R58" s="4">
        <f ca="1">MAX(0,IF(EURIBOR!X$2&lt;=1,EURIBOR!X59,IF(EURIBOR!X$2&gt;=3,EURIBOR!X59+1,EURIBOR!X59+(EURIBOR!X$2-1)/2)))</f>
        <v>1.3320000000000001</v>
      </c>
      <c r="S58" s="4">
        <f ca="1">MAX(0,IF(EURIBOR!Y$2&lt;=1,EURIBOR!Y59,IF(EURIBOR!Y$2&gt;=3,EURIBOR!Y59+1,EURIBOR!Y59+(EURIBOR!Y$2-1)/2)))</f>
        <v>4.891</v>
      </c>
      <c r="T58" s="4">
        <f ca="1">MAX(0,IF(EURIBOR!Z$2&lt;=1,EURIBOR!Z59,IF(EURIBOR!Z$2&gt;=3,EURIBOR!Z59+1,EURIBOR!Z59+(EURIBOR!Z$2-1)/2)))</f>
        <v>1.6850000000000001</v>
      </c>
      <c r="U58" s="4">
        <f ca="1">MAX(0,IF(EURIBOR!AA$2&lt;=1,EURIBOR!AA59,IF(EURIBOR!AA$2&gt;=3,EURIBOR!AA59+1,EURIBOR!AA59+(EURIBOR!AA$2-1)/2)))</f>
        <v>3.9860000000000002</v>
      </c>
      <c r="V58" s="4">
        <f ca="1">MAX(0,IF(EURIBOR!AB$2&lt;=1,EURIBOR!AB59,IF(EURIBOR!AB$2&gt;=3,EURIBOR!AB59+1,EURIBOR!AB59+(EURIBOR!AB$2-1)/2)))</f>
        <v>3.1110000000000002</v>
      </c>
      <c r="W58" s="4">
        <f ca="1">MAX(0,IF(EURIBOR!AC$2&lt;=1,EURIBOR!AC59,IF(EURIBOR!AC$2&gt;=3,EURIBOR!AC59+1,EURIBOR!AC59+(EURIBOR!AC$2-1)/2)))</f>
        <v>3.8319999999999999</v>
      </c>
      <c r="X58" s="4">
        <f ca="1">MAX(0,IF(EURIBOR!AD$2&lt;=1,EURIBOR!AD59,IF(EURIBOR!AD$2&gt;=3,EURIBOR!AD59+1,EURIBOR!AD59+(EURIBOR!AD$2-1)/2)))</f>
        <v>2.1915</v>
      </c>
      <c r="Y58" s="4">
        <f ca="1">MAX(0,IF(EURIBOR!AE$2&lt;=1,EURIBOR!AE59,IF(EURIBOR!AE$2&gt;=3,EURIBOR!AE59+1,EURIBOR!AE59+(EURIBOR!AE$2-1)/2)))</f>
        <v>4.3109999999999999</v>
      </c>
      <c r="Z58" s="4">
        <f ca="1">MAX(0,IF(EURIBOR!AF$2&lt;=1,EURIBOR!AF59,IF(EURIBOR!AF$2&gt;=3,EURIBOR!AF59+1,EURIBOR!AF59+(EURIBOR!AF$2-1)/2)))</f>
        <v>2.64</v>
      </c>
      <c r="AA58" s="4">
        <f ca="1">MAX(0,IF(EURIBOR!AG$2&lt;=1,EURIBOR!AG59,IF(EURIBOR!AG$2&gt;=3,EURIBOR!AG59+1,EURIBOR!AG59+(EURIBOR!AG$2-1)/2)))</f>
        <v>2.0630000000000002</v>
      </c>
      <c r="AB58" s="4">
        <f ca="1">MAX(0,IF(EURIBOR!AH$2&lt;=1,EURIBOR!AH59,IF(EURIBOR!AH$2&gt;=3,EURIBOR!AH59+1,EURIBOR!AH59+(EURIBOR!AH$2-1)/2)))</f>
        <v>2.9370000000000003</v>
      </c>
      <c r="AC58" s="4">
        <f ca="1">MAX(0,IF(EURIBOR!AI$2&lt;=1,EURIBOR!AI59,IF(EURIBOR!AI$2&gt;=3,EURIBOR!AI59+1,EURIBOR!AI59+(EURIBOR!AI$2-1)/2)))</f>
        <v>5.5439999999999996</v>
      </c>
      <c r="AD58" s="4">
        <f ca="1">MAX(0,IF(EURIBOR!AJ$2&lt;=1,EURIBOR!AJ59,IF(EURIBOR!AJ$2&gt;=3,EURIBOR!AJ59+1,EURIBOR!AJ59+(EURIBOR!AJ$2-1)/2)))</f>
        <v>1.8580000000000001</v>
      </c>
    </row>
    <row r="59" spans="1:30" x14ac:dyDescent="0.25">
      <c r="A59" s="4">
        <f ca="1">MAX(0,IF(EURIBOR!G$2&lt;=1,EURIBOR!G60,IF(EURIBOR!G$2&gt;=3,EURIBOR!G60+1,EURIBOR!G60+(EURIBOR!G$2-1)/2)))</f>
        <v>0</v>
      </c>
      <c r="B59" s="4">
        <f ca="1">MAX(0,IF(EURIBOR!H$2&lt;=1,EURIBOR!H60,IF(EURIBOR!H$2&gt;=3,EURIBOR!H60+1,EURIBOR!H60+(EURIBOR!H$2-1)/2)))</f>
        <v>9.7000000000000003E-2</v>
      </c>
      <c r="C59" s="4">
        <f ca="1">MAX(0,IF(EURIBOR!I$2&lt;=1,EURIBOR!I60,IF(EURIBOR!I$2&gt;=3,EURIBOR!I60+1,EURIBOR!I60+(EURIBOR!I$2-1)/2)))</f>
        <v>4.7825000000000006</v>
      </c>
      <c r="D59" s="4">
        <f ca="1">MAX(0,IF(EURIBOR!J$2&lt;=1,EURIBOR!J60,IF(EURIBOR!J$2&gt;=3,EURIBOR!J60+1,EURIBOR!J60+(EURIBOR!J$2-1)/2)))</f>
        <v>1.357</v>
      </c>
      <c r="E59" s="4">
        <f ca="1">MAX(0,IF(EURIBOR!K$2&lt;=1,EURIBOR!K60,IF(EURIBOR!K$2&gt;=3,EURIBOR!K60+1,EURIBOR!K60+(EURIBOR!K$2-1)/2)))</f>
        <v>3.3719999999999999</v>
      </c>
      <c r="F59" s="4">
        <f ca="1">MAX(0,IF(EURIBOR!L$2&lt;=1,EURIBOR!L60,IF(EURIBOR!L$2&gt;=3,EURIBOR!L60+1,EURIBOR!L60+(EURIBOR!L$2-1)/2)))</f>
        <v>4.7709999999999999</v>
      </c>
      <c r="G59" s="4">
        <f ca="1">MAX(0,IF(EURIBOR!M$2&lt;=1,EURIBOR!M60,IF(EURIBOR!M$2&gt;=3,EURIBOR!M60+1,EURIBOR!M60+(EURIBOR!M$2-1)/2)))</f>
        <v>8.1000000000000003E-2</v>
      </c>
      <c r="H59" s="4">
        <f ca="1">MAX(0,IF(EURIBOR!N$2&lt;=1,EURIBOR!N60,IF(EURIBOR!N$2&gt;=3,EURIBOR!N60+1,EURIBOR!N60+(EURIBOR!N$2-1)/2)))</f>
        <v>0</v>
      </c>
      <c r="I59" s="4">
        <f ca="1">MAX(0,IF(EURIBOR!O$2&lt;=1,EURIBOR!O60,IF(EURIBOR!O$2&gt;=3,EURIBOR!O60+1,EURIBOR!O60+(EURIBOR!O$2-1)/2)))</f>
        <v>5.5110000000000001</v>
      </c>
      <c r="J59" s="4">
        <f ca="1">MAX(0,IF(EURIBOR!P$2&lt;=1,EURIBOR!P60,IF(EURIBOR!P$2&gt;=3,EURIBOR!P60+1,EURIBOR!P60+(EURIBOR!P$2-1)/2)))</f>
        <v>4.5969999999999995</v>
      </c>
      <c r="K59" s="4">
        <f ca="1">MAX(0,IF(EURIBOR!Q$2&lt;=1,EURIBOR!Q60,IF(EURIBOR!Q$2&gt;=3,EURIBOR!Q60+1,EURIBOR!Q60+(EURIBOR!Q$2-1)/2)))</f>
        <v>1.2230000000000001</v>
      </c>
      <c r="L59" s="4">
        <f ca="1">MAX(0,IF(EURIBOR!R$2&lt;=1,EURIBOR!R60,IF(EURIBOR!R$2&gt;=3,EURIBOR!R60+1,EURIBOR!R60+(EURIBOR!R$2-1)/2)))</f>
        <v>3.0470000000000002</v>
      </c>
      <c r="M59" s="4">
        <f ca="1">MAX(0,IF(EURIBOR!S$2&lt;=1,EURIBOR!S60,IF(EURIBOR!S$2&gt;=3,EURIBOR!S60+1,EURIBOR!S60+(EURIBOR!S$2-1)/2)))</f>
        <v>5.0919999999999996</v>
      </c>
      <c r="N59" s="4">
        <f ca="1">MAX(0,IF(EURIBOR!T$2&lt;=1,EURIBOR!T60,IF(EURIBOR!T$2&gt;=3,EURIBOR!T60+1,EURIBOR!T60+(EURIBOR!T$2-1)/2)))</f>
        <v>4.1719999999999997</v>
      </c>
      <c r="O59" s="4">
        <f ca="1">MAX(0,IF(EURIBOR!U$2&lt;=1,EURIBOR!U60,IF(EURIBOR!U$2&gt;=3,EURIBOR!U60+1,EURIBOR!U60+(EURIBOR!U$2-1)/2)))</f>
        <v>0</v>
      </c>
      <c r="P59" s="4">
        <f ca="1">MAX(0,IF(EURIBOR!V$2&lt;=1,EURIBOR!V60,IF(EURIBOR!V$2&gt;=3,EURIBOR!V60+1,EURIBOR!V60+(EURIBOR!V$2-1)/2)))</f>
        <v>3.9860000000000002</v>
      </c>
      <c r="Q59" s="4">
        <f ca="1">MAX(0,IF(EURIBOR!W$2&lt;=1,EURIBOR!W60,IF(EURIBOR!W$2&gt;=3,EURIBOR!W60+1,EURIBOR!W60+(EURIBOR!W$2-1)/2)))</f>
        <v>1.2230000000000001</v>
      </c>
      <c r="R59" s="4">
        <f ca="1">MAX(0,IF(EURIBOR!X$2&lt;=1,EURIBOR!X60,IF(EURIBOR!X$2&gt;=3,EURIBOR!X60+1,EURIBOR!X60+(EURIBOR!X$2-1)/2)))</f>
        <v>1.246</v>
      </c>
      <c r="S59" s="4">
        <f ca="1">MAX(0,IF(EURIBOR!Y$2&lt;=1,EURIBOR!Y60,IF(EURIBOR!Y$2&gt;=3,EURIBOR!Y60+1,EURIBOR!Y60+(EURIBOR!Y$2-1)/2)))</f>
        <v>4.9749999999999996</v>
      </c>
      <c r="T59" s="4">
        <f ca="1">MAX(0,IF(EURIBOR!Z$2&lt;=1,EURIBOR!Z60,IF(EURIBOR!Z$2&gt;=3,EURIBOR!Z60+1,EURIBOR!Z60+(EURIBOR!Z$2-1)/2)))</f>
        <v>1.659</v>
      </c>
      <c r="U59" s="4">
        <f ca="1">MAX(0,IF(EURIBOR!AA$2&lt;=1,EURIBOR!AA60,IF(EURIBOR!AA$2&gt;=3,EURIBOR!AA60+1,EURIBOR!AA60+(EURIBOR!AA$2-1)/2)))</f>
        <v>4.1020000000000003</v>
      </c>
      <c r="V59" s="4">
        <f ca="1">MAX(0,IF(EURIBOR!AB$2&lt;=1,EURIBOR!AB60,IF(EURIBOR!AB$2&gt;=3,EURIBOR!AB60+1,EURIBOR!AB60+(EURIBOR!AB$2-1)/2)))</f>
        <v>3.1190000000000002</v>
      </c>
      <c r="W59" s="4">
        <f ca="1">MAX(0,IF(EURIBOR!AC$2&lt;=1,EURIBOR!AC60,IF(EURIBOR!AC$2&gt;=3,EURIBOR!AC60+1,EURIBOR!AC60+(EURIBOR!AC$2-1)/2)))</f>
        <v>3.6869999999999998</v>
      </c>
      <c r="X59" s="4">
        <f ca="1">MAX(0,IF(EURIBOR!AD$2&lt;=1,EURIBOR!AD60,IF(EURIBOR!AD$2&gt;=3,EURIBOR!AD60+1,EURIBOR!AD60+(EURIBOR!AD$2-1)/2)))</f>
        <v>1.9784999999999999</v>
      </c>
      <c r="Y59" s="4">
        <f ca="1">MAX(0,IF(EURIBOR!AE$2&lt;=1,EURIBOR!AE60,IF(EURIBOR!AE$2&gt;=3,EURIBOR!AE60+1,EURIBOR!AE60+(EURIBOR!AE$2-1)/2)))</f>
        <v>4.2690000000000001</v>
      </c>
      <c r="Z59" s="4">
        <f ca="1">MAX(0,IF(EURIBOR!AF$2&lt;=1,EURIBOR!AF60,IF(EURIBOR!AF$2&gt;=3,EURIBOR!AF60+1,EURIBOR!AF60+(EURIBOR!AF$2-1)/2)))</f>
        <v>2.9180000000000001</v>
      </c>
      <c r="AA59" s="4">
        <f ca="1">MAX(0,IF(EURIBOR!AG$2&lt;=1,EURIBOR!AG60,IF(EURIBOR!AG$2&gt;=3,EURIBOR!AG60+1,EURIBOR!AG60+(EURIBOR!AG$2-1)/2)))</f>
        <v>2.3450000000000002</v>
      </c>
      <c r="AB59" s="4">
        <f ca="1">MAX(0,IF(EURIBOR!AH$2&lt;=1,EURIBOR!AH60,IF(EURIBOR!AH$2&gt;=3,EURIBOR!AH60+1,EURIBOR!AH60+(EURIBOR!AH$2-1)/2)))</f>
        <v>2.9190000000000005</v>
      </c>
      <c r="AC59" s="4">
        <f ca="1">MAX(0,IF(EURIBOR!AI$2&lt;=1,EURIBOR!AI60,IF(EURIBOR!AI$2&gt;=3,EURIBOR!AI60+1,EURIBOR!AI60+(EURIBOR!AI$2-1)/2)))</f>
        <v>5.742</v>
      </c>
      <c r="AD59" s="4">
        <f ca="1">MAX(0,IF(EURIBOR!AJ$2&lt;=1,EURIBOR!AJ60,IF(EURIBOR!AJ$2&gt;=3,EURIBOR!AJ60+1,EURIBOR!AJ60+(EURIBOR!AJ$2-1)/2)))</f>
        <v>1.744</v>
      </c>
    </row>
    <row r="60" spans="1:30" x14ac:dyDescent="0.25">
      <c r="A60" s="4">
        <f ca="1">MAX(0,IF(EURIBOR!G$2&lt;=1,EURIBOR!G61,IF(EURIBOR!G$2&gt;=3,EURIBOR!G61+1,EURIBOR!G61+(EURIBOR!G$2-1)/2)))</f>
        <v>0</v>
      </c>
      <c r="B60" s="4">
        <f ca="1">MAX(0,IF(EURIBOR!H$2&lt;=1,EURIBOR!H61,IF(EURIBOR!H$2&gt;=3,EURIBOR!H61+1,EURIBOR!H61+(EURIBOR!H$2-1)/2)))</f>
        <v>8.3000000000000004E-2</v>
      </c>
      <c r="C60" s="4">
        <f ca="1">MAX(0,IF(EURIBOR!I$2&lt;=1,EURIBOR!I61,IF(EURIBOR!I$2&gt;=3,EURIBOR!I61+1,EURIBOR!I61+(EURIBOR!I$2-1)/2)))</f>
        <v>3.8375000000000004</v>
      </c>
      <c r="D60" s="4">
        <f ca="1">MAX(0,IF(EURIBOR!J$2&lt;=1,EURIBOR!J61,IF(EURIBOR!J$2&gt;=3,EURIBOR!J61+1,EURIBOR!J61+(EURIBOR!J$2-1)/2)))</f>
        <v>1.323</v>
      </c>
      <c r="E60" s="4">
        <f ca="1">MAX(0,IF(EURIBOR!K$2&lt;=1,EURIBOR!K61,IF(EURIBOR!K$2&gt;=3,EURIBOR!K61+1,EURIBOR!K61+(EURIBOR!K$2-1)/2)))</f>
        <v>3.536</v>
      </c>
      <c r="F60" s="4">
        <f ca="1">MAX(0,IF(EURIBOR!L$2&lt;=1,EURIBOR!L61,IF(EURIBOR!L$2&gt;=3,EURIBOR!L61+1,EURIBOR!L61+(EURIBOR!L$2-1)/2)))</f>
        <v>4.7560000000000002</v>
      </c>
      <c r="G60" s="4">
        <f ca="1">MAX(0,IF(EURIBOR!M$2&lt;=1,EURIBOR!M61,IF(EURIBOR!M$2&gt;=3,EURIBOR!M61+1,EURIBOR!M61+(EURIBOR!M$2-1)/2)))</f>
        <v>8.1000000000000003E-2</v>
      </c>
      <c r="H60" s="4">
        <f ca="1">MAX(0,IF(EURIBOR!N$2&lt;=1,EURIBOR!N61,IF(EURIBOR!N$2&gt;=3,EURIBOR!N61+1,EURIBOR!N61+(EURIBOR!N$2-1)/2)))</f>
        <v>0</v>
      </c>
      <c r="I60" s="4">
        <f ca="1">MAX(0,IF(EURIBOR!O$2&lt;=1,EURIBOR!O61,IF(EURIBOR!O$2&gt;=3,EURIBOR!O61+1,EURIBOR!O61+(EURIBOR!O$2-1)/2)))</f>
        <v>5.5310000000000006</v>
      </c>
      <c r="J60" s="4">
        <f ca="1">MAX(0,IF(EURIBOR!P$2&lt;=1,EURIBOR!P61,IF(EURIBOR!P$2&gt;=3,EURIBOR!P61+1,EURIBOR!P61+(EURIBOR!P$2-1)/2)))</f>
        <v>4.6840000000000002</v>
      </c>
      <c r="K60" s="4">
        <f ca="1">MAX(0,IF(EURIBOR!Q$2&lt;=1,EURIBOR!Q61,IF(EURIBOR!Q$2&gt;=3,EURIBOR!Q61+1,EURIBOR!Q61+(EURIBOR!Q$2-1)/2)))</f>
        <v>1.226</v>
      </c>
      <c r="L60" s="4">
        <f ca="1">MAX(0,IF(EURIBOR!R$2&lt;=1,EURIBOR!R61,IF(EURIBOR!R$2&gt;=3,EURIBOR!R61+1,EURIBOR!R61+(EURIBOR!R$2-1)/2)))</f>
        <v>2.6960000000000002</v>
      </c>
      <c r="M60" s="4">
        <f ca="1">MAX(0,IF(EURIBOR!S$2&lt;=1,EURIBOR!S61,IF(EURIBOR!S$2&gt;=3,EURIBOR!S61+1,EURIBOR!S61+(EURIBOR!S$2-1)/2)))</f>
        <v>4.9390000000000001</v>
      </c>
      <c r="N60" s="4">
        <f ca="1">MAX(0,IF(EURIBOR!T$2&lt;=1,EURIBOR!T61,IF(EURIBOR!T$2&gt;=3,EURIBOR!T61+1,EURIBOR!T61+(EURIBOR!T$2-1)/2)))</f>
        <v>4.13</v>
      </c>
      <c r="O60" s="4">
        <f ca="1">MAX(0,IF(EURIBOR!U$2&lt;=1,EURIBOR!U61,IF(EURIBOR!U$2&gt;=3,EURIBOR!U61+1,EURIBOR!U61+(EURIBOR!U$2-1)/2)))</f>
        <v>0</v>
      </c>
      <c r="P60" s="4">
        <f ca="1">MAX(0,IF(EURIBOR!V$2&lt;=1,EURIBOR!V61,IF(EURIBOR!V$2&gt;=3,EURIBOR!V61+1,EURIBOR!V61+(EURIBOR!V$2-1)/2)))</f>
        <v>4.1020000000000003</v>
      </c>
      <c r="Q60" s="4">
        <f ca="1">MAX(0,IF(EURIBOR!W$2&lt;=1,EURIBOR!W61,IF(EURIBOR!W$2&gt;=3,EURIBOR!W61+1,EURIBOR!W61+(EURIBOR!W$2-1)/2)))</f>
        <v>1.206</v>
      </c>
      <c r="R60" s="4">
        <f ca="1">MAX(0,IF(EURIBOR!X$2&lt;=1,EURIBOR!X61,IF(EURIBOR!X$2&gt;=3,EURIBOR!X61+1,EURIBOR!X61+(EURIBOR!X$2-1)/2)))</f>
        <v>1.208</v>
      </c>
      <c r="S60" s="4">
        <f ca="1">MAX(0,IF(EURIBOR!Y$2&lt;=1,EURIBOR!Y61,IF(EURIBOR!Y$2&gt;=3,EURIBOR!Y61+1,EURIBOR!Y61+(EURIBOR!Y$2-1)/2)))</f>
        <v>5.0709999999999997</v>
      </c>
      <c r="T60" s="4">
        <f ca="1">MAX(0,IF(EURIBOR!Z$2&lt;=1,EURIBOR!Z61,IF(EURIBOR!Z$2&gt;=3,EURIBOR!Z61+1,EURIBOR!Z61+(EURIBOR!Z$2-1)/2)))</f>
        <v>1.4969999999999999</v>
      </c>
      <c r="U60" s="4">
        <f ca="1">MAX(0,IF(EURIBOR!AA$2&lt;=1,EURIBOR!AA61,IF(EURIBOR!AA$2&gt;=3,EURIBOR!AA61+1,EURIBOR!AA61+(EURIBOR!AA$2-1)/2)))</f>
        <v>4.226</v>
      </c>
      <c r="V60" s="4">
        <f ca="1">MAX(0,IF(EURIBOR!AB$2&lt;=1,EURIBOR!AB61,IF(EURIBOR!AB$2&gt;=3,EURIBOR!AB61+1,EURIBOR!AB61+(EURIBOR!AB$2-1)/2)))</f>
        <v>3.1320000000000001</v>
      </c>
      <c r="W60" s="4">
        <f ca="1">MAX(0,IF(EURIBOR!AC$2&lt;=1,EURIBOR!AC61,IF(EURIBOR!AC$2&gt;=3,EURIBOR!AC61+1,EURIBOR!AC61+(EURIBOR!AC$2-1)/2)))</f>
        <v>3.53</v>
      </c>
      <c r="X60" s="4">
        <f ca="1">MAX(0,IF(EURIBOR!AD$2&lt;=1,EURIBOR!AD61,IF(EURIBOR!AD$2&gt;=3,EURIBOR!AD61+1,EURIBOR!AD61+(EURIBOR!AD$2-1)/2)))</f>
        <v>1.8385</v>
      </c>
      <c r="Y60" s="4">
        <f ca="1">MAX(0,IF(EURIBOR!AE$2&lt;=1,EURIBOR!AE61,IF(EURIBOR!AE$2&gt;=3,EURIBOR!AE61+1,EURIBOR!AE61+(EURIBOR!AE$2-1)/2)))</f>
        <v>4.2200000000000006</v>
      </c>
      <c r="Z60" s="4">
        <f ca="1">MAX(0,IF(EURIBOR!AF$2&lt;=1,EURIBOR!AF61,IF(EURIBOR!AF$2&gt;=3,EURIBOR!AF61+1,EURIBOR!AF61+(EURIBOR!AF$2-1)/2)))</f>
        <v>3.1789999999999998</v>
      </c>
      <c r="AA60" s="4">
        <f ca="1">MAX(0,IF(EURIBOR!AG$2&lt;=1,EURIBOR!AG61,IF(EURIBOR!AG$2&gt;=3,EURIBOR!AG61+1,EURIBOR!AG61+(EURIBOR!AG$2-1)/2)))</f>
        <v>2.64</v>
      </c>
      <c r="AB60" s="4">
        <f ca="1">MAX(0,IF(EURIBOR!AH$2&lt;=1,EURIBOR!AH61,IF(EURIBOR!AH$2&gt;=3,EURIBOR!AH61+1,EURIBOR!AH61+(EURIBOR!AH$2-1)/2)))</f>
        <v>2.8769999999999998</v>
      </c>
      <c r="AC60" s="4">
        <f ca="1">MAX(0,IF(EURIBOR!AI$2&lt;=1,EURIBOR!AI61,IF(EURIBOR!AI$2&gt;=3,EURIBOR!AI61+1,EURIBOR!AI61+(EURIBOR!AI$2-1)/2)))</f>
        <v>5.6870000000000003</v>
      </c>
      <c r="AD60" s="4">
        <f ca="1">MAX(0,IF(EURIBOR!AJ$2&lt;=1,EURIBOR!AJ61,IF(EURIBOR!AJ$2&gt;=3,EURIBOR!AJ61+1,EURIBOR!AJ61+(EURIBOR!AJ$2-1)/2)))</f>
        <v>1.6850000000000001</v>
      </c>
    </row>
    <row r="61" spans="1:30" x14ac:dyDescent="0.25">
      <c r="A61" s="4">
        <f ca="1">MAX(0,IF(EURIBOR!G$2&lt;=1,EURIBOR!G62,IF(EURIBOR!G$2&gt;=3,EURIBOR!G62+1,EURIBOR!G62+(EURIBOR!G$2-1)/2)))</f>
        <v>0</v>
      </c>
      <c r="B61" s="4">
        <f ca="1">MAX(0,IF(EURIBOR!H$2&lt;=1,EURIBOR!H62,IF(EURIBOR!H$2&gt;=3,EURIBOR!H62+1,EURIBOR!H62+(EURIBOR!H$2-1)/2)))</f>
        <v>8.1000000000000003E-2</v>
      </c>
      <c r="C61" s="4">
        <f ca="1">MAX(0,IF(EURIBOR!I$2&lt;=1,EURIBOR!I62,IF(EURIBOR!I$2&gt;=3,EURIBOR!I62+1,EURIBOR!I62+(EURIBOR!I$2-1)/2)))</f>
        <v>3.0015000000000001</v>
      </c>
      <c r="D61" s="4">
        <f ca="1">MAX(0,IF(EURIBOR!J$2&lt;=1,EURIBOR!J62,IF(EURIBOR!J$2&gt;=3,EURIBOR!J62+1,EURIBOR!J62+(EURIBOR!J$2-1)/2)))</f>
        <v>1.3009999999999999</v>
      </c>
      <c r="E61" s="4">
        <f ca="1">MAX(0,IF(EURIBOR!K$2&lt;=1,EURIBOR!K62,IF(EURIBOR!K$2&gt;=3,EURIBOR!K62+1,EURIBOR!K62+(EURIBOR!K$2-1)/2)))</f>
        <v>3.6720000000000002</v>
      </c>
      <c r="F61" s="4">
        <f ca="1">MAX(0,IF(EURIBOR!L$2&lt;=1,EURIBOR!L62,IF(EURIBOR!L$2&gt;=3,EURIBOR!L62+1,EURIBOR!L62+(EURIBOR!L$2-1)/2)))</f>
        <v>4.7089999999999996</v>
      </c>
      <c r="G61" s="4">
        <f ca="1">MAX(0,IF(EURIBOR!M$2&lt;=1,EURIBOR!M62,IF(EURIBOR!M$2&gt;=3,EURIBOR!M62+1,EURIBOR!M62+(EURIBOR!M$2-1)/2)))</f>
        <v>6.3E-2</v>
      </c>
      <c r="H61" s="4">
        <f ca="1">MAX(0,IF(EURIBOR!N$2&lt;=1,EURIBOR!N62,IF(EURIBOR!N$2&gt;=3,EURIBOR!N62+1,EURIBOR!N62+(EURIBOR!N$2-1)/2)))</f>
        <v>0</v>
      </c>
      <c r="I61" s="4">
        <f ca="1">MAX(0,IF(EURIBOR!O$2&lt;=1,EURIBOR!O62,IF(EURIBOR!O$2&gt;=3,EURIBOR!O62+1,EURIBOR!O62+(EURIBOR!O$2-1)/2)))</f>
        <v>5.5350000000000001</v>
      </c>
      <c r="J61" s="4">
        <f ca="1">MAX(0,IF(EURIBOR!P$2&lt;=1,EURIBOR!P62,IF(EURIBOR!P$2&gt;=3,EURIBOR!P62+1,EURIBOR!P62+(EURIBOR!P$2-1)/2)))</f>
        <v>4.7519999999999998</v>
      </c>
      <c r="K61" s="4">
        <f ca="1">MAX(0,IF(EURIBOR!Q$2&lt;=1,EURIBOR!Q62,IF(EURIBOR!Q$2&gt;=3,EURIBOR!Q62+1,EURIBOR!Q62+(EURIBOR!Q$2-1)/2)))</f>
        <v>1.2230000000000001</v>
      </c>
      <c r="L61" s="4">
        <f ca="1">MAX(0,IF(EURIBOR!R$2&lt;=1,EURIBOR!R62,IF(EURIBOR!R$2&gt;=3,EURIBOR!R62+1,EURIBOR!R62+(EURIBOR!R$2-1)/2)))</f>
        <v>2.5790000000000002</v>
      </c>
      <c r="M61" s="4">
        <f ca="1">MAX(0,IF(EURIBOR!S$2&lt;=1,EURIBOR!S62,IF(EURIBOR!S$2&gt;=3,EURIBOR!S62+1,EURIBOR!S62+(EURIBOR!S$2-1)/2)))</f>
        <v>4.7709999999999999</v>
      </c>
      <c r="N61" s="4">
        <f ca="1">MAX(0,IF(EURIBOR!T$2&lt;=1,EURIBOR!T62,IF(EURIBOR!T$2&gt;=3,EURIBOR!T62+1,EURIBOR!T62+(EURIBOR!T$2-1)/2)))</f>
        <v>4.0810000000000004</v>
      </c>
      <c r="O61" s="4">
        <f ca="1">MAX(0,IF(EURIBOR!U$2&lt;=1,EURIBOR!U62,IF(EURIBOR!U$2&gt;=3,EURIBOR!U62+1,EURIBOR!U62+(EURIBOR!U$2-1)/2)))</f>
        <v>0</v>
      </c>
      <c r="P61" s="4">
        <f ca="1">MAX(0,IF(EURIBOR!V$2&lt;=1,EURIBOR!V62,IF(EURIBOR!V$2&gt;=3,EURIBOR!V62+1,EURIBOR!V62+(EURIBOR!V$2-1)/2)))</f>
        <v>4.226</v>
      </c>
      <c r="Q61" s="4">
        <f ca="1">MAX(0,IF(EURIBOR!W$2&lt;=1,EURIBOR!W62,IF(EURIBOR!W$2&gt;=3,EURIBOR!W62+1,EURIBOR!W62+(EURIBOR!W$2-1)/2)))</f>
        <v>1.2090000000000001</v>
      </c>
      <c r="R61" s="4">
        <f ca="1">MAX(0,IF(EURIBOR!X$2&lt;=1,EURIBOR!X62,IF(EURIBOR!X$2&gt;=3,EURIBOR!X62+1,EURIBOR!X62+(EURIBOR!X$2-1)/2)))</f>
        <v>1.1919999999999999</v>
      </c>
      <c r="S61" s="4">
        <f ca="1">MAX(0,IF(EURIBOR!Y$2&lt;=1,EURIBOR!Y62,IF(EURIBOR!Y$2&gt;=3,EURIBOR!Y62+1,EURIBOR!Y62+(EURIBOR!Y$2-1)/2)))</f>
        <v>5.1479999999999997</v>
      </c>
      <c r="T61" s="4">
        <f ca="1">MAX(0,IF(EURIBOR!Z$2&lt;=1,EURIBOR!Z62,IF(EURIBOR!Z$2&gt;=3,EURIBOR!Z62+1,EURIBOR!Z62+(EURIBOR!Z$2-1)/2)))</f>
        <v>1.3320000000000001</v>
      </c>
      <c r="U61" s="4">
        <f ca="1">MAX(0,IF(EURIBOR!AA$2&lt;=1,EURIBOR!AA62,IF(EURIBOR!AA$2&gt;=3,EURIBOR!AA62+1,EURIBOR!AA62+(EURIBOR!AA$2-1)/2)))</f>
        <v>4.335</v>
      </c>
      <c r="V61" s="4">
        <f ca="1">MAX(0,IF(EURIBOR!AB$2&lt;=1,EURIBOR!AB62,IF(EURIBOR!AB$2&gt;=3,EURIBOR!AB62+1,EURIBOR!AB62+(EURIBOR!AB$2-1)/2)))</f>
        <v>3.1389999999999998</v>
      </c>
      <c r="W61" s="4">
        <f ca="1">MAX(0,IF(EURIBOR!AC$2&lt;=1,EURIBOR!AC62,IF(EURIBOR!AC$2&gt;=3,EURIBOR!AC62+1,EURIBOR!AC62+(EURIBOR!AC$2-1)/2)))</f>
        <v>3.5329999999999999</v>
      </c>
      <c r="X61" s="4">
        <f ca="1">MAX(0,IF(EURIBOR!AD$2&lt;=1,EURIBOR!AD62,IF(EURIBOR!AD$2&gt;=3,EURIBOR!AD62+1,EURIBOR!AD62+(EURIBOR!AD$2-1)/2)))</f>
        <v>1.7795000000000001</v>
      </c>
      <c r="Y61" s="4">
        <f ca="1">MAX(0,IF(EURIBOR!AE$2&lt;=1,EURIBOR!AE62,IF(EURIBOR!AE$2&gt;=3,EURIBOR!AE62+1,EURIBOR!AE62+(EURIBOR!AE$2-1)/2)))</f>
        <v>4.0830000000000002</v>
      </c>
      <c r="Z61" s="4">
        <f ca="1">MAX(0,IF(EURIBOR!AF$2&lt;=1,EURIBOR!AF62,IF(EURIBOR!AF$2&gt;=3,EURIBOR!AF62+1,EURIBOR!AF62+(EURIBOR!AF$2-1)/2)))</f>
        <v>3.3719999999999999</v>
      </c>
      <c r="AA61" s="4">
        <f ca="1">MAX(0,IF(EURIBOR!AG$2&lt;=1,EURIBOR!AG62,IF(EURIBOR!AG$2&gt;=3,EURIBOR!AG62+1,EURIBOR!AG62+(EURIBOR!AG$2-1)/2)))</f>
        <v>2.9180000000000001</v>
      </c>
      <c r="AB61" s="4">
        <f ca="1">MAX(0,IF(EURIBOR!AH$2&lt;=1,EURIBOR!AH62,IF(EURIBOR!AH$2&gt;=3,EURIBOR!AH62+1,EURIBOR!AH62+(EURIBOR!AH$2-1)/2)))</f>
        <v>2.8970000000000002</v>
      </c>
      <c r="AC61" s="4">
        <f ca="1">MAX(0,IF(EURIBOR!AI$2&lt;=1,EURIBOR!AI62,IF(EURIBOR!AI$2&gt;=3,EURIBOR!AI62+1,EURIBOR!AI62+(EURIBOR!AI$2-1)/2)))</f>
        <v>5.6390000000000002</v>
      </c>
      <c r="AD61" s="4">
        <f ca="1">MAX(0,IF(EURIBOR!AJ$2&lt;=1,EURIBOR!AJ62,IF(EURIBOR!AJ$2&gt;=3,EURIBOR!AJ62+1,EURIBOR!AJ62+(EURIBOR!AJ$2-1)/2)))</f>
        <v>1.659</v>
      </c>
    </row>
    <row r="62" spans="1:30" x14ac:dyDescent="0.25">
      <c r="A62" s="4">
        <f ca="1">MAX(0,IF(EURIBOR!G$2&lt;=1,EURIBOR!G63,IF(EURIBOR!G$2&gt;=3,EURIBOR!G63+1,EURIBOR!G63+(EURIBOR!G$2-1)/2)))</f>
        <v>0</v>
      </c>
      <c r="B62" s="4">
        <f ca="1">MAX(0,IF(EURIBOR!H$2&lt;=1,EURIBOR!H63,IF(EURIBOR!H$2&gt;=3,EURIBOR!H63+1,EURIBOR!H63+(EURIBOR!H$2-1)/2)))</f>
        <v>8.1000000000000003E-2</v>
      </c>
      <c r="C62" s="4">
        <f ca="1">MAX(0,IF(EURIBOR!I$2&lt;=1,EURIBOR!I63,IF(EURIBOR!I$2&gt;=3,EURIBOR!I63+1,EURIBOR!I63+(EURIBOR!I$2-1)/2)))</f>
        <v>2.4874999999999998</v>
      </c>
      <c r="D62" s="4">
        <f ca="1">MAX(0,IF(EURIBOR!J$2&lt;=1,EURIBOR!J63,IF(EURIBOR!J$2&gt;=3,EURIBOR!J63+1,EURIBOR!J63+(EURIBOR!J$2-1)/2)))</f>
        <v>1.298</v>
      </c>
      <c r="E62" s="4">
        <f ca="1">MAX(0,IF(EURIBOR!K$2&lt;=1,EURIBOR!K63,IF(EURIBOR!K$2&gt;=3,EURIBOR!K63+1,EURIBOR!K63+(EURIBOR!K$2-1)/2)))</f>
        <v>3.78</v>
      </c>
      <c r="F62" s="4">
        <f ca="1">MAX(0,IF(EURIBOR!L$2&lt;=1,EURIBOR!L63,IF(EURIBOR!L$2&gt;=3,EURIBOR!L63+1,EURIBOR!L63+(EURIBOR!L$2-1)/2)))</f>
        <v>4.6820000000000004</v>
      </c>
      <c r="G62" s="4">
        <f ca="1">MAX(0,IF(EURIBOR!M$2&lt;=1,EURIBOR!M63,IF(EURIBOR!M$2&gt;=3,EURIBOR!M63+1,EURIBOR!M63+(EURIBOR!M$2-1)/2)))</f>
        <v>4.8000000000000001E-2</v>
      </c>
      <c r="H62" s="4">
        <f ca="1">MAX(0,IF(EURIBOR!N$2&lt;=1,EURIBOR!N63,IF(EURIBOR!N$2&gt;=3,EURIBOR!N63+1,EURIBOR!N63+(EURIBOR!N$2-1)/2)))</f>
        <v>0</v>
      </c>
      <c r="I62" s="4">
        <f ca="1">MAX(0,IF(EURIBOR!O$2&lt;=1,EURIBOR!O63,IF(EURIBOR!O$2&gt;=3,EURIBOR!O63+1,EURIBOR!O63+(EURIBOR!O$2-1)/2)))</f>
        <v>5.5890000000000004</v>
      </c>
      <c r="J62" s="4">
        <f ca="1">MAX(0,IF(EURIBOR!P$2&lt;=1,EURIBOR!P63,IF(EURIBOR!P$2&gt;=3,EURIBOR!P63+1,EURIBOR!P63+(EURIBOR!P$2-1)/2)))</f>
        <v>4.8179999999999996</v>
      </c>
      <c r="K62" s="4">
        <f ca="1">MAX(0,IF(EURIBOR!Q$2&lt;=1,EURIBOR!Q63,IF(EURIBOR!Q$2&gt;=3,EURIBOR!Q63+1,EURIBOR!Q63+(EURIBOR!Q$2-1)/2)))</f>
        <v>1.272</v>
      </c>
      <c r="L62" s="4">
        <f ca="1">MAX(0,IF(EURIBOR!R$2&lt;=1,EURIBOR!R63,IF(EURIBOR!R$2&gt;=3,EURIBOR!R63+1,EURIBOR!R63+(EURIBOR!R$2-1)/2)))</f>
        <v>2.6269999999999998</v>
      </c>
      <c r="M62" s="4">
        <f ca="1">MAX(0,IF(EURIBOR!S$2&lt;=1,EURIBOR!S63,IF(EURIBOR!S$2&gt;=3,EURIBOR!S63+1,EURIBOR!S63+(EURIBOR!S$2-1)/2)))</f>
        <v>4.7560000000000002</v>
      </c>
      <c r="N62" s="4">
        <f ca="1">MAX(0,IF(EURIBOR!T$2&lt;=1,EURIBOR!T63,IF(EURIBOR!T$2&gt;=3,EURIBOR!T63+1,EURIBOR!T63+(EURIBOR!T$2-1)/2)))</f>
        <v>3.944</v>
      </c>
      <c r="O62" s="4">
        <f ca="1">MAX(0,IF(EURIBOR!U$2&lt;=1,EURIBOR!U63,IF(EURIBOR!U$2&gt;=3,EURIBOR!U63+1,EURIBOR!U63+(EURIBOR!U$2-1)/2)))</f>
        <v>0</v>
      </c>
      <c r="P62" s="4">
        <f ca="1">MAX(0,IF(EURIBOR!V$2&lt;=1,EURIBOR!V63,IF(EURIBOR!V$2&gt;=3,EURIBOR!V63+1,EURIBOR!V63+(EURIBOR!V$2-1)/2)))</f>
        <v>4.335</v>
      </c>
      <c r="Q62" s="4">
        <f ca="1">MAX(0,IF(EURIBOR!W$2&lt;=1,EURIBOR!W63,IF(EURIBOR!W$2&gt;=3,EURIBOR!W63+1,EURIBOR!W63+(EURIBOR!W$2-1)/2)))</f>
        <v>1.2010000000000001</v>
      </c>
      <c r="R62" s="4">
        <f ca="1">MAX(0,IF(EURIBOR!X$2&lt;=1,EURIBOR!X63,IF(EURIBOR!X$2&gt;=3,EURIBOR!X63+1,EURIBOR!X63+(EURIBOR!X$2-1)/2)))</f>
        <v>1.1850000000000001</v>
      </c>
      <c r="S62" s="4">
        <f ca="1">MAX(0,IF(EURIBOR!Y$2&lt;=1,EURIBOR!Y63,IF(EURIBOR!Y$2&gt;=3,EURIBOR!Y63+1,EURIBOR!Y63+(EURIBOR!Y$2-1)/2)))</f>
        <v>5.2160000000000002</v>
      </c>
      <c r="T62" s="4">
        <f ca="1">MAX(0,IF(EURIBOR!Z$2&lt;=1,EURIBOR!Z63,IF(EURIBOR!Z$2&gt;=3,EURIBOR!Z63+1,EURIBOR!Z63+(EURIBOR!Z$2-1)/2)))</f>
        <v>1.246</v>
      </c>
      <c r="U62" s="4">
        <f ca="1">MAX(0,IF(EURIBOR!AA$2&lt;=1,EURIBOR!AA63,IF(EURIBOR!AA$2&gt;=3,EURIBOR!AA63+1,EURIBOR!AA63+(EURIBOR!AA$2-1)/2)))</f>
        <v>4.5019999999999998</v>
      </c>
      <c r="V62" s="4">
        <f ca="1">MAX(0,IF(EURIBOR!AB$2&lt;=1,EURIBOR!AB63,IF(EURIBOR!AB$2&gt;=3,EURIBOR!AB63+1,EURIBOR!AB63+(EURIBOR!AB$2-1)/2)))</f>
        <v>3.1970000000000001</v>
      </c>
      <c r="W62" s="4">
        <f ca="1">MAX(0,IF(EURIBOR!AC$2&lt;=1,EURIBOR!AC63,IF(EURIBOR!AC$2&gt;=3,EURIBOR!AC63+1,EURIBOR!AC63+(EURIBOR!AC$2-1)/2)))</f>
        <v>3.4009999999999998</v>
      </c>
      <c r="X62" s="4">
        <f ca="1">MAX(0,IF(EURIBOR!AD$2&lt;=1,EURIBOR!AD63,IF(EURIBOR!AD$2&gt;=3,EURIBOR!AD63+1,EURIBOR!AD63+(EURIBOR!AD$2-1)/2)))</f>
        <v>1.5314999999999999</v>
      </c>
      <c r="Y62" s="4">
        <f ca="1">MAX(0,IF(EURIBOR!AE$2&lt;=1,EURIBOR!AE63,IF(EURIBOR!AE$2&gt;=3,EURIBOR!AE63+1,EURIBOR!AE63+(EURIBOR!AE$2-1)/2)))</f>
        <v>3.9</v>
      </c>
      <c r="Z62" s="4">
        <f ca="1">MAX(0,IF(EURIBOR!AF$2&lt;=1,EURIBOR!AF63,IF(EURIBOR!AF$2&gt;=3,EURIBOR!AF63+1,EURIBOR!AF63+(EURIBOR!AF$2-1)/2)))</f>
        <v>3.536</v>
      </c>
      <c r="AA62" s="4">
        <f ca="1">MAX(0,IF(EURIBOR!AG$2&lt;=1,EURIBOR!AG63,IF(EURIBOR!AG$2&gt;=3,EURIBOR!AG63+1,EURIBOR!AG63+(EURIBOR!AG$2-1)/2)))</f>
        <v>3.1789999999999998</v>
      </c>
      <c r="AB62" s="4">
        <f ca="1">MAX(0,IF(EURIBOR!AH$2&lt;=1,EURIBOR!AH63,IF(EURIBOR!AH$2&gt;=3,EURIBOR!AH63+1,EURIBOR!AH63+(EURIBOR!AH$2-1)/2)))</f>
        <v>2.9340000000000002</v>
      </c>
      <c r="AC62" s="4">
        <f ca="1">MAX(0,IF(EURIBOR!AI$2&lt;=1,EURIBOR!AI63,IF(EURIBOR!AI$2&gt;=3,EURIBOR!AI63+1,EURIBOR!AI63+(EURIBOR!AI$2-1)/2)))</f>
        <v>5.8479999999999999</v>
      </c>
      <c r="AD62" s="4">
        <f ca="1">MAX(0,IF(EURIBOR!AJ$2&lt;=1,EURIBOR!AJ63,IF(EURIBOR!AJ$2&gt;=3,EURIBOR!AJ63+1,EURIBOR!AJ63+(EURIBOR!AJ$2-1)/2)))</f>
        <v>1.4969999999999999</v>
      </c>
    </row>
    <row r="63" spans="1:30" x14ac:dyDescent="0.25">
      <c r="A63" s="4">
        <f ca="1">MAX(0,IF(EURIBOR!G$2&lt;=1,EURIBOR!G64,IF(EURIBOR!G$2&gt;=3,EURIBOR!G64+1,EURIBOR!G64+(EURIBOR!G$2-1)/2)))</f>
        <v>0</v>
      </c>
      <c r="B63" s="4">
        <f ca="1">MAX(0,IF(EURIBOR!H$2&lt;=1,EURIBOR!H64,IF(EURIBOR!H$2&gt;=3,EURIBOR!H64+1,EURIBOR!H64+(EURIBOR!H$2-1)/2)))</f>
        <v>6.3E-2</v>
      </c>
      <c r="C63" s="4">
        <f ca="1">MAX(0,IF(EURIBOR!I$2&lt;=1,EURIBOR!I64,IF(EURIBOR!I$2&gt;=3,EURIBOR!I64+1,EURIBOR!I64+(EURIBOR!I$2-1)/2)))</f>
        <v>2.1795</v>
      </c>
      <c r="D63" s="4">
        <f ca="1">MAX(0,IF(EURIBOR!J$2&lt;=1,EURIBOR!J64,IF(EURIBOR!J$2&gt;=3,EURIBOR!J64+1,EURIBOR!J64+(EURIBOR!J$2-1)/2)))</f>
        <v>1.2650000000000001</v>
      </c>
      <c r="E63" s="4">
        <f ca="1">MAX(0,IF(EURIBOR!K$2&lt;=1,EURIBOR!K64,IF(EURIBOR!K$2&gt;=3,EURIBOR!K64+1,EURIBOR!K64+(EURIBOR!K$2-1)/2)))</f>
        <v>3.88</v>
      </c>
      <c r="F63" s="4">
        <f ca="1">MAX(0,IF(EURIBOR!L$2&lt;=1,EURIBOR!L64,IF(EURIBOR!L$2&gt;=3,EURIBOR!L64+1,EURIBOR!L64+(EURIBOR!L$2-1)/2)))</f>
        <v>4.6440000000000001</v>
      </c>
      <c r="G63" s="4">
        <f ca="1">MAX(0,IF(EURIBOR!M$2&lt;=1,EURIBOR!M64,IF(EURIBOR!M$2&gt;=3,EURIBOR!M64+1,EURIBOR!M64+(EURIBOR!M$2-1)/2)))</f>
        <v>2.7E-2</v>
      </c>
      <c r="H63" s="4">
        <f ca="1">MAX(0,IF(EURIBOR!N$2&lt;=1,EURIBOR!N64,IF(EURIBOR!N$2&gt;=3,EURIBOR!N64+1,EURIBOR!N64+(EURIBOR!N$2-1)/2)))</f>
        <v>0</v>
      </c>
      <c r="I63" s="4">
        <f ca="1">MAX(0,IF(EURIBOR!O$2&lt;=1,EURIBOR!O64,IF(EURIBOR!O$2&gt;=3,EURIBOR!O64+1,EURIBOR!O64+(EURIBOR!O$2-1)/2)))</f>
        <v>5.6830000000000007</v>
      </c>
      <c r="J63" s="4">
        <f ca="1">MAX(0,IF(EURIBOR!P$2&lt;=1,EURIBOR!P64,IF(EURIBOR!P$2&gt;=3,EURIBOR!P64+1,EURIBOR!P64+(EURIBOR!P$2-1)/2)))</f>
        <v>4.891</v>
      </c>
      <c r="K63" s="4">
        <f ca="1">MAX(0,IF(EURIBOR!Q$2&lt;=1,EURIBOR!Q64,IF(EURIBOR!Q$2&gt;=3,EURIBOR!Q64+1,EURIBOR!Q64+(EURIBOR!Q$2-1)/2)))</f>
        <v>1.292</v>
      </c>
      <c r="L63" s="4">
        <f ca="1">MAX(0,IF(EURIBOR!R$2&lt;=1,EURIBOR!R64,IF(EURIBOR!R$2&gt;=3,EURIBOR!R64+1,EURIBOR!R64+(EURIBOR!R$2-1)/2)))</f>
        <v>2.6760000000000002</v>
      </c>
      <c r="M63" s="4">
        <f ca="1">MAX(0,IF(EURIBOR!S$2&lt;=1,EURIBOR!S64,IF(EURIBOR!S$2&gt;=3,EURIBOR!S64+1,EURIBOR!S64+(EURIBOR!S$2-1)/2)))</f>
        <v>4.7089999999999996</v>
      </c>
      <c r="N63" s="4">
        <f ca="1">MAX(0,IF(EURIBOR!T$2&lt;=1,EURIBOR!T64,IF(EURIBOR!T$2&gt;=3,EURIBOR!T64+1,EURIBOR!T64+(EURIBOR!T$2-1)/2)))</f>
        <v>3.7610000000000001</v>
      </c>
      <c r="O63" s="4">
        <f ca="1">MAX(0,IF(EURIBOR!U$2&lt;=1,EURIBOR!U64,IF(EURIBOR!U$2&gt;=3,EURIBOR!U64+1,EURIBOR!U64+(EURIBOR!U$2-1)/2)))</f>
        <v>0</v>
      </c>
      <c r="P63" s="4">
        <f ca="1">MAX(0,IF(EURIBOR!V$2&lt;=1,EURIBOR!V64,IF(EURIBOR!V$2&gt;=3,EURIBOR!V64+1,EURIBOR!V64+(EURIBOR!V$2-1)/2)))</f>
        <v>4.5019999999999998</v>
      </c>
      <c r="Q63" s="4">
        <f ca="1">MAX(0,IF(EURIBOR!W$2&lt;=1,EURIBOR!W64,IF(EURIBOR!W$2&gt;=3,EURIBOR!W64+1,EURIBOR!W64+(EURIBOR!W$2-1)/2)))</f>
        <v>1.21</v>
      </c>
      <c r="R63" s="4">
        <f ca="1">MAX(0,IF(EURIBOR!X$2&lt;=1,EURIBOR!X64,IF(EURIBOR!X$2&gt;=3,EURIBOR!X64+1,EURIBOR!X64+(EURIBOR!X$2-1)/2)))</f>
        <v>1.2050000000000001</v>
      </c>
      <c r="S63" s="4">
        <f ca="1">MAX(0,IF(EURIBOR!Y$2&lt;=1,EURIBOR!Y64,IF(EURIBOR!Y$2&gt;=3,EURIBOR!Y64+1,EURIBOR!Y64+(EURIBOR!Y$2-1)/2)))</f>
        <v>5.5439999999999996</v>
      </c>
      <c r="T63" s="4">
        <f ca="1">MAX(0,IF(EURIBOR!Z$2&lt;=1,EURIBOR!Z64,IF(EURIBOR!Z$2&gt;=3,EURIBOR!Z64+1,EURIBOR!Z64+(EURIBOR!Z$2-1)/2)))</f>
        <v>1.208</v>
      </c>
      <c r="U63" s="4">
        <f ca="1">MAX(0,IF(EURIBOR!AA$2&lt;=1,EURIBOR!AA64,IF(EURIBOR!AA$2&gt;=3,EURIBOR!AA64+1,EURIBOR!AA64+(EURIBOR!AA$2-1)/2)))</f>
        <v>4.5969999999999995</v>
      </c>
      <c r="V63" s="4">
        <f ca="1">MAX(0,IF(EURIBOR!AB$2&lt;=1,EURIBOR!AB64,IF(EURIBOR!AB$2&gt;=3,EURIBOR!AB64+1,EURIBOR!AB64+(EURIBOR!AB$2-1)/2)))</f>
        <v>3.3610000000000002</v>
      </c>
      <c r="W63" s="4">
        <f ca="1">MAX(0,IF(EURIBOR!AC$2&lt;=1,EURIBOR!AC64,IF(EURIBOR!AC$2&gt;=3,EURIBOR!AC64+1,EURIBOR!AC64+(EURIBOR!AC$2-1)/2)))</f>
        <v>3.1520000000000001</v>
      </c>
      <c r="X63" s="4">
        <f ca="1">MAX(0,IF(EURIBOR!AD$2&lt;=1,EURIBOR!AD64,IF(EURIBOR!AD$2&gt;=3,EURIBOR!AD64+1,EURIBOR!AD64+(EURIBOR!AD$2-1)/2)))</f>
        <v>1.4165000000000001</v>
      </c>
      <c r="Y63" s="4">
        <f ca="1">MAX(0,IF(EURIBOR!AE$2&lt;=1,EURIBOR!AE64,IF(EURIBOR!AE$2&gt;=3,EURIBOR!AE64+1,EURIBOR!AE64+(EURIBOR!AE$2-1)/2)))</f>
        <v>3.7909999999999999</v>
      </c>
      <c r="Z63" s="4">
        <f ca="1">MAX(0,IF(EURIBOR!AF$2&lt;=1,EURIBOR!AF64,IF(EURIBOR!AF$2&gt;=3,EURIBOR!AF64+1,EURIBOR!AF64+(EURIBOR!AF$2-1)/2)))</f>
        <v>3.6720000000000002</v>
      </c>
      <c r="AA63" s="4">
        <f ca="1">MAX(0,IF(EURIBOR!AG$2&lt;=1,EURIBOR!AG64,IF(EURIBOR!AG$2&gt;=3,EURIBOR!AG64+1,EURIBOR!AG64+(EURIBOR!AG$2-1)/2)))</f>
        <v>3.3719999999999999</v>
      </c>
      <c r="AB63" s="4">
        <f ca="1">MAX(0,IF(EURIBOR!AH$2&lt;=1,EURIBOR!AH64,IF(EURIBOR!AH$2&gt;=3,EURIBOR!AH64+1,EURIBOR!AH64+(EURIBOR!AH$2-1)/2)))</f>
        <v>2.9610000000000003</v>
      </c>
      <c r="AC63" s="4">
        <f ca="1">MAX(0,IF(EURIBOR!AI$2&lt;=1,EURIBOR!AI64,IF(EURIBOR!AI$2&gt;=3,EURIBOR!AI64+1,EURIBOR!AI64+(EURIBOR!AI$2-1)/2)))</f>
        <v>5.4820000000000002</v>
      </c>
      <c r="AD63" s="4">
        <f ca="1">MAX(0,IF(EURIBOR!AJ$2&lt;=1,EURIBOR!AJ64,IF(EURIBOR!AJ$2&gt;=3,EURIBOR!AJ64+1,EURIBOR!AJ64+(EURIBOR!AJ$2-1)/2)))</f>
        <v>1.3320000000000001</v>
      </c>
    </row>
    <row r="64" spans="1:30" x14ac:dyDescent="0.25">
      <c r="A64" s="4">
        <f ca="1">MAX(0,IF(EURIBOR!G$2&lt;=1,EURIBOR!G65,IF(EURIBOR!G$2&gt;=3,EURIBOR!G65+1,EURIBOR!G65+(EURIBOR!G$2-1)/2)))</f>
        <v>0</v>
      </c>
      <c r="B64" s="4">
        <f ca="1">MAX(0,IF(EURIBOR!H$2&lt;=1,EURIBOR!H65,IF(EURIBOR!H$2&gt;=3,EURIBOR!H65+1,EURIBOR!H65+(EURIBOR!H$2-1)/2)))</f>
        <v>4.8000000000000001E-2</v>
      </c>
      <c r="C64" s="4">
        <f ca="1">MAX(0,IF(EURIBOR!I$2&lt;=1,EURIBOR!I65,IF(EURIBOR!I$2&gt;=3,EURIBOR!I65+1,EURIBOR!I65+(EURIBOR!I$2-1)/2)))</f>
        <v>1.9664999999999999</v>
      </c>
      <c r="D64" s="4">
        <f ca="1">MAX(0,IF(EURIBOR!J$2&lt;=1,EURIBOR!J65,IF(EURIBOR!J$2&gt;=3,EURIBOR!J65+1,EURIBOR!J65+(EURIBOR!J$2-1)/2)))</f>
        <v>1.2469999999999999</v>
      </c>
      <c r="E64" s="4">
        <f ca="1">MAX(0,IF(EURIBOR!K$2&lt;=1,EURIBOR!K65,IF(EURIBOR!K$2&gt;=3,EURIBOR!K65+1,EURIBOR!K65+(EURIBOR!K$2-1)/2)))</f>
        <v>3.9710000000000001</v>
      </c>
      <c r="F64" s="4">
        <f ca="1">MAX(0,IF(EURIBOR!L$2&lt;=1,EURIBOR!L65,IF(EURIBOR!L$2&gt;=3,EURIBOR!L65+1,EURIBOR!L65+(EURIBOR!L$2-1)/2)))</f>
        <v>4.4539999999999997</v>
      </c>
      <c r="G64" s="4">
        <f ca="1">MAX(0,IF(EURIBOR!M$2&lt;=1,EURIBOR!M65,IF(EURIBOR!M$2&gt;=3,EURIBOR!M65+1,EURIBOR!M65+(EURIBOR!M$2-1)/2)))</f>
        <v>5.0000000000000001E-3</v>
      </c>
      <c r="H64" s="4">
        <f ca="1">MAX(0,IF(EURIBOR!N$2&lt;=1,EURIBOR!N65,IF(EURIBOR!N$2&gt;=3,EURIBOR!N65+1,EURIBOR!N65+(EURIBOR!N$2-1)/2)))</f>
        <v>0</v>
      </c>
      <c r="I64" s="4">
        <f ca="1">MAX(0,IF(EURIBOR!O$2&lt;=1,EURIBOR!O65,IF(EURIBOR!O$2&gt;=3,EURIBOR!O65+1,EURIBOR!O65+(EURIBOR!O$2-1)/2)))</f>
        <v>4.8080000000000007</v>
      </c>
      <c r="J64" s="4">
        <f ca="1">MAX(0,IF(EURIBOR!P$2&lt;=1,EURIBOR!P65,IF(EURIBOR!P$2&gt;=3,EURIBOR!P65+1,EURIBOR!P65+(EURIBOR!P$2-1)/2)))</f>
        <v>4.9749999999999996</v>
      </c>
      <c r="K64" s="4">
        <f ca="1">MAX(0,IF(EURIBOR!Q$2&lt;=1,EURIBOR!Q65,IF(EURIBOR!Q$2&gt;=3,EURIBOR!Q65+1,EURIBOR!Q65+(EURIBOR!Q$2-1)/2)))</f>
        <v>1.288</v>
      </c>
      <c r="L64" s="4">
        <f ca="1">MAX(0,IF(EURIBOR!R$2&lt;=1,EURIBOR!R65,IF(EURIBOR!R$2&gt;=3,EURIBOR!R65+1,EURIBOR!R65+(EURIBOR!R$2-1)/2)))</f>
        <v>2.6949999999999998</v>
      </c>
      <c r="M64" s="4">
        <f ca="1">MAX(0,IF(EURIBOR!S$2&lt;=1,EURIBOR!S65,IF(EURIBOR!S$2&gt;=3,EURIBOR!S65+1,EURIBOR!S65+(EURIBOR!S$2-1)/2)))</f>
        <v>4.6820000000000004</v>
      </c>
      <c r="N64" s="4">
        <f ca="1">MAX(0,IF(EURIBOR!T$2&lt;=1,EURIBOR!T65,IF(EURIBOR!T$2&gt;=3,EURIBOR!T65+1,EURIBOR!T65+(EURIBOR!T$2-1)/2)))</f>
        <v>3.6520000000000001</v>
      </c>
      <c r="O64" s="4">
        <f ca="1">MAX(0,IF(EURIBOR!U$2&lt;=1,EURIBOR!U65,IF(EURIBOR!U$2&gt;=3,EURIBOR!U65+1,EURIBOR!U65+(EURIBOR!U$2-1)/2)))</f>
        <v>0</v>
      </c>
      <c r="P64" s="4">
        <f ca="1">MAX(0,IF(EURIBOR!V$2&lt;=1,EURIBOR!V65,IF(EURIBOR!V$2&gt;=3,EURIBOR!V65+1,EURIBOR!V65+(EURIBOR!V$2-1)/2)))</f>
        <v>4.5969999999999995</v>
      </c>
      <c r="Q64" s="4">
        <f ca="1">MAX(0,IF(EURIBOR!W$2&lt;=1,EURIBOR!W65,IF(EURIBOR!W$2&gt;=3,EURIBOR!W65+1,EURIBOR!W65+(EURIBOR!W$2-1)/2)))</f>
        <v>1.2210000000000001</v>
      </c>
      <c r="R64" s="4">
        <f ca="1">MAX(0,IF(EURIBOR!X$2&lt;=1,EURIBOR!X65,IF(EURIBOR!X$2&gt;=3,EURIBOR!X65+1,EURIBOR!X65+(EURIBOR!X$2-1)/2)))</f>
        <v>1.2230000000000001</v>
      </c>
      <c r="S64" s="4">
        <f ca="1">MAX(0,IF(EURIBOR!Y$2&lt;=1,EURIBOR!Y65,IF(EURIBOR!Y$2&gt;=3,EURIBOR!Y65+1,EURIBOR!Y65+(EURIBOR!Y$2-1)/2)))</f>
        <v>5.742</v>
      </c>
      <c r="T64" s="4">
        <f ca="1">MAX(0,IF(EURIBOR!Z$2&lt;=1,EURIBOR!Z65,IF(EURIBOR!Z$2&gt;=3,EURIBOR!Z65+1,EURIBOR!Z65+(EURIBOR!Z$2-1)/2)))</f>
        <v>1.1919999999999999</v>
      </c>
      <c r="U64" s="4">
        <f ca="1">MAX(0,IF(EURIBOR!AA$2&lt;=1,EURIBOR!AA65,IF(EURIBOR!AA$2&gt;=3,EURIBOR!AA65+1,EURIBOR!AA65+(EURIBOR!AA$2-1)/2)))</f>
        <v>4.6840000000000002</v>
      </c>
      <c r="V64" s="4">
        <f ca="1">MAX(0,IF(EURIBOR!AB$2&lt;=1,EURIBOR!AB65,IF(EURIBOR!AB$2&gt;=3,EURIBOR!AB65+1,EURIBOR!AB65+(EURIBOR!AB$2-1)/2)))</f>
        <v>3.4729999999999999</v>
      </c>
      <c r="W64" s="4">
        <f ca="1">MAX(0,IF(EURIBOR!AC$2&lt;=1,EURIBOR!AC65,IF(EURIBOR!AC$2&gt;=3,EURIBOR!AC65+1,EURIBOR!AC65+(EURIBOR!AC$2-1)/2)))</f>
        <v>3.13</v>
      </c>
      <c r="X64" s="4">
        <f ca="1">MAX(0,IF(EURIBOR!AD$2&lt;=1,EURIBOR!AD65,IF(EURIBOR!AD$2&gt;=3,EURIBOR!AD65+1,EURIBOR!AD65+(EURIBOR!AD$2-1)/2)))</f>
        <v>1.3285</v>
      </c>
      <c r="Y64" s="4">
        <f ca="1">MAX(0,IF(EURIBOR!AE$2&lt;=1,EURIBOR!AE65,IF(EURIBOR!AE$2&gt;=3,EURIBOR!AE65+1,EURIBOR!AE65+(EURIBOR!AE$2-1)/2)))</f>
        <v>3.6459999999999999</v>
      </c>
      <c r="Z64" s="4">
        <f ca="1">MAX(0,IF(EURIBOR!AF$2&lt;=1,EURIBOR!AF65,IF(EURIBOR!AF$2&gt;=3,EURIBOR!AF65+1,EURIBOR!AF65+(EURIBOR!AF$2-1)/2)))</f>
        <v>3.78</v>
      </c>
      <c r="AA64" s="4">
        <f ca="1">MAX(0,IF(EURIBOR!AG$2&lt;=1,EURIBOR!AG65,IF(EURIBOR!AG$2&gt;=3,EURIBOR!AG65+1,EURIBOR!AG65+(EURIBOR!AG$2-1)/2)))</f>
        <v>3.536</v>
      </c>
      <c r="AB64" s="4">
        <f ca="1">MAX(0,IF(EURIBOR!AH$2&lt;=1,EURIBOR!AH65,IF(EURIBOR!AH$2&gt;=3,EURIBOR!AH65+1,EURIBOR!AH65+(EURIBOR!AH$2-1)/2)))</f>
        <v>2.9640000000000004</v>
      </c>
      <c r="AC64" s="4">
        <f ca="1">MAX(0,IF(EURIBOR!AI$2&lt;=1,EURIBOR!AI65,IF(EURIBOR!AI$2&gt;=3,EURIBOR!AI65+1,EURIBOR!AI65+(EURIBOR!AI$2-1)/2)))</f>
        <v>5.3620000000000001</v>
      </c>
      <c r="AD64" s="4">
        <f ca="1">MAX(0,IF(EURIBOR!AJ$2&lt;=1,EURIBOR!AJ65,IF(EURIBOR!AJ$2&gt;=3,EURIBOR!AJ65+1,EURIBOR!AJ65+(EURIBOR!AJ$2-1)/2)))</f>
        <v>1.246</v>
      </c>
    </row>
    <row r="65" spans="1:30" x14ac:dyDescent="0.25">
      <c r="A65" s="4">
        <f ca="1">MAX(0,IF(EURIBOR!G$2&lt;=1,EURIBOR!G66,IF(EURIBOR!G$2&gt;=3,EURIBOR!G66+1,EURIBOR!G66+(EURIBOR!G$2-1)/2)))</f>
        <v>0</v>
      </c>
      <c r="B65" s="4">
        <f ca="1">MAX(0,IF(EURIBOR!H$2&lt;=1,EURIBOR!H66,IF(EURIBOR!H$2&gt;=3,EURIBOR!H66+1,EURIBOR!H66+(EURIBOR!H$2-1)/2)))</f>
        <v>2.7E-2</v>
      </c>
      <c r="C65" s="4">
        <f ca="1">MAX(0,IF(EURIBOR!I$2&lt;=1,EURIBOR!I66,IF(EURIBOR!I$2&gt;=3,EURIBOR!I66+1,EURIBOR!I66+(EURIBOR!I$2-1)/2)))</f>
        <v>1.8265</v>
      </c>
      <c r="D65" s="4">
        <f ca="1">MAX(0,IF(EURIBOR!J$2&lt;=1,EURIBOR!J66,IF(EURIBOR!J$2&gt;=3,EURIBOR!J66+1,EURIBOR!J66+(EURIBOR!J$2-1)/2)))</f>
        <v>1.23</v>
      </c>
      <c r="E65" s="4">
        <f ca="1">MAX(0,IF(EURIBOR!K$2&lt;=1,EURIBOR!K66,IF(EURIBOR!K$2&gt;=3,EURIBOR!K66+1,EURIBOR!K66+(EURIBOR!K$2-1)/2)))</f>
        <v>3.9672727272727268</v>
      </c>
      <c r="F65" s="4">
        <f ca="1">MAX(0,IF(EURIBOR!L$2&lt;=1,EURIBOR!L66,IF(EURIBOR!L$2&gt;=3,EURIBOR!L66+1,EURIBOR!L66+(EURIBOR!L$2-1)/2)))</f>
        <v>4.4669999999999996</v>
      </c>
      <c r="G65" s="4">
        <f ca="1">MAX(0,IF(EURIBOR!M$2&lt;=1,EURIBOR!M66,IF(EURIBOR!M$2&gt;=3,EURIBOR!M66+1,EURIBOR!M66+(EURIBOR!M$2-1)/2)))</f>
        <v>0</v>
      </c>
      <c r="H65" s="4">
        <f ca="1">MAX(0,IF(EURIBOR!N$2&lt;=1,EURIBOR!N66,IF(EURIBOR!N$2&gt;=3,EURIBOR!N66+1,EURIBOR!N66+(EURIBOR!N$2-1)/2)))</f>
        <v>0</v>
      </c>
      <c r="I65" s="4">
        <f ca="1">MAX(0,IF(EURIBOR!O$2&lt;=1,EURIBOR!O66,IF(EURIBOR!O$2&gt;=3,EURIBOR!O66+1,EURIBOR!O66+(EURIBOR!O$2-1)/2)))</f>
        <v>3.8630000000000004</v>
      </c>
      <c r="J65" s="4">
        <f ca="1">MAX(0,IF(EURIBOR!P$2&lt;=1,EURIBOR!P66,IF(EURIBOR!P$2&gt;=3,EURIBOR!P66+1,EURIBOR!P66+(EURIBOR!P$2-1)/2)))</f>
        <v>5.0709999999999997</v>
      </c>
      <c r="K65" s="4">
        <f ca="1">MAX(0,IF(EURIBOR!Q$2&lt;=1,EURIBOR!Q66,IF(EURIBOR!Q$2&gt;=3,EURIBOR!Q66+1,EURIBOR!Q66+(EURIBOR!Q$2-1)/2)))</f>
        <v>1.3049999999999999</v>
      </c>
      <c r="L65" s="4">
        <f ca="1">MAX(0,IF(EURIBOR!R$2&lt;=1,EURIBOR!R66,IF(EURIBOR!R$2&gt;=3,EURIBOR!R66+1,EURIBOR!R66+(EURIBOR!R$2-1)/2)))</f>
        <v>2.7269999999999999</v>
      </c>
      <c r="M65" s="4">
        <f ca="1">MAX(0,IF(EURIBOR!S$2&lt;=1,EURIBOR!S66,IF(EURIBOR!S$2&gt;=3,EURIBOR!S66+1,EURIBOR!S66+(EURIBOR!S$2-1)/2)))</f>
        <v>4.6440000000000001</v>
      </c>
      <c r="N65" s="4">
        <f ca="1">MAX(0,IF(EURIBOR!T$2&lt;=1,EURIBOR!T66,IF(EURIBOR!T$2&gt;=3,EURIBOR!T66+1,EURIBOR!T66+(EURIBOR!T$2-1)/2)))</f>
        <v>3.5069999999999997</v>
      </c>
      <c r="O65" s="4">
        <f ca="1">MAX(0,IF(EURIBOR!U$2&lt;=1,EURIBOR!U66,IF(EURIBOR!U$2&gt;=3,EURIBOR!U66+1,EURIBOR!U66+(EURIBOR!U$2-1)/2)))</f>
        <v>0</v>
      </c>
      <c r="P65" s="4">
        <f ca="1">MAX(0,IF(EURIBOR!V$2&lt;=1,EURIBOR!V66,IF(EURIBOR!V$2&gt;=3,EURIBOR!V66+1,EURIBOR!V66+(EURIBOR!V$2-1)/2)))</f>
        <v>4.6840000000000002</v>
      </c>
      <c r="Q65" s="4">
        <f ca="1">MAX(0,IF(EURIBOR!W$2&lt;=1,EURIBOR!W66,IF(EURIBOR!W$2&gt;=3,EURIBOR!W66+1,EURIBOR!W66+(EURIBOR!W$2-1)/2)))</f>
        <v>1.226</v>
      </c>
      <c r="R65" s="4">
        <f ca="1">MAX(0,IF(EURIBOR!X$2&lt;=1,EURIBOR!X66,IF(EURIBOR!X$2&gt;=3,EURIBOR!X66+1,EURIBOR!X66+(EURIBOR!X$2-1)/2)))</f>
        <v>1.206</v>
      </c>
      <c r="S65" s="4">
        <f ca="1">MAX(0,IF(EURIBOR!Y$2&lt;=1,EURIBOR!Y66,IF(EURIBOR!Y$2&gt;=3,EURIBOR!Y66+1,EURIBOR!Y66+(EURIBOR!Y$2-1)/2)))</f>
        <v>5.6870000000000003</v>
      </c>
      <c r="T65" s="4">
        <f ca="1">MAX(0,IF(EURIBOR!Z$2&lt;=1,EURIBOR!Z66,IF(EURIBOR!Z$2&gt;=3,EURIBOR!Z66+1,EURIBOR!Z66+(EURIBOR!Z$2-1)/2)))</f>
        <v>1.1850000000000001</v>
      </c>
      <c r="U65" s="4">
        <f ca="1">MAX(0,IF(EURIBOR!AA$2&lt;=1,EURIBOR!AA66,IF(EURIBOR!AA$2&gt;=3,EURIBOR!AA66+1,EURIBOR!AA66+(EURIBOR!AA$2-1)/2)))</f>
        <v>4.7519999999999998</v>
      </c>
      <c r="V65" s="4">
        <f ca="1">MAX(0,IF(EURIBOR!AB$2&lt;=1,EURIBOR!AB66,IF(EURIBOR!AB$2&gt;=3,EURIBOR!AB66+1,EURIBOR!AB66+(EURIBOR!AB$2-1)/2)))</f>
        <v>3.5129999999999999</v>
      </c>
      <c r="W65" s="4">
        <f ca="1">MAX(0,IF(EURIBOR!AC$2&lt;=1,EURIBOR!AC66,IF(EURIBOR!AC$2&gt;=3,EURIBOR!AC66+1,EURIBOR!AC66+(EURIBOR!AC$2-1)/2)))</f>
        <v>3.14</v>
      </c>
      <c r="X65" s="4">
        <f ca="1">MAX(0,IF(EURIBOR!AD$2&lt;=1,EURIBOR!AD66,IF(EURIBOR!AD$2&gt;=3,EURIBOR!AD66+1,EURIBOR!AD66+(EURIBOR!AD$2-1)/2)))</f>
        <v>1.2945</v>
      </c>
      <c r="Y65" s="4">
        <f ca="1">MAX(0,IF(EURIBOR!AE$2&lt;=1,EURIBOR!AE66,IF(EURIBOR!AE$2&gt;=3,EURIBOR!AE66+1,EURIBOR!AE66+(EURIBOR!AE$2-1)/2)))</f>
        <v>3.4889999999999999</v>
      </c>
      <c r="Z65" s="4">
        <f ca="1">MAX(0,IF(EURIBOR!AF$2&lt;=1,EURIBOR!AF66,IF(EURIBOR!AF$2&gt;=3,EURIBOR!AF66+1,EURIBOR!AF66+(EURIBOR!AF$2-1)/2)))</f>
        <v>3.88</v>
      </c>
      <c r="AA65" s="4">
        <f ca="1">MAX(0,IF(EURIBOR!AG$2&lt;=1,EURIBOR!AG66,IF(EURIBOR!AG$2&gt;=3,EURIBOR!AG66+1,EURIBOR!AG66+(EURIBOR!AG$2-1)/2)))</f>
        <v>3.6720000000000002</v>
      </c>
      <c r="AB65" s="4">
        <f ca="1">MAX(0,IF(EURIBOR!AH$2&lt;=1,EURIBOR!AH66,IF(EURIBOR!AH$2&gt;=3,EURIBOR!AH66+1,EURIBOR!AH66+(EURIBOR!AH$2-1)/2)))</f>
        <v>2.9619999999999997</v>
      </c>
      <c r="AC65" s="4">
        <f ca="1">MAX(0,IF(EURIBOR!AI$2&lt;=1,EURIBOR!AI66,IF(EURIBOR!AI$2&gt;=3,EURIBOR!AI66+1,EURIBOR!AI66+(EURIBOR!AI$2-1)/2)))</f>
        <v>5.5960000000000001</v>
      </c>
      <c r="AD65" s="4">
        <f ca="1">MAX(0,IF(EURIBOR!AJ$2&lt;=1,EURIBOR!AJ66,IF(EURIBOR!AJ$2&gt;=3,EURIBOR!AJ66+1,EURIBOR!AJ66+(EURIBOR!AJ$2-1)/2)))</f>
        <v>1.208</v>
      </c>
    </row>
    <row r="66" spans="1:30" x14ac:dyDescent="0.25">
      <c r="A66" s="4">
        <f ca="1">MAX(0,IF(EURIBOR!G$2&lt;=1,EURIBOR!G67,IF(EURIBOR!G$2&gt;=3,EURIBOR!G67+1,EURIBOR!G67+(EURIBOR!G$2-1)/2)))</f>
        <v>0</v>
      </c>
      <c r="B66" s="4">
        <f ca="1">MAX(0,IF(EURIBOR!H$2&lt;=1,EURIBOR!H67,IF(EURIBOR!H$2&gt;=3,EURIBOR!H67+1,EURIBOR!H67+(EURIBOR!H$2-1)/2)))</f>
        <v>5.0000000000000001E-3</v>
      </c>
      <c r="C66" s="4">
        <f ca="1">MAX(0,IF(EURIBOR!I$2&lt;=1,EURIBOR!I67,IF(EURIBOR!I$2&gt;=3,EURIBOR!I67+1,EURIBOR!I67+(EURIBOR!I$2-1)/2)))</f>
        <v>1.7675000000000001</v>
      </c>
      <c r="D66" s="4">
        <f ca="1">MAX(0,IF(EURIBOR!J$2&lt;=1,EURIBOR!J67,IF(EURIBOR!J$2&gt;=3,EURIBOR!J67+1,EURIBOR!J67+(EURIBOR!J$2-1)/2)))</f>
        <v>1.23</v>
      </c>
      <c r="E66" s="4">
        <f ca="1">MAX(0,IF(EURIBOR!K$2&lt;=1,EURIBOR!K67,IF(EURIBOR!K$2&gt;=3,EURIBOR!K67+1,EURIBOR!K67+(EURIBOR!K$2-1)/2)))</f>
        <v>3.9310526315789471</v>
      </c>
      <c r="F66" s="4">
        <f ca="1">MAX(0,IF(EURIBOR!L$2&lt;=1,EURIBOR!L67,IF(EURIBOR!L$2&gt;=3,EURIBOR!L67+1,EURIBOR!L67+(EURIBOR!L$2-1)/2)))</f>
        <v>4.3540000000000001</v>
      </c>
      <c r="G66" s="4">
        <f ca="1">MAX(0,IF(EURIBOR!M$2&lt;=1,EURIBOR!M67,IF(EURIBOR!M$2&gt;=3,EURIBOR!M67+1,EURIBOR!M67+(EURIBOR!M$2-1)/2)))</f>
        <v>0</v>
      </c>
      <c r="H66" s="4">
        <f ca="1">MAX(0,IF(EURIBOR!N$2&lt;=1,EURIBOR!N67,IF(EURIBOR!N$2&gt;=3,EURIBOR!N67+1,EURIBOR!N67+(EURIBOR!N$2-1)/2)))</f>
        <v>0</v>
      </c>
      <c r="I66" s="4">
        <f ca="1">MAX(0,IF(EURIBOR!O$2&lt;=1,EURIBOR!O67,IF(EURIBOR!O$2&gt;=3,EURIBOR!O67+1,EURIBOR!O67+(EURIBOR!O$2-1)/2)))</f>
        <v>3.0270000000000001</v>
      </c>
      <c r="J66" s="4">
        <f ca="1">MAX(0,IF(EURIBOR!P$2&lt;=1,EURIBOR!P67,IF(EURIBOR!P$2&gt;=3,EURIBOR!P67+1,EURIBOR!P67+(EURIBOR!P$2-1)/2)))</f>
        <v>5.1479999999999997</v>
      </c>
      <c r="K66" s="4">
        <f ca="1">MAX(0,IF(EURIBOR!Q$2&lt;=1,EURIBOR!Q67,IF(EURIBOR!Q$2&gt;=3,EURIBOR!Q67+1,EURIBOR!Q67+(EURIBOR!Q$2-1)/2)))</f>
        <v>1.33</v>
      </c>
      <c r="L66" s="4">
        <f ca="1">MAX(0,IF(EURIBOR!R$2&lt;=1,EURIBOR!R67,IF(EURIBOR!R$2&gt;=3,EURIBOR!R67+1,EURIBOR!R67+(EURIBOR!R$2-1)/2)))</f>
        <v>3.3759999999999999</v>
      </c>
      <c r="M66" s="4">
        <f ca="1">MAX(0,IF(EURIBOR!S$2&lt;=1,EURIBOR!S67,IF(EURIBOR!S$2&gt;=3,EURIBOR!S67+1,EURIBOR!S67+(EURIBOR!S$2-1)/2)))</f>
        <v>4.4539999999999997</v>
      </c>
      <c r="N66" s="4">
        <f ca="1">MAX(0,IF(EURIBOR!T$2&lt;=1,EURIBOR!T67,IF(EURIBOR!T$2&gt;=3,EURIBOR!T67+1,EURIBOR!T67+(EURIBOR!T$2-1)/2)))</f>
        <v>3.3499999999999996</v>
      </c>
      <c r="O66" s="4">
        <f ca="1">MAX(0,IF(EURIBOR!U$2&lt;=1,EURIBOR!U67,IF(EURIBOR!U$2&gt;=3,EURIBOR!U67+1,EURIBOR!U67+(EURIBOR!U$2-1)/2)))</f>
        <v>0</v>
      </c>
      <c r="P66" s="4">
        <f ca="1">MAX(0,IF(EURIBOR!V$2&lt;=1,EURIBOR!V67,IF(EURIBOR!V$2&gt;=3,EURIBOR!V67+1,EURIBOR!V67+(EURIBOR!V$2-1)/2)))</f>
        <v>4.7519999999999998</v>
      </c>
      <c r="Q66" s="4">
        <f ca="1">MAX(0,IF(EURIBOR!W$2&lt;=1,EURIBOR!W67,IF(EURIBOR!W$2&gt;=3,EURIBOR!W67+1,EURIBOR!W67+(EURIBOR!W$2-1)/2)))</f>
        <v>1.2230000000000001</v>
      </c>
      <c r="R66" s="4">
        <f ca="1">MAX(0,IF(EURIBOR!X$2&lt;=1,EURIBOR!X67,IF(EURIBOR!X$2&gt;=3,EURIBOR!X67+1,EURIBOR!X67+(EURIBOR!X$2-1)/2)))</f>
        <v>1.2090000000000001</v>
      </c>
      <c r="S66" s="4">
        <f ca="1">MAX(0,IF(EURIBOR!Y$2&lt;=1,EURIBOR!Y67,IF(EURIBOR!Y$2&gt;=3,EURIBOR!Y67+1,EURIBOR!Y67+(EURIBOR!Y$2-1)/2)))</f>
        <v>5.6390000000000002</v>
      </c>
      <c r="T66" s="4">
        <f ca="1">MAX(0,IF(EURIBOR!Z$2&lt;=1,EURIBOR!Z67,IF(EURIBOR!Z$2&gt;=3,EURIBOR!Z67+1,EURIBOR!Z67+(EURIBOR!Z$2-1)/2)))</f>
        <v>1.2050000000000001</v>
      </c>
      <c r="U66" s="4">
        <f ca="1">MAX(0,IF(EURIBOR!AA$2&lt;=1,EURIBOR!AA67,IF(EURIBOR!AA$2&gt;=3,EURIBOR!AA67+1,EURIBOR!AA67+(EURIBOR!AA$2-1)/2)))</f>
        <v>4.8179999999999996</v>
      </c>
      <c r="V66" s="4">
        <f ca="1">MAX(0,IF(EURIBOR!AB$2&lt;=1,EURIBOR!AB67,IF(EURIBOR!AB$2&gt;=3,EURIBOR!AB67+1,EURIBOR!AB67+(EURIBOR!AB$2-1)/2)))</f>
        <v>3.6</v>
      </c>
      <c r="W66" s="4">
        <f ca="1">MAX(0,IF(EURIBOR!AC$2&lt;=1,EURIBOR!AC67,IF(EURIBOR!AC$2&gt;=3,EURIBOR!AC67+1,EURIBOR!AC67+(EURIBOR!AC$2-1)/2)))</f>
        <v>3.1469999999999998</v>
      </c>
      <c r="X66" s="4">
        <f ca="1">MAX(0,IF(EURIBOR!AD$2&lt;=1,EURIBOR!AD67,IF(EURIBOR!AD$2&gt;=3,EURIBOR!AD67+1,EURIBOR!AD67+(EURIBOR!AD$2-1)/2)))</f>
        <v>1.2725</v>
      </c>
      <c r="Y66" s="4">
        <f ca="1">MAX(0,IF(EURIBOR!AE$2&lt;=1,EURIBOR!AE67,IF(EURIBOR!AE$2&gt;=3,EURIBOR!AE67+1,EURIBOR!AE67+(EURIBOR!AE$2-1)/2)))</f>
        <v>3.492</v>
      </c>
      <c r="Z66" s="4">
        <f ca="1">MAX(0,IF(EURIBOR!AF$2&lt;=1,EURIBOR!AF67,IF(EURIBOR!AF$2&gt;=3,EURIBOR!AF67+1,EURIBOR!AF67+(EURIBOR!AF$2-1)/2)))</f>
        <v>3.9710000000000001</v>
      </c>
      <c r="AA66" s="4">
        <f ca="1">MAX(0,IF(EURIBOR!AG$2&lt;=1,EURIBOR!AG67,IF(EURIBOR!AG$2&gt;=3,EURIBOR!AG67+1,EURIBOR!AG67+(EURIBOR!AG$2-1)/2)))</f>
        <v>3.78</v>
      </c>
      <c r="AB66" s="4">
        <f ca="1">MAX(0,IF(EURIBOR!AH$2&lt;=1,EURIBOR!AH67,IF(EURIBOR!AH$2&gt;=3,EURIBOR!AH67+1,EURIBOR!AH67+(EURIBOR!AH$2-1)/2)))</f>
        <v>2.9670000000000005</v>
      </c>
      <c r="AC66" s="4">
        <f ca="1">MAX(0,IF(EURIBOR!AI$2&lt;=1,EURIBOR!AI67,IF(EURIBOR!AI$2&gt;=3,EURIBOR!AI67+1,EURIBOR!AI67+(EURIBOR!AI$2-1)/2)))</f>
        <v>5.7839999999999998</v>
      </c>
      <c r="AD66" s="4">
        <f ca="1">MAX(0,IF(EURIBOR!AJ$2&lt;=1,EURIBOR!AJ67,IF(EURIBOR!AJ$2&gt;=3,EURIBOR!AJ67+1,EURIBOR!AJ67+(EURIBOR!AJ$2-1)/2)))</f>
        <v>1.1919999999999999</v>
      </c>
    </row>
    <row r="67" spans="1:30" x14ac:dyDescent="0.25">
      <c r="A67" s="4">
        <f ca="1">MAX(0,IF(EURIBOR!G$2&lt;=1,EURIBOR!G68,IF(EURIBOR!G$2&gt;=3,EURIBOR!G68+1,EURIBOR!G68+(EURIBOR!G$2-1)/2)))</f>
        <v>0</v>
      </c>
      <c r="B67" s="4">
        <f ca="1">MAX(0,IF(EURIBOR!H$2&lt;=1,EURIBOR!H68,IF(EURIBOR!H$2&gt;=3,EURIBOR!H68+1,EURIBOR!H68+(EURIBOR!H$2-1)/2)))</f>
        <v>0</v>
      </c>
      <c r="C67" s="4">
        <f ca="1">MAX(0,IF(EURIBOR!I$2&lt;=1,EURIBOR!I68,IF(EURIBOR!I$2&gt;=3,EURIBOR!I68+1,EURIBOR!I68+(EURIBOR!I$2-1)/2)))</f>
        <v>1.5194999999999999</v>
      </c>
      <c r="D67" s="4">
        <f ca="1">MAX(0,IF(EURIBOR!J$2&lt;=1,EURIBOR!J68,IF(EURIBOR!J$2&gt;=3,EURIBOR!J68+1,EURIBOR!J68+(EURIBOR!J$2-1)/2)))</f>
        <v>1.272</v>
      </c>
      <c r="E67" s="4">
        <f ca="1">MAX(0,IF(EURIBOR!K$2&lt;=1,EURIBOR!K68,IF(EURIBOR!K$2&gt;=3,EURIBOR!K68+1,EURIBOR!K68+(EURIBOR!K$2-1)/2)))</f>
        <v>3.9204761904761911</v>
      </c>
      <c r="F67" s="4">
        <f ca="1">MAX(0,IF(EURIBOR!L$2&lt;=1,EURIBOR!L68,IF(EURIBOR!L$2&gt;=3,EURIBOR!L68+1,EURIBOR!L68+(EURIBOR!L$2-1)/2)))</f>
        <v>3.9830000000000001</v>
      </c>
      <c r="G67" s="4">
        <f ca="1">MAX(0,IF(EURIBOR!M$2&lt;=1,EURIBOR!M68,IF(EURIBOR!M$2&gt;=3,EURIBOR!M68+1,EURIBOR!M68+(EURIBOR!M$2-1)/2)))</f>
        <v>0</v>
      </c>
      <c r="H67" s="4">
        <f ca="1">MAX(0,IF(EURIBOR!N$2&lt;=1,EURIBOR!N68,IF(EURIBOR!N$2&gt;=3,EURIBOR!N68+1,EURIBOR!N68+(EURIBOR!N$2-1)/2)))</f>
        <v>0</v>
      </c>
      <c r="I67" s="4">
        <f ca="1">MAX(0,IF(EURIBOR!O$2&lt;=1,EURIBOR!O68,IF(EURIBOR!O$2&gt;=3,EURIBOR!O68+1,EURIBOR!O68+(EURIBOR!O$2-1)/2)))</f>
        <v>2.5129999999999999</v>
      </c>
      <c r="J67" s="4">
        <f ca="1">MAX(0,IF(EURIBOR!P$2&lt;=1,EURIBOR!P68,IF(EURIBOR!P$2&gt;=3,EURIBOR!P68+1,EURIBOR!P68+(EURIBOR!P$2-1)/2)))</f>
        <v>5.2160000000000002</v>
      </c>
      <c r="K67" s="4">
        <f ca="1">MAX(0,IF(EURIBOR!Q$2&lt;=1,EURIBOR!Q68,IF(EURIBOR!Q$2&gt;=3,EURIBOR!Q68+1,EURIBOR!Q68+(EURIBOR!Q$2-1)/2)))</f>
        <v>1.325</v>
      </c>
      <c r="L67" s="4">
        <f ca="1">MAX(0,IF(EURIBOR!R$2&lt;=1,EURIBOR!R68,IF(EURIBOR!R$2&gt;=3,EURIBOR!R68+1,EURIBOR!R68+(EURIBOR!R$2-1)/2)))</f>
        <v>3.468</v>
      </c>
      <c r="M67" s="4">
        <f ca="1">MAX(0,IF(EURIBOR!S$2&lt;=1,EURIBOR!S68,IF(EURIBOR!S$2&gt;=3,EURIBOR!S68+1,EURIBOR!S68+(EURIBOR!S$2-1)/2)))</f>
        <v>4.4669999999999996</v>
      </c>
      <c r="N67" s="4">
        <f ca="1">MAX(0,IF(EURIBOR!T$2&lt;=1,EURIBOR!T68,IF(EURIBOR!T$2&gt;=3,EURIBOR!T68+1,EURIBOR!T68+(EURIBOR!T$2-1)/2)))</f>
        <v>3.3529999999999998</v>
      </c>
      <c r="O67" s="4">
        <f ca="1">MAX(0,IF(EURIBOR!U$2&lt;=1,EURIBOR!U68,IF(EURIBOR!U$2&gt;=3,EURIBOR!U68+1,EURIBOR!U68+(EURIBOR!U$2-1)/2)))</f>
        <v>0</v>
      </c>
      <c r="P67" s="4">
        <f ca="1">MAX(0,IF(EURIBOR!V$2&lt;=1,EURIBOR!V68,IF(EURIBOR!V$2&gt;=3,EURIBOR!V68+1,EURIBOR!V68+(EURIBOR!V$2-1)/2)))</f>
        <v>4.8179999999999996</v>
      </c>
      <c r="Q67" s="4">
        <f ca="1">MAX(0,IF(EURIBOR!W$2&lt;=1,EURIBOR!W68,IF(EURIBOR!W$2&gt;=3,EURIBOR!W68+1,EURIBOR!W68+(EURIBOR!W$2-1)/2)))</f>
        <v>1.226</v>
      </c>
      <c r="R67" s="4">
        <f ca="1">MAX(0,IF(EURIBOR!X$2&lt;=1,EURIBOR!X68,IF(EURIBOR!X$2&gt;=3,EURIBOR!X68+1,EURIBOR!X68+(EURIBOR!X$2-1)/2)))</f>
        <v>1.2010000000000001</v>
      </c>
      <c r="S67" s="4">
        <f ca="1">MAX(0,IF(EURIBOR!Y$2&lt;=1,EURIBOR!Y68,IF(EURIBOR!Y$2&gt;=3,EURIBOR!Y68+1,EURIBOR!Y68+(EURIBOR!Y$2-1)/2)))</f>
        <v>5.8479999999999999</v>
      </c>
      <c r="T67" s="4">
        <f ca="1">MAX(0,IF(EURIBOR!Z$2&lt;=1,EURIBOR!Z68,IF(EURIBOR!Z$2&gt;=3,EURIBOR!Z68+1,EURIBOR!Z68+(EURIBOR!Z$2-1)/2)))</f>
        <v>1.2230000000000001</v>
      </c>
      <c r="U67" s="4">
        <f ca="1">MAX(0,IF(EURIBOR!AA$2&lt;=1,EURIBOR!AA68,IF(EURIBOR!AA$2&gt;=3,EURIBOR!AA68+1,EURIBOR!AA68+(EURIBOR!AA$2-1)/2)))</f>
        <v>4.891</v>
      </c>
      <c r="V67" s="4">
        <f ca="1">MAX(0,IF(EURIBOR!AB$2&lt;=1,EURIBOR!AB68,IF(EURIBOR!AB$2&gt;=3,EURIBOR!AB68+1,EURIBOR!AB68+(EURIBOR!AB$2-1)/2)))</f>
        <v>3.7229999999999999</v>
      </c>
      <c r="W67" s="4">
        <f ca="1">MAX(0,IF(EURIBOR!AC$2&lt;=1,EURIBOR!AC68,IF(EURIBOR!AC$2&gt;=3,EURIBOR!AC68+1,EURIBOR!AC68+(EURIBOR!AC$2-1)/2)))</f>
        <v>3.1440000000000001</v>
      </c>
      <c r="X67" s="4">
        <f ca="1">MAX(0,IF(EURIBOR!AD$2&lt;=1,EURIBOR!AD68,IF(EURIBOR!AD$2&gt;=3,EURIBOR!AD68+1,EURIBOR!AD68+(EURIBOR!AD$2-1)/2)))</f>
        <v>1.2694999999999999</v>
      </c>
      <c r="Y67" s="4">
        <f ca="1">MAX(0,IF(EURIBOR!AE$2&lt;=1,EURIBOR!AE68,IF(EURIBOR!AE$2&gt;=3,EURIBOR!AE68+1,EURIBOR!AE68+(EURIBOR!AE$2-1)/2)))</f>
        <v>3.36</v>
      </c>
      <c r="Z67" s="4">
        <f ca="1">MAX(0,IF(EURIBOR!AF$2&lt;=1,EURIBOR!AF68,IF(EURIBOR!AF$2&gt;=3,EURIBOR!AF68+1,EURIBOR!AF68+(EURIBOR!AF$2-1)/2)))</f>
        <v>3.9672727272727268</v>
      </c>
      <c r="AA67" s="4">
        <f ca="1">MAX(0,IF(EURIBOR!AG$2&lt;=1,EURIBOR!AG68,IF(EURIBOR!AG$2&gt;=3,EURIBOR!AG68+1,EURIBOR!AG68+(EURIBOR!AG$2-1)/2)))</f>
        <v>3.88</v>
      </c>
      <c r="AB67" s="4">
        <f ca="1">MAX(0,IF(EURIBOR!AH$2&lt;=1,EURIBOR!AH68,IF(EURIBOR!AH$2&gt;=3,EURIBOR!AH68+1,EURIBOR!AH68+(EURIBOR!AH$2-1)/2)))</f>
        <v>2.9950000000000001</v>
      </c>
      <c r="AC67" s="4">
        <f ca="1">MAX(0,IF(EURIBOR!AI$2&lt;=1,EURIBOR!AI68,IF(EURIBOR!AI$2&gt;=3,EURIBOR!AI68+1,EURIBOR!AI68+(EURIBOR!AI$2-1)/2)))</f>
        <v>5.8570000000000002</v>
      </c>
      <c r="AD67" s="4">
        <f ca="1">MAX(0,IF(EURIBOR!AJ$2&lt;=1,EURIBOR!AJ68,IF(EURIBOR!AJ$2&gt;=3,EURIBOR!AJ68+1,EURIBOR!AJ68+(EURIBOR!AJ$2-1)/2)))</f>
        <v>1.1850000000000001</v>
      </c>
    </row>
    <row r="68" spans="1:30" x14ac:dyDescent="0.25">
      <c r="A68" s="4">
        <f ca="1">MAX(0,IF(EURIBOR!G$2&lt;=1,EURIBOR!G69,IF(EURIBOR!G$2&gt;=3,EURIBOR!G69+1,EURIBOR!G69+(EURIBOR!G$2-1)/2)))</f>
        <v>0</v>
      </c>
      <c r="B68" s="4">
        <f ca="1">MAX(0,IF(EURIBOR!H$2&lt;=1,EURIBOR!H69,IF(EURIBOR!H$2&gt;=3,EURIBOR!H69+1,EURIBOR!H69+(EURIBOR!H$2-1)/2)))</f>
        <v>0</v>
      </c>
      <c r="C68" s="4">
        <f ca="1">MAX(0,IF(EURIBOR!I$2&lt;=1,EURIBOR!I69,IF(EURIBOR!I$2&gt;=3,EURIBOR!I69+1,EURIBOR!I69+(EURIBOR!I$2-1)/2)))</f>
        <v>1.4045000000000001</v>
      </c>
      <c r="D68" s="4">
        <f ca="1">MAX(0,IF(EURIBOR!J$2&lt;=1,EURIBOR!J69,IF(EURIBOR!J$2&gt;=3,EURIBOR!J69+1,EURIBOR!J69+(EURIBOR!J$2-1)/2)))</f>
        <v>1.3129999999999999</v>
      </c>
      <c r="E68" s="4">
        <f ca="1">MAX(0,IF(EURIBOR!K$2&lt;=1,EURIBOR!K69,IF(EURIBOR!K$2&gt;=3,EURIBOR!K69+1,EURIBOR!K69+(EURIBOR!K$2-1)/2)))</f>
        <v>3.9200000000000008</v>
      </c>
      <c r="F68" s="4">
        <f ca="1">MAX(0,IF(EURIBOR!L$2&lt;=1,EURIBOR!L69,IF(EURIBOR!L$2&gt;=3,EURIBOR!L69+1,EURIBOR!L69+(EURIBOR!L$2-1)/2)))</f>
        <v>3.6</v>
      </c>
      <c r="G68" s="4">
        <f ca="1">MAX(0,IF(EURIBOR!M$2&lt;=1,EURIBOR!M69,IF(EURIBOR!M$2&gt;=3,EURIBOR!M69+1,EURIBOR!M69+(EURIBOR!M$2-1)/2)))</f>
        <v>0</v>
      </c>
      <c r="H68" s="4">
        <f ca="1">MAX(0,IF(EURIBOR!N$2&lt;=1,EURIBOR!N69,IF(EURIBOR!N$2&gt;=3,EURIBOR!N69+1,EURIBOR!N69+(EURIBOR!N$2-1)/2)))</f>
        <v>0</v>
      </c>
      <c r="I68" s="4">
        <f ca="1">MAX(0,IF(EURIBOR!O$2&lt;=1,EURIBOR!O69,IF(EURIBOR!O$2&gt;=3,EURIBOR!O69+1,EURIBOR!O69+(EURIBOR!O$2-1)/2)))</f>
        <v>2.2050000000000001</v>
      </c>
      <c r="J68" s="4">
        <f ca="1">MAX(0,IF(EURIBOR!P$2&lt;=1,EURIBOR!P69,IF(EURIBOR!P$2&gt;=3,EURIBOR!P69+1,EURIBOR!P69+(EURIBOR!P$2-1)/2)))</f>
        <v>5.5439999999999996</v>
      </c>
      <c r="K68" s="4">
        <f ca="1">MAX(0,IF(EURIBOR!Q$2&lt;=1,EURIBOR!Q69,IF(EURIBOR!Q$2&gt;=3,EURIBOR!Q69+1,EURIBOR!Q69+(EURIBOR!Q$2-1)/2)))</f>
        <v>1.2410000000000001</v>
      </c>
      <c r="L68" s="4">
        <f ca="1">MAX(0,IF(EURIBOR!R$2&lt;=1,EURIBOR!R69,IF(EURIBOR!R$2&gt;=3,EURIBOR!R69+1,EURIBOR!R69+(EURIBOR!R$2-1)/2)))</f>
        <v>3.4460000000000002</v>
      </c>
      <c r="M68" s="4">
        <f ca="1">MAX(0,IF(EURIBOR!S$2&lt;=1,EURIBOR!S69,IF(EURIBOR!S$2&gt;=3,EURIBOR!S69+1,EURIBOR!S69+(EURIBOR!S$2-1)/2)))</f>
        <v>4.3540000000000001</v>
      </c>
      <c r="N68" s="4">
        <f ca="1">MAX(0,IF(EURIBOR!T$2&lt;=1,EURIBOR!T69,IF(EURIBOR!T$2&gt;=3,EURIBOR!T69+1,EURIBOR!T69+(EURIBOR!T$2-1)/2)))</f>
        <v>3.2210000000000001</v>
      </c>
      <c r="O68" s="4">
        <f ca="1">MAX(0,IF(EURIBOR!U$2&lt;=1,EURIBOR!U69,IF(EURIBOR!U$2&gt;=3,EURIBOR!U69+1,EURIBOR!U69+(EURIBOR!U$2-1)/2)))</f>
        <v>0</v>
      </c>
      <c r="P68" s="4">
        <f ca="1">MAX(0,IF(EURIBOR!V$2&lt;=1,EURIBOR!V69,IF(EURIBOR!V$2&gt;=3,EURIBOR!V69+1,EURIBOR!V69+(EURIBOR!V$2-1)/2)))</f>
        <v>4.891</v>
      </c>
      <c r="Q68" s="4">
        <f ca="1">MAX(0,IF(EURIBOR!W$2&lt;=1,EURIBOR!W69,IF(EURIBOR!W$2&gt;=3,EURIBOR!W69+1,EURIBOR!W69+(EURIBOR!W$2-1)/2)))</f>
        <v>1.2230000000000001</v>
      </c>
      <c r="R68" s="4">
        <f ca="1">MAX(0,IF(EURIBOR!X$2&lt;=1,EURIBOR!X69,IF(EURIBOR!X$2&gt;=3,EURIBOR!X69+1,EURIBOR!X69+(EURIBOR!X$2-1)/2)))</f>
        <v>1.21</v>
      </c>
      <c r="S68" s="4">
        <f ca="1">MAX(0,IF(EURIBOR!Y$2&lt;=1,EURIBOR!Y69,IF(EURIBOR!Y$2&gt;=3,EURIBOR!Y69+1,EURIBOR!Y69+(EURIBOR!Y$2-1)/2)))</f>
        <v>5.4820000000000002</v>
      </c>
      <c r="T68" s="4">
        <f ca="1">MAX(0,IF(EURIBOR!Z$2&lt;=1,EURIBOR!Z69,IF(EURIBOR!Z$2&gt;=3,EURIBOR!Z69+1,EURIBOR!Z69+(EURIBOR!Z$2-1)/2)))</f>
        <v>1.206</v>
      </c>
      <c r="U68" s="4">
        <f ca="1">MAX(0,IF(EURIBOR!AA$2&lt;=1,EURIBOR!AA69,IF(EURIBOR!AA$2&gt;=3,EURIBOR!AA69+1,EURIBOR!AA69+(EURIBOR!AA$2-1)/2)))</f>
        <v>4.9749999999999996</v>
      </c>
      <c r="V68" s="4">
        <f ca="1">MAX(0,IF(EURIBOR!AB$2&lt;=1,EURIBOR!AB69,IF(EURIBOR!AB$2&gt;=3,EURIBOR!AB69+1,EURIBOR!AB69+(EURIBOR!AB$2-1)/2)))</f>
        <v>3.794</v>
      </c>
      <c r="W68" s="4">
        <f ca="1">MAX(0,IF(EURIBOR!AC$2&lt;=1,EURIBOR!AC69,IF(EURIBOR!AC$2&gt;=3,EURIBOR!AC69+1,EURIBOR!AC69+(EURIBOR!AC$2-1)/2)))</f>
        <v>3.1589999999999998</v>
      </c>
      <c r="X68" s="4">
        <f ca="1">MAX(0,IF(EURIBOR!AD$2&lt;=1,EURIBOR!AD69,IF(EURIBOR!AD$2&gt;=3,EURIBOR!AD69+1,EURIBOR!AD69+(EURIBOR!AD$2-1)/2)))</f>
        <v>1.2364999999999999</v>
      </c>
      <c r="Y68" s="4">
        <f ca="1">MAX(0,IF(EURIBOR!AE$2&lt;=1,EURIBOR!AE69,IF(EURIBOR!AE$2&gt;=3,EURIBOR!AE69+1,EURIBOR!AE69+(EURIBOR!AE$2-1)/2)))</f>
        <v>3.1110000000000002</v>
      </c>
      <c r="Z68" s="4">
        <f ca="1">MAX(0,IF(EURIBOR!AF$2&lt;=1,EURIBOR!AF69,IF(EURIBOR!AF$2&gt;=3,EURIBOR!AF69+1,EURIBOR!AF69+(EURIBOR!AF$2-1)/2)))</f>
        <v>3.9310526315789471</v>
      </c>
      <c r="AA68" s="4">
        <f ca="1">MAX(0,IF(EURIBOR!AG$2&lt;=1,EURIBOR!AG69,IF(EURIBOR!AG$2&gt;=3,EURIBOR!AG69+1,EURIBOR!AG69+(EURIBOR!AG$2-1)/2)))</f>
        <v>3.9710000000000001</v>
      </c>
      <c r="AB68" s="4">
        <f ca="1">MAX(0,IF(EURIBOR!AH$2&lt;=1,EURIBOR!AH69,IF(EURIBOR!AH$2&gt;=3,EURIBOR!AH69+1,EURIBOR!AH69+(EURIBOR!AH$2-1)/2)))</f>
        <v>3.0179999999999998</v>
      </c>
      <c r="AC68" s="4">
        <f ca="1">MAX(0,IF(EURIBOR!AI$2&lt;=1,EURIBOR!AI69,IF(EURIBOR!AI$2&gt;=3,EURIBOR!AI69+1,EURIBOR!AI69+(EURIBOR!AI$2-1)/2)))</f>
        <v>5.9409999999999998</v>
      </c>
      <c r="AD68" s="4">
        <f ca="1">MAX(0,IF(EURIBOR!AJ$2&lt;=1,EURIBOR!AJ69,IF(EURIBOR!AJ$2&gt;=3,EURIBOR!AJ69+1,EURIBOR!AJ69+(EURIBOR!AJ$2-1)/2)))</f>
        <v>1.2050000000000001</v>
      </c>
    </row>
    <row r="69" spans="1:30" x14ac:dyDescent="0.25">
      <c r="A69" s="4">
        <f ca="1">MAX(0,IF(EURIBOR!G$2&lt;=1,EURIBOR!G70,IF(EURIBOR!G$2&gt;=3,EURIBOR!G70+1,EURIBOR!G70+(EURIBOR!G$2-1)/2)))</f>
        <v>0</v>
      </c>
      <c r="B69" s="4">
        <f ca="1">MAX(0,IF(EURIBOR!H$2&lt;=1,EURIBOR!H70,IF(EURIBOR!H$2&gt;=3,EURIBOR!H70+1,EURIBOR!H70+(EURIBOR!H$2-1)/2)))</f>
        <v>0</v>
      </c>
      <c r="C69" s="4">
        <f ca="1">MAX(0,IF(EURIBOR!I$2&lt;=1,EURIBOR!I70,IF(EURIBOR!I$2&gt;=3,EURIBOR!I70+1,EURIBOR!I70+(EURIBOR!I$2-1)/2)))</f>
        <v>1.3165</v>
      </c>
      <c r="D69" s="4">
        <f ca="1">MAX(0,IF(EURIBOR!J$2&lt;=1,EURIBOR!J70,IF(EURIBOR!J$2&gt;=3,EURIBOR!J70+1,EURIBOR!J70+(EURIBOR!J$2-1)/2)))</f>
        <v>1.4339999999999999</v>
      </c>
      <c r="E69" s="4">
        <f ca="1">MAX(0,IF(EURIBOR!K$2&lt;=1,EURIBOR!K70,IF(EURIBOR!K$2&gt;=3,EURIBOR!K70+1,EURIBOR!K70+(EURIBOR!K$2-1)/2)))</f>
        <v>3.9195000000000007</v>
      </c>
      <c r="F69" s="4">
        <f ca="1">MAX(0,IF(EURIBOR!L$2&lt;=1,EURIBOR!L70,IF(EURIBOR!L$2&gt;=3,EURIBOR!L70+1,EURIBOR!L70+(EURIBOR!L$2-1)/2)))</f>
        <v>3.3860000000000001</v>
      </c>
      <c r="G69" s="4">
        <f ca="1">MAX(0,IF(EURIBOR!M$2&lt;=1,EURIBOR!M70,IF(EURIBOR!M$2&gt;=3,EURIBOR!M70+1,EURIBOR!M70+(EURIBOR!M$2-1)/2)))</f>
        <v>0</v>
      </c>
      <c r="H69" s="4">
        <f ca="1">MAX(0,IF(EURIBOR!N$2&lt;=1,EURIBOR!N70,IF(EURIBOR!N$2&gt;=3,EURIBOR!N70+1,EURIBOR!N70+(EURIBOR!N$2-1)/2)))</f>
        <v>0</v>
      </c>
      <c r="I69" s="4">
        <f ca="1">MAX(0,IF(EURIBOR!O$2&lt;=1,EURIBOR!O70,IF(EURIBOR!O$2&gt;=3,EURIBOR!O70+1,EURIBOR!O70+(EURIBOR!O$2-1)/2)))</f>
        <v>1.992</v>
      </c>
      <c r="J69" s="4">
        <f ca="1">MAX(0,IF(EURIBOR!P$2&lt;=1,EURIBOR!P70,IF(EURIBOR!P$2&gt;=3,EURIBOR!P70+1,EURIBOR!P70+(EURIBOR!P$2-1)/2)))</f>
        <v>5.742</v>
      </c>
      <c r="K69" s="4">
        <f ca="1">MAX(0,IF(EURIBOR!Q$2&lt;=1,EURIBOR!Q70,IF(EURIBOR!Q$2&gt;=3,EURIBOR!Q70+1,EURIBOR!Q70+(EURIBOR!Q$2-1)/2)))</f>
        <v>1.2050000000000001</v>
      </c>
      <c r="L69" s="4">
        <f ca="1">MAX(0,IF(EURIBOR!R$2&lt;=1,EURIBOR!R70,IF(EURIBOR!R$2&gt;=3,EURIBOR!R70+1,EURIBOR!R70+(EURIBOR!R$2-1)/2)))</f>
        <v>3.343</v>
      </c>
      <c r="M69" s="4">
        <f ca="1">MAX(0,IF(EURIBOR!S$2&lt;=1,EURIBOR!S70,IF(EURIBOR!S$2&gt;=3,EURIBOR!S70+1,EURIBOR!S70+(EURIBOR!S$2-1)/2)))</f>
        <v>3.9830000000000001</v>
      </c>
      <c r="N69" s="4">
        <f ca="1">MAX(0,IF(EURIBOR!T$2&lt;=1,EURIBOR!T70,IF(EURIBOR!T$2&gt;=3,EURIBOR!T70+1,EURIBOR!T70+(EURIBOR!T$2-1)/2)))</f>
        <v>2.9720000000000004</v>
      </c>
      <c r="O69" s="4">
        <f ca="1">MAX(0,IF(EURIBOR!U$2&lt;=1,EURIBOR!U70,IF(EURIBOR!U$2&gt;=3,EURIBOR!U70+1,EURIBOR!U70+(EURIBOR!U$2-1)/2)))</f>
        <v>0</v>
      </c>
      <c r="P69" s="4">
        <f ca="1">MAX(0,IF(EURIBOR!V$2&lt;=1,EURIBOR!V70,IF(EURIBOR!V$2&gt;=3,EURIBOR!V70+1,EURIBOR!V70+(EURIBOR!V$2-1)/2)))</f>
        <v>4.9749999999999996</v>
      </c>
      <c r="Q69" s="4">
        <f ca="1">MAX(0,IF(EURIBOR!W$2&lt;=1,EURIBOR!W70,IF(EURIBOR!W$2&gt;=3,EURIBOR!W70+1,EURIBOR!W70+(EURIBOR!W$2-1)/2)))</f>
        <v>1.272</v>
      </c>
      <c r="R69" s="4">
        <f ca="1">MAX(0,IF(EURIBOR!X$2&lt;=1,EURIBOR!X70,IF(EURIBOR!X$2&gt;=3,EURIBOR!X70+1,EURIBOR!X70+(EURIBOR!X$2-1)/2)))</f>
        <v>1.2210000000000001</v>
      </c>
      <c r="S69" s="4">
        <f ca="1">MAX(0,IF(EURIBOR!Y$2&lt;=1,EURIBOR!Y70,IF(EURIBOR!Y$2&gt;=3,EURIBOR!Y70+1,EURIBOR!Y70+(EURIBOR!Y$2-1)/2)))</f>
        <v>5.3620000000000001</v>
      </c>
      <c r="T69" s="4">
        <f ca="1">MAX(0,IF(EURIBOR!Z$2&lt;=1,EURIBOR!Z70,IF(EURIBOR!Z$2&gt;=3,EURIBOR!Z70+1,EURIBOR!Z70+(EURIBOR!Z$2-1)/2)))</f>
        <v>1.2090000000000001</v>
      </c>
      <c r="U69" s="4">
        <f ca="1">MAX(0,IF(EURIBOR!AA$2&lt;=1,EURIBOR!AA70,IF(EURIBOR!AA$2&gt;=3,EURIBOR!AA70+1,EURIBOR!AA70+(EURIBOR!AA$2-1)/2)))</f>
        <v>5.0709999999999997</v>
      </c>
      <c r="V69" s="4">
        <f ca="1">MAX(0,IF(EURIBOR!AB$2&lt;=1,EURIBOR!AB70,IF(EURIBOR!AB$2&gt;=3,EURIBOR!AB70+1,EURIBOR!AB70+(EURIBOR!AB$2-1)/2)))</f>
        <v>3.8889999999999998</v>
      </c>
      <c r="W69" s="4">
        <f ca="1">MAX(0,IF(EURIBOR!AC$2&lt;=1,EURIBOR!AC70,IF(EURIBOR!AC$2&gt;=3,EURIBOR!AC70+1,EURIBOR!AC70+(EURIBOR!AC$2-1)/2)))</f>
        <v>3.149</v>
      </c>
      <c r="X69" s="4">
        <f ca="1">MAX(0,IF(EURIBOR!AD$2&lt;=1,EURIBOR!AD70,IF(EURIBOR!AD$2&gt;=3,EURIBOR!AD70+1,EURIBOR!AD70+(EURIBOR!AD$2-1)/2)))</f>
        <v>1.2185000000000001</v>
      </c>
      <c r="Y69" s="4">
        <f ca="1">MAX(0,IF(EURIBOR!AE$2&lt;=1,EURIBOR!AE70,IF(EURIBOR!AE$2&gt;=3,EURIBOR!AE70+1,EURIBOR!AE70+(EURIBOR!AE$2-1)/2)))</f>
        <v>3.089</v>
      </c>
      <c r="Z69" s="4">
        <f ca="1">MAX(0,IF(EURIBOR!AF$2&lt;=1,EURIBOR!AF70,IF(EURIBOR!AF$2&gt;=3,EURIBOR!AF70+1,EURIBOR!AF70+(EURIBOR!AF$2-1)/2)))</f>
        <v>3.9204761904761911</v>
      </c>
      <c r="AA69" s="4">
        <f ca="1">MAX(0,IF(EURIBOR!AG$2&lt;=1,EURIBOR!AG70,IF(EURIBOR!AG$2&gt;=3,EURIBOR!AG70+1,EURIBOR!AG70+(EURIBOR!AG$2-1)/2)))</f>
        <v>3.9672727272727268</v>
      </c>
      <c r="AB69" s="4">
        <f ca="1">MAX(0,IF(EURIBOR!AH$2&lt;=1,EURIBOR!AH70,IF(EURIBOR!AH$2&gt;=3,EURIBOR!AH70+1,EURIBOR!AH70+(EURIBOR!AH$2-1)/2)))</f>
        <v>3.0209999999999999</v>
      </c>
      <c r="AC69" s="4">
        <f ca="1">MAX(0,IF(EURIBOR!AI$2&lt;=1,EURIBOR!AI70,IF(EURIBOR!AI$2&gt;=3,EURIBOR!AI70+1,EURIBOR!AI70+(EURIBOR!AI$2-1)/2)))</f>
        <v>5.9610000000000003</v>
      </c>
      <c r="AD69" s="4">
        <f ca="1">MAX(0,IF(EURIBOR!AJ$2&lt;=1,EURIBOR!AJ70,IF(EURIBOR!AJ$2&gt;=3,EURIBOR!AJ70+1,EURIBOR!AJ70+(EURIBOR!AJ$2-1)/2)))</f>
        <v>1.2230000000000001</v>
      </c>
    </row>
    <row r="70" spans="1:30" x14ac:dyDescent="0.25">
      <c r="A70" s="4">
        <f ca="1">MAX(0,IF(EURIBOR!G$2&lt;=1,EURIBOR!G71,IF(EURIBOR!G$2&gt;=3,EURIBOR!G71+1,EURIBOR!G71+(EURIBOR!G$2-1)/2)))</f>
        <v>0</v>
      </c>
      <c r="B70" s="4">
        <f ca="1">MAX(0,IF(EURIBOR!H$2&lt;=1,EURIBOR!H71,IF(EURIBOR!H$2&gt;=3,EURIBOR!H71+1,EURIBOR!H71+(EURIBOR!H$2-1)/2)))</f>
        <v>0</v>
      </c>
      <c r="C70" s="4">
        <f ca="1">MAX(0,IF(EURIBOR!I$2&lt;=1,EURIBOR!I71,IF(EURIBOR!I$2&gt;=3,EURIBOR!I71+1,EURIBOR!I71+(EURIBOR!I$2-1)/2)))</f>
        <v>1.2825</v>
      </c>
      <c r="D70" s="4">
        <f ca="1">MAX(0,IF(EURIBOR!J$2&lt;=1,EURIBOR!J71,IF(EURIBOR!J$2&gt;=3,EURIBOR!J71+1,EURIBOR!J71+(EURIBOR!J$2-1)/2)))</f>
        <v>1.4809999999999999</v>
      </c>
      <c r="E70" s="4">
        <f ca="1">MAX(0,IF(EURIBOR!K$2&lt;=1,EURIBOR!K71,IF(EURIBOR!K$2&gt;=3,EURIBOR!K71+1,EURIBOR!K71+(EURIBOR!K$2-1)/2)))</f>
        <v>3.8958333333333339</v>
      </c>
      <c r="F70" s="4">
        <f ca="1">MAX(0,IF(EURIBOR!L$2&lt;=1,EURIBOR!L71,IF(EURIBOR!L$2&gt;=3,EURIBOR!L71+1,EURIBOR!L71+(EURIBOR!L$2-1)/2)))</f>
        <v>3.3450000000000002</v>
      </c>
      <c r="G70" s="4">
        <f ca="1">MAX(0,IF(EURIBOR!M$2&lt;=1,EURIBOR!M71,IF(EURIBOR!M$2&gt;=3,EURIBOR!M71+1,EURIBOR!M71+(EURIBOR!M$2-1)/2)))</f>
        <v>0</v>
      </c>
      <c r="H70" s="4">
        <f ca="1">MAX(0,IF(EURIBOR!N$2&lt;=1,EURIBOR!N71,IF(EURIBOR!N$2&gt;=3,EURIBOR!N71+1,EURIBOR!N71+(EURIBOR!N$2-1)/2)))</f>
        <v>0</v>
      </c>
      <c r="I70" s="4">
        <f ca="1">MAX(0,IF(EURIBOR!O$2&lt;=1,EURIBOR!O71,IF(EURIBOR!O$2&gt;=3,EURIBOR!O71+1,EURIBOR!O71+(EURIBOR!O$2-1)/2)))</f>
        <v>1.8520000000000001</v>
      </c>
      <c r="J70" s="4">
        <f ca="1">MAX(0,IF(EURIBOR!P$2&lt;=1,EURIBOR!P71,IF(EURIBOR!P$2&gt;=3,EURIBOR!P71+1,EURIBOR!P71+(EURIBOR!P$2-1)/2)))</f>
        <v>5.6870000000000003</v>
      </c>
      <c r="K70" s="4">
        <f ca="1">MAX(0,IF(EURIBOR!Q$2&lt;=1,EURIBOR!Q71,IF(EURIBOR!Q$2&gt;=3,EURIBOR!Q71+1,EURIBOR!Q71+(EURIBOR!Q$2-1)/2)))</f>
        <v>1.1919999999999999</v>
      </c>
      <c r="L70" s="4">
        <f ca="1">MAX(0,IF(EURIBOR!R$2&lt;=1,EURIBOR!R71,IF(EURIBOR!R$2&gt;=3,EURIBOR!R71+1,EURIBOR!R71+(EURIBOR!R$2-1)/2)))</f>
        <v>3.5369999999999999</v>
      </c>
      <c r="M70" s="4">
        <f ca="1">MAX(0,IF(EURIBOR!S$2&lt;=1,EURIBOR!S71,IF(EURIBOR!S$2&gt;=3,EURIBOR!S71+1,EURIBOR!S71+(EURIBOR!S$2-1)/2)))</f>
        <v>3.6</v>
      </c>
      <c r="N70" s="4">
        <f ca="1">MAX(0,IF(EURIBOR!T$2&lt;=1,EURIBOR!T71,IF(EURIBOR!T$2&gt;=3,EURIBOR!T71+1,EURIBOR!T71+(EURIBOR!T$2-1)/2)))</f>
        <v>2.95</v>
      </c>
      <c r="O70" s="4">
        <f ca="1">MAX(0,IF(EURIBOR!U$2&lt;=1,EURIBOR!U71,IF(EURIBOR!U$2&gt;=3,EURIBOR!U71+1,EURIBOR!U71+(EURIBOR!U$2-1)/2)))</f>
        <v>0</v>
      </c>
      <c r="P70" s="4">
        <f ca="1">MAX(0,IF(EURIBOR!V$2&lt;=1,EURIBOR!V71,IF(EURIBOR!V$2&gt;=3,EURIBOR!V71+1,EURIBOR!V71+(EURIBOR!V$2-1)/2)))</f>
        <v>5.0709999999999997</v>
      </c>
      <c r="Q70" s="4">
        <f ca="1">MAX(0,IF(EURIBOR!W$2&lt;=1,EURIBOR!W71,IF(EURIBOR!W$2&gt;=3,EURIBOR!W71+1,EURIBOR!W71+(EURIBOR!W$2-1)/2)))</f>
        <v>1.292</v>
      </c>
      <c r="R70" s="4">
        <f ca="1">MAX(0,IF(EURIBOR!X$2&lt;=1,EURIBOR!X71,IF(EURIBOR!X$2&gt;=3,EURIBOR!X71+1,EURIBOR!X71+(EURIBOR!X$2-1)/2)))</f>
        <v>1.226</v>
      </c>
      <c r="S70" s="4">
        <f ca="1">MAX(0,IF(EURIBOR!Y$2&lt;=1,EURIBOR!Y71,IF(EURIBOR!Y$2&gt;=3,EURIBOR!Y71+1,EURIBOR!Y71+(EURIBOR!Y$2-1)/2)))</f>
        <v>5.5960000000000001</v>
      </c>
      <c r="T70" s="4">
        <f ca="1">MAX(0,IF(EURIBOR!Z$2&lt;=1,EURIBOR!Z71,IF(EURIBOR!Z$2&gt;=3,EURIBOR!Z71+1,EURIBOR!Z71+(EURIBOR!Z$2-1)/2)))</f>
        <v>1.2010000000000001</v>
      </c>
      <c r="U70" s="4">
        <f ca="1">MAX(0,IF(EURIBOR!AA$2&lt;=1,EURIBOR!AA71,IF(EURIBOR!AA$2&gt;=3,EURIBOR!AA71+1,EURIBOR!AA71+(EURIBOR!AA$2-1)/2)))</f>
        <v>5.1479999999999997</v>
      </c>
      <c r="V70" s="4">
        <f ca="1">MAX(0,IF(EURIBOR!AB$2&lt;=1,EURIBOR!AB71,IF(EURIBOR!AB$2&gt;=3,EURIBOR!AB71+1,EURIBOR!AB71+(EURIBOR!AB$2-1)/2)))</f>
        <v>3.9860000000000002</v>
      </c>
      <c r="W70" s="4">
        <f ca="1">MAX(0,IF(EURIBOR!AC$2&lt;=1,EURIBOR!AC71,IF(EURIBOR!AC$2&gt;=3,EURIBOR!AC71+1,EURIBOR!AC71+(EURIBOR!AC$2-1)/2)))</f>
        <v>3.089</v>
      </c>
      <c r="X70" s="4">
        <f ca="1">MAX(0,IF(EURIBOR!AD$2&lt;=1,EURIBOR!AD71,IF(EURIBOR!AD$2&gt;=3,EURIBOR!AD71+1,EURIBOR!AD71+(EURIBOR!AD$2-1)/2)))</f>
        <v>1.2015</v>
      </c>
      <c r="Y70" s="4">
        <f ca="1">MAX(0,IF(EURIBOR!AE$2&lt;=1,EURIBOR!AE71,IF(EURIBOR!AE$2&gt;=3,EURIBOR!AE71+1,EURIBOR!AE71+(EURIBOR!AE$2-1)/2)))</f>
        <v>3.0990000000000002</v>
      </c>
      <c r="Z70" s="4">
        <f ca="1">MAX(0,IF(EURIBOR!AF$2&lt;=1,EURIBOR!AF71,IF(EURIBOR!AF$2&gt;=3,EURIBOR!AF71+1,EURIBOR!AF71+(EURIBOR!AF$2-1)/2)))</f>
        <v>3.9200000000000008</v>
      </c>
      <c r="AA70" s="4">
        <f ca="1">MAX(0,IF(EURIBOR!AG$2&lt;=1,EURIBOR!AG71,IF(EURIBOR!AG$2&gt;=3,EURIBOR!AG71+1,EURIBOR!AG71+(EURIBOR!AG$2-1)/2)))</f>
        <v>3.9310526315789471</v>
      </c>
      <c r="AB70" s="4">
        <f ca="1">MAX(0,IF(EURIBOR!AH$2&lt;=1,EURIBOR!AH71,IF(EURIBOR!AH$2&gt;=3,EURIBOR!AH71+1,EURIBOR!AH71+(EURIBOR!AH$2-1)/2)))</f>
        <v>2.9930000000000003</v>
      </c>
      <c r="AC70" s="4">
        <f ca="1">MAX(0,IF(EURIBOR!AI$2&lt;=1,EURIBOR!AI71,IF(EURIBOR!AI$2&gt;=3,EURIBOR!AI71+1,EURIBOR!AI71+(EURIBOR!AI$2-1)/2)))</f>
        <v>5.9649999999999999</v>
      </c>
      <c r="AD70" s="4">
        <f ca="1">MAX(0,IF(EURIBOR!AJ$2&lt;=1,EURIBOR!AJ71,IF(EURIBOR!AJ$2&gt;=3,EURIBOR!AJ71+1,EURIBOR!AJ71+(EURIBOR!AJ$2-1)/2)))</f>
        <v>1.206</v>
      </c>
    </row>
    <row r="71" spans="1:30" x14ac:dyDescent="0.25">
      <c r="A71" s="4">
        <f ca="1">MAX(0,IF(EURIBOR!G$2&lt;=1,EURIBOR!G72,IF(EURIBOR!G$2&gt;=3,EURIBOR!G72+1,EURIBOR!G72+(EURIBOR!G$2-1)/2)))</f>
        <v>0</v>
      </c>
      <c r="B71" s="4">
        <f ca="1">MAX(0,IF(EURIBOR!H$2&lt;=1,EURIBOR!H72,IF(EURIBOR!H$2&gt;=3,EURIBOR!H72+1,EURIBOR!H72+(EURIBOR!H$2-1)/2)))</f>
        <v>0</v>
      </c>
      <c r="C71" s="4">
        <f ca="1">MAX(0,IF(EURIBOR!I$2&lt;=1,EURIBOR!I72,IF(EURIBOR!I$2&gt;=3,EURIBOR!I72+1,EURIBOR!I72+(EURIBOR!I$2-1)/2)))</f>
        <v>1.2605</v>
      </c>
      <c r="D71" s="4">
        <f ca="1">MAX(0,IF(EURIBOR!J$2&lt;=1,EURIBOR!J72,IF(EURIBOR!J$2&gt;=3,EURIBOR!J72+1,EURIBOR!J72+(EURIBOR!J$2-1)/2)))</f>
        <v>1.4649999999999999</v>
      </c>
      <c r="E71" s="4">
        <f ca="1">MAX(0,IF(EURIBOR!K$2&lt;=1,EURIBOR!K72,IF(EURIBOR!K$2&gt;=3,EURIBOR!K72+1,EURIBOR!K72+(EURIBOR!K$2-1)/2)))</f>
        <v>3.137</v>
      </c>
      <c r="F71" s="4">
        <f ca="1">MAX(0,IF(EURIBOR!L$2&lt;=1,EURIBOR!L72,IF(EURIBOR!L$2&gt;=3,EURIBOR!L72+1,EURIBOR!L72+(EURIBOR!L$2-1)/2)))</f>
        <v>3.339</v>
      </c>
      <c r="G71" s="4">
        <f ca="1">MAX(0,IF(EURIBOR!M$2&lt;=1,EURIBOR!M72,IF(EURIBOR!M$2&gt;=3,EURIBOR!M72+1,EURIBOR!M72+(EURIBOR!M$2-1)/2)))</f>
        <v>0</v>
      </c>
      <c r="H71" s="4">
        <f ca="1">MAX(0,IF(EURIBOR!N$2&lt;=1,EURIBOR!N72,IF(EURIBOR!N$2&gt;=3,EURIBOR!N72+1,EURIBOR!N72+(EURIBOR!N$2-1)/2)))</f>
        <v>0</v>
      </c>
      <c r="I71" s="4">
        <f ca="1">MAX(0,IF(EURIBOR!O$2&lt;=1,EURIBOR!O72,IF(EURIBOR!O$2&gt;=3,EURIBOR!O72+1,EURIBOR!O72+(EURIBOR!O$2-1)/2)))</f>
        <v>1.7930000000000001</v>
      </c>
      <c r="J71" s="4">
        <f ca="1">MAX(0,IF(EURIBOR!P$2&lt;=1,EURIBOR!P72,IF(EURIBOR!P$2&gt;=3,EURIBOR!P72+1,EURIBOR!P72+(EURIBOR!P$2-1)/2)))</f>
        <v>5.6390000000000002</v>
      </c>
      <c r="K71" s="4">
        <f ca="1">MAX(0,IF(EURIBOR!Q$2&lt;=1,EURIBOR!Q72,IF(EURIBOR!Q$2&gt;=3,EURIBOR!Q72+1,EURIBOR!Q72+(EURIBOR!Q$2-1)/2)))</f>
        <v>1.097</v>
      </c>
      <c r="L71" s="4">
        <f ca="1">MAX(0,IF(EURIBOR!R$2&lt;=1,EURIBOR!R72,IF(EURIBOR!R$2&gt;=3,EURIBOR!R72+1,EURIBOR!R72+(EURIBOR!R$2-1)/2)))</f>
        <v>3.7469999999999999</v>
      </c>
      <c r="M71" s="4">
        <f ca="1">MAX(0,IF(EURIBOR!S$2&lt;=1,EURIBOR!S72,IF(EURIBOR!S$2&gt;=3,EURIBOR!S72+1,EURIBOR!S72+(EURIBOR!S$2-1)/2)))</f>
        <v>3.3860000000000001</v>
      </c>
      <c r="N71" s="4">
        <f ca="1">MAX(0,IF(EURIBOR!T$2&lt;=1,EURIBOR!T72,IF(EURIBOR!T$2&gt;=3,EURIBOR!T72+1,EURIBOR!T72+(EURIBOR!T$2-1)/2)))</f>
        <v>2.96</v>
      </c>
      <c r="O71" s="4">
        <f ca="1">MAX(0,IF(EURIBOR!U$2&lt;=1,EURIBOR!U72,IF(EURIBOR!U$2&gt;=3,EURIBOR!U72+1,EURIBOR!U72+(EURIBOR!U$2-1)/2)))</f>
        <v>0</v>
      </c>
      <c r="P71" s="4">
        <f ca="1">MAX(0,IF(EURIBOR!V$2&lt;=1,EURIBOR!V72,IF(EURIBOR!V$2&gt;=3,EURIBOR!V72+1,EURIBOR!V72+(EURIBOR!V$2-1)/2)))</f>
        <v>5.1479999999999997</v>
      </c>
      <c r="Q71" s="4">
        <f ca="1">MAX(0,IF(EURIBOR!W$2&lt;=1,EURIBOR!W72,IF(EURIBOR!W$2&gt;=3,EURIBOR!W72+1,EURIBOR!W72+(EURIBOR!W$2-1)/2)))</f>
        <v>1.288</v>
      </c>
      <c r="R71" s="4">
        <f ca="1">MAX(0,IF(EURIBOR!X$2&lt;=1,EURIBOR!X72,IF(EURIBOR!X$2&gt;=3,EURIBOR!X72+1,EURIBOR!X72+(EURIBOR!X$2-1)/2)))</f>
        <v>1.2230000000000001</v>
      </c>
      <c r="S71" s="4">
        <f ca="1">MAX(0,IF(EURIBOR!Y$2&lt;=1,EURIBOR!Y72,IF(EURIBOR!Y$2&gt;=3,EURIBOR!Y72+1,EURIBOR!Y72+(EURIBOR!Y$2-1)/2)))</f>
        <v>5.7839999999999998</v>
      </c>
      <c r="T71" s="4">
        <f ca="1">MAX(0,IF(EURIBOR!Z$2&lt;=1,EURIBOR!Z72,IF(EURIBOR!Z$2&gt;=3,EURIBOR!Z72+1,EURIBOR!Z72+(EURIBOR!Z$2-1)/2)))</f>
        <v>1.21</v>
      </c>
      <c r="U71" s="4">
        <f ca="1">MAX(0,IF(EURIBOR!AA$2&lt;=1,EURIBOR!AA72,IF(EURIBOR!AA$2&gt;=3,EURIBOR!AA72+1,EURIBOR!AA72+(EURIBOR!AA$2-1)/2)))</f>
        <v>5.2160000000000002</v>
      </c>
      <c r="V71" s="4">
        <f ca="1">MAX(0,IF(EURIBOR!AB$2&lt;=1,EURIBOR!AB72,IF(EURIBOR!AB$2&gt;=3,EURIBOR!AB72+1,EURIBOR!AB72+(EURIBOR!AB$2-1)/2)))</f>
        <v>4.1020000000000003</v>
      </c>
      <c r="W71" s="4">
        <f ca="1">MAX(0,IF(EURIBOR!AC$2&lt;=1,EURIBOR!AC72,IF(EURIBOR!AC$2&gt;=3,EURIBOR!AC72+1,EURIBOR!AC72+(EURIBOR!AC$2-1)/2)))</f>
        <v>3.0710000000000002</v>
      </c>
      <c r="X71" s="4">
        <f ca="1">MAX(0,IF(EURIBOR!AD$2&lt;=1,EURIBOR!AD72,IF(EURIBOR!AD$2&gt;=3,EURIBOR!AD72+1,EURIBOR!AD72+(EURIBOR!AD$2-1)/2)))</f>
        <v>1.2015</v>
      </c>
      <c r="Y71" s="4">
        <f ca="1">MAX(0,IF(EURIBOR!AE$2&lt;=1,EURIBOR!AE72,IF(EURIBOR!AE$2&gt;=3,EURIBOR!AE72+1,EURIBOR!AE72+(EURIBOR!AE$2-1)/2)))</f>
        <v>3.1059999999999999</v>
      </c>
      <c r="Z71" s="4">
        <f ca="1">MAX(0,IF(EURIBOR!AF$2&lt;=1,EURIBOR!AF72,IF(EURIBOR!AF$2&gt;=3,EURIBOR!AF72+1,EURIBOR!AF72+(EURIBOR!AF$2-1)/2)))</f>
        <v>3.9195000000000007</v>
      </c>
      <c r="AA71" s="4">
        <f ca="1">MAX(0,IF(EURIBOR!AG$2&lt;=1,EURIBOR!AG72,IF(EURIBOR!AG$2&gt;=3,EURIBOR!AG72+1,EURIBOR!AG72+(EURIBOR!AG$2-1)/2)))</f>
        <v>3.9204761904761911</v>
      </c>
      <c r="AB71" s="4">
        <f ca="1">MAX(0,IF(EURIBOR!AH$2&lt;=1,EURIBOR!AH72,IF(EURIBOR!AH$2&gt;=3,EURIBOR!AH72+1,EURIBOR!AH72+(EURIBOR!AH$2-1)/2)))</f>
        <v>2.9859999999999998</v>
      </c>
      <c r="AC71" s="4">
        <f ca="1">MAX(0,IF(EURIBOR!AI$2&lt;=1,EURIBOR!AI72,IF(EURIBOR!AI$2&gt;=3,EURIBOR!AI72+1,EURIBOR!AI72+(EURIBOR!AI$2-1)/2)))</f>
        <v>6.0190000000000001</v>
      </c>
      <c r="AD71" s="4">
        <f ca="1">MAX(0,IF(EURIBOR!AJ$2&lt;=1,EURIBOR!AJ72,IF(EURIBOR!AJ$2&gt;=3,EURIBOR!AJ72+1,EURIBOR!AJ72+(EURIBOR!AJ$2-1)/2)))</f>
        <v>1.2090000000000001</v>
      </c>
    </row>
    <row r="72" spans="1:30" x14ac:dyDescent="0.25">
      <c r="A72" s="4">
        <f ca="1">MAX(0,IF(EURIBOR!G$2&lt;=1,EURIBOR!G73,IF(EURIBOR!G$2&gt;=3,EURIBOR!G73+1,EURIBOR!G73+(EURIBOR!G$2-1)/2)))</f>
        <v>0</v>
      </c>
      <c r="B72" s="4">
        <f ca="1">MAX(0,IF(EURIBOR!H$2&lt;=1,EURIBOR!H73,IF(EURIBOR!H$2&gt;=3,EURIBOR!H73+1,EURIBOR!H73+(EURIBOR!H$2-1)/2)))</f>
        <v>0</v>
      </c>
      <c r="C72" s="4">
        <f ca="1">MAX(0,IF(EURIBOR!I$2&lt;=1,EURIBOR!I73,IF(EURIBOR!I$2&gt;=3,EURIBOR!I73+1,EURIBOR!I73+(EURIBOR!I$2-1)/2)))</f>
        <v>1.2574999999999998</v>
      </c>
      <c r="D72" s="4">
        <f ca="1">MAX(0,IF(EURIBOR!J$2&lt;=1,EURIBOR!J73,IF(EURIBOR!J$2&gt;=3,EURIBOR!J73+1,EURIBOR!J73+(EURIBOR!J$2-1)/2)))</f>
        <v>1.583</v>
      </c>
      <c r="E72" s="4">
        <f ca="1">MAX(0,IF(EURIBOR!K$2&lt;=1,EURIBOR!K73,IF(EURIBOR!K$2&gt;=3,EURIBOR!K73+1,EURIBOR!K73+(EURIBOR!K$2-1)/2)))</f>
        <v>3.093</v>
      </c>
      <c r="F72" s="4">
        <f ca="1">MAX(0,IF(EURIBOR!L$2&lt;=1,EURIBOR!L73,IF(EURIBOR!L$2&gt;=3,EURIBOR!L73+1,EURIBOR!L73+(EURIBOR!L$2-1)/2)))</f>
        <v>3.3570000000000002</v>
      </c>
      <c r="G72" s="4">
        <f ca="1">MAX(0,IF(EURIBOR!M$2&lt;=1,EURIBOR!M73,IF(EURIBOR!M$2&gt;=3,EURIBOR!M73+1,EURIBOR!M73+(EURIBOR!M$2-1)/2)))</f>
        <v>0</v>
      </c>
      <c r="H72" s="4">
        <f ca="1">MAX(0,IF(EURIBOR!N$2&lt;=1,EURIBOR!N73,IF(EURIBOR!N$2&gt;=3,EURIBOR!N73+1,EURIBOR!N73+(EURIBOR!N$2-1)/2)))</f>
        <v>0</v>
      </c>
      <c r="I72" s="4">
        <f ca="1">MAX(0,IF(EURIBOR!O$2&lt;=1,EURIBOR!O73,IF(EURIBOR!O$2&gt;=3,EURIBOR!O73+1,EURIBOR!O73+(EURIBOR!O$2-1)/2)))</f>
        <v>1.5449999999999999</v>
      </c>
      <c r="J72" s="4">
        <f ca="1">MAX(0,IF(EURIBOR!P$2&lt;=1,EURIBOR!P73,IF(EURIBOR!P$2&gt;=3,EURIBOR!P73+1,EURIBOR!P73+(EURIBOR!P$2-1)/2)))</f>
        <v>5.8479999999999999</v>
      </c>
      <c r="K72" s="4">
        <f ca="1">MAX(0,IF(EURIBOR!Q$2&lt;=1,EURIBOR!Q73,IF(EURIBOR!Q$2&gt;=3,EURIBOR!Q73+1,EURIBOR!Q73+(EURIBOR!Q$2-1)/2)))</f>
        <v>1.083</v>
      </c>
      <c r="L72" s="4">
        <f ca="1">MAX(0,IF(EURIBOR!R$2&lt;=1,EURIBOR!R73,IF(EURIBOR!R$2&gt;=3,EURIBOR!R73+1,EURIBOR!R73+(EURIBOR!R$2-1)/2)))</f>
        <v>3.9249999999999998</v>
      </c>
      <c r="M72" s="4">
        <f ca="1">MAX(0,IF(EURIBOR!S$2&lt;=1,EURIBOR!S73,IF(EURIBOR!S$2&gt;=3,EURIBOR!S73+1,EURIBOR!S73+(EURIBOR!S$2-1)/2)))</f>
        <v>3.3450000000000002</v>
      </c>
      <c r="N72" s="4">
        <f ca="1">MAX(0,IF(EURIBOR!T$2&lt;=1,EURIBOR!T73,IF(EURIBOR!T$2&gt;=3,EURIBOR!T73+1,EURIBOR!T73+(EURIBOR!T$2-1)/2)))</f>
        <v>2.9669999999999996</v>
      </c>
      <c r="O72" s="4">
        <f ca="1">MAX(0,IF(EURIBOR!U$2&lt;=1,EURIBOR!U73,IF(EURIBOR!U$2&gt;=3,EURIBOR!U73+1,EURIBOR!U73+(EURIBOR!U$2-1)/2)))</f>
        <v>0</v>
      </c>
      <c r="P72" s="4">
        <f ca="1">MAX(0,IF(EURIBOR!V$2&lt;=1,EURIBOR!V73,IF(EURIBOR!V$2&gt;=3,EURIBOR!V73+1,EURIBOR!V73+(EURIBOR!V$2-1)/2)))</f>
        <v>5.2160000000000002</v>
      </c>
      <c r="Q72" s="4">
        <f ca="1">MAX(0,IF(EURIBOR!W$2&lt;=1,EURIBOR!W73,IF(EURIBOR!W$2&gt;=3,EURIBOR!W73+1,EURIBOR!W73+(EURIBOR!W$2-1)/2)))</f>
        <v>1.3049999999999999</v>
      </c>
      <c r="R72" s="4">
        <f ca="1">MAX(0,IF(EURIBOR!X$2&lt;=1,EURIBOR!X73,IF(EURIBOR!X$2&gt;=3,EURIBOR!X73+1,EURIBOR!X73+(EURIBOR!X$2-1)/2)))</f>
        <v>1.226</v>
      </c>
      <c r="S72" s="4">
        <f ca="1">MAX(0,IF(EURIBOR!Y$2&lt;=1,EURIBOR!Y73,IF(EURIBOR!Y$2&gt;=3,EURIBOR!Y73+1,EURIBOR!Y73+(EURIBOR!Y$2-1)/2)))</f>
        <v>5.8570000000000002</v>
      </c>
      <c r="T72" s="4">
        <f ca="1">MAX(0,IF(EURIBOR!Z$2&lt;=1,EURIBOR!Z73,IF(EURIBOR!Z$2&gt;=3,EURIBOR!Z73+1,EURIBOR!Z73+(EURIBOR!Z$2-1)/2)))</f>
        <v>1.2210000000000001</v>
      </c>
      <c r="U72" s="4">
        <f ca="1">MAX(0,IF(EURIBOR!AA$2&lt;=1,EURIBOR!AA73,IF(EURIBOR!AA$2&gt;=3,EURIBOR!AA73+1,EURIBOR!AA73+(EURIBOR!AA$2-1)/2)))</f>
        <v>5.5439999999999996</v>
      </c>
      <c r="V72" s="4">
        <f ca="1">MAX(0,IF(EURIBOR!AB$2&lt;=1,EURIBOR!AB73,IF(EURIBOR!AB$2&gt;=3,EURIBOR!AB73+1,EURIBOR!AB73+(EURIBOR!AB$2-1)/2)))</f>
        <v>4.226</v>
      </c>
      <c r="W72" s="4">
        <f ca="1">MAX(0,IF(EURIBOR!AC$2&lt;=1,EURIBOR!AC73,IF(EURIBOR!AC$2&gt;=3,EURIBOR!AC73+1,EURIBOR!AC73+(EURIBOR!AC$2-1)/2)))</f>
        <v>3.0289999999999999</v>
      </c>
      <c r="X72" s="4">
        <f ca="1">MAX(0,IF(EURIBOR!AD$2&lt;=1,EURIBOR!AD73,IF(EURIBOR!AD$2&gt;=3,EURIBOR!AD73+1,EURIBOR!AD73+(EURIBOR!AD$2-1)/2)))</f>
        <v>1.2435</v>
      </c>
      <c r="Y72" s="4">
        <f ca="1">MAX(0,IF(EURIBOR!AE$2&lt;=1,EURIBOR!AE73,IF(EURIBOR!AE$2&gt;=3,EURIBOR!AE73+1,EURIBOR!AE73+(EURIBOR!AE$2-1)/2)))</f>
        <v>3.1030000000000002</v>
      </c>
      <c r="Z72" s="4">
        <f ca="1">MAX(0,IF(EURIBOR!AF$2&lt;=1,EURIBOR!AF73,IF(EURIBOR!AF$2&gt;=3,EURIBOR!AF73+1,EURIBOR!AF73+(EURIBOR!AF$2-1)/2)))</f>
        <v>3.8958333333333339</v>
      </c>
      <c r="AA72" s="4">
        <f ca="1">MAX(0,IF(EURIBOR!AG$2&lt;=1,EURIBOR!AG73,IF(EURIBOR!AG$2&gt;=3,EURIBOR!AG73+1,EURIBOR!AG73+(EURIBOR!AG$2-1)/2)))</f>
        <v>3.9200000000000008</v>
      </c>
      <c r="AB72" s="4">
        <f ca="1">MAX(0,IF(EURIBOR!AH$2&lt;=1,EURIBOR!AH73,IF(EURIBOR!AH$2&gt;=3,EURIBOR!AH73+1,EURIBOR!AH73+(EURIBOR!AH$2-1)/2)))</f>
        <v>2.9850000000000003</v>
      </c>
      <c r="AC72" s="4">
        <f ca="1">MAX(0,IF(EURIBOR!AI$2&lt;=1,EURIBOR!AI73,IF(EURIBOR!AI$2&gt;=3,EURIBOR!AI73+1,EURIBOR!AI73+(EURIBOR!AI$2-1)/2)))</f>
        <v>6.1130000000000004</v>
      </c>
      <c r="AD72" s="4">
        <f ca="1">MAX(0,IF(EURIBOR!AJ$2&lt;=1,EURIBOR!AJ73,IF(EURIBOR!AJ$2&gt;=3,EURIBOR!AJ73+1,EURIBOR!AJ73+(EURIBOR!AJ$2-1)/2)))</f>
        <v>1.2010000000000001</v>
      </c>
    </row>
    <row r="73" spans="1:30" x14ac:dyDescent="0.25">
      <c r="A73" s="4">
        <f ca="1">MAX(0,IF(EURIBOR!G$2&lt;=1,EURIBOR!G74,IF(EURIBOR!G$2&gt;=3,EURIBOR!G74+1,EURIBOR!G74+(EURIBOR!G$2-1)/2)))</f>
        <v>0</v>
      </c>
      <c r="B73" s="4">
        <f ca="1">MAX(0,IF(EURIBOR!H$2&lt;=1,EURIBOR!H74,IF(EURIBOR!H$2&gt;=3,EURIBOR!H74+1,EURIBOR!H74+(EURIBOR!H$2-1)/2)))</f>
        <v>0</v>
      </c>
      <c r="C73" s="4">
        <f ca="1">MAX(0,IF(EURIBOR!I$2&lt;=1,EURIBOR!I74,IF(EURIBOR!I$2&gt;=3,EURIBOR!I74+1,EURIBOR!I74+(EURIBOR!I$2-1)/2)))</f>
        <v>1.2244999999999999</v>
      </c>
      <c r="D73" s="4">
        <f ca="1">MAX(0,IF(EURIBOR!J$2&lt;=1,EURIBOR!J74,IF(EURIBOR!J$2&gt;=3,EURIBOR!J74+1,EURIBOR!J74+(EURIBOR!J$2-1)/2)))</f>
        <v>1.627</v>
      </c>
      <c r="E73" s="4">
        <f ca="1">MAX(0,IF(EURIBOR!K$2&lt;=1,EURIBOR!K74,IF(EURIBOR!K$2&gt;=3,EURIBOR!K74+1,EURIBOR!K74+(EURIBOR!K$2-1)/2)))</f>
        <v>3.0470000000000002</v>
      </c>
      <c r="F73" s="4">
        <f ca="1">MAX(0,IF(EURIBOR!L$2&lt;=1,EURIBOR!L74,IF(EURIBOR!L$2&gt;=3,EURIBOR!L74+1,EURIBOR!L74+(EURIBOR!L$2-1)/2)))</f>
        <v>3.391</v>
      </c>
      <c r="G73" s="4">
        <f ca="1">MAX(0,IF(EURIBOR!M$2&lt;=1,EURIBOR!M74,IF(EURIBOR!M$2&gt;=3,EURIBOR!M74+1,EURIBOR!M74+(EURIBOR!M$2-1)/2)))</f>
        <v>0</v>
      </c>
      <c r="H73" s="4">
        <f ca="1">MAX(0,IF(EURIBOR!N$2&lt;=1,EURIBOR!N74,IF(EURIBOR!N$2&gt;=3,EURIBOR!N74+1,EURIBOR!N74+(EURIBOR!N$2-1)/2)))</f>
        <v>0</v>
      </c>
      <c r="I73" s="4">
        <f ca="1">MAX(0,IF(EURIBOR!O$2&lt;=1,EURIBOR!O74,IF(EURIBOR!O$2&gt;=3,EURIBOR!O74+1,EURIBOR!O74+(EURIBOR!O$2-1)/2)))</f>
        <v>1.4300000000000002</v>
      </c>
      <c r="J73" s="4">
        <f ca="1">MAX(0,IF(EURIBOR!P$2&lt;=1,EURIBOR!P74,IF(EURIBOR!P$2&gt;=3,EURIBOR!P74+1,EURIBOR!P74+(EURIBOR!P$2-1)/2)))</f>
        <v>5.4820000000000002</v>
      </c>
      <c r="K73" s="4">
        <f ca="1">MAX(0,IF(EURIBOR!Q$2&lt;=1,EURIBOR!Q74,IF(EURIBOR!Q$2&gt;=3,EURIBOR!Q74+1,EURIBOR!Q74+(EURIBOR!Q$2-1)/2)))</f>
        <v>1.081</v>
      </c>
      <c r="L73" s="4">
        <f ca="1">MAX(0,IF(EURIBOR!R$2&lt;=1,EURIBOR!R74,IF(EURIBOR!R$2&gt;=3,EURIBOR!R74+1,EURIBOR!R74+(EURIBOR!R$2-1)/2)))</f>
        <v>4.3620000000000001</v>
      </c>
      <c r="M73" s="4">
        <f ca="1">MAX(0,IF(EURIBOR!S$2&lt;=1,EURIBOR!S74,IF(EURIBOR!S$2&gt;=3,EURIBOR!S74+1,EURIBOR!S74+(EURIBOR!S$2-1)/2)))</f>
        <v>3.339</v>
      </c>
      <c r="N73" s="4">
        <f ca="1">MAX(0,IF(EURIBOR!T$2&lt;=1,EURIBOR!T74,IF(EURIBOR!T$2&gt;=3,EURIBOR!T74+1,EURIBOR!T74+(EURIBOR!T$2-1)/2)))</f>
        <v>2.9640000000000004</v>
      </c>
      <c r="O73" s="4">
        <f ca="1">MAX(0,IF(EURIBOR!U$2&lt;=1,EURIBOR!U74,IF(EURIBOR!U$2&gt;=3,EURIBOR!U74+1,EURIBOR!U74+(EURIBOR!U$2-1)/2)))</f>
        <v>0</v>
      </c>
      <c r="P73" s="4">
        <f ca="1">MAX(0,IF(EURIBOR!V$2&lt;=1,EURIBOR!V74,IF(EURIBOR!V$2&gt;=3,EURIBOR!V74+1,EURIBOR!V74+(EURIBOR!V$2-1)/2)))</f>
        <v>5.5439999999999996</v>
      </c>
      <c r="Q73" s="4">
        <f ca="1">MAX(0,IF(EURIBOR!W$2&lt;=1,EURIBOR!W74,IF(EURIBOR!W$2&gt;=3,EURIBOR!W74+1,EURIBOR!W74+(EURIBOR!W$2-1)/2)))</f>
        <v>1.33</v>
      </c>
      <c r="R73" s="4">
        <f ca="1">MAX(0,IF(EURIBOR!X$2&lt;=1,EURIBOR!X74,IF(EURIBOR!X$2&gt;=3,EURIBOR!X74+1,EURIBOR!X74+(EURIBOR!X$2-1)/2)))</f>
        <v>1.2230000000000001</v>
      </c>
      <c r="S73" s="4">
        <f ca="1">MAX(0,IF(EURIBOR!Y$2&lt;=1,EURIBOR!Y74,IF(EURIBOR!Y$2&gt;=3,EURIBOR!Y74+1,EURIBOR!Y74+(EURIBOR!Y$2-1)/2)))</f>
        <v>5.9409999999999998</v>
      </c>
      <c r="T73" s="4">
        <f ca="1">MAX(0,IF(EURIBOR!Z$2&lt;=1,EURIBOR!Z74,IF(EURIBOR!Z$2&gt;=3,EURIBOR!Z74+1,EURIBOR!Z74+(EURIBOR!Z$2-1)/2)))</f>
        <v>1.226</v>
      </c>
      <c r="U73" s="4">
        <f ca="1">MAX(0,IF(EURIBOR!AA$2&lt;=1,EURIBOR!AA74,IF(EURIBOR!AA$2&gt;=3,EURIBOR!AA74+1,EURIBOR!AA74+(EURIBOR!AA$2-1)/2)))</f>
        <v>5.742</v>
      </c>
      <c r="V73" s="4">
        <f ca="1">MAX(0,IF(EURIBOR!AB$2&lt;=1,EURIBOR!AB74,IF(EURIBOR!AB$2&gt;=3,EURIBOR!AB74+1,EURIBOR!AB74+(EURIBOR!AB$2-1)/2)))</f>
        <v>4.335</v>
      </c>
      <c r="W73" s="4">
        <f ca="1">MAX(0,IF(EURIBOR!AC$2&lt;=1,EURIBOR!AC74,IF(EURIBOR!AC$2&gt;=3,EURIBOR!AC74+1,EURIBOR!AC74+(EURIBOR!AC$2-1)/2)))</f>
        <v>3.0489999999999999</v>
      </c>
      <c r="X73" s="4">
        <f ca="1">MAX(0,IF(EURIBOR!AD$2&lt;=1,EURIBOR!AD74,IF(EURIBOR!AD$2&gt;=3,EURIBOR!AD74+1,EURIBOR!AD74+(EURIBOR!AD$2-1)/2)))</f>
        <v>1.2845</v>
      </c>
      <c r="Y73" s="4">
        <f ca="1">MAX(0,IF(EURIBOR!AE$2&lt;=1,EURIBOR!AE74,IF(EURIBOR!AE$2&gt;=3,EURIBOR!AE74+1,EURIBOR!AE74+(EURIBOR!AE$2-1)/2)))</f>
        <v>3.1179999999999999</v>
      </c>
      <c r="Z73" s="4">
        <f ca="1">MAX(0,IF(EURIBOR!AF$2&lt;=1,EURIBOR!AF74,IF(EURIBOR!AF$2&gt;=3,EURIBOR!AF74+1,EURIBOR!AF74+(EURIBOR!AF$2-1)/2)))</f>
        <v>3.137</v>
      </c>
      <c r="AA73" s="4">
        <f ca="1">MAX(0,IF(EURIBOR!AG$2&lt;=1,EURIBOR!AG74,IF(EURIBOR!AG$2&gt;=3,EURIBOR!AG74+1,EURIBOR!AG74+(EURIBOR!AG$2-1)/2)))</f>
        <v>3.9195000000000007</v>
      </c>
      <c r="AB73" s="4">
        <f ca="1">MAX(0,IF(EURIBOR!AH$2&lt;=1,EURIBOR!AH74,IF(EURIBOR!AH$2&gt;=3,EURIBOR!AH74+1,EURIBOR!AH74+(EURIBOR!AH$2-1)/2)))</f>
        <v>2.9850000000000003</v>
      </c>
      <c r="AC73" s="4">
        <f ca="1">MAX(0,IF(EURIBOR!AI$2&lt;=1,EURIBOR!AI74,IF(EURIBOR!AI$2&gt;=3,EURIBOR!AI74+1,EURIBOR!AI74+(EURIBOR!AI$2-1)/2)))</f>
        <v>5.2380000000000004</v>
      </c>
      <c r="AD73" s="4">
        <f ca="1">MAX(0,IF(EURIBOR!AJ$2&lt;=1,EURIBOR!AJ74,IF(EURIBOR!AJ$2&gt;=3,EURIBOR!AJ74+1,EURIBOR!AJ74+(EURIBOR!AJ$2-1)/2)))</f>
        <v>1.21</v>
      </c>
    </row>
    <row r="74" spans="1:30" x14ac:dyDescent="0.25">
      <c r="A74" s="4">
        <f ca="1">MAX(0,IF(EURIBOR!G$2&lt;=1,EURIBOR!G75,IF(EURIBOR!G$2&gt;=3,EURIBOR!G75+1,EURIBOR!G75+(EURIBOR!G$2-1)/2)))</f>
        <v>0</v>
      </c>
      <c r="B74" s="4">
        <f ca="1">MAX(0,IF(EURIBOR!H$2&lt;=1,EURIBOR!H75,IF(EURIBOR!H$2&gt;=3,EURIBOR!H75+1,EURIBOR!H75+(EURIBOR!H$2-1)/2)))</f>
        <v>0</v>
      </c>
      <c r="C74" s="4">
        <f ca="1">MAX(0,IF(EURIBOR!I$2&lt;=1,EURIBOR!I75,IF(EURIBOR!I$2&gt;=3,EURIBOR!I75+1,EURIBOR!I75+(EURIBOR!I$2-1)/2)))</f>
        <v>1.2065000000000001</v>
      </c>
      <c r="D74" s="4">
        <f ca="1">MAX(0,IF(EURIBOR!J$2&lt;=1,EURIBOR!J75,IF(EURIBOR!J$2&gt;=3,EURIBOR!J75+1,EURIBOR!J75+(EURIBOR!J$2-1)/2)))</f>
        <v>1.607</v>
      </c>
      <c r="E74" s="4">
        <f ca="1">MAX(0,IF(EURIBOR!K$2&lt;=1,EURIBOR!K75,IF(EURIBOR!K$2&gt;=3,EURIBOR!K75+1,EURIBOR!K75+(EURIBOR!K$2-1)/2)))</f>
        <v>2.6960000000000002</v>
      </c>
      <c r="F74" s="4">
        <f ca="1">MAX(0,IF(EURIBOR!L$2&lt;=1,EURIBOR!L75,IF(EURIBOR!L$2&gt;=3,EURIBOR!L75+1,EURIBOR!L75+(EURIBOR!L$2-1)/2)))</f>
        <v>3.407</v>
      </c>
      <c r="G74" s="4">
        <f ca="1">MAX(0,IF(EURIBOR!M$2&lt;=1,EURIBOR!M75,IF(EURIBOR!M$2&gt;=3,EURIBOR!M75+1,EURIBOR!M75+(EURIBOR!M$2-1)/2)))</f>
        <v>0</v>
      </c>
      <c r="H74" s="4">
        <f ca="1">MAX(0,IF(EURIBOR!N$2&lt;=1,EURIBOR!N75,IF(EURIBOR!N$2&gt;=3,EURIBOR!N75+1,EURIBOR!N75+(EURIBOR!N$2-1)/2)))</f>
        <v>0</v>
      </c>
      <c r="I74" s="4">
        <f ca="1">MAX(0,IF(EURIBOR!O$2&lt;=1,EURIBOR!O75,IF(EURIBOR!O$2&gt;=3,EURIBOR!O75+1,EURIBOR!O75+(EURIBOR!O$2-1)/2)))</f>
        <v>1.3420000000000001</v>
      </c>
      <c r="J74" s="4">
        <f ca="1">MAX(0,IF(EURIBOR!P$2&lt;=1,EURIBOR!P75,IF(EURIBOR!P$2&gt;=3,EURIBOR!P75+1,EURIBOR!P75+(EURIBOR!P$2-1)/2)))</f>
        <v>5.3620000000000001</v>
      </c>
      <c r="K74" s="4">
        <f ca="1">MAX(0,IF(EURIBOR!Q$2&lt;=1,EURIBOR!Q75,IF(EURIBOR!Q$2&gt;=3,EURIBOR!Q75+1,EURIBOR!Q75+(EURIBOR!Q$2-1)/2)))</f>
        <v>1.081</v>
      </c>
      <c r="L74" s="4">
        <f ca="1">MAX(0,IF(EURIBOR!R$2&lt;=1,EURIBOR!R75,IF(EURIBOR!R$2&gt;=3,EURIBOR!R75+1,EURIBOR!R75+(EURIBOR!R$2-1)/2)))</f>
        <v>4.5019999999999998</v>
      </c>
      <c r="M74" s="4">
        <f ca="1">MAX(0,IF(EURIBOR!S$2&lt;=1,EURIBOR!S75,IF(EURIBOR!S$2&gt;=3,EURIBOR!S75+1,EURIBOR!S75+(EURIBOR!S$2-1)/2)))</f>
        <v>3.3570000000000002</v>
      </c>
      <c r="N74" s="4">
        <f ca="1">MAX(0,IF(EURIBOR!T$2&lt;=1,EURIBOR!T75,IF(EURIBOR!T$2&gt;=3,EURIBOR!T75+1,EURIBOR!T75+(EURIBOR!T$2-1)/2)))</f>
        <v>2.9790000000000001</v>
      </c>
      <c r="O74" s="4">
        <f ca="1">MAX(0,IF(EURIBOR!U$2&lt;=1,EURIBOR!U75,IF(EURIBOR!U$2&gt;=3,EURIBOR!U75+1,EURIBOR!U75+(EURIBOR!U$2-1)/2)))</f>
        <v>0</v>
      </c>
      <c r="P74" s="4">
        <f ca="1">MAX(0,IF(EURIBOR!V$2&lt;=1,EURIBOR!V75,IF(EURIBOR!V$2&gt;=3,EURIBOR!V75+1,EURIBOR!V75+(EURIBOR!V$2-1)/2)))</f>
        <v>5.742</v>
      </c>
      <c r="Q74" s="4">
        <f ca="1">MAX(0,IF(EURIBOR!W$2&lt;=1,EURIBOR!W75,IF(EURIBOR!W$2&gt;=3,EURIBOR!W75+1,EURIBOR!W75+(EURIBOR!W$2-1)/2)))</f>
        <v>1.325</v>
      </c>
      <c r="R74" s="4">
        <f ca="1">MAX(0,IF(EURIBOR!X$2&lt;=1,EURIBOR!X75,IF(EURIBOR!X$2&gt;=3,EURIBOR!X75+1,EURIBOR!X75+(EURIBOR!X$2-1)/2)))</f>
        <v>1.272</v>
      </c>
      <c r="S74" s="4">
        <f ca="1">MAX(0,IF(EURIBOR!Y$2&lt;=1,EURIBOR!Y75,IF(EURIBOR!Y$2&gt;=3,EURIBOR!Y75+1,EURIBOR!Y75+(EURIBOR!Y$2-1)/2)))</f>
        <v>5.9610000000000003</v>
      </c>
      <c r="T74" s="4">
        <f ca="1">MAX(0,IF(EURIBOR!Z$2&lt;=1,EURIBOR!Z75,IF(EURIBOR!Z$2&gt;=3,EURIBOR!Z75+1,EURIBOR!Z75+(EURIBOR!Z$2-1)/2)))</f>
        <v>1.2230000000000001</v>
      </c>
      <c r="U74" s="4">
        <f ca="1">MAX(0,IF(EURIBOR!AA$2&lt;=1,EURIBOR!AA75,IF(EURIBOR!AA$2&gt;=3,EURIBOR!AA75+1,EURIBOR!AA75+(EURIBOR!AA$2-1)/2)))</f>
        <v>5.6870000000000003</v>
      </c>
      <c r="V74" s="4">
        <f ca="1">MAX(0,IF(EURIBOR!AB$2&lt;=1,EURIBOR!AB75,IF(EURIBOR!AB$2&gt;=3,EURIBOR!AB75+1,EURIBOR!AB75+(EURIBOR!AB$2-1)/2)))</f>
        <v>4.5019999999999998</v>
      </c>
      <c r="W74" s="4">
        <f ca="1">MAX(0,IF(EURIBOR!AC$2&lt;=1,EURIBOR!AC75,IF(EURIBOR!AC$2&gt;=3,EURIBOR!AC75+1,EURIBOR!AC75+(EURIBOR!AC$2-1)/2)))</f>
        <v>3.0859999999999999</v>
      </c>
      <c r="X74" s="4">
        <f ca="1">MAX(0,IF(EURIBOR!AD$2&lt;=1,EURIBOR!AD75,IF(EURIBOR!AD$2&gt;=3,EURIBOR!AD75+1,EURIBOR!AD75+(EURIBOR!AD$2-1)/2)))</f>
        <v>1.4055</v>
      </c>
      <c r="Y74" s="4">
        <f ca="1">MAX(0,IF(EURIBOR!AE$2&lt;=1,EURIBOR!AE75,IF(EURIBOR!AE$2&gt;=3,EURIBOR!AE75+1,EURIBOR!AE75+(EURIBOR!AE$2-1)/2)))</f>
        <v>3.1080000000000001</v>
      </c>
      <c r="Z74" s="4">
        <f ca="1">MAX(0,IF(EURIBOR!AF$2&lt;=1,EURIBOR!AF75,IF(EURIBOR!AF$2&gt;=3,EURIBOR!AF75+1,EURIBOR!AF75+(EURIBOR!AF$2-1)/2)))</f>
        <v>3.093</v>
      </c>
      <c r="AA74" s="4">
        <f ca="1">MAX(0,IF(EURIBOR!AG$2&lt;=1,EURIBOR!AG75,IF(EURIBOR!AG$2&gt;=3,EURIBOR!AG75+1,EURIBOR!AG75+(EURIBOR!AG$2-1)/2)))</f>
        <v>3.8958333333333339</v>
      </c>
      <c r="AB74" s="4">
        <f ca="1">MAX(0,IF(EURIBOR!AH$2&lt;=1,EURIBOR!AH75,IF(EURIBOR!AH$2&gt;=3,EURIBOR!AH75+1,EURIBOR!AH75+(EURIBOR!AH$2-1)/2)))</f>
        <v>2.9740000000000002</v>
      </c>
      <c r="AC74" s="4">
        <f ca="1">MAX(0,IF(EURIBOR!AI$2&lt;=1,EURIBOR!AI75,IF(EURIBOR!AI$2&gt;=3,EURIBOR!AI75+1,EURIBOR!AI75+(EURIBOR!AI$2-1)/2)))</f>
        <v>4.2930000000000001</v>
      </c>
      <c r="AD74" s="4">
        <f ca="1">MAX(0,IF(EURIBOR!AJ$2&lt;=1,EURIBOR!AJ75,IF(EURIBOR!AJ$2&gt;=3,EURIBOR!AJ75+1,EURIBOR!AJ75+(EURIBOR!AJ$2-1)/2)))</f>
        <v>1.2210000000000001</v>
      </c>
    </row>
    <row r="75" spans="1:30" x14ac:dyDescent="0.25">
      <c r="A75" s="4">
        <f ca="1">MAX(0,IF(EURIBOR!G$2&lt;=1,EURIBOR!G76,IF(EURIBOR!G$2&gt;=3,EURIBOR!G76+1,EURIBOR!G76+(EURIBOR!G$2-1)/2)))</f>
        <v>0</v>
      </c>
      <c r="B75" s="4">
        <f ca="1">MAX(0,IF(EURIBOR!H$2&lt;=1,EURIBOR!H76,IF(EURIBOR!H$2&gt;=3,EURIBOR!H76+1,EURIBOR!H76+(EURIBOR!H$2-1)/2)))</f>
        <v>0</v>
      </c>
      <c r="C75" s="4">
        <f ca="1">MAX(0,IF(EURIBOR!I$2&lt;=1,EURIBOR!I76,IF(EURIBOR!I$2&gt;=3,EURIBOR!I76+1,EURIBOR!I76+(EURIBOR!I$2-1)/2)))</f>
        <v>1.1895</v>
      </c>
      <c r="D75" s="4">
        <f ca="1">MAX(0,IF(EURIBOR!J$2&lt;=1,EURIBOR!J76,IF(EURIBOR!J$2&gt;=3,EURIBOR!J76+1,EURIBOR!J76+(EURIBOR!J$2-1)/2)))</f>
        <v>1.6019999999999999</v>
      </c>
      <c r="E75" s="4">
        <f ca="1">MAX(0,IF(EURIBOR!K$2&lt;=1,EURIBOR!K76,IF(EURIBOR!K$2&gt;=3,EURIBOR!K76+1,EURIBOR!K76+(EURIBOR!K$2-1)/2)))</f>
        <v>2.5790000000000002</v>
      </c>
      <c r="F75" s="4">
        <f ca="1">MAX(0,IF(EURIBOR!L$2&lt;=1,EURIBOR!L76,IF(EURIBOR!L$2&gt;=3,EURIBOR!L76+1,EURIBOR!L76+(EURIBOR!L$2-1)/2)))</f>
        <v>3.4670000000000001</v>
      </c>
      <c r="G75" s="4">
        <f ca="1">MAX(0,IF(EURIBOR!M$2&lt;=1,EURIBOR!M76,IF(EURIBOR!M$2&gt;=3,EURIBOR!M76+1,EURIBOR!M76+(EURIBOR!M$2-1)/2)))</f>
        <v>0</v>
      </c>
      <c r="H75" s="4">
        <f ca="1">MAX(0,IF(EURIBOR!N$2&lt;=1,EURIBOR!N76,IF(EURIBOR!N$2&gt;=3,EURIBOR!N76+1,EURIBOR!N76+(EURIBOR!N$2-1)/2)))</f>
        <v>0</v>
      </c>
      <c r="I75" s="4">
        <f ca="1">MAX(0,IF(EURIBOR!O$2&lt;=1,EURIBOR!O76,IF(EURIBOR!O$2&gt;=3,EURIBOR!O76+1,EURIBOR!O76+(EURIBOR!O$2-1)/2)))</f>
        <v>1.3080000000000001</v>
      </c>
      <c r="J75" s="4">
        <f ca="1">MAX(0,IF(EURIBOR!P$2&lt;=1,EURIBOR!P76,IF(EURIBOR!P$2&gt;=3,EURIBOR!P76+1,EURIBOR!P76+(EURIBOR!P$2-1)/2)))</f>
        <v>5.5960000000000001</v>
      </c>
      <c r="K75" s="4">
        <f ca="1">MAX(0,IF(EURIBOR!Q$2&lt;=1,EURIBOR!Q76,IF(EURIBOR!Q$2&gt;=3,EURIBOR!Q76+1,EURIBOR!Q76+(EURIBOR!Q$2-1)/2)))</f>
        <v>1.0629999999999999</v>
      </c>
      <c r="L75" s="4">
        <f ca="1">MAX(0,IF(EURIBOR!R$2&lt;=1,EURIBOR!R76,IF(EURIBOR!R$2&gt;=3,EURIBOR!R76+1,EURIBOR!R76+(EURIBOR!R$2-1)/2)))</f>
        <v>4.5830000000000002</v>
      </c>
      <c r="M75" s="4">
        <f ca="1">MAX(0,IF(EURIBOR!S$2&lt;=1,EURIBOR!S76,IF(EURIBOR!S$2&gt;=3,EURIBOR!S76+1,EURIBOR!S76+(EURIBOR!S$2-1)/2)))</f>
        <v>3.391</v>
      </c>
      <c r="N75" s="4">
        <f ca="1">MAX(0,IF(EURIBOR!T$2&lt;=1,EURIBOR!T76,IF(EURIBOR!T$2&gt;=3,EURIBOR!T76+1,EURIBOR!T76+(EURIBOR!T$2-1)/2)))</f>
        <v>2.9690000000000003</v>
      </c>
      <c r="O75" s="4">
        <f ca="1">MAX(0,IF(EURIBOR!U$2&lt;=1,EURIBOR!U76,IF(EURIBOR!U$2&gt;=3,EURIBOR!U76+1,EURIBOR!U76+(EURIBOR!U$2-1)/2)))</f>
        <v>0</v>
      </c>
      <c r="P75" s="4">
        <f ca="1">MAX(0,IF(EURIBOR!V$2&lt;=1,EURIBOR!V76,IF(EURIBOR!V$2&gt;=3,EURIBOR!V76+1,EURIBOR!V76+(EURIBOR!V$2-1)/2)))</f>
        <v>5.6870000000000003</v>
      </c>
      <c r="Q75" s="4">
        <f ca="1">MAX(0,IF(EURIBOR!W$2&lt;=1,EURIBOR!W76,IF(EURIBOR!W$2&gt;=3,EURIBOR!W76+1,EURIBOR!W76+(EURIBOR!W$2-1)/2)))</f>
        <v>1.2410000000000001</v>
      </c>
      <c r="R75" s="4">
        <f ca="1">MAX(0,IF(EURIBOR!X$2&lt;=1,EURIBOR!X76,IF(EURIBOR!X$2&gt;=3,EURIBOR!X76+1,EURIBOR!X76+(EURIBOR!X$2-1)/2)))</f>
        <v>1.292</v>
      </c>
      <c r="S75" s="4">
        <f ca="1">MAX(0,IF(EURIBOR!Y$2&lt;=1,EURIBOR!Y76,IF(EURIBOR!Y$2&gt;=3,EURIBOR!Y76+1,EURIBOR!Y76+(EURIBOR!Y$2-1)/2)))</f>
        <v>5.9649999999999999</v>
      </c>
      <c r="T75" s="4">
        <f ca="1">MAX(0,IF(EURIBOR!Z$2&lt;=1,EURIBOR!Z76,IF(EURIBOR!Z$2&gt;=3,EURIBOR!Z76+1,EURIBOR!Z76+(EURIBOR!Z$2-1)/2)))</f>
        <v>1.226</v>
      </c>
      <c r="U75" s="4">
        <f ca="1">MAX(0,IF(EURIBOR!AA$2&lt;=1,EURIBOR!AA76,IF(EURIBOR!AA$2&gt;=3,EURIBOR!AA76+1,EURIBOR!AA76+(EURIBOR!AA$2-1)/2)))</f>
        <v>5.6390000000000002</v>
      </c>
      <c r="V75" s="4">
        <f ca="1">MAX(0,IF(EURIBOR!AB$2&lt;=1,EURIBOR!AB76,IF(EURIBOR!AB$2&gt;=3,EURIBOR!AB76+1,EURIBOR!AB76+(EURIBOR!AB$2-1)/2)))</f>
        <v>4.5969999999999995</v>
      </c>
      <c r="W75" s="4">
        <f ca="1">MAX(0,IF(EURIBOR!AC$2&lt;=1,EURIBOR!AC76,IF(EURIBOR!AC$2&gt;=3,EURIBOR!AC76+1,EURIBOR!AC76+(EURIBOR!AC$2-1)/2)))</f>
        <v>3.113</v>
      </c>
      <c r="X75" s="4">
        <f ca="1">MAX(0,IF(EURIBOR!AD$2&lt;=1,EURIBOR!AD76,IF(EURIBOR!AD$2&gt;=3,EURIBOR!AD76+1,EURIBOR!AD76+(EURIBOR!AD$2-1)/2)))</f>
        <v>1.4525000000000001</v>
      </c>
      <c r="Y75" s="4">
        <f ca="1">MAX(0,IF(EURIBOR!AE$2&lt;=1,EURIBOR!AE76,IF(EURIBOR!AE$2&gt;=3,EURIBOR!AE76+1,EURIBOR!AE76+(EURIBOR!AE$2-1)/2)))</f>
        <v>3.048</v>
      </c>
      <c r="Z75" s="4">
        <f ca="1">MAX(0,IF(EURIBOR!AF$2&lt;=1,EURIBOR!AF76,IF(EURIBOR!AF$2&gt;=3,EURIBOR!AF76+1,EURIBOR!AF76+(EURIBOR!AF$2-1)/2)))</f>
        <v>3.0470000000000002</v>
      </c>
      <c r="AA75" s="4">
        <f ca="1">MAX(0,IF(EURIBOR!AG$2&lt;=1,EURIBOR!AG76,IF(EURIBOR!AG$2&gt;=3,EURIBOR!AG76+1,EURIBOR!AG76+(EURIBOR!AG$2-1)/2)))</f>
        <v>3.137</v>
      </c>
      <c r="AB75" s="4">
        <f ca="1">MAX(0,IF(EURIBOR!AH$2&lt;=1,EURIBOR!AH76,IF(EURIBOR!AH$2&gt;=3,EURIBOR!AH76+1,EURIBOR!AH76+(EURIBOR!AH$2-1)/2)))</f>
        <v>2.9590000000000005</v>
      </c>
      <c r="AC75" s="4">
        <f ca="1">MAX(0,IF(EURIBOR!AI$2&lt;=1,EURIBOR!AI76,IF(EURIBOR!AI$2&gt;=3,EURIBOR!AI76+1,EURIBOR!AI76+(EURIBOR!AI$2-1)/2)))</f>
        <v>3.4569999999999999</v>
      </c>
      <c r="AD75" s="4">
        <f ca="1">MAX(0,IF(EURIBOR!AJ$2&lt;=1,EURIBOR!AJ76,IF(EURIBOR!AJ$2&gt;=3,EURIBOR!AJ76+1,EURIBOR!AJ76+(EURIBOR!AJ$2-1)/2)))</f>
        <v>1.226</v>
      </c>
    </row>
    <row r="76" spans="1:30" x14ac:dyDescent="0.25">
      <c r="A76" s="4">
        <f ca="1">MAX(0,IF(EURIBOR!G$2&lt;=1,EURIBOR!G77,IF(EURIBOR!G$2&gt;=3,EURIBOR!G77+1,EURIBOR!G77+(EURIBOR!G$2-1)/2)))</f>
        <v>0</v>
      </c>
      <c r="B76" s="4">
        <f ca="1">MAX(0,IF(EURIBOR!H$2&lt;=1,EURIBOR!H77,IF(EURIBOR!H$2&gt;=3,EURIBOR!H77+1,EURIBOR!H77+(EURIBOR!H$2-1)/2)))</f>
        <v>0</v>
      </c>
      <c r="C76" s="4">
        <f ca="1">MAX(0,IF(EURIBOR!I$2&lt;=1,EURIBOR!I77,IF(EURIBOR!I$2&gt;=3,EURIBOR!I77+1,EURIBOR!I77+(EURIBOR!I$2-1)/2)))</f>
        <v>1.1895</v>
      </c>
      <c r="D76" s="4">
        <f ca="1">MAX(0,IF(EURIBOR!J$2&lt;=1,EURIBOR!J77,IF(EURIBOR!J$2&gt;=3,EURIBOR!J77+1,EURIBOR!J77+(EURIBOR!J$2-1)/2)))</f>
        <v>1.6719999999999999</v>
      </c>
      <c r="E76" s="4">
        <f ca="1">MAX(0,IF(EURIBOR!K$2&lt;=1,EURIBOR!K77,IF(EURIBOR!K$2&gt;=3,EURIBOR!K77+1,EURIBOR!K77+(EURIBOR!K$2-1)/2)))</f>
        <v>2.6269999999999998</v>
      </c>
      <c r="F76" s="4">
        <f ca="1">MAX(0,IF(EURIBOR!L$2&lt;=1,EURIBOR!L77,IF(EURIBOR!L$2&gt;=3,EURIBOR!L77+1,EURIBOR!L77+(EURIBOR!L$2-1)/2)))</f>
        <v>3.464</v>
      </c>
      <c r="G76" s="4">
        <f ca="1">MAX(0,IF(EURIBOR!M$2&lt;=1,EURIBOR!M77,IF(EURIBOR!M$2&gt;=3,EURIBOR!M77+1,EURIBOR!M77+(EURIBOR!M$2-1)/2)))</f>
        <v>0</v>
      </c>
      <c r="H76" s="4">
        <f ca="1">MAX(0,IF(EURIBOR!N$2&lt;=1,EURIBOR!N77,IF(EURIBOR!N$2&gt;=3,EURIBOR!N77+1,EURIBOR!N77+(EURIBOR!N$2-1)/2)))</f>
        <v>0</v>
      </c>
      <c r="I76" s="4">
        <f ca="1">MAX(0,IF(EURIBOR!O$2&lt;=1,EURIBOR!O77,IF(EURIBOR!O$2&gt;=3,EURIBOR!O77+1,EURIBOR!O77+(EURIBOR!O$2-1)/2)))</f>
        <v>1.286</v>
      </c>
      <c r="J76" s="4">
        <f ca="1">MAX(0,IF(EURIBOR!P$2&lt;=1,EURIBOR!P77,IF(EURIBOR!P$2&gt;=3,EURIBOR!P77+1,EURIBOR!P77+(EURIBOR!P$2-1)/2)))</f>
        <v>5.7839999999999998</v>
      </c>
      <c r="K76" s="4">
        <f ca="1">MAX(0,IF(EURIBOR!Q$2&lt;=1,EURIBOR!Q77,IF(EURIBOR!Q$2&gt;=3,EURIBOR!Q77+1,EURIBOR!Q77+(EURIBOR!Q$2-1)/2)))</f>
        <v>1.048</v>
      </c>
      <c r="L76" s="4">
        <f ca="1">MAX(0,IF(EURIBOR!R$2&lt;=1,EURIBOR!R77,IF(EURIBOR!R$2&gt;=3,EURIBOR!R77+1,EURIBOR!R77+(EURIBOR!R$2-1)/2)))</f>
        <v>4.7770000000000001</v>
      </c>
      <c r="M76" s="4">
        <f ca="1">MAX(0,IF(EURIBOR!S$2&lt;=1,EURIBOR!S77,IF(EURIBOR!S$2&gt;=3,EURIBOR!S77+1,EURIBOR!S77+(EURIBOR!S$2-1)/2)))</f>
        <v>3.407</v>
      </c>
      <c r="N76" s="4">
        <f ca="1">MAX(0,IF(EURIBOR!T$2&lt;=1,EURIBOR!T77,IF(EURIBOR!T$2&gt;=3,EURIBOR!T77+1,EURIBOR!T77+(EURIBOR!T$2-1)/2)))</f>
        <v>2.9089999999999998</v>
      </c>
      <c r="O76" s="4">
        <f ca="1">MAX(0,IF(EURIBOR!U$2&lt;=1,EURIBOR!U77,IF(EURIBOR!U$2&gt;=3,EURIBOR!U77+1,EURIBOR!U77+(EURIBOR!U$2-1)/2)))</f>
        <v>0</v>
      </c>
      <c r="P76" s="4">
        <f ca="1">MAX(0,IF(EURIBOR!V$2&lt;=1,EURIBOR!V77,IF(EURIBOR!V$2&gt;=3,EURIBOR!V77+1,EURIBOR!V77+(EURIBOR!V$2-1)/2)))</f>
        <v>5.6390000000000002</v>
      </c>
      <c r="Q76" s="4">
        <f ca="1">MAX(0,IF(EURIBOR!W$2&lt;=1,EURIBOR!W77,IF(EURIBOR!W$2&gt;=3,EURIBOR!W77+1,EURIBOR!W77+(EURIBOR!W$2-1)/2)))</f>
        <v>1.2050000000000001</v>
      </c>
      <c r="R76" s="4">
        <f ca="1">MAX(0,IF(EURIBOR!X$2&lt;=1,EURIBOR!X77,IF(EURIBOR!X$2&gt;=3,EURIBOR!X77+1,EURIBOR!X77+(EURIBOR!X$2-1)/2)))</f>
        <v>1.288</v>
      </c>
      <c r="S76" s="4">
        <f ca="1">MAX(0,IF(EURIBOR!Y$2&lt;=1,EURIBOR!Y77,IF(EURIBOR!Y$2&gt;=3,EURIBOR!Y77+1,EURIBOR!Y77+(EURIBOR!Y$2-1)/2)))</f>
        <v>6.0190000000000001</v>
      </c>
      <c r="T76" s="4">
        <f ca="1">MAX(0,IF(EURIBOR!Z$2&lt;=1,EURIBOR!Z77,IF(EURIBOR!Z$2&gt;=3,EURIBOR!Z77+1,EURIBOR!Z77+(EURIBOR!Z$2-1)/2)))</f>
        <v>1.2230000000000001</v>
      </c>
      <c r="U76" s="4">
        <f ca="1">MAX(0,IF(EURIBOR!AA$2&lt;=1,EURIBOR!AA77,IF(EURIBOR!AA$2&gt;=3,EURIBOR!AA77+1,EURIBOR!AA77+(EURIBOR!AA$2-1)/2)))</f>
        <v>5.8479999999999999</v>
      </c>
      <c r="V76" s="4">
        <f ca="1">MAX(0,IF(EURIBOR!AB$2&lt;=1,EURIBOR!AB77,IF(EURIBOR!AB$2&gt;=3,EURIBOR!AB77+1,EURIBOR!AB77+(EURIBOR!AB$2-1)/2)))</f>
        <v>4.6840000000000002</v>
      </c>
      <c r="W76" s="4">
        <f ca="1">MAX(0,IF(EURIBOR!AC$2&lt;=1,EURIBOR!AC77,IF(EURIBOR!AC$2&gt;=3,EURIBOR!AC77+1,EURIBOR!AC77+(EURIBOR!AC$2-1)/2)))</f>
        <v>3.1160000000000001</v>
      </c>
      <c r="X76" s="4">
        <f ca="1">MAX(0,IF(EURIBOR!AD$2&lt;=1,EURIBOR!AD77,IF(EURIBOR!AD$2&gt;=3,EURIBOR!AD77+1,EURIBOR!AD77+(EURIBOR!AD$2-1)/2)))</f>
        <v>1.4365000000000001</v>
      </c>
      <c r="Y76" s="4">
        <f ca="1">MAX(0,IF(EURIBOR!AE$2&lt;=1,EURIBOR!AE77,IF(EURIBOR!AE$2&gt;=3,EURIBOR!AE77+1,EURIBOR!AE77+(EURIBOR!AE$2-1)/2)))</f>
        <v>3.0300000000000002</v>
      </c>
      <c r="Z76" s="4">
        <f ca="1">MAX(0,IF(EURIBOR!AF$2&lt;=1,EURIBOR!AF77,IF(EURIBOR!AF$2&gt;=3,EURIBOR!AF77+1,EURIBOR!AF77+(EURIBOR!AF$2-1)/2)))</f>
        <v>2.6960000000000002</v>
      </c>
      <c r="AA76" s="4">
        <f ca="1">MAX(0,IF(EURIBOR!AG$2&lt;=1,EURIBOR!AG77,IF(EURIBOR!AG$2&gt;=3,EURIBOR!AG77+1,EURIBOR!AG77+(EURIBOR!AG$2-1)/2)))</f>
        <v>3.093</v>
      </c>
      <c r="AB76" s="4">
        <f ca="1">MAX(0,IF(EURIBOR!AH$2&lt;=1,EURIBOR!AH77,IF(EURIBOR!AH$2&gt;=3,EURIBOR!AH77+1,EURIBOR!AH77+(EURIBOR!AH$2-1)/2)))</f>
        <v>2.9670000000000005</v>
      </c>
      <c r="AC76" s="4">
        <f ca="1">MAX(0,IF(EURIBOR!AI$2&lt;=1,EURIBOR!AI77,IF(EURIBOR!AI$2&gt;=3,EURIBOR!AI77+1,EURIBOR!AI77+(EURIBOR!AI$2-1)/2)))</f>
        <v>2.9430000000000001</v>
      </c>
      <c r="AD76" s="4">
        <f ca="1">MAX(0,IF(EURIBOR!AJ$2&lt;=1,EURIBOR!AJ77,IF(EURIBOR!AJ$2&gt;=3,EURIBOR!AJ77+1,EURIBOR!AJ77+(EURIBOR!AJ$2-1)/2)))</f>
        <v>1.2230000000000001</v>
      </c>
    </row>
    <row r="77" spans="1:30" x14ac:dyDescent="0.25">
      <c r="A77" s="4">
        <f ca="1">MAX(0,IF(EURIBOR!G$2&lt;=1,EURIBOR!G78,IF(EURIBOR!G$2&gt;=3,EURIBOR!G78+1,EURIBOR!G78+(EURIBOR!G$2-1)/2)))</f>
        <v>0</v>
      </c>
      <c r="B77" s="4">
        <f ca="1">MAX(0,IF(EURIBOR!H$2&lt;=1,EURIBOR!H78,IF(EURIBOR!H$2&gt;=3,EURIBOR!H78+1,EURIBOR!H78+(EURIBOR!H$2-1)/2)))</f>
        <v>0</v>
      </c>
      <c r="C77" s="4">
        <f ca="1">MAX(0,IF(EURIBOR!I$2&lt;=1,EURIBOR!I78,IF(EURIBOR!I$2&gt;=3,EURIBOR!I78+1,EURIBOR!I78+(EURIBOR!I$2-1)/2)))</f>
        <v>1.2315</v>
      </c>
      <c r="D77" s="4">
        <f ca="1">MAX(0,IF(EURIBOR!J$2&lt;=1,EURIBOR!J78,IF(EURIBOR!J$2&gt;=3,EURIBOR!J78+1,EURIBOR!J78+(EURIBOR!J$2-1)/2)))</f>
        <v>1.7609999999999999</v>
      </c>
      <c r="E77" s="4">
        <f ca="1">MAX(0,IF(EURIBOR!K$2&lt;=1,EURIBOR!K78,IF(EURIBOR!K$2&gt;=3,EURIBOR!K78+1,EURIBOR!K78+(EURIBOR!K$2-1)/2)))</f>
        <v>2.6760000000000002</v>
      </c>
      <c r="F77" s="4">
        <f ca="1">MAX(0,IF(EURIBOR!L$2&lt;=1,EURIBOR!L78,IF(EURIBOR!L$2&gt;=3,EURIBOR!L78+1,EURIBOR!L78+(EURIBOR!L$2-1)/2)))</f>
        <v>3.41</v>
      </c>
      <c r="G77" s="4">
        <f ca="1">MAX(0,IF(EURIBOR!M$2&lt;=1,EURIBOR!M78,IF(EURIBOR!M$2&gt;=3,EURIBOR!M78+1,EURIBOR!M78+(EURIBOR!M$2-1)/2)))</f>
        <v>0</v>
      </c>
      <c r="H77" s="4">
        <f ca="1">MAX(0,IF(EURIBOR!N$2&lt;=1,EURIBOR!N78,IF(EURIBOR!N$2&gt;=3,EURIBOR!N78+1,EURIBOR!N78+(EURIBOR!N$2-1)/2)))</f>
        <v>0</v>
      </c>
      <c r="I77" s="4">
        <f ca="1">MAX(0,IF(EURIBOR!O$2&lt;=1,EURIBOR!O78,IF(EURIBOR!O$2&gt;=3,EURIBOR!O78+1,EURIBOR!O78+(EURIBOR!O$2-1)/2)))</f>
        <v>1.2829999999999999</v>
      </c>
      <c r="J77" s="4">
        <f ca="1">MAX(0,IF(EURIBOR!P$2&lt;=1,EURIBOR!P78,IF(EURIBOR!P$2&gt;=3,EURIBOR!P78+1,EURIBOR!P78+(EURIBOR!P$2-1)/2)))</f>
        <v>5.8570000000000002</v>
      </c>
      <c r="K77" s="4">
        <f ca="1">MAX(0,IF(EURIBOR!Q$2&lt;=1,EURIBOR!Q78,IF(EURIBOR!Q$2&gt;=3,EURIBOR!Q78+1,EURIBOR!Q78+(EURIBOR!Q$2-1)/2)))</f>
        <v>1.0269999999999999</v>
      </c>
      <c r="L77" s="4">
        <f ca="1">MAX(0,IF(EURIBOR!R$2&lt;=1,EURIBOR!R78,IF(EURIBOR!R$2&gt;=3,EURIBOR!R78+1,EURIBOR!R78+(EURIBOR!R$2-1)/2)))</f>
        <v>4.8529999999999998</v>
      </c>
      <c r="M77" s="4">
        <f ca="1">MAX(0,IF(EURIBOR!S$2&lt;=1,EURIBOR!S78,IF(EURIBOR!S$2&gt;=3,EURIBOR!S78+1,EURIBOR!S78+(EURIBOR!S$2-1)/2)))</f>
        <v>3.4670000000000001</v>
      </c>
      <c r="N77" s="4">
        <f ca="1">MAX(0,IF(EURIBOR!T$2&lt;=1,EURIBOR!T78,IF(EURIBOR!T$2&gt;=3,EURIBOR!T78+1,EURIBOR!T78+(EURIBOR!T$2-1)/2)))</f>
        <v>2.891</v>
      </c>
      <c r="O77" s="4">
        <f ca="1">MAX(0,IF(EURIBOR!U$2&lt;=1,EURIBOR!U78,IF(EURIBOR!U$2&gt;=3,EURIBOR!U78+1,EURIBOR!U78+(EURIBOR!U$2-1)/2)))</f>
        <v>0</v>
      </c>
      <c r="P77" s="4">
        <f ca="1">MAX(0,IF(EURIBOR!V$2&lt;=1,EURIBOR!V78,IF(EURIBOR!V$2&gt;=3,EURIBOR!V78+1,EURIBOR!V78+(EURIBOR!V$2-1)/2)))</f>
        <v>5.8479999999999999</v>
      </c>
      <c r="Q77" s="4">
        <f ca="1">MAX(0,IF(EURIBOR!W$2&lt;=1,EURIBOR!W78,IF(EURIBOR!W$2&gt;=3,EURIBOR!W78+1,EURIBOR!W78+(EURIBOR!W$2-1)/2)))</f>
        <v>1.1919999999999999</v>
      </c>
      <c r="R77" s="4">
        <f ca="1">MAX(0,IF(EURIBOR!X$2&lt;=1,EURIBOR!X78,IF(EURIBOR!X$2&gt;=3,EURIBOR!X78+1,EURIBOR!X78+(EURIBOR!X$2-1)/2)))</f>
        <v>1.3049999999999999</v>
      </c>
      <c r="S77" s="4">
        <f ca="1">MAX(0,IF(EURIBOR!Y$2&lt;=1,EURIBOR!Y78,IF(EURIBOR!Y$2&gt;=3,EURIBOR!Y78+1,EURIBOR!Y78+(EURIBOR!Y$2-1)/2)))</f>
        <v>6.1130000000000004</v>
      </c>
      <c r="T77" s="4">
        <f ca="1">MAX(0,IF(EURIBOR!Z$2&lt;=1,EURIBOR!Z78,IF(EURIBOR!Z$2&gt;=3,EURIBOR!Z78+1,EURIBOR!Z78+(EURIBOR!Z$2-1)/2)))</f>
        <v>1.272</v>
      </c>
      <c r="U77" s="4">
        <f ca="1">MAX(0,IF(EURIBOR!AA$2&lt;=1,EURIBOR!AA78,IF(EURIBOR!AA$2&gt;=3,EURIBOR!AA78+1,EURIBOR!AA78+(EURIBOR!AA$2-1)/2)))</f>
        <v>5.4820000000000002</v>
      </c>
      <c r="V77" s="4">
        <f ca="1">MAX(0,IF(EURIBOR!AB$2&lt;=1,EURIBOR!AB78,IF(EURIBOR!AB$2&gt;=3,EURIBOR!AB78+1,EURIBOR!AB78+(EURIBOR!AB$2-1)/2)))</f>
        <v>4.7519999999999998</v>
      </c>
      <c r="W77" s="4">
        <f ca="1">MAX(0,IF(EURIBOR!AC$2&lt;=1,EURIBOR!AC78,IF(EURIBOR!AC$2&gt;=3,EURIBOR!AC78+1,EURIBOR!AC78+(EURIBOR!AC$2-1)/2)))</f>
        <v>3.1139999999999999</v>
      </c>
      <c r="X77" s="4">
        <f ca="1">MAX(0,IF(EURIBOR!AD$2&lt;=1,EURIBOR!AD78,IF(EURIBOR!AD$2&gt;=3,EURIBOR!AD78+1,EURIBOR!AD78+(EURIBOR!AD$2-1)/2)))</f>
        <v>1.5545</v>
      </c>
      <c r="Y77" s="4">
        <f ca="1">MAX(0,IF(EURIBOR!AE$2&lt;=1,EURIBOR!AE78,IF(EURIBOR!AE$2&gt;=3,EURIBOR!AE78+1,EURIBOR!AE78+(EURIBOR!AE$2-1)/2)))</f>
        <v>2.988</v>
      </c>
      <c r="Z77" s="4">
        <f ca="1">MAX(0,IF(EURIBOR!AF$2&lt;=1,EURIBOR!AF78,IF(EURIBOR!AF$2&gt;=3,EURIBOR!AF78+1,EURIBOR!AF78+(EURIBOR!AF$2-1)/2)))</f>
        <v>2.5790000000000002</v>
      </c>
      <c r="AA77" s="4">
        <f ca="1">MAX(0,IF(EURIBOR!AG$2&lt;=1,EURIBOR!AG78,IF(EURIBOR!AG$2&gt;=3,EURIBOR!AG78+1,EURIBOR!AG78+(EURIBOR!AG$2-1)/2)))</f>
        <v>3.0470000000000002</v>
      </c>
      <c r="AB77" s="4">
        <f ca="1">MAX(0,IF(EURIBOR!AH$2&lt;=1,EURIBOR!AH78,IF(EURIBOR!AH$2&gt;=3,EURIBOR!AH78+1,EURIBOR!AH78+(EURIBOR!AH$2-1)/2)))</f>
        <v>2.9800000000000004</v>
      </c>
      <c r="AC77" s="4">
        <f ca="1">MAX(0,IF(EURIBOR!AI$2&lt;=1,EURIBOR!AI78,IF(EURIBOR!AI$2&gt;=3,EURIBOR!AI78+1,EURIBOR!AI78+(EURIBOR!AI$2-1)/2)))</f>
        <v>2.6349999999999998</v>
      </c>
      <c r="AD77" s="4">
        <f ca="1">MAX(0,IF(EURIBOR!AJ$2&lt;=1,EURIBOR!AJ78,IF(EURIBOR!AJ$2&gt;=3,EURIBOR!AJ78+1,EURIBOR!AJ78+(EURIBOR!AJ$2-1)/2)))</f>
        <v>1.226</v>
      </c>
    </row>
    <row r="78" spans="1:30" x14ac:dyDescent="0.25">
      <c r="A78" s="4">
        <f ca="1">MAX(0,IF(EURIBOR!G$2&lt;=1,EURIBOR!G79,IF(EURIBOR!G$2&gt;=3,EURIBOR!G79+1,EURIBOR!G79+(EURIBOR!G$2-1)/2)))</f>
        <v>0</v>
      </c>
      <c r="B78" s="4">
        <f ca="1">MAX(0,IF(EURIBOR!H$2&lt;=1,EURIBOR!H79,IF(EURIBOR!H$2&gt;=3,EURIBOR!H79+1,EURIBOR!H79+(EURIBOR!H$2-1)/2)))</f>
        <v>0</v>
      </c>
      <c r="C78" s="4">
        <f ca="1">MAX(0,IF(EURIBOR!I$2&lt;=1,EURIBOR!I79,IF(EURIBOR!I$2&gt;=3,EURIBOR!I79+1,EURIBOR!I79+(EURIBOR!I$2-1)/2)))</f>
        <v>1.2725</v>
      </c>
      <c r="D78" s="4">
        <f ca="1">MAX(0,IF(EURIBOR!J$2&lt;=1,EURIBOR!J79,IF(EURIBOR!J$2&gt;=3,EURIBOR!J79+1,EURIBOR!J79+(EURIBOR!J$2-1)/2)))</f>
        <v>1.9059999999999999</v>
      </c>
      <c r="E78" s="4">
        <f ca="1">MAX(0,IF(EURIBOR!K$2&lt;=1,EURIBOR!K79,IF(EURIBOR!K$2&gt;=3,EURIBOR!K79+1,EURIBOR!K79+(EURIBOR!K$2-1)/2)))</f>
        <v>2.6949999999999998</v>
      </c>
      <c r="F78" s="4">
        <f ca="1">MAX(0,IF(EURIBOR!L$2&lt;=1,EURIBOR!L79,IF(EURIBOR!L$2&gt;=3,EURIBOR!L79+1,EURIBOR!L79+(EURIBOR!L$2-1)/2)))</f>
        <v>3.3519999999999999</v>
      </c>
      <c r="G78" s="4">
        <f ca="1">MAX(0,IF(EURIBOR!M$2&lt;=1,EURIBOR!M79,IF(EURIBOR!M$2&gt;=3,EURIBOR!M79+1,EURIBOR!M79+(EURIBOR!M$2-1)/2)))</f>
        <v>0</v>
      </c>
      <c r="H78" s="4">
        <f ca="1">MAX(0,IF(EURIBOR!N$2&lt;=1,EURIBOR!N79,IF(EURIBOR!N$2&gt;=3,EURIBOR!N79+1,EURIBOR!N79+(EURIBOR!N$2-1)/2)))</f>
        <v>0</v>
      </c>
      <c r="I78" s="4">
        <f ca="1">MAX(0,IF(EURIBOR!O$2&lt;=1,EURIBOR!O79,IF(EURIBOR!O$2&gt;=3,EURIBOR!O79+1,EURIBOR!O79+(EURIBOR!O$2-1)/2)))</f>
        <v>1.25</v>
      </c>
      <c r="J78" s="4">
        <f ca="1">MAX(0,IF(EURIBOR!P$2&lt;=1,EURIBOR!P79,IF(EURIBOR!P$2&gt;=3,EURIBOR!P79+1,EURIBOR!P79+(EURIBOR!P$2-1)/2)))</f>
        <v>5.9409999999999998</v>
      </c>
      <c r="K78" s="4">
        <f ca="1">MAX(0,IF(EURIBOR!Q$2&lt;=1,EURIBOR!Q79,IF(EURIBOR!Q$2&gt;=3,EURIBOR!Q79+1,EURIBOR!Q79+(EURIBOR!Q$2-1)/2)))</f>
        <v>1.0049999999999999</v>
      </c>
      <c r="L78" s="4">
        <f ca="1">MAX(0,IF(EURIBOR!R$2&lt;=1,EURIBOR!R79,IF(EURIBOR!R$2&gt;=3,EURIBOR!R79+1,EURIBOR!R79+(EURIBOR!R$2-1)/2)))</f>
        <v>5.0410000000000004</v>
      </c>
      <c r="M78" s="4">
        <f ca="1">MAX(0,IF(EURIBOR!S$2&lt;=1,EURIBOR!S79,IF(EURIBOR!S$2&gt;=3,EURIBOR!S79+1,EURIBOR!S79+(EURIBOR!S$2-1)/2)))</f>
        <v>3.464</v>
      </c>
      <c r="N78" s="4">
        <f ca="1">MAX(0,IF(EURIBOR!T$2&lt;=1,EURIBOR!T79,IF(EURIBOR!T$2&gt;=3,EURIBOR!T79+1,EURIBOR!T79+(EURIBOR!T$2-1)/2)))</f>
        <v>2.8490000000000002</v>
      </c>
      <c r="O78" s="4">
        <f ca="1">MAX(0,IF(EURIBOR!U$2&lt;=1,EURIBOR!U79,IF(EURIBOR!U$2&gt;=3,EURIBOR!U79+1,EURIBOR!U79+(EURIBOR!U$2-1)/2)))</f>
        <v>0</v>
      </c>
      <c r="P78" s="4">
        <f ca="1">MAX(0,IF(EURIBOR!V$2&lt;=1,EURIBOR!V79,IF(EURIBOR!V$2&gt;=3,EURIBOR!V79+1,EURIBOR!V79+(EURIBOR!V$2-1)/2)))</f>
        <v>5.4820000000000002</v>
      </c>
      <c r="Q78" s="4">
        <f ca="1">MAX(0,IF(EURIBOR!W$2&lt;=1,EURIBOR!W79,IF(EURIBOR!W$2&gt;=3,EURIBOR!W79+1,EURIBOR!W79+(EURIBOR!W$2-1)/2)))</f>
        <v>1.097</v>
      </c>
      <c r="R78" s="4">
        <f ca="1">MAX(0,IF(EURIBOR!X$2&lt;=1,EURIBOR!X79,IF(EURIBOR!X$2&gt;=3,EURIBOR!X79+1,EURIBOR!X79+(EURIBOR!X$2-1)/2)))</f>
        <v>1.33</v>
      </c>
      <c r="S78" s="4">
        <f ca="1">MAX(0,IF(EURIBOR!Y$2&lt;=1,EURIBOR!Y79,IF(EURIBOR!Y$2&gt;=3,EURIBOR!Y79+1,EURIBOR!Y79+(EURIBOR!Y$2-1)/2)))</f>
        <v>5.2380000000000004</v>
      </c>
      <c r="T78" s="4">
        <f ca="1">MAX(0,IF(EURIBOR!Z$2&lt;=1,EURIBOR!Z79,IF(EURIBOR!Z$2&gt;=3,EURIBOR!Z79+1,EURIBOR!Z79+(EURIBOR!Z$2-1)/2)))</f>
        <v>1.292</v>
      </c>
      <c r="U78" s="4">
        <f ca="1">MAX(0,IF(EURIBOR!AA$2&lt;=1,EURIBOR!AA79,IF(EURIBOR!AA$2&gt;=3,EURIBOR!AA79+1,EURIBOR!AA79+(EURIBOR!AA$2-1)/2)))</f>
        <v>5.3620000000000001</v>
      </c>
      <c r="V78" s="4">
        <f ca="1">MAX(0,IF(EURIBOR!AB$2&lt;=1,EURIBOR!AB79,IF(EURIBOR!AB$2&gt;=3,EURIBOR!AB79+1,EURIBOR!AB79+(EURIBOR!AB$2-1)/2)))</f>
        <v>4.8179999999999996</v>
      </c>
      <c r="W78" s="4">
        <f ca="1">MAX(0,IF(EURIBOR!AC$2&lt;=1,EURIBOR!AC79,IF(EURIBOR!AC$2&gt;=3,EURIBOR!AC79+1,EURIBOR!AC79+(EURIBOR!AC$2-1)/2)))</f>
        <v>3.1190000000000002</v>
      </c>
      <c r="X78" s="4">
        <f ca="1">MAX(0,IF(EURIBOR!AD$2&lt;=1,EURIBOR!AD79,IF(EURIBOR!AD$2&gt;=3,EURIBOR!AD79+1,EURIBOR!AD79+(EURIBOR!AD$2-1)/2)))</f>
        <v>1.5985</v>
      </c>
      <c r="Y78" s="4">
        <f ca="1">MAX(0,IF(EURIBOR!AE$2&lt;=1,EURIBOR!AE79,IF(EURIBOR!AE$2&gt;=3,EURIBOR!AE79+1,EURIBOR!AE79+(EURIBOR!AE$2-1)/2)))</f>
        <v>3.008</v>
      </c>
      <c r="Z78" s="4">
        <f ca="1">MAX(0,IF(EURIBOR!AF$2&lt;=1,EURIBOR!AF79,IF(EURIBOR!AF$2&gt;=3,EURIBOR!AF79+1,EURIBOR!AF79+(EURIBOR!AF$2-1)/2)))</f>
        <v>2.6269999999999998</v>
      </c>
      <c r="AA78" s="4">
        <f ca="1">MAX(0,IF(EURIBOR!AG$2&lt;=1,EURIBOR!AG79,IF(EURIBOR!AG$2&gt;=3,EURIBOR!AG79+1,EURIBOR!AG79+(EURIBOR!AG$2-1)/2)))</f>
        <v>2.6960000000000002</v>
      </c>
      <c r="AB78" s="4">
        <f ca="1">MAX(0,IF(EURIBOR!AH$2&lt;=1,EURIBOR!AH79,IF(EURIBOR!AH$2&gt;=3,EURIBOR!AH79+1,EURIBOR!AH79+(EURIBOR!AH$2-1)/2)))</f>
        <v>2.9870000000000001</v>
      </c>
      <c r="AC78" s="4">
        <f ca="1">MAX(0,IF(EURIBOR!AI$2&lt;=1,EURIBOR!AI79,IF(EURIBOR!AI$2&gt;=3,EURIBOR!AI79+1,EURIBOR!AI79+(EURIBOR!AI$2-1)/2)))</f>
        <v>2.4219999999999997</v>
      </c>
      <c r="AD78" s="4">
        <f ca="1">MAX(0,IF(EURIBOR!AJ$2&lt;=1,EURIBOR!AJ79,IF(EURIBOR!AJ$2&gt;=3,EURIBOR!AJ79+1,EURIBOR!AJ79+(EURIBOR!AJ$2-1)/2)))</f>
        <v>1.2230000000000001</v>
      </c>
    </row>
    <row r="79" spans="1:30" x14ac:dyDescent="0.25">
      <c r="A79" s="4">
        <f ca="1">MAX(0,IF(EURIBOR!G$2&lt;=1,EURIBOR!G80,IF(EURIBOR!G$2&gt;=3,EURIBOR!G80+1,EURIBOR!G80+(EURIBOR!G$2-1)/2)))</f>
        <v>0</v>
      </c>
      <c r="B79" s="4">
        <f ca="1">MAX(0,IF(EURIBOR!H$2&lt;=1,EURIBOR!H80,IF(EURIBOR!H$2&gt;=3,EURIBOR!H80+1,EURIBOR!H80+(EURIBOR!H$2-1)/2)))</f>
        <v>0</v>
      </c>
      <c r="C79" s="4">
        <f ca="1">MAX(0,IF(EURIBOR!I$2&lt;=1,EURIBOR!I80,IF(EURIBOR!I$2&gt;=3,EURIBOR!I80+1,EURIBOR!I80+(EURIBOR!I$2-1)/2)))</f>
        <v>1.3935</v>
      </c>
      <c r="D79" s="4">
        <f ca="1">MAX(0,IF(EURIBOR!J$2&lt;=1,EURIBOR!J80,IF(EURIBOR!J$2&gt;=3,EURIBOR!J80+1,EURIBOR!J80+(EURIBOR!J$2-1)/2)))</f>
        <v>2.0099999999999998</v>
      </c>
      <c r="E79" s="4">
        <f ca="1">MAX(0,IF(EURIBOR!K$2&lt;=1,EURIBOR!K80,IF(EURIBOR!K$2&gt;=3,EURIBOR!K80+1,EURIBOR!K80+(EURIBOR!K$2-1)/2)))</f>
        <v>2.7269999999999999</v>
      </c>
      <c r="F79" s="4">
        <f ca="1">MAX(0,IF(EURIBOR!L$2&lt;=1,EURIBOR!L80,IF(EURIBOR!L$2&gt;=3,EURIBOR!L80+1,EURIBOR!L80+(EURIBOR!L$2-1)/2)))</f>
        <v>3.31</v>
      </c>
      <c r="G79" s="4">
        <f ca="1">MAX(0,IF(EURIBOR!M$2&lt;=1,EURIBOR!M80,IF(EURIBOR!M$2&gt;=3,EURIBOR!M80+1,EURIBOR!M80+(EURIBOR!M$2-1)/2)))</f>
        <v>0</v>
      </c>
      <c r="H79" s="4">
        <f ca="1">MAX(0,IF(EURIBOR!N$2&lt;=1,EURIBOR!N80,IF(EURIBOR!N$2&gt;=3,EURIBOR!N80+1,EURIBOR!N80+(EURIBOR!N$2-1)/2)))</f>
        <v>0</v>
      </c>
      <c r="I79" s="4">
        <f ca="1">MAX(0,IF(EURIBOR!O$2&lt;=1,EURIBOR!O80,IF(EURIBOR!O$2&gt;=3,EURIBOR!O80+1,EURIBOR!O80+(EURIBOR!O$2-1)/2)))</f>
        <v>1.2320000000000002</v>
      </c>
      <c r="J79" s="4">
        <f ca="1">MAX(0,IF(EURIBOR!P$2&lt;=1,EURIBOR!P80,IF(EURIBOR!P$2&gt;=3,EURIBOR!P80+1,EURIBOR!P80+(EURIBOR!P$2-1)/2)))</f>
        <v>5.9610000000000003</v>
      </c>
      <c r="K79" s="4">
        <f ca="1">MAX(0,IF(EURIBOR!Q$2&lt;=1,EURIBOR!Q80,IF(EURIBOR!Q$2&gt;=3,EURIBOR!Q80+1,EURIBOR!Q80+(EURIBOR!Q$2-1)/2)))</f>
        <v>0.99</v>
      </c>
      <c r="L79" s="4">
        <f ca="1">MAX(0,IF(EURIBOR!R$2&lt;=1,EURIBOR!R80,IF(EURIBOR!R$2&gt;=3,EURIBOR!R80+1,EURIBOR!R80+(EURIBOR!R$2-1)/2)))</f>
        <v>5.0919999999999996</v>
      </c>
      <c r="M79" s="4">
        <f ca="1">MAX(0,IF(EURIBOR!S$2&lt;=1,EURIBOR!S80,IF(EURIBOR!S$2&gt;=3,EURIBOR!S80+1,EURIBOR!S80+(EURIBOR!S$2-1)/2)))</f>
        <v>3.41</v>
      </c>
      <c r="N79" s="4">
        <f ca="1">MAX(0,IF(EURIBOR!T$2&lt;=1,EURIBOR!T80,IF(EURIBOR!T$2&gt;=3,EURIBOR!T80+1,EURIBOR!T80+(EURIBOR!T$2-1)/2)))</f>
        <v>2.8689999999999998</v>
      </c>
      <c r="O79" s="4">
        <f ca="1">MAX(0,IF(EURIBOR!U$2&lt;=1,EURIBOR!U80,IF(EURIBOR!U$2&gt;=3,EURIBOR!U80+1,EURIBOR!U80+(EURIBOR!U$2-1)/2)))</f>
        <v>0</v>
      </c>
      <c r="P79" s="4">
        <f ca="1">MAX(0,IF(EURIBOR!V$2&lt;=1,EURIBOR!V80,IF(EURIBOR!V$2&gt;=3,EURIBOR!V80+1,EURIBOR!V80+(EURIBOR!V$2-1)/2)))</f>
        <v>5.3620000000000001</v>
      </c>
      <c r="Q79" s="4">
        <f ca="1">MAX(0,IF(EURIBOR!W$2&lt;=1,EURIBOR!W80,IF(EURIBOR!W$2&gt;=3,EURIBOR!W80+1,EURIBOR!W80+(EURIBOR!W$2-1)/2)))</f>
        <v>1.083</v>
      </c>
      <c r="R79" s="4">
        <f ca="1">MAX(0,IF(EURIBOR!X$2&lt;=1,EURIBOR!X80,IF(EURIBOR!X$2&gt;=3,EURIBOR!X80+1,EURIBOR!X80+(EURIBOR!X$2-1)/2)))</f>
        <v>1.325</v>
      </c>
      <c r="S79" s="4">
        <f ca="1">MAX(0,IF(EURIBOR!Y$2&lt;=1,EURIBOR!Y80,IF(EURIBOR!Y$2&gt;=3,EURIBOR!Y80+1,EURIBOR!Y80+(EURIBOR!Y$2-1)/2)))</f>
        <v>4.2930000000000001</v>
      </c>
      <c r="T79" s="4">
        <f ca="1">MAX(0,IF(EURIBOR!Z$2&lt;=1,EURIBOR!Z80,IF(EURIBOR!Z$2&gt;=3,EURIBOR!Z80+1,EURIBOR!Z80+(EURIBOR!Z$2-1)/2)))</f>
        <v>1.288</v>
      </c>
      <c r="U79" s="4">
        <f ca="1">MAX(0,IF(EURIBOR!AA$2&lt;=1,EURIBOR!AA80,IF(EURIBOR!AA$2&gt;=3,EURIBOR!AA80+1,EURIBOR!AA80+(EURIBOR!AA$2-1)/2)))</f>
        <v>5.5960000000000001</v>
      </c>
      <c r="V79" s="4">
        <f ca="1">MAX(0,IF(EURIBOR!AB$2&lt;=1,EURIBOR!AB80,IF(EURIBOR!AB$2&gt;=3,EURIBOR!AB80+1,EURIBOR!AB80+(EURIBOR!AB$2-1)/2)))</f>
        <v>4.891</v>
      </c>
      <c r="W79" s="4">
        <f ca="1">MAX(0,IF(EURIBOR!AC$2&lt;=1,EURIBOR!AC80,IF(EURIBOR!AC$2&gt;=3,EURIBOR!AC80+1,EURIBOR!AC80+(EURIBOR!AC$2-1)/2)))</f>
        <v>3.1469999999999998</v>
      </c>
      <c r="X79" s="4">
        <f ca="1">MAX(0,IF(EURIBOR!AD$2&lt;=1,EURIBOR!AD80,IF(EURIBOR!AD$2&gt;=3,EURIBOR!AD80+1,EURIBOR!AD80+(EURIBOR!AD$2-1)/2)))</f>
        <v>1.5785</v>
      </c>
      <c r="Y79" s="4">
        <f ca="1">MAX(0,IF(EURIBOR!AE$2&lt;=1,EURIBOR!AE80,IF(EURIBOR!AE$2&gt;=3,EURIBOR!AE80+1,EURIBOR!AE80+(EURIBOR!AE$2-1)/2)))</f>
        <v>3.0449999999999999</v>
      </c>
      <c r="Z79" s="4">
        <f ca="1">MAX(0,IF(EURIBOR!AF$2&lt;=1,EURIBOR!AF80,IF(EURIBOR!AF$2&gt;=3,EURIBOR!AF80+1,EURIBOR!AF80+(EURIBOR!AF$2-1)/2)))</f>
        <v>2.6760000000000002</v>
      </c>
      <c r="AA79" s="4">
        <f ca="1">MAX(0,IF(EURIBOR!AG$2&lt;=1,EURIBOR!AG80,IF(EURIBOR!AG$2&gt;=3,EURIBOR!AG80+1,EURIBOR!AG80+(EURIBOR!AG$2-1)/2)))</f>
        <v>2.5790000000000002</v>
      </c>
      <c r="AB79" s="4">
        <f ca="1">MAX(0,IF(EURIBOR!AH$2&lt;=1,EURIBOR!AH80,IF(EURIBOR!AH$2&gt;=3,EURIBOR!AH80+1,EURIBOR!AH80+(EURIBOR!AH$2-1)/2)))</f>
        <v>3.0449999999999999</v>
      </c>
      <c r="AC79" s="4">
        <f ca="1">MAX(0,IF(EURIBOR!AI$2&lt;=1,EURIBOR!AI80,IF(EURIBOR!AI$2&gt;=3,EURIBOR!AI80+1,EURIBOR!AI80+(EURIBOR!AI$2-1)/2)))</f>
        <v>2.282</v>
      </c>
      <c r="AD79" s="4">
        <f ca="1">MAX(0,IF(EURIBOR!AJ$2&lt;=1,EURIBOR!AJ80,IF(EURIBOR!AJ$2&gt;=3,EURIBOR!AJ80+1,EURIBOR!AJ80+(EURIBOR!AJ$2-1)/2)))</f>
        <v>1.272</v>
      </c>
    </row>
    <row r="80" spans="1:30" x14ac:dyDescent="0.25">
      <c r="A80" s="4">
        <f ca="1">MAX(0,IF(EURIBOR!G$2&lt;=1,EURIBOR!G81,IF(EURIBOR!G$2&gt;=3,EURIBOR!G81+1,EURIBOR!G81+(EURIBOR!G$2-1)/2)))</f>
        <v>0</v>
      </c>
      <c r="B80" s="4">
        <f ca="1">MAX(0,IF(EURIBOR!H$2&lt;=1,EURIBOR!H81,IF(EURIBOR!H$2&gt;=3,EURIBOR!H81+1,EURIBOR!H81+(EURIBOR!H$2-1)/2)))</f>
        <v>0</v>
      </c>
      <c r="C80" s="4">
        <f ca="1">MAX(0,IF(EURIBOR!I$2&lt;=1,EURIBOR!I81,IF(EURIBOR!I$2&gt;=3,EURIBOR!I81+1,EURIBOR!I81+(EURIBOR!I$2-1)/2)))</f>
        <v>1.4405000000000001</v>
      </c>
      <c r="D80" s="4">
        <f ca="1">MAX(0,IF(EURIBOR!J$2&lt;=1,EURIBOR!J81,IF(EURIBOR!J$2&gt;=3,EURIBOR!J81+1,EURIBOR!J81+(EURIBOR!J$2-1)/2)))</f>
        <v>2.0739999999999998</v>
      </c>
      <c r="E80" s="4">
        <f ca="1">MAX(0,IF(EURIBOR!K$2&lt;=1,EURIBOR!K81,IF(EURIBOR!K$2&gt;=3,EURIBOR!K81+1,EURIBOR!K81+(EURIBOR!K$2-1)/2)))</f>
        <v>3.3759999999999999</v>
      </c>
      <c r="F80" s="4">
        <f ca="1">MAX(0,IF(EURIBOR!L$2&lt;=1,EURIBOR!L81,IF(EURIBOR!L$2&gt;=3,EURIBOR!L81+1,EURIBOR!L81+(EURIBOR!L$2-1)/2)))</f>
        <v>3.2610000000000001</v>
      </c>
      <c r="G80" s="4">
        <f ca="1">MAX(0,IF(EURIBOR!M$2&lt;=1,EURIBOR!M81,IF(EURIBOR!M$2&gt;=3,EURIBOR!M81+1,EURIBOR!M81+(EURIBOR!M$2-1)/2)))</f>
        <v>0</v>
      </c>
      <c r="H80" s="4">
        <f ca="1">MAX(0,IF(EURIBOR!N$2&lt;=1,EURIBOR!N81,IF(EURIBOR!N$2&gt;=3,EURIBOR!N81+1,EURIBOR!N81+(EURIBOR!N$2-1)/2)))</f>
        <v>0</v>
      </c>
      <c r="I80" s="4">
        <f ca="1">MAX(0,IF(EURIBOR!O$2&lt;=1,EURIBOR!O81,IF(EURIBOR!O$2&gt;=3,EURIBOR!O81+1,EURIBOR!O81+(EURIBOR!O$2-1)/2)))</f>
        <v>1.2150000000000001</v>
      </c>
      <c r="J80" s="4">
        <f ca="1">MAX(0,IF(EURIBOR!P$2&lt;=1,EURIBOR!P81,IF(EURIBOR!P$2&gt;=3,EURIBOR!P81+1,EURIBOR!P81+(EURIBOR!P$2-1)/2)))</f>
        <v>5.9649999999999999</v>
      </c>
      <c r="K80" s="4">
        <f ca="1">MAX(0,IF(EURIBOR!Q$2&lt;=1,EURIBOR!Q81,IF(EURIBOR!Q$2&gt;=3,EURIBOR!Q81+1,EURIBOR!Q81+(EURIBOR!Q$2-1)/2)))</f>
        <v>0.98599999999999999</v>
      </c>
      <c r="L80" s="4">
        <f ca="1">MAX(0,IF(EURIBOR!R$2&lt;=1,EURIBOR!R81,IF(EURIBOR!R$2&gt;=3,EURIBOR!R81+1,EURIBOR!R81+(EURIBOR!R$2-1)/2)))</f>
        <v>4.9390000000000001</v>
      </c>
      <c r="M80" s="4">
        <f ca="1">MAX(0,IF(EURIBOR!S$2&lt;=1,EURIBOR!S81,IF(EURIBOR!S$2&gt;=3,EURIBOR!S81+1,EURIBOR!S81+(EURIBOR!S$2-1)/2)))</f>
        <v>3.3519999999999999</v>
      </c>
      <c r="N80" s="4">
        <f ca="1">MAX(0,IF(EURIBOR!T$2&lt;=1,EURIBOR!T81,IF(EURIBOR!T$2&gt;=3,EURIBOR!T81+1,EURIBOR!T81+(EURIBOR!T$2-1)/2)))</f>
        <v>2.9059999999999997</v>
      </c>
      <c r="O80" s="4">
        <f ca="1">MAX(0,IF(EURIBOR!U$2&lt;=1,EURIBOR!U81,IF(EURIBOR!U$2&gt;=3,EURIBOR!U81+1,EURIBOR!U81+(EURIBOR!U$2-1)/2)))</f>
        <v>0</v>
      </c>
      <c r="P80" s="4">
        <f ca="1">MAX(0,IF(EURIBOR!V$2&lt;=1,EURIBOR!V81,IF(EURIBOR!V$2&gt;=3,EURIBOR!V81+1,EURIBOR!V81+(EURIBOR!V$2-1)/2)))</f>
        <v>5.5960000000000001</v>
      </c>
      <c r="Q80" s="4">
        <f ca="1">MAX(0,IF(EURIBOR!W$2&lt;=1,EURIBOR!W81,IF(EURIBOR!W$2&gt;=3,EURIBOR!W81+1,EURIBOR!W81+(EURIBOR!W$2-1)/2)))</f>
        <v>1.081</v>
      </c>
      <c r="R80" s="4">
        <f ca="1">MAX(0,IF(EURIBOR!X$2&lt;=1,EURIBOR!X81,IF(EURIBOR!X$2&gt;=3,EURIBOR!X81+1,EURIBOR!X81+(EURIBOR!X$2-1)/2)))</f>
        <v>1.2410000000000001</v>
      </c>
      <c r="S80" s="4">
        <f ca="1">MAX(0,IF(EURIBOR!Y$2&lt;=1,EURIBOR!Y81,IF(EURIBOR!Y$2&gt;=3,EURIBOR!Y81+1,EURIBOR!Y81+(EURIBOR!Y$2-1)/2)))</f>
        <v>3.4569999999999999</v>
      </c>
      <c r="T80" s="4">
        <f ca="1">MAX(0,IF(EURIBOR!Z$2&lt;=1,EURIBOR!Z81,IF(EURIBOR!Z$2&gt;=3,EURIBOR!Z81+1,EURIBOR!Z81+(EURIBOR!Z$2-1)/2)))</f>
        <v>1.3049999999999999</v>
      </c>
      <c r="U80" s="4">
        <f ca="1">MAX(0,IF(EURIBOR!AA$2&lt;=1,EURIBOR!AA81,IF(EURIBOR!AA$2&gt;=3,EURIBOR!AA81+1,EURIBOR!AA81+(EURIBOR!AA$2-1)/2)))</f>
        <v>5.7839999999999998</v>
      </c>
      <c r="V80" s="4">
        <f ca="1">MAX(0,IF(EURIBOR!AB$2&lt;=1,EURIBOR!AB81,IF(EURIBOR!AB$2&gt;=3,EURIBOR!AB81+1,EURIBOR!AB81+(EURIBOR!AB$2-1)/2)))</f>
        <v>4.9749999999999996</v>
      </c>
      <c r="W80" s="4">
        <f ca="1">MAX(0,IF(EURIBOR!AC$2&lt;=1,EURIBOR!AC81,IF(EURIBOR!AC$2&gt;=3,EURIBOR!AC81+1,EURIBOR!AC81+(EURIBOR!AC$2-1)/2)))</f>
        <v>3.17</v>
      </c>
      <c r="X80" s="4">
        <f ca="1">MAX(0,IF(EURIBOR!AD$2&lt;=1,EURIBOR!AD81,IF(EURIBOR!AD$2&gt;=3,EURIBOR!AD81+1,EURIBOR!AD81+(EURIBOR!AD$2-1)/2)))</f>
        <v>1.5734999999999999</v>
      </c>
      <c r="Y80" s="4">
        <f ca="1">MAX(0,IF(EURIBOR!AE$2&lt;=1,EURIBOR!AE81,IF(EURIBOR!AE$2&gt;=3,EURIBOR!AE81+1,EURIBOR!AE81+(EURIBOR!AE$2-1)/2)))</f>
        <v>3.0720000000000001</v>
      </c>
      <c r="Z80" s="4">
        <f ca="1">MAX(0,IF(EURIBOR!AF$2&lt;=1,EURIBOR!AF81,IF(EURIBOR!AF$2&gt;=3,EURIBOR!AF81+1,EURIBOR!AF81+(EURIBOR!AF$2-1)/2)))</f>
        <v>2.6949999999999998</v>
      </c>
      <c r="AA80" s="4">
        <f ca="1">MAX(0,IF(EURIBOR!AG$2&lt;=1,EURIBOR!AG81,IF(EURIBOR!AG$2&gt;=3,EURIBOR!AG81+1,EURIBOR!AG81+(EURIBOR!AG$2-1)/2)))</f>
        <v>2.6269999999999998</v>
      </c>
      <c r="AB80" s="4">
        <f ca="1">MAX(0,IF(EURIBOR!AH$2&lt;=1,EURIBOR!AH81,IF(EURIBOR!AH$2&gt;=3,EURIBOR!AH81+1,EURIBOR!AH81+(EURIBOR!AH$2-1)/2)))</f>
        <v>3.2090000000000005</v>
      </c>
      <c r="AC80" s="4">
        <f ca="1">MAX(0,IF(EURIBOR!AI$2&lt;=1,EURIBOR!AI81,IF(EURIBOR!AI$2&gt;=3,EURIBOR!AI81+1,EURIBOR!AI81+(EURIBOR!AI$2-1)/2)))</f>
        <v>2.2229999999999999</v>
      </c>
      <c r="AD80" s="4">
        <f ca="1">MAX(0,IF(EURIBOR!AJ$2&lt;=1,EURIBOR!AJ81,IF(EURIBOR!AJ$2&gt;=3,EURIBOR!AJ81+1,EURIBOR!AJ81+(EURIBOR!AJ$2-1)/2)))</f>
        <v>1.292</v>
      </c>
    </row>
    <row r="81" spans="1:30" x14ac:dyDescent="0.25">
      <c r="A81" s="4">
        <f ca="1">MAX(0,IF(EURIBOR!G$2&lt;=1,EURIBOR!G82,IF(EURIBOR!G$2&gt;=3,EURIBOR!G82+1,EURIBOR!G82+(EURIBOR!G$2-1)/2)))</f>
        <v>0</v>
      </c>
      <c r="B81" s="4">
        <f ca="1">MAX(0,IF(EURIBOR!H$2&lt;=1,EURIBOR!H82,IF(EURIBOR!H$2&gt;=3,EURIBOR!H82+1,EURIBOR!H82+(EURIBOR!H$2-1)/2)))</f>
        <v>0</v>
      </c>
      <c r="C81" s="4">
        <f ca="1">MAX(0,IF(EURIBOR!I$2&lt;=1,EURIBOR!I82,IF(EURIBOR!I$2&gt;=3,EURIBOR!I82+1,EURIBOR!I82+(EURIBOR!I$2-1)/2)))</f>
        <v>1.4245000000000001</v>
      </c>
      <c r="D81" s="4">
        <f ca="1">MAX(0,IF(EURIBOR!J$2&lt;=1,EURIBOR!J82,IF(EURIBOR!J$2&gt;=3,EURIBOR!J82+1,EURIBOR!J82+(EURIBOR!J$2-1)/2)))</f>
        <v>2.1829999999999998</v>
      </c>
      <c r="E81" s="4">
        <f ca="1">MAX(0,IF(EURIBOR!K$2&lt;=1,EURIBOR!K82,IF(EURIBOR!K$2&gt;=3,EURIBOR!K82+1,EURIBOR!K82+(EURIBOR!K$2-1)/2)))</f>
        <v>3.468</v>
      </c>
      <c r="F81" s="4">
        <f ca="1">MAX(0,IF(EURIBOR!L$2&lt;=1,EURIBOR!L82,IF(EURIBOR!L$2&gt;=3,EURIBOR!L82+1,EURIBOR!L82+(EURIBOR!L$2-1)/2)))</f>
        <v>3.1240000000000001</v>
      </c>
      <c r="G81" s="4">
        <f ca="1">MAX(0,IF(EURIBOR!M$2&lt;=1,EURIBOR!M82,IF(EURIBOR!M$2&gt;=3,EURIBOR!M82+1,EURIBOR!M82+(EURIBOR!M$2-1)/2)))</f>
        <v>0</v>
      </c>
      <c r="H81" s="4">
        <f ca="1">MAX(0,IF(EURIBOR!N$2&lt;=1,EURIBOR!N82,IF(EURIBOR!N$2&gt;=3,EURIBOR!N82+1,EURIBOR!N82+(EURIBOR!N$2-1)/2)))</f>
        <v>0</v>
      </c>
      <c r="I81" s="4">
        <f ca="1">MAX(0,IF(EURIBOR!O$2&lt;=1,EURIBOR!O82,IF(EURIBOR!O$2&gt;=3,EURIBOR!O82+1,EURIBOR!O82+(EURIBOR!O$2-1)/2)))</f>
        <v>1.2150000000000001</v>
      </c>
      <c r="J81" s="4">
        <f ca="1">MAX(0,IF(EURIBOR!P$2&lt;=1,EURIBOR!P82,IF(EURIBOR!P$2&gt;=3,EURIBOR!P82+1,EURIBOR!P82+(EURIBOR!P$2-1)/2)))</f>
        <v>6.0190000000000001</v>
      </c>
      <c r="K81" s="4">
        <f ca="1">MAX(0,IF(EURIBOR!Q$2&lt;=1,EURIBOR!Q82,IF(EURIBOR!Q$2&gt;=3,EURIBOR!Q82+1,EURIBOR!Q82+(EURIBOR!Q$2-1)/2)))</f>
        <v>0.98099999999999998</v>
      </c>
      <c r="L81" s="4">
        <f ca="1">MAX(0,IF(EURIBOR!R$2&lt;=1,EURIBOR!R82,IF(EURIBOR!R$2&gt;=3,EURIBOR!R82+1,EURIBOR!R82+(EURIBOR!R$2-1)/2)))</f>
        <v>4.7709999999999999</v>
      </c>
      <c r="M81" s="4">
        <f ca="1">MAX(0,IF(EURIBOR!S$2&lt;=1,EURIBOR!S82,IF(EURIBOR!S$2&gt;=3,EURIBOR!S82+1,EURIBOR!S82+(EURIBOR!S$2-1)/2)))</f>
        <v>3.31</v>
      </c>
      <c r="N81" s="4">
        <f ca="1">MAX(0,IF(EURIBOR!T$2&lt;=1,EURIBOR!T82,IF(EURIBOR!T$2&gt;=3,EURIBOR!T82+1,EURIBOR!T82+(EURIBOR!T$2-1)/2)))</f>
        <v>2.9329999999999998</v>
      </c>
      <c r="O81" s="4">
        <f ca="1">MAX(0,IF(EURIBOR!U$2&lt;=1,EURIBOR!U82,IF(EURIBOR!U$2&gt;=3,EURIBOR!U82+1,EURIBOR!U82+(EURIBOR!U$2-1)/2)))</f>
        <v>0</v>
      </c>
      <c r="P81" s="4">
        <f ca="1">MAX(0,IF(EURIBOR!V$2&lt;=1,EURIBOR!V82,IF(EURIBOR!V$2&gt;=3,EURIBOR!V82+1,EURIBOR!V82+(EURIBOR!V$2-1)/2)))</f>
        <v>5.7839999999999998</v>
      </c>
      <c r="Q81" s="4">
        <f ca="1">MAX(0,IF(EURIBOR!W$2&lt;=1,EURIBOR!W82,IF(EURIBOR!W$2&gt;=3,EURIBOR!W82+1,EURIBOR!W82+(EURIBOR!W$2-1)/2)))</f>
        <v>1.081</v>
      </c>
      <c r="R81" s="4">
        <f ca="1">MAX(0,IF(EURIBOR!X$2&lt;=1,EURIBOR!X82,IF(EURIBOR!X$2&gt;=3,EURIBOR!X82+1,EURIBOR!X82+(EURIBOR!X$2-1)/2)))</f>
        <v>1.2050000000000001</v>
      </c>
      <c r="S81" s="4">
        <f ca="1">MAX(0,IF(EURIBOR!Y$2&lt;=1,EURIBOR!Y82,IF(EURIBOR!Y$2&gt;=3,EURIBOR!Y82+1,EURIBOR!Y82+(EURIBOR!Y$2-1)/2)))</f>
        <v>2.9430000000000001</v>
      </c>
      <c r="T81" s="4">
        <f ca="1">MAX(0,IF(EURIBOR!Z$2&lt;=1,EURIBOR!Z82,IF(EURIBOR!Z$2&gt;=3,EURIBOR!Z82+1,EURIBOR!Z82+(EURIBOR!Z$2-1)/2)))</f>
        <v>1.33</v>
      </c>
      <c r="U81" s="4">
        <f ca="1">MAX(0,IF(EURIBOR!AA$2&lt;=1,EURIBOR!AA82,IF(EURIBOR!AA$2&gt;=3,EURIBOR!AA82+1,EURIBOR!AA82+(EURIBOR!AA$2-1)/2)))</f>
        <v>5.8570000000000002</v>
      </c>
      <c r="V81" s="4">
        <f ca="1">MAX(0,IF(EURIBOR!AB$2&lt;=1,EURIBOR!AB82,IF(EURIBOR!AB$2&gt;=3,EURIBOR!AB82+1,EURIBOR!AB82+(EURIBOR!AB$2-1)/2)))</f>
        <v>5.0709999999999997</v>
      </c>
      <c r="W81" s="4">
        <f ca="1">MAX(0,IF(EURIBOR!AC$2&lt;=1,EURIBOR!AC82,IF(EURIBOR!AC$2&gt;=3,EURIBOR!AC82+1,EURIBOR!AC82+(EURIBOR!AC$2-1)/2)))</f>
        <v>3.173</v>
      </c>
      <c r="X81" s="4">
        <f ca="1">MAX(0,IF(EURIBOR!AD$2&lt;=1,EURIBOR!AD82,IF(EURIBOR!AD$2&gt;=3,EURIBOR!AD82+1,EURIBOR!AD82+(EURIBOR!AD$2-1)/2)))</f>
        <v>1.6435</v>
      </c>
      <c r="Y81" s="4">
        <f ca="1">MAX(0,IF(EURIBOR!AE$2&lt;=1,EURIBOR!AE82,IF(EURIBOR!AE$2&gt;=3,EURIBOR!AE82+1,EURIBOR!AE82+(EURIBOR!AE$2-1)/2)))</f>
        <v>3.0750000000000002</v>
      </c>
      <c r="Z81" s="4">
        <f ca="1">MAX(0,IF(EURIBOR!AF$2&lt;=1,EURIBOR!AF82,IF(EURIBOR!AF$2&gt;=3,EURIBOR!AF82+1,EURIBOR!AF82+(EURIBOR!AF$2-1)/2)))</f>
        <v>2.7269999999999999</v>
      </c>
      <c r="AA81" s="4">
        <f ca="1">MAX(0,IF(EURIBOR!AG$2&lt;=1,EURIBOR!AG82,IF(EURIBOR!AG$2&gt;=3,EURIBOR!AG82+1,EURIBOR!AG82+(EURIBOR!AG$2-1)/2)))</f>
        <v>2.6760000000000002</v>
      </c>
      <c r="AB81" s="4">
        <f ca="1">MAX(0,IF(EURIBOR!AH$2&lt;=1,EURIBOR!AH82,IF(EURIBOR!AH$2&gt;=3,EURIBOR!AH82+1,EURIBOR!AH82+(EURIBOR!AH$2-1)/2)))</f>
        <v>3.3209999999999997</v>
      </c>
      <c r="AC81" s="4">
        <f ca="1">MAX(0,IF(EURIBOR!AI$2&lt;=1,EURIBOR!AI82,IF(EURIBOR!AI$2&gt;=3,EURIBOR!AI82+1,EURIBOR!AI82+(EURIBOR!AI$2-1)/2)))</f>
        <v>1.9750000000000001</v>
      </c>
      <c r="AD81" s="4">
        <f ca="1">MAX(0,IF(EURIBOR!AJ$2&lt;=1,EURIBOR!AJ82,IF(EURIBOR!AJ$2&gt;=3,EURIBOR!AJ82+1,EURIBOR!AJ82+(EURIBOR!AJ$2-1)/2)))</f>
        <v>1.288</v>
      </c>
    </row>
    <row r="82" spans="1:30" x14ac:dyDescent="0.25">
      <c r="A82" s="4">
        <f ca="1">MAX(0,IF(EURIBOR!G$2&lt;=1,EURIBOR!G83,IF(EURIBOR!G$2&gt;=3,EURIBOR!G83+1,EURIBOR!G83+(EURIBOR!G$2-1)/2)))</f>
        <v>0</v>
      </c>
      <c r="B82" s="4">
        <f ca="1">MAX(0,IF(EURIBOR!H$2&lt;=1,EURIBOR!H83,IF(EURIBOR!H$2&gt;=3,EURIBOR!H83+1,EURIBOR!H83+(EURIBOR!H$2-1)/2)))</f>
        <v>0</v>
      </c>
      <c r="C82" s="4">
        <f ca="1">MAX(0,IF(EURIBOR!I$2&lt;=1,EURIBOR!I83,IF(EURIBOR!I$2&gt;=3,EURIBOR!I83+1,EURIBOR!I83+(EURIBOR!I$2-1)/2)))</f>
        <v>1.5425</v>
      </c>
      <c r="D82" s="4">
        <f ca="1">MAX(0,IF(EURIBOR!J$2&lt;=1,EURIBOR!J83,IF(EURIBOR!J$2&gt;=3,EURIBOR!J83+1,EURIBOR!J83+(EURIBOR!J$2-1)/2)))</f>
        <v>2.137</v>
      </c>
      <c r="E82" s="4">
        <f ca="1">MAX(0,IF(EURIBOR!K$2&lt;=1,EURIBOR!K83,IF(EURIBOR!K$2&gt;=3,EURIBOR!K83+1,EURIBOR!K83+(EURIBOR!K$2-1)/2)))</f>
        <v>3.4460000000000002</v>
      </c>
      <c r="F82" s="4">
        <f ca="1">MAX(0,IF(EURIBOR!L$2&lt;=1,EURIBOR!L83,IF(EURIBOR!L$2&gt;=3,EURIBOR!L83+1,EURIBOR!L83+(EURIBOR!L$2-1)/2)))</f>
        <v>2.9409999999999998</v>
      </c>
      <c r="G82" s="4">
        <f ca="1">MAX(0,IF(EURIBOR!M$2&lt;=1,EURIBOR!M83,IF(EURIBOR!M$2&gt;=3,EURIBOR!M83+1,EURIBOR!M83+(EURIBOR!M$2-1)/2)))</f>
        <v>0</v>
      </c>
      <c r="H82" s="4">
        <f ca="1">MAX(0,IF(EURIBOR!N$2&lt;=1,EURIBOR!N83,IF(EURIBOR!N$2&gt;=3,EURIBOR!N83+1,EURIBOR!N83+(EURIBOR!N$2-1)/2)))</f>
        <v>0</v>
      </c>
      <c r="I82" s="4">
        <f ca="1">MAX(0,IF(EURIBOR!O$2&lt;=1,EURIBOR!O83,IF(EURIBOR!O$2&gt;=3,EURIBOR!O83+1,EURIBOR!O83+(EURIBOR!O$2-1)/2)))</f>
        <v>1.2570000000000001</v>
      </c>
      <c r="J82" s="4">
        <f ca="1">MAX(0,IF(EURIBOR!P$2&lt;=1,EURIBOR!P83,IF(EURIBOR!P$2&gt;=3,EURIBOR!P83+1,EURIBOR!P83+(EURIBOR!P$2-1)/2)))</f>
        <v>6.1130000000000004</v>
      </c>
      <c r="K82" s="4">
        <f ca="1">MAX(0,IF(EURIBOR!Q$2&lt;=1,EURIBOR!Q83,IF(EURIBOR!Q$2&gt;=3,EURIBOR!Q83+1,EURIBOR!Q83+(EURIBOR!Q$2-1)/2)))</f>
        <v>0.97199999999999998</v>
      </c>
      <c r="L82" s="4">
        <f ca="1">MAX(0,IF(EURIBOR!R$2&lt;=1,EURIBOR!R83,IF(EURIBOR!R$2&gt;=3,EURIBOR!R83+1,EURIBOR!R83+(EURIBOR!R$2-1)/2)))</f>
        <v>4.7560000000000002</v>
      </c>
      <c r="M82" s="4">
        <f ca="1">MAX(0,IF(EURIBOR!S$2&lt;=1,EURIBOR!S83,IF(EURIBOR!S$2&gt;=3,EURIBOR!S83+1,EURIBOR!S83+(EURIBOR!S$2-1)/2)))</f>
        <v>3.2610000000000001</v>
      </c>
      <c r="N82" s="4">
        <f ca="1">MAX(0,IF(EURIBOR!T$2&lt;=1,EURIBOR!T83,IF(EURIBOR!T$2&gt;=3,EURIBOR!T83+1,EURIBOR!T83+(EURIBOR!T$2-1)/2)))</f>
        <v>2.9359999999999999</v>
      </c>
      <c r="O82" s="4">
        <f ca="1">MAX(0,IF(EURIBOR!U$2&lt;=1,EURIBOR!U83,IF(EURIBOR!U$2&gt;=3,EURIBOR!U83+1,EURIBOR!U83+(EURIBOR!U$2-1)/2)))</f>
        <v>3.6999999999999998E-2</v>
      </c>
      <c r="P82" s="4">
        <f ca="1">MAX(0,IF(EURIBOR!V$2&lt;=1,EURIBOR!V83,IF(EURIBOR!V$2&gt;=3,EURIBOR!V83+1,EURIBOR!V83+(EURIBOR!V$2-1)/2)))</f>
        <v>5.8570000000000002</v>
      </c>
      <c r="Q82" s="4">
        <f ca="1">MAX(0,IF(EURIBOR!W$2&lt;=1,EURIBOR!W83,IF(EURIBOR!W$2&gt;=3,EURIBOR!W83+1,EURIBOR!W83+(EURIBOR!W$2-1)/2)))</f>
        <v>1.0629999999999999</v>
      </c>
      <c r="R82" s="4">
        <f ca="1">MAX(0,IF(EURIBOR!X$2&lt;=1,EURIBOR!X83,IF(EURIBOR!X$2&gt;=3,EURIBOR!X83+1,EURIBOR!X83+(EURIBOR!X$2-1)/2)))</f>
        <v>1.1919999999999999</v>
      </c>
      <c r="S82" s="4">
        <f ca="1">MAX(0,IF(EURIBOR!Y$2&lt;=1,EURIBOR!Y83,IF(EURIBOR!Y$2&gt;=3,EURIBOR!Y83+1,EURIBOR!Y83+(EURIBOR!Y$2-1)/2)))</f>
        <v>2.6349999999999998</v>
      </c>
      <c r="T82" s="4">
        <f ca="1">MAX(0,IF(EURIBOR!Z$2&lt;=1,EURIBOR!Z83,IF(EURIBOR!Z$2&gt;=3,EURIBOR!Z83+1,EURIBOR!Z83+(EURIBOR!Z$2-1)/2)))</f>
        <v>1.325</v>
      </c>
      <c r="U82" s="4">
        <f ca="1">MAX(0,IF(EURIBOR!AA$2&lt;=1,EURIBOR!AA83,IF(EURIBOR!AA$2&gt;=3,EURIBOR!AA83+1,EURIBOR!AA83+(EURIBOR!AA$2-1)/2)))</f>
        <v>5.9409999999999998</v>
      </c>
      <c r="V82" s="4">
        <f ca="1">MAX(0,IF(EURIBOR!AB$2&lt;=1,EURIBOR!AB83,IF(EURIBOR!AB$2&gt;=3,EURIBOR!AB83+1,EURIBOR!AB83+(EURIBOR!AB$2-1)/2)))</f>
        <v>5.1479999999999997</v>
      </c>
      <c r="W82" s="4">
        <f ca="1">MAX(0,IF(EURIBOR!AC$2&lt;=1,EURIBOR!AC83,IF(EURIBOR!AC$2&gt;=3,EURIBOR!AC83+1,EURIBOR!AC83+(EURIBOR!AC$2-1)/2)))</f>
        <v>3.145</v>
      </c>
      <c r="X82" s="4">
        <f ca="1">MAX(0,IF(EURIBOR!AD$2&lt;=1,EURIBOR!AD83,IF(EURIBOR!AD$2&gt;=3,EURIBOR!AD83+1,EURIBOR!AD83+(EURIBOR!AD$2-1)/2)))</f>
        <v>1.7324999999999999</v>
      </c>
      <c r="Y82" s="4">
        <f ca="1">MAX(0,IF(EURIBOR!AE$2&lt;=1,EURIBOR!AE83,IF(EURIBOR!AE$2&gt;=3,EURIBOR!AE83+1,EURIBOR!AE83+(EURIBOR!AE$2-1)/2)))</f>
        <v>3.073</v>
      </c>
      <c r="Z82" s="4">
        <f ca="1">MAX(0,IF(EURIBOR!AF$2&lt;=1,EURIBOR!AF83,IF(EURIBOR!AF$2&gt;=3,EURIBOR!AF83+1,EURIBOR!AF83+(EURIBOR!AF$2-1)/2)))</f>
        <v>3.3759999999999999</v>
      </c>
      <c r="AA82" s="4">
        <f ca="1">MAX(0,IF(EURIBOR!AG$2&lt;=1,EURIBOR!AG83,IF(EURIBOR!AG$2&gt;=3,EURIBOR!AG83+1,EURIBOR!AG83+(EURIBOR!AG$2-1)/2)))</f>
        <v>2.6949999999999998</v>
      </c>
      <c r="AB82" s="4">
        <f ca="1">MAX(0,IF(EURIBOR!AH$2&lt;=1,EURIBOR!AH83,IF(EURIBOR!AH$2&gt;=3,EURIBOR!AH83+1,EURIBOR!AH83+(EURIBOR!AH$2-1)/2)))</f>
        <v>3.3609999999999998</v>
      </c>
      <c r="AC82" s="4">
        <f ca="1">MAX(0,IF(EURIBOR!AI$2&lt;=1,EURIBOR!AI83,IF(EURIBOR!AI$2&gt;=3,EURIBOR!AI83+1,EURIBOR!AI83+(EURIBOR!AI$2-1)/2)))</f>
        <v>1.8599999999999999</v>
      </c>
      <c r="AD82" s="4">
        <f ca="1">MAX(0,IF(EURIBOR!AJ$2&lt;=1,EURIBOR!AJ83,IF(EURIBOR!AJ$2&gt;=3,EURIBOR!AJ83+1,EURIBOR!AJ83+(EURIBOR!AJ$2-1)/2)))</f>
        <v>1.3049999999999999</v>
      </c>
    </row>
    <row r="83" spans="1:30" x14ac:dyDescent="0.25">
      <c r="A83" s="4">
        <f ca="1">MAX(0,IF(EURIBOR!G$2&lt;=1,EURIBOR!G84,IF(EURIBOR!G$2&gt;=3,EURIBOR!G84+1,EURIBOR!G84+(EURIBOR!G$2-1)/2)))</f>
        <v>0</v>
      </c>
      <c r="B83" s="4">
        <f ca="1">MAX(0,IF(EURIBOR!H$2&lt;=1,EURIBOR!H84,IF(EURIBOR!H$2&gt;=3,EURIBOR!H84+1,EURIBOR!H84+(EURIBOR!H$2-1)/2)))</f>
        <v>0</v>
      </c>
      <c r="C83" s="4">
        <f ca="1">MAX(0,IF(EURIBOR!I$2&lt;=1,EURIBOR!I84,IF(EURIBOR!I$2&gt;=3,EURIBOR!I84+1,EURIBOR!I84+(EURIBOR!I$2-1)/2)))</f>
        <v>1.5865</v>
      </c>
      <c r="D83" s="4">
        <f ca="1">MAX(0,IF(EURIBOR!J$2&lt;=1,EURIBOR!J84,IF(EURIBOR!J$2&gt;=3,EURIBOR!J84+1,EURIBOR!J84+(EURIBOR!J$2-1)/2)))</f>
        <v>2.121</v>
      </c>
      <c r="E83" s="4">
        <f ca="1">MAX(0,IF(EURIBOR!K$2&lt;=1,EURIBOR!K84,IF(EURIBOR!K$2&gt;=3,EURIBOR!K84+1,EURIBOR!K84+(EURIBOR!K$2-1)/2)))</f>
        <v>3.343</v>
      </c>
      <c r="F83" s="4">
        <f ca="1">MAX(0,IF(EURIBOR!L$2&lt;=1,EURIBOR!L84,IF(EURIBOR!L$2&gt;=3,EURIBOR!L84+1,EURIBOR!L84+(EURIBOR!L$2-1)/2)))</f>
        <v>2.8319999999999999</v>
      </c>
      <c r="G83" s="4">
        <f ca="1">MAX(0,IF(EURIBOR!M$2&lt;=1,EURIBOR!M84,IF(EURIBOR!M$2&gt;=3,EURIBOR!M84+1,EURIBOR!M84+(EURIBOR!M$2-1)/2)))</f>
        <v>0</v>
      </c>
      <c r="H83" s="4">
        <f ca="1">MAX(0,IF(EURIBOR!N$2&lt;=1,EURIBOR!N84,IF(EURIBOR!N$2&gt;=3,EURIBOR!N84+1,EURIBOR!N84+(EURIBOR!N$2-1)/2)))</f>
        <v>0</v>
      </c>
      <c r="I83" s="4">
        <f ca="1">MAX(0,IF(EURIBOR!O$2&lt;=1,EURIBOR!O84,IF(EURIBOR!O$2&gt;=3,EURIBOR!O84+1,EURIBOR!O84+(EURIBOR!O$2-1)/2)))</f>
        <v>1.298</v>
      </c>
      <c r="J83" s="4">
        <f ca="1">MAX(0,IF(EURIBOR!P$2&lt;=1,EURIBOR!P84,IF(EURIBOR!P$2&gt;=3,EURIBOR!P84+1,EURIBOR!P84+(EURIBOR!P$2-1)/2)))</f>
        <v>5.2380000000000004</v>
      </c>
      <c r="K83" s="4">
        <f ca="1">MAX(0,IF(EURIBOR!Q$2&lt;=1,EURIBOR!Q84,IF(EURIBOR!Q$2&gt;=3,EURIBOR!Q84+1,EURIBOR!Q84+(EURIBOR!Q$2-1)/2)))</f>
        <v>0.96299999999999997</v>
      </c>
      <c r="L83" s="4">
        <f ca="1">MAX(0,IF(EURIBOR!R$2&lt;=1,EURIBOR!R84,IF(EURIBOR!R$2&gt;=3,EURIBOR!R84+1,EURIBOR!R84+(EURIBOR!R$2-1)/2)))</f>
        <v>4.7089999999999996</v>
      </c>
      <c r="M83" s="4">
        <f ca="1">MAX(0,IF(EURIBOR!S$2&lt;=1,EURIBOR!S84,IF(EURIBOR!S$2&gt;=3,EURIBOR!S84+1,EURIBOR!S84+(EURIBOR!S$2-1)/2)))</f>
        <v>3.1240000000000001</v>
      </c>
      <c r="N83" s="4">
        <f ca="1">MAX(0,IF(EURIBOR!T$2&lt;=1,EURIBOR!T84,IF(EURIBOR!T$2&gt;=3,EURIBOR!T84+1,EURIBOR!T84+(EURIBOR!T$2-1)/2)))</f>
        <v>2.9340000000000002</v>
      </c>
      <c r="O83" s="4">
        <f ca="1">MAX(0,IF(EURIBOR!U$2&lt;=1,EURIBOR!U84,IF(EURIBOR!U$2&gt;=3,EURIBOR!U84+1,EURIBOR!U84+(EURIBOR!U$2-1)/2)))</f>
        <v>0.39500000000000002</v>
      </c>
      <c r="P83" s="4">
        <f ca="1">MAX(0,IF(EURIBOR!V$2&lt;=1,EURIBOR!V84,IF(EURIBOR!V$2&gt;=3,EURIBOR!V84+1,EURIBOR!V84+(EURIBOR!V$2-1)/2)))</f>
        <v>5.9409999999999998</v>
      </c>
      <c r="Q83" s="4">
        <f ca="1">MAX(0,IF(EURIBOR!W$2&lt;=1,EURIBOR!W84,IF(EURIBOR!W$2&gt;=3,EURIBOR!W84+1,EURIBOR!W84+(EURIBOR!W$2-1)/2)))</f>
        <v>1.048</v>
      </c>
      <c r="R83" s="4">
        <f ca="1">MAX(0,IF(EURIBOR!X$2&lt;=1,EURIBOR!X84,IF(EURIBOR!X$2&gt;=3,EURIBOR!X84+1,EURIBOR!X84+(EURIBOR!X$2-1)/2)))</f>
        <v>1.097</v>
      </c>
      <c r="S83" s="4">
        <f ca="1">MAX(0,IF(EURIBOR!Y$2&lt;=1,EURIBOR!Y84,IF(EURIBOR!Y$2&gt;=3,EURIBOR!Y84+1,EURIBOR!Y84+(EURIBOR!Y$2-1)/2)))</f>
        <v>2.4219999999999997</v>
      </c>
      <c r="T83" s="4">
        <f ca="1">MAX(0,IF(EURIBOR!Z$2&lt;=1,EURIBOR!Z84,IF(EURIBOR!Z$2&gt;=3,EURIBOR!Z84+1,EURIBOR!Z84+(EURIBOR!Z$2-1)/2)))</f>
        <v>1.2410000000000001</v>
      </c>
      <c r="U83" s="4">
        <f ca="1">MAX(0,IF(EURIBOR!AA$2&lt;=1,EURIBOR!AA84,IF(EURIBOR!AA$2&gt;=3,EURIBOR!AA84+1,EURIBOR!AA84+(EURIBOR!AA$2-1)/2)))</f>
        <v>5.9610000000000003</v>
      </c>
      <c r="V83" s="4">
        <f ca="1">MAX(0,IF(EURIBOR!AB$2&lt;=1,EURIBOR!AB84,IF(EURIBOR!AB$2&gt;=3,EURIBOR!AB84+1,EURIBOR!AB84+(EURIBOR!AB$2-1)/2)))</f>
        <v>5.2160000000000002</v>
      </c>
      <c r="W83" s="4">
        <f ca="1">MAX(0,IF(EURIBOR!AC$2&lt;=1,EURIBOR!AC84,IF(EURIBOR!AC$2&gt;=3,EURIBOR!AC84+1,EURIBOR!AC84+(EURIBOR!AC$2-1)/2)))</f>
        <v>3.1379999999999999</v>
      </c>
      <c r="X83" s="4">
        <f ca="1">MAX(0,IF(EURIBOR!AD$2&lt;=1,EURIBOR!AD84,IF(EURIBOR!AD$2&gt;=3,EURIBOR!AD84+1,EURIBOR!AD84+(EURIBOR!AD$2-1)/2)))</f>
        <v>1.8774999999999999</v>
      </c>
      <c r="Y83" s="4">
        <f ca="1">MAX(0,IF(EURIBOR!AE$2&lt;=1,EURIBOR!AE84,IF(EURIBOR!AE$2&gt;=3,EURIBOR!AE84+1,EURIBOR!AE84+(EURIBOR!AE$2-1)/2)))</f>
        <v>3.0780000000000003</v>
      </c>
      <c r="Z83" s="4">
        <f ca="1">MAX(0,IF(EURIBOR!AF$2&lt;=1,EURIBOR!AF84,IF(EURIBOR!AF$2&gt;=3,EURIBOR!AF84+1,EURIBOR!AF84+(EURIBOR!AF$2-1)/2)))</f>
        <v>3.468</v>
      </c>
      <c r="AA83" s="4">
        <f ca="1">MAX(0,IF(EURIBOR!AG$2&lt;=1,EURIBOR!AG84,IF(EURIBOR!AG$2&gt;=3,EURIBOR!AG84+1,EURIBOR!AG84+(EURIBOR!AG$2-1)/2)))</f>
        <v>2.7269999999999999</v>
      </c>
      <c r="AB83" s="4">
        <f ca="1">MAX(0,IF(EURIBOR!AH$2&lt;=1,EURIBOR!AH84,IF(EURIBOR!AH$2&gt;=3,EURIBOR!AH84+1,EURIBOR!AH84+(EURIBOR!AH$2-1)/2)))</f>
        <v>3.4480000000000004</v>
      </c>
      <c r="AC83" s="4">
        <f ca="1">MAX(0,IF(EURIBOR!AI$2&lt;=1,EURIBOR!AI84,IF(EURIBOR!AI$2&gt;=3,EURIBOR!AI84+1,EURIBOR!AI84+(EURIBOR!AI$2-1)/2)))</f>
        <v>1.772</v>
      </c>
      <c r="AD83" s="4">
        <f ca="1">MAX(0,IF(EURIBOR!AJ$2&lt;=1,EURIBOR!AJ84,IF(EURIBOR!AJ$2&gt;=3,EURIBOR!AJ84+1,EURIBOR!AJ84+(EURIBOR!AJ$2-1)/2)))</f>
        <v>1.33</v>
      </c>
    </row>
    <row r="84" spans="1:30" x14ac:dyDescent="0.25">
      <c r="A84" s="4">
        <f ca="1">MAX(0,IF(EURIBOR!G$2&lt;=1,EURIBOR!G85,IF(EURIBOR!G$2&gt;=3,EURIBOR!G85+1,EURIBOR!G85+(EURIBOR!G$2-1)/2)))</f>
        <v>0</v>
      </c>
      <c r="B84" s="4">
        <f ca="1">MAX(0,IF(EURIBOR!H$2&lt;=1,EURIBOR!H85,IF(EURIBOR!H$2&gt;=3,EURIBOR!H85+1,EURIBOR!H85+(EURIBOR!H$2-1)/2)))</f>
        <v>0</v>
      </c>
      <c r="C84" s="4">
        <f ca="1">MAX(0,IF(EURIBOR!I$2&lt;=1,EURIBOR!I85,IF(EURIBOR!I$2&gt;=3,EURIBOR!I85+1,EURIBOR!I85+(EURIBOR!I$2-1)/2)))</f>
        <v>1.5665</v>
      </c>
      <c r="D84" s="4">
        <f ca="1">MAX(0,IF(EURIBOR!J$2&lt;=1,EURIBOR!J85,IF(EURIBOR!J$2&gt;=3,EURIBOR!J85+1,EURIBOR!J85+(EURIBOR!J$2-1)/2)))</f>
        <v>2.161</v>
      </c>
      <c r="E84" s="4">
        <f ca="1">MAX(0,IF(EURIBOR!K$2&lt;=1,EURIBOR!K85,IF(EURIBOR!K$2&gt;=3,EURIBOR!K85+1,EURIBOR!K85+(EURIBOR!K$2-1)/2)))</f>
        <v>3.5369999999999999</v>
      </c>
      <c r="F84" s="4">
        <f ca="1">MAX(0,IF(EURIBOR!L$2&lt;=1,EURIBOR!L85,IF(EURIBOR!L$2&gt;=3,EURIBOR!L85+1,EURIBOR!L85+(EURIBOR!L$2-1)/2)))</f>
        <v>2.6869999999999998</v>
      </c>
      <c r="G84" s="4">
        <f ca="1">MAX(0,IF(EURIBOR!M$2&lt;=1,EURIBOR!M85,IF(EURIBOR!M$2&gt;=3,EURIBOR!M85+1,EURIBOR!M85+(EURIBOR!M$2-1)/2)))</f>
        <v>0</v>
      </c>
      <c r="H84" s="4">
        <f ca="1">MAX(0,IF(EURIBOR!N$2&lt;=1,EURIBOR!N85,IF(EURIBOR!N$2&gt;=3,EURIBOR!N85+1,EURIBOR!N85+(EURIBOR!N$2-1)/2)))</f>
        <v>0</v>
      </c>
      <c r="I84" s="4">
        <f ca="1">MAX(0,IF(EURIBOR!O$2&lt;=1,EURIBOR!O85,IF(EURIBOR!O$2&gt;=3,EURIBOR!O85+1,EURIBOR!O85+(EURIBOR!O$2-1)/2)))</f>
        <v>1.419</v>
      </c>
      <c r="J84" s="4">
        <f ca="1">MAX(0,IF(EURIBOR!P$2&lt;=1,EURIBOR!P85,IF(EURIBOR!P$2&gt;=3,EURIBOR!P85+1,EURIBOR!P85+(EURIBOR!P$2-1)/2)))</f>
        <v>4.2930000000000001</v>
      </c>
      <c r="K84" s="4">
        <f ca="1">MAX(0,IF(EURIBOR!Q$2&lt;=1,EURIBOR!Q85,IF(EURIBOR!Q$2&gt;=3,EURIBOR!Q85+1,EURIBOR!Q85+(EURIBOR!Q$2-1)/2)))</f>
        <v>0.94599999999999995</v>
      </c>
      <c r="L84" s="4">
        <f ca="1">MAX(0,IF(EURIBOR!R$2&lt;=1,EURIBOR!R85,IF(EURIBOR!R$2&gt;=3,EURIBOR!R85+1,EURIBOR!R85+(EURIBOR!R$2-1)/2)))</f>
        <v>4.6820000000000004</v>
      </c>
      <c r="M84" s="4">
        <f ca="1">MAX(0,IF(EURIBOR!S$2&lt;=1,EURIBOR!S85,IF(EURIBOR!S$2&gt;=3,EURIBOR!S85+1,EURIBOR!S85+(EURIBOR!S$2-1)/2)))</f>
        <v>2.9409999999999998</v>
      </c>
      <c r="N84" s="4">
        <f ca="1">MAX(0,IF(EURIBOR!T$2&lt;=1,EURIBOR!T85,IF(EURIBOR!T$2&gt;=3,EURIBOR!T85+1,EURIBOR!T85+(EURIBOR!T$2-1)/2)))</f>
        <v>2.9390000000000001</v>
      </c>
      <c r="O84" s="4">
        <f ca="1">MAX(0,IF(EURIBOR!U$2&lt;=1,EURIBOR!U85,IF(EURIBOR!U$2&gt;=3,EURIBOR!U85+1,EURIBOR!U85+(EURIBOR!U$2-1)/2)))</f>
        <v>1.0109999999999999</v>
      </c>
      <c r="P84" s="4">
        <f ca="1">MAX(0,IF(EURIBOR!V$2&lt;=1,EURIBOR!V85,IF(EURIBOR!V$2&gt;=3,EURIBOR!V85+1,EURIBOR!V85+(EURIBOR!V$2-1)/2)))</f>
        <v>5.9610000000000003</v>
      </c>
      <c r="Q84" s="4">
        <f ca="1">MAX(0,IF(EURIBOR!W$2&lt;=1,EURIBOR!W85,IF(EURIBOR!W$2&gt;=3,EURIBOR!W85+1,EURIBOR!W85+(EURIBOR!W$2-1)/2)))</f>
        <v>1.0269999999999999</v>
      </c>
      <c r="R84" s="4">
        <f ca="1">MAX(0,IF(EURIBOR!X$2&lt;=1,EURIBOR!X85,IF(EURIBOR!X$2&gt;=3,EURIBOR!X85+1,EURIBOR!X85+(EURIBOR!X$2-1)/2)))</f>
        <v>1.083</v>
      </c>
      <c r="S84" s="4">
        <f ca="1">MAX(0,IF(EURIBOR!Y$2&lt;=1,EURIBOR!Y85,IF(EURIBOR!Y$2&gt;=3,EURIBOR!Y85+1,EURIBOR!Y85+(EURIBOR!Y$2-1)/2)))</f>
        <v>2.282</v>
      </c>
      <c r="T84" s="4">
        <f ca="1">MAX(0,IF(EURIBOR!Z$2&lt;=1,EURIBOR!Z85,IF(EURIBOR!Z$2&gt;=3,EURIBOR!Z85+1,EURIBOR!Z85+(EURIBOR!Z$2-1)/2)))</f>
        <v>1.2050000000000001</v>
      </c>
      <c r="U84" s="4">
        <f ca="1">MAX(0,IF(EURIBOR!AA$2&lt;=1,EURIBOR!AA85,IF(EURIBOR!AA$2&gt;=3,EURIBOR!AA85+1,EURIBOR!AA85+(EURIBOR!AA$2-1)/2)))</f>
        <v>5.9649999999999999</v>
      </c>
      <c r="V84" s="4">
        <f ca="1">MAX(0,IF(EURIBOR!AB$2&lt;=1,EURIBOR!AB85,IF(EURIBOR!AB$2&gt;=3,EURIBOR!AB85+1,EURIBOR!AB85+(EURIBOR!AB$2-1)/2)))</f>
        <v>5.5439999999999996</v>
      </c>
      <c r="W84" s="4">
        <f ca="1">MAX(0,IF(EURIBOR!AC$2&lt;=1,EURIBOR!AC85,IF(EURIBOR!AC$2&gt;=3,EURIBOR!AC85+1,EURIBOR!AC85+(EURIBOR!AC$2-1)/2)))</f>
        <v>3.137</v>
      </c>
      <c r="X84" s="4">
        <f ca="1">MAX(0,IF(EURIBOR!AD$2&lt;=1,EURIBOR!AD85,IF(EURIBOR!AD$2&gt;=3,EURIBOR!AD85+1,EURIBOR!AD85+(EURIBOR!AD$2-1)/2)))</f>
        <v>1.9815</v>
      </c>
      <c r="Y84" s="4">
        <f ca="1">MAX(0,IF(EURIBOR!AE$2&lt;=1,EURIBOR!AE85,IF(EURIBOR!AE$2&gt;=3,EURIBOR!AE85+1,EURIBOR!AE85+(EURIBOR!AE$2-1)/2)))</f>
        <v>3.1059999999999999</v>
      </c>
      <c r="Z84" s="4">
        <f ca="1">MAX(0,IF(EURIBOR!AF$2&lt;=1,EURIBOR!AF85,IF(EURIBOR!AF$2&gt;=3,EURIBOR!AF85+1,EURIBOR!AF85+(EURIBOR!AF$2-1)/2)))</f>
        <v>3.4460000000000002</v>
      </c>
      <c r="AA84" s="4">
        <f ca="1">MAX(0,IF(EURIBOR!AG$2&lt;=1,EURIBOR!AG85,IF(EURIBOR!AG$2&gt;=3,EURIBOR!AG85+1,EURIBOR!AG85+(EURIBOR!AG$2-1)/2)))</f>
        <v>3.3759999999999999</v>
      </c>
      <c r="AB84" s="4">
        <f ca="1">MAX(0,IF(EURIBOR!AH$2&lt;=1,EURIBOR!AH85,IF(EURIBOR!AH$2&gt;=3,EURIBOR!AH85+1,EURIBOR!AH85+(EURIBOR!AH$2-1)/2)))</f>
        <v>3.5709999999999997</v>
      </c>
      <c r="AC84" s="4">
        <f ca="1">MAX(0,IF(EURIBOR!AI$2&lt;=1,EURIBOR!AI85,IF(EURIBOR!AI$2&gt;=3,EURIBOR!AI85+1,EURIBOR!AI85+(EURIBOR!AI$2-1)/2)))</f>
        <v>1.738</v>
      </c>
      <c r="AD84" s="4">
        <f ca="1">MAX(0,IF(EURIBOR!AJ$2&lt;=1,EURIBOR!AJ85,IF(EURIBOR!AJ$2&gt;=3,EURIBOR!AJ85+1,EURIBOR!AJ85+(EURIBOR!AJ$2-1)/2)))</f>
        <v>1.325</v>
      </c>
    </row>
    <row r="85" spans="1:30" x14ac:dyDescent="0.25">
      <c r="A85" s="4">
        <f ca="1">MAX(0,IF(EURIBOR!G$2&lt;=1,EURIBOR!G86,IF(EURIBOR!G$2&gt;=3,EURIBOR!G86+1,EURIBOR!G86+(EURIBOR!G$2-1)/2)))</f>
        <v>0</v>
      </c>
      <c r="B85" s="4">
        <f ca="1">MAX(0,IF(EURIBOR!H$2&lt;=1,EURIBOR!H86,IF(EURIBOR!H$2&gt;=3,EURIBOR!H86+1,EURIBOR!H86+(EURIBOR!H$2-1)/2)))</f>
        <v>0</v>
      </c>
      <c r="C85" s="4">
        <f ca="1">MAX(0,IF(EURIBOR!I$2&lt;=1,EURIBOR!I86,IF(EURIBOR!I$2&gt;=3,EURIBOR!I86+1,EURIBOR!I86+(EURIBOR!I$2-1)/2)))</f>
        <v>1.5614999999999999</v>
      </c>
      <c r="D85" s="4">
        <f ca="1">MAX(0,IF(EURIBOR!J$2&lt;=1,EURIBOR!J86,IF(EURIBOR!J$2&gt;=3,EURIBOR!J86+1,EURIBOR!J86+(EURIBOR!J$2-1)/2)))</f>
        <v>2.0700000000000003</v>
      </c>
      <c r="E85" s="4">
        <f ca="1">MAX(0,IF(EURIBOR!K$2&lt;=1,EURIBOR!K86,IF(EURIBOR!K$2&gt;=3,EURIBOR!K86+1,EURIBOR!K86+(EURIBOR!K$2-1)/2)))</f>
        <v>3.7469999999999999</v>
      </c>
      <c r="F85" s="4">
        <f ca="1">MAX(0,IF(EURIBOR!L$2&lt;=1,EURIBOR!L86,IF(EURIBOR!L$2&gt;=3,EURIBOR!L86+1,EURIBOR!L86+(EURIBOR!L$2-1)/2)))</f>
        <v>2.5299999999999998</v>
      </c>
      <c r="G85" s="4">
        <f ca="1">MAX(0,IF(EURIBOR!M$2&lt;=1,EURIBOR!M86,IF(EURIBOR!M$2&gt;=3,EURIBOR!M86+1,EURIBOR!M86+(EURIBOR!M$2-1)/2)))</f>
        <v>0</v>
      </c>
      <c r="H85" s="4">
        <f ca="1">MAX(0,IF(EURIBOR!N$2&lt;=1,EURIBOR!N86,IF(EURIBOR!N$2&gt;=3,EURIBOR!N86+1,EURIBOR!N86+(EURIBOR!N$2-1)/2)))</f>
        <v>0</v>
      </c>
      <c r="I85" s="4">
        <f ca="1">MAX(0,IF(EURIBOR!O$2&lt;=1,EURIBOR!O86,IF(EURIBOR!O$2&gt;=3,EURIBOR!O86+1,EURIBOR!O86+(EURIBOR!O$2-1)/2)))</f>
        <v>1.4660000000000002</v>
      </c>
      <c r="J85" s="4">
        <f ca="1">MAX(0,IF(EURIBOR!P$2&lt;=1,EURIBOR!P86,IF(EURIBOR!P$2&gt;=3,EURIBOR!P86+1,EURIBOR!P86+(EURIBOR!P$2-1)/2)))</f>
        <v>3.4569999999999999</v>
      </c>
      <c r="K85" s="4">
        <f ca="1">MAX(0,IF(EURIBOR!Q$2&lt;=1,EURIBOR!Q86,IF(EURIBOR!Q$2&gt;=3,EURIBOR!Q86+1,EURIBOR!Q86+(EURIBOR!Q$2-1)/2)))</f>
        <v>0.91200000000000003</v>
      </c>
      <c r="L85" s="4">
        <f ca="1">MAX(0,IF(EURIBOR!R$2&lt;=1,EURIBOR!R86,IF(EURIBOR!R$2&gt;=3,EURIBOR!R86+1,EURIBOR!R86+(EURIBOR!R$2-1)/2)))</f>
        <v>4.6440000000000001</v>
      </c>
      <c r="M85" s="4">
        <f ca="1">MAX(0,IF(EURIBOR!S$2&lt;=1,EURIBOR!S86,IF(EURIBOR!S$2&gt;=3,EURIBOR!S86+1,EURIBOR!S86+(EURIBOR!S$2-1)/2)))</f>
        <v>2.8319999999999999</v>
      </c>
      <c r="N85" s="4">
        <f ca="1">MAX(0,IF(EURIBOR!T$2&lt;=1,EURIBOR!T86,IF(EURIBOR!T$2&gt;=3,EURIBOR!T86+1,EURIBOR!T86+(EURIBOR!T$2-1)/2)))</f>
        <v>2.9669999999999996</v>
      </c>
      <c r="O85" s="4">
        <f ca="1">MAX(0,IF(EURIBOR!U$2&lt;=1,EURIBOR!U86,IF(EURIBOR!U$2&gt;=3,EURIBOR!U86+1,EURIBOR!U86+(EURIBOR!U$2-1)/2)))</f>
        <v>1.4279999999999999</v>
      </c>
      <c r="P85" s="4">
        <f ca="1">MAX(0,IF(EURIBOR!V$2&lt;=1,EURIBOR!V86,IF(EURIBOR!V$2&gt;=3,EURIBOR!V86+1,EURIBOR!V86+(EURIBOR!V$2-1)/2)))</f>
        <v>5.9649999999999999</v>
      </c>
      <c r="Q85" s="4">
        <f ca="1">MAX(0,IF(EURIBOR!W$2&lt;=1,EURIBOR!W86,IF(EURIBOR!W$2&gt;=3,EURIBOR!W86+1,EURIBOR!W86+(EURIBOR!W$2-1)/2)))</f>
        <v>1.0049999999999999</v>
      </c>
      <c r="R85" s="4">
        <f ca="1">MAX(0,IF(EURIBOR!X$2&lt;=1,EURIBOR!X86,IF(EURIBOR!X$2&gt;=3,EURIBOR!X86+1,EURIBOR!X86+(EURIBOR!X$2-1)/2)))</f>
        <v>1.081</v>
      </c>
      <c r="S85" s="4">
        <f ca="1">MAX(0,IF(EURIBOR!Y$2&lt;=1,EURIBOR!Y86,IF(EURIBOR!Y$2&gt;=3,EURIBOR!Y86+1,EURIBOR!Y86+(EURIBOR!Y$2-1)/2)))</f>
        <v>2.2229999999999999</v>
      </c>
      <c r="T85" s="4">
        <f ca="1">MAX(0,IF(EURIBOR!Z$2&lt;=1,EURIBOR!Z86,IF(EURIBOR!Z$2&gt;=3,EURIBOR!Z86+1,EURIBOR!Z86+(EURIBOR!Z$2-1)/2)))</f>
        <v>1.1919999999999999</v>
      </c>
      <c r="U85" s="4">
        <f ca="1">MAX(0,IF(EURIBOR!AA$2&lt;=1,EURIBOR!AA86,IF(EURIBOR!AA$2&gt;=3,EURIBOR!AA86+1,EURIBOR!AA86+(EURIBOR!AA$2-1)/2)))</f>
        <v>6.0190000000000001</v>
      </c>
      <c r="V85" s="4">
        <f ca="1">MAX(0,IF(EURIBOR!AB$2&lt;=1,EURIBOR!AB86,IF(EURIBOR!AB$2&gt;=3,EURIBOR!AB86+1,EURIBOR!AB86+(EURIBOR!AB$2-1)/2)))</f>
        <v>5.742</v>
      </c>
      <c r="W85" s="4">
        <f ca="1">MAX(0,IF(EURIBOR!AC$2&lt;=1,EURIBOR!AC86,IF(EURIBOR!AC$2&gt;=3,EURIBOR!AC86+1,EURIBOR!AC86+(EURIBOR!AC$2-1)/2)))</f>
        <v>3.137</v>
      </c>
      <c r="X85" s="4">
        <f ca="1">MAX(0,IF(EURIBOR!AD$2&lt;=1,EURIBOR!AD86,IF(EURIBOR!AD$2&gt;=3,EURIBOR!AD86+1,EURIBOR!AD86+(EURIBOR!AD$2-1)/2)))</f>
        <v>2.0455000000000001</v>
      </c>
      <c r="Y85" s="4">
        <f ca="1">MAX(0,IF(EURIBOR!AE$2&lt;=1,EURIBOR!AE86,IF(EURIBOR!AE$2&gt;=3,EURIBOR!AE86+1,EURIBOR!AE86+(EURIBOR!AE$2-1)/2)))</f>
        <v>3.129</v>
      </c>
      <c r="Z85" s="4">
        <f ca="1">MAX(0,IF(EURIBOR!AF$2&lt;=1,EURIBOR!AF86,IF(EURIBOR!AF$2&gt;=3,EURIBOR!AF86+1,EURIBOR!AF86+(EURIBOR!AF$2-1)/2)))</f>
        <v>3.343</v>
      </c>
      <c r="AA85" s="4">
        <f ca="1">MAX(0,IF(EURIBOR!AG$2&lt;=1,EURIBOR!AG86,IF(EURIBOR!AG$2&gt;=3,EURIBOR!AG86+1,EURIBOR!AG86+(EURIBOR!AG$2-1)/2)))</f>
        <v>3.468</v>
      </c>
      <c r="AB85" s="4">
        <f ca="1">MAX(0,IF(EURIBOR!AH$2&lt;=1,EURIBOR!AH86,IF(EURIBOR!AH$2&gt;=3,EURIBOR!AH86+1,EURIBOR!AH86+(EURIBOR!AH$2-1)/2)))</f>
        <v>3.6420000000000003</v>
      </c>
      <c r="AC85" s="4">
        <f ca="1">MAX(0,IF(EURIBOR!AI$2&lt;=1,EURIBOR!AI86,IF(EURIBOR!AI$2&gt;=3,EURIBOR!AI86+1,EURIBOR!AI86+(EURIBOR!AI$2-1)/2)))</f>
        <v>1.716</v>
      </c>
      <c r="AD85" s="4">
        <f ca="1">MAX(0,IF(EURIBOR!AJ$2&lt;=1,EURIBOR!AJ86,IF(EURIBOR!AJ$2&gt;=3,EURIBOR!AJ86+1,EURIBOR!AJ86+(EURIBOR!AJ$2-1)/2)))</f>
        <v>1.2410000000000001</v>
      </c>
    </row>
    <row r="86" spans="1:30" x14ac:dyDescent="0.25">
      <c r="A86" s="4">
        <f ca="1">MAX(0,IF(EURIBOR!G$2&lt;=1,EURIBOR!G87,IF(EURIBOR!G$2&gt;=3,EURIBOR!G87+1,EURIBOR!G87+(EURIBOR!G$2-1)/2)))</f>
        <v>0</v>
      </c>
      <c r="B86" s="4">
        <f ca="1">MAX(0,IF(EURIBOR!H$2&lt;=1,EURIBOR!H87,IF(EURIBOR!H$2&gt;=3,EURIBOR!H87+1,EURIBOR!H87+(EURIBOR!H$2-1)/2)))</f>
        <v>0</v>
      </c>
      <c r="C86" s="4">
        <f ca="1">MAX(0,IF(EURIBOR!I$2&lt;=1,EURIBOR!I87,IF(EURIBOR!I$2&gt;=3,EURIBOR!I87+1,EURIBOR!I87+(EURIBOR!I$2-1)/2)))</f>
        <v>1.6315</v>
      </c>
      <c r="D86" s="4">
        <f ca="1">MAX(0,IF(EURIBOR!J$2&lt;=1,EURIBOR!J87,IF(EURIBOR!J$2&gt;=3,EURIBOR!J87+1,EURIBOR!J87+(EURIBOR!J$2-1)/2)))</f>
        <v>2.0110000000000001</v>
      </c>
      <c r="E86" s="4">
        <f ca="1">MAX(0,IF(EURIBOR!K$2&lt;=1,EURIBOR!K87,IF(EURIBOR!K$2&gt;=3,EURIBOR!K87+1,EURIBOR!K87+(EURIBOR!K$2-1)/2)))</f>
        <v>3.9249999999999998</v>
      </c>
      <c r="F86" s="4">
        <f ca="1">MAX(0,IF(EURIBOR!L$2&lt;=1,EURIBOR!L87,IF(EURIBOR!L$2&gt;=3,EURIBOR!L87+1,EURIBOR!L87+(EURIBOR!L$2-1)/2)))</f>
        <v>2.5329999999999999</v>
      </c>
      <c r="G86" s="4">
        <f ca="1">MAX(0,IF(EURIBOR!M$2&lt;=1,EURIBOR!M87,IF(EURIBOR!M$2&gt;=3,EURIBOR!M87+1,EURIBOR!M87+(EURIBOR!M$2-1)/2)))</f>
        <v>0</v>
      </c>
      <c r="H86" s="4">
        <f ca="1">MAX(0,IF(EURIBOR!N$2&lt;=1,EURIBOR!N87,IF(EURIBOR!N$2&gt;=3,EURIBOR!N87+1,EURIBOR!N87+(EURIBOR!N$2-1)/2)))</f>
        <v>0</v>
      </c>
      <c r="I86" s="4">
        <f ca="1">MAX(0,IF(EURIBOR!O$2&lt;=1,EURIBOR!O87,IF(EURIBOR!O$2&gt;=3,EURIBOR!O87+1,EURIBOR!O87+(EURIBOR!O$2-1)/2)))</f>
        <v>1.4500000000000002</v>
      </c>
      <c r="J86" s="4">
        <f ca="1">MAX(0,IF(EURIBOR!P$2&lt;=1,EURIBOR!P87,IF(EURIBOR!P$2&gt;=3,EURIBOR!P87+1,EURIBOR!P87+(EURIBOR!P$2-1)/2)))</f>
        <v>2.9430000000000001</v>
      </c>
      <c r="K86" s="4">
        <f ca="1">MAX(0,IF(EURIBOR!Q$2&lt;=1,EURIBOR!Q87,IF(EURIBOR!Q$2&gt;=3,EURIBOR!Q87+1,EURIBOR!Q87+(EURIBOR!Q$2-1)/2)))</f>
        <v>0.874</v>
      </c>
      <c r="L86" s="4">
        <f ca="1">MAX(0,IF(EURIBOR!R$2&lt;=1,EURIBOR!R87,IF(EURIBOR!R$2&gt;=3,EURIBOR!R87+1,EURIBOR!R87+(EURIBOR!R$2-1)/2)))</f>
        <v>4.4539999999999997</v>
      </c>
      <c r="M86" s="4">
        <f ca="1">MAX(0,IF(EURIBOR!S$2&lt;=1,EURIBOR!S87,IF(EURIBOR!S$2&gt;=3,EURIBOR!S87+1,EURIBOR!S87+(EURIBOR!S$2-1)/2)))</f>
        <v>2.6869999999999998</v>
      </c>
      <c r="N86" s="4">
        <f ca="1">MAX(0,IF(EURIBOR!T$2&lt;=1,EURIBOR!T87,IF(EURIBOR!T$2&gt;=3,EURIBOR!T87+1,EURIBOR!T87+(EURIBOR!T$2-1)/2)))</f>
        <v>2.99</v>
      </c>
      <c r="O86" s="4">
        <f ca="1">MAX(0,IF(EURIBOR!U$2&lt;=1,EURIBOR!U87,IF(EURIBOR!U$2&gt;=3,EURIBOR!U87+1,EURIBOR!U87+(EURIBOR!U$2-1)/2)))</f>
        <v>1.825</v>
      </c>
      <c r="P86" s="4">
        <f ca="1">MAX(0,IF(EURIBOR!V$2&lt;=1,EURIBOR!V87,IF(EURIBOR!V$2&gt;=3,EURIBOR!V87+1,EURIBOR!V87+(EURIBOR!V$2-1)/2)))</f>
        <v>6.0190000000000001</v>
      </c>
      <c r="Q86" s="4">
        <f ca="1">MAX(0,IF(EURIBOR!W$2&lt;=1,EURIBOR!W87,IF(EURIBOR!W$2&gt;=3,EURIBOR!W87+1,EURIBOR!W87+(EURIBOR!W$2-1)/2)))</f>
        <v>0.99</v>
      </c>
      <c r="R86" s="4">
        <f ca="1">MAX(0,IF(EURIBOR!X$2&lt;=1,EURIBOR!X87,IF(EURIBOR!X$2&gt;=3,EURIBOR!X87+1,EURIBOR!X87+(EURIBOR!X$2-1)/2)))</f>
        <v>1.081</v>
      </c>
      <c r="S86" s="4">
        <f ca="1">MAX(0,IF(EURIBOR!Y$2&lt;=1,EURIBOR!Y87,IF(EURIBOR!Y$2&gt;=3,EURIBOR!Y87+1,EURIBOR!Y87+(EURIBOR!Y$2-1)/2)))</f>
        <v>1.9750000000000001</v>
      </c>
      <c r="T86" s="4">
        <f ca="1">MAX(0,IF(EURIBOR!Z$2&lt;=1,EURIBOR!Z87,IF(EURIBOR!Z$2&gt;=3,EURIBOR!Z87+1,EURIBOR!Z87+(EURIBOR!Z$2-1)/2)))</f>
        <v>1.097</v>
      </c>
      <c r="U86" s="4">
        <f ca="1">MAX(0,IF(EURIBOR!AA$2&lt;=1,EURIBOR!AA87,IF(EURIBOR!AA$2&gt;=3,EURIBOR!AA87+1,EURIBOR!AA87+(EURIBOR!AA$2-1)/2)))</f>
        <v>6.1130000000000004</v>
      </c>
      <c r="V86" s="4">
        <f ca="1">MAX(0,IF(EURIBOR!AB$2&lt;=1,EURIBOR!AB87,IF(EURIBOR!AB$2&gt;=3,EURIBOR!AB87+1,EURIBOR!AB87+(EURIBOR!AB$2-1)/2)))</f>
        <v>5.6870000000000003</v>
      </c>
      <c r="W86" s="4">
        <f ca="1">MAX(0,IF(EURIBOR!AC$2&lt;=1,EURIBOR!AC87,IF(EURIBOR!AC$2&gt;=3,EURIBOR!AC87+1,EURIBOR!AC87+(EURIBOR!AC$2-1)/2)))</f>
        <v>3.1259999999999999</v>
      </c>
      <c r="X86" s="4">
        <f ca="1">MAX(0,IF(EURIBOR!AD$2&lt;=1,EURIBOR!AD87,IF(EURIBOR!AD$2&gt;=3,EURIBOR!AD87+1,EURIBOR!AD87+(EURIBOR!AD$2-1)/2)))</f>
        <v>2.1545000000000001</v>
      </c>
      <c r="Y86" s="4">
        <f ca="1">MAX(0,IF(EURIBOR!AE$2&lt;=1,EURIBOR!AE87,IF(EURIBOR!AE$2&gt;=3,EURIBOR!AE87+1,EURIBOR!AE87+(EURIBOR!AE$2-1)/2)))</f>
        <v>3.1320000000000001</v>
      </c>
      <c r="Z86" s="4">
        <f ca="1">MAX(0,IF(EURIBOR!AF$2&lt;=1,EURIBOR!AF87,IF(EURIBOR!AF$2&gt;=3,EURIBOR!AF87+1,EURIBOR!AF87+(EURIBOR!AF$2-1)/2)))</f>
        <v>3.5369999999999999</v>
      </c>
      <c r="AA86" s="4">
        <f ca="1">MAX(0,IF(EURIBOR!AG$2&lt;=1,EURIBOR!AG87,IF(EURIBOR!AG$2&gt;=3,EURIBOR!AG87+1,EURIBOR!AG87+(EURIBOR!AG$2-1)/2)))</f>
        <v>3.4460000000000002</v>
      </c>
      <c r="AB86" s="4">
        <f ca="1">MAX(0,IF(EURIBOR!AH$2&lt;=1,EURIBOR!AH87,IF(EURIBOR!AH$2&gt;=3,EURIBOR!AH87+1,EURIBOR!AH87+(EURIBOR!AH$2-1)/2)))</f>
        <v>3.7370000000000001</v>
      </c>
      <c r="AC86" s="4">
        <f ca="1">MAX(0,IF(EURIBOR!AI$2&lt;=1,EURIBOR!AI87,IF(EURIBOR!AI$2&gt;=3,EURIBOR!AI87+1,EURIBOR!AI87+(EURIBOR!AI$2-1)/2)))</f>
        <v>1.7130000000000001</v>
      </c>
      <c r="AD86" s="4">
        <f ca="1">MAX(0,IF(EURIBOR!AJ$2&lt;=1,EURIBOR!AJ87,IF(EURIBOR!AJ$2&gt;=3,EURIBOR!AJ87+1,EURIBOR!AJ87+(EURIBOR!AJ$2-1)/2)))</f>
        <v>1.2050000000000001</v>
      </c>
    </row>
    <row r="87" spans="1:30" x14ac:dyDescent="0.25">
      <c r="A87" s="4">
        <f ca="1">MAX(0,IF(EURIBOR!G$2&lt;=1,EURIBOR!G88,IF(EURIBOR!G$2&gt;=3,EURIBOR!G88+1,EURIBOR!G88+(EURIBOR!G$2-1)/2)))</f>
        <v>3.6999999999999998E-2</v>
      </c>
      <c r="B87" s="4">
        <f ca="1">MAX(0,IF(EURIBOR!H$2&lt;=1,EURIBOR!H88,IF(EURIBOR!H$2&gt;=3,EURIBOR!H88+1,EURIBOR!H88+(EURIBOR!H$2-1)/2)))</f>
        <v>0</v>
      </c>
      <c r="C87" s="4">
        <f ca="1">MAX(0,IF(EURIBOR!I$2&lt;=1,EURIBOR!I88,IF(EURIBOR!I$2&gt;=3,EURIBOR!I88+1,EURIBOR!I88+(EURIBOR!I$2-1)/2)))</f>
        <v>1.7204999999999999</v>
      </c>
      <c r="D87" s="4">
        <f ca="1">MAX(0,IF(EURIBOR!J$2&lt;=1,EURIBOR!J88,IF(EURIBOR!J$2&gt;=3,EURIBOR!J88+1,EURIBOR!J88+(EURIBOR!J$2-1)/2)))</f>
        <v>1.8069999999999999</v>
      </c>
      <c r="E87" s="4">
        <f ca="1">MAX(0,IF(EURIBOR!K$2&lt;=1,EURIBOR!K88,IF(EURIBOR!K$2&gt;=3,EURIBOR!K88+1,EURIBOR!K88+(EURIBOR!K$2-1)/2)))</f>
        <v>4.3620000000000001</v>
      </c>
      <c r="F87" s="4">
        <f ca="1">MAX(0,IF(EURIBOR!L$2&lt;=1,EURIBOR!L88,IF(EURIBOR!L$2&gt;=3,EURIBOR!L88+1,EURIBOR!L88+(EURIBOR!L$2-1)/2)))</f>
        <v>2.4009999999999998</v>
      </c>
      <c r="G87" s="4">
        <f ca="1">MAX(0,IF(EURIBOR!M$2&lt;=1,EURIBOR!M88,IF(EURIBOR!M$2&gt;=3,EURIBOR!M88+1,EURIBOR!M88+(EURIBOR!M$2-1)/2)))</f>
        <v>0</v>
      </c>
      <c r="H87" s="4">
        <f ca="1">MAX(0,IF(EURIBOR!N$2&lt;=1,EURIBOR!N88,IF(EURIBOR!N$2&gt;=3,EURIBOR!N88+1,EURIBOR!N88+(EURIBOR!N$2-1)/2)))</f>
        <v>0</v>
      </c>
      <c r="I87" s="4">
        <f ca="1">MAX(0,IF(EURIBOR!O$2&lt;=1,EURIBOR!O88,IF(EURIBOR!O$2&gt;=3,EURIBOR!O88+1,EURIBOR!O88+(EURIBOR!O$2-1)/2)))</f>
        <v>1.5680000000000001</v>
      </c>
      <c r="J87" s="4">
        <f ca="1">MAX(0,IF(EURIBOR!P$2&lt;=1,EURIBOR!P88,IF(EURIBOR!P$2&gt;=3,EURIBOR!P88+1,EURIBOR!P88+(EURIBOR!P$2-1)/2)))</f>
        <v>2.6349999999999998</v>
      </c>
      <c r="K87" s="4">
        <f ca="1">MAX(0,IF(EURIBOR!Q$2&lt;=1,EURIBOR!Q88,IF(EURIBOR!Q$2&gt;=3,EURIBOR!Q88+1,EURIBOR!Q88+(EURIBOR!Q$2-1)/2)))</f>
        <v>0.85399999999999998</v>
      </c>
      <c r="L87" s="4">
        <f ca="1">MAX(0,IF(EURIBOR!R$2&lt;=1,EURIBOR!R88,IF(EURIBOR!R$2&gt;=3,EURIBOR!R88+1,EURIBOR!R88+(EURIBOR!R$2-1)/2)))</f>
        <v>4.4669999999999996</v>
      </c>
      <c r="M87" s="4">
        <f ca="1">MAX(0,IF(EURIBOR!S$2&lt;=1,EURIBOR!S88,IF(EURIBOR!S$2&gt;=3,EURIBOR!S88+1,EURIBOR!S88+(EURIBOR!S$2-1)/2)))</f>
        <v>2.5299999999999998</v>
      </c>
      <c r="N87" s="4">
        <f ca="1">MAX(0,IF(EURIBOR!T$2&lt;=1,EURIBOR!T88,IF(EURIBOR!T$2&gt;=3,EURIBOR!T88+1,EURIBOR!T88+(EURIBOR!T$2-1)/2)))</f>
        <v>2.9930000000000003</v>
      </c>
      <c r="O87" s="4">
        <f ca="1">MAX(0,IF(EURIBOR!U$2&lt;=1,EURIBOR!U88,IF(EURIBOR!U$2&gt;=3,EURIBOR!U88+1,EURIBOR!U88+(EURIBOR!U$2-1)/2)))</f>
        <v>2.0630000000000002</v>
      </c>
      <c r="P87" s="4">
        <f ca="1">MAX(0,IF(EURIBOR!V$2&lt;=1,EURIBOR!V88,IF(EURIBOR!V$2&gt;=3,EURIBOR!V88+1,EURIBOR!V88+(EURIBOR!V$2-1)/2)))</f>
        <v>6.1130000000000004</v>
      </c>
      <c r="Q87" s="4">
        <f ca="1">MAX(0,IF(EURIBOR!W$2&lt;=1,EURIBOR!W88,IF(EURIBOR!W$2&gt;=3,EURIBOR!W88+1,EURIBOR!W88+(EURIBOR!W$2-1)/2)))</f>
        <v>0.98599999999999999</v>
      </c>
      <c r="R87" s="4">
        <f ca="1">MAX(0,IF(EURIBOR!X$2&lt;=1,EURIBOR!X88,IF(EURIBOR!X$2&gt;=3,EURIBOR!X88+1,EURIBOR!X88+(EURIBOR!X$2-1)/2)))</f>
        <v>1.0629999999999999</v>
      </c>
      <c r="S87" s="4">
        <f ca="1">MAX(0,IF(EURIBOR!Y$2&lt;=1,EURIBOR!Y88,IF(EURIBOR!Y$2&gt;=3,EURIBOR!Y88+1,EURIBOR!Y88+(EURIBOR!Y$2-1)/2)))</f>
        <v>1.8599999999999999</v>
      </c>
      <c r="T87" s="4">
        <f ca="1">MAX(0,IF(EURIBOR!Z$2&lt;=1,EURIBOR!Z88,IF(EURIBOR!Z$2&gt;=3,EURIBOR!Z88+1,EURIBOR!Z88+(EURIBOR!Z$2-1)/2)))</f>
        <v>1.083</v>
      </c>
      <c r="U87" s="4">
        <f ca="1">MAX(0,IF(EURIBOR!AA$2&lt;=1,EURIBOR!AA88,IF(EURIBOR!AA$2&gt;=3,EURIBOR!AA88+1,EURIBOR!AA88+(EURIBOR!AA$2-1)/2)))</f>
        <v>5.2380000000000004</v>
      </c>
      <c r="V87" s="4">
        <f ca="1">MAX(0,IF(EURIBOR!AB$2&lt;=1,EURIBOR!AB88,IF(EURIBOR!AB$2&gt;=3,EURIBOR!AB88+1,EURIBOR!AB88+(EURIBOR!AB$2-1)/2)))</f>
        <v>5.6390000000000002</v>
      </c>
      <c r="W87" s="4">
        <f ca="1">MAX(0,IF(EURIBOR!AC$2&lt;=1,EURIBOR!AC88,IF(EURIBOR!AC$2&gt;=3,EURIBOR!AC88+1,EURIBOR!AC88+(EURIBOR!AC$2-1)/2)))</f>
        <v>3.1110000000000002</v>
      </c>
      <c r="X87" s="4">
        <f ca="1">MAX(0,IF(EURIBOR!AD$2&lt;=1,EURIBOR!AD88,IF(EURIBOR!AD$2&gt;=3,EURIBOR!AD88+1,EURIBOR!AD88+(EURIBOR!AD$2-1)/2)))</f>
        <v>2.1085000000000003</v>
      </c>
      <c r="Y87" s="4">
        <f ca="1">MAX(0,IF(EURIBOR!AE$2&lt;=1,EURIBOR!AE88,IF(EURIBOR!AE$2&gt;=3,EURIBOR!AE88+1,EURIBOR!AE88+(EURIBOR!AE$2-1)/2)))</f>
        <v>3.1040000000000001</v>
      </c>
      <c r="Z87" s="4">
        <f ca="1">MAX(0,IF(EURIBOR!AF$2&lt;=1,EURIBOR!AF88,IF(EURIBOR!AF$2&gt;=3,EURIBOR!AF88+1,EURIBOR!AF88+(EURIBOR!AF$2-1)/2)))</f>
        <v>3.7469999999999999</v>
      </c>
      <c r="AA87" s="4">
        <f ca="1">MAX(0,IF(EURIBOR!AG$2&lt;=1,EURIBOR!AG88,IF(EURIBOR!AG$2&gt;=3,EURIBOR!AG88+1,EURIBOR!AG88+(EURIBOR!AG$2-1)/2)))</f>
        <v>3.343</v>
      </c>
      <c r="AB87" s="4">
        <f ca="1">MAX(0,IF(EURIBOR!AH$2&lt;=1,EURIBOR!AH88,IF(EURIBOR!AH$2&gt;=3,EURIBOR!AH88+1,EURIBOR!AH88+(EURIBOR!AH$2-1)/2)))</f>
        <v>3.8340000000000005</v>
      </c>
      <c r="AC87" s="4">
        <f ca="1">MAX(0,IF(EURIBOR!AI$2&lt;=1,EURIBOR!AI88,IF(EURIBOR!AI$2&gt;=3,EURIBOR!AI88+1,EURIBOR!AI88+(EURIBOR!AI$2-1)/2)))</f>
        <v>1.6800000000000002</v>
      </c>
      <c r="AD87" s="4">
        <f ca="1">MAX(0,IF(EURIBOR!AJ$2&lt;=1,EURIBOR!AJ88,IF(EURIBOR!AJ$2&gt;=3,EURIBOR!AJ88+1,EURIBOR!AJ88+(EURIBOR!AJ$2-1)/2)))</f>
        <v>1.1919999999999999</v>
      </c>
    </row>
    <row r="88" spans="1:30" x14ac:dyDescent="0.25">
      <c r="A88" s="4">
        <f ca="1">MAX(0,IF(EURIBOR!G$2&lt;=1,EURIBOR!G89,IF(EURIBOR!G$2&gt;=3,EURIBOR!G89+1,EURIBOR!G89+(EURIBOR!G$2-1)/2)))</f>
        <v>0.39500000000000002</v>
      </c>
      <c r="B88" s="4">
        <f ca="1">MAX(0,IF(EURIBOR!H$2&lt;=1,EURIBOR!H89,IF(EURIBOR!H$2&gt;=3,EURIBOR!H89+1,EURIBOR!H89+(EURIBOR!H$2-1)/2)))</f>
        <v>0</v>
      </c>
      <c r="C88" s="4">
        <f ca="1">MAX(0,IF(EURIBOR!I$2&lt;=1,EURIBOR!I89,IF(EURIBOR!I$2&gt;=3,EURIBOR!I89+1,EURIBOR!I89+(EURIBOR!I$2-1)/2)))</f>
        <v>1.8654999999999999</v>
      </c>
      <c r="D88" s="4">
        <f ca="1">MAX(0,IF(EURIBOR!J$2&lt;=1,EURIBOR!J89,IF(EURIBOR!J$2&gt;=3,EURIBOR!J89+1,EURIBOR!J89+(EURIBOR!J$2-1)/2)))</f>
        <v>1.633</v>
      </c>
      <c r="E88" s="4">
        <f ca="1">MAX(0,IF(EURIBOR!K$2&lt;=1,EURIBOR!K89,IF(EURIBOR!K$2&gt;=3,EURIBOR!K89+1,EURIBOR!K89+(EURIBOR!K$2-1)/2)))</f>
        <v>4.5019999999999998</v>
      </c>
      <c r="F88" s="4">
        <f ca="1">MAX(0,IF(EURIBOR!L$2&lt;=1,EURIBOR!L89,IF(EURIBOR!L$2&gt;=3,EURIBOR!L89+1,EURIBOR!L89+(EURIBOR!L$2-1)/2)))</f>
        <v>2.1520000000000001</v>
      </c>
      <c r="G88" s="4">
        <f ca="1">MAX(0,IF(EURIBOR!M$2&lt;=1,EURIBOR!M89,IF(EURIBOR!M$2&gt;=3,EURIBOR!M89+1,EURIBOR!M89+(EURIBOR!M$2-1)/2)))</f>
        <v>0</v>
      </c>
      <c r="H88" s="4">
        <f ca="1">MAX(0,IF(EURIBOR!N$2&lt;=1,EURIBOR!N89,IF(EURIBOR!N$2&gt;=3,EURIBOR!N89+1,EURIBOR!N89+(EURIBOR!N$2-1)/2)))</f>
        <v>0</v>
      </c>
      <c r="I88" s="4">
        <f ca="1">MAX(0,IF(EURIBOR!O$2&lt;=1,EURIBOR!O89,IF(EURIBOR!O$2&gt;=3,EURIBOR!O89+1,EURIBOR!O89+(EURIBOR!O$2-1)/2)))</f>
        <v>1.6120000000000001</v>
      </c>
      <c r="J88" s="4">
        <f ca="1">MAX(0,IF(EURIBOR!P$2&lt;=1,EURIBOR!P89,IF(EURIBOR!P$2&gt;=3,EURIBOR!P89+1,EURIBOR!P89+(EURIBOR!P$2-1)/2)))</f>
        <v>2.4219999999999997</v>
      </c>
      <c r="K88" s="4">
        <f ca="1">MAX(0,IF(EURIBOR!Q$2&lt;=1,EURIBOR!Q89,IF(EURIBOR!Q$2&gt;=3,EURIBOR!Q89+1,EURIBOR!Q89+(EURIBOR!Q$2-1)/2)))</f>
        <v>0.81600000000000006</v>
      </c>
      <c r="L88" s="4">
        <f ca="1">MAX(0,IF(EURIBOR!R$2&lt;=1,EURIBOR!R89,IF(EURIBOR!R$2&gt;=3,EURIBOR!R89+1,EURIBOR!R89+(EURIBOR!R$2-1)/2)))</f>
        <v>4.3540000000000001</v>
      </c>
      <c r="M88" s="4">
        <f ca="1">MAX(0,IF(EURIBOR!S$2&lt;=1,EURIBOR!S89,IF(EURIBOR!S$2&gt;=3,EURIBOR!S89+1,EURIBOR!S89+(EURIBOR!S$2-1)/2)))</f>
        <v>2.5329999999999999</v>
      </c>
      <c r="N88" s="4">
        <f ca="1">MAX(0,IF(EURIBOR!T$2&lt;=1,EURIBOR!T89,IF(EURIBOR!T$2&gt;=3,EURIBOR!T89+1,EURIBOR!T89+(EURIBOR!T$2-1)/2)))</f>
        <v>2.9649999999999999</v>
      </c>
      <c r="O88" s="4">
        <f ca="1">MAX(0,IF(EURIBOR!U$2&lt;=1,EURIBOR!U89,IF(EURIBOR!U$2&gt;=3,EURIBOR!U89+1,EURIBOR!U89+(EURIBOR!U$2-1)/2)))</f>
        <v>2.3450000000000002</v>
      </c>
      <c r="P88" s="4">
        <f ca="1">MAX(0,IF(EURIBOR!V$2&lt;=1,EURIBOR!V89,IF(EURIBOR!V$2&gt;=3,EURIBOR!V89+1,EURIBOR!V89+(EURIBOR!V$2-1)/2)))</f>
        <v>5.2380000000000004</v>
      </c>
      <c r="Q88" s="4">
        <f ca="1">MAX(0,IF(EURIBOR!W$2&lt;=1,EURIBOR!W89,IF(EURIBOR!W$2&gt;=3,EURIBOR!W89+1,EURIBOR!W89+(EURIBOR!W$2-1)/2)))</f>
        <v>0.98099999999999998</v>
      </c>
      <c r="R88" s="4">
        <f ca="1">MAX(0,IF(EURIBOR!X$2&lt;=1,EURIBOR!X89,IF(EURIBOR!X$2&gt;=3,EURIBOR!X89+1,EURIBOR!X89+(EURIBOR!X$2-1)/2)))</f>
        <v>1.048</v>
      </c>
      <c r="S88" s="4">
        <f ca="1">MAX(0,IF(EURIBOR!Y$2&lt;=1,EURIBOR!Y89,IF(EURIBOR!Y$2&gt;=3,EURIBOR!Y89+1,EURIBOR!Y89+(EURIBOR!Y$2-1)/2)))</f>
        <v>1.772</v>
      </c>
      <c r="T88" s="4">
        <f ca="1">MAX(0,IF(EURIBOR!Z$2&lt;=1,EURIBOR!Z89,IF(EURIBOR!Z$2&gt;=3,EURIBOR!Z89+1,EURIBOR!Z89+(EURIBOR!Z$2-1)/2)))</f>
        <v>1.081</v>
      </c>
      <c r="U88" s="4">
        <f ca="1">MAX(0,IF(EURIBOR!AA$2&lt;=1,EURIBOR!AA89,IF(EURIBOR!AA$2&gt;=3,EURIBOR!AA89+1,EURIBOR!AA89+(EURIBOR!AA$2-1)/2)))</f>
        <v>4.2930000000000001</v>
      </c>
      <c r="V88" s="4">
        <f ca="1">MAX(0,IF(EURIBOR!AB$2&lt;=1,EURIBOR!AB89,IF(EURIBOR!AB$2&gt;=3,EURIBOR!AB89+1,EURIBOR!AB89+(EURIBOR!AB$2-1)/2)))</f>
        <v>5.8479999999999999</v>
      </c>
      <c r="W88" s="4">
        <f ca="1">MAX(0,IF(EURIBOR!AC$2&lt;=1,EURIBOR!AC89,IF(EURIBOR!AC$2&gt;=3,EURIBOR!AC89+1,EURIBOR!AC89+(EURIBOR!AC$2-1)/2)))</f>
        <v>3.1190000000000002</v>
      </c>
      <c r="X88" s="4">
        <f ca="1">MAX(0,IF(EURIBOR!AD$2&lt;=1,EURIBOR!AD89,IF(EURIBOR!AD$2&gt;=3,EURIBOR!AD89+1,EURIBOR!AD89+(EURIBOR!AD$2-1)/2)))</f>
        <v>2.0925000000000002</v>
      </c>
      <c r="Y88" s="4">
        <f ca="1">MAX(0,IF(EURIBOR!AE$2&lt;=1,EURIBOR!AE89,IF(EURIBOR!AE$2&gt;=3,EURIBOR!AE89+1,EURIBOR!AE89+(EURIBOR!AE$2-1)/2)))</f>
        <v>3.097</v>
      </c>
      <c r="Z88" s="4">
        <f ca="1">MAX(0,IF(EURIBOR!AF$2&lt;=1,EURIBOR!AF89,IF(EURIBOR!AF$2&gt;=3,EURIBOR!AF89+1,EURIBOR!AF89+(EURIBOR!AF$2-1)/2)))</f>
        <v>3.9249999999999998</v>
      </c>
      <c r="AA88" s="4">
        <f ca="1">MAX(0,IF(EURIBOR!AG$2&lt;=1,EURIBOR!AG89,IF(EURIBOR!AG$2&gt;=3,EURIBOR!AG89+1,EURIBOR!AG89+(EURIBOR!AG$2-1)/2)))</f>
        <v>3.5369999999999999</v>
      </c>
      <c r="AB88" s="4">
        <f ca="1">MAX(0,IF(EURIBOR!AH$2&lt;=1,EURIBOR!AH89,IF(EURIBOR!AH$2&gt;=3,EURIBOR!AH89+1,EURIBOR!AH89+(EURIBOR!AH$2-1)/2)))</f>
        <v>3.95</v>
      </c>
      <c r="AC88" s="4">
        <f ca="1">MAX(0,IF(EURIBOR!AI$2&lt;=1,EURIBOR!AI89,IF(EURIBOR!AI$2&gt;=3,EURIBOR!AI89+1,EURIBOR!AI89+(EURIBOR!AI$2-1)/2)))</f>
        <v>1.6619999999999999</v>
      </c>
      <c r="AD88" s="4">
        <f ca="1">MAX(0,IF(EURIBOR!AJ$2&lt;=1,EURIBOR!AJ89,IF(EURIBOR!AJ$2&gt;=3,EURIBOR!AJ89+1,EURIBOR!AJ89+(EURIBOR!AJ$2-1)/2)))</f>
        <v>1.097</v>
      </c>
    </row>
    <row r="89" spans="1:30" x14ac:dyDescent="0.25">
      <c r="A89" s="4">
        <f ca="1">MAX(0,IF(EURIBOR!G$2&lt;=1,EURIBOR!G90,IF(EURIBOR!G$2&gt;=3,EURIBOR!G90+1,EURIBOR!G90+(EURIBOR!G$2-1)/2)))</f>
        <v>1.0109999999999999</v>
      </c>
      <c r="B89" s="4">
        <f ca="1">MAX(0,IF(EURIBOR!H$2&lt;=1,EURIBOR!H90,IF(EURIBOR!H$2&gt;=3,EURIBOR!H90+1,EURIBOR!H90+(EURIBOR!H$2-1)/2)))</f>
        <v>0</v>
      </c>
      <c r="C89" s="4">
        <f ca="1">MAX(0,IF(EURIBOR!I$2&lt;=1,EURIBOR!I90,IF(EURIBOR!I$2&gt;=3,EURIBOR!I90+1,EURIBOR!I90+(EURIBOR!I$2-1)/2)))</f>
        <v>1.9695</v>
      </c>
      <c r="D89" s="4">
        <f ca="1">MAX(0,IF(EURIBOR!J$2&lt;=1,EURIBOR!J90,IF(EURIBOR!J$2&gt;=3,EURIBOR!J90+1,EURIBOR!J90+(EURIBOR!J$2-1)/2)))</f>
        <v>1.4430000000000001</v>
      </c>
      <c r="E89" s="4">
        <f ca="1">MAX(0,IF(EURIBOR!K$2&lt;=1,EURIBOR!K90,IF(EURIBOR!K$2&gt;=3,EURIBOR!K90+1,EURIBOR!K90+(EURIBOR!K$2-1)/2)))</f>
        <v>4.5830000000000002</v>
      </c>
      <c r="F89" s="4">
        <f ca="1">MAX(0,IF(EURIBOR!L$2&lt;=1,EURIBOR!L90,IF(EURIBOR!L$2&gt;=3,EURIBOR!L90+1,EURIBOR!L90+(EURIBOR!L$2-1)/2)))</f>
        <v>2.13</v>
      </c>
      <c r="G89" s="4">
        <f ca="1">MAX(0,IF(EURIBOR!M$2&lt;=1,EURIBOR!M90,IF(EURIBOR!M$2&gt;=3,EURIBOR!M90+1,EURIBOR!M90+(EURIBOR!M$2-1)/2)))</f>
        <v>0</v>
      </c>
      <c r="H89" s="4">
        <f ca="1">MAX(0,IF(EURIBOR!N$2&lt;=1,EURIBOR!N90,IF(EURIBOR!N$2&gt;=3,EURIBOR!N90+1,EURIBOR!N90+(EURIBOR!N$2-1)/2)))</f>
        <v>0</v>
      </c>
      <c r="I89" s="4">
        <f ca="1">MAX(0,IF(EURIBOR!O$2&lt;=1,EURIBOR!O90,IF(EURIBOR!O$2&gt;=3,EURIBOR!O90+1,EURIBOR!O90+(EURIBOR!O$2-1)/2)))</f>
        <v>1.5920000000000001</v>
      </c>
      <c r="J89" s="4">
        <f ca="1">MAX(0,IF(EURIBOR!P$2&lt;=1,EURIBOR!P90,IF(EURIBOR!P$2&gt;=3,EURIBOR!P90+1,EURIBOR!P90+(EURIBOR!P$2-1)/2)))</f>
        <v>2.282</v>
      </c>
      <c r="K89" s="4">
        <f ca="1">MAX(0,IF(EURIBOR!Q$2&lt;=1,EURIBOR!Q90,IF(EURIBOR!Q$2&gt;=3,EURIBOR!Q90+1,EURIBOR!Q90+(EURIBOR!Q$2-1)/2)))</f>
        <v>0.77100000000000002</v>
      </c>
      <c r="L89" s="4">
        <f ca="1">MAX(0,IF(EURIBOR!R$2&lt;=1,EURIBOR!R90,IF(EURIBOR!R$2&gt;=3,EURIBOR!R90+1,EURIBOR!R90+(EURIBOR!R$2-1)/2)))</f>
        <v>3.9830000000000001</v>
      </c>
      <c r="M89" s="4">
        <f ca="1">MAX(0,IF(EURIBOR!S$2&lt;=1,EURIBOR!S90,IF(EURIBOR!S$2&gt;=3,EURIBOR!S90+1,EURIBOR!S90+(EURIBOR!S$2-1)/2)))</f>
        <v>2.4009999999999998</v>
      </c>
      <c r="N89" s="4">
        <f ca="1">MAX(0,IF(EURIBOR!T$2&lt;=1,EURIBOR!T90,IF(EURIBOR!T$2&gt;=3,EURIBOR!T90+1,EURIBOR!T90+(EURIBOR!T$2-1)/2)))</f>
        <v>2.9580000000000002</v>
      </c>
      <c r="O89" s="4">
        <f ca="1">MAX(0,IF(EURIBOR!U$2&lt;=1,EURIBOR!U90,IF(EURIBOR!U$2&gt;=3,EURIBOR!U90+1,EURIBOR!U90+(EURIBOR!U$2-1)/2)))</f>
        <v>2.64</v>
      </c>
      <c r="P89" s="4">
        <f ca="1">MAX(0,IF(EURIBOR!V$2&lt;=1,EURIBOR!V90,IF(EURIBOR!V$2&gt;=3,EURIBOR!V90+1,EURIBOR!V90+(EURIBOR!V$2-1)/2)))</f>
        <v>4.2930000000000001</v>
      </c>
      <c r="Q89" s="4">
        <f ca="1">MAX(0,IF(EURIBOR!W$2&lt;=1,EURIBOR!W90,IF(EURIBOR!W$2&gt;=3,EURIBOR!W90+1,EURIBOR!W90+(EURIBOR!W$2-1)/2)))</f>
        <v>0.97199999999999998</v>
      </c>
      <c r="R89" s="4">
        <f ca="1">MAX(0,IF(EURIBOR!X$2&lt;=1,EURIBOR!X90,IF(EURIBOR!X$2&gt;=3,EURIBOR!X90+1,EURIBOR!X90+(EURIBOR!X$2-1)/2)))</f>
        <v>1.0269999999999999</v>
      </c>
      <c r="S89" s="4">
        <f ca="1">MAX(0,IF(EURIBOR!Y$2&lt;=1,EURIBOR!Y90,IF(EURIBOR!Y$2&gt;=3,EURIBOR!Y90+1,EURIBOR!Y90+(EURIBOR!Y$2-1)/2)))</f>
        <v>1.738</v>
      </c>
      <c r="T89" s="4">
        <f ca="1">MAX(0,IF(EURIBOR!Z$2&lt;=1,EURIBOR!Z90,IF(EURIBOR!Z$2&gt;=3,EURIBOR!Z90+1,EURIBOR!Z90+(EURIBOR!Z$2-1)/2)))</f>
        <v>1.081</v>
      </c>
      <c r="U89" s="4">
        <f ca="1">MAX(0,IF(EURIBOR!AA$2&lt;=1,EURIBOR!AA90,IF(EURIBOR!AA$2&gt;=3,EURIBOR!AA90+1,EURIBOR!AA90+(EURIBOR!AA$2-1)/2)))</f>
        <v>3.4569999999999999</v>
      </c>
      <c r="V89" s="4">
        <f ca="1">MAX(0,IF(EURIBOR!AB$2&lt;=1,EURIBOR!AB90,IF(EURIBOR!AB$2&gt;=3,EURIBOR!AB90+1,EURIBOR!AB90+(EURIBOR!AB$2-1)/2)))</f>
        <v>5.4820000000000002</v>
      </c>
      <c r="W89" s="4">
        <f ca="1">MAX(0,IF(EURIBOR!AC$2&lt;=1,EURIBOR!AC90,IF(EURIBOR!AC$2&gt;=3,EURIBOR!AC90+1,EURIBOR!AC90+(EURIBOR!AC$2-1)/2)))</f>
        <v>3.1320000000000001</v>
      </c>
      <c r="X89" s="4">
        <f ca="1">MAX(0,IF(EURIBOR!AD$2&lt;=1,EURIBOR!AD90,IF(EURIBOR!AD$2&gt;=3,EURIBOR!AD90+1,EURIBOR!AD90+(EURIBOR!AD$2-1)/2)))</f>
        <v>2.1325000000000003</v>
      </c>
      <c r="Y89" s="4">
        <f ca="1">MAX(0,IF(EURIBOR!AE$2&lt;=1,EURIBOR!AE90,IF(EURIBOR!AE$2&gt;=3,EURIBOR!AE90+1,EURIBOR!AE90+(EURIBOR!AE$2-1)/2)))</f>
        <v>3.0960000000000001</v>
      </c>
      <c r="Z89" s="4">
        <f ca="1">MAX(0,IF(EURIBOR!AF$2&lt;=1,EURIBOR!AF90,IF(EURIBOR!AF$2&gt;=3,EURIBOR!AF90+1,EURIBOR!AF90+(EURIBOR!AF$2-1)/2)))</f>
        <v>4.3620000000000001</v>
      </c>
      <c r="AA89" s="4">
        <f ca="1">MAX(0,IF(EURIBOR!AG$2&lt;=1,EURIBOR!AG90,IF(EURIBOR!AG$2&gt;=3,EURIBOR!AG90+1,EURIBOR!AG90+(EURIBOR!AG$2-1)/2)))</f>
        <v>3.7469999999999999</v>
      </c>
      <c r="AB89" s="4">
        <f ca="1">MAX(0,IF(EURIBOR!AH$2&lt;=1,EURIBOR!AH90,IF(EURIBOR!AH$2&gt;=3,EURIBOR!AH90+1,EURIBOR!AH90+(EURIBOR!AH$2-1)/2)))</f>
        <v>4.0739999999999998</v>
      </c>
      <c r="AC89" s="4">
        <f ca="1">MAX(0,IF(EURIBOR!AI$2&lt;=1,EURIBOR!AI90,IF(EURIBOR!AI$2&gt;=3,EURIBOR!AI90+1,EURIBOR!AI90+(EURIBOR!AI$2-1)/2)))</f>
        <v>1.645</v>
      </c>
      <c r="AD89" s="4">
        <f ca="1">MAX(0,IF(EURIBOR!AJ$2&lt;=1,EURIBOR!AJ90,IF(EURIBOR!AJ$2&gt;=3,EURIBOR!AJ90+1,EURIBOR!AJ90+(EURIBOR!AJ$2-1)/2)))</f>
        <v>1.083</v>
      </c>
    </row>
    <row r="90" spans="1:30" x14ac:dyDescent="0.25">
      <c r="A90" s="4">
        <f ca="1">MAX(0,IF(EURIBOR!G$2&lt;=1,EURIBOR!G91,IF(EURIBOR!G$2&gt;=3,EURIBOR!G91+1,EURIBOR!G91+(EURIBOR!G$2-1)/2)))</f>
        <v>1.4279999999999999</v>
      </c>
      <c r="B90" s="4">
        <f ca="1">MAX(0,IF(EURIBOR!H$2&lt;=1,EURIBOR!H91,IF(EURIBOR!H$2&gt;=3,EURIBOR!H91+1,EURIBOR!H91+(EURIBOR!H$2-1)/2)))</f>
        <v>0</v>
      </c>
      <c r="C90" s="4">
        <f ca="1">MAX(0,IF(EURIBOR!I$2&lt;=1,EURIBOR!I91,IF(EURIBOR!I$2&gt;=3,EURIBOR!I91+1,EURIBOR!I91+(EURIBOR!I$2-1)/2)))</f>
        <v>2.0335000000000001</v>
      </c>
      <c r="D90" s="4">
        <f ca="1">MAX(0,IF(EURIBOR!J$2&lt;=1,EURIBOR!J91,IF(EURIBOR!J$2&gt;=3,EURIBOR!J91+1,EURIBOR!J91+(EURIBOR!J$2-1)/2)))</f>
        <v>1.329</v>
      </c>
      <c r="E90" s="4">
        <f ca="1">MAX(0,IF(EURIBOR!K$2&lt;=1,EURIBOR!K91,IF(EURIBOR!K$2&gt;=3,EURIBOR!K91+1,EURIBOR!K91+(EURIBOR!K$2-1)/2)))</f>
        <v>4.7770000000000001</v>
      </c>
      <c r="F90" s="4">
        <f ca="1">MAX(0,IF(EURIBOR!L$2&lt;=1,EURIBOR!L91,IF(EURIBOR!L$2&gt;=3,EURIBOR!L91+1,EURIBOR!L91+(EURIBOR!L$2-1)/2)))</f>
        <v>2.14</v>
      </c>
      <c r="G90" s="4">
        <f ca="1">MAX(0,IF(EURIBOR!M$2&lt;=1,EURIBOR!M91,IF(EURIBOR!M$2&gt;=3,EURIBOR!M91+1,EURIBOR!M91+(EURIBOR!M$2-1)/2)))</f>
        <v>0</v>
      </c>
      <c r="H90" s="4">
        <f ca="1">MAX(0,IF(EURIBOR!N$2&lt;=1,EURIBOR!N91,IF(EURIBOR!N$2&gt;=3,EURIBOR!N91+1,EURIBOR!N91+(EURIBOR!N$2-1)/2)))</f>
        <v>0</v>
      </c>
      <c r="I90" s="4">
        <f ca="1">MAX(0,IF(EURIBOR!O$2&lt;=1,EURIBOR!O91,IF(EURIBOR!O$2&gt;=3,EURIBOR!O91+1,EURIBOR!O91+(EURIBOR!O$2-1)/2)))</f>
        <v>1.587</v>
      </c>
      <c r="J90" s="4">
        <f ca="1">MAX(0,IF(EURIBOR!P$2&lt;=1,EURIBOR!P91,IF(EURIBOR!P$2&gt;=3,EURIBOR!P91+1,EURIBOR!P91+(EURIBOR!P$2-1)/2)))</f>
        <v>2.2229999999999999</v>
      </c>
      <c r="K90" s="4">
        <f ca="1">MAX(0,IF(EURIBOR!Q$2&lt;=1,EURIBOR!Q91,IF(EURIBOR!Q$2&gt;=3,EURIBOR!Q91+1,EURIBOR!Q91+(EURIBOR!Q$2-1)/2)))</f>
        <v>0.751</v>
      </c>
      <c r="L90" s="4">
        <f ca="1">MAX(0,IF(EURIBOR!R$2&lt;=1,EURIBOR!R91,IF(EURIBOR!R$2&gt;=3,EURIBOR!R91+1,EURIBOR!R91+(EURIBOR!R$2-1)/2)))</f>
        <v>3.6</v>
      </c>
      <c r="M90" s="4">
        <f ca="1">MAX(0,IF(EURIBOR!S$2&lt;=1,EURIBOR!S91,IF(EURIBOR!S$2&gt;=3,EURIBOR!S91+1,EURIBOR!S91+(EURIBOR!S$2-1)/2)))</f>
        <v>2.1520000000000001</v>
      </c>
      <c r="N90" s="4">
        <f ca="1">MAX(0,IF(EURIBOR!T$2&lt;=1,EURIBOR!T91,IF(EURIBOR!T$2&gt;=3,EURIBOR!T91+1,EURIBOR!T91+(EURIBOR!T$2-1)/2)))</f>
        <v>2.9569999999999999</v>
      </c>
      <c r="O90" s="4">
        <f ca="1">MAX(0,IF(EURIBOR!U$2&lt;=1,EURIBOR!U91,IF(EURIBOR!U$2&gt;=3,EURIBOR!U91+1,EURIBOR!U91+(EURIBOR!U$2-1)/2)))</f>
        <v>2.9180000000000001</v>
      </c>
      <c r="P90" s="4">
        <f ca="1">MAX(0,IF(EURIBOR!V$2&lt;=1,EURIBOR!V91,IF(EURIBOR!V$2&gt;=3,EURIBOR!V91+1,EURIBOR!V91+(EURIBOR!V$2-1)/2)))</f>
        <v>3.4569999999999999</v>
      </c>
      <c r="Q90" s="4">
        <f ca="1">MAX(0,IF(EURIBOR!W$2&lt;=1,EURIBOR!W91,IF(EURIBOR!W$2&gt;=3,EURIBOR!W91+1,EURIBOR!W91+(EURIBOR!W$2-1)/2)))</f>
        <v>0.96299999999999997</v>
      </c>
      <c r="R90" s="4">
        <f ca="1">MAX(0,IF(EURIBOR!X$2&lt;=1,EURIBOR!X91,IF(EURIBOR!X$2&gt;=3,EURIBOR!X91+1,EURIBOR!X91+(EURIBOR!X$2-1)/2)))</f>
        <v>1.0049999999999999</v>
      </c>
      <c r="S90" s="4">
        <f ca="1">MAX(0,IF(EURIBOR!Y$2&lt;=1,EURIBOR!Y91,IF(EURIBOR!Y$2&gt;=3,EURIBOR!Y91+1,EURIBOR!Y91+(EURIBOR!Y$2-1)/2)))</f>
        <v>1.716</v>
      </c>
      <c r="T90" s="4">
        <f ca="1">MAX(0,IF(EURIBOR!Z$2&lt;=1,EURIBOR!Z91,IF(EURIBOR!Z$2&gt;=3,EURIBOR!Z91+1,EURIBOR!Z91+(EURIBOR!Z$2-1)/2)))</f>
        <v>1.0629999999999999</v>
      </c>
      <c r="U90" s="4">
        <f ca="1">MAX(0,IF(EURIBOR!AA$2&lt;=1,EURIBOR!AA91,IF(EURIBOR!AA$2&gt;=3,EURIBOR!AA91+1,EURIBOR!AA91+(EURIBOR!AA$2-1)/2)))</f>
        <v>2.9430000000000001</v>
      </c>
      <c r="V90" s="4">
        <f ca="1">MAX(0,IF(EURIBOR!AB$2&lt;=1,EURIBOR!AB91,IF(EURIBOR!AB$2&gt;=3,EURIBOR!AB91+1,EURIBOR!AB91+(EURIBOR!AB$2-1)/2)))</f>
        <v>5.3620000000000001</v>
      </c>
      <c r="W90" s="4">
        <f ca="1">MAX(0,IF(EURIBOR!AC$2&lt;=1,EURIBOR!AC91,IF(EURIBOR!AC$2&gt;=3,EURIBOR!AC91+1,EURIBOR!AC91+(EURIBOR!AC$2-1)/2)))</f>
        <v>3.1389999999999998</v>
      </c>
      <c r="X90" s="4">
        <f ca="1">MAX(0,IF(EURIBOR!AD$2&lt;=1,EURIBOR!AD91,IF(EURIBOR!AD$2&gt;=3,EURIBOR!AD91+1,EURIBOR!AD91+(EURIBOR!AD$2-1)/2)))</f>
        <v>2.0415000000000001</v>
      </c>
      <c r="Y90" s="4">
        <f ca="1">MAX(0,IF(EURIBOR!AE$2&lt;=1,EURIBOR!AE91,IF(EURIBOR!AE$2&gt;=3,EURIBOR!AE91+1,EURIBOR!AE91+(EURIBOR!AE$2-1)/2)))</f>
        <v>3.0960000000000001</v>
      </c>
      <c r="Z90" s="4">
        <f ca="1">MAX(0,IF(EURIBOR!AF$2&lt;=1,EURIBOR!AF91,IF(EURIBOR!AF$2&gt;=3,EURIBOR!AF91+1,EURIBOR!AF91+(EURIBOR!AF$2-1)/2)))</f>
        <v>4.5019999999999998</v>
      </c>
      <c r="AA90" s="4">
        <f ca="1">MAX(0,IF(EURIBOR!AG$2&lt;=1,EURIBOR!AG91,IF(EURIBOR!AG$2&gt;=3,EURIBOR!AG91+1,EURIBOR!AG91+(EURIBOR!AG$2-1)/2)))</f>
        <v>3.9249999999999998</v>
      </c>
      <c r="AB90" s="4">
        <f ca="1">MAX(0,IF(EURIBOR!AH$2&lt;=1,EURIBOR!AH91,IF(EURIBOR!AH$2&gt;=3,EURIBOR!AH91+1,EURIBOR!AH91+(EURIBOR!AH$2-1)/2)))</f>
        <v>4.1829999999999998</v>
      </c>
      <c r="AC90" s="4">
        <f ca="1">MAX(0,IF(EURIBOR!AI$2&lt;=1,EURIBOR!AI91,IF(EURIBOR!AI$2&gt;=3,EURIBOR!AI91+1,EURIBOR!AI91+(EURIBOR!AI$2-1)/2)))</f>
        <v>1.645</v>
      </c>
      <c r="AD90" s="4">
        <f ca="1">MAX(0,IF(EURIBOR!AJ$2&lt;=1,EURIBOR!AJ91,IF(EURIBOR!AJ$2&gt;=3,EURIBOR!AJ91+1,EURIBOR!AJ91+(EURIBOR!AJ$2-1)/2)))</f>
        <v>1.081</v>
      </c>
    </row>
    <row r="91" spans="1:30" x14ac:dyDescent="0.25">
      <c r="A91" s="4">
        <f ca="1">MAX(0,IF(EURIBOR!G$2&lt;=1,EURIBOR!G92,IF(EURIBOR!G$2&gt;=3,EURIBOR!G92+1,EURIBOR!G92+(EURIBOR!G$2-1)/2)))</f>
        <v>1.825</v>
      </c>
      <c r="B91" s="4">
        <f ca="1">MAX(0,IF(EURIBOR!H$2&lt;=1,EURIBOR!H92,IF(EURIBOR!H$2&gt;=3,EURIBOR!H92+1,EURIBOR!H92+(EURIBOR!H$2-1)/2)))</f>
        <v>0</v>
      </c>
      <c r="C91" s="4">
        <f ca="1">MAX(0,IF(EURIBOR!I$2&lt;=1,EURIBOR!I92,IF(EURIBOR!I$2&gt;=3,EURIBOR!I92+1,EURIBOR!I92+(EURIBOR!I$2-1)/2)))</f>
        <v>2.1425000000000001</v>
      </c>
      <c r="D91" s="4">
        <f ca="1">MAX(0,IF(EURIBOR!J$2&lt;=1,EURIBOR!J92,IF(EURIBOR!J$2&gt;=3,EURIBOR!J92+1,EURIBOR!J92+(EURIBOR!J$2-1)/2)))</f>
        <v>1.27</v>
      </c>
      <c r="E91" s="4">
        <f ca="1">MAX(0,IF(EURIBOR!K$2&lt;=1,EURIBOR!K92,IF(EURIBOR!K$2&gt;=3,EURIBOR!K92+1,EURIBOR!K92+(EURIBOR!K$2-1)/2)))</f>
        <v>4.8529999999999998</v>
      </c>
      <c r="F91" s="4">
        <f ca="1">MAX(0,IF(EURIBOR!L$2&lt;=1,EURIBOR!L92,IF(EURIBOR!L$2&gt;=3,EURIBOR!L92+1,EURIBOR!L92+(EURIBOR!L$2-1)/2)))</f>
        <v>2.1469999999999998</v>
      </c>
      <c r="G91" s="4">
        <f ca="1">MAX(0,IF(EURIBOR!M$2&lt;=1,EURIBOR!M92,IF(EURIBOR!M$2&gt;=3,EURIBOR!M92+1,EURIBOR!M92+(EURIBOR!M$2-1)/2)))</f>
        <v>0</v>
      </c>
      <c r="H91" s="4">
        <f ca="1">MAX(0,IF(EURIBOR!N$2&lt;=1,EURIBOR!N92,IF(EURIBOR!N$2&gt;=3,EURIBOR!N92+1,EURIBOR!N92+(EURIBOR!N$2-1)/2)))</f>
        <v>0</v>
      </c>
      <c r="I91" s="4">
        <f ca="1">MAX(0,IF(EURIBOR!O$2&lt;=1,EURIBOR!O92,IF(EURIBOR!O$2&gt;=3,EURIBOR!O92+1,EURIBOR!O92+(EURIBOR!O$2-1)/2)))</f>
        <v>1.657</v>
      </c>
      <c r="J91" s="4">
        <f ca="1">MAX(0,IF(EURIBOR!P$2&lt;=1,EURIBOR!P92,IF(EURIBOR!P$2&gt;=3,EURIBOR!P92+1,EURIBOR!P92+(EURIBOR!P$2-1)/2)))</f>
        <v>1.9750000000000001</v>
      </c>
      <c r="K91" s="4">
        <f ca="1">MAX(0,IF(EURIBOR!Q$2&lt;=1,EURIBOR!Q92,IF(EURIBOR!Q$2&gt;=3,EURIBOR!Q92+1,EURIBOR!Q92+(EURIBOR!Q$2-1)/2)))</f>
        <v>0.74299999999999999</v>
      </c>
      <c r="L91" s="4">
        <f ca="1">MAX(0,IF(EURIBOR!R$2&lt;=1,EURIBOR!R92,IF(EURIBOR!R$2&gt;=3,EURIBOR!R92+1,EURIBOR!R92+(EURIBOR!R$2-1)/2)))</f>
        <v>3.3860000000000001</v>
      </c>
      <c r="M91" s="4">
        <f ca="1">MAX(0,IF(EURIBOR!S$2&lt;=1,EURIBOR!S92,IF(EURIBOR!S$2&gt;=3,EURIBOR!S92+1,EURIBOR!S92+(EURIBOR!S$2-1)/2)))</f>
        <v>2.13</v>
      </c>
      <c r="N91" s="4">
        <f ca="1">MAX(0,IF(EURIBOR!T$2&lt;=1,EURIBOR!T92,IF(EURIBOR!T$2&gt;=3,EURIBOR!T92+1,EURIBOR!T92+(EURIBOR!T$2-1)/2)))</f>
        <v>2.9569999999999999</v>
      </c>
      <c r="O91" s="4">
        <f ca="1">MAX(0,IF(EURIBOR!U$2&lt;=1,EURIBOR!U92,IF(EURIBOR!U$2&gt;=3,EURIBOR!U92+1,EURIBOR!U92+(EURIBOR!U$2-1)/2)))</f>
        <v>3.1789999999999998</v>
      </c>
      <c r="P91" s="4">
        <f ca="1">MAX(0,IF(EURIBOR!V$2&lt;=1,EURIBOR!V92,IF(EURIBOR!V$2&gt;=3,EURIBOR!V92+1,EURIBOR!V92+(EURIBOR!V$2-1)/2)))</f>
        <v>2.9430000000000001</v>
      </c>
      <c r="Q91" s="4">
        <f ca="1">MAX(0,IF(EURIBOR!W$2&lt;=1,EURIBOR!W92,IF(EURIBOR!W$2&gt;=3,EURIBOR!W92+1,EURIBOR!W92+(EURIBOR!W$2-1)/2)))</f>
        <v>0.94599999999999995</v>
      </c>
      <c r="R91" s="4">
        <f ca="1">MAX(0,IF(EURIBOR!X$2&lt;=1,EURIBOR!X92,IF(EURIBOR!X$2&gt;=3,EURIBOR!X92+1,EURIBOR!X92+(EURIBOR!X$2-1)/2)))</f>
        <v>0.99</v>
      </c>
      <c r="S91" s="4">
        <f ca="1">MAX(0,IF(EURIBOR!Y$2&lt;=1,EURIBOR!Y92,IF(EURIBOR!Y$2&gt;=3,EURIBOR!Y92+1,EURIBOR!Y92+(EURIBOR!Y$2-1)/2)))</f>
        <v>1.7130000000000001</v>
      </c>
      <c r="T91" s="4">
        <f ca="1">MAX(0,IF(EURIBOR!Z$2&lt;=1,EURIBOR!Z92,IF(EURIBOR!Z$2&gt;=3,EURIBOR!Z92+1,EURIBOR!Z92+(EURIBOR!Z$2-1)/2)))</f>
        <v>1.048</v>
      </c>
      <c r="U91" s="4">
        <f ca="1">MAX(0,IF(EURIBOR!AA$2&lt;=1,EURIBOR!AA92,IF(EURIBOR!AA$2&gt;=3,EURIBOR!AA92+1,EURIBOR!AA92+(EURIBOR!AA$2-1)/2)))</f>
        <v>2.6349999999999998</v>
      </c>
      <c r="V91" s="4">
        <f ca="1">MAX(0,IF(EURIBOR!AB$2&lt;=1,EURIBOR!AB92,IF(EURIBOR!AB$2&gt;=3,EURIBOR!AB92+1,EURIBOR!AB92+(EURIBOR!AB$2-1)/2)))</f>
        <v>5.5960000000000001</v>
      </c>
      <c r="W91" s="4">
        <f ca="1">MAX(0,IF(EURIBOR!AC$2&lt;=1,EURIBOR!AC92,IF(EURIBOR!AC$2&gt;=3,EURIBOR!AC92+1,EURIBOR!AC92+(EURIBOR!AC$2-1)/2)))</f>
        <v>3.1970000000000001</v>
      </c>
      <c r="X91" s="4">
        <f ca="1">MAX(0,IF(EURIBOR!AD$2&lt;=1,EURIBOR!AD92,IF(EURIBOR!AD$2&gt;=3,EURIBOR!AD92+1,EURIBOR!AD92+(EURIBOR!AD$2-1)/2)))</f>
        <v>1.9824999999999999</v>
      </c>
      <c r="Y91" s="4">
        <f ca="1">MAX(0,IF(EURIBOR!AE$2&lt;=1,EURIBOR!AE92,IF(EURIBOR!AE$2&gt;=3,EURIBOR!AE92+1,EURIBOR!AE92+(EURIBOR!AE$2-1)/2)))</f>
        <v>3.085</v>
      </c>
      <c r="Z91" s="4">
        <f ca="1">MAX(0,IF(EURIBOR!AF$2&lt;=1,EURIBOR!AF92,IF(EURIBOR!AF$2&gt;=3,EURIBOR!AF92+1,EURIBOR!AF92+(EURIBOR!AF$2-1)/2)))</f>
        <v>4.5830000000000002</v>
      </c>
      <c r="AA91" s="4">
        <f ca="1">MAX(0,IF(EURIBOR!AG$2&lt;=1,EURIBOR!AG92,IF(EURIBOR!AG$2&gt;=3,EURIBOR!AG92+1,EURIBOR!AG92+(EURIBOR!AG$2-1)/2)))</f>
        <v>4.3620000000000001</v>
      </c>
      <c r="AB91" s="4">
        <f ca="1">MAX(0,IF(EURIBOR!AH$2&lt;=1,EURIBOR!AH92,IF(EURIBOR!AH$2&gt;=3,EURIBOR!AH92+1,EURIBOR!AH92+(EURIBOR!AH$2-1)/2)))</f>
        <v>4.3499999999999996</v>
      </c>
      <c r="AC91" s="4">
        <f ca="1">MAX(0,IF(EURIBOR!AI$2&lt;=1,EURIBOR!AI92,IF(EURIBOR!AI$2&gt;=3,EURIBOR!AI92+1,EURIBOR!AI92+(EURIBOR!AI$2-1)/2)))</f>
        <v>1.6870000000000001</v>
      </c>
      <c r="AD91" s="4">
        <f ca="1">MAX(0,IF(EURIBOR!AJ$2&lt;=1,EURIBOR!AJ92,IF(EURIBOR!AJ$2&gt;=3,EURIBOR!AJ92+1,EURIBOR!AJ92+(EURIBOR!AJ$2-1)/2)))</f>
        <v>1.081</v>
      </c>
    </row>
    <row r="92" spans="1:30" x14ac:dyDescent="0.25">
      <c r="A92" s="4">
        <f ca="1">MAX(0,IF(EURIBOR!G$2&lt;=1,EURIBOR!G93,IF(EURIBOR!G$2&gt;=3,EURIBOR!G93+1,EURIBOR!G93+(EURIBOR!G$2-1)/2)))</f>
        <v>2.0630000000000002</v>
      </c>
      <c r="B92" s="4">
        <f ca="1">MAX(0,IF(EURIBOR!H$2&lt;=1,EURIBOR!H93,IF(EURIBOR!H$2&gt;=3,EURIBOR!H93+1,EURIBOR!H93+(EURIBOR!H$2-1)/2)))</f>
        <v>0</v>
      </c>
      <c r="C92" s="4">
        <f ca="1">MAX(0,IF(EURIBOR!I$2&lt;=1,EURIBOR!I93,IF(EURIBOR!I$2&gt;=3,EURIBOR!I93+1,EURIBOR!I93+(EURIBOR!I$2-1)/2)))</f>
        <v>2.0964999999999998</v>
      </c>
      <c r="D92" s="4">
        <f ca="1">MAX(0,IF(EURIBOR!J$2&lt;=1,EURIBOR!J93,IF(EURIBOR!J$2&gt;=3,EURIBOR!J93+1,EURIBOR!J93+(EURIBOR!J$2-1)/2)))</f>
        <v>1.244</v>
      </c>
      <c r="E92" s="4">
        <f ca="1">MAX(0,IF(EURIBOR!K$2&lt;=1,EURIBOR!K93,IF(EURIBOR!K$2&gt;=3,EURIBOR!K93+1,EURIBOR!K93+(EURIBOR!K$2-1)/2)))</f>
        <v>5.0410000000000004</v>
      </c>
      <c r="F92" s="4">
        <f ca="1">MAX(0,IF(EURIBOR!L$2&lt;=1,EURIBOR!L93,IF(EURIBOR!L$2&gt;=3,EURIBOR!L93+1,EURIBOR!L93+(EURIBOR!L$2-1)/2)))</f>
        <v>2.1440000000000001</v>
      </c>
      <c r="G92" s="4">
        <f ca="1">MAX(0,IF(EURIBOR!M$2&lt;=1,EURIBOR!M93,IF(EURIBOR!M$2&gt;=3,EURIBOR!M93+1,EURIBOR!M93+(EURIBOR!M$2-1)/2)))</f>
        <v>0</v>
      </c>
      <c r="H92" s="4">
        <f ca="1">MAX(0,IF(EURIBOR!N$2&lt;=1,EURIBOR!N93,IF(EURIBOR!N$2&gt;=3,EURIBOR!N93+1,EURIBOR!N93+(EURIBOR!N$2-1)/2)))</f>
        <v>0</v>
      </c>
      <c r="I92" s="4">
        <f ca="1">MAX(0,IF(EURIBOR!O$2&lt;=1,EURIBOR!O93,IF(EURIBOR!O$2&gt;=3,EURIBOR!O93+1,EURIBOR!O93+(EURIBOR!O$2-1)/2)))</f>
        <v>1.746</v>
      </c>
      <c r="J92" s="4">
        <f ca="1">MAX(0,IF(EURIBOR!P$2&lt;=1,EURIBOR!P93,IF(EURIBOR!P$2&gt;=3,EURIBOR!P93+1,EURIBOR!P93+(EURIBOR!P$2-1)/2)))</f>
        <v>1.8599999999999999</v>
      </c>
      <c r="K92" s="4">
        <f ca="1">MAX(0,IF(EURIBOR!Q$2&lt;=1,EURIBOR!Q93,IF(EURIBOR!Q$2&gt;=3,EURIBOR!Q93+1,EURIBOR!Q93+(EURIBOR!Q$2-1)/2)))</f>
        <v>0.73199999999999998</v>
      </c>
      <c r="L92" s="4">
        <f ca="1">MAX(0,IF(EURIBOR!R$2&lt;=1,EURIBOR!R93,IF(EURIBOR!R$2&gt;=3,EURIBOR!R93+1,EURIBOR!R93+(EURIBOR!R$2-1)/2)))</f>
        <v>3.3450000000000002</v>
      </c>
      <c r="M92" s="4">
        <f ca="1">MAX(0,IF(EURIBOR!S$2&lt;=1,EURIBOR!S93,IF(EURIBOR!S$2&gt;=3,EURIBOR!S93+1,EURIBOR!S93+(EURIBOR!S$2-1)/2)))</f>
        <v>2.14</v>
      </c>
      <c r="N92" s="4">
        <f ca="1">MAX(0,IF(EURIBOR!T$2&lt;=1,EURIBOR!T93,IF(EURIBOR!T$2&gt;=3,EURIBOR!T93+1,EURIBOR!T93+(EURIBOR!T$2-1)/2)))</f>
        <v>2.9459999999999997</v>
      </c>
      <c r="O92" s="4">
        <f ca="1">MAX(0,IF(EURIBOR!U$2&lt;=1,EURIBOR!U93,IF(EURIBOR!U$2&gt;=3,EURIBOR!U93+1,EURIBOR!U93+(EURIBOR!U$2-1)/2)))</f>
        <v>3.3719999999999999</v>
      </c>
      <c r="P92" s="4">
        <f ca="1">MAX(0,IF(EURIBOR!V$2&lt;=1,EURIBOR!V93,IF(EURIBOR!V$2&gt;=3,EURIBOR!V93+1,EURIBOR!V93+(EURIBOR!V$2-1)/2)))</f>
        <v>2.6349999999999998</v>
      </c>
      <c r="Q92" s="4">
        <f ca="1">MAX(0,IF(EURIBOR!W$2&lt;=1,EURIBOR!W93,IF(EURIBOR!W$2&gt;=3,EURIBOR!W93+1,EURIBOR!W93+(EURIBOR!W$2-1)/2)))</f>
        <v>0.91200000000000003</v>
      </c>
      <c r="R92" s="4">
        <f ca="1">MAX(0,IF(EURIBOR!X$2&lt;=1,EURIBOR!X93,IF(EURIBOR!X$2&gt;=3,EURIBOR!X93+1,EURIBOR!X93+(EURIBOR!X$2-1)/2)))</f>
        <v>0.98599999999999999</v>
      </c>
      <c r="S92" s="4">
        <f ca="1">MAX(0,IF(EURIBOR!Y$2&lt;=1,EURIBOR!Y93,IF(EURIBOR!Y$2&gt;=3,EURIBOR!Y93+1,EURIBOR!Y93+(EURIBOR!Y$2-1)/2)))</f>
        <v>1.6800000000000002</v>
      </c>
      <c r="T92" s="4">
        <f ca="1">MAX(0,IF(EURIBOR!Z$2&lt;=1,EURIBOR!Z93,IF(EURIBOR!Z$2&gt;=3,EURIBOR!Z93+1,EURIBOR!Z93+(EURIBOR!Z$2-1)/2)))</f>
        <v>1.0269999999999999</v>
      </c>
      <c r="U92" s="4">
        <f ca="1">MAX(0,IF(EURIBOR!AA$2&lt;=1,EURIBOR!AA93,IF(EURIBOR!AA$2&gt;=3,EURIBOR!AA93+1,EURIBOR!AA93+(EURIBOR!AA$2-1)/2)))</f>
        <v>2.4219999999999997</v>
      </c>
      <c r="V92" s="4">
        <f ca="1">MAX(0,IF(EURIBOR!AB$2&lt;=1,EURIBOR!AB93,IF(EURIBOR!AB$2&gt;=3,EURIBOR!AB93+1,EURIBOR!AB93+(EURIBOR!AB$2-1)/2)))</f>
        <v>5.7839999999999998</v>
      </c>
      <c r="W92" s="4">
        <f ca="1">MAX(0,IF(EURIBOR!AC$2&lt;=1,EURIBOR!AC93,IF(EURIBOR!AC$2&gt;=3,EURIBOR!AC93+1,EURIBOR!AC93+(EURIBOR!AC$2-1)/2)))</f>
        <v>3.3610000000000002</v>
      </c>
      <c r="X92" s="4">
        <f ca="1">MAX(0,IF(EURIBOR!AD$2&lt;=1,EURIBOR!AD93,IF(EURIBOR!AD$2&gt;=3,EURIBOR!AD93+1,EURIBOR!AD93+(EURIBOR!AD$2-1)/2)))</f>
        <v>1.7785</v>
      </c>
      <c r="Y92" s="4">
        <f ca="1">MAX(0,IF(EURIBOR!AE$2&lt;=1,EURIBOR!AE93,IF(EURIBOR!AE$2&gt;=3,EURIBOR!AE93+1,EURIBOR!AE93+(EURIBOR!AE$2-1)/2)))</f>
        <v>3.0700000000000003</v>
      </c>
      <c r="Z92" s="4">
        <f ca="1">MAX(0,IF(EURIBOR!AF$2&lt;=1,EURIBOR!AF93,IF(EURIBOR!AF$2&gt;=3,EURIBOR!AF93+1,EURIBOR!AF93+(EURIBOR!AF$2-1)/2)))</f>
        <v>4.7770000000000001</v>
      </c>
      <c r="AA92" s="4">
        <f ca="1">MAX(0,IF(EURIBOR!AG$2&lt;=1,EURIBOR!AG93,IF(EURIBOR!AG$2&gt;=3,EURIBOR!AG93+1,EURIBOR!AG93+(EURIBOR!AG$2-1)/2)))</f>
        <v>4.5019999999999998</v>
      </c>
      <c r="AB92" s="4">
        <f ca="1">MAX(0,IF(EURIBOR!AH$2&lt;=1,EURIBOR!AH93,IF(EURIBOR!AH$2&gt;=3,EURIBOR!AH93+1,EURIBOR!AH93+(EURIBOR!AH$2-1)/2)))</f>
        <v>4.4450000000000003</v>
      </c>
      <c r="AC92" s="4">
        <f ca="1">MAX(0,IF(EURIBOR!AI$2&lt;=1,EURIBOR!AI93,IF(EURIBOR!AI$2&gt;=3,EURIBOR!AI93+1,EURIBOR!AI93+(EURIBOR!AI$2-1)/2)))</f>
        <v>1.728</v>
      </c>
      <c r="AD92" s="4">
        <f ca="1">MAX(0,IF(EURIBOR!AJ$2&lt;=1,EURIBOR!AJ93,IF(EURIBOR!AJ$2&gt;=3,EURIBOR!AJ93+1,EURIBOR!AJ93+(EURIBOR!AJ$2-1)/2)))</f>
        <v>1.0629999999999999</v>
      </c>
    </row>
    <row r="93" spans="1:30" x14ac:dyDescent="0.25">
      <c r="A93" s="4">
        <f ca="1">MAX(0,IF(EURIBOR!G$2&lt;=1,EURIBOR!G94,IF(EURIBOR!G$2&gt;=3,EURIBOR!G94+1,EURIBOR!G94+(EURIBOR!G$2-1)/2)))</f>
        <v>2.3450000000000002</v>
      </c>
      <c r="B93" s="4">
        <f ca="1">MAX(0,IF(EURIBOR!H$2&lt;=1,EURIBOR!H94,IF(EURIBOR!H$2&gt;=3,EURIBOR!H94+1,EURIBOR!H94+(EURIBOR!H$2-1)/2)))</f>
        <v>0</v>
      </c>
      <c r="C93" s="4">
        <f ca="1">MAX(0,IF(EURIBOR!I$2&lt;=1,EURIBOR!I94,IF(EURIBOR!I$2&gt;=3,EURIBOR!I94+1,EURIBOR!I94+(EURIBOR!I$2-1)/2)))</f>
        <v>2.0804999999999998</v>
      </c>
      <c r="D93" s="4">
        <f ca="1">MAX(0,IF(EURIBOR!J$2&lt;=1,EURIBOR!J94,IF(EURIBOR!J$2&gt;=3,EURIBOR!J94+1,EURIBOR!J94+(EURIBOR!J$2-1)/2)))</f>
        <v>1.0819999999999999</v>
      </c>
      <c r="E93" s="4">
        <f ca="1">MAX(0,IF(EURIBOR!K$2&lt;=1,EURIBOR!K94,IF(EURIBOR!K$2&gt;=3,EURIBOR!K94+1,EURIBOR!K94+(EURIBOR!K$2-1)/2)))</f>
        <v>5.0919999999999996</v>
      </c>
      <c r="F93" s="4">
        <f ca="1">MAX(0,IF(EURIBOR!L$2&lt;=1,EURIBOR!L94,IF(EURIBOR!L$2&gt;=3,EURIBOR!L94+1,EURIBOR!L94+(EURIBOR!L$2-1)/2)))</f>
        <v>2.1589999999999998</v>
      </c>
      <c r="G93" s="4">
        <f ca="1">MAX(0,IF(EURIBOR!M$2&lt;=1,EURIBOR!M94,IF(EURIBOR!M$2&gt;=3,EURIBOR!M94+1,EURIBOR!M94+(EURIBOR!M$2-1)/2)))</f>
        <v>0</v>
      </c>
      <c r="H93" s="4">
        <f ca="1">MAX(0,IF(EURIBOR!N$2&lt;=1,EURIBOR!N94,IF(EURIBOR!N$2&gt;=3,EURIBOR!N94+1,EURIBOR!N94+(EURIBOR!N$2-1)/2)))</f>
        <v>0</v>
      </c>
      <c r="I93" s="4">
        <f ca="1">MAX(0,IF(EURIBOR!O$2&lt;=1,EURIBOR!O94,IF(EURIBOR!O$2&gt;=3,EURIBOR!O94+1,EURIBOR!O94+(EURIBOR!O$2-1)/2)))</f>
        <v>1.891</v>
      </c>
      <c r="J93" s="4">
        <f ca="1">MAX(0,IF(EURIBOR!P$2&lt;=1,EURIBOR!P94,IF(EURIBOR!P$2&gt;=3,EURIBOR!P94+1,EURIBOR!P94+(EURIBOR!P$2-1)/2)))</f>
        <v>1.772</v>
      </c>
      <c r="K93" s="4">
        <f ca="1">MAX(0,IF(EURIBOR!Q$2&lt;=1,EURIBOR!Q94,IF(EURIBOR!Q$2&gt;=3,EURIBOR!Q94+1,EURIBOR!Q94+(EURIBOR!Q$2-1)/2)))</f>
        <v>0.70599999999999996</v>
      </c>
      <c r="L93" s="4">
        <f ca="1">MAX(0,IF(EURIBOR!R$2&lt;=1,EURIBOR!R94,IF(EURIBOR!R$2&gt;=3,EURIBOR!R94+1,EURIBOR!R94+(EURIBOR!R$2-1)/2)))</f>
        <v>3.339</v>
      </c>
      <c r="M93" s="4">
        <f ca="1">MAX(0,IF(EURIBOR!S$2&lt;=1,EURIBOR!S94,IF(EURIBOR!S$2&gt;=3,EURIBOR!S94+1,EURIBOR!S94+(EURIBOR!S$2-1)/2)))</f>
        <v>2.1469999999999998</v>
      </c>
      <c r="N93" s="4">
        <f ca="1">MAX(0,IF(EURIBOR!T$2&lt;=1,EURIBOR!T94,IF(EURIBOR!T$2&gt;=3,EURIBOR!T94+1,EURIBOR!T94+(EURIBOR!T$2-1)/2)))</f>
        <v>2.931</v>
      </c>
      <c r="O93" s="4">
        <f ca="1">MAX(0,IF(EURIBOR!U$2&lt;=1,EURIBOR!U94,IF(EURIBOR!U$2&gt;=3,EURIBOR!U94+1,EURIBOR!U94+(EURIBOR!U$2-1)/2)))</f>
        <v>3.536</v>
      </c>
      <c r="P93" s="4">
        <f ca="1">MAX(0,IF(EURIBOR!V$2&lt;=1,EURIBOR!V94,IF(EURIBOR!V$2&gt;=3,EURIBOR!V94+1,EURIBOR!V94+(EURIBOR!V$2-1)/2)))</f>
        <v>2.4219999999999997</v>
      </c>
      <c r="Q93" s="4">
        <f ca="1">MAX(0,IF(EURIBOR!W$2&lt;=1,EURIBOR!W94,IF(EURIBOR!W$2&gt;=3,EURIBOR!W94+1,EURIBOR!W94+(EURIBOR!W$2-1)/2)))</f>
        <v>0.874</v>
      </c>
      <c r="R93" s="4">
        <f ca="1">MAX(0,IF(EURIBOR!X$2&lt;=1,EURIBOR!X94,IF(EURIBOR!X$2&gt;=3,EURIBOR!X94+1,EURIBOR!X94+(EURIBOR!X$2-1)/2)))</f>
        <v>0.98099999999999998</v>
      </c>
      <c r="S93" s="4">
        <f ca="1">MAX(0,IF(EURIBOR!Y$2&lt;=1,EURIBOR!Y94,IF(EURIBOR!Y$2&gt;=3,EURIBOR!Y94+1,EURIBOR!Y94+(EURIBOR!Y$2-1)/2)))</f>
        <v>1.6619999999999999</v>
      </c>
      <c r="T93" s="4">
        <f ca="1">MAX(0,IF(EURIBOR!Z$2&lt;=1,EURIBOR!Z94,IF(EURIBOR!Z$2&gt;=3,EURIBOR!Z94+1,EURIBOR!Z94+(EURIBOR!Z$2-1)/2)))</f>
        <v>1.0049999999999999</v>
      </c>
      <c r="U93" s="4">
        <f ca="1">MAX(0,IF(EURIBOR!AA$2&lt;=1,EURIBOR!AA94,IF(EURIBOR!AA$2&gt;=3,EURIBOR!AA94+1,EURIBOR!AA94+(EURIBOR!AA$2-1)/2)))</f>
        <v>2.282</v>
      </c>
      <c r="V93" s="4">
        <f ca="1">MAX(0,IF(EURIBOR!AB$2&lt;=1,EURIBOR!AB94,IF(EURIBOR!AB$2&gt;=3,EURIBOR!AB94+1,EURIBOR!AB94+(EURIBOR!AB$2-1)/2)))</f>
        <v>5.8570000000000002</v>
      </c>
      <c r="W93" s="4">
        <f ca="1">MAX(0,IF(EURIBOR!AC$2&lt;=1,EURIBOR!AC94,IF(EURIBOR!AC$2&gt;=3,EURIBOR!AC94+1,EURIBOR!AC94+(EURIBOR!AC$2-1)/2)))</f>
        <v>3.4729999999999999</v>
      </c>
      <c r="X93" s="4">
        <f ca="1">MAX(0,IF(EURIBOR!AD$2&lt;=1,EURIBOR!AD94,IF(EURIBOR!AD$2&gt;=3,EURIBOR!AD94+1,EURIBOR!AD94+(EURIBOR!AD$2-1)/2)))</f>
        <v>1.6045</v>
      </c>
      <c r="Y93" s="4">
        <f ca="1">MAX(0,IF(EURIBOR!AE$2&lt;=1,EURIBOR!AE94,IF(EURIBOR!AE$2&gt;=3,EURIBOR!AE94+1,EURIBOR!AE94+(EURIBOR!AE$2-1)/2)))</f>
        <v>3.0780000000000003</v>
      </c>
      <c r="Z93" s="4">
        <f ca="1">MAX(0,IF(EURIBOR!AF$2&lt;=1,EURIBOR!AF94,IF(EURIBOR!AF$2&gt;=3,EURIBOR!AF94+1,EURIBOR!AF94+(EURIBOR!AF$2-1)/2)))</f>
        <v>4.8529999999999998</v>
      </c>
      <c r="AA93" s="4">
        <f ca="1">MAX(0,IF(EURIBOR!AG$2&lt;=1,EURIBOR!AG94,IF(EURIBOR!AG$2&gt;=3,EURIBOR!AG94+1,EURIBOR!AG94+(EURIBOR!AG$2-1)/2)))</f>
        <v>4.5830000000000002</v>
      </c>
      <c r="AB93" s="4">
        <f ca="1">MAX(0,IF(EURIBOR!AH$2&lt;=1,EURIBOR!AH94,IF(EURIBOR!AH$2&gt;=3,EURIBOR!AH94+1,EURIBOR!AH94+(EURIBOR!AH$2-1)/2)))</f>
        <v>4.532</v>
      </c>
      <c r="AC93" s="4">
        <f ca="1">MAX(0,IF(EURIBOR!AI$2&lt;=1,EURIBOR!AI94,IF(EURIBOR!AI$2&gt;=3,EURIBOR!AI94+1,EURIBOR!AI94+(EURIBOR!AI$2-1)/2)))</f>
        <v>1.849</v>
      </c>
      <c r="AD93" s="4">
        <f ca="1">MAX(0,IF(EURIBOR!AJ$2&lt;=1,EURIBOR!AJ94,IF(EURIBOR!AJ$2&gt;=3,EURIBOR!AJ94+1,EURIBOR!AJ94+(EURIBOR!AJ$2-1)/2)))</f>
        <v>1.048</v>
      </c>
    </row>
    <row r="94" spans="1:30" x14ac:dyDescent="0.25">
      <c r="A94" s="4">
        <f ca="1">MAX(0,IF(EURIBOR!G$2&lt;=1,EURIBOR!G95,IF(EURIBOR!G$2&gt;=3,EURIBOR!G95+1,EURIBOR!G95+(EURIBOR!G$2-1)/2)))</f>
        <v>2.64</v>
      </c>
      <c r="B94" s="4">
        <f ca="1">MAX(0,IF(EURIBOR!H$2&lt;=1,EURIBOR!H95,IF(EURIBOR!H$2&gt;=3,EURIBOR!H95+1,EURIBOR!H95+(EURIBOR!H$2-1)/2)))</f>
        <v>0</v>
      </c>
      <c r="C94" s="4">
        <f ca="1">MAX(0,IF(EURIBOR!I$2&lt;=1,EURIBOR!I95,IF(EURIBOR!I$2&gt;=3,EURIBOR!I95+1,EURIBOR!I95+(EURIBOR!I$2-1)/2)))</f>
        <v>2.1204999999999998</v>
      </c>
      <c r="D94" s="4">
        <f ca="1">MAX(0,IF(EURIBOR!J$2&lt;=1,EURIBOR!J95,IF(EURIBOR!J$2&gt;=3,EURIBOR!J95+1,EURIBOR!J95+(EURIBOR!J$2-1)/2)))</f>
        <v>0.91700000000000004</v>
      </c>
      <c r="E94" s="4">
        <f ca="1">MAX(0,IF(EURIBOR!K$2&lt;=1,EURIBOR!K95,IF(EURIBOR!K$2&gt;=3,EURIBOR!K95+1,EURIBOR!K95+(EURIBOR!K$2-1)/2)))</f>
        <v>4.9390000000000001</v>
      </c>
      <c r="F94" s="4">
        <f ca="1">MAX(0,IF(EURIBOR!L$2&lt;=1,EURIBOR!L95,IF(EURIBOR!L$2&gt;=3,EURIBOR!L95+1,EURIBOR!L95+(EURIBOR!L$2-1)/2)))</f>
        <v>2.149</v>
      </c>
      <c r="G94" s="4">
        <f ca="1">MAX(0,IF(EURIBOR!M$2&lt;=1,EURIBOR!M95,IF(EURIBOR!M$2&gt;=3,EURIBOR!M95+1,EURIBOR!M95+(EURIBOR!M$2-1)/2)))</f>
        <v>0</v>
      </c>
      <c r="H94" s="4">
        <f ca="1">MAX(0,IF(EURIBOR!N$2&lt;=1,EURIBOR!N95,IF(EURIBOR!N$2&gt;=3,EURIBOR!N95+1,EURIBOR!N95+(EURIBOR!N$2-1)/2)))</f>
        <v>0</v>
      </c>
      <c r="I94" s="4">
        <f ca="1">MAX(0,IF(EURIBOR!O$2&lt;=1,EURIBOR!O95,IF(EURIBOR!O$2&gt;=3,EURIBOR!O95+1,EURIBOR!O95+(EURIBOR!O$2-1)/2)))</f>
        <v>1.9950000000000001</v>
      </c>
      <c r="J94" s="4">
        <f ca="1">MAX(0,IF(EURIBOR!P$2&lt;=1,EURIBOR!P95,IF(EURIBOR!P$2&gt;=3,EURIBOR!P95+1,EURIBOR!P95+(EURIBOR!P$2-1)/2)))</f>
        <v>1.738</v>
      </c>
      <c r="K94" s="4">
        <f ca="1">MAX(0,IF(EURIBOR!Q$2&lt;=1,EURIBOR!Q95,IF(EURIBOR!Q$2&gt;=3,EURIBOR!Q95+1,EURIBOR!Q95+(EURIBOR!Q$2-1)/2)))</f>
        <v>0.70199999999999996</v>
      </c>
      <c r="L94" s="4">
        <f ca="1">MAX(0,IF(EURIBOR!R$2&lt;=1,EURIBOR!R95,IF(EURIBOR!R$2&gt;=3,EURIBOR!R95+1,EURIBOR!R95+(EURIBOR!R$2-1)/2)))</f>
        <v>3.3570000000000002</v>
      </c>
      <c r="M94" s="4">
        <f ca="1">MAX(0,IF(EURIBOR!S$2&lt;=1,EURIBOR!S95,IF(EURIBOR!S$2&gt;=3,EURIBOR!S95+1,EURIBOR!S95+(EURIBOR!S$2-1)/2)))</f>
        <v>2.1440000000000001</v>
      </c>
      <c r="N94" s="4">
        <f ca="1">MAX(0,IF(EURIBOR!T$2&lt;=1,EURIBOR!T95,IF(EURIBOR!T$2&gt;=3,EURIBOR!T95+1,EURIBOR!T95+(EURIBOR!T$2-1)/2)))</f>
        <v>2.9390000000000001</v>
      </c>
      <c r="O94" s="4">
        <f ca="1">MAX(0,IF(EURIBOR!U$2&lt;=1,EURIBOR!U95,IF(EURIBOR!U$2&gt;=3,EURIBOR!U95+1,EURIBOR!U95+(EURIBOR!U$2-1)/2)))</f>
        <v>3.6720000000000002</v>
      </c>
      <c r="P94" s="4">
        <f ca="1">MAX(0,IF(EURIBOR!V$2&lt;=1,EURIBOR!V95,IF(EURIBOR!V$2&gt;=3,EURIBOR!V95+1,EURIBOR!V95+(EURIBOR!V$2-1)/2)))</f>
        <v>2.282</v>
      </c>
      <c r="Q94" s="4">
        <f ca="1">MAX(0,IF(EURIBOR!W$2&lt;=1,EURIBOR!W95,IF(EURIBOR!W$2&gt;=3,EURIBOR!W95+1,EURIBOR!W95+(EURIBOR!W$2-1)/2)))</f>
        <v>0.85399999999999998</v>
      </c>
      <c r="R94" s="4">
        <f ca="1">MAX(0,IF(EURIBOR!X$2&lt;=1,EURIBOR!X95,IF(EURIBOR!X$2&gt;=3,EURIBOR!X95+1,EURIBOR!X95+(EURIBOR!X$2-1)/2)))</f>
        <v>0.97199999999999998</v>
      </c>
      <c r="S94" s="4">
        <f ca="1">MAX(0,IF(EURIBOR!Y$2&lt;=1,EURIBOR!Y95,IF(EURIBOR!Y$2&gt;=3,EURIBOR!Y95+1,EURIBOR!Y95+(EURIBOR!Y$2-1)/2)))</f>
        <v>1.645</v>
      </c>
      <c r="T94" s="4">
        <f ca="1">MAX(0,IF(EURIBOR!Z$2&lt;=1,EURIBOR!Z95,IF(EURIBOR!Z$2&gt;=3,EURIBOR!Z95+1,EURIBOR!Z95+(EURIBOR!Z$2-1)/2)))</f>
        <v>0.99</v>
      </c>
      <c r="U94" s="4">
        <f ca="1">MAX(0,IF(EURIBOR!AA$2&lt;=1,EURIBOR!AA95,IF(EURIBOR!AA$2&gt;=3,EURIBOR!AA95+1,EURIBOR!AA95+(EURIBOR!AA$2-1)/2)))</f>
        <v>2.2229999999999999</v>
      </c>
      <c r="V94" s="4">
        <f ca="1">MAX(0,IF(EURIBOR!AB$2&lt;=1,EURIBOR!AB95,IF(EURIBOR!AB$2&gt;=3,EURIBOR!AB95+1,EURIBOR!AB95+(EURIBOR!AB$2-1)/2)))</f>
        <v>5.9409999999999998</v>
      </c>
      <c r="W94" s="4">
        <f ca="1">MAX(0,IF(EURIBOR!AC$2&lt;=1,EURIBOR!AC95,IF(EURIBOR!AC$2&gt;=3,EURIBOR!AC95+1,EURIBOR!AC95+(EURIBOR!AC$2-1)/2)))</f>
        <v>3.5129999999999999</v>
      </c>
      <c r="X94" s="4">
        <f ca="1">MAX(0,IF(EURIBOR!AD$2&lt;=1,EURIBOR!AD95,IF(EURIBOR!AD$2&gt;=3,EURIBOR!AD95+1,EURIBOR!AD95+(EURIBOR!AD$2-1)/2)))</f>
        <v>1.4144999999999999</v>
      </c>
      <c r="Y94" s="4">
        <f ca="1">MAX(0,IF(EURIBOR!AE$2&lt;=1,EURIBOR!AE95,IF(EURIBOR!AE$2&gt;=3,EURIBOR!AE95+1,EURIBOR!AE95+(EURIBOR!AE$2-1)/2)))</f>
        <v>3.0910000000000002</v>
      </c>
      <c r="Z94" s="4">
        <f ca="1">MAX(0,IF(EURIBOR!AF$2&lt;=1,EURIBOR!AF95,IF(EURIBOR!AF$2&gt;=3,EURIBOR!AF95+1,EURIBOR!AF95+(EURIBOR!AF$2-1)/2)))</f>
        <v>5.0410000000000004</v>
      </c>
      <c r="AA94" s="4">
        <f ca="1">MAX(0,IF(EURIBOR!AG$2&lt;=1,EURIBOR!AG95,IF(EURIBOR!AG$2&gt;=3,EURIBOR!AG95+1,EURIBOR!AG95+(EURIBOR!AG$2-1)/2)))</f>
        <v>4.7770000000000001</v>
      </c>
      <c r="AB94" s="4">
        <f ca="1">MAX(0,IF(EURIBOR!AH$2&lt;=1,EURIBOR!AH95,IF(EURIBOR!AH$2&gt;=3,EURIBOR!AH95+1,EURIBOR!AH95+(EURIBOR!AH$2-1)/2)))</f>
        <v>4.5999999999999996</v>
      </c>
      <c r="AC94" s="4">
        <f ca="1">MAX(0,IF(EURIBOR!AI$2&lt;=1,EURIBOR!AI95,IF(EURIBOR!AI$2&gt;=3,EURIBOR!AI95+1,EURIBOR!AI95+(EURIBOR!AI$2-1)/2)))</f>
        <v>1.8959999999999999</v>
      </c>
      <c r="AD94" s="4">
        <f ca="1">MAX(0,IF(EURIBOR!AJ$2&lt;=1,EURIBOR!AJ95,IF(EURIBOR!AJ$2&gt;=3,EURIBOR!AJ95+1,EURIBOR!AJ95+(EURIBOR!AJ$2-1)/2)))</f>
        <v>1.0269999999999999</v>
      </c>
    </row>
    <row r="95" spans="1:30" x14ac:dyDescent="0.25">
      <c r="A95" s="4">
        <f ca="1">MAX(0,IF(EURIBOR!G$2&lt;=1,EURIBOR!G96,IF(EURIBOR!G$2&gt;=3,EURIBOR!G96+1,EURIBOR!G96+(EURIBOR!G$2-1)/2)))</f>
        <v>2.9180000000000001</v>
      </c>
      <c r="B95" s="4">
        <f ca="1">MAX(0,IF(EURIBOR!H$2&lt;=1,EURIBOR!H96,IF(EURIBOR!H$2&gt;=3,EURIBOR!H96+1,EURIBOR!H96+(EURIBOR!H$2-1)/2)))</f>
        <v>0</v>
      </c>
      <c r="C95" s="4">
        <f ca="1">MAX(0,IF(EURIBOR!I$2&lt;=1,EURIBOR!I96,IF(EURIBOR!I$2&gt;=3,EURIBOR!I96+1,EURIBOR!I96+(EURIBOR!I$2-1)/2)))</f>
        <v>2.0295000000000001</v>
      </c>
      <c r="D95" s="4">
        <f ca="1">MAX(0,IF(EURIBOR!J$2&lt;=1,EURIBOR!J96,IF(EURIBOR!J$2&gt;=3,EURIBOR!J96+1,EURIBOR!J96+(EURIBOR!J$2-1)/2)))</f>
        <v>0.83099999999999996</v>
      </c>
      <c r="E95" s="4">
        <f ca="1">MAX(0,IF(EURIBOR!K$2&lt;=1,EURIBOR!K96,IF(EURIBOR!K$2&gt;=3,EURIBOR!K96+1,EURIBOR!K96+(EURIBOR!K$2-1)/2)))</f>
        <v>4.7709999999999999</v>
      </c>
      <c r="F95" s="4">
        <f ca="1">MAX(0,IF(EURIBOR!L$2&lt;=1,EURIBOR!L96,IF(EURIBOR!L$2&gt;=3,EURIBOR!L96+1,EURIBOR!L96+(EURIBOR!L$2-1)/2)))</f>
        <v>2.089</v>
      </c>
      <c r="G95" s="4">
        <f ca="1">MAX(0,IF(EURIBOR!M$2&lt;=1,EURIBOR!M96,IF(EURIBOR!M$2&gt;=3,EURIBOR!M96+1,EURIBOR!M96+(EURIBOR!M$2-1)/2)))</f>
        <v>0</v>
      </c>
      <c r="H95" s="4">
        <f ca="1">MAX(0,IF(EURIBOR!N$2&lt;=1,EURIBOR!N96,IF(EURIBOR!N$2&gt;=3,EURIBOR!N96+1,EURIBOR!N96+(EURIBOR!N$2-1)/2)))</f>
        <v>0</v>
      </c>
      <c r="I95" s="4">
        <f ca="1">MAX(0,IF(EURIBOR!O$2&lt;=1,EURIBOR!O96,IF(EURIBOR!O$2&gt;=3,EURIBOR!O96+1,EURIBOR!O96+(EURIBOR!O$2-1)/2)))</f>
        <v>2.0590000000000002</v>
      </c>
      <c r="J95" s="4">
        <f ca="1">MAX(0,IF(EURIBOR!P$2&lt;=1,EURIBOR!P96,IF(EURIBOR!P$2&gt;=3,EURIBOR!P96+1,EURIBOR!P96+(EURIBOR!P$2-1)/2)))</f>
        <v>1.716</v>
      </c>
      <c r="K95" s="4">
        <f ca="1">MAX(0,IF(EURIBOR!Q$2&lt;=1,EURIBOR!Q96,IF(EURIBOR!Q$2&gt;=3,EURIBOR!Q96+1,EURIBOR!Q96+(EURIBOR!Q$2-1)/2)))</f>
        <v>0.69799999999999995</v>
      </c>
      <c r="L95" s="4">
        <f ca="1">MAX(0,IF(EURIBOR!R$2&lt;=1,EURIBOR!R96,IF(EURIBOR!R$2&gt;=3,EURIBOR!R96+1,EURIBOR!R96+(EURIBOR!R$2-1)/2)))</f>
        <v>3.391</v>
      </c>
      <c r="M95" s="4">
        <f ca="1">MAX(0,IF(EURIBOR!S$2&lt;=1,EURIBOR!S96,IF(EURIBOR!S$2&gt;=3,EURIBOR!S96+1,EURIBOR!S96+(EURIBOR!S$2-1)/2)))</f>
        <v>2.1589999999999998</v>
      </c>
      <c r="N95" s="4">
        <f ca="1">MAX(0,IF(EURIBOR!T$2&lt;=1,EURIBOR!T96,IF(EURIBOR!T$2&gt;=3,EURIBOR!T96+1,EURIBOR!T96+(EURIBOR!T$2-1)/2)))</f>
        <v>2.952</v>
      </c>
      <c r="O95" s="4">
        <f ca="1">MAX(0,IF(EURIBOR!U$2&lt;=1,EURIBOR!U96,IF(EURIBOR!U$2&gt;=3,EURIBOR!U96+1,EURIBOR!U96+(EURIBOR!U$2-1)/2)))</f>
        <v>3.78</v>
      </c>
      <c r="P95" s="4">
        <f ca="1">MAX(0,IF(EURIBOR!V$2&lt;=1,EURIBOR!V96,IF(EURIBOR!V$2&gt;=3,EURIBOR!V96+1,EURIBOR!V96+(EURIBOR!V$2-1)/2)))</f>
        <v>2.2229999999999999</v>
      </c>
      <c r="Q95" s="4">
        <f ca="1">MAX(0,IF(EURIBOR!W$2&lt;=1,EURIBOR!W96,IF(EURIBOR!W$2&gt;=3,EURIBOR!W96+1,EURIBOR!W96+(EURIBOR!W$2-1)/2)))</f>
        <v>0.81600000000000006</v>
      </c>
      <c r="R95" s="4">
        <f ca="1">MAX(0,IF(EURIBOR!X$2&lt;=1,EURIBOR!X96,IF(EURIBOR!X$2&gt;=3,EURIBOR!X96+1,EURIBOR!X96+(EURIBOR!X$2-1)/2)))</f>
        <v>0.96299999999999997</v>
      </c>
      <c r="S95" s="4">
        <f ca="1">MAX(0,IF(EURIBOR!Y$2&lt;=1,EURIBOR!Y96,IF(EURIBOR!Y$2&gt;=3,EURIBOR!Y96+1,EURIBOR!Y96+(EURIBOR!Y$2-1)/2)))</f>
        <v>1.645</v>
      </c>
      <c r="T95" s="4">
        <f ca="1">MAX(0,IF(EURIBOR!Z$2&lt;=1,EURIBOR!Z96,IF(EURIBOR!Z$2&gt;=3,EURIBOR!Z96+1,EURIBOR!Z96+(EURIBOR!Z$2-1)/2)))</f>
        <v>0.98599999999999999</v>
      </c>
      <c r="U95" s="4">
        <f ca="1">MAX(0,IF(EURIBOR!AA$2&lt;=1,EURIBOR!AA96,IF(EURIBOR!AA$2&gt;=3,EURIBOR!AA96+1,EURIBOR!AA96+(EURIBOR!AA$2-1)/2)))</f>
        <v>1.9750000000000001</v>
      </c>
      <c r="V95" s="4">
        <f ca="1">MAX(0,IF(EURIBOR!AB$2&lt;=1,EURIBOR!AB96,IF(EURIBOR!AB$2&gt;=3,EURIBOR!AB96+1,EURIBOR!AB96+(EURIBOR!AB$2-1)/2)))</f>
        <v>5.9610000000000003</v>
      </c>
      <c r="W95" s="4">
        <f ca="1">MAX(0,IF(EURIBOR!AC$2&lt;=1,EURIBOR!AC96,IF(EURIBOR!AC$2&gt;=3,EURIBOR!AC96+1,EURIBOR!AC96+(EURIBOR!AC$2-1)/2)))</f>
        <v>3.6</v>
      </c>
      <c r="X95" s="4">
        <f ca="1">MAX(0,IF(EURIBOR!AD$2&lt;=1,EURIBOR!AD96,IF(EURIBOR!AD$2&gt;=3,EURIBOR!AD96+1,EURIBOR!AD96+(EURIBOR!AD$2-1)/2)))</f>
        <v>1.3005</v>
      </c>
      <c r="Y95" s="4">
        <f ca="1">MAX(0,IF(EURIBOR!AE$2&lt;=1,EURIBOR!AE96,IF(EURIBOR!AE$2&gt;=3,EURIBOR!AE96+1,EURIBOR!AE96+(EURIBOR!AE$2-1)/2)))</f>
        <v>3.0979999999999999</v>
      </c>
      <c r="Z95" s="4">
        <f ca="1">MAX(0,IF(EURIBOR!AF$2&lt;=1,EURIBOR!AF96,IF(EURIBOR!AF$2&gt;=3,EURIBOR!AF96+1,EURIBOR!AF96+(EURIBOR!AF$2-1)/2)))</f>
        <v>5.0919999999999996</v>
      </c>
      <c r="AA95" s="4">
        <f ca="1">MAX(0,IF(EURIBOR!AG$2&lt;=1,EURIBOR!AG96,IF(EURIBOR!AG$2&gt;=3,EURIBOR!AG96+1,EURIBOR!AG96+(EURIBOR!AG$2-1)/2)))</f>
        <v>4.8529999999999998</v>
      </c>
      <c r="AB95" s="4">
        <f ca="1">MAX(0,IF(EURIBOR!AH$2&lt;=1,EURIBOR!AH96,IF(EURIBOR!AH$2&gt;=3,EURIBOR!AH96+1,EURIBOR!AH96+(EURIBOR!AH$2-1)/2)))</f>
        <v>4.6660000000000004</v>
      </c>
      <c r="AC95" s="4">
        <f ca="1">MAX(0,IF(EURIBOR!AI$2&lt;=1,EURIBOR!AI96,IF(EURIBOR!AI$2&gt;=3,EURIBOR!AI96+1,EURIBOR!AI96+(EURIBOR!AI$2-1)/2)))</f>
        <v>1.88</v>
      </c>
      <c r="AD95" s="4">
        <f ca="1">MAX(0,IF(EURIBOR!AJ$2&lt;=1,EURIBOR!AJ96,IF(EURIBOR!AJ$2&gt;=3,EURIBOR!AJ96+1,EURIBOR!AJ96+(EURIBOR!AJ$2-1)/2)))</f>
        <v>1.0049999999999999</v>
      </c>
    </row>
    <row r="96" spans="1:30" x14ac:dyDescent="0.25">
      <c r="A96" s="4">
        <f ca="1">MAX(0,IF(EURIBOR!G$2&lt;=1,EURIBOR!G97,IF(EURIBOR!G$2&gt;=3,EURIBOR!G97+1,EURIBOR!G97+(EURIBOR!G$2-1)/2)))</f>
        <v>3.1789999999999998</v>
      </c>
      <c r="B96" s="4">
        <f ca="1">MAX(0,IF(EURIBOR!H$2&lt;=1,EURIBOR!H97,IF(EURIBOR!H$2&gt;=3,EURIBOR!H97+1,EURIBOR!H97+(EURIBOR!H$2-1)/2)))</f>
        <v>0</v>
      </c>
      <c r="C96" s="4">
        <f ca="1">MAX(0,IF(EURIBOR!I$2&lt;=1,EURIBOR!I97,IF(EURIBOR!I$2&gt;=3,EURIBOR!I97+1,EURIBOR!I97+(EURIBOR!I$2-1)/2)))</f>
        <v>1.9704999999999999</v>
      </c>
      <c r="D96" s="4">
        <f ca="1">MAX(0,IF(EURIBOR!J$2&lt;=1,EURIBOR!J97,IF(EURIBOR!J$2&gt;=3,EURIBOR!J97+1,EURIBOR!J97+(EURIBOR!J$2-1)/2)))</f>
        <v>0.79299999999999993</v>
      </c>
      <c r="E96" s="4">
        <f ca="1">MAX(0,IF(EURIBOR!K$2&lt;=1,EURIBOR!K97,IF(EURIBOR!K$2&gt;=3,EURIBOR!K97+1,EURIBOR!K97+(EURIBOR!K$2-1)/2)))</f>
        <v>4.7560000000000002</v>
      </c>
      <c r="F96" s="4">
        <f ca="1">MAX(0,IF(EURIBOR!L$2&lt;=1,EURIBOR!L97,IF(EURIBOR!L$2&gt;=3,EURIBOR!L97+1,EURIBOR!L97+(EURIBOR!L$2-1)/2)))</f>
        <v>2.0710000000000002</v>
      </c>
      <c r="G96" s="4">
        <f ca="1">MAX(0,IF(EURIBOR!M$2&lt;=1,EURIBOR!M97,IF(EURIBOR!M$2&gt;=3,EURIBOR!M97+1,EURIBOR!M97+(EURIBOR!M$2-1)/2)))</f>
        <v>0</v>
      </c>
      <c r="H96" s="4">
        <f ca="1">MAX(0,IF(EURIBOR!N$2&lt;=1,EURIBOR!N97,IF(EURIBOR!N$2&gt;=3,EURIBOR!N97+1,EURIBOR!N97+(EURIBOR!N$2-1)/2)))</f>
        <v>0</v>
      </c>
      <c r="I96" s="4">
        <f ca="1">MAX(0,IF(EURIBOR!O$2&lt;=1,EURIBOR!O97,IF(EURIBOR!O$2&gt;=3,EURIBOR!O97+1,EURIBOR!O97+(EURIBOR!O$2-1)/2)))</f>
        <v>2.1680000000000001</v>
      </c>
      <c r="J96" s="4">
        <f ca="1">MAX(0,IF(EURIBOR!P$2&lt;=1,EURIBOR!P97,IF(EURIBOR!P$2&gt;=3,EURIBOR!P97+1,EURIBOR!P97+(EURIBOR!P$2-1)/2)))</f>
        <v>1.7130000000000001</v>
      </c>
      <c r="K96" s="4">
        <f ca="1">MAX(0,IF(EURIBOR!Q$2&lt;=1,EURIBOR!Q97,IF(EURIBOR!Q$2&gt;=3,EURIBOR!Q97+1,EURIBOR!Q97+(EURIBOR!Q$2-1)/2)))</f>
        <v>0.69100000000000006</v>
      </c>
      <c r="L96" s="4">
        <f ca="1">MAX(0,IF(EURIBOR!R$2&lt;=1,EURIBOR!R97,IF(EURIBOR!R$2&gt;=3,EURIBOR!R97+1,EURIBOR!R97+(EURIBOR!R$2-1)/2)))</f>
        <v>3.407</v>
      </c>
      <c r="M96" s="4">
        <f ca="1">MAX(0,IF(EURIBOR!S$2&lt;=1,EURIBOR!S97,IF(EURIBOR!S$2&gt;=3,EURIBOR!S97+1,EURIBOR!S97+(EURIBOR!S$2-1)/2)))</f>
        <v>2.149</v>
      </c>
      <c r="N96" s="4">
        <f ca="1">MAX(0,IF(EURIBOR!T$2&lt;=1,EURIBOR!T97,IF(EURIBOR!T$2&gt;=3,EURIBOR!T97+1,EURIBOR!T97+(EURIBOR!T$2-1)/2)))</f>
        <v>2.9589999999999996</v>
      </c>
      <c r="O96" s="4">
        <f ca="1">MAX(0,IF(EURIBOR!U$2&lt;=1,EURIBOR!U97,IF(EURIBOR!U$2&gt;=3,EURIBOR!U97+1,EURIBOR!U97+(EURIBOR!U$2-1)/2)))</f>
        <v>3.88</v>
      </c>
      <c r="P96" s="4">
        <f ca="1">MAX(0,IF(EURIBOR!V$2&lt;=1,EURIBOR!V97,IF(EURIBOR!V$2&gt;=3,EURIBOR!V97+1,EURIBOR!V97+(EURIBOR!V$2-1)/2)))</f>
        <v>1.9750000000000001</v>
      </c>
      <c r="Q96" s="4">
        <f ca="1">MAX(0,IF(EURIBOR!W$2&lt;=1,EURIBOR!W97,IF(EURIBOR!W$2&gt;=3,EURIBOR!W97+1,EURIBOR!W97+(EURIBOR!W$2-1)/2)))</f>
        <v>0.77100000000000002</v>
      </c>
      <c r="R96" s="4">
        <f ca="1">MAX(0,IF(EURIBOR!X$2&lt;=1,EURIBOR!X97,IF(EURIBOR!X$2&gt;=3,EURIBOR!X97+1,EURIBOR!X97+(EURIBOR!X$2-1)/2)))</f>
        <v>0.94599999999999995</v>
      </c>
      <c r="S96" s="4">
        <f ca="1">MAX(0,IF(EURIBOR!Y$2&lt;=1,EURIBOR!Y97,IF(EURIBOR!Y$2&gt;=3,EURIBOR!Y97+1,EURIBOR!Y97+(EURIBOR!Y$2-1)/2)))</f>
        <v>1.6870000000000001</v>
      </c>
      <c r="T96" s="4">
        <f ca="1">MAX(0,IF(EURIBOR!Z$2&lt;=1,EURIBOR!Z97,IF(EURIBOR!Z$2&gt;=3,EURIBOR!Z97+1,EURIBOR!Z97+(EURIBOR!Z$2-1)/2)))</f>
        <v>0.98099999999999998</v>
      </c>
      <c r="U96" s="4">
        <f ca="1">MAX(0,IF(EURIBOR!AA$2&lt;=1,EURIBOR!AA97,IF(EURIBOR!AA$2&gt;=3,EURIBOR!AA97+1,EURIBOR!AA97+(EURIBOR!AA$2-1)/2)))</f>
        <v>1.8599999999999999</v>
      </c>
      <c r="V96" s="4">
        <f ca="1">MAX(0,IF(EURIBOR!AB$2&lt;=1,EURIBOR!AB97,IF(EURIBOR!AB$2&gt;=3,EURIBOR!AB97+1,EURIBOR!AB97+(EURIBOR!AB$2-1)/2)))</f>
        <v>5.9649999999999999</v>
      </c>
      <c r="W96" s="4">
        <f ca="1">MAX(0,IF(EURIBOR!AC$2&lt;=1,EURIBOR!AC97,IF(EURIBOR!AC$2&gt;=3,EURIBOR!AC97+1,EURIBOR!AC97+(EURIBOR!AC$2-1)/2)))</f>
        <v>3.7229999999999999</v>
      </c>
      <c r="X96" s="4">
        <f ca="1">MAX(0,IF(EURIBOR!AD$2&lt;=1,EURIBOR!AD97,IF(EURIBOR!AD$2&gt;=3,EURIBOR!AD97+1,EURIBOR!AD97+(EURIBOR!AD$2-1)/2)))</f>
        <v>1.2415</v>
      </c>
      <c r="Y96" s="4">
        <f ca="1">MAX(0,IF(EURIBOR!AE$2&lt;=1,EURIBOR!AE97,IF(EURIBOR!AE$2&gt;=3,EURIBOR!AE97+1,EURIBOR!AE97+(EURIBOR!AE$2-1)/2)))</f>
        <v>3.1560000000000001</v>
      </c>
      <c r="Z96" s="4">
        <f ca="1">MAX(0,IF(EURIBOR!AF$2&lt;=1,EURIBOR!AF97,IF(EURIBOR!AF$2&gt;=3,EURIBOR!AF97+1,EURIBOR!AF97+(EURIBOR!AF$2-1)/2)))</f>
        <v>4.9390000000000001</v>
      </c>
      <c r="AA96" s="4">
        <f ca="1">MAX(0,IF(EURIBOR!AG$2&lt;=1,EURIBOR!AG97,IF(EURIBOR!AG$2&gt;=3,EURIBOR!AG97+1,EURIBOR!AG97+(EURIBOR!AG$2-1)/2)))</f>
        <v>5.0410000000000004</v>
      </c>
      <c r="AB96" s="4">
        <f ca="1">MAX(0,IF(EURIBOR!AH$2&lt;=1,EURIBOR!AH97,IF(EURIBOR!AH$2&gt;=3,EURIBOR!AH97+1,EURIBOR!AH97+(EURIBOR!AH$2-1)/2)))</f>
        <v>4.7389999999999999</v>
      </c>
      <c r="AC96" s="4">
        <f ca="1">MAX(0,IF(EURIBOR!AI$2&lt;=1,EURIBOR!AI97,IF(EURIBOR!AI$2&gt;=3,EURIBOR!AI97+1,EURIBOR!AI97+(EURIBOR!AI$2-1)/2)))</f>
        <v>1.998</v>
      </c>
      <c r="AD96" s="4">
        <f ca="1">MAX(0,IF(EURIBOR!AJ$2&lt;=1,EURIBOR!AJ97,IF(EURIBOR!AJ$2&gt;=3,EURIBOR!AJ97+1,EURIBOR!AJ97+(EURIBOR!AJ$2-1)/2)))</f>
        <v>0.99</v>
      </c>
    </row>
    <row r="97" spans="1:30" x14ac:dyDescent="0.25">
      <c r="A97" s="4">
        <f ca="1">MAX(0,IF(EURIBOR!G$2&lt;=1,EURIBOR!G98,IF(EURIBOR!G$2&gt;=3,EURIBOR!G98+1,EURIBOR!G98+(EURIBOR!G$2-1)/2)))</f>
        <v>3.3719999999999999</v>
      </c>
      <c r="B97" s="4">
        <f ca="1">MAX(0,IF(EURIBOR!H$2&lt;=1,EURIBOR!H98,IF(EURIBOR!H$2&gt;=3,EURIBOR!H98+1,EURIBOR!H98+(EURIBOR!H$2-1)/2)))</f>
        <v>0</v>
      </c>
      <c r="C97" s="4">
        <f ca="1">MAX(0,IF(EURIBOR!I$2&lt;=1,EURIBOR!I98,IF(EURIBOR!I$2&gt;=3,EURIBOR!I98+1,EURIBOR!I98+(EURIBOR!I$2-1)/2)))</f>
        <v>1.7665</v>
      </c>
      <c r="D97" s="4">
        <f ca="1">MAX(0,IF(EURIBOR!J$2&lt;=1,EURIBOR!J98,IF(EURIBOR!J$2&gt;=3,EURIBOR!J98+1,EURIBOR!J98+(EURIBOR!J$2-1)/2)))</f>
        <v>0.77699999999999991</v>
      </c>
      <c r="E97" s="4">
        <f ca="1">MAX(0,IF(EURIBOR!K$2&lt;=1,EURIBOR!K98,IF(EURIBOR!K$2&gt;=3,EURIBOR!K98+1,EURIBOR!K98+(EURIBOR!K$2-1)/2)))</f>
        <v>4.7089999999999996</v>
      </c>
      <c r="F97" s="4">
        <f ca="1">MAX(0,IF(EURIBOR!L$2&lt;=1,EURIBOR!L98,IF(EURIBOR!L$2&gt;=3,EURIBOR!L98+1,EURIBOR!L98+(EURIBOR!L$2-1)/2)))</f>
        <v>2.0289999999999999</v>
      </c>
      <c r="G97" s="4">
        <f ca="1">MAX(0,IF(EURIBOR!M$2&lt;=1,EURIBOR!M98,IF(EURIBOR!M$2&gt;=3,EURIBOR!M98+1,EURIBOR!M98+(EURIBOR!M$2-1)/2)))</f>
        <v>0</v>
      </c>
      <c r="H97" s="4">
        <f ca="1">MAX(0,IF(EURIBOR!N$2&lt;=1,EURIBOR!N98,IF(EURIBOR!N$2&gt;=3,EURIBOR!N98+1,EURIBOR!N98+(EURIBOR!N$2-1)/2)))</f>
        <v>0</v>
      </c>
      <c r="I97" s="4">
        <f ca="1">MAX(0,IF(EURIBOR!O$2&lt;=1,EURIBOR!O98,IF(EURIBOR!O$2&gt;=3,EURIBOR!O98+1,EURIBOR!O98+(EURIBOR!O$2-1)/2)))</f>
        <v>2.1219999999999999</v>
      </c>
      <c r="J97" s="4">
        <f ca="1">MAX(0,IF(EURIBOR!P$2&lt;=1,EURIBOR!P98,IF(EURIBOR!P$2&gt;=3,EURIBOR!P98+1,EURIBOR!P98+(EURIBOR!P$2-1)/2)))</f>
        <v>1.6800000000000002</v>
      </c>
      <c r="K97" s="4">
        <f ca="1">MAX(0,IF(EURIBOR!Q$2&lt;=1,EURIBOR!Q98,IF(EURIBOR!Q$2&gt;=3,EURIBOR!Q98+1,EURIBOR!Q98+(EURIBOR!Q$2-1)/2)))</f>
        <v>0.68700000000000006</v>
      </c>
      <c r="L97" s="4">
        <f ca="1">MAX(0,IF(EURIBOR!R$2&lt;=1,EURIBOR!R98,IF(EURIBOR!R$2&gt;=3,EURIBOR!R98+1,EURIBOR!R98+(EURIBOR!R$2-1)/2)))</f>
        <v>3.4670000000000001</v>
      </c>
      <c r="M97" s="4">
        <f ca="1">MAX(0,IF(EURIBOR!S$2&lt;=1,EURIBOR!S98,IF(EURIBOR!S$2&gt;=3,EURIBOR!S98+1,EURIBOR!S98+(EURIBOR!S$2-1)/2)))</f>
        <v>2.089</v>
      </c>
      <c r="N97" s="4">
        <f ca="1">MAX(0,IF(EURIBOR!T$2&lt;=1,EURIBOR!T98,IF(EURIBOR!T$2&gt;=3,EURIBOR!T98+1,EURIBOR!T98+(EURIBOR!T$2-1)/2)))</f>
        <v>3.0170000000000003</v>
      </c>
      <c r="O97" s="4">
        <f ca="1">MAX(0,IF(EURIBOR!U$2&lt;=1,EURIBOR!U98,IF(EURIBOR!U$2&gt;=3,EURIBOR!U98+1,EURIBOR!U98+(EURIBOR!U$2-1)/2)))</f>
        <v>3.9710000000000001</v>
      </c>
      <c r="P97" s="4">
        <f ca="1">MAX(0,IF(EURIBOR!V$2&lt;=1,EURIBOR!V98,IF(EURIBOR!V$2&gt;=3,EURIBOR!V98+1,EURIBOR!V98+(EURIBOR!V$2-1)/2)))</f>
        <v>1.8599999999999999</v>
      </c>
      <c r="Q97" s="4">
        <f ca="1">MAX(0,IF(EURIBOR!W$2&lt;=1,EURIBOR!W98,IF(EURIBOR!W$2&gt;=3,EURIBOR!W98+1,EURIBOR!W98+(EURIBOR!W$2-1)/2)))</f>
        <v>0.751</v>
      </c>
      <c r="R97" s="4">
        <f ca="1">MAX(0,IF(EURIBOR!X$2&lt;=1,EURIBOR!X98,IF(EURIBOR!X$2&gt;=3,EURIBOR!X98+1,EURIBOR!X98+(EURIBOR!X$2-1)/2)))</f>
        <v>0.91200000000000003</v>
      </c>
      <c r="S97" s="4">
        <f ca="1">MAX(0,IF(EURIBOR!Y$2&lt;=1,EURIBOR!Y98,IF(EURIBOR!Y$2&gt;=3,EURIBOR!Y98+1,EURIBOR!Y98+(EURIBOR!Y$2-1)/2)))</f>
        <v>1.728</v>
      </c>
      <c r="T97" s="4">
        <f ca="1">MAX(0,IF(EURIBOR!Z$2&lt;=1,EURIBOR!Z98,IF(EURIBOR!Z$2&gt;=3,EURIBOR!Z98+1,EURIBOR!Z98+(EURIBOR!Z$2-1)/2)))</f>
        <v>0.97199999999999998</v>
      </c>
      <c r="U97" s="4">
        <f ca="1">MAX(0,IF(EURIBOR!AA$2&lt;=1,EURIBOR!AA98,IF(EURIBOR!AA$2&gt;=3,EURIBOR!AA98+1,EURIBOR!AA98+(EURIBOR!AA$2-1)/2)))</f>
        <v>1.772</v>
      </c>
      <c r="V97" s="4">
        <f ca="1">MAX(0,IF(EURIBOR!AB$2&lt;=1,EURIBOR!AB98,IF(EURIBOR!AB$2&gt;=3,EURIBOR!AB98+1,EURIBOR!AB98+(EURIBOR!AB$2-1)/2)))</f>
        <v>6.0190000000000001</v>
      </c>
      <c r="W97" s="4">
        <f ca="1">MAX(0,IF(EURIBOR!AC$2&lt;=1,EURIBOR!AC98,IF(EURIBOR!AC$2&gt;=3,EURIBOR!AC98+1,EURIBOR!AC98+(EURIBOR!AC$2-1)/2)))</f>
        <v>3.794</v>
      </c>
      <c r="X97" s="4">
        <f ca="1">MAX(0,IF(EURIBOR!AD$2&lt;=1,EURIBOR!AD98,IF(EURIBOR!AD$2&gt;=3,EURIBOR!AD98+1,EURIBOR!AD98+(EURIBOR!AD$2-1)/2)))</f>
        <v>1.2155</v>
      </c>
      <c r="Y97" s="4">
        <f ca="1">MAX(0,IF(EURIBOR!AE$2&lt;=1,EURIBOR!AE98,IF(EURIBOR!AE$2&gt;=3,EURIBOR!AE98+1,EURIBOR!AE98+(EURIBOR!AE$2-1)/2)))</f>
        <v>3.3200000000000003</v>
      </c>
      <c r="Z97" s="4">
        <f ca="1">MAX(0,IF(EURIBOR!AF$2&lt;=1,EURIBOR!AF98,IF(EURIBOR!AF$2&gt;=3,EURIBOR!AF98+1,EURIBOR!AF98+(EURIBOR!AF$2-1)/2)))</f>
        <v>4.7709999999999999</v>
      </c>
      <c r="AA97" s="4">
        <f ca="1">MAX(0,IF(EURIBOR!AG$2&lt;=1,EURIBOR!AG98,IF(EURIBOR!AG$2&gt;=3,EURIBOR!AG98+1,EURIBOR!AG98+(EURIBOR!AG$2-1)/2)))</f>
        <v>5.0919999999999996</v>
      </c>
      <c r="AB97" s="4">
        <f ca="1">MAX(0,IF(EURIBOR!AH$2&lt;=1,EURIBOR!AH98,IF(EURIBOR!AH$2&gt;=3,EURIBOR!AH98+1,EURIBOR!AH98+(EURIBOR!AH$2-1)/2)))</f>
        <v>4.8230000000000004</v>
      </c>
      <c r="AC97" s="4">
        <f ca="1">MAX(0,IF(EURIBOR!AI$2&lt;=1,EURIBOR!AI98,IF(EURIBOR!AI$2&gt;=3,EURIBOR!AI98+1,EURIBOR!AI98+(EURIBOR!AI$2-1)/2)))</f>
        <v>2.0419999999999998</v>
      </c>
      <c r="AD97" s="4">
        <f ca="1">MAX(0,IF(EURIBOR!AJ$2&lt;=1,EURIBOR!AJ98,IF(EURIBOR!AJ$2&gt;=3,EURIBOR!AJ98+1,EURIBOR!AJ98+(EURIBOR!AJ$2-1)/2)))</f>
        <v>0.98599999999999999</v>
      </c>
    </row>
    <row r="98" spans="1:30" x14ac:dyDescent="0.25">
      <c r="A98" s="4">
        <f ca="1">MAX(0,IF(EURIBOR!G$2&lt;=1,EURIBOR!G99,IF(EURIBOR!G$2&gt;=3,EURIBOR!G99+1,EURIBOR!G99+(EURIBOR!G$2-1)/2)))</f>
        <v>3.536</v>
      </c>
      <c r="B98" s="4">
        <f ca="1">MAX(0,IF(EURIBOR!H$2&lt;=1,EURIBOR!H99,IF(EURIBOR!H$2&gt;=3,EURIBOR!H99+1,EURIBOR!H99+(EURIBOR!H$2-1)/2)))</f>
        <v>0</v>
      </c>
      <c r="C98" s="4">
        <f ca="1">MAX(0,IF(EURIBOR!I$2&lt;=1,EURIBOR!I99,IF(EURIBOR!I$2&gt;=3,EURIBOR!I99+1,EURIBOR!I99+(EURIBOR!I$2-1)/2)))</f>
        <v>1.5925</v>
      </c>
      <c r="D98" s="4">
        <f ca="1">MAX(0,IF(EURIBOR!J$2&lt;=1,EURIBOR!J99,IF(EURIBOR!J$2&gt;=3,EURIBOR!J99+1,EURIBOR!J99+(EURIBOR!J$2-1)/2)))</f>
        <v>0.77</v>
      </c>
      <c r="E98" s="4">
        <f ca="1">MAX(0,IF(EURIBOR!K$2&lt;=1,EURIBOR!K99,IF(EURIBOR!K$2&gt;=3,EURIBOR!K99+1,EURIBOR!K99+(EURIBOR!K$2-1)/2)))</f>
        <v>4.6820000000000004</v>
      </c>
      <c r="F98" s="4">
        <f ca="1">MAX(0,IF(EURIBOR!L$2&lt;=1,EURIBOR!L99,IF(EURIBOR!L$2&gt;=3,EURIBOR!L99+1,EURIBOR!L99+(EURIBOR!L$2-1)/2)))</f>
        <v>2.0489999999999999</v>
      </c>
      <c r="G98" s="4">
        <f ca="1">MAX(0,IF(EURIBOR!M$2&lt;=1,EURIBOR!M99,IF(EURIBOR!M$2&gt;=3,EURIBOR!M99+1,EURIBOR!M99+(EURIBOR!M$2-1)/2)))</f>
        <v>0</v>
      </c>
      <c r="H98" s="4">
        <f ca="1">MAX(0,IF(EURIBOR!N$2&lt;=1,EURIBOR!N99,IF(EURIBOR!N$2&gt;=3,EURIBOR!N99+1,EURIBOR!N99+(EURIBOR!N$2-1)/2)))</f>
        <v>0</v>
      </c>
      <c r="I98" s="4">
        <f ca="1">MAX(0,IF(EURIBOR!O$2&lt;=1,EURIBOR!O99,IF(EURIBOR!O$2&gt;=3,EURIBOR!O99+1,EURIBOR!O99+(EURIBOR!O$2-1)/2)))</f>
        <v>2.1059999999999999</v>
      </c>
      <c r="J98" s="4">
        <f ca="1">MAX(0,IF(EURIBOR!P$2&lt;=1,EURIBOR!P99,IF(EURIBOR!P$2&gt;=3,EURIBOR!P99+1,EURIBOR!P99+(EURIBOR!P$2-1)/2)))</f>
        <v>1.6619999999999999</v>
      </c>
      <c r="K98" s="4">
        <f ca="1">MAX(0,IF(EURIBOR!Q$2&lt;=1,EURIBOR!Q99,IF(EURIBOR!Q$2&gt;=3,EURIBOR!Q99+1,EURIBOR!Q99+(EURIBOR!Q$2-1)/2)))</f>
        <v>0.68399999999999994</v>
      </c>
      <c r="L98" s="4">
        <f ca="1">MAX(0,IF(EURIBOR!R$2&lt;=1,EURIBOR!R99,IF(EURIBOR!R$2&gt;=3,EURIBOR!R99+1,EURIBOR!R99+(EURIBOR!R$2-1)/2)))</f>
        <v>3.464</v>
      </c>
      <c r="M98" s="4">
        <f ca="1">MAX(0,IF(EURIBOR!S$2&lt;=1,EURIBOR!S99,IF(EURIBOR!S$2&gt;=3,EURIBOR!S99+1,EURIBOR!S99+(EURIBOR!S$2-1)/2)))</f>
        <v>2.0710000000000002</v>
      </c>
      <c r="N98" s="4">
        <f ca="1">MAX(0,IF(EURIBOR!T$2&lt;=1,EURIBOR!T99,IF(EURIBOR!T$2&gt;=3,EURIBOR!T99+1,EURIBOR!T99+(EURIBOR!T$2-1)/2)))</f>
        <v>3.181</v>
      </c>
      <c r="O98" s="4">
        <f ca="1">MAX(0,IF(EURIBOR!U$2&lt;=1,EURIBOR!U99,IF(EURIBOR!U$2&gt;=3,EURIBOR!U99+1,EURIBOR!U99+(EURIBOR!U$2-1)/2)))</f>
        <v>3.9672727272727268</v>
      </c>
      <c r="P98" s="4">
        <f ca="1">MAX(0,IF(EURIBOR!V$2&lt;=1,EURIBOR!V99,IF(EURIBOR!V$2&gt;=3,EURIBOR!V99+1,EURIBOR!V99+(EURIBOR!V$2-1)/2)))</f>
        <v>1.772</v>
      </c>
      <c r="Q98" s="4">
        <f ca="1">MAX(0,IF(EURIBOR!W$2&lt;=1,EURIBOR!W99,IF(EURIBOR!W$2&gt;=3,EURIBOR!W99+1,EURIBOR!W99+(EURIBOR!W$2-1)/2)))</f>
        <v>0.74299999999999999</v>
      </c>
      <c r="R98" s="4">
        <f ca="1">MAX(0,IF(EURIBOR!X$2&lt;=1,EURIBOR!X99,IF(EURIBOR!X$2&gt;=3,EURIBOR!X99+1,EURIBOR!X99+(EURIBOR!X$2-1)/2)))</f>
        <v>0.874</v>
      </c>
      <c r="S98" s="4">
        <f ca="1">MAX(0,IF(EURIBOR!Y$2&lt;=1,EURIBOR!Y99,IF(EURIBOR!Y$2&gt;=3,EURIBOR!Y99+1,EURIBOR!Y99+(EURIBOR!Y$2-1)/2)))</f>
        <v>1.849</v>
      </c>
      <c r="T98" s="4">
        <f ca="1">MAX(0,IF(EURIBOR!Z$2&lt;=1,EURIBOR!Z99,IF(EURIBOR!Z$2&gt;=3,EURIBOR!Z99+1,EURIBOR!Z99+(EURIBOR!Z$2-1)/2)))</f>
        <v>0.96299999999999997</v>
      </c>
      <c r="U98" s="4">
        <f ca="1">MAX(0,IF(EURIBOR!AA$2&lt;=1,EURIBOR!AA99,IF(EURIBOR!AA$2&gt;=3,EURIBOR!AA99+1,EURIBOR!AA99+(EURIBOR!AA$2-1)/2)))</f>
        <v>1.738</v>
      </c>
      <c r="V98" s="4">
        <f ca="1">MAX(0,IF(EURIBOR!AB$2&lt;=1,EURIBOR!AB99,IF(EURIBOR!AB$2&gt;=3,EURIBOR!AB99+1,EURIBOR!AB99+(EURIBOR!AB$2-1)/2)))</f>
        <v>6.1130000000000004</v>
      </c>
      <c r="W98" s="4">
        <f ca="1">MAX(0,IF(EURIBOR!AC$2&lt;=1,EURIBOR!AC99,IF(EURIBOR!AC$2&gt;=3,EURIBOR!AC99+1,EURIBOR!AC99+(EURIBOR!AC$2-1)/2)))</f>
        <v>3.8889999999999998</v>
      </c>
      <c r="X98" s="4">
        <f ca="1">MAX(0,IF(EURIBOR!AD$2&lt;=1,EURIBOR!AD99,IF(EURIBOR!AD$2&gt;=3,EURIBOR!AD99+1,EURIBOR!AD99+(EURIBOR!AD$2-1)/2)))</f>
        <v>1.0535000000000001</v>
      </c>
      <c r="Y98" s="4">
        <f ca="1">MAX(0,IF(EURIBOR!AE$2&lt;=1,EURIBOR!AE99,IF(EURIBOR!AE$2&gt;=3,EURIBOR!AE99+1,EURIBOR!AE99+(EURIBOR!AE$2-1)/2)))</f>
        <v>3.4319999999999999</v>
      </c>
      <c r="Z98" s="4">
        <f ca="1">MAX(0,IF(EURIBOR!AF$2&lt;=1,EURIBOR!AF99,IF(EURIBOR!AF$2&gt;=3,EURIBOR!AF99+1,EURIBOR!AF99+(EURIBOR!AF$2-1)/2)))</f>
        <v>4.7560000000000002</v>
      </c>
      <c r="AA98" s="4">
        <f ca="1">MAX(0,IF(EURIBOR!AG$2&lt;=1,EURIBOR!AG99,IF(EURIBOR!AG$2&gt;=3,EURIBOR!AG99+1,EURIBOR!AG99+(EURIBOR!AG$2-1)/2)))</f>
        <v>4.9390000000000001</v>
      </c>
      <c r="AB98" s="4">
        <f ca="1">MAX(0,IF(EURIBOR!AH$2&lt;=1,EURIBOR!AH99,IF(EURIBOR!AH$2&gt;=3,EURIBOR!AH99+1,EURIBOR!AH99+(EURIBOR!AH$2-1)/2)))</f>
        <v>4.9189999999999996</v>
      </c>
      <c r="AC98" s="4">
        <f ca="1">MAX(0,IF(EURIBOR!AI$2&lt;=1,EURIBOR!AI99,IF(EURIBOR!AI$2&gt;=3,EURIBOR!AI99+1,EURIBOR!AI99+(EURIBOR!AI$2-1)/2)))</f>
        <v>2.0220000000000002</v>
      </c>
      <c r="AD98" s="4">
        <f ca="1">MAX(0,IF(EURIBOR!AJ$2&lt;=1,EURIBOR!AJ99,IF(EURIBOR!AJ$2&gt;=3,EURIBOR!AJ99+1,EURIBOR!AJ99+(EURIBOR!AJ$2-1)/2)))</f>
        <v>0.98099999999999998</v>
      </c>
    </row>
    <row r="99" spans="1:30" x14ac:dyDescent="0.25">
      <c r="A99" s="4">
        <f ca="1">MAX(0,IF(EURIBOR!G$2&lt;=1,EURIBOR!G100,IF(EURIBOR!G$2&gt;=3,EURIBOR!G100+1,EURIBOR!G100+(EURIBOR!G$2-1)/2)))</f>
        <v>3.6720000000000002</v>
      </c>
      <c r="B99" s="4">
        <f ca="1">MAX(0,IF(EURIBOR!H$2&lt;=1,EURIBOR!H100,IF(EURIBOR!H$2&gt;=3,EURIBOR!H100+1,EURIBOR!H100+(EURIBOR!H$2-1)/2)))</f>
        <v>0</v>
      </c>
      <c r="C99" s="4">
        <f ca="1">MAX(0,IF(EURIBOR!I$2&lt;=1,EURIBOR!I100,IF(EURIBOR!I$2&gt;=3,EURIBOR!I100+1,EURIBOR!I100+(EURIBOR!I$2-1)/2)))</f>
        <v>1.4024999999999999</v>
      </c>
      <c r="D99" s="4">
        <f ca="1">MAX(0,IF(EURIBOR!J$2&lt;=1,EURIBOR!J100,IF(EURIBOR!J$2&gt;=3,EURIBOR!J100+1,EURIBOR!J100+(EURIBOR!J$2-1)/2)))</f>
        <v>0.78999999999999992</v>
      </c>
      <c r="E99" s="4">
        <f ca="1">MAX(0,IF(EURIBOR!K$2&lt;=1,EURIBOR!K100,IF(EURIBOR!K$2&gt;=3,EURIBOR!K100+1,EURIBOR!K100+(EURIBOR!K$2-1)/2)))</f>
        <v>4.6440000000000001</v>
      </c>
      <c r="F99" s="4">
        <f ca="1">MAX(0,IF(EURIBOR!L$2&lt;=1,EURIBOR!L100,IF(EURIBOR!L$2&gt;=3,EURIBOR!L100+1,EURIBOR!L100+(EURIBOR!L$2-1)/2)))</f>
        <v>2.0859999999999999</v>
      </c>
      <c r="G99" s="4">
        <f ca="1">MAX(0,IF(EURIBOR!M$2&lt;=1,EURIBOR!M100,IF(EURIBOR!M$2&gt;=3,EURIBOR!M100+1,EURIBOR!M100+(EURIBOR!M$2-1)/2)))</f>
        <v>0</v>
      </c>
      <c r="H99" s="4">
        <f ca="1">MAX(0,IF(EURIBOR!N$2&lt;=1,EURIBOR!N100,IF(EURIBOR!N$2&gt;=3,EURIBOR!N100+1,EURIBOR!N100+(EURIBOR!N$2-1)/2)))</f>
        <v>0</v>
      </c>
      <c r="I99" s="4">
        <f ca="1">MAX(0,IF(EURIBOR!O$2&lt;=1,EURIBOR!O100,IF(EURIBOR!O$2&gt;=3,EURIBOR!O100+1,EURIBOR!O100+(EURIBOR!O$2-1)/2)))</f>
        <v>2.1459999999999999</v>
      </c>
      <c r="J99" s="4">
        <f ca="1">MAX(0,IF(EURIBOR!P$2&lt;=1,EURIBOR!P100,IF(EURIBOR!P$2&gt;=3,EURIBOR!P100+1,EURIBOR!P100+(EURIBOR!P$2-1)/2)))</f>
        <v>1.645</v>
      </c>
      <c r="K99" s="4">
        <f ca="1">MAX(0,IF(EURIBOR!Q$2&lt;=1,EURIBOR!Q100,IF(EURIBOR!Q$2&gt;=3,EURIBOR!Q100+1,EURIBOR!Q100+(EURIBOR!Q$2-1)/2)))</f>
        <v>0.67399999999999993</v>
      </c>
      <c r="L99" s="4">
        <f ca="1">MAX(0,IF(EURIBOR!R$2&lt;=1,EURIBOR!R100,IF(EURIBOR!R$2&gt;=3,EURIBOR!R100+1,EURIBOR!R100+(EURIBOR!R$2-1)/2)))</f>
        <v>3.41</v>
      </c>
      <c r="M99" s="4">
        <f ca="1">MAX(0,IF(EURIBOR!S$2&lt;=1,EURIBOR!S100,IF(EURIBOR!S$2&gt;=3,EURIBOR!S100+1,EURIBOR!S100+(EURIBOR!S$2-1)/2)))</f>
        <v>2.0289999999999999</v>
      </c>
      <c r="N99" s="4">
        <f ca="1">MAX(0,IF(EURIBOR!T$2&lt;=1,EURIBOR!T100,IF(EURIBOR!T$2&gt;=3,EURIBOR!T100+1,EURIBOR!T100+(EURIBOR!T$2-1)/2)))</f>
        <v>3.2930000000000001</v>
      </c>
      <c r="O99" s="4">
        <f ca="1">MAX(0,IF(EURIBOR!U$2&lt;=1,EURIBOR!U100,IF(EURIBOR!U$2&gt;=3,EURIBOR!U100+1,EURIBOR!U100+(EURIBOR!U$2-1)/2)))</f>
        <v>3.9310526315789471</v>
      </c>
      <c r="P99" s="4">
        <f ca="1">MAX(0,IF(EURIBOR!V$2&lt;=1,EURIBOR!V100,IF(EURIBOR!V$2&gt;=3,EURIBOR!V100+1,EURIBOR!V100+(EURIBOR!V$2-1)/2)))</f>
        <v>1.738</v>
      </c>
      <c r="Q99" s="4">
        <f ca="1">MAX(0,IF(EURIBOR!W$2&lt;=1,EURIBOR!W100,IF(EURIBOR!W$2&gt;=3,EURIBOR!W100+1,EURIBOR!W100+(EURIBOR!W$2-1)/2)))</f>
        <v>0.73199999999999998</v>
      </c>
      <c r="R99" s="4">
        <f ca="1">MAX(0,IF(EURIBOR!X$2&lt;=1,EURIBOR!X100,IF(EURIBOR!X$2&gt;=3,EURIBOR!X100+1,EURIBOR!X100+(EURIBOR!X$2-1)/2)))</f>
        <v>0.85399999999999998</v>
      </c>
      <c r="S99" s="4">
        <f ca="1">MAX(0,IF(EURIBOR!Y$2&lt;=1,EURIBOR!Y100,IF(EURIBOR!Y$2&gt;=3,EURIBOR!Y100+1,EURIBOR!Y100+(EURIBOR!Y$2-1)/2)))</f>
        <v>1.8959999999999999</v>
      </c>
      <c r="T99" s="4">
        <f ca="1">MAX(0,IF(EURIBOR!Z$2&lt;=1,EURIBOR!Z100,IF(EURIBOR!Z$2&gt;=3,EURIBOR!Z100+1,EURIBOR!Z100+(EURIBOR!Z$2-1)/2)))</f>
        <v>0.94599999999999995</v>
      </c>
      <c r="U99" s="4">
        <f ca="1">MAX(0,IF(EURIBOR!AA$2&lt;=1,EURIBOR!AA100,IF(EURIBOR!AA$2&gt;=3,EURIBOR!AA100+1,EURIBOR!AA100+(EURIBOR!AA$2-1)/2)))</f>
        <v>1.716</v>
      </c>
      <c r="V99" s="4">
        <f ca="1">MAX(0,IF(EURIBOR!AB$2&lt;=1,EURIBOR!AB100,IF(EURIBOR!AB$2&gt;=3,EURIBOR!AB100+1,EURIBOR!AB100+(EURIBOR!AB$2-1)/2)))</f>
        <v>5.2380000000000004</v>
      </c>
      <c r="W99" s="4">
        <f ca="1">MAX(0,IF(EURIBOR!AC$2&lt;=1,EURIBOR!AC100,IF(EURIBOR!AC$2&gt;=3,EURIBOR!AC100+1,EURIBOR!AC100+(EURIBOR!AC$2-1)/2)))</f>
        <v>3.9860000000000002</v>
      </c>
      <c r="X99" s="4">
        <f ca="1">MAX(0,IF(EURIBOR!AD$2&lt;=1,EURIBOR!AD100,IF(EURIBOR!AD$2&gt;=3,EURIBOR!AD100+1,EURIBOR!AD100+(EURIBOR!AD$2-1)/2)))</f>
        <v>0.88850000000000007</v>
      </c>
      <c r="Y99" s="4">
        <f ca="1">MAX(0,IF(EURIBOR!AE$2&lt;=1,EURIBOR!AE100,IF(EURIBOR!AE$2&gt;=3,EURIBOR!AE100+1,EURIBOR!AE100+(EURIBOR!AE$2-1)/2)))</f>
        <v>3.472</v>
      </c>
      <c r="Z99" s="4">
        <f ca="1">MAX(0,IF(EURIBOR!AF$2&lt;=1,EURIBOR!AF100,IF(EURIBOR!AF$2&gt;=3,EURIBOR!AF100+1,EURIBOR!AF100+(EURIBOR!AF$2-1)/2)))</f>
        <v>4.7089999999999996</v>
      </c>
      <c r="AA99" s="4">
        <f ca="1">MAX(0,IF(EURIBOR!AG$2&lt;=1,EURIBOR!AG100,IF(EURIBOR!AG$2&gt;=3,EURIBOR!AG100+1,EURIBOR!AG100+(EURIBOR!AG$2-1)/2)))</f>
        <v>4.7709999999999999</v>
      </c>
      <c r="AB99" s="4">
        <f ca="1">MAX(0,IF(EURIBOR!AH$2&lt;=1,EURIBOR!AH100,IF(EURIBOR!AH$2&gt;=3,EURIBOR!AH100+1,EURIBOR!AH100+(EURIBOR!AH$2-1)/2)))</f>
        <v>4.9959999999999996</v>
      </c>
      <c r="AC99" s="4">
        <f ca="1">MAX(0,IF(EURIBOR!AI$2&lt;=1,EURIBOR!AI100,IF(EURIBOR!AI$2&gt;=3,EURIBOR!AI100+1,EURIBOR!AI100+(EURIBOR!AI$2-1)/2)))</f>
        <v>2.0169999999999999</v>
      </c>
      <c r="AD99" s="4">
        <f ca="1">MAX(0,IF(EURIBOR!AJ$2&lt;=1,EURIBOR!AJ100,IF(EURIBOR!AJ$2&gt;=3,EURIBOR!AJ100+1,EURIBOR!AJ100+(EURIBOR!AJ$2-1)/2)))</f>
        <v>0.97199999999999998</v>
      </c>
    </row>
    <row r="100" spans="1:30" x14ac:dyDescent="0.25">
      <c r="A100" s="4">
        <f ca="1">MAX(0,IF(EURIBOR!G$2&lt;=1,EURIBOR!G101,IF(EURIBOR!G$2&gt;=3,EURIBOR!G101+1,EURIBOR!G101+(EURIBOR!G$2-1)/2)))</f>
        <v>3.78</v>
      </c>
      <c r="B100" s="4">
        <f ca="1">MAX(0,IF(EURIBOR!H$2&lt;=1,EURIBOR!H101,IF(EURIBOR!H$2&gt;=3,EURIBOR!H101+1,EURIBOR!H101+(EURIBOR!H$2-1)/2)))</f>
        <v>0</v>
      </c>
      <c r="C100" s="4">
        <f ca="1">MAX(0,IF(EURIBOR!I$2&lt;=1,EURIBOR!I101,IF(EURIBOR!I$2&gt;=3,EURIBOR!I101+1,EURIBOR!I101+(EURIBOR!I$2-1)/2)))</f>
        <v>1.2885</v>
      </c>
      <c r="D100" s="4">
        <f ca="1">MAX(0,IF(EURIBOR!J$2&lt;=1,EURIBOR!J101,IF(EURIBOR!J$2&gt;=3,EURIBOR!J101+1,EURIBOR!J101+(EURIBOR!J$2-1)/2)))</f>
        <v>0.80799999999999994</v>
      </c>
      <c r="E100" s="4">
        <f ca="1">MAX(0,IF(EURIBOR!K$2&lt;=1,EURIBOR!K101,IF(EURIBOR!K$2&gt;=3,EURIBOR!K101+1,EURIBOR!K101+(EURIBOR!K$2-1)/2)))</f>
        <v>4.4539999999999997</v>
      </c>
      <c r="F100" s="4">
        <f ca="1">MAX(0,IF(EURIBOR!L$2&lt;=1,EURIBOR!L101,IF(EURIBOR!L$2&gt;=3,EURIBOR!L101+1,EURIBOR!L101+(EURIBOR!L$2-1)/2)))</f>
        <v>2.113</v>
      </c>
      <c r="G100" s="4">
        <f ca="1">MAX(0,IF(EURIBOR!M$2&lt;=1,EURIBOR!M101,IF(EURIBOR!M$2&gt;=3,EURIBOR!M101+1,EURIBOR!M101+(EURIBOR!M$2-1)/2)))</f>
        <v>0</v>
      </c>
      <c r="H100" s="4">
        <f ca="1">MAX(0,IF(EURIBOR!N$2&lt;=1,EURIBOR!N101,IF(EURIBOR!N$2&gt;=3,EURIBOR!N101+1,EURIBOR!N101+(EURIBOR!N$2-1)/2)))</f>
        <v>0</v>
      </c>
      <c r="I100" s="4">
        <f ca="1">MAX(0,IF(EURIBOR!O$2&lt;=1,EURIBOR!O101,IF(EURIBOR!O$2&gt;=3,EURIBOR!O101+1,EURIBOR!O101+(EURIBOR!O$2-1)/2)))</f>
        <v>2.0550000000000002</v>
      </c>
      <c r="J100" s="4">
        <f ca="1">MAX(0,IF(EURIBOR!P$2&lt;=1,EURIBOR!P101,IF(EURIBOR!P$2&gt;=3,EURIBOR!P101+1,EURIBOR!P101+(EURIBOR!P$2-1)/2)))</f>
        <v>1.645</v>
      </c>
      <c r="K100" s="4">
        <f ca="1">MAX(0,IF(EURIBOR!Q$2&lt;=1,EURIBOR!Q101,IF(EURIBOR!Q$2&gt;=3,EURIBOR!Q101+1,EURIBOR!Q101+(EURIBOR!Q$2-1)/2)))</f>
        <v>0.67100000000000004</v>
      </c>
      <c r="L100" s="4">
        <f ca="1">MAX(0,IF(EURIBOR!R$2&lt;=1,EURIBOR!R101,IF(EURIBOR!R$2&gt;=3,EURIBOR!R101+1,EURIBOR!R101+(EURIBOR!R$2-1)/2)))</f>
        <v>3.3519999999999999</v>
      </c>
      <c r="M100" s="4">
        <f ca="1">MAX(0,IF(EURIBOR!S$2&lt;=1,EURIBOR!S101,IF(EURIBOR!S$2&gt;=3,EURIBOR!S101+1,EURIBOR!S101+(EURIBOR!S$2-1)/2)))</f>
        <v>2.0489999999999999</v>
      </c>
      <c r="N100" s="4">
        <f ca="1">MAX(0,IF(EURIBOR!T$2&lt;=1,EURIBOR!T101,IF(EURIBOR!T$2&gt;=3,EURIBOR!T101+1,EURIBOR!T101+(EURIBOR!T$2-1)/2)))</f>
        <v>3.3330000000000002</v>
      </c>
      <c r="O100" s="4">
        <f ca="1">MAX(0,IF(EURIBOR!U$2&lt;=1,EURIBOR!U101,IF(EURIBOR!U$2&gt;=3,EURIBOR!U101+1,EURIBOR!U101+(EURIBOR!U$2-1)/2)))</f>
        <v>3.9204761904761911</v>
      </c>
      <c r="P100" s="4">
        <f ca="1">MAX(0,IF(EURIBOR!V$2&lt;=1,EURIBOR!V101,IF(EURIBOR!V$2&gt;=3,EURIBOR!V101+1,EURIBOR!V101+(EURIBOR!V$2-1)/2)))</f>
        <v>1.716</v>
      </c>
      <c r="Q100" s="4">
        <f ca="1">MAX(0,IF(EURIBOR!W$2&lt;=1,EURIBOR!W101,IF(EURIBOR!W$2&gt;=3,EURIBOR!W101+1,EURIBOR!W101+(EURIBOR!W$2-1)/2)))</f>
        <v>0.70599999999999996</v>
      </c>
      <c r="R100" s="4">
        <f ca="1">MAX(0,IF(EURIBOR!X$2&lt;=1,EURIBOR!X101,IF(EURIBOR!X$2&gt;=3,EURIBOR!X101+1,EURIBOR!X101+(EURIBOR!X$2-1)/2)))</f>
        <v>0.81600000000000006</v>
      </c>
      <c r="S100" s="4">
        <f ca="1">MAX(0,IF(EURIBOR!Y$2&lt;=1,EURIBOR!Y101,IF(EURIBOR!Y$2&gt;=3,EURIBOR!Y101+1,EURIBOR!Y101+(EURIBOR!Y$2-1)/2)))</f>
        <v>1.88</v>
      </c>
      <c r="T100" s="4">
        <f ca="1">MAX(0,IF(EURIBOR!Z$2&lt;=1,EURIBOR!Z101,IF(EURIBOR!Z$2&gt;=3,EURIBOR!Z101+1,EURIBOR!Z101+(EURIBOR!Z$2-1)/2)))</f>
        <v>0.91200000000000003</v>
      </c>
      <c r="U100" s="4">
        <f ca="1">MAX(0,IF(EURIBOR!AA$2&lt;=1,EURIBOR!AA101,IF(EURIBOR!AA$2&gt;=3,EURIBOR!AA101+1,EURIBOR!AA101+(EURIBOR!AA$2-1)/2)))</f>
        <v>1.7130000000000001</v>
      </c>
      <c r="V100" s="4">
        <f ca="1">MAX(0,IF(EURIBOR!AB$2&lt;=1,EURIBOR!AB101,IF(EURIBOR!AB$2&gt;=3,EURIBOR!AB101+1,EURIBOR!AB101+(EURIBOR!AB$2-1)/2)))</f>
        <v>4.2930000000000001</v>
      </c>
      <c r="W100" s="4">
        <f ca="1">MAX(0,IF(EURIBOR!AC$2&lt;=1,EURIBOR!AC101,IF(EURIBOR!AC$2&gt;=3,EURIBOR!AC101+1,EURIBOR!AC101+(EURIBOR!AC$2-1)/2)))</f>
        <v>4.1020000000000003</v>
      </c>
      <c r="X100" s="4">
        <f ca="1">MAX(0,IF(EURIBOR!AD$2&lt;=1,EURIBOR!AD101,IF(EURIBOR!AD$2&gt;=3,EURIBOR!AD101+1,EURIBOR!AD101+(EURIBOR!AD$2-1)/2)))</f>
        <v>0.80249999999999999</v>
      </c>
      <c r="Y100" s="4">
        <f ca="1">MAX(0,IF(EURIBOR!AE$2&lt;=1,EURIBOR!AE101,IF(EURIBOR!AE$2&gt;=3,EURIBOR!AE101+1,EURIBOR!AE101+(EURIBOR!AE$2-1)/2)))</f>
        <v>3.5590000000000002</v>
      </c>
      <c r="Z100" s="4">
        <f ca="1">MAX(0,IF(EURIBOR!AF$2&lt;=1,EURIBOR!AF101,IF(EURIBOR!AF$2&gt;=3,EURIBOR!AF101+1,EURIBOR!AF101+(EURIBOR!AF$2-1)/2)))</f>
        <v>4.6820000000000004</v>
      </c>
      <c r="AA100" s="4">
        <f ca="1">MAX(0,IF(EURIBOR!AG$2&lt;=1,EURIBOR!AG101,IF(EURIBOR!AG$2&gt;=3,EURIBOR!AG101+1,EURIBOR!AG101+(EURIBOR!AG$2-1)/2)))</f>
        <v>4.7560000000000002</v>
      </c>
      <c r="AB100" s="4">
        <f ca="1">MAX(0,IF(EURIBOR!AH$2&lt;=1,EURIBOR!AH101,IF(EURIBOR!AH$2&gt;=3,EURIBOR!AH101+1,EURIBOR!AH101+(EURIBOR!AH$2-1)/2)))</f>
        <v>5.0640000000000001</v>
      </c>
      <c r="AC100" s="4">
        <f ca="1">MAX(0,IF(EURIBOR!AI$2&lt;=1,EURIBOR!AI101,IF(EURIBOR!AI$2&gt;=3,EURIBOR!AI101+1,EURIBOR!AI101+(EURIBOR!AI$2-1)/2)))</f>
        <v>2.0869999999999997</v>
      </c>
      <c r="AD100" s="4">
        <f ca="1">MAX(0,IF(EURIBOR!AJ$2&lt;=1,EURIBOR!AJ101,IF(EURIBOR!AJ$2&gt;=3,EURIBOR!AJ101+1,EURIBOR!AJ101+(EURIBOR!AJ$2-1)/2)))</f>
        <v>0.96299999999999997</v>
      </c>
    </row>
    <row r="101" spans="1:30" x14ac:dyDescent="0.25">
      <c r="A101" s="4">
        <f ca="1">MAX(0,IF(EURIBOR!G$2&lt;=1,EURIBOR!G102,IF(EURIBOR!G$2&gt;=3,EURIBOR!G102+1,EURIBOR!G102+(EURIBOR!G$2-1)/2)))</f>
        <v>3.88</v>
      </c>
      <c r="B101" s="4">
        <f ca="1">MAX(0,IF(EURIBOR!H$2&lt;=1,EURIBOR!H102,IF(EURIBOR!H$2&gt;=3,EURIBOR!H102+1,EURIBOR!H102+(EURIBOR!H$2-1)/2)))</f>
        <v>0</v>
      </c>
      <c r="C101" s="4">
        <f ca="1">MAX(0,IF(EURIBOR!I$2&lt;=1,EURIBOR!I102,IF(EURIBOR!I$2&gt;=3,EURIBOR!I102+1,EURIBOR!I102+(EURIBOR!I$2-1)/2)))</f>
        <v>1.2295</v>
      </c>
      <c r="D101" s="4">
        <f ca="1">MAX(0,IF(EURIBOR!J$2&lt;=1,EURIBOR!J102,IF(EURIBOR!J$2&gt;=3,EURIBOR!J102+1,EURIBOR!J102+(EURIBOR!J$2-1)/2)))</f>
        <v>0.79099999999999993</v>
      </c>
      <c r="E101" s="4">
        <f ca="1">MAX(0,IF(EURIBOR!K$2&lt;=1,EURIBOR!K102,IF(EURIBOR!K$2&gt;=3,EURIBOR!K102+1,EURIBOR!K102+(EURIBOR!K$2-1)/2)))</f>
        <v>4.4669999999999996</v>
      </c>
      <c r="F101" s="4">
        <f ca="1">MAX(0,IF(EURIBOR!L$2&lt;=1,EURIBOR!L102,IF(EURIBOR!L$2&gt;=3,EURIBOR!L102+1,EURIBOR!L102+(EURIBOR!L$2-1)/2)))</f>
        <v>2.1160000000000001</v>
      </c>
      <c r="G101" s="4">
        <f ca="1">MAX(0,IF(EURIBOR!M$2&lt;=1,EURIBOR!M102,IF(EURIBOR!M$2&gt;=3,EURIBOR!M102+1,EURIBOR!M102+(EURIBOR!M$2-1)/2)))</f>
        <v>0</v>
      </c>
      <c r="H101" s="4">
        <f ca="1">MAX(0,IF(EURIBOR!N$2&lt;=1,EURIBOR!N102,IF(EURIBOR!N$2&gt;=3,EURIBOR!N102+1,EURIBOR!N102+(EURIBOR!N$2-1)/2)))</f>
        <v>0</v>
      </c>
      <c r="I101" s="4">
        <f ca="1">MAX(0,IF(EURIBOR!O$2&lt;=1,EURIBOR!O102,IF(EURIBOR!O$2&gt;=3,EURIBOR!O102+1,EURIBOR!O102+(EURIBOR!O$2-1)/2)))</f>
        <v>1.996</v>
      </c>
      <c r="J101" s="4">
        <f ca="1">MAX(0,IF(EURIBOR!P$2&lt;=1,EURIBOR!P102,IF(EURIBOR!P$2&gt;=3,EURIBOR!P102+1,EURIBOR!P102+(EURIBOR!P$2-1)/2)))</f>
        <v>1.6870000000000001</v>
      </c>
      <c r="K101" s="4">
        <f ca="1">MAX(0,IF(EURIBOR!Q$2&lt;=1,EURIBOR!Q102,IF(EURIBOR!Q$2&gt;=3,EURIBOR!Q102+1,EURIBOR!Q102+(EURIBOR!Q$2-1)/2)))</f>
        <v>0.66999999999999993</v>
      </c>
      <c r="L101" s="4">
        <f ca="1">MAX(0,IF(EURIBOR!R$2&lt;=1,EURIBOR!R102,IF(EURIBOR!R$2&gt;=3,EURIBOR!R102+1,EURIBOR!R102+(EURIBOR!R$2-1)/2)))</f>
        <v>3.31</v>
      </c>
      <c r="M101" s="4">
        <f ca="1">MAX(0,IF(EURIBOR!S$2&lt;=1,EURIBOR!S102,IF(EURIBOR!S$2&gt;=3,EURIBOR!S102+1,EURIBOR!S102+(EURIBOR!S$2-1)/2)))</f>
        <v>2.0859999999999999</v>
      </c>
      <c r="N101" s="4">
        <f ca="1">MAX(0,IF(EURIBOR!T$2&lt;=1,EURIBOR!T102,IF(EURIBOR!T$2&gt;=3,EURIBOR!T102+1,EURIBOR!T102+(EURIBOR!T$2-1)/2)))</f>
        <v>3.42</v>
      </c>
      <c r="O101" s="4">
        <f ca="1">MAX(0,IF(EURIBOR!U$2&lt;=1,EURIBOR!U102,IF(EURIBOR!U$2&gt;=3,EURIBOR!U102+1,EURIBOR!U102+(EURIBOR!U$2-1)/2)))</f>
        <v>3.9200000000000008</v>
      </c>
      <c r="P101" s="4">
        <f ca="1">MAX(0,IF(EURIBOR!V$2&lt;=1,EURIBOR!V102,IF(EURIBOR!V$2&gt;=3,EURIBOR!V102+1,EURIBOR!V102+(EURIBOR!V$2-1)/2)))</f>
        <v>1.7130000000000001</v>
      </c>
      <c r="Q101" s="4">
        <f ca="1">MAX(0,IF(EURIBOR!W$2&lt;=1,EURIBOR!W102,IF(EURIBOR!W$2&gt;=3,EURIBOR!W102+1,EURIBOR!W102+(EURIBOR!W$2-1)/2)))</f>
        <v>0.70199999999999996</v>
      </c>
      <c r="R101" s="4">
        <f ca="1">MAX(0,IF(EURIBOR!X$2&lt;=1,EURIBOR!X102,IF(EURIBOR!X$2&gt;=3,EURIBOR!X102+1,EURIBOR!X102+(EURIBOR!X$2-1)/2)))</f>
        <v>0.77100000000000002</v>
      </c>
      <c r="S101" s="4">
        <f ca="1">MAX(0,IF(EURIBOR!Y$2&lt;=1,EURIBOR!Y102,IF(EURIBOR!Y$2&gt;=3,EURIBOR!Y102+1,EURIBOR!Y102+(EURIBOR!Y$2-1)/2)))</f>
        <v>1.998</v>
      </c>
      <c r="T101" s="4">
        <f ca="1">MAX(0,IF(EURIBOR!Z$2&lt;=1,EURIBOR!Z102,IF(EURIBOR!Z$2&gt;=3,EURIBOR!Z102+1,EURIBOR!Z102+(EURIBOR!Z$2-1)/2)))</f>
        <v>0.874</v>
      </c>
      <c r="U101" s="4">
        <f ca="1">MAX(0,IF(EURIBOR!AA$2&lt;=1,EURIBOR!AA102,IF(EURIBOR!AA$2&gt;=3,EURIBOR!AA102+1,EURIBOR!AA102+(EURIBOR!AA$2-1)/2)))</f>
        <v>1.6800000000000002</v>
      </c>
      <c r="V101" s="4">
        <f ca="1">MAX(0,IF(EURIBOR!AB$2&lt;=1,EURIBOR!AB102,IF(EURIBOR!AB$2&gt;=3,EURIBOR!AB102+1,EURIBOR!AB102+(EURIBOR!AB$2-1)/2)))</f>
        <v>3.4569999999999999</v>
      </c>
      <c r="W101" s="4">
        <f ca="1">MAX(0,IF(EURIBOR!AC$2&lt;=1,EURIBOR!AC102,IF(EURIBOR!AC$2&gt;=3,EURIBOR!AC102+1,EURIBOR!AC102+(EURIBOR!AC$2-1)/2)))</f>
        <v>4.226</v>
      </c>
      <c r="X101" s="4">
        <f ca="1">MAX(0,IF(EURIBOR!AD$2&lt;=1,EURIBOR!AD102,IF(EURIBOR!AD$2&gt;=3,EURIBOR!AD102+1,EURIBOR!AD102+(EURIBOR!AD$2-1)/2)))</f>
        <v>0.76449999999999996</v>
      </c>
      <c r="Y101" s="4">
        <f ca="1">MAX(0,IF(EURIBOR!AE$2&lt;=1,EURIBOR!AE102,IF(EURIBOR!AE$2&gt;=3,EURIBOR!AE102+1,EURIBOR!AE102+(EURIBOR!AE$2-1)/2)))</f>
        <v>3.6819999999999999</v>
      </c>
      <c r="Z101" s="4">
        <f ca="1">MAX(0,IF(EURIBOR!AF$2&lt;=1,EURIBOR!AF102,IF(EURIBOR!AF$2&gt;=3,EURIBOR!AF102+1,EURIBOR!AF102+(EURIBOR!AF$2-1)/2)))</f>
        <v>4.6440000000000001</v>
      </c>
      <c r="AA101" s="4">
        <f ca="1">MAX(0,IF(EURIBOR!AG$2&lt;=1,EURIBOR!AG102,IF(EURIBOR!AG$2&gt;=3,EURIBOR!AG102+1,EURIBOR!AG102+(EURIBOR!AG$2-1)/2)))</f>
        <v>4.7089999999999996</v>
      </c>
      <c r="AB101" s="4">
        <f ca="1">MAX(0,IF(EURIBOR!AH$2&lt;=1,EURIBOR!AH102,IF(EURIBOR!AH$2&gt;=3,EURIBOR!AH102+1,EURIBOR!AH102+(EURIBOR!AH$2-1)/2)))</f>
        <v>5.3919999999999995</v>
      </c>
      <c r="AC101" s="4">
        <f ca="1">MAX(0,IF(EURIBOR!AI$2&lt;=1,EURIBOR!AI102,IF(EURIBOR!AI$2&gt;=3,EURIBOR!AI102+1,EURIBOR!AI102+(EURIBOR!AI$2-1)/2)))</f>
        <v>2.1760000000000002</v>
      </c>
      <c r="AD101" s="4">
        <f ca="1">MAX(0,IF(EURIBOR!AJ$2&lt;=1,EURIBOR!AJ102,IF(EURIBOR!AJ$2&gt;=3,EURIBOR!AJ102+1,EURIBOR!AJ102+(EURIBOR!AJ$2-1)/2)))</f>
        <v>0.94599999999999995</v>
      </c>
    </row>
    <row r="102" spans="1:30" x14ac:dyDescent="0.25">
      <c r="A102" s="4">
        <f ca="1">MAX(0,IF(EURIBOR!G$2&lt;=1,EURIBOR!G103,IF(EURIBOR!G$2&gt;=3,EURIBOR!G103+1,EURIBOR!G103+(EURIBOR!G$2-1)/2)))</f>
        <v>3.9710000000000001</v>
      </c>
      <c r="B102" s="4">
        <f ca="1">MAX(0,IF(EURIBOR!H$2&lt;=1,EURIBOR!H103,IF(EURIBOR!H$2&gt;=3,EURIBOR!H103+1,EURIBOR!H103+(EURIBOR!H$2-1)/2)))</f>
        <v>0</v>
      </c>
      <c r="C102" s="4">
        <f ca="1">MAX(0,IF(EURIBOR!I$2&lt;=1,EURIBOR!I103,IF(EURIBOR!I$2&gt;=3,EURIBOR!I103+1,EURIBOR!I103+(EURIBOR!I$2-1)/2)))</f>
        <v>1.2035</v>
      </c>
      <c r="D102" s="4">
        <f ca="1">MAX(0,IF(EURIBOR!J$2&lt;=1,EURIBOR!J103,IF(EURIBOR!J$2&gt;=3,EURIBOR!J103+1,EURIBOR!J103+(EURIBOR!J$2-1)/2)))</f>
        <v>0.79399999999999993</v>
      </c>
      <c r="E102" s="4">
        <f ca="1">MAX(0,IF(EURIBOR!K$2&lt;=1,EURIBOR!K103,IF(EURIBOR!K$2&gt;=3,EURIBOR!K103+1,EURIBOR!K103+(EURIBOR!K$2-1)/2)))</f>
        <v>4.3540000000000001</v>
      </c>
      <c r="F102" s="4">
        <f ca="1">MAX(0,IF(EURIBOR!L$2&lt;=1,EURIBOR!L103,IF(EURIBOR!L$2&gt;=3,EURIBOR!L103+1,EURIBOR!L103+(EURIBOR!L$2-1)/2)))</f>
        <v>2.1139999999999999</v>
      </c>
      <c r="G102" s="4">
        <f ca="1">MAX(0,IF(EURIBOR!M$2&lt;=1,EURIBOR!M103,IF(EURIBOR!M$2&gt;=3,EURIBOR!M103+1,EURIBOR!M103+(EURIBOR!M$2-1)/2)))</f>
        <v>0</v>
      </c>
      <c r="H102" s="4">
        <f ca="1">MAX(0,IF(EURIBOR!N$2&lt;=1,EURIBOR!N103,IF(EURIBOR!N$2&gt;=3,EURIBOR!N103+1,EURIBOR!N103+(EURIBOR!N$2-1)/2)))</f>
        <v>0</v>
      </c>
      <c r="I102" s="4">
        <f ca="1">MAX(0,IF(EURIBOR!O$2&lt;=1,EURIBOR!O103,IF(EURIBOR!O$2&gt;=3,EURIBOR!O103+1,EURIBOR!O103+(EURIBOR!O$2-1)/2)))</f>
        <v>1.792</v>
      </c>
      <c r="J102" s="4">
        <f ca="1">MAX(0,IF(EURIBOR!P$2&lt;=1,EURIBOR!P103,IF(EURIBOR!P$2&gt;=3,EURIBOR!P103+1,EURIBOR!P103+(EURIBOR!P$2-1)/2)))</f>
        <v>1.728</v>
      </c>
      <c r="K102" s="4">
        <f ca="1">MAX(0,IF(EURIBOR!Q$2&lt;=1,EURIBOR!Q103,IF(EURIBOR!Q$2&gt;=3,EURIBOR!Q103+1,EURIBOR!Q103+(EURIBOR!Q$2-1)/2)))</f>
        <v>0.66999999999999993</v>
      </c>
      <c r="L102" s="4">
        <f ca="1">MAX(0,IF(EURIBOR!R$2&lt;=1,EURIBOR!R103,IF(EURIBOR!R$2&gt;=3,EURIBOR!R103+1,EURIBOR!R103+(EURIBOR!R$2-1)/2)))</f>
        <v>3.2610000000000001</v>
      </c>
      <c r="M102" s="4">
        <f ca="1">MAX(0,IF(EURIBOR!S$2&lt;=1,EURIBOR!S103,IF(EURIBOR!S$2&gt;=3,EURIBOR!S103+1,EURIBOR!S103+(EURIBOR!S$2-1)/2)))</f>
        <v>2.113</v>
      </c>
      <c r="N102" s="4">
        <f ca="1">MAX(0,IF(EURIBOR!T$2&lt;=1,EURIBOR!T103,IF(EURIBOR!T$2&gt;=3,EURIBOR!T103+1,EURIBOR!T103+(EURIBOR!T$2-1)/2)))</f>
        <v>3.5430000000000001</v>
      </c>
      <c r="O102" s="4">
        <f ca="1">MAX(0,IF(EURIBOR!U$2&lt;=1,EURIBOR!U103,IF(EURIBOR!U$2&gt;=3,EURIBOR!U103+1,EURIBOR!U103+(EURIBOR!U$2-1)/2)))</f>
        <v>3.9195000000000007</v>
      </c>
      <c r="P102" s="4">
        <f ca="1">MAX(0,IF(EURIBOR!V$2&lt;=1,EURIBOR!V103,IF(EURIBOR!V$2&gt;=3,EURIBOR!V103+1,EURIBOR!V103+(EURIBOR!V$2-1)/2)))</f>
        <v>1.6800000000000002</v>
      </c>
      <c r="Q102" s="4">
        <f ca="1">MAX(0,IF(EURIBOR!W$2&lt;=1,EURIBOR!W103,IF(EURIBOR!W$2&gt;=3,EURIBOR!W103+1,EURIBOR!W103+(EURIBOR!W$2-1)/2)))</f>
        <v>0.69799999999999995</v>
      </c>
      <c r="R102" s="4">
        <f ca="1">MAX(0,IF(EURIBOR!X$2&lt;=1,EURIBOR!X103,IF(EURIBOR!X$2&gt;=3,EURIBOR!X103+1,EURIBOR!X103+(EURIBOR!X$2-1)/2)))</f>
        <v>0.751</v>
      </c>
      <c r="S102" s="4">
        <f ca="1">MAX(0,IF(EURIBOR!Y$2&lt;=1,EURIBOR!Y103,IF(EURIBOR!Y$2&gt;=3,EURIBOR!Y103+1,EURIBOR!Y103+(EURIBOR!Y$2-1)/2)))</f>
        <v>2.0419999999999998</v>
      </c>
      <c r="T102" s="4">
        <f ca="1">MAX(0,IF(EURIBOR!Z$2&lt;=1,EURIBOR!Z103,IF(EURIBOR!Z$2&gt;=3,EURIBOR!Z103+1,EURIBOR!Z103+(EURIBOR!Z$2-1)/2)))</f>
        <v>0.85399999999999998</v>
      </c>
      <c r="U102" s="4">
        <f ca="1">MAX(0,IF(EURIBOR!AA$2&lt;=1,EURIBOR!AA103,IF(EURIBOR!AA$2&gt;=3,EURIBOR!AA103+1,EURIBOR!AA103+(EURIBOR!AA$2-1)/2)))</f>
        <v>1.6619999999999999</v>
      </c>
      <c r="V102" s="4">
        <f ca="1">MAX(0,IF(EURIBOR!AB$2&lt;=1,EURIBOR!AB103,IF(EURIBOR!AB$2&gt;=3,EURIBOR!AB103+1,EURIBOR!AB103+(EURIBOR!AB$2-1)/2)))</f>
        <v>2.9430000000000001</v>
      </c>
      <c r="W102" s="4">
        <f ca="1">MAX(0,IF(EURIBOR!AC$2&lt;=1,EURIBOR!AC103,IF(EURIBOR!AC$2&gt;=3,EURIBOR!AC103+1,EURIBOR!AC103+(EURIBOR!AC$2-1)/2)))</f>
        <v>4.335</v>
      </c>
      <c r="X102" s="4">
        <f ca="1">MAX(0,IF(EURIBOR!AD$2&lt;=1,EURIBOR!AD103,IF(EURIBOR!AD$2&gt;=3,EURIBOR!AD103+1,EURIBOR!AD103+(EURIBOR!AD$2-1)/2)))</f>
        <v>0.74849999999999994</v>
      </c>
      <c r="Y102" s="4">
        <f ca="1">MAX(0,IF(EURIBOR!AE$2&lt;=1,EURIBOR!AE103,IF(EURIBOR!AE$2&gt;=3,EURIBOR!AE103+1,EURIBOR!AE103+(EURIBOR!AE$2-1)/2)))</f>
        <v>3.7530000000000001</v>
      </c>
      <c r="Z102" s="4">
        <f ca="1">MAX(0,IF(EURIBOR!AF$2&lt;=1,EURIBOR!AF103,IF(EURIBOR!AF$2&gt;=3,EURIBOR!AF103+1,EURIBOR!AF103+(EURIBOR!AF$2-1)/2)))</f>
        <v>4.4539999999999997</v>
      </c>
      <c r="AA102" s="4">
        <f ca="1">MAX(0,IF(EURIBOR!AG$2&lt;=1,EURIBOR!AG103,IF(EURIBOR!AG$2&gt;=3,EURIBOR!AG103+1,EURIBOR!AG103+(EURIBOR!AG$2-1)/2)))</f>
        <v>4.6820000000000004</v>
      </c>
      <c r="AB102" s="4">
        <f ca="1">MAX(0,IF(EURIBOR!AH$2&lt;=1,EURIBOR!AH103,IF(EURIBOR!AH$2&gt;=3,EURIBOR!AH103+1,EURIBOR!AH103+(EURIBOR!AH$2-1)/2)))</f>
        <v>5.59</v>
      </c>
      <c r="AC102" s="4">
        <f ca="1">MAX(0,IF(EURIBOR!AI$2&lt;=1,EURIBOR!AI103,IF(EURIBOR!AI$2&gt;=3,EURIBOR!AI103+1,EURIBOR!AI103+(EURIBOR!AI$2-1)/2)))</f>
        <v>2.3209999999999997</v>
      </c>
      <c r="AD102" s="4">
        <f ca="1">MAX(0,IF(EURIBOR!AJ$2&lt;=1,EURIBOR!AJ103,IF(EURIBOR!AJ$2&gt;=3,EURIBOR!AJ103+1,EURIBOR!AJ103+(EURIBOR!AJ$2-1)/2)))</f>
        <v>0.91200000000000003</v>
      </c>
    </row>
    <row r="103" spans="1:30" x14ac:dyDescent="0.25">
      <c r="A103" s="4">
        <f ca="1">MAX(0,IF(EURIBOR!G$2&lt;=1,EURIBOR!G104,IF(EURIBOR!G$2&gt;=3,EURIBOR!G104+1,EURIBOR!G104+(EURIBOR!G$2-1)/2)))</f>
        <v>3.9672727272727268</v>
      </c>
      <c r="B103" s="4">
        <f ca="1">MAX(0,IF(EURIBOR!H$2&lt;=1,EURIBOR!H104,IF(EURIBOR!H$2&gt;=3,EURIBOR!H104+1,EURIBOR!H104+(EURIBOR!H$2-1)/2)))</f>
        <v>0</v>
      </c>
      <c r="C103" s="4">
        <f ca="1">MAX(0,IF(EURIBOR!I$2&lt;=1,EURIBOR!I104,IF(EURIBOR!I$2&gt;=3,EURIBOR!I104+1,EURIBOR!I104+(EURIBOR!I$2-1)/2)))</f>
        <v>1.0415000000000001</v>
      </c>
      <c r="D103" s="4">
        <f ca="1">MAX(0,IF(EURIBOR!J$2&lt;=1,EURIBOR!J104,IF(EURIBOR!J$2&gt;=3,EURIBOR!J104+1,EURIBOR!J104+(EURIBOR!J$2-1)/2)))</f>
        <v>0.78600000000000003</v>
      </c>
      <c r="E103" s="4">
        <f ca="1">MAX(0,IF(EURIBOR!K$2&lt;=1,EURIBOR!K104,IF(EURIBOR!K$2&gt;=3,EURIBOR!K104+1,EURIBOR!K104+(EURIBOR!K$2-1)/2)))</f>
        <v>3.9830000000000001</v>
      </c>
      <c r="F103" s="4">
        <f ca="1">MAX(0,IF(EURIBOR!L$2&lt;=1,EURIBOR!L104,IF(EURIBOR!L$2&gt;=3,EURIBOR!L104+1,EURIBOR!L104+(EURIBOR!L$2-1)/2)))</f>
        <v>2.1190000000000002</v>
      </c>
      <c r="G103" s="4">
        <f ca="1">MAX(0,IF(EURIBOR!M$2&lt;=1,EURIBOR!M104,IF(EURIBOR!M$2&gt;=3,EURIBOR!M104+1,EURIBOR!M104+(EURIBOR!M$2-1)/2)))</f>
        <v>0</v>
      </c>
      <c r="H103" s="4">
        <f ca="1">MAX(0,IF(EURIBOR!N$2&lt;=1,EURIBOR!N104,IF(EURIBOR!N$2&gt;=3,EURIBOR!N104+1,EURIBOR!N104+(EURIBOR!N$2-1)/2)))</f>
        <v>0</v>
      </c>
      <c r="I103" s="4">
        <f ca="1">MAX(0,IF(EURIBOR!O$2&lt;=1,EURIBOR!O104,IF(EURIBOR!O$2&gt;=3,EURIBOR!O104+1,EURIBOR!O104+(EURIBOR!O$2-1)/2)))</f>
        <v>1.6180000000000001</v>
      </c>
      <c r="J103" s="4">
        <f ca="1">MAX(0,IF(EURIBOR!P$2&lt;=1,EURIBOR!P104,IF(EURIBOR!P$2&gt;=3,EURIBOR!P104+1,EURIBOR!P104+(EURIBOR!P$2-1)/2)))</f>
        <v>1.849</v>
      </c>
      <c r="K103" s="4">
        <f ca="1">MAX(0,IF(EURIBOR!Q$2&lt;=1,EURIBOR!Q104,IF(EURIBOR!Q$2&gt;=3,EURIBOR!Q104+1,EURIBOR!Q104+(EURIBOR!Q$2-1)/2)))</f>
        <v>0.67100000000000004</v>
      </c>
      <c r="L103" s="4">
        <f ca="1">MAX(0,IF(EURIBOR!R$2&lt;=1,EURIBOR!R104,IF(EURIBOR!R$2&gt;=3,EURIBOR!R104+1,EURIBOR!R104+(EURIBOR!R$2-1)/2)))</f>
        <v>3.1240000000000001</v>
      </c>
      <c r="M103" s="4">
        <f ca="1">MAX(0,IF(EURIBOR!S$2&lt;=1,EURIBOR!S104,IF(EURIBOR!S$2&gt;=3,EURIBOR!S104+1,EURIBOR!S104+(EURIBOR!S$2-1)/2)))</f>
        <v>2.1160000000000001</v>
      </c>
      <c r="N103" s="4">
        <f ca="1">MAX(0,IF(EURIBOR!T$2&lt;=1,EURIBOR!T104,IF(EURIBOR!T$2&gt;=3,EURIBOR!T104+1,EURIBOR!T104+(EURIBOR!T$2-1)/2)))</f>
        <v>3.6139999999999999</v>
      </c>
      <c r="O103" s="4">
        <f ca="1">MAX(0,IF(EURIBOR!U$2&lt;=1,EURIBOR!U104,IF(EURIBOR!U$2&gt;=3,EURIBOR!U104+1,EURIBOR!U104+(EURIBOR!U$2-1)/2)))</f>
        <v>3.8958333333333339</v>
      </c>
      <c r="P103" s="4">
        <f ca="1">MAX(0,IF(EURIBOR!V$2&lt;=1,EURIBOR!V104,IF(EURIBOR!V$2&gt;=3,EURIBOR!V104+1,EURIBOR!V104+(EURIBOR!V$2-1)/2)))</f>
        <v>1.6619999999999999</v>
      </c>
      <c r="Q103" s="4">
        <f ca="1">MAX(0,IF(EURIBOR!W$2&lt;=1,EURIBOR!W104,IF(EURIBOR!W$2&gt;=3,EURIBOR!W104+1,EURIBOR!W104+(EURIBOR!W$2-1)/2)))</f>
        <v>0.69100000000000006</v>
      </c>
      <c r="R103" s="4">
        <f ca="1">MAX(0,IF(EURIBOR!X$2&lt;=1,EURIBOR!X104,IF(EURIBOR!X$2&gt;=3,EURIBOR!X104+1,EURIBOR!X104+(EURIBOR!X$2-1)/2)))</f>
        <v>0.74299999999999999</v>
      </c>
      <c r="S103" s="4">
        <f ca="1">MAX(0,IF(EURIBOR!Y$2&lt;=1,EURIBOR!Y104,IF(EURIBOR!Y$2&gt;=3,EURIBOR!Y104+1,EURIBOR!Y104+(EURIBOR!Y$2-1)/2)))</f>
        <v>2.0220000000000002</v>
      </c>
      <c r="T103" s="4">
        <f ca="1">MAX(0,IF(EURIBOR!Z$2&lt;=1,EURIBOR!Z104,IF(EURIBOR!Z$2&gt;=3,EURIBOR!Z104+1,EURIBOR!Z104+(EURIBOR!Z$2-1)/2)))</f>
        <v>0.81600000000000006</v>
      </c>
      <c r="U103" s="4">
        <f ca="1">MAX(0,IF(EURIBOR!AA$2&lt;=1,EURIBOR!AA104,IF(EURIBOR!AA$2&gt;=3,EURIBOR!AA104+1,EURIBOR!AA104+(EURIBOR!AA$2-1)/2)))</f>
        <v>1.645</v>
      </c>
      <c r="V103" s="4">
        <f ca="1">MAX(0,IF(EURIBOR!AB$2&lt;=1,EURIBOR!AB104,IF(EURIBOR!AB$2&gt;=3,EURIBOR!AB104+1,EURIBOR!AB104+(EURIBOR!AB$2-1)/2)))</f>
        <v>2.6349999999999998</v>
      </c>
      <c r="W103" s="4">
        <f ca="1">MAX(0,IF(EURIBOR!AC$2&lt;=1,EURIBOR!AC104,IF(EURIBOR!AC$2&gt;=3,EURIBOR!AC104+1,EURIBOR!AC104+(EURIBOR!AC$2-1)/2)))</f>
        <v>4.5019999999999998</v>
      </c>
      <c r="X103" s="4">
        <f ca="1">MAX(0,IF(EURIBOR!AD$2&lt;=1,EURIBOR!AD104,IF(EURIBOR!AD$2&gt;=3,EURIBOR!AD104+1,EURIBOR!AD104+(EURIBOR!AD$2-1)/2)))</f>
        <v>0.74150000000000005</v>
      </c>
      <c r="Y103" s="4">
        <f ca="1">MAX(0,IF(EURIBOR!AE$2&lt;=1,EURIBOR!AE104,IF(EURIBOR!AE$2&gt;=3,EURIBOR!AE104+1,EURIBOR!AE104+(EURIBOR!AE$2-1)/2)))</f>
        <v>3.8479999999999999</v>
      </c>
      <c r="Z103" s="4">
        <f ca="1">MAX(0,IF(EURIBOR!AF$2&lt;=1,EURIBOR!AF104,IF(EURIBOR!AF$2&gt;=3,EURIBOR!AF104+1,EURIBOR!AF104+(EURIBOR!AF$2-1)/2)))</f>
        <v>4.4669999999999996</v>
      </c>
      <c r="AA103" s="4">
        <f ca="1">MAX(0,IF(EURIBOR!AG$2&lt;=1,EURIBOR!AG104,IF(EURIBOR!AG$2&gt;=3,EURIBOR!AG104+1,EURIBOR!AG104+(EURIBOR!AG$2-1)/2)))</f>
        <v>4.6440000000000001</v>
      </c>
      <c r="AB103" s="4">
        <f ca="1">MAX(0,IF(EURIBOR!AH$2&lt;=1,EURIBOR!AH104,IF(EURIBOR!AH$2&gt;=3,EURIBOR!AH104+1,EURIBOR!AH104+(EURIBOR!AH$2-1)/2)))</f>
        <v>5.5350000000000001</v>
      </c>
      <c r="AC103" s="4">
        <f ca="1">MAX(0,IF(EURIBOR!AI$2&lt;=1,EURIBOR!AI104,IF(EURIBOR!AI$2&gt;=3,EURIBOR!AI104+1,EURIBOR!AI104+(EURIBOR!AI$2-1)/2)))</f>
        <v>2.4249999999999998</v>
      </c>
      <c r="AD103" s="4">
        <f ca="1">MAX(0,IF(EURIBOR!AJ$2&lt;=1,EURIBOR!AJ104,IF(EURIBOR!AJ$2&gt;=3,EURIBOR!AJ104+1,EURIBOR!AJ104+(EURIBOR!AJ$2-1)/2)))</f>
        <v>0.874</v>
      </c>
    </row>
    <row r="104" spans="1:30" x14ac:dyDescent="0.25">
      <c r="A104" s="4">
        <f ca="1">MAX(0,IF(EURIBOR!G$2&lt;=1,EURIBOR!G105,IF(EURIBOR!G$2&gt;=3,EURIBOR!G105+1,EURIBOR!G105+(EURIBOR!G$2-1)/2)))</f>
        <v>3.9310526315789471</v>
      </c>
      <c r="B104" s="4">
        <f ca="1">MAX(0,IF(EURIBOR!H$2&lt;=1,EURIBOR!H105,IF(EURIBOR!H$2&gt;=3,EURIBOR!H105+1,EURIBOR!H105+(EURIBOR!H$2-1)/2)))</f>
        <v>0</v>
      </c>
      <c r="C104" s="4">
        <f ca="1">MAX(0,IF(EURIBOR!I$2&lt;=1,EURIBOR!I105,IF(EURIBOR!I$2&gt;=3,EURIBOR!I105+1,EURIBOR!I105+(EURIBOR!I$2-1)/2)))</f>
        <v>0.87650000000000006</v>
      </c>
      <c r="D104" s="4">
        <f ca="1">MAX(0,IF(EURIBOR!J$2&lt;=1,EURIBOR!J105,IF(EURIBOR!J$2&gt;=3,EURIBOR!J105+1,EURIBOR!J105+(EURIBOR!J$2-1)/2)))</f>
        <v>0.79499999999999993</v>
      </c>
      <c r="E104" s="4">
        <f ca="1">MAX(0,IF(EURIBOR!K$2&lt;=1,EURIBOR!K105,IF(EURIBOR!K$2&gt;=3,EURIBOR!K105+1,EURIBOR!K105+(EURIBOR!K$2-1)/2)))</f>
        <v>3.6</v>
      </c>
      <c r="F104" s="4">
        <f ca="1">MAX(0,IF(EURIBOR!L$2&lt;=1,EURIBOR!L105,IF(EURIBOR!L$2&gt;=3,EURIBOR!L105+1,EURIBOR!L105+(EURIBOR!L$2-1)/2)))</f>
        <v>2.1469999999999998</v>
      </c>
      <c r="G104" s="4">
        <f ca="1">MAX(0,IF(EURIBOR!M$2&lt;=1,EURIBOR!M105,IF(EURIBOR!M$2&gt;=3,EURIBOR!M105+1,EURIBOR!M105+(EURIBOR!M$2-1)/2)))</f>
        <v>0</v>
      </c>
      <c r="H104" s="4">
        <f ca="1">MAX(0,IF(EURIBOR!N$2&lt;=1,EURIBOR!N105,IF(EURIBOR!N$2&gt;=3,EURIBOR!N105+1,EURIBOR!N105+(EURIBOR!N$2-1)/2)))</f>
        <v>0</v>
      </c>
      <c r="I104" s="4">
        <f ca="1">MAX(0,IF(EURIBOR!O$2&lt;=1,EURIBOR!O105,IF(EURIBOR!O$2&gt;=3,EURIBOR!O105+1,EURIBOR!O105+(EURIBOR!O$2-1)/2)))</f>
        <v>1.4279999999999999</v>
      </c>
      <c r="J104" s="4">
        <f ca="1">MAX(0,IF(EURIBOR!P$2&lt;=1,EURIBOR!P105,IF(EURIBOR!P$2&gt;=3,EURIBOR!P105+1,EURIBOR!P105+(EURIBOR!P$2-1)/2)))</f>
        <v>1.8959999999999999</v>
      </c>
      <c r="K104" s="4">
        <f ca="1">MAX(0,IF(EURIBOR!Q$2&lt;=1,EURIBOR!Q105,IF(EURIBOR!Q$2&gt;=3,EURIBOR!Q105+1,EURIBOR!Q105+(EURIBOR!Q$2-1)/2)))</f>
        <v>0.66999999999999993</v>
      </c>
      <c r="L104" s="4">
        <f ca="1">MAX(0,IF(EURIBOR!R$2&lt;=1,EURIBOR!R105,IF(EURIBOR!R$2&gt;=3,EURIBOR!R105+1,EURIBOR!R105+(EURIBOR!R$2-1)/2)))</f>
        <v>2.9409999999999998</v>
      </c>
      <c r="M104" s="4">
        <f ca="1">MAX(0,IF(EURIBOR!S$2&lt;=1,EURIBOR!S105,IF(EURIBOR!S$2&gt;=3,EURIBOR!S105+1,EURIBOR!S105+(EURIBOR!S$2-1)/2)))</f>
        <v>2.1139999999999999</v>
      </c>
      <c r="N104" s="4">
        <f ca="1">MAX(0,IF(EURIBOR!T$2&lt;=1,EURIBOR!T105,IF(EURIBOR!T$2&gt;=3,EURIBOR!T105+1,EURIBOR!T105+(EURIBOR!T$2-1)/2)))</f>
        <v>3.7089999999999996</v>
      </c>
      <c r="O104" s="4">
        <f ca="1">MAX(0,IF(EURIBOR!U$2&lt;=1,EURIBOR!U105,IF(EURIBOR!U$2&gt;=3,EURIBOR!U105+1,EURIBOR!U105+(EURIBOR!U$2-1)/2)))</f>
        <v>3.137</v>
      </c>
      <c r="P104" s="4">
        <f ca="1">MAX(0,IF(EURIBOR!V$2&lt;=1,EURIBOR!V105,IF(EURIBOR!V$2&gt;=3,EURIBOR!V105+1,EURIBOR!V105+(EURIBOR!V$2-1)/2)))</f>
        <v>1.645</v>
      </c>
      <c r="Q104" s="4">
        <f ca="1">MAX(0,IF(EURIBOR!W$2&lt;=1,EURIBOR!W105,IF(EURIBOR!W$2&gt;=3,EURIBOR!W105+1,EURIBOR!W105+(EURIBOR!W$2-1)/2)))</f>
        <v>0.68700000000000006</v>
      </c>
      <c r="R104" s="4">
        <f ca="1">MAX(0,IF(EURIBOR!X$2&lt;=1,EURIBOR!X105,IF(EURIBOR!X$2&gt;=3,EURIBOR!X105+1,EURIBOR!X105+(EURIBOR!X$2-1)/2)))</f>
        <v>0.73199999999999998</v>
      </c>
      <c r="S104" s="4">
        <f ca="1">MAX(0,IF(EURIBOR!Y$2&lt;=1,EURIBOR!Y105,IF(EURIBOR!Y$2&gt;=3,EURIBOR!Y105+1,EURIBOR!Y105+(EURIBOR!Y$2-1)/2)))</f>
        <v>2.0169999999999999</v>
      </c>
      <c r="T104" s="4">
        <f ca="1">MAX(0,IF(EURIBOR!Z$2&lt;=1,EURIBOR!Z105,IF(EURIBOR!Z$2&gt;=3,EURIBOR!Z105+1,EURIBOR!Z105+(EURIBOR!Z$2-1)/2)))</f>
        <v>0.77100000000000002</v>
      </c>
      <c r="U104" s="4">
        <f ca="1">MAX(0,IF(EURIBOR!AA$2&lt;=1,EURIBOR!AA105,IF(EURIBOR!AA$2&gt;=3,EURIBOR!AA105+1,EURIBOR!AA105+(EURIBOR!AA$2-1)/2)))</f>
        <v>1.645</v>
      </c>
      <c r="V104" s="4">
        <f ca="1">MAX(0,IF(EURIBOR!AB$2&lt;=1,EURIBOR!AB105,IF(EURIBOR!AB$2&gt;=3,EURIBOR!AB105+1,EURIBOR!AB105+(EURIBOR!AB$2-1)/2)))</f>
        <v>2.4219999999999997</v>
      </c>
      <c r="W104" s="4">
        <f ca="1">MAX(0,IF(EURIBOR!AC$2&lt;=1,EURIBOR!AC105,IF(EURIBOR!AC$2&gt;=3,EURIBOR!AC105+1,EURIBOR!AC105+(EURIBOR!AC$2-1)/2)))</f>
        <v>4.5969999999999995</v>
      </c>
      <c r="X104" s="4">
        <f ca="1">MAX(0,IF(EURIBOR!AD$2&lt;=1,EURIBOR!AD105,IF(EURIBOR!AD$2&gt;=3,EURIBOR!AD105+1,EURIBOR!AD105+(EURIBOR!AD$2-1)/2)))</f>
        <v>0.76149999999999995</v>
      </c>
      <c r="Y104" s="4">
        <f ca="1">MAX(0,IF(EURIBOR!AE$2&lt;=1,EURIBOR!AE105,IF(EURIBOR!AE$2&gt;=3,EURIBOR!AE105+1,EURIBOR!AE105+(EURIBOR!AE$2-1)/2)))</f>
        <v>3.9450000000000003</v>
      </c>
      <c r="Z104" s="4">
        <f ca="1">MAX(0,IF(EURIBOR!AF$2&lt;=1,EURIBOR!AF105,IF(EURIBOR!AF$2&gt;=3,EURIBOR!AF105+1,EURIBOR!AF105+(EURIBOR!AF$2-1)/2)))</f>
        <v>4.3540000000000001</v>
      </c>
      <c r="AA104" s="4">
        <f ca="1">MAX(0,IF(EURIBOR!AG$2&lt;=1,EURIBOR!AG105,IF(EURIBOR!AG$2&gt;=3,EURIBOR!AG105+1,EURIBOR!AG105+(EURIBOR!AG$2-1)/2)))</f>
        <v>4.4539999999999997</v>
      </c>
      <c r="AB104" s="4">
        <f ca="1">MAX(0,IF(EURIBOR!AH$2&lt;=1,EURIBOR!AH105,IF(EURIBOR!AH$2&gt;=3,EURIBOR!AH105+1,EURIBOR!AH105+(EURIBOR!AH$2-1)/2)))</f>
        <v>5.4870000000000001</v>
      </c>
      <c r="AC104" s="4">
        <f ca="1">MAX(0,IF(EURIBOR!AI$2&lt;=1,EURIBOR!AI105,IF(EURIBOR!AI$2&gt;=3,EURIBOR!AI105+1,EURIBOR!AI105+(EURIBOR!AI$2-1)/2)))</f>
        <v>2.4889999999999999</v>
      </c>
      <c r="AD104" s="4">
        <f ca="1">MAX(0,IF(EURIBOR!AJ$2&lt;=1,EURIBOR!AJ105,IF(EURIBOR!AJ$2&gt;=3,EURIBOR!AJ105+1,EURIBOR!AJ105+(EURIBOR!AJ$2-1)/2)))</f>
        <v>0.85399999999999998</v>
      </c>
    </row>
    <row r="105" spans="1:30" x14ac:dyDescent="0.25">
      <c r="A105" s="4">
        <f ca="1">MAX(0,IF(EURIBOR!G$2&lt;=1,EURIBOR!G106,IF(EURIBOR!G$2&gt;=3,EURIBOR!G106+1,EURIBOR!G106+(EURIBOR!G$2-1)/2)))</f>
        <v>3.9204761904761911</v>
      </c>
      <c r="B105" s="4">
        <f ca="1">MAX(0,IF(EURIBOR!H$2&lt;=1,EURIBOR!H106,IF(EURIBOR!H$2&gt;=3,EURIBOR!H106+1,EURIBOR!H106+(EURIBOR!H$2-1)/2)))</f>
        <v>0</v>
      </c>
      <c r="C105" s="4">
        <f ca="1">MAX(0,IF(EURIBOR!I$2&lt;=1,EURIBOR!I106,IF(EURIBOR!I$2&gt;=3,EURIBOR!I106+1,EURIBOR!I106+(EURIBOR!I$2-1)/2)))</f>
        <v>0.79049999999999998</v>
      </c>
      <c r="D105" s="4">
        <f ca="1">MAX(0,IF(EURIBOR!J$2&lt;=1,EURIBOR!J106,IF(EURIBOR!J$2&gt;=3,EURIBOR!J106+1,EURIBOR!J106+(EURIBOR!J$2-1)/2)))</f>
        <v>0.80599999999999994</v>
      </c>
      <c r="E105" s="4">
        <f ca="1">MAX(0,IF(EURIBOR!K$2&lt;=1,EURIBOR!K106,IF(EURIBOR!K$2&gt;=3,EURIBOR!K106+1,EURIBOR!K106+(EURIBOR!K$2-1)/2)))</f>
        <v>3.3860000000000001</v>
      </c>
      <c r="F105" s="4">
        <f ca="1">MAX(0,IF(EURIBOR!L$2&lt;=1,EURIBOR!L106,IF(EURIBOR!L$2&gt;=3,EURIBOR!L106+1,EURIBOR!L106+(EURIBOR!L$2-1)/2)))</f>
        <v>2.17</v>
      </c>
      <c r="G105" s="4">
        <f ca="1">MAX(0,IF(EURIBOR!M$2&lt;=1,EURIBOR!M106,IF(EURIBOR!M$2&gt;=3,EURIBOR!M106+1,EURIBOR!M106+(EURIBOR!M$2-1)/2)))</f>
        <v>0</v>
      </c>
      <c r="H105" s="4">
        <f ca="1">MAX(0,IF(EURIBOR!N$2&lt;=1,EURIBOR!N106,IF(EURIBOR!N$2&gt;=3,EURIBOR!N106+1,EURIBOR!N106+(EURIBOR!N$2-1)/2)))</f>
        <v>0</v>
      </c>
      <c r="I105" s="4">
        <f ca="1">MAX(0,IF(EURIBOR!O$2&lt;=1,EURIBOR!O106,IF(EURIBOR!O$2&gt;=3,EURIBOR!O106+1,EURIBOR!O106+(EURIBOR!O$2-1)/2)))</f>
        <v>1.3140000000000001</v>
      </c>
      <c r="J105" s="4">
        <f ca="1">MAX(0,IF(EURIBOR!P$2&lt;=1,EURIBOR!P106,IF(EURIBOR!P$2&gt;=3,EURIBOR!P106+1,EURIBOR!P106+(EURIBOR!P$2-1)/2)))</f>
        <v>1.88</v>
      </c>
      <c r="K105" s="4">
        <f ca="1">MAX(0,IF(EURIBOR!Q$2&lt;=1,EURIBOR!Q106,IF(EURIBOR!Q$2&gt;=3,EURIBOR!Q106+1,EURIBOR!Q106+(EURIBOR!Q$2-1)/2)))</f>
        <v>0.66999999999999993</v>
      </c>
      <c r="L105" s="4">
        <f ca="1">MAX(0,IF(EURIBOR!R$2&lt;=1,EURIBOR!R106,IF(EURIBOR!R$2&gt;=3,EURIBOR!R106+1,EURIBOR!R106+(EURIBOR!R$2-1)/2)))</f>
        <v>2.8319999999999999</v>
      </c>
      <c r="M105" s="4">
        <f ca="1">MAX(0,IF(EURIBOR!S$2&lt;=1,EURIBOR!S106,IF(EURIBOR!S$2&gt;=3,EURIBOR!S106+1,EURIBOR!S106+(EURIBOR!S$2-1)/2)))</f>
        <v>2.1190000000000002</v>
      </c>
      <c r="N105" s="4">
        <f ca="1">MAX(0,IF(EURIBOR!T$2&lt;=1,EURIBOR!T106,IF(EURIBOR!T$2&gt;=3,EURIBOR!T106+1,EURIBOR!T106+(EURIBOR!T$2-1)/2)))</f>
        <v>3.806</v>
      </c>
      <c r="O105" s="4">
        <f ca="1">MAX(0,IF(EURIBOR!U$2&lt;=1,EURIBOR!U106,IF(EURIBOR!U$2&gt;=3,EURIBOR!U106+1,EURIBOR!U106+(EURIBOR!U$2-1)/2)))</f>
        <v>3.093</v>
      </c>
      <c r="P105" s="4">
        <f ca="1">MAX(0,IF(EURIBOR!V$2&lt;=1,EURIBOR!V106,IF(EURIBOR!V$2&gt;=3,EURIBOR!V106+1,EURIBOR!V106+(EURIBOR!V$2-1)/2)))</f>
        <v>1.645</v>
      </c>
      <c r="Q105" s="4">
        <f ca="1">MAX(0,IF(EURIBOR!W$2&lt;=1,EURIBOR!W106,IF(EURIBOR!W$2&gt;=3,EURIBOR!W106+1,EURIBOR!W106+(EURIBOR!W$2-1)/2)))</f>
        <v>0.68399999999999994</v>
      </c>
      <c r="R105" s="4">
        <f ca="1">MAX(0,IF(EURIBOR!X$2&lt;=1,EURIBOR!X106,IF(EURIBOR!X$2&gt;=3,EURIBOR!X106+1,EURIBOR!X106+(EURIBOR!X$2-1)/2)))</f>
        <v>0.70599999999999996</v>
      </c>
      <c r="S105" s="4">
        <f ca="1">MAX(0,IF(EURIBOR!Y$2&lt;=1,EURIBOR!Y106,IF(EURIBOR!Y$2&gt;=3,EURIBOR!Y106+1,EURIBOR!Y106+(EURIBOR!Y$2-1)/2)))</f>
        <v>2.0869999999999997</v>
      </c>
      <c r="T105" s="4">
        <f ca="1">MAX(0,IF(EURIBOR!Z$2&lt;=1,EURIBOR!Z106,IF(EURIBOR!Z$2&gt;=3,EURIBOR!Z106+1,EURIBOR!Z106+(EURIBOR!Z$2-1)/2)))</f>
        <v>0.751</v>
      </c>
      <c r="U105" s="4">
        <f ca="1">MAX(0,IF(EURIBOR!AA$2&lt;=1,EURIBOR!AA106,IF(EURIBOR!AA$2&gt;=3,EURIBOR!AA106+1,EURIBOR!AA106+(EURIBOR!AA$2-1)/2)))</f>
        <v>1.6870000000000001</v>
      </c>
      <c r="V105" s="4">
        <f ca="1">MAX(0,IF(EURIBOR!AB$2&lt;=1,EURIBOR!AB106,IF(EURIBOR!AB$2&gt;=3,EURIBOR!AB106+1,EURIBOR!AB106+(EURIBOR!AB$2-1)/2)))</f>
        <v>2.282</v>
      </c>
      <c r="W105" s="4">
        <f ca="1">MAX(0,IF(EURIBOR!AC$2&lt;=1,EURIBOR!AC106,IF(EURIBOR!AC$2&gt;=3,EURIBOR!AC106+1,EURIBOR!AC106+(EURIBOR!AC$2-1)/2)))</f>
        <v>4.6840000000000002</v>
      </c>
      <c r="X105" s="4">
        <f ca="1">MAX(0,IF(EURIBOR!AD$2&lt;=1,EURIBOR!AD106,IF(EURIBOR!AD$2&gt;=3,EURIBOR!AD106+1,EURIBOR!AD106+(EURIBOR!AD$2-1)/2)))</f>
        <v>0.77949999999999997</v>
      </c>
      <c r="Y105" s="4">
        <f ca="1">MAX(0,IF(EURIBOR!AE$2&lt;=1,EURIBOR!AE106,IF(EURIBOR!AE$2&gt;=3,EURIBOR!AE106+1,EURIBOR!AE106+(EURIBOR!AE$2-1)/2)))</f>
        <v>4.0609999999999999</v>
      </c>
      <c r="Z105" s="4">
        <f ca="1">MAX(0,IF(EURIBOR!AF$2&lt;=1,EURIBOR!AF106,IF(EURIBOR!AF$2&gt;=3,EURIBOR!AF106+1,EURIBOR!AF106+(EURIBOR!AF$2-1)/2)))</f>
        <v>3.9830000000000001</v>
      </c>
      <c r="AA105" s="4">
        <f ca="1">MAX(0,IF(EURIBOR!AG$2&lt;=1,EURIBOR!AG106,IF(EURIBOR!AG$2&gt;=3,EURIBOR!AG106+1,EURIBOR!AG106+(EURIBOR!AG$2-1)/2)))</f>
        <v>4.4669999999999996</v>
      </c>
      <c r="AB105" s="4">
        <f ca="1">MAX(0,IF(EURIBOR!AH$2&lt;=1,EURIBOR!AH106,IF(EURIBOR!AH$2&gt;=3,EURIBOR!AH106+1,EURIBOR!AH106+(EURIBOR!AH$2-1)/2)))</f>
        <v>5.6959999999999997</v>
      </c>
      <c r="AC105" s="4">
        <f ca="1">MAX(0,IF(EURIBOR!AI$2&lt;=1,EURIBOR!AI106,IF(EURIBOR!AI$2&gt;=3,EURIBOR!AI106+1,EURIBOR!AI106+(EURIBOR!AI$2-1)/2)))</f>
        <v>2.5979999999999999</v>
      </c>
      <c r="AD105" s="4">
        <f ca="1">MAX(0,IF(EURIBOR!AJ$2&lt;=1,EURIBOR!AJ106,IF(EURIBOR!AJ$2&gt;=3,EURIBOR!AJ106+1,EURIBOR!AJ106+(EURIBOR!AJ$2-1)/2)))</f>
        <v>0.81600000000000006</v>
      </c>
    </row>
    <row r="106" spans="1:30" x14ac:dyDescent="0.25">
      <c r="A106" s="4">
        <f ca="1">MAX(0,IF(EURIBOR!G$2&lt;=1,EURIBOR!G107,IF(EURIBOR!G$2&gt;=3,EURIBOR!G107+1,EURIBOR!G107+(EURIBOR!G$2-1)/2)))</f>
        <v>3.9200000000000008</v>
      </c>
      <c r="B106" s="4">
        <f ca="1">MAX(0,IF(EURIBOR!H$2&lt;=1,EURIBOR!H107,IF(EURIBOR!H$2&gt;=3,EURIBOR!H107+1,EURIBOR!H107+(EURIBOR!H$2-1)/2)))</f>
        <v>0</v>
      </c>
      <c r="C106" s="4">
        <f ca="1">MAX(0,IF(EURIBOR!I$2&lt;=1,EURIBOR!I107,IF(EURIBOR!I$2&gt;=3,EURIBOR!I107+1,EURIBOR!I107+(EURIBOR!I$2-1)/2)))</f>
        <v>0.75249999999999995</v>
      </c>
      <c r="D106" s="4">
        <f ca="1">MAX(0,IF(EURIBOR!J$2&lt;=1,EURIBOR!J107,IF(EURIBOR!J$2&gt;=3,EURIBOR!J107+1,EURIBOR!J107+(EURIBOR!J$2-1)/2)))</f>
        <v>0.81099999999999994</v>
      </c>
      <c r="E106" s="4">
        <f ca="1">MAX(0,IF(EURIBOR!K$2&lt;=1,EURIBOR!K107,IF(EURIBOR!K$2&gt;=3,EURIBOR!K107+1,EURIBOR!K107+(EURIBOR!K$2-1)/2)))</f>
        <v>3.3450000000000002</v>
      </c>
      <c r="F106" s="4">
        <f ca="1">MAX(0,IF(EURIBOR!L$2&lt;=1,EURIBOR!L107,IF(EURIBOR!L$2&gt;=3,EURIBOR!L107+1,EURIBOR!L107+(EURIBOR!L$2-1)/2)))</f>
        <v>2.173</v>
      </c>
      <c r="G106" s="4">
        <f ca="1">MAX(0,IF(EURIBOR!M$2&lt;=1,EURIBOR!M107,IF(EURIBOR!M$2&gt;=3,EURIBOR!M107+1,EURIBOR!M107+(EURIBOR!M$2-1)/2)))</f>
        <v>0</v>
      </c>
      <c r="H106" s="4">
        <f ca="1">MAX(0,IF(EURIBOR!N$2&lt;=1,EURIBOR!N107,IF(EURIBOR!N$2&gt;=3,EURIBOR!N107+1,EURIBOR!N107+(EURIBOR!N$2-1)/2)))</f>
        <v>0</v>
      </c>
      <c r="I106" s="4">
        <f ca="1">MAX(0,IF(EURIBOR!O$2&lt;=1,EURIBOR!O107,IF(EURIBOR!O$2&gt;=3,EURIBOR!O107+1,EURIBOR!O107+(EURIBOR!O$2-1)/2)))</f>
        <v>1.2550000000000001</v>
      </c>
      <c r="J106" s="4">
        <f ca="1">MAX(0,IF(EURIBOR!P$2&lt;=1,EURIBOR!P107,IF(EURIBOR!P$2&gt;=3,EURIBOR!P107+1,EURIBOR!P107+(EURIBOR!P$2-1)/2)))</f>
        <v>1.998</v>
      </c>
      <c r="K106" s="4">
        <f ca="1">MAX(0,IF(EURIBOR!Q$2&lt;=1,EURIBOR!Q107,IF(EURIBOR!Q$2&gt;=3,EURIBOR!Q107+1,EURIBOR!Q107+(EURIBOR!Q$2-1)/2)))</f>
        <v>0.67100000000000004</v>
      </c>
      <c r="L106" s="4">
        <f ca="1">MAX(0,IF(EURIBOR!R$2&lt;=1,EURIBOR!R107,IF(EURIBOR!R$2&gt;=3,EURIBOR!R107+1,EURIBOR!R107+(EURIBOR!R$2-1)/2)))</f>
        <v>2.6869999999999998</v>
      </c>
      <c r="M106" s="4">
        <f ca="1">MAX(0,IF(EURIBOR!S$2&lt;=1,EURIBOR!S107,IF(EURIBOR!S$2&gt;=3,EURIBOR!S107+1,EURIBOR!S107+(EURIBOR!S$2-1)/2)))</f>
        <v>2.1469999999999998</v>
      </c>
      <c r="N106" s="4">
        <f ca="1">MAX(0,IF(EURIBOR!T$2&lt;=1,EURIBOR!T107,IF(EURIBOR!T$2&gt;=3,EURIBOR!T107+1,EURIBOR!T107+(EURIBOR!T$2-1)/2)))</f>
        <v>3.9219999999999997</v>
      </c>
      <c r="O106" s="4">
        <f ca="1">MAX(0,IF(EURIBOR!U$2&lt;=1,EURIBOR!U107,IF(EURIBOR!U$2&gt;=3,EURIBOR!U107+1,EURIBOR!U107+(EURIBOR!U$2-1)/2)))</f>
        <v>3.0470000000000002</v>
      </c>
      <c r="P106" s="4">
        <f ca="1">MAX(0,IF(EURIBOR!V$2&lt;=1,EURIBOR!V107,IF(EURIBOR!V$2&gt;=3,EURIBOR!V107+1,EURIBOR!V107+(EURIBOR!V$2-1)/2)))</f>
        <v>1.6870000000000001</v>
      </c>
      <c r="Q106" s="4">
        <f ca="1">MAX(0,IF(EURIBOR!W$2&lt;=1,EURIBOR!W107,IF(EURIBOR!W$2&gt;=3,EURIBOR!W107+1,EURIBOR!W107+(EURIBOR!W$2-1)/2)))</f>
        <v>0.67399999999999993</v>
      </c>
      <c r="R106" s="4">
        <f ca="1">MAX(0,IF(EURIBOR!X$2&lt;=1,EURIBOR!X107,IF(EURIBOR!X$2&gt;=3,EURIBOR!X107+1,EURIBOR!X107+(EURIBOR!X$2-1)/2)))</f>
        <v>0.70199999999999996</v>
      </c>
      <c r="S106" s="4">
        <f ca="1">MAX(0,IF(EURIBOR!Y$2&lt;=1,EURIBOR!Y107,IF(EURIBOR!Y$2&gt;=3,EURIBOR!Y107+1,EURIBOR!Y107+(EURIBOR!Y$2-1)/2)))</f>
        <v>2.1760000000000002</v>
      </c>
      <c r="T106" s="4">
        <f ca="1">MAX(0,IF(EURIBOR!Z$2&lt;=1,EURIBOR!Z107,IF(EURIBOR!Z$2&gt;=3,EURIBOR!Z107+1,EURIBOR!Z107+(EURIBOR!Z$2-1)/2)))</f>
        <v>0.74299999999999999</v>
      </c>
      <c r="U106" s="4">
        <f ca="1">MAX(0,IF(EURIBOR!AA$2&lt;=1,EURIBOR!AA107,IF(EURIBOR!AA$2&gt;=3,EURIBOR!AA107+1,EURIBOR!AA107+(EURIBOR!AA$2-1)/2)))</f>
        <v>1.728</v>
      </c>
      <c r="V106" s="4">
        <f ca="1">MAX(0,IF(EURIBOR!AB$2&lt;=1,EURIBOR!AB107,IF(EURIBOR!AB$2&gt;=3,EURIBOR!AB107+1,EURIBOR!AB107+(EURIBOR!AB$2-1)/2)))</f>
        <v>2.2229999999999999</v>
      </c>
      <c r="W106" s="4">
        <f ca="1">MAX(0,IF(EURIBOR!AC$2&lt;=1,EURIBOR!AC107,IF(EURIBOR!AC$2&gt;=3,EURIBOR!AC107+1,EURIBOR!AC107+(EURIBOR!AC$2-1)/2)))</f>
        <v>4.7519999999999998</v>
      </c>
      <c r="X106" s="4">
        <f ca="1">MAX(0,IF(EURIBOR!AD$2&lt;=1,EURIBOR!AD107,IF(EURIBOR!AD$2&gt;=3,EURIBOR!AD107+1,EURIBOR!AD107+(EURIBOR!AD$2-1)/2)))</f>
        <v>0.76249999999999996</v>
      </c>
      <c r="Y106" s="4">
        <f ca="1">MAX(0,IF(EURIBOR!AE$2&lt;=1,EURIBOR!AE107,IF(EURIBOR!AE$2&gt;=3,EURIBOR!AE107+1,EURIBOR!AE107+(EURIBOR!AE$2-1)/2)))</f>
        <v>4.1850000000000005</v>
      </c>
      <c r="Z106" s="4">
        <f ca="1">MAX(0,IF(EURIBOR!AF$2&lt;=1,EURIBOR!AF107,IF(EURIBOR!AF$2&gt;=3,EURIBOR!AF107+1,EURIBOR!AF107+(EURIBOR!AF$2-1)/2)))</f>
        <v>3.6</v>
      </c>
      <c r="AA106" s="4">
        <f ca="1">MAX(0,IF(EURIBOR!AG$2&lt;=1,EURIBOR!AG107,IF(EURIBOR!AG$2&gt;=3,EURIBOR!AG107+1,EURIBOR!AG107+(EURIBOR!AG$2-1)/2)))</f>
        <v>4.3540000000000001</v>
      </c>
      <c r="AB106" s="4">
        <f ca="1">MAX(0,IF(EURIBOR!AH$2&lt;=1,EURIBOR!AH107,IF(EURIBOR!AH$2&gt;=3,EURIBOR!AH107+1,EURIBOR!AH107+(EURIBOR!AH$2-1)/2)))</f>
        <v>5.33</v>
      </c>
      <c r="AC106" s="4">
        <f ca="1">MAX(0,IF(EURIBOR!AI$2&lt;=1,EURIBOR!AI107,IF(EURIBOR!AI$2&gt;=3,EURIBOR!AI107+1,EURIBOR!AI107+(EURIBOR!AI$2-1)/2)))</f>
        <v>2.552</v>
      </c>
      <c r="AD106" s="4">
        <f ca="1">MAX(0,IF(EURIBOR!AJ$2&lt;=1,EURIBOR!AJ107,IF(EURIBOR!AJ$2&gt;=3,EURIBOR!AJ107+1,EURIBOR!AJ107+(EURIBOR!AJ$2-1)/2)))</f>
        <v>0.77100000000000002</v>
      </c>
    </row>
    <row r="107" spans="1:30" x14ac:dyDescent="0.25">
      <c r="A107" s="4">
        <f ca="1">MAX(0,IF(EURIBOR!G$2&lt;=1,EURIBOR!G108,IF(EURIBOR!G$2&gt;=3,EURIBOR!G108+1,EURIBOR!G108+(EURIBOR!G$2-1)/2)))</f>
        <v>3.9195000000000007</v>
      </c>
      <c r="B107" s="4">
        <f ca="1">MAX(0,IF(EURIBOR!H$2&lt;=1,EURIBOR!H108,IF(EURIBOR!H$2&gt;=3,EURIBOR!H108+1,EURIBOR!H108+(EURIBOR!H$2-1)/2)))</f>
        <v>0</v>
      </c>
      <c r="C107" s="4">
        <f ca="1">MAX(0,IF(EURIBOR!I$2&lt;=1,EURIBOR!I108,IF(EURIBOR!I$2&gt;=3,EURIBOR!I108+1,EURIBOR!I108+(EURIBOR!I$2-1)/2)))</f>
        <v>0.73649999999999993</v>
      </c>
      <c r="D107" s="4">
        <f ca="1">MAX(0,IF(EURIBOR!J$2&lt;=1,EURIBOR!J108,IF(EURIBOR!J$2&gt;=3,EURIBOR!J108+1,EURIBOR!J108+(EURIBOR!J$2-1)/2)))</f>
        <v>0.80799999999999994</v>
      </c>
      <c r="E107" s="4">
        <f ca="1">MAX(0,IF(EURIBOR!K$2&lt;=1,EURIBOR!K108,IF(EURIBOR!K$2&gt;=3,EURIBOR!K108+1,EURIBOR!K108+(EURIBOR!K$2-1)/2)))</f>
        <v>3.339</v>
      </c>
      <c r="F107" s="4">
        <f ca="1">MAX(0,IF(EURIBOR!L$2&lt;=1,EURIBOR!L108,IF(EURIBOR!L$2&gt;=3,EURIBOR!L108+1,EURIBOR!L108+(EURIBOR!L$2-1)/2)))</f>
        <v>2.145</v>
      </c>
      <c r="G107" s="4">
        <f ca="1">MAX(0,IF(EURIBOR!M$2&lt;=1,EURIBOR!M108,IF(EURIBOR!M$2&gt;=3,EURIBOR!M108+1,EURIBOR!M108+(EURIBOR!M$2-1)/2)))</f>
        <v>0</v>
      </c>
      <c r="H107" s="4">
        <f ca="1">MAX(0,IF(EURIBOR!N$2&lt;=1,EURIBOR!N108,IF(EURIBOR!N$2&gt;=3,EURIBOR!N108+1,EURIBOR!N108+(EURIBOR!N$2-1)/2)))</f>
        <v>0</v>
      </c>
      <c r="I107" s="4">
        <f ca="1">MAX(0,IF(EURIBOR!O$2&lt;=1,EURIBOR!O108,IF(EURIBOR!O$2&gt;=3,EURIBOR!O108+1,EURIBOR!O108+(EURIBOR!O$2-1)/2)))</f>
        <v>1.2290000000000001</v>
      </c>
      <c r="J107" s="4">
        <f ca="1">MAX(0,IF(EURIBOR!P$2&lt;=1,EURIBOR!P108,IF(EURIBOR!P$2&gt;=3,EURIBOR!P108+1,EURIBOR!P108+(EURIBOR!P$2-1)/2)))</f>
        <v>2.0419999999999998</v>
      </c>
      <c r="K107" s="4">
        <f ca="1">MAX(0,IF(EURIBOR!Q$2&lt;=1,EURIBOR!Q108,IF(EURIBOR!Q$2&gt;=3,EURIBOR!Q108+1,EURIBOR!Q108+(EURIBOR!Q$2-1)/2)))</f>
        <v>0.67100000000000004</v>
      </c>
      <c r="L107" s="4">
        <f ca="1">MAX(0,IF(EURIBOR!R$2&lt;=1,EURIBOR!R108,IF(EURIBOR!R$2&gt;=3,EURIBOR!R108+1,EURIBOR!R108+(EURIBOR!R$2-1)/2)))</f>
        <v>2.5299999999999998</v>
      </c>
      <c r="M107" s="4">
        <f ca="1">MAX(0,IF(EURIBOR!S$2&lt;=1,EURIBOR!S108,IF(EURIBOR!S$2&gt;=3,EURIBOR!S108+1,EURIBOR!S108+(EURIBOR!S$2-1)/2)))</f>
        <v>2.17</v>
      </c>
      <c r="N107" s="4">
        <f ca="1">MAX(0,IF(EURIBOR!T$2&lt;=1,EURIBOR!T108,IF(EURIBOR!T$2&gt;=3,EURIBOR!T108+1,EURIBOR!T108+(EURIBOR!T$2-1)/2)))</f>
        <v>4.0460000000000003</v>
      </c>
      <c r="O107" s="4">
        <f ca="1">MAX(0,IF(EURIBOR!U$2&lt;=1,EURIBOR!U108,IF(EURIBOR!U$2&gt;=3,EURIBOR!U108+1,EURIBOR!U108+(EURIBOR!U$2-1)/2)))</f>
        <v>2.6960000000000002</v>
      </c>
      <c r="P107" s="4">
        <f ca="1">MAX(0,IF(EURIBOR!V$2&lt;=1,EURIBOR!V108,IF(EURIBOR!V$2&gt;=3,EURIBOR!V108+1,EURIBOR!V108+(EURIBOR!V$2-1)/2)))</f>
        <v>1.728</v>
      </c>
      <c r="Q107" s="4">
        <f ca="1">MAX(0,IF(EURIBOR!W$2&lt;=1,EURIBOR!W108,IF(EURIBOR!W$2&gt;=3,EURIBOR!W108+1,EURIBOR!W108+(EURIBOR!W$2-1)/2)))</f>
        <v>0.67100000000000004</v>
      </c>
      <c r="R107" s="4">
        <f ca="1">MAX(0,IF(EURIBOR!X$2&lt;=1,EURIBOR!X108,IF(EURIBOR!X$2&gt;=3,EURIBOR!X108+1,EURIBOR!X108+(EURIBOR!X$2-1)/2)))</f>
        <v>0.69799999999999995</v>
      </c>
      <c r="S107" s="4">
        <f ca="1">MAX(0,IF(EURIBOR!Y$2&lt;=1,EURIBOR!Y108,IF(EURIBOR!Y$2&gt;=3,EURIBOR!Y108+1,EURIBOR!Y108+(EURIBOR!Y$2-1)/2)))</f>
        <v>2.3209999999999997</v>
      </c>
      <c r="T107" s="4">
        <f ca="1">MAX(0,IF(EURIBOR!Z$2&lt;=1,EURIBOR!Z108,IF(EURIBOR!Z$2&gt;=3,EURIBOR!Z108+1,EURIBOR!Z108+(EURIBOR!Z$2-1)/2)))</f>
        <v>0.73199999999999998</v>
      </c>
      <c r="U107" s="4">
        <f ca="1">MAX(0,IF(EURIBOR!AA$2&lt;=1,EURIBOR!AA108,IF(EURIBOR!AA$2&gt;=3,EURIBOR!AA108+1,EURIBOR!AA108+(EURIBOR!AA$2-1)/2)))</f>
        <v>1.849</v>
      </c>
      <c r="V107" s="4">
        <f ca="1">MAX(0,IF(EURIBOR!AB$2&lt;=1,EURIBOR!AB108,IF(EURIBOR!AB$2&gt;=3,EURIBOR!AB108+1,EURIBOR!AB108+(EURIBOR!AB$2-1)/2)))</f>
        <v>1.9750000000000001</v>
      </c>
      <c r="W107" s="4">
        <f ca="1">MAX(0,IF(EURIBOR!AC$2&lt;=1,EURIBOR!AC108,IF(EURIBOR!AC$2&gt;=3,EURIBOR!AC108+1,EURIBOR!AC108+(EURIBOR!AC$2-1)/2)))</f>
        <v>4.8179999999999996</v>
      </c>
      <c r="X107" s="4">
        <f ca="1">MAX(0,IF(EURIBOR!AD$2&lt;=1,EURIBOR!AD108,IF(EURIBOR!AD$2&gt;=3,EURIBOR!AD108+1,EURIBOR!AD108+(EURIBOR!AD$2-1)/2)))</f>
        <v>0.76549999999999996</v>
      </c>
      <c r="Y107" s="4">
        <f ca="1">MAX(0,IF(EURIBOR!AE$2&lt;=1,EURIBOR!AE108,IF(EURIBOR!AE$2&gt;=3,EURIBOR!AE108+1,EURIBOR!AE108+(EURIBOR!AE$2-1)/2)))</f>
        <v>4.2940000000000005</v>
      </c>
      <c r="Z107" s="4">
        <f ca="1">MAX(0,IF(EURIBOR!AF$2&lt;=1,EURIBOR!AF108,IF(EURIBOR!AF$2&gt;=3,EURIBOR!AF108+1,EURIBOR!AF108+(EURIBOR!AF$2-1)/2)))</f>
        <v>3.3860000000000001</v>
      </c>
      <c r="AA107" s="4">
        <f ca="1">MAX(0,IF(EURIBOR!AG$2&lt;=1,EURIBOR!AG108,IF(EURIBOR!AG$2&gt;=3,EURIBOR!AG108+1,EURIBOR!AG108+(EURIBOR!AG$2-1)/2)))</f>
        <v>3.9830000000000001</v>
      </c>
      <c r="AB107" s="4">
        <f ca="1">MAX(0,IF(EURIBOR!AH$2&lt;=1,EURIBOR!AH108,IF(EURIBOR!AH$2&gt;=3,EURIBOR!AH108+1,EURIBOR!AH108+(EURIBOR!AH$2-1)/2)))</f>
        <v>5.21</v>
      </c>
      <c r="AC107" s="4">
        <f ca="1">MAX(0,IF(EURIBOR!AI$2&lt;=1,EURIBOR!AI108,IF(EURIBOR!AI$2&gt;=3,EURIBOR!AI108+1,EURIBOR!AI108+(EURIBOR!AI$2-1)/2)))</f>
        <v>2.536</v>
      </c>
      <c r="AD107" s="4">
        <f ca="1">MAX(0,IF(EURIBOR!AJ$2&lt;=1,EURIBOR!AJ108,IF(EURIBOR!AJ$2&gt;=3,EURIBOR!AJ108+1,EURIBOR!AJ108+(EURIBOR!AJ$2-1)/2)))</f>
        <v>0.751</v>
      </c>
    </row>
    <row r="108" spans="1:30" x14ac:dyDescent="0.25">
      <c r="A108" s="4">
        <f ca="1">MAX(0,IF(EURIBOR!G$2&lt;=1,EURIBOR!G109,IF(EURIBOR!G$2&gt;=3,EURIBOR!G109+1,EURIBOR!G109+(EURIBOR!G$2-1)/2)))</f>
        <v>3.8958333333333339</v>
      </c>
      <c r="B108" s="4">
        <f ca="1">MAX(0,IF(EURIBOR!H$2&lt;=1,EURIBOR!H109,IF(EURIBOR!H$2&gt;=3,EURIBOR!H109+1,EURIBOR!H109+(EURIBOR!H$2-1)/2)))</f>
        <v>0</v>
      </c>
      <c r="C108" s="4">
        <f ca="1">MAX(0,IF(EURIBOR!I$2&lt;=1,EURIBOR!I109,IF(EURIBOR!I$2&gt;=3,EURIBOR!I109+1,EURIBOR!I109+(EURIBOR!I$2-1)/2)))</f>
        <v>0.72950000000000004</v>
      </c>
      <c r="D108" s="4">
        <f ca="1">MAX(0,IF(EURIBOR!J$2&lt;=1,EURIBOR!J109,IF(EURIBOR!J$2&gt;=3,EURIBOR!J109+1,EURIBOR!J109+(EURIBOR!J$2-1)/2)))</f>
        <v>0.81099999999999994</v>
      </c>
      <c r="E108" s="4">
        <f ca="1">MAX(0,IF(EURIBOR!K$2&lt;=1,EURIBOR!K109,IF(EURIBOR!K$2&gt;=3,EURIBOR!K109+1,EURIBOR!K109+(EURIBOR!K$2-1)/2)))</f>
        <v>3.3570000000000002</v>
      </c>
      <c r="F108" s="4">
        <f ca="1">MAX(0,IF(EURIBOR!L$2&lt;=1,EURIBOR!L109,IF(EURIBOR!L$2&gt;=3,EURIBOR!L109+1,EURIBOR!L109+(EURIBOR!L$2-1)/2)))</f>
        <v>2.1379999999999999</v>
      </c>
      <c r="G108" s="4">
        <f ca="1">MAX(0,IF(EURIBOR!M$2&lt;=1,EURIBOR!M109,IF(EURIBOR!M$2&gt;=3,EURIBOR!M109+1,EURIBOR!M109+(EURIBOR!M$2-1)/2)))</f>
        <v>0</v>
      </c>
      <c r="H108" s="4">
        <f ca="1">MAX(0,IF(EURIBOR!N$2&lt;=1,EURIBOR!N109,IF(EURIBOR!N$2&gt;=3,EURIBOR!N109+1,EURIBOR!N109+(EURIBOR!N$2-1)/2)))</f>
        <v>0</v>
      </c>
      <c r="I108" s="4">
        <f ca="1">MAX(0,IF(EURIBOR!O$2&lt;=1,EURIBOR!O109,IF(EURIBOR!O$2&gt;=3,EURIBOR!O109+1,EURIBOR!O109+(EURIBOR!O$2-1)/2)))</f>
        <v>1.0670000000000002</v>
      </c>
      <c r="J108" s="4">
        <f ca="1">MAX(0,IF(EURIBOR!P$2&lt;=1,EURIBOR!P109,IF(EURIBOR!P$2&gt;=3,EURIBOR!P109+1,EURIBOR!P109+(EURIBOR!P$2-1)/2)))</f>
        <v>2.0220000000000002</v>
      </c>
      <c r="K108" s="4">
        <f ca="1">MAX(0,IF(EURIBOR!Q$2&lt;=1,EURIBOR!Q109,IF(EURIBOR!Q$2&gt;=3,EURIBOR!Q109+1,EURIBOR!Q109+(EURIBOR!Q$2-1)/2)))</f>
        <v>0.66999999999999993</v>
      </c>
      <c r="L108" s="4">
        <f ca="1">MAX(0,IF(EURIBOR!R$2&lt;=1,EURIBOR!R109,IF(EURIBOR!R$2&gt;=3,EURIBOR!R109+1,EURIBOR!R109+(EURIBOR!R$2-1)/2)))</f>
        <v>2.5329999999999999</v>
      </c>
      <c r="M108" s="4">
        <f ca="1">MAX(0,IF(EURIBOR!S$2&lt;=1,EURIBOR!S109,IF(EURIBOR!S$2&gt;=3,EURIBOR!S109+1,EURIBOR!S109+(EURIBOR!S$2-1)/2)))</f>
        <v>2.173</v>
      </c>
      <c r="N108" s="4">
        <f ca="1">MAX(0,IF(EURIBOR!T$2&lt;=1,EURIBOR!T109,IF(EURIBOR!T$2&gt;=3,EURIBOR!T109+1,EURIBOR!T109+(EURIBOR!T$2-1)/2)))</f>
        <v>4.1550000000000002</v>
      </c>
      <c r="O108" s="4">
        <f ca="1">MAX(0,IF(EURIBOR!U$2&lt;=1,EURIBOR!U109,IF(EURIBOR!U$2&gt;=3,EURIBOR!U109+1,EURIBOR!U109+(EURIBOR!U$2-1)/2)))</f>
        <v>2.5790000000000002</v>
      </c>
      <c r="P108" s="4">
        <f ca="1">MAX(0,IF(EURIBOR!V$2&lt;=1,EURIBOR!V109,IF(EURIBOR!V$2&gt;=3,EURIBOR!V109+1,EURIBOR!V109+(EURIBOR!V$2-1)/2)))</f>
        <v>1.849</v>
      </c>
      <c r="Q108" s="4">
        <f ca="1">MAX(0,IF(EURIBOR!W$2&lt;=1,EURIBOR!W109,IF(EURIBOR!W$2&gt;=3,EURIBOR!W109+1,EURIBOR!W109+(EURIBOR!W$2-1)/2)))</f>
        <v>0.66999999999999993</v>
      </c>
      <c r="R108" s="4">
        <f ca="1">MAX(0,IF(EURIBOR!X$2&lt;=1,EURIBOR!X109,IF(EURIBOR!X$2&gt;=3,EURIBOR!X109+1,EURIBOR!X109+(EURIBOR!X$2-1)/2)))</f>
        <v>0.69100000000000006</v>
      </c>
      <c r="S108" s="4">
        <f ca="1">MAX(0,IF(EURIBOR!Y$2&lt;=1,EURIBOR!Y109,IF(EURIBOR!Y$2&gt;=3,EURIBOR!Y109+1,EURIBOR!Y109+(EURIBOR!Y$2-1)/2)))</f>
        <v>2.4249999999999998</v>
      </c>
      <c r="T108" s="4">
        <f ca="1">MAX(0,IF(EURIBOR!Z$2&lt;=1,EURIBOR!Z109,IF(EURIBOR!Z$2&gt;=3,EURIBOR!Z109+1,EURIBOR!Z109+(EURIBOR!Z$2-1)/2)))</f>
        <v>0.70599999999999996</v>
      </c>
      <c r="U108" s="4">
        <f ca="1">MAX(0,IF(EURIBOR!AA$2&lt;=1,EURIBOR!AA109,IF(EURIBOR!AA$2&gt;=3,EURIBOR!AA109+1,EURIBOR!AA109+(EURIBOR!AA$2-1)/2)))</f>
        <v>1.8959999999999999</v>
      </c>
      <c r="V108" s="4">
        <f ca="1">MAX(0,IF(EURIBOR!AB$2&lt;=1,EURIBOR!AB109,IF(EURIBOR!AB$2&gt;=3,EURIBOR!AB109+1,EURIBOR!AB109+(EURIBOR!AB$2-1)/2)))</f>
        <v>1.8599999999999999</v>
      </c>
      <c r="W108" s="4">
        <f ca="1">MAX(0,IF(EURIBOR!AC$2&lt;=1,EURIBOR!AC109,IF(EURIBOR!AC$2&gt;=3,EURIBOR!AC109+1,EURIBOR!AC109+(EURIBOR!AC$2-1)/2)))</f>
        <v>4.891</v>
      </c>
      <c r="X108" s="4">
        <f ca="1">MAX(0,IF(EURIBOR!AD$2&lt;=1,EURIBOR!AD109,IF(EURIBOR!AD$2&gt;=3,EURIBOR!AD109+1,EURIBOR!AD109+(EURIBOR!AD$2-1)/2)))</f>
        <v>0.75750000000000006</v>
      </c>
      <c r="Y108" s="4">
        <f ca="1">MAX(0,IF(EURIBOR!AE$2&lt;=1,EURIBOR!AE109,IF(EURIBOR!AE$2&gt;=3,EURIBOR!AE109+1,EURIBOR!AE109+(EURIBOR!AE$2-1)/2)))</f>
        <v>4.4610000000000003</v>
      </c>
      <c r="Z108" s="4">
        <f ca="1">MAX(0,IF(EURIBOR!AF$2&lt;=1,EURIBOR!AF109,IF(EURIBOR!AF$2&gt;=3,EURIBOR!AF109+1,EURIBOR!AF109+(EURIBOR!AF$2-1)/2)))</f>
        <v>3.3450000000000002</v>
      </c>
      <c r="AA108" s="4">
        <f ca="1">MAX(0,IF(EURIBOR!AG$2&lt;=1,EURIBOR!AG109,IF(EURIBOR!AG$2&gt;=3,EURIBOR!AG109+1,EURIBOR!AG109+(EURIBOR!AG$2-1)/2)))</f>
        <v>3.6</v>
      </c>
      <c r="AB108" s="4">
        <f ca="1">MAX(0,IF(EURIBOR!AH$2&lt;=1,EURIBOR!AH109,IF(EURIBOR!AH$2&gt;=3,EURIBOR!AH109+1,EURIBOR!AH109+(EURIBOR!AH$2-1)/2)))</f>
        <v>5.444</v>
      </c>
      <c r="AC108" s="4">
        <f ca="1">MAX(0,IF(EURIBOR!AI$2&lt;=1,EURIBOR!AI109,IF(EURIBOR!AI$2&gt;=3,EURIBOR!AI109+1,EURIBOR!AI109+(EURIBOR!AI$2-1)/2)))</f>
        <v>2.5760000000000001</v>
      </c>
      <c r="AD108" s="4">
        <f ca="1">MAX(0,IF(EURIBOR!AJ$2&lt;=1,EURIBOR!AJ109,IF(EURIBOR!AJ$2&gt;=3,EURIBOR!AJ109+1,EURIBOR!AJ109+(EURIBOR!AJ$2-1)/2)))</f>
        <v>0.74299999999999999</v>
      </c>
    </row>
    <row r="109" spans="1:30" x14ac:dyDescent="0.25">
      <c r="A109" s="4">
        <f ca="1">MAX(0,IF(EURIBOR!G$2&lt;=1,EURIBOR!G110,IF(EURIBOR!G$2&gt;=3,EURIBOR!G110+1,EURIBOR!G110+(EURIBOR!G$2-1)/2)))</f>
        <v>3.137</v>
      </c>
      <c r="B109" s="4">
        <f ca="1">MAX(0,IF(EURIBOR!H$2&lt;=1,EURIBOR!H110,IF(EURIBOR!H$2&gt;=3,EURIBOR!H110+1,EURIBOR!H110+(EURIBOR!H$2-1)/2)))</f>
        <v>0</v>
      </c>
      <c r="C109" s="4">
        <f ca="1">MAX(0,IF(EURIBOR!I$2&lt;=1,EURIBOR!I110,IF(EURIBOR!I$2&gt;=3,EURIBOR!I110+1,EURIBOR!I110+(EURIBOR!I$2-1)/2)))</f>
        <v>0.74949999999999994</v>
      </c>
      <c r="D109" s="4">
        <f ca="1">MAX(0,IF(EURIBOR!J$2&lt;=1,EURIBOR!J110,IF(EURIBOR!J$2&gt;=3,EURIBOR!J110+1,EURIBOR!J110+(EURIBOR!J$2-1)/2)))</f>
        <v>0.80799999999999994</v>
      </c>
      <c r="E109" s="4">
        <f ca="1">MAX(0,IF(EURIBOR!K$2&lt;=1,EURIBOR!K110,IF(EURIBOR!K$2&gt;=3,EURIBOR!K110+1,EURIBOR!K110+(EURIBOR!K$2-1)/2)))</f>
        <v>3.391</v>
      </c>
      <c r="F109" s="4">
        <f ca="1">MAX(0,IF(EURIBOR!L$2&lt;=1,EURIBOR!L110,IF(EURIBOR!L$2&gt;=3,EURIBOR!L110+1,EURIBOR!L110+(EURIBOR!L$2-1)/2)))</f>
        <v>2.137</v>
      </c>
      <c r="G109" s="4">
        <f ca="1">MAX(0,IF(EURIBOR!M$2&lt;=1,EURIBOR!M110,IF(EURIBOR!M$2&gt;=3,EURIBOR!M110+1,EURIBOR!M110+(EURIBOR!M$2-1)/2)))</f>
        <v>0</v>
      </c>
      <c r="H109" s="4">
        <f ca="1">MAX(0,IF(EURIBOR!N$2&lt;=1,EURIBOR!N110,IF(EURIBOR!N$2&gt;=3,EURIBOR!N110+1,EURIBOR!N110+(EURIBOR!N$2-1)/2)))</f>
        <v>0</v>
      </c>
      <c r="I109" s="4">
        <f ca="1">MAX(0,IF(EURIBOR!O$2&lt;=1,EURIBOR!O110,IF(EURIBOR!O$2&gt;=3,EURIBOR!O110+1,EURIBOR!O110+(EURIBOR!O$2-1)/2)))</f>
        <v>0.90200000000000014</v>
      </c>
      <c r="J109" s="4">
        <f ca="1">MAX(0,IF(EURIBOR!P$2&lt;=1,EURIBOR!P110,IF(EURIBOR!P$2&gt;=3,EURIBOR!P110+1,EURIBOR!P110+(EURIBOR!P$2-1)/2)))</f>
        <v>2.0169999999999999</v>
      </c>
      <c r="K109" s="4">
        <f ca="1">MAX(0,IF(EURIBOR!Q$2&lt;=1,EURIBOR!Q110,IF(EURIBOR!Q$2&gt;=3,EURIBOR!Q110+1,EURIBOR!Q110+(EURIBOR!Q$2-1)/2)))</f>
        <v>0.67100000000000004</v>
      </c>
      <c r="L109" s="4">
        <f ca="1">MAX(0,IF(EURIBOR!R$2&lt;=1,EURIBOR!R110,IF(EURIBOR!R$2&gt;=3,EURIBOR!R110+1,EURIBOR!R110+(EURIBOR!R$2-1)/2)))</f>
        <v>2.4009999999999998</v>
      </c>
      <c r="M109" s="4">
        <f ca="1">MAX(0,IF(EURIBOR!S$2&lt;=1,EURIBOR!S110,IF(EURIBOR!S$2&gt;=3,EURIBOR!S110+1,EURIBOR!S110+(EURIBOR!S$2-1)/2)))</f>
        <v>2.145</v>
      </c>
      <c r="N109" s="4">
        <f ca="1">MAX(0,IF(EURIBOR!T$2&lt;=1,EURIBOR!T110,IF(EURIBOR!T$2&gt;=3,EURIBOR!T110+1,EURIBOR!T110+(EURIBOR!T$2-1)/2)))</f>
        <v>4.3220000000000001</v>
      </c>
      <c r="O109" s="4">
        <f ca="1">MAX(0,IF(EURIBOR!U$2&lt;=1,EURIBOR!U110,IF(EURIBOR!U$2&gt;=3,EURIBOR!U110+1,EURIBOR!U110+(EURIBOR!U$2-1)/2)))</f>
        <v>2.6269999999999998</v>
      </c>
      <c r="P109" s="4">
        <f ca="1">MAX(0,IF(EURIBOR!V$2&lt;=1,EURIBOR!V110,IF(EURIBOR!V$2&gt;=3,EURIBOR!V110+1,EURIBOR!V110+(EURIBOR!V$2-1)/2)))</f>
        <v>1.8959999999999999</v>
      </c>
      <c r="Q109" s="4">
        <f ca="1">MAX(0,IF(EURIBOR!W$2&lt;=1,EURIBOR!W110,IF(EURIBOR!W$2&gt;=3,EURIBOR!W110+1,EURIBOR!W110+(EURIBOR!W$2-1)/2)))</f>
        <v>0.66999999999999993</v>
      </c>
      <c r="R109" s="4">
        <f ca="1">MAX(0,IF(EURIBOR!X$2&lt;=1,EURIBOR!X110,IF(EURIBOR!X$2&gt;=3,EURIBOR!X110+1,EURIBOR!X110+(EURIBOR!X$2-1)/2)))</f>
        <v>0.68700000000000006</v>
      </c>
      <c r="S109" s="4">
        <f ca="1">MAX(0,IF(EURIBOR!Y$2&lt;=1,EURIBOR!Y110,IF(EURIBOR!Y$2&gt;=3,EURIBOR!Y110+1,EURIBOR!Y110+(EURIBOR!Y$2-1)/2)))</f>
        <v>2.4889999999999999</v>
      </c>
      <c r="T109" s="4">
        <f ca="1">MAX(0,IF(EURIBOR!Z$2&lt;=1,EURIBOR!Z110,IF(EURIBOR!Z$2&gt;=3,EURIBOR!Z110+1,EURIBOR!Z110+(EURIBOR!Z$2-1)/2)))</f>
        <v>0.70199999999999996</v>
      </c>
      <c r="U109" s="4">
        <f ca="1">MAX(0,IF(EURIBOR!AA$2&lt;=1,EURIBOR!AA110,IF(EURIBOR!AA$2&gt;=3,EURIBOR!AA110+1,EURIBOR!AA110+(EURIBOR!AA$2-1)/2)))</f>
        <v>1.88</v>
      </c>
      <c r="V109" s="4">
        <f ca="1">MAX(0,IF(EURIBOR!AB$2&lt;=1,EURIBOR!AB110,IF(EURIBOR!AB$2&gt;=3,EURIBOR!AB110+1,EURIBOR!AB110+(EURIBOR!AB$2-1)/2)))</f>
        <v>1.772</v>
      </c>
      <c r="W109" s="4">
        <f ca="1">MAX(0,IF(EURIBOR!AC$2&lt;=1,EURIBOR!AC110,IF(EURIBOR!AC$2&gt;=3,EURIBOR!AC110+1,EURIBOR!AC110+(EURIBOR!AC$2-1)/2)))</f>
        <v>4.9749999999999996</v>
      </c>
      <c r="X109" s="4">
        <f ca="1">MAX(0,IF(EURIBOR!AD$2&lt;=1,EURIBOR!AD110,IF(EURIBOR!AD$2&gt;=3,EURIBOR!AD110+1,EURIBOR!AD110+(EURIBOR!AD$2-1)/2)))</f>
        <v>0.76649999999999996</v>
      </c>
      <c r="Y109" s="4">
        <f ca="1">MAX(0,IF(EURIBOR!AE$2&lt;=1,EURIBOR!AE110,IF(EURIBOR!AE$2&gt;=3,EURIBOR!AE110+1,EURIBOR!AE110+(EURIBOR!AE$2-1)/2)))</f>
        <v>4.556</v>
      </c>
      <c r="Z109" s="4">
        <f ca="1">MAX(0,IF(EURIBOR!AF$2&lt;=1,EURIBOR!AF110,IF(EURIBOR!AF$2&gt;=3,EURIBOR!AF110+1,EURIBOR!AF110+(EURIBOR!AF$2-1)/2)))</f>
        <v>3.339</v>
      </c>
      <c r="AA109" s="4">
        <f ca="1">MAX(0,IF(EURIBOR!AG$2&lt;=1,EURIBOR!AG110,IF(EURIBOR!AG$2&gt;=3,EURIBOR!AG110+1,EURIBOR!AG110+(EURIBOR!AG$2-1)/2)))</f>
        <v>3.3860000000000001</v>
      </c>
      <c r="AB109" s="4">
        <f ca="1">MAX(0,IF(EURIBOR!AH$2&lt;=1,EURIBOR!AH110,IF(EURIBOR!AH$2&gt;=3,EURIBOR!AH110+1,EURIBOR!AH110+(EURIBOR!AH$2-1)/2)))</f>
        <v>5.6319999999999997</v>
      </c>
      <c r="AC109" s="4">
        <f ca="1">MAX(0,IF(EURIBOR!AI$2&lt;=1,EURIBOR!AI110,IF(EURIBOR!AI$2&gt;=3,EURIBOR!AI110+1,EURIBOR!AI110+(EURIBOR!AI$2-1)/2)))</f>
        <v>2.4850000000000003</v>
      </c>
      <c r="AD109" s="4">
        <f ca="1">MAX(0,IF(EURIBOR!AJ$2&lt;=1,EURIBOR!AJ110,IF(EURIBOR!AJ$2&gt;=3,EURIBOR!AJ110+1,EURIBOR!AJ110+(EURIBOR!AJ$2-1)/2)))</f>
        <v>0.73199999999999998</v>
      </c>
    </row>
    <row r="110" spans="1:30" x14ac:dyDescent="0.25">
      <c r="A110" s="4">
        <f ca="1">MAX(0,IF(EURIBOR!G$2&lt;=1,EURIBOR!G111,IF(EURIBOR!G$2&gt;=3,EURIBOR!G111+1,EURIBOR!G111+(EURIBOR!G$2-1)/2)))</f>
        <v>3.093</v>
      </c>
      <c r="B110" s="4">
        <f ca="1">MAX(0,IF(EURIBOR!H$2&lt;=1,EURIBOR!H111,IF(EURIBOR!H$2&gt;=3,EURIBOR!H111+1,EURIBOR!H111+(EURIBOR!H$2-1)/2)))</f>
        <v>0</v>
      </c>
      <c r="C110" s="4">
        <f ca="1">MAX(0,IF(EURIBOR!I$2&lt;=1,EURIBOR!I111,IF(EURIBOR!I$2&gt;=3,EURIBOR!I111+1,EURIBOR!I111+(EURIBOR!I$2-1)/2)))</f>
        <v>0.76749999999999996</v>
      </c>
      <c r="D110" s="4">
        <f ca="1">MAX(0,IF(EURIBOR!J$2&lt;=1,EURIBOR!J111,IF(EURIBOR!J$2&gt;=3,EURIBOR!J111+1,EURIBOR!J111+(EURIBOR!J$2-1)/2)))</f>
        <v>0.85699999999999998</v>
      </c>
      <c r="E110" s="4">
        <f ca="1">MAX(0,IF(EURIBOR!K$2&lt;=1,EURIBOR!K111,IF(EURIBOR!K$2&gt;=3,EURIBOR!K111+1,EURIBOR!K111+(EURIBOR!K$2-1)/2)))</f>
        <v>3.407</v>
      </c>
      <c r="F110" s="4">
        <f ca="1">MAX(0,IF(EURIBOR!L$2&lt;=1,EURIBOR!L111,IF(EURIBOR!L$2&gt;=3,EURIBOR!L111+1,EURIBOR!L111+(EURIBOR!L$2-1)/2)))</f>
        <v>2.137</v>
      </c>
      <c r="G110" s="4">
        <f ca="1">MAX(0,IF(EURIBOR!M$2&lt;=1,EURIBOR!M111,IF(EURIBOR!M$2&gt;=3,EURIBOR!M111+1,EURIBOR!M111+(EURIBOR!M$2-1)/2)))</f>
        <v>0</v>
      </c>
      <c r="H110" s="4">
        <f ca="1">MAX(0,IF(EURIBOR!N$2&lt;=1,EURIBOR!N111,IF(EURIBOR!N$2&gt;=3,EURIBOR!N111+1,EURIBOR!N111+(EURIBOR!N$2-1)/2)))</f>
        <v>0</v>
      </c>
      <c r="I110" s="4">
        <f ca="1">MAX(0,IF(EURIBOR!O$2&lt;=1,EURIBOR!O111,IF(EURIBOR!O$2&gt;=3,EURIBOR!O111+1,EURIBOR!O111+(EURIBOR!O$2-1)/2)))</f>
        <v>0.81600000000000006</v>
      </c>
      <c r="J110" s="4">
        <f ca="1">MAX(0,IF(EURIBOR!P$2&lt;=1,EURIBOR!P111,IF(EURIBOR!P$2&gt;=3,EURIBOR!P111+1,EURIBOR!P111+(EURIBOR!P$2-1)/2)))</f>
        <v>2.0869999999999997</v>
      </c>
      <c r="K110" s="4">
        <f ca="1">MAX(0,IF(EURIBOR!Q$2&lt;=1,EURIBOR!Q111,IF(EURIBOR!Q$2&gt;=3,EURIBOR!Q111+1,EURIBOR!Q111+(EURIBOR!Q$2-1)/2)))</f>
        <v>0.67199999999999993</v>
      </c>
      <c r="L110" s="4">
        <f ca="1">MAX(0,IF(EURIBOR!R$2&lt;=1,EURIBOR!R111,IF(EURIBOR!R$2&gt;=3,EURIBOR!R111+1,EURIBOR!R111+(EURIBOR!R$2-1)/2)))</f>
        <v>2.1520000000000001</v>
      </c>
      <c r="M110" s="4">
        <f ca="1">MAX(0,IF(EURIBOR!S$2&lt;=1,EURIBOR!S111,IF(EURIBOR!S$2&gt;=3,EURIBOR!S111+1,EURIBOR!S111+(EURIBOR!S$2-1)/2)))</f>
        <v>2.1379999999999999</v>
      </c>
      <c r="N110" s="4">
        <f ca="1">MAX(0,IF(EURIBOR!T$2&lt;=1,EURIBOR!T111,IF(EURIBOR!T$2&gt;=3,EURIBOR!T111+1,EURIBOR!T111+(EURIBOR!T$2-1)/2)))</f>
        <v>4.4169999999999998</v>
      </c>
      <c r="O110" s="4">
        <f ca="1">MAX(0,IF(EURIBOR!U$2&lt;=1,EURIBOR!U111,IF(EURIBOR!U$2&gt;=3,EURIBOR!U111+1,EURIBOR!U111+(EURIBOR!U$2-1)/2)))</f>
        <v>2.6760000000000002</v>
      </c>
      <c r="P110" s="4">
        <f ca="1">MAX(0,IF(EURIBOR!V$2&lt;=1,EURIBOR!V111,IF(EURIBOR!V$2&gt;=3,EURIBOR!V111+1,EURIBOR!V111+(EURIBOR!V$2-1)/2)))</f>
        <v>1.88</v>
      </c>
      <c r="Q110" s="4">
        <f ca="1">MAX(0,IF(EURIBOR!W$2&lt;=1,EURIBOR!W111,IF(EURIBOR!W$2&gt;=3,EURIBOR!W111+1,EURIBOR!W111+(EURIBOR!W$2-1)/2)))</f>
        <v>0.67100000000000004</v>
      </c>
      <c r="R110" s="4">
        <f ca="1">MAX(0,IF(EURIBOR!X$2&lt;=1,EURIBOR!X111,IF(EURIBOR!X$2&gt;=3,EURIBOR!X111+1,EURIBOR!X111+(EURIBOR!X$2-1)/2)))</f>
        <v>0.68399999999999994</v>
      </c>
      <c r="S110" s="4">
        <f ca="1">MAX(0,IF(EURIBOR!Y$2&lt;=1,EURIBOR!Y111,IF(EURIBOR!Y$2&gt;=3,EURIBOR!Y111+1,EURIBOR!Y111+(EURIBOR!Y$2-1)/2)))</f>
        <v>2.5979999999999999</v>
      </c>
      <c r="T110" s="4">
        <f ca="1">MAX(0,IF(EURIBOR!Z$2&lt;=1,EURIBOR!Z111,IF(EURIBOR!Z$2&gt;=3,EURIBOR!Z111+1,EURIBOR!Z111+(EURIBOR!Z$2-1)/2)))</f>
        <v>0.69799999999999995</v>
      </c>
      <c r="U110" s="4">
        <f ca="1">MAX(0,IF(EURIBOR!AA$2&lt;=1,EURIBOR!AA111,IF(EURIBOR!AA$2&gt;=3,EURIBOR!AA111+1,EURIBOR!AA111+(EURIBOR!AA$2-1)/2)))</f>
        <v>1.998</v>
      </c>
      <c r="V110" s="4">
        <f ca="1">MAX(0,IF(EURIBOR!AB$2&lt;=1,EURIBOR!AB111,IF(EURIBOR!AB$2&gt;=3,EURIBOR!AB111+1,EURIBOR!AB111+(EURIBOR!AB$2-1)/2)))</f>
        <v>1.738</v>
      </c>
      <c r="W110" s="4">
        <f ca="1">MAX(0,IF(EURIBOR!AC$2&lt;=1,EURIBOR!AC111,IF(EURIBOR!AC$2&gt;=3,EURIBOR!AC111+1,EURIBOR!AC111+(EURIBOR!AC$2-1)/2)))</f>
        <v>5.0709999999999997</v>
      </c>
      <c r="X110" s="4">
        <f ca="1">MAX(0,IF(EURIBOR!AD$2&lt;=1,EURIBOR!AD111,IF(EURIBOR!AD$2&gt;=3,EURIBOR!AD111+1,EURIBOR!AD111+(EURIBOR!AD$2-1)/2)))</f>
        <v>0.77749999999999997</v>
      </c>
      <c r="Y110" s="4">
        <f ca="1">MAX(0,IF(EURIBOR!AE$2&lt;=1,EURIBOR!AE111,IF(EURIBOR!AE$2&gt;=3,EURIBOR!AE111+1,EURIBOR!AE111+(EURIBOR!AE$2-1)/2)))</f>
        <v>4.6430000000000007</v>
      </c>
      <c r="Z110" s="4">
        <f ca="1">MAX(0,IF(EURIBOR!AF$2&lt;=1,EURIBOR!AF111,IF(EURIBOR!AF$2&gt;=3,EURIBOR!AF111+1,EURIBOR!AF111+(EURIBOR!AF$2-1)/2)))</f>
        <v>3.3570000000000002</v>
      </c>
      <c r="AA110" s="4">
        <f ca="1">MAX(0,IF(EURIBOR!AG$2&lt;=1,EURIBOR!AG111,IF(EURIBOR!AG$2&gt;=3,EURIBOR!AG111+1,EURIBOR!AG111+(EURIBOR!AG$2-1)/2)))</f>
        <v>3.3450000000000002</v>
      </c>
      <c r="AB110" s="4">
        <f ca="1">MAX(0,IF(EURIBOR!AH$2&lt;=1,EURIBOR!AH111,IF(EURIBOR!AH$2&gt;=3,EURIBOR!AH111+1,EURIBOR!AH111+(EURIBOR!AH$2-1)/2)))</f>
        <v>5.7050000000000001</v>
      </c>
      <c r="AC110" s="4">
        <f ca="1">MAX(0,IF(EURIBOR!AI$2&lt;=1,EURIBOR!AI111,IF(EURIBOR!AI$2&gt;=3,EURIBOR!AI111+1,EURIBOR!AI111+(EURIBOR!AI$2-1)/2)))</f>
        <v>2.4260000000000002</v>
      </c>
      <c r="AD110" s="4">
        <f ca="1">MAX(0,IF(EURIBOR!AJ$2&lt;=1,EURIBOR!AJ111,IF(EURIBOR!AJ$2&gt;=3,EURIBOR!AJ111+1,EURIBOR!AJ111+(EURIBOR!AJ$2-1)/2)))</f>
        <v>0.70599999999999996</v>
      </c>
    </row>
    <row r="111" spans="1:30" x14ac:dyDescent="0.25">
      <c r="A111" s="4">
        <f ca="1">MAX(0,IF(EURIBOR!G$2&lt;=1,EURIBOR!G112,IF(EURIBOR!G$2&gt;=3,EURIBOR!G112+1,EURIBOR!G112+(EURIBOR!G$2-1)/2)))</f>
        <v>3.0470000000000002</v>
      </c>
      <c r="B111" s="4">
        <f ca="1">MAX(0,IF(EURIBOR!H$2&lt;=1,EURIBOR!H112,IF(EURIBOR!H$2&gt;=3,EURIBOR!H112+1,EURIBOR!H112+(EURIBOR!H$2-1)/2)))</f>
        <v>0</v>
      </c>
      <c r="C111" s="4">
        <f ca="1">MAX(0,IF(EURIBOR!I$2&lt;=1,EURIBOR!I112,IF(EURIBOR!I$2&gt;=3,EURIBOR!I112+1,EURIBOR!I112+(EURIBOR!I$2-1)/2)))</f>
        <v>0.75049999999999994</v>
      </c>
      <c r="D111" s="4">
        <f ca="1">MAX(0,IF(EURIBOR!J$2&lt;=1,EURIBOR!J112,IF(EURIBOR!J$2&gt;=3,EURIBOR!J112+1,EURIBOR!J112+(EURIBOR!J$2-1)/2)))</f>
        <v>0.877</v>
      </c>
      <c r="E111" s="4">
        <f ca="1">MAX(0,IF(EURIBOR!K$2&lt;=1,EURIBOR!K112,IF(EURIBOR!K$2&gt;=3,EURIBOR!K112+1,EURIBOR!K112+(EURIBOR!K$2-1)/2)))</f>
        <v>3.4670000000000001</v>
      </c>
      <c r="F111" s="4">
        <f ca="1">MAX(0,IF(EURIBOR!L$2&lt;=1,EURIBOR!L112,IF(EURIBOR!L$2&gt;=3,EURIBOR!L112+1,EURIBOR!L112+(EURIBOR!L$2-1)/2)))</f>
        <v>2.1259999999999999</v>
      </c>
      <c r="G111" s="4">
        <f ca="1">MAX(0,IF(EURIBOR!M$2&lt;=1,EURIBOR!M112,IF(EURIBOR!M$2&gt;=3,EURIBOR!M112+1,EURIBOR!M112+(EURIBOR!M$2-1)/2)))</f>
        <v>0</v>
      </c>
      <c r="H111" s="4">
        <f ca="1">MAX(0,IF(EURIBOR!N$2&lt;=1,EURIBOR!N112,IF(EURIBOR!N$2&gt;=3,EURIBOR!N112+1,EURIBOR!N112+(EURIBOR!N$2-1)/2)))</f>
        <v>0</v>
      </c>
      <c r="I111" s="4">
        <f ca="1">MAX(0,IF(EURIBOR!O$2&lt;=1,EURIBOR!O112,IF(EURIBOR!O$2&gt;=3,EURIBOR!O112+1,EURIBOR!O112+(EURIBOR!O$2-1)/2)))</f>
        <v>0.77800000000000002</v>
      </c>
      <c r="J111" s="4">
        <f ca="1">MAX(0,IF(EURIBOR!P$2&lt;=1,EURIBOR!P112,IF(EURIBOR!P$2&gt;=3,EURIBOR!P112+1,EURIBOR!P112+(EURIBOR!P$2-1)/2)))</f>
        <v>2.1760000000000002</v>
      </c>
      <c r="K111" s="4">
        <f ca="1">MAX(0,IF(EURIBOR!Q$2&lt;=1,EURIBOR!Q112,IF(EURIBOR!Q$2&gt;=3,EURIBOR!Q112+1,EURIBOR!Q112+(EURIBOR!Q$2-1)/2)))</f>
        <v>0.67199999999999993</v>
      </c>
      <c r="L111" s="4">
        <f ca="1">MAX(0,IF(EURIBOR!R$2&lt;=1,EURIBOR!R112,IF(EURIBOR!R$2&gt;=3,EURIBOR!R112+1,EURIBOR!R112+(EURIBOR!R$2-1)/2)))</f>
        <v>2.13</v>
      </c>
      <c r="M111" s="4">
        <f ca="1">MAX(0,IF(EURIBOR!S$2&lt;=1,EURIBOR!S112,IF(EURIBOR!S$2&gt;=3,EURIBOR!S112+1,EURIBOR!S112+(EURIBOR!S$2-1)/2)))</f>
        <v>2.137</v>
      </c>
      <c r="N111" s="4">
        <f ca="1">MAX(0,IF(EURIBOR!T$2&lt;=1,EURIBOR!T112,IF(EURIBOR!T$2&gt;=3,EURIBOR!T112+1,EURIBOR!T112+(EURIBOR!T$2-1)/2)))</f>
        <v>4.5040000000000004</v>
      </c>
      <c r="O111" s="4">
        <f ca="1">MAX(0,IF(EURIBOR!U$2&lt;=1,EURIBOR!U112,IF(EURIBOR!U$2&gt;=3,EURIBOR!U112+1,EURIBOR!U112+(EURIBOR!U$2-1)/2)))</f>
        <v>2.6949999999999998</v>
      </c>
      <c r="P111" s="4">
        <f ca="1">MAX(0,IF(EURIBOR!V$2&lt;=1,EURIBOR!V112,IF(EURIBOR!V$2&gt;=3,EURIBOR!V112+1,EURIBOR!V112+(EURIBOR!V$2-1)/2)))</f>
        <v>1.998</v>
      </c>
      <c r="Q111" s="4">
        <f ca="1">MAX(0,IF(EURIBOR!W$2&lt;=1,EURIBOR!W112,IF(EURIBOR!W$2&gt;=3,EURIBOR!W112+1,EURIBOR!W112+(EURIBOR!W$2-1)/2)))</f>
        <v>0.66999999999999993</v>
      </c>
      <c r="R111" s="4">
        <f ca="1">MAX(0,IF(EURIBOR!X$2&lt;=1,EURIBOR!X112,IF(EURIBOR!X$2&gt;=3,EURIBOR!X112+1,EURIBOR!X112+(EURIBOR!X$2-1)/2)))</f>
        <v>0.67399999999999993</v>
      </c>
      <c r="S111" s="4">
        <f ca="1">MAX(0,IF(EURIBOR!Y$2&lt;=1,EURIBOR!Y112,IF(EURIBOR!Y$2&gt;=3,EURIBOR!Y112+1,EURIBOR!Y112+(EURIBOR!Y$2-1)/2)))</f>
        <v>2.552</v>
      </c>
      <c r="T111" s="4">
        <f ca="1">MAX(0,IF(EURIBOR!Z$2&lt;=1,EURIBOR!Z112,IF(EURIBOR!Z$2&gt;=3,EURIBOR!Z112+1,EURIBOR!Z112+(EURIBOR!Z$2-1)/2)))</f>
        <v>0.69100000000000006</v>
      </c>
      <c r="U111" s="4">
        <f ca="1">MAX(0,IF(EURIBOR!AA$2&lt;=1,EURIBOR!AA112,IF(EURIBOR!AA$2&gt;=3,EURIBOR!AA112+1,EURIBOR!AA112+(EURIBOR!AA$2-1)/2)))</f>
        <v>2.0419999999999998</v>
      </c>
      <c r="V111" s="4">
        <f ca="1">MAX(0,IF(EURIBOR!AB$2&lt;=1,EURIBOR!AB112,IF(EURIBOR!AB$2&gt;=3,EURIBOR!AB112+1,EURIBOR!AB112+(EURIBOR!AB$2-1)/2)))</f>
        <v>1.716</v>
      </c>
      <c r="W111" s="4">
        <f ca="1">MAX(0,IF(EURIBOR!AC$2&lt;=1,EURIBOR!AC112,IF(EURIBOR!AC$2&gt;=3,EURIBOR!AC112+1,EURIBOR!AC112+(EURIBOR!AC$2-1)/2)))</f>
        <v>5.1479999999999997</v>
      </c>
      <c r="X111" s="4">
        <f ca="1">MAX(0,IF(EURIBOR!AD$2&lt;=1,EURIBOR!AD112,IF(EURIBOR!AD$2&gt;=3,EURIBOR!AD112+1,EURIBOR!AD112+(EURIBOR!AD$2-1)/2)))</f>
        <v>0.78249999999999997</v>
      </c>
      <c r="Y111" s="4">
        <f ca="1">MAX(0,IF(EURIBOR!AE$2&lt;=1,EURIBOR!AE112,IF(EURIBOR!AE$2&gt;=3,EURIBOR!AE112+1,EURIBOR!AE112+(EURIBOR!AE$2-1)/2)))</f>
        <v>4.7110000000000003</v>
      </c>
      <c r="Z111" s="4">
        <f ca="1">MAX(0,IF(EURIBOR!AF$2&lt;=1,EURIBOR!AF112,IF(EURIBOR!AF$2&gt;=3,EURIBOR!AF112+1,EURIBOR!AF112+(EURIBOR!AF$2-1)/2)))</f>
        <v>3.391</v>
      </c>
      <c r="AA111" s="4">
        <f ca="1">MAX(0,IF(EURIBOR!AG$2&lt;=1,EURIBOR!AG112,IF(EURIBOR!AG$2&gt;=3,EURIBOR!AG112+1,EURIBOR!AG112+(EURIBOR!AG$2-1)/2)))</f>
        <v>3.339</v>
      </c>
      <c r="AB111" s="4">
        <f ca="1">MAX(0,IF(EURIBOR!AH$2&lt;=1,EURIBOR!AH112,IF(EURIBOR!AH$2&gt;=3,EURIBOR!AH112+1,EURIBOR!AH112+(EURIBOR!AH$2-1)/2)))</f>
        <v>5.7889999999999997</v>
      </c>
      <c r="AC111" s="4">
        <f ca="1">MAX(0,IF(EURIBOR!AI$2&lt;=1,EURIBOR!AI112,IF(EURIBOR!AI$2&gt;=3,EURIBOR!AI112+1,EURIBOR!AI112+(EURIBOR!AI$2-1)/2)))</f>
        <v>2.222</v>
      </c>
      <c r="AD111" s="4">
        <f ca="1">MAX(0,IF(EURIBOR!AJ$2&lt;=1,EURIBOR!AJ112,IF(EURIBOR!AJ$2&gt;=3,EURIBOR!AJ112+1,EURIBOR!AJ112+(EURIBOR!AJ$2-1)/2)))</f>
        <v>0.70199999999999996</v>
      </c>
    </row>
    <row r="112" spans="1:30" x14ac:dyDescent="0.25">
      <c r="A112" s="4">
        <f ca="1">MAX(0,IF(EURIBOR!G$2&lt;=1,EURIBOR!G113,IF(EURIBOR!G$2&gt;=3,EURIBOR!G113+1,EURIBOR!G113+(EURIBOR!G$2-1)/2)))</f>
        <v>2.6960000000000002</v>
      </c>
      <c r="B112" s="4">
        <f ca="1">MAX(0,IF(EURIBOR!H$2&lt;=1,EURIBOR!H113,IF(EURIBOR!H$2&gt;=3,EURIBOR!H113+1,EURIBOR!H113+(EURIBOR!H$2-1)/2)))</f>
        <v>0</v>
      </c>
      <c r="C112" s="4">
        <f ca="1">MAX(0,IF(EURIBOR!I$2&lt;=1,EURIBOR!I113,IF(EURIBOR!I$2&gt;=3,EURIBOR!I113+1,EURIBOR!I113+(EURIBOR!I$2-1)/2)))</f>
        <v>0.75349999999999995</v>
      </c>
      <c r="D112" s="4">
        <f ca="1">MAX(0,IF(EURIBOR!J$2&lt;=1,EURIBOR!J113,IF(EURIBOR!J$2&gt;=3,EURIBOR!J113+1,EURIBOR!J113+(EURIBOR!J$2-1)/2)))</f>
        <v>0.873</v>
      </c>
      <c r="E112" s="4">
        <f ca="1">MAX(0,IF(EURIBOR!K$2&lt;=1,EURIBOR!K113,IF(EURIBOR!K$2&gt;=3,EURIBOR!K113+1,EURIBOR!K113+(EURIBOR!K$2-1)/2)))</f>
        <v>3.464</v>
      </c>
      <c r="F112" s="4">
        <f ca="1">MAX(0,IF(EURIBOR!L$2&lt;=1,EURIBOR!L113,IF(EURIBOR!L$2&gt;=3,EURIBOR!L113+1,EURIBOR!L113+(EURIBOR!L$2-1)/2)))</f>
        <v>2.1110000000000002</v>
      </c>
      <c r="G112" s="4">
        <f ca="1">MAX(0,IF(EURIBOR!M$2&lt;=1,EURIBOR!M113,IF(EURIBOR!M$2&gt;=3,EURIBOR!M113+1,EURIBOR!M113+(EURIBOR!M$2-1)/2)))</f>
        <v>0</v>
      </c>
      <c r="H112" s="4">
        <f ca="1">MAX(0,IF(EURIBOR!N$2&lt;=1,EURIBOR!N113,IF(EURIBOR!N$2&gt;=3,EURIBOR!N113+1,EURIBOR!N113+(EURIBOR!N$2-1)/2)))</f>
        <v>0</v>
      </c>
      <c r="I112" s="4">
        <f ca="1">MAX(0,IF(EURIBOR!O$2&lt;=1,EURIBOR!O113,IF(EURIBOR!O$2&gt;=3,EURIBOR!O113+1,EURIBOR!O113+(EURIBOR!O$2-1)/2)))</f>
        <v>0.76200000000000001</v>
      </c>
      <c r="J112" s="4">
        <f ca="1">MAX(0,IF(EURIBOR!P$2&lt;=1,EURIBOR!P113,IF(EURIBOR!P$2&gt;=3,EURIBOR!P113+1,EURIBOR!P113+(EURIBOR!P$2-1)/2)))</f>
        <v>2.3209999999999997</v>
      </c>
      <c r="K112" s="4">
        <f ca="1">MAX(0,IF(EURIBOR!Q$2&lt;=1,EURIBOR!Q113,IF(EURIBOR!Q$2&gt;=3,EURIBOR!Q113+1,EURIBOR!Q113+(EURIBOR!Q$2-1)/2)))</f>
        <v>0.67199999999999993</v>
      </c>
      <c r="L112" s="4">
        <f ca="1">MAX(0,IF(EURIBOR!R$2&lt;=1,EURIBOR!R113,IF(EURIBOR!R$2&gt;=3,EURIBOR!R113+1,EURIBOR!R113+(EURIBOR!R$2-1)/2)))</f>
        <v>2.14</v>
      </c>
      <c r="M112" s="4">
        <f ca="1">MAX(0,IF(EURIBOR!S$2&lt;=1,EURIBOR!S113,IF(EURIBOR!S$2&gt;=3,EURIBOR!S113+1,EURIBOR!S113+(EURIBOR!S$2-1)/2)))</f>
        <v>2.137</v>
      </c>
      <c r="N112" s="4">
        <f ca="1">MAX(0,IF(EURIBOR!T$2&lt;=1,EURIBOR!T113,IF(EURIBOR!T$2&gt;=3,EURIBOR!T113+1,EURIBOR!T113+(EURIBOR!T$2-1)/2)))</f>
        <v>4.5720000000000001</v>
      </c>
      <c r="O112" s="4">
        <f ca="1">MAX(0,IF(EURIBOR!U$2&lt;=1,EURIBOR!U113,IF(EURIBOR!U$2&gt;=3,EURIBOR!U113+1,EURIBOR!U113+(EURIBOR!U$2-1)/2)))</f>
        <v>2.7269999999999999</v>
      </c>
      <c r="P112" s="4">
        <f ca="1">MAX(0,IF(EURIBOR!V$2&lt;=1,EURIBOR!V113,IF(EURIBOR!V$2&gt;=3,EURIBOR!V113+1,EURIBOR!V113+(EURIBOR!V$2-1)/2)))</f>
        <v>2.0419999999999998</v>
      </c>
      <c r="Q112" s="4">
        <f ca="1">MAX(0,IF(EURIBOR!W$2&lt;=1,EURIBOR!W113,IF(EURIBOR!W$2&gt;=3,EURIBOR!W113+1,EURIBOR!W113+(EURIBOR!W$2-1)/2)))</f>
        <v>0.66999999999999993</v>
      </c>
      <c r="R112" s="4">
        <f ca="1">MAX(0,IF(EURIBOR!X$2&lt;=1,EURIBOR!X113,IF(EURIBOR!X$2&gt;=3,EURIBOR!X113+1,EURIBOR!X113+(EURIBOR!X$2-1)/2)))</f>
        <v>0.67100000000000004</v>
      </c>
      <c r="S112" s="4">
        <f ca="1">MAX(0,IF(EURIBOR!Y$2&lt;=1,EURIBOR!Y113,IF(EURIBOR!Y$2&gt;=3,EURIBOR!Y113+1,EURIBOR!Y113+(EURIBOR!Y$2-1)/2)))</f>
        <v>2.536</v>
      </c>
      <c r="T112" s="4">
        <f ca="1">MAX(0,IF(EURIBOR!Z$2&lt;=1,EURIBOR!Z113,IF(EURIBOR!Z$2&gt;=3,EURIBOR!Z113+1,EURIBOR!Z113+(EURIBOR!Z$2-1)/2)))</f>
        <v>0.68700000000000006</v>
      </c>
      <c r="U112" s="4">
        <f ca="1">MAX(0,IF(EURIBOR!AA$2&lt;=1,EURIBOR!AA113,IF(EURIBOR!AA$2&gt;=3,EURIBOR!AA113+1,EURIBOR!AA113+(EURIBOR!AA$2-1)/2)))</f>
        <v>2.0220000000000002</v>
      </c>
      <c r="V112" s="4">
        <f ca="1">MAX(0,IF(EURIBOR!AB$2&lt;=1,EURIBOR!AB113,IF(EURIBOR!AB$2&gt;=3,EURIBOR!AB113+1,EURIBOR!AB113+(EURIBOR!AB$2-1)/2)))</f>
        <v>1.7130000000000001</v>
      </c>
      <c r="W112" s="4">
        <f ca="1">MAX(0,IF(EURIBOR!AC$2&lt;=1,EURIBOR!AC113,IF(EURIBOR!AC$2&gt;=3,EURIBOR!AC113+1,EURIBOR!AC113+(EURIBOR!AC$2-1)/2)))</f>
        <v>5.2160000000000002</v>
      </c>
      <c r="X112" s="4">
        <f ca="1">MAX(0,IF(EURIBOR!AD$2&lt;=1,EURIBOR!AD113,IF(EURIBOR!AD$2&gt;=3,EURIBOR!AD113+1,EURIBOR!AD113+(EURIBOR!AD$2-1)/2)))</f>
        <v>0.77949999999999997</v>
      </c>
      <c r="Y112" s="4">
        <f ca="1">MAX(0,IF(EURIBOR!AE$2&lt;=1,EURIBOR!AE113,IF(EURIBOR!AE$2&gt;=3,EURIBOR!AE113+1,EURIBOR!AE113+(EURIBOR!AE$2-1)/2)))</f>
        <v>4.7770000000000001</v>
      </c>
      <c r="Z112" s="4">
        <f ca="1">MAX(0,IF(EURIBOR!AF$2&lt;=1,EURIBOR!AF113,IF(EURIBOR!AF$2&gt;=3,EURIBOR!AF113+1,EURIBOR!AF113+(EURIBOR!AF$2-1)/2)))</f>
        <v>3.407</v>
      </c>
      <c r="AA112" s="4">
        <f ca="1">MAX(0,IF(EURIBOR!AG$2&lt;=1,EURIBOR!AG113,IF(EURIBOR!AG$2&gt;=3,EURIBOR!AG113+1,EURIBOR!AG113+(EURIBOR!AG$2-1)/2)))</f>
        <v>3.3570000000000002</v>
      </c>
      <c r="AB112" s="4">
        <f ca="1">MAX(0,IF(EURIBOR!AH$2&lt;=1,EURIBOR!AH113,IF(EURIBOR!AH$2&gt;=3,EURIBOR!AH113+1,EURIBOR!AH113+(EURIBOR!AH$2-1)/2)))</f>
        <v>5.8090000000000002</v>
      </c>
      <c r="AC112" s="4">
        <f ca="1">MAX(0,IF(EURIBOR!AI$2&lt;=1,EURIBOR!AI113,IF(EURIBOR!AI$2&gt;=3,EURIBOR!AI113+1,EURIBOR!AI113+(EURIBOR!AI$2-1)/2)))</f>
        <v>2.048</v>
      </c>
      <c r="AD112" s="4">
        <f ca="1">MAX(0,IF(EURIBOR!AJ$2&lt;=1,EURIBOR!AJ113,IF(EURIBOR!AJ$2&gt;=3,EURIBOR!AJ113+1,EURIBOR!AJ113+(EURIBOR!AJ$2-1)/2)))</f>
        <v>0.69799999999999995</v>
      </c>
    </row>
    <row r="113" spans="1:30" x14ac:dyDescent="0.25">
      <c r="A113" s="4">
        <f ca="1">MAX(0,IF(EURIBOR!G$2&lt;=1,EURIBOR!G114,IF(EURIBOR!G$2&gt;=3,EURIBOR!G114+1,EURIBOR!G114+(EURIBOR!G$2-1)/2)))</f>
        <v>2.5790000000000002</v>
      </c>
      <c r="B113" s="4">
        <f ca="1">MAX(0,IF(EURIBOR!H$2&lt;=1,EURIBOR!H114,IF(EURIBOR!H$2&gt;=3,EURIBOR!H114+1,EURIBOR!H114+(EURIBOR!H$2-1)/2)))</f>
        <v>0</v>
      </c>
      <c r="C113" s="4">
        <f ca="1">MAX(0,IF(EURIBOR!I$2&lt;=1,EURIBOR!I114,IF(EURIBOR!I$2&gt;=3,EURIBOR!I114+1,EURIBOR!I114+(EURIBOR!I$2-1)/2)))</f>
        <v>0.74550000000000005</v>
      </c>
      <c r="D113" s="4">
        <f ca="1">MAX(0,IF(EURIBOR!J$2&lt;=1,EURIBOR!J114,IF(EURIBOR!J$2&gt;=3,EURIBOR!J114+1,EURIBOR!J114+(EURIBOR!J$2-1)/2)))</f>
        <v>0.8899999999999999</v>
      </c>
      <c r="E113" s="4">
        <f ca="1">MAX(0,IF(EURIBOR!K$2&lt;=1,EURIBOR!K114,IF(EURIBOR!K$2&gt;=3,EURIBOR!K114+1,EURIBOR!K114+(EURIBOR!K$2-1)/2)))</f>
        <v>3.41</v>
      </c>
      <c r="F113" s="4">
        <f ca="1">MAX(0,IF(EURIBOR!L$2&lt;=1,EURIBOR!L114,IF(EURIBOR!L$2&gt;=3,EURIBOR!L114+1,EURIBOR!L114+(EURIBOR!L$2-1)/2)))</f>
        <v>2.1190000000000002</v>
      </c>
      <c r="G113" s="4">
        <f ca="1">MAX(0,IF(EURIBOR!M$2&lt;=1,EURIBOR!M114,IF(EURIBOR!M$2&gt;=3,EURIBOR!M114+1,EURIBOR!M114+(EURIBOR!M$2-1)/2)))</f>
        <v>0</v>
      </c>
      <c r="H113" s="4">
        <f ca="1">MAX(0,IF(EURIBOR!N$2&lt;=1,EURIBOR!N114,IF(EURIBOR!N$2&gt;=3,EURIBOR!N114+1,EURIBOR!N114+(EURIBOR!N$2-1)/2)))</f>
        <v>0</v>
      </c>
      <c r="I113" s="4">
        <f ca="1">MAX(0,IF(EURIBOR!O$2&lt;=1,EURIBOR!O114,IF(EURIBOR!O$2&gt;=3,EURIBOR!O114+1,EURIBOR!O114+(EURIBOR!O$2-1)/2)))</f>
        <v>0.75500000000000012</v>
      </c>
      <c r="J113" s="4">
        <f ca="1">MAX(0,IF(EURIBOR!P$2&lt;=1,EURIBOR!P114,IF(EURIBOR!P$2&gt;=3,EURIBOR!P114+1,EURIBOR!P114+(EURIBOR!P$2-1)/2)))</f>
        <v>2.4249999999999998</v>
      </c>
      <c r="K113" s="4">
        <f ca="1">MAX(0,IF(EURIBOR!Q$2&lt;=1,EURIBOR!Q114,IF(EURIBOR!Q$2&gt;=3,EURIBOR!Q114+1,EURIBOR!Q114+(EURIBOR!Q$2-1)/2)))</f>
        <v>0.67199999999999993</v>
      </c>
      <c r="L113" s="4">
        <f ca="1">MAX(0,IF(EURIBOR!R$2&lt;=1,EURIBOR!R114,IF(EURIBOR!R$2&gt;=3,EURIBOR!R114+1,EURIBOR!R114+(EURIBOR!R$2-1)/2)))</f>
        <v>2.1469999999999998</v>
      </c>
      <c r="M113" s="4">
        <f ca="1">MAX(0,IF(EURIBOR!S$2&lt;=1,EURIBOR!S114,IF(EURIBOR!S$2&gt;=3,EURIBOR!S114+1,EURIBOR!S114+(EURIBOR!S$2-1)/2)))</f>
        <v>2.1259999999999999</v>
      </c>
      <c r="N113" s="4">
        <f ca="1">MAX(0,IF(EURIBOR!T$2&lt;=1,EURIBOR!T114,IF(EURIBOR!T$2&gt;=3,EURIBOR!T114+1,EURIBOR!T114+(EURIBOR!T$2-1)/2)))</f>
        <v>4.6379999999999999</v>
      </c>
      <c r="O113" s="4">
        <f ca="1">MAX(0,IF(EURIBOR!U$2&lt;=1,EURIBOR!U114,IF(EURIBOR!U$2&gt;=3,EURIBOR!U114+1,EURIBOR!U114+(EURIBOR!U$2-1)/2)))</f>
        <v>3.3759999999999999</v>
      </c>
      <c r="P113" s="4">
        <f ca="1">MAX(0,IF(EURIBOR!V$2&lt;=1,EURIBOR!V114,IF(EURIBOR!V$2&gt;=3,EURIBOR!V114+1,EURIBOR!V114+(EURIBOR!V$2-1)/2)))</f>
        <v>2.0220000000000002</v>
      </c>
      <c r="Q113" s="4">
        <f ca="1">MAX(0,IF(EURIBOR!W$2&lt;=1,EURIBOR!W114,IF(EURIBOR!W$2&gt;=3,EURIBOR!W114+1,EURIBOR!W114+(EURIBOR!W$2-1)/2)))</f>
        <v>0.67100000000000004</v>
      </c>
      <c r="R113" s="4">
        <f ca="1">MAX(0,IF(EURIBOR!X$2&lt;=1,EURIBOR!X114,IF(EURIBOR!X$2&gt;=3,EURIBOR!X114+1,EURIBOR!X114+(EURIBOR!X$2-1)/2)))</f>
        <v>0.66999999999999993</v>
      </c>
      <c r="S113" s="4">
        <f ca="1">MAX(0,IF(EURIBOR!Y$2&lt;=1,EURIBOR!Y114,IF(EURIBOR!Y$2&gt;=3,EURIBOR!Y114+1,EURIBOR!Y114+(EURIBOR!Y$2-1)/2)))</f>
        <v>2.5760000000000001</v>
      </c>
      <c r="T113" s="4">
        <f ca="1">MAX(0,IF(EURIBOR!Z$2&lt;=1,EURIBOR!Z114,IF(EURIBOR!Z$2&gt;=3,EURIBOR!Z114+1,EURIBOR!Z114+(EURIBOR!Z$2-1)/2)))</f>
        <v>0.68399999999999994</v>
      </c>
      <c r="U113" s="4">
        <f ca="1">MAX(0,IF(EURIBOR!AA$2&lt;=1,EURIBOR!AA114,IF(EURIBOR!AA$2&gt;=3,EURIBOR!AA114+1,EURIBOR!AA114+(EURIBOR!AA$2-1)/2)))</f>
        <v>2.0169999999999999</v>
      </c>
      <c r="V113" s="4">
        <f ca="1">MAX(0,IF(EURIBOR!AB$2&lt;=1,EURIBOR!AB114,IF(EURIBOR!AB$2&gt;=3,EURIBOR!AB114+1,EURIBOR!AB114+(EURIBOR!AB$2-1)/2)))</f>
        <v>1.6800000000000002</v>
      </c>
      <c r="W113" s="4">
        <f ca="1">MAX(0,IF(EURIBOR!AC$2&lt;=1,EURIBOR!AC114,IF(EURIBOR!AC$2&gt;=3,EURIBOR!AC114+1,EURIBOR!AC114+(EURIBOR!AC$2-1)/2)))</f>
        <v>5.5439999999999996</v>
      </c>
      <c r="X113" s="4">
        <f ca="1">MAX(0,IF(EURIBOR!AD$2&lt;=1,EURIBOR!AD114,IF(EURIBOR!AD$2&gt;=3,EURIBOR!AD114+1,EURIBOR!AD114+(EURIBOR!AD$2-1)/2)))</f>
        <v>0.78249999999999997</v>
      </c>
      <c r="Y113" s="4">
        <f ca="1">MAX(0,IF(EURIBOR!AE$2&lt;=1,EURIBOR!AE114,IF(EURIBOR!AE$2&gt;=3,EURIBOR!AE114+1,EURIBOR!AE114+(EURIBOR!AE$2-1)/2)))</f>
        <v>4.8499999999999996</v>
      </c>
      <c r="Z113" s="4">
        <f ca="1">MAX(0,IF(EURIBOR!AF$2&lt;=1,EURIBOR!AF114,IF(EURIBOR!AF$2&gt;=3,EURIBOR!AF114+1,EURIBOR!AF114+(EURIBOR!AF$2-1)/2)))</f>
        <v>3.4670000000000001</v>
      </c>
      <c r="AA113" s="4">
        <f ca="1">MAX(0,IF(EURIBOR!AG$2&lt;=1,EURIBOR!AG114,IF(EURIBOR!AG$2&gt;=3,EURIBOR!AG114+1,EURIBOR!AG114+(EURIBOR!AG$2-1)/2)))</f>
        <v>3.391</v>
      </c>
      <c r="AB113" s="4">
        <f ca="1">MAX(0,IF(EURIBOR!AH$2&lt;=1,EURIBOR!AH114,IF(EURIBOR!AH$2&gt;=3,EURIBOR!AH114+1,EURIBOR!AH114+(EURIBOR!AH$2-1)/2)))</f>
        <v>5.8129999999999997</v>
      </c>
      <c r="AC113" s="4">
        <f ca="1">MAX(0,IF(EURIBOR!AI$2&lt;=1,EURIBOR!AI114,IF(EURIBOR!AI$2&gt;=3,EURIBOR!AI114+1,EURIBOR!AI114+(EURIBOR!AI$2-1)/2)))</f>
        <v>1.8580000000000001</v>
      </c>
      <c r="AD113" s="4">
        <f ca="1">MAX(0,IF(EURIBOR!AJ$2&lt;=1,EURIBOR!AJ114,IF(EURIBOR!AJ$2&gt;=3,EURIBOR!AJ114+1,EURIBOR!AJ114+(EURIBOR!AJ$2-1)/2)))</f>
        <v>0.69100000000000006</v>
      </c>
    </row>
    <row r="114" spans="1:30" x14ac:dyDescent="0.25">
      <c r="A114" s="4">
        <f ca="1">MAX(0,IF(EURIBOR!G$2&lt;=1,EURIBOR!G115,IF(EURIBOR!G$2&gt;=3,EURIBOR!G115+1,EURIBOR!G115+(EURIBOR!G$2-1)/2)))</f>
        <v>2.6269999999999998</v>
      </c>
      <c r="B114" s="4">
        <f ca="1">MAX(0,IF(EURIBOR!H$2&lt;=1,EURIBOR!H115,IF(EURIBOR!H$2&gt;=3,EURIBOR!H115+1,EURIBOR!H115+(EURIBOR!H$2-1)/2)))</f>
        <v>0</v>
      </c>
      <c r="C114" s="4">
        <f ca="1">MAX(0,IF(EURIBOR!I$2&lt;=1,EURIBOR!I115,IF(EURIBOR!I$2&gt;=3,EURIBOR!I115+1,EURIBOR!I115+(EURIBOR!I$2-1)/2)))</f>
        <v>0.75449999999999995</v>
      </c>
      <c r="D114" s="4">
        <f ca="1">MAX(0,IF(EURIBOR!J$2&lt;=1,EURIBOR!J115,IF(EURIBOR!J$2&gt;=3,EURIBOR!J115+1,EURIBOR!J115+(EURIBOR!J$2-1)/2)))</f>
        <v>0.91500000000000004</v>
      </c>
      <c r="E114" s="4">
        <f ca="1">MAX(0,IF(EURIBOR!K$2&lt;=1,EURIBOR!K115,IF(EURIBOR!K$2&gt;=3,EURIBOR!K115+1,EURIBOR!K115+(EURIBOR!K$2-1)/2)))</f>
        <v>3.3519999999999999</v>
      </c>
      <c r="F114" s="4">
        <f ca="1">MAX(0,IF(EURIBOR!L$2&lt;=1,EURIBOR!L115,IF(EURIBOR!L$2&gt;=3,EURIBOR!L115+1,EURIBOR!L115+(EURIBOR!L$2-1)/2)))</f>
        <v>2.1320000000000001</v>
      </c>
      <c r="G114" s="4">
        <f ca="1">MAX(0,IF(EURIBOR!M$2&lt;=1,EURIBOR!M115,IF(EURIBOR!M$2&gt;=3,EURIBOR!M115+1,EURIBOR!M115+(EURIBOR!M$2-1)/2)))</f>
        <v>0</v>
      </c>
      <c r="H114" s="4">
        <f ca="1">MAX(0,IF(EURIBOR!N$2&lt;=1,EURIBOR!N115,IF(EURIBOR!N$2&gt;=3,EURIBOR!N115+1,EURIBOR!N115+(EURIBOR!N$2-1)/2)))</f>
        <v>0</v>
      </c>
      <c r="I114" s="4">
        <f ca="1">MAX(0,IF(EURIBOR!O$2&lt;=1,EURIBOR!O115,IF(EURIBOR!O$2&gt;=3,EURIBOR!O115+1,EURIBOR!O115+(EURIBOR!O$2-1)/2)))</f>
        <v>0.77500000000000002</v>
      </c>
      <c r="J114" s="4">
        <f ca="1">MAX(0,IF(EURIBOR!P$2&lt;=1,EURIBOR!P115,IF(EURIBOR!P$2&gt;=3,EURIBOR!P115+1,EURIBOR!P115+(EURIBOR!P$2-1)/2)))</f>
        <v>2.4889999999999999</v>
      </c>
      <c r="K114" s="4">
        <f ca="1">MAX(0,IF(EURIBOR!Q$2&lt;=1,EURIBOR!Q115,IF(EURIBOR!Q$2&gt;=3,EURIBOR!Q115+1,EURIBOR!Q115+(EURIBOR!Q$2-1)/2)))</f>
        <v>0.67199999999999993</v>
      </c>
      <c r="L114" s="4">
        <f ca="1">MAX(0,IF(EURIBOR!R$2&lt;=1,EURIBOR!R115,IF(EURIBOR!R$2&gt;=3,EURIBOR!R115+1,EURIBOR!R115+(EURIBOR!R$2-1)/2)))</f>
        <v>2.1440000000000001</v>
      </c>
      <c r="M114" s="4">
        <f ca="1">MAX(0,IF(EURIBOR!S$2&lt;=1,EURIBOR!S115,IF(EURIBOR!S$2&gt;=3,EURIBOR!S115+1,EURIBOR!S115+(EURIBOR!S$2-1)/2)))</f>
        <v>2.1110000000000002</v>
      </c>
      <c r="N114" s="4">
        <f ca="1">MAX(0,IF(EURIBOR!T$2&lt;=1,EURIBOR!T115,IF(EURIBOR!T$2&gt;=3,EURIBOR!T115+1,EURIBOR!T115+(EURIBOR!T$2-1)/2)))</f>
        <v>4.7110000000000003</v>
      </c>
      <c r="O114" s="4">
        <f ca="1">MAX(0,IF(EURIBOR!U$2&lt;=1,EURIBOR!U115,IF(EURIBOR!U$2&gt;=3,EURIBOR!U115+1,EURIBOR!U115+(EURIBOR!U$2-1)/2)))</f>
        <v>3.468</v>
      </c>
      <c r="P114" s="4">
        <f ca="1">MAX(0,IF(EURIBOR!V$2&lt;=1,EURIBOR!V115,IF(EURIBOR!V$2&gt;=3,EURIBOR!V115+1,EURIBOR!V115+(EURIBOR!V$2-1)/2)))</f>
        <v>2.0169999999999999</v>
      </c>
      <c r="Q114" s="4">
        <f ca="1">MAX(0,IF(EURIBOR!W$2&lt;=1,EURIBOR!W115,IF(EURIBOR!W$2&gt;=3,EURIBOR!W115+1,EURIBOR!W115+(EURIBOR!W$2-1)/2)))</f>
        <v>0.67100000000000004</v>
      </c>
      <c r="R114" s="4">
        <f ca="1">MAX(0,IF(EURIBOR!X$2&lt;=1,EURIBOR!X115,IF(EURIBOR!X$2&gt;=3,EURIBOR!X115+1,EURIBOR!X115+(EURIBOR!X$2-1)/2)))</f>
        <v>0.66999999999999993</v>
      </c>
      <c r="S114" s="4">
        <f ca="1">MAX(0,IF(EURIBOR!Y$2&lt;=1,EURIBOR!Y115,IF(EURIBOR!Y$2&gt;=3,EURIBOR!Y115+1,EURIBOR!Y115+(EURIBOR!Y$2-1)/2)))</f>
        <v>2.4850000000000003</v>
      </c>
      <c r="T114" s="4">
        <f ca="1">MAX(0,IF(EURIBOR!Z$2&lt;=1,EURIBOR!Z115,IF(EURIBOR!Z$2&gt;=3,EURIBOR!Z115+1,EURIBOR!Z115+(EURIBOR!Z$2-1)/2)))</f>
        <v>0.67399999999999993</v>
      </c>
      <c r="U114" s="4">
        <f ca="1">MAX(0,IF(EURIBOR!AA$2&lt;=1,EURIBOR!AA115,IF(EURIBOR!AA$2&gt;=3,EURIBOR!AA115+1,EURIBOR!AA115+(EURIBOR!AA$2-1)/2)))</f>
        <v>2.0869999999999997</v>
      </c>
      <c r="V114" s="4">
        <f ca="1">MAX(0,IF(EURIBOR!AB$2&lt;=1,EURIBOR!AB115,IF(EURIBOR!AB$2&gt;=3,EURIBOR!AB115+1,EURIBOR!AB115+(EURIBOR!AB$2-1)/2)))</f>
        <v>1.6619999999999999</v>
      </c>
      <c r="W114" s="4">
        <f ca="1">MAX(0,IF(EURIBOR!AC$2&lt;=1,EURIBOR!AC115,IF(EURIBOR!AC$2&gt;=3,EURIBOR!AC115+1,EURIBOR!AC115+(EURIBOR!AC$2-1)/2)))</f>
        <v>5.742</v>
      </c>
      <c r="X114" s="4">
        <f ca="1">MAX(0,IF(EURIBOR!AD$2&lt;=1,EURIBOR!AD115,IF(EURIBOR!AD$2&gt;=3,EURIBOR!AD115+1,EURIBOR!AD115+(EURIBOR!AD$2-1)/2)))</f>
        <v>0.77949999999999997</v>
      </c>
      <c r="Y114" s="4">
        <f ca="1">MAX(0,IF(EURIBOR!AE$2&lt;=1,EURIBOR!AE115,IF(EURIBOR!AE$2&gt;=3,EURIBOR!AE115+1,EURIBOR!AE115+(EURIBOR!AE$2-1)/2)))</f>
        <v>4.9340000000000002</v>
      </c>
      <c r="Z114" s="4">
        <f ca="1">MAX(0,IF(EURIBOR!AF$2&lt;=1,EURIBOR!AF115,IF(EURIBOR!AF$2&gt;=3,EURIBOR!AF115+1,EURIBOR!AF115+(EURIBOR!AF$2-1)/2)))</f>
        <v>3.464</v>
      </c>
      <c r="AA114" s="4">
        <f ca="1">MAX(0,IF(EURIBOR!AG$2&lt;=1,EURIBOR!AG115,IF(EURIBOR!AG$2&gt;=3,EURIBOR!AG115+1,EURIBOR!AG115+(EURIBOR!AG$2-1)/2)))</f>
        <v>3.407</v>
      </c>
      <c r="AB114" s="4">
        <f ca="1">MAX(0,IF(EURIBOR!AH$2&lt;=1,EURIBOR!AH115,IF(EURIBOR!AH$2&gt;=3,EURIBOR!AH115+1,EURIBOR!AH115+(EURIBOR!AH$2-1)/2)))</f>
        <v>5.867</v>
      </c>
      <c r="AC114" s="4">
        <f ca="1">MAX(0,IF(EURIBOR!AI$2&lt;=1,EURIBOR!AI115,IF(EURIBOR!AI$2&gt;=3,EURIBOR!AI115+1,EURIBOR!AI115+(EURIBOR!AI$2-1)/2)))</f>
        <v>1.744</v>
      </c>
      <c r="AD114" s="4">
        <f ca="1">MAX(0,IF(EURIBOR!AJ$2&lt;=1,EURIBOR!AJ115,IF(EURIBOR!AJ$2&gt;=3,EURIBOR!AJ115+1,EURIBOR!AJ115+(EURIBOR!AJ$2-1)/2)))</f>
        <v>0.68700000000000006</v>
      </c>
    </row>
    <row r="115" spans="1:30" x14ac:dyDescent="0.25">
      <c r="A115" s="4">
        <f ca="1">MAX(0,IF(EURIBOR!G$2&lt;=1,EURIBOR!G116,IF(EURIBOR!G$2&gt;=3,EURIBOR!G116+1,EURIBOR!G116+(EURIBOR!G$2-1)/2)))</f>
        <v>2.6760000000000002</v>
      </c>
      <c r="B115" s="4">
        <f ca="1">MAX(0,IF(EURIBOR!H$2&lt;=1,EURIBOR!H116,IF(EURIBOR!H$2&gt;=3,EURIBOR!H116+1,EURIBOR!H116+(EURIBOR!H$2-1)/2)))</f>
        <v>0</v>
      </c>
      <c r="C115" s="4">
        <f ca="1">MAX(0,IF(EURIBOR!I$2&lt;=1,EURIBOR!I116,IF(EURIBOR!I$2&gt;=3,EURIBOR!I116+1,EURIBOR!I116+(EURIBOR!I$2-1)/2)))</f>
        <v>0.76549999999999996</v>
      </c>
      <c r="D115" s="4">
        <f ca="1">MAX(0,IF(EURIBOR!J$2&lt;=1,EURIBOR!J116,IF(EURIBOR!J$2&gt;=3,EURIBOR!J116+1,EURIBOR!J116+(EURIBOR!J$2-1)/2)))</f>
        <v>0.90999999999999992</v>
      </c>
      <c r="E115" s="4">
        <f ca="1">MAX(0,IF(EURIBOR!K$2&lt;=1,EURIBOR!K116,IF(EURIBOR!K$2&gt;=3,EURIBOR!K116+1,EURIBOR!K116+(EURIBOR!K$2-1)/2)))</f>
        <v>3.31</v>
      </c>
      <c r="F115" s="4">
        <f ca="1">MAX(0,IF(EURIBOR!L$2&lt;=1,EURIBOR!L116,IF(EURIBOR!L$2&gt;=3,EURIBOR!L116+1,EURIBOR!L116+(EURIBOR!L$2-1)/2)))</f>
        <v>2.1389999999999998</v>
      </c>
      <c r="G115" s="4">
        <f ca="1">MAX(0,IF(EURIBOR!M$2&lt;=1,EURIBOR!M116,IF(EURIBOR!M$2&gt;=3,EURIBOR!M116+1,EURIBOR!M116+(EURIBOR!M$2-1)/2)))</f>
        <v>0</v>
      </c>
      <c r="H115" s="4">
        <f ca="1">MAX(0,IF(EURIBOR!N$2&lt;=1,EURIBOR!N116,IF(EURIBOR!N$2&gt;=3,EURIBOR!N116+1,EURIBOR!N116+(EURIBOR!N$2-1)/2)))</f>
        <v>0</v>
      </c>
      <c r="I115" s="4">
        <f ca="1">MAX(0,IF(EURIBOR!O$2&lt;=1,EURIBOR!O116,IF(EURIBOR!O$2&gt;=3,EURIBOR!O116+1,EURIBOR!O116+(EURIBOR!O$2-1)/2)))</f>
        <v>0.79300000000000004</v>
      </c>
      <c r="J115" s="4">
        <f ca="1">MAX(0,IF(EURIBOR!P$2&lt;=1,EURIBOR!P116,IF(EURIBOR!P$2&gt;=3,EURIBOR!P116+1,EURIBOR!P116+(EURIBOR!P$2-1)/2)))</f>
        <v>2.5979999999999999</v>
      </c>
      <c r="K115" s="4">
        <f ca="1">MAX(0,IF(EURIBOR!Q$2&lt;=1,EURIBOR!Q116,IF(EURIBOR!Q$2&gt;=3,EURIBOR!Q116+1,EURIBOR!Q116+(EURIBOR!Q$2-1)/2)))</f>
        <v>0.67500000000000004</v>
      </c>
      <c r="L115" s="4">
        <f ca="1">MAX(0,IF(EURIBOR!R$2&lt;=1,EURIBOR!R116,IF(EURIBOR!R$2&gt;=3,EURIBOR!R116+1,EURIBOR!R116+(EURIBOR!R$2-1)/2)))</f>
        <v>2.1589999999999998</v>
      </c>
      <c r="M115" s="4">
        <f ca="1">MAX(0,IF(EURIBOR!S$2&lt;=1,EURIBOR!S116,IF(EURIBOR!S$2&gt;=3,EURIBOR!S116+1,EURIBOR!S116+(EURIBOR!S$2-1)/2)))</f>
        <v>2.1190000000000002</v>
      </c>
      <c r="N115" s="4">
        <f ca="1">MAX(0,IF(EURIBOR!T$2&lt;=1,EURIBOR!T116,IF(EURIBOR!T$2&gt;=3,EURIBOR!T116+1,EURIBOR!T116+(EURIBOR!T$2-1)/2)))</f>
        <v>4.7949999999999999</v>
      </c>
      <c r="O115" s="4">
        <f ca="1">MAX(0,IF(EURIBOR!U$2&lt;=1,EURIBOR!U116,IF(EURIBOR!U$2&gt;=3,EURIBOR!U116+1,EURIBOR!U116+(EURIBOR!U$2-1)/2)))</f>
        <v>3.4460000000000002</v>
      </c>
      <c r="P115" s="4">
        <f ca="1">MAX(0,IF(EURIBOR!V$2&lt;=1,EURIBOR!V116,IF(EURIBOR!V$2&gt;=3,EURIBOR!V116+1,EURIBOR!V116+(EURIBOR!V$2-1)/2)))</f>
        <v>2.0869999999999997</v>
      </c>
      <c r="Q115" s="4">
        <f ca="1">MAX(0,IF(EURIBOR!W$2&lt;=1,EURIBOR!W116,IF(EURIBOR!W$2&gt;=3,EURIBOR!W116+1,EURIBOR!W116+(EURIBOR!W$2-1)/2)))</f>
        <v>0.66999999999999993</v>
      </c>
      <c r="R115" s="4">
        <f ca="1">MAX(0,IF(EURIBOR!X$2&lt;=1,EURIBOR!X116,IF(EURIBOR!X$2&gt;=3,EURIBOR!X116+1,EURIBOR!X116+(EURIBOR!X$2-1)/2)))</f>
        <v>0.67100000000000004</v>
      </c>
      <c r="S115" s="4">
        <f ca="1">MAX(0,IF(EURIBOR!Y$2&lt;=1,EURIBOR!Y116,IF(EURIBOR!Y$2&gt;=3,EURIBOR!Y116+1,EURIBOR!Y116+(EURIBOR!Y$2-1)/2)))</f>
        <v>2.4260000000000002</v>
      </c>
      <c r="T115" s="4">
        <f ca="1">MAX(0,IF(EURIBOR!Z$2&lt;=1,EURIBOR!Z116,IF(EURIBOR!Z$2&gt;=3,EURIBOR!Z116+1,EURIBOR!Z116+(EURIBOR!Z$2-1)/2)))</f>
        <v>0.67100000000000004</v>
      </c>
      <c r="U115" s="4">
        <f ca="1">MAX(0,IF(EURIBOR!AA$2&lt;=1,EURIBOR!AA116,IF(EURIBOR!AA$2&gt;=3,EURIBOR!AA116+1,EURIBOR!AA116+(EURIBOR!AA$2-1)/2)))</f>
        <v>2.1760000000000002</v>
      </c>
      <c r="V115" s="4">
        <f ca="1">MAX(0,IF(EURIBOR!AB$2&lt;=1,EURIBOR!AB116,IF(EURIBOR!AB$2&gt;=3,EURIBOR!AB116+1,EURIBOR!AB116+(EURIBOR!AB$2-1)/2)))</f>
        <v>1.645</v>
      </c>
      <c r="W115" s="4">
        <f ca="1">MAX(0,IF(EURIBOR!AC$2&lt;=1,EURIBOR!AC116,IF(EURIBOR!AC$2&gt;=3,EURIBOR!AC116+1,EURIBOR!AC116+(EURIBOR!AC$2-1)/2)))</f>
        <v>5.6870000000000003</v>
      </c>
      <c r="X115" s="4">
        <f ca="1">MAX(0,IF(EURIBOR!AD$2&lt;=1,EURIBOR!AD116,IF(EURIBOR!AD$2&gt;=3,EURIBOR!AD116+1,EURIBOR!AD116+(EURIBOR!AD$2-1)/2)))</f>
        <v>0.82850000000000001</v>
      </c>
      <c r="Y115" s="4">
        <f ca="1">MAX(0,IF(EURIBOR!AE$2&lt;=1,EURIBOR!AE116,IF(EURIBOR!AE$2&gt;=3,EURIBOR!AE116+1,EURIBOR!AE116+(EURIBOR!AE$2-1)/2)))</f>
        <v>5.0299999999999994</v>
      </c>
      <c r="Z115" s="4">
        <f ca="1">MAX(0,IF(EURIBOR!AF$2&lt;=1,EURIBOR!AF116,IF(EURIBOR!AF$2&gt;=3,EURIBOR!AF116+1,EURIBOR!AF116+(EURIBOR!AF$2-1)/2)))</f>
        <v>3.41</v>
      </c>
      <c r="AA115" s="4">
        <f ca="1">MAX(0,IF(EURIBOR!AG$2&lt;=1,EURIBOR!AG116,IF(EURIBOR!AG$2&gt;=3,EURIBOR!AG116+1,EURIBOR!AG116+(EURIBOR!AG$2-1)/2)))</f>
        <v>3.4670000000000001</v>
      </c>
      <c r="AB115" s="4">
        <f ca="1">MAX(0,IF(EURIBOR!AH$2&lt;=1,EURIBOR!AH116,IF(EURIBOR!AH$2&gt;=3,EURIBOR!AH116+1,EURIBOR!AH116+(EURIBOR!AH$2-1)/2)))</f>
        <v>5.9610000000000003</v>
      </c>
      <c r="AC115" s="4">
        <f ca="1">MAX(0,IF(EURIBOR!AI$2&lt;=1,EURIBOR!AI116,IF(EURIBOR!AI$2&gt;=3,EURIBOR!AI116+1,EURIBOR!AI116+(EURIBOR!AI$2-1)/2)))</f>
        <v>1.6850000000000001</v>
      </c>
      <c r="AD115" s="4">
        <f ca="1">MAX(0,IF(EURIBOR!AJ$2&lt;=1,EURIBOR!AJ116,IF(EURIBOR!AJ$2&gt;=3,EURIBOR!AJ116+1,EURIBOR!AJ116+(EURIBOR!AJ$2-1)/2)))</f>
        <v>0.68399999999999994</v>
      </c>
    </row>
    <row r="116" spans="1:30" x14ac:dyDescent="0.25">
      <c r="A116" s="4">
        <f ca="1">MAX(0,IF(EURIBOR!G$2&lt;=1,EURIBOR!G117,IF(EURIBOR!G$2&gt;=3,EURIBOR!G117+1,EURIBOR!G117+(EURIBOR!G$2-1)/2)))</f>
        <v>2.6949999999999998</v>
      </c>
      <c r="B116" s="4">
        <f ca="1">MAX(0,IF(EURIBOR!H$2&lt;=1,EURIBOR!H117,IF(EURIBOR!H$2&gt;=3,EURIBOR!H117+1,EURIBOR!H117+(EURIBOR!H$2-1)/2)))</f>
        <v>0</v>
      </c>
      <c r="C116" s="4">
        <f ca="1">MAX(0,IF(EURIBOR!I$2&lt;=1,EURIBOR!I117,IF(EURIBOR!I$2&gt;=3,EURIBOR!I117+1,EURIBOR!I117+(EURIBOR!I$2-1)/2)))</f>
        <v>0.77049999999999996</v>
      </c>
      <c r="D116" s="4">
        <f ca="1">MAX(0,IF(EURIBOR!J$2&lt;=1,EURIBOR!J117,IF(EURIBOR!J$2&gt;=3,EURIBOR!J117+1,EURIBOR!J117+(EURIBOR!J$2-1)/2)))</f>
        <v>0.82599999999999996</v>
      </c>
      <c r="E116" s="4">
        <f ca="1">MAX(0,IF(EURIBOR!K$2&lt;=1,EURIBOR!K117,IF(EURIBOR!K$2&gt;=3,EURIBOR!K117+1,EURIBOR!K117+(EURIBOR!K$2-1)/2)))</f>
        <v>3.2610000000000001</v>
      </c>
      <c r="F116" s="4">
        <f ca="1">MAX(0,IF(EURIBOR!L$2&lt;=1,EURIBOR!L117,IF(EURIBOR!L$2&gt;=3,EURIBOR!L117+1,EURIBOR!L117+(EURIBOR!L$2-1)/2)))</f>
        <v>2.1970000000000001</v>
      </c>
      <c r="G116" s="4">
        <f ca="1">MAX(0,IF(EURIBOR!M$2&lt;=1,EURIBOR!M117,IF(EURIBOR!M$2&gt;=3,EURIBOR!M117+1,EURIBOR!M117+(EURIBOR!M$2-1)/2)))</f>
        <v>0</v>
      </c>
      <c r="H116" s="4">
        <f ca="1">MAX(0,IF(EURIBOR!N$2&lt;=1,EURIBOR!N117,IF(EURIBOR!N$2&gt;=3,EURIBOR!N117+1,EURIBOR!N117+(EURIBOR!N$2-1)/2)))</f>
        <v>0</v>
      </c>
      <c r="I116" s="4">
        <f ca="1">MAX(0,IF(EURIBOR!O$2&lt;=1,EURIBOR!O117,IF(EURIBOR!O$2&gt;=3,EURIBOR!O117+1,EURIBOR!O117+(EURIBOR!O$2-1)/2)))</f>
        <v>0.77600000000000002</v>
      </c>
      <c r="J116" s="4">
        <f ca="1">MAX(0,IF(EURIBOR!P$2&lt;=1,EURIBOR!P117,IF(EURIBOR!P$2&gt;=3,EURIBOR!P117+1,EURIBOR!P117+(EURIBOR!P$2-1)/2)))</f>
        <v>2.552</v>
      </c>
      <c r="K116" s="4">
        <f ca="1">MAX(0,IF(EURIBOR!Q$2&lt;=1,EURIBOR!Q117,IF(EURIBOR!Q$2&gt;=3,EURIBOR!Q117+1,EURIBOR!Q117+(EURIBOR!Q$2-1)/2)))</f>
        <v>0.67799999999999994</v>
      </c>
      <c r="L116" s="4">
        <f ca="1">MAX(0,IF(EURIBOR!R$2&lt;=1,EURIBOR!R117,IF(EURIBOR!R$2&gt;=3,EURIBOR!R117+1,EURIBOR!R117+(EURIBOR!R$2-1)/2)))</f>
        <v>2.149</v>
      </c>
      <c r="M116" s="4">
        <f ca="1">MAX(0,IF(EURIBOR!S$2&lt;=1,EURIBOR!S117,IF(EURIBOR!S$2&gt;=3,EURIBOR!S117+1,EURIBOR!S117+(EURIBOR!S$2-1)/2)))</f>
        <v>2.1320000000000001</v>
      </c>
      <c r="N116" s="4">
        <f ca="1">MAX(0,IF(EURIBOR!T$2&lt;=1,EURIBOR!T117,IF(EURIBOR!T$2&gt;=3,EURIBOR!T117+1,EURIBOR!T117+(EURIBOR!T$2-1)/2)))</f>
        <v>4.891</v>
      </c>
      <c r="O116" s="4">
        <f ca="1">MAX(0,IF(EURIBOR!U$2&lt;=1,EURIBOR!U117,IF(EURIBOR!U$2&gt;=3,EURIBOR!U117+1,EURIBOR!U117+(EURIBOR!U$2-1)/2)))</f>
        <v>3.343</v>
      </c>
      <c r="P116" s="4">
        <f ca="1">MAX(0,IF(EURIBOR!V$2&lt;=1,EURIBOR!V117,IF(EURIBOR!V$2&gt;=3,EURIBOR!V117+1,EURIBOR!V117+(EURIBOR!V$2-1)/2)))</f>
        <v>2.1760000000000002</v>
      </c>
      <c r="Q116" s="4">
        <f ca="1">MAX(0,IF(EURIBOR!W$2&lt;=1,EURIBOR!W117,IF(EURIBOR!W$2&gt;=3,EURIBOR!W117+1,EURIBOR!W117+(EURIBOR!W$2-1)/2)))</f>
        <v>0.67100000000000004</v>
      </c>
      <c r="R116" s="4">
        <f ca="1">MAX(0,IF(EURIBOR!X$2&lt;=1,EURIBOR!X117,IF(EURIBOR!X$2&gt;=3,EURIBOR!X117+1,EURIBOR!X117+(EURIBOR!X$2-1)/2)))</f>
        <v>0.66999999999999993</v>
      </c>
      <c r="S116" s="4">
        <f ca="1">MAX(0,IF(EURIBOR!Y$2&lt;=1,EURIBOR!Y117,IF(EURIBOR!Y$2&gt;=3,EURIBOR!Y117+1,EURIBOR!Y117+(EURIBOR!Y$2-1)/2)))</f>
        <v>2.222</v>
      </c>
      <c r="T116" s="4">
        <f ca="1">MAX(0,IF(EURIBOR!Z$2&lt;=1,EURIBOR!Z117,IF(EURIBOR!Z$2&gt;=3,EURIBOR!Z117+1,EURIBOR!Z117+(EURIBOR!Z$2-1)/2)))</f>
        <v>0.66999999999999993</v>
      </c>
      <c r="U116" s="4">
        <f ca="1">MAX(0,IF(EURIBOR!AA$2&lt;=1,EURIBOR!AA117,IF(EURIBOR!AA$2&gt;=3,EURIBOR!AA117+1,EURIBOR!AA117+(EURIBOR!AA$2-1)/2)))</f>
        <v>2.3209999999999997</v>
      </c>
      <c r="V116" s="4">
        <f ca="1">MAX(0,IF(EURIBOR!AB$2&lt;=1,EURIBOR!AB117,IF(EURIBOR!AB$2&gt;=3,EURIBOR!AB117+1,EURIBOR!AB117+(EURIBOR!AB$2-1)/2)))</f>
        <v>1.645</v>
      </c>
      <c r="W116" s="4">
        <f ca="1">MAX(0,IF(EURIBOR!AC$2&lt;=1,EURIBOR!AC117,IF(EURIBOR!AC$2&gt;=3,EURIBOR!AC117+1,EURIBOR!AC117+(EURIBOR!AC$2-1)/2)))</f>
        <v>5.6390000000000002</v>
      </c>
      <c r="X116" s="4">
        <f ca="1">MAX(0,IF(EURIBOR!AD$2&lt;=1,EURIBOR!AD117,IF(EURIBOR!AD$2&gt;=3,EURIBOR!AD117+1,EURIBOR!AD117+(EURIBOR!AD$2-1)/2)))</f>
        <v>0.84850000000000003</v>
      </c>
      <c r="Y116" s="4">
        <f ca="1">MAX(0,IF(EURIBOR!AE$2&lt;=1,EURIBOR!AE117,IF(EURIBOR!AE$2&gt;=3,EURIBOR!AE117+1,EURIBOR!AE117+(EURIBOR!AE$2-1)/2)))</f>
        <v>5.1069999999999993</v>
      </c>
      <c r="Z116" s="4">
        <f ca="1">MAX(0,IF(EURIBOR!AF$2&lt;=1,EURIBOR!AF117,IF(EURIBOR!AF$2&gt;=3,EURIBOR!AF117+1,EURIBOR!AF117+(EURIBOR!AF$2-1)/2)))</f>
        <v>3.3519999999999999</v>
      </c>
      <c r="AA116" s="4">
        <f ca="1">MAX(0,IF(EURIBOR!AG$2&lt;=1,EURIBOR!AG117,IF(EURIBOR!AG$2&gt;=3,EURIBOR!AG117+1,EURIBOR!AG117+(EURIBOR!AG$2-1)/2)))</f>
        <v>3.464</v>
      </c>
      <c r="AB116" s="4">
        <f ca="1">MAX(0,IF(EURIBOR!AH$2&lt;=1,EURIBOR!AH117,IF(EURIBOR!AH$2&gt;=3,EURIBOR!AH117+1,EURIBOR!AH117+(EURIBOR!AH$2-1)/2)))</f>
        <v>5.0860000000000003</v>
      </c>
      <c r="AC116" s="4">
        <f ca="1">MAX(0,IF(EURIBOR!AI$2&lt;=1,EURIBOR!AI117,IF(EURIBOR!AI$2&gt;=3,EURIBOR!AI117+1,EURIBOR!AI117+(EURIBOR!AI$2-1)/2)))</f>
        <v>1.659</v>
      </c>
      <c r="AD116" s="4">
        <f ca="1">MAX(0,IF(EURIBOR!AJ$2&lt;=1,EURIBOR!AJ117,IF(EURIBOR!AJ$2&gt;=3,EURIBOR!AJ117+1,EURIBOR!AJ117+(EURIBOR!AJ$2-1)/2)))</f>
        <v>0.67399999999999993</v>
      </c>
    </row>
    <row r="117" spans="1:30" x14ac:dyDescent="0.25">
      <c r="A117" s="4">
        <f ca="1">MAX(0,IF(EURIBOR!G$2&lt;=1,EURIBOR!G118,IF(EURIBOR!G$2&gt;=3,EURIBOR!G118+1,EURIBOR!G118+(EURIBOR!G$2-1)/2)))</f>
        <v>2.7269999999999999</v>
      </c>
      <c r="B117" s="4">
        <f ca="1">MAX(0,IF(EURIBOR!H$2&lt;=1,EURIBOR!H118,IF(EURIBOR!H$2&gt;=3,EURIBOR!H118+1,EURIBOR!H118+(EURIBOR!H$2-1)/2)))</f>
        <v>0</v>
      </c>
      <c r="C117" s="4">
        <f ca="1">MAX(0,IF(EURIBOR!I$2&lt;=1,EURIBOR!I118,IF(EURIBOR!I$2&gt;=3,EURIBOR!I118+1,EURIBOR!I118+(EURIBOR!I$2-1)/2)))</f>
        <v>0.76749999999999996</v>
      </c>
      <c r="D117" s="4">
        <f ca="1">MAX(0,IF(EURIBOR!J$2&lt;=1,EURIBOR!J118,IF(EURIBOR!J$2&gt;=3,EURIBOR!J118+1,EURIBOR!J118+(EURIBOR!J$2-1)/2)))</f>
        <v>0.78999999999999992</v>
      </c>
      <c r="E117" s="4">
        <f ca="1">MAX(0,IF(EURIBOR!K$2&lt;=1,EURIBOR!K118,IF(EURIBOR!K$2&gt;=3,EURIBOR!K118+1,EURIBOR!K118+(EURIBOR!K$2-1)/2)))</f>
        <v>3.1240000000000001</v>
      </c>
      <c r="F117" s="4">
        <f ca="1">MAX(0,IF(EURIBOR!L$2&lt;=1,EURIBOR!L118,IF(EURIBOR!L$2&gt;=3,EURIBOR!L118+1,EURIBOR!L118+(EURIBOR!L$2-1)/2)))</f>
        <v>2.3610000000000002</v>
      </c>
      <c r="G117" s="4">
        <f ca="1">MAX(0,IF(EURIBOR!M$2&lt;=1,EURIBOR!M118,IF(EURIBOR!M$2&gt;=3,EURIBOR!M118+1,EURIBOR!M118+(EURIBOR!M$2-1)/2)))</f>
        <v>0</v>
      </c>
      <c r="H117" s="4">
        <f ca="1">MAX(0,IF(EURIBOR!N$2&lt;=1,EURIBOR!N118,IF(EURIBOR!N$2&gt;=3,EURIBOR!N118+1,EURIBOR!N118+(EURIBOR!N$2-1)/2)))</f>
        <v>0</v>
      </c>
      <c r="I117" s="4">
        <f ca="1">MAX(0,IF(EURIBOR!O$2&lt;=1,EURIBOR!O118,IF(EURIBOR!O$2&gt;=3,EURIBOR!O118+1,EURIBOR!O118+(EURIBOR!O$2-1)/2)))</f>
        <v>0.77900000000000003</v>
      </c>
      <c r="J117" s="4">
        <f ca="1">MAX(0,IF(EURIBOR!P$2&lt;=1,EURIBOR!P118,IF(EURIBOR!P$2&gt;=3,EURIBOR!P118+1,EURIBOR!P118+(EURIBOR!P$2-1)/2)))</f>
        <v>2.536</v>
      </c>
      <c r="K117" s="4">
        <f ca="1">MAX(0,IF(EURIBOR!Q$2&lt;=1,EURIBOR!Q118,IF(EURIBOR!Q$2&gt;=3,EURIBOR!Q118+1,EURIBOR!Q118+(EURIBOR!Q$2-1)/2)))</f>
        <v>0.67900000000000005</v>
      </c>
      <c r="L117" s="4">
        <f ca="1">MAX(0,IF(EURIBOR!R$2&lt;=1,EURIBOR!R118,IF(EURIBOR!R$2&gt;=3,EURIBOR!R118+1,EURIBOR!R118+(EURIBOR!R$2-1)/2)))</f>
        <v>2.089</v>
      </c>
      <c r="M117" s="4">
        <f ca="1">MAX(0,IF(EURIBOR!S$2&lt;=1,EURIBOR!S118,IF(EURIBOR!S$2&gt;=3,EURIBOR!S118+1,EURIBOR!S118+(EURIBOR!S$2-1)/2)))</f>
        <v>2.1389999999999998</v>
      </c>
      <c r="N117" s="4">
        <f ca="1">MAX(0,IF(EURIBOR!T$2&lt;=1,EURIBOR!T118,IF(EURIBOR!T$2&gt;=3,EURIBOR!T118+1,EURIBOR!T118+(EURIBOR!T$2-1)/2)))</f>
        <v>4.968</v>
      </c>
      <c r="O117" s="4">
        <f ca="1">MAX(0,IF(EURIBOR!U$2&lt;=1,EURIBOR!U118,IF(EURIBOR!U$2&gt;=3,EURIBOR!U118+1,EURIBOR!U118+(EURIBOR!U$2-1)/2)))</f>
        <v>3.5369999999999999</v>
      </c>
      <c r="P117" s="4">
        <f ca="1">MAX(0,IF(EURIBOR!V$2&lt;=1,EURIBOR!V118,IF(EURIBOR!V$2&gt;=3,EURIBOR!V118+1,EURIBOR!V118+(EURIBOR!V$2-1)/2)))</f>
        <v>2.3209999999999997</v>
      </c>
      <c r="Q117" s="4">
        <f ca="1">MAX(0,IF(EURIBOR!W$2&lt;=1,EURIBOR!W118,IF(EURIBOR!W$2&gt;=3,EURIBOR!W118+1,EURIBOR!W118+(EURIBOR!W$2-1)/2)))</f>
        <v>0.67199999999999993</v>
      </c>
      <c r="R117" s="4">
        <f ca="1">MAX(0,IF(EURIBOR!X$2&lt;=1,EURIBOR!X118,IF(EURIBOR!X$2&gt;=3,EURIBOR!X118+1,EURIBOR!X118+(EURIBOR!X$2-1)/2)))</f>
        <v>0.66999999999999993</v>
      </c>
      <c r="S117" s="4">
        <f ca="1">MAX(0,IF(EURIBOR!Y$2&lt;=1,EURIBOR!Y118,IF(EURIBOR!Y$2&gt;=3,EURIBOR!Y118+1,EURIBOR!Y118+(EURIBOR!Y$2-1)/2)))</f>
        <v>2.048</v>
      </c>
      <c r="T117" s="4">
        <f ca="1">MAX(0,IF(EURIBOR!Z$2&lt;=1,EURIBOR!Z118,IF(EURIBOR!Z$2&gt;=3,EURIBOR!Z118+1,EURIBOR!Z118+(EURIBOR!Z$2-1)/2)))</f>
        <v>0.66999999999999993</v>
      </c>
      <c r="U117" s="4">
        <f ca="1">MAX(0,IF(EURIBOR!AA$2&lt;=1,EURIBOR!AA118,IF(EURIBOR!AA$2&gt;=3,EURIBOR!AA118+1,EURIBOR!AA118+(EURIBOR!AA$2-1)/2)))</f>
        <v>2.4249999999999998</v>
      </c>
      <c r="V117" s="4">
        <f ca="1">MAX(0,IF(EURIBOR!AB$2&lt;=1,EURIBOR!AB118,IF(EURIBOR!AB$2&gt;=3,EURIBOR!AB118+1,EURIBOR!AB118+(EURIBOR!AB$2-1)/2)))</f>
        <v>1.6870000000000001</v>
      </c>
      <c r="W117" s="4">
        <f ca="1">MAX(0,IF(EURIBOR!AC$2&lt;=1,EURIBOR!AC118,IF(EURIBOR!AC$2&gt;=3,EURIBOR!AC118+1,EURIBOR!AC118+(EURIBOR!AC$2-1)/2)))</f>
        <v>5.8479999999999999</v>
      </c>
      <c r="X117" s="4">
        <f ca="1">MAX(0,IF(EURIBOR!AD$2&lt;=1,EURIBOR!AD118,IF(EURIBOR!AD$2&gt;=3,EURIBOR!AD118+1,EURIBOR!AD118+(EURIBOR!AD$2-1)/2)))</f>
        <v>0.84450000000000003</v>
      </c>
      <c r="Y117" s="4">
        <f ca="1">MAX(0,IF(EURIBOR!AE$2&lt;=1,EURIBOR!AE118,IF(EURIBOR!AE$2&gt;=3,EURIBOR!AE118+1,EURIBOR!AE118+(EURIBOR!AE$2-1)/2)))</f>
        <v>5.1750000000000007</v>
      </c>
      <c r="Z117" s="4">
        <f ca="1">MAX(0,IF(EURIBOR!AF$2&lt;=1,EURIBOR!AF118,IF(EURIBOR!AF$2&gt;=3,EURIBOR!AF118+1,EURIBOR!AF118+(EURIBOR!AF$2-1)/2)))</f>
        <v>3.31</v>
      </c>
      <c r="AA117" s="4">
        <f ca="1">MAX(0,IF(EURIBOR!AG$2&lt;=1,EURIBOR!AG118,IF(EURIBOR!AG$2&gt;=3,EURIBOR!AG118+1,EURIBOR!AG118+(EURIBOR!AG$2-1)/2)))</f>
        <v>3.41</v>
      </c>
      <c r="AB117" s="4">
        <f ca="1">MAX(0,IF(EURIBOR!AH$2&lt;=1,EURIBOR!AH118,IF(EURIBOR!AH$2&gt;=3,EURIBOR!AH118+1,EURIBOR!AH118+(EURIBOR!AH$2-1)/2)))</f>
        <v>4.141</v>
      </c>
      <c r="AC117" s="4">
        <f ca="1">MAX(0,IF(EURIBOR!AI$2&lt;=1,EURIBOR!AI118,IF(EURIBOR!AI$2&gt;=3,EURIBOR!AI118+1,EURIBOR!AI118+(EURIBOR!AI$2-1)/2)))</f>
        <v>1.4969999999999999</v>
      </c>
      <c r="AD117" s="4">
        <f ca="1">MAX(0,IF(EURIBOR!AJ$2&lt;=1,EURIBOR!AJ118,IF(EURIBOR!AJ$2&gt;=3,EURIBOR!AJ118+1,EURIBOR!AJ118+(EURIBOR!AJ$2-1)/2)))</f>
        <v>0.67100000000000004</v>
      </c>
    </row>
    <row r="118" spans="1:30" x14ac:dyDescent="0.25">
      <c r="A118" s="4">
        <f ca="1">MAX(0,IF(EURIBOR!G$2&lt;=1,EURIBOR!G119,IF(EURIBOR!G$2&gt;=3,EURIBOR!G119+1,EURIBOR!G119+(EURIBOR!G$2-1)/2)))</f>
        <v>3.3759999999999999</v>
      </c>
      <c r="B118" s="4">
        <f ca="1">MAX(0,IF(EURIBOR!H$2&lt;=1,EURIBOR!H119,IF(EURIBOR!H$2&gt;=3,EURIBOR!H119+1,EURIBOR!H119+(EURIBOR!H$2-1)/2)))</f>
        <v>0</v>
      </c>
      <c r="C118" s="4">
        <f ca="1">MAX(0,IF(EURIBOR!I$2&lt;=1,EURIBOR!I119,IF(EURIBOR!I$2&gt;=3,EURIBOR!I119+1,EURIBOR!I119+(EURIBOR!I$2-1)/2)))</f>
        <v>0.77049999999999996</v>
      </c>
      <c r="D118" s="4">
        <f ca="1">MAX(0,IF(EURIBOR!J$2&lt;=1,EURIBOR!J119,IF(EURIBOR!J$2&gt;=3,EURIBOR!J119+1,EURIBOR!J119+(EURIBOR!J$2-1)/2)))</f>
        <v>0.77699999999999991</v>
      </c>
      <c r="E118" s="4">
        <f ca="1">MAX(0,IF(EURIBOR!K$2&lt;=1,EURIBOR!K119,IF(EURIBOR!K$2&gt;=3,EURIBOR!K119+1,EURIBOR!K119+(EURIBOR!K$2-1)/2)))</f>
        <v>2.9409999999999998</v>
      </c>
      <c r="F118" s="4">
        <f ca="1">MAX(0,IF(EURIBOR!L$2&lt;=1,EURIBOR!L119,IF(EURIBOR!L$2&gt;=3,EURIBOR!L119+1,EURIBOR!L119+(EURIBOR!L$2-1)/2)))</f>
        <v>2.4729999999999999</v>
      </c>
      <c r="G118" s="4">
        <f ca="1">MAX(0,IF(EURIBOR!M$2&lt;=1,EURIBOR!M119,IF(EURIBOR!M$2&gt;=3,EURIBOR!M119+1,EURIBOR!M119+(EURIBOR!M$2-1)/2)))</f>
        <v>0</v>
      </c>
      <c r="H118" s="4">
        <f ca="1">MAX(0,IF(EURIBOR!N$2&lt;=1,EURIBOR!N119,IF(EURIBOR!N$2&gt;=3,EURIBOR!N119+1,EURIBOR!N119+(EURIBOR!N$2-1)/2)))</f>
        <v>0</v>
      </c>
      <c r="I118" s="4">
        <f ca="1">MAX(0,IF(EURIBOR!O$2&lt;=1,EURIBOR!O119,IF(EURIBOR!O$2&gt;=3,EURIBOR!O119+1,EURIBOR!O119+(EURIBOR!O$2-1)/2)))</f>
        <v>0.77100000000000013</v>
      </c>
      <c r="J118" s="4">
        <f ca="1">MAX(0,IF(EURIBOR!P$2&lt;=1,EURIBOR!P119,IF(EURIBOR!P$2&gt;=3,EURIBOR!P119+1,EURIBOR!P119+(EURIBOR!P$2-1)/2)))</f>
        <v>2.5760000000000001</v>
      </c>
      <c r="K118" s="4">
        <f ca="1">MAX(0,IF(EURIBOR!Q$2&lt;=1,EURIBOR!Q119,IF(EURIBOR!Q$2&gt;=3,EURIBOR!Q119+1,EURIBOR!Q119+(EURIBOR!Q$2-1)/2)))</f>
        <v>0.68100000000000005</v>
      </c>
      <c r="L118" s="4">
        <f ca="1">MAX(0,IF(EURIBOR!R$2&lt;=1,EURIBOR!R119,IF(EURIBOR!R$2&gt;=3,EURIBOR!R119+1,EURIBOR!R119+(EURIBOR!R$2-1)/2)))</f>
        <v>2.0710000000000002</v>
      </c>
      <c r="M118" s="4">
        <f ca="1">MAX(0,IF(EURIBOR!S$2&lt;=1,EURIBOR!S119,IF(EURIBOR!S$2&gt;=3,EURIBOR!S119+1,EURIBOR!S119+(EURIBOR!S$2-1)/2)))</f>
        <v>2.1970000000000001</v>
      </c>
      <c r="N118" s="4">
        <f ca="1">MAX(0,IF(EURIBOR!T$2&lt;=1,EURIBOR!T119,IF(EURIBOR!T$2&gt;=3,EURIBOR!T119+1,EURIBOR!T119+(EURIBOR!T$2-1)/2)))</f>
        <v>5.0360000000000005</v>
      </c>
      <c r="O118" s="4">
        <f ca="1">MAX(0,IF(EURIBOR!U$2&lt;=1,EURIBOR!U119,IF(EURIBOR!U$2&gt;=3,EURIBOR!U119+1,EURIBOR!U119+(EURIBOR!U$2-1)/2)))</f>
        <v>3.7469999999999999</v>
      </c>
      <c r="P118" s="4">
        <f ca="1">MAX(0,IF(EURIBOR!V$2&lt;=1,EURIBOR!V119,IF(EURIBOR!V$2&gt;=3,EURIBOR!V119+1,EURIBOR!V119+(EURIBOR!V$2-1)/2)))</f>
        <v>2.4249999999999998</v>
      </c>
      <c r="Q118" s="4">
        <f ca="1">MAX(0,IF(EURIBOR!W$2&lt;=1,EURIBOR!W119,IF(EURIBOR!W$2&gt;=3,EURIBOR!W119+1,EURIBOR!W119+(EURIBOR!W$2-1)/2)))</f>
        <v>0.67199999999999993</v>
      </c>
      <c r="R118" s="4">
        <f ca="1">MAX(0,IF(EURIBOR!X$2&lt;=1,EURIBOR!X119,IF(EURIBOR!X$2&gt;=3,EURIBOR!X119+1,EURIBOR!X119+(EURIBOR!X$2-1)/2)))</f>
        <v>0.67100000000000004</v>
      </c>
      <c r="S118" s="4">
        <f ca="1">MAX(0,IF(EURIBOR!Y$2&lt;=1,EURIBOR!Y119,IF(EURIBOR!Y$2&gt;=3,EURIBOR!Y119+1,EURIBOR!Y119+(EURIBOR!Y$2-1)/2)))</f>
        <v>1.8580000000000001</v>
      </c>
      <c r="T118" s="4">
        <f ca="1">MAX(0,IF(EURIBOR!Z$2&lt;=1,EURIBOR!Z119,IF(EURIBOR!Z$2&gt;=3,EURIBOR!Z119+1,EURIBOR!Z119+(EURIBOR!Z$2-1)/2)))</f>
        <v>0.67100000000000004</v>
      </c>
      <c r="U118" s="4">
        <f ca="1">MAX(0,IF(EURIBOR!AA$2&lt;=1,EURIBOR!AA119,IF(EURIBOR!AA$2&gt;=3,EURIBOR!AA119+1,EURIBOR!AA119+(EURIBOR!AA$2-1)/2)))</f>
        <v>2.4889999999999999</v>
      </c>
      <c r="V118" s="4">
        <f ca="1">MAX(0,IF(EURIBOR!AB$2&lt;=1,EURIBOR!AB119,IF(EURIBOR!AB$2&gt;=3,EURIBOR!AB119+1,EURIBOR!AB119+(EURIBOR!AB$2-1)/2)))</f>
        <v>1.728</v>
      </c>
      <c r="W118" s="4">
        <f ca="1">MAX(0,IF(EURIBOR!AC$2&lt;=1,EURIBOR!AC119,IF(EURIBOR!AC$2&gt;=3,EURIBOR!AC119+1,EURIBOR!AC119+(EURIBOR!AC$2-1)/2)))</f>
        <v>5.4820000000000002</v>
      </c>
      <c r="X118" s="4">
        <f ca="1">MAX(0,IF(EURIBOR!AD$2&lt;=1,EURIBOR!AD119,IF(EURIBOR!AD$2&gt;=3,EURIBOR!AD119+1,EURIBOR!AD119+(EURIBOR!AD$2-1)/2)))</f>
        <v>0.86149999999999993</v>
      </c>
      <c r="Y118" s="4">
        <f ca="1">MAX(0,IF(EURIBOR!AE$2&lt;=1,EURIBOR!AE119,IF(EURIBOR!AE$2&gt;=3,EURIBOR!AE119+1,EURIBOR!AE119+(EURIBOR!AE$2-1)/2)))</f>
        <v>5.5030000000000001</v>
      </c>
      <c r="Z118" s="4">
        <f ca="1">MAX(0,IF(EURIBOR!AF$2&lt;=1,EURIBOR!AF119,IF(EURIBOR!AF$2&gt;=3,EURIBOR!AF119+1,EURIBOR!AF119+(EURIBOR!AF$2-1)/2)))</f>
        <v>3.2610000000000001</v>
      </c>
      <c r="AA118" s="4">
        <f ca="1">MAX(0,IF(EURIBOR!AG$2&lt;=1,EURIBOR!AG119,IF(EURIBOR!AG$2&gt;=3,EURIBOR!AG119+1,EURIBOR!AG119+(EURIBOR!AG$2-1)/2)))</f>
        <v>3.3519999999999999</v>
      </c>
      <c r="AB118" s="4">
        <f ca="1">MAX(0,IF(EURIBOR!AH$2&lt;=1,EURIBOR!AH119,IF(EURIBOR!AH$2&gt;=3,EURIBOR!AH119+1,EURIBOR!AH119+(EURIBOR!AH$2-1)/2)))</f>
        <v>3.3049999999999997</v>
      </c>
      <c r="AC118" s="4">
        <f ca="1">MAX(0,IF(EURIBOR!AI$2&lt;=1,EURIBOR!AI119,IF(EURIBOR!AI$2&gt;=3,EURIBOR!AI119+1,EURIBOR!AI119+(EURIBOR!AI$2-1)/2)))</f>
        <v>1.3320000000000001</v>
      </c>
      <c r="AD118" s="4">
        <f ca="1">MAX(0,IF(EURIBOR!AJ$2&lt;=1,EURIBOR!AJ119,IF(EURIBOR!AJ$2&gt;=3,EURIBOR!AJ119+1,EURIBOR!AJ119+(EURIBOR!AJ$2-1)/2)))</f>
        <v>0.66999999999999993</v>
      </c>
    </row>
    <row r="119" spans="1:30" x14ac:dyDescent="0.25">
      <c r="A119" s="4">
        <f ca="1">MAX(0,IF(EURIBOR!G$2&lt;=1,EURIBOR!G120,IF(EURIBOR!G$2&gt;=3,EURIBOR!G120+1,EURIBOR!G120+(EURIBOR!G$2-1)/2)))</f>
        <v>3.468</v>
      </c>
      <c r="B119" s="4">
        <f ca="1">MAX(0,IF(EURIBOR!H$2&lt;=1,EURIBOR!H120,IF(EURIBOR!H$2&gt;=3,EURIBOR!H120+1,EURIBOR!H120+(EURIBOR!H$2-1)/2)))</f>
        <v>0</v>
      </c>
      <c r="C119" s="4">
        <f ca="1">MAX(0,IF(EURIBOR!I$2&lt;=1,EURIBOR!I120,IF(EURIBOR!I$2&gt;=3,EURIBOR!I120+1,EURIBOR!I120+(EURIBOR!I$2-1)/2)))</f>
        <v>0.76749999999999996</v>
      </c>
      <c r="D119" s="4">
        <f ca="1">MAX(0,IF(EURIBOR!J$2&lt;=1,EURIBOR!J120,IF(EURIBOR!J$2&gt;=3,EURIBOR!J120+1,EURIBOR!J120+(EURIBOR!J$2-1)/2)))</f>
        <v>0.68199999999999994</v>
      </c>
      <c r="E119" s="4">
        <f ca="1">MAX(0,IF(EURIBOR!K$2&lt;=1,EURIBOR!K120,IF(EURIBOR!K$2&gt;=3,EURIBOR!K120+1,EURIBOR!K120+(EURIBOR!K$2-1)/2)))</f>
        <v>2.8319999999999999</v>
      </c>
      <c r="F119" s="4">
        <f ca="1">MAX(0,IF(EURIBOR!L$2&lt;=1,EURIBOR!L120,IF(EURIBOR!L$2&gt;=3,EURIBOR!L120+1,EURIBOR!L120+(EURIBOR!L$2-1)/2)))</f>
        <v>2.5129999999999999</v>
      </c>
      <c r="G119" s="4">
        <f ca="1">MAX(0,IF(EURIBOR!M$2&lt;=1,EURIBOR!M120,IF(EURIBOR!M$2&gt;=3,EURIBOR!M120+1,EURIBOR!M120+(EURIBOR!M$2-1)/2)))</f>
        <v>0</v>
      </c>
      <c r="H119" s="4">
        <f ca="1">MAX(0,IF(EURIBOR!N$2&lt;=1,EURIBOR!N120,IF(EURIBOR!N$2&gt;=3,EURIBOR!N120+1,EURIBOR!N120+(EURIBOR!N$2-1)/2)))</f>
        <v>0</v>
      </c>
      <c r="I119" s="4">
        <f ca="1">MAX(0,IF(EURIBOR!O$2&lt;=1,EURIBOR!O120,IF(EURIBOR!O$2&gt;=3,EURIBOR!O120+1,EURIBOR!O120+(EURIBOR!O$2-1)/2)))</f>
        <v>0.78</v>
      </c>
      <c r="J119" s="4">
        <f ca="1">MAX(0,IF(EURIBOR!P$2&lt;=1,EURIBOR!P120,IF(EURIBOR!P$2&gt;=3,EURIBOR!P120+1,EURIBOR!P120+(EURIBOR!P$2-1)/2)))</f>
        <v>2.4850000000000003</v>
      </c>
      <c r="K119" s="4">
        <f ca="1">MAX(0,IF(EURIBOR!Q$2&lt;=1,EURIBOR!Q120,IF(EURIBOR!Q$2&gt;=3,EURIBOR!Q120+1,EURIBOR!Q120+(EURIBOR!Q$2-1)/2)))</f>
        <v>0.68100000000000005</v>
      </c>
      <c r="L119" s="4">
        <f ca="1">MAX(0,IF(EURIBOR!R$2&lt;=1,EURIBOR!R120,IF(EURIBOR!R$2&gt;=3,EURIBOR!R120+1,EURIBOR!R120+(EURIBOR!R$2-1)/2)))</f>
        <v>2.0289999999999999</v>
      </c>
      <c r="M119" s="4">
        <f ca="1">MAX(0,IF(EURIBOR!S$2&lt;=1,EURIBOR!S120,IF(EURIBOR!S$2&gt;=3,EURIBOR!S120+1,EURIBOR!S120+(EURIBOR!S$2-1)/2)))</f>
        <v>2.3610000000000002</v>
      </c>
      <c r="N119" s="4">
        <f ca="1">MAX(0,IF(EURIBOR!T$2&lt;=1,EURIBOR!T120,IF(EURIBOR!T$2&gt;=3,EURIBOR!T120+1,EURIBOR!T120+(EURIBOR!T$2-1)/2)))</f>
        <v>5.3639999999999999</v>
      </c>
      <c r="O119" s="4">
        <f ca="1">MAX(0,IF(EURIBOR!U$2&lt;=1,EURIBOR!U120,IF(EURIBOR!U$2&gt;=3,EURIBOR!U120+1,EURIBOR!U120+(EURIBOR!U$2-1)/2)))</f>
        <v>3.9249999999999998</v>
      </c>
      <c r="P119" s="4">
        <f ca="1">MAX(0,IF(EURIBOR!V$2&lt;=1,EURIBOR!V120,IF(EURIBOR!V$2&gt;=3,EURIBOR!V120+1,EURIBOR!V120+(EURIBOR!V$2-1)/2)))</f>
        <v>2.4889999999999999</v>
      </c>
      <c r="Q119" s="4">
        <f ca="1">MAX(0,IF(EURIBOR!W$2&lt;=1,EURIBOR!W120,IF(EURIBOR!W$2&gt;=3,EURIBOR!W120+1,EURIBOR!W120+(EURIBOR!W$2-1)/2)))</f>
        <v>0.67199999999999993</v>
      </c>
      <c r="R119" s="4">
        <f ca="1">MAX(0,IF(EURIBOR!X$2&lt;=1,EURIBOR!X120,IF(EURIBOR!X$2&gt;=3,EURIBOR!X120+1,EURIBOR!X120+(EURIBOR!X$2-1)/2)))</f>
        <v>0.67100000000000004</v>
      </c>
      <c r="S119" s="4">
        <f ca="1">MAX(0,IF(EURIBOR!Y$2&lt;=1,EURIBOR!Y120,IF(EURIBOR!Y$2&gt;=3,EURIBOR!Y120+1,EURIBOR!Y120+(EURIBOR!Y$2-1)/2)))</f>
        <v>1.744</v>
      </c>
      <c r="T119" s="4">
        <f ca="1">MAX(0,IF(EURIBOR!Z$2&lt;=1,EURIBOR!Z120,IF(EURIBOR!Z$2&gt;=3,EURIBOR!Z120+1,EURIBOR!Z120+(EURIBOR!Z$2-1)/2)))</f>
        <v>0.66999999999999993</v>
      </c>
      <c r="U119" s="4">
        <f ca="1">MAX(0,IF(EURIBOR!AA$2&lt;=1,EURIBOR!AA120,IF(EURIBOR!AA$2&gt;=3,EURIBOR!AA120+1,EURIBOR!AA120+(EURIBOR!AA$2-1)/2)))</f>
        <v>2.5979999999999999</v>
      </c>
      <c r="V119" s="4">
        <f ca="1">MAX(0,IF(EURIBOR!AB$2&lt;=1,EURIBOR!AB120,IF(EURIBOR!AB$2&gt;=3,EURIBOR!AB120+1,EURIBOR!AB120+(EURIBOR!AB$2-1)/2)))</f>
        <v>1.849</v>
      </c>
      <c r="W119" s="4">
        <f ca="1">MAX(0,IF(EURIBOR!AC$2&lt;=1,EURIBOR!AC120,IF(EURIBOR!AC$2&gt;=3,EURIBOR!AC120+1,EURIBOR!AC120+(EURIBOR!AC$2-1)/2)))</f>
        <v>5.3620000000000001</v>
      </c>
      <c r="X119" s="4">
        <f ca="1">MAX(0,IF(EURIBOR!AD$2&lt;=1,EURIBOR!AD120,IF(EURIBOR!AD$2&gt;=3,EURIBOR!AD120+1,EURIBOR!AD120+(EURIBOR!AD$2-1)/2)))</f>
        <v>0.88650000000000007</v>
      </c>
      <c r="Y119" s="4">
        <f ca="1">MAX(0,IF(EURIBOR!AE$2&lt;=1,EURIBOR!AE120,IF(EURIBOR!AE$2&gt;=3,EURIBOR!AE120+1,EURIBOR!AE120+(EURIBOR!AE$2-1)/2)))</f>
        <v>5.7010000000000005</v>
      </c>
      <c r="Z119" s="4">
        <f ca="1">MAX(0,IF(EURIBOR!AF$2&lt;=1,EURIBOR!AF120,IF(EURIBOR!AF$2&gt;=3,EURIBOR!AF120+1,EURIBOR!AF120+(EURIBOR!AF$2-1)/2)))</f>
        <v>3.1240000000000001</v>
      </c>
      <c r="AA119" s="4">
        <f ca="1">MAX(0,IF(EURIBOR!AG$2&lt;=1,EURIBOR!AG120,IF(EURIBOR!AG$2&gt;=3,EURIBOR!AG120+1,EURIBOR!AG120+(EURIBOR!AG$2-1)/2)))</f>
        <v>3.31</v>
      </c>
      <c r="AB119" s="4">
        <f ca="1">MAX(0,IF(EURIBOR!AH$2&lt;=1,EURIBOR!AH120,IF(EURIBOR!AH$2&gt;=3,EURIBOR!AH120+1,EURIBOR!AH120+(EURIBOR!AH$2-1)/2)))</f>
        <v>2.7910000000000004</v>
      </c>
      <c r="AC119" s="4">
        <f ca="1">MAX(0,IF(EURIBOR!AI$2&lt;=1,EURIBOR!AI120,IF(EURIBOR!AI$2&gt;=3,EURIBOR!AI120+1,EURIBOR!AI120+(EURIBOR!AI$2-1)/2)))</f>
        <v>1.246</v>
      </c>
      <c r="AD119" s="4">
        <f ca="1">MAX(0,IF(EURIBOR!AJ$2&lt;=1,EURIBOR!AJ120,IF(EURIBOR!AJ$2&gt;=3,EURIBOR!AJ120+1,EURIBOR!AJ120+(EURIBOR!AJ$2-1)/2)))</f>
        <v>0.66999999999999993</v>
      </c>
    </row>
    <row r="120" spans="1:30" x14ac:dyDescent="0.25">
      <c r="A120" s="4">
        <f ca="1">MAX(0,IF(EURIBOR!G$2&lt;=1,EURIBOR!G121,IF(EURIBOR!G$2&gt;=3,EURIBOR!G121+1,EURIBOR!G121+(EURIBOR!G$2-1)/2)))</f>
        <v>3.4460000000000002</v>
      </c>
      <c r="B120" s="4">
        <f ca="1">MAX(0,IF(EURIBOR!H$2&lt;=1,EURIBOR!H121,IF(EURIBOR!H$2&gt;=3,EURIBOR!H121+1,EURIBOR!H121+(EURIBOR!H$2-1)/2)))</f>
        <v>0</v>
      </c>
      <c r="C120" s="4">
        <f ca="1">MAX(0,IF(EURIBOR!I$2&lt;=1,EURIBOR!I121,IF(EURIBOR!I$2&gt;=3,EURIBOR!I121+1,EURIBOR!I121+(EURIBOR!I$2-1)/2)))</f>
        <v>0.8165</v>
      </c>
      <c r="D120" s="4">
        <f ca="1">MAX(0,IF(EURIBOR!J$2&lt;=1,EURIBOR!J121,IF(EURIBOR!J$2&gt;=3,EURIBOR!J121+1,EURIBOR!J121+(EURIBOR!J$2-1)/2)))</f>
        <v>0.66799999999999993</v>
      </c>
      <c r="E120" s="4">
        <f ca="1">MAX(0,IF(EURIBOR!K$2&lt;=1,EURIBOR!K121,IF(EURIBOR!K$2&gt;=3,EURIBOR!K121+1,EURIBOR!K121+(EURIBOR!K$2-1)/2)))</f>
        <v>2.6869999999999998</v>
      </c>
      <c r="F120" s="4">
        <f ca="1">MAX(0,IF(EURIBOR!L$2&lt;=1,EURIBOR!L121,IF(EURIBOR!L$2&gt;=3,EURIBOR!L121+1,EURIBOR!L121+(EURIBOR!L$2-1)/2)))</f>
        <v>2.6</v>
      </c>
      <c r="G120" s="4">
        <f ca="1">MAX(0,IF(EURIBOR!M$2&lt;=1,EURIBOR!M121,IF(EURIBOR!M$2&gt;=3,EURIBOR!M121+1,EURIBOR!M121+(EURIBOR!M$2-1)/2)))</f>
        <v>0</v>
      </c>
      <c r="H120" s="4">
        <f ca="1">MAX(0,IF(EURIBOR!N$2&lt;=1,EURIBOR!N121,IF(EURIBOR!N$2&gt;=3,EURIBOR!N121+1,EURIBOR!N121+(EURIBOR!N$2-1)/2)))</f>
        <v>0</v>
      </c>
      <c r="I120" s="4">
        <f ca="1">MAX(0,IF(EURIBOR!O$2&lt;=1,EURIBOR!O121,IF(EURIBOR!O$2&gt;=3,EURIBOR!O121+1,EURIBOR!O121+(EURIBOR!O$2-1)/2)))</f>
        <v>0.79100000000000004</v>
      </c>
      <c r="J120" s="4">
        <f ca="1">MAX(0,IF(EURIBOR!P$2&lt;=1,EURIBOR!P121,IF(EURIBOR!P$2&gt;=3,EURIBOR!P121+1,EURIBOR!P121+(EURIBOR!P$2-1)/2)))</f>
        <v>2.4260000000000002</v>
      </c>
      <c r="K120" s="4">
        <f ca="1">MAX(0,IF(EURIBOR!Q$2&lt;=1,EURIBOR!Q121,IF(EURIBOR!Q$2&gt;=3,EURIBOR!Q121+1,EURIBOR!Q121+(EURIBOR!Q$2-1)/2)))</f>
        <v>0.68199999999999994</v>
      </c>
      <c r="L120" s="4">
        <f ca="1">MAX(0,IF(EURIBOR!R$2&lt;=1,EURIBOR!R121,IF(EURIBOR!R$2&gt;=3,EURIBOR!R121+1,EURIBOR!R121+(EURIBOR!R$2-1)/2)))</f>
        <v>2.0489999999999999</v>
      </c>
      <c r="M120" s="4">
        <f ca="1">MAX(0,IF(EURIBOR!S$2&lt;=1,EURIBOR!S121,IF(EURIBOR!S$2&gt;=3,EURIBOR!S121+1,EURIBOR!S121+(EURIBOR!S$2-1)/2)))</f>
        <v>2.4729999999999999</v>
      </c>
      <c r="N120" s="4">
        <f ca="1">MAX(0,IF(EURIBOR!T$2&lt;=1,EURIBOR!T121,IF(EURIBOR!T$2&gt;=3,EURIBOR!T121+1,EURIBOR!T121+(EURIBOR!T$2-1)/2)))</f>
        <v>5.5620000000000003</v>
      </c>
      <c r="O120" s="4">
        <f ca="1">MAX(0,IF(EURIBOR!U$2&lt;=1,EURIBOR!U121,IF(EURIBOR!U$2&gt;=3,EURIBOR!U121+1,EURIBOR!U121+(EURIBOR!U$2-1)/2)))</f>
        <v>4.3620000000000001</v>
      </c>
      <c r="P120" s="4">
        <f ca="1">MAX(0,IF(EURIBOR!V$2&lt;=1,EURIBOR!V121,IF(EURIBOR!V$2&gt;=3,EURIBOR!V121+1,EURIBOR!V121+(EURIBOR!V$2-1)/2)))</f>
        <v>2.5979999999999999</v>
      </c>
      <c r="Q120" s="4">
        <f ca="1">MAX(0,IF(EURIBOR!W$2&lt;=1,EURIBOR!W121,IF(EURIBOR!W$2&gt;=3,EURIBOR!W121+1,EURIBOR!W121+(EURIBOR!W$2-1)/2)))</f>
        <v>0.67199999999999993</v>
      </c>
      <c r="R120" s="4">
        <f ca="1">MAX(0,IF(EURIBOR!X$2&lt;=1,EURIBOR!X121,IF(EURIBOR!X$2&gt;=3,EURIBOR!X121+1,EURIBOR!X121+(EURIBOR!X$2-1)/2)))</f>
        <v>0.66999999999999993</v>
      </c>
      <c r="S120" s="4">
        <f ca="1">MAX(0,IF(EURIBOR!Y$2&lt;=1,EURIBOR!Y121,IF(EURIBOR!Y$2&gt;=3,EURIBOR!Y121+1,EURIBOR!Y121+(EURIBOR!Y$2-1)/2)))</f>
        <v>1.6850000000000001</v>
      </c>
      <c r="T120" s="4">
        <f ca="1">MAX(0,IF(EURIBOR!Z$2&lt;=1,EURIBOR!Z121,IF(EURIBOR!Z$2&gt;=3,EURIBOR!Z121+1,EURIBOR!Z121+(EURIBOR!Z$2-1)/2)))</f>
        <v>0.66999999999999993</v>
      </c>
      <c r="U120" s="4">
        <f ca="1">MAX(0,IF(EURIBOR!AA$2&lt;=1,EURIBOR!AA121,IF(EURIBOR!AA$2&gt;=3,EURIBOR!AA121+1,EURIBOR!AA121+(EURIBOR!AA$2-1)/2)))</f>
        <v>2.552</v>
      </c>
      <c r="V120" s="4">
        <f ca="1">MAX(0,IF(EURIBOR!AB$2&lt;=1,EURIBOR!AB121,IF(EURIBOR!AB$2&gt;=3,EURIBOR!AB121+1,EURIBOR!AB121+(EURIBOR!AB$2-1)/2)))</f>
        <v>1.8959999999999999</v>
      </c>
      <c r="W120" s="4">
        <f ca="1">MAX(0,IF(EURIBOR!AC$2&lt;=1,EURIBOR!AC121,IF(EURIBOR!AC$2&gt;=3,EURIBOR!AC121+1,EURIBOR!AC121+(EURIBOR!AC$2-1)/2)))</f>
        <v>5.5960000000000001</v>
      </c>
      <c r="X120" s="4">
        <f ca="1">MAX(0,IF(EURIBOR!AD$2&lt;=1,EURIBOR!AD121,IF(EURIBOR!AD$2&gt;=3,EURIBOR!AD121+1,EURIBOR!AD121+(EURIBOR!AD$2-1)/2)))</f>
        <v>0.88149999999999995</v>
      </c>
      <c r="Y120" s="4">
        <f ca="1">MAX(0,IF(EURIBOR!AE$2&lt;=1,EURIBOR!AE121,IF(EURIBOR!AE$2&gt;=3,EURIBOR!AE121+1,EURIBOR!AE121+(EURIBOR!AE$2-1)/2)))</f>
        <v>5.6460000000000008</v>
      </c>
      <c r="Z120" s="4">
        <f ca="1">MAX(0,IF(EURIBOR!AF$2&lt;=1,EURIBOR!AF121,IF(EURIBOR!AF$2&gt;=3,EURIBOR!AF121+1,EURIBOR!AF121+(EURIBOR!AF$2-1)/2)))</f>
        <v>2.9409999999999998</v>
      </c>
      <c r="AA120" s="4">
        <f ca="1">MAX(0,IF(EURIBOR!AG$2&lt;=1,EURIBOR!AG121,IF(EURIBOR!AG$2&gt;=3,EURIBOR!AG121+1,EURIBOR!AG121+(EURIBOR!AG$2-1)/2)))</f>
        <v>3.2610000000000001</v>
      </c>
      <c r="AB120" s="4">
        <f ca="1">MAX(0,IF(EURIBOR!AH$2&lt;=1,EURIBOR!AH121,IF(EURIBOR!AH$2&gt;=3,EURIBOR!AH121+1,EURIBOR!AH121+(EURIBOR!AH$2-1)/2)))</f>
        <v>2.4830000000000001</v>
      </c>
      <c r="AC120" s="4">
        <f ca="1">MAX(0,IF(EURIBOR!AI$2&lt;=1,EURIBOR!AI121,IF(EURIBOR!AI$2&gt;=3,EURIBOR!AI121+1,EURIBOR!AI121+(EURIBOR!AI$2-1)/2)))</f>
        <v>1.208</v>
      </c>
      <c r="AD120" s="4">
        <f ca="1">MAX(0,IF(EURIBOR!AJ$2&lt;=1,EURIBOR!AJ121,IF(EURIBOR!AJ$2&gt;=3,EURIBOR!AJ121+1,EURIBOR!AJ121+(EURIBOR!AJ$2-1)/2)))</f>
        <v>0.67100000000000004</v>
      </c>
    </row>
    <row r="121" spans="1:30" x14ac:dyDescent="0.25">
      <c r="A121" s="4">
        <f ca="1">MAX(0,IF(EURIBOR!G$2&lt;=1,EURIBOR!G122,IF(EURIBOR!G$2&gt;=3,EURIBOR!G122+1,EURIBOR!G122+(EURIBOR!G$2-1)/2)))</f>
        <v>3.343</v>
      </c>
      <c r="B121" s="4">
        <f ca="1">MAX(0,IF(EURIBOR!H$2&lt;=1,EURIBOR!H122,IF(EURIBOR!H$2&gt;=3,EURIBOR!H122+1,EURIBOR!H122+(EURIBOR!H$2-1)/2)))</f>
        <v>0</v>
      </c>
      <c r="C121" s="4">
        <f ca="1">MAX(0,IF(EURIBOR!I$2&lt;=1,EURIBOR!I122,IF(EURIBOR!I$2&gt;=3,EURIBOR!I122+1,EURIBOR!I122+(EURIBOR!I$2-1)/2)))</f>
        <v>0.83650000000000002</v>
      </c>
      <c r="D121" s="4">
        <f ca="1">MAX(0,IF(EURIBOR!J$2&lt;=1,EURIBOR!J122,IF(EURIBOR!J$2&gt;=3,EURIBOR!J122+1,EURIBOR!J122+(EURIBOR!J$2-1)/2)))</f>
        <v>0.66599999999999993</v>
      </c>
      <c r="E121" s="4">
        <f ca="1">MAX(0,IF(EURIBOR!K$2&lt;=1,EURIBOR!K122,IF(EURIBOR!K$2&gt;=3,EURIBOR!K122+1,EURIBOR!K122+(EURIBOR!K$2-1)/2)))</f>
        <v>2.5299999999999998</v>
      </c>
      <c r="F121" s="4">
        <f ca="1">MAX(0,IF(EURIBOR!L$2&lt;=1,EURIBOR!L122,IF(EURIBOR!L$2&gt;=3,EURIBOR!L122+1,EURIBOR!L122+(EURIBOR!L$2-1)/2)))</f>
        <v>2.7229999999999999</v>
      </c>
      <c r="G121" s="4">
        <f ca="1">MAX(0,IF(EURIBOR!M$2&lt;=1,EURIBOR!M122,IF(EURIBOR!M$2&gt;=3,EURIBOR!M122+1,EURIBOR!M122+(EURIBOR!M$2-1)/2)))</f>
        <v>0</v>
      </c>
      <c r="H121" s="4">
        <f ca="1">MAX(0,IF(EURIBOR!N$2&lt;=1,EURIBOR!N122,IF(EURIBOR!N$2&gt;=3,EURIBOR!N122+1,EURIBOR!N122+(EURIBOR!N$2-1)/2)))</f>
        <v>0</v>
      </c>
      <c r="I121" s="4">
        <f ca="1">MAX(0,IF(EURIBOR!O$2&lt;=1,EURIBOR!O122,IF(EURIBOR!O$2&gt;=3,EURIBOR!O122+1,EURIBOR!O122+(EURIBOR!O$2-1)/2)))</f>
        <v>0.79600000000000004</v>
      </c>
      <c r="J121" s="4">
        <f ca="1">MAX(0,IF(EURIBOR!P$2&lt;=1,EURIBOR!P122,IF(EURIBOR!P$2&gt;=3,EURIBOR!P122+1,EURIBOR!P122+(EURIBOR!P$2-1)/2)))</f>
        <v>2.222</v>
      </c>
      <c r="K121" s="4">
        <f ca="1">MAX(0,IF(EURIBOR!Q$2&lt;=1,EURIBOR!Q122,IF(EURIBOR!Q$2&gt;=3,EURIBOR!Q122+1,EURIBOR!Q122+(EURIBOR!Q$2-1)/2)))</f>
        <v>0.68399999999999994</v>
      </c>
      <c r="L121" s="4">
        <f ca="1">MAX(0,IF(EURIBOR!R$2&lt;=1,EURIBOR!R122,IF(EURIBOR!R$2&gt;=3,EURIBOR!R122+1,EURIBOR!R122+(EURIBOR!R$2-1)/2)))</f>
        <v>2.0859999999999999</v>
      </c>
      <c r="M121" s="4">
        <f ca="1">MAX(0,IF(EURIBOR!S$2&lt;=1,EURIBOR!S122,IF(EURIBOR!S$2&gt;=3,EURIBOR!S122+1,EURIBOR!S122+(EURIBOR!S$2-1)/2)))</f>
        <v>2.5129999999999999</v>
      </c>
      <c r="N121" s="4">
        <f ca="1">MAX(0,IF(EURIBOR!T$2&lt;=1,EURIBOR!T122,IF(EURIBOR!T$2&gt;=3,EURIBOR!T122+1,EURIBOR!T122+(EURIBOR!T$2-1)/2)))</f>
        <v>5.5070000000000006</v>
      </c>
      <c r="O121" s="4">
        <f ca="1">MAX(0,IF(EURIBOR!U$2&lt;=1,EURIBOR!U122,IF(EURIBOR!U$2&gt;=3,EURIBOR!U122+1,EURIBOR!U122+(EURIBOR!U$2-1)/2)))</f>
        <v>4.5019999999999998</v>
      </c>
      <c r="P121" s="4">
        <f ca="1">MAX(0,IF(EURIBOR!V$2&lt;=1,EURIBOR!V122,IF(EURIBOR!V$2&gt;=3,EURIBOR!V122+1,EURIBOR!V122+(EURIBOR!V$2-1)/2)))</f>
        <v>2.552</v>
      </c>
      <c r="Q121" s="4">
        <f ca="1">MAX(0,IF(EURIBOR!W$2&lt;=1,EURIBOR!W122,IF(EURIBOR!W$2&gt;=3,EURIBOR!W122+1,EURIBOR!W122+(EURIBOR!W$2-1)/2)))</f>
        <v>0.67199999999999993</v>
      </c>
      <c r="R121" s="4">
        <f ca="1">MAX(0,IF(EURIBOR!X$2&lt;=1,EURIBOR!X122,IF(EURIBOR!X$2&gt;=3,EURIBOR!X122+1,EURIBOR!X122+(EURIBOR!X$2-1)/2)))</f>
        <v>0.67100000000000004</v>
      </c>
      <c r="S121" s="4">
        <f ca="1">MAX(0,IF(EURIBOR!Y$2&lt;=1,EURIBOR!Y122,IF(EURIBOR!Y$2&gt;=3,EURIBOR!Y122+1,EURIBOR!Y122+(EURIBOR!Y$2-1)/2)))</f>
        <v>1.659</v>
      </c>
      <c r="T121" s="4">
        <f ca="1">MAX(0,IF(EURIBOR!Z$2&lt;=1,EURIBOR!Z122,IF(EURIBOR!Z$2&gt;=3,EURIBOR!Z122+1,EURIBOR!Z122+(EURIBOR!Z$2-1)/2)))</f>
        <v>0.67100000000000004</v>
      </c>
      <c r="U121" s="4">
        <f ca="1">MAX(0,IF(EURIBOR!AA$2&lt;=1,EURIBOR!AA122,IF(EURIBOR!AA$2&gt;=3,EURIBOR!AA122+1,EURIBOR!AA122+(EURIBOR!AA$2-1)/2)))</f>
        <v>2.536</v>
      </c>
      <c r="V121" s="4">
        <f ca="1">MAX(0,IF(EURIBOR!AB$2&lt;=1,EURIBOR!AB122,IF(EURIBOR!AB$2&gt;=3,EURIBOR!AB122+1,EURIBOR!AB122+(EURIBOR!AB$2-1)/2)))</f>
        <v>1.88</v>
      </c>
      <c r="W121" s="4">
        <f ca="1">MAX(0,IF(EURIBOR!AC$2&lt;=1,EURIBOR!AC122,IF(EURIBOR!AC$2&gt;=3,EURIBOR!AC122+1,EURIBOR!AC122+(EURIBOR!AC$2-1)/2)))</f>
        <v>5.7839999999999998</v>
      </c>
      <c r="X121" s="4">
        <f ca="1">MAX(0,IF(EURIBOR!AD$2&lt;=1,EURIBOR!AD122,IF(EURIBOR!AD$2&gt;=3,EURIBOR!AD122+1,EURIBOR!AD122+(EURIBOR!AD$2-1)/2)))</f>
        <v>0.79749999999999999</v>
      </c>
      <c r="Y121" s="4">
        <f ca="1">MAX(0,IF(EURIBOR!AE$2&lt;=1,EURIBOR!AE122,IF(EURIBOR!AE$2&gt;=3,EURIBOR!AE122+1,EURIBOR!AE122+(EURIBOR!AE$2-1)/2)))</f>
        <v>5.5980000000000008</v>
      </c>
      <c r="Z121" s="4">
        <f ca="1">MAX(0,IF(EURIBOR!AF$2&lt;=1,EURIBOR!AF122,IF(EURIBOR!AF$2&gt;=3,EURIBOR!AF122+1,EURIBOR!AF122+(EURIBOR!AF$2-1)/2)))</f>
        <v>2.8319999999999999</v>
      </c>
      <c r="AA121" s="4">
        <f ca="1">MAX(0,IF(EURIBOR!AG$2&lt;=1,EURIBOR!AG122,IF(EURIBOR!AG$2&gt;=3,EURIBOR!AG122+1,EURIBOR!AG122+(EURIBOR!AG$2-1)/2)))</f>
        <v>3.1240000000000001</v>
      </c>
      <c r="AB121" s="4">
        <f ca="1">MAX(0,IF(EURIBOR!AH$2&lt;=1,EURIBOR!AH122,IF(EURIBOR!AH$2&gt;=3,EURIBOR!AH122+1,EURIBOR!AH122+(EURIBOR!AH$2-1)/2)))</f>
        <v>2.27</v>
      </c>
      <c r="AC121" s="4">
        <f ca="1">MAX(0,IF(EURIBOR!AI$2&lt;=1,EURIBOR!AI122,IF(EURIBOR!AI$2&gt;=3,EURIBOR!AI122+1,EURIBOR!AI122+(EURIBOR!AI$2-1)/2)))</f>
        <v>1.1919999999999999</v>
      </c>
      <c r="AD121" s="4">
        <f ca="1">MAX(0,IF(EURIBOR!AJ$2&lt;=1,EURIBOR!AJ122,IF(EURIBOR!AJ$2&gt;=3,EURIBOR!AJ122+1,EURIBOR!AJ122+(EURIBOR!AJ$2-1)/2)))</f>
        <v>0.66999999999999993</v>
      </c>
    </row>
    <row r="122" spans="1:30" x14ac:dyDescent="0.25">
      <c r="A122" s="4">
        <f ca="1">MAX(0,IF(EURIBOR!G$2&lt;=1,EURIBOR!G123,IF(EURIBOR!G$2&gt;=3,EURIBOR!G123+1,EURIBOR!G123+(EURIBOR!G$2-1)/2)))</f>
        <v>3.5369999999999999</v>
      </c>
      <c r="B122" s="4">
        <f ca="1">MAX(0,IF(EURIBOR!H$2&lt;=1,EURIBOR!H123,IF(EURIBOR!H$2&gt;=3,EURIBOR!H123+1,EURIBOR!H123+(EURIBOR!H$2-1)/2)))</f>
        <v>0</v>
      </c>
      <c r="C122" s="4">
        <f ca="1">MAX(0,IF(EURIBOR!I$2&lt;=1,EURIBOR!I123,IF(EURIBOR!I$2&gt;=3,EURIBOR!I123+1,EURIBOR!I123+(EURIBOR!I$2-1)/2)))</f>
        <v>0.83250000000000002</v>
      </c>
      <c r="D122" s="4">
        <f ca="1">MAX(0,IF(EURIBOR!J$2&lt;=1,EURIBOR!J123,IF(EURIBOR!J$2&gt;=3,EURIBOR!J123+1,EURIBOR!J123+(EURIBOR!J$2-1)/2)))</f>
        <v>0.66599999999999993</v>
      </c>
      <c r="E122" s="4">
        <f ca="1">MAX(0,IF(EURIBOR!K$2&lt;=1,EURIBOR!K123,IF(EURIBOR!K$2&gt;=3,EURIBOR!K123+1,EURIBOR!K123+(EURIBOR!K$2-1)/2)))</f>
        <v>2.5329999999999999</v>
      </c>
      <c r="F122" s="4">
        <f ca="1">MAX(0,IF(EURIBOR!L$2&lt;=1,EURIBOR!L123,IF(EURIBOR!L$2&gt;=3,EURIBOR!L123+1,EURIBOR!L123+(EURIBOR!L$2-1)/2)))</f>
        <v>2.794</v>
      </c>
      <c r="G122" s="4">
        <f ca="1">MAX(0,IF(EURIBOR!M$2&lt;=1,EURIBOR!M123,IF(EURIBOR!M$2&gt;=3,EURIBOR!M123+1,EURIBOR!M123+(EURIBOR!M$2-1)/2)))</f>
        <v>0</v>
      </c>
      <c r="H122" s="4">
        <f ca="1">MAX(0,IF(EURIBOR!N$2&lt;=1,EURIBOR!N123,IF(EURIBOR!N$2&gt;=3,EURIBOR!N123+1,EURIBOR!N123+(EURIBOR!N$2-1)/2)))</f>
        <v>0</v>
      </c>
      <c r="I122" s="4">
        <f ca="1">MAX(0,IF(EURIBOR!O$2&lt;=1,EURIBOR!O123,IF(EURIBOR!O$2&gt;=3,EURIBOR!O123+1,EURIBOR!O123+(EURIBOR!O$2-1)/2)))</f>
        <v>0.79300000000000004</v>
      </c>
      <c r="J122" s="4">
        <f ca="1">MAX(0,IF(EURIBOR!P$2&lt;=1,EURIBOR!P123,IF(EURIBOR!P$2&gt;=3,EURIBOR!P123+1,EURIBOR!P123+(EURIBOR!P$2-1)/2)))</f>
        <v>2.048</v>
      </c>
      <c r="K122" s="4">
        <f ca="1">MAX(0,IF(EURIBOR!Q$2&lt;=1,EURIBOR!Q123,IF(EURIBOR!Q$2&gt;=3,EURIBOR!Q123+1,EURIBOR!Q123+(EURIBOR!Q$2-1)/2)))</f>
        <v>0.68799999999999994</v>
      </c>
      <c r="L122" s="4">
        <f ca="1">MAX(0,IF(EURIBOR!R$2&lt;=1,EURIBOR!R123,IF(EURIBOR!R$2&gt;=3,EURIBOR!R123+1,EURIBOR!R123+(EURIBOR!R$2-1)/2)))</f>
        <v>2.113</v>
      </c>
      <c r="M122" s="4">
        <f ca="1">MAX(0,IF(EURIBOR!S$2&lt;=1,EURIBOR!S123,IF(EURIBOR!S$2&gt;=3,EURIBOR!S123+1,EURIBOR!S123+(EURIBOR!S$2-1)/2)))</f>
        <v>2.6</v>
      </c>
      <c r="N122" s="4">
        <f ca="1">MAX(0,IF(EURIBOR!T$2&lt;=1,EURIBOR!T123,IF(EURIBOR!T$2&gt;=3,EURIBOR!T123+1,EURIBOR!T123+(EURIBOR!T$2-1)/2)))</f>
        <v>5.4590000000000005</v>
      </c>
      <c r="O122" s="4">
        <f ca="1">MAX(0,IF(EURIBOR!U$2&lt;=1,EURIBOR!U123,IF(EURIBOR!U$2&gt;=3,EURIBOR!U123+1,EURIBOR!U123+(EURIBOR!U$2-1)/2)))</f>
        <v>4.5830000000000002</v>
      </c>
      <c r="P122" s="4">
        <f ca="1">MAX(0,IF(EURIBOR!V$2&lt;=1,EURIBOR!V123,IF(EURIBOR!V$2&gt;=3,EURIBOR!V123+1,EURIBOR!V123+(EURIBOR!V$2-1)/2)))</f>
        <v>2.536</v>
      </c>
      <c r="Q122" s="4">
        <f ca="1">MAX(0,IF(EURIBOR!W$2&lt;=1,EURIBOR!W123,IF(EURIBOR!W$2&gt;=3,EURIBOR!W123+1,EURIBOR!W123+(EURIBOR!W$2-1)/2)))</f>
        <v>0.67500000000000004</v>
      </c>
      <c r="R122" s="4">
        <f ca="1">MAX(0,IF(EURIBOR!X$2&lt;=1,EURIBOR!X123,IF(EURIBOR!X$2&gt;=3,EURIBOR!X123+1,EURIBOR!X123+(EURIBOR!X$2-1)/2)))</f>
        <v>0.67199999999999993</v>
      </c>
      <c r="S122" s="4">
        <f ca="1">MAX(0,IF(EURIBOR!Y$2&lt;=1,EURIBOR!Y123,IF(EURIBOR!Y$2&gt;=3,EURIBOR!Y123+1,EURIBOR!Y123+(EURIBOR!Y$2-1)/2)))</f>
        <v>1.4969999999999999</v>
      </c>
      <c r="T122" s="4">
        <f ca="1">MAX(0,IF(EURIBOR!Z$2&lt;=1,EURIBOR!Z123,IF(EURIBOR!Z$2&gt;=3,EURIBOR!Z123+1,EURIBOR!Z123+(EURIBOR!Z$2-1)/2)))</f>
        <v>0.67100000000000004</v>
      </c>
      <c r="U122" s="4">
        <f ca="1">MAX(0,IF(EURIBOR!AA$2&lt;=1,EURIBOR!AA123,IF(EURIBOR!AA$2&gt;=3,EURIBOR!AA123+1,EURIBOR!AA123+(EURIBOR!AA$2-1)/2)))</f>
        <v>2.5760000000000001</v>
      </c>
      <c r="V122" s="4">
        <f ca="1">MAX(0,IF(EURIBOR!AB$2&lt;=1,EURIBOR!AB123,IF(EURIBOR!AB$2&gt;=3,EURIBOR!AB123+1,EURIBOR!AB123+(EURIBOR!AB$2-1)/2)))</f>
        <v>1.998</v>
      </c>
      <c r="W122" s="4">
        <f ca="1">MAX(0,IF(EURIBOR!AC$2&lt;=1,EURIBOR!AC123,IF(EURIBOR!AC$2&gt;=3,EURIBOR!AC123+1,EURIBOR!AC123+(EURIBOR!AC$2-1)/2)))</f>
        <v>5.8570000000000002</v>
      </c>
      <c r="X122" s="4">
        <f ca="1">MAX(0,IF(EURIBOR!AD$2&lt;=1,EURIBOR!AD123,IF(EURIBOR!AD$2&gt;=3,EURIBOR!AD123+1,EURIBOR!AD123+(EURIBOR!AD$2-1)/2)))</f>
        <v>0.76149999999999995</v>
      </c>
      <c r="Y122" s="4">
        <f ca="1">MAX(0,IF(EURIBOR!AE$2&lt;=1,EURIBOR!AE123,IF(EURIBOR!AE$2&gt;=3,EURIBOR!AE123+1,EURIBOR!AE123+(EURIBOR!AE$2-1)/2)))</f>
        <v>5.8070000000000004</v>
      </c>
      <c r="Z122" s="4">
        <f ca="1">MAX(0,IF(EURIBOR!AF$2&lt;=1,EURIBOR!AF123,IF(EURIBOR!AF$2&gt;=3,EURIBOR!AF123+1,EURIBOR!AF123+(EURIBOR!AF$2-1)/2)))</f>
        <v>2.6869999999999998</v>
      </c>
      <c r="AA122" s="4">
        <f ca="1">MAX(0,IF(EURIBOR!AG$2&lt;=1,EURIBOR!AG123,IF(EURIBOR!AG$2&gt;=3,EURIBOR!AG123+1,EURIBOR!AG123+(EURIBOR!AG$2-1)/2)))</f>
        <v>2.9409999999999998</v>
      </c>
      <c r="AB122" s="4">
        <f ca="1">MAX(0,IF(EURIBOR!AH$2&lt;=1,EURIBOR!AH123,IF(EURIBOR!AH$2&gt;=3,EURIBOR!AH123+1,EURIBOR!AH123+(EURIBOR!AH$2-1)/2)))</f>
        <v>2.13</v>
      </c>
      <c r="AC122" s="4">
        <f ca="1">MAX(0,IF(EURIBOR!AI$2&lt;=1,EURIBOR!AI123,IF(EURIBOR!AI$2&gt;=3,EURIBOR!AI123+1,EURIBOR!AI123+(EURIBOR!AI$2-1)/2)))</f>
        <v>1.1850000000000001</v>
      </c>
      <c r="AD122" s="4">
        <f ca="1">MAX(0,IF(EURIBOR!AJ$2&lt;=1,EURIBOR!AJ123,IF(EURIBOR!AJ$2&gt;=3,EURIBOR!AJ123+1,EURIBOR!AJ123+(EURIBOR!AJ$2-1)/2)))</f>
        <v>0.66999999999999993</v>
      </c>
    </row>
    <row r="123" spans="1:30" x14ac:dyDescent="0.25">
      <c r="A123" s="4">
        <f ca="1">MAX(0,IF(EURIBOR!G$2&lt;=1,EURIBOR!G124,IF(EURIBOR!G$2&gt;=3,EURIBOR!G124+1,EURIBOR!G124+(EURIBOR!G$2-1)/2)))</f>
        <v>3.7469999999999999</v>
      </c>
      <c r="B123" s="4">
        <f ca="1">MAX(0,IF(EURIBOR!H$2&lt;=1,EURIBOR!H124,IF(EURIBOR!H$2&gt;=3,EURIBOR!H124+1,EURIBOR!H124+(EURIBOR!H$2-1)/2)))</f>
        <v>0</v>
      </c>
      <c r="C123" s="4">
        <f ca="1">MAX(0,IF(EURIBOR!I$2&lt;=1,EURIBOR!I124,IF(EURIBOR!I$2&gt;=3,EURIBOR!I124+1,EURIBOR!I124+(EURIBOR!I$2-1)/2)))</f>
        <v>0.84949999999999992</v>
      </c>
      <c r="D123" s="4">
        <f ca="1">MAX(0,IF(EURIBOR!J$2&lt;=1,EURIBOR!J124,IF(EURIBOR!J$2&gt;=3,EURIBOR!J124+1,EURIBOR!J124+(EURIBOR!J$2-1)/2)))</f>
        <v>0.64799999999999991</v>
      </c>
      <c r="E123" s="4">
        <f ca="1">MAX(0,IF(EURIBOR!K$2&lt;=1,EURIBOR!K124,IF(EURIBOR!K$2&gt;=3,EURIBOR!K124+1,EURIBOR!K124+(EURIBOR!K$2-1)/2)))</f>
        <v>2.4009999999999998</v>
      </c>
      <c r="F123" s="4">
        <f ca="1">MAX(0,IF(EURIBOR!L$2&lt;=1,EURIBOR!L124,IF(EURIBOR!L$2&gt;=3,EURIBOR!L124+1,EURIBOR!L124+(EURIBOR!L$2-1)/2)))</f>
        <v>2.8889999999999998</v>
      </c>
      <c r="G123" s="4">
        <f ca="1">MAX(0,IF(EURIBOR!M$2&lt;=1,EURIBOR!M124,IF(EURIBOR!M$2&gt;=3,EURIBOR!M124+1,EURIBOR!M124+(EURIBOR!M$2-1)/2)))</f>
        <v>0</v>
      </c>
      <c r="H123" s="4">
        <f ca="1">MAX(0,IF(EURIBOR!N$2&lt;=1,EURIBOR!N124,IF(EURIBOR!N$2&gt;=3,EURIBOR!N124+1,EURIBOR!N124+(EURIBOR!N$2-1)/2)))</f>
        <v>0</v>
      </c>
      <c r="I123" s="4">
        <f ca="1">MAX(0,IF(EURIBOR!O$2&lt;=1,EURIBOR!O124,IF(EURIBOR!O$2&gt;=3,EURIBOR!O124+1,EURIBOR!O124+(EURIBOR!O$2-1)/2)))</f>
        <v>0.79600000000000004</v>
      </c>
      <c r="J123" s="4">
        <f ca="1">MAX(0,IF(EURIBOR!P$2&lt;=1,EURIBOR!P124,IF(EURIBOR!P$2&gt;=3,EURIBOR!P124+1,EURIBOR!P124+(EURIBOR!P$2-1)/2)))</f>
        <v>1.8580000000000001</v>
      </c>
      <c r="K123" s="4">
        <f ca="1">MAX(0,IF(EURIBOR!Q$2&lt;=1,EURIBOR!Q124,IF(EURIBOR!Q$2&gt;=3,EURIBOR!Q124+1,EURIBOR!Q124+(EURIBOR!Q$2-1)/2)))</f>
        <v>0.69199999999999995</v>
      </c>
      <c r="L123" s="4">
        <f ca="1">MAX(0,IF(EURIBOR!R$2&lt;=1,EURIBOR!R124,IF(EURIBOR!R$2&gt;=3,EURIBOR!R124+1,EURIBOR!R124+(EURIBOR!R$2-1)/2)))</f>
        <v>2.1160000000000001</v>
      </c>
      <c r="M123" s="4">
        <f ca="1">MAX(0,IF(EURIBOR!S$2&lt;=1,EURIBOR!S124,IF(EURIBOR!S$2&gt;=3,EURIBOR!S124+1,EURIBOR!S124+(EURIBOR!S$2-1)/2)))</f>
        <v>2.7229999999999999</v>
      </c>
      <c r="N123" s="4">
        <f ca="1">MAX(0,IF(EURIBOR!T$2&lt;=1,EURIBOR!T124,IF(EURIBOR!T$2&gt;=3,EURIBOR!T124+1,EURIBOR!T124+(EURIBOR!T$2-1)/2)))</f>
        <v>5.6680000000000001</v>
      </c>
      <c r="O123" s="4">
        <f ca="1">MAX(0,IF(EURIBOR!U$2&lt;=1,EURIBOR!U124,IF(EURIBOR!U$2&gt;=3,EURIBOR!U124+1,EURIBOR!U124+(EURIBOR!U$2-1)/2)))</f>
        <v>4.7770000000000001</v>
      </c>
      <c r="P123" s="4">
        <f ca="1">MAX(0,IF(EURIBOR!V$2&lt;=1,EURIBOR!V124,IF(EURIBOR!V$2&gt;=3,EURIBOR!V124+1,EURIBOR!V124+(EURIBOR!V$2-1)/2)))</f>
        <v>2.5760000000000001</v>
      </c>
      <c r="Q123" s="4">
        <f ca="1">MAX(0,IF(EURIBOR!W$2&lt;=1,EURIBOR!W124,IF(EURIBOR!W$2&gt;=3,EURIBOR!W124+1,EURIBOR!W124+(EURIBOR!W$2-1)/2)))</f>
        <v>0.67799999999999994</v>
      </c>
      <c r="R123" s="4">
        <f ca="1">MAX(0,IF(EURIBOR!X$2&lt;=1,EURIBOR!X124,IF(EURIBOR!X$2&gt;=3,EURIBOR!X124+1,EURIBOR!X124+(EURIBOR!X$2-1)/2)))</f>
        <v>0.67199999999999993</v>
      </c>
      <c r="S123" s="4">
        <f ca="1">MAX(0,IF(EURIBOR!Y$2&lt;=1,EURIBOR!Y124,IF(EURIBOR!Y$2&gt;=3,EURIBOR!Y124+1,EURIBOR!Y124+(EURIBOR!Y$2-1)/2)))</f>
        <v>1.3320000000000001</v>
      </c>
      <c r="T123" s="4">
        <f ca="1">MAX(0,IF(EURIBOR!Z$2&lt;=1,EURIBOR!Z124,IF(EURIBOR!Z$2&gt;=3,EURIBOR!Z124+1,EURIBOR!Z124+(EURIBOR!Z$2-1)/2)))</f>
        <v>0.66999999999999993</v>
      </c>
      <c r="U123" s="4">
        <f ca="1">MAX(0,IF(EURIBOR!AA$2&lt;=1,EURIBOR!AA124,IF(EURIBOR!AA$2&gt;=3,EURIBOR!AA124+1,EURIBOR!AA124+(EURIBOR!AA$2-1)/2)))</f>
        <v>2.4850000000000003</v>
      </c>
      <c r="V123" s="4">
        <f ca="1">MAX(0,IF(EURIBOR!AB$2&lt;=1,EURIBOR!AB124,IF(EURIBOR!AB$2&gt;=3,EURIBOR!AB124+1,EURIBOR!AB124+(EURIBOR!AB$2-1)/2)))</f>
        <v>2.0419999999999998</v>
      </c>
      <c r="W123" s="4">
        <f ca="1">MAX(0,IF(EURIBOR!AC$2&lt;=1,EURIBOR!AC124,IF(EURIBOR!AC$2&gt;=3,EURIBOR!AC124+1,EURIBOR!AC124+(EURIBOR!AC$2-1)/2)))</f>
        <v>5.9409999999999998</v>
      </c>
      <c r="X123" s="4">
        <f ca="1">MAX(0,IF(EURIBOR!AD$2&lt;=1,EURIBOR!AD124,IF(EURIBOR!AD$2&gt;=3,EURIBOR!AD124+1,EURIBOR!AD124+(EURIBOR!AD$2-1)/2)))</f>
        <v>0.74849999999999994</v>
      </c>
      <c r="Y123" s="4">
        <f ca="1">MAX(0,IF(EURIBOR!AE$2&lt;=1,EURIBOR!AE124,IF(EURIBOR!AE$2&gt;=3,EURIBOR!AE124+1,EURIBOR!AE124+(EURIBOR!AE$2-1)/2)))</f>
        <v>5.4410000000000007</v>
      </c>
      <c r="Z123" s="4">
        <f ca="1">MAX(0,IF(EURIBOR!AF$2&lt;=1,EURIBOR!AF124,IF(EURIBOR!AF$2&gt;=3,EURIBOR!AF124+1,EURIBOR!AF124+(EURIBOR!AF$2-1)/2)))</f>
        <v>2.5299999999999998</v>
      </c>
      <c r="AA123" s="4">
        <f ca="1">MAX(0,IF(EURIBOR!AG$2&lt;=1,EURIBOR!AG124,IF(EURIBOR!AG$2&gt;=3,EURIBOR!AG124+1,EURIBOR!AG124+(EURIBOR!AG$2-1)/2)))</f>
        <v>2.8319999999999999</v>
      </c>
      <c r="AB123" s="4">
        <f ca="1">MAX(0,IF(EURIBOR!AH$2&lt;=1,EURIBOR!AH124,IF(EURIBOR!AH$2&gt;=3,EURIBOR!AH124+1,EURIBOR!AH124+(EURIBOR!AH$2-1)/2)))</f>
        <v>2.0710000000000002</v>
      </c>
      <c r="AC123" s="4">
        <f ca="1">MAX(0,IF(EURIBOR!AI$2&lt;=1,EURIBOR!AI124,IF(EURIBOR!AI$2&gt;=3,EURIBOR!AI124+1,EURIBOR!AI124+(EURIBOR!AI$2-1)/2)))</f>
        <v>1.2050000000000001</v>
      </c>
      <c r="AD123" s="4">
        <f ca="1">MAX(0,IF(EURIBOR!AJ$2&lt;=1,EURIBOR!AJ124,IF(EURIBOR!AJ$2&gt;=3,EURIBOR!AJ124+1,EURIBOR!AJ124+(EURIBOR!AJ$2-1)/2)))</f>
        <v>0.67100000000000004</v>
      </c>
    </row>
    <row r="124" spans="1:30" x14ac:dyDescent="0.25">
      <c r="A124" s="4">
        <f ca="1">MAX(0,IF(EURIBOR!G$2&lt;=1,EURIBOR!G125,IF(EURIBOR!G$2&gt;=3,EURIBOR!G125+1,EURIBOR!G125+(EURIBOR!G$2-1)/2)))</f>
        <v>3.9249999999999998</v>
      </c>
      <c r="B124" s="4">
        <f ca="1">MAX(0,IF(EURIBOR!H$2&lt;=1,EURIBOR!H125,IF(EURIBOR!H$2&gt;=3,EURIBOR!H125+1,EURIBOR!H125+(EURIBOR!H$2-1)/2)))</f>
        <v>0</v>
      </c>
      <c r="C124" s="4">
        <f ca="1">MAX(0,IF(EURIBOR!I$2&lt;=1,EURIBOR!I125,IF(EURIBOR!I$2&gt;=3,EURIBOR!I125+1,EURIBOR!I125+(EURIBOR!I$2-1)/2)))</f>
        <v>0.87450000000000006</v>
      </c>
      <c r="D124" s="4">
        <f ca="1">MAX(0,IF(EURIBOR!J$2&lt;=1,EURIBOR!J125,IF(EURIBOR!J$2&gt;=3,EURIBOR!J125+1,EURIBOR!J125+(EURIBOR!J$2-1)/2)))</f>
        <v>0.63300000000000001</v>
      </c>
      <c r="E124" s="4">
        <f ca="1">MAX(0,IF(EURIBOR!K$2&lt;=1,EURIBOR!K125,IF(EURIBOR!K$2&gt;=3,EURIBOR!K125+1,EURIBOR!K125+(EURIBOR!K$2-1)/2)))</f>
        <v>2.1520000000000001</v>
      </c>
      <c r="F124" s="4">
        <f ca="1">MAX(0,IF(EURIBOR!L$2&lt;=1,EURIBOR!L125,IF(EURIBOR!L$2&gt;=3,EURIBOR!L125+1,EURIBOR!L125+(EURIBOR!L$2-1)/2)))</f>
        <v>2.9860000000000002</v>
      </c>
      <c r="G124" s="4">
        <f ca="1">MAX(0,IF(EURIBOR!M$2&lt;=1,EURIBOR!M125,IF(EURIBOR!M$2&gt;=3,EURIBOR!M125+1,EURIBOR!M125+(EURIBOR!M$2-1)/2)))</f>
        <v>0</v>
      </c>
      <c r="H124" s="4">
        <f ca="1">MAX(0,IF(EURIBOR!N$2&lt;=1,EURIBOR!N125,IF(EURIBOR!N$2&gt;=3,EURIBOR!N125+1,EURIBOR!N125+(EURIBOR!N$2-1)/2)))</f>
        <v>0</v>
      </c>
      <c r="I124" s="4">
        <f ca="1">MAX(0,IF(EURIBOR!O$2&lt;=1,EURIBOR!O125,IF(EURIBOR!O$2&gt;=3,EURIBOR!O125+1,EURIBOR!O125+(EURIBOR!O$2-1)/2)))</f>
        <v>0.79300000000000004</v>
      </c>
      <c r="J124" s="4">
        <f ca="1">MAX(0,IF(EURIBOR!P$2&lt;=1,EURIBOR!P125,IF(EURIBOR!P$2&gt;=3,EURIBOR!P125+1,EURIBOR!P125+(EURIBOR!P$2-1)/2)))</f>
        <v>1.744</v>
      </c>
      <c r="K124" s="4">
        <f ca="1">MAX(0,IF(EURIBOR!Q$2&lt;=1,EURIBOR!Q125,IF(EURIBOR!Q$2&gt;=3,EURIBOR!Q125+1,EURIBOR!Q125+(EURIBOR!Q$2-1)/2)))</f>
        <v>0.69199999999999995</v>
      </c>
      <c r="L124" s="4">
        <f ca="1">MAX(0,IF(EURIBOR!R$2&lt;=1,EURIBOR!R125,IF(EURIBOR!R$2&gt;=3,EURIBOR!R125+1,EURIBOR!R125+(EURIBOR!R$2-1)/2)))</f>
        <v>2.1139999999999999</v>
      </c>
      <c r="M124" s="4">
        <f ca="1">MAX(0,IF(EURIBOR!S$2&lt;=1,EURIBOR!S125,IF(EURIBOR!S$2&gt;=3,EURIBOR!S125+1,EURIBOR!S125+(EURIBOR!S$2-1)/2)))</f>
        <v>2.794</v>
      </c>
      <c r="N124" s="4">
        <f ca="1">MAX(0,IF(EURIBOR!T$2&lt;=1,EURIBOR!T125,IF(EURIBOR!T$2&gt;=3,EURIBOR!T125+1,EURIBOR!T125+(EURIBOR!T$2-1)/2)))</f>
        <v>5.3020000000000005</v>
      </c>
      <c r="O124" s="4">
        <f ca="1">MAX(0,IF(EURIBOR!U$2&lt;=1,EURIBOR!U125,IF(EURIBOR!U$2&gt;=3,EURIBOR!U125+1,EURIBOR!U125+(EURIBOR!U$2-1)/2)))</f>
        <v>4.8529999999999998</v>
      </c>
      <c r="P124" s="4">
        <f ca="1">MAX(0,IF(EURIBOR!V$2&lt;=1,EURIBOR!V125,IF(EURIBOR!V$2&gt;=3,EURIBOR!V125+1,EURIBOR!V125+(EURIBOR!V$2-1)/2)))</f>
        <v>2.4850000000000003</v>
      </c>
      <c r="Q124" s="4">
        <f ca="1">MAX(0,IF(EURIBOR!W$2&lt;=1,EURIBOR!W125,IF(EURIBOR!W$2&gt;=3,EURIBOR!W125+1,EURIBOR!W125+(EURIBOR!W$2-1)/2)))</f>
        <v>0.67900000000000005</v>
      </c>
      <c r="R124" s="4">
        <f ca="1">MAX(0,IF(EURIBOR!X$2&lt;=1,EURIBOR!X125,IF(EURIBOR!X$2&gt;=3,EURIBOR!X125+1,EURIBOR!X125+(EURIBOR!X$2-1)/2)))</f>
        <v>0.67199999999999993</v>
      </c>
      <c r="S124" s="4">
        <f ca="1">MAX(0,IF(EURIBOR!Y$2&lt;=1,EURIBOR!Y125,IF(EURIBOR!Y$2&gt;=3,EURIBOR!Y125+1,EURIBOR!Y125+(EURIBOR!Y$2-1)/2)))</f>
        <v>1.246</v>
      </c>
      <c r="T124" s="4">
        <f ca="1">MAX(0,IF(EURIBOR!Z$2&lt;=1,EURIBOR!Z125,IF(EURIBOR!Z$2&gt;=3,EURIBOR!Z125+1,EURIBOR!Z125+(EURIBOR!Z$2-1)/2)))</f>
        <v>0.67100000000000004</v>
      </c>
      <c r="U124" s="4">
        <f ca="1">MAX(0,IF(EURIBOR!AA$2&lt;=1,EURIBOR!AA125,IF(EURIBOR!AA$2&gt;=3,EURIBOR!AA125+1,EURIBOR!AA125+(EURIBOR!AA$2-1)/2)))</f>
        <v>2.4260000000000002</v>
      </c>
      <c r="V124" s="4">
        <f ca="1">MAX(0,IF(EURIBOR!AB$2&lt;=1,EURIBOR!AB125,IF(EURIBOR!AB$2&gt;=3,EURIBOR!AB125+1,EURIBOR!AB125+(EURIBOR!AB$2-1)/2)))</f>
        <v>2.0220000000000002</v>
      </c>
      <c r="W124" s="4">
        <f ca="1">MAX(0,IF(EURIBOR!AC$2&lt;=1,EURIBOR!AC125,IF(EURIBOR!AC$2&gt;=3,EURIBOR!AC125+1,EURIBOR!AC125+(EURIBOR!AC$2-1)/2)))</f>
        <v>5.9610000000000003</v>
      </c>
      <c r="X124" s="4">
        <f ca="1">MAX(0,IF(EURIBOR!AD$2&lt;=1,EURIBOR!AD125,IF(EURIBOR!AD$2&gt;=3,EURIBOR!AD125+1,EURIBOR!AD125+(EURIBOR!AD$2-1)/2)))</f>
        <v>0.65349999999999997</v>
      </c>
      <c r="Y124" s="4">
        <f ca="1">MAX(0,IF(EURIBOR!AE$2&lt;=1,EURIBOR!AE125,IF(EURIBOR!AE$2&gt;=3,EURIBOR!AE125+1,EURIBOR!AE125+(EURIBOR!AE$2-1)/2)))</f>
        <v>5.3209999999999997</v>
      </c>
      <c r="Z124" s="4">
        <f ca="1">MAX(0,IF(EURIBOR!AF$2&lt;=1,EURIBOR!AF125,IF(EURIBOR!AF$2&gt;=3,EURIBOR!AF125+1,EURIBOR!AF125+(EURIBOR!AF$2-1)/2)))</f>
        <v>2.5329999999999999</v>
      </c>
      <c r="AA124" s="4">
        <f ca="1">MAX(0,IF(EURIBOR!AG$2&lt;=1,EURIBOR!AG125,IF(EURIBOR!AG$2&gt;=3,EURIBOR!AG125+1,EURIBOR!AG125+(EURIBOR!AG$2-1)/2)))</f>
        <v>2.6869999999999998</v>
      </c>
      <c r="AB124" s="4">
        <f ca="1">MAX(0,IF(EURIBOR!AH$2&lt;=1,EURIBOR!AH125,IF(EURIBOR!AH$2&gt;=3,EURIBOR!AH125+1,EURIBOR!AH125+(EURIBOR!AH$2-1)/2)))</f>
        <v>1.823</v>
      </c>
      <c r="AC124" s="4">
        <f ca="1">MAX(0,IF(EURIBOR!AI$2&lt;=1,EURIBOR!AI125,IF(EURIBOR!AI$2&gt;=3,EURIBOR!AI125+1,EURIBOR!AI125+(EURIBOR!AI$2-1)/2)))</f>
        <v>1.2230000000000001</v>
      </c>
      <c r="AD124" s="4">
        <f ca="1">MAX(0,IF(EURIBOR!AJ$2&lt;=1,EURIBOR!AJ125,IF(EURIBOR!AJ$2&gt;=3,EURIBOR!AJ125+1,EURIBOR!AJ125+(EURIBOR!AJ$2-1)/2)))</f>
        <v>0.67100000000000004</v>
      </c>
    </row>
    <row r="125" spans="1:30" x14ac:dyDescent="0.25">
      <c r="A125" s="4">
        <f ca="1">MAX(0,IF(EURIBOR!G$2&lt;=1,EURIBOR!G126,IF(EURIBOR!G$2&gt;=3,EURIBOR!G126+1,EURIBOR!G126+(EURIBOR!G$2-1)/2)))</f>
        <v>4.3620000000000001</v>
      </c>
      <c r="B125" s="4">
        <f ca="1">MAX(0,IF(EURIBOR!H$2&lt;=1,EURIBOR!H126,IF(EURIBOR!H$2&gt;=3,EURIBOR!H126+1,EURIBOR!H126+(EURIBOR!H$2-1)/2)))</f>
        <v>0</v>
      </c>
      <c r="C125" s="4">
        <f ca="1">MAX(0,IF(EURIBOR!I$2&lt;=1,EURIBOR!I126,IF(EURIBOR!I$2&gt;=3,EURIBOR!I126+1,EURIBOR!I126+(EURIBOR!I$2-1)/2)))</f>
        <v>0.86949999999999994</v>
      </c>
      <c r="D125" s="4">
        <f ca="1">MAX(0,IF(EURIBOR!J$2&lt;=1,EURIBOR!J126,IF(EURIBOR!J$2&gt;=3,EURIBOR!J126+1,EURIBOR!J126+(EURIBOR!J$2-1)/2)))</f>
        <v>0.61199999999999999</v>
      </c>
      <c r="E125" s="4">
        <f ca="1">MAX(0,IF(EURIBOR!K$2&lt;=1,EURIBOR!K126,IF(EURIBOR!K$2&gt;=3,EURIBOR!K126+1,EURIBOR!K126+(EURIBOR!K$2-1)/2)))</f>
        <v>2.13</v>
      </c>
      <c r="F125" s="4">
        <f ca="1">MAX(0,IF(EURIBOR!L$2&lt;=1,EURIBOR!L126,IF(EURIBOR!L$2&gt;=3,EURIBOR!L126+1,EURIBOR!L126+(EURIBOR!L$2-1)/2)))</f>
        <v>3.1019999999999999</v>
      </c>
      <c r="G125" s="4">
        <f ca="1">MAX(0,IF(EURIBOR!M$2&lt;=1,EURIBOR!M126,IF(EURIBOR!M$2&gt;=3,EURIBOR!M126+1,EURIBOR!M126+(EURIBOR!M$2-1)/2)))</f>
        <v>0</v>
      </c>
      <c r="H125" s="4">
        <f ca="1">MAX(0,IF(EURIBOR!N$2&lt;=1,EURIBOR!N126,IF(EURIBOR!N$2&gt;=3,EURIBOR!N126+1,EURIBOR!N126+(EURIBOR!N$2-1)/2)))</f>
        <v>0</v>
      </c>
      <c r="I125" s="4">
        <f ca="1">MAX(0,IF(EURIBOR!O$2&lt;=1,EURIBOR!O126,IF(EURIBOR!O$2&gt;=3,EURIBOR!O126+1,EURIBOR!O126+(EURIBOR!O$2-1)/2)))</f>
        <v>0.84200000000000008</v>
      </c>
      <c r="J125" s="4">
        <f ca="1">MAX(0,IF(EURIBOR!P$2&lt;=1,EURIBOR!P126,IF(EURIBOR!P$2&gt;=3,EURIBOR!P126+1,EURIBOR!P126+(EURIBOR!P$2-1)/2)))</f>
        <v>1.6850000000000001</v>
      </c>
      <c r="K125" s="4">
        <f ca="1">MAX(0,IF(EURIBOR!Q$2&lt;=1,EURIBOR!Q126,IF(EURIBOR!Q$2&gt;=3,EURIBOR!Q126+1,EURIBOR!Q126+(EURIBOR!Q$2-1)/2)))</f>
        <v>0.69100000000000006</v>
      </c>
      <c r="L125" s="4">
        <f ca="1">MAX(0,IF(EURIBOR!R$2&lt;=1,EURIBOR!R126,IF(EURIBOR!R$2&gt;=3,EURIBOR!R126+1,EURIBOR!R126+(EURIBOR!R$2-1)/2)))</f>
        <v>2.1190000000000002</v>
      </c>
      <c r="M125" s="4">
        <f ca="1">MAX(0,IF(EURIBOR!S$2&lt;=1,EURIBOR!S126,IF(EURIBOR!S$2&gt;=3,EURIBOR!S126+1,EURIBOR!S126+(EURIBOR!S$2-1)/2)))</f>
        <v>2.8889999999999998</v>
      </c>
      <c r="N125" s="4">
        <f ca="1">MAX(0,IF(EURIBOR!T$2&lt;=1,EURIBOR!T126,IF(EURIBOR!T$2&gt;=3,EURIBOR!T126+1,EURIBOR!T126+(EURIBOR!T$2-1)/2)))</f>
        <v>5.1820000000000004</v>
      </c>
      <c r="O125" s="4">
        <f ca="1">MAX(0,IF(EURIBOR!U$2&lt;=1,EURIBOR!U126,IF(EURIBOR!U$2&gt;=3,EURIBOR!U126+1,EURIBOR!U126+(EURIBOR!U$2-1)/2)))</f>
        <v>5.0410000000000004</v>
      </c>
      <c r="P125" s="4">
        <f ca="1">MAX(0,IF(EURIBOR!V$2&lt;=1,EURIBOR!V126,IF(EURIBOR!V$2&gt;=3,EURIBOR!V126+1,EURIBOR!V126+(EURIBOR!V$2-1)/2)))</f>
        <v>2.4260000000000002</v>
      </c>
      <c r="Q125" s="4">
        <f ca="1">MAX(0,IF(EURIBOR!W$2&lt;=1,EURIBOR!W126,IF(EURIBOR!W$2&gt;=3,EURIBOR!W126+1,EURIBOR!W126+(EURIBOR!W$2-1)/2)))</f>
        <v>0.68100000000000005</v>
      </c>
      <c r="R125" s="4">
        <f ca="1">MAX(0,IF(EURIBOR!X$2&lt;=1,EURIBOR!X126,IF(EURIBOR!X$2&gt;=3,EURIBOR!X126+1,EURIBOR!X126+(EURIBOR!X$2-1)/2)))</f>
        <v>0.67199999999999993</v>
      </c>
      <c r="S125" s="4">
        <f ca="1">MAX(0,IF(EURIBOR!Y$2&lt;=1,EURIBOR!Y126,IF(EURIBOR!Y$2&gt;=3,EURIBOR!Y126+1,EURIBOR!Y126+(EURIBOR!Y$2-1)/2)))</f>
        <v>1.208</v>
      </c>
      <c r="T125" s="4">
        <f ca="1">MAX(0,IF(EURIBOR!Z$2&lt;=1,EURIBOR!Z126,IF(EURIBOR!Z$2&gt;=3,EURIBOR!Z126+1,EURIBOR!Z126+(EURIBOR!Z$2-1)/2)))</f>
        <v>0.67199999999999993</v>
      </c>
      <c r="U125" s="4">
        <f ca="1">MAX(0,IF(EURIBOR!AA$2&lt;=1,EURIBOR!AA126,IF(EURIBOR!AA$2&gt;=3,EURIBOR!AA126+1,EURIBOR!AA126+(EURIBOR!AA$2-1)/2)))</f>
        <v>2.222</v>
      </c>
      <c r="V125" s="4">
        <f ca="1">MAX(0,IF(EURIBOR!AB$2&lt;=1,EURIBOR!AB126,IF(EURIBOR!AB$2&gt;=3,EURIBOR!AB126+1,EURIBOR!AB126+(EURIBOR!AB$2-1)/2)))</f>
        <v>2.0169999999999999</v>
      </c>
      <c r="W125" s="4">
        <f ca="1">MAX(0,IF(EURIBOR!AC$2&lt;=1,EURIBOR!AC126,IF(EURIBOR!AC$2&gt;=3,EURIBOR!AC126+1,EURIBOR!AC126+(EURIBOR!AC$2-1)/2)))</f>
        <v>5.9649999999999999</v>
      </c>
      <c r="X125" s="4">
        <f ca="1">MAX(0,IF(EURIBOR!AD$2&lt;=1,EURIBOR!AD126,IF(EURIBOR!AD$2&gt;=3,EURIBOR!AD126+1,EURIBOR!AD126+(EURIBOR!AD$2-1)/2)))</f>
        <v>0.63949999999999996</v>
      </c>
      <c r="Y125" s="4">
        <f ca="1">MAX(0,IF(EURIBOR!AE$2&lt;=1,EURIBOR!AE126,IF(EURIBOR!AE$2&gt;=3,EURIBOR!AE126+1,EURIBOR!AE126+(EURIBOR!AE$2-1)/2)))</f>
        <v>5.5549999999999997</v>
      </c>
      <c r="Z125" s="4">
        <f ca="1">MAX(0,IF(EURIBOR!AF$2&lt;=1,EURIBOR!AF126,IF(EURIBOR!AF$2&gt;=3,EURIBOR!AF126+1,EURIBOR!AF126+(EURIBOR!AF$2-1)/2)))</f>
        <v>2.4009999999999998</v>
      </c>
      <c r="AA125" s="4">
        <f ca="1">MAX(0,IF(EURIBOR!AG$2&lt;=1,EURIBOR!AG126,IF(EURIBOR!AG$2&gt;=3,EURIBOR!AG126+1,EURIBOR!AG126+(EURIBOR!AG$2-1)/2)))</f>
        <v>2.5299999999999998</v>
      </c>
      <c r="AB125" s="4">
        <f ca="1">MAX(0,IF(EURIBOR!AH$2&lt;=1,EURIBOR!AH126,IF(EURIBOR!AH$2&gt;=3,EURIBOR!AH126+1,EURIBOR!AH126+(EURIBOR!AH$2-1)/2)))</f>
        <v>1.7080000000000002</v>
      </c>
      <c r="AC125" s="4">
        <f ca="1">MAX(0,IF(EURIBOR!AI$2&lt;=1,EURIBOR!AI126,IF(EURIBOR!AI$2&gt;=3,EURIBOR!AI126+1,EURIBOR!AI126+(EURIBOR!AI$2-1)/2)))</f>
        <v>1.206</v>
      </c>
      <c r="AD125" s="4">
        <f ca="1">MAX(0,IF(EURIBOR!AJ$2&lt;=1,EURIBOR!AJ126,IF(EURIBOR!AJ$2&gt;=3,EURIBOR!AJ126+1,EURIBOR!AJ126+(EURIBOR!AJ$2-1)/2)))</f>
        <v>0.66999999999999993</v>
      </c>
    </row>
    <row r="126" spans="1:30" x14ac:dyDescent="0.25">
      <c r="A126" s="4">
        <f ca="1">MAX(0,IF(EURIBOR!G$2&lt;=1,EURIBOR!G127,IF(EURIBOR!G$2&gt;=3,EURIBOR!G127+1,EURIBOR!G127+(EURIBOR!G$2-1)/2)))</f>
        <v>4.5019999999999998</v>
      </c>
      <c r="B126" s="4">
        <f ca="1">MAX(0,IF(EURIBOR!H$2&lt;=1,EURIBOR!H127,IF(EURIBOR!H$2&gt;=3,EURIBOR!H127+1,EURIBOR!H127+(EURIBOR!H$2-1)/2)))</f>
        <v>0</v>
      </c>
      <c r="C126" s="4">
        <f ca="1">MAX(0,IF(EURIBOR!I$2&lt;=1,EURIBOR!I127,IF(EURIBOR!I$2&gt;=3,EURIBOR!I127+1,EURIBOR!I127+(EURIBOR!I$2-1)/2)))</f>
        <v>0.78549999999999998</v>
      </c>
      <c r="D126" s="4">
        <f ca="1">MAX(0,IF(EURIBOR!J$2&lt;=1,EURIBOR!J127,IF(EURIBOR!J$2&gt;=3,EURIBOR!J127+1,EURIBOR!J127+(EURIBOR!J$2-1)/2)))</f>
        <v>0.59</v>
      </c>
      <c r="E126" s="4">
        <f ca="1">MAX(0,IF(EURIBOR!K$2&lt;=1,EURIBOR!K127,IF(EURIBOR!K$2&gt;=3,EURIBOR!K127+1,EURIBOR!K127+(EURIBOR!K$2-1)/2)))</f>
        <v>2.14</v>
      </c>
      <c r="F126" s="4">
        <f ca="1">MAX(0,IF(EURIBOR!L$2&lt;=1,EURIBOR!L127,IF(EURIBOR!L$2&gt;=3,EURIBOR!L127+1,EURIBOR!L127+(EURIBOR!L$2-1)/2)))</f>
        <v>3.226</v>
      </c>
      <c r="G126" s="4">
        <f ca="1">MAX(0,IF(EURIBOR!M$2&lt;=1,EURIBOR!M127,IF(EURIBOR!M$2&gt;=3,EURIBOR!M127+1,EURIBOR!M127+(EURIBOR!M$2-1)/2)))</f>
        <v>0</v>
      </c>
      <c r="H126" s="4">
        <f ca="1">MAX(0,IF(EURIBOR!N$2&lt;=1,EURIBOR!N127,IF(EURIBOR!N$2&gt;=3,EURIBOR!N127+1,EURIBOR!N127+(EURIBOR!N$2-1)/2)))</f>
        <v>0</v>
      </c>
      <c r="I126" s="4">
        <f ca="1">MAX(0,IF(EURIBOR!O$2&lt;=1,EURIBOR!O127,IF(EURIBOR!O$2&gt;=3,EURIBOR!O127+1,EURIBOR!O127+(EURIBOR!O$2-1)/2)))</f>
        <v>0.8620000000000001</v>
      </c>
      <c r="J126" s="4">
        <f ca="1">MAX(0,IF(EURIBOR!P$2&lt;=1,EURIBOR!P127,IF(EURIBOR!P$2&gt;=3,EURIBOR!P127+1,EURIBOR!P127+(EURIBOR!P$2-1)/2)))</f>
        <v>1.659</v>
      </c>
      <c r="K126" s="4">
        <f ca="1">MAX(0,IF(EURIBOR!Q$2&lt;=1,EURIBOR!Q127,IF(EURIBOR!Q$2&gt;=3,EURIBOR!Q127+1,EURIBOR!Q127+(EURIBOR!Q$2-1)/2)))</f>
        <v>0.69</v>
      </c>
      <c r="L126" s="4">
        <f ca="1">MAX(0,IF(EURIBOR!R$2&lt;=1,EURIBOR!R127,IF(EURIBOR!R$2&gt;=3,EURIBOR!R127+1,EURIBOR!R127+(EURIBOR!R$2-1)/2)))</f>
        <v>2.1469999999999998</v>
      </c>
      <c r="M126" s="4">
        <f ca="1">MAX(0,IF(EURIBOR!S$2&lt;=1,EURIBOR!S127,IF(EURIBOR!S$2&gt;=3,EURIBOR!S127+1,EURIBOR!S127+(EURIBOR!S$2-1)/2)))</f>
        <v>2.9860000000000002</v>
      </c>
      <c r="N126" s="4">
        <f ca="1">MAX(0,IF(EURIBOR!T$2&lt;=1,EURIBOR!T127,IF(EURIBOR!T$2&gt;=3,EURIBOR!T127+1,EURIBOR!T127+(EURIBOR!T$2-1)/2)))</f>
        <v>5.4160000000000004</v>
      </c>
      <c r="O126" s="4">
        <f ca="1">MAX(0,IF(EURIBOR!U$2&lt;=1,EURIBOR!U127,IF(EURIBOR!U$2&gt;=3,EURIBOR!U127+1,EURIBOR!U127+(EURIBOR!U$2-1)/2)))</f>
        <v>5.0919999999999996</v>
      </c>
      <c r="P126" s="4">
        <f ca="1">MAX(0,IF(EURIBOR!V$2&lt;=1,EURIBOR!V127,IF(EURIBOR!V$2&gt;=3,EURIBOR!V127+1,EURIBOR!V127+(EURIBOR!V$2-1)/2)))</f>
        <v>2.222</v>
      </c>
      <c r="Q126" s="4">
        <f ca="1">MAX(0,IF(EURIBOR!W$2&lt;=1,EURIBOR!W127,IF(EURIBOR!W$2&gt;=3,EURIBOR!W127+1,EURIBOR!W127+(EURIBOR!W$2-1)/2)))</f>
        <v>0.68100000000000005</v>
      </c>
      <c r="R126" s="4">
        <f ca="1">MAX(0,IF(EURIBOR!X$2&lt;=1,EURIBOR!X127,IF(EURIBOR!X$2&gt;=3,EURIBOR!X127+1,EURIBOR!X127+(EURIBOR!X$2-1)/2)))</f>
        <v>0.67199999999999993</v>
      </c>
      <c r="S126" s="4">
        <f ca="1">MAX(0,IF(EURIBOR!Y$2&lt;=1,EURIBOR!Y127,IF(EURIBOR!Y$2&gt;=3,EURIBOR!Y127+1,EURIBOR!Y127+(EURIBOR!Y$2-1)/2)))</f>
        <v>1.1919999999999999</v>
      </c>
      <c r="T126" s="4">
        <f ca="1">MAX(0,IF(EURIBOR!Z$2&lt;=1,EURIBOR!Z127,IF(EURIBOR!Z$2&gt;=3,EURIBOR!Z127+1,EURIBOR!Z127+(EURIBOR!Z$2-1)/2)))</f>
        <v>0.67199999999999993</v>
      </c>
      <c r="U126" s="4">
        <f ca="1">MAX(0,IF(EURIBOR!AA$2&lt;=1,EURIBOR!AA127,IF(EURIBOR!AA$2&gt;=3,EURIBOR!AA127+1,EURIBOR!AA127+(EURIBOR!AA$2-1)/2)))</f>
        <v>2.048</v>
      </c>
      <c r="V126" s="4">
        <f ca="1">MAX(0,IF(EURIBOR!AB$2&lt;=1,EURIBOR!AB127,IF(EURIBOR!AB$2&gt;=3,EURIBOR!AB127+1,EURIBOR!AB127+(EURIBOR!AB$2-1)/2)))</f>
        <v>2.0869999999999997</v>
      </c>
      <c r="W126" s="4">
        <f ca="1">MAX(0,IF(EURIBOR!AC$2&lt;=1,EURIBOR!AC127,IF(EURIBOR!AC$2&gt;=3,EURIBOR!AC127+1,EURIBOR!AC127+(EURIBOR!AC$2-1)/2)))</f>
        <v>6.0190000000000001</v>
      </c>
      <c r="X126" s="4">
        <f ca="1">MAX(0,IF(EURIBOR!AD$2&lt;=1,EURIBOR!AD127,IF(EURIBOR!AD$2&gt;=3,EURIBOR!AD127+1,EURIBOR!AD127+(EURIBOR!AD$2-1)/2)))</f>
        <v>0.63749999999999996</v>
      </c>
      <c r="Y126" s="4">
        <f ca="1">MAX(0,IF(EURIBOR!AE$2&lt;=1,EURIBOR!AE127,IF(EURIBOR!AE$2&gt;=3,EURIBOR!AE127+1,EURIBOR!AE127+(EURIBOR!AE$2-1)/2)))</f>
        <v>5.7430000000000003</v>
      </c>
      <c r="Z126" s="4">
        <f ca="1">MAX(0,IF(EURIBOR!AF$2&lt;=1,EURIBOR!AF127,IF(EURIBOR!AF$2&gt;=3,EURIBOR!AF127+1,EURIBOR!AF127+(EURIBOR!AF$2-1)/2)))</f>
        <v>2.1520000000000001</v>
      </c>
      <c r="AA126" s="4">
        <f ca="1">MAX(0,IF(EURIBOR!AG$2&lt;=1,EURIBOR!AG127,IF(EURIBOR!AG$2&gt;=3,EURIBOR!AG127+1,EURIBOR!AG127+(EURIBOR!AG$2-1)/2)))</f>
        <v>2.5329999999999999</v>
      </c>
      <c r="AB126" s="4">
        <f ca="1">MAX(0,IF(EURIBOR!AH$2&lt;=1,EURIBOR!AH127,IF(EURIBOR!AH$2&gt;=3,EURIBOR!AH127+1,EURIBOR!AH127+(EURIBOR!AH$2-1)/2)))</f>
        <v>1.62</v>
      </c>
      <c r="AC126" s="4">
        <f ca="1">MAX(0,IF(EURIBOR!AI$2&lt;=1,EURIBOR!AI127,IF(EURIBOR!AI$2&gt;=3,EURIBOR!AI127+1,EURIBOR!AI127+(EURIBOR!AI$2-1)/2)))</f>
        <v>1.2090000000000001</v>
      </c>
      <c r="AD126" s="4">
        <f ca="1">MAX(0,IF(EURIBOR!AJ$2&lt;=1,EURIBOR!AJ127,IF(EURIBOR!AJ$2&gt;=3,EURIBOR!AJ127+1,EURIBOR!AJ127+(EURIBOR!AJ$2-1)/2)))</f>
        <v>0.67100000000000004</v>
      </c>
    </row>
    <row r="127" spans="1:30" x14ac:dyDescent="0.25">
      <c r="A127" s="4">
        <f ca="1">MAX(0,IF(EURIBOR!G$2&lt;=1,EURIBOR!G128,IF(EURIBOR!G$2&gt;=3,EURIBOR!G128+1,EURIBOR!G128+(EURIBOR!G$2-1)/2)))</f>
        <v>4.5830000000000002</v>
      </c>
      <c r="B127" s="4">
        <f ca="1">MAX(0,IF(EURIBOR!H$2&lt;=1,EURIBOR!H128,IF(EURIBOR!H$2&gt;=3,EURIBOR!H128+1,EURIBOR!H128+(EURIBOR!H$2-1)/2)))</f>
        <v>0</v>
      </c>
      <c r="C127" s="4">
        <f ca="1">MAX(0,IF(EURIBOR!I$2&lt;=1,EURIBOR!I128,IF(EURIBOR!I$2&gt;=3,EURIBOR!I128+1,EURIBOR!I128+(EURIBOR!I$2-1)/2)))</f>
        <v>0.74949999999999994</v>
      </c>
      <c r="D127" s="4">
        <f ca="1">MAX(0,IF(EURIBOR!J$2&lt;=1,EURIBOR!J128,IF(EURIBOR!J$2&gt;=3,EURIBOR!J128+1,EURIBOR!J128+(EURIBOR!J$2-1)/2)))</f>
        <v>0.57499999999999996</v>
      </c>
      <c r="E127" s="4">
        <f ca="1">MAX(0,IF(EURIBOR!K$2&lt;=1,EURIBOR!K128,IF(EURIBOR!K$2&gt;=3,EURIBOR!K128+1,EURIBOR!K128+(EURIBOR!K$2-1)/2)))</f>
        <v>2.1469999999999998</v>
      </c>
      <c r="F127" s="4">
        <f ca="1">MAX(0,IF(EURIBOR!L$2&lt;=1,EURIBOR!L128,IF(EURIBOR!L$2&gt;=3,EURIBOR!L128+1,EURIBOR!L128+(EURIBOR!L$2-1)/2)))</f>
        <v>3.335</v>
      </c>
      <c r="G127" s="4">
        <f ca="1">MAX(0,IF(EURIBOR!M$2&lt;=1,EURIBOR!M128,IF(EURIBOR!M$2&gt;=3,EURIBOR!M128+1,EURIBOR!M128+(EURIBOR!M$2-1)/2)))</f>
        <v>0</v>
      </c>
      <c r="H127" s="4">
        <f ca="1">MAX(0,IF(EURIBOR!N$2&lt;=1,EURIBOR!N128,IF(EURIBOR!N$2&gt;=3,EURIBOR!N128+1,EURIBOR!N128+(EURIBOR!N$2-1)/2)))</f>
        <v>0</v>
      </c>
      <c r="I127" s="4">
        <f ca="1">MAX(0,IF(EURIBOR!O$2&lt;=1,EURIBOR!O128,IF(EURIBOR!O$2&gt;=3,EURIBOR!O128+1,EURIBOR!O128+(EURIBOR!O$2-1)/2)))</f>
        <v>0.8580000000000001</v>
      </c>
      <c r="J127" s="4">
        <f ca="1">MAX(0,IF(EURIBOR!P$2&lt;=1,EURIBOR!P128,IF(EURIBOR!P$2&gt;=3,EURIBOR!P128+1,EURIBOR!P128+(EURIBOR!P$2-1)/2)))</f>
        <v>1.4969999999999999</v>
      </c>
      <c r="K127" s="4">
        <f ca="1">MAX(0,IF(EURIBOR!Q$2&lt;=1,EURIBOR!Q128,IF(EURIBOR!Q$2&gt;=3,EURIBOR!Q128+1,EURIBOR!Q128+(EURIBOR!Q$2-1)/2)))</f>
        <v>0.68799999999999994</v>
      </c>
      <c r="L127" s="4">
        <f ca="1">MAX(0,IF(EURIBOR!R$2&lt;=1,EURIBOR!R128,IF(EURIBOR!R$2&gt;=3,EURIBOR!R128+1,EURIBOR!R128+(EURIBOR!R$2-1)/2)))</f>
        <v>2.17</v>
      </c>
      <c r="M127" s="4">
        <f ca="1">MAX(0,IF(EURIBOR!S$2&lt;=1,EURIBOR!S128,IF(EURIBOR!S$2&gt;=3,EURIBOR!S128+1,EURIBOR!S128+(EURIBOR!S$2-1)/2)))</f>
        <v>3.1019999999999999</v>
      </c>
      <c r="N127" s="4">
        <f ca="1">MAX(0,IF(EURIBOR!T$2&lt;=1,EURIBOR!T128,IF(EURIBOR!T$2&gt;=3,EURIBOR!T128+1,EURIBOR!T128+(EURIBOR!T$2-1)/2)))</f>
        <v>5.6040000000000001</v>
      </c>
      <c r="O127" s="4">
        <f ca="1">MAX(0,IF(EURIBOR!U$2&lt;=1,EURIBOR!U128,IF(EURIBOR!U$2&gt;=3,EURIBOR!U128+1,EURIBOR!U128+(EURIBOR!U$2-1)/2)))</f>
        <v>4.9390000000000001</v>
      </c>
      <c r="P127" s="4">
        <f ca="1">MAX(0,IF(EURIBOR!V$2&lt;=1,EURIBOR!V128,IF(EURIBOR!V$2&gt;=3,EURIBOR!V128+1,EURIBOR!V128+(EURIBOR!V$2-1)/2)))</f>
        <v>2.048</v>
      </c>
      <c r="Q127" s="4">
        <f ca="1">MAX(0,IF(EURIBOR!W$2&lt;=1,EURIBOR!W128,IF(EURIBOR!W$2&gt;=3,EURIBOR!W128+1,EURIBOR!W128+(EURIBOR!W$2-1)/2)))</f>
        <v>0.68199999999999994</v>
      </c>
      <c r="R127" s="4">
        <f ca="1">MAX(0,IF(EURIBOR!X$2&lt;=1,EURIBOR!X128,IF(EURIBOR!X$2&gt;=3,EURIBOR!X128+1,EURIBOR!X128+(EURIBOR!X$2-1)/2)))</f>
        <v>0.67500000000000004</v>
      </c>
      <c r="S127" s="4">
        <f ca="1">MAX(0,IF(EURIBOR!Y$2&lt;=1,EURIBOR!Y128,IF(EURIBOR!Y$2&gt;=3,EURIBOR!Y128+1,EURIBOR!Y128+(EURIBOR!Y$2-1)/2)))</f>
        <v>1.1850000000000001</v>
      </c>
      <c r="T127" s="4">
        <f ca="1">MAX(0,IF(EURIBOR!Z$2&lt;=1,EURIBOR!Z128,IF(EURIBOR!Z$2&gt;=3,EURIBOR!Z128+1,EURIBOR!Z128+(EURIBOR!Z$2-1)/2)))</f>
        <v>0.67199999999999993</v>
      </c>
      <c r="U127" s="4">
        <f ca="1">MAX(0,IF(EURIBOR!AA$2&lt;=1,EURIBOR!AA128,IF(EURIBOR!AA$2&gt;=3,EURIBOR!AA128+1,EURIBOR!AA128+(EURIBOR!AA$2-1)/2)))</f>
        <v>1.8580000000000001</v>
      </c>
      <c r="V127" s="4">
        <f ca="1">MAX(0,IF(EURIBOR!AB$2&lt;=1,EURIBOR!AB128,IF(EURIBOR!AB$2&gt;=3,EURIBOR!AB128+1,EURIBOR!AB128+(EURIBOR!AB$2-1)/2)))</f>
        <v>2.1760000000000002</v>
      </c>
      <c r="W127" s="4">
        <f ca="1">MAX(0,IF(EURIBOR!AC$2&lt;=1,EURIBOR!AC128,IF(EURIBOR!AC$2&gt;=3,EURIBOR!AC128+1,EURIBOR!AC128+(EURIBOR!AC$2-1)/2)))</f>
        <v>6.1130000000000004</v>
      </c>
      <c r="X127" s="4">
        <f ca="1">MAX(0,IF(EURIBOR!AD$2&lt;=1,EURIBOR!AD128,IF(EURIBOR!AD$2&gt;=3,EURIBOR!AD128+1,EURIBOR!AD128+(EURIBOR!AD$2-1)/2)))</f>
        <v>0.63749999999999996</v>
      </c>
      <c r="Y127" s="4">
        <f ca="1">MAX(0,IF(EURIBOR!AE$2&lt;=1,EURIBOR!AE128,IF(EURIBOR!AE$2&gt;=3,EURIBOR!AE128+1,EURIBOR!AE128+(EURIBOR!AE$2-1)/2)))</f>
        <v>5.8160000000000007</v>
      </c>
      <c r="Z127" s="4">
        <f ca="1">MAX(0,IF(EURIBOR!AF$2&lt;=1,EURIBOR!AF128,IF(EURIBOR!AF$2&gt;=3,EURIBOR!AF128+1,EURIBOR!AF128+(EURIBOR!AF$2-1)/2)))</f>
        <v>2.13</v>
      </c>
      <c r="AA127" s="4">
        <f ca="1">MAX(0,IF(EURIBOR!AG$2&lt;=1,EURIBOR!AG128,IF(EURIBOR!AG$2&gt;=3,EURIBOR!AG128+1,EURIBOR!AG128+(EURIBOR!AG$2-1)/2)))</f>
        <v>2.4009999999999998</v>
      </c>
      <c r="AB127" s="4">
        <f ca="1">MAX(0,IF(EURIBOR!AH$2&lt;=1,EURIBOR!AH128,IF(EURIBOR!AH$2&gt;=3,EURIBOR!AH128+1,EURIBOR!AH128+(EURIBOR!AH$2-1)/2)))</f>
        <v>1.5860000000000001</v>
      </c>
      <c r="AC127" s="4">
        <f ca="1">MAX(0,IF(EURIBOR!AI$2&lt;=1,EURIBOR!AI128,IF(EURIBOR!AI$2&gt;=3,EURIBOR!AI128+1,EURIBOR!AI128+(EURIBOR!AI$2-1)/2)))</f>
        <v>1.2010000000000001</v>
      </c>
      <c r="AD127" s="4">
        <f ca="1">MAX(0,IF(EURIBOR!AJ$2&lt;=1,EURIBOR!AJ128,IF(EURIBOR!AJ$2&gt;=3,EURIBOR!AJ128+1,EURIBOR!AJ128+(EURIBOR!AJ$2-1)/2)))</f>
        <v>0.67199999999999993</v>
      </c>
    </row>
    <row r="128" spans="1:30" x14ac:dyDescent="0.25">
      <c r="A128" s="4">
        <f ca="1">MAX(0,IF(EURIBOR!G$2&lt;=1,EURIBOR!G129,IF(EURIBOR!G$2&gt;=3,EURIBOR!G129+1,EURIBOR!G129+(EURIBOR!G$2-1)/2)))</f>
        <v>4.7770000000000001</v>
      </c>
      <c r="B128" s="4">
        <f ca="1">MAX(0,IF(EURIBOR!H$2&lt;=1,EURIBOR!H129,IF(EURIBOR!H$2&gt;=3,EURIBOR!H129+1,EURIBOR!H129+(EURIBOR!H$2-1)/2)))</f>
        <v>0</v>
      </c>
      <c r="C128" s="4">
        <f ca="1">MAX(0,IF(EURIBOR!I$2&lt;=1,EURIBOR!I129,IF(EURIBOR!I$2&gt;=3,EURIBOR!I129+1,EURIBOR!I129+(EURIBOR!I$2-1)/2)))</f>
        <v>0.73649999999999993</v>
      </c>
      <c r="D128" s="4">
        <f ca="1">MAX(0,IF(EURIBOR!J$2&lt;=1,EURIBOR!J129,IF(EURIBOR!J$2&gt;=3,EURIBOR!J129+1,EURIBOR!J129+(EURIBOR!J$2-1)/2)))</f>
        <v>0.57099999999999995</v>
      </c>
      <c r="E128" s="4">
        <f ca="1">MAX(0,IF(EURIBOR!K$2&lt;=1,EURIBOR!K129,IF(EURIBOR!K$2&gt;=3,EURIBOR!K129+1,EURIBOR!K129+(EURIBOR!K$2-1)/2)))</f>
        <v>2.1440000000000001</v>
      </c>
      <c r="F128" s="4">
        <f ca="1">MAX(0,IF(EURIBOR!L$2&lt;=1,EURIBOR!L129,IF(EURIBOR!L$2&gt;=3,EURIBOR!L129+1,EURIBOR!L129+(EURIBOR!L$2-1)/2)))</f>
        <v>3.5019999999999998</v>
      </c>
      <c r="G128" s="4">
        <f ca="1">MAX(0,IF(EURIBOR!M$2&lt;=1,EURIBOR!M129,IF(EURIBOR!M$2&gt;=3,EURIBOR!M129+1,EURIBOR!M129+(EURIBOR!M$2-1)/2)))</f>
        <v>0</v>
      </c>
      <c r="H128" s="4">
        <f ca="1">MAX(0,IF(EURIBOR!N$2&lt;=1,EURIBOR!N129,IF(EURIBOR!N$2&gt;=3,EURIBOR!N129+1,EURIBOR!N129+(EURIBOR!N$2-1)/2)))</f>
        <v>0</v>
      </c>
      <c r="I128" s="4">
        <f ca="1">MAX(0,IF(EURIBOR!O$2&lt;=1,EURIBOR!O129,IF(EURIBOR!O$2&gt;=3,EURIBOR!O129+1,EURIBOR!O129+(EURIBOR!O$2-1)/2)))</f>
        <v>0.875</v>
      </c>
      <c r="J128" s="4">
        <f ca="1">MAX(0,IF(EURIBOR!P$2&lt;=1,EURIBOR!P129,IF(EURIBOR!P$2&gt;=3,EURIBOR!P129+1,EURIBOR!P129+(EURIBOR!P$2-1)/2)))</f>
        <v>1.3320000000000001</v>
      </c>
      <c r="K128" s="4">
        <f ca="1">MAX(0,IF(EURIBOR!Q$2&lt;=1,EURIBOR!Q129,IF(EURIBOR!Q$2&gt;=3,EURIBOR!Q129+1,EURIBOR!Q129+(EURIBOR!Q$2-1)/2)))</f>
        <v>0.67100000000000004</v>
      </c>
      <c r="L128" s="4">
        <f ca="1">MAX(0,IF(EURIBOR!R$2&lt;=1,EURIBOR!R129,IF(EURIBOR!R$2&gt;=3,EURIBOR!R129+1,EURIBOR!R129+(EURIBOR!R$2-1)/2)))</f>
        <v>2.173</v>
      </c>
      <c r="M128" s="4">
        <f ca="1">MAX(0,IF(EURIBOR!S$2&lt;=1,EURIBOR!S129,IF(EURIBOR!S$2&gt;=3,EURIBOR!S129+1,EURIBOR!S129+(EURIBOR!S$2-1)/2)))</f>
        <v>3.226</v>
      </c>
      <c r="N128" s="4">
        <f ca="1">MAX(0,IF(EURIBOR!T$2&lt;=1,EURIBOR!T129,IF(EURIBOR!T$2&gt;=3,EURIBOR!T129+1,EURIBOR!T129+(EURIBOR!T$2-1)/2)))</f>
        <v>5.6770000000000005</v>
      </c>
      <c r="O128" s="4">
        <f ca="1">MAX(0,IF(EURIBOR!U$2&lt;=1,EURIBOR!U129,IF(EURIBOR!U$2&gt;=3,EURIBOR!U129+1,EURIBOR!U129+(EURIBOR!U$2-1)/2)))</f>
        <v>4.7709999999999999</v>
      </c>
      <c r="P128" s="4">
        <f ca="1">MAX(0,IF(EURIBOR!V$2&lt;=1,EURIBOR!V129,IF(EURIBOR!V$2&gt;=3,EURIBOR!V129+1,EURIBOR!V129+(EURIBOR!V$2-1)/2)))</f>
        <v>1.8580000000000001</v>
      </c>
      <c r="Q128" s="4">
        <f ca="1">MAX(0,IF(EURIBOR!W$2&lt;=1,EURIBOR!W129,IF(EURIBOR!W$2&gt;=3,EURIBOR!W129+1,EURIBOR!W129+(EURIBOR!W$2-1)/2)))</f>
        <v>0.68399999999999994</v>
      </c>
      <c r="R128" s="4">
        <f ca="1">MAX(0,IF(EURIBOR!X$2&lt;=1,EURIBOR!X129,IF(EURIBOR!X$2&gt;=3,EURIBOR!X129+1,EURIBOR!X129+(EURIBOR!X$2-1)/2)))</f>
        <v>0.67799999999999994</v>
      </c>
      <c r="S128" s="4">
        <f ca="1">MAX(0,IF(EURIBOR!Y$2&lt;=1,EURIBOR!Y129,IF(EURIBOR!Y$2&gt;=3,EURIBOR!Y129+1,EURIBOR!Y129+(EURIBOR!Y$2-1)/2)))</f>
        <v>1.2050000000000001</v>
      </c>
      <c r="T128" s="4">
        <f ca="1">MAX(0,IF(EURIBOR!Z$2&lt;=1,EURIBOR!Z129,IF(EURIBOR!Z$2&gt;=3,EURIBOR!Z129+1,EURIBOR!Z129+(EURIBOR!Z$2-1)/2)))</f>
        <v>0.67199999999999993</v>
      </c>
      <c r="U128" s="4">
        <f ca="1">MAX(0,IF(EURIBOR!AA$2&lt;=1,EURIBOR!AA129,IF(EURIBOR!AA$2&gt;=3,EURIBOR!AA129+1,EURIBOR!AA129+(EURIBOR!AA$2-1)/2)))</f>
        <v>1.744</v>
      </c>
      <c r="V128" s="4">
        <f ca="1">MAX(0,IF(EURIBOR!AB$2&lt;=1,EURIBOR!AB129,IF(EURIBOR!AB$2&gt;=3,EURIBOR!AB129+1,EURIBOR!AB129+(EURIBOR!AB$2-1)/2)))</f>
        <v>2.3209999999999997</v>
      </c>
      <c r="W128" s="4">
        <f ca="1">MAX(0,IF(EURIBOR!AC$2&lt;=1,EURIBOR!AC129,IF(EURIBOR!AC$2&gt;=3,EURIBOR!AC129+1,EURIBOR!AC129+(EURIBOR!AC$2-1)/2)))</f>
        <v>5.2380000000000004</v>
      </c>
      <c r="X128" s="4">
        <f ca="1">MAX(0,IF(EURIBOR!AD$2&lt;=1,EURIBOR!AD129,IF(EURIBOR!AD$2&gt;=3,EURIBOR!AD129+1,EURIBOR!AD129+(EURIBOR!AD$2-1)/2)))</f>
        <v>0.61949999999999994</v>
      </c>
      <c r="Y128" s="4">
        <f ca="1">MAX(0,IF(EURIBOR!AE$2&lt;=1,EURIBOR!AE129,IF(EURIBOR!AE$2&gt;=3,EURIBOR!AE129+1,EURIBOR!AE129+(EURIBOR!AE$2-1)/2)))</f>
        <v>5.9</v>
      </c>
      <c r="Z128" s="4">
        <f ca="1">MAX(0,IF(EURIBOR!AF$2&lt;=1,EURIBOR!AF129,IF(EURIBOR!AF$2&gt;=3,EURIBOR!AF129+1,EURIBOR!AF129+(EURIBOR!AF$2-1)/2)))</f>
        <v>2.14</v>
      </c>
      <c r="AA128" s="4">
        <f ca="1">MAX(0,IF(EURIBOR!AG$2&lt;=1,EURIBOR!AG129,IF(EURIBOR!AG$2&gt;=3,EURIBOR!AG129+1,EURIBOR!AG129+(EURIBOR!AG$2-1)/2)))</f>
        <v>2.1520000000000001</v>
      </c>
      <c r="AB128" s="4">
        <f ca="1">MAX(0,IF(EURIBOR!AH$2&lt;=1,EURIBOR!AH129,IF(EURIBOR!AH$2&gt;=3,EURIBOR!AH129+1,EURIBOR!AH129+(EURIBOR!AH$2-1)/2)))</f>
        <v>1.5640000000000001</v>
      </c>
      <c r="AC128" s="4">
        <f ca="1">MAX(0,IF(EURIBOR!AI$2&lt;=1,EURIBOR!AI129,IF(EURIBOR!AI$2&gt;=3,EURIBOR!AI129+1,EURIBOR!AI129+(EURIBOR!AI$2-1)/2)))</f>
        <v>1.21</v>
      </c>
      <c r="AD128" s="4">
        <f ca="1">MAX(0,IF(EURIBOR!AJ$2&lt;=1,EURIBOR!AJ129,IF(EURIBOR!AJ$2&gt;=3,EURIBOR!AJ129+1,EURIBOR!AJ129+(EURIBOR!AJ$2-1)/2)))</f>
        <v>0.67199999999999993</v>
      </c>
    </row>
    <row r="129" spans="1:30" x14ac:dyDescent="0.25">
      <c r="A129" s="4">
        <f ca="1">MAX(0,IF(EURIBOR!G$2&lt;=1,EURIBOR!G130,IF(EURIBOR!G$2&gt;=3,EURIBOR!G130+1,EURIBOR!G130+(EURIBOR!G$2-1)/2)))</f>
        <v>4.8529999999999998</v>
      </c>
      <c r="B129" s="4">
        <f ca="1">MAX(0,IF(EURIBOR!H$2&lt;=1,EURIBOR!H130,IF(EURIBOR!H$2&gt;=3,EURIBOR!H130+1,EURIBOR!H130+(EURIBOR!H$2-1)/2)))</f>
        <v>0</v>
      </c>
      <c r="C129" s="4">
        <f ca="1">MAX(0,IF(EURIBOR!I$2&lt;=1,EURIBOR!I130,IF(EURIBOR!I$2&gt;=3,EURIBOR!I130+1,EURIBOR!I130+(EURIBOR!I$2-1)/2)))</f>
        <v>0.64149999999999996</v>
      </c>
      <c r="D129" s="4">
        <f ca="1">MAX(0,IF(EURIBOR!J$2&lt;=1,EURIBOR!J130,IF(EURIBOR!J$2&gt;=3,EURIBOR!J130+1,EURIBOR!J130+(EURIBOR!J$2-1)/2)))</f>
        <v>0.56599999999999995</v>
      </c>
      <c r="E129" s="4">
        <f ca="1">MAX(0,IF(EURIBOR!K$2&lt;=1,EURIBOR!K130,IF(EURIBOR!K$2&gt;=3,EURIBOR!K130+1,EURIBOR!K130+(EURIBOR!K$2-1)/2)))</f>
        <v>2.1589999999999998</v>
      </c>
      <c r="F129" s="4">
        <f ca="1">MAX(0,IF(EURIBOR!L$2&lt;=1,EURIBOR!L130,IF(EURIBOR!L$2&gt;=3,EURIBOR!L130+1,EURIBOR!L130+(EURIBOR!L$2-1)/2)))</f>
        <v>3.597</v>
      </c>
      <c r="G129" s="4">
        <f ca="1">MAX(0,IF(EURIBOR!M$2&lt;=1,EURIBOR!M130,IF(EURIBOR!M$2&gt;=3,EURIBOR!M130+1,EURIBOR!M130+(EURIBOR!M$2-1)/2)))</f>
        <v>0</v>
      </c>
      <c r="H129" s="4">
        <f ca="1">MAX(0,IF(EURIBOR!N$2&lt;=1,EURIBOR!N130,IF(EURIBOR!N$2&gt;=3,EURIBOR!N130+1,EURIBOR!N130+(EURIBOR!N$2-1)/2)))</f>
        <v>0</v>
      </c>
      <c r="I129" s="4">
        <f ca="1">MAX(0,IF(EURIBOR!O$2&lt;=1,EURIBOR!O130,IF(EURIBOR!O$2&gt;=3,EURIBOR!O130+1,EURIBOR!O130+(EURIBOR!O$2-1)/2)))</f>
        <v>0.90000000000000013</v>
      </c>
      <c r="J129" s="4">
        <f ca="1">MAX(0,IF(EURIBOR!P$2&lt;=1,EURIBOR!P130,IF(EURIBOR!P$2&gt;=3,EURIBOR!P130+1,EURIBOR!P130+(EURIBOR!P$2-1)/2)))</f>
        <v>1.246</v>
      </c>
      <c r="K129" s="4">
        <f ca="1">MAX(0,IF(EURIBOR!Q$2&lt;=1,EURIBOR!Q130,IF(EURIBOR!Q$2&gt;=3,EURIBOR!Q130+1,EURIBOR!Q130+(EURIBOR!Q$2-1)/2)))</f>
        <v>0.63500000000000001</v>
      </c>
      <c r="L129" s="4">
        <f ca="1">MAX(0,IF(EURIBOR!R$2&lt;=1,EURIBOR!R130,IF(EURIBOR!R$2&gt;=3,EURIBOR!R130+1,EURIBOR!R130+(EURIBOR!R$2-1)/2)))</f>
        <v>2.145</v>
      </c>
      <c r="M129" s="4">
        <f ca="1">MAX(0,IF(EURIBOR!S$2&lt;=1,EURIBOR!S130,IF(EURIBOR!S$2&gt;=3,EURIBOR!S130+1,EURIBOR!S130+(EURIBOR!S$2-1)/2)))</f>
        <v>3.335</v>
      </c>
      <c r="N129" s="4">
        <f ca="1">MAX(0,IF(EURIBOR!T$2&lt;=1,EURIBOR!T130,IF(EURIBOR!T$2&gt;=3,EURIBOR!T130+1,EURIBOR!T130+(EURIBOR!T$2-1)/2)))</f>
        <v>5.7610000000000001</v>
      </c>
      <c r="O129" s="4">
        <f ca="1">MAX(0,IF(EURIBOR!U$2&lt;=1,EURIBOR!U130,IF(EURIBOR!U$2&gt;=3,EURIBOR!U130+1,EURIBOR!U130+(EURIBOR!U$2-1)/2)))</f>
        <v>4.7560000000000002</v>
      </c>
      <c r="P129" s="4">
        <f ca="1">MAX(0,IF(EURIBOR!V$2&lt;=1,EURIBOR!V130,IF(EURIBOR!V$2&gt;=3,EURIBOR!V130+1,EURIBOR!V130+(EURIBOR!V$2-1)/2)))</f>
        <v>1.744</v>
      </c>
      <c r="Q129" s="4">
        <f ca="1">MAX(0,IF(EURIBOR!W$2&lt;=1,EURIBOR!W130,IF(EURIBOR!W$2&gt;=3,EURIBOR!W130+1,EURIBOR!W130+(EURIBOR!W$2-1)/2)))</f>
        <v>0.68799999999999994</v>
      </c>
      <c r="R129" s="4">
        <f ca="1">MAX(0,IF(EURIBOR!X$2&lt;=1,EURIBOR!X130,IF(EURIBOR!X$2&gt;=3,EURIBOR!X130+1,EURIBOR!X130+(EURIBOR!X$2-1)/2)))</f>
        <v>0.67900000000000005</v>
      </c>
      <c r="S129" s="4">
        <f ca="1">MAX(0,IF(EURIBOR!Y$2&lt;=1,EURIBOR!Y130,IF(EURIBOR!Y$2&gt;=3,EURIBOR!Y130+1,EURIBOR!Y130+(EURIBOR!Y$2-1)/2)))</f>
        <v>1.2230000000000001</v>
      </c>
      <c r="T129" s="4">
        <f ca="1">MAX(0,IF(EURIBOR!Z$2&lt;=1,EURIBOR!Z130,IF(EURIBOR!Z$2&gt;=3,EURIBOR!Z130+1,EURIBOR!Z130+(EURIBOR!Z$2-1)/2)))</f>
        <v>0.67199999999999993</v>
      </c>
      <c r="U129" s="4">
        <f ca="1">MAX(0,IF(EURIBOR!AA$2&lt;=1,EURIBOR!AA130,IF(EURIBOR!AA$2&gt;=3,EURIBOR!AA130+1,EURIBOR!AA130+(EURIBOR!AA$2-1)/2)))</f>
        <v>1.6850000000000001</v>
      </c>
      <c r="V129" s="4">
        <f ca="1">MAX(0,IF(EURIBOR!AB$2&lt;=1,EURIBOR!AB130,IF(EURIBOR!AB$2&gt;=3,EURIBOR!AB130+1,EURIBOR!AB130+(EURIBOR!AB$2-1)/2)))</f>
        <v>2.4249999999999998</v>
      </c>
      <c r="W129" s="4">
        <f ca="1">MAX(0,IF(EURIBOR!AC$2&lt;=1,EURIBOR!AC130,IF(EURIBOR!AC$2&gt;=3,EURIBOR!AC130+1,EURIBOR!AC130+(EURIBOR!AC$2-1)/2)))</f>
        <v>4.2930000000000001</v>
      </c>
      <c r="X129" s="4">
        <f ca="1">MAX(0,IF(EURIBOR!AD$2&lt;=1,EURIBOR!AD130,IF(EURIBOR!AD$2&gt;=3,EURIBOR!AD130+1,EURIBOR!AD130+(EURIBOR!AD$2-1)/2)))</f>
        <v>0.60450000000000004</v>
      </c>
      <c r="Y129" s="4">
        <f ca="1">MAX(0,IF(EURIBOR!AE$2&lt;=1,EURIBOR!AE130,IF(EURIBOR!AE$2&gt;=3,EURIBOR!AE130+1,EURIBOR!AE130+(EURIBOR!AE$2-1)/2)))</f>
        <v>5.92</v>
      </c>
      <c r="Z129" s="4">
        <f ca="1">MAX(0,IF(EURIBOR!AF$2&lt;=1,EURIBOR!AF130,IF(EURIBOR!AF$2&gt;=3,EURIBOR!AF130+1,EURIBOR!AF130+(EURIBOR!AF$2-1)/2)))</f>
        <v>2.1469999999999998</v>
      </c>
      <c r="AA129" s="4">
        <f ca="1">MAX(0,IF(EURIBOR!AG$2&lt;=1,EURIBOR!AG130,IF(EURIBOR!AG$2&gt;=3,EURIBOR!AG130+1,EURIBOR!AG130+(EURIBOR!AG$2-1)/2)))</f>
        <v>2.13</v>
      </c>
      <c r="AB129" s="4">
        <f ca="1">MAX(0,IF(EURIBOR!AH$2&lt;=1,EURIBOR!AH130,IF(EURIBOR!AH$2&gt;=3,EURIBOR!AH130+1,EURIBOR!AH130+(EURIBOR!AH$2-1)/2)))</f>
        <v>1.5609999999999999</v>
      </c>
      <c r="AC129" s="4">
        <f ca="1">MAX(0,IF(EURIBOR!AI$2&lt;=1,EURIBOR!AI130,IF(EURIBOR!AI$2&gt;=3,EURIBOR!AI130+1,EURIBOR!AI130+(EURIBOR!AI$2-1)/2)))</f>
        <v>1.2210000000000001</v>
      </c>
      <c r="AD129" s="4">
        <f ca="1">MAX(0,IF(EURIBOR!AJ$2&lt;=1,EURIBOR!AJ130,IF(EURIBOR!AJ$2&gt;=3,EURIBOR!AJ130+1,EURIBOR!AJ130+(EURIBOR!AJ$2-1)/2)))</f>
        <v>0.67199999999999993</v>
      </c>
    </row>
    <row r="130" spans="1:30" x14ac:dyDescent="0.25">
      <c r="A130" s="4">
        <f ca="1">MAX(0,IF(EURIBOR!G$2&lt;=1,EURIBOR!G131,IF(EURIBOR!G$2&gt;=3,EURIBOR!G131+1,EURIBOR!G131+(EURIBOR!G$2-1)/2)))</f>
        <v>5.0410000000000004</v>
      </c>
      <c r="B130" s="4">
        <f ca="1">MAX(0,IF(EURIBOR!H$2&lt;=1,EURIBOR!H131,IF(EURIBOR!H$2&gt;=3,EURIBOR!H131+1,EURIBOR!H131+(EURIBOR!H$2-1)/2)))</f>
        <v>0</v>
      </c>
      <c r="C130" s="4">
        <f ca="1">MAX(0,IF(EURIBOR!I$2&lt;=1,EURIBOR!I131,IF(EURIBOR!I$2&gt;=3,EURIBOR!I131+1,EURIBOR!I131+(EURIBOR!I$2-1)/2)))</f>
        <v>0.62749999999999995</v>
      </c>
      <c r="D130" s="4">
        <f ca="1">MAX(0,IF(EURIBOR!J$2&lt;=1,EURIBOR!J131,IF(EURIBOR!J$2&gt;=3,EURIBOR!J131+1,EURIBOR!J131+(EURIBOR!J$2-1)/2)))</f>
        <v>0.55699999999999994</v>
      </c>
      <c r="E130" s="4">
        <f ca="1">MAX(0,IF(EURIBOR!K$2&lt;=1,EURIBOR!K131,IF(EURIBOR!K$2&gt;=3,EURIBOR!K131+1,EURIBOR!K131+(EURIBOR!K$2-1)/2)))</f>
        <v>2.149</v>
      </c>
      <c r="F130" s="4">
        <f ca="1">MAX(0,IF(EURIBOR!L$2&lt;=1,EURIBOR!L131,IF(EURIBOR!L$2&gt;=3,EURIBOR!L131+1,EURIBOR!L131+(EURIBOR!L$2-1)/2)))</f>
        <v>3.6840000000000002</v>
      </c>
      <c r="G130" s="4">
        <f ca="1">MAX(0,IF(EURIBOR!M$2&lt;=1,EURIBOR!M131,IF(EURIBOR!M$2&gt;=3,EURIBOR!M131+1,EURIBOR!M131+(EURIBOR!M$2-1)/2)))</f>
        <v>0</v>
      </c>
      <c r="H130" s="4">
        <f ca="1">MAX(0,IF(EURIBOR!N$2&lt;=1,EURIBOR!N131,IF(EURIBOR!N$2&gt;=3,EURIBOR!N131+1,EURIBOR!N131+(EURIBOR!N$2-1)/2)))</f>
        <v>0</v>
      </c>
      <c r="I130" s="4">
        <f ca="1">MAX(0,IF(EURIBOR!O$2&lt;=1,EURIBOR!O131,IF(EURIBOR!O$2&gt;=3,EURIBOR!O131+1,EURIBOR!O131+(EURIBOR!O$2-1)/2)))</f>
        <v>0.89500000000000002</v>
      </c>
      <c r="J130" s="4">
        <f ca="1">MAX(0,IF(EURIBOR!P$2&lt;=1,EURIBOR!P131,IF(EURIBOR!P$2&gt;=3,EURIBOR!P131+1,EURIBOR!P131+(EURIBOR!P$2-1)/2)))</f>
        <v>1.208</v>
      </c>
      <c r="K130" s="4">
        <f ca="1">MAX(0,IF(EURIBOR!Q$2&lt;=1,EURIBOR!Q131,IF(EURIBOR!Q$2&gt;=3,EURIBOR!Q131+1,EURIBOR!Q131+(EURIBOR!Q$2-1)/2)))</f>
        <v>0.59200000000000008</v>
      </c>
      <c r="L130" s="4">
        <f ca="1">MAX(0,IF(EURIBOR!R$2&lt;=1,EURIBOR!R131,IF(EURIBOR!R$2&gt;=3,EURIBOR!R131+1,EURIBOR!R131+(EURIBOR!R$2-1)/2)))</f>
        <v>2.1379999999999999</v>
      </c>
      <c r="M130" s="4">
        <f ca="1">MAX(0,IF(EURIBOR!S$2&lt;=1,EURIBOR!S131,IF(EURIBOR!S$2&gt;=3,EURIBOR!S131+1,EURIBOR!S131+(EURIBOR!S$2-1)/2)))</f>
        <v>3.5019999999999998</v>
      </c>
      <c r="N130" s="4">
        <f ca="1">MAX(0,IF(EURIBOR!T$2&lt;=1,EURIBOR!T131,IF(EURIBOR!T$2&gt;=3,EURIBOR!T131+1,EURIBOR!T131+(EURIBOR!T$2-1)/2)))</f>
        <v>5.7810000000000006</v>
      </c>
      <c r="O130" s="4">
        <f ca="1">MAX(0,IF(EURIBOR!U$2&lt;=1,EURIBOR!U131,IF(EURIBOR!U$2&gt;=3,EURIBOR!U131+1,EURIBOR!U131+(EURIBOR!U$2-1)/2)))</f>
        <v>4.7089999999999996</v>
      </c>
      <c r="P130" s="4">
        <f ca="1">MAX(0,IF(EURIBOR!V$2&lt;=1,EURIBOR!V131,IF(EURIBOR!V$2&gt;=3,EURIBOR!V131+1,EURIBOR!V131+(EURIBOR!V$2-1)/2)))</f>
        <v>1.6850000000000001</v>
      </c>
      <c r="Q130" s="4">
        <f ca="1">MAX(0,IF(EURIBOR!W$2&lt;=1,EURIBOR!W131,IF(EURIBOR!W$2&gt;=3,EURIBOR!W131+1,EURIBOR!W131+(EURIBOR!W$2-1)/2)))</f>
        <v>0.69199999999999995</v>
      </c>
      <c r="R130" s="4">
        <f ca="1">MAX(0,IF(EURIBOR!X$2&lt;=1,EURIBOR!X131,IF(EURIBOR!X$2&gt;=3,EURIBOR!X131+1,EURIBOR!X131+(EURIBOR!X$2-1)/2)))</f>
        <v>0.68100000000000005</v>
      </c>
      <c r="S130" s="4">
        <f ca="1">MAX(0,IF(EURIBOR!Y$2&lt;=1,EURIBOR!Y131,IF(EURIBOR!Y$2&gt;=3,EURIBOR!Y131+1,EURIBOR!Y131+(EURIBOR!Y$2-1)/2)))</f>
        <v>1.206</v>
      </c>
      <c r="T130" s="4">
        <f ca="1">MAX(0,IF(EURIBOR!Z$2&lt;=1,EURIBOR!Z131,IF(EURIBOR!Z$2&gt;=3,EURIBOR!Z131+1,EURIBOR!Z131+(EURIBOR!Z$2-1)/2)))</f>
        <v>0.67500000000000004</v>
      </c>
      <c r="U130" s="4">
        <f ca="1">MAX(0,IF(EURIBOR!AA$2&lt;=1,EURIBOR!AA131,IF(EURIBOR!AA$2&gt;=3,EURIBOR!AA131+1,EURIBOR!AA131+(EURIBOR!AA$2-1)/2)))</f>
        <v>1.659</v>
      </c>
      <c r="V130" s="4">
        <f ca="1">MAX(0,IF(EURIBOR!AB$2&lt;=1,EURIBOR!AB131,IF(EURIBOR!AB$2&gt;=3,EURIBOR!AB131+1,EURIBOR!AB131+(EURIBOR!AB$2-1)/2)))</f>
        <v>2.4889999999999999</v>
      </c>
      <c r="W130" s="4">
        <f ca="1">MAX(0,IF(EURIBOR!AC$2&lt;=1,EURIBOR!AC131,IF(EURIBOR!AC$2&gt;=3,EURIBOR!AC131+1,EURIBOR!AC131+(EURIBOR!AC$2-1)/2)))</f>
        <v>3.4569999999999999</v>
      </c>
      <c r="X130" s="4">
        <f ca="1">MAX(0,IF(EURIBOR!AD$2&lt;=1,EURIBOR!AD131,IF(EURIBOR!AD$2&gt;=3,EURIBOR!AD131+1,EURIBOR!AD131+(EURIBOR!AD$2-1)/2)))</f>
        <v>0.58350000000000002</v>
      </c>
      <c r="Y130" s="4">
        <f ca="1">MAX(0,IF(EURIBOR!AE$2&lt;=1,EURIBOR!AE131,IF(EURIBOR!AE$2&gt;=3,EURIBOR!AE131+1,EURIBOR!AE131+(EURIBOR!AE$2-1)/2)))</f>
        <v>5.9239999999999995</v>
      </c>
      <c r="Z130" s="4">
        <f ca="1">MAX(0,IF(EURIBOR!AF$2&lt;=1,EURIBOR!AF131,IF(EURIBOR!AF$2&gt;=3,EURIBOR!AF131+1,EURIBOR!AF131+(EURIBOR!AF$2-1)/2)))</f>
        <v>2.1440000000000001</v>
      </c>
      <c r="AA130" s="4">
        <f ca="1">MAX(0,IF(EURIBOR!AG$2&lt;=1,EURIBOR!AG131,IF(EURIBOR!AG$2&gt;=3,EURIBOR!AG131+1,EURIBOR!AG131+(EURIBOR!AG$2-1)/2)))</f>
        <v>2.14</v>
      </c>
      <c r="AB130" s="4">
        <f ca="1">MAX(0,IF(EURIBOR!AH$2&lt;=1,EURIBOR!AH131,IF(EURIBOR!AH$2&gt;=3,EURIBOR!AH131+1,EURIBOR!AH131+(EURIBOR!AH$2-1)/2)))</f>
        <v>1.528</v>
      </c>
      <c r="AC130" s="4">
        <f ca="1">MAX(0,IF(EURIBOR!AI$2&lt;=1,EURIBOR!AI131,IF(EURIBOR!AI$2&gt;=3,EURIBOR!AI131+1,EURIBOR!AI131+(EURIBOR!AI$2-1)/2)))</f>
        <v>1.226</v>
      </c>
      <c r="AD130" s="4">
        <f ca="1">MAX(0,IF(EURIBOR!AJ$2&lt;=1,EURIBOR!AJ131,IF(EURIBOR!AJ$2&gt;=3,EURIBOR!AJ131+1,EURIBOR!AJ131+(EURIBOR!AJ$2-1)/2)))</f>
        <v>0.67199999999999993</v>
      </c>
    </row>
    <row r="131" spans="1:30" x14ac:dyDescent="0.25">
      <c r="A131" s="4">
        <f ca="1">MAX(0,IF(EURIBOR!G$2&lt;=1,EURIBOR!G132,IF(EURIBOR!G$2&gt;=3,EURIBOR!G132+1,EURIBOR!G132+(EURIBOR!G$2-1)/2)))</f>
        <v>5.0919999999999996</v>
      </c>
      <c r="B131" s="4">
        <f ca="1">MAX(0,IF(EURIBOR!H$2&lt;=1,EURIBOR!H132,IF(EURIBOR!H$2&gt;=3,EURIBOR!H132+1,EURIBOR!H132+(EURIBOR!H$2-1)/2)))</f>
        <v>0</v>
      </c>
      <c r="C131" s="4">
        <f ca="1">MAX(0,IF(EURIBOR!I$2&lt;=1,EURIBOR!I132,IF(EURIBOR!I$2&gt;=3,EURIBOR!I132+1,EURIBOR!I132+(EURIBOR!I$2-1)/2)))</f>
        <v>0.62549999999999994</v>
      </c>
      <c r="D131" s="4">
        <f ca="1">MAX(0,IF(EURIBOR!J$2&lt;=1,EURIBOR!J132,IF(EURIBOR!J$2&gt;=3,EURIBOR!J132+1,EURIBOR!J132+(EURIBOR!J$2-1)/2)))</f>
        <v>0.54799999999999993</v>
      </c>
      <c r="E131" s="4">
        <f ca="1">MAX(0,IF(EURIBOR!K$2&lt;=1,EURIBOR!K132,IF(EURIBOR!K$2&gt;=3,EURIBOR!K132+1,EURIBOR!K132+(EURIBOR!K$2-1)/2)))</f>
        <v>2.089</v>
      </c>
      <c r="F131" s="4">
        <f ca="1">MAX(0,IF(EURIBOR!L$2&lt;=1,EURIBOR!L132,IF(EURIBOR!L$2&gt;=3,EURIBOR!L132+1,EURIBOR!L132+(EURIBOR!L$2-1)/2)))</f>
        <v>3.7519999999999998</v>
      </c>
      <c r="G131" s="4">
        <f ca="1">MAX(0,IF(EURIBOR!M$2&lt;=1,EURIBOR!M132,IF(EURIBOR!M$2&gt;=3,EURIBOR!M132+1,EURIBOR!M132+(EURIBOR!M$2-1)/2)))</f>
        <v>0</v>
      </c>
      <c r="H131" s="4">
        <f ca="1">MAX(0,IF(EURIBOR!N$2&lt;=1,EURIBOR!N132,IF(EURIBOR!N$2&gt;=3,EURIBOR!N132+1,EURIBOR!N132+(EURIBOR!N$2-1)/2)))</f>
        <v>0</v>
      </c>
      <c r="I131" s="4">
        <f ca="1">MAX(0,IF(EURIBOR!O$2&lt;=1,EURIBOR!O132,IF(EURIBOR!O$2&gt;=3,EURIBOR!O132+1,EURIBOR!O132+(EURIBOR!O$2-1)/2)))</f>
        <v>0.81100000000000005</v>
      </c>
      <c r="J131" s="4">
        <f ca="1">MAX(0,IF(EURIBOR!P$2&lt;=1,EURIBOR!P132,IF(EURIBOR!P$2&gt;=3,EURIBOR!P132+1,EURIBOR!P132+(EURIBOR!P$2-1)/2)))</f>
        <v>1.1919999999999999</v>
      </c>
      <c r="K131" s="4">
        <f ca="1">MAX(0,IF(EURIBOR!Q$2&lt;=1,EURIBOR!Q132,IF(EURIBOR!Q$2&gt;=3,EURIBOR!Q132+1,EURIBOR!Q132+(EURIBOR!Q$2-1)/2)))</f>
        <v>0.58200000000000007</v>
      </c>
      <c r="L131" s="4">
        <f ca="1">MAX(0,IF(EURIBOR!R$2&lt;=1,EURIBOR!R132,IF(EURIBOR!R$2&gt;=3,EURIBOR!R132+1,EURIBOR!R132+(EURIBOR!R$2-1)/2)))</f>
        <v>2.137</v>
      </c>
      <c r="M131" s="4">
        <f ca="1">MAX(0,IF(EURIBOR!S$2&lt;=1,EURIBOR!S132,IF(EURIBOR!S$2&gt;=3,EURIBOR!S132+1,EURIBOR!S132+(EURIBOR!S$2-1)/2)))</f>
        <v>3.597</v>
      </c>
      <c r="N131" s="4">
        <f ca="1">MAX(0,IF(EURIBOR!T$2&lt;=1,EURIBOR!T132,IF(EURIBOR!T$2&gt;=3,EURIBOR!T132+1,EURIBOR!T132+(EURIBOR!T$2-1)/2)))</f>
        <v>5.7850000000000001</v>
      </c>
      <c r="O131" s="4">
        <f ca="1">MAX(0,IF(EURIBOR!U$2&lt;=1,EURIBOR!U132,IF(EURIBOR!U$2&gt;=3,EURIBOR!U132+1,EURIBOR!U132+(EURIBOR!U$2-1)/2)))</f>
        <v>4.6820000000000004</v>
      </c>
      <c r="P131" s="4">
        <f ca="1">MAX(0,IF(EURIBOR!V$2&lt;=1,EURIBOR!V132,IF(EURIBOR!V$2&gt;=3,EURIBOR!V132+1,EURIBOR!V132+(EURIBOR!V$2-1)/2)))</f>
        <v>1.659</v>
      </c>
      <c r="Q131" s="4">
        <f ca="1">MAX(0,IF(EURIBOR!W$2&lt;=1,EURIBOR!W132,IF(EURIBOR!W$2&gt;=3,EURIBOR!W132+1,EURIBOR!W132+(EURIBOR!W$2-1)/2)))</f>
        <v>0.69199999999999995</v>
      </c>
      <c r="R131" s="4">
        <f ca="1">MAX(0,IF(EURIBOR!X$2&lt;=1,EURIBOR!X132,IF(EURIBOR!X$2&gt;=3,EURIBOR!X132+1,EURIBOR!X132+(EURIBOR!X$2-1)/2)))</f>
        <v>0.68100000000000005</v>
      </c>
      <c r="S131" s="4">
        <f ca="1">MAX(0,IF(EURIBOR!Y$2&lt;=1,EURIBOR!Y132,IF(EURIBOR!Y$2&gt;=3,EURIBOR!Y132+1,EURIBOR!Y132+(EURIBOR!Y$2-1)/2)))</f>
        <v>1.2090000000000001</v>
      </c>
      <c r="T131" s="4">
        <f ca="1">MAX(0,IF(EURIBOR!Z$2&lt;=1,EURIBOR!Z132,IF(EURIBOR!Z$2&gt;=3,EURIBOR!Z132+1,EURIBOR!Z132+(EURIBOR!Z$2-1)/2)))</f>
        <v>0.67799999999999994</v>
      </c>
      <c r="U131" s="4">
        <f ca="1">MAX(0,IF(EURIBOR!AA$2&lt;=1,EURIBOR!AA132,IF(EURIBOR!AA$2&gt;=3,EURIBOR!AA132+1,EURIBOR!AA132+(EURIBOR!AA$2-1)/2)))</f>
        <v>1.4969999999999999</v>
      </c>
      <c r="V131" s="4">
        <f ca="1">MAX(0,IF(EURIBOR!AB$2&lt;=1,EURIBOR!AB132,IF(EURIBOR!AB$2&gt;=3,EURIBOR!AB132+1,EURIBOR!AB132+(EURIBOR!AB$2-1)/2)))</f>
        <v>2.5979999999999999</v>
      </c>
      <c r="W131" s="4">
        <f ca="1">MAX(0,IF(EURIBOR!AC$2&lt;=1,EURIBOR!AC132,IF(EURIBOR!AC$2&gt;=3,EURIBOR!AC132+1,EURIBOR!AC132+(EURIBOR!AC$2-1)/2)))</f>
        <v>2.9430000000000001</v>
      </c>
      <c r="X131" s="4">
        <f ca="1">MAX(0,IF(EURIBOR!AD$2&lt;=1,EURIBOR!AD132,IF(EURIBOR!AD$2&gt;=3,EURIBOR!AD132+1,EURIBOR!AD132+(EURIBOR!AD$2-1)/2)))</f>
        <v>0.5615</v>
      </c>
      <c r="Y131" s="4">
        <f ca="1">MAX(0,IF(EURIBOR!AE$2&lt;=1,EURIBOR!AE132,IF(EURIBOR!AE$2&gt;=3,EURIBOR!AE132+1,EURIBOR!AE132+(EURIBOR!AE$2-1)/2)))</f>
        <v>5.9779999999999998</v>
      </c>
      <c r="Z131" s="4">
        <f ca="1">MAX(0,IF(EURIBOR!AF$2&lt;=1,EURIBOR!AF132,IF(EURIBOR!AF$2&gt;=3,EURIBOR!AF132+1,EURIBOR!AF132+(EURIBOR!AF$2-1)/2)))</f>
        <v>2.1589999999999998</v>
      </c>
      <c r="AA131" s="4">
        <f ca="1">MAX(0,IF(EURIBOR!AG$2&lt;=1,EURIBOR!AG132,IF(EURIBOR!AG$2&gt;=3,EURIBOR!AG132+1,EURIBOR!AG132+(EURIBOR!AG$2-1)/2)))</f>
        <v>2.1469999999999998</v>
      </c>
      <c r="AB131" s="4">
        <f ca="1">MAX(0,IF(EURIBOR!AH$2&lt;=1,EURIBOR!AH132,IF(EURIBOR!AH$2&gt;=3,EURIBOR!AH132+1,EURIBOR!AH132+(EURIBOR!AH$2-1)/2)))</f>
        <v>1.5100000000000002</v>
      </c>
      <c r="AC131" s="4">
        <f ca="1">MAX(0,IF(EURIBOR!AI$2&lt;=1,EURIBOR!AI132,IF(EURIBOR!AI$2&gt;=3,EURIBOR!AI132+1,EURIBOR!AI132+(EURIBOR!AI$2-1)/2)))</f>
        <v>1.2230000000000001</v>
      </c>
      <c r="AD131" s="4">
        <f ca="1">MAX(0,IF(EURIBOR!AJ$2&lt;=1,EURIBOR!AJ132,IF(EURIBOR!AJ$2&gt;=3,EURIBOR!AJ132+1,EURIBOR!AJ132+(EURIBOR!AJ$2-1)/2)))</f>
        <v>0.67199999999999993</v>
      </c>
    </row>
    <row r="132" spans="1:30" x14ac:dyDescent="0.25">
      <c r="A132" s="4">
        <f ca="1">MAX(0,IF(EURIBOR!G$2&lt;=1,EURIBOR!G133,IF(EURIBOR!G$2&gt;=3,EURIBOR!G133+1,EURIBOR!G133+(EURIBOR!G$2-1)/2)))</f>
        <v>4.9390000000000001</v>
      </c>
      <c r="B132" s="4">
        <f ca="1">MAX(0,IF(EURIBOR!H$2&lt;=1,EURIBOR!H133,IF(EURIBOR!H$2&gt;=3,EURIBOR!H133+1,EURIBOR!H133+(EURIBOR!H$2-1)/2)))</f>
        <v>0</v>
      </c>
      <c r="C132" s="4">
        <f ca="1">MAX(0,IF(EURIBOR!I$2&lt;=1,EURIBOR!I133,IF(EURIBOR!I$2&gt;=3,EURIBOR!I133+1,EURIBOR!I133+(EURIBOR!I$2-1)/2)))</f>
        <v>0.62549999999999994</v>
      </c>
      <c r="D132" s="4">
        <f ca="1">MAX(0,IF(EURIBOR!J$2&lt;=1,EURIBOR!J133,IF(EURIBOR!J$2&gt;=3,EURIBOR!J133+1,EURIBOR!J133+(EURIBOR!J$2-1)/2)))</f>
        <v>0.53099999999999992</v>
      </c>
      <c r="E132" s="4">
        <f ca="1">MAX(0,IF(EURIBOR!K$2&lt;=1,EURIBOR!K133,IF(EURIBOR!K$2&gt;=3,EURIBOR!K133+1,EURIBOR!K133+(EURIBOR!K$2-1)/2)))</f>
        <v>2.0710000000000002</v>
      </c>
      <c r="F132" s="4">
        <f ca="1">MAX(0,IF(EURIBOR!L$2&lt;=1,EURIBOR!L133,IF(EURIBOR!L$2&gt;=3,EURIBOR!L133+1,EURIBOR!L133+(EURIBOR!L$2-1)/2)))</f>
        <v>3.8180000000000001</v>
      </c>
      <c r="G132" s="4">
        <f ca="1">MAX(0,IF(EURIBOR!M$2&lt;=1,EURIBOR!M133,IF(EURIBOR!M$2&gt;=3,EURIBOR!M133+1,EURIBOR!M133+(EURIBOR!M$2-1)/2)))</f>
        <v>0</v>
      </c>
      <c r="H132" s="4">
        <f ca="1">MAX(0,IF(EURIBOR!N$2&lt;=1,EURIBOR!N133,IF(EURIBOR!N$2&gt;=3,EURIBOR!N133+1,EURIBOR!N133+(EURIBOR!N$2-1)/2)))</f>
        <v>0</v>
      </c>
      <c r="I132" s="4">
        <f ca="1">MAX(0,IF(EURIBOR!O$2&lt;=1,EURIBOR!O133,IF(EURIBOR!O$2&gt;=3,EURIBOR!O133+1,EURIBOR!O133+(EURIBOR!O$2-1)/2)))</f>
        <v>0.77500000000000002</v>
      </c>
      <c r="J132" s="4">
        <f ca="1">MAX(0,IF(EURIBOR!P$2&lt;=1,EURIBOR!P133,IF(EURIBOR!P$2&gt;=3,EURIBOR!P133+1,EURIBOR!P133+(EURIBOR!P$2-1)/2)))</f>
        <v>1.1850000000000001</v>
      </c>
      <c r="K132" s="4">
        <f ca="1">MAX(0,IF(EURIBOR!Q$2&lt;=1,EURIBOR!Q133,IF(EURIBOR!Q$2&gt;=3,EURIBOR!Q133+1,EURIBOR!Q133+(EURIBOR!Q$2-1)/2)))</f>
        <v>0.58699999999999997</v>
      </c>
      <c r="L132" s="4">
        <f ca="1">MAX(0,IF(EURIBOR!R$2&lt;=1,EURIBOR!R133,IF(EURIBOR!R$2&gt;=3,EURIBOR!R133+1,EURIBOR!R133+(EURIBOR!R$2-1)/2)))</f>
        <v>2.137</v>
      </c>
      <c r="M132" s="4">
        <f ca="1">MAX(0,IF(EURIBOR!S$2&lt;=1,EURIBOR!S133,IF(EURIBOR!S$2&gt;=3,EURIBOR!S133+1,EURIBOR!S133+(EURIBOR!S$2-1)/2)))</f>
        <v>3.6840000000000002</v>
      </c>
      <c r="N132" s="4">
        <f ca="1">MAX(0,IF(EURIBOR!T$2&lt;=1,EURIBOR!T133,IF(EURIBOR!T$2&gt;=3,EURIBOR!T133+1,EURIBOR!T133+(EURIBOR!T$2-1)/2)))</f>
        <v>5.8390000000000004</v>
      </c>
      <c r="O132" s="4">
        <f ca="1">MAX(0,IF(EURIBOR!U$2&lt;=1,EURIBOR!U133,IF(EURIBOR!U$2&gt;=3,EURIBOR!U133+1,EURIBOR!U133+(EURIBOR!U$2-1)/2)))</f>
        <v>4.6440000000000001</v>
      </c>
      <c r="P132" s="4">
        <f ca="1">MAX(0,IF(EURIBOR!V$2&lt;=1,EURIBOR!V133,IF(EURIBOR!V$2&gt;=3,EURIBOR!V133+1,EURIBOR!V133+(EURIBOR!V$2-1)/2)))</f>
        <v>1.4969999999999999</v>
      </c>
      <c r="Q132" s="4">
        <f ca="1">MAX(0,IF(EURIBOR!W$2&lt;=1,EURIBOR!W133,IF(EURIBOR!W$2&gt;=3,EURIBOR!W133+1,EURIBOR!W133+(EURIBOR!W$2-1)/2)))</f>
        <v>0.69100000000000006</v>
      </c>
      <c r="R132" s="4">
        <f ca="1">MAX(0,IF(EURIBOR!X$2&lt;=1,EURIBOR!X133,IF(EURIBOR!X$2&gt;=3,EURIBOR!X133+1,EURIBOR!X133+(EURIBOR!X$2-1)/2)))</f>
        <v>0.68199999999999994</v>
      </c>
      <c r="S132" s="4">
        <f ca="1">MAX(0,IF(EURIBOR!Y$2&lt;=1,EURIBOR!Y133,IF(EURIBOR!Y$2&gt;=3,EURIBOR!Y133+1,EURIBOR!Y133+(EURIBOR!Y$2-1)/2)))</f>
        <v>1.2010000000000001</v>
      </c>
      <c r="T132" s="4">
        <f ca="1">MAX(0,IF(EURIBOR!Z$2&lt;=1,EURIBOR!Z133,IF(EURIBOR!Z$2&gt;=3,EURIBOR!Z133+1,EURIBOR!Z133+(EURIBOR!Z$2-1)/2)))</f>
        <v>0.67900000000000005</v>
      </c>
      <c r="U132" s="4">
        <f ca="1">MAX(0,IF(EURIBOR!AA$2&lt;=1,EURIBOR!AA133,IF(EURIBOR!AA$2&gt;=3,EURIBOR!AA133+1,EURIBOR!AA133+(EURIBOR!AA$2-1)/2)))</f>
        <v>1.3320000000000001</v>
      </c>
      <c r="V132" s="4">
        <f ca="1">MAX(0,IF(EURIBOR!AB$2&lt;=1,EURIBOR!AB133,IF(EURIBOR!AB$2&gt;=3,EURIBOR!AB133+1,EURIBOR!AB133+(EURIBOR!AB$2-1)/2)))</f>
        <v>2.552</v>
      </c>
      <c r="W132" s="4">
        <f ca="1">MAX(0,IF(EURIBOR!AC$2&lt;=1,EURIBOR!AC133,IF(EURIBOR!AC$2&gt;=3,EURIBOR!AC133+1,EURIBOR!AC133+(EURIBOR!AC$2-1)/2)))</f>
        <v>2.6349999999999998</v>
      </c>
      <c r="X132" s="4">
        <f ca="1">MAX(0,IF(EURIBOR!AD$2&lt;=1,EURIBOR!AD133,IF(EURIBOR!AD$2&gt;=3,EURIBOR!AD133+1,EURIBOR!AD133+(EURIBOR!AD$2-1)/2)))</f>
        <v>0.54649999999999999</v>
      </c>
      <c r="Y132" s="4">
        <f ca="1">MAX(0,IF(EURIBOR!AE$2&lt;=1,EURIBOR!AE133,IF(EURIBOR!AE$2&gt;=3,EURIBOR!AE133+1,EURIBOR!AE133+(EURIBOR!AE$2-1)/2)))</f>
        <v>6.072000000000001</v>
      </c>
      <c r="Z132" s="4">
        <f ca="1">MAX(0,IF(EURIBOR!AF$2&lt;=1,EURIBOR!AF133,IF(EURIBOR!AF$2&gt;=3,EURIBOR!AF133+1,EURIBOR!AF133+(EURIBOR!AF$2-1)/2)))</f>
        <v>2.149</v>
      </c>
      <c r="AA132" s="4">
        <f ca="1">MAX(0,IF(EURIBOR!AG$2&lt;=1,EURIBOR!AG133,IF(EURIBOR!AG$2&gt;=3,EURIBOR!AG133+1,EURIBOR!AG133+(EURIBOR!AG$2-1)/2)))</f>
        <v>2.1440000000000001</v>
      </c>
      <c r="AB132" s="4">
        <f ca="1">MAX(0,IF(EURIBOR!AH$2&lt;=1,EURIBOR!AH133,IF(EURIBOR!AH$2&gt;=3,EURIBOR!AH133+1,EURIBOR!AH133+(EURIBOR!AH$2-1)/2)))</f>
        <v>1.4930000000000001</v>
      </c>
      <c r="AC132" s="4">
        <f ca="1">MAX(0,IF(EURIBOR!AI$2&lt;=1,EURIBOR!AI133,IF(EURIBOR!AI$2&gt;=3,EURIBOR!AI133+1,EURIBOR!AI133+(EURIBOR!AI$2-1)/2)))</f>
        <v>1.226</v>
      </c>
      <c r="AD132" s="4">
        <f ca="1">MAX(0,IF(EURIBOR!AJ$2&lt;=1,EURIBOR!AJ133,IF(EURIBOR!AJ$2&gt;=3,EURIBOR!AJ133+1,EURIBOR!AJ133+(EURIBOR!AJ$2-1)/2)))</f>
        <v>0.67500000000000004</v>
      </c>
    </row>
    <row r="133" spans="1:30" x14ac:dyDescent="0.25">
      <c r="A133" s="4">
        <f ca="1">MAX(0,IF(EURIBOR!G$2&lt;=1,EURIBOR!G134,IF(EURIBOR!G$2&gt;=3,EURIBOR!G134+1,EURIBOR!G134+(EURIBOR!G$2-1)/2)))</f>
        <v>4.7709999999999999</v>
      </c>
      <c r="B133" s="4">
        <f ca="1">MAX(0,IF(EURIBOR!H$2&lt;=1,EURIBOR!H134,IF(EURIBOR!H$2&gt;=3,EURIBOR!H134+1,EURIBOR!H134+(EURIBOR!H$2-1)/2)))</f>
        <v>0</v>
      </c>
      <c r="C133" s="4">
        <f ca="1">MAX(0,IF(EURIBOR!I$2&lt;=1,EURIBOR!I134,IF(EURIBOR!I$2&gt;=3,EURIBOR!I134+1,EURIBOR!I134+(EURIBOR!I$2-1)/2)))</f>
        <v>0.60749999999999993</v>
      </c>
      <c r="D133" s="4">
        <f ca="1">MAX(0,IF(EURIBOR!J$2&lt;=1,EURIBOR!J134,IF(EURIBOR!J$2&gt;=3,EURIBOR!J134+1,EURIBOR!J134+(EURIBOR!J$2-1)/2)))</f>
        <v>0.497</v>
      </c>
      <c r="E133" s="4">
        <f ca="1">MAX(0,IF(EURIBOR!K$2&lt;=1,EURIBOR!K134,IF(EURIBOR!K$2&gt;=3,EURIBOR!K134+1,EURIBOR!K134+(EURIBOR!K$2-1)/2)))</f>
        <v>2.0289999999999999</v>
      </c>
      <c r="F133" s="4">
        <f ca="1">MAX(0,IF(EURIBOR!L$2&lt;=1,EURIBOR!L134,IF(EURIBOR!L$2&gt;=3,EURIBOR!L134+1,EURIBOR!L134+(EURIBOR!L$2-1)/2)))</f>
        <v>3.891</v>
      </c>
      <c r="G133" s="4">
        <f ca="1">MAX(0,IF(EURIBOR!M$2&lt;=1,EURIBOR!M134,IF(EURIBOR!M$2&gt;=3,EURIBOR!M134+1,EURIBOR!M134+(EURIBOR!M$2-1)/2)))</f>
        <v>0</v>
      </c>
      <c r="H133" s="4">
        <f ca="1">MAX(0,IF(EURIBOR!N$2&lt;=1,EURIBOR!N134,IF(EURIBOR!N$2&gt;=3,EURIBOR!N134+1,EURIBOR!N134+(EURIBOR!N$2-1)/2)))</f>
        <v>0</v>
      </c>
      <c r="I133" s="4">
        <f ca="1">MAX(0,IF(EURIBOR!O$2&lt;=1,EURIBOR!O134,IF(EURIBOR!O$2&gt;=3,EURIBOR!O134+1,EURIBOR!O134+(EURIBOR!O$2-1)/2)))</f>
        <v>0.76200000000000001</v>
      </c>
      <c r="J133" s="4">
        <f ca="1">MAX(0,IF(EURIBOR!P$2&lt;=1,EURIBOR!P134,IF(EURIBOR!P$2&gt;=3,EURIBOR!P134+1,EURIBOR!P134+(EURIBOR!P$2-1)/2)))</f>
        <v>1.2050000000000001</v>
      </c>
      <c r="K133" s="4">
        <f ca="1">MAX(0,IF(EURIBOR!Q$2&lt;=1,EURIBOR!Q134,IF(EURIBOR!Q$2&gt;=3,EURIBOR!Q134+1,EURIBOR!Q134+(EURIBOR!Q$2-1)/2)))</f>
        <v>0.59899999999999998</v>
      </c>
      <c r="L133" s="4">
        <f ca="1">MAX(0,IF(EURIBOR!R$2&lt;=1,EURIBOR!R134,IF(EURIBOR!R$2&gt;=3,EURIBOR!R134+1,EURIBOR!R134+(EURIBOR!R$2-1)/2)))</f>
        <v>2.1259999999999999</v>
      </c>
      <c r="M133" s="4">
        <f ca="1">MAX(0,IF(EURIBOR!S$2&lt;=1,EURIBOR!S134,IF(EURIBOR!S$2&gt;=3,EURIBOR!S134+1,EURIBOR!S134+(EURIBOR!S$2-1)/2)))</f>
        <v>3.7519999999999998</v>
      </c>
      <c r="N133" s="4">
        <f ca="1">MAX(0,IF(EURIBOR!T$2&lt;=1,EURIBOR!T134,IF(EURIBOR!T$2&gt;=3,EURIBOR!T134+1,EURIBOR!T134+(EURIBOR!T$2-1)/2)))</f>
        <v>5.9330000000000007</v>
      </c>
      <c r="O133" s="4">
        <f ca="1">MAX(0,IF(EURIBOR!U$2&lt;=1,EURIBOR!U134,IF(EURIBOR!U$2&gt;=3,EURIBOR!U134+1,EURIBOR!U134+(EURIBOR!U$2-1)/2)))</f>
        <v>4.4539999999999997</v>
      </c>
      <c r="P133" s="4">
        <f ca="1">MAX(0,IF(EURIBOR!V$2&lt;=1,EURIBOR!V134,IF(EURIBOR!V$2&gt;=3,EURIBOR!V134+1,EURIBOR!V134+(EURIBOR!V$2-1)/2)))</f>
        <v>1.3320000000000001</v>
      </c>
      <c r="Q133" s="4">
        <f ca="1">MAX(0,IF(EURIBOR!W$2&lt;=1,EURIBOR!W134,IF(EURIBOR!W$2&gt;=3,EURIBOR!W134+1,EURIBOR!W134+(EURIBOR!W$2-1)/2)))</f>
        <v>0.69</v>
      </c>
      <c r="R133" s="4">
        <f ca="1">MAX(0,IF(EURIBOR!X$2&lt;=1,EURIBOR!X134,IF(EURIBOR!X$2&gt;=3,EURIBOR!X134+1,EURIBOR!X134+(EURIBOR!X$2-1)/2)))</f>
        <v>0.68399999999999994</v>
      </c>
      <c r="S133" s="4">
        <f ca="1">MAX(0,IF(EURIBOR!Y$2&lt;=1,EURIBOR!Y134,IF(EURIBOR!Y$2&gt;=3,EURIBOR!Y134+1,EURIBOR!Y134+(EURIBOR!Y$2-1)/2)))</f>
        <v>1.21</v>
      </c>
      <c r="T133" s="4">
        <f ca="1">MAX(0,IF(EURIBOR!Z$2&lt;=1,EURIBOR!Z134,IF(EURIBOR!Z$2&gt;=3,EURIBOR!Z134+1,EURIBOR!Z134+(EURIBOR!Z$2-1)/2)))</f>
        <v>0.68100000000000005</v>
      </c>
      <c r="U133" s="4">
        <f ca="1">MAX(0,IF(EURIBOR!AA$2&lt;=1,EURIBOR!AA134,IF(EURIBOR!AA$2&gt;=3,EURIBOR!AA134+1,EURIBOR!AA134+(EURIBOR!AA$2-1)/2)))</f>
        <v>1.246</v>
      </c>
      <c r="V133" s="4">
        <f ca="1">MAX(0,IF(EURIBOR!AB$2&lt;=1,EURIBOR!AB134,IF(EURIBOR!AB$2&gt;=3,EURIBOR!AB134+1,EURIBOR!AB134+(EURIBOR!AB$2-1)/2)))</f>
        <v>2.536</v>
      </c>
      <c r="W133" s="4">
        <f ca="1">MAX(0,IF(EURIBOR!AC$2&lt;=1,EURIBOR!AC134,IF(EURIBOR!AC$2&gt;=3,EURIBOR!AC134+1,EURIBOR!AC134+(EURIBOR!AC$2-1)/2)))</f>
        <v>2.4219999999999997</v>
      </c>
      <c r="X133" s="4">
        <f ca="1">MAX(0,IF(EURIBOR!AD$2&lt;=1,EURIBOR!AD134,IF(EURIBOR!AD$2&gt;=3,EURIBOR!AD134+1,EURIBOR!AD134+(EURIBOR!AD$2-1)/2)))</f>
        <v>0.54249999999999998</v>
      </c>
      <c r="Y133" s="4">
        <f ca="1">MAX(0,IF(EURIBOR!AE$2&lt;=1,EURIBOR!AE134,IF(EURIBOR!AE$2&gt;=3,EURIBOR!AE134+1,EURIBOR!AE134+(EURIBOR!AE$2-1)/2)))</f>
        <v>5.197000000000001</v>
      </c>
      <c r="Z133" s="4">
        <f ca="1">MAX(0,IF(EURIBOR!AF$2&lt;=1,EURIBOR!AF134,IF(EURIBOR!AF$2&gt;=3,EURIBOR!AF134+1,EURIBOR!AF134+(EURIBOR!AF$2-1)/2)))</f>
        <v>2.089</v>
      </c>
      <c r="AA133" s="4">
        <f ca="1">MAX(0,IF(EURIBOR!AG$2&lt;=1,EURIBOR!AG134,IF(EURIBOR!AG$2&gt;=3,EURIBOR!AG134+1,EURIBOR!AG134+(EURIBOR!AG$2-1)/2)))</f>
        <v>2.1589999999999998</v>
      </c>
      <c r="AB133" s="4">
        <f ca="1">MAX(0,IF(EURIBOR!AH$2&lt;=1,EURIBOR!AH134,IF(EURIBOR!AH$2&gt;=3,EURIBOR!AH134+1,EURIBOR!AH134+(EURIBOR!AH$2-1)/2)))</f>
        <v>1.4930000000000001</v>
      </c>
      <c r="AC133" s="4">
        <f ca="1">MAX(0,IF(EURIBOR!AI$2&lt;=1,EURIBOR!AI134,IF(EURIBOR!AI$2&gt;=3,EURIBOR!AI134+1,EURIBOR!AI134+(EURIBOR!AI$2-1)/2)))</f>
        <v>1.2230000000000001</v>
      </c>
      <c r="AD133" s="4">
        <f ca="1">MAX(0,IF(EURIBOR!AJ$2&lt;=1,EURIBOR!AJ134,IF(EURIBOR!AJ$2&gt;=3,EURIBOR!AJ134+1,EURIBOR!AJ134+(EURIBOR!AJ$2-1)/2)))</f>
        <v>0.67799999999999994</v>
      </c>
    </row>
    <row r="134" spans="1:30" x14ac:dyDescent="0.25">
      <c r="A134" s="4">
        <f ca="1">MAX(0,IF(EURIBOR!G$2&lt;=1,EURIBOR!G135,IF(EURIBOR!G$2&gt;=3,EURIBOR!G135+1,EURIBOR!G135+(EURIBOR!G$2-1)/2)))</f>
        <v>4.7560000000000002</v>
      </c>
      <c r="B134" s="4">
        <f ca="1">MAX(0,IF(EURIBOR!H$2&lt;=1,EURIBOR!H135,IF(EURIBOR!H$2&gt;=3,EURIBOR!H135+1,EURIBOR!H135+(EURIBOR!H$2-1)/2)))</f>
        <v>0</v>
      </c>
      <c r="C134" s="4">
        <f ca="1">MAX(0,IF(EURIBOR!I$2&lt;=1,EURIBOR!I135,IF(EURIBOR!I$2&gt;=3,EURIBOR!I135+1,EURIBOR!I135+(EURIBOR!I$2-1)/2)))</f>
        <v>0.59250000000000003</v>
      </c>
      <c r="D134" s="4">
        <f ca="1">MAX(0,IF(EURIBOR!J$2&lt;=1,EURIBOR!J135,IF(EURIBOR!J$2&gt;=3,EURIBOR!J135+1,EURIBOR!J135+(EURIBOR!J$2-1)/2)))</f>
        <v>0.45899999999999996</v>
      </c>
      <c r="E134" s="4">
        <f ca="1">MAX(0,IF(EURIBOR!K$2&lt;=1,EURIBOR!K135,IF(EURIBOR!K$2&gt;=3,EURIBOR!K135+1,EURIBOR!K135+(EURIBOR!K$2-1)/2)))</f>
        <v>2.0489999999999999</v>
      </c>
      <c r="F134" s="4">
        <f ca="1">MAX(0,IF(EURIBOR!L$2&lt;=1,EURIBOR!L135,IF(EURIBOR!L$2&gt;=3,EURIBOR!L135+1,EURIBOR!L135+(EURIBOR!L$2-1)/2)))</f>
        <v>3.9750000000000001</v>
      </c>
      <c r="G134" s="4">
        <f ca="1">MAX(0,IF(EURIBOR!M$2&lt;=1,EURIBOR!M135,IF(EURIBOR!M$2&gt;=3,EURIBOR!M135+1,EURIBOR!M135+(EURIBOR!M$2-1)/2)))</f>
        <v>0</v>
      </c>
      <c r="H134" s="4">
        <f ca="1">MAX(0,IF(EURIBOR!N$2&lt;=1,EURIBOR!N135,IF(EURIBOR!N$2&gt;=3,EURIBOR!N135+1,EURIBOR!N135+(EURIBOR!N$2-1)/2)))</f>
        <v>0</v>
      </c>
      <c r="I134" s="4">
        <f ca="1">MAX(0,IF(EURIBOR!O$2&lt;=1,EURIBOR!O135,IF(EURIBOR!O$2&gt;=3,EURIBOR!O135+1,EURIBOR!O135+(EURIBOR!O$2-1)/2)))</f>
        <v>0.66700000000000004</v>
      </c>
      <c r="J134" s="4">
        <f ca="1">MAX(0,IF(EURIBOR!P$2&lt;=1,EURIBOR!P135,IF(EURIBOR!P$2&gt;=3,EURIBOR!P135+1,EURIBOR!P135+(EURIBOR!P$2-1)/2)))</f>
        <v>1.2230000000000001</v>
      </c>
      <c r="K134" s="4">
        <f ca="1">MAX(0,IF(EURIBOR!Q$2&lt;=1,EURIBOR!Q135,IF(EURIBOR!Q$2&gt;=3,EURIBOR!Q135+1,EURIBOR!Q135+(EURIBOR!Q$2-1)/2)))</f>
        <v>0.60499999999999998</v>
      </c>
      <c r="L134" s="4">
        <f ca="1">MAX(0,IF(EURIBOR!R$2&lt;=1,EURIBOR!R135,IF(EURIBOR!R$2&gt;=3,EURIBOR!R135+1,EURIBOR!R135+(EURIBOR!R$2-1)/2)))</f>
        <v>2.1110000000000002</v>
      </c>
      <c r="M134" s="4">
        <f ca="1">MAX(0,IF(EURIBOR!S$2&lt;=1,EURIBOR!S135,IF(EURIBOR!S$2&gt;=3,EURIBOR!S135+1,EURIBOR!S135+(EURIBOR!S$2-1)/2)))</f>
        <v>3.8180000000000001</v>
      </c>
      <c r="N134" s="4">
        <f ca="1">MAX(0,IF(EURIBOR!T$2&lt;=1,EURIBOR!T135,IF(EURIBOR!T$2&gt;=3,EURIBOR!T135+1,EURIBOR!T135+(EURIBOR!T$2-1)/2)))</f>
        <v>5.0580000000000007</v>
      </c>
      <c r="O134" s="4">
        <f ca="1">MAX(0,IF(EURIBOR!U$2&lt;=1,EURIBOR!U135,IF(EURIBOR!U$2&gt;=3,EURIBOR!U135+1,EURIBOR!U135+(EURIBOR!U$2-1)/2)))</f>
        <v>4.4669999999999996</v>
      </c>
      <c r="P134" s="4">
        <f ca="1">MAX(0,IF(EURIBOR!V$2&lt;=1,EURIBOR!V135,IF(EURIBOR!V$2&gt;=3,EURIBOR!V135+1,EURIBOR!V135+(EURIBOR!V$2-1)/2)))</f>
        <v>1.246</v>
      </c>
      <c r="Q134" s="4">
        <f ca="1">MAX(0,IF(EURIBOR!W$2&lt;=1,EURIBOR!W135,IF(EURIBOR!W$2&gt;=3,EURIBOR!W135+1,EURIBOR!W135+(EURIBOR!W$2-1)/2)))</f>
        <v>0.68799999999999994</v>
      </c>
      <c r="R134" s="4">
        <f ca="1">MAX(0,IF(EURIBOR!X$2&lt;=1,EURIBOR!X135,IF(EURIBOR!X$2&gt;=3,EURIBOR!X135+1,EURIBOR!X135+(EURIBOR!X$2-1)/2)))</f>
        <v>0.68799999999999994</v>
      </c>
      <c r="S134" s="4">
        <f ca="1">MAX(0,IF(EURIBOR!Y$2&lt;=1,EURIBOR!Y135,IF(EURIBOR!Y$2&gt;=3,EURIBOR!Y135+1,EURIBOR!Y135+(EURIBOR!Y$2-1)/2)))</f>
        <v>1.2210000000000001</v>
      </c>
      <c r="T134" s="4">
        <f ca="1">MAX(0,IF(EURIBOR!Z$2&lt;=1,EURIBOR!Z135,IF(EURIBOR!Z$2&gt;=3,EURIBOR!Z135+1,EURIBOR!Z135+(EURIBOR!Z$2-1)/2)))</f>
        <v>0.68100000000000005</v>
      </c>
      <c r="U134" s="4">
        <f ca="1">MAX(0,IF(EURIBOR!AA$2&lt;=1,EURIBOR!AA135,IF(EURIBOR!AA$2&gt;=3,EURIBOR!AA135+1,EURIBOR!AA135+(EURIBOR!AA$2-1)/2)))</f>
        <v>1.208</v>
      </c>
      <c r="V134" s="4">
        <f ca="1">MAX(0,IF(EURIBOR!AB$2&lt;=1,EURIBOR!AB135,IF(EURIBOR!AB$2&gt;=3,EURIBOR!AB135+1,EURIBOR!AB135+(EURIBOR!AB$2-1)/2)))</f>
        <v>2.5760000000000001</v>
      </c>
      <c r="W134" s="4">
        <f ca="1">MAX(0,IF(EURIBOR!AC$2&lt;=1,EURIBOR!AC135,IF(EURIBOR!AC$2&gt;=3,EURIBOR!AC135+1,EURIBOR!AC135+(EURIBOR!AC$2-1)/2)))</f>
        <v>2.282</v>
      </c>
      <c r="X134" s="4">
        <f ca="1">MAX(0,IF(EURIBOR!AD$2&lt;=1,EURIBOR!AD135,IF(EURIBOR!AD$2&gt;=3,EURIBOR!AD135+1,EURIBOR!AD135+(EURIBOR!AD$2-1)/2)))</f>
        <v>0.53749999999999998</v>
      </c>
      <c r="Y134" s="4">
        <f ca="1">MAX(0,IF(EURIBOR!AE$2&lt;=1,EURIBOR!AE135,IF(EURIBOR!AE$2&gt;=3,EURIBOR!AE135+1,EURIBOR!AE135+(EURIBOR!AE$2-1)/2)))</f>
        <v>4.2520000000000007</v>
      </c>
      <c r="Z134" s="4">
        <f ca="1">MAX(0,IF(EURIBOR!AF$2&lt;=1,EURIBOR!AF135,IF(EURIBOR!AF$2&gt;=3,EURIBOR!AF135+1,EURIBOR!AF135+(EURIBOR!AF$2-1)/2)))</f>
        <v>2.0710000000000002</v>
      </c>
      <c r="AA134" s="4">
        <f ca="1">MAX(0,IF(EURIBOR!AG$2&lt;=1,EURIBOR!AG135,IF(EURIBOR!AG$2&gt;=3,EURIBOR!AG135+1,EURIBOR!AG135+(EURIBOR!AG$2-1)/2)))</f>
        <v>2.149</v>
      </c>
      <c r="AB134" s="4">
        <f ca="1">MAX(0,IF(EURIBOR!AH$2&lt;=1,EURIBOR!AH135,IF(EURIBOR!AH$2&gt;=3,EURIBOR!AH135+1,EURIBOR!AH135+(EURIBOR!AH$2-1)/2)))</f>
        <v>1.5350000000000001</v>
      </c>
      <c r="AC134" s="4">
        <f ca="1">MAX(0,IF(EURIBOR!AI$2&lt;=1,EURIBOR!AI135,IF(EURIBOR!AI$2&gt;=3,EURIBOR!AI135+1,EURIBOR!AI135+(EURIBOR!AI$2-1)/2)))</f>
        <v>1.272</v>
      </c>
      <c r="AD134" s="4">
        <f ca="1">MAX(0,IF(EURIBOR!AJ$2&lt;=1,EURIBOR!AJ135,IF(EURIBOR!AJ$2&gt;=3,EURIBOR!AJ135+1,EURIBOR!AJ135+(EURIBOR!AJ$2-1)/2)))</f>
        <v>0.67900000000000005</v>
      </c>
    </row>
    <row r="135" spans="1:30" x14ac:dyDescent="0.25">
      <c r="A135" s="4">
        <f ca="1">MAX(0,IF(EURIBOR!G$2&lt;=1,EURIBOR!G136,IF(EURIBOR!G$2&gt;=3,EURIBOR!G136+1,EURIBOR!G136+(EURIBOR!G$2-1)/2)))</f>
        <v>4.7089999999999996</v>
      </c>
      <c r="B135" s="4">
        <f ca="1">MAX(0,IF(EURIBOR!H$2&lt;=1,EURIBOR!H136,IF(EURIBOR!H$2&gt;=3,EURIBOR!H136+1,EURIBOR!H136+(EURIBOR!H$2-1)/2)))</f>
        <v>0</v>
      </c>
      <c r="C135" s="4">
        <f ca="1">MAX(0,IF(EURIBOR!I$2&lt;=1,EURIBOR!I136,IF(EURIBOR!I$2&gt;=3,EURIBOR!I136+1,EURIBOR!I136+(EURIBOR!I$2-1)/2)))</f>
        <v>0.57150000000000001</v>
      </c>
      <c r="D135" s="4">
        <f ca="1">MAX(0,IF(EURIBOR!J$2&lt;=1,EURIBOR!J136,IF(EURIBOR!J$2&gt;=3,EURIBOR!J136+1,EURIBOR!J136+(EURIBOR!J$2-1)/2)))</f>
        <v>0.43899999999999995</v>
      </c>
      <c r="E135" s="4">
        <f ca="1">MAX(0,IF(EURIBOR!K$2&lt;=1,EURIBOR!K136,IF(EURIBOR!K$2&gt;=3,EURIBOR!K136+1,EURIBOR!K136+(EURIBOR!K$2-1)/2)))</f>
        <v>2.0859999999999999</v>
      </c>
      <c r="F135" s="4">
        <f ca="1">MAX(0,IF(EURIBOR!L$2&lt;=1,EURIBOR!L136,IF(EURIBOR!L$2&gt;=3,EURIBOR!L136+1,EURIBOR!L136+(EURIBOR!L$2-1)/2)))</f>
        <v>4.0709999999999997</v>
      </c>
      <c r="G135" s="4">
        <f ca="1">MAX(0,IF(EURIBOR!M$2&lt;=1,EURIBOR!M136,IF(EURIBOR!M$2&gt;=3,EURIBOR!M136+1,EURIBOR!M136+(EURIBOR!M$2-1)/2)))</f>
        <v>0</v>
      </c>
      <c r="H135" s="4">
        <f ca="1">MAX(0,IF(EURIBOR!N$2&lt;=1,EURIBOR!N136,IF(EURIBOR!N$2&gt;=3,EURIBOR!N136+1,EURIBOR!N136+(EURIBOR!N$2-1)/2)))</f>
        <v>0</v>
      </c>
      <c r="I135" s="4">
        <f ca="1">MAX(0,IF(EURIBOR!O$2&lt;=1,EURIBOR!O136,IF(EURIBOR!O$2&gt;=3,EURIBOR!O136+1,EURIBOR!O136+(EURIBOR!O$2-1)/2)))</f>
        <v>0.65300000000000002</v>
      </c>
      <c r="J135" s="4">
        <f ca="1">MAX(0,IF(EURIBOR!P$2&lt;=1,EURIBOR!P136,IF(EURIBOR!P$2&gt;=3,EURIBOR!P136+1,EURIBOR!P136+(EURIBOR!P$2-1)/2)))</f>
        <v>1.206</v>
      </c>
      <c r="K135" s="4">
        <f ca="1">MAX(0,IF(EURIBOR!Q$2&lt;=1,EURIBOR!Q136,IF(EURIBOR!Q$2&gt;=3,EURIBOR!Q136+1,EURIBOR!Q136+(EURIBOR!Q$2-1)/2)))</f>
        <v>0.60899999999999999</v>
      </c>
      <c r="L135" s="4">
        <f ca="1">MAX(0,IF(EURIBOR!R$2&lt;=1,EURIBOR!R136,IF(EURIBOR!R$2&gt;=3,EURIBOR!R136+1,EURIBOR!R136+(EURIBOR!R$2-1)/2)))</f>
        <v>2.1190000000000002</v>
      </c>
      <c r="M135" s="4">
        <f ca="1">MAX(0,IF(EURIBOR!S$2&lt;=1,EURIBOR!S136,IF(EURIBOR!S$2&gt;=3,EURIBOR!S136+1,EURIBOR!S136+(EURIBOR!S$2-1)/2)))</f>
        <v>3.891</v>
      </c>
      <c r="N135" s="4">
        <f ca="1">MAX(0,IF(EURIBOR!T$2&lt;=1,EURIBOR!T136,IF(EURIBOR!T$2&gt;=3,EURIBOR!T136+1,EURIBOR!T136+(EURIBOR!T$2-1)/2)))</f>
        <v>4.1130000000000004</v>
      </c>
      <c r="O135" s="4">
        <f ca="1">MAX(0,IF(EURIBOR!U$2&lt;=1,EURIBOR!U136,IF(EURIBOR!U$2&gt;=3,EURIBOR!U136+1,EURIBOR!U136+(EURIBOR!U$2-1)/2)))</f>
        <v>4.3540000000000001</v>
      </c>
      <c r="P135" s="4">
        <f ca="1">MAX(0,IF(EURIBOR!V$2&lt;=1,EURIBOR!V136,IF(EURIBOR!V$2&gt;=3,EURIBOR!V136+1,EURIBOR!V136+(EURIBOR!V$2-1)/2)))</f>
        <v>1.208</v>
      </c>
      <c r="Q135" s="4">
        <f ca="1">MAX(0,IF(EURIBOR!W$2&lt;=1,EURIBOR!W136,IF(EURIBOR!W$2&gt;=3,EURIBOR!W136+1,EURIBOR!W136+(EURIBOR!W$2-1)/2)))</f>
        <v>0.67100000000000004</v>
      </c>
      <c r="R135" s="4">
        <f ca="1">MAX(0,IF(EURIBOR!X$2&lt;=1,EURIBOR!X136,IF(EURIBOR!X$2&gt;=3,EURIBOR!X136+1,EURIBOR!X136+(EURIBOR!X$2-1)/2)))</f>
        <v>0.69199999999999995</v>
      </c>
      <c r="S135" s="4">
        <f ca="1">MAX(0,IF(EURIBOR!Y$2&lt;=1,EURIBOR!Y136,IF(EURIBOR!Y$2&gt;=3,EURIBOR!Y136+1,EURIBOR!Y136+(EURIBOR!Y$2-1)/2)))</f>
        <v>1.226</v>
      </c>
      <c r="T135" s="4">
        <f ca="1">MAX(0,IF(EURIBOR!Z$2&lt;=1,EURIBOR!Z136,IF(EURIBOR!Z$2&gt;=3,EURIBOR!Z136+1,EURIBOR!Z136+(EURIBOR!Z$2-1)/2)))</f>
        <v>0.68199999999999994</v>
      </c>
      <c r="U135" s="4">
        <f ca="1">MAX(0,IF(EURIBOR!AA$2&lt;=1,EURIBOR!AA136,IF(EURIBOR!AA$2&gt;=3,EURIBOR!AA136+1,EURIBOR!AA136+(EURIBOR!AA$2-1)/2)))</f>
        <v>1.1919999999999999</v>
      </c>
      <c r="V135" s="4">
        <f ca="1">MAX(0,IF(EURIBOR!AB$2&lt;=1,EURIBOR!AB136,IF(EURIBOR!AB$2&gt;=3,EURIBOR!AB136+1,EURIBOR!AB136+(EURIBOR!AB$2-1)/2)))</f>
        <v>2.4850000000000003</v>
      </c>
      <c r="W135" s="4">
        <f ca="1">MAX(0,IF(EURIBOR!AC$2&lt;=1,EURIBOR!AC136,IF(EURIBOR!AC$2&gt;=3,EURIBOR!AC136+1,EURIBOR!AC136+(EURIBOR!AC$2-1)/2)))</f>
        <v>2.2229999999999999</v>
      </c>
      <c r="X135" s="4">
        <f ca="1">MAX(0,IF(EURIBOR!AD$2&lt;=1,EURIBOR!AD136,IF(EURIBOR!AD$2&gt;=3,EURIBOR!AD136+1,EURIBOR!AD136+(EURIBOR!AD$2-1)/2)))</f>
        <v>0.52849999999999997</v>
      </c>
      <c r="Y135" s="4">
        <f ca="1">MAX(0,IF(EURIBOR!AE$2&lt;=1,EURIBOR!AE136,IF(EURIBOR!AE$2&gt;=3,EURIBOR!AE136+1,EURIBOR!AE136+(EURIBOR!AE$2-1)/2)))</f>
        <v>3.4159999999999999</v>
      </c>
      <c r="Z135" s="4">
        <f ca="1">MAX(0,IF(EURIBOR!AF$2&lt;=1,EURIBOR!AF136,IF(EURIBOR!AF$2&gt;=3,EURIBOR!AF136+1,EURIBOR!AF136+(EURIBOR!AF$2-1)/2)))</f>
        <v>2.0289999999999999</v>
      </c>
      <c r="AA135" s="4">
        <f ca="1">MAX(0,IF(EURIBOR!AG$2&lt;=1,EURIBOR!AG136,IF(EURIBOR!AG$2&gt;=3,EURIBOR!AG136+1,EURIBOR!AG136+(EURIBOR!AG$2-1)/2)))</f>
        <v>2.089</v>
      </c>
      <c r="AB135" s="4">
        <f ca="1">MAX(0,IF(EURIBOR!AH$2&lt;=1,EURIBOR!AH136,IF(EURIBOR!AH$2&gt;=3,EURIBOR!AH136+1,EURIBOR!AH136+(EURIBOR!AH$2-1)/2)))</f>
        <v>1.5760000000000001</v>
      </c>
      <c r="AC135" s="4">
        <f ca="1">MAX(0,IF(EURIBOR!AI$2&lt;=1,EURIBOR!AI136,IF(EURIBOR!AI$2&gt;=3,EURIBOR!AI136+1,EURIBOR!AI136+(EURIBOR!AI$2-1)/2)))</f>
        <v>1.292</v>
      </c>
      <c r="AD135" s="4">
        <f ca="1">MAX(0,IF(EURIBOR!AJ$2&lt;=1,EURIBOR!AJ136,IF(EURIBOR!AJ$2&gt;=3,EURIBOR!AJ136+1,EURIBOR!AJ136+(EURIBOR!AJ$2-1)/2)))</f>
        <v>0.68100000000000005</v>
      </c>
    </row>
    <row r="136" spans="1:30" x14ac:dyDescent="0.25">
      <c r="A136" s="4">
        <f ca="1">MAX(0,IF(EURIBOR!G$2&lt;=1,EURIBOR!G137,IF(EURIBOR!G$2&gt;=3,EURIBOR!G137+1,EURIBOR!G137+(EURIBOR!G$2-1)/2)))</f>
        <v>4.6820000000000004</v>
      </c>
      <c r="B136" s="4">
        <f ca="1">MAX(0,IF(EURIBOR!H$2&lt;=1,EURIBOR!H137,IF(EURIBOR!H$2&gt;=3,EURIBOR!H137+1,EURIBOR!H137+(EURIBOR!H$2-1)/2)))</f>
        <v>0</v>
      </c>
      <c r="C136" s="4">
        <f ca="1">MAX(0,IF(EURIBOR!I$2&lt;=1,EURIBOR!I137,IF(EURIBOR!I$2&gt;=3,EURIBOR!I137+1,EURIBOR!I137+(EURIBOR!I$2-1)/2)))</f>
        <v>0.54949999999999999</v>
      </c>
      <c r="D136" s="4">
        <f ca="1">MAX(0,IF(EURIBOR!J$2&lt;=1,EURIBOR!J137,IF(EURIBOR!J$2&gt;=3,EURIBOR!J137+1,EURIBOR!J137+(EURIBOR!J$2-1)/2)))</f>
        <v>0.40099999999999997</v>
      </c>
      <c r="E136" s="4">
        <f ca="1">MAX(0,IF(EURIBOR!K$2&lt;=1,EURIBOR!K137,IF(EURIBOR!K$2&gt;=3,EURIBOR!K137+1,EURIBOR!K137+(EURIBOR!K$2-1)/2)))</f>
        <v>2.113</v>
      </c>
      <c r="F136" s="4">
        <f ca="1">MAX(0,IF(EURIBOR!L$2&lt;=1,EURIBOR!L137,IF(EURIBOR!L$2&gt;=3,EURIBOR!L137+1,EURIBOR!L137+(EURIBOR!L$2-1)/2)))</f>
        <v>4.1479999999999997</v>
      </c>
      <c r="G136" s="4">
        <f ca="1">MAX(0,IF(EURIBOR!M$2&lt;=1,EURIBOR!M137,IF(EURIBOR!M$2&gt;=3,EURIBOR!M137+1,EURIBOR!M137+(EURIBOR!M$2-1)/2)))</f>
        <v>0</v>
      </c>
      <c r="H136" s="4">
        <f ca="1">MAX(0,IF(EURIBOR!N$2&lt;=1,EURIBOR!N137,IF(EURIBOR!N$2&gt;=3,EURIBOR!N137+1,EURIBOR!N137+(EURIBOR!N$2-1)/2)))</f>
        <v>0</v>
      </c>
      <c r="I136" s="4">
        <f ca="1">MAX(0,IF(EURIBOR!O$2&lt;=1,EURIBOR!O137,IF(EURIBOR!O$2&gt;=3,EURIBOR!O137+1,EURIBOR!O137+(EURIBOR!O$2-1)/2)))</f>
        <v>0.65100000000000002</v>
      </c>
      <c r="J136" s="4">
        <f ca="1">MAX(0,IF(EURIBOR!P$2&lt;=1,EURIBOR!P137,IF(EURIBOR!P$2&gt;=3,EURIBOR!P137+1,EURIBOR!P137+(EURIBOR!P$2-1)/2)))</f>
        <v>1.2090000000000001</v>
      </c>
      <c r="K136" s="4">
        <f ca="1">MAX(0,IF(EURIBOR!Q$2&lt;=1,EURIBOR!Q137,IF(EURIBOR!Q$2&gt;=3,EURIBOR!Q137+1,EURIBOR!Q137+(EURIBOR!Q$2-1)/2)))</f>
        <v>0.59099999999999997</v>
      </c>
      <c r="L136" s="4">
        <f ca="1">MAX(0,IF(EURIBOR!R$2&lt;=1,EURIBOR!R137,IF(EURIBOR!R$2&gt;=3,EURIBOR!R137+1,EURIBOR!R137+(EURIBOR!R$2-1)/2)))</f>
        <v>2.1320000000000001</v>
      </c>
      <c r="M136" s="4">
        <f ca="1">MAX(0,IF(EURIBOR!S$2&lt;=1,EURIBOR!S137,IF(EURIBOR!S$2&gt;=3,EURIBOR!S137+1,EURIBOR!S137+(EURIBOR!S$2-1)/2)))</f>
        <v>3.9750000000000001</v>
      </c>
      <c r="N136" s="4">
        <f ca="1">MAX(0,IF(EURIBOR!T$2&lt;=1,EURIBOR!T137,IF(EURIBOR!T$2&gt;=3,EURIBOR!T137+1,EURIBOR!T137+(EURIBOR!T$2-1)/2)))</f>
        <v>3.2770000000000001</v>
      </c>
      <c r="O136" s="4">
        <f ca="1">MAX(0,IF(EURIBOR!U$2&lt;=1,EURIBOR!U137,IF(EURIBOR!U$2&gt;=3,EURIBOR!U137+1,EURIBOR!U137+(EURIBOR!U$2-1)/2)))</f>
        <v>3.9830000000000001</v>
      </c>
      <c r="P136" s="4">
        <f ca="1">MAX(0,IF(EURIBOR!V$2&lt;=1,EURIBOR!V137,IF(EURIBOR!V$2&gt;=3,EURIBOR!V137+1,EURIBOR!V137+(EURIBOR!V$2-1)/2)))</f>
        <v>1.1919999999999999</v>
      </c>
      <c r="Q136" s="4">
        <f ca="1">MAX(0,IF(EURIBOR!W$2&lt;=1,EURIBOR!W137,IF(EURIBOR!W$2&gt;=3,EURIBOR!W137+1,EURIBOR!W137+(EURIBOR!W$2-1)/2)))</f>
        <v>0.63500000000000001</v>
      </c>
      <c r="R136" s="4">
        <f ca="1">MAX(0,IF(EURIBOR!X$2&lt;=1,EURIBOR!X137,IF(EURIBOR!X$2&gt;=3,EURIBOR!X137+1,EURIBOR!X137+(EURIBOR!X$2-1)/2)))</f>
        <v>0.69199999999999995</v>
      </c>
      <c r="S136" s="4">
        <f ca="1">MAX(0,IF(EURIBOR!Y$2&lt;=1,EURIBOR!Y137,IF(EURIBOR!Y$2&gt;=3,EURIBOR!Y137+1,EURIBOR!Y137+(EURIBOR!Y$2-1)/2)))</f>
        <v>1.2230000000000001</v>
      </c>
      <c r="T136" s="4">
        <f ca="1">MAX(0,IF(EURIBOR!Z$2&lt;=1,EURIBOR!Z137,IF(EURIBOR!Z$2&gt;=3,EURIBOR!Z137+1,EURIBOR!Z137+(EURIBOR!Z$2-1)/2)))</f>
        <v>0.68399999999999994</v>
      </c>
      <c r="U136" s="4">
        <f ca="1">MAX(0,IF(EURIBOR!AA$2&lt;=1,EURIBOR!AA137,IF(EURIBOR!AA$2&gt;=3,EURIBOR!AA137+1,EURIBOR!AA137+(EURIBOR!AA$2-1)/2)))</f>
        <v>1.1850000000000001</v>
      </c>
      <c r="V136" s="4">
        <f ca="1">MAX(0,IF(EURIBOR!AB$2&lt;=1,EURIBOR!AB137,IF(EURIBOR!AB$2&gt;=3,EURIBOR!AB137+1,EURIBOR!AB137+(EURIBOR!AB$2-1)/2)))</f>
        <v>2.4260000000000002</v>
      </c>
      <c r="W136" s="4">
        <f ca="1">MAX(0,IF(EURIBOR!AC$2&lt;=1,EURIBOR!AC137,IF(EURIBOR!AC$2&gt;=3,EURIBOR!AC137+1,EURIBOR!AC137+(EURIBOR!AC$2-1)/2)))</f>
        <v>1.9750000000000001</v>
      </c>
      <c r="X136" s="4">
        <f ca="1">MAX(0,IF(EURIBOR!AD$2&lt;=1,EURIBOR!AD137,IF(EURIBOR!AD$2&gt;=3,EURIBOR!AD137+1,EURIBOR!AD137+(EURIBOR!AD$2-1)/2)))</f>
        <v>0.51949999999999996</v>
      </c>
      <c r="Y136" s="4">
        <f ca="1">MAX(0,IF(EURIBOR!AE$2&lt;=1,EURIBOR!AE137,IF(EURIBOR!AE$2&gt;=3,EURIBOR!AE137+1,EURIBOR!AE137+(EURIBOR!AE$2-1)/2)))</f>
        <v>2.9020000000000001</v>
      </c>
      <c r="Z136" s="4">
        <f ca="1">MAX(0,IF(EURIBOR!AF$2&lt;=1,EURIBOR!AF137,IF(EURIBOR!AF$2&gt;=3,EURIBOR!AF137+1,EURIBOR!AF137+(EURIBOR!AF$2-1)/2)))</f>
        <v>2.0489999999999999</v>
      </c>
      <c r="AA136" s="4">
        <f ca="1">MAX(0,IF(EURIBOR!AG$2&lt;=1,EURIBOR!AG137,IF(EURIBOR!AG$2&gt;=3,EURIBOR!AG137+1,EURIBOR!AG137+(EURIBOR!AG$2-1)/2)))</f>
        <v>2.0710000000000002</v>
      </c>
      <c r="AB136" s="4">
        <f ca="1">MAX(0,IF(EURIBOR!AH$2&lt;=1,EURIBOR!AH137,IF(EURIBOR!AH$2&gt;=3,EURIBOR!AH137+1,EURIBOR!AH137+(EURIBOR!AH$2-1)/2)))</f>
        <v>1.6970000000000001</v>
      </c>
      <c r="AC136" s="4">
        <f ca="1">MAX(0,IF(EURIBOR!AI$2&lt;=1,EURIBOR!AI137,IF(EURIBOR!AI$2&gt;=3,EURIBOR!AI137+1,EURIBOR!AI137+(EURIBOR!AI$2-1)/2)))</f>
        <v>1.288</v>
      </c>
      <c r="AD136" s="4">
        <f ca="1">MAX(0,IF(EURIBOR!AJ$2&lt;=1,EURIBOR!AJ137,IF(EURIBOR!AJ$2&gt;=3,EURIBOR!AJ137+1,EURIBOR!AJ137+(EURIBOR!AJ$2-1)/2)))</f>
        <v>0.68100000000000005</v>
      </c>
    </row>
    <row r="137" spans="1:30" x14ac:dyDescent="0.25">
      <c r="A137" s="4">
        <f ca="1">MAX(0,IF(EURIBOR!G$2&lt;=1,EURIBOR!G138,IF(EURIBOR!G$2&gt;=3,EURIBOR!G138+1,EURIBOR!G138+(EURIBOR!G$2-1)/2)))</f>
        <v>4.6440000000000001</v>
      </c>
      <c r="B137" s="4">
        <f ca="1">MAX(0,IF(EURIBOR!H$2&lt;=1,EURIBOR!H138,IF(EURIBOR!H$2&gt;=3,EURIBOR!H138+1,EURIBOR!H138+(EURIBOR!H$2-1)/2)))</f>
        <v>0</v>
      </c>
      <c r="C137" s="4">
        <f ca="1">MAX(0,IF(EURIBOR!I$2&lt;=1,EURIBOR!I138,IF(EURIBOR!I$2&gt;=3,EURIBOR!I138+1,EURIBOR!I138+(EURIBOR!I$2-1)/2)))</f>
        <v>0.53449999999999998</v>
      </c>
      <c r="D137" s="4">
        <f ca="1">MAX(0,IF(EURIBOR!J$2&lt;=1,EURIBOR!J138,IF(EURIBOR!J$2&gt;=3,EURIBOR!J138+1,EURIBOR!J138+(EURIBOR!J$2-1)/2)))</f>
        <v>0.35599999999999998</v>
      </c>
      <c r="E137" s="4">
        <f ca="1">MAX(0,IF(EURIBOR!K$2&lt;=1,EURIBOR!K138,IF(EURIBOR!K$2&gt;=3,EURIBOR!K138+1,EURIBOR!K138+(EURIBOR!K$2-1)/2)))</f>
        <v>2.1160000000000001</v>
      </c>
      <c r="F137" s="4">
        <f ca="1">MAX(0,IF(EURIBOR!L$2&lt;=1,EURIBOR!L138,IF(EURIBOR!L$2&gt;=3,EURIBOR!L138+1,EURIBOR!L138+(EURIBOR!L$2-1)/2)))</f>
        <v>4.2160000000000002</v>
      </c>
      <c r="G137" s="4">
        <f ca="1">MAX(0,IF(EURIBOR!M$2&lt;=1,EURIBOR!M138,IF(EURIBOR!M$2&gt;=3,EURIBOR!M138+1,EURIBOR!M138+(EURIBOR!M$2-1)/2)))</f>
        <v>0</v>
      </c>
      <c r="H137" s="4">
        <f ca="1">MAX(0,IF(EURIBOR!N$2&lt;=1,EURIBOR!N138,IF(EURIBOR!N$2&gt;=3,EURIBOR!N138+1,EURIBOR!N138+(EURIBOR!N$2-1)/2)))</f>
        <v>0</v>
      </c>
      <c r="I137" s="4">
        <f ca="1">MAX(0,IF(EURIBOR!O$2&lt;=1,EURIBOR!O138,IF(EURIBOR!O$2&gt;=3,EURIBOR!O138+1,EURIBOR!O138+(EURIBOR!O$2-1)/2)))</f>
        <v>0.65100000000000002</v>
      </c>
      <c r="J137" s="4">
        <f ca="1">MAX(0,IF(EURIBOR!P$2&lt;=1,EURIBOR!P138,IF(EURIBOR!P$2&gt;=3,EURIBOR!P138+1,EURIBOR!P138+(EURIBOR!P$2-1)/2)))</f>
        <v>1.2010000000000001</v>
      </c>
      <c r="K137" s="4">
        <f ca="1">MAX(0,IF(EURIBOR!Q$2&lt;=1,EURIBOR!Q138,IF(EURIBOR!Q$2&gt;=3,EURIBOR!Q138+1,EURIBOR!Q138+(EURIBOR!Q$2-1)/2)))</f>
        <v>0.58299999999999996</v>
      </c>
      <c r="L137" s="4">
        <f ca="1">MAX(0,IF(EURIBOR!R$2&lt;=1,EURIBOR!R138,IF(EURIBOR!R$2&gt;=3,EURIBOR!R138+1,EURIBOR!R138+(EURIBOR!R$2-1)/2)))</f>
        <v>2.1389999999999998</v>
      </c>
      <c r="M137" s="4">
        <f ca="1">MAX(0,IF(EURIBOR!S$2&lt;=1,EURIBOR!S138,IF(EURIBOR!S$2&gt;=3,EURIBOR!S138+1,EURIBOR!S138+(EURIBOR!S$2-1)/2)))</f>
        <v>4.0709999999999997</v>
      </c>
      <c r="N137" s="4">
        <f ca="1">MAX(0,IF(EURIBOR!T$2&lt;=1,EURIBOR!T138,IF(EURIBOR!T$2&gt;=3,EURIBOR!T138+1,EURIBOR!T138+(EURIBOR!T$2-1)/2)))</f>
        <v>2.7629999999999999</v>
      </c>
      <c r="O137" s="4">
        <f ca="1">MAX(0,IF(EURIBOR!U$2&lt;=1,EURIBOR!U138,IF(EURIBOR!U$2&gt;=3,EURIBOR!U138+1,EURIBOR!U138+(EURIBOR!U$2-1)/2)))</f>
        <v>3.6</v>
      </c>
      <c r="P137" s="4">
        <f ca="1">MAX(0,IF(EURIBOR!V$2&lt;=1,EURIBOR!V138,IF(EURIBOR!V$2&gt;=3,EURIBOR!V138+1,EURIBOR!V138+(EURIBOR!V$2-1)/2)))</f>
        <v>1.1850000000000001</v>
      </c>
      <c r="Q137" s="4">
        <f ca="1">MAX(0,IF(EURIBOR!W$2&lt;=1,EURIBOR!W138,IF(EURIBOR!W$2&gt;=3,EURIBOR!W138+1,EURIBOR!W138+(EURIBOR!W$2-1)/2)))</f>
        <v>0.59200000000000008</v>
      </c>
      <c r="R137" s="4">
        <f ca="1">MAX(0,IF(EURIBOR!X$2&lt;=1,EURIBOR!X138,IF(EURIBOR!X$2&gt;=3,EURIBOR!X138+1,EURIBOR!X138+(EURIBOR!X$2-1)/2)))</f>
        <v>0.69100000000000006</v>
      </c>
      <c r="S137" s="4">
        <f ca="1">MAX(0,IF(EURIBOR!Y$2&lt;=1,EURIBOR!Y138,IF(EURIBOR!Y$2&gt;=3,EURIBOR!Y138+1,EURIBOR!Y138+(EURIBOR!Y$2-1)/2)))</f>
        <v>1.226</v>
      </c>
      <c r="T137" s="4">
        <f ca="1">MAX(0,IF(EURIBOR!Z$2&lt;=1,EURIBOR!Z138,IF(EURIBOR!Z$2&gt;=3,EURIBOR!Z138+1,EURIBOR!Z138+(EURIBOR!Z$2-1)/2)))</f>
        <v>0.68799999999999994</v>
      </c>
      <c r="U137" s="4">
        <f ca="1">MAX(0,IF(EURIBOR!AA$2&lt;=1,EURIBOR!AA138,IF(EURIBOR!AA$2&gt;=3,EURIBOR!AA138+1,EURIBOR!AA138+(EURIBOR!AA$2-1)/2)))</f>
        <v>1.2050000000000001</v>
      </c>
      <c r="V137" s="4">
        <f ca="1">MAX(0,IF(EURIBOR!AB$2&lt;=1,EURIBOR!AB138,IF(EURIBOR!AB$2&gt;=3,EURIBOR!AB138+1,EURIBOR!AB138+(EURIBOR!AB$2-1)/2)))</f>
        <v>2.222</v>
      </c>
      <c r="W137" s="4">
        <f ca="1">MAX(0,IF(EURIBOR!AC$2&lt;=1,EURIBOR!AC138,IF(EURIBOR!AC$2&gt;=3,EURIBOR!AC138+1,EURIBOR!AC138+(EURIBOR!AC$2-1)/2)))</f>
        <v>1.8599999999999999</v>
      </c>
      <c r="X137" s="4">
        <f ca="1">MAX(0,IF(EURIBOR!AD$2&lt;=1,EURIBOR!AD138,IF(EURIBOR!AD$2&gt;=3,EURIBOR!AD138+1,EURIBOR!AD138+(EURIBOR!AD$2-1)/2)))</f>
        <v>0.50249999999999995</v>
      </c>
      <c r="Y137" s="4">
        <f ca="1">MAX(0,IF(EURIBOR!AE$2&lt;=1,EURIBOR!AE138,IF(EURIBOR!AE$2&gt;=3,EURIBOR!AE138+1,EURIBOR!AE138+(EURIBOR!AE$2-1)/2)))</f>
        <v>2.5940000000000003</v>
      </c>
      <c r="Z137" s="4">
        <f ca="1">MAX(0,IF(EURIBOR!AF$2&lt;=1,EURIBOR!AF138,IF(EURIBOR!AF$2&gt;=3,EURIBOR!AF138+1,EURIBOR!AF138+(EURIBOR!AF$2-1)/2)))</f>
        <v>2.0859999999999999</v>
      </c>
      <c r="AA137" s="4">
        <f ca="1">MAX(0,IF(EURIBOR!AG$2&lt;=1,EURIBOR!AG138,IF(EURIBOR!AG$2&gt;=3,EURIBOR!AG138+1,EURIBOR!AG138+(EURIBOR!AG$2-1)/2)))</f>
        <v>2.0289999999999999</v>
      </c>
      <c r="AB137" s="4">
        <f ca="1">MAX(0,IF(EURIBOR!AH$2&lt;=1,EURIBOR!AH138,IF(EURIBOR!AH$2&gt;=3,EURIBOR!AH138+1,EURIBOR!AH138+(EURIBOR!AH$2-1)/2)))</f>
        <v>1.7440000000000002</v>
      </c>
      <c r="AC137" s="4">
        <f ca="1">MAX(0,IF(EURIBOR!AI$2&lt;=1,EURIBOR!AI138,IF(EURIBOR!AI$2&gt;=3,EURIBOR!AI138+1,EURIBOR!AI138+(EURIBOR!AI$2-1)/2)))</f>
        <v>1.3049999999999999</v>
      </c>
      <c r="AD137" s="4">
        <f ca="1">MAX(0,IF(EURIBOR!AJ$2&lt;=1,EURIBOR!AJ138,IF(EURIBOR!AJ$2&gt;=3,EURIBOR!AJ138+1,EURIBOR!AJ138+(EURIBOR!AJ$2-1)/2)))</f>
        <v>0.68199999999999994</v>
      </c>
    </row>
    <row r="138" spans="1:30" x14ac:dyDescent="0.25">
      <c r="A138" s="4">
        <f ca="1">MAX(0,IF(EURIBOR!G$2&lt;=1,EURIBOR!G139,IF(EURIBOR!G$2&gt;=3,EURIBOR!G139+1,EURIBOR!G139+(EURIBOR!G$2-1)/2)))</f>
        <v>4.4539999999999997</v>
      </c>
      <c r="B138" s="4">
        <f ca="1">MAX(0,IF(EURIBOR!H$2&lt;=1,EURIBOR!H139,IF(EURIBOR!H$2&gt;=3,EURIBOR!H139+1,EURIBOR!H139+(EURIBOR!H$2-1)/2)))</f>
        <v>0</v>
      </c>
      <c r="C138" s="4">
        <f ca="1">MAX(0,IF(EURIBOR!I$2&lt;=1,EURIBOR!I139,IF(EURIBOR!I$2&gt;=3,EURIBOR!I139+1,EURIBOR!I139+(EURIBOR!I$2-1)/2)))</f>
        <v>0.53049999999999997</v>
      </c>
      <c r="D138" s="4">
        <f ca="1">MAX(0,IF(EURIBOR!J$2&lt;=1,EURIBOR!J139,IF(EURIBOR!J$2&gt;=3,EURIBOR!J139+1,EURIBOR!J139+(EURIBOR!J$2-1)/2)))</f>
        <v>0.33599999999999997</v>
      </c>
      <c r="E138" s="4">
        <f ca="1">MAX(0,IF(EURIBOR!K$2&lt;=1,EURIBOR!K139,IF(EURIBOR!K$2&gt;=3,EURIBOR!K139+1,EURIBOR!K139+(EURIBOR!K$2-1)/2)))</f>
        <v>2.1139999999999999</v>
      </c>
      <c r="F138" s="4">
        <f ca="1">MAX(0,IF(EURIBOR!L$2&lt;=1,EURIBOR!L139,IF(EURIBOR!L$2&gt;=3,EURIBOR!L139+1,EURIBOR!L139+(EURIBOR!L$2-1)/2)))</f>
        <v>4.5439999999999996</v>
      </c>
      <c r="G138" s="4">
        <f ca="1">MAX(0,IF(EURIBOR!M$2&lt;=1,EURIBOR!M139,IF(EURIBOR!M$2&gt;=3,EURIBOR!M139+1,EURIBOR!M139+(EURIBOR!M$2-1)/2)))</f>
        <v>0</v>
      </c>
      <c r="H138" s="4">
        <f ca="1">MAX(0,IF(EURIBOR!N$2&lt;=1,EURIBOR!N139,IF(EURIBOR!N$2&gt;=3,EURIBOR!N139+1,EURIBOR!N139+(EURIBOR!N$2-1)/2)))</f>
        <v>8.0499999999999988E-2</v>
      </c>
      <c r="I138" s="4">
        <f ca="1">MAX(0,IF(EURIBOR!O$2&lt;=1,EURIBOR!O139,IF(EURIBOR!O$2&gt;=3,EURIBOR!O139+1,EURIBOR!O139+(EURIBOR!O$2-1)/2)))</f>
        <v>0.63300000000000001</v>
      </c>
      <c r="J138" s="4">
        <f ca="1">MAX(0,IF(EURIBOR!P$2&lt;=1,EURIBOR!P139,IF(EURIBOR!P$2&gt;=3,EURIBOR!P139+1,EURIBOR!P139+(EURIBOR!P$2-1)/2)))</f>
        <v>1.21</v>
      </c>
      <c r="K138" s="4">
        <f ca="1">MAX(0,IF(EURIBOR!Q$2&lt;=1,EURIBOR!Q139,IF(EURIBOR!Q$2&gt;=3,EURIBOR!Q139+1,EURIBOR!Q139+(EURIBOR!Q$2-1)/2)))</f>
        <v>0.746</v>
      </c>
      <c r="L138" s="4">
        <f ca="1">MAX(0,IF(EURIBOR!R$2&lt;=1,EURIBOR!R139,IF(EURIBOR!R$2&gt;=3,EURIBOR!R139+1,EURIBOR!R139+(EURIBOR!R$2-1)/2)))</f>
        <v>2.1970000000000001</v>
      </c>
      <c r="M138" s="4">
        <f ca="1">MAX(0,IF(EURIBOR!S$2&lt;=1,EURIBOR!S139,IF(EURIBOR!S$2&gt;=3,EURIBOR!S139+1,EURIBOR!S139+(EURIBOR!S$2-1)/2)))</f>
        <v>4.1479999999999997</v>
      </c>
      <c r="N138" s="4">
        <f ca="1">MAX(0,IF(EURIBOR!T$2&lt;=1,EURIBOR!T139,IF(EURIBOR!T$2&gt;=3,EURIBOR!T139+1,EURIBOR!T139+(EURIBOR!T$2-1)/2)))</f>
        <v>2.4550000000000001</v>
      </c>
      <c r="O138" s="4">
        <f ca="1">MAX(0,IF(EURIBOR!U$2&lt;=1,EURIBOR!U139,IF(EURIBOR!U$2&gt;=3,EURIBOR!U139+1,EURIBOR!U139+(EURIBOR!U$2-1)/2)))</f>
        <v>3.3860000000000001</v>
      </c>
      <c r="P138" s="4">
        <f ca="1">MAX(0,IF(EURIBOR!V$2&lt;=1,EURIBOR!V139,IF(EURIBOR!V$2&gt;=3,EURIBOR!V139+1,EURIBOR!V139+(EURIBOR!V$2-1)/2)))</f>
        <v>1.2050000000000001</v>
      </c>
      <c r="Q138" s="4">
        <f ca="1">MAX(0,IF(EURIBOR!W$2&lt;=1,EURIBOR!W139,IF(EURIBOR!W$2&gt;=3,EURIBOR!W139+1,EURIBOR!W139+(EURIBOR!W$2-1)/2)))</f>
        <v>0.58200000000000007</v>
      </c>
      <c r="R138" s="4">
        <f ca="1">MAX(0,IF(EURIBOR!X$2&lt;=1,EURIBOR!X139,IF(EURIBOR!X$2&gt;=3,EURIBOR!X139+1,EURIBOR!X139+(EURIBOR!X$2-1)/2)))</f>
        <v>0.69</v>
      </c>
      <c r="S138" s="4">
        <f ca="1">MAX(0,IF(EURIBOR!Y$2&lt;=1,EURIBOR!Y139,IF(EURIBOR!Y$2&gt;=3,EURIBOR!Y139+1,EURIBOR!Y139+(EURIBOR!Y$2-1)/2)))</f>
        <v>1.2230000000000001</v>
      </c>
      <c r="T138" s="4">
        <f ca="1">MAX(0,IF(EURIBOR!Z$2&lt;=1,EURIBOR!Z139,IF(EURIBOR!Z$2&gt;=3,EURIBOR!Z139+1,EURIBOR!Z139+(EURIBOR!Z$2-1)/2)))</f>
        <v>0.69199999999999995</v>
      </c>
      <c r="U138" s="4">
        <f ca="1">MAX(0,IF(EURIBOR!AA$2&lt;=1,EURIBOR!AA139,IF(EURIBOR!AA$2&gt;=3,EURIBOR!AA139+1,EURIBOR!AA139+(EURIBOR!AA$2-1)/2)))</f>
        <v>1.2230000000000001</v>
      </c>
      <c r="V138" s="4">
        <f ca="1">MAX(0,IF(EURIBOR!AB$2&lt;=1,EURIBOR!AB139,IF(EURIBOR!AB$2&gt;=3,EURIBOR!AB139+1,EURIBOR!AB139+(EURIBOR!AB$2-1)/2)))</f>
        <v>2.048</v>
      </c>
      <c r="W138" s="4">
        <f ca="1">MAX(0,IF(EURIBOR!AC$2&lt;=1,EURIBOR!AC139,IF(EURIBOR!AC$2&gt;=3,EURIBOR!AC139+1,EURIBOR!AC139+(EURIBOR!AC$2-1)/2)))</f>
        <v>1.772</v>
      </c>
      <c r="X138" s="4">
        <f ca="1">MAX(0,IF(EURIBOR!AD$2&lt;=1,EURIBOR!AD139,IF(EURIBOR!AD$2&gt;=3,EURIBOR!AD139+1,EURIBOR!AD139+(EURIBOR!AD$2-1)/2)))</f>
        <v>0.46850000000000003</v>
      </c>
      <c r="Y138" s="4">
        <f ca="1">MAX(0,IF(EURIBOR!AE$2&lt;=1,EURIBOR!AE139,IF(EURIBOR!AE$2&gt;=3,EURIBOR!AE139+1,EURIBOR!AE139+(EURIBOR!AE$2-1)/2)))</f>
        <v>2.3810000000000002</v>
      </c>
      <c r="Z138" s="4">
        <f ca="1">MAX(0,IF(EURIBOR!AF$2&lt;=1,EURIBOR!AF139,IF(EURIBOR!AF$2&gt;=3,EURIBOR!AF139+1,EURIBOR!AF139+(EURIBOR!AF$2-1)/2)))</f>
        <v>2.113</v>
      </c>
      <c r="AA138" s="4">
        <f ca="1">MAX(0,IF(EURIBOR!AG$2&lt;=1,EURIBOR!AG139,IF(EURIBOR!AG$2&gt;=3,EURIBOR!AG139+1,EURIBOR!AG139+(EURIBOR!AG$2-1)/2)))</f>
        <v>2.0489999999999999</v>
      </c>
      <c r="AB138" s="4">
        <f ca="1">MAX(0,IF(EURIBOR!AH$2&lt;=1,EURIBOR!AH139,IF(EURIBOR!AH$2&gt;=3,EURIBOR!AH139+1,EURIBOR!AH139+(EURIBOR!AH$2-1)/2)))</f>
        <v>1.7280000000000002</v>
      </c>
      <c r="AC138" s="4">
        <f ca="1">MAX(0,IF(EURIBOR!AI$2&lt;=1,EURIBOR!AI139,IF(EURIBOR!AI$2&gt;=3,EURIBOR!AI139+1,EURIBOR!AI139+(EURIBOR!AI$2-1)/2)))</f>
        <v>1.33</v>
      </c>
      <c r="AD138" s="4">
        <f ca="1">MAX(0,IF(EURIBOR!AJ$2&lt;=1,EURIBOR!AJ139,IF(EURIBOR!AJ$2&gt;=3,EURIBOR!AJ139+1,EURIBOR!AJ139+(EURIBOR!AJ$2-1)/2)))</f>
        <v>0.68399999999999994</v>
      </c>
    </row>
    <row r="139" spans="1:30" x14ac:dyDescent="0.25">
      <c r="A139" s="4">
        <f ca="1">MAX(0,IF(EURIBOR!G$2&lt;=1,EURIBOR!G140,IF(EURIBOR!G$2&gt;=3,EURIBOR!G140+1,EURIBOR!G140+(EURIBOR!G$2-1)/2)))</f>
        <v>4.4669999999999996</v>
      </c>
      <c r="B139" s="4">
        <f ca="1">MAX(0,IF(EURIBOR!H$2&lt;=1,EURIBOR!H140,IF(EURIBOR!H$2&gt;=3,EURIBOR!H140+1,EURIBOR!H140+(EURIBOR!H$2-1)/2)))</f>
        <v>0</v>
      </c>
      <c r="C139" s="4">
        <f ca="1">MAX(0,IF(EURIBOR!I$2&lt;=1,EURIBOR!I140,IF(EURIBOR!I$2&gt;=3,EURIBOR!I140+1,EURIBOR!I140+(EURIBOR!I$2-1)/2)))</f>
        <v>0.52549999999999997</v>
      </c>
      <c r="D139" s="4">
        <f ca="1">MAX(0,IF(EURIBOR!J$2&lt;=1,EURIBOR!J140,IF(EURIBOR!J$2&gt;=3,EURIBOR!J140+1,EURIBOR!J140+(EURIBOR!J$2-1)/2)))</f>
        <v>0.32799999999999996</v>
      </c>
      <c r="E139" s="4">
        <f ca="1">MAX(0,IF(EURIBOR!K$2&lt;=1,EURIBOR!K140,IF(EURIBOR!K$2&gt;=3,EURIBOR!K140+1,EURIBOR!K140+(EURIBOR!K$2-1)/2)))</f>
        <v>2.1190000000000002</v>
      </c>
      <c r="F139" s="4">
        <f ca="1">MAX(0,IF(EURIBOR!L$2&lt;=1,EURIBOR!L140,IF(EURIBOR!L$2&gt;=3,EURIBOR!L140+1,EURIBOR!L140+(EURIBOR!L$2-1)/2)))</f>
        <v>4.742</v>
      </c>
      <c r="G139" s="4">
        <f ca="1">MAX(0,IF(EURIBOR!M$2&lt;=1,EURIBOR!M140,IF(EURIBOR!M$2&gt;=3,EURIBOR!M140+1,EURIBOR!M140+(EURIBOR!M$2-1)/2)))</f>
        <v>0</v>
      </c>
      <c r="H139" s="4">
        <f ca="1">MAX(0,IF(EURIBOR!N$2&lt;=1,EURIBOR!N140,IF(EURIBOR!N$2&gt;=3,EURIBOR!N140+1,EURIBOR!N140+(EURIBOR!N$2-1)/2)))</f>
        <v>0.4385</v>
      </c>
      <c r="I139" s="4">
        <f ca="1">MAX(0,IF(EURIBOR!O$2&lt;=1,EURIBOR!O140,IF(EURIBOR!O$2&gt;=3,EURIBOR!O140+1,EURIBOR!O140+(EURIBOR!O$2-1)/2)))</f>
        <v>0.6180000000000001</v>
      </c>
      <c r="J139" s="4">
        <f ca="1">MAX(0,IF(EURIBOR!P$2&lt;=1,EURIBOR!P140,IF(EURIBOR!P$2&gt;=3,EURIBOR!P140+1,EURIBOR!P140+(EURIBOR!P$2-1)/2)))</f>
        <v>1.2210000000000001</v>
      </c>
      <c r="K139" s="4">
        <f ca="1">MAX(0,IF(EURIBOR!Q$2&lt;=1,EURIBOR!Q140,IF(EURIBOR!Q$2&gt;=3,EURIBOR!Q140+1,EURIBOR!Q140+(EURIBOR!Q$2-1)/2)))</f>
        <v>0.72799999999999998</v>
      </c>
      <c r="L139" s="4">
        <f ca="1">MAX(0,IF(EURIBOR!R$2&lt;=1,EURIBOR!R140,IF(EURIBOR!R$2&gt;=3,EURIBOR!R140+1,EURIBOR!R140+(EURIBOR!R$2-1)/2)))</f>
        <v>2.3610000000000002</v>
      </c>
      <c r="M139" s="4">
        <f ca="1">MAX(0,IF(EURIBOR!S$2&lt;=1,EURIBOR!S140,IF(EURIBOR!S$2&gt;=3,EURIBOR!S140+1,EURIBOR!S140+(EURIBOR!S$2-1)/2)))</f>
        <v>4.2160000000000002</v>
      </c>
      <c r="N139" s="4">
        <f ca="1">MAX(0,IF(EURIBOR!T$2&lt;=1,EURIBOR!T140,IF(EURIBOR!T$2&gt;=3,EURIBOR!T140+1,EURIBOR!T140+(EURIBOR!T$2-1)/2)))</f>
        <v>2.242</v>
      </c>
      <c r="O139" s="4">
        <f ca="1">MAX(0,IF(EURIBOR!U$2&lt;=1,EURIBOR!U140,IF(EURIBOR!U$2&gt;=3,EURIBOR!U140+1,EURIBOR!U140+(EURIBOR!U$2-1)/2)))</f>
        <v>3.3450000000000002</v>
      </c>
      <c r="P139" s="4">
        <f ca="1">MAX(0,IF(EURIBOR!V$2&lt;=1,EURIBOR!V140,IF(EURIBOR!V$2&gt;=3,EURIBOR!V140+1,EURIBOR!V140+(EURIBOR!V$2-1)/2)))</f>
        <v>1.2230000000000001</v>
      </c>
      <c r="Q139" s="4">
        <f ca="1">MAX(0,IF(EURIBOR!W$2&lt;=1,EURIBOR!W140,IF(EURIBOR!W$2&gt;=3,EURIBOR!W140+1,EURIBOR!W140+(EURIBOR!W$2-1)/2)))</f>
        <v>0.58699999999999997</v>
      </c>
      <c r="R139" s="4">
        <f ca="1">MAX(0,IF(EURIBOR!X$2&lt;=1,EURIBOR!X140,IF(EURIBOR!X$2&gt;=3,EURIBOR!X140+1,EURIBOR!X140+(EURIBOR!X$2-1)/2)))</f>
        <v>0.68799999999999994</v>
      </c>
      <c r="S139" s="4">
        <f ca="1">MAX(0,IF(EURIBOR!Y$2&lt;=1,EURIBOR!Y140,IF(EURIBOR!Y$2&gt;=3,EURIBOR!Y140+1,EURIBOR!Y140+(EURIBOR!Y$2-1)/2)))</f>
        <v>1.272</v>
      </c>
      <c r="T139" s="4">
        <f ca="1">MAX(0,IF(EURIBOR!Z$2&lt;=1,EURIBOR!Z140,IF(EURIBOR!Z$2&gt;=3,EURIBOR!Z140+1,EURIBOR!Z140+(EURIBOR!Z$2-1)/2)))</f>
        <v>0.69199999999999995</v>
      </c>
      <c r="U139" s="4">
        <f ca="1">MAX(0,IF(EURIBOR!AA$2&lt;=1,EURIBOR!AA140,IF(EURIBOR!AA$2&gt;=3,EURIBOR!AA140+1,EURIBOR!AA140+(EURIBOR!AA$2-1)/2)))</f>
        <v>1.206</v>
      </c>
      <c r="V139" s="4">
        <f ca="1">MAX(0,IF(EURIBOR!AB$2&lt;=1,EURIBOR!AB140,IF(EURIBOR!AB$2&gt;=3,EURIBOR!AB140+1,EURIBOR!AB140+(EURIBOR!AB$2-1)/2)))</f>
        <v>1.8580000000000001</v>
      </c>
      <c r="W139" s="4">
        <f ca="1">MAX(0,IF(EURIBOR!AC$2&lt;=1,EURIBOR!AC140,IF(EURIBOR!AC$2&gt;=3,EURIBOR!AC140+1,EURIBOR!AC140+(EURIBOR!AC$2-1)/2)))</f>
        <v>1.738</v>
      </c>
      <c r="X139" s="4">
        <f ca="1">MAX(0,IF(EURIBOR!AD$2&lt;=1,EURIBOR!AD140,IF(EURIBOR!AD$2&gt;=3,EURIBOR!AD140+1,EURIBOR!AD140+(EURIBOR!AD$2-1)/2)))</f>
        <v>0.43049999999999999</v>
      </c>
      <c r="Y139" s="4">
        <f ca="1">MAX(0,IF(EURIBOR!AE$2&lt;=1,EURIBOR!AE140,IF(EURIBOR!AE$2&gt;=3,EURIBOR!AE140+1,EURIBOR!AE140+(EURIBOR!AE$2-1)/2)))</f>
        <v>2.2410000000000001</v>
      </c>
      <c r="Z139" s="4">
        <f ca="1">MAX(0,IF(EURIBOR!AF$2&lt;=1,EURIBOR!AF140,IF(EURIBOR!AF$2&gt;=3,EURIBOR!AF140+1,EURIBOR!AF140+(EURIBOR!AF$2-1)/2)))</f>
        <v>2.1160000000000001</v>
      </c>
      <c r="AA139" s="4">
        <f ca="1">MAX(0,IF(EURIBOR!AG$2&lt;=1,EURIBOR!AG140,IF(EURIBOR!AG$2&gt;=3,EURIBOR!AG140+1,EURIBOR!AG140+(EURIBOR!AG$2-1)/2)))</f>
        <v>2.0859999999999999</v>
      </c>
      <c r="AB139" s="4">
        <f ca="1">MAX(0,IF(EURIBOR!AH$2&lt;=1,EURIBOR!AH140,IF(EURIBOR!AH$2&gt;=3,EURIBOR!AH140+1,EURIBOR!AH140+(EURIBOR!AH$2-1)/2)))</f>
        <v>1.8460000000000001</v>
      </c>
      <c r="AC139" s="4">
        <f ca="1">MAX(0,IF(EURIBOR!AI$2&lt;=1,EURIBOR!AI140,IF(EURIBOR!AI$2&gt;=3,EURIBOR!AI140+1,EURIBOR!AI140+(EURIBOR!AI$2-1)/2)))</f>
        <v>1.325</v>
      </c>
      <c r="AD139" s="4">
        <f ca="1">MAX(0,IF(EURIBOR!AJ$2&lt;=1,EURIBOR!AJ140,IF(EURIBOR!AJ$2&gt;=3,EURIBOR!AJ140+1,EURIBOR!AJ140+(EURIBOR!AJ$2-1)/2)))</f>
        <v>0.68799999999999994</v>
      </c>
    </row>
    <row r="140" spans="1:30" x14ac:dyDescent="0.25">
      <c r="A140" s="4">
        <f ca="1">MAX(0,IF(EURIBOR!G$2&lt;=1,EURIBOR!G141,IF(EURIBOR!G$2&gt;=3,EURIBOR!G141+1,EURIBOR!G141+(EURIBOR!G$2-1)/2)))</f>
        <v>4.3540000000000001</v>
      </c>
      <c r="B140" s="4">
        <f ca="1">MAX(0,IF(EURIBOR!H$2&lt;=1,EURIBOR!H141,IF(EURIBOR!H$2&gt;=3,EURIBOR!H141+1,EURIBOR!H141+(EURIBOR!H$2-1)/2)))</f>
        <v>0</v>
      </c>
      <c r="C140" s="4">
        <f ca="1">MAX(0,IF(EURIBOR!I$2&lt;=1,EURIBOR!I141,IF(EURIBOR!I$2&gt;=3,EURIBOR!I141+1,EURIBOR!I141+(EURIBOR!I$2-1)/2)))</f>
        <v>0.51649999999999996</v>
      </c>
      <c r="D140" s="4">
        <f ca="1">MAX(0,IF(EURIBOR!J$2&lt;=1,EURIBOR!J141,IF(EURIBOR!J$2&gt;=3,EURIBOR!J141+1,EURIBOR!J141+(EURIBOR!J$2-1)/2)))</f>
        <v>0.31699999999999995</v>
      </c>
      <c r="E140" s="4">
        <f ca="1">MAX(0,IF(EURIBOR!K$2&lt;=1,EURIBOR!K141,IF(EURIBOR!K$2&gt;=3,EURIBOR!K141+1,EURIBOR!K141+(EURIBOR!K$2-1)/2)))</f>
        <v>2.1469999999999998</v>
      </c>
      <c r="F140" s="4">
        <f ca="1">MAX(0,IF(EURIBOR!L$2&lt;=1,EURIBOR!L141,IF(EURIBOR!L$2&gt;=3,EURIBOR!L141+1,EURIBOR!L141+(EURIBOR!L$2-1)/2)))</f>
        <v>4.6870000000000003</v>
      </c>
      <c r="G140" s="4">
        <f ca="1">MAX(0,IF(EURIBOR!M$2&lt;=1,EURIBOR!M141,IF(EURIBOR!M$2&gt;=3,EURIBOR!M141+1,EURIBOR!M141+(EURIBOR!M$2-1)/2)))</f>
        <v>0</v>
      </c>
      <c r="H140" s="4">
        <f ca="1">MAX(0,IF(EURIBOR!N$2&lt;=1,EURIBOR!N141,IF(EURIBOR!N$2&gt;=3,EURIBOR!N141+1,EURIBOR!N141+(EURIBOR!N$2-1)/2)))</f>
        <v>1.0545</v>
      </c>
      <c r="I140" s="4">
        <f ca="1">MAX(0,IF(EURIBOR!O$2&lt;=1,EURIBOR!O141,IF(EURIBOR!O$2&gt;=3,EURIBOR!O141+1,EURIBOR!O141+(EURIBOR!O$2-1)/2)))</f>
        <v>0.59700000000000009</v>
      </c>
      <c r="J140" s="4">
        <f ca="1">MAX(0,IF(EURIBOR!P$2&lt;=1,EURIBOR!P141,IF(EURIBOR!P$2&gt;=3,EURIBOR!P141+1,EURIBOR!P141+(EURIBOR!P$2-1)/2)))</f>
        <v>1.226</v>
      </c>
      <c r="K140" s="4">
        <f ca="1">MAX(0,IF(EURIBOR!Q$2&lt;=1,EURIBOR!Q141,IF(EURIBOR!Q$2&gt;=3,EURIBOR!Q141+1,EURIBOR!Q141+(EURIBOR!Q$2-1)/2)))</f>
        <v>0.624</v>
      </c>
      <c r="L140" s="4">
        <f ca="1">MAX(0,IF(EURIBOR!R$2&lt;=1,EURIBOR!R141,IF(EURIBOR!R$2&gt;=3,EURIBOR!R141+1,EURIBOR!R141+(EURIBOR!R$2-1)/2)))</f>
        <v>2.4729999999999999</v>
      </c>
      <c r="M140" s="4">
        <f ca="1">MAX(0,IF(EURIBOR!S$2&lt;=1,EURIBOR!S141,IF(EURIBOR!S$2&gt;=3,EURIBOR!S141+1,EURIBOR!S141+(EURIBOR!S$2-1)/2)))</f>
        <v>4.5439999999999996</v>
      </c>
      <c r="N140" s="4">
        <f ca="1">MAX(0,IF(EURIBOR!T$2&lt;=1,EURIBOR!T141,IF(EURIBOR!T$2&gt;=3,EURIBOR!T141+1,EURIBOR!T141+(EURIBOR!T$2-1)/2)))</f>
        <v>2.1020000000000003</v>
      </c>
      <c r="O140" s="4">
        <f ca="1">MAX(0,IF(EURIBOR!U$2&lt;=1,EURIBOR!U141,IF(EURIBOR!U$2&gt;=3,EURIBOR!U141+1,EURIBOR!U141+(EURIBOR!U$2-1)/2)))</f>
        <v>3.339</v>
      </c>
      <c r="P140" s="4">
        <f ca="1">MAX(0,IF(EURIBOR!V$2&lt;=1,EURIBOR!V141,IF(EURIBOR!V$2&gt;=3,EURIBOR!V141+1,EURIBOR!V141+(EURIBOR!V$2-1)/2)))</f>
        <v>1.206</v>
      </c>
      <c r="Q140" s="4">
        <f ca="1">MAX(0,IF(EURIBOR!W$2&lt;=1,EURIBOR!W141,IF(EURIBOR!W$2&gt;=3,EURIBOR!W141+1,EURIBOR!W141+(EURIBOR!W$2-1)/2)))</f>
        <v>0.59899999999999998</v>
      </c>
      <c r="R140" s="4">
        <f ca="1">MAX(0,IF(EURIBOR!X$2&lt;=1,EURIBOR!X141,IF(EURIBOR!X$2&gt;=3,EURIBOR!X141+1,EURIBOR!X141+(EURIBOR!X$2-1)/2)))</f>
        <v>0.67100000000000004</v>
      </c>
      <c r="S140" s="4">
        <f ca="1">MAX(0,IF(EURIBOR!Y$2&lt;=1,EURIBOR!Y141,IF(EURIBOR!Y$2&gt;=3,EURIBOR!Y141+1,EURIBOR!Y141+(EURIBOR!Y$2-1)/2)))</f>
        <v>1.292</v>
      </c>
      <c r="T140" s="4">
        <f ca="1">MAX(0,IF(EURIBOR!Z$2&lt;=1,EURIBOR!Z141,IF(EURIBOR!Z$2&gt;=3,EURIBOR!Z141+1,EURIBOR!Z141+(EURIBOR!Z$2-1)/2)))</f>
        <v>0.69100000000000006</v>
      </c>
      <c r="U140" s="4">
        <f ca="1">MAX(0,IF(EURIBOR!AA$2&lt;=1,EURIBOR!AA141,IF(EURIBOR!AA$2&gt;=3,EURIBOR!AA141+1,EURIBOR!AA141+(EURIBOR!AA$2-1)/2)))</f>
        <v>1.2090000000000001</v>
      </c>
      <c r="V140" s="4">
        <f ca="1">MAX(0,IF(EURIBOR!AB$2&lt;=1,EURIBOR!AB141,IF(EURIBOR!AB$2&gt;=3,EURIBOR!AB141+1,EURIBOR!AB141+(EURIBOR!AB$2-1)/2)))</f>
        <v>1.744</v>
      </c>
      <c r="W140" s="4">
        <f ca="1">MAX(0,IF(EURIBOR!AC$2&lt;=1,EURIBOR!AC141,IF(EURIBOR!AC$2&gt;=3,EURIBOR!AC141+1,EURIBOR!AC141+(EURIBOR!AC$2-1)/2)))</f>
        <v>1.716</v>
      </c>
      <c r="X140" s="4">
        <f ca="1">MAX(0,IF(EURIBOR!AD$2&lt;=1,EURIBOR!AD141,IF(EURIBOR!AD$2&gt;=3,EURIBOR!AD141+1,EURIBOR!AD141+(EURIBOR!AD$2-1)/2)))</f>
        <v>0.41049999999999998</v>
      </c>
      <c r="Y140" s="4">
        <f ca="1">MAX(0,IF(EURIBOR!AE$2&lt;=1,EURIBOR!AE141,IF(EURIBOR!AE$2&gt;=3,EURIBOR!AE141+1,EURIBOR!AE141+(EURIBOR!AE$2-1)/2)))</f>
        <v>2.1820000000000004</v>
      </c>
      <c r="Z140" s="4">
        <f ca="1">MAX(0,IF(EURIBOR!AF$2&lt;=1,EURIBOR!AF141,IF(EURIBOR!AF$2&gt;=3,EURIBOR!AF141+1,EURIBOR!AF141+(EURIBOR!AF$2-1)/2)))</f>
        <v>2.1139999999999999</v>
      </c>
      <c r="AA140" s="4">
        <f ca="1">MAX(0,IF(EURIBOR!AG$2&lt;=1,EURIBOR!AG141,IF(EURIBOR!AG$2&gt;=3,EURIBOR!AG141+1,EURIBOR!AG141+(EURIBOR!AG$2-1)/2)))</f>
        <v>2.113</v>
      </c>
      <c r="AB140" s="4">
        <f ca="1">MAX(0,IF(EURIBOR!AH$2&lt;=1,EURIBOR!AH141,IF(EURIBOR!AH$2&gt;=3,EURIBOR!AH141+1,EURIBOR!AH141+(EURIBOR!AH$2-1)/2)))</f>
        <v>1.8900000000000001</v>
      </c>
      <c r="AC140" s="4">
        <f ca="1">MAX(0,IF(EURIBOR!AI$2&lt;=1,EURIBOR!AI141,IF(EURIBOR!AI$2&gt;=3,EURIBOR!AI141+1,EURIBOR!AI141+(EURIBOR!AI$2-1)/2)))</f>
        <v>1.2410000000000001</v>
      </c>
      <c r="AD140" s="4">
        <f ca="1">MAX(0,IF(EURIBOR!AJ$2&lt;=1,EURIBOR!AJ141,IF(EURIBOR!AJ$2&gt;=3,EURIBOR!AJ141+1,EURIBOR!AJ141+(EURIBOR!AJ$2-1)/2)))</f>
        <v>0.69199999999999995</v>
      </c>
    </row>
    <row r="141" spans="1:30" x14ac:dyDescent="0.25">
      <c r="A141" s="4">
        <f ca="1">MAX(0,IF(EURIBOR!G$2&lt;=1,EURIBOR!G142,IF(EURIBOR!G$2&gt;=3,EURIBOR!G142+1,EURIBOR!G142+(EURIBOR!G$2-1)/2)))</f>
        <v>3.9830000000000001</v>
      </c>
      <c r="B141" s="4">
        <f ca="1">MAX(0,IF(EURIBOR!H$2&lt;=1,EURIBOR!H142,IF(EURIBOR!H$2&gt;=3,EURIBOR!H142+1,EURIBOR!H142+(EURIBOR!H$2-1)/2)))</f>
        <v>0</v>
      </c>
      <c r="C141" s="4">
        <f ca="1">MAX(0,IF(EURIBOR!I$2&lt;=1,EURIBOR!I142,IF(EURIBOR!I$2&gt;=3,EURIBOR!I142+1,EURIBOR!I142+(EURIBOR!I$2-1)/2)))</f>
        <v>0.50749999999999995</v>
      </c>
      <c r="D141" s="4">
        <f ca="1">MAX(0,IF(EURIBOR!J$2&lt;=1,EURIBOR!J142,IF(EURIBOR!J$2&gt;=3,EURIBOR!J142+1,EURIBOR!J142+(EURIBOR!J$2-1)/2)))</f>
        <v>0.29099999999999998</v>
      </c>
      <c r="E141" s="4">
        <f ca="1">MAX(0,IF(EURIBOR!K$2&lt;=1,EURIBOR!K142,IF(EURIBOR!K$2&gt;=3,EURIBOR!K142+1,EURIBOR!K142+(EURIBOR!K$2-1)/2)))</f>
        <v>2.17</v>
      </c>
      <c r="F141" s="4">
        <f ca="1">MAX(0,IF(EURIBOR!L$2&lt;=1,EURIBOR!L142,IF(EURIBOR!L$2&gt;=3,EURIBOR!L142+1,EURIBOR!L142+(EURIBOR!L$2-1)/2)))</f>
        <v>4.6390000000000002</v>
      </c>
      <c r="G141" s="4">
        <f ca="1">MAX(0,IF(EURIBOR!M$2&lt;=1,EURIBOR!M142,IF(EURIBOR!M$2&gt;=3,EURIBOR!M142+1,EURIBOR!M142+(EURIBOR!M$2-1)/2)))</f>
        <v>0</v>
      </c>
      <c r="H141" s="4">
        <f ca="1">MAX(0,IF(EURIBOR!N$2&lt;=1,EURIBOR!N142,IF(EURIBOR!N$2&gt;=3,EURIBOR!N142+1,EURIBOR!N142+(EURIBOR!N$2-1)/2)))</f>
        <v>1.4714999999999998</v>
      </c>
      <c r="I141" s="4">
        <f ca="1">MAX(0,IF(EURIBOR!O$2&lt;=1,EURIBOR!O142,IF(EURIBOR!O$2&gt;=3,EURIBOR!O142+1,EURIBOR!O142+(EURIBOR!O$2-1)/2)))</f>
        <v>0.57500000000000007</v>
      </c>
      <c r="J141" s="4">
        <f ca="1">MAX(0,IF(EURIBOR!P$2&lt;=1,EURIBOR!P142,IF(EURIBOR!P$2&gt;=3,EURIBOR!P142+1,EURIBOR!P142+(EURIBOR!P$2-1)/2)))</f>
        <v>1.2230000000000001</v>
      </c>
      <c r="K141" s="4">
        <f ca="1">MAX(0,IF(EURIBOR!Q$2&lt;=1,EURIBOR!Q142,IF(EURIBOR!Q$2&gt;=3,EURIBOR!Q142+1,EURIBOR!Q142+(EURIBOR!Q$2-1)/2)))</f>
        <v>0.55600000000000005</v>
      </c>
      <c r="L141" s="4">
        <f ca="1">MAX(0,IF(EURIBOR!R$2&lt;=1,EURIBOR!R142,IF(EURIBOR!R$2&gt;=3,EURIBOR!R142+1,EURIBOR!R142+(EURIBOR!R$2-1)/2)))</f>
        <v>2.5129999999999999</v>
      </c>
      <c r="M141" s="4">
        <f ca="1">MAX(0,IF(EURIBOR!S$2&lt;=1,EURIBOR!S142,IF(EURIBOR!S$2&gt;=3,EURIBOR!S142+1,EURIBOR!S142+(EURIBOR!S$2-1)/2)))</f>
        <v>4.742</v>
      </c>
      <c r="N141" s="4">
        <f ca="1">MAX(0,IF(EURIBOR!T$2&lt;=1,EURIBOR!T142,IF(EURIBOR!T$2&gt;=3,EURIBOR!T142+1,EURIBOR!T142+(EURIBOR!T$2-1)/2)))</f>
        <v>2.0430000000000001</v>
      </c>
      <c r="O141" s="4">
        <f ca="1">MAX(0,IF(EURIBOR!U$2&lt;=1,EURIBOR!U142,IF(EURIBOR!U$2&gt;=3,EURIBOR!U142+1,EURIBOR!U142+(EURIBOR!U$2-1)/2)))</f>
        <v>3.3570000000000002</v>
      </c>
      <c r="P141" s="4">
        <f ca="1">MAX(0,IF(EURIBOR!V$2&lt;=1,EURIBOR!V142,IF(EURIBOR!V$2&gt;=3,EURIBOR!V142+1,EURIBOR!V142+(EURIBOR!V$2-1)/2)))</f>
        <v>1.2090000000000001</v>
      </c>
      <c r="Q141" s="4">
        <f ca="1">MAX(0,IF(EURIBOR!W$2&lt;=1,EURIBOR!W142,IF(EURIBOR!W$2&gt;=3,EURIBOR!W142+1,EURIBOR!W142+(EURIBOR!W$2-1)/2)))</f>
        <v>0.60499999999999998</v>
      </c>
      <c r="R141" s="4">
        <f ca="1">MAX(0,IF(EURIBOR!X$2&lt;=1,EURIBOR!X142,IF(EURIBOR!X$2&gt;=3,EURIBOR!X142+1,EURIBOR!X142+(EURIBOR!X$2-1)/2)))</f>
        <v>0.63500000000000001</v>
      </c>
      <c r="S141" s="4">
        <f ca="1">MAX(0,IF(EURIBOR!Y$2&lt;=1,EURIBOR!Y142,IF(EURIBOR!Y$2&gt;=3,EURIBOR!Y142+1,EURIBOR!Y142+(EURIBOR!Y$2-1)/2)))</f>
        <v>1.288</v>
      </c>
      <c r="T141" s="4">
        <f ca="1">MAX(0,IF(EURIBOR!Z$2&lt;=1,EURIBOR!Z142,IF(EURIBOR!Z$2&gt;=3,EURIBOR!Z142+1,EURIBOR!Z142+(EURIBOR!Z$2-1)/2)))</f>
        <v>0.69</v>
      </c>
      <c r="U141" s="4">
        <f ca="1">MAX(0,IF(EURIBOR!AA$2&lt;=1,EURIBOR!AA142,IF(EURIBOR!AA$2&gt;=3,EURIBOR!AA142+1,EURIBOR!AA142+(EURIBOR!AA$2-1)/2)))</f>
        <v>1.2010000000000001</v>
      </c>
      <c r="V141" s="4">
        <f ca="1">MAX(0,IF(EURIBOR!AB$2&lt;=1,EURIBOR!AB142,IF(EURIBOR!AB$2&gt;=3,EURIBOR!AB142+1,EURIBOR!AB142+(EURIBOR!AB$2-1)/2)))</f>
        <v>1.6850000000000001</v>
      </c>
      <c r="W141" s="4">
        <f ca="1">MAX(0,IF(EURIBOR!AC$2&lt;=1,EURIBOR!AC142,IF(EURIBOR!AC$2&gt;=3,EURIBOR!AC142+1,EURIBOR!AC142+(EURIBOR!AC$2-1)/2)))</f>
        <v>1.7130000000000001</v>
      </c>
      <c r="X141" s="4">
        <f ca="1">MAX(0,IF(EURIBOR!AD$2&lt;=1,EURIBOR!AD142,IF(EURIBOR!AD$2&gt;=3,EURIBOR!AD142+1,EURIBOR!AD142+(EURIBOR!AD$2-1)/2)))</f>
        <v>0.3725</v>
      </c>
      <c r="Y141" s="4">
        <f ca="1">MAX(0,IF(EURIBOR!AE$2&lt;=1,EURIBOR!AE142,IF(EURIBOR!AE$2&gt;=3,EURIBOR!AE142+1,EURIBOR!AE142+(EURIBOR!AE$2-1)/2)))</f>
        <v>1.9340000000000002</v>
      </c>
      <c r="Z141" s="4">
        <f ca="1">MAX(0,IF(EURIBOR!AF$2&lt;=1,EURIBOR!AF142,IF(EURIBOR!AF$2&gt;=3,EURIBOR!AF142+1,EURIBOR!AF142+(EURIBOR!AF$2-1)/2)))</f>
        <v>2.1190000000000002</v>
      </c>
      <c r="AA141" s="4">
        <f ca="1">MAX(0,IF(EURIBOR!AG$2&lt;=1,EURIBOR!AG142,IF(EURIBOR!AG$2&gt;=3,EURIBOR!AG142+1,EURIBOR!AG142+(EURIBOR!AG$2-1)/2)))</f>
        <v>2.1160000000000001</v>
      </c>
      <c r="AB141" s="4">
        <f ca="1">MAX(0,IF(EURIBOR!AH$2&lt;=1,EURIBOR!AH142,IF(EURIBOR!AH$2&gt;=3,EURIBOR!AH142+1,EURIBOR!AH142+(EURIBOR!AH$2-1)/2)))</f>
        <v>1.87</v>
      </c>
      <c r="AC141" s="4">
        <f ca="1">MAX(0,IF(EURIBOR!AI$2&lt;=1,EURIBOR!AI142,IF(EURIBOR!AI$2&gt;=3,EURIBOR!AI142+1,EURIBOR!AI142+(EURIBOR!AI$2-1)/2)))</f>
        <v>1.2050000000000001</v>
      </c>
      <c r="AD141" s="4">
        <f ca="1">MAX(0,IF(EURIBOR!AJ$2&lt;=1,EURIBOR!AJ142,IF(EURIBOR!AJ$2&gt;=3,EURIBOR!AJ142+1,EURIBOR!AJ142+(EURIBOR!AJ$2-1)/2)))</f>
        <v>0.69199999999999995</v>
      </c>
    </row>
    <row r="142" spans="1:30" x14ac:dyDescent="0.25">
      <c r="A142" s="4">
        <f ca="1">MAX(0,IF(EURIBOR!G$2&lt;=1,EURIBOR!G143,IF(EURIBOR!G$2&gt;=3,EURIBOR!G143+1,EURIBOR!G143+(EURIBOR!G$2-1)/2)))</f>
        <v>3.6</v>
      </c>
      <c r="B142" s="4">
        <f ca="1">MAX(0,IF(EURIBOR!H$2&lt;=1,EURIBOR!H143,IF(EURIBOR!H$2&gt;=3,EURIBOR!H143+1,EURIBOR!H143+(EURIBOR!H$2-1)/2)))</f>
        <v>0</v>
      </c>
      <c r="C142" s="4">
        <f ca="1">MAX(0,IF(EURIBOR!I$2&lt;=1,EURIBOR!I143,IF(EURIBOR!I$2&gt;=3,EURIBOR!I143+1,EURIBOR!I143+(EURIBOR!I$2-1)/2)))</f>
        <v>0.49049999999999999</v>
      </c>
      <c r="D142" s="4">
        <f ca="1">MAX(0,IF(EURIBOR!J$2&lt;=1,EURIBOR!J143,IF(EURIBOR!J$2&gt;=3,EURIBOR!J143+1,EURIBOR!J143+(EURIBOR!J$2-1)/2)))</f>
        <v>0.28699999999999998</v>
      </c>
      <c r="E142" s="4">
        <f ca="1">MAX(0,IF(EURIBOR!K$2&lt;=1,EURIBOR!K143,IF(EURIBOR!K$2&gt;=3,EURIBOR!K143+1,EURIBOR!K143+(EURIBOR!K$2-1)/2)))</f>
        <v>2.173</v>
      </c>
      <c r="F142" s="4">
        <f ca="1">MAX(0,IF(EURIBOR!L$2&lt;=1,EURIBOR!L143,IF(EURIBOR!L$2&gt;=3,EURIBOR!L143+1,EURIBOR!L143+(EURIBOR!L$2-1)/2)))</f>
        <v>4.8479999999999999</v>
      </c>
      <c r="G142" s="4">
        <f ca="1">MAX(0,IF(EURIBOR!M$2&lt;=1,EURIBOR!M143,IF(EURIBOR!M$2&gt;=3,EURIBOR!M143+1,EURIBOR!M143+(EURIBOR!M$2-1)/2)))</f>
        <v>0</v>
      </c>
      <c r="H142" s="4">
        <f ca="1">MAX(0,IF(EURIBOR!N$2&lt;=1,EURIBOR!N143,IF(EURIBOR!N$2&gt;=3,EURIBOR!N143+1,EURIBOR!N143+(EURIBOR!N$2-1)/2)))</f>
        <v>1.8685</v>
      </c>
      <c r="I142" s="4">
        <f ca="1">MAX(0,IF(EURIBOR!O$2&lt;=1,EURIBOR!O143,IF(EURIBOR!O$2&gt;=3,EURIBOR!O143+1,EURIBOR!O143+(EURIBOR!O$2-1)/2)))</f>
        <v>0.56000000000000005</v>
      </c>
      <c r="J142" s="4">
        <f ca="1">MAX(0,IF(EURIBOR!P$2&lt;=1,EURIBOR!P143,IF(EURIBOR!P$2&gt;=3,EURIBOR!P143+1,EURIBOR!P143+(EURIBOR!P$2-1)/2)))</f>
        <v>1.226</v>
      </c>
      <c r="K142" s="4">
        <f ca="1">MAX(0,IF(EURIBOR!Q$2&lt;=1,EURIBOR!Q143,IF(EURIBOR!Q$2&gt;=3,EURIBOR!Q143+1,EURIBOR!Q143+(EURIBOR!Q$2-1)/2)))</f>
        <v>0.52</v>
      </c>
      <c r="L142" s="4">
        <f ca="1">MAX(0,IF(EURIBOR!R$2&lt;=1,EURIBOR!R143,IF(EURIBOR!R$2&gt;=3,EURIBOR!R143+1,EURIBOR!R143+(EURIBOR!R$2-1)/2)))</f>
        <v>2.6</v>
      </c>
      <c r="M142" s="4">
        <f ca="1">MAX(0,IF(EURIBOR!S$2&lt;=1,EURIBOR!S143,IF(EURIBOR!S$2&gt;=3,EURIBOR!S143+1,EURIBOR!S143+(EURIBOR!S$2-1)/2)))</f>
        <v>4.6870000000000003</v>
      </c>
      <c r="N142" s="4">
        <f ca="1">MAX(0,IF(EURIBOR!T$2&lt;=1,EURIBOR!T143,IF(EURIBOR!T$2&gt;=3,EURIBOR!T143+1,EURIBOR!T143+(EURIBOR!T$2-1)/2)))</f>
        <v>1.7949999999999999</v>
      </c>
      <c r="O142" s="4">
        <f ca="1">MAX(0,IF(EURIBOR!U$2&lt;=1,EURIBOR!U143,IF(EURIBOR!U$2&gt;=3,EURIBOR!U143+1,EURIBOR!U143+(EURIBOR!U$2-1)/2)))</f>
        <v>3.391</v>
      </c>
      <c r="P142" s="4">
        <f ca="1">MAX(0,IF(EURIBOR!V$2&lt;=1,EURIBOR!V143,IF(EURIBOR!V$2&gt;=3,EURIBOR!V143+1,EURIBOR!V143+(EURIBOR!V$2-1)/2)))</f>
        <v>1.2010000000000001</v>
      </c>
      <c r="Q142" s="4">
        <f ca="1">MAX(0,IF(EURIBOR!W$2&lt;=1,EURIBOR!W143,IF(EURIBOR!W$2&gt;=3,EURIBOR!W143+1,EURIBOR!W143+(EURIBOR!W$2-1)/2)))</f>
        <v>0.60899999999999999</v>
      </c>
      <c r="R142" s="4">
        <f ca="1">MAX(0,IF(EURIBOR!X$2&lt;=1,EURIBOR!X143,IF(EURIBOR!X$2&gt;=3,EURIBOR!X143+1,EURIBOR!X143+(EURIBOR!X$2-1)/2)))</f>
        <v>0.59200000000000008</v>
      </c>
      <c r="S142" s="4">
        <f ca="1">MAX(0,IF(EURIBOR!Y$2&lt;=1,EURIBOR!Y143,IF(EURIBOR!Y$2&gt;=3,EURIBOR!Y143+1,EURIBOR!Y143+(EURIBOR!Y$2-1)/2)))</f>
        <v>1.3049999999999999</v>
      </c>
      <c r="T142" s="4">
        <f ca="1">MAX(0,IF(EURIBOR!Z$2&lt;=1,EURIBOR!Z143,IF(EURIBOR!Z$2&gt;=3,EURIBOR!Z143+1,EURIBOR!Z143+(EURIBOR!Z$2-1)/2)))</f>
        <v>0.68799999999999994</v>
      </c>
      <c r="U142" s="4">
        <f ca="1">MAX(0,IF(EURIBOR!AA$2&lt;=1,EURIBOR!AA143,IF(EURIBOR!AA$2&gt;=3,EURIBOR!AA143+1,EURIBOR!AA143+(EURIBOR!AA$2-1)/2)))</f>
        <v>1.21</v>
      </c>
      <c r="V142" s="4">
        <f ca="1">MAX(0,IF(EURIBOR!AB$2&lt;=1,EURIBOR!AB143,IF(EURIBOR!AB$2&gt;=3,EURIBOR!AB143+1,EURIBOR!AB143+(EURIBOR!AB$2-1)/2)))</f>
        <v>1.659</v>
      </c>
      <c r="W142" s="4">
        <f ca="1">MAX(0,IF(EURIBOR!AC$2&lt;=1,EURIBOR!AC143,IF(EURIBOR!AC$2&gt;=3,EURIBOR!AC143+1,EURIBOR!AC143+(EURIBOR!AC$2-1)/2)))</f>
        <v>1.6800000000000002</v>
      </c>
      <c r="X142" s="4">
        <f ca="1">MAX(0,IF(EURIBOR!AD$2&lt;=1,EURIBOR!AD143,IF(EURIBOR!AD$2&gt;=3,EURIBOR!AD143+1,EURIBOR!AD143+(EURIBOR!AD$2-1)/2)))</f>
        <v>0.32750000000000001</v>
      </c>
      <c r="Y142" s="4">
        <f ca="1">MAX(0,IF(EURIBOR!AE$2&lt;=1,EURIBOR!AE143,IF(EURIBOR!AE$2&gt;=3,EURIBOR!AE143+1,EURIBOR!AE143+(EURIBOR!AE$2-1)/2)))</f>
        <v>1.819</v>
      </c>
      <c r="Z142" s="4">
        <f ca="1">MAX(0,IF(EURIBOR!AF$2&lt;=1,EURIBOR!AF143,IF(EURIBOR!AF$2&gt;=3,EURIBOR!AF143+1,EURIBOR!AF143+(EURIBOR!AF$2-1)/2)))</f>
        <v>2.1469999999999998</v>
      </c>
      <c r="AA142" s="4">
        <f ca="1">MAX(0,IF(EURIBOR!AG$2&lt;=1,EURIBOR!AG143,IF(EURIBOR!AG$2&gt;=3,EURIBOR!AG143+1,EURIBOR!AG143+(EURIBOR!AG$2-1)/2)))</f>
        <v>2.1139999999999999</v>
      </c>
      <c r="AB142" s="4">
        <f ca="1">MAX(0,IF(EURIBOR!AH$2&lt;=1,EURIBOR!AH143,IF(EURIBOR!AH$2&gt;=3,EURIBOR!AH143+1,EURIBOR!AH143+(EURIBOR!AH$2-1)/2)))</f>
        <v>1.865</v>
      </c>
      <c r="AC142" s="4">
        <f ca="1">MAX(0,IF(EURIBOR!AI$2&lt;=1,EURIBOR!AI143,IF(EURIBOR!AI$2&gt;=3,EURIBOR!AI143+1,EURIBOR!AI143+(EURIBOR!AI$2-1)/2)))</f>
        <v>1.1919999999999999</v>
      </c>
      <c r="AD142" s="4">
        <f ca="1">MAX(0,IF(EURIBOR!AJ$2&lt;=1,EURIBOR!AJ143,IF(EURIBOR!AJ$2&gt;=3,EURIBOR!AJ143+1,EURIBOR!AJ143+(EURIBOR!AJ$2-1)/2)))</f>
        <v>0.69100000000000006</v>
      </c>
    </row>
    <row r="143" spans="1:30" x14ac:dyDescent="0.25">
      <c r="A143" s="4">
        <f ca="1">MAX(0,IF(EURIBOR!G$2&lt;=1,EURIBOR!G144,IF(EURIBOR!G$2&gt;=3,EURIBOR!G144+1,EURIBOR!G144+(EURIBOR!G$2-1)/2)))</f>
        <v>3.3860000000000001</v>
      </c>
      <c r="B143" s="4">
        <f ca="1">MAX(0,IF(EURIBOR!H$2&lt;=1,EURIBOR!H144,IF(EURIBOR!H$2&gt;=3,EURIBOR!H144+1,EURIBOR!H144+(EURIBOR!H$2-1)/2)))</f>
        <v>0</v>
      </c>
      <c r="C143" s="4">
        <f ca="1">MAX(0,IF(EURIBOR!I$2&lt;=1,EURIBOR!I144,IF(EURIBOR!I$2&gt;=3,EURIBOR!I144+1,EURIBOR!I144+(EURIBOR!I$2-1)/2)))</f>
        <v>0.45650000000000002</v>
      </c>
      <c r="D143" s="4">
        <f ca="1">MAX(0,IF(EURIBOR!J$2&lt;=1,EURIBOR!J144,IF(EURIBOR!J$2&gt;=3,EURIBOR!J144+1,EURIBOR!J144+(EURIBOR!J$2-1)/2)))</f>
        <v>0.28299999999999997</v>
      </c>
      <c r="E143" s="4">
        <f ca="1">MAX(0,IF(EURIBOR!K$2&lt;=1,EURIBOR!K144,IF(EURIBOR!K$2&gt;=3,EURIBOR!K144+1,EURIBOR!K144+(EURIBOR!K$2-1)/2)))</f>
        <v>2.145</v>
      </c>
      <c r="F143" s="4">
        <f ca="1">MAX(0,IF(EURIBOR!L$2&lt;=1,EURIBOR!L144,IF(EURIBOR!L$2&gt;=3,EURIBOR!L144+1,EURIBOR!L144+(EURIBOR!L$2-1)/2)))</f>
        <v>4.4820000000000002</v>
      </c>
      <c r="G143" s="4">
        <f ca="1">MAX(0,IF(EURIBOR!M$2&lt;=1,EURIBOR!M144,IF(EURIBOR!M$2&gt;=3,EURIBOR!M144+1,EURIBOR!M144+(EURIBOR!M$2-1)/2)))</f>
        <v>0</v>
      </c>
      <c r="H143" s="4">
        <f ca="1">MAX(0,IF(EURIBOR!N$2&lt;=1,EURIBOR!N144,IF(EURIBOR!N$2&gt;=3,EURIBOR!N144+1,EURIBOR!N144+(EURIBOR!N$2-1)/2)))</f>
        <v>2.1065</v>
      </c>
      <c r="I143" s="4">
        <f ca="1">MAX(0,IF(EURIBOR!O$2&lt;=1,EURIBOR!O144,IF(EURIBOR!O$2&gt;=3,EURIBOR!O144+1,EURIBOR!O144+(EURIBOR!O$2-1)/2)))</f>
        <v>0.55600000000000005</v>
      </c>
      <c r="J143" s="4">
        <f ca="1">MAX(0,IF(EURIBOR!P$2&lt;=1,EURIBOR!P144,IF(EURIBOR!P$2&gt;=3,EURIBOR!P144+1,EURIBOR!P144+(EURIBOR!P$2-1)/2)))</f>
        <v>1.2230000000000001</v>
      </c>
      <c r="K143" s="4">
        <f ca="1">MAX(0,IF(EURIBOR!Q$2&lt;=1,EURIBOR!Q144,IF(EURIBOR!Q$2&gt;=3,EURIBOR!Q144+1,EURIBOR!Q144+(EURIBOR!Q$2-1)/2)))</f>
        <v>0.50900000000000001</v>
      </c>
      <c r="L143" s="4">
        <f ca="1">MAX(0,IF(EURIBOR!R$2&lt;=1,EURIBOR!R144,IF(EURIBOR!R$2&gt;=3,EURIBOR!R144+1,EURIBOR!R144+(EURIBOR!R$2-1)/2)))</f>
        <v>2.7229999999999999</v>
      </c>
      <c r="M143" s="4">
        <f ca="1">MAX(0,IF(EURIBOR!S$2&lt;=1,EURIBOR!S144,IF(EURIBOR!S$2&gt;=3,EURIBOR!S144+1,EURIBOR!S144+(EURIBOR!S$2-1)/2)))</f>
        <v>4.6390000000000002</v>
      </c>
      <c r="N143" s="4">
        <f ca="1">MAX(0,IF(EURIBOR!T$2&lt;=1,EURIBOR!T144,IF(EURIBOR!T$2&gt;=3,EURIBOR!T144+1,EURIBOR!T144+(EURIBOR!T$2-1)/2)))</f>
        <v>1.6800000000000002</v>
      </c>
      <c r="O143" s="4">
        <f ca="1">MAX(0,IF(EURIBOR!U$2&lt;=1,EURIBOR!U144,IF(EURIBOR!U$2&gt;=3,EURIBOR!U144+1,EURIBOR!U144+(EURIBOR!U$2-1)/2)))</f>
        <v>3.407</v>
      </c>
      <c r="P143" s="4">
        <f ca="1">MAX(0,IF(EURIBOR!V$2&lt;=1,EURIBOR!V144,IF(EURIBOR!V$2&gt;=3,EURIBOR!V144+1,EURIBOR!V144+(EURIBOR!V$2-1)/2)))</f>
        <v>1.21</v>
      </c>
      <c r="Q143" s="4">
        <f ca="1">MAX(0,IF(EURIBOR!W$2&lt;=1,EURIBOR!W144,IF(EURIBOR!W$2&gt;=3,EURIBOR!W144+1,EURIBOR!W144+(EURIBOR!W$2-1)/2)))</f>
        <v>0.59099999999999997</v>
      </c>
      <c r="R143" s="4">
        <f ca="1">MAX(0,IF(EURIBOR!X$2&lt;=1,EURIBOR!X144,IF(EURIBOR!X$2&gt;=3,EURIBOR!X144+1,EURIBOR!X144+(EURIBOR!X$2-1)/2)))</f>
        <v>0.58200000000000007</v>
      </c>
      <c r="S143" s="4">
        <f ca="1">MAX(0,IF(EURIBOR!Y$2&lt;=1,EURIBOR!Y144,IF(EURIBOR!Y$2&gt;=3,EURIBOR!Y144+1,EURIBOR!Y144+(EURIBOR!Y$2-1)/2)))</f>
        <v>1.33</v>
      </c>
      <c r="T143" s="4">
        <f ca="1">MAX(0,IF(EURIBOR!Z$2&lt;=1,EURIBOR!Z144,IF(EURIBOR!Z$2&gt;=3,EURIBOR!Z144+1,EURIBOR!Z144+(EURIBOR!Z$2-1)/2)))</f>
        <v>0.67100000000000004</v>
      </c>
      <c r="U143" s="4">
        <f ca="1">MAX(0,IF(EURIBOR!AA$2&lt;=1,EURIBOR!AA144,IF(EURIBOR!AA$2&gt;=3,EURIBOR!AA144+1,EURIBOR!AA144+(EURIBOR!AA$2-1)/2)))</f>
        <v>1.2210000000000001</v>
      </c>
      <c r="V143" s="4">
        <f ca="1">MAX(0,IF(EURIBOR!AB$2&lt;=1,EURIBOR!AB144,IF(EURIBOR!AB$2&gt;=3,EURIBOR!AB144+1,EURIBOR!AB144+(EURIBOR!AB$2-1)/2)))</f>
        <v>1.4969999999999999</v>
      </c>
      <c r="W143" s="4">
        <f ca="1">MAX(0,IF(EURIBOR!AC$2&lt;=1,EURIBOR!AC144,IF(EURIBOR!AC$2&gt;=3,EURIBOR!AC144+1,EURIBOR!AC144+(EURIBOR!AC$2-1)/2)))</f>
        <v>1.6619999999999999</v>
      </c>
      <c r="X143" s="4">
        <f ca="1">MAX(0,IF(EURIBOR!AD$2&lt;=1,EURIBOR!AD144,IF(EURIBOR!AD$2&gt;=3,EURIBOR!AD144+1,EURIBOR!AD144+(EURIBOR!AD$2-1)/2)))</f>
        <v>0.3075</v>
      </c>
      <c r="Y143" s="4">
        <f ca="1">MAX(0,IF(EURIBOR!AE$2&lt;=1,EURIBOR!AE144,IF(EURIBOR!AE$2&gt;=3,EURIBOR!AE144+1,EURIBOR!AE144+(EURIBOR!AE$2-1)/2)))</f>
        <v>1.7310000000000001</v>
      </c>
      <c r="Z143" s="4">
        <f ca="1">MAX(0,IF(EURIBOR!AF$2&lt;=1,EURIBOR!AF144,IF(EURIBOR!AF$2&gt;=3,EURIBOR!AF144+1,EURIBOR!AF144+(EURIBOR!AF$2-1)/2)))</f>
        <v>2.17</v>
      </c>
      <c r="AA143" s="4">
        <f ca="1">MAX(0,IF(EURIBOR!AG$2&lt;=1,EURIBOR!AG144,IF(EURIBOR!AG$2&gt;=3,EURIBOR!AG144+1,EURIBOR!AG144+(EURIBOR!AG$2-1)/2)))</f>
        <v>2.1190000000000002</v>
      </c>
      <c r="AB143" s="4">
        <f ca="1">MAX(0,IF(EURIBOR!AH$2&lt;=1,EURIBOR!AH144,IF(EURIBOR!AH$2&gt;=3,EURIBOR!AH144+1,EURIBOR!AH144+(EURIBOR!AH$2-1)/2)))</f>
        <v>1.9350000000000001</v>
      </c>
      <c r="AC143" s="4">
        <f ca="1">MAX(0,IF(EURIBOR!AI$2&lt;=1,EURIBOR!AI144,IF(EURIBOR!AI$2&gt;=3,EURIBOR!AI144+1,EURIBOR!AI144+(EURIBOR!AI$2-1)/2)))</f>
        <v>1.097</v>
      </c>
      <c r="AD143" s="4">
        <f ca="1">MAX(0,IF(EURIBOR!AJ$2&lt;=1,EURIBOR!AJ144,IF(EURIBOR!AJ$2&gt;=3,EURIBOR!AJ144+1,EURIBOR!AJ144+(EURIBOR!AJ$2-1)/2)))</f>
        <v>0.69</v>
      </c>
    </row>
    <row r="144" spans="1:30" x14ac:dyDescent="0.25">
      <c r="A144" s="4">
        <f ca="1">MAX(0,IF(EURIBOR!G$2&lt;=1,EURIBOR!G145,IF(EURIBOR!G$2&gt;=3,EURIBOR!G145+1,EURIBOR!G145+(EURIBOR!G$2-1)/2)))</f>
        <v>3.3450000000000002</v>
      </c>
      <c r="B144" s="4">
        <f ca="1">MAX(0,IF(EURIBOR!H$2&lt;=1,EURIBOR!H145,IF(EURIBOR!H$2&gt;=3,EURIBOR!H145+1,EURIBOR!H145+(EURIBOR!H$2-1)/2)))</f>
        <v>0</v>
      </c>
      <c r="C144" s="4">
        <f ca="1">MAX(0,IF(EURIBOR!I$2&lt;=1,EURIBOR!I145,IF(EURIBOR!I$2&gt;=3,EURIBOR!I145+1,EURIBOR!I145+(EURIBOR!I$2-1)/2)))</f>
        <v>0.41849999999999998</v>
      </c>
      <c r="D144" s="4">
        <f ca="1">MAX(0,IF(EURIBOR!J$2&lt;=1,EURIBOR!J145,IF(EURIBOR!J$2&gt;=3,EURIBOR!J145+1,EURIBOR!J145+(EURIBOR!J$2-1)/2)))</f>
        <v>0.27599999999999997</v>
      </c>
      <c r="E144" s="4">
        <f ca="1">MAX(0,IF(EURIBOR!K$2&lt;=1,EURIBOR!K145,IF(EURIBOR!K$2&gt;=3,EURIBOR!K145+1,EURIBOR!K145+(EURIBOR!K$2-1)/2)))</f>
        <v>2.1379999999999999</v>
      </c>
      <c r="F144" s="4">
        <f ca="1">MAX(0,IF(EURIBOR!L$2&lt;=1,EURIBOR!L145,IF(EURIBOR!L$2&gt;=3,EURIBOR!L145+1,EURIBOR!L145+(EURIBOR!L$2-1)/2)))</f>
        <v>4.3620000000000001</v>
      </c>
      <c r="G144" s="4">
        <f ca="1">MAX(0,IF(EURIBOR!M$2&lt;=1,EURIBOR!M145,IF(EURIBOR!M$2&gt;=3,EURIBOR!M145+1,EURIBOR!M145+(EURIBOR!M$2-1)/2)))</f>
        <v>0</v>
      </c>
      <c r="H144" s="4">
        <f ca="1">MAX(0,IF(EURIBOR!N$2&lt;=1,EURIBOR!N145,IF(EURIBOR!N$2&gt;=3,EURIBOR!N145+1,EURIBOR!N145+(EURIBOR!N$2-1)/2)))</f>
        <v>2.3885000000000001</v>
      </c>
      <c r="I144" s="4">
        <f ca="1">MAX(0,IF(EURIBOR!O$2&lt;=1,EURIBOR!O145,IF(EURIBOR!O$2&gt;=3,EURIBOR!O145+1,EURIBOR!O145+(EURIBOR!O$2-1)/2)))</f>
        <v>0.55100000000000005</v>
      </c>
      <c r="J144" s="4">
        <f ca="1">MAX(0,IF(EURIBOR!P$2&lt;=1,EURIBOR!P145,IF(EURIBOR!P$2&gt;=3,EURIBOR!P145+1,EURIBOR!P145+(EURIBOR!P$2-1)/2)))</f>
        <v>1.272</v>
      </c>
      <c r="K144" s="4">
        <f ca="1">MAX(0,IF(EURIBOR!Q$2&lt;=1,EURIBOR!Q145,IF(EURIBOR!Q$2&gt;=3,EURIBOR!Q145+1,EURIBOR!Q145+(EURIBOR!Q$2-1)/2)))</f>
        <v>0.49099999999999999</v>
      </c>
      <c r="L144" s="4">
        <f ca="1">MAX(0,IF(EURIBOR!R$2&lt;=1,EURIBOR!R145,IF(EURIBOR!R$2&gt;=3,EURIBOR!R145+1,EURIBOR!R145+(EURIBOR!R$2-1)/2)))</f>
        <v>2.794</v>
      </c>
      <c r="M144" s="4">
        <f ca="1">MAX(0,IF(EURIBOR!S$2&lt;=1,EURIBOR!S145,IF(EURIBOR!S$2&gt;=3,EURIBOR!S145+1,EURIBOR!S145+(EURIBOR!S$2-1)/2)))</f>
        <v>4.8479999999999999</v>
      </c>
      <c r="N144" s="4">
        <f ca="1">MAX(0,IF(EURIBOR!T$2&lt;=1,EURIBOR!T145,IF(EURIBOR!T$2&gt;=3,EURIBOR!T145+1,EURIBOR!T145+(EURIBOR!T$2-1)/2)))</f>
        <v>1.5920000000000001</v>
      </c>
      <c r="O144" s="4">
        <f ca="1">MAX(0,IF(EURIBOR!U$2&lt;=1,EURIBOR!U145,IF(EURIBOR!U$2&gt;=3,EURIBOR!U145+1,EURIBOR!U145+(EURIBOR!U$2-1)/2)))</f>
        <v>3.4670000000000001</v>
      </c>
      <c r="P144" s="4">
        <f ca="1">MAX(0,IF(EURIBOR!V$2&lt;=1,EURIBOR!V145,IF(EURIBOR!V$2&gt;=3,EURIBOR!V145+1,EURIBOR!V145+(EURIBOR!V$2-1)/2)))</f>
        <v>1.2210000000000001</v>
      </c>
      <c r="Q144" s="4">
        <f ca="1">MAX(0,IF(EURIBOR!W$2&lt;=1,EURIBOR!W145,IF(EURIBOR!W$2&gt;=3,EURIBOR!W145+1,EURIBOR!W145+(EURIBOR!W$2-1)/2)))</f>
        <v>0.58299999999999996</v>
      </c>
      <c r="R144" s="4">
        <f ca="1">MAX(0,IF(EURIBOR!X$2&lt;=1,EURIBOR!X145,IF(EURIBOR!X$2&gt;=3,EURIBOR!X145+1,EURIBOR!X145+(EURIBOR!X$2-1)/2)))</f>
        <v>0.58699999999999997</v>
      </c>
      <c r="S144" s="4">
        <f ca="1">MAX(0,IF(EURIBOR!Y$2&lt;=1,EURIBOR!Y145,IF(EURIBOR!Y$2&gt;=3,EURIBOR!Y145+1,EURIBOR!Y145+(EURIBOR!Y$2-1)/2)))</f>
        <v>1.325</v>
      </c>
      <c r="T144" s="4">
        <f ca="1">MAX(0,IF(EURIBOR!Z$2&lt;=1,EURIBOR!Z145,IF(EURIBOR!Z$2&gt;=3,EURIBOR!Z145+1,EURIBOR!Z145+(EURIBOR!Z$2-1)/2)))</f>
        <v>0.63500000000000001</v>
      </c>
      <c r="U144" s="4">
        <f ca="1">MAX(0,IF(EURIBOR!AA$2&lt;=1,EURIBOR!AA145,IF(EURIBOR!AA$2&gt;=3,EURIBOR!AA145+1,EURIBOR!AA145+(EURIBOR!AA$2-1)/2)))</f>
        <v>1.226</v>
      </c>
      <c r="V144" s="4">
        <f ca="1">MAX(0,IF(EURIBOR!AB$2&lt;=1,EURIBOR!AB145,IF(EURIBOR!AB$2&gt;=3,EURIBOR!AB145+1,EURIBOR!AB145+(EURIBOR!AB$2-1)/2)))</f>
        <v>1.3320000000000001</v>
      </c>
      <c r="W144" s="4">
        <f ca="1">MAX(0,IF(EURIBOR!AC$2&lt;=1,EURIBOR!AC145,IF(EURIBOR!AC$2&gt;=3,EURIBOR!AC145+1,EURIBOR!AC145+(EURIBOR!AC$2-1)/2)))</f>
        <v>1.645</v>
      </c>
      <c r="X144" s="4">
        <f ca="1">MAX(0,IF(EURIBOR!AD$2&lt;=1,EURIBOR!AD145,IF(EURIBOR!AD$2&gt;=3,EURIBOR!AD145+1,EURIBOR!AD145+(EURIBOR!AD$2-1)/2)))</f>
        <v>0.29949999999999999</v>
      </c>
      <c r="Y144" s="4">
        <f ca="1">MAX(0,IF(EURIBOR!AE$2&lt;=1,EURIBOR!AE145,IF(EURIBOR!AE$2&gt;=3,EURIBOR!AE145+1,EURIBOR!AE145+(EURIBOR!AE$2-1)/2)))</f>
        <v>1.6970000000000001</v>
      </c>
      <c r="Z144" s="4">
        <f ca="1">MAX(0,IF(EURIBOR!AF$2&lt;=1,EURIBOR!AF145,IF(EURIBOR!AF$2&gt;=3,EURIBOR!AF145+1,EURIBOR!AF145+(EURIBOR!AF$2-1)/2)))</f>
        <v>2.173</v>
      </c>
      <c r="AA144" s="4">
        <f ca="1">MAX(0,IF(EURIBOR!AG$2&lt;=1,EURIBOR!AG145,IF(EURIBOR!AG$2&gt;=3,EURIBOR!AG145+1,EURIBOR!AG145+(EURIBOR!AG$2-1)/2)))</f>
        <v>2.1469999999999998</v>
      </c>
      <c r="AB144" s="4">
        <f ca="1">MAX(0,IF(EURIBOR!AH$2&lt;=1,EURIBOR!AH145,IF(EURIBOR!AH$2&gt;=3,EURIBOR!AH145+1,EURIBOR!AH145+(EURIBOR!AH$2-1)/2)))</f>
        <v>2.024</v>
      </c>
      <c r="AC144" s="4">
        <f ca="1">MAX(0,IF(EURIBOR!AI$2&lt;=1,EURIBOR!AI145,IF(EURIBOR!AI$2&gt;=3,EURIBOR!AI145+1,EURIBOR!AI145+(EURIBOR!AI$2-1)/2)))</f>
        <v>1.083</v>
      </c>
      <c r="AD144" s="4">
        <f ca="1">MAX(0,IF(EURIBOR!AJ$2&lt;=1,EURIBOR!AJ145,IF(EURIBOR!AJ$2&gt;=3,EURIBOR!AJ145+1,EURIBOR!AJ145+(EURIBOR!AJ$2-1)/2)))</f>
        <v>0.68799999999999994</v>
      </c>
    </row>
    <row r="145" spans="1:30" x14ac:dyDescent="0.25">
      <c r="A145" s="4">
        <f ca="1">MAX(0,IF(EURIBOR!G$2&lt;=1,EURIBOR!G146,IF(EURIBOR!G$2&gt;=3,EURIBOR!G146+1,EURIBOR!G146+(EURIBOR!G$2-1)/2)))</f>
        <v>3.339</v>
      </c>
      <c r="B145" s="4">
        <f ca="1">MAX(0,IF(EURIBOR!H$2&lt;=1,EURIBOR!H146,IF(EURIBOR!H$2&gt;=3,EURIBOR!H146+1,EURIBOR!H146+(EURIBOR!H$2-1)/2)))</f>
        <v>0</v>
      </c>
      <c r="C145" s="4">
        <f ca="1">MAX(0,IF(EURIBOR!I$2&lt;=1,EURIBOR!I146,IF(EURIBOR!I$2&gt;=3,EURIBOR!I146+1,EURIBOR!I146+(EURIBOR!I$2-1)/2)))</f>
        <v>0.39849999999999997</v>
      </c>
      <c r="D145" s="4">
        <f ca="1">MAX(0,IF(EURIBOR!J$2&lt;=1,EURIBOR!J146,IF(EURIBOR!J$2&gt;=3,EURIBOR!J146+1,EURIBOR!J146+(EURIBOR!J$2-1)/2)))</f>
        <v>0.27199999999999996</v>
      </c>
      <c r="E145" s="4">
        <f ca="1">MAX(0,IF(EURIBOR!K$2&lt;=1,EURIBOR!K146,IF(EURIBOR!K$2&gt;=3,EURIBOR!K146+1,EURIBOR!K146+(EURIBOR!K$2-1)/2)))</f>
        <v>2.137</v>
      </c>
      <c r="F145" s="4">
        <f ca="1">MAX(0,IF(EURIBOR!L$2&lt;=1,EURIBOR!L146,IF(EURIBOR!L$2&gt;=3,EURIBOR!L146+1,EURIBOR!L146+(EURIBOR!L$2-1)/2)))</f>
        <v>4.5960000000000001</v>
      </c>
      <c r="G145" s="4">
        <f ca="1">MAX(0,IF(EURIBOR!M$2&lt;=1,EURIBOR!M146,IF(EURIBOR!M$2&gt;=3,EURIBOR!M146+1,EURIBOR!M146+(EURIBOR!M$2-1)/2)))</f>
        <v>0</v>
      </c>
      <c r="H145" s="4">
        <f ca="1">MAX(0,IF(EURIBOR!N$2&lt;=1,EURIBOR!N146,IF(EURIBOR!N$2&gt;=3,EURIBOR!N146+1,EURIBOR!N146+(EURIBOR!N$2-1)/2)))</f>
        <v>2.6835</v>
      </c>
      <c r="I145" s="4">
        <f ca="1">MAX(0,IF(EURIBOR!O$2&lt;=1,EURIBOR!O146,IF(EURIBOR!O$2&gt;=3,EURIBOR!O146+1,EURIBOR!O146+(EURIBOR!O$2-1)/2)))</f>
        <v>0.54200000000000004</v>
      </c>
      <c r="J145" s="4">
        <f ca="1">MAX(0,IF(EURIBOR!P$2&lt;=1,EURIBOR!P146,IF(EURIBOR!P$2&gt;=3,EURIBOR!P146+1,EURIBOR!P146+(EURIBOR!P$2-1)/2)))</f>
        <v>1.292</v>
      </c>
      <c r="K145" s="4">
        <f ca="1">MAX(0,IF(EURIBOR!Q$2&lt;=1,EURIBOR!Q146,IF(EURIBOR!Q$2&gt;=3,EURIBOR!Q146+1,EURIBOR!Q146+(EURIBOR!Q$2-1)/2)))</f>
        <v>0.47899999999999998</v>
      </c>
      <c r="L145" s="4">
        <f ca="1">MAX(0,IF(EURIBOR!R$2&lt;=1,EURIBOR!R146,IF(EURIBOR!R$2&gt;=3,EURIBOR!R146+1,EURIBOR!R146+(EURIBOR!R$2-1)/2)))</f>
        <v>2.8889999999999998</v>
      </c>
      <c r="M145" s="4">
        <f ca="1">MAX(0,IF(EURIBOR!S$2&lt;=1,EURIBOR!S146,IF(EURIBOR!S$2&gt;=3,EURIBOR!S146+1,EURIBOR!S146+(EURIBOR!S$2-1)/2)))</f>
        <v>4.4820000000000002</v>
      </c>
      <c r="N145" s="4">
        <f ca="1">MAX(0,IF(EURIBOR!T$2&lt;=1,EURIBOR!T146,IF(EURIBOR!T$2&gt;=3,EURIBOR!T146+1,EURIBOR!T146+(EURIBOR!T$2-1)/2)))</f>
        <v>1.5580000000000001</v>
      </c>
      <c r="O145" s="4">
        <f ca="1">MAX(0,IF(EURIBOR!U$2&lt;=1,EURIBOR!U146,IF(EURIBOR!U$2&gt;=3,EURIBOR!U146+1,EURIBOR!U146+(EURIBOR!U$2-1)/2)))</f>
        <v>3.464</v>
      </c>
      <c r="P145" s="4">
        <f ca="1">MAX(0,IF(EURIBOR!V$2&lt;=1,EURIBOR!V146,IF(EURIBOR!V$2&gt;=3,EURIBOR!V146+1,EURIBOR!V146+(EURIBOR!V$2-1)/2)))</f>
        <v>1.226</v>
      </c>
      <c r="Q145" s="4">
        <f ca="1">MAX(0,IF(EURIBOR!W$2&lt;=1,EURIBOR!W146,IF(EURIBOR!W$2&gt;=3,EURIBOR!W146+1,EURIBOR!W146+(EURIBOR!W$2-1)/2)))</f>
        <v>0.746</v>
      </c>
      <c r="R145" s="4">
        <f ca="1">MAX(0,IF(EURIBOR!X$2&lt;=1,EURIBOR!X146,IF(EURIBOR!X$2&gt;=3,EURIBOR!X146+1,EURIBOR!X146+(EURIBOR!X$2-1)/2)))</f>
        <v>0.59899999999999998</v>
      </c>
      <c r="S145" s="4">
        <f ca="1">MAX(0,IF(EURIBOR!Y$2&lt;=1,EURIBOR!Y146,IF(EURIBOR!Y$2&gt;=3,EURIBOR!Y146+1,EURIBOR!Y146+(EURIBOR!Y$2-1)/2)))</f>
        <v>1.2410000000000001</v>
      </c>
      <c r="T145" s="4">
        <f ca="1">MAX(0,IF(EURIBOR!Z$2&lt;=1,EURIBOR!Z146,IF(EURIBOR!Z$2&gt;=3,EURIBOR!Z146+1,EURIBOR!Z146+(EURIBOR!Z$2-1)/2)))</f>
        <v>0.59200000000000008</v>
      </c>
      <c r="U145" s="4">
        <f ca="1">MAX(0,IF(EURIBOR!AA$2&lt;=1,EURIBOR!AA146,IF(EURIBOR!AA$2&gt;=3,EURIBOR!AA146+1,EURIBOR!AA146+(EURIBOR!AA$2-1)/2)))</f>
        <v>1.2230000000000001</v>
      </c>
      <c r="V145" s="4">
        <f ca="1">MAX(0,IF(EURIBOR!AB$2&lt;=1,EURIBOR!AB146,IF(EURIBOR!AB$2&gt;=3,EURIBOR!AB146+1,EURIBOR!AB146+(EURIBOR!AB$2-1)/2)))</f>
        <v>1.246</v>
      </c>
      <c r="W145" s="4">
        <f ca="1">MAX(0,IF(EURIBOR!AC$2&lt;=1,EURIBOR!AC146,IF(EURIBOR!AC$2&gt;=3,EURIBOR!AC146+1,EURIBOR!AC146+(EURIBOR!AC$2-1)/2)))</f>
        <v>1.645</v>
      </c>
      <c r="X145" s="4">
        <f ca="1">MAX(0,IF(EURIBOR!AD$2&lt;=1,EURIBOR!AD146,IF(EURIBOR!AD$2&gt;=3,EURIBOR!AD146+1,EURIBOR!AD146+(EURIBOR!AD$2-1)/2)))</f>
        <v>0.28849999999999998</v>
      </c>
      <c r="Y145" s="4">
        <f ca="1">MAX(0,IF(EURIBOR!AE$2&lt;=1,EURIBOR!AE146,IF(EURIBOR!AE$2&gt;=3,EURIBOR!AE146+1,EURIBOR!AE146+(EURIBOR!AE$2-1)/2)))</f>
        <v>1.675</v>
      </c>
      <c r="Z145" s="4">
        <f ca="1">MAX(0,IF(EURIBOR!AF$2&lt;=1,EURIBOR!AF146,IF(EURIBOR!AF$2&gt;=3,EURIBOR!AF146+1,EURIBOR!AF146+(EURIBOR!AF$2-1)/2)))</f>
        <v>2.145</v>
      </c>
      <c r="AA145" s="4">
        <f ca="1">MAX(0,IF(EURIBOR!AG$2&lt;=1,EURIBOR!AG146,IF(EURIBOR!AG$2&gt;=3,EURIBOR!AG146+1,EURIBOR!AG146+(EURIBOR!AG$2-1)/2)))</f>
        <v>2.17</v>
      </c>
      <c r="AB145" s="4">
        <f ca="1">MAX(0,IF(EURIBOR!AH$2&lt;=1,EURIBOR!AH146,IF(EURIBOR!AH$2&gt;=3,EURIBOR!AH146+1,EURIBOR!AH146+(EURIBOR!AH$2-1)/2)))</f>
        <v>2.169</v>
      </c>
      <c r="AC145" s="4">
        <f ca="1">MAX(0,IF(EURIBOR!AI$2&lt;=1,EURIBOR!AI146,IF(EURIBOR!AI$2&gt;=3,EURIBOR!AI146+1,EURIBOR!AI146+(EURIBOR!AI$2-1)/2)))</f>
        <v>1.081</v>
      </c>
      <c r="AD145" s="4">
        <f ca="1">MAX(0,IF(EURIBOR!AJ$2&lt;=1,EURIBOR!AJ146,IF(EURIBOR!AJ$2&gt;=3,EURIBOR!AJ146+1,EURIBOR!AJ146+(EURIBOR!AJ$2-1)/2)))</f>
        <v>0.67100000000000004</v>
      </c>
    </row>
    <row r="146" spans="1:30" x14ac:dyDescent="0.25">
      <c r="A146" s="4">
        <f ca="1">MAX(0,IF(EURIBOR!G$2&lt;=1,EURIBOR!G147,IF(EURIBOR!G$2&gt;=3,EURIBOR!G147+1,EURIBOR!G147+(EURIBOR!G$2-1)/2)))</f>
        <v>3.3570000000000002</v>
      </c>
      <c r="B146" s="4">
        <f ca="1">MAX(0,IF(EURIBOR!H$2&lt;=1,EURIBOR!H147,IF(EURIBOR!H$2&gt;=3,EURIBOR!H147+1,EURIBOR!H147+(EURIBOR!H$2-1)/2)))</f>
        <v>0</v>
      </c>
      <c r="C146" s="4">
        <f ca="1">MAX(0,IF(EURIBOR!I$2&lt;=1,EURIBOR!I147,IF(EURIBOR!I$2&gt;=3,EURIBOR!I147+1,EURIBOR!I147+(EURIBOR!I$2-1)/2)))</f>
        <v>0.36049999999999999</v>
      </c>
      <c r="D146" s="4">
        <f ca="1">MAX(0,IF(EURIBOR!J$2&lt;=1,EURIBOR!J147,IF(EURIBOR!J$2&gt;=3,EURIBOR!J147+1,EURIBOR!J147+(EURIBOR!J$2-1)/2)))</f>
        <v>0.26899999999999996</v>
      </c>
      <c r="E146" s="4">
        <f ca="1">MAX(0,IF(EURIBOR!K$2&lt;=1,EURIBOR!K147,IF(EURIBOR!K$2&gt;=3,EURIBOR!K147+1,EURIBOR!K147+(EURIBOR!K$2-1)/2)))</f>
        <v>2.137</v>
      </c>
      <c r="F146" s="4">
        <f ca="1">MAX(0,IF(EURIBOR!L$2&lt;=1,EURIBOR!L147,IF(EURIBOR!L$2&gt;=3,EURIBOR!L147+1,EURIBOR!L147+(EURIBOR!L$2-1)/2)))</f>
        <v>4.7839999999999998</v>
      </c>
      <c r="G146" s="4">
        <f ca="1">MAX(0,IF(EURIBOR!M$2&lt;=1,EURIBOR!M147,IF(EURIBOR!M$2&gt;=3,EURIBOR!M147+1,EURIBOR!M147+(EURIBOR!M$2-1)/2)))</f>
        <v>0</v>
      </c>
      <c r="H146" s="4">
        <f ca="1">MAX(0,IF(EURIBOR!N$2&lt;=1,EURIBOR!N147,IF(EURIBOR!N$2&gt;=3,EURIBOR!N147+1,EURIBOR!N147+(EURIBOR!N$2-1)/2)))</f>
        <v>2.9615</v>
      </c>
      <c r="I146" s="4">
        <f ca="1">MAX(0,IF(EURIBOR!O$2&lt;=1,EURIBOR!O147,IF(EURIBOR!O$2&gt;=3,EURIBOR!O147+1,EURIBOR!O147+(EURIBOR!O$2-1)/2)))</f>
        <v>0.53300000000000003</v>
      </c>
      <c r="J146" s="4">
        <f ca="1">MAX(0,IF(EURIBOR!P$2&lt;=1,EURIBOR!P147,IF(EURIBOR!P$2&gt;=3,EURIBOR!P147+1,EURIBOR!P147+(EURIBOR!P$2-1)/2)))</f>
        <v>1.288</v>
      </c>
      <c r="K146" s="4">
        <f ca="1">MAX(0,IF(EURIBOR!Q$2&lt;=1,EURIBOR!Q147,IF(EURIBOR!Q$2&gt;=3,EURIBOR!Q147+1,EURIBOR!Q147+(EURIBOR!Q$2-1)/2)))</f>
        <v>0.46199999999999997</v>
      </c>
      <c r="L146" s="4">
        <f ca="1">MAX(0,IF(EURIBOR!R$2&lt;=1,EURIBOR!R147,IF(EURIBOR!R$2&gt;=3,EURIBOR!R147+1,EURIBOR!R147+(EURIBOR!R$2-1)/2)))</f>
        <v>2.9860000000000002</v>
      </c>
      <c r="M146" s="4">
        <f ca="1">MAX(0,IF(EURIBOR!S$2&lt;=1,EURIBOR!S147,IF(EURIBOR!S$2&gt;=3,EURIBOR!S147+1,EURIBOR!S147+(EURIBOR!S$2-1)/2)))</f>
        <v>4.3620000000000001</v>
      </c>
      <c r="N146" s="4">
        <f ca="1">MAX(0,IF(EURIBOR!T$2&lt;=1,EURIBOR!T147,IF(EURIBOR!T$2&gt;=3,EURIBOR!T147+1,EURIBOR!T147+(EURIBOR!T$2-1)/2)))</f>
        <v>1.536</v>
      </c>
      <c r="O146" s="4">
        <f ca="1">MAX(0,IF(EURIBOR!U$2&lt;=1,EURIBOR!U147,IF(EURIBOR!U$2&gt;=3,EURIBOR!U147+1,EURIBOR!U147+(EURIBOR!U$2-1)/2)))</f>
        <v>3.41</v>
      </c>
      <c r="P146" s="4">
        <f ca="1">MAX(0,IF(EURIBOR!V$2&lt;=1,EURIBOR!V147,IF(EURIBOR!V$2&gt;=3,EURIBOR!V147+1,EURIBOR!V147+(EURIBOR!V$2-1)/2)))</f>
        <v>1.2230000000000001</v>
      </c>
      <c r="Q146" s="4">
        <f ca="1">MAX(0,IF(EURIBOR!W$2&lt;=1,EURIBOR!W147,IF(EURIBOR!W$2&gt;=3,EURIBOR!W147+1,EURIBOR!W147+(EURIBOR!W$2-1)/2)))</f>
        <v>0.72799999999999998</v>
      </c>
      <c r="R146" s="4">
        <f ca="1">MAX(0,IF(EURIBOR!X$2&lt;=1,EURIBOR!X147,IF(EURIBOR!X$2&gt;=3,EURIBOR!X147+1,EURIBOR!X147+(EURIBOR!X$2-1)/2)))</f>
        <v>0.60499999999999998</v>
      </c>
      <c r="S146" s="4">
        <f ca="1">MAX(0,IF(EURIBOR!Y$2&lt;=1,EURIBOR!Y147,IF(EURIBOR!Y$2&gt;=3,EURIBOR!Y147+1,EURIBOR!Y147+(EURIBOR!Y$2-1)/2)))</f>
        <v>1.2050000000000001</v>
      </c>
      <c r="T146" s="4">
        <f ca="1">MAX(0,IF(EURIBOR!Z$2&lt;=1,EURIBOR!Z147,IF(EURIBOR!Z$2&gt;=3,EURIBOR!Z147+1,EURIBOR!Z147+(EURIBOR!Z$2-1)/2)))</f>
        <v>0.58200000000000007</v>
      </c>
      <c r="U146" s="4">
        <f ca="1">MAX(0,IF(EURIBOR!AA$2&lt;=1,EURIBOR!AA147,IF(EURIBOR!AA$2&gt;=3,EURIBOR!AA147+1,EURIBOR!AA147+(EURIBOR!AA$2-1)/2)))</f>
        <v>1.226</v>
      </c>
      <c r="V146" s="4">
        <f ca="1">MAX(0,IF(EURIBOR!AB$2&lt;=1,EURIBOR!AB147,IF(EURIBOR!AB$2&gt;=3,EURIBOR!AB147+1,EURIBOR!AB147+(EURIBOR!AB$2-1)/2)))</f>
        <v>1.208</v>
      </c>
      <c r="W146" s="4">
        <f ca="1">MAX(0,IF(EURIBOR!AC$2&lt;=1,EURIBOR!AC147,IF(EURIBOR!AC$2&gt;=3,EURIBOR!AC147+1,EURIBOR!AC147+(EURIBOR!AC$2-1)/2)))</f>
        <v>1.6870000000000001</v>
      </c>
      <c r="X146" s="4">
        <f ca="1">MAX(0,IF(EURIBOR!AD$2&lt;=1,EURIBOR!AD147,IF(EURIBOR!AD$2&gt;=3,EURIBOR!AD147+1,EURIBOR!AD147+(EURIBOR!AD$2-1)/2)))</f>
        <v>0.26250000000000001</v>
      </c>
      <c r="Y146" s="4">
        <f ca="1">MAX(0,IF(EURIBOR!AE$2&lt;=1,EURIBOR!AE147,IF(EURIBOR!AE$2&gt;=3,EURIBOR!AE147+1,EURIBOR!AE147+(EURIBOR!AE$2-1)/2)))</f>
        <v>1.6720000000000002</v>
      </c>
      <c r="Z146" s="4">
        <f ca="1">MAX(0,IF(EURIBOR!AF$2&lt;=1,EURIBOR!AF147,IF(EURIBOR!AF$2&gt;=3,EURIBOR!AF147+1,EURIBOR!AF147+(EURIBOR!AF$2-1)/2)))</f>
        <v>2.1379999999999999</v>
      </c>
      <c r="AA146" s="4">
        <f ca="1">MAX(0,IF(EURIBOR!AG$2&lt;=1,EURIBOR!AG147,IF(EURIBOR!AG$2&gt;=3,EURIBOR!AG147+1,EURIBOR!AG147+(EURIBOR!AG$2-1)/2)))</f>
        <v>2.173</v>
      </c>
      <c r="AB146" s="4">
        <f ca="1">MAX(0,IF(EURIBOR!AH$2&lt;=1,EURIBOR!AH147,IF(EURIBOR!AH$2&gt;=3,EURIBOR!AH147+1,EURIBOR!AH147+(EURIBOR!AH$2-1)/2)))</f>
        <v>2.2730000000000001</v>
      </c>
      <c r="AC146" s="4">
        <f ca="1">MAX(0,IF(EURIBOR!AI$2&lt;=1,EURIBOR!AI147,IF(EURIBOR!AI$2&gt;=3,EURIBOR!AI147+1,EURIBOR!AI147+(EURIBOR!AI$2-1)/2)))</f>
        <v>1.081</v>
      </c>
      <c r="AD146" s="4">
        <f ca="1">MAX(0,IF(EURIBOR!AJ$2&lt;=1,EURIBOR!AJ147,IF(EURIBOR!AJ$2&gt;=3,EURIBOR!AJ147+1,EURIBOR!AJ147+(EURIBOR!AJ$2-1)/2)))</f>
        <v>0.63500000000000001</v>
      </c>
    </row>
    <row r="147" spans="1:30" x14ac:dyDescent="0.25">
      <c r="A147" s="4">
        <f ca="1">MAX(0,IF(EURIBOR!G$2&lt;=1,EURIBOR!G148,IF(EURIBOR!G$2&gt;=3,EURIBOR!G148+1,EURIBOR!G148+(EURIBOR!G$2-1)/2)))</f>
        <v>3.391</v>
      </c>
      <c r="B147" s="4">
        <f ca="1">MAX(0,IF(EURIBOR!H$2&lt;=1,EURIBOR!H148,IF(EURIBOR!H$2&gt;=3,EURIBOR!H148+1,EURIBOR!H148+(EURIBOR!H$2-1)/2)))</f>
        <v>0</v>
      </c>
      <c r="C147" s="4">
        <f ca="1">MAX(0,IF(EURIBOR!I$2&lt;=1,EURIBOR!I148,IF(EURIBOR!I$2&gt;=3,EURIBOR!I148+1,EURIBOR!I148+(EURIBOR!I$2-1)/2)))</f>
        <v>0.3155</v>
      </c>
      <c r="D147" s="4">
        <f ca="1">MAX(0,IF(EURIBOR!J$2&lt;=1,EURIBOR!J148,IF(EURIBOR!J$2&gt;=3,EURIBOR!J148+1,EURIBOR!J148+(EURIBOR!J$2-1)/2)))</f>
        <v>0.25899999999999995</v>
      </c>
      <c r="E147" s="4">
        <f ca="1">MAX(0,IF(EURIBOR!K$2&lt;=1,EURIBOR!K148,IF(EURIBOR!K$2&gt;=3,EURIBOR!K148+1,EURIBOR!K148+(EURIBOR!K$2-1)/2)))</f>
        <v>2.1259999999999999</v>
      </c>
      <c r="F147" s="4">
        <f ca="1">MAX(0,IF(EURIBOR!L$2&lt;=1,EURIBOR!L148,IF(EURIBOR!L$2&gt;=3,EURIBOR!L148+1,EURIBOR!L148+(EURIBOR!L$2-1)/2)))</f>
        <v>4.8570000000000002</v>
      </c>
      <c r="G147" s="4">
        <f ca="1">MAX(0,IF(EURIBOR!M$2&lt;=1,EURIBOR!M148,IF(EURIBOR!M$2&gt;=3,EURIBOR!M148+1,EURIBOR!M148+(EURIBOR!M$2-1)/2)))</f>
        <v>0</v>
      </c>
      <c r="H147" s="4">
        <f ca="1">MAX(0,IF(EURIBOR!N$2&lt;=1,EURIBOR!N148,IF(EURIBOR!N$2&gt;=3,EURIBOR!N148+1,EURIBOR!N148+(EURIBOR!N$2-1)/2)))</f>
        <v>3.2224999999999997</v>
      </c>
      <c r="I147" s="4">
        <f ca="1">MAX(0,IF(EURIBOR!O$2&lt;=1,EURIBOR!O148,IF(EURIBOR!O$2&gt;=3,EURIBOR!O148+1,EURIBOR!O148+(EURIBOR!O$2-1)/2)))</f>
        <v>0.51600000000000001</v>
      </c>
      <c r="J147" s="4">
        <f ca="1">MAX(0,IF(EURIBOR!P$2&lt;=1,EURIBOR!P148,IF(EURIBOR!P$2&gt;=3,EURIBOR!P148+1,EURIBOR!P148+(EURIBOR!P$2-1)/2)))</f>
        <v>1.3049999999999999</v>
      </c>
      <c r="K147" s="4">
        <f ca="1">MAX(0,IF(EURIBOR!Q$2&lt;=1,EURIBOR!Q148,IF(EURIBOR!Q$2&gt;=3,EURIBOR!Q148+1,EURIBOR!Q148+(EURIBOR!Q$2-1)/2)))</f>
        <v>0.45299999999999996</v>
      </c>
      <c r="L147" s="4">
        <f ca="1">MAX(0,IF(EURIBOR!R$2&lt;=1,EURIBOR!R148,IF(EURIBOR!R$2&gt;=3,EURIBOR!R148+1,EURIBOR!R148+(EURIBOR!R$2-1)/2)))</f>
        <v>3.1019999999999999</v>
      </c>
      <c r="M147" s="4">
        <f ca="1">MAX(0,IF(EURIBOR!S$2&lt;=1,EURIBOR!S148,IF(EURIBOR!S$2&gt;=3,EURIBOR!S148+1,EURIBOR!S148+(EURIBOR!S$2-1)/2)))</f>
        <v>4.5960000000000001</v>
      </c>
      <c r="N147" s="4">
        <f ca="1">MAX(0,IF(EURIBOR!T$2&lt;=1,EURIBOR!T148,IF(EURIBOR!T$2&gt;=3,EURIBOR!T148+1,EURIBOR!T148+(EURIBOR!T$2-1)/2)))</f>
        <v>1.5329999999999999</v>
      </c>
      <c r="O147" s="4">
        <f ca="1">MAX(0,IF(EURIBOR!U$2&lt;=1,EURIBOR!U148,IF(EURIBOR!U$2&gt;=3,EURIBOR!U148+1,EURIBOR!U148+(EURIBOR!U$2-1)/2)))</f>
        <v>3.3519999999999999</v>
      </c>
      <c r="P147" s="4">
        <f ca="1">MAX(0,IF(EURIBOR!V$2&lt;=1,EURIBOR!V148,IF(EURIBOR!V$2&gt;=3,EURIBOR!V148+1,EURIBOR!V148+(EURIBOR!V$2-1)/2)))</f>
        <v>1.226</v>
      </c>
      <c r="Q147" s="4">
        <f ca="1">MAX(0,IF(EURIBOR!W$2&lt;=1,EURIBOR!W148,IF(EURIBOR!W$2&gt;=3,EURIBOR!W148+1,EURIBOR!W148+(EURIBOR!W$2-1)/2)))</f>
        <v>0.624</v>
      </c>
      <c r="R147" s="4">
        <f ca="1">MAX(0,IF(EURIBOR!X$2&lt;=1,EURIBOR!X148,IF(EURIBOR!X$2&gt;=3,EURIBOR!X148+1,EURIBOR!X148+(EURIBOR!X$2-1)/2)))</f>
        <v>0.60899999999999999</v>
      </c>
      <c r="S147" s="4">
        <f ca="1">MAX(0,IF(EURIBOR!Y$2&lt;=1,EURIBOR!Y148,IF(EURIBOR!Y$2&gt;=3,EURIBOR!Y148+1,EURIBOR!Y148+(EURIBOR!Y$2-1)/2)))</f>
        <v>1.1919999999999999</v>
      </c>
      <c r="T147" s="4">
        <f ca="1">MAX(0,IF(EURIBOR!Z$2&lt;=1,EURIBOR!Z148,IF(EURIBOR!Z$2&gt;=3,EURIBOR!Z148+1,EURIBOR!Z148+(EURIBOR!Z$2-1)/2)))</f>
        <v>0.58699999999999997</v>
      </c>
      <c r="U147" s="4">
        <f ca="1">MAX(0,IF(EURIBOR!AA$2&lt;=1,EURIBOR!AA148,IF(EURIBOR!AA$2&gt;=3,EURIBOR!AA148+1,EURIBOR!AA148+(EURIBOR!AA$2-1)/2)))</f>
        <v>1.2230000000000001</v>
      </c>
      <c r="V147" s="4">
        <f ca="1">MAX(0,IF(EURIBOR!AB$2&lt;=1,EURIBOR!AB148,IF(EURIBOR!AB$2&gt;=3,EURIBOR!AB148+1,EURIBOR!AB148+(EURIBOR!AB$2-1)/2)))</f>
        <v>1.1919999999999999</v>
      </c>
      <c r="W147" s="4">
        <f ca="1">MAX(0,IF(EURIBOR!AC$2&lt;=1,EURIBOR!AC148,IF(EURIBOR!AC$2&gt;=3,EURIBOR!AC148+1,EURIBOR!AC148+(EURIBOR!AC$2-1)/2)))</f>
        <v>1.728</v>
      </c>
      <c r="X147" s="4">
        <f ca="1">MAX(0,IF(EURIBOR!AD$2&lt;=1,EURIBOR!AD148,IF(EURIBOR!AD$2&gt;=3,EURIBOR!AD148+1,EURIBOR!AD148+(EURIBOR!AD$2-1)/2)))</f>
        <v>0.25850000000000001</v>
      </c>
      <c r="Y147" s="4">
        <f ca="1">MAX(0,IF(EURIBOR!AE$2&lt;=1,EURIBOR!AE148,IF(EURIBOR!AE$2&gt;=3,EURIBOR!AE148+1,EURIBOR!AE148+(EURIBOR!AE$2-1)/2)))</f>
        <v>1.6390000000000002</v>
      </c>
      <c r="Z147" s="4">
        <f ca="1">MAX(0,IF(EURIBOR!AF$2&lt;=1,EURIBOR!AF148,IF(EURIBOR!AF$2&gt;=3,EURIBOR!AF148+1,EURIBOR!AF148+(EURIBOR!AF$2-1)/2)))</f>
        <v>2.137</v>
      </c>
      <c r="AA147" s="4">
        <f ca="1">MAX(0,IF(EURIBOR!AG$2&lt;=1,EURIBOR!AG148,IF(EURIBOR!AG$2&gt;=3,EURIBOR!AG148+1,EURIBOR!AG148+(EURIBOR!AG$2-1)/2)))</f>
        <v>2.145</v>
      </c>
      <c r="AB147" s="4">
        <f ca="1">MAX(0,IF(EURIBOR!AH$2&lt;=1,EURIBOR!AH148,IF(EURIBOR!AH$2&gt;=3,EURIBOR!AH148+1,EURIBOR!AH148+(EURIBOR!AH$2-1)/2)))</f>
        <v>2.3370000000000002</v>
      </c>
      <c r="AC147" s="4">
        <f ca="1">MAX(0,IF(EURIBOR!AI$2&lt;=1,EURIBOR!AI148,IF(EURIBOR!AI$2&gt;=3,EURIBOR!AI148+1,EURIBOR!AI148+(EURIBOR!AI$2-1)/2)))</f>
        <v>1.0629999999999999</v>
      </c>
      <c r="AD147" s="4">
        <f ca="1">MAX(0,IF(EURIBOR!AJ$2&lt;=1,EURIBOR!AJ148,IF(EURIBOR!AJ$2&gt;=3,EURIBOR!AJ148+1,EURIBOR!AJ148+(EURIBOR!AJ$2-1)/2)))</f>
        <v>0.59200000000000008</v>
      </c>
    </row>
    <row r="148" spans="1:30" x14ac:dyDescent="0.25">
      <c r="A148" s="4">
        <f ca="1">MAX(0,IF(EURIBOR!G$2&lt;=1,EURIBOR!G149,IF(EURIBOR!G$2&gt;=3,EURIBOR!G149+1,EURIBOR!G149+(EURIBOR!G$2-1)/2)))</f>
        <v>3.407</v>
      </c>
      <c r="B148" s="4">
        <f ca="1">MAX(0,IF(EURIBOR!H$2&lt;=1,EURIBOR!H149,IF(EURIBOR!H$2&gt;=3,EURIBOR!H149+1,EURIBOR!H149+(EURIBOR!H$2-1)/2)))</f>
        <v>0</v>
      </c>
      <c r="C148" s="4">
        <f ca="1">MAX(0,IF(EURIBOR!I$2&lt;=1,EURIBOR!I149,IF(EURIBOR!I$2&gt;=3,EURIBOR!I149+1,EURIBOR!I149+(EURIBOR!I$2-1)/2)))</f>
        <v>0.29549999999999998</v>
      </c>
      <c r="D148" s="4">
        <f ca="1">MAX(0,IF(EURIBOR!J$2&lt;=1,EURIBOR!J149,IF(EURIBOR!J$2&gt;=3,EURIBOR!J149+1,EURIBOR!J149+(EURIBOR!J$2-1)/2)))</f>
        <v>0.25599999999999995</v>
      </c>
      <c r="E148" s="4">
        <f ca="1">MAX(0,IF(EURIBOR!K$2&lt;=1,EURIBOR!K149,IF(EURIBOR!K$2&gt;=3,EURIBOR!K149+1,EURIBOR!K149+(EURIBOR!K$2-1)/2)))</f>
        <v>2.1110000000000002</v>
      </c>
      <c r="F148" s="4">
        <f ca="1">MAX(0,IF(EURIBOR!L$2&lt;=1,EURIBOR!L149,IF(EURIBOR!L$2&gt;=3,EURIBOR!L149+1,EURIBOR!L149+(EURIBOR!L$2-1)/2)))</f>
        <v>4.9409999999999998</v>
      </c>
      <c r="G148" s="4">
        <f ca="1">MAX(0,IF(EURIBOR!M$2&lt;=1,EURIBOR!M149,IF(EURIBOR!M$2&gt;=3,EURIBOR!M149+1,EURIBOR!M149+(EURIBOR!M$2-1)/2)))</f>
        <v>0</v>
      </c>
      <c r="H148" s="4">
        <f ca="1">MAX(0,IF(EURIBOR!N$2&lt;=1,EURIBOR!N149,IF(EURIBOR!N$2&gt;=3,EURIBOR!N149+1,EURIBOR!N149+(EURIBOR!N$2-1)/2)))</f>
        <v>3.4154999999999998</v>
      </c>
      <c r="I148" s="4">
        <f ca="1">MAX(0,IF(EURIBOR!O$2&lt;=1,EURIBOR!O149,IF(EURIBOR!O$2&gt;=3,EURIBOR!O149+1,EURIBOR!O149+(EURIBOR!O$2-1)/2)))</f>
        <v>0.4820000000000001</v>
      </c>
      <c r="J148" s="4">
        <f ca="1">MAX(0,IF(EURIBOR!P$2&lt;=1,EURIBOR!P149,IF(EURIBOR!P$2&gt;=3,EURIBOR!P149+1,EURIBOR!P149+(EURIBOR!P$2-1)/2)))</f>
        <v>1.33</v>
      </c>
      <c r="K148" s="4">
        <f ca="1">MAX(0,IF(EURIBOR!Q$2&lt;=1,EURIBOR!Q149,IF(EURIBOR!Q$2&gt;=3,EURIBOR!Q149+1,EURIBOR!Q149+(EURIBOR!Q$2-1)/2)))</f>
        <v>0.45899999999999996</v>
      </c>
      <c r="L148" s="4">
        <f ca="1">MAX(0,IF(EURIBOR!R$2&lt;=1,EURIBOR!R149,IF(EURIBOR!R$2&gt;=3,EURIBOR!R149+1,EURIBOR!R149+(EURIBOR!R$2-1)/2)))</f>
        <v>3.226</v>
      </c>
      <c r="M148" s="4">
        <f ca="1">MAX(0,IF(EURIBOR!S$2&lt;=1,EURIBOR!S149,IF(EURIBOR!S$2&gt;=3,EURIBOR!S149+1,EURIBOR!S149+(EURIBOR!S$2-1)/2)))</f>
        <v>4.7839999999999998</v>
      </c>
      <c r="N148" s="4">
        <f ca="1">MAX(0,IF(EURIBOR!T$2&lt;=1,EURIBOR!T149,IF(EURIBOR!T$2&gt;=3,EURIBOR!T149+1,EURIBOR!T149+(EURIBOR!T$2-1)/2)))</f>
        <v>1.5</v>
      </c>
      <c r="O148" s="4">
        <f ca="1">MAX(0,IF(EURIBOR!U$2&lt;=1,EURIBOR!U149,IF(EURIBOR!U$2&gt;=3,EURIBOR!U149+1,EURIBOR!U149+(EURIBOR!U$2-1)/2)))</f>
        <v>3.31</v>
      </c>
      <c r="P148" s="4">
        <f ca="1">MAX(0,IF(EURIBOR!V$2&lt;=1,EURIBOR!V149,IF(EURIBOR!V$2&gt;=3,EURIBOR!V149+1,EURIBOR!V149+(EURIBOR!V$2-1)/2)))</f>
        <v>1.2230000000000001</v>
      </c>
      <c r="Q148" s="4">
        <f ca="1">MAX(0,IF(EURIBOR!W$2&lt;=1,EURIBOR!W149,IF(EURIBOR!W$2&gt;=3,EURIBOR!W149+1,EURIBOR!W149+(EURIBOR!W$2-1)/2)))</f>
        <v>0.55600000000000005</v>
      </c>
      <c r="R148" s="4">
        <f ca="1">MAX(0,IF(EURIBOR!X$2&lt;=1,EURIBOR!X149,IF(EURIBOR!X$2&gt;=3,EURIBOR!X149+1,EURIBOR!X149+(EURIBOR!X$2-1)/2)))</f>
        <v>0.59099999999999997</v>
      </c>
      <c r="S148" s="4">
        <f ca="1">MAX(0,IF(EURIBOR!Y$2&lt;=1,EURIBOR!Y149,IF(EURIBOR!Y$2&gt;=3,EURIBOR!Y149+1,EURIBOR!Y149+(EURIBOR!Y$2-1)/2)))</f>
        <v>1.097</v>
      </c>
      <c r="T148" s="4">
        <f ca="1">MAX(0,IF(EURIBOR!Z$2&lt;=1,EURIBOR!Z149,IF(EURIBOR!Z$2&gt;=3,EURIBOR!Z149+1,EURIBOR!Z149+(EURIBOR!Z$2-1)/2)))</f>
        <v>0.59899999999999998</v>
      </c>
      <c r="U148" s="4">
        <f ca="1">MAX(0,IF(EURIBOR!AA$2&lt;=1,EURIBOR!AA149,IF(EURIBOR!AA$2&gt;=3,EURIBOR!AA149+1,EURIBOR!AA149+(EURIBOR!AA$2-1)/2)))</f>
        <v>1.272</v>
      </c>
      <c r="V148" s="4">
        <f ca="1">MAX(0,IF(EURIBOR!AB$2&lt;=1,EURIBOR!AB149,IF(EURIBOR!AB$2&gt;=3,EURIBOR!AB149+1,EURIBOR!AB149+(EURIBOR!AB$2-1)/2)))</f>
        <v>1.1850000000000001</v>
      </c>
      <c r="W148" s="4">
        <f ca="1">MAX(0,IF(EURIBOR!AC$2&lt;=1,EURIBOR!AC149,IF(EURIBOR!AC$2&gt;=3,EURIBOR!AC149+1,EURIBOR!AC149+(EURIBOR!AC$2-1)/2)))</f>
        <v>1.849</v>
      </c>
      <c r="X148" s="4">
        <f ca="1">MAX(0,IF(EURIBOR!AD$2&lt;=1,EURIBOR!AD149,IF(EURIBOR!AD$2&gt;=3,EURIBOR!AD149+1,EURIBOR!AD149+(EURIBOR!AD$2-1)/2)))</f>
        <v>0.2545</v>
      </c>
      <c r="Y148" s="4">
        <f ca="1">MAX(0,IF(EURIBOR!AE$2&lt;=1,EURIBOR!AE149,IF(EURIBOR!AE$2&gt;=3,EURIBOR!AE149+1,EURIBOR!AE149+(EURIBOR!AE$2-1)/2)))</f>
        <v>1.621</v>
      </c>
      <c r="Z148" s="4">
        <f ca="1">MAX(0,IF(EURIBOR!AF$2&lt;=1,EURIBOR!AF149,IF(EURIBOR!AF$2&gt;=3,EURIBOR!AF149+1,EURIBOR!AF149+(EURIBOR!AF$2-1)/2)))</f>
        <v>2.137</v>
      </c>
      <c r="AA148" s="4">
        <f ca="1">MAX(0,IF(EURIBOR!AG$2&lt;=1,EURIBOR!AG149,IF(EURIBOR!AG$2&gt;=3,EURIBOR!AG149+1,EURIBOR!AG149+(EURIBOR!AG$2-1)/2)))</f>
        <v>2.1379999999999999</v>
      </c>
      <c r="AB148" s="4">
        <f ca="1">MAX(0,IF(EURIBOR!AH$2&lt;=1,EURIBOR!AH149,IF(EURIBOR!AH$2&gt;=3,EURIBOR!AH149+1,EURIBOR!AH149+(EURIBOR!AH$2-1)/2)))</f>
        <v>2.4460000000000002</v>
      </c>
      <c r="AC148" s="4">
        <f ca="1">MAX(0,IF(EURIBOR!AI$2&lt;=1,EURIBOR!AI149,IF(EURIBOR!AI$2&gt;=3,EURIBOR!AI149+1,EURIBOR!AI149+(EURIBOR!AI$2-1)/2)))</f>
        <v>1.048</v>
      </c>
      <c r="AD148" s="4">
        <f ca="1">MAX(0,IF(EURIBOR!AJ$2&lt;=1,EURIBOR!AJ149,IF(EURIBOR!AJ$2&gt;=3,EURIBOR!AJ149+1,EURIBOR!AJ149+(EURIBOR!AJ$2-1)/2)))</f>
        <v>0.58200000000000007</v>
      </c>
    </row>
    <row r="149" spans="1:30" x14ac:dyDescent="0.25">
      <c r="A149" s="4">
        <f ca="1">MAX(0,IF(EURIBOR!G$2&lt;=1,EURIBOR!G150,IF(EURIBOR!G$2&gt;=3,EURIBOR!G150+1,EURIBOR!G150+(EURIBOR!G$2-1)/2)))</f>
        <v>3.4670000000000001</v>
      </c>
      <c r="B149" s="4">
        <f ca="1">MAX(0,IF(EURIBOR!H$2&lt;=1,EURIBOR!H150,IF(EURIBOR!H$2&gt;=3,EURIBOR!H150+1,EURIBOR!H150+(EURIBOR!H$2-1)/2)))</f>
        <v>0</v>
      </c>
      <c r="C149" s="4">
        <f ca="1">MAX(0,IF(EURIBOR!I$2&lt;=1,EURIBOR!I150,IF(EURIBOR!I$2&gt;=3,EURIBOR!I150+1,EURIBOR!I150+(EURIBOR!I$2-1)/2)))</f>
        <v>0.28749999999999998</v>
      </c>
      <c r="D149" s="4">
        <f ca="1">MAX(0,IF(EURIBOR!J$2&lt;=1,EURIBOR!J150,IF(EURIBOR!J$2&gt;=3,EURIBOR!J150+1,EURIBOR!J150+(EURIBOR!J$2-1)/2)))</f>
        <v>0.25499999999999995</v>
      </c>
      <c r="E149" s="4">
        <f ca="1">MAX(0,IF(EURIBOR!K$2&lt;=1,EURIBOR!K150,IF(EURIBOR!K$2&gt;=3,EURIBOR!K150+1,EURIBOR!K150+(EURIBOR!K$2-1)/2)))</f>
        <v>2.1190000000000002</v>
      </c>
      <c r="F149" s="4">
        <f ca="1">MAX(0,IF(EURIBOR!L$2&lt;=1,EURIBOR!L150,IF(EURIBOR!L$2&gt;=3,EURIBOR!L150+1,EURIBOR!L150+(EURIBOR!L$2-1)/2)))</f>
        <v>4.9610000000000003</v>
      </c>
      <c r="G149" s="4">
        <f ca="1">MAX(0,IF(EURIBOR!M$2&lt;=1,EURIBOR!M150,IF(EURIBOR!M$2&gt;=3,EURIBOR!M150+1,EURIBOR!M150+(EURIBOR!M$2-1)/2)))</f>
        <v>0</v>
      </c>
      <c r="H149" s="4">
        <f ca="1">MAX(0,IF(EURIBOR!N$2&lt;=1,EURIBOR!N150,IF(EURIBOR!N$2&gt;=3,EURIBOR!N150+1,EURIBOR!N150+(EURIBOR!N$2-1)/2)))</f>
        <v>3.5794999999999999</v>
      </c>
      <c r="I149" s="4">
        <f ca="1">MAX(0,IF(EURIBOR!O$2&lt;=1,EURIBOR!O150,IF(EURIBOR!O$2&gt;=3,EURIBOR!O150+1,EURIBOR!O150+(EURIBOR!O$2-1)/2)))</f>
        <v>0.44400000000000006</v>
      </c>
      <c r="J149" s="4">
        <f ca="1">MAX(0,IF(EURIBOR!P$2&lt;=1,EURIBOR!P150,IF(EURIBOR!P$2&gt;=3,EURIBOR!P150+1,EURIBOR!P150+(EURIBOR!P$2-1)/2)))</f>
        <v>1.325</v>
      </c>
      <c r="K149" s="4">
        <f ca="1">MAX(0,IF(EURIBOR!Q$2&lt;=1,EURIBOR!Q150,IF(EURIBOR!Q$2&gt;=3,EURIBOR!Q150+1,EURIBOR!Q150+(EURIBOR!Q$2-1)/2)))</f>
        <v>0.46099999999999997</v>
      </c>
      <c r="L149" s="4">
        <f ca="1">MAX(0,IF(EURIBOR!R$2&lt;=1,EURIBOR!R150,IF(EURIBOR!R$2&gt;=3,EURIBOR!R150+1,EURIBOR!R150+(EURIBOR!R$2-1)/2)))</f>
        <v>3.335</v>
      </c>
      <c r="M149" s="4">
        <f ca="1">MAX(0,IF(EURIBOR!S$2&lt;=1,EURIBOR!S150,IF(EURIBOR!S$2&gt;=3,EURIBOR!S150+1,EURIBOR!S150+(EURIBOR!S$2-1)/2)))</f>
        <v>4.8570000000000002</v>
      </c>
      <c r="N149" s="4">
        <f ca="1">MAX(0,IF(EURIBOR!T$2&lt;=1,EURIBOR!T150,IF(EURIBOR!T$2&gt;=3,EURIBOR!T150+1,EURIBOR!T150+(EURIBOR!T$2-1)/2)))</f>
        <v>1.4820000000000002</v>
      </c>
      <c r="O149" s="4">
        <f ca="1">MAX(0,IF(EURIBOR!U$2&lt;=1,EURIBOR!U150,IF(EURIBOR!U$2&gt;=3,EURIBOR!U150+1,EURIBOR!U150+(EURIBOR!U$2-1)/2)))</f>
        <v>3.2610000000000001</v>
      </c>
      <c r="P149" s="4">
        <f ca="1">MAX(0,IF(EURIBOR!V$2&lt;=1,EURIBOR!V150,IF(EURIBOR!V$2&gt;=3,EURIBOR!V150+1,EURIBOR!V150+(EURIBOR!V$2-1)/2)))</f>
        <v>1.272</v>
      </c>
      <c r="Q149" s="4">
        <f ca="1">MAX(0,IF(EURIBOR!W$2&lt;=1,EURIBOR!W150,IF(EURIBOR!W$2&gt;=3,EURIBOR!W150+1,EURIBOR!W150+(EURIBOR!W$2-1)/2)))</f>
        <v>0.52</v>
      </c>
      <c r="R149" s="4">
        <f ca="1">MAX(0,IF(EURIBOR!X$2&lt;=1,EURIBOR!X150,IF(EURIBOR!X$2&gt;=3,EURIBOR!X150+1,EURIBOR!X150+(EURIBOR!X$2-1)/2)))</f>
        <v>0.58299999999999996</v>
      </c>
      <c r="S149" s="4">
        <f ca="1">MAX(0,IF(EURIBOR!Y$2&lt;=1,EURIBOR!Y150,IF(EURIBOR!Y$2&gt;=3,EURIBOR!Y150+1,EURIBOR!Y150+(EURIBOR!Y$2-1)/2)))</f>
        <v>1.083</v>
      </c>
      <c r="T149" s="4">
        <f ca="1">MAX(0,IF(EURIBOR!Z$2&lt;=1,EURIBOR!Z150,IF(EURIBOR!Z$2&gt;=3,EURIBOR!Z150+1,EURIBOR!Z150+(EURIBOR!Z$2-1)/2)))</f>
        <v>0.60499999999999998</v>
      </c>
      <c r="U149" s="4">
        <f ca="1">MAX(0,IF(EURIBOR!AA$2&lt;=1,EURIBOR!AA150,IF(EURIBOR!AA$2&gt;=3,EURIBOR!AA150+1,EURIBOR!AA150+(EURIBOR!AA$2-1)/2)))</f>
        <v>1.292</v>
      </c>
      <c r="V149" s="4">
        <f ca="1">MAX(0,IF(EURIBOR!AB$2&lt;=1,EURIBOR!AB150,IF(EURIBOR!AB$2&gt;=3,EURIBOR!AB150+1,EURIBOR!AB150+(EURIBOR!AB$2-1)/2)))</f>
        <v>1.2050000000000001</v>
      </c>
      <c r="W149" s="4">
        <f ca="1">MAX(0,IF(EURIBOR!AC$2&lt;=1,EURIBOR!AC150,IF(EURIBOR!AC$2&gt;=3,EURIBOR!AC150+1,EURIBOR!AC150+(EURIBOR!AC$2-1)/2)))</f>
        <v>1.8959999999999999</v>
      </c>
      <c r="X149" s="4">
        <f ca="1">MAX(0,IF(EURIBOR!AD$2&lt;=1,EURIBOR!AD150,IF(EURIBOR!AD$2&gt;=3,EURIBOR!AD150+1,EURIBOR!AD150+(EURIBOR!AD$2-1)/2)))</f>
        <v>0.2475</v>
      </c>
      <c r="Y149" s="4">
        <f ca="1">MAX(0,IF(EURIBOR!AE$2&lt;=1,EURIBOR!AE150,IF(EURIBOR!AE$2&gt;=3,EURIBOR!AE150+1,EURIBOR!AE150+(EURIBOR!AE$2-1)/2)))</f>
        <v>1.6040000000000001</v>
      </c>
      <c r="Z149" s="4">
        <f ca="1">MAX(0,IF(EURIBOR!AF$2&lt;=1,EURIBOR!AF150,IF(EURIBOR!AF$2&gt;=3,EURIBOR!AF150+1,EURIBOR!AF150+(EURIBOR!AF$2-1)/2)))</f>
        <v>2.1259999999999999</v>
      </c>
      <c r="AA149" s="4">
        <f ca="1">MAX(0,IF(EURIBOR!AG$2&lt;=1,EURIBOR!AG150,IF(EURIBOR!AG$2&gt;=3,EURIBOR!AG150+1,EURIBOR!AG150+(EURIBOR!AG$2-1)/2)))</f>
        <v>2.137</v>
      </c>
      <c r="AB149" s="4">
        <f ca="1">MAX(0,IF(EURIBOR!AH$2&lt;=1,EURIBOR!AH150,IF(EURIBOR!AH$2&gt;=3,EURIBOR!AH150+1,EURIBOR!AH150+(EURIBOR!AH$2-1)/2)))</f>
        <v>2.4000000000000004</v>
      </c>
      <c r="AC149" s="4">
        <f ca="1">MAX(0,IF(EURIBOR!AI$2&lt;=1,EURIBOR!AI150,IF(EURIBOR!AI$2&gt;=3,EURIBOR!AI150+1,EURIBOR!AI150+(EURIBOR!AI$2-1)/2)))</f>
        <v>1.0269999999999999</v>
      </c>
      <c r="AD149" s="4">
        <f ca="1">MAX(0,IF(EURIBOR!AJ$2&lt;=1,EURIBOR!AJ150,IF(EURIBOR!AJ$2&gt;=3,EURIBOR!AJ150+1,EURIBOR!AJ150+(EURIBOR!AJ$2-1)/2)))</f>
        <v>0.58699999999999997</v>
      </c>
    </row>
    <row r="150" spans="1:30" x14ac:dyDescent="0.25">
      <c r="A150" s="4">
        <f ca="1">MAX(0,IF(EURIBOR!G$2&lt;=1,EURIBOR!G151,IF(EURIBOR!G$2&gt;=3,EURIBOR!G151+1,EURIBOR!G151+(EURIBOR!G$2-1)/2)))</f>
        <v>3.464</v>
      </c>
      <c r="B150" s="4">
        <f ca="1">MAX(0,IF(EURIBOR!H$2&lt;=1,EURIBOR!H151,IF(EURIBOR!H$2&gt;=3,EURIBOR!H151+1,EURIBOR!H151+(EURIBOR!H$2-1)/2)))</f>
        <v>0</v>
      </c>
      <c r="C150" s="4">
        <f ca="1">MAX(0,IF(EURIBOR!I$2&lt;=1,EURIBOR!I151,IF(EURIBOR!I$2&gt;=3,EURIBOR!I151+1,EURIBOR!I151+(EURIBOR!I$2-1)/2)))</f>
        <v>0.27649999999999997</v>
      </c>
      <c r="D150" s="4">
        <f ca="1">MAX(0,IF(EURIBOR!J$2&lt;=1,EURIBOR!J151,IF(EURIBOR!J$2&gt;=3,EURIBOR!J151+1,EURIBOR!J151+(EURIBOR!J$2-1)/2)))</f>
        <v>0.25499999999999995</v>
      </c>
      <c r="E150" s="4">
        <f ca="1">MAX(0,IF(EURIBOR!K$2&lt;=1,EURIBOR!K151,IF(EURIBOR!K$2&gt;=3,EURIBOR!K151+1,EURIBOR!K151+(EURIBOR!K$2-1)/2)))</f>
        <v>2.1320000000000001</v>
      </c>
      <c r="F150" s="4">
        <f ca="1">MAX(0,IF(EURIBOR!L$2&lt;=1,EURIBOR!L151,IF(EURIBOR!L$2&gt;=3,EURIBOR!L151+1,EURIBOR!L151+(EURIBOR!L$2-1)/2)))</f>
        <v>4.9649999999999999</v>
      </c>
      <c r="G150" s="4">
        <f ca="1">MAX(0,IF(EURIBOR!M$2&lt;=1,EURIBOR!M151,IF(EURIBOR!M$2&gt;=3,EURIBOR!M151+1,EURIBOR!M151+(EURIBOR!M$2-1)/2)))</f>
        <v>0</v>
      </c>
      <c r="H150" s="4">
        <f ca="1">MAX(0,IF(EURIBOR!N$2&lt;=1,EURIBOR!N151,IF(EURIBOR!N$2&gt;=3,EURIBOR!N151+1,EURIBOR!N151+(EURIBOR!N$2-1)/2)))</f>
        <v>3.7155</v>
      </c>
      <c r="I150" s="4">
        <f ca="1">MAX(0,IF(EURIBOR!O$2&lt;=1,EURIBOR!O151,IF(EURIBOR!O$2&gt;=3,EURIBOR!O151+1,EURIBOR!O151+(EURIBOR!O$2-1)/2)))</f>
        <v>0.42400000000000004</v>
      </c>
      <c r="J150" s="4">
        <f ca="1">MAX(0,IF(EURIBOR!P$2&lt;=1,EURIBOR!P151,IF(EURIBOR!P$2&gt;=3,EURIBOR!P151+1,EURIBOR!P151+(EURIBOR!P$2-1)/2)))</f>
        <v>1.2410000000000001</v>
      </c>
      <c r="K150" s="4">
        <f ca="1">MAX(0,IF(EURIBOR!Q$2&lt;=1,EURIBOR!Q151,IF(EURIBOR!Q$2&gt;=3,EURIBOR!Q151+1,EURIBOR!Q151+(EURIBOR!Q$2-1)/2)))</f>
        <v>0.46199999999999997</v>
      </c>
      <c r="L150" s="4">
        <f ca="1">MAX(0,IF(EURIBOR!R$2&lt;=1,EURIBOR!R151,IF(EURIBOR!R$2&gt;=3,EURIBOR!R151+1,EURIBOR!R151+(EURIBOR!R$2-1)/2)))</f>
        <v>3.5019999999999998</v>
      </c>
      <c r="M150" s="4">
        <f ca="1">MAX(0,IF(EURIBOR!S$2&lt;=1,EURIBOR!S151,IF(EURIBOR!S$2&gt;=3,EURIBOR!S151+1,EURIBOR!S151+(EURIBOR!S$2-1)/2)))</f>
        <v>4.9409999999999998</v>
      </c>
      <c r="N150" s="4">
        <f ca="1">MAX(0,IF(EURIBOR!T$2&lt;=1,EURIBOR!T151,IF(EURIBOR!T$2&gt;=3,EURIBOR!T151+1,EURIBOR!T151+(EURIBOR!T$2-1)/2)))</f>
        <v>1.4650000000000001</v>
      </c>
      <c r="O150" s="4">
        <f ca="1">MAX(0,IF(EURIBOR!U$2&lt;=1,EURIBOR!U151,IF(EURIBOR!U$2&gt;=3,EURIBOR!U151+1,EURIBOR!U151+(EURIBOR!U$2-1)/2)))</f>
        <v>3.1240000000000001</v>
      </c>
      <c r="P150" s="4">
        <f ca="1">MAX(0,IF(EURIBOR!V$2&lt;=1,EURIBOR!V151,IF(EURIBOR!V$2&gt;=3,EURIBOR!V151+1,EURIBOR!V151+(EURIBOR!V$2-1)/2)))</f>
        <v>1.292</v>
      </c>
      <c r="Q150" s="4">
        <f ca="1">MAX(0,IF(EURIBOR!W$2&lt;=1,EURIBOR!W151,IF(EURIBOR!W$2&gt;=3,EURIBOR!W151+1,EURIBOR!W151+(EURIBOR!W$2-1)/2)))</f>
        <v>0.50900000000000001</v>
      </c>
      <c r="R150" s="4">
        <f ca="1">MAX(0,IF(EURIBOR!X$2&lt;=1,EURIBOR!X151,IF(EURIBOR!X$2&gt;=3,EURIBOR!X151+1,EURIBOR!X151+(EURIBOR!X$2-1)/2)))</f>
        <v>0.746</v>
      </c>
      <c r="S150" s="4">
        <f ca="1">MAX(0,IF(EURIBOR!Y$2&lt;=1,EURIBOR!Y151,IF(EURIBOR!Y$2&gt;=3,EURIBOR!Y151+1,EURIBOR!Y151+(EURIBOR!Y$2-1)/2)))</f>
        <v>1.081</v>
      </c>
      <c r="T150" s="4">
        <f ca="1">MAX(0,IF(EURIBOR!Z$2&lt;=1,EURIBOR!Z151,IF(EURIBOR!Z$2&gt;=3,EURIBOR!Z151+1,EURIBOR!Z151+(EURIBOR!Z$2-1)/2)))</f>
        <v>0.60899999999999999</v>
      </c>
      <c r="U150" s="4">
        <f ca="1">MAX(0,IF(EURIBOR!AA$2&lt;=1,EURIBOR!AA151,IF(EURIBOR!AA$2&gt;=3,EURIBOR!AA151+1,EURIBOR!AA151+(EURIBOR!AA$2-1)/2)))</f>
        <v>1.288</v>
      </c>
      <c r="V150" s="4">
        <f ca="1">MAX(0,IF(EURIBOR!AB$2&lt;=1,EURIBOR!AB151,IF(EURIBOR!AB$2&gt;=3,EURIBOR!AB151+1,EURIBOR!AB151+(EURIBOR!AB$2-1)/2)))</f>
        <v>1.2230000000000001</v>
      </c>
      <c r="W150" s="4">
        <f ca="1">MAX(0,IF(EURIBOR!AC$2&lt;=1,EURIBOR!AC151,IF(EURIBOR!AC$2&gt;=3,EURIBOR!AC151+1,EURIBOR!AC151+(EURIBOR!AC$2-1)/2)))</f>
        <v>1.88</v>
      </c>
      <c r="X150" s="4">
        <f ca="1">MAX(0,IF(EURIBOR!AD$2&lt;=1,EURIBOR!AD151,IF(EURIBOR!AD$2&gt;=3,EURIBOR!AD151+1,EURIBOR!AD151+(EURIBOR!AD$2-1)/2)))</f>
        <v>0.24349999999999999</v>
      </c>
      <c r="Y150" s="4">
        <f ca="1">MAX(0,IF(EURIBOR!AE$2&lt;=1,EURIBOR!AE151,IF(EURIBOR!AE$2&gt;=3,EURIBOR!AE151+1,EURIBOR!AE151+(EURIBOR!AE$2-1)/2)))</f>
        <v>1.6040000000000001</v>
      </c>
      <c r="Z150" s="4">
        <f ca="1">MAX(0,IF(EURIBOR!AF$2&lt;=1,EURIBOR!AF151,IF(EURIBOR!AF$2&gt;=3,EURIBOR!AF151+1,EURIBOR!AF151+(EURIBOR!AF$2-1)/2)))</f>
        <v>2.1110000000000002</v>
      </c>
      <c r="AA150" s="4">
        <f ca="1">MAX(0,IF(EURIBOR!AG$2&lt;=1,EURIBOR!AG151,IF(EURIBOR!AG$2&gt;=3,EURIBOR!AG151+1,EURIBOR!AG151+(EURIBOR!AG$2-1)/2)))</f>
        <v>2.137</v>
      </c>
      <c r="AB150" s="4">
        <f ca="1">MAX(0,IF(EURIBOR!AH$2&lt;=1,EURIBOR!AH151,IF(EURIBOR!AH$2&gt;=3,EURIBOR!AH151+1,EURIBOR!AH151+(EURIBOR!AH$2-1)/2)))</f>
        <v>2.3840000000000003</v>
      </c>
      <c r="AC150" s="4">
        <f ca="1">MAX(0,IF(EURIBOR!AI$2&lt;=1,EURIBOR!AI151,IF(EURIBOR!AI$2&gt;=3,EURIBOR!AI151+1,EURIBOR!AI151+(EURIBOR!AI$2-1)/2)))</f>
        <v>1.0049999999999999</v>
      </c>
      <c r="AD150" s="4">
        <f ca="1">MAX(0,IF(EURIBOR!AJ$2&lt;=1,EURIBOR!AJ151,IF(EURIBOR!AJ$2&gt;=3,EURIBOR!AJ151+1,EURIBOR!AJ151+(EURIBOR!AJ$2-1)/2)))</f>
        <v>0.59899999999999998</v>
      </c>
    </row>
    <row r="151" spans="1:30" x14ac:dyDescent="0.25">
      <c r="A151" s="4">
        <f ca="1">MAX(0,IF(EURIBOR!G$2&lt;=1,EURIBOR!G152,IF(EURIBOR!G$2&gt;=3,EURIBOR!G152+1,EURIBOR!G152+(EURIBOR!G$2-1)/2)))</f>
        <v>3.41</v>
      </c>
      <c r="B151" s="4">
        <f ca="1">MAX(0,IF(EURIBOR!H$2&lt;=1,EURIBOR!H152,IF(EURIBOR!H$2&gt;=3,EURIBOR!H152+1,EURIBOR!H152+(EURIBOR!H$2-1)/2)))</f>
        <v>0</v>
      </c>
      <c r="C151" s="4">
        <f ca="1">MAX(0,IF(EURIBOR!I$2&lt;=1,EURIBOR!I152,IF(EURIBOR!I$2&gt;=3,EURIBOR!I152+1,EURIBOR!I152+(EURIBOR!I$2-1)/2)))</f>
        <v>0.2505</v>
      </c>
      <c r="D151" s="4">
        <f ca="1">MAX(0,IF(EURIBOR!J$2&lt;=1,EURIBOR!J152,IF(EURIBOR!J$2&gt;=3,EURIBOR!J152+1,EURIBOR!J152+(EURIBOR!J$2-1)/2)))</f>
        <v>0.25599999999999995</v>
      </c>
      <c r="E151" s="4">
        <f ca="1">MAX(0,IF(EURIBOR!K$2&lt;=1,EURIBOR!K152,IF(EURIBOR!K$2&gt;=3,EURIBOR!K152+1,EURIBOR!K152+(EURIBOR!K$2-1)/2)))</f>
        <v>2.1389999999999998</v>
      </c>
      <c r="F151" s="4">
        <f ca="1">MAX(0,IF(EURIBOR!L$2&lt;=1,EURIBOR!L152,IF(EURIBOR!L$2&gt;=3,EURIBOR!L152+1,EURIBOR!L152+(EURIBOR!L$2-1)/2)))</f>
        <v>5.0190000000000001</v>
      </c>
      <c r="G151" s="4">
        <f ca="1">MAX(0,IF(EURIBOR!M$2&lt;=1,EURIBOR!M152,IF(EURIBOR!M$2&gt;=3,EURIBOR!M152+1,EURIBOR!M152+(EURIBOR!M$2-1)/2)))</f>
        <v>3.6999999999999998E-2</v>
      </c>
      <c r="H151" s="4">
        <f ca="1">MAX(0,IF(EURIBOR!N$2&lt;=1,EURIBOR!N152,IF(EURIBOR!N$2&gt;=3,EURIBOR!N152+1,EURIBOR!N152+(EURIBOR!N$2-1)/2)))</f>
        <v>3.8234999999999997</v>
      </c>
      <c r="I151" s="4">
        <f ca="1">MAX(0,IF(EURIBOR!O$2&lt;=1,EURIBOR!O152,IF(EURIBOR!O$2&gt;=3,EURIBOR!O152+1,EURIBOR!O152+(EURIBOR!O$2-1)/2)))</f>
        <v>0.38600000000000007</v>
      </c>
      <c r="J151" s="4">
        <f ca="1">MAX(0,IF(EURIBOR!P$2&lt;=1,EURIBOR!P152,IF(EURIBOR!P$2&gt;=3,EURIBOR!P152+1,EURIBOR!P152+(EURIBOR!P$2-1)/2)))</f>
        <v>1.2050000000000001</v>
      </c>
      <c r="K151" s="4">
        <f ca="1">MAX(0,IF(EURIBOR!Q$2&lt;=1,EURIBOR!Q152,IF(EURIBOR!Q$2&gt;=3,EURIBOR!Q152+1,EURIBOR!Q152+(EURIBOR!Q$2-1)/2)))</f>
        <v>0.45999999999999996</v>
      </c>
      <c r="L151" s="4">
        <f ca="1">MAX(0,IF(EURIBOR!R$2&lt;=1,EURIBOR!R152,IF(EURIBOR!R$2&gt;=3,EURIBOR!R152+1,EURIBOR!R152+(EURIBOR!R$2-1)/2)))</f>
        <v>3.597</v>
      </c>
      <c r="M151" s="4">
        <f ca="1">MAX(0,IF(EURIBOR!S$2&lt;=1,EURIBOR!S152,IF(EURIBOR!S$2&gt;=3,EURIBOR!S152+1,EURIBOR!S152+(EURIBOR!S$2-1)/2)))</f>
        <v>4.9610000000000003</v>
      </c>
      <c r="N151" s="4">
        <f ca="1">MAX(0,IF(EURIBOR!T$2&lt;=1,EURIBOR!T152,IF(EURIBOR!T$2&gt;=3,EURIBOR!T152+1,EURIBOR!T152+(EURIBOR!T$2-1)/2)))</f>
        <v>1.4650000000000001</v>
      </c>
      <c r="O151" s="4">
        <f ca="1">MAX(0,IF(EURIBOR!U$2&lt;=1,EURIBOR!U152,IF(EURIBOR!U$2&gt;=3,EURIBOR!U152+1,EURIBOR!U152+(EURIBOR!U$2-1)/2)))</f>
        <v>2.9409999999999998</v>
      </c>
      <c r="P151" s="4">
        <f ca="1">MAX(0,IF(EURIBOR!V$2&lt;=1,EURIBOR!V152,IF(EURIBOR!V$2&gt;=3,EURIBOR!V152+1,EURIBOR!V152+(EURIBOR!V$2-1)/2)))</f>
        <v>1.288</v>
      </c>
      <c r="Q151" s="4">
        <f ca="1">MAX(0,IF(EURIBOR!W$2&lt;=1,EURIBOR!W152,IF(EURIBOR!W$2&gt;=3,EURIBOR!W152+1,EURIBOR!W152+(EURIBOR!W$2-1)/2)))</f>
        <v>0.49099999999999999</v>
      </c>
      <c r="R151" s="4">
        <f ca="1">MAX(0,IF(EURIBOR!X$2&lt;=1,EURIBOR!X152,IF(EURIBOR!X$2&gt;=3,EURIBOR!X152+1,EURIBOR!X152+(EURIBOR!X$2-1)/2)))</f>
        <v>0.72799999999999998</v>
      </c>
      <c r="S151" s="4">
        <f ca="1">MAX(0,IF(EURIBOR!Y$2&lt;=1,EURIBOR!Y152,IF(EURIBOR!Y$2&gt;=3,EURIBOR!Y152+1,EURIBOR!Y152+(EURIBOR!Y$2-1)/2)))</f>
        <v>1.081</v>
      </c>
      <c r="T151" s="4">
        <f ca="1">MAX(0,IF(EURIBOR!Z$2&lt;=1,EURIBOR!Z152,IF(EURIBOR!Z$2&gt;=3,EURIBOR!Z152+1,EURIBOR!Z152+(EURIBOR!Z$2-1)/2)))</f>
        <v>0.59099999999999997</v>
      </c>
      <c r="U151" s="4">
        <f ca="1">MAX(0,IF(EURIBOR!AA$2&lt;=1,EURIBOR!AA152,IF(EURIBOR!AA$2&gt;=3,EURIBOR!AA152+1,EURIBOR!AA152+(EURIBOR!AA$2-1)/2)))</f>
        <v>1.3049999999999999</v>
      </c>
      <c r="V151" s="4">
        <f ca="1">MAX(0,IF(EURIBOR!AB$2&lt;=1,EURIBOR!AB152,IF(EURIBOR!AB$2&gt;=3,EURIBOR!AB152+1,EURIBOR!AB152+(EURIBOR!AB$2-1)/2)))</f>
        <v>1.206</v>
      </c>
      <c r="W151" s="4">
        <f ca="1">MAX(0,IF(EURIBOR!AC$2&lt;=1,EURIBOR!AC152,IF(EURIBOR!AC$2&gt;=3,EURIBOR!AC152+1,EURIBOR!AC152+(EURIBOR!AC$2-1)/2)))</f>
        <v>1.998</v>
      </c>
      <c r="X151" s="4">
        <f ca="1">MAX(0,IF(EURIBOR!AD$2&lt;=1,EURIBOR!AD152,IF(EURIBOR!AD$2&gt;=3,EURIBOR!AD152+1,EURIBOR!AD152+(EURIBOR!AD$2-1)/2)))</f>
        <v>0.24049999999999999</v>
      </c>
      <c r="Y151" s="4">
        <f ca="1">MAX(0,IF(EURIBOR!AE$2&lt;=1,EURIBOR!AE152,IF(EURIBOR!AE$2&gt;=3,EURIBOR!AE152+1,EURIBOR!AE152+(EURIBOR!AE$2-1)/2)))</f>
        <v>1.6460000000000001</v>
      </c>
      <c r="Z151" s="4">
        <f ca="1">MAX(0,IF(EURIBOR!AF$2&lt;=1,EURIBOR!AF152,IF(EURIBOR!AF$2&gt;=3,EURIBOR!AF152+1,EURIBOR!AF152+(EURIBOR!AF$2-1)/2)))</f>
        <v>2.1190000000000002</v>
      </c>
      <c r="AA151" s="4">
        <f ca="1">MAX(0,IF(EURIBOR!AG$2&lt;=1,EURIBOR!AG152,IF(EURIBOR!AG$2&gt;=3,EURIBOR!AG152+1,EURIBOR!AG152+(EURIBOR!AG$2-1)/2)))</f>
        <v>2.1259999999999999</v>
      </c>
      <c r="AB151" s="4">
        <f ca="1">MAX(0,IF(EURIBOR!AH$2&lt;=1,EURIBOR!AH152,IF(EURIBOR!AH$2&gt;=3,EURIBOR!AH152+1,EURIBOR!AH152+(EURIBOR!AH$2-1)/2)))</f>
        <v>2.4240000000000004</v>
      </c>
      <c r="AC151" s="4">
        <f ca="1">MAX(0,IF(EURIBOR!AI$2&lt;=1,EURIBOR!AI152,IF(EURIBOR!AI$2&gt;=3,EURIBOR!AI152+1,EURIBOR!AI152+(EURIBOR!AI$2-1)/2)))</f>
        <v>0.99</v>
      </c>
      <c r="AD151" s="4">
        <f ca="1">MAX(0,IF(EURIBOR!AJ$2&lt;=1,EURIBOR!AJ152,IF(EURIBOR!AJ$2&gt;=3,EURIBOR!AJ152+1,EURIBOR!AJ152+(EURIBOR!AJ$2-1)/2)))</f>
        <v>0.60499999999999998</v>
      </c>
    </row>
    <row r="152" spans="1:30" x14ac:dyDescent="0.25">
      <c r="A152" s="4">
        <f ca="1">MAX(0,IF(EURIBOR!G$2&lt;=1,EURIBOR!G153,IF(EURIBOR!G$2&gt;=3,EURIBOR!G153+1,EURIBOR!G153+(EURIBOR!G$2-1)/2)))</f>
        <v>3.3519999999999999</v>
      </c>
      <c r="B152" s="4">
        <f ca="1">MAX(0,IF(EURIBOR!H$2&lt;=1,EURIBOR!H153,IF(EURIBOR!H$2&gt;=3,EURIBOR!H153+1,EURIBOR!H153+(EURIBOR!H$2-1)/2)))</f>
        <v>0</v>
      </c>
      <c r="C152" s="4">
        <f ca="1">MAX(0,IF(EURIBOR!I$2&lt;=1,EURIBOR!I153,IF(EURIBOR!I$2&gt;=3,EURIBOR!I153+1,EURIBOR!I153+(EURIBOR!I$2-1)/2)))</f>
        <v>0.2465</v>
      </c>
      <c r="D152" s="4">
        <f ca="1">MAX(0,IF(EURIBOR!J$2&lt;=1,EURIBOR!J153,IF(EURIBOR!J$2&gt;=3,EURIBOR!J153+1,EURIBOR!J153+(EURIBOR!J$2-1)/2)))</f>
        <v>0.25499999999999995</v>
      </c>
      <c r="E152" s="4">
        <f ca="1">MAX(0,IF(EURIBOR!K$2&lt;=1,EURIBOR!K153,IF(EURIBOR!K$2&gt;=3,EURIBOR!K153+1,EURIBOR!K153+(EURIBOR!K$2-1)/2)))</f>
        <v>2.1970000000000001</v>
      </c>
      <c r="F152" s="4">
        <f ca="1">MAX(0,IF(EURIBOR!L$2&lt;=1,EURIBOR!L153,IF(EURIBOR!L$2&gt;=3,EURIBOR!L153+1,EURIBOR!L153+(EURIBOR!L$2-1)/2)))</f>
        <v>5.1130000000000004</v>
      </c>
      <c r="G152" s="4">
        <f ca="1">MAX(0,IF(EURIBOR!M$2&lt;=1,EURIBOR!M153,IF(EURIBOR!M$2&gt;=3,EURIBOR!M153+1,EURIBOR!M153+(EURIBOR!M$2-1)/2)))</f>
        <v>0.39500000000000002</v>
      </c>
      <c r="H152" s="4">
        <f ca="1">MAX(0,IF(EURIBOR!N$2&lt;=1,EURIBOR!N153,IF(EURIBOR!N$2&gt;=3,EURIBOR!N153+1,EURIBOR!N153+(EURIBOR!N$2-1)/2)))</f>
        <v>3.9234999999999998</v>
      </c>
      <c r="I152" s="4">
        <f ca="1">MAX(0,IF(EURIBOR!O$2&lt;=1,EURIBOR!O153,IF(EURIBOR!O$2&gt;=3,EURIBOR!O153+1,EURIBOR!O153+(EURIBOR!O$2-1)/2)))</f>
        <v>0.34100000000000008</v>
      </c>
      <c r="J152" s="4">
        <f ca="1">MAX(0,IF(EURIBOR!P$2&lt;=1,EURIBOR!P153,IF(EURIBOR!P$2&gt;=3,EURIBOR!P153+1,EURIBOR!P153+(EURIBOR!P$2-1)/2)))</f>
        <v>1.1919999999999999</v>
      </c>
      <c r="K152" s="4">
        <f ca="1">MAX(0,IF(EURIBOR!Q$2&lt;=1,EURIBOR!Q153,IF(EURIBOR!Q$2&gt;=3,EURIBOR!Q153+1,EURIBOR!Q153+(EURIBOR!Q$2-1)/2)))</f>
        <v>0.45699999999999996</v>
      </c>
      <c r="L152" s="4">
        <f ca="1">MAX(0,IF(EURIBOR!R$2&lt;=1,EURIBOR!R153,IF(EURIBOR!R$2&gt;=3,EURIBOR!R153+1,EURIBOR!R153+(EURIBOR!R$2-1)/2)))</f>
        <v>3.6840000000000002</v>
      </c>
      <c r="M152" s="4">
        <f ca="1">MAX(0,IF(EURIBOR!S$2&lt;=1,EURIBOR!S153,IF(EURIBOR!S$2&gt;=3,EURIBOR!S153+1,EURIBOR!S153+(EURIBOR!S$2-1)/2)))</f>
        <v>4.9649999999999999</v>
      </c>
      <c r="N152" s="4">
        <f ca="1">MAX(0,IF(EURIBOR!T$2&lt;=1,EURIBOR!T153,IF(EURIBOR!T$2&gt;=3,EURIBOR!T153+1,EURIBOR!T153+(EURIBOR!T$2-1)/2)))</f>
        <v>1.5070000000000001</v>
      </c>
      <c r="O152" s="4">
        <f ca="1">MAX(0,IF(EURIBOR!U$2&lt;=1,EURIBOR!U153,IF(EURIBOR!U$2&gt;=3,EURIBOR!U153+1,EURIBOR!U153+(EURIBOR!U$2-1)/2)))</f>
        <v>2.8319999999999999</v>
      </c>
      <c r="P152" s="4">
        <f ca="1">MAX(0,IF(EURIBOR!V$2&lt;=1,EURIBOR!V153,IF(EURIBOR!V$2&gt;=3,EURIBOR!V153+1,EURIBOR!V153+(EURIBOR!V$2-1)/2)))</f>
        <v>1.3049999999999999</v>
      </c>
      <c r="Q152" s="4">
        <f ca="1">MAX(0,IF(EURIBOR!W$2&lt;=1,EURIBOR!W153,IF(EURIBOR!W$2&gt;=3,EURIBOR!W153+1,EURIBOR!W153+(EURIBOR!W$2-1)/2)))</f>
        <v>0.47899999999999998</v>
      </c>
      <c r="R152" s="4">
        <f ca="1">MAX(0,IF(EURIBOR!X$2&lt;=1,EURIBOR!X153,IF(EURIBOR!X$2&gt;=3,EURIBOR!X153+1,EURIBOR!X153+(EURIBOR!X$2-1)/2)))</f>
        <v>0.624</v>
      </c>
      <c r="S152" s="4">
        <f ca="1">MAX(0,IF(EURIBOR!Y$2&lt;=1,EURIBOR!Y153,IF(EURIBOR!Y$2&gt;=3,EURIBOR!Y153+1,EURIBOR!Y153+(EURIBOR!Y$2-1)/2)))</f>
        <v>1.0629999999999999</v>
      </c>
      <c r="T152" s="4">
        <f ca="1">MAX(0,IF(EURIBOR!Z$2&lt;=1,EURIBOR!Z153,IF(EURIBOR!Z$2&gt;=3,EURIBOR!Z153+1,EURIBOR!Z153+(EURIBOR!Z$2-1)/2)))</f>
        <v>0.58299999999999996</v>
      </c>
      <c r="U152" s="4">
        <f ca="1">MAX(0,IF(EURIBOR!AA$2&lt;=1,EURIBOR!AA153,IF(EURIBOR!AA$2&gt;=3,EURIBOR!AA153+1,EURIBOR!AA153+(EURIBOR!AA$2-1)/2)))</f>
        <v>1.33</v>
      </c>
      <c r="V152" s="4">
        <f ca="1">MAX(0,IF(EURIBOR!AB$2&lt;=1,EURIBOR!AB153,IF(EURIBOR!AB$2&gt;=3,EURIBOR!AB153+1,EURIBOR!AB153+(EURIBOR!AB$2-1)/2)))</f>
        <v>1.2090000000000001</v>
      </c>
      <c r="W152" s="4">
        <f ca="1">MAX(0,IF(EURIBOR!AC$2&lt;=1,EURIBOR!AC153,IF(EURIBOR!AC$2&gt;=3,EURIBOR!AC153+1,EURIBOR!AC153+(EURIBOR!AC$2-1)/2)))</f>
        <v>2.0419999999999998</v>
      </c>
      <c r="X152" s="4">
        <f ca="1">MAX(0,IF(EURIBOR!AD$2&lt;=1,EURIBOR!AD153,IF(EURIBOR!AD$2&gt;=3,EURIBOR!AD153+1,EURIBOR!AD153+(EURIBOR!AD$2-1)/2)))</f>
        <v>0.23049999999999998</v>
      </c>
      <c r="Y152" s="4">
        <f ca="1">MAX(0,IF(EURIBOR!AE$2&lt;=1,EURIBOR!AE153,IF(EURIBOR!AE$2&gt;=3,EURIBOR!AE153+1,EURIBOR!AE153+(EURIBOR!AE$2-1)/2)))</f>
        <v>1.6870000000000001</v>
      </c>
      <c r="Z152" s="4">
        <f ca="1">MAX(0,IF(EURIBOR!AF$2&lt;=1,EURIBOR!AF153,IF(EURIBOR!AF$2&gt;=3,EURIBOR!AF153+1,EURIBOR!AF153+(EURIBOR!AF$2-1)/2)))</f>
        <v>2.1320000000000001</v>
      </c>
      <c r="AA152" s="4">
        <f ca="1">MAX(0,IF(EURIBOR!AG$2&lt;=1,EURIBOR!AG153,IF(EURIBOR!AG$2&gt;=3,EURIBOR!AG153+1,EURIBOR!AG153+(EURIBOR!AG$2-1)/2)))</f>
        <v>2.1110000000000002</v>
      </c>
      <c r="AB152" s="4">
        <f ca="1">MAX(0,IF(EURIBOR!AH$2&lt;=1,EURIBOR!AH153,IF(EURIBOR!AH$2&gt;=3,EURIBOR!AH153+1,EURIBOR!AH153+(EURIBOR!AH$2-1)/2)))</f>
        <v>2.3330000000000002</v>
      </c>
      <c r="AC152" s="4">
        <f ca="1">MAX(0,IF(EURIBOR!AI$2&lt;=1,EURIBOR!AI153,IF(EURIBOR!AI$2&gt;=3,EURIBOR!AI153+1,EURIBOR!AI153+(EURIBOR!AI$2-1)/2)))</f>
        <v>0.98599999999999999</v>
      </c>
      <c r="AD152" s="4">
        <f ca="1">MAX(0,IF(EURIBOR!AJ$2&lt;=1,EURIBOR!AJ153,IF(EURIBOR!AJ$2&gt;=3,EURIBOR!AJ153+1,EURIBOR!AJ153+(EURIBOR!AJ$2-1)/2)))</f>
        <v>0.60899999999999999</v>
      </c>
    </row>
    <row r="153" spans="1:30" x14ac:dyDescent="0.25">
      <c r="A153" s="4">
        <f ca="1">MAX(0,IF(EURIBOR!G$2&lt;=1,EURIBOR!G154,IF(EURIBOR!G$2&gt;=3,EURIBOR!G154+1,EURIBOR!G154+(EURIBOR!G$2-1)/2)))</f>
        <v>3.31</v>
      </c>
      <c r="B153" s="4">
        <f ca="1">MAX(0,IF(EURIBOR!H$2&lt;=1,EURIBOR!H154,IF(EURIBOR!H$2&gt;=3,EURIBOR!H154+1,EURIBOR!H154+(EURIBOR!H$2-1)/2)))</f>
        <v>3.6999999999999998E-2</v>
      </c>
      <c r="C153" s="4">
        <f ca="1">MAX(0,IF(EURIBOR!I$2&lt;=1,EURIBOR!I154,IF(EURIBOR!I$2&gt;=3,EURIBOR!I154+1,EURIBOR!I154+(EURIBOR!I$2-1)/2)))</f>
        <v>0.24249999999999999</v>
      </c>
      <c r="D153" s="4">
        <f ca="1">MAX(0,IF(EURIBOR!J$2&lt;=1,EURIBOR!J154,IF(EURIBOR!J$2&gt;=3,EURIBOR!J154+1,EURIBOR!J154+(EURIBOR!J$2-1)/2)))</f>
        <v>0.25499999999999995</v>
      </c>
      <c r="E153" s="4">
        <f ca="1">MAX(0,IF(EURIBOR!K$2&lt;=1,EURIBOR!K154,IF(EURIBOR!K$2&gt;=3,EURIBOR!K154+1,EURIBOR!K154+(EURIBOR!K$2-1)/2)))</f>
        <v>2.3610000000000002</v>
      </c>
      <c r="F153" s="4">
        <f ca="1">MAX(0,IF(EURIBOR!L$2&lt;=1,EURIBOR!L154,IF(EURIBOR!L$2&gt;=3,EURIBOR!L154+1,EURIBOR!L154+(EURIBOR!L$2-1)/2)))</f>
        <v>4.2380000000000004</v>
      </c>
      <c r="G153" s="4">
        <f ca="1">MAX(0,IF(EURIBOR!M$2&lt;=1,EURIBOR!M154,IF(EURIBOR!M$2&gt;=3,EURIBOR!M154+1,EURIBOR!M154+(EURIBOR!M$2-1)/2)))</f>
        <v>1.0109999999999999</v>
      </c>
      <c r="H153" s="4">
        <f ca="1">MAX(0,IF(EURIBOR!N$2&lt;=1,EURIBOR!N154,IF(EURIBOR!N$2&gt;=3,EURIBOR!N154+1,EURIBOR!N154+(EURIBOR!N$2-1)/2)))</f>
        <v>4.0145</v>
      </c>
      <c r="I153" s="4">
        <f ca="1">MAX(0,IF(EURIBOR!O$2&lt;=1,EURIBOR!O154,IF(EURIBOR!O$2&gt;=3,EURIBOR!O154+1,EURIBOR!O154+(EURIBOR!O$2-1)/2)))</f>
        <v>0.32100000000000006</v>
      </c>
      <c r="J153" s="4">
        <f ca="1">MAX(0,IF(EURIBOR!P$2&lt;=1,EURIBOR!P154,IF(EURIBOR!P$2&gt;=3,EURIBOR!P154+1,EURIBOR!P154+(EURIBOR!P$2-1)/2)))</f>
        <v>1.097</v>
      </c>
      <c r="K153" s="4">
        <f ca="1">MAX(0,IF(EURIBOR!Q$2&lt;=1,EURIBOR!Q154,IF(EURIBOR!Q$2&gt;=3,EURIBOR!Q154+1,EURIBOR!Q154+(EURIBOR!Q$2-1)/2)))</f>
        <v>0.45499999999999996</v>
      </c>
      <c r="L153" s="4">
        <f ca="1">MAX(0,IF(EURIBOR!R$2&lt;=1,EURIBOR!R154,IF(EURIBOR!R$2&gt;=3,EURIBOR!R154+1,EURIBOR!R154+(EURIBOR!R$2-1)/2)))</f>
        <v>3.7519999999999998</v>
      </c>
      <c r="M153" s="4">
        <f ca="1">MAX(0,IF(EURIBOR!S$2&lt;=1,EURIBOR!S154,IF(EURIBOR!S$2&gt;=3,EURIBOR!S154+1,EURIBOR!S154+(EURIBOR!S$2-1)/2)))</f>
        <v>5.0190000000000001</v>
      </c>
      <c r="N153" s="4">
        <f ca="1">MAX(0,IF(EURIBOR!T$2&lt;=1,EURIBOR!T154,IF(EURIBOR!T$2&gt;=3,EURIBOR!T154+1,EURIBOR!T154+(EURIBOR!T$2-1)/2)))</f>
        <v>1.548</v>
      </c>
      <c r="O153" s="4">
        <f ca="1">MAX(0,IF(EURIBOR!U$2&lt;=1,EURIBOR!U154,IF(EURIBOR!U$2&gt;=3,EURIBOR!U154+1,EURIBOR!U154+(EURIBOR!U$2-1)/2)))</f>
        <v>2.6869999999999998</v>
      </c>
      <c r="P153" s="4">
        <f ca="1">MAX(0,IF(EURIBOR!V$2&lt;=1,EURIBOR!V154,IF(EURIBOR!V$2&gt;=3,EURIBOR!V154+1,EURIBOR!V154+(EURIBOR!V$2-1)/2)))</f>
        <v>1.33</v>
      </c>
      <c r="Q153" s="4">
        <f ca="1">MAX(0,IF(EURIBOR!W$2&lt;=1,EURIBOR!W154,IF(EURIBOR!W$2&gt;=3,EURIBOR!W154+1,EURIBOR!W154+(EURIBOR!W$2-1)/2)))</f>
        <v>0.46199999999999997</v>
      </c>
      <c r="R153" s="4">
        <f ca="1">MAX(0,IF(EURIBOR!X$2&lt;=1,EURIBOR!X154,IF(EURIBOR!X$2&gt;=3,EURIBOR!X154+1,EURIBOR!X154+(EURIBOR!X$2-1)/2)))</f>
        <v>0.55600000000000005</v>
      </c>
      <c r="S153" s="4">
        <f ca="1">MAX(0,IF(EURIBOR!Y$2&lt;=1,EURIBOR!Y154,IF(EURIBOR!Y$2&gt;=3,EURIBOR!Y154+1,EURIBOR!Y154+(EURIBOR!Y$2-1)/2)))</f>
        <v>1.048</v>
      </c>
      <c r="T153" s="4">
        <f ca="1">MAX(0,IF(EURIBOR!Z$2&lt;=1,EURIBOR!Z154,IF(EURIBOR!Z$2&gt;=3,EURIBOR!Z154+1,EURIBOR!Z154+(EURIBOR!Z$2-1)/2)))</f>
        <v>0.746</v>
      </c>
      <c r="U153" s="4">
        <f ca="1">MAX(0,IF(EURIBOR!AA$2&lt;=1,EURIBOR!AA154,IF(EURIBOR!AA$2&gt;=3,EURIBOR!AA154+1,EURIBOR!AA154+(EURIBOR!AA$2-1)/2)))</f>
        <v>1.325</v>
      </c>
      <c r="V153" s="4">
        <f ca="1">MAX(0,IF(EURIBOR!AB$2&lt;=1,EURIBOR!AB154,IF(EURIBOR!AB$2&gt;=3,EURIBOR!AB154+1,EURIBOR!AB154+(EURIBOR!AB$2-1)/2)))</f>
        <v>1.2010000000000001</v>
      </c>
      <c r="W153" s="4">
        <f ca="1">MAX(0,IF(EURIBOR!AC$2&lt;=1,EURIBOR!AC154,IF(EURIBOR!AC$2&gt;=3,EURIBOR!AC154+1,EURIBOR!AC154+(EURIBOR!AC$2-1)/2)))</f>
        <v>2.0220000000000002</v>
      </c>
      <c r="X153" s="4">
        <f ca="1">MAX(0,IF(EURIBOR!AD$2&lt;=1,EURIBOR!AD154,IF(EURIBOR!AD$2&gt;=3,EURIBOR!AD154+1,EURIBOR!AD154+(EURIBOR!AD$2-1)/2)))</f>
        <v>0.22749999999999998</v>
      </c>
      <c r="Y153" s="4">
        <f ca="1">MAX(0,IF(EURIBOR!AE$2&lt;=1,EURIBOR!AE154,IF(EURIBOR!AE$2&gt;=3,EURIBOR!AE154+1,EURIBOR!AE154+(EURIBOR!AE$2-1)/2)))</f>
        <v>1.8080000000000001</v>
      </c>
      <c r="Z153" s="4">
        <f ca="1">MAX(0,IF(EURIBOR!AF$2&lt;=1,EURIBOR!AF154,IF(EURIBOR!AF$2&gt;=3,EURIBOR!AF154+1,EURIBOR!AF154+(EURIBOR!AF$2-1)/2)))</f>
        <v>2.1389999999999998</v>
      </c>
      <c r="AA153" s="4">
        <f ca="1">MAX(0,IF(EURIBOR!AG$2&lt;=1,EURIBOR!AG154,IF(EURIBOR!AG$2&gt;=3,EURIBOR!AG154+1,EURIBOR!AG154+(EURIBOR!AG$2-1)/2)))</f>
        <v>2.1190000000000002</v>
      </c>
      <c r="AB153" s="4">
        <f ca="1">MAX(0,IF(EURIBOR!AH$2&lt;=1,EURIBOR!AH154,IF(EURIBOR!AH$2&gt;=3,EURIBOR!AH154+1,EURIBOR!AH154+(EURIBOR!AH$2-1)/2)))</f>
        <v>2.274</v>
      </c>
      <c r="AC153" s="4">
        <f ca="1">MAX(0,IF(EURIBOR!AI$2&lt;=1,EURIBOR!AI154,IF(EURIBOR!AI$2&gt;=3,EURIBOR!AI154+1,EURIBOR!AI154+(EURIBOR!AI$2-1)/2)))</f>
        <v>0.98099999999999998</v>
      </c>
      <c r="AD153" s="4">
        <f ca="1">MAX(0,IF(EURIBOR!AJ$2&lt;=1,EURIBOR!AJ154,IF(EURIBOR!AJ$2&gt;=3,EURIBOR!AJ154+1,EURIBOR!AJ154+(EURIBOR!AJ$2-1)/2)))</f>
        <v>0.59099999999999997</v>
      </c>
    </row>
    <row r="154" spans="1:30" x14ac:dyDescent="0.25">
      <c r="A154" s="4">
        <f ca="1">MAX(0,IF(EURIBOR!G$2&lt;=1,EURIBOR!G155,IF(EURIBOR!G$2&gt;=3,EURIBOR!G155+1,EURIBOR!G155+(EURIBOR!G$2-1)/2)))</f>
        <v>3.2610000000000001</v>
      </c>
      <c r="B154" s="4">
        <f ca="1">MAX(0,IF(EURIBOR!H$2&lt;=1,EURIBOR!H155,IF(EURIBOR!H$2&gt;=3,EURIBOR!H155+1,EURIBOR!H155+(EURIBOR!H$2-1)/2)))</f>
        <v>0.39500000000000002</v>
      </c>
      <c r="C154" s="4">
        <f ca="1">MAX(0,IF(EURIBOR!I$2&lt;=1,EURIBOR!I155,IF(EURIBOR!I$2&gt;=3,EURIBOR!I155+1,EURIBOR!I155+(EURIBOR!I$2-1)/2)))</f>
        <v>0.23549999999999999</v>
      </c>
      <c r="D154" s="4">
        <f ca="1">MAX(0,IF(EURIBOR!J$2&lt;=1,EURIBOR!J155,IF(EURIBOR!J$2&gt;=3,EURIBOR!J155+1,EURIBOR!J155+(EURIBOR!J$2-1)/2)))</f>
        <v>0.25599999999999995</v>
      </c>
      <c r="E154" s="4">
        <f ca="1">MAX(0,IF(EURIBOR!K$2&lt;=1,EURIBOR!K155,IF(EURIBOR!K$2&gt;=3,EURIBOR!K155+1,EURIBOR!K155+(EURIBOR!K$2-1)/2)))</f>
        <v>2.4729999999999999</v>
      </c>
      <c r="F154" s="4">
        <f ca="1">MAX(0,IF(EURIBOR!L$2&lt;=1,EURIBOR!L155,IF(EURIBOR!L$2&gt;=3,EURIBOR!L155+1,EURIBOR!L155+(EURIBOR!L$2-1)/2)))</f>
        <v>3.2930000000000001</v>
      </c>
      <c r="G154" s="4">
        <f ca="1">MAX(0,IF(EURIBOR!M$2&lt;=1,EURIBOR!M155,IF(EURIBOR!M$2&gt;=3,EURIBOR!M155+1,EURIBOR!M155+(EURIBOR!M$2-1)/2)))</f>
        <v>1.4279999999999999</v>
      </c>
      <c r="H154" s="4">
        <f ca="1">MAX(0,IF(EURIBOR!N$2&lt;=1,EURIBOR!N155,IF(EURIBOR!N$2&gt;=3,EURIBOR!N155+1,EURIBOR!N155+(EURIBOR!N$2-1)/2)))</f>
        <v>4.0107727272727267</v>
      </c>
      <c r="I154" s="4">
        <f ca="1">MAX(0,IF(EURIBOR!O$2&lt;=1,EURIBOR!O155,IF(EURIBOR!O$2&gt;=3,EURIBOR!O155+1,EURIBOR!O155+(EURIBOR!O$2-1)/2)))</f>
        <v>0.31300000000000006</v>
      </c>
      <c r="J154" s="4">
        <f ca="1">MAX(0,IF(EURIBOR!P$2&lt;=1,EURIBOR!P155,IF(EURIBOR!P$2&gt;=3,EURIBOR!P155+1,EURIBOR!P155+(EURIBOR!P$2-1)/2)))</f>
        <v>1.083</v>
      </c>
      <c r="K154" s="4">
        <f ca="1">MAX(0,IF(EURIBOR!Q$2&lt;=1,EURIBOR!Q155,IF(EURIBOR!Q$2&gt;=3,EURIBOR!Q155+1,EURIBOR!Q155+(EURIBOR!Q$2-1)/2)))</f>
        <v>0.45199999999999996</v>
      </c>
      <c r="L154" s="4">
        <f ca="1">MAX(0,IF(EURIBOR!R$2&lt;=1,EURIBOR!R155,IF(EURIBOR!R$2&gt;=3,EURIBOR!R155+1,EURIBOR!R155+(EURIBOR!R$2-1)/2)))</f>
        <v>3.8180000000000001</v>
      </c>
      <c r="M154" s="4">
        <f ca="1">MAX(0,IF(EURIBOR!S$2&lt;=1,EURIBOR!S155,IF(EURIBOR!S$2&gt;=3,EURIBOR!S155+1,EURIBOR!S155+(EURIBOR!S$2-1)/2)))</f>
        <v>5.1130000000000004</v>
      </c>
      <c r="N154" s="4">
        <f ca="1">MAX(0,IF(EURIBOR!T$2&lt;=1,EURIBOR!T155,IF(EURIBOR!T$2&gt;=3,EURIBOR!T155+1,EURIBOR!T155+(EURIBOR!T$2-1)/2)))</f>
        <v>1.669</v>
      </c>
      <c r="O154" s="4">
        <f ca="1">MAX(0,IF(EURIBOR!U$2&lt;=1,EURIBOR!U155,IF(EURIBOR!U$2&gt;=3,EURIBOR!U155+1,EURIBOR!U155+(EURIBOR!U$2-1)/2)))</f>
        <v>2.5299999999999998</v>
      </c>
      <c r="P154" s="4">
        <f ca="1">MAX(0,IF(EURIBOR!V$2&lt;=1,EURIBOR!V155,IF(EURIBOR!V$2&gt;=3,EURIBOR!V155+1,EURIBOR!V155+(EURIBOR!V$2-1)/2)))</f>
        <v>1.325</v>
      </c>
      <c r="Q154" s="4">
        <f ca="1">MAX(0,IF(EURIBOR!W$2&lt;=1,EURIBOR!W155,IF(EURIBOR!W$2&gt;=3,EURIBOR!W155+1,EURIBOR!W155+(EURIBOR!W$2-1)/2)))</f>
        <v>0.45299999999999996</v>
      </c>
      <c r="R154" s="4">
        <f ca="1">MAX(0,IF(EURIBOR!X$2&lt;=1,EURIBOR!X155,IF(EURIBOR!X$2&gt;=3,EURIBOR!X155+1,EURIBOR!X155+(EURIBOR!X$2-1)/2)))</f>
        <v>0.52</v>
      </c>
      <c r="S154" s="4">
        <f ca="1">MAX(0,IF(EURIBOR!Y$2&lt;=1,EURIBOR!Y155,IF(EURIBOR!Y$2&gt;=3,EURIBOR!Y155+1,EURIBOR!Y155+(EURIBOR!Y$2-1)/2)))</f>
        <v>1.0269999999999999</v>
      </c>
      <c r="T154" s="4">
        <f ca="1">MAX(0,IF(EURIBOR!Z$2&lt;=1,EURIBOR!Z155,IF(EURIBOR!Z$2&gt;=3,EURIBOR!Z155+1,EURIBOR!Z155+(EURIBOR!Z$2-1)/2)))</f>
        <v>0.72799999999999998</v>
      </c>
      <c r="U154" s="4">
        <f ca="1">MAX(0,IF(EURIBOR!AA$2&lt;=1,EURIBOR!AA155,IF(EURIBOR!AA$2&gt;=3,EURIBOR!AA155+1,EURIBOR!AA155+(EURIBOR!AA$2-1)/2)))</f>
        <v>1.2410000000000001</v>
      </c>
      <c r="V154" s="4">
        <f ca="1">MAX(0,IF(EURIBOR!AB$2&lt;=1,EURIBOR!AB155,IF(EURIBOR!AB$2&gt;=3,EURIBOR!AB155+1,EURIBOR!AB155+(EURIBOR!AB$2-1)/2)))</f>
        <v>1.21</v>
      </c>
      <c r="W154" s="4">
        <f ca="1">MAX(0,IF(EURIBOR!AC$2&lt;=1,EURIBOR!AC155,IF(EURIBOR!AC$2&gt;=3,EURIBOR!AC155+1,EURIBOR!AC155+(EURIBOR!AC$2-1)/2)))</f>
        <v>2.0169999999999999</v>
      </c>
      <c r="X154" s="4">
        <f ca="1">MAX(0,IF(EURIBOR!AD$2&lt;=1,EURIBOR!AD155,IF(EURIBOR!AD$2&gt;=3,EURIBOR!AD155+1,EURIBOR!AD155+(EURIBOR!AD$2-1)/2)))</f>
        <v>0.22649999999999998</v>
      </c>
      <c r="Y154" s="4">
        <f ca="1">MAX(0,IF(EURIBOR!AE$2&lt;=1,EURIBOR!AE155,IF(EURIBOR!AE$2&gt;=3,EURIBOR!AE155+1,EURIBOR!AE155+(EURIBOR!AE$2-1)/2)))</f>
        <v>1.855</v>
      </c>
      <c r="Z154" s="4">
        <f ca="1">MAX(0,IF(EURIBOR!AF$2&lt;=1,EURIBOR!AF155,IF(EURIBOR!AF$2&gt;=3,EURIBOR!AF155+1,EURIBOR!AF155+(EURIBOR!AF$2-1)/2)))</f>
        <v>2.1970000000000001</v>
      </c>
      <c r="AA154" s="4">
        <f ca="1">MAX(0,IF(EURIBOR!AG$2&lt;=1,EURIBOR!AG155,IF(EURIBOR!AG$2&gt;=3,EURIBOR!AG155+1,EURIBOR!AG155+(EURIBOR!AG$2-1)/2)))</f>
        <v>2.1320000000000001</v>
      </c>
      <c r="AB154" s="4">
        <f ca="1">MAX(0,IF(EURIBOR!AH$2&lt;=1,EURIBOR!AH155,IF(EURIBOR!AH$2&gt;=3,EURIBOR!AH155+1,EURIBOR!AH155+(EURIBOR!AH$2-1)/2)))</f>
        <v>2.0700000000000003</v>
      </c>
      <c r="AC154" s="4">
        <f ca="1">MAX(0,IF(EURIBOR!AI$2&lt;=1,EURIBOR!AI155,IF(EURIBOR!AI$2&gt;=3,EURIBOR!AI155+1,EURIBOR!AI155+(EURIBOR!AI$2-1)/2)))</f>
        <v>0.97199999999999998</v>
      </c>
      <c r="AD154" s="4">
        <f ca="1">MAX(0,IF(EURIBOR!AJ$2&lt;=1,EURIBOR!AJ155,IF(EURIBOR!AJ$2&gt;=3,EURIBOR!AJ155+1,EURIBOR!AJ155+(EURIBOR!AJ$2-1)/2)))</f>
        <v>0.58299999999999996</v>
      </c>
    </row>
    <row r="155" spans="1:30" x14ac:dyDescent="0.25">
      <c r="A155" s="4">
        <f ca="1">MAX(0,IF(EURIBOR!G$2&lt;=1,EURIBOR!G156,IF(EURIBOR!G$2&gt;=3,EURIBOR!G156+1,EURIBOR!G156+(EURIBOR!G$2-1)/2)))</f>
        <v>3.1240000000000001</v>
      </c>
      <c r="B155" s="4">
        <f ca="1">MAX(0,IF(EURIBOR!H$2&lt;=1,EURIBOR!H156,IF(EURIBOR!H$2&gt;=3,EURIBOR!H156+1,EURIBOR!H156+(EURIBOR!H$2-1)/2)))</f>
        <v>1.0109999999999999</v>
      </c>
      <c r="C155" s="4">
        <f ca="1">MAX(0,IF(EURIBOR!I$2&lt;=1,EURIBOR!I156,IF(EURIBOR!I$2&gt;=3,EURIBOR!I156+1,EURIBOR!I156+(EURIBOR!I$2-1)/2)))</f>
        <v>0.23149999999999998</v>
      </c>
      <c r="D155" s="4">
        <f ca="1">MAX(0,IF(EURIBOR!J$2&lt;=1,EURIBOR!J156,IF(EURIBOR!J$2&gt;=3,EURIBOR!J156+1,EURIBOR!J156+(EURIBOR!J$2-1)/2)))</f>
        <v>0.25599999999999995</v>
      </c>
      <c r="E155" s="4">
        <f ca="1">MAX(0,IF(EURIBOR!K$2&lt;=1,EURIBOR!K156,IF(EURIBOR!K$2&gt;=3,EURIBOR!K156+1,EURIBOR!K156+(EURIBOR!K$2-1)/2)))</f>
        <v>2.5129999999999999</v>
      </c>
      <c r="F155" s="4">
        <f ca="1">MAX(0,IF(EURIBOR!L$2&lt;=1,EURIBOR!L156,IF(EURIBOR!L$2&gt;=3,EURIBOR!L156+1,EURIBOR!L156+(EURIBOR!L$2-1)/2)))</f>
        <v>2.4569999999999999</v>
      </c>
      <c r="G155" s="4">
        <f ca="1">MAX(0,IF(EURIBOR!M$2&lt;=1,EURIBOR!M156,IF(EURIBOR!M$2&gt;=3,EURIBOR!M156+1,EURIBOR!M156+(EURIBOR!M$2-1)/2)))</f>
        <v>1.825</v>
      </c>
      <c r="H155" s="4">
        <f ca="1">MAX(0,IF(EURIBOR!N$2&lt;=1,EURIBOR!N156,IF(EURIBOR!N$2&gt;=3,EURIBOR!N156+1,EURIBOR!N156+(EURIBOR!N$2-1)/2)))</f>
        <v>3.974552631578947</v>
      </c>
      <c r="I155" s="4">
        <f ca="1">MAX(0,IF(EURIBOR!O$2&lt;=1,EURIBOR!O156,IF(EURIBOR!O$2&gt;=3,EURIBOR!O156+1,EURIBOR!O156+(EURIBOR!O$2-1)/2)))</f>
        <v>0.30200000000000005</v>
      </c>
      <c r="J155" s="4">
        <f ca="1">MAX(0,IF(EURIBOR!P$2&lt;=1,EURIBOR!P156,IF(EURIBOR!P$2&gt;=3,EURIBOR!P156+1,EURIBOR!P156+(EURIBOR!P$2-1)/2)))</f>
        <v>1.081</v>
      </c>
      <c r="K155" s="4">
        <f ca="1">MAX(0,IF(EURIBOR!Q$2&lt;=1,EURIBOR!Q156,IF(EURIBOR!Q$2&gt;=3,EURIBOR!Q156+1,EURIBOR!Q156+(EURIBOR!Q$2-1)/2)))</f>
        <v>0.45499999999999996</v>
      </c>
      <c r="L155" s="4">
        <f ca="1">MAX(0,IF(EURIBOR!R$2&lt;=1,EURIBOR!R156,IF(EURIBOR!R$2&gt;=3,EURIBOR!R156+1,EURIBOR!R156+(EURIBOR!R$2-1)/2)))</f>
        <v>3.891</v>
      </c>
      <c r="M155" s="4">
        <f ca="1">MAX(0,IF(EURIBOR!S$2&lt;=1,EURIBOR!S156,IF(EURIBOR!S$2&gt;=3,EURIBOR!S156+1,EURIBOR!S156+(EURIBOR!S$2-1)/2)))</f>
        <v>4.2380000000000004</v>
      </c>
      <c r="N155" s="4">
        <f ca="1">MAX(0,IF(EURIBOR!T$2&lt;=1,EURIBOR!T156,IF(EURIBOR!T$2&gt;=3,EURIBOR!T156+1,EURIBOR!T156+(EURIBOR!T$2-1)/2)))</f>
        <v>1.7160000000000002</v>
      </c>
      <c r="O155" s="4">
        <f ca="1">MAX(0,IF(EURIBOR!U$2&lt;=1,EURIBOR!U156,IF(EURIBOR!U$2&gt;=3,EURIBOR!U156+1,EURIBOR!U156+(EURIBOR!U$2-1)/2)))</f>
        <v>2.5329999999999999</v>
      </c>
      <c r="P155" s="4">
        <f ca="1">MAX(0,IF(EURIBOR!V$2&lt;=1,EURIBOR!V156,IF(EURIBOR!V$2&gt;=3,EURIBOR!V156+1,EURIBOR!V156+(EURIBOR!V$2-1)/2)))</f>
        <v>1.2410000000000001</v>
      </c>
      <c r="Q155" s="4">
        <f ca="1">MAX(0,IF(EURIBOR!W$2&lt;=1,EURIBOR!W156,IF(EURIBOR!W$2&gt;=3,EURIBOR!W156+1,EURIBOR!W156+(EURIBOR!W$2-1)/2)))</f>
        <v>0.45899999999999996</v>
      </c>
      <c r="R155" s="4">
        <f ca="1">MAX(0,IF(EURIBOR!X$2&lt;=1,EURIBOR!X156,IF(EURIBOR!X$2&gt;=3,EURIBOR!X156+1,EURIBOR!X156+(EURIBOR!X$2-1)/2)))</f>
        <v>0.50900000000000001</v>
      </c>
      <c r="S155" s="4">
        <f ca="1">MAX(0,IF(EURIBOR!Y$2&lt;=1,EURIBOR!Y156,IF(EURIBOR!Y$2&gt;=3,EURIBOR!Y156+1,EURIBOR!Y156+(EURIBOR!Y$2-1)/2)))</f>
        <v>1.0049999999999999</v>
      </c>
      <c r="T155" s="4">
        <f ca="1">MAX(0,IF(EURIBOR!Z$2&lt;=1,EURIBOR!Z156,IF(EURIBOR!Z$2&gt;=3,EURIBOR!Z156+1,EURIBOR!Z156+(EURIBOR!Z$2-1)/2)))</f>
        <v>0.624</v>
      </c>
      <c r="U155" s="4">
        <f ca="1">MAX(0,IF(EURIBOR!AA$2&lt;=1,EURIBOR!AA156,IF(EURIBOR!AA$2&gt;=3,EURIBOR!AA156+1,EURIBOR!AA156+(EURIBOR!AA$2-1)/2)))</f>
        <v>1.2050000000000001</v>
      </c>
      <c r="V155" s="4">
        <f ca="1">MAX(0,IF(EURIBOR!AB$2&lt;=1,EURIBOR!AB156,IF(EURIBOR!AB$2&gt;=3,EURIBOR!AB156+1,EURIBOR!AB156+(EURIBOR!AB$2-1)/2)))</f>
        <v>1.2210000000000001</v>
      </c>
      <c r="W155" s="4">
        <f ca="1">MAX(0,IF(EURIBOR!AC$2&lt;=1,EURIBOR!AC156,IF(EURIBOR!AC$2&gt;=3,EURIBOR!AC156+1,EURIBOR!AC156+(EURIBOR!AC$2-1)/2)))</f>
        <v>2.0869999999999997</v>
      </c>
      <c r="X155" s="4">
        <f ca="1">MAX(0,IF(EURIBOR!AD$2&lt;=1,EURIBOR!AD156,IF(EURIBOR!AD$2&gt;=3,EURIBOR!AD156+1,EURIBOR!AD156+(EURIBOR!AD$2-1)/2)))</f>
        <v>0.22649999999999998</v>
      </c>
      <c r="Y155" s="4">
        <f ca="1">MAX(0,IF(EURIBOR!AE$2&lt;=1,EURIBOR!AE156,IF(EURIBOR!AE$2&gt;=3,EURIBOR!AE156+1,EURIBOR!AE156+(EURIBOR!AE$2-1)/2)))</f>
        <v>1.839</v>
      </c>
      <c r="Z155" s="4">
        <f ca="1">MAX(0,IF(EURIBOR!AF$2&lt;=1,EURIBOR!AF156,IF(EURIBOR!AF$2&gt;=3,EURIBOR!AF156+1,EURIBOR!AF156+(EURIBOR!AF$2-1)/2)))</f>
        <v>2.3610000000000002</v>
      </c>
      <c r="AA155" s="4">
        <f ca="1">MAX(0,IF(EURIBOR!AG$2&lt;=1,EURIBOR!AG156,IF(EURIBOR!AG$2&gt;=3,EURIBOR!AG156+1,EURIBOR!AG156+(EURIBOR!AG$2-1)/2)))</f>
        <v>2.1389999999999998</v>
      </c>
      <c r="AB155" s="4">
        <f ca="1">MAX(0,IF(EURIBOR!AH$2&lt;=1,EURIBOR!AH156,IF(EURIBOR!AH$2&gt;=3,EURIBOR!AH156+1,EURIBOR!AH156+(EURIBOR!AH$2-1)/2)))</f>
        <v>1.8960000000000001</v>
      </c>
      <c r="AC155" s="4">
        <f ca="1">MAX(0,IF(EURIBOR!AI$2&lt;=1,EURIBOR!AI156,IF(EURIBOR!AI$2&gt;=3,EURIBOR!AI156+1,EURIBOR!AI156+(EURIBOR!AI$2-1)/2)))</f>
        <v>0.96299999999999997</v>
      </c>
      <c r="AD155" s="4">
        <f ca="1">MAX(0,IF(EURIBOR!AJ$2&lt;=1,EURIBOR!AJ156,IF(EURIBOR!AJ$2&gt;=3,EURIBOR!AJ156+1,EURIBOR!AJ156+(EURIBOR!AJ$2-1)/2)))</f>
        <v>0.746</v>
      </c>
    </row>
    <row r="156" spans="1:30" x14ac:dyDescent="0.25">
      <c r="A156" s="4">
        <f ca="1">MAX(0,IF(EURIBOR!G$2&lt;=1,EURIBOR!G157,IF(EURIBOR!G$2&gt;=3,EURIBOR!G157+1,EURIBOR!G157+(EURIBOR!G$2-1)/2)))</f>
        <v>2.9409999999999998</v>
      </c>
      <c r="B156" s="4">
        <f ca="1">MAX(0,IF(EURIBOR!H$2&lt;=1,EURIBOR!H157,IF(EURIBOR!H$2&gt;=3,EURIBOR!H157+1,EURIBOR!H157+(EURIBOR!H$2-1)/2)))</f>
        <v>1.4279999999999999</v>
      </c>
      <c r="C156" s="4">
        <f ca="1">MAX(0,IF(EURIBOR!I$2&lt;=1,EURIBOR!I157,IF(EURIBOR!I$2&gt;=3,EURIBOR!I157+1,EURIBOR!I157+(EURIBOR!I$2-1)/2)))</f>
        <v>0.22849999999999998</v>
      </c>
      <c r="D156" s="4">
        <f ca="1">MAX(0,IF(EURIBOR!J$2&lt;=1,EURIBOR!J157,IF(EURIBOR!J$2&gt;=3,EURIBOR!J157+1,EURIBOR!J157+(EURIBOR!J$2-1)/2)))</f>
        <v>0.25499999999999995</v>
      </c>
      <c r="E156" s="4">
        <f ca="1">MAX(0,IF(EURIBOR!K$2&lt;=1,EURIBOR!K157,IF(EURIBOR!K$2&gt;=3,EURIBOR!K157+1,EURIBOR!K157+(EURIBOR!K$2-1)/2)))</f>
        <v>2.6</v>
      </c>
      <c r="F156" s="4">
        <f ca="1">MAX(0,IF(EURIBOR!L$2&lt;=1,EURIBOR!L157,IF(EURIBOR!L$2&gt;=3,EURIBOR!L157+1,EURIBOR!L157+(EURIBOR!L$2-1)/2)))</f>
        <v>1.9430000000000001</v>
      </c>
      <c r="G156" s="4">
        <f ca="1">MAX(0,IF(EURIBOR!M$2&lt;=1,EURIBOR!M157,IF(EURIBOR!M$2&gt;=3,EURIBOR!M157+1,EURIBOR!M157+(EURIBOR!M$2-1)/2)))</f>
        <v>2.0630000000000002</v>
      </c>
      <c r="H156" s="4">
        <f ca="1">MAX(0,IF(EURIBOR!N$2&lt;=1,EURIBOR!N157,IF(EURIBOR!N$2&gt;=3,EURIBOR!N157+1,EURIBOR!N157+(EURIBOR!N$2-1)/2)))</f>
        <v>3.963976190476191</v>
      </c>
      <c r="I156" s="4">
        <f ca="1">MAX(0,IF(EURIBOR!O$2&lt;=1,EURIBOR!O157,IF(EURIBOR!O$2&gt;=3,EURIBOR!O157+1,EURIBOR!O157+(EURIBOR!O$2-1)/2)))</f>
        <v>0.27600000000000008</v>
      </c>
      <c r="J156" s="4">
        <f ca="1">MAX(0,IF(EURIBOR!P$2&lt;=1,EURIBOR!P157,IF(EURIBOR!P$2&gt;=3,EURIBOR!P157+1,EURIBOR!P157+(EURIBOR!P$2-1)/2)))</f>
        <v>1.081</v>
      </c>
      <c r="K156" s="4">
        <f ca="1">MAX(0,IF(EURIBOR!Q$2&lt;=1,EURIBOR!Q157,IF(EURIBOR!Q$2&gt;=3,EURIBOR!Q157+1,EURIBOR!Q157+(EURIBOR!Q$2-1)/2)))</f>
        <v>0.44999999999999996</v>
      </c>
      <c r="L156" s="4">
        <f ca="1">MAX(0,IF(EURIBOR!R$2&lt;=1,EURIBOR!R157,IF(EURIBOR!R$2&gt;=3,EURIBOR!R157+1,EURIBOR!R157+(EURIBOR!R$2-1)/2)))</f>
        <v>3.9750000000000001</v>
      </c>
      <c r="M156" s="4">
        <f ca="1">MAX(0,IF(EURIBOR!S$2&lt;=1,EURIBOR!S157,IF(EURIBOR!S$2&gt;=3,EURIBOR!S157+1,EURIBOR!S157+(EURIBOR!S$2-1)/2)))</f>
        <v>3.2930000000000001</v>
      </c>
      <c r="N156" s="4">
        <f ca="1">MAX(0,IF(EURIBOR!T$2&lt;=1,EURIBOR!T157,IF(EURIBOR!T$2&gt;=3,EURIBOR!T157+1,EURIBOR!T157+(EURIBOR!T$2-1)/2)))</f>
        <v>1.7000000000000002</v>
      </c>
      <c r="O156" s="4">
        <f ca="1">MAX(0,IF(EURIBOR!U$2&lt;=1,EURIBOR!U157,IF(EURIBOR!U$2&gt;=3,EURIBOR!U157+1,EURIBOR!U157+(EURIBOR!U$2-1)/2)))</f>
        <v>2.4009999999999998</v>
      </c>
      <c r="P156" s="4">
        <f ca="1">MAX(0,IF(EURIBOR!V$2&lt;=1,EURIBOR!V157,IF(EURIBOR!V$2&gt;=3,EURIBOR!V157+1,EURIBOR!V157+(EURIBOR!V$2-1)/2)))</f>
        <v>1.2050000000000001</v>
      </c>
      <c r="Q156" s="4">
        <f ca="1">MAX(0,IF(EURIBOR!W$2&lt;=1,EURIBOR!W157,IF(EURIBOR!W$2&gt;=3,EURIBOR!W157+1,EURIBOR!W157+(EURIBOR!W$2-1)/2)))</f>
        <v>0.46099999999999997</v>
      </c>
      <c r="R156" s="4">
        <f ca="1">MAX(0,IF(EURIBOR!X$2&lt;=1,EURIBOR!X157,IF(EURIBOR!X$2&gt;=3,EURIBOR!X157+1,EURIBOR!X157+(EURIBOR!X$2-1)/2)))</f>
        <v>0.49099999999999999</v>
      </c>
      <c r="S156" s="4">
        <f ca="1">MAX(0,IF(EURIBOR!Y$2&lt;=1,EURIBOR!Y157,IF(EURIBOR!Y$2&gt;=3,EURIBOR!Y157+1,EURIBOR!Y157+(EURIBOR!Y$2-1)/2)))</f>
        <v>0.99</v>
      </c>
      <c r="T156" s="4">
        <f ca="1">MAX(0,IF(EURIBOR!Z$2&lt;=1,EURIBOR!Z157,IF(EURIBOR!Z$2&gt;=3,EURIBOR!Z157+1,EURIBOR!Z157+(EURIBOR!Z$2-1)/2)))</f>
        <v>0.55600000000000005</v>
      </c>
      <c r="U156" s="4">
        <f ca="1">MAX(0,IF(EURIBOR!AA$2&lt;=1,EURIBOR!AA157,IF(EURIBOR!AA$2&gt;=3,EURIBOR!AA157+1,EURIBOR!AA157+(EURIBOR!AA$2-1)/2)))</f>
        <v>1.1919999999999999</v>
      </c>
      <c r="V156" s="4">
        <f ca="1">MAX(0,IF(EURIBOR!AB$2&lt;=1,EURIBOR!AB157,IF(EURIBOR!AB$2&gt;=3,EURIBOR!AB157+1,EURIBOR!AB157+(EURIBOR!AB$2-1)/2)))</f>
        <v>1.226</v>
      </c>
      <c r="W156" s="4">
        <f ca="1">MAX(0,IF(EURIBOR!AC$2&lt;=1,EURIBOR!AC157,IF(EURIBOR!AC$2&gt;=3,EURIBOR!AC157+1,EURIBOR!AC157+(EURIBOR!AC$2-1)/2)))</f>
        <v>2.1760000000000002</v>
      </c>
      <c r="X156" s="4">
        <f ca="1">MAX(0,IF(EURIBOR!AD$2&lt;=1,EURIBOR!AD157,IF(EURIBOR!AD$2&gt;=3,EURIBOR!AD157+1,EURIBOR!AD157+(EURIBOR!AD$2-1)/2)))</f>
        <v>0.22749999999999998</v>
      </c>
      <c r="Y156" s="4">
        <f ca="1">MAX(0,IF(EURIBOR!AE$2&lt;=1,EURIBOR!AE157,IF(EURIBOR!AE$2&gt;=3,EURIBOR!AE157+1,EURIBOR!AE157+(EURIBOR!AE$2-1)/2)))</f>
        <v>1.9570000000000001</v>
      </c>
      <c r="Z156" s="4">
        <f ca="1">MAX(0,IF(EURIBOR!AF$2&lt;=1,EURIBOR!AF157,IF(EURIBOR!AF$2&gt;=3,EURIBOR!AF157+1,EURIBOR!AF157+(EURIBOR!AF$2-1)/2)))</f>
        <v>2.4729999999999999</v>
      </c>
      <c r="AA156" s="4">
        <f ca="1">MAX(0,IF(EURIBOR!AG$2&lt;=1,EURIBOR!AG157,IF(EURIBOR!AG$2&gt;=3,EURIBOR!AG157+1,EURIBOR!AG157+(EURIBOR!AG$2-1)/2)))</f>
        <v>2.1970000000000001</v>
      </c>
      <c r="AB156" s="4">
        <f ca="1">MAX(0,IF(EURIBOR!AH$2&lt;=1,EURIBOR!AH157,IF(EURIBOR!AH$2&gt;=3,EURIBOR!AH157+1,EURIBOR!AH157+(EURIBOR!AH$2-1)/2)))</f>
        <v>1.706</v>
      </c>
      <c r="AC156" s="4">
        <f ca="1">MAX(0,IF(EURIBOR!AI$2&lt;=1,EURIBOR!AI157,IF(EURIBOR!AI$2&gt;=3,EURIBOR!AI157+1,EURIBOR!AI157+(EURIBOR!AI$2-1)/2)))</f>
        <v>0.94599999999999995</v>
      </c>
      <c r="AD156" s="4">
        <f ca="1">MAX(0,IF(EURIBOR!AJ$2&lt;=1,EURIBOR!AJ157,IF(EURIBOR!AJ$2&gt;=3,EURIBOR!AJ157+1,EURIBOR!AJ157+(EURIBOR!AJ$2-1)/2)))</f>
        <v>0.72799999999999998</v>
      </c>
    </row>
    <row r="157" spans="1:30" x14ac:dyDescent="0.25">
      <c r="A157" s="4">
        <f ca="1">MAX(0,IF(EURIBOR!G$2&lt;=1,EURIBOR!G158,IF(EURIBOR!G$2&gt;=3,EURIBOR!G158+1,EURIBOR!G158+(EURIBOR!G$2-1)/2)))</f>
        <v>2.8319999999999999</v>
      </c>
      <c r="B157" s="4">
        <f ca="1">MAX(0,IF(EURIBOR!H$2&lt;=1,EURIBOR!H158,IF(EURIBOR!H$2&gt;=3,EURIBOR!H158+1,EURIBOR!H158+(EURIBOR!H$2-1)/2)))</f>
        <v>1.825</v>
      </c>
      <c r="C157" s="4">
        <f ca="1">MAX(0,IF(EURIBOR!I$2&lt;=1,EURIBOR!I158,IF(EURIBOR!I$2&gt;=3,EURIBOR!I158+1,EURIBOR!I158+(EURIBOR!I$2-1)/2)))</f>
        <v>0.21849999999999997</v>
      </c>
      <c r="D157" s="4">
        <f ca="1">MAX(0,IF(EURIBOR!J$2&lt;=1,EURIBOR!J158,IF(EURIBOR!J$2&gt;=3,EURIBOR!J158+1,EURIBOR!J158+(EURIBOR!J$2-1)/2)))</f>
        <v>0.25599999999999995</v>
      </c>
      <c r="E157" s="4">
        <f ca="1">MAX(0,IF(EURIBOR!K$2&lt;=1,EURIBOR!K158,IF(EURIBOR!K$2&gt;=3,EURIBOR!K158+1,EURIBOR!K158+(EURIBOR!K$2-1)/2)))</f>
        <v>2.7229999999999999</v>
      </c>
      <c r="F157" s="4">
        <f ca="1">MAX(0,IF(EURIBOR!L$2&lt;=1,EURIBOR!L158,IF(EURIBOR!L$2&gt;=3,EURIBOR!L158+1,EURIBOR!L158+(EURIBOR!L$2-1)/2)))</f>
        <v>1.635</v>
      </c>
      <c r="G157" s="4">
        <f ca="1">MAX(0,IF(EURIBOR!M$2&lt;=1,EURIBOR!M158,IF(EURIBOR!M$2&gt;=3,EURIBOR!M158+1,EURIBOR!M158+(EURIBOR!M$2-1)/2)))</f>
        <v>2.3450000000000002</v>
      </c>
      <c r="H157" s="4">
        <f ca="1">MAX(0,IF(EURIBOR!N$2&lt;=1,EURIBOR!N158,IF(EURIBOR!N$2&gt;=3,EURIBOR!N158+1,EURIBOR!N158+(EURIBOR!N$2-1)/2)))</f>
        <v>3.9635000000000007</v>
      </c>
      <c r="I157" s="4">
        <f ca="1">MAX(0,IF(EURIBOR!O$2&lt;=1,EURIBOR!O158,IF(EURIBOR!O$2&gt;=3,EURIBOR!O158+1,EURIBOR!O158+(EURIBOR!O$2-1)/2)))</f>
        <v>0.27200000000000008</v>
      </c>
      <c r="J157" s="4">
        <f ca="1">MAX(0,IF(EURIBOR!P$2&lt;=1,EURIBOR!P158,IF(EURIBOR!P$2&gt;=3,EURIBOR!P158+1,EURIBOR!P158+(EURIBOR!P$2-1)/2)))</f>
        <v>1.0629999999999999</v>
      </c>
      <c r="K157" s="4">
        <f ca="1">MAX(0,IF(EURIBOR!Q$2&lt;=1,EURIBOR!Q158,IF(EURIBOR!Q$2&gt;=3,EURIBOR!Q158+1,EURIBOR!Q158+(EURIBOR!Q$2-1)/2)))</f>
        <v>0.43300000000000005</v>
      </c>
      <c r="L157" s="4">
        <f ca="1">MAX(0,IF(EURIBOR!R$2&lt;=1,EURIBOR!R158,IF(EURIBOR!R$2&gt;=3,EURIBOR!R158+1,EURIBOR!R158+(EURIBOR!R$2-1)/2)))</f>
        <v>4.0709999999999997</v>
      </c>
      <c r="M157" s="4">
        <f ca="1">MAX(0,IF(EURIBOR!S$2&lt;=1,EURIBOR!S158,IF(EURIBOR!S$2&gt;=3,EURIBOR!S158+1,EURIBOR!S158+(EURIBOR!S$2-1)/2)))</f>
        <v>2.4569999999999999</v>
      </c>
      <c r="N157" s="4">
        <f ca="1">MAX(0,IF(EURIBOR!T$2&lt;=1,EURIBOR!T158,IF(EURIBOR!T$2&gt;=3,EURIBOR!T158+1,EURIBOR!T158+(EURIBOR!T$2-1)/2)))</f>
        <v>1.8180000000000001</v>
      </c>
      <c r="O157" s="4">
        <f ca="1">MAX(0,IF(EURIBOR!U$2&lt;=1,EURIBOR!U158,IF(EURIBOR!U$2&gt;=3,EURIBOR!U158+1,EURIBOR!U158+(EURIBOR!U$2-1)/2)))</f>
        <v>2.1520000000000001</v>
      </c>
      <c r="P157" s="4">
        <f ca="1">MAX(0,IF(EURIBOR!V$2&lt;=1,EURIBOR!V158,IF(EURIBOR!V$2&gt;=3,EURIBOR!V158+1,EURIBOR!V158+(EURIBOR!V$2-1)/2)))</f>
        <v>1.1919999999999999</v>
      </c>
      <c r="Q157" s="4">
        <f ca="1">MAX(0,IF(EURIBOR!W$2&lt;=1,EURIBOR!W158,IF(EURIBOR!W$2&gt;=3,EURIBOR!W158+1,EURIBOR!W158+(EURIBOR!W$2-1)/2)))</f>
        <v>0.46199999999999997</v>
      </c>
      <c r="R157" s="4">
        <f ca="1">MAX(0,IF(EURIBOR!X$2&lt;=1,EURIBOR!X158,IF(EURIBOR!X$2&gt;=3,EURIBOR!X158+1,EURIBOR!X158+(EURIBOR!X$2-1)/2)))</f>
        <v>0.47899999999999998</v>
      </c>
      <c r="S157" s="4">
        <f ca="1">MAX(0,IF(EURIBOR!Y$2&lt;=1,EURIBOR!Y158,IF(EURIBOR!Y$2&gt;=3,EURIBOR!Y158+1,EURIBOR!Y158+(EURIBOR!Y$2-1)/2)))</f>
        <v>0.98599999999999999</v>
      </c>
      <c r="T157" s="4">
        <f ca="1">MAX(0,IF(EURIBOR!Z$2&lt;=1,EURIBOR!Z158,IF(EURIBOR!Z$2&gt;=3,EURIBOR!Z158+1,EURIBOR!Z158+(EURIBOR!Z$2-1)/2)))</f>
        <v>0.52</v>
      </c>
      <c r="U157" s="4">
        <f ca="1">MAX(0,IF(EURIBOR!AA$2&lt;=1,EURIBOR!AA158,IF(EURIBOR!AA$2&gt;=3,EURIBOR!AA158+1,EURIBOR!AA158+(EURIBOR!AA$2-1)/2)))</f>
        <v>1.097</v>
      </c>
      <c r="V157" s="4">
        <f ca="1">MAX(0,IF(EURIBOR!AB$2&lt;=1,EURIBOR!AB158,IF(EURIBOR!AB$2&gt;=3,EURIBOR!AB158+1,EURIBOR!AB158+(EURIBOR!AB$2-1)/2)))</f>
        <v>1.2230000000000001</v>
      </c>
      <c r="W157" s="4">
        <f ca="1">MAX(0,IF(EURIBOR!AC$2&lt;=1,EURIBOR!AC158,IF(EURIBOR!AC$2&gt;=3,EURIBOR!AC158+1,EURIBOR!AC158+(EURIBOR!AC$2-1)/2)))</f>
        <v>2.3209999999999997</v>
      </c>
      <c r="X157" s="4">
        <f ca="1">MAX(0,IF(EURIBOR!AD$2&lt;=1,EURIBOR!AD158,IF(EURIBOR!AD$2&gt;=3,EURIBOR!AD158+1,EURIBOR!AD158+(EURIBOR!AD$2-1)/2)))</f>
        <v>0.22649999999999998</v>
      </c>
      <c r="Y157" s="4">
        <f ca="1">MAX(0,IF(EURIBOR!AE$2&lt;=1,EURIBOR!AE158,IF(EURIBOR!AE$2&gt;=3,EURIBOR!AE158+1,EURIBOR!AE158+(EURIBOR!AE$2-1)/2)))</f>
        <v>2.0010000000000003</v>
      </c>
      <c r="Z157" s="4">
        <f ca="1">MAX(0,IF(EURIBOR!AF$2&lt;=1,EURIBOR!AF158,IF(EURIBOR!AF$2&gt;=3,EURIBOR!AF158+1,EURIBOR!AF158+(EURIBOR!AF$2-1)/2)))</f>
        <v>2.5129999999999999</v>
      </c>
      <c r="AA157" s="4">
        <f ca="1">MAX(0,IF(EURIBOR!AG$2&lt;=1,EURIBOR!AG158,IF(EURIBOR!AG$2&gt;=3,EURIBOR!AG158+1,EURIBOR!AG158+(EURIBOR!AG$2-1)/2)))</f>
        <v>2.3610000000000002</v>
      </c>
      <c r="AB157" s="4">
        <f ca="1">MAX(0,IF(EURIBOR!AH$2&lt;=1,EURIBOR!AH158,IF(EURIBOR!AH$2&gt;=3,EURIBOR!AH158+1,EURIBOR!AH158+(EURIBOR!AH$2-1)/2)))</f>
        <v>1.5920000000000001</v>
      </c>
      <c r="AC157" s="4">
        <f ca="1">MAX(0,IF(EURIBOR!AI$2&lt;=1,EURIBOR!AI158,IF(EURIBOR!AI$2&gt;=3,EURIBOR!AI158+1,EURIBOR!AI158+(EURIBOR!AI$2-1)/2)))</f>
        <v>0.91200000000000003</v>
      </c>
      <c r="AD157" s="4">
        <f ca="1">MAX(0,IF(EURIBOR!AJ$2&lt;=1,EURIBOR!AJ158,IF(EURIBOR!AJ$2&gt;=3,EURIBOR!AJ158+1,EURIBOR!AJ158+(EURIBOR!AJ$2-1)/2)))</f>
        <v>0.624</v>
      </c>
    </row>
    <row r="158" spans="1:30" x14ac:dyDescent="0.25">
      <c r="A158" s="4">
        <f ca="1">MAX(0,IF(EURIBOR!G$2&lt;=1,EURIBOR!G159,IF(EURIBOR!G$2&gt;=3,EURIBOR!G159+1,EURIBOR!G159+(EURIBOR!G$2-1)/2)))</f>
        <v>2.6869999999999998</v>
      </c>
      <c r="B158" s="4">
        <f ca="1">MAX(0,IF(EURIBOR!H$2&lt;=1,EURIBOR!H159,IF(EURIBOR!H$2&gt;=3,EURIBOR!H159+1,EURIBOR!H159+(EURIBOR!H$2-1)/2)))</f>
        <v>2.0630000000000002</v>
      </c>
      <c r="C158" s="4">
        <f ca="1">MAX(0,IF(EURIBOR!I$2&lt;=1,EURIBOR!I159,IF(EURIBOR!I$2&gt;=3,EURIBOR!I159+1,EURIBOR!I159+(EURIBOR!I$2-1)/2)))</f>
        <v>0.21549999999999997</v>
      </c>
      <c r="D158" s="4">
        <f ca="1">MAX(0,IF(EURIBOR!J$2&lt;=1,EURIBOR!J159,IF(EURIBOR!J$2&gt;=3,EURIBOR!J159+1,EURIBOR!J159+(EURIBOR!J$2-1)/2)))</f>
        <v>0.25699999999999995</v>
      </c>
      <c r="E158" s="4">
        <f ca="1">MAX(0,IF(EURIBOR!K$2&lt;=1,EURIBOR!K159,IF(EURIBOR!K$2&gt;=3,EURIBOR!K159+1,EURIBOR!K159+(EURIBOR!K$2-1)/2)))</f>
        <v>2.794</v>
      </c>
      <c r="F158" s="4">
        <f ca="1">MAX(0,IF(EURIBOR!L$2&lt;=1,EURIBOR!L159,IF(EURIBOR!L$2&gt;=3,EURIBOR!L159+1,EURIBOR!L159+(EURIBOR!L$2-1)/2)))</f>
        <v>1.4219999999999999</v>
      </c>
      <c r="G158" s="4">
        <f ca="1">MAX(0,IF(EURIBOR!M$2&lt;=1,EURIBOR!M159,IF(EURIBOR!M$2&gt;=3,EURIBOR!M159+1,EURIBOR!M159+(EURIBOR!M$2-1)/2)))</f>
        <v>2.64</v>
      </c>
      <c r="H158" s="4">
        <f ca="1">MAX(0,IF(EURIBOR!N$2&lt;=1,EURIBOR!N159,IF(EURIBOR!N$2&gt;=3,EURIBOR!N159+1,EURIBOR!N159+(EURIBOR!N$2-1)/2)))</f>
        <v>3.9630000000000005</v>
      </c>
      <c r="I158" s="4">
        <f ca="1">MAX(0,IF(EURIBOR!O$2&lt;=1,EURIBOR!O159,IF(EURIBOR!O$2&gt;=3,EURIBOR!O159+1,EURIBOR!O159+(EURIBOR!O$2-1)/2)))</f>
        <v>0.26800000000000007</v>
      </c>
      <c r="J158" s="4">
        <f ca="1">MAX(0,IF(EURIBOR!P$2&lt;=1,EURIBOR!P159,IF(EURIBOR!P$2&gt;=3,EURIBOR!P159+1,EURIBOR!P159+(EURIBOR!P$2-1)/2)))</f>
        <v>1.048</v>
      </c>
      <c r="K158" s="4">
        <f ca="1">MAX(0,IF(EURIBOR!Q$2&lt;=1,EURIBOR!Q159,IF(EURIBOR!Q$2&gt;=3,EURIBOR!Q159+1,EURIBOR!Q159+(EURIBOR!Q$2-1)/2)))</f>
        <v>0.41800000000000004</v>
      </c>
      <c r="L158" s="4">
        <f ca="1">MAX(0,IF(EURIBOR!R$2&lt;=1,EURIBOR!R159,IF(EURIBOR!R$2&gt;=3,EURIBOR!R159+1,EURIBOR!R159+(EURIBOR!R$2-1)/2)))</f>
        <v>4.1479999999999997</v>
      </c>
      <c r="M158" s="4">
        <f ca="1">MAX(0,IF(EURIBOR!S$2&lt;=1,EURIBOR!S159,IF(EURIBOR!S$2&gt;=3,EURIBOR!S159+1,EURIBOR!S159+(EURIBOR!S$2-1)/2)))</f>
        <v>1.9430000000000001</v>
      </c>
      <c r="N158" s="4">
        <f ca="1">MAX(0,IF(EURIBOR!T$2&lt;=1,EURIBOR!T159,IF(EURIBOR!T$2&gt;=3,EURIBOR!T159+1,EURIBOR!T159+(EURIBOR!T$2-1)/2)))</f>
        <v>1.8620000000000001</v>
      </c>
      <c r="O158" s="4">
        <f ca="1">MAX(0,IF(EURIBOR!U$2&lt;=1,EURIBOR!U159,IF(EURIBOR!U$2&gt;=3,EURIBOR!U159+1,EURIBOR!U159+(EURIBOR!U$2-1)/2)))</f>
        <v>2.13</v>
      </c>
      <c r="P158" s="4">
        <f ca="1">MAX(0,IF(EURIBOR!V$2&lt;=1,EURIBOR!V159,IF(EURIBOR!V$2&gt;=3,EURIBOR!V159+1,EURIBOR!V159+(EURIBOR!V$2-1)/2)))</f>
        <v>1.097</v>
      </c>
      <c r="Q158" s="4">
        <f ca="1">MAX(0,IF(EURIBOR!W$2&lt;=1,EURIBOR!W159,IF(EURIBOR!W$2&gt;=3,EURIBOR!W159+1,EURIBOR!W159+(EURIBOR!W$2-1)/2)))</f>
        <v>0.45999999999999996</v>
      </c>
      <c r="R158" s="4">
        <f ca="1">MAX(0,IF(EURIBOR!X$2&lt;=1,EURIBOR!X159,IF(EURIBOR!X$2&gt;=3,EURIBOR!X159+1,EURIBOR!X159+(EURIBOR!X$2-1)/2)))</f>
        <v>0.46199999999999997</v>
      </c>
      <c r="S158" s="4">
        <f ca="1">MAX(0,IF(EURIBOR!Y$2&lt;=1,EURIBOR!Y159,IF(EURIBOR!Y$2&gt;=3,EURIBOR!Y159+1,EURIBOR!Y159+(EURIBOR!Y$2-1)/2)))</f>
        <v>0.98099999999999998</v>
      </c>
      <c r="T158" s="4">
        <f ca="1">MAX(0,IF(EURIBOR!Z$2&lt;=1,EURIBOR!Z159,IF(EURIBOR!Z$2&gt;=3,EURIBOR!Z159+1,EURIBOR!Z159+(EURIBOR!Z$2-1)/2)))</f>
        <v>0.50900000000000001</v>
      </c>
      <c r="U158" s="4">
        <f ca="1">MAX(0,IF(EURIBOR!AA$2&lt;=1,EURIBOR!AA159,IF(EURIBOR!AA$2&gt;=3,EURIBOR!AA159+1,EURIBOR!AA159+(EURIBOR!AA$2-1)/2)))</f>
        <v>1.083</v>
      </c>
      <c r="V158" s="4">
        <f ca="1">MAX(0,IF(EURIBOR!AB$2&lt;=1,EURIBOR!AB159,IF(EURIBOR!AB$2&gt;=3,EURIBOR!AB159+1,EURIBOR!AB159+(EURIBOR!AB$2-1)/2)))</f>
        <v>1.226</v>
      </c>
      <c r="W158" s="4">
        <f ca="1">MAX(0,IF(EURIBOR!AC$2&lt;=1,EURIBOR!AC159,IF(EURIBOR!AC$2&gt;=3,EURIBOR!AC159+1,EURIBOR!AC159+(EURIBOR!AC$2-1)/2)))</f>
        <v>2.4249999999999998</v>
      </c>
      <c r="X158" s="4">
        <f ca="1">MAX(0,IF(EURIBOR!AD$2&lt;=1,EURIBOR!AD159,IF(EURIBOR!AD$2&gt;=3,EURIBOR!AD159+1,EURIBOR!AD159+(EURIBOR!AD$2-1)/2)))</f>
        <v>0.22649999999999998</v>
      </c>
      <c r="Y158" s="4">
        <f ca="1">MAX(0,IF(EURIBOR!AE$2&lt;=1,EURIBOR!AE159,IF(EURIBOR!AE$2&gt;=3,EURIBOR!AE159+1,EURIBOR!AE159+(EURIBOR!AE$2-1)/2)))</f>
        <v>1.9810000000000001</v>
      </c>
      <c r="Z158" s="4">
        <f ca="1">MAX(0,IF(EURIBOR!AF$2&lt;=1,EURIBOR!AF159,IF(EURIBOR!AF$2&gt;=3,EURIBOR!AF159+1,EURIBOR!AF159+(EURIBOR!AF$2-1)/2)))</f>
        <v>2.6</v>
      </c>
      <c r="AA158" s="4">
        <f ca="1">MAX(0,IF(EURIBOR!AG$2&lt;=1,EURIBOR!AG159,IF(EURIBOR!AG$2&gt;=3,EURIBOR!AG159+1,EURIBOR!AG159+(EURIBOR!AG$2-1)/2)))</f>
        <v>2.4729999999999999</v>
      </c>
      <c r="AB158" s="4">
        <f ca="1">MAX(0,IF(EURIBOR!AH$2&lt;=1,EURIBOR!AH159,IF(EURIBOR!AH$2&gt;=3,EURIBOR!AH159+1,EURIBOR!AH159+(EURIBOR!AH$2-1)/2)))</f>
        <v>1.5330000000000001</v>
      </c>
      <c r="AC158" s="4">
        <f ca="1">MAX(0,IF(EURIBOR!AI$2&lt;=1,EURIBOR!AI159,IF(EURIBOR!AI$2&gt;=3,EURIBOR!AI159+1,EURIBOR!AI159+(EURIBOR!AI$2-1)/2)))</f>
        <v>0.874</v>
      </c>
      <c r="AD158" s="4">
        <f ca="1">MAX(0,IF(EURIBOR!AJ$2&lt;=1,EURIBOR!AJ159,IF(EURIBOR!AJ$2&gt;=3,EURIBOR!AJ159+1,EURIBOR!AJ159+(EURIBOR!AJ$2-1)/2)))</f>
        <v>0.55600000000000005</v>
      </c>
    </row>
    <row r="159" spans="1:30" x14ac:dyDescent="0.25">
      <c r="A159" s="4">
        <f ca="1">MAX(0,IF(EURIBOR!G$2&lt;=1,EURIBOR!G160,IF(EURIBOR!G$2&gt;=3,EURIBOR!G160+1,EURIBOR!G160+(EURIBOR!G$2-1)/2)))</f>
        <v>2.5299999999999998</v>
      </c>
      <c r="B159" s="4">
        <f ca="1">MAX(0,IF(EURIBOR!H$2&lt;=1,EURIBOR!H160,IF(EURIBOR!H$2&gt;=3,EURIBOR!H160+1,EURIBOR!H160+(EURIBOR!H$2-1)/2)))</f>
        <v>2.3450000000000002</v>
      </c>
      <c r="C159" s="4">
        <f ca="1">MAX(0,IF(EURIBOR!I$2&lt;=1,EURIBOR!I160,IF(EURIBOR!I$2&gt;=3,EURIBOR!I160+1,EURIBOR!I160+(EURIBOR!I$2-1)/2)))</f>
        <v>0.21449999999999997</v>
      </c>
      <c r="D159" s="4">
        <f ca="1">MAX(0,IF(EURIBOR!J$2&lt;=1,EURIBOR!J160,IF(EURIBOR!J$2&gt;=3,EURIBOR!J160+1,EURIBOR!J160+(EURIBOR!J$2-1)/2)))</f>
        <v>0.25699999999999995</v>
      </c>
      <c r="E159" s="4">
        <f ca="1">MAX(0,IF(EURIBOR!K$2&lt;=1,EURIBOR!K160,IF(EURIBOR!K$2&gt;=3,EURIBOR!K160+1,EURIBOR!K160+(EURIBOR!K$2-1)/2)))</f>
        <v>2.8889999999999998</v>
      </c>
      <c r="F159" s="4">
        <f ca="1">MAX(0,IF(EURIBOR!L$2&lt;=1,EURIBOR!L160,IF(EURIBOR!L$2&gt;=3,EURIBOR!L160+1,EURIBOR!L160+(EURIBOR!L$2-1)/2)))</f>
        <v>1.282</v>
      </c>
      <c r="G159" s="4">
        <f ca="1">MAX(0,IF(EURIBOR!M$2&lt;=1,EURIBOR!M160,IF(EURIBOR!M$2&gt;=3,EURIBOR!M160+1,EURIBOR!M160+(EURIBOR!M$2-1)/2)))</f>
        <v>2.9180000000000001</v>
      </c>
      <c r="H159" s="4">
        <f ca="1">MAX(0,IF(EURIBOR!N$2&lt;=1,EURIBOR!N160,IF(EURIBOR!N$2&gt;=3,EURIBOR!N160+1,EURIBOR!N160+(EURIBOR!N$2-1)/2)))</f>
        <v>3.9393333333333338</v>
      </c>
      <c r="I159" s="4">
        <f ca="1">MAX(0,IF(EURIBOR!O$2&lt;=1,EURIBOR!O160,IF(EURIBOR!O$2&gt;=3,EURIBOR!O160+1,EURIBOR!O160+(EURIBOR!O$2-1)/2)))</f>
        <v>0.26100000000000007</v>
      </c>
      <c r="J159" s="4">
        <f ca="1">MAX(0,IF(EURIBOR!P$2&lt;=1,EURIBOR!P160,IF(EURIBOR!P$2&gt;=3,EURIBOR!P160+1,EURIBOR!P160+(EURIBOR!P$2-1)/2)))</f>
        <v>1.0269999999999999</v>
      </c>
      <c r="K159" s="4">
        <f ca="1">MAX(0,IF(EURIBOR!Q$2&lt;=1,EURIBOR!Q160,IF(EURIBOR!Q$2&gt;=3,EURIBOR!Q160+1,EURIBOR!Q160+(EURIBOR!Q$2-1)/2)))</f>
        <v>0.43999999999999995</v>
      </c>
      <c r="L159" s="4">
        <f ca="1">MAX(0,IF(EURIBOR!R$2&lt;=1,EURIBOR!R160,IF(EURIBOR!R$2&gt;=3,EURIBOR!R160+1,EURIBOR!R160+(EURIBOR!R$2-1)/2)))</f>
        <v>4.2160000000000002</v>
      </c>
      <c r="M159" s="4">
        <f ca="1">MAX(0,IF(EURIBOR!S$2&lt;=1,EURIBOR!S160,IF(EURIBOR!S$2&gt;=3,EURIBOR!S160+1,EURIBOR!S160+(EURIBOR!S$2-1)/2)))</f>
        <v>1.635</v>
      </c>
      <c r="N159" s="4">
        <f ca="1">MAX(0,IF(EURIBOR!T$2&lt;=1,EURIBOR!T160,IF(EURIBOR!T$2&gt;=3,EURIBOR!T160+1,EURIBOR!T160+(EURIBOR!T$2-1)/2)))</f>
        <v>1.8420000000000001</v>
      </c>
      <c r="O159" s="4">
        <f ca="1">MAX(0,IF(EURIBOR!U$2&lt;=1,EURIBOR!U160,IF(EURIBOR!U$2&gt;=3,EURIBOR!U160+1,EURIBOR!U160+(EURIBOR!U$2-1)/2)))</f>
        <v>2.14</v>
      </c>
      <c r="P159" s="4">
        <f ca="1">MAX(0,IF(EURIBOR!V$2&lt;=1,EURIBOR!V160,IF(EURIBOR!V$2&gt;=3,EURIBOR!V160+1,EURIBOR!V160+(EURIBOR!V$2-1)/2)))</f>
        <v>1.083</v>
      </c>
      <c r="Q159" s="4">
        <f ca="1">MAX(0,IF(EURIBOR!W$2&lt;=1,EURIBOR!W160,IF(EURIBOR!W$2&gt;=3,EURIBOR!W160+1,EURIBOR!W160+(EURIBOR!W$2-1)/2)))</f>
        <v>0.45699999999999996</v>
      </c>
      <c r="R159" s="4">
        <f ca="1">MAX(0,IF(EURIBOR!X$2&lt;=1,EURIBOR!X160,IF(EURIBOR!X$2&gt;=3,EURIBOR!X160+1,EURIBOR!X160+(EURIBOR!X$2-1)/2)))</f>
        <v>0.45299999999999996</v>
      </c>
      <c r="S159" s="4">
        <f ca="1">MAX(0,IF(EURIBOR!Y$2&lt;=1,EURIBOR!Y160,IF(EURIBOR!Y$2&gt;=3,EURIBOR!Y160+1,EURIBOR!Y160+(EURIBOR!Y$2-1)/2)))</f>
        <v>0.97199999999999998</v>
      </c>
      <c r="T159" s="4">
        <f ca="1">MAX(0,IF(EURIBOR!Z$2&lt;=1,EURIBOR!Z160,IF(EURIBOR!Z$2&gt;=3,EURIBOR!Z160+1,EURIBOR!Z160+(EURIBOR!Z$2-1)/2)))</f>
        <v>0.49099999999999999</v>
      </c>
      <c r="U159" s="4">
        <f ca="1">MAX(0,IF(EURIBOR!AA$2&lt;=1,EURIBOR!AA160,IF(EURIBOR!AA$2&gt;=3,EURIBOR!AA160+1,EURIBOR!AA160+(EURIBOR!AA$2-1)/2)))</f>
        <v>1.081</v>
      </c>
      <c r="V159" s="4">
        <f ca="1">MAX(0,IF(EURIBOR!AB$2&lt;=1,EURIBOR!AB160,IF(EURIBOR!AB$2&gt;=3,EURIBOR!AB160+1,EURIBOR!AB160+(EURIBOR!AB$2-1)/2)))</f>
        <v>1.2230000000000001</v>
      </c>
      <c r="W159" s="4">
        <f ca="1">MAX(0,IF(EURIBOR!AC$2&lt;=1,EURIBOR!AC160,IF(EURIBOR!AC$2&gt;=3,EURIBOR!AC160+1,EURIBOR!AC160+(EURIBOR!AC$2-1)/2)))</f>
        <v>2.4889999999999999</v>
      </c>
      <c r="X159" s="4">
        <f ca="1">MAX(0,IF(EURIBOR!AD$2&lt;=1,EURIBOR!AD160,IF(EURIBOR!AD$2&gt;=3,EURIBOR!AD160+1,EURIBOR!AD160+(EURIBOR!AD$2-1)/2)))</f>
        <v>0.22749999999999998</v>
      </c>
      <c r="Y159" s="4">
        <f ca="1">MAX(0,IF(EURIBOR!AE$2&lt;=1,EURIBOR!AE160,IF(EURIBOR!AE$2&gt;=3,EURIBOR!AE160+1,EURIBOR!AE160+(EURIBOR!AE$2-1)/2)))</f>
        <v>1.976</v>
      </c>
      <c r="Z159" s="4">
        <f ca="1">MAX(0,IF(EURIBOR!AF$2&lt;=1,EURIBOR!AF160,IF(EURIBOR!AF$2&gt;=3,EURIBOR!AF160+1,EURIBOR!AF160+(EURIBOR!AF$2-1)/2)))</f>
        <v>2.7229999999999999</v>
      </c>
      <c r="AA159" s="4">
        <f ca="1">MAX(0,IF(EURIBOR!AG$2&lt;=1,EURIBOR!AG160,IF(EURIBOR!AG$2&gt;=3,EURIBOR!AG160+1,EURIBOR!AG160+(EURIBOR!AG$2-1)/2)))</f>
        <v>2.5129999999999999</v>
      </c>
      <c r="AB159" s="4">
        <f ca="1">MAX(0,IF(EURIBOR!AH$2&lt;=1,EURIBOR!AH160,IF(EURIBOR!AH$2&gt;=3,EURIBOR!AH160+1,EURIBOR!AH160+(EURIBOR!AH$2-1)/2)))</f>
        <v>1.5070000000000001</v>
      </c>
      <c r="AC159" s="4">
        <f ca="1">MAX(0,IF(EURIBOR!AI$2&lt;=1,EURIBOR!AI160,IF(EURIBOR!AI$2&gt;=3,EURIBOR!AI160+1,EURIBOR!AI160+(EURIBOR!AI$2-1)/2)))</f>
        <v>0.85399999999999998</v>
      </c>
      <c r="AD159" s="4">
        <f ca="1">MAX(0,IF(EURIBOR!AJ$2&lt;=1,EURIBOR!AJ160,IF(EURIBOR!AJ$2&gt;=3,EURIBOR!AJ160+1,EURIBOR!AJ160+(EURIBOR!AJ$2-1)/2)))</f>
        <v>0.52</v>
      </c>
    </row>
    <row r="160" spans="1:30" x14ac:dyDescent="0.25">
      <c r="A160" s="4">
        <f ca="1">MAX(0,IF(EURIBOR!G$2&lt;=1,EURIBOR!G161,IF(EURIBOR!G$2&gt;=3,EURIBOR!G161+1,EURIBOR!G161+(EURIBOR!G$2-1)/2)))</f>
        <v>2.5329999999999999</v>
      </c>
      <c r="B160" s="4">
        <f ca="1">MAX(0,IF(EURIBOR!H$2&lt;=1,EURIBOR!H161,IF(EURIBOR!H$2&gt;=3,EURIBOR!H161+1,EURIBOR!H161+(EURIBOR!H$2-1)/2)))</f>
        <v>2.64</v>
      </c>
      <c r="C160" s="4">
        <f ca="1">MAX(0,IF(EURIBOR!I$2&lt;=1,EURIBOR!I161,IF(EURIBOR!I$2&gt;=3,EURIBOR!I161+1,EURIBOR!I161+(EURIBOR!I$2-1)/2)))</f>
        <v>0.21449999999999997</v>
      </c>
      <c r="D160" s="4">
        <f ca="1">MAX(0,IF(EURIBOR!J$2&lt;=1,EURIBOR!J161,IF(EURIBOR!J$2&gt;=3,EURIBOR!J161+1,EURIBOR!J161+(EURIBOR!J$2-1)/2)))</f>
        <v>0.25699999999999995</v>
      </c>
      <c r="E160" s="4">
        <f ca="1">MAX(0,IF(EURIBOR!K$2&lt;=1,EURIBOR!K161,IF(EURIBOR!K$2&gt;=3,EURIBOR!K161+1,EURIBOR!K161+(EURIBOR!K$2-1)/2)))</f>
        <v>2.9860000000000002</v>
      </c>
      <c r="F160" s="4">
        <f ca="1">MAX(0,IF(EURIBOR!L$2&lt;=1,EURIBOR!L161,IF(EURIBOR!L$2&gt;=3,EURIBOR!L161+1,EURIBOR!L161+(EURIBOR!L$2-1)/2)))</f>
        <v>1.2230000000000001</v>
      </c>
      <c r="G160" s="4">
        <f ca="1">MAX(0,IF(EURIBOR!M$2&lt;=1,EURIBOR!M161,IF(EURIBOR!M$2&gt;=3,EURIBOR!M161+1,EURIBOR!M161+(EURIBOR!M$2-1)/2)))</f>
        <v>3.1789999999999998</v>
      </c>
      <c r="H160" s="4">
        <f ca="1">MAX(0,IF(EURIBOR!N$2&lt;=1,EURIBOR!N161,IF(EURIBOR!N$2&gt;=3,EURIBOR!N161+1,EURIBOR!N161+(EURIBOR!N$2-1)/2)))</f>
        <v>3.1804999999999999</v>
      </c>
      <c r="I160" s="4">
        <f ca="1">MAX(0,IF(EURIBOR!O$2&lt;=1,EURIBOR!O161,IF(EURIBOR!O$2&gt;=3,EURIBOR!O161+1,EURIBOR!O161+(EURIBOR!O$2-1)/2)))</f>
        <v>0.25700000000000006</v>
      </c>
      <c r="J160" s="4">
        <f ca="1">MAX(0,IF(EURIBOR!P$2&lt;=1,EURIBOR!P161,IF(EURIBOR!P$2&gt;=3,EURIBOR!P161+1,EURIBOR!P161+(EURIBOR!P$2-1)/2)))</f>
        <v>1.0049999999999999</v>
      </c>
      <c r="K160" s="4">
        <f ca="1">MAX(0,IF(EURIBOR!Q$2&lt;=1,EURIBOR!Q161,IF(EURIBOR!Q$2&gt;=3,EURIBOR!Q161+1,EURIBOR!Q161+(EURIBOR!Q$2-1)/2)))</f>
        <v>0.46799999999999997</v>
      </c>
      <c r="L160" s="4">
        <f ca="1">MAX(0,IF(EURIBOR!R$2&lt;=1,EURIBOR!R161,IF(EURIBOR!R$2&gt;=3,EURIBOR!R161+1,EURIBOR!R161+(EURIBOR!R$2-1)/2)))</f>
        <v>4.5439999999999996</v>
      </c>
      <c r="M160" s="4">
        <f ca="1">MAX(0,IF(EURIBOR!S$2&lt;=1,EURIBOR!S161,IF(EURIBOR!S$2&gt;=3,EURIBOR!S161+1,EURIBOR!S161+(EURIBOR!S$2-1)/2)))</f>
        <v>1.4219999999999999</v>
      </c>
      <c r="N160" s="4">
        <f ca="1">MAX(0,IF(EURIBOR!T$2&lt;=1,EURIBOR!T161,IF(EURIBOR!T$2&gt;=3,EURIBOR!T161+1,EURIBOR!T161+(EURIBOR!T$2-1)/2)))</f>
        <v>1.837</v>
      </c>
      <c r="O160" s="4">
        <f ca="1">MAX(0,IF(EURIBOR!U$2&lt;=1,EURIBOR!U161,IF(EURIBOR!U$2&gt;=3,EURIBOR!U161+1,EURIBOR!U161+(EURIBOR!U$2-1)/2)))</f>
        <v>2.1469999999999998</v>
      </c>
      <c r="P160" s="4">
        <f ca="1">MAX(0,IF(EURIBOR!V$2&lt;=1,EURIBOR!V161,IF(EURIBOR!V$2&gt;=3,EURIBOR!V161+1,EURIBOR!V161+(EURIBOR!V$2-1)/2)))</f>
        <v>1.081</v>
      </c>
      <c r="Q160" s="4">
        <f ca="1">MAX(0,IF(EURIBOR!W$2&lt;=1,EURIBOR!W161,IF(EURIBOR!W$2&gt;=3,EURIBOR!W161+1,EURIBOR!W161+(EURIBOR!W$2-1)/2)))</f>
        <v>0.45499999999999996</v>
      </c>
      <c r="R160" s="4">
        <f ca="1">MAX(0,IF(EURIBOR!X$2&lt;=1,EURIBOR!X161,IF(EURIBOR!X$2&gt;=3,EURIBOR!X161+1,EURIBOR!X161+(EURIBOR!X$2-1)/2)))</f>
        <v>0.45899999999999996</v>
      </c>
      <c r="S160" s="4">
        <f ca="1">MAX(0,IF(EURIBOR!Y$2&lt;=1,EURIBOR!Y161,IF(EURIBOR!Y$2&gt;=3,EURIBOR!Y161+1,EURIBOR!Y161+(EURIBOR!Y$2-1)/2)))</f>
        <v>0.96299999999999997</v>
      </c>
      <c r="T160" s="4">
        <f ca="1">MAX(0,IF(EURIBOR!Z$2&lt;=1,EURIBOR!Z161,IF(EURIBOR!Z$2&gt;=3,EURIBOR!Z161+1,EURIBOR!Z161+(EURIBOR!Z$2-1)/2)))</f>
        <v>0.47899999999999998</v>
      </c>
      <c r="U160" s="4">
        <f ca="1">MAX(0,IF(EURIBOR!AA$2&lt;=1,EURIBOR!AA161,IF(EURIBOR!AA$2&gt;=3,EURIBOR!AA161+1,EURIBOR!AA161+(EURIBOR!AA$2-1)/2)))</f>
        <v>1.081</v>
      </c>
      <c r="V160" s="4">
        <f ca="1">MAX(0,IF(EURIBOR!AB$2&lt;=1,EURIBOR!AB161,IF(EURIBOR!AB$2&gt;=3,EURIBOR!AB161+1,EURIBOR!AB161+(EURIBOR!AB$2-1)/2)))</f>
        <v>1.272</v>
      </c>
      <c r="W160" s="4">
        <f ca="1">MAX(0,IF(EURIBOR!AC$2&lt;=1,EURIBOR!AC161,IF(EURIBOR!AC$2&gt;=3,EURIBOR!AC161+1,EURIBOR!AC161+(EURIBOR!AC$2-1)/2)))</f>
        <v>2.5979999999999999</v>
      </c>
      <c r="X160" s="4">
        <f ca="1">MAX(0,IF(EURIBOR!AD$2&lt;=1,EURIBOR!AD161,IF(EURIBOR!AD$2&gt;=3,EURIBOR!AD161+1,EURIBOR!AD161+(EURIBOR!AD$2-1)/2)))</f>
        <v>0.22749999999999998</v>
      </c>
      <c r="Y160" s="4">
        <f ca="1">MAX(0,IF(EURIBOR!AE$2&lt;=1,EURIBOR!AE161,IF(EURIBOR!AE$2&gt;=3,EURIBOR!AE161+1,EURIBOR!AE161+(EURIBOR!AE$2-1)/2)))</f>
        <v>2.0460000000000003</v>
      </c>
      <c r="Z160" s="4">
        <f ca="1">MAX(0,IF(EURIBOR!AF$2&lt;=1,EURIBOR!AF161,IF(EURIBOR!AF$2&gt;=3,EURIBOR!AF161+1,EURIBOR!AF161+(EURIBOR!AF$2-1)/2)))</f>
        <v>2.794</v>
      </c>
      <c r="AA160" s="4">
        <f ca="1">MAX(0,IF(EURIBOR!AG$2&lt;=1,EURIBOR!AG161,IF(EURIBOR!AG$2&gt;=3,EURIBOR!AG161+1,EURIBOR!AG161+(EURIBOR!AG$2-1)/2)))</f>
        <v>2.6</v>
      </c>
      <c r="AB160" s="4">
        <f ca="1">MAX(0,IF(EURIBOR!AH$2&lt;=1,EURIBOR!AH161,IF(EURIBOR!AH$2&gt;=3,EURIBOR!AH161+1,EURIBOR!AH161+(EURIBOR!AH$2-1)/2)))</f>
        <v>1.3450000000000002</v>
      </c>
      <c r="AC160" s="4">
        <f ca="1">MAX(0,IF(EURIBOR!AI$2&lt;=1,EURIBOR!AI161,IF(EURIBOR!AI$2&gt;=3,EURIBOR!AI161+1,EURIBOR!AI161+(EURIBOR!AI$2-1)/2)))</f>
        <v>0.81600000000000006</v>
      </c>
      <c r="AD160" s="4">
        <f ca="1">MAX(0,IF(EURIBOR!AJ$2&lt;=1,EURIBOR!AJ161,IF(EURIBOR!AJ$2&gt;=3,EURIBOR!AJ161+1,EURIBOR!AJ161+(EURIBOR!AJ$2-1)/2)))</f>
        <v>0.50900000000000001</v>
      </c>
    </row>
    <row r="161" spans="1:30" x14ac:dyDescent="0.25">
      <c r="A161" s="4">
        <f ca="1">MAX(0,IF(EURIBOR!G$2&lt;=1,EURIBOR!G162,IF(EURIBOR!G$2&gt;=3,EURIBOR!G162+1,EURIBOR!G162+(EURIBOR!G$2-1)/2)))</f>
        <v>2.4009999999999998</v>
      </c>
      <c r="B161" s="4">
        <f ca="1">MAX(0,IF(EURIBOR!H$2&lt;=1,EURIBOR!H162,IF(EURIBOR!H$2&gt;=3,EURIBOR!H162+1,EURIBOR!H162+(EURIBOR!H$2-1)/2)))</f>
        <v>2.9180000000000001</v>
      </c>
      <c r="C161" s="4">
        <f ca="1">MAX(0,IF(EURIBOR!I$2&lt;=1,EURIBOR!I162,IF(EURIBOR!I$2&gt;=3,EURIBOR!I162+1,EURIBOR!I162+(EURIBOR!I$2-1)/2)))</f>
        <v>0.21549999999999997</v>
      </c>
      <c r="D161" s="4">
        <f ca="1">MAX(0,IF(EURIBOR!J$2&lt;=1,EURIBOR!J162,IF(EURIBOR!J$2&gt;=3,EURIBOR!J162+1,EURIBOR!J162+(EURIBOR!J$2-1)/2)))</f>
        <v>0.25699999999999995</v>
      </c>
      <c r="E161" s="4">
        <f ca="1">MAX(0,IF(EURIBOR!K$2&lt;=1,EURIBOR!K162,IF(EURIBOR!K$2&gt;=3,EURIBOR!K162+1,EURIBOR!K162+(EURIBOR!K$2-1)/2)))</f>
        <v>3.1019999999999999</v>
      </c>
      <c r="F161" s="4">
        <f ca="1">MAX(0,IF(EURIBOR!L$2&lt;=1,EURIBOR!L162,IF(EURIBOR!L$2&gt;=3,EURIBOR!L162+1,EURIBOR!L162+(EURIBOR!L$2-1)/2)))</f>
        <v>0.97499999999999998</v>
      </c>
      <c r="G161" s="4">
        <f ca="1">MAX(0,IF(EURIBOR!M$2&lt;=1,EURIBOR!M162,IF(EURIBOR!M$2&gt;=3,EURIBOR!M162+1,EURIBOR!M162+(EURIBOR!M$2-1)/2)))</f>
        <v>3.3719999999999999</v>
      </c>
      <c r="H161" s="4">
        <f ca="1">MAX(0,IF(EURIBOR!N$2&lt;=1,EURIBOR!N162,IF(EURIBOR!N$2&gt;=3,EURIBOR!N162+1,EURIBOR!N162+(EURIBOR!N$2-1)/2)))</f>
        <v>3.1364999999999998</v>
      </c>
      <c r="I161" s="4">
        <f ca="1">MAX(0,IF(EURIBOR!O$2&lt;=1,EURIBOR!O162,IF(EURIBOR!O$2&gt;=3,EURIBOR!O162+1,EURIBOR!O162+(EURIBOR!O$2-1)/2)))</f>
        <v>0.25400000000000006</v>
      </c>
      <c r="J161" s="4">
        <f ca="1">MAX(0,IF(EURIBOR!P$2&lt;=1,EURIBOR!P162,IF(EURIBOR!P$2&gt;=3,EURIBOR!P162+1,EURIBOR!P162+(EURIBOR!P$2-1)/2)))</f>
        <v>0.99</v>
      </c>
      <c r="K161" s="4">
        <f ca="1">MAX(0,IF(EURIBOR!Q$2&lt;=1,EURIBOR!Q162,IF(EURIBOR!Q$2&gt;=3,EURIBOR!Q162+1,EURIBOR!Q162+(EURIBOR!Q$2-1)/2)))</f>
        <v>0.505</v>
      </c>
      <c r="L161" s="4">
        <f ca="1">MAX(0,IF(EURIBOR!R$2&lt;=1,EURIBOR!R162,IF(EURIBOR!R$2&gt;=3,EURIBOR!R162+1,EURIBOR!R162+(EURIBOR!R$2-1)/2)))</f>
        <v>4.742</v>
      </c>
      <c r="M161" s="4">
        <f ca="1">MAX(0,IF(EURIBOR!S$2&lt;=1,EURIBOR!S162,IF(EURIBOR!S$2&gt;=3,EURIBOR!S162+1,EURIBOR!S162+(EURIBOR!S$2-1)/2)))</f>
        <v>1.282</v>
      </c>
      <c r="N161" s="4">
        <f ca="1">MAX(0,IF(EURIBOR!T$2&lt;=1,EURIBOR!T162,IF(EURIBOR!T$2&gt;=3,EURIBOR!T162+1,EURIBOR!T162+(EURIBOR!T$2-1)/2)))</f>
        <v>1.907</v>
      </c>
      <c r="O161" s="4">
        <f ca="1">MAX(0,IF(EURIBOR!U$2&lt;=1,EURIBOR!U162,IF(EURIBOR!U$2&gt;=3,EURIBOR!U162+1,EURIBOR!U162+(EURIBOR!U$2-1)/2)))</f>
        <v>2.1440000000000001</v>
      </c>
      <c r="P161" s="4">
        <f ca="1">MAX(0,IF(EURIBOR!V$2&lt;=1,EURIBOR!V162,IF(EURIBOR!V$2&gt;=3,EURIBOR!V162+1,EURIBOR!V162+(EURIBOR!V$2-1)/2)))</f>
        <v>1.081</v>
      </c>
      <c r="Q161" s="4">
        <f ca="1">MAX(0,IF(EURIBOR!W$2&lt;=1,EURIBOR!W162,IF(EURIBOR!W$2&gt;=3,EURIBOR!W162+1,EURIBOR!W162+(EURIBOR!W$2-1)/2)))</f>
        <v>0.45199999999999996</v>
      </c>
      <c r="R161" s="4">
        <f ca="1">MAX(0,IF(EURIBOR!X$2&lt;=1,EURIBOR!X162,IF(EURIBOR!X$2&gt;=3,EURIBOR!X162+1,EURIBOR!X162+(EURIBOR!X$2-1)/2)))</f>
        <v>0.46099999999999997</v>
      </c>
      <c r="S161" s="4">
        <f ca="1">MAX(0,IF(EURIBOR!Y$2&lt;=1,EURIBOR!Y162,IF(EURIBOR!Y$2&gt;=3,EURIBOR!Y162+1,EURIBOR!Y162+(EURIBOR!Y$2-1)/2)))</f>
        <v>0.94599999999999995</v>
      </c>
      <c r="T161" s="4">
        <f ca="1">MAX(0,IF(EURIBOR!Z$2&lt;=1,EURIBOR!Z162,IF(EURIBOR!Z$2&gt;=3,EURIBOR!Z162+1,EURIBOR!Z162+(EURIBOR!Z$2-1)/2)))</f>
        <v>0.46199999999999997</v>
      </c>
      <c r="U161" s="4">
        <f ca="1">MAX(0,IF(EURIBOR!AA$2&lt;=1,EURIBOR!AA162,IF(EURIBOR!AA$2&gt;=3,EURIBOR!AA162+1,EURIBOR!AA162+(EURIBOR!AA$2-1)/2)))</f>
        <v>1.0629999999999999</v>
      </c>
      <c r="V161" s="4">
        <f ca="1">MAX(0,IF(EURIBOR!AB$2&lt;=1,EURIBOR!AB162,IF(EURIBOR!AB$2&gt;=3,EURIBOR!AB162+1,EURIBOR!AB162+(EURIBOR!AB$2-1)/2)))</f>
        <v>1.292</v>
      </c>
      <c r="W161" s="4">
        <f ca="1">MAX(0,IF(EURIBOR!AC$2&lt;=1,EURIBOR!AC162,IF(EURIBOR!AC$2&gt;=3,EURIBOR!AC162+1,EURIBOR!AC162+(EURIBOR!AC$2-1)/2)))</f>
        <v>2.552</v>
      </c>
      <c r="X161" s="4">
        <f ca="1">MAX(0,IF(EURIBOR!AD$2&lt;=1,EURIBOR!AD162,IF(EURIBOR!AD$2&gt;=3,EURIBOR!AD162+1,EURIBOR!AD162+(EURIBOR!AD$2-1)/2)))</f>
        <v>0.22649999999999998</v>
      </c>
      <c r="Y161" s="4">
        <f ca="1">MAX(0,IF(EURIBOR!AE$2&lt;=1,EURIBOR!AE162,IF(EURIBOR!AE$2&gt;=3,EURIBOR!AE162+1,EURIBOR!AE162+(EURIBOR!AE$2-1)/2)))</f>
        <v>2.1349999999999998</v>
      </c>
      <c r="Z161" s="4">
        <f ca="1">MAX(0,IF(EURIBOR!AF$2&lt;=1,EURIBOR!AF162,IF(EURIBOR!AF$2&gt;=3,EURIBOR!AF162+1,EURIBOR!AF162+(EURIBOR!AF$2-1)/2)))</f>
        <v>2.8889999999999998</v>
      </c>
      <c r="AA161" s="4">
        <f ca="1">MAX(0,IF(EURIBOR!AG$2&lt;=1,EURIBOR!AG162,IF(EURIBOR!AG$2&gt;=3,EURIBOR!AG162+1,EURIBOR!AG162+(EURIBOR!AG$2-1)/2)))</f>
        <v>2.7229999999999999</v>
      </c>
      <c r="AB161" s="4">
        <f ca="1">MAX(0,IF(EURIBOR!AH$2&lt;=1,EURIBOR!AH162,IF(EURIBOR!AH$2&gt;=3,EURIBOR!AH162+1,EURIBOR!AH162+(EURIBOR!AH$2-1)/2)))</f>
        <v>1.1800000000000002</v>
      </c>
      <c r="AC161" s="4">
        <f ca="1">MAX(0,IF(EURIBOR!AI$2&lt;=1,EURIBOR!AI162,IF(EURIBOR!AI$2&gt;=3,EURIBOR!AI162+1,EURIBOR!AI162+(EURIBOR!AI$2-1)/2)))</f>
        <v>0.77100000000000002</v>
      </c>
      <c r="AD161" s="4">
        <f ca="1">MAX(0,IF(EURIBOR!AJ$2&lt;=1,EURIBOR!AJ162,IF(EURIBOR!AJ$2&gt;=3,EURIBOR!AJ162+1,EURIBOR!AJ162+(EURIBOR!AJ$2-1)/2)))</f>
        <v>0.49099999999999999</v>
      </c>
    </row>
    <row r="162" spans="1:30" x14ac:dyDescent="0.25">
      <c r="A162" s="4">
        <f ca="1">MAX(0,IF(EURIBOR!G$2&lt;=1,EURIBOR!G163,IF(EURIBOR!G$2&gt;=3,EURIBOR!G163+1,EURIBOR!G163+(EURIBOR!G$2-1)/2)))</f>
        <v>2.1520000000000001</v>
      </c>
      <c r="B162" s="4">
        <f ca="1">MAX(0,IF(EURIBOR!H$2&lt;=1,EURIBOR!H163,IF(EURIBOR!H$2&gt;=3,EURIBOR!H163+1,EURIBOR!H163+(EURIBOR!H$2-1)/2)))</f>
        <v>3.1789999999999998</v>
      </c>
      <c r="C162" s="4">
        <f ca="1">MAX(0,IF(EURIBOR!I$2&lt;=1,EURIBOR!I163,IF(EURIBOR!I$2&gt;=3,EURIBOR!I163+1,EURIBOR!I163+(EURIBOR!I$2-1)/2)))</f>
        <v>0.21449999999999997</v>
      </c>
      <c r="D162" s="4">
        <f ca="1">MAX(0,IF(EURIBOR!J$2&lt;=1,EURIBOR!J163,IF(EURIBOR!J$2&gt;=3,EURIBOR!J163+1,EURIBOR!J163+(EURIBOR!J$2-1)/2)))</f>
        <v>0.25699999999999995</v>
      </c>
      <c r="E162" s="4">
        <f ca="1">MAX(0,IF(EURIBOR!K$2&lt;=1,EURIBOR!K163,IF(EURIBOR!K$2&gt;=3,EURIBOR!K163+1,EURIBOR!K163+(EURIBOR!K$2-1)/2)))</f>
        <v>3.226</v>
      </c>
      <c r="F162" s="4">
        <f ca="1">MAX(0,IF(EURIBOR!L$2&lt;=1,EURIBOR!L163,IF(EURIBOR!L$2&gt;=3,EURIBOR!L163+1,EURIBOR!L163+(EURIBOR!L$2-1)/2)))</f>
        <v>0.86</v>
      </c>
      <c r="G162" s="4">
        <f ca="1">MAX(0,IF(EURIBOR!M$2&lt;=1,EURIBOR!M163,IF(EURIBOR!M$2&gt;=3,EURIBOR!M163+1,EURIBOR!M163+(EURIBOR!M$2-1)/2)))</f>
        <v>3.536</v>
      </c>
      <c r="H162" s="4">
        <f ca="1">MAX(0,IF(EURIBOR!N$2&lt;=1,EURIBOR!N163,IF(EURIBOR!N$2&gt;=3,EURIBOR!N163+1,EURIBOR!N163+(EURIBOR!N$2-1)/2)))</f>
        <v>3.0905</v>
      </c>
      <c r="I162" s="4">
        <f ca="1">MAX(0,IF(EURIBOR!O$2&lt;=1,EURIBOR!O163,IF(EURIBOR!O$2&gt;=3,EURIBOR!O163+1,EURIBOR!O163+(EURIBOR!O$2-1)/2)))</f>
        <v>0.24400000000000005</v>
      </c>
      <c r="J162" s="4">
        <f ca="1">MAX(0,IF(EURIBOR!P$2&lt;=1,EURIBOR!P163,IF(EURIBOR!P$2&gt;=3,EURIBOR!P163+1,EURIBOR!P163+(EURIBOR!P$2-1)/2)))</f>
        <v>0.98599999999999999</v>
      </c>
      <c r="K162" s="4">
        <f ca="1">MAX(0,IF(EURIBOR!Q$2&lt;=1,EURIBOR!Q163,IF(EURIBOR!Q$2&gt;=3,EURIBOR!Q163+1,EURIBOR!Q163+(EURIBOR!Q$2-1)/2)))</f>
        <v>0.55200000000000005</v>
      </c>
      <c r="L162" s="4">
        <f ca="1">MAX(0,IF(EURIBOR!R$2&lt;=1,EURIBOR!R163,IF(EURIBOR!R$2&gt;=3,EURIBOR!R163+1,EURIBOR!R163+(EURIBOR!R$2-1)/2)))</f>
        <v>4.6870000000000003</v>
      </c>
      <c r="M162" s="4">
        <f ca="1">MAX(0,IF(EURIBOR!S$2&lt;=1,EURIBOR!S163,IF(EURIBOR!S$2&gt;=3,EURIBOR!S163+1,EURIBOR!S163+(EURIBOR!S$2-1)/2)))</f>
        <v>1.2230000000000001</v>
      </c>
      <c r="N162" s="4">
        <f ca="1">MAX(0,IF(EURIBOR!T$2&lt;=1,EURIBOR!T163,IF(EURIBOR!T$2&gt;=3,EURIBOR!T163+1,EURIBOR!T163+(EURIBOR!T$2-1)/2)))</f>
        <v>1.996</v>
      </c>
      <c r="O162" s="4">
        <f ca="1">MAX(0,IF(EURIBOR!U$2&lt;=1,EURIBOR!U163,IF(EURIBOR!U$2&gt;=3,EURIBOR!U163+1,EURIBOR!U163+(EURIBOR!U$2-1)/2)))</f>
        <v>2.1589999999999998</v>
      </c>
      <c r="P162" s="4">
        <f ca="1">MAX(0,IF(EURIBOR!V$2&lt;=1,EURIBOR!V163,IF(EURIBOR!V$2&gt;=3,EURIBOR!V163+1,EURIBOR!V163+(EURIBOR!V$2-1)/2)))</f>
        <v>1.0629999999999999</v>
      </c>
      <c r="Q162" s="4">
        <f ca="1">MAX(0,IF(EURIBOR!W$2&lt;=1,EURIBOR!W163,IF(EURIBOR!W$2&gt;=3,EURIBOR!W163+1,EURIBOR!W163+(EURIBOR!W$2-1)/2)))</f>
        <v>0.45499999999999996</v>
      </c>
      <c r="R162" s="4">
        <f ca="1">MAX(0,IF(EURIBOR!X$2&lt;=1,EURIBOR!X163,IF(EURIBOR!X$2&gt;=3,EURIBOR!X163+1,EURIBOR!X163+(EURIBOR!X$2-1)/2)))</f>
        <v>0.46199999999999997</v>
      </c>
      <c r="S162" s="4">
        <f ca="1">MAX(0,IF(EURIBOR!Y$2&lt;=1,EURIBOR!Y163,IF(EURIBOR!Y$2&gt;=3,EURIBOR!Y163+1,EURIBOR!Y163+(EURIBOR!Y$2-1)/2)))</f>
        <v>0.91200000000000003</v>
      </c>
      <c r="T162" s="4">
        <f ca="1">MAX(0,IF(EURIBOR!Z$2&lt;=1,EURIBOR!Z163,IF(EURIBOR!Z$2&gt;=3,EURIBOR!Z163+1,EURIBOR!Z163+(EURIBOR!Z$2-1)/2)))</f>
        <v>0.45299999999999996</v>
      </c>
      <c r="U162" s="4">
        <f ca="1">MAX(0,IF(EURIBOR!AA$2&lt;=1,EURIBOR!AA163,IF(EURIBOR!AA$2&gt;=3,EURIBOR!AA163+1,EURIBOR!AA163+(EURIBOR!AA$2-1)/2)))</f>
        <v>1.048</v>
      </c>
      <c r="V162" s="4">
        <f ca="1">MAX(0,IF(EURIBOR!AB$2&lt;=1,EURIBOR!AB163,IF(EURIBOR!AB$2&gt;=3,EURIBOR!AB163+1,EURIBOR!AB163+(EURIBOR!AB$2-1)/2)))</f>
        <v>1.288</v>
      </c>
      <c r="W162" s="4">
        <f ca="1">MAX(0,IF(EURIBOR!AC$2&lt;=1,EURIBOR!AC163,IF(EURIBOR!AC$2&gt;=3,EURIBOR!AC163+1,EURIBOR!AC163+(EURIBOR!AC$2-1)/2)))</f>
        <v>2.536</v>
      </c>
      <c r="X162" s="4">
        <f ca="1">MAX(0,IF(EURIBOR!AD$2&lt;=1,EURIBOR!AD163,IF(EURIBOR!AD$2&gt;=3,EURIBOR!AD163+1,EURIBOR!AD163+(EURIBOR!AD$2-1)/2)))</f>
        <v>0.22749999999999998</v>
      </c>
      <c r="Y162" s="4">
        <f ca="1">MAX(0,IF(EURIBOR!AE$2&lt;=1,EURIBOR!AE163,IF(EURIBOR!AE$2&gt;=3,EURIBOR!AE163+1,EURIBOR!AE163+(EURIBOR!AE$2-1)/2)))</f>
        <v>2.2800000000000002</v>
      </c>
      <c r="Z162" s="4">
        <f ca="1">MAX(0,IF(EURIBOR!AF$2&lt;=1,EURIBOR!AF163,IF(EURIBOR!AF$2&gt;=3,EURIBOR!AF163+1,EURIBOR!AF163+(EURIBOR!AF$2-1)/2)))</f>
        <v>2.9860000000000002</v>
      </c>
      <c r="AA162" s="4">
        <f ca="1">MAX(0,IF(EURIBOR!AG$2&lt;=1,EURIBOR!AG163,IF(EURIBOR!AG$2&gt;=3,EURIBOR!AG163+1,EURIBOR!AG163+(EURIBOR!AG$2-1)/2)))</f>
        <v>2.794</v>
      </c>
      <c r="AB162" s="4">
        <f ca="1">MAX(0,IF(EURIBOR!AH$2&lt;=1,EURIBOR!AH163,IF(EURIBOR!AH$2&gt;=3,EURIBOR!AH163+1,EURIBOR!AH163+(EURIBOR!AH$2-1)/2)))</f>
        <v>1.0940000000000001</v>
      </c>
      <c r="AC162" s="4">
        <f ca="1">MAX(0,IF(EURIBOR!AI$2&lt;=1,EURIBOR!AI163,IF(EURIBOR!AI$2&gt;=3,EURIBOR!AI163+1,EURIBOR!AI163+(EURIBOR!AI$2-1)/2)))</f>
        <v>0.751</v>
      </c>
      <c r="AD162" s="4">
        <f ca="1">MAX(0,IF(EURIBOR!AJ$2&lt;=1,EURIBOR!AJ163,IF(EURIBOR!AJ$2&gt;=3,EURIBOR!AJ163+1,EURIBOR!AJ163+(EURIBOR!AJ$2-1)/2)))</f>
        <v>0.47899999999999998</v>
      </c>
    </row>
    <row r="163" spans="1:30" x14ac:dyDescent="0.25">
      <c r="A163" s="4">
        <f ca="1">MAX(0,IF(EURIBOR!G$2&lt;=1,EURIBOR!G164,IF(EURIBOR!G$2&gt;=3,EURIBOR!G164+1,EURIBOR!G164+(EURIBOR!G$2-1)/2)))</f>
        <v>2.13</v>
      </c>
      <c r="B163" s="4">
        <f ca="1">MAX(0,IF(EURIBOR!H$2&lt;=1,EURIBOR!H164,IF(EURIBOR!H$2&gt;=3,EURIBOR!H164+1,EURIBOR!H164+(EURIBOR!H$2-1)/2)))</f>
        <v>3.3719999999999999</v>
      </c>
      <c r="C163" s="4">
        <f ca="1">MAX(0,IF(EURIBOR!I$2&lt;=1,EURIBOR!I164,IF(EURIBOR!I$2&gt;=3,EURIBOR!I164+1,EURIBOR!I164+(EURIBOR!I$2-1)/2)))</f>
        <v>0.21449999999999997</v>
      </c>
      <c r="D163" s="4">
        <f ca="1">MAX(0,IF(EURIBOR!J$2&lt;=1,EURIBOR!J164,IF(EURIBOR!J$2&gt;=3,EURIBOR!J164+1,EURIBOR!J164+(EURIBOR!J$2-1)/2)))</f>
        <v>0.25999999999999995</v>
      </c>
      <c r="E163" s="4">
        <f ca="1">MAX(0,IF(EURIBOR!K$2&lt;=1,EURIBOR!K164,IF(EURIBOR!K$2&gt;=3,EURIBOR!K164+1,EURIBOR!K164+(EURIBOR!K$2-1)/2)))</f>
        <v>3.335</v>
      </c>
      <c r="F163" s="4">
        <f ca="1">MAX(0,IF(EURIBOR!L$2&lt;=1,EURIBOR!L164,IF(EURIBOR!L$2&gt;=3,EURIBOR!L164+1,EURIBOR!L164+(EURIBOR!L$2-1)/2)))</f>
        <v>0.77200000000000002</v>
      </c>
      <c r="G163" s="4">
        <f ca="1">MAX(0,IF(EURIBOR!M$2&lt;=1,EURIBOR!M164,IF(EURIBOR!M$2&gt;=3,EURIBOR!M164+1,EURIBOR!M164+(EURIBOR!M$2-1)/2)))</f>
        <v>3.6720000000000002</v>
      </c>
      <c r="H163" s="4">
        <f ca="1">MAX(0,IF(EURIBOR!N$2&lt;=1,EURIBOR!N164,IF(EURIBOR!N$2&gt;=3,EURIBOR!N164+1,EURIBOR!N164+(EURIBOR!N$2-1)/2)))</f>
        <v>2.7395</v>
      </c>
      <c r="I163" s="4">
        <f ca="1">MAX(0,IF(EURIBOR!O$2&lt;=1,EURIBOR!O164,IF(EURIBOR!O$2&gt;=3,EURIBOR!O164+1,EURIBOR!O164+(EURIBOR!O$2-1)/2)))</f>
        <v>0.24100000000000005</v>
      </c>
      <c r="J163" s="4">
        <f ca="1">MAX(0,IF(EURIBOR!P$2&lt;=1,EURIBOR!P164,IF(EURIBOR!P$2&gt;=3,EURIBOR!P164+1,EURIBOR!P164+(EURIBOR!P$2-1)/2)))</f>
        <v>0.98099999999999998</v>
      </c>
      <c r="K163" s="4">
        <f ca="1">MAX(0,IF(EURIBOR!Q$2&lt;=1,EURIBOR!Q164,IF(EURIBOR!Q$2&gt;=3,EURIBOR!Q164+1,EURIBOR!Q164+(EURIBOR!Q$2-1)/2)))</f>
        <v>0.61399999999999999</v>
      </c>
      <c r="L163" s="4">
        <f ca="1">MAX(0,IF(EURIBOR!R$2&lt;=1,EURIBOR!R164,IF(EURIBOR!R$2&gt;=3,EURIBOR!R164+1,EURIBOR!R164+(EURIBOR!R$2-1)/2)))</f>
        <v>4.6390000000000002</v>
      </c>
      <c r="M163" s="4">
        <f ca="1">MAX(0,IF(EURIBOR!S$2&lt;=1,EURIBOR!S164,IF(EURIBOR!S$2&gt;=3,EURIBOR!S164+1,EURIBOR!S164+(EURIBOR!S$2-1)/2)))</f>
        <v>0.97499999999999998</v>
      </c>
      <c r="N163" s="4">
        <f ca="1">MAX(0,IF(EURIBOR!T$2&lt;=1,EURIBOR!T164,IF(EURIBOR!T$2&gt;=3,EURIBOR!T164+1,EURIBOR!T164+(EURIBOR!T$2-1)/2)))</f>
        <v>2.141</v>
      </c>
      <c r="O163" s="4">
        <f ca="1">MAX(0,IF(EURIBOR!U$2&lt;=1,EURIBOR!U164,IF(EURIBOR!U$2&gt;=3,EURIBOR!U164+1,EURIBOR!U164+(EURIBOR!U$2-1)/2)))</f>
        <v>2.149</v>
      </c>
      <c r="P163" s="4">
        <f ca="1">MAX(0,IF(EURIBOR!V$2&lt;=1,EURIBOR!V164,IF(EURIBOR!V$2&gt;=3,EURIBOR!V164+1,EURIBOR!V164+(EURIBOR!V$2-1)/2)))</f>
        <v>1.048</v>
      </c>
      <c r="Q163" s="4">
        <f ca="1">MAX(0,IF(EURIBOR!W$2&lt;=1,EURIBOR!W164,IF(EURIBOR!W$2&gt;=3,EURIBOR!W164+1,EURIBOR!W164+(EURIBOR!W$2-1)/2)))</f>
        <v>0.44999999999999996</v>
      </c>
      <c r="R163" s="4">
        <f ca="1">MAX(0,IF(EURIBOR!X$2&lt;=1,EURIBOR!X164,IF(EURIBOR!X$2&gt;=3,EURIBOR!X164+1,EURIBOR!X164+(EURIBOR!X$2-1)/2)))</f>
        <v>0.45999999999999996</v>
      </c>
      <c r="S163" s="4">
        <f ca="1">MAX(0,IF(EURIBOR!Y$2&lt;=1,EURIBOR!Y164,IF(EURIBOR!Y$2&gt;=3,EURIBOR!Y164+1,EURIBOR!Y164+(EURIBOR!Y$2-1)/2)))</f>
        <v>0.874</v>
      </c>
      <c r="T163" s="4">
        <f ca="1">MAX(0,IF(EURIBOR!Z$2&lt;=1,EURIBOR!Z164,IF(EURIBOR!Z$2&gt;=3,EURIBOR!Z164+1,EURIBOR!Z164+(EURIBOR!Z$2-1)/2)))</f>
        <v>0.45899999999999996</v>
      </c>
      <c r="U163" s="4">
        <f ca="1">MAX(0,IF(EURIBOR!AA$2&lt;=1,EURIBOR!AA164,IF(EURIBOR!AA$2&gt;=3,EURIBOR!AA164+1,EURIBOR!AA164+(EURIBOR!AA$2-1)/2)))</f>
        <v>1.0269999999999999</v>
      </c>
      <c r="V163" s="4">
        <f ca="1">MAX(0,IF(EURIBOR!AB$2&lt;=1,EURIBOR!AB164,IF(EURIBOR!AB$2&gt;=3,EURIBOR!AB164+1,EURIBOR!AB164+(EURIBOR!AB$2-1)/2)))</f>
        <v>1.3049999999999999</v>
      </c>
      <c r="W163" s="4">
        <f ca="1">MAX(0,IF(EURIBOR!AC$2&lt;=1,EURIBOR!AC164,IF(EURIBOR!AC$2&gt;=3,EURIBOR!AC164+1,EURIBOR!AC164+(EURIBOR!AC$2-1)/2)))</f>
        <v>2.5760000000000001</v>
      </c>
      <c r="X163" s="4">
        <f ca="1">MAX(0,IF(EURIBOR!AD$2&lt;=1,EURIBOR!AD164,IF(EURIBOR!AD$2&gt;=3,EURIBOR!AD164+1,EURIBOR!AD164+(EURIBOR!AD$2-1)/2)))</f>
        <v>0.22849999999999998</v>
      </c>
      <c r="Y163" s="4">
        <f ca="1">MAX(0,IF(EURIBOR!AE$2&lt;=1,EURIBOR!AE164,IF(EURIBOR!AE$2&gt;=3,EURIBOR!AE164+1,EURIBOR!AE164+(EURIBOR!AE$2-1)/2)))</f>
        <v>2.3840000000000003</v>
      </c>
      <c r="Z163" s="4">
        <f ca="1">MAX(0,IF(EURIBOR!AF$2&lt;=1,EURIBOR!AF164,IF(EURIBOR!AF$2&gt;=3,EURIBOR!AF164+1,EURIBOR!AF164+(EURIBOR!AF$2-1)/2)))</f>
        <v>3.1019999999999999</v>
      </c>
      <c r="AA163" s="4">
        <f ca="1">MAX(0,IF(EURIBOR!AG$2&lt;=1,EURIBOR!AG164,IF(EURIBOR!AG$2&gt;=3,EURIBOR!AG164+1,EURIBOR!AG164+(EURIBOR!AG$2-1)/2)))</f>
        <v>2.8889999999999998</v>
      </c>
      <c r="AB163" s="4">
        <f ca="1">MAX(0,IF(EURIBOR!AH$2&lt;=1,EURIBOR!AH164,IF(EURIBOR!AH$2&gt;=3,EURIBOR!AH164+1,EURIBOR!AH164+(EURIBOR!AH$2-1)/2)))</f>
        <v>1.056</v>
      </c>
      <c r="AC163" s="4">
        <f ca="1">MAX(0,IF(EURIBOR!AI$2&lt;=1,EURIBOR!AI164,IF(EURIBOR!AI$2&gt;=3,EURIBOR!AI164+1,EURIBOR!AI164+(EURIBOR!AI$2-1)/2)))</f>
        <v>0.74299999999999999</v>
      </c>
      <c r="AD163" s="4">
        <f ca="1">MAX(0,IF(EURIBOR!AJ$2&lt;=1,EURIBOR!AJ164,IF(EURIBOR!AJ$2&gt;=3,EURIBOR!AJ164+1,EURIBOR!AJ164+(EURIBOR!AJ$2-1)/2)))</f>
        <v>0.46199999999999997</v>
      </c>
    </row>
    <row r="164" spans="1:30" x14ac:dyDescent="0.25">
      <c r="A164" s="4">
        <f ca="1">MAX(0,IF(EURIBOR!G$2&lt;=1,EURIBOR!G165,IF(EURIBOR!G$2&gt;=3,EURIBOR!G165+1,EURIBOR!G165+(EURIBOR!G$2-1)/2)))</f>
        <v>2.14</v>
      </c>
      <c r="B164" s="4">
        <f ca="1">MAX(0,IF(EURIBOR!H$2&lt;=1,EURIBOR!H165,IF(EURIBOR!H$2&gt;=3,EURIBOR!H165+1,EURIBOR!H165+(EURIBOR!H$2-1)/2)))</f>
        <v>3.536</v>
      </c>
      <c r="C164" s="4">
        <f ca="1">MAX(0,IF(EURIBOR!I$2&lt;=1,EURIBOR!I165,IF(EURIBOR!I$2&gt;=3,EURIBOR!I165+1,EURIBOR!I165+(EURIBOR!I$2-1)/2)))</f>
        <v>0.21549999999999997</v>
      </c>
      <c r="D164" s="4">
        <f ca="1">MAX(0,IF(EURIBOR!J$2&lt;=1,EURIBOR!J165,IF(EURIBOR!J$2&gt;=3,EURIBOR!J165+1,EURIBOR!J165+(EURIBOR!J$2-1)/2)))</f>
        <v>0.26299999999999996</v>
      </c>
      <c r="E164" s="4">
        <f ca="1">MAX(0,IF(EURIBOR!K$2&lt;=1,EURIBOR!K165,IF(EURIBOR!K$2&gt;=3,EURIBOR!K165+1,EURIBOR!K165+(EURIBOR!K$2-1)/2)))</f>
        <v>3.5019999999999998</v>
      </c>
      <c r="F164" s="4">
        <f ca="1">MAX(0,IF(EURIBOR!L$2&lt;=1,EURIBOR!L165,IF(EURIBOR!L$2&gt;=3,EURIBOR!L165+1,EURIBOR!L165+(EURIBOR!L$2-1)/2)))</f>
        <v>0.73799999999999999</v>
      </c>
      <c r="G164" s="4">
        <f ca="1">MAX(0,IF(EURIBOR!M$2&lt;=1,EURIBOR!M165,IF(EURIBOR!M$2&gt;=3,EURIBOR!M165+1,EURIBOR!M165+(EURIBOR!M$2-1)/2)))</f>
        <v>3.78</v>
      </c>
      <c r="H164" s="4">
        <f ca="1">MAX(0,IF(EURIBOR!N$2&lt;=1,EURIBOR!N165,IF(EURIBOR!N$2&gt;=3,EURIBOR!N165+1,EURIBOR!N165+(EURIBOR!N$2-1)/2)))</f>
        <v>2.6225000000000001</v>
      </c>
      <c r="I164" s="4">
        <f ca="1">MAX(0,IF(EURIBOR!O$2&lt;=1,EURIBOR!O165,IF(EURIBOR!O$2&gt;=3,EURIBOR!O165+1,EURIBOR!O165+(EURIBOR!O$2-1)/2)))</f>
        <v>0.24000000000000005</v>
      </c>
      <c r="J164" s="4">
        <f ca="1">MAX(0,IF(EURIBOR!P$2&lt;=1,EURIBOR!P165,IF(EURIBOR!P$2&gt;=3,EURIBOR!P165+1,EURIBOR!P165+(EURIBOR!P$2-1)/2)))</f>
        <v>0.97199999999999998</v>
      </c>
      <c r="K164" s="4">
        <f ca="1">MAX(0,IF(EURIBOR!Q$2&lt;=1,EURIBOR!Q165,IF(EURIBOR!Q$2&gt;=3,EURIBOR!Q165+1,EURIBOR!Q165+(EURIBOR!Q$2-1)/2)))</f>
        <v>0.76100000000000001</v>
      </c>
      <c r="L164" s="4">
        <f ca="1">MAX(0,IF(EURIBOR!R$2&lt;=1,EURIBOR!R165,IF(EURIBOR!R$2&gt;=3,EURIBOR!R165+1,EURIBOR!R165+(EURIBOR!R$2-1)/2)))</f>
        <v>4.8479999999999999</v>
      </c>
      <c r="M164" s="4">
        <f ca="1">MAX(0,IF(EURIBOR!S$2&lt;=1,EURIBOR!S165,IF(EURIBOR!S$2&gt;=3,EURIBOR!S165+1,EURIBOR!S165+(EURIBOR!S$2-1)/2)))</f>
        <v>0.86</v>
      </c>
      <c r="N164" s="4">
        <f ca="1">MAX(0,IF(EURIBOR!T$2&lt;=1,EURIBOR!T165,IF(EURIBOR!T$2&gt;=3,EURIBOR!T165+1,EURIBOR!T165+(EURIBOR!T$2-1)/2)))</f>
        <v>2.2450000000000001</v>
      </c>
      <c r="O164" s="4">
        <f ca="1">MAX(0,IF(EURIBOR!U$2&lt;=1,EURIBOR!U165,IF(EURIBOR!U$2&gt;=3,EURIBOR!U165+1,EURIBOR!U165+(EURIBOR!U$2-1)/2)))</f>
        <v>2.089</v>
      </c>
      <c r="P164" s="4">
        <f ca="1">MAX(0,IF(EURIBOR!V$2&lt;=1,EURIBOR!V165,IF(EURIBOR!V$2&gt;=3,EURIBOR!V165+1,EURIBOR!V165+(EURIBOR!V$2-1)/2)))</f>
        <v>1.0269999999999999</v>
      </c>
      <c r="Q164" s="4">
        <f ca="1">MAX(0,IF(EURIBOR!W$2&lt;=1,EURIBOR!W165,IF(EURIBOR!W$2&gt;=3,EURIBOR!W165+1,EURIBOR!W165+(EURIBOR!W$2-1)/2)))</f>
        <v>0.43300000000000005</v>
      </c>
      <c r="R164" s="4">
        <f ca="1">MAX(0,IF(EURIBOR!X$2&lt;=1,EURIBOR!X165,IF(EURIBOR!X$2&gt;=3,EURIBOR!X165+1,EURIBOR!X165+(EURIBOR!X$2-1)/2)))</f>
        <v>0.45699999999999996</v>
      </c>
      <c r="S164" s="4">
        <f ca="1">MAX(0,IF(EURIBOR!Y$2&lt;=1,EURIBOR!Y165,IF(EURIBOR!Y$2&gt;=3,EURIBOR!Y165+1,EURIBOR!Y165+(EURIBOR!Y$2-1)/2)))</f>
        <v>0.85399999999999998</v>
      </c>
      <c r="T164" s="4">
        <f ca="1">MAX(0,IF(EURIBOR!Z$2&lt;=1,EURIBOR!Z165,IF(EURIBOR!Z$2&gt;=3,EURIBOR!Z165+1,EURIBOR!Z165+(EURIBOR!Z$2-1)/2)))</f>
        <v>0.46099999999999997</v>
      </c>
      <c r="U164" s="4">
        <f ca="1">MAX(0,IF(EURIBOR!AA$2&lt;=1,EURIBOR!AA165,IF(EURIBOR!AA$2&gt;=3,EURIBOR!AA165+1,EURIBOR!AA165+(EURIBOR!AA$2-1)/2)))</f>
        <v>1.0049999999999999</v>
      </c>
      <c r="V164" s="4">
        <f ca="1">MAX(0,IF(EURIBOR!AB$2&lt;=1,EURIBOR!AB165,IF(EURIBOR!AB$2&gt;=3,EURIBOR!AB165+1,EURIBOR!AB165+(EURIBOR!AB$2-1)/2)))</f>
        <v>1.33</v>
      </c>
      <c r="W164" s="4">
        <f ca="1">MAX(0,IF(EURIBOR!AC$2&lt;=1,EURIBOR!AC165,IF(EURIBOR!AC$2&gt;=3,EURIBOR!AC165+1,EURIBOR!AC165+(EURIBOR!AC$2-1)/2)))</f>
        <v>2.4850000000000003</v>
      </c>
      <c r="X164" s="4">
        <f ca="1">MAX(0,IF(EURIBOR!AD$2&lt;=1,EURIBOR!AD165,IF(EURIBOR!AD$2&gt;=3,EURIBOR!AD165+1,EURIBOR!AD165+(EURIBOR!AD$2-1)/2)))</f>
        <v>0.22849999999999998</v>
      </c>
      <c r="Y164" s="4">
        <f ca="1">MAX(0,IF(EURIBOR!AE$2&lt;=1,EURIBOR!AE165,IF(EURIBOR!AE$2&gt;=3,EURIBOR!AE165+1,EURIBOR!AE165+(EURIBOR!AE$2-1)/2)))</f>
        <v>2.4480000000000004</v>
      </c>
      <c r="Z164" s="4">
        <f ca="1">MAX(0,IF(EURIBOR!AF$2&lt;=1,EURIBOR!AF165,IF(EURIBOR!AF$2&gt;=3,EURIBOR!AF165+1,EURIBOR!AF165+(EURIBOR!AF$2-1)/2)))</f>
        <v>3.226</v>
      </c>
      <c r="AA164" s="4">
        <f ca="1">MAX(0,IF(EURIBOR!AG$2&lt;=1,EURIBOR!AG165,IF(EURIBOR!AG$2&gt;=3,EURIBOR!AG165+1,EURIBOR!AG165+(EURIBOR!AG$2-1)/2)))</f>
        <v>2.9860000000000002</v>
      </c>
      <c r="AB164" s="4">
        <f ca="1">MAX(0,IF(EURIBOR!AH$2&lt;=1,EURIBOR!AH165,IF(EURIBOR!AH$2&gt;=3,EURIBOR!AH165+1,EURIBOR!AH165+(EURIBOR!AH$2-1)/2)))</f>
        <v>1.04</v>
      </c>
      <c r="AC164" s="4">
        <f ca="1">MAX(0,IF(EURIBOR!AI$2&lt;=1,EURIBOR!AI165,IF(EURIBOR!AI$2&gt;=3,EURIBOR!AI165+1,EURIBOR!AI165+(EURIBOR!AI$2-1)/2)))</f>
        <v>0.73199999999999998</v>
      </c>
      <c r="AD164" s="4">
        <f ca="1">MAX(0,IF(EURIBOR!AJ$2&lt;=1,EURIBOR!AJ165,IF(EURIBOR!AJ$2&gt;=3,EURIBOR!AJ165+1,EURIBOR!AJ165+(EURIBOR!AJ$2-1)/2)))</f>
        <v>0.45299999999999996</v>
      </c>
    </row>
    <row r="165" spans="1:30" x14ac:dyDescent="0.25">
      <c r="A165" s="4">
        <f ca="1">MAX(0,IF(EURIBOR!G$2&lt;=1,EURIBOR!G166,IF(EURIBOR!G$2&gt;=3,EURIBOR!G166+1,EURIBOR!G166+(EURIBOR!G$2-1)/2)))</f>
        <v>2.1469999999999998</v>
      </c>
      <c r="B165" s="4">
        <f ca="1">MAX(0,IF(EURIBOR!H$2&lt;=1,EURIBOR!H166,IF(EURIBOR!H$2&gt;=3,EURIBOR!H166+1,EURIBOR!H166+(EURIBOR!H$2-1)/2)))</f>
        <v>3.6720000000000002</v>
      </c>
      <c r="C165" s="4">
        <f ca="1">MAX(0,IF(EURIBOR!I$2&lt;=1,EURIBOR!I166,IF(EURIBOR!I$2&gt;=3,EURIBOR!I166+1,EURIBOR!I166+(EURIBOR!I$2-1)/2)))</f>
        <v>0.21549999999999997</v>
      </c>
      <c r="D165" s="4">
        <f ca="1">MAX(0,IF(EURIBOR!J$2&lt;=1,EURIBOR!J166,IF(EURIBOR!J$2&gt;=3,EURIBOR!J166+1,EURIBOR!J166+(EURIBOR!J$2-1)/2)))</f>
        <v>0.26399999999999996</v>
      </c>
      <c r="E165" s="4">
        <f ca="1">MAX(0,IF(EURIBOR!K$2&lt;=1,EURIBOR!K166,IF(EURIBOR!K$2&gt;=3,EURIBOR!K166+1,EURIBOR!K166+(EURIBOR!K$2-1)/2)))</f>
        <v>3.597</v>
      </c>
      <c r="F165" s="4">
        <f ca="1">MAX(0,IF(EURIBOR!L$2&lt;=1,EURIBOR!L166,IF(EURIBOR!L$2&gt;=3,EURIBOR!L166+1,EURIBOR!L166+(EURIBOR!L$2-1)/2)))</f>
        <v>0.71599999999999997</v>
      </c>
      <c r="G165" s="4">
        <f ca="1">MAX(0,IF(EURIBOR!M$2&lt;=1,EURIBOR!M166,IF(EURIBOR!M$2&gt;=3,EURIBOR!M166+1,EURIBOR!M166+(EURIBOR!M$2-1)/2)))</f>
        <v>3.88</v>
      </c>
      <c r="H165" s="4">
        <f ca="1">MAX(0,IF(EURIBOR!N$2&lt;=1,EURIBOR!N166,IF(EURIBOR!N$2&gt;=3,EURIBOR!N166+1,EURIBOR!N166+(EURIBOR!N$2-1)/2)))</f>
        <v>2.6704999999999997</v>
      </c>
      <c r="I165" s="4">
        <f ca="1">MAX(0,IF(EURIBOR!O$2&lt;=1,EURIBOR!O166,IF(EURIBOR!O$2&gt;=3,EURIBOR!O166+1,EURIBOR!O166+(EURIBOR!O$2-1)/2)))</f>
        <v>0.24000000000000005</v>
      </c>
      <c r="J165" s="4">
        <f ca="1">MAX(0,IF(EURIBOR!P$2&lt;=1,EURIBOR!P166,IF(EURIBOR!P$2&gt;=3,EURIBOR!P166+1,EURIBOR!P166+(EURIBOR!P$2-1)/2)))</f>
        <v>0.96299999999999997</v>
      </c>
      <c r="K165" s="4">
        <f ca="1">MAX(0,IF(EURIBOR!Q$2&lt;=1,EURIBOR!Q166,IF(EURIBOR!Q$2&gt;=3,EURIBOR!Q166+1,EURIBOR!Q166+(EURIBOR!Q$2-1)/2)))</f>
        <v>1.0369999999999999</v>
      </c>
      <c r="L165" s="4">
        <f ca="1">MAX(0,IF(EURIBOR!R$2&lt;=1,EURIBOR!R166,IF(EURIBOR!R$2&gt;=3,EURIBOR!R166+1,EURIBOR!R166+(EURIBOR!R$2-1)/2)))</f>
        <v>4.4820000000000002</v>
      </c>
      <c r="M165" s="4">
        <f ca="1">MAX(0,IF(EURIBOR!S$2&lt;=1,EURIBOR!S166,IF(EURIBOR!S$2&gt;=3,EURIBOR!S166+1,EURIBOR!S166+(EURIBOR!S$2-1)/2)))</f>
        <v>0.77200000000000002</v>
      </c>
      <c r="N165" s="4">
        <f ca="1">MAX(0,IF(EURIBOR!T$2&lt;=1,EURIBOR!T166,IF(EURIBOR!T$2&gt;=3,EURIBOR!T166+1,EURIBOR!T166+(EURIBOR!T$2-1)/2)))</f>
        <v>2.3090000000000002</v>
      </c>
      <c r="O165" s="4">
        <f ca="1">MAX(0,IF(EURIBOR!U$2&lt;=1,EURIBOR!U166,IF(EURIBOR!U$2&gt;=3,EURIBOR!U166+1,EURIBOR!U166+(EURIBOR!U$2-1)/2)))</f>
        <v>2.0710000000000002</v>
      </c>
      <c r="P165" s="4">
        <f ca="1">MAX(0,IF(EURIBOR!V$2&lt;=1,EURIBOR!V166,IF(EURIBOR!V$2&gt;=3,EURIBOR!V166+1,EURIBOR!V166+(EURIBOR!V$2-1)/2)))</f>
        <v>1.0049999999999999</v>
      </c>
      <c r="Q165" s="4">
        <f ca="1">MAX(0,IF(EURIBOR!W$2&lt;=1,EURIBOR!W166,IF(EURIBOR!W$2&gt;=3,EURIBOR!W166+1,EURIBOR!W166+(EURIBOR!W$2-1)/2)))</f>
        <v>0.41800000000000004</v>
      </c>
      <c r="R165" s="4">
        <f ca="1">MAX(0,IF(EURIBOR!X$2&lt;=1,EURIBOR!X166,IF(EURIBOR!X$2&gt;=3,EURIBOR!X166+1,EURIBOR!X166+(EURIBOR!X$2-1)/2)))</f>
        <v>0.45499999999999996</v>
      </c>
      <c r="S165" s="4">
        <f ca="1">MAX(0,IF(EURIBOR!Y$2&lt;=1,EURIBOR!Y166,IF(EURIBOR!Y$2&gt;=3,EURIBOR!Y166+1,EURIBOR!Y166+(EURIBOR!Y$2-1)/2)))</f>
        <v>0.81600000000000006</v>
      </c>
      <c r="T165" s="4">
        <f ca="1">MAX(0,IF(EURIBOR!Z$2&lt;=1,EURIBOR!Z166,IF(EURIBOR!Z$2&gt;=3,EURIBOR!Z166+1,EURIBOR!Z166+(EURIBOR!Z$2-1)/2)))</f>
        <v>0.46199999999999997</v>
      </c>
      <c r="U165" s="4">
        <f ca="1">MAX(0,IF(EURIBOR!AA$2&lt;=1,EURIBOR!AA166,IF(EURIBOR!AA$2&gt;=3,EURIBOR!AA166+1,EURIBOR!AA166+(EURIBOR!AA$2-1)/2)))</f>
        <v>0.99</v>
      </c>
      <c r="V165" s="4">
        <f ca="1">MAX(0,IF(EURIBOR!AB$2&lt;=1,EURIBOR!AB166,IF(EURIBOR!AB$2&gt;=3,EURIBOR!AB166+1,EURIBOR!AB166+(EURIBOR!AB$2-1)/2)))</f>
        <v>1.325</v>
      </c>
      <c r="W165" s="4">
        <f ca="1">MAX(0,IF(EURIBOR!AC$2&lt;=1,EURIBOR!AC166,IF(EURIBOR!AC$2&gt;=3,EURIBOR!AC166+1,EURIBOR!AC166+(EURIBOR!AC$2-1)/2)))</f>
        <v>2.4260000000000002</v>
      </c>
      <c r="X165" s="4">
        <f ca="1">MAX(0,IF(EURIBOR!AD$2&lt;=1,EURIBOR!AD166,IF(EURIBOR!AD$2&gt;=3,EURIBOR!AD166+1,EURIBOR!AD166+(EURIBOR!AD$2-1)/2)))</f>
        <v>0.22849999999999998</v>
      </c>
      <c r="Y165" s="4">
        <f ca="1">MAX(0,IF(EURIBOR!AE$2&lt;=1,EURIBOR!AE166,IF(EURIBOR!AE$2&gt;=3,EURIBOR!AE166+1,EURIBOR!AE166+(EURIBOR!AE$2-1)/2)))</f>
        <v>2.5570000000000004</v>
      </c>
      <c r="Z165" s="4">
        <f ca="1">MAX(0,IF(EURIBOR!AF$2&lt;=1,EURIBOR!AF166,IF(EURIBOR!AF$2&gt;=3,EURIBOR!AF166+1,EURIBOR!AF166+(EURIBOR!AF$2-1)/2)))</f>
        <v>3.335</v>
      </c>
      <c r="AA165" s="4">
        <f ca="1">MAX(0,IF(EURIBOR!AG$2&lt;=1,EURIBOR!AG166,IF(EURIBOR!AG$2&gt;=3,EURIBOR!AG166+1,EURIBOR!AG166+(EURIBOR!AG$2-1)/2)))</f>
        <v>3.1019999999999999</v>
      </c>
      <c r="AB165" s="4">
        <f ca="1">MAX(0,IF(EURIBOR!AH$2&lt;=1,EURIBOR!AH166,IF(EURIBOR!AH$2&gt;=3,EURIBOR!AH166+1,EURIBOR!AH166+(EURIBOR!AH$2-1)/2)))</f>
        <v>1.0330000000000001</v>
      </c>
      <c r="AC165" s="4">
        <f ca="1">MAX(0,IF(EURIBOR!AI$2&lt;=1,EURIBOR!AI166,IF(EURIBOR!AI$2&gt;=3,EURIBOR!AI166+1,EURIBOR!AI166+(EURIBOR!AI$2-1)/2)))</f>
        <v>0.70599999999999996</v>
      </c>
      <c r="AD165" s="4">
        <f ca="1">MAX(0,IF(EURIBOR!AJ$2&lt;=1,EURIBOR!AJ166,IF(EURIBOR!AJ$2&gt;=3,EURIBOR!AJ166+1,EURIBOR!AJ166+(EURIBOR!AJ$2-1)/2)))</f>
        <v>0.45899999999999996</v>
      </c>
    </row>
    <row r="166" spans="1:30" x14ac:dyDescent="0.25">
      <c r="A166" s="4">
        <f ca="1">MAX(0,IF(EURIBOR!G$2&lt;=1,EURIBOR!G167,IF(EURIBOR!G$2&gt;=3,EURIBOR!G167+1,EURIBOR!G167+(EURIBOR!G$2-1)/2)))</f>
        <v>2.1440000000000001</v>
      </c>
      <c r="B166" s="4">
        <f ca="1">MAX(0,IF(EURIBOR!H$2&lt;=1,EURIBOR!H167,IF(EURIBOR!H$2&gt;=3,EURIBOR!H167+1,EURIBOR!H167+(EURIBOR!H$2-1)/2)))</f>
        <v>3.78</v>
      </c>
      <c r="C166" s="4">
        <f ca="1">MAX(0,IF(EURIBOR!I$2&lt;=1,EURIBOR!I167,IF(EURIBOR!I$2&gt;=3,EURIBOR!I167+1,EURIBOR!I167+(EURIBOR!I$2-1)/2)))</f>
        <v>0.21449999999999997</v>
      </c>
      <c r="D166" s="4">
        <f ca="1">MAX(0,IF(EURIBOR!J$2&lt;=1,EURIBOR!J167,IF(EURIBOR!J$2&gt;=3,EURIBOR!J167+1,EURIBOR!J167+(EURIBOR!J$2-1)/2)))</f>
        <v>0.26599999999999996</v>
      </c>
      <c r="E166" s="4">
        <f ca="1">MAX(0,IF(EURIBOR!K$2&lt;=1,EURIBOR!K167,IF(EURIBOR!K$2&gt;=3,EURIBOR!K167+1,EURIBOR!K167+(EURIBOR!K$2-1)/2)))</f>
        <v>3.6840000000000002</v>
      </c>
      <c r="F166" s="4">
        <f ca="1">MAX(0,IF(EURIBOR!L$2&lt;=1,EURIBOR!L167,IF(EURIBOR!L$2&gt;=3,EURIBOR!L167+1,EURIBOR!L167+(EURIBOR!L$2-1)/2)))</f>
        <v>0.71299999999999997</v>
      </c>
      <c r="G166" s="4">
        <f ca="1">MAX(0,IF(EURIBOR!M$2&lt;=1,EURIBOR!M167,IF(EURIBOR!M$2&gt;=3,EURIBOR!M167+1,EURIBOR!M167+(EURIBOR!M$2-1)/2)))</f>
        <v>3.9710000000000001</v>
      </c>
      <c r="H166" s="4">
        <f ca="1">MAX(0,IF(EURIBOR!N$2&lt;=1,EURIBOR!N167,IF(EURIBOR!N$2&gt;=3,EURIBOR!N167+1,EURIBOR!N167+(EURIBOR!N$2-1)/2)))</f>
        <v>2.7195</v>
      </c>
      <c r="I166" s="4">
        <f ca="1">MAX(0,IF(EURIBOR!O$2&lt;=1,EURIBOR!O167,IF(EURIBOR!O$2&gt;=3,EURIBOR!O167+1,EURIBOR!O167+(EURIBOR!O$2-1)/2)))</f>
        <v>0.24100000000000005</v>
      </c>
      <c r="J166" s="4">
        <f ca="1">MAX(0,IF(EURIBOR!P$2&lt;=1,EURIBOR!P167,IF(EURIBOR!P$2&gt;=3,EURIBOR!P167+1,EURIBOR!P167+(EURIBOR!P$2-1)/2)))</f>
        <v>0.94599999999999995</v>
      </c>
      <c r="K166" s="4">
        <f ca="1">MAX(0,IF(EURIBOR!Q$2&lt;=1,EURIBOR!Q167,IF(EURIBOR!Q$2&gt;=3,EURIBOR!Q167+1,EURIBOR!Q167+(EURIBOR!Q$2-1)/2)))</f>
        <v>1.395</v>
      </c>
      <c r="L166" s="4">
        <f ca="1">MAX(0,IF(EURIBOR!R$2&lt;=1,EURIBOR!R167,IF(EURIBOR!R$2&gt;=3,EURIBOR!R167+1,EURIBOR!R167+(EURIBOR!R$2-1)/2)))</f>
        <v>4.3620000000000001</v>
      </c>
      <c r="M166" s="4">
        <f ca="1">MAX(0,IF(EURIBOR!S$2&lt;=1,EURIBOR!S167,IF(EURIBOR!S$2&gt;=3,EURIBOR!S167+1,EURIBOR!S167+(EURIBOR!S$2-1)/2)))</f>
        <v>0.73799999999999999</v>
      </c>
      <c r="N166" s="4">
        <f ca="1">MAX(0,IF(EURIBOR!T$2&lt;=1,EURIBOR!T167,IF(EURIBOR!T$2&gt;=3,EURIBOR!T167+1,EURIBOR!T167+(EURIBOR!T$2-1)/2)))</f>
        <v>2.4180000000000001</v>
      </c>
      <c r="O166" s="4">
        <f ca="1">MAX(0,IF(EURIBOR!U$2&lt;=1,EURIBOR!U167,IF(EURIBOR!U$2&gt;=3,EURIBOR!U167+1,EURIBOR!U167+(EURIBOR!U$2-1)/2)))</f>
        <v>2.0289999999999999</v>
      </c>
      <c r="P166" s="4">
        <f ca="1">MAX(0,IF(EURIBOR!V$2&lt;=1,EURIBOR!V167,IF(EURIBOR!V$2&gt;=3,EURIBOR!V167+1,EURIBOR!V167+(EURIBOR!V$2-1)/2)))</f>
        <v>0.99</v>
      </c>
      <c r="Q166" s="4">
        <f ca="1">MAX(0,IF(EURIBOR!W$2&lt;=1,EURIBOR!W167,IF(EURIBOR!W$2&gt;=3,EURIBOR!W167+1,EURIBOR!W167+(EURIBOR!W$2-1)/2)))</f>
        <v>0.43999999999999995</v>
      </c>
      <c r="R166" s="4">
        <f ca="1">MAX(0,IF(EURIBOR!X$2&lt;=1,EURIBOR!X167,IF(EURIBOR!X$2&gt;=3,EURIBOR!X167+1,EURIBOR!X167+(EURIBOR!X$2-1)/2)))</f>
        <v>0.45199999999999996</v>
      </c>
      <c r="S166" s="4">
        <f ca="1">MAX(0,IF(EURIBOR!Y$2&lt;=1,EURIBOR!Y167,IF(EURIBOR!Y$2&gt;=3,EURIBOR!Y167+1,EURIBOR!Y167+(EURIBOR!Y$2-1)/2)))</f>
        <v>0.77100000000000002</v>
      </c>
      <c r="T166" s="4">
        <f ca="1">MAX(0,IF(EURIBOR!Z$2&lt;=1,EURIBOR!Z167,IF(EURIBOR!Z$2&gt;=3,EURIBOR!Z167+1,EURIBOR!Z167+(EURIBOR!Z$2-1)/2)))</f>
        <v>0.45999999999999996</v>
      </c>
      <c r="U166" s="4">
        <f ca="1">MAX(0,IF(EURIBOR!AA$2&lt;=1,EURIBOR!AA167,IF(EURIBOR!AA$2&gt;=3,EURIBOR!AA167+1,EURIBOR!AA167+(EURIBOR!AA$2-1)/2)))</f>
        <v>0.98599999999999999</v>
      </c>
      <c r="V166" s="4">
        <f ca="1">MAX(0,IF(EURIBOR!AB$2&lt;=1,EURIBOR!AB167,IF(EURIBOR!AB$2&gt;=3,EURIBOR!AB167+1,EURIBOR!AB167+(EURIBOR!AB$2-1)/2)))</f>
        <v>1.2410000000000001</v>
      </c>
      <c r="W166" s="4">
        <f ca="1">MAX(0,IF(EURIBOR!AC$2&lt;=1,EURIBOR!AC167,IF(EURIBOR!AC$2&gt;=3,EURIBOR!AC167+1,EURIBOR!AC167+(EURIBOR!AC$2-1)/2)))</f>
        <v>2.222</v>
      </c>
      <c r="X166" s="4">
        <f ca="1">MAX(0,IF(EURIBOR!AD$2&lt;=1,EURIBOR!AD167,IF(EURIBOR!AD$2&gt;=3,EURIBOR!AD167+1,EURIBOR!AD167+(EURIBOR!AD$2-1)/2)))</f>
        <v>0.22849999999999998</v>
      </c>
      <c r="Y166" s="4">
        <f ca="1">MAX(0,IF(EURIBOR!AE$2&lt;=1,EURIBOR!AE167,IF(EURIBOR!AE$2&gt;=3,EURIBOR!AE167+1,EURIBOR!AE167+(EURIBOR!AE$2-1)/2)))</f>
        <v>2.5110000000000001</v>
      </c>
      <c r="Z166" s="4">
        <f ca="1">MAX(0,IF(EURIBOR!AF$2&lt;=1,EURIBOR!AF167,IF(EURIBOR!AF$2&gt;=3,EURIBOR!AF167+1,EURIBOR!AF167+(EURIBOR!AF$2-1)/2)))</f>
        <v>3.5019999999999998</v>
      </c>
      <c r="AA166" s="4">
        <f ca="1">MAX(0,IF(EURIBOR!AG$2&lt;=1,EURIBOR!AG167,IF(EURIBOR!AG$2&gt;=3,EURIBOR!AG167+1,EURIBOR!AG167+(EURIBOR!AG$2-1)/2)))</f>
        <v>3.226</v>
      </c>
      <c r="AB166" s="4">
        <f ca="1">MAX(0,IF(EURIBOR!AH$2&lt;=1,EURIBOR!AH167,IF(EURIBOR!AH$2&gt;=3,EURIBOR!AH167+1,EURIBOR!AH167+(EURIBOR!AH$2-1)/2)))</f>
        <v>1.0530000000000002</v>
      </c>
      <c r="AC166" s="4">
        <f ca="1">MAX(0,IF(EURIBOR!AI$2&lt;=1,EURIBOR!AI167,IF(EURIBOR!AI$2&gt;=3,EURIBOR!AI167+1,EURIBOR!AI167+(EURIBOR!AI$2-1)/2)))</f>
        <v>0.70199999999999996</v>
      </c>
      <c r="AD166" s="4">
        <f ca="1">MAX(0,IF(EURIBOR!AJ$2&lt;=1,EURIBOR!AJ167,IF(EURIBOR!AJ$2&gt;=3,EURIBOR!AJ167+1,EURIBOR!AJ167+(EURIBOR!AJ$2-1)/2)))</f>
        <v>0.46099999999999997</v>
      </c>
    </row>
    <row r="167" spans="1:30" x14ac:dyDescent="0.25">
      <c r="A167" s="4">
        <f ca="1">MAX(0,IF(EURIBOR!G$2&lt;=1,EURIBOR!G168,IF(EURIBOR!G$2&gt;=3,EURIBOR!G168+1,EURIBOR!G168+(EURIBOR!G$2-1)/2)))</f>
        <v>2.1589999999999998</v>
      </c>
      <c r="B167" s="4">
        <f ca="1">MAX(0,IF(EURIBOR!H$2&lt;=1,EURIBOR!H168,IF(EURIBOR!H$2&gt;=3,EURIBOR!H168+1,EURIBOR!H168+(EURIBOR!H$2-1)/2)))</f>
        <v>3.88</v>
      </c>
      <c r="C167" s="4">
        <f ca="1">MAX(0,IF(EURIBOR!I$2&lt;=1,EURIBOR!I168,IF(EURIBOR!I$2&gt;=3,EURIBOR!I168+1,EURIBOR!I168+(EURIBOR!I$2-1)/2)))</f>
        <v>0.21549999999999997</v>
      </c>
      <c r="D167" s="4">
        <f ca="1">MAX(0,IF(EURIBOR!J$2&lt;=1,EURIBOR!J168,IF(EURIBOR!J$2&gt;=3,EURIBOR!J168+1,EURIBOR!J168+(EURIBOR!J$2-1)/2)))</f>
        <v>0.26599999999999996</v>
      </c>
      <c r="E167" s="4">
        <f ca="1">MAX(0,IF(EURIBOR!K$2&lt;=1,EURIBOR!K168,IF(EURIBOR!K$2&gt;=3,EURIBOR!K168+1,EURIBOR!K168+(EURIBOR!K$2-1)/2)))</f>
        <v>3.7519999999999998</v>
      </c>
      <c r="F167" s="4">
        <f ca="1">MAX(0,IF(EURIBOR!L$2&lt;=1,EURIBOR!L168,IF(EURIBOR!L$2&gt;=3,EURIBOR!L168+1,EURIBOR!L168+(EURIBOR!L$2-1)/2)))</f>
        <v>0.68</v>
      </c>
      <c r="G167" s="4">
        <f ca="1">MAX(0,IF(EURIBOR!M$2&lt;=1,EURIBOR!M168,IF(EURIBOR!M$2&gt;=3,EURIBOR!M168+1,EURIBOR!M168+(EURIBOR!M$2-1)/2)))</f>
        <v>3.9672727272727268</v>
      </c>
      <c r="H167" s="4">
        <f ca="1">MAX(0,IF(EURIBOR!N$2&lt;=1,EURIBOR!N168,IF(EURIBOR!N$2&gt;=3,EURIBOR!N168+1,EURIBOR!N168+(EURIBOR!N$2-1)/2)))</f>
        <v>2.7384999999999997</v>
      </c>
      <c r="I167" s="4">
        <f ca="1">MAX(0,IF(EURIBOR!O$2&lt;=1,EURIBOR!O168,IF(EURIBOR!O$2&gt;=3,EURIBOR!O168+1,EURIBOR!O168+(EURIBOR!O$2-1)/2)))</f>
        <v>0.24000000000000005</v>
      </c>
      <c r="J167" s="4">
        <f ca="1">MAX(0,IF(EURIBOR!P$2&lt;=1,EURIBOR!P168,IF(EURIBOR!P$2&gt;=3,EURIBOR!P168+1,EURIBOR!P168+(EURIBOR!P$2-1)/2)))</f>
        <v>0.91200000000000003</v>
      </c>
      <c r="K167" s="4">
        <f ca="1">MAX(0,IF(EURIBOR!Q$2&lt;=1,EURIBOR!Q168,IF(EURIBOR!Q$2&gt;=3,EURIBOR!Q168+1,EURIBOR!Q168+(EURIBOR!Q$2-1)/2)))</f>
        <v>2.0110000000000001</v>
      </c>
      <c r="L167" s="4">
        <f ca="1">MAX(0,IF(EURIBOR!R$2&lt;=1,EURIBOR!R168,IF(EURIBOR!R$2&gt;=3,EURIBOR!R168+1,EURIBOR!R168+(EURIBOR!R$2-1)/2)))</f>
        <v>4.5960000000000001</v>
      </c>
      <c r="M167" s="4">
        <f ca="1">MAX(0,IF(EURIBOR!S$2&lt;=1,EURIBOR!S168,IF(EURIBOR!S$2&gt;=3,EURIBOR!S168+1,EURIBOR!S168+(EURIBOR!S$2-1)/2)))</f>
        <v>0.71599999999999997</v>
      </c>
      <c r="N167" s="4">
        <f ca="1">MAX(0,IF(EURIBOR!T$2&lt;=1,EURIBOR!T168,IF(EURIBOR!T$2&gt;=3,EURIBOR!T168+1,EURIBOR!T168+(EURIBOR!T$2-1)/2)))</f>
        <v>2.3719999999999999</v>
      </c>
      <c r="O167" s="4">
        <f ca="1">MAX(0,IF(EURIBOR!U$2&lt;=1,EURIBOR!U168,IF(EURIBOR!U$2&gt;=3,EURIBOR!U168+1,EURIBOR!U168+(EURIBOR!U$2-1)/2)))</f>
        <v>2.0489999999999999</v>
      </c>
      <c r="P167" s="4">
        <f ca="1">MAX(0,IF(EURIBOR!V$2&lt;=1,EURIBOR!V168,IF(EURIBOR!V$2&gt;=3,EURIBOR!V168+1,EURIBOR!V168+(EURIBOR!V$2-1)/2)))</f>
        <v>0.98599999999999999</v>
      </c>
      <c r="Q167" s="4">
        <f ca="1">MAX(0,IF(EURIBOR!W$2&lt;=1,EURIBOR!W168,IF(EURIBOR!W$2&gt;=3,EURIBOR!W168+1,EURIBOR!W168+(EURIBOR!W$2-1)/2)))</f>
        <v>0.46799999999999997</v>
      </c>
      <c r="R167" s="4">
        <f ca="1">MAX(0,IF(EURIBOR!X$2&lt;=1,EURIBOR!X168,IF(EURIBOR!X$2&gt;=3,EURIBOR!X168+1,EURIBOR!X168+(EURIBOR!X$2-1)/2)))</f>
        <v>0.45499999999999996</v>
      </c>
      <c r="S167" s="4">
        <f ca="1">MAX(0,IF(EURIBOR!Y$2&lt;=1,EURIBOR!Y168,IF(EURIBOR!Y$2&gt;=3,EURIBOR!Y168+1,EURIBOR!Y168+(EURIBOR!Y$2-1)/2)))</f>
        <v>0.751</v>
      </c>
      <c r="T167" s="4">
        <f ca="1">MAX(0,IF(EURIBOR!Z$2&lt;=1,EURIBOR!Z168,IF(EURIBOR!Z$2&gt;=3,EURIBOR!Z168+1,EURIBOR!Z168+(EURIBOR!Z$2-1)/2)))</f>
        <v>0.45699999999999996</v>
      </c>
      <c r="U167" s="4">
        <f ca="1">MAX(0,IF(EURIBOR!AA$2&lt;=1,EURIBOR!AA168,IF(EURIBOR!AA$2&gt;=3,EURIBOR!AA168+1,EURIBOR!AA168+(EURIBOR!AA$2-1)/2)))</f>
        <v>0.98099999999999998</v>
      </c>
      <c r="V167" s="4">
        <f ca="1">MAX(0,IF(EURIBOR!AB$2&lt;=1,EURIBOR!AB168,IF(EURIBOR!AB$2&gt;=3,EURIBOR!AB168+1,EURIBOR!AB168+(EURIBOR!AB$2-1)/2)))</f>
        <v>1.2050000000000001</v>
      </c>
      <c r="W167" s="4">
        <f ca="1">MAX(0,IF(EURIBOR!AC$2&lt;=1,EURIBOR!AC168,IF(EURIBOR!AC$2&gt;=3,EURIBOR!AC168+1,EURIBOR!AC168+(EURIBOR!AC$2-1)/2)))</f>
        <v>2.048</v>
      </c>
      <c r="X167" s="4">
        <f ca="1">MAX(0,IF(EURIBOR!AD$2&lt;=1,EURIBOR!AD168,IF(EURIBOR!AD$2&gt;=3,EURIBOR!AD168+1,EURIBOR!AD168+(EURIBOR!AD$2-1)/2)))</f>
        <v>0.22849999999999998</v>
      </c>
      <c r="Y167" s="4">
        <f ca="1">MAX(0,IF(EURIBOR!AE$2&lt;=1,EURIBOR!AE168,IF(EURIBOR!AE$2&gt;=3,EURIBOR!AE168+1,EURIBOR!AE168+(EURIBOR!AE$2-1)/2)))</f>
        <v>2.4950000000000001</v>
      </c>
      <c r="Z167" s="4">
        <f ca="1">MAX(0,IF(EURIBOR!AF$2&lt;=1,EURIBOR!AF168,IF(EURIBOR!AF$2&gt;=3,EURIBOR!AF168+1,EURIBOR!AF168+(EURIBOR!AF$2-1)/2)))</f>
        <v>3.597</v>
      </c>
      <c r="AA167" s="4">
        <f ca="1">MAX(0,IF(EURIBOR!AG$2&lt;=1,EURIBOR!AG168,IF(EURIBOR!AG$2&gt;=3,EURIBOR!AG168+1,EURIBOR!AG168+(EURIBOR!AG$2-1)/2)))</f>
        <v>3.335</v>
      </c>
      <c r="AB167" s="4">
        <f ca="1">MAX(0,IF(EURIBOR!AH$2&lt;=1,EURIBOR!AH168,IF(EURIBOR!AH$2&gt;=3,EURIBOR!AH168+1,EURIBOR!AH168+(EURIBOR!AH$2-1)/2)))</f>
        <v>1.0710000000000002</v>
      </c>
      <c r="AC167" s="4">
        <f ca="1">MAX(0,IF(EURIBOR!AI$2&lt;=1,EURIBOR!AI168,IF(EURIBOR!AI$2&gt;=3,EURIBOR!AI168+1,EURIBOR!AI168+(EURIBOR!AI$2-1)/2)))</f>
        <v>0.69799999999999995</v>
      </c>
      <c r="AD167" s="4">
        <f ca="1">MAX(0,IF(EURIBOR!AJ$2&lt;=1,EURIBOR!AJ168,IF(EURIBOR!AJ$2&gt;=3,EURIBOR!AJ168+1,EURIBOR!AJ168+(EURIBOR!AJ$2-1)/2)))</f>
        <v>0.46199999999999997</v>
      </c>
    </row>
    <row r="168" spans="1:30" x14ac:dyDescent="0.25">
      <c r="A168" s="4">
        <f ca="1">MAX(0,IF(EURIBOR!G$2&lt;=1,EURIBOR!G169,IF(EURIBOR!G$2&gt;=3,EURIBOR!G169+1,EURIBOR!G169+(EURIBOR!G$2-1)/2)))</f>
        <v>2.149</v>
      </c>
      <c r="B168" s="4">
        <f ca="1">MAX(0,IF(EURIBOR!H$2&lt;=1,EURIBOR!H169,IF(EURIBOR!H$2&gt;=3,EURIBOR!H169+1,EURIBOR!H169+(EURIBOR!H$2-1)/2)))</f>
        <v>3.9710000000000001</v>
      </c>
      <c r="C168" s="4">
        <f ca="1">MAX(0,IF(EURIBOR!I$2&lt;=1,EURIBOR!I169,IF(EURIBOR!I$2&gt;=3,EURIBOR!I169+1,EURIBOR!I169+(EURIBOR!I$2-1)/2)))</f>
        <v>0.21649999999999997</v>
      </c>
      <c r="D168" s="4">
        <f ca="1">MAX(0,IF(EURIBOR!J$2&lt;=1,EURIBOR!J169,IF(EURIBOR!J$2&gt;=3,EURIBOR!J169+1,EURIBOR!J169+(EURIBOR!J$2-1)/2)))</f>
        <v>0.26699999999999996</v>
      </c>
      <c r="E168" s="4">
        <f ca="1">MAX(0,IF(EURIBOR!K$2&lt;=1,EURIBOR!K169,IF(EURIBOR!K$2&gt;=3,EURIBOR!K169+1,EURIBOR!K169+(EURIBOR!K$2-1)/2)))</f>
        <v>3.8180000000000001</v>
      </c>
      <c r="F168" s="4">
        <f ca="1">MAX(0,IF(EURIBOR!L$2&lt;=1,EURIBOR!L169,IF(EURIBOR!L$2&gt;=3,EURIBOR!L169+1,EURIBOR!L169+(EURIBOR!L$2-1)/2)))</f>
        <v>0.66200000000000003</v>
      </c>
      <c r="G168" s="4">
        <f ca="1">MAX(0,IF(EURIBOR!M$2&lt;=1,EURIBOR!M169,IF(EURIBOR!M$2&gt;=3,EURIBOR!M169+1,EURIBOR!M169+(EURIBOR!M$2-1)/2)))</f>
        <v>3.9310526315789471</v>
      </c>
      <c r="H168" s="4">
        <f ca="1">MAX(0,IF(EURIBOR!N$2&lt;=1,EURIBOR!N169,IF(EURIBOR!N$2&gt;=3,EURIBOR!N169+1,EURIBOR!N169+(EURIBOR!N$2-1)/2)))</f>
        <v>2.7704999999999997</v>
      </c>
      <c r="I168" s="4">
        <f ca="1">MAX(0,IF(EURIBOR!O$2&lt;=1,EURIBOR!O169,IF(EURIBOR!O$2&gt;=3,EURIBOR!O169+1,EURIBOR!O169+(EURIBOR!O$2-1)/2)))</f>
        <v>0.24000000000000005</v>
      </c>
      <c r="J168" s="4">
        <f ca="1">MAX(0,IF(EURIBOR!P$2&lt;=1,EURIBOR!P169,IF(EURIBOR!P$2&gt;=3,EURIBOR!P169+1,EURIBOR!P169+(EURIBOR!P$2-1)/2)))</f>
        <v>0.874</v>
      </c>
      <c r="K168" s="4">
        <f ca="1">MAX(0,IF(EURIBOR!Q$2&lt;=1,EURIBOR!Q169,IF(EURIBOR!Q$2&gt;=3,EURIBOR!Q169+1,EURIBOR!Q169+(EURIBOR!Q$2-1)/2)))</f>
        <v>2.4279999999999999</v>
      </c>
      <c r="L168" s="4">
        <f ca="1">MAX(0,IF(EURIBOR!R$2&lt;=1,EURIBOR!R169,IF(EURIBOR!R$2&gt;=3,EURIBOR!R169+1,EURIBOR!R169+(EURIBOR!R$2-1)/2)))</f>
        <v>4.7839999999999998</v>
      </c>
      <c r="M168" s="4">
        <f ca="1">MAX(0,IF(EURIBOR!S$2&lt;=1,EURIBOR!S169,IF(EURIBOR!S$2&gt;=3,EURIBOR!S169+1,EURIBOR!S169+(EURIBOR!S$2-1)/2)))</f>
        <v>0.71299999999999997</v>
      </c>
      <c r="N168" s="4">
        <f ca="1">MAX(0,IF(EURIBOR!T$2&lt;=1,EURIBOR!T169,IF(EURIBOR!T$2&gt;=3,EURIBOR!T169+1,EURIBOR!T169+(EURIBOR!T$2-1)/2)))</f>
        <v>2.3559999999999999</v>
      </c>
      <c r="O168" s="4">
        <f ca="1">MAX(0,IF(EURIBOR!U$2&lt;=1,EURIBOR!U169,IF(EURIBOR!U$2&gt;=3,EURIBOR!U169+1,EURIBOR!U169+(EURIBOR!U$2-1)/2)))</f>
        <v>2.0859999999999999</v>
      </c>
      <c r="P168" s="4">
        <f ca="1">MAX(0,IF(EURIBOR!V$2&lt;=1,EURIBOR!V169,IF(EURIBOR!V$2&gt;=3,EURIBOR!V169+1,EURIBOR!V169+(EURIBOR!V$2-1)/2)))</f>
        <v>0.98099999999999998</v>
      </c>
      <c r="Q168" s="4">
        <f ca="1">MAX(0,IF(EURIBOR!W$2&lt;=1,EURIBOR!W169,IF(EURIBOR!W$2&gt;=3,EURIBOR!W169+1,EURIBOR!W169+(EURIBOR!W$2-1)/2)))</f>
        <v>0.505</v>
      </c>
      <c r="R168" s="4">
        <f ca="1">MAX(0,IF(EURIBOR!X$2&lt;=1,EURIBOR!X169,IF(EURIBOR!X$2&gt;=3,EURIBOR!X169+1,EURIBOR!X169+(EURIBOR!X$2-1)/2)))</f>
        <v>0.44999999999999996</v>
      </c>
      <c r="S168" s="4">
        <f ca="1">MAX(0,IF(EURIBOR!Y$2&lt;=1,EURIBOR!Y169,IF(EURIBOR!Y$2&gt;=3,EURIBOR!Y169+1,EURIBOR!Y169+(EURIBOR!Y$2-1)/2)))</f>
        <v>0.74299999999999999</v>
      </c>
      <c r="T168" s="4">
        <f ca="1">MAX(0,IF(EURIBOR!Z$2&lt;=1,EURIBOR!Z169,IF(EURIBOR!Z$2&gt;=3,EURIBOR!Z169+1,EURIBOR!Z169+(EURIBOR!Z$2-1)/2)))</f>
        <v>0.45499999999999996</v>
      </c>
      <c r="U168" s="4">
        <f ca="1">MAX(0,IF(EURIBOR!AA$2&lt;=1,EURIBOR!AA169,IF(EURIBOR!AA$2&gt;=3,EURIBOR!AA169+1,EURIBOR!AA169+(EURIBOR!AA$2-1)/2)))</f>
        <v>0.97199999999999998</v>
      </c>
      <c r="V168" s="4">
        <f ca="1">MAX(0,IF(EURIBOR!AB$2&lt;=1,EURIBOR!AB169,IF(EURIBOR!AB$2&gt;=3,EURIBOR!AB169+1,EURIBOR!AB169+(EURIBOR!AB$2-1)/2)))</f>
        <v>1.1919999999999999</v>
      </c>
      <c r="W168" s="4">
        <f ca="1">MAX(0,IF(EURIBOR!AC$2&lt;=1,EURIBOR!AC169,IF(EURIBOR!AC$2&gt;=3,EURIBOR!AC169+1,EURIBOR!AC169+(EURIBOR!AC$2-1)/2)))</f>
        <v>1.8580000000000001</v>
      </c>
      <c r="X168" s="4">
        <f ca="1">MAX(0,IF(EURIBOR!AD$2&lt;=1,EURIBOR!AD169,IF(EURIBOR!AD$2&gt;=3,EURIBOR!AD169+1,EURIBOR!AD169+(EURIBOR!AD$2-1)/2)))</f>
        <v>0.23149999999999998</v>
      </c>
      <c r="Y168" s="4">
        <f ca="1">MAX(0,IF(EURIBOR!AE$2&lt;=1,EURIBOR!AE169,IF(EURIBOR!AE$2&gt;=3,EURIBOR!AE169+1,EURIBOR!AE169+(EURIBOR!AE$2-1)/2)))</f>
        <v>2.5350000000000001</v>
      </c>
      <c r="Z168" s="4">
        <f ca="1">MAX(0,IF(EURIBOR!AF$2&lt;=1,EURIBOR!AF169,IF(EURIBOR!AF$2&gt;=3,EURIBOR!AF169+1,EURIBOR!AF169+(EURIBOR!AF$2-1)/2)))</f>
        <v>3.6840000000000002</v>
      </c>
      <c r="AA168" s="4">
        <f ca="1">MAX(0,IF(EURIBOR!AG$2&lt;=1,EURIBOR!AG169,IF(EURIBOR!AG$2&gt;=3,EURIBOR!AG169+1,EURIBOR!AG169+(EURIBOR!AG$2-1)/2)))</f>
        <v>3.5019999999999998</v>
      </c>
      <c r="AB168" s="4">
        <f ca="1">MAX(0,IF(EURIBOR!AH$2&lt;=1,EURIBOR!AH169,IF(EURIBOR!AH$2&gt;=3,EURIBOR!AH169+1,EURIBOR!AH169+(EURIBOR!AH$2-1)/2)))</f>
        <v>1.054</v>
      </c>
      <c r="AC168" s="4">
        <f ca="1">MAX(0,IF(EURIBOR!AI$2&lt;=1,EURIBOR!AI169,IF(EURIBOR!AI$2&gt;=3,EURIBOR!AI169+1,EURIBOR!AI169+(EURIBOR!AI$2-1)/2)))</f>
        <v>0.69100000000000006</v>
      </c>
      <c r="AD168" s="4">
        <f ca="1">MAX(0,IF(EURIBOR!AJ$2&lt;=1,EURIBOR!AJ169,IF(EURIBOR!AJ$2&gt;=3,EURIBOR!AJ169+1,EURIBOR!AJ169+(EURIBOR!AJ$2-1)/2)))</f>
        <v>0.45999999999999996</v>
      </c>
    </row>
    <row r="169" spans="1:30" x14ac:dyDescent="0.25">
      <c r="A169" s="4">
        <f ca="1">MAX(0,IF(EURIBOR!G$2&lt;=1,EURIBOR!G170,IF(EURIBOR!G$2&gt;=3,EURIBOR!G170+1,EURIBOR!G170+(EURIBOR!G$2-1)/2)))</f>
        <v>2.089</v>
      </c>
      <c r="B169" s="4">
        <f ca="1">MAX(0,IF(EURIBOR!H$2&lt;=1,EURIBOR!H170,IF(EURIBOR!H$2&gt;=3,EURIBOR!H170+1,EURIBOR!H170+(EURIBOR!H$2-1)/2)))</f>
        <v>3.9672727272727268</v>
      </c>
      <c r="C169" s="4">
        <f ca="1">MAX(0,IF(EURIBOR!I$2&lt;=1,EURIBOR!I170,IF(EURIBOR!I$2&gt;=3,EURIBOR!I170+1,EURIBOR!I170+(EURIBOR!I$2-1)/2)))</f>
        <v>0.21649999999999997</v>
      </c>
      <c r="D169" s="4">
        <f ca="1">MAX(0,IF(EURIBOR!J$2&lt;=1,EURIBOR!J170,IF(EURIBOR!J$2&gt;=3,EURIBOR!J170+1,EURIBOR!J170+(EURIBOR!J$2-1)/2)))</f>
        <v>0.26899999999999996</v>
      </c>
      <c r="E169" s="4">
        <f ca="1">MAX(0,IF(EURIBOR!K$2&lt;=1,EURIBOR!K170,IF(EURIBOR!K$2&gt;=3,EURIBOR!K170+1,EURIBOR!K170+(EURIBOR!K$2-1)/2)))</f>
        <v>3.891</v>
      </c>
      <c r="F169" s="4">
        <f ca="1">MAX(0,IF(EURIBOR!L$2&lt;=1,EURIBOR!L170,IF(EURIBOR!L$2&gt;=3,EURIBOR!L170+1,EURIBOR!L170+(EURIBOR!L$2-1)/2)))</f>
        <v>0.64500000000000002</v>
      </c>
      <c r="G169" s="4">
        <f ca="1">MAX(0,IF(EURIBOR!M$2&lt;=1,EURIBOR!M170,IF(EURIBOR!M$2&gt;=3,EURIBOR!M170+1,EURIBOR!M170+(EURIBOR!M$2-1)/2)))</f>
        <v>3.9204761904761911</v>
      </c>
      <c r="H169" s="4">
        <f ca="1">MAX(0,IF(EURIBOR!N$2&lt;=1,EURIBOR!N170,IF(EURIBOR!N$2&gt;=3,EURIBOR!N170+1,EURIBOR!N170+(EURIBOR!N$2-1)/2)))</f>
        <v>3.4194999999999998</v>
      </c>
      <c r="I169" s="4">
        <f ca="1">MAX(0,IF(EURIBOR!O$2&lt;=1,EURIBOR!O170,IF(EURIBOR!O$2&gt;=3,EURIBOR!O170+1,EURIBOR!O170+(EURIBOR!O$2-1)/2)))</f>
        <v>0.24100000000000005</v>
      </c>
      <c r="J169" s="4">
        <f ca="1">MAX(0,IF(EURIBOR!P$2&lt;=1,EURIBOR!P170,IF(EURIBOR!P$2&gt;=3,EURIBOR!P170+1,EURIBOR!P170+(EURIBOR!P$2-1)/2)))</f>
        <v>0.85399999999999998</v>
      </c>
      <c r="K169" s="4">
        <f ca="1">MAX(0,IF(EURIBOR!Q$2&lt;=1,EURIBOR!Q170,IF(EURIBOR!Q$2&gt;=3,EURIBOR!Q170+1,EURIBOR!Q170+(EURIBOR!Q$2-1)/2)))</f>
        <v>2.8250000000000002</v>
      </c>
      <c r="L169" s="4">
        <f ca="1">MAX(0,IF(EURIBOR!R$2&lt;=1,EURIBOR!R170,IF(EURIBOR!R$2&gt;=3,EURIBOR!R170+1,EURIBOR!R170+(EURIBOR!R$2-1)/2)))</f>
        <v>4.8570000000000002</v>
      </c>
      <c r="M169" s="4">
        <f ca="1">MAX(0,IF(EURIBOR!S$2&lt;=1,EURIBOR!S170,IF(EURIBOR!S$2&gt;=3,EURIBOR!S170+1,EURIBOR!S170+(EURIBOR!S$2-1)/2)))</f>
        <v>0.68</v>
      </c>
      <c r="N169" s="4">
        <f ca="1">MAX(0,IF(EURIBOR!T$2&lt;=1,EURIBOR!T170,IF(EURIBOR!T$2&gt;=3,EURIBOR!T170+1,EURIBOR!T170+(EURIBOR!T$2-1)/2)))</f>
        <v>2.3959999999999999</v>
      </c>
      <c r="O169" s="4">
        <f ca="1">MAX(0,IF(EURIBOR!U$2&lt;=1,EURIBOR!U170,IF(EURIBOR!U$2&gt;=3,EURIBOR!U170+1,EURIBOR!U170+(EURIBOR!U$2-1)/2)))</f>
        <v>2.113</v>
      </c>
      <c r="P169" s="4">
        <f ca="1">MAX(0,IF(EURIBOR!V$2&lt;=1,EURIBOR!V170,IF(EURIBOR!V$2&gt;=3,EURIBOR!V170+1,EURIBOR!V170+(EURIBOR!V$2-1)/2)))</f>
        <v>0.97199999999999998</v>
      </c>
      <c r="Q169" s="4">
        <f ca="1">MAX(0,IF(EURIBOR!W$2&lt;=1,EURIBOR!W170,IF(EURIBOR!W$2&gt;=3,EURIBOR!W170+1,EURIBOR!W170+(EURIBOR!W$2-1)/2)))</f>
        <v>0.55200000000000005</v>
      </c>
      <c r="R169" s="4">
        <f ca="1">MAX(0,IF(EURIBOR!X$2&lt;=1,EURIBOR!X170,IF(EURIBOR!X$2&gt;=3,EURIBOR!X170+1,EURIBOR!X170+(EURIBOR!X$2-1)/2)))</f>
        <v>0.43300000000000005</v>
      </c>
      <c r="S169" s="4">
        <f ca="1">MAX(0,IF(EURIBOR!Y$2&lt;=1,EURIBOR!Y170,IF(EURIBOR!Y$2&gt;=3,EURIBOR!Y170+1,EURIBOR!Y170+(EURIBOR!Y$2-1)/2)))</f>
        <v>0.73199999999999998</v>
      </c>
      <c r="T169" s="4">
        <f ca="1">MAX(0,IF(EURIBOR!Z$2&lt;=1,EURIBOR!Z170,IF(EURIBOR!Z$2&gt;=3,EURIBOR!Z170+1,EURIBOR!Z170+(EURIBOR!Z$2-1)/2)))</f>
        <v>0.45199999999999996</v>
      </c>
      <c r="U169" s="4">
        <f ca="1">MAX(0,IF(EURIBOR!AA$2&lt;=1,EURIBOR!AA170,IF(EURIBOR!AA$2&gt;=3,EURIBOR!AA170+1,EURIBOR!AA170+(EURIBOR!AA$2-1)/2)))</f>
        <v>0.96299999999999997</v>
      </c>
      <c r="V169" s="4">
        <f ca="1">MAX(0,IF(EURIBOR!AB$2&lt;=1,EURIBOR!AB170,IF(EURIBOR!AB$2&gt;=3,EURIBOR!AB170+1,EURIBOR!AB170+(EURIBOR!AB$2-1)/2)))</f>
        <v>1.097</v>
      </c>
      <c r="W169" s="4">
        <f ca="1">MAX(0,IF(EURIBOR!AC$2&lt;=1,EURIBOR!AC170,IF(EURIBOR!AC$2&gt;=3,EURIBOR!AC170+1,EURIBOR!AC170+(EURIBOR!AC$2-1)/2)))</f>
        <v>1.744</v>
      </c>
      <c r="X169" s="4">
        <f ca="1">MAX(0,IF(EURIBOR!AD$2&lt;=1,EURIBOR!AD170,IF(EURIBOR!AD$2&gt;=3,EURIBOR!AD170+1,EURIBOR!AD170+(EURIBOR!AD$2-1)/2)))</f>
        <v>0.23449999999999999</v>
      </c>
      <c r="Y169" s="4">
        <f ca="1">MAX(0,IF(EURIBOR!AE$2&lt;=1,EURIBOR!AE170,IF(EURIBOR!AE$2&gt;=3,EURIBOR!AE170+1,EURIBOR!AE170+(EURIBOR!AE$2-1)/2)))</f>
        <v>2.444</v>
      </c>
      <c r="Z169" s="4">
        <f ca="1">MAX(0,IF(EURIBOR!AF$2&lt;=1,EURIBOR!AF170,IF(EURIBOR!AF$2&gt;=3,EURIBOR!AF170+1,EURIBOR!AF170+(EURIBOR!AF$2-1)/2)))</f>
        <v>3.7519999999999998</v>
      </c>
      <c r="AA169" s="4">
        <f ca="1">MAX(0,IF(EURIBOR!AG$2&lt;=1,EURIBOR!AG170,IF(EURIBOR!AG$2&gt;=3,EURIBOR!AG170+1,EURIBOR!AG170+(EURIBOR!AG$2-1)/2)))</f>
        <v>3.597</v>
      </c>
      <c r="AB169" s="4">
        <f ca="1">MAX(0,IF(EURIBOR!AH$2&lt;=1,EURIBOR!AH170,IF(EURIBOR!AH$2&gt;=3,EURIBOR!AH170+1,EURIBOR!AH170+(EURIBOR!AH$2-1)/2)))</f>
        <v>1.0570000000000002</v>
      </c>
      <c r="AC169" s="4">
        <f ca="1">MAX(0,IF(EURIBOR!AI$2&lt;=1,EURIBOR!AI170,IF(EURIBOR!AI$2&gt;=3,EURIBOR!AI170+1,EURIBOR!AI170+(EURIBOR!AI$2-1)/2)))</f>
        <v>0.68700000000000006</v>
      </c>
      <c r="AD169" s="4">
        <f ca="1">MAX(0,IF(EURIBOR!AJ$2&lt;=1,EURIBOR!AJ170,IF(EURIBOR!AJ$2&gt;=3,EURIBOR!AJ170+1,EURIBOR!AJ170+(EURIBOR!AJ$2-1)/2)))</f>
        <v>0.45699999999999996</v>
      </c>
    </row>
    <row r="170" spans="1:30" x14ac:dyDescent="0.25">
      <c r="A170" s="4">
        <f ca="1">MAX(0,IF(EURIBOR!G$2&lt;=1,EURIBOR!G171,IF(EURIBOR!G$2&gt;=3,EURIBOR!G171+1,EURIBOR!G171+(EURIBOR!G$2-1)/2)))</f>
        <v>2.0710000000000002</v>
      </c>
      <c r="B170" s="4">
        <f ca="1">MAX(0,IF(EURIBOR!H$2&lt;=1,EURIBOR!H171,IF(EURIBOR!H$2&gt;=3,EURIBOR!H171+1,EURIBOR!H171+(EURIBOR!H$2-1)/2)))</f>
        <v>3.9310526315789471</v>
      </c>
      <c r="C170" s="4">
        <f ca="1">MAX(0,IF(EURIBOR!I$2&lt;=1,EURIBOR!I171,IF(EURIBOR!I$2&gt;=3,EURIBOR!I171+1,EURIBOR!I171+(EURIBOR!I$2-1)/2)))</f>
        <v>0.21649999999999997</v>
      </c>
      <c r="D170" s="4">
        <f ca="1">MAX(0,IF(EURIBOR!J$2&lt;=1,EURIBOR!J171,IF(EURIBOR!J$2&gt;=3,EURIBOR!J171+1,EURIBOR!J171+(EURIBOR!J$2-1)/2)))</f>
        <v>0.27299999999999996</v>
      </c>
      <c r="E170" s="4">
        <f ca="1">MAX(0,IF(EURIBOR!K$2&lt;=1,EURIBOR!K171,IF(EURIBOR!K$2&gt;=3,EURIBOR!K171+1,EURIBOR!K171+(EURIBOR!K$2-1)/2)))</f>
        <v>3.9750000000000001</v>
      </c>
      <c r="F170" s="4">
        <f ca="1">MAX(0,IF(EURIBOR!L$2&lt;=1,EURIBOR!L171,IF(EURIBOR!L$2&gt;=3,EURIBOR!L171+1,EURIBOR!L171+(EURIBOR!L$2-1)/2)))</f>
        <v>0.64500000000000002</v>
      </c>
      <c r="G170" s="4">
        <f ca="1">MAX(0,IF(EURIBOR!M$2&lt;=1,EURIBOR!M171,IF(EURIBOR!M$2&gt;=3,EURIBOR!M171+1,EURIBOR!M171+(EURIBOR!M$2-1)/2)))</f>
        <v>3.9200000000000008</v>
      </c>
      <c r="H170" s="4">
        <f ca="1">MAX(0,IF(EURIBOR!N$2&lt;=1,EURIBOR!N171,IF(EURIBOR!N$2&gt;=3,EURIBOR!N171+1,EURIBOR!N171+(EURIBOR!N$2-1)/2)))</f>
        <v>3.5114999999999998</v>
      </c>
      <c r="I170" s="4">
        <f ca="1">MAX(0,IF(EURIBOR!O$2&lt;=1,EURIBOR!O171,IF(EURIBOR!O$2&gt;=3,EURIBOR!O171+1,EURIBOR!O171+(EURIBOR!O$2-1)/2)))</f>
        <v>0.24100000000000005</v>
      </c>
      <c r="J170" s="4">
        <f ca="1">MAX(0,IF(EURIBOR!P$2&lt;=1,EURIBOR!P171,IF(EURIBOR!P$2&gt;=3,EURIBOR!P171+1,EURIBOR!P171+(EURIBOR!P$2-1)/2)))</f>
        <v>0.81600000000000006</v>
      </c>
      <c r="K170" s="4">
        <f ca="1">MAX(0,IF(EURIBOR!Q$2&lt;=1,EURIBOR!Q171,IF(EURIBOR!Q$2&gt;=3,EURIBOR!Q171+1,EURIBOR!Q171+(EURIBOR!Q$2-1)/2)))</f>
        <v>3.0630000000000002</v>
      </c>
      <c r="L170" s="4">
        <f ca="1">MAX(0,IF(EURIBOR!R$2&lt;=1,EURIBOR!R171,IF(EURIBOR!R$2&gt;=3,EURIBOR!R171+1,EURIBOR!R171+(EURIBOR!R$2-1)/2)))</f>
        <v>4.9409999999999998</v>
      </c>
      <c r="M170" s="4">
        <f ca="1">MAX(0,IF(EURIBOR!S$2&lt;=1,EURIBOR!S171,IF(EURIBOR!S$2&gt;=3,EURIBOR!S171+1,EURIBOR!S171+(EURIBOR!S$2-1)/2)))</f>
        <v>0.66200000000000003</v>
      </c>
      <c r="N170" s="4">
        <f ca="1">MAX(0,IF(EURIBOR!T$2&lt;=1,EURIBOR!T171,IF(EURIBOR!T$2&gt;=3,EURIBOR!T171+1,EURIBOR!T171+(EURIBOR!T$2-1)/2)))</f>
        <v>2.3050000000000002</v>
      </c>
      <c r="O170" s="4">
        <f ca="1">MAX(0,IF(EURIBOR!U$2&lt;=1,EURIBOR!U171,IF(EURIBOR!U$2&gt;=3,EURIBOR!U171+1,EURIBOR!U171+(EURIBOR!U$2-1)/2)))</f>
        <v>2.1160000000000001</v>
      </c>
      <c r="P170" s="4">
        <f ca="1">MAX(0,IF(EURIBOR!V$2&lt;=1,EURIBOR!V171,IF(EURIBOR!V$2&gt;=3,EURIBOR!V171+1,EURIBOR!V171+(EURIBOR!V$2-1)/2)))</f>
        <v>0.96299999999999997</v>
      </c>
      <c r="Q170" s="4">
        <f ca="1">MAX(0,IF(EURIBOR!W$2&lt;=1,EURIBOR!W171,IF(EURIBOR!W$2&gt;=3,EURIBOR!W171+1,EURIBOR!W171+(EURIBOR!W$2-1)/2)))</f>
        <v>0.61399999999999999</v>
      </c>
      <c r="R170" s="4">
        <f ca="1">MAX(0,IF(EURIBOR!X$2&lt;=1,EURIBOR!X171,IF(EURIBOR!X$2&gt;=3,EURIBOR!X171+1,EURIBOR!X171+(EURIBOR!X$2-1)/2)))</f>
        <v>0.41800000000000004</v>
      </c>
      <c r="S170" s="4">
        <f ca="1">MAX(0,IF(EURIBOR!Y$2&lt;=1,EURIBOR!Y171,IF(EURIBOR!Y$2&gt;=3,EURIBOR!Y171+1,EURIBOR!Y171+(EURIBOR!Y$2-1)/2)))</f>
        <v>0.70599999999999996</v>
      </c>
      <c r="T170" s="4">
        <f ca="1">MAX(0,IF(EURIBOR!Z$2&lt;=1,EURIBOR!Z171,IF(EURIBOR!Z$2&gt;=3,EURIBOR!Z171+1,EURIBOR!Z171+(EURIBOR!Z$2-1)/2)))</f>
        <v>0.45499999999999996</v>
      </c>
      <c r="U170" s="4">
        <f ca="1">MAX(0,IF(EURIBOR!AA$2&lt;=1,EURIBOR!AA171,IF(EURIBOR!AA$2&gt;=3,EURIBOR!AA171+1,EURIBOR!AA171+(EURIBOR!AA$2-1)/2)))</f>
        <v>0.94599999999999995</v>
      </c>
      <c r="V170" s="4">
        <f ca="1">MAX(0,IF(EURIBOR!AB$2&lt;=1,EURIBOR!AB171,IF(EURIBOR!AB$2&gt;=3,EURIBOR!AB171+1,EURIBOR!AB171+(EURIBOR!AB$2-1)/2)))</f>
        <v>1.083</v>
      </c>
      <c r="W170" s="4">
        <f ca="1">MAX(0,IF(EURIBOR!AC$2&lt;=1,EURIBOR!AC171,IF(EURIBOR!AC$2&gt;=3,EURIBOR!AC171+1,EURIBOR!AC171+(EURIBOR!AC$2-1)/2)))</f>
        <v>1.6850000000000001</v>
      </c>
      <c r="X170" s="4">
        <f ca="1">MAX(0,IF(EURIBOR!AD$2&lt;=1,EURIBOR!AD171,IF(EURIBOR!AD$2&gt;=3,EURIBOR!AD171+1,EURIBOR!AD171+(EURIBOR!AD$2-1)/2)))</f>
        <v>0.23549999999999999</v>
      </c>
      <c r="Y170" s="4">
        <f ca="1">MAX(0,IF(EURIBOR!AE$2&lt;=1,EURIBOR!AE171,IF(EURIBOR!AE$2&gt;=3,EURIBOR!AE171+1,EURIBOR!AE171+(EURIBOR!AE$2-1)/2)))</f>
        <v>2.3849999999999998</v>
      </c>
      <c r="Z170" s="4">
        <f ca="1">MAX(0,IF(EURIBOR!AF$2&lt;=1,EURIBOR!AF171,IF(EURIBOR!AF$2&gt;=3,EURIBOR!AF171+1,EURIBOR!AF171+(EURIBOR!AF$2-1)/2)))</f>
        <v>3.8180000000000001</v>
      </c>
      <c r="AA170" s="4">
        <f ca="1">MAX(0,IF(EURIBOR!AG$2&lt;=1,EURIBOR!AG171,IF(EURIBOR!AG$2&gt;=3,EURIBOR!AG171+1,EURIBOR!AG171+(EURIBOR!AG$2-1)/2)))</f>
        <v>3.6840000000000002</v>
      </c>
      <c r="AB170" s="4">
        <f ca="1">MAX(0,IF(EURIBOR!AH$2&lt;=1,EURIBOR!AH171,IF(EURIBOR!AH$2&gt;=3,EURIBOR!AH171+1,EURIBOR!AH171+(EURIBOR!AH$2-1)/2)))</f>
        <v>1.0490000000000002</v>
      </c>
      <c r="AC170" s="4">
        <f ca="1">MAX(0,IF(EURIBOR!AI$2&lt;=1,EURIBOR!AI171,IF(EURIBOR!AI$2&gt;=3,EURIBOR!AI171+1,EURIBOR!AI171+(EURIBOR!AI$2-1)/2)))</f>
        <v>0.68399999999999994</v>
      </c>
      <c r="AD170" s="4">
        <f ca="1">MAX(0,IF(EURIBOR!AJ$2&lt;=1,EURIBOR!AJ171,IF(EURIBOR!AJ$2&gt;=3,EURIBOR!AJ171+1,EURIBOR!AJ171+(EURIBOR!AJ$2-1)/2)))</f>
        <v>0.45499999999999996</v>
      </c>
    </row>
    <row r="171" spans="1:30" x14ac:dyDescent="0.25">
      <c r="A171" s="4">
        <f ca="1">MAX(0,IF(EURIBOR!G$2&lt;=1,EURIBOR!G172,IF(EURIBOR!G$2&gt;=3,EURIBOR!G172+1,EURIBOR!G172+(EURIBOR!G$2-1)/2)))</f>
        <v>2.0289999999999999</v>
      </c>
      <c r="B171" s="4">
        <f ca="1">MAX(0,IF(EURIBOR!H$2&lt;=1,EURIBOR!H172,IF(EURIBOR!H$2&gt;=3,EURIBOR!H172+1,EURIBOR!H172+(EURIBOR!H$2-1)/2)))</f>
        <v>3.9204761904761911</v>
      </c>
      <c r="C171" s="4">
        <f ca="1">MAX(0,IF(EURIBOR!I$2&lt;=1,EURIBOR!I172,IF(EURIBOR!I$2&gt;=3,EURIBOR!I172+1,EURIBOR!I172+(EURIBOR!I$2-1)/2)))</f>
        <v>0.21649999999999997</v>
      </c>
      <c r="D171" s="4">
        <f ca="1">MAX(0,IF(EURIBOR!J$2&lt;=1,EURIBOR!J172,IF(EURIBOR!J$2&gt;=3,EURIBOR!J172+1,EURIBOR!J172+(EURIBOR!J$2-1)/2)))</f>
        <v>0.27699999999999997</v>
      </c>
      <c r="E171" s="4">
        <f ca="1">MAX(0,IF(EURIBOR!K$2&lt;=1,EURIBOR!K172,IF(EURIBOR!K$2&gt;=3,EURIBOR!K172+1,EURIBOR!K172+(EURIBOR!K$2-1)/2)))</f>
        <v>4.0709999999999997</v>
      </c>
      <c r="F171" s="4">
        <f ca="1">MAX(0,IF(EURIBOR!L$2&lt;=1,EURIBOR!L172,IF(EURIBOR!L$2&gt;=3,EURIBOR!L172+1,EURIBOR!L172+(EURIBOR!L$2-1)/2)))</f>
        <v>0.68700000000000006</v>
      </c>
      <c r="G171" s="4">
        <f ca="1">MAX(0,IF(EURIBOR!M$2&lt;=1,EURIBOR!M172,IF(EURIBOR!M$2&gt;=3,EURIBOR!M172+1,EURIBOR!M172+(EURIBOR!M$2-1)/2)))</f>
        <v>3.9195000000000007</v>
      </c>
      <c r="H171" s="4">
        <f ca="1">MAX(0,IF(EURIBOR!N$2&lt;=1,EURIBOR!N172,IF(EURIBOR!N$2&gt;=3,EURIBOR!N172+1,EURIBOR!N172+(EURIBOR!N$2-1)/2)))</f>
        <v>3.4895</v>
      </c>
      <c r="I171" s="4">
        <f ca="1">MAX(0,IF(EURIBOR!O$2&lt;=1,EURIBOR!O172,IF(EURIBOR!O$2&gt;=3,EURIBOR!O172+1,EURIBOR!O172+(EURIBOR!O$2-1)/2)))</f>
        <v>0.24000000000000005</v>
      </c>
      <c r="J171" s="4">
        <f ca="1">MAX(0,IF(EURIBOR!P$2&lt;=1,EURIBOR!P172,IF(EURIBOR!P$2&gt;=3,EURIBOR!P172+1,EURIBOR!P172+(EURIBOR!P$2-1)/2)))</f>
        <v>0.77100000000000002</v>
      </c>
      <c r="K171" s="4">
        <f ca="1">MAX(0,IF(EURIBOR!Q$2&lt;=1,EURIBOR!Q172,IF(EURIBOR!Q$2&gt;=3,EURIBOR!Q172+1,EURIBOR!Q172+(EURIBOR!Q$2-1)/2)))</f>
        <v>3.3450000000000002</v>
      </c>
      <c r="L171" s="4">
        <f ca="1">MAX(0,IF(EURIBOR!R$2&lt;=1,EURIBOR!R172,IF(EURIBOR!R$2&gt;=3,EURIBOR!R172+1,EURIBOR!R172+(EURIBOR!R$2-1)/2)))</f>
        <v>4.9610000000000003</v>
      </c>
      <c r="M171" s="4">
        <f ca="1">MAX(0,IF(EURIBOR!S$2&lt;=1,EURIBOR!S172,IF(EURIBOR!S$2&gt;=3,EURIBOR!S172+1,EURIBOR!S172+(EURIBOR!S$2-1)/2)))</f>
        <v>0.64500000000000002</v>
      </c>
      <c r="N171" s="4">
        <f ca="1">MAX(0,IF(EURIBOR!T$2&lt;=1,EURIBOR!T172,IF(EURIBOR!T$2&gt;=3,EURIBOR!T172+1,EURIBOR!T172+(EURIBOR!T$2-1)/2)))</f>
        <v>2.246</v>
      </c>
      <c r="O171" s="4">
        <f ca="1">MAX(0,IF(EURIBOR!U$2&lt;=1,EURIBOR!U172,IF(EURIBOR!U$2&gt;=3,EURIBOR!U172+1,EURIBOR!U172+(EURIBOR!U$2-1)/2)))</f>
        <v>2.1139999999999999</v>
      </c>
      <c r="P171" s="4">
        <f ca="1">MAX(0,IF(EURIBOR!V$2&lt;=1,EURIBOR!V172,IF(EURIBOR!V$2&gt;=3,EURIBOR!V172+1,EURIBOR!V172+(EURIBOR!V$2-1)/2)))</f>
        <v>0.94599999999999995</v>
      </c>
      <c r="Q171" s="4">
        <f ca="1">MAX(0,IF(EURIBOR!W$2&lt;=1,EURIBOR!W172,IF(EURIBOR!W$2&gt;=3,EURIBOR!W172+1,EURIBOR!W172+(EURIBOR!W$2-1)/2)))</f>
        <v>0.76100000000000001</v>
      </c>
      <c r="R171" s="4">
        <f ca="1">MAX(0,IF(EURIBOR!X$2&lt;=1,EURIBOR!X172,IF(EURIBOR!X$2&gt;=3,EURIBOR!X172+1,EURIBOR!X172+(EURIBOR!X$2-1)/2)))</f>
        <v>0.43999999999999995</v>
      </c>
      <c r="S171" s="4">
        <f ca="1">MAX(0,IF(EURIBOR!Y$2&lt;=1,EURIBOR!Y172,IF(EURIBOR!Y$2&gt;=3,EURIBOR!Y172+1,EURIBOR!Y172+(EURIBOR!Y$2-1)/2)))</f>
        <v>0.70199999999999996</v>
      </c>
      <c r="T171" s="4">
        <f ca="1">MAX(0,IF(EURIBOR!Z$2&lt;=1,EURIBOR!Z172,IF(EURIBOR!Z$2&gt;=3,EURIBOR!Z172+1,EURIBOR!Z172+(EURIBOR!Z$2-1)/2)))</f>
        <v>0.44999999999999996</v>
      </c>
      <c r="U171" s="4">
        <f ca="1">MAX(0,IF(EURIBOR!AA$2&lt;=1,EURIBOR!AA172,IF(EURIBOR!AA$2&gt;=3,EURIBOR!AA172+1,EURIBOR!AA172+(EURIBOR!AA$2-1)/2)))</f>
        <v>0.91200000000000003</v>
      </c>
      <c r="V171" s="4">
        <f ca="1">MAX(0,IF(EURIBOR!AB$2&lt;=1,EURIBOR!AB172,IF(EURIBOR!AB$2&gt;=3,EURIBOR!AB172+1,EURIBOR!AB172+(EURIBOR!AB$2-1)/2)))</f>
        <v>1.081</v>
      </c>
      <c r="W171" s="4">
        <f ca="1">MAX(0,IF(EURIBOR!AC$2&lt;=1,EURIBOR!AC172,IF(EURIBOR!AC$2&gt;=3,EURIBOR!AC172+1,EURIBOR!AC172+(EURIBOR!AC$2-1)/2)))</f>
        <v>1.659</v>
      </c>
      <c r="X171" s="4">
        <f ca="1">MAX(0,IF(EURIBOR!AD$2&lt;=1,EURIBOR!AD172,IF(EURIBOR!AD$2&gt;=3,EURIBOR!AD172+1,EURIBOR!AD172+(EURIBOR!AD$2-1)/2)))</f>
        <v>0.23749999999999999</v>
      </c>
      <c r="Y171" s="4">
        <f ca="1">MAX(0,IF(EURIBOR!AE$2&lt;=1,EURIBOR!AE172,IF(EURIBOR!AE$2&gt;=3,EURIBOR!AE172+1,EURIBOR!AE172+(EURIBOR!AE$2-1)/2)))</f>
        <v>2.181</v>
      </c>
      <c r="Z171" s="4">
        <f ca="1">MAX(0,IF(EURIBOR!AF$2&lt;=1,EURIBOR!AF172,IF(EURIBOR!AF$2&gt;=3,EURIBOR!AF172+1,EURIBOR!AF172+(EURIBOR!AF$2-1)/2)))</f>
        <v>3.891</v>
      </c>
      <c r="AA171" s="4">
        <f ca="1">MAX(0,IF(EURIBOR!AG$2&lt;=1,EURIBOR!AG172,IF(EURIBOR!AG$2&gt;=3,EURIBOR!AG172+1,EURIBOR!AG172+(EURIBOR!AG$2-1)/2)))</f>
        <v>3.7519999999999998</v>
      </c>
      <c r="AB171" s="4">
        <f ca="1">MAX(0,IF(EURIBOR!AH$2&lt;=1,EURIBOR!AH172,IF(EURIBOR!AH$2&gt;=3,EURIBOR!AH172+1,EURIBOR!AH172+(EURIBOR!AH$2-1)/2)))</f>
        <v>1.0580000000000001</v>
      </c>
      <c r="AC171" s="4">
        <f ca="1">MAX(0,IF(EURIBOR!AI$2&lt;=1,EURIBOR!AI172,IF(EURIBOR!AI$2&gt;=3,EURIBOR!AI172+1,EURIBOR!AI172+(EURIBOR!AI$2-1)/2)))</f>
        <v>0.67399999999999993</v>
      </c>
      <c r="AD171" s="4">
        <f ca="1">MAX(0,IF(EURIBOR!AJ$2&lt;=1,EURIBOR!AJ172,IF(EURIBOR!AJ$2&gt;=3,EURIBOR!AJ172+1,EURIBOR!AJ172+(EURIBOR!AJ$2-1)/2)))</f>
        <v>0.45199999999999996</v>
      </c>
    </row>
    <row r="172" spans="1:30" x14ac:dyDescent="0.25">
      <c r="A172" s="4">
        <f ca="1">MAX(0,IF(EURIBOR!G$2&lt;=1,EURIBOR!G173,IF(EURIBOR!G$2&gt;=3,EURIBOR!G173+1,EURIBOR!G173+(EURIBOR!G$2-1)/2)))</f>
        <v>2.0489999999999999</v>
      </c>
      <c r="B172" s="4">
        <f ca="1">MAX(0,IF(EURIBOR!H$2&lt;=1,EURIBOR!H173,IF(EURIBOR!H$2&gt;=3,EURIBOR!H173+1,EURIBOR!H173+(EURIBOR!H$2-1)/2)))</f>
        <v>3.9200000000000008</v>
      </c>
      <c r="C172" s="4">
        <f ca="1">MAX(0,IF(EURIBOR!I$2&lt;=1,EURIBOR!I173,IF(EURIBOR!I$2&gt;=3,EURIBOR!I173+1,EURIBOR!I173+(EURIBOR!I$2-1)/2)))</f>
        <v>0.21649999999999997</v>
      </c>
      <c r="D172" s="4">
        <f ca="1">MAX(0,IF(EURIBOR!J$2&lt;=1,EURIBOR!J173,IF(EURIBOR!J$2&gt;=3,EURIBOR!J173+1,EURIBOR!J173+(EURIBOR!J$2-1)/2)))</f>
        <v>0.27699999999999997</v>
      </c>
      <c r="E172" s="4">
        <f ca="1">MAX(0,IF(EURIBOR!K$2&lt;=1,EURIBOR!K173,IF(EURIBOR!K$2&gt;=3,EURIBOR!K173+1,EURIBOR!K173+(EURIBOR!K$2-1)/2)))</f>
        <v>4.1479999999999997</v>
      </c>
      <c r="F172" s="4">
        <f ca="1">MAX(0,IF(EURIBOR!L$2&lt;=1,EURIBOR!L173,IF(EURIBOR!L$2&gt;=3,EURIBOR!L173+1,EURIBOR!L173+(EURIBOR!L$2-1)/2)))</f>
        <v>0.72799999999999998</v>
      </c>
      <c r="G172" s="4">
        <f ca="1">MAX(0,IF(EURIBOR!M$2&lt;=1,EURIBOR!M173,IF(EURIBOR!M$2&gt;=3,EURIBOR!M173+1,EURIBOR!M173+(EURIBOR!M$2-1)/2)))</f>
        <v>3.8958333333333339</v>
      </c>
      <c r="H172" s="4">
        <f ca="1">MAX(0,IF(EURIBOR!N$2&lt;=1,EURIBOR!N173,IF(EURIBOR!N$2&gt;=3,EURIBOR!N173+1,EURIBOR!N173+(EURIBOR!N$2-1)/2)))</f>
        <v>3.3864999999999998</v>
      </c>
      <c r="I172" s="4">
        <f ca="1">MAX(0,IF(EURIBOR!O$2&lt;=1,EURIBOR!O173,IF(EURIBOR!O$2&gt;=3,EURIBOR!O173+1,EURIBOR!O173+(EURIBOR!O$2-1)/2)))</f>
        <v>0.24100000000000005</v>
      </c>
      <c r="J172" s="4">
        <f ca="1">MAX(0,IF(EURIBOR!P$2&lt;=1,EURIBOR!P173,IF(EURIBOR!P$2&gt;=3,EURIBOR!P173+1,EURIBOR!P173+(EURIBOR!P$2-1)/2)))</f>
        <v>0.751</v>
      </c>
      <c r="K172" s="4">
        <f ca="1">MAX(0,IF(EURIBOR!Q$2&lt;=1,EURIBOR!Q173,IF(EURIBOR!Q$2&gt;=3,EURIBOR!Q173+1,EURIBOR!Q173+(EURIBOR!Q$2-1)/2)))</f>
        <v>3.64</v>
      </c>
      <c r="L172" s="4">
        <f ca="1">MAX(0,IF(EURIBOR!R$2&lt;=1,EURIBOR!R173,IF(EURIBOR!R$2&gt;=3,EURIBOR!R173+1,EURIBOR!R173+(EURIBOR!R$2-1)/2)))</f>
        <v>4.9649999999999999</v>
      </c>
      <c r="M172" s="4">
        <f ca="1">MAX(0,IF(EURIBOR!S$2&lt;=1,EURIBOR!S173,IF(EURIBOR!S$2&gt;=3,EURIBOR!S173+1,EURIBOR!S173+(EURIBOR!S$2-1)/2)))</f>
        <v>0.64500000000000002</v>
      </c>
      <c r="N172" s="4">
        <f ca="1">MAX(0,IF(EURIBOR!T$2&lt;=1,EURIBOR!T173,IF(EURIBOR!T$2&gt;=3,EURIBOR!T173+1,EURIBOR!T173+(EURIBOR!T$2-1)/2)))</f>
        <v>2.0419999999999998</v>
      </c>
      <c r="O172" s="4">
        <f ca="1">MAX(0,IF(EURIBOR!U$2&lt;=1,EURIBOR!U173,IF(EURIBOR!U$2&gt;=3,EURIBOR!U173+1,EURIBOR!U173+(EURIBOR!U$2-1)/2)))</f>
        <v>2.1190000000000002</v>
      </c>
      <c r="P172" s="4">
        <f ca="1">MAX(0,IF(EURIBOR!V$2&lt;=1,EURIBOR!V173,IF(EURIBOR!V$2&gt;=3,EURIBOR!V173+1,EURIBOR!V173+(EURIBOR!V$2-1)/2)))</f>
        <v>0.91200000000000003</v>
      </c>
      <c r="Q172" s="4">
        <f ca="1">MAX(0,IF(EURIBOR!W$2&lt;=1,EURIBOR!W173,IF(EURIBOR!W$2&gt;=3,EURIBOR!W173+1,EURIBOR!W173+(EURIBOR!W$2-1)/2)))</f>
        <v>1.0369999999999999</v>
      </c>
      <c r="R172" s="4">
        <f ca="1">MAX(0,IF(EURIBOR!X$2&lt;=1,EURIBOR!X173,IF(EURIBOR!X$2&gt;=3,EURIBOR!X173+1,EURIBOR!X173+(EURIBOR!X$2-1)/2)))</f>
        <v>0.46799999999999997</v>
      </c>
      <c r="S172" s="4">
        <f ca="1">MAX(0,IF(EURIBOR!Y$2&lt;=1,EURIBOR!Y173,IF(EURIBOR!Y$2&gt;=3,EURIBOR!Y173+1,EURIBOR!Y173+(EURIBOR!Y$2-1)/2)))</f>
        <v>0.69799999999999995</v>
      </c>
      <c r="T172" s="4">
        <f ca="1">MAX(0,IF(EURIBOR!Z$2&lt;=1,EURIBOR!Z173,IF(EURIBOR!Z$2&gt;=3,EURIBOR!Z173+1,EURIBOR!Z173+(EURIBOR!Z$2-1)/2)))</f>
        <v>0.43300000000000005</v>
      </c>
      <c r="U172" s="4">
        <f ca="1">MAX(0,IF(EURIBOR!AA$2&lt;=1,EURIBOR!AA173,IF(EURIBOR!AA$2&gt;=3,EURIBOR!AA173+1,EURIBOR!AA173+(EURIBOR!AA$2-1)/2)))</f>
        <v>0.874</v>
      </c>
      <c r="V172" s="4">
        <f ca="1">MAX(0,IF(EURIBOR!AB$2&lt;=1,EURIBOR!AB173,IF(EURIBOR!AB$2&gt;=3,EURIBOR!AB173+1,EURIBOR!AB173+(EURIBOR!AB$2-1)/2)))</f>
        <v>1.081</v>
      </c>
      <c r="W172" s="4">
        <f ca="1">MAX(0,IF(EURIBOR!AC$2&lt;=1,EURIBOR!AC173,IF(EURIBOR!AC$2&gt;=3,EURIBOR!AC173+1,EURIBOR!AC173+(EURIBOR!AC$2-1)/2)))</f>
        <v>1.4969999999999999</v>
      </c>
      <c r="X172" s="4">
        <f ca="1">MAX(0,IF(EURIBOR!AD$2&lt;=1,EURIBOR!AD173,IF(EURIBOR!AD$2&gt;=3,EURIBOR!AD173+1,EURIBOR!AD173+(EURIBOR!AD$2-1)/2)))</f>
        <v>0.23749999999999999</v>
      </c>
      <c r="Y172" s="4">
        <f ca="1">MAX(0,IF(EURIBOR!AE$2&lt;=1,EURIBOR!AE173,IF(EURIBOR!AE$2&gt;=3,EURIBOR!AE173+1,EURIBOR!AE173+(EURIBOR!AE$2-1)/2)))</f>
        <v>2.0070000000000001</v>
      </c>
      <c r="Z172" s="4">
        <f ca="1">MAX(0,IF(EURIBOR!AF$2&lt;=1,EURIBOR!AF173,IF(EURIBOR!AF$2&gt;=3,EURIBOR!AF173+1,EURIBOR!AF173+(EURIBOR!AF$2-1)/2)))</f>
        <v>3.9750000000000001</v>
      </c>
      <c r="AA172" s="4">
        <f ca="1">MAX(0,IF(EURIBOR!AG$2&lt;=1,EURIBOR!AG173,IF(EURIBOR!AG$2&gt;=3,EURIBOR!AG173+1,EURIBOR!AG173+(EURIBOR!AG$2-1)/2)))</f>
        <v>3.8180000000000001</v>
      </c>
      <c r="AB172" s="4">
        <f ca="1">MAX(0,IF(EURIBOR!AH$2&lt;=1,EURIBOR!AH173,IF(EURIBOR!AH$2&gt;=3,EURIBOR!AH173+1,EURIBOR!AH173+(EURIBOR!AH$2-1)/2)))</f>
        <v>1.0690000000000002</v>
      </c>
      <c r="AC172" s="4">
        <f ca="1">MAX(0,IF(EURIBOR!AI$2&lt;=1,EURIBOR!AI173,IF(EURIBOR!AI$2&gt;=3,EURIBOR!AI173+1,EURIBOR!AI173+(EURIBOR!AI$2-1)/2)))</f>
        <v>0.67100000000000004</v>
      </c>
      <c r="AD172" s="4">
        <f ca="1">MAX(0,IF(EURIBOR!AJ$2&lt;=1,EURIBOR!AJ173,IF(EURIBOR!AJ$2&gt;=3,EURIBOR!AJ173+1,EURIBOR!AJ173+(EURIBOR!AJ$2-1)/2)))</f>
        <v>0.45499999999999996</v>
      </c>
    </row>
    <row r="173" spans="1:30" x14ac:dyDescent="0.25">
      <c r="A173" s="4">
        <f ca="1">MAX(0,IF(EURIBOR!G$2&lt;=1,EURIBOR!G174,IF(EURIBOR!G$2&gt;=3,EURIBOR!G174+1,EURIBOR!G174+(EURIBOR!G$2-1)/2)))</f>
        <v>2.0859999999999999</v>
      </c>
      <c r="B173" s="4">
        <f ca="1">MAX(0,IF(EURIBOR!H$2&lt;=1,EURIBOR!H174,IF(EURIBOR!H$2&gt;=3,EURIBOR!H174+1,EURIBOR!H174+(EURIBOR!H$2-1)/2)))</f>
        <v>3.9195000000000007</v>
      </c>
      <c r="C173" s="4">
        <f ca="1">MAX(0,IF(EURIBOR!I$2&lt;=1,EURIBOR!I174,IF(EURIBOR!I$2&gt;=3,EURIBOR!I174+1,EURIBOR!I174+(EURIBOR!I$2-1)/2)))</f>
        <v>0.21949999999999997</v>
      </c>
      <c r="D173" s="4">
        <f ca="1">MAX(0,IF(EURIBOR!J$2&lt;=1,EURIBOR!J174,IF(EURIBOR!J$2&gt;=3,EURIBOR!J174+1,EURIBOR!J174+(EURIBOR!J$2-1)/2)))</f>
        <v>0.27599999999999997</v>
      </c>
      <c r="E173" s="4">
        <f ca="1">MAX(0,IF(EURIBOR!K$2&lt;=1,EURIBOR!K174,IF(EURIBOR!K$2&gt;=3,EURIBOR!K174+1,EURIBOR!K174+(EURIBOR!K$2-1)/2)))</f>
        <v>4.2160000000000002</v>
      </c>
      <c r="F173" s="4">
        <f ca="1">MAX(0,IF(EURIBOR!L$2&lt;=1,EURIBOR!L174,IF(EURIBOR!L$2&gt;=3,EURIBOR!L174+1,EURIBOR!L174+(EURIBOR!L$2-1)/2)))</f>
        <v>0.84899999999999998</v>
      </c>
      <c r="G173" s="4">
        <f ca="1">MAX(0,IF(EURIBOR!M$2&lt;=1,EURIBOR!M174,IF(EURIBOR!M$2&gt;=3,EURIBOR!M174+1,EURIBOR!M174+(EURIBOR!M$2-1)/2)))</f>
        <v>3.137</v>
      </c>
      <c r="H173" s="4">
        <f ca="1">MAX(0,IF(EURIBOR!N$2&lt;=1,EURIBOR!N174,IF(EURIBOR!N$2&gt;=3,EURIBOR!N174+1,EURIBOR!N174+(EURIBOR!N$2-1)/2)))</f>
        <v>3.5804999999999998</v>
      </c>
      <c r="I173" s="4">
        <f ca="1">MAX(0,IF(EURIBOR!O$2&lt;=1,EURIBOR!O174,IF(EURIBOR!O$2&gt;=3,EURIBOR!O174+1,EURIBOR!O174+(EURIBOR!O$2-1)/2)))</f>
        <v>0.24200000000000005</v>
      </c>
      <c r="J173" s="4">
        <f ca="1">MAX(0,IF(EURIBOR!P$2&lt;=1,EURIBOR!P174,IF(EURIBOR!P$2&gt;=3,EURIBOR!P174+1,EURIBOR!P174+(EURIBOR!P$2-1)/2)))</f>
        <v>0.74299999999999999</v>
      </c>
      <c r="K173" s="4">
        <f ca="1">MAX(0,IF(EURIBOR!Q$2&lt;=1,EURIBOR!Q174,IF(EURIBOR!Q$2&gt;=3,EURIBOR!Q174+1,EURIBOR!Q174+(EURIBOR!Q$2-1)/2)))</f>
        <v>3.9180000000000001</v>
      </c>
      <c r="L173" s="4">
        <f ca="1">MAX(0,IF(EURIBOR!R$2&lt;=1,EURIBOR!R174,IF(EURIBOR!R$2&gt;=3,EURIBOR!R174+1,EURIBOR!R174+(EURIBOR!R$2-1)/2)))</f>
        <v>5.0190000000000001</v>
      </c>
      <c r="M173" s="4">
        <f ca="1">MAX(0,IF(EURIBOR!S$2&lt;=1,EURIBOR!S174,IF(EURIBOR!S$2&gt;=3,EURIBOR!S174+1,EURIBOR!S174+(EURIBOR!S$2-1)/2)))</f>
        <v>0.68700000000000006</v>
      </c>
      <c r="N173" s="4">
        <f ca="1">MAX(0,IF(EURIBOR!T$2&lt;=1,EURIBOR!T174,IF(EURIBOR!T$2&gt;=3,EURIBOR!T174+1,EURIBOR!T174+(EURIBOR!T$2-1)/2)))</f>
        <v>1.8680000000000001</v>
      </c>
      <c r="O173" s="4">
        <f ca="1">MAX(0,IF(EURIBOR!U$2&lt;=1,EURIBOR!U174,IF(EURIBOR!U$2&gt;=3,EURIBOR!U174+1,EURIBOR!U174+(EURIBOR!U$2-1)/2)))</f>
        <v>2.1469999999999998</v>
      </c>
      <c r="P173" s="4">
        <f ca="1">MAX(0,IF(EURIBOR!V$2&lt;=1,EURIBOR!V174,IF(EURIBOR!V$2&gt;=3,EURIBOR!V174+1,EURIBOR!V174+(EURIBOR!V$2-1)/2)))</f>
        <v>0.874</v>
      </c>
      <c r="Q173" s="4">
        <f ca="1">MAX(0,IF(EURIBOR!W$2&lt;=1,EURIBOR!W174,IF(EURIBOR!W$2&gt;=3,EURIBOR!W174+1,EURIBOR!W174+(EURIBOR!W$2-1)/2)))</f>
        <v>1.395</v>
      </c>
      <c r="R173" s="4">
        <f ca="1">MAX(0,IF(EURIBOR!X$2&lt;=1,EURIBOR!X174,IF(EURIBOR!X$2&gt;=3,EURIBOR!X174+1,EURIBOR!X174+(EURIBOR!X$2-1)/2)))</f>
        <v>0.505</v>
      </c>
      <c r="S173" s="4">
        <f ca="1">MAX(0,IF(EURIBOR!Y$2&lt;=1,EURIBOR!Y174,IF(EURIBOR!Y$2&gt;=3,EURIBOR!Y174+1,EURIBOR!Y174+(EURIBOR!Y$2-1)/2)))</f>
        <v>0.69100000000000006</v>
      </c>
      <c r="T173" s="4">
        <f ca="1">MAX(0,IF(EURIBOR!Z$2&lt;=1,EURIBOR!Z174,IF(EURIBOR!Z$2&gt;=3,EURIBOR!Z174+1,EURIBOR!Z174+(EURIBOR!Z$2-1)/2)))</f>
        <v>0.41800000000000004</v>
      </c>
      <c r="U173" s="4">
        <f ca="1">MAX(0,IF(EURIBOR!AA$2&lt;=1,EURIBOR!AA174,IF(EURIBOR!AA$2&gt;=3,EURIBOR!AA174+1,EURIBOR!AA174+(EURIBOR!AA$2-1)/2)))</f>
        <v>0.85399999999999998</v>
      </c>
      <c r="V173" s="4">
        <f ca="1">MAX(0,IF(EURIBOR!AB$2&lt;=1,EURIBOR!AB174,IF(EURIBOR!AB$2&gt;=3,EURIBOR!AB174+1,EURIBOR!AB174+(EURIBOR!AB$2-1)/2)))</f>
        <v>1.0629999999999999</v>
      </c>
      <c r="W173" s="4">
        <f ca="1">MAX(0,IF(EURIBOR!AC$2&lt;=1,EURIBOR!AC174,IF(EURIBOR!AC$2&gt;=3,EURIBOR!AC174+1,EURIBOR!AC174+(EURIBOR!AC$2-1)/2)))</f>
        <v>1.3320000000000001</v>
      </c>
      <c r="X173" s="4">
        <f ca="1">MAX(0,IF(EURIBOR!AD$2&lt;=1,EURIBOR!AD174,IF(EURIBOR!AD$2&gt;=3,EURIBOR!AD174+1,EURIBOR!AD174+(EURIBOR!AD$2-1)/2)))</f>
        <v>0.23849999999999999</v>
      </c>
      <c r="Y173" s="4">
        <f ca="1">MAX(0,IF(EURIBOR!AE$2&lt;=1,EURIBOR!AE174,IF(EURIBOR!AE$2&gt;=3,EURIBOR!AE174+1,EURIBOR!AE174+(EURIBOR!AE$2-1)/2)))</f>
        <v>1.8170000000000002</v>
      </c>
      <c r="Z173" s="4">
        <f ca="1">MAX(0,IF(EURIBOR!AF$2&lt;=1,EURIBOR!AF174,IF(EURIBOR!AF$2&gt;=3,EURIBOR!AF174+1,EURIBOR!AF174+(EURIBOR!AF$2-1)/2)))</f>
        <v>4.0709999999999997</v>
      </c>
      <c r="AA173" s="4">
        <f ca="1">MAX(0,IF(EURIBOR!AG$2&lt;=1,EURIBOR!AG174,IF(EURIBOR!AG$2&gt;=3,EURIBOR!AG174+1,EURIBOR!AG174+(EURIBOR!AG$2-1)/2)))</f>
        <v>3.891</v>
      </c>
      <c r="AB173" s="4">
        <f ca="1">MAX(0,IF(EURIBOR!AH$2&lt;=1,EURIBOR!AH174,IF(EURIBOR!AH$2&gt;=3,EURIBOR!AH174+1,EURIBOR!AH174+(EURIBOR!AH$2-1)/2)))</f>
        <v>1.0740000000000001</v>
      </c>
      <c r="AC173" s="4">
        <f ca="1">MAX(0,IF(EURIBOR!AI$2&lt;=1,EURIBOR!AI174,IF(EURIBOR!AI$2&gt;=3,EURIBOR!AI174+1,EURIBOR!AI174+(EURIBOR!AI$2-1)/2)))</f>
        <v>0.66999999999999993</v>
      </c>
      <c r="AD173" s="4">
        <f ca="1">MAX(0,IF(EURIBOR!AJ$2&lt;=1,EURIBOR!AJ174,IF(EURIBOR!AJ$2&gt;=3,EURIBOR!AJ174+1,EURIBOR!AJ174+(EURIBOR!AJ$2-1)/2)))</f>
        <v>0.44999999999999996</v>
      </c>
    </row>
    <row r="174" spans="1:30" x14ac:dyDescent="0.25">
      <c r="A174" s="4">
        <f ca="1">MAX(0,IF(EURIBOR!G$2&lt;=1,EURIBOR!G175,IF(EURIBOR!G$2&gt;=3,EURIBOR!G175+1,EURIBOR!G175+(EURIBOR!G$2-1)/2)))</f>
        <v>2.113</v>
      </c>
      <c r="B174" s="4">
        <f ca="1">MAX(0,IF(EURIBOR!H$2&lt;=1,EURIBOR!H175,IF(EURIBOR!H$2&gt;=3,EURIBOR!H175+1,EURIBOR!H175+(EURIBOR!H$2-1)/2)))</f>
        <v>3.8958333333333339</v>
      </c>
      <c r="C174" s="4">
        <f ca="1">MAX(0,IF(EURIBOR!I$2&lt;=1,EURIBOR!I175,IF(EURIBOR!I$2&gt;=3,EURIBOR!I175+1,EURIBOR!I175+(EURIBOR!I$2-1)/2)))</f>
        <v>0.22249999999999998</v>
      </c>
      <c r="D174" s="4">
        <f ca="1">MAX(0,IF(EURIBOR!J$2&lt;=1,EURIBOR!J175,IF(EURIBOR!J$2&gt;=3,EURIBOR!J175+1,EURIBOR!J175+(EURIBOR!J$2-1)/2)))</f>
        <v>0.27499999999999997</v>
      </c>
      <c r="E174" s="4">
        <f ca="1">MAX(0,IF(EURIBOR!K$2&lt;=1,EURIBOR!K175,IF(EURIBOR!K$2&gt;=3,EURIBOR!K175+1,EURIBOR!K175+(EURIBOR!K$2-1)/2)))</f>
        <v>4.5439999999999996</v>
      </c>
      <c r="F174" s="4">
        <f ca="1">MAX(0,IF(EURIBOR!L$2&lt;=1,EURIBOR!L175,IF(EURIBOR!L$2&gt;=3,EURIBOR!L175+1,EURIBOR!L175+(EURIBOR!L$2-1)/2)))</f>
        <v>0.89600000000000002</v>
      </c>
      <c r="G174" s="4">
        <f ca="1">MAX(0,IF(EURIBOR!M$2&lt;=1,EURIBOR!M175,IF(EURIBOR!M$2&gt;=3,EURIBOR!M175+1,EURIBOR!M175+(EURIBOR!M$2-1)/2)))</f>
        <v>3.093</v>
      </c>
      <c r="H174" s="4">
        <f ca="1">MAX(0,IF(EURIBOR!N$2&lt;=1,EURIBOR!N175,IF(EURIBOR!N$2&gt;=3,EURIBOR!N175+1,EURIBOR!N175+(EURIBOR!N$2-1)/2)))</f>
        <v>3.7904999999999998</v>
      </c>
      <c r="I174" s="4">
        <f ca="1">MAX(0,IF(EURIBOR!O$2&lt;=1,EURIBOR!O175,IF(EURIBOR!O$2&gt;=3,EURIBOR!O175+1,EURIBOR!O175+(EURIBOR!O$2-1)/2)))</f>
        <v>0.24200000000000005</v>
      </c>
      <c r="J174" s="4">
        <f ca="1">MAX(0,IF(EURIBOR!P$2&lt;=1,EURIBOR!P175,IF(EURIBOR!P$2&gt;=3,EURIBOR!P175+1,EURIBOR!P175+(EURIBOR!P$2-1)/2)))</f>
        <v>0.73199999999999998</v>
      </c>
      <c r="K174" s="4">
        <f ca="1">MAX(0,IF(EURIBOR!Q$2&lt;=1,EURIBOR!Q175,IF(EURIBOR!Q$2&gt;=3,EURIBOR!Q175+1,EURIBOR!Q175+(EURIBOR!Q$2-1)/2)))</f>
        <v>4.1790000000000003</v>
      </c>
      <c r="L174" s="4">
        <f ca="1">MAX(0,IF(EURIBOR!R$2&lt;=1,EURIBOR!R175,IF(EURIBOR!R$2&gt;=3,EURIBOR!R175+1,EURIBOR!R175+(EURIBOR!R$2-1)/2)))</f>
        <v>5.1130000000000004</v>
      </c>
      <c r="M174" s="4">
        <f ca="1">MAX(0,IF(EURIBOR!S$2&lt;=1,EURIBOR!S175,IF(EURIBOR!S$2&gt;=3,EURIBOR!S175+1,EURIBOR!S175+(EURIBOR!S$2-1)/2)))</f>
        <v>0.72799999999999998</v>
      </c>
      <c r="N174" s="4">
        <f ca="1">MAX(0,IF(EURIBOR!T$2&lt;=1,EURIBOR!T175,IF(EURIBOR!T$2&gt;=3,EURIBOR!T175+1,EURIBOR!T175+(EURIBOR!T$2-1)/2)))</f>
        <v>1.6779999999999999</v>
      </c>
      <c r="O174" s="4">
        <f ca="1">MAX(0,IF(EURIBOR!U$2&lt;=1,EURIBOR!U175,IF(EURIBOR!U$2&gt;=3,EURIBOR!U175+1,EURIBOR!U175+(EURIBOR!U$2-1)/2)))</f>
        <v>2.17</v>
      </c>
      <c r="P174" s="4">
        <f ca="1">MAX(0,IF(EURIBOR!V$2&lt;=1,EURIBOR!V175,IF(EURIBOR!V$2&gt;=3,EURIBOR!V175+1,EURIBOR!V175+(EURIBOR!V$2-1)/2)))</f>
        <v>0.85399999999999998</v>
      </c>
      <c r="Q174" s="4">
        <f ca="1">MAX(0,IF(EURIBOR!W$2&lt;=1,EURIBOR!W175,IF(EURIBOR!W$2&gt;=3,EURIBOR!W175+1,EURIBOR!W175+(EURIBOR!W$2-1)/2)))</f>
        <v>2.0110000000000001</v>
      </c>
      <c r="R174" s="4">
        <f ca="1">MAX(0,IF(EURIBOR!X$2&lt;=1,EURIBOR!X175,IF(EURIBOR!X$2&gt;=3,EURIBOR!X175+1,EURIBOR!X175+(EURIBOR!X$2-1)/2)))</f>
        <v>0.55200000000000005</v>
      </c>
      <c r="S174" s="4">
        <f ca="1">MAX(0,IF(EURIBOR!Y$2&lt;=1,EURIBOR!Y175,IF(EURIBOR!Y$2&gt;=3,EURIBOR!Y175+1,EURIBOR!Y175+(EURIBOR!Y$2-1)/2)))</f>
        <v>0.68700000000000006</v>
      </c>
      <c r="T174" s="4">
        <f ca="1">MAX(0,IF(EURIBOR!Z$2&lt;=1,EURIBOR!Z175,IF(EURIBOR!Z$2&gt;=3,EURIBOR!Z175+1,EURIBOR!Z175+(EURIBOR!Z$2-1)/2)))</f>
        <v>0.43999999999999995</v>
      </c>
      <c r="U174" s="4">
        <f ca="1">MAX(0,IF(EURIBOR!AA$2&lt;=1,EURIBOR!AA175,IF(EURIBOR!AA$2&gt;=3,EURIBOR!AA175+1,EURIBOR!AA175+(EURIBOR!AA$2-1)/2)))</f>
        <v>0.81600000000000006</v>
      </c>
      <c r="V174" s="4">
        <f ca="1">MAX(0,IF(EURIBOR!AB$2&lt;=1,EURIBOR!AB175,IF(EURIBOR!AB$2&gt;=3,EURIBOR!AB175+1,EURIBOR!AB175+(EURIBOR!AB$2-1)/2)))</f>
        <v>1.048</v>
      </c>
      <c r="W174" s="4">
        <f ca="1">MAX(0,IF(EURIBOR!AC$2&lt;=1,EURIBOR!AC175,IF(EURIBOR!AC$2&gt;=3,EURIBOR!AC175+1,EURIBOR!AC175+(EURIBOR!AC$2-1)/2)))</f>
        <v>1.246</v>
      </c>
      <c r="X174" s="4">
        <f ca="1">MAX(0,IF(EURIBOR!AD$2&lt;=1,EURIBOR!AD175,IF(EURIBOR!AD$2&gt;=3,EURIBOR!AD175+1,EURIBOR!AD175+(EURIBOR!AD$2-1)/2)))</f>
        <v>0.24049999999999999</v>
      </c>
      <c r="Y174" s="4">
        <f ca="1">MAX(0,IF(EURIBOR!AE$2&lt;=1,EURIBOR!AE175,IF(EURIBOR!AE$2&gt;=3,EURIBOR!AE175+1,EURIBOR!AE175+(EURIBOR!AE$2-1)/2)))</f>
        <v>1.7030000000000001</v>
      </c>
      <c r="Z174" s="4">
        <f ca="1">MAX(0,IF(EURIBOR!AF$2&lt;=1,EURIBOR!AF175,IF(EURIBOR!AF$2&gt;=3,EURIBOR!AF175+1,EURIBOR!AF175+(EURIBOR!AF$2-1)/2)))</f>
        <v>4.1479999999999997</v>
      </c>
      <c r="AA174" s="4">
        <f ca="1">MAX(0,IF(EURIBOR!AG$2&lt;=1,EURIBOR!AG175,IF(EURIBOR!AG$2&gt;=3,EURIBOR!AG175+1,EURIBOR!AG175+(EURIBOR!AG$2-1)/2)))</f>
        <v>3.9750000000000001</v>
      </c>
      <c r="AB174" s="4">
        <f ca="1">MAX(0,IF(EURIBOR!AH$2&lt;=1,EURIBOR!AH175,IF(EURIBOR!AH$2&gt;=3,EURIBOR!AH175+1,EURIBOR!AH175+(EURIBOR!AH$2-1)/2)))</f>
        <v>1.0710000000000002</v>
      </c>
      <c r="AC174" s="4">
        <f ca="1">MAX(0,IF(EURIBOR!AI$2&lt;=1,EURIBOR!AI175,IF(EURIBOR!AI$2&gt;=3,EURIBOR!AI175+1,EURIBOR!AI175+(EURIBOR!AI$2-1)/2)))</f>
        <v>0.66999999999999993</v>
      </c>
      <c r="AD174" s="4">
        <f ca="1">MAX(0,IF(EURIBOR!AJ$2&lt;=1,EURIBOR!AJ175,IF(EURIBOR!AJ$2&gt;=3,EURIBOR!AJ175+1,EURIBOR!AJ175+(EURIBOR!AJ$2-1)/2)))</f>
        <v>0.43300000000000005</v>
      </c>
    </row>
    <row r="175" spans="1:30" x14ac:dyDescent="0.25">
      <c r="A175" s="4">
        <f ca="1">MAX(0,IF(EURIBOR!G$2&lt;=1,EURIBOR!G176,IF(EURIBOR!G$2&gt;=3,EURIBOR!G176+1,EURIBOR!G176+(EURIBOR!G$2-1)/2)))</f>
        <v>2.1160000000000001</v>
      </c>
      <c r="B175" s="4">
        <f ca="1">MAX(0,IF(EURIBOR!H$2&lt;=1,EURIBOR!H176,IF(EURIBOR!H$2&gt;=3,EURIBOR!H176+1,EURIBOR!H176+(EURIBOR!H$2-1)/2)))</f>
        <v>3.137</v>
      </c>
      <c r="C175" s="4">
        <f ca="1">MAX(0,IF(EURIBOR!I$2&lt;=1,EURIBOR!I176,IF(EURIBOR!I$2&gt;=3,EURIBOR!I176+1,EURIBOR!I176+(EURIBOR!I$2-1)/2)))</f>
        <v>0.22349999999999998</v>
      </c>
      <c r="D175" s="4">
        <f ca="1">MAX(0,IF(EURIBOR!J$2&lt;=1,EURIBOR!J176,IF(EURIBOR!J$2&gt;=3,EURIBOR!J176+1,EURIBOR!J176+(EURIBOR!J$2-1)/2)))</f>
        <v>0.27299999999999996</v>
      </c>
      <c r="E175" s="4">
        <f ca="1">MAX(0,IF(EURIBOR!K$2&lt;=1,EURIBOR!K176,IF(EURIBOR!K$2&gt;=3,EURIBOR!K176+1,EURIBOR!K176+(EURIBOR!K$2-1)/2)))</f>
        <v>4.742</v>
      </c>
      <c r="F175" s="4">
        <f ca="1">MAX(0,IF(EURIBOR!L$2&lt;=1,EURIBOR!L176,IF(EURIBOR!L$2&gt;=3,EURIBOR!L176+1,EURIBOR!L176+(EURIBOR!L$2-1)/2)))</f>
        <v>0.88</v>
      </c>
      <c r="G175" s="4">
        <f ca="1">MAX(0,IF(EURIBOR!M$2&lt;=1,EURIBOR!M176,IF(EURIBOR!M$2&gt;=3,EURIBOR!M176+1,EURIBOR!M176+(EURIBOR!M$2-1)/2)))</f>
        <v>3.0470000000000002</v>
      </c>
      <c r="H175" s="4">
        <f ca="1">MAX(0,IF(EURIBOR!N$2&lt;=1,EURIBOR!N176,IF(EURIBOR!N$2&gt;=3,EURIBOR!N176+1,EURIBOR!N176+(EURIBOR!N$2-1)/2)))</f>
        <v>3.9684999999999997</v>
      </c>
      <c r="I175" s="4">
        <f ca="1">MAX(0,IF(EURIBOR!O$2&lt;=1,EURIBOR!O176,IF(EURIBOR!O$2&gt;=3,EURIBOR!O176+1,EURIBOR!O176+(EURIBOR!O$2-1)/2)))</f>
        <v>0.24200000000000005</v>
      </c>
      <c r="J175" s="4">
        <f ca="1">MAX(0,IF(EURIBOR!P$2&lt;=1,EURIBOR!P176,IF(EURIBOR!P$2&gt;=3,EURIBOR!P176+1,EURIBOR!P176+(EURIBOR!P$2-1)/2)))</f>
        <v>0.70599999999999996</v>
      </c>
      <c r="K175" s="4">
        <f ca="1">MAX(0,IF(EURIBOR!Q$2&lt;=1,EURIBOR!Q176,IF(EURIBOR!Q$2&gt;=3,EURIBOR!Q176+1,EURIBOR!Q176+(EURIBOR!Q$2-1)/2)))</f>
        <v>4.3719999999999999</v>
      </c>
      <c r="L175" s="4">
        <f ca="1">MAX(0,IF(EURIBOR!R$2&lt;=1,EURIBOR!R176,IF(EURIBOR!R$2&gt;=3,EURIBOR!R176+1,EURIBOR!R176+(EURIBOR!R$2-1)/2)))</f>
        <v>4.2380000000000004</v>
      </c>
      <c r="M175" s="4">
        <f ca="1">MAX(0,IF(EURIBOR!S$2&lt;=1,EURIBOR!S176,IF(EURIBOR!S$2&gt;=3,EURIBOR!S176+1,EURIBOR!S176+(EURIBOR!S$2-1)/2)))</f>
        <v>0.84899999999999998</v>
      </c>
      <c r="N175" s="4">
        <f ca="1">MAX(0,IF(EURIBOR!T$2&lt;=1,EURIBOR!T176,IF(EURIBOR!T$2&gt;=3,EURIBOR!T176+1,EURIBOR!T176+(EURIBOR!T$2-1)/2)))</f>
        <v>1.5640000000000001</v>
      </c>
      <c r="O175" s="4">
        <f ca="1">MAX(0,IF(EURIBOR!U$2&lt;=1,EURIBOR!U176,IF(EURIBOR!U$2&gt;=3,EURIBOR!U176+1,EURIBOR!U176+(EURIBOR!U$2-1)/2)))</f>
        <v>2.173</v>
      </c>
      <c r="P175" s="4">
        <f ca="1">MAX(0,IF(EURIBOR!V$2&lt;=1,EURIBOR!V176,IF(EURIBOR!V$2&gt;=3,EURIBOR!V176+1,EURIBOR!V176+(EURIBOR!V$2-1)/2)))</f>
        <v>0.81600000000000006</v>
      </c>
      <c r="Q175" s="4">
        <f ca="1">MAX(0,IF(EURIBOR!W$2&lt;=1,EURIBOR!W176,IF(EURIBOR!W$2&gt;=3,EURIBOR!W176+1,EURIBOR!W176+(EURIBOR!W$2-1)/2)))</f>
        <v>2.4279999999999999</v>
      </c>
      <c r="R175" s="4">
        <f ca="1">MAX(0,IF(EURIBOR!X$2&lt;=1,EURIBOR!X176,IF(EURIBOR!X$2&gt;=3,EURIBOR!X176+1,EURIBOR!X176+(EURIBOR!X$2-1)/2)))</f>
        <v>0.61399999999999999</v>
      </c>
      <c r="S175" s="4">
        <f ca="1">MAX(0,IF(EURIBOR!Y$2&lt;=1,EURIBOR!Y176,IF(EURIBOR!Y$2&gt;=3,EURIBOR!Y176+1,EURIBOR!Y176+(EURIBOR!Y$2-1)/2)))</f>
        <v>0.68399999999999994</v>
      </c>
      <c r="T175" s="4">
        <f ca="1">MAX(0,IF(EURIBOR!Z$2&lt;=1,EURIBOR!Z176,IF(EURIBOR!Z$2&gt;=3,EURIBOR!Z176+1,EURIBOR!Z176+(EURIBOR!Z$2-1)/2)))</f>
        <v>0.46799999999999997</v>
      </c>
      <c r="U175" s="4">
        <f ca="1">MAX(0,IF(EURIBOR!AA$2&lt;=1,EURIBOR!AA176,IF(EURIBOR!AA$2&gt;=3,EURIBOR!AA176+1,EURIBOR!AA176+(EURIBOR!AA$2-1)/2)))</f>
        <v>0.77100000000000002</v>
      </c>
      <c r="V175" s="4">
        <f ca="1">MAX(0,IF(EURIBOR!AB$2&lt;=1,EURIBOR!AB176,IF(EURIBOR!AB$2&gt;=3,EURIBOR!AB176+1,EURIBOR!AB176+(EURIBOR!AB$2-1)/2)))</f>
        <v>1.0269999999999999</v>
      </c>
      <c r="W175" s="4">
        <f ca="1">MAX(0,IF(EURIBOR!AC$2&lt;=1,EURIBOR!AC176,IF(EURIBOR!AC$2&gt;=3,EURIBOR!AC176+1,EURIBOR!AC176+(EURIBOR!AC$2-1)/2)))</f>
        <v>1.208</v>
      </c>
      <c r="X175" s="4">
        <f ca="1">MAX(0,IF(EURIBOR!AD$2&lt;=1,EURIBOR!AD176,IF(EURIBOR!AD$2&gt;=3,EURIBOR!AD176+1,EURIBOR!AD176+(EURIBOR!AD$2-1)/2)))</f>
        <v>0.2445</v>
      </c>
      <c r="Y175" s="4">
        <f ca="1">MAX(0,IF(EURIBOR!AE$2&lt;=1,EURIBOR!AE176,IF(EURIBOR!AE$2&gt;=3,EURIBOR!AE176+1,EURIBOR!AE176+(EURIBOR!AE$2-1)/2)))</f>
        <v>1.6440000000000001</v>
      </c>
      <c r="Z175" s="4">
        <f ca="1">MAX(0,IF(EURIBOR!AF$2&lt;=1,EURIBOR!AF176,IF(EURIBOR!AF$2&gt;=3,EURIBOR!AF176+1,EURIBOR!AF176+(EURIBOR!AF$2-1)/2)))</f>
        <v>4.2160000000000002</v>
      </c>
      <c r="AA175" s="4">
        <f ca="1">MAX(0,IF(EURIBOR!AG$2&lt;=1,EURIBOR!AG176,IF(EURIBOR!AG$2&gt;=3,EURIBOR!AG176+1,EURIBOR!AG176+(EURIBOR!AG$2-1)/2)))</f>
        <v>4.0709999999999997</v>
      </c>
      <c r="AB175" s="4">
        <f ca="1">MAX(0,IF(EURIBOR!AH$2&lt;=1,EURIBOR!AH176,IF(EURIBOR!AH$2&gt;=3,EURIBOR!AH176+1,EURIBOR!AH176+(EURIBOR!AH$2-1)/2)))</f>
        <v>1.0740000000000001</v>
      </c>
      <c r="AC175" s="4">
        <f ca="1">MAX(0,IF(EURIBOR!AI$2&lt;=1,EURIBOR!AI176,IF(EURIBOR!AI$2&gt;=3,EURIBOR!AI176+1,EURIBOR!AI176+(EURIBOR!AI$2-1)/2)))</f>
        <v>0.67100000000000004</v>
      </c>
      <c r="AD175" s="4">
        <f ca="1">MAX(0,IF(EURIBOR!AJ$2&lt;=1,EURIBOR!AJ176,IF(EURIBOR!AJ$2&gt;=3,EURIBOR!AJ176+1,EURIBOR!AJ176+(EURIBOR!AJ$2-1)/2)))</f>
        <v>0.41800000000000004</v>
      </c>
    </row>
    <row r="176" spans="1:30" x14ac:dyDescent="0.25">
      <c r="A176" s="4">
        <f ca="1">MAX(0,IF(EURIBOR!G$2&lt;=1,EURIBOR!G177,IF(EURIBOR!G$2&gt;=3,EURIBOR!G177+1,EURIBOR!G177+(EURIBOR!G$2-1)/2)))</f>
        <v>2.1139999999999999</v>
      </c>
      <c r="B176" s="4">
        <f ca="1">MAX(0,IF(EURIBOR!H$2&lt;=1,EURIBOR!H177,IF(EURIBOR!H$2&gt;=3,EURIBOR!H177+1,EURIBOR!H177+(EURIBOR!H$2-1)/2)))</f>
        <v>3.093</v>
      </c>
      <c r="C176" s="4">
        <f ca="1">MAX(0,IF(EURIBOR!I$2&lt;=1,EURIBOR!I177,IF(EURIBOR!I$2&gt;=3,EURIBOR!I177+1,EURIBOR!I177+(EURIBOR!I$2-1)/2)))</f>
        <v>0.22549999999999998</v>
      </c>
      <c r="D176" s="4">
        <f ca="1">MAX(0,IF(EURIBOR!J$2&lt;=1,EURIBOR!J177,IF(EURIBOR!J$2&gt;=3,EURIBOR!J177+1,EURIBOR!J177+(EURIBOR!J$2-1)/2)))</f>
        <v>0.25599999999999995</v>
      </c>
      <c r="E176" s="4">
        <f ca="1">MAX(0,IF(EURIBOR!K$2&lt;=1,EURIBOR!K177,IF(EURIBOR!K$2&gt;=3,EURIBOR!K177+1,EURIBOR!K177+(EURIBOR!K$2-1)/2)))</f>
        <v>4.6870000000000003</v>
      </c>
      <c r="F176" s="4">
        <f ca="1">MAX(0,IF(EURIBOR!L$2&lt;=1,EURIBOR!L177,IF(EURIBOR!L$2&gt;=3,EURIBOR!L177+1,EURIBOR!L177+(EURIBOR!L$2-1)/2)))</f>
        <v>0.998</v>
      </c>
      <c r="G176" s="4">
        <f ca="1">MAX(0,IF(EURIBOR!M$2&lt;=1,EURIBOR!M177,IF(EURIBOR!M$2&gt;=3,EURIBOR!M177+1,EURIBOR!M177+(EURIBOR!M$2-1)/2)))</f>
        <v>2.6960000000000002</v>
      </c>
      <c r="H176" s="4">
        <f ca="1">MAX(0,IF(EURIBOR!N$2&lt;=1,EURIBOR!N177,IF(EURIBOR!N$2&gt;=3,EURIBOR!N177+1,EURIBOR!N177+(EURIBOR!N$2-1)/2)))</f>
        <v>4.4055</v>
      </c>
      <c r="I176" s="4">
        <f ca="1">MAX(0,IF(EURIBOR!O$2&lt;=1,EURIBOR!O177,IF(EURIBOR!O$2&gt;=3,EURIBOR!O177+1,EURIBOR!O177+(EURIBOR!O$2-1)/2)))</f>
        <v>0.24200000000000005</v>
      </c>
      <c r="J176" s="4">
        <f ca="1">MAX(0,IF(EURIBOR!P$2&lt;=1,EURIBOR!P177,IF(EURIBOR!P$2&gt;=3,EURIBOR!P177+1,EURIBOR!P177+(EURIBOR!P$2-1)/2)))</f>
        <v>0.70199999999999996</v>
      </c>
      <c r="K176" s="4">
        <f ca="1">MAX(0,IF(EURIBOR!Q$2&lt;=1,EURIBOR!Q177,IF(EURIBOR!Q$2&gt;=3,EURIBOR!Q177+1,EURIBOR!Q177+(EURIBOR!Q$2-1)/2)))</f>
        <v>4.5359999999999996</v>
      </c>
      <c r="L176" s="4">
        <f ca="1">MAX(0,IF(EURIBOR!R$2&lt;=1,EURIBOR!R177,IF(EURIBOR!R$2&gt;=3,EURIBOR!R177+1,EURIBOR!R177+(EURIBOR!R$2-1)/2)))</f>
        <v>3.2930000000000001</v>
      </c>
      <c r="M176" s="4">
        <f ca="1">MAX(0,IF(EURIBOR!S$2&lt;=1,EURIBOR!S177,IF(EURIBOR!S$2&gt;=3,EURIBOR!S177+1,EURIBOR!S177+(EURIBOR!S$2-1)/2)))</f>
        <v>0.89600000000000002</v>
      </c>
      <c r="N176" s="4">
        <f ca="1">MAX(0,IF(EURIBOR!T$2&lt;=1,EURIBOR!T177,IF(EURIBOR!T$2&gt;=3,EURIBOR!T177+1,EURIBOR!T177+(EURIBOR!T$2-1)/2)))</f>
        <v>1.5050000000000001</v>
      </c>
      <c r="O176" s="4">
        <f ca="1">MAX(0,IF(EURIBOR!U$2&lt;=1,EURIBOR!U177,IF(EURIBOR!U$2&gt;=3,EURIBOR!U177+1,EURIBOR!U177+(EURIBOR!U$2-1)/2)))</f>
        <v>2.145</v>
      </c>
      <c r="P176" s="4">
        <f ca="1">MAX(0,IF(EURIBOR!V$2&lt;=1,EURIBOR!V177,IF(EURIBOR!V$2&gt;=3,EURIBOR!V177+1,EURIBOR!V177+(EURIBOR!V$2-1)/2)))</f>
        <v>0.77100000000000002</v>
      </c>
      <c r="Q176" s="4">
        <f ca="1">MAX(0,IF(EURIBOR!W$2&lt;=1,EURIBOR!W177,IF(EURIBOR!W$2&gt;=3,EURIBOR!W177+1,EURIBOR!W177+(EURIBOR!W$2-1)/2)))</f>
        <v>2.8250000000000002</v>
      </c>
      <c r="R176" s="4">
        <f ca="1">MAX(0,IF(EURIBOR!X$2&lt;=1,EURIBOR!X177,IF(EURIBOR!X$2&gt;=3,EURIBOR!X177+1,EURIBOR!X177+(EURIBOR!X$2-1)/2)))</f>
        <v>0.76100000000000001</v>
      </c>
      <c r="S176" s="4">
        <f ca="1">MAX(0,IF(EURIBOR!Y$2&lt;=1,EURIBOR!Y177,IF(EURIBOR!Y$2&gt;=3,EURIBOR!Y177+1,EURIBOR!Y177+(EURIBOR!Y$2-1)/2)))</f>
        <v>0.67399999999999993</v>
      </c>
      <c r="T176" s="4">
        <f ca="1">MAX(0,IF(EURIBOR!Z$2&lt;=1,EURIBOR!Z177,IF(EURIBOR!Z$2&gt;=3,EURIBOR!Z177+1,EURIBOR!Z177+(EURIBOR!Z$2-1)/2)))</f>
        <v>0.505</v>
      </c>
      <c r="U176" s="4">
        <f ca="1">MAX(0,IF(EURIBOR!AA$2&lt;=1,EURIBOR!AA177,IF(EURIBOR!AA$2&gt;=3,EURIBOR!AA177+1,EURIBOR!AA177+(EURIBOR!AA$2-1)/2)))</f>
        <v>0.751</v>
      </c>
      <c r="V176" s="4">
        <f ca="1">MAX(0,IF(EURIBOR!AB$2&lt;=1,EURIBOR!AB177,IF(EURIBOR!AB$2&gt;=3,EURIBOR!AB177+1,EURIBOR!AB177+(EURIBOR!AB$2-1)/2)))</f>
        <v>1.0049999999999999</v>
      </c>
      <c r="W176" s="4">
        <f ca="1">MAX(0,IF(EURIBOR!AC$2&lt;=1,EURIBOR!AC177,IF(EURIBOR!AC$2&gt;=3,EURIBOR!AC177+1,EURIBOR!AC177+(EURIBOR!AC$2-1)/2)))</f>
        <v>1.1919999999999999</v>
      </c>
      <c r="X176" s="4">
        <f ca="1">MAX(0,IF(EURIBOR!AD$2&lt;=1,EURIBOR!AD177,IF(EURIBOR!AD$2&gt;=3,EURIBOR!AD177+1,EURIBOR!AD177+(EURIBOR!AD$2-1)/2)))</f>
        <v>0.2485</v>
      </c>
      <c r="Y176" s="4">
        <f ca="1">MAX(0,IF(EURIBOR!AE$2&lt;=1,EURIBOR!AE177,IF(EURIBOR!AE$2&gt;=3,EURIBOR!AE177+1,EURIBOR!AE177+(EURIBOR!AE$2-1)/2)))</f>
        <v>1.6180000000000001</v>
      </c>
      <c r="Z176" s="4">
        <f ca="1">MAX(0,IF(EURIBOR!AF$2&lt;=1,EURIBOR!AF177,IF(EURIBOR!AF$2&gt;=3,EURIBOR!AF177+1,EURIBOR!AF177+(EURIBOR!AF$2-1)/2)))</f>
        <v>4.5439999999999996</v>
      </c>
      <c r="AA176" s="4">
        <f ca="1">MAX(0,IF(EURIBOR!AG$2&lt;=1,EURIBOR!AG177,IF(EURIBOR!AG$2&gt;=3,EURIBOR!AG177+1,EURIBOR!AG177+(EURIBOR!AG$2-1)/2)))</f>
        <v>4.1479999999999997</v>
      </c>
      <c r="AB176" s="4">
        <f ca="1">MAX(0,IF(EURIBOR!AH$2&lt;=1,EURIBOR!AH177,IF(EURIBOR!AH$2&gt;=3,EURIBOR!AH177+1,EURIBOR!AH177+(EURIBOR!AH$2-1)/2)))</f>
        <v>1.0710000000000002</v>
      </c>
      <c r="AC176" s="4">
        <f ca="1">MAX(0,IF(EURIBOR!AI$2&lt;=1,EURIBOR!AI177,IF(EURIBOR!AI$2&gt;=3,EURIBOR!AI177+1,EURIBOR!AI177+(EURIBOR!AI$2-1)/2)))</f>
        <v>0.66999999999999993</v>
      </c>
      <c r="AD176" s="4">
        <f ca="1">MAX(0,IF(EURIBOR!AJ$2&lt;=1,EURIBOR!AJ177,IF(EURIBOR!AJ$2&gt;=3,EURIBOR!AJ177+1,EURIBOR!AJ177+(EURIBOR!AJ$2-1)/2)))</f>
        <v>0.43999999999999995</v>
      </c>
    </row>
    <row r="177" spans="1:30" x14ac:dyDescent="0.25">
      <c r="A177" s="4">
        <f ca="1">MAX(0,IF(EURIBOR!G$2&lt;=1,EURIBOR!G178,IF(EURIBOR!G$2&gt;=3,EURIBOR!G178+1,EURIBOR!G178+(EURIBOR!G$2-1)/2)))</f>
        <v>2.1190000000000002</v>
      </c>
      <c r="B177" s="4">
        <f ca="1">MAX(0,IF(EURIBOR!H$2&lt;=1,EURIBOR!H178,IF(EURIBOR!H$2&gt;=3,EURIBOR!H178+1,EURIBOR!H178+(EURIBOR!H$2-1)/2)))</f>
        <v>3.0470000000000002</v>
      </c>
      <c r="C177" s="4">
        <f ca="1">MAX(0,IF(EURIBOR!I$2&lt;=1,EURIBOR!I178,IF(EURIBOR!I$2&gt;=3,EURIBOR!I178+1,EURIBOR!I178+(EURIBOR!I$2-1)/2)))</f>
        <v>0.22549999999999998</v>
      </c>
      <c r="D177" s="4">
        <f ca="1">MAX(0,IF(EURIBOR!J$2&lt;=1,EURIBOR!J178,IF(EURIBOR!J$2&gt;=3,EURIBOR!J178+1,EURIBOR!J178+(EURIBOR!J$2-1)/2)))</f>
        <v>0.21999999999999997</v>
      </c>
      <c r="E177" s="4">
        <f ca="1">MAX(0,IF(EURIBOR!K$2&lt;=1,EURIBOR!K178,IF(EURIBOR!K$2&gt;=3,EURIBOR!K178+1,EURIBOR!K178+(EURIBOR!K$2-1)/2)))</f>
        <v>4.6390000000000002</v>
      </c>
      <c r="F177" s="4">
        <f ca="1">MAX(0,IF(EURIBOR!L$2&lt;=1,EURIBOR!L178,IF(EURIBOR!L$2&gt;=3,EURIBOR!L178+1,EURIBOR!L178+(EURIBOR!L$2-1)/2)))</f>
        <v>1.042</v>
      </c>
      <c r="G177" s="4">
        <f ca="1">MAX(0,IF(EURIBOR!M$2&lt;=1,EURIBOR!M178,IF(EURIBOR!M$2&gt;=3,EURIBOR!M178+1,EURIBOR!M178+(EURIBOR!M$2-1)/2)))</f>
        <v>2.5790000000000002</v>
      </c>
      <c r="H177" s="4">
        <f ca="1">MAX(0,IF(EURIBOR!N$2&lt;=1,EURIBOR!N178,IF(EURIBOR!N$2&gt;=3,EURIBOR!N178+1,EURIBOR!N178+(EURIBOR!N$2-1)/2)))</f>
        <v>4.5454999999999997</v>
      </c>
      <c r="I177" s="4">
        <f ca="1">MAX(0,IF(EURIBOR!O$2&lt;=1,EURIBOR!O178,IF(EURIBOR!O$2&gt;=3,EURIBOR!O178+1,EURIBOR!O178+(EURIBOR!O$2-1)/2)))</f>
        <v>0.24200000000000005</v>
      </c>
      <c r="J177" s="4">
        <f ca="1">MAX(0,IF(EURIBOR!P$2&lt;=1,EURIBOR!P178,IF(EURIBOR!P$2&gt;=3,EURIBOR!P178+1,EURIBOR!P178+(EURIBOR!P$2-1)/2)))</f>
        <v>0.69799999999999995</v>
      </c>
      <c r="K177" s="4">
        <f ca="1">MAX(0,IF(EURIBOR!Q$2&lt;=1,EURIBOR!Q178,IF(EURIBOR!Q$2&gt;=3,EURIBOR!Q178+1,EURIBOR!Q178+(EURIBOR!Q$2-1)/2)))</f>
        <v>4.6720000000000006</v>
      </c>
      <c r="L177" s="4">
        <f ca="1">MAX(0,IF(EURIBOR!R$2&lt;=1,EURIBOR!R178,IF(EURIBOR!R$2&gt;=3,EURIBOR!R178+1,EURIBOR!R178+(EURIBOR!R$2-1)/2)))</f>
        <v>2.4569999999999999</v>
      </c>
      <c r="M177" s="4">
        <f ca="1">MAX(0,IF(EURIBOR!S$2&lt;=1,EURIBOR!S178,IF(EURIBOR!S$2&gt;=3,EURIBOR!S178+1,EURIBOR!S178+(EURIBOR!S$2-1)/2)))</f>
        <v>0.88</v>
      </c>
      <c r="N177" s="4">
        <f ca="1">MAX(0,IF(EURIBOR!T$2&lt;=1,EURIBOR!T178,IF(EURIBOR!T$2&gt;=3,EURIBOR!T178+1,EURIBOR!T178+(EURIBOR!T$2-1)/2)))</f>
        <v>1.4790000000000001</v>
      </c>
      <c r="O177" s="4">
        <f ca="1">MAX(0,IF(EURIBOR!U$2&lt;=1,EURIBOR!U178,IF(EURIBOR!U$2&gt;=3,EURIBOR!U178+1,EURIBOR!U178+(EURIBOR!U$2-1)/2)))</f>
        <v>2.1379999999999999</v>
      </c>
      <c r="P177" s="4">
        <f ca="1">MAX(0,IF(EURIBOR!V$2&lt;=1,EURIBOR!V178,IF(EURIBOR!V$2&gt;=3,EURIBOR!V178+1,EURIBOR!V178+(EURIBOR!V$2-1)/2)))</f>
        <v>0.751</v>
      </c>
      <c r="Q177" s="4">
        <f ca="1">MAX(0,IF(EURIBOR!W$2&lt;=1,EURIBOR!W178,IF(EURIBOR!W$2&gt;=3,EURIBOR!W178+1,EURIBOR!W178+(EURIBOR!W$2-1)/2)))</f>
        <v>3.0630000000000002</v>
      </c>
      <c r="R177" s="4">
        <f ca="1">MAX(0,IF(EURIBOR!X$2&lt;=1,EURIBOR!X178,IF(EURIBOR!X$2&gt;=3,EURIBOR!X178+1,EURIBOR!X178+(EURIBOR!X$2-1)/2)))</f>
        <v>1.0369999999999999</v>
      </c>
      <c r="S177" s="4">
        <f ca="1">MAX(0,IF(EURIBOR!Y$2&lt;=1,EURIBOR!Y178,IF(EURIBOR!Y$2&gt;=3,EURIBOR!Y178+1,EURIBOR!Y178+(EURIBOR!Y$2-1)/2)))</f>
        <v>0.67100000000000004</v>
      </c>
      <c r="T177" s="4">
        <f ca="1">MAX(0,IF(EURIBOR!Z$2&lt;=1,EURIBOR!Z178,IF(EURIBOR!Z$2&gt;=3,EURIBOR!Z178+1,EURIBOR!Z178+(EURIBOR!Z$2-1)/2)))</f>
        <v>0.55200000000000005</v>
      </c>
      <c r="U177" s="4">
        <f ca="1">MAX(0,IF(EURIBOR!AA$2&lt;=1,EURIBOR!AA178,IF(EURIBOR!AA$2&gt;=3,EURIBOR!AA178+1,EURIBOR!AA178+(EURIBOR!AA$2-1)/2)))</f>
        <v>0.74299999999999999</v>
      </c>
      <c r="V177" s="4">
        <f ca="1">MAX(0,IF(EURIBOR!AB$2&lt;=1,EURIBOR!AB178,IF(EURIBOR!AB$2&gt;=3,EURIBOR!AB178+1,EURIBOR!AB178+(EURIBOR!AB$2-1)/2)))</f>
        <v>0.99</v>
      </c>
      <c r="W177" s="4">
        <f ca="1">MAX(0,IF(EURIBOR!AC$2&lt;=1,EURIBOR!AC178,IF(EURIBOR!AC$2&gt;=3,EURIBOR!AC178+1,EURIBOR!AC178+(EURIBOR!AC$2-1)/2)))</f>
        <v>1.1850000000000001</v>
      </c>
      <c r="X177" s="4">
        <f ca="1">MAX(0,IF(EURIBOR!AD$2&lt;=1,EURIBOR!AD178,IF(EURIBOR!AD$2&gt;=3,EURIBOR!AD178+1,EURIBOR!AD178+(EURIBOR!AD$2-1)/2)))</f>
        <v>0.2485</v>
      </c>
      <c r="Y177" s="4">
        <f ca="1">MAX(0,IF(EURIBOR!AE$2&lt;=1,EURIBOR!AE178,IF(EURIBOR!AE$2&gt;=3,EURIBOR!AE178+1,EURIBOR!AE178+(EURIBOR!AE$2-1)/2)))</f>
        <v>1.456</v>
      </c>
      <c r="Z177" s="4">
        <f ca="1">MAX(0,IF(EURIBOR!AF$2&lt;=1,EURIBOR!AF178,IF(EURIBOR!AF$2&gt;=3,EURIBOR!AF178+1,EURIBOR!AF178+(EURIBOR!AF$2-1)/2)))</f>
        <v>4.742</v>
      </c>
      <c r="AA177" s="4">
        <f ca="1">MAX(0,IF(EURIBOR!AG$2&lt;=1,EURIBOR!AG178,IF(EURIBOR!AG$2&gt;=3,EURIBOR!AG178+1,EURIBOR!AG178+(EURIBOR!AG$2-1)/2)))</f>
        <v>4.2160000000000002</v>
      </c>
      <c r="AB177" s="4">
        <f ca="1">MAX(0,IF(EURIBOR!AH$2&lt;=1,EURIBOR!AH178,IF(EURIBOR!AH$2&gt;=3,EURIBOR!AH178+1,EURIBOR!AH178+(EURIBOR!AH$2-1)/2)))</f>
        <v>1.1200000000000001</v>
      </c>
      <c r="AC177" s="4">
        <f ca="1">MAX(0,IF(EURIBOR!AI$2&lt;=1,EURIBOR!AI178,IF(EURIBOR!AI$2&gt;=3,EURIBOR!AI178+1,EURIBOR!AI178+(EURIBOR!AI$2-1)/2)))</f>
        <v>0.66999999999999993</v>
      </c>
      <c r="AD177" s="4">
        <f ca="1">MAX(0,IF(EURIBOR!AJ$2&lt;=1,EURIBOR!AJ178,IF(EURIBOR!AJ$2&gt;=3,EURIBOR!AJ178+1,EURIBOR!AJ178+(EURIBOR!AJ$2-1)/2)))</f>
        <v>0.46799999999999997</v>
      </c>
    </row>
    <row r="178" spans="1:30" x14ac:dyDescent="0.25">
      <c r="A178" s="4">
        <f ca="1">MAX(0,IF(EURIBOR!G$2&lt;=1,EURIBOR!G179,IF(EURIBOR!G$2&gt;=3,EURIBOR!G179+1,EURIBOR!G179+(EURIBOR!G$2-1)/2)))</f>
        <v>2.1469999999999998</v>
      </c>
      <c r="B178" s="4">
        <f ca="1">MAX(0,IF(EURIBOR!H$2&lt;=1,EURIBOR!H179,IF(EURIBOR!H$2&gt;=3,EURIBOR!H179+1,EURIBOR!H179+(EURIBOR!H$2-1)/2)))</f>
        <v>2.6960000000000002</v>
      </c>
      <c r="C178" s="4">
        <f ca="1">MAX(0,IF(EURIBOR!I$2&lt;=1,EURIBOR!I179,IF(EURIBOR!I$2&gt;=3,EURIBOR!I179+1,EURIBOR!I179+(EURIBOR!I$2-1)/2)))</f>
        <v>0.22649999999999998</v>
      </c>
      <c r="D178" s="4">
        <f ca="1">MAX(0,IF(EURIBOR!J$2&lt;=1,EURIBOR!J179,IF(EURIBOR!J$2&gt;=3,EURIBOR!J179+1,EURIBOR!J179+(EURIBOR!J$2-1)/2)))</f>
        <v>0.17699999999999999</v>
      </c>
      <c r="E178" s="4">
        <f ca="1">MAX(0,IF(EURIBOR!K$2&lt;=1,EURIBOR!K179,IF(EURIBOR!K$2&gt;=3,EURIBOR!K179+1,EURIBOR!K179+(EURIBOR!K$2-1)/2)))</f>
        <v>4.8479999999999999</v>
      </c>
      <c r="F178" s="4">
        <f ca="1">MAX(0,IF(EURIBOR!L$2&lt;=1,EURIBOR!L179,IF(EURIBOR!L$2&gt;=3,EURIBOR!L179+1,EURIBOR!L179+(EURIBOR!L$2-1)/2)))</f>
        <v>1.022</v>
      </c>
      <c r="G178" s="4">
        <f ca="1">MAX(0,IF(EURIBOR!M$2&lt;=1,EURIBOR!M179,IF(EURIBOR!M$2&gt;=3,EURIBOR!M179+1,EURIBOR!M179+(EURIBOR!M$2-1)/2)))</f>
        <v>2.6269999999999998</v>
      </c>
      <c r="H178" s="4">
        <f ca="1">MAX(0,IF(EURIBOR!N$2&lt;=1,EURIBOR!N179,IF(EURIBOR!N$2&gt;=3,EURIBOR!N179+1,EURIBOR!N179+(EURIBOR!N$2-1)/2)))</f>
        <v>4.6265000000000001</v>
      </c>
      <c r="I178" s="4">
        <f ca="1">MAX(0,IF(EURIBOR!O$2&lt;=1,EURIBOR!O179,IF(EURIBOR!O$2&gt;=3,EURIBOR!O179+1,EURIBOR!O179+(EURIBOR!O$2-1)/2)))</f>
        <v>0.24500000000000005</v>
      </c>
      <c r="J178" s="4">
        <f ca="1">MAX(0,IF(EURIBOR!P$2&lt;=1,EURIBOR!P179,IF(EURIBOR!P$2&gt;=3,EURIBOR!P179+1,EURIBOR!P179+(EURIBOR!P$2-1)/2)))</f>
        <v>0.69100000000000006</v>
      </c>
      <c r="K178" s="4">
        <f ca="1">MAX(0,IF(EURIBOR!Q$2&lt;=1,EURIBOR!Q179,IF(EURIBOR!Q$2&gt;=3,EURIBOR!Q179+1,EURIBOR!Q179+(EURIBOR!Q$2-1)/2)))</f>
        <v>4.7799999999999994</v>
      </c>
      <c r="L178" s="4">
        <f ca="1">MAX(0,IF(EURIBOR!R$2&lt;=1,EURIBOR!R179,IF(EURIBOR!R$2&gt;=3,EURIBOR!R179+1,EURIBOR!R179+(EURIBOR!R$2-1)/2)))</f>
        <v>1.9430000000000001</v>
      </c>
      <c r="M178" s="4">
        <f ca="1">MAX(0,IF(EURIBOR!S$2&lt;=1,EURIBOR!S179,IF(EURIBOR!S$2&gt;=3,EURIBOR!S179+1,EURIBOR!S179+(EURIBOR!S$2-1)/2)))</f>
        <v>0.998</v>
      </c>
      <c r="N178" s="4">
        <f ca="1">MAX(0,IF(EURIBOR!T$2&lt;=1,EURIBOR!T179,IF(EURIBOR!T$2&gt;=3,EURIBOR!T179+1,EURIBOR!T179+(EURIBOR!T$2-1)/2)))</f>
        <v>1.3170000000000002</v>
      </c>
      <c r="O178" s="4">
        <f ca="1">MAX(0,IF(EURIBOR!U$2&lt;=1,EURIBOR!U179,IF(EURIBOR!U$2&gt;=3,EURIBOR!U179+1,EURIBOR!U179+(EURIBOR!U$2-1)/2)))</f>
        <v>2.137</v>
      </c>
      <c r="P178" s="4">
        <f ca="1">MAX(0,IF(EURIBOR!V$2&lt;=1,EURIBOR!V179,IF(EURIBOR!V$2&gt;=3,EURIBOR!V179+1,EURIBOR!V179+(EURIBOR!V$2-1)/2)))</f>
        <v>0.74299999999999999</v>
      </c>
      <c r="Q178" s="4">
        <f ca="1">MAX(0,IF(EURIBOR!W$2&lt;=1,EURIBOR!W179,IF(EURIBOR!W$2&gt;=3,EURIBOR!W179+1,EURIBOR!W179+(EURIBOR!W$2-1)/2)))</f>
        <v>3.3450000000000002</v>
      </c>
      <c r="R178" s="4">
        <f ca="1">MAX(0,IF(EURIBOR!X$2&lt;=1,EURIBOR!X179,IF(EURIBOR!X$2&gt;=3,EURIBOR!X179+1,EURIBOR!X179+(EURIBOR!X$2-1)/2)))</f>
        <v>1.395</v>
      </c>
      <c r="S178" s="4">
        <f ca="1">MAX(0,IF(EURIBOR!Y$2&lt;=1,EURIBOR!Y179,IF(EURIBOR!Y$2&gt;=3,EURIBOR!Y179+1,EURIBOR!Y179+(EURIBOR!Y$2-1)/2)))</f>
        <v>0.66999999999999993</v>
      </c>
      <c r="T178" s="4">
        <f ca="1">MAX(0,IF(EURIBOR!Z$2&lt;=1,EURIBOR!Z179,IF(EURIBOR!Z$2&gt;=3,EURIBOR!Z179+1,EURIBOR!Z179+(EURIBOR!Z$2-1)/2)))</f>
        <v>0.61399999999999999</v>
      </c>
      <c r="U178" s="4">
        <f ca="1">MAX(0,IF(EURIBOR!AA$2&lt;=1,EURIBOR!AA179,IF(EURIBOR!AA$2&gt;=3,EURIBOR!AA179+1,EURIBOR!AA179+(EURIBOR!AA$2-1)/2)))</f>
        <v>0.73199999999999998</v>
      </c>
      <c r="V178" s="4">
        <f ca="1">MAX(0,IF(EURIBOR!AB$2&lt;=1,EURIBOR!AB179,IF(EURIBOR!AB$2&gt;=3,EURIBOR!AB179+1,EURIBOR!AB179+(EURIBOR!AB$2-1)/2)))</f>
        <v>0.98599999999999999</v>
      </c>
      <c r="W178" s="4">
        <f ca="1">MAX(0,IF(EURIBOR!AC$2&lt;=1,EURIBOR!AC179,IF(EURIBOR!AC$2&gt;=3,EURIBOR!AC179+1,EURIBOR!AC179+(EURIBOR!AC$2-1)/2)))</f>
        <v>1.2050000000000001</v>
      </c>
      <c r="X178" s="4">
        <f ca="1">MAX(0,IF(EURIBOR!AD$2&lt;=1,EURIBOR!AD179,IF(EURIBOR!AD$2&gt;=3,EURIBOR!AD179+1,EURIBOR!AD179+(EURIBOR!AD$2-1)/2)))</f>
        <v>0.2475</v>
      </c>
      <c r="Y178" s="4">
        <f ca="1">MAX(0,IF(EURIBOR!AE$2&lt;=1,EURIBOR!AE179,IF(EURIBOR!AE$2&gt;=3,EURIBOR!AE179+1,EURIBOR!AE179+(EURIBOR!AE$2-1)/2)))</f>
        <v>1.2910000000000001</v>
      </c>
      <c r="Z178" s="4">
        <f ca="1">MAX(0,IF(EURIBOR!AF$2&lt;=1,EURIBOR!AF179,IF(EURIBOR!AF$2&gt;=3,EURIBOR!AF179+1,EURIBOR!AF179+(EURIBOR!AF$2-1)/2)))</f>
        <v>4.6870000000000003</v>
      </c>
      <c r="AA178" s="4">
        <f ca="1">MAX(0,IF(EURIBOR!AG$2&lt;=1,EURIBOR!AG179,IF(EURIBOR!AG$2&gt;=3,EURIBOR!AG179+1,EURIBOR!AG179+(EURIBOR!AG$2-1)/2)))</f>
        <v>4.5439999999999996</v>
      </c>
      <c r="AB178" s="4">
        <f ca="1">MAX(0,IF(EURIBOR!AH$2&lt;=1,EURIBOR!AH179,IF(EURIBOR!AH$2&gt;=3,EURIBOR!AH179+1,EURIBOR!AH179+(EURIBOR!AH$2-1)/2)))</f>
        <v>1.1400000000000001</v>
      </c>
      <c r="AC178" s="4">
        <f ca="1">MAX(0,IF(EURIBOR!AI$2&lt;=1,EURIBOR!AI179,IF(EURIBOR!AI$2&gt;=3,EURIBOR!AI179+1,EURIBOR!AI179+(EURIBOR!AI$2-1)/2)))</f>
        <v>0.67100000000000004</v>
      </c>
      <c r="AD178" s="4">
        <f ca="1">MAX(0,IF(EURIBOR!AJ$2&lt;=1,EURIBOR!AJ179,IF(EURIBOR!AJ$2&gt;=3,EURIBOR!AJ179+1,EURIBOR!AJ179+(EURIBOR!AJ$2-1)/2)))</f>
        <v>0.505</v>
      </c>
    </row>
    <row r="179" spans="1:30" x14ac:dyDescent="0.25">
      <c r="A179" s="4">
        <f ca="1">MAX(0,IF(EURIBOR!G$2&lt;=1,EURIBOR!G180,IF(EURIBOR!G$2&gt;=3,EURIBOR!G180+1,EURIBOR!G180+(EURIBOR!G$2-1)/2)))</f>
        <v>2.17</v>
      </c>
      <c r="B179" s="4">
        <f ca="1">MAX(0,IF(EURIBOR!H$2&lt;=1,EURIBOR!H180,IF(EURIBOR!H$2&gt;=3,EURIBOR!H180+1,EURIBOR!H180+(EURIBOR!H$2-1)/2)))</f>
        <v>2.5790000000000002</v>
      </c>
      <c r="C179" s="4">
        <f ca="1">MAX(0,IF(EURIBOR!I$2&lt;=1,EURIBOR!I180,IF(EURIBOR!I$2&gt;=3,EURIBOR!I180+1,EURIBOR!I180+(EURIBOR!I$2-1)/2)))</f>
        <v>0.22849999999999998</v>
      </c>
      <c r="D179" s="4">
        <f ca="1">MAX(0,IF(EURIBOR!J$2&lt;=1,EURIBOR!J180,IF(EURIBOR!J$2&gt;=3,EURIBOR!J180+1,EURIBOR!J180+(EURIBOR!J$2-1)/2)))</f>
        <v>0.16699999999999998</v>
      </c>
      <c r="E179" s="4">
        <f ca="1">MAX(0,IF(EURIBOR!K$2&lt;=1,EURIBOR!K180,IF(EURIBOR!K$2&gt;=3,EURIBOR!K180+1,EURIBOR!K180+(EURIBOR!K$2-1)/2)))</f>
        <v>4.4820000000000002</v>
      </c>
      <c r="F179" s="4">
        <f ca="1">MAX(0,IF(EURIBOR!L$2&lt;=1,EURIBOR!L180,IF(EURIBOR!L$2&gt;=3,EURIBOR!L180+1,EURIBOR!L180+(EURIBOR!L$2-1)/2)))</f>
        <v>1.0169999999999999</v>
      </c>
      <c r="G179" s="4">
        <f ca="1">MAX(0,IF(EURIBOR!M$2&lt;=1,EURIBOR!M180,IF(EURIBOR!M$2&gt;=3,EURIBOR!M180+1,EURIBOR!M180+(EURIBOR!M$2-1)/2)))</f>
        <v>2.6760000000000002</v>
      </c>
      <c r="H179" s="4">
        <f ca="1">MAX(0,IF(EURIBOR!N$2&lt;=1,EURIBOR!N180,IF(EURIBOR!N$2&gt;=3,EURIBOR!N180+1,EURIBOR!N180+(EURIBOR!N$2-1)/2)))</f>
        <v>4.8205</v>
      </c>
      <c r="I179" s="4">
        <f ca="1">MAX(0,IF(EURIBOR!O$2&lt;=1,EURIBOR!O180,IF(EURIBOR!O$2&gt;=3,EURIBOR!O180+1,EURIBOR!O180+(EURIBOR!O$2-1)/2)))</f>
        <v>0.24800000000000005</v>
      </c>
      <c r="J179" s="4">
        <f ca="1">MAX(0,IF(EURIBOR!P$2&lt;=1,EURIBOR!P180,IF(EURIBOR!P$2&gt;=3,EURIBOR!P180+1,EURIBOR!P180+(EURIBOR!P$2-1)/2)))</f>
        <v>0.68700000000000006</v>
      </c>
      <c r="K179" s="4">
        <f ca="1">MAX(0,IF(EURIBOR!Q$2&lt;=1,EURIBOR!Q180,IF(EURIBOR!Q$2&gt;=3,EURIBOR!Q180+1,EURIBOR!Q180+(EURIBOR!Q$2-1)/2)))</f>
        <v>4.88</v>
      </c>
      <c r="L179" s="4">
        <f ca="1">MAX(0,IF(EURIBOR!R$2&lt;=1,EURIBOR!R180,IF(EURIBOR!R$2&gt;=3,EURIBOR!R180+1,EURIBOR!R180+(EURIBOR!R$2-1)/2)))</f>
        <v>1.635</v>
      </c>
      <c r="M179" s="4">
        <f ca="1">MAX(0,IF(EURIBOR!S$2&lt;=1,EURIBOR!S180,IF(EURIBOR!S$2&gt;=3,EURIBOR!S180+1,EURIBOR!S180+(EURIBOR!S$2-1)/2)))</f>
        <v>1.042</v>
      </c>
      <c r="N179" s="4">
        <f ca="1">MAX(0,IF(EURIBOR!T$2&lt;=1,EURIBOR!T180,IF(EURIBOR!T$2&gt;=3,EURIBOR!T180+1,EURIBOR!T180+(EURIBOR!T$2-1)/2)))</f>
        <v>1.1520000000000001</v>
      </c>
      <c r="O179" s="4">
        <f ca="1">MAX(0,IF(EURIBOR!U$2&lt;=1,EURIBOR!U180,IF(EURIBOR!U$2&gt;=3,EURIBOR!U180+1,EURIBOR!U180+(EURIBOR!U$2-1)/2)))</f>
        <v>2.137</v>
      </c>
      <c r="P179" s="4">
        <f ca="1">MAX(0,IF(EURIBOR!V$2&lt;=1,EURIBOR!V180,IF(EURIBOR!V$2&gt;=3,EURIBOR!V180+1,EURIBOR!V180+(EURIBOR!V$2-1)/2)))</f>
        <v>0.73199999999999998</v>
      </c>
      <c r="Q179" s="4">
        <f ca="1">MAX(0,IF(EURIBOR!W$2&lt;=1,EURIBOR!W180,IF(EURIBOR!W$2&gt;=3,EURIBOR!W180+1,EURIBOR!W180+(EURIBOR!W$2-1)/2)))</f>
        <v>3.64</v>
      </c>
      <c r="R179" s="4">
        <f ca="1">MAX(0,IF(EURIBOR!X$2&lt;=1,EURIBOR!X180,IF(EURIBOR!X$2&gt;=3,EURIBOR!X180+1,EURIBOR!X180+(EURIBOR!X$2-1)/2)))</f>
        <v>2.0110000000000001</v>
      </c>
      <c r="S179" s="4">
        <f ca="1">MAX(0,IF(EURIBOR!Y$2&lt;=1,EURIBOR!Y180,IF(EURIBOR!Y$2&gt;=3,EURIBOR!Y180+1,EURIBOR!Y180+(EURIBOR!Y$2-1)/2)))</f>
        <v>0.66999999999999993</v>
      </c>
      <c r="T179" s="4">
        <f ca="1">MAX(0,IF(EURIBOR!Z$2&lt;=1,EURIBOR!Z180,IF(EURIBOR!Z$2&gt;=3,EURIBOR!Z180+1,EURIBOR!Z180+(EURIBOR!Z$2-1)/2)))</f>
        <v>0.76100000000000001</v>
      </c>
      <c r="U179" s="4">
        <f ca="1">MAX(0,IF(EURIBOR!AA$2&lt;=1,EURIBOR!AA180,IF(EURIBOR!AA$2&gt;=3,EURIBOR!AA180+1,EURIBOR!AA180+(EURIBOR!AA$2-1)/2)))</f>
        <v>0.70599999999999996</v>
      </c>
      <c r="V179" s="4">
        <f ca="1">MAX(0,IF(EURIBOR!AB$2&lt;=1,EURIBOR!AB180,IF(EURIBOR!AB$2&gt;=3,EURIBOR!AB180+1,EURIBOR!AB180+(EURIBOR!AB$2-1)/2)))</f>
        <v>0.98099999999999998</v>
      </c>
      <c r="W179" s="4">
        <f ca="1">MAX(0,IF(EURIBOR!AC$2&lt;=1,EURIBOR!AC180,IF(EURIBOR!AC$2&gt;=3,EURIBOR!AC180+1,EURIBOR!AC180+(EURIBOR!AC$2-1)/2)))</f>
        <v>1.2230000000000001</v>
      </c>
      <c r="X179" s="4">
        <f ca="1">MAX(0,IF(EURIBOR!AD$2&lt;=1,EURIBOR!AD180,IF(EURIBOR!AD$2&gt;=3,EURIBOR!AD180+1,EURIBOR!AD180+(EURIBOR!AD$2-1)/2)))</f>
        <v>0.2465</v>
      </c>
      <c r="Y179" s="4">
        <f ca="1">MAX(0,IF(EURIBOR!AE$2&lt;=1,EURIBOR!AE180,IF(EURIBOR!AE$2&gt;=3,EURIBOR!AE180+1,EURIBOR!AE180+(EURIBOR!AE$2-1)/2)))</f>
        <v>1.2050000000000001</v>
      </c>
      <c r="Z179" s="4">
        <f ca="1">MAX(0,IF(EURIBOR!AF$2&lt;=1,EURIBOR!AF180,IF(EURIBOR!AF$2&gt;=3,EURIBOR!AF180+1,EURIBOR!AF180+(EURIBOR!AF$2-1)/2)))</f>
        <v>4.6390000000000002</v>
      </c>
      <c r="AA179" s="4">
        <f ca="1">MAX(0,IF(EURIBOR!AG$2&lt;=1,EURIBOR!AG180,IF(EURIBOR!AG$2&gt;=3,EURIBOR!AG180+1,EURIBOR!AG180+(EURIBOR!AG$2-1)/2)))</f>
        <v>4.742</v>
      </c>
      <c r="AB179" s="4">
        <f ca="1">MAX(0,IF(EURIBOR!AH$2&lt;=1,EURIBOR!AH180,IF(EURIBOR!AH$2&gt;=3,EURIBOR!AH180+1,EURIBOR!AH180+(EURIBOR!AH$2-1)/2)))</f>
        <v>1.1360000000000001</v>
      </c>
      <c r="AC179" s="4">
        <f ca="1">MAX(0,IF(EURIBOR!AI$2&lt;=1,EURIBOR!AI180,IF(EURIBOR!AI$2&gt;=3,EURIBOR!AI180+1,EURIBOR!AI180+(EURIBOR!AI$2-1)/2)))</f>
        <v>0.67100000000000004</v>
      </c>
      <c r="AD179" s="4">
        <f ca="1">MAX(0,IF(EURIBOR!AJ$2&lt;=1,EURIBOR!AJ180,IF(EURIBOR!AJ$2&gt;=3,EURIBOR!AJ180+1,EURIBOR!AJ180+(EURIBOR!AJ$2-1)/2)))</f>
        <v>0.55200000000000005</v>
      </c>
    </row>
    <row r="180" spans="1:30" x14ac:dyDescent="0.25">
      <c r="A180" s="4">
        <f ca="1">MAX(0,IF(EURIBOR!G$2&lt;=1,EURIBOR!G181,IF(EURIBOR!G$2&gt;=3,EURIBOR!G181+1,EURIBOR!G181+(EURIBOR!G$2-1)/2)))</f>
        <v>2.173</v>
      </c>
      <c r="B180" s="4">
        <f ca="1">MAX(0,IF(EURIBOR!H$2&lt;=1,EURIBOR!H181,IF(EURIBOR!H$2&gt;=3,EURIBOR!H181+1,EURIBOR!H181+(EURIBOR!H$2-1)/2)))</f>
        <v>2.6269999999999998</v>
      </c>
      <c r="C180" s="4">
        <f ca="1">MAX(0,IF(EURIBOR!I$2&lt;=1,EURIBOR!I181,IF(EURIBOR!I$2&gt;=3,EURIBOR!I181+1,EURIBOR!I181+(EURIBOR!I$2-1)/2)))</f>
        <v>0.23249999999999998</v>
      </c>
      <c r="D180" s="4">
        <f ca="1">MAX(0,IF(EURIBOR!J$2&lt;=1,EURIBOR!J181,IF(EURIBOR!J$2&gt;=3,EURIBOR!J181+1,EURIBOR!J181+(EURIBOR!J$2-1)/2)))</f>
        <v>0.17199999999999999</v>
      </c>
      <c r="E180" s="4">
        <f ca="1">MAX(0,IF(EURIBOR!K$2&lt;=1,EURIBOR!K181,IF(EURIBOR!K$2&gt;=3,EURIBOR!K181+1,EURIBOR!K181+(EURIBOR!K$2-1)/2)))</f>
        <v>4.3620000000000001</v>
      </c>
      <c r="F180" s="4">
        <f ca="1">MAX(0,IF(EURIBOR!L$2&lt;=1,EURIBOR!L181,IF(EURIBOR!L$2&gt;=3,EURIBOR!L181+1,EURIBOR!L181+(EURIBOR!L$2-1)/2)))</f>
        <v>1.087</v>
      </c>
      <c r="G180" s="4">
        <f ca="1">MAX(0,IF(EURIBOR!M$2&lt;=1,EURIBOR!M181,IF(EURIBOR!M$2&gt;=3,EURIBOR!M181+1,EURIBOR!M181+(EURIBOR!M$2-1)/2)))</f>
        <v>2.6949999999999998</v>
      </c>
      <c r="H180" s="4">
        <f ca="1">MAX(0,IF(EURIBOR!N$2&lt;=1,EURIBOR!N181,IF(EURIBOR!N$2&gt;=3,EURIBOR!N181+1,EURIBOR!N181+(EURIBOR!N$2-1)/2)))</f>
        <v>4.8964999999999996</v>
      </c>
      <c r="I180" s="4">
        <f ca="1">MAX(0,IF(EURIBOR!O$2&lt;=1,EURIBOR!O181,IF(EURIBOR!O$2&gt;=3,EURIBOR!O181+1,EURIBOR!O181+(EURIBOR!O$2-1)/2)))</f>
        <v>0.24900000000000005</v>
      </c>
      <c r="J180" s="4">
        <f ca="1">MAX(0,IF(EURIBOR!P$2&lt;=1,EURIBOR!P181,IF(EURIBOR!P$2&gt;=3,EURIBOR!P181+1,EURIBOR!P181+(EURIBOR!P$2-1)/2)))</f>
        <v>0.68399999999999994</v>
      </c>
      <c r="K180" s="4">
        <f ca="1">MAX(0,IF(EURIBOR!Q$2&lt;=1,EURIBOR!Q181,IF(EURIBOR!Q$2&gt;=3,EURIBOR!Q181+1,EURIBOR!Q181+(EURIBOR!Q$2-1)/2)))</f>
        <v>4.9710000000000001</v>
      </c>
      <c r="L180" s="4">
        <f ca="1">MAX(0,IF(EURIBOR!R$2&lt;=1,EURIBOR!R181,IF(EURIBOR!R$2&gt;=3,EURIBOR!R181+1,EURIBOR!R181+(EURIBOR!R$2-1)/2)))</f>
        <v>1.4219999999999999</v>
      </c>
      <c r="M180" s="4">
        <f ca="1">MAX(0,IF(EURIBOR!S$2&lt;=1,EURIBOR!S181,IF(EURIBOR!S$2&gt;=3,EURIBOR!S181+1,EURIBOR!S181+(EURIBOR!S$2-1)/2)))</f>
        <v>1.022</v>
      </c>
      <c r="N180" s="4">
        <f ca="1">MAX(0,IF(EURIBOR!T$2&lt;=1,EURIBOR!T181,IF(EURIBOR!T$2&gt;=3,EURIBOR!T181+1,EURIBOR!T181+(EURIBOR!T$2-1)/2)))</f>
        <v>1.0660000000000001</v>
      </c>
      <c r="O180" s="4">
        <f ca="1">MAX(0,IF(EURIBOR!U$2&lt;=1,EURIBOR!U181,IF(EURIBOR!U$2&gt;=3,EURIBOR!U181+1,EURIBOR!U181+(EURIBOR!U$2-1)/2)))</f>
        <v>2.1259999999999999</v>
      </c>
      <c r="P180" s="4">
        <f ca="1">MAX(0,IF(EURIBOR!V$2&lt;=1,EURIBOR!V181,IF(EURIBOR!V$2&gt;=3,EURIBOR!V181+1,EURIBOR!V181+(EURIBOR!V$2-1)/2)))</f>
        <v>0.70599999999999996</v>
      </c>
      <c r="Q180" s="4">
        <f ca="1">MAX(0,IF(EURIBOR!W$2&lt;=1,EURIBOR!W181,IF(EURIBOR!W$2&gt;=3,EURIBOR!W181+1,EURIBOR!W181+(EURIBOR!W$2-1)/2)))</f>
        <v>3.9180000000000001</v>
      </c>
      <c r="R180" s="4">
        <f ca="1">MAX(0,IF(EURIBOR!X$2&lt;=1,EURIBOR!X181,IF(EURIBOR!X$2&gt;=3,EURIBOR!X181+1,EURIBOR!X181+(EURIBOR!X$2-1)/2)))</f>
        <v>2.4279999999999999</v>
      </c>
      <c r="S180" s="4">
        <f ca="1">MAX(0,IF(EURIBOR!Y$2&lt;=1,EURIBOR!Y181,IF(EURIBOR!Y$2&gt;=3,EURIBOR!Y181+1,EURIBOR!Y181+(EURIBOR!Y$2-1)/2)))</f>
        <v>0.67100000000000004</v>
      </c>
      <c r="T180" s="4">
        <f ca="1">MAX(0,IF(EURIBOR!Z$2&lt;=1,EURIBOR!Z181,IF(EURIBOR!Z$2&gt;=3,EURIBOR!Z181+1,EURIBOR!Z181+(EURIBOR!Z$2-1)/2)))</f>
        <v>1.0369999999999999</v>
      </c>
      <c r="U180" s="4">
        <f ca="1">MAX(0,IF(EURIBOR!AA$2&lt;=1,EURIBOR!AA181,IF(EURIBOR!AA$2&gt;=3,EURIBOR!AA181+1,EURIBOR!AA181+(EURIBOR!AA$2-1)/2)))</f>
        <v>0.70199999999999996</v>
      </c>
      <c r="V180" s="4">
        <f ca="1">MAX(0,IF(EURIBOR!AB$2&lt;=1,EURIBOR!AB181,IF(EURIBOR!AB$2&gt;=3,EURIBOR!AB181+1,EURIBOR!AB181+(EURIBOR!AB$2-1)/2)))</f>
        <v>0.97199999999999998</v>
      </c>
      <c r="W180" s="4">
        <f ca="1">MAX(0,IF(EURIBOR!AC$2&lt;=1,EURIBOR!AC181,IF(EURIBOR!AC$2&gt;=3,EURIBOR!AC181+1,EURIBOR!AC181+(EURIBOR!AC$2-1)/2)))</f>
        <v>1.206</v>
      </c>
      <c r="X180" s="4">
        <f ca="1">MAX(0,IF(EURIBOR!AD$2&lt;=1,EURIBOR!AD181,IF(EURIBOR!AD$2&gt;=3,EURIBOR!AD181+1,EURIBOR!AD181+(EURIBOR!AD$2-1)/2)))</f>
        <v>0.2445</v>
      </c>
      <c r="Y180" s="4">
        <f ca="1">MAX(0,IF(EURIBOR!AE$2&lt;=1,EURIBOR!AE181,IF(EURIBOR!AE$2&gt;=3,EURIBOR!AE181+1,EURIBOR!AE181+(EURIBOR!AE$2-1)/2)))</f>
        <v>1.167</v>
      </c>
      <c r="Z180" s="4">
        <f ca="1">MAX(0,IF(EURIBOR!AF$2&lt;=1,EURIBOR!AF181,IF(EURIBOR!AF$2&gt;=3,EURIBOR!AF181+1,EURIBOR!AF181+(EURIBOR!AF$2-1)/2)))</f>
        <v>4.8479999999999999</v>
      </c>
      <c r="AA180" s="4">
        <f ca="1">MAX(0,IF(EURIBOR!AG$2&lt;=1,EURIBOR!AG181,IF(EURIBOR!AG$2&gt;=3,EURIBOR!AG181+1,EURIBOR!AG181+(EURIBOR!AG$2-1)/2)))</f>
        <v>4.6870000000000003</v>
      </c>
      <c r="AB180" s="4">
        <f ca="1">MAX(0,IF(EURIBOR!AH$2&lt;=1,EURIBOR!AH181,IF(EURIBOR!AH$2&gt;=3,EURIBOR!AH181+1,EURIBOR!AH181+(EURIBOR!AH$2-1)/2)))</f>
        <v>1.153</v>
      </c>
      <c r="AC180" s="4">
        <f ca="1">MAX(0,IF(EURIBOR!AI$2&lt;=1,EURIBOR!AI181,IF(EURIBOR!AI$2&gt;=3,EURIBOR!AI181+1,EURIBOR!AI181+(EURIBOR!AI$2-1)/2)))</f>
        <v>0.66999999999999993</v>
      </c>
      <c r="AD180" s="4">
        <f ca="1">MAX(0,IF(EURIBOR!AJ$2&lt;=1,EURIBOR!AJ181,IF(EURIBOR!AJ$2&gt;=3,EURIBOR!AJ181+1,EURIBOR!AJ181+(EURIBOR!AJ$2-1)/2)))</f>
        <v>0.61399999999999999</v>
      </c>
    </row>
    <row r="181" spans="1:30" x14ac:dyDescent="0.25">
      <c r="A181" s="4">
        <f ca="1">MAX(0,IF(EURIBOR!G$2&lt;=1,EURIBOR!G182,IF(EURIBOR!G$2&gt;=3,EURIBOR!G182+1,EURIBOR!G182+(EURIBOR!G$2-1)/2)))</f>
        <v>2.145</v>
      </c>
      <c r="B181" s="4">
        <f ca="1">MAX(0,IF(EURIBOR!H$2&lt;=1,EURIBOR!H182,IF(EURIBOR!H$2&gt;=3,EURIBOR!H182+1,EURIBOR!H182+(EURIBOR!H$2-1)/2)))</f>
        <v>2.6760000000000002</v>
      </c>
      <c r="C181" s="4">
        <f ca="1">MAX(0,IF(EURIBOR!I$2&lt;=1,EURIBOR!I182,IF(EURIBOR!I$2&gt;=3,EURIBOR!I182+1,EURIBOR!I182+(EURIBOR!I$2-1)/2)))</f>
        <v>0.23649999999999999</v>
      </c>
      <c r="D181" s="4">
        <f ca="1">MAX(0,IF(EURIBOR!J$2&lt;=1,EURIBOR!J182,IF(EURIBOR!J$2&gt;=3,EURIBOR!J182+1,EURIBOR!J182+(EURIBOR!J$2-1)/2)))</f>
        <v>0.18399999999999994</v>
      </c>
      <c r="E181" s="4">
        <f ca="1">MAX(0,IF(EURIBOR!K$2&lt;=1,EURIBOR!K182,IF(EURIBOR!K$2&gt;=3,EURIBOR!K182+1,EURIBOR!K182+(EURIBOR!K$2-1)/2)))</f>
        <v>4.5960000000000001</v>
      </c>
      <c r="F181" s="4">
        <f ca="1">MAX(0,IF(EURIBOR!L$2&lt;=1,EURIBOR!L182,IF(EURIBOR!L$2&gt;=3,EURIBOR!L182+1,EURIBOR!L182+(EURIBOR!L$2-1)/2)))</f>
        <v>1.1759999999999999</v>
      </c>
      <c r="G181" s="4">
        <f ca="1">MAX(0,IF(EURIBOR!M$2&lt;=1,EURIBOR!M182,IF(EURIBOR!M$2&gt;=3,EURIBOR!M182+1,EURIBOR!M182+(EURIBOR!M$2-1)/2)))</f>
        <v>2.7269999999999999</v>
      </c>
      <c r="H181" s="4">
        <f ca="1">MAX(0,IF(EURIBOR!N$2&lt;=1,EURIBOR!N182,IF(EURIBOR!N$2&gt;=3,EURIBOR!N182+1,EURIBOR!N182+(EURIBOR!N$2-1)/2)))</f>
        <v>5.0845000000000002</v>
      </c>
      <c r="I181" s="4">
        <f ca="1">MAX(0,IF(EURIBOR!O$2&lt;=1,EURIBOR!O182,IF(EURIBOR!O$2&gt;=3,EURIBOR!O182+1,EURIBOR!O182+(EURIBOR!O$2-1)/2)))</f>
        <v>0.25100000000000006</v>
      </c>
      <c r="J181" s="4">
        <f ca="1">MAX(0,IF(EURIBOR!P$2&lt;=1,EURIBOR!P182,IF(EURIBOR!P$2&gt;=3,EURIBOR!P182+1,EURIBOR!P182+(EURIBOR!P$2-1)/2)))</f>
        <v>0.67399999999999993</v>
      </c>
      <c r="K181" s="4">
        <f ca="1">MAX(0,IF(EURIBOR!Q$2&lt;=1,EURIBOR!Q182,IF(EURIBOR!Q$2&gt;=3,EURIBOR!Q182+1,EURIBOR!Q182+(EURIBOR!Q$2-1)/2)))</f>
        <v>4.9672727272727268</v>
      </c>
      <c r="L181" s="4">
        <f ca="1">MAX(0,IF(EURIBOR!R$2&lt;=1,EURIBOR!R182,IF(EURIBOR!R$2&gt;=3,EURIBOR!R182+1,EURIBOR!R182+(EURIBOR!R$2-1)/2)))</f>
        <v>1.282</v>
      </c>
      <c r="M181" s="4">
        <f ca="1">MAX(0,IF(EURIBOR!S$2&lt;=1,EURIBOR!S182,IF(EURIBOR!S$2&gt;=3,EURIBOR!S182+1,EURIBOR!S182+(EURIBOR!S$2-1)/2)))</f>
        <v>1.0169999999999999</v>
      </c>
      <c r="N181" s="4">
        <f ca="1">MAX(0,IF(EURIBOR!T$2&lt;=1,EURIBOR!T182,IF(EURIBOR!T$2&gt;=3,EURIBOR!T182+1,EURIBOR!T182+(EURIBOR!T$2-1)/2)))</f>
        <v>1.028</v>
      </c>
      <c r="O181" s="4">
        <f ca="1">MAX(0,IF(EURIBOR!U$2&lt;=1,EURIBOR!U182,IF(EURIBOR!U$2&gt;=3,EURIBOR!U182+1,EURIBOR!U182+(EURIBOR!U$2-1)/2)))</f>
        <v>2.1110000000000002</v>
      </c>
      <c r="P181" s="4">
        <f ca="1">MAX(0,IF(EURIBOR!V$2&lt;=1,EURIBOR!V182,IF(EURIBOR!V$2&gt;=3,EURIBOR!V182+1,EURIBOR!V182+(EURIBOR!V$2-1)/2)))</f>
        <v>0.70199999999999996</v>
      </c>
      <c r="Q181" s="4">
        <f ca="1">MAX(0,IF(EURIBOR!W$2&lt;=1,EURIBOR!W182,IF(EURIBOR!W$2&gt;=3,EURIBOR!W182+1,EURIBOR!W182+(EURIBOR!W$2-1)/2)))</f>
        <v>4.1790000000000003</v>
      </c>
      <c r="R181" s="4">
        <f ca="1">MAX(0,IF(EURIBOR!X$2&lt;=1,EURIBOR!X182,IF(EURIBOR!X$2&gt;=3,EURIBOR!X182+1,EURIBOR!X182+(EURIBOR!X$2-1)/2)))</f>
        <v>2.8250000000000002</v>
      </c>
      <c r="S181" s="4">
        <f ca="1">MAX(0,IF(EURIBOR!Y$2&lt;=1,EURIBOR!Y182,IF(EURIBOR!Y$2&gt;=3,EURIBOR!Y182+1,EURIBOR!Y182+(EURIBOR!Y$2-1)/2)))</f>
        <v>0.66999999999999993</v>
      </c>
      <c r="T181" s="4">
        <f ca="1">MAX(0,IF(EURIBOR!Z$2&lt;=1,EURIBOR!Z182,IF(EURIBOR!Z$2&gt;=3,EURIBOR!Z182+1,EURIBOR!Z182+(EURIBOR!Z$2-1)/2)))</f>
        <v>1.395</v>
      </c>
      <c r="U181" s="4">
        <f ca="1">MAX(0,IF(EURIBOR!AA$2&lt;=1,EURIBOR!AA182,IF(EURIBOR!AA$2&gt;=3,EURIBOR!AA182+1,EURIBOR!AA182+(EURIBOR!AA$2-1)/2)))</f>
        <v>0.69799999999999995</v>
      </c>
      <c r="V181" s="4">
        <f ca="1">MAX(0,IF(EURIBOR!AB$2&lt;=1,EURIBOR!AB182,IF(EURIBOR!AB$2&gt;=3,EURIBOR!AB182+1,EURIBOR!AB182+(EURIBOR!AB$2-1)/2)))</f>
        <v>0.96299999999999997</v>
      </c>
      <c r="W181" s="4">
        <f ca="1">MAX(0,IF(EURIBOR!AC$2&lt;=1,EURIBOR!AC182,IF(EURIBOR!AC$2&gt;=3,EURIBOR!AC182+1,EURIBOR!AC182+(EURIBOR!AC$2-1)/2)))</f>
        <v>1.2090000000000001</v>
      </c>
      <c r="X181" s="4">
        <f ca="1">MAX(0,IF(EURIBOR!AD$2&lt;=1,EURIBOR!AD182,IF(EURIBOR!AD$2&gt;=3,EURIBOR!AD182+1,EURIBOR!AD182+(EURIBOR!AD$2-1)/2)))</f>
        <v>0.22749999999999998</v>
      </c>
      <c r="Y181" s="4">
        <f ca="1">MAX(0,IF(EURIBOR!AE$2&lt;=1,EURIBOR!AE182,IF(EURIBOR!AE$2&gt;=3,EURIBOR!AE182+1,EURIBOR!AE182+(EURIBOR!AE$2-1)/2)))</f>
        <v>1.151</v>
      </c>
      <c r="Z181" s="4">
        <f ca="1">MAX(0,IF(EURIBOR!AF$2&lt;=1,EURIBOR!AF182,IF(EURIBOR!AF$2&gt;=3,EURIBOR!AF182+1,EURIBOR!AF182+(EURIBOR!AF$2-1)/2)))</f>
        <v>4.4820000000000002</v>
      </c>
      <c r="AA181" s="4">
        <f ca="1">MAX(0,IF(EURIBOR!AG$2&lt;=1,EURIBOR!AG182,IF(EURIBOR!AG$2&gt;=3,EURIBOR!AG182+1,EURIBOR!AG182+(EURIBOR!AG$2-1)/2)))</f>
        <v>4.6390000000000002</v>
      </c>
      <c r="AB181" s="4">
        <f ca="1">MAX(0,IF(EURIBOR!AH$2&lt;=1,EURIBOR!AH182,IF(EURIBOR!AH$2&gt;=3,EURIBOR!AH182+1,EURIBOR!AH182+(EURIBOR!AH$2-1)/2)))</f>
        <v>1.1780000000000002</v>
      </c>
      <c r="AC181" s="4">
        <f ca="1">MAX(0,IF(EURIBOR!AI$2&lt;=1,EURIBOR!AI182,IF(EURIBOR!AI$2&gt;=3,EURIBOR!AI182+1,EURIBOR!AI182+(EURIBOR!AI$2-1)/2)))</f>
        <v>0.67100000000000004</v>
      </c>
      <c r="AD181" s="4">
        <f ca="1">MAX(0,IF(EURIBOR!AJ$2&lt;=1,EURIBOR!AJ182,IF(EURIBOR!AJ$2&gt;=3,EURIBOR!AJ182+1,EURIBOR!AJ182+(EURIBOR!AJ$2-1)/2)))</f>
        <v>0.76100000000000001</v>
      </c>
    </row>
    <row r="182" spans="1:30" x14ac:dyDescent="0.25">
      <c r="A182" s="4">
        <f ca="1">MAX(0,IF(EURIBOR!G$2&lt;=1,EURIBOR!G183,IF(EURIBOR!G$2&gt;=3,EURIBOR!G183+1,EURIBOR!G183+(EURIBOR!G$2-1)/2)))</f>
        <v>2.1379999999999999</v>
      </c>
      <c r="B182" s="4">
        <f ca="1">MAX(0,IF(EURIBOR!H$2&lt;=1,EURIBOR!H183,IF(EURIBOR!H$2&gt;=3,EURIBOR!H183+1,EURIBOR!H183+(EURIBOR!H$2-1)/2)))</f>
        <v>2.6949999999999998</v>
      </c>
      <c r="C182" s="4">
        <f ca="1">MAX(0,IF(EURIBOR!I$2&lt;=1,EURIBOR!I183,IF(EURIBOR!I$2&gt;=3,EURIBOR!I183+1,EURIBOR!I183+(EURIBOR!I$2-1)/2)))</f>
        <v>0.23649999999999999</v>
      </c>
      <c r="D182" s="4">
        <f ca="1">MAX(0,IF(EURIBOR!J$2&lt;=1,EURIBOR!J183,IF(EURIBOR!J$2&gt;=3,EURIBOR!J183+1,EURIBOR!J183+(EURIBOR!J$2-1)/2)))</f>
        <v>0.18999999999999995</v>
      </c>
      <c r="E182" s="4">
        <f ca="1">MAX(0,IF(EURIBOR!K$2&lt;=1,EURIBOR!K183,IF(EURIBOR!K$2&gt;=3,EURIBOR!K183+1,EURIBOR!K183+(EURIBOR!K$2-1)/2)))</f>
        <v>4.7839999999999998</v>
      </c>
      <c r="F182" s="4">
        <f ca="1">MAX(0,IF(EURIBOR!L$2&lt;=1,EURIBOR!L183,IF(EURIBOR!L$2&gt;=3,EURIBOR!L183+1,EURIBOR!L183+(EURIBOR!L$2-1)/2)))</f>
        <v>1.321</v>
      </c>
      <c r="G182" s="4">
        <f ca="1">MAX(0,IF(EURIBOR!M$2&lt;=1,EURIBOR!M183,IF(EURIBOR!M$2&gt;=3,EURIBOR!M183+1,EURIBOR!M183+(EURIBOR!M$2-1)/2)))</f>
        <v>3.3759999999999999</v>
      </c>
      <c r="H182" s="4">
        <f ca="1">MAX(0,IF(EURIBOR!N$2&lt;=1,EURIBOR!N183,IF(EURIBOR!N$2&gt;=3,EURIBOR!N183+1,EURIBOR!N183+(EURIBOR!N$2-1)/2)))</f>
        <v>5.1354999999999995</v>
      </c>
      <c r="I182" s="4">
        <f ca="1">MAX(0,IF(EURIBOR!O$2&lt;=1,EURIBOR!O183,IF(EURIBOR!O$2&gt;=3,EURIBOR!O183+1,EURIBOR!O183+(EURIBOR!O$2-1)/2)))</f>
        <v>0.25100000000000006</v>
      </c>
      <c r="J182" s="4">
        <f ca="1">MAX(0,IF(EURIBOR!P$2&lt;=1,EURIBOR!P183,IF(EURIBOR!P$2&gt;=3,EURIBOR!P183+1,EURIBOR!P183+(EURIBOR!P$2-1)/2)))</f>
        <v>0.67100000000000004</v>
      </c>
      <c r="K182" s="4">
        <f ca="1">MAX(0,IF(EURIBOR!Q$2&lt;=1,EURIBOR!Q183,IF(EURIBOR!Q$2&gt;=3,EURIBOR!Q183+1,EURIBOR!Q183+(EURIBOR!Q$2-1)/2)))</f>
        <v>4.9310526315789467</v>
      </c>
      <c r="L182" s="4">
        <f ca="1">MAX(0,IF(EURIBOR!R$2&lt;=1,EURIBOR!R183,IF(EURIBOR!R$2&gt;=3,EURIBOR!R183+1,EURIBOR!R183+(EURIBOR!R$2-1)/2)))</f>
        <v>1.2230000000000001</v>
      </c>
      <c r="M182" s="4">
        <f ca="1">MAX(0,IF(EURIBOR!S$2&lt;=1,EURIBOR!S183,IF(EURIBOR!S$2&gt;=3,EURIBOR!S183+1,EURIBOR!S183+(EURIBOR!S$2-1)/2)))</f>
        <v>1.087</v>
      </c>
      <c r="N182" s="4">
        <f ca="1">MAX(0,IF(EURIBOR!T$2&lt;=1,EURIBOR!T183,IF(EURIBOR!T$2&gt;=3,EURIBOR!T183+1,EURIBOR!T183+(EURIBOR!T$2-1)/2)))</f>
        <v>1.012</v>
      </c>
      <c r="O182" s="4">
        <f ca="1">MAX(0,IF(EURIBOR!U$2&lt;=1,EURIBOR!U183,IF(EURIBOR!U$2&gt;=3,EURIBOR!U183+1,EURIBOR!U183+(EURIBOR!U$2-1)/2)))</f>
        <v>2.1190000000000002</v>
      </c>
      <c r="P182" s="4">
        <f ca="1">MAX(0,IF(EURIBOR!V$2&lt;=1,EURIBOR!V183,IF(EURIBOR!V$2&gt;=3,EURIBOR!V183+1,EURIBOR!V183+(EURIBOR!V$2-1)/2)))</f>
        <v>0.69799999999999995</v>
      </c>
      <c r="Q182" s="4">
        <f ca="1">MAX(0,IF(EURIBOR!W$2&lt;=1,EURIBOR!W183,IF(EURIBOR!W$2&gt;=3,EURIBOR!W183+1,EURIBOR!W183+(EURIBOR!W$2-1)/2)))</f>
        <v>4.3719999999999999</v>
      </c>
      <c r="R182" s="4">
        <f ca="1">MAX(0,IF(EURIBOR!X$2&lt;=1,EURIBOR!X183,IF(EURIBOR!X$2&gt;=3,EURIBOR!X183+1,EURIBOR!X183+(EURIBOR!X$2-1)/2)))</f>
        <v>3.0630000000000002</v>
      </c>
      <c r="S182" s="4">
        <f ca="1">MAX(0,IF(EURIBOR!Y$2&lt;=1,EURIBOR!Y183,IF(EURIBOR!Y$2&gt;=3,EURIBOR!Y183+1,EURIBOR!Y183+(EURIBOR!Y$2-1)/2)))</f>
        <v>0.66999999999999993</v>
      </c>
      <c r="T182" s="4">
        <f ca="1">MAX(0,IF(EURIBOR!Z$2&lt;=1,EURIBOR!Z183,IF(EURIBOR!Z$2&gt;=3,EURIBOR!Z183+1,EURIBOR!Z183+(EURIBOR!Z$2-1)/2)))</f>
        <v>2.0110000000000001</v>
      </c>
      <c r="U182" s="4">
        <f ca="1">MAX(0,IF(EURIBOR!AA$2&lt;=1,EURIBOR!AA183,IF(EURIBOR!AA$2&gt;=3,EURIBOR!AA183+1,EURIBOR!AA183+(EURIBOR!AA$2-1)/2)))</f>
        <v>0.69100000000000006</v>
      </c>
      <c r="V182" s="4">
        <f ca="1">MAX(0,IF(EURIBOR!AB$2&lt;=1,EURIBOR!AB183,IF(EURIBOR!AB$2&gt;=3,EURIBOR!AB183+1,EURIBOR!AB183+(EURIBOR!AB$2-1)/2)))</f>
        <v>0.94599999999999995</v>
      </c>
      <c r="W182" s="4">
        <f ca="1">MAX(0,IF(EURIBOR!AC$2&lt;=1,EURIBOR!AC183,IF(EURIBOR!AC$2&gt;=3,EURIBOR!AC183+1,EURIBOR!AC183+(EURIBOR!AC$2-1)/2)))</f>
        <v>1.2010000000000001</v>
      </c>
      <c r="X182" s="4">
        <f ca="1">MAX(0,IF(EURIBOR!AD$2&lt;=1,EURIBOR!AD183,IF(EURIBOR!AD$2&gt;=3,EURIBOR!AD183+1,EURIBOR!AD183+(EURIBOR!AD$2-1)/2)))</f>
        <v>0.1915</v>
      </c>
      <c r="Y182" s="4">
        <f ca="1">MAX(0,IF(EURIBOR!AE$2&lt;=1,EURIBOR!AE183,IF(EURIBOR!AE$2&gt;=3,EURIBOR!AE183+1,EURIBOR!AE183+(EURIBOR!AE$2-1)/2)))</f>
        <v>1.1440000000000001</v>
      </c>
      <c r="Z182" s="4">
        <f ca="1">MAX(0,IF(EURIBOR!AF$2&lt;=1,EURIBOR!AF183,IF(EURIBOR!AF$2&gt;=3,EURIBOR!AF183+1,EURIBOR!AF183+(EURIBOR!AF$2-1)/2)))</f>
        <v>4.3620000000000001</v>
      </c>
      <c r="AA182" s="4">
        <f ca="1">MAX(0,IF(EURIBOR!AG$2&lt;=1,EURIBOR!AG183,IF(EURIBOR!AG$2&gt;=3,EURIBOR!AG183+1,EURIBOR!AG183+(EURIBOR!AG$2-1)/2)))</f>
        <v>4.8479999999999999</v>
      </c>
      <c r="AB182" s="4">
        <f ca="1">MAX(0,IF(EURIBOR!AH$2&lt;=1,EURIBOR!AH183,IF(EURIBOR!AH$2&gt;=3,EURIBOR!AH183+1,EURIBOR!AH183+(EURIBOR!AH$2-1)/2)))</f>
        <v>1.173</v>
      </c>
      <c r="AC182" s="4">
        <f ca="1">MAX(0,IF(EURIBOR!AI$2&lt;=1,EURIBOR!AI183,IF(EURIBOR!AI$2&gt;=3,EURIBOR!AI183+1,EURIBOR!AI183+(EURIBOR!AI$2-1)/2)))</f>
        <v>0.67199999999999993</v>
      </c>
      <c r="AD182" s="4">
        <f ca="1">MAX(0,IF(EURIBOR!AJ$2&lt;=1,EURIBOR!AJ183,IF(EURIBOR!AJ$2&gt;=3,EURIBOR!AJ183+1,EURIBOR!AJ183+(EURIBOR!AJ$2-1)/2)))</f>
        <v>1.0369999999999999</v>
      </c>
    </row>
    <row r="183" spans="1:30" x14ac:dyDescent="0.25">
      <c r="A183" s="4">
        <f ca="1">MAX(0,IF(EURIBOR!G$2&lt;=1,EURIBOR!G184,IF(EURIBOR!G$2&gt;=3,EURIBOR!G184+1,EURIBOR!G184+(EURIBOR!G$2-1)/2)))</f>
        <v>2.137</v>
      </c>
      <c r="B183" s="4">
        <f ca="1">MAX(0,IF(EURIBOR!H$2&lt;=1,EURIBOR!H184,IF(EURIBOR!H$2&gt;=3,EURIBOR!H184+1,EURIBOR!H184+(EURIBOR!H$2-1)/2)))</f>
        <v>2.7269999999999999</v>
      </c>
      <c r="C183" s="4">
        <f ca="1">MAX(0,IF(EURIBOR!I$2&lt;=1,EURIBOR!I184,IF(EURIBOR!I$2&gt;=3,EURIBOR!I184+1,EURIBOR!I184+(EURIBOR!I$2-1)/2)))</f>
        <v>0.23549999999999999</v>
      </c>
      <c r="D183" s="4">
        <f ca="1">MAX(0,IF(EURIBOR!J$2&lt;=1,EURIBOR!J184,IF(EURIBOR!J$2&gt;=3,EURIBOR!J184+1,EURIBOR!J184+(EURIBOR!J$2-1)/2)))</f>
        <v>0.19399999999999995</v>
      </c>
      <c r="E183" s="4">
        <f ca="1">MAX(0,IF(EURIBOR!K$2&lt;=1,EURIBOR!K184,IF(EURIBOR!K$2&gt;=3,EURIBOR!K184+1,EURIBOR!K184+(EURIBOR!K$2-1)/2)))</f>
        <v>4.8570000000000002</v>
      </c>
      <c r="F183" s="4">
        <f ca="1">MAX(0,IF(EURIBOR!L$2&lt;=1,EURIBOR!L184,IF(EURIBOR!L$2&gt;=3,EURIBOR!L184+1,EURIBOR!L184+(EURIBOR!L$2-1)/2)))</f>
        <v>1.425</v>
      </c>
      <c r="G183" s="4">
        <f ca="1">MAX(0,IF(EURIBOR!M$2&lt;=1,EURIBOR!M184,IF(EURIBOR!M$2&gt;=3,EURIBOR!M184+1,EURIBOR!M184+(EURIBOR!M$2-1)/2)))</f>
        <v>3.468</v>
      </c>
      <c r="H183" s="4">
        <f ca="1">MAX(0,IF(EURIBOR!N$2&lt;=1,EURIBOR!N184,IF(EURIBOR!N$2&gt;=3,EURIBOR!N184+1,EURIBOR!N184+(EURIBOR!N$2-1)/2)))</f>
        <v>4.9824999999999999</v>
      </c>
      <c r="I183" s="4">
        <f ca="1">MAX(0,IF(EURIBOR!O$2&lt;=1,EURIBOR!O184,IF(EURIBOR!O$2&gt;=3,EURIBOR!O184+1,EURIBOR!O184+(EURIBOR!O$2-1)/2)))</f>
        <v>0.25200000000000006</v>
      </c>
      <c r="J183" s="4">
        <f ca="1">MAX(0,IF(EURIBOR!P$2&lt;=1,EURIBOR!P184,IF(EURIBOR!P$2&gt;=3,EURIBOR!P184+1,EURIBOR!P184+(EURIBOR!P$2-1)/2)))</f>
        <v>0.66999999999999993</v>
      </c>
      <c r="K183" s="4">
        <f ca="1">MAX(0,IF(EURIBOR!Q$2&lt;=1,EURIBOR!Q184,IF(EURIBOR!Q$2&gt;=3,EURIBOR!Q184+1,EURIBOR!Q184+(EURIBOR!Q$2-1)/2)))</f>
        <v>4.9204761904761911</v>
      </c>
      <c r="L183" s="4">
        <f ca="1">MAX(0,IF(EURIBOR!R$2&lt;=1,EURIBOR!R184,IF(EURIBOR!R$2&gt;=3,EURIBOR!R184+1,EURIBOR!R184+(EURIBOR!R$2-1)/2)))</f>
        <v>0.97499999999999998</v>
      </c>
      <c r="M183" s="4">
        <f ca="1">MAX(0,IF(EURIBOR!S$2&lt;=1,EURIBOR!S184,IF(EURIBOR!S$2&gt;=3,EURIBOR!S184+1,EURIBOR!S184+(EURIBOR!S$2-1)/2)))</f>
        <v>1.1759999999999999</v>
      </c>
      <c r="N183" s="4">
        <f ca="1">MAX(0,IF(EURIBOR!T$2&lt;=1,EURIBOR!T184,IF(EURIBOR!T$2&gt;=3,EURIBOR!T184+1,EURIBOR!T184+(EURIBOR!T$2-1)/2)))</f>
        <v>1.0050000000000001</v>
      </c>
      <c r="O183" s="4">
        <f ca="1">MAX(0,IF(EURIBOR!U$2&lt;=1,EURIBOR!U184,IF(EURIBOR!U$2&gt;=3,EURIBOR!U184+1,EURIBOR!U184+(EURIBOR!U$2-1)/2)))</f>
        <v>2.1320000000000001</v>
      </c>
      <c r="P183" s="4">
        <f ca="1">MAX(0,IF(EURIBOR!V$2&lt;=1,EURIBOR!V184,IF(EURIBOR!V$2&gt;=3,EURIBOR!V184+1,EURIBOR!V184+(EURIBOR!V$2-1)/2)))</f>
        <v>0.69100000000000006</v>
      </c>
      <c r="Q183" s="4">
        <f ca="1">MAX(0,IF(EURIBOR!W$2&lt;=1,EURIBOR!W184,IF(EURIBOR!W$2&gt;=3,EURIBOR!W184+1,EURIBOR!W184+(EURIBOR!W$2-1)/2)))</f>
        <v>4.5359999999999996</v>
      </c>
      <c r="R183" s="4">
        <f ca="1">MAX(0,IF(EURIBOR!X$2&lt;=1,EURIBOR!X184,IF(EURIBOR!X$2&gt;=3,EURIBOR!X184+1,EURIBOR!X184+(EURIBOR!X$2-1)/2)))</f>
        <v>3.3450000000000002</v>
      </c>
      <c r="S183" s="4">
        <f ca="1">MAX(0,IF(EURIBOR!Y$2&lt;=1,EURIBOR!Y184,IF(EURIBOR!Y$2&gt;=3,EURIBOR!Y184+1,EURIBOR!Y184+(EURIBOR!Y$2-1)/2)))</f>
        <v>0.67100000000000004</v>
      </c>
      <c r="T183" s="4">
        <f ca="1">MAX(0,IF(EURIBOR!Z$2&lt;=1,EURIBOR!Z184,IF(EURIBOR!Z$2&gt;=3,EURIBOR!Z184+1,EURIBOR!Z184+(EURIBOR!Z$2-1)/2)))</f>
        <v>2.4279999999999999</v>
      </c>
      <c r="U183" s="4">
        <f ca="1">MAX(0,IF(EURIBOR!AA$2&lt;=1,EURIBOR!AA184,IF(EURIBOR!AA$2&gt;=3,EURIBOR!AA184+1,EURIBOR!AA184+(EURIBOR!AA$2-1)/2)))</f>
        <v>0.68700000000000006</v>
      </c>
      <c r="V183" s="4">
        <f ca="1">MAX(0,IF(EURIBOR!AB$2&lt;=1,EURIBOR!AB184,IF(EURIBOR!AB$2&gt;=3,EURIBOR!AB184+1,EURIBOR!AB184+(EURIBOR!AB$2-1)/2)))</f>
        <v>0.91200000000000003</v>
      </c>
      <c r="W183" s="4">
        <f ca="1">MAX(0,IF(EURIBOR!AC$2&lt;=1,EURIBOR!AC184,IF(EURIBOR!AC$2&gt;=3,EURIBOR!AC184+1,EURIBOR!AC184+(EURIBOR!AC$2-1)/2)))</f>
        <v>1.21</v>
      </c>
      <c r="X183" s="4">
        <f ca="1">MAX(0,IF(EURIBOR!AD$2&lt;=1,EURIBOR!AD184,IF(EURIBOR!AD$2&gt;=3,EURIBOR!AD184+1,EURIBOR!AD184+(EURIBOR!AD$2-1)/2)))</f>
        <v>0.14850000000000002</v>
      </c>
      <c r="Y183" s="4">
        <f ca="1">MAX(0,IF(EURIBOR!AE$2&lt;=1,EURIBOR!AE184,IF(EURIBOR!AE$2&gt;=3,EURIBOR!AE184+1,EURIBOR!AE184+(EURIBOR!AE$2-1)/2)))</f>
        <v>1.1640000000000001</v>
      </c>
      <c r="Z183" s="4">
        <f ca="1">MAX(0,IF(EURIBOR!AF$2&lt;=1,EURIBOR!AF184,IF(EURIBOR!AF$2&gt;=3,EURIBOR!AF184+1,EURIBOR!AF184+(EURIBOR!AF$2-1)/2)))</f>
        <v>4.5960000000000001</v>
      </c>
      <c r="AA183" s="4">
        <f ca="1">MAX(0,IF(EURIBOR!AG$2&lt;=1,EURIBOR!AG184,IF(EURIBOR!AG$2&gt;=3,EURIBOR!AG184+1,EURIBOR!AG184+(EURIBOR!AG$2-1)/2)))</f>
        <v>4.4820000000000002</v>
      </c>
      <c r="AB183" s="4">
        <f ca="1">MAX(0,IF(EURIBOR!AH$2&lt;=1,EURIBOR!AH184,IF(EURIBOR!AH$2&gt;=3,EURIBOR!AH184+1,EURIBOR!AH184+(EURIBOR!AH$2-1)/2)))</f>
        <v>1.089</v>
      </c>
      <c r="AC183" s="4">
        <f ca="1">MAX(0,IF(EURIBOR!AI$2&lt;=1,EURIBOR!AI184,IF(EURIBOR!AI$2&gt;=3,EURIBOR!AI184+1,EURIBOR!AI184+(EURIBOR!AI$2-1)/2)))</f>
        <v>0.67199999999999993</v>
      </c>
      <c r="AD183" s="4">
        <f ca="1">MAX(0,IF(EURIBOR!AJ$2&lt;=1,EURIBOR!AJ184,IF(EURIBOR!AJ$2&gt;=3,EURIBOR!AJ184+1,EURIBOR!AJ184+(EURIBOR!AJ$2-1)/2)))</f>
        <v>1.395</v>
      </c>
    </row>
    <row r="184" spans="1:30" x14ac:dyDescent="0.25">
      <c r="A184" s="4">
        <f ca="1">MAX(0,IF(EURIBOR!G$2&lt;=1,EURIBOR!G185,IF(EURIBOR!G$2&gt;=3,EURIBOR!G185+1,EURIBOR!G185+(EURIBOR!G$2-1)/2)))</f>
        <v>2.137</v>
      </c>
      <c r="B184" s="4">
        <f ca="1">MAX(0,IF(EURIBOR!H$2&lt;=1,EURIBOR!H185,IF(EURIBOR!H$2&gt;=3,EURIBOR!H185+1,EURIBOR!H185+(EURIBOR!H$2-1)/2)))</f>
        <v>3.3759999999999999</v>
      </c>
      <c r="C184" s="4">
        <f ca="1">MAX(0,IF(EURIBOR!I$2&lt;=1,EURIBOR!I185,IF(EURIBOR!I$2&gt;=3,EURIBOR!I185+1,EURIBOR!I185+(EURIBOR!I$2-1)/2)))</f>
        <v>0.23449999999999999</v>
      </c>
      <c r="D184" s="4">
        <f ca="1">MAX(0,IF(EURIBOR!J$2&lt;=1,EURIBOR!J185,IF(EURIBOR!J$2&gt;=3,EURIBOR!J185+1,EURIBOR!J185+(EURIBOR!J$2-1)/2)))</f>
        <v>0.17599999999999999</v>
      </c>
      <c r="E184" s="4">
        <f ca="1">MAX(0,IF(EURIBOR!K$2&lt;=1,EURIBOR!K185,IF(EURIBOR!K$2&gt;=3,EURIBOR!K185+1,EURIBOR!K185+(EURIBOR!K$2-1)/2)))</f>
        <v>4.9409999999999998</v>
      </c>
      <c r="F184" s="4">
        <f ca="1">MAX(0,IF(EURIBOR!L$2&lt;=1,EURIBOR!L185,IF(EURIBOR!L$2&gt;=3,EURIBOR!L185+1,EURIBOR!L185+(EURIBOR!L$2-1)/2)))</f>
        <v>1.4890000000000001</v>
      </c>
      <c r="G184" s="4">
        <f ca="1">MAX(0,IF(EURIBOR!M$2&lt;=1,EURIBOR!M185,IF(EURIBOR!M$2&gt;=3,EURIBOR!M185+1,EURIBOR!M185+(EURIBOR!M$2-1)/2)))</f>
        <v>3.4460000000000002</v>
      </c>
      <c r="H184" s="4">
        <f ca="1">MAX(0,IF(EURIBOR!N$2&lt;=1,EURIBOR!N185,IF(EURIBOR!N$2&gt;=3,EURIBOR!N185+1,EURIBOR!N185+(EURIBOR!N$2-1)/2)))</f>
        <v>4.8144999999999998</v>
      </c>
      <c r="I184" s="4">
        <f ca="1">MAX(0,IF(EURIBOR!O$2&lt;=1,EURIBOR!O185,IF(EURIBOR!O$2&gt;=3,EURIBOR!O185+1,EURIBOR!O185+(EURIBOR!O$2-1)/2)))</f>
        <v>0.25400000000000006</v>
      </c>
      <c r="J184" s="4">
        <f ca="1">MAX(0,IF(EURIBOR!P$2&lt;=1,EURIBOR!P185,IF(EURIBOR!P$2&gt;=3,EURIBOR!P185+1,EURIBOR!P185+(EURIBOR!P$2-1)/2)))</f>
        <v>0.66999999999999993</v>
      </c>
      <c r="K184" s="4">
        <f ca="1">MAX(0,IF(EURIBOR!Q$2&lt;=1,EURIBOR!Q185,IF(EURIBOR!Q$2&gt;=3,EURIBOR!Q185+1,EURIBOR!Q185+(EURIBOR!Q$2-1)/2)))</f>
        <v>4.9200000000000008</v>
      </c>
      <c r="L184" s="4">
        <f ca="1">MAX(0,IF(EURIBOR!R$2&lt;=1,EURIBOR!R185,IF(EURIBOR!R$2&gt;=3,EURIBOR!R185+1,EURIBOR!R185+(EURIBOR!R$2-1)/2)))</f>
        <v>0.86</v>
      </c>
      <c r="M184" s="4">
        <f ca="1">MAX(0,IF(EURIBOR!S$2&lt;=1,EURIBOR!S185,IF(EURIBOR!S$2&gt;=3,EURIBOR!S185+1,EURIBOR!S185+(EURIBOR!S$2-1)/2)))</f>
        <v>1.321</v>
      </c>
      <c r="N184" s="4">
        <f ca="1">MAX(0,IF(EURIBOR!T$2&lt;=1,EURIBOR!T185,IF(EURIBOR!T$2&gt;=3,EURIBOR!T185+1,EURIBOR!T185+(EURIBOR!T$2-1)/2)))</f>
        <v>1.0250000000000001</v>
      </c>
      <c r="O184" s="4">
        <f ca="1">MAX(0,IF(EURIBOR!U$2&lt;=1,EURIBOR!U185,IF(EURIBOR!U$2&gt;=3,EURIBOR!U185+1,EURIBOR!U185+(EURIBOR!U$2-1)/2)))</f>
        <v>2.1389999999999998</v>
      </c>
      <c r="P184" s="4">
        <f ca="1">MAX(0,IF(EURIBOR!V$2&lt;=1,EURIBOR!V185,IF(EURIBOR!V$2&gt;=3,EURIBOR!V185+1,EURIBOR!V185+(EURIBOR!V$2-1)/2)))</f>
        <v>0.68700000000000006</v>
      </c>
      <c r="Q184" s="4">
        <f ca="1">MAX(0,IF(EURIBOR!W$2&lt;=1,EURIBOR!W185,IF(EURIBOR!W$2&gt;=3,EURIBOR!W185+1,EURIBOR!W185+(EURIBOR!W$2-1)/2)))</f>
        <v>4.6720000000000006</v>
      </c>
      <c r="R184" s="4">
        <f ca="1">MAX(0,IF(EURIBOR!X$2&lt;=1,EURIBOR!X185,IF(EURIBOR!X$2&gt;=3,EURIBOR!X185+1,EURIBOR!X185+(EURIBOR!X$2-1)/2)))</f>
        <v>3.64</v>
      </c>
      <c r="S184" s="4">
        <f ca="1">MAX(0,IF(EURIBOR!Y$2&lt;=1,EURIBOR!Y185,IF(EURIBOR!Y$2&gt;=3,EURIBOR!Y185+1,EURIBOR!Y185+(EURIBOR!Y$2-1)/2)))</f>
        <v>0.67100000000000004</v>
      </c>
      <c r="T184" s="4">
        <f ca="1">MAX(0,IF(EURIBOR!Z$2&lt;=1,EURIBOR!Z185,IF(EURIBOR!Z$2&gt;=3,EURIBOR!Z185+1,EURIBOR!Z185+(EURIBOR!Z$2-1)/2)))</f>
        <v>2.8250000000000002</v>
      </c>
      <c r="U184" s="4">
        <f ca="1">MAX(0,IF(EURIBOR!AA$2&lt;=1,EURIBOR!AA185,IF(EURIBOR!AA$2&gt;=3,EURIBOR!AA185+1,EURIBOR!AA185+(EURIBOR!AA$2-1)/2)))</f>
        <v>0.68399999999999994</v>
      </c>
      <c r="V184" s="4">
        <f ca="1">MAX(0,IF(EURIBOR!AB$2&lt;=1,EURIBOR!AB185,IF(EURIBOR!AB$2&gt;=3,EURIBOR!AB185+1,EURIBOR!AB185+(EURIBOR!AB$2-1)/2)))</f>
        <v>0.874</v>
      </c>
      <c r="W184" s="4">
        <f ca="1">MAX(0,IF(EURIBOR!AC$2&lt;=1,EURIBOR!AC185,IF(EURIBOR!AC$2&gt;=3,EURIBOR!AC185+1,EURIBOR!AC185+(EURIBOR!AC$2-1)/2)))</f>
        <v>1.2210000000000001</v>
      </c>
      <c r="X184" s="4">
        <f ca="1">MAX(0,IF(EURIBOR!AD$2&lt;=1,EURIBOR!AD185,IF(EURIBOR!AD$2&gt;=3,EURIBOR!AD185+1,EURIBOR!AD185+(EURIBOR!AD$2-1)/2)))</f>
        <v>0.13850000000000001</v>
      </c>
      <c r="Y184" s="4">
        <f ca="1">MAX(0,IF(EURIBOR!AE$2&lt;=1,EURIBOR!AE185,IF(EURIBOR!AE$2&gt;=3,EURIBOR!AE185+1,EURIBOR!AE185+(EURIBOR!AE$2-1)/2)))</f>
        <v>1.1820000000000002</v>
      </c>
      <c r="Z184" s="4">
        <f ca="1">MAX(0,IF(EURIBOR!AF$2&lt;=1,EURIBOR!AF185,IF(EURIBOR!AF$2&gt;=3,EURIBOR!AF185+1,EURIBOR!AF185+(EURIBOR!AF$2-1)/2)))</f>
        <v>4.7839999999999998</v>
      </c>
      <c r="AA184" s="4">
        <f ca="1">MAX(0,IF(EURIBOR!AG$2&lt;=1,EURIBOR!AG185,IF(EURIBOR!AG$2&gt;=3,EURIBOR!AG185+1,EURIBOR!AG185+(EURIBOR!AG$2-1)/2)))</f>
        <v>4.3620000000000001</v>
      </c>
      <c r="AB184" s="4">
        <f ca="1">MAX(0,IF(EURIBOR!AH$2&lt;=1,EURIBOR!AH185,IF(EURIBOR!AH$2&gt;=3,EURIBOR!AH185+1,EURIBOR!AH185+(EURIBOR!AH$2-1)/2)))</f>
        <v>1.0530000000000002</v>
      </c>
      <c r="AC184" s="4">
        <f ca="1">MAX(0,IF(EURIBOR!AI$2&lt;=1,EURIBOR!AI185,IF(EURIBOR!AI$2&gt;=3,EURIBOR!AI185+1,EURIBOR!AI185+(EURIBOR!AI$2-1)/2)))</f>
        <v>0.67199999999999993</v>
      </c>
      <c r="AD184" s="4">
        <f ca="1">MAX(0,IF(EURIBOR!AJ$2&lt;=1,EURIBOR!AJ185,IF(EURIBOR!AJ$2&gt;=3,EURIBOR!AJ185+1,EURIBOR!AJ185+(EURIBOR!AJ$2-1)/2)))</f>
        <v>2.0110000000000001</v>
      </c>
    </row>
    <row r="185" spans="1:30" x14ac:dyDescent="0.25">
      <c r="A185" s="4">
        <f ca="1">MAX(0,IF(EURIBOR!G$2&lt;=1,EURIBOR!G186,IF(EURIBOR!G$2&gt;=3,EURIBOR!G186+1,EURIBOR!G186+(EURIBOR!G$2-1)/2)))</f>
        <v>2.1259999999999999</v>
      </c>
      <c r="B185" s="4">
        <f ca="1">MAX(0,IF(EURIBOR!H$2&lt;=1,EURIBOR!H186,IF(EURIBOR!H$2&gt;=3,EURIBOR!H186+1,EURIBOR!H186+(EURIBOR!H$2-1)/2)))</f>
        <v>3.468</v>
      </c>
      <c r="C185" s="4">
        <f ca="1">MAX(0,IF(EURIBOR!I$2&lt;=1,EURIBOR!I186,IF(EURIBOR!I$2&gt;=3,EURIBOR!I186+1,EURIBOR!I186+(EURIBOR!I$2-1)/2)))</f>
        <v>0.23249999999999998</v>
      </c>
      <c r="D185" s="4">
        <f ca="1">MAX(0,IF(EURIBOR!J$2&lt;=1,EURIBOR!J186,IF(EURIBOR!J$2&gt;=3,EURIBOR!J186+1,EURIBOR!J186+(EURIBOR!J$2-1)/2)))</f>
        <v>0.16799999999999998</v>
      </c>
      <c r="E185" s="4">
        <f ca="1">MAX(0,IF(EURIBOR!K$2&lt;=1,EURIBOR!K186,IF(EURIBOR!K$2&gt;=3,EURIBOR!K186+1,EURIBOR!K186+(EURIBOR!K$2-1)/2)))</f>
        <v>4.9610000000000003</v>
      </c>
      <c r="F185" s="4">
        <f ca="1">MAX(0,IF(EURIBOR!L$2&lt;=1,EURIBOR!L186,IF(EURIBOR!L$2&gt;=3,EURIBOR!L186+1,EURIBOR!L186+(EURIBOR!L$2-1)/2)))</f>
        <v>1.5980000000000001</v>
      </c>
      <c r="G185" s="4">
        <f ca="1">MAX(0,IF(EURIBOR!M$2&lt;=1,EURIBOR!M186,IF(EURIBOR!M$2&gt;=3,EURIBOR!M186+1,EURIBOR!M186+(EURIBOR!M$2-1)/2)))</f>
        <v>3.343</v>
      </c>
      <c r="H185" s="4">
        <f ca="1">MAX(0,IF(EURIBOR!N$2&lt;=1,EURIBOR!N186,IF(EURIBOR!N$2&gt;=3,EURIBOR!N186+1,EURIBOR!N186+(EURIBOR!N$2-1)/2)))</f>
        <v>4.7995000000000001</v>
      </c>
      <c r="I185" s="4">
        <f ca="1">MAX(0,IF(EURIBOR!O$2&lt;=1,EURIBOR!O186,IF(EURIBOR!O$2&gt;=3,EURIBOR!O186+1,EURIBOR!O186+(EURIBOR!O$2-1)/2)))</f>
        <v>0.25800000000000006</v>
      </c>
      <c r="J185" s="4">
        <f ca="1">MAX(0,IF(EURIBOR!P$2&lt;=1,EURIBOR!P186,IF(EURIBOR!P$2&gt;=3,EURIBOR!P186+1,EURIBOR!P186+(EURIBOR!P$2-1)/2)))</f>
        <v>0.67100000000000004</v>
      </c>
      <c r="K185" s="4">
        <f ca="1">MAX(0,IF(EURIBOR!Q$2&lt;=1,EURIBOR!Q186,IF(EURIBOR!Q$2&gt;=3,EURIBOR!Q186+1,EURIBOR!Q186+(EURIBOR!Q$2-1)/2)))</f>
        <v>4.9195000000000011</v>
      </c>
      <c r="L185" s="4">
        <f ca="1">MAX(0,IF(EURIBOR!R$2&lt;=1,EURIBOR!R186,IF(EURIBOR!R$2&gt;=3,EURIBOR!R186+1,EURIBOR!R186+(EURIBOR!R$2-1)/2)))</f>
        <v>0.77200000000000002</v>
      </c>
      <c r="M185" s="4">
        <f ca="1">MAX(0,IF(EURIBOR!S$2&lt;=1,EURIBOR!S186,IF(EURIBOR!S$2&gt;=3,EURIBOR!S186+1,EURIBOR!S186+(EURIBOR!S$2-1)/2)))</f>
        <v>1.425</v>
      </c>
      <c r="N185" s="4">
        <f ca="1">MAX(0,IF(EURIBOR!T$2&lt;=1,EURIBOR!T186,IF(EURIBOR!T$2&gt;=3,EURIBOR!T186+1,EURIBOR!T186+(EURIBOR!T$2-1)/2)))</f>
        <v>1.0430000000000001</v>
      </c>
      <c r="O185" s="4">
        <f ca="1">MAX(0,IF(EURIBOR!U$2&lt;=1,EURIBOR!U186,IF(EURIBOR!U$2&gt;=3,EURIBOR!U186+1,EURIBOR!U186+(EURIBOR!U$2-1)/2)))</f>
        <v>2.1970000000000001</v>
      </c>
      <c r="P185" s="4">
        <f ca="1">MAX(0,IF(EURIBOR!V$2&lt;=1,EURIBOR!V186,IF(EURIBOR!V$2&gt;=3,EURIBOR!V186+1,EURIBOR!V186+(EURIBOR!V$2-1)/2)))</f>
        <v>0.68399999999999994</v>
      </c>
      <c r="Q185" s="4">
        <f ca="1">MAX(0,IF(EURIBOR!W$2&lt;=1,EURIBOR!W186,IF(EURIBOR!W$2&gt;=3,EURIBOR!W186+1,EURIBOR!W186+(EURIBOR!W$2-1)/2)))</f>
        <v>4.7799999999999994</v>
      </c>
      <c r="R185" s="4">
        <f ca="1">MAX(0,IF(EURIBOR!X$2&lt;=1,EURIBOR!X186,IF(EURIBOR!X$2&gt;=3,EURIBOR!X186+1,EURIBOR!X186+(EURIBOR!X$2-1)/2)))</f>
        <v>3.9180000000000001</v>
      </c>
      <c r="S185" s="4">
        <f ca="1">MAX(0,IF(EURIBOR!Y$2&lt;=1,EURIBOR!Y186,IF(EURIBOR!Y$2&gt;=3,EURIBOR!Y186+1,EURIBOR!Y186+(EURIBOR!Y$2-1)/2)))</f>
        <v>0.66999999999999993</v>
      </c>
      <c r="T185" s="4">
        <f ca="1">MAX(0,IF(EURIBOR!Z$2&lt;=1,EURIBOR!Z186,IF(EURIBOR!Z$2&gt;=3,EURIBOR!Z186+1,EURIBOR!Z186+(EURIBOR!Z$2-1)/2)))</f>
        <v>3.0630000000000002</v>
      </c>
      <c r="U185" s="4">
        <f ca="1">MAX(0,IF(EURIBOR!AA$2&lt;=1,EURIBOR!AA186,IF(EURIBOR!AA$2&gt;=3,EURIBOR!AA186+1,EURIBOR!AA186+(EURIBOR!AA$2-1)/2)))</f>
        <v>0.67399999999999993</v>
      </c>
      <c r="V185" s="4">
        <f ca="1">MAX(0,IF(EURIBOR!AB$2&lt;=1,EURIBOR!AB186,IF(EURIBOR!AB$2&gt;=3,EURIBOR!AB186+1,EURIBOR!AB186+(EURIBOR!AB$2-1)/2)))</f>
        <v>0.85399999999999998</v>
      </c>
      <c r="W185" s="4">
        <f ca="1">MAX(0,IF(EURIBOR!AC$2&lt;=1,EURIBOR!AC186,IF(EURIBOR!AC$2&gt;=3,EURIBOR!AC186+1,EURIBOR!AC186+(EURIBOR!AC$2-1)/2)))</f>
        <v>1.226</v>
      </c>
      <c r="X185" s="4">
        <f ca="1">MAX(0,IF(EURIBOR!AD$2&lt;=1,EURIBOR!AD186,IF(EURIBOR!AD$2&gt;=3,EURIBOR!AD186+1,EURIBOR!AD186+(EURIBOR!AD$2-1)/2)))</f>
        <v>0.14350000000000002</v>
      </c>
      <c r="Y185" s="4">
        <f ca="1">MAX(0,IF(EURIBOR!AE$2&lt;=1,EURIBOR!AE186,IF(EURIBOR!AE$2&gt;=3,EURIBOR!AE186+1,EURIBOR!AE186+(EURIBOR!AE$2-1)/2)))</f>
        <v>1.165</v>
      </c>
      <c r="Z185" s="4">
        <f ca="1">MAX(0,IF(EURIBOR!AF$2&lt;=1,EURIBOR!AF186,IF(EURIBOR!AF$2&gt;=3,EURIBOR!AF186+1,EURIBOR!AF186+(EURIBOR!AF$2-1)/2)))</f>
        <v>4.8570000000000002</v>
      </c>
      <c r="AA185" s="4">
        <f ca="1">MAX(0,IF(EURIBOR!AG$2&lt;=1,EURIBOR!AG186,IF(EURIBOR!AG$2&gt;=3,EURIBOR!AG186+1,EURIBOR!AG186+(EURIBOR!AG$2-1)/2)))</f>
        <v>4.5960000000000001</v>
      </c>
      <c r="AB185" s="4">
        <f ca="1">MAX(0,IF(EURIBOR!AH$2&lt;=1,EURIBOR!AH186,IF(EURIBOR!AH$2&gt;=3,EURIBOR!AH186+1,EURIBOR!AH186+(EURIBOR!AH$2-1)/2)))</f>
        <v>1.04</v>
      </c>
      <c r="AC185" s="4">
        <f ca="1">MAX(0,IF(EURIBOR!AI$2&lt;=1,EURIBOR!AI186,IF(EURIBOR!AI$2&gt;=3,EURIBOR!AI186+1,EURIBOR!AI186+(EURIBOR!AI$2-1)/2)))</f>
        <v>0.67199999999999993</v>
      </c>
      <c r="AD185" s="4">
        <f ca="1">MAX(0,IF(EURIBOR!AJ$2&lt;=1,EURIBOR!AJ186,IF(EURIBOR!AJ$2&gt;=3,EURIBOR!AJ186+1,EURIBOR!AJ186+(EURIBOR!AJ$2-1)/2)))</f>
        <v>2.4279999999999999</v>
      </c>
    </row>
    <row r="186" spans="1:30" x14ac:dyDescent="0.25">
      <c r="A186" s="4">
        <f ca="1">MAX(0,IF(EURIBOR!G$2&lt;=1,EURIBOR!G187,IF(EURIBOR!G$2&gt;=3,EURIBOR!G187+1,EURIBOR!G187+(EURIBOR!G$2-1)/2)))</f>
        <v>2.1110000000000002</v>
      </c>
      <c r="B186" s="4">
        <f ca="1">MAX(0,IF(EURIBOR!H$2&lt;=1,EURIBOR!H187,IF(EURIBOR!H$2&gt;=3,EURIBOR!H187+1,EURIBOR!H187+(EURIBOR!H$2-1)/2)))</f>
        <v>3.4460000000000002</v>
      </c>
      <c r="C186" s="4">
        <f ca="1">MAX(0,IF(EURIBOR!I$2&lt;=1,EURIBOR!I187,IF(EURIBOR!I$2&gt;=3,EURIBOR!I187+1,EURIBOR!I187+(EURIBOR!I$2-1)/2)))</f>
        <v>0.21549999999999997</v>
      </c>
      <c r="D186" s="4">
        <f ca="1">MAX(0,IF(EURIBOR!J$2&lt;=1,EURIBOR!J187,IF(EURIBOR!J$2&gt;=3,EURIBOR!J187+1,EURIBOR!J187+(EURIBOR!J$2-1)/2)))</f>
        <v>0.33099999999999996</v>
      </c>
      <c r="E186" s="4">
        <f ca="1">MAX(0,IF(EURIBOR!K$2&lt;=1,EURIBOR!K187,IF(EURIBOR!K$2&gt;=3,EURIBOR!K187+1,EURIBOR!K187+(EURIBOR!K$2-1)/2)))</f>
        <v>4.9649999999999999</v>
      </c>
      <c r="F186" s="4">
        <f ca="1">MAX(0,IF(EURIBOR!L$2&lt;=1,EURIBOR!L187,IF(EURIBOR!L$2&gt;=3,EURIBOR!L187+1,EURIBOR!L187+(EURIBOR!L$2-1)/2)))</f>
        <v>1.552</v>
      </c>
      <c r="G186" s="4">
        <f ca="1">MAX(0,IF(EURIBOR!M$2&lt;=1,EURIBOR!M187,IF(EURIBOR!M$2&gt;=3,EURIBOR!M187+1,EURIBOR!M187+(EURIBOR!M$2-1)/2)))</f>
        <v>3.5369999999999999</v>
      </c>
      <c r="H186" s="4">
        <f ca="1">MAX(0,IF(EURIBOR!N$2&lt;=1,EURIBOR!N187,IF(EURIBOR!N$2&gt;=3,EURIBOR!N187+1,EURIBOR!N187+(EURIBOR!N$2-1)/2)))</f>
        <v>4.7524999999999995</v>
      </c>
      <c r="I186" s="4">
        <f ca="1">MAX(0,IF(EURIBOR!O$2&lt;=1,EURIBOR!O187,IF(EURIBOR!O$2&gt;=3,EURIBOR!O187+1,EURIBOR!O187+(EURIBOR!O$2-1)/2)))</f>
        <v>0.26200000000000007</v>
      </c>
      <c r="J186" s="4">
        <f ca="1">MAX(0,IF(EURIBOR!P$2&lt;=1,EURIBOR!P187,IF(EURIBOR!P$2&gt;=3,EURIBOR!P187+1,EURIBOR!P187+(EURIBOR!P$2-1)/2)))</f>
        <v>0.66999999999999993</v>
      </c>
      <c r="K186" s="4">
        <f ca="1">MAX(0,IF(EURIBOR!Q$2&lt;=1,EURIBOR!Q187,IF(EURIBOR!Q$2&gt;=3,EURIBOR!Q187+1,EURIBOR!Q187+(EURIBOR!Q$2-1)/2)))</f>
        <v>4.8958333333333339</v>
      </c>
      <c r="L186" s="4">
        <f ca="1">MAX(0,IF(EURIBOR!R$2&lt;=1,EURIBOR!R187,IF(EURIBOR!R$2&gt;=3,EURIBOR!R187+1,EURIBOR!R187+(EURIBOR!R$2-1)/2)))</f>
        <v>0.73799999999999999</v>
      </c>
      <c r="M186" s="4">
        <f ca="1">MAX(0,IF(EURIBOR!S$2&lt;=1,EURIBOR!S187,IF(EURIBOR!S$2&gt;=3,EURIBOR!S187+1,EURIBOR!S187+(EURIBOR!S$2-1)/2)))</f>
        <v>1.4890000000000001</v>
      </c>
      <c r="N186" s="4">
        <f ca="1">MAX(0,IF(EURIBOR!T$2&lt;=1,EURIBOR!T187,IF(EURIBOR!T$2&gt;=3,EURIBOR!T187+1,EURIBOR!T187+(EURIBOR!T$2-1)/2)))</f>
        <v>1.026</v>
      </c>
      <c r="O186" s="4">
        <f ca="1">MAX(0,IF(EURIBOR!U$2&lt;=1,EURIBOR!U187,IF(EURIBOR!U$2&gt;=3,EURIBOR!U187+1,EURIBOR!U187+(EURIBOR!U$2-1)/2)))</f>
        <v>2.3610000000000002</v>
      </c>
      <c r="P186" s="4">
        <f ca="1">MAX(0,IF(EURIBOR!V$2&lt;=1,EURIBOR!V187,IF(EURIBOR!V$2&gt;=3,EURIBOR!V187+1,EURIBOR!V187+(EURIBOR!V$2-1)/2)))</f>
        <v>0.67399999999999993</v>
      </c>
      <c r="Q186" s="4">
        <f ca="1">MAX(0,IF(EURIBOR!W$2&lt;=1,EURIBOR!W187,IF(EURIBOR!W$2&gt;=3,EURIBOR!W187+1,EURIBOR!W187+(EURIBOR!W$2-1)/2)))</f>
        <v>4.88</v>
      </c>
      <c r="R186" s="4">
        <f ca="1">MAX(0,IF(EURIBOR!X$2&lt;=1,EURIBOR!X187,IF(EURIBOR!X$2&gt;=3,EURIBOR!X187+1,EURIBOR!X187+(EURIBOR!X$2-1)/2)))</f>
        <v>4.1790000000000003</v>
      </c>
      <c r="S186" s="4">
        <f ca="1">MAX(0,IF(EURIBOR!Y$2&lt;=1,EURIBOR!Y187,IF(EURIBOR!Y$2&gt;=3,EURIBOR!Y187+1,EURIBOR!Y187+(EURIBOR!Y$2-1)/2)))</f>
        <v>0.67100000000000004</v>
      </c>
      <c r="T186" s="4">
        <f ca="1">MAX(0,IF(EURIBOR!Z$2&lt;=1,EURIBOR!Z187,IF(EURIBOR!Z$2&gt;=3,EURIBOR!Z187+1,EURIBOR!Z187+(EURIBOR!Z$2-1)/2)))</f>
        <v>3.3450000000000002</v>
      </c>
      <c r="U186" s="4">
        <f ca="1">MAX(0,IF(EURIBOR!AA$2&lt;=1,EURIBOR!AA187,IF(EURIBOR!AA$2&gt;=3,EURIBOR!AA187+1,EURIBOR!AA187+(EURIBOR!AA$2-1)/2)))</f>
        <v>0.67100000000000004</v>
      </c>
      <c r="V186" s="4">
        <f ca="1">MAX(0,IF(EURIBOR!AB$2&lt;=1,EURIBOR!AB187,IF(EURIBOR!AB$2&gt;=3,EURIBOR!AB187+1,EURIBOR!AB187+(EURIBOR!AB$2-1)/2)))</f>
        <v>0.81600000000000006</v>
      </c>
      <c r="W186" s="4">
        <f ca="1">MAX(0,IF(EURIBOR!AC$2&lt;=1,EURIBOR!AC187,IF(EURIBOR!AC$2&gt;=3,EURIBOR!AC187+1,EURIBOR!AC187+(EURIBOR!AC$2-1)/2)))</f>
        <v>1.2230000000000001</v>
      </c>
      <c r="X186" s="4">
        <f ca="1">MAX(0,IF(EURIBOR!AD$2&lt;=1,EURIBOR!AD187,IF(EURIBOR!AD$2&gt;=3,EURIBOR!AD187+1,EURIBOR!AD187+(EURIBOR!AD$2-1)/2)))</f>
        <v>0.15549999999999997</v>
      </c>
      <c r="Y186" s="4">
        <f ca="1">MAX(0,IF(EURIBOR!AE$2&lt;=1,EURIBOR!AE187,IF(EURIBOR!AE$2&gt;=3,EURIBOR!AE187+1,EURIBOR!AE187+(EURIBOR!AE$2-1)/2)))</f>
        <v>1.1680000000000001</v>
      </c>
      <c r="Z186" s="4">
        <f ca="1">MAX(0,IF(EURIBOR!AF$2&lt;=1,EURIBOR!AF187,IF(EURIBOR!AF$2&gt;=3,EURIBOR!AF187+1,EURIBOR!AF187+(EURIBOR!AF$2-1)/2)))</f>
        <v>4.9409999999999998</v>
      </c>
      <c r="AA186" s="4">
        <f ca="1">MAX(0,IF(EURIBOR!AG$2&lt;=1,EURIBOR!AG187,IF(EURIBOR!AG$2&gt;=3,EURIBOR!AG187+1,EURIBOR!AG187+(EURIBOR!AG$2-1)/2)))</f>
        <v>4.7839999999999998</v>
      </c>
      <c r="AB186" s="4">
        <f ca="1">MAX(0,IF(EURIBOR!AH$2&lt;=1,EURIBOR!AH187,IF(EURIBOR!AH$2&gt;=3,EURIBOR!AH187+1,EURIBOR!AH187+(EURIBOR!AH$2-1)/2)))</f>
        <v>0.94500000000000006</v>
      </c>
      <c r="AC186" s="4">
        <f ca="1">MAX(0,IF(EURIBOR!AI$2&lt;=1,EURIBOR!AI187,IF(EURIBOR!AI$2&gt;=3,EURIBOR!AI187+1,EURIBOR!AI187+(EURIBOR!AI$2-1)/2)))</f>
        <v>0.67199999999999993</v>
      </c>
      <c r="AD186" s="4">
        <f ca="1">MAX(0,IF(EURIBOR!AJ$2&lt;=1,EURIBOR!AJ187,IF(EURIBOR!AJ$2&gt;=3,EURIBOR!AJ187+1,EURIBOR!AJ187+(EURIBOR!AJ$2-1)/2)))</f>
        <v>2.8250000000000002</v>
      </c>
    </row>
    <row r="187" spans="1:30" x14ac:dyDescent="0.25">
      <c r="A187" s="4">
        <f ca="1">MAX(0,IF(EURIBOR!G$2&lt;=1,EURIBOR!G188,IF(EURIBOR!G$2&gt;=3,EURIBOR!G188+1,EURIBOR!G188+(EURIBOR!G$2-1)/2)))</f>
        <v>2.1190000000000002</v>
      </c>
      <c r="B187" s="4">
        <f ca="1">MAX(0,IF(EURIBOR!H$2&lt;=1,EURIBOR!H188,IF(EURIBOR!H$2&gt;=3,EURIBOR!H188+1,EURIBOR!H188+(EURIBOR!H$2-1)/2)))</f>
        <v>3.343</v>
      </c>
      <c r="C187" s="4">
        <f ca="1">MAX(0,IF(EURIBOR!I$2&lt;=1,EURIBOR!I188,IF(EURIBOR!I$2&gt;=3,EURIBOR!I188+1,EURIBOR!I188+(EURIBOR!I$2-1)/2)))</f>
        <v>0.17949999999999999</v>
      </c>
      <c r="D187" s="4">
        <f ca="1">MAX(0,IF(EURIBOR!J$2&lt;=1,EURIBOR!J188,IF(EURIBOR!J$2&gt;=3,EURIBOR!J188+1,EURIBOR!J188+(EURIBOR!J$2-1)/2)))</f>
        <v>0.31299999999999994</v>
      </c>
      <c r="E187" s="4">
        <f ca="1">MAX(0,IF(EURIBOR!K$2&lt;=1,EURIBOR!K188,IF(EURIBOR!K$2&gt;=3,EURIBOR!K188+1,EURIBOR!K188+(EURIBOR!K$2-1)/2)))</f>
        <v>5.0190000000000001</v>
      </c>
      <c r="F187" s="4">
        <f ca="1">MAX(0,IF(EURIBOR!L$2&lt;=1,EURIBOR!L188,IF(EURIBOR!L$2&gt;=3,EURIBOR!L188+1,EURIBOR!L188+(EURIBOR!L$2-1)/2)))</f>
        <v>1.536</v>
      </c>
      <c r="G187" s="4">
        <f ca="1">MAX(0,IF(EURIBOR!M$2&lt;=1,EURIBOR!M188,IF(EURIBOR!M$2&gt;=3,EURIBOR!M188+1,EURIBOR!M188+(EURIBOR!M$2-1)/2)))</f>
        <v>3.7469999999999999</v>
      </c>
      <c r="H187" s="4">
        <f ca="1">MAX(0,IF(EURIBOR!N$2&lt;=1,EURIBOR!N188,IF(EURIBOR!N$2&gt;=3,EURIBOR!N188+1,EURIBOR!N188+(EURIBOR!N$2-1)/2)))</f>
        <v>4.7255000000000003</v>
      </c>
      <c r="I187" s="4">
        <f ca="1">MAX(0,IF(EURIBOR!O$2&lt;=1,EURIBOR!O188,IF(EURIBOR!O$2&gt;=3,EURIBOR!O188+1,EURIBOR!O188+(EURIBOR!O$2-1)/2)))</f>
        <v>0.26200000000000007</v>
      </c>
      <c r="J187" s="4">
        <f ca="1">MAX(0,IF(EURIBOR!P$2&lt;=1,EURIBOR!P188,IF(EURIBOR!P$2&gt;=3,EURIBOR!P188+1,EURIBOR!P188+(EURIBOR!P$2-1)/2)))</f>
        <v>0.66999999999999993</v>
      </c>
      <c r="K187" s="4">
        <f ca="1">MAX(0,IF(EURIBOR!Q$2&lt;=1,EURIBOR!Q188,IF(EURIBOR!Q$2&gt;=3,EURIBOR!Q188+1,EURIBOR!Q188+(EURIBOR!Q$2-1)/2)))</f>
        <v>4.1370000000000005</v>
      </c>
      <c r="L187" s="4">
        <f ca="1">MAX(0,IF(EURIBOR!R$2&lt;=1,EURIBOR!R188,IF(EURIBOR!R$2&gt;=3,EURIBOR!R188+1,EURIBOR!R188+(EURIBOR!R$2-1)/2)))</f>
        <v>0.71599999999999997</v>
      </c>
      <c r="M187" s="4">
        <f ca="1">MAX(0,IF(EURIBOR!S$2&lt;=1,EURIBOR!S188,IF(EURIBOR!S$2&gt;=3,EURIBOR!S188+1,EURIBOR!S188+(EURIBOR!S$2-1)/2)))</f>
        <v>1.5980000000000001</v>
      </c>
      <c r="N187" s="4">
        <f ca="1">MAX(0,IF(EURIBOR!T$2&lt;=1,EURIBOR!T188,IF(EURIBOR!T$2&gt;=3,EURIBOR!T188+1,EURIBOR!T188+(EURIBOR!T$2-1)/2)))</f>
        <v>1.0290000000000001</v>
      </c>
      <c r="O187" s="4">
        <f ca="1">MAX(0,IF(EURIBOR!U$2&lt;=1,EURIBOR!U188,IF(EURIBOR!U$2&gt;=3,EURIBOR!U188+1,EURIBOR!U188+(EURIBOR!U$2-1)/2)))</f>
        <v>2.4729999999999999</v>
      </c>
      <c r="P187" s="4">
        <f ca="1">MAX(0,IF(EURIBOR!V$2&lt;=1,EURIBOR!V188,IF(EURIBOR!V$2&gt;=3,EURIBOR!V188+1,EURIBOR!V188+(EURIBOR!V$2-1)/2)))</f>
        <v>0.67100000000000004</v>
      </c>
      <c r="Q187" s="4">
        <f ca="1">MAX(0,IF(EURIBOR!W$2&lt;=1,EURIBOR!W188,IF(EURIBOR!W$2&gt;=3,EURIBOR!W188+1,EURIBOR!W188+(EURIBOR!W$2-1)/2)))</f>
        <v>4.9710000000000001</v>
      </c>
      <c r="R187" s="4">
        <f ca="1">MAX(0,IF(EURIBOR!X$2&lt;=1,EURIBOR!X188,IF(EURIBOR!X$2&gt;=3,EURIBOR!X188+1,EURIBOR!X188+(EURIBOR!X$2-1)/2)))</f>
        <v>4.3719999999999999</v>
      </c>
      <c r="S187" s="4">
        <f ca="1">MAX(0,IF(EURIBOR!Y$2&lt;=1,EURIBOR!Y188,IF(EURIBOR!Y$2&gt;=3,EURIBOR!Y188+1,EURIBOR!Y188+(EURIBOR!Y$2-1)/2)))</f>
        <v>0.67199999999999993</v>
      </c>
      <c r="T187" s="4">
        <f ca="1">MAX(0,IF(EURIBOR!Z$2&lt;=1,EURIBOR!Z188,IF(EURIBOR!Z$2&gt;=3,EURIBOR!Z188+1,EURIBOR!Z188+(EURIBOR!Z$2-1)/2)))</f>
        <v>3.64</v>
      </c>
      <c r="U187" s="4">
        <f ca="1">MAX(0,IF(EURIBOR!AA$2&lt;=1,EURIBOR!AA188,IF(EURIBOR!AA$2&gt;=3,EURIBOR!AA188+1,EURIBOR!AA188+(EURIBOR!AA$2-1)/2)))</f>
        <v>0.66999999999999993</v>
      </c>
      <c r="V187" s="4">
        <f ca="1">MAX(0,IF(EURIBOR!AB$2&lt;=1,EURIBOR!AB188,IF(EURIBOR!AB$2&gt;=3,EURIBOR!AB188+1,EURIBOR!AB188+(EURIBOR!AB$2-1)/2)))</f>
        <v>0.77100000000000002</v>
      </c>
      <c r="W187" s="4">
        <f ca="1">MAX(0,IF(EURIBOR!AC$2&lt;=1,EURIBOR!AC188,IF(EURIBOR!AC$2&gt;=3,EURIBOR!AC188+1,EURIBOR!AC188+(EURIBOR!AC$2-1)/2)))</f>
        <v>1.226</v>
      </c>
      <c r="X187" s="4">
        <f ca="1">MAX(0,IF(EURIBOR!AD$2&lt;=1,EURIBOR!AD188,IF(EURIBOR!AD$2&gt;=3,EURIBOR!AD188+1,EURIBOR!AD188+(EURIBOR!AD$2-1)/2)))</f>
        <v>0.16149999999999998</v>
      </c>
      <c r="Y187" s="4">
        <f ca="1">MAX(0,IF(EURIBOR!AE$2&lt;=1,EURIBOR!AE188,IF(EURIBOR!AE$2&gt;=3,EURIBOR!AE188+1,EURIBOR!AE188+(EURIBOR!AE$2-1)/2)))</f>
        <v>1.1600000000000001</v>
      </c>
      <c r="Z187" s="4">
        <f ca="1">MAX(0,IF(EURIBOR!AF$2&lt;=1,EURIBOR!AF188,IF(EURIBOR!AF$2&gt;=3,EURIBOR!AF188+1,EURIBOR!AF188+(EURIBOR!AF$2-1)/2)))</f>
        <v>4.9610000000000003</v>
      </c>
      <c r="AA187" s="4">
        <f ca="1">MAX(0,IF(EURIBOR!AG$2&lt;=1,EURIBOR!AG188,IF(EURIBOR!AG$2&gt;=3,EURIBOR!AG188+1,EURIBOR!AG188+(EURIBOR!AG$2-1)/2)))</f>
        <v>4.8570000000000002</v>
      </c>
      <c r="AB187" s="4">
        <f ca="1">MAX(0,IF(EURIBOR!AH$2&lt;=1,EURIBOR!AH188,IF(EURIBOR!AH$2&gt;=3,EURIBOR!AH188+1,EURIBOR!AH188+(EURIBOR!AH$2-1)/2)))</f>
        <v>0.93100000000000005</v>
      </c>
      <c r="AC187" s="4">
        <f ca="1">MAX(0,IF(EURIBOR!AI$2&lt;=1,EURIBOR!AI188,IF(EURIBOR!AI$2&gt;=3,EURIBOR!AI188+1,EURIBOR!AI188+(EURIBOR!AI$2-1)/2)))</f>
        <v>0.67500000000000004</v>
      </c>
      <c r="AD187" s="4">
        <f ca="1">MAX(0,IF(EURIBOR!AJ$2&lt;=1,EURIBOR!AJ188,IF(EURIBOR!AJ$2&gt;=3,EURIBOR!AJ188+1,EURIBOR!AJ188+(EURIBOR!AJ$2-1)/2)))</f>
        <v>3.0630000000000002</v>
      </c>
    </row>
    <row r="188" spans="1:30" x14ac:dyDescent="0.25">
      <c r="A188" s="4">
        <f ca="1">MAX(0,IF(EURIBOR!G$2&lt;=1,EURIBOR!G189,IF(EURIBOR!G$2&gt;=3,EURIBOR!G189+1,EURIBOR!G189+(EURIBOR!G$2-1)/2)))</f>
        <v>2.1320000000000001</v>
      </c>
      <c r="B188" s="4">
        <f ca="1">MAX(0,IF(EURIBOR!H$2&lt;=1,EURIBOR!H189,IF(EURIBOR!H$2&gt;=3,EURIBOR!H189+1,EURIBOR!H189+(EURIBOR!H$2-1)/2)))</f>
        <v>3.5369999999999999</v>
      </c>
      <c r="C188" s="4">
        <f ca="1">MAX(0,IF(EURIBOR!I$2&lt;=1,EURIBOR!I189,IF(EURIBOR!I$2&gt;=3,EURIBOR!I189+1,EURIBOR!I189+(EURIBOR!I$2-1)/2)))</f>
        <v>0.13650000000000001</v>
      </c>
      <c r="D188" s="4">
        <f ca="1">MAX(0,IF(EURIBOR!J$2&lt;=1,EURIBOR!J189,IF(EURIBOR!J$2&gt;=3,EURIBOR!J189+1,EURIBOR!J189+(EURIBOR!J$2-1)/2)))</f>
        <v>0.20899999999999996</v>
      </c>
      <c r="E188" s="4">
        <f ca="1">MAX(0,IF(EURIBOR!K$2&lt;=1,EURIBOR!K189,IF(EURIBOR!K$2&gt;=3,EURIBOR!K189+1,EURIBOR!K189+(EURIBOR!K$2-1)/2)))</f>
        <v>5.1130000000000004</v>
      </c>
      <c r="F188" s="4">
        <f ca="1">MAX(0,IF(EURIBOR!L$2&lt;=1,EURIBOR!L189,IF(EURIBOR!L$2&gt;=3,EURIBOR!L189+1,EURIBOR!L189+(EURIBOR!L$2-1)/2)))</f>
        <v>1.5760000000000001</v>
      </c>
      <c r="G188" s="4">
        <f ca="1">MAX(0,IF(EURIBOR!M$2&lt;=1,EURIBOR!M189,IF(EURIBOR!M$2&gt;=3,EURIBOR!M189+1,EURIBOR!M189+(EURIBOR!M$2-1)/2)))</f>
        <v>3.9249999999999998</v>
      </c>
      <c r="H188" s="4">
        <f ca="1">MAX(0,IF(EURIBOR!N$2&lt;=1,EURIBOR!N189,IF(EURIBOR!N$2&gt;=3,EURIBOR!N189+1,EURIBOR!N189+(EURIBOR!N$2-1)/2)))</f>
        <v>4.6875</v>
      </c>
      <c r="I188" s="4">
        <f ca="1">MAX(0,IF(EURIBOR!O$2&lt;=1,EURIBOR!O189,IF(EURIBOR!O$2&gt;=3,EURIBOR!O189+1,EURIBOR!O189+(EURIBOR!O$2-1)/2)))</f>
        <v>0.26100000000000007</v>
      </c>
      <c r="J188" s="4">
        <f ca="1">MAX(0,IF(EURIBOR!P$2&lt;=1,EURIBOR!P189,IF(EURIBOR!P$2&gt;=3,EURIBOR!P189+1,EURIBOR!P189+(EURIBOR!P$2-1)/2)))</f>
        <v>0.67100000000000004</v>
      </c>
      <c r="K188" s="4">
        <f ca="1">MAX(0,IF(EURIBOR!Q$2&lt;=1,EURIBOR!Q189,IF(EURIBOR!Q$2&gt;=3,EURIBOR!Q189+1,EURIBOR!Q189+(EURIBOR!Q$2-1)/2)))</f>
        <v>4.093</v>
      </c>
      <c r="L188" s="4">
        <f ca="1">MAX(0,IF(EURIBOR!R$2&lt;=1,EURIBOR!R189,IF(EURIBOR!R$2&gt;=3,EURIBOR!R189+1,EURIBOR!R189+(EURIBOR!R$2-1)/2)))</f>
        <v>0.71299999999999997</v>
      </c>
      <c r="M188" s="4">
        <f ca="1">MAX(0,IF(EURIBOR!S$2&lt;=1,EURIBOR!S189,IF(EURIBOR!S$2&gt;=3,EURIBOR!S189+1,EURIBOR!S189+(EURIBOR!S$2-1)/2)))</f>
        <v>1.552</v>
      </c>
      <c r="N188" s="4">
        <f ca="1">MAX(0,IF(EURIBOR!T$2&lt;=1,EURIBOR!T189,IF(EURIBOR!T$2&gt;=3,EURIBOR!T189+1,EURIBOR!T189+(EURIBOR!T$2-1)/2)))</f>
        <v>1.0210000000000001</v>
      </c>
      <c r="O188" s="4">
        <f ca="1">MAX(0,IF(EURIBOR!U$2&lt;=1,EURIBOR!U189,IF(EURIBOR!U$2&gt;=3,EURIBOR!U189+1,EURIBOR!U189+(EURIBOR!U$2-1)/2)))</f>
        <v>2.5129999999999999</v>
      </c>
      <c r="P188" s="4">
        <f ca="1">MAX(0,IF(EURIBOR!V$2&lt;=1,EURIBOR!V189,IF(EURIBOR!V$2&gt;=3,EURIBOR!V189+1,EURIBOR!V189+(EURIBOR!V$2-1)/2)))</f>
        <v>0.66999999999999993</v>
      </c>
      <c r="Q188" s="4">
        <f ca="1">MAX(0,IF(EURIBOR!W$2&lt;=1,EURIBOR!W189,IF(EURIBOR!W$2&gt;=3,EURIBOR!W189+1,EURIBOR!W189+(EURIBOR!W$2-1)/2)))</f>
        <v>4.9672727272727268</v>
      </c>
      <c r="R188" s="4">
        <f ca="1">MAX(0,IF(EURIBOR!X$2&lt;=1,EURIBOR!X189,IF(EURIBOR!X$2&gt;=3,EURIBOR!X189+1,EURIBOR!X189+(EURIBOR!X$2-1)/2)))</f>
        <v>4.5359999999999996</v>
      </c>
      <c r="S188" s="4">
        <f ca="1">MAX(0,IF(EURIBOR!Y$2&lt;=1,EURIBOR!Y189,IF(EURIBOR!Y$2&gt;=3,EURIBOR!Y189+1,EURIBOR!Y189+(EURIBOR!Y$2-1)/2)))</f>
        <v>0.67199999999999993</v>
      </c>
      <c r="T188" s="4">
        <f ca="1">MAX(0,IF(EURIBOR!Z$2&lt;=1,EURIBOR!Z189,IF(EURIBOR!Z$2&gt;=3,EURIBOR!Z189+1,EURIBOR!Z189+(EURIBOR!Z$2-1)/2)))</f>
        <v>3.9180000000000001</v>
      </c>
      <c r="U188" s="4">
        <f ca="1">MAX(0,IF(EURIBOR!AA$2&lt;=1,EURIBOR!AA189,IF(EURIBOR!AA$2&gt;=3,EURIBOR!AA189+1,EURIBOR!AA189+(EURIBOR!AA$2-1)/2)))</f>
        <v>0.66999999999999993</v>
      </c>
      <c r="V188" s="4">
        <f ca="1">MAX(0,IF(EURIBOR!AB$2&lt;=1,EURIBOR!AB189,IF(EURIBOR!AB$2&gt;=3,EURIBOR!AB189+1,EURIBOR!AB189+(EURIBOR!AB$2-1)/2)))</f>
        <v>0.751</v>
      </c>
      <c r="W188" s="4">
        <f ca="1">MAX(0,IF(EURIBOR!AC$2&lt;=1,EURIBOR!AC189,IF(EURIBOR!AC$2&gt;=3,EURIBOR!AC189+1,EURIBOR!AC189+(EURIBOR!AC$2-1)/2)))</f>
        <v>1.2230000000000001</v>
      </c>
      <c r="X188" s="4">
        <f ca="1">MAX(0,IF(EURIBOR!AD$2&lt;=1,EURIBOR!AD189,IF(EURIBOR!AD$2&gt;=3,EURIBOR!AD189+1,EURIBOR!AD189+(EURIBOR!AD$2-1)/2)))</f>
        <v>0.16549999999999998</v>
      </c>
      <c r="Y188" s="4">
        <f ca="1">MAX(0,IF(EURIBOR!AE$2&lt;=1,EURIBOR!AE189,IF(EURIBOR!AE$2&gt;=3,EURIBOR!AE189+1,EURIBOR!AE189+(EURIBOR!AE$2-1)/2)))</f>
        <v>1.169</v>
      </c>
      <c r="Z188" s="4">
        <f ca="1">MAX(0,IF(EURIBOR!AF$2&lt;=1,EURIBOR!AF189,IF(EURIBOR!AF$2&gt;=3,EURIBOR!AF189+1,EURIBOR!AF189+(EURIBOR!AF$2-1)/2)))</f>
        <v>4.9649999999999999</v>
      </c>
      <c r="AA188" s="4">
        <f ca="1">MAX(0,IF(EURIBOR!AG$2&lt;=1,EURIBOR!AG189,IF(EURIBOR!AG$2&gt;=3,EURIBOR!AG189+1,EURIBOR!AG189+(EURIBOR!AG$2-1)/2)))</f>
        <v>4.9409999999999998</v>
      </c>
      <c r="AB188" s="4">
        <f ca="1">MAX(0,IF(EURIBOR!AH$2&lt;=1,EURIBOR!AH189,IF(EURIBOR!AH$2&gt;=3,EURIBOR!AH189+1,EURIBOR!AH189+(EURIBOR!AH$2-1)/2)))</f>
        <v>0.92900000000000005</v>
      </c>
      <c r="AC188" s="4">
        <f ca="1">MAX(0,IF(EURIBOR!AI$2&lt;=1,EURIBOR!AI189,IF(EURIBOR!AI$2&gt;=3,EURIBOR!AI189+1,EURIBOR!AI189+(EURIBOR!AI$2-1)/2)))</f>
        <v>0.67799999999999994</v>
      </c>
      <c r="AD188" s="4">
        <f ca="1">MAX(0,IF(EURIBOR!AJ$2&lt;=1,EURIBOR!AJ189,IF(EURIBOR!AJ$2&gt;=3,EURIBOR!AJ189+1,EURIBOR!AJ189+(EURIBOR!AJ$2-1)/2)))</f>
        <v>3.3450000000000002</v>
      </c>
    </row>
    <row r="189" spans="1:30" x14ac:dyDescent="0.25">
      <c r="A189" s="4">
        <f ca="1">MAX(0,IF(EURIBOR!G$2&lt;=1,EURIBOR!G190,IF(EURIBOR!G$2&gt;=3,EURIBOR!G190+1,EURIBOR!G190+(EURIBOR!G$2-1)/2)))</f>
        <v>2.1389999999999998</v>
      </c>
      <c r="B189" s="4">
        <f ca="1">MAX(0,IF(EURIBOR!H$2&lt;=1,EURIBOR!H190,IF(EURIBOR!H$2&gt;=3,EURIBOR!H190+1,EURIBOR!H190+(EURIBOR!H$2-1)/2)))</f>
        <v>3.7469999999999999</v>
      </c>
      <c r="C189" s="4">
        <f ca="1">MAX(0,IF(EURIBOR!I$2&lt;=1,EURIBOR!I190,IF(EURIBOR!I$2&gt;=3,EURIBOR!I190+1,EURIBOR!I190+(EURIBOR!I$2-1)/2)))</f>
        <v>0.1265</v>
      </c>
      <c r="D189" s="4">
        <f ca="1">MAX(0,IF(EURIBOR!J$2&lt;=1,EURIBOR!J190,IF(EURIBOR!J$2&gt;=3,EURIBOR!J190+1,EURIBOR!J190+(EURIBOR!J$2-1)/2)))</f>
        <v>0.14099999999999996</v>
      </c>
      <c r="E189" s="4">
        <f ca="1">MAX(0,IF(EURIBOR!K$2&lt;=1,EURIBOR!K190,IF(EURIBOR!K$2&gt;=3,EURIBOR!K190+1,EURIBOR!K190+(EURIBOR!K$2-1)/2)))</f>
        <v>4.2380000000000004</v>
      </c>
      <c r="F189" s="4">
        <f ca="1">MAX(0,IF(EURIBOR!L$2&lt;=1,EURIBOR!L190,IF(EURIBOR!L$2&gt;=3,EURIBOR!L190+1,EURIBOR!L190+(EURIBOR!L$2-1)/2)))</f>
        <v>1.4850000000000001</v>
      </c>
      <c r="G189" s="4">
        <f ca="1">MAX(0,IF(EURIBOR!M$2&lt;=1,EURIBOR!M190,IF(EURIBOR!M$2&gt;=3,EURIBOR!M190+1,EURIBOR!M190+(EURIBOR!M$2-1)/2)))</f>
        <v>4.3620000000000001</v>
      </c>
      <c r="H189" s="4">
        <f ca="1">MAX(0,IF(EURIBOR!N$2&lt;=1,EURIBOR!N190,IF(EURIBOR!N$2&gt;=3,EURIBOR!N190+1,EURIBOR!N190+(EURIBOR!N$2-1)/2)))</f>
        <v>4.4974999999999996</v>
      </c>
      <c r="I189" s="4">
        <f ca="1">MAX(0,IF(EURIBOR!O$2&lt;=1,EURIBOR!O190,IF(EURIBOR!O$2&gt;=3,EURIBOR!O190+1,EURIBOR!O190+(EURIBOR!O$2-1)/2)))</f>
        <v>0.26000000000000006</v>
      </c>
      <c r="J189" s="4">
        <f ca="1">MAX(0,IF(EURIBOR!P$2&lt;=1,EURIBOR!P190,IF(EURIBOR!P$2&gt;=3,EURIBOR!P190+1,EURIBOR!P190+(EURIBOR!P$2-1)/2)))</f>
        <v>0.67100000000000004</v>
      </c>
      <c r="K189" s="4">
        <f ca="1">MAX(0,IF(EURIBOR!Q$2&lt;=1,EURIBOR!Q190,IF(EURIBOR!Q$2&gt;=3,EURIBOR!Q190+1,EURIBOR!Q190+(EURIBOR!Q$2-1)/2)))</f>
        <v>4.0470000000000006</v>
      </c>
      <c r="L189" s="4">
        <f ca="1">MAX(0,IF(EURIBOR!R$2&lt;=1,EURIBOR!R190,IF(EURIBOR!R$2&gt;=3,EURIBOR!R190+1,EURIBOR!R190+(EURIBOR!R$2-1)/2)))</f>
        <v>0.68</v>
      </c>
      <c r="M189" s="4">
        <f ca="1">MAX(0,IF(EURIBOR!S$2&lt;=1,EURIBOR!S190,IF(EURIBOR!S$2&gt;=3,EURIBOR!S190+1,EURIBOR!S190+(EURIBOR!S$2-1)/2)))</f>
        <v>1.536</v>
      </c>
      <c r="N189" s="4">
        <f ca="1">MAX(0,IF(EURIBOR!T$2&lt;=1,EURIBOR!T190,IF(EURIBOR!T$2&gt;=3,EURIBOR!T190+1,EURIBOR!T190+(EURIBOR!T$2-1)/2)))</f>
        <v>1.03</v>
      </c>
      <c r="O189" s="4">
        <f ca="1">MAX(0,IF(EURIBOR!U$2&lt;=1,EURIBOR!U190,IF(EURIBOR!U$2&gt;=3,EURIBOR!U190+1,EURIBOR!U190+(EURIBOR!U$2-1)/2)))</f>
        <v>2.6</v>
      </c>
      <c r="P189" s="4">
        <f ca="1">MAX(0,IF(EURIBOR!V$2&lt;=1,EURIBOR!V190,IF(EURIBOR!V$2&gt;=3,EURIBOR!V190+1,EURIBOR!V190+(EURIBOR!V$2-1)/2)))</f>
        <v>0.66999999999999993</v>
      </c>
      <c r="Q189" s="4">
        <f ca="1">MAX(0,IF(EURIBOR!W$2&lt;=1,EURIBOR!W190,IF(EURIBOR!W$2&gt;=3,EURIBOR!W190+1,EURIBOR!W190+(EURIBOR!W$2-1)/2)))</f>
        <v>4.9310526315789467</v>
      </c>
      <c r="R189" s="4">
        <f ca="1">MAX(0,IF(EURIBOR!X$2&lt;=1,EURIBOR!X190,IF(EURIBOR!X$2&gt;=3,EURIBOR!X190+1,EURIBOR!X190+(EURIBOR!X$2-1)/2)))</f>
        <v>4.6720000000000006</v>
      </c>
      <c r="S189" s="4">
        <f ca="1">MAX(0,IF(EURIBOR!Y$2&lt;=1,EURIBOR!Y190,IF(EURIBOR!Y$2&gt;=3,EURIBOR!Y190+1,EURIBOR!Y190+(EURIBOR!Y$2-1)/2)))</f>
        <v>0.67199999999999993</v>
      </c>
      <c r="T189" s="4">
        <f ca="1">MAX(0,IF(EURIBOR!Z$2&lt;=1,EURIBOR!Z190,IF(EURIBOR!Z$2&gt;=3,EURIBOR!Z190+1,EURIBOR!Z190+(EURIBOR!Z$2-1)/2)))</f>
        <v>4.1790000000000003</v>
      </c>
      <c r="U189" s="4">
        <f ca="1">MAX(0,IF(EURIBOR!AA$2&lt;=1,EURIBOR!AA190,IF(EURIBOR!AA$2&gt;=3,EURIBOR!AA190+1,EURIBOR!AA190+(EURIBOR!AA$2-1)/2)))</f>
        <v>0.67100000000000004</v>
      </c>
      <c r="V189" s="4">
        <f ca="1">MAX(0,IF(EURIBOR!AB$2&lt;=1,EURIBOR!AB190,IF(EURIBOR!AB$2&gt;=3,EURIBOR!AB190+1,EURIBOR!AB190+(EURIBOR!AB$2-1)/2)))</f>
        <v>0.74299999999999999</v>
      </c>
      <c r="W189" s="4">
        <f ca="1">MAX(0,IF(EURIBOR!AC$2&lt;=1,EURIBOR!AC190,IF(EURIBOR!AC$2&gt;=3,EURIBOR!AC190+1,EURIBOR!AC190+(EURIBOR!AC$2-1)/2)))</f>
        <v>1.272</v>
      </c>
      <c r="X189" s="4">
        <f ca="1">MAX(0,IF(EURIBOR!AD$2&lt;=1,EURIBOR!AD190,IF(EURIBOR!AD$2&gt;=3,EURIBOR!AD190+1,EURIBOR!AD190+(EURIBOR!AD$2-1)/2)))</f>
        <v>0.14750000000000002</v>
      </c>
      <c r="Y189" s="4">
        <f ca="1">MAX(0,IF(EURIBOR!AE$2&lt;=1,EURIBOR!AE190,IF(EURIBOR!AE$2&gt;=3,EURIBOR!AE190+1,EURIBOR!AE190+(EURIBOR!AE$2-1)/2)))</f>
        <v>1.1800000000000002</v>
      </c>
      <c r="Z189" s="4">
        <f ca="1">MAX(0,IF(EURIBOR!AF$2&lt;=1,EURIBOR!AF190,IF(EURIBOR!AF$2&gt;=3,EURIBOR!AF190+1,EURIBOR!AF190+(EURIBOR!AF$2-1)/2)))</f>
        <v>5.0190000000000001</v>
      </c>
      <c r="AA189" s="4">
        <f ca="1">MAX(0,IF(EURIBOR!AG$2&lt;=1,EURIBOR!AG190,IF(EURIBOR!AG$2&gt;=3,EURIBOR!AG190+1,EURIBOR!AG190+(EURIBOR!AG$2-1)/2)))</f>
        <v>4.9610000000000003</v>
      </c>
      <c r="AB189" s="4">
        <f ca="1">MAX(0,IF(EURIBOR!AH$2&lt;=1,EURIBOR!AH190,IF(EURIBOR!AH$2&gt;=3,EURIBOR!AH190+1,EURIBOR!AH190+(EURIBOR!AH$2-1)/2)))</f>
        <v>0.92900000000000005</v>
      </c>
      <c r="AC189" s="4">
        <f ca="1">MAX(0,IF(EURIBOR!AI$2&lt;=1,EURIBOR!AI190,IF(EURIBOR!AI$2&gt;=3,EURIBOR!AI190+1,EURIBOR!AI190+(EURIBOR!AI$2-1)/2)))</f>
        <v>0.67900000000000005</v>
      </c>
      <c r="AD189" s="4">
        <f ca="1">MAX(0,IF(EURIBOR!AJ$2&lt;=1,EURIBOR!AJ190,IF(EURIBOR!AJ$2&gt;=3,EURIBOR!AJ190+1,EURIBOR!AJ190+(EURIBOR!AJ$2-1)/2)))</f>
        <v>3.64</v>
      </c>
    </row>
    <row r="190" spans="1:30" x14ac:dyDescent="0.25">
      <c r="A190" s="4">
        <f ca="1">MAX(0,IF(EURIBOR!G$2&lt;=1,EURIBOR!G191,IF(EURIBOR!G$2&gt;=3,EURIBOR!G191+1,EURIBOR!G191+(EURIBOR!G$2-1)/2)))</f>
        <v>2.1970000000000001</v>
      </c>
      <c r="B190" s="4">
        <f ca="1">MAX(0,IF(EURIBOR!H$2&lt;=1,EURIBOR!H191,IF(EURIBOR!H$2&gt;=3,EURIBOR!H191+1,EURIBOR!H191+(EURIBOR!H$2-1)/2)))</f>
        <v>3.9249999999999998</v>
      </c>
      <c r="C190" s="4">
        <f ca="1">MAX(0,IF(EURIBOR!I$2&lt;=1,EURIBOR!I191,IF(EURIBOR!I$2&gt;=3,EURIBOR!I191+1,EURIBOR!I191+(EURIBOR!I$2-1)/2)))</f>
        <v>0.13150000000000001</v>
      </c>
      <c r="D190" s="4">
        <f ca="1">MAX(0,IF(EURIBOR!J$2&lt;=1,EURIBOR!J191,IF(EURIBOR!J$2&gt;=3,EURIBOR!J191+1,EURIBOR!J191+(EURIBOR!J$2-1)/2)))</f>
        <v>0.10499999999999998</v>
      </c>
      <c r="E190" s="4">
        <f ca="1">MAX(0,IF(EURIBOR!K$2&lt;=1,EURIBOR!K191,IF(EURIBOR!K$2&gt;=3,EURIBOR!K191+1,EURIBOR!K191+(EURIBOR!K$2-1)/2)))</f>
        <v>3.2930000000000001</v>
      </c>
      <c r="F190" s="4">
        <f ca="1">MAX(0,IF(EURIBOR!L$2&lt;=1,EURIBOR!L191,IF(EURIBOR!L$2&gt;=3,EURIBOR!L191+1,EURIBOR!L191+(EURIBOR!L$2-1)/2)))</f>
        <v>1.4259999999999999</v>
      </c>
      <c r="G190" s="4">
        <f ca="1">MAX(0,IF(EURIBOR!M$2&lt;=1,EURIBOR!M191,IF(EURIBOR!M$2&gt;=3,EURIBOR!M191+1,EURIBOR!M191+(EURIBOR!M$2-1)/2)))</f>
        <v>4.5019999999999998</v>
      </c>
      <c r="H190" s="4">
        <f ca="1">MAX(0,IF(EURIBOR!N$2&lt;=1,EURIBOR!N191,IF(EURIBOR!N$2&gt;=3,EURIBOR!N191+1,EURIBOR!N191+(EURIBOR!N$2-1)/2)))</f>
        <v>4.5104999999999995</v>
      </c>
      <c r="I190" s="4">
        <f ca="1">MAX(0,IF(EURIBOR!O$2&lt;=1,EURIBOR!O191,IF(EURIBOR!O$2&gt;=3,EURIBOR!O191+1,EURIBOR!O191+(EURIBOR!O$2-1)/2)))</f>
        <v>0.25800000000000006</v>
      </c>
      <c r="J190" s="4">
        <f ca="1">MAX(0,IF(EURIBOR!P$2&lt;=1,EURIBOR!P191,IF(EURIBOR!P$2&gt;=3,EURIBOR!P191+1,EURIBOR!P191+(EURIBOR!P$2-1)/2)))</f>
        <v>0.66999999999999993</v>
      </c>
      <c r="K190" s="4">
        <f ca="1">MAX(0,IF(EURIBOR!Q$2&lt;=1,EURIBOR!Q191,IF(EURIBOR!Q$2&gt;=3,EURIBOR!Q191+1,EURIBOR!Q191+(EURIBOR!Q$2-1)/2)))</f>
        <v>3.6960000000000002</v>
      </c>
      <c r="L190" s="4">
        <f ca="1">MAX(0,IF(EURIBOR!R$2&lt;=1,EURIBOR!R191,IF(EURIBOR!R$2&gt;=3,EURIBOR!R191+1,EURIBOR!R191+(EURIBOR!R$2-1)/2)))</f>
        <v>0.66200000000000003</v>
      </c>
      <c r="M190" s="4">
        <f ca="1">MAX(0,IF(EURIBOR!S$2&lt;=1,EURIBOR!S191,IF(EURIBOR!S$2&gt;=3,EURIBOR!S191+1,EURIBOR!S191+(EURIBOR!S$2-1)/2)))</f>
        <v>1.5760000000000001</v>
      </c>
      <c r="N190" s="4">
        <f ca="1">MAX(0,IF(EURIBOR!T$2&lt;=1,EURIBOR!T191,IF(EURIBOR!T$2&gt;=3,EURIBOR!T191+1,EURIBOR!T191+(EURIBOR!T$2-1)/2)))</f>
        <v>1.0410000000000001</v>
      </c>
      <c r="O190" s="4">
        <f ca="1">MAX(0,IF(EURIBOR!U$2&lt;=1,EURIBOR!U191,IF(EURIBOR!U$2&gt;=3,EURIBOR!U191+1,EURIBOR!U191+(EURIBOR!U$2-1)/2)))</f>
        <v>2.7229999999999999</v>
      </c>
      <c r="P190" s="4">
        <f ca="1">MAX(0,IF(EURIBOR!V$2&lt;=1,EURIBOR!V191,IF(EURIBOR!V$2&gt;=3,EURIBOR!V191+1,EURIBOR!V191+(EURIBOR!V$2-1)/2)))</f>
        <v>0.67100000000000004</v>
      </c>
      <c r="Q190" s="4">
        <f ca="1">MAX(0,IF(EURIBOR!W$2&lt;=1,EURIBOR!W191,IF(EURIBOR!W$2&gt;=3,EURIBOR!W191+1,EURIBOR!W191+(EURIBOR!W$2-1)/2)))</f>
        <v>4.9204761904761911</v>
      </c>
      <c r="R190" s="4">
        <f ca="1">MAX(0,IF(EURIBOR!X$2&lt;=1,EURIBOR!X191,IF(EURIBOR!X$2&gt;=3,EURIBOR!X191+1,EURIBOR!X191+(EURIBOR!X$2-1)/2)))</f>
        <v>4.7799999999999994</v>
      </c>
      <c r="S190" s="4">
        <f ca="1">MAX(0,IF(EURIBOR!Y$2&lt;=1,EURIBOR!Y191,IF(EURIBOR!Y$2&gt;=3,EURIBOR!Y191+1,EURIBOR!Y191+(EURIBOR!Y$2-1)/2)))</f>
        <v>0.67199999999999993</v>
      </c>
      <c r="T190" s="4">
        <f ca="1">MAX(0,IF(EURIBOR!Z$2&lt;=1,EURIBOR!Z191,IF(EURIBOR!Z$2&gt;=3,EURIBOR!Z191+1,EURIBOR!Z191+(EURIBOR!Z$2-1)/2)))</f>
        <v>4.3719999999999999</v>
      </c>
      <c r="U190" s="4">
        <f ca="1">MAX(0,IF(EURIBOR!AA$2&lt;=1,EURIBOR!AA191,IF(EURIBOR!AA$2&gt;=3,EURIBOR!AA191+1,EURIBOR!AA191+(EURIBOR!AA$2-1)/2)))</f>
        <v>0.66999999999999993</v>
      </c>
      <c r="V190" s="4">
        <f ca="1">MAX(0,IF(EURIBOR!AB$2&lt;=1,EURIBOR!AB191,IF(EURIBOR!AB$2&gt;=3,EURIBOR!AB191+1,EURIBOR!AB191+(EURIBOR!AB$2-1)/2)))</f>
        <v>0.73199999999999998</v>
      </c>
      <c r="W190" s="4">
        <f ca="1">MAX(0,IF(EURIBOR!AC$2&lt;=1,EURIBOR!AC191,IF(EURIBOR!AC$2&gt;=3,EURIBOR!AC191+1,EURIBOR!AC191+(EURIBOR!AC$2-1)/2)))</f>
        <v>1.292</v>
      </c>
      <c r="X190" s="4">
        <f ca="1">MAX(0,IF(EURIBOR!AD$2&lt;=1,EURIBOR!AD191,IF(EURIBOR!AD$2&gt;=3,EURIBOR!AD191+1,EURIBOR!AD191+(EURIBOR!AD$2-1)/2)))</f>
        <v>0.13950000000000001</v>
      </c>
      <c r="Y190" s="4">
        <f ca="1">MAX(0,IF(EURIBOR!AE$2&lt;=1,EURIBOR!AE191,IF(EURIBOR!AE$2&gt;=3,EURIBOR!AE191+1,EURIBOR!AE191+(EURIBOR!AE$2-1)/2)))</f>
        <v>1.1850000000000001</v>
      </c>
      <c r="Z190" s="4">
        <f ca="1">MAX(0,IF(EURIBOR!AF$2&lt;=1,EURIBOR!AF191,IF(EURIBOR!AF$2&gt;=3,EURIBOR!AF191+1,EURIBOR!AF191+(EURIBOR!AF$2-1)/2)))</f>
        <v>5.1130000000000004</v>
      </c>
      <c r="AA190" s="4">
        <f ca="1">MAX(0,IF(EURIBOR!AG$2&lt;=1,EURIBOR!AG191,IF(EURIBOR!AG$2&gt;=3,EURIBOR!AG191+1,EURIBOR!AG191+(EURIBOR!AG$2-1)/2)))</f>
        <v>4.9649999999999999</v>
      </c>
      <c r="AB190" s="4">
        <f ca="1">MAX(0,IF(EURIBOR!AH$2&lt;=1,EURIBOR!AH191,IF(EURIBOR!AH$2&gt;=3,EURIBOR!AH191+1,EURIBOR!AH191+(EURIBOR!AH$2-1)/2)))</f>
        <v>0.91100000000000003</v>
      </c>
      <c r="AC190" s="4">
        <f ca="1">MAX(0,IF(EURIBOR!AI$2&lt;=1,EURIBOR!AI191,IF(EURIBOR!AI$2&gt;=3,EURIBOR!AI191+1,EURIBOR!AI191+(EURIBOR!AI$2-1)/2)))</f>
        <v>0.68100000000000005</v>
      </c>
      <c r="AD190" s="4">
        <f ca="1">MAX(0,IF(EURIBOR!AJ$2&lt;=1,EURIBOR!AJ191,IF(EURIBOR!AJ$2&gt;=3,EURIBOR!AJ191+1,EURIBOR!AJ191+(EURIBOR!AJ$2-1)/2)))</f>
        <v>3.9180000000000001</v>
      </c>
    </row>
    <row r="191" spans="1:30" x14ac:dyDescent="0.25">
      <c r="A191" s="4">
        <f ca="1">MAX(0,IF(EURIBOR!G$2&lt;=1,EURIBOR!G192,IF(EURIBOR!G$2&gt;=3,EURIBOR!G192+1,EURIBOR!G192+(EURIBOR!G$2-1)/2)))</f>
        <v>2.3610000000000002</v>
      </c>
      <c r="B191" s="4">
        <f ca="1">MAX(0,IF(EURIBOR!H$2&lt;=1,EURIBOR!H192,IF(EURIBOR!H$2&gt;=3,EURIBOR!H192+1,EURIBOR!H192+(EURIBOR!H$2-1)/2)))</f>
        <v>4.3620000000000001</v>
      </c>
      <c r="C191" s="4">
        <f ca="1">MAX(0,IF(EURIBOR!I$2&lt;=1,EURIBOR!I192,IF(EURIBOR!I$2&gt;=3,EURIBOR!I192+1,EURIBOR!I192+(EURIBOR!I$2-1)/2)))</f>
        <v>0.14349999999999996</v>
      </c>
      <c r="D191" s="4">
        <f ca="1">MAX(0,IF(EURIBOR!J$2&lt;=1,EURIBOR!J192,IF(EURIBOR!J$2&gt;=3,EURIBOR!J192+1,EURIBOR!J192+(EURIBOR!J$2-1)/2)))</f>
        <v>9.3999999999999972E-2</v>
      </c>
      <c r="E191" s="4">
        <f ca="1">MAX(0,IF(EURIBOR!K$2&lt;=1,EURIBOR!K192,IF(EURIBOR!K$2&gt;=3,EURIBOR!K192+1,EURIBOR!K192+(EURIBOR!K$2-1)/2)))</f>
        <v>2.4569999999999999</v>
      </c>
      <c r="F191" s="4">
        <f ca="1">MAX(0,IF(EURIBOR!L$2&lt;=1,EURIBOR!L192,IF(EURIBOR!L$2&gt;=3,EURIBOR!L192+1,EURIBOR!L192+(EURIBOR!L$2-1)/2)))</f>
        <v>1.222</v>
      </c>
      <c r="G191" s="4">
        <f ca="1">MAX(0,IF(EURIBOR!M$2&lt;=1,EURIBOR!M192,IF(EURIBOR!M$2&gt;=3,EURIBOR!M192+1,EURIBOR!M192+(EURIBOR!M$2-1)/2)))</f>
        <v>4.5830000000000002</v>
      </c>
      <c r="H191" s="4">
        <f ca="1">MAX(0,IF(EURIBOR!N$2&lt;=1,EURIBOR!N192,IF(EURIBOR!N$2&gt;=3,EURIBOR!N192+1,EURIBOR!N192+(EURIBOR!N$2-1)/2)))</f>
        <v>4.3975</v>
      </c>
      <c r="I191" s="4">
        <f ca="1">MAX(0,IF(EURIBOR!O$2&lt;=1,EURIBOR!O192,IF(EURIBOR!O$2&gt;=3,EURIBOR!O192+1,EURIBOR!O192+(EURIBOR!O$2-1)/2)))</f>
        <v>0.24100000000000005</v>
      </c>
      <c r="J191" s="4">
        <f ca="1">MAX(0,IF(EURIBOR!P$2&lt;=1,EURIBOR!P192,IF(EURIBOR!P$2&gt;=3,EURIBOR!P192+1,EURIBOR!P192+(EURIBOR!P$2-1)/2)))</f>
        <v>0.67100000000000004</v>
      </c>
      <c r="K191" s="4">
        <f ca="1">MAX(0,IF(EURIBOR!Q$2&lt;=1,EURIBOR!Q192,IF(EURIBOR!Q$2&gt;=3,EURIBOR!Q192+1,EURIBOR!Q192+(EURIBOR!Q$2-1)/2)))</f>
        <v>3.5790000000000002</v>
      </c>
      <c r="L191" s="4">
        <f ca="1">MAX(0,IF(EURIBOR!R$2&lt;=1,EURIBOR!R192,IF(EURIBOR!R$2&gt;=3,EURIBOR!R192+1,EURIBOR!R192+(EURIBOR!R$2-1)/2)))</f>
        <v>0.64500000000000002</v>
      </c>
      <c r="M191" s="4">
        <f ca="1">MAX(0,IF(EURIBOR!S$2&lt;=1,EURIBOR!S192,IF(EURIBOR!S$2&gt;=3,EURIBOR!S192+1,EURIBOR!S192+(EURIBOR!S$2-1)/2)))</f>
        <v>1.4850000000000001</v>
      </c>
      <c r="N191" s="4">
        <f ca="1">MAX(0,IF(EURIBOR!T$2&lt;=1,EURIBOR!T192,IF(EURIBOR!T$2&gt;=3,EURIBOR!T192+1,EURIBOR!T192+(EURIBOR!T$2-1)/2)))</f>
        <v>1.046</v>
      </c>
      <c r="O191" s="4">
        <f ca="1">MAX(0,IF(EURIBOR!U$2&lt;=1,EURIBOR!U192,IF(EURIBOR!U$2&gt;=3,EURIBOR!U192+1,EURIBOR!U192+(EURIBOR!U$2-1)/2)))</f>
        <v>2.794</v>
      </c>
      <c r="P191" s="4">
        <f ca="1">MAX(0,IF(EURIBOR!V$2&lt;=1,EURIBOR!V192,IF(EURIBOR!V$2&gt;=3,EURIBOR!V192+1,EURIBOR!V192+(EURIBOR!V$2-1)/2)))</f>
        <v>0.66999999999999993</v>
      </c>
      <c r="Q191" s="4">
        <f ca="1">MAX(0,IF(EURIBOR!W$2&lt;=1,EURIBOR!W192,IF(EURIBOR!W$2&gt;=3,EURIBOR!W192+1,EURIBOR!W192+(EURIBOR!W$2-1)/2)))</f>
        <v>4.9200000000000008</v>
      </c>
      <c r="R191" s="4">
        <f ca="1">MAX(0,IF(EURIBOR!X$2&lt;=1,EURIBOR!X192,IF(EURIBOR!X$2&gt;=3,EURIBOR!X192+1,EURIBOR!X192+(EURIBOR!X$2-1)/2)))</f>
        <v>4.88</v>
      </c>
      <c r="S191" s="4">
        <f ca="1">MAX(0,IF(EURIBOR!Y$2&lt;=1,EURIBOR!Y192,IF(EURIBOR!Y$2&gt;=3,EURIBOR!Y192+1,EURIBOR!Y192+(EURIBOR!Y$2-1)/2)))</f>
        <v>0.67199999999999993</v>
      </c>
      <c r="T191" s="4">
        <f ca="1">MAX(0,IF(EURIBOR!Z$2&lt;=1,EURIBOR!Z192,IF(EURIBOR!Z$2&gt;=3,EURIBOR!Z192+1,EURIBOR!Z192+(EURIBOR!Z$2-1)/2)))</f>
        <v>4.5359999999999996</v>
      </c>
      <c r="U191" s="4">
        <f ca="1">MAX(0,IF(EURIBOR!AA$2&lt;=1,EURIBOR!AA192,IF(EURIBOR!AA$2&gt;=3,EURIBOR!AA192+1,EURIBOR!AA192+(EURIBOR!AA$2-1)/2)))</f>
        <v>0.66999999999999993</v>
      </c>
      <c r="V191" s="4">
        <f ca="1">MAX(0,IF(EURIBOR!AB$2&lt;=1,EURIBOR!AB192,IF(EURIBOR!AB$2&gt;=3,EURIBOR!AB192+1,EURIBOR!AB192+(EURIBOR!AB$2-1)/2)))</f>
        <v>0.70599999999999996</v>
      </c>
      <c r="W191" s="4">
        <f ca="1">MAX(0,IF(EURIBOR!AC$2&lt;=1,EURIBOR!AC192,IF(EURIBOR!AC$2&gt;=3,EURIBOR!AC192+1,EURIBOR!AC192+(EURIBOR!AC$2-1)/2)))</f>
        <v>1.288</v>
      </c>
      <c r="X191" s="4">
        <f ca="1">MAX(0,IF(EURIBOR!AD$2&lt;=1,EURIBOR!AD192,IF(EURIBOR!AD$2&gt;=3,EURIBOR!AD192+1,EURIBOR!AD192+(EURIBOR!AD$2-1)/2)))</f>
        <v>0.30249999999999999</v>
      </c>
      <c r="Y191" s="4">
        <f ca="1">MAX(0,IF(EURIBOR!AE$2&lt;=1,EURIBOR!AE192,IF(EURIBOR!AE$2&gt;=3,EURIBOR!AE192+1,EURIBOR!AE192+(EURIBOR!AE$2-1)/2)))</f>
        <v>1.1820000000000002</v>
      </c>
      <c r="Z191" s="4">
        <f ca="1">MAX(0,IF(EURIBOR!AF$2&lt;=1,EURIBOR!AF192,IF(EURIBOR!AF$2&gt;=3,EURIBOR!AF192+1,EURIBOR!AF192+(EURIBOR!AF$2-1)/2)))</f>
        <v>4.2380000000000004</v>
      </c>
      <c r="AA191" s="4">
        <f ca="1">MAX(0,IF(EURIBOR!AG$2&lt;=1,EURIBOR!AG192,IF(EURIBOR!AG$2&gt;=3,EURIBOR!AG192+1,EURIBOR!AG192+(EURIBOR!AG$2-1)/2)))</f>
        <v>5.0190000000000001</v>
      </c>
      <c r="AB191" s="4">
        <f ca="1">MAX(0,IF(EURIBOR!AH$2&lt;=1,EURIBOR!AH192,IF(EURIBOR!AH$2&gt;=3,EURIBOR!AH192+1,EURIBOR!AH192+(EURIBOR!AH$2-1)/2)))</f>
        <v>0.89600000000000013</v>
      </c>
      <c r="AC191" s="4">
        <f ca="1">MAX(0,IF(EURIBOR!AI$2&lt;=1,EURIBOR!AI192,IF(EURIBOR!AI$2&gt;=3,EURIBOR!AI192+1,EURIBOR!AI192+(EURIBOR!AI$2-1)/2)))</f>
        <v>0.68100000000000005</v>
      </c>
      <c r="AD191" s="4">
        <f ca="1">MAX(0,IF(EURIBOR!AJ$2&lt;=1,EURIBOR!AJ192,IF(EURIBOR!AJ$2&gt;=3,EURIBOR!AJ192+1,EURIBOR!AJ192+(EURIBOR!AJ$2-1)/2)))</f>
        <v>4.1790000000000003</v>
      </c>
    </row>
    <row r="192" spans="1:30" x14ac:dyDescent="0.25">
      <c r="A192" s="4">
        <f ca="1">MAX(0,IF(EURIBOR!G$2&lt;=1,EURIBOR!G193,IF(EURIBOR!G$2&gt;=3,EURIBOR!G193+1,EURIBOR!G193+(EURIBOR!G$2-1)/2)))</f>
        <v>2.4729999999999999</v>
      </c>
      <c r="B192" s="4">
        <f ca="1">MAX(0,IF(EURIBOR!H$2&lt;=1,EURIBOR!H193,IF(EURIBOR!H$2&gt;=3,EURIBOR!H193+1,EURIBOR!H193+(EURIBOR!H$2-1)/2)))</f>
        <v>4.5019999999999998</v>
      </c>
      <c r="C192" s="4">
        <f ca="1">MAX(0,IF(EURIBOR!I$2&lt;=1,EURIBOR!I193,IF(EURIBOR!I$2&gt;=3,EURIBOR!I193+1,EURIBOR!I193+(EURIBOR!I$2-1)/2)))</f>
        <v>0.14949999999999997</v>
      </c>
      <c r="D192" s="4">
        <f ca="1">MAX(0,IF(EURIBOR!J$2&lt;=1,EURIBOR!J193,IF(EURIBOR!J$2&gt;=3,EURIBOR!J193+1,EURIBOR!J193+(EURIBOR!J$2-1)/2)))</f>
        <v>7.5999999999999956E-2</v>
      </c>
      <c r="E192" s="4">
        <f ca="1">MAX(0,IF(EURIBOR!K$2&lt;=1,EURIBOR!K193,IF(EURIBOR!K$2&gt;=3,EURIBOR!K193+1,EURIBOR!K193+(EURIBOR!K$2-1)/2)))</f>
        <v>1.9430000000000001</v>
      </c>
      <c r="F192" s="4">
        <f ca="1">MAX(0,IF(EURIBOR!L$2&lt;=1,EURIBOR!L193,IF(EURIBOR!L$2&gt;=3,EURIBOR!L193+1,EURIBOR!L193+(EURIBOR!L$2-1)/2)))</f>
        <v>1.048</v>
      </c>
      <c r="G192" s="4">
        <f ca="1">MAX(0,IF(EURIBOR!M$2&lt;=1,EURIBOR!M193,IF(EURIBOR!M$2&gt;=3,EURIBOR!M193+1,EURIBOR!M193+(EURIBOR!M$2-1)/2)))</f>
        <v>4.7770000000000001</v>
      </c>
      <c r="H192" s="4">
        <f ca="1">MAX(0,IF(EURIBOR!N$2&lt;=1,EURIBOR!N193,IF(EURIBOR!N$2&gt;=3,EURIBOR!N193+1,EURIBOR!N193+(EURIBOR!N$2-1)/2)))</f>
        <v>4.0265000000000004</v>
      </c>
      <c r="I192" s="4">
        <f ca="1">MAX(0,IF(EURIBOR!O$2&lt;=1,EURIBOR!O193,IF(EURIBOR!O$2&gt;=3,EURIBOR!O193+1,EURIBOR!O193+(EURIBOR!O$2-1)/2)))</f>
        <v>0.20500000000000007</v>
      </c>
      <c r="J192" s="4">
        <f ca="1">MAX(0,IF(EURIBOR!P$2&lt;=1,EURIBOR!P193,IF(EURIBOR!P$2&gt;=3,EURIBOR!P193+1,EURIBOR!P193+(EURIBOR!P$2-1)/2)))</f>
        <v>0.67199999999999993</v>
      </c>
      <c r="K192" s="4">
        <f ca="1">MAX(0,IF(EURIBOR!Q$2&lt;=1,EURIBOR!Q193,IF(EURIBOR!Q$2&gt;=3,EURIBOR!Q193+1,EURIBOR!Q193+(EURIBOR!Q$2-1)/2)))</f>
        <v>3.6269999999999998</v>
      </c>
      <c r="L192" s="4">
        <f ca="1">MAX(0,IF(EURIBOR!R$2&lt;=1,EURIBOR!R193,IF(EURIBOR!R$2&gt;=3,EURIBOR!R193+1,EURIBOR!R193+(EURIBOR!R$2-1)/2)))</f>
        <v>0.64500000000000002</v>
      </c>
      <c r="M192" s="4">
        <f ca="1">MAX(0,IF(EURIBOR!S$2&lt;=1,EURIBOR!S193,IF(EURIBOR!S$2&gt;=3,EURIBOR!S193+1,EURIBOR!S193+(EURIBOR!S$2-1)/2)))</f>
        <v>1.4259999999999999</v>
      </c>
      <c r="N192" s="4">
        <f ca="1">MAX(0,IF(EURIBOR!T$2&lt;=1,EURIBOR!T193,IF(EURIBOR!T$2&gt;=3,EURIBOR!T193+1,EURIBOR!T193+(EURIBOR!T$2-1)/2)))</f>
        <v>1.0430000000000001</v>
      </c>
      <c r="O192" s="4">
        <f ca="1">MAX(0,IF(EURIBOR!U$2&lt;=1,EURIBOR!U193,IF(EURIBOR!U$2&gt;=3,EURIBOR!U193+1,EURIBOR!U193+(EURIBOR!U$2-1)/2)))</f>
        <v>2.8889999999999998</v>
      </c>
      <c r="P192" s="4">
        <f ca="1">MAX(0,IF(EURIBOR!V$2&lt;=1,EURIBOR!V193,IF(EURIBOR!V$2&gt;=3,EURIBOR!V193+1,EURIBOR!V193+(EURIBOR!V$2-1)/2)))</f>
        <v>0.66999999999999993</v>
      </c>
      <c r="Q192" s="4">
        <f ca="1">MAX(0,IF(EURIBOR!W$2&lt;=1,EURIBOR!W193,IF(EURIBOR!W$2&gt;=3,EURIBOR!W193+1,EURIBOR!W193+(EURIBOR!W$2-1)/2)))</f>
        <v>4.9195000000000011</v>
      </c>
      <c r="R192" s="4">
        <f ca="1">MAX(0,IF(EURIBOR!X$2&lt;=1,EURIBOR!X193,IF(EURIBOR!X$2&gt;=3,EURIBOR!X193+1,EURIBOR!X193+(EURIBOR!X$2-1)/2)))</f>
        <v>4.9710000000000001</v>
      </c>
      <c r="S192" s="4">
        <f ca="1">MAX(0,IF(EURIBOR!Y$2&lt;=1,EURIBOR!Y193,IF(EURIBOR!Y$2&gt;=3,EURIBOR!Y193+1,EURIBOR!Y193+(EURIBOR!Y$2-1)/2)))</f>
        <v>0.67500000000000004</v>
      </c>
      <c r="T192" s="4">
        <f ca="1">MAX(0,IF(EURIBOR!Z$2&lt;=1,EURIBOR!Z193,IF(EURIBOR!Z$2&gt;=3,EURIBOR!Z193+1,EURIBOR!Z193+(EURIBOR!Z$2-1)/2)))</f>
        <v>4.6720000000000006</v>
      </c>
      <c r="U192" s="4">
        <f ca="1">MAX(0,IF(EURIBOR!AA$2&lt;=1,EURIBOR!AA193,IF(EURIBOR!AA$2&gt;=3,EURIBOR!AA193+1,EURIBOR!AA193+(EURIBOR!AA$2-1)/2)))</f>
        <v>0.67100000000000004</v>
      </c>
      <c r="V192" s="4">
        <f ca="1">MAX(0,IF(EURIBOR!AB$2&lt;=1,EURIBOR!AB193,IF(EURIBOR!AB$2&gt;=3,EURIBOR!AB193+1,EURIBOR!AB193+(EURIBOR!AB$2-1)/2)))</f>
        <v>0.70199999999999996</v>
      </c>
      <c r="W192" s="4">
        <f ca="1">MAX(0,IF(EURIBOR!AC$2&lt;=1,EURIBOR!AC193,IF(EURIBOR!AC$2&gt;=3,EURIBOR!AC193+1,EURIBOR!AC193+(EURIBOR!AC$2-1)/2)))</f>
        <v>1.3049999999999999</v>
      </c>
      <c r="X192" s="4">
        <f ca="1">MAX(0,IF(EURIBOR!AD$2&lt;=1,EURIBOR!AD193,IF(EURIBOR!AD$2&gt;=3,EURIBOR!AD193+1,EURIBOR!AD193+(EURIBOR!AD$2-1)/2)))</f>
        <v>0.28449999999999998</v>
      </c>
      <c r="Y192" s="4">
        <f ca="1">MAX(0,IF(EURIBOR!AE$2&lt;=1,EURIBOR!AE193,IF(EURIBOR!AE$2&gt;=3,EURIBOR!AE193+1,EURIBOR!AE193+(EURIBOR!AE$2-1)/2)))</f>
        <v>1.1850000000000001</v>
      </c>
      <c r="Z192" s="4">
        <f ca="1">MAX(0,IF(EURIBOR!AF$2&lt;=1,EURIBOR!AF193,IF(EURIBOR!AF$2&gt;=3,EURIBOR!AF193+1,EURIBOR!AF193+(EURIBOR!AF$2-1)/2)))</f>
        <v>3.2930000000000001</v>
      </c>
      <c r="AA192" s="4">
        <f ca="1">MAX(0,IF(EURIBOR!AG$2&lt;=1,EURIBOR!AG193,IF(EURIBOR!AG$2&gt;=3,EURIBOR!AG193+1,EURIBOR!AG193+(EURIBOR!AG$2-1)/2)))</f>
        <v>5.1130000000000004</v>
      </c>
      <c r="AB192" s="4">
        <f ca="1">MAX(0,IF(EURIBOR!AH$2&lt;=1,EURIBOR!AH193,IF(EURIBOR!AH$2&gt;=3,EURIBOR!AH193+1,EURIBOR!AH193+(EURIBOR!AH$2-1)/2)))</f>
        <v>0.87500000000000011</v>
      </c>
      <c r="AC192" s="4">
        <f ca="1">MAX(0,IF(EURIBOR!AI$2&lt;=1,EURIBOR!AI193,IF(EURIBOR!AI$2&gt;=3,EURIBOR!AI193+1,EURIBOR!AI193+(EURIBOR!AI$2-1)/2)))</f>
        <v>0.68199999999999994</v>
      </c>
      <c r="AD192" s="4">
        <f ca="1">MAX(0,IF(EURIBOR!AJ$2&lt;=1,EURIBOR!AJ193,IF(EURIBOR!AJ$2&gt;=3,EURIBOR!AJ193+1,EURIBOR!AJ193+(EURIBOR!AJ$2-1)/2)))</f>
        <v>4.3719999999999999</v>
      </c>
    </row>
    <row r="193" spans="1:30" x14ac:dyDescent="0.25">
      <c r="A193" s="4">
        <f ca="1">MAX(0,IF(EURIBOR!G$2&lt;=1,EURIBOR!G194,IF(EURIBOR!G$2&gt;=3,EURIBOR!G194+1,EURIBOR!G194+(EURIBOR!G$2-1)/2)))</f>
        <v>2.5129999999999999</v>
      </c>
      <c r="B193" s="4">
        <f ca="1">MAX(0,IF(EURIBOR!H$2&lt;=1,EURIBOR!H194,IF(EURIBOR!H$2&gt;=3,EURIBOR!H194+1,EURIBOR!H194+(EURIBOR!H$2-1)/2)))</f>
        <v>4.5830000000000002</v>
      </c>
      <c r="C193" s="4">
        <f ca="1">MAX(0,IF(EURIBOR!I$2&lt;=1,EURIBOR!I194,IF(EURIBOR!I$2&gt;=3,EURIBOR!I194+1,EURIBOR!I194+(EURIBOR!I$2-1)/2)))</f>
        <v>0.15349999999999997</v>
      </c>
      <c r="D193" s="4">
        <f ca="1">MAX(0,IF(EURIBOR!J$2&lt;=1,EURIBOR!J194,IF(EURIBOR!J$2&gt;=3,EURIBOR!J194+1,EURIBOR!J194+(EURIBOR!J$2-1)/2)))</f>
        <v>6.3999999999999946E-2</v>
      </c>
      <c r="E193" s="4">
        <f ca="1">MAX(0,IF(EURIBOR!K$2&lt;=1,EURIBOR!K194,IF(EURIBOR!K$2&gt;=3,EURIBOR!K194+1,EURIBOR!K194+(EURIBOR!K$2-1)/2)))</f>
        <v>1.635</v>
      </c>
      <c r="F193" s="4">
        <f ca="1">MAX(0,IF(EURIBOR!L$2&lt;=1,EURIBOR!L194,IF(EURIBOR!L$2&gt;=3,EURIBOR!L194+1,EURIBOR!L194+(EURIBOR!L$2-1)/2)))</f>
        <v>0.85799999999999998</v>
      </c>
      <c r="G193" s="4">
        <f ca="1">MAX(0,IF(EURIBOR!M$2&lt;=1,EURIBOR!M194,IF(EURIBOR!M$2&gt;=3,EURIBOR!M194+1,EURIBOR!M194+(EURIBOR!M$2-1)/2)))</f>
        <v>4.8529999999999998</v>
      </c>
      <c r="H193" s="4">
        <f ca="1">MAX(0,IF(EURIBOR!N$2&lt;=1,EURIBOR!N194,IF(EURIBOR!N$2&gt;=3,EURIBOR!N194+1,EURIBOR!N194+(EURIBOR!N$2-1)/2)))</f>
        <v>3.6435</v>
      </c>
      <c r="I193" s="4">
        <f ca="1">MAX(0,IF(EURIBOR!O$2&lt;=1,EURIBOR!O194,IF(EURIBOR!O$2&gt;=3,EURIBOR!O194+1,EURIBOR!O194+(EURIBOR!O$2-1)/2)))</f>
        <v>0.16200000000000009</v>
      </c>
      <c r="J193" s="4">
        <f ca="1">MAX(0,IF(EURIBOR!P$2&lt;=1,EURIBOR!P194,IF(EURIBOR!P$2&gt;=3,EURIBOR!P194+1,EURIBOR!P194+(EURIBOR!P$2-1)/2)))</f>
        <v>0.67199999999999993</v>
      </c>
      <c r="K193" s="4">
        <f ca="1">MAX(0,IF(EURIBOR!Q$2&lt;=1,EURIBOR!Q194,IF(EURIBOR!Q$2&gt;=3,EURIBOR!Q194+1,EURIBOR!Q194+(EURIBOR!Q$2-1)/2)))</f>
        <v>3.6760000000000002</v>
      </c>
      <c r="L193" s="4">
        <f ca="1">MAX(0,IF(EURIBOR!R$2&lt;=1,EURIBOR!R194,IF(EURIBOR!R$2&gt;=3,EURIBOR!R194+1,EURIBOR!R194+(EURIBOR!R$2-1)/2)))</f>
        <v>0.68700000000000006</v>
      </c>
      <c r="M193" s="4">
        <f ca="1">MAX(0,IF(EURIBOR!S$2&lt;=1,EURIBOR!S194,IF(EURIBOR!S$2&gt;=3,EURIBOR!S194+1,EURIBOR!S194+(EURIBOR!S$2-1)/2)))</f>
        <v>1.222</v>
      </c>
      <c r="N193" s="4">
        <f ca="1">MAX(0,IF(EURIBOR!T$2&lt;=1,EURIBOR!T194,IF(EURIBOR!T$2&gt;=3,EURIBOR!T194+1,EURIBOR!T194+(EURIBOR!T$2-1)/2)))</f>
        <v>1.046</v>
      </c>
      <c r="O193" s="4">
        <f ca="1">MAX(0,IF(EURIBOR!U$2&lt;=1,EURIBOR!U194,IF(EURIBOR!U$2&gt;=3,EURIBOR!U194+1,EURIBOR!U194+(EURIBOR!U$2-1)/2)))</f>
        <v>2.9860000000000002</v>
      </c>
      <c r="P193" s="4">
        <f ca="1">MAX(0,IF(EURIBOR!V$2&lt;=1,EURIBOR!V194,IF(EURIBOR!V$2&gt;=3,EURIBOR!V194+1,EURIBOR!V194+(EURIBOR!V$2-1)/2)))</f>
        <v>0.67100000000000004</v>
      </c>
      <c r="Q193" s="4">
        <f ca="1">MAX(0,IF(EURIBOR!W$2&lt;=1,EURIBOR!W194,IF(EURIBOR!W$2&gt;=3,EURIBOR!W194+1,EURIBOR!W194+(EURIBOR!W$2-1)/2)))</f>
        <v>4.8958333333333339</v>
      </c>
      <c r="R193" s="4">
        <f ca="1">MAX(0,IF(EURIBOR!X$2&lt;=1,EURIBOR!X194,IF(EURIBOR!X$2&gt;=3,EURIBOR!X194+1,EURIBOR!X194+(EURIBOR!X$2-1)/2)))</f>
        <v>4.9672727272727268</v>
      </c>
      <c r="S193" s="4">
        <f ca="1">MAX(0,IF(EURIBOR!Y$2&lt;=1,EURIBOR!Y194,IF(EURIBOR!Y$2&gt;=3,EURIBOR!Y194+1,EURIBOR!Y194+(EURIBOR!Y$2-1)/2)))</f>
        <v>0.67799999999999994</v>
      </c>
      <c r="T193" s="4">
        <f ca="1">MAX(0,IF(EURIBOR!Z$2&lt;=1,EURIBOR!Z194,IF(EURIBOR!Z$2&gt;=3,EURIBOR!Z194+1,EURIBOR!Z194+(EURIBOR!Z$2-1)/2)))</f>
        <v>4.7799999999999994</v>
      </c>
      <c r="U193" s="4">
        <f ca="1">MAX(0,IF(EURIBOR!AA$2&lt;=1,EURIBOR!AA194,IF(EURIBOR!AA$2&gt;=3,EURIBOR!AA194+1,EURIBOR!AA194+(EURIBOR!AA$2-1)/2)))</f>
        <v>0.67100000000000004</v>
      </c>
      <c r="V193" s="4">
        <f ca="1">MAX(0,IF(EURIBOR!AB$2&lt;=1,EURIBOR!AB194,IF(EURIBOR!AB$2&gt;=3,EURIBOR!AB194+1,EURIBOR!AB194+(EURIBOR!AB$2-1)/2)))</f>
        <v>0.69799999999999995</v>
      </c>
      <c r="W193" s="4">
        <f ca="1">MAX(0,IF(EURIBOR!AC$2&lt;=1,EURIBOR!AC194,IF(EURIBOR!AC$2&gt;=3,EURIBOR!AC194+1,EURIBOR!AC194+(EURIBOR!AC$2-1)/2)))</f>
        <v>1.33</v>
      </c>
      <c r="X193" s="4">
        <f ca="1">MAX(0,IF(EURIBOR!AD$2&lt;=1,EURIBOR!AD194,IF(EURIBOR!AD$2&gt;=3,EURIBOR!AD194+1,EURIBOR!AD194+(EURIBOR!AD$2-1)/2)))</f>
        <v>0.18049999999999999</v>
      </c>
      <c r="Y193" s="4">
        <f ca="1">MAX(0,IF(EURIBOR!AE$2&lt;=1,EURIBOR!AE194,IF(EURIBOR!AE$2&gt;=3,EURIBOR!AE194+1,EURIBOR!AE194+(EURIBOR!AE$2-1)/2)))</f>
        <v>1.1820000000000002</v>
      </c>
      <c r="Z193" s="4">
        <f ca="1">MAX(0,IF(EURIBOR!AF$2&lt;=1,EURIBOR!AF194,IF(EURIBOR!AF$2&gt;=3,EURIBOR!AF194+1,EURIBOR!AF194+(EURIBOR!AF$2-1)/2)))</f>
        <v>2.4569999999999999</v>
      </c>
      <c r="AA193" s="4">
        <f ca="1">MAX(0,IF(EURIBOR!AG$2&lt;=1,EURIBOR!AG194,IF(EURIBOR!AG$2&gt;=3,EURIBOR!AG194+1,EURIBOR!AG194+(EURIBOR!AG$2-1)/2)))</f>
        <v>4.2380000000000004</v>
      </c>
      <c r="AB193" s="4">
        <f ca="1">MAX(0,IF(EURIBOR!AH$2&lt;=1,EURIBOR!AH194,IF(EURIBOR!AH$2&gt;=3,EURIBOR!AH194+1,EURIBOR!AH194+(EURIBOR!AH$2-1)/2)))</f>
        <v>0.85300000000000009</v>
      </c>
      <c r="AC193" s="4">
        <f ca="1">MAX(0,IF(EURIBOR!AI$2&lt;=1,EURIBOR!AI194,IF(EURIBOR!AI$2&gt;=3,EURIBOR!AI194+1,EURIBOR!AI194+(EURIBOR!AI$2-1)/2)))</f>
        <v>0.68399999999999994</v>
      </c>
      <c r="AD193" s="4">
        <f ca="1">MAX(0,IF(EURIBOR!AJ$2&lt;=1,EURIBOR!AJ194,IF(EURIBOR!AJ$2&gt;=3,EURIBOR!AJ194+1,EURIBOR!AJ194+(EURIBOR!AJ$2-1)/2)))</f>
        <v>4.5359999999999996</v>
      </c>
    </row>
    <row r="194" spans="1:30" x14ac:dyDescent="0.25">
      <c r="A194" s="4">
        <f ca="1">MAX(0,IF(EURIBOR!G$2&lt;=1,EURIBOR!G195,IF(EURIBOR!G$2&gt;=3,EURIBOR!G195+1,EURIBOR!G195+(EURIBOR!G$2-1)/2)))</f>
        <v>2.6</v>
      </c>
      <c r="B194" s="4">
        <f ca="1">MAX(0,IF(EURIBOR!H$2&lt;=1,EURIBOR!H195,IF(EURIBOR!H$2&gt;=3,EURIBOR!H195+1,EURIBOR!H195+(EURIBOR!H$2-1)/2)))</f>
        <v>4.7770000000000001</v>
      </c>
      <c r="C194" s="4">
        <f ca="1">MAX(0,IF(EURIBOR!I$2&lt;=1,EURIBOR!I195,IF(EURIBOR!I$2&gt;=3,EURIBOR!I195+1,EURIBOR!I195+(EURIBOR!I$2-1)/2)))</f>
        <v>0.13550000000000001</v>
      </c>
      <c r="D194" s="4">
        <f ca="1">MAX(0,IF(EURIBOR!J$2&lt;=1,EURIBOR!J195,IF(EURIBOR!J$2&gt;=3,EURIBOR!J195+1,EURIBOR!J195+(EURIBOR!J$2-1)/2)))</f>
        <v>4.6999999999999931E-2</v>
      </c>
      <c r="E194" s="4">
        <f ca="1">MAX(0,IF(EURIBOR!K$2&lt;=1,EURIBOR!K195,IF(EURIBOR!K$2&gt;=3,EURIBOR!K195+1,EURIBOR!K195+(EURIBOR!K$2-1)/2)))</f>
        <v>1.4219999999999999</v>
      </c>
      <c r="F194" s="4">
        <f ca="1">MAX(0,IF(EURIBOR!L$2&lt;=1,EURIBOR!L195,IF(EURIBOR!L$2&gt;=3,EURIBOR!L195+1,EURIBOR!L195+(EURIBOR!L$2-1)/2)))</f>
        <v>0.74399999999999999</v>
      </c>
      <c r="G194" s="4">
        <f ca="1">MAX(0,IF(EURIBOR!M$2&lt;=1,EURIBOR!M195,IF(EURIBOR!M$2&gt;=3,EURIBOR!M195+1,EURIBOR!M195+(EURIBOR!M$2-1)/2)))</f>
        <v>5.0410000000000004</v>
      </c>
      <c r="H194" s="4">
        <f ca="1">MAX(0,IF(EURIBOR!N$2&lt;=1,EURIBOR!N195,IF(EURIBOR!N$2&gt;=3,EURIBOR!N195+1,EURIBOR!N195+(EURIBOR!N$2-1)/2)))</f>
        <v>3.4295</v>
      </c>
      <c r="I194" s="4">
        <f ca="1">MAX(0,IF(EURIBOR!O$2&lt;=1,EURIBOR!O195,IF(EURIBOR!O$2&gt;=3,EURIBOR!O195+1,EURIBOR!O195+(EURIBOR!O$2-1)/2)))</f>
        <v>0.15200000000000008</v>
      </c>
      <c r="J194" s="4">
        <f ca="1">MAX(0,IF(EURIBOR!P$2&lt;=1,EURIBOR!P195,IF(EURIBOR!P$2&gt;=3,EURIBOR!P195+1,EURIBOR!P195+(EURIBOR!P$2-1)/2)))</f>
        <v>0.67199999999999993</v>
      </c>
      <c r="K194" s="4">
        <f ca="1">MAX(0,IF(EURIBOR!Q$2&lt;=1,EURIBOR!Q195,IF(EURIBOR!Q$2&gt;=3,EURIBOR!Q195+1,EURIBOR!Q195+(EURIBOR!Q$2-1)/2)))</f>
        <v>3.6949999999999998</v>
      </c>
      <c r="L194" s="4">
        <f ca="1">MAX(0,IF(EURIBOR!R$2&lt;=1,EURIBOR!R195,IF(EURIBOR!R$2&gt;=3,EURIBOR!R195+1,EURIBOR!R195+(EURIBOR!R$2-1)/2)))</f>
        <v>0.72799999999999998</v>
      </c>
      <c r="M194" s="4">
        <f ca="1">MAX(0,IF(EURIBOR!S$2&lt;=1,EURIBOR!S195,IF(EURIBOR!S$2&gt;=3,EURIBOR!S195+1,EURIBOR!S195+(EURIBOR!S$2-1)/2)))</f>
        <v>1.048</v>
      </c>
      <c r="N194" s="4">
        <f ca="1">MAX(0,IF(EURIBOR!T$2&lt;=1,EURIBOR!T195,IF(EURIBOR!T$2&gt;=3,EURIBOR!T195+1,EURIBOR!T195+(EURIBOR!T$2-1)/2)))</f>
        <v>1.0430000000000001</v>
      </c>
      <c r="O194" s="4">
        <f ca="1">MAX(0,IF(EURIBOR!U$2&lt;=1,EURIBOR!U195,IF(EURIBOR!U$2&gt;=3,EURIBOR!U195+1,EURIBOR!U195+(EURIBOR!U$2-1)/2)))</f>
        <v>3.1019999999999999</v>
      </c>
      <c r="P194" s="4">
        <f ca="1">MAX(0,IF(EURIBOR!V$2&lt;=1,EURIBOR!V195,IF(EURIBOR!V$2&gt;=3,EURIBOR!V195+1,EURIBOR!V195+(EURIBOR!V$2-1)/2)))</f>
        <v>0.67100000000000004</v>
      </c>
      <c r="Q194" s="4">
        <f ca="1">MAX(0,IF(EURIBOR!W$2&lt;=1,EURIBOR!W195,IF(EURIBOR!W$2&gt;=3,EURIBOR!W195+1,EURIBOR!W195+(EURIBOR!W$2-1)/2)))</f>
        <v>4.1370000000000005</v>
      </c>
      <c r="R194" s="4">
        <f ca="1">MAX(0,IF(EURIBOR!X$2&lt;=1,EURIBOR!X195,IF(EURIBOR!X$2&gt;=3,EURIBOR!X195+1,EURIBOR!X195+(EURIBOR!X$2-1)/2)))</f>
        <v>4.9310526315789467</v>
      </c>
      <c r="S194" s="4">
        <f ca="1">MAX(0,IF(EURIBOR!Y$2&lt;=1,EURIBOR!Y195,IF(EURIBOR!Y$2&gt;=3,EURIBOR!Y195+1,EURIBOR!Y195+(EURIBOR!Y$2-1)/2)))</f>
        <v>0.67900000000000005</v>
      </c>
      <c r="T194" s="4">
        <f ca="1">MAX(0,IF(EURIBOR!Z$2&lt;=1,EURIBOR!Z195,IF(EURIBOR!Z$2&gt;=3,EURIBOR!Z195+1,EURIBOR!Z195+(EURIBOR!Z$2-1)/2)))</f>
        <v>4.88</v>
      </c>
      <c r="U194" s="4">
        <f ca="1">MAX(0,IF(EURIBOR!AA$2&lt;=1,EURIBOR!AA195,IF(EURIBOR!AA$2&gt;=3,EURIBOR!AA195+1,EURIBOR!AA195+(EURIBOR!AA$2-1)/2)))</f>
        <v>0.66999999999999993</v>
      </c>
      <c r="V194" s="4">
        <f ca="1">MAX(0,IF(EURIBOR!AB$2&lt;=1,EURIBOR!AB195,IF(EURIBOR!AB$2&gt;=3,EURIBOR!AB195+1,EURIBOR!AB195+(EURIBOR!AB$2-1)/2)))</f>
        <v>0.69100000000000006</v>
      </c>
      <c r="W194" s="4">
        <f ca="1">MAX(0,IF(EURIBOR!AC$2&lt;=1,EURIBOR!AC195,IF(EURIBOR!AC$2&gt;=3,EURIBOR!AC195+1,EURIBOR!AC195+(EURIBOR!AC$2-1)/2)))</f>
        <v>1.325</v>
      </c>
      <c r="X194" s="4">
        <f ca="1">MAX(0,IF(EURIBOR!AD$2&lt;=1,EURIBOR!AD195,IF(EURIBOR!AD$2&gt;=3,EURIBOR!AD195+1,EURIBOR!AD195+(EURIBOR!AD$2-1)/2)))</f>
        <v>0.11249999999999999</v>
      </c>
      <c r="Y194" s="4">
        <f ca="1">MAX(0,IF(EURIBOR!AE$2&lt;=1,EURIBOR!AE195,IF(EURIBOR!AE$2&gt;=3,EURIBOR!AE195+1,EURIBOR!AE195+(EURIBOR!AE$2-1)/2)))</f>
        <v>1.2310000000000001</v>
      </c>
      <c r="Z194" s="4">
        <f ca="1">MAX(0,IF(EURIBOR!AF$2&lt;=1,EURIBOR!AF195,IF(EURIBOR!AF$2&gt;=3,EURIBOR!AF195+1,EURIBOR!AF195+(EURIBOR!AF$2-1)/2)))</f>
        <v>1.9430000000000001</v>
      </c>
      <c r="AA194" s="4">
        <f ca="1">MAX(0,IF(EURIBOR!AG$2&lt;=1,EURIBOR!AG195,IF(EURIBOR!AG$2&gt;=3,EURIBOR!AG195+1,EURIBOR!AG195+(EURIBOR!AG$2-1)/2)))</f>
        <v>3.2930000000000001</v>
      </c>
      <c r="AB194" s="4">
        <f ca="1">MAX(0,IF(EURIBOR!AH$2&lt;=1,EURIBOR!AH195,IF(EURIBOR!AH$2&gt;=3,EURIBOR!AH195+1,EURIBOR!AH195+(EURIBOR!AH$2-1)/2)))</f>
        <v>0.83800000000000008</v>
      </c>
      <c r="AC194" s="4">
        <f ca="1">MAX(0,IF(EURIBOR!AI$2&lt;=1,EURIBOR!AI195,IF(EURIBOR!AI$2&gt;=3,EURIBOR!AI195+1,EURIBOR!AI195+(EURIBOR!AI$2-1)/2)))</f>
        <v>0.68799999999999994</v>
      </c>
      <c r="AD194" s="4">
        <f ca="1">MAX(0,IF(EURIBOR!AJ$2&lt;=1,EURIBOR!AJ195,IF(EURIBOR!AJ$2&gt;=3,EURIBOR!AJ195+1,EURIBOR!AJ195+(EURIBOR!AJ$2-1)/2)))</f>
        <v>4.6720000000000006</v>
      </c>
    </row>
    <row r="195" spans="1:30" x14ac:dyDescent="0.25">
      <c r="A195" s="4">
        <f ca="1">MAX(0,IF(EURIBOR!G$2&lt;=1,EURIBOR!G196,IF(EURIBOR!G$2&gt;=3,EURIBOR!G196+1,EURIBOR!G196+(EURIBOR!G$2-1)/2)))</f>
        <v>2.7229999999999999</v>
      </c>
      <c r="B195" s="4">
        <f ca="1">MAX(0,IF(EURIBOR!H$2&lt;=1,EURIBOR!H196,IF(EURIBOR!H$2&gt;=3,EURIBOR!H196+1,EURIBOR!H196+(EURIBOR!H$2-1)/2)))</f>
        <v>4.8529999999999998</v>
      </c>
      <c r="C195" s="4">
        <f ca="1">MAX(0,IF(EURIBOR!I$2&lt;=1,EURIBOR!I196,IF(EURIBOR!I$2&gt;=3,EURIBOR!I196+1,EURIBOR!I196+(EURIBOR!I$2-1)/2)))</f>
        <v>0.1275</v>
      </c>
      <c r="D195" s="4">
        <f ca="1">MAX(0,IF(EURIBOR!J$2&lt;=1,EURIBOR!J196,IF(EURIBOR!J$2&gt;=3,EURIBOR!J196+1,EURIBOR!J196+(EURIBOR!J$2-1)/2)))</f>
        <v>3.7999999999999923E-2</v>
      </c>
      <c r="E195" s="4">
        <f ca="1">MAX(0,IF(EURIBOR!K$2&lt;=1,EURIBOR!K196,IF(EURIBOR!K$2&gt;=3,EURIBOR!K196+1,EURIBOR!K196+(EURIBOR!K$2-1)/2)))</f>
        <v>1.282</v>
      </c>
      <c r="F195" s="4">
        <f ca="1">MAX(0,IF(EURIBOR!L$2&lt;=1,EURIBOR!L196,IF(EURIBOR!L$2&gt;=3,EURIBOR!L196+1,EURIBOR!L196+(EURIBOR!L$2-1)/2)))</f>
        <v>0.68500000000000005</v>
      </c>
      <c r="G195" s="4">
        <f ca="1">MAX(0,IF(EURIBOR!M$2&lt;=1,EURIBOR!M196,IF(EURIBOR!M$2&gt;=3,EURIBOR!M196+1,EURIBOR!M196+(EURIBOR!M$2-1)/2)))</f>
        <v>5.0919999999999996</v>
      </c>
      <c r="H195" s="4">
        <f ca="1">MAX(0,IF(EURIBOR!N$2&lt;=1,EURIBOR!N196,IF(EURIBOR!N$2&gt;=3,EURIBOR!N196+1,EURIBOR!N196+(EURIBOR!N$2-1)/2)))</f>
        <v>3.3885000000000001</v>
      </c>
      <c r="I195" s="4">
        <f ca="1">MAX(0,IF(EURIBOR!O$2&lt;=1,EURIBOR!O196,IF(EURIBOR!O$2&gt;=3,EURIBOR!O196+1,EURIBOR!O196+(EURIBOR!O$2-1)/2)))</f>
        <v>0.15700000000000008</v>
      </c>
      <c r="J195" s="4">
        <f ca="1">MAX(0,IF(EURIBOR!P$2&lt;=1,EURIBOR!P196,IF(EURIBOR!P$2&gt;=3,EURIBOR!P196+1,EURIBOR!P196+(EURIBOR!P$2-1)/2)))</f>
        <v>0.67199999999999993</v>
      </c>
      <c r="K195" s="4">
        <f ca="1">MAX(0,IF(EURIBOR!Q$2&lt;=1,EURIBOR!Q196,IF(EURIBOR!Q$2&gt;=3,EURIBOR!Q196+1,EURIBOR!Q196+(EURIBOR!Q$2-1)/2)))</f>
        <v>3.7269999999999999</v>
      </c>
      <c r="L195" s="4">
        <f ca="1">MAX(0,IF(EURIBOR!R$2&lt;=1,EURIBOR!R196,IF(EURIBOR!R$2&gt;=3,EURIBOR!R196+1,EURIBOR!R196+(EURIBOR!R$2-1)/2)))</f>
        <v>0.84899999999999998</v>
      </c>
      <c r="M195" s="4">
        <f ca="1">MAX(0,IF(EURIBOR!S$2&lt;=1,EURIBOR!S196,IF(EURIBOR!S$2&gt;=3,EURIBOR!S196+1,EURIBOR!S196+(EURIBOR!S$2-1)/2)))</f>
        <v>0.85799999999999998</v>
      </c>
      <c r="N195" s="4">
        <f ca="1">MAX(0,IF(EURIBOR!T$2&lt;=1,EURIBOR!T196,IF(EURIBOR!T$2&gt;=3,EURIBOR!T196+1,EURIBOR!T196+(EURIBOR!T$2-1)/2)))</f>
        <v>1.0920000000000001</v>
      </c>
      <c r="O195" s="4">
        <f ca="1">MAX(0,IF(EURIBOR!U$2&lt;=1,EURIBOR!U196,IF(EURIBOR!U$2&gt;=3,EURIBOR!U196+1,EURIBOR!U196+(EURIBOR!U$2-1)/2)))</f>
        <v>3.226</v>
      </c>
      <c r="P195" s="4">
        <f ca="1">MAX(0,IF(EURIBOR!V$2&lt;=1,EURIBOR!V196,IF(EURIBOR!V$2&gt;=3,EURIBOR!V196+1,EURIBOR!V196+(EURIBOR!V$2-1)/2)))</f>
        <v>0.66999999999999993</v>
      </c>
      <c r="Q195" s="4">
        <f ca="1">MAX(0,IF(EURIBOR!W$2&lt;=1,EURIBOR!W196,IF(EURIBOR!W$2&gt;=3,EURIBOR!W196+1,EURIBOR!W196+(EURIBOR!W$2-1)/2)))</f>
        <v>4.093</v>
      </c>
      <c r="R195" s="4">
        <f ca="1">MAX(0,IF(EURIBOR!X$2&lt;=1,EURIBOR!X196,IF(EURIBOR!X$2&gt;=3,EURIBOR!X196+1,EURIBOR!X196+(EURIBOR!X$2-1)/2)))</f>
        <v>4.9204761904761911</v>
      </c>
      <c r="S195" s="4">
        <f ca="1">MAX(0,IF(EURIBOR!Y$2&lt;=1,EURIBOR!Y196,IF(EURIBOR!Y$2&gt;=3,EURIBOR!Y196+1,EURIBOR!Y196+(EURIBOR!Y$2-1)/2)))</f>
        <v>0.68100000000000005</v>
      </c>
      <c r="T195" s="4">
        <f ca="1">MAX(0,IF(EURIBOR!Z$2&lt;=1,EURIBOR!Z196,IF(EURIBOR!Z$2&gt;=3,EURIBOR!Z196+1,EURIBOR!Z196+(EURIBOR!Z$2-1)/2)))</f>
        <v>4.9710000000000001</v>
      </c>
      <c r="U195" s="4">
        <f ca="1">MAX(0,IF(EURIBOR!AA$2&lt;=1,EURIBOR!AA196,IF(EURIBOR!AA$2&gt;=3,EURIBOR!AA196+1,EURIBOR!AA196+(EURIBOR!AA$2-1)/2)))</f>
        <v>0.67100000000000004</v>
      </c>
      <c r="V195" s="4">
        <f ca="1">MAX(0,IF(EURIBOR!AB$2&lt;=1,EURIBOR!AB196,IF(EURIBOR!AB$2&gt;=3,EURIBOR!AB196+1,EURIBOR!AB196+(EURIBOR!AB$2-1)/2)))</f>
        <v>0.68700000000000006</v>
      </c>
      <c r="W195" s="4">
        <f ca="1">MAX(0,IF(EURIBOR!AC$2&lt;=1,EURIBOR!AC196,IF(EURIBOR!AC$2&gt;=3,EURIBOR!AC196+1,EURIBOR!AC196+(EURIBOR!AC$2-1)/2)))</f>
        <v>1.2410000000000001</v>
      </c>
      <c r="X195" s="4">
        <f ca="1">MAX(0,IF(EURIBOR!AD$2&lt;=1,EURIBOR!AD196,IF(EURIBOR!AD$2&gt;=3,EURIBOR!AD196+1,EURIBOR!AD196+(EURIBOR!AD$2-1)/2)))</f>
        <v>7.6500000000000012E-2</v>
      </c>
      <c r="Y195" s="4">
        <f ca="1">MAX(0,IF(EURIBOR!AE$2&lt;=1,EURIBOR!AE196,IF(EURIBOR!AE$2&gt;=3,EURIBOR!AE196+1,EURIBOR!AE196+(EURIBOR!AE$2-1)/2)))</f>
        <v>1.2510000000000001</v>
      </c>
      <c r="Z195" s="4">
        <f ca="1">MAX(0,IF(EURIBOR!AF$2&lt;=1,EURIBOR!AF196,IF(EURIBOR!AF$2&gt;=3,EURIBOR!AF196+1,EURIBOR!AF196+(EURIBOR!AF$2-1)/2)))</f>
        <v>1.635</v>
      </c>
      <c r="AA195" s="4">
        <f ca="1">MAX(0,IF(EURIBOR!AG$2&lt;=1,EURIBOR!AG196,IF(EURIBOR!AG$2&gt;=3,EURIBOR!AG196+1,EURIBOR!AG196+(EURIBOR!AG$2-1)/2)))</f>
        <v>2.4569999999999999</v>
      </c>
      <c r="AB195" s="4">
        <f ca="1">MAX(0,IF(EURIBOR!AH$2&lt;=1,EURIBOR!AH196,IF(EURIBOR!AH$2&gt;=3,EURIBOR!AH196+1,EURIBOR!AH196+(EURIBOR!AH$2-1)/2)))</f>
        <v>0.83400000000000007</v>
      </c>
      <c r="AC195" s="4">
        <f ca="1">MAX(0,IF(EURIBOR!AI$2&lt;=1,EURIBOR!AI196,IF(EURIBOR!AI$2&gt;=3,EURIBOR!AI196+1,EURIBOR!AI196+(EURIBOR!AI$2-1)/2)))</f>
        <v>0.69199999999999995</v>
      </c>
      <c r="AD195" s="4">
        <f ca="1">MAX(0,IF(EURIBOR!AJ$2&lt;=1,EURIBOR!AJ196,IF(EURIBOR!AJ$2&gt;=3,EURIBOR!AJ196+1,EURIBOR!AJ196+(EURIBOR!AJ$2-1)/2)))</f>
        <v>4.7799999999999994</v>
      </c>
    </row>
    <row r="196" spans="1:30" x14ac:dyDescent="0.25">
      <c r="A196" s="4">
        <f ca="1">MAX(0,IF(EURIBOR!G$2&lt;=1,EURIBOR!G197,IF(EURIBOR!G$2&gt;=3,EURIBOR!G197+1,EURIBOR!G197+(EURIBOR!G$2-1)/2)))</f>
        <v>2.794</v>
      </c>
      <c r="B196" s="4">
        <f ca="1">MAX(0,IF(EURIBOR!H$2&lt;=1,EURIBOR!H197,IF(EURIBOR!H$2&gt;=3,EURIBOR!H197+1,EURIBOR!H197+(EURIBOR!H$2-1)/2)))</f>
        <v>5.0410000000000004</v>
      </c>
      <c r="C196" s="4">
        <f ca="1">MAX(0,IF(EURIBOR!I$2&lt;=1,EURIBOR!I197,IF(EURIBOR!I$2&gt;=3,EURIBOR!I197+1,EURIBOR!I197+(EURIBOR!I$2-1)/2)))</f>
        <v>0.29049999999999998</v>
      </c>
      <c r="D196" s="4">
        <f ca="1">MAX(0,IF(EURIBOR!J$2&lt;=1,EURIBOR!J197,IF(EURIBOR!J$2&gt;=3,EURIBOR!J197+1,EURIBOR!J197+(EURIBOR!J$2-1)/2)))</f>
        <v>4.3999999999999928E-2</v>
      </c>
      <c r="E196" s="4">
        <f ca="1">MAX(0,IF(EURIBOR!K$2&lt;=1,EURIBOR!K197,IF(EURIBOR!K$2&gt;=3,EURIBOR!K197+1,EURIBOR!K197+(EURIBOR!K$2-1)/2)))</f>
        <v>1.2230000000000001</v>
      </c>
      <c r="F196" s="4">
        <f ca="1">MAX(0,IF(EURIBOR!L$2&lt;=1,EURIBOR!L197,IF(EURIBOR!L$2&gt;=3,EURIBOR!L197+1,EURIBOR!L197+(EURIBOR!L$2-1)/2)))</f>
        <v>0.65900000000000003</v>
      </c>
      <c r="G196" s="4">
        <f ca="1">MAX(0,IF(EURIBOR!M$2&lt;=1,EURIBOR!M197,IF(EURIBOR!M$2&gt;=3,EURIBOR!M197+1,EURIBOR!M197+(EURIBOR!M$2-1)/2)))</f>
        <v>4.9390000000000001</v>
      </c>
      <c r="H196" s="4">
        <f ca="1">MAX(0,IF(EURIBOR!N$2&lt;=1,EURIBOR!N197,IF(EURIBOR!N$2&gt;=3,EURIBOR!N197+1,EURIBOR!N197+(EURIBOR!N$2-1)/2)))</f>
        <v>3.3824999999999998</v>
      </c>
      <c r="I196" s="4">
        <f ca="1">MAX(0,IF(EURIBOR!O$2&lt;=1,EURIBOR!O197,IF(EURIBOR!O$2&gt;=3,EURIBOR!O197+1,EURIBOR!O197+(EURIBOR!O$2-1)/2)))</f>
        <v>0.16900000000000004</v>
      </c>
      <c r="J196" s="4">
        <f ca="1">MAX(0,IF(EURIBOR!P$2&lt;=1,EURIBOR!P197,IF(EURIBOR!P$2&gt;=3,EURIBOR!P197+1,EURIBOR!P197+(EURIBOR!P$2-1)/2)))</f>
        <v>0.67199999999999993</v>
      </c>
      <c r="K196" s="4">
        <f ca="1">MAX(0,IF(EURIBOR!Q$2&lt;=1,EURIBOR!Q197,IF(EURIBOR!Q$2&gt;=3,EURIBOR!Q197+1,EURIBOR!Q197+(EURIBOR!Q$2-1)/2)))</f>
        <v>4.3759999999999994</v>
      </c>
      <c r="L196" s="4">
        <f ca="1">MAX(0,IF(EURIBOR!R$2&lt;=1,EURIBOR!R197,IF(EURIBOR!R$2&gt;=3,EURIBOR!R197+1,EURIBOR!R197+(EURIBOR!R$2-1)/2)))</f>
        <v>0.89600000000000002</v>
      </c>
      <c r="M196" s="4">
        <f ca="1">MAX(0,IF(EURIBOR!S$2&lt;=1,EURIBOR!S197,IF(EURIBOR!S$2&gt;=3,EURIBOR!S197+1,EURIBOR!S197+(EURIBOR!S$2-1)/2)))</f>
        <v>0.74399999999999999</v>
      </c>
      <c r="N196" s="4">
        <f ca="1">MAX(0,IF(EURIBOR!T$2&lt;=1,EURIBOR!T197,IF(EURIBOR!T$2&gt;=3,EURIBOR!T197+1,EURIBOR!T197+(EURIBOR!T$2-1)/2)))</f>
        <v>1.1120000000000001</v>
      </c>
      <c r="O196" s="4">
        <f ca="1">MAX(0,IF(EURIBOR!U$2&lt;=1,EURIBOR!U197,IF(EURIBOR!U$2&gt;=3,EURIBOR!U197+1,EURIBOR!U197+(EURIBOR!U$2-1)/2)))</f>
        <v>3.335</v>
      </c>
      <c r="P196" s="4">
        <f ca="1">MAX(0,IF(EURIBOR!V$2&lt;=1,EURIBOR!V197,IF(EURIBOR!V$2&gt;=3,EURIBOR!V197+1,EURIBOR!V197+(EURIBOR!V$2-1)/2)))</f>
        <v>0.67100000000000004</v>
      </c>
      <c r="Q196" s="4">
        <f ca="1">MAX(0,IF(EURIBOR!W$2&lt;=1,EURIBOR!W197,IF(EURIBOR!W$2&gt;=3,EURIBOR!W197+1,EURIBOR!W197+(EURIBOR!W$2-1)/2)))</f>
        <v>4.0470000000000006</v>
      </c>
      <c r="R196" s="4">
        <f ca="1">MAX(0,IF(EURIBOR!X$2&lt;=1,EURIBOR!X197,IF(EURIBOR!X$2&gt;=3,EURIBOR!X197+1,EURIBOR!X197+(EURIBOR!X$2-1)/2)))</f>
        <v>4.9200000000000008</v>
      </c>
      <c r="S196" s="4">
        <f ca="1">MAX(0,IF(EURIBOR!Y$2&lt;=1,EURIBOR!Y197,IF(EURIBOR!Y$2&gt;=3,EURIBOR!Y197+1,EURIBOR!Y197+(EURIBOR!Y$2-1)/2)))</f>
        <v>0.68100000000000005</v>
      </c>
      <c r="T196" s="4">
        <f ca="1">MAX(0,IF(EURIBOR!Z$2&lt;=1,EURIBOR!Z197,IF(EURIBOR!Z$2&gt;=3,EURIBOR!Z197+1,EURIBOR!Z197+(EURIBOR!Z$2-1)/2)))</f>
        <v>4.9672727272727268</v>
      </c>
      <c r="U196" s="4">
        <f ca="1">MAX(0,IF(EURIBOR!AA$2&lt;=1,EURIBOR!AA197,IF(EURIBOR!AA$2&gt;=3,EURIBOR!AA197+1,EURIBOR!AA197+(EURIBOR!AA$2-1)/2)))</f>
        <v>0.67199999999999993</v>
      </c>
      <c r="V196" s="4">
        <f ca="1">MAX(0,IF(EURIBOR!AB$2&lt;=1,EURIBOR!AB197,IF(EURIBOR!AB$2&gt;=3,EURIBOR!AB197+1,EURIBOR!AB197+(EURIBOR!AB$2-1)/2)))</f>
        <v>0.68399999999999994</v>
      </c>
      <c r="W196" s="4">
        <f ca="1">MAX(0,IF(EURIBOR!AC$2&lt;=1,EURIBOR!AC197,IF(EURIBOR!AC$2&gt;=3,EURIBOR!AC197+1,EURIBOR!AC197+(EURIBOR!AC$2-1)/2)))</f>
        <v>1.2050000000000001</v>
      </c>
      <c r="X196" s="4">
        <f ca="1">MAX(0,IF(EURIBOR!AD$2&lt;=1,EURIBOR!AD197,IF(EURIBOR!AD$2&gt;=3,EURIBOR!AD197+1,EURIBOR!AD197+(EURIBOR!AD$2-1)/2)))</f>
        <v>6.5500000000000003E-2</v>
      </c>
      <c r="Y196" s="4">
        <f ca="1">MAX(0,IF(EURIBOR!AE$2&lt;=1,EURIBOR!AE197,IF(EURIBOR!AE$2&gt;=3,EURIBOR!AE197+1,EURIBOR!AE197+(EURIBOR!AE$2-1)/2)))</f>
        <v>1.2470000000000001</v>
      </c>
      <c r="Z196" s="4">
        <f ca="1">MAX(0,IF(EURIBOR!AF$2&lt;=1,EURIBOR!AF197,IF(EURIBOR!AF$2&gt;=3,EURIBOR!AF197+1,EURIBOR!AF197+(EURIBOR!AF$2-1)/2)))</f>
        <v>1.4219999999999999</v>
      </c>
      <c r="AA196" s="4">
        <f ca="1">MAX(0,IF(EURIBOR!AG$2&lt;=1,EURIBOR!AG197,IF(EURIBOR!AG$2&gt;=3,EURIBOR!AG197+1,EURIBOR!AG197+(EURIBOR!AG$2-1)/2)))</f>
        <v>1.9430000000000001</v>
      </c>
      <c r="AB196" s="4">
        <f ca="1">MAX(0,IF(EURIBOR!AH$2&lt;=1,EURIBOR!AH197,IF(EURIBOR!AH$2&gt;=3,EURIBOR!AH197+1,EURIBOR!AH197+(EURIBOR!AH$2-1)/2)))</f>
        <v>0.82900000000000007</v>
      </c>
      <c r="AC196" s="4">
        <f ca="1">MAX(0,IF(EURIBOR!AI$2&lt;=1,EURIBOR!AI197,IF(EURIBOR!AI$2&gt;=3,EURIBOR!AI197+1,EURIBOR!AI197+(EURIBOR!AI$2-1)/2)))</f>
        <v>0.69199999999999995</v>
      </c>
      <c r="AD196" s="4">
        <f ca="1">MAX(0,IF(EURIBOR!AJ$2&lt;=1,EURIBOR!AJ197,IF(EURIBOR!AJ$2&gt;=3,EURIBOR!AJ197+1,EURIBOR!AJ197+(EURIBOR!AJ$2-1)/2)))</f>
        <v>4.88</v>
      </c>
    </row>
    <row r="197" spans="1:30" x14ac:dyDescent="0.25">
      <c r="A197" s="4">
        <f ca="1">MAX(0,IF(EURIBOR!G$2&lt;=1,EURIBOR!G198,IF(EURIBOR!G$2&gt;=3,EURIBOR!G198+1,EURIBOR!G198+(EURIBOR!G$2-1)/2)))</f>
        <v>2.8889999999999998</v>
      </c>
      <c r="B197" s="4">
        <f ca="1">MAX(0,IF(EURIBOR!H$2&lt;=1,EURIBOR!H198,IF(EURIBOR!H$2&gt;=3,EURIBOR!H198+1,EURIBOR!H198+(EURIBOR!H$2-1)/2)))</f>
        <v>5.0919999999999996</v>
      </c>
      <c r="C197" s="4">
        <f ca="1">MAX(0,IF(EURIBOR!I$2&lt;=1,EURIBOR!I198,IF(EURIBOR!I$2&gt;=3,EURIBOR!I198+1,EURIBOR!I198+(EURIBOR!I$2-1)/2)))</f>
        <v>0.27249999999999996</v>
      </c>
      <c r="D197" s="4">
        <f ca="1">MAX(0,IF(EURIBOR!J$2&lt;=1,EURIBOR!J198,IF(EURIBOR!J$2&gt;=3,EURIBOR!J198+1,EURIBOR!J198+(EURIBOR!J$2-1)/2)))</f>
        <v>4.599999999999993E-2</v>
      </c>
      <c r="E197" s="4">
        <f ca="1">MAX(0,IF(EURIBOR!K$2&lt;=1,EURIBOR!K198,IF(EURIBOR!K$2&gt;=3,EURIBOR!K198+1,EURIBOR!K198+(EURIBOR!K$2-1)/2)))</f>
        <v>0.97499999999999998</v>
      </c>
      <c r="F197" s="4">
        <f ca="1">MAX(0,IF(EURIBOR!L$2&lt;=1,EURIBOR!L198,IF(EURIBOR!L$2&gt;=3,EURIBOR!L198+1,EURIBOR!L198+(EURIBOR!L$2-1)/2)))</f>
        <v>0.497</v>
      </c>
      <c r="G197" s="4">
        <f ca="1">MAX(0,IF(EURIBOR!M$2&lt;=1,EURIBOR!M198,IF(EURIBOR!M$2&gt;=3,EURIBOR!M198+1,EURIBOR!M198+(EURIBOR!M$2-1)/2)))</f>
        <v>4.7709999999999999</v>
      </c>
      <c r="H197" s="4">
        <f ca="1">MAX(0,IF(EURIBOR!N$2&lt;=1,EURIBOR!N198,IF(EURIBOR!N$2&gt;=3,EURIBOR!N198+1,EURIBOR!N198+(EURIBOR!N$2-1)/2)))</f>
        <v>3.4005000000000001</v>
      </c>
      <c r="I197" s="4">
        <f ca="1">MAX(0,IF(EURIBOR!O$2&lt;=1,EURIBOR!O198,IF(EURIBOR!O$2&gt;=3,EURIBOR!O198+1,EURIBOR!O198+(EURIBOR!O$2-1)/2)))</f>
        <v>0.17500000000000004</v>
      </c>
      <c r="J197" s="4">
        <f ca="1">MAX(0,IF(EURIBOR!P$2&lt;=1,EURIBOR!P198,IF(EURIBOR!P$2&gt;=3,EURIBOR!P198+1,EURIBOR!P198+(EURIBOR!P$2-1)/2)))</f>
        <v>0.67500000000000004</v>
      </c>
      <c r="K197" s="4">
        <f ca="1">MAX(0,IF(EURIBOR!Q$2&lt;=1,EURIBOR!Q198,IF(EURIBOR!Q$2&gt;=3,EURIBOR!Q198+1,EURIBOR!Q198+(EURIBOR!Q$2-1)/2)))</f>
        <v>4.468</v>
      </c>
      <c r="L197" s="4">
        <f ca="1">MAX(0,IF(EURIBOR!R$2&lt;=1,EURIBOR!R198,IF(EURIBOR!R$2&gt;=3,EURIBOR!R198+1,EURIBOR!R198+(EURIBOR!R$2-1)/2)))</f>
        <v>0.88</v>
      </c>
      <c r="M197" s="4">
        <f ca="1">MAX(0,IF(EURIBOR!S$2&lt;=1,EURIBOR!S198,IF(EURIBOR!S$2&gt;=3,EURIBOR!S198+1,EURIBOR!S198+(EURIBOR!S$2-1)/2)))</f>
        <v>0.68500000000000005</v>
      </c>
      <c r="N197" s="4">
        <f ca="1">MAX(0,IF(EURIBOR!T$2&lt;=1,EURIBOR!T198,IF(EURIBOR!T$2&gt;=3,EURIBOR!T198+1,EURIBOR!T198+(EURIBOR!T$2-1)/2)))</f>
        <v>1.1080000000000001</v>
      </c>
      <c r="O197" s="4">
        <f ca="1">MAX(0,IF(EURIBOR!U$2&lt;=1,EURIBOR!U198,IF(EURIBOR!U$2&gt;=3,EURIBOR!U198+1,EURIBOR!U198+(EURIBOR!U$2-1)/2)))</f>
        <v>3.5019999999999998</v>
      </c>
      <c r="P197" s="4">
        <f ca="1">MAX(0,IF(EURIBOR!V$2&lt;=1,EURIBOR!V198,IF(EURIBOR!V$2&gt;=3,EURIBOR!V198+1,EURIBOR!V198+(EURIBOR!V$2-1)/2)))</f>
        <v>0.67199999999999993</v>
      </c>
      <c r="Q197" s="4">
        <f ca="1">MAX(0,IF(EURIBOR!W$2&lt;=1,EURIBOR!W198,IF(EURIBOR!W$2&gt;=3,EURIBOR!W198+1,EURIBOR!W198+(EURIBOR!W$2-1)/2)))</f>
        <v>3.6960000000000002</v>
      </c>
      <c r="R197" s="4">
        <f ca="1">MAX(0,IF(EURIBOR!X$2&lt;=1,EURIBOR!X198,IF(EURIBOR!X$2&gt;=3,EURIBOR!X198+1,EURIBOR!X198+(EURIBOR!X$2-1)/2)))</f>
        <v>4.9195000000000011</v>
      </c>
      <c r="S197" s="4">
        <f ca="1">MAX(0,IF(EURIBOR!Y$2&lt;=1,EURIBOR!Y198,IF(EURIBOR!Y$2&gt;=3,EURIBOR!Y198+1,EURIBOR!Y198+(EURIBOR!Y$2-1)/2)))</f>
        <v>0.68199999999999994</v>
      </c>
      <c r="T197" s="4">
        <f ca="1">MAX(0,IF(EURIBOR!Z$2&lt;=1,EURIBOR!Z198,IF(EURIBOR!Z$2&gt;=3,EURIBOR!Z198+1,EURIBOR!Z198+(EURIBOR!Z$2-1)/2)))</f>
        <v>4.9310526315789467</v>
      </c>
      <c r="U197" s="4">
        <f ca="1">MAX(0,IF(EURIBOR!AA$2&lt;=1,EURIBOR!AA198,IF(EURIBOR!AA$2&gt;=3,EURIBOR!AA198+1,EURIBOR!AA198+(EURIBOR!AA$2-1)/2)))</f>
        <v>0.67199999999999993</v>
      </c>
      <c r="V197" s="4">
        <f ca="1">MAX(0,IF(EURIBOR!AB$2&lt;=1,EURIBOR!AB198,IF(EURIBOR!AB$2&gt;=3,EURIBOR!AB198+1,EURIBOR!AB198+(EURIBOR!AB$2-1)/2)))</f>
        <v>0.67399999999999993</v>
      </c>
      <c r="W197" s="4">
        <f ca="1">MAX(0,IF(EURIBOR!AC$2&lt;=1,EURIBOR!AC198,IF(EURIBOR!AC$2&gt;=3,EURIBOR!AC198+1,EURIBOR!AC198+(EURIBOR!AC$2-1)/2)))</f>
        <v>1.1919999999999999</v>
      </c>
      <c r="X197" s="4">
        <f ca="1">MAX(0,IF(EURIBOR!AD$2&lt;=1,EURIBOR!AD198,IF(EURIBOR!AD$2&gt;=3,EURIBOR!AD198+1,EURIBOR!AD198+(EURIBOR!AD$2-1)/2)))</f>
        <v>4.7499999999999987E-2</v>
      </c>
      <c r="Y197" s="4">
        <f ca="1">MAX(0,IF(EURIBOR!AE$2&lt;=1,EURIBOR!AE198,IF(EURIBOR!AE$2&gt;=3,EURIBOR!AE198+1,EURIBOR!AE198+(EURIBOR!AE$2-1)/2)))</f>
        <v>1.264</v>
      </c>
      <c r="Z197" s="4">
        <f ca="1">MAX(0,IF(EURIBOR!AF$2&lt;=1,EURIBOR!AF198,IF(EURIBOR!AF$2&gt;=3,EURIBOR!AF198+1,EURIBOR!AF198+(EURIBOR!AF$2-1)/2)))</f>
        <v>1.282</v>
      </c>
      <c r="AA197" s="4">
        <f ca="1">MAX(0,IF(EURIBOR!AG$2&lt;=1,EURIBOR!AG198,IF(EURIBOR!AG$2&gt;=3,EURIBOR!AG198+1,EURIBOR!AG198+(EURIBOR!AG$2-1)/2)))</f>
        <v>1.635</v>
      </c>
      <c r="AB197" s="4">
        <f ca="1">MAX(0,IF(EURIBOR!AH$2&lt;=1,EURIBOR!AH198,IF(EURIBOR!AH$2&gt;=3,EURIBOR!AH198+1,EURIBOR!AH198+(EURIBOR!AH$2-1)/2)))</f>
        <v>0.82000000000000006</v>
      </c>
      <c r="AC197" s="4">
        <f ca="1">MAX(0,IF(EURIBOR!AI$2&lt;=1,EURIBOR!AI198,IF(EURIBOR!AI$2&gt;=3,EURIBOR!AI198+1,EURIBOR!AI198+(EURIBOR!AI$2-1)/2)))</f>
        <v>0.69100000000000006</v>
      </c>
      <c r="AD197" s="4">
        <f ca="1">MAX(0,IF(EURIBOR!AJ$2&lt;=1,EURIBOR!AJ198,IF(EURIBOR!AJ$2&gt;=3,EURIBOR!AJ198+1,EURIBOR!AJ198+(EURIBOR!AJ$2-1)/2)))</f>
        <v>4.9710000000000001</v>
      </c>
    </row>
    <row r="198" spans="1:30" x14ac:dyDescent="0.25">
      <c r="A198" s="4">
        <f ca="1">MAX(0,IF(EURIBOR!G$2&lt;=1,EURIBOR!G199,IF(EURIBOR!G$2&gt;=3,EURIBOR!G199+1,EURIBOR!G199+(EURIBOR!G$2-1)/2)))</f>
        <v>2.9860000000000002</v>
      </c>
      <c r="B198" s="4">
        <f ca="1">MAX(0,IF(EURIBOR!H$2&lt;=1,EURIBOR!H199,IF(EURIBOR!H$2&gt;=3,EURIBOR!H199+1,EURIBOR!H199+(EURIBOR!H$2-1)/2)))</f>
        <v>4.9390000000000001</v>
      </c>
      <c r="C198" s="4">
        <f ca="1">MAX(0,IF(EURIBOR!I$2&lt;=1,EURIBOR!I199,IF(EURIBOR!I$2&gt;=3,EURIBOR!I199+1,EURIBOR!I199+(EURIBOR!I$2-1)/2)))</f>
        <v>0.16849999999999998</v>
      </c>
      <c r="D198" s="4">
        <f ca="1">MAX(0,IF(EURIBOR!J$2&lt;=1,EURIBOR!J199,IF(EURIBOR!J$2&gt;=3,EURIBOR!J199+1,EURIBOR!J199+(EURIBOR!J$2-1)/2)))</f>
        <v>4.6999999999999931E-2</v>
      </c>
      <c r="E198" s="4">
        <f ca="1">MAX(0,IF(EURIBOR!K$2&lt;=1,EURIBOR!K199,IF(EURIBOR!K$2&gt;=3,EURIBOR!K199+1,EURIBOR!K199+(EURIBOR!K$2-1)/2)))</f>
        <v>0.86</v>
      </c>
      <c r="F198" s="4">
        <f ca="1">MAX(0,IF(EURIBOR!L$2&lt;=1,EURIBOR!L199,IF(EURIBOR!L$2&gt;=3,EURIBOR!L199+1,EURIBOR!L199+(EURIBOR!L$2-1)/2)))</f>
        <v>0.33200000000000002</v>
      </c>
      <c r="G198" s="4">
        <f ca="1">MAX(0,IF(EURIBOR!M$2&lt;=1,EURIBOR!M199,IF(EURIBOR!M$2&gt;=3,EURIBOR!M199+1,EURIBOR!M199+(EURIBOR!M$2-1)/2)))</f>
        <v>4.7560000000000002</v>
      </c>
      <c r="H198" s="4">
        <f ca="1">MAX(0,IF(EURIBOR!N$2&lt;=1,EURIBOR!N199,IF(EURIBOR!N$2&gt;=3,EURIBOR!N199+1,EURIBOR!N199+(EURIBOR!N$2-1)/2)))</f>
        <v>3.4344999999999999</v>
      </c>
      <c r="I198" s="4">
        <f ca="1">MAX(0,IF(EURIBOR!O$2&lt;=1,EURIBOR!O199,IF(EURIBOR!O$2&gt;=3,EURIBOR!O199+1,EURIBOR!O199+(EURIBOR!O$2-1)/2)))</f>
        <v>0.17900000000000005</v>
      </c>
      <c r="J198" s="4">
        <f ca="1">MAX(0,IF(EURIBOR!P$2&lt;=1,EURIBOR!P199,IF(EURIBOR!P$2&gt;=3,EURIBOR!P199+1,EURIBOR!P199+(EURIBOR!P$2-1)/2)))</f>
        <v>0.67799999999999994</v>
      </c>
      <c r="K198" s="4">
        <f ca="1">MAX(0,IF(EURIBOR!Q$2&lt;=1,EURIBOR!Q199,IF(EURIBOR!Q$2&gt;=3,EURIBOR!Q199+1,EURIBOR!Q199+(EURIBOR!Q$2-1)/2)))</f>
        <v>4.4459999999999997</v>
      </c>
      <c r="L198" s="4">
        <f ca="1">MAX(0,IF(EURIBOR!R$2&lt;=1,EURIBOR!R199,IF(EURIBOR!R$2&gt;=3,EURIBOR!R199+1,EURIBOR!R199+(EURIBOR!R$2-1)/2)))</f>
        <v>0.998</v>
      </c>
      <c r="M198" s="4">
        <f ca="1">MAX(0,IF(EURIBOR!S$2&lt;=1,EURIBOR!S199,IF(EURIBOR!S$2&gt;=3,EURIBOR!S199+1,EURIBOR!S199+(EURIBOR!S$2-1)/2)))</f>
        <v>0.65900000000000003</v>
      </c>
      <c r="N198" s="4">
        <f ca="1">MAX(0,IF(EURIBOR!T$2&lt;=1,EURIBOR!T199,IF(EURIBOR!T$2&gt;=3,EURIBOR!T199+1,EURIBOR!T199+(EURIBOR!T$2-1)/2)))</f>
        <v>1.125</v>
      </c>
      <c r="O198" s="4">
        <f ca="1">MAX(0,IF(EURIBOR!U$2&lt;=1,EURIBOR!U199,IF(EURIBOR!U$2&gt;=3,EURIBOR!U199+1,EURIBOR!U199+(EURIBOR!U$2-1)/2)))</f>
        <v>3.597</v>
      </c>
      <c r="P198" s="4">
        <f ca="1">MAX(0,IF(EURIBOR!V$2&lt;=1,EURIBOR!V199,IF(EURIBOR!V$2&gt;=3,EURIBOR!V199+1,EURIBOR!V199+(EURIBOR!V$2-1)/2)))</f>
        <v>0.67199999999999993</v>
      </c>
      <c r="Q198" s="4">
        <f ca="1">MAX(0,IF(EURIBOR!W$2&lt;=1,EURIBOR!W199,IF(EURIBOR!W$2&gt;=3,EURIBOR!W199+1,EURIBOR!W199+(EURIBOR!W$2-1)/2)))</f>
        <v>3.5790000000000002</v>
      </c>
      <c r="R198" s="4">
        <f ca="1">MAX(0,IF(EURIBOR!X$2&lt;=1,EURIBOR!X199,IF(EURIBOR!X$2&gt;=3,EURIBOR!X199+1,EURIBOR!X199+(EURIBOR!X$2-1)/2)))</f>
        <v>4.8958333333333339</v>
      </c>
      <c r="S198" s="4">
        <f ca="1">MAX(0,IF(EURIBOR!Y$2&lt;=1,EURIBOR!Y199,IF(EURIBOR!Y$2&gt;=3,EURIBOR!Y199+1,EURIBOR!Y199+(EURIBOR!Y$2-1)/2)))</f>
        <v>0.68399999999999994</v>
      </c>
      <c r="T198" s="4">
        <f ca="1">MAX(0,IF(EURIBOR!Z$2&lt;=1,EURIBOR!Z199,IF(EURIBOR!Z$2&gt;=3,EURIBOR!Z199+1,EURIBOR!Z199+(EURIBOR!Z$2-1)/2)))</f>
        <v>4.9204761904761911</v>
      </c>
      <c r="U198" s="4">
        <f ca="1">MAX(0,IF(EURIBOR!AA$2&lt;=1,EURIBOR!AA199,IF(EURIBOR!AA$2&gt;=3,EURIBOR!AA199+1,EURIBOR!AA199+(EURIBOR!AA$2-1)/2)))</f>
        <v>0.67199999999999993</v>
      </c>
      <c r="V198" s="4">
        <f ca="1">MAX(0,IF(EURIBOR!AB$2&lt;=1,EURIBOR!AB199,IF(EURIBOR!AB$2&gt;=3,EURIBOR!AB199+1,EURIBOR!AB199+(EURIBOR!AB$2-1)/2)))</f>
        <v>0.67100000000000004</v>
      </c>
      <c r="W198" s="4">
        <f ca="1">MAX(0,IF(EURIBOR!AC$2&lt;=1,EURIBOR!AC199,IF(EURIBOR!AC$2&gt;=3,EURIBOR!AC199+1,EURIBOR!AC199+(EURIBOR!AC$2-1)/2)))</f>
        <v>1.097</v>
      </c>
      <c r="X198" s="4">
        <f ca="1">MAX(0,IF(EURIBOR!AD$2&lt;=1,EURIBOR!AD199,IF(EURIBOR!AD$2&gt;=3,EURIBOR!AD199+1,EURIBOR!AD199+(EURIBOR!AD$2-1)/2)))</f>
        <v>3.5499999999999976E-2</v>
      </c>
      <c r="Y198" s="4">
        <f ca="1">MAX(0,IF(EURIBOR!AE$2&lt;=1,EURIBOR!AE199,IF(EURIBOR!AE$2&gt;=3,EURIBOR!AE199+1,EURIBOR!AE199+(EURIBOR!AE$2-1)/2)))</f>
        <v>1.2890000000000001</v>
      </c>
      <c r="Z198" s="4">
        <f ca="1">MAX(0,IF(EURIBOR!AF$2&lt;=1,EURIBOR!AF199,IF(EURIBOR!AF$2&gt;=3,EURIBOR!AF199+1,EURIBOR!AF199+(EURIBOR!AF$2-1)/2)))</f>
        <v>1.2230000000000001</v>
      </c>
      <c r="AA198" s="4">
        <f ca="1">MAX(0,IF(EURIBOR!AG$2&lt;=1,EURIBOR!AG199,IF(EURIBOR!AG$2&gt;=3,EURIBOR!AG199+1,EURIBOR!AG199+(EURIBOR!AG$2-1)/2)))</f>
        <v>1.4219999999999999</v>
      </c>
      <c r="AB198" s="4">
        <f ca="1">MAX(0,IF(EURIBOR!AH$2&lt;=1,EURIBOR!AH199,IF(EURIBOR!AH$2&gt;=3,EURIBOR!AH199+1,EURIBOR!AH199+(EURIBOR!AH$2-1)/2)))</f>
        <v>0.81100000000000005</v>
      </c>
      <c r="AC198" s="4">
        <f ca="1">MAX(0,IF(EURIBOR!AI$2&lt;=1,EURIBOR!AI199,IF(EURIBOR!AI$2&gt;=3,EURIBOR!AI199+1,EURIBOR!AI199+(EURIBOR!AI$2-1)/2)))</f>
        <v>0.69</v>
      </c>
      <c r="AD198" s="4">
        <f ca="1">MAX(0,IF(EURIBOR!AJ$2&lt;=1,EURIBOR!AJ199,IF(EURIBOR!AJ$2&gt;=3,EURIBOR!AJ199+1,EURIBOR!AJ199+(EURIBOR!AJ$2-1)/2)))</f>
        <v>4.9672727272727268</v>
      </c>
    </row>
    <row r="199" spans="1:30" x14ac:dyDescent="0.25">
      <c r="A199" s="4">
        <f ca="1">MAX(0,IF(EURIBOR!G$2&lt;=1,EURIBOR!G200,IF(EURIBOR!G$2&gt;=3,EURIBOR!G200+1,EURIBOR!G200+(EURIBOR!G$2-1)/2)))</f>
        <v>3.1019999999999999</v>
      </c>
      <c r="B199" s="4">
        <f ca="1">MAX(0,IF(EURIBOR!H$2&lt;=1,EURIBOR!H200,IF(EURIBOR!H$2&gt;=3,EURIBOR!H200+1,EURIBOR!H200+(EURIBOR!H$2-1)/2)))</f>
        <v>4.7709999999999999</v>
      </c>
      <c r="C199" s="4">
        <f ca="1">MAX(0,IF(EURIBOR!I$2&lt;=1,EURIBOR!I200,IF(EURIBOR!I$2&gt;=3,EURIBOR!I200+1,EURIBOR!I200+(EURIBOR!I$2-1)/2)))</f>
        <v>0.10049999999999998</v>
      </c>
      <c r="D199" s="4">
        <f ca="1">MAX(0,IF(EURIBOR!J$2&lt;=1,EURIBOR!J200,IF(EURIBOR!J$2&gt;=3,EURIBOR!J200+1,EURIBOR!J200+(EURIBOR!J$2-1)/2)))</f>
        <v>4.4999999999999929E-2</v>
      </c>
      <c r="E199" s="4">
        <f ca="1">MAX(0,IF(EURIBOR!K$2&lt;=1,EURIBOR!K200,IF(EURIBOR!K$2&gt;=3,EURIBOR!K200+1,EURIBOR!K200+(EURIBOR!K$2-1)/2)))</f>
        <v>0.77200000000000002</v>
      </c>
      <c r="F199" s="4">
        <f ca="1">MAX(0,IF(EURIBOR!L$2&lt;=1,EURIBOR!L200,IF(EURIBOR!L$2&gt;=3,EURIBOR!L200+1,EURIBOR!L200+(EURIBOR!L$2-1)/2)))</f>
        <v>0.246</v>
      </c>
      <c r="G199" s="4">
        <f ca="1">MAX(0,IF(EURIBOR!M$2&lt;=1,EURIBOR!M200,IF(EURIBOR!M$2&gt;=3,EURIBOR!M200+1,EURIBOR!M200+(EURIBOR!M$2-1)/2)))</f>
        <v>4.7089999999999996</v>
      </c>
      <c r="H199" s="4">
        <f ca="1">MAX(0,IF(EURIBOR!N$2&lt;=1,EURIBOR!N200,IF(EURIBOR!N$2&gt;=3,EURIBOR!N200+1,EURIBOR!N200+(EURIBOR!N$2-1)/2)))</f>
        <v>3.4504999999999999</v>
      </c>
      <c r="I199" s="4">
        <f ca="1">MAX(0,IF(EURIBOR!O$2&lt;=1,EURIBOR!O200,IF(EURIBOR!O$2&gt;=3,EURIBOR!O200+1,EURIBOR!O200+(EURIBOR!O$2-1)/2)))</f>
        <v>0.16100000000000009</v>
      </c>
      <c r="J199" s="4">
        <f ca="1">MAX(0,IF(EURIBOR!P$2&lt;=1,EURIBOR!P200,IF(EURIBOR!P$2&gt;=3,EURIBOR!P200+1,EURIBOR!P200+(EURIBOR!P$2-1)/2)))</f>
        <v>0.67900000000000005</v>
      </c>
      <c r="K199" s="4">
        <f ca="1">MAX(0,IF(EURIBOR!Q$2&lt;=1,EURIBOR!Q200,IF(EURIBOR!Q$2&gt;=3,EURIBOR!Q200+1,EURIBOR!Q200+(EURIBOR!Q$2-1)/2)))</f>
        <v>4.343</v>
      </c>
      <c r="L199" s="4">
        <f ca="1">MAX(0,IF(EURIBOR!R$2&lt;=1,EURIBOR!R200,IF(EURIBOR!R$2&gt;=3,EURIBOR!R200+1,EURIBOR!R200+(EURIBOR!R$2-1)/2)))</f>
        <v>1.042</v>
      </c>
      <c r="M199" s="4">
        <f ca="1">MAX(0,IF(EURIBOR!S$2&lt;=1,EURIBOR!S200,IF(EURIBOR!S$2&gt;=3,EURIBOR!S200+1,EURIBOR!S200+(EURIBOR!S$2-1)/2)))</f>
        <v>0.497</v>
      </c>
      <c r="N199" s="4">
        <f ca="1">MAX(0,IF(EURIBOR!T$2&lt;=1,EURIBOR!T200,IF(EURIBOR!T$2&gt;=3,EURIBOR!T200+1,EURIBOR!T200+(EURIBOR!T$2-1)/2)))</f>
        <v>1.1500000000000001</v>
      </c>
      <c r="O199" s="4">
        <f ca="1">MAX(0,IF(EURIBOR!U$2&lt;=1,EURIBOR!U200,IF(EURIBOR!U$2&gt;=3,EURIBOR!U200+1,EURIBOR!U200+(EURIBOR!U$2-1)/2)))</f>
        <v>3.6840000000000002</v>
      </c>
      <c r="P199" s="4">
        <f ca="1">MAX(0,IF(EURIBOR!V$2&lt;=1,EURIBOR!V200,IF(EURIBOR!V$2&gt;=3,EURIBOR!V200+1,EURIBOR!V200+(EURIBOR!V$2-1)/2)))</f>
        <v>0.67199999999999993</v>
      </c>
      <c r="Q199" s="4">
        <f ca="1">MAX(0,IF(EURIBOR!W$2&lt;=1,EURIBOR!W200,IF(EURIBOR!W$2&gt;=3,EURIBOR!W200+1,EURIBOR!W200+(EURIBOR!W$2-1)/2)))</f>
        <v>3.6269999999999998</v>
      </c>
      <c r="R199" s="4">
        <f ca="1">MAX(0,IF(EURIBOR!X$2&lt;=1,EURIBOR!X200,IF(EURIBOR!X$2&gt;=3,EURIBOR!X200+1,EURIBOR!X200+(EURIBOR!X$2-1)/2)))</f>
        <v>4.1370000000000005</v>
      </c>
      <c r="S199" s="4">
        <f ca="1">MAX(0,IF(EURIBOR!Y$2&lt;=1,EURIBOR!Y200,IF(EURIBOR!Y$2&gt;=3,EURIBOR!Y200+1,EURIBOR!Y200+(EURIBOR!Y$2-1)/2)))</f>
        <v>0.68799999999999994</v>
      </c>
      <c r="T199" s="4">
        <f ca="1">MAX(0,IF(EURIBOR!Z$2&lt;=1,EURIBOR!Z200,IF(EURIBOR!Z$2&gt;=3,EURIBOR!Z200+1,EURIBOR!Z200+(EURIBOR!Z$2-1)/2)))</f>
        <v>4.9200000000000008</v>
      </c>
      <c r="U199" s="4">
        <f ca="1">MAX(0,IF(EURIBOR!AA$2&lt;=1,EURIBOR!AA200,IF(EURIBOR!AA$2&gt;=3,EURIBOR!AA200+1,EURIBOR!AA200+(EURIBOR!AA$2-1)/2)))</f>
        <v>0.67199999999999993</v>
      </c>
      <c r="V199" s="4">
        <f ca="1">MAX(0,IF(EURIBOR!AB$2&lt;=1,EURIBOR!AB200,IF(EURIBOR!AB$2&gt;=3,EURIBOR!AB200+1,EURIBOR!AB200+(EURIBOR!AB$2-1)/2)))</f>
        <v>0.66999999999999993</v>
      </c>
      <c r="W199" s="4">
        <f ca="1">MAX(0,IF(EURIBOR!AC$2&lt;=1,EURIBOR!AC200,IF(EURIBOR!AC$2&gt;=3,EURIBOR!AC200+1,EURIBOR!AC200+(EURIBOR!AC$2-1)/2)))</f>
        <v>1.083</v>
      </c>
      <c r="X199" s="4">
        <f ca="1">MAX(0,IF(EURIBOR!AD$2&lt;=1,EURIBOR!AD200,IF(EURIBOR!AD$2&gt;=3,EURIBOR!AD200+1,EURIBOR!AD200+(EURIBOR!AD$2-1)/2)))</f>
        <v>1.8499999999999961E-2</v>
      </c>
      <c r="Y199" s="4">
        <f ca="1">MAX(0,IF(EURIBOR!AE$2&lt;=1,EURIBOR!AE200,IF(EURIBOR!AE$2&gt;=3,EURIBOR!AE200+1,EURIBOR!AE200+(EURIBOR!AE$2-1)/2)))</f>
        <v>1.284</v>
      </c>
      <c r="Z199" s="4">
        <f ca="1">MAX(0,IF(EURIBOR!AF$2&lt;=1,EURIBOR!AF200,IF(EURIBOR!AF$2&gt;=3,EURIBOR!AF200+1,EURIBOR!AF200+(EURIBOR!AF$2-1)/2)))</f>
        <v>0.97499999999999998</v>
      </c>
      <c r="AA199" s="4">
        <f ca="1">MAX(0,IF(EURIBOR!AG$2&lt;=1,EURIBOR!AG200,IF(EURIBOR!AG$2&gt;=3,EURIBOR!AG200+1,EURIBOR!AG200+(EURIBOR!AG$2-1)/2)))</f>
        <v>1.282</v>
      </c>
      <c r="AB199" s="4">
        <f ca="1">MAX(0,IF(EURIBOR!AH$2&lt;=1,EURIBOR!AH200,IF(EURIBOR!AH$2&gt;=3,EURIBOR!AH200+1,EURIBOR!AH200+(EURIBOR!AH$2-1)/2)))</f>
        <v>0.79400000000000004</v>
      </c>
      <c r="AC199" s="4">
        <f ca="1">MAX(0,IF(EURIBOR!AI$2&lt;=1,EURIBOR!AI200,IF(EURIBOR!AI$2&gt;=3,EURIBOR!AI200+1,EURIBOR!AI200+(EURIBOR!AI$2-1)/2)))</f>
        <v>0.68799999999999994</v>
      </c>
      <c r="AD199" s="4">
        <f ca="1">MAX(0,IF(EURIBOR!AJ$2&lt;=1,EURIBOR!AJ200,IF(EURIBOR!AJ$2&gt;=3,EURIBOR!AJ200+1,EURIBOR!AJ200+(EURIBOR!AJ$2-1)/2)))</f>
        <v>4.9310526315789467</v>
      </c>
    </row>
    <row r="200" spans="1:30" x14ac:dyDescent="0.25">
      <c r="A200" s="4">
        <f ca="1">MAX(0,IF(EURIBOR!G$2&lt;=1,EURIBOR!G201,IF(EURIBOR!G$2&gt;=3,EURIBOR!G201+1,EURIBOR!G201+(EURIBOR!G$2-1)/2)))</f>
        <v>3.226</v>
      </c>
      <c r="B200" s="4">
        <f ca="1">MAX(0,IF(EURIBOR!H$2&lt;=1,EURIBOR!H201,IF(EURIBOR!H$2&gt;=3,EURIBOR!H201+1,EURIBOR!H201+(EURIBOR!H$2-1)/2)))</f>
        <v>4.7560000000000002</v>
      </c>
      <c r="C200" s="4">
        <f ca="1">MAX(0,IF(EURIBOR!I$2&lt;=1,EURIBOR!I201,IF(EURIBOR!I$2&gt;=3,EURIBOR!I201+1,EURIBOR!I201+(EURIBOR!I$2-1)/2)))</f>
        <v>6.4500000000000002E-2</v>
      </c>
      <c r="D200" s="4">
        <f ca="1">MAX(0,IF(EURIBOR!J$2&lt;=1,EURIBOR!J201,IF(EURIBOR!J$2&gt;=3,EURIBOR!J201+1,EURIBOR!J201+(EURIBOR!J$2-1)/2)))</f>
        <v>4.1999999999999926E-2</v>
      </c>
      <c r="E200" s="4">
        <f ca="1">MAX(0,IF(EURIBOR!K$2&lt;=1,EURIBOR!K201,IF(EURIBOR!K$2&gt;=3,EURIBOR!K201+1,EURIBOR!K201+(EURIBOR!K$2-1)/2)))</f>
        <v>0.73799999999999999</v>
      </c>
      <c r="F200" s="4">
        <f ca="1">MAX(0,IF(EURIBOR!L$2&lt;=1,EURIBOR!L201,IF(EURIBOR!L$2&gt;=3,EURIBOR!L201+1,EURIBOR!L201+(EURIBOR!L$2-1)/2)))</f>
        <v>0.20799999999999999</v>
      </c>
      <c r="G200" s="4">
        <f ca="1">MAX(0,IF(EURIBOR!M$2&lt;=1,EURIBOR!M201,IF(EURIBOR!M$2&gt;=3,EURIBOR!M201+1,EURIBOR!M201+(EURIBOR!M$2-1)/2)))</f>
        <v>4.6820000000000004</v>
      </c>
      <c r="H200" s="4">
        <f ca="1">MAX(0,IF(EURIBOR!N$2&lt;=1,EURIBOR!N201,IF(EURIBOR!N$2&gt;=3,EURIBOR!N201+1,EURIBOR!N201+(EURIBOR!N$2-1)/2)))</f>
        <v>3.5105</v>
      </c>
      <c r="I200" s="4">
        <f ca="1">MAX(0,IF(EURIBOR!O$2&lt;=1,EURIBOR!O201,IF(EURIBOR!O$2&gt;=3,EURIBOR!O201+1,EURIBOR!O201+(EURIBOR!O$2-1)/2)))</f>
        <v>0.15300000000000008</v>
      </c>
      <c r="J200" s="4">
        <f ca="1">MAX(0,IF(EURIBOR!P$2&lt;=1,EURIBOR!P201,IF(EURIBOR!P$2&gt;=3,EURIBOR!P201+1,EURIBOR!P201+(EURIBOR!P$2-1)/2)))</f>
        <v>0.68100000000000005</v>
      </c>
      <c r="K200" s="4">
        <f ca="1">MAX(0,IF(EURIBOR!Q$2&lt;=1,EURIBOR!Q201,IF(EURIBOR!Q$2&gt;=3,EURIBOR!Q201+1,EURIBOR!Q201+(EURIBOR!Q$2-1)/2)))</f>
        <v>4.5369999999999999</v>
      </c>
      <c r="L200" s="4">
        <f ca="1">MAX(0,IF(EURIBOR!R$2&lt;=1,EURIBOR!R201,IF(EURIBOR!R$2&gt;=3,EURIBOR!R201+1,EURIBOR!R201+(EURIBOR!R$2-1)/2)))</f>
        <v>1.022</v>
      </c>
      <c r="M200" s="4">
        <f ca="1">MAX(0,IF(EURIBOR!S$2&lt;=1,EURIBOR!S201,IF(EURIBOR!S$2&gt;=3,EURIBOR!S201+1,EURIBOR!S201+(EURIBOR!S$2-1)/2)))</f>
        <v>0.33200000000000002</v>
      </c>
      <c r="N200" s="4">
        <f ca="1">MAX(0,IF(EURIBOR!T$2&lt;=1,EURIBOR!T201,IF(EURIBOR!T$2&gt;=3,EURIBOR!T201+1,EURIBOR!T201+(EURIBOR!T$2-1)/2)))</f>
        <v>1.145</v>
      </c>
      <c r="O200" s="4">
        <f ca="1">MAX(0,IF(EURIBOR!U$2&lt;=1,EURIBOR!U201,IF(EURIBOR!U$2&gt;=3,EURIBOR!U201+1,EURIBOR!U201+(EURIBOR!U$2-1)/2)))</f>
        <v>3.7519999999999998</v>
      </c>
      <c r="P200" s="4">
        <f ca="1">MAX(0,IF(EURIBOR!V$2&lt;=1,EURIBOR!V201,IF(EURIBOR!V$2&gt;=3,EURIBOR!V201+1,EURIBOR!V201+(EURIBOR!V$2-1)/2)))</f>
        <v>0.67199999999999993</v>
      </c>
      <c r="Q200" s="4">
        <f ca="1">MAX(0,IF(EURIBOR!W$2&lt;=1,EURIBOR!W201,IF(EURIBOR!W$2&gt;=3,EURIBOR!W201+1,EURIBOR!W201+(EURIBOR!W$2-1)/2)))</f>
        <v>3.6760000000000002</v>
      </c>
      <c r="R200" s="4">
        <f ca="1">MAX(0,IF(EURIBOR!X$2&lt;=1,EURIBOR!X201,IF(EURIBOR!X$2&gt;=3,EURIBOR!X201+1,EURIBOR!X201+(EURIBOR!X$2-1)/2)))</f>
        <v>4.093</v>
      </c>
      <c r="S200" s="4">
        <f ca="1">MAX(0,IF(EURIBOR!Y$2&lt;=1,EURIBOR!Y201,IF(EURIBOR!Y$2&gt;=3,EURIBOR!Y201+1,EURIBOR!Y201+(EURIBOR!Y$2-1)/2)))</f>
        <v>0.69199999999999995</v>
      </c>
      <c r="T200" s="4">
        <f ca="1">MAX(0,IF(EURIBOR!Z$2&lt;=1,EURIBOR!Z201,IF(EURIBOR!Z$2&gt;=3,EURIBOR!Z201+1,EURIBOR!Z201+(EURIBOR!Z$2-1)/2)))</f>
        <v>4.9195000000000011</v>
      </c>
      <c r="U200" s="4">
        <f ca="1">MAX(0,IF(EURIBOR!AA$2&lt;=1,EURIBOR!AA201,IF(EURIBOR!AA$2&gt;=3,EURIBOR!AA201+1,EURIBOR!AA201+(EURIBOR!AA$2-1)/2)))</f>
        <v>0.67199999999999993</v>
      </c>
      <c r="V200" s="4">
        <f ca="1">MAX(0,IF(EURIBOR!AB$2&lt;=1,EURIBOR!AB201,IF(EURIBOR!AB$2&gt;=3,EURIBOR!AB201+1,EURIBOR!AB201+(EURIBOR!AB$2-1)/2)))</f>
        <v>0.66999999999999993</v>
      </c>
      <c r="W200" s="4">
        <f ca="1">MAX(0,IF(EURIBOR!AC$2&lt;=1,EURIBOR!AC201,IF(EURIBOR!AC$2&gt;=3,EURIBOR!AC201+1,EURIBOR!AC201+(EURIBOR!AC$2-1)/2)))</f>
        <v>1.081</v>
      </c>
      <c r="X200" s="4">
        <f ca="1">MAX(0,IF(EURIBOR!AD$2&lt;=1,EURIBOR!AD201,IF(EURIBOR!AD$2&gt;=3,EURIBOR!AD201+1,EURIBOR!AD201+(EURIBOR!AD$2-1)/2)))</f>
        <v>9.4999999999999529E-3</v>
      </c>
      <c r="Y200" s="4">
        <f ca="1">MAX(0,IF(EURIBOR!AE$2&lt;=1,EURIBOR!AE201,IF(EURIBOR!AE$2&gt;=3,EURIBOR!AE201+1,EURIBOR!AE201+(EURIBOR!AE$2-1)/2)))</f>
        <v>1.2000000000000002</v>
      </c>
      <c r="Z200" s="4">
        <f ca="1">MAX(0,IF(EURIBOR!AF$2&lt;=1,EURIBOR!AF201,IF(EURIBOR!AF$2&gt;=3,EURIBOR!AF201+1,EURIBOR!AF201+(EURIBOR!AF$2-1)/2)))</f>
        <v>0.86</v>
      </c>
      <c r="AA200" s="4">
        <f ca="1">MAX(0,IF(EURIBOR!AG$2&lt;=1,EURIBOR!AG201,IF(EURIBOR!AG$2&gt;=3,EURIBOR!AG201+1,EURIBOR!AG201+(EURIBOR!AG$2-1)/2)))</f>
        <v>1.2230000000000001</v>
      </c>
      <c r="AB200" s="4">
        <f ca="1">MAX(0,IF(EURIBOR!AH$2&lt;=1,EURIBOR!AH201,IF(EURIBOR!AH$2&gt;=3,EURIBOR!AH201+1,EURIBOR!AH201+(EURIBOR!AH$2-1)/2)))</f>
        <v>0.76000000000000012</v>
      </c>
      <c r="AC200" s="4">
        <f ca="1">MAX(0,IF(EURIBOR!AI$2&lt;=1,EURIBOR!AI201,IF(EURIBOR!AI$2&gt;=3,EURIBOR!AI201+1,EURIBOR!AI201+(EURIBOR!AI$2-1)/2)))</f>
        <v>0.67100000000000004</v>
      </c>
      <c r="AD200" s="4">
        <f ca="1">MAX(0,IF(EURIBOR!AJ$2&lt;=1,EURIBOR!AJ201,IF(EURIBOR!AJ$2&gt;=3,EURIBOR!AJ201+1,EURIBOR!AJ201+(EURIBOR!AJ$2-1)/2)))</f>
        <v>4.9204761904761911</v>
      </c>
    </row>
    <row r="201" spans="1:30" x14ac:dyDescent="0.25">
      <c r="A201" s="4">
        <f ca="1">MAX(0,IF(EURIBOR!G$2&lt;=1,EURIBOR!G202,IF(EURIBOR!G$2&gt;=3,EURIBOR!G202+1,EURIBOR!G202+(EURIBOR!G$2-1)/2)))</f>
        <v>3.335</v>
      </c>
      <c r="B201" s="4">
        <f ca="1">MAX(0,IF(EURIBOR!H$2&lt;=1,EURIBOR!H202,IF(EURIBOR!H$2&gt;=3,EURIBOR!H202+1,EURIBOR!H202+(EURIBOR!H$2-1)/2)))</f>
        <v>4.7089999999999996</v>
      </c>
      <c r="C201" s="4">
        <f ca="1">MAX(0,IF(EURIBOR!I$2&lt;=1,EURIBOR!I202,IF(EURIBOR!I$2&gt;=3,EURIBOR!I202+1,EURIBOR!I202+(EURIBOR!I$2-1)/2)))</f>
        <v>5.3499999999999992E-2</v>
      </c>
      <c r="D201" s="4">
        <f ca="1">MAX(0,IF(EURIBOR!J$2&lt;=1,EURIBOR!J202,IF(EURIBOR!J$2&gt;=3,EURIBOR!J202+1,EURIBOR!J202+(EURIBOR!J$2-1)/2)))</f>
        <v>3.9999999999999925E-2</v>
      </c>
      <c r="E201" s="4">
        <f ca="1">MAX(0,IF(EURIBOR!K$2&lt;=1,EURIBOR!K202,IF(EURIBOR!K$2&gt;=3,EURIBOR!K202+1,EURIBOR!K202+(EURIBOR!K$2-1)/2)))</f>
        <v>0.71599999999999997</v>
      </c>
      <c r="F201" s="4">
        <f ca="1">MAX(0,IF(EURIBOR!L$2&lt;=1,EURIBOR!L202,IF(EURIBOR!L$2&gt;=3,EURIBOR!L202+1,EURIBOR!L202+(EURIBOR!L$2-1)/2)))</f>
        <v>0.192</v>
      </c>
      <c r="G201" s="4">
        <f ca="1">MAX(0,IF(EURIBOR!M$2&lt;=1,EURIBOR!M202,IF(EURIBOR!M$2&gt;=3,EURIBOR!M202+1,EURIBOR!M202+(EURIBOR!M$2-1)/2)))</f>
        <v>4.6440000000000001</v>
      </c>
      <c r="H201" s="4">
        <f ca="1">MAX(0,IF(EURIBOR!N$2&lt;=1,EURIBOR!N202,IF(EURIBOR!N$2&gt;=3,EURIBOR!N202+1,EURIBOR!N202+(EURIBOR!N$2-1)/2)))</f>
        <v>3.5074999999999998</v>
      </c>
      <c r="I201" s="4">
        <f ca="1">MAX(0,IF(EURIBOR!O$2&lt;=1,EURIBOR!O202,IF(EURIBOR!O$2&gt;=3,EURIBOR!O202+1,EURIBOR!O202+(EURIBOR!O$2-1)/2)))</f>
        <v>0.31600000000000006</v>
      </c>
      <c r="J201" s="4">
        <f ca="1">MAX(0,IF(EURIBOR!P$2&lt;=1,EURIBOR!P202,IF(EURIBOR!P$2&gt;=3,EURIBOR!P202+1,EURIBOR!P202+(EURIBOR!P$2-1)/2)))</f>
        <v>0.68100000000000005</v>
      </c>
      <c r="K201" s="4">
        <f ca="1">MAX(0,IF(EURIBOR!Q$2&lt;=1,EURIBOR!Q202,IF(EURIBOR!Q$2&gt;=3,EURIBOR!Q202+1,EURIBOR!Q202+(EURIBOR!Q$2-1)/2)))</f>
        <v>4.7469999999999999</v>
      </c>
      <c r="L201" s="4">
        <f ca="1">MAX(0,IF(EURIBOR!R$2&lt;=1,EURIBOR!R202,IF(EURIBOR!R$2&gt;=3,EURIBOR!R202+1,EURIBOR!R202+(EURIBOR!R$2-1)/2)))</f>
        <v>1.0169999999999999</v>
      </c>
      <c r="M201" s="4">
        <f ca="1">MAX(0,IF(EURIBOR!S$2&lt;=1,EURIBOR!S202,IF(EURIBOR!S$2&gt;=3,EURIBOR!S202+1,EURIBOR!S202+(EURIBOR!S$2-1)/2)))</f>
        <v>0.246</v>
      </c>
      <c r="N201" s="4">
        <f ca="1">MAX(0,IF(EURIBOR!T$2&lt;=1,EURIBOR!T202,IF(EURIBOR!T$2&gt;=3,EURIBOR!T202+1,EURIBOR!T202+(EURIBOR!T$2-1)/2)))</f>
        <v>1.0609999999999999</v>
      </c>
      <c r="O201" s="4">
        <f ca="1">MAX(0,IF(EURIBOR!U$2&lt;=1,EURIBOR!U202,IF(EURIBOR!U$2&gt;=3,EURIBOR!U202+1,EURIBOR!U202+(EURIBOR!U$2-1)/2)))</f>
        <v>3.8180000000000001</v>
      </c>
      <c r="P201" s="4">
        <f ca="1">MAX(0,IF(EURIBOR!V$2&lt;=1,EURIBOR!V202,IF(EURIBOR!V$2&gt;=3,EURIBOR!V202+1,EURIBOR!V202+(EURIBOR!V$2-1)/2)))</f>
        <v>0.67199999999999993</v>
      </c>
      <c r="Q201" s="4">
        <f ca="1">MAX(0,IF(EURIBOR!W$2&lt;=1,EURIBOR!W202,IF(EURIBOR!W$2&gt;=3,EURIBOR!W202+1,EURIBOR!W202+(EURIBOR!W$2-1)/2)))</f>
        <v>3.6949999999999998</v>
      </c>
      <c r="R201" s="4">
        <f ca="1">MAX(0,IF(EURIBOR!X$2&lt;=1,EURIBOR!X202,IF(EURIBOR!X$2&gt;=3,EURIBOR!X202+1,EURIBOR!X202+(EURIBOR!X$2-1)/2)))</f>
        <v>4.0470000000000006</v>
      </c>
      <c r="S201" s="4">
        <f ca="1">MAX(0,IF(EURIBOR!Y$2&lt;=1,EURIBOR!Y202,IF(EURIBOR!Y$2&gt;=3,EURIBOR!Y202+1,EURIBOR!Y202+(EURIBOR!Y$2-1)/2)))</f>
        <v>0.69199999999999995</v>
      </c>
      <c r="T201" s="4">
        <f ca="1">MAX(0,IF(EURIBOR!Z$2&lt;=1,EURIBOR!Z202,IF(EURIBOR!Z$2&gt;=3,EURIBOR!Z202+1,EURIBOR!Z202+(EURIBOR!Z$2-1)/2)))</f>
        <v>4.8958333333333339</v>
      </c>
      <c r="U201" s="4">
        <f ca="1">MAX(0,IF(EURIBOR!AA$2&lt;=1,EURIBOR!AA202,IF(EURIBOR!AA$2&gt;=3,EURIBOR!AA202+1,EURIBOR!AA202+(EURIBOR!AA$2-1)/2)))</f>
        <v>0.67500000000000004</v>
      </c>
      <c r="V201" s="4">
        <f ca="1">MAX(0,IF(EURIBOR!AB$2&lt;=1,EURIBOR!AB202,IF(EURIBOR!AB$2&gt;=3,EURIBOR!AB202+1,EURIBOR!AB202+(EURIBOR!AB$2-1)/2)))</f>
        <v>0.67100000000000004</v>
      </c>
      <c r="W201" s="4">
        <f ca="1">MAX(0,IF(EURIBOR!AC$2&lt;=1,EURIBOR!AC202,IF(EURIBOR!AC$2&gt;=3,EURIBOR!AC202+1,EURIBOR!AC202+(EURIBOR!AC$2-1)/2)))</f>
        <v>1.081</v>
      </c>
      <c r="X201" s="4">
        <f ca="1">MAX(0,IF(EURIBOR!AD$2&lt;=1,EURIBOR!AD202,IF(EURIBOR!AD$2&gt;=3,EURIBOR!AD202+1,EURIBOR!AD202+(EURIBOR!AD$2-1)/2)))</f>
        <v>1.5499999999999958E-2</v>
      </c>
      <c r="Y201" s="4">
        <f ca="1">MAX(0,IF(EURIBOR!AE$2&lt;=1,EURIBOR!AE202,IF(EURIBOR!AE$2&gt;=3,EURIBOR!AE202+1,EURIBOR!AE202+(EURIBOR!AE$2-1)/2)))</f>
        <v>1.1640000000000001</v>
      </c>
      <c r="Z201" s="4">
        <f ca="1">MAX(0,IF(EURIBOR!AF$2&lt;=1,EURIBOR!AF202,IF(EURIBOR!AF$2&gt;=3,EURIBOR!AF202+1,EURIBOR!AF202+(EURIBOR!AF$2-1)/2)))</f>
        <v>0.77200000000000002</v>
      </c>
      <c r="AA201" s="4">
        <f ca="1">MAX(0,IF(EURIBOR!AG$2&lt;=1,EURIBOR!AG202,IF(EURIBOR!AG$2&gt;=3,EURIBOR!AG202+1,EURIBOR!AG202+(EURIBOR!AG$2-1)/2)))</f>
        <v>0.97499999999999998</v>
      </c>
      <c r="AB201" s="4">
        <f ca="1">MAX(0,IF(EURIBOR!AH$2&lt;=1,EURIBOR!AH202,IF(EURIBOR!AH$2&gt;=3,EURIBOR!AH202+1,EURIBOR!AH202+(EURIBOR!AH$2-1)/2)))</f>
        <v>0.72200000000000009</v>
      </c>
      <c r="AC201" s="4">
        <f ca="1">MAX(0,IF(EURIBOR!AI$2&lt;=1,EURIBOR!AI202,IF(EURIBOR!AI$2&gt;=3,EURIBOR!AI202+1,EURIBOR!AI202+(EURIBOR!AI$2-1)/2)))</f>
        <v>0.63500000000000001</v>
      </c>
      <c r="AD201" s="4">
        <f ca="1">MAX(0,IF(EURIBOR!AJ$2&lt;=1,EURIBOR!AJ202,IF(EURIBOR!AJ$2&gt;=3,EURIBOR!AJ202+1,EURIBOR!AJ202+(EURIBOR!AJ$2-1)/2)))</f>
        <v>4.9200000000000008</v>
      </c>
    </row>
    <row r="202" spans="1:30" x14ac:dyDescent="0.25">
      <c r="A202" s="4">
        <f ca="1">MAX(0,IF(EURIBOR!G$2&lt;=1,EURIBOR!G203,IF(EURIBOR!G$2&gt;=3,EURIBOR!G203+1,EURIBOR!G203+(EURIBOR!G$2-1)/2)))</f>
        <v>3.5019999999999998</v>
      </c>
      <c r="B202" s="4">
        <f ca="1">MAX(0,IF(EURIBOR!H$2&lt;=1,EURIBOR!H203,IF(EURIBOR!H$2&gt;=3,EURIBOR!H203+1,EURIBOR!H203+(EURIBOR!H$2-1)/2)))</f>
        <v>4.6820000000000004</v>
      </c>
      <c r="C202" s="4">
        <f ca="1">MAX(0,IF(EURIBOR!I$2&lt;=1,EURIBOR!I203,IF(EURIBOR!I$2&gt;=3,EURIBOR!I203+1,EURIBOR!I203+(EURIBOR!I$2-1)/2)))</f>
        <v>3.5499999999999976E-2</v>
      </c>
      <c r="D202" s="4">
        <f ca="1">MAX(0,IF(EURIBOR!J$2&lt;=1,EURIBOR!J203,IF(EURIBOR!J$2&gt;=3,EURIBOR!J203+1,EURIBOR!J203+(EURIBOR!J$2-1)/2)))</f>
        <v>3.6999999999999922E-2</v>
      </c>
      <c r="E202" s="4">
        <f ca="1">MAX(0,IF(EURIBOR!K$2&lt;=1,EURIBOR!K203,IF(EURIBOR!K$2&gt;=3,EURIBOR!K203+1,EURIBOR!K203+(EURIBOR!K$2-1)/2)))</f>
        <v>0.71299999999999997</v>
      </c>
      <c r="F202" s="4">
        <f ca="1">MAX(0,IF(EURIBOR!L$2&lt;=1,EURIBOR!L203,IF(EURIBOR!L$2&gt;=3,EURIBOR!L203+1,EURIBOR!L203+(EURIBOR!L$2-1)/2)))</f>
        <v>0.185</v>
      </c>
      <c r="G202" s="4">
        <f ca="1">MAX(0,IF(EURIBOR!M$2&lt;=1,EURIBOR!M203,IF(EURIBOR!M$2&gt;=3,EURIBOR!M203+1,EURIBOR!M203+(EURIBOR!M$2-1)/2)))</f>
        <v>4.4539999999999997</v>
      </c>
      <c r="H202" s="4">
        <f ca="1">MAX(0,IF(EURIBOR!N$2&lt;=1,EURIBOR!N203,IF(EURIBOR!N$2&gt;=3,EURIBOR!N203+1,EURIBOR!N203+(EURIBOR!N$2-1)/2)))</f>
        <v>3.4535</v>
      </c>
      <c r="I202" s="4">
        <f ca="1">MAX(0,IF(EURIBOR!O$2&lt;=1,EURIBOR!O203,IF(EURIBOR!O$2&gt;=3,EURIBOR!O203+1,EURIBOR!O203+(EURIBOR!O$2-1)/2)))</f>
        <v>0.29800000000000004</v>
      </c>
      <c r="J202" s="4">
        <f ca="1">MAX(0,IF(EURIBOR!P$2&lt;=1,EURIBOR!P203,IF(EURIBOR!P$2&gt;=3,EURIBOR!P203+1,EURIBOR!P203+(EURIBOR!P$2-1)/2)))</f>
        <v>0.68199999999999994</v>
      </c>
      <c r="K202" s="4">
        <f ca="1">MAX(0,IF(EURIBOR!Q$2&lt;=1,EURIBOR!Q203,IF(EURIBOR!Q$2&gt;=3,EURIBOR!Q203+1,EURIBOR!Q203+(EURIBOR!Q$2-1)/2)))</f>
        <v>4.9249999999999998</v>
      </c>
      <c r="L202" s="4">
        <f ca="1">MAX(0,IF(EURIBOR!R$2&lt;=1,EURIBOR!R203,IF(EURIBOR!R$2&gt;=3,EURIBOR!R203+1,EURIBOR!R203+(EURIBOR!R$2-1)/2)))</f>
        <v>1.087</v>
      </c>
      <c r="M202" s="4">
        <f ca="1">MAX(0,IF(EURIBOR!S$2&lt;=1,EURIBOR!S203,IF(EURIBOR!S$2&gt;=3,EURIBOR!S203+1,EURIBOR!S203+(EURIBOR!S$2-1)/2)))</f>
        <v>0.20799999999999999</v>
      </c>
      <c r="N202" s="4">
        <f ca="1">MAX(0,IF(EURIBOR!T$2&lt;=1,EURIBOR!T203,IF(EURIBOR!T$2&gt;=3,EURIBOR!T203+1,EURIBOR!T203+(EURIBOR!T$2-1)/2)))</f>
        <v>1.0250000000000001</v>
      </c>
      <c r="O202" s="4">
        <f ca="1">MAX(0,IF(EURIBOR!U$2&lt;=1,EURIBOR!U203,IF(EURIBOR!U$2&gt;=3,EURIBOR!U203+1,EURIBOR!U203+(EURIBOR!U$2-1)/2)))</f>
        <v>3.891</v>
      </c>
      <c r="P202" s="4">
        <f ca="1">MAX(0,IF(EURIBOR!V$2&lt;=1,EURIBOR!V203,IF(EURIBOR!V$2&gt;=3,EURIBOR!V203+1,EURIBOR!V203+(EURIBOR!V$2-1)/2)))</f>
        <v>0.67500000000000004</v>
      </c>
      <c r="Q202" s="4">
        <f ca="1">MAX(0,IF(EURIBOR!W$2&lt;=1,EURIBOR!W203,IF(EURIBOR!W$2&gt;=3,EURIBOR!W203+1,EURIBOR!W203+(EURIBOR!W$2-1)/2)))</f>
        <v>3.7269999999999999</v>
      </c>
      <c r="R202" s="4">
        <f ca="1">MAX(0,IF(EURIBOR!X$2&lt;=1,EURIBOR!X203,IF(EURIBOR!X$2&gt;=3,EURIBOR!X203+1,EURIBOR!X203+(EURIBOR!X$2-1)/2)))</f>
        <v>3.6960000000000002</v>
      </c>
      <c r="S202" s="4">
        <f ca="1">MAX(0,IF(EURIBOR!Y$2&lt;=1,EURIBOR!Y203,IF(EURIBOR!Y$2&gt;=3,EURIBOR!Y203+1,EURIBOR!Y203+(EURIBOR!Y$2-1)/2)))</f>
        <v>0.69100000000000006</v>
      </c>
      <c r="T202" s="4">
        <f ca="1">MAX(0,IF(EURIBOR!Z$2&lt;=1,EURIBOR!Z203,IF(EURIBOR!Z$2&gt;=3,EURIBOR!Z203+1,EURIBOR!Z203+(EURIBOR!Z$2-1)/2)))</f>
        <v>4.1370000000000005</v>
      </c>
      <c r="U202" s="4">
        <f ca="1">MAX(0,IF(EURIBOR!AA$2&lt;=1,EURIBOR!AA203,IF(EURIBOR!AA$2&gt;=3,EURIBOR!AA203+1,EURIBOR!AA203+(EURIBOR!AA$2-1)/2)))</f>
        <v>0.67799999999999994</v>
      </c>
      <c r="V202" s="4">
        <f ca="1">MAX(0,IF(EURIBOR!AB$2&lt;=1,EURIBOR!AB203,IF(EURIBOR!AB$2&gt;=3,EURIBOR!AB203+1,EURIBOR!AB203+(EURIBOR!AB$2-1)/2)))</f>
        <v>0.66999999999999993</v>
      </c>
      <c r="W202" s="4">
        <f ca="1">MAX(0,IF(EURIBOR!AC$2&lt;=1,EURIBOR!AC203,IF(EURIBOR!AC$2&gt;=3,EURIBOR!AC203+1,EURIBOR!AC203+(EURIBOR!AC$2-1)/2)))</f>
        <v>1.0629999999999999</v>
      </c>
      <c r="X202" s="4">
        <f ca="1">MAX(0,IF(EURIBOR!AD$2&lt;=1,EURIBOR!AD203,IF(EURIBOR!AD$2&gt;=3,EURIBOR!AD203+1,EURIBOR!AD203+(EURIBOR!AD$2-1)/2)))</f>
        <v>1.749999999999996E-2</v>
      </c>
      <c r="Y202" s="4">
        <f ca="1">MAX(0,IF(EURIBOR!AE$2&lt;=1,EURIBOR!AE203,IF(EURIBOR!AE$2&gt;=3,EURIBOR!AE203+1,EURIBOR!AE203+(EURIBOR!AE$2-1)/2)))</f>
        <v>1.151</v>
      </c>
      <c r="Z202" s="4">
        <f ca="1">MAX(0,IF(EURIBOR!AF$2&lt;=1,EURIBOR!AF203,IF(EURIBOR!AF$2&gt;=3,EURIBOR!AF203+1,EURIBOR!AF203+(EURIBOR!AF$2-1)/2)))</f>
        <v>0.73799999999999999</v>
      </c>
      <c r="AA202" s="4">
        <f ca="1">MAX(0,IF(EURIBOR!AG$2&lt;=1,EURIBOR!AG203,IF(EURIBOR!AG$2&gt;=3,EURIBOR!AG203+1,EURIBOR!AG203+(EURIBOR!AG$2-1)/2)))</f>
        <v>0.86</v>
      </c>
      <c r="AB202" s="4">
        <f ca="1">MAX(0,IF(EURIBOR!AH$2&lt;=1,EURIBOR!AH203,IF(EURIBOR!AH$2&gt;=3,EURIBOR!AH203+1,EURIBOR!AH203+(EURIBOR!AH$2-1)/2)))</f>
        <v>0.70200000000000007</v>
      </c>
      <c r="AC202" s="4">
        <f ca="1">MAX(0,IF(EURIBOR!AI$2&lt;=1,EURIBOR!AI203,IF(EURIBOR!AI$2&gt;=3,EURIBOR!AI203+1,EURIBOR!AI203+(EURIBOR!AI$2-1)/2)))</f>
        <v>0.59200000000000008</v>
      </c>
      <c r="AD202" s="4">
        <f ca="1">MAX(0,IF(EURIBOR!AJ$2&lt;=1,EURIBOR!AJ203,IF(EURIBOR!AJ$2&gt;=3,EURIBOR!AJ203+1,EURIBOR!AJ203+(EURIBOR!AJ$2-1)/2)))</f>
        <v>4.9195000000000011</v>
      </c>
    </row>
    <row r="203" spans="1:30" x14ac:dyDescent="0.25">
      <c r="A203" s="4">
        <f ca="1">MAX(0,IF(EURIBOR!G$2&lt;=1,EURIBOR!G204,IF(EURIBOR!G$2&gt;=3,EURIBOR!G204+1,EURIBOR!G204+(EURIBOR!G$2-1)/2)))</f>
        <v>3.597</v>
      </c>
      <c r="B203" s="4">
        <f ca="1">MAX(0,IF(EURIBOR!H$2&lt;=1,EURIBOR!H204,IF(EURIBOR!H$2&gt;=3,EURIBOR!H204+1,EURIBOR!H204+(EURIBOR!H$2-1)/2)))</f>
        <v>4.6440000000000001</v>
      </c>
      <c r="C203" s="4">
        <f ca="1">MAX(0,IF(EURIBOR!I$2&lt;=1,EURIBOR!I204,IF(EURIBOR!I$2&gt;=3,EURIBOR!I204+1,EURIBOR!I204+(EURIBOR!I$2-1)/2)))</f>
        <v>2.3499999999999965E-2</v>
      </c>
      <c r="D203" s="4">
        <f ca="1">MAX(0,IF(EURIBOR!J$2&lt;=1,EURIBOR!J204,IF(EURIBOR!J$2&gt;=3,EURIBOR!J204+1,EURIBOR!J204+(EURIBOR!J$2-1)/2)))</f>
        <v>3.9999999999999925E-2</v>
      </c>
      <c r="E203" s="4">
        <f ca="1">MAX(0,IF(EURIBOR!K$2&lt;=1,EURIBOR!K204,IF(EURIBOR!K$2&gt;=3,EURIBOR!K204+1,EURIBOR!K204+(EURIBOR!K$2-1)/2)))</f>
        <v>0.68</v>
      </c>
      <c r="F203" s="4">
        <f ca="1">MAX(0,IF(EURIBOR!L$2&lt;=1,EURIBOR!L204,IF(EURIBOR!L$2&gt;=3,EURIBOR!L204+1,EURIBOR!L204+(EURIBOR!L$2-1)/2)))</f>
        <v>0.20499999999999999</v>
      </c>
      <c r="G203" s="4">
        <f ca="1">MAX(0,IF(EURIBOR!M$2&lt;=1,EURIBOR!M204,IF(EURIBOR!M$2&gt;=3,EURIBOR!M204+1,EURIBOR!M204+(EURIBOR!M$2-1)/2)))</f>
        <v>4.4669999999999996</v>
      </c>
      <c r="H203" s="4">
        <f ca="1">MAX(0,IF(EURIBOR!N$2&lt;=1,EURIBOR!N204,IF(EURIBOR!N$2&gt;=3,EURIBOR!N204+1,EURIBOR!N204+(EURIBOR!N$2-1)/2)))</f>
        <v>3.3954999999999997</v>
      </c>
      <c r="I203" s="4">
        <f ca="1">MAX(0,IF(EURIBOR!O$2&lt;=1,EURIBOR!O204,IF(EURIBOR!O$2&gt;=3,EURIBOR!O204+1,EURIBOR!O204+(EURIBOR!O$2-1)/2)))</f>
        <v>0.19400000000000006</v>
      </c>
      <c r="J203" s="4">
        <f ca="1">MAX(0,IF(EURIBOR!P$2&lt;=1,EURIBOR!P204,IF(EURIBOR!P$2&gt;=3,EURIBOR!P204+1,EURIBOR!P204+(EURIBOR!P$2-1)/2)))</f>
        <v>0.68399999999999994</v>
      </c>
      <c r="K203" s="4">
        <f ca="1">MAX(0,IF(EURIBOR!Q$2&lt;=1,EURIBOR!Q204,IF(EURIBOR!Q$2&gt;=3,EURIBOR!Q204+1,EURIBOR!Q204+(EURIBOR!Q$2-1)/2)))</f>
        <v>5.3620000000000001</v>
      </c>
      <c r="L203" s="4">
        <f ca="1">MAX(0,IF(EURIBOR!R$2&lt;=1,EURIBOR!R204,IF(EURIBOR!R$2&gt;=3,EURIBOR!R204+1,EURIBOR!R204+(EURIBOR!R$2-1)/2)))</f>
        <v>1.1759999999999999</v>
      </c>
      <c r="M203" s="4">
        <f ca="1">MAX(0,IF(EURIBOR!S$2&lt;=1,EURIBOR!S204,IF(EURIBOR!S$2&gt;=3,EURIBOR!S204+1,EURIBOR!S204+(EURIBOR!S$2-1)/2)))</f>
        <v>0.192</v>
      </c>
      <c r="N203" s="4">
        <f ca="1">MAX(0,IF(EURIBOR!T$2&lt;=1,EURIBOR!T204,IF(EURIBOR!T$2&gt;=3,EURIBOR!T204+1,EURIBOR!T204+(EURIBOR!T$2-1)/2)))</f>
        <v>1.012</v>
      </c>
      <c r="O203" s="4">
        <f ca="1">MAX(0,IF(EURIBOR!U$2&lt;=1,EURIBOR!U204,IF(EURIBOR!U$2&gt;=3,EURIBOR!U204+1,EURIBOR!U204+(EURIBOR!U$2-1)/2)))</f>
        <v>3.9750000000000001</v>
      </c>
      <c r="P203" s="4">
        <f ca="1">MAX(0,IF(EURIBOR!V$2&lt;=1,EURIBOR!V204,IF(EURIBOR!V$2&gt;=3,EURIBOR!V204+1,EURIBOR!V204+(EURIBOR!V$2-1)/2)))</f>
        <v>0.67799999999999994</v>
      </c>
      <c r="Q203" s="4">
        <f ca="1">MAX(0,IF(EURIBOR!W$2&lt;=1,EURIBOR!W204,IF(EURIBOR!W$2&gt;=3,EURIBOR!W204+1,EURIBOR!W204+(EURIBOR!W$2-1)/2)))</f>
        <v>4.3759999999999994</v>
      </c>
      <c r="R203" s="4">
        <f ca="1">MAX(0,IF(EURIBOR!X$2&lt;=1,EURIBOR!X204,IF(EURIBOR!X$2&gt;=3,EURIBOR!X204+1,EURIBOR!X204+(EURIBOR!X$2-1)/2)))</f>
        <v>3.5790000000000002</v>
      </c>
      <c r="S203" s="4">
        <f ca="1">MAX(0,IF(EURIBOR!Y$2&lt;=1,EURIBOR!Y204,IF(EURIBOR!Y$2&gt;=3,EURIBOR!Y204+1,EURIBOR!Y204+(EURIBOR!Y$2-1)/2)))</f>
        <v>0.69</v>
      </c>
      <c r="T203" s="4">
        <f ca="1">MAX(0,IF(EURIBOR!Z$2&lt;=1,EURIBOR!Z204,IF(EURIBOR!Z$2&gt;=3,EURIBOR!Z204+1,EURIBOR!Z204+(EURIBOR!Z$2-1)/2)))</f>
        <v>4.093</v>
      </c>
      <c r="U203" s="4">
        <f ca="1">MAX(0,IF(EURIBOR!AA$2&lt;=1,EURIBOR!AA204,IF(EURIBOR!AA$2&gt;=3,EURIBOR!AA204+1,EURIBOR!AA204+(EURIBOR!AA$2-1)/2)))</f>
        <v>0.67900000000000005</v>
      </c>
      <c r="V203" s="4">
        <f ca="1">MAX(0,IF(EURIBOR!AB$2&lt;=1,EURIBOR!AB204,IF(EURIBOR!AB$2&gt;=3,EURIBOR!AB204+1,EURIBOR!AB204+(EURIBOR!AB$2-1)/2)))</f>
        <v>0.66999999999999993</v>
      </c>
      <c r="W203" s="4">
        <f ca="1">MAX(0,IF(EURIBOR!AC$2&lt;=1,EURIBOR!AC204,IF(EURIBOR!AC$2&gt;=3,EURIBOR!AC204+1,EURIBOR!AC204+(EURIBOR!AC$2-1)/2)))</f>
        <v>1.048</v>
      </c>
      <c r="X203" s="4">
        <f ca="1">MAX(0,IF(EURIBOR!AD$2&lt;=1,EURIBOR!AD204,IF(EURIBOR!AD$2&gt;=3,EURIBOR!AD204+1,EURIBOR!AD204+(EURIBOR!AD$2-1)/2)))</f>
        <v>1.8499999999999961E-2</v>
      </c>
      <c r="Y203" s="4">
        <f ca="1">MAX(0,IF(EURIBOR!AE$2&lt;=1,EURIBOR!AE204,IF(EURIBOR!AE$2&gt;=3,EURIBOR!AE204+1,EURIBOR!AE204+(EURIBOR!AE$2-1)/2)))</f>
        <v>1.056</v>
      </c>
      <c r="Z203" s="4">
        <f ca="1">MAX(0,IF(EURIBOR!AF$2&lt;=1,EURIBOR!AF204,IF(EURIBOR!AF$2&gt;=3,EURIBOR!AF204+1,EURIBOR!AF204+(EURIBOR!AF$2-1)/2)))</f>
        <v>0.71599999999999997</v>
      </c>
      <c r="AA203" s="4">
        <f ca="1">MAX(0,IF(EURIBOR!AG$2&lt;=1,EURIBOR!AG204,IF(EURIBOR!AG$2&gt;=3,EURIBOR!AG204+1,EURIBOR!AG204+(EURIBOR!AG$2-1)/2)))</f>
        <v>0.77200000000000002</v>
      </c>
      <c r="AB203" s="4">
        <f ca="1">MAX(0,IF(EURIBOR!AH$2&lt;=1,EURIBOR!AH204,IF(EURIBOR!AH$2&gt;=3,EURIBOR!AH204+1,EURIBOR!AH204+(EURIBOR!AH$2-1)/2)))</f>
        <v>0.66400000000000015</v>
      </c>
      <c r="AC203" s="4">
        <f ca="1">MAX(0,IF(EURIBOR!AI$2&lt;=1,EURIBOR!AI204,IF(EURIBOR!AI$2&gt;=3,EURIBOR!AI204+1,EURIBOR!AI204+(EURIBOR!AI$2-1)/2)))</f>
        <v>0.58200000000000007</v>
      </c>
      <c r="AD203" s="4">
        <f ca="1">MAX(0,IF(EURIBOR!AJ$2&lt;=1,EURIBOR!AJ204,IF(EURIBOR!AJ$2&gt;=3,EURIBOR!AJ204+1,EURIBOR!AJ204+(EURIBOR!AJ$2-1)/2)))</f>
        <v>4.8958333333333339</v>
      </c>
    </row>
    <row r="204" spans="1:30" x14ac:dyDescent="0.25">
      <c r="A204" s="4">
        <f ca="1">MAX(0,IF(EURIBOR!G$2&lt;=1,EURIBOR!G205,IF(EURIBOR!G$2&gt;=3,EURIBOR!G205+1,EURIBOR!G205+(EURIBOR!G$2-1)/2)))</f>
        <v>3.6840000000000002</v>
      </c>
      <c r="B204" s="4">
        <f ca="1">MAX(0,IF(EURIBOR!H$2&lt;=1,EURIBOR!H205,IF(EURIBOR!H$2&gt;=3,EURIBOR!H205+1,EURIBOR!H205+(EURIBOR!H$2-1)/2)))</f>
        <v>4.4539999999999997</v>
      </c>
      <c r="C204" s="4">
        <f ca="1">MAX(0,IF(EURIBOR!I$2&lt;=1,EURIBOR!I205,IF(EURIBOR!I$2&gt;=3,EURIBOR!I205+1,EURIBOR!I205+(EURIBOR!I$2-1)/2)))</f>
        <v>6.4999999999999503E-3</v>
      </c>
      <c r="D204" s="4">
        <f ca="1">MAX(0,IF(EURIBOR!J$2&lt;=1,EURIBOR!J205,IF(EURIBOR!J$2&gt;=3,EURIBOR!J205+1,EURIBOR!J205+(EURIBOR!J$2-1)/2)))</f>
        <v>3.499999999999992E-2</v>
      </c>
      <c r="E204" s="4">
        <f ca="1">MAX(0,IF(EURIBOR!K$2&lt;=1,EURIBOR!K205,IF(EURIBOR!K$2&gt;=3,EURIBOR!K205+1,EURIBOR!K205+(EURIBOR!K$2-1)/2)))</f>
        <v>0.66200000000000003</v>
      </c>
      <c r="F204" s="4">
        <f ca="1">MAX(0,IF(EURIBOR!L$2&lt;=1,EURIBOR!L205,IF(EURIBOR!L$2&gt;=3,EURIBOR!L205+1,EURIBOR!L205+(EURIBOR!L$2-1)/2)))</f>
        <v>0.223</v>
      </c>
      <c r="G204" s="4">
        <f ca="1">MAX(0,IF(EURIBOR!M$2&lt;=1,EURIBOR!M205,IF(EURIBOR!M$2&gt;=3,EURIBOR!M205+1,EURIBOR!M205+(EURIBOR!M$2-1)/2)))</f>
        <v>4.3540000000000001</v>
      </c>
      <c r="H204" s="4">
        <f ca="1">MAX(0,IF(EURIBOR!N$2&lt;=1,EURIBOR!N205,IF(EURIBOR!N$2&gt;=3,EURIBOR!N205+1,EURIBOR!N205+(EURIBOR!N$2-1)/2)))</f>
        <v>3.3534999999999999</v>
      </c>
      <c r="I204" s="4">
        <f ca="1">MAX(0,IF(EURIBOR!O$2&lt;=1,EURIBOR!O205,IF(EURIBOR!O$2&gt;=3,EURIBOR!O205+1,EURIBOR!O205+(EURIBOR!O$2-1)/2)))</f>
        <v>0.12600000000000006</v>
      </c>
      <c r="J204" s="4">
        <f ca="1">MAX(0,IF(EURIBOR!P$2&lt;=1,EURIBOR!P205,IF(EURIBOR!P$2&gt;=3,EURIBOR!P205+1,EURIBOR!P205+(EURIBOR!P$2-1)/2)))</f>
        <v>0.68799999999999994</v>
      </c>
      <c r="K204" s="4">
        <f ca="1">MAX(0,IF(EURIBOR!Q$2&lt;=1,EURIBOR!Q205,IF(EURIBOR!Q$2&gt;=3,EURIBOR!Q205+1,EURIBOR!Q205+(EURIBOR!Q$2-1)/2)))</f>
        <v>5.5019999999999998</v>
      </c>
      <c r="L204" s="4">
        <f ca="1">MAX(0,IF(EURIBOR!R$2&lt;=1,EURIBOR!R205,IF(EURIBOR!R$2&gt;=3,EURIBOR!R205+1,EURIBOR!R205+(EURIBOR!R$2-1)/2)))</f>
        <v>1.321</v>
      </c>
      <c r="M204" s="4">
        <f ca="1">MAX(0,IF(EURIBOR!S$2&lt;=1,EURIBOR!S205,IF(EURIBOR!S$2&gt;=3,EURIBOR!S205+1,EURIBOR!S205+(EURIBOR!S$2-1)/2)))</f>
        <v>0.185</v>
      </c>
      <c r="N204" s="4">
        <f ca="1">MAX(0,IF(EURIBOR!T$2&lt;=1,EURIBOR!T205,IF(EURIBOR!T$2&gt;=3,EURIBOR!T205+1,EURIBOR!T205+(EURIBOR!T$2-1)/2)))</f>
        <v>0.91700000000000004</v>
      </c>
      <c r="O204" s="4">
        <f ca="1">MAX(0,IF(EURIBOR!U$2&lt;=1,EURIBOR!U205,IF(EURIBOR!U$2&gt;=3,EURIBOR!U205+1,EURIBOR!U205+(EURIBOR!U$2-1)/2)))</f>
        <v>4.0709999999999997</v>
      </c>
      <c r="P204" s="4">
        <f ca="1">MAX(0,IF(EURIBOR!V$2&lt;=1,EURIBOR!V205,IF(EURIBOR!V$2&gt;=3,EURIBOR!V205+1,EURIBOR!V205+(EURIBOR!V$2-1)/2)))</f>
        <v>0.67900000000000005</v>
      </c>
      <c r="Q204" s="4">
        <f ca="1">MAX(0,IF(EURIBOR!W$2&lt;=1,EURIBOR!W205,IF(EURIBOR!W$2&gt;=3,EURIBOR!W205+1,EURIBOR!W205+(EURIBOR!W$2-1)/2)))</f>
        <v>4.468</v>
      </c>
      <c r="R204" s="4">
        <f ca="1">MAX(0,IF(EURIBOR!X$2&lt;=1,EURIBOR!X205,IF(EURIBOR!X$2&gt;=3,EURIBOR!X205+1,EURIBOR!X205+(EURIBOR!X$2-1)/2)))</f>
        <v>3.6269999999999998</v>
      </c>
      <c r="S204" s="4">
        <f ca="1">MAX(0,IF(EURIBOR!Y$2&lt;=1,EURIBOR!Y205,IF(EURIBOR!Y$2&gt;=3,EURIBOR!Y205+1,EURIBOR!Y205+(EURIBOR!Y$2-1)/2)))</f>
        <v>0.68799999999999994</v>
      </c>
      <c r="T204" s="4">
        <f ca="1">MAX(0,IF(EURIBOR!Z$2&lt;=1,EURIBOR!Z205,IF(EURIBOR!Z$2&gt;=3,EURIBOR!Z205+1,EURIBOR!Z205+(EURIBOR!Z$2-1)/2)))</f>
        <v>4.0470000000000006</v>
      </c>
      <c r="U204" s="4">
        <f ca="1">MAX(0,IF(EURIBOR!AA$2&lt;=1,EURIBOR!AA205,IF(EURIBOR!AA$2&gt;=3,EURIBOR!AA205+1,EURIBOR!AA205+(EURIBOR!AA$2-1)/2)))</f>
        <v>0.68100000000000005</v>
      </c>
      <c r="V204" s="4">
        <f ca="1">MAX(0,IF(EURIBOR!AB$2&lt;=1,EURIBOR!AB205,IF(EURIBOR!AB$2&gt;=3,EURIBOR!AB205+1,EURIBOR!AB205+(EURIBOR!AB$2-1)/2)))</f>
        <v>0.67100000000000004</v>
      </c>
      <c r="W204" s="4">
        <f ca="1">MAX(0,IF(EURIBOR!AC$2&lt;=1,EURIBOR!AC205,IF(EURIBOR!AC$2&gt;=3,EURIBOR!AC205+1,EURIBOR!AC205+(EURIBOR!AC$2-1)/2)))</f>
        <v>1.0269999999999999</v>
      </c>
      <c r="X204" s="4">
        <f ca="1">MAX(0,IF(EURIBOR!AD$2&lt;=1,EURIBOR!AD205,IF(EURIBOR!AD$2&gt;=3,EURIBOR!AD205+1,EURIBOR!AD205+(EURIBOR!AD$2-1)/2)))</f>
        <v>1.6499999999999959E-2</v>
      </c>
      <c r="Y204" s="4">
        <f ca="1">MAX(0,IF(EURIBOR!AE$2&lt;=1,EURIBOR!AE205,IF(EURIBOR!AE$2&gt;=3,EURIBOR!AE205+1,EURIBOR!AE205+(EURIBOR!AE$2-1)/2)))</f>
        <v>1.042</v>
      </c>
      <c r="Z204" s="4">
        <f ca="1">MAX(0,IF(EURIBOR!AF$2&lt;=1,EURIBOR!AF205,IF(EURIBOR!AF$2&gt;=3,EURIBOR!AF205+1,EURIBOR!AF205+(EURIBOR!AF$2-1)/2)))</f>
        <v>0.71299999999999997</v>
      </c>
      <c r="AA204" s="4">
        <f ca="1">MAX(0,IF(EURIBOR!AG$2&lt;=1,EURIBOR!AG205,IF(EURIBOR!AG$2&gt;=3,EURIBOR!AG205+1,EURIBOR!AG205+(EURIBOR!AG$2-1)/2)))</f>
        <v>0.73799999999999999</v>
      </c>
      <c r="AB204" s="4">
        <f ca="1">MAX(0,IF(EURIBOR!AH$2&lt;=1,EURIBOR!AH205,IF(EURIBOR!AH$2&gt;=3,EURIBOR!AH205+1,EURIBOR!AH205+(EURIBOR!AH$2-1)/2)))</f>
        <v>0.61900000000000011</v>
      </c>
      <c r="AC204" s="4">
        <f ca="1">MAX(0,IF(EURIBOR!AI$2&lt;=1,EURIBOR!AI205,IF(EURIBOR!AI$2&gt;=3,EURIBOR!AI205+1,EURIBOR!AI205+(EURIBOR!AI$2-1)/2)))</f>
        <v>0.58699999999999997</v>
      </c>
      <c r="AD204" s="4">
        <f ca="1">MAX(0,IF(EURIBOR!AJ$2&lt;=1,EURIBOR!AJ205,IF(EURIBOR!AJ$2&gt;=3,EURIBOR!AJ205+1,EURIBOR!AJ205+(EURIBOR!AJ$2-1)/2)))</f>
        <v>4.1370000000000005</v>
      </c>
    </row>
    <row r="205" spans="1:30" x14ac:dyDescent="0.25">
      <c r="A205" s="4">
        <f ca="1">MAX(0,IF(EURIBOR!G$2&lt;=1,EURIBOR!G206,IF(EURIBOR!G$2&gt;=3,EURIBOR!G206+1,EURIBOR!G206+(EURIBOR!G$2-1)/2)))</f>
        <v>3.7519999999999998</v>
      </c>
      <c r="B205" s="4">
        <f ca="1">MAX(0,IF(EURIBOR!H$2&lt;=1,EURIBOR!H206,IF(EURIBOR!H$2&gt;=3,EURIBOR!H206+1,EURIBOR!H206+(EURIBOR!H$2-1)/2)))</f>
        <v>4.4669999999999996</v>
      </c>
      <c r="C205" s="4">
        <f ca="1">MAX(0,IF(EURIBOR!I$2&lt;=1,EURIBOR!I206,IF(EURIBOR!I$2&gt;=3,EURIBOR!I206+1,EURIBOR!I206+(EURIBOR!I$2-1)/2)))</f>
        <v>0</v>
      </c>
      <c r="D205" s="4">
        <f ca="1">MAX(0,IF(EURIBOR!J$2&lt;=1,EURIBOR!J206,IF(EURIBOR!J$2&gt;=3,EURIBOR!J206+1,EURIBOR!J206+(EURIBOR!J$2-1)/2)))</f>
        <v>1.8000000000000016E-2</v>
      </c>
      <c r="E205" s="4">
        <f ca="1">MAX(0,IF(EURIBOR!K$2&lt;=1,EURIBOR!K206,IF(EURIBOR!K$2&gt;=3,EURIBOR!K206+1,EURIBOR!K206+(EURIBOR!K$2-1)/2)))</f>
        <v>0.64500000000000002</v>
      </c>
      <c r="F205" s="4">
        <f ca="1">MAX(0,IF(EURIBOR!L$2&lt;=1,EURIBOR!L206,IF(EURIBOR!L$2&gt;=3,EURIBOR!L206+1,EURIBOR!L206+(EURIBOR!L$2-1)/2)))</f>
        <v>0.20599999999999999</v>
      </c>
      <c r="G205" s="4">
        <f ca="1">MAX(0,IF(EURIBOR!M$2&lt;=1,EURIBOR!M206,IF(EURIBOR!M$2&gt;=3,EURIBOR!M206+1,EURIBOR!M206+(EURIBOR!M$2-1)/2)))</f>
        <v>3.9830000000000001</v>
      </c>
      <c r="H205" s="4">
        <f ca="1">MAX(0,IF(EURIBOR!N$2&lt;=1,EURIBOR!N206,IF(EURIBOR!N$2&gt;=3,EURIBOR!N206+1,EURIBOR!N206+(EURIBOR!N$2-1)/2)))</f>
        <v>3.3045</v>
      </c>
      <c r="I205" s="4">
        <f ca="1">MAX(0,IF(EURIBOR!O$2&lt;=1,EURIBOR!O206,IF(EURIBOR!O$2&gt;=3,EURIBOR!O206+1,EURIBOR!O206+(EURIBOR!O$2-1)/2)))</f>
        <v>9.000000000000008E-2</v>
      </c>
      <c r="J205" s="4">
        <f ca="1">MAX(0,IF(EURIBOR!P$2&lt;=1,EURIBOR!P206,IF(EURIBOR!P$2&gt;=3,EURIBOR!P206+1,EURIBOR!P206+(EURIBOR!P$2-1)/2)))</f>
        <v>0.69199999999999995</v>
      </c>
      <c r="K205" s="4">
        <f ca="1">MAX(0,IF(EURIBOR!Q$2&lt;=1,EURIBOR!Q206,IF(EURIBOR!Q$2&gt;=3,EURIBOR!Q206+1,EURIBOR!Q206+(EURIBOR!Q$2-1)/2)))</f>
        <v>5.5830000000000002</v>
      </c>
      <c r="L205" s="4">
        <f ca="1">MAX(0,IF(EURIBOR!R$2&lt;=1,EURIBOR!R206,IF(EURIBOR!R$2&gt;=3,EURIBOR!R206+1,EURIBOR!R206+(EURIBOR!R$2-1)/2)))</f>
        <v>1.425</v>
      </c>
      <c r="M205" s="4">
        <f ca="1">MAX(0,IF(EURIBOR!S$2&lt;=1,EURIBOR!S206,IF(EURIBOR!S$2&gt;=3,EURIBOR!S206+1,EURIBOR!S206+(EURIBOR!S$2-1)/2)))</f>
        <v>0.20499999999999999</v>
      </c>
      <c r="N205" s="4">
        <f ca="1">MAX(0,IF(EURIBOR!T$2&lt;=1,EURIBOR!T206,IF(EURIBOR!T$2&gt;=3,EURIBOR!T206+1,EURIBOR!T206+(EURIBOR!T$2-1)/2)))</f>
        <v>0.90300000000000002</v>
      </c>
      <c r="O205" s="4">
        <f ca="1">MAX(0,IF(EURIBOR!U$2&lt;=1,EURIBOR!U206,IF(EURIBOR!U$2&gt;=3,EURIBOR!U206+1,EURIBOR!U206+(EURIBOR!U$2-1)/2)))</f>
        <v>4.1479999999999997</v>
      </c>
      <c r="P205" s="4">
        <f ca="1">MAX(0,IF(EURIBOR!V$2&lt;=1,EURIBOR!V206,IF(EURIBOR!V$2&gt;=3,EURIBOR!V206+1,EURIBOR!V206+(EURIBOR!V$2-1)/2)))</f>
        <v>0.68100000000000005</v>
      </c>
      <c r="Q205" s="4">
        <f ca="1">MAX(0,IF(EURIBOR!W$2&lt;=1,EURIBOR!W206,IF(EURIBOR!W$2&gt;=3,EURIBOR!W206+1,EURIBOR!W206+(EURIBOR!W$2-1)/2)))</f>
        <v>4.4459999999999997</v>
      </c>
      <c r="R205" s="4">
        <f ca="1">MAX(0,IF(EURIBOR!X$2&lt;=1,EURIBOR!X206,IF(EURIBOR!X$2&gt;=3,EURIBOR!X206+1,EURIBOR!X206+(EURIBOR!X$2-1)/2)))</f>
        <v>3.6760000000000002</v>
      </c>
      <c r="S205" s="4">
        <f ca="1">MAX(0,IF(EURIBOR!Y$2&lt;=1,EURIBOR!Y206,IF(EURIBOR!Y$2&gt;=3,EURIBOR!Y206+1,EURIBOR!Y206+(EURIBOR!Y$2-1)/2)))</f>
        <v>0.67100000000000004</v>
      </c>
      <c r="T205" s="4">
        <f ca="1">MAX(0,IF(EURIBOR!Z$2&lt;=1,EURIBOR!Z206,IF(EURIBOR!Z$2&gt;=3,EURIBOR!Z206+1,EURIBOR!Z206+(EURIBOR!Z$2-1)/2)))</f>
        <v>3.6960000000000002</v>
      </c>
      <c r="U205" s="4">
        <f ca="1">MAX(0,IF(EURIBOR!AA$2&lt;=1,EURIBOR!AA206,IF(EURIBOR!AA$2&gt;=3,EURIBOR!AA206+1,EURIBOR!AA206+(EURIBOR!AA$2-1)/2)))</f>
        <v>0.68100000000000005</v>
      </c>
      <c r="V205" s="4">
        <f ca="1">MAX(0,IF(EURIBOR!AB$2&lt;=1,EURIBOR!AB206,IF(EURIBOR!AB$2&gt;=3,EURIBOR!AB206+1,EURIBOR!AB206+(EURIBOR!AB$2-1)/2)))</f>
        <v>0.67100000000000004</v>
      </c>
      <c r="W205" s="4">
        <f ca="1">MAX(0,IF(EURIBOR!AC$2&lt;=1,EURIBOR!AC206,IF(EURIBOR!AC$2&gt;=3,EURIBOR!AC206+1,EURIBOR!AC206+(EURIBOR!AC$2-1)/2)))</f>
        <v>1.0049999999999999</v>
      </c>
      <c r="X205" s="4">
        <f ca="1">MAX(0,IF(EURIBOR!AD$2&lt;=1,EURIBOR!AD206,IF(EURIBOR!AD$2&gt;=3,EURIBOR!AD206+1,EURIBOR!AD206+(EURIBOR!AD$2-1)/2)))</f>
        <v>1.3499999999999956E-2</v>
      </c>
      <c r="Y205" s="4">
        <f ca="1">MAX(0,IF(EURIBOR!AE$2&lt;=1,EURIBOR!AE206,IF(EURIBOR!AE$2&gt;=3,EURIBOR!AE206+1,EURIBOR!AE206+(EURIBOR!AE$2-1)/2)))</f>
        <v>1.04</v>
      </c>
      <c r="Z205" s="4">
        <f ca="1">MAX(0,IF(EURIBOR!AF$2&lt;=1,EURIBOR!AF206,IF(EURIBOR!AF$2&gt;=3,EURIBOR!AF206+1,EURIBOR!AF206+(EURIBOR!AF$2-1)/2)))</f>
        <v>0.68</v>
      </c>
      <c r="AA205" s="4">
        <f ca="1">MAX(0,IF(EURIBOR!AG$2&lt;=1,EURIBOR!AG206,IF(EURIBOR!AG$2&gt;=3,EURIBOR!AG206+1,EURIBOR!AG206+(EURIBOR!AG$2-1)/2)))</f>
        <v>0.71599999999999997</v>
      </c>
      <c r="AB205" s="4">
        <f ca="1">MAX(0,IF(EURIBOR!AH$2&lt;=1,EURIBOR!AH206,IF(EURIBOR!AH$2&gt;=3,EURIBOR!AH206+1,EURIBOR!AH206+(EURIBOR!AH$2-1)/2)))</f>
        <v>0.59900000000000009</v>
      </c>
      <c r="AC205" s="4">
        <f ca="1">MAX(0,IF(EURIBOR!AI$2&lt;=1,EURIBOR!AI206,IF(EURIBOR!AI$2&gt;=3,EURIBOR!AI206+1,EURIBOR!AI206+(EURIBOR!AI$2-1)/2)))</f>
        <v>0.59899999999999998</v>
      </c>
      <c r="AD205" s="4">
        <f ca="1">MAX(0,IF(EURIBOR!AJ$2&lt;=1,EURIBOR!AJ206,IF(EURIBOR!AJ$2&gt;=3,EURIBOR!AJ206+1,EURIBOR!AJ206+(EURIBOR!AJ$2-1)/2)))</f>
        <v>4.093</v>
      </c>
    </row>
    <row r="206" spans="1:30" x14ac:dyDescent="0.25">
      <c r="A206" s="4">
        <f ca="1">MAX(0,IF(EURIBOR!G$2&lt;=1,EURIBOR!G207,IF(EURIBOR!G$2&gt;=3,EURIBOR!G207+1,EURIBOR!G207+(EURIBOR!G$2-1)/2)))</f>
        <v>3.8180000000000001</v>
      </c>
      <c r="B206" s="4">
        <f ca="1">MAX(0,IF(EURIBOR!H$2&lt;=1,EURIBOR!H207,IF(EURIBOR!H$2&gt;=3,EURIBOR!H207+1,EURIBOR!H207+(EURIBOR!H$2-1)/2)))</f>
        <v>4.3540000000000001</v>
      </c>
      <c r="C206" s="4">
        <f ca="1">MAX(0,IF(EURIBOR!I$2&lt;=1,EURIBOR!I207,IF(EURIBOR!I$2&gt;=3,EURIBOR!I207+1,EURIBOR!I207+(EURIBOR!I$2-1)/2)))</f>
        <v>3.4999999999999476E-3</v>
      </c>
      <c r="D206" s="4">
        <f ca="1">MAX(0,IF(EURIBOR!J$2&lt;=1,EURIBOR!J207,IF(EURIBOR!J$2&gt;=3,EURIBOR!J207+1,EURIBOR!J207+(EURIBOR!J$2-1)/2)))</f>
        <v>3.0000000000000027E-3</v>
      </c>
      <c r="E206" s="4">
        <f ca="1">MAX(0,IF(EURIBOR!K$2&lt;=1,EURIBOR!K207,IF(EURIBOR!K$2&gt;=3,EURIBOR!K207+1,EURIBOR!K207+(EURIBOR!K$2-1)/2)))</f>
        <v>0.64500000000000002</v>
      </c>
      <c r="F206" s="4">
        <f ca="1">MAX(0,IF(EURIBOR!L$2&lt;=1,EURIBOR!L207,IF(EURIBOR!L$2&gt;=3,EURIBOR!L207+1,EURIBOR!L207+(EURIBOR!L$2-1)/2)))</f>
        <v>0.20899999999999999</v>
      </c>
      <c r="G206" s="4">
        <f ca="1">MAX(0,IF(EURIBOR!M$2&lt;=1,EURIBOR!M207,IF(EURIBOR!M$2&gt;=3,EURIBOR!M207+1,EURIBOR!M207+(EURIBOR!M$2-1)/2)))</f>
        <v>3.6</v>
      </c>
      <c r="H206" s="4">
        <f ca="1">MAX(0,IF(EURIBOR!N$2&lt;=1,EURIBOR!N207,IF(EURIBOR!N$2&gt;=3,EURIBOR!N207+1,EURIBOR!N207+(EURIBOR!N$2-1)/2)))</f>
        <v>3.1675</v>
      </c>
      <c r="I206" s="4">
        <f ca="1">MAX(0,IF(EURIBOR!O$2&lt;=1,EURIBOR!O207,IF(EURIBOR!O$2&gt;=3,EURIBOR!O207+1,EURIBOR!O207+(EURIBOR!O$2-1)/2)))</f>
        <v>7.900000000000007E-2</v>
      </c>
      <c r="J206" s="4">
        <f ca="1">MAX(0,IF(EURIBOR!P$2&lt;=1,EURIBOR!P207,IF(EURIBOR!P$2&gt;=3,EURIBOR!P207+1,EURIBOR!P207+(EURIBOR!P$2-1)/2)))</f>
        <v>0.69199999999999995</v>
      </c>
      <c r="K206" s="4">
        <f ca="1">MAX(0,IF(EURIBOR!Q$2&lt;=1,EURIBOR!Q207,IF(EURIBOR!Q$2&gt;=3,EURIBOR!Q207+1,EURIBOR!Q207+(EURIBOR!Q$2-1)/2)))</f>
        <v>5.7770000000000001</v>
      </c>
      <c r="L206" s="4">
        <f ca="1">MAX(0,IF(EURIBOR!R$2&lt;=1,EURIBOR!R207,IF(EURIBOR!R$2&gt;=3,EURIBOR!R207+1,EURIBOR!R207+(EURIBOR!R$2-1)/2)))</f>
        <v>1.4890000000000001</v>
      </c>
      <c r="M206" s="4">
        <f ca="1">MAX(0,IF(EURIBOR!S$2&lt;=1,EURIBOR!S207,IF(EURIBOR!S$2&gt;=3,EURIBOR!S207+1,EURIBOR!S207+(EURIBOR!S$2-1)/2)))</f>
        <v>0.223</v>
      </c>
      <c r="N206" s="4">
        <f ca="1">MAX(0,IF(EURIBOR!T$2&lt;=1,EURIBOR!T207,IF(EURIBOR!T$2&gt;=3,EURIBOR!T207+1,EURIBOR!T207+(EURIBOR!T$2-1)/2)))</f>
        <v>0.90100000000000002</v>
      </c>
      <c r="O206" s="4">
        <f ca="1">MAX(0,IF(EURIBOR!U$2&lt;=1,EURIBOR!U207,IF(EURIBOR!U$2&gt;=3,EURIBOR!U207+1,EURIBOR!U207+(EURIBOR!U$2-1)/2)))</f>
        <v>4.2160000000000002</v>
      </c>
      <c r="P206" s="4">
        <f ca="1">MAX(0,IF(EURIBOR!V$2&lt;=1,EURIBOR!V207,IF(EURIBOR!V$2&gt;=3,EURIBOR!V207+1,EURIBOR!V207+(EURIBOR!V$2-1)/2)))</f>
        <v>0.68100000000000005</v>
      </c>
      <c r="Q206" s="4">
        <f ca="1">MAX(0,IF(EURIBOR!W$2&lt;=1,EURIBOR!W207,IF(EURIBOR!W$2&gt;=3,EURIBOR!W207+1,EURIBOR!W207+(EURIBOR!W$2-1)/2)))</f>
        <v>4.343</v>
      </c>
      <c r="R206" s="4">
        <f ca="1">MAX(0,IF(EURIBOR!X$2&lt;=1,EURIBOR!X207,IF(EURIBOR!X$2&gt;=3,EURIBOR!X207+1,EURIBOR!X207+(EURIBOR!X$2-1)/2)))</f>
        <v>3.6949999999999998</v>
      </c>
      <c r="S206" s="4">
        <f ca="1">MAX(0,IF(EURIBOR!Y$2&lt;=1,EURIBOR!Y207,IF(EURIBOR!Y$2&gt;=3,EURIBOR!Y207+1,EURIBOR!Y207+(EURIBOR!Y$2-1)/2)))</f>
        <v>0.63500000000000001</v>
      </c>
      <c r="T206" s="4">
        <f ca="1">MAX(0,IF(EURIBOR!Z$2&lt;=1,EURIBOR!Z207,IF(EURIBOR!Z$2&gt;=3,EURIBOR!Z207+1,EURIBOR!Z207+(EURIBOR!Z$2-1)/2)))</f>
        <v>3.5790000000000002</v>
      </c>
      <c r="U206" s="4">
        <f ca="1">MAX(0,IF(EURIBOR!AA$2&lt;=1,EURIBOR!AA207,IF(EURIBOR!AA$2&gt;=3,EURIBOR!AA207+1,EURIBOR!AA207+(EURIBOR!AA$2-1)/2)))</f>
        <v>0.68199999999999994</v>
      </c>
      <c r="V206" s="4">
        <f ca="1">MAX(0,IF(EURIBOR!AB$2&lt;=1,EURIBOR!AB207,IF(EURIBOR!AB$2&gt;=3,EURIBOR!AB207+1,EURIBOR!AB207+(EURIBOR!AB$2-1)/2)))</f>
        <v>0.66999999999999993</v>
      </c>
      <c r="W206" s="4">
        <f ca="1">MAX(0,IF(EURIBOR!AC$2&lt;=1,EURIBOR!AC207,IF(EURIBOR!AC$2&gt;=3,EURIBOR!AC207+1,EURIBOR!AC207+(EURIBOR!AC$2-1)/2)))</f>
        <v>0.99</v>
      </c>
      <c r="X206" s="4">
        <f ca="1">MAX(0,IF(EURIBOR!AD$2&lt;=1,EURIBOR!AD207,IF(EURIBOR!AD$2&gt;=3,EURIBOR!AD207+1,EURIBOR!AD207+(EURIBOR!AD$2-1)/2)))</f>
        <v>1.1499999999999955E-2</v>
      </c>
      <c r="Y206" s="4">
        <f ca="1">MAX(0,IF(EURIBOR!AE$2&lt;=1,EURIBOR!AE207,IF(EURIBOR!AE$2&gt;=3,EURIBOR!AE207+1,EURIBOR!AE207+(EURIBOR!AE$2-1)/2)))</f>
        <v>1.04</v>
      </c>
      <c r="Z206" s="4">
        <f ca="1">MAX(0,IF(EURIBOR!AF$2&lt;=1,EURIBOR!AF207,IF(EURIBOR!AF$2&gt;=3,EURIBOR!AF207+1,EURIBOR!AF207+(EURIBOR!AF$2-1)/2)))</f>
        <v>0.66200000000000003</v>
      </c>
      <c r="AA206" s="4">
        <f ca="1">MAX(0,IF(EURIBOR!AG$2&lt;=1,EURIBOR!AG207,IF(EURIBOR!AG$2&gt;=3,EURIBOR!AG207+1,EURIBOR!AG207+(EURIBOR!AG$2-1)/2)))</f>
        <v>0.71299999999999997</v>
      </c>
      <c r="AB206" s="4">
        <f ca="1">MAX(0,IF(EURIBOR!AH$2&lt;=1,EURIBOR!AH207,IF(EURIBOR!AH$2&gt;=3,EURIBOR!AH207+1,EURIBOR!AH207+(EURIBOR!AH$2-1)/2)))</f>
        <v>0.59100000000000008</v>
      </c>
      <c r="AC206" s="4">
        <f ca="1">MAX(0,IF(EURIBOR!AI$2&lt;=1,EURIBOR!AI207,IF(EURIBOR!AI$2&gt;=3,EURIBOR!AI207+1,EURIBOR!AI207+(EURIBOR!AI$2-1)/2)))</f>
        <v>0.60499999999999998</v>
      </c>
      <c r="AD206" s="4">
        <f ca="1">MAX(0,IF(EURIBOR!AJ$2&lt;=1,EURIBOR!AJ207,IF(EURIBOR!AJ$2&gt;=3,EURIBOR!AJ207+1,EURIBOR!AJ207+(EURIBOR!AJ$2-1)/2)))</f>
        <v>4.0470000000000006</v>
      </c>
    </row>
    <row r="207" spans="1:30" x14ac:dyDescent="0.25">
      <c r="A207" s="4">
        <f ca="1">MAX(0,IF(EURIBOR!G$2&lt;=1,EURIBOR!G208,IF(EURIBOR!G$2&gt;=3,EURIBOR!G208+1,EURIBOR!G208+(EURIBOR!G$2-1)/2)))</f>
        <v>3.891</v>
      </c>
      <c r="B207" s="4">
        <f ca="1">MAX(0,IF(EURIBOR!H$2&lt;=1,EURIBOR!H208,IF(EURIBOR!H$2&gt;=3,EURIBOR!H208+1,EURIBOR!H208+(EURIBOR!H$2-1)/2)))</f>
        <v>3.9830000000000001</v>
      </c>
      <c r="C207" s="4">
        <f ca="1">MAX(0,IF(EURIBOR!I$2&lt;=1,EURIBOR!I208,IF(EURIBOR!I$2&gt;=3,EURIBOR!I208+1,EURIBOR!I208+(EURIBOR!I$2-1)/2)))</f>
        <v>5.4999999999999494E-3</v>
      </c>
      <c r="D207" s="4">
        <f ca="1">MAX(0,IF(EURIBOR!J$2&lt;=1,EURIBOR!J208,IF(EURIBOR!J$2&gt;=3,EURIBOR!J208+1,EURIBOR!J208+(EURIBOR!J$2-1)/2)))</f>
        <v>2.4999999999999911E-2</v>
      </c>
      <c r="E207" s="4">
        <f ca="1">MAX(0,IF(EURIBOR!K$2&lt;=1,EURIBOR!K208,IF(EURIBOR!K$2&gt;=3,EURIBOR!K208+1,EURIBOR!K208+(EURIBOR!K$2-1)/2)))</f>
        <v>0.68700000000000006</v>
      </c>
      <c r="F207" s="4">
        <f ca="1">MAX(0,IF(EURIBOR!L$2&lt;=1,EURIBOR!L208,IF(EURIBOR!L$2&gt;=3,EURIBOR!L208+1,EURIBOR!L208+(EURIBOR!L$2-1)/2)))</f>
        <v>0.20100000000000001</v>
      </c>
      <c r="G207" s="4">
        <f ca="1">MAX(0,IF(EURIBOR!M$2&lt;=1,EURIBOR!M208,IF(EURIBOR!M$2&gt;=3,EURIBOR!M208+1,EURIBOR!M208+(EURIBOR!M$2-1)/2)))</f>
        <v>3.3860000000000001</v>
      </c>
      <c r="H207" s="4">
        <f ca="1">MAX(0,IF(EURIBOR!N$2&lt;=1,EURIBOR!N208,IF(EURIBOR!N$2&gt;=3,EURIBOR!N208+1,EURIBOR!N208+(EURIBOR!N$2-1)/2)))</f>
        <v>2.9844999999999997</v>
      </c>
      <c r="I207" s="4">
        <f ca="1">MAX(0,IF(EURIBOR!O$2&lt;=1,EURIBOR!O208,IF(EURIBOR!O$2&gt;=3,EURIBOR!O208+1,EURIBOR!O208+(EURIBOR!O$2-1)/2)))</f>
        <v>6.1000000000000054E-2</v>
      </c>
      <c r="J207" s="4">
        <f ca="1">MAX(0,IF(EURIBOR!P$2&lt;=1,EURIBOR!P208,IF(EURIBOR!P$2&gt;=3,EURIBOR!P208+1,EURIBOR!P208+(EURIBOR!P$2-1)/2)))</f>
        <v>0.69100000000000006</v>
      </c>
      <c r="K207" s="4">
        <f ca="1">MAX(0,IF(EURIBOR!Q$2&lt;=1,EURIBOR!Q208,IF(EURIBOR!Q$2&gt;=3,EURIBOR!Q208+1,EURIBOR!Q208+(EURIBOR!Q$2-1)/2)))</f>
        <v>5.8529999999999998</v>
      </c>
      <c r="L207" s="4">
        <f ca="1">MAX(0,IF(EURIBOR!R$2&lt;=1,EURIBOR!R208,IF(EURIBOR!R$2&gt;=3,EURIBOR!R208+1,EURIBOR!R208+(EURIBOR!R$2-1)/2)))</f>
        <v>1.5980000000000001</v>
      </c>
      <c r="M207" s="4">
        <f ca="1">MAX(0,IF(EURIBOR!S$2&lt;=1,EURIBOR!S208,IF(EURIBOR!S$2&gt;=3,EURIBOR!S208+1,EURIBOR!S208+(EURIBOR!S$2-1)/2)))</f>
        <v>0.20599999999999999</v>
      </c>
      <c r="N207" s="4">
        <f ca="1">MAX(0,IF(EURIBOR!T$2&lt;=1,EURIBOR!T208,IF(EURIBOR!T$2&gt;=3,EURIBOR!T208+1,EURIBOR!T208+(EURIBOR!T$2-1)/2)))</f>
        <v>0.90100000000000002</v>
      </c>
      <c r="O207" s="4">
        <f ca="1">MAX(0,IF(EURIBOR!U$2&lt;=1,EURIBOR!U208,IF(EURIBOR!U$2&gt;=3,EURIBOR!U208+1,EURIBOR!U208+(EURIBOR!U$2-1)/2)))</f>
        <v>4.5439999999999996</v>
      </c>
      <c r="P207" s="4">
        <f ca="1">MAX(0,IF(EURIBOR!V$2&lt;=1,EURIBOR!V208,IF(EURIBOR!V$2&gt;=3,EURIBOR!V208+1,EURIBOR!V208+(EURIBOR!V$2-1)/2)))</f>
        <v>0.68199999999999994</v>
      </c>
      <c r="Q207" s="4">
        <f ca="1">MAX(0,IF(EURIBOR!W$2&lt;=1,EURIBOR!W208,IF(EURIBOR!W$2&gt;=3,EURIBOR!W208+1,EURIBOR!W208+(EURIBOR!W$2-1)/2)))</f>
        <v>4.5369999999999999</v>
      </c>
      <c r="R207" s="4">
        <f ca="1">MAX(0,IF(EURIBOR!X$2&lt;=1,EURIBOR!X208,IF(EURIBOR!X$2&gt;=3,EURIBOR!X208+1,EURIBOR!X208+(EURIBOR!X$2-1)/2)))</f>
        <v>3.7269999999999999</v>
      </c>
      <c r="S207" s="4">
        <f ca="1">MAX(0,IF(EURIBOR!Y$2&lt;=1,EURIBOR!Y208,IF(EURIBOR!Y$2&gt;=3,EURIBOR!Y208+1,EURIBOR!Y208+(EURIBOR!Y$2-1)/2)))</f>
        <v>0.59200000000000008</v>
      </c>
      <c r="T207" s="4">
        <f ca="1">MAX(0,IF(EURIBOR!Z$2&lt;=1,EURIBOR!Z208,IF(EURIBOR!Z$2&gt;=3,EURIBOR!Z208+1,EURIBOR!Z208+(EURIBOR!Z$2-1)/2)))</f>
        <v>3.6269999999999998</v>
      </c>
      <c r="U207" s="4">
        <f ca="1">MAX(0,IF(EURIBOR!AA$2&lt;=1,EURIBOR!AA208,IF(EURIBOR!AA$2&gt;=3,EURIBOR!AA208+1,EURIBOR!AA208+(EURIBOR!AA$2-1)/2)))</f>
        <v>0.68399999999999994</v>
      </c>
      <c r="V207" s="4">
        <f ca="1">MAX(0,IF(EURIBOR!AB$2&lt;=1,EURIBOR!AB208,IF(EURIBOR!AB$2&gt;=3,EURIBOR!AB208+1,EURIBOR!AB208+(EURIBOR!AB$2-1)/2)))</f>
        <v>0.67100000000000004</v>
      </c>
      <c r="W207" s="4">
        <f ca="1">MAX(0,IF(EURIBOR!AC$2&lt;=1,EURIBOR!AC208,IF(EURIBOR!AC$2&gt;=3,EURIBOR!AC208+1,EURIBOR!AC208+(EURIBOR!AC$2-1)/2)))</f>
        <v>0.98599999999999999</v>
      </c>
      <c r="X207" s="4">
        <f ca="1">MAX(0,IF(EURIBOR!AD$2&lt;=1,EURIBOR!AD208,IF(EURIBOR!AD$2&gt;=3,EURIBOR!AD208+1,EURIBOR!AD208+(EURIBOR!AD$2-1)/2)))</f>
        <v>8.499999999999952E-3</v>
      </c>
      <c r="Y207" s="4">
        <f ca="1">MAX(0,IF(EURIBOR!AE$2&lt;=1,EURIBOR!AE208,IF(EURIBOR!AE$2&gt;=3,EURIBOR!AE208+1,EURIBOR!AE208+(EURIBOR!AE$2-1)/2)))</f>
        <v>1.022</v>
      </c>
      <c r="Z207" s="4">
        <f ca="1">MAX(0,IF(EURIBOR!AF$2&lt;=1,EURIBOR!AF208,IF(EURIBOR!AF$2&gt;=3,EURIBOR!AF208+1,EURIBOR!AF208+(EURIBOR!AF$2-1)/2)))</f>
        <v>0.64500000000000002</v>
      </c>
      <c r="AA207" s="4">
        <f ca="1">MAX(0,IF(EURIBOR!AG$2&lt;=1,EURIBOR!AG208,IF(EURIBOR!AG$2&gt;=3,EURIBOR!AG208+1,EURIBOR!AG208+(EURIBOR!AG$2-1)/2)))</f>
        <v>0.68</v>
      </c>
      <c r="AB207" s="4">
        <f ca="1">MAX(0,IF(EURIBOR!AH$2&lt;=1,EURIBOR!AH208,IF(EURIBOR!AH$2&gt;=3,EURIBOR!AH208+1,EURIBOR!AH208+(EURIBOR!AH$2-1)/2)))</f>
        <v>0.58000000000000007</v>
      </c>
      <c r="AC207" s="4">
        <f ca="1">MAX(0,IF(EURIBOR!AI$2&lt;=1,EURIBOR!AI208,IF(EURIBOR!AI$2&gt;=3,EURIBOR!AI208+1,EURIBOR!AI208+(EURIBOR!AI$2-1)/2)))</f>
        <v>0.60899999999999999</v>
      </c>
      <c r="AD207" s="4">
        <f ca="1">MAX(0,IF(EURIBOR!AJ$2&lt;=1,EURIBOR!AJ208,IF(EURIBOR!AJ$2&gt;=3,EURIBOR!AJ208+1,EURIBOR!AJ208+(EURIBOR!AJ$2-1)/2)))</f>
        <v>3.6960000000000002</v>
      </c>
    </row>
    <row r="208" spans="1:30" x14ac:dyDescent="0.25">
      <c r="A208" s="4">
        <f ca="1">MAX(0,IF(EURIBOR!G$2&lt;=1,EURIBOR!G209,IF(EURIBOR!G$2&gt;=3,EURIBOR!G209+1,EURIBOR!G209+(EURIBOR!G$2-1)/2)))</f>
        <v>3.9750000000000001</v>
      </c>
      <c r="B208" s="4">
        <f ca="1">MAX(0,IF(EURIBOR!H$2&lt;=1,EURIBOR!H209,IF(EURIBOR!H$2&gt;=3,EURIBOR!H209+1,EURIBOR!H209+(EURIBOR!H$2-1)/2)))</f>
        <v>3.6</v>
      </c>
      <c r="C208" s="4">
        <f ca="1">MAX(0,IF(EURIBOR!I$2&lt;=1,EURIBOR!I209,IF(EURIBOR!I$2&gt;=3,EURIBOR!I209+1,EURIBOR!I209+(EURIBOR!I$2-1)/2)))</f>
        <v>6.4999999999999503E-3</v>
      </c>
      <c r="D208" s="4">
        <f ca="1">MAX(0,IF(EURIBOR!J$2&lt;=1,EURIBOR!J209,IF(EURIBOR!J$2&gt;=3,EURIBOR!J209+1,EURIBOR!J209+(EURIBOR!J$2-1)/2)))</f>
        <v>5.2999999999999936E-2</v>
      </c>
      <c r="E208" s="4">
        <f ca="1">MAX(0,IF(EURIBOR!K$2&lt;=1,EURIBOR!K209,IF(EURIBOR!K$2&gt;=3,EURIBOR!K209+1,EURIBOR!K209+(EURIBOR!K$2-1)/2)))</f>
        <v>0.72799999999999998</v>
      </c>
      <c r="F208" s="4">
        <f ca="1">MAX(0,IF(EURIBOR!L$2&lt;=1,EURIBOR!L209,IF(EURIBOR!L$2&gt;=3,EURIBOR!L209+1,EURIBOR!L209+(EURIBOR!L$2-1)/2)))</f>
        <v>0.21</v>
      </c>
      <c r="G208" s="4">
        <f ca="1">MAX(0,IF(EURIBOR!M$2&lt;=1,EURIBOR!M209,IF(EURIBOR!M$2&gt;=3,EURIBOR!M209+1,EURIBOR!M209+(EURIBOR!M$2-1)/2)))</f>
        <v>3.3450000000000002</v>
      </c>
      <c r="H208" s="4">
        <f ca="1">MAX(0,IF(EURIBOR!N$2&lt;=1,EURIBOR!N209,IF(EURIBOR!N$2&gt;=3,EURIBOR!N209+1,EURIBOR!N209+(EURIBOR!N$2-1)/2)))</f>
        <v>2.8754999999999997</v>
      </c>
      <c r="I208" s="4">
        <f ca="1">MAX(0,IF(EURIBOR!O$2&lt;=1,EURIBOR!O209,IF(EURIBOR!O$2&gt;=3,EURIBOR!O209+1,EURIBOR!O209+(EURIBOR!O$2-1)/2)))</f>
        <v>4.9000000000000044E-2</v>
      </c>
      <c r="J208" s="4">
        <f ca="1">MAX(0,IF(EURIBOR!P$2&lt;=1,EURIBOR!P209,IF(EURIBOR!P$2&gt;=3,EURIBOR!P209+1,EURIBOR!P209+(EURIBOR!P$2-1)/2)))</f>
        <v>0.69</v>
      </c>
      <c r="K208" s="4">
        <f ca="1">MAX(0,IF(EURIBOR!Q$2&lt;=1,EURIBOR!Q209,IF(EURIBOR!Q$2&gt;=3,EURIBOR!Q209+1,EURIBOR!Q209+(EURIBOR!Q$2-1)/2)))</f>
        <v>6.0410000000000004</v>
      </c>
      <c r="L208" s="4">
        <f ca="1">MAX(0,IF(EURIBOR!R$2&lt;=1,EURIBOR!R209,IF(EURIBOR!R$2&gt;=3,EURIBOR!R209+1,EURIBOR!R209+(EURIBOR!R$2-1)/2)))</f>
        <v>1.552</v>
      </c>
      <c r="M208" s="4">
        <f ca="1">MAX(0,IF(EURIBOR!S$2&lt;=1,EURIBOR!S209,IF(EURIBOR!S$2&gt;=3,EURIBOR!S209+1,EURIBOR!S209+(EURIBOR!S$2-1)/2)))</f>
        <v>0.20899999999999999</v>
      </c>
      <c r="N208" s="4">
        <f ca="1">MAX(0,IF(EURIBOR!T$2&lt;=1,EURIBOR!T209,IF(EURIBOR!T$2&gt;=3,EURIBOR!T209+1,EURIBOR!T209+(EURIBOR!T$2-1)/2)))</f>
        <v>0.88300000000000001</v>
      </c>
      <c r="O208" s="4">
        <f ca="1">MAX(0,IF(EURIBOR!U$2&lt;=1,EURIBOR!U209,IF(EURIBOR!U$2&gt;=3,EURIBOR!U209+1,EURIBOR!U209+(EURIBOR!U$2-1)/2)))</f>
        <v>4.742</v>
      </c>
      <c r="P208" s="4">
        <f ca="1">MAX(0,IF(EURIBOR!V$2&lt;=1,EURIBOR!V209,IF(EURIBOR!V$2&gt;=3,EURIBOR!V209+1,EURIBOR!V209+(EURIBOR!V$2-1)/2)))</f>
        <v>0.68399999999999994</v>
      </c>
      <c r="Q208" s="4">
        <f ca="1">MAX(0,IF(EURIBOR!W$2&lt;=1,EURIBOR!W209,IF(EURIBOR!W$2&gt;=3,EURIBOR!W209+1,EURIBOR!W209+(EURIBOR!W$2-1)/2)))</f>
        <v>4.7469999999999999</v>
      </c>
      <c r="R208" s="4">
        <f ca="1">MAX(0,IF(EURIBOR!X$2&lt;=1,EURIBOR!X209,IF(EURIBOR!X$2&gt;=3,EURIBOR!X209+1,EURIBOR!X209+(EURIBOR!X$2-1)/2)))</f>
        <v>4.3759999999999994</v>
      </c>
      <c r="S208" s="4">
        <f ca="1">MAX(0,IF(EURIBOR!Y$2&lt;=1,EURIBOR!Y209,IF(EURIBOR!Y$2&gt;=3,EURIBOR!Y209+1,EURIBOR!Y209+(EURIBOR!Y$2-1)/2)))</f>
        <v>0.58200000000000007</v>
      </c>
      <c r="T208" s="4">
        <f ca="1">MAX(0,IF(EURIBOR!Z$2&lt;=1,EURIBOR!Z209,IF(EURIBOR!Z$2&gt;=3,EURIBOR!Z209+1,EURIBOR!Z209+(EURIBOR!Z$2-1)/2)))</f>
        <v>3.6760000000000002</v>
      </c>
      <c r="U208" s="4">
        <f ca="1">MAX(0,IF(EURIBOR!AA$2&lt;=1,EURIBOR!AA209,IF(EURIBOR!AA$2&gt;=3,EURIBOR!AA209+1,EURIBOR!AA209+(EURIBOR!AA$2-1)/2)))</f>
        <v>0.68799999999999994</v>
      </c>
      <c r="V208" s="4">
        <f ca="1">MAX(0,IF(EURIBOR!AB$2&lt;=1,EURIBOR!AB209,IF(EURIBOR!AB$2&gt;=3,EURIBOR!AB209+1,EURIBOR!AB209+(EURIBOR!AB$2-1)/2)))</f>
        <v>0.67199999999999993</v>
      </c>
      <c r="W208" s="4">
        <f ca="1">MAX(0,IF(EURIBOR!AC$2&lt;=1,EURIBOR!AC209,IF(EURIBOR!AC$2&gt;=3,EURIBOR!AC209+1,EURIBOR!AC209+(EURIBOR!AC$2-1)/2)))</f>
        <v>0.98099999999999998</v>
      </c>
      <c r="X208" s="4">
        <f ca="1">MAX(0,IF(EURIBOR!AD$2&lt;=1,EURIBOR!AD209,IF(EURIBOR!AD$2&gt;=3,EURIBOR!AD209+1,EURIBOR!AD209+(EURIBOR!AD$2-1)/2)))</f>
        <v>1.1499999999999955E-2</v>
      </c>
      <c r="Y208" s="4">
        <f ca="1">MAX(0,IF(EURIBOR!AE$2&lt;=1,EURIBOR!AE209,IF(EURIBOR!AE$2&gt;=3,EURIBOR!AE209+1,EURIBOR!AE209+(EURIBOR!AE$2-1)/2)))</f>
        <v>1.0070000000000001</v>
      </c>
      <c r="Z208" s="4">
        <f ca="1">MAX(0,IF(EURIBOR!AF$2&lt;=1,EURIBOR!AF209,IF(EURIBOR!AF$2&gt;=3,EURIBOR!AF209+1,EURIBOR!AF209+(EURIBOR!AF$2-1)/2)))</f>
        <v>0.64500000000000002</v>
      </c>
      <c r="AA208" s="4">
        <f ca="1">MAX(0,IF(EURIBOR!AG$2&lt;=1,EURIBOR!AG209,IF(EURIBOR!AG$2&gt;=3,EURIBOR!AG209+1,EURIBOR!AG209+(EURIBOR!AG$2-1)/2)))</f>
        <v>0.66200000000000003</v>
      </c>
      <c r="AB208" s="4">
        <f ca="1">MAX(0,IF(EURIBOR!AH$2&lt;=1,EURIBOR!AH209,IF(EURIBOR!AH$2&gt;=3,EURIBOR!AH209+1,EURIBOR!AH209+(EURIBOR!AH$2-1)/2)))</f>
        <v>0.55400000000000005</v>
      </c>
      <c r="AC208" s="4">
        <f ca="1">MAX(0,IF(EURIBOR!AI$2&lt;=1,EURIBOR!AI209,IF(EURIBOR!AI$2&gt;=3,EURIBOR!AI209+1,EURIBOR!AI209+(EURIBOR!AI$2-1)/2)))</f>
        <v>0.59099999999999997</v>
      </c>
      <c r="AD208" s="4">
        <f ca="1">MAX(0,IF(EURIBOR!AJ$2&lt;=1,EURIBOR!AJ209,IF(EURIBOR!AJ$2&gt;=3,EURIBOR!AJ209+1,EURIBOR!AJ209+(EURIBOR!AJ$2-1)/2)))</f>
        <v>3.5790000000000002</v>
      </c>
    </row>
    <row r="209" spans="1:30" x14ac:dyDescent="0.25">
      <c r="A209" s="4">
        <f ca="1">MAX(0,IF(EURIBOR!G$2&lt;=1,EURIBOR!G210,IF(EURIBOR!G$2&gt;=3,EURIBOR!G210+1,EURIBOR!G210+(EURIBOR!G$2-1)/2)))</f>
        <v>4.0709999999999997</v>
      </c>
      <c r="B209" s="4">
        <f ca="1">MAX(0,IF(EURIBOR!H$2&lt;=1,EURIBOR!H210,IF(EURIBOR!H$2&gt;=3,EURIBOR!H210+1,EURIBOR!H210+(EURIBOR!H$2-1)/2)))</f>
        <v>3.3860000000000001</v>
      </c>
      <c r="C209" s="4">
        <f ca="1">MAX(0,IF(EURIBOR!I$2&lt;=1,EURIBOR!I210,IF(EURIBOR!I$2&gt;=3,EURIBOR!I210+1,EURIBOR!I210+(EURIBOR!I$2-1)/2)))</f>
        <v>4.4999999999999485E-3</v>
      </c>
      <c r="D209" s="4">
        <f ca="1">MAX(0,IF(EURIBOR!J$2&lt;=1,EURIBOR!J210,IF(EURIBOR!J$2&gt;=3,EURIBOR!J210+1,EURIBOR!J210+(EURIBOR!J$2-1)/2)))</f>
        <v>8.9999999999999969E-2</v>
      </c>
      <c r="E209" s="4">
        <f ca="1">MAX(0,IF(EURIBOR!K$2&lt;=1,EURIBOR!K210,IF(EURIBOR!K$2&gt;=3,EURIBOR!K210+1,EURIBOR!K210+(EURIBOR!K$2-1)/2)))</f>
        <v>0.84899999999999998</v>
      </c>
      <c r="F209" s="4">
        <f ca="1">MAX(0,IF(EURIBOR!L$2&lt;=1,EURIBOR!L210,IF(EURIBOR!L$2&gt;=3,EURIBOR!L210+1,EURIBOR!L210+(EURIBOR!L$2-1)/2)))</f>
        <v>0.221</v>
      </c>
      <c r="G209" s="4">
        <f ca="1">MAX(0,IF(EURIBOR!M$2&lt;=1,EURIBOR!M210,IF(EURIBOR!M$2&gt;=3,EURIBOR!M210+1,EURIBOR!M210+(EURIBOR!M$2-1)/2)))</f>
        <v>3.339</v>
      </c>
      <c r="H209" s="4">
        <f ca="1">MAX(0,IF(EURIBOR!N$2&lt;=1,EURIBOR!N210,IF(EURIBOR!N$2&gt;=3,EURIBOR!N210+1,EURIBOR!N210+(EURIBOR!N$2-1)/2)))</f>
        <v>2.7304999999999997</v>
      </c>
      <c r="I209" s="4">
        <f ca="1">MAX(0,IF(EURIBOR!O$2&lt;=1,EURIBOR!O210,IF(EURIBOR!O$2&gt;=3,EURIBOR!O210+1,EURIBOR!O210+(EURIBOR!O$2-1)/2)))</f>
        <v>3.2000000000000028E-2</v>
      </c>
      <c r="J209" s="4">
        <f ca="1">MAX(0,IF(EURIBOR!P$2&lt;=1,EURIBOR!P210,IF(EURIBOR!P$2&gt;=3,EURIBOR!P210+1,EURIBOR!P210+(EURIBOR!P$2-1)/2)))</f>
        <v>0.68799999999999994</v>
      </c>
      <c r="K209" s="4">
        <f ca="1">MAX(0,IF(EURIBOR!Q$2&lt;=1,EURIBOR!Q210,IF(EURIBOR!Q$2&gt;=3,EURIBOR!Q210+1,EURIBOR!Q210+(EURIBOR!Q$2-1)/2)))</f>
        <v>6.0919999999999996</v>
      </c>
      <c r="L209" s="4">
        <f ca="1">MAX(0,IF(EURIBOR!R$2&lt;=1,EURIBOR!R210,IF(EURIBOR!R$2&gt;=3,EURIBOR!R210+1,EURIBOR!R210+(EURIBOR!R$2-1)/2)))</f>
        <v>1.536</v>
      </c>
      <c r="M209" s="4">
        <f ca="1">MAX(0,IF(EURIBOR!S$2&lt;=1,EURIBOR!S210,IF(EURIBOR!S$2&gt;=3,EURIBOR!S210+1,EURIBOR!S210+(EURIBOR!S$2-1)/2)))</f>
        <v>0.20100000000000001</v>
      </c>
      <c r="N209" s="4">
        <f ca="1">MAX(0,IF(EURIBOR!T$2&lt;=1,EURIBOR!T210,IF(EURIBOR!T$2&gt;=3,EURIBOR!T210+1,EURIBOR!T210+(EURIBOR!T$2-1)/2)))</f>
        <v>0.8680000000000001</v>
      </c>
      <c r="O209" s="4">
        <f ca="1">MAX(0,IF(EURIBOR!U$2&lt;=1,EURIBOR!U210,IF(EURIBOR!U$2&gt;=3,EURIBOR!U210+1,EURIBOR!U210+(EURIBOR!U$2-1)/2)))</f>
        <v>4.6870000000000003</v>
      </c>
      <c r="P209" s="4">
        <f ca="1">MAX(0,IF(EURIBOR!V$2&lt;=1,EURIBOR!V210,IF(EURIBOR!V$2&gt;=3,EURIBOR!V210+1,EURIBOR!V210+(EURIBOR!V$2-1)/2)))</f>
        <v>0.68799999999999994</v>
      </c>
      <c r="Q209" s="4">
        <f ca="1">MAX(0,IF(EURIBOR!W$2&lt;=1,EURIBOR!W210,IF(EURIBOR!W$2&gt;=3,EURIBOR!W210+1,EURIBOR!W210+(EURIBOR!W$2-1)/2)))</f>
        <v>4.9249999999999998</v>
      </c>
      <c r="R209" s="4">
        <f ca="1">MAX(0,IF(EURIBOR!X$2&lt;=1,EURIBOR!X210,IF(EURIBOR!X$2&gt;=3,EURIBOR!X210+1,EURIBOR!X210+(EURIBOR!X$2-1)/2)))</f>
        <v>4.468</v>
      </c>
      <c r="S209" s="4">
        <f ca="1">MAX(0,IF(EURIBOR!Y$2&lt;=1,EURIBOR!Y210,IF(EURIBOR!Y$2&gt;=3,EURIBOR!Y210+1,EURIBOR!Y210+(EURIBOR!Y$2-1)/2)))</f>
        <v>0.58699999999999997</v>
      </c>
      <c r="T209" s="4">
        <f ca="1">MAX(0,IF(EURIBOR!Z$2&lt;=1,EURIBOR!Z210,IF(EURIBOR!Z$2&gt;=3,EURIBOR!Z210+1,EURIBOR!Z210+(EURIBOR!Z$2-1)/2)))</f>
        <v>3.6949999999999998</v>
      </c>
      <c r="U209" s="4">
        <f ca="1">MAX(0,IF(EURIBOR!AA$2&lt;=1,EURIBOR!AA210,IF(EURIBOR!AA$2&gt;=3,EURIBOR!AA210+1,EURIBOR!AA210+(EURIBOR!AA$2-1)/2)))</f>
        <v>0.69199999999999995</v>
      </c>
      <c r="V209" s="4">
        <f ca="1">MAX(0,IF(EURIBOR!AB$2&lt;=1,EURIBOR!AB210,IF(EURIBOR!AB$2&gt;=3,EURIBOR!AB210+1,EURIBOR!AB210+(EURIBOR!AB$2-1)/2)))</f>
        <v>0.67199999999999993</v>
      </c>
      <c r="W209" s="4">
        <f ca="1">MAX(0,IF(EURIBOR!AC$2&lt;=1,EURIBOR!AC210,IF(EURIBOR!AC$2&gt;=3,EURIBOR!AC210+1,EURIBOR!AC210+(EURIBOR!AC$2-1)/2)))</f>
        <v>0.97199999999999998</v>
      </c>
      <c r="X209" s="4">
        <f ca="1">MAX(0,IF(EURIBOR!AD$2&lt;=1,EURIBOR!AD210,IF(EURIBOR!AD$2&gt;=3,EURIBOR!AD210+1,EURIBOR!AD210+(EURIBOR!AD$2-1)/2)))</f>
        <v>6.4999999999999503E-3</v>
      </c>
      <c r="Y209" s="4">
        <f ca="1">MAX(0,IF(EURIBOR!AE$2&lt;=1,EURIBOR!AE210,IF(EURIBOR!AE$2&gt;=3,EURIBOR!AE210+1,EURIBOR!AE210+(EURIBOR!AE$2-1)/2)))</f>
        <v>0.9860000000000001</v>
      </c>
      <c r="Z209" s="4">
        <f ca="1">MAX(0,IF(EURIBOR!AF$2&lt;=1,EURIBOR!AF210,IF(EURIBOR!AF$2&gt;=3,EURIBOR!AF210+1,EURIBOR!AF210+(EURIBOR!AF$2-1)/2)))</f>
        <v>0.68700000000000006</v>
      </c>
      <c r="AA209" s="4">
        <f ca="1">MAX(0,IF(EURIBOR!AG$2&lt;=1,EURIBOR!AG210,IF(EURIBOR!AG$2&gt;=3,EURIBOR!AG210+1,EURIBOR!AG210+(EURIBOR!AG$2-1)/2)))</f>
        <v>0.64500000000000002</v>
      </c>
      <c r="AB209" s="4">
        <f ca="1">MAX(0,IF(EURIBOR!AH$2&lt;=1,EURIBOR!AH210,IF(EURIBOR!AH$2&gt;=3,EURIBOR!AH210+1,EURIBOR!AH210+(EURIBOR!AH$2-1)/2)))</f>
        <v>0.55000000000000004</v>
      </c>
      <c r="AC209" s="4">
        <f ca="1">MAX(0,IF(EURIBOR!AI$2&lt;=1,EURIBOR!AI210,IF(EURIBOR!AI$2&gt;=3,EURIBOR!AI210+1,EURIBOR!AI210+(EURIBOR!AI$2-1)/2)))</f>
        <v>0.58299999999999996</v>
      </c>
      <c r="AD209" s="4">
        <f ca="1">MAX(0,IF(EURIBOR!AJ$2&lt;=1,EURIBOR!AJ210,IF(EURIBOR!AJ$2&gt;=3,EURIBOR!AJ210+1,EURIBOR!AJ210+(EURIBOR!AJ$2-1)/2)))</f>
        <v>3.6269999999999998</v>
      </c>
    </row>
    <row r="210" spans="1:30" x14ac:dyDescent="0.25">
      <c r="A210" s="4">
        <f ca="1">MAX(0,IF(EURIBOR!G$2&lt;=1,EURIBOR!G211,IF(EURIBOR!G$2&gt;=3,EURIBOR!G211+1,EURIBOR!G211+(EURIBOR!G$2-1)/2)))</f>
        <v>4.1479999999999997</v>
      </c>
      <c r="B210" s="4">
        <f ca="1">MAX(0,IF(EURIBOR!H$2&lt;=1,EURIBOR!H211,IF(EURIBOR!H$2&gt;=3,EURIBOR!H211+1,EURIBOR!H211+(EURIBOR!H$2-1)/2)))</f>
        <v>3.3450000000000002</v>
      </c>
      <c r="C210" s="4">
        <f ca="1">MAX(0,IF(EURIBOR!I$2&lt;=1,EURIBOR!I211,IF(EURIBOR!I$2&gt;=3,EURIBOR!I211+1,EURIBOR!I211+(EURIBOR!I$2-1)/2)))</f>
        <v>1.4999999999999458E-3</v>
      </c>
      <c r="D210" s="4">
        <f ca="1">MAX(0,IF(EURIBOR!J$2&lt;=1,EURIBOR!J211,IF(EURIBOR!J$2&gt;=3,EURIBOR!J211+1,EURIBOR!J211+(EURIBOR!J$2-1)/2)))</f>
        <v>0.13699999999999996</v>
      </c>
      <c r="E210" s="4">
        <f ca="1">MAX(0,IF(EURIBOR!K$2&lt;=1,EURIBOR!K211,IF(EURIBOR!K$2&gt;=3,EURIBOR!K211+1,EURIBOR!K211+(EURIBOR!K$2-1)/2)))</f>
        <v>0.89600000000000002</v>
      </c>
      <c r="F210" s="4">
        <f ca="1">MAX(0,IF(EURIBOR!L$2&lt;=1,EURIBOR!L211,IF(EURIBOR!L$2&gt;=3,EURIBOR!L211+1,EURIBOR!L211+(EURIBOR!L$2-1)/2)))</f>
        <v>0.22600000000000001</v>
      </c>
      <c r="G210" s="4">
        <f ca="1">MAX(0,IF(EURIBOR!M$2&lt;=1,EURIBOR!M211,IF(EURIBOR!M$2&gt;=3,EURIBOR!M211+1,EURIBOR!M211+(EURIBOR!M$2-1)/2)))</f>
        <v>3.3570000000000002</v>
      </c>
      <c r="H210" s="4">
        <f ca="1">MAX(0,IF(EURIBOR!N$2&lt;=1,EURIBOR!N211,IF(EURIBOR!N$2&gt;=3,EURIBOR!N211+1,EURIBOR!N211+(EURIBOR!N$2-1)/2)))</f>
        <v>2.5734999999999997</v>
      </c>
      <c r="I210" s="4">
        <f ca="1">MAX(0,IF(EURIBOR!O$2&lt;=1,EURIBOR!O211,IF(EURIBOR!O$2&gt;=3,EURIBOR!O211+1,EURIBOR!O211+(EURIBOR!O$2-1)/2)))</f>
        <v>2.300000000000002E-2</v>
      </c>
      <c r="J210" s="4">
        <f ca="1">MAX(0,IF(EURIBOR!P$2&lt;=1,EURIBOR!P211,IF(EURIBOR!P$2&gt;=3,EURIBOR!P211+1,EURIBOR!P211+(EURIBOR!P$2-1)/2)))</f>
        <v>0.67100000000000004</v>
      </c>
      <c r="K210" s="4">
        <f ca="1">MAX(0,IF(EURIBOR!Q$2&lt;=1,EURIBOR!Q211,IF(EURIBOR!Q$2&gt;=3,EURIBOR!Q211+1,EURIBOR!Q211+(EURIBOR!Q$2-1)/2)))</f>
        <v>5.9390000000000001</v>
      </c>
      <c r="L210" s="4">
        <f ca="1">MAX(0,IF(EURIBOR!R$2&lt;=1,EURIBOR!R211,IF(EURIBOR!R$2&gt;=3,EURIBOR!R211+1,EURIBOR!R211+(EURIBOR!R$2-1)/2)))</f>
        <v>1.5760000000000001</v>
      </c>
      <c r="M210" s="4">
        <f ca="1">MAX(0,IF(EURIBOR!S$2&lt;=1,EURIBOR!S211,IF(EURIBOR!S$2&gt;=3,EURIBOR!S211+1,EURIBOR!S211+(EURIBOR!S$2-1)/2)))</f>
        <v>0.21</v>
      </c>
      <c r="N210" s="4">
        <f ca="1">MAX(0,IF(EURIBOR!T$2&lt;=1,EURIBOR!T211,IF(EURIBOR!T$2&gt;=3,EURIBOR!T211+1,EURIBOR!T211+(EURIBOR!T$2-1)/2)))</f>
        <v>0.84700000000000009</v>
      </c>
      <c r="O210" s="4">
        <f ca="1">MAX(0,IF(EURIBOR!U$2&lt;=1,EURIBOR!U211,IF(EURIBOR!U$2&gt;=3,EURIBOR!U211+1,EURIBOR!U211+(EURIBOR!U$2-1)/2)))</f>
        <v>4.6390000000000002</v>
      </c>
      <c r="P210" s="4">
        <f ca="1">MAX(0,IF(EURIBOR!V$2&lt;=1,EURIBOR!V211,IF(EURIBOR!V$2&gt;=3,EURIBOR!V211+1,EURIBOR!V211+(EURIBOR!V$2-1)/2)))</f>
        <v>0.69199999999999995</v>
      </c>
      <c r="Q210" s="4">
        <f ca="1">MAX(0,IF(EURIBOR!W$2&lt;=1,EURIBOR!W211,IF(EURIBOR!W$2&gt;=3,EURIBOR!W211+1,EURIBOR!W211+(EURIBOR!W$2-1)/2)))</f>
        <v>5.3620000000000001</v>
      </c>
      <c r="R210" s="4">
        <f ca="1">MAX(0,IF(EURIBOR!X$2&lt;=1,EURIBOR!X211,IF(EURIBOR!X$2&gt;=3,EURIBOR!X211+1,EURIBOR!X211+(EURIBOR!X$2-1)/2)))</f>
        <v>4.4459999999999997</v>
      </c>
      <c r="S210" s="4">
        <f ca="1">MAX(0,IF(EURIBOR!Y$2&lt;=1,EURIBOR!Y211,IF(EURIBOR!Y$2&gt;=3,EURIBOR!Y211+1,EURIBOR!Y211+(EURIBOR!Y$2-1)/2)))</f>
        <v>0.59899999999999998</v>
      </c>
      <c r="T210" s="4">
        <f ca="1">MAX(0,IF(EURIBOR!Z$2&lt;=1,EURIBOR!Z211,IF(EURIBOR!Z$2&gt;=3,EURIBOR!Z211+1,EURIBOR!Z211+(EURIBOR!Z$2-1)/2)))</f>
        <v>3.7269999999999999</v>
      </c>
      <c r="U210" s="4">
        <f ca="1">MAX(0,IF(EURIBOR!AA$2&lt;=1,EURIBOR!AA211,IF(EURIBOR!AA$2&gt;=3,EURIBOR!AA211+1,EURIBOR!AA211+(EURIBOR!AA$2-1)/2)))</f>
        <v>0.69199999999999995</v>
      </c>
      <c r="V210" s="4">
        <f ca="1">MAX(0,IF(EURIBOR!AB$2&lt;=1,EURIBOR!AB211,IF(EURIBOR!AB$2&gt;=3,EURIBOR!AB211+1,EURIBOR!AB211+(EURIBOR!AB$2-1)/2)))</f>
        <v>0.67199999999999993</v>
      </c>
      <c r="W210" s="4">
        <f ca="1">MAX(0,IF(EURIBOR!AC$2&lt;=1,EURIBOR!AC211,IF(EURIBOR!AC$2&gt;=3,EURIBOR!AC211+1,EURIBOR!AC211+(EURIBOR!AC$2-1)/2)))</f>
        <v>0.96299999999999997</v>
      </c>
      <c r="X210" s="4">
        <f ca="1">MAX(0,IF(EURIBOR!AD$2&lt;=1,EURIBOR!AD211,IF(EURIBOR!AD$2&gt;=3,EURIBOR!AD211+1,EURIBOR!AD211+(EURIBOR!AD$2-1)/2)))</f>
        <v>0</v>
      </c>
      <c r="Y210" s="4">
        <f ca="1">MAX(0,IF(EURIBOR!AE$2&lt;=1,EURIBOR!AE211,IF(EURIBOR!AE$2&gt;=3,EURIBOR!AE211+1,EURIBOR!AE211+(EURIBOR!AE$2-1)/2)))</f>
        <v>0.96400000000000008</v>
      </c>
      <c r="Z210" s="4">
        <f ca="1">MAX(0,IF(EURIBOR!AF$2&lt;=1,EURIBOR!AF211,IF(EURIBOR!AF$2&gt;=3,EURIBOR!AF211+1,EURIBOR!AF211+(EURIBOR!AF$2-1)/2)))</f>
        <v>0.72799999999999998</v>
      </c>
      <c r="AA210" s="4">
        <f ca="1">MAX(0,IF(EURIBOR!AG$2&lt;=1,EURIBOR!AG211,IF(EURIBOR!AG$2&gt;=3,EURIBOR!AG211+1,EURIBOR!AG211+(EURIBOR!AG$2-1)/2)))</f>
        <v>0.64500000000000002</v>
      </c>
      <c r="AB210" s="4">
        <f ca="1">MAX(0,IF(EURIBOR!AH$2&lt;=1,EURIBOR!AH211,IF(EURIBOR!AH$2&gt;=3,EURIBOR!AH211+1,EURIBOR!AH211+(EURIBOR!AH$2-1)/2)))</f>
        <v>0.54600000000000004</v>
      </c>
      <c r="AC210" s="4">
        <f ca="1">MAX(0,IF(EURIBOR!AI$2&lt;=1,EURIBOR!AI211,IF(EURIBOR!AI$2&gt;=3,EURIBOR!AI211+1,EURIBOR!AI211+(EURIBOR!AI$2-1)/2)))</f>
        <v>0.746</v>
      </c>
      <c r="AD210" s="4">
        <f ca="1">MAX(0,IF(EURIBOR!AJ$2&lt;=1,EURIBOR!AJ211,IF(EURIBOR!AJ$2&gt;=3,EURIBOR!AJ211+1,EURIBOR!AJ211+(EURIBOR!AJ$2-1)/2)))</f>
        <v>3.6760000000000002</v>
      </c>
    </row>
    <row r="211" spans="1:30" x14ac:dyDescent="0.25">
      <c r="A211" s="4">
        <f ca="1">MAX(0,IF(EURIBOR!G$2&lt;=1,EURIBOR!G212,IF(EURIBOR!G$2&gt;=3,EURIBOR!G212+1,EURIBOR!G212+(EURIBOR!G$2-1)/2)))</f>
        <v>4.2160000000000002</v>
      </c>
      <c r="B211" s="4">
        <f ca="1">MAX(0,IF(EURIBOR!H$2&lt;=1,EURIBOR!H212,IF(EURIBOR!H$2&gt;=3,EURIBOR!H212+1,EURIBOR!H212+(EURIBOR!H$2-1)/2)))</f>
        <v>3.339</v>
      </c>
      <c r="C211" s="4">
        <f ca="1">MAX(0,IF(EURIBOR!I$2&lt;=1,EURIBOR!I212,IF(EURIBOR!I$2&gt;=3,EURIBOR!I212+1,EURIBOR!I212+(EURIBOR!I$2-1)/2)))</f>
        <v>0</v>
      </c>
      <c r="D211" s="4">
        <f ca="1">MAX(0,IF(EURIBOR!J$2&lt;=1,EURIBOR!J212,IF(EURIBOR!J$2&gt;=3,EURIBOR!J212+1,EURIBOR!J212+(EURIBOR!J$2-1)/2)))</f>
        <v>0.19899999999999995</v>
      </c>
      <c r="E211" s="4">
        <f ca="1">MAX(0,IF(EURIBOR!K$2&lt;=1,EURIBOR!K212,IF(EURIBOR!K$2&gt;=3,EURIBOR!K212+1,EURIBOR!K212+(EURIBOR!K$2-1)/2)))</f>
        <v>0.88</v>
      </c>
      <c r="F211" s="4">
        <f ca="1">MAX(0,IF(EURIBOR!L$2&lt;=1,EURIBOR!L212,IF(EURIBOR!L$2&gt;=3,EURIBOR!L212+1,EURIBOR!L212+(EURIBOR!L$2-1)/2)))</f>
        <v>0.223</v>
      </c>
      <c r="G211" s="4">
        <f ca="1">MAX(0,IF(EURIBOR!M$2&lt;=1,EURIBOR!M212,IF(EURIBOR!M$2&gt;=3,EURIBOR!M212+1,EURIBOR!M212+(EURIBOR!M$2-1)/2)))</f>
        <v>3.391</v>
      </c>
      <c r="H211" s="4">
        <f ca="1">MAX(0,IF(EURIBOR!N$2&lt;=1,EURIBOR!N212,IF(EURIBOR!N$2&gt;=3,EURIBOR!N212+1,EURIBOR!N212+(EURIBOR!N$2-1)/2)))</f>
        <v>2.5764999999999998</v>
      </c>
      <c r="I211" s="4">
        <f ca="1">MAX(0,IF(EURIBOR!O$2&lt;=1,EURIBOR!O212,IF(EURIBOR!O$2&gt;=3,EURIBOR!O212+1,EURIBOR!O212+(EURIBOR!O$2-1)/2)))</f>
        <v>2.9000000000000026E-2</v>
      </c>
      <c r="J211" s="4">
        <f ca="1">MAX(0,IF(EURIBOR!P$2&lt;=1,EURIBOR!P212,IF(EURIBOR!P$2&gt;=3,EURIBOR!P212+1,EURIBOR!P212+(EURIBOR!P$2-1)/2)))</f>
        <v>0.63500000000000001</v>
      </c>
      <c r="K211" s="4">
        <f ca="1">MAX(0,IF(EURIBOR!Q$2&lt;=1,EURIBOR!Q212,IF(EURIBOR!Q$2&gt;=3,EURIBOR!Q212+1,EURIBOR!Q212+(EURIBOR!Q$2-1)/2)))</f>
        <v>5.7709999999999999</v>
      </c>
      <c r="L211" s="4">
        <f ca="1">MAX(0,IF(EURIBOR!R$2&lt;=1,EURIBOR!R212,IF(EURIBOR!R$2&gt;=3,EURIBOR!R212+1,EURIBOR!R212+(EURIBOR!R$2-1)/2)))</f>
        <v>1.4850000000000001</v>
      </c>
      <c r="M211" s="4">
        <f ca="1">MAX(0,IF(EURIBOR!S$2&lt;=1,EURIBOR!S212,IF(EURIBOR!S$2&gt;=3,EURIBOR!S212+1,EURIBOR!S212+(EURIBOR!S$2-1)/2)))</f>
        <v>0.221</v>
      </c>
      <c r="N211" s="4">
        <f ca="1">MAX(0,IF(EURIBOR!T$2&lt;=1,EURIBOR!T212,IF(EURIBOR!T$2&gt;=3,EURIBOR!T212+1,EURIBOR!T212+(EURIBOR!T$2-1)/2)))</f>
        <v>0.82500000000000007</v>
      </c>
      <c r="O211" s="4">
        <f ca="1">MAX(0,IF(EURIBOR!U$2&lt;=1,EURIBOR!U212,IF(EURIBOR!U$2&gt;=3,EURIBOR!U212+1,EURIBOR!U212+(EURIBOR!U$2-1)/2)))</f>
        <v>4.8479999999999999</v>
      </c>
      <c r="P211" s="4">
        <f ca="1">MAX(0,IF(EURIBOR!V$2&lt;=1,EURIBOR!V212,IF(EURIBOR!V$2&gt;=3,EURIBOR!V212+1,EURIBOR!V212+(EURIBOR!V$2-1)/2)))</f>
        <v>0.69199999999999995</v>
      </c>
      <c r="Q211" s="4">
        <f ca="1">MAX(0,IF(EURIBOR!W$2&lt;=1,EURIBOR!W212,IF(EURIBOR!W$2&gt;=3,EURIBOR!W212+1,EURIBOR!W212+(EURIBOR!W$2-1)/2)))</f>
        <v>5.5019999999999998</v>
      </c>
      <c r="R211" s="4">
        <f ca="1">MAX(0,IF(EURIBOR!X$2&lt;=1,EURIBOR!X212,IF(EURIBOR!X$2&gt;=3,EURIBOR!X212+1,EURIBOR!X212+(EURIBOR!X$2-1)/2)))</f>
        <v>4.343</v>
      </c>
      <c r="S211" s="4">
        <f ca="1">MAX(0,IF(EURIBOR!Y$2&lt;=1,EURIBOR!Y212,IF(EURIBOR!Y$2&gt;=3,EURIBOR!Y212+1,EURIBOR!Y212+(EURIBOR!Y$2-1)/2)))</f>
        <v>0.60499999999999998</v>
      </c>
      <c r="T211" s="4">
        <f ca="1">MAX(0,IF(EURIBOR!Z$2&lt;=1,EURIBOR!Z212,IF(EURIBOR!Z$2&gt;=3,EURIBOR!Z212+1,EURIBOR!Z212+(EURIBOR!Z$2-1)/2)))</f>
        <v>4.3759999999999994</v>
      </c>
      <c r="U211" s="4">
        <f ca="1">MAX(0,IF(EURIBOR!AA$2&lt;=1,EURIBOR!AA212,IF(EURIBOR!AA$2&gt;=3,EURIBOR!AA212+1,EURIBOR!AA212+(EURIBOR!AA$2-1)/2)))</f>
        <v>0.69100000000000006</v>
      </c>
      <c r="V211" s="4">
        <f ca="1">MAX(0,IF(EURIBOR!AB$2&lt;=1,EURIBOR!AB212,IF(EURIBOR!AB$2&gt;=3,EURIBOR!AB212+1,EURIBOR!AB212+(EURIBOR!AB$2-1)/2)))</f>
        <v>0.67199999999999993</v>
      </c>
      <c r="W211" s="4">
        <f ca="1">MAX(0,IF(EURIBOR!AC$2&lt;=1,EURIBOR!AC212,IF(EURIBOR!AC$2&gt;=3,EURIBOR!AC212+1,EURIBOR!AC212+(EURIBOR!AC$2-1)/2)))</f>
        <v>0.94599999999999995</v>
      </c>
      <c r="X211" s="4">
        <f ca="1">MAX(0,IF(EURIBOR!AD$2&lt;=1,EURIBOR!AD212,IF(EURIBOR!AD$2&gt;=3,EURIBOR!AD212+1,EURIBOR!AD212+(EURIBOR!AD$2-1)/2)))</f>
        <v>0</v>
      </c>
      <c r="Y211" s="4">
        <f ca="1">MAX(0,IF(EURIBOR!AE$2&lt;=1,EURIBOR!AE212,IF(EURIBOR!AE$2&gt;=3,EURIBOR!AE212+1,EURIBOR!AE212+(EURIBOR!AE$2-1)/2)))</f>
        <v>0.94900000000000007</v>
      </c>
      <c r="Z211" s="4">
        <f ca="1">MAX(0,IF(EURIBOR!AF$2&lt;=1,EURIBOR!AF212,IF(EURIBOR!AF$2&gt;=3,EURIBOR!AF212+1,EURIBOR!AF212+(EURIBOR!AF$2-1)/2)))</f>
        <v>0.84899999999999998</v>
      </c>
      <c r="AA211" s="4">
        <f ca="1">MAX(0,IF(EURIBOR!AG$2&lt;=1,EURIBOR!AG212,IF(EURIBOR!AG$2&gt;=3,EURIBOR!AG212+1,EURIBOR!AG212+(EURIBOR!AG$2-1)/2)))</f>
        <v>0.68700000000000006</v>
      </c>
      <c r="AB211" s="4">
        <f ca="1">MAX(0,IF(EURIBOR!AH$2&lt;=1,EURIBOR!AH212,IF(EURIBOR!AH$2&gt;=3,EURIBOR!AH212+1,EURIBOR!AH212+(EURIBOR!AH$2-1)/2)))</f>
        <v>0.53900000000000015</v>
      </c>
      <c r="AC211" s="4">
        <f ca="1">MAX(0,IF(EURIBOR!AI$2&lt;=1,EURIBOR!AI212,IF(EURIBOR!AI$2&gt;=3,EURIBOR!AI212+1,EURIBOR!AI212+(EURIBOR!AI$2-1)/2)))</f>
        <v>0.72799999999999998</v>
      </c>
      <c r="AD211" s="4">
        <f ca="1">MAX(0,IF(EURIBOR!AJ$2&lt;=1,EURIBOR!AJ212,IF(EURIBOR!AJ$2&gt;=3,EURIBOR!AJ212+1,EURIBOR!AJ212+(EURIBOR!AJ$2-1)/2)))</f>
        <v>3.6949999999999998</v>
      </c>
    </row>
    <row r="212" spans="1:30" x14ac:dyDescent="0.25">
      <c r="A212" s="4">
        <f ca="1">MAX(0,IF(EURIBOR!G$2&lt;=1,EURIBOR!G213,IF(EURIBOR!G$2&gt;=3,EURIBOR!G213+1,EURIBOR!G213+(EURIBOR!G$2-1)/2)))</f>
        <v>4.5439999999999996</v>
      </c>
      <c r="B212" s="4">
        <f ca="1">MAX(0,IF(EURIBOR!H$2&lt;=1,EURIBOR!H213,IF(EURIBOR!H$2&gt;=3,EURIBOR!H213+1,EURIBOR!H213+(EURIBOR!H$2-1)/2)))</f>
        <v>3.3570000000000002</v>
      </c>
      <c r="C212" s="4">
        <f ca="1">MAX(0,IF(EURIBOR!I$2&lt;=1,EURIBOR!I213,IF(EURIBOR!I$2&gt;=3,EURIBOR!I213+1,EURIBOR!I213+(EURIBOR!I$2-1)/2)))</f>
        <v>0</v>
      </c>
      <c r="D212" s="4">
        <f ca="1">MAX(0,IF(EURIBOR!J$2&lt;=1,EURIBOR!J213,IF(EURIBOR!J$2&gt;=3,EURIBOR!J213+1,EURIBOR!J213+(EURIBOR!J$2-1)/2)))</f>
        <v>0.34599999999999997</v>
      </c>
      <c r="E212" s="4">
        <f ca="1">MAX(0,IF(EURIBOR!K$2&lt;=1,EURIBOR!K213,IF(EURIBOR!K$2&gt;=3,EURIBOR!K213+1,EURIBOR!K213+(EURIBOR!K$2-1)/2)))</f>
        <v>0.998</v>
      </c>
      <c r="F212" s="4">
        <f ca="1">MAX(0,IF(EURIBOR!L$2&lt;=1,EURIBOR!L213,IF(EURIBOR!L$2&gt;=3,EURIBOR!L213+1,EURIBOR!L213+(EURIBOR!L$2-1)/2)))</f>
        <v>0.22600000000000001</v>
      </c>
      <c r="G212" s="4">
        <f ca="1">MAX(0,IF(EURIBOR!M$2&lt;=1,EURIBOR!M213,IF(EURIBOR!M$2&gt;=3,EURIBOR!M213+1,EURIBOR!M213+(EURIBOR!M$2-1)/2)))</f>
        <v>3.407</v>
      </c>
      <c r="H212" s="4">
        <f ca="1">MAX(0,IF(EURIBOR!N$2&lt;=1,EURIBOR!N213,IF(EURIBOR!N$2&gt;=3,EURIBOR!N213+1,EURIBOR!N213+(EURIBOR!N$2-1)/2)))</f>
        <v>2.4444999999999997</v>
      </c>
      <c r="I212" s="4">
        <f ca="1">MAX(0,IF(EURIBOR!O$2&lt;=1,EURIBOR!O213,IF(EURIBOR!O$2&gt;=3,EURIBOR!O213+1,EURIBOR!O213+(EURIBOR!O$2-1)/2)))</f>
        <v>3.1000000000000028E-2</v>
      </c>
      <c r="J212" s="4">
        <f ca="1">MAX(0,IF(EURIBOR!P$2&lt;=1,EURIBOR!P213,IF(EURIBOR!P$2&gt;=3,EURIBOR!P213+1,EURIBOR!P213+(EURIBOR!P$2-1)/2)))</f>
        <v>0.59200000000000008</v>
      </c>
      <c r="K212" s="4">
        <f ca="1">MAX(0,IF(EURIBOR!Q$2&lt;=1,EURIBOR!Q213,IF(EURIBOR!Q$2&gt;=3,EURIBOR!Q213+1,EURIBOR!Q213+(EURIBOR!Q$2-1)/2)))</f>
        <v>5.7560000000000002</v>
      </c>
      <c r="L212" s="4">
        <f ca="1">MAX(0,IF(EURIBOR!R$2&lt;=1,EURIBOR!R213,IF(EURIBOR!R$2&gt;=3,EURIBOR!R213+1,EURIBOR!R213+(EURIBOR!R$2-1)/2)))</f>
        <v>1.4259999999999999</v>
      </c>
      <c r="M212" s="4">
        <f ca="1">MAX(0,IF(EURIBOR!S$2&lt;=1,EURIBOR!S213,IF(EURIBOR!S$2&gt;=3,EURIBOR!S213+1,EURIBOR!S213+(EURIBOR!S$2-1)/2)))</f>
        <v>0.22600000000000001</v>
      </c>
      <c r="N212" s="4">
        <f ca="1">MAX(0,IF(EURIBOR!T$2&lt;=1,EURIBOR!T213,IF(EURIBOR!T$2&gt;=3,EURIBOR!T213+1,EURIBOR!T213+(EURIBOR!T$2-1)/2)))</f>
        <v>0.81</v>
      </c>
      <c r="O212" s="4">
        <f ca="1">MAX(0,IF(EURIBOR!U$2&lt;=1,EURIBOR!U213,IF(EURIBOR!U$2&gt;=3,EURIBOR!U213+1,EURIBOR!U213+(EURIBOR!U$2-1)/2)))</f>
        <v>4.4820000000000002</v>
      </c>
      <c r="P212" s="4">
        <f ca="1">MAX(0,IF(EURIBOR!V$2&lt;=1,EURIBOR!V213,IF(EURIBOR!V$2&gt;=3,EURIBOR!V213+1,EURIBOR!V213+(EURIBOR!V$2-1)/2)))</f>
        <v>0.69100000000000006</v>
      </c>
      <c r="Q212" s="4">
        <f ca="1">MAX(0,IF(EURIBOR!W$2&lt;=1,EURIBOR!W213,IF(EURIBOR!W$2&gt;=3,EURIBOR!W213+1,EURIBOR!W213+(EURIBOR!W$2-1)/2)))</f>
        <v>5.5830000000000002</v>
      </c>
      <c r="R212" s="4">
        <f ca="1">MAX(0,IF(EURIBOR!X$2&lt;=1,EURIBOR!X213,IF(EURIBOR!X$2&gt;=3,EURIBOR!X213+1,EURIBOR!X213+(EURIBOR!X$2-1)/2)))</f>
        <v>4.5369999999999999</v>
      </c>
      <c r="S212" s="4">
        <f ca="1">MAX(0,IF(EURIBOR!Y$2&lt;=1,EURIBOR!Y213,IF(EURIBOR!Y$2&gt;=3,EURIBOR!Y213+1,EURIBOR!Y213+(EURIBOR!Y$2-1)/2)))</f>
        <v>0.60899999999999999</v>
      </c>
      <c r="T212" s="4">
        <f ca="1">MAX(0,IF(EURIBOR!Z$2&lt;=1,EURIBOR!Z213,IF(EURIBOR!Z$2&gt;=3,EURIBOR!Z213+1,EURIBOR!Z213+(EURIBOR!Z$2-1)/2)))</f>
        <v>4.468</v>
      </c>
      <c r="U212" s="4">
        <f ca="1">MAX(0,IF(EURIBOR!AA$2&lt;=1,EURIBOR!AA213,IF(EURIBOR!AA$2&gt;=3,EURIBOR!AA213+1,EURIBOR!AA213+(EURIBOR!AA$2-1)/2)))</f>
        <v>0.69</v>
      </c>
      <c r="V212" s="4">
        <f ca="1">MAX(0,IF(EURIBOR!AB$2&lt;=1,EURIBOR!AB213,IF(EURIBOR!AB$2&gt;=3,EURIBOR!AB213+1,EURIBOR!AB213+(EURIBOR!AB$2-1)/2)))</f>
        <v>0.67199999999999993</v>
      </c>
      <c r="W212" s="4">
        <f ca="1">MAX(0,IF(EURIBOR!AC$2&lt;=1,EURIBOR!AC213,IF(EURIBOR!AC$2&gt;=3,EURIBOR!AC213+1,EURIBOR!AC213+(EURIBOR!AC$2-1)/2)))</f>
        <v>0.91200000000000003</v>
      </c>
      <c r="X212" s="4">
        <f ca="1">MAX(0,IF(EURIBOR!AD$2&lt;=1,EURIBOR!AD213,IF(EURIBOR!AD$2&gt;=3,EURIBOR!AD213+1,EURIBOR!AD213+(EURIBOR!AD$2-1)/2)))</f>
        <v>0</v>
      </c>
      <c r="Y212" s="4">
        <f ca="1">MAX(0,IF(EURIBOR!AE$2&lt;=1,EURIBOR!AE213,IF(EURIBOR!AE$2&gt;=3,EURIBOR!AE213+1,EURIBOR!AE213+(EURIBOR!AE$2-1)/2)))</f>
        <v>0.94500000000000006</v>
      </c>
      <c r="Z212" s="4">
        <f ca="1">MAX(0,IF(EURIBOR!AF$2&lt;=1,EURIBOR!AF213,IF(EURIBOR!AF$2&gt;=3,EURIBOR!AF213+1,EURIBOR!AF213+(EURIBOR!AF$2-1)/2)))</f>
        <v>0.89600000000000002</v>
      </c>
      <c r="AA212" s="4">
        <f ca="1">MAX(0,IF(EURIBOR!AG$2&lt;=1,EURIBOR!AG213,IF(EURIBOR!AG$2&gt;=3,EURIBOR!AG213+1,EURIBOR!AG213+(EURIBOR!AG$2-1)/2)))</f>
        <v>0.72799999999999998</v>
      </c>
      <c r="AB212" s="4">
        <f ca="1">MAX(0,IF(EURIBOR!AH$2&lt;=1,EURIBOR!AH213,IF(EURIBOR!AH$2&gt;=3,EURIBOR!AH213+1,EURIBOR!AH213+(EURIBOR!AH$2-1)/2)))</f>
        <v>0.53500000000000014</v>
      </c>
      <c r="AC212" s="4">
        <f ca="1">MAX(0,IF(EURIBOR!AI$2&lt;=1,EURIBOR!AI213,IF(EURIBOR!AI$2&gt;=3,EURIBOR!AI213+1,EURIBOR!AI213+(EURIBOR!AI$2-1)/2)))</f>
        <v>0.624</v>
      </c>
      <c r="AD212" s="4">
        <f ca="1">MAX(0,IF(EURIBOR!AJ$2&lt;=1,EURIBOR!AJ213,IF(EURIBOR!AJ$2&gt;=3,EURIBOR!AJ213+1,EURIBOR!AJ213+(EURIBOR!AJ$2-1)/2)))</f>
        <v>3.7269999999999999</v>
      </c>
    </row>
    <row r="213" spans="1:30" x14ac:dyDescent="0.25">
      <c r="A213" s="4">
        <f ca="1">MAX(0,IF(EURIBOR!G$2&lt;=1,EURIBOR!G214,IF(EURIBOR!G$2&gt;=3,EURIBOR!G214+1,EURIBOR!G214+(EURIBOR!G$2-1)/2)))</f>
        <v>4.742</v>
      </c>
      <c r="B213" s="4">
        <f ca="1">MAX(0,IF(EURIBOR!H$2&lt;=1,EURIBOR!H214,IF(EURIBOR!H$2&gt;=3,EURIBOR!H214+1,EURIBOR!H214+(EURIBOR!H$2-1)/2)))</f>
        <v>3.391</v>
      </c>
      <c r="C213" s="4">
        <f ca="1">MAX(0,IF(EURIBOR!I$2&lt;=1,EURIBOR!I214,IF(EURIBOR!I$2&gt;=3,EURIBOR!I214+1,EURIBOR!I214+(EURIBOR!I$2-1)/2)))</f>
        <v>0</v>
      </c>
      <c r="D213" s="4">
        <f ca="1">MAX(0,IF(EURIBOR!J$2&lt;=1,EURIBOR!J214,IF(EURIBOR!J$2&gt;=3,EURIBOR!J214+1,EURIBOR!J214+(EURIBOR!J$2-1)/2)))</f>
        <v>0.622</v>
      </c>
      <c r="E213" s="4">
        <f ca="1">MAX(0,IF(EURIBOR!K$2&lt;=1,EURIBOR!K214,IF(EURIBOR!K$2&gt;=3,EURIBOR!K214+1,EURIBOR!K214+(EURIBOR!K$2-1)/2)))</f>
        <v>1.042</v>
      </c>
      <c r="F213" s="4">
        <f ca="1">MAX(0,IF(EURIBOR!L$2&lt;=1,EURIBOR!L214,IF(EURIBOR!L$2&gt;=3,EURIBOR!L214+1,EURIBOR!L214+(EURIBOR!L$2-1)/2)))</f>
        <v>0.223</v>
      </c>
      <c r="G213" s="4">
        <f ca="1">MAX(0,IF(EURIBOR!M$2&lt;=1,EURIBOR!M214,IF(EURIBOR!M$2&gt;=3,EURIBOR!M214+1,EURIBOR!M214+(EURIBOR!M$2-1)/2)))</f>
        <v>3.4670000000000001</v>
      </c>
      <c r="H213" s="4">
        <f ca="1">MAX(0,IF(EURIBOR!N$2&lt;=1,EURIBOR!N214,IF(EURIBOR!N$2&gt;=3,EURIBOR!N214+1,EURIBOR!N214+(EURIBOR!N$2-1)/2)))</f>
        <v>2.1955</v>
      </c>
      <c r="I213" s="4">
        <f ca="1">MAX(0,IF(EURIBOR!O$2&lt;=1,EURIBOR!O214,IF(EURIBOR!O$2&gt;=3,EURIBOR!O214+1,EURIBOR!O214+(EURIBOR!O$2-1)/2)))</f>
        <v>3.2000000000000028E-2</v>
      </c>
      <c r="J213" s="4">
        <f ca="1">MAX(0,IF(EURIBOR!P$2&lt;=1,EURIBOR!P214,IF(EURIBOR!P$2&gt;=3,EURIBOR!P214+1,EURIBOR!P214+(EURIBOR!P$2-1)/2)))</f>
        <v>0.58200000000000007</v>
      </c>
      <c r="K213" s="4">
        <f ca="1">MAX(0,IF(EURIBOR!Q$2&lt;=1,EURIBOR!Q214,IF(EURIBOR!Q$2&gt;=3,EURIBOR!Q214+1,EURIBOR!Q214+(EURIBOR!Q$2-1)/2)))</f>
        <v>5.7089999999999996</v>
      </c>
      <c r="L213" s="4">
        <f ca="1">MAX(0,IF(EURIBOR!R$2&lt;=1,EURIBOR!R214,IF(EURIBOR!R$2&gt;=3,EURIBOR!R214+1,EURIBOR!R214+(EURIBOR!R$2-1)/2)))</f>
        <v>1.222</v>
      </c>
      <c r="M213" s="4">
        <f ca="1">MAX(0,IF(EURIBOR!S$2&lt;=1,EURIBOR!S214,IF(EURIBOR!S$2&gt;=3,EURIBOR!S214+1,EURIBOR!S214+(EURIBOR!S$2-1)/2)))</f>
        <v>0.223</v>
      </c>
      <c r="N213" s="4">
        <f ca="1">MAX(0,IF(EURIBOR!T$2&lt;=1,EURIBOR!T214,IF(EURIBOR!T$2&gt;=3,EURIBOR!T214+1,EURIBOR!T214+(EURIBOR!T$2-1)/2)))</f>
        <v>0.80600000000000005</v>
      </c>
      <c r="O213" s="4">
        <f ca="1">MAX(0,IF(EURIBOR!U$2&lt;=1,EURIBOR!U214,IF(EURIBOR!U$2&gt;=3,EURIBOR!U214+1,EURIBOR!U214+(EURIBOR!U$2-1)/2)))</f>
        <v>4.3620000000000001</v>
      </c>
      <c r="P213" s="4">
        <f ca="1">MAX(0,IF(EURIBOR!V$2&lt;=1,EURIBOR!V214,IF(EURIBOR!V$2&gt;=3,EURIBOR!V214+1,EURIBOR!V214+(EURIBOR!V$2-1)/2)))</f>
        <v>0.69</v>
      </c>
      <c r="Q213" s="4">
        <f ca="1">MAX(0,IF(EURIBOR!W$2&lt;=1,EURIBOR!W214,IF(EURIBOR!W$2&gt;=3,EURIBOR!W214+1,EURIBOR!W214+(EURIBOR!W$2-1)/2)))</f>
        <v>5.7770000000000001</v>
      </c>
      <c r="R213" s="4">
        <f ca="1">MAX(0,IF(EURIBOR!X$2&lt;=1,EURIBOR!X214,IF(EURIBOR!X$2&gt;=3,EURIBOR!X214+1,EURIBOR!X214+(EURIBOR!X$2-1)/2)))</f>
        <v>4.7469999999999999</v>
      </c>
      <c r="S213" s="4">
        <f ca="1">MAX(0,IF(EURIBOR!Y$2&lt;=1,EURIBOR!Y214,IF(EURIBOR!Y$2&gt;=3,EURIBOR!Y214+1,EURIBOR!Y214+(EURIBOR!Y$2-1)/2)))</f>
        <v>0.59099999999999997</v>
      </c>
      <c r="T213" s="4">
        <f ca="1">MAX(0,IF(EURIBOR!Z$2&lt;=1,EURIBOR!Z214,IF(EURIBOR!Z$2&gt;=3,EURIBOR!Z214+1,EURIBOR!Z214+(EURIBOR!Z$2-1)/2)))</f>
        <v>4.4459999999999997</v>
      </c>
      <c r="U213" s="4">
        <f ca="1">MAX(0,IF(EURIBOR!AA$2&lt;=1,EURIBOR!AA214,IF(EURIBOR!AA$2&gt;=3,EURIBOR!AA214+1,EURIBOR!AA214+(EURIBOR!AA$2-1)/2)))</f>
        <v>0.68799999999999994</v>
      </c>
      <c r="V213" s="4">
        <f ca="1">MAX(0,IF(EURIBOR!AB$2&lt;=1,EURIBOR!AB214,IF(EURIBOR!AB$2&gt;=3,EURIBOR!AB214+1,EURIBOR!AB214+(EURIBOR!AB$2-1)/2)))</f>
        <v>0.67500000000000004</v>
      </c>
      <c r="W213" s="4">
        <f ca="1">MAX(0,IF(EURIBOR!AC$2&lt;=1,EURIBOR!AC214,IF(EURIBOR!AC$2&gt;=3,EURIBOR!AC214+1,EURIBOR!AC214+(EURIBOR!AC$2-1)/2)))</f>
        <v>0.874</v>
      </c>
      <c r="X213" s="4">
        <f ca="1">MAX(0,IF(EURIBOR!AD$2&lt;=1,EURIBOR!AD214,IF(EURIBOR!AD$2&gt;=3,EURIBOR!AD214+1,EURIBOR!AD214+(EURIBOR!AD$2-1)/2)))</f>
        <v>2.4499999999999966E-2</v>
      </c>
      <c r="Y213" s="4">
        <f ca="1">MAX(0,IF(EURIBOR!AE$2&lt;=1,EURIBOR!AE214,IF(EURIBOR!AE$2&gt;=3,EURIBOR!AE214+1,EURIBOR!AE214+(EURIBOR!AE$2-1)/2)))</f>
        <v>0.94000000000000006</v>
      </c>
      <c r="Z213" s="4">
        <f ca="1">MAX(0,IF(EURIBOR!AF$2&lt;=1,EURIBOR!AF214,IF(EURIBOR!AF$2&gt;=3,EURIBOR!AF214+1,EURIBOR!AF214+(EURIBOR!AF$2-1)/2)))</f>
        <v>0.88</v>
      </c>
      <c r="AA213" s="4">
        <f ca="1">MAX(0,IF(EURIBOR!AG$2&lt;=1,EURIBOR!AG214,IF(EURIBOR!AG$2&gt;=3,EURIBOR!AG214+1,EURIBOR!AG214+(EURIBOR!AG$2-1)/2)))</f>
        <v>0.84899999999999998</v>
      </c>
      <c r="AB213" s="4">
        <f ca="1">MAX(0,IF(EURIBOR!AH$2&lt;=1,EURIBOR!AH214,IF(EURIBOR!AH$2&gt;=3,EURIBOR!AH214+1,EURIBOR!AH214+(EURIBOR!AH$2-1)/2)))</f>
        <v>0.53200000000000003</v>
      </c>
      <c r="AC213" s="4">
        <f ca="1">MAX(0,IF(EURIBOR!AI$2&lt;=1,EURIBOR!AI214,IF(EURIBOR!AI$2&gt;=3,EURIBOR!AI214+1,EURIBOR!AI214+(EURIBOR!AI$2-1)/2)))</f>
        <v>0.55600000000000005</v>
      </c>
      <c r="AD213" s="4">
        <f ca="1">MAX(0,IF(EURIBOR!AJ$2&lt;=1,EURIBOR!AJ214,IF(EURIBOR!AJ$2&gt;=3,EURIBOR!AJ214+1,EURIBOR!AJ214+(EURIBOR!AJ$2-1)/2)))</f>
        <v>4.3759999999999994</v>
      </c>
    </row>
    <row r="214" spans="1:30" x14ac:dyDescent="0.25">
      <c r="A214" s="4">
        <f ca="1">MAX(0,IF(EURIBOR!G$2&lt;=1,EURIBOR!G215,IF(EURIBOR!G$2&gt;=3,EURIBOR!G215+1,EURIBOR!G215+(EURIBOR!G$2-1)/2)))</f>
        <v>4.6870000000000003</v>
      </c>
      <c r="B214" s="4">
        <f ca="1">MAX(0,IF(EURIBOR!H$2&lt;=1,EURIBOR!H215,IF(EURIBOR!H$2&gt;=3,EURIBOR!H215+1,EURIBOR!H215+(EURIBOR!H$2-1)/2)))</f>
        <v>3.407</v>
      </c>
      <c r="C214" s="4">
        <f ca="1">MAX(0,IF(EURIBOR!I$2&lt;=1,EURIBOR!I215,IF(EURIBOR!I$2&gt;=3,EURIBOR!I215+1,EURIBOR!I215+(EURIBOR!I$2-1)/2)))</f>
        <v>0</v>
      </c>
      <c r="D214" s="4">
        <f ca="1">MAX(0,IF(EURIBOR!J$2&lt;=1,EURIBOR!J215,IF(EURIBOR!J$2&gt;=3,EURIBOR!J215+1,EURIBOR!J215+(EURIBOR!J$2-1)/2)))</f>
        <v>0.98</v>
      </c>
      <c r="E214" s="4">
        <f ca="1">MAX(0,IF(EURIBOR!K$2&lt;=1,EURIBOR!K215,IF(EURIBOR!K$2&gt;=3,EURIBOR!K215+1,EURIBOR!K215+(EURIBOR!K$2-1)/2)))</f>
        <v>1.022</v>
      </c>
      <c r="F214" s="4">
        <f ca="1">MAX(0,IF(EURIBOR!L$2&lt;=1,EURIBOR!L215,IF(EURIBOR!L$2&gt;=3,EURIBOR!L215+1,EURIBOR!L215+(EURIBOR!L$2-1)/2)))</f>
        <v>0.27200000000000002</v>
      </c>
      <c r="G214" s="4">
        <f ca="1">MAX(0,IF(EURIBOR!M$2&lt;=1,EURIBOR!M215,IF(EURIBOR!M$2&gt;=3,EURIBOR!M215+1,EURIBOR!M215+(EURIBOR!M$2-1)/2)))</f>
        <v>3.464</v>
      </c>
      <c r="H214" s="4">
        <f ca="1">MAX(0,IF(EURIBOR!N$2&lt;=1,EURIBOR!N215,IF(EURIBOR!N$2&gt;=3,EURIBOR!N215+1,EURIBOR!N215+(EURIBOR!N$2-1)/2)))</f>
        <v>2.1734999999999998</v>
      </c>
      <c r="I214" s="4">
        <f ca="1">MAX(0,IF(EURIBOR!O$2&lt;=1,EURIBOR!O215,IF(EURIBOR!O$2&gt;=3,EURIBOR!O215+1,EURIBOR!O215+(EURIBOR!O$2-1)/2)))</f>
        <v>3.0000000000000027E-2</v>
      </c>
      <c r="J214" s="4">
        <f ca="1">MAX(0,IF(EURIBOR!P$2&lt;=1,EURIBOR!P215,IF(EURIBOR!P$2&gt;=3,EURIBOR!P215+1,EURIBOR!P215+(EURIBOR!P$2-1)/2)))</f>
        <v>0.58699999999999997</v>
      </c>
      <c r="K214" s="4">
        <f ca="1">MAX(0,IF(EURIBOR!Q$2&lt;=1,EURIBOR!Q215,IF(EURIBOR!Q$2&gt;=3,EURIBOR!Q215+1,EURIBOR!Q215+(EURIBOR!Q$2-1)/2)))</f>
        <v>5.6820000000000004</v>
      </c>
      <c r="L214" s="4">
        <f ca="1">MAX(0,IF(EURIBOR!R$2&lt;=1,EURIBOR!R215,IF(EURIBOR!R$2&gt;=3,EURIBOR!R215+1,EURIBOR!R215+(EURIBOR!R$2-1)/2)))</f>
        <v>1.048</v>
      </c>
      <c r="M214" s="4">
        <f ca="1">MAX(0,IF(EURIBOR!S$2&lt;=1,EURIBOR!S215,IF(EURIBOR!S$2&gt;=3,EURIBOR!S215+1,EURIBOR!S215+(EURIBOR!S$2-1)/2)))</f>
        <v>0.22600000000000001</v>
      </c>
      <c r="N214" s="4">
        <f ca="1">MAX(0,IF(EURIBOR!T$2&lt;=1,EURIBOR!T215,IF(EURIBOR!T$2&gt;=3,EURIBOR!T215+1,EURIBOR!T215+(EURIBOR!T$2-1)/2)))</f>
        <v>0.80100000000000005</v>
      </c>
      <c r="O214" s="4">
        <f ca="1">MAX(0,IF(EURIBOR!U$2&lt;=1,EURIBOR!U215,IF(EURIBOR!U$2&gt;=3,EURIBOR!U215+1,EURIBOR!U215+(EURIBOR!U$2-1)/2)))</f>
        <v>4.5960000000000001</v>
      </c>
      <c r="P214" s="4">
        <f ca="1">MAX(0,IF(EURIBOR!V$2&lt;=1,EURIBOR!V215,IF(EURIBOR!V$2&gt;=3,EURIBOR!V215+1,EURIBOR!V215+(EURIBOR!V$2-1)/2)))</f>
        <v>0.68799999999999994</v>
      </c>
      <c r="Q214" s="4">
        <f ca="1">MAX(0,IF(EURIBOR!W$2&lt;=1,EURIBOR!W215,IF(EURIBOR!W$2&gt;=3,EURIBOR!W215+1,EURIBOR!W215+(EURIBOR!W$2-1)/2)))</f>
        <v>5.8529999999999998</v>
      </c>
      <c r="R214" s="4">
        <f ca="1">MAX(0,IF(EURIBOR!X$2&lt;=1,EURIBOR!X215,IF(EURIBOR!X$2&gt;=3,EURIBOR!X215+1,EURIBOR!X215+(EURIBOR!X$2-1)/2)))</f>
        <v>4.9249999999999998</v>
      </c>
      <c r="S214" s="4">
        <f ca="1">MAX(0,IF(EURIBOR!Y$2&lt;=1,EURIBOR!Y215,IF(EURIBOR!Y$2&gt;=3,EURIBOR!Y215+1,EURIBOR!Y215+(EURIBOR!Y$2-1)/2)))</f>
        <v>0.58299999999999996</v>
      </c>
      <c r="T214" s="4">
        <f ca="1">MAX(0,IF(EURIBOR!Z$2&lt;=1,EURIBOR!Z215,IF(EURIBOR!Z$2&gt;=3,EURIBOR!Z215+1,EURIBOR!Z215+(EURIBOR!Z$2-1)/2)))</f>
        <v>4.343</v>
      </c>
      <c r="U214" s="4">
        <f ca="1">MAX(0,IF(EURIBOR!AA$2&lt;=1,EURIBOR!AA215,IF(EURIBOR!AA$2&gt;=3,EURIBOR!AA215+1,EURIBOR!AA215+(EURIBOR!AA$2-1)/2)))</f>
        <v>0.67100000000000004</v>
      </c>
      <c r="V214" s="4">
        <f ca="1">MAX(0,IF(EURIBOR!AB$2&lt;=1,EURIBOR!AB215,IF(EURIBOR!AB$2&gt;=3,EURIBOR!AB215+1,EURIBOR!AB215+(EURIBOR!AB$2-1)/2)))</f>
        <v>0.67799999999999994</v>
      </c>
      <c r="W214" s="4">
        <f ca="1">MAX(0,IF(EURIBOR!AC$2&lt;=1,EURIBOR!AC215,IF(EURIBOR!AC$2&gt;=3,EURIBOR!AC215+1,EURIBOR!AC215+(EURIBOR!AC$2-1)/2)))</f>
        <v>0.85399999999999998</v>
      </c>
      <c r="X214" s="4">
        <f ca="1">MAX(0,IF(EURIBOR!AD$2&lt;=1,EURIBOR!AD215,IF(EURIBOR!AD$2&gt;=3,EURIBOR!AD215+1,EURIBOR!AD215+(EURIBOR!AD$2-1)/2)))</f>
        <v>6.1499999999999999E-2</v>
      </c>
      <c r="Y214" s="4">
        <f ca="1">MAX(0,IF(EURIBOR!AE$2&lt;=1,EURIBOR!AE215,IF(EURIBOR!AE$2&gt;=3,EURIBOR!AE215+1,EURIBOR!AE215+(EURIBOR!AE$2-1)/2)))</f>
        <v>0.93100000000000005</v>
      </c>
      <c r="Z214" s="4">
        <f ca="1">MAX(0,IF(EURIBOR!AF$2&lt;=1,EURIBOR!AF215,IF(EURIBOR!AF$2&gt;=3,EURIBOR!AF215+1,EURIBOR!AF215+(EURIBOR!AF$2-1)/2)))</f>
        <v>0.998</v>
      </c>
      <c r="AA214" s="4">
        <f ca="1">MAX(0,IF(EURIBOR!AG$2&lt;=1,EURIBOR!AG215,IF(EURIBOR!AG$2&gt;=3,EURIBOR!AG215+1,EURIBOR!AG215+(EURIBOR!AG$2-1)/2)))</f>
        <v>0.89600000000000002</v>
      </c>
      <c r="AB214" s="4">
        <f ca="1">MAX(0,IF(EURIBOR!AH$2&lt;=1,EURIBOR!AH215,IF(EURIBOR!AH$2&gt;=3,EURIBOR!AH215+1,EURIBOR!AH215+(EURIBOR!AH$2-1)/2)))</f>
        <v>0.52200000000000002</v>
      </c>
      <c r="AC214" s="4">
        <f ca="1">MAX(0,IF(EURIBOR!AI$2&lt;=1,EURIBOR!AI215,IF(EURIBOR!AI$2&gt;=3,EURIBOR!AI215+1,EURIBOR!AI215+(EURIBOR!AI$2-1)/2)))</f>
        <v>0.52</v>
      </c>
      <c r="AD214" s="4">
        <f ca="1">MAX(0,IF(EURIBOR!AJ$2&lt;=1,EURIBOR!AJ215,IF(EURIBOR!AJ$2&gt;=3,EURIBOR!AJ215+1,EURIBOR!AJ215+(EURIBOR!AJ$2-1)/2)))</f>
        <v>4.468</v>
      </c>
    </row>
    <row r="215" spans="1:30" x14ac:dyDescent="0.25">
      <c r="A215" s="4">
        <f ca="1">MAX(0,IF(EURIBOR!G$2&lt;=1,EURIBOR!G216,IF(EURIBOR!G$2&gt;=3,EURIBOR!G216+1,EURIBOR!G216+(EURIBOR!G$2-1)/2)))</f>
        <v>4.6390000000000002</v>
      </c>
      <c r="B215" s="4">
        <f ca="1">MAX(0,IF(EURIBOR!H$2&lt;=1,EURIBOR!H216,IF(EURIBOR!H$2&gt;=3,EURIBOR!H216+1,EURIBOR!H216+(EURIBOR!H$2-1)/2)))</f>
        <v>3.4670000000000001</v>
      </c>
      <c r="C215" s="4">
        <f ca="1">MAX(0,IF(EURIBOR!I$2&lt;=1,EURIBOR!I216,IF(EURIBOR!I$2&gt;=3,EURIBOR!I216+1,EURIBOR!I216+(EURIBOR!I$2-1)/2)))</f>
        <v>0</v>
      </c>
      <c r="D215" s="4">
        <f ca="1">MAX(0,IF(EURIBOR!J$2&lt;=1,EURIBOR!J216,IF(EURIBOR!J$2&gt;=3,EURIBOR!J216+1,EURIBOR!J216+(EURIBOR!J$2-1)/2)))</f>
        <v>1.5959999999999999</v>
      </c>
      <c r="E215" s="4">
        <f ca="1">MAX(0,IF(EURIBOR!K$2&lt;=1,EURIBOR!K216,IF(EURIBOR!K$2&gt;=3,EURIBOR!K216+1,EURIBOR!K216+(EURIBOR!K$2-1)/2)))</f>
        <v>1.0169999999999999</v>
      </c>
      <c r="F215" s="4">
        <f ca="1">MAX(0,IF(EURIBOR!L$2&lt;=1,EURIBOR!L216,IF(EURIBOR!L$2&gt;=3,EURIBOR!L216+1,EURIBOR!L216+(EURIBOR!L$2-1)/2)))</f>
        <v>0.29199999999999998</v>
      </c>
      <c r="G215" s="4">
        <f ca="1">MAX(0,IF(EURIBOR!M$2&lt;=1,EURIBOR!M216,IF(EURIBOR!M$2&gt;=3,EURIBOR!M216+1,EURIBOR!M216+(EURIBOR!M$2-1)/2)))</f>
        <v>3.41</v>
      </c>
      <c r="H215" s="4">
        <f ca="1">MAX(0,IF(EURIBOR!N$2&lt;=1,EURIBOR!N216,IF(EURIBOR!N$2&gt;=3,EURIBOR!N216+1,EURIBOR!N216+(EURIBOR!N$2-1)/2)))</f>
        <v>2.1835</v>
      </c>
      <c r="I215" s="4">
        <f ca="1">MAX(0,IF(EURIBOR!O$2&lt;=1,EURIBOR!O216,IF(EURIBOR!O$2&gt;=3,EURIBOR!O216+1,EURIBOR!O216+(EURIBOR!O$2-1)/2)))</f>
        <v>2.7000000000000024E-2</v>
      </c>
      <c r="J215" s="4">
        <f ca="1">MAX(0,IF(EURIBOR!P$2&lt;=1,EURIBOR!P216,IF(EURIBOR!P$2&gt;=3,EURIBOR!P216+1,EURIBOR!P216+(EURIBOR!P$2-1)/2)))</f>
        <v>0.59899999999999998</v>
      </c>
      <c r="K215" s="4">
        <f ca="1">MAX(0,IF(EURIBOR!Q$2&lt;=1,EURIBOR!Q216,IF(EURIBOR!Q$2&gt;=3,EURIBOR!Q216+1,EURIBOR!Q216+(EURIBOR!Q$2-1)/2)))</f>
        <v>5.6440000000000001</v>
      </c>
      <c r="L215" s="4">
        <f ca="1">MAX(0,IF(EURIBOR!R$2&lt;=1,EURIBOR!R216,IF(EURIBOR!R$2&gt;=3,EURIBOR!R216+1,EURIBOR!R216+(EURIBOR!R$2-1)/2)))</f>
        <v>0.85799999999999998</v>
      </c>
      <c r="M215" s="4">
        <f ca="1">MAX(0,IF(EURIBOR!S$2&lt;=1,EURIBOR!S216,IF(EURIBOR!S$2&gt;=3,EURIBOR!S216+1,EURIBOR!S216+(EURIBOR!S$2-1)/2)))</f>
        <v>0.223</v>
      </c>
      <c r="N215" s="4">
        <f ca="1">MAX(0,IF(EURIBOR!T$2&lt;=1,EURIBOR!T216,IF(EURIBOR!T$2&gt;=3,EURIBOR!T216+1,EURIBOR!T216+(EURIBOR!T$2-1)/2)))</f>
        <v>0.79200000000000004</v>
      </c>
      <c r="O215" s="4">
        <f ca="1">MAX(0,IF(EURIBOR!U$2&lt;=1,EURIBOR!U216,IF(EURIBOR!U$2&gt;=3,EURIBOR!U216+1,EURIBOR!U216+(EURIBOR!U$2-1)/2)))</f>
        <v>4.7839999999999998</v>
      </c>
      <c r="P215" s="4">
        <f ca="1">MAX(0,IF(EURIBOR!V$2&lt;=1,EURIBOR!V216,IF(EURIBOR!V$2&gt;=3,EURIBOR!V216+1,EURIBOR!V216+(EURIBOR!V$2-1)/2)))</f>
        <v>0.67100000000000004</v>
      </c>
      <c r="Q215" s="4">
        <f ca="1">MAX(0,IF(EURIBOR!W$2&lt;=1,EURIBOR!W216,IF(EURIBOR!W$2&gt;=3,EURIBOR!W216+1,EURIBOR!W216+(EURIBOR!W$2-1)/2)))</f>
        <v>6.0410000000000004</v>
      </c>
      <c r="R215" s="4">
        <f ca="1">MAX(0,IF(EURIBOR!X$2&lt;=1,EURIBOR!X216,IF(EURIBOR!X$2&gt;=3,EURIBOR!X216+1,EURIBOR!X216+(EURIBOR!X$2-1)/2)))</f>
        <v>5.3620000000000001</v>
      </c>
      <c r="S215" s="4">
        <f ca="1">MAX(0,IF(EURIBOR!Y$2&lt;=1,EURIBOR!Y216,IF(EURIBOR!Y$2&gt;=3,EURIBOR!Y216+1,EURIBOR!Y216+(EURIBOR!Y$2-1)/2)))</f>
        <v>0.746</v>
      </c>
      <c r="T215" s="4">
        <f ca="1">MAX(0,IF(EURIBOR!Z$2&lt;=1,EURIBOR!Z216,IF(EURIBOR!Z$2&gt;=3,EURIBOR!Z216+1,EURIBOR!Z216+(EURIBOR!Z$2-1)/2)))</f>
        <v>4.5369999999999999</v>
      </c>
      <c r="U215" s="4">
        <f ca="1">MAX(0,IF(EURIBOR!AA$2&lt;=1,EURIBOR!AA216,IF(EURIBOR!AA$2&gt;=3,EURIBOR!AA216+1,EURIBOR!AA216+(EURIBOR!AA$2-1)/2)))</f>
        <v>0.63500000000000001</v>
      </c>
      <c r="V215" s="4">
        <f ca="1">MAX(0,IF(EURIBOR!AB$2&lt;=1,EURIBOR!AB216,IF(EURIBOR!AB$2&gt;=3,EURIBOR!AB216+1,EURIBOR!AB216+(EURIBOR!AB$2-1)/2)))</f>
        <v>0.67900000000000005</v>
      </c>
      <c r="W215" s="4">
        <f ca="1">MAX(0,IF(EURIBOR!AC$2&lt;=1,EURIBOR!AC216,IF(EURIBOR!AC$2&gt;=3,EURIBOR!AC216+1,EURIBOR!AC216+(EURIBOR!AC$2-1)/2)))</f>
        <v>0.81600000000000006</v>
      </c>
      <c r="X215" s="4">
        <f ca="1">MAX(0,IF(EURIBOR!AD$2&lt;=1,EURIBOR!AD216,IF(EURIBOR!AD$2&gt;=3,EURIBOR!AD216+1,EURIBOR!AD216+(EURIBOR!AD$2-1)/2)))</f>
        <v>0.10849999999999999</v>
      </c>
      <c r="Y215" s="4">
        <f ca="1">MAX(0,IF(EURIBOR!AE$2&lt;=1,EURIBOR!AE216,IF(EURIBOR!AE$2&gt;=3,EURIBOR!AE216+1,EURIBOR!AE216+(EURIBOR!AE$2-1)/2)))</f>
        <v>0.92200000000000004</v>
      </c>
      <c r="Z215" s="4">
        <f ca="1">MAX(0,IF(EURIBOR!AF$2&lt;=1,EURIBOR!AF216,IF(EURIBOR!AF$2&gt;=3,EURIBOR!AF216+1,EURIBOR!AF216+(EURIBOR!AF$2-1)/2)))</f>
        <v>1.042</v>
      </c>
      <c r="AA215" s="4">
        <f ca="1">MAX(0,IF(EURIBOR!AG$2&lt;=1,EURIBOR!AG216,IF(EURIBOR!AG$2&gt;=3,EURIBOR!AG216+1,EURIBOR!AG216+(EURIBOR!AG$2-1)/2)))</f>
        <v>0.88</v>
      </c>
      <c r="AB215" s="4">
        <f ca="1">MAX(0,IF(EURIBOR!AH$2&lt;=1,EURIBOR!AH216,IF(EURIBOR!AH$2&gt;=3,EURIBOR!AH216+1,EURIBOR!AH216+(EURIBOR!AH$2-1)/2)))</f>
        <v>0.51900000000000013</v>
      </c>
      <c r="AC215" s="4">
        <f ca="1">MAX(0,IF(EURIBOR!AI$2&lt;=1,EURIBOR!AI216,IF(EURIBOR!AI$2&gt;=3,EURIBOR!AI216+1,EURIBOR!AI216+(EURIBOR!AI$2-1)/2)))</f>
        <v>0.50900000000000001</v>
      </c>
      <c r="AD215" s="4">
        <f ca="1">MAX(0,IF(EURIBOR!AJ$2&lt;=1,EURIBOR!AJ216,IF(EURIBOR!AJ$2&gt;=3,EURIBOR!AJ216+1,EURIBOR!AJ216+(EURIBOR!AJ$2-1)/2)))</f>
        <v>4.4459999999999997</v>
      </c>
    </row>
    <row r="216" spans="1:30" x14ac:dyDescent="0.25">
      <c r="A216" s="4">
        <f ca="1">MAX(0,IF(EURIBOR!G$2&lt;=1,EURIBOR!G217,IF(EURIBOR!G$2&gt;=3,EURIBOR!G217+1,EURIBOR!G217+(EURIBOR!G$2-1)/2)))</f>
        <v>4.8479999999999999</v>
      </c>
      <c r="B216" s="4">
        <f ca="1">MAX(0,IF(EURIBOR!H$2&lt;=1,EURIBOR!H217,IF(EURIBOR!H$2&gt;=3,EURIBOR!H217+1,EURIBOR!H217+(EURIBOR!H$2-1)/2)))</f>
        <v>3.464</v>
      </c>
      <c r="C216" s="4">
        <f ca="1">MAX(0,IF(EURIBOR!I$2&lt;=1,EURIBOR!I217,IF(EURIBOR!I$2&gt;=3,EURIBOR!I217+1,EURIBOR!I217+(EURIBOR!I$2-1)/2)))</f>
        <v>0</v>
      </c>
      <c r="D216" s="4">
        <f ca="1">MAX(0,IF(EURIBOR!J$2&lt;=1,EURIBOR!J217,IF(EURIBOR!J$2&gt;=3,EURIBOR!J217+1,EURIBOR!J217+(EURIBOR!J$2-1)/2)))</f>
        <v>2.0129999999999999</v>
      </c>
      <c r="E216" s="4">
        <f ca="1">MAX(0,IF(EURIBOR!K$2&lt;=1,EURIBOR!K217,IF(EURIBOR!K$2&gt;=3,EURIBOR!K217+1,EURIBOR!K217+(EURIBOR!K$2-1)/2)))</f>
        <v>1.087</v>
      </c>
      <c r="F216" s="4">
        <f ca="1">MAX(0,IF(EURIBOR!L$2&lt;=1,EURIBOR!L217,IF(EURIBOR!L$2&gt;=3,EURIBOR!L217+1,EURIBOR!L217+(EURIBOR!L$2-1)/2)))</f>
        <v>0.28799999999999998</v>
      </c>
      <c r="G216" s="4">
        <f ca="1">MAX(0,IF(EURIBOR!M$2&lt;=1,EURIBOR!M217,IF(EURIBOR!M$2&gt;=3,EURIBOR!M217+1,EURIBOR!M217+(EURIBOR!M$2-1)/2)))</f>
        <v>3.3519999999999999</v>
      </c>
      <c r="H216" s="4">
        <f ca="1">MAX(0,IF(EURIBOR!N$2&lt;=1,EURIBOR!N217,IF(EURIBOR!N$2&gt;=3,EURIBOR!N217+1,EURIBOR!N217+(EURIBOR!N$2-1)/2)))</f>
        <v>2.1904999999999997</v>
      </c>
      <c r="I216" s="4">
        <f ca="1">MAX(0,IF(EURIBOR!O$2&lt;=1,EURIBOR!O217,IF(EURIBOR!O$2&gt;=3,EURIBOR!O217+1,EURIBOR!O217+(EURIBOR!O$2-1)/2)))</f>
        <v>2.5000000000000022E-2</v>
      </c>
      <c r="J216" s="4">
        <f ca="1">MAX(0,IF(EURIBOR!P$2&lt;=1,EURIBOR!P217,IF(EURIBOR!P$2&gt;=3,EURIBOR!P217+1,EURIBOR!P217+(EURIBOR!P$2-1)/2)))</f>
        <v>0.60499999999999998</v>
      </c>
      <c r="K216" s="4">
        <f ca="1">MAX(0,IF(EURIBOR!Q$2&lt;=1,EURIBOR!Q217,IF(EURIBOR!Q$2&gt;=3,EURIBOR!Q217+1,EURIBOR!Q217+(EURIBOR!Q$2-1)/2)))</f>
        <v>5.4539999999999997</v>
      </c>
      <c r="L216" s="4">
        <f ca="1">MAX(0,IF(EURIBOR!R$2&lt;=1,EURIBOR!R217,IF(EURIBOR!R$2&gt;=3,EURIBOR!R217+1,EURIBOR!R217+(EURIBOR!R$2-1)/2)))</f>
        <v>0.74399999999999999</v>
      </c>
      <c r="M216" s="4">
        <f ca="1">MAX(0,IF(EURIBOR!S$2&lt;=1,EURIBOR!S217,IF(EURIBOR!S$2&gt;=3,EURIBOR!S217+1,EURIBOR!S217+(EURIBOR!S$2-1)/2)))</f>
        <v>0.27200000000000002</v>
      </c>
      <c r="N216" s="4">
        <f ca="1">MAX(0,IF(EURIBOR!T$2&lt;=1,EURIBOR!T217,IF(EURIBOR!T$2&gt;=3,EURIBOR!T217+1,EURIBOR!T217+(EURIBOR!T$2-1)/2)))</f>
        <v>0.78300000000000003</v>
      </c>
      <c r="O216" s="4">
        <f ca="1">MAX(0,IF(EURIBOR!U$2&lt;=1,EURIBOR!U217,IF(EURIBOR!U$2&gt;=3,EURIBOR!U217+1,EURIBOR!U217+(EURIBOR!U$2-1)/2)))</f>
        <v>4.8570000000000002</v>
      </c>
      <c r="P216" s="4">
        <f ca="1">MAX(0,IF(EURIBOR!V$2&lt;=1,EURIBOR!V217,IF(EURIBOR!V$2&gt;=3,EURIBOR!V217+1,EURIBOR!V217+(EURIBOR!V$2-1)/2)))</f>
        <v>0.63500000000000001</v>
      </c>
      <c r="Q216" s="4">
        <f ca="1">MAX(0,IF(EURIBOR!W$2&lt;=1,EURIBOR!W217,IF(EURIBOR!W$2&gt;=3,EURIBOR!W217+1,EURIBOR!W217+(EURIBOR!W$2-1)/2)))</f>
        <v>6.0919999999999996</v>
      </c>
      <c r="R216" s="4">
        <f ca="1">MAX(0,IF(EURIBOR!X$2&lt;=1,EURIBOR!X217,IF(EURIBOR!X$2&gt;=3,EURIBOR!X217+1,EURIBOR!X217+(EURIBOR!X$2-1)/2)))</f>
        <v>5.5019999999999998</v>
      </c>
      <c r="S216" s="4">
        <f ca="1">MAX(0,IF(EURIBOR!Y$2&lt;=1,EURIBOR!Y217,IF(EURIBOR!Y$2&gt;=3,EURIBOR!Y217+1,EURIBOR!Y217+(EURIBOR!Y$2-1)/2)))</f>
        <v>0.72799999999999998</v>
      </c>
      <c r="T216" s="4">
        <f ca="1">MAX(0,IF(EURIBOR!Z$2&lt;=1,EURIBOR!Z217,IF(EURIBOR!Z$2&gt;=3,EURIBOR!Z217+1,EURIBOR!Z217+(EURIBOR!Z$2-1)/2)))</f>
        <v>4.7469999999999999</v>
      </c>
      <c r="U216" s="4">
        <f ca="1">MAX(0,IF(EURIBOR!AA$2&lt;=1,EURIBOR!AA217,IF(EURIBOR!AA$2&gt;=3,EURIBOR!AA217+1,EURIBOR!AA217+(EURIBOR!AA$2-1)/2)))</f>
        <v>0.59200000000000008</v>
      </c>
      <c r="V216" s="4">
        <f ca="1">MAX(0,IF(EURIBOR!AB$2&lt;=1,EURIBOR!AB217,IF(EURIBOR!AB$2&gt;=3,EURIBOR!AB217+1,EURIBOR!AB217+(EURIBOR!AB$2-1)/2)))</f>
        <v>0.68100000000000005</v>
      </c>
      <c r="W216" s="4">
        <f ca="1">MAX(0,IF(EURIBOR!AC$2&lt;=1,EURIBOR!AC217,IF(EURIBOR!AC$2&gt;=3,EURIBOR!AC217+1,EURIBOR!AC217+(EURIBOR!AC$2-1)/2)))</f>
        <v>0.77100000000000002</v>
      </c>
      <c r="X216" s="4">
        <f ca="1">MAX(0,IF(EURIBOR!AD$2&lt;=1,EURIBOR!AD217,IF(EURIBOR!AD$2&gt;=3,EURIBOR!AD217+1,EURIBOR!AD217+(EURIBOR!AD$2-1)/2)))</f>
        <v>0.17049999999999998</v>
      </c>
      <c r="Y216" s="4">
        <f ca="1">MAX(0,IF(EURIBOR!AE$2&lt;=1,EURIBOR!AE217,IF(EURIBOR!AE$2&gt;=3,EURIBOR!AE217+1,EURIBOR!AE217+(EURIBOR!AE$2-1)/2)))</f>
        <v>0.90500000000000003</v>
      </c>
      <c r="Z216" s="4">
        <f ca="1">MAX(0,IF(EURIBOR!AF$2&lt;=1,EURIBOR!AF217,IF(EURIBOR!AF$2&gt;=3,EURIBOR!AF217+1,EURIBOR!AF217+(EURIBOR!AF$2-1)/2)))</f>
        <v>1.022</v>
      </c>
      <c r="AA216" s="4">
        <f ca="1">MAX(0,IF(EURIBOR!AG$2&lt;=1,EURIBOR!AG217,IF(EURIBOR!AG$2&gt;=3,EURIBOR!AG217+1,EURIBOR!AG217+(EURIBOR!AG$2-1)/2)))</f>
        <v>0.998</v>
      </c>
      <c r="AB216" s="4">
        <f ca="1">MAX(0,IF(EURIBOR!AH$2&lt;=1,EURIBOR!AH217,IF(EURIBOR!AH$2&gt;=3,EURIBOR!AH217+1,EURIBOR!AH217+(EURIBOR!AH$2-1)/2)))</f>
        <v>0.51800000000000002</v>
      </c>
      <c r="AC216" s="4">
        <f ca="1">MAX(0,IF(EURIBOR!AI$2&lt;=1,EURIBOR!AI217,IF(EURIBOR!AI$2&gt;=3,EURIBOR!AI217+1,EURIBOR!AI217+(EURIBOR!AI$2-1)/2)))</f>
        <v>0.49099999999999999</v>
      </c>
      <c r="AD216" s="4">
        <f ca="1">MAX(0,IF(EURIBOR!AJ$2&lt;=1,EURIBOR!AJ217,IF(EURIBOR!AJ$2&gt;=3,EURIBOR!AJ217+1,EURIBOR!AJ217+(EURIBOR!AJ$2-1)/2)))</f>
        <v>4.343</v>
      </c>
    </row>
    <row r="217" spans="1:30" x14ac:dyDescent="0.25">
      <c r="A217" s="4">
        <f ca="1">MAX(0,IF(EURIBOR!G$2&lt;=1,EURIBOR!G218,IF(EURIBOR!G$2&gt;=3,EURIBOR!G218+1,EURIBOR!G218+(EURIBOR!G$2-1)/2)))</f>
        <v>4.4820000000000002</v>
      </c>
      <c r="B217" s="4">
        <f ca="1">MAX(0,IF(EURIBOR!H$2&lt;=1,EURIBOR!H218,IF(EURIBOR!H$2&gt;=3,EURIBOR!H218+1,EURIBOR!H218+(EURIBOR!H$2-1)/2)))</f>
        <v>3.41</v>
      </c>
      <c r="C217" s="4">
        <f ca="1">MAX(0,IF(EURIBOR!I$2&lt;=1,EURIBOR!I218,IF(EURIBOR!I$2&gt;=3,EURIBOR!I218+1,EURIBOR!I218+(EURIBOR!I$2-1)/2)))</f>
        <v>0</v>
      </c>
      <c r="D217" s="4">
        <f ca="1">MAX(0,IF(EURIBOR!J$2&lt;=1,EURIBOR!J218,IF(EURIBOR!J$2&gt;=3,EURIBOR!J218+1,EURIBOR!J218+(EURIBOR!J$2-1)/2)))</f>
        <v>2.41</v>
      </c>
      <c r="E217" s="4">
        <f ca="1">MAX(0,IF(EURIBOR!K$2&lt;=1,EURIBOR!K218,IF(EURIBOR!K$2&gt;=3,EURIBOR!K218+1,EURIBOR!K218+(EURIBOR!K$2-1)/2)))</f>
        <v>1.1759999999999999</v>
      </c>
      <c r="F217" s="4">
        <f ca="1">MAX(0,IF(EURIBOR!L$2&lt;=1,EURIBOR!L218,IF(EURIBOR!L$2&gt;=3,EURIBOR!L218+1,EURIBOR!L218+(EURIBOR!L$2-1)/2)))</f>
        <v>0.30499999999999999</v>
      </c>
      <c r="G217" s="4">
        <f ca="1">MAX(0,IF(EURIBOR!M$2&lt;=1,EURIBOR!M218,IF(EURIBOR!M$2&gt;=3,EURIBOR!M218+1,EURIBOR!M218+(EURIBOR!M$2-1)/2)))</f>
        <v>3.31</v>
      </c>
      <c r="H217" s="4">
        <f ca="1">MAX(0,IF(EURIBOR!N$2&lt;=1,EURIBOR!N218,IF(EURIBOR!N$2&gt;=3,EURIBOR!N218+1,EURIBOR!N218+(EURIBOR!N$2-1)/2)))</f>
        <v>2.1875</v>
      </c>
      <c r="I217" s="4">
        <f ca="1">MAX(0,IF(EURIBOR!O$2&lt;=1,EURIBOR!O218,IF(EURIBOR!O$2&gt;=3,EURIBOR!O218+1,EURIBOR!O218+(EURIBOR!O$2-1)/2)))</f>
        <v>2.200000000000002E-2</v>
      </c>
      <c r="J217" s="4">
        <f ca="1">MAX(0,IF(EURIBOR!P$2&lt;=1,EURIBOR!P218,IF(EURIBOR!P$2&gt;=3,EURIBOR!P218+1,EURIBOR!P218+(EURIBOR!P$2-1)/2)))</f>
        <v>0.60899999999999999</v>
      </c>
      <c r="K217" s="4">
        <f ca="1">MAX(0,IF(EURIBOR!Q$2&lt;=1,EURIBOR!Q218,IF(EURIBOR!Q$2&gt;=3,EURIBOR!Q218+1,EURIBOR!Q218+(EURIBOR!Q$2-1)/2)))</f>
        <v>5.4669999999999996</v>
      </c>
      <c r="L217" s="4">
        <f ca="1">MAX(0,IF(EURIBOR!R$2&lt;=1,EURIBOR!R218,IF(EURIBOR!R$2&gt;=3,EURIBOR!R218+1,EURIBOR!R218+(EURIBOR!R$2-1)/2)))</f>
        <v>0.68500000000000005</v>
      </c>
      <c r="M217" s="4">
        <f ca="1">MAX(0,IF(EURIBOR!S$2&lt;=1,EURIBOR!S218,IF(EURIBOR!S$2&gt;=3,EURIBOR!S218+1,EURIBOR!S218+(EURIBOR!S$2-1)/2)))</f>
        <v>0.29199999999999998</v>
      </c>
      <c r="N217" s="4">
        <f ca="1">MAX(0,IF(EURIBOR!T$2&lt;=1,EURIBOR!T218,IF(EURIBOR!T$2&gt;=3,EURIBOR!T218+1,EURIBOR!T218+(EURIBOR!T$2-1)/2)))</f>
        <v>0.76600000000000001</v>
      </c>
      <c r="O217" s="4">
        <f ca="1">MAX(0,IF(EURIBOR!U$2&lt;=1,EURIBOR!U218,IF(EURIBOR!U$2&gt;=3,EURIBOR!U218+1,EURIBOR!U218+(EURIBOR!U$2-1)/2)))</f>
        <v>4.9409999999999998</v>
      </c>
      <c r="P217" s="4">
        <f ca="1">MAX(0,IF(EURIBOR!V$2&lt;=1,EURIBOR!V218,IF(EURIBOR!V$2&gt;=3,EURIBOR!V218+1,EURIBOR!V218+(EURIBOR!V$2-1)/2)))</f>
        <v>0.59200000000000008</v>
      </c>
      <c r="Q217" s="4">
        <f ca="1">MAX(0,IF(EURIBOR!W$2&lt;=1,EURIBOR!W218,IF(EURIBOR!W$2&gt;=3,EURIBOR!W218+1,EURIBOR!W218+(EURIBOR!W$2-1)/2)))</f>
        <v>5.9390000000000001</v>
      </c>
      <c r="R217" s="4">
        <f ca="1">MAX(0,IF(EURIBOR!X$2&lt;=1,EURIBOR!X218,IF(EURIBOR!X$2&gt;=3,EURIBOR!X218+1,EURIBOR!X218+(EURIBOR!X$2-1)/2)))</f>
        <v>5.5830000000000002</v>
      </c>
      <c r="S217" s="4">
        <f ca="1">MAX(0,IF(EURIBOR!Y$2&lt;=1,EURIBOR!Y218,IF(EURIBOR!Y$2&gt;=3,EURIBOR!Y218+1,EURIBOR!Y218+(EURIBOR!Y$2-1)/2)))</f>
        <v>0.624</v>
      </c>
      <c r="T217" s="4">
        <f ca="1">MAX(0,IF(EURIBOR!Z$2&lt;=1,EURIBOR!Z218,IF(EURIBOR!Z$2&gt;=3,EURIBOR!Z218+1,EURIBOR!Z218+(EURIBOR!Z$2-1)/2)))</f>
        <v>4.9249999999999998</v>
      </c>
      <c r="U217" s="4">
        <f ca="1">MAX(0,IF(EURIBOR!AA$2&lt;=1,EURIBOR!AA218,IF(EURIBOR!AA$2&gt;=3,EURIBOR!AA218+1,EURIBOR!AA218+(EURIBOR!AA$2-1)/2)))</f>
        <v>0.58200000000000007</v>
      </c>
      <c r="V217" s="4">
        <f ca="1">MAX(0,IF(EURIBOR!AB$2&lt;=1,EURIBOR!AB218,IF(EURIBOR!AB$2&gt;=3,EURIBOR!AB218+1,EURIBOR!AB218+(EURIBOR!AB$2-1)/2)))</f>
        <v>0.68100000000000005</v>
      </c>
      <c r="W217" s="4">
        <f ca="1">MAX(0,IF(EURIBOR!AC$2&lt;=1,EURIBOR!AC218,IF(EURIBOR!AC$2&gt;=3,EURIBOR!AC218+1,EURIBOR!AC218+(EURIBOR!AC$2-1)/2)))</f>
        <v>0.751</v>
      </c>
      <c r="X217" s="4">
        <f ca="1">MAX(0,IF(EURIBOR!AD$2&lt;=1,EURIBOR!AD218,IF(EURIBOR!AD$2&gt;=3,EURIBOR!AD218+1,EURIBOR!AD218+(EURIBOR!AD$2-1)/2)))</f>
        <v>0.3175</v>
      </c>
      <c r="Y217" s="4">
        <f ca="1">MAX(0,IF(EURIBOR!AE$2&lt;=1,EURIBOR!AE218,IF(EURIBOR!AE$2&gt;=3,EURIBOR!AE218+1,EURIBOR!AE218+(EURIBOR!AE$2-1)/2)))</f>
        <v>0.87100000000000011</v>
      </c>
      <c r="Z217" s="4">
        <f ca="1">MAX(0,IF(EURIBOR!AF$2&lt;=1,EURIBOR!AF218,IF(EURIBOR!AF$2&gt;=3,EURIBOR!AF218+1,EURIBOR!AF218+(EURIBOR!AF$2-1)/2)))</f>
        <v>1.0169999999999999</v>
      </c>
      <c r="AA217" s="4">
        <f ca="1">MAX(0,IF(EURIBOR!AG$2&lt;=1,EURIBOR!AG218,IF(EURIBOR!AG$2&gt;=3,EURIBOR!AG218+1,EURIBOR!AG218+(EURIBOR!AG$2-1)/2)))</f>
        <v>1.042</v>
      </c>
      <c r="AB217" s="4">
        <f ca="1">MAX(0,IF(EURIBOR!AH$2&lt;=1,EURIBOR!AH218,IF(EURIBOR!AH$2&gt;=3,EURIBOR!AH218+1,EURIBOR!AH218+(EURIBOR!AH$2-1)/2)))</f>
        <v>0.51800000000000002</v>
      </c>
      <c r="AC217" s="4">
        <f ca="1">MAX(0,IF(EURIBOR!AI$2&lt;=1,EURIBOR!AI218,IF(EURIBOR!AI$2&gt;=3,EURIBOR!AI218+1,EURIBOR!AI218+(EURIBOR!AI$2-1)/2)))</f>
        <v>0.47899999999999998</v>
      </c>
      <c r="AD217" s="4">
        <f ca="1">MAX(0,IF(EURIBOR!AJ$2&lt;=1,EURIBOR!AJ218,IF(EURIBOR!AJ$2&gt;=3,EURIBOR!AJ218+1,EURIBOR!AJ218+(EURIBOR!AJ$2-1)/2)))</f>
        <v>4.5369999999999999</v>
      </c>
    </row>
    <row r="218" spans="1:30" x14ac:dyDescent="0.25">
      <c r="A218" s="4">
        <f ca="1">MAX(0,IF(EURIBOR!G$2&lt;=1,EURIBOR!G219,IF(EURIBOR!G$2&gt;=3,EURIBOR!G219+1,EURIBOR!G219+(EURIBOR!G$2-1)/2)))</f>
        <v>4.3620000000000001</v>
      </c>
      <c r="B218" s="4">
        <f ca="1">MAX(0,IF(EURIBOR!H$2&lt;=1,EURIBOR!H219,IF(EURIBOR!H$2&gt;=3,EURIBOR!H219+1,EURIBOR!H219+(EURIBOR!H$2-1)/2)))</f>
        <v>3.3519999999999999</v>
      </c>
      <c r="C218" s="4">
        <f ca="1">MAX(0,IF(EURIBOR!I$2&lt;=1,EURIBOR!I219,IF(EURIBOR!I$2&gt;=3,EURIBOR!I219+1,EURIBOR!I219+(EURIBOR!I$2-1)/2)))</f>
        <v>1.2499999999999956E-2</v>
      </c>
      <c r="D218" s="4">
        <f ca="1">MAX(0,IF(EURIBOR!J$2&lt;=1,EURIBOR!J219,IF(EURIBOR!J$2&gt;=3,EURIBOR!J219+1,EURIBOR!J219+(EURIBOR!J$2-1)/2)))</f>
        <v>2.6480000000000001</v>
      </c>
      <c r="E218" s="4">
        <f ca="1">MAX(0,IF(EURIBOR!K$2&lt;=1,EURIBOR!K219,IF(EURIBOR!K$2&gt;=3,EURIBOR!K219+1,EURIBOR!K219+(EURIBOR!K$2-1)/2)))</f>
        <v>1.321</v>
      </c>
      <c r="F218" s="4">
        <f ca="1">MAX(0,IF(EURIBOR!L$2&lt;=1,EURIBOR!L219,IF(EURIBOR!L$2&gt;=3,EURIBOR!L219+1,EURIBOR!L219+(EURIBOR!L$2-1)/2)))</f>
        <v>0.33</v>
      </c>
      <c r="G218" s="4">
        <f ca="1">MAX(0,IF(EURIBOR!M$2&lt;=1,EURIBOR!M219,IF(EURIBOR!M$2&gt;=3,EURIBOR!M219+1,EURIBOR!M219+(EURIBOR!M$2-1)/2)))</f>
        <v>3.2610000000000001</v>
      </c>
      <c r="H218" s="4">
        <f ca="1">MAX(0,IF(EURIBOR!N$2&lt;=1,EURIBOR!N219,IF(EURIBOR!N$2&gt;=3,EURIBOR!N219+1,EURIBOR!N219+(EURIBOR!N$2-1)/2)))</f>
        <v>2.2024999999999997</v>
      </c>
      <c r="I218" s="4">
        <f ca="1">MAX(0,IF(EURIBOR!O$2&lt;=1,EURIBOR!O219,IF(EURIBOR!O$2&gt;=3,EURIBOR!O219+1,EURIBOR!O219+(EURIBOR!O$2-1)/2)))</f>
        <v>2.5000000000000022E-2</v>
      </c>
      <c r="J218" s="4">
        <f ca="1">MAX(0,IF(EURIBOR!P$2&lt;=1,EURIBOR!P219,IF(EURIBOR!P$2&gt;=3,EURIBOR!P219+1,EURIBOR!P219+(EURIBOR!P$2-1)/2)))</f>
        <v>0.59099999999999997</v>
      </c>
      <c r="K218" s="4">
        <f ca="1">MAX(0,IF(EURIBOR!Q$2&lt;=1,EURIBOR!Q219,IF(EURIBOR!Q$2&gt;=3,EURIBOR!Q219+1,EURIBOR!Q219+(EURIBOR!Q$2-1)/2)))</f>
        <v>5.3540000000000001</v>
      </c>
      <c r="L218" s="4">
        <f ca="1">MAX(0,IF(EURIBOR!R$2&lt;=1,EURIBOR!R219,IF(EURIBOR!R$2&gt;=3,EURIBOR!R219+1,EURIBOR!R219+(EURIBOR!R$2-1)/2)))</f>
        <v>0.65900000000000003</v>
      </c>
      <c r="M218" s="4">
        <f ca="1">MAX(0,IF(EURIBOR!S$2&lt;=1,EURIBOR!S219,IF(EURIBOR!S$2&gt;=3,EURIBOR!S219+1,EURIBOR!S219+(EURIBOR!S$2-1)/2)))</f>
        <v>0.28799999999999998</v>
      </c>
      <c r="N218" s="4">
        <f ca="1">MAX(0,IF(EURIBOR!T$2&lt;=1,EURIBOR!T219,IF(EURIBOR!T$2&gt;=3,EURIBOR!T219+1,EURIBOR!T219+(EURIBOR!T$2-1)/2)))</f>
        <v>0.7320000000000001</v>
      </c>
      <c r="O218" s="4">
        <f ca="1">MAX(0,IF(EURIBOR!U$2&lt;=1,EURIBOR!U219,IF(EURIBOR!U$2&gt;=3,EURIBOR!U219+1,EURIBOR!U219+(EURIBOR!U$2-1)/2)))</f>
        <v>4.9610000000000003</v>
      </c>
      <c r="P218" s="4">
        <f ca="1">MAX(0,IF(EURIBOR!V$2&lt;=1,EURIBOR!V219,IF(EURIBOR!V$2&gt;=3,EURIBOR!V219+1,EURIBOR!V219+(EURIBOR!V$2-1)/2)))</f>
        <v>0.58200000000000007</v>
      </c>
      <c r="Q218" s="4">
        <f ca="1">MAX(0,IF(EURIBOR!W$2&lt;=1,EURIBOR!W219,IF(EURIBOR!W$2&gt;=3,EURIBOR!W219+1,EURIBOR!W219+(EURIBOR!W$2-1)/2)))</f>
        <v>5.7709999999999999</v>
      </c>
      <c r="R218" s="4">
        <f ca="1">MAX(0,IF(EURIBOR!X$2&lt;=1,EURIBOR!X219,IF(EURIBOR!X$2&gt;=3,EURIBOR!X219+1,EURIBOR!X219+(EURIBOR!X$2-1)/2)))</f>
        <v>5.7770000000000001</v>
      </c>
      <c r="S218" s="4">
        <f ca="1">MAX(0,IF(EURIBOR!Y$2&lt;=1,EURIBOR!Y219,IF(EURIBOR!Y$2&gt;=3,EURIBOR!Y219+1,EURIBOR!Y219+(EURIBOR!Y$2-1)/2)))</f>
        <v>0.55600000000000005</v>
      </c>
      <c r="T218" s="4">
        <f ca="1">MAX(0,IF(EURIBOR!Z$2&lt;=1,EURIBOR!Z219,IF(EURIBOR!Z$2&gt;=3,EURIBOR!Z219+1,EURIBOR!Z219+(EURIBOR!Z$2-1)/2)))</f>
        <v>5.3620000000000001</v>
      </c>
      <c r="U218" s="4">
        <f ca="1">MAX(0,IF(EURIBOR!AA$2&lt;=1,EURIBOR!AA219,IF(EURIBOR!AA$2&gt;=3,EURIBOR!AA219+1,EURIBOR!AA219+(EURIBOR!AA$2-1)/2)))</f>
        <v>0.58699999999999997</v>
      </c>
      <c r="V218" s="4">
        <f ca="1">MAX(0,IF(EURIBOR!AB$2&lt;=1,EURIBOR!AB219,IF(EURIBOR!AB$2&gt;=3,EURIBOR!AB219+1,EURIBOR!AB219+(EURIBOR!AB$2-1)/2)))</f>
        <v>0.68199999999999994</v>
      </c>
      <c r="W218" s="4">
        <f ca="1">MAX(0,IF(EURIBOR!AC$2&lt;=1,EURIBOR!AC219,IF(EURIBOR!AC$2&gt;=3,EURIBOR!AC219+1,EURIBOR!AC219+(EURIBOR!AC$2-1)/2)))</f>
        <v>0.74299999999999999</v>
      </c>
      <c r="X218" s="4">
        <f ca="1">MAX(0,IF(EURIBOR!AD$2&lt;=1,EURIBOR!AD219,IF(EURIBOR!AD$2&gt;=3,EURIBOR!AD219+1,EURIBOR!AD219+(EURIBOR!AD$2-1)/2)))</f>
        <v>0.59350000000000003</v>
      </c>
      <c r="Y218" s="4">
        <f ca="1">MAX(0,IF(EURIBOR!AE$2&lt;=1,EURIBOR!AE219,IF(EURIBOR!AE$2&gt;=3,EURIBOR!AE219+1,EURIBOR!AE219+(EURIBOR!AE$2-1)/2)))</f>
        <v>0.83300000000000007</v>
      </c>
      <c r="Z218" s="4">
        <f ca="1">MAX(0,IF(EURIBOR!AF$2&lt;=1,EURIBOR!AF219,IF(EURIBOR!AF$2&gt;=3,EURIBOR!AF219+1,EURIBOR!AF219+(EURIBOR!AF$2-1)/2)))</f>
        <v>1.087</v>
      </c>
      <c r="AA218" s="4">
        <f ca="1">MAX(0,IF(EURIBOR!AG$2&lt;=1,EURIBOR!AG219,IF(EURIBOR!AG$2&gt;=3,EURIBOR!AG219+1,EURIBOR!AG219+(EURIBOR!AG$2-1)/2)))</f>
        <v>1.022</v>
      </c>
      <c r="AB218" s="4">
        <f ca="1">MAX(0,IF(EURIBOR!AH$2&lt;=1,EURIBOR!AH219,IF(EURIBOR!AH$2&gt;=3,EURIBOR!AH219+1,EURIBOR!AH219+(EURIBOR!AH$2-1)/2)))</f>
        <v>0.51900000000000013</v>
      </c>
      <c r="AC218" s="4">
        <f ca="1">MAX(0,IF(EURIBOR!AI$2&lt;=1,EURIBOR!AI219,IF(EURIBOR!AI$2&gt;=3,EURIBOR!AI219+1,EURIBOR!AI219+(EURIBOR!AI$2-1)/2)))</f>
        <v>0.46199999999999997</v>
      </c>
      <c r="AD218" s="4">
        <f ca="1">MAX(0,IF(EURIBOR!AJ$2&lt;=1,EURIBOR!AJ219,IF(EURIBOR!AJ$2&gt;=3,EURIBOR!AJ219+1,EURIBOR!AJ219+(EURIBOR!AJ$2-1)/2)))</f>
        <v>4.7469999999999999</v>
      </c>
    </row>
    <row r="219" spans="1:30" x14ac:dyDescent="0.25">
      <c r="A219" s="4">
        <f ca="1">MAX(0,IF(EURIBOR!G$2&lt;=1,EURIBOR!G220,IF(EURIBOR!G$2&gt;=3,EURIBOR!G220+1,EURIBOR!G220+(EURIBOR!G$2-1)/2)))</f>
        <v>4.5960000000000001</v>
      </c>
      <c r="B219" s="4">
        <f ca="1">MAX(0,IF(EURIBOR!H$2&lt;=1,EURIBOR!H220,IF(EURIBOR!H$2&gt;=3,EURIBOR!H220+1,EURIBOR!H220+(EURIBOR!H$2-1)/2)))</f>
        <v>3.31</v>
      </c>
      <c r="C219" s="4">
        <f ca="1">MAX(0,IF(EURIBOR!I$2&lt;=1,EURIBOR!I220,IF(EURIBOR!I$2&gt;=3,EURIBOR!I220+1,EURIBOR!I220+(EURIBOR!I$2-1)/2)))</f>
        <v>4.9499999999999988E-2</v>
      </c>
      <c r="D219" s="4">
        <f ca="1">MAX(0,IF(EURIBOR!J$2&lt;=1,EURIBOR!J220,IF(EURIBOR!J$2&gt;=3,EURIBOR!J220+1,EURIBOR!J220+(EURIBOR!J$2-1)/2)))</f>
        <v>2.93</v>
      </c>
      <c r="E219" s="4">
        <f ca="1">MAX(0,IF(EURIBOR!K$2&lt;=1,EURIBOR!K220,IF(EURIBOR!K$2&gt;=3,EURIBOR!K220+1,EURIBOR!K220+(EURIBOR!K$2-1)/2)))</f>
        <v>1.425</v>
      </c>
      <c r="F219" s="4">
        <f ca="1">MAX(0,IF(EURIBOR!L$2&lt;=1,EURIBOR!L220,IF(EURIBOR!L$2&gt;=3,EURIBOR!L220+1,EURIBOR!L220+(EURIBOR!L$2-1)/2)))</f>
        <v>0.32500000000000001</v>
      </c>
      <c r="G219" s="4">
        <f ca="1">MAX(0,IF(EURIBOR!M$2&lt;=1,EURIBOR!M220,IF(EURIBOR!M$2&gt;=3,EURIBOR!M220+1,EURIBOR!M220+(EURIBOR!M$2-1)/2)))</f>
        <v>3.1240000000000001</v>
      </c>
      <c r="H219" s="4">
        <f ca="1">MAX(0,IF(EURIBOR!N$2&lt;=1,EURIBOR!N220,IF(EURIBOR!N$2&gt;=3,EURIBOR!N220+1,EURIBOR!N220+(EURIBOR!N$2-1)/2)))</f>
        <v>2.1924999999999999</v>
      </c>
      <c r="I219" s="4">
        <f ca="1">MAX(0,IF(EURIBOR!O$2&lt;=1,EURIBOR!O220,IF(EURIBOR!O$2&gt;=3,EURIBOR!O220+1,EURIBOR!O220+(EURIBOR!O$2-1)/2)))</f>
        <v>2.0000000000000018E-2</v>
      </c>
      <c r="J219" s="4">
        <f ca="1">MAX(0,IF(EURIBOR!P$2&lt;=1,EURIBOR!P220,IF(EURIBOR!P$2&gt;=3,EURIBOR!P220+1,EURIBOR!P220+(EURIBOR!P$2-1)/2)))</f>
        <v>0.58299999999999996</v>
      </c>
      <c r="K219" s="4">
        <f ca="1">MAX(0,IF(EURIBOR!Q$2&lt;=1,EURIBOR!Q220,IF(EURIBOR!Q$2&gt;=3,EURIBOR!Q220+1,EURIBOR!Q220+(EURIBOR!Q$2-1)/2)))</f>
        <v>4.9830000000000005</v>
      </c>
      <c r="L219" s="4">
        <f ca="1">MAX(0,IF(EURIBOR!R$2&lt;=1,EURIBOR!R220,IF(EURIBOR!R$2&gt;=3,EURIBOR!R220+1,EURIBOR!R220+(EURIBOR!R$2-1)/2)))</f>
        <v>0.497</v>
      </c>
      <c r="M219" s="4">
        <f ca="1">MAX(0,IF(EURIBOR!S$2&lt;=1,EURIBOR!S220,IF(EURIBOR!S$2&gt;=3,EURIBOR!S220+1,EURIBOR!S220+(EURIBOR!S$2-1)/2)))</f>
        <v>0.30499999999999999</v>
      </c>
      <c r="N219" s="4">
        <f ca="1">MAX(0,IF(EURIBOR!T$2&lt;=1,EURIBOR!T220,IF(EURIBOR!T$2&gt;=3,EURIBOR!T220+1,EURIBOR!T220+(EURIBOR!T$2-1)/2)))</f>
        <v>0.69400000000000006</v>
      </c>
      <c r="O219" s="4">
        <f ca="1">MAX(0,IF(EURIBOR!U$2&lt;=1,EURIBOR!U220,IF(EURIBOR!U$2&gt;=3,EURIBOR!U220+1,EURIBOR!U220+(EURIBOR!U$2-1)/2)))</f>
        <v>4.9649999999999999</v>
      </c>
      <c r="P219" s="4">
        <f ca="1">MAX(0,IF(EURIBOR!V$2&lt;=1,EURIBOR!V220,IF(EURIBOR!V$2&gt;=3,EURIBOR!V220+1,EURIBOR!V220+(EURIBOR!V$2-1)/2)))</f>
        <v>0.58699999999999997</v>
      </c>
      <c r="Q219" s="4">
        <f ca="1">MAX(0,IF(EURIBOR!W$2&lt;=1,EURIBOR!W220,IF(EURIBOR!W$2&gt;=3,EURIBOR!W220+1,EURIBOR!W220+(EURIBOR!W$2-1)/2)))</f>
        <v>5.7560000000000002</v>
      </c>
      <c r="R219" s="4">
        <f ca="1">MAX(0,IF(EURIBOR!X$2&lt;=1,EURIBOR!X220,IF(EURIBOR!X$2&gt;=3,EURIBOR!X220+1,EURIBOR!X220+(EURIBOR!X$2-1)/2)))</f>
        <v>5.8529999999999998</v>
      </c>
      <c r="S219" s="4">
        <f ca="1">MAX(0,IF(EURIBOR!Y$2&lt;=1,EURIBOR!Y220,IF(EURIBOR!Y$2&gt;=3,EURIBOR!Y220+1,EURIBOR!Y220+(EURIBOR!Y$2-1)/2)))</f>
        <v>0.52</v>
      </c>
      <c r="T219" s="4">
        <f ca="1">MAX(0,IF(EURIBOR!Z$2&lt;=1,EURIBOR!Z220,IF(EURIBOR!Z$2&gt;=3,EURIBOR!Z220+1,EURIBOR!Z220+(EURIBOR!Z$2-1)/2)))</f>
        <v>5.5019999999999998</v>
      </c>
      <c r="U219" s="4">
        <f ca="1">MAX(0,IF(EURIBOR!AA$2&lt;=1,EURIBOR!AA220,IF(EURIBOR!AA$2&gt;=3,EURIBOR!AA220+1,EURIBOR!AA220+(EURIBOR!AA$2-1)/2)))</f>
        <v>0.59899999999999998</v>
      </c>
      <c r="V219" s="4">
        <f ca="1">MAX(0,IF(EURIBOR!AB$2&lt;=1,EURIBOR!AB220,IF(EURIBOR!AB$2&gt;=3,EURIBOR!AB220+1,EURIBOR!AB220+(EURIBOR!AB$2-1)/2)))</f>
        <v>0.68399999999999994</v>
      </c>
      <c r="W219" s="4">
        <f ca="1">MAX(0,IF(EURIBOR!AC$2&lt;=1,EURIBOR!AC220,IF(EURIBOR!AC$2&gt;=3,EURIBOR!AC220+1,EURIBOR!AC220+(EURIBOR!AC$2-1)/2)))</f>
        <v>0.73199999999999998</v>
      </c>
      <c r="X219" s="4">
        <f ca="1">MAX(0,IF(EURIBOR!AD$2&lt;=1,EURIBOR!AD220,IF(EURIBOR!AD$2&gt;=3,EURIBOR!AD220+1,EURIBOR!AD220+(EURIBOR!AD$2-1)/2)))</f>
        <v>0.95150000000000001</v>
      </c>
      <c r="Y219" s="4">
        <f ca="1">MAX(0,IF(EURIBOR!AE$2&lt;=1,EURIBOR!AE220,IF(EURIBOR!AE$2&gt;=3,EURIBOR!AE220+1,EURIBOR!AE220+(EURIBOR!AE$2-1)/2)))</f>
        <v>0.81300000000000006</v>
      </c>
      <c r="Z219" s="4">
        <f ca="1">MAX(0,IF(EURIBOR!AF$2&lt;=1,EURIBOR!AF220,IF(EURIBOR!AF$2&gt;=3,EURIBOR!AF220+1,EURIBOR!AF220+(EURIBOR!AF$2-1)/2)))</f>
        <v>1.1759999999999999</v>
      </c>
      <c r="AA219" s="4">
        <f ca="1">MAX(0,IF(EURIBOR!AG$2&lt;=1,EURIBOR!AG220,IF(EURIBOR!AG$2&gt;=3,EURIBOR!AG220+1,EURIBOR!AG220+(EURIBOR!AG$2-1)/2)))</f>
        <v>1.0169999999999999</v>
      </c>
      <c r="AB219" s="4">
        <f ca="1">MAX(0,IF(EURIBOR!AH$2&lt;=1,EURIBOR!AH220,IF(EURIBOR!AH$2&gt;=3,EURIBOR!AH220+1,EURIBOR!AH220+(EURIBOR!AH$2-1)/2)))</f>
        <v>0.51800000000000002</v>
      </c>
      <c r="AC219" s="4">
        <f ca="1">MAX(0,IF(EURIBOR!AI$2&lt;=1,EURIBOR!AI220,IF(EURIBOR!AI$2&gt;=3,EURIBOR!AI220+1,EURIBOR!AI220+(EURIBOR!AI$2-1)/2)))</f>
        <v>0.45299999999999996</v>
      </c>
      <c r="AD219" s="4">
        <f ca="1">MAX(0,IF(EURIBOR!AJ$2&lt;=1,EURIBOR!AJ220,IF(EURIBOR!AJ$2&gt;=3,EURIBOR!AJ220+1,EURIBOR!AJ220+(EURIBOR!AJ$2-1)/2)))</f>
        <v>4.9249999999999998</v>
      </c>
    </row>
    <row r="220" spans="1:30" x14ac:dyDescent="0.25">
      <c r="A220" s="4">
        <f ca="1">MAX(0,IF(EURIBOR!G$2&lt;=1,EURIBOR!G221,IF(EURIBOR!G$2&gt;=3,EURIBOR!G221+1,EURIBOR!G221+(EURIBOR!G$2-1)/2)))</f>
        <v>4.7839999999999998</v>
      </c>
      <c r="B220" s="4">
        <f ca="1">MAX(0,IF(EURIBOR!H$2&lt;=1,EURIBOR!H221,IF(EURIBOR!H$2&gt;=3,EURIBOR!H221+1,EURIBOR!H221+(EURIBOR!H$2-1)/2)))</f>
        <v>3.2610000000000001</v>
      </c>
      <c r="C220" s="4">
        <f ca="1">MAX(0,IF(EURIBOR!I$2&lt;=1,EURIBOR!I221,IF(EURIBOR!I$2&gt;=3,EURIBOR!I221+1,EURIBOR!I221+(EURIBOR!I$2-1)/2)))</f>
        <v>9.6499999999999975E-2</v>
      </c>
      <c r="D220" s="4">
        <f ca="1">MAX(0,IF(EURIBOR!J$2&lt;=1,EURIBOR!J221,IF(EURIBOR!J$2&gt;=3,EURIBOR!J221+1,EURIBOR!J221+(EURIBOR!J$2-1)/2)))</f>
        <v>3.2250000000000001</v>
      </c>
      <c r="E220" s="4">
        <f ca="1">MAX(0,IF(EURIBOR!K$2&lt;=1,EURIBOR!K221,IF(EURIBOR!K$2&gt;=3,EURIBOR!K221+1,EURIBOR!K221+(EURIBOR!K$2-1)/2)))</f>
        <v>1.4890000000000001</v>
      </c>
      <c r="F220" s="4">
        <f ca="1">MAX(0,IF(EURIBOR!L$2&lt;=1,EURIBOR!L221,IF(EURIBOR!L$2&gt;=3,EURIBOR!L221+1,EURIBOR!L221+(EURIBOR!L$2-1)/2)))</f>
        <v>0.24099999999999999</v>
      </c>
      <c r="G220" s="4">
        <f ca="1">MAX(0,IF(EURIBOR!M$2&lt;=1,EURIBOR!M221,IF(EURIBOR!M$2&gt;=3,EURIBOR!M221+1,EURIBOR!M221+(EURIBOR!M$2-1)/2)))</f>
        <v>2.9409999999999998</v>
      </c>
      <c r="H220" s="4">
        <f ca="1">MAX(0,IF(EURIBOR!N$2&lt;=1,EURIBOR!N221,IF(EURIBOR!N$2&gt;=3,EURIBOR!N221+1,EURIBOR!N221+(EURIBOR!N$2-1)/2)))</f>
        <v>2.1324999999999998</v>
      </c>
      <c r="I220" s="4">
        <f ca="1">MAX(0,IF(EURIBOR!O$2&lt;=1,EURIBOR!O221,IF(EURIBOR!O$2&gt;=3,EURIBOR!O221+1,EURIBOR!O221+(EURIBOR!O$2-1)/2)))</f>
        <v>3.0000000000001137E-3</v>
      </c>
      <c r="J220" s="4">
        <f ca="1">MAX(0,IF(EURIBOR!P$2&lt;=1,EURIBOR!P221,IF(EURIBOR!P$2&gt;=3,EURIBOR!P221+1,EURIBOR!P221+(EURIBOR!P$2-1)/2)))</f>
        <v>0.746</v>
      </c>
      <c r="K220" s="4">
        <f ca="1">MAX(0,IF(EURIBOR!Q$2&lt;=1,EURIBOR!Q221,IF(EURIBOR!Q$2&gt;=3,EURIBOR!Q221+1,EURIBOR!Q221+(EURIBOR!Q$2-1)/2)))</f>
        <v>4.5999999999999996</v>
      </c>
      <c r="L220" s="4">
        <f ca="1">MAX(0,IF(EURIBOR!R$2&lt;=1,EURIBOR!R221,IF(EURIBOR!R$2&gt;=3,EURIBOR!R221+1,EURIBOR!R221+(EURIBOR!R$2-1)/2)))</f>
        <v>0.33200000000000002</v>
      </c>
      <c r="M220" s="4">
        <f ca="1">MAX(0,IF(EURIBOR!S$2&lt;=1,EURIBOR!S221,IF(EURIBOR!S$2&gt;=3,EURIBOR!S221+1,EURIBOR!S221+(EURIBOR!S$2-1)/2)))</f>
        <v>0.33</v>
      </c>
      <c r="N220" s="4">
        <f ca="1">MAX(0,IF(EURIBOR!T$2&lt;=1,EURIBOR!T221,IF(EURIBOR!T$2&gt;=3,EURIBOR!T221+1,EURIBOR!T221+(EURIBOR!T$2-1)/2)))</f>
        <v>0.67400000000000004</v>
      </c>
      <c r="O220" s="4">
        <f ca="1">MAX(0,IF(EURIBOR!U$2&lt;=1,EURIBOR!U221,IF(EURIBOR!U$2&gt;=3,EURIBOR!U221+1,EURIBOR!U221+(EURIBOR!U$2-1)/2)))</f>
        <v>5.0190000000000001</v>
      </c>
      <c r="P220" s="4">
        <f ca="1">MAX(0,IF(EURIBOR!V$2&lt;=1,EURIBOR!V221,IF(EURIBOR!V$2&gt;=3,EURIBOR!V221+1,EURIBOR!V221+(EURIBOR!V$2-1)/2)))</f>
        <v>0.59899999999999998</v>
      </c>
      <c r="Q220" s="4">
        <f ca="1">MAX(0,IF(EURIBOR!W$2&lt;=1,EURIBOR!W221,IF(EURIBOR!W$2&gt;=3,EURIBOR!W221+1,EURIBOR!W221+(EURIBOR!W$2-1)/2)))</f>
        <v>5.7089999999999996</v>
      </c>
      <c r="R220" s="4">
        <f ca="1">MAX(0,IF(EURIBOR!X$2&lt;=1,EURIBOR!X221,IF(EURIBOR!X$2&gt;=3,EURIBOR!X221+1,EURIBOR!X221+(EURIBOR!X$2-1)/2)))</f>
        <v>6.0410000000000004</v>
      </c>
      <c r="S220" s="4">
        <f ca="1">MAX(0,IF(EURIBOR!Y$2&lt;=1,EURIBOR!Y221,IF(EURIBOR!Y$2&gt;=3,EURIBOR!Y221+1,EURIBOR!Y221+(EURIBOR!Y$2-1)/2)))</f>
        <v>0.50900000000000001</v>
      </c>
      <c r="T220" s="4">
        <f ca="1">MAX(0,IF(EURIBOR!Z$2&lt;=1,EURIBOR!Z221,IF(EURIBOR!Z$2&gt;=3,EURIBOR!Z221+1,EURIBOR!Z221+(EURIBOR!Z$2-1)/2)))</f>
        <v>5.5830000000000002</v>
      </c>
      <c r="U220" s="4">
        <f ca="1">MAX(0,IF(EURIBOR!AA$2&lt;=1,EURIBOR!AA221,IF(EURIBOR!AA$2&gt;=3,EURIBOR!AA221+1,EURIBOR!AA221+(EURIBOR!AA$2-1)/2)))</f>
        <v>0.60499999999999998</v>
      </c>
      <c r="V220" s="4">
        <f ca="1">MAX(0,IF(EURIBOR!AB$2&lt;=1,EURIBOR!AB221,IF(EURIBOR!AB$2&gt;=3,EURIBOR!AB221+1,EURIBOR!AB221+(EURIBOR!AB$2-1)/2)))</f>
        <v>0.68799999999999994</v>
      </c>
      <c r="W220" s="4">
        <f ca="1">MAX(0,IF(EURIBOR!AC$2&lt;=1,EURIBOR!AC221,IF(EURIBOR!AC$2&gt;=3,EURIBOR!AC221+1,EURIBOR!AC221+(EURIBOR!AC$2-1)/2)))</f>
        <v>0.70599999999999996</v>
      </c>
      <c r="X220" s="4">
        <f ca="1">MAX(0,IF(EURIBOR!AD$2&lt;=1,EURIBOR!AD221,IF(EURIBOR!AD$2&gt;=3,EURIBOR!AD221+1,EURIBOR!AD221+(EURIBOR!AD$2-1)/2)))</f>
        <v>1.5674999999999999</v>
      </c>
      <c r="Y220" s="4">
        <f ca="1">MAX(0,IF(EURIBOR!AE$2&lt;=1,EURIBOR!AE221,IF(EURIBOR!AE$2&gt;=3,EURIBOR!AE221+1,EURIBOR!AE221+(EURIBOR!AE$2-1)/2)))</f>
        <v>0.77500000000000013</v>
      </c>
      <c r="Z220" s="4">
        <f ca="1">MAX(0,IF(EURIBOR!AF$2&lt;=1,EURIBOR!AF221,IF(EURIBOR!AF$2&gt;=3,EURIBOR!AF221+1,EURIBOR!AF221+(EURIBOR!AF$2-1)/2)))</f>
        <v>1.321</v>
      </c>
      <c r="AA220" s="4">
        <f ca="1">MAX(0,IF(EURIBOR!AG$2&lt;=1,EURIBOR!AG221,IF(EURIBOR!AG$2&gt;=3,EURIBOR!AG221+1,EURIBOR!AG221+(EURIBOR!AG$2-1)/2)))</f>
        <v>1.087</v>
      </c>
      <c r="AB220" s="4">
        <f ca="1">MAX(0,IF(EURIBOR!AH$2&lt;=1,EURIBOR!AH221,IF(EURIBOR!AH$2&gt;=3,EURIBOR!AH221+1,EURIBOR!AH221+(EURIBOR!AH$2-1)/2)))</f>
        <v>0.51800000000000002</v>
      </c>
      <c r="AC220" s="4">
        <f ca="1">MAX(0,IF(EURIBOR!AI$2&lt;=1,EURIBOR!AI221,IF(EURIBOR!AI$2&gt;=3,EURIBOR!AI221+1,EURIBOR!AI221+(EURIBOR!AI$2-1)/2)))</f>
        <v>0.45899999999999996</v>
      </c>
      <c r="AD220" s="4">
        <f ca="1">MAX(0,IF(EURIBOR!AJ$2&lt;=1,EURIBOR!AJ221,IF(EURIBOR!AJ$2&gt;=3,EURIBOR!AJ221+1,EURIBOR!AJ221+(EURIBOR!AJ$2-1)/2)))</f>
        <v>5.3620000000000001</v>
      </c>
    </row>
    <row r="221" spans="1:30" x14ac:dyDescent="0.25">
      <c r="A221" s="4">
        <f ca="1">MAX(0,IF(EURIBOR!G$2&lt;=1,EURIBOR!G222,IF(EURIBOR!G$2&gt;=3,EURIBOR!G222+1,EURIBOR!G222+(EURIBOR!G$2-1)/2)))</f>
        <v>4.8570000000000002</v>
      </c>
      <c r="B221" s="4">
        <f ca="1">MAX(0,IF(EURIBOR!H$2&lt;=1,EURIBOR!H222,IF(EURIBOR!H$2&gt;=3,EURIBOR!H222+1,EURIBOR!H222+(EURIBOR!H$2-1)/2)))</f>
        <v>3.1240000000000001</v>
      </c>
      <c r="C221" s="4">
        <f ca="1">MAX(0,IF(EURIBOR!I$2&lt;=1,EURIBOR!I222,IF(EURIBOR!I$2&gt;=3,EURIBOR!I222+1,EURIBOR!I222+(EURIBOR!I$2-1)/2)))</f>
        <v>0.15849999999999997</v>
      </c>
      <c r="D221" s="4">
        <f ca="1">MAX(0,IF(EURIBOR!J$2&lt;=1,EURIBOR!J222,IF(EURIBOR!J$2&gt;=3,EURIBOR!J222+1,EURIBOR!J222+(EURIBOR!J$2-1)/2)))</f>
        <v>3.5030000000000001</v>
      </c>
      <c r="E221" s="4">
        <f ca="1">MAX(0,IF(EURIBOR!K$2&lt;=1,EURIBOR!K222,IF(EURIBOR!K$2&gt;=3,EURIBOR!K222+1,EURIBOR!K222+(EURIBOR!K$2-1)/2)))</f>
        <v>1.5980000000000001</v>
      </c>
      <c r="F221" s="4">
        <f ca="1">MAX(0,IF(EURIBOR!L$2&lt;=1,EURIBOR!L222,IF(EURIBOR!L$2&gt;=3,EURIBOR!L222+1,EURIBOR!L222+(EURIBOR!L$2-1)/2)))</f>
        <v>0.20499999999999999</v>
      </c>
      <c r="G221" s="4">
        <f ca="1">MAX(0,IF(EURIBOR!M$2&lt;=1,EURIBOR!M222,IF(EURIBOR!M$2&gt;=3,EURIBOR!M222+1,EURIBOR!M222+(EURIBOR!M$2-1)/2)))</f>
        <v>2.8319999999999999</v>
      </c>
      <c r="H221" s="4">
        <f ca="1">MAX(0,IF(EURIBOR!N$2&lt;=1,EURIBOR!N222,IF(EURIBOR!N$2&gt;=3,EURIBOR!N222+1,EURIBOR!N222+(EURIBOR!N$2-1)/2)))</f>
        <v>2.1145</v>
      </c>
      <c r="I221" s="4">
        <f ca="1">MAX(0,IF(EURIBOR!O$2&lt;=1,EURIBOR!O222,IF(EURIBOR!O$2&gt;=3,EURIBOR!O222+1,EURIBOR!O222+(EURIBOR!O$2-1)/2)))</f>
        <v>0</v>
      </c>
      <c r="J221" s="4">
        <f ca="1">MAX(0,IF(EURIBOR!P$2&lt;=1,EURIBOR!P222,IF(EURIBOR!P$2&gt;=3,EURIBOR!P222+1,EURIBOR!P222+(EURIBOR!P$2-1)/2)))</f>
        <v>0.72799999999999998</v>
      </c>
      <c r="K221" s="4">
        <f ca="1">MAX(0,IF(EURIBOR!Q$2&lt;=1,EURIBOR!Q222,IF(EURIBOR!Q$2&gt;=3,EURIBOR!Q222+1,EURIBOR!Q222+(EURIBOR!Q$2-1)/2)))</f>
        <v>4.3860000000000001</v>
      </c>
      <c r="L221" s="4">
        <f ca="1">MAX(0,IF(EURIBOR!R$2&lt;=1,EURIBOR!R222,IF(EURIBOR!R$2&gt;=3,EURIBOR!R222+1,EURIBOR!R222+(EURIBOR!R$2-1)/2)))</f>
        <v>0.246</v>
      </c>
      <c r="M221" s="4">
        <f ca="1">MAX(0,IF(EURIBOR!S$2&lt;=1,EURIBOR!S222,IF(EURIBOR!S$2&gt;=3,EURIBOR!S222+1,EURIBOR!S222+(EURIBOR!S$2-1)/2)))</f>
        <v>0.32500000000000001</v>
      </c>
      <c r="N221" s="4">
        <f ca="1">MAX(0,IF(EURIBOR!T$2&lt;=1,EURIBOR!T222,IF(EURIBOR!T$2&gt;=3,EURIBOR!T222+1,EURIBOR!T222+(EURIBOR!T$2-1)/2)))</f>
        <v>0.63600000000000012</v>
      </c>
      <c r="O221" s="4">
        <f ca="1">MAX(0,IF(EURIBOR!U$2&lt;=1,EURIBOR!U222,IF(EURIBOR!U$2&gt;=3,EURIBOR!U222+1,EURIBOR!U222+(EURIBOR!U$2-1)/2)))</f>
        <v>5.1130000000000004</v>
      </c>
      <c r="P221" s="4">
        <f ca="1">MAX(0,IF(EURIBOR!V$2&lt;=1,EURIBOR!V222,IF(EURIBOR!V$2&gt;=3,EURIBOR!V222+1,EURIBOR!V222+(EURIBOR!V$2-1)/2)))</f>
        <v>0.60499999999999998</v>
      </c>
      <c r="Q221" s="4">
        <f ca="1">MAX(0,IF(EURIBOR!W$2&lt;=1,EURIBOR!W222,IF(EURIBOR!W$2&gt;=3,EURIBOR!W222+1,EURIBOR!W222+(EURIBOR!W$2-1)/2)))</f>
        <v>5.6820000000000004</v>
      </c>
      <c r="R221" s="4">
        <f ca="1">MAX(0,IF(EURIBOR!X$2&lt;=1,EURIBOR!X222,IF(EURIBOR!X$2&gt;=3,EURIBOR!X222+1,EURIBOR!X222+(EURIBOR!X$2-1)/2)))</f>
        <v>6.0919999999999996</v>
      </c>
      <c r="S221" s="4">
        <f ca="1">MAX(0,IF(EURIBOR!Y$2&lt;=1,EURIBOR!Y222,IF(EURIBOR!Y$2&gt;=3,EURIBOR!Y222+1,EURIBOR!Y222+(EURIBOR!Y$2-1)/2)))</f>
        <v>0.49099999999999999</v>
      </c>
      <c r="T221" s="4">
        <f ca="1">MAX(0,IF(EURIBOR!Z$2&lt;=1,EURIBOR!Z222,IF(EURIBOR!Z$2&gt;=3,EURIBOR!Z222+1,EURIBOR!Z222+(EURIBOR!Z$2-1)/2)))</f>
        <v>5.7770000000000001</v>
      </c>
      <c r="U221" s="4">
        <f ca="1">MAX(0,IF(EURIBOR!AA$2&lt;=1,EURIBOR!AA222,IF(EURIBOR!AA$2&gt;=3,EURIBOR!AA222+1,EURIBOR!AA222+(EURIBOR!AA$2-1)/2)))</f>
        <v>0.60899999999999999</v>
      </c>
      <c r="V221" s="4">
        <f ca="1">MAX(0,IF(EURIBOR!AB$2&lt;=1,EURIBOR!AB222,IF(EURIBOR!AB$2&gt;=3,EURIBOR!AB222+1,EURIBOR!AB222+(EURIBOR!AB$2-1)/2)))</f>
        <v>0.69199999999999995</v>
      </c>
      <c r="W221" s="4">
        <f ca="1">MAX(0,IF(EURIBOR!AC$2&lt;=1,EURIBOR!AC222,IF(EURIBOR!AC$2&gt;=3,EURIBOR!AC222+1,EURIBOR!AC222+(EURIBOR!AC$2-1)/2)))</f>
        <v>0.70199999999999996</v>
      </c>
      <c r="X221" s="4">
        <f ca="1">MAX(0,IF(EURIBOR!AD$2&lt;=1,EURIBOR!AD222,IF(EURIBOR!AD$2&gt;=3,EURIBOR!AD222+1,EURIBOR!AD222+(EURIBOR!AD$2-1)/2)))</f>
        <v>1.9844999999999999</v>
      </c>
      <c r="Y221" s="4">
        <f ca="1">MAX(0,IF(EURIBOR!AE$2&lt;=1,EURIBOR!AE222,IF(EURIBOR!AE$2&gt;=3,EURIBOR!AE222+1,EURIBOR!AE222+(EURIBOR!AE$2-1)/2)))</f>
        <v>0.73000000000000009</v>
      </c>
      <c r="Z221" s="4">
        <f ca="1">MAX(0,IF(EURIBOR!AF$2&lt;=1,EURIBOR!AF222,IF(EURIBOR!AF$2&gt;=3,EURIBOR!AF222+1,EURIBOR!AF222+(EURIBOR!AF$2-1)/2)))</f>
        <v>1.425</v>
      </c>
      <c r="AA221" s="4">
        <f ca="1">MAX(0,IF(EURIBOR!AG$2&lt;=1,EURIBOR!AG222,IF(EURIBOR!AG$2&gt;=3,EURIBOR!AG222+1,EURIBOR!AG222+(EURIBOR!AG$2-1)/2)))</f>
        <v>1.1759999999999999</v>
      </c>
      <c r="AB221" s="4">
        <f ca="1">MAX(0,IF(EURIBOR!AH$2&lt;=1,EURIBOR!AH222,IF(EURIBOR!AH$2&gt;=3,EURIBOR!AH222+1,EURIBOR!AH222+(EURIBOR!AH$2-1)/2)))</f>
        <v>0.51900000000000013</v>
      </c>
      <c r="AC221" s="4">
        <f ca="1">MAX(0,IF(EURIBOR!AI$2&lt;=1,EURIBOR!AI222,IF(EURIBOR!AI$2&gt;=3,EURIBOR!AI222+1,EURIBOR!AI222+(EURIBOR!AI$2-1)/2)))</f>
        <v>0.46099999999999997</v>
      </c>
      <c r="AD221" s="4">
        <f ca="1">MAX(0,IF(EURIBOR!AJ$2&lt;=1,EURIBOR!AJ222,IF(EURIBOR!AJ$2&gt;=3,EURIBOR!AJ222+1,EURIBOR!AJ222+(EURIBOR!AJ$2-1)/2)))</f>
        <v>5.5019999999999998</v>
      </c>
    </row>
    <row r="222" spans="1:30" x14ac:dyDescent="0.25">
      <c r="A222" s="4">
        <f ca="1">MAX(0,IF(EURIBOR!G$2&lt;=1,EURIBOR!G223,IF(EURIBOR!G$2&gt;=3,EURIBOR!G223+1,EURIBOR!G223+(EURIBOR!G$2-1)/2)))</f>
        <v>4.9409999999999998</v>
      </c>
      <c r="B222" s="4">
        <f ca="1">MAX(0,IF(EURIBOR!H$2&lt;=1,EURIBOR!H223,IF(EURIBOR!H$2&gt;=3,EURIBOR!H223+1,EURIBOR!H223+(EURIBOR!H$2-1)/2)))</f>
        <v>2.9409999999999998</v>
      </c>
      <c r="C222" s="4">
        <f ca="1">MAX(0,IF(EURIBOR!I$2&lt;=1,EURIBOR!I223,IF(EURIBOR!I$2&gt;=3,EURIBOR!I223+1,EURIBOR!I223+(EURIBOR!I$2-1)/2)))</f>
        <v>0.30549999999999999</v>
      </c>
      <c r="D222" s="4">
        <f ca="1">MAX(0,IF(EURIBOR!J$2&lt;=1,EURIBOR!J223,IF(EURIBOR!J$2&gt;=3,EURIBOR!J223+1,EURIBOR!J223+(EURIBOR!J$2-1)/2)))</f>
        <v>3.7639999999999998</v>
      </c>
      <c r="E222" s="4">
        <f ca="1">MAX(0,IF(EURIBOR!K$2&lt;=1,EURIBOR!K223,IF(EURIBOR!K$2&gt;=3,EURIBOR!K223+1,EURIBOR!K223+(EURIBOR!K$2-1)/2)))</f>
        <v>1.552</v>
      </c>
      <c r="F222" s="4">
        <f ca="1">MAX(0,IF(EURIBOR!L$2&lt;=1,EURIBOR!L223,IF(EURIBOR!L$2&gt;=3,EURIBOR!L223+1,EURIBOR!L223+(EURIBOR!L$2-1)/2)))</f>
        <v>0.192</v>
      </c>
      <c r="G222" s="4">
        <f ca="1">MAX(0,IF(EURIBOR!M$2&lt;=1,EURIBOR!M223,IF(EURIBOR!M$2&gt;=3,EURIBOR!M223+1,EURIBOR!M223+(EURIBOR!M$2-1)/2)))</f>
        <v>2.6869999999999998</v>
      </c>
      <c r="H222" s="4">
        <f ca="1">MAX(0,IF(EURIBOR!N$2&lt;=1,EURIBOR!N223,IF(EURIBOR!N$2&gt;=3,EURIBOR!N223+1,EURIBOR!N223+(EURIBOR!N$2-1)/2)))</f>
        <v>2.0724999999999998</v>
      </c>
      <c r="I222" s="4">
        <f ca="1">MAX(0,IF(EURIBOR!O$2&lt;=1,EURIBOR!O223,IF(EURIBOR!O$2&gt;=3,EURIBOR!O223+1,EURIBOR!O223+(EURIBOR!O$2-1)/2)))</f>
        <v>1.0000000000000009E-2</v>
      </c>
      <c r="J222" s="4">
        <f ca="1">MAX(0,IF(EURIBOR!P$2&lt;=1,EURIBOR!P223,IF(EURIBOR!P$2&gt;=3,EURIBOR!P223+1,EURIBOR!P223+(EURIBOR!P$2-1)/2)))</f>
        <v>0.624</v>
      </c>
      <c r="K222" s="4">
        <f ca="1">MAX(0,IF(EURIBOR!Q$2&lt;=1,EURIBOR!Q223,IF(EURIBOR!Q$2&gt;=3,EURIBOR!Q223+1,EURIBOR!Q223+(EURIBOR!Q$2-1)/2)))</f>
        <v>4.3450000000000006</v>
      </c>
      <c r="L222" s="4">
        <f ca="1">MAX(0,IF(EURIBOR!R$2&lt;=1,EURIBOR!R223,IF(EURIBOR!R$2&gt;=3,EURIBOR!R223+1,EURIBOR!R223+(EURIBOR!R$2-1)/2)))</f>
        <v>0.20799999999999999</v>
      </c>
      <c r="M222" s="4">
        <f ca="1">MAX(0,IF(EURIBOR!S$2&lt;=1,EURIBOR!S223,IF(EURIBOR!S$2&gt;=3,EURIBOR!S223+1,EURIBOR!S223+(EURIBOR!S$2-1)/2)))</f>
        <v>0.24099999999999999</v>
      </c>
      <c r="N222" s="4">
        <f ca="1">MAX(0,IF(EURIBOR!T$2&lt;=1,EURIBOR!T223,IF(EURIBOR!T$2&gt;=3,EURIBOR!T223+1,EURIBOR!T223+(EURIBOR!T$2-1)/2)))</f>
        <v>0.59100000000000008</v>
      </c>
      <c r="O222" s="4">
        <f ca="1">MAX(0,IF(EURIBOR!U$2&lt;=1,EURIBOR!U223,IF(EURIBOR!U$2&gt;=3,EURIBOR!U223+1,EURIBOR!U223+(EURIBOR!U$2-1)/2)))</f>
        <v>4.2380000000000004</v>
      </c>
      <c r="P222" s="4">
        <f ca="1">MAX(0,IF(EURIBOR!V$2&lt;=1,EURIBOR!V223,IF(EURIBOR!V$2&gt;=3,EURIBOR!V223+1,EURIBOR!V223+(EURIBOR!V$2-1)/2)))</f>
        <v>0.60899999999999999</v>
      </c>
      <c r="Q222" s="4">
        <f ca="1">MAX(0,IF(EURIBOR!W$2&lt;=1,EURIBOR!W223,IF(EURIBOR!W$2&gt;=3,EURIBOR!W223+1,EURIBOR!W223+(EURIBOR!W$2-1)/2)))</f>
        <v>5.6440000000000001</v>
      </c>
      <c r="R222" s="4">
        <f ca="1">MAX(0,IF(EURIBOR!X$2&lt;=1,EURIBOR!X223,IF(EURIBOR!X$2&gt;=3,EURIBOR!X223+1,EURIBOR!X223+(EURIBOR!X$2-1)/2)))</f>
        <v>5.9390000000000001</v>
      </c>
      <c r="S222" s="4">
        <f ca="1">MAX(0,IF(EURIBOR!Y$2&lt;=1,EURIBOR!Y223,IF(EURIBOR!Y$2&gt;=3,EURIBOR!Y223+1,EURIBOR!Y223+(EURIBOR!Y$2-1)/2)))</f>
        <v>0.47899999999999998</v>
      </c>
      <c r="T222" s="4">
        <f ca="1">MAX(0,IF(EURIBOR!Z$2&lt;=1,EURIBOR!Z223,IF(EURIBOR!Z$2&gt;=3,EURIBOR!Z223+1,EURIBOR!Z223+(EURIBOR!Z$2-1)/2)))</f>
        <v>5.8529999999999998</v>
      </c>
      <c r="U222" s="4">
        <f ca="1">MAX(0,IF(EURIBOR!AA$2&lt;=1,EURIBOR!AA223,IF(EURIBOR!AA$2&gt;=3,EURIBOR!AA223+1,EURIBOR!AA223+(EURIBOR!AA$2-1)/2)))</f>
        <v>0.59099999999999997</v>
      </c>
      <c r="V222" s="4">
        <f ca="1">MAX(0,IF(EURIBOR!AB$2&lt;=1,EURIBOR!AB223,IF(EURIBOR!AB$2&gt;=3,EURIBOR!AB223+1,EURIBOR!AB223+(EURIBOR!AB$2-1)/2)))</f>
        <v>0.69199999999999995</v>
      </c>
      <c r="W222" s="4">
        <f ca="1">MAX(0,IF(EURIBOR!AC$2&lt;=1,EURIBOR!AC223,IF(EURIBOR!AC$2&gt;=3,EURIBOR!AC223+1,EURIBOR!AC223+(EURIBOR!AC$2-1)/2)))</f>
        <v>0.69799999999999995</v>
      </c>
      <c r="X222" s="4">
        <f ca="1">MAX(0,IF(EURIBOR!AD$2&lt;=1,EURIBOR!AD223,IF(EURIBOR!AD$2&gt;=3,EURIBOR!AD223+1,EURIBOR!AD223+(EURIBOR!AD$2-1)/2)))</f>
        <v>2.3815</v>
      </c>
      <c r="Y222" s="4">
        <f ca="1">MAX(0,IF(EURIBOR!AE$2&lt;=1,EURIBOR!AE223,IF(EURIBOR!AE$2&gt;=3,EURIBOR!AE223+1,EURIBOR!AE223+(EURIBOR!AE$2-1)/2)))</f>
        <v>0.71000000000000008</v>
      </c>
      <c r="Z222" s="4">
        <f ca="1">MAX(0,IF(EURIBOR!AF$2&lt;=1,EURIBOR!AF223,IF(EURIBOR!AF$2&gt;=3,EURIBOR!AF223+1,EURIBOR!AF223+(EURIBOR!AF$2-1)/2)))</f>
        <v>1.4890000000000001</v>
      </c>
      <c r="AA222" s="4">
        <f ca="1">MAX(0,IF(EURIBOR!AG$2&lt;=1,EURIBOR!AG223,IF(EURIBOR!AG$2&gt;=3,EURIBOR!AG223+1,EURIBOR!AG223+(EURIBOR!AG$2-1)/2)))</f>
        <v>1.321</v>
      </c>
      <c r="AB222" s="4">
        <f ca="1">MAX(0,IF(EURIBOR!AH$2&lt;=1,EURIBOR!AH223,IF(EURIBOR!AH$2&gt;=3,EURIBOR!AH223+1,EURIBOR!AH223+(EURIBOR!AH$2-1)/2)))</f>
        <v>0.51900000000000013</v>
      </c>
      <c r="AC222" s="4">
        <f ca="1">MAX(0,IF(EURIBOR!AI$2&lt;=1,EURIBOR!AI223,IF(EURIBOR!AI$2&gt;=3,EURIBOR!AI223+1,EURIBOR!AI223+(EURIBOR!AI$2-1)/2)))</f>
        <v>0.46199999999999997</v>
      </c>
      <c r="AD222" s="4">
        <f ca="1">MAX(0,IF(EURIBOR!AJ$2&lt;=1,EURIBOR!AJ223,IF(EURIBOR!AJ$2&gt;=3,EURIBOR!AJ223+1,EURIBOR!AJ223+(EURIBOR!AJ$2-1)/2)))</f>
        <v>5.5830000000000002</v>
      </c>
    </row>
    <row r="223" spans="1:30" x14ac:dyDescent="0.25">
      <c r="A223" s="4">
        <f ca="1">MAX(0,IF(EURIBOR!G$2&lt;=1,EURIBOR!G224,IF(EURIBOR!G$2&gt;=3,EURIBOR!G224+1,EURIBOR!G224+(EURIBOR!G$2-1)/2)))</f>
        <v>4.9610000000000003</v>
      </c>
      <c r="B223" s="4">
        <f ca="1">MAX(0,IF(EURIBOR!H$2&lt;=1,EURIBOR!H224,IF(EURIBOR!H$2&gt;=3,EURIBOR!H224+1,EURIBOR!H224+(EURIBOR!H$2-1)/2)))</f>
        <v>2.8319999999999999</v>
      </c>
      <c r="C223" s="4">
        <f ca="1">MAX(0,IF(EURIBOR!I$2&lt;=1,EURIBOR!I224,IF(EURIBOR!I$2&gt;=3,EURIBOR!I224+1,EURIBOR!I224+(EURIBOR!I$2-1)/2)))</f>
        <v>0.58150000000000002</v>
      </c>
      <c r="D223" s="4">
        <f ca="1">MAX(0,IF(EURIBOR!J$2&lt;=1,EURIBOR!J224,IF(EURIBOR!J$2&gt;=3,EURIBOR!J224+1,EURIBOR!J224+(EURIBOR!J$2-1)/2)))</f>
        <v>3.9569999999999999</v>
      </c>
      <c r="E223" s="4">
        <f ca="1">MAX(0,IF(EURIBOR!K$2&lt;=1,EURIBOR!K224,IF(EURIBOR!K$2&gt;=3,EURIBOR!K224+1,EURIBOR!K224+(EURIBOR!K$2-1)/2)))</f>
        <v>1.536</v>
      </c>
      <c r="F223" s="4">
        <f ca="1">MAX(0,IF(EURIBOR!L$2&lt;=1,EURIBOR!L224,IF(EURIBOR!L$2&gt;=3,EURIBOR!L224+1,EURIBOR!L224+(EURIBOR!L$2-1)/2)))</f>
        <v>9.7000000000000003E-2</v>
      </c>
      <c r="G223" s="4">
        <f ca="1">MAX(0,IF(EURIBOR!M$2&lt;=1,EURIBOR!M224,IF(EURIBOR!M$2&gt;=3,EURIBOR!M224+1,EURIBOR!M224+(EURIBOR!M$2-1)/2)))</f>
        <v>2.5299999999999998</v>
      </c>
      <c r="H223" s="4">
        <f ca="1">MAX(0,IF(EURIBOR!N$2&lt;=1,EURIBOR!N224,IF(EURIBOR!N$2&gt;=3,EURIBOR!N224+1,EURIBOR!N224+(EURIBOR!N$2-1)/2)))</f>
        <v>2.0924999999999998</v>
      </c>
      <c r="I223" s="4">
        <f ca="1">MAX(0,IF(EURIBOR!O$2&lt;=1,EURIBOR!O224,IF(EURIBOR!O$2&gt;=3,EURIBOR!O224+1,EURIBOR!O224+(EURIBOR!O$2-1)/2)))</f>
        <v>3.8000000000000034E-2</v>
      </c>
      <c r="J223" s="4">
        <f ca="1">MAX(0,IF(EURIBOR!P$2&lt;=1,EURIBOR!P224,IF(EURIBOR!P$2&gt;=3,EURIBOR!P224+1,EURIBOR!P224+(EURIBOR!P$2-1)/2)))</f>
        <v>0.55600000000000005</v>
      </c>
      <c r="K223" s="4">
        <f ca="1">MAX(0,IF(EURIBOR!Q$2&lt;=1,EURIBOR!Q224,IF(EURIBOR!Q$2&gt;=3,EURIBOR!Q224+1,EURIBOR!Q224+(EURIBOR!Q$2-1)/2)))</f>
        <v>4.3390000000000004</v>
      </c>
      <c r="L223" s="4">
        <f ca="1">MAX(0,IF(EURIBOR!R$2&lt;=1,EURIBOR!R224,IF(EURIBOR!R$2&gt;=3,EURIBOR!R224+1,EURIBOR!R224+(EURIBOR!R$2-1)/2)))</f>
        <v>0.192</v>
      </c>
      <c r="M223" s="4">
        <f ca="1">MAX(0,IF(EURIBOR!S$2&lt;=1,EURIBOR!S224,IF(EURIBOR!S$2&gt;=3,EURIBOR!S224+1,EURIBOR!S224+(EURIBOR!S$2-1)/2)))</f>
        <v>0.20499999999999999</v>
      </c>
      <c r="N223" s="4">
        <f ca="1">MAX(0,IF(EURIBOR!T$2&lt;=1,EURIBOR!T224,IF(EURIBOR!T$2&gt;=3,EURIBOR!T224+1,EURIBOR!T224+(EURIBOR!T$2-1)/2)))</f>
        <v>0.57100000000000006</v>
      </c>
      <c r="O223" s="4">
        <f ca="1">MAX(0,IF(EURIBOR!U$2&lt;=1,EURIBOR!U224,IF(EURIBOR!U$2&gt;=3,EURIBOR!U224+1,EURIBOR!U224+(EURIBOR!U$2-1)/2)))</f>
        <v>3.2930000000000001</v>
      </c>
      <c r="P223" s="4">
        <f ca="1">MAX(0,IF(EURIBOR!V$2&lt;=1,EURIBOR!V224,IF(EURIBOR!V$2&gt;=3,EURIBOR!V224+1,EURIBOR!V224+(EURIBOR!V$2-1)/2)))</f>
        <v>0.59099999999999997</v>
      </c>
      <c r="Q223" s="4">
        <f ca="1">MAX(0,IF(EURIBOR!W$2&lt;=1,EURIBOR!W224,IF(EURIBOR!W$2&gt;=3,EURIBOR!W224+1,EURIBOR!W224+(EURIBOR!W$2-1)/2)))</f>
        <v>5.4539999999999997</v>
      </c>
      <c r="R223" s="4">
        <f ca="1">MAX(0,IF(EURIBOR!X$2&lt;=1,EURIBOR!X224,IF(EURIBOR!X$2&gt;=3,EURIBOR!X224+1,EURIBOR!X224+(EURIBOR!X$2-1)/2)))</f>
        <v>5.7709999999999999</v>
      </c>
      <c r="S223" s="4">
        <f ca="1">MAX(0,IF(EURIBOR!Y$2&lt;=1,EURIBOR!Y224,IF(EURIBOR!Y$2&gt;=3,EURIBOR!Y224+1,EURIBOR!Y224+(EURIBOR!Y$2-1)/2)))</f>
        <v>0.46199999999999997</v>
      </c>
      <c r="T223" s="4">
        <f ca="1">MAX(0,IF(EURIBOR!Z$2&lt;=1,EURIBOR!Z224,IF(EURIBOR!Z$2&gt;=3,EURIBOR!Z224+1,EURIBOR!Z224+(EURIBOR!Z$2-1)/2)))</f>
        <v>6.0410000000000004</v>
      </c>
      <c r="U223" s="4">
        <f ca="1">MAX(0,IF(EURIBOR!AA$2&lt;=1,EURIBOR!AA224,IF(EURIBOR!AA$2&gt;=3,EURIBOR!AA224+1,EURIBOR!AA224+(EURIBOR!AA$2-1)/2)))</f>
        <v>0.58299999999999996</v>
      </c>
      <c r="V223" s="4">
        <f ca="1">MAX(0,IF(EURIBOR!AB$2&lt;=1,EURIBOR!AB224,IF(EURIBOR!AB$2&gt;=3,EURIBOR!AB224+1,EURIBOR!AB224+(EURIBOR!AB$2-1)/2)))</f>
        <v>0.69100000000000006</v>
      </c>
      <c r="W223" s="4">
        <f ca="1">MAX(0,IF(EURIBOR!AC$2&lt;=1,EURIBOR!AC224,IF(EURIBOR!AC$2&gt;=3,EURIBOR!AC224+1,EURIBOR!AC224+(EURIBOR!AC$2-1)/2)))</f>
        <v>0.69100000000000006</v>
      </c>
      <c r="X223" s="4">
        <f ca="1">MAX(0,IF(EURIBOR!AD$2&lt;=1,EURIBOR!AD224,IF(EURIBOR!AD$2&gt;=3,EURIBOR!AD224+1,EURIBOR!AD224+(EURIBOR!AD$2-1)/2)))</f>
        <v>2.6195000000000004</v>
      </c>
      <c r="Y223" s="4">
        <f ca="1">MAX(0,IF(EURIBOR!AE$2&lt;=1,EURIBOR!AE224,IF(EURIBOR!AE$2&gt;=3,EURIBOR!AE224+1,EURIBOR!AE224+(EURIBOR!AE$2-1)/2)))</f>
        <v>0.70200000000000007</v>
      </c>
      <c r="Z223" s="4">
        <f ca="1">MAX(0,IF(EURIBOR!AF$2&lt;=1,EURIBOR!AF224,IF(EURIBOR!AF$2&gt;=3,EURIBOR!AF224+1,EURIBOR!AF224+(EURIBOR!AF$2-1)/2)))</f>
        <v>1.5980000000000001</v>
      </c>
      <c r="AA223" s="4">
        <f ca="1">MAX(0,IF(EURIBOR!AG$2&lt;=1,EURIBOR!AG224,IF(EURIBOR!AG$2&gt;=3,EURIBOR!AG224+1,EURIBOR!AG224+(EURIBOR!AG$2-1)/2)))</f>
        <v>1.425</v>
      </c>
      <c r="AB223" s="4">
        <f ca="1">MAX(0,IF(EURIBOR!AH$2&lt;=1,EURIBOR!AH224,IF(EURIBOR!AH$2&gt;=3,EURIBOR!AH224+1,EURIBOR!AH224+(EURIBOR!AH$2-1)/2)))</f>
        <v>0.51800000000000002</v>
      </c>
      <c r="AC223" s="4">
        <f ca="1">MAX(0,IF(EURIBOR!AI$2&lt;=1,EURIBOR!AI224,IF(EURIBOR!AI$2&gt;=3,EURIBOR!AI224+1,EURIBOR!AI224+(EURIBOR!AI$2-1)/2)))</f>
        <v>0.45999999999999996</v>
      </c>
      <c r="AD223" s="4">
        <f ca="1">MAX(0,IF(EURIBOR!AJ$2&lt;=1,EURIBOR!AJ224,IF(EURIBOR!AJ$2&gt;=3,EURIBOR!AJ224+1,EURIBOR!AJ224+(EURIBOR!AJ$2-1)/2)))</f>
        <v>5.7770000000000001</v>
      </c>
    </row>
    <row r="224" spans="1:30" x14ac:dyDescent="0.25">
      <c r="A224" s="4">
        <f ca="1">MAX(0,IF(EURIBOR!G$2&lt;=1,EURIBOR!G225,IF(EURIBOR!G$2&gt;=3,EURIBOR!G225+1,EURIBOR!G225+(EURIBOR!G$2-1)/2)))</f>
        <v>4.9649999999999999</v>
      </c>
      <c r="B224" s="4">
        <f ca="1">MAX(0,IF(EURIBOR!H$2&lt;=1,EURIBOR!H225,IF(EURIBOR!H$2&gt;=3,EURIBOR!H225+1,EURIBOR!H225+(EURIBOR!H$2-1)/2)))</f>
        <v>2.6869999999999998</v>
      </c>
      <c r="C224" s="4">
        <f ca="1">MAX(0,IF(EURIBOR!I$2&lt;=1,EURIBOR!I225,IF(EURIBOR!I$2&gt;=3,EURIBOR!I225+1,EURIBOR!I225+(EURIBOR!I$2-1)/2)))</f>
        <v>0.9395</v>
      </c>
      <c r="D224" s="4">
        <f ca="1">MAX(0,IF(EURIBOR!J$2&lt;=1,EURIBOR!J225,IF(EURIBOR!J$2&gt;=3,EURIBOR!J225+1,EURIBOR!J225+(EURIBOR!J$2-1)/2)))</f>
        <v>4.1210000000000004</v>
      </c>
      <c r="E224" s="4">
        <f ca="1">MAX(0,IF(EURIBOR!K$2&lt;=1,EURIBOR!K225,IF(EURIBOR!K$2&gt;=3,EURIBOR!K225+1,EURIBOR!K225+(EURIBOR!K$2-1)/2)))</f>
        <v>1.5760000000000001</v>
      </c>
      <c r="F224" s="4">
        <f ca="1">MAX(0,IF(EURIBOR!L$2&lt;=1,EURIBOR!L225,IF(EURIBOR!L$2&gt;=3,EURIBOR!L225+1,EURIBOR!L225+(EURIBOR!L$2-1)/2)))</f>
        <v>8.3000000000000004E-2</v>
      </c>
      <c r="G224" s="4">
        <f ca="1">MAX(0,IF(EURIBOR!M$2&lt;=1,EURIBOR!M225,IF(EURIBOR!M$2&gt;=3,EURIBOR!M225+1,EURIBOR!M225+(EURIBOR!M$2-1)/2)))</f>
        <v>2.5329999999999999</v>
      </c>
      <c r="H224" s="4">
        <f ca="1">MAX(0,IF(EURIBOR!N$2&lt;=1,EURIBOR!N225,IF(EURIBOR!N$2&gt;=3,EURIBOR!N225+1,EURIBOR!N225+(EURIBOR!N$2-1)/2)))</f>
        <v>2.1294999999999997</v>
      </c>
      <c r="I224" s="4">
        <f ca="1">MAX(0,IF(EURIBOR!O$2&lt;=1,EURIBOR!O225,IF(EURIBOR!O$2&gt;=3,EURIBOR!O225+1,EURIBOR!O225+(EURIBOR!O$2-1)/2)))</f>
        <v>7.5000000000000067E-2</v>
      </c>
      <c r="J224" s="4">
        <f ca="1">MAX(0,IF(EURIBOR!P$2&lt;=1,EURIBOR!P225,IF(EURIBOR!P$2&gt;=3,EURIBOR!P225+1,EURIBOR!P225+(EURIBOR!P$2-1)/2)))</f>
        <v>0.52</v>
      </c>
      <c r="K224" s="4">
        <f ca="1">MAX(0,IF(EURIBOR!Q$2&lt;=1,EURIBOR!Q225,IF(EURIBOR!Q$2&gt;=3,EURIBOR!Q225+1,EURIBOR!Q225+(EURIBOR!Q$2-1)/2)))</f>
        <v>4.3570000000000002</v>
      </c>
      <c r="L224" s="4">
        <f ca="1">MAX(0,IF(EURIBOR!R$2&lt;=1,EURIBOR!R225,IF(EURIBOR!R$2&gt;=3,EURIBOR!R225+1,EURIBOR!R225+(EURIBOR!R$2-1)/2)))</f>
        <v>0.185</v>
      </c>
      <c r="M224" s="4">
        <f ca="1">MAX(0,IF(EURIBOR!S$2&lt;=1,EURIBOR!S225,IF(EURIBOR!S$2&gt;=3,EURIBOR!S225+1,EURIBOR!S225+(EURIBOR!S$2-1)/2)))</f>
        <v>0.192</v>
      </c>
      <c r="N224" s="4">
        <f ca="1">MAX(0,IF(EURIBOR!T$2&lt;=1,EURIBOR!T225,IF(EURIBOR!T$2&gt;=3,EURIBOR!T225+1,EURIBOR!T225+(EURIBOR!T$2-1)/2)))</f>
        <v>0.56300000000000006</v>
      </c>
      <c r="O224" s="4">
        <f ca="1">MAX(0,IF(EURIBOR!U$2&lt;=1,EURIBOR!U225,IF(EURIBOR!U$2&gt;=3,EURIBOR!U225+1,EURIBOR!U225+(EURIBOR!U$2-1)/2)))</f>
        <v>2.4569999999999999</v>
      </c>
      <c r="P224" s="4">
        <f ca="1">MAX(0,IF(EURIBOR!V$2&lt;=1,EURIBOR!V225,IF(EURIBOR!V$2&gt;=3,EURIBOR!V225+1,EURIBOR!V225+(EURIBOR!V$2-1)/2)))</f>
        <v>0.58299999999999996</v>
      </c>
      <c r="Q224" s="4">
        <f ca="1">MAX(0,IF(EURIBOR!W$2&lt;=1,EURIBOR!W225,IF(EURIBOR!W$2&gt;=3,EURIBOR!W225+1,EURIBOR!W225+(EURIBOR!W$2-1)/2)))</f>
        <v>5.4669999999999996</v>
      </c>
      <c r="R224" s="4">
        <f ca="1">MAX(0,IF(EURIBOR!X$2&lt;=1,EURIBOR!X225,IF(EURIBOR!X$2&gt;=3,EURIBOR!X225+1,EURIBOR!X225+(EURIBOR!X$2-1)/2)))</f>
        <v>5.7560000000000002</v>
      </c>
      <c r="S224" s="4">
        <f ca="1">MAX(0,IF(EURIBOR!Y$2&lt;=1,EURIBOR!Y225,IF(EURIBOR!Y$2&gt;=3,EURIBOR!Y225+1,EURIBOR!Y225+(EURIBOR!Y$2-1)/2)))</f>
        <v>0.45299999999999996</v>
      </c>
      <c r="T224" s="4">
        <f ca="1">MAX(0,IF(EURIBOR!Z$2&lt;=1,EURIBOR!Z225,IF(EURIBOR!Z$2&gt;=3,EURIBOR!Z225+1,EURIBOR!Z225+(EURIBOR!Z$2-1)/2)))</f>
        <v>6.0919999999999996</v>
      </c>
      <c r="U224" s="4">
        <f ca="1">MAX(0,IF(EURIBOR!AA$2&lt;=1,EURIBOR!AA225,IF(EURIBOR!AA$2&gt;=3,EURIBOR!AA225+1,EURIBOR!AA225+(EURIBOR!AA$2-1)/2)))</f>
        <v>0.746</v>
      </c>
      <c r="V224" s="4">
        <f ca="1">MAX(0,IF(EURIBOR!AB$2&lt;=1,EURIBOR!AB225,IF(EURIBOR!AB$2&gt;=3,EURIBOR!AB225+1,EURIBOR!AB225+(EURIBOR!AB$2-1)/2)))</f>
        <v>0.69</v>
      </c>
      <c r="W224" s="4">
        <f ca="1">MAX(0,IF(EURIBOR!AC$2&lt;=1,EURIBOR!AC225,IF(EURIBOR!AC$2&gt;=3,EURIBOR!AC225+1,EURIBOR!AC225+(EURIBOR!AC$2-1)/2)))</f>
        <v>0.68700000000000006</v>
      </c>
      <c r="X224" s="4">
        <f ca="1">MAX(0,IF(EURIBOR!AD$2&lt;=1,EURIBOR!AD225,IF(EURIBOR!AD$2&gt;=3,EURIBOR!AD225+1,EURIBOR!AD225+(EURIBOR!AD$2-1)/2)))</f>
        <v>2.9015000000000004</v>
      </c>
      <c r="Y224" s="4">
        <f ca="1">MAX(0,IF(EURIBOR!AE$2&lt;=1,EURIBOR!AE225,IF(EURIBOR!AE$2&gt;=3,EURIBOR!AE225+1,EURIBOR!AE225+(EURIBOR!AE$2-1)/2)))</f>
        <v>0.69100000000000006</v>
      </c>
      <c r="Z224" s="4">
        <f ca="1">MAX(0,IF(EURIBOR!AF$2&lt;=1,EURIBOR!AF225,IF(EURIBOR!AF$2&gt;=3,EURIBOR!AF225+1,EURIBOR!AF225+(EURIBOR!AF$2-1)/2)))</f>
        <v>1.552</v>
      </c>
      <c r="AA224" s="4">
        <f ca="1">MAX(0,IF(EURIBOR!AG$2&lt;=1,EURIBOR!AG225,IF(EURIBOR!AG$2&gt;=3,EURIBOR!AG225+1,EURIBOR!AG225+(EURIBOR!AG$2-1)/2)))</f>
        <v>1.4890000000000001</v>
      </c>
      <c r="AB224" s="4">
        <f ca="1">MAX(0,IF(EURIBOR!AH$2&lt;=1,EURIBOR!AH225,IF(EURIBOR!AH$2&gt;=3,EURIBOR!AH225+1,EURIBOR!AH225+(EURIBOR!AH$2-1)/2)))</f>
        <v>0.51900000000000013</v>
      </c>
      <c r="AC224" s="4">
        <f ca="1">MAX(0,IF(EURIBOR!AI$2&lt;=1,EURIBOR!AI225,IF(EURIBOR!AI$2&gt;=3,EURIBOR!AI225+1,EURIBOR!AI225+(EURIBOR!AI$2-1)/2)))</f>
        <v>0.45699999999999996</v>
      </c>
      <c r="AD224" s="4">
        <f ca="1">MAX(0,IF(EURIBOR!AJ$2&lt;=1,EURIBOR!AJ225,IF(EURIBOR!AJ$2&gt;=3,EURIBOR!AJ225+1,EURIBOR!AJ225+(EURIBOR!AJ$2-1)/2)))</f>
        <v>5.8529999999999998</v>
      </c>
    </row>
    <row r="225" spans="1:30" x14ac:dyDescent="0.25">
      <c r="A225" s="4">
        <f ca="1">MAX(0,IF(EURIBOR!G$2&lt;=1,EURIBOR!G226,IF(EURIBOR!G$2&gt;=3,EURIBOR!G226+1,EURIBOR!G226+(EURIBOR!G$2-1)/2)))</f>
        <v>5.0190000000000001</v>
      </c>
      <c r="B225" s="4">
        <f ca="1">MAX(0,IF(EURIBOR!H$2&lt;=1,EURIBOR!H226,IF(EURIBOR!H$2&gt;=3,EURIBOR!H226+1,EURIBOR!H226+(EURIBOR!H$2-1)/2)))</f>
        <v>2.5299999999999998</v>
      </c>
      <c r="C225" s="4">
        <f ca="1">MAX(0,IF(EURIBOR!I$2&lt;=1,EURIBOR!I226,IF(EURIBOR!I$2&gt;=3,EURIBOR!I226+1,EURIBOR!I226+(EURIBOR!I$2-1)/2)))</f>
        <v>1.5554999999999999</v>
      </c>
      <c r="D225" s="4">
        <f ca="1">MAX(0,IF(EURIBOR!J$2&lt;=1,EURIBOR!J226,IF(EURIBOR!J$2&gt;=3,EURIBOR!J226+1,EURIBOR!J226+(EURIBOR!J$2-1)/2)))</f>
        <v>4.2569999999999997</v>
      </c>
      <c r="E225" s="4">
        <f ca="1">MAX(0,IF(EURIBOR!K$2&lt;=1,EURIBOR!K226,IF(EURIBOR!K$2&gt;=3,EURIBOR!K226+1,EURIBOR!K226+(EURIBOR!K$2-1)/2)))</f>
        <v>1.4850000000000001</v>
      </c>
      <c r="F225" s="4">
        <f ca="1">MAX(0,IF(EURIBOR!L$2&lt;=1,EURIBOR!L226,IF(EURIBOR!L$2&gt;=3,EURIBOR!L226+1,EURIBOR!L226+(EURIBOR!L$2-1)/2)))</f>
        <v>8.1000000000000003E-2</v>
      </c>
      <c r="G225" s="4">
        <f ca="1">MAX(0,IF(EURIBOR!M$2&lt;=1,EURIBOR!M226,IF(EURIBOR!M$2&gt;=3,EURIBOR!M226+1,EURIBOR!M226+(EURIBOR!M$2-1)/2)))</f>
        <v>2.4009999999999998</v>
      </c>
      <c r="H225" s="4">
        <f ca="1">MAX(0,IF(EURIBOR!N$2&lt;=1,EURIBOR!N226,IF(EURIBOR!N$2&gt;=3,EURIBOR!N226+1,EURIBOR!N226+(EURIBOR!N$2-1)/2)))</f>
        <v>2.1564999999999999</v>
      </c>
      <c r="I225" s="4">
        <f ca="1">MAX(0,IF(EURIBOR!O$2&lt;=1,EURIBOR!O226,IF(EURIBOR!O$2&gt;=3,EURIBOR!O226+1,EURIBOR!O226+(EURIBOR!O$2-1)/2)))</f>
        <v>0.12200000000000005</v>
      </c>
      <c r="J225" s="4">
        <f ca="1">MAX(0,IF(EURIBOR!P$2&lt;=1,EURIBOR!P226,IF(EURIBOR!P$2&gt;=3,EURIBOR!P226+1,EURIBOR!P226+(EURIBOR!P$2-1)/2)))</f>
        <v>0.50900000000000001</v>
      </c>
      <c r="K225" s="4">
        <f ca="1">MAX(0,IF(EURIBOR!Q$2&lt;=1,EURIBOR!Q226,IF(EURIBOR!Q$2&gt;=3,EURIBOR!Q226+1,EURIBOR!Q226+(EURIBOR!Q$2-1)/2)))</f>
        <v>4.391</v>
      </c>
      <c r="L225" s="4">
        <f ca="1">MAX(0,IF(EURIBOR!R$2&lt;=1,EURIBOR!R226,IF(EURIBOR!R$2&gt;=3,EURIBOR!R226+1,EURIBOR!R226+(EURIBOR!R$2-1)/2)))</f>
        <v>0.20499999999999999</v>
      </c>
      <c r="M225" s="4">
        <f ca="1">MAX(0,IF(EURIBOR!S$2&lt;=1,EURIBOR!S226,IF(EURIBOR!S$2&gt;=3,EURIBOR!S226+1,EURIBOR!S226+(EURIBOR!S$2-1)/2)))</f>
        <v>9.7000000000000003E-2</v>
      </c>
      <c r="N225" s="4">
        <f ca="1">MAX(0,IF(EURIBOR!T$2&lt;=1,EURIBOR!T226,IF(EURIBOR!T$2&gt;=3,EURIBOR!T226+1,EURIBOR!T226+(EURIBOR!T$2-1)/2)))</f>
        <v>0.55200000000000005</v>
      </c>
      <c r="O225" s="4">
        <f ca="1">MAX(0,IF(EURIBOR!U$2&lt;=1,EURIBOR!U226,IF(EURIBOR!U$2&gt;=3,EURIBOR!U226+1,EURIBOR!U226+(EURIBOR!U$2-1)/2)))</f>
        <v>1.9430000000000001</v>
      </c>
      <c r="P225" s="4">
        <f ca="1">MAX(0,IF(EURIBOR!V$2&lt;=1,EURIBOR!V226,IF(EURIBOR!V$2&gt;=3,EURIBOR!V226+1,EURIBOR!V226+(EURIBOR!V$2-1)/2)))</f>
        <v>0.746</v>
      </c>
      <c r="Q225" s="4">
        <f ca="1">MAX(0,IF(EURIBOR!W$2&lt;=1,EURIBOR!W226,IF(EURIBOR!W$2&gt;=3,EURIBOR!W226+1,EURIBOR!W226+(EURIBOR!W$2-1)/2)))</f>
        <v>5.3540000000000001</v>
      </c>
      <c r="R225" s="4">
        <f ca="1">MAX(0,IF(EURIBOR!X$2&lt;=1,EURIBOR!X226,IF(EURIBOR!X$2&gt;=3,EURIBOR!X226+1,EURIBOR!X226+(EURIBOR!X$2-1)/2)))</f>
        <v>5.7089999999999996</v>
      </c>
      <c r="S225" s="4">
        <f ca="1">MAX(0,IF(EURIBOR!Y$2&lt;=1,EURIBOR!Y226,IF(EURIBOR!Y$2&gt;=3,EURIBOR!Y226+1,EURIBOR!Y226+(EURIBOR!Y$2-1)/2)))</f>
        <v>0.45899999999999996</v>
      </c>
      <c r="T225" s="4">
        <f ca="1">MAX(0,IF(EURIBOR!Z$2&lt;=1,EURIBOR!Z226,IF(EURIBOR!Z$2&gt;=3,EURIBOR!Z226+1,EURIBOR!Z226+(EURIBOR!Z$2-1)/2)))</f>
        <v>5.9390000000000001</v>
      </c>
      <c r="U225" s="4">
        <f ca="1">MAX(0,IF(EURIBOR!AA$2&lt;=1,EURIBOR!AA226,IF(EURIBOR!AA$2&gt;=3,EURIBOR!AA226+1,EURIBOR!AA226+(EURIBOR!AA$2-1)/2)))</f>
        <v>0.72799999999999998</v>
      </c>
      <c r="V225" s="4">
        <f ca="1">MAX(0,IF(EURIBOR!AB$2&lt;=1,EURIBOR!AB226,IF(EURIBOR!AB$2&gt;=3,EURIBOR!AB226+1,EURIBOR!AB226+(EURIBOR!AB$2-1)/2)))</f>
        <v>0.68799999999999994</v>
      </c>
      <c r="W225" s="4">
        <f ca="1">MAX(0,IF(EURIBOR!AC$2&lt;=1,EURIBOR!AC226,IF(EURIBOR!AC$2&gt;=3,EURIBOR!AC226+1,EURIBOR!AC226+(EURIBOR!AC$2-1)/2)))</f>
        <v>0.68399999999999994</v>
      </c>
      <c r="X225" s="4">
        <f ca="1">MAX(0,IF(EURIBOR!AD$2&lt;=1,EURIBOR!AD226,IF(EURIBOR!AD$2&gt;=3,EURIBOR!AD226+1,EURIBOR!AD226+(EURIBOR!AD$2-1)/2)))</f>
        <v>3.1965000000000003</v>
      </c>
      <c r="Y225" s="4">
        <f ca="1">MAX(0,IF(EURIBOR!AE$2&lt;=1,EURIBOR!AE226,IF(EURIBOR!AE$2&gt;=3,EURIBOR!AE226+1,EURIBOR!AE226+(EURIBOR!AE$2-1)/2)))</f>
        <v>0.66500000000000004</v>
      </c>
      <c r="Z225" s="4">
        <f ca="1">MAX(0,IF(EURIBOR!AF$2&lt;=1,EURIBOR!AF226,IF(EURIBOR!AF$2&gt;=3,EURIBOR!AF226+1,EURIBOR!AF226+(EURIBOR!AF$2-1)/2)))</f>
        <v>1.536</v>
      </c>
      <c r="AA225" s="4">
        <f ca="1">MAX(0,IF(EURIBOR!AG$2&lt;=1,EURIBOR!AG226,IF(EURIBOR!AG$2&gt;=3,EURIBOR!AG226+1,EURIBOR!AG226+(EURIBOR!AG$2-1)/2)))</f>
        <v>1.5980000000000001</v>
      </c>
      <c r="AB225" s="4">
        <f ca="1">MAX(0,IF(EURIBOR!AH$2&lt;=1,EURIBOR!AH226,IF(EURIBOR!AH$2&gt;=3,EURIBOR!AH226+1,EURIBOR!AH226+(EURIBOR!AH$2-1)/2)))</f>
        <v>0.52</v>
      </c>
      <c r="AC225" s="4">
        <f ca="1">MAX(0,IF(EURIBOR!AI$2&lt;=1,EURIBOR!AI226,IF(EURIBOR!AI$2&gt;=3,EURIBOR!AI226+1,EURIBOR!AI226+(EURIBOR!AI$2-1)/2)))</f>
        <v>0.45499999999999996</v>
      </c>
      <c r="AD225" s="4">
        <f ca="1">MAX(0,IF(EURIBOR!AJ$2&lt;=1,EURIBOR!AJ226,IF(EURIBOR!AJ$2&gt;=3,EURIBOR!AJ226+1,EURIBOR!AJ226+(EURIBOR!AJ$2-1)/2)))</f>
        <v>6.0410000000000004</v>
      </c>
    </row>
    <row r="226" spans="1:30" x14ac:dyDescent="0.25">
      <c r="A226" s="4">
        <f ca="1">MAX(0,IF(EURIBOR!G$2&lt;=1,EURIBOR!G227,IF(EURIBOR!G$2&gt;=3,EURIBOR!G227+1,EURIBOR!G227+(EURIBOR!G$2-1)/2)))</f>
        <v>5.1130000000000004</v>
      </c>
      <c r="B226" s="4">
        <f ca="1">MAX(0,IF(EURIBOR!H$2&lt;=1,EURIBOR!H227,IF(EURIBOR!H$2&gt;=3,EURIBOR!H227+1,EURIBOR!H227+(EURIBOR!H$2-1)/2)))</f>
        <v>2.5329999999999999</v>
      </c>
      <c r="C226" s="4">
        <f ca="1">MAX(0,IF(EURIBOR!I$2&lt;=1,EURIBOR!I227,IF(EURIBOR!I$2&gt;=3,EURIBOR!I227+1,EURIBOR!I227+(EURIBOR!I$2-1)/2)))</f>
        <v>1.9724999999999999</v>
      </c>
      <c r="D226" s="4">
        <f ca="1">MAX(0,IF(EURIBOR!J$2&lt;=1,EURIBOR!J227,IF(EURIBOR!J$2&gt;=3,EURIBOR!J227+1,EURIBOR!J227+(EURIBOR!J$2-1)/2)))</f>
        <v>4.3650000000000002</v>
      </c>
      <c r="E226" s="4">
        <f ca="1">MAX(0,IF(EURIBOR!K$2&lt;=1,EURIBOR!K227,IF(EURIBOR!K$2&gt;=3,EURIBOR!K227+1,EURIBOR!K227+(EURIBOR!K$2-1)/2)))</f>
        <v>1.4259999999999999</v>
      </c>
      <c r="F226" s="4">
        <f ca="1">MAX(0,IF(EURIBOR!L$2&lt;=1,EURIBOR!L227,IF(EURIBOR!L$2&gt;=3,EURIBOR!L227+1,EURIBOR!L227+(EURIBOR!L$2-1)/2)))</f>
        <v>8.1000000000000003E-2</v>
      </c>
      <c r="G226" s="4">
        <f ca="1">MAX(0,IF(EURIBOR!M$2&lt;=1,EURIBOR!M227,IF(EURIBOR!M$2&gt;=3,EURIBOR!M227+1,EURIBOR!M227+(EURIBOR!M$2-1)/2)))</f>
        <v>2.1520000000000001</v>
      </c>
      <c r="H226" s="4">
        <f ca="1">MAX(0,IF(EURIBOR!N$2&lt;=1,EURIBOR!N227,IF(EURIBOR!N$2&gt;=3,EURIBOR!N227+1,EURIBOR!N227+(EURIBOR!N$2-1)/2)))</f>
        <v>2.1595</v>
      </c>
      <c r="I226" s="4">
        <f ca="1">MAX(0,IF(EURIBOR!O$2&lt;=1,EURIBOR!O227,IF(EURIBOR!O$2&gt;=3,EURIBOR!O227+1,EURIBOR!O227+(EURIBOR!O$2-1)/2)))</f>
        <v>0.18400000000000005</v>
      </c>
      <c r="J226" s="4">
        <f ca="1">MAX(0,IF(EURIBOR!P$2&lt;=1,EURIBOR!P227,IF(EURIBOR!P$2&gt;=3,EURIBOR!P227+1,EURIBOR!P227+(EURIBOR!P$2-1)/2)))</f>
        <v>0.49099999999999999</v>
      </c>
      <c r="K226" s="4">
        <f ca="1">MAX(0,IF(EURIBOR!Q$2&lt;=1,EURIBOR!Q227,IF(EURIBOR!Q$2&gt;=3,EURIBOR!Q227+1,EURIBOR!Q227+(EURIBOR!Q$2-1)/2)))</f>
        <v>4.407</v>
      </c>
      <c r="L226" s="4">
        <f ca="1">MAX(0,IF(EURIBOR!R$2&lt;=1,EURIBOR!R227,IF(EURIBOR!R$2&gt;=3,EURIBOR!R227+1,EURIBOR!R227+(EURIBOR!R$2-1)/2)))</f>
        <v>0.223</v>
      </c>
      <c r="M226" s="4">
        <f ca="1">MAX(0,IF(EURIBOR!S$2&lt;=1,EURIBOR!S227,IF(EURIBOR!S$2&gt;=3,EURIBOR!S227+1,EURIBOR!S227+(EURIBOR!S$2-1)/2)))</f>
        <v>8.3000000000000004E-2</v>
      </c>
      <c r="N226" s="4">
        <f ca="1">MAX(0,IF(EURIBOR!T$2&lt;=1,EURIBOR!T227,IF(EURIBOR!T$2&gt;=3,EURIBOR!T227+1,EURIBOR!T227+(EURIBOR!T$2-1)/2)))</f>
        <v>0.52600000000000002</v>
      </c>
      <c r="O226" s="4">
        <f ca="1">MAX(0,IF(EURIBOR!U$2&lt;=1,EURIBOR!U227,IF(EURIBOR!U$2&gt;=3,EURIBOR!U227+1,EURIBOR!U227+(EURIBOR!U$2-1)/2)))</f>
        <v>1.635</v>
      </c>
      <c r="P226" s="4">
        <f ca="1">MAX(0,IF(EURIBOR!V$2&lt;=1,EURIBOR!V227,IF(EURIBOR!V$2&gt;=3,EURIBOR!V227+1,EURIBOR!V227+(EURIBOR!V$2-1)/2)))</f>
        <v>0.72799999999999998</v>
      </c>
      <c r="Q226" s="4">
        <f ca="1">MAX(0,IF(EURIBOR!W$2&lt;=1,EURIBOR!W227,IF(EURIBOR!W$2&gt;=3,EURIBOR!W227+1,EURIBOR!W227+(EURIBOR!W$2-1)/2)))</f>
        <v>4.9830000000000005</v>
      </c>
      <c r="R226" s="4">
        <f ca="1">MAX(0,IF(EURIBOR!X$2&lt;=1,EURIBOR!X227,IF(EURIBOR!X$2&gt;=3,EURIBOR!X227+1,EURIBOR!X227+(EURIBOR!X$2-1)/2)))</f>
        <v>5.6820000000000004</v>
      </c>
      <c r="S226" s="4">
        <f ca="1">MAX(0,IF(EURIBOR!Y$2&lt;=1,EURIBOR!Y227,IF(EURIBOR!Y$2&gt;=3,EURIBOR!Y227+1,EURIBOR!Y227+(EURIBOR!Y$2-1)/2)))</f>
        <v>0.46099999999999997</v>
      </c>
      <c r="T226" s="4">
        <f ca="1">MAX(0,IF(EURIBOR!Z$2&lt;=1,EURIBOR!Z227,IF(EURIBOR!Z$2&gt;=3,EURIBOR!Z227+1,EURIBOR!Z227+(EURIBOR!Z$2-1)/2)))</f>
        <v>5.7709999999999999</v>
      </c>
      <c r="U226" s="4">
        <f ca="1">MAX(0,IF(EURIBOR!AA$2&lt;=1,EURIBOR!AA227,IF(EURIBOR!AA$2&gt;=3,EURIBOR!AA227+1,EURIBOR!AA227+(EURIBOR!AA$2-1)/2)))</f>
        <v>0.624</v>
      </c>
      <c r="V226" s="4">
        <f ca="1">MAX(0,IF(EURIBOR!AB$2&lt;=1,EURIBOR!AB227,IF(EURIBOR!AB$2&gt;=3,EURIBOR!AB227+1,EURIBOR!AB227+(EURIBOR!AB$2-1)/2)))</f>
        <v>0.67100000000000004</v>
      </c>
      <c r="W226" s="4">
        <f ca="1">MAX(0,IF(EURIBOR!AC$2&lt;=1,EURIBOR!AC227,IF(EURIBOR!AC$2&gt;=3,EURIBOR!AC227+1,EURIBOR!AC227+(EURIBOR!AC$2-1)/2)))</f>
        <v>0.67399999999999993</v>
      </c>
      <c r="X226" s="4">
        <f ca="1">MAX(0,IF(EURIBOR!AD$2&lt;=1,EURIBOR!AD227,IF(EURIBOR!AD$2&gt;=3,EURIBOR!AD227+1,EURIBOR!AD227+(EURIBOR!AD$2-1)/2)))</f>
        <v>3.4744999999999999</v>
      </c>
      <c r="Y226" s="4">
        <f ca="1">MAX(0,IF(EURIBOR!AE$2&lt;=1,EURIBOR!AE227,IF(EURIBOR!AE$2&gt;=3,EURIBOR!AE227+1,EURIBOR!AE227+(EURIBOR!AE$2-1)/2)))</f>
        <v>0.66100000000000003</v>
      </c>
      <c r="Z226" s="4">
        <f ca="1">MAX(0,IF(EURIBOR!AF$2&lt;=1,EURIBOR!AF227,IF(EURIBOR!AF$2&gt;=3,EURIBOR!AF227+1,EURIBOR!AF227+(EURIBOR!AF$2-1)/2)))</f>
        <v>1.5760000000000001</v>
      </c>
      <c r="AA226" s="4">
        <f ca="1">MAX(0,IF(EURIBOR!AG$2&lt;=1,EURIBOR!AG227,IF(EURIBOR!AG$2&gt;=3,EURIBOR!AG227+1,EURIBOR!AG227+(EURIBOR!AG$2-1)/2)))</f>
        <v>1.552</v>
      </c>
      <c r="AB226" s="4">
        <f ca="1">MAX(0,IF(EURIBOR!AH$2&lt;=1,EURIBOR!AH227,IF(EURIBOR!AH$2&gt;=3,EURIBOR!AH227+1,EURIBOR!AH227+(EURIBOR!AH$2-1)/2)))</f>
        <v>0.52</v>
      </c>
      <c r="AC226" s="4">
        <f ca="1">MAX(0,IF(EURIBOR!AI$2&lt;=1,EURIBOR!AI227,IF(EURIBOR!AI$2&gt;=3,EURIBOR!AI227+1,EURIBOR!AI227+(EURIBOR!AI$2-1)/2)))</f>
        <v>0.45199999999999996</v>
      </c>
      <c r="AD226" s="4">
        <f ca="1">MAX(0,IF(EURIBOR!AJ$2&lt;=1,EURIBOR!AJ227,IF(EURIBOR!AJ$2&gt;=3,EURIBOR!AJ227+1,EURIBOR!AJ227+(EURIBOR!AJ$2-1)/2)))</f>
        <v>6.0919999999999996</v>
      </c>
    </row>
    <row r="227" spans="1:30" x14ac:dyDescent="0.25">
      <c r="A227" s="4">
        <f ca="1">MAX(0,IF(EURIBOR!G$2&lt;=1,EURIBOR!G228,IF(EURIBOR!G$2&gt;=3,EURIBOR!G228+1,EURIBOR!G228+(EURIBOR!G$2-1)/2)))</f>
        <v>4.2380000000000004</v>
      </c>
      <c r="B227" s="4">
        <f ca="1">MAX(0,IF(EURIBOR!H$2&lt;=1,EURIBOR!H228,IF(EURIBOR!H$2&gt;=3,EURIBOR!H228+1,EURIBOR!H228+(EURIBOR!H$2-1)/2)))</f>
        <v>2.4009999999999998</v>
      </c>
      <c r="C227" s="4">
        <f ca="1">MAX(0,IF(EURIBOR!I$2&lt;=1,EURIBOR!I228,IF(EURIBOR!I$2&gt;=3,EURIBOR!I228+1,EURIBOR!I228+(EURIBOR!I$2-1)/2)))</f>
        <v>2.3694999999999999</v>
      </c>
      <c r="D227" s="4">
        <f ca="1">MAX(0,IF(EURIBOR!J$2&lt;=1,EURIBOR!J228,IF(EURIBOR!J$2&gt;=3,EURIBOR!J228+1,EURIBOR!J228+(EURIBOR!J$2-1)/2)))</f>
        <v>4.4649999999999999</v>
      </c>
      <c r="E227" s="4">
        <f ca="1">MAX(0,IF(EURIBOR!K$2&lt;=1,EURIBOR!K228,IF(EURIBOR!K$2&gt;=3,EURIBOR!K228+1,EURIBOR!K228+(EURIBOR!K$2-1)/2)))</f>
        <v>1.222</v>
      </c>
      <c r="F227" s="4">
        <f ca="1">MAX(0,IF(EURIBOR!L$2&lt;=1,EURIBOR!L228,IF(EURIBOR!L$2&gt;=3,EURIBOR!L228+1,EURIBOR!L228+(EURIBOR!L$2-1)/2)))</f>
        <v>6.3E-2</v>
      </c>
      <c r="G227" s="4">
        <f ca="1">MAX(0,IF(EURIBOR!M$2&lt;=1,EURIBOR!M228,IF(EURIBOR!M$2&gt;=3,EURIBOR!M228+1,EURIBOR!M228+(EURIBOR!M$2-1)/2)))</f>
        <v>2.13</v>
      </c>
      <c r="H227" s="4">
        <f ca="1">MAX(0,IF(EURIBOR!N$2&lt;=1,EURIBOR!N228,IF(EURIBOR!N$2&gt;=3,EURIBOR!N228+1,EURIBOR!N228+(EURIBOR!N$2-1)/2)))</f>
        <v>2.1574999999999998</v>
      </c>
      <c r="I227" s="4">
        <f ca="1">MAX(0,IF(EURIBOR!O$2&lt;=1,EURIBOR!O228,IF(EURIBOR!O$2&gt;=3,EURIBOR!O228+1,EURIBOR!O228+(EURIBOR!O$2-1)/2)))</f>
        <v>0.33100000000000007</v>
      </c>
      <c r="J227" s="4">
        <f ca="1">MAX(0,IF(EURIBOR!P$2&lt;=1,EURIBOR!P228,IF(EURIBOR!P$2&gt;=3,EURIBOR!P228+1,EURIBOR!P228+(EURIBOR!P$2-1)/2)))</f>
        <v>0.47899999999999998</v>
      </c>
      <c r="K227" s="4">
        <f ca="1">MAX(0,IF(EURIBOR!Q$2&lt;=1,EURIBOR!Q228,IF(EURIBOR!Q$2&gt;=3,EURIBOR!Q228+1,EURIBOR!Q228+(EURIBOR!Q$2-1)/2)))</f>
        <v>4.4670000000000005</v>
      </c>
      <c r="L227" s="4">
        <f ca="1">MAX(0,IF(EURIBOR!R$2&lt;=1,EURIBOR!R228,IF(EURIBOR!R$2&gt;=3,EURIBOR!R228+1,EURIBOR!R228+(EURIBOR!R$2-1)/2)))</f>
        <v>0.20599999999999999</v>
      </c>
      <c r="M227" s="4">
        <f ca="1">MAX(0,IF(EURIBOR!S$2&lt;=1,EURIBOR!S228,IF(EURIBOR!S$2&gt;=3,EURIBOR!S228+1,EURIBOR!S228+(EURIBOR!S$2-1)/2)))</f>
        <v>8.1000000000000003E-2</v>
      </c>
      <c r="N227" s="4">
        <f ca="1">MAX(0,IF(EURIBOR!T$2&lt;=1,EURIBOR!T228,IF(EURIBOR!T$2&gt;=3,EURIBOR!T228+1,EURIBOR!T228+(EURIBOR!T$2-1)/2)))</f>
        <v>0.52200000000000002</v>
      </c>
      <c r="O227" s="4">
        <f ca="1">MAX(0,IF(EURIBOR!U$2&lt;=1,EURIBOR!U228,IF(EURIBOR!U$2&gt;=3,EURIBOR!U228+1,EURIBOR!U228+(EURIBOR!U$2-1)/2)))</f>
        <v>1.4219999999999999</v>
      </c>
      <c r="P227" s="4">
        <f ca="1">MAX(0,IF(EURIBOR!V$2&lt;=1,EURIBOR!V228,IF(EURIBOR!V$2&gt;=3,EURIBOR!V228+1,EURIBOR!V228+(EURIBOR!V$2-1)/2)))</f>
        <v>0.624</v>
      </c>
      <c r="Q227" s="4">
        <f ca="1">MAX(0,IF(EURIBOR!W$2&lt;=1,EURIBOR!W228,IF(EURIBOR!W$2&gt;=3,EURIBOR!W228+1,EURIBOR!W228+(EURIBOR!W$2-1)/2)))</f>
        <v>4.5999999999999996</v>
      </c>
      <c r="R227" s="4">
        <f ca="1">MAX(0,IF(EURIBOR!X$2&lt;=1,EURIBOR!X228,IF(EURIBOR!X$2&gt;=3,EURIBOR!X228+1,EURIBOR!X228+(EURIBOR!X$2-1)/2)))</f>
        <v>5.6440000000000001</v>
      </c>
      <c r="S227" s="4">
        <f ca="1">MAX(0,IF(EURIBOR!Y$2&lt;=1,EURIBOR!Y228,IF(EURIBOR!Y$2&gt;=3,EURIBOR!Y228+1,EURIBOR!Y228+(EURIBOR!Y$2-1)/2)))</f>
        <v>0.46199999999999997</v>
      </c>
      <c r="T227" s="4">
        <f ca="1">MAX(0,IF(EURIBOR!Z$2&lt;=1,EURIBOR!Z228,IF(EURIBOR!Z$2&gt;=3,EURIBOR!Z228+1,EURIBOR!Z228+(EURIBOR!Z$2-1)/2)))</f>
        <v>5.7560000000000002</v>
      </c>
      <c r="U227" s="4">
        <f ca="1">MAX(0,IF(EURIBOR!AA$2&lt;=1,EURIBOR!AA228,IF(EURIBOR!AA$2&gt;=3,EURIBOR!AA228+1,EURIBOR!AA228+(EURIBOR!AA$2-1)/2)))</f>
        <v>0.55600000000000005</v>
      </c>
      <c r="V227" s="4">
        <f ca="1">MAX(0,IF(EURIBOR!AB$2&lt;=1,EURIBOR!AB228,IF(EURIBOR!AB$2&gt;=3,EURIBOR!AB228+1,EURIBOR!AB228+(EURIBOR!AB$2-1)/2)))</f>
        <v>0.63500000000000001</v>
      </c>
      <c r="W227" s="4">
        <f ca="1">MAX(0,IF(EURIBOR!AC$2&lt;=1,EURIBOR!AC228,IF(EURIBOR!AC$2&gt;=3,EURIBOR!AC228+1,EURIBOR!AC228+(EURIBOR!AC$2-1)/2)))</f>
        <v>0.67100000000000004</v>
      </c>
      <c r="X227" s="4">
        <f ca="1">MAX(0,IF(EURIBOR!AD$2&lt;=1,EURIBOR!AD228,IF(EURIBOR!AD$2&gt;=3,EURIBOR!AD228+1,EURIBOR!AD228+(EURIBOR!AD$2-1)/2)))</f>
        <v>3.7355</v>
      </c>
      <c r="Y227" s="4">
        <f ca="1">MAX(0,IF(EURIBOR!AE$2&lt;=1,EURIBOR!AE228,IF(EURIBOR!AE$2&gt;=3,EURIBOR!AE228+1,EURIBOR!AE228+(EURIBOR!AE$2-1)/2)))</f>
        <v>0.65700000000000003</v>
      </c>
      <c r="Z227" s="4">
        <f ca="1">MAX(0,IF(EURIBOR!AF$2&lt;=1,EURIBOR!AF228,IF(EURIBOR!AF$2&gt;=3,EURIBOR!AF228+1,EURIBOR!AF228+(EURIBOR!AF$2-1)/2)))</f>
        <v>1.4850000000000001</v>
      </c>
      <c r="AA227" s="4">
        <f ca="1">MAX(0,IF(EURIBOR!AG$2&lt;=1,EURIBOR!AG228,IF(EURIBOR!AG$2&gt;=3,EURIBOR!AG228+1,EURIBOR!AG228+(EURIBOR!AG$2-1)/2)))</f>
        <v>1.536</v>
      </c>
      <c r="AB227" s="4">
        <f ca="1">MAX(0,IF(EURIBOR!AH$2&lt;=1,EURIBOR!AH228,IF(EURIBOR!AH$2&gt;=3,EURIBOR!AH228+1,EURIBOR!AH228+(EURIBOR!AH$2-1)/2)))</f>
        <v>0.52</v>
      </c>
      <c r="AC227" s="4">
        <f ca="1">MAX(0,IF(EURIBOR!AI$2&lt;=1,EURIBOR!AI228,IF(EURIBOR!AI$2&gt;=3,EURIBOR!AI228+1,EURIBOR!AI228+(EURIBOR!AI$2-1)/2)))</f>
        <v>0.45499999999999996</v>
      </c>
      <c r="AD227" s="4">
        <f ca="1">MAX(0,IF(EURIBOR!AJ$2&lt;=1,EURIBOR!AJ228,IF(EURIBOR!AJ$2&gt;=3,EURIBOR!AJ228+1,EURIBOR!AJ228+(EURIBOR!AJ$2-1)/2)))</f>
        <v>5.9390000000000001</v>
      </c>
    </row>
    <row r="228" spans="1:30" x14ac:dyDescent="0.25">
      <c r="A228" s="4">
        <f ca="1">MAX(0,IF(EURIBOR!G$2&lt;=1,EURIBOR!G229,IF(EURIBOR!G$2&gt;=3,EURIBOR!G229+1,EURIBOR!G229+(EURIBOR!G$2-1)/2)))</f>
        <v>3.2930000000000001</v>
      </c>
      <c r="B228" s="4">
        <f ca="1">MAX(0,IF(EURIBOR!H$2&lt;=1,EURIBOR!H229,IF(EURIBOR!H$2&gt;=3,EURIBOR!H229+1,EURIBOR!H229+(EURIBOR!H$2-1)/2)))</f>
        <v>2.1520000000000001</v>
      </c>
      <c r="C228" s="4">
        <f ca="1">MAX(0,IF(EURIBOR!I$2&lt;=1,EURIBOR!I229,IF(EURIBOR!I$2&gt;=3,EURIBOR!I229+1,EURIBOR!I229+(EURIBOR!I$2-1)/2)))</f>
        <v>2.6074999999999999</v>
      </c>
      <c r="D228" s="4">
        <f ca="1">MAX(0,IF(EURIBOR!J$2&lt;=1,EURIBOR!J229,IF(EURIBOR!J$2&gt;=3,EURIBOR!J229+1,EURIBOR!J229+(EURIBOR!J$2-1)/2)))</f>
        <v>4.556</v>
      </c>
      <c r="E228" s="4">
        <f ca="1">MAX(0,IF(EURIBOR!K$2&lt;=1,EURIBOR!K229,IF(EURIBOR!K$2&gt;=3,EURIBOR!K229+1,EURIBOR!K229+(EURIBOR!K$2-1)/2)))</f>
        <v>1.048</v>
      </c>
      <c r="F228" s="4">
        <f ca="1">MAX(0,IF(EURIBOR!L$2&lt;=1,EURIBOR!L229,IF(EURIBOR!L$2&gt;=3,EURIBOR!L229+1,EURIBOR!L229+(EURIBOR!L$2-1)/2)))</f>
        <v>4.8000000000000001E-2</v>
      </c>
      <c r="G228" s="4">
        <f ca="1">MAX(0,IF(EURIBOR!M$2&lt;=1,EURIBOR!M229,IF(EURIBOR!M$2&gt;=3,EURIBOR!M229+1,EURIBOR!M229+(EURIBOR!M$2-1)/2)))</f>
        <v>2.14</v>
      </c>
      <c r="H228" s="4">
        <f ca="1">MAX(0,IF(EURIBOR!N$2&lt;=1,EURIBOR!N229,IF(EURIBOR!N$2&gt;=3,EURIBOR!N229+1,EURIBOR!N229+(EURIBOR!N$2-1)/2)))</f>
        <v>2.1625000000000001</v>
      </c>
      <c r="I228" s="4">
        <f ca="1">MAX(0,IF(EURIBOR!O$2&lt;=1,EURIBOR!O229,IF(EURIBOR!O$2&gt;=3,EURIBOR!O229+1,EURIBOR!O229+(EURIBOR!O$2-1)/2)))</f>
        <v>0.6070000000000001</v>
      </c>
      <c r="J228" s="4">
        <f ca="1">MAX(0,IF(EURIBOR!P$2&lt;=1,EURIBOR!P229,IF(EURIBOR!P$2&gt;=3,EURIBOR!P229+1,EURIBOR!P229+(EURIBOR!P$2-1)/2)))</f>
        <v>0.46199999999999997</v>
      </c>
      <c r="K228" s="4">
        <f ca="1">MAX(0,IF(EURIBOR!Q$2&lt;=1,EURIBOR!Q229,IF(EURIBOR!Q$2&gt;=3,EURIBOR!Q229+1,EURIBOR!Q229+(EURIBOR!Q$2-1)/2)))</f>
        <v>4.4640000000000004</v>
      </c>
      <c r="L228" s="4">
        <f ca="1">MAX(0,IF(EURIBOR!R$2&lt;=1,EURIBOR!R229,IF(EURIBOR!R$2&gt;=3,EURIBOR!R229+1,EURIBOR!R229+(EURIBOR!R$2-1)/2)))</f>
        <v>0.20899999999999999</v>
      </c>
      <c r="M228" s="4">
        <f ca="1">MAX(0,IF(EURIBOR!S$2&lt;=1,EURIBOR!S229,IF(EURIBOR!S$2&gt;=3,EURIBOR!S229+1,EURIBOR!S229+(EURIBOR!S$2-1)/2)))</f>
        <v>8.1000000000000003E-2</v>
      </c>
      <c r="N228" s="4">
        <f ca="1">MAX(0,IF(EURIBOR!T$2&lt;=1,EURIBOR!T229,IF(EURIBOR!T$2&gt;=3,EURIBOR!T229+1,EURIBOR!T229+(EURIBOR!T$2-1)/2)))</f>
        <v>0.51800000000000002</v>
      </c>
      <c r="O228" s="4">
        <f ca="1">MAX(0,IF(EURIBOR!U$2&lt;=1,EURIBOR!U229,IF(EURIBOR!U$2&gt;=3,EURIBOR!U229+1,EURIBOR!U229+(EURIBOR!U$2-1)/2)))</f>
        <v>1.282</v>
      </c>
      <c r="P228" s="4">
        <f ca="1">MAX(0,IF(EURIBOR!V$2&lt;=1,EURIBOR!V229,IF(EURIBOR!V$2&gt;=3,EURIBOR!V229+1,EURIBOR!V229+(EURIBOR!V$2-1)/2)))</f>
        <v>0.55600000000000005</v>
      </c>
      <c r="Q228" s="4">
        <f ca="1">MAX(0,IF(EURIBOR!W$2&lt;=1,EURIBOR!W229,IF(EURIBOR!W$2&gt;=3,EURIBOR!W229+1,EURIBOR!W229+(EURIBOR!W$2-1)/2)))</f>
        <v>4.3860000000000001</v>
      </c>
      <c r="R228" s="4">
        <f ca="1">MAX(0,IF(EURIBOR!X$2&lt;=1,EURIBOR!X229,IF(EURIBOR!X$2&gt;=3,EURIBOR!X229+1,EURIBOR!X229+(EURIBOR!X$2-1)/2)))</f>
        <v>5.4539999999999997</v>
      </c>
      <c r="S228" s="4">
        <f ca="1">MAX(0,IF(EURIBOR!Y$2&lt;=1,EURIBOR!Y229,IF(EURIBOR!Y$2&gt;=3,EURIBOR!Y229+1,EURIBOR!Y229+(EURIBOR!Y$2-1)/2)))</f>
        <v>0.45999999999999996</v>
      </c>
      <c r="T228" s="4">
        <f ca="1">MAX(0,IF(EURIBOR!Z$2&lt;=1,EURIBOR!Z229,IF(EURIBOR!Z$2&gt;=3,EURIBOR!Z229+1,EURIBOR!Z229+(EURIBOR!Z$2-1)/2)))</f>
        <v>5.7089999999999996</v>
      </c>
      <c r="U228" s="4">
        <f ca="1">MAX(0,IF(EURIBOR!AA$2&lt;=1,EURIBOR!AA229,IF(EURIBOR!AA$2&gt;=3,EURIBOR!AA229+1,EURIBOR!AA229+(EURIBOR!AA$2-1)/2)))</f>
        <v>0.52</v>
      </c>
      <c r="V228" s="4">
        <f ca="1">MAX(0,IF(EURIBOR!AB$2&lt;=1,EURIBOR!AB229,IF(EURIBOR!AB$2&gt;=3,EURIBOR!AB229+1,EURIBOR!AB229+(EURIBOR!AB$2-1)/2)))</f>
        <v>0.59200000000000008</v>
      </c>
      <c r="W228" s="4">
        <f ca="1">MAX(0,IF(EURIBOR!AC$2&lt;=1,EURIBOR!AC229,IF(EURIBOR!AC$2&gt;=3,EURIBOR!AC229+1,EURIBOR!AC229+(EURIBOR!AC$2-1)/2)))</f>
        <v>0.66999999999999993</v>
      </c>
      <c r="X228" s="4">
        <f ca="1">MAX(0,IF(EURIBOR!AD$2&lt;=1,EURIBOR!AD229,IF(EURIBOR!AD$2&gt;=3,EURIBOR!AD229+1,EURIBOR!AD229+(EURIBOR!AD$2-1)/2)))</f>
        <v>3.9284999999999997</v>
      </c>
      <c r="Y228" s="4">
        <f ca="1">MAX(0,IF(EURIBOR!AE$2&lt;=1,EURIBOR!AE229,IF(EURIBOR!AE$2&gt;=3,EURIBOR!AE229+1,EURIBOR!AE229+(EURIBOR!AE$2-1)/2)))</f>
        <v>0.65000000000000013</v>
      </c>
      <c r="Z228" s="4">
        <f ca="1">MAX(0,IF(EURIBOR!AF$2&lt;=1,EURIBOR!AF229,IF(EURIBOR!AF$2&gt;=3,EURIBOR!AF229+1,EURIBOR!AF229+(EURIBOR!AF$2-1)/2)))</f>
        <v>1.4259999999999999</v>
      </c>
      <c r="AA228" s="4">
        <f ca="1">MAX(0,IF(EURIBOR!AG$2&lt;=1,EURIBOR!AG229,IF(EURIBOR!AG$2&gt;=3,EURIBOR!AG229+1,EURIBOR!AG229+(EURIBOR!AG$2-1)/2)))</f>
        <v>1.5760000000000001</v>
      </c>
      <c r="AB228" s="4">
        <f ca="1">MAX(0,IF(EURIBOR!AH$2&lt;=1,EURIBOR!AH229,IF(EURIBOR!AH$2&gt;=3,EURIBOR!AH229+1,EURIBOR!AH229+(EURIBOR!AH$2-1)/2)))</f>
        <v>0.52</v>
      </c>
      <c r="AC228" s="4">
        <f ca="1">MAX(0,IF(EURIBOR!AI$2&lt;=1,EURIBOR!AI229,IF(EURIBOR!AI$2&gt;=3,EURIBOR!AI229+1,EURIBOR!AI229+(EURIBOR!AI$2-1)/2)))</f>
        <v>0.44999999999999996</v>
      </c>
      <c r="AD228" s="4">
        <f ca="1">MAX(0,IF(EURIBOR!AJ$2&lt;=1,EURIBOR!AJ229,IF(EURIBOR!AJ$2&gt;=3,EURIBOR!AJ229+1,EURIBOR!AJ229+(EURIBOR!AJ$2-1)/2)))</f>
        <v>5.7709999999999999</v>
      </c>
    </row>
    <row r="229" spans="1:30" x14ac:dyDescent="0.25">
      <c r="A229" s="4">
        <f ca="1">MAX(0,IF(EURIBOR!G$2&lt;=1,EURIBOR!G230,IF(EURIBOR!G$2&gt;=3,EURIBOR!G230+1,EURIBOR!G230+(EURIBOR!G$2-1)/2)))</f>
        <v>2.4569999999999999</v>
      </c>
      <c r="B229" s="4">
        <f ca="1">MAX(0,IF(EURIBOR!H$2&lt;=1,EURIBOR!H230,IF(EURIBOR!H$2&gt;=3,EURIBOR!H230+1,EURIBOR!H230+(EURIBOR!H$2-1)/2)))</f>
        <v>2.13</v>
      </c>
      <c r="C229" s="4">
        <f ca="1">MAX(0,IF(EURIBOR!I$2&lt;=1,EURIBOR!I230,IF(EURIBOR!I$2&gt;=3,EURIBOR!I230+1,EURIBOR!I230+(EURIBOR!I$2-1)/2)))</f>
        <v>2.8895</v>
      </c>
      <c r="D229" s="4">
        <f ca="1">MAX(0,IF(EURIBOR!J$2&lt;=1,EURIBOR!J230,IF(EURIBOR!J$2&gt;=3,EURIBOR!J230+1,EURIBOR!J230+(EURIBOR!J$2-1)/2)))</f>
        <v>4.5522727272727268</v>
      </c>
      <c r="E229" s="4">
        <f ca="1">MAX(0,IF(EURIBOR!K$2&lt;=1,EURIBOR!K230,IF(EURIBOR!K$2&gt;=3,EURIBOR!K230+1,EURIBOR!K230+(EURIBOR!K$2-1)/2)))</f>
        <v>0.85799999999999998</v>
      </c>
      <c r="F229" s="4">
        <f ca="1">MAX(0,IF(EURIBOR!L$2&lt;=1,EURIBOR!L230,IF(EURIBOR!L$2&gt;=3,EURIBOR!L230+1,EURIBOR!L230+(EURIBOR!L$2-1)/2)))</f>
        <v>2.7E-2</v>
      </c>
      <c r="G229" s="4">
        <f ca="1">MAX(0,IF(EURIBOR!M$2&lt;=1,EURIBOR!M230,IF(EURIBOR!M$2&gt;=3,EURIBOR!M230+1,EURIBOR!M230+(EURIBOR!M$2-1)/2)))</f>
        <v>2.1469999999999998</v>
      </c>
      <c r="H229" s="4">
        <f ca="1">MAX(0,IF(EURIBOR!N$2&lt;=1,EURIBOR!N230,IF(EURIBOR!N$2&gt;=3,EURIBOR!N230+1,EURIBOR!N230+(EURIBOR!N$2-1)/2)))</f>
        <v>2.1904999999999997</v>
      </c>
      <c r="I229" s="4">
        <f ca="1">MAX(0,IF(EURIBOR!O$2&lt;=1,EURIBOR!O230,IF(EURIBOR!O$2&gt;=3,EURIBOR!O230+1,EURIBOR!O230+(EURIBOR!O$2-1)/2)))</f>
        <v>0.96500000000000008</v>
      </c>
      <c r="J229" s="4">
        <f ca="1">MAX(0,IF(EURIBOR!P$2&lt;=1,EURIBOR!P230,IF(EURIBOR!P$2&gt;=3,EURIBOR!P230+1,EURIBOR!P230+(EURIBOR!P$2-1)/2)))</f>
        <v>0.45299999999999996</v>
      </c>
      <c r="K229" s="4">
        <f ca="1">MAX(0,IF(EURIBOR!Q$2&lt;=1,EURIBOR!Q230,IF(EURIBOR!Q$2&gt;=3,EURIBOR!Q230+1,EURIBOR!Q230+(EURIBOR!Q$2-1)/2)))</f>
        <v>4.41</v>
      </c>
      <c r="L229" s="4">
        <f ca="1">MAX(0,IF(EURIBOR!R$2&lt;=1,EURIBOR!R230,IF(EURIBOR!R$2&gt;=3,EURIBOR!R230+1,EURIBOR!R230+(EURIBOR!R$2-1)/2)))</f>
        <v>0.20100000000000001</v>
      </c>
      <c r="M229" s="4">
        <f ca="1">MAX(0,IF(EURIBOR!S$2&lt;=1,EURIBOR!S230,IF(EURIBOR!S$2&gt;=3,EURIBOR!S230+1,EURIBOR!S230+(EURIBOR!S$2-1)/2)))</f>
        <v>6.3E-2</v>
      </c>
      <c r="N229" s="4">
        <f ca="1">MAX(0,IF(EURIBOR!T$2&lt;=1,EURIBOR!T230,IF(EURIBOR!T$2&gt;=3,EURIBOR!T230+1,EURIBOR!T230+(EURIBOR!T$2-1)/2)))</f>
        <v>0.51100000000000012</v>
      </c>
      <c r="O229" s="4">
        <f ca="1">MAX(0,IF(EURIBOR!U$2&lt;=1,EURIBOR!U230,IF(EURIBOR!U$2&gt;=3,EURIBOR!U230+1,EURIBOR!U230+(EURIBOR!U$2-1)/2)))</f>
        <v>1.2230000000000001</v>
      </c>
      <c r="P229" s="4">
        <f ca="1">MAX(0,IF(EURIBOR!V$2&lt;=1,EURIBOR!V230,IF(EURIBOR!V$2&gt;=3,EURIBOR!V230+1,EURIBOR!V230+(EURIBOR!V$2-1)/2)))</f>
        <v>0.52</v>
      </c>
      <c r="Q229" s="4">
        <f ca="1">MAX(0,IF(EURIBOR!W$2&lt;=1,EURIBOR!W230,IF(EURIBOR!W$2&gt;=3,EURIBOR!W230+1,EURIBOR!W230+(EURIBOR!W$2-1)/2)))</f>
        <v>4.3450000000000006</v>
      </c>
      <c r="R229" s="4">
        <f ca="1">MAX(0,IF(EURIBOR!X$2&lt;=1,EURIBOR!X230,IF(EURIBOR!X$2&gt;=3,EURIBOR!X230+1,EURIBOR!X230+(EURIBOR!X$2-1)/2)))</f>
        <v>5.4669999999999996</v>
      </c>
      <c r="S229" s="4">
        <f ca="1">MAX(0,IF(EURIBOR!Y$2&lt;=1,EURIBOR!Y230,IF(EURIBOR!Y$2&gt;=3,EURIBOR!Y230+1,EURIBOR!Y230+(EURIBOR!Y$2-1)/2)))</f>
        <v>0.45699999999999996</v>
      </c>
      <c r="T229" s="4">
        <f ca="1">MAX(0,IF(EURIBOR!Z$2&lt;=1,EURIBOR!Z230,IF(EURIBOR!Z$2&gt;=3,EURIBOR!Z230+1,EURIBOR!Z230+(EURIBOR!Z$2-1)/2)))</f>
        <v>5.6820000000000004</v>
      </c>
      <c r="U229" s="4">
        <f ca="1">MAX(0,IF(EURIBOR!AA$2&lt;=1,EURIBOR!AA230,IF(EURIBOR!AA$2&gt;=3,EURIBOR!AA230+1,EURIBOR!AA230+(EURIBOR!AA$2-1)/2)))</f>
        <v>0.50900000000000001</v>
      </c>
      <c r="V229" s="4">
        <f ca="1">MAX(0,IF(EURIBOR!AB$2&lt;=1,EURIBOR!AB230,IF(EURIBOR!AB$2&gt;=3,EURIBOR!AB230+1,EURIBOR!AB230+(EURIBOR!AB$2-1)/2)))</f>
        <v>0.58200000000000007</v>
      </c>
      <c r="W229" s="4">
        <f ca="1">MAX(0,IF(EURIBOR!AC$2&lt;=1,EURIBOR!AC230,IF(EURIBOR!AC$2&gt;=3,EURIBOR!AC230+1,EURIBOR!AC230+(EURIBOR!AC$2-1)/2)))</f>
        <v>0.66999999999999993</v>
      </c>
      <c r="X229" s="4">
        <f ca="1">MAX(0,IF(EURIBOR!AD$2&lt;=1,EURIBOR!AD230,IF(EURIBOR!AD$2&gt;=3,EURIBOR!AD230+1,EURIBOR!AD230+(EURIBOR!AD$2-1)/2)))</f>
        <v>4.0925000000000002</v>
      </c>
      <c r="Y229" s="4">
        <f ca="1">MAX(0,IF(EURIBOR!AE$2&lt;=1,EURIBOR!AE230,IF(EURIBOR!AE$2&gt;=3,EURIBOR!AE230+1,EURIBOR!AE230+(EURIBOR!AE$2-1)/2)))</f>
        <v>0.64600000000000013</v>
      </c>
      <c r="Z229" s="4">
        <f ca="1">MAX(0,IF(EURIBOR!AF$2&lt;=1,EURIBOR!AF230,IF(EURIBOR!AF$2&gt;=3,EURIBOR!AF230+1,EURIBOR!AF230+(EURIBOR!AF$2-1)/2)))</f>
        <v>1.222</v>
      </c>
      <c r="AA229" s="4">
        <f ca="1">MAX(0,IF(EURIBOR!AG$2&lt;=1,EURIBOR!AG230,IF(EURIBOR!AG$2&gt;=3,EURIBOR!AG230+1,EURIBOR!AG230+(EURIBOR!AG$2-1)/2)))</f>
        <v>1.4850000000000001</v>
      </c>
      <c r="AB229" s="4">
        <f ca="1">MAX(0,IF(EURIBOR!AH$2&lt;=1,EURIBOR!AH230,IF(EURIBOR!AH$2&gt;=3,EURIBOR!AH230+1,EURIBOR!AH230+(EURIBOR!AH$2-1)/2)))</f>
        <v>0.52</v>
      </c>
      <c r="AC229" s="4">
        <f ca="1">MAX(0,IF(EURIBOR!AI$2&lt;=1,EURIBOR!AI230,IF(EURIBOR!AI$2&gt;=3,EURIBOR!AI230+1,EURIBOR!AI230+(EURIBOR!AI$2-1)/2)))</f>
        <v>0.43300000000000005</v>
      </c>
      <c r="AD229" s="4">
        <f ca="1">MAX(0,IF(EURIBOR!AJ$2&lt;=1,EURIBOR!AJ230,IF(EURIBOR!AJ$2&gt;=3,EURIBOR!AJ230+1,EURIBOR!AJ230+(EURIBOR!AJ$2-1)/2)))</f>
        <v>5.7560000000000002</v>
      </c>
    </row>
    <row r="230" spans="1:30" x14ac:dyDescent="0.25">
      <c r="A230" s="4">
        <f ca="1">MAX(0,IF(EURIBOR!G$2&lt;=1,EURIBOR!G231,IF(EURIBOR!G$2&gt;=3,EURIBOR!G231+1,EURIBOR!G231+(EURIBOR!G$2-1)/2)))</f>
        <v>1.9430000000000001</v>
      </c>
      <c r="B230" s="4">
        <f ca="1">MAX(0,IF(EURIBOR!H$2&lt;=1,EURIBOR!H231,IF(EURIBOR!H$2&gt;=3,EURIBOR!H231+1,EURIBOR!H231+(EURIBOR!H$2-1)/2)))</f>
        <v>2.14</v>
      </c>
      <c r="C230" s="4">
        <f ca="1">MAX(0,IF(EURIBOR!I$2&lt;=1,EURIBOR!I231,IF(EURIBOR!I$2&gt;=3,EURIBOR!I231+1,EURIBOR!I231+(EURIBOR!I$2-1)/2)))</f>
        <v>3.1844999999999999</v>
      </c>
      <c r="D230" s="4">
        <f ca="1">MAX(0,IF(EURIBOR!J$2&lt;=1,EURIBOR!J231,IF(EURIBOR!J$2&gt;=3,EURIBOR!J231+1,EURIBOR!J231+(EURIBOR!J$2-1)/2)))</f>
        <v>4.5160526315789475</v>
      </c>
      <c r="E230" s="4">
        <f ca="1">MAX(0,IF(EURIBOR!K$2&lt;=1,EURIBOR!K231,IF(EURIBOR!K$2&gt;=3,EURIBOR!K231+1,EURIBOR!K231+(EURIBOR!K$2-1)/2)))</f>
        <v>0.74399999999999999</v>
      </c>
      <c r="F230" s="4">
        <f ca="1">MAX(0,IF(EURIBOR!L$2&lt;=1,EURIBOR!L231,IF(EURIBOR!L$2&gt;=3,EURIBOR!L231+1,EURIBOR!L231+(EURIBOR!L$2-1)/2)))</f>
        <v>5.0000000000000001E-3</v>
      </c>
      <c r="G230" s="4">
        <f ca="1">MAX(0,IF(EURIBOR!M$2&lt;=1,EURIBOR!M231,IF(EURIBOR!M$2&gt;=3,EURIBOR!M231+1,EURIBOR!M231+(EURIBOR!M$2-1)/2)))</f>
        <v>2.1440000000000001</v>
      </c>
      <c r="H230" s="4">
        <f ca="1">MAX(0,IF(EURIBOR!N$2&lt;=1,EURIBOR!N231,IF(EURIBOR!N$2&gt;=3,EURIBOR!N231+1,EURIBOR!N231+(EURIBOR!N$2-1)/2)))</f>
        <v>2.2134999999999998</v>
      </c>
      <c r="I230" s="4">
        <f ca="1">MAX(0,IF(EURIBOR!O$2&lt;=1,EURIBOR!O231,IF(EURIBOR!O$2&gt;=3,EURIBOR!O231+1,EURIBOR!O231+(EURIBOR!O$2-1)/2)))</f>
        <v>1.581</v>
      </c>
      <c r="J230" s="4">
        <f ca="1">MAX(0,IF(EURIBOR!P$2&lt;=1,EURIBOR!P231,IF(EURIBOR!P$2&gt;=3,EURIBOR!P231+1,EURIBOR!P231+(EURIBOR!P$2-1)/2)))</f>
        <v>0.45899999999999996</v>
      </c>
      <c r="K230" s="4">
        <f ca="1">MAX(0,IF(EURIBOR!Q$2&lt;=1,EURIBOR!Q231,IF(EURIBOR!Q$2&gt;=3,EURIBOR!Q231+1,EURIBOR!Q231+(EURIBOR!Q$2-1)/2)))</f>
        <v>4.3520000000000003</v>
      </c>
      <c r="L230" s="4">
        <f ca="1">MAX(0,IF(EURIBOR!R$2&lt;=1,EURIBOR!R231,IF(EURIBOR!R$2&gt;=3,EURIBOR!R231+1,EURIBOR!R231+(EURIBOR!R$2-1)/2)))</f>
        <v>0.21</v>
      </c>
      <c r="M230" s="4">
        <f ca="1">MAX(0,IF(EURIBOR!S$2&lt;=1,EURIBOR!S231,IF(EURIBOR!S$2&gt;=3,EURIBOR!S231+1,EURIBOR!S231+(EURIBOR!S$2-1)/2)))</f>
        <v>4.8000000000000001E-2</v>
      </c>
      <c r="N230" s="4">
        <f ca="1">MAX(0,IF(EURIBOR!T$2&lt;=1,EURIBOR!T231,IF(EURIBOR!T$2&gt;=3,EURIBOR!T231+1,EURIBOR!T231+(EURIBOR!T$2-1)/2)))</f>
        <v>0.50700000000000012</v>
      </c>
      <c r="O230" s="4">
        <f ca="1">MAX(0,IF(EURIBOR!U$2&lt;=1,EURIBOR!U231,IF(EURIBOR!U$2&gt;=3,EURIBOR!U231+1,EURIBOR!U231+(EURIBOR!U$2-1)/2)))</f>
        <v>0.97499999999999998</v>
      </c>
      <c r="P230" s="4">
        <f ca="1">MAX(0,IF(EURIBOR!V$2&lt;=1,EURIBOR!V231,IF(EURIBOR!V$2&gt;=3,EURIBOR!V231+1,EURIBOR!V231+(EURIBOR!V$2-1)/2)))</f>
        <v>0.50900000000000001</v>
      </c>
      <c r="Q230" s="4">
        <f ca="1">MAX(0,IF(EURIBOR!W$2&lt;=1,EURIBOR!W231,IF(EURIBOR!W$2&gt;=3,EURIBOR!W231+1,EURIBOR!W231+(EURIBOR!W$2-1)/2)))</f>
        <v>4.3390000000000004</v>
      </c>
      <c r="R230" s="4">
        <f ca="1">MAX(0,IF(EURIBOR!X$2&lt;=1,EURIBOR!X231,IF(EURIBOR!X$2&gt;=3,EURIBOR!X231+1,EURIBOR!X231+(EURIBOR!X$2-1)/2)))</f>
        <v>5.3540000000000001</v>
      </c>
      <c r="S230" s="4">
        <f ca="1">MAX(0,IF(EURIBOR!Y$2&lt;=1,EURIBOR!Y231,IF(EURIBOR!Y$2&gt;=3,EURIBOR!Y231+1,EURIBOR!Y231+(EURIBOR!Y$2-1)/2)))</f>
        <v>0.45499999999999996</v>
      </c>
      <c r="T230" s="4">
        <f ca="1">MAX(0,IF(EURIBOR!Z$2&lt;=1,EURIBOR!Z231,IF(EURIBOR!Z$2&gt;=3,EURIBOR!Z231+1,EURIBOR!Z231+(EURIBOR!Z$2-1)/2)))</f>
        <v>5.6440000000000001</v>
      </c>
      <c r="U230" s="4">
        <f ca="1">MAX(0,IF(EURIBOR!AA$2&lt;=1,EURIBOR!AA231,IF(EURIBOR!AA$2&gt;=3,EURIBOR!AA231+1,EURIBOR!AA231+(EURIBOR!AA$2-1)/2)))</f>
        <v>0.49099999999999999</v>
      </c>
      <c r="V230" s="4">
        <f ca="1">MAX(0,IF(EURIBOR!AB$2&lt;=1,EURIBOR!AB231,IF(EURIBOR!AB$2&gt;=3,EURIBOR!AB231+1,EURIBOR!AB231+(EURIBOR!AB$2-1)/2)))</f>
        <v>0.58699999999999997</v>
      </c>
      <c r="W230" s="4">
        <f ca="1">MAX(0,IF(EURIBOR!AC$2&lt;=1,EURIBOR!AC231,IF(EURIBOR!AC$2&gt;=3,EURIBOR!AC231+1,EURIBOR!AC231+(EURIBOR!AC$2-1)/2)))</f>
        <v>0.67100000000000004</v>
      </c>
      <c r="X230" s="4">
        <f ca="1">MAX(0,IF(EURIBOR!AD$2&lt;=1,EURIBOR!AD231,IF(EURIBOR!AD$2&gt;=3,EURIBOR!AD231+1,EURIBOR!AD231+(EURIBOR!AD$2-1)/2)))</f>
        <v>4.2285000000000004</v>
      </c>
      <c r="Y230" s="4">
        <f ca="1">MAX(0,IF(EURIBOR!AE$2&lt;=1,EURIBOR!AE231,IF(EURIBOR!AE$2&gt;=3,EURIBOR!AE231+1,EURIBOR!AE231+(EURIBOR!AE$2-1)/2)))</f>
        <v>0.64300000000000002</v>
      </c>
      <c r="Z230" s="4">
        <f ca="1">MAX(0,IF(EURIBOR!AF$2&lt;=1,EURIBOR!AF231,IF(EURIBOR!AF$2&gt;=3,EURIBOR!AF231+1,EURIBOR!AF231+(EURIBOR!AF$2-1)/2)))</f>
        <v>1.048</v>
      </c>
      <c r="AA230" s="4">
        <f ca="1">MAX(0,IF(EURIBOR!AG$2&lt;=1,EURIBOR!AG231,IF(EURIBOR!AG$2&gt;=3,EURIBOR!AG231+1,EURIBOR!AG231+(EURIBOR!AG$2-1)/2)))</f>
        <v>1.4259999999999999</v>
      </c>
      <c r="AB230" s="4">
        <f ca="1">MAX(0,IF(EURIBOR!AH$2&lt;=1,EURIBOR!AH231,IF(EURIBOR!AH$2&gt;=3,EURIBOR!AH231+1,EURIBOR!AH231+(EURIBOR!AH$2-1)/2)))</f>
        <v>0.52300000000000013</v>
      </c>
      <c r="AC230" s="4">
        <f ca="1">MAX(0,IF(EURIBOR!AI$2&lt;=1,EURIBOR!AI231,IF(EURIBOR!AI$2&gt;=3,EURIBOR!AI231+1,EURIBOR!AI231+(EURIBOR!AI$2-1)/2)))</f>
        <v>0.41800000000000004</v>
      </c>
      <c r="AD230" s="4">
        <f ca="1">MAX(0,IF(EURIBOR!AJ$2&lt;=1,EURIBOR!AJ231,IF(EURIBOR!AJ$2&gt;=3,EURIBOR!AJ231+1,EURIBOR!AJ231+(EURIBOR!AJ$2-1)/2)))</f>
        <v>5.7089999999999996</v>
      </c>
    </row>
    <row r="231" spans="1:30" x14ac:dyDescent="0.25">
      <c r="A231" s="4">
        <f ca="1">MAX(0,IF(EURIBOR!G$2&lt;=1,EURIBOR!G232,IF(EURIBOR!G$2&gt;=3,EURIBOR!G232+1,EURIBOR!G232+(EURIBOR!G$2-1)/2)))</f>
        <v>1.635</v>
      </c>
      <c r="B231" s="4">
        <f ca="1">MAX(0,IF(EURIBOR!H$2&lt;=1,EURIBOR!H232,IF(EURIBOR!H$2&gt;=3,EURIBOR!H232+1,EURIBOR!H232+(EURIBOR!H$2-1)/2)))</f>
        <v>2.1469999999999998</v>
      </c>
      <c r="C231" s="4">
        <f ca="1">MAX(0,IF(EURIBOR!I$2&lt;=1,EURIBOR!I232,IF(EURIBOR!I$2&gt;=3,EURIBOR!I232+1,EURIBOR!I232+(EURIBOR!I$2-1)/2)))</f>
        <v>3.4625000000000004</v>
      </c>
      <c r="D231" s="4">
        <f ca="1">MAX(0,IF(EURIBOR!J$2&lt;=1,EURIBOR!J232,IF(EURIBOR!J$2&gt;=3,EURIBOR!J232+1,EURIBOR!J232+(EURIBOR!J$2-1)/2)))</f>
        <v>4.5054761904761911</v>
      </c>
      <c r="E231" s="4">
        <f ca="1">MAX(0,IF(EURIBOR!K$2&lt;=1,EURIBOR!K232,IF(EURIBOR!K$2&gt;=3,EURIBOR!K232+1,EURIBOR!K232+(EURIBOR!K$2-1)/2)))</f>
        <v>0.68500000000000005</v>
      </c>
      <c r="F231" s="4">
        <f ca="1">MAX(0,IF(EURIBOR!L$2&lt;=1,EURIBOR!L232,IF(EURIBOR!L$2&gt;=3,EURIBOR!L232+1,EURIBOR!L232+(EURIBOR!L$2-1)/2)))</f>
        <v>0</v>
      </c>
      <c r="G231" s="4">
        <f ca="1">MAX(0,IF(EURIBOR!M$2&lt;=1,EURIBOR!M232,IF(EURIBOR!M$2&gt;=3,EURIBOR!M232+1,EURIBOR!M232+(EURIBOR!M$2-1)/2)))</f>
        <v>2.1589999999999998</v>
      </c>
      <c r="H231" s="4">
        <f ca="1">MAX(0,IF(EURIBOR!N$2&lt;=1,EURIBOR!N232,IF(EURIBOR!N$2&gt;=3,EURIBOR!N232+1,EURIBOR!N232+(EURIBOR!N$2-1)/2)))</f>
        <v>2.2164999999999999</v>
      </c>
      <c r="I231" s="4">
        <f ca="1">MAX(0,IF(EURIBOR!O$2&lt;=1,EURIBOR!O232,IF(EURIBOR!O$2&gt;=3,EURIBOR!O232+1,EURIBOR!O232+(EURIBOR!O$2-1)/2)))</f>
        <v>1.998</v>
      </c>
      <c r="J231" s="4">
        <f ca="1">MAX(0,IF(EURIBOR!P$2&lt;=1,EURIBOR!P232,IF(EURIBOR!P$2&gt;=3,EURIBOR!P232+1,EURIBOR!P232+(EURIBOR!P$2-1)/2)))</f>
        <v>0.46099999999999997</v>
      </c>
      <c r="K231" s="4">
        <f ca="1">MAX(0,IF(EURIBOR!Q$2&lt;=1,EURIBOR!Q232,IF(EURIBOR!Q$2&gt;=3,EURIBOR!Q232+1,EURIBOR!Q232+(EURIBOR!Q$2-1)/2)))</f>
        <v>4.3100000000000005</v>
      </c>
      <c r="L231" s="4">
        <f ca="1">MAX(0,IF(EURIBOR!R$2&lt;=1,EURIBOR!R232,IF(EURIBOR!R$2&gt;=3,EURIBOR!R232+1,EURIBOR!R232+(EURIBOR!R$2-1)/2)))</f>
        <v>0.221</v>
      </c>
      <c r="M231" s="4">
        <f ca="1">MAX(0,IF(EURIBOR!S$2&lt;=1,EURIBOR!S232,IF(EURIBOR!S$2&gt;=3,EURIBOR!S232+1,EURIBOR!S232+(EURIBOR!S$2-1)/2)))</f>
        <v>2.7E-2</v>
      </c>
      <c r="N231" s="4">
        <f ca="1">MAX(0,IF(EURIBOR!T$2&lt;=1,EURIBOR!T232,IF(EURIBOR!T$2&gt;=3,EURIBOR!T232+1,EURIBOR!T232+(EURIBOR!T$2-1)/2)))</f>
        <v>0.504</v>
      </c>
      <c r="O231" s="4">
        <f ca="1">MAX(0,IF(EURIBOR!U$2&lt;=1,EURIBOR!U232,IF(EURIBOR!U$2&gt;=3,EURIBOR!U232+1,EURIBOR!U232+(EURIBOR!U$2-1)/2)))</f>
        <v>0.86</v>
      </c>
      <c r="P231" s="4">
        <f ca="1">MAX(0,IF(EURIBOR!V$2&lt;=1,EURIBOR!V232,IF(EURIBOR!V$2&gt;=3,EURIBOR!V232+1,EURIBOR!V232+(EURIBOR!V$2-1)/2)))</f>
        <v>0.49099999999999999</v>
      </c>
      <c r="Q231" s="4">
        <f ca="1">MAX(0,IF(EURIBOR!W$2&lt;=1,EURIBOR!W232,IF(EURIBOR!W$2&gt;=3,EURIBOR!W232+1,EURIBOR!W232+(EURIBOR!W$2-1)/2)))</f>
        <v>4.3570000000000002</v>
      </c>
      <c r="R231" s="4">
        <f ca="1">MAX(0,IF(EURIBOR!X$2&lt;=1,EURIBOR!X232,IF(EURIBOR!X$2&gt;=3,EURIBOR!X232+1,EURIBOR!X232+(EURIBOR!X$2-1)/2)))</f>
        <v>4.9830000000000005</v>
      </c>
      <c r="S231" s="4">
        <f ca="1">MAX(0,IF(EURIBOR!Y$2&lt;=1,EURIBOR!Y232,IF(EURIBOR!Y$2&gt;=3,EURIBOR!Y232+1,EURIBOR!Y232+(EURIBOR!Y$2-1)/2)))</f>
        <v>0.45199999999999996</v>
      </c>
      <c r="T231" s="4">
        <f ca="1">MAX(0,IF(EURIBOR!Z$2&lt;=1,EURIBOR!Z232,IF(EURIBOR!Z$2&gt;=3,EURIBOR!Z232+1,EURIBOR!Z232+(EURIBOR!Z$2-1)/2)))</f>
        <v>5.4539999999999997</v>
      </c>
      <c r="U231" s="4">
        <f ca="1">MAX(0,IF(EURIBOR!AA$2&lt;=1,EURIBOR!AA232,IF(EURIBOR!AA$2&gt;=3,EURIBOR!AA232+1,EURIBOR!AA232+(EURIBOR!AA$2-1)/2)))</f>
        <v>0.47899999999999998</v>
      </c>
      <c r="V231" s="4">
        <f ca="1">MAX(0,IF(EURIBOR!AB$2&lt;=1,EURIBOR!AB232,IF(EURIBOR!AB$2&gt;=3,EURIBOR!AB232+1,EURIBOR!AB232+(EURIBOR!AB$2-1)/2)))</f>
        <v>0.59899999999999998</v>
      </c>
      <c r="W231" s="4">
        <f ca="1">MAX(0,IF(EURIBOR!AC$2&lt;=1,EURIBOR!AC232,IF(EURIBOR!AC$2&gt;=3,EURIBOR!AC232+1,EURIBOR!AC232+(EURIBOR!AC$2-1)/2)))</f>
        <v>0.66999999999999993</v>
      </c>
      <c r="X231" s="4">
        <f ca="1">MAX(0,IF(EURIBOR!AD$2&lt;=1,EURIBOR!AD232,IF(EURIBOR!AD$2&gt;=3,EURIBOR!AD232+1,EURIBOR!AD232+(EURIBOR!AD$2-1)/2)))</f>
        <v>4.3365</v>
      </c>
      <c r="Y231" s="4">
        <f ca="1">MAX(0,IF(EURIBOR!AE$2&lt;=1,EURIBOR!AE232,IF(EURIBOR!AE$2&gt;=3,EURIBOR!AE232+1,EURIBOR!AE232+(EURIBOR!AE$2-1)/2)))</f>
        <v>0.63300000000000001</v>
      </c>
      <c r="Z231" s="4">
        <f ca="1">MAX(0,IF(EURIBOR!AF$2&lt;=1,EURIBOR!AF232,IF(EURIBOR!AF$2&gt;=3,EURIBOR!AF232+1,EURIBOR!AF232+(EURIBOR!AF$2-1)/2)))</f>
        <v>0.85799999999999998</v>
      </c>
      <c r="AA231" s="4">
        <f ca="1">MAX(0,IF(EURIBOR!AG$2&lt;=1,EURIBOR!AG232,IF(EURIBOR!AG$2&gt;=3,EURIBOR!AG232+1,EURIBOR!AG232+(EURIBOR!AG$2-1)/2)))</f>
        <v>1.222</v>
      </c>
      <c r="AB231" s="4">
        <f ca="1">MAX(0,IF(EURIBOR!AH$2&lt;=1,EURIBOR!AH232,IF(EURIBOR!AH$2&gt;=3,EURIBOR!AH232+1,EURIBOR!AH232+(EURIBOR!AH$2-1)/2)))</f>
        <v>0.52600000000000002</v>
      </c>
      <c r="AC231" s="4">
        <f ca="1">MAX(0,IF(EURIBOR!AI$2&lt;=1,EURIBOR!AI232,IF(EURIBOR!AI$2&gt;=3,EURIBOR!AI232+1,EURIBOR!AI232+(EURIBOR!AI$2-1)/2)))</f>
        <v>0.43999999999999995</v>
      </c>
      <c r="AD231" s="4">
        <f ca="1">MAX(0,IF(EURIBOR!AJ$2&lt;=1,EURIBOR!AJ232,IF(EURIBOR!AJ$2&gt;=3,EURIBOR!AJ232+1,EURIBOR!AJ232+(EURIBOR!AJ$2-1)/2)))</f>
        <v>5.6820000000000004</v>
      </c>
    </row>
    <row r="232" spans="1:30" x14ac:dyDescent="0.25">
      <c r="A232" s="4">
        <f ca="1">MAX(0,IF(EURIBOR!G$2&lt;=1,EURIBOR!G233,IF(EURIBOR!G$2&gt;=3,EURIBOR!G233+1,EURIBOR!G233+(EURIBOR!G$2-1)/2)))</f>
        <v>1.4219999999999999</v>
      </c>
      <c r="B232" s="4">
        <f ca="1">MAX(0,IF(EURIBOR!H$2&lt;=1,EURIBOR!H233,IF(EURIBOR!H$2&gt;=3,EURIBOR!H233+1,EURIBOR!H233+(EURIBOR!H$2-1)/2)))</f>
        <v>2.1440000000000001</v>
      </c>
      <c r="C232" s="4">
        <f ca="1">MAX(0,IF(EURIBOR!I$2&lt;=1,EURIBOR!I233,IF(EURIBOR!I$2&gt;=3,EURIBOR!I233+1,EURIBOR!I233+(EURIBOR!I$2-1)/2)))</f>
        <v>3.7234999999999996</v>
      </c>
      <c r="D232" s="4">
        <f ca="1">MAX(0,IF(EURIBOR!J$2&lt;=1,EURIBOR!J233,IF(EURIBOR!J$2&gt;=3,EURIBOR!J233+1,EURIBOR!J233+(EURIBOR!J$2-1)/2)))</f>
        <v>4.5050000000000008</v>
      </c>
      <c r="E232" s="4">
        <f ca="1">MAX(0,IF(EURIBOR!K$2&lt;=1,EURIBOR!K233,IF(EURIBOR!K$2&gt;=3,EURIBOR!K233+1,EURIBOR!K233+(EURIBOR!K$2-1)/2)))</f>
        <v>0.65900000000000003</v>
      </c>
      <c r="F232" s="4">
        <f ca="1">MAX(0,IF(EURIBOR!L$2&lt;=1,EURIBOR!L233,IF(EURIBOR!L$2&gt;=3,EURIBOR!L233+1,EURIBOR!L233+(EURIBOR!L$2-1)/2)))</f>
        <v>0</v>
      </c>
      <c r="G232" s="4">
        <f ca="1">MAX(0,IF(EURIBOR!M$2&lt;=1,EURIBOR!M233,IF(EURIBOR!M$2&gt;=3,EURIBOR!M233+1,EURIBOR!M233+(EURIBOR!M$2-1)/2)))</f>
        <v>2.149</v>
      </c>
      <c r="H232" s="4">
        <f ca="1">MAX(0,IF(EURIBOR!N$2&lt;=1,EURIBOR!N233,IF(EURIBOR!N$2&gt;=3,EURIBOR!N233+1,EURIBOR!N233+(EURIBOR!N$2-1)/2)))</f>
        <v>2.1884999999999999</v>
      </c>
      <c r="I232" s="4">
        <f ca="1">MAX(0,IF(EURIBOR!O$2&lt;=1,EURIBOR!O233,IF(EURIBOR!O$2&gt;=3,EURIBOR!O233+1,EURIBOR!O233+(EURIBOR!O$2-1)/2)))</f>
        <v>2.395</v>
      </c>
      <c r="J232" s="4">
        <f ca="1">MAX(0,IF(EURIBOR!P$2&lt;=1,EURIBOR!P233,IF(EURIBOR!P$2&gt;=3,EURIBOR!P233+1,EURIBOR!P233+(EURIBOR!P$2-1)/2)))</f>
        <v>0.46199999999999997</v>
      </c>
      <c r="K232" s="4">
        <f ca="1">MAX(0,IF(EURIBOR!Q$2&lt;=1,EURIBOR!Q233,IF(EURIBOR!Q$2&gt;=3,EURIBOR!Q233+1,EURIBOR!Q233+(EURIBOR!Q$2-1)/2)))</f>
        <v>4.2610000000000001</v>
      </c>
      <c r="L232" s="4">
        <f ca="1">MAX(0,IF(EURIBOR!R$2&lt;=1,EURIBOR!R233,IF(EURIBOR!R$2&gt;=3,EURIBOR!R233+1,EURIBOR!R233+(EURIBOR!R$2-1)/2)))</f>
        <v>0.22600000000000001</v>
      </c>
      <c r="M232" s="4">
        <f ca="1">MAX(0,IF(EURIBOR!S$2&lt;=1,EURIBOR!S233,IF(EURIBOR!S$2&gt;=3,EURIBOR!S233+1,EURIBOR!S233+(EURIBOR!S$2-1)/2)))</f>
        <v>5.0000000000000001E-3</v>
      </c>
      <c r="N232" s="4">
        <f ca="1">MAX(0,IF(EURIBOR!T$2&lt;=1,EURIBOR!T233,IF(EURIBOR!T$2&gt;=3,EURIBOR!T233+1,EURIBOR!T233+(EURIBOR!T$2-1)/2)))</f>
        <v>0.49400000000000005</v>
      </c>
      <c r="O232" s="4">
        <f ca="1">MAX(0,IF(EURIBOR!U$2&lt;=1,EURIBOR!U233,IF(EURIBOR!U$2&gt;=3,EURIBOR!U233+1,EURIBOR!U233+(EURIBOR!U$2-1)/2)))</f>
        <v>0.77200000000000002</v>
      </c>
      <c r="P232" s="4">
        <f ca="1">MAX(0,IF(EURIBOR!V$2&lt;=1,EURIBOR!V233,IF(EURIBOR!V$2&gt;=3,EURIBOR!V233+1,EURIBOR!V233+(EURIBOR!V$2-1)/2)))</f>
        <v>0.47899999999999998</v>
      </c>
      <c r="Q232" s="4">
        <f ca="1">MAX(0,IF(EURIBOR!W$2&lt;=1,EURIBOR!W233,IF(EURIBOR!W$2&gt;=3,EURIBOR!W233+1,EURIBOR!W233+(EURIBOR!W$2-1)/2)))</f>
        <v>4.391</v>
      </c>
      <c r="R232" s="4">
        <f ca="1">MAX(0,IF(EURIBOR!X$2&lt;=1,EURIBOR!X233,IF(EURIBOR!X$2&gt;=3,EURIBOR!X233+1,EURIBOR!X233+(EURIBOR!X$2-1)/2)))</f>
        <v>4.5999999999999996</v>
      </c>
      <c r="S232" s="4">
        <f ca="1">MAX(0,IF(EURIBOR!Y$2&lt;=1,EURIBOR!Y233,IF(EURIBOR!Y$2&gt;=3,EURIBOR!Y233+1,EURIBOR!Y233+(EURIBOR!Y$2-1)/2)))</f>
        <v>0.45499999999999996</v>
      </c>
      <c r="T232" s="4">
        <f ca="1">MAX(0,IF(EURIBOR!Z$2&lt;=1,EURIBOR!Z233,IF(EURIBOR!Z$2&gt;=3,EURIBOR!Z233+1,EURIBOR!Z233+(EURIBOR!Z$2-1)/2)))</f>
        <v>5.4669999999999996</v>
      </c>
      <c r="U232" s="4">
        <f ca="1">MAX(0,IF(EURIBOR!AA$2&lt;=1,EURIBOR!AA233,IF(EURIBOR!AA$2&gt;=3,EURIBOR!AA233+1,EURIBOR!AA233+(EURIBOR!AA$2-1)/2)))</f>
        <v>0.46199999999999997</v>
      </c>
      <c r="V232" s="4">
        <f ca="1">MAX(0,IF(EURIBOR!AB$2&lt;=1,EURIBOR!AB233,IF(EURIBOR!AB$2&gt;=3,EURIBOR!AB233+1,EURIBOR!AB233+(EURIBOR!AB$2-1)/2)))</f>
        <v>0.60499999999999998</v>
      </c>
      <c r="W232" s="4">
        <f ca="1">MAX(0,IF(EURIBOR!AC$2&lt;=1,EURIBOR!AC233,IF(EURIBOR!AC$2&gt;=3,EURIBOR!AC233+1,EURIBOR!AC233+(EURIBOR!AC$2-1)/2)))</f>
        <v>0.66999999999999993</v>
      </c>
      <c r="X232" s="4">
        <f ca="1">MAX(0,IF(EURIBOR!AD$2&lt;=1,EURIBOR!AD233,IF(EURIBOR!AD$2&gt;=3,EURIBOR!AD233+1,EURIBOR!AD233+(EURIBOR!AD$2-1)/2)))</f>
        <v>4.4364999999999997</v>
      </c>
      <c r="Y232" s="4">
        <f ca="1">MAX(0,IF(EURIBOR!AE$2&lt;=1,EURIBOR!AE233,IF(EURIBOR!AE$2&gt;=3,EURIBOR!AE233+1,EURIBOR!AE233+(EURIBOR!AE$2-1)/2)))</f>
        <v>0.63000000000000012</v>
      </c>
      <c r="Z232" s="4">
        <f ca="1">MAX(0,IF(EURIBOR!AF$2&lt;=1,EURIBOR!AF233,IF(EURIBOR!AF$2&gt;=3,EURIBOR!AF233+1,EURIBOR!AF233+(EURIBOR!AF$2-1)/2)))</f>
        <v>0.74399999999999999</v>
      </c>
      <c r="AA232" s="4">
        <f ca="1">MAX(0,IF(EURIBOR!AG$2&lt;=1,EURIBOR!AG233,IF(EURIBOR!AG$2&gt;=3,EURIBOR!AG233+1,EURIBOR!AG233+(EURIBOR!AG$2-1)/2)))</f>
        <v>1.048</v>
      </c>
      <c r="AB232" s="4">
        <f ca="1">MAX(0,IF(EURIBOR!AH$2&lt;=1,EURIBOR!AH233,IF(EURIBOR!AH$2&gt;=3,EURIBOR!AH233+1,EURIBOR!AH233+(EURIBOR!AH$2-1)/2)))</f>
        <v>0.52700000000000014</v>
      </c>
      <c r="AC232" s="4">
        <f ca="1">MAX(0,IF(EURIBOR!AI$2&lt;=1,EURIBOR!AI233,IF(EURIBOR!AI$2&gt;=3,EURIBOR!AI233+1,EURIBOR!AI233+(EURIBOR!AI$2-1)/2)))</f>
        <v>0.46799999999999997</v>
      </c>
      <c r="AD232" s="4">
        <f ca="1">MAX(0,IF(EURIBOR!AJ$2&lt;=1,EURIBOR!AJ233,IF(EURIBOR!AJ$2&gt;=3,EURIBOR!AJ233+1,EURIBOR!AJ233+(EURIBOR!AJ$2-1)/2)))</f>
        <v>5.6440000000000001</v>
      </c>
    </row>
    <row r="233" spans="1:30" x14ac:dyDescent="0.25">
      <c r="A233" s="4">
        <f ca="1">MAX(0,IF(EURIBOR!G$2&lt;=1,EURIBOR!G234,IF(EURIBOR!G$2&gt;=3,EURIBOR!G234+1,EURIBOR!G234+(EURIBOR!G$2-1)/2)))</f>
        <v>1.282</v>
      </c>
      <c r="B233" s="4">
        <f ca="1">MAX(0,IF(EURIBOR!H$2&lt;=1,EURIBOR!H234,IF(EURIBOR!H$2&gt;=3,EURIBOR!H234+1,EURIBOR!H234+(EURIBOR!H$2-1)/2)))</f>
        <v>2.1589999999999998</v>
      </c>
      <c r="C233" s="4">
        <f ca="1">MAX(0,IF(EURIBOR!I$2&lt;=1,EURIBOR!I234,IF(EURIBOR!I$2&gt;=3,EURIBOR!I234+1,EURIBOR!I234+(EURIBOR!I$2-1)/2)))</f>
        <v>3.9165000000000001</v>
      </c>
      <c r="D233" s="4">
        <f ca="1">MAX(0,IF(EURIBOR!J$2&lt;=1,EURIBOR!J234,IF(EURIBOR!J$2&gt;=3,EURIBOR!J234+1,EURIBOR!J234+(EURIBOR!J$2-1)/2)))</f>
        <v>4.5045000000000002</v>
      </c>
      <c r="E233" s="4">
        <f ca="1">MAX(0,IF(EURIBOR!K$2&lt;=1,EURIBOR!K234,IF(EURIBOR!K$2&gt;=3,EURIBOR!K234+1,EURIBOR!K234+(EURIBOR!K$2-1)/2)))</f>
        <v>0.497</v>
      </c>
      <c r="F233" s="4">
        <f ca="1">MAX(0,IF(EURIBOR!L$2&lt;=1,EURIBOR!L234,IF(EURIBOR!L$2&gt;=3,EURIBOR!L234+1,EURIBOR!L234+(EURIBOR!L$2-1)/2)))</f>
        <v>0</v>
      </c>
      <c r="G233" s="4">
        <f ca="1">MAX(0,IF(EURIBOR!M$2&lt;=1,EURIBOR!M234,IF(EURIBOR!M$2&gt;=3,EURIBOR!M234+1,EURIBOR!M234+(EURIBOR!M$2-1)/2)))</f>
        <v>2.089</v>
      </c>
      <c r="H233" s="4">
        <f ca="1">MAX(0,IF(EURIBOR!N$2&lt;=1,EURIBOR!N234,IF(EURIBOR!N$2&gt;=3,EURIBOR!N234+1,EURIBOR!N234+(EURIBOR!N$2-1)/2)))</f>
        <v>2.1814999999999998</v>
      </c>
      <c r="I233" s="4">
        <f ca="1">MAX(0,IF(EURIBOR!O$2&lt;=1,EURIBOR!O234,IF(EURIBOR!O$2&gt;=3,EURIBOR!O234+1,EURIBOR!O234+(EURIBOR!O$2-1)/2)))</f>
        <v>2.633</v>
      </c>
      <c r="J233" s="4">
        <f ca="1">MAX(0,IF(EURIBOR!P$2&lt;=1,EURIBOR!P234,IF(EURIBOR!P$2&gt;=3,EURIBOR!P234+1,EURIBOR!P234+(EURIBOR!P$2-1)/2)))</f>
        <v>0.45999999999999996</v>
      </c>
      <c r="K233" s="4">
        <f ca="1">MAX(0,IF(EURIBOR!Q$2&lt;=1,EURIBOR!Q234,IF(EURIBOR!Q$2&gt;=3,EURIBOR!Q234+1,EURIBOR!Q234+(EURIBOR!Q$2-1)/2)))</f>
        <v>4.1240000000000006</v>
      </c>
      <c r="L233" s="4">
        <f ca="1">MAX(0,IF(EURIBOR!R$2&lt;=1,EURIBOR!R234,IF(EURIBOR!R$2&gt;=3,EURIBOR!R234+1,EURIBOR!R234+(EURIBOR!R$2-1)/2)))</f>
        <v>0.223</v>
      </c>
      <c r="M233" s="4">
        <f ca="1">MAX(0,IF(EURIBOR!S$2&lt;=1,EURIBOR!S234,IF(EURIBOR!S$2&gt;=3,EURIBOR!S234+1,EURIBOR!S234+(EURIBOR!S$2-1)/2)))</f>
        <v>0</v>
      </c>
      <c r="N233" s="4">
        <f ca="1">MAX(0,IF(EURIBOR!T$2&lt;=1,EURIBOR!T234,IF(EURIBOR!T$2&gt;=3,EURIBOR!T234+1,EURIBOR!T234+(EURIBOR!T$2-1)/2)))</f>
        <v>0.49100000000000005</v>
      </c>
      <c r="O233" s="4">
        <f ca="1">MAX(0,IF(EURIBOR!U$2&lt;=1,EURIBOR!U234,IF(EURIBOR!U$2&gt;=3,EURIBOR!U234+1,EURIBOR!U234+(EURIBOR!U$2-1)/2)))</f>
        <v>0.73799999999999999</v>
      </c>
      <c r="P233" s="4">
        <f ca="1">MAX(0,IF(EURIBOR!V$2&lt;=1,EURIBOR!V234,IF(EURIBOR!V$2&gt;=3,EURIBOR!V234+1,EURIBOR!V234+(EURIBOR!V$2-1)/2)))</f>
        <v>0.46199999999999997</v>
      </c>
      <c r="Q233" s="4">
        <f ca="1">MAX(0,IF(EURIBOR!W$2&lt;=1,EURIBOR!W234,IF(EURIBOR!W$2&gt;=3,EURIBOR!W234+1,EURIBOR!W234+(EURIBOR!W$2-1)/2)))</f>
        <v>4.407</v>
      </c>
      <c r="R233" s="4">
        <f ca="1">MAX(0,IF(EURIBOR!X$2&lt;=1,EURIBOR!X234,IF(EURIBOR!X$2&gt;=3,EURIBOR!X234+1,EURIBOR!X234+(EURIBOR!X$2-1)/2)))</f>
        <v>4.3860000000000001</v>
      </c>
      <c r="S233" s="4">
        <f ca="1">MAX(0,IF(EURIBOR!Y$2&lt;=1,EURIBOR!Y234,IF(EURIBOR!Y$2&gt;=3,EURIBOR!Y234+1,EURIBOR!Y234+(EURIBOR!Y$2-1)/2)))</f>
        <v>0.44999999999999996</v>
      </c>
      <c r="T233" s="4">
        <f ca="1">MAX(0,IF(EURIBOR!Z$2&lt;=1,EURIBOR!Z234,IF(EURIBOR!Z$2&gt;=3,EURIBOR!Z234+1,EURIBOR!Z234+(EURIBOR!Z$2-1)/2)))</f>
        <v>5.3540000000000001</v>
      </c>
      <c r="U233" s="4">
        <f ca="1">MAX(0,IF(EURIBOR!AA$2&lt;=1,EURIBOR!AA234,IF(EURIBOR!AA$2&gt;=3,EURIBOR!AA234+1,EURIBOR!AA234+(EURIBOR!AA$2-1)/2)))</f>
        <v>0.45299999999999996</v>
      </c>
      <c r="V233" s="4">
        <f ca="1">MAX(0,IF(EURIBOR!AB$2&lt;=1,EURIBOR!AB234,IF(EURIBOR!AB$2&gt;=3,EURIBOR!AB234+1,EURIBOR!AB234+(EURIBOR!AB$2-1)/2)))</f>
        <v>0.60899999999999999</v>
      </c>
      <c r="W233" s="4">
        <f ca="1">MAX(0,IF(EURIBOR!AC$2&lt;=1,EURIBOR!AC234,IF(EURIBOR!AC$2&gt;=3,EURIBOR!AC234+1,EURIBOR!AC234+(EURIBOR!AC$2-1)/2)))</f>
        <v>0.67100000000000004</v>
      </c>
      <c r="X233" s="4">
        <f ca="1">MAX(0,IF(EURIBOR!AD$2&lt;=1,EURIBOR!AD234,IF(EURIBOR!AD$2&gt;=3,EURIBOR!AD234+1,EURIBOR!AD234+(EURIBOR!AD$2-1)/2)))</f>
        <v>4.5274999999999999</v>
      </c>
      <c r="Y233" s="4">
        <f ca="1">MAX(0,IF(EURIBOR!AE$2&lt;=1,EURIBOR!AE234,IF(EURIBOR!AE$2&gt;=3,EURIBOR!AE234+1,EURIBOR!AE234+(EURIBOR!AE$2-1)/2)))</f>
        <v>0.629</v>
      </c>
      <c r="Z233" s="4">
        <f ca="1">MAX(0,IF(EURIBOR!AF$2&lt;=1,EURIBOR!AF234,IF(EURIBOR!AF$2&gt;=3,EURIBOR!AF234+1,EURIBOR!AF234+(EURIBOR!AF$2-1)/2)))</f>
        <v>0.68500000000000005</v>
      </c>
      <c r="AA233" s="4">
        <f ca="1">MAX(0,IF(EURIBOR!AG$2&lt;=1,EURIBOR!AG234,IF(EURIBOR!AG$2&gt;=3,EURIBOR!AG234+1,EURIBOR!AG234+(EURIBOR!AG$2-1)/2)))</f>
        <v>0.85799999999999998</v>
      </c>
      <c r="AB233" s="4">
        <f ca="1">MAX(0,IF(EURIBOR!AH$2&lt;=1,EURIBOR!AH234,IF(EURIBOR!AH$2&gt;=3,EURIBOR!AH234+1,EURIBOR!AH234+(EURIBOR!AH$2-1)/2)))</f>
        <v>0.52900000000000014</v>
      </c>
      <c r="AC233" s="4">
        <f ca="1">MAX(0,IF(EURIBOR!AI$2&lt;=1,EURIBOR!AI234,IF(EURIBOR!AI$2&gt;=3,EURIBOR!AI234+1,EURIBOR!AI234+(EURIBOR!AI$2-1)/2)))</f>
        <v>0.505</v>
      </c>
      <c r="AD233" s="4">
        <f ca="1">MAX(0,IF(EURIBOR!AJ$2&lt;=1,EURIBOR!AJ234,IF(EURIBOR!AJ$2&gt;=3,EURIBOR!AJ234+1,EURIBOR!AJ234+(EURIBOR!AJ$2-1)/2)))</f>
        <v>5.4539999999999997</v>
      </c>
    </row>
    <row r="234" spans="1:30" x14ac:dyDescent="0.25">
      <c r="A234" s="4">
        <f ca="1">MAX(0,IF(EURIBOR!G$2&lt;=1,EURIBOR!G235,IF(EURIBOR!G$2&gt;=3,EURIBOR!G235+1,EURIBOR!G235+(EURIBOR!G$2-1)/2)))</f>
        <v>1.2230000000000001</v>
      </c>
      <c r="B234" s="4">
        <f ca="1">MAX(0,IF(EURIBOR!H$2&lt;=1,EURIBOR!H235,IF(EURIBOR!H$2&gt;=3,EURIBOR!H235+1,EURIBOR!H235+(EURIBOR!H$2-1)/2)))</f>
        <v>2.149</v>
      </c>
      <c r="C234" s="4">
        <f ca="1">MAX(0,IF(EURIBOR!I$2&lt;=1,EURIBOR!I235,IF(EURIBOR!I$2&gt;=3,EURIBOR!I235+1,EURIBOR!I235+(EURIBOR!I$2-1)/2)))</f>
        <v>4.0804999999999998</v>
      </c>
      <c r="D234" s="4">
        <f ca="1">MAX(0,IF(EURIBOR!J$2&lt;=1,EURIBOR!J235,IF(EURIBOR!J$2&gt;=3,EURIBOR!J235+1,EURIBOR!J235+(EURIBOR!J$2-1)/2)))</f>
        <v>4.4808333333333339</v>
      </c>
      <c r="E234" s="4">
        <f ca="1">MAX(0,IF(EURIBOR!K$2&lt;=1,EURIBOR!K235,IF(EURIBOR!K$2&gt;=3,EURIBOR!K235+1,EURIBOR!K235+(EURIBOR!K$2-1)/2)))</f>
        <v>0.33200000000000002</v>
      </c>
      <c r="F234" s="4">
        <f ca="1">MAX(0,IF(EURIBOR!L$2&lt;=1,EURIBOR!L235,IF(EURIBOR!L$2&gt;=3,EURIBOR!L235+1,EURIBOR!L235+(EURIBOR!L$2-1)/2)))</f>
        <v>0</v>
      </c>
      <c r="G234" s="4">
        <f ca="1">MAX(0,IF(EURIBOR!M$2&lt;=1,EURIBOR!M235,IF(EURIBOR!M$2&gt;=3,EURIBOR!M235+1,EURIBOR!M235+(EURIBOR!M$2-1)/2)))</f>
        <v>2.0710000000000002</v>
      </c>
      <c r="H234" s="4">
        <f ca="1">MAX(0,IF(EURIBOR!N$2&lt;=1,EURIBOR!N235,IF(EURIBOR!N$2&gt;=3,EURIBOR!N235+1,EURIBOR!N235+(EURIBOR!N$2-1)/2)))</f>
        <v>2.1804999999999999</v>
      </c>
      <c r="I234" s="4">
        <f ca="1">MAX(0,IF(EURIBOR!O$2&lt;=1,EURIBOR!O235,IF(EURIBOR!O$2&gt;=3,EURIBOR!O235+1,EURIBOR!O235+(EURIBOR!O$2-1)/2)))</f>
        <v>2.915</v>
      </c>
      <c r="J234" s="4">
        <f ca="1">MAX(0,IF(EURIBOR!P$2&lt;=1,EURIBOR!P235,IF(EURIBOR!P$2&gt;=3,EURIBOR!P235+1,EURIBOR!P235+(EURIBOR!P$2-1)/2)))</f>
        <v>0.45699999999999996</v>
      </c>
      <c r="K234" s="4">
        <f ca="1">MAX(0,IF(EURIBOR!Q$2&lt;=1,EURIBOR!Q235,IF(EURIBOR!Q$2&gt;=3,EURIBOR!Q235+1,EURIBOR!Q235+(EURIBOR!Q$2-1)/2)))</f>
        <v>3.9409999999999998</v>
      </c>
      <c r="L234" s="4">
        <f ca="1">MAX(0,IF(EURIBOR!R$2&lt;=1,EURIBOR!R235,IF(EURIBOR!R$2&gt;=3,EURIBOR!R235+1,EURIBOR!R235+(EURIBOR!R$2-1)/2)))</f>
        <v>0.22600000000000001</v>
      </c>
      <c r="M234" s="4">
        <f ca="1">MAX(0,IF(EURIBOR!S$2&lt;=1,EURIBOR!S235,IF(EURIBOR!S$2&gt;=3,EURIBOR!S235+1,EURIBOR!S235+(EURIBOR!S$2-1)/2)))</f>
        <v>0</v>
      </c>
      <c r="N234" s="4">
        <f ca="1">MAX(0,IF(EURIBOR!T$2&lt;=1,EURIBOR!T235,IF(EURIBOR!T$2&gt;=3,EURIBOR!T235+1,EURIBOR!T235+(EURIBOR!T$2-1)/2)))</f>
        <v>0.49000000000000005</v>
      </c>
      <c r="O234" s="4">
        <f ca="1">MAX(0,IF(EURIBOR!U$2&lt;=1,EURIBOR!U235,IF(EURIBOR!U$2&gt;=3,EURIBOR!U235+1,EURIBOR!U235+(EURIBOR!U$2-1)/2)))</f>
        <v>0.71599999999999997</v>
      </c>
      <c r="P234" s="4">
        <f ca="1">MAX(0,IF(EURIBOR!V$2&lt;=1,EURIBOR!V235,IF(EURIBOR!V$2&gt;=3,EURIBOR!V235+1,EURIBOR!V235+(EURIBOR!V$2-1)/2)))</f>
        <v>0.45299999999999996</v>
      </c>
      <c r="Q234" s="4">
        <f ca="1">MAX(0,IF(EURIBOR!W$2&lt;=1,EURIBOR!W235,IF(EURIBOR!W$2&gt;=3,EURIBOR!W235+1,EURIBOR!W235+(EURIBOR!W$2-1)/2)))</f>
        <v>4.4670000000000005</v>
      </c>
      <c r="R234" s="4">
        <f ca="1">MAX(0,IF(EURIBOR!X$2&lt;=1,EURIBOR!X235,IF(EURIBOR!X$2&gt;=3,EURIBOR!X235+1,EURIBOR!X235+(EURIBOR!X$2-1)/2)))</f>
        <v>4.3450000000000006</v>
      </c>
      <c r="S234" s="4">
        <f ca="1">MAX(0,IF(EURIBOR!Y$2&lt;=1,EURIBOR!Y235,IF(EURIBOR!Y$2&gt;=3,EURIBOR!Y235+1,EURIBOR!Y235+(EURIBOR!Y$2-1)/2)))</f>
        <v>0.43300000000000005</v>
      </c>
      <c r="T234" s="4">
        <f ca="1">MAX(0,IF(EURIBOR!Z$2&lt;=1,EURIBOR!Z235,IF(EURIBOR!Z$2&gt;=3,EURIBOR!Z235+1,EURIBOR!Z235+(EURIBOR!Z$2-1)/2)))</f>
        <v>4.9830000000000005</v>
      </c>
      <c r="U234" s="4">
        <f ca="1">MAX(0,IF(EURIBOR!AA$2&lt;=1,EURIBOR!AA235,IF(EURIBOR!AA$2&gt;=3,EURIBOR!AA235+1,EURIBOR!AA235+(EURIBOR!AA$2-1)/2)))</f>
        <v>0.45899999999999996</v>
      </c>
      <c r="V234" s="4">
        <f ca="1">MAX(0,IF(EURIBOR!AB$2&lt;=1,EURIBOR!AB235,IF(EURIBOR!AB$2&gt;=3,EURIBOR!AB235+1,EURIBOR!AB235+(EURIBOR!AB$2-1)/2)))</f>
        <v>0.59099999999999997</v>
      </c>
      <c r="W234" s="4">
        <f ca="1">MAX(0,IF(EURIBOR!AC$2&lt;=1,EURIBOR!AC235,IF(EURIBOR!AC$2&gt;=3,EURIBOR!AC235+1,EURIBOR!AC235+(EURIBOR!AC$2-1)/2)))</f>
        <v>0.67100000000000004</v>
      </c>
      <c r="X234" s="4">
        <f ca="1">MAX(0,IF(EURIBOR!AD$2&lt;=1,EURIBOR!AD235,IF(EURIBOR!AD$2&gt;=3,EURIBOR!AD235+1,EURIBOR!AD235+(EURIBOR!AD$2-1)/2)))</f>
        <v>4.5237727272727266</v>
      </c>
      <c r="Y234" s="4">
        <f ca="1">MAX(0,IF(EURIBOR!AE$2&lt;=1,EURIBOR!AE235,IF(EURIBOR!AE$2&gt;=3,EURIBOR!AE235+1,EURIBOR!AE235+(EURIBOR!AE$2-1)/2)))</f>
        <v>0.629</v>
      </c>
      <c r="Z234" s="4">
        <f ca="1">MAX(0,IF(EURIBOR!AF$2&lt;=1,EURIBOR!AF235,IF(EURIBOR!AF$2&gt;=3,EURIBOR!AF235+1,EURIBOR!AF235+(EURIBOR!AF$2-1)/2)))</f>
        <v>0.65900000000000003</v>
      </c>
      <c r="AA234" s="4">
        <f ca="1">MAX(0,IF(EURIBOR!AG$2&lt;=1,EURIBOR!AG235,IF(EURIBOR!AG$2&gt;=3,EURIBOR!AG235+1,EURIBOR!AG235+(EURIBOR!AG$2-1)/2)))</f>
        <v>0.74399999999999999</v>
      </c>
      <c r="AB234" s="4">
        <f ca="1">MAX(0,IF(EURIBOR!AH$2&lt;=1,EURIBOR!AH235,IF(EURIBOR!AH$2&gt;=3,EURIBOR!AH235+1,EURIBOR!AH235+(EURIBOR!AH$2-1)/2)))</f>
        <v>0.52900000000000014</v>
      </c>
      <c r="AC234" s="4">
        <f ca="1">MAX(0,IF(EURIBOR!AI$2&lt;=1,EURIBOR!AI235,IF(EURIBOR!AI$2&gt;=3,EURIBOR!AI235+1,EURIBOR!AI235+(EURIBOR!AI$2-1)/2)))</f>
        <v>0.55200000000000005</v>
      </c>
      <c r="AD234" s="4">
        <f ca="1">MAX(0,IF(EURIBOR!AJ$2&lt;=1,EURIBOR!AJ235,IF(EURIBOR!AJ$2&gt;=3,EURIBOR!AJ235+1,EURIBOR!AJ235+(EURIBOR!AJ$2-1)/2)))</f>
        <v>5.4669999999999996</v>
      </c>
    </row>
    <row r="235" spans="1:30" x14ac:dyDescent="0.25">
      <c r="A235" s="4">
        <f ca="1">MAX(0,IF(EURIBOR!G$2&lt;=1,EURIBOR!G236,IF(EURIBOR!G$2&gt;=3,EURIBOR!G236+1,EURIBOR!G236+(EURIBOR!G$2-1)/2)))</f>
        <v>0.97499999999999998</v>
      </c>
      <c r="B235" s="4">
        <f ca="1">MAX(0,IF(EURIBOR!H$2&lt;=1,EURIBOR!H236,IF(EURIBOR!H$2&gt;=3,EURIBOR!H236+1,EURIBOR!H236+(EURIBOR!H$2-1)/2)))</f>
        <v>2.089</v>
      </c>
      <c r="C235" s="4">
        <f ca="1">MAX(0,IF(EURIBOR!I$2&lt;=1,EURIBOR!I236,IF(EURIBOR!I$2&gt;=3,EURIBOR!I236+1,EURIBOR!I236+(EURIBOR!I$2-1)/2)))</f>
        <v>4.2164999999999999</v>
      </c>
      <c r="D235" s="4">
        <f ca="1">MAX(0,IF(EURIBOR!J$2&lt;=1,EURIBOR!J236,IF(EURIBOR!J$2&gt;=3,EURIBOR!J236+1,EURIBOR!J236+(EURIBOR!J$2-1)/2)))</f>
        <v>3.722</v>
      </c>
      <c r="E235" s="4">
        <f ca="1">MAX(0,IF(EURIBOR!K$2&lt;=1,EURIBOR!K236,IF(EURIBOR!K$2&gt;=3,EURIBOR!K236+1,EURIBOR!K236+(EURIBOR!K$2-1)/2)))</f>
        <v>0.246</v>
      </c>
      <c r="F235" s="4">
        <f ca="1">MAX(0,IF(EURIBOR!L$2&lt;=1,EURIBOR!L236,IF(EURIBOR!L$2&gt;=3,EURIBOR!L236+1,EURIBOR!L236+(EURIBOR!L$2-1)/2)))</f>
        <v>0</v>
      </c>
      <c r="G235" s="4">
        <f ca="1">MAX(0,IF(EURIBOR!M$2&lt;=1,EURIBOR!M236,IF(EURIBOR!M$2&gt;=3,EURIBOR!M236+1,EURIBOR!M236+(EURIBOR!M$2-1)/2)))</f>
        <v>2.0289999999999999</v>
      </c>
      <c r="H235" s="4">
        <f ca="1">MAX(0,IF(EURIBOR!N$2&lt;=1,EURIBOR!N236,IF(EURIBOR!N$2&gt;=3,EURIBOR!N236+1,EURIBOR!N236+(EURIBOR!N$2-1)/2)))</f>
        <v>2.1804999999999999</v>
      </c>
      <c r="I235" s="4">
        <f ca="1">MAX(0,IF(EURIBOR!O$2&lt;=1,EURIBOR!O236,IF(EURIBOR!O$2&gt;=3,EURIBOR!O236+1,EURIBOR!O236+(EURIBOR!O$2-1)/2)))</f>
        <v>3.21</v>
      </c>
      <c r="J235" s="4">
        <f ca="1">MAX(0,IF(EURIBOR!P$2&lt;=1,EURIBOR!P236,IF(EURIBOR!P$2&gt;=3,EURIBOR!P236+1,EURIBOR!P236+(EURIBOR!P$2-1)/2)))</f>
        <v>0.45499999999999996</v>
      </c>
      <c r="K235" s="4">
        <f ca="1">MAX(0,IF(EURIBOR!Q$2&lt;=1,EURIBOR!Q236,IF(EURIBOR!Q$2&gt;=3,EURIBOR!Q236+1,EURIBOR!Q236+(EURIBOR!Q$2-1)/2)))</f>
        <v>3.8319999999999999</v>
      </c>
      <c r="L235" s="4">
        <f ca="1">MAX(0,IF(EURIBOR!R$2&lt;=1,EURIBOR!R236,IF(EURIBOR!R$2&gt;=3,EURIBOR!R236+1,EURIBOR!R236+(EURIBOR!R$2-1)/2)))</f>
        <v>0.223</v>
      </c>
      <c r="M235" s="4">
        <f ca="1">MAX(0,IF(EURIBOR!S$2&lt;=1,EURIBOR!S236,IF(EURIBOR!S$2&gt;=3,EURIBOR!S236+1,EURIBOR!S236+(EURIBOR!S$2-1)/2)))</f>
        <v>0</v>
      </c>
      <c r="N235" s="4">
        <f ca="1">MAX(0,IF(EURIBOR!T$2&lt;=1,EURIBOR!T236,IF(EURIBOR!T$2&gt;=3,EURIBOR!T236+1,EURIBOR!T236+(EURIBOR!T$2-1)/2)))</f>
        <v>0.49000000000000005</v>
      </c>
      <c r="O235" s="4">
        <f ca="1">MAX(0,IF(EURIBOR!U$2&lt;=1,EURIBOR!U236,IF(EURIBOR!U$2&gt;=3,EURIBOR!U236+1,EURIBOR!U236+(EURIBOR!U$2-1)/2)))</f>
        <v>0.71299999999999997</v>
      </c>
      <c r="P235" s="4">
        <f ca="1">MAX(0,IF(EURIBOR!V$2&lt;=1,EURIBOR!V236,IF(EURIBOR!V$2&gt;=3,EURIBOR!V236+1,EURIBOR!V236+(EURIBOR!V$2-1)/2)))</f>
        <v>0.45899999999999996</v>
      </c>
      <c r="Q235" s="4">
        <f ca="1">MAX(0,IF(EURIBOR!W$2&lt;=1,EURIBOR!W236,IF(EURIBOR!W$2&gt;=3,EURIBOR!W236+1,EURIBOR!W236+(EURIBOR!W$2-1)/2)))</f>
        <v>4.4640000000000004</v>
      </c>
      <c r="R235" s="4">
        <f ca="1">MAX(0,IF(EURIBOR!X$2&lt;=1,EURIBOR!X236,IF(EURIBOR!X$2&gt;=3,EURIBOR!X236+1,EURIBOR!X236+(EURIBOR!X$2-1)/2)))</f>
        <v>4.3390000000000004</v>
      </c>
      <c r="S235" s="4">
        <f ca="1">MAX(0,IF(EURIBOR!Y$2&lt;=1,EURIBOR!Y236,IF(EURIBOR!Y$2&gt;=3,EURIBOR!Y236+1,EURIBOR!Y236+(EURIBOR!Y$2-1)/2)))</f>
        <v>0.41800000000000004</v>
      </c>
      <c r="T235" s="4">
        <f ca="1">MAX(0,IF(EURIBOR!Z$2&lt;=1,EURIBOR!Z236,IF(EURIBOR!Z$2&gt;=3,EURIBOR!Z236+1,EURIBOR!Z236+(EURIBOR!Z$2-1)/2)))</f>
        <v>4.5999999999999996</v>
      </c>
      <c r="U235" s="4">
        <f ca="1">MAX(0,IF(EURIBOR!AA$2&lt;=1,EURIBOR!AA236,IF(EURIBOR!AA$2&gt;=3,EURIBOR!AA236+1,EURIBOR!AA236+(EURIBOR!AA$2-1)/2)))</f>
        <v>0.46099999999999997</v>
      </c>
      <c r="V235" s="4">
        <f ca="1">MAX(0,IF(EURIBOR!AB$2&lt;=1,EURIBOR!AB236,IF(EURIBOR!AB$2&gt;=3,EURIBOR!AB236+1,EURIBOR!AB236+(EURIBOR!AB$2-1)/2)))</f>
        <v>0.58299999999999996</v>
      </c>
      <c r="W235" s="4">
        <f ca="1">MAX(0,IF(EURIBOR!AC$2&lt;=1,EURIBOR!AC236,IF(EURIBOR!AC$2&gt;=3,EURIBOR!AC236+1,EURIBOR!AC236+(EURIBOR!AC$2-1)/2)))</f>
        <v>0.66999999999999993</v>
      </c>
      <c r="X235" s="4">
        <f ca="1">MAX(0,IF(EURIBOR!AD$2&lt;=1,EURIBOR!AD236,IF(EURIBOR!AD$2&gt;=3,EURIBOR!AD236+1,EURIBOR!AD236+(EURIBOR!AD$2-1)/2)))</f>
        <v>4.4875526315789473</v>
      </c>
      <c r="Y235" s="4">
        <f ca="1">MAX(0,IF(EURIBOR!AE$2&lt;=1,EURIBOR!AE236,IF(EURIBOR!AE$2&gt;=3,EURIBOR!AE236+1,EURIBOR!AE236+(EURIBOR!AE$2-1)/2)))</f>
        <v>0.63000000000000012</v>
      </c>
      <c r="Z235" s="4">
        <f ca="1">MAX(0,IF(EURIBOR!AF$2&lt;=1,EURIBOR!AF236,IF(EURIBOR!AF$2&gt;=3,EURIBOR!AF236+1,EURIBOR!AF236+(EURIBOR!AF$2-1)/2)))</f>
        <v>0.497</v>
      </c>
      <c r="AA235" s="4">
        <f ca="1">MAX(0,IF(EURIBOR!AG$2&lt;=1,EURIBOR!AG236,IF(EURIBOR!AG$2&gt;=3,EURIBOR!AG236+1,EURIBOR!AG236+(EURIBOR!AG$2-1)/2)))</f>
        <v>0.68500000000000005</v>
      </c>
      <c r="AB235" s="4">
        <f ca="1">MAX(0,IF(EURIBOR!AH$2&lt;=1,EURIBOR!AH236,IF(EURIBOR!AH$2&gt;=3,EURIBOR!AH236+1,EURIBOR!AH236+(EURIBOR!AH$2-1)/2)))</f>
        <v>0.53</v>
      </c>
      <c r="AC235" s="4">
        <f ca="1">MAX(0,IF(EURIBOR!AI$2&lt;=1,EURIBOR!AI236,IF(EURIBOR!AI$2&gt;=3,EURIBOR!AI236+1,EURIBOR!AI236+(EURIBOR!AI$2-1)/2)))</f>
        <v>0.61399999999999999</v>
      </c>
      <c r="AD235" s="4">
        <f ca="1">MAX(0,IF(EURIBOR!AJ$2&lt;=1,EURIBOR!AJ236,IF(EURIBOR!AJ$2&gt;=3,EURIBOR!AJ236+1,EURIBOR!AJ236+(EURIBOR!AJ$2-1)/2)))</f>
        <v>5.3540000000000001</v>
      </c>
    </row>
    <row r="236" spans="1:30" x14ac:dyDescent="0.25">
      <c r="A236" s="4">
        <f ca="1">MAX(0,IF(EURIBOR!G$2&lt;=1,EURIBOR!G237,IF(EURIBOR!G$2&gt;=3,EURIBOR!G237+1,EURIBOR!G237+(EURIBOR!G$2-1)/2)))</f>
        <v>0.86</v>
      </c>
      <c r="B236" s="4">
        <f ca="1">MAX(0,IF(EURIBOR!H$2&lt;=1,EURIBOR!H237,IF(EURIBOR!H$2&gt;=3,EURIBOR!H237+1,EURIBOR!H237+(EURIBOR!H$2-1)/2)))</f>
        <v>2.0710000000000002</v>
      </c>
      <c r="C236" s="4">
        <f ca="1">MAX(0,IF(EURIBOR!I$2&lt;=1,EURIBOR!I237,IF(EURIBOR!I$2&gt;=3,EURIBOR!I237+1,EURIBOR!I237+(EURIBOR!I$2-1)/2)))</f>
        <v>4.3244999999999996</v>
      </c>
      <c r="D236" s="4">
        <f ca="1">MAX(0,IF(EURIBOR!J$2&lt;=1,EURIBOR!J237,IF(EURIBOR!J$2&gt;=3,EURIBOR!J237+1,EURIBOR!J237+(EURIBOR!J$2-1)/2)))</f>
        <v>3.6779999999999999</v>
      </c>
      <c r="E236" s="4">
        <f ca="1">MAX(0,IF(EURIBOR!K$2&lt;=1,EURIBOR!K237,IF(EURIBOR!K$2&gt;=3,EURIBOR!K237+1,EURIBOR!K237+(EURIBOR!K$2-1)/2)))</f>
        <v>0.20799999999999999</v>
      </c>
      <c r="F236" s="4">
        <f ca="1">MAX(0,IF(EURIBOR!L$2&lt;=1,EURIBOR!L237,IF(EURIBOR!L$2&gt;=3,EURIBOR!L237+1,EURIBOR!L237+(EURIBOR!L$2-1)/2)))</f>
        <v>0</v>
      </c>
      <c r="G236" s="4">
        <f ca="1">MAX(0,IF(EURIBOR!M$2&lt;=1,EURIBOR!M237,IF(EURIBOR!M$2&gt;=3,EURIBOR!M237+1,EURIBOR!M237+(EURIBOR!M$2-1)/2)))</f>
        <v>2.0489999999999999</v>
      </c>
      <c r="H236" s="4">
        <f ca="1">MAX(0,IF(EURIBOR!N$2&lt;=1,EURIBOR!N237,IF(EURIBOR!N$2&gt;=3,EURIBOR!N237+1,EURIBOR!N237+(EURIBOR!N$2-1)/2)))</f>
        <v>2.1694999999999998</v>
      </c>
      <c r="I236" s="4">
        <f ca="1">MAX(0,IF(EURIBOR!O$2&lt;=1,EURIBOR!O237,IF(EURIBOR!O$2&gt;=3,EURIBOR!O237+1,EURIBOR!O237+(EURIBOR!O$2-1)/2)))</f>
        <v>3.4880000000000004</v>
      </c>
      <c r="J236" s="4">
        <f ca="1">MAX(0,IF(EURIBOR!P$2&lt;=1,EURIBOR!P237,IF(EURIBOR!P$2&gt;=3,EURIBOR!P237+1,EURIBOR!P237+(EURIBOR!P$2-1)/2)))</f>
        <v>0.45199999999999996</v>
      </c>
      <c r="K236" s="4">
        <f ca="1">MAX(0,IF(EURIBOR!Q$2&lt;=1,EURIBOR!Q237,IF(EURIBOR!Q$2&gt;=3,EURIBOR!Q237+1,EURIBOR!Q237+(EURIBOR!Q$2-1)/2)))</f>
        <v>3.6869999999999998</v>
      </c>
      <c r="L236" s="4">
        <f ca="1">MAX(0,IF(EURIBOR!R$2&lt;=1,EURIBOR!R237,IF(EURIBOR!R$2&gt;=3,EURIBOR!R237+1,EURIBOR!R237+(EURIBOR!R$2-1)/2)))</f>
        <v>0.27200000000000002</v>
      </c>
      <c r="M236" s="4">
        <f ca="1">MAX(0,IF(EURIBOR!S$2&lt;=1,EURIBOR!S237,IF(EURIBOR!S$2&gt;=3,EURIBOR!S237+1,EURIBOR!S237+(EURIBOR!S$2-1)/2)))</f>
        <v>0</v>
      </c>
      <c r="N236" s="4">
        <f ca="1">MAX(0,IF(EURIBOR!T$2&lt;=1,EURIBOR!T237,IF(EURIBOR!T$2&gt;=3,EURIBOR!T237+1,EURIBOR!T237+(EURIBOR!T$2-1)/2)))</f>
        <v>0.49100000000000005</v>
      </c>
      <c r="O236" s="4">
        <f ca="1">MAX(0,IF(EURIBOR!U$2&lt;=1,EURIBOR!U237,IF(EURIBOR!U$2&gt;=3,EURIBOR!U237+1,EURIBOR!U237+(EURIBOR!U$2-1)/2)))</f>
        <v>0.68</v>
      </c>
      <c r="P236" s="4">
        <f ca="1">MAX(0,IF(EURIBOR!V$2&lt;=1,EURIBOR!V237,IF(EURIBOR!V$2&gt;=3,EURIBOR!V237+1,EURIBOR!V237+(EURIBOR!V$2-1)/2)))</f>
        <v>0.46099999999999997</v>
      </c>
      <c r="Q236" s="4">
        <f ca="1">MAX(0,IF(EURIBOR!W$2&lt;=1,EURIBOR!W237,IF(EURIBOR!W$2&gt;=3,EURIBOR!W237+1,EURIBOR!W237+(EURIBOR!W$2-1)/2)))</f>
        <v>4.41</v>
      </c>
      <c r="R236" s="4">
        <f ca="1">MAX(0,IF(EURIBOR!X$2&lt;=1,EURIBOR!X237,IF(EURIBOR!X$2&gt;=3,EURIBOR!X237+1,EURIBOR!X237+(EURIBOR!X$2-1)/2)))</f>
        <v>4.3570000000000002</v>
      </c>
      <c r="S236" s="4">
        <f ca="1">MAX(0,IF(EURIBOR!Y$2&lt;=1,EURIBOR!Y237,IF(EURIBOR!Y$2&gt;=3,EURIBOR!Y237+1,EURIBOR!Y237+(EURIBOR!Y$2-1)/2)))</f>
        <v>0.43999999999999995</v>
      </c>
      <c r="T236" s="4">
        <f ca="1">MAX(0,IF(EURIBOR!Z$2&lt;=1,EURIBOR!Z237,IF(EURIBOR!Z$2&gt;=3,EURIBOR!Z237+1,EURIBOR!Z237+(EURIBOR!Z$2-1)/2)))</f>
        <v>4.3860000000000001</v>
      </c>
      <c r="U236" s="4">
        <f ca="1">MAX(0,IF(EURIBOR!AA$2&lt;=1,EURIBOR!AA237,IF(EURIBOR!AA$2&gt;=3,EURIBOR!AA237+1,EURIBOR!AA237+(EURIBOR!AA$2-1)/2)))</f>
        <v>0.46199999999999997</v>
      </c>
      <c r="V236" s="4">
        <f ca="1">MAX(0,IF(EURIBOR!AB$2&lt;=1,EURIBOR!AB237,IF(EURIBOR!AB$2&gt;=3,EURIBOR!AB237+1,EURIBOR!AB237+(EURIBOR!AB$2-1)/2)))</f>
        <v>0.746</v>
      </c>
      <c r="W236" s="4">
        <f ca="1">MAX(0,IF(EURIBOR!AC$2&lt;=1,EURIBOR!AC237,IF(EURIBOR!AC$2&gt;=3,EURIBOR!AC237+1,EURIBOR!AC237+(EURIBOR!AC$2-1)/2)))</f>
        <v>0.67100000000000004</v>
      </c>
      <c r="X236" s="4">
        <f ca="1">MAX(0,IF(EURIBOR!AD$2&lt;=1,EURIBOR!AD237,IF(EURIBOR!AD$2&gt;=3,EURIBOR!AD237+1,EURIBOR!AD237+(EURIBOR!AD$2-1)/2)))</f>
        <v>4.4769761904761909</v>
      </c>
      <c r="Y236" s="4">
        <f ca="1">MAX(0,IF(EURIBOR!AE$2&lt;=1,EURIBOR!AE237,IF(EURIBOR!AE$2&gt;=3,EURIBOR!AE237+1,EURIBOR!AE237+(EURIBOR!AE$2-1)/2)))</f>
        <v>0.629</v>
      </c>
      <c r="Z236" s="4">
        <f ca="1">MAX(0,IF(EURIBOR!AF$2&lt;=1,EURIBOR!AF237,IF(EURIBOR!AF$2&gt;=3,EURIBOR!AF237+1,EURIBOR!AF237+(EURIBOR!AF$2-1)/2)))</f>
        <v>0.33200000000000002</v>
      </c>
      <c r="AA236" s="4">
        <f ca="1">MAX(0,IF(EURIBOR!AG$2&lt;=1,EURIBOR!AG237,IF(EURIBOR!AG$2&gt;=3,EURIBOR!AG237+1,EURIBOR!AG237+(EURIBOR!AG$2-1)/2)))</f>
        <v>0.65900000000000003</v>
      </c>
      <c r="AB236" s="4">
        <f ca="1">MAX(0,IF(EURIBOR!AH$2&lt;=1,EURIBOR!AH237,IF(EURIBOR!AH$2&gt;=3,EURIBOR!AH237+1,EURIBOR!AH237+(EURIBOR!AH$2-1)/2)))</f>
        <v>0.53200000000000003</v>
      </c>
      <c r="AC236" s="4">
        <f ca="1">MAX(0,IF(EURIBOR!AI$2&lt;=1,EURIBOR!AI237,IF(EURIBOR!AI$2&gt;=3,EURIBOR!AI237+1,EURIBOR!AI237+(EURIBOR!AI$2-1)/2)))</f>
        <v>0.76100000000000001</v>
      </c>
      <c r="AD236" s="4">
        <f ca="1">MAX(0,IF(EURIBOR!AJ$2&lt;=1,EURIBOR!AJ237,IF(EURIBOR!AJ$2&gt;=3,EURIBOR!AJ237+1,EURIBOR!AJ237+(EURIBOR!AJ$2-1)/2)))</f>
        <v>4.9830000000000005</v>
      </c>
    </row>
    <row r="237" spans="1:30" x14ac:dyDescent="0.25">
      <c r="A237" s="4">
        <f ca="1">MAX(0,IF(EURIBOR!G$2&lt;=1,EURIBOR!G238,IF(EURIBOR!G$2&gt;=3,EURIBOR!G238+1,EURIBOR!G238+(EURIBOR!G$2-1)/2)))</f>
        <v>0.77200000000000002</v>
      </c>
      <c r="B237" s="4">
        <f ca="1">MAX(0,IF(EURIBOR!H$2&lt;=1,EURIBOR!H238,IF(EURIBOR!H$2&gt;=3,EURIBOR!H238+1,EURIBOR!H238+(EURIBOR!H$2-1)/2)))</f>
        <v>2.0289999999999999</v>
      </c>
      <c r="C237" s="4">
        <f ca="1">MAX(0,IF(EURIBOR!I$2&lt;=1,EURIBOR!I238,IF(EURIBOR!I$2&gt;=3,EURIBOR!I238+1,EURIBOR!I238+(EURIBOR!I$2-1)/2)))</f>
        <v>4.4245000000000001</v>
      </c>
      <c r="D237" s="4">
        <f ca="1">MAX(0,IF(EURIBOR!J$2&lt;=1,EURIBOR!J238,IF(EURIBOR!J$2&gt;=3,EURIBOR!J238+1,EURIBOR!J238+(EURIBOR!J$2-1)/2)))</f>
        <v>3.6320000000000001</v>
      </c>
      <c r="E237" s="4">
        <f ca="1">MAX(0,IF(EURIBOR!K$2&lt;=1,EURIBOR!K238,IF(EURIBOR!K$2&gt;=3,EURIBOR!K238+1,EURIBOR!K238+(EURIBOR!K$2-1)/2)))</f>
        <v>0.192</v>
      </c>
      <c r="F237" s="4">
        <f ca="1">MAX(0,IF(EURIBOR!L$2&lt;=1,EURIBOR!L238,IF(EURIBOR!L$2&gt;=3,EURIBOR!L238+1,EURIBOR!L238+(EURIBOR!L$2-1)/2)))</f>
        <v>0</v>
      </c>
      <c r="G237" s="4">
        <f ca="1">MAX(0,IF(EURIBOR!M$2&lt;=1,EURIBOR!M238,IF(EURIBOR!M$2&gt;=3,EURIBOR!M238+1,EURIBOR!M238+(EURIBOR!M$2-1)/2)))</f>
        <v>2.0859999999999999</v>
      </c>
      <c r="H237" s="4">
        <f ca="1">MAX(0,IF(EURIBOR!N$2&lt;=1,EURIBOR!N238,IF(EURIBOR!N$2&gt;=3,EURIBOR!N238+1,EURIBOR!N238+(EURIBOR!N$2-1)/2)))</f>
        <v>2.1545000000000001</v>
      </c>
      <c r="I237" s="4">
        <f ca="1">MAX(0,IF(EURIBOR!O$2&lt;=1,EURIBOR!O238,IF(EURIBOR!O$2&gt;=3,EURIBOR!O238+1,EURIBOR!O238+(EURIBOR!O$2-1)/2)))</f>
        <v>3.7489999999999997</v>
      </c>
      <c r="J237" s="4">
        <f ca="1">MAX(0,IF(EURIBOR!P$2&lt;=1,EURIBOR!P238,IF(EURIBOR!P$2&gt;=3,EURIBOR!P238+1,EURIBOR!P238+(EURIBOR!P$2-1)/2)))</f>
        <v>0.45499999999999996</v>
      </c>
      <c r="K237" s="4">
        <f ca="1">MAX(0,IF(EURIBOR!Q$2&lt;=1,EURIBOR!Q238,IF(EURIBOR!Q$2&gt;=3,EURIBOR!Q238+1,EURIBOR!Q238+(EURIBOR!Q$2-1)/2)))</f>
        <v>3.53</v>
      </c>
      <c r="L237" s="4">
        <f ca="1">MAX(0,IF(EURIBOR!R$2&lt;=1,EURIBOR!R238,IF(EURIBOR!R$2&gt;=3,EURIBOR!R238+1,EURIBOR!R238+(EURIBOR!R$2-1)/2)))</f>
        <v>0.29199999999999998</v>
      </c>
      <c r="M237" s="4">
        <f ca="1">MAX(0,IF(EURIBOR!S$2&lt;=1,EURIBOR!S238,IF(EURIBOR!S$2&gt;=3,EURIBOR!S238+1,EURIBOR!S238+(EURIBOR!S$2-1)/2)))</f>
        <v>0</v>
      </c>
      <c r="N237" s="4">
        <f ca="1">MAX(0,IF(EURIBOR!T$2&lt;=1,EURIBOR!T238,IF(EURIBOR!T$2&gt;=3,EURIBOR!T238+1,EURIBOR!T238+(EURIBOR!T$2-1)/2)))</f>
        <v>0.49000000000000005</v>
      </c>
      <c r="O237" s="4">
        <f ca="1">MAX(0,IF(EURIBOR!U$2&lt;=1,EURIBOR!U238,IF(EURIBOR!U$2&gt;=3,EURIBOR!U238+1,EURIBOR!U238+(EURIBOR!U$2-1)/2)))</f>
        <v>0.66200000000000003</v>
      </c>
      <c r="P237" s="4">
        <f ca="1">MAX(0,IF(EURIBOR!V$2&lt;=1,EURIBOR!V238,IF(EURIBOR!V$2&gt;=3,EURIBOR!V238+1,EURIBOR!V238+(EURIBOR!V$2-1)/2)))</f>
        <v>0.46199999999999997</v>
      </c>
      <c r="Q237" s="4">
        <f ca="1">MAX(0,IF(EURIBOR!W$2&lt;=1,EURIBOR!W238,IF(EURIBOR!W$2&gt;=3,EURIBOR!W238+1,EURIBOR!W238+(EURIBOR!W$2-1)/2)))</f>
        <v>4.3520000000000003</v>
      </c>
      <c r="R237" s="4">
        <f ca="1">MAX(0,IF(EURIBOR!X$2&lt;=1,EURIBOR!X238,IF(EURIBOR!X$2&gt;=3,EURIBOR!X238+1,EURIBOR!X238+(EURIBOR!X$2-1)/2)))</f>
        <v>4.391</v>
      </c>
      <c r="S237" s="4">
        <f ca="1">MAX(0,IF(EURIBOR!Y$2&lt;=1,EURIBOR!Y238,IF(EURIBOR!Y$2&gt;=3,EURIBOR!Y238+1,EURIBOR!Y238+(EURIBOR!Y$2-1)/2)))</f>
        <v>0.46799999999999997</v>
      </c>
      <c r="T237" s="4">
        <f ca="1">MAX(0,IF(EURIBOR!Z$2&lt;=1,EURIBOR!Z238,IF(EURIBOR!Z$2&gt;=3,EURIBOR!Z238+1,EURIBOR!Z238+(EURIBOR!Z$2-1)/2)))</f>
        <v>4.3450000000000006</v>
      </c>
      <c r="U237" s="4">
        <f ca="1">MAX(0,IF(EURIBOR!AA$2&lt;=1,EURIBOR!AA238,IF(EURIBOR!AA$2&gt;=3,EURIBOR!AA238+1,EURIBOR!AA238+(EURIBOR!AA$2-1)/2)))</f>
        <v>0.45999999999999996</v>
      </c>
      <c r="V237" s="4">
        <f ca="1">MAX(0,IF(EURIBOR!AB$2&lt;=1,EURIBOR!AB238,IF(EURIBOR!AB$2&gt;=3,EURIBOR!AB238+1,EURIBOR!AB238+(EURIBOR!AB$2-1)/2)))</f>
        <v>0.72799999999999998</v>
      </c>
      <c r="W237" s="4">
        <f ca="1">MAX(0,IF(EURIBOR!AC$2&lt;=1,EURIBOR!AC238,IF(EURIBOR!AC$2&gt;=3,EURIBOR!AC238+1,EURIBOR!AC238+(EURIBOR!AC$2-1)/2)))</f>
        <v>0.67199999999999993</v>
      </c>
      <c r="X237" s="4">
        <f ca="1">MAX(0,IF(EURIBOR!AD$2&lt;=1,EURIBOR!AD238,IF(EURIBOR!AD$2&gt;=3,EURIBOR!AD238+1,EURIBOR!AD238+(EURIBOR!AD$2-1)/2)))</f>
        <v>4.4765000000000006</v>
      </c>
      <c r="Y237" s="4">
        <f ca="1">MAX(0,IF(EURIBOR!AE$2&lt;=1,EURIBOR!AE238,IF(EURIBOR!AE$2&gt;=3,EURIBOR!AE238+1,EURIBOR!AE238+(EURIBOR!AE$2-1)/2)))</f>
        <v>0.629</v>
      </c>
      <c r="Z237" s="4">
        <f ca="1">MAX(0,IF(EURIBOR!AF$2&lt;=1,EURIBOR!AF238,IF(EURIBOR!AF$2&gt;=3,EURIBOR!AF238+1,EURIBOR!AF238+(EURIBOR!AF$2-1)/2)))</f>
        <v>0.246</v>
      </c>
      <c r="AA237" s="4">
        <f ca="1">MAX(0,IF(EURIBOR!AG$2&lt;=1,EURIBOR!AG238,IF(EURIBOR!AG$2&gt;=3,EURIBOR!AG238+1,EURIBOR!AG238+(EURIBOR!AG$2-1)/2)))</f>
        <v>0.497</v>
      </c>
      <c r="AB237" s="4">
        <f ca="1">MAX(0,IF(EURIBOR!AH$2&lt;=1,EURIBOR!AH238,IF(EURIBOR!AH$2&gt;=3,EURIBOR!AH238+1,EURIBOR!AH238+(EURIBOR!AH$2-1)/2)))</f>
        <v>0.53600000000000003</v>
      </c>
      <c r="AC237" s="4">
        <f ca="1">MAX(0,IF(EURIBOR!AI$2&lt;=1,EURIBOR!AI238,IF(EURIBOR!AI$2&gt;=3,EURIBOR!AI238+1,EURIBOR!AI238+(EURIBOR!AI$2-1)/2)))</f>
        <v>1.0369999999999999</v>
      </c>
      <c r="AD237" s="4">
        <f ca="1">MAX(0,IF(EURIBOR!AJ$2&lt;=1,EURIBOR!AJ238,IF(EURIBOR!AJ$2&gt;=3,EURIBOR!AJ238+1,EURIBOR!AJ238+(EURIBOR!AJ$2-1)/2)))</f>
        <v>4.5999999999999996</v>
      </c>
    </row>
    <row r="238" spans="1:30" x14ac:dyDescent="0.25">
      <c r="A238" s="4">
        <f ca="1">MAX(0,IF(EURIBOR!G$2&lt;=1,EURIBOR!G239,IF(EURIBOR!G$2&gt;=3,EURIBOR!G239+1,EURIBOR!G239+(EURIBOR!G$2-1)/2)))</f>
        <v>0.73799999999999999</v>
      </c>
      <c r="B238" s="4">
        <f ca="1">MAX(0,IF(EURIBOR!H$2&lt;=1,EURIBOR!H239,IF(EURIBOR!H$2&gt;=3,EURIBOR!H239+1,EURIBOR!H239+(EURIBOR!H$2-1)/2)))</f>
        <v>2.0489999999999999</v>
      </c>
      <c r="C238" s="4">
        <f ca="1">MAX(0,IF(EURIBOR!I$2&lt;=1,EURIBOR!I239,IF(EURIBOR!I$2&gt;=3,EURIBOR!I239+1,EURIBOR!I239+(EURIBOR!I$2-1)/2)))</f>
        <v>4.5155000000000003</v>
      </c>
      <c r="D238" s="4">
        <f ca="1">MAX(0,IF(EURIBOR!J$2&lt;=1,EURIBOR!J239,IF(EURIBOR!J$2&gt;=3,EURIBOR!J239+1,EURIBOR!J239+(EURIBOR!J$2-1)/2)))</f>
        <v>3.2810000000000001</v>
      </c>
      <c r="E238" s="4">
        <f ca="1">MAX(0,IF(EURIBOR!K$2&lt;=1,EURIBOR!K239,IF(EURIBOR!K$2&gt;=3,EURIBOR!K239+1,EURIBOR!K239+(EURIBOR!K$2-1)/2)))</f>
        <v>0.185</v>
      </c>
      <c r="F238" s="4">
        <f ca="1">MAX(0,IF(EURIBOR!L$2&lt;=1,EURIBOR!L239,IF(EURIBOR!L$2&gt;=3,EURIBOR!L239+1,EURIBOR!L239+(EURIBOR!L$2-1)/2)))</f>
        <v>0</v>
      </c>
      <c r="G238" s="4">
        <f ca="1">MAX(0,IF(EURIBOR!M$2&lt;=1,EURIBOR!M239,IF(EURIBOR!M$2&gt;=3,EURIBOR!M239+1,EURIBOR!M239+(EURIBOR!M$2-1)/2)))</f>
        <v>2.113</v>
      </c>
      <c r="H238" s="4">
        <f ca="1">MAX(0,IF(EURIBOR!N$2&lt;=1,EURIBOR!N239,IF(EURIBOR!N$2&gt;=3,EURIBOR!N239+1,EURIBOR!N239+(EURIBOR!N$2-1)/2)))</f>
        <v>2.1625000000000001</v>
      </c>
      <c r="I238" s="4">
        <f ca="1">MAX(0,IF(EURIBOR!O$2&lt;=1,EURIBOR!O239,IF(EURIBOR!O$2&gt;=3,EURIBOR!O239+1,EURIBOR!O239+(EURIBOR!O$2-1)/2)))</f>
        <v>3.9420000000000002</v>
      </c>
      <c r="J238" s="4">
        <f ca="1">MAX(0,IF(EURIBOR!P$2&lt;=1,EURIBOR!P239,IF(EURIBOR!P$2&gt;=3,EURIBOR!P239+1,EURIBOR!P239+(EURIBOR!P$2-1)/2)))</f>
        <v>0.44999999999999996</v>
      </c>
      <c r="K238" s="4">
        <f ca="1">MAX(0,IF(EURIBOR!Q$2&lt;=1,EURIBOR!Q239,IF(EURIBOR!Q$2&gt;=3,EURIBOR!Q239+1,EURIBOR!Q239+(EURIBOR!Q$2-1)/2)))</f>
        <v>3.5329999999999999</v>
      </c>
      <c r="L238" s="4">
        <f ca="1">MAX(0,IF(EURIBOR!R$2&lt;=1,EURIBOR!R239,IF(EURIBOR!R$2&gt;=3,EURIBOR!R239+1,EURIBOR!R239+(EURIBOR!R$2-1)/2)))</f>
        <v>0.28799999999999998</v>
      </c>
      <c r="M238" s="4">
        <f ca="1">MAX(0,IF(EURIBOR!S$2&lt;=1,EURIBOR!S239,IF(EURIBOR!S$2&gt;=3,EURIBOR!S239+1,EURIBOR!S239+(EURIBOR!S$2-1)/2)))</f>
        <v>0</v>
      </c>
      <c r="N238" s="4">
        <f ca="1">MAX(0,IF(EURIBOR!T$2&lt;=1,EURIBOR!T239,IF(EURIBOR!T$2&gt;=3,EURIBOR!T239+1,EURIBOR!T239+(EURIBOR!T$2-1)/2)))</f>
        <v>0.49000000000000005</v>
      </c>
      <c r="O238" s="4">
        <f ca="1">MAX(0,IF(EURIBOR!U$2&lt;=1,EURIBOR!U239,IF(EURIBOR!U$2&gt;=3,EURIBOR!U239+1,EURIBOR!U239+(EURIBOR!U$2-1)/2)))</f>
        <v>0.64500000000000002</v>
      </c>
      <c r="P238" s="4">
        <f ca="1">MAX(0,IF(EURIBOR!V$2&lt;=1,EURIBOR!V239,IF(EURIBOR!V$2&gt;=3,EURIBOR!V239+1,EURIBOR!V239+(EURIBOR!V$2-1)/2)))</f>
        <v>0.45999999999999996</v>
      </c>
      <c r="Q238" s="4">
        <f ca="1">MAX(0,IF(EURIBOR!W$2&lt;=1,EURIBOR!W239,IF(EURIBOR!W$2&gt;=3,EURIBOR!W239+1,EURIBOR!W239+(EURIBOR!W$2-1)/2)))</f>
        <v>4.3100000000000005</v>
      </c>
      <c r="R238" s="4">
        <f ca="1">MAX(0,IF(EURIBOR!X$2&lt;=1,EURIBOR!X239,IF(EURIBOR!X$2&gt;=3,EURIBOR!X239+1,EURIBOR!X239+(EURIBOR!X$2-1)/2)))</f>
        <v>4.407</v>
      </c>
      <c r="S238" s="4">
        <f ca="1">MAX(0,IF(EURIBOR!Y$2&lt;=1,EURIBOR!Y239,IF(EURIBOR!Y$2&gt;=3,EURIBOR!Y239+1,EURIBOR!Y239+(EURIBOR!Y$2-1)/2)))</f>
        <v>0.505</v>
      </c>
      <c r="T238" s="4">
        <f ca="1">MAX(0,IF(EURIBOR!Z$2&lt;=1,EURIBOR!Z239,IF(EURIBOR!Z$2&gt;=3,EURIBOR!Z239+1,EURIBOR!Z239+(EURIBOR!Z$2-1)/2)))</f>
        <v>4.3390000000000004</v>
      </c>
      <c r="U238" s="4">
        <f ca="1">MAX(0,IF(EURIBOR!AA$2&lt;=1,EURIBOR!AA239,IF(EURIBOR!AA$2&gt;=3,EURIBOR!AA239+1,EURIBOR!AA239+(EURIBOR!AA$2-1)/2)))</f>
        <v>0.45699999999999996</v>
      </c>
      <c r="V238" s="4">
        <f ca="1">MAX(0,IF(EURIBOR!AB$2&lt;=1,EURIBOR!AB239,IF(EURIBOR!AB$2&gt;=3,EURIBOR!AB239+1,EURIBOR!AB239+(EURIBOR!AB$2-1)/2)))</f>
        <v>0.624</v>
      </c>
      <c r="W238" s="4">
        <f ca="1">MAX(0,IF(EURIBOR!AC$2&lt;=1,EURIBOR!AC239,IF(EURIBOR!AC$2&gt;=3,EURIBOR!AC239+1,EURIBOR!AC239+(EURIBOR!AC$2-1)/2)))</f>
        <v>0.67199999999999993</v>
      </c>
      <c r="X238" s="4">
        <f ca="1">MAX(0,IF(EURIBOR!AD$2&lt;=1,EURIBOR!AD239,IF(EURIBOR!AD$2&gt;=3,EURIBOR!AD239+1,EURIBOR!AD239+(EURIBOR!AD$2-1)/2)))</f>
        <v>4.4760000000000009</v>
      </c>
      <c r="Y238" s="4">
        <f ca="1">MAX(0,IF(EURIBOR!AE$2&lt;=1,EURIBOR!AE239,IF(EURIBOR!AE$2&gt;=3,EURIBOR!AE239+1,EURIBOR!AE239+(EURIBOR!AE$2-1)/2)))</f>
        <v>0.63000000000000012</v>
      </c>
      <c r="Z238" s="4">
        <f ca="1">MAX(0,IF(EURIBOR!AF$2&lt;=1,EURIBOR!AF239,IF(EURIBOR!AF$2&gt;=3,EURIBOR!AF239+1,EURIBOR!AF239+(EURIBOR!AF$2-1)/2)))</f>
        <v>0.20799999999999999</v>
      </c>
      <c r="AA238" s="4">
        <f ca="1">MAX(0,IF(EURIBOR!AG$2&lt;=1,EURIBOR!AG239,IF(EURIBOR!AG$2&gt;=3,EURIBOR!AG239+1,EURIBOR!AG239+(EURIBOR!AG$2-1)/2)))</f>
        <v>0.33200000000000002</v>
      </c>
      <c r="AB238" s="4">
        <f ca="1">MAX(0,IF(EURIBOR!AH$2&lt;=1,EURIBOR!AH239,IF(EURIBOR!AH$2&gt;=3,EURIBOR!AH239+1,EURIBOR!AH239+(EURIBOR!AH$2-1)/2)))</f>
        <v>0.54</v>
      </c>
      <c r="AC238" s="4">
        <f ca="1">MAX(0,IF(EURIBOR!AI$2&lt;=1,EURIBOR!AI239,IF(EURIBOR!AI$2&gt;=3,EURIBOR!AI239+1,EURIBOR!AI239+(EURIBOR!AI$2-1)/2)))</f>
        <v>1.395</v>
      </c>
      <c r="AD238" s="4">
        <f ca="1">MAX(0,IF(EURIBOR!AJ$2&lt;=1,EURIBOR!AJ239,IF(EURIBOR!AJ$2&gt;=3,EURIBOR!AJ239+1,EURIBOR!AJ239+(EURIBOR!AJ$2-1)/2)))</f>
        <v>4.3860000000000001</v>
      </c>
    </row>
    <row r="239" spans="1:30" x14ac:dyDescent="0.25">
      <c r="A239" s="4">
        <f ca="1">MAX(0,IF(EURIBOR!G$2&lt;=1,EURIBOR!G240,IF(EURIBOR!G$2&gt;=3,EURIBOR!G240+1,EURIBOR!G240+(EURIBOR!G$2-1)/2)))</f>
        <v>0.71599999999999997</v>
      </c>
      <c r="B239" s="4">
        <f ca="1">MAX(0,IF(EURIBOR!H$2&lt;=1,EURIBOR!H240,IF(EURIBOR!H$2&gt;=3,EURIBOR!H240+1,EURIBOR!H240+(EURIBOR!H$2-1)/2)))</f>
        <v>2.0859999999999999</v>
      </c>
      <c r="C239" s="4">
        <f ca="1">MAX(0,IF(EURIBOR!I$2&lt;=1,EURIBOR!I240,IF(EURIBOR!I$2&gt;=3,EURIBOR!I240+1,EURIBOR!I240+(EURIBOR!I$2-1)/2)))</f>
        <v>4.511772727272727</v>
      </c>
      <c r="D239" s="4">
        <f ca="1">MAX(0,IF(EURIBOR!J$2&lt;=1,EURIBOR!J240,IF(EURIBOR!J$2&gt;=3,EURIBOR!J240+1,EURIBOR!J240+(EURIBOR!J$2-1)/2)))</f>
        <v>3.1640000000000001</v>
      </c>
      <c r="E239" s="4">
        <f ca="1">MAX(0,IF(EURIBOR!K$2&lt;=1,EURIBOR!K240,IF(EURIBOR!K$2&gt;=3,EURIBOR!K240+1,EURIBOR!K240+(EURIBOR!K$2-1)/2)))</f>
        <v>0.20499999999999999</v>
      </c>
      <c r="F239" s="4">
        <f ca="1">MAX(0,IF(EURIBOR!L$2&lt;=1,EURIBOR!L240,IF(EURIBOR!L$2&gt;=3,EURIBOR!L240+1,EURIBOR!L240+(EURIBOR!L$2-1)/2)))</f>
        <v>0</v>
      </c>
      <c r="G239" s="4">
        <f ca="1">MAX(0,IF(EURIBOR!M$2&lt;=1,EURIBOR!M240,IF(EURIBOR!M$2&gt;=3,EURIBOR!M240+1,EURIBOR!M240+(EURIBOR!M$2-1)/2)))</f>
        <v>2.1160000000000001</v>
      </c>
      <c r="H239" s="4">
        <f ca="1">MAX(0,IF(EURIBOR!N$2&lt;=1,EURIBOR!N240,IF(EURIBOR!N$2&gt;=3,EURIBOR!N240+1,EURIBOR!N240+(EURIBOR!N$2-1)/2)))</f>
        <v>2.1755</v>
      </c>
      <c r="I239" s="4">
        <f ca="1">MAX(0,IF(EURIBOR!O$2&lt;=1,EURIBOR!O240,IF(EURIBOR!O$2&gt;=3,EURIBOR!O240+1,EURIBOR!O240+(EURIBOR!O$2-1)/2)))</f>
        <v>4.1059999999999999</v>
      </c>
      <c r="J239" s="4">
        <f ca="1">MAX(0,IF(EURIBOR!P$2&lt;=1,EURIBOR!P240,IF(EURIBOR!P$2&gt;=3,EURIBOR!P240+1,EURIBOR!P240+(EURIBOR!P$2-1)/2)))</f>
        <v>0.43300000000000005</v>
      </c>
      <c r="K239" s="4">
        <f ca="1">MAX(0,IF(EURIBOR!Q$2&lt;=1,EURIBOR!Q240,IF(EURIBOR!Q$2&gt;=3,EURIBOR!Q240+1,EURIBOR!Q240+(EURIBOR!Q$2-1)/2)))</f>
        <v>3.4009999999999998</v>
      </c>
      <c r="L239" s="4">
        <f ca="1">MAX(0,IF(EURIBOR!R$2&lt;=1,EURIBOR!R240,IF(EURIBOR!R$2&gt;=3,EURIBOR!R240+1,EURIBOR!R240+(EURIBOR!R$2-1)/2)))</f>
        <v>0.30499999999999999</v>
      </c>
      <c r="M239" s="4">
        <f ca="1">MAX(0,IF(EURIBOR!S$2&lt;=1,EURIBOR!S240,IF(EURIBOR!S$2&gt;=3,EURIBOR!S240+1,EURIBOR!S240+(EURIBOR!S$2-1)/2)))</f>
        <v>0</v>
      </c>
      <c r="N239" s="4">
        <f ca="1">MAX(0,IF(EURIBOR!T$2&lt;=1,EURIBOR!T240,IF(EURIBOR!T$2&gt;=3,EURIBOR!T240+1,EURIBOR!T240+(EURIBOR!T$2-1)/2)))</f>
        <v>0.49100000000000005</v>
      </c>
      <c r="O239" s="4">
        <f ca="1">MAX(0,IF(EURIBOR!U$2&lt;=1,EURIBOR!U240,IF(EURIBOR!U$2&gt;=3,EURIBOR!U240+1,EURIBOR!U240+(EURIBOR!U$2-1)/2)))</f>
        <v>0.64500000000000002</v>
      </c>
      <c r="P239" s="4">
        <f ca="1">MAX(0,IF(EURIBOR!V$2&lt;=1,EURIBOR!V240,IF(EURIBOR!V$2&gt;=3,EURIBOR!V240+1,EURIBOR!V240+(EURIBOR!V$2-1)/2)))</f>
        <v>0.45699999999999996</v>
      </c>
      <c r="Q239" s="4">
        <f ca="1">MAX(0,IF(EURIBOR!W$2&lt;=1,EURIBOR!W240,IF(EURIBOR!W$2&gt;=3,EURIBOR!W240+1,EURIBOR!W240+(EURIBOR!W$2-1)/2)))</f>
        <v>4.2610000000000001</v>
      </c>
      <c r="R239" s="4">
        <f ca="1">MAX(0,IF(EURIBOR!X$2&lt;=1,EURIBOR!X240,IF(EURIBOR!X$2&gt;=3,EURIBOR!X240+1,EURIBOR!X240+(EURIBOR!X$2-1)/2)))</f>
        <v>4.4670000000000005</v>
      </c>
      <c r="S239" s="4">
        <f ca="1">MAX(0,IF(EURIBOR!Y$2&lt;=1,EURIBOR!Y240,IF(EURIBOR!Y$2&gt;=3,EURIBOR!Y240+1,EURIBOR!Y240+(EURIBOR!Y$2-1)/2)))</f>
        <v>0.55200000000000005</v>
      </c>
      <c r="T239" s="4">
        <f ca="1">MAX(0,IF(EURIBOR!Z$2&lt;=1,EURIBOR!Z240,IF(EURIBOR!Z$2&gt;=3,EURIBOR!Z240+1,EURIBOR!Z240+(EURIBOR!Z$2-1)/2)))</f>
        <v>4.3570000000000002</v>
      </c>
      <c r="U239" s="4">
        <f ca="1">MAX(0,IF(EURIBOR!AA$2&lt;=1,EURIBOR!AA240,IF(EURIBOR!AA$2&gt;=3,EURIBOR!AA240+1,EURIBOR!AA240+(EURIBOR!AA$2-1)/2)))</f>
        <v>0.45499999999999996</v>
      </c>
      <c r="V239" s="4">
        <f ca="1">MAX(0,IF(EURIBOR!AB$2&lt;=1,EURIBOR!AB240,IF(EURIBOR!AB$2&gt;=3,EURIBOR!AB240+1,EURIBOR!AB240+(EURIBOR!AB$2-1)/2)))</f>
        <v>0.55600000000000005</v>
      </c>
      <c r="W239" s="4">
        <f ca="1">MAX(0,IF(EURIBOR!AC$2&lt;=1,EURIBOR!AC240,IF(EURIBOR!AC$2&gt;=3,EURIBOR!AC240+1,EURIBOR!AC240+(EURIBOR!AC$2-1)/2)))</f>
        <v>0.67199999999999993</v>
      </c>
      <c r="X239" s="4">
        <f ca="1">MAX(0,IF(EURIBOR!AD$2&lt;=1,EURIBOR!AD240,IF(EURIBOR!AD$2&gt;=3,EURIBOR!AD240+1,EURIBOR!AD240+(EURIBOR!AD$2-1)/2)))</f>
        <v>4.4523333333333337</v>
      </c>
      <c r="Y239" s="4">
        <f ca="1">MAX(0,IF(EURIBOR!AE$2&lt;=1,EURIBOR!AE240,IF(EURIBOR!AE$2&gt;=3,EURIBOR!AE240+1,EURIBOR!AE240+(EURIBOR!AE$2-1)/2)))</f>
        <v>0.63000000000000012</v>
      </c>
      <c r="Z239" s="4">
        <f ca="1">MAX(0,IF(EURIBOR!AF$2&lt;=1,EURIBOR!AF240,IF(EURIBOR!AF$2&gt;=3,EURIBOR!AF240+1,EURIBOR!AF240+(EURIBOR!AF$2-1)/2)))</f>
        <v>0.192</v>
      </c>
      <c r="AA239" s="4">
        <f ca="1">MAX(0,IF(EURIBOR!AG$2&lt;=1,EURIBOR!AG240,IF(EURIBOR!AG$2&gt;=3,EURIBOR!AG240+1,EURIBOR!AG240+(EURIBOR!AG$2-1)/2)))</f>
        <v>0.246</v>
      </c>
      <c r="AB239" s="4">
        <f ca="1">MAX(0,IF(EURIBOR!AH$2&lt;=1,EURIBOR!AH240,IF(EURIBOR!AH$2&gt;=3,EURIBOR!AH240+1,EURIBOR!AH240+(EURIBOR!AH$2-1)/2)))</f>
        <v>0.54</v>
      </c>
      <c r="AC239" s="4">
        <f ca="1">MAX(0,IF(EURIBOR!AI$2&lt;=1,EURIBOR!AI240,IF(EURIBOR!AI$2&gt;=3,EURIBOR!AI240+1,EURIBOR!AI240+(EURIBOR!AI$2-1)/2)))</f>
        <v>2.0110000000000001</v>
      </c>
      <c r="AD239" s="4">
        <f ca="1">MAX(0,IF(EURIBOR!AJ$2&lt;=1,EURIBOR!AJ240,IF(EURIBOR!AJ$2&gt;=3,EURIBOR!AJ240+1,EURIBOR!AJ240+(EURIBOR!AJ$2-1)/2)))</f>
        <v>4.3450000000000006</v>
      </c>
    </row>
    <row r="240" spans="1:30" x14ac:dyDescent="0.25">
      <c r="A240" s="4">
        <f ca="1">MAX(0,IF(EURIBOR!G$2&lt;=1,EURIBOR!G241,IF(EURIBOR!G$2&gt;=3,EURIBOR!G241+1,EURIBOR!G241+(EURIBOR!G$2-1)/2)))</f>
        <v>0.71299999999999997</v>
      </c>
      <c r="B240" s="4">
        <f ca="1">MAX(0,IF(EURIBOR!H$2&lt;=1,EURIBOR!H241,IF(EURIBOR!H$2&gt;=3,EURIBOR!H241+1,EURIBOR!H241+(EURIBOR!H$2-1)/2)))</f>
        <v>2.113</v>
      </c>
      <c r="C240" s="4">
        <f ca="1">MAX(0,IF(EURIBOR!I$2&lt;=1,EURIBOR!I241,IF(EURIBOR!I$2&gt;=3,EURIBOR!I241+1,EURIBOR!I241+(EURIBOR!I$2-1)/2)))</f>
        <v>4.4755526315789469</v>
      </c>
      <c r="D240" s="4">
        <f ca="1">MAX(0,IF(EURIBOR!J$2&lt;=1,EURIBOR!J241,IF(EURIBOR!J$2&gt;=3,EURIBOR!J241+1,EURIBOR!J241+(EURIBOR!J$2-1)/2)))</f>
        <v>3.2119999999999997</v>
      </c>
      <c r="E240" s="4">
        <f ca="1">MAX(0,IF(EURIBOR!K$2&lt;=1,EURIBOR!K241,IF(EURIBOR!K$2&gt;=3,EURIBOR!K241+1,EURIBOR!K241+(EURIBOR!K$2-1)/2)))</f>
        <v>0.223</v>
      </c>
      <c r="F240" s="4">
        <f ca="1">MAX(0,IF(EURIBOR!L$2&lt;=1,EURIBOR!L241,IF(EURIBOR!L$2&gt;=3,EURIBOR!L241+1,EURIBOR!L241+(EURIBOR!L$2-1)/2)))</f>
        <v>0</v>
      </c>
      <c r="G240" s="4">
        <f ca="1">MAX(0,IF(EURIBOR!M$2&lt;=1,EURIBOR!M241,IF(EURIBOR!M$2&gt;=3,EURIBOR!M241+1,EURIBOR!M241+(EURIBOR!M$2-1)/2)))</f>
        <v>2.1139999999999999</v>
      </c>
      <c r="H240" s="4">
        <f ca="1">MAX(0,IF(EURIBOR!N$2&lt;=1,EURIBOR!N241,IF(EURIBOR!N$2&gt;=3,EURIBOR!N241+1,EURIBOR!N241+(EURIBOR!N$2-1)/2)))</f>
        <v>2.1824999999999997</v>
      </c>
      <c r="I240" s="4">
        <f ca="1">MAX(0,IF(EURIBOR!O$2&lt;=1,EURIBOR!O241,IF(EURIBOR!O$2&gt;=3,EURIBOR!O241+1,EURIBOR!O241+(EURIBOR!O$2-1)/2)))</f>
        <v>4.242</v>
      </c>
      <c r="J240" s="4">
        <f ca="1">MAX(0,IF(EURIBOR!P$2&lt;=1,EURIBOR!P241,IF(EURIBOR!P$2&gt;=3,EURIBOR!P241+1,EURIBOR!P241+(EURIBOR!P$2-1)/2)))</f>
        <v>0.41800000000000004</v>
      </c>
      <c r="K240" s="4">
        <f ca="1">MAX(0,IF(EURIBOR!Q$2&lt;=1,EURIBOR!Q241,IF(EURIBOR!Q$2&gt;=3,EURIBOR!Q241+1,EURIBOR!Q241+(EURIBOR!Q$2-1)/2)))</f>
        <v>3.1520000000000001</v>
      </c>
      <c r="L240" s="4">
        <f ca="1">MAX(0,IF(EURIBOR!R$2&lt;=1,EURIBOR!R241,IF(EURIBOR!R$2&gt;=3,EURIBOR!R241+1,EURIBOR!R241+(EURIBOR!R$2-1)/2)))</f>
        <v>0.33</v>
      </c>
      <c r="M240" s="4">
        <f ca="1">MAX(0,IF(EURIBOR!S$2&lt;=1,EURIBOR!S241,IF(EURIBOR!S$2&gt;=3,EURIBOR!S241+1,EURIBOR!S241+(EURIBOR!S$2-1)/2)))</f>
        <v>0</v>
      </c>
      <c r="N240" s="4">
        <f ca="1">MAX(0,IF(EURIBOR!T$2&lt;=1,EURIBOR!T241,IF(EURIBOR!T$2&gt;=3,EURIBOR!T241+1,EURIBOR!T241+(EURIBOR!T$2-1)/2)))</f>
        <v>0.49100000000000005</v>
      </c>
      <c r="O240" s="4">
        <f ca="1">MAX(0,IF(EURIBOR!U$2&lt;=1,EURIBOR!U241,IF(EURIBOR!U$2&gt;=3,EURIBOR!U241+1,EURIBOR!U241+(EURIBOR!U$2-1)/2)))</f>
        <v>0.68700000000000006</v>
      </c>
      <c r="P240" s="4">
        <f ca="1">MAX(0,IF(EURIBOR!V$2&lt;=1,EURIBOR!V241,IF(EURIBOR!V$2&gt;=3,EURIBOR!V241+1,EURIBOR!V241+(EURIBOR!V$2-1)/2)))</f>
        <v>0.45499999999999996</v>
      </c>
      <c r="Q240" s="4">
        <f ca="1">MAX(0,IF(EURIBOR!W$2&lt;=1,EURIBOR!W241,IF(EURIBOR!W$2&gt;=3,EURIBOR!W241+1,EURIBOR!W241+(EURIBOR!W$2-1)/2)))</f>
        <v>4.1240000000000006</v>
      </c>
      <c r="R240" s="4">
        <f ca="1">MAX(0,IF(EURIBOR!X$2&lt;=1,EURIBOR!X241,IF(EURIBOR!X$2&gt;=3,EURIBOR!X241+1,EURIBOR!X241+(EURIBOR!X$2-1)/2)))</f>
        <v>4.4640000000000004</v>
      </c>
      <c r="S240" s="4">
        <f ca="1">MAX(0,IF(EURIBOR!Y$2&lt;=1,EURIBOR!Y241,IF(EURIBOR!Y$2&gt;=3,EURIBOR!Y241+1,EURIBOR!Y241+(EURIBOR!Y$2-1)/2)))</f>
        <v>0.61399999999999999</v>
      </c>
      <c r="T240" s="4">
        <f ca="1">MAX(0,IF(EURIBOR!Z$2&lt;=1,EURIBOR!Z241,IF(EURIBOR!Z$2&gt;=3,EURIBOR!Z241+1,EURIBOR!Z241+(EURIBOR!Z$2-1)/2)))</f>
        <v>4.391</v>
      </c>
      <c r="U240" s="4">
        <f ca="1">MAX(0,IF(EURIBOR!AA$2&lt;=1,EURIBOR!AA241,IF(EURIBOR!AA$2&gt;=3,EURIBOR!AA241+1,EURIBOR!AA241+(EURIBOR!AA$2-1)/2)))</f>
        <v>0.45199999999999996</v>
      </c>
      <c r="V240" s="4">
        <f ca="1">MAX(0,IF(EURIBOR!AB$2&lt;=1,EURIBOR!AB241,IF(EURIBOR!AB$2&gt;=3,EURIBOR!AB241+1,EURIBOR!AB241+(EURIBOR!AB$2-1)/2)))</f>
        <v>0.52</v>
      </c>
      <c r="W240" s="4">
        <f ca="1">MAX(0,IF(EURIBOR!AC$2&lt;=1,EURIBOR!AC241,IF(EURIBOR!AC$2&gt;=3,EURIBOR!AC241+1,EURIBOR!AC241+(EURIBOR!AC$2-1)/2)))</f>
        <v>0.67199999999999993</v>
      </c>
      <c r="X240" s="4">
        <f ca="1">MAX(0,IF(EURIBOR!AD$2&lt;=1,EURIBOR!AD241,IF(EURIBOR!AD$2&gt;=3,EURIBOR!AD241+1,EURIBOR!AD241+(EURIBOR!AD$2-1)/2)))</f>
        <v>3.6935000000000002</v>
      </c>
      <c r="Y240" s="4">
        <f ca="1">MAX(0,IF(EURIBOR!AE$2&lt;=1,EURIBOR!AE241,IF(EURIBOR!AE$2&gt;=3,EURIBOR!AE241+1,EURIBOR!AE241+(EURIBOR!AE$2-1)/2)))</f>
        <v>0.629</v>
      </c>
      <c r="Z240" s="4">
        <f ca="1">MAX(0,IF(EURIBOR!AF$2&lt;=1,EURIBOR!AF241,IF(EURIBOR!AF$2&gt;=3,EURIBOR!AF241+1,EURIBOR!AF241+(EURIBOR!AF$2-1)/2)))</f>
        <v>0.185</v>
      </c>
      <c r="AA240" s="4">
        <f ca="1">MAX(0,IF(EURIBOR!AG$2&lt;=1,EURIBOR!AG241,IF(EURIBOR!AG$2&gt;=3,EURIBOR!AG241+1,EURIBOR!AG241+(EURIBOR!AG$2-1)/2)))</f>
        <v>0.20799999999999999</v>
      </c>
      <c r="AB240" s="4">
        <f ca="1">MAX(0,IF(EURIBOR!AH$2&lt;=1,EURIBOR!AH241,IF(EURIBOR!AH$2&gt;=3,EURIBOR!AH241+1,EURIBOR!AH241+(EURIBOR!AH$2-1)/2)))</f>
        <v>0.53900000000000015</v>
      </c>
      <c r="AC240" s="4">
        <f ca="1">MAX(0,IF(EURIBOR!AI$2&lt;=1,EURIBOR!AI241,IF(EURIBOR!AI$2&gt;=3,EURIBOR!AI241+1,EURIBOR!AI241+(EURIBOR!AI$2-1)/2)))</f>
        <v>2.4279999999999999</v>
      </c>
      <c r="AD240" s="4">
        <f ca="1">MAX(0,IF(EURIBOR!AJ$2&lt;=1,EURIBOR!AJ241,IF(EURIBOR!AJ$2&gt;=3,EURIBOR!AJ241+1,EURIBOR!AJ241+(EURIBOR!AJ$2-1)/2)))</f>
        <v>4.3390000000000004</v>
      </c>
    </row>
    <row r="241" spans="1:30" x14ac:dyDescent="0.25">
      <c r="A241" s="4">
        <f ca="1">MAX(0,IF(EURIBOR!G$2&lt;=1,EURIBOR!G242,IF(EURIBOR!G$2&gt;=3,EURIBOR!G242+1,EURIBOR!G242+(EURIBOR!G$2-1)/2)))</f>
        <v>0.68</v>
      </c>
      <c r="B241" s="4">
        <f ca="1">MAX(0,IF(EURIBOR!H$2&lt;=1,EURIBOR!H242,IF(EURIBOR!H$2&gt;=3,EURIBOR!H242+1,EURIBOR!H242+(EURIBOR!H$2-1)/2)))</f>
        <v>2.1160000000000001</v>
      </c>
      <c r="C241" s="4">
        <f ca="1">MAX(0,IF(EURIBOR!I$2&lt;=1,EURIBOR!I242,IF(EURIBOR!I$2&gt;=3,EURIBOR!I242+1,EURIBOR!I242+(EURIBOR!I$2-1)/2)))</f>
        <v>4.4649761904761913</v>
      </c>
      <c r="D241" s="4">
        <f ca="1">MAX(0,IF(EURIBOR!J$2&lt;=1,EURIBOR!J242,IF(EURIBOR!J$2&gt;=3,EURIBOR!J242+1,EURIBOR!J242+(EURIBOR!J$2-1)/2)))</f>
        <v>3.2610000000000001</v>
      </c>
      <c r="E241" s="4">
        <f ca="1">MAX(0,IF(EURIBOR!K$2&lt;=1,EURIBOR!K242,IF(EURIBOR!K$2&gt;=3,EURIBOR!K242+1,EURIBOR!K242+(EURIBOR!K$2-1)/2)))</f>
        <v>0.20599999999999999</v>
      </c>
      <c r="F241" s="4">
        <f ca="1">MAX(0,IF(EURIBOR!L$2&lt;=1,EURIBOR!L242,IF(EURIBOR!L$2&gt;=3,EURIBOR!L242+1,EURIBOR!L242+(EURIBOR!L$2-1)/2)))</f>
        <v>0</v>
      </c>
      <c r="G241" s="4">
        <f ca="1">MAX(0,IF(EURIBOR!M$2&lt;=1,EURIBOR!M242,IF(EURIBOR!M$2&gt;=3,EURIBOR!M242+1,EURIBOR!M242+(EURIBOR!M$2-1)/2)))</f>
        <v>2.1190000000000002</v>
      </c>
      <c r="H241" s="4">
        <f ca="1">MAX(0,IF(EURIBOR!N$2&lt;=1,EURIBOR!N242,IF(EURIBOR!N$2&gt;=3,EURIBOR!N242+1,EURIBOR!N242+(EURIBOR!N$2-1)/2)))</f>
        <v>2.2404999999999999</v>
      </c>
      <c r="I241" s="4">
        <f ca="1">MAX(0,IF(EURIBOR!O$2&lt;=1,EURIBOR!O242,IF(EURIBOR!O$2&gt;=3,EURIBOR!O242+1,EURIBOR!O242+(EURIBOR!O$2-1)/2)))</f>
        <v>4.3499999999999996</v>
      </c>
      <c r="J241" s="4">
        <f ca="1">MAX(0,IF(EURIBOR!P$2&lt;=1,EURIBOR!P242,IF(EURIBOR!P$2&gt;=3,EURIBOR!P242+1,EURIBOR!P242+(EURIBOR!P$2-1)/2)))</f>
        <v>0.43999999999999995</v>
      </c>
      <c r="K241" s="4">
        <f ca="1">MAX(0,IF(EURIBOR!Q$2&lt;=1,EURIBOR!Q242,IF(EURIBOR!Q$2&gt;=3,EURIBOR!Q242+1,EURIBOR!Q242+(EURIBOR!Q$2-1)/2)))</f>
        <v>3.13</v>
      </c>
      <c r="L241" s="4">
        <f ca="1">MAX(0,IF(EURIBOR!R$2&lt;=1,EURIBOR!R242,IF(EURIBOR!R$2&gt;=3,EURIBOR!R242+1,EURIBOR!R242+(EURIBOR!R$2-1)/2)))</f>
        <v>0.32500000000000001</v>
      </c>
      <c r="M241" s="4">
        <f ca="1">MAX(0,IF(EURIBOR!S$2&lt;=1,EURIBOR!S242,IF(EURIBOR!S$2&gt;=3,EURIBOR!S242+1,EURIBOR!S242+(EURIBOR!S$2-1)/2)))</f>
        <v>0</v>
      </c>
      <c r="N241" s="4">
        <f ca="1">MAX(0,IF(EURIBOR!T$2&lt;=1,EURIBOR!T242,IF(EURIBOR!T$2&gt;=3,EURIBOR!T242+1,EURIBOR!T242+(EURIBOR!T$2-1)/2)))</f>
        <v>0.49000000000000005</v>
      </c>
      <c r="O241" s="4">
        <f ca="1">MAX(0,IF(EURIBOR!U$2&lt;=1,EURIBOR!U242,IF(EURIBOR!U$2&gt;=3,EURIBOR!U242+1,EURIBOR!U242+(EURIBOR!U$2-1)/2)))</f>
        <v>0.72799999999999998</v>
      </c>
      <c r="P241" s="4">
        <f ca="1">MAX(0,IF(EURIBOR!V$2&lt;=1,EURIBOR!V242,IF(EURIBOR!V$2&gt;=3,EURIBOR!V242+1,EURIBOR!V242+(EURIBOR!V$2-1)/2)))</f>
        <v>0.45199999999999996</v>
      </c>
      <c r="Q241" s="4">
        <f ca="1">MAX(0,IF(EURIBOR!W$2&lt;=1,EURIBOR!W242,IF(EURIBOR!W$2&gt;=3,EURIBOR!W242+1,EURIBOR!W242+(EURIBOR!W$2-1)/2)))</f>
        <v>3.9409999999999998</v>
      </c>
      <c r="R241" s="4">
        <f ca="1">MAX(0,IF(EURIBOR!X$2&lt;=1,EURIBOR!X242,IF(EURIBOR!X$2&gt;=3,EURIBOR!X242+1,EURIBOR!X242+(EURIBOR!X$2-1)/2)))</f>
        <v>4.41</v>
      </c>
      <c r="S241" s="4">
        <f ca="1">MAX(0,IF(EURIBOR!Y$2&lt;=1,EURIBOR!Y242,IF(EURIBOR!Y$2&gt;=3,EURIBOR!Y242+1,EURIBOR!Y242+(EURIBOR!Y$2-1)/2)))</f>
        <v>0.76100000000000001</v>
      </c>
      <c r="T241" s="4">
        <f ca="1">MAX(0,IF(EURIBOR!Z$2&lt;=1,EURIBOR!Z242,IF(EURIBOR!Z$2&gt;=3,EURIBOR!Z242+1,EURIBOR!Z242+(EURIBOR!Z$2-1)/2)))</f>
        <v>4.407</v>
      </c>
      <c r="U241" s="4">
        <f ca="1">MAX(0,IF(EURIBOR!AA$2&lt;=1,EURIBOR!AA242,IF(EURIBOR!AA$2&gt;=3,EURIBOR!AA242+1,EURIBOR!AA242+(EURIBOR!AA$2-1)/2)))</f>
        <v>0.45499999999999996</v>
      </c>
      <c r="V241" s="4">
        <f ca="1">MAX(0,IF(EURIBOR!AB$2&lt;=1,EURIBOR!AB242,IF(EURIBOR!AB$2&gt;=3,EURIBOR!AB242+1,EURIBOR!AB242+(EURIBOR!AB$2-1)/2)))</f>
        <v>0.50900000000000001</v>
      </c>
      <c r="W241" s="4">
        <f ca="1">MAX(0,IF(EURIBOR!AC$2&lt;=1,EURIBOR!AC242,IF(EURIBOR!AC$2&gt;=3,EURIBOR!AC242+1,EURIBOR!AC242+(EURIBOR!AC$2-1)/2)))</f>
        <v>0.67199999999999993</v>
      </c>
      <c r="X241" s="4">
        <f ca="1">MAX(0,IF(EURIBOR!AD$2&lt;=1,EURIBOR!AD242,IF(EURIBOR!AD$2&gt;=3,EURIBOR!AD242+1,EURIBOR!AD242+(EURIBOR!AD$2-1)/2)))</f>
        <v>3.6494999999999997</v>
      </c>
      <c r="Y241" s="4">
        <f ca="1">MAX(0,IF(EURIBOR!AE$2&lt;=1,EURIBOR!AE242,IF(EURIBOR!AE$2&gt;=3,EURIBOR!AE242+1,EURIBOR!AE242+(EURIBOR!AE$2-1)/2)))</f>
        <v>0.63000000000000012</v>
      </c>
      <c r="Z241" s="4">
        <f ca="1">MAX(0,IF(EURIBOR!AF$2&lt;=1,EURIBOR!AF242,IF(EURIBOR!AF$2&gt;=3,EURIBOR!AF242+1,EURIBOR!AF242+(EURIBOR!AF$2-1)/2)))</f>
        <v>0.20499999999999999</v>
      </c>
      <c r="AA241" s="4">
        <f ca="1">MAX(0,IF(EURIBOR!AG$2&lt;=1,EURIBOR!AG242,IF(EURIBOR!AG$2&gt;=3,EURIBOR!AG242+1,EURIBOR!AG242+(EURIBOR!AG$2-1)/2)))</f>
        <v>0.192</v>
      </c>
      <c r="AB241" s="4">
        <f ca="1">MAX(0,IF(EURIBOR!AH$2&lt;=1,EURIBOR!AH242,IF(EURIBOR!AH$2&gt;=3,EURIBOR!AH242+1,EURIBOR!AH242+(EURIBOR!AH$2-1)/2)))</f>
        <v>0.53800000000000003</v>
      </c>
      <c r="AC241" s="4">
        <f ca="1">MAX(0,IF(EURIBOR!AI$2&lt;=1,EURIBOR!AI242,IF(EURIBOR!AI$2&gt;=3,EURIBOR!AI242+1,EURIBOR!AI242+(EURIBOR!AI$2-1)/2)))</f>
        <v>2.8250000000000002</v>
      </c>
      <c r="AD241" s="4">
        <f ca="1">MAX(0,IF(EURIBOR!AJ$2&lt;=1,EURIBOR!AJ242,IF(EURIBOR!AJ$2&gt;=3,EURIBOR!AJ242+1,EURIBOR!AJ242+(EURIBOR!AJ$2-1)/2)))</f>
        <v>4.3570000000000002</v>
      </c>
    </row>
    <row r="242" spans="1:30" x14ac:dyDescent="0.25">
      <c r="A242" s="4">
        <f ca="1">MAX(0,IF(EURIBOR!G$2&lt;=1,EURIBOR!G243,IF(EURIBOR!G$2&gt;=3,EURIBOR!G243+1,EURIBOR!G243+(EURIBOR!G$2-1)/2)))</f>
        <v>0.66200000000000003</v>
      </c>
      <c r="B242" s="4">
        <f ca="1">MAX(0,IF(EURIBOR!H$2&lt;=1,EURIBOR!H243,IF(EURIBOR!H$2&gt;=3,EURIBOR!H243+1,EURIBOR!H243+(EURIBOR!H$2-1)/2)))</f>
        <v>2.1139999999999999</v>
      </c>
      <c r="C242" s="4">
        <f ca="1">MAX(0,IF(EURIBOR!I$2&lt;=1,EURIBOR!I243,IF(EURIBOR!I$2&gt;=3,EURIBOR!I243+1,EURIBOR!I243+(EURIBOR!I$2-1)/2)))</f>
        <v>4.464500000000001</v>
      </c>
      <c r="D242" s="4">
        <f ca="1">MAX(0,IF(EURIBOR!J$2&lt;=1,EURIBOR!J243,IF(EURIBOR!J$2&gt;=3,EURIBOR!J243+1,EURIBOR!J243+(EURIBOR!J$2-1)/2)))</f>
        <v>3.28</v>
      </c>
      <c r="E242" s="4">
        <f ca="1">MAX(0,IF(EURIBOR!K$2&lt;=1,EURIBOR!K243,IF(EURIBOR!K$2&gt;=3,EURIBOR!K243+1,EURIBOR!K243+(EURIBOR!K$2-1)/2)))</f>
        <v>0.20899999999999999</v>
      </c>
      <c r="F242" s="4">
        <f ca="1">MAX(0,IF(EURIBOR!L$2&lt;=1,EURIBOR!L243,IF(EURIBOR!L$2&gt;=3,EURIBOR!L243+1,EURIBOR!L243+(EURIBOR!L$2-1)/2)))</f>
        <v>0</v>
      </c>
      <c r="G242" s="4">
        <f ca="1">MAX(0,IF(EURIBOR!M$2&lt;=1,EURIBOR!M243,IF(EURIBOR!M$2&gt;=3,EURIBOR!M243+1,EURIBOR!M243+(EURIBOR!M$2-1)/2)))</f>
        <v>2.1469999999999998</v>
      </c>
      <c r="H242" s="4">
        <f ca="1">MAX(0,IF(EURIBOR!N$2&lt;=1,EURIBOR!N243,IF(EURIBOR!N$2&gt;=3,EURIBOR!N243+1,EURIBOR!N243+(EURIBOR!N$2-1)/2)))</f>
        <v>2.4045000000000001</v>
      </c>
      <c r="I242" s="4">
        <f ca="1">MAX(0,IF(EURIBOR!O$2&lt;=1,EURIBOR!O243,IF(EURIBOR!O$2&gt;=3,EURIBOR!O243+1,EURIBOR!O243+(EURIBOR!O$2-1)/2)))</f>
        <v>4.45</v>
      </c>
      <c r="J242" s="4">
        <f ca="1">MAX(0,IF(EURIBOR!P$2&lt;=1,EURIBOR!P243,IF(EURIBOR!P$2&gt;=3,EURIBOR!P243+1,EURIBOR!P243+(EURIBOR!P$2-1)/2)))</f>
        <v>0.46799999999999997</v>
      </c>
      <c r="K242" s="4">
        <f ca="1">MAX(0,IF(EURIBOR!Q$2&lt;=1,EURIBOR!Q243,IF(EURIBOR!Q$2&gt;=3,EURIBOR!Q243+1,EURIBOR!Q243+(EURIBOR!Q$2-1)/2)))</f>
        <v>3.14</v>
      </c>
      <c r="L242" s="4">
        <f ca="1">MAX(0,IF(EURIBOR!R$2&lt;=1,EURIBOR!R243,IF(EURIBOR!R$2&gt;=3,EURIBOR!R243+1,EURIBOR!R243+(EURIBOR!R$2-1)/2)))</f>
        <v>0.24099999999999999</v>
      </c>
      <c r="M242" s="4">
        <f ca="1">MAX(0,IF(EURIBOR!S$2&lt;=1,EURIBOR!S243,IF(EURIBOR!S$2&gt;=3,EURIBOR!S243+1,EURIBOR!S243+(EURIBOR!S$2-1)/2)))</f>
        <v>0</v>
      </c>
      <c r="N242" s="4">
        <f ca="1">MAX(0,IF(EURIBOR!T$2&lt;=1,EURIBOR!T243,IF(EURIBOR!T$2&gt;=3,EURIBOR!T243+1,EURIBOR!T243+(EURIBOR!T$2-1)/2)))</f>
        <v>0.49100000000000005</v>
      </c>
      <c r="O242" s="4">
        <f ca="1">MAX(0,IF(EURIBOR!U$2&lt;=1,EURIBOR!U243,IF(EURIBOR!U$2&gt;=3,EURIBOR!U243+1,EURIBOR!U243+(EURIBOR!U$2-1)/2)))</f>
        <v>0.84899999999999998</v>
      </c>
      <c r="P242" s="4">
        <f ca="1">MAX(0,IF(EURIBOR!V$2&lt;=1,EURIBOR!V243,IF(EURIBOR!V$2&gt;=3,EURIBOR!V243+1,EURIBOR!V243+(EURIBOR!V$2-1)/2)))</f>
        <v>0.45499999999999996</v>
      </c>
      <c r="Q242" s="4">
        <f ca="1">MAX(0,IF(EURIBOR!W$2&lt;=1,EURIBOR!W243,IF(EURIBOR!W$2&gt;=3,EURIBOR!W243+1,EURIBOR!W243+(EURIBOR!W$2-1)/2)))</f>
        <v>3.8319999999999999</v>
      </c>
      <c r="R242" s="4">
        <f ca="1">MAX(0,IF(EURIBOR!X$2&lt;=1,EURIBOR!X243,IF(EURIBOR!X$2&gt;=3,EURIBOR!X243+1,EURIBOR!X243+(EURIBOR!X$2-1)/2)))</f>
        <v>4.3520000000000003</v>
      </c>
      <c r="S242" s="4">
        <f ca="1">MAX(0,IF(EURIBOR!Y$2&lt;=1,EURIBOR!Y243,IF(EURIBOR!Y$2&gt;=3,EURIBOR!Y243+1,EURIBOR!Y243+(EURIBOR!Y$2-1)/2)))</f>
        <v>1.0369999999999999</v>
      </c>
      <c r="T242" s="4">
        <f ca="1">MAX(0,IF(EURIBOR!Z$2&lt;=1,EURIBOR!Z243,IF(EURIBOR!Z$2&gt;=3,EURIBOR!Z243+1,EURIBOR!Z243+(EURIBOR!Z$2-1)/2)))</f>
        <v>4.4670000000000005</v>
      </c>
      <c r="U242" s="4">
        <f ca="1">MAX(0,IF(EURIBOR!AA$2&lt;=1,EURIBOR!AA243,IF(EURIBOR!AA$2&gt;=3,EURIBOR!AA243+1,EURIBOR!AA243+(EURIBOR!AA$2-1)/2)))</f>
        <v>0.44999999999999996</v>
      </c>
      <c r="V242" s="4">
        <f ca="1">MAX(0,IF(EURIBOR!AB$2&lt;=1,EURIBOR!AB243,IF(EURIBOR!AB$2&gt;=3,EURIBOR!AB243+1,EURIBOR!AB243+(EURIBOR!AB$2-1)/2)))</f>
        <v>0.49099999999999999</v>
      </c>
      <c r="W242" s="4">
        <f ca="1">MAX(0,IF(EURIBOR!AC$2&lt;=1,EURIBOR!AC243,IF(EURIBOR!AC$2&gt;=3,EURIBOR!AC243+1,EURIBOR!AC243+(EURIBOR!AC$2-1)/2)))</f>
        <v>0.67500000000000004</v>
      </c>
      <c r="X242" s="4">
        <f ca="1">MAX(0,IF(EURIBOR!AD$2&lt;=1,EURIBOR!AD243,IF(EURIBOR!AD$2&gt;=3,EURIBOR!AD243+1,EURIBOR!AD243+(EURIBOR!AD$2-1)/2)))</f>
        <v>3.6035000000000004</v>
      </c>
      <c r="Y242" s="4">
        <f ca="1">MAX(0,IF(EURIBOR!AE$2&lt;=1,EURIBOR!AE243,IF(EURIBOR!AE$2&gt;=3,EURIBOR!AE243+1,EURIBOR!AE243+(EURIBOR!AE$2-1)/2)))</f>
        <v>0.63100000000000001</v>
      </c>
      <c r="Z242" s="4">
        <f ca="1">MAX(0,IF(EURIBOR!AF$2&lt;=1,EURIBOR!AF243,IF(EURIBOR!AF$2&gt;=3,EURIBOR!AF243+1,EURIBOR!AF243+(EURIBOR!AF$2-1)/2)))</f>
        <v>0.223</v>
      </c>
      <c r="AA242" s="4">
        <f ca="1">MAX(0,IF(EURIBOR!AG$2&lt;=1,EURIBOR!AG243,IF(EURIBOR!AG$2&gt;=3,EURIBOR!AG243+1,EURIBOR!AG243+(EURIBOR!AG$2-1)/2)))</f>
        <v>0.185</v>
      </c>
      <c r="AB242" s="4">
        <f ca="1">MAX(0,IF(EURIBOR!AH$2&lt;=1,EURIBOR!AH243,IF(EURIBOR!AH$2&gt;=3,EURIBOR!AH243+1,EURIBOR!AH243+(EURIBOR!AH$2-1)/2)))</f>
        <v>0.53600000000000003</v>
      </c>
      <c r="AC242" s="4">
        <f ca="1">MAX(0,IF(EURIBOR!AI$2&lt;=1,EURIBOR!AI243,IF(EURIBOR!AI$2&gt;=3,EURIBOR!AI243+1,EURIBOR!AI243+(EURIBOR!AI$2-1)/2)))</f>
        <v>3.0630000000000002</v>
      </c>
      <c r="AD242" s="4">
        <f ca="1">MAX(0,IF(EURIBOR!AJ$2&lt;=1,EURIBOR!AJ243,IF(EURIBOR!AJ$2&gt;=3,EURIBOR!AJ243+1,EURIBOR!AJ243+(EURIBOR!AJ$2-1)/2)))</f>
        <v>4.391</v>
      </c>
    </row>
    <row r="243" spans="1:30" x14ac:dyDescent="0.25">
      <c r="A243" s="4">
        <f ca="1">MAX(0,IF(EURIBOR!G$2&lt;=1,EURIBOR!G244,IF(EURIBOR!G$2&gt;=3,EURIBOR!G244+1,EURIBOR!G244+(EURIBOR!G$2-1)/2)))</f>
        <v>0.64500000000000002</v>
      </c>
      <c r="B243" s="4">
        <f ca="1">MAX(0,IF(EURIBOR!H$2&lt;=1,EURIBOR!H244,IF(EURIBOR!H$2&gt;=3,EURIBOR!H244+1,EURIBOR!H244+(EURIBOR!H$2-1)/2)))</f>
        <v>2.1190000000000002</v>
      </c>
      <c r="C243" s="4">
        <f ca="1">MAX(0,IF(EURIBOR!I$2&lt;=1,EURIBOR!I244,IF(EURIBOR!I$2&gt;=3,EURIBOR!I244+1,EURIBOR!I244+(EURIBOR!I$2-1)/2)))</f>
        <v>4.4640000000000004</v>
      </c>
      <c r="D243" s="4">
        <f ca="1">MAX(0,IF(EURIBOR!J$2&lt;=1,EURIBOR!J244,IF(EURIBOR!J$2&gt;=3,EURIBOR!J244+1,EURIBOR!J244+(EURIBOR!J$2-1)/2)))</f>
        <v>3.3119999999999998</v>
      </c>
      <c r="E243" s="4">
        <f ca="1">MAX(0,IF(EURIBOR!K$2&lt;=1,EURIBOR!K244,IF(EURIBOR!K$2&gt;=3,EURIBOR!K244+1,EURIBOR!K244+(EURIBOR!K$2-1)/2)))</f>
        <v>0.20100000000000001</v>
      </c>
      <c r="F243" s="4">
        <f ca="1">MAX(0,IF(EURIBOR!L$2&lt;=1,EURIBOR!L244,IF(EURIBOR!L$2&gt;=3,EURIBOR!L244+1,EURIBOR!L244+(EURIBOR!L$2-1)/2)))</f>
        <v>0</v>
      </c>
      <c r="G243" s="4">
        <f ca="1">MAX(0,IF(EURIBOR!M$2&lt;=1,EURIBOR!M244,IF(EURIBOR!M$2&gt;=3,EURIBOR!M244+1,EURIBOR!M244+(EURIBOR!M$2-1)/2)))</f>
        <v>2.17</v>
      </c>
      <c r="H243" s="4">
        <f ca="1">MAX(0,IF(EURIBOR!N$2&lt;=1,EURIBOR!N244,IF(EURIBOR!N$2&gt;=3,EURIBOR!N244+1,EURIBOR!N244+(EURIBOR!N$2-1)/2)))</f>
        <v>2.5164999999999997</v>
      </c>
      <c r="I243" s="4">
        <f ca="1">MAX(0,IF(EURIBOR!O$2&lt;=1,EURIBOR!O244,IF(EURIBOR!O$2&gt;=3,EURIBOR!O244+1,EURIBOR!O244+(EURIBOR!O$2-1)/2)))</f>
        <v>4.5410000000000004</v>
      </c>
      <c r="J243" s="4">
        <f ca="1">MAX(0,IF(EURIBOR!P$2&lt;=1,EURIBOR!P244,IF(EURIBOR!P$2&gt;=3,EURIBOR!P244+1,EURIBOR!P244+(EURIBOR!P$2-1)/2)))</f>
        <v>0.505</v>
      </c>
      <c r="K243" s="4">
        <f ca="1">MAX(0,IF(EURIBOR!Q$2&lt;=1,EURIBOR!Q244,IF(EURIBOR!Q$2&gt;=3,EURIBOR!Q244+1,EURIBOR!Q244+(EURIBOR!Q$2-1)/2)))</f>
        <v>3.1469999999999998</v>
      </c>
      <c r="L243" s="4">
        <f ca="1">MAX(0,IF(EURIBOR!R$2&lt;=1,EURIBOR!R244,IF(EURIBOR!R$2&gt;=3,EURIBOR!R244+1,EURIBOR!R244+(EURIBOR!R$2-1)/2)))</f>
        <v>0.20499999999999999</v>
      </c>
      <c r="M243" s="4">
        <f ca="1">MAX(0,IF(EURIBOR!S$2&lt;=1,EURIBOR!S244,IF(EURIBOR!S$2&gt;=3,EURIBOR!S244+1,EURIBOR!S244+(EURIBOR!S$2-1)/2)))</f>
        <v>0</v>
      </c>
      <c r="N243" s="4">
        <f ca="1">MAX(0,IF(EURIBOR!T$2&lt;=1,EURIBOR!T244,IF(EURIBOR!T$2&gt;=3,EURIBOR!T244+1,EURIBOR!T244+(EURIBOR!T$2-1)/2)))</f>
        <v>0.49200000000000005</v>
      </c>
      <c r="O243" s="4">
        <f ca="1">MAX(0,IF(EURIBOR!U$2&lt;=1,EURIBOR!U244,IF(EURIBOR!U$2&gt;=3,EURIBOR!U244+1,EURIBOR!U244+(EURIBOR!U$2-1)/2)))</f>
        <v>0.89600000000000002</v>
      </c>
      <c r="P243" s="4">
        <f ca="1">MAX(0,IF(EURIBOR!V$2&lt;=1,EURIBOR!V244,IF(EURIBOR!V$2&gt;=3,EURIBOR!V244+1,EURIBOR!V244+(EURIBOR!V$2-1)/2)))</f>
        <v>0.44999999999999996</v>
      </c>
      <c r="Q243" s="4">
        <f ca="1">MAX(0,IF(EURIBOR!W$2&lt;=1,EURIBOR!W244,IF(EURIBOR!W$2&gt;=3,EURIBOR!W244+1,EURIBOR!W244+(EURIBOR!W$2-1)/2)))</f>
        <v>3.6869999999999998</v>
      </c>
      <c r="R243" s="4">
        <f ca="1">MAX(0,IF(EURIBOR!X$2&lt;=1,EURIBOR!X244,IF(EURIBOR!X$2&gt;=3,EURIBOR!X244+1,EURIBOR!X244+(EURIBOR!X$2-1)/2)))</f>
        <v>4.3100000000000005</v>
      </c>
      <c r="S243" s="4">
        <f ca="1">MAX(0,IF(EURIBOR!Y$2&lt;=1,EURIBOR!Y244,IF(EURIBOR!Y$2&gt;=3,EURIBOR!Y244+1,EURIBOR!Y244+(EURIBOR!Y$2-1)/2)))</f>
        <v>1.395</v>
      </c>
      <c r="T243" s="4">
        <f ca="1">MAX(0,IF(EURIBOR!Z$2&lt;=1,EURIBOR!Z244,IF(EURIBOR!Z$2&gt;=3,EURIBOR!Z244+1,EURIBOR!Z244+(EURIBOR!Z$2-1)/2)))</f>
        <v>4.4640000000000004</v>
      </c>
      <c r="U243" s="4">
        <f ca="1">MAX(0,IF(EURIBOR!AA$2&lt;=1,EURIBOR!AA244,IF(EURIBOR!AA$2&gt;=3,EURIBOR!AA244+1,EURIBOR!AA244+(EURIBOR!AA$2-1)/2)))</f>
        <v>0.43300000000000005</v>
      </c>
      <c r="V243" s="4">
        <f ca="1">MAX(0,IF(EURIBOR!AB$2&lt;=1,EURIBOR!AB244,IF(EURIBOR!AB$2&gt;=3,EURIBOR!AB244+1,EURIBOR!AB244+(EURIBOR!AB$2-1)/2)))</f>
        <v>0.47899999999999998</v>
      </c>
      <c r="W243" s="4">
        <f ca="1">MAX(0,IF(EURIBOR!AC$2&lt;=1,EURIBOR!AC244,IF(EURIBOR!AC$2&gt;=3,EURIBOR!AC244+1,EURIBOR!AC244+(EURIBOR!AC$2-1)/2)))</f>
        <v>0.67799999999999994</v>
      </c>
      <c r="X243" s="4">
        <f ca="1">MAX(0,IF(EURIBOR!AD$2&lt;=1,EURIBOR!AD244,IF(EURIBOR!AD$2&gt;=3,EURIBOR!AD244+1,EURIBOR!AD244+(EURIBOR!AD$2-1)/2)))</f>
        <v>3.2525000000000004</v>
      </c>
      <c r="Y243" s="4">
        <f ca="1">MAX(0,IF(EURIBOR!AE$2&lt;=1,EURIBOR!AE244,IF(EURIBOR!AE$2&gt;=3,EURIBOR!AE244+1,EURIBOR!AE244+(EURIBOR!AE$2-1)/2)))</f>
        <v>0.63100000000000001</v>
      </c>
      <c r="Z243" s="4">
        <f ca="1">MAX(0,IF(EURIBOR!AF$2&lt;=1,EURIBOR!AF244,IF(EURIBOR!AF$2&gt;=3,EURIBOR!AF244+1,EURIBOR!AF244+(EURIBOR!AF$2-1)/2)))</f>
        <v>0.20599999999999999</v>
      </c>
      <c r="AA243" s="4">
        <f ca="1">MAX(0,IF(EURIBOR!AG$2&lt;=1,EURIBOR!AG244,IF(EURIBOR!AG$2&gt;=3,EURIBOR!AG244+1,EURIBOR!AG244+(EURIBOR!AG$2-1)/2)))</f>
        <v>0.20499999999999999</v>
      </c>
      <c r="AB243" s="4">
        <f ca="1">MAX(0,IF(EURIBOR!AH$2&lt;=1,EURIBOR!AH244,IF(EURIBOR!AH$2&gt;=3,EURIBOR!AH244+1,EURIBOR!AH244+(EURIBOR!AH$2-1)/2)))</f>
        <v>0.51900000000000013</v>
      </c>
      <c r="AC243" s="4">
        <f ca="1">MAX(0,IF(EURIBOR!AI$2&lt;=1,EURIBOR!AI244,IF(EURIBOR!AI$2&gt;=3,EURIBOR!AI244+1,EURIBOR!AI244+(EURIBOR!AI$2-1)/2)))</f>
        <v>3.3450000000000002</v>
      </c>
      <c r="AD243" s="4">
        <f ca="1">MAX(0,IF(EURIBOR!AJ$2&lt;=1,EURIBOR!AJ244,IF(EURIBOR!AJ$2&gt;=3,EURIBOR!AJ244+1,EURIBOR!AJ244+(EURIBOR!AJ$2-1)/2)))</f>
        <v>4.407</v>
      </c>
    </row>
    <row r="244" spans="1:30" x14ac:dyDescent="0.25">
      <c r="A244" s="4">
        <f ca="1">MAX(0,IF(EURIBOR!G$2&lt;=1,EURIBOR!G245,IF(EURIBOR!G$2&gt;=3,EURIBOR!G245+1,EURIBOR!G245+(EURIBOR!G$2-1)/2)))</f>
        <v>0.64500000000000002</v>
      </c>
      <c r="B244" s="4">
        <f ca="1">MAX(0,IF(EURIBOR!H$2&lt;=1,EURIBOR!H245,IF(EURIBOR!H$2&gt;=3,EURIBOR!H245+1,EURIBOR!H245+(EURIBOR!H$2-1)/2)))</f>
        <v>2.1469999999999998</v>
      </c>
      <c r="C244" s="4">
        <f ca="1">MAX(0,IF(EURIBOR!I$2&lt;=1,EURIBOR!I245,IF(EURIBOR!I$2&gt;=3,EURIBOR!I245+1,EURIBOR!I245+(EURIBOR!I$2-1)/2)))</f>
        <v>4.4403333333333341</v>
      </c>
      <c r="D244" s="4">
        <f ca="1">MAX(0,IF(EURIBOR!J$2&lt;=1,EURIBOR!J245,IF(EURIBOR!J$2&gt;=3,EURIBOR!J245+1,EURIBOR!J245+(EURIBOR!J$2-1)/2)))</f>
        <v>3.9609999999999999</v>
      </c>
      <c r="E244" s="4">
        <f ca="1">MAX(0,IF(EURIBOR!K$2&lt;=1,EURIBOR!K245,IF(EURIBOR!K$2&gt;=3,EURIBOR!K245+1,EURIBOR!K245+(EURIBOR!K$2-1)/2)))</f>
        <v>0.21</v>
      </c>
      <c r="F244" s="4">
        <f ca="1">MAX(0,IF(EURIBOR!L$2&lt;=1,EURIBOR!L245,IF(EURIBOR!L$2&gt;=3,EURIBOR!L245+1,EURIBOR!L245+(EURIBOR!L$2-1)/2)))</f>
        <v>0</v>
      </c>
      <c r="G244" s="4">
        <f ca="1">MAX(0,IF(EURIBOR!M$2&lt;=1,EURIBOR!M245,IF(EURIBOR!M$2&gt;=3,EURIBOR!M245+1,EURIBOR!M245+(EURIBOR!M$2-1)/2)))</f>
        <v>2.173</v>
      </c>
      <c r="H244" s="4">
        <f ca="1">MAX(0,IF(EURIBOR!N$2&lt;=1,EURIBOR!N245,IF(EURIBOR!N$2&gt;=3,EURIBOR!N245+1,EURIBOR!N245+(EURIBOR!N$2-1)/2)))</f>
        <v>2.5564999999999998</v>
      </c>
      <c r="I244" s="4">
        <f ca="1">MAX(0,IF(EURIBOR!O$2&lt;=1,EURIBOR!O245,IF(EURIBOR!O$2&gt;=3,EURIBOR!O245+1,EURIBOR!O245+(EURIBOR!O$2-1)/2)))</f>
        <v>4.5372727272727271</v>
      </c>
      <c r="J244" s="4">
        <f ca="1">MAX(0,IF(EURIBOR!P$2&lt;=1,EURIBOR!P245,IF(EURIBOR!P$2&gt;=3,EURIBOR!P245+1,EURIBOR!P245+(EURIBOR!P$2-1)/2)))</f>
        <v>0.55200000000000005</v>
      </c>
      <c r="K244" s="4">
        <f ca="1">MAX(0,IF(EURIBOR!Q$2&lt;=1,EURIBOR!Q245,IF(EURIBOR!Q$2&gt;=3,EURIBOR!Q245+1,EURIBOR!Q245+(EURIBOR!Q$2-1)/2)))</f>
        <v>3.1440000000000001</v>
      </c>
      <c r="L244" s="4">
        <f ca="1">MAX(0,IF(EURIBOR!R$2&lt;=1,EURIBOR!R245,IF(EURIBOR!R$2&gt;=3,EURIBOR!R245+1,EURIBOR!R245+(EURIBOR!R$2-1)/2)))</f>
        <v>0.192</v>
      </c>
      <c r="M244" s="4">
        <f ca="1">MAX(0,IF(EURIBOR!S$2&lt;=1,EURIBOR!S245,IF(EURIBOR!S$2&gt;=3,EURIBOR!S245+1,EURIBOR!S245+(EURIBOR!S$2-1)/2)))</f>
        <v>0</v>
      </c>
      <c r="N244" s="4">
        <f ca="1">MAX(0,IF(EURIBOR!T$2&lt;=1,EURIBOR!T245,IF(EURIBOR!T$2&gt;=3,EURIBOR!T245+1,EURIBOR!T245+(EURIBOR!T$2-1)/2)))</f>
        <v>0.49200000000000005</v>
      </c>
      <c r="O244" s="4">
        <f ca="1">MAX(0,IF(EURIBOR!U$2&lt;=1,EURIBOR!U245,IF(EURIBOR!U$2&gt;=3,EURIBOR!U245+1,EURIBOR!U245+(EURIBOR!U$2-1)/2)))</f>
        <v>0.88</v>
      </c>
      <c r="P244" s="4">
        <f ca="1">MAX(0,IF(EURIBOR!V$2&lt;=1,EURIBOR!V245,IF(EURIBOR!V$2&gt;=3,EURIBOR!V245+1,EURIBOR!V245+(EURIBOR!V$2-1)/2)))</f>
        <v>0.43300000000000005</v>
      </c>
      <c r="Q244" s="4">
        <f ca="1">MAX(0,IF(EURIBOR!W$2&lt;=1,EURIBOR!W245,IF(EURIBOR!W$2&gt;=3,EURIBOR!W245+1,EURIBOR!W245+(EURIBOR!W$2-1)/2)))</f>
        <v>3.53</v>
      </c>
      <c r="R244" s="4">
        <f ca="1">MAX(0,IF(EURIBOR!X$2&lt;=1,EURIBOR!X245,IF(EURIBOR!X$2&gt;=3,EURIBOR!X245+1,EURIBOR!X245+(EURIBOR!X$2-1)/2)))</f>
        <v>4.2610000000000001</v>
      </c>
      <c r="S244" s="4">
        <f ca="1">MAX(0,IF(EURIBOR!Y$2&lt;=1,EURIBOR!Y245,IF(EURIBOR!Y$2&gt;=3,EURIBOR!Y245+1,EURIBOR!Y245+(EURIBOR!Y$2-1)/2)))</f>
        <v>2.0110000000000001</v>
      </c>
      <c r="T244" s="4">
        <f ca="1">MAX(0,IF(EURIBOR!Z$2&lt;=1,EURIBOR!Z245,IF(EURIBOR!Z$2&gt;=3,EURIBOR!Z245+1,EURIBOR!Z245+(EURIBOR!Z$2-1)/2)))</f>
        <v>4.41</v>
      </c>
      <c r="U244" s="4">
        <f ca="1">MAX(0,IF(EURIBOR!AA$2&lt;=1,EURIBOR!AA245,IF(EURIBOR!AA$2&gt;=3,EURIBOR!AA245+1,EURIBOR!AA245+(EURIBOR!AA$2-1)/2)))</f>
        <v>0.41800000000000004</v>
      </c>
      <c r="V244" s="4">
        <f ca="1">MAX(0,IF(EURIBOR!AB$2&lt;=1,EURIBOR!AB245,IF(EURIBOR!AB$2&gt;=3,EURIBOR!AB245+1,EURIBOR!AB245+(EURIBOR!AB$2-1)/2)))</f>
        <v>0.46199999999999997</v>
      </c>
      <c r="W244" s="4">
        <f ca="1">MAX(0,IF(EURIBOR!AC$2&lt;=1,EURIBOR!AC245,IF(EURIBOR!AC$2&gt;=3,EURIBOR!AC245+1,EURIBOR!AC245+(EURIBOR!AC$2-1)/2)))</f>
        <v>0.67900000000000005</v>
      </c>
      <c r="X244" s="4">
        <f ca="1">MAX(0,IF(EURIBOR!AD$2&lt;=1,EURIBOR!AD245,IF(EURIBOR!AD$2&gt;=3,EURIBOR!AD245+1,EURIBOR!AD245+(EURIBOR!AD$2-1)/2)))</f>
        <v>3.1355000000000004</v>
      </c>
      <c r="Y244" s="4">
        <f ca="1">MAX(0,IF(EURIBOR!AE$2&lt;=1,EURIBOR!AE245,IF(EURIBOR!AE$2&gt;=3,EURIBOR!AE245+1,EURIBOR!AE245+(EURIBOR!AE$2-1)/2)))</f>
        <v>0.63100000000000001</v>
      </c>
      <c r="Z244" s="4">
        <f ca="1">MAX(0,IF(EURIBOR!AF$2&lt;=1,EURIBOR!AF245,IF(EURIBOR!AF$2&gt;=3,EURIBOR!AF245+1,EURIBOR!AF245+(EURIBOR!AF$2-1)/2)))</f>
        <v>0.20899999999999999</v>
      </c>
      <c r="AA244" s="4">
        <f ca="1">MAX(0,IF(EURIBOR!AG$2&lt;=1,EURIBOR!AG245,IF(EURIBOR!AG$2&gt;=3,EURIBOR!AG245+1,EURIBOR!AG245+(EURIBOR!AG$2-1)/2)))</f>
        <v>0.223</v>
      </c>
      <c r="AB244" s="4">
        <f ca="1">MAX(0,IF(EURIBOR!AH$2&lt;=1,EURIBOR!AH245,IF(EURIBOR!AH$2&gt;=3,EURIBOR!AH245+1,EURIBOR!AH245+(EURIBOR!AH$2-1)/2)))</f>
        <v>0.4830000000000001</v>
      </c>
      <c r="AC244" s="4">
        <f ca="1">MAX(0,IF(EURIBOR!AI$2&lt;=1,EURIBOR!AI245,IF(EURIBOR!AI$2&gt;=3,EURIBOR!AI245+1,EURIBOR!AI245+(EURIBOR!AI$2-1)/2)))</f>
        <v>3.64</v>
      </c>
      <c r="AD244" s="4">
        <f ca="1">MAX(0,IF(EURIBOR!AJ$2&lt;=1,EURIBOR!AJ245,IF(EURIBOR!AJ$2&gt;=3,EURIBOR!AJ245+1,EURIBOR!AJ245+(EURIBOR!AJ$2-1)/2)))</f>
        <v>4.4670000000000005</v>
      </c>
    </row>
    <row r="245" spans="1:30" x14ac:dyDescent="0.25">
      <c r="A245" s="4">
        <f ca="1">MAX(0,IF(EURIBOR!G$2&lt;=1,EURIBOR!G246,IF(EURIBOR!G$2&gt;=3,EURIBOR!G246+1,EURIBOR!G246+(EURIBOR!G$2-1)/2)))</f>
        <v>0.68700000000000006</v>
      </c>
      <c r="B245" s="4">
        <f ca="1">MAX(0,IF(EURIBOR!H$2&lt;=1,EURIBOR!H246,IF(EURIBOR!H$2&gt;=3,EURIBOR!H246+1,EURIBOR!H246+(EURIBOR!H$2-1)/2)))</f>
        <v>2.17</v>
      </c>
      <c r="C245" s="4">
        <f ca="1">MAX(0,IF(EURIBOR!I$2&lt;=1,EURIBOR!I246,IF(EURIBOR!I$2&gt;=3,EURIBOR!I246+1,EURIBOR!I246+(EURIBOR!I$2-1)/2)))</f>
        <v>3.6814999999999998</v>
      </c>
      <c r="D245" s="4">
        <f ca="1">MAX(0,IF(EURIBOR!J$2&lt;=1,EURIBOR!J246,IF(EURIBOR!J$2&gt;=3,EURIBOR!J246+1,EURIBOR!J246+(EURIBOR!J$2-1)/2)))</f>
        <v>4.0529999999999999</v>
      </c>
      <c r="E245" s="4">
        <f ca="1">MAX(0,IF(EURIBOR!K$2&lt;=1,EURIBOR!K246,IF(EURIBOR!K$2&gt;=3,EURIBOR!K246+1,EURIBOR!K246+(EURIBOR!K$2-1)/2)))</f>
        <v>0.221</v>
      </c>
      <c r="F245" s="4">
        <f ca="1">MAX(0,IF(EURIBOR!L$2&lt;=1,EURIBOR!L246,IF(EURIBOR!L$2&gt;=3,EURIBOR!L246+1,EURIBOR!L246+(EURIBOR!L$2-1)/2)))</f>
        <v>0</v>
      </c>
      <c r="G245" s="4">
        <f ca="1">MAX(0,IF(EURIBOR!M$2&lt;=1,EURIBOR!M246,IF(EURIBOR!M$2&gt;=3,EURIBOR!M246+1,EURIBOR!M246+(EURIBOR!M$2-1)/2)))</f>
        <v>2.145</v>
      </c>
      <c r="H245" s="4">
        <f ca="1">MAX(0,IF(EURIBOR!N$2&lt;=1,EURIBOR!N246,IF(EURIBOR!N$2&gt;=3,EURIBOR!N246+1,EURIBOR!N246+(EURIBOR!N$2-1)/2)))</f>
        <v>2.6435</v>
      </c>
      <c r="I245" s="4">
        <f ca="1">MAX(0,IF(EURIBOR!O$2&lt;=1,EURIBOR!O246,IF(EURIBOR!O$2&gt;=3,EURIBOR!O246+1,EURIBOR!O246+(EURIBOR!O$2-1)/2)))</f>
        <v>4.501052631578947</v>
      </c>
      <c r="J245" s="4">
        <f ca="1">MAX(0,IF(EURIBOR!P$2&lt;=1,EURIBOR!P246,IF(EURIBOR!P$2&gt;=3,EURIBOR!P246+1,EURIBOR!P246+(EURIBOR!P$2-1)/2)))</f>
        <v>0.61399999999999999</v>
      </c>
      <c r="K245" s="4">
        <f ca="1">MAX(0,IF(EURIBOR!Q$2&lt;=1,EURIBOR!Q246,IF(EURIBOR!Q$2&gt;=3,EURIBOR!Q246+1,EURIBOR!Q246+(EURIBOR!Q$2-1)/2)))</f>
        <v>3.1589999999999998</v>
      </c>
      <c r="L245" s="4">
        <f ca="1">MAX(0,IF(EURIBOR!R$2&lt;=1,EURIBOR!R246,IF(EURIBOR!R$2&gt;=3,EURIBOR!R246+1,EURIBOR!R246+(EURIBOR!R$2-1)/2)))</f>
        <v>9.7000000000000003E-2</v>
      </c>
      <c r="M245" s="4">
        <f ca="1">MAX(0,IF(EURIBOR!S$2&lt;=1,EURIBOR!S246,IF(EURIBOR!S$2&gt;=3,EURIBOR!S246+1,EURIBOR!S246+(EURIBOR!S$2-1)/2)))</f>
        <v>0</v>
      </c>
      <c r="N245" s="4">
        <f ca="1">MAX(0,IF(EURIBOR!T$2&lt;=1,EURIBOR!T246,IF(EURIBOR!T$2&gt;=3,EURIBOR!T246+1,EURIBOR!T246+(EURIBOR!T$2-1)/2)))</f>
        <v>0.49200000000000005</v>
      </c>
      <c r="O245" s="4">
        <f ca="1">MAX(0,IF(EURIBOR!U$2&lt;=1,EURIBOR!U246,IF(EURIBOR!U$2&gt;=3,EURIBOR!U246+1,EURIBOR!U246+(EURIBOR!U$2-1)/2)))</f>
        <v>0.998</v>
      </c>
      <c r="P245" s="4">
        <f ca="1">MAX(0,IF(EURIBOR!V$2&lt;=1,EURIBOR!V246,IF(EURIBOR!V$2&gt;=3,EURIBOR!V246+1,EURIBOR!V246+(EURIBOR!V$2-1)/2)))</f>
        <v>0.41800000000000004</v>
      </c>
      <c r="Q245" s="4">
        <f ca="1">MAX(0,IF(EURIBOR!W$2&lt;=1,EURIBOR!W246,IF(EURIBOR!W$2&gt;=3,EURIBOR!W246+1,EURIBOR!W246+(EURIBOR!W$2-1)/2)))</f>
        <v>3.5329999999999999</v>
      </c>
      <c r="R245" s="4">
        <f ca="1">MAX(0,IF(EURIBOR!X$2&lt;=1,EURIBOR!X246,IF(EURIBOR!X$2&gt;=3,EURIBOR!X246+1,EURIBOR!X246+(EURIBOR!X$2-1)/2)))</f>
        <v>4.1240000000000006</v>
      </c>
      <c r="S245" s="4">
        <f ca="1">MAX(0,IF(EURIBOR!Y$2&lt;=1,EURIBOR!Y246,IF(EURIBOR!Y$2&gt;=3,EURIBOR!Y246+1,EURIBOR!Y246+(EURIBOR!Y$2-1)/2)))</f>
        <v>2.4279999999999999</v>
      </c>
      <c r="T245" s="4">
        <f ca="1">MAX(0,IF(EURIBOR!Z$2&lt;=1,EURIBOR!Z246,IF(EURIBOR!Z$2&gt;=3,EURIBOR!Z246+1,EURIBOR!Z246+(EURIBOR!Z$2-1)/2)))</f>
        <v>4.3520000000000003</v>
      </c>
      <c r="U245" s="4">
        <f ca="1">MAX(0,IF(EURIBOR!AA$2&lt;=1,EURIBOR!AA246,IF(EURIBOR!AA$2&gt;=3,EURIBOR!AA246+1,EURIBOR!AA246+(EURIBOR!AA$2-1)/2)))</f>
        <v>0.43999999999999995</v>
      </c>
      <c r="V245" s="4">
        <f ca="1">MAX(0,IF(EURIBOR!AB$2&lt;=1,EURIBOR!AB246,IF(EURIBOR!AB$2&gt;=3,EURIBOR!AB246+1,EURIBOR!AB246+(EURIBOR!AB$2-1)/2)))</f>
        <v>0.45299999999999996</v>
      </c>
      <c r="W245" s="4">
        <f ca="1">MAX(0,IF(EURIBOR!AC$2&lt;=1,EURIBOR!AC246,IF(EURIBOR!AC$2&gt;=3,EURIBOR!AC246+1,EURIBOR!AC246+(EURIBOR!AC$2-1)/2)))</f>
        <v>0.68100000000000005</v>
      </c>
      <c r="X245" s="4">
        <f ca="1">MAX(0,IF(EURIBOR!AD$2&lt;=1,EURIBOR!AD246,IF(EURIBOR!AD$2&gt;=3,EURIBOR!AD246+1,EURIBOR!AD246+(EURIBOR!AD$2-1)/2)))</f>
        <v>3.1834999999999996</v>
      </c>
      <c r="Y245" s="4">
        <f ca="1">MAX(0,IF(EURIBOR!AE$2&lt;=1,EURIBOR!AE246,IF(EURIBOR!AE$2&gt;=3,EURIBOR!AE246+1,EURIBOR!AE246+(EURIBOR!AE$2-1)/2)))</f>
        <v>0.63100000000000001</v>
      </c>
      <c r="Z245" s="4">
        <f ca="1">MAX(0,IF(EURIBOR!AF$2&lt;=1,EURIBOR!AF246,IF(EURIBOR!AF$2&gt;=3,EURIBOR!AF246+1,EURIBOR!AF246+(EURIBOR!AF$2-1)/2)))</f>
        <v>0.20100000000000001</v>
      </c>
      <c r="AA245" s="4">
        <f ca="1">MAX(0,IF(EURIBOR!AG$2&lt;=1,EURIBOR!AG246,IF(EURIBOR!AG$2&gt;=3,EURIBOR!AG246+1,EURIBOR!AG246+(EURIBOR!AG$2-1)/2)))</f>
        <v>0.20599999999999999</v>
      </c>
      <c r="AB245" s="4">
        <f ca="1">MAX(0,IF(EURIBOR!AH$2&lt;=1,EURIBOR!AH246,IF(EURIBOR!AH$2&gt;=3,EURIBOR!AH246+1,EURIBOR!AH246+(EURIBOR!AH$2-1)/2)))</f>
        <v>0.44000000000000011</v>
      </c>
      <c r="AC245" s="4">
        <f ca="1">MAX(0,IF(EURIBOR!AI$2&lt;=1,EURIBOR!AI246,IF(EURIBOR!AI$2&gt;=3,EURIBOR!AI246+1,EURIBOR!AI246+(EURIBOR!AI$2-1)/2)))</f>
        <v>3.9180000000000001</v>
      </c>
      <c r="AD245" s="4">
        <f ca="1">MAX(0,IF(EURIBOR!AJ$2&lt;=1,EURIBOR!AJ246,IF(EURIBOR!AJ$2&gt;=3,EURIBOR!AJ246+1,EURIBOR!AJ246+(EURIBOR!AJ$2-1)/2)))</f>
        <v>4.4640000000000004</v>
      </c>
    </row>
    <row r="246" spans="1:30" x14ac:dyDescent="0.25">
      <c r="A246" s="4">
        <f ca="1">MAX(0,IF(EURIBOR!G$2&lt;=1,EURIBOR!G247,IF(EURIBOR!G$2&gt;=3,EURIBOR!G247+1,EURIBOR!G247+(EURIBOR!G$2-1)/2)))</f>
        <v>0.72799999999999998</v>
      </c>
      <c r="B246" s="4">
        <f ca="1">MAX(0,IF(EURIBOR!H$2&lt;=1,EURIBOR!H247,IF(EURIBOR!H$2&gt;=3,EURIBOR!H247+1,EURIBOR!H247+(EURIBOR!H$2-1)/2)))</f>
        <v>2.173</v>
      </c>
      <c r="C246" s="4">
        <f ca="1">MAX(0,IF(EURIBOR!I$2&lt;=1,EURIBOR!I247,IF(EURIBOR!I$2&gt;=3,EURIBOR!I247+1,EURIBOR!I247+(EURIBOR!I$2-1)/2)))</f>
        <v>3.6375000000000002</v>
      </c>
      <c r="D246" s="4">
        <f ca="1">MAX(0,IF(EURIBOR!J$2&lt;=1,EURIBOR!J247,IF(EURIBOR!J$2&gt;=3,EURIBOR!J247+1,EURIBOR!J247+(EURIBOR!J$2-1)/2)))</f>
        <v>4.0310000000000006</v>
      </c>
      <c r="E246" s="4">
        <f ca="1">MAX(0,IF(EURIBOR!K$2&lt;=1,EURIBOR!K247,IF(EURIBOR!K$2&gt;=3,EURIBOR!K247+1,EURIBOR!K247+(EURIBOR!K$2-1)/2)))</f>
        <v>0.22600000000000001</v>
      </c>
      <c r="F246" s="4">
        <f ca="1">MAX(0,IF(EURIBOR!L$2&lt;=1,EURIBOR!L247,IF(EURIBOR!L$2&gt;=3,EURIBOR!L247+1,EURIBOR!L247+(EURIBOR!L$2-1)/2)))</f>
        <v>0</v>
      </c>
      <c r="G246" s="4">
        <f ca="1">MAX(0,IF(EURIBOR!M$2&lt;=1,EURIBOR!M247,IF(EURIBOR!M$2&gt;=3,EURIBOR!M247+1,EURIBOR!M247+(EURIBOR!M$2-1)/2)))</f>
        <v>2.1379999999999999</v>
      </c>
      <c r="H246" s="4">
        <f ca="1">MAX(0,IF(EURIBOR!N$2&lt;=1,EURIBOR!N247,IF(EURIBOR!N$2&gt;=3,EURIBOR!N247+1,EURIBOR!N247+(EURIBOR!N$2-1)/2)))</f>
        <v>2.7664999999999997</v>
      </c>
      <c r="I246" s="4">
        <f ca="1">MAX(0,IF(EURIBOR!O$2&lt;=1,EURIBOR!O247,IF(EURIBOR!O$2&gt;=3,EURIBOR!O247+1,EURIBOR!O247+(EURIBOR!O$2-1)/2)))</f>
        <v>4.4904761904761914</v>
      </c>
      <c r="J246" s="4">
        <f ca="1">MAX(0,IF(EURIBOR!P$2&lt;=1,EURIBOR!P247,IF(EURIBOR!P$2&gt;=3,EURIBOR!P247+1,EURIBOR!P247+(EURIBOR!P$2-1)/2)))</f>
        <v>0.76100000000000001</v>
      </c>
      <c r="K246" s="4">
        <f ca="1">MAX(0,IF(EURIBOR!Q$2&lt;=1,EURIBOR!Q247,IF(EURIBOR!Q$2&gt;=3,EURIBOR!Q247+1,EURIBOR!Q247+(EURIBOR!Q$2-1)/2)))</f>
        <v>3.149</v>
      </c>
      <c r="L246" s="4">
        <f ca="1">MAX(0,IF(EURIBOR!R$2&lt;=1,EURIBOR!R247,IF(EURIBOR!R$2&gt;=3,EURIBOR!R247+1,EURIBOR!R247+(EURIBOR!R$2-1)/2)))</f>
        <v>8.3000000000000004E-2</v>
      </c>
      <c r="M246" s="4">
        <f ca="1">MAX(0,IF(EURIBOR!S$2&lt;=1,EURIBOR!S247,IF(EURIBOR!S$2&gt;=3,EURIBOR!S247+1,EURIBOR!S247+(EURIBOR!S$2-1)/2)))</f>
        <v>0</v>
      </c>
      <c r="N246" s="4">
        <f ca="1">MAX(0,IF(EURIBOR!T$2&lt;=1,EURIBOR!T247,IF(EURIBOR!T$2&gt;=3,EURIBOR!T247+1,EURIBOR!T247+(EURIBOR!T$2-1)/2)))</f>
        <v>0.49200000000000005</v>
      </c>
      <c r="O246" s="4">
        <f ca="1">MAX(0,IF(EURIBOR!U$2&lt;=1,EURIBOR!U247,IF(EURIBOR!U$2&gt;=3,EURIBOR!U247+1,EURIBOR!U247+(EURIBOR!U$2-1)/2)))</f>
        <v>1.042</v>
      </c>
      <c r="P246" s="4">
        <f ca="1">MAX(0,IF(EURIBOR!V$2&lt;=1,EURIBOR!V247,IF(EURIBOR!V$2&gt;=3,EURIBOR!V247+1,EURIBOR!V247+(EURIBOR!V$2-1)/2)))</f>
        <v>0.43999999999999995</v>
      </c>
      <c r="Q246" s="4">
        <f ca="1">MAX(0,IF(EURIBOR!W$2&lt;=1,EURIBOR!W247,IF(EURIBOR!W$2&gt;=3,EURIBOR!W247+1,EURIBOR!W247+(EURIBOR!W$2-1)/2)))</f>
        <v>3.4009999999999998</v>
      </c>
      <c r="R246" s="4">
        <f ca="1">MAX(0,IF(EURIBOR!X$2&lt;=1,EURIBOR!X247,IF(EURIBOR!X$2&gt;=3,EURIBOR!X247+1,EURIBOR!X247+(EURIBOR!X$2-1)/2)))</f>
        <v>3.9409999999999998</v>
      </c>
      <c r="S246" s="4">
        <f ca="1">MAX(0,IF(EURIBOR!Y$2&lt;=1,EURIBOR!Y247,IF(EURIBOR!Y$2&gt;=3,EURIBOR!Y247+1,EURIBOR!Y247+(EURIBOR!Y$2-1)/2)))</f>
        <v>2.8250000000000002</v>
      </c>
      <c r="T246" s="4">
        <f ca="1">MAX(0,IF(EURIBOR!Z$2&lt;=1,EURIBOR!Z247,IF(EURIBOR!Z$2&gt;=3,EURIBOR!Z247+1,EURIBOR!Z247+(EURIBOR!Z$2-1)/2)))</f>
        <v>4.3100000000000005</v>
      </c>
      <c r="U246" s="4">
        <f ca="1">MAX(0,IF(EURIBOR!AA$2&lt;=1,EURIBOR!AA247,IF(EURIBOR!AA$2&gt;=3,EURIBOR!AA247+1,EURIBOR!AA247+(EURIBOR!AA$2-1)/2)))</f>
        <v>0.46799999999999997</v>
      </c>
      <c r="V246" s="4">
        <f ca="1">MAX(0,IF(EURIBOR!AB$2&lt;=1,EURIBOR!AB247,IF(EURIBOR!AB$2&gt;=3,EURIBOR!AB247+1,EURIBOR!AB247+(EURIBOR!AB$2-1)/2)))</f>
        <v>0.45899999999999996</v>
      </c>
      <c r="W246" s="4">
        <f ca="1">MAX(0,IF(EURIBOR!AC$2&lt;=1,EURIBOR!AC247,IF(EURIBOR!AC$2&gt;=3,EURIBOR!AC247+1,EURIBOR!AC247+(EURIBOR!AC$2-1)/2)))</f>
        <v>0.68100000000000005</v>
      </c>
      <c r="X246" s="4">
        <f ca="1">MAX(0,IF(EURIBOR!AD$2&lt;=1,EURIBOR!AD247,IF(EURIBOR!AD$2&gt;=3,EURIBOR!AD247+1,EURIBOR!AD247+(EURIBOR!AD$2-1)/2)))</f>
        <v>3.2324999999999999</v>
      </c>
      <c r="Y246" s="4">
        <f ca="1">MAX(0,IF(EURIBOR!AE$2&lt;=1,EURIBOR!AE247,IF(EURIBOR!AE$2&gt;=3,EURIBOR!AE247+1,EURIBOR!AE247+(EURIBOR!AE$2-1)/2)))</f>
        <v>0.63100000000000001</v>
      </c>
      <c r="Z246" s="4">
        <f ca="1">MAX(0,IF(EURIBOR!AF$2&lt;=1,EURIBOR!AF247,IF(EURIBOR!AF$2&gt;=3,EURIBOR!AF247+1,EURIBOR!AF247+(EURIBOR!AF$2-1)/2)))</f>
        <v>0.21</v>
      </c>
      <c r="AA246" s="4">
        <f ca="1">MAX(0,IF(EURIBOR!AG$2&lt;=1,EURIBOR!AG247,IF(EURIBOR!AG$2&gt;=3,EURIBOR!AG247+1,EURIBOR!AG247+(EURIBOR!AG$2-1)/2)))</f>
        <v>0.20899999999999999</v>
      </c>
      <c r="AB246" s="4">
        <f ca="1">MAX(0,IF(EURIBOR!AH$2&lt;=1,EURIBOR!AH247,IF(EURIBOR!AH$2&gt;=3,EURIBOR!AH247+1,EURIBOR!AH247+(EURIBOR!AH$2-1)/2)))</f>
        <v>0.4300000000000001</v>
      </c>
      <c r="AC246" s="4">
        <f ca="1">MAX(0,IF(EURIBOR!AI$2&lt;=1,EURIBOR!AI247,IF(EURIBOR!AI$2&gt;=3,EURIBOR!AI247+1,EURIBOR!AI247+(EURIBOR!AI$2-1)/2)))</f>
        <v>4.1790000000000003</v>
      </c>
      <c r="AD246" s="4">
        <f ca="1">MAX(0,IF(EURIBOR!AJ$2&lt;=1,EURIBOR!AJ247,IF(EURIBOR!AJ$2&gt;=3,EURIBOR!AJ247+1,EURIBOR!AJ247+(EURIBOR!AJ$2-1)/2)))</f>
        <v>4.41</v>
      </c>
    </row>
    <row r="247" spans="1:30" x14ac:dyDescent="0.25">
      <c r="A247" s="4">
        <f ca="1">MAX(0,IF(EURIBOR!G$2&lt;=1,EURIBOR!G248,IF(EURIBOR!G$2&gt;=3,EURIBOR!G248+1,EURIBOR!G248+(EURIBOR!G$2-1)/2)))</f>
        <v>0.84899999999999998</v>
      </c>
      <c r="B247" s="4">
        <f ca="1">MAX(0,IF(EURIBOR!H$2&lt;=1,EURIBOR!H248,IF(EURIBOR!H$2&gt;=3,EURIBOR!H248+1,EURIBOR!H248+(EURIBOR!H$2-1)/2)))</f>
        <v>2.145</v>
      </c>
      <c r="C247" s="4">
        <f ca="1">MAX(0,IF(EURIBOR!I$2&lt;=1,EURIBOR!I248,IF(EURIBOR!I$2&gt;=3,EURIBOR!I248+1,EURIBOR!I248+(EURIBOR!I$2-1)/2)))</f>
        <v>3.5914999999999999</v>
      </c>
      <c r="D247" s="4">
        <f ca="1">MAX(0,IF(EURIBOR!J$2&lt;=1,EURIBOR!J248,IF(EURIBOR!J$2&gt;=3,EURIBOR!J248+1,EURIBOR!J248+(EURIBOR!J$2-1)/2)))</f>
        <v>3.9279999999999999</v>
      </c>
      <c r="E247" s="4">
        <f ca="1">MAX(0,IF(EURIBOR!K$2&lt;=1,EURIBOR!K248,IF(EURIBOR!K$2&gt;=3,EURIBOR!K248+1,EURIBOR!K248+(EURIBOR!K$2-1)/2)))</f>
        <v>0.223</v>
      </c>
      <c r="F247" s="4">
        <f ca="1">MAX(0,IF(EURIBOR!L$2&lt;=1,EURIBOR!L248,IF(EURIBOR!L$2&gt;=3,EURIBOR!L248+1,EURIBOR!L248+(EURIBOR!L$2-1)/2)))</f>
        <v>0</v>
      </c>
      <c r="G247" s="4">
        <f ca="1">MAX(0,IF(EURIBOR!M$2&lt;=1,EURIBOR!M248,IF(EURIBOR!M$2&gt;=3,EURIBOR!M248+1,EURIBOR!M248+(EURIBOR!M$2-1)/2)))</f>
        <v>2.137</v>
      </c>
      <c r="H247" s="4">
        <f ca="1">MAX(0,IF(EURIBOR!N$2&lt;=1,EURIBOR!N248,IF(EURIBOR!N$2&gt;=3,EURIBOR!N248+1,EURIBOR!N248+(EURIBOR!N$2-1)/2)))</f>
        <v>2.8374999999999999</v>
      </c>
      <c r="I247" s="4">
        <f ca="1">MAX(0,IF(EURIBOR!O$2&lt;=1,EURIBOR!O248,IF(EURIBOR!O$2&gt;=3,EURIBOR!O248+1,EURIBOR!O248+(EURIBOR!O$2-1)/2)))</f>
        <v>4.4900000000000011</v>
      </c>
      <c r="J247" s="4">
        <f ca="1">MAX(0,IF(EURIBOR!P$2&lt;=1,EURIBOR!P248,IF(EURIBOR!P$2&gt;=3,EURIBOR!P248+1,EURIBOR!P248+(EURIBOR!P$2-1)/2)))</f>
        <v>1.0369999999999999</v>
      </c>
      <c r="K247" s="4">
        <f ca="1">MAX(0,IF(EURIBOR!Q$2&lt;=1,EURIBOR!Q248,IF(EURIBOR!Q$2&gt;=3,EURIBOR!Q248+1,EURIBOR!Q248+(EURIBOR!Q$2-1)/2)))</f>
        <v>3.089</v>
      </c>
      <c r="L247" s="4">
        <f ca="1">MAX(0,IF(EURIBOR!R$2&lt;=1,EURIBOR!R248,IF(EURIBOR!R$2&gt;=3,EURIBOR!R248+1,EURIBOR!R248+(EURIBOR!R$2-1)/2)))</f>
        <v>8.1000000000000003E-2</v>
      </c>
      <c r="M247" s="4">
        <f ca="1">MAX(0,IF(EURIBOR!S$2&lt;=1,EURIBOR!S248,IF(EURIBOR!S$2&gt;=3,EURIBOR!S248+1,EURIBOR!S248+(EURIBOR!S$2-1)/2)))</f>
        <v>0</v>
      </c>
      <c r="N247" s="4">
        <f ca="1">MAX(0,IF(EURIBOR!T$2&lt;=1,EURIBOR!T248,IF(EURIBOR!T$2&gt;=3,EURIBOR!T248+1,EURIBOR!T248+(EURIBOR!T$2-1)/2)))</f>
        <v>0.49200000000000005</v>
      </c>
      <c r="O247" s="4">
        <f ca="1">MAX(0,IF(EURIBOR!U$2&lt;=1,EURIBOR!U248,IF(EURIBOR!U$2&gt;=3,EURIBOR!U248+1,EURIBOR!U248+(EURIBOR!U$2-1)/2)))</f>
        <v>1.022</v>
      </c>
      <c r="P247" s="4">
        <f ca="1">MAX(0,IF(EURIBOR!V$2&lt;=1,EURIBOR!V248,IF(EURIBOR!V$2&gt;=3,EURIBOR!V248+1,EURIBOR!V248+(EURIBOR!V$2-1)/2)))</f>
        <v>0.46799999999999997</v>
      </c>
      <c r="Q247" s="4">
        <f ca="1">MAX(0,IF(EURIBOR!W$2&lt;=1,EURIBOR!W248,IF(EURIBOR!W$2&gt;=3,EURIBOR!W248+1,EURIBOR!W248+(EURIBOR!W$2-1)/2)))</f>
        <v>3.1520000000000001</v>
      </c>
      <c r="R247" s="4">
        <f ca="1">MAX(0,IF(EURIBOR!X$2&lt;=1,EURIBOR!X248,IF(EURIBOR!X$2&gt;=3,EURIBOR!X248+1,EURIBOR!X248+(EURIBOR!X$2-1)/2)))</f>
        <v>3.8319999999999999</v>
      </c>
      <c r="S247" s="4">
        <f ca="1">MAX(0,IF(EURIBOR!Y$2&lt;=1,EURIBOR!Y248,IF(EURIBOR!Y$2&gt;=3,EURIBOR!Y248+1,EURIBOR!Y248+(EURIBOR!Y$2-1)/2)))</f>
        <v>3.0630000000000002</v>
      </c>
      <c r="T247" s="4">
        <f ca="1">MAX(0,IF(EURIBOR!Z$2&lt;=1,EURIBOR!Z248,IF(EURIBOR!Z$2&gt;=3,EURIBOR!Z248+1,EURIBOR!Z248+(EURIBOR!Z$2-1)/2)))</f>
        <v>4.2610000000000001</v>
      </c>
      <c r="U247" s="4">
        <f ca="1">MAX(0,IF(EURIBOR!AA$2&lt;=1,EURIBOR!AA248,IF(EURIBOR!AA$2&gt;=3,EURIBOR!AA248+1,EURIBOR!AA248+(EURIBOR!AA$2-1)/2)))</f>
        <v>0.505</v>
      </c>
      <c r="V247" s="4">
        <f ca="1">MAX(0,IF(EURIBOR!AB$2&lt;=1,EURIBOR!AB248,IF(EURIBOR!AB$2&gt;=3,EURIBOR!AB248+1,EURIBOR!AB248+(EURIBOR!AB$2-1)/2)))</f>
        <v>0.46099999999999997</v>
      </c>
      <c r="W247" s="4">
        <f ca="1">MAX(0,IF(EURIBOR!AC$2&lt;=1,EURIBOR!AC248,IF(EURIBOR!AC$2&gt;=3,EURIBOR!AC248+1,EURIBOR!AC248+(EURIBOR!AC$2-1)/2)))</f>
        <v>0.68199999999999994</v>
      </c>
      <c r="X247" s="4">
        <f ca="1">MAX(0,IF(EURIBOR!AD$2&lt;=1,EURIBOR!AD248,IF(EURIBOR!AD$2&gt;=3,EURIBOR!AD248+1,EURIBOR!AD248+(EURIBOR!AD$2-1)/2)))</f>
        <v>3.2515000000000001</v>
      </c>
      <c r="Y247" s="4">
        <f ca="1">MAX(0,IF(EURIBOR!AE$2&lt;=1,EURIBOR!AE248,IF(EURIBOR!AE$2&gt;=3,EURIBOR!AE248+1,EURIBOR!AE248+(EURIBOR!AE$2-1)/2)))</f>
        <v>0.63400000000000012</v>
      </c>
      <c r="Z247" s="4">
        <f ca="1">MAX(0,IF(EURIBOR!AF$2&lt;=1,EURIBOR!AF248,IF(EURIBOR!AF$2&gt;=3,EURIBOR!AF248+1,EURIBOR!AF248+(EURIBOR!AF$2-1)/2)))</f>
        <v>0.221</v>
      </c>
      <c r="AA247" s="4">
        <f ca="1">MAX(0,IF(EURIBOR!AG$2&lt;=1,EURIBOR!AG248,IF(EURIBOR!AG$2&gt;=3,EURIBOR!AG248+1,EURIBOR!AG248+(EURIBOR!AG$2-1)/2)))</f>
        <v>0.20100000000000001</v>
      </c>
      <c r="AB247" s="4">
        <f ca="1">MAX(0,IF(EURIBOR!AH$2&lt;=1,EURIBOR!AH248,IF(EURIBOR!AH$2&gt;=3,EURIBOR!AH248+1,EURIBOR!AH248+(EURIBOR!AH$2-1)/2)))</f>
        <v>0.43500000000000011</v>
      </c>
      <c r="AC247" s="4">
        <f ca="1">MAX(0,IF(EURIBOR!AI$2&lt;=1,EURIBOR!AI248,IF(EURIBOR!AI$2&gt;=3,EURIBOR!AI248+1,EURIBOR!AI248+(EURIBOR!AI$2-1)/2)))</f>
        <v>4.3719999999999999</v>
      </c>
      <c r="AD247" s="4">
        <f ca="1">MAX(0,IF(EURIBOR!AJ$2&lt;=1,EURIBOR!AJ248,IF(EURIBOR!AJ$2&gt;=3,EURIBOR!AJ248+1,EURIBOR!AJ248+(EURIBOR!AJ$2-1)/2)))</f>
        <v>4.3520000000000003</v>
      </c>
    </row>
    <row r="248" spans="1:30" x14ac:dyDescent="0.25">
      <c r="A248" s="4">
        <f ca="1">MAX(0,IF(EURIBOR!G$2&lt;=1,EURIBOR!G249,IF(EURIBOR!G$2&gt;=3,EURIBOR!G249+1,EURIBOR!G249+(EURIBOR!G$2-1)/2)))</f>
        <v>0.89600000000000002</v>
      </c>
      <c r="B248" s="4">
        <f ca="1">MAX(0,IF(EURIBOR!H$2&lt;=1,EURIBOR!H249,IF(EURIBOR!H$2&gt;=3,EURIBOR!H249+1,EURIBOR!H249+(EURIBOR!H$2-1)/2)))</f>
        <v>2.1379999999999999</v>
      </c>
      <c r="C248" s="4">
        <f ca="1">MAX(0,IF(EURIBOR!I$2&lt;=1,EURIBOR!I249,IF(EURIBOR!I$2&gt;=3,EURIBOR!I249+1,EURIBOR!I249+(EURIBOR!I$2-1)/2)))</f>
        <v>3.2404999999999999</v>
      </c>
      <c r="D248" s="4">
        <f ca="1">MAX(0,IF(EURIBOR!J$2&lt;=1,EURIBOR!J249,IF(EURIBOR!J$2&gt;=3,EURIBOR!J249+1,EURIBOR!J249+(EURIBOR!J$2-1)/2)))</f>
        <v>4.1219999999999999</v>
      </c>
      <c r="E248" s="4">
        <f ca="1">MAX(0,IF(EURIBOR!K$2&lt;=1,EURIBOR!K249,IF(EURIBOR!K$2&gt;=3,EURIBOR!K249+1,EURIBOR!K249+(EURIBOR!K$2-1)/2)))</f>
        <v>0.22600000000000001</v>
      </c>
      <c r="F248" s="4">
        <f ca="1">MAX(0,IF(EURIBOR!L$2&lt;=1,EURIBOR!L249,IF(EURIBOR!L$2&gt;=3,EURIBOR!L249+1,EURIBOR!L249+(EURIBOR!L$2-1)/2)))</f>
        <v>0</v>
      </c>
      <c r="G248" s="4">
        <f ca="1">MAX(0,IF(EURIBOR!M$2&lt;=1,EURIBOR!M249,IF(EURIBOR!M$2&gt;=3,EURIBOR!M249+1,EURIBOR!M249+(EURIBOR!M$2-1)/2)))</f>
        <v>2.137</v>
      </c>
      <c r="H248" s="4">
        <f ca="1">MAX(0,IF(EURIBOR!N$2&lt;=1,EURIBOR!N249,IF(EURIBOR!N$2&gt;=3,EURIBOR!N249+1,EURIBOR!N249+(EURIBOR!N$2-1)/2)))</f>
        <v>2.9324999999999997</v>
      </c>
      <c r="I248" s="4">
        <f ca="1">MAX(0,IF(EURIBOR!O$2&lt;=1,EURIBOR!O249,IF(EURIBOR!O$2&gt;=3,EURIBOR!O249+1,EURIBOR!O249+(EURIBOR!O$2-1)/2)))</f>
        <v>4.4895000000000005</v>
      </c>
      <c r="J248" s="4">
        <f ca="1">MAX(0,IF(EURIBOR!P$2&lt;=1,EURIBOR!P249,IF(EURIBOR!P$2&gt;=3,EURIBOR!P249+1,EURIBOR!P249+(EURIBOR!P$2-1)/2)))</f>
        <v>1.395</v>
      </c>
      <c r="K248" s="4">
        <f ca="1">MAX(0,IF(EURIBOR!Q$2&lt;=1,EURIBOR!Q249,IF(EURIBOR!Q$2&gt;=3,EURIBOR!Q249+1,EURIBOR!Q249+(EURIBOR!Q$2-1)/2)))</f>
        <v>3.0710000000000002</v>
      </c>
      <c r="L248" s="4">
        <f ca="1">MAX(0,IF(EURIBOR!R$2&lt;=1,EURIBOR!R249,IF(EURIBOR!R$2&gt;=3,EURIBOR!R249+1,EURIBOR!R249+(EURIBOR!R$2-1)/2)))</f>
        <v>8.1000000000000003E-2</v>
      </c>
      <c r="M248" s="4">
        <f ca="1">MAX(0,IF(EURIBOR!S$2&lt;=1,EURIBOR!S249,IF(EURIBOR!S$2&gt;=3,EURIBOR!S249+1,EURIBOR!S249+(EURIBOR!S$2-1)/2)))</f>
        <v>0</v>
      </c>
      <c r="N248" s="4">
        <f ca="1">MAX(0,IF(EURIBOR!T$2&lt;=1,EURIBOR!T249,IF(EURIBOR!T$2&gt;=3,EURIBOR!T249+1,EURIBOR!T249+(EURIBOR!T$2-1)/2)))</f>
        <v>0.49500000000000005</v>
      </c>
      <c r="O248" s="4">
        <f ca="1">MAX(0,IF(EURIBOR!U$2&lt;=1,EURIBOR!U249,IF(EURIBOR!U$2&gt;=3,EURIBOR!U249+1,EURIBOR!U249+(EURIBOR!U$2-1)/2)))</f>
        <v>1.0169999999999999</v>
      </c>
      <c r="P248" s="4">
        <f ca="1">MAX(0,IF(EURIBOR!V$2&lt;=1,EURIBOR!V249,IF(EURIBOR!V$2&gt;=3,EURIBOR!V249+1,EURIBOR!V249+(EURIBOR!V$2-1)/2)))</f>
        <v>0.505</v>
      </c>
      <c r="Q248" s="4">
        <f ca="1">MAX(0,IF(EURIBOR!W$2&lt;=1,EURIBOR!W249,IF(EURIBOR!W$2&gt;=3,EURIBOR!W249+1,EURIBOR!W249+(EURIBOR!W$2-1)/2)))</f>
        <v>3.13</v>
      </c>
      <c r="R248" s="4">
        <f ca="1">MAX(0,IF(EURIBOR!X$2&lt;=1,EURIBOR!X249,IF(EURIBOR!X$2&gt;=3,EURIBOR!X249+1,EURIBOR!X249+(EURIBOR!X$2-1)/2)))</f>
        <v>3.6869999999999998</v>
      </c>
      <c r="S248" s="4">
        <f ca="1">MAX(0,IF(EURIBOR!Y$2&lt;=1,EURIBOR!Y249,IF(EURIBOR!Y$2&gt;=3,EURIBOR!Y249+1,EURIBOR!Y249+(EURIBOR!Y$2-1)/2)))</f>
        <v>3.3450000000000002</v>
      </c>
      <c r="T248" s="4">
        <f ca="1">MAX(0,IF(EURIBOR!Z$2&lt;=1,EURIBOR!Z249,IF(EURIBOR!Z$2&gt;=3,EURIBOR!Z249+1,EURIBOR!Z249+(EURIBOR!Z$2-1)/2)))</f>
        <v>4.1240000000000006</v>
      </c>
      <c r="U248" s="4">
        <f ca="1">MAX(0,IF(EURIBOR!AA$2&lt;=1,EURIBOR!AA249,IF(EURIBOR!AA$2&gt;=3,EURIBOR!AA249+1,EURIBOR!AA249+(EURIBOR!AA$2-1)/2)))</f>
        <v>0.55200000000000005</v>
      </c>
      <c r="V248" s="4">
        <f ca="1">MAX(0,IF(EURIBOR!AB$2&lt;=1,EURIBOR!AB249,IF(EURIBOR!AB$2&gt;=3,EURIBOR!AB249+1,EURIBOR!AB249+(EURIBOR!AB$2-1)/2)))</f>
        <v>0.46199999999999997</v>
      </c>
      <c r="W248" s="4">
        <f ca="1">MAX(0,IF(EURIBOR!AC$2&lt;=1,EURIBOR!AC249,IF(EURIBOR!AC$2&gt;=3,EURIBOR!AC249+1,EURIBOR!AC249+(EURIBOR!AC$2-1)/2)))</f>
        <v>0.68399999999999994</v>
      </c>
      <c r="X248" s="4">
        <f ca="1">MAX(0,IF(EURIBOR!AD$2&lt;=1,EURIBOR!AD249,IF(EURIBOR!AD$2&gt;=3,EURIBOR!AD249+1,EURIBOR!AD249+(EURIBOR!AD$2-1)/2)))</f>
        <v>3.2835000000000001</v>
      </c>
      <c r="Y248" s="4">
        <f ca="1">MAX(0,IF(EURIBOR!AE$2&lt;=1,EURIBOR!AE249,IF(EURIBOR!AE$2&gt;=3,EURIBOR!AE249+1,EURIBOR!AE249+(EURIBOR!AE$2-1)/2)))</f>
        <v>0.63700000000000001</v>
      </c>
      <c r="Z248" s="4">
        <f ca="1">MAX(0,IF(EURIBOR!AF$2&lt;=1,EURIBOR!AF249,IF(EURIBOR!AF$2&gt;=3,EURIBOR!AF249+1,EURIBOR!AF249+(EURIBOR!AF$2-1)/2)))</f>
        <v>0.22600000000000001</v>
      </c>
      <c r="AA248" s="4">
        <f ca="1">MAX(0,IF(EURIBOR!AG$2&lt;=1,EURIBOR!AG249,IF(EURIBOR!AG$2&gt;=3,EURIBOR!AG249+1,EURIBOR!AG249+(EURIBOR!AG$2-1)/2)))</f>
        <v>0.21</v>
      </c>
      <c r="AB248" s="4">
        <f ca="1">MAX(0,IF(EURIBOR!AH$2&lt;=1,EURIBOR!AH249,IF(EURIBOR!AH$2&gt;=3,EURIBOR!AH249+1,EURIBOR!AH249+(EURIBOR!AH$2-1)/2)))</f>
        <v>0.44700000000000006</v>
      </c>
      <c r="AC248" s="4">
        <f ca="1">MAX(0,IF(EURIBOR!AI$2&lt;=1,EURIBOR!AI249,IF(EURIBOR!AI$2&gt;=3,EURIBOR!AI249+1,EURIBOR!AI249+(EURIBOR!AI$2-1)/2)))</f>
        <v>4.5359999999999996</v>
      </c>
      <c r="AD248" s="4">
        <f ca="1">MAX(0,IF(EURIBOR!AJ$2&lt;=1,EURIBOR!AJ249,IF(EURIBOR!AJ$2&gt;=3,EURIBOR!AJ249+1,EURIBOR!AJ249+(EURIBOR!AJ$2-1)/2)))</f>
        <v>4.3100000000000005</v>
      </c>
    </row>
    <row r="249" spans="1:30" x14ac:dyDescent="0.25">
      <c r="A249" s="4">
        <f ca="1">MAX(0,IF(EURIBOR!G$2&lt;=1,EURIBOR!G250,IF(EURIBOR!G$2&gt;=3,EURIBOR!G250+1,EURIBOR!G250+(EURIBOR!G$2-1)/2)))</f>
        <v>0.88</v>
      </c>
      <c r="B249" s="4">
        <f ca="1">MAX(0,IF(EURIBOR!H$2&lt;=1,EURIBOR!H250,IF(EURIBOR!H$2&gt;=3,EURIBOR!H250+1,EURIBOR!H250+(EURIBOR!H$2-1)/2)))</f>
        <v>2.137</v>
      </c>
      <c r="C249" s="4">
        <f ca="1">MAX(0,IF(EURIBOR!I$2&lt;=1,EURIBOR!I250,IF(EURIBOR!I$2&gt;=3,EURIBOR!I250+1,EURIBOR!I250+(EURIBOR!I$2-1)/2)))</f>
        <v>3.1234999999999999</v>
      </c>
      <c r="D249" s="4">
        <f ca="1">MAX(0,IF(EURIBOR!J$2&lt;=1,EURIBOR!J250,IF(EURIBOR!J$2&gt;=3,EURIBOR!J250+1,EURIBOR!J250+(EURIBOR!J$2-1)/2)))</f>
        <v>4.3319999999999999</v>
      </c>
      <c r="E249" s="4">
        <f ca="1">MAX(0,IF(EURIBOR!K$2&lt;=1,EURIBOR!K250,IF(EURIBOR!K$2&gt;=3,EURIBOR!K250+1,EURIBOR!K250+(EURIBOR!K$2-1)/2)))</f>
        <v>0.223</v>
      </c>
      <c r="F249" s="4">
        <f ca="1">MAX(0,IF(EURIBOR!L$2&lt;=1,EURIBOR!L250,IF(EURIBOR!L$2&gt;=3,EURIBOR!L250+1,EURIBOR!L250+(EURIBOR!L$2-1)/2)))</f>
        <v>0</v>
      </c>
      <c r="G249" s="4">
        <f ca="1">MAX(0,IF(EURIBOR!M$2&lt;=1,EURIBOR!M250,IF(EURIBOR!M$2&gt;=3,EURIBOR!M250+1,EURIBOR!M250+(EURIBOR!M$2-1)/2)))</f>
        <v>2.1259999999999999</v>
      </c>
      <c r="H249" s="4">
        <f ca="1">MAX(0,IF(EURIBOR!N$2&lt;=1,EURIBOR!N250,IF(EURIBOR!N$2&gt;=3,EURIBOR!N250+1,EURIBOR!N250+(EURIBOR!N$2-1)/2)))</f>
        <v>3.0295000000000001</v>
      </c>
      <c r="I249" s="4">
        <f ca="1">MAX(0,IF(EURIBOR!O$2&lt;=1,EURIBOR!O250,IF(EURIBOR!O$2&gt;=3,EURIBOR!O250+1,EURIBOR!O250+(EURIBOR!O$2-1)/2)))</f>
        <v>4.4658333333333342</v>
      </c>
      <c r="J249" s="4">
        <f ca="1">MAX(0,IF(EURIBOR!P$2&lt;=1,EURIBOR!P250,IF(EURIBOR!P$2&gt;=3,EURIBOR!P250+1,EURIBOR!P250+(EURIBOR!P$2-1)/2)))</f>
        <v>2.0110000000000001</v>
      </c>
      <c r="K249" s="4">
        <f ca="1">MAX(0,IF(EURIBOR!Q$2&lt;=1,EURIBOR!Q250,IF(EURIBOR!Q$2&gt;=3,EURIBOR!Q250+1,EURIBOR!Q250+(EURIBOR!Q$2-1)/2)))</f>
        <v>3.0289999999999999</v>
      </c>
      <c r="L249" s="4">
        <f ca="1">MAX(0,IF(EURIBOR!R$2&lt;=1,EURIBOR!R250,IF(EURIBOR!R$2&gt;=3,EURIBOR!R250+1,EURIBOR!R250+(EURIBOR!R$2-1)/2)))</f>
        <v>6.3E-2</v>
      </c>
      <c r="M249" s="4">
        <f ca="1">MAX(0,IF(EURIBOR!S$2&lt;=1,EURIBOR!S250,IF(EURIBOR!S$2&gt;=3,EURIBOR!S250+1,EURIBOR!S250+(EURIBOR!S$2-1)/2)))</f>
        <v>0</v>
      </c>
      <c r="N249" s="4">
        <f ca="1">MAX(0,IF(EURIBOR!T$2&lt;=1,EURIBOR!T250,IF(EURIBOR!T$2&gt;=3,EURIBOR!T250+1,EURIBOR!T250+(EURIBOR!T$2-1)/2)))</f>
        <v>0.49800000000000005</v>
      </c>
      <c r="O249" s="4">
        <f ca="1">MAX(0,IF(EURIBOR!U$2&lt;=1,EURIBOR!U250,IF(EURIBOR!U$2&gt;=3,EURIBOR!U250+1,EURIBOR!U250+(EURIBOR!U$2-1)/2)))</f>
        <v>1.087</v>
      </c>
      <c r="P249" s="4">
        <f ca="1">MAX(0,IF(EURIBOR!V$2&lt;=1,EURIBOR!V250,IF(EURIBOR!V$2&gt;=3,EURIBOR!V250+1,EURIBOR!V250+(EURIBOR!V$2-1)/2)))</f>
        <v>0.55200000000000005</v>
      </c>
      <c r="Q249" s="4">
        <f ca="1">MAX(0,IF(EURIBOR!W$2&lt;=1,EURIBOR!W250,IF(EURIBOR!W$2&gt;=3,EURIBOR!W250+1,EURIBOR!W250+(EURIBOR!W$2-1)/2)))</f>
        <v>3.14</v>
      </c>
      <c r="R249" s="4">
        <f ca="1">MAX(0,IF(EURIBOR!X$2&lt;=1,EURIBOR!X250,IF(EURIBOR!X$2&gt;=3,EURIBOR!X250+1,EURIBOR!X250+(EURIBOR!X$2-1)/2)))</f>
        <v>3.53</v>
      </c>
      <c r="S249" s="4">
        <f ca="1">MAX(0,IF(EURIBOR!Y$2&lt;=1,EURIBOR!Y250,IF(EURIBOR!Y$2&gt;=3,EURIBOR!Y250+1,EURIBOR!Y250+(EURIBOR!Y$2-1)/2)))</f>
        <v>3.64</v>
      </c>
      <c r="T249" s="4">
        <f ca="1">MAX(0,IF(EURIBOR!Z$2&lt;=1,EURIBOR!Z250,IF(EURIBOR!Z$2&gt;=3,EURIBOR!Z250+1,EURIBOR!Z250+(EURIBOR!Z$2-1)/2)))</f>
        <v>3.9409999999999998</v>
      </c>
      <c r="U249" s="4">
        <f ca="1">MAX(0,IF(EURIBOR!AA$2&lt;=1,EURIBOR!AA250,IF(EURIBOR!AA$2&gt;=3,EURIBOR!AA250+1,EURIBOR!AA250+(EURIBOR!AA$2-1)/2)))</f>
        <v>0.61399999999999999</v>
      </c>
      <c r="V249" s="4">
        <f ca="1">MAX(0,IF(EURIBOR!AB$2&lt;=1,EURIBOR!AB250,IF(EURIBOR!AB$2&gt;=3,EURIBOR!AB250+1,EURIBOR!AB250+(EURIBOR!AB$2-1)/2)))</f>
        <v>0.45999999999999996</v>
      </c>
      <c r="W249" s="4">
        <f ca="1">MAX(0,IF(EURIBOR!AC$2&lt;=1,EURIBOR!AC250,IF(EURIBOR!AC$2&gt;=3,EURIBOR!AC250+1,EURIBOR!AC250+(EURIBOR!AC$2-1)/2)))</f>
        <v>0.68799999999999994</v>
      </c>
      <c r="X249" s="4">
        <f ca="1">MAX(0,IF(EURIBOR!AD$2&lt;=1,EURIBOR!AD250,IF(EURIBOR!AD$2&gt;=3,EURIBOR!AD250+1,EURIBOR!AD250+(EURIBOR!AD$2-1)/2)))</f>
        <v>3.9325000000000001</v>
      </c>
      <c r="Y249" s="4">
        <f ca="1">MAX(0,IF(EURIBOR!AE$2&lt;=1,EURIBOR!AE250,IF(EURIBOR!AE$2&gt;=3,EURIBOR!AE250+1,EURIBOR!AE250+(EURIBOR!AE$2-1)/2)))</f>
        <v>0.63800000000000012</v>
      </c>
      <c r="Z249" s="4">
        <f ca="1">MAX(0,IF(EURIBOR!AF$2&lt;=1,EURIBOR!AF250,IF(EURIBOR!AF$2&gt;=3,EURIBOR!AF250+1,EURIBOR!AF250+(EURIBOR!AF$2-1)/2)))</f>
        <v>0.223</v>
      </c>
      <c r="AA249" s="4">
        <f ca="1">MAX(0,IF(EURIBOR!AG$2&lt;=1,EURIBOR!AG250,IF(EURIBOR!AG$2&gt;=3,EURIBOR!AG250+1,EURIBOR!AG250+(EURIBOR!AG$2-1)/2)))</f>
        <v>0.221</v>
      </c>
      <c r="AB249" s="4">
        <f ca="1">MAX(0,IF(EURIBOR!AH$2&lt;=1,EURIBOR!AH250,IF(EURIBOR!AH$2&gt;=3,EURIBOR!AH250+1,EURIBOR!AH250+(EURIBOR!AH$2-1)/2)))</f>
        <v>0.45300000000000007</v>
      </c>
      <c r="AC249" s="4">
        <f ca="1">MAX(0,IF(EURIBOR!AI$2&lt;=1,EURIBOR!AI250,IF(EURIBOR!AI$2&gt;=3,EURIBOR!AI250+1,EURIBOR!AI250+(EURIBOR!AI$2-1)/2)))</f>
        <v>4.6720000000000006</v>
      </c>
      <c r="AD249" s="4">
        <f ca="1">MAX(0,IF(EURIBOR!AJ$2&lt;=1,EURIBOR!AJ250,IF(EURIBOR!AJ$2&gt;=3,EURIBOR!AJ250+1,EURIBOR!AJ250+(EURIBOR!AJ$2-1)/2)))</f>
        <v>4.2610000000000001</v>
      </c>
    </row>
    <row r="250" spans="1:30" x14ac:dyDescent="0.25">
      <c r="A250" s="4">
        <f ca="1">MAX(0,IF(EURIBOR!G$2&lt;=1,EURIBOR!G251,IF(EURIBOR!G$2&gt;=3,EURIBOR!G251+1,EURIBOR!G251+(EURIBOR!G$2-1)/2)))</f>
        <v>0.998</v>
      </c>
      <c r="B250" s="4">
        <f ca="1">MAX(0,IF(EURIBOR!H$2&lt;=1,EURIBOR!H251,IF(EURIBOR!H$2&gt;=3,EURIBOR!H251+1,EURIBOR!H251+(EURIBOR!H$2-1)/2)))</f>
        <v>2.137</v>
      </c>
      <c r="C250" s="4">
        <f ca="1">MAX(0,IF(EURIBOR!I$2&lt;=1,EURIBOR!I251,IF(EURIBOR!I$2&gt;=3,EURIBOR!I251+1,EURIBOR!I251+(EURIBOR!I$2-1)/2)))</f>
        <v>3.1715</v>
      </c>
      <c r="D250" s="4">
        <f ca="1">MAX(0,IF(EURIBOR!J$2&lt;=1,EURIBOR!J251,IF(EURIBOR!J$2&gt;=3,EURIBOR!J251+1,EURIBOR!J251+(EURIBOR!J$2-1)/2)))</f>
        <v>4.51</v>
      </c>
      <c r="E250" s="4">
        <f ca="1">MAX(0,IF(EURIBOR!K$2&lt;=1,EURIBOR!K251,IF(EURIBOR!K$2&gt;=3,EURIBOR!K251+1,EURIBOR!K251+(EURIBOR!K$2-1)/2)))</f>
        <v>0.27200000000000002</v>
      </c>
      <c r="F250" s="4">
        <f ca="1">MAX(0,IF(EURIBOR!L$2&lt;=1,EURIBOR!L251,IF(EURIBOR!L$2&gt;=3,EURIBOR!L251+1,EURIBOR!L251+(EURIBOR!L$2-1)/2)))</f>
        <v>0</v>
      </c>
      <c r="G250" s="4">
        <f ca="1">MAX(0,IF(EURIBOR!M$2&lt;=1,EURIBOR!M251,IF(EURIBOR!M$2&gt;=3,EURIBOR!M251+1,EURIBOR!M251+(EURIBOR!M$2-1)/2)))</f>
        <v>2.1110000000000002</v>
      </c>
      <c r="H250" s="4">
        <f ca="1">MAX(0,IF(EURIBOR!N$2&lt;=1,EURIBOR!N251,IF(EURIBOR!N$2&gt;=3,EURIBOR!N251+1,EURIBOR!N251+(EURIBOR!N$2-1)/2)))</f>
        <v>3.1454999999999997</v>
      </c>
      <c r="I250" s="4">
        <f ca="1">MAX(0,IF(EURIBOR!O$2&lt;=1,EURIBOR!O251,IF(EURIBOR!O$2&gt;=3,EURIBOR!O251+1,EURIBOR!O251+(EURIBOR!O$2-1)/2)))</f>
        <v>3.7069999999999999</v>
      </c>
      <c r="J250" s="4">
        <f ca="1">MAX(0,IF(EURIBOR!P$2&lt;=1,EURIBOR!P251,IF(EURIBOR!P$2&gt;=3,EURIBOR!P251+1,EURIBOR!P251+(EURIBOR!P$2-1)/2)))</f>
        <v>2.4279999999999999</v>
      </c>
      <c r="K250" s="4">
        <f ca="1">MAX(0,IF(EURIBOR!Q$2&lt;=1,EURIBOR!Q251,IF(EURIBOR!Q$2&gt;=3,EURIBOR!Q251+1,EURIBOR!Q251+(EURIBOR!Q$2-1)/2)))</f>
        <v>3.0489999999999999</v>
      </c>
      <c r="L250" s="4">
        <f ca="1">MAX(0,IF(EURIBOR!R$2&lt;=1,EURIBOR!R251,IF(EURIBOR!R$2&gt;=3,EURIBOR!R251+1,EURIBOR!R251+(EURIBOR!R$2-1)/2)))</f>
        <v>4.8000000000000001E-2</v>
      </c>
      <c r="M250" s="4">
        <f ca="1">MAX(0,IF(EURIBOR!S$2&lt;=1,EURIBOR!S251,IF(EURIBOR!S$2&gt;=3,EURIBOR!S251+1,EURIBOR!S251+(EURIBOR!S$2-1)/2)))</f>
        <v>0</v>
      </c>
      <c r="N250" s="4">
        <f ca="1">MAX(0,IF(EURIBOR!T$2&lt;=1,EURIBOR!T251,IF(EURIBOR!T$2&gt;=3,EURIBOR!T251+1,EURIBOR!T251+(EURIBOR!T$2-1)/2)))</f>
        <v>0.49900000000000005</v>
      </c>
      <c r="O250" s="4">
        <f ca="1">MAX(0,IF(EURIBOR!U$2&lt;=1,EURIBOR!U251,IF(EURIBOR!U$2&gt;=3,EURIBOR!U251+1,EURIBOR!U251+(EURIBOR!U$2-1)/2)))</f>
        <v>1.1759999999999999</v>
      </c>
      <c r="P250" s="4">
        <f ca="1">MAX(0,IF(EURIBOR!V$2&lt;=1,EURIBOR!V251,IF(EURIBOR!V$2&gt;=3,EURIBOR!V251+1,EURIBOR!V251+(EURIBOR!V$2-1)/2)))</f>
        <v>0.61399999999999999</v>
      </c>
      <c r="Q250" s="4">
        <f ca="1">MAX(0,IF(EURIBOR!W$2&lt;=1,EURIBOR!W251,IF(EURIBOR!W$2&gt;=3,EURIBOR!W251+1,EURIBOR!W251+(EURIBOR!W$2-1)/2)))</f>
        <v>3.1469999999999998</v>
      </c>
      <c r="R250" s="4">
        <f ca="1">MAX(0,IF(EURIBOR!X$2&lt;=1,EURIBOR!X251,IF(EURIBOR!X$2&gt;=3,EURIBOR!X251+1,EURIBOR!X251+(EURIBOR!X$2-1)/2)))</f>
        <v>3.5329999999999999</v>
      </c>
      <c r="S250" s="4">
        <f ca="1">MAX(0,IF(EURIBOR!Y$2&lt;=1,EURIBOR!Y251,IF(EURIBOR!Y$2&gt;=3,EURIBOR!Y251+1,EURIBOR!Y251+(EURIBOR!Y$2-1)/2)))</f>
        <v>3.9180000000000001</v>
      </c>
      <c r="T250" s="4">
        <f ca="1">MAX(0,IF(EURIBOR!Z$2&lt;=1,EURIBOR!Z251,IF(EURIBOR!Z$2&gt;=3,EURIBOR!Z251+1,EURIBOR!Z251+(EURIBOR!Z$2-1)/2)))</f>
        <v>3.8319999999999999</v>
      </c>
      <c r="U250" s="4">
        <f ca="1">MAX(0,IF(EURIBOR!AA$2&lt;=1,EURIBOR!AA251,IF(EURIBOR!AA$2&gt;=3,EURIBOR!AA251+1,EURIBOR!AA251+(EURIBOR!AA$2-1)/2)))</f>
        <v>0.76100000000000001</v>
      </c>
      <c r="V250" s="4">
        <f ca="1">MAX(0,IF(EURIBOR!AB$2&lt;=1,EURIBOR!AB251,IF(EURIBOR!AB$2&gt;=3,EURIBOR!AB251+1,EURIBOR!AB251+(EURIBOR!AB$2-1)/2)))</f>
        <v>0.45699999999999996</v>
      </c>
      <c r="W250" s="4">
        <f ca="1">MAX(0,IF(EURIBOR!AC$2&lt;=1,EURIBOR!AC251,IF(EURIBOR!AC$2&gt;=3,EURIBOR!AC251+1,EURIBOR!AC251+(EURIBOR!AC$2-1)/2)))</f>
        <v>0.69199999999999995</v>
      </c>
      <c r="X250" s="4">
        <f ca="1">MAX(0,IF(EURIBOR!AD$2&lt;=1,EURIBOR!AD251,IF(EURIBOR!AD$2&gt;=3,EURIBOR!AD251+1,EURIBOR!AD251+(EURIBOR!AD$2-1)/2)))</f>
        <v>4.0244999999999997</v>
      </c>
      <c r="Y250" s="4">
        <f ca="1">MAX(0,IF(EURIBOR!AE$2&lt;=1,EURIBOR!AE251,IF(EURIBOR!AE$2&gt;=3,EURIBOR!AE251+1,EURIBOR!AE251+(EURIBOR!AE$2-1)/2)))</f>
        <v>0.64000000000000012</v>
      </c>
      <c r="Z250" s="4">
        <f ca="1">MAX(0,IF(EURIBOR!AF$2&lt;=1,EURIBOR!AF251,IF(EURIBOR!AF$2&gt;=3,EURIBOR!AF251+1,EURIBOR!AF251+(EURIBOR!AF$2-1)/2)))</f>
        <v>0.22600000000000001</v>
      </c>
      <c r="AA250" s="4">
        <f ca="1">MAX(0,IF(EURIBOR!AG$2&lt;=1,EURIBOR!AG251,IF(EURIBOR!AG$2&gt;=3,EURIBOR!AG251+1,EURIBOR!AG251+(EURIBOR!AG$2-1)/2)))</f>
        <v>0.22600000000000001</v>
      </c>
      <c r="AB250" s="4">
        <f ca="1">MAX(0,IF(EURIBOR!AH$2&lt;=1,EURIBOR!AH251,IF(EURIBOR!AH$2&gt;=3,EURIBOR!AH251+1,EURIBOR!AH251+(EURIBOR!AH$2-1)/2)))</f>
        <v>0.45700000000000007</v>
      </c>
      <c r="AC250" s="4">
        <f ca="1">MAX(0,IF(EURIBOR!AI$2&lt;=1,EURIBOR!AI251,IF(EURIBOR!AI$2&gt;=3,EURIBOR!AI251+1,EURIBOR!AI251+(EURIBOR!AI$2-1)/2)))</f>
        <v>4.7799999999999994</v>
      </c>
      <c r="AD250" s="4">
        <f ca="1">MAX(0,IF(EURIBOR!AJ$2&lt;=1,EURIBOR!AJ251,IF(EURIBOR!AJ$2&gt;=3,EURIBOR!AJ251+1,EURIBOR!AJ251+(EURIBOR!AJ$2-1)/2)))</f>
        <v>4.1240000000000006</v>
      </c>
    </row>
    <row r="251" spans="1:30" x14ac:dyDescent="0.25">
      <c r="A251" s="4">
        <f ca="1">MAX(0,IF(EURIBOR!G$2&lt;=1,EURIBOR!G252,IF(EURIBOR!G$2&gt;=3,EURIBOR!G252+1,EURIBOR!G252+(EURIBOR!G$2-1)/2)))</f>
        <v>1.042</v>
      </c>
      <c r="B251" s="4">
        <f ca="1">MAX(0,IF(EURIBOR!H$2&lt;=1,EURIBOR!H252,IF(EURIBOR!H$2&gt;=3,EURIBOR!H252+1,EURIBOR!H252+(EURIBOR!H$2-1)/2)))</f>
        <v>2.1259999999999999</v>
      </c>
      <c r="C251" s="4">
        <f ca="1">MAX(0,IF(EURIBOR!I$2&lt;=1,EURIBOR!I252,IF(EURIBOR!I$2&gt;=3,EURIBOR!I252+1,EURIBOR!I252+(EURIBOR!I$2-1)/2)))</f>
        <v>3.2205000000000004</v>
      </c>
      <c r="D251" s="4">
        <f ca="1">MAX(0,IF(EURIBOR!J$2&lt;=1,EURIBOR!J252,IF(EURIBOR!J$2&gt;=3,EURIBOR!J252+1,EURIBOR!J252+(EURIBOR!J$2-1)/2)))</f>
        <v>4.9470000000000001</v>
      </c>
      <c r="E251" s="4">
        <f ca="1">MAX(0,IF(EURIBOR!K$2&lt;=1,EURIBOR!K252,IF(EURIBOR!K$2&gt;=3,EURIBOR!K252+1,EURIBOR!K252+(EURIBOR!K$2-1)/2)))</f>
        <v>0.29199999999999998</v>
      </c>
      <c r="F251" s="4">
        <f ca="1">MAX(0,IF(EURIBOR!L$2&lt;=1,EURIBOR!L252,IF(EURIBOR!L$2&gt;=3,EURIBOR!L252+1,EURIBOR!L252+(EURIBOR!L$2-1)/2)))</f>
        <v>0</v>
      </c>
      <c r="G251" s="4">
        <f ca="1">MAX(0,IF(EURIBOR!M$2&lt;=1,EURIBOR!M252,IF(EURIBOR!M$2&gt;=3,EURIBOR!M252+1,EURIBOR!M252+(EURIBOR!M$2-1)/2)))</f>
        <v>2.1190000000000002</v>
      </c>
      <c r="H251" s="4">
        <f ca="1">MAX(0,IF(EURIBOR!N$2&lt;=1,EURIBOR!N252,IF(EURIBOR!N$2&gt;=3,EURIBOR!N252+1,EURIBOR!N252+(EURIBOR!N$2-1)/2)))</f>
        <v>3.2694999999999999</v>
      </c>
      <c r="I251" s="4">
        <f ca="1">MAX(0,IF(EURIBOR!O$2&lt;=1,EURIBOR!O252,IF(EURIBOR!O$2&gt;=3,EURIBOR!O252+1,EURIBOR!O252+(EURIBOR!O$2-1)/2)))</f>
        <v>3.6630000000000003</v>
      </c>
      <c r="J251" s="4">
        <f ca="1">MAX(0,IF(EURIBOR!P$2&lt;=1,EURIBOR!P252,IF(EURIBOR!P$2&gt;=3,EURIBOR!P252+1,EURIBOR!P252+(EURIBOR!P$2-1)/2)))</f>
        <v>2.8250000000000002</v>
      </c>
      <c r="K251" s="4">
        <f ca="1">MAX(0,IF(EURIBOR!Q$2&lt;=1,EURIBOR!Q252,IF(EURIBOR!Q$2&gt;=3,EURIBOR!Q252+1,EURIBOR!Q252+(EURIBOR!Q$2-1)/2)))</f>
        <v>3.0859999999999999</v>
      </c>
      <c r="L251" s="4">
        <f ca="1">MAX(0,IF(EURIBOR!R$2&lt;=1,EURIBOR!R252,IF(EURIBOR!R$2&gt;=3,EURIBOR!R252+1,EURIBOR!R252+(EURIBOR!R$2-1)/2)))</f>
        <v>2.7E-2</v>
      </c>
      <c r="M251" s="4">
        <f ca="1">MAX(0,IF(EURIBOR!S$2&lt;=1,EURIBOR!S252,IF(EURIBOR!S$2&gt;=3,EURIBOR!S252+1,EURIBOR!S252+(EURIBOR!S$2-1)/2)))</f>
        <v>0</v>
      </c>
      <c r="N251" s="4">
        <f ca="1">MAX(0,IF(EURIBOR!T$2&lt;=1,EURIBOR!T252,IF(EURIBOR!T$2&gt;=3,EURIBOR!T252+1,EURIBOR!T252+(EURIBOR!T$2-1)/2)))</f>
        <v>0.50100000000000011</v>
      </c>
      <c r="O251" s="4">
        <f ca="1">MAX(0,IF(EURIBOR!U$2&lt;=1,EURIBOR!U252,IF(EURIBOR!U$2&gt;=3,EURIBOR!U252+1,EURIBOR!U252+(EURIBOR!U$2-1)/2)))</f>
        <v>1.321</v>
      </c>
      <c r="P251" s="4">
        <f ca="1">MAX(0,IF(EURIBOR!V$2&lt;=1,EURIBOR!V252,IF(EURIBOR!V$2&gt;=3,EURIBOR!V252+1,EURIBOR!V252+(EURIBOR!V$2-1)/2)))</f>
        <v>0.76100000000000001</v>
      </c>
      <c r="Q251" s="4">
        <f ca="1">MAX(0,IF(EURIBOR!W$2&lt;=1,EURIBOR!W252,IF(EURIBOR!W$2&gt;=3,EURIBOR!W252+1,EURIBOR!W252+(EURIBOR!W$2-1)/2)))</f>
        <v>3.1440000000000001</v>
      </c>
      <c r="R251" s="4">
        <f ca="1">MAX(0,IF(EURIBOR!X$2&lt;=1,EURIBOR!X252,IF(EURIBOR!X$2&gt;=3,EURIBOR!X252+1,EURIBOR!X252+(EURIBOR!X$2-1)/2)))</f>
        <v>3.4009999999999998</v>
      </c>
      <c r="S251" s="4">
        <f ca="1">MAX(0,IF(EURIBOR!Y$2&lt;=1,EURIBOR!Y252,IF(EURIBOR!Y$2&gt;=3,EURIBOR!Y252+1,EURIBOR!Y252+(EURIBOR!Y$2-1)/2)))</f>
        <v>4.1790000000000003</v>
      </c>
      <c r="T251" s="4">
        <f ca="1">MAX(0,IF(EURIBOR!Z$2&lt;=1,EURIBOR!Z252,IF(EURIBOR!Z$2&gt;=3,EURIBOR!Z252+1,EURIBOR!Z252+(EURIBOR!Z$2-1)/2)))</f>
        <v>3.6869999999999998</v>
      </c>
      <c r="U251" s="4">
        <f ca="1">MAX(0,IF(EURIBOR!AA$2&lt;=1,EURIBOR!AA252,IF(EURIBOR!AA$2&gt;=3,EURIBOR!AA252+1,EURIBOR!AA252+(EURIBOR!AA$2-1)/2)))</f>
        <v>1.0369999999999999</v>
      </c>
      <c r="V251" s="4">
        <f ca="1">MAX(0,IF(EURIBOR!AB$2&lt;=1,EURIBOR!AB252,IF(EURIBOR!AB$2&gt;=3,EURIBOR!AB252+1,EURIBOR!AB252+(EURIBOR!AB$2-1)/2)))</f>
        <v>0.45499999999999996</v>
      </c>
      <c r="W251" s="4">
        <f ca="1">MAX(0,IF(EURIBOR!AC$2&lt;=1,EURIBOR!AC252,IF(EURIBOR!AC$2&gt;=3,EURIBOR!AC252+1,EURIBOR!AC252+(EURIBOR!AC$2-1)/2)))</f>
        <v>0.69199999999999995</v>
      </c>
      <c r="X251" s="4">
        <f ca="1">MAX(0,IF(EURIBOR!AD$2&lt;=1,EURIBOR!AD252,IF(EURIBOR!AD$2&gt;=3,EURIBOR!AD252+1,EURIBOR!AD252+(EURIBOR!AD$2-1)/2)))</f>
        <v>4.0025000000000004</v>
      </c>
      <c r="Y251" s="4">
        <f ca="1">MAX(0,IF(EURIBOR!AE$2&lt;=1,EURIBOR!AE252,IF(EURIBOR!AE$2&gt;=3,EURIBOR!AE252+1,EURIBOR!AE252+(EURIBOR!AE$2-1)/2)))</f>
        <v>0.64000000000000012</v>
      </c>
      <c r="Z251" s="4">
        <f ca="1">MAX(0,IF(EURIBOR!AF$2&lt;=1,EURIBOR!AF252,IF(EURIBOR!AF$2&gt;=3,EURIBOR!AF252+1,EURIBOR!AF252+(EURIBOR!AF$2-1)/2)))</f>
        <v>0.223</v>
      </c>
      <c r="AA251" s="4">
        <f ca="1">MAX(0,IF(EURIBOR!AG$2&lt;=1,EURIBOR!AG252,IF(EURIBOR!AG$2&gt;=3,EURIBOR!AG252+1,EURIBOR!AG252+(EURIBOR!AG$2-1)/2)))</f>
        <v>0.223</v>
      </c>
      <c r="AB251" s="4">
        <f ca="1">MAX(0,IF(EURIBOR!AH$2&lt;=1,EURIBOR!AH252,IF(EURIBOR!AH$2&gt;=3,EURIBOR!AH252+1,EURIBOR!AH252+(EURIBOR!AH$2-1)/2)))</f>
        <v>0.43900000000000011</v>
      </c>
      <c r="AC251" s="4">
        <f ca="1">MAX(0,IF(EURIBOR!AI$2&lt;=1,EURIBOR!AI252,IF(EURIBOR!AI$2&gt;=3,EURIBOR!AI252+1,EURIBOR!AI252+(EURIBOR!AI$2-1)/2)))</f>
        <v>4.88</v>
      </c>
      <c r="AD251" s="4">
        <f ca="1">MAX(0,IF(EURIBOR!AJ$2&lt;=1,EURIBOR!AJ252,IF(EURIBOR!AJ$2&gt;=3,EURIBOR!AJ252+1,EURIBOR!AJ252+(EURIBOR!AJ$2-1)/2)))</f>
        <v>3.9409999999999998</v>
      </c>
    </row>
    <row r="252" spans="1:30" x14ac:dyDescent="0.25">
      <c r="A252" s="4">
        <f ca="1">MAX(0,IF(EURIBOR!G$2&lt;=1,EURIBOR!G253,IF(EURIBOR!G$2&gt;=3,EURIBOR!G253+1,EURIBOR!G253+(EURIBOR!G$2-1)/2)))</f>
        <v>1.022</v>
      </c>
      <c r="B252" s="4">
        <f ca="1">MAX(0,IF(EURIBOR!H$2&lt;=1,EURIBOR!H253,IF(EURIBOR!H$2&gt;=3,EURIBOR!H253+1,EURIBOR!H253+(EURIBOR!H$2-1)/2)))</f>
        <v>2.1110000000000002</v>
      </c>
      <c r="C252" s="4">
        <f ca="1">MAX(0,IF(EURIBOR!I$2&lt;=1,EURIBOR!I253,IF(EURIBOR!I$2&gt;=3,EURIBOR!I253+1,EURIBOR!I253+(EURIBOR!I$2-1)/2)))</f>
        <v>3.2394999999999996</v>
      </c>
      <c r="D252" s="4">
        <f ca="1">MAX(0,IF(EURIBOR!J$2&lt;=1,EURIBOR!J253,IF(EURIBOR!J$2&gt;=3,EURIBOR!J253+1,EURIBOR!J253+(EURIBOR!J$2-1)/2)))</f>
        <v>5.0869999999999997</v>
      </c>
      <c r="E252" s="4">
        <f ca="1">MAX(0,IF(EURIBOR!K$2&lt;=1,EURIBOR!K253,IF(EURIBOR!K$2&gt;=3,EURIBOR!K253+1,EURIBOR!K253+(EURIBOR!K$2-1)/2)))</f>
        <v>0.28799999999999998</v>
      </c>
      <c r="F252" s="4">
        <f ca="1">MAX(0,IF(EURIBOR!L$2&lt;=1,EURIBOR!L253,IF(EURIBOR!L$2&gt;=3,EURIBOR!L253+1,EURIBOR!L253+(EURIBOR!L$2-1)/2)))</f>
        <v>0</v>
      </c>
      <c r="G252" s="4">
        <f ca="1">MAX(0,IF(EURIBOR!M$2&lt;=1,EURIBOR!M253,IF(EURIBOR!M$2&gt;=3,EURIBOR!M253+1,EURIBOR!M253+(EURIBOR!M$2-1)/2)))</f>
        <v>2.1320000000000001</v>
      </c>
      <c r="H252" s="4">
        <f ca="1">MAX(0,IF(EURIBOR!N$2&lt;=1,EURIBOR!N253,IF(EURIBOR!N$2&gt;=3,EURIBOR!N253+1,EURIBOR!N253+(EURIBOR!N$2-1)/2)))</f>
        <v>3.3784999999999998</v>
      </c>
      <c r="I252" s="4">
        <f ca="1">MAX(0,IF(EURIBOR!O$2&lt;=1,EURIBOR!O253,IF(EURIBOR!O$2&gt;=3,EURIBOR!O253+1,EURIBOR!O253+(EURIBOR!O$2-1)/2)))</f>
        <v>3.617</v>
      </c>
      <c r="J252" s="4">
        <f ca="1">MAX(0,IF(EURIBOR!P$2&lt;=1,EURIBOR!P253,IF(EURIBOR!P$2&gt;=3,EURIBOR!P253+1,EURIBOR!P253+(EURIBOR!P$2-1)/2)))</f>
        <v>3.0630000000000002</v>
      </c>
      <c r="K252" s="4">
        <f ca="1">MAX(0,IF(EURIBOR!Q$2&lt;=1,EURIBOR!Q253,IF(EURIBOR!Q$2&gt;=3,EURIBOR!Q253+1,EURIBOR!Q253+(EURIBOR!Q$2-1)/2)))</f>
        <v>3.113</v>
      </c>
      <c r="L252" s="4">
        <f ca="1">MAX(0,IF(EURIBOR!R$2&lt;=1,EURIBOR!R253,IF(EURIBOR!R$2&gt;=3,EURIBOR!R253+1,EURIBOR!R253+(EURIBOR!R$2-1)/2)))</f>
        <v>5.0000000000000001E-3</v>
      </c>
      <c r="M252" s="4">
        <f ca="1">MAX(0,IF(EURIBOR!S$2&lt;=1,EURIBOR!S253,IF(EURIBOR!S$2&gt;=3,EURIBOR!S253+1,EURIBOR!S253+(EURIBOR!S$2-1)/2)))</f>
        <v>0</v>
      </c>
      <c r="N252" s="4">
        <f ca="1">MAX(0,IF(EURIBOR!T$2&lt;=1,EURIBOR!T253,IF(EURIBOR!T$2&gt;=3,EURIBOR!T253+1,EURIBOR!T253+(EURIBOR!T$2-1)/2)))</f>
        <v>0.50100000000000011</v>
      </c>
      <c r="O252" s="4">
        <f ca="1">MAX(0,IF(EURIBOR!U$2&lt;=1,EURIBOR!U253,IF(EURIBOR!U$2&gt;=3,EURIBOR!U253+1,EURIBOR!U253+(EURIBOR!U$2-1)/2)))</f>
        <v>1.425</v>
      </c>
      <c r="P252" s="4">
        <f ca="1">MAX(0,IF(EURIBOR!V$2&lt;=1,EURIBOR!V253,IF(EURIBOR!V$2&gt;=3,EURIBOR!V253+1,EURIBOR!V253+(EURIBOR!V$2-1)/2)))</f>
        <v>1.0369999999999999</v>
      </c>
      <c r="Q252" s="4">
        <f ca="1">MAX(0,IF(EURIBOR!W$2&lt;=1,EURIBOR!W253,IF(EURIBOR!W$2&gt;=3,EURIBOR!W253+1,EURIBOR!W253+(EURIBOR!W$2-1)/2)))</f>
        <v>3.1589999999999998</v>
      </c>
      <c r="R252" s="4">
        <f ca="1">MAX(0,IF(EURIBOR!X$2&lt;=1,EURIBOR!X253,IF(EURIBOR!X$2&gt;=3,EURIBOR!X253+1,EURIBOR!X253+(EURIBOR!X$2-1)/2)))</f>
        <v>3.1520000000000001</v>
      </c>
      <c r="S252" s="4">
        <f ca="1">MAX(0,IF(EURIBOR!Y$2&lt;=1,EURIBOR!Y253,IF(EURIBOR!Y$2&gt;=3,EURIBOR!Y253+1,EURIBOR!Y253+(EURIBOR!Y$2-1)/2)))</f>
        <v>4.3719999999999999</v>
      </c>
      <c r="T252" s="4">
        <f ca="1">MAX(0,IF(EURIBOR!Z$2&lt;=1,EURIBOR!Z253,IF(EURIBOR!Z$2&gt;=3,EURIBOR!Z253+1,EURIBOR!Z253+(EURIBOR!Z$2-1)/2)))</f>
        <v>3.53</v>
      </c>
      <c r="U252" s="4">
        <f ca="1">MAX(0,IF(EURIBOR!AA$2&lt;=1,EURIBOR!AA253,IF(EURIBOR!AA$2&gt;=3,EURIBOR!AA253+1,EURIBOR!AA253+(EURIBOR!AA$2-1)/2)))</f>
        <v>1.395</v>
      </c>
      <c r="V252" s="4">
        <f ca="1">MAX(0,IF(EURIBOR!AB$2&lt;=1,EURIBOR!AB253,IF(EURIBOR!AB$2&gt;=3,EURIBOR!AB253+1,EURIBOR!AB253+(EURIBOR!AB$2-1)/2)))</f>
        <v>0.45199999999999996</v>
      </c>
      <c r="W252" s="4">
        <f ca="1">MAX(0,IF(EURIBOR!AC$2&lt;=1,EURIBOR!AC253,IF(EURIBOR!AC$2&gt;=3,EURIBOR!AC253+1,EURIBOR!AC253+(EURIBOR!AC$2-1)/2)))</f>
        <v>0.69100000000000006</v>
      </c>
      <c r="X252" s="4">
        <f ca="1">MAX(0,IF(EURIBOR!AD$2&lt;=1,EURIBOR!AD253,IF(EURIBOR!AD$2&gt;=3,EURIBOR!AD253+1,EURIBOR!AD253+(EURIBOR!AD$2-1)/2)))</f>
        <v>3.8994999999999997</v>
      </c>
      <c r="Y252" s="4">
        <f ca="1">MAX(0,IF(EURIBOR!AE$2&lt;=1,EURIBOR!AE253,IF(EURIBOR!AE$2&gt;=3,EURIBOR!AE253+1,EURIBOR!AE253+(EURIBOR!AE$2-1)/2)))</f>
        <v>0.64100000000000001</v>
      </c>
      <c r="Z252" s="4">
        <f ca="1">MAX(0,IF(EURIBOR!AF$2&lt;=1,EURIBOR!AF253,IF(EURIBOR!AF$2&gt;=3,EURIBOR!AF253+1,EURIBOR!AF253+(EURIBOR!AF$2-1)/2)))</f>
        <v>0.27200000000000002</v>
      </c>
      <c r="AA252" s="4">
        <f ca="1">MAX(0,IF(EURIBOR!AG$2&lt;=1,EURIBOR!AG253,IF(EURIBOR!AG$2&gt;=3,EURIBOR!AG253+1,EURIBOR!AG253+(EURIBOR!AG$2-1)/2)))</f>
        <v>0.22600000000000001</v>
      </c>
      <c r="AB252" s="4">
        <f ca="1">MAX(0,IF(EURIBOR!AH$2&lt;=1,EURIBOR!AH253,IF(EURIBOR!AH$2&gt;=3,EURIBOR!AH253+1,EURIBOR!AH253+(EURIBOR!AH$2-1)/2)))</f>
        <v>0.43100000000000011</v>
      </c>
      <c r="AC252" s="4">
        <f ca="1">MAX(0,IF(EURIBOR!AI$2&lt;=1,EURIBOR!AI253,IF(EURIBOR!AI$2&gt;=3,EURIBOR!AI253+1,EURIBOR!AI253+(EURIBOR!AI$2-1)/2)))</f>
        <v>4.9710000000000001</v>
      </c>
      <c r="AD252" s="4">
        <f ca="1">MAX(0,IF(EURIBOR!AJ$2&lt;=1,EURIBOR!AJ253,IF(EURIBOR!AJ$2&gt;=3,EURIBOR!AJ253+1,EURIBOR!AJ253+(EURIBOR!AJ$2-1)/2)))</f>
        <v>3.8319999999999999</v>
      </c>
    </row>
    <row r="253" spans="1:30" x14ac:dyDescent="0.25">
      <c r="A253" s="4">
        <f ca="1">MAX(0,IF(EURIBOR!G$2&lt;=1,EURIBOR!G254,IF(EURIBOR!G$2&gt;=3,EURIBOR!G254+1,EURIBOR!G254+(EURIBOR!G$2-1)/2)))</f>
        <v>1.0169999999999999</v>
      </c>
      <c r="B253" s="4">
        <f ca="1">MAX(0,IF(EURIBOR!H$2&lt;=1,EURIBOR!H254,IF(EURIBOR!H$2&gt;=3,EURIBOR!H254+1,EURIBOR!H254+(EURIBOR!H$2-1)/2)))</f>
        <v>2.1190000000000002</v>
      </c>
      <c r="C253" s="4">
        <f ca="1">MAX(0,IF(EURIBOR!I$2&lt;=1,EURIBOR!I254,IF(EURIBOR!I$2&gt;=3,EURIBOR!I254+1,EURIBOR!I254+(EURIBOR!I$2-1)/2)))</f>
        <v>3.2714999999999996</v>
      </c>
      <c r="D253" s="4">
        <f ca="1">MAX(0,IF(EURIBOR!J$2&lt;=1,EURIBOR!J254,IF(EURIBOR!J$2&gt;=3,EURIBOR!J254+1,EURIBOR!J254+(EURIBOR!J$2-1)/2)))</f>
        <v>5.1680000000000001</v>
      </c>
      <c r="E253" s="4">
        <f ca="1">MAX(0,IF(EURIBOR!K$2&lt;=1,EURIBOR!K254,IF(EURIBOR!K$2&gt;=3,EURIBOR!K254+1,EURIBOR!K254+(EURIBOR!K$2-1)/2)))</f>
        <v>0.30499999999999999</v>
      </c>
      <c r="F253" s="4">
        <f ca="1">MAX(0,IF(EURIBOR!L$2&lt;=1,EURIBOR!L254,IF(EURIBOR!L$2&gt;=3,EURIBOR!L254+1,EURIBOR!L254+(EURIBOR!L$2-1)/2)))</f>
        <v>0</v>
      </c>
      <c r="G253" s="4">
        <f ca="1">MAX(0,IF(EURIBOR!M$2&lt;=1,EURIBOR!M254,IF(EURIBOR!M$2&gt;=3,EURIBOR!M254+1,EURIBOR!M254+(EURIBOR!M$2-1)/2)))</f>
        <v>2.1389999999999998</v>
      </c>
      <c r="H253" s="4">
        <f ca="1">MAX(0,IF(EURIBOR!N$2&lt;=1,EURIBOR!N254,IF(EURIBOR!N$2&gt;=3,EURIBOR!N254+1,EURIBOR!N254+(EURIBOR!N$2-1)/2)))</f>
        <v>3.5454999999999997</v>
      </c>
      <c r="I253" s="4">
        <f ca="1">MAX(0,IF(EURIBOR!O$2&lt;=1,EURIBOR!O254,IF(EURIBOR!O$2&gt;=3,EURIBOR!O254+1,EURIBOR!O254+(EURIBOR!O$2-1)/2)))</f>
        <v>3.266</v>
      </c>
      <c r="J253" s="4">
        <f ca="1">MAX(0,IF(EURIBOR!P$2&lt;=1,EURIBOR!P254,IF(EURIBOR!P$2&gt;=3,EURIBOR!P254+1,EURIBOR!P254+(EURIBOR!P$2-1)/2)))</f>
        <v>3.3450000000000002</v>
      </c>
      <c r="K253" s="4">
        <f ca="1">MAX(0,IF(EURIBOR!Q$2&lt;=1,EURIBOR!Q254,IF(EURIBOR!Q$2&gt;=3,EURIBOR!Q254+1,EURIBOR!Q254+(EURIBOR!Q$2-1)/2)))</f>
        <v>3.1160000000000001</v>
      </c>
      <c r="L253" s="4">
        <f ca="1">MAX(0,IF(EURIBOR!R$2&lt;=1,EURIBOR!R254,IF(EURIBOR!R$2&gt;=3,EURIBOR!R254+1,EURIBOR!R254+(EURIBOR!R$2-1)/2)))</f>
        <v>0</v>
      </c>
      <c r="M253" s="4">
        <f ca="1">MAX(0,IF(EURIBOR!S$2&lt;=1,EURIBOR!S254,IF(EURIBOR!S$2&gt;=3,EURIBOR!S254+1,EURIBOR!S254+(EURIBOR!S$2-1)/2)))</f>
        <v>0</v>
      </c>
      <c r="N253" s="4">
        <f ca="1">MAX(0,IF(EURIBOR!T$2&lt;=1,EURIBOR!T254,IF(EURIBOR!T$2&gt;=3,EURIBOR!T254+1,EURIBOR!T254+(EURIBOR!T$2-1)/2)))</f>
        <v>0.502</v>
      </c>
      <c r="O253" s="4">
        <f ca="1">MAX(0,IF(EURIBOR!U$2&lt;=1,EURIBOR!U254,IF(EURIBOR!U$2&gt;=3,EURIBOR!U254+1,EURIBOR!U254+(EURIBOR!U$2-1)/2)))</f>
        <v>1.4890000000000001</v>
      </c>
      <c r="P253" s="4">
        <f ca="1">MAX(0,IF(EURIBOR!V$2&lt;=1,EURIBOR!V254,IF(EURIBOR!V$2&gt;=3,EURIBOR!V254+1,EURIBOR!V254+(EURIBOR!V$2-1)/2)))</f>
        <v>1.395</v>
      </c>
      <c r="Q253" s="4">
        <f ca="1">MAX(0,IF(EURIBOR!W$2&lt;=1,EURIBOR!W254,IF(EURIBOR!W$2&gt;=3,EURIBOR!W254+1,EURIBOR!W254+(EURIBOR!W$2-1)/2)))</f>
        <v>3.149</v>
      </c>
      <c r="R253" s="4">
        <f ca="1">MAX(0,IF(EURIBOR!X$2&lt;=1,EURIBOR!X254,IF(EURIBOR!X$2&gt;=3,EURIBOR!X254+1,EURIBOR!X254+(EURIBOR!X$2-1)/2)))</f>
        <v>3.13</v>
      </c>
      <c r="S253" s="4">
        <f ca="1">MAX(0,IF(EURIBOR!Y$2&lt;=1,EURIBOR!Y254,IF(EURIBOR!Y$2&gt;=3,EURIBOR!Y254+1,EURIBOR!Y254+(EURIBOR!Y$2-1)/2)))</f>
        <v>4.5359999999999996</v>
      </c>
      <c r="T253" s="4">
        <f ca="1">MAX(0,IF(EURIBOR!Z$2&lt;=1,EURIBOR!Z254,IF(EURIBOR!Z$2&gt;=3,EURIBOR!Z254+1,EURIBOR!Z254+(EURIBOR!Z$2-1)/2)))</f>
        <v>3.5329999999999999</v>
      </c>
      <c r="U253" s="4">
        <f ca="1">MAX(0,IF(EURIBOR!AA$2&lt;=1,EURIBOR!AA254,IF(EURIBOR!AA$2&gt;=3,EURIBOR!AA254+1,EURIBOR!AA254+(EURIBOR!AA$2-1)/2)))</f>
        <v>2.0110000000000001</v>
      </c>
      <c r="V253" s="4">
        <f ca="1">MAX(0,IF(EURIBOR!AB$2&lt;=1,EURIBOR!AB254,IF(EURIBOR!AB$2&gt;=3,EURIBOR!AB254+1,EURIBOR!AB254+(EURIBOR!AB$2-1)/2)))</f>
        <v>0.45499999999999996</v>
      </c>
      <c r="W253" s="4">
        <f ca="1">MAX(0,IF(EURIBOR!AC$2&lt;=1,EURIBOR!AC254,IF(EURIBOR!AC$2&gt;=3,EURIBOR!AC254+1,EURIBOR!AC254+(EURIBOR!AC$2-1)/2)))</f>
        <v>0.69</v>
      </c>
      <c r="X253" s="4">
        <f ca="1">MAX(0,IF(EURIBOR!AD$2&lt;=1,EURIBOR!AD254,IF(EURIBOR!AD$2&gt;=3,EURIBOR!AD254+1,EURIBOR!AD254+(EURIBOR!AD$2-1)/2)))</f>
        <v>4.0934999999999997</v>
      </c>
      <c r="Y253" s="4">
        <f ca="1">MAX(0,IF(EURIBOR!AE$2&lt;=1,EURIBOR!AE254,IF(EURIBOR!AE$2&gt;=3,EURIBOR!AE254+1,EURIBOR!AE254+(EURIBOR!AE$2-1)/2)))</f>
        <v>0.64300000000000002</v>
      </c>
      <c r="Z253" s="4">
        <f ca="1">MAX(0,IF(EURIBOR!AF$2&lt;=1,EURIBOR!AF254,IF(EURIBOR!AF$2&gt;=3,EURIBOR!AF254+1,EURIBOR!AF254+(EURIBOR!AF$2-1)/2)))</f>
        <v>0.29199999999999998</v>
      </c>
      <c r="AA253" s="4">
        <f ca="1">MAX(0,IF(EURIBOR!AG$2&lt;=1,EURIBOR!AG254,IF(EURIBOR!AG$2&gt;=3,EURIBOR!AG254+1,EURIBOR!AG254+(EURIBOR!AG$2-1)/2)))</f>
        <v>0.223</v>
      </c>
      <c r="AB253" s="4">
        <f ca="1">MAX(0,IF(EURIBOR!AH$2&lt;=1,EURIBOR!AH254,IF(EURIBOR!AH$2&gt;=3,EURIBOR!AH254+1,EURIBOR!AH254+(EURIBOR!AH$2-1)/2)))</f>
        <v>0.59400000000000008</v>
      </c>
      <c r="AC253" s="4">
        <f ca="1">MAX(0,IF(EURIBOR!AI$2&lt;=1,EURIBOR!AI254,IF(EURIBOR!AI$2&gt;=3,EURIBOR!AI254+1,EURIBOR!AI254+(EURIBOR!AI$2-1)/2)))</f>
        <v>4.9672727272727268</v>
      </c>
      <c r="AD253" s="4">
        <f ca="1">MAX(0,IF(EURIBOR!AJ$2&lt;=1,EURIBOR!AJ254,IF(EURIBOR!AJ$2&gt;=3,EURIBOR!AJ254+1,EURIBOR!AJ254+(EURIBOR!AJ$2-1)/2)))</f>
        <v>3.6869999999999998</v>
      </c>
    </row>
    <row r="254" spans="1:30" x14ac:dyDescent="0.25">
      <c r="A254" s="4">
        <f ca="1">MAX(0,IF(EURIBOR!G$2&lt;=1,EURIBOR!G255,IF(EURIBOR!G$2&gt;=3,EURIBOR!G255+1,EURIBOR!G255+(EURIBOR!G$2-1)/2)))</f>
        <v>1.087</v>
      </c>
      <c r="B254" s="4">
        <f ca="1">MAX(0,IF(EURIBOR!H$2&lt;=1,EURIBOR!H255,IF(EURIBOR!H$2&gt;=3,EURIBOR!H255+1,EURIBOR!H255+(EURIBOR!H$2-1)/2)))</f>
        <v>2.1320000000000001</v>
      </c>
      <c r="C254" s="4">
        <f ca="1">MAX(0,IF(EURIBOR!I$2&lt;=1,EURIBOR!I255,IF(EURIBOR!I$2&gt;=3,EURIBOR!I255+1,EURIBOR!I255+(EURIBOR!I$2-1)/2)))</f>
        <v>3.9204999999999997</v>
      </c>
      <c r="D254" s="4">
        <f ca="1">MAX(0,IF(EURIBOR!J$2&lt;=1,EURIBOR!J255,IF(EURIBOR!J$2&gt;=3,EURIBOR!J255+1,EURIBOR!J255+(EURIBOR!J$2-1)/2)))</f>
        <v>5.3620000000000001</v>
      </c>
      <c r="E254" s="4">
        <f ca="1">MAX(0,IF(EURIBOR!K$2&lt;=1,EURIBOR!K255,IF(EURIBOR!K$2&gt;=3,EURIBOR!K255+1,EURIBOR!K255+(EURIBOR!K$2-1)/2)))</f>
        <v>0.33</v>
      </c>
      <c r="F254" s="4">
        <f ca="1">MAX(0,IF(EURIBOR!L$2&lt;=1,EURIBOR!L255,IF(EURIBOR!L$2&gt;=3,EURIBOR!L255+1,EURIBOR!L255+(EURIBOR!L$2-1)/2)))</f>
        <v>0</v>
      </c>
      <c r="G254" s="4">
        <f ca="1">MAX(0,IF(EURIBOR!M$2&lt;=1,EURIBOR!M255,IF(EURIBOR!M$2&gt;=3,EURIBOR!M255+1,EURIBOR!M255+(EURIBOR!M$2-1)/2)))</f>
        <v>2.1970000000000001</v>
      </c>
      <c r="H254" s="4">
        <f ca="1">MAX(0,IF(EURIBOR!N$2&lt;=1,EURIBOR!N255,IF(EURIBOR!N$2&gt;=3,EURIBOR!N255+1,EURIBOR!N255+(EURIBOR!N$2-1)/2)))</f>
        <v>3.6404999999999998</v>
      </c>
      <c r="I254" s="4">
        <f ca="1">MAX(0,IF(EURIBOR!O$2&lt;=1,EURIBOR!O255,IF(EURIBOR!O$2&gt;=3,EURIBOR!O255+1,EURIBOR!O255+(EURIBOR!O$2-1)/2)))</f>
        <v>3.149</v>
      </c>
      <c r="J254" s="4">
        <f ca="1">MAX(0,IF(EURIBOR!P$2&lt;=1,EURIBOR!P255,IF(EURIBOR!P$2&gt;=3,EURIBOR!P255+1,EURIBOR!P255+(EURIBOR!P$2-1)/2)))</f>
        <v>3.64</v>
      </c>
      <c r="K254" s="4">
        <f ca="1">MAX(0,IF(EURIBOR!Q$2&lt;=1,EURIBOR!Q255,IF(EURIBOR!Q$2&gt;=3,EURIBOR!Q255+1,EURIBOR!Q255+(EURIBOR!Q$2-1)/2)))</f>
        <v>3.1139999999999999</v>
      </c>
      <c r="L254" s="4">
        <f ca="1">MAX(0,IF(EURIBOR!R$2&lt;=1,EURIBOR!R255,IF(EURIBOR!R$2&gt;=3,EURIBOR!R255+1,EURIBOR!R255+(EURIBOR!R$2-1)/2)))</f>
        <v>0</v>
      </c>
      <c r="M254" s="4">
        <f ca="1">MAX(0,IF(EURIBOR!S$2&lt;=1,EURIBOR!S255,IF(EURIBOR!S$2&gt;=3,EURIBOR!S255+1,EURIBOR!S255+(EURIBOR!S$2-1)/2)))</f>
        <v>0</v>
      </c>
      <c r="N254" s="4">
        <f ca="1">MAX(0,IF(EURIBOR!T$2&lt;=1,EURIBOR!T255,IF(EURIBOR!T$2&gt;=3,EURIBOR!T255+1,EURIBOR!T255+(EURIBOR!T$2-1)/2)))</f>
        <v>0.504</v>
      </c>
      <c r="O254" s="4">
        <f ca="1">MAX(0,IF(EURIBOR!U$2&lt;=1,EURIBOR!U255,IF(EURIBOR!U$2&gt;=3,EURIBOR!U255+1,EURIBOR!U255+(EURIBOR!U$2-1)/2)))</f>
        <v>1.5980000000000001</v>
      </c>
      <c r="P254" s="4">
        <f ca="1">MAX(0,IF(EURIBOR!V$2&lt;=1,EURIBOR!V255,IF(EURIBOR!V$2&gt;=3,EURIBOR!V255+1,EURIBOR!V255+(EURIBOR!V$2-1)/2)))</f>
        <v>2.0110000000000001</v>
      </c>
      <c r="Q254" s="4">
        <f ca="1">MAX(0,IF(EURIBOR!W$2&lt;=1,EURIBOR!W255,IF(EURIBOR!W$2&gt;=3,EURIBOR!W255+1,EURIBOR!W255+(EURIBOR!W$2-1)/2)))</f>
        <v>3.089</v>
      </c>
      <c r="R254" s="4">
        <f ca="1">MAX(0,IF(EURIBOR!X$2&lt;=1,EURIBOR!X255,IF(EURIBOR!X$2&gt;=3,EURIBOR!X255+1,EURIBOR!X255+(EURIBOR!X$2-1)/2)))</f>
        <v>3.14</v>
      </c>
      <c r="S254" s="4">
        <f ca="1">MAX(0,IF(EURIBOR!Y$2&lt;=1,EURIBOR!Y255,IF(EURIBOR!Y$2&gt;=3,EURIBOR!Y255+1,EURIBOR!Y255+(EURIBOR!Y$2-1)/2)))</f>
        <v>4.6720000000000006</v>
      </c>
      <c r="T254" s="4">
        <f ca="1">MAX(0,IF(EURIBOR!Z$2&lt;=1,EURIBOR!Z255,IF(EURIBOR!Z$2&gt;=3,EURIBOR!Z255+1,EURIBOR!Z255+(EURIBOR!Z$2-1)/2)))</f>
        <v>3.4009999999999998</v>
      </c>
      <c r="U254" s="4">
        <f ca="1">MAX(0,IF(EURIBOR!AA$2&lt;=1,EURIBOR!AA255,IF(EURIBOR!AA$2&gt;=3,EURIBOR!AA255+1,EURIBOR!AA255+(EURIBOR!AA$2-1)/2)))</f>
        <v>2.4279999999999999</v>
      </c>
      <c r="V254" s="4">
        <f ca="1">MAX(0,IF(EURIBOR!AB$2&lt;=1,EURIBOR!AB255,IF(EURIBOR!AB$2&gt;=3,EURIBOR!AB255+1,EURIBOR!AB255+(EURIBOR!AB$2-1)/2)))</f>
        <v>0.44999999999999996</v>
      </c>
      <c r="W254" s="4">
        <f ca="1">MAX(0,IF(EURIBOR!AC$2&lt;=1,EURIBOR!AC255,IF(EURIBOR!AC$2&gt;=3,EURIBOR!AC255+1,EURIBOR!AC255+(EURIBOR!AC$2-1)/2)))</f>
        <v>0.68799999999999994</v>
      </c>
      <c r="X254" s="4">
        <f ca="1">MAX(0,IF(EURIBOR!AD$2&lt;=1,EURIBOR!AD255,IF(EURIBOR!AD$2&gt;=3,EURIBOR!AD255+1,EURIBOR!AD255+(EURIBOR!AD$2-1)/2)))</f>
        <v>4.3034999999999997</v>
      </c>
      <c r="Y254" s="4">
        <f ca="1">MAX(0,IF(EURIBOR!AE$2&lt;=1,EURIBOR!AE255,IF(EURIBOR!AE$2&gt;=3,EURIBOR!AE255+1,EURIBOR!AE255+(EURIBOR!AE$2-1)/2)))</f>
        <v>0.64700000000000002</v>
      </c>
      <c r="Z254" s="4">
        <f ca="1">MAX(0,IF(EURIBOR!AF$2&lt;=1,EURIBOR!AF255,IF(EURIBOR!AF$2&gt;=3,EURIBOR!AF255+1,EURIBOR!AF255+(EURIBOR!AF$2-1)/2)))</f>
        <v>0.28799999999999998</v>
      </c>
      <c r="AA254" s="4">
        <f ca="1">MAX(0,IF(EURIBOR!AG$2&lt;=1,EURIBOR!AG255,IF(EURIBOR!AG$2&gt;=3,EURIBOR!AG255+1,EURIBOR!AG255+(EURIBOR!AG$2-1)/2)))</f>
        <v>0.27200000000000002</v>
      </c>
      <c r="AB254" s="4">
        <f ca="1">MAX(0,IF(EURIBOR!AH$2&lt;=1,EURIBOR!AH255,IF(EURIBOR!AH$2&gt;=3,EURIBOR!AH255+1,EURIBOR!AH255+(EURIBOR!AH$2-1)/2)))</f>
        <v>0.57600000000000007</v>
      </c>
      <c r="AC254" s="4">
        <f ca="1">MAX(0,IF(EURIBOR!AI$2&lt;=1,EURIBOR!AI255,IF(EURIBOR!AI$2&gt;=3,EURIBOR!AI255+1,EURIBOR!AI255+(EURIBOR!AI$2-1)/2)))</f>
        <v>4.9310526315789467</v>
      </c>
      <c r="AD254" s="4">
        <f ca="1">MAX(0,IF(EURIBOR!AJ$2&lt;=1,EURIBOR!AJ255,IF(EURIBOR!AJ$2&gt;=3,EURIBOR!AJ255+1,EURIBOR!AJ255+(EURIBOR!AJ$2-1)/2)))</f>
        <v>3.53</v>
      </c>
    </row>
    <row r="255" spans="1:30" x14ac:dyDescent="0.25">
      <c r="A255" s="4">
        <f ca="1">MAX(0,IF(EURIBOR!G$2&lt;=1,EURIBOR!G256,IF(EURIBOR!G$2&gt;=3,EURIBOR!G256+1,EURIBOR!G256+(EURIBOR!G$2-1)/2)))</f>
        <v>1.1759999999999999</v>
      </c>
      <c r="B255" s="4">
        <f ca="1">MAX(0,IF(EURIBOR!H$2&lt;=1,EURIBOR!H256,IF(EURIBOR!H$2&gt;=3,EURIBOR!H256+1,EURIBOR!H256+(EURIBOR!H$2-1)/2)))</f>
        <v>2.1389999999999998</v>
      </c>
      <c r="C255" s="4">
        <f ca="1">MAX(0,IF(EURIBOR!I$2&lt;=1,EURIBOR!I256,IF(EURIBOR!I$2&gt;=3,EURIBOR!I256+1,EURIBOR!I256+(EURIBOR!I$2-1)/2)))</f>
        <v>4.0125000000000002</v>
      </c>
      <c r="D255" s="4">
        <f ca="1">MAX(0,IF(EURIBOR!J$2&lt;=1,EURIBOR!J256,IF(EURIBOR!J$2&gt;=3,EURIBOR!J256+1,EURIBOR!J256+(EURIBOR!J$2-1)/2)))</f>
        <v>5.4379999999999997</v>
      </c>
      <c r="E255" s="4">
        <f ca="1">MAX(0,IF(EURIBOR!K$2&lt;=1,EURIBOR!K256,IF(EURIBOR!K$2&gt;=3,EURIBOR!K256+1,EURIBOR!K256+(EURIBOR!K$2-1)/2)))</f>
        <v>0.32500000000000001</v>
      </c>
      <c r="F255" s="4">
        <f ca="1">MAX(0,IF(EURIBOR!L$2&lt;=1,EURIBOR!L256,IF(EURIBOR!L$2&gt;=3,EURIBOR!L256+1,EURIBOR!L256+(EURIBOR!L$2-1)/2)))</f>
        <v>0</v>
      </c>
      <c r="G255" s="4">
        <f ca="1">MAX(0,IF(EURIBOR!M$2&lt;=1,EURIBOR!M256,IF(EURIBOR!M$2&gt;=3,EURIBOR!M256+1,EURIBOR!M256+(EURIBOR!M$2-1)/2)))</f>
        <v>2.3610000000000002</v>
      </c>
      <c r="H255" s="4">
        <f ca="1">MAX(0,IF(EURIBOR!N$2&lt;=1,EURIBOR!N256,IF(EURIBOR!N$2&gt;=3,EURIBOR!N256+1,EURIBOR!N256+(EURIBOR!N$2-1)/2)))</f>
        <v>3.7275</v>
      </c>
      <c r="I255" s="4">
        <f ca="1">MAX(0,IF(EURIBOR!O$2&lt;=1,EURIBOR!O256,IF(EURIBOR!O$2&gt;=3,EURIBOR!O256+1,EURIBOR!O256+(EURIBOR!O$2-1)/2)))</f>
        <v>3.1970000000000001</v>
      </c>
      <c r="J255" s="4">
        <f ca="1">MAX(0,IF(EURIBOR!P$2&lt;=1,EURIBOR!P256,IF(EURIBOR!P$2&gt;=3,EURIBOR!P256+1,EURIBOR!P256+(EURIBOR!P$2-1)/2)))</f>
        <v>3.9180000000000001</v>
      </c>
      <c r="K255" s="4">
        <f ca="1">MAX(0,IF(EURIBOR!Q$2&lt;=1,EURIBOR!Q256,IF(EURIBOR!Q$2&gt;=3,EURIBOR!Q256+1,EURIBOR!Q256+(EURIBOR!Q$2-1)/2)))</f>
        <v>3.1190000000000002</v>
      </c>
      <c r="L255" s="4">
        <f ca="1">MAX(0,IF(EURIBOR!R$2&lt;=1,EURIBOR!R256,IF(EURIBOR!R$2&gt;=3,EURIBOR!R256+1,EURIBOR!R256+(EURIBOR!R$2-1)/2)))</f>
        <v>0</v>
      </c>
      <c r="M255" s="4">
        <f ca="1">MAX(0,IF(EURIBOR!S$2&lt;=1,EURIBOR!S256,IF(EURIBOR!S$2&gt;=3,EURIBOR!S256+1,EURIBOR!S256+(EURIBOR!S$2-1)/2)))</f>
        <v>0</v>
      </c>
      <c r="N255" s="4">
        <f ca="1">MAX(0,IF(EURIBOR!T$2&lt;=1,EURIBOR!T256,IF(EURIBOR!T$2&gt;=3,EURIBOR!T256+1,EURIBOR!T256+(EURIBOR!T$2-1)/2)))</f>
        <v>0.50800000000000001</v>
      </c>
      <c r="O255" s="4">
        <f ca="1">MAX(0,IF(EURIBOR!U$2&lt;=1,EURIBOR!U256,IF(EURIBOR!U$2&gt;=3,EURIBOR!U256+1,EURIBOR!U256+(EURIBOR!U$2-1)/2)))</f>
        <v>1.552</v>
      </c>
      <c r="P255" s="4">
        <f ca="1">MAX(0,IF(EURIBOR!V$2&lt;=1,EURIBOR!V256,IF(EURIBOR!V$2&gt;=3,EURIBOR!V256+1,EURIBOR!V256+(EURIBOR!V$2-1)/2)))</f>
        <v>2.4279999999999999</v>
      </c>
      <c r="Q255" s="4">
        <f ca="1">MAX(0,IF(EURIBOR!W$2&lt;=1,EURIBOR!W256,IF(EURIBOR!W$2&gt;=3,EURIBOR!W256+1,EURIBOR!W256+(EURIBOR!W$2-1)/2)))</f>
        <v>3.0710000000000002</v>
      </c>
      <c r="R255" s="4">
        <f ca="1">MAX(0,IF(EURIBOR!X$2&lt;=1,EURIBOR!X256,IF(EURIBOR!X$2&gt;=3,EURIBOR!X256+1,EURIBOR!X256+(EURIBOR!X$2-1)/2)))</f>
        <v>3.1469999999999998</v>
      </c>
      <c r="S255" s="4">
        <f ca="1">MAX(0,IF(EURIBOR!Y$2&lt;=1,EURIBOR!Y256,IF(EURIBOR!Y$2&gt;=3,EURIBOR!Y256+1,EURIBOR!Y256+(EURIBOR!Y$2-1)/2)))</f>
        <v>4.7799999999999994</v>
      </c>
      <c r="T255" s="4">
        <f ca="1">MAX(0,IF(EURIBOR!Z$2&lt;=1,EURIBOR!Z256,IF(EURIBOR!Z$2&gt;=3,EURIBOR!Z256+1,EURIBOR!Z256+(EURIBOR!Z$2-1)/2)))</f>
        <v>3.1520000000000001</v>
      </c>
      <c r="U255" s="4">
        <f ca="1">MAX(0,IF(EURIBOR!AA$2&lt;=1,EURIBOR!AA256,IF(EURIBOR!AA$2&gt;=3,EURIBOR!AA256+1,EURIBOR!AA256+(EURIBOR!AA$2-1)/2)))</f>
        <v>2.8250000000000002</v>
      </c>
      <c r="V255" s="4">
        <f ca="1">MAX(0,IF(EURIBOR!AB$2&lt;=1,EURIBOR!AB256,IF(EURIBOR!AB$2&gt;=3,EURIBOR!AB256+1,EURIBOR!AB256+(EURIBOR!AB$2-1)/2)))</f>
        <v>0.43300000000000005</v>
      </c>
      <c r="W255" s="4">
        <f ca="1">MAX(0,IF(EURIBOR!AC$2&lt;=1,EURIBOR!AC256,IF(EURIBOR!AC$2&gt;=3,EURIBOR!AC256+1,EURIBOR!AC256+(EURIBOR!AC$2-1)/2)))</f>
        <v>0.67100000000000004</v>
      </c>
      <c r="X255" s="4">
        <f ca="1">MAX(0,IF(EURIBOR!AD$2&lt;=1,EURIBOR!AD256,IF(EURIBOR!AD$2&gt;=3,EURIBOR!AD256+1,EURIBOR!AD256+(EURIBOR!AD$2-1)/2)))</f>
        <v>4.4814999999999996</v>
      </c>
      <c r="Y255" s="4">
        <f ca="1">MAX(0,IF(EURIBOR!AE$2&lt;=1,EURIBOR!AE256,IF(EURIBOR!AE$2&gt;=3,EURIBOR!AE256+1,EURIBOR!AE256+(EURIBOR!AE$2-1)/2)))</f>
        <v>0.65100000000000002</v>
      </c>
      <c r="Z255" s="4">
        <f ca="1">MAX(0,IF(EURIBOR!AF$2&lt;=1,EURIBOR!AF256,IF(EURIBOR!AF$2&gt;=3,EURIBOR!AF256+1,EURIBOR!AF256+(EURIBOR!AF$2-1)/2)))</f>
        <v>0.30499999999999999</v>
      </c>
      <c r="AA255" s="4">
        <f ca="1">MAX(0,IF(EURIBOR!AG$2&lt;=1,EURIBOR!AG256,IF(EURIBOR!AG$2&gt;=3,EURIBOR!AG256+1,EURIBOR!AG256+(EURIBOR!AG$2-1)/2)))</f>
        <v>0.29199999999999998</v>
      </c>
      <c r="AB255" s="4">
        <f ca="1">MAX(0,IF(EURIBOR!AH$2&lt;=1,EURIBOR!AH256,IF(EURIBOR!AH$2&gt;=3,EURIBOR!AH256+1,EURIBOR!AH256+(EURIBOR!AH$2-1)/2)))</f>
        <v>0.47200000000000009</v>
      </c>
      <c r="AC255" s="4">
        <f ca="1">MAX(0,IF(EURIBOR!AI$2&lt;=1,EURIBOR!AI256,IF(EURIBOR!AI$2&gt;=3,EURIBOR!AI256+1,EURIBOR!AI256+(EURIBOR!AI$2-1)/2)))</f>
        <v>4.9204761904761911</v>
      </c>
      <c r="AD255" s="4">
        <f ca="1">MAX(0,IF(EURIBOR!AJ$2&lt;=1,EURIBOR!AJ256,IF(EURIBOR!AJ$2&gt;=3,EURIBOR!AJ256+1,EURIBOR!AJ256+(EURIBOR!AJ$2-1)/2)))</f>
        <v>3.5329999999999999</v>
      </c>
    </row>
    <row r="256" spans="1:30" x14ac:dyDescent="0.25">
      <c r="A256" s="4">
        <f ca="1">MAX(0,IF(EURIBOR!G$2&lt;=1,EURIBOR!G257,IF(EURIBOR!G$2&gt;=3,EURIBOR!G257+1,EURIBOR!G257+(EURIBOR!G$2-1)/2)))</f>
        <v>1.321</v>
      </c>
      <c r="B256" s="4">
        <f ca="1">MAX(0,IF(EURIBOR!H$2&lt;=1,EURIBOR!H257,IF(EURIBOR!H$2&gt;=3,EURIBOR!H257+1,EURIBOR!H257+(EURIBOR!H$2-1)/2)))</f>
        <v>2.1970000000000001</v>
      </c>
      <c r="C256" s="4">
        <f ca="1">MAX(0,IF(EURIBOR!I$2&lt;=1,EURIBOR!I257,IF(EURIBOR!I$2&gt;=3,EURIBOR!I257+1,EURIBOR!I257+(EURIBOR!I$2-1)/2)))</f>
        <v>3.9904999999999999</v>
      </c>
      <c r="D256" s="4">
        <f ca="1">MAX(0,IF(EURIBOR!J$2&lt;=1,EURIBOR!J257,IF(EURIBOR!J$2&gt;=3,EURIBOR!J257+1,EURIBOR!J257+(EURIBOR!J$2-1)/2)))</f>
        <v>5.6260000000000003</v>
      </c>
      <c r="E256" s="4">
        <f ca="1">MAX(0,IF(EURIBOR!K$2&lt;=1,EURIBOR!K257,IF(EURIBOR!K$2&gt;=3,EURIBOR!K257+1,EURIBOR!K257+(EURIBOR!K$2-1)/2)))</f>
        <v>0.24099999999999999</v>
      </c>
      <c r="F256" s="4">
        <f ca="1">MAX(0,IF(EURIBOR!L$2&lt;=1,EURIBOR!L257,IF(EURIBOR!L$2&gt;=3,EURIBOR!L257+1,EURIBOR!L257+(EURIBOR!L$2-1)/2)))</f>
        <v>0</v>
      </c>
      <c r="G256" s="4">
        <f ca="1">MAX(0,IF(EURIBOR!M$2&lt;=1,EURIBOR!M257,IF(EURIBOR!M$2&gt;=3,EURIBOR!M257+1,EURIBOR!M257+(EURIBOR!M$2-1)/2)))</f>
        <v>2.4729999999999999</v>
      </c>
      <c r="H256" s="4">
        <f ca="1">MAX(0,IF(EURIBOR!N$2&lt;=1,EURIBOR!N257,IF(EURIBOR!N$2&gt;=3,EURIBOR!N257+1,EURIBOR!N257+(EURIBOR!N$2-1)/2)))</f>
        <v>3.7954999999999997</v>
      </c>
      <c r="I256" s="4">
        <f ca="1">MAX(0,IF(EURIBOR!O$2&lt;=1,EURIBOR!O257,IF(EURIBOR!O$2&gt;=3,EURIBOR!O257+1,EURIBOR!O257+(EURIBOR!O$2-1)/2)))</f>
        <v>3.2460000000000004</v>
      </c>
      <c r="J256" s="4">
        <f ca="1">MAX(0,IF(EURIBOR!P$2&lt;=1,EURIBOR!P257,IF(EURIBOR!P$2&gt;=3,EURIBOR!P257+1,EURIBOR!P257+(EURIBOR!P$2-1)/2)))</f>
        <v>4.1790000000000003</v>
      </c>
      <c r="K256" s="4">
        <f ca="1">MAX(0,IF(EURIBOR!Q$2&lt;=1,EURIBOR!Q257,IF(EURIBOR!Q$2&gt;=3,EURIBOR!Q257+1,EURIBOR!Q257+(EURIBOR!Q$2-1)/2)))</f>
        <v>3.1469999999999998</v>
      </c>
      <c r="L256" s="4">
        <f ca="1">MAX(0,IF(EURIBOR!R$2&lt;=1,EURIBOR!R257,IF(EURIBOR!R$2&gt;=3,EURIBOR!R257+1,EURIBOR!R257+(EURIBOR!R$2-1)/2)))</f>
        <v>0</v>
      </c>
      <c r="M256" s="4">
        <f ca="1">MAX(0,IF(EURIBOR!S$2&lt;=1,EURIBOR!S257,IF(EURIBOR!S$2&gt;=3,EURIBOR!S257+1,EURIBOR!S257+(EURIBOR!S$2-1)/2)))</f>
        <v>0</v>
      </c>
      <c r="N256" s="4">
        <f ca="1">MAX(0,IF(EURIBOR!T$2&lt;=1,EURIBOR!T257,IF(EURIBOR!T$2&gt;=3,EURIBOR!T257+1,EURIBOR!T257+(EURIBOR!T$2-1)/2)))</f>
        <v>0.51200000000000001</v>
      </c>
      <c r="O256" s="4">
        <f ca="1">MAX(0,IF(EURIBOR!U$2&lt;=1,EURIBOR!U257,IF(EURIBOR!U$2&gt;=3,EURIBOR!U257+1,EURIBOR!U257+(EURIBOR!U$2-1)/2)))</f>
        <v>1.536</v>
      </c>
      <c r="P256" s="4">
        <f ca="1">MAX(0,IF(EURIBOR!V$2&lt;=1,EURIBOR!V257,IF(EURIBOR!V$2&gt;=3,EURIBOR!V257+1,EURIBOR!V257+(EURIBOR!V$2-1)/2)))</f>
        <v>2.8250000000000002</v>
      </c>
      <c r="Q256" s="4">
        <f ca="1">MAX(0,IF(EURIBOR!W$2&lt;=1,EURIBOR!W257,IF(EURIBOR!W$2&gt;=3,EURIBOR!W257+1,EURIBOR!W257+(EURIBOR!W$2-1)/2)))</f>
        <v>3.0289999999999999</v>
      </c>
      <c r="R256" s="4">
        <f ca="1">MAX(0,IF(EURIBOR!X$2&lt;=1,EURIBOR!X257,IF(EURIBOR!X$2&gt;=3,EURIBOR!X257+1,EURIBOR!X257+(EURIBOR!X$2-1)/2)))</f>
        <v>3.1440000000000001</v>
      </c>
      <c r="S256" s="4">
        <f ca="1">MAX(0,IF(EURIBOR!Y$2&lt;=1,EURIBOR!Y257,IF(EURIBOR!Y$2&gt;=3,EURIBOR!Y257+1,EURIBOR!Y257+(EURIBOR!Y$2-1)/2)))</f>
        <v>4.88</v>
      </c>
      <c r="T256" s="4">
        <f ca="1">MAX(0,IF(EURIBOR!Z$2&lt;=1,EURIBOR!Z257,IF(EURIBOR!Z$2&gt;=3,EURIBOR!Z257+1,EURIBOR!Z257+(EURIBOR!Z$2-1)/2)))</f>
        <v>3.13</v>
      </c>
      <c r="U256" s="4">
        <f ca="1">MAX(0,IF(EURIBOR!AA$2&lt;=1,EURIBOR!AA257,IF(EURIBOR!AA$2&gt;=3,EURIBOR!AA257+1,EURIBOR!AA257+(EURIBOR!AA$2-1)/2)))</f>
        <v>3.0630000000000002</v>
      </c>
      <c r="V256" s="4">
        <f ca="1">MAX(0,IF(EURIBOR!AB$2&lt;=1,EURIBOR!AB257,IF(EURIBOR!AB$2&gt;=3,EURIBOR!AB257+1,EURIBOR!AB257+(EURIBOR!AB$2-1)/2)))</f>
        <v>0.41800000000000004</v>
      </c>
      <c r="W256" s="4">
        <f ca="1">MAX(0,IF(EURIBOR!AC$2&lt;=1,EURIBOR!AC257,IF(EURIBOR!AC$2&gt;=3,EURIBOR!AC257+1,EURIBOR!AC257+(EURIBOR!AC$2-1)/2)))</f>
        <v>0.63500000000000001</v>
      </c>
      <c r="X256" s="4">
        <f ca="1">MAX(0,IF(EURIBOR!AD$2&lt;=1,EURIBOR!AD257,IF(EURIBOR!AD$2&gt;=3,EURIBOR!AD257+1,EURIBOR!AD257+(EURIBOR!AD$2-1)/2)))</f>
        <v>4.9184999999999999</v>
      </c>
      <c r="Y256" s="4">
        <f ca="1">MAX(0,IF(EURIBOR!AE$2&lt;=1,EURIBOR!AE257,IF(EURIBOR!AE$2&gt;=3,EURIBOR!AE257+1,EURIBOR!AE257+(EURIBOR!AE$2-1)/2)))</f>
        <v>0.65100000000000002</v>
      </c>
      <c r="Z256" s="4">
        <f ca="1">MAX(0,IF(EURIBOR!AF$2&lt;=1,EURIBOR!AF257,IF(EURIBOR!AF$2&gt;=3,EURIBOR!AF257+1,EURIBOR!AF257+(EURIBOR!AF$2-1)/2)))</f>
        <v>0.33</v>
      </c>
      <c r="AA256" s="4">
        <f ca="1">MAX(0,IF(EURIBOR!AG$2&lt;=1,EURIBOR!AG257,IF(EURIBOR!AG$2&gt;=3,EURIBOR!AG257+1,EURIBOR!AG257+(EURIBOR!AG$2-1)/2)))</f>
        <v>0.28799999999999998</v>
      </c>
      <c r="AB256" s="4">
        <f ca="1">MAX(0,IF(EURIBOR!AH$2&lt;=1,EURIBOR!AH257,IF(EURIBOR!AH$2&gt;=3,EURIBOR!AH257+1,EURIBOR!AH257+(EURIBOR!AH$2-1)/2)))</f>
        <v>0.40400000000000008</v>
      </c>
      <c r="AC256" s="4">
        <f ca="1">MAX(0,IF(EURIBOR!AI$2&lt;=1,EURIBOR!AI257,IF(EURIBOR!AI$2&gt;=3,EURIBOR!AI257+1,EURIBOR!AI257+(EURIBOR!AI$2-1)/2)))</f>
        <v>4.9200000000000008</v>
      </c>
      <c r="AD256" s="4">
        <f ca="1">MAX(0,IF(EURIBOR!AJ$2&lt;=1,EURIBOR!AJ257,IF(EURIBOR!AJ$2&gt;=3,EURIBOR!AJ257+1,EURIBOR!AJ257+(EURIBOR!AJ$2-1)/2)))</f>
        <v>3.4009999999999998</v>
      </c>
    </row>
    <row r="257" spans="1:30" x14ac:dyDescent="0.25">
      <c r="A257" s="4">
        <f ca="1">MAX(0,IF(EURIBOR!G$2&lt;=1,EURIBOR!G258,IF(EURIBOR!G$2&gt;=3,EURIBOR!G258+1,EURIBOR!G258+(EURIBOR!G$2-1)/2)))</f>
        <v>1.425</v>
      </c>
      <c r="B257" s="4">
        <f ca="1">MAX(0,IF(EURIBOR!H$2&lt;=1,EURIBOR!H258,IF(EURIBOR!H$2&gt;=3,EURIBOR!H258+1,EURIBOR!H258+(EURIBOR!H$2-1)/2)))</f>
        <v>2.3610000000000002</v>
      </c>
      <c r="C257" s="4">
        <f ca="1">MAX(0,IF(EURIBOR!I$2&lt;=1,EURIBOR!I258,IF(EURIBOR!I$2&gt;=3,EURIBOR!I258+1,EURIBOR!I258+(EURIBOR!I$2-1)/2)))</f>
        <v>3.8875000000000002</v>
      </c>
      <c r="D257" s="4">
        <f ca="1">MAX(0,IF(EURIBOR!J$2&lt;=1,EURIBOR!J258,IF(EURIBOR!J$2&gt;=3,EURIBOR!J258+1,EURIBOR!J258+(EURIBOR!J$2-1)/2)))</f>
        <v>5.6769999999999996</v>
      </c>
      <c r="E257" s="4">
        <f ca="1">MAX(0,IF(EURIBOR!K$2&lt;=1,EURIBOR!K258,IF(EURIBOR!K$2&gt;=3,EURIBOR!K258+1,EURIBOR!K258+(EURIBOR!K$2-1)/2)))</f>
        <v>0.20499999999999999</v>
      </c>
      <c r="F257" s="4">
        <f ca="1">MAX(0,IF(EURIBOR!L$2&lt;=1,EURIBOR!L258,IF(EURIBOR!L$2&gt;=3,EURIBOR!L258+1,EURIBOR!L258+(EURIBOR!L$2-1)/2)))</f>
        <v>0</v>
      </c>
      <c r="G257" s="4">
        <f ca="1">MAX(0,IF(EURIBOR!M$2&lt;=1,EURIBOR!M258,IF(EURIBOR!M$2&gt;=3,EURIBOR!M258+1,EURIBOR!M258+(EURIBOR!M$2-1)/2)))</f>
        <v>2.5129999999999999</v>
      </c>
      <c r="H257" s="4">
        <f ca="1">MAX(0,IF(EURIBOR!N$2&lt;=1,EURIBOR!N258,IF(EURIBOR!N$2&gt;=3,EURIBOR!N258+1,EURIBOR!N258+(EURIBOR!N$2-1)/2)))</f>
        <v>3.8614999999999999</v>
      </c>
      <c r="I257" s="4">
        <f ca="1">MAX(0,IF(EURIBOR!O$2&lt;=1,EURIBOR!O258,IF(EURIBOR!O$2&gt;=3,EURIBOR!O258+1,EURIBOR!O258+(EURIBOR!O$2-1)/2)))</f>
        <v>3.2649999999999997</v>
      </c>
      <c r="J257" s="4">
        <f ca="1">MAX(0,IF(EURIBOR!P$2&lt;=1,EURIBOR!P258,IF(EURIBOR!P$2&gt;=3,EURIBOR!P258+1,EURIBOR!P258+(EURIBOR!P$2-1)/2)))</f>
        <v>4.3719999999999999</v>
      </c>
      <c r="K257" s="4">
        <f ca="1">MAX(0,IF(EURIBOR!Q$2&lt;=1,EURIBOR!Q258,IF(EURIBOR!Q$2&gt;=3,EURIBOR!Q258+1,EURIBOR!Q258+(EURIBOR!Q$2-1)/2)))</f>
        <v>3.17</v>
      </c>
      <c r="L257" s="4">
        <f ca="1">MAX(0,IF(EURIBOR!R$2&lt;=1,EURIBOR!R258,IF(EURIBOR!R$2&gt;=3,EURIBOR!R258+1,EURIBOR!R258+(EURIBOR!R$2-1)/2)))</f>
        <v>0</v>
      </c>
      <c r="M257" s="4">
        <f ca="1">MAX(0,IF(EURIBOR!S$2&lt;=1,EURIBOR!S258,IF(EURIBOR!S$2&gt;=3,EURIBOR!S258+1,EURIBOR!S258+(EURIBOR!S$2-1)/2)))</f>
        <v>0</v>
      </c>
      <c r="N257" s="4">
        <f ca="1">MAX(0,IF(EURIBOR!T$2&lt;=1,EURIBOR!T258,IF(EURIBOR!T$2&gt;=3,EURIBOR!T258+1,EURIBOR!T258+(EURIBOR!T$2-1)/2)))</f>
        <v>0.51200000000000001</v>
      </c>
      <c r="O257" s="4">
        <f ca="1">MAX(0,IF(EURIBOR!U$2&lt;=1,EURIBOR!U258,IF(EURIBOR!U$2&gt;=3,EURIBOR!U258+1,EURIBOR!U258+(EURIBOR!U$2-1)/2)))</f>
        <v>1.5760000000000001</v>
      </c>
      <c r="P257" s="4">
        <f ca="1">MAX(0,IF(EURIBOR!V$2&lt;=1,EURIBOR!V258,IF(EURIBOR!V$2&gt;=3,EURIBOR!V258+1,EURIBOR!V258+(EURIBOR!V$2-1)/2)))</f>
        <v>3.0630000000000002</v>
      </c>
      <c r="Q257" s="4">
        <f ca="1">MAX(0,IF(EURIBOR!W$2&lt;=1,EURIBOR!W258,IF(EURIBOR!W$2&gt;=3,EURIBOR!W258+1,EURIBOR!W258+(EURIBOR!W$2-1)/2)))</f>
        <v>3.0489999999999999</v>
      </c>
      <c r="R257" s="4">
        <f ca="1">MAX(0,IF(EURIBOR!X$2&lt;=1,EURIBOR!X258,IF(EURIBOR!X$2&gt;=3,EURIBOR!X258+1,EURIBOR!X258+(EURIBOR!X$2-1)/2)))</f>
        <v>3.1589999999999998</v>
      </c>
      <c r="S257" s="4">
        <f ca="1">MAX(0,IF(EURIBOR!Y$2&lt;=1,EURIBOR!Y258,IF(EURIBOR!Y$2&gt;=3,EURIBOR!Y258+1,EURIBOR!Y258+(EURIBOR!Y$2-1)/2)))</f>
        <v>4.9710000000000001</v>
      </c>
      <c r="T257" s="4">
        <f ca="1">MAX(0,IF(EURIBOR!Z$2&lt;=1,EURIBOR!Z258,IF(EURIBOR!Z$2&gt;=3,EURIBOR!Z258+1,EURIBOR!Z258+(EURIBOR!Z$2-1)/2)))</f>
        <v>3.14</v>
      </c>
      <c r="U257" s="4">
        <f ca="1">MAX(0,IF(EURIBOR!AA$2&lt;=1,EURIBOR!AA258,IF(EURIBOR!AA$2&gt;=3,EURIBOR!AA258+1,EURIBOR!AA258+(EURIBOR!AA$2-1)/2)))</f>
        <v>3.3450000000000002</v>
      </c>
      <c r="V257" s="4">
        <f ca="1">MAX(0,IF(EURIBOR!AB$2&lt;=1,EURIBOR!AB258,IF(EURIBOR!AB$2&gt;=3,EURIBOR!AB258+1,EURIBOR!AB258+(EURIBOR!AB$2-1)/2)))</f>
        <v>0.43999999999999995</v>
      </c>
      <c r="W257" s="4">
        <f ca="1">MAX(0,IF(EURIBOR!AC$2&lt;=1,EURIBOR!AC258,IF(EURIBOR!AC$2&gt;=3,EURIBOR!AC258+1,EURIBOR!AC258+(EURIBOR!AC$2-1)/2)))</f>
        <v>0.59200000000000008</v>
      </c>
      <c r="X257" s="4">
        <f ca="1">MAX(0,IF(EURIBOR!AD$2&lt;=1,EURIBOR!AD258,IF(EURIBOR!AD$2&gt;=3,EURIBOR!AD258+1,EURIBOR!AD258+(EURIBOR!AD$2-1)/2)))</f>
        <v>5.0584999999999996</v>
      </c>
      <c r="Y257" s="4">
        <f ca="1">MAX(0,IF(EURIBOR!AE$2&lt;=1,EURIBOR!AE258,IF(EURIBOR!AE$2&gt;=3,EURIBOR!AE258+1,EURIBOR!AE258+(EURIBOR!AE$2-1)/2)))</f>
        <v>0.65000000000000013</v>
      </c>
      <c r="Z257" s="4">
        <f ca="1">MAX(0,IF(EURIBOR!AF$2&lt;=1,EURIBOR!AF258,IF(EURIBOR!AF$2&gt;=3,EURIBOR!AF258+1,EURIBOR!AF258+(EURIBOR!AF$2-1)/2)))</f>
        <v>0.32500000000000001</v>
      </c>
      <c r="AA257" s="4">
        <f ca="1">MAX(0,IF(EURIBOR!AG$2&lt;=1,EURIBOR!AG258,IF(EURIBOR!AG$2&gt;=3,EURIBOR!AG258+1,EURIBOR!AG258+(EURIBOR!AG$2-1)/2)))</f>
        <v>0.30499999999999999</v>
      </c>
      <c r="AB257" s="4">
        <f ca="1">MAX(0,IF(EURIBOR!AH$2&lt;=1,EURIBOR!AH258,IF(EURIBOR!AH$2&gt;=3,EURIBOR!AH258+1,EURIBOR!AH258+(EURIBOR!AH$2-1)/2)))</f>
        <v>0.3680000000000001</v>
      </c>
      <c r="AC257" s="4">
        <f ca="1">MAX(0,IF(EURIBOR!AI$2&lt;=1,EURIBOR!AI258,IF(EURIBOR!AI$2&gt;=3,EURIBOR!AI258+1,EURIBOR!AI258+(EURIBOR!AI$2-1)/2)))</f>
        <v>4.9195000000000011</v>
      </c>
      <c r="AD257" s="4">
        <f ca="1">MAX(0,IF(EURIBOR!AJ$2&lt;=1,EURIBOR!AJ258,IF(EURIBOR!AJ$2&gt;=3,EURIBOR!AJ258+1,EURIBOR!AJ258+(EURIBOR!AJ$2-1)/2)))</f>
        <v>3.1520000000000001</v>
      </c>
    </row>
    <row r="258" spans="1:30" x14ac:dyDescent="0.25">
      <c r="A258" s="4">
        <f ca="1">MAX(0,IF(EURIBOR!G$2&lt;=1,EURIBOR!G259,IF(EURIBOR!G$2&gt;=3,EURIBOR!G259+1,EURIBOR!G259+(EURIBOR!G$2-1)/2)))</f>
        <v>1.4890000000000001</v>
      </c>
      <c r="B258" s="4">
        <f ca="1">MAX(0,IF(EURIBOR!H$2&lt;=1,EURIBOR!H259,IF(EURIBOR!H$2&gt;=3,EURIBOR!H259+1,EURIBOR!H259+(EURIBOR!H$2-1)/2)))</f>
        <v>2.4729999999999999</v>
      </c>
      <c r="C258" s="4">
        <f ca="1">MAX(0,IF(EURIBOR!I$2&lt;=1,EURIBOR!I259,IF(EURIBOR!I$2&gt;=3,EURIBOR!I259+1,EURIBOR!I259+(EURIBOR!I$2-1)/2)))</f>
        <v>4.0815000000000001</v>
      </c>
      <c r="D258" s="4">
        <f ca="1">MAX(0,IF(EURIBOR!J$2&lt;=1,EURIBOR!J259,IF(EURIBOR!J$2&gt;=3,EURIBOR!J259+1,EURIBOR!J259+(EURIBOR!J$2-1)/2)))</f>
        <v>5.524</v>
      </c>
      <c r="E258" s="4">
        <f ca="1">MAX(0,IF(EURIBOR!K$2&lt;=1,EURIBOR!K259,IF(EURIBOR!K$2&gt;=3,EURIBOR!K259+1,EURIBOR!K259+(EURIBOR!K$2-1)/2)))</f>
        <v>0.192</v>
      </c>
      <c r="F258" s="4">
        <f ca="1">MAX(0,IF(EURIBOR!L$2&lt;=1,EURIBOR!L259,IF(EURIBOR!L$2&gt;=3,EURIBOR!L259+1,EURIBOR!L259+(EURIBOR!L$2-1)/2)))</f>
        <v>0</v>
      </c>
      <c r="G258" s="4">
        <f ca="1">MAX(0,IF(EURIBOR!M$2&lt;=1,EURIBOR!M259,IF(EURIBOR!M$2&gt;=3,EURIBOR!M259+1,EURIBOR!M259+(EURIBOR!M$2-1)/2)))</f>
        <v>2.6</v>
      </c>
      <c r="H258" s="4">
        <f ca="1">MAX(0,IF(EURIBOR!N$2&lt;=1,EURIBOR!N259,IF(EURIBOR!N$2&gt;=3,EURIBOR!N259+1,EURIBOR!N259+(EURIBOR!N$2-1)/2)))</f>
        <v>3.9344999999999999</v>
      </c>
      <c r="I258" s="4">
        <f ca="1">MAX(0,IF(EURIBOR!O$2&lt;=1,EURIBOR!O259,IF(EURIBOR!O$2&gt;=3,EURIBOR!O259+1,EURIBOR!O259+(EURIBOR!O$2-1)/2)))</f>
        <v>3.2969999999999997</v>
      </c>
      <c r="J258" s="4">
        <f ca="1">MAX(0,IF(EURIBOR!P$2&lt;=1,EURIBOR!P259,IF(EURIBOR!P$2&gt;=3,EURIBOR!P259+1,EURIBOR!P259+(EURIBOR!P$2-1)/2)))</f>
        <v>4.5359999999999996</v>
      </c>
      <c r="K258" s="4">
        <f ca="1">MAX(0,IF(EURIBOR!Q$2&lt;=1,EURIBOR!Q259,IF(EURIBOR!Q$2&gt;=3,EURIBOR!Q259+1,EURIBOR!Q259+(EURIBOR!Q$2-1)/2)))</f>
        <v>3.173</v>
      </c>
      <c r="L258" s="4">
        <f ca="1">MAX(0,IF(EURIBOR!R$2&lt;=1,EURIBOR!R259,IF(EURIBOR!R$2&gt;=3,EURIBOR!R259+1,EURIBOR!R259+(EURIBOR!R$2-1)/2)))</f>
        <v>0</v>
      </c>
      <c r="M258" s="4">
        <f ca="1">MAX(0,IF(EURIBOR!S$2&lt;=1,EURIBOR!S259,IF(EURIBOR!S$2&gt;=3,EURIBOR!S259+1,EURIBOR!S259+(EURIBOR!S$2-1)/2)))</f>
        <v>0</v>
      </c>
      <c r="N258" s="4">
        <f ca="1">MAX(0,IF(EURIBOR!T$2&lt;=1,EURIBOR!T259,IF(EURIBOR!T$2&gt;=3,EURIBOR!T259+1,EURIBOR!T259+(EURIBOR!T$2-1)/2)))</f>
        <v>0.51100000000000012</v>
      </c>
      <c r="O258" s="4">
        <f ca="1">MAX(0,IF(EURIBOR!U$2&lt;=1,EURIBOR!U259,IF(EURIBOR!U$2&gt;=3,EURIBOR!U259+1,EURIBOR!U259+(EURIBOR!U$2-1)/2)))</f>
        <v>1.4850000000000001</v>
      </c>
      <c r="P258" s="4">
        <f ca="1">MAX(0,IF(EURIBOR!V$2&lt;=1,EURIBOR!V259,IF(EURIBOR!V$2&gt;=3,EURIBOR!V259+1,EURIBOR!V259+(EURIBOR!V$2-1)/2)))</f>
        <v>3.3450000000000002</v>
      </c>
      <c r="Q258" s="4">
        <f ca="1">MAX(0,IF(EURIBOR!W$2&lt;=1,EURIBOR!W259,IF(EURIBOR!W$2&gt;=3,EURIBOR!W259+1,EURIBOR!W259+(EURIBOR!W$2-1)/2)))</f>
        <v>3.0859999999999999</v>
      </c>
      <c r="R258" s="4">
        <f ca="1">MAX(0,IF(EURIBOR!X$2&lt;=1,EURIBOR!X259,IF(EURIBOR!X$2&gt;=3,EURIBOR!X259+1,EURIBOR!X259+(EURIBOR!X$2-1)/2)))</f>
        <v>3.149</v>
      </c>
      <c r="S258" s="4">
        <f ca="1">MAX(0,IF(EURIBOR!Y$2&lt;=1,EURIBOR!Y259,IF(EURIBOR!Y$2&gt;=3,EURIBOR!Y259+1,EURIBOR!Y259+(EURIBOR!Y$2-1)/2)))</f>
        <v>4.9672727272727268</v>
      </c>
      <c r="T258" s="4">
        <f ca="1">MAX(0,IF(EURIBOR!Z$2&lt;=1,EURIBOR!Z259,IF(EURIBOR!Z$2&gt;=3,EURIBOR!Z259+1,EURIBOR!Z259+(EURIBOR!Z$2-1)/2)))</f>
        <v>3.1469999999999998</v>
      </c>
      <c r="U258" s="4">
        <f ca="1">MAX(0,IF(EURIBOR!AA$2&lt;=1,EURIBOR!AA259,IF(EURIBOR!AA$2&gt;=3,EURIBOR!AA259+1,EURIBOR!AA259+(EURIBOR!AA$2-1)/2)))</f>
        <v>3.64</v>
      </c>
      <c r="V258" s="4">
        <f ca="1">MAX(0,IF(EURIBOR!AB$2&lt;=1,EURIBOR!AB259,IF(EURIBOR!AB$2&gt;=3,EURIBOR!AB259+1,EURIBOR!AB259+(EURIBOR!AB$2-1)/2)))</f>
        <v>0.46799999999999997</v>
      </c>
      <c r="W258" s="4">
        <f ca="1">MAX(0,IF(EURIBOR!AC$2&lt;=1,EURIBOR!AC259,IF(EURIBOR!AC$2&gt;=3,EURIBOR!AC259+1,EURIBOR!AC259+(EURIBOR!AC$2-1)/2)))</f>
        <v>0.58200000000000007</v>
      </c>
      <c r="X258" s="4">
        <f ca="1">MAX(0,IF(EURIBOR!AD$2&lt;=1,EURIBOR!AD259,IF(EURIBOR!AD$2&gt;=3,EURIBOR!AD259+1,EURIBOR!AD259+(EURIBOR!AD$2-1)/2)))</f>
        <v>5.1395</v>
      </c>
      <c r="Y258" s="4">
        <f ca="1">MAX(0,IF(EURIBOR!AE$2&lt;=1,EURIBOR!AE259,IF(EURIBOR!AE$2&gt;=3,EURIBOR!AE259+1,EURIBOR!AE259+(EURIBOR!AE$2-1)/2)))</f>
        <v>0.64900000000000002</v>
      </c>
      <c r="Z258" s="4">
        <f ca="1">MAX(0,IF(EURIBOR!AF$2&lt;=1,EURIBOR!AF259,IF(EURIBOR!AF$2&gt;=3,EURIBOR!AF259+1,EURIBOR!AF259+(EURIBOR!AF$2-1)/2)))</f>
        <v>0.24099999999999999</v>
      </c>
      <c r="AA258" s="4">
        <f ca="1">MAX(0,IF(EURIBOR!AG$2&lt;=1,EURIBOR!AG259,IF(EURIBOR!AG$2&gt;=3,EURIBOR!AG259+1,EURIBOR!AG259+(EURIBOR!AG$2-1)/2)))</f>
        <v>0.33</v>
      </c>
      <c r="AB258" s="4">
        <f ca="1">MAX(0,IF(EURIBOR!AH$2&lt;=1,EURIBOR!AH259,IF(EURIBOR!AH$2&gt;=3,EURIBOR!AH259+1,EURIBOR!AH259+(EURIBOR!AH$2-1)/2)))</f>
        <v>0.3570000000000001</v>
      </c>
      <c r="AC258" s="4">
        <f ca="1">MAX(0,IF(EURIBOR!AI$2&lt;=1,EURIBOR!AI259,IF(EURIBOR!AI$2&gt;=3,EURIBOR!AI259+1,EURIBOR!AI259+(EURIBOR!AI$2-1)/2)))</f>
        <v>4.8958333333333339</v>
      </c>
      <c r="AD258" s="4">
        <f ca="1">MAX(0,IF(EURIBOR!AJ$2&lt;=1,EURIBOR!AJ259,IF(EURIBOR!AJ$2&gt;=3,EURIBOR!AJ259+1,EURIBOR!AJ259+(EURIBOR!AJ$2-1)/2)))</f>
        <v>3.13</v>
      </c>
    </row>
    <row r="259" spans="1:30" x14ac:dyDescent="0.25">
      <c r="A259" s="4">
        <f ca="1">MAX(0,IF(EURIBOR!G$2&lt;=1,EURIBOR!G260,IF(EURIBOR!G$2&gt;=3,EURIBOR!G260+1,EURIBOR!G260+(EURIBOR!G$2-1)/2)))</f>
        <v>1.5980000000000001</v>
      </c>
      <c r="B259" s="4">
        <f ca="1">MAX(0,IF(EURIBOR!H$2&lt;=1,EURIBOR!H260,IF(EURIBOR!H$2&gt;=3,EURIBOR!H260+1,EURIBOR!H260+(EURIBOR!H$2-1)/2)))</f>
        <v>2.5129999999999999</v>
      </c>
      <c r="C259" s="4">
        <f ca="1">MAX(0,IF(EURIBOR!I$2&lt;=1,EURIBOR!I260,IF(EURIBOR!I$2&gt;=3,EURIBOR!I260+1,EURIBOR!I260+(EURIBOR!I$2-1)/2)))</f>
        <v>4.2915000000000001</v>
      </c>
      <c r="D259" s="4">
        <f ca="1">MAX(0,IF(EURIBOR!J$2&lt;=1,EURIBOR!J260,IF(EURIBOR!J$2&gt;=3,EURIBOR!J260+1,EURIBOR!J260+(EURIBOR!J$2-1)/2)))</f>
        <v>5.3559999999999999</v>
      </c>
      <c r="E259" s="4">
        <f ca="1">MAX(0,IF(EURIBOR!K$2&lt;=1,EURIBOR!K260,IF(EURIBOR!K$2&gt;=3,EURIBOR!K260+1,EURIBOR!K260+(EURIBOR!K$2-1)/2)))</f>
        <v>9.7000000000000003E-2</v>
      </c>
      <c r="F259" s="4">
        <f ca="1">MAX(0,IF(EURIBOR!L$2&lt;=1,EURIBOR!L260,IF(EURIBOR!L$2&gt;=3,EURIBOR!L260+1,EURIBOR!L260+(EURIBOR!L$2-1)/2)))</f>
        <v>0</v>
      </c>
      <c r="G259" s="4">
        <f ca="1">MAX(0,IF(EURIBOR!M$2&lt;=1,EURIBOR!M260,IF(EURIBOR!M$2&gt;=3,EURIBOR!M260+1,EURIBOR!M260+(EURIBOR!M$2-1)/2)))</f>
        <v>2.7229999999999999</v>
      </c>
      <c r="H259" s="4">
        <f ca="1">MAX(0,IF(EURIBOR!N$2&lt;=1,EURIBOR!N260,IF(EURIBOR!N$2&gt;=3,EURIBOR!N260+1,EURIBOR!N260+(EURIBOR!N$2-1)/2)))</f>
        <v>4.0185000000000004</v>
      </c>
      <c r="I259" s="4">
        <f ca="1">MAX(0,IF(EURIBOR!O$2&lt;=1,EURIBOR!O260,IF(EURIBOR!O$2&gt;=3,EURIBOR!O260+1,EURIBOR!O260+(EURIBOR!O$2-1)/2)))</f>
        <v>3.9459999999999997</v>
      </c>
      <c r="J259" s="4">
        <f ca="1">MAX(0,IF(EURIBOR!P$2&lt;=1,EURIBOR!P260,IF(EURIBOR!P$2&gt;=3,EURIBOR!P260+1,EURIBOR!P260+(EURIBOR!P$2-1)/2)))</f>
        <v>4.6720000000000006</v>
      </c>
      <c r="K259" s="4">
        <f ca="1">MAX(0,IF(EURIBOR!Q$2&lt;=1,EURIBOR!Q260,IF(EURIBOR!Q$2&gt;=3,EURIBOR!Q260+1,EURIBOR!Q260+(EURIBOR!Q$2-1)/2)))</f>
        <v>3.145</v>
      </c>
      <c r="L259" s="4">
        <f ca="1">MAX(0,IF(EURIBOR!R$2&lt;=1,EURIBOR!R260,IF(EURIBOR!R$2&gt;=3,EURIBOR!R260+1,EURIBOR!R260+(EURIBOR!R$2-1)/2)))</f>
        <v>0</v>
      </c>
      <c r="M259" s="4">
        <f ca="1">MAX(0,IF(EURIBOR!S$2&lt;=1,EURIBOR!S260,IF(EURIBOR!S$2&gt;=3,EURIBOR!S260+1,EURIBOR!S260+(EURIBOR!S$2-1)/2)))</f>
        <v>0</v>
      </c>
      <c r="N259" s="4">
        <f ca="1">MAX(0,IF(EURIBOR!T$2&lt;=1,EURIBOR!T260,IF(EURIBOR!T$2&gt;=3,EURIBOR!T260+1,EURIBOR!T260+(EURIBOR!T$2-1)/2)))</f>
        <v>0.51</v>
      </c>
      <c r="O259" s="4">
        <f ca="1">MAX(0,IF(EURIBOR!U$2&lt;=1,EURIBOR!U260,IF(EURIBOR!U$2&gt;=3,EURIBOR!U260+1,EURIBOR!U260+(EURIBOR!U$2-1)/2)))</f>
        <v>1.4259999999999999</v>
      </c>
      <c r="P259" s="4">
        <f ca="1">MAX(0,IF(EURIBOR!V$2&lt;=1,EURIBOR!V260,IF(EURIBOR!V$2&gt;=3,EURIBOR!V260+1,EURIBOR!V260+(EURIBOR!V$2-1)/2)))</f>
        <v>3.64</v>
      </c>
      <c r="Q259" s="4">
        <f ca="1">MAX(0,IF(EURIBOR!W$2&lt;=1,EURIBOR!W260,IF(EURIBOR!W$2&gt;=3,EURIBOR!W260+1,EURIBOR!W260+(EURIBOR!W$2-1)/2)))</f>
        <v>3.113</v>
      </c>
      <c r="R259" s="4">
        <f ca="1">MAX(0,IF(EURIBOR!X$2&lt;=1,EURIBOR!X260,IF(EURIBOR!X$2&gt;=3,EURIBOR!X260+1,EURIBOR!X260+(EURIBOR!X$2-1)/2)))</f>
        <v>3.089</v>
      </c>
      <c r="S259" s="4">
        <f ca="1">MAX(0,IF(EURIBOR!Y$2&lt;=1,EURIBOR!Y260,IF(EURIBOR!Y$2&gt;=3,EURIBOR!Y260+1,EURIBOR!Y260+(EURIBOR!Y$2-1)/2)))</f>
        <v>4.9310526315789467</v>
      </c>
      <c r="T259" s="4">
        <f ca="1">MAX(0,IF(EURIBOR!Z$2&lt;=1,EURIBOR!Z260,IF(EURIBOR!Z$2&gt;=3,EURIBOR!Z260+1,EURIBOR!Z260+(EURIBOR!Z$2-1)/2)))</f>
        <v>3.1440000000000001</v>
      </c>
      <c r="U259" s="4">
        <f ca="1">MAX(0,IF(EURIBOR!AA$2&lt;=1,EURIBOR!AA260,IF(EURIBOR!AA$2&gt;=3,EURIBOR!AA260+1,EURIBOR!AA260+(EURIBOR!AA$2-1)/2)))</f>
        <v>3.9180000000000001</v>
      </c>
      <c r="V259" s="4">
        <f ca="1">MAX(0,IF(EURIBOR!AB$2&lt;=1,EURIBOR!AB260,IF(EURIBOR!AB$2&gt;=3,EURIBOR!AB260+1,EURIBOR!AB260+(EURIBOR!AB$2-1)/2)))</f>
        <v>0.505</v>
      </c>
      <c r="W259" s="4">
        <f ca="1">MAX(0,IF(EURIBOR!AC$2&lt;=1,EURIBOR!AC260,IF(EURIBOR!AC$2&gt;=3,EURIBOR!AC260+1,EURIBOR!AC260+(EURIBOR!AC$2-1)/2)))</f>
        <v>0.58699999999999997</v>
      </c>
      <c r="X259" s="4">
        <f ca="1">MAX(0,IF(EURIBOR!AD$2&lt;=1,EURIBOR!AD260,IF(EURIBOR!AD$2&gt;=3,EURIBOR!AD260+1,EURIBOR!AD260+(EURIBOR!AD$2-1)/2)))</f>
        <v>5.3334999999999999</v>
      </c>
      <c r="Y259" s="4">
        <f ca="1">MAX(0,IF(EURIBOR!AE$2&lt;=1,EURIBOR!AE260,IF(EURIBOR!AE$2&gt;=3,EURIBOR!AE260+1,EURIBOR!AE260+(EURIBOR!AE$2-1)/2)))</f>
        <v>0.64700000000000002</v>
      </c>
      <c r="Z259" s="4">
        <f ca="1">MAX(0,IF(EURIBOR!AF$2&lt;=1,EURIBOR!AF260,IF(EURIBOR!AF$2&gt;=3,EURIBOR!AF260+1,EURIBOR!AF260+(EURIBOR!AF$2-1)/2)))</f>
        <v>0.20499999999999999</v>
      </c>
      <c r="AA259" s="4">
        <f ca="1">MAX(0,IF(EURIBOR!AG$2&lt;=1,EURIBOR!AG260,IF(EURIBOR!AG$2&gt;=3,EURIBOR!AG260+1,EURIBOR!AG260+(EURIBOR!AG$2-1)/2)))</f>
        <v>0.32500000000000001</v>
      </c>
      <c r="AB259" s="4">
        <f ca="1">MAX(0,IF(EURIBOR!AH$2&lt;=1,EURIBOR!AH260,IF(EURIBOR!AH$2&gt;=3,EURIBOR!AH260+1,EURIBOR!AH260+(EURIBOR!AH$2-1)/2)))</f>
        <v>0.33900000000000008</v>
      </c>
      <c r="AC259" s="4">
        <f ca="1">MAX(0,IF(EURIBOR!AI$2&lt;=1,EURIBOR!AI260,IF(EURIBOR!AI$2&gt;=3,EURIBOR!AI260+1,EURIBOR!AI260+(EURIBOR!AI$2-1)/2)))</f>
        <v>4.1370000000000005</v>
      </c>
      <c r="AD259" s="4">
        <f ca="1">MAX(0,IF(EURIBOR!AJ$2&lt;=1,EURIBOR!AJ260,IF(EURIBOR!AJ$2&gt;=3,EURIBOR!AJ260+1,EURIBOR!AJ260+(EURIBOR!AJ$2-1)/2)))</f>
        <v>3.14</v>
      </c>
    </row>
    <row r="260" spans="1:30" x14ac:dyDescent="0.25">
      <c r="A260" s="4">
        <f ca="1">MAX(0,IF(EURIBOR!G$2&lt;=1,EURIBOR!G261,IF(EURIBOR!G$2&gt;=3,EURIBOR!G261+1,EURIBOR!G261+(EURIBOR!G$2-1)/2)))</f>
        <v>1.552</v>
      </c>
      <c r="B260" s="4">
        <f ca="1">MAX(0,IF(EURIBOR!H$2&lt;=1,EURIBOR!H261,IF(EURIBOR!H$2&gt;=3,EURIBOR!H261+1,EURIBOR!H261+(EURIBOR!H$2-1)/2)))</f>
        <v>2.6</v>
      </c>
      <c r="C260" s="4">
        <f ca="1">MAX(0,IF(EURIBOR!I$2&lt;=1,EURIBOR!I261,IF(EURIBOR!I$2&gt;=3,EURIBOR!I261+1,EURIBOR!I261+(EURIBOR!I$2-1)/2)))</f>
        <v>4.4695</v>
      </c>
      <c r="D260" s="4">
        <f ca="1">MAX(0,IF(EURIBOR!J$2&lt;=1,EURIBOR!J261,IF(EURIBOR!J$2&gt;=3,EURIBOR!J261+1,EURIBOR!J261+(EURIBOR!J$2-1)/2)))</f>
        <v>5.3410000000000002</v>
      </c>
      <c r="E260" s="4">
        <f ca="1">MAX(0,IF(EURIBOR!K$2&lt;=1,EURIBOR!K261,IF(EURIBOR!K$2&gt;=3,EURIBOR!K261+1,EURIBOR!K261+(EURIBOR!K$2-1)/2)))</f>
        <v>8.3000000000000004E-2</v>
      </c>
      <c r="F260" s="4">
        <f ca="1">MAX(0,IF(EURIBOR!L$2&lt;=1,EURIBOR!L261,IF(EURIBOR!L$2&gt;=3,EURIBOR!L261+1,EURIBOR!L261+(EURIBOR!L$2-1)/2)))</f>
        <v>0</v>
      </c>
      <c r="G260" s="4">
        <f ca="1">MAX(0,IF(EURIBOR!M$2&lt;=1,EURIBOR!M261,IF(EURIBOR!M$2&gt;=3,EURIBOR!M261+1,EURIBOR!M261+(EURIBOR!M$2-1)/2)))</f>
        <v>2.794</v>
      </c>
      <c r="H260" s="4">
        <f ca="1">MAX(0,IF(EURIBOR!N$2&lt;=1,EURIBOR!N261,IF(EURIBOR!N$2&gt;=3,EURIBOR!N261+1,EURIBOR!N261+(EURIBOR!N$2-1)/2)))</f>
        <v>4.1144999999999996</v>
      </c>
      <c r="I260" s="4">
        <f ca="1">MAX(0,IF(EURIBOR!O$2&lt;=1,EURIBOR!O261,IF(EURIBOR!O$2&gt;=3,EURIBOR!O261+1,EURIBOR!O261+(EURIBOR!O$2-1)/2)))</f>
        <v>4.0380000000000003</v>
      </c>
      <c r="J260" s="4">
        <f ca="1">MAX(0,IF(EURIBOR!P$2&lt;=1,EURIBOR!P261,IF(EURIBOR!P$2&gt;=3,EURIBOR!P261+1,EURIBOR!P261+(EURIBOR!P$2-1)/2)))</f>
        <v>4.7799999999999994</v>
      </c>
      <c r="K260" s="4">
        <f ca="1">MAX(0,IF(EURIBOR!Q$2&lt;=1,EURIBOR!Q261,IF(EURIBOR!Q$2&gt;=3,EURIBOR!Q261+1,EURIBOR!Q261+(EURIBOR!Q$2-1)/2)))</f>
        <v>3.1379999999999999</v>
      </c>
      <c r="L260" s="4">
        <f ca="1">MAX(0,IF(EURIBOR!R$2&lt;=1,EURIBOR!R261,IF(EURIBOR!R$2&gt;=3,EURIBOR!R261+1,EURIBOR!R261+(EURIBOR!R$2-1)/2)))</f>
        <v>0</v>
      </c>
      <c r="M260" s="4">
        <f ca="1">MAX(0,IF(EURIBOR!S$2&lt;=1,EURIBOR!S261,IF(EURIBOR!S$2&gt;=3,EURIBOR!S261+1,EURIBOR!S261+(EURIBOR!S$2-1)/2)))</f>
        <v>0</v>
      </c>
      <c r="N260" s="4">
        <f ca="1">MAX(0,IF(EURIBOR!T$2&lt;=1,EURIBOR!T261,IF(EURIBOR!T$2&gt;=3,EURIBOR!T261+1,EURIBOR!T261+(EURIBOR!T$2-1)/2)))</f>
        <v>0.50800000000000001</v>
      </c>
      <c r="O260" s="4">
        <f ca="1">MAX(0,IF(EURIBOR!U$2&lt;=1,EURIBOR!U261,IF(EURIBOR!U$2&gt;=3,EURIBOR!U261+1,EURIBOR!U261+(EURIBOR!U$2-1)/2)))</f>
        <v>1.222</v>
      </c>
      <c r="P260" s="4">
        <f ca="1">MAX(0,IF(EURIBOR!V$2&lt;=1,EURIBOR!V261,IF(EURIBOR!V$2&gt;=3,EURIBOR!V261+1,EURIBOR!V261+(EURIBOR!V$2-1)/2)))</f>
        <v>3.9180000000000001</v>
      </c>
      <c r="Q260" s="4">
        <f ca="1">MAX(0,IF(EURIBOR!W$2&lt;=1,EURIBOR!W261,IF(EURIBOR!W$2&gt;=3,EURIBOR!W261+1,EURIBOR!W261+(EURIBOR!W$2-1)/2)))</f>
        <v>3.1160000000000001</v>
      </c>
      <c r="R260" s="4">
        <f ca="1">MAX(0,IF(EURIBOR!X$2&lt;=1,EURIBOR!X261,IF(EURIBOR!X$2&gt;=3,EURIBOR!X261+1,EURIBOR!X261+(EURIBOR!X$2-1)/2)))</f>
        <v>3.0710000000000002</v>
      </c>
      <c r="S260" s="4">
        <f ca="1">MAX(0,IF(EURIBOR!Y$2&lt;=1,EURIBOR!Y261,IF(EURIBOR!Y$2&gt;=3,EURIBOR!Y261+1,EURIBOR!Y261+(EURIBOR!Y$2-1)/2)))</f>
        <v>4.9204761904761911</v>
      </c>
      <c r="T260" s="4">
        <f ca="1">MAX(0,IF(EURIBOR!Z$2&lt;=1,EURIBOR!Z261,IF(EURIBOR!Z$2&gt;=3,EURIBOR!Z261+1,EURIBOR!Z261+(EURIBOR!Z$2-1)/2)))</f>
        <v>3.1589999999999998</v>
      </c>
      <c r="U260" s="4">
        <f ca="1">MAX(0,IF(EURIBOR!AA$2&lt;=1,EURIBOR!AA261,IF(EURIBOR!AA$2&gt;=3,EURIBOR!AA261+1,EURIBOR!AA261+(EURIBOR!AA$2-1)/2)))</f>
        <v>4.1790000000000003</v>
      </c>
      <c r="V260" s="4">
        <f ca="1">MAX(0,IF(EURIBOR!AB$2&lt;=1,EURIBOR!AB261,IF(EURIBOR!AB$2&gt;=3,EURIBOR!AB261+1,EURIBOR!AB261+(EURIBOR!AB$2-1)/2)))</f>
        <v>0.55200000000000005</v>
      </c>
      <c r="W260" s="4">
        <f ca="1">MAX(0,IF(EURIBOR!AC$2&lt;=1,EURIBOR!AC261,IF(EURIBOR!AC$2&gt;=3,EURIBOR!AC261+1,EURIBOR!AC261+(EURIBOR!AC$2-1)/2)))</f>
        <v>0.59899999999999998</v>
      </c>
      <c r="X260" s="4">
        <f ca="1">MAX(0,IF(EURIBOR!AD$2&lt;=1,EURIBOR!AD261,IF(EURIBOR!AD$2&gt;=3,EURIBOR!AD261+1,EURIBOR!AD261+(EURIBOR!AD$2-1)/2)))</f>
        <v>5.4094999999999995</v>
      </c>
      <c r="Y260" s="4">
        <f ca="1">MAX(0,IF(EURIBOR!AE$2&lt;=1,EURIBOR!AE261,IF(EURIBOR!AE$2&gt;=3,EURIBOR!AE261+1,EURIBOR!AE261+(EURIBOR!AE$2-1)/2)))</f>
        <v>0.63000000000000012</v>
      </c>
      <c r="Z260" s="4">
        <f ca="1">MAX(0,IF(EURIBOR!AF$2&lt;=1,EURIBOR!AF261,IF(EURIBOR!AF$2&gt;=3,EURIBOR!AF261+1,EURIBOR!AF261+(EURIBOR!AF$2-1)/2)))</f>
        <v>0.192</v>
      </c>
      <c r="AA260" s="4">
        <f ca="1">MAX(0,IF(EURIBOR!AG$2&lt;=1,EURIBOR!AG261,IF(EURIBOR!AG$2&gt;=3,EURIBOR!AG261+1,EURIBOR!AG261+(EURIBOR!AG$2-1)/2)))</f>
        <v>0.24099999999999999</v>
      </c>
      <c r="AB260" s="4">
        <f ca="1">MAX(0,IF(EURIBOR!AH$2&lt;=1,EURIBOR!AH261,IF(EURIBOR!AH$2&gt;=3,EURIBOR!AH261+1,EURIBOR!AH261+(EURIBOR!AH$2-1)/2)))</f>
        <v>0.32700000000000007</v>
      </c>
      <c r="AC260" s="4">
        <f ca="1">MAX(0,IF(EURIBOR!AI$2&lt;=1,EURIBOR!AI261,IF(EURIBOR!AI$2&gt;=3,EURIBOR!AI261+1,EURIBOR!AI261+(EURIBOR!AI$2-1)/2)))</f>
        <v>4.093</v>
      </c>
      <c r="AD260" s="4">
        <f ca="1">MAX(0,IF(EURIBOR!AJ$2&lt;=1,EURIBOR!AJ261,IF(EURIBOR!AJ$2&gt;=3,EURIBOR!AJ261+1,EURIBOR!AJ261+(EURIBOR!AJ$2-1)/2)))</f>
        <v>3.1469999999999998</v>
      </c>
    </row>
    <row r="261" spans="1:30" x14ac:dyDescent="0.25">
      <c r="A261" s="4">
        <f ca="1">MAX(0,IF(EURIBOR!G$2&lt;=1,EURIBOR!G262,IF(EURIBOR!G$2&gt;=3,EURIBOR!G262+1,EURIBOR!G262+(EURIBOR!G$2-1)/2)))</f>
        <v>1.536</v>
      </c>
      <c r="B261" s="4">
        <f ca="1">MAX(0,IF(EURIBOR!H$2&lt;=1,EURIBOR!H262,IF(EURIBOR!H$2&gt;=3,EURIBOR!H262+1,EURIBOR!H262+(EURIBOR!H$2-1)/2)))</f>
        <v>2.7229999999999999</v>
      </c>
      <c r="C261" s="4">
        <f ca="1">MAX(0,IF(EURIBOR!I$2&lt;=1,EURIBOR!I262,IF(EURIBOR!I$2&gt;=3,EURIBOR!I262+1,EURIBOR!I262+(EURIBOR!I$2-1)/2)))</f>
        <v>4.9065000000000003</v>
      </c>
      <c r="D261" s="4">
        <f ca="1">MAX(0,IF(EURIBOR!J$2&lt;=1,EURIBOR!J262,IF(EURIBOR!J$2&gt;=3,EURIBOR!J262+1,EURIBOR!J262+(EURIBOR!J$2-1)/2)))</f>
        <v>5.2939999999999996</v>
      </c>
      <c r="E261" s="4">
        <f ca="1">MAX(0,IF(EURIBOR!K$2&lt;=1,EURIBOR!K262,IF(EURIBOR!K$2&gt;=3,EURIBOR!K262+1,EURIBOR!K262+(EURIBOR!K$2-1)/2)))</f>
        <v>8.1000000000000003E-2</v>
      </c>
      <c r="F261" s="4">
        <f ca="1">MAX(0,IF(EURIBOR!L$2&lt;=1,EURIBOR!L262,IF(EURIBOR!L$2&gt;=3,EURIBOR!L262+1,EURIBOR!L262+(EURIBOR!L$2-1)/2)))</f>
        <v>0</v>
      </c>
      <c r="G261" s="4">
        <f ca="1">MAX(0,IF(EURIBOR!M$2&lt;=1,EURIBOR!M262,IF(EURIBOR!M$2&gt;=3,EURIBOR!M262+1,EURIBOR!M262+(EURIBOR!M$2-1)/2)))</f>
        <v>2.8889999999999998</v>
      </c>
      <c r="H261" s="4">
        <f ca="1">MAX(0,IF(EURIBOR!N$2&lt;=1,EURIBOR!N262,IF(EURIBOR!N$2&gt;=3,EURIBOR!N262+1,EURIBOR!N262+(EURIBOR!N$2-1)/2)))</f>
        <v>4.1914999999999996</v>
      </c>
      <c r="I261" s="4">
        <f ca="1">MAX(0,IF(EURIBOR!O$2&lt;=1,EURIBOR!O262,IF(EURIBOR!O$2&gt;=3,EURIBOR!O262+1,EURIBOR!O262+(EURIBOR!O$2-1)/2)))</f>
        <v>4.016</v>
      </c>
      <c r="J261" s="4">
        <f ca="1">MAX(0,IF(EURIBOR!P$2&lt;=1,EURIBOR!P262,IF(EURIBOR!P$2&gt;=3,EURIBOR!P262+1,EURIBOR!P262+(EURIBOR!P$2-1)/2)))</f>
        <v>4.88</v>
      </c>
      <c r="K261" s="4">
        <f ca="1">MAX(0,IF(EURIBOR!Q$2&lt;=1,EURIBOR!Q262,IF(EURIBOR!Q$2&gt;=3,EURIBOR!Q262+1,EURIBOR!Q262+(EURIBOR!Q$2-1)/2)))</f>
        <v>3.137</v>
      </c>
      <c r="L261" s="4">
        <f ca="1">MAX(0,IF(EURIBOR!R$2&lt;=1,EURIBOR!R262,IF(EURIBOR!R$2&gt;=3,EURIBOR!R262+1,EURIBOR!R262+(EURIBOR!R$2-1)/2)))</f>
        <v>0</v>
      </c>
      <c r="M261" s="4">
        <f ca="1">MAX(0,IF(EURIBOR!S$2&lt;=1,EURIBOR!S262,IF(EURIBOR!S$2&gt;=3,EURIBOR!S262+1,EURIBOR!S262+(EURIBOR!S$2-1)/2)))</f>
        <v>0</v>
      </c>
      <c r="N261" s="4">
        <f ca="1">MAX(0,IF(EURIBOR!T$2&lt;=1,EURIBOR!T262,IF(EURIBOR!T$2&gt;=3,EURIBOR!T262+1,EURIBOR!T262+(EURIBOR!T$2-1)/2)))</f>
        <v>0.49100000000000005</v>
      </c>
      <c r="O261" s="4">
        <f ca="1">MAX(0,IF(EURIBOR!U$2&lt;=1,EURIBOR!U262,IF(EURIBOR!U$2&gt;=3,EURIBOR!U262+1,EURIBOR!U262+(EURIBOR!U$2-1)/2)))</f>
        <v>1.048</v>
      </c>
      <c r="P261" s="4">
        <f ca="1">MAX(0,IF(EURIBOR!V$2&lt;=1,EURIBOR!V262,IF(EURIBOR!V$2&gt;=3,EURIBOR!V262+1,EURIBOR!V262+(EURIBOR!V$2-1)/2)))</f>
        <v>4.1790000000000003</v>
      </c>
      <c r="Q261" s="4">
        <f ca="1">MAX(0,IF(EURIBOR!W$2&lt;=1,EURIBOR!W262,IF(EURIBOR!W$2&gt;=3,EURIBOR!W262+1,EURIBOR!W262+(EURIBOR!W$2-1)/2)))</f>
        <v>3.1139999999999999</v>
      </c>
      <c r="R261" s="4">
        <f ca="1">MAX(0,IF(EURIBOR!X$2&lt;=1,EURIBOR!X262,IF(EURIBOR!X$2&gt;=3,EURIBOR!X262+1,EURIBOR!X262+(EURIBOR!X$2-1)/2)))</f>
        <v>3.0289999999999999</v>
      </c>
      <c r="S261" s="4">
        <f ca="1">MAX(0,IF(EURIBOR!Y$2&lt;=1,EURIBOR!Y262,IF(EURIBOR!Y$2&gt;=3,EURIBOR!Y262+1,EURIBOR!Y262+(EURIBOR!Y$2-1)/2)))</f>
        <v>4.9200000000000008</v>
      </c>
      <c r="T261" s="4">
        <f ca="1">MAX(0,IF(EURIBOR!Z$2&lt;=1,EURIBOR!Z262,IF(EURIBOR!Z$2&gt;=3,EURIBOR!Z262+1,EURIBOR!Z262+(EURIBOR!Z$2-1)/2)))</f>
        <v>3.149</v>
      </c>
      <c r="U261" s="4">
        <f ca="1">MAX(0,IF(EURIBOR!AA$2&lt;=1,EURIBOR!AA262,IF(EURIBOR!AA$2&gt;=3,EURIBOR!AA262+1,EURIBOR!AA262+(EURIBOR!AA$2-1)/2)))</f>
        <v>4.3719999999999999</v>
      </c>
      <c r="V261" s="4">
        <f ca="1">MAX(0,IF(EURIBOR!AB$2&lt;=1,EURIBOR!AB262,IF(EURIBOR!AB$2&gt;=3,EURIBOR!AB262+1,EURIBOR!AB262+(EURIBOR!AB$2-1)/2)))</f>
        <v>0.61399999999999999</v>
      </c>
      <c r="W261" s="4">
        <f ca="1">MAX(0,IF(EURIBOR!AC$2&lt;=1,EURIBOR!AC262,IF(EURIBOR!AC$2&gt;=3,EURIBOR!AC262+1,EURIBOR!AC262+(EURIBOR!AC$2-1)/2)))</f>
        <v>0.60499999999999998</v>
      </c>
      <c r="X261" s="4">
        <f ca="1">MAX(0,IF(EURIBOR!AD$2&lt;=1,EURIBOR!AD262,IF(EURIBOR!AD$2&gt;=3,EURIBOR!AD262+1,EURIBOR!AD262+(EURIBOR!AD$2-1)/2)))</f>
        <v>5.5975000000000001</v>
      </c>
      <c r="Y261" s="4">
        <f ca="1">MAX(0,IF(EURIBOR!AE$2&lt;=1,EURIBOR!AE262,IF(EURIBOR!AE$2&gt;=3,EURIBOR!AE262+1,EURIBOR!AE262+(EURIBOR!AE$2-1)/2)))</f>
        <v>0.59400000000000008</v>
      </c>
      <c r="Z261" s="4">
        <f ca="1">MAX(0,IF(EURIBOR!AF$2&lt;=1,EURIBOR!AF262,IF(EURIBOR!AF$2&gt;=3,EURIBOR!AF262+1,EURIBOR!AF262+(EURIBOR!AF$2-1)/2)))</f>
        <v>9.7000000000000003E-2</v>
      </c>
      <c r="AA261" s="4">
        <f ca="1">MAX(0,IF(EURIBOR!AG$2&lt;=1,EURIBOR!AG262,IF(EURIBOR!AG$2&gt;=3,EURIBOR!AG262+1,EURIBOR!AG262+(EURIBOR!AG$2-1)/2)))</f>
        <v>0.20499999999999999</v>
      </c>
      <c r="AB261" s="4">
        <f ca="1">MAX(0,IF(EURIBOR!AH$2&lt;=1,EURIBOR!AH262,IF(EURIBOR!AH$2&gt;=3,EURIBOR!AH262+1,EURIBOR!AH262+(EURIBOR!AH$2-1)/2)))</f>
        <v>0.31000000000000005</v>
      </c>
      <c r="AC261" s="4">
        <f ca="1">MAX(0,IF(EURIBOR!AI$2&lt;=1,EURIBOR!AI262,IF(EURIBOR!AI$2&gt;=3,EURIBOR!AI262+1,EURIBOR!AI262+(EURIBOR!AI$2-1)/2)))</f>
        <v>4.0470000000000006</v>
      </c>
      <c r="AD261" s="4">
        <f ca="1">MAX(0,IF(EURIBOR!AJ$2&lt;=1,EURIBOR!AJ262,IF(EURIBOR!AJ$2&gt;=3,EURIBOR!AJ262+1,EURIBOR!AJ262+(EURIBOR!AJ$2-1)/2)))</f>
        <v>3.1440000000000001</v>
      </c>
    </row>
    <row r="262" spans="1:30" x14ac:dyDescent="0.25">
      <c r="A262" s="4">
        <f ca="1">MAX(0,IF(EURIBOR!G$2&lt;=1,EURIBOR!G263,IF(EURIBOR!G$2&gt;=3,EURIBOR!G263+1,EURIBOR!G263+(EURIBOR!G$2-1)/2)))</f>
        <v>1.5760000000000001</v>
      </c>
      <c r="B262" s="4">
        <f ca="1">MAX(0,IF(EURIBOR!H$2&lt;=1,EURIBOR!H263,IF(EURIBOR!H$2&gt;=3,EURIBOR!H263+1,EURIBOR!H263+(EURIBOR!H$2-1)/2)))</f>
        <v>2.794</v>
      </c>
      <c r="C262" s="4">
        <f ca="1">MAX(0,IF(EURIBOR!I$2&lt;=1,EURIBOR!I263,IF(EURIBOR!I$2&gt;=3,EURIBOR!I263+1,EURIBOR!I263+(EURIBOR!I$2-1)/2)))</f>
        <v>5.0465</v>
      </c>
      <c r="D262" s="4">
        <f ca="1">MAX(0,IF(EURIBOR!J$2&lt;=1,EURIBOR!J263,IF(EURIBOR!J$2&gt;=3,EURIBOR!J263+1,EURIBOR!J263+(EURIBOR!J$2-1)/2)))</f>
        <v>5.2670000000000003</v>
      </c>
      <c r="E262" s="4">
        <f ca="1">MAX(0,IF(EURIBOR!K$2&lt;=1,EURIBOR!K263,IF(EURIBOR!K$2&gt;=3,EURIBOR!K263+1,EURIBOR!K263+(EURIBOR!K$2-1)/2)))</f>
        <v>8.1000000000000003E-2</v>
      </c>
      <c r="F262" s="4">
        <f ca="1">MAX(0,IF(EURIBOR!L$2&lt;=1,EURIBOR!L263,IF(EURIBOR!L$2&gt;=3,EURIBOR!L263+1,EURIBOR!L263+(EURIBOR!L$2-1)/2)))</f>
        <v>0</v>
      </c>
      <c r="G262" s="4">
        <f ca="1">MAX(0,IF(EURIBOR!M$2&lt;=1,EURIBOR!M263,IF(EURIBOR!M$2&gt;=3,EURIBOR!M263+1,EURIBOR!M263+(EURIBOR!M$2-1)/2)))</f>
        <v>2.9860000000000002</v>
      </c>
      <c r="H262" s="4">
        <f ca="1">MAX(0,IF(EURIBOR!N$2&lt;=1,EURIBOR!N263,IF(EURIBOR!N$2&gt;=3,EURIBOR!N263+1,EURIBOR!N263+(EURIBOR!N$2-1)/2)))</f>
        <v>4.2595000000000001</v>
      </c>
      <c r="I262" s="4">
        <f ca="1">MAX(0,IF(EURIBOR!O$2&lt;=1,EURIBOR!O263,IF(EURIBOR!O$2&gt;=3,EURIBOR!O263+1,EURIBOR!O263+(EURIBOR!O$2-1)/2)))</f>
        <v>3.9130000000000003</v>
      </c>
      <c r="J262" s="4">
        <f ca="1">MAX(0,IF(EURIBOR!P$2&lt;=1,EURIBOR!P263,IF(EURIBOR!P$2&gt;=3,EURIBOR!P263+1,EURIBOR!P263+(EURIBOR!P$2-1)/2)))</f>
        <v>4.9710000000000001</v>
      </c>
      <c r="K262" s="4">
        <f ca="1">MAX(0,IF(EURIBOR!Q$2&lt;=1,EURIBOR!Q263,IF(EURIBOR!Q$2&gt;=3,EURIBOR!Q263+1,EURIBOR!Q263+(EURIBOR!Q$2-1)/2)))</f>
        <v>3.137</v>
      </c>
      <c r="L262" s="4">
        <f ca="1">MAX(0,IF(EURIBOR!R$2&lt;=1,EURIBOR!R263,IF(EURIBOR!R$2&gt;=3,EURIBOR!R263+1,EURIBOR!R263+(EURIBOR!R$2-1)/2)))</f>
        <v>0</v>
      </c>
      <c r="M262" s="4">
        <f ca="1">MAX(0,IF(EURIBOR!S$2&lt;=1,EURIBOR!S263,IF(EURIBOR!S$2&gt;=3,EURIBOR!S263+1,EURIBOR!S263+(EURIBOR!S$2-1)/2)))</f>
        <v>0</v>
      </c>
      <c r="N262" s="4">
        <f ca="1">MAX(0,IF(EURIBOR!T$2&lt;=1,EURIBOR!T263,IF(EURIBOR!T$2&gt;=3,EURIBOR!T263+1,EURIBOR!T263+(EURIBOR!T$2-1)/2)))</f>
        <v>0.45500000000000007</v>
      </c>
      <c r="O262" s="4">
        <f ca="1">MAX(0,IF(EURIBOR!U$2&lt;=1,EURIBOR!U263,IF(EURIBOR!U$2&gt;=3,EURIBOR!U263+1,EURIBOR!U263+(EURIBOR!U$2-1)/2)))</f>
        <v>0.85799999999999998</v>
      </c>
      <c r="P262" s="4">
        <f ca="1">MAX(0,IF(EURIBOR!V$2&lt;=1,EURIBOR!V263,IF(EURIBOR!V$2&gt;=3,EURIBOR!V263+1,EURIBOR!V263+(EURIBOR!V$2-1)/2)))</f>
        <v>4.3719999999999999</v>
      </c>
      <c r="Q262" s="4">
        <f ca="1">MAX(0,IF(EURIBOR!W$2&lt;=1,EURIBOR!W263,IF(EURIBOR!W$2&gt;=3,EURIBOR!W263+1,EURIBOR!W263+(EURIBOR!W$2-1)/2)))</f>
        <v>3.1190000000000002</v>
      </c>
      <c r="R262" s="4">
        <f ca="1">MAX(0,IF(EURIBOR!X$2&lt;=1,EURIBOR!X263,IF(EURIBOR!X$2&gt;=3,EURIBOR!X263+1,EURIBOR!X263+(EURIBOR!X$2-1)/2)))</f>
        <v>3.0489999999999999</v>
      </c>
      <c r="S262" s="4">
        <f ca="1">MAX(0,IF(EURIBOR!Y$2&lt;=1,EURIBOR!Y263,IF(EURIBOR!Y$2&gt;=3,EURIBOR!Y263+1,EURIBOR!Y263+(EURIBOR!Y$2-1)/2)))</f>
        <v>4.9195000000000011</v>
      </c>
      <c r="T262" s="4">
        <f ca="1">MAX(0,IF(EURIBOR!Z$2&lt;=1,EURIBOR!Z263,IF(EURIBOR!Z$2&gt;=3,EURIBOR!Z263+1,EURIBOR!Z263+(EURIBOR!Z$2-1)/2)))</f>
        <v>3.089</v>
      </c>
      <c r="U262" s="4">
        <f ca="1">MAX(0,IF(EURIBOR!AA$2&lt;=1,EURIBOR!AA263,IF(EURIBOR!AA$2&gt;=3,EURIBOR!AA263+1,EURIBOR!AA263+(EURIBOR!AA$2-1)/2)))</f>
        <v>4.5359999999999996</v>
      </c>
      <c r="V262" s="4">
        <f ca="1">MAX(0,IF(EURIBOR!AB$2&lt;=1,EURIBOR!AB263,IF(EURIBOR!AB$2&gt;=3,EURIBOR!AB263+1,EURIBOR!AB263+(EURIBOR!AB$2-1)/2)))</f>
        <v>0.76100000000000001</v>
      </c>
      <c r="W262" s="4">
        <f ca="1">MAX(0,IF(EURIBOR!AC$2&lt;=1,EURIBOR!AC263,IF(EURIBOR!AC$2&gt;=3,EURIBOR!AC263+1,EURIBOR!AC263+(EURIBOR!AC$2-1)/2)))</f>
        <v>0.60899999999999999</v>
      </c>
      <c r="X262" s="4">
        <f ca="1">MAX(0,IF(EURIBOR!AD$2&lt;=1,EURIBOR!AD263,IF(EURIBOR!AD$2&gt;=3,EURIBOR!AD263+1,EURIBOR!AD263+(EURIBOR!AD$2-1)/2)))</f>
        <v>5.6484999999999994</v>
      </c>
      <c r="Y262" s="4">
        <f ca="1">MAX(0,IF(EURIBOR!AE$2&lt;=1,EURIBOR!AE263,IF(EURIBOR!AE$2&gt;=3,EURIBOR!AE263+1,EURIBOR!AE263+(EURIBOR!AE$2-1)/2)))</f>
        <v>0.55100000000000016</v>
      </c>
      <c r="Z262" s="4">
        <f ca="1">MAX(0,IF(EURIBOR!AF$2&lt;=1,EURIBOR!AF263,IF(EURIBOR!AF$2&gt;=3,EURIBOR!AF263+1,EURIBOR!AF263+(EURIBOR!AF$2-1)/2)))</f>
        <v>8.3000000000000004E-2</v>
      </c>
      <c r="AA262" s="4">
        <f ca="1">MAX(0,IF(EURIBOR!AG$2&lt;=1,EURIBOR!AG263,IF(EURIBOR!AG$2&gt;=3,EURIBOR!AG263+1,EURIBOR!AG263+(EURIBOR!AG$2-1)/2)))</f>
        <v>0.192</v>
      </c>
      <c r="AB262" s="4">
        <f ca="1">MAX(0,IF(EURIBOR!AH$2&lt;=1,EURIBOR!AH263,IF(EURIBOR!AH$2&gt;=3,EURIBOR!AH263+1,EURIBOR!AH263+(EURIBOR!AH$2-1)/2)))</f>
        <v>0.30100000000000005</v>
      </c>
      <c r="AC262" s="4">
        <f ca="1">MAX(0,IF(EURIBOR!AI$2&lt;=1,EURIBOR!AI263,IF(EURIBOR!AI$2&gt;=3,EURIBOR!AI263+1,EURIBOR!AI263+(EURIBOR!AI$2-1)/2)))</f>
        <v>3.6960000000000002</v>
      </c>
      <c r="AD262" s="4">
        <f ca="1">MAX(0,IF(EURIBOR!AJ$2&lt;=1,EURIBOR!AJ263,IF(EURIBOR!AJ$2&gt;=3,EURIBOR!AJ263+1,EURIBOR!AJ263+(EURIBOR!AJ$2-1)/2)))</f>
        <v>3.1589999999999998</v>
      </c>
    </row>
    <row r="263" spans="1:30" x14ac:dyDescent="0.25">
      <c r="A263" s="4">
        <f ca="1">MAX(0,IF(EURIBOR!G$2&lt;=1,EURIBOR!G264,IF(EURIBOR!G$2&gt;=3,EURIBOR!G264+1,EURIBOR!G264+(EURIBOR!G$2-1)/2)))</f>
        <v>1.4850000000000001</v>
      </c>
      <c r="B263" s="4">
        <f ca="1">MAX(0,IF(EURIBOR!H$2&lt;=1,EURIBOR!H264,IF(EURIBOR!H$2&gt;=3,EURIBOR!H264+1,EURIBOR!H264+(EURIBOR!H$2-1)/2)))</f>
        <v>2.8889999999999998</v>
      </c>
      <c r="C263" s="4">
        <f ca="1">MAX(0,IF(EURIBOR!I$2&lt;=1,EURIBOR!I264,IF(EURIBOR!I$2&gt;=3,EURIBOR!I264+1,EURIBOR!I264+(EURIBOR!I$2-1)/2)))</f>
        <v>5.1275000000000004</v>
      </c>
      <c r="D263" s="4">
        <f ca="1">MAX(0,IF(EURIBOR!J$2&lt;=1,EURIBOR!J264,IF(EURIBOR!J$2&gt;=3,EURIBOR!J264+1,EURIBOR!J264+(EURIBOR!J$2-1)/2)))</f>
        <v>5.2290000000000001</v>
      </c>
      <c r="E263" s="4">
        <f ca="1">MAX(0,IF(EURIBOR!K$2&lt;=1,EURIBOR!K264,IF(EURIBOR!K$2&gt;=3,EURIBOR!K264+1,EURIBOR!K264+(EURIBOR!K$2-1)/2)))</f>
        <v>6.3E-2</v>
      </c>
      <c r="F263" s="4">
        <f ca="1">MAX(0,IF(EURIBOR!L$2&lt;=1,EURIBOR!L264,IF(EURIBOR!L$2&gt;=3,EURIBOR!L264+1,EURIBOR!L264+(EURIBOR!L$2-1)/2)))</f>
        <v>0</v>
      </c>
      <c r="G263" s="4">
        <f ca="1">MAX(0,IF(EURIBOR!M$2&lt;=1,EURIBOR!M264,IF(EURIBOR!M$2&gt;=3,EURIBOR!M264+1,EURIBOR!M264+(EURIBOR!M$2-1)/2)))</f>
        <v>3.1019999999999999</v>
      </c>
      <c r="H263" s="4">
        <f ca="1">MAX(0,IF(EURIBOR!N$2&lt;=1,EURIBOR!N264,IF(EURIBOR!N$2&gt;=3,EURIBOR!N264+1,EURIBOR!N264+(EURIBOR!N$2-1)/2)))</f>
        <v>4.5874999999999995</v>
      </c>
      <c r="I263" s="4">
        <f ca="1">MAX(0,IF(EURIBOR!O$2&lt;=1,EURIBOR!O264,IF(EURIBOR!O$2&gt;=3,EURIBOR!O264+1,EURIBOR!O264+(EURIBOR!O$2-1)/2)))</f>
        <v>4.1070000000000002</v>
      </c>
      <c r="J263" s="4">
        <f ca="1">MAX(0,IF(EURIBOR!P$2&lt;=1,EURIBOR!P264,IF(EURIBOR!P$2&gt;=3,EURIBOR!P264+1,EURIBOR!P264+(EURIBOR!P$2-1)/2)))</f>
        <v>4.9672727272727268</v>
      </c>
      <c r="K263" s="4">
        <f ca="1">MAX(0,IF(EURIBOR!Q$2&lt;=1,EURIBOR!Q264,IF(EURIBOR!Q$2&gt;=3,EURIBOR!Q264+1,EURIBOR!Q264+(EURIBOR!Q$2-1)/2)))</f>
        <v>3.1259999999999999</v>
      </c>
      <c r="L263" s="4">
        <f ca="1">MAX(0,IF(EURIBOR!R$2&lt;=1,EURIBOR!R264,IF(EURIBOR!R$2&gt;=3,EURIBOR!R264+1,EURIBOR!R264+(EURIBOR!R$2-1)/2)))</f>
        <v>0</v>
      </c>
      <c r="M263" s="4">
        <f ca="1">MAX(0,IF(EURIBOR!S$2&lt;=1,EURIBOR!S264,IF(EURIBOR!S$2&gt;=3,EURIBOR!S264+1,EURIBOR!S264+(EURIBOR!S$2-1)/2)))</f>
        <v>0</v>
      </c>
      <c r="N263" s="4">
        <f ca="1">MAX(0,IF(EURIBOR!T$2&lt;=1,EURIBOR!T264,IF(EURIBOR!T$2&gt;=3,EURIBOR!T264+1,EURIBOR!T264+(EURIBOR!T$2-1)/2)))</f>
        <v>0.41200000000000009</v>
      </c>
      <c r="O263" s="4">
        <f ca="1">MAX(0,IF(EURIBOR!U$2&lt;=1,EURIBOR!U264,IF(EURIBOR!U$2&gt;=3,EURIBOR!U264+1,EURIBOR!U264+(EURIBOR!U$2-1)/2)))</f>
        <v>0.74399999999999999</v>
      </c>
      <c r="P263" s="4">
        <f ca="1">MAX(0,IF(EURIBOR!V$2&lt;=1,EURIBOR!V264,IF(EURIBOR!V$2&gt;=3,EURIBOR!V264+1,EURIBOR!V264+(EURIBOR!V$2-1)/2)))</f>
        <v>4.5359999999999996</v>
      </c>
      <c r="Q263" s="4">
        <f ca="1">MAX(0,IF(EURIBOR!W$2&lt;=1,EURIBOR!W264,IF(EURIBOR!W$2&gt;=3,EURIBOR!W264+1,EURIBOR!W264+(EURIBOR!W$2-1)/2)))</f>
        <v>3.1469999999999998</v>
      </c>
      <c r="R263" s="4">
        <f ca="1">MAX(0,IF(EURIBOR!X$2&lt;=1,EURIBOR!X264,IF(EURIBOR!X$2&gt;=3,EURIBOR!X264+1,EURIBOR!X264+(EURIBOR!X$2-1)/2)))</f>
        <v>3.0859999999999999</v>
      </c>
      <c r="S263" s="4">
        <f ca="1">MAX(0,IF(EURIBOR!Y$2&lt;=1,EURIBOR!Y264,IF(EURIBOR!Y$2&gt;=3,EURIBOR!Y264+1,EURIBOR!Y264+(EURIBOR!Y$2-1)/2)))</f>
        <v>4.8958333333333339</v>
      </c>
      <c r="T263" s="4">
        <f ca="1">MAX(0,IF(EURIBOR!Z$2&lt;=1,EURIBOR!Z264,IF(EURIBOR!Z$2&gt;=3,EURIBOR!Z264+1,EURIBOR!Z264+(EURIBOR!Z$2-1)/2)))</f>
        <v>3.0710000000000002</v>
      </c>
      <c r="U263" s="4">
        <f ca="1">MAX(0,IF(EURIBOR!AA$2&lt;=1,EURIBOR!AA264,IF(EURIBOR!AA$2&gt;=3,EURIBOR!AA264+1,EURIBOR!AA264+(EURIBOR!AA$2-1)/2)))</f>
        <v>4.6720000000000006</v>
      </c>
      <c r="V263" s="4">
        <f ca="1">MAX(0,IF(EURIBOR!AB$2&lt;=1,EURIBOR!AB264,IF(EURIBOR!AB$2&gt;=3,EURIBOR!AB264+1,EURIBOR!AB264+(EURIBOR!AB$2-1)/2)))</f>
        <v>1.0369999999999999</v>
      </c>
      <c r="W263" s="4">
        <f ca="1">MAX(0,IF(EURIBOR!AC$2&lt;=1,EURIBOR!AC264,IF(EURIBOR!AC$2&gt;=3,EURIBOR!AC264+1,EURIBOR!AC264+(EURIBOR!AC$2-1)/2)))</f>
        <v>0.59099999999999997</v>
      </c>
      <c r="X263" s="4">
        <f ca="1">MAX(0,IF(EURIBOR!AD$2&lt;=1,EURIBOR!AD264,IF(EURIBOR!AD$2&gt;=3,EURIBOR!AD264+1,EURIBOR!AD264+(EURIBOR!AD$2-1)/2)))</f>
        <v>5.4954999999999998</v>
      </c>
      <c r="Y263" s="4">
        <f ca="1">MAX(0,IF(EURIBOR!AE$2&lt;=1,EURIBOR!AE264,IF(EURIBOR!AE$2&gt;=3,EURIBOR!AE264+1,EURIBOR!AE264+(EURIBOR!AE$2-1)/2)))</f>
        <v>0.54100000000000015</v>
      </c>
      <c r="Z263" s="4">
        <f ca="1">MAX(0,IF(EURIBOR!AF$2&lt;=1,EURIBOR!AF264,IF(EURIBOR!AF$2&gt;=3,EURIBOR!AF264+1,EURIBOR!AF264+(EURIBOR!AF$2-1)/2)))</f>
        <v>8.1000000000000003E-2</v>
      </c>
      <c r="AA263" s="4">
        <f ca="1">MAX(0,IF(EURIBOR!AG$2&lt;=1,EURIBOR!AG264,IF(EURIBOR!AG$2&gt;=3,EURIBOR!AG264+1,EURIBOR!AG264+(EURIBOR!AG$2-1)/2)))</f>
        <v>9.7000000000000003E-2</v>
      </c>
      <c r="AB263" s="4">
        <f ca="1">MAX(0,IF(EURIBOR!AH$2&lt;=1,EURIBOR!AH264,IF(EURIBOR!AH$2&gt;=3,EURIBOR!AH264+1,EURIBOR!AH264+(EURIBOR!AH$2-1)/2)))</f>
        <v>0.30700000000000005</v>
      </c>
      <c r="AC263" s="4">
        <f ca="1">MAX(0,IF(EURIBOR!AI$2&lt;=1,EURIBOR!AI264,IF(EURIBOR!AI$2&gt;=3,EURIBOR!AI264+1,EURIBOR!AI264+(EURIBOR!AI$2-1)/2)))</f>
        <v>3.5790000000000002</v>
      </c>
      <c r="AD263" s="4">
        <f ca="1">MAX(0,IF(EURIBOR!AJ$2&lt;=1,EURIBOR!AJ264,IF(EURIBOR!AJ$2&gt;=3,EURIBOR!AJ264+1,EURIBOR!AJ264+(EURIBOR!AJ$2-1)/2)))</f>
        <v>3.149</v>
      </c>
    </row>
    <row r="264" spans="1:30" x14ac:dyDescent="0.25">
      <c r="A264" s="4">
        <f ca="1">MAX(0,IF(EURIBOR!G$2&lt;=1,EURIBOR!G265,IF(EURIBOR!G$2&gt;=3,EURIBOR!G265+1,EURIBOR!G265+(EURIBOR!G$2-1)/2)))</f>
        <v>1.4259999999999999</v>
      </c>
      <c r="B264" s="4">
        <f ca="1">MAX(0,IF(EURIBOR!H$2&lt;=1,EURIBOR!H265,IF(EURIBOR!H$2&gt;=3,EURIBOR!H265+1,EURIBOR!H265+(EURIBOR!H$2-1)/2)))</f>
        <v>2.9860000000000002</v>
      </c>
      <c r="C264" s="4">
        <f ca="1">MAX(0,IF(EURIBOR!I$2&lt;=1,EURIBOR!I265,IF(EURIBOR!I$2&gt;=3,EURIBOR!I265+1,EURIBOR!I265+(EURIBOR!I$2-1)/2)))</f>
        <v>5.3215000000000003</v>
      </c>
      <c r="D264" s="4">
        <f ca="1">MAX(0,IF(EURIBOR!J$2&lt;=1,EURIBOR!J265,IF(EURIBOR!J$2&gt;=3,EURIBOR!J265+1,EURIBOR!J265+(EURIBOR!J$2-1)/2)))</f>
        <v>5.0389999999999997</v>
      </c>
      <c r="E264" s="4">
        <f ca="1">MAX(0,IF(EURIBOR!K$2&lt;=1,EURIBOR!K265,IF(EURIBOR!K$2&gt;=3,EURIBOR!K265+1,EURIBOR!K265+(EURIBOR!K$2-1)/2)))</f>
        <v>4.8000000000000001E-2</v>
      </c>
      <c r="F264" s="4">
        <f ca="1">MAX(0,IF(EURIBOR!L$2&lt;=1,EURIBOR!L265,IF(EURIBOR!L$2&gt;=3,EURIBOR!L265+1,EURIBOR!L265+(EURIBOR!L$2-1)/2)))</f>
        <v>0</v>
      </c>
      <c r="G264" s="4">
        <f ca="1">MAX(0,IF(EURIBOR!M$2&lt;=1,EURIBOR!M265,IF(EURIBOR!M$2&gt;=3,EURIBOR!M265+1,EURIBOR!M265+(EURIBOR!M$2-1)/2)))</f>
        <v>3.226</v>
      </c>
      <c r="H264" s="4">
        <f ca="1">MAX(0,IF(EURIBOR!N$2&lt;=1,EURIBOR!N265,IF(EURIBOR!N$2&gt;=3,EURIBOR!N265+1,EURIBOR!N265+(EURIBOR!N$2-1)/2)))</f>
        <v>4.7854999999999999</v>
      </c>
      <c r="I264" s="4">
        <f ca="1">MAX(0,IF(EURIBOR!O$2&lt;=1,EURIBOR!O265,IF(EURIBOR!O$2&gt;=3,EURIBOR!O265+1,EURIBOR!O265+(EURIBOR!O$2-1)/2)))</f>
        <v>4.3170000000000002</v>
      </c>
      <c r="J264" s="4">
        <f ca="1">MAX(0,IF(EURIBOR!P$2&lt;=1,EURIBOR!P265,IF(EURIBOR!P$2&gt;=3,EURIBOR!P265+1,EURIBOR!P265+(EURIBOR!P$2-1)/2)))</f>
        <v>4.9310526315789467</v>
      </c>
      <c r="K264" s="4">
        <f ca="1">MAX(0,IF(EURIBOR!Q$2&lt;=1,EURIBOR!Q265,IF(EURIBOR!Q$2&gt;=3,EURIBOR!Q265+1,EURIBOR!Q265+(EURIBOR!Q$2-1)/2)))</f>
        <v>3.1110000000000002</v>
      </c>
      <c r="L264" s="4">
        <f ca="1">MAX(0,IF(EURIBOR!R$2&lt;=1,EURIBOR!R265,IF(EURIBOR!R$2&gt;=3,EURIBOR!R265+1,EURIBOR!R265+(EURIBOR!R$2-1)/2)))</f>
        <v>0</v>
      </c>
      <c r="M264" s="4">
        <f ca="1">MAX(0,IF(EURIBOR!S$2&lt;=1,EURIBOR!S265,IF(EURIBOR!S$2&gt;=3,EURIBOR!S265+1,EURIBOR!S265+(EURIBOR!S$2-1)/2)))</f>
        <v>0</v>
      </c>
      <c r="N264" s="4">
        <f ca="1">MAX(0,IF(EURIBOR!T$2&lt;=1,EURIBOR!T265,IF(EURIBOR!T$2&gt;=3,EURIBOR!T265+1,EURIBOR!T265+(EURIBOR!T$2-1)/2)))</f>
        <v>0.40200000000000008</v>
      </c>
      <c r="O264" s="4">
        <f ca="1">MAX(0,IF(EURIBOR!U$2&lt;=1,EURIBOR!U265,IF(EURIBOR!U$2&gt;=3,EURIBOR!U265+1,EURIBOR!U265+(EURIBOR!U$2-1)/2)))</f>
        <v>0.68500000000000005</v>
      </c>
      <c r="P264" s="4">
        <f ca="1">MAX(0,IF(EURIBOR!V$2&lt;=1,EURIBOR!V265,IF(EURIBOR!V$2&gt;=3,EURIBOR!V265+1,EURIBOR!V265+(EURIBOR!V$2-1)/2)))</f>
        <v>4.6720000000000006</v>
      </c>
      <c r="Q264" s="4">
        <f ca="1">MAX(0,IF(EURIBOR!W$2&lt;=1,EURIBOR!W265,IF(EURIBOR!W$2&gt;=3,EURIBOR!W265+1,EURIBOR!W265+(EURIBOR!W$2-1)/2)))</f>
        <v>3.17</v>
      </c>
      <c r="R264" s="4">
        <f ca="1">MAX(0,IF(EURIBOR!X$2&lt;=1,EURIBOR!X265,IF(EURIBOR!X$2&gt;=3,EURIBOR!X265+1,EURIBOR!X265+(EURIBOR!X$2-1)/2)))</f>
        <v>3.113</v>
      </c>
      <c r="S264" s="4">
        <f ca="1">MAX(0,IF(EURIBOR!Y$2&lt;=1,EURIBOR!Y265,IF(EURIBOR!Y$2&gt;=3,EURIBOR!Y265+1,EURIBOR!Y265+(EURIBOR!Y$2-1)/2)))</f>
        <v>4.1370000000000005</v>
      </c>
      <c r="T264" s="4">
        <f ca="1">MAX(0,IF(EURIBOR!Z$2&lt;=1,EURIBOR!Z265,IF(EURIBOR!Z$2&gt;=3,EURIBOR!Z265+1,EURIBOR!Z265+(EURIBOR!Z$2-1)/2)))</f>
        <v>3.0289999999999999</v>
      </c>
      <c r="U264" s="4">
        <f ca="1">MAX(0,IF(EURIBOR!AA$2&lt;=1,EURIBOR!AA265,IF(EURIBOR!AA$2&gt;=3,EURIBOR!AA265+1,EURIBOR!AA265+(EURIBOR!AA$2-1)/2)))</f>
        <v>4.7799999999999994</v>
      </c>
      <c r="V264" s="4">
        <f ca="1">MAX(0,IF(EURIBOR!AB$2&lt;=1,EURIBOR!AB265,IF(EURIBOR!AB$2&gt;=3,EURIBOR!AB265+1,EURIBOR!AB265+(EURIBOR!AB$2-1)/2)))</f>
        <v>1.395</v>
      </c>
      <c r="W264" s="4">
        <f ca="1">MAX(0,IF(EURIBOR!AC$2&lt;=1,EURIBOR!AC265,IF(EURIBOR!AC$2&gt;=3,EURIBOR!AC265+1,EURIBOR!AC265+(EURIBOR!AC$2-1)/2)))</f>
        <v>0.58299999999999996</v>
      </c>
      <c r="X264" s="4">
        <f ca="1">MAX(0,IF(EURIBOR!AD$2&lt;=1,EURIBOR!AD265,IF(EURIBOR!AD$2&gt;=3,EURIBOR!AD265+1,EURIBOR!AD265+(EURIBOR!AD$2-1)/2)))</f>
        <v>5.3274999999999997</v>
      </c>
      <c r="Y264" s="4">
        <f ca="1">MAX(0,IF(EURIBOR!AE$2&lt;=1,EURIBOR!AE265,IF(EURIBOR!AE$2&gt;=3,EURIBOR!AE265+1,EURIBOR!AE265+(EURIBOR!AE$2-1)/2)))</f>
        <v>0.54600000000000004</v>
      </c>
      <c r="Z264" s="4">
        <f ca="1">MAX(0,IF(EURIBOR!AF$2&lt;=1,EURIBOR!AF265,IF(EURIBOR!AF$2&gt;=3,EURIBOR!AF265+1,EURIBOR!AF265+(EURIBOR!AF$2-1)/2)))</f>
        <v>8.1000000000000003E-2</v>
      </c>
      <c r="AA264" s="4">
        <f ca="1">MAX(0,IF(EURIBOR!AG$2&lt;=1,EURIBOR!AG265,IF(EURIBOR!AG$2&gt;=3,EURIBOR!AG265+1,EURIBOR!AG265+(EURIBOR!AG$2-1)/2)))</f>
        <v>8.3000000000000004E-2</v>
      </c>
      <c r="AB264" s="4">
        <f ca="1">MAX(0,IF(EURIBOR!AH$2&lt;=1,EURIBOR!AH265,IF(EURIBOR!AH$2&gt;=3,EURIBOR!AH265+1,EURIBOR!AH265+(EURIBOR!AH$2-1)/2)))</f>
        <v>0.30900000000000005</v>
      </c>
      <c r="AC264" s="4">
        <f ca="1">MAX(0,IF(EURIBOR!AI$2&lt;=1,EURIBOR!AI265,IF(EURIBOR!AI$2&gt;=3,EURIBOR!AI265+1,EURIBOR!AI265+(EURIBOR!AI$2-1)/2)))</f>
        <v>3.6269999999999998</v>
      </c>
      <c r="AD264" s="4">
        <f ca="1">MAX(0,IF(EURIBOR!AJ$2&lt;=1,EURIBOR!AJ265,IF(EURIBOR!AJ$2&gt;=3,EURIBOR!AJ265+1,EURIBOR!AJ265+(EURIBOR!AJ$2-1)/2)))</f>
        <v>3.089</v>
      </c>
    </row>
    <row r="265" spans="1:30" x14ac:dyDescent="0.25">
      <c r="A265" s="4">
        <f ca="1">MAX(0,IF(EURIBOR!G$2&lt;=1,EURIBOR!G266,IF(EURIBOR!G$2&gt;=3,EURIBOR!G266+1,EURIBOR!G266+(EURIBOR!G$2-1)/2)))</f>
        <v>1.222</v>
      </c>
      <c r="B265" s="4">
        <f ca="1">MAX(0,IF(EURIBOR!H$2&lt;=1,EURIBOR!H266,IF(EURIBOR!H$2&gt;=3,EURIBOR!H266+1,EURIBOR!H266+(EURIBOR!H$2-1)/2)))</f>
        <v>3.1019999999999999</v>
      </c>
      <c r="C265" s="4">
        <f ca="1">MAX(0,IF(EURIBOR!I$2&lt;=1,EURIBOR!I266,IF(EURIBOR!I$2&gt;=3,EURIBOR!I266+1,EURIBOR!I266+(EURIBOR!I$2-1)/2)))</f>
        <v>5.3975</v>
      </c>
      <c r="D265" s="4">
        <f ca="1">MAX(0,IF(EURIBOR!J$2&lt;=1,EURIBOR!J266,IF(EURIBOR!J$2&gt;=3,EURIBOR!J266+1,EURIBOR!J266+(EURIBOR!J$2-1)/2)))</f>
        <v>5.0519999999999996</v>
      </c>
      <c r="E265" s="4">
        <f ca="1">MAX(0,IF(EURIBOR!K$2&lt;=1,EURIBOR!K266,IF(EURIBOR!K$2&gt;=3,EURIBOR!K266+1,EURIBOR!K266+(EURIBOR!K$2-1)/2)))</f>
        <v>2.7E-2</v>
      </c>
      <c r="F265" s="4">
        <f ca="1">MAX(0,IF(EURIBOR!L$2&lt;=1,EURIBOR!L266,IF(EURIBOR!L$2&gt;=3,EURIBOR!L266+1,EURIBOR!L266+(EURIBOR!L$2-1)/2)))</f>
        <v>0</v>
      </c>
      <c r="G265" s="4">
        <f ca="1">MAX(0,IF(EURIBOR!M$2&lt;=1,EURIBOR!M266,IF(EURIBOR!M$2&gt;=3,EURIBOR!M266+1,EURIBOR!M266+(EURIBOR!M$2-1)/2)))</f>
        <v>3.335</v>
      </c>
      <c r="H265" s="4">
        <f ca="1">MAX(0,IF(EURIBOR!N$2&lt;=1,EURIBOR!N266,IF(EURIBOR!N$2&gt;=3,EURIBOR!N266+1,EURIBOR!N266+(EURIBOR!N$2-1)/2)))</f>
        <v>4.7305000000000001</v>
      </c>
      <c r="I265" s="4">
        <f ca="1">MAX(0,IF(EURIBOR!O$2&lt;=1,EURIBOR!O266,IF(EURIBOR!O$2&gt;=3,EURIBOR!O266+1,EURIBOR!O266+(EURIBOR!O$2-1)/2)))</f>
        <v>4.4950000000000001</v>
      </c>
      <c r="J265" s="4">
        <f ca="1">MAX(0,IF(EURIBOR!P$2&lt;=1,EURIBOR!P266,IF(EURIBOR!P$2&gt;=3,EURIBOR!P266+1,EURIBOR!P266+(EURIBOR!P$2-1)/2)))</f>
        <v>4.9204761904761911</v>
      </c>
      <c r="K265" s="4">
        <f ca="1">MAX(0,IF(EURIBOR!Q$2&lt;=1,EURIBOR!Q266,IF(EURIBOR!Q$2&gt;=3,EURIBOR!Q266+1,EURIBOR!Q266+(EURIBOR!Q$2-1)/2)))</f>
        <v>3.1190000000000002</v>
      </c>
      <c r="L265" s="4">
        <f ca="1">MAX(0,IF(EURIBOR!R$2&lt;=1,EURIBOR!R266,IF(EURIBOR!R$2&gt;=3,EURIBOR!R266+1,EURIBOR!R266+(EURIBOR!R$2-1)/2)))</f>
        <v>0</v>
      </c>
      <c r="M265" s="4">
        <f ca="1">MAX(0,IF(EURIBOR!S$2&lt;=1,EURIBOR!S266,IF(EURIBOR!S$2&gt;=3,EURIBOR!S266+1,EURIBOR!S266+(EURIBOR!S$2-1)/2)))</f>
        <v>0</v>
      </c>
      <c r="N265" s="4">
        <f ca="1">MAX(0,IF(EURIBOR!T$2&lt;=1,EURIBOR!T266,IF(EURIBOR!T$2&gt;=3,EURIBOR!T266+1,EURIBOR!T266+(EURIBOR!T$2-1)/2)))</f>
        <v>0.40700000000000008</v>
      </c>
      <c r="O265" s="4">
        <f ca="1">MAX(0,IF(EURIBOR!U$2&lt;=1,EURIBOR!U266,IF(EURIBOR!U$2&gt;=3,EURIBOR!U266+1,EURIBOR!U266+(EURIBOR!U$2-1)/2)))</f>
        <v>0.65900000000000003</v>
      </c>
      <c r="P265" s="4">
        <f ca="1">MAX(0,IF(EURIBOR!V$2&lt;=1,EURIBOR!V266,IF(EURIBOR!V$2&gt;=3,EURIBOR!V266+1,EURIBOR!V266+(EURIBOR!V$2-1)/2)))</f>
        <v>4.7799999999999994</v>
      </c>
      <c r="Q265" s="4">
        <f ca="1">MAX(0,IF(EURIBOR!W$2&lt;=1,EURIBOR!W266,IF(EURIBOR!W$2&gt;=3,EURIBOR!W266+1,EURIBOR!W266+(EURIBOR!W$2-1)/2)))</f>
        <v>3.173</v>
      </c>
      <c r="R265" s="4">
        <f ca="1">MAX(0,IF(EURIBOR!X$2&lt;=1,EURIBOR!X266,IF(EURIBOR!X$2&gt;=3,EURIBOR!X266+1,EURIBOR!X266+(EURIBOR!X$2-1)/2)))</f>
        <v>3.1160000000000001</v>
      </c>
      <c r="S265" s="4">
        <f ca="1">MAX(0,IF(EURIBOR!Y$2&lt;=1,EURIBOR!Y266,IF(EURIBOR!Y$2&gt;=3,EURIBOR!Y266+1,EURIBOR!Y266+(EURIBOR!Y$2-1)/2)))</f>
        <v>4.093</v>
      </c>
      <c r="T265" s="4">
        <f ca="1">MAX(0,IF(EURIBOR!Z$2&lt;=1,EURIBOR!Z266,IF(EURIBOR!Z$2&gt;=3,EURIBOR!Z266+1,EURIBOR!Z266+(EURIBOR!Z$2-1)/2)))</f>
        <v>3.0489999999999999</v>
      </c>
      <c r="U265" s="4">
        <f ca="1">MAX(0,IF(EURIBOR!AA$2&lt;=1,EURIBOR!AA266,IF(EURIBOR!AA$2&gt;=3,EURIBOR!AA266+1,EURIBOR!AA266+(EURIBOR!AA$2-1)/2)))</f>
        <v>4.88</v>
      </c>
      <c r="V265" s="4">
        <f ca="1">MAX(0,IF(EURIBOR!AB$2&lt;=1,EURIBOR!AB266,IF(EURIBOR!AB$2&gt;=3,EURIBOR!AB266+1,EURIBOR!AB266+(EURIBOR!AB$2-1)/2)))</f>
        <v>2.0110000000000001</v>
      </c>
      <c r="W265" s="4">
        <f ca="1">MAX(0,IF(EURIBOR!AC$2&lt;=1,EURIBOR!AC266,IF(EURIBOR!AC$2&gt;=3,EURIBOR!AC266+1,EURIBOR!AC266+(EURIBOR!AC$2-1)/2)))</f>
        <v>0.746</v>
      </c>
      <c r="X265" s="4">
        <f ca="1">MAX(0,IF(EURIBOR!AD$2&lt;=1,EURIBOR!AD266,IF(EURIBOR!AD$2&gt;=3,EURIBOR!AD266+1,EURIBOR!AD266+(EURIBOR!AD$2-1)/2)))</f>
        <v>5.3125</v>
      </c>
      <c r="Y265" s="4">
        <f ca="1">MAX(0,IF(EURIBOR!AE$2&lt;=1,EURIBOR!AE266,IF(EURIBOR!AE$2&gt;=3,EURIBOR!AE266+1,EURIBOR!AE266+(EURIBOR!AE$2-1)/2)))</f>
        <v>0.55800000000000005</v>
      </c>
      <c r="Z265" s="4">
        <f ca="1">MAX(0,IF(EURIBOR!AF$2&lt;=1,EURIBOR!AF266,IF(EURIBOR!AF$2&gt;=3,EURIBOR!AF266+1,EURIBOR!AF266+(EURIBOR!AF$2-1)/2)))</f>
        <v>6.3E-2</v>
      </c>
      <c r="AA265" s="4">
        <f ca="1">MAX(0,IF(EURIBOR!AG$2&lt;=1,EURIBOR!AG266,IF(EURIBOR!AG$2&gt;=3,EURIBOR!AG266+1,EURIBOR!AG266+(EURIBOR!AG$2-1)/2)))</f>
        <v>8.1000000000000003E-2</v>
      </c>
      <c r="AB265" s="4">
        <f ca="1">MAX(0,IF(EURIBOR!AH$2&lt;=1,EURIBOR!AH266,IF(EURIBOR!AH$2&gt;=3,EURIBOR!AH266+1,EURIBOR!AH266+(EURIBOR!AH$2-1)/2)))</f>
        <v>0.31000000000000005</v>
      </c>
      <c r="AC265" s="4">
        <f ca="1">MAX(0,IF(EURIBOR!AI$2&lt;=1,EURIBOR!AI266,IF(EURIBOR!AI$2&gt;=3,EURIBOR!AI266+1,EURIBOR!AI266+(EURIBOR!AI$2-1)/2)))</f>
        <v>3.6760000000000002</v>
      </c>
      <c r="AD265" s="4">
        <f ca="1">MAX(0,IF(EURIBOR!AJ$2&lt;=1,EURIBOR!AJ266,IF(EURIBOR!AJ$2&gt;=3,EURIBOR!AJ266+1,EURIBOR!AJ266+(EURIBOR!AJ$2-1)/2)))</f>
        <v>3.0710000000000002</v>
      </c>
    </row>
    <row r="266" spans="1:30" x14ac:dyDescent="0.25">
      <c r="A266" s="4">
        <f ca="1">MAX(0,IF(EURIBOR!G$2&lt;=1,EURIBOR!G267,IF(EURIBOR!G$2&gt;=3,EURIBOR!G267+1,EURIBOR!G267+(EURIBOR!G$2-1)/2)))</f>
        <v>1.048</v>
      </c>
      <c r="B266" s="4">
        <f ca="1">MAX(0,IF(EURIBOR!H$2&lt;=1,EURIBOR!H267,IF(EURIBOR!H$2&gt;=3,EURIBOR!H267+1,EURIBOR!H267+(EURIBOR!H$2-1)/2)))</f>
        <v>3.226</v>
      </c>
      <c r="C266" s="4">
        <f ca="1">MAX(0,IF(EURIBOR!I$2&lt;=1,EURIBOR!I267,IF(EURIBOR!I$2&gt;=3,EURIBOR!I267+1,EURIBOR!I267+(EURIBOR!I$2-1)/2)))</f>
        <v>5.5855000000000006</v>
      </c>
      <c r="D266" s="4">
        <f ca="1">MAX(0,IF(EURIBOR!J$2&lt;=1,EURIBOR!J267,IF(EURIBOR!J$2&gt;=3,EURIBOR!J267+1,EURIBOR!J267+(EURIBOR!J$2-1)/2)))</f>
        <v>4.9390000000000001</v>
      </c>
      <c r="E266" s="4">
        <f ca="1">MAX(0,IF(EURIBOR!K$2&lt;=1,EURIBOR!K267,IF(EURIBOR!K$2&gt;=3,EURIBOR!K267+1,EURIBOR!K267+(EURIBOR!K$2-1)/2)))</f>
        <v>5.0000000000000001E-3</v>
      </c>
      <c r="F266" s="4">
        <f ca="1">MAX(0,IF(EURIBOR!L$2&lt;=1,EURIBOR!L267,IF(EURIBOR!L$2&gt;=3,EURIBOR!L267+1,EURIBOR!L267+(EURIBOR!L$2-1)/2)))</f>
        <v>0</v>
      </c>
      <c r="G266" s="4">
        <f ca="1">MAX(0,IF(EURIBOR!M$2&lt;=1,EURIBOR!M267,IF(EURIBOR!M$2&gt;=3,EURIBOR!M267+1,EURIBOR!M267+(EURIBOR!M$2-1)/2)))</f>
        <v>3.5019999999999998</v>
      </c>
      <c r="H266" s="4">
        <f ca="1">MAX(0,IF(EURIBOR!N$2&lt;=1,EURIBOR!N267,IF(EURIBOR!N$2&gt;=3,EURIBOR!N267+1,EURIBOR!N267+(EURIBOR!N$2-1)/2)))</f>
        <v>4.6825000000000001</v>
      </c>
      <c r="I266" s="4">
        <f ca="1">MAX(0,IF(EURIBOR!O$2&lt;=1,EURIBOR!O267,IF(EURIBOR!O$2&gt;=3,EURIBOR!O267+1,EURIBOR!O267+(EURIBOR!O$2-1)/2)))</f>
        <v>4.9320000000000004</v>
      </c>
      <c r="J266" s="4">
        <f ca="1">MAX(0,IF(EURIBOR!P$2&lt;=1,EURIBOR!P267,IF(EURIBOR!P$2&gt;=3,EURIBOR!P267+1,EURIBOR!P267+(EURIBOR!P$2-1)/2)))</f>
        <v>4.9200000000000008</v>
      </c>
      <c r="K266" s="4">
        <f ca="1">MAX(0,IF(EURIBOR!Q$2&lt;=1,EURIBOR!Q267,IF(EURIBOR!Q$2&gt;=3,EURIBOR!Q267+1,EURIBOR!Q267+(EURIBOR!Q$2-1)/2)))</f>
        <v>3.1320000000000001</v>
      </c>
      <c r="L266" s="4">
        <f ca="1">MAX(0,IF(EURIBOR!R$2&lt;=1,EURIBOR!R267,IF(EURIBOR!R$2&gt;=3,EURIBOR!R267+1,EURIBOR!R267+(EURIBOR!R$2-1)/2)))</f>
        <v>0</v>
      </c>
      <c r="M266" s="4">
        <f ca="1">MAX(0,IF(EURIBOR!S$2&lt;=1,EURIBOR!S267,IF(EURIBOR!S$2&gt;=3,EURIBOR!S267+1,EURIBOR!S267+(EURIBOR!S$2-1)/2)))</f>
        <v>0</v>
      </c>
      <c r="N266" s="4">
        <f ca="1">MAX(0,IF(EURIBOR!T$2&lt;=1,EURIBOR!T267,IF(EURIBOR!T$2&gt;=3,EURIBOR!T267+1,EURIBOR!T267+(EURIBOR!T$2-1)/2)))</f>
        <v>0.41900000000000004</v>
      </c>
      <c r="O266" s="4">
        <f ca="1">MAX(0,IF(EURIBOR!U$2&lt;=1,EURIBOR!U267,IF(EURIBOR!U$2&gt;=3,EURIBOR!U267+1,EURIBOR!U267+(EURIBOR!U$2-1)/2)))</f>
        <v>0.497</v>
      </c>
      <c r="P266" s="4">
        <f ca="1">MAX(0,IF(EURIBOR!V$2&lt;=1,EURIBOR!V267,IF(EURIBOR!V$2&gt;=3,EURIBOR!V267+1,EURIBOR!V267+(EURIBOR!V$2-1)/2)))</f>
        <v>4.88</v>
      </c>
      <c r="Q266" s="4">
        <f ca="1">MAX(0,IF(EURIBOR!W$2&lt;=1,EURIBOR!W267,IF(EURIBOR!W$2&gt;=3,EURIBOR!W267+1,EURIBOR!W267+(EURIBOR!W$2-1)/2)))</f>
        <v>3.145</v>
      </c>
      <c r="R266" s="4">
        <f ca="1">MAX(0,IF(EURIBOR!X$2&lt;=1,EURIBOR!X267,IF(EURIBOR!X$2&gt;=3,EURIBOR!X267+1,EURIBOR!X267+(EURIBOR!X$2-1)/2)))</f>
        <v>3.1139999999999999</v>
      </c>
      <c r="S266" s="4">
        <f ca="1">MAX(0,IF(EURIBOR!Y$2&lt;=1,EURIBOR!Y267,IF(EURIBOR!Y$2&gt;=3,EURIBOR!Y267+1,EURIBOR!Y267+(EURIBOR!Y$2-1)/2)))</f>
        <v>4.0470000000000006</v>
      </c>
      <c r="T266" s="4">
        <f ca="1">MAX(0,IF(EURIBOR!Z$2&lt;=1,EURIBOR!Z267,IF(EURIBOR!Z$2&gt;=3,EURIBOR!Z267+1,EURIBOR!Z267+(EURIBOR!Z$2-1)/2)))</f>
        <v>3.0859999999999999</v>
      </c>
      <c r="U266" s="4">
        <f ca="1">MAX(0,IF(EURIBOR!AA$2&lt;=1,EURIBOR!AA267,IF(EURIBOR!AA$2&gt;=3,EURIBOR!AA267+1,EURIBOR!AA267+(EURIBOR!AA$2-1)/2)))</f>
        <v>4.9710000000000001</v>
      </c>
      <c r="V266" s="4">
        <f ca="1">MAX(0,IF(EURIBOR!AB$2&lt;=1,EURIBOR!AB267,IF(EURIBOR!AB$2&gt;=3,EURIBOR!AB267+1,EURIBOR!AB267+(EURIBOR!AB$2-1)/2)))</f>
        <v>2.4279999999999999</v>
      </c>
      <c r="W266" s="4">
        <f ca="1">MAX(0,IF(EURIBOR!AC$2&lt;=1,EURIBOR!AC267,IF(EURIBOR!AC$2&gt;=3,EURIBOR!AC267+1,EURIBOR!AC267+(EURIBOR!AC$2-1)/2)))</f>
        <v>0.72799999999999998</v>
      </c>
      <c r="X266" s="4">
        <f ca="1">MAX(0,IF(EURIBOR!AD$2&lt;=1,EURIBOR!AD267,IF(EURIBOR!AD$2&gt;=3,EURIBOR!AD267+1,EURIBOR!AD267+(EURIBOR!AD$2-1)/2)))</f>
        <v>5.2654999999999994</v>
      </c>
      <c r="Y266" s="4">
        <f ca="1">MAX(0,IF(EURIBOR!AE$2&lt;=1,EURIBOR!AE267,IF(EURIBOR!AE$2&gt;=3,EURIBOR!AE267+1,EURIBOR!AE267+(EURIBOR!AE$2-1)/2)))</f>
        <v>0.56400000000000006</v>
      </c>
      <c r="Z266" s="4">
        <f ca="1">MAX(0,IF(EURIBOR!AF$2&lt;=1,EURIBOR!AF267,IF(EURIBOR!AF$2&gt;=3,EURIBOR!AF267+1,EURIBOR!AF267+(EURIBOR!AF$2-1)/2)))</f>
        <v>4.8000000000000001E-2</v>
      </c>
      <c r="AA266" s="4">
        <f ca="1">MAX(0,IF(EURIBOR!AG$2&lt;=1,EURIBOR!AG267,IF(EURIBOR!AG$2&gt;=3,EURIBOR!AG267+1,EURIBOR!AG267+(EURIBOR!AG$2-1)/2)))</f>
        <v>8.1000000000000003E-2</v>
      </c>
      <c r="AB266" s="4">
        <f ca="1">MAX(0,IF(EURIBOR!AH$2&lt;=1,EURIBOR!AH267,IF(EURIBOR!AH$2&gt;=3,EURIBOR!AH267+1,EURIBOR!AH267+(EURIBOR!AH$2-1)/2)))</f>
        <v>0.30800000000000005</v>
      </c>
      <c r="AC266" s="4">
        <f ca="1">MAX(0,IF(EURIBOR!AI$2&lt;=1,EURIBOR!AI267,IF(EURIBOR!AI$2&gt;=3,EURIBOR!AI267+1,EURIBOR!AI267+(EURIBOR!AI$2-1)/2)))</f>
        <v>3.6949999999999998</v>
      </c>
      <c r="AD266" s="4">
        <f ca="1">MAX(0,IF(EURIBOR!AJ$2&lt;=1,EURIBOR!AJ267,IF(EURIBOR!AJ$2&gt;=3,EURIBOR!AJ267+1,EURIBOR!AJ267+(EURIBOR!AJ$2-1)/2)))</f>
        <v>3.0289999999999999</v>
      </c>
    </row>
    <row r="267" spans="1:30" x14ac:dyDescent="0.25">
      <c r="A267" s="4">
        <f ca="1">MAX(0,IF(EURIBOR!G$2&lt;=1,EURIBOR!G268,IF(EURIBOR!G$2&gt;=3,EURIBOR!G268+1,EURIBOR!G268+(EURIBOR!G$2-1)/2)))</f>
        <v>0.85799999999999998</v>
      </c>
      <c r="B267" s="4">
        <f ca="1">MAX(0,IF(EURIBOR!H$2&lt;=1,EURIBOR!H268,IF(EURIBOR!H$2&gt;=3,EURIBOR!H268+1,EURIBOR!H268+(EURIBOR!H$2-1)/2)))</f>
        <v>3.335</v>
      </c>
      <c r="C267" s="4">
        <f ca="1">MAX(0,IF(EURIBOR!I$2&lt;=1,EURIBOR!I268,IF(EURIBOR!I$2&gt;=3,EURIBOR!I268+1,EURIBOR!I268+(EURIBOR!I$2-1)/2)))</f>
        <v>5.6364999999999998</v>
      </c>
      <c r="D267" s="4">
        <f ca="1">MAX(0,IF(EURIBOR!J$2&lt;=1,EURIBOR!J268,IF(EURIBOR!J$2&gt;=3,EURIBOR!J268+1,EURIBOR!J268+(EURIBOR!J$2-1)/2)))</f>
        <v>4.5679999999999996</v>
      </c>
      <c r="E267" s="4">
        <f ca="1">MAX(0,IF(EURIBOR!K$2&lt;=1,EURIBOR!K268,IF(EURIBOR!K$2&gt;=3,EURIBOR!K268+1,EURIBOR!K268+(EURIBOR!K$2-1)/2)))</f>
        <v>0</v>
      </c>
      <c r="F267" s="4">
        <f ca="1">MAX(0,IF(EURIBOR!L$2&lt;=1,EURIBOR!L268,IF(EURIBOR!L$2&gt;=3,EURIBOR!L268+1,EURIBOR!L268+(EURIBOR!L$2-1)/2)))</f>
        <v>0</v>
      </c>
      <c r="G267" s="4">
        <f ca="1">MAX(0,IF(EURIBOR!M$2&lt;=1,EURIBOR!M268,IF(EURIBOR!M$2&gt;=3,EURIBOR!M268+1,EURIBOR!M268+(EURIBOR!M$2-1)/2)))</f>
        <v>3.597</v>
      </c>
      <c r="H267" s="4">
        <f ca="1">MAX(0,IF(EURIBOR!N$2&lt;=1,EURIBOR!N268,IF(EURIBOR!N$2&gt;=3,EURIBOR!N268+1,EURIBOR!N268+(EURIBOR!N$2-1)/2)))</f>
        <v>4.8914999999999997</v>
      </c>
      <c r="I267" s="4">
        <f ca="1">MAX(0,IF(EURIBOR!O$2&lt;=1,EURIBOR!O268,IF(EURIBOR!O$2&gt;=3,EURIBOR!O268+1,EURIBOR!O268+(EURIBOR!O$2-1)/2)))</f>
        <v>5.0720000000000001</v>
      </c>
      <c r="J267" s="4">
        <f ca="1">MAX(0,IF(EURIBOR!P$2&lt;=1,EURIBOR!P268,IF(EURIBOR!P$2&gt;=3,EURIBOR!P268+1,EURIBOR!P268+(EURIBOR!P$2-1)/2)))</f>
        <v>4.9195000000000011</v>
      </c>
      <c r="K267" s="4">
        <f ca="1">MAX(0,IF(EURIBOR!Q$2&lt;=1,EURIBOR!Q268,IF(EURIBOR!Q$2&gt;=3,EURIBOR!Q268+1,EURIBOR!Q268+(EURIBOR!Q$2-1)/2)))</f>
        <v>3.1389999999999998</v>
      </c>
      <c r="L267" s="4">
        <f ca="1">MAX(0,IF(EURIBOR!R$2&lt;=1,EURIBOR!R268,IF(EURIBOR!R$2&gt;=3,EURIBOR!R268+1,EURIBOR!R268+(EURIBOR!R$2-1)/2)))</f>
        <v>0</v>
      </c>
      <c r="M267" s="4">
        <f ca="1">MAX(0,IF(EURIBOR!S$2&lt;=1,EURIBOR!S268,IF(EURIBOR!S$2&gt;=3,EURIBOR!S268+1,EURIBOR!S268+(EURIBOR!S$2-1)/2)))</f>
        <v>0</v>
      </c>
      <c r="N267" s="4">
        <f ca="1">MAX(0,IF(EURIBOR!T$2&lt;=1,EURIBOR!T268,IF(EURIBOR!T$2&gt;=3,EURIBOR!T268+1,EURIBOR!T268+(EURIBOR!T$2-1)/2)))</f>
        <v>0.42500000000000004</v>
      </c>
      <c r="O267" s="4">
        <f ca="1">MAX(0,IF(EURIBOR!U$2&lt;=1,EURIBOR!U268,IF(EURIBOR!U$2&gt;=3,EURIBOR!U268+1,EURIBOR!U268+(EURIBOR!U$2-1)/2)))</f>
        <v>0.33200000000000002</v>
      </c>
      <c r="P267" s="4">
        <f ca="1">MAX(0,IF(EURIBOR!V$2&lt;=1,EURIBOR!V268,IF(EURIBOR!V$2&gt;=3,EURIBOR!V268+1,EURIBOR!V268+(EURIBOR!V$2-1)/2)))</f>
        <v>4.9710000000000001</v>
      </c>
      <c r="Q267" s="4">
        <f ca="1">MAX(0,IF(EURIBOR!W$2&lt;=1,EURIBOR!W268,IF(EURIBOR!W$2&gt;=3,EURIBOR!W268+1,EURIBOR!W268+(EURIBOR!W$2-1)/2)))</f>
        <v>3.1379999999999999</v>
      </c>
      <c r="R267" s="4">
        <f ca="1">MAX(0,IF(EURIBOR!X$2&lt;=1,EURIBOR!X268,IF(EURIBOR!X$2&gt;=3,EURIBOR!X268+1,EURIBOR!X268+(EURIBOR!X$2-1)/2)))</f>
        <v>3.1190000000000002</v>
      </c>
      <c r="S267" s="4">
        <f ca="1">MAX(0,IF(EURIBOR!Y$2&lt;=1,EURIBOR!Y268,IF(EURIBOR!Y$2&gt;=3,EURIBOR!Y268+1,EURIBOR!Y268+(EURIBOR!Y$2-1)/2)))</f>
        <v>3.6960000000000002</v>
      </c>
      <c r="T267" s="4">
        <f ca="1">MAX(0,IF(EURIBOR!Z$2&lt;=1,EURIBOR!Z268,IF(EURIBOR!Z$2&gt;=3,EURIBOR!Z268+1,EURIBOR!Z268+(EURIBOR!Z$2-1)/2)))</f>
        <v>3.113</v>
      </c>
      <c r="U267" s="4">
        <f ca="1">MAX(0,IF(EURIBOR!AA$2&lt;=1,EURIBOR!AA268,IF(EURIBOR!AA$2&gt;=3,EURIBOR!AA268+1,EURIBOR!AA268+(EURIBOR!AA$2-1)/2)))</f>
        <v>4.9672727272727268</v>
      </c>
      <c r="V267" s="4">
        <f ca="1">MAX(0,IF(EURIBOR!AB$2&lt;=1,EURIBOR!AB268,IF(EURIBOR!AB$2&gt;=3,EURIBOR!AB268+1,EURIBOR!AB268+(EURIBOR!AB$2-1)/2)))</f>
        <v>2.8250000000000002</v>
      </c>
      <c r="W267" s="4">
        <f ca="1">MAX(0,IF(EURIBOR!AC$2&lt;=1,EURIBOR!AC268,IF(EURIBOR!AC$2&gt;=3,EURIBOR!AC268+1,EURIBOR!AC268+(EURIBOR!AC$2-1)/2)))</f>
        <v>0.624</v>
      </c>
      <c r="X267" s="4">
        <f ca="1">MAX(0,IF(EURIBOR!AD$2&lt;=1,EURIBOR!AD268,IF(EURIBOR!AD$2&gt;=3,EURIBOR!AD268+1,EURIBOR!AD268+(EURIBOR!AD$2-1)/2)))</f>
        <v>5.2385000000000002</v>
      </c>
      <c r="Y267" s="4">
        <f ca="1">MAX(0,IF(EURIBOR!AE$2&lt;=1,EURIBOR!AE268,IF(EURIBOR!AE$2&gt;=3,EURIBOR!AE268+1,EURIBOR!AE268+(EURIBOR!AE$2-1)/2)))</f>
        <v>0.56800000000000006</v>
      </c>
      <c r="Z267" s="4">
        <f ca="1">MAX(0,IF(EURIBOR!AF$2&lt;=1,EURIBOR!AF268,IF(EURIBOR!AF$2&gt;=3,EURIBOR!AF268+1,EURIBOR!AF268+(EURIBOR!AF$2-1)/2)))</f>
        <v>2.7E-2</v>
      </c>
      <c r="AA267" s="4">
        <f ca="1">MAX(0,IF(EURIBOR!AG$2&lt;=1,EURIBOR!AG268,IF(EURIBOR!AG$2&gt;=3,EURIBOR!AG268+1,EURIBOR!AG268+(EURIBOR!AG$2-1)/2)))</f>
        <v>6.3E-2</v>
      </c>
      <c r="AB267" s="4">
        <f ca="1">MAX(0,IF(EURIBOR!AH$2&lt;=1,EURIBOR!AH268,IF(EURIBOR!AH$2&gt;=3,EURIBOR!AH268+1,EURIBOR!AH268+(EURIBOR!AH$2-1)/2)))</f>
        <v>0.30500000000000005</v>
      </c>
      <c r="AC267" s="4">
        <f ca="1">MAX(0,IF(EURIBOR!AI$2&lt;=1,EURIBOR!AI268,IF(EURIBOR!AI$2&gt;=3,EURIBOR!AI268+1,EURIBOR!AI268+(EURIBOR!AI$2-1)/2)))</f>
        <v>3.7269999999999999</v>
      </c>
      <c r="AD267" s="4">
        <f ca="1">MAX(0,IF(EURIBOR!AJ$2&lt;=1,EURIBOR!AJ268,IF(EURIBOR!AJ$2&gt;=3,EURIBOR!AJ268+1,EURIBOR!AJ268+(EURIBOR!AJ$2-1)/2)))</f>
        <v>3.0489999999999999</v>
      </c>
    </row>
    <row r="268" spans="1:30" x14ac:dyDescent="0.25">
      <c r="A268" s="4">
        <f ca="1">MAX(0,IF(EURIBOR!G$2&lt;=1,EURIBOR!G269,IF(EURIBOR!G$2&gt;=3,EURIBOR!G269+1,EURIBOR!G269+(EURIBOR!G$2-1)/2)))</f>
        <v>0.74399999999999999</v>
      </c>
      <c r="B268" s="4">
        <f ca="1">MAX(0,IF(EURIBOR!H$2&lt;=1,EURIBOR!H269,IF(EURIBOR!H$2&gt;=3,EURIBOR!H269+1,EURIBOR!H269+(EURIBOR!H$2-1)/2)))</f>
        <v>3.5019999999999998</v>
      </c>
      <c r="C268" s="4">
        <f ca="1">MAX(0,IF(EURIBOR!I$2&lt;=1,EURIBOR!I269,IF(EURIBOR!I$2&gt;=3,EURIBOR!I269+1,EURIBOR!I269+(EURIBOR!I$2-1)/2)))</f>
        <v>5.4835000000000003</v>
      </c>
      <c r="D268" s="4">
        <f ca="1">MAX(0,IF(EURIBOR!J$2&lt;=1,EURIBOR!J269,IF(EURIBOR!J$2&gt;=3,EURIBOR!J269+1,EURIBOR!J269+(EURIBOR!J$2-1)/2)))</f>
        <v>4.1850000000000005</v>
      </c>
      <c r="E268" s="4">
        <f ca="1">MAX(0,IF(EURIBOR!K$2&lt;=1,EURIBOR!K269,IF(EURIBOR!K$2&gt;=3,EURIBOR!K269+1,EURIBOR!K269+(EURIBOR!K$2-1)/2)))</f>
        <v>0</v>
      </c>
      <c r="F268" s="4">
        <f ca="1">MAX(0,IF(EURIBOR!L$2&lt;=1,EURIBOR!L269,IF(EURIBOR!L$2&gt;=3,EURIBOR!L269+1,EURIBOR!L269+(EURIBOR!L$2-1)/2)))</f>
        <v>0</v>
      </c>
      <c r="G268" s="4">
        <f ca="1">MAX(0,IF(EURIBOR!M$2&lt;=1,EURIBOR!M269,IF(EURIBOR!M$2&gt;=3,EURIBOR!M269+1,EURIBOR!M269+(EURIBOR!M$2-1)/2)))</f>
        <v>3.6840000000000002</v>
      </c>
      <c r="H268" s="4">
        <f ca="1">MAX(0,IF(EURIBOR!N$2&lt;=1,EURIBOR!N269,IF(EURIBOR!N$2&gt;=3,EURIBOR!N269+1,EURIBOR!N269+(EURIBOR!N$2-1)/2)))</f>
        <v>4.5255000000000001</v>
      </c>
      <c r="I268" s="4">
        <f ca="1">MAX(0,IF(EURIBOR!O$2&lt;=1,EURIBOR!O269,IF(EURIBOR!O$2&gt;=3,EURIBOR!O269+1,EURIBOR!O269+(EURIBOR!O$2-1)/2)))</f>
        <v>5.1530000000000005</v>
      </c>
      <c r="J268" s="4">
        <f ca="1">MAX(0,IF(EURIBOR!P$2&lt;=1,EURIBOR!P269,IF(EURIBOR!P$2&gt;=3,EURIBOR!P269+1,EURIBOR!P269+(EURIBOR!P$2-1)/2)))</f>
        <v>4.8958333333333339</v>
      </c>
      <c r="K268" s="4">
        <f ca="1">MAX(0,IF(EURIBOR!Q$2&lt;=1,EURIBOR!Q269,IF(EURIBOR!Q$2&gt;=3,EURIBOR!Q269+1,EURIBOR!Q269+(EURIBOR!Q$2-1)/2)))</f>
        <v>3.1970000000000001</v>
      </c>
      <c r="L268" s="4">
        <f ca="1">MAX(0,IF(EURIBOR!R$2&lt;=1,EURIBOR!R269,IF(EURIBOR!R$2&gt;=3,EURIBOR!R269+1,EURIBOR!R269+(EURIBOR!R$2-1)/2)))</f>
        <v>0</v>
      </c>
      <c r="M268" s="4">
        <f ca="1">MAX(0,IF(EURIBOR!S$2&lt;=1,EURIBOR!S269,IF(EURIBOR!S$2&gt;=3,EURIBOR!S269+1,EURIBOR!S269+(EURIBOR!S$2-1)/2)))</f>
        <v>0</v>
      </c>
      <c r="N268" s="4">
        <f ca="1">MAX(0,IF(EURIBOR!T$2&lt;=1,EURIBOR!T269,IF(EURIBOR!T$2&gt;=3,EURIBOR!T269+1,EURIBOR!T269+(EURIBOR!T$2-1)/2)))</f>
        <v>0.42900000000000005</v>
      </c>
      <c r="O268" s="4">
        <f ca="1">MAX(0,IF(EURIBOR!U$2&lt;=1,EURIBOR!U269,IF(EURIBOR!U$2&gt;=3,EURIBOR!U269+1,EURIBOR!U269+(EURIBOR!U$2-1)/2)))</f>
        <v>0.246</v>
      </c>
      <c r="P268" s="4">
        <f ca="1">MAX(0,IF(EURIBOR!V$2&lt;=1,EURIBOR!V269,IF(EURIBOR!V$2&gt;=3,EURIBOR!V269+1,EURIBOR!V269+(EURIBOR!V$2-1)/2)))</f>
        <v>4.9672727272727268</v>
      </c>
      <c r="Q268" s="4">
        <f ca="1">MAX(0,IF(EURIBOR!W$2&lt;=1,EURIBOR!W269,IF(EURIBOR!W$2&gt;=3,EURIBOR!W269+1,EURIBOR!W269+(EURIBOR!W$2-1)/2)))</f>
        <v>3.137</v>
      </c>
      <c r="R268" s="4">
        <f ca="1">MAX(0,IF(EURIBOR!X$2&lt;=1,EURIBOR!X269,IF(EURIBOR!X$2&gt;=3,EURIBOR!X269+1,EURIBOR!X269+(EURIBOR!X$2-1)/2)))</f>
        <v>3.1469999999999998</v>
      </c>
      <c r="S268" s="4">
        <f ca="1">MAX(0,IF(EURIBOR!Y$2&lt;=1,EURIBOR!Y269,IF(EURIBOR!Y$2&gt;=3,EURIBOR!Y269+1,EURIBOR!Y269+(EURIBOR!Y$2-1)/2)))</f>
        <v>3.5790000000000002</v>
      </c>
      <c r="T268" s="4">
        <f ca="1">MAX(0,IF(EURIBOR!Z$2&lt;=1,EURIBOR!Z269,IF(EURIBOR!Z$2&gt;=3,EURIBOR!Z269+1,EURIBOR!Z269+(EURIBOR!Z$2-1)/2)))</f>
        <v>3.1160000000000001</v>
      </c>
      <c r="U268" s="4">
        <f ca="1">MAX(0,IF(EURIBOR!AA$2&lt;=1,EURIBOR!AA269,IF(EURIBOR!AA$2&gt;=3,EURIBOR!AA269+1,EURIBOR!AA269+(EURIBOR!AA$2-1)/2)))</f>
        <v>4.9310526315789467</v>
      </c>
      <c r="V268" s="4">
        <f ca="1">MAX(0,IF(EURIBOR!AB$2&lt;=1,EURIBOR!AB269,IF(EURIBOR!AB$2&gt;=3,EURIBOR!AB269+1,EURIBOR!AB269+(EURIBOR!AB$2-1)/2)))</f>
        <v>3.0630000000000002</v>
      </c>
      <c r="W268" s="4">
        <f ca="1">MAX(0,IF(EURIBOR!AC$2&lt;=1,EURIBOR!AC269,IF(EURIBOR!AC$2&gt;=3,EURIBOR!AC269+1,EURIBOR!AC269+(EURIBOR!AC$2-1)/2)))</f>
        <v>0.55600000000000005</v>
      </c>
      <c r="X268" s="4">
        <f ca="1">MAX(0,IF(EURIBOR!AD$2&lt;=1,EURIBOR!AD269,IF(EURIBOR!AD$2&gt;=3,EURIBOR!AD269+1,EURIBOR!AD269+(EURIBOR!AD$2-1)/2)))</f>
        <v>5.2004999999999999</v>
      </c>
      <c r="Y268" s="4">
        <f ca="1">MAX(0,IF(EURIBOR!AE$2&lt;=1,EURIBOR!AE269,IF(EURIBOR!AE$2&gt;=3,EURIBOR!AE269+1,EURIBOR!AE269+(EURIBOR!AE$2-1)/2)))</f>
        <v>0.55000000000000004</v>
      </c>
      <c r="Z268" s="4">
        <f ca="1">MAX(0,IF(EURIBOR!AF$2&lt;=1,EURIBOR!AF269,IF(EURIBOR!AF$2&gt;=3,EURIBOR!AF269+1,EURIBOR!AF269+(EURIBOR!AF$2-1)/2)))</f>
        <v>5.0000000000000001E-3</v>
      </c>
      <c r="AA268" s="4">
        <f ca="1">MAX(0,IF(EURIBOR!AG$2&lt;=1,EURIBOR!AG269,IF(EURIBOR!AG$2&gt;=3,EURIBOR!AG269+1,EURIBOR!AG269+(EURIBOR!AG$2-1)/2)))</f>
        <v>4.8000000000000001E-2</v>
      </c>
      <c r="AB268" s="4">
        <f ca="1">MAX(0,IF(EURIBOR!AH$2&lt;=1,EURIBOR!AH269,IF(EURIBOR!AH$2&gt;=3,EURIBOR!AH269+1,EURIBOR!AH269+(EURIBOR!AH$2-1)/2)))</f>
        <v>0.30300000000000005</v>
      </c>
      <c r="AC268" s="4">
        <f ca="1">MAX(0,IF(EURIBOR!AI$2&lt;=1,EURIBOR!AI269,IF(EURIBOR!AI$2&gt;=3,EURIBOR!AI269+1,EURIBOR!AI269+(EURIBOR!AI$2-1)/2)))</f>
        <v>4.3759999999999994</v>
      </c>
      <c r="AD268" s="4">
        <f ca="1">MAX(0,IF(EURIBOR!AJ$2&lt;=1,EURIBOR!AJ269,IF(EURIBOR!AJ$2&gt;=3,EURIBOR!AJ269+1,EURIBOR!AJ269+(EURIBOR!AJ$2-1)/2)))</f>
        <v>3.0859999999999999</v>
      </c>
    </row>
    <row r="269" spans="1:30" x14ac:dyDescent="0.25">
      <c r="A269" s="4">
        <f ca="1">MAX(0,IF(EURIBOR!G$2&lt;=1,EURIBOR!G270,IF(EURIBOR!G$2&gt;=3,EURIBOR!G270+1,EURIBOR!G270+(EURIBOR!G$2-1)/2)))</f>
        <v>0.68500000000000005</v>
      </c>
      <c r="B269" s="4">
        <f ca="1">MAX(0,IF(EURIBOR!H$2&lt;=1,EURIBOR!H270,IF(EURIBOR!H$2&gt;=3,EURIBOR!H270+1,EURIBOR!H270+(EURIBOR!H$2-1)/2)))</f>
        <v>3.597</v>
      </c>
      <c r="C269" s="4">
        <f ca="1">MAX(0,IF(EURIBOR!I$2&lt;=1,EURIBOR!I270,IF(EURIBOR!I$2&gt;=3,EURIBOR!I270+1,EURIBOR!I270+(EURIBOR!I$2-1)/2)))</f>
        <v>5.3155000000000001</v>
      </c>
      <c r="D269" s="4">
        <f ca="1">MAX(0,IF(EURIBOR!J$2&lt;=1,EURIBOR!J270,IF(EURIBOR!J$2&gt;=3,EURIBOR!J270+1,EURIBOR!J270+(EURIBOR!J$2-1)/2)))</f>
        <v>3.9710000000000001</v>
      </c>
      <c r="E269" s="4">
        <f ca="1">MAX(0,IF(EURIBOR!K$2&lt;=1,EURIBOR!K270,IF(EURIBOR!K$2&gt;=3,EURIBOR!K270+1,EURIBOR!K270+(EURIBOR!K$2-1)/2)))</f>
        <v>0</v>
      </c>
      <c r="F269" s="4">
        <f ca="1">MAX(0,IF(EURIBOR!L$2&lt;=1,EURIBOR!L270,IF(EURIBOR!L$2&gt;=3,EURIBOR!L270+1,EURIBOR!L270+(EURIBOR!L$2-1)/2)))</f>
        <v>0</v>
      </c>
      <c r="G269" s="4">
        <f ca="1">MAX(0,IF(EURIBOR!M$2&lt;=1,EURIBOR!M270,IF(EURIBOR!M$2&gt;=3,EURIBOR!M270+1,EURIBOR!M270+(EURIBOR!M$2-1)/2)))</f>
        <v>3.7519999999999998</v>
      </c>
      <c r="H269" s="4">
        <f ca="1">MAX(0,IF(EURIBOR!N$2&lt;=1,EURIBOR!N270,IF(EURIBOR!N$2&gt;=3,EURIBOR!N270+1,EURIBOR!N270+(EURIBOR!N$2-1)/2)))</f>
        <v>4.4055</v>
      </c>
      <c r="I269" s="4">
        <f ca="1">MAX(0,IF(EURIBOR!O$2&lt;=1,EURIBOR!O270,IF(EURIBOR!O$2&gt;=3,EURIBOR!O270+1,EURIBOR!O270+(EURIBOR!O$2-1)/2)))</f>
        <v>5.3470000000000004</v>
      </c>
      <c r="J269" s="4">
        <f ca="1">MAX(0,IF(EURIBOR!P$2&lt;=1,EURIBOR!P270,IF(EURIBOR!P$2&gt;=3,EURIBOR!P270+1,EURIBOR!P270+(EURIBOR!P$2-1)/2)))</f>
        <v>4.1370000000000005</v>
      </c>
      <c r="K269" s="4">
        <f ca="1">MAX(0,IF(EURIBOR!Q$2&lt;=1,EURIBOR!Q270,IF(EURIBOR!Q$2&gt;=3,EURIBOR!Q270+1,EURIBOR!Q270+(EURIBOR!Q$2-1)/2)))</f>
        <v>3.3610000000000002</v>
      </c>
      <c r="L269" s="4">
        <f ca="1">MAX(0,IF(EURIBOR!R$2&lt;=1,EURIBOR!R270,IF(EURIBOR!R$2&gt;=3,EURIBOR!R270+1,EURIBOR!R270+(EURIBOR!R$2-1)/2)))</f>
        <v>0</v>
      </c>
      <c r="M269" s="4">
        <f ca="1">MAX(0,IF(EURIBOR!S$2&lt;=1,EURIBOR!S270,IF(EURIBOR!S$2&gt;=3,EURIBOR!S270+1,EURIBOR!S270+(EURIBOR!S$2-1)/2)))</f>
        <v>0</v>
      </c>
      <c r="N269" s="4">
        <f ca="1">MAX(0,IF(EURIBOR!T$2&lt;=1,EURIBOR!T270,IF(EURIBOR!T$2&gt;=3,EURIBOR!T270+1,EURIBOR!T270+(EURIBOR!T$2-1)/2)))</f>
        <v>0.41100000000000009</v>
      </c>
      <c r="O269" s="4">
        <f ca="1">MAX(0,IF(EURIBOR!U$2&lt;=1,EURIBOR!U270,IF(EURIBOR!U$2&gt;=3,EURIBOR!U270+1,EURIBOR!U270+(EURIBOR!U$2-1)/2)))</f>
        <v>0.20799999999999999</v>
      </c>
      <c r="P269" s="4">
        <f ca="1">MAX(0,IF(EURIBOR!V$2&lt;=1,EURIBOR!V270,IF(EURIBOR!V$2&gt;=3,EURIBOR!V270+1,EURIBOR!V270+(EURIBOR!V$2-1)/2)))</f>
        <v>4.9310526315789467</v>
      </c>
      <c r="Q269" s="4">
        <f ca="1">MAX(0,IF(EURIBOR!W$2&lt;=1,EURIBOR!W270,IF(EURIBOR!W$2&gt;=3,EURIBOR!W270+1,EURIBOR!W270+(EURIBOR!W$2-1)/2)))</f>
        <v>3.137</v>
      </c>
      <c r="R269" s="4">
        <f ca="1">MAX(0,IF(EURIBOR!X$2&lt;=1,EURIBOR!X270,IF(EURIBOR!X$2&gt;=3,EURIBOR!X270+1,EURIBOR!X270+(EURIBOR!X$2-1)/2)))</f>
        <v>3.17</v>
      </c>
      <c r="S269" s="4">
        <f ca="1">MAX(0,IF(EURIBOR!Y$2&lt;=1,EURIBOR!Y270,IF(EURIBOR!Y$2&gt;=3,EURIBOR!Y270+1,EURIBOR!Y270+(EURIBOR!Y$2-1)/2)))</f>
        <v>3.6269999999999998</v>
      </c>
      <c r="T269" s="4">
        <f ca="1">MAX(0,IF(EURIBOR!Z$2&lt;=1,EURIBOR!Z270,IF(EURIBOR!Z$2&gt;=3,EURIBOR!Z270+1,EURIBOR!Z270+(EURIBOR!Z$2-1)/2)))</f>
        <v>3.1139999999999999</v>
      </c>
      <c r="U269" s="4">
        <f ca="1">MAX(0,IF(EURIBOR!AA$2&lt;=1,EURIBOR!AA270,IF(EURIBOR!AA$2&gt;=3,EURIBOR!AA270+1,EURIBOR!AA270+(EURIBOR!AA$2-1)/2)))</f>
        <v>4.9204761904761911</v>
      </c>
      <c r="V269" s="4">
        <f ca="1">MAX(0,IF(EURIBOR!AB$2&lt;=1,EURIBOR!AB270,IF(EURIBOR!AB$2&gt;=3,EURIBOR!AB270+1,EURIBOR!AB270+(EURIBOR!AB$2-1)/2)))</f>
        <v>3.3450000000000002</v>
      </c>
      <c r="W269" s="4">
        <f ca="1">MAX(0,IF(EURIBOR!AC$2&lt;=1,EURIBOR!AC270,IF(EURIBOR!AC$2&gt;=3,EURIBOR!AC270+1,EURIBOR!AC270+(EURIBOR!AC$2-1)/2)))</f>
        <v>0.52</v>
      </c>
      <c r="X269" s="4">
        <f ca="1">MAX(0,IF(EURIBOR!AD$2&lt;=1,EURIBOR!AD270,IF(EURIBOR!AD$2&gt;=3,EURIBOR!AD270+1,EURIBOR!AD270+(EURIBOR!AD$2-1)/2)))</f>
        <v>5.0104999999999995</v>
      </c>
      <c r="Y269" s="4">
        <f ca="1">MAX(0,IF(EURIBOR!AE$2&lt;=1,EURIBOR!AE270,IF(EURIBOR!AE$2&gt;=3,EURIBOR!AE270+1,EURIBOR!AE270+(EURIBOR!AE$2-1)/2)))</f>
        <v>0.54200000000000004</v>
      </c>
      <c r="Z269" s="4">
        <f ca="1">MAX(0,IF(EURIBOR!AF$2&lt;=1,EURIBOR!AF270,IF(EURIBOR!AF$2&gt;=3,EURIBOR!AF270+1,EURIBOR!AF270+(EURIBOR!AF$2-1)/2)))</f>
        <v>0</v>
      </c>
      <c r="AA269" s="4">
        <f ca="1">MAX(0,IF(EURIBOR!AG$2&lt;=1,EURIBOR!AG270,IF(EURIBOR!AG$2&gt;=3,EURIBOR!AG270+1,EURIBOR!AG270+(EURIBOR!AG$2-1)/2)))</f>
        <v>2.7E-2</v>
      </c>
      <c r="AB269" s="4">
        <f ca="1">MAX(0,IF(EURIBOR!AH$2&lt;=1,EURIBOR!AH270,IF(EURIBOR!AH$2&gt;=3,EURIBOR!AH270+1,EURIBOR!AH270+(EURIBOR!AH$2-1)/2)))</f>
        <v>0.30000000000000004</v>
      </c>
      <c r="AC269" s="4">
        <f ca="1">MAX(0,IF(EURIBOR!AI$2&lt;=1,EURIBOR!AI270,IF(EURIBOR!AI$2&gt;=3,EURIBOR!AI270+1,EURIBOR!AI270+(EURIBOR!AI$2-1)/2)))</f>
        <v>4.468</v>
      </c>
      <c r="AD269" s="4">
        <f ca="1">MAX(0,IF(EURIBOR!AJ$2&lt;=1,EURIBOR!AJ270,IF(EURIBOR!AJ$2&gt;=3,EURIBOR!AJ270+1,EURIBOR!AJ270+(EURIBOR!AJ$2-1)/2)))</f>
        <v>3.113</v>
      </c>
    </row>
    <row r="270" spans="1:30" x14ac:dyDescent="0.25">
      <c r="A270" s="4">
        <f ca="1">MAX(0,IF(EURIBOR!G$2&lt;=1,EURIBOR!G271,IF(EURIBOR!G$2&gt;=3,EURIBOR!G271+1,EURIBOR!G271+(EURIBOR!G$2-1)/2)))</f>
        <v>0.65900000000000003</v>
      </c>
      <c r="B270" s="4">
        <f ca="1">MAX(0,IF(EURIBOR!H$2&lt;=1,EURIBOR!H271,IF(EURIBOR!H$2&gt;=3,EURIBOR!H271+1,EURIBOR!H271+(EURIBOR!H$2-1)/2)))</f>
        <v>3.6840000000000002</v>
      </c>
      <c r="C270" s="4">
        <f ca="1">MAX(0,IF(EURIBOR!I$2&lt;=1,EURIBOR!I271,IF(EURIBOR!I$2&gt;=3,EURIBOR!I271+1,EURIBOR!I271+(EURIBOR!I$2-1)/2)))</f>
        <v>5.3005000000000004</v>
      </c>
      <c r="D270" s="4">
        <f ca="1">MAX(0,IF(EURIBOR!J$2&lt;=1,EURIBOR!J271,IF(EURIBOR!J$2&gt;=3,EURIBOR!J271+1,EURIBOR!J271+(EURIBOR!J$2-1)/2)))</f>
        <v>3.93</v>
      </c>
      <c r="E270" s="4">
        <f ca="1">MAX(0,IF(EURIBOR!K$2&lt;=1,EURIBOR!K271,IF(EURIBOR!K$2&gt;=3,EURIBOR!K271+1,EURIBOR!K271+(EURIBOR!K$2-1)/2)))</f>
        <v>0</v>
      </c>
      <c r="F270" s="4">
        <f ca="1">MAX(0,IF(EURIBOR!L$2&lt;=1,EURIBOR!L271,IF(EURIBOR!L$2&gt;=3,EURIBOR!L271+1,EURIBOR!L271+(EURIBOR!L$2-1)/2)))</f>
        <v>0</v>
      </c>
      <c r="G270" s="4">
        <f ca="1">MAX(0,IF(EURIBOR!M$2&lt;=1,EURIBOR!M271,IF(EURIBOR!M$2&gt;=3,EURIBOR!M271+1,EURIBOR!M271+(EURIBOR!M$2-1)/2)))</f>
        <v>3.8180000000000001</v>
      </c>
      <c r="H270" s="4">
        <f ca="1">MAX(0,IF(EURIBOR!N$2&lt;=1,EURIBOR!N271,IF(EURIBOR!N$2&gt;=3,EURIBOR!N271+1,EURIBOR!N271+(EURIBOR!N$2-1)/2)))</f>
        <v>4.6395</v>
      </c>
      <c r="I270" s="4">
        <f ca="1">MAX(0,IF(EURIBOR!O$2&lt;=1,EURIBOR!O271,IF(EURIBOR!O$2&gt;=3,EURIBOR!O271+1,EURIBOR!O271+(EURIBOR!O$2-1)/2)))</f>
        <v>5.423</v>
      </c>
      <c r="J270" s="4">
        <f ca="1">MAX(0,IF(EURIBOR!P$2&lt;=1,EURIBOR!P271,IF(EURIBOR!P$2&gt;=3,EURIBOR!P271+1,EURIBOR!P271+(EURIBOR!P$2-1)/2)))</f>
        <v>4.093</v>
      </c>
      <c r="K270" s="4">
        <f ca="1">MAX(0,IF(EURIBOR!Q$2&lt;=1,EURIBOR!Q271,IF(EURIBOR!Q$2&gt;=3,EURIBOR!Q271+1,EURIBOR!Q271+(EURIBOR!Q$2-1)/2)))</f>
        <v>3.4729999999999999</v>
      </c>
      <c r="L270" s="4">
        <f ca="1">MAX(0,IF(EURIBOR!R$2&lt;=1,EURIBOR!R271,IF(EURIBOR!R$2&gt;=3,EURIBOR!R271+1,EURIBOR!R271+(EURIBOR!R$2-1)/2)))</f>
        <v>0</v>
      </c>
      <c r="M270" s="4">
        <f ca="1">MAX(0,IF(EURIBOR!S$2&lt;=1,EURIBOR!S271,IF(EURIBOR!S$2&gt;=3,EURIBOR!S271+1,EURIBOR!S271+(EURIBOR!S$2-1)/2)))</f>
        <v>0</v>
      </c>
      <c r="N270" s="4">
        <f ca="1">MAX(0,IF(EURIBOR!T$2&lt;=1,EURIBOR!T271,IF(EURIBOR!T$2&gt;=3,EURIBOR!T271+1,EURIBOR!T271+(EURIBOR!T$2-1)/2)))</f>
        <v>0.40300000000000008</v>
      </c>
      <c r="O270" s="4">
        <f ca="1">MAX(0,IF(EURIBOR!U$2&lt;=1,EURIBOR!U271,IF(EURIBOR!U$2&gt;=3,EURIBOR!U271+1,EURIBOR!U271+(EURIBOR!U$2-1)/2)))</f>
        <v>0.192</v>
      </c>
      <c r="P270" s="4">
        <f ca="1">MAX(0,IF(EURIBOR!V$2&lt;=1,EURIBOR!V271,IF(EURIBOR!V$2&gt;=3,EURIBOR!V271+1,EURIBOR!V271+(EURIBOR!V$2-1)/2)))</f>
        <v>4.9204761904761911</v>
      </c>
      <c r="Q270" s="4">
        <f ca="1">MAX(0,IF(EURIBOR!W$2&lt;=1,EURIBOR!W271,IF(EURIBOR!W$2&gt;=3,EURIBOR!W271+1,EURIBOR!W271+(EURIBOR!W$2-1)/2)))</f>
        <v>3.1259999999999999</v>
      </c>
      <c r="R270" s="4">
        <f ca="1">MAX(0,IF(EURIBOR!X$2&lt;=1,EURIBOR!X271,IF(EURIBOR!X$2&gt;=3,EURIBOR!X271+1,EURIBOR!X271+(EURIBOR!X$2-1)/2)))</f>
        <v>3.173</v>
      </c>
      <c r="S270" s="4">
        <f ca="1">MAX(0,IF(EURIBOR!Y$2&lt;=1,EURIBOR!Y271,IF(EURIBOR!Y$2&gt;=3,EURIBOR!Y271+1,EURIBOR!Y271+(EURIBOR!Y$2-1)/2)))</f>
        <v>3.6760000000000002</v>
      </c>
      <c r="T270" s="4">
        <f ca="1">MAX(0,IF(EURIBOR!Z$2&lt;=1,EURIBOR!Z271,IF(EURIBOR!Z$2&gt;=3,EURIBOR!Z271+1,EURIBOR!Z271+(EURIBOR!Z$2-1)/2)))</f>
        <v>3.1190000000000002</v>
      </c>
      <c r="U270" s="4">
        <f ca="1">MAX(0,IF(EURIBOR!AA$2&lt;=1,EURIBOR!AA271,IF(EURIBOR!AA$2&gt;=3,EURIBOR!AA271+1,EURIBOR!AA271+(EURIBOR!AA$2-1)/2)))</f>
        <v>4.9200000000000008</v>
      </c>
      <c r="V270" s="4">
        <f ca="1">MAX(0,IF(EURIBOR!AB$2&lt;=1,EURIBOR!AB271,IF(EURIBOR!AB$2&gt;=3,EURIBOR!AB271+1,EURIBOR!AB271+(EURIBOR!AB$2-1)/2)))</f>
        <v>3.64</v>
      </c>
      <c r="W270" s="4">
        <f ca="1">MAX(0,IF(EURIBOR!AC$2&lt;=1,EURIBOR!AC271,IF(EURIBOR!AC$2&gt;=3,EURIBOR!AC271+1,EURIBOR!AC271+(EURIBOR!AC$2-1)/2)))</f>
        <v>0.50900000000000001</v>
      </c>
      <c r="X270" s="4">
        <f ca="1">MAX(0,IF(EURIBOR!AD$2&lt;=1,EURIBOR!AD271,IF(EURIBOR!AD$2&gt;=3,EURIBOR!AD271+1,EURIBOR!AD271+(EURIBOR!AD$2-1)/2)))</f>
        <v>5.0234999999999994</v>
      </c>
      <c r="Y270" s="4">
        <f ca="1">MAX(0,IF(EURIBOR!AE$2&lt;=1,EURIBOR!AE271,IF(EURIBOR!AE$2&gt;=3,EURIBOR!AE271+1,EURIBOR!AE271+(EURIBOR!AE$2-1)/2)))</f>
        <v>0.70500000000000007</v>
      </c>
      <c r="Z270" s="4">
        <f ca="1">MAX(0,IF(EURIBOR!AF$2&lt;=1,EURIBOR!AF271,IF(EURIBOR!AF$2&gt;=3,EURIBOR!AF271+1,EURIBOR!AF271+(EURIBOR!AF$2-1)/2)))</f>
        <v>0</v>
      </c>
      <c r="AA270" s="4">
        <f ca="1">MAX(0,IF(EURIBOR!AG$2&lt;=1,EURIBOR!AG271,IF(EURIBOR!AG$2&gt;=3,EURIBOR!AG271+1,EURIBOR!AG271+(EURIBOR!AG$2-1)/2)))</f>
        <v>5.0000000000000001E-3</v>
      </c>
      <c r="AB270" s="4">
        <f ca="1">MAX(0,IF(EURIBOR!AH$2&lt;=1,EURIBOR!AH271,IF(EURIBOR!AH$2&gt;=3,EURIBOR!AH271+1,EURIBOR!AH271+(EURIBOR!AH$2-1)/2)))</f>
        <v>0.30300000000000005</v>
      </c>
      <c r="AC270" s="4">
        <f ca="1">MAX(0,IF(EURIBOR!AI$2&lt;=1,EURIBOR!AI271,IF(EURIBOR!AI$2&gt;=3,EURIBOR!AI271+1,EURIBOR!AI271+(EURIBOR!AI$2-1)/2)))</f>
        <v>4.4459999999999997</v>
      </c>
      <c r="AD270" s="4">
        <f ca="1">MAX(0,IF(EURIBOR!AJ$2&lt;=1,EURIBOR!AJ271,IF(EURIBOR!AJ$2&gt;=3,EURIBOR!AJ271+1,EURIBOR!AJ271+(EURIBOR!AJ$2-1)/2)))</f>
        <v>3.1160000000000001</v>
      </c>
    </row>
    <row r="271" spans="1:30" x14ac:dyDescent="0.25">
      <c r="A271" s="4">
        <f ca="1">MAX(0,IF(EURIBOR!G$2&lt;=1,EURIBOR!G272,IF(EURIBOR!G$2&gt;=3,EURIBOR!G272+1,EURIBOR!G272+(EURIBOR!G$2-1)/2)))</f>
        <v>0.497</v>
      </c>
      <c r="B271" s="4">
        <f ca="1">MAX(0,IF(EURIBOR!H$2&lt;=1,EURIBOR!H272,IF(EURIBOR!H$2&gt;=3,EURIBOR!H272+1,EURIBOR!H272+(EURIBOR!H$2-1)/2)))</f>
        <v>3.7519999999999998</v>
      </c>
      <c r="C271" s="4">
        <f ca="1">MAX(0,IF(EURIBOR!I$2&lt;=1,EURIBOR!I272,IF(EURIBOR!I$2&gt;=3,EURIBOR!I272+1,EURIBOR!I272+(EURIBOR!I$2-1)/2)))</f>
        <v>5.2534999999999998</v>
      </c>
      <c r="D271" s="4">
        <f ca="1">MAX(0,IF(EURIBOR!J$2&lt;=1,EURIBOR!J272,IF(EURIBOR!J$2&gt;=3,EURIBOR!J272+1,EURIBOR!J272+(EURIBOR!J$2-1)/2)))</f>
        <v>3.9239999999999999</v>
      </c>
      <c r="E271" s="4">
        <f ca="1">MAX(0,IF(EURIBOR!K$2&lt;=1,EURIBOR!K272,IF(EURIBOR!K$2&gt;=3,EURIBOR!K272+1,EURIBOR!K272+(EURIBOR!K$2-1)/2)))</f>
        <v>0</v>
      </c>
      <c r="F271" s="4">
        <f ca="1">MAX(0,IF(EURIBOR!L$2&lt;=1,EURIBOR!L272,IF(EURIBOR!L$2&gt;=3,EURIBOR!L272+1,EURIBOR!L272+(EURIBOR!L$2-1)/2)))</f>
        <v>0</v>
      </c>
      <c r="G271" s="4">
        <f ca="1">MAX(0,IF(EURIBOR!M$2&lt;=1,EURIBOR!M272,IF(EURIBOR!M$2&gt;=3,EURIBOR!M272+1,EURIBOR!M272+(EURIBOR!M$2-1)/2)))</f>
        <v>3.891</v>
      </c>
      <c r="H271" s="4">
        <f ca="1">MAX(0,IF(EURIBOR!N$2&lt;=1,EURIBOR!N272,IF(EURIBOR!N$2&gt;=3,EURIBOR!N272+1,EURIBOR!N272+(EURIBOR!N$2-1)/2)))</f>
        <v>4.8274999999999997</v>
      </c>
      <c r="I271" s="4">
        <f ca="1">MAX(0,IF(EURIBOR!O$2&lt;=1,EURIBOR!O272,IF(EURIBOR!O$2&gt;=3,EURIBOR!O272+1,EURIBOR!O272+(EURIBOR!O$2-1)/2)))</f>
        <v>5.6110000000000007</v>
      </c>
      <c r="J271" s="4">
        <f ca="1">MAX(0,IF(EURIBOR!P$2&lt;=1,EURIBOR!P272,IF(EURIBOR!P$2&gt;=3,EURIBOR!P272+1,EURIBOR!P272+(EURIBOR!P$2-1)/2)))</f>
        <v>4.0470000000000006</v>
      </c>
      <c r="K271" s="4">
        <f ca="1">MAX(0,IF(EURIBOR!Q$2&lt;=1,EURIBOR!Q272,IF(EURIBOR!Q$2&gt;=3,EURIBOR!Q272+1,EURIBOR!Q272+(EURIBOR!Q$2-1)/2)))</f>
        <v>3.5129999999999999</v>
      </c>
      <c r="L271" s="4">
        <f ca="1">MAX(0,IF(EURIBOR!R$2&lt;=1,EURIBOR!R272,IF(EURIBOR!R$2&gt;=3,EURIBOR!R272+1,EURIBOR!R272+(EURIBOR!R$2-1)/2)))</f>
        <v>0</v>
      </c>
      <c r="M271" s="4">
        <f ca="1">MAX(0,IF(EURIBOR!S$2&lt;=1,EURIBOR!S272,IF(EURIBOR!S$2&gt;=3,EURIBOR!S272+1,EURIBOR!S272+(EURIBOR!S$2-1)/2)))</f>
        <v>0</v>
      </c>
      <c r="N271" s="4">
        <f ca="1">MAX(0,IF(EURIBOR!T$2&lt;=1,EURIBOR!T272,IF(EURIBOR!T$2&gt;=3,EURIBOR!T272+1,EURIBOR!T272+(EURIBOR!T$2-1)/2)))</f>
        <v>0.56600000000000006</v>
      </c>
      <c r="O271" s="4">
        <f ca="1">MAX(0,IF(EURIBOR!U$2&lt;=1,EURIBOR!U272,IF(EURIBOR!U$2&gt;=3,EURIBOR!U272+1,EURIBOR!U272+(EURIBOR!U$2-1)/2)))</f>
        <v>0.185</v>
      </c>
      <c r="P271" s="4">
        <f ca="1">MAX(0,IF(EURIBOR!V$2&lt;=1,EURIBOR!V272,IF(EURIBOR!V$2&gt;=3,EURIBOR!V272+1,EURIBOR!V272+(EURIBOR!V$2-1)/2)))</f>
        <v>4.9200000000000008</v>
      </c>
      <c r="Q271" s="4">
        <f ca="1">MAX(0,IF(EURIBOR!W$2&lt;=1,EURIBOR!W272,IF(EURIBOR!W$2&gt;=3,EURIBOR!W272+1,EURIBOR!W272+(EURIBOR!W$2-1)/2)))</f>
        <v>3.1110000000000002</v>
      </c>
      <c r="R271" s="4">
        <f ca="1">MAX(0,IF(EURIBOR!X$2&lt;=1,EURIBOR!X272,IF(EURIBOR!X$2&gt;=3,EURIBOR!X272+1,EURIBOR!X272+(EURIBOR!X$2-1)/2)))</f>
        <v>3.145</v>
      </c>
      <c r="S271" s="4">
        <f ca="1">MAX(0,IF(EURIBOR!Y$2&lt;=1,EURIBOR!Y272,IF(EURIBOR!Y$2&gt;=3,EURIBOR!Y272+1,EURIBOR!Y272+(EURIBOR!Y$2-1)/2)))</f>
        <v>3.6949999999999998</v>
      </c>
      <c r="T271" s="4">
        <f ca="1">MAX(0,IF(EURIBOR!Z$2&lt;=1,EURIBOR!Z272,IF(EURIBOR!Z$2&gt;=3,EURIBOR!Z272+1,EURIBOR!Z272+(EURIBOR!Z$2-1)/2)))</f>
        <v>3.1469999999999998</v>
      </c>
      <c r="U271" s="4">
        <f ca="1">MAX(0,IF(EURIBOR!AA$2&lt;=1,EURIBOR!AA272,IF(EURIBOR!AA$2&gt;=3,EURIBOR!AA272+1,EURIBOR!AA272+(EURIBOR!AA$2-1)/2)))</f>
        <v>4.9195000000000011</v>
      </c>
      <c r="V271" s="4">
        <f ca="1">MAX(0,IF(EURIBOR!AB$2&lt;=1,EURIBOR!AB272,IF(EURIBOR!AB$2&gt;=3,EURIBOR!AB272+1,EURIBOR!AB272+(EURIBOR!AB$2-1)/2)))</f>
        <v>3.9180000000000001</v>
      </c>
      <c r="W271" s="4">
        <f ca="1">MAX(0,IF(EURIBOR!AC$2&lt;=1,EURIBOR!AC272,IF(EURIBOR!AC$2&gt;=3,EURIBOR!AC272+1,EURIBOR!AC272+(EURIBOR!AC$2-1)/2)))</f>
        <v>0.49099999999999999</v>
      </c>
      <c r="X271" s="4">
        <f ca="1">MAX(0,IF(EURIBOR!AD$2&lt;=1,EURIBOR!AD272,IF(EURIBOR!AD$2&gt;=3,EURIBOR!AD272+1,EURIBOR!AD272+(EURIBOR!AD$2-1)/2)))</f>
        <v>4.9104999999999999</v>
      </c>
      <c r="Y271" s="4">
        <f ca="1">MAX(0,IF(EURIBOR!AE$2&lt;=1,EURIBOR!AE272,IF(EURIBOR!AE$2&gt;=3,EURIBOR!AE272+1,EURIBOR!AE272+(EURIBOR!AE$2-1)/2)))</f>
        <v>0.68700000000000006</v>
      </c>
      <c r="Z271" s="4">
        <f ca="1">MAX(0,IF(EURIBOR!AF$2&lt;=1,EURIBOR!AF272,IF(EURIBOR!AF$2&gt;=3,EURIBOR!AF272+1,EURIBOR!AF272+(EURIBOR!AF$2-1)/2)))</f>
        <v>0</v>
      </c>
      <c r="AA271" s="4">
        <f ca="1">MAX(0,IF(EURIBOR!AG$2&lt;=1,EURIBOR!AG272,IF(EURIBOR!AG$2&gt;=3,EURIBOR!AG272+1,EURIBOR!AG272+(EURIBOR!AG$2-1)/2)))</f>
        <v>0</v>
      </c>
      <c r="AB271" s="4">
        <f ca="1">MAX(0,IF(EURIBOR!AH$2&lt;=1,EURIBOR!AH272,IF(EURIBOR!AH$2&gt;=3,EURIBOR!AH272+1,EURIBOR!AH272+(EURIBOR!AH$2-1)/2)))</f>
        <v>0.29800000000000004</v>
      </c>
      <c r="AC271" s="4">
        <f ca="1">MAX(0,IF(EURIBOR!AI$2&lt;=1,EURIBOR!AI272,IF(EURIBOR!AI$2&gt;=3,EURIBOR!AI272+1,EURIBOR!AI272+(EURIBOR!AI$2-1)/2)))</f>
        <v>4.343</v>
      </c>
      <c r="AD271" s="4">
        <f ca="1">MAX(0,IF(EURIBOR!AJ$2&lt;=1,EURIBOR!AJ272,IF(EURIBOR!AJ$2&gt;=3,EURIBOR!AJ272+1,EURIBOR!AJ272+(EURIBOR!AJ$2-1)/2)))</f>
        <v>3.1139999999999999</v>
      </c>
    </row>
    <row r="272" spans="1:30" x14ac:dyDescent="0.25">
      <c r="A272" s="4">
        <f ca="1">MAX(0,IF(EURIBOR!G$2&lt;=1,EURIBOR!G273,IF(EURIBOR!G$2&gt;=3,EURIBOR!G273+1,EURIBOR!G273+(EURIBOR!G$2-1)/2)))</f>
        <v>0.33200000000000002</v>
      </c>
      <c r="B272" s="4">
        <f ca="1">MAX(0,IF(EURIBOR!H$2&lt;=1,EURIBOR!H273,IF(EURIBOR!H$2&gt;=3,EURIBOR!H273+1,EURIBOR!H273+(EURIBOR!H$2-1)/2)))</f>
        <v>3.8180000000000001</v>
      </c>
      <c r="C272" s="4">
        <f ca="1">MAX(0,IF(EURIBOR!I$2&lt;=1,EURIBOR!I273,IF(EURIBOR!I$2&gt;=3,EURIBOR!I273+1,EURIBOR!I273+(EURIBOR!I$2-1)/2)))</f>
        <v>5.2265000000000006</v>
      </c>
      <c r="D272" s="4">
        <f ca="1">MAX(0,IF(EURIBOR!J$2&lt;=1,EURIBOR!J273,IF(EURIBOR!J$2&gt;=3,EURIBOR!J273+1,EURIBOR!J273+(EURIBOR!J$2-1)/2)))</f>
        <v>3.9420000000000002</v>
      </c>
      <c r="E272" s="4">
        <f ca="1">MAX(0,IF(EURIBOR!K$2&lt;=1,EURIBOR!K273,IF(EURIBOR!K$2&gt;=3,EURIBOR!K273+1,EURIBOR!K273+(EURIBOR!K$2-1)/2)))</f>
        <v>0</v>
      </c>
      <c r="F272" s="4">
        <f ca="1">MAX(0,IF(EURIBOR!L$2&lt;=1,EURIBOR!L273,IF(EURIBOR!L$2&gt;=3,EURIBOR!L273+1,EURIBOR!L273+(EURIBOR!L$2-1)/2)))</f>
        <v>0</v>
      </c>
      <c r="G272" s="4">
        <f ca="1">MAX(0,IF(EURIBOR!M$2&lt;=1,EURIBOR!M273,IF(EURIBOR!M$2&gt;=3,EURIBOR!M273+1,EURIBOR!M273+(EURIBOR!M$2-1)/2)))</f>
        <v>3.9750000000000001</v>
      </c>
      <c r="H272" s="4">
        <f ca="1">MAX(0,IF(EURIBOR!N$2&lt;=1,EURIBOR!N273,IF(EURIBOR!N$2&gt;=3,EURIBOR!N273+1,EURIBOR!N273+(EURIBOR!N$2-1)/2)))</f>
        <v>4.9005000000000001</v>
      </c>
      <c r="I272" s="4">
        <f ca="1">MAX(0,IF(EURIBOR!O$2&lt;=1,EURIBOR!O273,IF(EURIBOR!O$2&gt;=3,EURIBOR!O273+1,EURIBOR!O273+(EURIBOR!O$2-1)/2)))</f>
        <v>5.6619999999999999</v>
      </c>
      <c r="J272" s="4">
        <f ca="1">MAX(0,IF(EURIBOR!P$2&lt;=1,EURIBOR!P273,IF(EURIBOR!P$2&gt;=3,EURIBOR!P273+1,EURIBOR!P273+(EURIBOR!P$2-1)/2)))</f>
        <v>3.6960000000000002</v>
      </c>
      <c r="K272" s="4">
        <f ca="1">MAX(0,IF(EURIBOR!Q$2&lt;=1,EURIBOR!Q273,IF(EURIBOR!Q$2&gt;=3,EURIBOR!Q273+1,EURIBOR!Q273+(EURIBOR!Q$2-1)/2)))</f>
        <v>3.6</v>
      </c>
      <c r="L272" s="4">
        <f ca="1">MAX(0,IF(EURIBOR!R$2&lt;=1,EURIBOR!R273,IF(EURIBOR!R$2&gt;=3,EURIBOR!R273+1,EURIBOR!R273+(EURIBOR!R$2-1)/2)))</f>
        <v>0</v>
      </c>
      <c r="M272" s="4">
        <f ca="1">MAX(0,IF(EURIBOR!S$2&lt;=1,EURIBOR!S273,IF(EURIBOR!S$2&gt;=3,EURIBOR!S273+1,EURIBOR!S273+(EURIBOR!S$2-1)/2)))</f>
        <v>0</v>
      </c>
      <c r="N272" s="4">
        <f ca="1">MAX(0,IF(EURIBOR!T$2&lt;=1,EURIBOR!T273,IF(EURIBOR!T$2&gt;=3,EURIBOR!T273+1,EURIBOR!T273+(EURIBOR!T$2-1)/2)))</f>
        <v>0.54800000000000004</v>
      </c>
      <c r="O272" s="4">
        <f ca="1">MAX(0,IF(EURIBOR!U$2&lt;=1,EURIBOR!U273,IF(EURIBOR!U$2&gt;=3,EURIBOR!U273+1,EURIBOR!U273+(EURIBOR!U$2-1)/2)))</f>
        <v>0.20499999999999999</v>
      </c>
      <c r="P272" s="4">
        <f ca="1">MAX(0,IF(EURIBOR!V$2&lt;=1,EURIBOR!V273,IF(EURIBOR!V$2&gt;=3,EURIBOR!V273+1,EURIBOR!V273+(EURIBOR!V$2-1)/2)))</f>
        <v>4.9195000000000011</v>
      </c>
      <c r="Q272" s="4">
        <f ca="1">MAX(0,IF(EURIBOR!W$2&lt;=1,EURIBOR!W273,IF(EURIBOR!W$2&gt;=3,EURIBOR!W273+1,EURIBOR!W273+(EURIBOR!W$2-1)/2)))</f>
        <v>3.1190000000000002</v>
      </c>
      <c r="R272" s="4">
        <f ca="1">MAX(0,IF(EURIBOR!X$2&lt;=1,EURIBOR!X273,IF(EURIBOR!X$2&gt;=3,EURIBOR!X273+1,EURIBOR!X273+(EURIBOR!X$2-1)/2)))</f>
        <v>3.1379999999999999</v>
      </c>
      <c r="S272" s="4">
        <f ca="1">MAX(0,IF(EURIBOR!Y$2&lt;=1,EURIBOR!Y273,IF(EURIBOR!Y$2&gt;=3,EURIBOR!Y273+1,EURIBOR!Y273+(EURIBOR!Y$2-1)/2)))</f>
        <v>3.7269999999999999</v>
      </c>
      <c r="T272" s="4">
        <f ca="1">MAX(0,IF(EURIBOR!Z$2&lt;=1,EURIBOR!Z273,IF(EURIBOR!Z$2&gt;=3,EURIBOR!Z273+1,EURIBOR!Z273+(EURIBOR!Z$2-1)/2)))</f>
        <v>3.17</v>
      </c>
      <c r="U272" s="4">
        <f ca="1">MAX(0,IF(EURIBOR!AA$2&lt;=1,EURIBOR!AA273,IF(EURIBOR!AA$2&gt;=3,EURIBOR!AA273+1,EURIBOR!AA273+(EURIBOR!AA$2-1)/2)))</f>
        <v>4.8958333333333339</v>
      </c>
      <c r="V272" s="4">
        <f ca="1">MAX(0,IF(EURIBOR!AB$2&lt;=1,EURIBOR!AB273,IF(EURIBOR!AB$2&gt;=3,EURIBOR!AB273+1,EURIBOR!AB273+(EURIBOR!AB$2-1)/2)))</f>
        <v>4.1790000000000003</v>
      </c>
      <c r="W272" s="4">
        <f ca="1">MAX(0,IF(EURIBOR!AC$2&lt;=1,EURIBOR!AC273,IF(EURIBOR!AC$2&gt;=3,EURIBOR!AC273+1,EURIBOR!AC273+(EURIBOR!AC$2-1)/2)))</f>
        <v>0.47899999999999998</v>
      </c>
      <c r="X272" s="4">
        <f ca="1">MAX(0,IF(EURIBOR!AD$2&lt;=1,EURIBOR!AD273,IF(EURIBOR!AD$2&gt;=3,EURIBOR!AD273+1,EURIBOR!AD273+(EURIBOR!AD$2-1)/2)))</f>
        <v>4.5395000000000003</v>
      </c>
      <c r="Y272" s="4">
        <f ca="1">MAX(0,IF(EURIBOR!AE$2&lt;=1,EURIBOR!AE273,IF(EURIBOR!AE$2&gt;=3,EURIBOR!AE273+1,EURIBOR!AE273+(EURIBOR!AE$2-1)/2)))</f>
        <v>0.58300000000000007</v>
      </c>
      <c r="Z272" s="4">
        <f ca="1">MAX(0,IF(EURIBOR!AF$2&lt;=1,EURIBOR!AF273,IF(EURIBOR!AF$2&gt;=3,EURIBOR!AF273+1,EURIBOR!AF273+(EURIBOR!AF$2-1)/2)))</f>
        <v>0</v>
      </c>
      <c r="AA272" s="4">
        <f ca="1">MAX(0,IF(EURIBOR!AG$2&lt;=1,EURIBOR!AG273,IF(EURIBOR!AG$2&gt;=3,EURIBOR!AG273+1,EURIBOR!AG273+(EURIBOR!AG$2-1)/2)))</f>
        <v>0</v>
      </c>
      <c r="AB272" s="4">
        <f ca="1">MAX(0,IF(EURIBOR!AH$2&lt;=1,EURIBOR!AH273,IF(EURIBOR!AH$2&gt;=3,EURIBOR!AH273+1,EURIBOR!AH273+(EURIBOR!AH$2-1)/2)))</f>
        <v>0.28100000000000014</v>
      </c>
      <c r="AC272" s="4">
        <f ca="1">MAX(0,IF(EURIBOR!AI$2&lt;=1,EURIBOR!AI273,IF(EURIBOR!AI$2&gt;=3,EURIBOR!AI273+1,EURIBOR!AI273+(EURIBOR!AI$2-1)/2)))</f>
        <v>4.5369999999999999</v>
      </c>
      <c r="AD272" s="4">
        <f ca="1">MAX(0,IF(EURIBOR!AJ$2&lt;=1,EURIBOR!AJ273,IF(EURIBOR!AJ$2&gt;=3,EURIBOR!AJ273+1,EURIBOR!AJ273+(EURIBOR!AJ$2-1)/2)))</f>
        <v>3.1190000000000002</v>
      </c>
    </row>
    <row r="273" spans="1:30" x14ac:dyDescent="0.25">
      <c r="A273" s="4">
        <f ca="1">MAX(0,IF(EURIBOR!G$2&lt;=1,EURIBOR!G274,IF(EURIBOR!G$2&gt;=3,EURIBOR!G274+1,EURIBOR!G274+(EURIBOR!G$2-1)/2)))</f>
        <v>0.246</v>
      </c>
      <c r="B273" s="4">
        <f ca="1">MAX(0,IF(EURIBOR!H$2&lt;=1,EURIBOR!H274,IF(EURIBOR!H$2&gt;=3,EURIBOR!H274+1,EURIBOR!H274+(EURIBOR!H$2-1)/2)))</f>
        <v>3.891</v>
      </c>
      <c r="C273" s="4">
        <f ca="1">MAX(0,IF(EURIBOR!I$2&lt;=1,EURIBOR!I274,IF(EURIBOR!I$2&gt;=3,EURIBOR!I274+1,EURIBOR!I274+(EURIBOR!I$2-1)/2)))</f>
        <v>5.1885000000000003</v>
      </c>
      <c r="D273" s="4">
        <f ca="1">MAX(0,IF(EURIBOR!J$2&lt;=1,EURIBOR!J274,IF(EURIBOR!J$2&gt;=3,EURIBOR!J274+1,EURIBOR!J274+(EURIBOR!J$2-1)/2)))</f>
        <v>3.976</v>
      </c>
      <c r="E273" s="4">
        <f ca="1">MAX(0,IF(EURIBOR!K$2&lt;=1,EURIBOR!K274,IF(EURIBOR!K$2&gt;=3,EURIBOR!K274+1,EURIBOR!K274+(EURIBOR!K$2-1)/2)))</f>
        <v>0</v>
      </c>
      <c r="F273" s="4">
        <f ca="1">MAX(0,IF(EURIBOR!L$2&lt;=1,EURIBOR!L274,IF(EURIBOR!L$2&gt;=3,EURIBOR!L274+1,EURIBOR!L274+(EURIBOR!L$2-1)/2)))</f>
        <v>0</v>
      </c>
      <c r="G273" s="4">
        <f ca="1">MAX(0,IF(EURIBOR!M$2&lt;=1,EURIBOR!M274,IF(EURIBOR!M$2&gt;=3,EURIBOR!M274+1,EURIBOR!M274+(EURIBOR!M$2-1)/2)))</f>
        <v>4.0709999999999997</v>
      </c>
      <c r="H273" s="4">
        <f ca="1">MAX(0,IF(EURIBOR!N$2&lt;=1,EURIBOR!N274,IF(EURIBOR!N$2&gt;=3,EURIBOR!N274+1,EURIBOR!N274+(EURIBOR!N$2-1)/2)))</f>
        <v>4.9844999999999997</v>
      </c>
      <c r="I273" s="4">
        <f ca="1">MAX(0,IF(EURIBOR!O$2&lt;=1,EURIBOR!O274,IF(EURIBOR!O$2&gt;=3,EURIBOR!O274+1,EURIBOR!O274+(EURIBOR!O$2-1)/2)))</f>
        <v>5.5090000000000003</v>
      </c>
      <c r="J273" s="4">
        <f ca="1">MAX(0,IF(EURIBOR!P$2&lt;=1,EURIBOR!P274,IF(EURIBOR!P$2&gt;=3,EURIBOR!P274+1,EURIBOR!P274+(EURIBOR!P$2-1)/2)))</f>
        <v>3.5790000000000002</v>
      </c>
      <c r="K273" s="4">
        <f ca="1">MAX(0,IF(EURIBOR!Q$2&lt;=1,EURIBOR!Q274,IF(EURIBOR!Q$2&gt;=3,EURIBOR!Q274+1,EURIBOR!Q274+(EURIBOR!Q$2-1)/2)))</f>
        <v>3.7229999999999999</v>
      </c>
      <c r="L273" s="4">
        <f ca="1">MAX(0,IF(EURIBOR!R$2&lt;=1,EURIBOR!R274,IF(EURIBOR!R$2&gt;=3,EURIBOR!R274+1,EURIBOR!R274+(EURIBOR!R$2-1)/2)))</f>
        <v>0</v>
      </c>
      <c r="M273" s="4">
        <f ca="1">MAX(0,IF(EURIBOR!S$2&lt;=1,EURIBOR!S274,IF(EURIBOR!S$2&gt;=3,EURIBOR!S274+1,EURIBOR!S274+(EURIBOR!S$2-1)/2)))</f>
        <v>0</v>
      </c>
      <c r="N273" s="4">
        <f ca="1">MAX(0,IF(EURIBOR!T$2&lt;=1,EURIBOR!T274,IF(EURIBOR!T$2&gt;=3,EURIBOR!T274+1,EURIBOR!T274+(EURIBOR!T$2-1)/2)))</f>
        <v>0.44400000000000006</v>
      </c>
      <c r="O273" s="4">
        <f ca="1">MAX(0,IF(EURIBOR!U$2&lt;=1,EURIBOR!U274,IF(EURIBOR!U$2&gt;=3,EURIBOR!U274+1,EURIBOR!U274+(EURIBOR!U$2-1)/2)))</f>
        <v>0.223</v>
      </c>
      <c r="P273" s="4">
        <f ca="1">MAX(0,IF(EURIBOR!V$2&lt;=1,EURIBOR!V274,IF(EURIBOR!V$2&gt;=3,EURIBOR!V274+1,EURIBOR!V274+(EURIBOR!V$2-1)/2)))</f>
        <v>4.8958333333333339</v>
      </c>
      <c r="Q273" s="4">
        <f ca="1">MAX(0,IF(EURIBOR!W$2&lt;=1,EURIBOR!W274,IF(EURIBOR!W$2&gt;=3,EURIBOR!W274+1,EURIBOR!W274+(EURIBOR!W$2-1)/2)))</f>
        <v>3.1320000000000001</v>
      </c>
      <c r="R273" s="4">
        <f ca="1">MAX(0,IF(EURIBOR!X$2&lt;=1,EURIBOR!X274,IF(EURIBOR!X$2&gt;=3,EURIBOR!X274+1,EURIBOR!X274+(EURIBOR!X$2-1)/2)))</f>
        <v>3.137</v>
      </c>
      <c r="S273" s="4">
        <f ca="1">MAX(0,IF(EURIBOR!Y$2&lt;=1,EURIBOR!Y274,IF(EURIBOR!Y$2&gt;=3,EURIBOR!Y274+1,EURIBOR!Y274+(EURIBOR!Y$2-1)/2)))</f>
        <v>4.3759999999999994</v>
      </c>
      <c r="T273" s="4">
        <f ca="1">MAX(0,IF(EURIBOR!Z$2&lt;=1,EURIBOR!Z274,IF(EURIBOR!Z$2&gt;=3,EURIBOR!Z274+1,EURIBOR!Z274+(EURIBOR!Z$2-1)/2)))</f>
        <v>3.173</v>
      </c>
      <c r="U273" s="4">
        <f ca="1">MAX(0,IF(EURIBOR!AA$2&lt;=1,EURIBOR!AA274,IF(EURIBOR!AA$2&gt;=3,EURIBOR!AA274+1,EURIBOR!AA274+(EURIBOR!AA$2-1)/2)))</f>
        <v>4.1370000000000005</v>
      </c>
      <c r="V273" s="4">
        <f ca="1">MAX(0,IF(EURIBOR!AB$2&lt;=1,EURIBOR!AB274,IF(EURIBOR!AB$2&gt;=3,EURIBOR!AB274+1,EURIBOR!AB274+(EURIBOR!AB$2-1)/2)))</f>
        <v>4.3719999999999999</v>
      </c>
      <c r="W273" s="4">
        <f ca="1">MAX(0,IF(EURIBOR!AC$2&lt;=1,EURIBOR!AC274,IF(EURIBOR!AC$2&gt;=3,EURIBOR!AC274+1,EURIBOR!AC274+(EURIBOR!AC$2-1)/2)))</f>
        <v>0.46199999999999997</v>
      </c>
      <c r="X273" s="4">
        <f ca="1">MAX(0,IF(EURIBOR!AD$2&lt;=1,EURIBOR!AD274,IF(EURIBOR!AD$2&gt;=3,EURIBOR!AD274+1,EURIBOR!AD274+(EURIBOR!AD$2-1)/2)))</f>
        <v>4.1565000000000003</v>
      </c>
      <c r="Y273" s="4">
        <f ca="1">MAX(0,IF(EURIBOR!AE$2&lt;=1,EURIBOR!AE274,IF(EURIBOR!AE$2&gt;=3,EURIBOR!AE274+1,EURIBOR!AE274+(EURIBOR!AE$2-1)/2)))</f>
        <v>0.51500000000000012</v>
      </c>
      <c r="Z273" s="4">
        <f ca="1">MAX(0,IF(EURIBOR!AF$2&lt;=1,EURIBOR!AF274,IF(EURIBOR!AF$2&gt;=3,EURIBOR!AF274+1,EURIBOR!AF274+(EURIBOR!AF$2-1)/2)))</f>
        <v>0</v>
      </c>
      <c r="AA273" s="4">
        <f ca="1">MAX(0,IF(EURIBOR!AG$2&lt;=1,EURIBOR!AG274,IF(EURIBOR!AG$2&gt;=3,EURIBOR!AG274+1,EURIBOR!AG274+(EURIBOR!AG$2-1)/2)))</f>
        <v>0</v>
      </c>
      <c r="AB273" s="4">
        <f ca="1">MAX(0,IF(EURIBOR!AH$2&lt;=1,EURIBOR!AH274,IF(EURIBOR!AH$2&gt;=3,EURIBOR!AH274+1,EURIBOR!AH274+(EURIBOR!AH$2-1)/2)))</f>
        <v>0.26600000000000013</v>
      </c>
      <c r="AC273" s="4">
        <f ca="1">MAX(0,IF(EURIBOR!AI$2&lt;=1,EURIBOR!AI274,IF(EURIBOR!AI$2&gt;=3,EURIBOR!AI274+1,EURIBOR!AI274+(EURIBOR!AI$2-1)/2)))</f>
        <v>4.7469999999999999</v>
      </c>
      <c r="AD273" s="4">
        <f ca="1">MAX(0,IF(EURIBOR!AJ$2&lt;=1,EURIBOR!AJ274,IF(EURIBOR!AJ$2&gt;=3,EURIBOR!AJ274+1,EURIBOR!AJ274+(EURIBOR!AJ$2-1)/2)))</f>
        <v>3.1469999999999998</v>
      </c>
    </row>
    <row r="274" spans="1:30" x14ac:dyDescent="0.25">
      <c r="A274" s="4">
        <f ca="1">MAX(0,IF(EURIBOR!G$2&lt;=1,EURIBOR!G275,IF(EURIBOR!G$2&gt;=3,EURIBOR!G275+1,EURIBOR!G275+(EURIBOR!G$2-1)/2)))</f>
        <v>0.20799999999999999</v>
      </c>
      <c r="B274" s="4">
        <f ca="1">MAX(0,IF(EURIBOR!H$2&lt;=1,EURIBOR!H275,IF(EURIBOR!H$2&gt;=3,EURIBOR!H275+1,EURIBOR!H275+(EURIBOR!H$2-1)/2)))</f>
        <v>3.9750000000000001</v>
      </c>
      <c r="C274" s="4">
        <f ca="1">MAX(0,IF(EURIBOR!I$2&lt;=1,EURIBOR!I275,IF(EURIBOR!I$2&gt;=3,EURIBOR!I275+1,EURIBOR!I275+(EURIBOR!I$2-1)/2)))</f>
        <v>4.9984999999999999</v>
      </c>
      <c r="D274" s="4">
        <f ca="1">MAX(0,IF(EURIBOR!J$2&lt;=1,EURIBOR!J275,IF(EURIBOR!J$2&gt;=3,EURIBOR!J275+1,EURIBOR!J275+(EURIBOR!J$2-1)/2)))</f>
        <v>3.992</v>
      </c>
      <c r="E274" s="4">
        <f ca="1">MAX(0,IF(EURIBOR!K$2&lt;=1,EURIBOR!K275,IF(EURIBOR!K$2&gt;=3,EURIBOR!K275+1,EURIBOR!K275+(EURIBOR!K$2-1)/2)))</f>
        <v>0</v>
      </c>
      <c r="F274" s="4">
        <f ca="1">MAX(0,IF(EURIBOR!L$2&lt;=1,EURIBOR!L275,IF(EURIBOR!L$2&gt;=3,EURIBOR!L275+1,EURIBOR!L275+(EURIBOR!L$2-1)/2)))</f>
        <v>0</v>
      </c>
      <c r="G274" s="4">
        <f ca="1">MAX(0,IF(EURIBOR!M$2&lt;=1,EURIBOR!M275,IF(EURIBOR!M$2&gt;=3,EURIBOR!M275+1,EURIBOR!M275+(EURIBOR!M$2-1)/2)))</f>
        <v>4.1479999999999997</v>
      </c>
      <c r="H274" s="4">
        <f ca="1">MAX(0,IF(EURIBOR!N$2&lt;=1,EURIBOR!N275,IF(EURIBOR!N$2&gt;=3,EURIBOR!N275+1,EURIBOR!N275+(EURIBOR!N$2-1)/2)))</f>
        <v>5.0045000000000002</v>
      </c>
      <c r="I274" s="4">
        <f ca="1">MAX(0,IF(EURIBOR!O$2&lt;=1,EURIBOR!O275,IF(EURIBOR!O$2&gt;=3,EURIBOR!O275+1,EURIBOR!O275+(EURIBOR!O$2-1)/2)))</f>
        <v>5.3410000000000002</v>
      </c>
      <c r="J274" s="4">
        <f ca="1">MAX(0,IF(EURIBOR!P$2&lt;=1,EURIBOR!P275,IF(EURIBOR!P$2&gt;=3,EURIBOR!P275+1,EURIBOR!P275+(EURIBOR!P$2-1)/2)))</f>
        <v>3.6269999999999998</v>
      </c>
      <c r="K274" s="4">
        <f ca="1">MAX(0,IF(EURIBOR!Q$2&lt;=1,EURIBOR!Q275,IF(EURIBOR!Q$2&gt;=3,EURIBOR!Q275+1,EURIBOR!Q275+(EURIBOR!Q$2-1)/2)))</f>
        <v>3.794</v>
      </c>
      <c r="L274" s="4">
        <f ca="1">MAX(0,IF(EURIBOR!R$2&lt;=1,EURIBOR!R275,IF(EURIBOR!R$2&gt;=3,EURIBOR!R275+1,EURIBOR!R275+(EURIBOR!R$2-1)/2)))</f>
        <v>0</v>
      </c>
      <c r="M274" s="4">
        <f ca="1">MAX(0,IF(EURIBOR!S$2&lt;=1,EURIBOR!S275,IF(EURIBOR!S$2&gt;=3,EURIBOR!S275+1,EURIBOR!S275+(EURIBOR!S$2-1)/2)))</f>
        <v>0</v>
      </c>
      <c r="N274" s="4">
        <f ca="1">MAX(0,IF(EURIBOR!T$2&lt;=1,EURIBOR!T275,IF(EURIBOR!T$2&gt;=3,EURIBOR!T275+1,EURIBOR!T275+(EURIBOR!T$2-1)/2)))</f>
        <v>0.37600000000000006</v>
      </c>
      <c r="O274" s="4">
        <f ca="1">MAX(0,IF(EURIBOR!U$2&lt;=1,EURIBOR!U275,IF(EURIBOR!U$2&gt;=3,EURIBOR!U275+1,EURIBOR!U275+(EURIBOR!U$2-1)/2)))</f>
        <v>0.20599999999999999</v>
      </c>
      <c r="P274" s="4">
        <f ca="1">MAX(0,IF(EURIBOR!V$2&lt;=1,EURIBOR!V275,IF(EURIBOR!V$2&gt;=3,EURIBOR!V275+1,EURIBOR!V275+(EURIBOR!V$2-1)/2)))</f>
        <v>4.1370000000000005</v>
      </c>
      <c r="Q274" s="4">
        <f ca="1">MAX(0,IF(EURIBOR!W$2&lt;=1,EURIBOR!W275,IF(EURIBOR!W$2&gt;=3,EURIBOR!W275+1,EURIBOR!W275+(EURIBOR!W$2-1)/2)))</f>
        <v>3.1389999999999998</v>
      </c>
      <c r="R274" s="4">
        <f ca="1">MAX(0,IF(EURIBOR!X$2&lt;=1,EURIBOR!X275,IF(EURIBOR!X$2&gt;=3,EURIBOR!X275+1,EURIBOR!X275+(EURIBOR!X$2-1)/2)))</f>
        <v>3.137</v>
      </c>
      <c r="S274" s="4">
        <f ca="1">MAX(0,IF(EURIBOR!Y$2&lt;=1,EURIBOR!Y275,IF(EURIBOR!Y$2&gt;=3,EURIBOR!Y275+1,EURIBOR!Y275+(EURIBOR!Y$2-1)/2)))</f>
        <v>4.468</v>
      </c>
      <c r="T274" s="4">
        <f ca="1">MAX(0,IF(EURIBOR!Z$2&lt;=1,EURIBOR!Z275,IF(EURIBOR!Z$2&gt;=3,EURIBOR!Z275+1,EURIBOR!Z275+(EURIBOR!Z$2-1)/2)))</f>
        <v>3.145</v>
      </c>
      <c r="U274" s="4">
        <f ca="1">MAX(0,IF(EURIBOR!AA$2&lt;=1,EURIBOR!AA275,IF(EURIBOR!AA$2&gt;=3,EURIBOR!AA275+1,EURIBOR!AA275+(EURIBOR!AA$2-1)/2)))</f>
        <v>4.093</v>
      </c>
      <c r="V274" s="4">
        <f ca="1">MAX(0,IF(EURIBOR!AB$2&lt;=1,EURIBOR!AB275,IF(EURIBOR!AB$2&gt;=3,EURIBOR!AB275+1,EURIBOR!AB275+(EURIBOR!AB$2-1)/2)))</f>
        <v>4.5359999999999996</v>
      </c>
      <c r="W274" s="4">
        <f ca="1">MAX(0,IF(EURIBOR!AC$2&lt;=1,EURIBOR!AC275,IF(EURIBOR!AC$2&gt;=3,EURIBOR!AC275+1,EURIBOR!AC275+(EURIBOR!AC$2-1)/2)))</f>
        <v>0.45299999999999996</v>
      </c>
      <c r="X274" s="4">
        <f ca="1">MAX(0,IF(EURIBOR!AD$2&lt;=1,EURIBOR!AD275,IF(EURIBOR!AD$2&gt;=3,EURIBOR!AD275+1,EURIBOR!AD275+(EURIBOR!AD$2-1)/2)))</f>
        <v>3.9424999999999999</v>
      </c>
      <c r="Y274" s="4">
        <f ca="1">MAX(0,IF(EURIBOR!AE$2&lt;=1,EURIBOR!AE275,IF(EURIBOR!AE$2&gt;=3,EURIBOR!AE275+1,EURIBOR!AE275+(EURIBOR!AE$2-1)/2)))</f>
        <v>0.47900000000000009</v>
      </c>
      <c r="Z274" s="4">
        <f ca="1">MAX(0,IF(EURIBOR!AF$2&lt;=1,EURIBOR!AF275,IF(EURIBOR!AF$2&gt;=3,EURIBOR!AF275+1,EURIBOR!AF275+(EURIBOR!AF$2-1)/2)))</f>
        <v>0</v>
      </c>
      <c r="AA274" s="4">
        <f ca="1">MAX(0,IF(EURIBOR!AG$2&lt;=1,EURIBOR!AG275,IF(EURIBOR!AG$2&gt;=3,EURIBOR!AG275+1,EURIBOR!AG275+(EURIBOR!AG$2-1)/2)))</f>
        <v>0</v>
      </c>
      <c r="AB274" s="4">
        <f ca="1">MAX(0,IF(EURIBOR!AH$2&lt;=1,EURIBOR!AH275,IF(EURIBOR!AH$2&gt;=3,EURIBOR!AH275+1,EURIBOR!AH275+(EURIBOR!AH$2-1)/2)))</f>
        <v>0.28800000000000003</v>
      </c>
      <c r="AC274" s="4">
        <f ca="1">MAX(0,IF(EURIBOR!AI$2&lt;=1,EURIBOR!AI275,IF(EURIBOR!AI$2&gt;=3,EURIBOR!AI275+1,EURIBOR!AI275+(EURIBOR!AI$2-1)/2)))</f>
        <v>4.9249999999999998</v>
      </c>
      <c r="AD274" s="4">
        <f ca="1">MAX(0,IF(EURIBOR!AJ$2&lt;=1,EURIBOR!AJ275,IF(EURIBOR!AJ$2&gt;=3,EURIBOR!AJ275+1,EURIBOR!AJ275+(EURIBOR!AJ$2-1)/2)))</f>
        <v>3.17</v>
      </c>
    </row>
    <row r="275" spans="1:30" x14ac:dyDescent="0.25">
      <c r="A275" s="4">
        <f ca="1">MAX(0,IF(EURIBOR!G$2&lt;=1,EURIBOR!G276,IF(EURIBOR!G$2&gt;=3,EURIBOR!G276+1,EURIBOR!G276+(EURIBOR!G$2-1)/2)))</f>
        <v>0.192</v>
      </c>
      <c r="B275" s="4">
        <f ca="1">MAX(0,IF(EURIBOR!H$2&lt;=1,EURIBOR!H276,IF(EURIBOR!H$2&gt;=3,EURIBOR!H276+1,EURIBOR!H276+(EURIBOR!H$2-1)/2)))</f>
        <v>4.0709999999999997</v>
      </c>
      <c r="C275" s="4">
        <f ca="1">MAX(0,IF(EURIBOR!I$2&lt;=1,EURIBOR!I276,IF(EURIBOR!I$2&gt;=3,EURIBOR!I276+1,EURIBOR!I276+(EURIBOR!I$2-1)/2)))</f>
        <v>5.0114999999999998</v>
      </c>
      <c r="D275" s="4">
        <f ca="1">MAX(0,IF(EURIBOR!J$2&lt;=1,EURIBOR!J276,IF(EURIBOR!J$2&gt;=3,EURIBOR!J276+1,EURIBOR!J276+(EURIBOR!J$2-1)/2)))</f>
        <v>4.0519999999999996</v>
      </c>
      <c r="E275" s="4">
        <f ca="1">MAX(0,IF(EURIBOR!K$2&lt;=1,EURIBOR!K276,IF(EURIBOR!K$2&gt;=3,EURIBOR!K276+1,EURIBOR!K276+(EURIBOR!K$2-1)/2)))</f>
        <v>0</v>
      </c>
      <c r="F275" s="4">
        <f ca="1">MAX(0,IF(EURIBOR!L$2&lt;=1,EURIBOR!L276,IF(EURIBOR!L$2&gt;=3,EURIBOR!L276+1,EURIBOR!L276+(EURIBOR!L$2-1)/2)))</f>
        <v>0</v>
      </c>
      <c r="G275" s="4">
        <f ca="1">MAX(0,IF(EURIBOR!M$2&lt;=1,EURIBOR!M276,IF(EURIBOR!M$2&gt;=3,EURIBOR!M276+1,EURIBOR!M276+(EURIBOR!M$2-1)/2)))</f>
        <v>4.2160000000000002</v>
      </c>
      <c r="H275" s="4">
        <f ca="1">MAX(0,IF(EURIBOR!N$2&lt;=1,EURIBOR!N276,IF(EURIBOR!N$2&gt;=3,EURIBOR!N276+1,EURIBOR!N276+(EURIBOR!N$2-1)/2)))</f>
        <v>5.0084999999999997</v>
      </c>
      <c r="I275" s="4">
        <f ca="1">MAX(0,IF(EURIBOR!O$2&lt;=1,EURIBOR!O276,IF(EURIBOR!O$2&gt;=3,EURIBOR!O276+1,EURIBOR!O276+(EURIBOR!O$2-1)/2)))</f>
        <v>5.3260000000000005</v>
      </c>
      <c r="J275" s="4">
        <f ca="1">MAX(0,IF(EURIBOR!P$2&lt;=1,EURIBOR!P276,IF(EURIBOR!P$2&gt;=3,EURIBOR!P276+1,EURIBOR!P276+(EURIBOR!P$2-1)/2)))</f>
        <v>3.6760000000000002</v>
      </c>
      <c r="K275" s="4">
        <f ca="1">MAX(0,IF(EURIBOR!Q$2&lt;=1,EURIBOR!Q276,IF(EURIBOR!Q$2&gt;=3,EURIBOR!Q276+1,EURIBOR!Q276+(EURIBOR!Q$2-1)/2)))</f>
        <v>3.8889999999999998</v>
      </c>
      <c r="L275" s="4">
        <f ca="1">MAX(0,IF(EURIBOR!R$2&lt;=1,EURIBOR!R276,IF(EURIBOR!R$2&gt;=3,EURIBOR!R276+1,EURIBOR!R276+(EURIBOR!R$2-1)/2)))</f>
        <v>0</v>
      </c>
      <c r="M275" s="4">
        <f ca="1">MAX(0,IF(EURIBOR!S$2&lt;=1,EURIBOR!S276,IF(EURIBOR!S$2&gt;=3,EURIBOR!S276+1,EURIBOR!S276+(EURIBOR!S$2-1)/2)))</f>
        <v>0</v>
      </c>
      <c r="N275" s="4">
        <f ca="1">MAX(0,IF(EURIBOR!T$2&lt;=1,EURIBOR!T276,IF(EURIBOR!T$2&gt;=3,EURIBOR!T276+1,EURIBOR!T276+(EURIBOR!T$2-1)/2)))</f>
        <v>0.34000000000000008</v>
      </c>
      <c r="O275" s="4">
        <f ca="1">MAX(0,IF(EURIBOR!U$2&lt;=1,EURIBOR!U276,IF(EURIBOR!U$2&gt;=3,EURIBOR!U276+1,EURIBOR!U276+(EURIBOR!U$2-1)/2)))</f>
        <v>0.20899999999999999</v>
      </c>
      <c r="P275" s="4">
        <f ca="1">MAX(0,IF(EURIBOR!V$2&lt;=1,EURIBOR!V276,IF(EURIBOR!V$2&gt;=3,EURIBOR!V276+1,EURIBOR!V276+(EURIBOR!V$2-1)/2)))</f>
        <v>4.093</v>
      </c>
      <c r="Q275" s="4">
        <f ca="1">MAX(0,IF(EURIBOR!W$2&lt;=1,EURIBOR!W276,IF(EURIBOR!W$2&gt;=3,EURIBOR!W276+1,EURIBOR!W276+(EURIBOR!W$2-1)/2)))</f>
        <v>3.1970000000000001</v>
      </c>
      <c r="R275" s="4">
        <f ca="1">MAX(0,IF(EURIBOR!X$2&lt;=1,EURIBOR!X276,IF(EURIBOR!X$2&gt;=3,EURIBOR!X276+1,EURIBOR!X276+(EURIBOR!X$2-1)/2)))</f>
        <v>3.1259999999999999</v>
      </c>
      <c r="S275" s="4">
        <f ca="1">MAX(0,IF(EURIBOR!Y$2&lt;=1,EURIBOR!Y276,IF(EURIBOR!Y$2&gt;=3,EURIBOR!Y276+1,EURIBOR!Y276+(EURIBOR!Y$2-1)/2)))</f>
        <v>4.4459999999999997</v>
      </c>
      <c r="T275" s="4">
        <f ca="1">MAX(0,IF(EURIBOR!Z$2&lt;=1,EURIBOR!Z276,IF(EURIBOR!Z$2&gt;=3,EURIBOR!Z276+1,EURIBOR!Z276+(EURIBOR!Z$2-1)/2)))</f>
        <v>3.1379999999999999</v>
      </c>
      <c r="U275" s="4">
        <f ca="1">MAX(0,IF(EURIBOR!AA$2&lt;=1,EURIBOR!AA276,IF(EURIBOR!AA$2&gt;=3,EURIBOR!AA276+1,EURIBOR!AA276+(EURIBOR!AA$2-1)/2)))</f>
        <v>4.0470000000000006</v>
      </c>
      <c r="V275" s="4">
        <f ca="1">MAX(0,IF(EURIBOR!AB$2&lt;=1,EURIBOR!AB276,IF(EURIBOR!AB$2&gt;=3,EURIBOR!AB276+1,EURIBOR!AB276+(EURIBOR!AB$2-1)/2)))</f>
        <v>4.6720000000000006</v>
      </c>
      <c r="W275" s="4">
        <f ca="1">MAX(0,IF(EURIBOR!AC$2&lt;=1,EURIBOR!AC276,IF(EURIBOR!AC$2&gt;=3,EURIBOR!AC276+1,EURIBOR!AC276+(EURIBOR!AC$2-1)/2)))</f>
        <v>0.45899999999999996</v>
      </c>
      <c r="X275" s="4">
        <f ca="1">MAX(0,IF(EURIBOR!AD$2&lt;=1,EURIBOR!AD276,IF(EURIBOR!AD$2&gt;=3,EURIBOR!AD276+1,EURIBOR!AD276+(EURIBOR!AD$2-1)/2)))</f>
        <v>3.9015000000000004</v>
      </c>
      <c r="Y275" s="4">
        <f ca="1">MAX(0,IF(EURIBOR!AE$2&lt;=1,EURIBOR!AE276,IF(EURIBOR!AE$2&gt;=3,EURIBOR!AE276+1,EURIBOR!AE276+(EURIBOR!AE$2-1)/2)))</f>
        <v>0.46800000000000008</v>
      </c>
      <c r="Z275" s="4">
        <f ca="1">MAX(0,IF(EURIBOR!AF$2&lt;=1,EURIBOR!AF276,IF(EURIBOR!AF$2&gt;=3,EURIBOR!AF276+1,EURIBOR!AF276+(EURIBOR!AF$2-1)/2)))</f>
        <v>0</v>
      </c>
      <c r="AA275" s="4">
        <f ca="1">MAX(0,IF(EURIBOR!AG$2&lt;=1,EURIBOR!AG276,IF(EURIBOR!AG$2&gt;=3,EURIBOR!AG276+1,EURIBOR!AG276+(EURIBOR!AG$2-1)/2)))</f>
        <v>0</v>
      </c>
      <c r="AB275" s="4">
        <f ca="1">MAX(0,IF(EURIBOR!AH$2&lt;=1,EURIBOR!AH276,IF(EURIBOR!AH$2&gt;=3,EURIBOR!AH276+1,EURIBOR!AH276+(EURIBOR!AH$2-1)/2)))</f>
        <v>0.31600000000000006</v>
      </c>
      <c r="AC275" s="4">
        <f ca="1">MAX(0,IF(EURIBOR!AI$2&lt;=1,EURIBOR!AI276,IF(EURIBOR!AI$2&gt;=3,EURIBOR!AI276+1,EURIBOR!AI276+(EURIBOR!AI$2-1)/2)))</f>
        <v>5.3620000000000001</v>
      </c>
      <c r="AD275" s="4">
        <f ca="1">MAX(0,IF(EURIBOR!AJ$2&lt;=1,EURIBOR!AJ276,IF(EURIBOR!AJ$2&gt;=3,EURIBOR!AJ276+1,EURIBOR!AJ276+(EURIBOR!AJ$2-1)/2)))</f>
        <v>3.173</v>
      </c>
    </row>
    <row r="276" spans="1:30" x14ac:dyDescent="0.25">
      <c r="A276" s="4">
        <f ca="1">MAX(0,IF(EURIBOR!G$2&lt;=1,EURIBOR!G277,IF(EURIBOR!G$2&gt;=3,EURIBOR!G277+1,EURIBOR!G277+(EURIBOR!G$2-1)/2)))</f>
        <v>0.185</v>
      </c>
      <c r="B276" s="4">
        <f ca="1">MAX(0,IF(EURIBOR!H$2&lt;=1,EURIBOR!H277,IF(EURIBOR!H$2&gt;=3,EURIBOR!H277+1,EURIBOR!H277+(EURIBOR!H$2-1)/2)))</f>
        <v>4.1479999999999997</v>
      </c>
      <c r="C276" s="4">
        <f ca="1">MAX(0,IF(EURIBOR!I$2&lt;=1,EURIBOR!I277,IF(EURIBOR!I$2&gt;=3,EURIBOR!I277+1,EURIBOR!I277+(EURIBOR!I$2-1)/2)))</f>
        <v>4.8985000000000003</v>
      </c>
      <c r="D276" s="4">
        <f ca="1">MAX(0,IF(EURIBOR!J$2&lt;=1,EURIBOR!J277,IF(EURIBOR!J$2&gt;=3,EURIBOR!J277+1,EURIBOR!J277+(EURIBOR!J$2-1)/2)))</f>
        <v>4.0489999999999995</v>
      </c>
      <c r="E276" s="4">
        <f ca="1">MAX(0,IF(EURIBOR!K$2&lt;=1,EURIBOR!K277,IF(EURIBOR!K$2&gt;=3,EURIBOR!K277+1,EURIBOR!K277+(EURIBOR!K$2-1)/2)))</f>
        <v>0</v>
      </c>
      <c r="F276" s="4">
        <f ca="1">MAX(0,IF(EURIBOR!L$2&lt;=1,EURIBOR!L277,IF(EURIBOR!L$2&gt;=3,EURIBOR!L277+1,EURIBOR!L277+(EURIBOR!L$2-1)/2)))</f>
        <v>0</v>
      </c>
      <c r="G276" s="4">
        <f ca="1">MAX(0,IF(EURIBOR!M$2&lt;=1,EURIBOR!M277,IF(EURIBOR!M$2&gt;=3,EURIBOR!M277+1,EURIBOR!M277+(EURIBOR!M$2-1)/2)))</f>
        <v>4.5439999999999996</v>
      </c>
      <c r="H276" s="4">
        <f ca="1">MAX(0,IF(EURIBOR!N$2&lt;=1,EURIBOR!N277,IF(EURIBOR!N$2&gt;=3,EURIBOR!N277+1,EURIBOR!N277+(EURIBOR!N$2-1)/2)))</f>
        <v>5.0625</v>
      </c>
      <c r="I276" s="4">
        <f ca="1">MAX(0,IF(EURIBOR!O$2&lt;=1,EURIBOR!O277,IF(EURIBOR!O$2&gt;=3,EURIBOR!O277+1,EURIBOR!O277+(EURIBOR!O$2-1)/2)))</f>
        <v>5.2789999999999999</v>
      </c>
      <c r="J276" s="4">
        <f ca="1">MAX(0,IF(EURIBOR!P$2&lt;=1,EURIBOR!P277,IF(EURIBOR!P$2&gt;=3,EURIBOR!P277+1,EURIBOR!P277+(EURIBOR!P$2-1)/2)))</f>
        <v>3.6949999999999998</v>
      </c>
      <c r="K276" s="4">
        <f ca="1">MAX(0,IF(EURIBOR!Q$2&lt;=1,EURIBOR!Q277,IF(EURIBOR!Q$2&gt;=3,EURIBOR!Q277+1,EURIBOR!Q277+(EURIBOR!Q$2-1)/2)))</f>
        <v>3.9860000000000002</v>
      </c>
      <c r="L276" s="4">
        <f ca="1">MAX(0,IF(EURIBOR!R$2&lt;=1,EURIBOR!R277,IF(EURIBOR!R$2&gt;=3,EURIBOR!R277+1,EURIBOR!R277+(EURIBOR!R$2-1)/2)))</f>
        <v>0</v>
      </c>
      <c r="M276" s="4">
        <f ca="1">MAX(0,IF(EURIBOR!S$2&lt;=1,EURIBOR!S277,IF(EURIBOR!S$2&gt;=3,EURIBOR!S277+1,EURIBOR!S277+(EURIBOR!S$2-1)/2)))</f>
        <v>0</v>
      </c>
      <c r="N276" s="4">
        <f ca="1">MAX(0,IF(EURIBOR!T$2&lt;=1,EURIBOR!T277,IF(EURIBOR!T$2&gt;=3,EURIBOR!T277+1,EURIBOR!T277+(EURIBOR!T$2-1)/2)))</f>
        <v>0.32900000000000007</v>
      </c>
      <c r="O276" s="4">
        <f ca="1">MAX(0,IF(EURIBOR!U$2&lt;=1,EURIBOR!U277,IF(EURIBOR!U$2&gt;=3,EURIBOR!U277+1,EURIBOR!U277+(EURIBOR!U$2-1)/2)))</f>
        <v>0.20100000000000001</v>
      </c>
      <c r="P276" s="4">
        <f ca="1">MAX(0,IF(EURIBOR!V$2&lt;=1,EURIBOR!V277,IF(EURIBOR!V$2&gt;=3,EURIBOR!V277+1,EURIBOR!V277+(EURIBOR!V$2-1)/2)))</f>
        <v>4.0470000000000006</v>
      </c>
      <c r="Q276" s="4">
        <f ca="1">MAX(0,IF(EURIBOR!W$2&lt;=1,EURIBOR!W277,IF(EURIBOR!W$2&gt;=3,EURIBOR!W277+1,EURIBOR!W277+(EURIBOR!W$2-1)/2)))</f>
        <v>3.3610000000000002</v>
      </c>
      <c r="R276" s="4">
        <f ca="1">MAX(0,IF(EURIBOR!X$2&lt;=1,EURIBOR!X277,IF(EURIBOR!X$2&gt;=3,EURIBOR!X277+1,EURIBOR!X277+(EURIBOR!X$2-1)/2)))</f>
        <v>3.1110000000000002</v>
      </c>
      <c r="S276" s="4">
        <f ca="1">MAX(0,IF(EURIBOR!Y$2&lt;=1,EURIBOR!Y277,IF(EURIBOR!Y$2&gt;=3,EURIBOR!Y277+1,EURIBOR!Y277+(EURIBOR!Y$2-1)/2)))</f>
        <v>4.343</v>
      </c>
      <c r="T276" s="4">
        <f ca="1">MAX(0,IF(EURIBOR!Z$2&lt;=1,EURIBOR!Z277,IF(EURIBOR!Z$2&gt;=3,EURIBOR!Z277+1,EURIBOR!Z277+(EURIBOR!Z$2-1)/2)))</f>
        <v>3.137</v>
      </c>
      <c r="U276" s="4">
        <f ca="1">MAX(0,IF(EURIBOR!AA$2&lt;=1,EURIBOR!AA277,IF(EURIBOR!AA$2&gt;=3,EURIBOR!AA277+1,EURIBOR!AA277+(EURIBOR!AA$2-1)/2)))</f>
        <v>3.6960000000000002</v>
      </c>
      <c r="V276" s="4">
        <f ca="1">MAX(0,IF(EURIBOR!AB$2&lt;=1,EURIBOR!AB277,IF(EURIBOR!AB$2&gt;=3,EURIBOR!AB277+1,EURIBOR!AB277+(EURIBOR!AB$2-1)/2)))</f>
        <v>4.7799999999999994</v>
      </c>
      <c r="W276" s="4">
        <f ca="1">MAX(0,IF(EURIBOR!AC$2&lt;=1,EURIBOR!AC277,IF(EURIBOR!AC$2&gt;=3,EURIBOR!AC277+1,EURIBOR!AC277+(EURIBOR!AC$2-1)/2)))</f>
        <v>0.46099999999999997</v>
      </c>
      <c r="X276" s="4">
        <f ca="1">MAX(0,IF(EURIBOR!AD$2&lt;=1,EURIBOR!AD277,IF(EURIBOR!AD$2&gt;=3,EURIBOR!AD277+1,EURIBOR!AD277+(EURIBOR!AD$2-1)/2)))</f>
        <v>3.8955000000000002</v>
      </c>
      <c r="Y276" s="4">
        <f ca="1">MAX(0,IF(EURIBOR!AE$2&lt;=1,EURIBOR!AE277,IF(EURIBOR!AE$2&gt;=3,EURIBOR!AE277+1,EURIBOR!AE277+(EURIBOR!AE$2-1)/2)))</f>
        <v>0.45000000000000007</v>
      </c>
      <c r="Z276" s="4">
        <f ca="1">MAX(0,IF(EURIBOR!AF$2&lt;=1,EURIBOR!AF277,IF(EURIBOR!AF$2&gt;=3,EURIBOR!AF277+1,EURIBOR!AF277+(EURIBOR!AF$2-1)/2)))</f>
        <v>0</v>
      </c>
      <c r="AA276" s="4">
        <f ca="1">MAX(0,IF(EURIBOR!AG$2&lt;=1,EURIBOR!AG277,IF(EURIBOR!AG$2&gt;=3,EURIBOR!AG277+1,EURIBOR!AG277+(EURIBOR!AG$2-1)/2)))</f>
        <v>0</v>
      </c>
      <c r="AB276" s="4">
        <f ca="1">MAX(0,IF(EURIBOR!AH$2&lt;=1,EURIBOR!AH277,IF(EURIBOR!AH$2&gt;=3,EURIBOR!AH277+1,EURIBOR!AH277+(EURIBOR!AH$2-1)/2)))</f>
        <v>0.35300000000000009</v>
      </c>
      <c r="AC276" s="4">
        <f ca="1">MAX(0,IF(EURIBOR!AI$2&lt;=1,EURIBOR!AI277,IF(EURIBOR!AI$2&gt;=3,EURIBOR!AI277+1,EURIBOR!AI277+(EURIBOR!AI$2-1)/2)))</f>
        <v>5.5019999999999998</v>
      </c>
      <c r="AD276" s="4">
        <f ca="1">MAX(0,IF(EURIBOR!AJ$2&lt;=1,EURIBOR!AJ277,IF(EURIBOR!AJ$2&gt;=3,EURIBOR!AJ277+1,EURIBOR!AJ277+(EURIBOR!AJ$2-1)/2)))</f>
        <v>3.145</v>
      </c>
    </row>
    <row r="277" spans="1:30" x14ac:dyDescent="0.25">
      <c r="A277" s="4">
        <f ca="1">MAX(0,IF(EURIBOR!G$2&lt;=1,EURIBOR!G278,IF(EURIBOR!G$2&gt;=3,EURIBOR!G278+1,EURIBOR!G278+(EURIBOR!G$2-1)/2)))</f>
        <v>0.20499999999999999</v>
      </c>
      <c r="B277" s="4">
        <f ca="1">MAX(0,IF(EURIBOR!H$2&lt;=1,EURIBOR!H278,IF(EURIBOR!H$2&gt;=3,EURIBOR!H278+1,EURIBOR!H278+(EURIBOR!H$2-1)/2)))</f>
        <v>4.2160000000000002</v>
      </c>
      <c r="C277" s="4">
        <f ca="1">MAX(0,IF(EURIBOR!I$2&lt;=1,EURIBOR!I278,IF(EURIBOR!I$2&gt;=3,EURIBOR!I278+1,EURIBOR!I278+(EURIBOR!I$2-1)/2)))</f>
        <v>4.5274999999999999</v>
      </c>
      <c r="D277" s="4">
        <f ca="1">MAX(0,IF(EURIBOR!J$2&lt;=1,EURIBOR!J278,IF(EURIBOR!J$2&gt;=3,EURIBOR!J278+1,EURIBOR!J278+(EURIBOR!J$2-1)/2)))</f>
        <v>3.9950000000000001</v>
      </c>
      <c r="E277" s="4">
        <f ca="1">MAX(0,IF(EURIBOR!K$2&lt;=1,EURIBOR!K278,IF(EURIBOR!K$2&gt;=3,EURIBOR!K278+1,EURIBOR!K278+(EURIBOR!K$2-1)/2)))</f>
        <v>0</v>
      </c>
      <c r="F277" s="4">
        <f ca="1">MAX(0,IF(EURIBOR!L$2&lt;=1,EURIBOR!L278,IF(EURIBOR!L$2&gt;=3,EURIBOR!L278+1,EURIBOR!L278+(EURIBOR!L$2-1)/2)))</f>
        <v>0</v>
      </c>
      <c r="G277" s="4">
        <f ca="1">MAX(0,IF(EURIBOR!M$2&lt;=1,EURIBOR!M278,IF(EURIBOR!M$2&gt;=3,EURIBOR!M278+1,EURIBOR!M278+(EURIBOR!M$2-1)/2)))</f>
        <v>4.742</v>
      </c>
      <c r="H277" s="4">
        <f ca="1">MAX(0,IF(EURIBOR!N$2&lt;=1,EURIBOR!N278,IF(EURIBOR!N$2&gt;=3,EURIBOR!N278+1,EURIBOR!N278+(EURIBOR!N$2-1)/2)))</f>
        <v>5.1565000000000003</v>
      </c>
      <c r="I277" s="4">
        <f ca="1">MAX(0,IF(EURIBOR!O$2&lt;=1,EURIBOR!O278,IF(EURIBOR!O$2&gt;=3,EURIBOR!O278+1,EURIBOR!O278+(EURIBOR!O$2-1)/2)))</f>
        <v>5.2520000000000007</v>
      </c>
      <c r="J277" s="4">
        <f ca="1">MAX(0,IF(EURIBOR!P$2&lt;=1,EURIBOR!P278,IF(EURIBOR!P$2&gt;=3,EURIBOR!P278+1,EURIBOR!P278+(EURIBOR!P$2-1)/2)))</f>
        <v>3.7269999999999999</v>
      </c>
      <c r="K277" s="4">
        <f ca="1">MAX(0,IF(EURIBOR!Q$2&lt;=1,EURIBOR!Q278,IF(EURIBOR!Q$2&gt;=3,EURIBOR!Q278+1,EURIBOR!Q278+(EURIBOR!Q$2-1)/2)))</f>
        <v>4.1020000000000003</v>
      </c>
      <c r="L277" s="4">
        <f ca="1">MAX(0,IF(EURIBOR!R$2&lt;=1,EURIBOR!R278,IF(EURIBOR!R$2&gt;=3,EURIBOR!R278+1,EURIBOR!R278+(EURIBOR!R$2-1)/2)))</f>
        <v>0</v>
      </c>
      <c r="M277" s="4">
        <f ca="1">MAX(0,IF(EURIBOR!S$2&lt;=1,EURIBOR!S278,IF(EURIBOR!S$2&gt;=3,EURIBOR!S278+1,EURIBOR!S278+(EURIBOR!S$2-1)/2)))</f>
        <v>0</v>
      </c>
      <c r="N277" s="4">
        <f ca="1">MAX(0,IF(EURIBOR!T$2&lt;=1,EURIBOR!T278,IF(EURIBOR!T$2&gt;=3,EURIBOR!T278+1,EURIBOR!T278+(EURIBOR!T$2-1)/2)))</f>
        <v>0.31100000000000005</v>
      </c>
      <c r="O277" s="4">
        <f ca="1">MAX(0,IF(EURIBOR!U$2&lt;=1,EURIBOR!U278,IF(EURIBOR!U$2&gt;=3,EURIBOR!U278+1,EURIBOR!U278+(EURIBOR!U$2-1)/2)))</f>
        <v>0.21</v>
      </c>
      <c r="P277" s="4">
        <f ca="1">MAX(0,IF(EURIBOR!V$2&lt;=1,EURIBOR!V278,IF(EURIBOR!V$2&gt;=3,EURIBOR!V278+1,EURIBOR!V278+(EURIBOR!V$2-1)/2)))</f>
        <v>3.6960000000000002</v>
      </c>
      <c r="Q277" s="4">
        <f ca="1">MAX(0,IF(EURIBOR!W$2&lt;=1,EURIBOR!W278,IF(EURIBOR!W$2&gt;=3,EURIBOR!W278+1,EURIBOR!W278+(EURIBOR!W$2-1)/2)))</f>
        <v>3.4729999999999999</v>
      </c>
      <c r="R277" s="4">
        <f ca="1">MAX(0,IF(EURIBOR!X$2&lt;=1,EURIBOR!X278,IF(EURIBOR!X$2&gt;=3,EURIBOR!X278+1,EURIBOR!X278+(EURIBOR!X$2-1)/2)))</f>
        <v>3.1190000000000002</v>
      </c>
      <c r="S277" s="4">
        <f ca="1">MAX(0,IF(EURIBOR!Y$2&lt;=1,EURIBOR!Y278,IF(EURIBOR!Y$2&gt;=3,EURIBOR!Y278+1,EURIBOR!Y278+(EURIBOR!Y$2-1)/2)))</f>
        <v>4.5369999999999999</v>
      </c>
      <c r="T277" s="4">
        <f ca="1">MAX(0,IF(EURIBOR!Z$2&lt;=1,EURIBOR!Z278,IF(EURIBOR!Z$2&gt;=3,EURIBOR!Z278+1,EURIBOR!Z278+(EURIBOR!Z$2-1)/2)))</f>
        <v>3.137</v>
      </c>
      <c r="U277" s="4">
        <f ca="1">MAX(0,IF(EURIBOR!AA$2&lt;=1,EURIBOR!AA278,IF(EURIBOR!AA$2&gt;=3,EURIBOR!AA278+1,EURIBOR!AA278+(EURIBOR!AA$2-1)/2)))</f>
        <v>3.5790000000000002</v>
      </c>
      <c r="V277" s="4">
        <f ca="1">MAX(0,IF(EURIBOR!AB$2&lt;=1,EURIBOR!AB278,IF(EURIBOR!AB$2&gt;=3,EURIBOR!AB278+1,EURIBOR!AB278+(EURIBOR!AB$2-1)/2)))</f>
        <v>4.88</v>
      </c>
      <c r="W277" s="4">
        <f ca="1">MAX(0,IF(EURIBOR!AC$2&lt;=1,EURIBOR!AC278,IF(EURIBOR!AC$2&gt;=3,EURIBOR!AC278+1,EURIBOR!AC278+(EURIBOR!AC$2-1)/2)))</f>
        <v>0.46199999999999997</v>
      </c>
      <c r="X277" s="4">
        <f ca="1">MAX(0,IF(EURIBOR!AD$2&lt;=1,EURIBOR!AD278,IF(EURIBOR!AD$2&gt;=3,EURIBOR!AD278+1,EURIBOR!AD278+(EURIBOR!AD$2-1)/2)))</f>
        <v>3.9135</v>
      </c>
      <c r="Y277" s="4">
        <f ca="1">MAX(0,IF(EURIBOR!AE$2&lt;=1,EURIBOR!AE278,IF(EURIBOR!AE$2&gt;=3,EURIBOR!AE278+1,EURIBOR!AE278+(EURIBOR!AE$2-1)/2)))</f>
        <v>0.43800000000000006</v>
      </c>
      <c r="Z277" s="4">
        <f ca="1">MAX(0,IF(EURIBOR!AF$2&lt;=1,EURIBOR!AF278,IF(EURIBOR!AF$2&gt;=3,EURIBOR!AF278+1,EURIBOR!AF278+(EURIBOR!AF$2-1)/2)))</f>
        <v>0</v>
      </c>
      <c r="AA277" s="4">
        <f ca="1">MAX(0,IF(EURIBOR!AG$2&lt;=1,EURIBOR!AG278,IF(EURIBOR!AG$2&gt;=3,EURIBOR!AG278+1,EURIBOR!AG278+(EURIBOR!AG$2-1)/2)))</f>
        <v>0</v>
      </c>
      <c r="AB277" s="4">
        <f ca="1">MAX(0,IF(EURIBOR!AH$2&lt;=1,EURIBOR!AH278,IF(EURIBOR!AH$2&gt;=3,EURIBOR!AH278+1,EURIBOR!AH278+(EURIBOR!AH$2-1)/2)))</f>
        <v>0.40000000000000008</v>
      </c>
      <c r="AC277" s="4">
        <f ca="1">MAX(0,IF(EURIBOR!AI$2&lt;=1,EURIBOR!AI278,IF(EURIBOR!AI$2&gt;=3,EURIBOR!AI278+1,EURIBOR!AI278+(EURIBOR!AI$2-1)/2)))</f>
        <v>5.5830000000000002</v>
      </c>
      <c r="AD277" s="4">
        <f ca="1">MAX(0,IF(EURIBOR!AJ$2&lt;=1,EURIBOR!AJ278,IF(EURIBOR!AJ$2&gt;=3,EURIBOR!AJ278+1,EURIBOR!AJ278+(EURIBOR!AJ$2-1)/2)))</f>
        <v>3.1379999999999999</v>
      </c>
    </row>
    <row r="278" spans="1:30" x14ac:dyDescent="0.25">
      <c r="A278" s="4">
        <f ca="1">MAX(0,IF(EURIBOR!G$2&lt;=1,EURIBOR!G279,IF(EURIBOR!G$2&gt;=3,EURIBOR!G279+1,EURIBOR!G279+(EURIBOR!G$2-1)/2)))</f>
        <v>0.223</v>
      </c>
      <c r="B278" s="4">
        <f ca="1">MAX(0,IF(EURIBOR!H$2&lt;=1,EURIBOR!H279,IF(EURIBOR!H$2&gt;=3,EURIBOR!H279+1,EURIBOR!H279+(EURIBOR!H$2-1)/2)))</f>
        <v>4.5439999999999996</v>
      </c>
      <c r="C278" s="4">
        <f ca="1">MAX(0,IF(EURIBOR!I$2&lt;=1,EURIBOR!I279,IF(EURIBOR!I$2&gt;=3,EURIBOR!I279+1,EURIBOR!I279+(EURIBOR!I$2-1)/2)))</f>
        <v>4.1444999999999999</v>
      </c>
      <c r="D278" s="4">
        <f ca="1">MAX(0,IF(EURIBOR!J$2&lt;=1,EURIBOR!J279,IF(EURIBOR!J$2&gt;=3,EURIBOR!J279+1,EURIBOR!J279+(EURIBOR!J$2-1)/2)))</f>
        <v>3.9369999999999998</v>
      </c>
      <c r="E278" s="4">
        <f ca="1">MAX(0,IF(EURIBOR!K$2&lt;=1,EURIBOR!K279,IF(EURIBOR!K$2&gt;=3,EURIBOR!K279+1,EURIBOR!K279+(EURIBOR!K$2-1)/2)))</f>
        <v>0</v>
      </c>
      <c r="F278" s="4">
        <f ca="1">MAX(0,IF(EURIBOR!L$2&lt;=1,EURIBOR!L279,IF(EURIBOR!L$2&gt;=3,EURIBOR!L279+1,EURIBOR!L279+(EURIBOR!L$2-1)/2)))</f>
        <v>0</v>
      </c>
      <c r="G278" s="4">
        <f ca="1">MAX(0,IF(EURIBOR!M$2&lt;=1,EURIBOR!M279,IF(EURIBOR!M$2&gt;=3,EURIBOR!M279+1,EURIBOR!M279+(EURIBOR!M$2-1)/2)))</f>
        <v>4.6870000000000003</v>
      </c>
      <c r="H278" s="4">
        <f ca="1">MAX(0,IF(EURIBOR!N$2&lt;=1,EURIBOR!N279,IF(EURIBOR!N$2&gt;=3,EURIBOR!N279+1,EURIBOR!N279+(EURIBOR!N$2-1)/2)))</f>
        <v>4.2815000000000003</v>
      </c>
      <c r="I278" s="4">
        <f ca="1">MAX(0,IF(EURIBOR!O$2&lt;=1,EURIBOR!O279,IF(EURIBOR!O$2&gt;=3,EURIBOR!O279+1,EURIBOR!O279+(EURIBOR!O$2-1)/2)))</f>
        <v>5.2140000000000004</v>
      </c>
      <c r="J278" s="4">
        <f ca="1">MAX(0,IF(EURIBOR!P$2&lt;=1,EURIBOR!P279,IF(EURIBOR!P$2&gt;=3,EURIBOR!P279+1,EURIBOR!P279+(EURIBOR!P$2-1)/2)))</f>
        <v>4.3759999999999994</v>
      </c>
      <c r="K278" s="4">
        <f ca="1">MAX(0,IF(EURIBOR!Q$2&lt;=1,EURIBOR!Q279,IF(EURIBOR!Q$2&gt;=3,EURIBOR!Q279+1,EURIBOR!Q279+(EURIBOR!Q$2-1)/2)))</f>
        <v>4.226</v>
      </c>
      <c r="L278" s="4">
        <f ca="1">MAX(0,IF(EURIBOR!R$2&lt;=1,EURIBOR!R279,IF(EURIBOR!R$2&gt;=3,EURIBOR!R279+1,EURIBOR!R279+(EURIBOR!R$2-1)/2)))</f>
        <v>0</v>
      </c>
      <c r="M278" s="4">
        <f ca="1">MAX(0,IF(EURIBOR!S$2&lt;=1,EURIBOR!S279,IF(EURIBOR!S$2&gt;=3,EURIBOR!S279+1,EURIBOR!S279+(EURIBOR!S$2-1)/2)))</f>
        <v>0</v>
      </c>
      <c r="N278" s="4">
        <f ca="1">MAX(0,IF(EURIBOR!T$2&lt;=1,EURIBOR!T279,IF(EURIBOR!T$2&gt;=3,EURIBOR!T279+1,EURIBOR!T279+(EURIBOR!T$2-1)/2)))</f>
        <v>0.29900000000000004</v>
      </c>
      <c r="O278" s="4">
        <f ca="1">MAX(0,IF(EURIBOR!U$2&lt;=1,EURIBOR!U279,IF(EURIBOR!U$2&gt;=3,EURIBOR!U279+1,EURIBOR!U279+(EURIBOR!U$2-1)/2)))</f>
        <v>0.221</v>
      </c>
      <c r="P278" s="4">
        <f ca="1">MAX(0,IF(EURIBOR!V$2&lt;=1,EURIBOR!V279,IF(EURIBOR!V$2&gt;=3,EURIBOR!V279+1,EURIBOR!V279+(EURIBOR!V$2-1)/2)))</f>
        <v>3.5790000000000002</v>
      </c>
      <c r="Q278" s="4">
        <f ca="1">MAX(0,IF(EURIBOR!W$2&lt;=1,EURIBOR!W279,IF(EURIBOR!W$2&gt;=3,EURIBOR!W279+1,EURIBOR!W279+(EURIBOR!W$2-1)/2)))</f>
        <v>3.5129999999999999</v>
      </c>
      <c r="R278" s="4">
        <f ca="1">MAX(0,IF(EURIBOR!X$2&lt;=1,EURIBOR!X279,IF(EURIBOR!X$2&gt;=3,EURIBOR!X279+1,EURIBOR!X279+(EURIBOR!X$2-1)/2)))</f>
        <v>3.1320000000000001</v>
      </c>
      <c r="S278" s="4">
        <f ca="1">MAX(0,IF(EURIBOR!Y$2&lt;=1,EURIBOR!Y279,IF(EURIBOR!Y$2&gt;=3,EURIBOR!Y279+1,EURIBOR!Y279+(EURIBOR!Y$2-1)/2)))</f>
        <v>4.7469999999999999</v>
      </c>
      <c r="T278" s="4">
        <f ca="1">MAX(0,IF(EURIBOR!Z$2&lt;=1,EURIBOR!Z279,IF(EURIBOR!Z$2&gt;=3,EURIBOR!Z279+1,EURIBOR!Z279+(EURIBOR!Z$2-1)/2)))</f>
        <v>3.1259999999999999</v>
      </c>
      <c r="U278" s="4">
        <f ca="1">MAX(0,IF(EURIBOR!AA$2&lt;=1,EURIBOR!AA279,IF(EURIBOR!AA$2&gt;=3,EURIBOR!AA279+1,EURIBOR!AA279+(EURIBOR!AA$2-1)/2)))</f>
        <v>3.6269999999999998</v>
      </c>
      <c r="V278" s="4">
        <f ca="1">MAX(0,IF(EURIBOR!AB$2&lt;=1,EURIBOR!AB279,IF(EURIBOR!AB$2&gt;=3,EURIBOR!AB279+1,EURIBOR!AB279+(EURIBOR!AB$2-1)/2)))</f>
        <v>4.9710000000000001</v>
      </c>
      <c r="W278" s="4">
        <f ca="1">MAX(0,IF(EURIBOR!AC$2&lt;=1,EURIBOR!AC279,IF(EURIBOR!AC$2&gt;=3,EURIBOR!AC279+1,EURIBOR!AC279+(EURIBOR!AC$2-1)/2)))</f>
        <v>0.45999999999999996</v>
      </c>
      <c r="X278" s="4">
        <f ca="1">MAX(0,IF(EURIBOR!AD$2&lt;=1,EURIBOR!AD279,IF(EURIBOR!AD$2&gt;=3,EURIBOR!AD279+1,EURIBOR!AD279+(EURIBOR!AD$2-1)/2)))</f>
        <v>3.9474999999999998</v>
      </c>
      <c r="Y278" s="4">
        <f ca="1">MAX(0,IF(EURIBOR!AE$2&lt;=1,EURIBOR!AE279,IF(EURIBOR!AE$2&gt;=3,EURIBOR!AE279+1,EURIBOR!AE279+(EURIBOR!AE$2-1)/2)))</f>
        <v>0.42100000000000004</v>
      </c>
      <c r="Z278" s="4">
        <f ca="1">MAX(0,IF(EURIBOR!AF$2&lt;=1,EURIBOR!AF279,IF(EURIBOR!AF$2&gt;=3,EURIBOR!AF279+1,EURIBOR!AF279+(EURIBOR!AF$2-1)/2)))</f>
        <v>0</v>
      </c>
      <c r="AA278" s="4">
        <f ca="1">MAX(0,IF(EURIBOR!AG$2&lt;=1,EURIBOR!AG279,IF(EURIBOR!AG$2&gt;=3,EURIBOR!AG279+1,EURIBOR!AG279+(EURIBOR!AG$2-1)/2)))</f>
        <v>0</v>
      </c>
      <c r="AB278" s="4">
        <f ca="1">MAX(0,IF(EURIBOR!AH$2&lt;=1,EURIBOR!AH279,IF(EURIBOR!AH$2&gt;=3,EURIBOR!AH279+1,EURIBOR!AH279+(EURIBOR!AH$2-1)/2)))</f>
        <v>0.46200000000000008</v>
      </c>
      <c r="AC278" s="4">
        <f ca="1">MAX(0,IF(EURIBOR!AI$2&lt;=1,EURIBOR!AI279,IF(EURIBOR!AI$2&gt;=3,EURIBOR!AI279+1,EURIBOR!AI279+(EURIBOR!AI$2-1)/2)))</f>
        <v>5.7770000000000001</v>
      </c>
      <c r="AD278" s="4">
        <f ca="1">MAX(0,IF(EURIBOR!AJ$2&lt;=1,EURIBOR!AJ279,IF(EURIBOR!AJ$2&gt;=3,EURIBOR!AJ279+1,EURIBOR!AJ279+(EURIBOR!AJ$2-1)/2)))</f>
        <v>3.137</v>
      </c>
    </row>
    <row r="279" spans="1:30" x14ac:dyDescent="0.25">
      <c r="A279" s="4">
        <f ca="1">MAX(0,IF(EURIBOR!G$2&lt;=1,EURIBOR!G280,IF(EURIBOR!G$2&gt;=3,EURIBOR!G280+1,EURIBOR!G280+(EURIBOR!G$2-1)/2)))</f>
        <v>0.20599999999999999</v>
      </c>
      <c r="B279" s="4">
        <f ca="1">MAX(0,IF(EURIBOR!H$2&lt;=1,EURIBOR!H280,IF(EURIBOR!H$2&gt;=3,EURIBOR!H280+1,EURIBOR!H280+(EURIBOR!H$2-1)/2)))</f>
        <v>4.742</v>
      </c>
      <c r="C279" s="4">
        <f ca="1">MAX(0,IF(EURIBOR!I$2&lt;=1,EURIBOR!I280,IF(EURIBOR!I$2&gt;=3,EURIBOR!I280+1,EURIBOR!I280+(EURIBOR!I$2-1)/2)))</f>
        <v>3.9305000000000003</v>
      </c>
      <c r="D279" s="4">
        <f ca="1">MAX(0,IF(EURIBOR!J$2&lt;=1,EURIBOR!J280,IF(EURIBOR!J$2&gt;=3,EURIBOR!J280+1,EURIBOR!J280+(EURIBOR!J$2-1)/2)))</f>
        <v>3.895</v>
      </c>
      <c r="E279" s="4">
        <f ca="1">MAX(0,IF(EURIBOR!K$2&lt;=1,EURIBOR!K280,IF(EURIBOR!K$2&gt;=3,EURIBOR!K280+1,EURIBOR!K280+(EURIBOR!K$2-1)/2)))</f>
        <v>0</v>
      </c>
      <c r="F279" s="4">
        <f ca="1">MAX(0,IF(EURIBOR!L$2&lt;=1,EURIBOR!L280,IF(EURIBOR!L$2&gt;=3,EURIBOR!L280+1,EURIBOR!L280+(EURIBOR!L$2-1)/2)))</f>
        <v>0</v>
      </c>
      <c r="G279" s="4">
        <f ca="1">MAX(0,IF(EURIBOR!M$2&lt;=1,EURIBOR!M280,IF(EURIBOR!M$2&gt;=3,EURIBOR!M280+1,EURIBOR!M280+(EURIBOR!M$2-1)/2)))</f>
        <v>4.6390000000000002</v>
      </c>
      <c r="H279" s="4">
        <f ca="1">MAX(0,IF(EURIBOR!N$2&lt;=1,EURIBOR!N280,IF(EURIBOR!N$2&gt;=3,EURIBOR!N280+1,EURIBOR!N280+(EURIBOR!N$2-1)/2)))</f>
        <v>3.3365</v>
      </c>
      <c r="I279" s="4">
        <f ca="1">MAX(0,IF(EURIBOR!O$2&lt;=1,EURIBOR!O280,IF(EURIBOR!O$2&gt;=3,EURIBOR!O280+1,EURIBOR!O280+(EURIBOR!O$2-1)/2)))</f>
        <v>5.024</v>
      </c>
      <c r="J279" s="4">
        <f ca="1">MAX(0,IF(EURIBOR!P$2&lt;=1,EURIBOR!P280,IF(EURIBOR!P$2&gt;=3,EURIBOR!P280+1,EURIBOR!P280+(EURIBOR!P$2-1)/2)))</f>
        <v>4.468</v>
      </c>
      <c r="K279" s="4">
        <f ca="1">MAX(0,IF(EURIBOR!Q$2&lt;=1,EURIBOR!Q280,IF(EURIBOR!Q$2&gt;=3,EURIBOR!Q280+1,EURIBOR!Q280+(EURIBOR!Q$2-1)/2)))</f>
        <v>4.335</v>
      </c>
      <c r="L279" s="4">
        <f ca="1">MAX(0,IF(EURIBOR!R$2&lt;=1,EURIBOR!R280,IF(EURIBOR!R$2&gt;=3,EURIBOR!R280+1,EURIBOR!R280+(EURIBOR!R$2-1)/2)))</f>
        <v>0</v>
      </c>
      <c r="M279" s="4">
        <f ca="1">MAX(0,IF(EURIBOR!S$2&lt;=1,EURIBOR!S280,IF(EURIBOR!S$2&gt;=3,EURIBOR!S280+1,EURIBOR!S280+(EURIBOR!S$2-1)/2)))</f>
        <v>0</v>
      </c>
      <c r="N279" s="4">
        <f ca="1">MAX(0,IF(EURIBOR!T$2&lt;=1,EURIBOR!T280,IF(EURIBOR!T$2&gt;=3,EURIBOR!T280+1,EURIBOR!T280+(EURIBOR!T$2-1)/2)))</f>
        <v>0.28200000000000003</v>
      </c>
      <c r="O279" s="4">
        <f ca="1">MAX(0,IF(EURIBOR!U$2&lt;=1,EURIBOR!U280,IF(EURIBOR!U$2&gt;=3,EURIBOR!U280+1,EURIBOR!U280+(EURIBOR!U$2-1)/2)))</f>
        <v>0.22600000000000001</v>
      </c>
      <c r="P279" s="4">
        <f ca="1">MAX(0,IF(EURIBOR!V$2&lt;=1,EURIBOR!V280,IF(EURIBOR!V$2&gt;=3,EURIBOR!V280+1,EURIBOR!V280+(EURIBOR!V$2-1)/2)))</f>
        <v>3.6269999999999998</v>
      </c>
      <c r="Q279" s="4">
        <f ca="1">MAX(0,IF(EURIBOR!W$2&lt;=1,EURIBOR!W280,IF(EURIBOR!W$2&gt;=3,EURIBOR!W280+1,EURIBOR!W280+(EURIBOR!W$2-1)/2)))</f>
        <v>3.6</v>
      </c>
      <c r="R279" s="4">
        <f ca="1">MAX(0,IF(EURIBOR!X$2&lt;=1,EURIBOR!X280,IF(EURIBOR!X$2&gt;=3,EURIBOR!X280+1,EURIBOR!X280+(EURIBOR!X$2-1)/2)))</f>
        <v>3.1389999999999998</v>
      </c>
      <c r="S279" s="4">
        <f ca="1">MAX(0,IF(EURIBOR!Y$2&lt;=1,EURIBOR!Y280,IF(EURIBOR!Y$2&gt;=3,EURIBOR!Y280+1,EURIBOR!Y280+(EURIBOR!Y$2-1)/2)))</f>
        <v>4.9249999999999998</v>
      </c>
      <c r="T279" s="4">
        <f ca="1">MAX(0,IF(EURIBOR!Z$2&lt;=1,EURIBOR!Z280,IF(EURIBOR!Z$2&gt;=3,EURIBOR!Z280+1,EURIBOR!Z280+(EURIBOR!Z$2-1)/2)))</f>
        <v>3.1110000000000002</v>
      </c>
      <c r="U279" s="4">
        <f ca="1">MAX(0,IF(EURIBOR!AA$2&lt;=1,EURIBOR!AA280,IF(EURIBOR!AA$2&gt;=3,EURIBOR!AA280+1,EURIBOR!AA280+(EURIBOR!AA$2-1)/2)))</f>
        <v>3.6760000000000002</v>
      </c>
      <c r="V279" s="4">
        <f ca="1">MAX(0,IF(EURIBOR!AB$2&lt;=1,EURIBOR!AB280,IF(EURIBOR!AB$2&gt;=3,EURIBOR!AB280+1,EURIBOR!AB280+(EURIBOR!AB$2-1)/2)))</f>
        <v>4.9672727272727268</v>
      </c>
      <c r="W279" s="4">
        <f ca="1">MAX(0,IF(EURIBOR!AC$2&lt;=1,EURIBOR!AC280,IF(EURIBOR!AC$2&gt;=3,EURIBOR!AC280+1,EURIBOR!AC280+(EURIBOR!AC$2-1)/2)))</f>
        <v>0.45699999999999996</v>
      </c>
      <c r="X279" s="4">
        <f ca="1">MAX(0,IF(EURIBOR!AD$2&lt;=1,EURIBOR!AD280,IF(EURIBOR!AD$2&gt;=3,EURIBOR!AD280+1,EURIBOR!AD280+(EURIBOR!AD$2-1)/2)))</f>
        <v>3.9634999999999998</v>
      </c>
      <c r="Y279" s="4">
        <f ca="1">MAX(0,IF(EURIBOR!AE$2&lt;=1,EURIBOR!AE280,IF(EURIBOR!AE$2&gt;=3,EURIBOR!AE280+1,EURIBOR!AE280+(EURIBOR!AE$2-1)/2)))</f>
        <v>0.41200000000000003</v>
      </c>
      <c r="Z279" s="4">
        <f ca="1">MAX(0,IF(EURIBOR!AF$2&lt;=1,EURIBOR!AF280,IF(EURIBOR!AF$2&gt;=3,EURIBOR!AF280+1,EURIBOR!AF280+(EURIBOR!AF$2-1)/2)))</f>
        <v>0</v>
      </c>
      <c r="AA279" s="4">
        <f ca="1">MAX(0,IF(EURIBOR!AG$2&lt;=1,EURIBOR!AG280,IF(EURIBOR!AG$2&gt;=3,EURIBOR!AG280+1,EURIBOR!AG280+(EURIBOR!AG$2-1)/2)))</f>
        <v>0</v>
      </c>
      <c r="AB279" s="4">
        <f ca="1">MAX(0,IF(EURIBOR!AH$2&lt;=1,EURIBOR!AH280,IF(EURIBOR!AH$2&gt;=3,EURIBOR!AH280+1,EURIBOR!AH280+(EURIBOR!AH$2-1)/2)))</f>
        <v>0.6090000000000001</v>
      </c>
      <c r="AC279" s="4">
        <f ca="1">MAX(0,IF(EURIBOR!AI$2&lt;=1,EURIBOR!AI280,IF(EURIBOR!AI$2&gt;=3,EURIBOR!AI280+1,EURIBOR!AI280+(EURIBOR!AI$2-1)/2)))</f>
        <v>5.8529999999999998</v>
      </c>
      <c r="AD279" s="4">
        <f ca="1">MAX(0,IF(EURIBOR!AJ$2&lt;=1,EURIBOR!AJ280,IF(EURIBOR!AJ$2&gt;=3,EURIBOR!AJ280+1,EURIBOR!AJ280+(EURIBOR!AJ$2-1)/2)))</f>
        <v>3.137</v>
      </c>
    </row>
    <row r="280" spans="1:30" x14ac:dyDescent="0.25">
      <c r="A280" s="4">
        <f ca="1">MAX(0,IF(EURIBOR!G$2&lt;=1,EURIBOR!G281,IF(EURIBOR!G$2&gt;=3,EURIBOR!G281+1,EURIBOR!G281+(EURIBOR!G$2-1)/2)))</f>
        <v>0.20899999999999999</v>
      </c>
      <c r="B280" s="4">
        <f ca="1">MAX(0,IF(EURIBOR!H$2&lt;=1,EURIBOR!H281,IF(EURIBOR!H$2&gt;=3,EURIBOR!H281+1,EURIBOR!H281+(EURIBOR!H$2-1)/2)))</f>
        <v>4.6870000000000003</v>
      </c>
      <c r="C280" s="4">
        <f ca="1">MAX(0,IF(EURIBOR!I$2&lt;=1,EURIBOR!I281,IF(EURIBOR!I$2&gt;=3,EURIBOR!I281+1,EURIBOR!I281+(EURIBOR!I$2-1)/2)))</f>
        <v>3.8895</v>
      </c>
      <c r="D280" s="4">
        <f ca="1">MAX(0,IF(EURIBOR!J$2&lt;=1,EURIBOR!J281,IF(EURIBOR!J$2&gt;=3,EURIBOR!J281+1,EURIBOR!J281+(EURIBOR!J$2-1)/2)))</f>
        <v>3.8460000000000001</v>
      </c>
      <c r="E280" s="4">
        <f ca="1">MAX(0,IF(EURIBOR!K$2&lt;=1,EURIBOR!K281,IF(EURIBOR!K$2&gt;=3,EURIBOR!K281+1,EURIBOR!K281+(EURIBOR!K$2-1)/2)))</f>
        <v>0</v>
      </c>
      <c r="F280" s="4">
        <f ca="1">MAX(0,IF(EURIBOR!L$2&lt;=1,EURIBOR!L281,IF(EURIBOR!L$2&gt;=3,EURIBOR!L281+1,EURIBOR!L281+(EURIBOR!L$2-1)/2)))</f>
        <v>0</v>
      </c>
      <c r="G280" s="4">
        <f ca="1">MAX(0,IF(EURIBOR!M$2&lt;=1,EURIBOR!M281,IF(EURIBOR!M$2&gt;=3,EURIBOR!M281+1,EURIBOR!M281+(EURIBOR!M$2-1)/2)))</f>
        <v>4.8479999999999999</v>
      </c>
      <c r="H280" s="4">
        <f ca="1">MAX(0,IF(EURIBOR!N$2&lt;=1,EURIBOR!N281,IF(EURIBOR!N$2&gt;=3,EURIBOR!N281+1,EURIBOR!N281+(EURIBOR!N$2-1)/2)))</f>
        <v>2.5004999999999997</v>
      </c>
      <c r="I280" s="4">
        <f ca="1">MAX(0,IF(EURIBOR!O$2&lt;=1,EURIBOR!O281,IF(EURIBOR!O$2&gt;=3,EURIBOR!O281+1,EURIBOR!O281+(EURIBOR!O$2-1)/2)))</f>
        <v>5.0369999999999999</v>
      </c>
      <c r="J280" s="4">
        <f ca="1">MAX(0,IF(EURIBOR!P$2&lt;=1,EURIBOR!P281,IF(EURIBOR!P$2&gt;=3,EURIBOR!P281+1,EURIBOR!P281+(EURIBOR!P$2-1)/2)))</f>
        <v>4.4459999999999997</v>
      </c>
      <c r="K280" s="4">
        <f ca="1">MAX(0,IF(EURIBOR!Q$2&lt;=1,EURIBOR!Q281,IF(EURIBOR!Q$2&gt;=3,EURIBOR!Q281+1,EURIBOR!Q281+(EURIBOR!Q$2-1)/2)))</f>
        <v>4.5019999999999998</v>
      </c>
      <c r="L280" s="4">
        <f ca="1">MAX(0,IF(EURIBOR!R$2&lt;=1,EURIBOR!R281,IF(EURIBOR!R$2&gt;=3,EURIBOR!R281+1,EURIBOR!R281+(EURIBOR!R$2-1)/2)))</f>
        <v>0</v>
      </c>
      <c r="M280" s="4">
        <f ca="1">MAX(0,IF(EURIBOR!S$2&lt;=1,EURIBOR!S281,IF(EURIBOR!S$2&gt;=3,EURIBOR!S281+1,EURIBOR!S281+(EURIBOR!S$2-1)/2)))</f>
        <v>0</v>
      </c>
      <c r="N280" s="4">
        <f ca="1">MAX(0,IF(EURIBOR!T$2&lt;=1,EURIBOR!T281,IF(EURIBOR!T$2&gt;=3,EURIBOR!T281+1,EURIBOR!T281+(EURIBOR!T$2-1)/2)))</f>
        <v>0.27300000000000002</v>
      </c>
      <c r="O280" s="4">
        <f ca="1">MAX(0,IF(EURIBOR!U$2&lt;=1,EURIBOR!U281,IF(EURIBOR!U$2&gt;=3,EURIBOR!U281+1,EURIBOR!U281+(EURIBOR!U$2-1)/2)))</f>
        <v>0.223</v>
      </c>
      <c r="P280" s="4">
        <f ca="1">MAX(0,IF(EURIBOR!V$2&lt;=1,EURIBOR!V281,IF(EURIBOR!V$2&gt;=3,EURIBOR!V281+1,EURIBOR!V281+(EURIBOR!V$2-1)/2)))</f>
        <v>3.6760000000000002</v>
      </c>
      <c r="Q280" s="4">
        <f ca="1">MAX(0,IF(EURIBOR!W$2&lt;=1,EURIBOR!W281,IF(EURIBOR!W$2&gt;=3,EURIBOR!W281+1,EURIBOR!W281+(EURIBOR!W$2-1)/2)))</f>
        <v>3.7229999999999999</v>
      </c>
      <c r="R280" s="4">
        <f ca="1">MAX(0,IF(EURIBOR!X$2&lt;=1,EURIBOR!X281,IF(EURIBOR!X$2&gt;=3,EURIBOR!X281+1,EURIBOR!X281+(EURIBOR!X$2-1)/2)))</f>
        <v>3.1970000000000001</v>
      </c>
      <c r="S280" s="4">
        <f ca="1">MAX(0,IF(EURIBOR!Y$2&lt;=1,EURIBOR!Y281,IF(EURIBOR!Y$2&gt;=3,EURIBOR!Y281+1,EURIBOR!Y281+(EURIBOR!Y$2-1)/2)))</f>
        <v>5.3620000000000001</v>
      </c>
      <c r="T280" s="4">
        <f ca="1">MAX(0,IF(EURIBOR!Z$2&lt;=1,EURIBOR!Z281,IF(EURIBOR!Z$2&gt;=3,EURIBOR!Z281+1,EURIBOR!Z281+(EURIBOR!Z$2-1)/2)))</f>
        <v>3.1190000000000002</v>
      </c>
      <c r="U280" s="4">
        <f ca="1">MAX(0,IF(EURIBOR!AA$2&lt;=1,EURIBOR!AA281,IF(EURIBOR!AA$2&gt;=3,EURIBOR!AA281+1,EURIBOR!AA281+(EURIBOR!AA$2-1)/2)))</f>
        <v>3.6949999999999998</v>
      </c>
      <c r="V280" s="4">
        <f ca="1">MAX(0,IF(EURIBOR!AB$2&lt;=1,EURIBOR!AB281,IF(EURIBOR!AB$2&gt;=3,EURIBOR!AB281+1,EURIBOR!AB281+(EURIBOR!AB$2-1)/2)))</f>
        <v>4.9310526315789467</v>
      </c>
      <c r="W280" s="4">
        <f ca="1">MAX(0,IF(EURIBOR!AC$2&lt;=1,EURIBOR!AC281,IF(EURIBOR!AC$2&gt;=3,EURIBOR!AC281+1,EURIBOR!AC281+(EURIBOR!AC$2-1)/2)))</f>
        <v>0.45499999999999996</v>
      </c>
      <c r="X280" s="4">
        <f ca="1">MAX(0,IF(EURIBOR!AD$2&lt;=1,EURIBOR!AD281,IF(EURIBOR!AD$2&gt;=3,EURIBOR!AD281+1,EURIBOR!AD281+(EURIBOR!AD$2-1)/2)))</f>
        <v>4.0235000000000003</v>
      </c>
      <c r="Y280" s="4">
        <f ca="1">MAX(0,IF(EURIBOR!AE$2&lt;=1,EURIBOR!AE281,IF(EURIBOR!AE$2&gt;=3,EURIBOR!AE281+1,EURIBOR!AE281+(EURIBOR!AE$2-1)/2)))</f>
        <v>0.41800000000000004</v>
      </c>
      <c r="Z280" s="4">
        <f ca="1">MAX(0,IF(EURIBOR!AF$2&lt;=1,EURIBOR!AF281,IF(EURIBOR!AF$2&gt;=3,EURIBOR!AF281+1,EURIBOR!AF281+(EURIBOR!AF$2-1)/2)))</f>
        <v>0</v>
      </c>
      <c r="AA280" s="4">
        <f ca="1">MAX(0,IF(EURIBOR!AG$2&lt;=1,EURIBOR!AG281,IF(EURIBOR!AG$2&gt;=3,EURIBOR!AG281+1,EURIBOR!AG281+(EURIBOR!AG$2-1)/2)))</f>
        <v>0</v>
      </c>
      <c r="AB280" s="4">
        <f ca="1">MAX(0,IF(EURIBOR!AH$2&lt;=1,EURIBOR!AH281,IF(EURIBOR!AH$2&gt;=3,EURIBOR!AH281+1,EURIBOR!AH281+(EURIBOR!AH$2-1)/2)))</f>
        <v>0.88500000000000012</v>
      </c>
      <c r="AC280" s="4">
        <f ca="1">MAX(0,IF(EURIBOR!AI$2&lt;=1,EURIBOR!AI281,IF(EURIBOR!AI$2&gt;=3,EURIBOR!AI281+1,EURIBOR!AI281+(EURIBOR!AI$2-1)/2)))</f>
        <v>6.0410000000000004</v>
      </c>
      <c r="AD280" s="4">
        <f ca="1">MAX(0,IF(EURIBOR!AJ$2&lt;=1,EURIBOR!AJ281,IF(EURIBOR!AJ$2&gt;=3,EURIBOR!AJ281+1,EURIBOR!AJ281+(EURIBOR!AJ$2-1)/2)))</f>
        <v>3.1259999999999999</v>
      </c>
    </row>
    <row r="281" spans="1:30" x14ac:dyDescent="0.25">
      <c r="A281" s="4">
        <f ca="1">MAX(0,IF(EURIBOR!G$2&lt;=1,EURIBOR!G282,IF(EURIBOR!G$2&gt;=3,EURIBOR!G282+1,EURIBOR!G282+(EURIBOR!G$2-1)/2)))</f>
        <v>0.20100000000000001</v>
      </c>
      <c r="B281" s="4">
        <f ca="1">MAX(0,IF(EURIBOR!H$2&lt;=1,EURIBOR!H282,IF(EURIBOR!H$2&gt;=3,EURIBOR!H282+1,EURIBOR!H282+(EURIBOR!H$2-1)/2)))</f>
        <v>4.6390000000000002</v>
      </c>
      <c r="C281" s="4">
        <f ca="1">MAX(0,IF(EURIBOR!I$2&lt;=1,EURIBOR!I282,IF(EURIBOR!I$2&gt;=3,EURIBOR!I282+1,EURIBOR!I282+(EURIBOR!I$2-1)/2)))</f>
        <v>3.8834999999999997</v>
      </c>
      <c r="D281" s="4">
        <f ca="1">MAX(0,IF(EURIBOR!J$2&lt;=1,EURIBOR!J282,IF(EURIBOR!J$2&gt;=3,EURIBOR!J282+1,EURIBOR!J282+(EURIBOR!J$2-1)/2)))</f>
        <v>3.7090000000000001</v>
      </c>
      <c r="E281" s="4">
        <f ca="1">MAX(0,IF(EURIBOR!K$2&lt;=1,EURIBOR!K282,IF(EURIBOR!K$2&gt;=3,EURIBOR!K282+1,EURIBOR!K282+(EURIBOR!K$2-1)/2)))</f>
        <v>0</v>
      </c>
      <c r="F281" s="4">
        <f ca="1">MAX(0,IF(EURIBOR!L$2&lt;=1,EURIBOR!L282,IF(EURIBOR!L$2&gt;=3,EURIBOR!L282+1,EURIBOR!L282+(EURIBOR!L$2-1)/2)))</f>
        <v>0</v>
      </c>
      <c r="G281" s="4">
        <f ca="1">MAX(0,IF(EURIBOR!M$2&lt;=1,EURIBOR!M282,IF(EURIBOR!M$2&gt;=3,EURIBOR!M282+1,EURIBOR!M282+(EURIBOR!M$2-1)/2)))</f>
        <v>4.4820000000000002</v>
      </c>
      <c r="H281" s="4">
        <f ca="1">MAX(0,IF(EURIBOR!N$2&lt;=1,EURIBOR!N282,IF(EURIBOR!N$2&gt;=3,EURIBOR!N282+1,EURIBOR!N282+(EURIBOR!N$2-1)/2)))</f>
        <v>1.9864999999999999</v>
      </c>
      <c r="I281" s="4">
        <f ca="1">MAX(0,IF(EURIBOR!O$2&lt;=1,EURIBOR!O282,IF(EURIBOR!O$2&gt;=3,EURIBOR!O282+1,EURIBOR!O282+(EURIBOR!O$2-1)/2)))</f>
        <v>4.9240000000000004</v>
      </c>
      <c r="J281" s="4">
        <f ca="1">MAX(0,IF(EURIBOR!P$2&lt;=1,EURIBOR!P282,IF(EURIBOR!P$2&gt;=3,EURIBOR!P282+1,EURIBOR!P282+(EURIBOR!P$2-1)/2)))</f>
        <v>4.343</v>
      </c>
      <c r="K281" s="4">
        <f ca="1">MAX(0,IF(EURIBOR!Q$2&lt;=1,EURIBOR!Q282,IF(EURIBOR!Q$2&gt;=3,EURIBOR!Q282+1,EURIBOR!Q282+(EURIBOR!Q$2-1)/2)))</f>
        <v>4.5969999999999995</v>
      </c>
      <c r="L281" s="4">
        <f ca="1">MAX(0,IF(EURIBOR!R$2&lt;=1,EURIBOR!R282,IF(EURIBOR!R$2&gt;=3,EURIBOR!R282+1,EURIBOR!R282+(EURIBOR!R$2-1)/2)))</f>
        <v>0</v>
      </c>
      <c r="M281" s="4">
        <f ca="1">MAX(0,IF(EURIBOR!S$2&lt;=1,EURIBOR!S282,IF(EURIBOR!S$2&gt;=3,EURIBOR!S282+1,EURIBOR!S282+(EURIBOR!S$2-1)/2)))</f>
        <v>0</v>
      </c>
      <c r="N281" s="4">
        <f ca="1">MAX(0,IF(EURIBOR!T$2&lt;=1,EURIBOR!T282,IF(EURIBOR!T$2&gt;=3,EURIBOR!T282+1,EURIBOR!T282+(EURIBOR!T$2-1)/2)))</f>
        <v>0.27900000000000003</v>
      </c>
      <c r="O281" s="4">
        <f ca="1">MAX(0,IF(EURIBOR!U$2&lt;=1,EURIBOR!U282,IF(EURIBOR!U$2&gt;=3,EURIBOR!U282+1,EURIBOR!U282+(EURIBOR!U$2-1)/2)))</f>
        <v>0.22600000000000001</v>
      </c>
      <c r="P281" s="4">
        <f ca="1">MAX(0,IF(EURIBOR!V$2&lt;=1,EURIBOR!V282,IF(EURIBOR!V$2&gt;=3,EURIBOR!V282+1,EURIBOR!V282+(EURIBOR!V$2-1)/2)))</f>
        <v>3.6949999999999998</v>
      </c>
      <c r="Q281" s="4">
        <f ca="1">MAX(0,IF(EURIBOR!W$2&lt;=1,EURIBOR!W282,IF(EURIBOR!W$2&gt;=3,EURIBOR!W282+1,EURIBOR!W282+(EURIBOR!W$2-1)/2)))</f>
        <v>3.794</v>
      </c>
      <c r="R281" s="4">
        <f ca="1">MAX(0,IF(EURIBOR!X$2&lt;=1,EURIBOR!X282,IF(EURIBOR!X$2&gt;=3,EURIBOR!X282+1,EURIBOR!X282+(EURIBOR!X$2-1)/2)))</f>
        <v>3.3610000000000002</v>
      </c>
      <c r="S281" s="4">
        <f ca="1">MAX(0,IF(EURIBOR!Y$2&lt;=1,EURIBOR!Y282,IF(EURIBOR!Y$2&gt;=3,EURIBOR!Y282+1,EURIBOR!Y282+(EURIBOR!Y$2-1)/2)))</f>
        <v>5.5019999999999998</v>
      </c>
      <c r="T281" s="4">
        <f ca="1">MAX(0,IF(EURIBOR!Z$2&lt;=1,EURIBOR!Z282,IF(EURIBOR!Z$2&gt;=3,EURIBOR!Z282+1,EURIBOR!Z282+(EURIBOR!Z$2-1)/2)))</f>
        <v>3.1320000000000001</v>
      </c>
      <c r="U281" s="4">
        <f ca="1">MAX(0,IF(EURIBOR!AA$2&lt;=1,EURIBOR!AA282,IF(EURIBOR!AA$2&gt;=3,EURIBOR!AA282+1,EURIBOR!AA282+(EURIBOR!AA$2-1)/2)))</f>
        <v>3.7269999999999999</v>
      </c>
      <c r="V281" s="4">
        <f ca="1">MAX(0,IF(EURIBOR!AB$2&lt;=1,EURIBOR!AB282,IF(EURIBOR!AB$2&gt;=3,EURIBOR!AB282+1,EURIBOR!AB282+(EURIBOR!AB$2-1)/2)))</f>
        <v>4.9204761904761911</v>
      </c>
      <c r="W281" s="4">
        <f ca="1">MAX(0,IF(EURIBOR!AC$2&lt;=1,EURIBOR!AC282,IF(EURIBOR!AC$2&gt;=3,EURIBOR!AC282+1,EURIBOR!AC282+(EURIBOR!AC$2-1)/2)))</f>
        <v>0.45199999999999996</v>
      </c>
      <c r="X281" s="4">
        <f ca="1">MAX(0,IF(EURIBOR!AD$2&lt;=1,EURIBOR!AD282,IF(EURIBOR!AD$2&gt;=3,EURIBOR!AD282+1,EURIBOR!AD282+(EURIBOR!AD$2-1)/2)))</f>
        <v>4.0205000000000002</v>
      </c>
      <c r="Y281" s="4">
        <f ca="1">MAX(0,IF(EURIBOR!AE$2&lt;=1,EURIBOR!AE282,IF(EURIBOR!AE$2&gt;=3,EURIBOR!AE282+1,EURIBOR!AE282+(EURIBOR!AE$2-1)/2)))</f>
        <v>0.42000000000000004</v>
      </c>
      <c r="Z281" s="4">
        <f ca="1">MAX(0,IF(EURIBOR!AF$2&lt;=1,EURIBOR!AF282,IF(EURIBOR!AF$2&gt;=3,EURIBOR!AF282+1,EURIBOR!AF282+(EURIBOR!AF$2-1)/2)))</f>
        <v>0</v>
      </c>
      <c r="AA281" s="4">
        <f ca="1">MAX(0,IF(EURIBOR!AG$2&lt;=1,EURIBOR!AG282,IF(EURIBOR!AG$2&gt;=3,EURIBOR!AG282+1,EURIBOR!AG282+(EURIBOR!AG$2-1)/2)))</f>
        <v>0</v>
      </c>
      <c r="AB281" s="4">
        <f ca="1">MAX(0,IF(EURIBOR!AH$2&lt;=1,EURIBOR!AH282,IF(EURIBOR!AH$2&gt;=3,EURIBOR!AH282+1,EURIBOR!AH282+(EURIBOR!AH$2-1)/2)))</f>
        <v>1.2430000000000001</v>
      </c>
      <c r="AC281" s="4">
        <f ca="1">MAX(0,IF(EURIBOR!AI$2&lt;=1,EURIBOR!AI282,IF(EURIBOR!AI$2&gt;=3,EURIBOR!AI282+1,EURIBOR!AI282+(EURIBOR!AI$2-1)/2)))</f>
        <v>6.0919999999999996</v>
      </c>
      <c r="AD281" s="4">
        <f ca="1">MAX(0,IF(EURIBOR!AJ$2&lt;=1,EURIBOR!AJ282,IF(EURIBOR!AJ$2&gt;=3,EURIBOR!AJ282+1,EURIBOR!AJ282+(EURIBOR!AJ$2-1)/2)))</f>
        <v>3.1110000000000002</v>
      </c>
    </row>
    <row r="282" spans="1:30" x14ac:dyDescent="0.25">
      <c r="A282" s="4">
        <f ca="1">MAX(0,IF(EURIBOR!G$2&lt;=1,EURIBOR!G283,IF(EURIBOR!G$2&gt;=3,EURIBOR!G283+1,EURIBOR!G283+(EURIBOR!G$2-1)/2)))</f>
        <v>0.21</v>
      </c>
      <c r="B282" s="4">
        <f ca="1">MAX(0,IF(EURIBOR!H$2&lt;=1,EURIBOR!H283,IF(EURIBOR!H$2&gt;=3,EURIBOR!H283+1,EURIBOR!H283+(EURIBOR!H$2-1)/2)))</f>
        <v>4.8479999999999999</v>
      </c>
      <c r="C282" s="4">
        <f ca="1">MAX(0,IF(EURIBOR!I$2&lt;=1,EURIBOR!I283,IF(EURIBOR!I$2&gt;=3,EURIBOR!I283+1,EURIBOR!I283+(EURIBOR!I$2-1)/2)))</f>
        <v>3.9015000000000004</v>
      </c>
      <c r="D282" s="4">
        <f ca="1">MAX(0,IF(EURIBOR!J$2&lt;=1,EURIBOR!J283,IF(EURIBOR!J$2&gt;=3,EURIBOR!J283+1,EURIBOR!J283+(EURIBOR!J$2-1)/2)))</f>
        <v>3.5259999999999998</v>
      </c>
      <c r="E282" s="4">
        <f ca="1">MAX(0,IF(EURIBOR!K$2&lt;=1,EURIBOR!K283,IF(EURIBOR!K$2&gt;=3,EURIBOR!K283+1,EURIBOR!K283+(EURIBOR!K$2-1)/2)))</f>
        <v>0</v>
      </c>
      <c r="F282" s="4">
        <f ca="1">MAX(0,IF(EURIBOR!L$2&lt;=1,EURIBOR!L283,IF(EURIBOR!L$2&gt;=3,EURIBOR!L283+1,EURIBOR!L283+(EURIBOR!L$2-1)/2)))</f>
        <v>0</v>
      </c>
      <c r="G282" s="4">
        <f ca="1">MAX(0,IF(EURIBOR!M$2&lt;=1,EURIBOR!M283,IF(EURIBOR!M$2&gt;=3,EURIBOR!M283+1,EURIBOR!M283+(EURIBOR!M$2-1)/2)))</f>
        <v>4.3620000000000001</v>
      </c>
      <c r="H282" s="4">
        <f ca="1">MAX(0,IF(EURIBOR!N$2&lt;=1,EURIBOR!N283,IF(EURIBOR!N$2&gt;=3,EURIBOR!N283+1,EURIBOR!N283+(EURIBOR!N$2-1)/2)))</f>
        <v>1.6785000000000001</v>
      </c>
      <c r="I282" s="4">
        <f ca="1">MAX(0,IF(EURIBOR!O$2&lt;=1,EURIBOR!O283,IF(EURIBOR!O$2&gt;=3,EURIBOR!O283+1,EURIBOR!O283+(EURIBOR!O$2-1)/2)))</f>
        <v>4.5529999999999999</v>
      </c>
      <c r="J282" s="4">
        <f ca="1">MAX(0,IF(EURIBOR!P$2&lt;=1,EURIBOR!P283,IF(EURIBOR!P$2&gt;=3,EURIBOR!P283+1,EURIBOR!P283+(EURIBOR!P$2-1)/2)))</f>
        <v>4.5369999999999999</v>
      </c>
      <c r="K282" s="4">
        <f ca="1">MAX(0,IF(EURIBOR!Q$2&lt;=1,EURIBOR!Q283,IF(EURIBOR!Q$2&gt;=3,EURIBOR!Q283+1,EURIBOR!Q283+(EURIBOR!Q$2-1)/2)))</f>
        <v>4.6840000000000002</v>
      </c>
      <c r="L282" s="4">
        <f ca="1">MAX(0,IF(EURIBOR!R$2&lt;=1,EURIBOR!R283,IF(EURIBOR!R$2&gt;=3,EURIBOR!R283+1,EURIBOR!R283+(EURIBOR!R$2-1)/2)))</f>
        <v>0</v>
      </c>
      <c r="M282" s="4">
        <f ca="1">MAX(0,IF(EURIBOR!S$2&lt;=1,EURIBOR!S283,IF(EURIBOR!S$2&gt;=3,EURIBOR!S283+1,EURIBOR!S283+(EURIBOR!S$2-1)/2)))</f>
        <v>0</v>
      </c>
      <c r="N282" s="4">
        <f ca="1">MAX(0,IF(EURIBOR!T$2&lt;=1,EURIBOR!T283,IF(EURIBOR!T$2&gt;=3,EURIBOR!T283+1,EURIBOR!T283+(EURIBOR!T$2-1)/2)))</f>
        <v>0.28100000000000003</v>
      </c>
      <c r="O282" s="4">
        <f ca="1">MAX(0,IF(EURIBOR!U$2&lt;=1,EURIBOR!U283,IF(EURIBOR!U$2&gt;=3,EURIBOR!U283+1,EURIBOR!U283+(EURIBOR!U$2-1)/2)))</f>
        <v>0.223</v>
      </c>
      <c r="P282" s="4">
        <f ca="1">MAX(0,IF(EURIBOR!V$2&lt;=1,EURIBOR!V283,IF(EURIBOR!V$2&gt;=3,EURIBOR!V283+1,EURIBOR!V283+(EURIBOR!V$2-1)/2)))</f>
        <v>3.7269999999999999</v>
      </c>
      <c r="Q282" s="4">
        <f ca="1">MAX(0,IF(EURIBOR!W$2&lt;=1,EURIBOR!W283,IF(EURIBOR!W$2&gt;=3,EURIBOR!W283+1,EURIBOR!W283+(EURIBOR!W$2-1)/2)))</f>
        <v>3.8889999999999998</v>
      </c>
      <c r="R282" s="4">
        <f ca="1">MAX(0,IF(EURIBOR!X$2&lt;=1,EURIBOR!X283,IF(EURIBOR!X$2&gt;=3,EURIBOR!X283+1,EURIBOR!X283+(EURIBOR!X$2-1)/2)))</f>
        <v>3.4729999999999999</v>
      </c>
      <c r="S282" s="4">
        <f ca="1">MAX(0,IF(EURIBOR!Y$2&lt;=1,EURIBOR!Y283,IF(EURIBOR!Y$2&gt;=3,EURIBOR!Y283+1,EURIBOR!Y283+(EURIBOR!Y$2-1)/2)))</f>
        <v>5.5830000000000002</v>
      </c>
      <c r="T282" s="4">
        <f ca="1">MAX(0,IF(EURIBOR!Z$2&lt;=1,EURIBOR!Z283,IF(EURIBOR!Z$2&gt;=3,EURIBOR!Z283+1,EURIBOR!Z283+(EURIBOR!Z$2-1)/2)))</f>
        <v>3.1389999999999998</v>
      </c>
      <c r="U282" s="4">
        <f ca="1">MAX(0,IF(EURIBOR!AA$2&lt;=1,EURIBOR!AA283,IF(EURIBOR!AA$2&gt;=3,EURIBOR!AA283+1,EURIBOR!AA283+(EURIBOR!AA$2-1)/2)))</f>
        <v>4.3759999999999994</v>
      </c>
      <c r="V282" s="4">
        <f ca="1">MAX(0,IF(EURIBOR!AB$2&lt;=1,EURIBOR!AB283,IF(EURIBOR!AB$2&gt;=3,EURIBOR!AB283+1,EURIBOR!AB283+(EURIBOR!AB$2-1)/2)))</f>
        <v>4.9200000000000008</v>
      </c>
      <c r="W282" s="4">
        <f ca="1">MAX(0,IF(EURIBOR!AC$2&lt;=1,EURIBOR!AC283,IF(EURIBOR!AC$2&gt;=3,EURIBOR!AC283+1,EURIBOR!AC283+(EURIBOR!AC$2-1)/2)))</f>
        <v>0.45499999999999996</v>
      </c>
      <c r="X282" s="4">
        <f ca="1">MAX(0,IF(EURIBOR!AD$2&lt;=1,EURIBOR!AD283,IF(EURIBOR!AD$2&gt;=3,EURIBOR!AD283+1,EURIBOR!AD283+(EURIBOR!AD$2-1)/2)))</f>
        <v>3.9664999999999999</v>
      </c>
      <c r="Y282" s="4">
        <f ca="1">MAX(0,IF(EURIBOR!AE$2&lt;=1,EURIBOR!AE283,IF(EURIBOR!AE$2&gt;=3,EURIBOR!AE283+1,EURIBOR!AE283+(EURIBOR!AE$2-1)/2)))</f>
        <v>0.42100000000000004</v>
      </c>
      <c r="Z282" s="4">
        <f ca="1">MAX(0,IF(EURIBOR!AF$2&lt;=1,EURIBOR!AF283,IF(EURIBOR!AF$2&gt;=3,EURIBOR!AF283+1,EURIBOR!AF283+(EURIBOR!AF$2-1)/2)))</f>
        <v>0</v>
      </c>
      <c r="AA282" s="4">
        <f ca="1">MAX(0,IF(EURIBOR!AG$2&lt;=1,EURIBOR!AG283,IF(EURIBOR!AG$2&gt;=3,EURIBOR!AG283+1,EURIBOR!AG283+(EURIBOR!AG$2-1)/2)))</f>
        <v>0</v>
      </c>
      <c r="AB282" s="4">
        <f ca="1">MAX(0,IF(EURIBOR!AH$2&lt;=1,EURIBOR!AH283,IF(EURIBOR!AH$2&gt;=3,EURIBOR!AH283+1,EURIBOR!AH283+(EURIBOR!AH$2-1)/2)))</f>
        <v>1.859</v>
      </c>
      <c r="AC282" s="4">
        <f ca="1">MAX(0,IF(EURIBOR!AI$2&lt;=1,EURIBOR!AI283,IF(EURIBOR!AI$2&gt;=3,EURIBOR!AI283+1,EURIBOR!AI283+(EURIBOR!AI$2-1)/2)))</f>
        <v>5.9390000000000001</v>
      </c>
      <c r="AD282" s="4">
        <f ca="1">MAX(0,IF(EURIBOR!AJ$2&lt;=1,EURIBOR!AJ283,IF(EURIBOR!AJ$2&gt;=3,EURIBOR!AJ283+1,EURIBOR!AJ283+(EURIBOR!AJ$2-1)/2)))</f>
        <v>3.1190000000000002</v>
      </c>
    </row>
    <row r="283" spans="1:30" x14ac:dyDescent="0.25">
      <c r="A283" s="4">
        <f ca="1">MAX(0,IF(EURIBOR!G$2&lt;=1,EURIBOR!G284,IF(EURIBOR!G$2&gt;=3,EURIBOR!G284+1,EURIBOR!G284+(EURIBOR!G$2-1)/2)))</f>
        <v>0.221</v>
      </c>
      <c r="B283" s="4">
        <f ca="1">MAX(0,IF(EURIBOR!H$2&lt;=1,EURIBOR!H284,IF(EURIBOR!H$2&gt;=3,EURIBOR!H284+1,EURIBOR!H284+(EURIBOR!H$2-1)/2)))</f>
        <v>4.4820000000000002</v>
      </c>
      <c r="C283" s="4">
        <f ca="1">MAX(0,IF(EURIBOR!I$2&lt;=1,EURIBOR!I284,IF(EURIBOR!I$2&gt;=3,EURIBOR!I284+1,EURIBOR!I284+(EURIBOR!I$2-1)/2)))</f>
        <v>3.9355000000000002</v>
      </c>
      <c r="D283" s="4">
        <f ca="1">MAX(0,IF(EURIBOR!J$2&lt;=1,EURIBOR!J284,IF(EURIBOR!J$2&gt;=3,EURIBOR!J284+1,EURIBOR!J284+(EURIBOR!J$2-1)/2)))</f>
        <v>3.4169999999999998</v>
      </c>
      <c r="E283" s="4">
        <f ca="1">MAX(0,IF(EURIBOR!K$2&lt;=1,EURIBOR!K284,IF(EURIBOR!K$2&gt;=3,EURIBOR!K284+1,EURIBOR!K284+(EURIBOR!K$2-1)/2)))</f>
        <v>0</v>
      </c>
      <c r="F283" s="4">
        <f ca="1">MAX(0,IF(EURIBOR!L$2&lt;=1,EURIBOR!L284,IF(EURIBOR!L$2&gt;=3,EURIBOR!L284+1,EURIBOR!L284+(EURIBOR!L$2-1)/2)))</f>
        <v>0</v>
      </c>
      <c r="G283" s="4">
        <f ca="1">MAX(0,IF(EURIBOR!M$2&lt;=1,EURIBOR!M284,IF(EURIBOR!M$2&gt;=3,EURIBOR!M284+1,EURIBOR!M284+(EURIBOR!M$2-1)/2)))</f>
        <v>4.5960000000000001</v>
      </c>
      <c r="H283" s="4">
        <f ca="1">MAX(0,IF(EURIBOR!N$2&lt;=1,EURIBOR!N284,IF(EURIBOR!N$2&gt;=3,EURIBOR!N284+1,EURIBOR!N284+(EURIBOR!N$2-1)/2)))</f>
        <v>1.4655</v>
      </c>
      <c r="I283" s="4">
        <f ca="1">MAX(0,IF(EURIBOR!O$2&lt;=1,EURIBOR!O284,IF(EURIBOR!O$2&gt;=3,EURIBOR!O284+1,EURIBOR!O284+(EURIBOR!O$2-1)/2)))</f>
        <v>4.17</v>
      </c>
      <c r="J283" s="4">
        <f ca="1">MAX(0,IF(EURIBOR!P$2&lt;=1,EURIBOR!P284,IF(EURIBOR!P$2&gt;=3,EURIBOR!P284+1,EURIBOR!P284+(EURIBOR!P$2-1)/2)))</f>
        <v>4.7469999999999999</v>
      </c>
      <c r="K283" s="4">
        <f ca="1">MAX(0,IF(EURIBOR!Q$2&lt;=1,EURIBOR!Q284,IF(EURIBOR!Q$2&gt;=3,EURIBOR!Q284+1,EURIBOR!Q284+(EURIBOR!Q$2-1)/2)))</f>
        <v>4.7519999999999998</v>
      </c>
      <c r="L283" s="4">
        <f ca="1">MAX(0,IF(EURIBOR!R$2&lt;=1,EURIBOR!R284,IF(EURIBOR!R$2&gt;=3,EURIBOR!R284+1,EURIBOR!R284+(EURIBOR!R$2-1)/2)))</f>
        <v>0</v>
      </c>
      <c r="M283" s="4">
        <f ca="1">MAX(0,IF(EURIBOR!S$2&lt;=1,EURIBOR!S284,IF(EURIBOR!S$2&gt;=3,EURIBOR!S284+1,EURIBOR!S284+(EURIBOR!S$2-1)/2)))</f>
        <v>0</v>
      </c>
      <c r="N283" s="4">
        <f ca="1">MAX(0,IF(EURIBOR!T$2&lt;=1,EURIBOR!T284,IF(EURIBOR!T$2&gt;=3,EURIBOR!T284+1,EURIBOR!T284+(EURIBOR!T$2-1)/2)))</f>
        <v>0.28200000000000003</v>
      </c>
      <c r="O283" s="4">
        <f ca="1">MAX(0,IF(EURIBOR!U$2&lt;=1,EURIBOR!U284,IF(EURIBOR!U$2&gt;=3,EURIBOR!U284+1,EURIBOR!U284+(EURIBOR!U$2-1)/2)))</f>
        <v>0.27200000000000002</v>
      </c>
      <c r="P283" s="4">
        <f ca="1">MAX(0,IF(EURIBOR!V$2&lt;=1,EURIBOR!V284,IF(EURIBOR!V$2&gt;=3,EURIBOR!V284+1,EURIBOR!V284+(EURIBOR!V$2-1)/2)))</f>
        <v>4.3759999999999994</v>
      </c>
      <c r="Q283" s="4">
        <f ca="1">MAX(0,IF(EURIBOR!W$2&lt;=1,EURIBOR!W284,IF(EURIBOR!W$2&gt;=3,EURIBOR!W284+1,EURIBOR!W284+(EURIBOR!W$2-1)/2)))</f>
        <v>3.9860000000000002</v>
      </c>
      <c r="R283" s="4">
        <f ca="1">MAX(0,IF(EURIBOR!X$2&lt;=1,EURIBOR!X284,IF(EURIBOR!X$2&gt;=3,EURIBOR!X284+1,EURIBOR!X284+(EURIBOR!X$2-1)/2)))</f>
        <v>3.5129999999999999</v>
      </c>
      <c r="S283" s="4">
        <f ca="1">MAX(0,IF(EURIBOR!Y$2&lt;=1,EURIBOR!Y284,IF(EURIBOR!Y$2&gt;=3,EURIBOR!Y284+1,EURIBOR!Y284+(EURIBOR!Y$2-1)/2)))</f>
        <v>5.7770000000000001</v>
      </c>
      <c r="T283" s="4">
        <f ca="1">MAX(0,IF(EURIBOR!Z$2&lt;=1,EURIBOR!Z284,IF(EURIBOR!Z$2&gt;=3,EURIBOR!Z284+1,EURIBOR!Z284+(EURIBOR!Z$2-1)/2)))</f>
        <v>3.1970000000000001</v>
      </c>
      <c r="U283" s="4">
        <f ca="1">MAX(0,IF(EURIBOR!AA$2&lt;=1,EURIBOR!AA284,IF(EURIBOR!AA$2&gt;=3,EURIBOR!AA284+1,EURIBOR!AA284+(EURIBOR!AA$2-1)/2)))</f>
        <v>4.468</v>
      </c>
      <c r="V283" s="4">
        <f ca="1">MAX(0,IF(EURIBOR!AB$2&lt;=1,EURIBOR!AB284,IF(EURIBOR!AB$2&gt;=3,EURIBOR!AB284+1,EURIBOR!AB284+(EURIBOR!AB$2-1)/2)))</f>
        <v>4.9195000000000011</v>
      </c>
      <c r="W283" s="4">
        <f ca="1">MAX(0,IF(EURIBOR!AC$2&lt;=1,EURIBOR!AC284,IF(EURIBOR!AC$2&gt;=3,EURIBOR!AC284+1,EURIBOR!AC284+(EURIBOR!AC$2-1)/2)))</f>
        <v>0.44999999999999996</v>
      </c>
      <c r="X283" s="4">
        <f ca="1">MAX(0,IF(EURIBOR!AD$2&lt;=1,EURIBOR!AD284,IF(EURIBOR!AD$2&gt;=3,EURIBOR!AD284+1,EURIBOR!AD284+(EURIBOR!AD$2-1)/2)))</f>
        <v>3.9085000000000001</v>
      </c>
      <c r="Y283" s="4">
        <f ca="1">MAX(0,IF(EURIBOR!AE$2&lt;=1,EURIBOR!AE284,IF(EURIBOR!AE$2&gt;=3,EURIBOR!AE284+1,EURIBOR!AE284+(EURIBOR!AE$2-1)/2)))</f>
        <v>0.41900000000000004</v>
      </c>
      <c r="Z283" s="4">
        <f ca="1">MAX(0,IF(EURIBOR!AF$2&lt;=1,EURIBOR!AF284,IF(EURIBOR!AF$2&gt;=3,EURIBOR!AF284+1,EURIBOR!AF284+(EURIBOR!AF$2-1)/2)))</f>
        <v>0</v>
      </c>
      <c r="AA283" s="4">
        <f ca="1">MAX(0,IF(EURIBOR!AG$2&lt;=1,EURIBOR!AG284,IF(EURIBOR!AG$2&gt;=3,EURIBOR!AG284+1,EURIBOR!AG284+(EURIBOR!AG$2-1)/2)))</f>
        <v>0</v>
      </c>
      <c r="AB283" s="4">
        <f ca="1">MAX(0,IF(EURIBOR!AH$2&lt;=1,EURIBOR!AH284,IF(EURIBOR!AH$2&gt;=3,EURIBOR!AH284+1,EURIBOR!AH284+(EURIBOR!AH$2-1)/2)))</f>
        <v>2.2759999999999998</v>
      </c>
      <c r="AC283" s="4">
        <f ca="1">MAX(0,IF(EURIBOR!AI$2&lt;=1,EURIBOR!AI284,IF(EURIBOR!AI$2&gt;=3,EURIBOR!AI284+1,EURIBOR!AI284+(EURIBOR!AI$2-1)/2)))</f>
        <v>5.7709999999999999</v>
      </c>
      <c r="AD283" s="4">
        <f ca="1">MAX(0,IF(EURIBOR!AJ$2&lt;=1,EURIBOR!AJ284,IF(EURIBOR!AJ$2&gt;=3,EURIBOR!AJ284+1,EURIBOR!AJ284+(EURIBOR!AJ$2-1)/2)))</f>
        <v>3.1320000000000001</v>
      </c>
    </row>
    <row r="284" spans="1:30" x14ac:dyDescent="0.25">
      <c r="A284" s="4">
        <f ca="1">MAX(0,IF(EURIBOR!G$2&lt;=1,EURIBOR!G285,IF(EURIBOR!G$2&gt;=3,EURIBOR!G285+1,EURIBOR!G285+(EURIBOR!G$2-1)/2)))</f>
        <v>0.22600000000000001</v>
      </c>
      <c r="B284" s="4">
        <f ca="1">MAX(0,IF(EURIBOR!H$2&lt;=1,EURIBOR!H285,IF(EURIBOR!H$2&gt;=3,EURIBOR!H285+1,EURIBOR!H285+(EURIBOR!H$2-1)/2)))</f>
        <v>4.3620000000000001</v>
      </c>
      <c r="C284" s="4">
        <f ca="1">MAX(0,IF(EURIBOR!I$2&lt;=1,EURIBOR!I285,IF(EURIBOR!I$2&gt;=3,EURIBOR!I285+1,EURIBOR!I285+(EURIBOR!I$2-1)/2)))</f>
        <v>3.9515000000000002</v>
      </c>
      <c r="D284" s="4">
        <f ca="1">MAX(0,IF(EURIBOR!J$2&lt;=1,EURIBOR!J285,IF(EURIBOR!J$2&gt;=3,EURIBOR!J285+1,EURIBOR!J285+(EURIBOR!J$2-1)/2)))</f>
        <v>3.2719999999999998</v>
      </c>
      <c r="E284" s="4">
        <f ca="1">MAX(0,IF(EURIBOR!K$2&lt;=1,EURIBOR!K285,IF(EURIBOR!K$2&gt;=3,EURIBOR!K285+1,EURIBOR!K285+(EURIBOR!K$2-1)/2)))</f>
        <v>0</v>
      </c>
      <c r="F284" s="4">
        <f ca="1">MAX(0,IF(EURIBOR!L$2&lt;=1,EURIBOR!L285,IF(EURIBOR!L$2&gt;=3,EURIBOR!L285+1,EURIBOR!L285+(EURIBOR!L$2-1)/2)))</f>
        <v>0</v>
      </c>
      <c r="G284" s="4">
        <f ca="1">MAX(0,IF(EURIBOR!M$2&lt;=1,EURIBOR!M285,IF(EURIBOR!M$2&gt;=3,EURIBOR!M285+1,EURIBOR!M285+(EURIBOR!M$2-1)/2)))</f>
        <v>4.7839999999999998</v>
      </c>
      <c r="H284" s="4">
        <f ca="1">MAX(0,IF(EURIBOR!N$2&lt;=1,EURIBOR!N285,IF(EURIBOR!N$2&gt;=3,EURIBOR!N285+1,EURIBOR!N285+(EURIBOR!N$2-1)/2)))</f>
        <v>1.3254999999999999</v>
      </c>
      <c r="I284" s="4">
        <f ca="1">MAX(0,IF(EURIBOR!O$2&lt;=1,EURIBOR!O285,IF(EURIBOR!O$2&gt;=3,EURIBOR!O285+1,EURIBOR!O285+(EURIBOR!O$2-1)/2)))</f>
        <v>3.9560000000000004</v>
      </c>
      <c r="J284" s="4">
        <f ca="1">MAX(0,IF(EURIBOR!P$2&lt;=1,EURIBOR!P285,IF(EURIBOR!P$2&gt;=3,EURIBOR!P285+1,EURIBOR!P285+(EURIBOR!P$2-1)/2)))</f>
        <v>4.9249999999999998</v>
      </c>
      <c r="K284" s="4">
        <f ca="1">MAX(0,IF(EURIBOR!Q$2&lt;=1,EURIBOR!Q285,IF(EURIBOR!Q$2&gt;=3,EURIBOR!Q285+1,EURIBOR!Q285+(EURIBOR!Q$2-1)/2)))</f>
        <v>4.8179999999999996</v>
      </c>
      <c r="L284" s="4">
        <f ca="1">MAX(0,IF(EURIBOR!R$2&lt;=1,EURIBOR!R285,IF(EURIBOR!R$2&gt;=3,EURIBOR!R285+1,EURIBOR!R285+(EURIBOR!R$2-1)/2)))</f>
        <v>0</v>
      </c>
      <c r="M284" s="4">
        <f ca="1">MAX(0,IF(EURIBOR!S$2&lt;=1,EURIBOR!S285,IF(EURIBOR!S$2&gt;=3,EURIBOR!S285+1,EURIBOR!S285+(EURIBOR!S$2-1)/2)))</f>
        <v>0</v>
      </c>
      <c r="N284" s="4">
        <f ca="1">MAX(0,IF(EURIBOR!T$2&lt;=1,EURIBOR!T285,IF(EURIBOR!T$2&gt;=3,EURIBOR!T285+1,EURIBOR!T285+(EURIBOR!T$2-1)/2)))</f>
        <v>0.28000000000000003</v>
      </c>
      <c r="O284" s="4">
        <f ca="1">MAX(0,IF(EURIBOR!U$2&lt;=1,EURIBOR!U285,IF(EURIBOR!U$2&gt;=3,EURIBOR!U285+1,EURIBOR!U285+(EURIBOR!U$2-1)/2)))</f>
        <v>0.29199999999999998</v>
      </c>
      <c r="P284" s="4">
        <f ca="1">MAX(0,IF(EURIBOR!V$2&lt;=1,EURIBOR!V285,IF(EURIBOR!V$2&gt;=3,EURIBOR!V285+1,EURIBOR!V285+(EURIBOR!V$2-1)/2)))</f>
        <v>4.468</v>
      </c>
      <c r="Q284" s="4">
        <f ca="1">MAX(0,IF(EURIBOR!W$2&lt;=1,EURIBOR!W285,IF(EURIBOR!W$2&gt;=3,EURIBOR!W285+1,EURIBOR!W285+(EURIBOR!W$2-1)/2)))</f>
        <v>4.1020000000000003</v>
      </c>
      <c r="R284" s="4">
        <f ca="1">MAX(0,IF(EURIBOR!X$2&lt;=1,EURIBOR!X285,IF(EURIBOR!X$2&gt;=3,EURIBOR!X285+1,EURIBOR!X285+(EURIBOR!X$2-1)/2)))</f>
        <v>3.6</v>
      </c>
      <c r="S284" s="4">
        <f ca="1">MAX(0,IF(EURIBOR!Y$2&lt;=1,EURIBOR!Y285,IF(EURIBOR!Y$2&gt;=3,EURIBOR!Y285+1,EURIBOR!Y285+(EURIBOR!Y$2-1)/2)))</f>
        <v>5.8529999999999998</v>
      </c>
      <c r="T284" s="4">
        <f ca="1">MAX(0,IF(EURIBOR!Z$2&lt;=1,EURIBOR!Z285,IF(EURIBOR!Z$2&gt;=3,EURIBOR!Z285+1,EURIBOR!Z285+(EURIBOR!Z$2-1)/2)))</f>
        <v>3.3610000000000002</v>
      </c>
      <c r="U284" s="4">
        <f ca="1">MAX(0,IF(EURIBOR!AA$2&lt;=1,EURIBOR!AA285,IF(EURIBOR!AA$2&gt;=3,EURIBOR!AA285+1,EURIBOR!AA285+(EURIBOR!AA$2-1)/2)))</f>
        <v>4.4459999999999997</v>
      </c>
      <c r="V284" s="4">
        <f ca="1">MAX(0,IF(EURIBOR!AB$2&lt;=1,EURIBOR!AB285,IF(EURIBOR!AB$2&gt;=3,EURIBOR!AB285+1,EURIBOR!AB285+(EURIBOR!AB$2-1)/2)))</f>
        <v>4.8958333333333339</v>
      </c>
      <c r="W284" s="4">
        <f ca="1">MAX(0,IF(EURIBOR!AC$2&lt;=1,EURIBOR!AC285,IF(EURIBOR!AC$2&gt;=3,EURIBOR!AC285+1,EURIBOR!AC285+(EURIBOR!AC$2-1)/2)))</f>
        <v>0.43300000000000005</v>
      </c>
      <c r="X284" s="4">
        <f ca="1">MAX(0,IF(EURIBOR!AD$2&lt;=1,EURIBOR!AD285,IF(EURIBOR!AD$2&gt;=3,EURIBOR!AD285+1,EURIBOR!AD285+(EURIBOR!AD$2-1)/2)))</f>
        <v>3.8665000000000003</v>
      </c>
      <c r="Y284" s="4">
        <f ca="1">MAX(0,IF(EURIBOR!AE$2&lt;=1,EURIBOR!AE285,IF(EURIBOR!AE$2&gt;=3,EURIBOR!AE285+1,EURIBOR!AE285+(EURIBOR!AE$2-1)/2)))</f>
        <v>0.41600000000000004</v>
      </c>
      <c r="Z284" s="4">
        <f ca="1">MAX(0,IF(EURIBOR!AF$2&lt;=1,EURIBOR!AF285,IF(EURIBOR!AF$2&gt;=3,EURIBOR!AF285+1,EURIBOR!AF285+(EURIBOR!AF$2-1)/2)))</f>
        <v>0</v>
      </c>
      <c r="AA284" s="4">
        <f ca="1">MAX(0,IF(EURIBOR!AG$2&lt;=1,EURIBOR!AG285,IF(EURIBOR!AG$2&gt;=3,EURIBOR!AG285+1,EURIBOR!AG285+(EURIBOR!AG$2-1)/2)))</f>
        <v>0</v>
      </c>
      <c r="AB284" s="4">
        <f ca="1">MAX(0,IF(EURIBOR!AH$2&lt;=1,EURIBOR!AH285,IF(EURIBOR!AH$2&gt;=3,EURIBOR!AH285+1,EURIBOR!AH285+(EURIBOR!AH$2-1)/2)))</f>
        <v>2.673</v>
      </c>
      <c r="AC284" s="4">
        <f ca="1">MAX(0,IF(EURIBOR!AI$2&lt;=1,EURIBOR!AI285,IF(EURIBOR!AI$2&gt;=3,EURIBOR!AI285+1,EURIBOR!AI285+(EURIBOR!AI$2-1)/2)))</f>
        <v>5.7560000000000002</v>
      </c>
      <c r="AD284" s="4">
        <f ca="1">MAX(0,IF(EURIBOR!AJ$2&lt;=1,EURIBOR!AJ285,IF(EURIBOR!AJ$2&gt;=3,EURIBOR!AJ285+1,EURIBOR!AJ285+(EURIBOR!AJ$2-1)/2)))</f>
        <v>3.1389999999999998</v>
      </c>
    </row>
    <row r="285" spans="1:30" x14ac:dyDescent="0.25">
      <c r="A285" s="4">
        <f ca="1">MAX(0,IF(EURIBOR!G$2&lt;=1,EURIBOR!G286,IF(EURIBOR!G$2&gt;=3,EURIBOR!G286+1,EURIBOR!G286+(EURIBOR!G$2-1)/2)))</f>
        <v>0.223</v>
      </c>
      <c r="B285" s="4">
        <f ca="1">MAX(0,IF(EURIBOR!H$2&lt;=1,EURIBOR!H286,IF(EURIBOR!H$2&gt;=3,EURIBOR!H286+1,EURIBOR!H286+(EURIBOR!H$2-1)/2)))</f>
        <v>4.5960000000000001</v>
      </c>
      <c r="C285" s="4">
        <f ca="1">MAX(0,IF(EURIBOR!I$2&lt;=1,EURIBOR!I286,IF(EURIBOR!I$2&gt;=3,EURIBOR!I286+1,EURIBOR!I286+(EURIBOR!I$2-1)/2)))</f>
        <v>4.0114999999999998</v>
      </c>
      <c r="D285" s="4">
        <f ca="1">MAX(0,IF(EURIBOR!J$2&lt;=1,EURIBOR!J286,IF(EURIBOR!J$2&gt;=3,EURIBOR!J286+1,EURIBOR!J286+(EURIBOR!J$2-1)/2)))</f>
        <v>3.1149999999999998</v>
      </c>
      <c r="E285" s="4">
        <f ca="1">MAX(0,IF(EURIBOR!K$2&lt;=1,EURIBOR!K286,IF(EURIBOR!K$2&gt;=3,EURIBOR!K286+1,EURIBOR!K286+(EURIBOR!K$2-1)/2)))</f>
        <v>0</v>
      </c>
      <c r="F285" s="4">
        <f ca="1">MAX(0,IF(EURIBOR!L$2&lt;=1,EURIBOR!L286,IF(EURIBOR!L$2&gt;=3,EURIBOR!L286+1,EURIBOR!L286+(EURIBOR!L$2-1)/2)))</f>
        <v>0</v>
      </c>
      <c r="G285" s="4">
        <f ca="1">MAX(0,IF(EURIBOR!M$2&lt;=1,EURIBOR!M286,IF(EURIBOR!M$2&gt;=3,EURIBOR!M286+1,EURIBOR!M286+(EURIBOR!M$2-1)/2)))</f>
        <v>4.8570000000000002</v>
      </c>
      <c r="H285" s="4">
        <f ca="1">MAX(0,IF(EURIBOR!N$2&lt;=1,EURIBOR!N286,IF(EURIBOR!N$2&gt;=3,EURIBOR!N286+1,EURIBOR!N286+(EURIBOR!N$2-1)/2)))</f>
        <v>1.2665000000000002</v>
      </c>
      <c r="I285" s="4">
        <f ca="1">MAX(0,IF(EURIBOR!O$2&lt;=1,EURIBOR!O286,IF(EURIBOR!O$2&gt;=3,EURIBOR!O286+1,EURIBOR!O286+(EURIBOR!O$2-1)/2)))</f>
        <v>3.915</v>
      </c>
      <c r="J285" s="4">
        <f ca="1">MAX(0,IF(EURIBOR!P$2&lt;=1,EURIBOR!P286,IF(EURIBOR!P$2&gt;=3,EURIBOR!P286+1,EURIBOR!P286+(EURIBOR!P$2-1)/2)))</f>
        <v>5.3620000000000001</v>
      </c>
      <c r="K285" s="4">
        <f ca="1">MAX(0,IF(EURIBOR!Q$2&lt;=1,EURIBOR!Q286,IF(EURIBOR!Q$2&gt;=3,EURIBOR!Q286+1,EURIBOR!Q286+(EURIBOR!Q$2-1)/2)))</f>
        <v>4.891</v>
      </c>
      <c r="L285" s="4">
        <f ca="1">MAX(0,IF(EURIBOR!R$2&lt;=1,EURIBOR!R286,IF(EURIBOR!R$2&gt;=3,EURIBOR!R286+1,EURIBOR!R286+(EURIBOR!R$2-1)/2)))</f>
        <v>0</v>
      </c>
      <c r="M285" s="4">
        <f ca="1">MAX(0,IF(EURIBOR!S$2&lt;=1,EURIBOR!S286,IF(EURIBOR!S$2&gt;=3,EURIBOR!S286+1,EURIBOR!S286+(EURIBOR!S$2-1)/2)))</f>
        <v>0</v>
      </c>
      <c r="N285" s="4">
        <f ca="1">MAX(0,IF(EURIBOR!T$2&lt;=1,EURIBOR!T286,IF(EURIBOR!T$2&gt;=3,EURIBOR!T286+1,EURIBOR!T286+(EURIBOR!T$2-1)/2)))</f>
        <v>0.27700000000000002</v>
      </c>
      <c r="O285" s="4">
        <f ca="1">MAX(0,IF(EURIBOR!U$2&lt;=1,EURIBOR!U286,IF(EURIBOR!U$2&gt;=3,EURIBOR!U286+1,EURIBOR!U286+(EURIBOR!U$2-1)/2)))</f>
        <v>0.28799999999999998</v>
      </c>
      <c r="P285" s="4">
        <f ca="1">MAX(0,IF(EURIBOR!V$2&lt;=1,EURIBOR!V286,IF(EURIBOR!V$2&gt;=3,EURIBOR!V286+1,EURIBOR!V286+(EURIBOR!V$2-1)/2)))</f>
        <v>4.4459999999999997</v>
      </c>
      <c r="Q285" s="4">
        <f ca="1">MAX(0,IF(EURIBOR!W$2&lt;=1,EURIBOR!W286,IF(EURIBOR!W$2&gt;=3,EURIBOR!W286+1,EURIBOR!W286+(EURIBOR!W$2-1)/2)))</f>
        <v>4.226</v>
      </c>
      <c r="R285" s="4">
        <f ca="1">MAX(0,IF(EURIBOR!X$2&lt;=1,EURIBOR!X286,IF(EURIBOR!X$2&gt;=3,EURIBOR!X286+1,EURIBOR!X286+(EURIBOR!X$2-1)/2)))</f>
        <v>3.7229999999999999</v>
      </c>
      <c r="S285" s="4">
        <f ca="1">MAX(0,IF(EURIBOR!Y$2&lt;=1,EURIBOR!Y286,IF(EURIBOR!Y$2&gt;=3,EURIBOR!Y286+1,EURIBOR!Y286+(EURIBOR!Y$2-1)/2)))</f>
        <v>6.0410000000000004</v>
      </c>
      <c r="T285" s="4">
        <f ca="1">MAX(0,IF(EURIBOR!Z$2&lt;=1,EURIBOR!Z286,IF(EURIBOR!Z$2&gt;=3,EURIBOR!Z286+1,EURIBOR!Z286+(EURIBOR!Z$2-1)/2)))</f>
        <v>3.4729999999999999</v>
      </c>
      <c r="U285" s="4">
        <f ca="1">MAX(0,IF(EURIBOR!AA$2&lt;=1,EURIBOR!AA286,IF(EURIBOR!AA$2&gt;=3,EURIBOR!AA286+1,EURIBOR!AA286+(EURIBOR!AA$2-1)/2)))</f>
        <v>4.343</v>
      </c>
      <c r="V285" s="4">
        <f ca="1">MAX(0,IF(EURIBOR!AB$2&lt;=1,EURIBOR!AB286,IF(EURIBOR!AB$2&gt;=3,EURIBOR!AB286+1,EURIBOR!AB286+(EURIBOR!AB$2-1)/2)))</f>
        <v>4.1370000000000005</v>
      </c>
      <c r="W285" s="4">
        <f ca="1">MAX(0,IF(EURIBOR!AC$2&lt;=1,EURIBOR!AC286,IF(EURIBOR!AC$2&gt;=3,EURIBOR!AC286+1,EURIBOR!AC286+(EURIBOR!AC$2-1)/2)))</f>
        <v>0.41800000000000004</v>
      </c>
      <c r="X285" s="4">
        <f ca="1">MAX(0,IF(EURIBOR!AD$2&lt;=1,EURIBOR!AD286,IF(EURIBOR!AD$2&gt;=3,EURIBOR!AD286+1,EURIBOR!AD286+(EURIBOR!AD$2-1)/2)))</f>
        <v>3.8174999999999999</v>
      </c>
      <c r="Y285" s="4">
        <f ca="1">MAX(0,IF(EURIBOR!AE$2&lt;=1,EURIBOR!AE286,IF(EURIBOR!AE$2&gt;=3,EURIBOR!AE286+1,EURIBOR!AE286+(EURIBOR!AE$2-1)/2)))</f>
        <v>0.41400000000000003</v>
      </c>
      <c r="Z285" s="4">
        <f ca="1">MAX(0,IF(EURIBOR!AF$2&lt;=1,EURIBOR!AF286,IF(EURIBOR!AF$2&gt;=3,EURIBOR!AF286+1,EURIBOR!AF286+(EURIBOR!AF$2-1)/2)))</f>
        <v>0</v>
      </c>
      <c r="AA285" s="4">
        <f ca="1">MAX(0,IF(EURIBOR!AG$2&lt;=1,EURIBOR!AG286,IF(EURIBOR!AG$2&gt;=3,EURIBOR!AG286+1,EURIBOR!AG286+(EURIBOR!AG$2-1)/2)))</f>
        <v>0</v>
      </c>
      <c r="AB285" s="4">
        <f ca="1">MAX(0,IF(EURIBOR!AH$2&lt;=1,EURIBOR!AH286,IF(EURIBOR!AH$2&gt;=3,EURIBOR!AH286+1,EURIBOR!AH286+(EURIBOR!AH$2-1)/2)))</f>
        <v>2.9110000000000005</v>
      </c>
      <c r="AC285" s="4">
        <f ca="1">MAX(0,IF(EURIBOR!AI$2&lt;=1,EURIBOR!AI286,IF(EURIBOR!AI$2&gt;=3,EURIBOR!AI286+1,EURIBOR!AI286+(EURIBOR!AI$2-1)/2)))</f>
        <v>5.7089999999999996</v>
      </c>
      <c r="AD285" s="4">
        <f ca="1">MAX(0,IF(EURIBOR!AJ$2&lt;=1,EURIBOR!AJ286,IF(EURIBOR!AJ$2&gt;=3,EURIBOR!AJ286+1,EURIBOR!AJ286+(EURIBOR!AJ$2-1)/2)))</f>
        <v>3.1970000000000001</v>
      </c>
    </row>
    <row r="286" spans="1:30" x14ac:dyDescent="0.25">
      <c r="A286" s="4">
        <f ca="1">MAX(0,IF(EURIBOR!G$2&lt;=1,EURIBOR!G287,IF(EURIBOR!G$2&gt;=3,EURIBOR!G287+1,EURIBOR!G287+(EURIBOR!G$2-1)/2)))</f>
        <v>0.22600000000000001</v>
      </c>
      <c r="B286" s="4">
        <f ca="1">MAX(0,IF(EURIBOR!H$2&lt;=1,EURIBOR!H287,IF(EURIBOR!H$2&gt;=3,EURIBOR!H287+1,EURIBOR!H287+(EURIBOR!H$2-1)/2)))</f>
        <v>4.7839999999999998</v>
      </c>
      <c r="C286" s="4">
        <f ca="1">MAX(0,IF(EURIBOR!I$2&lt;=1,EURIBOR!I287,IF(EURIBOR!I$2&gt;=3,EURIBOR!I287+1,EURIBOR!I287+(EURIBOR!I$2-1)/2)))</f>
        <v>4.0084999999999997</v>
      </c>
      <c r="D286" s="4">
        <f ca="1">MAX(0,IF(EURIBOR!J$2&lt;=1,EURIBOR!J287,IF(EURIBOR!J$2&gt;=3,EURIBOR!J287+1,EURIBOR!J287+(EURIBOR!J$2-1)/2)))</f>
        <v>3.1179999999999999</v>
      </c>
      <c r="E286" s="4">
        <f ca="1">MAX(0,IF(EURIBOR!K$2&lt;=1,EURIBOR!K287,IF(EURIBOR!K$2&gt;=3,EURIBOR!K287+1,EURIBOR!K287+(EURIBOR!K$2-1)/2)))</f>
        <v>0</v>
      </c>
      <c r="F286" s="4">
        <f ca="1">MAX(0,IF(EURIBOR!L$2&lt;=1,EURIBOR!L287,IF(EURIBOR!L$2&gt;=3,EURIBOR!L287+1,EURIBOR!L287+(EURIBOR!L$2-1)/2)))</f>
        <v>0</v>
      </c>
      <c r="G286" s="4">
        <f ca="1">MAX(0,IF(EURIBOR!M$2&lt;=1,EURIBOR!M287,IF(EURIBOR!M$2&gt;=3,EURIBOR!M287+1,EURIBOR!M287+(EURIBOR!M$2-1)/2)))</f>
        <v>4.9409999999999998</v>
      </c>
      <c r="H286" s="4">
        <f ca="1">MAX(0,IF(EURIBOR!N$2&lt;=1,EURIBOR!N287,IF(EURIBOR!N$2&gt;=3,EURIBOR!N287+1,EURIBOR!N287+(EURIBOR!N$2-1)/2)))</f>
        <v>1.0185</v>
      </c>
      <c r="I286" s="4">
        <f ca="1">MAX(0,IF(EURIBOR!O$2&lt;=1,EURIBOR!O287,IF(EURIBOR!O$2&gt;=3,EURIBOR!O287+1,EURIBOR!O287+(EURIBOR!O$2-1)/2)))</f>
        <v>3.9089999999999998</v>
      </c>
      <c r="J286" s="4">
        <f ca="1">MAX(0,IF(EURIBOR!P$2&lt;=1,EURIBOR!P287,IF(EURIBOR!P$2&gt;=3,EURIBOR!P287+1,EURIBOR!P287+(EURIBOR!P$2-1)/2)))</f>
        <v>5.5019999999999998</v>
      </c>
      <c r="K286" s="4">
        <f ca="1">MAX(0,IF(EURIBOR!Q$2&lt;=1,EURIBOR!Q287,IF(EURIBOR!Q$2&gt;=3,EURIBOR!Q287+1,EURIBOR!Q287+(EURIBOR!Q$2-1)/2)))</f>
        <v>4.9749999999999996</v>
      </c>
      <c r="L286" s="4">
        <f ca="1">MAX(0,IF(EURIBOR!R$2&lt;=1,EURIBOR!R287,IF(EURIBOR!R$2&gt;=3,EURIBOR!R287+1,EURIBOR!R287+(EURIBOR!R$2-1)/2)))</f>
        <v>0</v>
      </c>
      <c r="M286" s="4">
        <f ca="1">MAX(0,IF(EURIBOR!S$2&lt;=1,EURIBOR!S287,IF(EURIBOR!S$2&gt;=3,EURIBOR!S287+1,EURIBOR!S287+(EURIBOR!S$2-1)/2)))</f>
        <v>0</v>
      </c>
      <c r="N286" s="4">
        <f ca="1">MAX(0,IF(EURIBOR!T$2&lt;=1,EURIBOR!T287,IF(EURIBOR!T$2&gt;=3,EURIBOR!T287+1,EURIBOR!T287+(EURIBOR!T$2-1)/2)))</f>
        <v>0.27500000000000002</v>
      </c>
      <c r="O286" s="4">
        <f ca="1">MAX(0,IF(EURIBOR!U$2&lt;=1,EURIBOR!U287,IF(EURIBOR!U$2&gt;=3,EURIBOR!U287+1,EURIBOR!U287+(EURIBOR!U$2-1)/2)))</f>
        <v>0.30499999999999999</v>
      </c>
      <c r="P286" s="4">
        <f ca="1">MAX(0,IF(EURIBOR!V$2&lt;=1,EURIBOR!V287,IF(EURIBOR!V$2&gt;=3,EURIBOR!V287+1,EURIBOR!V287+(EURIBOR!V$2-1)/2)))</f>
        <v>4.343</v>
      </c>
      <c r="Q286" s="4">
        <f ca="1">MAX(0,IF(EURIBOR!W$2&lt;=1,EURIBOR!W287,IF(EURIBOR!W$2&gt;=3,EURIBOR!W287+1,EURIBOR!W287+(EURIBOR!W$2-1)/2)))</f>
        <v>4.335</v>
      </c>
      <c r="R286" s="4">
        <f ca="1">MAX(0,IF(EURIBOR!X$2&lt;=1,EURIBOR!X287,IF(EURIBOR!X$2&gt;=3,EURIBOR!X287+1,EURIBOR!X287+(EURIBOR!X$2-1)/2)))</f>
        <v>3.794</v>
      </c>
      <c r="S286" s="4">
        <f ca="1">MAX(0,IF(EURIBOR!Y$2&lt;=1,EURIBOR!Y287,IF(EURIBOR!Y$2&gt;=3,EURIBOR!Y287+1,EURIBOR!Y287+(EURIBOR!Y$2-1)/2)))</f>
        <v>6.0919999999999996</v>
      </c>
      <c r="T286" s="4">
        <f ca="1">MAX(0,IF(EURIBOR!Z$2&lt;=1,EURIBOR!Z287,IF(EURIBOR!Z$2&gt;=3,EURIBOR!Z287+1,EURIBOR!Z287+(EURIBOR!Z$2-1)/2)))</f>
        <v>3.5129999999999999</v>
      </c>
      <c r="U286" s="4">
        <f ca="1">MAX(0,IF(EURIBOR!AA$2&lt;=1,EURIBOR!AA287,IF(EURIBOR!AA$2&gt;=3,EURIBOR!AA287+1,EURIBOR!AA287+(EURIBOR!AA$2-1)/2)))</f>
        <v>4.5369999999999999</v>
      </c>
      <c r="V286" s="4">
        <f ca="1">MAX(0,IF(EURIBOR!AB$2&lt;=1,EURIBOR!AB287,IF(EURIBOR!AB$2&gt;=3,EURIBOR!AB287+1,EURIBOR!AB287+(EURIBOR!AB$2-1)/2)))</f>
        <v>4.093</v>
      </c>
      <c r="W286" s="4">
        <f ca="1">MAX(0,IF(EURIBOR!AC$2&lt;=1,EURIBOR!AC287,IF(EURIBOR!AC$2&gt;=3,EURIBOR!AC287+1,EURIBOR!AC287+(EURIBOR!AC$2-1)/2)))</f>
        <v>0.43999999999999995</v>
      </c>
      <c r="X286" s="4">
        <f ca="1">MAX(0,IF(EURIBOR!AD$2&lt;=1,EURIBOR!AD287,IF(EURIBOR!AD$2&gt;=3,EURIBOR!AD287+1,EURIBOR!AD287+(EURIBOR!AD$2-1)/2)))</f>
        <v>3.6805000000000003</v>
      </c>
      <c r="Y286" s="4">
        <f ca="1">MAX(0,IF(EURIBOR!AE$2&lt;=1,EURIBOR!AE287,IF(EURIBOR!AE$2&gt;=3,EURIBOR!AE287+1,EURIBOR!AE287+(EURIBOR!AE$2-1)/2)))</f>
        <v>0.41100000000000003</v>
      </c>
      <c r="Z286" s="4">
        <f ca="1">MAX(0,IF(EURIBOR!AF$2&lt;=1,EURIBOR!AF287,IF(EURIBOR!AF$2&gt;=3,EURIBOR!AF287+1,EURIBOR!AF287+(EURIBOR!AF$2-1)/2)))</f>
        <v>0</v>
      </c>
      <c r="AA286" s="4">
        <f ca="1">MAX(0,IF(EURIBOR!AG$2&lt;=1,EURIBOR!AG287,IF(EURIBOR!AG$2&gt;=3,EURIBOR!AG287+1,EURIBOR!AG287+(EURIBOR!AG$2-1)/2)))</f>
        <v>0</v>
      </c>
      <c r="AB286" s="4">
        <f ca="1">MAX(0,IF(EURIBOR!AH$2&lt;=1,EURIBOR!AH287,IF(EURIBOR!AH$2&gt;=3,EURIBOR!AH287+1,EURIBOR!AH287+(EURIBOR!AH$2-1)/2)))</f>
        <v>3.1930000000000005</v>
      </c>
      <c r="AC286" s="4">
        <f ca="1">MAX(0,IF(EURIBOR!AI$2&lt;=1,EURIBOR!AI287,IF(EURIBOR!AI$2&gt;=3,EURIBOR!AI287+1,EURIBOR!AI287+(EURIBOR!AI$2-1)/2)))</f>
        <v>5.6820000000000004</v>
      </c>
      <c r="AD286" s="4">
        <f ca="1">MAX(0,IF(EURIBOR!AJ$2&lt;=1,EURIBOR!AJ287,IF(EURIBOR!AJ$2&gt;=3,EURIBOR!AJ287+1,EURIBOR!AJ287+(EURIBOR!AJ$2-1)/2)))</f>
        <v>3.3610000000000002</v>
      </c>
    </row>
    <row r="287" spans="1:30" x14ac:dyDescent="0.25">
      <c r="A287" s="4">
        <f ca="1">MAX(0,IF(EURIBOR!G$2&lt;=1,EURIBOR!G288,IF(EURIBOR!G$2&gt;=3,EURIBOR!G288+1,EURIBOR!G288+(EURIBOR!G$2-1)/2)))</f>
        <v>0.223</v>
      </c>
      <c r="B287" s="4">
        <f ca="1">MAX(0,IF(EURIBOR!H$2&lt;=1,EURIBOR!H288,IF(EURIBOR!H$2&gt;=3,EURIBOR!H288+1,EURIBOR!H288+(EURIBOR!H$2-1)/2)))</f>
        <v>4.8570000000000002</v>
      </c>
      <c r="C287" s="4">
        <f ca="1">MAX(0,IF(EURIBOR!I$2&lt;=1,EURIBOR!I288,IF(EURIBOR!I$2&gt;=3,EURIBOR!I288+1,EURIBOR!I288+(EURIBOR!I$2-1)/2)))</f>
        <v>3.9545000000000003</v>
      </c>
      <c r="D287" s="4">
        <f ca="1">MAX(0,IF(EURIBOR!J$2&lt;=1,EURIBOR!J288,IF(EURIBOR!J$2&gt;=3,EURIBOR!J288+1,EURIBOR!J288+(EURIBOR!J$2-1)/2)))</f>
        <v>2.9859999999999998</v>
      </c>
      <c r="E287" s="4">
        <f ca="1">MAX(0,IF(EURIBOR!K$2&lt;=1,EURIBOR!K288,IF(EURIBOR!K$2&gt;=3,EURIBOR!K288+1,EURIBOR!K288+(EURIBOR!K$2-1)/2)))</f>
        <v>0</v>
      </c>
      <c r="F287" s="4">
        <f ca="1">MAX(0,IF(EURIBOR!L$2&lt;=1,EURIBOR!L288,IF(EURIBOR!L$2&gt;=3,EURIBOR!L288+1,EURIBOR!L288+(EURIBOR!L$2-1)/2)))</f>
        <v>0</v>
      </c>
      <c r="G287" s="4">
        <f ca="1">MAX(0,IF(EURIBOR!M$2&lt;=1,EURIBOR!M288,IF(EURIBOR!M$2&gt;=3,EURIBOR!M288+1,EURIBOR!M288+(EURIBOR!M$2-1)/2)))</f>
        <v>4.9610000000000003</v>
      </c>
      <c r="H287" s="4">
        <f ca="1">MAX(0,IF(EURIBOR!N$2&lt;=1,EURIBOR!N288,IF(EURIBOR!N$2&gt;=3,EURIBOR!N288+1,EURIBOR!N288+(EURIBOR!N$2-1)/2)))</f>
        <v>0.90349999999999997</v>
      </c>
      <c r="I287" s="4">
        <f ca="1">MAX(0,IF(EURIBOR!O$2&lt;=1,EURIBOR!O288,IF(EURIBOR!O$2&gt;=3,EURIBOR!O288+1,EURIBOR!O288+(EURIBOR!O$2-1)/2)))</f>
        <v>3.9270000000000005</v>
      </c>
      <c r="J287" s="4">
        <f ca="1">MAX(0,IF(EURIBOR!P$2&lt;=1,EURIBOR!P288,IF(EURIBOR!P$2&gt;=3,EURIBOR!P288+1,EURIBOR!P288+(EURIBOR!P$2-1)/2)))</f>
        <v>5.5830000000000002</v>
      </c>
      <c r="K287" s="4">
        <f ca="1">MAX(0,IF(EURIBOR!Q$2&lt;=1,EURIBOR!Q288,IF(EURIBOR!Q$2&gt;=3,EURIBOR!Q288+1,EURIBOR!Q288+(EURIBOR!Q$2-1)/2)))</f>
        <v>5.0709999999999997</v>
      </c>
      <c r="L287" s="4">
        <f ca="1">MAX(0,IF(EURIBOR!R$2&lt;=1,EURIBOR!R288,IF(EURIBOR!R$2&gt;=3,EURIBOR!R288+1,EURIBOR!R288+(EURIBOR!R$2-1)/2)))</f>
        <v>0</v>
      </c>
      <c r="M287" s="4">
        <f ca="1">MAX(0,IF(EURIBOR!S$2&lt;=1,EURIBOR!S288,IF(EURIBOR!S$2&gt;=3,EURIBOR!S288+1,EURIBOR!S288+(EURIBOR!S$2-1)/2)))</f>
        <v>0</v>
      </c>
      <c r="N287" s="4">
        <f ca="1">MAX(0,IF(EURIBOR!T$2&lt;=1,EURIBOR!T288,IF(EURIBOR!T$2&gt;=3,EURIBOR!T288+1,EURIBOR!T288+(EURIBOR!T$2-1)/2)))</f>
        <v>0.27200000000000002</v>
      </c>
      <c r="O287" s="4">
        <f ca="1">MAX(0,IF(EURIBOR!U$2&lt;=1,EURIBOR!U288,IF(EURIBOR!U$2&gt;=3,EURIBOR!U288+1,EURIBOR!U288+(EURIBOR!U$2-1)/2)))</f>
        <v>0.33</v>
      </c>
      <c r="P287" s="4">
        <f ca="1">MAX(0,IF(EURIBOR!V$2&lt;=1,EURIBOR!V288,IF(EURIBOR!V$2&gt;=3,EURIBOR!V288+1,EURIBOR!V288+(EURIBOR!V$2-1)/2)))</f>
        <v>4.5369999999999999</v>
      </c>
      <c r="Q287" s="4">
        <f ca="1">MAX(0,IF(EURIBOR!W$2&lt;=1,EURIBOR!W288,IF(EURIBOR!W$2&gt;=3,EURIBOR!W288+1,EURIBOR!W288+(EURIBOR!W$2-1)/2)))</f>
        <v>4.5019999999999998</v>
      </c>
      <c r="R287" s="4">
        <f ca="1">MAX(0,IF(EURIBOR!X$2&lt;=1,EURIBOR!X288,IF(EURIBOR!X$2&gt;=3,EURIBOR!X288+1,EURIBOR!X288+(EURIBOR!X$2-1)/2)))</f>
        <v>3.8889999999999998</v>
      </c>
      <c r="S287" s="4">
        <f ca="1">MAX(0,IF(EURIBOR!Y$2&lt;=1,EURIBOR!Y288,IF(EURIBOR!Y$2&gt;=3,EURIBOR!Y288+1,EURIBOR!Y288+(EURIBOR!Y$2-1)/2)))</f>
        <v>5.9390000000000001</v>
      </c>
      <c r="T287" s="4">
        <f ca="1">MAX(0,IF(EURIBOR!Z$2&lt;=1,EURIBOR!Z288,IF(EURIBOR!Z$2&gt;=3,EURIBOR!Z288+1,EURIBOR!Z288+(EURIBOR!Z$2-1)/2)))</f>
        <v>3.6</v>
      </c>
      <c r="U287" s="4">
        <f ca="1">MAX(0,IF(EURIBOR!AA$2&lt;=1,EURIBOR!AA288,IF(EURIBOR!AA$2&gt;=3,EURIBOR!AA288+1,EURIBOR!AA288+(EURIBOR!AA$2-1)/2)))</f>
        <v>4.7469999999999999</v>
      </c>
      <c r="V287" s="4">
        <f ca="1">MAX(0,IF(EURIBOR!AB$2&lt;=1,EURIBOR!AB288,IF(EURIBOR!AB$2&gt;=3,EURIBOR!AB288+1,EURIBOR!AB288+(EURIBOR!AB$2-1)/2)))</f>
        <v>4.0470000000000006</v>
      </c>
      <c r="W287" s="4">
        <f ca="1">MAX(0,IF(EURIBOR!AC$2&lt;=1,EURIBOR!AC288,IF(EURIBOR!AC$2&gt;=3,EURIBOR!AC288+1,EURIBOR!AC288+(EURIBOR!AC$2-1)/2)))</f>
        <v>0.46799999999999997</v>
      </c>
      <c r="X287" s="4">
        <f ca="1">MAX(0,IF(EURIBOR!AD$2&lt;=1,EURIBOR!AD288,IF(EURIBOR!AD$2&gt;=3,EURIBOR!AD288+1,EURIBOR!AD288+(EURIBOR!AD$2-1)/2)))</f>
        <v>3.4974999999999996</v>
      </c>
      <c r="Y287" s="4">
        <f ca="1">MAX(0,IF(EURIBOR!AE$2&lt;=1,EURIBOR!AE288,IF(EURIBOR!AE$2&gt;=3,EURIBOR!AE288+1,EURIBOR!AE288+(EURIBOR!AE$2-1)/2)))</f>
        <v>0.41400000000000003</v>
      </c>
      <c r="Z287" s="4">
        <f ca="1">MAX(0,IF(EURIBOR!AF$2&lt;=1,EURIBOR!AF288,IF(EURIBOR!AF$2&gt;=3,EURIBOR!AF288+1,EURIBOR!AF288+(EURIBOR!AF$2-1)/2)))</f>
        <v>0</v>
      </c>
      <c r="AA287" s="4">
        <f ca="1">MAX(0,IF(EURIBOR!AG$2&lt;=1,EURIBOR!AG288,IF(EURIBOR!AG$2&gt;=3,EURIBOR!AG288+1,EURIBOR!AG288+(EURIBOR!AG$2-1)/2)))</f>
        <v>0</v>
      </c>
      <c r="AB287" s="4">
        <f ca="1">MAX(0,IF(EURIBOR!AH$2&lt;=1,EURIBOR!AH288,IF(EURIBOR!AH$2&gt;=3,EURIBOR!AH288+1,EURIBOR!AH288+(EURIBOR!AH$2-1)/2)))</f>
        <v>3.4880000000000004</v>
      </c>
      <c r="AC287" s="4">
        <f ca="1">MAX(0,IF(EURIBOR!AI$2&lt;=1,EURIBOR!AI288,IF(EURIBOR!AI$2&gt;=3,EURIBOR!AI288+1,EURIBOR!AI288+(EURIBOR!AI$2-1)/2)))</f>
        <v>5.6440000000000001</v>
      </c>
      <c r="AD287" s="4">
        <f ca="1">MAX(0,IF(EURIBOR!AJ$2&lt;=1,EURIBOR!AJ288,IF(EURIBOR!AJ$2&gt;=3,EURIBOR!AJ288+1,EURIBOR!AJ288+(EURIBOR!AJ$2-1)/2)))</f>
        <v>3.4729999999999999</v>
      </c>
    </row>
    <row r="288" spans="1:30" x14ac:dyDescent="0.25">
      <c r="A288" s="4">
        <f ca="1">MAX(0,IF(EURIBOR!G$2&lt;=1,EURIBOR!G289,IF(EURIBOR!G$2&gt;=3,EURIBOR!G289+1,EURIBOR!G289+(EURIBOR!G$2-1)/2)))</f>
        <v>0.27200000000000002</v>
      </c>
      <c r="B288" s="4">
        <f ca="1">MAX(0,IF(EURIBOR!H$2&lt;=1,EURIBOR!H289,IF(EURIBOR!H$2&gt;=3,EURIBOR!H289+1,EURIBOR!H289+(EURIBOR!H$2-1)/2)))</f>
        <v>4.9409999999999998</v>
      </c>
      <c r="C288" s="4">
        <f ca="1">MAX(0,IF(EURIBOR!I$2&lt;=1,EURIBOR!I289,IF(EURIBOR!I$2&gt;=3,EURIBOR!I289+1,EURIBOR!I289+(EURIBOR!I$2-1)/2)))</f>
        <v>3.8964999999999996</v>
      </c>
      <c r="D288" s="4">
        <f ca="1">MAX(0,IF(EURIBOR!J$2&lt;=1,EURIBOR!J289,IF(EURIBOR!J$2&gt;=3,EURIBOR!J289+1,EURIBOR!J289+(EURIBOR!J$2-1)/2)))</f>
        <v>2.7370000000000001</v>
      </c>
      <c r="E288" s="4">
        <f ca="1">MAX(0,IF(EURIBOR!K$2&lt;=1,EURIBOR!K289,IF(EURIBOR!K$2&gt;=3,EURIBOR!K289+1,EURIBOR!K289+(EURIBOR!K$2-1)/2)))</f>
        <v>0</v>
      </c>
      <c r="F288" s="4">
        <f ca="1">MAX(0,IF(EURIBOR!L$2&lt;=1,EURIBOR!L289,IF(EURIBOR!L$2&gt;=3,EURIBOR!L289+1,EURIBOR!L289+(EURIBOR!L$2-1)/2)))</f>
        <v>0</v>
      </c>
      <c r="G288" s="4">
        <f ca="1">MAX(0,IF(EURIBOR!M$2&lt;=1,EURIBOR!M289,IF(EURIBOR!M$2&gt;=3,EURIBOR!M289+1,EURIBOR!M289+(EURIBOR!M$2-1)/2)))</f>
        <v>4.9649999999999999</v>
      </c>
      <c r="H288" s="4">
        <f ca="1">MAX(0,IF(EURIBOR!N$2&lt;=1,EURIBOR!N289,IF(EURIBOR!N$2&gt;=3,EURIBOR!N289+1,EURIBOR!N289+(EURIBOR!N$2-1)/2)))</f>
        <v>0.8155</v>
      </c>
      <c r="I288" s="4">
        <f ca="1">MAX(0,IF(EURIBOR!O$2&lt;=1,EURIBOR!O289,IF(EURIBOR!O$2&gt;=3,EURIBOR!O289+1,EURIBOR!O289+(EURIBOR!O$2-1)/2)))</f>
        <v>3.9610000000000003</v>
      </c>
      <c r="J288" s="4">
        <f ca="1">MAX(0,IF(EURIBOR!P$2&lt;=1,EURIBOR!P289,IF(EURIBOR!P$2&gt;=3,EURIBOR!P289+1,EURIBOR!P289+(EURIBOR!P$2-1)/2)))</f>
        <v>5.7770000000000001</v>
      </c>
      <c r="K288" s="4">
        <f ca="1">MAX(0,IF(EURIBOR!Q$2&lt;=1,EURIBOR!Q289,IF(EURIBOR!Q$2&gt;=3,EURIBOR!Q289+1,EURIBOR!Q289+(EURIBOR!Q$2-1)/2)))</f>
        <v>5.1479999999999997</v>
      </c>
      <c r="L288" s="4">
        <f ca="1">MAX(0,IF(EURIBOR!R$2&lt;=1,EURIBOR!R289,IF(EURIBOR!R$2&gt;=3,EURIBOR!R289+1,EURIBOR!R289+(EURIBOR!R$2-1)/2)))</f>
        <v>0</v>
      </c>
      <c r="M288" s="4">
        <f ca="1">MAX(0,IF(EURIBOR!S$2&lt;=1,EURIBOR!S289,IF(EURIBOR!S$2&gt;=3,EURIBOR!S289+1,EURIBOR!S289+(EURIBOR!S$2-1)/2)))</f>
        <v>0</v>
      </c>
      <c r="N288" s="4">
        <f ca="1">MAX(0,IF(EURIBOR!T$2&lt;=1,EURIBOR!T289,IF(EURIBOR!T$2&gt;=3,EURIBOR!T289+1,EURIBOR!T289+(EURIBOR!T$2-1)/2)))</f>
        <v>0.27500000000000002</v>
      </c>
      <c r="O288" s="4">
        <f ca="1">MAX(0,IF(EURIBOR!U$2&lt;=1,EURIBOR!U289,IF(EURIBOR!U$2&gt;=3,EURIBOR!U289+1,EURIBOR!U289+(EURIBOR!U$2-1)/2)))</f>
        <v>0.32500000000000001</v>
      </c>
      <c r="P288" s="4">
        <f ca="1">MAX(0,IF(EURIBOR!V$2&lt;=1,EURIBOR!V289,IF(EURIBOR!V$2&gt;=3,EURIBOR!V289+1,EURIBOR!V289+(EURIBOR!V$2-1)/2)))</f>
        <v>4.7469999999999999</v>
      </c>
      <c r="Q288" s="4">
        <f ca="1">MAX(0,IF(EURIBOR!W$2&lt;=1,EURIBOR!W289,IF(EURIBOR!W$2&gt;=3,EURIBOR!W289+1,EURIBOR!W289+(EURIBOR!W$2-1)/2)))</f>
        <v>4.5969999999999995</v>
      </c>
      <c r="R288" s="4">
        <f ca="1">MAX(0,IF(EURIBOR!X$2&lt;=1,EURIBOR!X289,IF(EURIBOR!X$2&gt;=3,EURIBOR!X289+1,EURIBOR!X289+(EURIBOR!X$2-1)/2)))</f>
        <v>3.9860000000000002</v>
      </c>
      <c r="S288" s="4">
        <f ca="1">MAX(0,IF(EURIBOR!Y$2&lt;=1,EURIBOR!Y289,IF(EURIBOR!Y$2&gt;=3,EURIBOR!Y289+1,EURIBOR!Y289+(EURIBOR!Y$2-1)/2)))</f>
        <v>5.7709999999999999</v>
      </c>
      <c r="T288" s="4">
        <f ca="1">MAX(0,IF(EURIBOR!Z$2&lt;=1,EURIBOR!Z289,IF(EURIBOR!Z$2&gt;=3,EURIBOR!Z289+1,EURIBOR!Z289+(EURIBOR!Z$2-1)/2)))</f>
        <v>3.7229999999999999</v>
      </c>
      <c r="U288" s="4">
        <f ca="1">MAX(0,IF(EURIBOR!AA$2&lt;=1,EURIBOR!AA289,IF(EURIBOR!AA$2&gt;=3,EURIBOR!AA289+1,EURIBOR!AA289+(EURIBOR!AA$2-1)/2)))</f>
        <v>4.9249999999999998</v>
      </c>
      <c r="V288" s="4">
        <f ca="1">MAX(0,IF(EURIBOR!AB$2&lt;=1,EURIBOR!AB289,IF(EURIBOR!AB$2&gt;=3,EURIBOR!AB289+1,EURIBOR!AB289+(EURIBOR!AB$2-1)/2)))</f>
        <v>3.6960000000000002</v>
      </c>
      <c r="W288" s="4">
        <f ca="1">MAX(0,IF(EURIBOR!AC$2&lt;=1,EURIBOR!AC289,IF(EURIBOR!AC$2&gt;=3,EURIBOR!AC289+1,EURIBOR!AC289+(EURIBOR!AC$2-1)/2)))</f>
        <v>0.505</v>
      </c>
      <c r="X288" s="4">
        <f ca="1">MAX(0,IF(EURIBOR!AD$2&lt;=1,EURIBOR!AD289,IF(EURIBOR!AD$2&gt;=3,EURIBOR!AD289+1,EURIBOR!AD289+(EURIBOR!AD$2-1)/2)))</f>
        <v>3.3884999999999996</v>
      </c>
      <c r="Y288" s="4">
        <f ca="1">MAX(0,IF(EURIBOR!AE$2&lt;=1,EURIBOR!AE289,IF(EURIBOR!AE$2&gt;=3,EURIBOR!AE289+1,EURIBOR!AE289+(EURIBOR!AE$2-1)/2)))</f>
        <v>0.40900000000000003</v>
      </c>
      <c r="Z288" s="4">
        <f ca="1">MAX(0,IF(EURIBOR!AF$2&lt;=1,EURIBOR!AF289,IF(EURIBOR!AF$2&gt;=3,EURIBOR!AF289+1,EURIBOR!AF289+(EURIBOR!AF$2-1)/2)))</f>
        <v>0</v>
      </c>
      <c r="AA288" s="4">
        <f ca="1">MAX(0,IF(EURIBOR!AG$2&lt;=1,EURIBOR!AG289,IF(EURIBOR!AG$2&gt;=3,EURIBOR!AG289+1,EURIBOR!AG289+(EURIBOR!AG$2-1)/2)))</f>
        <v>0</v>
      </c>
      <c r="AB288" s="4">
        <f ca="1">MAX(0,IF(EURIBOR!AH$2&lt;=1,EURIBOR!AH289,IF(EURIBOR!AH$2&gt;=3,EURIBOR!AH289+1,EURIBOR!AH289+(EURIBOR!AH$2-1)/2)))</f>
        <v>3.766</v>
      </c>
      <c r="AC288" s="4">
        <f ca="1">MAX(0,IF(EURIBOR!AI$2&lt;=1,EURIBOR!AI289,IF(EURIBOR!AI$2&gt;=3,EURIBOR!AI289+1,EURIBOR!AI289+(EURIBOR!AI$2-1)/2)))</f>
        <v>5.4539999999999997</v>
      </c>
      <c r="AD288" s="4">
        <f ca="1">MAX(0,IF(EURIBOR!AJ$2&lt;=1,EURIBOR!AJ289,IF(EURIBOR!AJ$2&gt;=3,EURIBOR!AJ289+1,EURIBOR!AJ289+(EURIBOR!AJ$2-1)/2)))</f>
        <v>3.5129999999999999</v>
      </c>
    </row>
    <row r="289" spans="1:30" x14ac:dyDescent="0.25">
      <c r="A289" s="4">
        <f ca="1">MAX(0,IF(EURIBOR!G$2&lt;=1,EURIBOR!G290,IF(EURIBOR!G$2&gt;=3,EURIBOR!G290+1,EURIBOR!G290+(EURIBOR!G$2-1)/2)))</f>
        <v>0.29199999999999998</v>
      </c>
      <c r="B289" s="4">
        <f ca="1">MAX(0,IF(EURIBOR!H$2&lt;=1,EURIBOR!H290,IF(EURIBOR!H$2&gt;=3,EURIBOR!H290+1,EURIBOR!H290+(EURIBOR!H$2-1)/2)))</f>
        <v>4.9610000000000003</v>
      </c>
      <c r="C289" s="4">
        <f ca="1">MAX(0,IF(EURIBOR!I$2&lt;=1,EURIBOR!I290,IF(EURIBOR!I$2&gt;=3,EURIBOR!I290+1,EURIBOR!I290+(EURIBOR!I$2-1)/2)))</f>
        <v>3.8544999999999998</v>
      </c>
      <c r="D289" s="4">
        <f ca="1">MAX(0,IF(EURIBOR!J$2&lt;=1,EURIBOR!J290,IF(EURIBOR!J$2&gt;=3,EURIBOR!J290+1,EURIBOR!J290+(EURIBOR!J$2-1)/2)))</f>
        <v>2.7149999999999999</v>
      </c>
      <c r="E289" s="4">
        <f ca="1">MAX(0,IF(EURIBOR!K$2&lt;=1,EURIBOR!K290,IF(EURIBOR!K$2&gt;=3,EURIBOR!K290+1,EURIBOR!K290+(EURIBOR!K$2-1)/2)))</f>
        <v>0</v>
      </c>
      <c r="F289" s="4">
        <f ca="1">MAX(0,IF(EURIBOR!L$2&lt;=1,EURIBOR!L290,IF(EURIBOR!L$2&gt;=3,EURIBOR!L290+1,EURIBOR!L290+(EURIBOR!L$2-1)/2)))</f>
        <v>0</v>
      </c>
      <c r="G289" s="4">
        <f ca="1">MAX(0,IF(EURIBOR!M$2&lt;=1,EURIBOR!M290,IF(EURIBOR!M$2&gt;=3,EURIBOR!M290+1,EURIBOR!M290+(EURIBOR!M$2-1)/2)))</f>
        <v>5.0190000000000001</v>
      </c>
      <c r="H289" s="4">
        <f ca="1">MAX(0,IF(EURIBOR!N$2&lt;=1,EURIBOR!N290,IF(EURIBOR!N$2&gt;=3,EURIBOR!N290+1,EURIBOR!N290+(EURIBOR!N$2-1)/2)))</f>
        <v>0.78149999999999997</v>
      </c>
      <c r="I289" s="4">
        <f ca="1">MAX(0,IF(EURIBOR!O$2&lt;=1,EURIBOR!O290,IF(EURIBOR!O$2&gt;=3,EURIBOR!O290+1,EURIBOR!O290+(EURIBOR!O$2-1)/2)))</f>
        <v>3.9770000000000003</v>
      </c>
      <c r="J289" s="4">
        <f ca="1">MAX(0,IF(EURIBOR!P$2&lt;=1,EURIBOR!P290,IF(EURIBOR!P$2&gt;=3,EURIBOR!P290+1,EURIBOR!P290+(EURIBOR!P$2-1)/2)))</f>
        <v>5.8529999999999998</v>
      </c>
      <c r="K289" s="4">
        <f ca="1">MAX(0,IF(EURIBOR!Q$2&lt;=1,EURIBOR!Q290,IF(EURIBOR!Q$2&gt;=3,EURIBOR!Q290+1,EURIBOR!Q290+(EURIBOR!Q$2-1)/2)))</f>
        <v>5.2160000000000002</v>
      </c>
      <c r="L289" s="4">
        <f ca="1">MAX(0,IF(EURIBOR!R$2&lt;=1,EURIBOR!R290,IF(EURIBOR!R$2&gt;=3,EURIBOR!R290+1,EURIBOR!R290+(EURIBOR!R$2-1)/2)))</f>
        <v>0</v>
      </c>
      <c r="M289" s="4">
        <f ca="1">MAX(0,IF(EURIBOR!S$2&lt;=1,EURIBOR!S290,IF(EURIBOR!S$2&gt;=3,EURIBOR!S290+1,EURIBOR!S290+(EURIBOR!S$2-1)/2)))</f>
        <v>0</v>
      </c>
      <c r="N289" s="4">
        <f ca="1">MAX(0,IF(EURIBOR!T$2&lt;=1,EURIBOR!T290,IF(EURIBOR!T$2&gt;=3,EURIBOR!T290+1,EURIBOR!T290+(EURIBOR!T$2-1)/2)))</f>
        <v>0.27</v>
      </c>
      <c r="O289" s="4">
        <f ca="1">MAX(0,IF(EURIBOR!U$2&lt;=1,EURIBOR!U290,IF(EURIBOR!U$2&gt;=3,EURIBOR!U290+1,EURIBOR!U290+(EURIBOR!U$2-1)/2)))</f>
        <v>0.24099999999999999</v>
      </c>
      <c r="P289" s="4">
        <f ca="1">MAX(0,IF(EURIBOR!V$2&lt;=1,EURIBOR!V290,IF(EURIBOR!V$2&gt;=3,EURIBOR!V290+1,EURIBOR!V290+(EURIBOR!V$2-1)/2)))</f>
        <v>4.9249999999999998</v>
      </c>
      <c r="Q289" s="4">
        <f ca="1">MAX(0,IF(EURIBOR!W$2&lt;=1,EURIBOR!W290,IF(EURIBOR!W$2&gt;=3,EURIBOR!W290+1,EURIBOR!W290+(EURIBOR!W$2-1)/2)))</f>
        <v>4.6840000000000002</v>
      </c>
      <c r="R289" s="4">
        <f ca="1">MAX(0,IF(EURIBOR!X$2&lt;=1,EURIBOR!X290,IF(EURIBOR!X$2&gt;=3,EURIBOR!X290+1,EURIBOR!X290+(EURIBOR!X$2-1)/2)))</f>
        <v>4.1020000000000003</v>
      </c>
      <c r="S289" s="4">
        <f ca="1">MAX(0,IF(EURIBOR!Y$2&lt;=1,EURIBOR!Y290,IF(EURIBOR!Y$2&gt;=3,EURIBOR!Y290+1,EURIBOR!Y290+(EURIBOR!Y$2-1)/2)))</f>
        <v>5.7560000000000002</v>
      </c>
      <c r="T289" s="4">
        <f ca="1">MAX(0,IF(EURIBOR!Z$2&lt;=1,EURIBOR!Z290,IF(EURIBOR!Z$2&gt;=3,EURIBOR!Z290+1,EURIBOR!Z290+(EURIBOR!Z$2-1)/2)))</f>
        <v>3.794</v>
      </c>
      <c r="U289" s="4">
        <f ca="1">MAX(0,IF(EURIBOR!AA$2&lt;=1,EURIBOR!AA290,IF(EURIBOR!AA$2&gt;=3,EURIBOR!AA290+1,EURIBOR!AA290+(EURIBOR!AA$2-1)/2)))</f>
        <v>5.3620000000000001</v>
      </c>
      <c r="V289" s="4">
        <f ca="1">MAX(0,IF(EURIBOR!AB$2&lt;=1,EURIBOR!AB290,IF(EURIBOR!AB$2&gt;=3,EURIBOR!AB290+1,EURIBOR!AB290+(EURIBOR!AB$2-1)/2)))</f>
        <v>3.5790000000000002</v>
      </c>
      <c r="W289" s="4">
        <f ca="1">MAX(0,IF(EURIBOR!AC$2&lt;=1,EURIBOR!AC290,IF(EURIBOR!AC$2&gt;=3,EURIBOR!AC290+1,EURIBOR!AC290+(EURIBOR!AC$2-1)/2)))</f>
        <v>0.55200000000000005</v>
      </c>
      <c r="X289" s="4">
        <f ca="1">MAX(0,IF(EURIBOR!AD$2&lt;=1,EURIBOR!AD290,IF(EURIBOR!AD$2&gt;=3,EURIBOR!AD290+1,EURIBOR!AD290+(EURIBOR!AD$2-1)/2)))</f>
        <v>3.2435</v>
      </c>
      <c r="Y289" s="4">
        <f ca="1">MAX(0,IF(EURIBOR!AE$2&lt;=1,EURIBOR!AE290,IF(EURIBOR!AE$2&gt;=3,EURIBOR!AE290+1,EURIBOR!AE290+(EURIBOR!AE$2-1)/2)))</f>
        <v>0.39200000000000013</v>
      </c>
      <c r="Z289" s="4">
        <f ca="1">MAX(0,IF(EURIBOR!AF$2&lt;=1,EURIBOR!AF290,IF(EURIBOR!AF$2&gt;=3,EURIBOR!AF290+1,EURIBOR!AF290+(EURIBOR!AF$2-1)/2)))</f>
        <v>0</v>
      </c>
      <c r="AA289" s="4">
        <f ca="1">MAX(0,IF(EURIBOR!AG$2&lt;=1,EURIBOR!AG290,IF(EURIBOR!AG$2&gt;=3,EURIBOR!AG290+1,EURIBOR!AG290+(EURIBOR!AG$2-1)/2)))</f>
        <v>0</v>
      </c>
      <c r="AB289" s="4">
        <f ca="1">MAX(0,IF(EURIBOR!AH$2&lt;=1,EURIBOR!AH290,IF(EURIBOR!AH$2&gt;=3,EURIBOR!AH290+1,EURIBOR!AH290+(EURIBOR!AH$2-1)/2)))</f>
        <v>4.0270000000000001</v>
      </c>
      <c r="AC289" s="4">
        <f ca="1">MAX(0,IF(EURIBOR!AI$2&lt;=1,EURIBOR!AI290,IF(EURIBOR!AI$2&gt;=3,EURIBOR!AI290+1,EURIBOR!AI290+(EURIBOR!AI$2-1)/2)))</f>
        <v>5.4669999999999996</v>
      </c>
      <c r="AD289" s="4">
        <f ca="1">MAX(0,IF(EURIBOR!AJ$2&lt;=1,EURIBOR!AJ290,IF(EURIBOR!AJ$2&gt;=3,EURIBOR!AJ290+1,EURIBOR!AJ290+(EURIBOR!AJ$2-1)/2)))</f>
        <v>3.6</v>
      </c>
    </row>
    <row r="290" spans="1:30" x14ac:dyDescent="0.25">
      <c r="A290" s="4">
        <f ca="1">MAX(0,IF(EURIBOR!G$2&lt;=1,EURIBOR!G291,IF(EURIBOR!G$2&gt;=3,EURIBOR!G291+1,EURIBOR!G291+(EURIBOR!G$2-1)/2)))</f>
        <v>0.28799999999999998</v>
      </c>
      <c r="B290" s="4">
        <f ca="1">MAX(0,IF(EURIBOR!H$2&lt;=1,EURIBOR!H291,IF(EURIBOR!H$2&gt;=3,EURIBOR!H291+1,EURIBOR!H291+(EURIBOR!H$2-1)/2)))</f>
        <v>4.9649999999999999</v>
      </c>
      <c r="C290" s="4">
        <f ca="1">MAX(0,IF(EURIBOR!I$2&lt;=1,EURIBOR!I291,IF(EURIBOR!I$2&gt;=3,EURIBOR!I291+1,EURIBOR!I291+(EURIBOR!I$2-1)/2)))</f>
        <v>3.8055000000000003</v>
      </c>
      <c r="D290" s="4">
        <f ca="1">MAX(0,IF(EURIBOR!J$2&lt;=1,EURIBOR!J291,IF(EURIBOR!J$2&gt;=3,EURIBOR!J291+1,EURIBOR!J291+(EURIBOR!J$2-1)/2)))</f>
        <v>2.7250000000000001</v>
      </c>
      <c r="E290" s="4">
        <f ca="1">MAX(0,IF(EURIBOR!K$2&lt;=1,EURIBOR!K291,IF(EURIBOR!K$2&gt;=3,EURIBOR!K291+1,EURIBOR!K291+(EURIBOR!K$2-1)/2)))</f>
        <v>0</v>
      </c>
      <c r="F290" s="4">
        <f ca="1">MAX(0,IF(EURIBOR!L$2&lt;=1,EURIBOR!L291,IF(EURIBOR!L$2&gt;=3,EURIBOR!L291+1,EURIBOR!L291+(EURIBOR!L$2-1)/2)))</f>
        <v>0</v>
      </c>
      <c r="G290" s="4">
        <f ca="1">MAX(0,IF(EURIBOR!M$2&lt;=1,EURIBOR!M291,IF(EURIBOR!M$2&gt;=3,EURIBOR!M291+1,EURIBOR!M291+(EURIBOR!M$2-1)/2)))</f>
        <v>5.1130000000000004</v>
      </c>
      <c r="H290" s="4">
        <f ca="1">MAX(0,IF(EURIBOR!N$2&lt;=1,EURIBOR!N291,IF(EURIBOR!N$2&gt;=3,EURIBOR!N291+1,EURIBOR!N291+(EURIBOR!N$2-1)/2)))</f>
        <v>0.75949999999999995</v>
      </c>
      <c r="I290" s="4">
        <f ca="1">MAX(0,IF(EURIBOR!O$2&lt;=1,EURIBOR!O291,IF(EURIBOR!O$2&gt;=3,EURIBOR!O291+1,EURIBOR!O291+(EURIBOR!O$2-1)/2)))</f>
        <v>4.0369999999999999</v>
      </c>
      <c r="J290" s="4">
        <f ca="1">MAX(0,IF(EURIBOR!P$2&lt;=1,EURIBOR!P291,IF(EURIBOR!P$2&gt;=3,EURIBOR!P291+1,EURIBOR!P291+(EURIBOR!P$2-1)/2)))</f>
        <v>6.0410000000000004</v>
      </c>
      <c r="K290" s="4">
        <f ca="1">MAX(0,IF(EURIBOR!Q$2&lt;=1,EURIBOR!Q291,IF(EURIBOR!Q$2&gt;=3,EURIBOR!Q291+1,EURIBOR!Q291+(EURIBOR!Q$2-1)/2)))</f>
        <v>5.5439999999999996</v>
      </c>
      <c r="L290" s="4">
        <f ca="1">MAX(0,IF(EURIBOR!R$2&lt;=1,EURIBOR!R291,IF(EURIBOR!R$2&gt;=3,EURIBOR!R291+1,EURIBOR!R291+(EURIBOR!R$2-1)/2)))</f>
        <v>0</v>
      </c>
      <c r="M290" s="4">
        <f ca="1">MAX(0,IF(EURIBOR!S$2&lt;=1,EURIBOR!S291,IF(EURIBOR!S$2&gt;=3,EURIBOR!S291+1,EURIBOR!S291+(EURIBOR!S$2-1)/2)))</f>
        <v>0</v>
      </c>
      <c r="N290" s="4">
        <f ca="1">MAX(0,IF(EURIBOR!T$2&lt;=1,EURIBOR!T291,IF(EURIBOR!T$2&gt;=3,EURIBOR!T291+1,EURIBOR!T291+(EURIBOR!T$2-1)/2)))</f>
        <v>0.25300000000000011</v>
      </c>
      <c r="O290" s="4">
        <f ca="1">MAX(0,IF(EURIBOR!U$2&lt;=1,EURIBOR!U291,IF(EURIBOR!U$2&gt;=3,EURIBOR!U291+1,EURIBOR!U291+(EURIBOR!U$2-1)/2)))</f>
        <v>0.20499999999999999</v>
      </c>
      <c r="P290" s="4">
        <f ca="1">MAX(0,IF(EURIBOR!V$2&lt;=1,EURIBOR!V291,IF(EURIBOR!V$2&gt;=3,EURIBOR!V291+1,EURIBOR!V291+(EURIBOR!V$2-1)/2)))</f>
        <v>5.3620000000000001</v>
      </c>
      <c r="Q290" s="4">
        <f ca="1">MAX(0,IF(EURIBOR!W$2&lt;=1,EURIBOR!W291,IF(EURIBOR!W$2&gt;=3,EURIBOR!W291+1,EURIBOR!W291+(EURIBOR!W$2-1)/2)))</f>
        <v>4.7519999999999998</v>
      </c>
      <c r="R290" s="4">
        <f ca="1">MAX(0,IF(EURIBOR!X$2&lt;=1,EURIBOR!X291,IF(EURIBOR!X$2&gt;=3,EURIBOR!X291+1,EURIBOR!X291+(EURIBOR!X$2-1)/2)))</f>
        <v>4.226</v>
      </c>
      <c r="S290" s="4">
        <f ca="1">MAX(0,IF(EURIBOR!Y$2&lt;=1,EURIBOR!Y291,IF(EURIBOR!Y$2&gt;=3,EURIBOR!Y291+1,EURIBOR!Y291+(EURIBOR!Y$2-1)/2)))</f>
        <v>5.7089999999999996</v>
      </c>
      <c r="T290" s="4">
        <f ca="1">MAX(0,IF(EURIBOR!Z$2&lt;=1,EURIBOR!Z291,IF(EURIBOR!Z$2&gt;=3,EURIBOR!Z291+1,EURIBOR!Z291+(EURIBOR!Z$2-1)/2)))</f>
        <v>3.8889999999999998</v>
      </c>
      <c r="U290" s="4">
        <f ca="1">MAX(0,IF(EURIBOR!AA$2&lt;=1,EURIBOR!AA291,IF(EURIBOR!AA$2&gt;=3,EURIBOR!AA291+1,EURIBOR!AA291+(EURIBOR!AA$2-1)/2)))</f>
        <v>5.5019999999999998</v>
      </c>
      <c r="V290" s="4">
        <f ca="1">MAX(0,IF(EURIBOR!AB$2&lt;=1,EURIBOR!AB291,IF(EURIBOR!AB$2&gt;=3,EURIBOR!AB291+1,EURIBOR!AB291+(EURIBOR!AB$2-1)/2)))</f>
        <v>3.6269999999999998</v>
      </c>
      <c r="W290" s="4">
        <f ca="1">MAX(0,IF(EURIBOR!AC$2&lt;=1,EURIBOR!AC291,IF(EURIBOR!AC$2&gt;=3,EURIBOR!AC291+1,EURIBOR!AC291+(EURIBOR!AC$2-1)/2)))</f>
        <v>0.61399999999999999</v>
      </c>
      <c r="X290" s="4">
        <f ca="1">MAX(0,IF(EURIBOR!AD$2&lt;=1,EURIBOR!AD291,IF(EURIBOR!AD$2&gt;=3,EURIBOR!AD291+1,EURIBOR!AD291+(EURIBOR!AD$2-1)/2)))</f>
        <v>3.0865</v>
      </c>
      <c r="Y290" s="4">
        <f ca="1">MAX(0,IF(EURIBOR!AE$2&lt;=1,EURIBOR!AE291,IF(EURIBOR!AE$2&gt;=3,EURIBOR!AE291+1,EURIBOR!AE291+(EURIBOR!AE$2-1)/2)))</f>
        <v>0.37700000000000011</v>
      </c>
      <c r="Z290" s="4">
        <f ca="1">MAX(0,IF(EURIBOR!AF$2&lt;=1,EURIBOR!AF291,IF(EURIBOR!AF$2&gt;=3,EURIBOR!AF291+1,EURIBOR!AF291+(EURIBOR!AF$2-1)/2)))</f>
        <v>0</v>
      </c>
      <c r="AA290" s="4">
        <f ca="1">MAX(0,IF(EURIBOR!AG$2&lt;=1,EURIBOR!AG291,IF(EURIBOR!AG$2&gt;=3,EURIBOR!AG291+1,EURIBOR!AG291+(EURIBOR!AG$2-1)/2)))</f>
        <v>0</v>
      </c>
      <c r="AB290" s="4">
        <f ca="1">MAX(0,IF(EURIBOR!AH$2&lt;=1,EURIBOR!AH291,IF(EURIBOR!AH$2&gt;=3,EURIBOR!AH291+1,EURIBOR!AH291+(EURIBOR!AH$2-1)/2)))</f>
        <v>4.22</v>
      </c>
      <c r="AC290" s="4">
        <f ca="1">MAX(0,IF(EURIBOR!AI$2&lt;=1,EURIBOR!AI291,IF(EURIBOR!AI$2&gt;=3,EURIBOR!AI291+1,EURIBOR!AI291+(EURIBOR!AI$2-1)/2)))</f>
        <v>5.3540000000000001</v>
      </c>
      <c r="AD290" s="4">
        <f ca="1">MAX(0,IF(EURIBOR!AJ$2&lt;=1,EURIBOR!AJ291,IF(EURIBOR!AJ$2&gt;=3,EURIBOR!AJ291+1,EURIBOR!AJ291+(EURIBOR!AJ$2-1)/2)))</f>
        <v>3.7229999999999999</v>
      </c>
    </row>
    <row r="291" spans="1:30" x14ac:dyDescent="0.25">
      <c r="A291" s="4">
        <f ca="1">MAX(0,IF(EURIBOR!G$2&lt;=1,EURIBOR!G292,IF(EURIBOR!G$2&gt;=3,EURIBOR!G292+1,EURIBOR!G292+(EURIBOR!G$2-1)/2)))</f>
        <v>0.30499999999999999</v>
      </c>
      <c r="B291" s="4">
        <f ca="1">MAX(0,IF(EURIBOR!H$2&lt;=1,EURIBOR!H292,IF(EURIBOR!H$2&gt;=3,EURIBOR!H292+1,EURIBOR!H292+(EURIBOR!H$2-1)/2)))</f>
        <v>5.0190000000000001</v>
      </c>
      <c r="C291" s="4">
        <f ca="1">MAX(0,IF(EURIBOR!I$2&lt;=1,EURIBOR!I292,IF(EURIBOR!I$2&gt;=3,EURIBOR!I292+1,EURIBOR!I292+(EURIBOR!I$2-1)/2)))</f>
        <v>3.6684999999999999</v>
      </c>
      <c r="D291" s="4">
        <f ca="1">MAX(0,IF(EURIBOR!J$2&lt;=1,EURIBOR!J292,IF(EURIBOR!J$2&gt;=3,EURIBOR!J292+1,EURIBOR!J292+(EURIBOR!J$2-1)/2)))</f>
        <v>2.7319999999999998</v>
      </c>
      <c r="E291" s="4">
        <f ca="1">MAX(0,IF(EURIBOR!K$2&lt;=1,EURIBOR!K292,IF(EURIBOR!K$2&gt;=3,EURIBOR!K292+1,EURIBOR!K292+(EURIBOR!K$2-1)/2)))</f>
        <v>0</v>
      </c>
      <c r="F291" s="4">
        <f ca="1">MAX(0,IF(EURIBOR!L$2&lt;=1,EURIBOR!L292,IF(EURIBOR!L$2&gt;=3,EURIBOR!L292+1,EURIBOR!L292+(EURIBOR!L$2-1)/2)))</f>
        <v>0</v>
      </c>
      <c r="G291" s="4">
        <f ca="1">MAX(0,IF(EURIBOR!M$2&lt;=1,EURIBOR!M292,IF(EURIBOR!M$2&gt;=3,EURIBOR!M292+1,EURIBOR!M292+(EURIBOR!M$2-1)/2)))</f>
        <v>4.2380000000000004</v>
      </c>
      <c r="H291" s="4">
        <f ca="1">MAX(0,IF(EURIBOR!N$2&lt;=1,EURIBOR!N292,IF(EURIBOR!N$2&gt;=3,EURIBOR!N292+1,EURIBOR!N292+(EURIBOR!N$2-1)/2)))</f>
        <v>0.75649999999999995</v>
      </c>
      <c r="I291" s="4">
        <f ca="1">MAX(0,IF(EURIBOR!O$2&lt;=1,EURIBOR!O292,IF(EURIBOR!O$2&gt;=3,EURIBOR!O292+1,EURIBOR!O292+(EURIBOR!O$2-1)/2)))</f>
        <v>4.0339999999999998</v>
      </c>
      <c r="J291" s="4">
        <f ca="1">MAX(0,IF(EURIBOR!P$2&lt;=1,EURIBOR!P292,IF(EURIBOR!P$2&gt;=3,EURIBOR!P292+1,EURIBOR!P292+(EURIBOR!P$2-1)/2)))</f>
        <v>6.0919999999999996</v>
      </c>
      <c r="K291" s="4">
        <f ca="1">MAX(0,IF(EURIBOR!Q$2&lt;=1,EURIBOR!Q292,IF(EURIBOR!Q$2&gt;=3,EURIBOR!Q292+1,EURIBOR!Q292+(EURIBOR!Q$2-1)/2)))</f>
        <v>5.742</v>
      </c>
      <c r="L291" s="4">
        <f ca="1">MAX(0,IF(EURIBOR!R$2&lt;=1,EURIBOR!R292,IF(EURIBOR!R$2&gt;=3,EURIBOR!R292+1,EURIBOR!R292+(EURIBOR!R$2-1)/2)))</f>
        <v>0</v>
      </c>
      <c r="M291" s="4">
        <f ca="1">MAX(0,IF(EURIBOR!S$2&lt;=1,EURIBOR!S292,IF(EURIBOR!S$2&gt;=3,EURIBOR!S292+1,EURIBOR!S292+(EURIBOR!S$2-1)/2)))</f>
        <v>0</v>
      </c>
      <c r="N291" s="4">
        <f ca="1">MAX(0,IF(EURIBOR!T$2&lt;=1,EURIBOR!T292,IF(EURIBOR!T$2&gt;=3,EURIBOR!T292+1,EURIBOR!T292+(EURIBOR!T$2-1)/2)))</f>
        <v>0.2380000000000001</v>
      </c>
      <c r="O291" s="4">
        <f ca="1">MAX(0,IF(EURIBOR!U$2&lt;=1,EURIBOR!U292,IF(EURIBOR!U$2&gt;=3,EURIBOR!U292+1,EURIBOR!U292+(EURIBOR!U$2-1)/2)))</f>
        <v>0.192</v>
      </c>
      <c r="P291" s="4">
        <f ca="1">MAX(0,IF(EURIBOR!V$2&lt;=1,EURIBOR!V292,IF(EURIBOR!V$2&gt;=3,EURIBOR!V292+1,EURIBOR!V292+(EURIBOR!V$2-1)/2)))</f>
        <v>5.5019999999999998</v>
      </c>
      <c r="Q291" s="4">
        <f ca="1">MAX(0,IF(EURIBOR!W$2&lt;=1,EURIBOR!W292,IF(EURIBOR!W$2&gt;=3,EURIBOR!W292+1,EURIBOR!W292+(EURIBOR!W$2-1)/2)))</f>
        <v>4.8179999999999996</v>
      </c>
      <c r="R291" s="4">
        <f ca="1">MAX(0,IF(EURIBOR!X$2&lt;=1,EURIBOR!X292,IF(EURIBOR!X$2&gt;=3,EURIBOR!X292+1,EURIBOR!X292+(EURIBOR!X$2-1)/2)))</f>
        <v>4.335</v>
      </c>
      <c r="S291" s="4">
        <f ca="1">MAX(0,IF(EURIBOR!Y$2&lt;=1,EURIBOR!Y292,IF(EURIBOR!Y$2&gt;=3,EURIBOR!Y292+1,EURIBOR!Y292+(EURIBOR!Y$2-1)/2)))</f>
        <v>5.6820000000000004</v>
      </c>
      <c r="T291" s="4">
        <f ca="1">MAX(0,IF(EURIBOR!Z$2&lt;=1,EURIBOR!Z292,IF(EURIBOR!Z$2&gt;=3,EURIBOR!Z292+1,EURIBOR!Z292+(EURIBOR!Z$2-1)/2)))</f>
        <v>3.9860000000000002</v>
      </c>
      <c r="U291" s="4">
        <f ca="1">MAX(0,IF(EURIBOR!AA$2&lt;=1,EURIBOR!AA292,IF(EURIBOR!AA$2&gt;=3,EURIBOR!AA292+1,EURIBOR!AA292+(EURIBOR!AA$2-1)/2)))</f>
        <v>5.5830000000000002</v>
      </c>
      <c r="V291" s="4">
        <f ca="1">MAX(0,IF(EURIBOR!AB$2&lt;=1,EURIBOR!AB292,IF(EURIBOR!AB$2&gt;=3,EURIBOR!AB292+1,EURIBOR!AB292+(EURIBOR!AB$2-1)/2)))</f>
        <v>3.6760000000000002</v>
      </c>
      <c r="W291" s="4">
        <f ca="1">MAX(0,IF(EURIBOR!AC$2&lt;=1,EURIBOR!AC292,IF(EURIBOR!AC$2&gt;=3,EURIBOR!AC292+1,EURIBOR!AC292+(EURIBOR!AC$2-1)/2)))</f>
        <v>0.76100000000000001</v>
      </c>
      <c r="X291" s="4">
        <f ca="1">MAX(0,IF(EURIBOR!AD$2&lt;=1,EURIBOR!AD292,IF(EURIBOR!AD$2&gt;=3,EURIBOR!AD292+1,EURIBOR!AD292+(EURIBOR!AD$2-1)/2)))</f>
        <v>3.0895000000000001</v>
      </c>
      <c r="Y291" s="4">
        <f ca="1">MAX(0,IF(EURIBOR!AE$2&lt;=1,EURIBOR!AE292,IF(EURIBOR!AE$2&gt;=3,EURIBOR!AE292+1,EURIBOR!AE292+(EURIBOR!AE$2-1)/2)))</f>
        <v>0.39900000000000002</v>
      </c>
      <c r="Z291" s="4">
        <f ca="1">MAX(0,IF(EURIBOR!AF$2&lt;=1,EURIBOR!AF292,IF(EURIBOR!AF$2&gt;=3,EURIBOR!AF292+1,EURIBOR!AF292+(EURIBOR!AF$2-1)/2)))</f>
        <v>0</v>
      </c>
      <c r="AA291" s="4">
        <f ca="1">MAX(0,IF(EURIBOR!AG$2&lt;=1,EURIBOR!AG292,IF(EURIBOR!AG$2&gt;=3,EURIBOR!AG292+1,EURIBOR!AG292+(EURIBOR!AG$2-1)/2)))</f>
        <v>0</v>
      </c>
      <c r="AB291" s="4">
        <f ca="1">MAX(0,IF(EURIBOR!AH$2&lt;=1,EURIBOR!AH292,IF(EURIBOR!AH$2&gt;=3,EURIBOR!AH292+1,EURIBOR!AH292+(EURIBOR!AH$2-1)/2)))</f>
        <v>4.3840000000000003</v>
      </c>
      <c r="AC291" s="4">
        <f ca="1">MAX(0,IF(EURIBOR!AI$2&lt;=1,EURIBOR!AI292,IF(EURIBOR!AI$2&gt;=3,EURIBOR!AI292+1,EURIBOR!AI292+(EURIBOR!AI$2-1)/2)))</f>
        <v>4.9830000000000005</v>
      </c>
      <c r="AD291" s="4">
        <f ca="1">MAX(0,IF(EURIBOR!AJ$2&lt;=1,EURIBOR!AJ292,IF(EURIBOR!AJ$2&gt;=3,EURIBOR!AJ292+1,EURIBOR!AJ292+(EURIBOR!AJ$2-1)/2)))</f>
        <v>3.794</v>
      </c>
    </row>
    <row r="292" spans="1:30" x14ac:dyDescent="0.25">
      <c r="A292" s="4">
        <f ca="1">MAX(0,IF(EURIBOR!G$2&lt;=1,EURIBOR!G293,IF(EURIBOR!G$2&gt;=3,EURIBOR!G293+1,EURIBOR!G293+(EURIBOR!G$2-1)/2)))</f>
        <v>0.33</v>
      </c>
      <c r="B292" s="4">
        <f ca="1">MAX(0,IF(EURIBOR!H$2&lt;=1,EURIBOR!H293,IF(EURIBOR!H$2&gt;=3,EURIBOR!H293+1,EURIBOR!H293+(EURIBOR!H$2-1)/2)))</f>
        <v>5.1130000000000004</v>
      </c>
      <c r="C292" s="4">
        <f ca="1">MAX(0,IF(EURIBOR!I$2&lt;=1,EURIBOR!I293,IF(EURIBOR!I$2&gt;=3,EURIBOR!I293+1,EURIBOR!I293+(EURIBOR!I$2-1)/2)))</f>
        <v>3.4855</v>
      </c>
      <c r="D292" s="4">
        <f ca="1">MAX(0,IF(EURIBOR!J$2&lt;=1,EURIBOR!J293,IF(EURIBOR!J$2&gt;=3,EURIBOR!J293+1,EURIBOR!J293+(EURIBOR!J$2-1)/2)))</f>
        <v>2.7290000000000001</v>
      </c>
      <c r="E292" s="4">
        <f ca="1">MAX(0,IF(EURIBOR!K$2&lt;=1,EURIBOR!K293,IF(EURIBOR!K$2&gt;=3,EURIBOR!K293+1,EURIBOR!K293+(EURIBOR!K$2-1)/2)))</f>
        <v>0</v>
      </c>
      <c r="F292" s="4">
        <f ca="1">MAX(0,IF(EURIBOR!L$2&lt;=1,EURIBOR!L293,IF(EURIBOR!L$2&gt;=3,EURIBOR!L293+1,EURIBOR!L293+(EURIBOR!L$2-1)/2)))</f>
        <v>0</v>
      </c>
      <c r="G292" s="4">
        <f ca="1">MAX(0,IF(EURIBOR!M$2&lt;=1,EURIBOR!M293,IF(EURIBOR!M$2&gt;=3,EURIBOR!M293+1,EURIBOR!M293+(EURIBOR!M$2-1)/2)))</f>
        <v>3.2930000000000001</v>
      </c>
      <c r="H292" s="4">
        <f ca="1">MAX(0,IF(EURIBOR!N$2&lt;=1,EURIBOR!N293,IF(EURIBOR!N$2&gt;=3,EURIBOR!N293+1,EURIBOR!N293+(EURIBOR!N$2-1)/2)))</f>
        <v>0.72350000000000003</v>
      </c>
      <c r="I292" s="4">
        <f ca="1">MAX(0,IF(EURIBOR!O$2&lt;=1,EURIBOR!O293,IF(EURIBOR!O$2&gt;=3,EURIBOR!O293+1,EURIBOR!O293+(EURIBOR!O$2-1)/2)))</f>
        <v>3.9800000000000004</v>
      </c>
      <c r="J292" s="4">
        <f ca="1">MAX(0,IF(EURIBOR!P$2&lt;=1,EURIBOR!P293,IF(EURIBOR!P$2&gt;=3,EURIBOR!P293+1,EURIBOR!P293+(EURIBOR!P$2-1)/2)))</f>
        <v>5.9390000000000001</v>
      </c>
      <c r="K292" s="4">
        <f ca="1">MAX(0,IF(EURIBOR!Q$2&lt;=1,EURIBOR!Q293,IF(EURIBOR!Q$2&gt;=3,EURIBOR!Q293+1,EURIBOR!Q293+(EURIBOR!Q$2-1)/2)))</f>
        <v>5.6870000000000003</v>
      </c>
      <c r="L292" s="4">
        <f ca="1">MAX(0,IF(EURIBOR!R$2&lt;=1,EURIBOR!R293,IF(EURIBOR!R$2&gt;=3,EURIBOR!R293+1,EURIBOR!R293+(EURIBOR!R$2-1)/2)))</f>
        <v>0</v>
      </c>
      <c r="M292" s="4">
        <f ca="1">MAX(0,IF(EURIBOR!S$2&lt;=1,EURIBOR!S293,IF(EURIBOR!S$2&gt;=3,EURIBOR!S293+1,EURIBOR!S293+(EURIBOR!S$2-1)/2)))</f>
        <v>0</v>
      </c>
      <c r="N292" s="4">
        <f ca="1">MAX(0,IF(EURIBOR!T$2&lt;=1,EURIBOR!T293,IF(EURIBOR!T$2&gt;=3,EURIBOR!T293+1,EURIBOR!T293+(EURIBOR!T$2-1)/2)))</f>
        <v>0.26</v>
      </c>
      <c r="O292" s="4">
        <f ca="1">MAX(0,IF(EURIBOR!U$2&lt;=1,EURIBOR!U293,IF(EURIBOR!U$2&gt;=3,EURIBOR!U293+1,EURIBOR!U293+(EURIBOR!U$2-1)/2)))</f>
        <v>9.7000000000000003E-2</v>
      </c>
      <c r="P292" s="4">
        <f ca="1">MAX(0,IF(EURIBOR!V$2&lt;=1,EURIBOR!V293,IF(EURIBOR!V$2&gt;=3,EURIBOR!V293+1,EURIBOR!V293+(EURIBOR!V$2-1)/2)))</f>
        <v>5.5830000000000002</v>
      </c>
      <c r="Q292" s="4">
        <f ca="1">MAX(0,IF(EURIBOR!W$2&lt;=1,EURIBOR!W293,IF(EURIBOR!W$2&gt;=3,EURIBOR!W293+1,EURIBOR!W293+(EURIBOR!W$2-1)/2)))</f>
        <v>4.891</v>
      </c>
      <c r="R292" s="4">
        <f ca="1">MAX(0,IF(EURIBOR!X$2&lt;=1,EURIBOR!X293,IF(EURIBOR!X$2&gt;=3,EURIBOR!X293+1,EURIBOR!X293+(EURIBOR!X$2-1)/2)))</f>
        <v>4.5019999999999998</v>
      </c>
      <c r="S292" s="4">
        <f ca="1">MAX(0,IF(EURIBOR!Y$2&lt;=1,EURIBOR!Y293,IF(EURIBOR!Y$2&gt;=3,EURIBOR!Y293+1,EURIBOR!Y293+(EURIBOR!Y$2-1)/2)))</f>
        <v>5.6440000000000001</v>
      </c>
      <c r="T292" s="4">
        <f ca="1">MAX(0,IF(EURIBOR!Z$2&lt;=1,EURIBOR!Z293,IF(EURIBOR!Z$2&gt;=3,EURIBOR!Z293+1,EURIBOR!Z293+(EURIBOR!Z$2-1)/2)))</f>
        <v>4.1020000000000003</v>
      </c>
      <c r="U292" s="4">
        <f ca="1">MAX(0,IF(EURIBOR!AA$2&lt;=1,EURIBOR!AA293,IF(EURIBOR!AA$2&gt;=3,EURIBOR!AA293+1,EURIBOR!AA293+(EURIBOR!AA$2-1)/2)))</f>
        <v>5.7770000000000001</v>
      </c>
      <c r="V292" s="4">
        <f ca="1">MAX(0,IF(EURIBOR!AB$2&lt;=1,EURIBOR!AB293,IF(EURIBOR!AB$2&gt;=3,EURIBOR!AB293+1,EURIBOR!AB293+(EURIBOR!AB$2-1)/2)))</f>
        <v>3.6949999999999998</v>
      </c>
      <c r="W292" s="4">
        <f ca="1">MAX(0,IF(EURIBOR!AC$2&lt;=1,EURIBOR!AC293,IF(EURIBOR!AC$2&gt;=3,EURIBOR!AC293+1,EURIBOR!AC293+(EURIBOR!AC$2-1)/2)))</f>
        <v>1.0369999999999999</v>
      </c>
      <c r="X292" s="4">
        <f ca="1">MAX(0,IF(EURIBOR!AD$2&lt;=1,EURIBOR!AD293,IF(EURIBOR!AD$2&gt;=3,EURIBOR!AD293+1,EURIBOR!AD293+(EURIBOR!AD$2-1)/2)))</f>
        <v>2.9574999999999996</v>
      </c>
      <c r="Y292" s="4">
        <f ca="1">MAX(0,IF(EURIBOR!AE$2&lt;=1,EURIBOR!AE293,IF(EURIBOR!AE$2&gt;=3,EURIBOR!AE293+1,EURIBOR!AE293+(EURIBOR!AE$2-1)/2)))</f>
        <v>0.42700000000000005</v>
      </c>
      <c r="Z292" s="4">
        <f ca="1">MAX(0,IF(EURIBOR!AF$2&lt;=1,EURIBOR!AF293,IF(EURIBOR!AF$2&gt;=3,EURIBOR!AF293+1,EURIBOR!AF293+(EURIBOR!AF$2-1)/2)))</f>
        <v>0</v>
      </c>
      <c r="AA292" s="4">
        <f ca="1">MAX(0,IF(EURIBOR!AG$2&lt;=1,EURIBOR!AG293,IF(EURIBOR!AG$2&gt;=3,EURIBOR!AG293+1,EURIBOR!AG293+(EURIBOR!AG$2-1)/2)))</f>
        <v>0</v>
      </c>
      <c r="AB292" s="4">
        <f ca="1">MAX(0,IF(EURIBOR!AH$2&lt;=1,EURIBOR!AH293,IF(EURIBOR!AH$2&gt;=3,EURIBOR!AH293+1,EURIBOR!AH293+(EURIBOR!AH$2-1)/2)))</f>
        <v>4.5200000000000005</v>
      </c>
      <c r="AC292" s="4">
        <f ca="1">MAX(0,IF(EURIBOR!AI$2&lt;=1,EURIBOR!AI293,IF(EURIBOR!AI$2&gt;=3,EURIBOR!AI293+1,EURIBOR!AI293+(EURIBOR!AI$2-1)/2)))</f>
        <v>4.5999999999999996</v>
      </c>
      <c r="AD292" s="4">
        <f ca="1">MAX(0,IF(EURIBOR!AJ$2&lt;=1,EURIBOR!AJ293,IF(EURIBOR!AJ$2&gt;=3,EURIBOR!AJ293+1,EURIBOR!AJ293+(EURIBOR!AJ$2-1)/2)))</f>
        <v>3.8889999999999998</v>
      </c>
    </row>
    <row r="293" spans="1:30" x14ac:dyDescent="0.25">
      <c r="A293" s="4">
        <f ca="1">MAX(0,IF(EURIBOR!G$2&lt;=1,EURIBOR!G294,IF(EURIBOR!G$2&gt;=3,EURIBOR!G294+1,EURIBOR!G294+(EURIBOR!G$2-1)/2)))</f>
        <v>0.32500000000000001</v>
      </c>
      <c r="B293" s="4">
        <f ca="1">MAX(0,IF(EURIBOR!H$2&lt;=1,EURIBOR!H294,IF(EURIBOR!H$2&gt;=3,EURIBOR!H294+1,EURIBOR!H294+(EURIBOR!H$2-1)/2)))</f>
        <v>4.2380000000000004</v>
      </c>
      <c r="C293" s="4">
        <f ca="1">MAX(0,IF(EURIBOR!I$2&lt;=1,EURIBOR!I294,IF(EURIBOR!I$2&gt;=3,EURIBOR!I294+1,EURIBOR!I294+(EURIBOR!I$2-1)/2)))</f>
        <v>3.3765000000000001</v>
      </c>
      <c r="D293" s="4">
        <f ca="1">MAX(0,IF(EURIBOR!J$2&lt;=1,EURIBOR!J294,IF(EURIBOR!J$2&gt;=3,EURIBOR!J294+1,EURIBOR!J294+(EURIBOR!J$2-1)/2)))</f>
        <v>2.7439999999999998</v>
      </c>
      <c r="E293" s="4">
        <f ca="1">MAX(0,IF(EURIBOR!K$2&lt;=1,EURIBOR!K294,IF(EURIBOR!K$2&gt;=3,EURIBOR!K294+1,EURIBOR!K294+(EURIBOR!K$2-1)/2)))</f>
        <v>0</v>
      </c>
      <c r="F293" s="4">
        <f ca="1">MAX(0,IF(EURIBOR!L$2&lt;=1,EURIBOR!L294,IF(EURIBOR!L$2&gt;=3,EURIBOR!L294+1,EURIBOR!L294+(EURIBOR!L$2-1)/2)))</f>
        <v>0</v>
      </c>
      <c r="G293" s="4">
        <f ca="1">MAX(0,IF(EURIBOR!M$2&lt;=1,EURIBOR!M294,IF(EURIBOR!M$2&gt;=3,EURIBOR!M294+1,EURIBOR!M294+(EURIBOR!M$2-1)/2)))</f>
        <v>2.4569999999999999</v>
      </c>
      <c r="H293" s="4">
        <f ca="1">MAX(0,IF(EURIBOR!N$2&lt;=1,EURIBOR!N294,IF(EURIBOR!N$2&gt;=3,EURIBOR!N294+1,EURIBOR!N294+(EURIBOR!N$2-1)/2)))</f>
        <v>0.70550000000000002</v>
      </c>
      <c r="I293" s="4">
        <f ca="1">MAX(0,IF(EURIBOR!O$2&lt;=1,EURIBOR!O294,IF(EURIBOR!O$2&gt;=3,EURIBOR!O294+1,EURIBOR!O294+(EURIBOR!O$2-1)/2)))</f>
        <v>3.9219999999999997</v>
      </c>
      <c r="J293" s="4">
        <f ca="1">MAX(0,IF(EURIBOR!P$2&lt;=1,EURIBOR!P294,IF(EURIBOR!P$2&gt;=3,EURIBOR!P294+1,EURIBOR!P294+(EURIBOR!P$2-1)/2)))</f>
        <v>5.7709999999999999</v>
      </c>
      <c r="K293" s="4">
        <f ca="1">MAX(0,IF(EURIBOR!Q$2&lt;=1,EURIBOR!Q294,IF(EURIBOR!Q$2&gt;=3,EURIBOR!Q294+1,EURIBOR!Q294+(EURIBOR!Q$2-1)/2)))</f>
        <v>5.6390000000000002</v>
      </c>
      <c r="L293" s="4">
        <f ca="1">MAX(0,IF(EURIBOR!R$2&lt;=1,EURIBOR!R294,IF(EURIBOR!R$2&gt;=3,EURIBOR!R294+1,EURIBOR!R294+(EURIBOR!R$2-1)/2)))</f>
        <v>0</v>
      </c>
      <c r="M293" s="4">
        <f ca="1">MAX(0,IF(EURIBOR!S$2&lt;=1,EURIBOR!S294,IF(EURIBOR!S$2&gt;=3,EURIBOR!S294+1,EURIBOR!S294+(EURIBOR!S$2-1)/2)))</f>
        <v>0</v>
      </c>
      <c r="N293" s="4">
        <f ca="1">MAX(0,IF(EURIBOR!T$2&lt;=1,EURIBOR!T294,IF(EURIBOR!T$2&gt;=3,EURIBOR!T294+1,EURIBOR!T294+(EURIBOR!T$2-1)/2)))</f>
        <v>0.28800000000000003</v>
      </c>
      <c r="O293" s="4">
        <f ca="1">MAX(0,IF(EURIBOR!U$2&lt;=1,EURIBOR!U294,IF(EURIBOR!U$2&gt;=3,EURIBOR!U294+1,EURIBOR!U294+(EURIBOR!U$2-1)/2)))</f>
        <v>8.3000000000000004E-2</v>
      </c>
      <c r="P293" s="4">
        <f ca="1">MAX(0,IF(EURIBOR!V$2&lt;=1,EURIBOR!V294,IF(EURIBOR!V$2&gt;=3,EURIBOR!V294+1,EURIBOR!V294+(EURIBOR!V$2-1)/2)))</f>
        <v>5.7770000000000001</v>
      </c>
      <c r="Q293" s="4">
        <f ca="1">MAX(0,IF(EURIBOR!W$2&lt;=1,EURIBOR!W294,IF(EURIBOR!W$2&gt;=3,EURIBOR!W294+1,EURIBOR!W294+(EURIBOR!W$2-1)/2)))</f>
        <v>4.9749999999999996</v>
      </c>
      <c r="R293" s="4">
        <f ca="1">MAX(0,IF(EURIBOR!X$2&lt;=1,EURIBOR!X294,IF(EURIBOR!X$2&gt;=3,EURIBOR!X294+1,EURIBOR!X294+(EURIBOR!X$2-1)/2)))</f>
        <v>4.5969999999999995</v>
      </c>
      <c r="S293" s="4">
        <f ca="1">MAX(0,IF(EURIBOR!Y$2&lt;=1,EURIBOR!Y294,IF(EURIBOR!Y$2&gt;=3,EURIBOR!Y294+1,EURIBOR!Y294+(EURIBOR!Y$2-1)/2)))</f>
        <v>5.4539999999999997</v>
      </c>
      <c r="T293" s="4">
        <f ca="1">MAX(0,IF(EURIBOR!Z$2&lt;=1,EURIBOR!Z294,IF(EURIBOR!Z$2&gt;=3,EURIBOR!Z294+1,EURIBOR!Z294+(EURIBOR!Z$2-1)/2)))</f>
        <v>4.226</v>
      </c>
      <c r="U293" s="4">
        <f ca="1">MAX(0,IF(EURIBOR!AA$2&lt;=1,EURIBOR!AA294,IF(EURIBOR!AA$2&gt;=3,EURIBOR!AA294+1,EURIBOR!AA294+(EURIBOR!AA$2-1)/2)))</f>
        <v>5.8529999999999998</v>
      </c>
      <c r="V293" s="4">
        <f ca="1">MAX(0,IF(EURIBOR!AB$2&lt;=1,EURIBOR!AB294,IF(EURIBOR!AB$2&gt;=3,EURIBOR!AB294+1,EURIBOR!AB294+(EURIBOR!AB$2-1)/2)))</f>
        <v>3.7269999999999999</v>
      </c>
      <c r="W293" s="4">
        <f ca="1">MAX(0,IF(EURIBOR!AC$2&lt;=1,EURIBOR!AC294,IF(EURIBOR!AC$2&gt;=3,EURIBOR!AC294+1,EURIBOR!AC294+(EURIBOR!AC$2-1)/2)))</f>
        <v>1.395</v>
      </c>
      <c r="X293" s="4">
        <f ca="1">MAX(0,IF(EURIBOR!AD$2&lt;=1,EURIBOR!AD294,IF(EURIBOR!AD$2&gt;=3,EURIBOR!AD294+1,EURIBOR!AD294+(EURIBOR!AD$2-1)/2)))</f>
        <v>2.7084999999999999</v>
      </c>
      <c r="Y293" s="4">
        <f ca="1">MAX(0,IF(EURIBOR!AE$2&lt;=1,EURIBOR!AE294,IF(EURIBOR!AE$2&gt;=3,EURIBOR!AE294+1,EURIBOR!AE294+(EURIBOR!AE$2-1)/2)))</f>
        <v>0.46400000000000008</v>
      </c>
      <c r="Z293" s="4">
        <f ca="1">MAX(0,IF(EURIBOR!AF$2&lt;=1,EURIBOR!AF294,IF(EURIBOR!AF$2&gt;=3,EURIBOR!AF294+1,EURIBOR!AF294+(EURIBOR!AF$2-1)/2)))</f>
        <v>0</v>
      </c>
      <c r="AA293" s="4">
        <f ca="1">MAX(0,IF(EURIBOR!AG$2&lt;=1,EURIBOR!AG294,IF(EURIBOR!AG$2&gt;=3,EURIBOR!AG294+1,EURIBOR!AG294+(EURIBOR!AG$2-1)/2)))</f>
        <v>0</v>
      </c>
      <c r="AB293" s="4">
        <f ca="1">MAX(0,IF(EURIBOR!AH$2&lt;=1,EURIBOR!AH294,IF(EURIBOR!AH$2&gt;=3,EURIBOR!AH294+1,EURIBOR!AH294+(EURIBOR!AH$2-1)/2)))</f>
        <v>4.6280000000000001</v>
      </c>
      <c r="AC293" s="4">
        <f ca="1">MAX(0,IF(EURIBOR!AI$2&lt;=1,EURIBOR!AI294,IF(EURIBOR!AI$2&gt;=3,EURIBOR!AI294+1,EURIBOR!AI294+(EURIBOR!AI$2-1)/2)))</f>
        <v>4.3860000000000001</v>
      </c>
      <c r="AD293" s="4">
        <f ca="1">MAX(0,IF(EURIBOR!AJ$2&lt;=1,EURIBOR!AJ294,IF(EURIBOR!AJ$2&gt;=3,EURIBOR!AJ294+1,EURIBOR!AJ294+(EURIBOR!AJ$2-1)/2)))</f>
        <v>3.9860000000000002</v>
      </c>
    </row>
    <row r="294" spans="1:30" x14ac:dyDescent="0.25">
      <c r="A294" s="4">
        <f ca="1">MAX(0,IF(EURIBOR!G$2&lt;=1,EURIBOR!G295,IF(EURIBOR!G$2&gt;=3,EURIBOR!G295+1,EURIBOR!G295+(EURIBOR!G$2-1)/2)))</f>
        <v>0.24099999999999999</v>
      </c>
      <c r="B294" s="4">
        <f ca="1">MAX(0,IF(EURIBOR!H$2&lt;=1,EURIBOR!H295,IF(EURIBOR!H$2&gt;=3,EURIBOR!H295+1,EURIBOR!H295+(EURIBOR!H$2-1)/2)))</f>
        <v>3.2930000000000001</v>
      </c>
      <c r="C294" s="4">
        <f ca="1">MAX(0,IF(EURIBOR!I$2&lt;=1,EURIBOR!I295,IF(EURIBOR!I$2&gt;=3,EURIBOR!I295+1,EURIBOR!I295+(EURIBOR!I$2-1)/2)))</f>
        <v>3.2314999999999996</v>
      </c>
      <c r="D294" s="4">
        <f ca="1">MAX(0,IF(EURIBOR!J$2&lt;=1,EURIBOR!J295,IF(EURIBOR!J$2&gt;=3,EURIBOR!J295+1,EURIBOR!J295+(EURIBOR!J$2-1)/2)))</f>
        <v>2.734</v>
      </c>
      <c r="E294" s="4">
        <f ca="1">MAX(0,IF(EURIBOR!K$2&lt;=1,EURIBOR!K295,IF(EURIBOR!K$2&gt;=3,EURIBOR!K295+1,EURIBOR!K295+(EURIBOR!K$2-1)/2)))</f>
        <v>0</v>
      </c>
      <c r="F294" s="4">
        <f ca="1">MAX(0,IF(EURIBOR!L$2&lt;=1,EURIBOR!L295,IF(EURIBOR!L$2&gt;=3,EURIBOR!L295+1,EURIBOR!L295+(EURIBOR!L$2-1)/2)))</f>
        <v>0</v>
      </c>
      <c r="G294" s="4">
        <f ca="1">MAX(0,IF(EURIBOR!M$2&lt;=1,EURIBOR!M295,IF(EURIBOR!M$2&gt;=3,EURIBOR!M295+1,EURIBOR!M295+(EURIBOR!M$2-1)/2)))</f>
        <v>1.9430000000000001</v>
      </c>
      <c r="H294" s="4">
        <f ca="1">MAX(0,IF(EURIBOR!N$2&lt;=1,EURIBOR!N295,IF(EURIBOR!N$2&gt;=3,EURIBOR!N295+1,EURIBOR!N295+(EURIBOR!N$2-1)/2)))</f>
        <v>0.6885</v>
      </c>
      <c r="I294" s="4">
        <f ca="1">MAX(0,IF(EURIBOR!O$2&lt;=1,EURIBOR!O295,IF(EURIBOR!O$2&gt;=3,EURIBOR!O295+1,EURIBOR!O295+(EURIBOR!O$2-1)/2)))</f>
        <v>3.88</v>
      </c>
      <c r="J294" s="4">
        <f ca="1">MAX(0,IF(EURIBOR!P$2&lt;=1,EURIBOR!P295,IF(EURIBOR!P$2&gt;=3,EURIBOR!P295+1,EURIBOR!P295+(EURIBOR!P$2-1)/2)))</f>
        <v>5.7560000000000002</v>
      </c>
      <c r="K294" s="4">
        <f ca="1">MAX(0,IF(EURIBOR!Q$2&lt;=1,EURIBOR!Q295,IF(EURIBOR!Q$2&gt;=3,EURIBOR!Q295+1,EURIBOR!Q295+(EURIBOR!Q$2-1)/2)))</f>
        <v>5.8479999999999999</v>
      </c>
      <c r="L294" s="4">
        <f ca="1">MAX(0,IF(EURIBOR!R$2&lt;=1,EURIBOR!R295,IF(EURIBOR!R$2&gt;=3,EURIBOR!R295+1,EURIBOR!R295+(EURIBOR!R$2-1)/2)))</f>
        <v>0</v>
      </c>
      <c r="M294" s="4">
        <f ca="1">MAX(0,IF(EURIBOR!S$2&lt;=1,EURIBOR!S295,IF(EURIBOR!S$2&gt;=3,EURIBOR!S295+1,EURIBOR!S295+(EURIBOR!S$2-1)/2)))</f>
        <v>0</v>
      </c>
      <c r="N294" s="4">
        <f ca="1">MAX(0,IF(EURIBOR!T$2&lt;=1,EURIBOR!T295,IF(EURIBOR!T$2&gt;=3,EURIBOR!T295+1,EURIBOR!T295+(EURIBOR!T$2-1)/2)))</f>
        <v>0.32500000000000007</v>
      </c>
      <c r="O294" s="4">
        <f ca="1">MAX(0,IF(EURIBOR!U$2&lt;=1,EURIBOR!U295,IF(EURIBOR!U$2&gt;=3,EURIBOR!U295+1,EURIBOR!U295+(EURIBOR!U$2-1)/2)))</f>
        <v>8.1000000000000003E-2</v>
      </c>
      <c r="P294" s="4">
        <f ca="1">MAX(0,IF(EURIBOR!V$2&lt;=1,EURIBOR!V295,IF(EURIBOR!V$2&gt;=3,EURIBOR!V295+1,EURIBOR!V295+(EURIBOR!V$2-1)/2)))</f>
        <v>5.8529999999999998</v>
      </c>
      <c r="Q294" s="4">
        <f ca="1">MAX(0,IF(EURIBOR!W$2&lt;=1,EURIBOR!W295,IF(EURIBOR!W$2&gt;=3,EURIBOR!W295+1,EURIBOR!W295+(EURIBOR!W$2-1)/2)))</f>
        <v>5.0709999999999997</v>
      </c>
      <c r="R294" s="4">
        <f ca="1">MAX(0,IF(EURIBOR!X$2&lt;=1,EURIBOR!X295,IF(EURIBOR!X$2&gt;=3,EURIBOR!X295+1,EURIBOR!X295+(EURIBOR!X$2-1)/2)))</f>
        <v>4.6840000000000002</v>
      </c>
      <c r="S294" s="4">
        <f ca="1">MAX(0,IF(EURIBOR!Y$2&lt;=1,EURIBOR!Y295,IF(EURIBOR!Y$2&gt;=3,EURIBOR!Y295+1,EURIBOR!Y295+(EURIBOR!Y$2-1)/2)))</f>
        <v>5.4669999999999996</v>
      </c>
      <c r="T294" s="4">
        <f ca="1">MAX(0,IF(EURIBOR!Z$2&lt;=1,EURIBOR!Z295,IF(EURIBOR!Z$2&gt;=3,EURIBOR!Z295+1,EURIBOR!Z295+(EURIBOR!Z$2-1)/2)))</f>
        <v>4.335</v>
      </c>
      <c r="U294" s="4">
        <f ca="1">MAX(0,IF(EURIBOR!AA$2&lt;=1,EURIBOR!AA295,IF(EURIBOR!AA$2&gt;=3,EURIBOR!AA295+1,EURIBOR!AA295+(EURIBOR!AA$2-1)/2)))</f>
        <v>6.0410000000000004</v>
      </c>
      <c r="V294" s="4">
        <f ca="1">MAX(0,IF(EURIBOR!AB$2&lt;=1,EURIBOR!AB295,IF(EURIBOR!AB$2&gt;=3,EURIBOR!AB295+1,EURIBOR!AB295+(EURIBOR!AB$2-1)/2)))</f>
        <v>4.3759999999999994</v>
      </c>
      <c r="W294" s="4">
        <f ca="1">MAX(0,IF(EURIBOR!AC$2&lt;=1,EURIBOR!AC295,IF(EURIBOR!AC$2&gt;=3,EURIBOR!AC295+1,EURIBOR!AC295+(EURIBOR!AC$2-1)/2)))</f>
        <v>2.0110000000000001</v>
      </c>
      <c r="X294" s="4">
        <f ca="1">MAX(0,IF(EURIBOR!AD$2&lt;=1,EURIBOR!AD295,IF(EURIBOR!AD$2&gt;=3,EURIBOR!AD295+1,EURIBOR!AD295+(EURIBOR!AD$2-1)/2)))</f>
        <v>2.6864999999999997</v>
      </c>
      <c r="Y294" s="4">
        <f ca="1">MAX(0,IF(EURIBOR!AE$2&lt;=1,EURIBOR!AE295,IF(EURIBOR!AE$2&gt;=3,EURIBOR!AE295+1,EURIBOR!AE295+(EURIBOR!AE$2-1)/2)))</f>
        <v>0.51100000000000012</v>
      </c>
      <c r="Z294" s="4">
        <f ca="1">MAX(0,IF(EURIBOR!AF$2&lt;=1,EURIBOR!AF295,IF(EURIBOR!AF$2&gt;=3,EURIBOR!AF295+1,EURIBOR!AF295+(EURIBOR!AF$2-1)/2)))</f>
        <v>0</v>
      </c>
      <c r="AA294" s="4">
        <f ca="1">MAX(0,IF(EURIBOR!AG$2&lt;=1,EURIBOR!AG295,IF(EURIBOR!AG$2&gt;=3,EURIBOR!AG295+1,EURIBOR!AG295+(EURIBOR!AG$2-1)/2)))</f>
        <v>0</v>
      </c>
      <c r="AB294" s="4">
        <f ca="1">MAX(0,IF(EURIBOR!AH$2&lt;=1,EURIBOR!AH295,IF(EURIBOR!AH$2&gt;=3,EURIBOR!AH295+1,EURIBOR!AH295+(EURIBOR!AH$2-1)/2)))</f>
        <v>4.7279999999999998</v>
      </c>
      <c r="AC294" s="4">
        <f ca="1">MAX(0,IF(EURIBOR!AI$2&lt;=1,EURIBOR!AI295,IF(EURIBOR!AI$2&gt;=3,EURIBOR!AI295+1,EURIBOR!AI295+(EURIBOR!AI$2-1)/2)))</f>
        <v>4.3450000000000006</v>
      </c>
      <c r="AD294" s="4">
        <f ca="1">MAX(0,IF(EURIBOR!AJ$2&lt;=1,EURIBOR!AJ295,IF(EURIBOR!AJ$2&gt;=3,EURIBOR!AJ295+1,EURIBOR!AJ295+(EURIBOR!AJ$2-1)/2)))</f>
        <v>4.1020000000000003</v>
      </c>
    </row>
    <row r="295" spans="1:30" x14ac:dyDescent="0.25">
      <c r="A295" s="4">
        <f ca="1">MAX(0,IF(EURIBOR!G$2&lt;=1,EURIBOR!G296,IF(EURIBOR!G$2&gt;=3,EURIBOR!G296+1,EURIBOR!G296+(EURIBOR!G$2-1)/2)))</f>
        <v>0.20499999999999999</v>
      </c>
      <c r="B295" s="4">
        <f ca="1">MAX(0,IF(EURIBOR!H$2&lt;=1,EURIBOR!H296,IF(EURIBOR!H$2&gt;=3,EURIBOR!H296+1,EURIBOR!H296+(EURIBOR!H$2-1)/2)))</f>
        <v>2.4569999999999999</v>
      </c>
      <c r="C295" s="4">
        <f ca="1">MAX(0,IF(EURIBOR!I$2&lt;=1,EURIBOR!I296,IF(EURIBOR!I$2&gt;=3,EURIBOR!I296+1,EURIBOR!I296+(EURIBOR!I$2-1)/2)))</f>
        <v>3.0744999999999996</v>
      </c>
      <c r="D295" s="4">
        <f ca="1">MAX(0,IF(EURIBOR!J$2&lt;=1,EURIBOR!J296,IF(EURIBOR!J$2&gt;=3,EURIBOR!J296+1,EURIBOR!J296+(EURIBOR!J$2-1)/2)))</f>
        <v>2.6739999999999999</v>
      </c>
      <c r="E295" s="4">
        <f ca="1">MAX(0,IF(EURIBOR!K$2&lt;=1,EURIBOR!K296,IF(EURIBOR!K$2&gt;=3,EURIBOR!K296+1,EURIBOR!K296+(EURIBOR!K$2-1)/2)))</f>
        <v>0</v>
      </c>
      <c r="F295" s="4">
        <f ca="1">MAX(0,IF(EURIBOR!L$2&lt;=1,EURIBOR!L296,IF(EURIBOR!L$2&gt;=3,EURIBOR!L296+1,EURIBOR!L296+(EURIBOR!L$2-1)/2)))</f>
        <v>0</v>
      </c>
      <c r="G295" s="4">
        <f ca="1">MAX(0,IF(EURIBOR!M$2&lt;=1,EURIBOR!M296,IF(EURIBOR!M$2&gt;=3,EURIBOR!M296+1,EURIBOR!M296+(EURIBOR!M$2-1)/2)))</f>
        <v>1.635</v>
      </c>
      <c r="H295" s="4">
        <f ca="1">MAX(0,IF(EURIBOR!N$2&lt;=1,EURIBOR!N296,IF(EURIBOR!N$2&gt;=3,EURIBOR!N296+1,EURIBOR!N296+(EURIBOR!N$2-1)/2)))</f>
        <v>0.6885</v>
      </c>
      <c r="I295" s="4">
        <f ca="1">MAX(0,IF(EURIBOR!O$2&lt;=1,EURIBOR!O296,IF(EURIBOR!O$2&gt;=3,EURIBOR!O296+1,EURIBOR!O296+(EURIBOR!O$2-1)/2)))</f>
        <v>3.8310000000000004</v>
      </c>
      <c r="J295" s="4">
        <f ca="1">MAX(0,IF(EURIBOR!P$2&lt;=1,EURIBOR!P296,IF(EURIBOR!P$2&gt;=3,EURIBOR!P296+1,EURIBOR!P296+(EURIBOR!P$2-1)/2)))</f>
        <v>5.7089999999999996</v>
      </c>
      <c r="K295" s="4">
        <f ca="1">MAX(0,IF(EURIBOR!Q$2&lt;=1,EURIBOR!Q296,IF(EURIBOR!Q$2&gt;=3,EURIBOR!Q296+1,EURIBOR!Q296+(EURIBOR!Q$2-1)/2)))</f>
        <v>5.4820000000000002</v>
      </c>
      <c r="L295" s="4">
        <f ca="1">MAX(0,IF(EURIBOR!R$2&lt;=1,EURIBOR!R296,IF(EURIBOR!R$2&gt;=3,EURIBOR!R296+1,EURIBOR!R296+(EURIBOR!R$2-1)/2)))</f>
        <v>0</v>
      </c>
      <c r="M295" s="4">
        <f ca="1">MAX(0,IF(EURIBOR!S$2&lt;=1,EURIBOR!S296,IF(EURIBOR!S$2&gt;=3,EURIBOR!S296+1,EURIBOR!S296+(EURIBOR!S$2-1)/2)))</f>
        <v>0</v>
      </c>
      <c r="N295" s="4">
        <f ca="1">MAX(0,IF(EURIBOR!T$2&lt;=1,EURIBOR!T296,IF(EURIBOR!T$2&gt;=3,EURIBOR!T296+1,EURIBOR!T296+(EURIBOR!T$2-1)/2)))</f>
        <v>0.37200000000000005</v>
      </c>
      <c r="O295" s="4">
        <f ca="1">MAX(0,IF(EURIBOR!U$2&lt;=1,EURIBOR!U296,IF(EURIBOR!U$2&gt;=3,EURIBOR!U296+1,EURIBOR!U296+(EURIBOR!U$2-1)/2)))</f>
        <v>8.1000000000000003E-2</v>
      </c>
      <c r="P295" s="4">
        <f ca="1">MAX(0,IF(EURIBOR!V$2&lt;=1,EURIBOR!V296,IF(EURIBOR!V$2&gt;=3,EURIBOR!V296+1,EURIBOR!V296+(EURIBOR!V$2-1)/2)))</f>
        <v>6.0410000000000004</v>
      </c>
      <c r="Q295" s="4">
        <f ca="1">MAX(0,IF(EURIBOR!W$2&lt;=1,EURIBOR!W296,IF(EURIBOR!W$2&gt;=3,EURIBOR!W296+1,EURIBOR!W296+(EURIBOR!W$2-1)/2)))</f>
        <v>5.1479999999999997</v>
      </c>
      <c r="R295" s="4">
        <f ca="1">MAX(0,IF(EURIBOR!X$2&lt;=1,EURIBOR!X296,IF(EURIBOR!X$2&gt;=3,EURIBOR!X296+1,EURIBOR!X296+(EURIBOR!X$2-1)/2)))</f>
        <v>4.7519999999999998</v>
      </c>
      <c r="S295" s="4">
        <f ca="1">MAX(0,IF(EURIBOR!Y$2&lt;=1,EURIBOR!Y296,IF(EURIBOR!Y$2&gt;=3,EURIBOR!Y296+1,EURIBOR!Y296+(EURIBOR!Y$2-1)/2)))</f>
        <v>5.3540000000000001</v>
      </c>
      <c r="T295" s="4">
        <f ca="1">MAX(0,IF(EURIBOR!Z$2&lt;=1,EURIBOR!Z296,IF(EURIBOR!Z$2&gt;=3,EURIBOR!Z296+1,EURIBOR!Z296+(EURIBOR!Z$2-1)/2)))</f>
        <v>4.5019999999999998</v>
      </c>
      <c r="U295" s="4">
        <f ca="1">MAX(0,IF(EURIBOR!AA$2&lt;=1,EURIBOR!AA296,IF(EURIBOR!AA$2&gt;=3,EURIBOR!AA296+1,EURIBOR!AA296+(EURIBOR!AA$2-1)/2)))</f>
        <v>6.0919999999999996</v>
      </c>
      <c r="V295" s="4">
        <f ca="1">MAX(0,IF(EURIBOR!AB$2&lt;=1,EURIBOR!AB296,IF(EURIBOR!AB$2&gt;=3,EURIBOR!AB296+1,EURIBOR!AB296+(EURIBOR!AB$2-1)/2)))</f>
        <v>4.468</v>
      </c>
      <c r="W295" s="4">
        <f ca="1">MAX(0,IF(EURIBOR!AC$2&lt;=1,EURIBOR!AC296,IF(EURIBOR!AC$2&gt;=3,EURIBOR!AC296+1,EURIBOR!AC296+(EURIBOR!AC$2-1)/2)))</f>
        <v>2.4279999999999999</v>
      </c>
      <c r="X295" s="4">
        <f ca="1">MAX(0,IF(EURIBOR!AD$2&lt;=1,EURIBOR!AD296,IF(EURIBOR!AD$2&gt;=3,EURIBOR!AD296+1,EURIBOR!AD296+(EURIBOR!AD$2-1)/2)))</f>
        <v>2.6965000000000003</v>
      </c>
      <c r="Y295" s="4">
        <f ca="1">MAX(0,IF(EURIBOR!AE$2&lt;=1,EURIBOR!AE296,IF(EURIBOR!AE$2&gt;=3,EURIBOR!AE296+1,EURIBOR!AE296+(EURIBOR!AE$2-1)/2)))</f>
        <v>0.57300000000000006</v>
      </c>
      <c r="Z295" s="4">
        <f ca="1">MAX(0,IF(EURIBOR!AF$2&lt;=1,EURIBOR!AF296,IF(EURIBOR!AF$2&gt;=3,EURIBOR!AF296+1,EURIBOR!AF296+(EURIBOR!AF$2-1)/2)))</f>
        <v>0</v>
      </c>
      <c r="AA295" s="4">
        <f ca="1">MAX(0,IF(EURIBOR!AG$2&lt;=1,EURIBOR!AG296,IF(EURIBOR!AG$2&gt;=3,EURIBOR!AG296+1,EURIBOR!AG296+(EURIBOR!AG$2-1)/2)))</f>
        <v>0</v>
      </c>
      <c r="AB295" s="4">
        <f ca="1">MAX(0,IF(EURIBOR!AH$2&lt;=1,EURIBOR!AH296,IF(EURIBOR!AH$2&gt;=3,EURIBOR!AH296+1,EURIBOR!AH296+(EURIBOR!AH$2-1)/2)))</f>
        <v>4.819</v>
      </c>
      <c r="AC295" s="4">
        <f ca="1">MAX(0,IF(EURIBOR!AI$2&lt;=1,EURIBOR!AI296,IF(EURIBOR!AI$2&gt;=3,EURIBOR!AI296+1,EURIBOR!AI296+(EURIBOR!AI$2-1)/2)))</f>
        <v>4.3390000000000004</v>
      </c>
      <c r="AD295" s="4">
        <f ca="1">MAX(0,IF(EURIBOR!AJ$2&lt;=1,EURIBOR!AJ296,IF(EURIBOR!AJ$2&gt;=3,EURIBOR!AJ296+1,EURIBOR!AJ296+(EURIBOR!AJ$2-1)/2)))</f>
        <v>4.226</v>
      </c>
    </row>
    <row r="296" spans="1:30" x14ac:dyDescent="0.25">
      <c r="A296" s="4">
        <f ca="1">MAX(0,IF(EURIBOR!G$2&lt;=1,EURIBOR!G297,IF(EURIBOR!G$2&gt;=3,EURIBOR!G297+1,EURIBOR!G297+(EURIBOR!G$2-1)/2)))</f>
        <v>0.192</v>
      </c>
      <c r="B296" s="4">
        <f ca="1">MAX(0,IF(EURIBOR!H$2&lt;=1,EURIBOR!H297,IF(EURIBOR!H$2&gt;=3,EURIBOR!H297+1,EURIBOR!H297+(EURIBOR!H$2-1)/2)))</f>
        <v>1.9430000000000001</v>
      </c>
      <c r="C296" s="4">
        <f ca="1">MAX(0,IF(EURIBOR!I$2&lt;=1,EURIBOR!I297,IF(EURIBOR!I$2&gt;=3,EURIBOR!I297+1,EURIBOR!I297+(EURIBOR!I$2-1)/2)))</f>
        <v>3.0774999999999997</v>
      </c>
      <c r="D296" s="4">
        <f ca="1">MAX(0,IF(EURIBOR!J$2&lt;=1,EURIBOR!J297,IF(EURIBOR!J$2&gt;=3,EURIBOR!J297+1,EURIBOR!J297+(EURIBOR!J$2-1)/2)))</f>
        <v>2.6560000000000001</v>
      </c>
      <c r="E296" s="4">
        <f ca="1">MAX(0,IF(EURIBOR!K$2&lt;=1,EURIBOR!K297,IF(EURIBOR!K$2&gt;=3,EURIBOR!K297+1,EURIBOR!K297+(EURIBOR!K$2-1)/2)))</f>
        <v>0</v>
      </c>
      <c r="F296" s="4">
        <f ca="1">MAX(0,IF(EURIBOR!L$2&lt;=1,EURIBOR!L297,IF(EURIBOR!L$2&gt;=3,EURIBOR!L297+1,EURIBOR!L297+(EURIBOR!L$2-1)/2)))</f>
        <v>0</v>
      </c>
      <c r="G296" s="4">
        <f ca="1">MAX(0,IF(EURIBOR!M$2&lt;=1,EURIBOR!M297,IF(EURIBOR!M$2&gt;=3,EURIBOR!M297+1,EURIBOR!M297+(EURIBOR!M$2-1)/2)))</f>
        <v>1.4219999999999999</v>
      </c>
      <c r="H296" s="4">
        <f ca="1">MAX(0,IF(EURIBOR!N$2&lt;=1,EURIBOR!N297,IF(EURIBOR!N$2&gt;=3,EURIBOR!N297+1,EURIBOR!N297+(EURIBOR!N$2-1)/2)))</f>
        <v>0.73050000000000004</v>
      </c>
      <c r="I296" s="4">
        <f ca="1">MAX(0,IF(EURIBOR!O$2&lt;=1,EURIBOR!O297,IF(EURIBOR!O$2&gt;=3,EURIBOR!O297+1,EURIBOR!O297+(EURIBOR!O$2-1)/2)))</f>
        <v>3.694</v>
      </c>
      <c r="J296" s="4">
        <f ca="1">MAX(0,IF(EURIBOR!P$2&lt;=1,EURIBOR!P297,IF(EURIBOR!P$2&gt;=3,EURIBOR!P297+1,EURIBOR!P297+(EURIBOR!P$2-1)/2)))</f>
        <v>5.6820000000000004</v>
      </c>
      <c r="K296" s="4">
        <f ca="1">MAX(0,IF(EURIBOR!Q$2&lt;=1,EURIBOR!Q297,IF(EURIBOR!Q$2&gt;=3,EURIBOR!Q297+1,EURIBOR!Q297+(EURIBOR!Q$2-1)/2)))</f>
        <v>5.3620000000000001</v>
      </c>
      <c r="L296" s="4">
        <f ca="1">MAX(0,IF(EURIBOR!R$2&lt;=1,EURIBOR!R297,IF(EURIBOR!R$2&gt;=3,EURIBOR!R297+1,EURIBOR!R297+(EURIBOR!R$2-1)/2)))</f>
        <v>0</v>
      </c>
      <c r="M296" s="4">
        <f ca="1">MAX(0,IF(EURIBOR!S$2&lt;=1,EURIBOR!S297,IF(EURIBOR!S$2&gt;=3,EURIBOR!S297+1,EURIBOR!S297+(EURIBOR!S$2-1)/2)))</f>
        <v>0</v>
      </c>
      <c r="N296" s="4">
        <f ca="1">MAX(0,IF(EURIBOR!T$2&lt;=1,EURIBOR!T297,IF(EURIBOR!T$2&gt;=3,EURIBOR!T297+1,EURIBOR!T297+(EURIBOR!T$2-1)/2)))</f>
        <v>0.43400000000000005</v>
      </c>
      <c r="O296" s="4">
        <f ca="1">MAX(0,IF(EURIBOR!U$2&lt;=1,EURIBOR!U297,IF(EURIBOR!U$2&gt;=3,EURIBOR!U297+1,EURIBOR!U297+(EURIBOR!U$2-1)/2)))</f>
        <v>6.3E-2</v>
      </c>
      <c r="P296" s="4">
        <f ca="1">MAX(0,IF(EURIBOR!V$2&lt;=1,EURIBOR!V297,IF(EURIBOR!V$2&gt;=3,EURIBOR!V297+1,EURIBOR!V297+(EURIBOR!V$2-1)/2)))</f>
        <v>6.0919999999999996</v>
      </c>
      <c r="Q296" s="4">
        <f ca="1">MAX(0,IF(EURIBOR!W$2&lt;=1,EURIBOR!W297,IF(EURIBOR!W$2&gt;=3,EURIBOR!W297+1,EURIBOR!W297+(EURIBOR!W$2-1)/2)))</f>
        <v>5.2160000000000002</v>
      </c>
      <c r="R296" s="4">
        <f ca="1">MAX(0,IF(EURIBOR!X$2&lt;=1,EURIBOR!X297,IF(EURIBOR!X$2&gt;=3,EURIBOR!X297+1,EURIBOR!X297+(EURIBOR!X$2-1)/2)))</f>
        <v>4.8179999999999996</v>
      </c>
      <c r="S296" s="4">
        <f ca="1">MAX(0,IF(EURIBOR!Y$2&lt;=1,EURIBOR!Y297,IF(EURIBOR!Y$2&gt;=3,EURIBOR!Y297+1,EURIBOR!Y297+(EURIBOR!Y$2-1)/2)))</f>
        <v>4.9830000000000005</v>
      </c>
      <c r="T296" s="4">
        <f ca="1">MAX(0,IF(EURIBOR!Z$2&lt;=1,EURIBOR!Z297,IF(EURIBOR!Z$2&gt;=3,EURIBOR!Z297+1,EURIBOR!Z297+(EURIBOR!Z$2-1)/2)))</f>
        <v>4.5969999999999995</v>
      </c>
      <c r="U296" s="4">
        <f ca="1">MAX(0,IF(EURIBOR!AA$2&lt;=1,EURIBOR!AA297,IF(EURIBOR!AA$2&gt;=3,EURIBOR!AA297+1,EURIBOR!AA297+(EURIBOR!AA$2-1)/2)))</f>
        <v>5.9390000000000001</v>
      </c>
      <c r="V296" s="4">
        <f ca="1">MAX(0,IF(EURIBOR!AB$2&lt;=1,EURIBOR!AB297,IF(EURIBOR!AB$2&gt;=3,EURIBOR!AB297+1,EURIBOR!AB297+(EURIBOR!AB$2-1)/2)))</f>
        <v>4.4459999999999997</v>
      </c>
      <c r="W296" s="4">
        <f ca="1">MAX(0,IF(EURIBOR!AC$2&lt;=1,EURIBOR!AC297,IF(EURIBOR!AC$2&gt;=3,EURIBOR!AC297+1,EURIBOR!AC297+(EURIBOR!AC$2-1)/2)))</f>
        <v>2.8250000000000002</v>
      </c>
      <c r="X296" s="4">
        <f ca="1">MAX(0,IF(EURIBOR!AD$2&lt;=1,EURIBOR!AD297,IF(EURIBOR!AD$2&gt;=3,EURIBOR!AD297+1,EURIBOR!AD297+(EURIBOR!AD$2-1)/2)))</f>
        <v>2.7035</v>
      </c>
      <c r="Y296" s="4">
        <f ca="1">MAX(0,IF(EURIBOR!AE$2&lt;=1,EURIBOR!AE297,IF(EURIBOR!AE$2&gt;=3,EURIBOR!AE297+1,EURIBOR!AE297+(EURIBOR!AE$2-1)/2)))</f>
        <v>0.72000000000000008</v>
      </c>
      <c r="Z296" s="4">
        <f ca="1">MAX(0,IF(EURIBOR!AF$2&lt;=1,EURIBOR!AF297,IF(EURIBOR!AF$2&gt;=3,EURIBOR!AF297+1,EURIBOR!AF297+(EURIBOR!AF$2-1)/2)))</f>
        <v>0</v>
      </c>
      <c r="AA296" s="4">
        <f ca="1">MAX(0,IF(EURIBOR!AG$2&lt;=1,EURIBOR!AG297,IF(EURIBOR!AG$2&gt;=3,EURIBOR!AG297+1,EURIBOR!AG297+(EURIBOR!AG$2-1)/2)))</f>
        <v>0</v>
      </c>
      <c r="AB296" s="4">
        <f ca="1">MAX(0,IF(EURIBOR!AH$2&lt;=1,EURIBOR!AH297,IF(EURIBOR!AH$2&gt;=3,EURIBOR!AH297+1,EURIBOR!AH297+(EURIBOR!AH$2-1)/2)))</f>
        <v>4.8152727272727267</v>
      </c>
      <c r="AC296" s="4">
        <f ca="1">MAX(0,IF(EURIBOR!AI$2&lt;=1,EURIBOR!AI297,IF(EURIBOR!AI$2&gt;=3,EURIBOR!AI297+1,EURIBOR!AI297+(EURIBOR!AI$2-1)/2)))</f>
        <v>4.3570000000000002</v>
      </c>
      <c r="AD296" s="4">
        <f ca="1">MAX(0,IF(EURIBOR!AJ$2&lt;=1,EURIBOR!AJ297,IF(EURIBOR!AJ$2&gt;=3,EURIBOR!AJ297+1,EURIBOR!AJ297+(EURIBOR!AJ$2-1)/2)))</f>
        <v>4.335</v>
      </c>
    </row>
    <row r="297" spans="1:30" x14ac:dyDescent="0.25">
      <c r="A297" s="4">
        <f ca="1">MAX(0,IF(EURIBOR!G$2&lt;=1,EURIBOR!G298,IF(EURIBOR!G$2&gt;=3,EURIBOR!G298+1,EURIBOR!G298+(EURIBOR!G$2-1)/2)))</f>
        <v>9.7000000000000003E-2</v>
      </c>
      <c r="B297" s="4">
        <f ca="1">MAX(0,IF(EURIBOR!H$2&lt;=1,EURIBOR!H298,IF(EURIBOR!H$2&gt;=3,EURIBOR!H298+1,EURIBOR!H298+(EURIBOR!H$2-1)/2)))</f>
        <v>1.635</v>
      </c>
      <c r="C297" s="4">
        <f ca="1">MAX(0,IF(EURIBOR!I$2&lt;=1,EURIBOR!I298,IF(EURIBOR!I$2&gt;=3,EURIBOR!I298+1,EURIBOR!I298+(EURIBOR!I$2-1)/2)))</f>
        <v>2.9455</v>
      </c>
      <c r="D297" s="4">
        <f ca="1">MAX(0,IF(EURIBOR!J$2&lt;=1,EURIBOR!J298,IF(EURIBOR!J$2&gt;=3,EURIBOR!J298+1,EURIBOR!J298+(EURIBOR!J$2-1)/2)))</f>
        <v>2.6139999999999999</v>
      </c>
      <c r="E297" s="4">
        <f ca="1">MAX(0,IF(EURIBOR!K$2&lt;=1,EURIBOR!K298,IF(EURIBOR!K$2&gt;=3,EURIBOR!K298+1,EURIBOR!K298+(EURIBOR!K$2-1)/2)))</f>
        <v>0</v>
      </c>
      <c r="F297" s="4">
        <f ca="1">MAX(0,IF(EURIBOR!L$2&lt;=1,EURIBOR!L298,IF(EURIBOR!L$2&gt;=3,EURIBOR!L298+1,EURIBOR!L298+(EURIBOR!L$2-1)/2)))</f>
        <v>0</v>
      </c>
      <c r="G297" s="4">
        <f ca="1">MAX(0,IF(EURIBOR!M$2&lt;=1,EURIBOR!M298,IF(EURIBOR!M$2&gt;=3,EURIBOR!M298+1,EURIBOR!M298+(EURIBOR!M$2-1)/2)))</f>
        <v>1.282</v>
      </c>
      <c r="H297" s="4">
        <f ca="1">MAX(0,IF(EURIBOR!N$2&lt;=1,EURIBOR!N298,IF(EURIBOR!N$2&gt;=3,EURIBOR!N298+1,EURIBOR!N298+(EURIBOR!N$2-1)/2)))</f>
        <v>0.77149999999999996</v>
      </c>
      <c r="I297" s="4">
        <f ca="1">MAX(0,IF(EURIBOR!O$2&lt;=1,EURIBOR!O298,IF(EURIBOR!O$2&gt;=3,EURIBOR!O298+1,EURIBOR!O298+(EURIBOR!O$2-1)/2)))</f>
        <v>3.5110000000000001</v>
      </c>
      <c r="J297" s="4">
        <f ca="1">MAX(0,IF(EURIBOR!P$2&lt;=1,EURIBOR!P298,IF(EURIBOR!P$2&gt;=3,EURIBOR!P298+1,EURIBOR!P298+(EURIBOR!P$2-1)/2)))</f>
        <v>5.6440000000000001</v>
      </c>
      <c r="K297" s="4">
        <f ca="1">MAX(0,IF(EURIBOR!Q$2&lt;=1,EURIBOR!Q298,IF(EURIBOR!Q$2&gt;=3,EURIBOR!Q298+1,EURIBOR!Q298+(EURIBOR!Q$2-1)/2)))</f>
        <v>5.5960000000000001</v>
      </c>
      <c r="L297" s="4">
        <f ca="1">MAX(0,IF(EURIBOR!R$2&lt;=1,EURIBOR!R298,IF(EURIBOR!R$2&gt;=3,EURIBOR!R298+1,EURIBOR!R298+(EURIBOR!R$2-1)/2)))</f>
        <v>0</v>
      </c>
      <c r="M297" s="4">
        <f ca="1">MAX(0,IF(EURIBOR!S$2&lt;=1,EURIBOR!S298,IF(EURIBOR!S$2&gt;=3,EURIBOR!S298+1,EURIBOR!S298+(EURIBOR!S$2-1)/2)))</f>
        <v>0</v>
      </c>
      <c r="N297" s="4">
        <f ca="1">MAX(0,IF(EURIBOR!T$2&lt;=1,EURIBOR!T298,IF(EURIBOR!T$2&gt;=3,EURIBOR!T298+1,EURIBOR!T298+(EURIBOR!T$2-1)/2)))</f>
        <v>0.58100000000000007</v>
      </c>
      <c r="O297" s="4">
        <f ca="1">MAX(0,IF(EURIBOR!U$2&lt;=1,EURIBOR!U298,IF(EURIBOR!U$2&gt;=3,EURIBOR!U298+1,EURIBOR!U298+(EURIBOR!U$2-1)/2)))</f>
        <v>4.8000000000000001E-2</v>
      </c>
      <c r="P297" s="4">
        <f ca="1">MAX(0,IF(EURIBOR!V$2&lt;=1,EURIBOR!V298,IF(EURIBOR!V$2&gt;=3,EURIBOR!V298+1,EURIBOR!V298+(EURIBOR!V$2-1)/2)))</f>
        <v>5.9390000000000001</v>
      </c>
      <c r="Q297" s="4">
        <f ca="1">MAX(0,IF(EURIBOR!W$2&lt;=1,EURIBOR!W298,IF(EURIBOR!W$2&gt;=3,EURIBOR!W298+1,EURIBOR!W298+(EURIBOR!W$2-1)/2)))</f>
        <v>5.5439999999999996</v>
      </c>
      <c r="R297" s="4">
        <f ca="1">MAX(0,IF(EURIBOR!X$2&lt;=1,EURIBOR!X298,IF(EURIBOR!X$2&gt;=3,EURIBOR!X298+1,EURIBOR!X298+(EURIBOR!X$2-1)/2)))</f>
        <v>4.891</v>
      </c>
      <c r="S297" s="4">
        <f ca="1">MAX(0,IF(EURIBOR!Y$2&lt;=1,EURIBOR!Y298,IF(EURIBOR!Y$2&gt;=3,EURIBOR!Y298+1,EURIBOR!Y298+(EURIBOR!Y$2-1)/2)))</f>
        <v>4.5999999999999996</v>
      </c>
      <c r="T297" s="4">
        <f ca="1">MAX(0,IF(EURIBOR!Z$2&lt;=1,EURIBOR!Z298,IF(EURIBOR!Z$2&gt;=3,EURIBOR!Z298+1,EURIBOR!Z298+(EURIBOR!Z$2-1)/2)))</f>
        <v>4.6840000000000002</v>
      </c>
      <c r="U297" s="4">
        <f ca="1">MAX(0,IF(EURIBOR!AA$2&lt;=1,EURIBOR!AA298,IF(EURIBOR!AA$2&gt;=3,EURIBOR!AA298+1,EURIBOR!AA298+(EURIBOR!AA$2-1)/2)))</f>
        <v>5.7709999999999999</v>
      </c>
      <c r="V297" s="4">
        <f ca="1">MAX(0,IF(EURIBOR!AB$2&lt;=1,EURIBOR!AB298,IF(EURIBOR!AB$2&gt;=3,EURIBOR!AB298+1,EURIBOR!AB298+(EURIBOR!AB$2-1)/2)))</f>
        <v>4.343</v>
      </c>
      <c r="W297" s="4">
        <f ca="1">MAX(0,IF(EURIBOR!AC$2&lt;=1,EURIBOR!AC298,IF(EURIBOR!AC$2&gt;=3,EURIBOR!AC298+1,EURIBOR!AC298+(EURIBOR!AC$2-1)/2)))</f>
        <v>3.0630000000000002</v>
      </c>
      <c r="X297" s="4">
        <f ca="1">MAX(0,IF(EURIBOR!AD$2&lt;=1,EURIBOR!AD298,IF(EURIBOR!AD$2&gt;=3,EURIBOR!AD298+1,EURIBOR!AD298+(EURIBOR!AD$2-1)/2)))</f>
        <v>2.7004999999999999</v>
      </c>
      <c r="Y297" s="4">
        <f ca="1">MAX(0,IF(EURIBOR!AE$2&lt;=1,EURIBOR!AE298,IF(EURIBOR!AE$2&gt;=3,EURIBOR!AE298+1,EURIBOR!AE298+(EURIBOR!AE$2-1)/2)))</f>
        <v>0.99600000000000011</v>
      </c>
      <c r="Z297" s="4">
        <f ca="1">MAX(0,IF(EURIBOR!AF$2&lt;=1,EURIBOR!AF298,IF(EURIBOR!AF$2&gt;=3,EURIBOR!AF298+1,EURIBOR!AF298+(EURIBOR!AF$2-1)/2)))</f>
        <v>0</v>
      </c>
      <c r="AA297" s="4">
        <f ca="1">MAX(0,IF(EURIBOR!AG$2&lt;=1,EURIBOR!AG298,IF(EURIBOR!AG$2&gt;=3,EURIBOR!AG298+1,EURIBOR!AG298+(EURIBOR!AG$2-1)/2)))</f>
        <v>0</v>
      </c>
      <c r="AB297" s="4">
        <f ca="1">MAX(0,IF(EURIBOR!AH$2&lt;=1,EURIBOR!AH298,IF(EURIBOR!AH$2&gt;=3,EURIBOR!AH298+1,EURIBOR!AH298+(EURIBOR!AH$2-1)/2)))</f>
        <v>4.7790526315789474</v>
      </c>
      <c r="AC297" s="4">
        <f ca="1">MAX(0,IF(EURIBOR!AI$2&lt;=1,EURIBOR!AI298,IF(EURIBOR!AI$2&gt;=3,EURIBOR!AI298+1,EURIBOR!AI298+(EURIBOR!AI$2-1)/2)))</f>
        <v>4.391</v>
      </c>
      <c r="AD297" s="4">
        <f ca="1">MAX(0,IF(EURIBOR!AJ$2&lt;=1,EURIBOR!AJ298,IF(EURIBOR!AJ$2&gt;=3,EURIBOR!AJ298+1,EURIBOR!AJ298+(EURIBOR!AJ$2-1)/2)))</f>
        <v>4.5019999999999998</v>
      </c>
    </row>
    <row r="298" spans="1:30" x14ac:dyDescent="0.25">
      <c r="A298" s="4">
        <f ca="1">MAX(0,IF(EURIBOR!G$2&lt;=1,EURIBOR!G299,IF(EURIBOR!G$2&gt;=3,EURIBOR!G299+1,EURIBOR!G299+(EURIBOR!G$2-1)/2)))</f>
        <v>8.3000000000000004E-2</v>
      </c>
      <c r="B298" s="4">
        <f ca="1">MAX(0,IF(EURIBOR!H$2&lt;=1,EURIBOR!H299,IF(EURIBOR!H$2&gt;=3,EURIBOR!H299+1,EURIBOR!H299+(EURIBOR!H$2-1)/2)))</f>
        <v>1.4219999999999999</v>
      </c>
      <c r="C298" s="4">
        <f ca="1">MAX(0,IF(EURIBOR!I$2&lt;=1,EURIBOR!I299,IF(EURIBOR!I$2&gt;=3,EURIBOR!I299+1,EURIBOR!I299+(EURIBOR!I$2-1)/2)))</f>
        <v>2.6965000000000003</v>
      </c>
      <c r="D298" s="4">
        <f ca="1">MAX(0,IF(EURIBOR!J$2&lt;=1,EURIBOR!J299,IF(EURIBOR!J$2&gt;=3,EURIBOR!J299+1,EURIBOR!J299+(EURIBOR!J$2-1)/2)))</f>
        <v>2.6339999999999999</v>
      </c>
      <c r="E298" s="4">
        <f ca="1">MAX(0,IF(EURIBOR!K$2&lt;=1,EURIBOR!K299,IF(EURIBOR!K$2&gt;=3,EURIBOR!K299+1,EURIBOR!K299+(EURIBOR!K$2-1)/2)))</f>
        <v>0</v>
      </c>
      <c r="F298" s="4">
        <f ca="1">MAX(0,IF(EURIBOR!L$2&lt;=1,EURIBOR!L299,IF(EURIBOR!L$2&gt;=3,EURIBOR!L299+1,EURIBOR!L299+(EURIBOR!L$2-1)/2)))</f>
        <v>0</v>
      </c>
      <c r="G298" s="4">
        <f ca="1">MAX(0,IF(EURIBOR!M$2&lt;=1,EURIBOR!M299,IF(EURIBOR!M$2&gt;=3,EURIBOR!M299+1,EURIBOR!M299+(EURIBOR!M$2-1)/2)))</f>
        <v>1.2230000000000001</v>
      </c>
      <c r="H298" s="4">
        <f ca="1">MAX(0,IF(EURIBOR!N$2&lt;=1,EURIBOR!N299,IF(EURIBOR!N$2&gt;=3,EURIBOR!N299+1,EURIBOR!N299+(EURIBOR!N$2-1)/2)))</f>
        <v>0.89249999999999996</v>
      </c>
      <c r="I298" s="4">
        <f ca="1">MAX(0,IF(EURIBOR!O$2&lt;=1,EURIBOR!O299,IF(EURIBOR!O$2&gt;=3,EURIBOR!O299+1,EURIBOR!O299+(EURIBOR!O$2-1)/2)))</f>
        <v>3.4020000000000001</v>
      </c>
      <c r="J298" s="4">
        <f ca="1">MAX(0,IF(EURIBOR!P$2&lt;=1,EURIBOR!P299,IF(EURIBOR!P$2&gt;=3,EURIBOR!P299+1,EURIBOR!P299+(EURIBOR!P$2-1)/2)))</f>
        <v>5.4539999999999997</v>
      </c>
      <c r="K298" s="4">
        <f ca="1">MAX(0,IF(EURIBOR!Q$2&lt;=1,EURIBOR!Q299,IF(EURIBOR!Q$2&gt;=3,EURIBOR!Q299+1,EURIBOR!Q299+(EURIBOR!Q$2-1)/2)))</f>
        <v>5.7839999999999998</v>
      </c>
      <c r="L298" s="4">
        <f ca="1">MAX(0,IF(EURIBOR!R$2&lt;=1,EURIBOR!R299,IF(EURIBOR!R$2&gt;=3,EURIBOR!R299+1,EURIBOR!R299+(EURIBOR!R$2-1)/2)))</f>
        <v>0</v>
      </c>
      <c r="M298" s="4">
        <f ca="1">MAX(0,IF(EURIBOR!S$2&lt;=1,EURIBOR!S299,IF(EURIBOR!S$2&gt;=3,EURIBOR!S299+1,EURIBOR!S299+(EURIBOR!S$2-1)/2)))</f>
        <v>0</v>
      </c>
      <c r="N298" s="4">
        <f ca="1">MAX(0,IF(EURIBOR!T$2&lt;=1,EURIBOR!T299,IF(EURIBOR!T$2&gt;=3,EURIBOR!T299+1,EURIBOR!T299+(EURIBOR!T$2-1)/2)))</f>
        <v>0.8570000000000001</v>
      </c>
      <c r="O298" s="4">
        <f ca="1">MAX(0,IF(EURIBOR!U$2&lt;=1,EURIBOR!U299,IF(EURIBOR!U$2&gt;=3,EURIBOR!U299+1,EURIBOR!U299+(EURIBOR!U$2-1)/2)))</f>
        <v>2.7E-2</v>
      </c>
      <c r="P298" s="4">
        <f ca="1">MAX(0,IF(EURIBOR!V$2&lt;=1,EURIBOR!V299,IF(EURIBOR!V$2&gt;=3,EURIBOR!V299+1,EURIBOR!V299+(EURIBOR!V$2-1)/2)))</f>
        <v>5.7709999999999999</v>
      </c>
      <c r="Q298" s="4">
        <f ca="1">MAX(0,IF(EURIBOR!W$2&lt;=1,EURIBOR!W299,IF(EURIBOR!W$2&gt;=3,EURIBOR!W299+1,EURIBOR!W299+(EURIBOR!W$2-1)/2)))</f>
        <v>5.742</v>
      </c>
      <c r="R298" s="4">
        <f ca="1">MAX(0,IF(EURIBOR!X$2&lt;=1,EURIBOR!X299,IF(EURIBOR!X$2&gt;=3,EURIBOR!X299+1,EURIBOR!X299+(EURIBOR!X$2-1)/2)))</f>
        <v>4.9749999999999996</v>
      </c>
      <c r="S298" s="4">
        <f ca="1">MAX(0,IF(EURIBOR!Y$2&lt;=1,EURIBOR!Y299,IF(EURIBOR!Y$2&gt;=3,EURIBOR!Y299+1,EURIBOR!Y299+(EURIBOR!Y$2-1)/2)))</f>
        <v>4.3860000000000001</v>
      </c>
      <c r="T298" s="4">
        <f ca="1">MAX(0,IF(EURIBOR!Z$2&lt;=1,EURIBOR!Z299,IF(EURIBOR!Z$2&gt;=3,EURIBOR!Z299+1,EURIBOR!Z299+(EURIBOR!Z$2-1)/2)))</f>
        <v>4.7519999999999998</v>
      </c>
      <c r="U298" s="4">
        <f ca="1">MAX(0,IF(EURIBOR!AA$2&lt;=1,EURIBOR!AA299,IF(EURIBOR!AA$2&gt;=3,EURIBOR!AA299+1,EURIBOR!AA299+(EURIBOR!AA$2-1)/2)))</f>
        <v>5.7560000000000002</v>
      </c>
      <c r="V298" s="4">
        <f ca="1">MAX(0,IF(EURIBOR!AB$2&lt;=1,EURIBOR!AB299,IF(EURIBOR!AB$2&gt;=3,EURIBOR!AB299+1,EURIBOR!AB299+(EURIBOR!AB$2-1)/2)))</f>
        <v>4.5369999999999999</v>
      </c>
      <c r="W298" s="4">
        <f ca="1">MAX(0,IF(EURIBOR!AC$2&lt;=1,EURIBOR!AC299,IF(EURIBOR!AC$2&gt;=3,EURIBOR!AC299+1,EURIBOR!AC299+(EURIBOR!AC$2-1)/2)))</f>
        <v>3.3450000000000002</v>
      </c>
      <c r="X298" s="4">
        <f ca="1">MAX(0,IF(EURIBOR!AD$2&lt;=1,EURIBOR!AD299,IF(EURIBOR!AD$2&gt;=3,EURIBOR!AD299+1,EURIBOR!AD299+(EURIBOR!AD$2-1)/2)))</f>
        <v>2.7154999999999996</v>
      </c>
      <c r="Y298" s="4">
        <f ca="1">MAX(0,IF(EURIBOR!AE$2&lt;=1,EURIBOR!AE299,IF(EURIBOR!AE$2&gt;=3,EURIBOR!AE299+1,EURIBOR!AE299+(EURIBOR!AE$2-1)/2)))</f>
        <v>1.3540000000000001</v>
      </c>
      <c r="Z298" s="4">
        <f ca="1">MAX(0,IF(EURIBOR!AF$2&lt;=1,EURIBOR!AF299,IF(EURIBOR!AF$2&gt;=3,EURIBOR!AF299+1,EURIBOR!AF299+(EURIBOR!AF$2-1)/2)))</f>
        <v>0</v>
      </c>
      <c r="AA298" s="4">
        <f ca="1">MAX(0,IF(EURIBOR!AG$2&lt;=1,EURIBOR!AG299,IF(EURIBOR!AG$2&gt;=3,EURIBOR!AG299+1,EURIBOR!AG299+(EURIBOR!AG$2-1)/2)))</f>
        <v>0</v>
      </c>
      <c r="AB298" s="4">
        <f ca="1">MAX(0,IF(EURIBOR!AH$2&lt;=1,EURIBOR!AH299,IF(EURIBOR!AH$2&gt;=3,EURIBOR!AH299+1,EURIBOR!AH299+(EURIBOR!AH$2-1)/2)))</f>
        <v>4.768476190476191</v>
      </c>
      <c r="AC298" s="4">
        <f ca="1">MAX(0,IF(EURIBOR!AI$2&lt;=1,EURIBOR!AI299,IF(EURIBOR!AI$2&gt;=3,EURIBOR!AI299+1,EURIBOR!AI299+(EURIBOR!AI$2-1)/2)))</f>
        <v>4.407</v>
      </c>
      <c r="AD298" s="4">
        <f ca="1">MAX(0,IF(EURIBOR!AJ$2&lt;=1,EURIBOR!AJ299,IF(EURIBOR!AJ$2&gt;=3,EURIBOR!AJ299+1,EURIBOR!AJ299+(EURIBOR!AJ$2-1)/2)))</f>
        <v>4.5969999999999995</v>
      </c>
    </row>
    <row r="299" spans="1:30" x14ac:dyDescent="0.25">
      <c r="A299" s="4">
        <f ca="1">MAX(0,IF(EURIBOR!G$2&lt;=1,EURIBOR!G300,IF(EURIBOR!G$2&gt;=3,EURIBOR!G300+1,EURIBOR!G300+(EURIBOR!G$2-1)/2)))</f>
        <v>8.1000000000000003E-2</v>
      </c>
      <c r="B299" s="4">
        <f ca="1">MAX(0,IF(EURIBOR!H$2&lt;=1,EURIBOR!H300,IF(EURIBOR!H$2&gt;=3,EURIBOR!H300+1,EURIBOR!H300+(EURIBOR!H$2-1)/2)))</f>
        <v>1.282</v>
      </c>
      <c r="C299" s="4">
        <f ca="1">MAX(0,IF(EURIBOR!I$2&lt;=1,EURIBOR!I300,IF(EURIBOR!I$2&gt;=3,EURIBOR!I300+1,EURIBOR!I300+(EURIBOR!I$2-1)/2)))</f>
        <v>2.6745000000000001</v>
      </c>
      <c r="D299" s="4">
        <f ca="1">MAX(0,IF(EURIBOR!J$2&lt;=1,EURIBOR!J300,IF(EURIBOR!J$2&gt;=3,EURIBOR!J300+1,EURIBOR!J300+(EURIBOR!J$2-1)/2)))</f>
        <v>2.6709999999999998</v>
      </c>
      <c r="E299" s="4">
        <f ca="1">MAX(0,IF(EURIBOR!K$2&lt;=1,EURIBOR!K300,IF(EURIBOR!K$2&gt;=3,EURIBOR!K300+1,EURIBOR!K300+(EURIBOR!K$2-1)/2)))</f>
        <v>0</v>
      </c>
      <c r="F299" s="4">
        <f ca="1">MAX(0,IF(EURIBOR!L$2&lt;=1,EURIBOR!L300,IF(EURIBOR!L$2&gt;=3,EURIBOR!L300+1,EURIBOR!L300+(EURIBOR!L$2-1)/2)))</f>
        <v>0</v>
      </c>
      <c r="G299" s="4">
        <f ca="1">MAX(0,IF(EURIBOR!M$2&lt;=1,EURIBOR!M300,IF(EURIBOR!M$2&gt;=3,EURIBOR!M300+1,EURIBOR!M300+(EURIBOR!M$2-1)/2)))</f>
        <v>0.97499999999999998</v>
      </c>
      <c r="H299" s="4">
        <f ca="1">MAX(0,IF(EURIBOR!N$2&lt;=1,EURIBOR!N300,IF(EURIBOR!N$2&gt;=3,EURIBOR!N300+1,EURIBOR!N300+(EURIBOR!N$2-1)/2)))</f>
        <v>0.9395</v>
      </c>
      <c r="I299" s="4">
        <f ca="1">MAX(0,IF(EURIBOR!O$2&lt;=1,EURIBOR!O300,IF(EURIBOR!O$2&gt;=3,EURIBOR!O300+1,EURIBOR!O300+(EURIBOR!O$2-1)/2)))</f>
        <v>3.2569999999999997</v>
      </c>
      <c r="J299" s="4">
        <f ca="1">MAX(0,IF(EURIBOR!P$2&lt;=1,EURIBOR!P300,IF(EURIBOR!P$2&gt;=3,EURIBOR!P300+1,EURIBOR!P300+(EURIBOR!P$2-1)/2)))</f>
        <v>5.4669999999999996</v>
      </c>
      <c r="K299" s="4">
        <f ca="1">MAX(0,IF(EURIBOR!Q$2&lt;=1,EURIBOR!Q300,IF(EURIBOR!Q$2&gt;=3,EURIBOR!Q300+1,EURIBOR!Q300+(EURIBOR!Q$2-1)/2)))</f>
        <v>5.8570000000000002</v>
      </c>
      <c r="L299" s="4">
        <f ca="1">MAX(0,IF(EURIBOR!R$2&lt;=1,EURIBOR!R300,IF(EURIBOR!R$2&gt;=3,EURIBOR!R300+1,EURIBOR!R300+(EURIBOR!R$2-1)/2)))</f>
        <v>0</v>
      </c>
      <c r="M299" s="4">
        <f ca="1">MAX(0,IF(EURIBOR!S$2&lt;=1,EURIBOR!S300,IF(EURIBOR!S$2&gt;=3,EURIBOR!S300+1,EURIBOR!S300+(EURIBOR!S$2-1)/2)))</f>
        <v>0</v>
      </c>
      <c r="N299" s="4">
        <f ca="1">MAX(0,IF(EURIBOR!T$2&lt;=1,EURIBOR!T300,IF(EURIBOR!T$2&gt;=3,EURIBOR!T300+1,EURIBOR!T300+(EURIBOR!T$2-1)/2)))</f>
        <v>1.2150000000000001</v>
      </c>
      <c r="O299" s="4">
        <f ca="1">MAX(0,IF(EURIBOR!U$2&lt;=1,EURIBOR!U300,IF(EURIBOR!U$2&gt;=3,EURIBOR!U300+1,EURIBOR!U300+(EURIBOR!U$2-1)/2)))</f>
        <v>5.0000000000000001E-3</v>
      </c>
      <c r="P299" s="4">
        <f ca="1">MAX(0,IF(EURIBOR!V$2&lt;=1,EURIBOR!V300,IF(EURIBOR!V$2&gt;=3,EURIBOR!V300+1,EURIBOR!V300+(EURIBOR!V$2-1)/2)))</f>
        <v>5.7560000000000002</v>
      </c>
      <c r="Q299" s="4">
        <f ca="1">MAX(0,IF(EURIBOR!W$2&lt;=1,EURIBOR!W300,IF(EURIBOR!W$2&gt;=3,EURIBOR!W300+1,EURIBOR!W300+(EURIBOR!W$2-1)/2)))</f>
        <v>5.6870000000000003</v>
      </c>
      <c r="R299" s="4">
        <f ca="1">MAX(0,IF(EURIBOR!X$2&lt;=1,EURIBOR!X300,IF(EURIBOR!X$2&gt;=3,EURIBOR!X300+1,EURIBOR!X300+(EURIBOR!X$2-1)/2)))</f>
        <v>5.0709999999999997</v>
      </c>
      <c r="S299" s="4">
        <f ca="1">MAX(0,IF(EURIBOR!Y$2&lt;=1,EURIBOR!Y300,IF(EURIBOR!Y$2&gt;=3,EURIBOR!Y300+1,EURIBOR!Y300+(EURIBOR!Y$2-1)/2)))</f>
        <v>4.3450000000000006</v>
      </c>
      <c r="T299" s="4">
        <f ca="1">MAX(0,IF(EURIBOR!Z$2&lt;=1,EURIBOR!Z300,IF(EURIBOR!Z$2&gt;=3,EURIBOR!Z300+1,EURIBOR!Z300+(EURIBOR!Z$2-1)/2)))</f>
        <v>4.8179999999999996</v>
      </c>
      <c r="U299" s="4">
        <f ca="1">MAX(0,IF(EURIBOR!AA$2&lt;=1,EURIBOR!AA300,IF(EURIBOR!AA$2&gt;=3,EURIBOR!AA300+1,EURIBOR!AA300+(EURIBOR!AA$2-1)/2)))</f>
        <v>5.7089999999999996</v>
      </c>
      <c r="V299" s="4">
        <f ca="1">MAX(0,IF(EURIBOR!AB$2&lt;=1,EURIBOR!AB300,IF(EURIBOR!AB$2&gt;=3,EURIBOR!AB300+1,EURIBOR!AB300+(EURIBOR!AB$2-1)/2)))</f>
        <v>4.7469999999999999</v>
      </c>
      <c r="W299" s="4">
        <f ca="1">MAX(0,IF(EURIBOR!AC$2&lt;=1,EURIBOR!AC300,IF(EURIBOR!AC$2&gt;=3,EURIBOR!AC300+1,EURIBOR!AC300+(EURIBOR!AC$2-1)/2)))</f>
        <v>3.64</v>
      </c>
      <c r="X299" s="4">
        <f ca="1">MAX(0,IF(EURIBOR!AD$2&lt;=1,EURIBOR!AD300,IF(EURIBOR!AD$2&gt;=3,EURIBOR!AD300+1,EURIBOR!AD300+(EURIBOR!AD$2-1)/2)))</f>
        <v>2.7054999999999998</v>
      </c>
      <c r="Y299" s="4">
        <f ca="1">MAX(0,IF(EURIBOR!AE$2&lt;=1,EURIBOR!AE300,IF(EURIBOR!AE$2&gt;=3,EURIBOR!AE300+1,EURIBOR!AE300+(EURIBOR!AE$2-1)/2)))</f>
        <v>1.97</v>
      </c>
      <c r="Z299" s="4">
        <f ca="1">MAX(0,IF(EURIBOR!AF$2&lt;=1,EURIBOR!AF300,IF(EURIBOR!AF$2&gt;=3,EURIBOR!AF300+1,EURIBOR!AF300+(EURIBOR!AF$2-1)/2)))</f>
        <v>0</v>
      </c>
      <c r="AA299" s="4">
        <f ca="1">MAX(0,IF(EURIBOR!AG$2&lt;=1,EURIBOR!AG300,IF(EURIBOR!AG$2&gt;=3,EURIBOR!AG300+1,EURIBOR!AG300+(EURIBOR!AG$2-1)/2)))</f>
        <v>0</v>
      </c>
      <c r="AB299" s="4">
        <f ca="1">MAX(0,IF(EURIBOR!AH$2&lt;=1,EURIBOR!AH300,IF(EURIBOR!AH$2&gt;=3,EURIBOR!AH300+1,EURIBOR!AH300+(EURIBOR!AH$2-1)/2)))</f>
        <v>4.7680000000000007</v>
      </c>
      <c r="AC299" s="4">
        <f ca="1">MAX(0,IF(EURIBOR!AI$2&lt;=1,EURIBOR!AI300,IF(EURIBOR!AI$2&gt;=3,EURIBOR!AI300+1,EURIBOR!AI300+(EURIBOR!AI$2-1)/2)))</f>
        <v>4.4670000000000005</v>
      </c>
      <c r="AD299" s="4">
        <f ca="1">MAX(0,IF(EURIBOR!AJ$2&lt;=1,EURIBOR!AJ300,IF(EURIBOR!AJ$2&gt;=3,EURIBOR!AJ300+1,EURIBOR!AJ300+(EURIBOR!AJ$2-1)/2)))</f>
        <v>4.6840000000000002</v>
      </c>
    </row>
    <row r="300" spans="1:30" x14ac:dyDescent="0.25">
      <c r="A300" s="4">
        <f ca="1">MAX(0,IF(EURIBOR!G$2&lt;=1,EURIBOR!G301,IF(EURIBOR!G$2&gt;=3,EURIBOR!G301+1,EURIBOR!G301+(EURIBOR!G$2-1)/2)))</f>
        <v>8.1000000000000003E-2</v>
      </c>
      <c r="B300" s="4">
        <f ca="1">MAX(0,IF(EURIBOR!H$2&lt;=1,EURIBOR!H301,IF(EURIBOR!H$2&gt;=3,EURIBOR!H301+1,EURIBOR!H301+(EURIBOR!H$2-1)/2)))</f>
        <v>1.2230000000000001</v>
      </c>
      <c r="C300" s="4">
        <f ca="1">MAX(0,IF(EURIBOR!I$2&lt;=1,EURIBOR!I301,IF(EURIBOR!I$2&gt;=3,EURIBOR!I301+1,EURIBOR!I301+(EURIBOR!I$2-1)/2)))</f>
        <v>2.6844999999999999</v>
      </c>
      <c r="D300" s="4">
        <f ca="1">MAX(0,IF(EURIBOR!J$2&lt;=1,EURIBOR!J301,IF(EURIBOR!J$2&gt;=3,EURIBOR!J301+1,EURIBOR!J301+(EURIBOR!J$2-1)/2)))</f>
        <v>2.698</v>
      </c>
      <c r="E300" s="4">
        <f ca="1">MAX(0,IF(EURIBOR!K$2&lt;=1,EURIBOR!K301,IF(EURIBOR!K$2&gt;=3,EURIBOR!K301+1,EURIBOR!K301+(EURIBOR!K$2-1)/2)))</f>
        <v>0</v>
      </c>
      <c r="F300" s="4">
        <f ca="1">MAX(0,IF(EURIBOR!L$2&lt;=1,EURIBOR!L301,IF(EURIBOR!L$2&gt;=3,EURIBOR!L301+1,EURIBOR!L301+(EURIBOR!L$2-1)/2)))</f>
        <v>0</v>
      </c>
      <c r="G300" s="4">
        <f ca="1">MAX(0,IF(EURIBOR!M$2&lt;=1,EURIBOR!M301,IF(EURIBOR!M$2&gt;=3,EURIBOR!M301+1,EURIBOR!M301+(EURIBOR!M$2-1)/2)))</f>
        <v>0.86</v>
      </c>
      <c r="H300" s="4">
        <f ca="1">MAX(0,IF(EURIBOR!N$2&lt;=1,EURIBOR!N301,IF(EURIBOR!N$2&gt;=3,EURIBOR!N301+1,EURIBOR!N301+(EURIBOR!N$2-1)/2)))</f>
        <v>0.92349999999999999</v>
      </c>
      <c r="I300" s="4">
        <f ca="1">MAX(0,IF(EURIBOR!O$2&lt;=1,EURIBOR!O301,IF(EURIBOR!O$2&gt;=3,EURIBOR!O301+1,EURIBOR!O301+(EURIBOR!O$2-1)/2)))</f>
        <v>3.0999999999999996</v>
      </c>
      <c r="J300" s="4">
        <f ca="1">MAX(0,IF(EURIBOR!P$2&lt;=1,EURIBOR!P301,IF(EURIBOR!P$2&gt;=3,EURIBOR!P301+1,EURIBOR!P301+(EURIBOR!P$2-1)/2)))</f>
        <v>5.3540000000000001</v>
      </c>
      <c r="K300" s="4">
        <f ca="1">MAX(0,IF(EURIBOR!Q$2&lt;=1,EURIBOR!Q301,IF(EURIBOR!Q$2&gt;=3,EURIBOR!Q301+1,EURIBOR!Q301+(EURIBOR!Q$2-1)/2)))</f>
        <v>5.9409999999999998</v>
      </c>
      <c r="L300" s="4">
        <f ca="1">MAX(0,IF(EURIBOR!R$2&lt;=1,EURIBOR!R301,IF(EURIBOR!R$2&gt;=3,EURIBOR!R301+1,EURIBOR!R301+(EURIBOR!R$2-1)/2)))</f>
        <v>0</v>
      </c>
      <c r="M300" s="4">
        <f ca="1">MAX(0,IF(EURIBOR!S$2&lt;=1,EURIBOR!S301,IF(EURIBOR!S$2&gt;=3,EURIBOR!S301+1,EURIBOR!S301+(EURIBOR!S$2-1)/2)))</f>
        <v>0</v>
      </c>
      <c r="N300" s="4">
        <f ca="1">MAX(0,IF(EURIBOR!T$2&lt;=1,EURIBOR!T301,IF(EURIBOR!T$2&gt;=3,EURIBOR!T301+1,EURIBOR!T301+(EURIBOR!T$2-1)/2)))</f>
        <v>1.831</v>
      </c>
      <c r="O300" s="4">
        <f ca="1">MAX(0,IF(EURIBOR!U$2&lt;=1,EURIBOR!U301,IF(EURIBOR!U$2&gt;=3,EURIBOR!U301+1,EURIBOR!U301+(EURIBOR!U$2-1)/2)))</f>
        <v>0</v>
      </c>
      <c r="P300" s="4">
        <f ca="1">MAX(0,IF(EURIBOR!V$2&lt;=1,EURIBOR!V301,IF(EURIBOR!V$2&gt;=3,EURIBOR!V301+1,EURIBOR!V301+(EURIBOR!V$2-1)/2)))</f>
        <v>5.7089999999999996</v>
      </c>
      <c r="Q300" s="4">
        <f ca="1">MAX(0,IF(EURIBOR!W$2&lt;=1,EURIBOR!W301,IF(EURIBOR!W$2&gt;=3,EURIBOR!W301+1,EURIBOR!W301+(EURIBOR!W$2-1)/2)))</f>
        <v>5.6390000000000002</v>
      </c>
      <c r="R300" s="4">
        <f ca="1">MAX(0,IF(EURIBOR!X$2&lt;=1,EURIBOR!X301,IF(EURIBOR!X$2&gt;=3,EURIBOR!X301+1,EURIBOR!X301+(EURIBOR!X$2-1)/2)))</f>
        <v>5.1479999999999997</v>
      </c>
      <c r="S300" s="4">
        <f ca="1">MAX(0,IF(EURIBOR!Y$2&lt;=1,EURIBOR!Y301,IF(EURIBOR!Y$2&gt;=3,EURIBOR!Y301+1,EURIBOR!Y301+(EURIBOR!Y$2-1)/2)))</f>
        <v>4.3390000000000004</v>
      </c>
      <c r="T300" s="4">
        <f ca="1">MAX(0,IF(EURIBOR!Z$2&lt;=1,EURIBOR!Z301,IF(EURIBOR!Z$2&gt;=3,EURIBOR!Z301+1,EURIBOR!Z301+(EURIBOR!Z$2-1)/2)))</f>
        <v>4.891</v>
      </c>
      <c r="U300" s="4">
        <f ca="1">MAX(0,IF(EURIBOR!AA$2&lt;=1,EURIBOR!AA301,IF(EURIBOR!AA$2&gt;=3,EURIBOR!AA301+1,EURIBOR!AA301+(EURIBOR!AA$2-1)/2)))</f>
        <v>5.6820000000000004</v>
      </c>
      <c r="V300" s="4">
        <f ca="1">MAX(0,IF(EURIBOR!AB$2&lt;=1,EURIBOR!AB301,IF(EURIBOR!AB$2&gt;=3,EURIBOR!AB301+1,EURIBOR!AB301+(EURIBOR!AB$2-1)/2)))</f>
        <v>4.9249999999999998</v>
      </c>
      <c r="W300" s="4">
        <f ca="1">MAX(0,IF(EURIBOR!AC$2&lt;=1,EURIBOR!AC301,IF(EURIBOR!AC$2&gt;=3,EURIBOR!AC301+1,EURIBOR!AC301+(EURIBOR!AC$2-1)/2)))</f>
        <v>3.9180000000000001</v>
      </c>
      <c r="X300" s="4">
        <f ca="1">MAX(0,IF(EURIBOR!AD$2&lt;=1,EURIBOR!AD301,IF(EURIBOR!AD$2&gt;=3,EURIBOR!AD301+1,EURIBOR!AD301+(EURIBOR!AD$2-1)/2)))</f>
        <v>2.6455000000000002</v>
      </c>
      <c r="Y300" s="4">
        <f ca="1">MAX(0,IF(EURIBOR!AE$2&lt;=1,EURIBOR!AE301,IF(EURIBOR!AE$2&gt;=3,EURIBOR!AE301+1,EURIBOR!AE301+(EURIBOR!AE$2-1)/2)))</f>
        <v>2.387</v>
      </c>
      <c r="Z300" s="4">
        <f ca="1">MAX(0,IF(EURIBOR!AF$2&lt;=1,EURIBOR!AF301,IF(EURIBOR!AF$2&gt;=3,EURIBOR!AF301+1,EURIBOR!AF301+(EURIBOR!AF$2-1)/2)))</f>
        <v>0</v>
      </c>
      <c r="AA300" s="4">
        <f ca="1">MAX(0,IF(EURIBOR!AG$2&lt;=1,EURIBOR!AG301,IF(EURIBOR!AG$2&gt;=3,EURIBOR!AG301+1,EURIBOR!AG301+(EURIBOR!AG$2-1)/2)))</f>
        <v>0</v>
      </c>
      <c r="AB300" s="4">
        <f ca="1">MAX(0,IF(EURIBOR!AH$2&lt;=1,EURIBOR!AH301,IF(EURIBOR!AH$2&gt;=3,EURIBOR!AH301+1,EURIBOR!AH301+(EURIBOR!AH$2-1)/2)))</f>
        <v>4.767500000000001</v>
      </c>
      <c r="AC300" s="4">
        <f ca="1">MAX(0,IF(EURIBOR!AI$2&lt;=1,EURIBOR!AI301,IF(EURIBOR!AI$2&gt;=3,EURIBOR!AI301+1,EURIBOR!AI301+(EURIBOR!AI$2-1)/2)))</f>
        <v>4.4640000000000004</v>
      </c>
      <c r="AD300" s="4">
        <f ca="1">MAX(0,IF(EURIBOR!AJ$2&lt;=1,EURIBOR!AJ301,IF(EURIBOR!AJ$2&gt;=3,EURIBOR!AJ301+1,EURIBOR!AJ301+(EURIBOR!AJ$2-1)/2)))</f>
        <v>4.7519999999999998</v>
      </c>
    </row>
    <row r="301" spans="1:30" x14ac:dyDescent="0.25">
      <c r="A301" s="4">
        <f ca="1">MAX(0,IF(EURIBOR!G$2&lt;=1,EURIBOR!G302,IF(EURIBOR!G$2&gt;=3,EURIBOR!G302+1,EURIBOR!G302+(EURIBOR!G$2-1)/2)))</f>
        <v>6.3E-2</v>
      </c>
      <c r="B301" s="4">
        <f ca="1">MAX(0,IF(EURIBOR!H$2&lt;=1,EURIBOR!H302,IF(EURIBOR!H$2&gt;=3,EURIBOR!H302+1,EURIBOR!H302+(EURIBOR!H$2-1)/2)))</f>
        <v>0.97499999999999998</v>
      </c>
      <c r="C301" s="4">
        <f ca="1">MAX(0,IF(EURIBOR!I$2&lt;=1,EURIBOR!I302,IF(EURIBOR!I$2&gt;=3,EURIBOR!I302+1,EURIBOR!I302+(EURIBOR!I$2-1)/2)))</f>
        <v>2.6914999999999996</v>
      </c>
      <c r="D301" s="4">
        <f ca="1">MAX(0,IF(EURIBOR!J$2&lt;=1,EURIBOR!J302,IF(EURIBOR!J$2&gt;=3,EURIBOR!J302+1,EURIBOR!J302+(EURIBOR!J$2-1)/2)))</f>
        <v>2.7010000000000001</v>
      </c>
      <c r="E301" s="4">
        <f ca="1">MAX(0,IF(EURIBOR!K$2&lt;=1,EURIBOR!K302,IF(EURIBOR!K$2&gt;=3,EURIBOR!K302+1,EURIBOR!K302+(EURIBOR!K$2-1)/2)))</f>
        <v>0</v>
      </c>
      <c r="F301" s="4">
        <f ca="1">MAX(0,IF(EURIBOR!L$2&lt;=1,EURIBOR!L302,IF(EURIBOR!L$2&gt;=3,EURIBOR!L302+1,EURIBOR!L302+(EURIBOR!L$2-1)/2)))</f>
        <v>0</v>
      </c>
      <c r="G301" s="4">
        <f ca="1">MAX(0,IF(EURIBOR!M$2&lt;=1,EURIBOR!M302,IF(EURIBOR!M$2&gt;=3,EURIBOR!M302+1,EURIBOR!M302+(EURIBOR!M$2-1)/2)))</f>
        <v>0.77200000000000002</v>
      </c>
      <c r="H301" s="4">
        <f ca="1">MAX(0,IF(EURIBOR!N$2&lt;=1,EURIBOR!N302,IF(EURIBOR!N$2&gt;=3,EURIBOR!N302+1,EURIBOR!N302+(EURIBOR!N$2-1)/2)))</f>
        <v>1.0415000000000001</v>
      </c>
      <c r="I301" s="4">
        <f ca="1">MAX(0,IF(EURIBOR!O$2&lt;=1,EURIBOR!O302,IF(EURIBOR!O$2&gt;=3,EURIBOR!O302+1,EURIBOR!O302+(EURIBOR!O$2-1)/2)))</f>
        <v>3.1029999999999998</v>
      </c>
      <c r="J301" s="4">
        <f ca="1">MAX(0,IF(EURIBOR!P$2&lt;=1,EURIBOR!P302,IF(EURIBOR!P$2&gt;=3,EURIBOR!P302+1,EURIBOR!P302+(EURIBOR!P$2-1)/2)))</f>
        <v>4.9830000000000005</v>
      </c>
      <c r="K301" s="4">
        <f ca="1">MAX(0,IF(EURIBOR!Q$2&lt;=1,EURIBOR!Q302,IF(EURIBOR!Q$2&gt;=3,EURIBOR!Q302+1,EURIBOR!Q302+(EURIBOR!Q$2-1)/2)))</f>
        <v>5.9610000000000003</v>
      </c>
      <c r="L301" s="4">
        <f ca="1">MAX(0,IF(EURIBOR!R$2&lt;=1,EURIBOR!R302,IF(EURIBOR!R$2&gt;=3,EURIBOR!R302+1,EURIBOR!R302+(EURIBOR!R$2-1)/2)))</f>
        <v>0</v>
      </c>
      <c r="M301" s="4">
        <f ca="1">MAX(0,IF(EURIBOR!S$2&lt;=1,EURIBOR!S302,IF(EURIBOR!S$2&gt;=3,EURIBOR!S302+1,EURIBOR!S302+(EURIBOR!S$2-1)/2)))</f>
        <v>0</v>
      </c>
      <c r="N301" s="4">
        <f ca="1">MAX(0,IF(EURIBOR!T$2&lt;=1,EURIBOR!T302,IF(EURIBOR!T$2&gt;=3,EURIBOR!T302+1,EURIBOR!T302+(EURIBOR!T$2-1)/2)))</f>
        <v>2.2480000000000002</v>
      </c>
      <c r="O301" s="4">
        <f ca="1">MAX(0,IF(EURIBOR!U$2&lt;=1,EURIBOR!U302,IF(EURIBOR!U$2&gt;=3,EURIBOR!U302+1,EURIBOR!U302+(EURIBOR!U$2-1)/2)))</f>
        <v>0</v>
      </c>
      <c r="P301" s="4">
        <f ca="1">MAX(0,IF(EURIBOR!V$2&lt;=1,EURIBOR!V302,IF(EURIBOR!V$2&gt;=3,EURIBOR!V302+1,EURIBOR!V302+(EURIBOR!V$2-1)/2)))</f>
        <v>5.6820000000000004</v>
      </c>
      <c r="Q301" s="4">
        <f ca="1">MAX(0,IF(EURIBOR!W$2&lt;=1,EURIBOR!W302,IF(EURIBOR!W$2&gt;=3,EURIBOR!W302+1,EURIBOR!W302+(EURIBOR!W$2-1)/2)))</f>
        <v>5.8479999999999999</v>
      </c>
      <c r="R301" s="4">
        <f ca="1">MAX(0,IF(EURIBOR!X$2&lt;=1,EURIBOR!X302,IF(EURIBOR!X$2&gt;=3,EURIBOR!X302+1,EURIBOR!X302+(EURIBOR!X$2-1)/2)))</f>
        <v>5.2160000000000002</v>
      </c>
      <c r="S301" s="4">
        <f ca="1">MAX(0,IF(EURIBOR!Y$2&lt;=1,EURIBOR!Y302,IF(EURIBOR!Y$2&gt;=3,EURIBOR!Y302+1,EURIBOR!Y302+(EURIBOR!Y$2-1)/2)))</f>
        <v>4.3570000000000002</v>
      </c>
      <c r="T301" s="4">
        <f ca="1">MAX(0,IF(EURIBOR!Z$2&lt;=1,EURIBOR!Z302,IF(EURIBOR!Z$2&gt;=3,EURIBOR!Z302+1,EURIBOR!Z302+(EURIBOR!Z$2-1)/2)))</f>
        <v>4.9749999999999996</v>
      </c>
      <c r="U301" s="4">
        <f ca="1">MAX(0,IF(EURIBOR!AA$2&lt;=1,EURIBOR!AA302,IF(EURIBOR!AA$2&gt;=3,EURIBOR!AA302+1,EURIBOR!AA302+(EURIBOR!AA$2-1)/2)))</f>
        <v>5.6440000000000001</v>
      </c>
      <c r="V301" s="4">
        <f ca="1">MAX(0,IF(EURIBOR!AB$2&lt;=1,EURIBOR!AB302,IF(EURIBOR!AB$2&gt;=3,EURIBOR!AB302+1,EURIBOR!AB302+(EURIBOR!AB$2-1)/2)))</f>
        <v>5.3620000000000001</v>
      </c>
      <c r="W301" s="4">
        <f ca="1">MAX(0,IF(EURIBOR!AC$2&lt;=1,EURIBOR!AC302,IF(EURIBOR!AC$2&gt;=3,EURIBOR!AC302+1,EURIBOR!AC302+(EURIBOR!AC$2-1)/2)))</f>
        <v>4.1790000000000003</v>
      </c>
      <c r="X301" s="4">
        <f ca="1">MAX(0,IF(EURIBOR!AD$2&lt;=1,EURIBOR!AD302,IF(EURIBOR!AD$2&gt;=3,EURIBOR!AD302+1,EURIBOR!AD302+(EURIBOR!AD$2-1)/2)))</f>
        <v>2.6275000000000004</v>
      </c>
      <c r="Y301" s="4">
        <f ca="1">MAX(0,IF(EURIBOR!AE$2&lt;=1,EURIBOR!AE302,IF(EURIBOR!AE$2&gt;=3,EURIBOR!AE302+1,EURIBOR!AE302+(EURIBOR!AE$2-1)/2)))</f>
        <v>2.7839999999999998</v>
      </c>
      <c r="Z301" s="4">
        <f ca="1">MAX(0,IF(EURIBOR!AF$2&lt;=1,EURIBOR!AF302,IF(EURIBOR!AF$2&gt;=3,EURIBOR!AF302+1,EURIBOR!AF302+(EURIBOR!AF$2-1)/2)))</f>
        <v>0</v>
      </c>
      <c r="AA301" s="4">
        <f ca="1">MAX(0,IF(EURIBOR!AG$2&lt;=1,EURIBOR!AG302,IF(EURIBOR!AG$2&gt;=3,EURIBOR!AG302+1,EURIBOR!AG302+(EURIBOR!AG$2-1)/2)))</f>
        <v>0</v>
      </c>
      <c r="AB301" s="4">
        <f ca="1">MAX(0,IF(EURIBOR!AH$2&lt;=1,EURIBOR!AH302,IF(EURIBOR!AH$2&gt;=3,EURIBOR!AH302+1,EURIBOR!AH302+(EURIBOR!AH$2-1)/2)))</f>
        <v>4.7438333333333338</v>
      </c>
      <c r="AC301" s="4">
        <f ca="1">MAX(0,IF(EURIBOR!AI$2&lt;=1,EURIBOR!AI302,IF(EURIBOR!AI$2&gt;=3,EURIBOR!AI302+1,EURIBOR!AI302+(EURIBOR!AI$2-1)/2)))</f>
        <v>4.41</v>
      </c>
      <c r="AD301" s="4">
        <f ca="1">MAX(0,IF(EURIBOR!AJ$2&lt;=1,EURIBOR!AJ302,IF(EURIBOR!AJ$2&gt;=3,EURIBOR!AJ302+1,EURIBOR!AJ302+(EURIBOR!AJ$2-1)/2)))</f>
        <v>4.8179999999999996</v>
      </c>
    </row>
    <row r="302" spans="1:30" x14ac:dyDescent="0.25">
      <c r="A302" s="4">
        <f ca="1">MAX(0,IF(EURIBOR!G$2&lt;=1,EURIBOR!G303,IF(EURIBOR!G$2&gt;=3,EURIBOR!G303+1,EURIBOR!G303+(EURIBOR!G$2-1)/2)))</f>
        <v>4.8000000000000001E-2</v>
      </c>
      <c r="B302" s="4">
        <f ca="1">MAX(0,IF(EURIBOR!H$2&lt;=1,EURIBOR!H303,IF(EURIBOR!H$2&gt;=3,EURIBOR!H303+1,EURIBOR!H303+(EURIBOR!H$2-1)/2)))</f>
        <v>0.86</v>
      </c>
      <c r="C302" s="4">
        <f ca="1">MAX(0,IF(EURIBOR!I$2&lt;=1,EURIBOR!I303,IF(EURIBOR!I$2&gt;=3,EURIBOR!I303+1,EURIBOR!I303+(EURIBOR!I$2-1)/2)))</f>
        <v>2.6885000000000003</v>
      </c>
      <c r="D302" s="4">
        <f ca="1">MAX(0,IF(EURIBOR!J$2&lt;=1,EURIBOR!J303,IF(EURIBOR!J$2&gt;=3,EURIBOR!J303+1,EURIBOR!J303+(EURIBOR!J$2-1)/2)))</f>
        <v>2.6989999999999998</v>
      </c>
      <c r="E302" s="4">
        <f ca="1">MAX(0,IF(EURIBOR!K$2&lt;=1,EURIBOR!K303,IF(EURIBOR!K$2&gt;=3,EURIBOR!K303+1,EURIBOR!K303+(EURIBOR!K$2-1)/2)))</f>
        <v>0</v>
      </c>
      <c r="F302" s="4">
        <f ca="1">MAX(0,IF(EURIBOR!L$2&lt;=1,EURIBOR!L303,IF(EURIBOR!L$2&gt;=3,EURIBOR!L303+1,EURIBOR!L303+(EURIBOR!L$2-1)/2)))</f>
        <v>0</v>
      </c>
      <c r="G302" s="4">
        <f ca="1">MAX(0,IF(EURIBOR!M$2&lt;=1,EURIBOR!M303,IF(EURIBOR!M$2&gt;=3,EURIBOR!M303+1,EURIBOR!M303+(EURIBOR!M$2-1)/2)))</f>
        <v>0.73799999999999999</v>
      </c>
      <c r="H302" s="4">
        <f ca="1">MAX(0,IF(EURIBOR!N$2&lt;=1,EURIBOR!N303,IF(EURIBOR!N$2&gt;=3,EURIBOR!N303+1,EURIBOR!N303+(EURIBOR!N$2-1)/2)))</f>
        <v>1.0855000000000001</v>
      </c>
      <c r="I302" s="4">
        <f ca="1">MAX(0,IF(EURIBOR!O$2&lt;=1,EURIBOR!O303,IF(EURIBOR!O$2&gt;=3,EURIBOR!O303+1,EURIBOR!O303+(EURIBOR!O$2-1)/2)))</f>
        <v>2.9710000000000001</v>
      </c>
      <c r="J302" s="4">
        <f ca="1">MAX(0,IF(EURIBOR!P$2&lt;=1,EURIBOR!P303,IF(EURIBOR!P$2&gt;=3,EURIBOR!P303+1,EURIBOR!P303+(EURIBOR!P$2-1)/2)))</f>
        <v>4.5999999999999996</v>
      </c>
      <c r="K302" s="4">
        <f ca="1">MAX(0,IF(EURIBOR!Q$2&lt;=1,EURIBOR!Q303,IF(EURIBOR!Q$2&gt;=3,EURIBOR!Q303+1,EURIBOR!Q303+(EURIBOR!Q$2-1)/2)))</f>
        <v>5.9649999999999999</v>
      </c>
      <c r="L302" s="4">
        <f ca="1">MAX(0,IF(EURIBOR!R$2&lt;=1,EURIBOR!R303,IF(EURIBOR!R$2&gt;=3,EURIBOR!R303+1,EURIBOR!R303+(EURIBOR!R$2-1)/2)))</f>
        <v>0</v>
      </c>
      <c r="M302" s="4">
        <f ca="1">MAX(0,IF(EURIBOR!S$2&lt;=1,EURIBOR!S303,IF(EURIBOR!S$2&gt;=3,EURIBOR!S303+1,EURIBOR!S303+(EURIBOR!S$2-1)/2)))</f>
        <v>0</v>
      </c>
      <c r="N302" s="4">
        <f ca="1">MAX(0,IF(EURIBOR!T$2&lt;=1,EURIBOR!T303,IF(EURIBOR!T$2&gt;=3,EURIBOR!T303+1,EURIBOR!T303+(EURIBOR!T$2-1)/2)))</f>
        <v>2.645</v>
      </c>
      <c r="O302" s="4">
        <f ca="1">MAX(0,IF(EURIBOR!U$2&lt;=1,EURIBOR!U303,IF(EURIBOR!U$2&gt;=3,EURIBOR!U303+1,EURIBOR!U303+(EURIBOR!U$2-1)/2)))</f>
        <v>0</v>
      </c>
      <c r="P302" s="4">
        <f ca="1">MAX(0,IF(EURIBOR!V$2&lt;=1,EURIBOR!V303,IF(EURIBOR!V$2&gt;=3,EURIBOR!V303+1,EURIBOR!V303+(EURIBOR!V$2-1)/2)))</f>
        <v>5.6440000000000001</v>
      </c>
      <c r="Q302" s="4">
        <f ca="1">MAX(0,IF(EURIBOR!W$2&lt;=1,EURIBOR!W303,IF(EURIBOR!W$2&gt;=3,EURIBOR!W303+1,EURIBOR!W303+(EURIBOR!W$2-1)/2)))</f>
        <v>5.4820000000000002</v>
      </c>
      <c r="R302" s="4">
        <f ca="1">MAX(0,IF(EURIBOR!X$2&lt;=1,EURIBOR!X303,IF(EURIBOR!X$2&gt;=3,EURIBOR!X303+1,EURIBOR!X303+(EURIBOR!X$2-1)/2)))</f>
        <v>5.5439999999999996</v>
      </c>
      <c r="S302" s="4">
        <f ca="1">MAX(0,IF(EURIBOR!Y$2&lt;=1,EURIBOR!Y303,IF(EURIBOR!Y$2&gt;=3,EURIBOR!Y303+1,EURIBOR!Y303+(EURIBOR!Y$2-1)/2)))</f>
        <v>4.391</v>
      </c>
      <c r="T302" s="4">
        <f ca="1">MAX(0,IF(EURIBOR!Z$2&lt;=1,EURIBOR!Z303,IF(EURIBOR!Z$2&gt;=3,EURIBOR!Z303+1,EURIBOR!Z303+(EURIBOR!Z$2-1)/2)))</f>
        <v>5.0709999999999997</v>
      </c>
      <c r="U302" s="4">
        <f ca="1">MAX(0,IF(EURIBOR!AA$2&lt;=1,EURIBOR!AA303,IF(EURIBOR!AA$2&gt;=3,EURIBOR!AA303+1,EURIBOR!AA303+(EURIBOR!AA$2-1)/2)))</f>
        <v>5.4539999999999997</v>
      </c>
      <c r="V302" s="4">
        <f ca="1">MAX(0,IF(EURIBOR!AB$2&lt;=1,EURIBOR!AB303,IF(EURIBOR!AB$2&gt;=3,EURIBOR!AB303+1,EURIBOR!AB303+(EURIBOR!AB$2-1)/2)))</f>
        <v>5.5019999999999998</v>
      </c>
      <c r="W302" s="4">
        <f ca="1">MAX(0,IF(EURIBOR!AC$2&lt;=1,EURIBOR!AC303,IF(EURIBOR!AC$2&gt;=3,EURIBOR!AC303+1,EURIBOR!AC303+(EURIBOR!AC$2-1)/2)))</f>
        <v>4.3719999999999999</v>
      </c>
      <c r="X302" s="4">
        <f ca="1">MAX(0,IF(EURIBOR!AD$2&lt;=1,EURIBOR!AD303,IF(EURIBOR!AD$2&gt;=3,EURIBOR!AD303+1,EURIBOR!AD303+(EURIBOR!AD$2-1)/2)))</f>
        <v>2.5854999999999997</v>
      </c>
      <c r="Y302" s="4">
        <f ca="1">MAX(0,IF(EURIBOR!AE$2&lt;=1,EURIBOR!AE303,IF(EURIBOR!AE$2&gt;=3,EURIBOR!AE303+1,EURIBOR!AE303+(EURIBOR!AE$2-1)/2)))</f>
        <v>3.0220000000000002</v>
      </c>
      <c r="Z302" s="4">
        <f ca="1">MAX(0,IF(EURIBOR!AF$2&lt;=1,EURIBOR!AF303,IF(EURIBOR!AF$2&gt;=3,EURIBOR!AF303+1,EURIBOR!AF303+(EURIBOR!AF$2-1)/2)))</f>
        <v>0</v>
      </c>
      <c r="AA302" s="4">
        <f ca="1">MAX(0,IF(EURIBOR!AG$2&lt;=1,EURIBOR!AG303,IF(EURIBOR!AG$2&gt;=3,EURIBOR!AG303+1,EURIBOR!AG303+(EURIBOR!AG$2-1)/2)))</f>
        <v>0</v>
      </c>
      <c r="AB302" s="4">
        <f ca="1">MAX(0,IF(EURIBOR!AH$2&lt;=1,EURIBOR!AH303,IF(EURIBOR!AH$2&gt;=3,EURIBOR!AH303+1,EURIBOR!AH303+(EURIBOR!AH$2-1)/2)))</f>
        <v>3.9850000000000003</v>
      </c>
      <c r="AC302" s="4">
        <f ca="1">MAX(0,IF(EURIBOR!AI$2&lt;=1,EURIBOR!AI303,IF(EURIBOR!AI$2&gt;=3,EURIBOR!AI303+1,EURIBOR!AI303+(EURIBOR!AI$2-1)/2)))</f>
        <v>4.3520000000000003</v>
      </c>
      <c r="AD302" s="4">
        <f ca="1">MAX(0,IF(EURIBOR!AJ$2&lt;=1,EURIBOR!AJ303,IF(EURIBOR!AJ$2&gt;=3,EURIBOR!AJ303+1,EURIBOR!AJ303+(EURIBOR!AJ$2-1)/2)))</f>
        <v>4.891</v>
      </c>
    </row>
    <row r="303" spans="1:30" x14ac:dyDescent="0.25">
      <c r="A303" s="4">
        <f ca="1">MAX(0,IF(EURIBOR!G$2&lt;=1,EURIBOR!G304,IF(EURIBOR!G$2&gt;=3,EURIBOR!G304+1,EURIBOR!G304+(EURIBOR!G$2-1)/2)))</f>
        <v>2.7E-2</v>
      </c>
      <c r="B303" s="4">
        <f ca="1">MAX(0,IF(EURIBOR!H$2&lt;=1,EURIBOR!H304,IF(EURIBOR!H$2&gt;=3,EURIBOR!H304+1,EURIBOR!H304+(EURIBOR!H$2-1)/2)))</f>
        <v>0.77200000000000002</v>
      </c>
      <c r="C303" s="4">
        <f ca="1">MAX(0,IF(EURIBOR!I$2&lt;=1,EURIBOR!I304,IF(EURIBOR!I$2&gt;=3,EURIBOR!I304+1,EURIBOR!I304+(EURIBOR!I$2-1)/2)))</f>
        <v>2.7035</v>
      </c>
      <c r="D303" s="4">
        <f ca="1">MAX(0,IF(EURIBOR!J$2&lt;=1,EURIBOR!J304,IF(EURIBOR!J$2&gt;=3,EURIBOR!J304+1,EURIBOR!J304+(EURIBOR!J$2-1)/2)))</f>
        <v>2.7040000000000002</v>
      </c>
      <c r="E303" s="4">
        <f ca="1">MAX(0,IF(EURIBOR!K$2&lt;=1,EURIBOR!K304,IF(EURIBOR!K$2&gt;=3,EURIBOR!K304+1,EURIBOR!K304+(EURIBOR!K$2-1)/2)))</f>
        <v>0</v>
      </c>
      <c r="F303" s="4">
        <f ca="1">MAX(0,IF(EURIBOR!L$2&lt;=1,EURIBOR!L304,IF(EURIBOR!L$2&gt;=3,EURIBOR!L304+1,EURIBOR!L304+(EURIBOR!L$2-1)/2)))</f>
        <v>0</v>
      </c>
      <c r="G303" s="4">
        <f ca="1">MAX(0,IF(EURIBOR!M$2&lt;=1,EURIBOR!M304,IF(EURIBOR!M$2&gt;=3,EURIBOR!M304+1,EURIBOR!M304+(EURIBOR!M$2-1)/2)))</f>
        <v>0.71599999999999997</v>
      </c>
      <c r="H303" s="4">
        <f ca="1">MAX(0,IF(EURIBOR!N$2&lt;=1,EURIBOR!N304,IF(EURIBOR!N$2&gt;=3,EURIBOR!N304+1,EURIBOR!N304+(EURIBOR!N$2-1)/2)))</f>
        <v>1.0655000000000001</v>
      </c>
      <c r="I303" s="4">
        <f ca="1">MAX(0,IF(EURIBOR!O$2&lt;=1,EURIBOR!O304,IF(EURIBOR!O$2&gt;=3,EURIBOR!O304+1,EURIBOR!O304+(EURIBOR!O$2-1)/2)))</f>
        <v>2.7220000000000004</v>
      </c>
      <c r="J303" s="4">
        <f ca="1">MAX(0,IF(EURIBOR!P$2&lt;=1,EURIBOR!P304,IF(EURIBOR!P$2&gt;=3,EURIBOR!P304+1,EURIBOR!P304+(EURIBOR!P$2-1)/2)))</f>
        <v>4.3860000000000001</v>
      </c>
      <c r="K303" s="4">
        <f ca="1">MAX(0,IF(EURIBOR!Q$2&lt;=1,EURIBOR!Q304,IF(EURIBOR!Q$2&gt;=3,EURIBOR!Q304+1,EURIBOR!Q304+(EURIBOR!Q$2-1)/2)))</f>
        <v>6.0190000000000001</v>
      </c>
      <c r="L303" s="4">
        <f ca="1">MAX(0,IF(EURIBOR!R$2&lt;=1,EURIBOR!R304,IF(EURIBOR!R$2&gt;=3,EURIBOR!R304+1,EURIBOR!R304+(EURIBOR!R$2-1)/2)))</f>
        <v>0</v>
      </c>
      <c r="M303" s="4">
        <f ca="1">MAX(0,IF(EURIBOR!S$2&lt;=1,EURIBOR!S304,IF(EURIBOR!S$2&gt;=3,EURIBOR!S304+1,EURIBOR!S304+(EURIBOR!S$2-1)/2)))</f>
        <v>0</v>
      </c>
      <c r="N303" s="4">
        <f ca="1">MAX(0,IF(EURIBOR!T$2&lt;=1,EURIBOR!T304,IF(EURIBOR!T$2&gt;=3,EURIBOR!T304+1,EURIBOR!T304+(EURIBOR!T$2-1)/2)))</f>
        <v>2.883</v>
      </c>
      <c r="O303" s="4">
        <f ca="1">MAX(0,IF(EURIBOR!U$2&lt;=1,EURIBOR!U304,IF(EURIBOR!U$2&gt;=3,EURIBOR!U304+1,EURIBOR!U304+(EURIBOR!U$2-1)/2)))</f>
        <v>0</v>
      </c>
      <c r="P303" s="4">
        <f ca="1">MAX(0,IF(EURIBOR!V$2&lt;=1,EURIBOR!V304,IF(EURIBOR!V$2&gt;=3,EURIBOR!V304+1,EURIBOR!V304+(EURIBOR!V$2-1)/2)))</f>
        <v>5.4539999999999997</v>
      </c>
      <c r="Q303" s="4">
        <f ca="1">MAX(0,IF(EURIBOR!W$2&lt;=1,EURIBOR!W304,IF(EURIBOR!W$2&gt;=3,EURIBOR!W304+1,EURIBOR!W304+(EURIBOR!W$2-1)/2)))</f>
        <v>5.3620000000000001</v>
      </c>
      <c r="R303" s="4">
        <f ca="1">MAX(0,IF(EURIBOR!X$2&lt;=1,EURIBOR!X304,IF(EURIBOR!X$2&gt;=3,EURIBOR!X304+1,EURIBOR!X304+(EURIBOR!X$2-1)/2)))</f>
        <v>5.742</v>
      </c>
      <c r="S303" s="4">
        <f ca="1">MAX(0,IF(EURIBOR!Y$2&lt;=1,EURIBOR!Y304,IF(EURIBOR!Y$2&gt;=3,EURIBOR!Y304+1,EURIBOR!Y304+(EURIBOR!Y$2-1)/2)))</f>
        <v>4.407</v>
      </c>
      <c r="T303" s="4">
        <f ca="1">MAX(0,IF(EURIBOR!Z$2&lt;=1,EURIBOR!Z304,IF(EURIBOR!Z$2&gt;=3,EURIBOR!Z304+1,EURIBOR!Z304+(EURIBOR!Z$2-1)/2)))</f>
        <v>5.1479999999999997</v>
      </c>
      <c r="U303" s="4">
        <f ca="1">MAX(0,IF(EURIBOR!AA$2&lt;=1,EURIBOR!AA304,IF(EURIBOR!AA$2&gt;=3,EURIBOR!AA304+1,EURIBOR!AA304+(EURIBOR!AA$2-1)/2)))</f>
        <v>5.4669999999999996</v>
      </c>
      <c r="V303" s="4">
        <f ca="1">MAX(0,IF(EURIBOR!AB$2&lt;=1,EURIBOR!AB304,IF(EURIBOR!AB$2&gt;=3,EURIBOR!AB304+1,EURIBOR!AB304+(EURIBOR!AB$2-1)/2)))</f>
        <v>5.5830000000000002</v>
      </c>
      <c r="W303" s="4">
        <f ca="1">MAX(0,IF(EURIBOR!AC$2&lt;=1,EURIBOR!AC304,IF(EURIBOR!AC$2&gt;=3,EURIBOR!AC304+1,EURIBOR!AC304+(EURIBOR!AC$2-1)/2)))</f>
        <v>4.5359999999999996</v>
      </c>
      <c r="X303" s="4">
        <f ca="1">MAX(0,IF(EURIBOR!AD$2&lt;=1,EURIBOR!AD304,IF(EURIBOR!AD$2&gt;=3,EURIBOR!AD304+1,EURIBOR!AD304+(EURIBOR!AD$2-1)/2)))</f>
        <v>2.6055000000000001</v>
      </c>
      <c r="Y303" s="4">
        <f ca="1">MAX(0,IF(EURIBOR!AE$2&lt;=1,EURIBOR!AE304,IF(EURIBOR!AE$2&gt;=3,EURIBOR!AE304+1,EURIBOR!AE304+(EURIBOR!AE$2-1)/2)))</f>
        <v>3.3040000000000003</v>
      </c>
      <c r="Z303" s="4">
        <f ca="1">MAX(0,IF(EURIBOR!AF$2&lt;=1,EURIBOR!AF304,IF(EURIBOR!AF$2&gt;=3,EURIBOR!AF304+1,EURIBOR!AF304+(EURIBOR!AF$2-1)/2)))</f>
        <v>0</v>
      </c>
      <c r="AA303" s="4">
        <f ca="1">MAX(0,IF(EURIBOR!AG$2&lt;=1,EURIBOR!AG304,IF(EURIBOR!AG$2&gt;=3,EURIBOR!AG304+1,EURIBOR!AG304+(EURIBOR!AG$2-1)/2)))</f>
        <v>0</v>
      </c>
      <c r="AB303" s="4">
        <f ca="1">MAX(0,IF(EURIBOR!AH$2&lt;=1,EURIBOR!AH304,IF(EURIBOR!AH$2&gt;=3,EURIBOR!AH304+1,EURIBOR!AH304+(EURIBOR!AH$2-1)/2)))</f>
        <v>3.9409999999999998</v>
      </c>
      <c r="AC303" s="4">
        <f ca="1">MAX(0,IF(EURIBOR!AI$2&lt;=1,EURIBOR!AI304,IF(EURIBOR!AI$2&gt;=3,EURIBOR!AI304+1,EURIBOR!AI304+(EURIBOR!AI$2-1)/2)))</f>
        <v>4.3100000000000005</v>
      </c>
      <c r="AD303" s="4">
        <f ca="1">MAX(0,IF(EURIBOR!AJ$2&lt;=1,EURIBOR!AJ304,IF(EURIBOR!AJ$2&gt;=3,EURIBOR!AJ304+1,EURIBOR!AJ304+(EURIBOR!AJ$2-1)/2)))</f>
        <v>4.9749999999999996</v>
      </c>
    </row>
    <row r="304" spans="1:30" x14ac:dyDescent="0.25">
      <c r="A304" s="4">
        <f ca="1">MAX(0,IF(EURIBOR!G$2&lt;=1,EURIBOR!G305,IF(EURIBOR!G$2&gt;=3,EURIBOR!G305+1,EURIBOR!G305+(EURIBOR!G$2-1)/2)))</f>
        <v>5.0000000000000001E-3</v>
      </c>
      <c r="B304" s="4">
        <f ca="1">MAX(0,IF(EURIBOR!H$2&lt;=1,EURIBOR!H305,IF(EURIBOR!H$2&gt;=3,EURIBOR!H305+1,EURIBOR!H305+(EURIBOR!H$2-1)/2)))</f>
        <v>0.73799999999999999</v>
      </c>
      <c r="C304" s="4">
        <f ca="1">MAX(0,IF(EURIBOR!I$2&lt;=1,EURIBOR!I305,IF(EURIBOR!I$2&gt;=3,EURIBOR!I305+1,EURIBOR!I305+(EURIBOR!I$2-1)/2)))</f>
        <v>2.6935000000000002</v>
      </c>
      <c r="D304" s="4">
        <f ca="1">MAX(0,IF(EURIBOR!J$2&lt;=1,EURIBOR!J305,IF(EURIBOR!J$2&gt;=3,EURIBOR!J305+1,EURIBOR!J305+(EURIBOR!J$2-1)/2)))</f>
        <v>2.7319999999999998</v>
      </c>
      <c r="E304" s="4">
        <f ca="1">MAX(0,IF(EURIBOR!K$2&lt;=1,EURIBOR!K305,IF(EURIBOR!K$2&gt;=3,EURIBOR!K305+1,EURIBOR!K305+(EURIBOR!K$2-1)/2)))</f>
        <v>0</v>
      </c>
      <c r="F304" s="4">
        <f ca="1">MAX(0,IF(EURIBOR!L$2&lt;=1,EURIBOR!L305,IF(EURIBOR!L$2&gt;=3,EURIBOR!L305+1,EURIBOR!L305+(EURIBOR!L$2-1)/2)))</f>
        <v>0</v>
      </c>
      <c r="G304" s="4">
        <f ca="1">MAX(0,IF(EURIBOR!M$2&lt;=1,EURIBOR!M305,IF(EURIBOR!M$2&gt;=3,EURIBOR!M305+1,EURIBOR!M305+(EURIBOR!M$2-1)/2)))</f>
        <v>0.71299999999999997</v>
      </c>
      <c r="H304" s="4">
        <f ca="1">MAX(0,IF(EURIBOR!N$2&lt;=1,EURIBOR!N305,IF(EURIBOR!N$2&gt;=3,EURIBOR!N305+1,EURIBOR!N305+(EURIBOR!N$2-1)/2)))</f>
        <v>1.0604999999999998</v>
      </c>
      <c r="I304" s="4">
        <f ca="1">MAX(0,IF(EURIBOR!O$2&lt;=1,EURIBOR!O305,IF(EURIBOR!O$2&gt;=3,EURIBOR!O305+1,EURIBOR!O305+(EURIBOR!O$2-1)/2)))</f>
        <v>2.7</v>
      </c>
      <c r="J304" s="4">
        <f ca="1">MAX(0,IF(EURIBOR!P$2&lt;=1,EURIBOR!P305,IF(EURIBOR!P$2&gt;=3,EURIBOR!P305+1,EURIBOR!P305+(EURIBOR!P$2-1)/2)))</f>
        <v>4.3450000000000006</v>
      </c>
      <c r="K304" s="4">
        <f ca="1">MAX(0,IF(EURIBOR!Q$2&lt;=1,EURIBOR!Q305,IF(EURIBOR!Q$2&gt;=3,EURIBOR!Q305+1,EURIBOR!Q305+(EURIBOR!Q$2-1)/2)))</f>
        <v>6.1130000000000004</v>
      </c>
      <c r="L304" s="4">
        <f ca="1">MAX(0,IF(EURIBOR!R$2&lt;=1,EURIBOR!R305,IF(EURIBOR!R$2&gt;=3,EURIBOR!R305+1,EURIBOR!R305+(EURIBOR!R$2-1)/2)))</f>
        <v>0</v>
      </c>
      <c r="M304" s="4">
        <f ca="1">MAX(0,IF(EURIBOR!S$2&lt;=1,EURIBOR!S305,IF(EURIBOR!S$2&gt;=3,EURIBOR!S305+1,EURIBOR!S305+(EURIBOR!S$2-1)/2)))</f>
        <v>0</v>
      </c>
      <c r="N304" s="4">
        <f ca="1">MAX(0,IF(EURIBOR!T$2&lt;=1,EURIBOR!T305,IF(EURIBOR!T$2&gt;=3,EURIBOR!T305+1,EURIBOR!T305+(EURIBOR!T$2-1)/2)))</f>
        <v>3.165</v>
      </c>
      <c r="O304" s="4">
        <f ca="1">MAX(0,IF(EURIBOR!U$2&lt;=1,EURIBOR!U305,IF(EURIBOR!U$2&gt;=3,EURIBOR!U305+1,EURIBOR!U305+(EURIBOR!U$2-1)/2)))</f>
        <v>0</v>
      </c>
      <c r="P304" s="4">
        <f ca="1">MAX(0,IF(EURIBOR!V$2&lt;=1,EURIBOR!V305,IF(EURIBOR!V$2&gt;=3,EURIBOR!V305+1,EURIBOR!V305+(EURIBOR!V$2-1)/2)))</f>
        <v>5.4669999999999996</v>
      </c>
      <c r="Q304" s="4">
        <f ca="1">MAX(0,IF(EURIBOR!W$2&lt;=1,EURIBOR!W305,IF(EURIBOR!W$2&gt;=3,EURIBOR!W305+1,EURIBOR!W305+(EURIBOR!W$2-1)/2)))</f>
        <v>5.5960000000000001</v>
      </c>
      <c r="R304" s="4">
        <f ca="1">MAX(0,IF(EURIBOR!X$2&lt;=1,EURIBOR!X305,IF(EURIBOR!X$2&gt;=3,EURIBOR!X305+1,EURIBOR!X305+(EURIBOR!X$2-1)/2)))</f>
        <v>5.6870000000000003</v>
      </c>
      <c r="S304" s="4">
        <f ca="1">MAX(0,IF(EURIBOR!Y$2&lt;=1,EURIBOR!Y305,IF(EURIBOR!Y$2&gt;=3,EURIBOR!Y305+1,EURIBOR!Y305+(EURIBOR!Y$2-1)/2)))</f>
        <v>4.4670000000000005</v>
      </c>
      <c r="T304" s="4">
        <f ca="1">MAX(0,IF(EURIBOR!Z$2&lt;=1,EURIBOR!Z305,IF(EURIBOR!Z$2&gt;=3,EURIBOR!Z305+1,EURIBOR!Z305+(EURIBOR!Z$2-1)/2)))</f>
        <v>5.2160000000000002</v>
      </c>
      <c r="U304" s="4">
        <f ca="1">MAX(0,IF(EURIBOR!AA$2&lt;=1,EURIBOR!AA305,IF(EURIBOR!AA$2&gt;=3,EURIBOR!AA305+1,EURIBOR!AA305+(EURIBOR!AA$2-1)/2)))</f>
        <v>5.3540000000000001</v>
      </c>
      <c r="V304" s="4">
        <f ca="1">MAX(0,IF(EURIBOR!AB$2&lt;=1,EURIBOR!AB305,IF(EURIBOR!AB$2&gt;=3,EURIBOR!AB305+1,EURIBOR!AB305+(EURIBOR!AB$2-1)/2)))</f>
        <v>5.7770000000000001</v>
      </c>
      <c r="W304" s="4">
        <f ca="1">MAX(0,IF(EURIBOR!AC$2&lt;=1,EURIBOR!AC305,IF(EURIBOR!AC$2&gt;=3,EURIBOR!AC305+1,EURIBOR!AC305+(EURIBOR!AC$2-1)/2)))</f>
        <v>4.6720000000000006</v>
      </c>
      <c r="X304" s="4">
        <f ca="1">MAX(0,IF(EURIBOR!AD$2&lt;=1,EURIBOR!AD305,IF(EURIBOR!AD$2&gt;=3,EURIBOR!AD305+1,EURIBOR!AD305+(EURIBOR!AD$2-1)/2)))</f>
        <v>2.6425000000000001</v>
      </c>
      <c r="Y304" s="4">
        <f ca="1">MAX(0,IF(EURIBOR!AE$2&lt;=1,EURIBOR!AE305,IF(EURIBOR!AE$2&gt;=3,EURIBOR!AE305+1,EURIBOR!AE305+(EURIBOR!AE$2-1)/2)))</f>
        <v>3.5990000000000002</v>
      </c>
      <c r="Z304" s="4">
        <f ca="1">MAX(0,IF(EURIBOR!AF$2&lt;=1,EURIBOR!AF305,IF(EURIBOR!AF$2&gt;=3,EURIBOR!AF305+1,EURIBOR!AF305+(EURIBOR!AF$2-1)/2)))</f>
        <v>0</v>
      </c>
      <c r="AA304" s="4">
        <f ca="1">MAX(0,IF(EURIBOR!AG$2&lt;=1,EURIBOR!AG305,IF(EURIBOR!AG$2&gt;=3,EURIBOR!AG305+1,EURIBOR!AG305+(EURIBOR!AG$2-1)/2)))</f>
        <v>0</v>
      </c>
      <c r="AB304" s="4">
        <f ca="1">MAX(0,IF(EURIBOR!AH$2&lt;=1,EURIBOR!AH305,IF(EURIBOR!AH$2&gt;=3,EURIBOR!AH305+1,EURIBOR!AH305+(EURIBOR!AH$2-1)/2)))</f>
        <v>3.8950000000000005</v>
      </c>
      <c r="AC304" s="4">
        <f ca="1">MAX(0,IF(EURIBOR!AI$2&lt;=1,EURIBOR!AI305,IF(EURIBOR!AI$2&gt;=3,EURIBOR!AI305+1,EURIBOR!AI305+(EURIBOR!AI$2-1)/2)))</f>
        <v>4.2610000000000001</v>
      </c>
      <c r="AD304" s="4">
        <f ca="1">MAX(0,IF(EURIBOR!AJ$2&lt;=1,EURIBOR!AJ305,IF(EURIBOR!AJ$2&gt;=3,EURIBOR!AJ305+1,EURIBOR!AJ305+(EURIBOR!AJ$2-1)/2)))</f>
        <v>5.0709999999999997</v>
      </c>
    </row>
    <row r="305" spans="1:30" x14ac:dyDescent="0.25">
      <c r="A305" s="4">
        <f ca="1">MAX(0,IF(EURIBOR!G$2&lt;=1,EURIBOR!G306,IF(EURIBOR!G$2&gt;=3,EURIBOR!G306+1,EURIBOR!G306+(EURIBOR!G$2-1)/2)))</f>
        <v>0</v>
      </c>
      <c r="B305" s="4">
        <f ca="1">MAX(0,IF(EURIBOR!H$2&lt;=1,EURIBOR!H306,IF(EURIBOR!H$2&gt;=3,EURIBOR!H306+1,EURIBOR!H306+(EURIBOR!H$2-1)/2)))</f>
        <v>0.71599999999999997</v>
      </c>
      <c r="C305" s="4">
        <f ca="1">MAX(0,IF(EURIBOR!I$2&lt;=1,EURIBOR!I306,IF(EURIBOR!I$2&gt;=3,EURIBOR!I306+1,EURIBOR!I306+(EURIBOR!I$2-1)/2)))</f>
        <v>2.6334999999999997</v>
      </c>
      <c r="D305" s="4">
        <f ca="1">MAX(0,IF(EURIBOR!J$2&lt;=1,EURIBOR!J306,IF(EURIBOR!J$2&gt;=3,EURIBOR!J306+1,EURIBOR!J306+(EURIBOR!J$2-1)/2)))</f>
        <v>2.7549999999999999</v>
      </c>
      <c r="E305" s="4">
        <f ca="1">MAX(0,IF(EURIBOR!K$2&lt;=1,EURIBOR!K306,IF(EURIBOR!K$2&gt;=3,EURIBOR!K306+1,EURIBOR!K306+(EURIBOR!K$2-1)/2)))</f>
        <v>0</v>
      </c>
      <c r="F305" s="4">
        <f ca="1">MAX(0,IF(EURIBOR!L$2&lt;=1,EURIBOR!L306,IF(EURIBOR!L$2&gt;=3,EURIBOR!L306+1,EURIBOR!L306+(EURIBOR!L$2-1)/2)))</f>
        <v>0</v>
      </c>
      <c r="G305" s="4">
        <f ca="1">MAX(0,IF(EURIBOR!M$2&lt;=1,EURIBOR!M306,IF(EURIBOR!M$2&gt;=3,EURIBOR!M306+1,EURIBOR!M306+(EURIBOR!M$2-1)/2)))</f>
        <v>0.68</v>
      </c>
      <c r="H305" s="4">
        <f ca="1">MAX(0,IF(EURIBOR!N$2&lt;=1,EURIBOR!N306,IF(EURIBOR!N$2&gt;=3,EURIBOR!N306+1,EURIBOR!N306+(EURIBOR!N$2-1)/2)))</f>
        <v>1.1305000000000001</v>
      </c>
      <c r="I305" s="4">
        <f ca="1">MAX(0,IF(EURIBOR!O$2&lt;=1,EURIBOR!O306,IF(EURIBOR!O$2&gt;=3,EURIBOR!O306+1,EURIBOR!O306+(EURIBOR!O$2-1)/2)))</f>
        <v>2.71</v>
      </c>
      <c r="J305" s="4">
        <f ca="1">MAX(0,IF(EURIBOR!P$2&lt;=1,EURIBOR!P306,IF(EURIBOR!P$2&gt;=3,EURIBOR!P306+1,EURIBOR!P306+(EURIBOR!P$2-1)/2)))</f>
        <v>4.3390000000000004</v>
      </c>
      <c r="K305" s="4">
        <f ca="1">MAX(0,IF(EURIBOR!Q$2&lt;=1,EURIBOR!Q306,IF(EURIBOR!Q$2&gt;=3,EURIBOR!Q306+1,EURIBOR!Q306+(EURIBOR!Q$2-1)/2)))</f>
        <v>5.2380000000000004</v>
      </c>
      <c r="L305" s="4">
        <f ca="1">MAX(0,IF(EURIBOR!R$2&lt;=1,EURIBOR!R306,IF(EURIBOR!R$2&gt;=3,EURIBOR!R306+1,EURIBOR!R306+(EURIBOR!R$2-1)/2)))</f>
        <v>0</v>
      </c>
      <c r="M305" s="4">
        <f ca="1">MAX(0,IF(EURIBOR!S$2&lt;=1,EURIBOR!S306,IF(EURIBOR!S$2&gt;=3,EURIBOR!S306+1,EURIBOR!S306+(EURIBOR!S$2-1)/2)))</f>
        <v>0</v>
      </c>
      <c r="N305" s="4">
        <f ca="1">MAX(0,IF(EURIBOR!T$2&lt;=1,EURIBOR!T306,IF(EURIBOR!T$2&gt;=3,EURIBOR!T306+1,EURIBOR!T306+(EURIBOR!T$2-1)/2)))</f>
        <v>3.46</v>
      </c>
      <c r="O305" s="4">
        <f ca="1">MAX(0,IF(EURIBOR!U$2&lt;=1,EURIBOR!U306,IF(EURIBOR!U$2&gt;=3,EURIBOR!U306+1,EURIBOR!U306+(EURIBOR!U$2-1)/2)))</f>
        <v>0</v>
      </c>
      <c r="P305" s="4">
        <f ca="1">MAX(0,IF(EURIBOR!V$2&lt;=1,EURIBOR!V306,IF(EURIBOR!V$2&gt;=3,EURIBOR!V306+1,EURIBOR!V306+(EURIBOR!V$2-1)/2)))</f>
        <v>5.3540000000000001</v>
      </c>
      <c r="Q305" s="4">
        <f ca="1">MAX(0,IF(EURIBOR!W$2&lt;=1,EURIBOR!W306,IF(EURIBOR!W$2&gt;=3,EURIBOR!W306+1,EURIBOR!W306+(EURIBOR!W$2-1)/2)))</f>
        <v>5.7839999999999998</v>
      </c>
      <c r="R305" s="4">
        <f ca="1">MAX(0,IF(EURIBOR!X$2&lt;=1,EURIBOR!X306,IF(EURIBOR!X$2&gt;=3,EURIBOR!X306+1,EURIBOR!X306+(EURIBOR!X$2-1)/2)))</f>
        <v>5.6390000000000002</v>
      </c>
      <c r="S305" s="4">
        <f ca="1">MAX(0,IF(EURIBOR!Y$2&lt;=1,EURIBOR!Y306,IF(EURIBOR!Y$2&gt;=3,EURIBOR!Y306+1,EURIBOR!Y306+(EURIBOR!Y$2-1)/2)))</f>
        <v>4.4640000000000004</v>
      </c>
      <c r="T305" s="4">
        <f ca="1">MAX(0,IF(EURIBOR!Z$2&lt;=1,EURIBOR!Z306,IF(EURIBOR!Z$2&gt;=3,EURIBOR!Z306+1,EURIBOR!Z306+(EURIBOR!Z$2-1)/2)))</f>
        <v>5.5439999999999996</v>
      </c>
      <c r="U305" s="4">
        <f ca="1">MAX(0,IF(EURIBOR!AA$2&lt;=1,EURIBOR!AA306,IF(EURIBOR!AA$2&gt;=3,EURIBOR!AA306+1,EURIBOR!AA306+(EURIBOR!AA$2-1)/2)))</f>
        <v>4.9830000000000005</v>
      </c>
      <c r="V305" s="4">
        <f ca="1">MAX(0,IF(EURIBOR!AB$2&lt;=1,EURIBOR!AB306,IF(EURIBOR!AB$2&gt;=3,EURIBOR!AB306+1,EURIBOR!AB306+(EURIBOR!AB$2-1)/2)))</f>
        <v>5.8529999999999998</v>
      </c>
      <c r="W305" s="4">
        <f ca="1">MAX(0,IF(EURIBOR!AC$2&lt;=1,EURIBOR!AC306,IF(EURIBOR!AC$2&gt;=3,EURIBOR!AC306+1,EURIBOR!AC306+(EURIBOR!AC$2-1)/2)))</f>
        <v>4.7799999999999994</v>
      </c>
      <c r="X305" s="4">
        <f ca="1">MAX(0,IF(EURIBOR!AD$2&lt;=1,EURIBOR!AD306,IF(EURIBOR!AD$2&gt;=3,EURIBOR!AD306+1,EURIBOR!AD306+(EURIBOR!AD$2-1)/2)))</f>
        <v>2.6695000000000002</v>
      </c>
      <c r="Y305" s="4">
        <f ca="1">MAX(0,IF(EURIBOR!AE$2&lt;=1,EURIBOR!AE306,IF(EURIBOR!AE$2&gt;=3,EURIBOR!AE306+1,EURIBOR!AE306+(EURIBOR!AE$2-1)/2)))</f>
        <v>3.8770000000000002</v>
      </c>
      <c r="Z305" s="4">
        <f ca="1">MAX(0,IF(EURIBOR!AF$2&lt;=1,EURIBOR!AF306,IF(EURIBOR!AF$2&gt;=3,EURIBOR!AF306+1,EURIBOR!AF306+(EURIBOR!AF$2-1)/2)))</f>
        <v>0</v>
      </c>
      <c r="AA305" s="4">
        <f ca="1">MAX(0,IF(EURIBOR!AG$2&lt;=1,EURIBOR!AG306,IF(EURIBOR!AG$2&gt;=3,EURIBOR!AG306+1,EURIBOR!AG306+(EURIBOR!AG$2-1)/2)))</f>
        <v>0</v>
      </c>
      <c r="AB305" s="4">
        <f ca="1">MAX(0,IF(EURIBOR!AH$2&lt;=1,EURIBOR!AH306,IF(EURIBOR!AH$2&gt;=3,EURIBOR!AH306+1,EURIBOR!AH306+(EURIBOR!AH$2-1)/2)))</f>
        <v>3.5440000000000005</v>
      </c>
      <c r="AC305" s="4">
        <f ca="1">MAX(0,IF(EURIBOR!AI$2&lt;=1,EURIBOR!AI306,IF(EURIBOR!AI$2&gt;=3,EURIBOR!AI306+1,EURIBOR!AI306+(EURIBOR!AI$2-1)/2)))</f>
        <v>4.1240000000000006</v>
      </c>
      <c r="AD305" s="4">
        <f ca="1">MAX(0,IF(EURIBOR!AJ$2&lt;=1,EURIBOR!AJ306,IF(EURIBOR!AJ$2&gt;=3,EURIBOR!AJ306+1,EURIBOR!AJ306+(EURIBOR!AJ$2-1)/2)))</f>
        <v>5.1479999999999997</v>
      </c>
    </row>
    <row r="306" spans="1:30" x14ac:dyDescent="0.25">
      <c r="A306" s="4">
        <f ca="1">MAX(0,IF(EURIBOR!G$2&lt;=1,EURIBOR!G307,IF(EURIBOR!G$2&gt;=3,EURIBOR!G307+1,EURIBOR!G307+(EURIBOR!G$2-1)/2)))</f>
        <v>0</v>
      </c>
      <c r="B306" s="4">
        <f ca="1">MAX(0,IF(EURIBOR!H$2&lt;=1,EURIBOR!H307,IF(EURIBOR!H$2&gt;=3,EURIBOR!H307+1,EURIBOR!H307+(EURIBOR!H$2-1)/2)))</f>
        <v>0.71299999999999997</v>
      </c>
      <c r="C306" s="4">
        <f ca="1">MAX(0,IF(EURIBOR!I$2&lt;=1,EURIBOR!I307,IF(EURIBOR!I$2&gt;=3,EURIBOR!I307+1,EURIBOR!I307+(EURIBOR!I$2-1)/2)))</f>
        <v>2.6154999999999999</v>
      </c>
      <c r="D306" s="4">
        <f ca="1">MAX(0,IF(EURIBOR!J$2&lt;=1,EURIBOR!J307,IF(EURIBOR!J$2&gt;=3,EURIBOR!J307+1,EURIBOR!J307+(EURIBOR!J$2-1)/2)))</f>
        <v>2.758</v>
      </c>
      <c r="E306" s="4">
        <f ca="1">MAX(0,IF(EURIBOR!K$2&lt;=1,EURIBOR!K307,IF(EURIBOR!K$2&gt;=3,EURIBOR!K307+1,EURIBOR!K307+(EURIBOR!K$2-1)/2)))</f>
        <v>0</v>
      </c>
      <c r="F306" s="4">
        <f ca="1">MAX(0,IF(EURIBOR!L$2&lt;=1,EURIBOR!L307,IF(EURIBOR!L$2&gt;=3,EURIBOR!L307+1,EURIBOR!L307+(EURIBOR!L$2-1)/2)))</f>
        <v>0</v>
      </c>
      <c r="G306" s="4">
        <f ca="1">MAX(0,IF(EURIBOR!M$2&lt;=1,EURIBOR!M307,IF(EURIBOR!M$2&gt;=3,EURIBOR!M307+1,EURIBOR!M307+(EURIBOR!M$2-1)/2)))</f>
        <v>0.66200000000000003</v>
      </c>
      <c r="H306" s="4">
        <f ca="1">MAX(0,IF(EURIBOR!N$2&lt;=1,EURIBOR!N307,IF(EURIBOR!N$2&gt;=3,EURIBOR!N307+1,EURIBOR!N307+(EURIBOR!N$2-1)/2)))</f>
        <v>1.2195</v>
      </c>
      <c r="I306" s="4">
        <f ca="1">MAX(0,IF(EURIBOR!O$2&lt;=1,EURIBOR!O307,IF(EURIBOR!O$2&gt;=3,EURIBOR!O307+1,EURIBOR!O307+(EURIBOR!O$2-1)/2)))</f>
        <v>2.7169999999999996</v>
      </c>
      <c r="J306" s="4">
        <f ca="1">MAX(0,IF(EURIBOR!P$2&lt;=1,EURIBOR!P307,IF(EURIBOR!P$2&gt;=3,EURIBOR!P307+1,EURIBOR!P307+(EURIBOR!P$2-1)/2)))</f>
        <v>4.3570000000000002</v>
      </c>
      <c r="K306" s="4">
        <f ca="1">MAX(0,IF(EURIBOR!Q$2&lt;=1,EURIBOR!Q307,IF(EURIBOR!Q$2&gt;=3,EURIBOR!Q307+1,EURIBOR!Q307+(EURIBOR!Q$2-1)/2)))</f>
        <v>4.2930000000000001</v>
      </c>
      <c r="L306" s="4">
        <f ca="1">MAX(0,IF(EURIBOR!R$2&lt;=1,EURIBOR!R307,IF(EURIBOR!R$2&gt;=3,EURIBOR!R307+1,EURIBOR!R307+(EURIBOR!R$2-1)/2)))</f>
        <v>0</v>
      </c>
      <c r="M306" s="4">
        <f ca="1">MAX(0,IF(EURIBOR!S$2&lt;=1,EURIBOR!S307,IF(EURIBOR!S$2&gt;=3,EURIBOR!S307+1,EURIBOR!S307+(EURIBOR!S$2-1)/2)))</f>
        <v>0</v>
      </c>
      <c r="N306" s="4">
        <f ca="1">MAX(0,IF(EURIBOR!T$2&lt;=1,EURIBOR!T307,IF(EURIBOR!T$2&gt;=3,EURIBOR!T307+1,EURIBOR!T307+(EURIBOR!T$2-1)/2)))</f>
        <v>3.7380000000000004</v>
      </c>
      <c r="O306" s="4">
        <f ca="1">MAX(0,IF(EURIBOR!U$2&lt;=1,EURIBOR!U307,IF(EURIBOR!U$2&gt;=3,EURIBOR!U307+1,EURIBOR!U307+(EURIBOR!U$2-1)/2)))</f>
        <v>0</v>
      </c>
      <c r="P306" s="4">
        <f ca="1">MAX(0,IF(EURIBOR!V$2&lt;=1,EURIBOR!V307,IF(EURIBOR!V$2&gt;=3,EURIBOR!V307+1,EURIBOR!V307+(EURIBOR!V$2-1)/2)))</f>
        <v>4.9830000000000005</v>
      </c>
      <c r="Q306" s="4">
        <f ca="1">MAX(0,IF(EURIBOR!W$2&lt;=1,EURIBOR!W307,IF(EURIBOR!W$2&gt;=3,EURIBOR!W307+1,EURIBOR!W307+(EURIBOR!W$2-1)/2)))</f>
        <v>5.8570000000000002</v>
      </c>
      <c r="R306" s="4">
        <f ca="1">MAX(0,IF(EURIBOR!X$2&lt;=1,EURIBOR!X307,IF(EURIBOR!X$2&gt;=3,EURIBOR!X307+1,EURIBOR!X307+(EURIBOR!X$2-1)/2)))</f>
        <v>5.8479999999999999</v>
      </c>
      <c r="S306" s="4">
        <f ca="1">MAX(0,IF(EURIBOR!Y$2&lt;=1,EURIBOR!Y307,IF(EURIBOR!Y$2&gt;=3,EURIBOR!Y307+1,EURIBOR!Y307+(EURIBOR!Y$2-1)/2)))</f>
        <v>4.41</v>
      </c>
      <c r="T306" s="4">
        <f ca="1">MAX(0,IF(EURIBOR!Z$2&lt;=1,EURIBOR!Z307,IF(EURIBOR!Z$2&gt;=3,EURIBOR!Z307+1,EURIBOR!Z307+(EURIBOR!Z$2-1)/2)))</f>
        <v>5.742</v>
      </c>
      <c r="U306" s="4">
        <f ca="1">MAX(0,IF(EURIBOR!AA$2&lt;=1,EURIBOR!AA307,IF(EURIBOR!AA$2&gt;=3,EURIBOR!AA307+1,EURIBOR!AA307+(EURIBOR!AA$2-1)/2)))</f>
        <v>4.5999999999999996</v>
      </c>
      <c r="V306" s="4">
        <f ca="1">MAX(0,IF(EURIBOR!AB$2&lt;=1,EURIBOR!AB307,IF(EURIBOR!AB$2&gt;=3,EURIBOR!AB307+1,EURIBOR!AB307+(EURIBOR!AB$2-1)/2)))</f>
        <v>6.0410000000000004</v>
      </c>
      <c r="W306" s="4">
        <f ca="1">MAX(0,IF(EURIBOR!AC$2&lt;=1,EURIBOR!AC307,IF(EURIBOR!AC$2&gt;=3,EURIBOR!AC307+1,EURIBOR!AC307+(EURIBOR!AC$2-1)/2)))</f>
        <v>4.88</v>
      </c>
      <c r="X306" s="4">
        <f ca="1">MAX(0,IF(EURIBOR!AD$2&lt;=1,EURIBOR!AD307,IF(EURIBOR!AD$2&gt;=3,EURIBOR!AD307+1,EURIBOR!AD307+(EURIBOR!AD$2-1)/2)))</f>
        <v>2.6725000000000003</v>
      </c>
      <c r="Y306" s="4">
        <f ca="1">MAX(0,IF(EURIBOR!AE$2&lt;=1,EURIBOR!AE307,IF(EURIBOR!AE$2&gt;=3,EURIBOR!AE307+1,EURIBOR!AE307+(EURIBOR!AE$2-1)/2)))</f>
        <v>4.1379999999999999</v>
      </c>
      <c r="Z306" s="4">
        <f ca="1">MAX(0,IF(EURIBOR!AF$2&lt;=1,EURIBOR!AF307,IF(EURIBOR!AF$2&gt;=3,EURIBOR!AF307+1,EURIBOR!AF307+(EURIBOR!AF$2-1)/2)))</f>
        <v>0</v>
      </c>
      <c r="AA306" s="4">
        <f ca="1">MAX(0,IF(EURIBOR!AG$2&lt;=1,EURIBOR!AG307,IF(EURIBOR!AG$2&gt;=3,EURIBOR!AG307+1,EURIBOR!AG307+(EURIBOR!AG$2-1)/2)))</f>
        <v>0</v>
      </c>
      <c r="AB306" s="4">
        <f ca="1">MAX(0,IF(EURIBOR!AH$2&lt;=1,EURIBOR!AH307,IF(EURIBOR!AH$2&gt;=3,EURIBOR!AH307+1,EURIBOR!AH307+(EURIBOR!AH$2-1)/2)))</f>
        <v>3.4270000000000005</v>
      </c>
      <c r="AC306" s="4">
        <f ca="1">MAX(0,IF(EURIBOR!AI$2&lt;=1,EURIBOR!AI307,IF(EURIBOR!AI$2&gt;=3,EURIBOR!AI307+1,EURIBOR!AI307+(EURIBOR!AI$2-1)/2)))</f>
        <v>3.9409999999999998</v>
      </c>
      <c r="AD306" s="4">
        <f ca="1">MAX(0,IF(EURIBOR!AJ$2&lt;=1,EURIBOR!AJ307,IF(EURIBOR!AJ$2&gt;=3,EURIBOR!AJ307+1,EURIBOR!AJ307+(EURIBOR!AJ$2-1)/2)))</f>
        <v>5.2160000000000002</v>
      </c>
    </row>
    <row r="307" spans="1:30" x14ac:dyDescent="0.25">
      <c r="A307" s="4">
        <f ca="1">MAX(0,IF(EURIBOR!G$2&lt;=1,EURIBOR!G308,IF(EURIBOR!G$2&gt;=3,EURIBOR!G308+1,EURIBOR!G308+(EURIBOR!G$2-1)/2)))</f>
        <v>0</v>
      </c>
      <c r="B307" s="4">
        <f ca="1">MAX(0,IF(EURIBOR!H$2&lt;=1,EURIBOR!H308,IF(EURIBOR!H$2&gt;=3,EURIBOR!H308+1,EURIBOR!H308+(EURIBOR!H$2-1)/2)))</f>
        <v>0.68</v>
      </c>
      <c r="C307" s="4">
        <f ca="1">MAX(0,IF(EURIBOR!I$2&lt;=1,EURIBOR!I308,IF(EURIBOR!I$2&gt;=3,EURIBOR!I308+1,EURIBOR!I308+(EURIBOR!I$2-1)/2)))</f>
        <v>2.5735000000000001</v>
      </c>
      <c r="D307" s="4">
        <f ca="1">MAX(0,IF(EURIBOR!J$2&lt;=1,EURIBOR!J308,IF(EURIBOR!J$2&gt;=3,EURIBOR!J308+1,EURIBOR!J308+(EURIBOR!J$2-1)/2)))</f>
        <v>2.73</v>
      </c>
      <c r="E307" s="4">
        <f ca="1">MAX(0,IF(EURIBOR!K$2&lt;=1,EURIBOR!K308,IF(EURIBOR!K$2&gt;=3,EURIBOR!K308+1,EURIBOR!K308+(EURIBOR!K$2-1)/2)))</f>
        <v>0</v>
      </c>
      <c r="F307" s="4">
        <f ca="1">MAX(0,IF(EURIBOR!L$2&lt;=1,EURIBOR!L308,IF(EURIBOR!L$2&gt;=3,EURIBOR!L308+1,EURIBOR!L308+(EURIBOR!L$2-1)/2)))</f>
        <v>0</v>
      </c>
      <c r="G307" s="4">
        <f ca="1">MAX(0,IF(EURIBOR!M$2&lt;=1,EURIBOR!M308,IF(EURIBOR!M$2&gt;=3,EURIBOR!M308+1,EURIBOR!M308+(EURIBOR!M$2-1)/2)))</f>
        <v>0.64500000000000002</v>
      </c>
      <c r="H307" s="4">
        <f ca="1">MAX(0,IF(EURIBOR!N$2&lt;=1,EURIBOR!N308,IF(EURIBOR!N$2&gt;=3,EURIBOR!N308+1,EURIBOR!N308+(EURIBOR!N$2-1)/2)))</f>
        <v>1.3645</v>
      </c>
      <c r="I307" s="4">
        <f ca="1">MAX(0,IF(EURIBOR!O$2&lt;=1,EURIBOR!O308,IF(EURIBOR!O$2&gt;=3,EURIBOR!O308+1,EURIBOR!O308+(EURIBOR!O$2-1)/2)))</f>
        <v>2.7140000000000004</v>
      </c>
      <c r="J307" s="4">
        <f ca="1">MAX(0,IF(EURIBOR!P$2&lt;=1,EURIBOR!P308,IF(EURIBOR!P$2&gt;=3,EURIBOR!P308+1,EURIBOR!P308+(EURIBOR!P$2-1)/2)))</f>
        <v>4.391</v>
      </c>
      <c r="K307" s="4">
        <f ca="1">MAX(0,IF(EURIBOR!Q$2&lt;=1,EURIBOR!Q308,IF(EURIBOR!Q$2&gt;=3,EURIBOR!Q308+1,EURIBOR!Q308+(EURIBOR!Q$2-1)/2)))</f>
        <v>3.4569999999999999</v>
      </c>
      <c r="L307" s="4">
        <f ca="1">MAX(0,IF(EURIBOR!R$2&lt;=1,EURIBOR!R308,IF(EURIBOR!R$2&gt;=3,EURIBOR!R308+1,EURIBOR!R308+(EURIBOR!R$2-1)/2)))</f>
        <v>0</v>
      </c>
      <c r="M307" s="4">
        <f ca="1">MAX(0,IF(EURIBOR!S$2&lt;=1,EURIBOR!S308,IF(EURIBOR!S$2&gt;=3,EURIBOR!S308+1,EURIBOR!S308+(EURIBOR!S$2-1)/2)))</f>
        <v>0</v>
      </c>
      <c r="N307" s="4">
        <f ca="1">MAX(0,IF(EURIBOR!T$2&lt;=1,EURIBOR!T308,IF(EURIBOR!T$2&gt;=3,EURIBOR!T308+1,EURIBOR!T308+(EURIBOR!T$2-1)/2)))</f>
        <v>3.9989999999999997</v>
      </c>
      <c r="O307" s="4">
        <f ca="1">MAX(0,IF(EURIBOR!U$2&lt;=1,EURIBOR!U308,IF(EURIBOR!U$2&gt;=3,EURIBOR!U308+1,EURIBOR!U308+(EURIBOR!U$2-1)/2)))</f>
        <v>0</v>
      </c>
      <c r="P307" s="4">
        <f ca="1">MAX(0,IF(EURIBOR!V$2&lt;=1,EURIBOR!V308,IF(EURIBOR!V$2&gt;=3,EURIBOR!V308+1,EURIBOR!V308+(EURIBOR!V$2-1)/2)))</f>
        <v>4.5999999999999996</v>
      </c>
      <c r="Q307" s="4">
        <f ca="1">MAX(0,IF(EURIBOR!W$2&lt;=1,EURIBOR!W308,IF(EURIBOR!W$2&gt;=3,EURIBOR!W308+1,EURIBOR!W308+(EURIBOR!W$2-1)/2)))</f>
        <v>5.9409999999999998</v>
      </c>
      <c r="R307" s="4">
        <f ca="1">MAX(0,IF(EURIBOR!X$2&lt;=1,EURIBOR!X308,IF(EURIBOR!X$2&gt;=3,EURIBOR!X308+1,EURIBOR!X308+(EURIBOR!X$2-1)/2)))</f>
        <v>5.4820000000000002</v>
      </c>
      <c r="S307" s="4">
        <f ca="1">MAX(0,IF(EURIBOR!Y$2&lt;=1,EURIBOR!Y308,IF(EURIBOR!Y$2&gt;=3,EURIBOR!Y308+1,EURIBOR!Y308+(EURIBOR!Y$2-1)/2)))</f>
        <v>4.3520000000000003</v>
      </c>
      <c r="T307" s="4">
        <f ca="1">MAX(0,IF(EURIBOR!Z$2&lt;=1,EURIBOR!Z308,IF(EURIBOR!Z$2&gt;=3,EURIBOR!Z308+1,EURIBOR!Z308+(EURIBOR!Z$2-1)/2)))</f>
        <v>5.6870000000000003</v>
      </c>
      <c r="U307" s="4">
        <f ca="1">MAX(0,IF(EURIBOR!AA$2&lt;=1,EURIBOR!AA308,IF(EURIBOR!AA$2&gt;=3,EURIBOR!AA308+1,EURIBOR!AA308+(EURIBOR!AA$2-1)/2)))</f>
        <v>4.3860000000000001</v>
      </c>
      <c r="V307" s="4">
        <f ca="1">MAX(0,IF(EURIBOR!AB$2&lt;=1,EURIBOR!AB308,IF(EURIBOR!AB$2&gt;=3,EURIBOR!AB308+1,EURIBOR!AB308+(EURIBOR!AB$2-1)/2)))</f>
        <v>6.0919999999999996</v>
      </c>
      <c r="W307" s="4">
        <f ca="1">MAX(0,IF(EURIBOR!AC$2&lt;=1,EURIBOR!AC308,IF(EURIBOR!AC$2&gt;=3,EURIBOR!AC308+1,EURIBOR!AC308+(EURIBOR!AC$2-1)/2)))</f>
        <v>4.9710000000000001</v>
      </c>
      <c r="X307" s="4">
        <f ca="1">MAX(0,IF(EURIBOR!AD$2&lt;=1,EURIBOR!AD308,IF(EURIBOR!AD$2&gt;=3,EURIBOR!AD308+1,EURIBOR!AD308+(EURIBOR!AD$2-1)/2)))</f>
        <v>2.6704999999999997</v>
      </c>
      <c r="Y307" s="4">
        <f ca="1">MAX(0,IF(EURIBOR!AE$2&lt;=1,EURIBOR!AE308,IF(EURIBOR!AE$2&gt;=3,EURIBOR!AE308+1,EURIBOR!AE308+(EURIBOR!AE$2-1)/2)))</f>
        <v>4.3309999999999995</v>
      </c>
      <c r="Z307" s="4">
        <f ca="1">MAX(0,IF(EURIBOR!AF$2&lt;=1,EURIBOR!AF308,IF(EURIBOR!AF$2&gt;=3,EURIBOR!AF308+1,EURIBOR!AF308+(EURIBOR!AF$2-1)/2)))</f>
        <v>0</v>
      </c>
      <c r="AA307" s="4">
        <f ca="1">MAX(0,IF(EURIBOR!AG$2&lt;=1,EURIBOR!AG308,IF(EURIBOR!AG$2&gt;=3,EURIBOR!AG308+1,EURIBOR!AG308+(EURIBOR!AG$2-1)/2)))</f>
        <v>0</v>
      </c>
      <c r="AB307" s="4">
        <f ca="1">MAX(0,IF(EURIBOR!AH$2&lt;=1,EURIBOR!AH308,IF(EURIBOR!AH$2&gt;=3,EURIBOR!AH308+1,EURIBOR!AH308+(EURIBOR!AH$2-1)/2)))</f>
        <v>3.4749999999999996</v>
      </c>
      <c r="AC307" s="4">
        <f ca="1">MAX(0,IF(EURIBOR!AI$2&lt;=1,EURIBOR!AI308,IF(EURIBOR!AI$2&gt;=3,EURIBOR!AI308+1,EURIBOR!AI308+(EURIBOR!AI$2-1)/2)))</f>
        <v>3.8319999999999999</v>
      </c>
      <c r="AD307" s="4">
        <f ca="1">MAX(0,IF(EURIBOR!AJ$2&lt;=1,EURIBOR!AJ308,IF(EURIBOR!AJ$2&gt;=3,EURIBOR!AJ308+1,EURIBOR!AJ308+(EURIBOR!AJ$2-1)/2)))</f>
        <v>5.5439999999999996</v>
      </c>
    </row>
    <row r="308" spans="1:30" x14ac:dyDescent="0.25">
      <c r="A308" s="4">
        <f ca="1">MAX(0,IF(EURIBOR!G$2&lt;=1,EURIBOR!G309,IF(EURIBOR!G$2&gt;=3,EURIBOR!G309+1,EURIBOR!G309+(EURIBOR!G$2-1)/2)))</f>
        <v>0</v>
      </c>
      <c r="B308" s="4">
        <f ca="1">MAX(0,IF(EURIBOR!H$2&lt;=1,EURIBOR!H309,IF(EURIBOR!H$2&gt;=3,EURIBOR!H309+1,EURIBOR!H309+(EURIBOR!H$2-1)/2)))</f>
        <v>0.66200000000000003</v>
      </c>
      <c r="C308" s="4">
        <f ca="1">MAX(0,IF(EURIBOR!I$2&lt;=1,EURIBOR!I309,IF(EURIBOR!I$2&gt;=3,EURIBOR!I309+1,EURIBOR!I309+(EURIBOR!I$2-1)/2)))</f>
        <v>2.5934999999999997</v>
      </c>
      <c r="D308" s="4">
        <f ca="1">MAX(0,IF(EURIBOR!J$2&lt;=1,EURIBOR!J309,IF(EURIBOR!J$2&gt;=3,EURIBOR!J309+1,EURIBOR!J309+(EURIBOR!J$2-1)/2)))</f>
        <v>2.7229999999999999</v>
      </c>
      <c r="E308" s="4">
        <f ca="1">MAX(0,IF(EURIBOR!K$2&lt;=1,EURIBOR!K309,IF(EURIBOR!K$2&gt;=3,EURIBOR!K309+1,EURIBOR!K309+(EURIBOR!K$2-1)/2)))</f>
        <v>0</v>
      </c>
      <c r="F308" s="4">
        <f ca="1">MAX(0,IF(EURIBOR!L$2&lt;=1,EURIBOR!L309,IF(EURIBOR!L$2&gt;=3,EURIBOR!L309+1,EURIBOR!L309+(EURIBOR!L$2-1)/2)))</f>
        <v>0</v>
      </c>
      <c r="G308" s="4">
        <f ca="1">MAX(0,IF(EURIBOR!M$2&lt;=1,EURIBOR!M309,IF(EURIBOR!M$2&gt;=3,EURIBOR!M309+1,EURIBOR!M309+(EURIBOR!M$2-1)/2)))</f>
        <v>0.64500000000000002</v>
      </c>
      <c r="H308" s="4">
        <f ca="1">MAX(0,IF(EURIBOR!N$2&lt;=1,EURIBOR!N309,IF(EURIBOR!N$2&gt;=3,EURIBOR!N309+1,EURIBOR!N309+(EURIBOR!N$2-1)/2)))</f>
        <v>1.4685000000000001</v>
      </c>
      <c r="I308" s="4">
        <f ca="1">MAX(0,IF(EURIBOR!O$2&lt;=1,EURIBOR!O309,IF(EURIBOR!O$2&gt;=3,EURIBOR!O309+1,EURIBOR!O309+(EURIBOR!O$2-1)/2)))</f>
        <v>2.7290000000000001</v>
      </c>
      <c r="J308" s="4">
        <f ca="1">MAX(0,IF(EURIBOR!P$2&lt;=1,EURIBOR!P309,IF(EURIBOR!P$2&gt;=3,EURIBOR!P309+1,EURIBOR!P309+(EURIBOR!P$2-1)/2)))</f>
        <v>4.407</v>
      </c>
      <c r="K308" s="4">
        <f ca="1">MAX(0,IF(EURIBOR!Q$2&lt;=1,EURIBOR!Q309,IF(EURIBOR!Q$2&gt;=3,EURIBOR!Q309+1,EURIBOR!Q309+(EURIBOR!Q$2-1)/2)))</f>
        <v>2.9430000000000001</v>
      </c>
      <c r="L308" s="4">
        <f ca="1">MAX(0,IF(EURIBOR!R$2&lt;=1,EURIBOR!R309,IF(EURIBOR!R$2&gt;=3,EURIBOR!R309+1,EURIBOR!R309+(EURIBOR!R$2-1)/2)))</f>
        <v>0</v>
      </c>
      <c r="M308" s="4">
        <f ca="1">MAX(0,IF(EURIBOR!S$2&lt;=1,EURIBOR!S309,IF(EURIBOR!S$2&gt;=3,EURIBOR!S309+1,EURIBOR!S309+(EURIBOR!S$2-1)/2)))</f>
        <v>0</v>
      </c>
      <c r="N308" s="4">
        <f ca="1">MAX(0,IF(EURIBOR!T$2&lt;=1,EURIBOR!T309,IF(EURIBOR!T$2&gt;=3,EURIBOR!T309+1,EURIBOR!T309+(EURIBOR!T$2-1)/2)))</f>
        <v>4.1920000000000002</v>
      </c>
      <c r="O308" s="4">
        <f ca="1">MAX(0,IF(EURIBOR!U$2&lt;=1,EURIBOR!U309,IF(EURIBOR!U$2&gt;=3,EURIBOR!U309+1,EURIBOR!U309+(EURIBOR!U$2-1)/2)))</f>
        <v>0</v>
      </c>
      <c r="P308" s="4">
        <f ca="1">MAX(0,IF(EURIBOR!V$2&lt;=1,EURIBOR!V309,IF(EURIBOR!V$2&gt;=3,EURIBOR!V309+1,EURIBOR!V309+(EURIBOR!V$2-1)/2)))</f>
        <v>4.3860000000000001</v>
      </c>
      <c r="Q308" s="4">
        <f ca="1">MAX(0,IF(EURIBOR!W$2&lt;=1,EURIBOR!W309,IF(EURIBOR!W$2&gt;=3,EURIBOR!W309+1,EURIBOR!W309+(EURIBOR!W$2-1)/2)))</f>
        <v>5.9610000000000003</v>
      </c>
      <c r="R308" s="4">
        <f ca="1">MAX(0,IF(EURIBOR!X$2&lt;=1,EURIBOR!X309,IF(EURIBOR!X$2&gt;=3,EURIBOR!X309+1,EURIBOR!X309+(EURIBOR!X$2-1)/2)))</f>
        <v>5.3620000000000001</v>
      </c>
      <c r="S308" s="4">
        <f ca="1">MAX(0,IF(EURIBOR!Y$2&lt;=1,EURIBOR!Y309,IF(EURIBOR!Y$2&gt;=3,EURIBOR!Y309+1,EURIBOR!Y309+(EURIBOR!Y$2-1)/2)))</f>
        <v>4.3100000000000005</v>
      </c>
      <c r="T308" s="4">
        <f ca="1">MAX(0,IF(EURIBOR!Z$2&lt;=1,EURIBOR!Z309,IF(EURIBOR!Z$2&gt;=3,EURIBOR!Z309+1,EURIBOR!Z309+(EURIBOR!Z$2-1)/2)))</f>
        <v>5.6390000000000002</v>
      </c>
      <c r="U308" s="4">
        <f ca="1">MAX(0,IF(EURIBOR!AA$2&lt;=1,EURIBOR!AA309,IF(EURIBOR!AA$2&gt;=3,EURIBOR!AA309+1,EURIBOR!AA309+(EURIBOR!AA$2-1)/2)))</f>
        <v>4.3450000000000006</v>
      </c>
      <c r="V308" s="4">
        <f ca="1">MAX(0,IF(EURIBOR!AB$2&lt;=1,EURIBOR!AB309,IF(EURIBOR!AB$2&gt;=3,EURIBOR!AB309+1,EURIBOR!AB309+(EURIBOR!AB$2-1)/2)))</f>
        <v>5.9390000000000001</v>
      </c>
      <c r="W308" s="4">
        <f ca="1">MAX(0,IF(EURIBOR!AC$2&lt;=1,EURIBOR!AC309,IF(EURIBOR!AC$2&gt;=3,EURIBOR!AC309+1,EURIBOR!AC309+(EURIBOR!AC$2-1)/2)))</f>
        <v>4.9672727272727268</v>
      </c>
      <c r="X308" s="4">
        <f ca="1">MAX(0,IF(EURIBOR!AD$2&lt;=1,EURIBOR!AD309,IF(EURIBOR!AD$2&gt;=3,EURIBOR!AD309+1,EURIBOR!AD309+(EURIBOR!AD$2-1)/2)))</f>
        <v>2.6755000000000004</v>
      </c>
      <c r="Y308" s="4">
        <f ca="1">MAX(0,IF(EURIBOR!AE$2&lt;=1,EURIBOR!AE309,IF(EURIBOR!AE$2&gt;=3,EURIBOR!AE309+1,EURIBOR!AE309+(EURIBOR!AE$2-1)/2)))</f>
        <v>4.4950000000000001</v>
      </c>
      <c r="Z308" s="4">
        <f ca="1">MAX(0,IF(EURIBOR!AF$2&lt;=1,EURIBOR!AF309,IF(EURIBOR!AF$2&gt;=3,EURIBOR!AF309+1,EURIBOR!AF309+(EURIBOR!AF$2-1)/2)))</f>
        <v>0</v>
      </c>
      <c r="AA308" s="4">
        <f ca="1">MAX(0,IF(EURIBOR!AG$2&lt;=1,EURIBOR!AG309,IF(EURIBOR!AG$2&gt;=3,EURIBOR!AG309+1,EURIBOR!AG309+(EURIBOR!AG$2-1)/2)))</f>
        <v>0</v>
      </c>
      <c r="AB308" s="4">
        <f ca="1">MAX(0,IF(EURIBOR!AH$2&lt;=1,EURIBOR!AH309,IF(EURIBOR!AH$2&gt;=3,EURIBOR!AH309+1,EURIBOR!AH309+(EURIBOR!AH$2-1)/2)))</f>
        <v>3.524</v>
      </c>
      <c r="AC308" s="4">
        <f ca="1">MAX(0,IF(EURIBOR!AI$2&lt;=1,EURIBOR!AI309,IF(EURIBOR!AI$2&gt;=3,EURIBOR!AI309+1,EURIBOR!AI309+(EURIBOR!AI$2-1)/2)))</f>
        <v>3.6869999999999998</v>
      </c>
      <c r="AD308" s="4">
        <f ca="1">MAX(0,IF(EURIBOR!AJ$2&lt;=1,EURIBOR!AJ309,IF(EURIBOR!AJ$2&gt;=3,EURIBOR!AJ309+1,EURIBOR!AJ309+(EURIBOR!AJ$2-1)/2)))</f>
        <v>5.742</v>
      </c>
    </row>
    <row r="309" spans="1:30" x14ac:dyDescent="0.25">
      <c r="A309" s="4">
        <f ca="1">MAX(0,IF(EURIBOR!G$2&lt;=1,EURIBOR!G310,IF(EURIBOR!G$2&gt;=3,EURIBOR!G310+1,EURIBOR!G310+(EURIBOR!G$2-1)/2)))</f>
        <v>0</v>
      </c>
      <c r="B309" s="4">
        <f ca="1">MAX(0,IF(EURIBOR!H$2&lt;=1,EURIBOR!H310,IF(EURIBOR!H$2&gt;=3,EURIBOR!H310+1,EURIBOR!H310+(EURIBOR!H$2-1)/2)))</f>
        <v>0.64500000000000002</v>
      </c>
      <c r="C309" s="4">
        <f ca="1">MAX(0,IF(EURIBOR!I$2&lt;=1,EURIBOR!I310,IF(EURIBOR!I$2&gt;=3,EURIBOR!I310+1,EURIBOR!I310+(EURIBOR!I$2-1)/2)))</f>
        <v>2.6304999999999996</v>
      </c>
      <c r="D309" s="4">
        <f ca="1">MAX(0,IF(EURIBOR!J$2&lt;=1,EURIBOR!J310,IF(EURIBOR!J$2&gt;=3,EURIBOR!J310+1,EURIBOR!J310+(EURIBOR!J$2-1)/2)))</f>
        <v>2.722</v>
      </c>
      <c r="E309" s="4">
        <f ca="1">MAX(0,IF(EURIBOR!K$2&lt;=1,EURIBOR!K310,IF(EURIBOR!K$2&gt;=3,EURIBOR!K310+1,EURIBOR!K310+(EURIBOR!K$2-1)/2)))</f>
        <v>0</v>
      </c>
      <c r="F309" s="4">
        <f ca="1">MAX(0,IF(EURIBOR!L$2&lt;=1,EURIBOR!L310,IF(EURIBOR!L$2&gt;=3,EURIBOR!L310+1,EURIBOR!L310+(EURIBOR!L$2-1)/2)))</f>
        <v>0</v>
      </c>
      <c r="G309" s="4">
        <f ca="1">MAX(0,IF(EURIBOR!M$2&lt;=1,EURIBOR!M310,IF(EURIBOR!M$2&gt;=3,EURIBOR!M310+1,EURIBOR!M310+(EURIBOR!M$2-1)/2)))</f>
        <v>0.68700000000000006</v>
      </c>
      <c r="H309" s="4">
        <f ca="1">MAX(0,IF(EURIBOR!N$2&lt;=1,EURIBOR!N310,IF(EURIBOR!N$2&gt;=3,EURIBOR!N310+1,EURIBOR!N310+(EURIBOR!N$2-1)/2)))</f>
        <v>1.5325000000000002</v>
      </c>
      <c r="I309" s="4">
        <f ca="1">MAX(0,IF(EURIBOR!O$2&lt;=1,EURIBOR!O310,IF(EURIBOR!O$2&gt;=3,EURIBOR!O310+1,EURIBOR!O310+(EURIBOR!O$2-1)/2)))</f>
        <v>2.7190000000000003</v>
      </c>
      <c r="J309" s="4">
        <f ca="1">MAX(0,IF(EURIBOR!P$2&lt;=1,EURIBOR!P310,IF(EURIBOR!P$2&gt;=3,EURIBOR!P310+1,EURIBOR!P310+(EURIBOR!P$2-1)/2)))</f>
        <v>4.4670000000000005</v>
      </c>
      <c r="K309" s="4">
        <f ca="1">MAX(0,IF(EURIBOR!Q$2&lt;=1,EURIBOR!Q310,IF(EURIBOR!Q$2&gt;=3,EURIBOR!Q310+1,EURIBOR!Q310+(EURIBOR!Q$2-1)/2)))</f>
        <v>2.6349999999999998</v>
      </c>
      <c r="L309" s="4">
        <f ca="1">MAX(0,IF(EURIBOR!R$2&lt;=1,EURIBOR!R310,IF(EURIBOR!R$2&gt;=3,EURIBOR!R310+1,EURIBOR!R310+(EURIBOR!R$2-1)/2)))</f>
        <v>0</v>
      </c>
      <c r="M309" s="4">
        <f ca="1">MAX(0,IF(EURIBOR!S$2&lt;=1,EURIBOR!S310,IF(EURIBOR!S$2&gt;=3,EURIBOR!S310+1,EURIBOR!S310+(EURIBOR!S$2-1)/2)))</f>
        <v>0</v>
      </c>
      <c r="N309" s="4">
        <f ca="1">MAX(0,IF(EURIBOR!T$2&lt;=1,EURIBOR!T310,IF(EURIBOR!T$2&gt;=3,EURIBOR!T310+1,EURIBOR!T310+(EURIBOR!T$2-1)/2)))</f>
        <v>4.3559999999999999</v>
      </c>
      <c r="O309" s="4">
        <f ca="1">MAX(0,IF(EURIBOR!U$2&lt;=1,EURIBOR!U310,IF(EURIBOR!U$2&gt;=3,EURIBOR!U310+1,EURIBOR!U310+(EURIBOR!U$2-1)/2)))</f>
        <v>0</v>
      </c>
      <c r="P309" s="4">
        <f ca="1">MAX(0,IF(EURIBOR!V$2&lt;=1,EURIBOR!V310,IF(EURIBOR!V$2&gt;=3,EURIBOR!V310+1,EURIBOR!V310+(EURIBOR!V$2-1)/2)))</f>
        <v>4.3450000000000006</v>
      </c>
      <c r="Q309" s="4">
        <f ca="1">MAX(0,IF(EURIBOR!W$2&lt;=1,EURIBOR!W310,IF(EURIBOR!W$2&gt;=3,EURIBOR!W310+1,EURIBOR!W310+(EURIBOR!W$2-1)/2)))</f>
        <v>5.9649999999999999</v>
      </c>
      <c r="R309" s="4">
        <f ca="1">MAX(0,IF(EURIBOR!X$2&lt;=1,EURIBOR!X310,IF(EURIBOR!X$2&gt;=3,EURIBOR!X310+1,EURIBOR!X310+(EURIBOR!X$2-1)/2)))</f>
        <v>5.5960000000000001</v>
      </c>
      <c r="S309" s="4">
        <f ca="1">MAX(0,IF(EURIBOR!Y$2&lt;=1,EURIBOR!Y310,IF(EURIBOR!Y$2&gt;=3,EURIBOR!Y310+1,EURIBOR!Y310+(EURIBOR!Y$2-1)/2)))</f>
        <v>4.2610000000000001</v>
      </c>
      <c r="T309" s="4">
        <f ca="1">MAX(0,IF(EURIBOR!Z$2&lt;=1,EURIBOR!Z310,IF(EURIBOR!Z$2&gt;=3,EURIBOR!Z310+1,EURIBOR!Z310+(EURIBOR!Z$2-1)/2)))</f>
        <v>5.8479999999999999</v>
      </c>
      <c r="U309" s="4">
        <f ca="1">MAX(0,IF(EURIBOR!AA$2&lt;=1,EURIBOR!AA310,IF(EURIBOR!AA$2&gt;=3,EURIBOR!AA310+1,EURIBOR!AA310+(EURIBOR!AA$2-1)/2)))</f>
        <v>4.3390000000000004</v>
      </c>
      <c r="V309" s="4">
        <f ca="1">MAX(0,IF(EURIBOR!AB$2&lt;=1,EURIBOR!AB310,IF(EURIBOR!AB$2&gt;=3,EURIBOR!AB310+1,EURIBOR!AB310+(EURIBOR!AB$2-1)/2)))</f>
        <v>5.7709999999999999</v>
      </c>
      <c r="W309" s="4">
        <f ca="1">MAX(0,IF(EURIBOR!AC$2&lt;=1,EURIBOR!AC310,IF(EURIBOR!AC$2&gt;=3,EURIBOR!AC310+1,EURIBOR!AC310+(EURIBOR!AC$2-1)/2)))</f>
        <v>4.9310526315789467</v>
      </c>
      <c r="X309" s="4">
        <f ca="1">MAX(0,IF(EURIBOR!AD$2&lt;=1,EURIBOR!AD310,IF(EURIBOR!AD$2&gt;=3,EURIBOR!AD310+1,EURIBOR!AD310+(EURIBOR!AD$2-1)/2)))</f>
        <v>2.7035</v>
      </c>
      <c r="Y309" s="4">
        <f ca="1">MAX(0,IF(EURIBOR!AE$2&lt;=1,EURIBOR!AE310,IF(EURIBOR!AE$2&gt;=3,EURIBOR!AE310+1,EURIBOR!AE310+(EURIBOR!AE$2-1)/2)))</f>
        <v>4.6310000000000002</v>
      </c>
      <c r="Z309" s="4">
        <f ca="1">MAX(0,IF(EURIBOR!AF$2&lt;=1,EURIBOR!AF310,IF(EURIBOR!AF$2&gt;=3,EURIBOR!AF310+1,EURIBOR!AF310+(EURIBOR!AF$2-1)/2)))</f>
        <v>0</v>
      </c>
      <c r="AA309" s="4">
        <f ca="1">MAX(0,IF(EURIBOR!AG$2&lt;=1,EURIBOR!AG310,IF(EURIBOR!AG$2&gt;=3,EURIBOR!AG310+1,EURIBOR!AG310+(EURIBOR!AG$2-1)/2)))</f>
        <v>0</v>
      </c>
      <c r="AB309" s="4">
        <f ca="1">MAX(0,IF(EURIBOR!AH$2&lt;=1,EURIBOR!AH310,IF(EURIBOR!AH$2&gt;=3,EURIBOR!AH310+1,EURIBOR!AH310+(EURIBOR!AH$2-1)/2)))</f>
        <v>3.5430000000000001</v>
      </c>
      <c r="AC309" s="4">
        <f ca="1">MAX(0,IF(EURIBOR!AI$2&lt;=1,EURIBOR!AI310,IF(EURIBOR!AI$2&gt;=3,EURIBOR!AI310+1,EURIBOR!AI310+(EURIBOR!AI$2-1)/2)))</f>
        <v>3.53</v>
      </c>
      <c r="AD309" s="4">
        <f ca="1">MAX(0,IF(EURIBOR!AJ$2&lt;=1,EURIBOR!AJ310,IF(EURIBOR!AJ$2&gt;=3,EURIBOR!AJ310+1,EURIBOR!AJ310+(EURIBOR!AJ$2-1)/2)))</f>
        <v>5.6870000000000003</v>
      </c>
    </row>
    <row r="310" spans="1:30" x14ac:dyDescent="0.25">
      <c r="A310" s="4">
        <f ca="1">MAX(0,IF(EURIBOR!G$2&lt;=1,EURIBOR!G311,IF(EURIBOR!G$2&gt;=3,EURIBOR!G311+1,EURIBOR!G311+(EURIBOR!G$2-1)/2)))</f>
        <v>0</v>
      </c>
      <c r="B310" s="4">
        <f ca="1">MAX(0,IF(EURIBOR!H$2&lt;=1,EURIBOR!H311,IF(EURIBOR!H$2&gt;=3,EURIBOR!H311+1,EURIBOR!H311+(EURIBOR!H$2-1)/2)))</f>
        <v>0.64500000000000002</v>
      </c>
      <c r="C310" s="4">
        <f ca="1">MAX(0,IF(EURIBOR!I$2&lt;=1,EURIBOR!I311,IF(EURIBOR!I$2&gt;=3,EURIBOR!I311+1,EURIBOR!I311+(EURIBOR!I$2-1)/2)))</f>
        <v>2.6574999999999998</v>
      </c>
      <c r="D310" s="4">
        <f ca="1">MAX(0,IF(EURIBOR!J$2&lt;=1,EURIBOR!J311,IF(EURIBOR!J$2&gt;=3,EURIBOR!J311+1,EURIBOR!J311+(EURIBOR!J$2-1)/2)))</f>
        <v>2.722</v>
      </c>
      <c r="E310" s="4">
        <f ca="1">MAX(0,IF(EURIBOR!K$2&lt;=1,EURIBOR!K311,IF(EURIBOR!K$2&gt;=3,EURIBOR!K311+1,EURIBOR!K311+(EURIBOR!K$2-1)/2)))</f>
        <v>0</v>
      </c>
      <c r="F310" s="4">
        <f ca="1">MAX(0,IF(EURIBOR!L$2&lt;=1,EURIBOR!L311,IF(EURIBOR!L$2&gt;=3,EURIBOR!L311+1,EURIBOR!L311+(EURIBOR!L$2-1)/2)))</f>
        <v>0</v>
      </c>
      <c r="G310" s="4">
        <f ca="1">MAX(0,IF(EURIBOR!M$2&lt;=1,EURIBOR!M311,IF(EURIBOR!M$2&gt;=3,EURIBOR!M311+1,EURIBOR!M311+(EURIBOR!M$2-1)/2)))</f>
        <v>0.72799999999999998</v>
      </c>
      <c r="H310" s="4">
        <f ca="1">MAX(0,IF(EURIBOR!N$2&lt;=1,EURIBOR!N311,IF(EURIBOR!N$2&gt;=3,EURIBOR!N311+1,EURIBOR!N311+(EURIBOR!N$2-1)/2)))</f>
        <v>1.6415000000000002</v>
      </c>
      <c r="I310" s="4">
        <f ca="1">MAX(0,IF(EURIBOR!O$2&lt;=1,EURIBOR!O311,IF(EURIBOR!O$2&gt;=3,EURIBOR!O311+1,EURIBOR!O311+(EURIBOR!O$2-1)/2)))</f>
        <v>2.6589999999999998</v>
      </c>
      <c r="J310" s="4">
        <f ca="1">MAX(0,IF(EURIBOR!P$2&lt;=1,EURIBOR!P311,IF(EURIBOR!P$2&gt;=3,EURIBOR!P311+1,EURIBOR!P311+(EURIBOR!P$2-1)/2)))</f>
        <v>4.4640000000000004</v>
      </c>
      <c r="K310" s="4">
        <f ca="1">MAX(0,IF(EURIBOR!Q$2&lt;=1,EURIBOR!Q311,IF(EURIBOR!Q$2&gt;=3,EURIBOR!Q311+1,EURIBOR!Q311+(EURIBOR!Q$2-1)/2)))</f>
        <v>2.4219999999999997</v>
      </c>
      <c r="L310" s="4">
        <f ca="1">MAX(0,IF(EURIBOR!R$2&lt;=1,EURIBOR!R311,IF(EURIBOR!R$2&gt;=3,EURIBOR!R311+1,EURIBOR!R311+(EURIBOR!R$2-1)/2)))</f>
        <v>0</v>
      </c>
      <c r="M310" s="4">
        <f ca="1">MAX(0,IF(EURIBOR!S$2&lt;=1,EURIBOR!S311,IF(EURIBOR!S$2&gt;=3,EURIBOR!S311+1,EURIBOR!S311+(EURIBOR!S$2-1)/2)))</f>
        <v>0</v>
      </c>
      <c r="N310" s="4">
        <f ca="1">MAX(0,IF(EURIBOR!T$2&lt;=1,EURIBOR!T311,IF(EURIBOR!T$2&gt;=3,EURIBOR!T311+1,EURIBOR!T311+(EURIBOR!T$2-1)/2)))</f>
        <v>4.492</v>
      </c>
      <c r="O310" s="4">
        <f ca="1">MAX(0,IF(EURIBOR!U$2&lt;=1,EURIBOR!U311,IF(EURIBOR!U$2&gt;=3,EURIBOR!U311+1,EURIBOR!U311+(EURIBOR!U$2-1)/2)))</f>
        <v>0</v>
      </c>
      <c r="P310" s="4">
        <f ca="1">MAX(0,IF(EURIBOR!V$2&lt;=1,EURIBOR!V311,IF(EURIBOR!V$2&gt;=3,EURIBOR!V311+1,EURIBOR!V311+(EURIBOR!V$2-1)/2)))</f>
        <v>4.3390000000000004</v>
      </c>
      <c r="Q310" s="4">
        <f ca="1">MAX(0,IF(EURIBOR!W$2&lt;=1,EURIBOR!W311,IF(EURIBOR!W$2&gt;=3,EURIBOR!W311+1,EURIBOR!W311+(EURIBOR!W$2-1)/2)))</f>
        <v>6.0190000000000001</v>
      </c>
      <c r="R310" s="4">
        <f ca="1">MAX(0,IF(EURIBOR!X$2&lt;=1,EURIBOR!X311,IF(EURIBOR!X$2&gt;=3,EURIBOR!X311+1,EURIBOR!X311+(EURIBOR!X$2-1)/2)))</f>
        <v>5.7839999999999998</v>
      </c>
      <c r="S310" s="4">
        <f ca="1">MAX(0,IF(EURIBOR!Y$2&lt;=1,EURIBOR!Y311,IF(EURIBOR!Y$2&gt;=3,EURIBOR!Y311+1,EURIBOR!Y311+(EURIBOR!Y$2-1)/2)))</f>
        <v>4.1240000000000006</v>
      </c>
      <c r="T310" s="4">
        <f ca="1">MAX(0,IF(EURIBOR!Z$2&lt;=1,EURIBOR!Z311,IF(EURIBOR!Z$2&gt;=3,EURIBOR!Z311+1,EURIBOR!Z311+(EURIBOR!Z$2-1)/2)))</f>
        <v>5.4820000000000002</v>
      </c>
      <c r="U310" s="4">
        <f ca="1">MAX(0,IF(EURIBOR!AA$2&lt;=1,EURIBOR!AA311,IF(EURIBOR!AA$2&gt;=3,EURIBOR!AA311+1,EURIBOR!AA311+(EURIBOR!AA$2-1)/2)))</f>
        <v>4.3570000000000002</v>
      </c>
      <c r="V310" s="4">
        <f ca="1">MAX(0,IF(EURIBOR!AB$2&lt;=1,EURIBOR!AB311,IF(EURIBOR!AB$2&gt;=3,EURIBOR!AB311+1,EURIBOR!AB311+(EURIBOR!AB$2-1)/2)))</f>
        <v>5.7560000000000002</v>
      </c>
      <c r="W310" s="4">
        <f ca="1">MAX(0,IF(EURIBOR!AC$2&lt;=1,EURIBOR!AC311,IF(EURIBOR!AC$2&gt;=3,EURIBOR!AC311+1,EURIBOR!AC311+(EURIBOR!AC$2-1)/2)))</f>
        <v>4.9204761904761911</v>
      </c>
      <c r="X310" s="4">
        <f ca="1">MAX(0,IF(EURIBOR!AD$2&lt;=1,EURIBOR!AD311,IF(EURIBOR!AD$2&gt;=3,EURIBOR!AD311+1,EURIBOR!AD311+(EURIBOR!AD$2-1)/2)))</f>
        <v>2.7264999999999997</v>
      </c>
      <c r="Y310" s="4">
        <f ca="1">MAX(0,IF(EURIBOR!AE$2&lt;=1,EURIBOR!AE311,IF(EURIBOR!AE$2&gt;=3,EURIBOR!AE311+1,EURIBOR!AE311+(EURIBOR!AE$2-1)/2)))</f>
        <v>4.7389999999999999</v>
      </c>
      <c r="Z310" s="4">
        <f ca="1">MAX(0,IF(EURIBOR!AF$2&lt;=1,EURIBOR!AF311,IF(EURIBOR!AF$2&gt;=3,EURIBOR!AF311+1,EURIBOR!AF311+(EURIBOR!AF$2-1)/2)))</f>
        <v>0</v>
      </c>
      <c r="AA310" s="4">
        <f ca="1">MAX(0,IF(EURIBOR!AG$2&lt;=1,EURIBOR!AG311,IF(EURIBOR!AG$2&gt;=3,EURIBOR!AG311+1,EURIBOR!AG311+(EURIBOR!AG$2-1)/2)))</f>
        <v>0</v>
      </c>
      <c r="AB310" s="4">
        <f ca="1">MAX(0,IF(EURIBOR!AH$2&lt;=1,EURIBOR!AH311,IF(EURIBOR!AH$2&gt;=3,EURIBOR!AH311+1,EURIBOR!AH311+(EURIBOR!AH$2-1)/2)))</f>
        <v>3.5750000000000002</v>
      </c>
      <c r="AC310" s="4">
        <f ca="1">MAX(0,IF(EURIBOR!AI$2&lt;=1,EURIBOR!AI311,IF(EURIBOR!AI$2&gt;=3,EURIBOR!AI311+1,EURIBOR!AI311+(EURIBOR!AI$2-1)/2)))</f>
        <v>3.5329999999999999</v>
      </c>
      <c r="AD310" s="4">
        <f ca="1">MAX(0,IF(EURIBOR!AJ$2&lt;=1,EURIBOR!AJ311,IF(EURIBOR!AJ$2&gt;=3,EURIBOR!AJ311+1,EURIBOR!AJ311+(EURIBOR!AJ$2-1)/2)))</f>
        <v>5.6390000000000002</v>
      </c>
    </row>
    <row r="311" spans="1:30" x14ac:dyDescent="0.25">
      <c r="A311" s="4">
        <f ca="1">MAX(0,IF(EURIBOR!G$2&lt;=1,EURIBOR!G312,IF(EURIBOR!G$2&gt;=3,EURIBOR!G312+1,EURIBOR!G312+(EURIBOR!G$2-1)/2)))</f>
        <v>0</v>
      </c>
      <c r="B311" s="4">
        <f ca="1">MAX(0,IF(EURIBOR!H$2&lt;=1,EURIBOR!H312,IF(EURIBOR!H$2&gt;=3,EURIBOR!H312+1,EURIBOR!H312+(EURIBOR!H$2-1)/2)))</f>
        <v>0.68700000000000006</v>
      </c>
      <c r="C311" s="4">
        <f ca="1">MAX(0,IF(EURIBOR!I$2&lt;=1,EURIBOR!I312,IF(EURIBOR!I$2&gt;=3,EURIBOR!I312+1,EURIBOR!I312+(EURIBOR!I$2-1)/2)))</f>
        <v>2.6604999999999999</v>
      </c>
      <c r="D311" s="4">
        <f ca="1">MAX(0,IF(EURIBOR!J$2&lt;=1,EURIBOR!J312,IF(EURIBOR!J$2&gt;=3,EURIBOR!J312+1,EURIBOR!J312+(EURIBOR!J$2-1)/2)))</f>
        <v>2.7109999999999999</v>
      </c>
      <c r="E311" s="4">
        <f ca="1">MAX(0,IF(EURIBOR!K$2&lt;=1,EURIBOR!K312,IF(EURIBOR!K$2&gt;=3,EURIBOR!K312+1,EURIBOR!K312+(EURIBOR!K$2-1)/2)))</f>
        <v>0</v>
      </c>
      <c r="F311" s="4">
        <f ca="1">MAX(0,IF(EURIBOR!L$2&lt;=1,EURIBOR!L312,IF(EURIBOR!L$2&gt;=3,EURIBOR!L312+1,EURIBOR!L312+(EURIBOR!L$2-1)/2)))</f>
        <v>0</v>
      </c>
      <c r="G311" s="4">
        <f ca="1">MAX(0,IF(EURIBOR!M$2&lt;=1,EURIBOR!M312,IF(EURIBOR!M$2&gt;=3,EURIBOR!M312+1,EURIBOR!M312+(EURIBOR!M$2-1)/2)))</f>
        <v>0.84899999999999998</v>
      </c>
      <c r="H311" s="4">
        <f ca="1">MAX(0,IF(EURIBOR!N$2&lt;=1,EURIBOR!N312,IF(EURIBOR!N$2&gt;=3,EURIBOR!N312+1,EURIBOR!N312+(EURIBOR!N$2-1)/2)))</f>
        <v>1.5954999999999999</v>
      </c>
      <c r="I311" s="4">
        <f ca="1">MAX(0,IF(EURIBOR!O$2&lt;=1,EURIBOR!O312,IF(EURIBOR!O$2&gt;=3,EURIBOR!O312+1,EURIBOR!O312+(EURIBOR!O$2-1)/2)))</f>
        <v>2.641</v>
      </c>
      <c r="J311" s="4">
        <f ca="1">MAX(0,IF(EURIBOR!P$2&lt;=1,EURIBOR!P312,IF(EURIBOR!P$2&gt;=3,EURIBOR!P312+1,EURIBOR!P312+(EURIBOR!P$2-1)/2)))</f>
        <v>4.41</v>
      </c>
      <c r="K311" s="4">
        <f ca="1">MAX(0,IF(EURIBOR!Q$2&lt;=1,EURIBOR!Q312,IF(EURIBOR!Q$2&gt;=3,EURIBOR!Q312+1,EURIBOR!Q312+(EURIBOR!Q$2-1)/2)))</f>
        <v>2.282</v>
      </c>
      <c r="L311" s="4">
        <f ca="1">MAX(0,IF(EURIBOR!R$2&lt;=1,EURIBOR!R312,IF(EURIBOR!R$2&gt;=3,EURIBOR!R312+1,EURIBOR!R312+(EURIBOR!R$2-1)/2)))</f>
        <v>0</v>
      </c>
      <c r="M311" s="4">
        <f ca="1">MAX(0,IF(EURIBOR!S$2&lt;=1,EURIBOR!S312,IF(EURIBOR!S$2&gt;=3,EURIBOR!S312+1,EURIBOR!S312+(EURIBOR!S$2-1)/2)))</f>
        <v>0</v>
      </c>
      <c r="N311" s="4">
        <f ca="1">MAX(0,IF(EURIBOR!T$2&lt;=1,EURIBOR!T312,IF(EURIBOR!T$2&gt;=3,EURIBOR!T312+1,EURIBOR!T312+(EURIBOR!T$2-1)/2)))</f>
        <v>4.5999999999999996</v>
      </c>
      <c r="O311" s="4">
        <f ca="1">MAX(0,IF(EURIBOR!U$2&lt;=1,EURIBOR!U312,IF(EURIBOR!U$2&gt;=3,EURIBOR!U312+1,EURIBOR!U312+(EURIBOR!U$2-1)/2)))</f>
        <v>0</v>
      </c>
      <c r="P311" s="4">
        <f ca="1">MAX(0,IF(EURIBOR!V$2&lt;=1,EURIBOR!V312,IF(EURIBOR!V$2&gt;=3,EURIBOR!V312+1,EURIBOR!V312+(EURIBOR!V$2-1)/2)))</f>
        <v>4.3570000000000002</v>
      </c>
      <c r="Q311" s="4">
        <f ca="1">MAX(0,IF(EURIBOR!W$2&lt;=1,EURIBOR!W312,IF(EURIBOR!W$2&gt;=3,EURIBOR!W312+1,EURIBOR!W312+(EURIBOR!W$2-1)/2)))</f>
        <v>6.1130000000000004</v>
      </c>
      <c r="R311" s="4">
        <f ca="1">MAX(0,IF(EURIBOR!X$2&lt;=1,EURIBOR!X312,IF(EURIBOR!X$2&gt;=3,EURIBOR!X312+1,EURIBOR!X312+(EURIBOR!X$2-1)/2)))</f>
        <v>5.8570000000000002</v>
      </c>
      <c r="S311" s="4">
        <f ca="1">MAX(0,IF(EURIBOR!Y$2&lt;=1,EURIBOR!Y312,IF(EURIBOR!Y$2&gt;=3,EURIBOR!Y312+1,EURIBOR!Y312+(EURIBOR!Y$2-1)/2)))</f>
        <v>3.9409999999999998</v>
      </c>
      <c r="T311" s="4">
        <f ca="1">MAX(0,IF(EURIBOR!Z$2&lt;=1,EURIBOR!Z312,IF(EURIBOR!Z$2&gt;=3,EURIBOR!Z312+1,EURIBOR!Z312+(EURIBOR!Z$2-1)/2)))</f>
        <v>5.3620000000000001</v>
      </c>
      <c r="U311" s="4">
        <f ca="1">MAX(0,IF(EURIBOR!AA$2&lt;=1,EURIBOR!AA312,IF(EURIBOR!AA$2&gt;=3,EURIBOR!AA312+1,EURIBOR!AA312+(EURIBOR!AA$2-1)/2)))</f>
        <v>4.391</v>
      </c>
      <c r="V311" s="4">
        <f ca="1">MAX(0,IF(EURIBOR!AB$2&lt;=1,EURIBOR!AB312,IF(EURIBOR!AB$2&gt;=3,EURIBOR!AB312+1,EURIBOR!AB312+(EURIBOR!AB$2-1)/2)))</f>
        <v>5.7089999999999996</v>
      </c>
      <c r="W311" s="4">
        <f ca="1">MAX(0,IF(EURIBOR!AC$2&lt;=1,EURIBOR!AC312,IF(EURIBOR!AC$2&gt;=3,EURIBOR!AC312+1,EURIBOR!AC312+(EURIBOR!AC$2-1)/2)))</f>
        <v>4.9200000000000008</v>
      </c>
      <c r="X311" s="4">
        <f ca="1">MAX(0,IF(EURIBOR!AD$2&lt;=1,EURIBOR!AD312,IF(EURIBOR!AD$2&gt;=3,EURIBOR!AD312+1,EURIBOR!AD312+(EURIBOR!AD$2-1)/2)))</f>
        <v>2.7294999999999998</v>
      </c>
      <c r="Y311" s="4">
        <f ca="1">MAX(0,IF(EURIBOR!AE$2&lt;=1,EURIBOR!AE312,IF(EURIBOR!AE$2&gt;=3,EURIBOR!AE312+1,EURIBOR!AE312+(EURIBOR!AE$2-1)/2)))</f>
        <v>4.8390000000000004</v>
      </c>
      <c r="Z311" s="4">
        <f ca="1">MAX(0,IF(EURIBOR!AF$2&lt;=1,EURIBOR!AF312,IF(EURIBOR!AF$2&gt;=3,EURIBOR!AF312+1,EURIBOR!AF312+(EURIBOR!AF$2-1)/2)))</f>
        <v>0</v>
      </c>
      <c r="AA311" s="4">
        <f ca="1">MAX(0,IF(EURIBOR!AG$2&lt;=1,EURIBOR!AG312,IF(EURIBOR!AG$2&gt;=3,EURIBOR!AG312+1,EURIBOR!AG312+(EURIBOR!AG$2-1)/2)))</f>
        <v>0</v>
      </c>
      <c r="AB311" s="4">
        <f ca="1">MAX(0,IF(EURIBOR!AH$2&lt;=1,EURIBOR!AH312,IF(EURIBOR!AH$2&gt;=3,EURIBOR!AH312+1,EURIBOR!AH312+(EURIBOR!AH$2-1)/2)))</f>
        <v>4.2240000000000002</v>
      </c>
      <c r="AC311" s="4">
        <f ca="1">MAX(0,IF(EURIBOR!AI$2&lt;=1,EURIBOR!AI312,IF(EURIBOR!AI$2&gt;=3,EURIBOR!AI312+1,EURIBOR!AI312+(EURIBOR!AI$2-1)/2)))</f>
        <v>3.4009999999999998</v>
      </c>
      <c r="AD311" s="4">
        <f ca="1">MAX(0,IF(EURIBOR!AJ$2&lt;=1,EURIBOR!AJ312,IF(EURIBOR!AJ$2&gt;=3,EURIBOR!AJ312+1,EURIBOR!AJ312+(EURIBOR!AJ$2-1)/2)))</f>
        <v>5.8479999999999999</v>
      </c>
    </row>
    <row r="312" spans="1:30" x14ac:dyDescent="0.25">
      <c r="A312" s="4">
        <f ca="1">MAX(0,IF(EURIBOR!G$2&lt;=1,EURIBOR!G313,IF(EURIBOR!G$2&gt;=3,EURIBOR!G313+1,EURIBOR!G313+(EURIBOR!G$2-1)/2)))</f>
        <v>0</v>
      </c>
      <c r="B312" s="4">
        <f ca="1">MAX(0,IF(EURIBOR!H$2&lt;=1,EURIBOR!H313,IF(EURIBOR!H$2&gt;=3,EURIBOR!H313+1,EURIBOR!H313+(EURIBOR!H$2-1)/2)))</f>
        <v>0.72799999999999998</v>
      </c>
      <c r="C312" s="4">
        <f ca="1">MAX(0,IF(EURIBOR!I$2&lt;=1,EURIBOR!I313,IF(EURIBOR!I$2&gt;=3,EURIBOR!I313+1,EURIBOR!I313+(EURIBOR!I$2-1)/2)))</f>
        <v>2.6585000000000001</v>
      </c>
      <c r="D312" s="4">
        <f ca="1">MAX(0,IF(EURIBOR!J$2&lt;=1,EURIBOR!J313,IF(EURIBOR!J$2&gt;=3,EURIBOR!J313+1,EURIBOR!J313+(EURIBOR!J$2-1)/2)))</f>
        <v>2.6960000000000002</v>
      </c>
      <c r="E312" s="4">
        <f ca="1">MAX(0,IF(EURIBOR!K$2&lt;=1,EURIBOR!K313,IF(EURIBOR!K$2&gt;=3,EURIBOR!K313+1,EURIBOR!K313+(EURIBOR!K$2-1)/2)))</f>
        <v>0</v>
      </c>
      <c r="F312" s="4">
        <f ca="1">MAX(0,IF(EURIBOR!L$2&lt;=1,EURIBOR!L313,IF(EURIBOR!L$2&gt;=3,EURIBOR!L313+1,EURIBOR!L313+(EURIBOR!L$2-1)/2)))</f>
        <v>0</v>
      </c>
      <c r="G312" s="4">
        <f ca="1">MAX(0,IF(EURIBOR!M$2&lt;=1,EURIBOR!M313,IF(EURIBOR!M$2&gt;=3,EURIBOR!M313+1,EURIBOR!M313+(EURIBOR!M$2-1)/2)))</f>
        <v>0.89600000000000002</v>
      </c>
      <c r="H312" s="4">
        <f ca="1">MAX(0,IF(EURIBOR!N$2&lt;=1,EURIBOR!N313,IF(EURIBOR!N$2&gt;=3,EURIBOR!N313+1,EURIBOR!N313+(EURIBOR!N$2-1)/2)))</f>
        <v>1.5794999999999999</v>
      </c>
      <c r="I312" s="4">
        <f ca="1">MAX(0,IF(EURIBOR!O$2&lt;=1,EURIBOR!O313,IF(EURIBOR!O$2&gt;=3,EURIBOR!O313+1,EURIBOR!O313+(EURIBOR!O$2-1)/2)))</f>
        <v>2.5990000000000002</v>
      </c>
      <c r="J312" s="4">
        <f ca="1">MAX(0,IF(EURIBOR!P$2&lt;=1,EURIBOR!P313,IF(EURIBOR!P$2&gt;=3,EURIBOR!P313+1,EURIBOR!P313+(EURIBOR!P$2-1)/2)))</f>
        <v>4.3520000000000003</v>
      </c>
      <c r="K312" s="4">
        <f ca="1">MAX(0,IF(EURIBOR!Q$2&lt;=1,EURIBOR!Q313,IF(EURIBOR!Q$2&gt;=3,EURIBOR!Q313+1,EURIBOR!Q313+(EURIBOR!Q$2-1)/2)))</f>
        <v>2.2229999999999999</v>
      </c>
      <c r="L312" s="4">
        <f ca="1">MAX(0,IF(EURIBOR!R$2&lt;=1,EURIBOR!R313,IF(EURIBOR!R$2&gt;=3,EURIBOR!R313+1,EURIBOR!R313+(EURIBOR!R$2-1)/2)))</f>
        <v>0</v>
      </c>
      <c r="M312" s="4">
        <f ca="1">MAX(0,IF(EURIBOR!S$2&lt;=1,EURIBOR!S313,IF(EURIBOR!S$2&gt;=3,EURIBOR!S313+1,EURIBOR!S313+(EURIBOR!S$2-1)/2)))</f>
        <v>0</v>
      </c>
      <c r="N312" s="4">
        <f ca="1">MAX(0,IF(EURIBOR!T$2&lt;=1,EURIBOR!T313,IF(EURIBOR!T$2&gt;=3,EURIBOR!T313+1,EURIBOR!T313+(EURIBOR!T$2-1)/2)))</f>
        <v>4.7</v>
      </c>
      <c r="O312" s="4">
        <f ca="1">MAX(0,IF(EURIBOR!U$2&lt;=1,EURIBOR!U313,IF(EURIBOR!U$2&gt;=3,EURIBOR!U313+1,EURIBOR!U313+(EURIBOR!U$2-1)/2)))</f>
        <v>0</v>
      </c>
      <c r="P312" s="4">
        <f ca="1">MAX(0,IF(EURIBOR!V$2&lt;=1,EURIBOR!V313,IF(EURIBOR!V$2&gt;=3,EURIBOR!V313+1,EURIBOR!V313+(EURIBOR!V$2-1)/2)))</f>
        <v>4.391</v>
      </c>
      <c r="Q312" s="4">
        <f ca="1">MAX(0,IF(EURIBOR!W$2&lt;=1,EURIBOR!W313,IF(EURIBOR!W$2&gt;=3,EURIBOR!W313+1,EURIBOR!W313+(EURIBOR!W$2-1)/2)))</f>
        <v>5.2380000000000004</v>
      </c>
      <c r="R312" s="4">
        <f ca="1">MAX(0,IF(EURIBOR!X$2&lt;=1,EURIBOR!X313,IF(EURIBOR!X$2&gt;=3,EURIBOR!X313+1,EURIBOR!X313+(EURIBOR!X$2-1)/2)))</f>
        <v>5.9409999999999998</v>
      </c>
      <c r="S312" s="4">
        <f ca="1">MAX(0,IF(EURIBOR!Y$2&lt;=1,EURIBOR!Y313,IF(EURIBOR!Y$2&gt;=3,EURIBOR!Y313+1,EURIBOR!Y313+(EURIBOR!Y$2-1)/2)))</f>
        <v>3.8319999999999999</v>
      </c>
      <c r="T312" s="4">
        <f ca="1">MAX(0,IF(EURIBOR!Z$2&lt;=1,EURIBOR!Z313,IF(EURIBOR!Z$2&gt;=3,EURIBOR!Z313+1,EURIBOR!Z313+(EURIBOR!Z$2-1)/2)))</f>
        <v>5.5960000000000001</v>
      </c>
      <c r="U312" s="4">
        <f ca="1">MAX(0,IF(EURIBOR!AA$2&lt;=1,EURIBOR!AA313,IF(EURIBOR!AA$2&gt;=3,EURIBOR!AA313+1,EURIBOR!AA313+(EURIBOR!AA$2-1)/2)))</f>
        <v>4.407</v>
      </c>
      <c r="V312" s="4">
        <f ca="1">MAX(0,IF(EURIBOR!AB$2&lt;=1,EURIBOR!AB313,IF(EURIBOR!AB$2&gt;=3,EURIBOR!AB313+1,EURIBOR!AB313+(EURIBOR!AB$2-1)/2)))</f>
        <v>5.6820000000000004</v>
      </c>
      <c r="W312" s="4">
        <f ca="1">MAX(0,IF(EURIBOR!AC$2&lt;=1,EURIBOR!AC313,IF(EURIBOR!AC$2&gt;=3,EURIBOR!AC313+1,EURIBOR!AC313+(EURIBOR!AC$2-1)/2)))</f>
        <v>4.9195000000000011</v>
      </c>
      <c r="X312" s="4">
        <f ca="1">MAX(0,IF(EURIBOR!AD$2&lt;=1,EURIBOR!AD313,IF(EURIBOR!AD$2&gt;=3,EURIBOR!AD313+1,EURIBOR!AD313+(EURIBOR!AD$2-1)/2)))</f>
        <v>2.7015000000000002</v>
      </c>
      <c r="Y312" s="4">
        <f ca="1">MAX(0,IF(EURIBOR!AE$2&lt;=1,EURIBOR!AE313,IF(EURIBOR!AE$2&gt;=3,EURIBOR!AE313+1,EURIBOR!AE313+(EURIBOR!AE$2-1)/2)))</f>
        <v>4.93</v>
      </c>
      <c r="Z312" s="4">
        <f ca="1">MAX(0,IF(EURIBOR!AF$2&lt;=1,EURIBOR!AF313,IF(EURIBOR!AF$2&gt;=3,EURIBOR!AF313+1,EURIBOR!AF313+(EURIBOR!AF$2-1)/2)))</f>
        <v>0</v>
      </c>
      <c r="AA312" s="4">
        <f ca="1">MAX(0,IF(EURIBOR!AG$2&lt;=1,EURIBOR!AG313,IF(EURIBOR!AG$2&gt;=3,EURIBOR!AG313+1,EURIBOR!AG313+(EURIBOR!AG$2-1)/2)))</f>
        <v>0</v>
      </c>
      <c r="AB312" s="4">
        <f ca="1">MAX(0,IF(EURIBOR!AH$2&lt;=1,EURIBOR!AH313,IF(EURIBOR!AH$2&gt;=3,EURIBOR!AH313+1,EURIBOR!AH313+(EURIBOR!AH$2-1)/2)))</f>
        <v>4.3159999999999998</v>
      </c>
      <c r="AC312" s="4">
        <f ca="1">MAX(0,IF(EURIBOR!AI$2&lt;=1,EURIBOR!AI313,IF(EURIBOR!AI$2&gt;=3,EURIBOR!AI313+1,EURIBOR!AI313+(EURIBOR!AI$2-1)/2)))</f>
        <v>3.1520000000000001</v>
      </c>
      <c r="AD312" s="4">
        <f ca="1">MAX(0,IF(EURIBOR!AJ$2&lt;=1,EURIBOR!AJ313,IF(EURIBOR!AJ$2&gt;=3,EURIBOR!AJ313+1,EURIBOR!AJ313+(EURIBOR!AJ$2-1)/2)))</f>
        <v>5.4820000000000002</v>
      </c>
    </row>
    <row r="313" spans="1:30" x14ac:dyDescent="0.25">
      <c r="A313" s="4">
        <f ca="1">MAX(0,IF(EURIBOR!G$2&lt;=1,EURIBOR!G314,IF(EURIBOR!G$2&gt;=3,EURIBOR!G314+1,EURIBOR!G314+(EURIBOR!G$2-1)/2)))</f>
        <v>0</v>
      </c>
      <c r="B313" s="4">
        <f ca="1">MAX(0,IF(EURIBOR!H$2&lt;=1,EURIBOR!H314,IF(EURIBOR!H$2&gt;=3,EURIBOR!H314+1,EURIBOR!H314+(EURIBOR!H$2-1)/2)))</f>
        <v>0.84899999999999998</v>
      </c>
      <c r="C313" s="4">
        <f ca="1">MAX(0,IF(EURIBOR!I$2&lt;=1,EURIBOR!I314,IF(EURIBOR!I$2&gt;=3,EURIBOR!I314+1,EURIBOR!I314+(EURIBOR!I$2-1)/2)))</f>
        <v>2.6635</v>
      </c>
      <c r="D313" s="4">
        <f ca="1">MAX(0,IF(EURIBOR!J$2&lt;=1,EURIBOR!J314,IF(EURIBOR!J$2&gt;=3,EURIBOR!J314+1,EURIBOR!J314+(EURIBOR!J$2-1)/2)))</f>
        <v>2.7040000000000002</v>
      </c>
      <c r="E313" s="4">
        <f ca="1">MAX(0,IF(EURIBOR!K$2&lt;=1,EURIBOR!K314,IF(EURIBOR!K$2&gt;=3,EURIBOR!K314+1,EURIBOR!K314+(EURIBOR!K$2-1)/2)))</f>
        <v>0</v>
      </c>
      <c r="F313" s="4">
        <f ca="1">MAX(0,IF(EURIBOR!L$2&lt;=1,EURIBOR!L314,IF(EURIBOR!L$2&gt;=3,EURIBOR!L314+1,EURIBOR!L314+(EURIBOR!L$2-1)/2)))</f>
        <v>0</v>
      </c>
      <c r="G313" s="4">
        <f ca="1">MAX(0,IF(EURIBOR!M$2&lt;=1,EURIBOR!M314,IF(EURIBOR!M$2&gt;=3,EURIBOR!M314+1,EURIBOR!M314+(EURIBOR!M$2-1)/2)))</f>
        <v>0.88</v>
      </c>
      <c r="H313" s="4">
        <f ca="1">MAX(0,IF(EURIBOR!N$2&lt;=1,EURIBOR!N314,IF(EURIBOR!N$2&gt;=3,EURIBOR!N314+1,EURIBOR!N314+(EURIBOR!N$2-1)/2)))</f>
        <v>1.6194999999999999</v>
      </c>
      <c r="I313" s="4">
        <f ca="1">MAX(0,IF(EURIBOR!O$2&lt;=1,EURIBOR!O314,IF(EURIBOR!O$2&gt;=3,EURIBOR!O314+1,EURIBOR!O314+(EURIBOR!O$2-1)/2)))</f>
        <v>2.6189999999999998</v>
      </c>
      <c r="J313" s="4">
        <f ca="1">MAX(0,IF(EURIBOR!P$2&lt;=1,EURIBOR!P314,IF(EURIBOR!P$2&gt;=3,EURIBOR!P314+1,EURIBOR!P314+(EURIBOR!P$2-1)/2)))</f>
        <v>4.3100000000000005</v>
      </c>
      <c r="K313" s="4">
        <f ca="1">MAX(0,IF(EURIBOR!Q$2&lt;=1,EURIBOR!Q314,IF(EURIBOR!Q$2&gt;=3,EURIBOR!Q314+1,EURIBOR!Q314+(EURIBOR!Q$2-1)/2)))</f>
        <v>1.9750000000000001</v>
      </c>
      <c r="L313" s="4">
        <f ca="1">MAX(0,IF(EURIBOR!R$2&lt;=1,EURIBOR!R314,IF(EURIBOR!R$2&gt;=3,EURIBOR!R314+1,EURIBOR!R314+(EURIBOR!R$2-1)/2)))</f>
        <v>0</v>
      </c>
      <c r="M313" s="4">
        <f ca="1">MAX(0,IF(EURIBOR!S$2&lt;=1,EURIBOR!S314,IF(EURIBOR!S$2&gt;=3,EURIBOR!S314+1,EURIBOR!S314+(EURIBOR!S$2-1)/2)))</f>
        <v>0</v>
      </c>
      <c r="N313" s="4">
        <f ca="1">MAX(0,IF(EURIBOR!T$2&lt;=1,EURIBOR!T314,IF(EURIBOR!T$2&gt;=3,EURIBOR!T314+1,EURIBOR!T314+(EURIBOR!T$2-1)/2)))</f>
        <v>4.7910000000000004</v>
      </c>
      <c r="O313" s="4">
        <f ca="1">MAX(0,IF(EURIBOR!U$2&lt;=1,EURIBOR!U314,IF(EURIBOR!U$2&gt;=3,EURIBOR!U314+1,EURIBOR!U314+(EURIBOR!U$2-1)/2)))</f>
        <v>0</v>
      </c>
      <c r="P313" s="4">
        <f ca="1">MAX(0,IF(EURIBOR!V$2&lt;=1,EURIBOR!V314,IF(EURIBOR!V$2&gt;=3,EURIBOR!V314+1,EURIBOR!V314+(EURIBOR!V$2-1)/2)))</f>
        <v>4.407</v>
      </c>
      <c r="Q313" s="4">
        <f ca="1">MAX(0,IF(EURIBOR!W$2&lt;=1,EURIBOR!W314,IF(EURIBOR!W$2&gt;=3,EURIBOR!W314+1,EURIBOR!W314+(EURIBOR!W$2-1)/2)))</f>
        <v>4.2930000000000001</v>
      </c>
      <c r="R313" s="4">
        <f ca="1">MAX(0,IF(EURIBOR!X$2&lt;=1,EURIBOR!X314,IF(EURIBOR!X$2&gt;=3,EURIBOR!X314+1,EURIBOR!X314+(EURIBOR!X$2-1)/2)))</f>
        <v>5.9610000000000003</v>
      </c>
      <c r="S313" s="4">
        <f ca="1">MAX(0,IF(EURIBOR!Y$2&lt;=1,EURIBOR!Y314,IF(EURIBOR!Y$2&gt;=3,EURIBOR!Y314+1,EURIBOR!Y314+(EURIBOR!Y$2-1)/2)))</f>
        <v>3.6869999999999998</v>
      </c>
      <c r="T313" s="4">
        <f ca="1">MAX(0,IF(EURIBOR!Z$2&lt;=1,EURIBOR!Z314,IF(EURIBOR!Z$2&gt;=3,EURIBOR!Z314+1,EURIBOR!Z314+(EURIBOR!Z$2-1)/2)))</f>
        <v>5.7839999999999998</v>
      </c>
      <c r="U313" s="4">
        <f ca="1">MAX(0,IF(EURIBOR!AA$2&lt;=1,EURIBOR!AA314,IF(EURIBOR!AA$2&gt;=3,EURIBOR!AA314+1,EURIBOR!AA314+(EURIBOR!AA$2-1)/2)))</f>
        <v>4.4670000000000005</v>
      </c>
      <c r="V313" s="4">
        <f ca="1">MAX(0,IF(EURIBOR!AB$2&lt;=1,EURIBOR!AB314,IF(EURIBOR!AB$2&gt;=3,EURIBOR!AB314+1,EURIBOR!AB314+(EURIBOR!AB$2-1)/2)))</f>
        <v>5.6440000000000001</v>
      </c>
      <c r="W313" s="4">
        <f ca="1">MAX(0,IF(EURIBOR!AC$2&lt;=1,EURIBOR!AC314,IF(EURIBOR!AC$2&gt;=3,EURIBOR!AC314+1,EURIBOR!AC314+(EURIBOR!AC$2-1)/2)))</f>
        <v>4.8958333333333339</v>
      </c>
      <c r="X313" s="4">
        <f ca="1">MAX(0,IF(EURIBOR!AD$2&lt;=1,EURIBOR!AD314,IF(EURIBOR!AD$2&gt;=3,EURIBOR!AD314+1,EURIBOR!AD314+(EURIBOR!AD$2-1)/2)))</f>
        <v>2.6944999999999997</v>
      </c>
      <c r="Y313" s="4">
        <f ca="1">MAX(0,IF(EURIBOR!AE$2&lt;=1,EURIBOR!AE314,IF(EURIBOR!AE$2&gt;=3,EURIBOR!AE314+1,EURIBOR!AE314+(EURIBOR!AE$2-1)/2)))</f>
        <v>4.9262727272727265</v>
      </c>
      <c r="Z313" s="4">
        <f ca="1">MAX(0,IF(EURIBOR!AF$2&lt;=1,EURIBOR!AF314,IF(EURIBOR!AF$2&gt;=3,EURIBOR!AF314+1,EURIBOR!AF314+(EURIBOR!AF$2-1)/2)))</f>
        <v>0</v>
      </c>
      <c r="AA313" s="4">
        <f ca="1">MAX(0,IF(EURIBOR!AG$2&lt;=1,EURIBOR!AG314,IF(EURIBOR!AG$2&gt;=3,EURIBOR!AG314+1,EURIBOR!AG314+(EURIBOR!AG$2-1)/2)))</f>
        <v>0</v>
      </c>
      <c r="AB313" s="4">
        <f ca="1">MAX(0,IF(EURIBOR!AH$2&lt;=1,EURIBOR!AH314,IF(EURIBOR!AH$2&gt;=3,EURIBOR!AH314+1,EURIBOR!AH314+(EURIBOR!AH$2-1)/2)))</f>
        <v>4.2940000000000005</v>
      </c>
      <c r="AC313" s="4">
        <f ca="1">MAX(0,IF(EURIBOR!AI$2&lt;=1,EURIBOR!AI314,IF(EURIBOR!AI$2&gt;=3,EURIBOR!AI314+1,EURIBOR!AI314+(EURIBOR!AI$2-1)/2)))</f>
        <v>3.13</v>
      </c>
      <c r="AD313" s="4">
        <f ca="1">MAX(0,IF(EURIBOR!AJ$2&lt;=1,EURIBOR!AJ314,IF(EURIBOR!AJ$2&gt;=3,EURIBOR!AJ314+1,EURIBOR!AJ314+(EURIBOR!AJ$2-1)/2)))</f>
        <v>5.3620000000000001</v>
      </c>
    </row>
    <row r="314" spans="1:30" x14ac:dyDescent="0.25">
      <c r="A314" s="4">
        <f ca="1">MAX(0,IF(EURIBOR!G$2&lt;=1,EURIBOR!G315,IF(EURIBOR!G$2&gt;=3,EURIBOR!G315+1,EURIBOR!G315+(EURIBOR!G$2-1)/2)))</f>
        <v>0</v>
      </c>
      <c r="B314" s="4">
        <f ca="1">MAX(0,IF(EURIBOR!H$2&lt;=1,EURIBOR!H315,IF(EURIBOR!H$2&gt;=3,EURIBOR!H315+1,EURIBOR!H315+(EURIBOR!H$2-1)/2)))</f>
        <v>0.89600000000000002</v>
      </c>
      <c r="C314" s="4">
        <f ca="1">MAX(0,IF(EURIBOR!I$2&lt;=1,EURIBOR!I315,IF(EURIBOR!I$2&gt;=3,EURIBOR!I315+1,EURIBOR!I315+(EURIBOR!I$2-1)/2)))</f>
        <v>2.6914999999999996</v>
      </c>
      <c r="D314" s="4">
        <f ca="1">MAX(0,IF(EURIBOR!J$2&lt;=1,EURIBOR!J315,IF(EURIBOR!J$2&gt;=3,EURIBOR!J315+1,EURIBOR!J315+(EURIBOR!J$2-1)/2)))</f>
        <v>2.7170000000000001</v>
      </c>
      <c r="E314" s="4">
        <f ca="1">MAX(0,IF(EURIBOR!K$2&lt;=1,EURIBOR!K315,IF(EURIBOR!K$2&gt;=3,EURIBOR!K315+1,EURIBOR!K315+(EURIBOR!K$2-1)/2)))</f>
        <v>0</v>
      </c>
      <c r="F314" s="4">
        <f ca="1">MAX(0,IF(EURIBOR!L$2&lt;=1,EURIBOR!L315,IF(EURIBOR!L$2&gt;=3,EURIBOR!L315+1,EURIBOR!L315+(EURIBOR!L$2-1)/2)))</f>
        <v>0</v>
      </c>
      <c r="G314" s="4">
        <f ca="1">MAX(0,IF(EURIBOR!M$2&lt;=1,EURIBOR!M315,IF(EURIBOR!M$2&gt;=3,EURIBOR!M315+1,EURIBOR!M315+(EURIBOR!M$2-1)/2)))</f>
        <v>0.998</v>
      </c>
      <c r="H314" s="4">
        <f ca="1">MAX(0,IF(EURIBOR!N$2&lt;=1,EURIBOR!N315,IF(EURIBOR!N$2&gt;=3,EURIBOR!N315+1,EURIBOR!N315+(EURIBOR!N$2-1)/2)))</f>
        <v>1.5285000000000002</v>
      </c>
      <c r="I314" s="4">
        <f ca="1">MAX(0,IF(EURIBOR!O$2&lt;=1,EURIBOR!O315,IF(EURIBOR!O$2&gt;=3,EURIBOR!O315+1,EURIBOR!O315+(EURIBOR!O$2-1)/2)))</f>
        <v>2.6559999999999997</v>
      </c>
      <c r="J314" s="4">
        <f ca="1">MAX(0,IF(EURIBOR!P$2&lt;=1,EURIBOR!P315,IF(EURIBOR!P$2&gt;=3,EURIBOR!P315+1,EURIBOR!P315+(EURIBOR!P$2-1)/2)))</f>
        <v>4.2610000000000001</v>
      </c>
      <c r="K314" s="4">
        <f ca="1">MAX(0,IF(EURIBOR!Q$2&lt;=1,EURIBOR!Q315,IF(EURIBOR!Q$2&gt;=3,EURIBOR!Q315+1,EURIBOR!Q315+(EURIBOR!Q$2-1)/2)))</f>
        <v>1.8599999999999999</v>
      </c>
      <c r="L314" s="4">
        <f ca="1">MAX(0,IF(EURIBOR!R$2&lt;=1,EURIBOR!R315,IF(EURIBOR!R$2&gt;=3,EURIBOR!R315+1,EURIBOR!R315+(EURIBOR!R$2-1)/2)))</f>
        <v>0</v>
      </c>
      <c r="M314" s="4">
        <f ca="1">MAX(0,IF(EURIBOR!S$2&lt;=1,EURIBOR!S315,IF(EURIBOR!S$2&gt;=3,EURIBOR!S315+1,EURIBOR!S315+(EURIBOR!S$2-1)/2)))</f>
        <v>0</v>
      </c>
      <c r="N314" s="4">
        <f ca="1">MAX(0,IF(EURIBOR!T$2&lt;=1,EURIBOR!T315,IF(EURIBOR!T$2&gt;=3,EURIBOR!T315+1,EURIBOR!T315+(EURIBOR!T$2-1)/2)))</f>
        <v>4.7872727272727271</v>
      </c>
      <c r="O314" s="4">
        <f ca="1">MAX(0,IF(EURIBOR!U$2&lt;=1,EURIBOR!U315,IF(EURIBOR!U$2&gt;=3,EURIBOR!U315+1,EURIBOR!U315+(EURIBOR!U$2-1)/2)))</f>
        <v>0</v>
      </c>
      <c r="P314" s="4">
        <f ca="1">MAX(0,IF(EURIBOR!V$2&lt;=1,EURIBOR!V315,IF(EURIBOR!V$2&gt;=3,EURIBOR!V315+1,EURIBOR!V315+(EURIBOR!V$2-1)/2)))</f>
        <v>4.4670000000000005</v>
      </c>
      <c r="Q314" s="4">
        <f ca="1">MAX(0,IF(EURIBOR!W$2&lt;=1,EURIBOR!W315,IF(EURIBOR!W$2&gt;=3,EURIBOR!W315+1,EURIBOR!W315+(EURIBOR!W$2-1)/2)))</f>
        <v>3.4569999999999999</v>
      </c>
      <c r="R314" s="4">
        <f ca="1">MAX(0,IF(EURIBOR!X$2&lt;=1,EURIBOR!X315,IF(EURIBOR!X$2&gt;=3,EURIBOR!X315+1,EURIBOR!X315+(EURIBOR!X$2-1)/2)))</f>
        <v>5.9649999999999999</v>
      </c>
      <c r="S314" s="4">
        <f ca="1">MAX(0,IF(EURIBOR!Y$2&lt;=1,EURIBOR!Y315,IF(EURIBOR!Y$2&gt;=3,EURIBOR!Y315+1,EURIBOR!Y315+(EURIBOR!Y$2-1)/2)))</f>
        <v>3.53</v>
      </c>
      <c r="T314" s="4">
        <f ca="1">MAX(0,IF(EURIBOR!Z$2&lt;=1,EURIBOR!Z315,IF(EURIBOR!Z$2&gt;=3,EURIBOR!Z315+1,EURIBOR!Z315+(EURIBOR!Z$2-1)/2)))</f>
        <v>5.8570000000000002</v>
      </c>
      <c r="U314" s="4">
        <f ca="1">MAX(0,IF(EURIBOR!AA$2&lt;=1,EURIBOR!AA315,IF(EURIBOR!AA$2&gt;=3,EURIBOR!AA315+1,EURIBOR!AA315+(EURIBOR!AA$2-1)/2)))</f>
        <v>4.4640000000000004</v>
      </c>
      <c r="V314" s="4">
        <f ca="1">MAX(0,IF(EURIBOR!AB$2&lt;=1,EURIBOR!AB315,IF(EURIBOR!AB$2&gt;=3,EURIBOR!AB315+1,EURIBOR!AB315+(EURIBOR!AB$2-1)/2)))</f>
        <v>5.4539999999999997</v>
      </c>
      <c r="W314" s="4">
        <f ca="1">MAX(0,IF(EURIBOR!AC$2&lt;=1,EURIBOR!AC315,IF(EURIBOR!AC$2&gt;=3,EURIBOR!AC315+1,EURIBOR!AC315+(EURIBOR!AC$2-1)/2)))</f>
        <v>4.1370000000000005</v>
      </c>
      <c r="X314" s="4">
        <f ca="1">MAX(0,IF(EURIBOR!AD$2&lt;=1,EURIBOR!AD315,IF(EURIBOR!AD$2&gt;=3,EURIBOR!AD315+1,EURIBOR!AD315+(EURIBOR!AD$2-1)/2)))</f>
        <v>2.6935000000000002</v>
      </c>
      <c r="Y314" s="4">
        <f ca="1">MAX(0,IF(EURIBOR!AE$2&lt;=1,EURIBOR!AE315,IF(EURIBOR!AE$2&gt;=3,EURIBOR!AE315+1,EURIBOR!AE315+(EURIBOR!AE$2-1)/2)))</f>
        <v>4.8900526315789472</v>
      </c>
      <c r="Z314" s="4">
        <f ca="1">MAX(0,IF(EURIBOR!AF$2&lt;=1,EURIBOR!AF315,IF(EURIBOR!AF$2&gt;=3,EURIBOR!AF315+1,EURIBOR!AF315+(EURIBOR!AF$2-1)/2)))</f>
        <v>0</v>
      </c>
      <c r="AA314" s="4">
        <f ca="1">MAX(0,IF(EURIBOR!AG$2&lt;=1,EURIBOR!AG315,IF(EURIBOR!AG$2&gt;=3,EURIBOR!AG315+1,EURIBOR!AG315+(EURIBOR!AG$2-1)/2)))</f>
        <v>0</v>
      </c>
      <c r="AB314" s="4">
        <f ca="1">MAX(0,IF(EURIBOR!AH$2&lt;=1,EURIBOR!AH315,IF(EURIBOR!AH$2&gt;=3,EURIBOR!AH315+1,EURIBOR!AH315+(EURIBOR!AH$2-1)/2)))</f>
        <v>4.1909999999999998</v>
      </c>
      <c r="AC314" s="4">
        <f ca="1">MAX(0,IF(EURIBOR!AI$2&lt;=1,EURIBOR!AI315,IF(EURIBOR!AI$2&gt;=3,EURIBOR!AI315+1,EURIBOR!AI315+(EURIBOR!AI$2-1)/2)))</f>
        <v>3.14</v>
      </c>
      <c r="AD314" s="4">
        <f ca="1">MAX(0,IF(EURIBOR!AJ$2&lt;=1,EURIBOR!AJ315,IF(EURIBOR!AJ$2&gt;=3,EURIBOR!AJ315+1,EURIBOR!AJ315+(EURIBOR!AJ$2-1)/2)))</f>
        <v>5.5960000000000001</v>
      </c>
    </row>
    <row r="315" spans="1:30" x14ac:dyDescent="0.25">
      <c r="A315" s="4">
        <f ca="1">MAX(0,IF(EURIBOR!G$2&lt;=1,EURIBOR!G316,IF(EURIBOR!G$2&gt;=3,EURIBOR!G316+1,EURIBOR!G316+(EURIBOR!G$2-1)/2)))</f>
        <v>0</v>
      </c>
      <c r="B315" s="4">
        <f ca="1">MAX(0,IF(EURIBOR!H$2&lt;=1,EURIBOR!H316,IF(EURIBOR!H$2&gt;=3,EURIBOR!H316+1,EURIBOR!H316+(EURIBOR!H$2-1)/2)))</f>
        <v>0.88</v>
      </c>
      <c r="C315" s="4">
        <f ca="1">MAX(0,IF(EURIBOR!I$2&lt;=1,EURIBOR!I316,IF(EURIBOR!I$2&gt;=3,EURIBOR!I316+1,EURIBOR!I316+(EURIBOR!I$2-1)/2)))</f>
        <v>2.7145000000000001</v>
      </c>
      <c r="D315" s="4">
        <f ca="1">MAX(0,IF(EURIBOR!J$2&lt;=1,EURIBOR!J316,IF(EURIBOR!J$2&gt;=3,EURIBOR!J316+1,EURIBOR!J316+(EURIBOR!J$2-1)/2)))</f>
        <v>2.7239999999999998</v>
      </c>
      <c r="E315" s="4">
        <f ca="1">MAX(0,IF(EURIBOR!K$2&lt;=1,EURIBOR!K316,IF(EURIBOR!K$2&gt;=3,EURIBOR!K316+1,EURIBOR!K316+(EURIBOR!K$2-1)/2)))</f>
        <v>0</v>
      </c>
      <c r="F315" s="4">
        <f ca="1">MAX(0,IF(EURIBOR!L$2&lt;=1,EURIBOR!L316,IF(EURIBOR!L$2&gt;=3,EURIBOR!L316+1,EURIBOR!L316+(EURIBOR!L$2-1)/2)))</f>
        <v>0</v>
      </c>
      <c r="G315" s="4">
        <f ca="1">MAX(0,IF(EURIBOR!M$2&lt;=1,EURIBOR!M316,IF(EURIBOR!M$2&gt;=3,EURIBOR!M316+1,EURIBOR!M316+(EURIBOR!M$2-1)/2)))</f>
        <v>1.042</v>
      </c>
      <c r="H315" s="4">
        <f ca="1">MAX(0,IF(EURIBOR!N$2&lt;=1,EURIBOR!N316,IF(EURIBOR!N$2&gt;=3,EURIBOR!N316+1,EURIBOR!N316+(EURIBOR!N$2-1)/2)))</f>
        <v>1.4695</v>
      </c>
      <c r="I315" s="4">
        <f ca="1">MAX(0,IF(EURIBOR!O$2&lt;=1,EURIBOR!O316,IF(EURIBOR!O$2&gt;=3,EURIBOR!O316+1,EURIBOR!O316+(EURIBOR!O$2-1)/2)))</f>
        <v>2.6829999999999998</v>
      </c>
      <c r="J315" s="4">
        <f ca="1">MAX(0,IF(EURIBOR!P$2&lt;=1,EURIBOR!P316,IF(EURIBOR!P$2&gt;=3,EURIBOR!P316+1,EURIBOR!P316+(EURIBOR!P$2-1)/2)))</f>
        <v>4.1240000000000006</v>
      </c>
      <c r="K315" s="4">
        <f ca="1">MAX(0,IF(EURIBOR!Q$2&lt;=1,EURIBOR!Q316,IF(EURIBOR!Q$2&gt;=3,EURIBOR!Q316+1,EURIBOR!Q316+(EURIBOR!Q$2-1)/2)))</f>
        <v>1.772</v>
      </c>
      <c r="L315" s="4">
        <f ca="1">MAX(0,IF(EURIBOR!R$2&lt;=1,EURIBOR!R316,IF(EURIBOR!R$2&gt;=3,EURIBOR!R316+1,EURIBOR!R316+(EURIBOR!R$2-1)/2)))</f>
        <v>0</v>
      </c>
      <c r="M315" s="4">
        <f ca="1">MAX(0,IF(EURIBOR!S$2&lt;=1,EURIBOR!S316,IF(EURIBOR!S$2&gt;=3,EURIBOR!S316+1,EURIBOR!S316+(EURIBOR!S$2-1)/2)))</f>
        <v>0</v>
      </c>
      <c r="N315" s="4">
        <f ca="1">MAX(0,IF(EURIBOR!T$2&lt;=1,EURIBOR!T316,IF(EURIBOR!T$2&gt;=3,EURIBOR!T316+1,EURIBOR!T316+(EURIBOR!T$2-1)/2)))</f>
        <v>4.751052631578947</v>
      </c>
      <c r="O315" s="4">
        <f ca="1">MAX(0,IF(EURIBOR!U$2&lt;=1,EURIBOR!U316,IF(EURIBOR!U$2&gt;=3,EURIBOR!U316+1,EURIBOR!U316+(EURIBOR!U$2-1)/2)))</f>
        <v>0</v>
      </c>
      <c r="P315" s="4">
        <f ca="1">MAX(0,IF(EURIBOR!V$2&lt;=1,EURIBOR!V316,IF(EURIBOR!V$2&gt;=3,EURIBOR!V316+1,EURIBOR!V316+(EURIBOR!V$2-1)/2)))</f>
        <v>4.4640000000000004</v>
      </c>
      <c r="Q315" s="4">
        <f ca="1">MAX(0,IF(EURIBOR!W$2&lt;=1,EURIBOR!W316,IF(EURIBOR!W$2&gt;=3,EURIBOR!W316+1,EURIBOR!W316+(EURIBOR!W$2-1)/2)))</f>
        <v>2.9430000000000001</v>
      </c>
      <c r="R315" s="4">
        <f ca="1">MAX(0,IF(EURIBOR!X$2&lt;=1,EURIBOR!X316,IF(EURIBOR!X$2&gt;=3,EURIBOR!X316+1,EURIBOR!X316+(EURIBOR!X$2-1)/2)))</f>
        <v>6.0190000000000001</v>
      </c>
      <c r="S315" s="4">
        <f ca="1">MAX(0,IF(EURIBOR!Y$2&lt;=1,EURIBOR!Y316,IF(EURIBOR!Y$2&gt;=3,EURIBOR!Y316+1,EURIBOR!Y316+(EURIBOR!Y$2-1)/2)))</f>
        <v>3.5329999999999999</v>
      </c>
      <c r="T315" s="4">
        <f ca="1">MAX(0,IF(EURIBOR!Z$2&lt;=1,EURIBOR!Z316,IF(EURIBOR!Z$2&gt;=3,EURIBOR!Z316+1,EURIBOR!Z316+(EURIBOR!Z$2-1)/2)))</f>
        <v>5.9409999999999998</v>
      </c>
      <c r="U315" s="4">
        <f ca="1">MAX(0,IF(EURIBOR!AA$2&lt;=1,EURIBOR!AA316,IF(EURIBOR!AA$2&gt;=3,EURIBOR!AA316+1,EURIBOR!AA316+(EURIBOR!AA$2-1)/2)))</f>
        <v>4.41</v>
      </c>
      <c r="V315" s="4">
        <f ca="1">MAX(0,IF(EURIBOR!AB$2&lt;=1,EURIBOR!AB316,IF(EURIBOR!AB$2&gt;=3,EURIBOR!AB316+1,EURIBOR!AB316+(EURIBOR!AB$2-1)/2)))</f>
        <v>5.4669999999999996</v>
      </c>
      <c r="W315" s="4">
        <f ca="1">MAX(0,IF(EURIBOR!AC$2&lt;=1,EURIBOR!AC316,IF(EURIBOR!AC$2&gt;=3,EURIBOR!AC316+1,EURIBOR!AC316+(EURIBOR!AC$2-1)/2)))</f>
        <v>4.093</v>
      </c>
      <c r="X315" s="4">
        <f ca="1">MAX(0,IF(EURIBOR!AD$2&lt;=1,EURIBOR!AD316,IF(EURIBOR!AD$2&gt;=3,EURIBOR!AD316+1,EURIBOR!AD316+(EURIBOR!AD$2-1)/2)))</f>
        <v>2.6935000000000002</v>
      </c>
      <c r="Y315" s="4">
        <f ca="1">MAX(0,IF(EURIBOR!AE$2&lt;=1,EURIBOR!AE316,IF(EURIBOR!AE$2&gt;=3,EURIBOR!AE316+1,EURIBOR!AE316+(EURIBOR!AE$2-1)/2)))</f>
        <v>4.8794761904761916</v>
      </c>
      <c r="Z315" s="4">
        <f ca="1">MAX(0,IF(EURIBOR!AF$2&lt;=1,EURIBOR!AF316,IF(EURIBOR!AF$2&gt;=3,EURIBOR!AF316+1,EURIBOR!AF316+(EURIBOR!AF$2-1)/2)))</f>
        <v>0</v>
      </c>
      <c r="AA315" s="4">
        <f ca="1">MAX(0,IF(EURIBOR!AG$2&lt;=1,EURIBOR!AG316,IF(EURIBOR!AG$2&gt;=3,EURIBOR!AG316+1,EURIBOR!AG316+(EURIBOR!AG$2-1)/2)))</f>
        <v>0</v>
      </c>
      <c r="AB315" s="4">
        <f ca="1">MAX(0,IF(EURIBOR!AH$2&lt;=1,EURIBOR!AH316,IF(EURIBOR!AH$2&gt;=3,EURIBOR!AH316+1,EURIBOR!AH316+(EURIBOR!AH$2-1)/2)))</f>
        <v>4.3849999999999998</v>
      </c>
      <c r="AC315" s="4">
        <f ca="1">MAX(0,IF(EURIBOR!AI$2&lt;=1,EURIBOR!AI316,IF(EURIBOR!AI$2&gt;=3,EURIBOR!AI316+1,EURIBOR!AI316+(EURIBOR!AI$2-1)/2)))</f>
        <v>3.1469999999999998</v>
      </c>
      <c r="AD315" s="4">
        <f ca="1">MAX(0,IF(EURIBOR!AJ$2&lt;=1,EURIBOR!AJ316,IF(EURIBOR!AJ$2&gt;=3,EURIBOR!AJ316+1,EURIBOR!AJ316+(EURIBOR!AJ$2-1)/2)))</f>
        <v>5.7839999999999998</v>
      </c>
    </row>
    <row r="316" spans="1:30" x14ac:dyDescent="0.25">
      <c r="A316" s="4">
        <f ca="1">MAX(0,IF(EURIBOR!G$2&lt;=1,EURIBOR!G317,IF(EURIBOR!G$2&gt;=3,EURIBOR!G317+1,EURIBOR!G317+(EURIBOR!G$2-1)/2)))</f>
        <v>0</v>
      </c>
      <c r="B316" s="4">
        <f ca="1">MAX(0,IF(EURIBOR!H$2&lt;=1,EURIBOR!H317,IF(EURIBOR!H$2&gt;=3,EURIBOR!H317+1,EURIBOR!H317+(EURIBOR!H$2-1)/2)))</f>
        <v>0.998</v>
      </c>
      <c r="C316" s="4">
        <f ca="1">MAX(0,IF(EURIBOR!I$2&lt;=1,EURIBOR!I317,IF(EURIBOR!I$2&gt;=3,EURIBOR!I317+1,EURIBOR!I317+(EURIBOR!I$2-1)/2)))</f>
        <v>2.7175000000000002</v>
      </c>
      <c r="D316" s="4">
        <f ca="1">MAX(0,IF(EURIBOR!J$2&lt;=1,EURIBOR!J317,IF(EURIBOR!J$2&gt;=3,EURIBOR!J317+1,EURIBOR!J317+(EURIBOR!J$2-1)/2)))</f>
        <v>2.782</v>
      </c>
      <c r="E316" s="4">
        <f ca="1">MAX(0,IF(EURIBOR!K$2&lt;=1,EURIBOR!K317,IF(EURIBOR!K$2&gt;=3,EURIBOR!K317+1,EURIBOR!K317+(EURIBOR!K$2-1)/2)))</f>
        <v>0</v>
      </c>
      <c r="F316" s="4">
        <f ca="1">MAX(0,IF(EURIBOR!L$2&lt;=1,EURIBOR!L317,IF(EURIBOR!L$2&gt;=3,EURIBOR!L317+1,EURIBOR!L317+(EURIBOR!L$2-1)/2)))</f>
        <v>0</v>
      </c>
      <c r="G316" s="4">
        <f ca="1">MAX(0,IF(EURIBOR!M$2&lt;=1,EURIBOR!M317,IF(EURIBOR!M$2&gt;=3,EURIBOR!M317+1,EURIBOR!M317+(EURIBOR!M$2-1)/2)))</f>
        <v>1.022</v>
      </c>
      <c r="H316" s="4">
        <f ca="1">MAX(0,IF(EURIBOR!N$2&lt;=1,EURIBOR!N317,IF(EURIBOR!N$2&gt;=3,EURIBOR!N317+1,EURIBOR!N317+(EURIBOR!N$2-1)/2)))</f>
        <v>1.2654999999999998</v>
      </c>
      <c r="I316" s="4">
        <f ca="1">MAX(0,IF(EURIBOR!O$2&lt;=1,EURIBOR!O317,IF(EURIBOR!O$2&gt;=3,EURIBOR!O317+1,EURIBOR!O317+(EURIBOR!O$2-1)/2)))</f>
        <v>2.6859999999999999</v>
      </c>
      <c r="J316" s="4">
        <f ca="1">MAX(0,IF(EURIBOR!P$2&lt;=1,EURIBOR!P317,IF(EURIBOR!P$2&gt;=3,EURIBOR!P317+1,EURIBOR!P317+(EURIBOR!P$2-1)/2)))</f>
        <v>3.9409999999999998</v>
      </c>
      <c r="K316" s="4">
        <f ca="1">MAX(0,IF(EURIBOR!Q$2&lt;=1,EURIBOR!Q317,IF(EURIBOR!Q$2&gt;=3,EURIBOR!Q317+1,EURIBOR!Q317+(EURIBOR!Q$2-1)/2)))</f>
        <v>1.738</v>
      </c>
      <c r="L316" s="4">
        <f ca="1">MAX(0,IF(EURIBOR!R$2&lt;=1,EURIBOR!R317,IF(EURIBOR!R$2&gt;=3,EURIBOR!R317+1,EURIBOR!R317+(EURIBOR!R$2-1)/2)))</f>
        <v>0</v>
      </c>
      <c r="M316" s="4">
        <f ca="1">MAX(0,IF(EURIBOR!S$2&lt;=1,EURIBOR!S317,IF(EURIBOR!S$2&gt;=3,EURIBOR!S317+1,EURIBOR!S317+(EURIBOR!S$2-1)/2)))</f>
        <v>0</v>
      </c>
      <c r="N316" s="4">
        <f ca="1">MAX(0,IF(EURIBOR!T$2&lt;=1,EURIBOR!T317,IF(EURIBOR!T$2&gt;=3,EURIBOR!T317+1,EURIBOR!T317+(EURIBOR!T$2-1)/2)))</f>
        <v>4.7404761904761914</v>
      </c>
      <c r="O316" s="4">
        <f ca="1">MAX(0,IF(EURIBOR!U$2&lt;=1,EURIBOR!U317,IF(EURIBOR!U$2&gt;=3,EURIBOR!U317+1,EURIBOR!U317+(EURIBOR!U$2-1)/2)))</f>
        <v>0</v>
      </c>
      <c r="P316" s="4">
        <f ca="1">MAX(0,IF(EURIBOR!V$2&lt;=1,EURIBOR!V317,IF(EURIBOR!V$2&gt;=3,EURIBOR!V317+1,EURIBOR!V317+(EURIBOR!V$2-1)/2)))</f>
        <v>4.41</v>
      </c>
      <c r="Q316" s="4">
        <f ca="1">MAX(0,IF(EURIBOR!W$2&lt;=1,EURIBOR!W317,IF(EURIBOR!W$2&gt;=3,EURIBOR!W317+1,EURIBOR!W317+(EURIBOR!W$2-1)/2)))</f>
        <v>2.6349999999999998</v>
      </c>
      <c r="R316" s="4">
        <f ca="1">MAX(0,IF(EURIBOR!X$2&lt;=1,EURIBOR!X317,IF(EURIBOR!X$2&gt;=3,EURIBOR!X317+1,EURIBOR!X317+(EURIBOR!X$2-1)/2)))</f>
        <v>6.1130000000000004</v>
      </c>
      <c r="S316" s="4">
        <f ca="1">MAX(0,IF(EURIBOR!Y$2&lt;=1,EURIBOR!Y317,IF(EURIBOR!Y$2&gt;=3,EURIBOR!Y317+1,EURIBOR!Y317+(EURIBOR!Y$2-1)/2)))</f>
        <v>3.4009999999999998</v>
      </c>
      <c r="T316" s="4">
        <f ca="1">MAX(0,IF(EURIBOR!Z$2&lt;=1,EURIBOR!Z317,IF(EURIBOR!Z$2&gt;=3,EURIBOR!Z317+1,EURIBOR!Z317+(EURIBOR!Z$2-1)/2)))</f>
        <v>5.9610000000000003</v>
      </c>
      <c r="U316" s="4">
        <f ca="1">MAX(0,IF(EURIBOR!AA$2&lt;=1,EURIBOR!AA317,IF(EURIBOR!AA$2&gt;=3,EURIBOR!AA317+1,EURIBOR!AA317+(EURIBOR!AA$2-1)/2)))</f>
        <v>4.3520000000000003</v>
      </c>
      <c r="V316" s="4">
        <f ca="1">MAX(0,IF(EURIBOR!AB$2&lt;=1,EURIBOR!AB317,IF(EURIBOR!AB$2&gt;=3,EURIBOR!AB317+1,EURIBOR!AB317+(EURIBOR!AB$2-1)/2)))</f>
        <v>5.3540000000000001</v>
      </c>
      <c r="W316" s="4">
        <f ca="1">MAX(0,IF(EURIBOR!AC$2&lt;=1,EURIBOR!AC317,IF(EURIBOR!AC$2&gt;=3,EURIBOR!AC317+1,EURIBOR!AC317+(EURIBOR!AC$2-1)/2)))</f>
        <v>4.0470000000000006</v>
      </c>
      <c r="X316" s="4">
        <f ca="1">MAX(0,IF(EURIBOR!AD$2&lt;=1,EURIBOR!AD317,IF(EURIBOR!AD$2&gt;=3,EURIBOR!AD317+1,EURIBOR!AD317+(EURIBOR!AD$2-1)/2)))</f>
        <v>2.6825000000000001</v>
      </c>
      <c r="Y316" s="4">
        <f ca="1">MAX(0,IF(EURIBOR!AE$2&lt;=1,EURIBOR!AE317,IF(EURIBOR!AE$2&gt;=3,EURIBOR!AE317+1,EURIBOR!AE317+(EURIBOR!AE$2-1)/2)))</f>
        <v>4.8790000000000013</v>
      </c>
      <c r="Z316" s="4">
        <f ca="1">MAX(0,IF(EURIBOR!AF$2&lt;=1,EURIBOR!AF317,IF(EURIBOR!AF$2&gt;=3,EURIBOR!AF317+1,EURIBOR!AF317+(EURIBOR!AF$2-1)/2)))</f>
        <v>0</v>
      </c>
      <c r="AA316" s="4">
        <f ca="1">MAX(0,IF(EURIBOR!AG$2&lt;=1,EURIBOR!AG317,IF(EURIBOR!AG$2&gt;=3,EURIBOR!AG317+1,EURIBOR!AG317+(EURIBOR!AG$2-1)/2)))</f>
        <v>0</v>
      </c>
      <c r="AB316" s="4">
        <f ca="1">MAX(0,IF(EURIBOR!AH$2&lt;=1,EURIBOR!AH317,IF(EURIBOR!AH$2&gt;=3,EURIBOR!AH317+1,EURIBOR!AH317+(EURIBOR!AH$2-1)/2)))</f>
        <v>4.5949999999999998</v>
      </c>
      <c r="AC316" s="4">
        <f ca="1">MAX(0,IF(EURIBOR!AI$2&lt;=1,EURIBOR!AI317,IF(EURIBOR!AI$2&gt;=3,EURIBOR!AI317+1,EURIBOR!AI317+(EURIBOR!AI$2-1)/2)))</f>
        <v>3.1440000000000001</v>
      </c>
      <c r="AD316" s="4">
        <f ca="1">MAX(0,IF(EURIBOR!AJ$2&lt;=1,EURIBOR!AJ317,IF(EURIBOR!AJ$2&gt;=3,EURIBOR!AJ317+1,EURIBOR!AJ317+(EURIBOR!AJ$2-1)/2)))</f>
        <v>5.8570000000000002</v>
      </c>
    </row>
    <row r="317" spans="1:30" x14ac:dyDescent="0.25">
      <c r="A317" s="4">
        <f ca="1">MAX(0,IF(EURIBOR!G$2&lt;=1,EURIBOR!G318,IF(EURIBOR!G$2&gt;=3,EURIBOR!G318+1,EURIBOR!G318+(EURIBOR!G$2-1)/2)))</f>
        <v>0</v>
      </c>
      <c r="B317" s="4">
        <f ca="1">MAX(0,IF(EURIBOR!H$2&lt;=1,EURIBOR!H318,IF(EURIBOR!H$2&gt;=3,EURIBOR!H318+1,EURIBOR!H318+(EURIBOR!H$2-1)/2)))</f>
        <v>1.042</v>
      </c>
      <c r="C317" s="4">
        <f ca="1">MAX(0,IF(EURIBOR!I$2&lt;=1,EURIBOR!I318,IF(EURIBOR!I$2&gt;=3,EURIBOR!I318+1,EURIBOR!I318+(EURIBOR!I$2-1)/2)))</f>
        <v>2.6894999999999998</v>
      </c>
      <c r="D317" s="4">
        <f ca="1">MAX(0,IF(EURIBOR!J$2&lt;=1,EURIBOR!J318,IF(EURIBOR!J$2&gt;=3,EURIBOR!J318+1,EURIBOR!J318+(EURIBOR!J$2-1)/2)))</f>
        <v>2.9460000000000002</v>
      </c>
      <c r="E317" s="4">
        <f ca="1">MAX(0,IF(EURIBOR!K$2&lt;=1,EURIBOR!K318,IF(EURIBOR!K$2&gt;=3,EURIBOR!K318+1,EURIBOR!K318+(EURIBOR!K$2-1)/2)))</f>
        <v>0</v>
      </c>
      <c r="F317" s="4">
        <f ca="1">MAX(0,IF(EURIBOR!L$2&lt;=1,EURIBOR!L318,IF(EURIBOR!L$2&gt;=3,EURIBOR!L318+1,EURIBOR!L318+(EURIBOR!L$2-1)/2)))</f>
        <v>3.6999999999999998E-2</v>
      </c>
      <c r="G317" s="4">
        <f ca="1">MAX(0,IF(EURIBOR!M$2&lt;=1,EURIBOR!M318,IF(EURIBOR!M$2&gt;=3,EURIBOR!M318+1,EURIBOR!M318+(EURIBOR!M$2-1)/2)))</f>
        <v>1.0169999999999999</v>
      </c>
      <c r="H317" s="4">
        <f ca="1">MAX(0,IF(EURIBOR!N$2&lt;=1,EURIBOR!N318,IF(EURIBOR!N$2&gt;=3,EURIBOR!N318+1,EURIBOR!N318+(EURIBOR!N$2-1)/2)))</f>
        <v>1.0914999999999999</v>
      </c>
      <c r="I317" s="4">
        <f ca="1">MAX(0,IF(EURIBOR!O$2&lt;=1,EURIBOR!O318,IF(EURIBOR!O$2&gt;=3,EURIBOR!O318+1,EURIBOR!O318+(EURIBOR!O$2-1)/2)))</f>
        <v>2.6840000000000002</v>
      </c>
      <c r="J317" s="4">
        <f ca="1">MAX(0,IF(EURIBOR!P$2&lt;=1,EURIBOR!P318,IF(EURIBOR!P$2&gt;=3,EURIBOR!P318+1,EURIBOR!P318+(EURIBOR!P$2-1)/2)))</f>
        <v>3.8319999999999999</v>
      </c>
      <c r="K317" s="4">
        <f ca="1">MAX(0,IF(EURIBOR!Q$2&lt;=1,EURIBOR!Q318,IF(EURIBOR!Q$2&gt;=3,EURIBOR!Q318+1,EURIBOR!Q318+(EURIBOR!Q$2-1)/2)))</f>
        <v>1.716</v>
      </c>
      <c r="L317" s="4">
        <f ca="1">MAX(0,IF(EURIBOR!R$2&lt;=1,EURIBOR!R318,IF(EURIBOR!R$2&gt;=3,EURIBOR!R318+1,EURIBOR!R318+(EURIBOR!R$2-1)/2)))</f>
        <v>0</v>
      </c>
      <c r="M317" s="4">
        <f ca="1">MAX(0,IF(EURIBOR!S$2&lt;=1,EURIBOR!S318,IF(EURIBOR!S$2&gt;=3,EURIBOR!S318+1,EURIBOR!S318+(EURIBOR!S$2-1)/2)))</f>
        <v>0</v>
      </c>
      <c r="N317" s="4">
        <f ca="1">MAX(0,IF(EURIBOR!T$2&lt;=1,EURIBOR!T318,IF(EURIBOR!T$2&gt;=3,EURIBOR!T318+1,EURIBOR!T318+(EURIBOR!T$2-1)/2)))</f>
        <v>4.7400000000000011</v>
      </c>
      <c r="O317" s="4">
        <f ca="1">MAX(0,IF(EURIBOR!U$2&lt;=1,EURIBOR!U318,IF(EURIBOR!U$2&gt;=3,EURIBOR!U318+1,EURIBOR!U318+(EURIBOR!U$2-1)/2)))</f>
        <v>0</v>
      </c>
      <c r="P317" s="4">
        <f ca="1">MAX(0,IF(EURIBOR!V$2&lt;=1,EURIBOR!V318,IF(EURIBOR!V$2&gt;=3,EURIBOR!V318+1,EURIBOR!V318+(EURIBOR!V$2-1)/2)))</f>
        <v>4.3520000000000003</v>
      </c>
      <c r="Q317" s="4">
        <f ca="1">MAX(0,IF(EURIBOR!W$2&lt;=1,EURIBOR!W318,IF(EURIBOR!W$2&gt;=3,EURIBOR!W318+1,EURIBOR!W318+(EURIBOR!W$2-1)/2)))</f>
        <v>2.4219999999999997</v>
      </c>
      <c r="R317" s="4">
        <f ca="1">MAX(0,IF(EURIBOR!X$2&lt;=1,EURIBOR!X318,IF(EURIBOR!X$2&gt;=3,EURIBOR!X318+1,EURIBOR!X318+(EURIBOR!X$2-1)/2)))</f>
        <v>5.2380000000000004</v>
      </c>
      <c r="S317" s="4">
        <f ca="1">MAX(0,IF(EURIBOR!Y$2&lt;=1,EURIBOR!Y318,IF(EURIBOR!Y$2&gt;=3,EURIBOR!Y318+1,EURIBOR!Y318+(EURIBOR!Y$2-1)/2)))</f>
        <v>3.1520000000000001</v>
      </c>
      <c r="T317" s="4">
        <f ca="1">MAX(0,IF(EURIBOR!Z$2&lt;=1,EURIBOR!Z318,IF(EURIBOR!Z$2&gt;=3,EURIBOR!Z318+1,EURIBOR!Z318+(EURIBOR!Z$2-1)/2)))</f>
        <v>5.9649999999999999</v>
      </c>
      <c r="U317" s="4">
        <f ca="1">MAX(0,IF(EURIBOR!AA$2&lt;=1,EURIBOR!AA318,IF(EURIBOR!AA$2&gt;=3,EURIBOR!AA318+1,EURIBOR!AA318+(EURIBOR!AA$2-1)/2)))</f>
        <v>4.3100000000000005</v>
      </c>
      <c r="V317" s="4">
        <f ca="1">MAX(0,IF(EURIBOR!AB$2&lt;=1,EURIBOR!AB318,IF(EURIBOR!AB$2&gt;=3,EURIBOR!AB318+1,EURIBOR!AB318+(EURIBOR!AB$2-1)/2)))</f>
        <v>4.9830000000000005</v>
      </c>
      <c r="W317" s="4">
        <f ca="1">MAX(0,IF(EURIBOR!AC$2&lt;=1,EURIBOR!AC318,IF(EURIBOR!AC$2&gt;=3,EURIBOR!AC318+1,EURIBOR!AC318+(EURIBOR!AC$2-1)/2)))</f>
        <v>3.6960000000000002</v>
      </c>
      <c r="X317" s="4">
        <f ca="1">MAX(0,IF(EURIBOR!AD$2&lt;=1,EURIBOR!AD318,IF(EURIBOR!AD$2&gt;=3,EURIBOR!AD318+1,EURIBOR!AD318+(EURIBOR!AD$2-1)/2)))</f>
        <v>2.6675000000000004</v>
      </c>
      <c r="Y317" s="4">
        <f ca="1">MAX(0,IF(EURIBOR!AE$2&lt;=1,EURIBOR!AE318,IF(EURIBOR!AE$2&gt;=3,EURIBOR!AE318+1,EURIBOR!AE318+(EURIBOR!AE$2-1)/2)))</f>
        <v>4.8785000000000007</v>
      </c>
      <c r="Z317" s="4">
        <f ca="1">MAX(0,IF(EURIBOR!AF$2&lt;=1,EURIBOR!AF318,IF(EURIBOR!AF$2&gt;=3,EURIBOR!AF318+1,EURIBOR!AF318+(EURIBOR!AF$2-1)/2)))</f>
        <v>0</v>
      </c>
      <c r="AA317" s="4">
        <f ca="1">MAX(0,IF(EURIBOR!AG$2&lt;=1,EURIBOR!AG318,IF(EURIBOR!AG$2&gt;=3,EURIBOR!AG318+1,EURIBOR!AG318+(EURIBOR!AG$2-1)/2)))</f>
        <v>0</v>
      </c>
      <c r="AB317" s="4">
        <f ca="1">MAX(0,IF(EURIBOR!AH$2&lt;=1,EURIBOR!AH318,IF(EURIBOR!AH$2&gt;=3,EURIBOR!AH318+1,EURIBOR!AH318+(EURIBOR!AH$2-1)/2)))</f>
        <v>4.7729999999999997</v>
      </c>
      <c r="AC317" s="4">
        <f ca="1">MAX(0,IF(EURIBOR!AI$2&lt;=1,EURIBOR!AI318,IF(EURIBOR!AI$2&gt;=3,EURIBOR!AI318+1,EURIBOR!AI318+(EURIBOR!AI$2-1)/2)))</f>
        <v>3.1589999999999998</v>
      </c>
      <c r="AD317" s="4">
        <f ca="1">MAX(0,IF(EURIBOR!AJ$2&lt;=1,EURIBOR!AJ318,IF(EURIBOR!AJ$2&gt;=3,EURIBOR!AJ318+1,EURIBOR!AJ318+(EURIBOR!AJ$2-1)/2)))</f>
        <v>5.9409999999999998</v>
      </c>
    </row>
    <row r="318" spans="1:30" x14ac:dyDescent="0.25">
      <c r="A318" s="4">
        <f ca="1">MAX(0,IF(EURIBOR!G$2&lt;=1,EURIBOR!G319,IF(EURIBOR!G$2&gt;=3,EURIBOR!G319+1,EURIBOR!G319+(EURIBOR!G$2-1)/2)))</f>
        <v>0</v>
      </c>
      <c r="B318" s="4">
        <f ca="1">MAX(0,IF(EURIBOR!H$2&lt;=1,EURIBOR!H319,IF(EURIBOR!H$2&gt;=3,EURIBOR!H319+1,EURIBOR!H319+(EURIBOR!H$2-1)/2)))</f>
        <v>1.022</v>
      </c>
      <c r="C318" s="4">
        <f ca="1">MAX(0,IF(EURIBOR!I$2&lt;=1,EURIBOR!I319,IF(EURIBOR!I$2&gt;=3,EURIBOR!I319+1,EURIBOR!I319+(EURIBOR!I$2-1)/2)))</f>
        <v>2.6825000000000001</v>
      </c>
      <c r="D318" s="4">
        <f ca="1">MAX(0,IF(EURIBOR!J$2&lt;=1,EURIBOR!J319,IF(EURIBOR!J$2&gt;=3,EURIBOR!J319+1,EURIBOR!J319+(EURIBOR!J$2-1)/2)))</f>
        <v>3.0579999999999998</v>
      </c>
      <c r="E318" s="4">
        <f ca="1">MAX(0,IF(EURIBOR!K$2&lt;=1,EURIBOR!K319,IF(EURIBOR!K$2&gt;=3,EURIBOR!K319+1,EURIBOR!K319+(EURIBOR!K$2-1)/2)))</f>
        <v>0</v>
      </c>
      <c r="F318" s="4">
        <f ca="1">MAX(0,IF(EURIBOR!L$2&lt;=1,EURIBOR!L319,IF(EURIBOR!L$2&gt;=3,EURIBOR!L319+1,EURIBOR!L319+(EURIBOR!L$2-1)/2)))</f>
        <v>0.39500000000000002</v>
      </c>
      <c r="G318" s="4">
        <f ca="1">MAX(0,IF(EURIBOR!M$2&lt;=1,EURIBOR!M319,IF(EURIBOR!M$2&gt;=3,EURIBOR!M319+1,EURIBOR!M319+(EURIBOR!M$2-1)/2)))</f>
        <v>1.087</v>
      </c>
      <c r="H318" s="4">
        <f ca="1">MAX(0,IF(EURIBOR!N$2&lt;=1,EURIBOR!N319,IF(EURIBOR!N$2&gt;=3,EURIBOR!N319+1,EURIBOR!N319+(EURIBOR!N$2-1)/2)))</f>
        <v>0.90149999999999997</v>
      </c>
      <c r="I318" s="4">
        <f ca="1">MAX(0,IF(EURIBOR!O$2&lt;=1,EURIBOR!O319,IF(EURIBOR!O$2&gt;=3,EURIBOR!O319+1,EURIBOR!O319+(EURIBOR!O$2-1)/2)))</f>
        <v>2.6890000000000001</v>
      </c>
      <c r="J318" s="4">
        <f ca="1">MAX(0,IF(EURIBOR!P$2&lt;=1,EURIBOR!P319,IF(EURIBOR!P$2&gt;=3,EURIBOR!P319+1,EURIBOR!P319+(EURIBOR!P$2-1)/2)))</f>
        <v>3.6869999999999998</v>
      </c>
      <c r="K318" s="4">
        <f ca="1">MAX(0,IF(EURIBOR!Q$2&lt;=1,EURIBOR!Q319,IF(EURIBOR!Q$2&gt;=3,EURIBOR!Q319+1,EURIBOR!Q319+(EURIBOR!Q$2-1)/2)))</f>
        <v>1.7130000000000001</v>
      </c>
      <c r="L318" s="4">
        <f ca="1">MAX(0,IF(EURIBOR!R$2&lt;=1,EURIBOR!R319,IF(EURIBOR!R$2&gt;=3,EURIBOR!R319+1,EURIBOR!R319+(EURIBOR!R$2-1)/2)))</f>
        <v>0</v>
      </c>
      <c r="M318" s="4">
        <f ca="1">MAX(0,IF(EURIBOR!S$2&lt;=1,EURIBOR!S319,IF(EURIBOR!S$2&gt;=3,EURIBOR!S319+1,EURIBOR!S319+(EURIBOR!S$2-1)/2)))</f>
        <v>0</v>
      </c>
      <c r="N318" s="4">
        <f ca="1">MAX(0,IF(EURIBOR!T$2&lt;=1,EURIBOR!T319,IF(EURIBOR!T$2&gt;=3,EURIBOR!T319+1,EURIBOR!T319+(EURIBOR!T$2-1)/2)))</f>
        <v>4.7395000000000005</v>
      </c>
      <c r="O318" s="4">
        <f ca="1">MAX(0,IF(EURIBOR!U$2&lt;=1,EURIBOR!U319,IF(EURIBOR!U$2&gt;=3,EURIBOR!U319+1,EURIBOR!U319+(EURIBOR!U$2-1)/2)))</f>
        <v>0</v>
      </c>
      <c r="P318" s="4">
        <f ca="1">MAX(0,IF(EURIBOR!V$2&lt;=1,EURIBOR!V319,IF(EURIBOR!V$2&gt;=3,EURIBOR!V319+1,EURIBOR!V319+(EURIBOR!V$2-1)/2)))</f>
        <v>4.3100000000000005</v>
      </c>
      <c r="Q318" s="4">
        <f ca="1">MAX(0,IF(EURIBOR!W$2&lt;=1,EURIBOR!W319,IF(EURIBOR!W$2&gt;=3,EURIBOR!W319+1,EURIBOR!W319+(EURIBOR!W$2-1)/2)))</f>
        <v>2.282</v>
      </c>
      <c r="R318" s="4">
        <f ca="1">MAX(0,IF(EURIBOR!X$2&lt;=1,EURIBOR!X319,IF(EURIBOR!X$2&gt;=3,EURIBOR!X319+1,EURIBOR!X319+(EURIBOR!X$2-1)/2)))</f>
        <v>4.2930000000000001</v>
      </c>
      <c r="S318" s="4">
        <f ca="1">MAX(0,IF(EURIBOR!Y$2&lt;=1,EURIBOR!Y319,IF(EURIBOR!Y$2&gt;=3,EURIBOR!Y319+1,EURIBOR!Y319+(EURIBOR!Y$2-1)/2)))</f>
        <v>3.13</v>
      </c>
      <c r="T318" s="4">
        <f ca="1">MAX(0,IF(EURIBOR!Z$2&lt;=1,EURIBOR!Z319,IF(EURIBOR!Z$2&gt;=3,EURIBOR!Z319+1,EURIBOR!Z319+(EURIBOR!Z$2-1)/2)))</f>
        <v>6.0190000000000001</v>
      </c>
      <c r="U318" s="4">
        <f ca="1">MAX(0,IF(EURIBOR!AA$2&lt;=1,EURIBOR!AA319,IF(EURIBOR!AA$2&gt;=3,EURIBOR!AA319+1,EURIBOR!AA319+(EURIBOR!AA$2-1)/2)))</f>
        <v>4.2610000000000001</v>
      </c>
      <c r="V318" s="4">
        <f ca="1">MAX(0,IF(EURIBOR!AB$2&lt;=1,EURIBOR!AB319,IF(EURIBOR!AB$2&gt;=3,EURIBOR!AB319+1,EURIBOR!AB319+(EURIBOR!AB$2-1)/2)))</f>
        <v>4.5999999999999996</v>
      </c>
      <c r="W318" s="4">
        <f ca="1">MAX(0,IF(EURIBOR!AC$2&lt;=1,EURIBOR!AC319,IF(EURIBOR!AC$2&gt;=3,EURIBOR!AC319+1,EURIBOR!AC319+(EURIBOR!AC$2-1)/2)))</f>
        <v>3.5790000000000002</v>
      </c>
      <c r="X318" s="4">
        <f ca="1">MAX(0,IF(EURIBOR!AD$2&lt;=1,EURIBOR!AD319,IF(EURIBOR!AD$2&gt;=3,EURIBOR!AD319+1,EURIBOR!AD319+(EURIBOR!AD$2-1)/2)))</f>
        <v>2.6755000000000004</v>
      </c>
      <c r="Y318" s="4">
        <f ca="1">MAX(0,IF(EURIBOR!AE$2&lt;=1,EURIBOR!AE319,IF(EURIBOR!AE$2&gt;=3,EURIBOR!AE319+1,EURIBOR!AE319+(EURIBOR!AE$2-1)/2)))</f>
        <v>4.8548333333333336</v>
      </c>
      <c r="Z318" s="4">
        <f ca="1">MAX(0,IF(EURIBOR!AF$2&lt;=1,EURIBOR!AF319,IF(EURIBOR!AF$2&gt;=3,EURIBOR!AF319+1,EURIBOR!AF319+(EURIBOR!AF$2-1)/2)))</f>
        <v>0</v>
      </c>
      <c r="AA318" s="4">
        <f ca="1">MAX(0,IF(EURIBOR!AG$2&lt;=1,EURIBOR!AG319,IF(EURIBOR!AG$2&gt;=3,EURIBOR!AG319+1,EURIBOR!AG319+(EURIBOR!AG$2-1)/2)))</f>
        <v>0</v>
      </c>
      <c r="AB318" s="4">
        <f ca="1">MAX(0,IF(EURIBOR!AH$2&lt;=1,EURIBOR!AH319,IF(EURIBOR!AH$2&gt;=3,EURIBOR!AH319+1,EURIBOR!AH319+(EURIBOR!AH$2-1)/2)))</f>
        <v>5.21</v>
      </c>
      <c r="AC318" s="4">
        <f ca="1">MAX(0,IF(EURIBOR!AI$2&lt;=1,EURIBOR!AI319,IF(EURIBOR!AI$2&gt;=3,EURIBOR!AI319+1,EURIBOR!AI319+(EURIBOR!AI$2-1)/2)))</f>
        <v>3.149</v>
      </c>
      <c r="AD318" s="4">
        <f ca="1">MAX(0,IF(EURIBOR!AJ$2&lt;=1,EURIBOR!AJ319,IF(EURIBOR!AJ$2&gt;=3,EURIBOR!AJ319+1,EURIBOR!AJ319+(EURIBOR!AJ$2-1)/2)))</f>
        <v>5.9610000000000003</v>
      </c>
    </row>
    <row r="319" spans="1:30" x14ac:dyDescent="0.25">
      <c r="A319" s="4">
        <f ca="1">MAX(0,IF(EURIBOR!G$2&lt;=1,EURIBOR!G320,IF(EURIBOR!G$2&gt;=3,EURIBOR!G320+1,EURIBOR!G320+(EURIBOR!G$2-1)/2)))</f>
        <v>0</v>
      </c>
      <c r="B319" s="4">
        <f ca="1">MAX(0,IF(EURIBOR!H$2&lt;=1,EURIBOR!H320,IF(EURIBOR!H$2&gt;=3,EURIBOR!H320+1,EURIBOR!H320+(EURIBOR!H$2-1)/2)))</f>
        <v>1.0169999999999999</v>
      </c>
      <c r="C319" s="4">
        <f ca="1">MAX(0,IF(EURIBOR!I$2&lt;=1,EURIBOR!I320,IF(EURIBOR!I$2&gt;=3,EURIBOR!I320+1,EURIBOR!I320+(EURIBOR!I$2-1)/2)))</f>
        <v>2.6814999999999998</v>
      </c>
      <c r="D319" s="4">
        <f ca="1">MAX(0,IF(EURIBOR!J$2&lt;=1,EURIBOR!J320,IF(EURIBOR!J$2&gt;=3,EURIBOR!J320+1,EURIBOR!J320+(EURIBOR!J$2-1)/2)))</f>
        <v>3.0979999999999999</v>
      </c>
      <c r="E319" s="4">
        <f ca="1">MAX(0,IF(EURIBOR!K$2&lt;=1,EURIBOR!K320,IF(EURIBOR!K$2&gt;=3,EURIBOR!K320+1,EURIBOR!K320+(EURIBOR!K$2-1)/2)))</f>
        <v>0</v>
      </c>
      <c r="F319" s="4">
        <f ca="1">MAX(0,IF(EURIBOR!L$2&lt;=1,EURIBOR!L320,IF(EURIBOR!L$2&gt;=3,EURIBOR!L320+1,EURIBOR!L320+(EURIBOR!L$2-1)/2)))</f>
        <v>1.0109999999999999</v>
      </c>
      <c r="G319" s="4">
        <f ca="1">MAX(0,IF(EURIBOR!M$2&lt;=1,EURIBOR!M320,IF(EURIBOR!M$2&gt;=3,EURIBOR!M320+1,EURIBOR!M320+(EURIBOR!M$2-1)/2)))</f>
        <v>1.1759999999999999</v>
      </c>
      <c r="H319" s="4">
        <f ca="1">MAX(0,IF(EURIBOR!N$2&lt;=1,EURIBOR!N320,IF(EURIBOR!N$2&gt;=3,EURIBOR!N320+1,EURIBOR!N320+(EURIBOR!N$2-1)/2)))</f>
        <v>0.78749999999999998</v>
      </c>
      <c r="I319" s="4">
        <f ca="1">MAX(0,IF(EURIBOR!O$2&lt;=1,EURIBOR!O320,IF(EURIBOR!O$2&gt;=3,EURIBOR!O320+1,EURIBOR!O320+(EURIBOR!O$2-1)/2)))</f>
        <v>2.7169999999999996</v>
      </c>
      <c r="J319" s="4">
        <f ca="1">MAX(0,IF(EURIBOR!P$2&lt;=1,EURIBOR!P320,IF(EURIBOR!P$2&gt;=3,EURIBOR!P320+1,EURIBOR!P320+(EURIBOR!P$2-1)/2)))</f>
        <v>3.53</v>
      </c>
      <c r="K319" s="4">
        <f ca="1">MAX(0,IF(EURIBOR!Q$2&lt;=1,EURIBOR!Q320,IF(EURIBOR!Q$2&gt;=3,EURIBOR!Q320+1,EURIBOR!Q320+(EURIBOR!Q$2-1)/2)))</f>
        <v>1.6800000000000002</v>
      </c>
      <c r="L319" s="4">
        <f ca="1">MAX(0,IF(EURIBOR!R$2&lt;=1,EURIBOR!R320,IF(EURIBOR!R$2&gt;=3,EURIBOR!R320+1,EURIBOR!R320+(EURIBOR!R$2-1)/2)))</f>
        <v>0</v>
      </c>
      <c r="M319" s="4">
        <f ca="1">MAX(0,IF(EURIBOR!S$2&lt;=1,EURIBOR!S320,IF(EURIBOR!S$2&gt;=3,EURIBOR!S320+1,EURIBOR!S320+(EURIBOR!S$2-1)/2)))</f>
        <v>3.6999999999999998E-2</v>
      </c>
      <c r="N319" s="4">
        <f ca="1">MAX(0,IF(EURIBOR!T$2&lt;=1,EURIBOR!T320,IF(EURIBOR!T$2&gt;=3,EURIBOR!T320+1,EURIBOR!T320+(EURIBOR!T$2-1)/2)))</f>
        <v>4.7158333333333342</v>
      </c>
      <c r="O319" s="4">
        <f ca="1">MAX(0,IF(EURIBOR!U$2&lt;=1,EURIBOR!U320,IF(EURIBOR!U$2&gt;=3,EURIBOR!U320+1,EURIBOR!U320+(EURIBOR!U$2-1)/2)))</f>
        <v>0</v>
      </c>
      <c r="P319" s="4">
        <f ca="1">MAX(0,IF(EURIBOR!V$2&lt;=1,EURIBOR!V320,IF(EURIBOR!V$2&gt;=3,EURIBOR!V320+1,EURIBOR!V320+(EURIBOR!V$2-1)/2)))</f>
        <v>4.2610000000000001</v>
      </c>
      <c r="Q319" s="4">
        <f ca="1">MAX(0,IF(EURIBOR!W$2&lt;=1,EURIBOR!W320,IF(EURIBOR!W$2&gt;=3,EURIBOR!W320+1,EURIBOR!W320+(EURIBOR!W$2-1)/2)))</f>
        <v>2.2229999999999999</v>
      </c>
      <c r="R319" s="4">
        <f ca="1">MAX(0,IF(EURIBOR!X$2&lt;=1,EURIBOR!X320,IF(EURIBOR!X$2&gt;=3,EURIBOR!X320+1,EURIBOR!X320+(EURIBOR!X$2-1)/2)))</f>
        <v>3.4569999999999999</v>
      </c>
      <c r="S319" s="4">
        <f ca="1">MAX(0,IF(EURIBOR!Y$2&lt;=1,EURIBOR!Y320,IF(EURIBOR!Y$2&gt;=3,EURIBOR!Y320+1,EURIBOR!Y320+(EURIBOR!Y$2-1)/2)))</f>
        <v>3.14</v>
      </c>
      <c r="T319" s="4">
        <f ca="1">MAX(0,IF(EURIBOR!Z$2&lt;=1,EURIBOR!Z320,IF(EURIBOR!Z$2&gt;=3,EURIBOR!Z320+1,EURIBOR!Z320+(EURIBOR!Z$2-1)/2)))</f>
        <v>6.1130000000000004</v>
      </c>
      <c r="U319" s="4">
        <f ca="1">MAX(0,IF(EURIBOR!AA$2&lt;=1,EURIBOR!AA320,IF(EURIBOR!AA$2&gt;=3,EURIBOR!AA320+1,EURIBOR!AA320+(EURIBOR!AA$2-1)/2)))</f>
        <v>4.1240000000000006</v>
      </c>
      <c r="V319" s="4">
        <f ca="1">MAX(0,IF(EURIBOR!AB$2&lt;=1,EURIBOR!AB320,IF(EURIBOR!AB$2&gt;=3,EURIBOR!AB320+1,EURIBOR!AB320+(EURIBOR!AB$2-1)/2)))</f>
        <v>4.3860000000000001</v>
      </c>
      <c r="W319" s="4">
        <f ca="1">MAX(0,IF(EURIBOR!AC$2&lt;=1,EURIBOR!AC320,IF(EURIBOR!AC$2&gt;=3,EURIBOR!AC320+1,EURIBOR!AC320+(EURIBOR!AC$2-1)/2)))</f>
        <v>3.6269999999999998</v>
      </c>
      <c r="X319" s="4">
        <f ca="1">MAX(0,IF(EURIBOR!AD$2&lt;=1,EURIBOR!AD320,IF(EURIBOR!AD$2&gt;=3,EURIBOR!AD320+1,EURIBOR!AD320+(EURIBOR!AD$2-1)/2)))</f>
        <v>2.6885000000000003</v>
      </c>
      <c r="Y319" s="4">
        <f ca="1">MAX(0,IF(EURIBOR!AE$2&lt;=1,EURIBOR!AE320,IF(EURIBOR!AE$2&gt;=3,EURIBOR!AE320+1,EURIBOR!AE320+(EURIBOR!AE$2-1)/2)))</f>
        <v>4.0960000000000001</v>
      </c>
      <c r="Z319" s="4">
        <f ca="1">MAX(0,IF(EURIBOR!AF$2&lt;=1,EURIBOR!AF320,IF(EURIBOR!AF$2&gt;=3,EURIBOR!AF320+1,EURIBOR!AF320+(EURIBOR!AF$2-1)/2)))</f>
        <v>0</v>
      </c>
      <c r="AA319" s="4">
        <f ca="1">MAX(0,IF(EURIBOR!AG$2&lt;=1,EURIBOR!AG320,IF(EURIBOR!AG$2&gt;=3,EURIBOR!AG320+1,EURIBOR!AG320+(EURIBOR!AG$2-1)/2)))</f>
        <v>0</v>
      </c>
      <c r="AB319" s="4">
        <f ca="1">MAX(0,IF(EURIBOR!AH$2&lt;=1,EURIBOR!AH320,IF(EURIBOR!AH$2&gt;=3,EURIBOR!AH320+1,EURIBOR!AH320+(EURIBOR!AH$2-1)/2)))</f>
        <v>5.35</v>
      </c>
      <c r="AC319" s="4">
        <f ca="1">MAX(0,IF(EURIBOR!AI$2&lt;=1,EURIBOR!AI320,IF(EURIBOR!AI$2&gt;=3,EURIBOR!AI320+1,EURIBOR!AI320+(EURIBOR!AI$2-1)/2)))</f>
        <v>3.089</v>
      </c>
      <c r="AD319" s="4">
        <f ca="1">MAX(0,IF(EURIBOR!AJ$2&lt;=1,EURIBOR!AJ320,IF(EURIBOR!AJ$2&gt;=3,EURIBOR!AJ320+1,EURIBOR!AJ320+(EURIBOR!AJ$2-1)/2)))</f>
        <v>5.9649999999999999</v>
      </c>
    </row>
    <row r="320" spans="1:30" x14ac:dyDescent="0.25">
      <c r="A320" s="4">
        <f ca="1">MAX(0,IF(EURIBOR!G$2&lt;=1,EURIBOR!G321,IF(EURIBOR!G$2&gt;=3,EURIBOR!G321+1,EURIBOR!G321+(EURIBOR!G$2-1)/2)))</f>
        <v>0</v>
      </c>
      <c r="B320" s="4">
        <f ca="1">MAX(0,IF(EURIBOR!H$2&lt;=1,EURIBOR!H321,IF(EURIBOR!H$2&gt;=3,EURIBOR!H321+1,EURIBOR!H321+(EURIBOR!H$2-1)/2)))</f>
        <v>1.087</v>
      </c>
      <c r="C320" s="4">
        <f ca="1">MAX(0,IF(EURIBOR!I$2&lt;=1,EURIBOR!I321,IF(EURIBOR!I$2&gt;=3,EURIBOR!I321+1,EURIBOR!I321+(EURIBOR!I$2-1)/2)))</f>
        <v>2.6814999999999998</v>
      </c>
      <c r="D320" s="4">
        <f ca="1">MAX(0,IF(EURIBOR!J$2&lt;=1,EURIBOR!J321,IF(EURIBOR!J$2&gt;=3,EURIBOR!J321+1,EURIBOR!J321+(EURIBOR!J$2-1)/2)))</f>
        <v>3.1850000000000001</v>
      </c>
      <c r="E320" s="4">
        <f ca="1">MAX(0,IF(EURIBOR!K$2&lt;=1,EURIBOR!K321,IF(EURIBOR!K$2&gt;=3,EURIBOR!K321+1,EURIBOR!K321+(EURIBOR!K$2-1)/2)))</f>
        <v>0</v>
      </c>
      <c r="F320" s="4">
        <f ca="1">MAX(0,IF(EURIBOR!L$2&lt;=1,EURIBOR!L321,IF(EURIBOR!L$2&gt;=3,EURIBOR!L321+1,EURIBOR!L321+(EURIBOR!L$2-1)/2)))</f>
        <v>1.4279999999999999</v>
      </c>
      <c r="G320" s="4">
        <f ca="1">MAX(0,IF(EURIBOR!M$2&lt;=1,EURIBOR!M321,IF(EURIBOR!M$2&gt;=3,EURIBOR!M321+1,EURIBOR!M321+(EURIBOR!M$2-1)/2)))</f>
        <v>1.321</v>
      </c>
      <c r="H320" s="4">
        <f ca="1">MAX(0,IF(EURIBOR!N$2&lt;=1,EURIBOR!N321,IF(EURIBOR!N$2&gt;=3,EURIBOR!N321+1,EURIBOR!N321+(EURIBOR!N$2-1)/2)))</f>
        <v>0.72850000000000004</v>
      </c>
      <c r="I320" s="4">
        <f ca="1">MAX(0,IF(EURIBOR!O$2&lt;=1,EURIBOR!O321,IF(EURIBOR!O$2&gt;=3,EURIBOR!O321+1,EURIBOR!O321+(EURIBOR!O$2-1)/2)))</f>
        <v>2.74</v>
      </c>
      <c r="J320" s="4">
        <f ca="1">MAX(0,IF(EURIBOR!P$2&lt;=1,EURIBOR!P321,IF(EURIBOR!P$2&gt;=3,EURIBOR!P321+1,EURIBOR!P321+(EURIBOR!P$2-1)/2)))</f>
        <v>3.5329999999999999</v>
      </c>
      <c r="K320" s="4">
        <f ca="1">MAX(0,IF(EURIBOR!Q$2&lt;=1,EURIBOR!Q321,IF(EURIBOR!Q$2&gt;=3,EURIBOR!Q321+1,EURIBOR!Q321+(EURIBOR!Q$2-1)/2)))</f>
        <v>1.6619999999999999</v>
      </c>
      <c r="L320" s="4">
        <f ca="1">MAX(0,IF(EURIBOR!R$2&lt;=1,EURIBOR!R321,IF(EURIBOR!R$2&gt;=3,EURIBOR!R321+1,EURIBOR!R321+(EURIBOR!R$2-1)/2)))</f>
        <v>0</v>
      </c>
      <c r="M320" s="4">
        <f ca="1">MAX(0,IF(EURIBOR!S$2&lt;=1,EURIBOR!S321,IF(EURIBOR!S$2&gt;=3,EURIBOR!S321+1,EURIBOR!S321+(EURIBOR!S$2-1)/2)))</f>
        <v>0.39500000000000002</v>
      </c>
      <c r="N320" s="4">
        <f ca="1">MAX(0,IF(EURIBOR!T$2&lt;=1,EURIBOR!T321,IF(EURIBOR!T$2&gt;=3,EURIBOR!T321+1,EURIBOR!T321+(EURIBOR!T$2-1)/2)))</f>
        <v>3.9569999999999999</v>
      </c>
      <c r="O320" s="4">
        <f ca="1">MAX(0,IF(EURIBOR!U$2&lt;=1,EURIBOR!U321,IF(EURIBOR!U$2&gt;=3,EURIBOR!U321+1,EURIBOR!U321+(EURIBOR!U$2-1)/2)))</f>
        <v>0</v>
      </c>
      <c r="P320" s="4">
        <f ca="1">MAX(0,IF(EURIBOR!V$2&lt;=1,EURIBOR!V321,IF(EURIBOR!V$2&gt;=3,EURIBOR!V321+1,EURIBOR!V321+(EURIBOR!V$2-1)/2)))</f>
        <v>4.1240000000000006</v>
      </c>
      <c r="Q320" s="4">
        <f ca="1">MAX(0,IF(EURIBOR!W$2&lt;=1,EURIBOR!W321,IF(EURIBOR!W$2&gt;=3,EURIBOR!W321+1,EURIBOR!W321+(EURIBOR!W$2-1)/2)))</f>
        <v>1.9750000000000001</v>
      </c>
      <c r="R320" s="4">
        <f ca="1">MAX(0,IF(EURIBOR!X$2&lt;=1,EURIBOR!X321,IF(EURIBOR!X$2&gt;=3,EURIBOR!X321+1,EURIBOR!X321+(EURIBOR!X$2-1)/2)))</f>
        <v>2.9430000000000001</v>
      </c>
      <c r="S320" s="4">
        <f ca="1">MAX(0,IF(EURIBOR!Y$2&lt;=1,EURIBOR!Y321,IF(EURIBOR!Y$2&gt;=3,EURIBOR!Y321+1,EURIBOR!Y321+(EURIBOR!Y$2-1)/2)))</f>
        <v>3.1469999999999998</v>
      </c>
      <c r="T320" s="4">
        <f ca="1">MAX(0,IF(EURIBOR!Z$2&lt;=1,EURIBOR!Z321,IF(EURIBOR!Z$2&gt;=3,EURIBOR!Z321+1,EURIBOR!Z321+(EURIBOR!Z$2-1)/2)))</f>
        <v>5.2380000000000004</v>
      </c>
      <c r="U320" s="4">
        <f ca="1">MAX(0,IF(EURIBOR!AA$2&lt;=1,EURIBOR!AA321,IF(EURIBOR!AA$2&gt;=3,EURIBOR!AA321+1,EURIBOR!AA321+(EURIBOR!AA$2-1)/2)))</f>
        <v>3.9409999999999998</v>
      </c>
      <c r="V320" s="4">
        <f ca="1">MAX(0,IF(EURIBOR!AB$2&lt;=1,EURIBOR!AB321,IF(EURIBOR!AB$2&gt;=3,EURIBOR!AB321+1,EURIBOR!AB321+(EURIBOR!AB$2-1)/2)))</f>
        <v>4.3450000000000006</v>
      </c>
      <c r="W320" s="4">
        <f ca="1">MAX(0,IF(EURIBOR!AC$2&lt;=1,EURIBOR!AC321,IF(EURIBOR!AC$2&gt;=3,EURIBOR!AC321+1,EURIBOR!AC321+(EURIBOR!AC$2-1)/2)))</f>
        <v>3.6760000000000002</v>
      </c>
      <c r="X320" s="4">
        <f ca="1">MAX(0,IF(EURIBOR!AD$2&lt;=1,EURIBOR!AD321,IF(EURIBOR!AD$2&gt;=3,EURIBOR!AD321+1,EURIBOR!AD321+(EURIBOR!AD$2-1)/2)))</f>
        <v>2.6955</v>
      </c>
      <c r="Y320" s="4">
        <f ca="1">MAX(0,IF(EURIBOR!AE$2&lt;=1,EURIBOR!AE321,IF(EURIBOR!AE$2&gt;=3,EURIBOR!AE321+1,EURIBOR!AE321+(EURIBOR!AE$2-1)/2)))</f>
        <v>4.0519999999999996</v>
      </c>
      <c r="Z320" s="4">
        <f ca="1">MAX(0,IF(EURIBOR!AF$2&lt;=1,EURIBOR!AF321,IF(EURIBOR!AF$2&gt;=3,EURIBOR!AF321+1,EURIBOR!AF321+(EURIBOR!AF$2-1)/2)))</f>
        <v>0</v>
      </c>
      <c r="AA320" s="4">
        <f ca="1">MAX(0,IF(EURIBOR!AG$2&lt;=1,EURIBOR!AG321,IF(EURIBOR!AG$2&gt;=3,EURIBOR!AG321+1,EURIBOR!AG321+(EURIBOR!AG$2-1)/2)))</f>
        <v>0</v>
      </c>
      <c r="AB320" s="4">
        <f ca="1">MAX(0,IF(EURIBOR!AH$2&lt;=1,EURIBOR!AH321,IF(EURIBOR!AH$2&gt;=3,EURIBOR!AH321+1,EURIBOR!AH321+(EURIBOR!AH$2-1)/2)))</f>
        <v>5.431</v>
      </c>
      <c r="AC320" s="4">
        <f ca="1">MAX(0,IF(EURIBOR!AI$2&lt;=1,EURIBOR!AI321,IF(EURIBOR!AI$2&gt;=3,EURIBOR!AI321+1,EURIBOR!AI321+(EURIBOR!AI$2-1)/2)))</f>
        <v>3.0710000000000002</v>
      </c>
      <c r="AD320" s="4">
        <f ca="1">MAX(0,IF(EURIBOR!AJ$2&lt;=1,EURIBOR!AJ321,IF(EURIBOR!AJ$2&gt;=3,EURIBOR!AJ321+1,EURIBOR!AJ321+(EURIBOR!AJ$2-1)/2)))</f>
        <v>6.0190000000000001</v>
      </c>
    </row>
    <row r="321" spans="1:30" x14ac:dyDescent="0.25">
      <c r="A321" s="4">
        <f ca="1">MAX(0,IF(EURIBOR!G$2&lt;=1,EURIBOR!G322,IF(EURIBOR!G$2&gt;=3,EURIBOR!G322+1,EURIBOR!G322+(EURIBOR!G$2-1)/2)))</f>
        <v>0</v>
      </c>
      <c r="B321" s="4">
        <f ca="1">MAX(0,IF(EURIBOR!H$2&lt;=1,EURIBOR!H322,IF(EURIBOR!H$2&gt;=3,EURIBOR!H322+1,EURIBOR!H322+(EURIBOR!H$2-1)/2)))</f>
        <v>1.1759999999999999</v>
      </c>
      <c r="C321" s="4">
        <f ca="1">MAX(0,IF(EURIBOR!I$2&lt;=1,EURIBOR!I322,IF(EURIBOR!I$2&gt;=3,EURIBOR!I322+1,EURIBOR!I322+(EURIBOR!I$2-1)/2)))</f>
        <v>2.6704999999999997</v>
      </c>
      <c r="D321" s="4">
        <f ca="1">MAX(0,IF(EURIBOR!J$2&lt;=1,EURIBOR!J322,IF(EURIBOR!J$2&gt;=3,EURIBOR!J322+1,EURIBOR!J322+(EURIBOR!J$2-1)/2)))</f>
        <v>3.3079999999999998</v>
      </c>
      <c r="E321" s="4">
        <f ca="1">MAX(0,IF(EURIBOR!K$2&lt;=1,EURIBOR!K322,IF(EURIBOR!K$2&gt;=3,EURIBOR!K322+1,EURIBOR!K322+(EURIBOR!K$2-1)/2)))</f>
        <v>0</v>
      </c>
      <c r="F321" s="4">
        <f ca="1">MAX(0,IF(EURIBOR!L$2&lt;=1,EURIBOR!L322,IF(EURIBOR!L$2&gt;=3,EURIBOR!L322+1,EURIBOR!L322+(EURIBOR!L$2-1)/2)))</f>
        <v>1.825</v>
      </c>
      <c r="G321" s="4">
        <f ca="1">MAX(0,IF(EURIBOR!M$2&lt;=1,EURIBOR!M322,IF(EURIBOR!M$2&gt;=3,EURIBOR!M322+1,EURIBOR!M322+(EURIBOR!M$2-1)/2)))</f>
        <v>1.425</v>
      </c>
      <c r="H321" s="4">
        <f ca="1">MAX(0,IF(EURIBOR!N$2&lt;=1,EURIBOR!N322,IF(EURIBOR!N$2&gt;=3,EURIBOR!N322+1,EURIBOR!N322+(EURIBOR!N$2-1)/2)))</f>
        <v>0.70250000000000001</v>
      </c>
      <c r="I321" s="4">
        <f ca="1">MAX(0,IF(EURIBOR!O$2&lt;=1,EURIBOR!O322,IF(EURIBOR!O$2&gt;=3,EURIBOR!O322+1,EURIBOR!O322+(EURIBOR!O$2-1)/2)))</f>
        <v>2.7430000000000003</v>
      </c>
      <c r="J321" s="4">
        <f ca="1">MAX(0,IF(EURIBOR!P$2&lt;=1,EURIBOR!P322,IF(EURIBOR!P$2&gt;=3,EURIBOR!P322+1,EURIBOR!P322+(EURIBOR!P$2-1)/2)))</f>
        <v>3.4009999999999998</v>
      </c>
      <c r="K321" s="4">
        <f ca="1">MAX(0,IF(EURIBOR!Q$2&lt;=1,EURIBOR!Q322,IF(EURIBOR!Q$2&gt;=3,EURIBOR!Q322+1,EURIBOR!Q322+(EURIBOR!Q$2-1)/2)))</f>
        <v>1.645</v>
      </c>
      <c r="L321" s="4">
        <f ca="1">MAX(0,IF(EURIBOR!R$2&lt;=1,EURIBOR!R322,IF(EURIBOR!R$2&gt;=3,EURIBOR!R322+1,EURIBOR!R322+(EURIBOR!R$2-1)/2)))</f>
        <v>0</v>
      </c>
      <c r="M321" s="4">
        <f ca="1">MAX(0,IF(EURIBOR!S$2&lt;=1,EURIBOR!S322,IF(EURIBOR!S$2&gt;=3,EURIBOR!S322+1,EURIBOR!S322+(EURIBOR!S$2-1)/2)))</f>
        <v>1.0109999999999999</v>
      </c>
      <c r="N321" s="4">
        <f ca="1">MAX(0,IF(EURIBOR!T$2&lt;=1,EURIBOR!T322,IF(EURIBOR!T$2&gt;=3,EURIBOR!T322+1,EURIBOR!T322+(EURIBOR!T$2-1)/2)))</f>
        <v>3.9130000000000003</v>
      </c>
      <c r="O321" s="4">
        <f ca="1">MAX(0,IF(EURIBOR!U$2&lt;=1,EURIBOR!U322,IF(EURIBOR!U$2&gt;=3,EURIBOR!U322+1,EURIBOR!U322+(EURIBOR!U$2-1)/2)))</f>
        <v>0</v>
      </c>
      <c r="P321" s="4">
        <f ca="1">MAX(0,IF(EURIBOR!V$2&lt;=1,EURIBOR!V322,IF(EURIBOR!V$2&gt;=3,EURIBOR!V322+1,EURIBOR!V322+(EURIBOR!V$2-1)/2)))</f>
        <v>3.9409999999999998</v>
      </c>
      <c r="Q321" s="4">
        <f ca="1">MAX(0,IF(EURIBOR!W$2&lt;=1,EURIBOR!W322,IF(EURIBOR!W$2&gt;=3,EURIBOR!W322+1,EURIBOR!W322+(EURIBOR!W$2-1)/2)))</f>
        <v>1.8599999999999999</v>
      </c>
      <c r="R321" s="4">
        <f ca="1">MAX(0,IF(EURIBOR!X$2&lt;=1,EURIBOR!X322,IF(EURIBOR!X$2&gt;=3,EURIBOR!X322+1,EURIBOR!X322+(EURIBOR!X$2-1)/2)))</f>
        <v>2.6349999999999998</v>
      </c>
      <c r="S321" s="4">
        <f ca="1">MAX(0,IF(EURIBOR!Y$2&lt;=1,EURIBOR!Y322,IF(EURIBOR!Y$2&gt;=3,EURIBOR!Y322+1,EURIBOR!Y322+(EURIBOR!Y$2-1)/2)))</f>
        <v>3.1440000000000001</v>
      </c>
      <c r="T321" s="4">
        <f ca="1">MAX(0,IF(EURIBOR!Z$2&lt;=1,EURIBOR!Z322,IF(EURIBOR!Z$2&gt;=3,EURIBOR!Z322+1,EURIBOR!Z322+(EURIBOR!Z$2-1)/2)))</f>
        <v>4.2930000000000001</v>
      </c>
      <c r="U321" s="4">
        <f ca="1">MAX(0,IF(EURIBOR!AA$2&lt;=1,EURIBOR!AA322,IF(EURIBOR!AA$2&gt;=3,EURIBOR!AA322+1,EURIBOR!AA322+(EURIBOR!AA$2-1)/2)))</f>
        <v>3.8319999999999999</v>
      </c>
      <c r="V321" s="4">
        <f ca="1">MAX(0,IF(EURIBOR!AB$2&lt;=1,EURIBOR!AB322,IF(EURIBOR!AB$2&gt;=3,EURIBOR!AB322+1,EURIBOR!AB322+(EURIBOR!AB$2-1)/2)))</f>
        <v>4.3390000000000004</v>
      </c>
      <c r="W321" s="4">
        <f ca="1">MAX(0,IF(EURIBOR!AC$2&lt;=1,EURIBOR!AC322,IF(EURIBOR!AC$2&gt;=3,EURIBOR!AC322+1,EURIBOR!AC322+(EURIBOR!AC$2-1)/2)))</f>
        <v>3.6949999999999998</v>
      </c>
      <c r="X321" s="4">
        <f ca="1">MAX(0,IF(EURIBOR!AD$2&lt;=1,EURIBOR!AD322,IF(EURIBOR!AD$2&gt;=3,EURIBOR!AD322+1,EURIBOR!AD322+(EURIBOR!AD$2-1)/2)))</f>
        <v>2.7534999999999998</v>
      </c>
      <c r="Y321" s="4">
        <f ca="1">MAX(0,IF(EURIBOR!AE$2&lt;=1,EURIBOR!AE322,IF(EURIBOR!AE$2&gt;=3,EURIBOR!AE322+1,EURIBOR!AE322+(EURIBOR!AE$2-1)/2)))</f>
        <v>4.0060000000000002</v>
      </c>
      <c r="Z321" s="4">
        <f ca="1">MAX(0,IF(EURIBOR!AF$2&lt;=1,EURIBOR!AF322,IF(EURIBOR!AF$2&gt;=3,EURIBOR!AF322+1,EURIBOR!AF322+(EURIBOR!AF$2-1)/2)))</f>
        <v>0</v>
      </c>
      <c r="AA321" s="4">
        <f ca="1">MAX(0,IF(EURIBOR!AG$2&lt;=1,EURIBOR!AG322,IF(EURIBOR!AG$2&gt;=3,EURIBOR!AG322+1,EURIBOR!AG322+(EURIBOR!AG$2-1)/2)))</f>
        <v>0</v>
      </c>
      <c r="AB321" s="4">
        <f ca="1">MAX(0,IF(EURIBOR!AH$2&lt;=1,EURIBOR!AH322,IF(EURIBOR!AH$2&gt;=3,EURIBOR!AH322+1,EURIBOR!AH322+(EURIBOR!AH$2-1)/2)))</f>
        <v>5.625</v>
      </c>
      <c r="AC321" s="4">
        <f ca="1">MAX(0,IF(EURIBOR!AI$2&lt;=1,EURIBOR!AI322,IF(EURIBOR!AI$2&gt;=3,EURIBOR!AI322+1,EURIBOR!AI322+(EURIBOR!AI$2-1)/2)))</f>
        <v>3.0289999999999999</v>
      </c>
      <c r="AD321" s="4">
        <f ca="1">MAX(0,IF(EURIBOR!AJ$2&lt;=1,EURIBOR!AJ322,IF(EURIBOR!AJ$2&gt;=3,EURIBOR!AJ322+1,EURIBOR!AJ322+(EURIBOR!AJ$2-1)/2)))</f>
        <v>6.1130000000000004</v>
      </c>
    </row>
    <row r="322" spans="1:30" x14ac:dyDescent="0.25">
      <c r="A322" s="4">
        <f ca="1">MAX(0,IF(EURIBOR!G$2&lt;=1,EURIBOR!G323,IF(EURIBOR!G$2&gt;=3,EURIBOR!G323+1,EURIBOR!G323+(EURIBOR!G$2-1)/2)))</f>
        <v>0</v>
      </c>
      <c r="B322" s="4">
        <f ca="1">MAX(0,IF(EURIBOR!H$2&lt;=1,EURIBOR!H323,IF(EURIBOR!H$2&gt;=3,EURIBOR!H323+1,EURIBOR!H323+(EURIBOR!H$2-1)/2)))</f>
        <v>1.321</v>
      </c>
      <c r="C322" s="4">
        <f ca="1">MAX(0,IF(EURIBOR!I$2&lt;=1,EURIBOR!I323,IF(EURIBOR!I$2&gt;=3,EURIBOR!I323+1,EURIBOR!I323+(EURIBOR!I$2-1)/2)))</f>
        <v>2.6555</v>
      </c>
      <c r="D322" s="4">
        <f ca="1">MAX(0,IF(EURIBOR!J$2&lt;=1,EURIBOR!J323,IF(EURIBOR!J$2&gt;=3,EURIBOR!J323+1,EURIBOR!J323+(EURIBOR!J$2-1)/2)))</f>
        <v>3.379</v>
      </c>
      <c r="E322" s="4">
        <f ca="1">MAX(0,IF(EURIBOR!K$2&lt;=1,EURIBOR!K323,IF(EURIBOR!K$2&gt;=3,EURIBOR!K323+1,EURIBOR!K323+(EURIBOR!K$2-1)/2)))</f>
        <v>0</v>
      </c>
      <c r="F322" s="4">
        <f ca="1">MAX(0,IF(EURIBOR!L$2&lt;=1,EURIBOR!L323,IF(EURIBOR!L$2&gt;=3,EURIBOR!L323+1,EURIBOR!L323+(EURIBOR!L$2-1)/2)))</f>
        <v>2.0630000000000002</v>
      </c>
      <c r="G322" s="4">
        <f ca="1">MAX(0,IF(EURIBOR!M$2&lt;=1,EURIBOR!M323,IF(EURIBOR!M$2&gt;=3,EURIBOR!M323+1,EURIBOR!M323+(EURIBOR!M$2-1)/2)))</f>
        <v>1.4890000000000001</v>
      </c>
      <c r="H322" s="4">
        <f ca="1">MAX(0,IF(EURIBOR!N$2&lt;=1,EURIBOR!N323,IF(EURIBOR!N$2&gt;=3,EURIBOR!N323+1,EURIBOR!N323+(EURIBOR!N$2-1)/2)))</f>
        <v>0.54049999999999998</v>
      </c>
      <c r="I322" s="4">
        <f ca="1">MAX(0,IF(EURIBOR!O$2&lt;=1,EURIBOR!O323,IF(EURIBOR!O$2&gt;=3,EURIBOR!O323+1,EURIBOR!O323+(EURIBOR!O$2-1)/2)))</f>
        <v>2.7149999999999999</v>
      </c>
      <c r="J322" s="4">
        <f ca="1">MAX(0,IF(EURIBOR!P$2&lt;=1,EURIBOR!P323,IF(EURIBOR!P$2&gt;=3,EURIBOR!P323+1,EURIBOR!P323+(EURIBOR!P$2-1)/2)))</f>
        <v>3.1520000000000001</v>
      </c>
      <c r="K322" s="4">
        <f ca="1">MAX(0,IF(EURIBOR!Q$2&lt;=1,EURIBOR!Q323,IF(EURIBOR!Q$2&gt;=3,EURIBOR!Q323+1,EURIBOR!Q323+(EURIBOR!Q$2-1)/2)))</f>
        <v>1.645</v>
      </c>
      <c r="L322" s="4">
        <f ca="1">MAX(0,IF(EURIBOR!R$2&lt;=1,EURIBOR!R323,IF(EURIBOR!R$2&gt;=3,EURIBOR!R323+1,EURIBOR!R323+(EURIBOR!R$2-1)/2)))</f>
        <v>0</v>
      </c>
      <c r="M322" s="4">
        <f ca="1">MAX(0,IF(EURIBOR!S$2&lt;=1,EURIBOR!S323,IF(EURIBOR!S$2&gt;=3,EURIBOR!S323+1,EURIBOR!S323+(EURIBOR!S$2-1)/2)))</f>
        <v>1.4279999999999999</v>
      </c>
      <c r="N322" s="4">
        <f ca="1">MAX(0,IF(EURIBOR!T$2&lt;=1,EURIBOR!T323,IF(EURIBOR!T$2&gt;=3,EURIBOR!T323+1,EURIBOR!T323+(EURIBOR!T$2-1)/2)))</f>
        <v>3.867</v>
      </c>
      <c r="O322" s="4">
        <f ca="1">MAX(0,IF(EURIBOR!U$2&lt;=1,EURIBOR!U323,IF(EURIBOR!U$2&gt;=3,EURIBOR!U323+1,EURIBOR!U323+(EURIBOR!U$2-1)/2)))</f>
        <v>0</v>
      </c>
      <c r="P322" s="4">
        <f ca="1">MAX(0,IF(EURIBOR!V$2&lt;=1,EURIBOR!V323,IF(EURIBOR!V$2&gt;=3,EURIBOR!V323+1,EURIBOR!V323+(EURIBOR!V$2-1)/2)))</f>
        <v>3.8319999999999999</v>
      </c>
      <c r="Q322" s="4">
        <f ca="1">MAX(0,IF(EURIBOR!W$2&lt;=1,EURIBOR!W323,IF(EURIBOR!W$2&gt;=3,EURIBOR!W323+1,EURIBOR!W323+(EURIBOR!W$2-1)/2)))</f>
        <v>1.772</v>
      </c>
      <c r="R322" s="4">
        <f ca="1">MAX(0,IF(EURIBOR!X$2&lt;=1,EURIBOR!X323,IF(EURIBOR!X$2&gt;=3,EURIBOR!X323+1,EURIBOR!X323+(EURIBOR!X$2-1)/2)))</f>
        <v>2.4219999999999997</v>
      </c>
      <c r="S322" s="4">
        <f ca="1">MAX(0,IF(EURIBOR!Y$2&lt;=1,EURIBOR!Y323,IF(EURIBOR!Y$2&gt;=3,EURIBOR!Y323+1,EURIBOR!Y323+(EURIBOR!Y$2-1)/2)))</f>
        <v>3.1589999999999998</v>
      </c>
      <c r="T322" s="4">
        <f ca="1">MAX(0,IF(EURIBOR!Z$2&lt;=1,EURIBOR!Z323,IF(EURIBOR!Z$2&gt;=3,EURIBOR!Z323+1,EURIBOR!Z323+(EURIBOR!Z$2-1)/2)))</f>
        <v>3.4569999999999999</v>
      </c>
      <c r="U322" s="4">
        <f ca="1">MAX(0,IF(EURIBOR!AA$2&lt;=1,EURIBOR!AA323,IF(EURIBOR!AA$2&gt;=3,EURIBOR!AA323+1,EURIBOR!AA323+(EURIBOR!AA$2-1)/2)))</f>
        <v>3.6869999999999998</v>
      </c>
      <c r="V322" s="4">
        <f ca="1">MAX(0,IF(EURIBOR!AB$2&lt;=1,EURIBOR!AB323,IF(EURIBOR!AB$2&gt;=3,EURIBOR!AB323+1,EURIBOR!AB323+(EURIBOR!AB$2-1)/2)))</f>
        <v>4.3570000000000002</v>
      </c>
      <c r="W322" s="4">
        <f ca="1">MAX(0,IF(EURIBOR!AC$2&lt;=1,EURIBOR!AC323,IF(EURIBOR!AC$2&gt;=3,EURIBOR!AC323+1,EURIBOR!AC323+(EURIBOR!AC$2-1)/2)))</f>
        <v>3.7269999999999999</v>
      </c>
      <c r="X322" s="4">
        <f ca="1">MAX(0,IF(EURIBOR!AD$2&lt;=1,EURIBOR!AD323,IF(EURIBOR!AD$2&gt;=3,EURIBOR!AD323+1,EURIBOR!AD323+(EURIBOR!AD$2-1)/2)))</f>
        <v>2.9175000000000004</v>
      </c>
      <c r="Y322" s="4">
        <f ca="1">MAX(0,IF(EURIBOR!AE$2&lt;=1,EURIBOR!AE323,IF(EURIBOR!AE$2&gt;=3,EURIBOR!AE323+1,EURIBOR!AE323+(EURIBOR!AE$2-1)/2)))</f>
        <v>3.6550000000000002</v>
      </c>
      <c r="Z322" s="4">
        <f ca="1">MAX(0,IF(EURIBOR!AF$2&lt;=1,EURIBOR!AF323,IF(EURIBOR!AF$2&gt;=3,EURIBOR!AF323+1,EURIBOR!AF323+(EURIBOR!AF$2-1)/2)))</f>
        <v>0</v>
      </c>
      <c r="AA322" s="4">
        <f ca="1">MAX(0,IF(EURIBOR!AG$2&lt;=1,EURIBOR!AG323,IF(EURIBOR!AG$2&gt;=3,EURIBOR!AG323+1,EURIBOR!AG323+(EURIBOR!AG$2-1)/2)))</f>
        <v>0</v>
      </c>
      <c r="AB322" s="4">
        <f ca="1">MAX(0,IF(EURIBOR!AH$2&lt;=1,EURIBOR!AH323,IF(EURIBOR!AH$2&gt;=3,EURIBOR!AH323+1,EURIBOR!AH323+(EURIBOR!AH$2-1)/2)))</f>
        <v>5.7009999999999996</v>
      </c>
      <c r="AC322" s="4">
        <f ca="1">MAX(0,IF(EURIBOR!AI$2&lt;=1,EURIBOR!AI323,IF(EURIBOR!AI$2&gt;=3,EURIBOR!AI323+1,EURIBOR!AI323+(EURIBOR!AI$2-1)/2)))</f>
        <v>3.0489999999999999</v>
      </c>
      <c r="AD322" s="4">
        <f ca="1">MAX(0,IF(EURIBOR!AJ$2&lt;=1,EURIBOR!AJ323,IF(EURIBOR!AJ$2&gt;=3,EURIBOR!AJ323+1,EURIBOR!AJ323+(EURIBOR!AJ$2-1)/2)))</f>
        <v>5.2380000000000004</v>
      </c>
    </row>
    <row r="323" spans="1:30" x14ac:dyDescent="0.25">
      <c r="A323" s="4">
        <f ca="1">MAX(0,IF(EURIBOR!G$2&lt;=1,EURIBOR!G324,IF(EURIBOR!G$2&gt;=3,EURIBOR!G324+1,EURIBOR!G324+(EURIBOR!G$2-1)/2)))</f>
        <v>0</v>
      </c>
      <c r="B323" s="4">
        <f ca="1">MAX(0,IF(EURIBOR!H$2&lt;=1,EURIBOR!H324,IF(EURIBOR!H$2&gt;=3,EURIBOR!H324+1,EURIBOR!H324+(EURIBOR!H$2-1)/2)))</f>
        <v>1.425</v>
      </c>
      <c r="C323" s="4">
        <f ca="1">MAX(0,IF(EURIBOR!I$2&lt;=1,EURIBOR!I324,IF(EURIBOR!I$2&gt;=3,EURIBOR!I324+1,EURIBOR!I324+(EURIBOR!I$2-1)/2)))</f>
        <v>2.6635</v>
      </c>
      <c r="D323" s="4">
        <f ca="1">MAX(0,IF(EURIBOR!J$2&lt;=1,EURIBOR!J324,IF(EURIBOR!J$2&gt;=3,EURIBOR!J324+1,EURIBOR!J324+(EURIBOR!J$2-1)/2)))</f>
        <v>3.4739999999999998</v>
      </c>
      <c r="E323" s="4">
        <f ca="1">MAX(0,IF(EURIBOR!K$2&lt;=1,EURIBOR!K324,IF(EURIBOR!K$2&gt;=3,EURIBOR!K324+1,EURIBOR!K324+(EURIBOR!K$2-1)/2)))</f>
        <v>0</v>
      </c>
      <c r="F323" s="4">
        <f ca="1">MAX(0,IF(EURIBOR!L$2&lt;=1,EURIBOR!L324,IF(EURIBOR!L$2&gt;=3,EURIBOR!L324+1,EURIBOR!L324+(EURIBOR!L$2-1)/2)))</f>
        <v>2.3450000000000002</v>
      </c>
      <c r="G323" s="4">
        <f ca="1">MAX(0,IF(EURIBOR!M$2&lt;=1,EURIBOR!M324,IF(EURIBOR!M$2&gt;=3,EURIBOR!M324+1,EURIBOR!M324+(EURIBOR!M$2-1)/2)))</f>
        <v>1.5980000000000001</v>
      </c>
      <c r="H323" s="4">
        <f ca="1">MAX(0,IF(EURIBOR!N$2&lt;=1,EURIBOR!N324,IF(EURIBOR!N$2&gt;=3,EURIBOR!N324+1,EURIBOR!N324+(EURIBOR!N$2-1)/2)))</f>
        <v>0.3755</v>
      </c>
      <c r="I323" s="4">
        <f ca="1">MAX(0,IF(EURIBOR!O$2&lt;=1,EURIBOR!O324,IF(EURIBOR!O$2&gt;=3,EURIBOR!O324+1,EURIBOR!O324+(EURIBOR!O$2-1)/2)))</f>
        <v>2.7080000000000002</v>
      </c>
      <c r="J323" s="4">
        <f ca="1">MAX(0,IF(EURIBOR!P$2&lt;=1,EURIBOR!P324,IF(EURIBOR!P$2&gt;=3,EURIBOR!P324+1,EURIBOR!P324+(EURIBOR!P$2-1)/2)))</f>
        <v>3.13</v>
      </c>
      <c r="K323" s="4">
        <f ca="1">MAX(0,IF(EURIBOR!Q$2&lt;=1,EURIBOR!Q324,IF(EURIBOR!Q$2&gt;=3,EURIBOR!Q324+1,EURIBOR!Q324+(EURIBOR!Q$2-1)/2)))</f>
        <v>1.6870000000000001</v>
      </c>
      <c r="L323" s="4">
        <f ca="1">MAX(0,IF(EURIBOR!R$2&lt;=1,EURIBOR!R324,IF(EURIBOR!R$2&gt;=3,EURIBOR!R324+1,EURIBOR!R324+(EURIBOR!R$2-1)/2)))</f>
        <v>0</v>
      </c>
      <c r="M323" s="4">
        <f ca="1">MAX(0,IF(EURIBOR!S$2&lt;=1,EURIBOR!S324,IF(EURIBOR!S$2&gt;=3,EURIBOR!S324+1,EURIBOR!S324+(EURIBOR!S$2-1)/2)))</f>
        <v>1.825</v>
      </c>
      <c r="N323" s="4">
        <f ca="1">MAX(0,IF(EURIBOR!T$2&lt;=1,EURIBOR!T324,IF(EURIBOR!T$2&gt;=3,EURIBOR!T324+1,EURIBOR!T324+(EURIBOR!T$2-1)/2)))</f>
        <v>3.516</v>
      </c>
      <c r="O323" s="4">
        <f ca="1">MAX(0,IF(EURIBOR!U$2&lt;=1,EURIBOR!U324,IF(EURIBOR!U$2&gt;=3,EURIBOR!U324+1,EURIBOR!U324+(EURIBOR!U$2-1)/2)))</f>
        <v>0</v>
      </c>
      <c r="P323" s="4">
        <f ca="1">MAX(0,IF(EURIBOR!V$2&lt;=1,EURIBOR!V324,IF(EURIBOR!V$2&gt;=3,EURIBOR!V324+1,EURIBOR!V324+(EURIBOR!V$2-1)/2)))</f>
        <v>3.6869999999999998</v>
      </c>
      <c r="Q323" s="4">
        <f ca="1">MAX(0,IF(EURIBOR!W$2&lt;=1,EURIBOR!W324,IF(EURIBOR!W$2&gt;=3,EURIBOR!W324+1,EURIBOR!W324+(EURIBOR!W$2-1)/2)))</f>
        <v>1.738</v>
      </c>
      <c r="R323" s="4">
        <f ca="1">MAX(0,IF(EURIBOR!X$2&lt;=1,EURIBOR!X324,IF(EURIBOR!X$2&gt;=3,EURIBOR!X324+1,EURIBOR!X324+(EURIBOR!X$2-1)/2)))</f>
        <v>2.282</v>
      </c>
      <c r="S323" s="4">
        <f ca="1">MAX(0,IF(EURIBOR!Y$2&lt;=1,EURIBOR!Y324,IF(EURIBOR!Y$2&gt;=3,EURIBOR!Y324+1,EURIBOR!Y324+(EURIBOR!Y$2-1)/2)))</f>
        <v>3.149</v>
      </c>
      <c r="T323" s="4">
        <f ca="1">MAX(0,IF(EURIBOR!Z$2&lt;=1,EURIBOR!Z324,IF(EURIBOR!Z$2&gt;=3,EURIBOR!Z324+1,EURIBOR!Z324+(EURIBOR!Z$2-1)/2)))</f>
        <v>2.9430000000000001</v>
      </c>
      <c r="U323" s="4">
        <f ca="1">MAX(0,IF(EURIBOR!AA$2&lt;=1,EURIBOR!AA324,IF(EURIBOR!AA$2&gt;=3,EURIBOR!AA324+1,EURIBOR!AA324+(EURIBOR!AA$2-1)/2)))</f>
        <v>3.53</v>
      </c>
      <c r="V323" s="4">
        <f ca="1">MAX(0,IF(EURIBOR!AB$2&lt;=1,EURIBOR!AB324,IF(EURIBOR!AB$2&gt;=3,EURIBOR!AB324+1,EURIBOR!AB324+(EURIBOR!AB$2-1)/2)))</f>
        <v>4.391</v>
      </c>
      <c r="W323" s="4">
        <f ca="1">MAX(0,IF(EURIBOR!AC$2&lt;=1,EURIBOR!AC324,IF(EURIBOR!AC$2&gt;=3,EURIBOR!AC324+1,EURIBOR!AC324+(EURIBOR!AC$2-1)/2)))</f>
        <v>4.3759999999999994</v>
      </c>
      <c r="X323" s="4">
        <f ca="1">MAX(0,IF(EURIBOR!AD$2&lt;=1,EURIBOR!AD324,IF(EURIBOR!AD$2&gt;=3,EURIBOR!AD324+1,EURIBOR!AD324+(EURIBOR!AD$2-1)/2)))</f>
        <v>3.0294999999999996</v>
      </c>
      <c r="Y323" s="4">
        <f ca="1">MAX(0,IF(EURIBOR!AE$2&lt;=1,EURIBOR!AE324,IF(EURIBOR!AE$2&gt;=3,EURIBOR!AE324+1,EURIBOR!AE324+(EURIBOR!AE$2-1)/2)))</f>
        <v>3.5380000000000003</v>
      </c>
      <c r="Z323" s="4">
        <f ca="1">MAX(0,IF(EURIBOR!AF$2&lt;=1,EURIBOR!AF324,IF(EURIBOR!AF$2&gt;=3,EURIBOR!AF324+1,EURIBOR!AF324+(EURIBOR!AF$2-1)/2)))</f>
        <v>0</v>
      </c>
      <c r="AA323" s="4">
        <f ca="1">MAX(0,IF(EURIBOR!AG$2&lt;=1,EURIBOR!AG324,IF(EURIBOR!AG$2&gt;=3,EURIBOR!AG324+1,EURIBOR!AG324+(EURIBOR!AG$2-1)/2)))</f>
        <v>0</v>
      </c>
      <c r="AB323" s="4">
        <f ca="1">MAX(0,IF(EURIBOR!AH$2&lt;=1,EURIBOR!AH324,IF(EURIBOR!AH$2&gt;=3,EURIBOR!AH324+1,EURIBOR!AH324+(EURIBOR!AH$2-1)/2)))</f>
        <v>5.8890000000000002</v>
      </c>
      <c r="AC323" s="4">
        <f ca="1">MAX(0,IF(EURIBOR!AI$2&lt;=1,EURIBOR!AI324,IF(EURIBOR!AI$2&gt;=3,EURIBOR!AI324+1,EURIBOR!AI324+(EURIBOR!AI$2-1)/2)))</f>
        <v>3.0859999999999999</v>
      </c>
      <c r="AD323" s="4">
        <f ca="1">MAX(0,IF(EURIBOR!AJ$2&lt;=1,EURIBOR!AJ324,IF(EURIBOR!AJ$2&gt;=3,EURIBOR!AJ324+1,EURIBOR!AJ324+(EURIBOR!AJ$2-1)/2)))</f>
        <v>4.2930000000000001</v>
      </c>
    </row>
    <row r="324" spans="1:30" x14ac:dyDescent="0.25">
      <c r="A324" s="4">
        <f ca="1">MAX(0,IF(EURIBOR!G$2&lt;=1,EURIBOR!G325,IF(EURIBOR!G$2&gt;=3,EURIBOR!G325+1,EURIBOR!G325+(EURIBOR!G$2-1)/2)))</f>
        <v>0</v>
      </c>
      <c r="B324" s="4">
        <f ca="1">MAX(0,IF(EURIBOR!H$2&lt;=1,EURIBOR!H325,IF(EURIBOR!H$2&gt;=3,EURIBOR!H325+1,EURIBOR!H325+(EURIBOR!H$2-1)/2)))</f>
        <v>1.4890000000000001</v>
      </c>
      <c r="C324" s="4">
        <f ca="1">MAX(0,IF(EURIBOR!I$2&lt;=1,EURIBOR!I325,IF(EURIBOR!I$2&gt;=3,EURIBOR!I325+1,EURIBOR!I325+(EURIBOR!I$2-1)/2)))</f>
        <v>2.6764999999999999</v>
      </c>
      <c r="D324" s="4">
        <f ca="1">MAX(0,IF(EURIBOR!J$2&lt;=1,EURIBOR!J325,IF(EURIBOR!J$2&gt;=3,EURIBOR!J325+1,EURIBOR!J325+(EURIBOR!J$2-1)/2)))</f>
        <v>3.5710000000000002</v>
      </c>
      <c r="E324" s="4">
        <f ca="1">MAX(0,IF(EURIBOR!K$2&lt;=1,EURIBOR!K325,IF(EURIBOR!K$2&gt;=3,EURIBOR!K325+1,EURIBOR!K325+(EURIBOR!K$2-1)/2)))</f>
        <v>0</v>
      </c>
      <c r="F324" s="4">
        <f ca="1">MAX(0,IF(EURIBOR!L$2&lt;=1,EURIBOR!L325,IF(EURIBOR!L$2&gt;=3,EURIBOR!L325+1,EURIBOR!L325+(EURIBOR!L$2-1)/2)))</f>
        <v>2.64</v>
      </c>
      <c r="G324" s="4">
        <f ca="1">MAX(0,IF(EURIBOR!M$2&lt;=1,EURIBOR!M325,IF(EURIBOR!M$2&gt;=3,EURIBOR!M325+1,EURIBOR!M325+(EURIBOR!M$2-1)/2)))</f>
        <v>1.552</v>
      </c>
      <c r="H324" s="4">
        <f ca="1">MAX(0,IF(EURIBOR!N$2&lt;=1,EURIBOR!N325,IF(EURIBOR!N$2&gt;=3,EURIBOR!N325+1,EURIBOR!N325+(EURIBOR!N$2-1)/2)))</f>
        <v>0.28949999999999998</v>
      </c>
      <c r="I324" s="4">
        <f ca="1">MAX(0,IF(EURIBOR!O$2&lt;=1,EURIBOR!O325,IF(EURIBOR!O$2&gt;=3,EURIBOR!O325+1,EURIBOR!O325+(EURIBOR!O$2-1)/2)))</f>
        <v>2.7069999999999999</v>
      </c>
      <c r="J324" s="4">
        <f ca="1">MAX(0,IF(EURIBOR!P$2&lt;=1,EURIBOR!P325,IF(EURIBOR!P$2&gt;=3,EURIBOR!P325+1,EURIBOR!P325+(EURIBOR!P$2-1)/2)))</f>
        <v>3.14</v>
      </c>
      <c r="K324" s="4">
        <f ca="1">MAX(0,IF(EURIBOR!Q$2&lt;=1,EURIBOR!Q325,IF(EURIBOR!Q$2&gt;=3,EURIBOR!Q325+1,EURIBOR!Q325+(EURIBOR!Q$2-1)/2)))</f>
        <v>1.728</v>
      </c>
      <c r="L324" s="4">
        <f ca="1">MAX(0,IF(EURIBOR!R$2&lt;=1,EURIBOR!R325,IF(EURIBOR!R$2&gt;=3,EURIBOR!R325+1,EURIBOR!R325+(EURIBOR!R$2-1)/2)))</f>
        <v>0</v>
      </c>
      <c r="M324" s="4">
        <f ca="1">MAX(0,IF(EURIBOR!S$2&lt;=1,EURIBOR!S325,IF(EURIBOR!S$2&gt;=3,EURIBOR!S325+1,EURIBOR!S325+(EURIBOR!S$2-1)/2)))</f>
        <v>2.0630000000000002</v>
      </c>
      <c r="N324" s="4">
        <f ca="1">MAX(0,IF(EURIBOR!T$2&lt;=1,EURIBOR!T325,IF(EURIBOR!T$2&gt;=3,EURIBOR!T325+1,EURIBOR!T325+(EURIBOR!T$2-1)/2)))</f>
        <v>3.399</v>
      </c>
      <c r="O324" s="4">
        <f ca="1">MAX(0,IF(EURIBOR!U$2&lt;=1,EURIBOR!U325,IF(EURIBOR!U$2&gt;=3,EURIBOR!U325+1,EURIBOR!U325+(EURIBOR!U$2-1)/2)))</f>
        <v>0</v>
      </c>
      <c r="P324" s="4">
        <f ca="1">MAX(0,IF(EURIBOR!V$2&lt;=1,EURIBOR!V325,IF(EURIBOR!V$2&gt;=3,EURIBOR!V325+1,EURIBOR!V325+(EURIBOR!V$2-1)/2)))</f>
        <v>3.53</v>
      </c>
      <c r="Q324" s="4">
        <f ca="1">MAX(0,IF(EURIBOR!W$2&lt;=1,EURIBOR!W325,IF(EURIBOR!W$2&gt;=3,EURIBOR!W325+1,EURIBOR!W325+(EURIBOR!W$2-1)/2)))</f>
        <v>1.716</v>
      </c>
      <c r="R324" s="4">
        <f ca="1">MAX(0,IF(EURIBOR!X$2&lt;=1,EURIBOR!X325,IF(EURIBOR!X$2&gt;=3,EURIBOR!X325+1,EURIBOR!X325+(EURIBOR!X$2-1)/2)))</f>
        <v>2.2229999999999999</v>
      </c>
      <c r="S324" s="4">
        <f ca="1">MAX(0,IF(EURIBOR!Y$2&lt;=1,EURIBOR!Y325,IF(EURIBOR!Y$2&gt;=3,EURIBOR!Y325+1,EURIBOR!Y325+(EURIBOR!Y$2-1)/2)))</f>
        <v>3.089</v>
      </c>
      <c r="T324" s="4">
        <f ca="1">MAX(0,IF(EURIBOR!Z$2&lt;=1,EURIBOR!Z325,IF(EURIBOR!Z$2&gt;=3,EURIBOR!Z325+1,EURIBOR!Z325+(EURIBOR!Z$2-1)/2)))</f>
        <v>2.6349999999999998</v>
      </c>
      <c r="U324" s="4">
        <f ca="1">MAX(0,IF(EURIBOR!AA$2&lt;=1,EURIBOR!AA325,IF(EURIBOR!AA$2&gt;=3,EURIBOR!AA325+1,EURIBOR!AA325+(EURIBOR!AA$2-1)/2)))</f>
        <v>3.5329999999999999</v>
      </c>
      <c r="V324" s="4">
        <f ca="1">MAX(0,IF(EURIBOR!AB$2&lt;=1,EURIBOR!AB325,IF(EURIBOR!AB$2&gt;=3,EURIBOR!AB325+1,EURIBOR!AB325+(EURIBOR!AB$2-1)/2)))</f>
        <v>4.407</v>
      </c>
      <c r="W324" s="4">
        <f ca="1">MAX(0,IF(EURIBOR!AC$2&lt;=1,EURIBOR!AC325,IF(EURIBOR!AC$2&gt;=3,EURIBOR!AC325+1,EURIBOR!AC325+(EURIBOR!AC$2-1)/2)))</f>
        <v>4.468</v>
      </c>
      <c r="X324" s="4">
        <f ca="1">MAX(0,IF(EURIBOR!AD$2&lt;=1,EURIBOR!AD325,IF(EURIBOR!AD$2&gt;=3,EURIBOR!AD325+1,EURIBOR!AD325+(EURIBOR!AD$2-1)/2)))</f>
        <v>3.0694999999999997</v>
      </c>
      <c r="Y324" s="4">
        <f ca="1">MAX(0,IF(EURIBOR!AE$2&lt;=1,EURIBOR!AE325,IF(EURIBOR!AE$2&gt;=3,EURIBOR!AE325+1,EURIBOR!AE325+(EURIBOR!AE$2-1)/2)))</f>
        <v>3.5859999999999999</v>
      </c>
      <c r="Z324" s="4">
        <f ca="1">MAX(0,IF(EURIBOR!AF$2&lt;=1,EURIBOR!AF325,IF(EURIBOR!AF$2&gt;=3,EURIBOR!AF325+1,EURIBOR!AF325+(EURIBOR!AF$2-1)/2)))</f>
        <v>0</v>
      </c>
      <c r="AA324" s="4">
        <f ca="1">MAX(0,IF(EURIBOR!AG$2&lt;=1,EURIBOR!AG325,IF(EURIBOR!AG$2&gt;=3,EURIBOR!AG325+1,EURIBOR!AG325+(EURIBOR!AG$2-1)/2)))</f>
        <v>0</v>
      </c>
      <c r="AB324" s="4">
        <f ca="1">MAX(0,IF(EURIBOR!AH$2&lt;=1,EURIBOR!AH325,IF(EURIBOR!AH$2&gt;=3,EURIBOR!AH325+1,EURIBOR!AH325+(EURIBOR!AH$2-1)/2)))</f>
        <v>5.9399999999999995</v>
      </c>
      <c r="AC324" s="4">
        <f ca="1">MAX(0,IF(EURIBOR!AI$2&lt;=1,EURIBOR!AI325,IF(EURIBOR!AI$2&gt;=3,EURIBOR!AI325+1,EURIBOR!AI325+(EURIBOR!AI$2-1)/2)))</f>
        <v>3.113</v>
      </c>
      <c r="AD324" s="4">
        <f ca="1">MAX(0,IF(EURIBOR!AJ$2&lt;=1,EURIBOR!AJ325,IF(EURIBOR!AJ$2&gt;=3,EURIBOR!AJ325+1,EURIBOR!AJ325+(EURIBOR!AJ$2-1)/2)))</f>
        <v>3.4569999999999999</v>
      </c>
    </row>
    <row r="325" spans="1:30" x14ac:dyDescent="0.25">
      <c r="A325" s="4">
        <f ca="1">MAX(0,IF(EURIBOR!G$2&lt;=1,EURIBOR!G326,IF(EURIBOR!G$2&gt;=3,EURIBOR!G326+1,EURIBOR!G326+(EURIBOR!G$2-1)/2)))</f>
        <v>0</v>
      </c>
      <c r="B325" s="4">
        <f ca="1">MAX(0,IF(EURIBOR!H$2&lt;=1,EURIBOR!H326,IF(EURIBOR!H$2&gt;=3,EURIBOR!H326+1,EURIBOR!H326+(EURIBOR!H$2-1)/2)))</f>
        <v>1.5980000000000001</v>
      </c>
      <c r="C325" s="4">
        <f ca="1">MAX(0,IF(EURIBOR!I$2&lt;=1,EURIBOR!I326,IF(EURIBOR!I$2&gt;=3,EURIBOR!I326+1,EURIBOR!I326+(EURIBOR!I$2-1)/2)))</f>
        <v>2.6834999999999996</v>
      </c>
      <c r="D325" s="4">
        <f ca="1">MAX(0,IF(EURIBOR!J$2&lt;=1,EURIBOR!J326,IF(EURIBOR!J$2&gt;=3,EURIBOR!J326+1,EURIBOR!J326+(EURIBOR!J$2-1)/2)))</f>
        <v>3.6869999999999998</v>
      </c>
      <c r="E325" s="4">
        <f ca="1">MAX(0,IF(EURIBOR!K$2&lt;=1,EURIBOR!K326,IF(EURIBOR!K$2&gt;=3,EURIBOR!K326+1,EURIBOR!K326+(EURIBOR!K$2-1)/2)))</f>
        <v>0</v>
      </c>
      <c r="F325" s="4">
        <f ca="1">MAX(0,IF(EURIBOR!L$2&lt;=1,EURIBOR!L326,IF(EURIBOR!L$2&gt;=3,EURIBOR!L326+1,EURIBOR!L326+(EURIBOR!L$2-1)/2)))</f>
        <v>2.9180000000000001</v>
      </c>
      <c r="G325" s="4">
        <f ca="1">MAX(0,IF(EURIBOR!M$2&lt;=1,EURIBOR!M326,IF(EURIBOR!M$2&gt;=3,EURIBOR!M326+1,EURIBOR!M326+(EURIBOR!M$2-1)/2)))</f>
        <v>1.536</v>
      </c>
      <c r="H325" s="4">
        <f ca="1">MAX(0,IF(EURIBOR!N$2&lt;=1,EURIBOR!N326,IF(EURIBOR!N$2&gt;=3,EURIBOR!N326+1,EURIBOR!N326+(EURIBOR!N$2-1)/2)))</f>
        <v>0.25149999999999995</v>
      </c>
      <c r="I325" s="4">
        <f ca="1">MAX(0,IF(EURIBOR!O$2&lt;=1,EURIBOR!O326,IF(EURIBOR!O$2&gt;=3,EURIBOR!O326+1,EURIBOR!O326+(EURIBOR!O$2-1)/2)))</f>
        <v>2.7069999999999999</v>
      </c>
      <c r="J325" s="4">
        <f ca="1">MAX(0,IF(EURIBOR!P$2&lt;=1,EURIBOR!P326,IF(EURIBOR!P$2&gt;=3,EURIBOR!P326+1,EURIBOR!P326+(EURIBOR!P$2-1)/2)))</f>
        <v>3.1469999999999998</v>
      </c>
      <c r="K325" s="4">
        <f ca="1">MAX(0,IF(EURIBOR!Q$2&lt;=1,EURIBOR!Q326,IF(EURIBOR!Q$2&gt;=3,EURIBOR!Q326+1,EURIBOR!Q326+(EURIBOR!Q$2-1)/2)))</f>
        <v>1.849</v>
      </c>
      <c r="L325" s="4">
        <f ca="1">MAX(0,IF(EURIBOR!R$2&lt;=1,EURIBOR!R326,IF(EURIBOR!R$2&gt;=3,EURIBOR!R326+1,EURIBOR!R326+(EURIBOR!R$2-1)/2)))</f>
        <v>0</v>
      </c>
      <c r="M325" s="4">
        <f ca="1">MAX(0,IF(EURIBOR!S$2&lt;=1,EURIBOR!S326,IF(EURIBOR!S$2&gt;=3,EURIBOR!S326+1,EURIBOR!S326+(EURIBOR!S$2-1)/2)))</f>
        <v>2.3450000000000002</v>
      </c>
      <c r="N325" s="4">
        <f ca="1">MAX(0,IF(EURIBOR!T$2&lt;=1,EURIBOR!T326,IF(EURIBOR!T$2&gt;=3,EURIBOR!T326+1,EURIBOR!T326+(EURIBOR!T$2-1)/2)))</f>
        <v>3.4470000000000001</v>
      </c>
      <c r="O325" s="4">
        <f ca="1">MAX(0,IF(EURIBOR!U$2&lt;=1,EURIBOR!U326,IF(EURIBOR!U$2&gt;=3,EURIBOR!U326+1,EURIBOR!U326+(EURIBOR!U$2-1)/2)))</f>
        <v>0</v>
      </c>
      <c r="P325" s="4">
        <f ca="1">MAX(0,IF(EURIBOR!V$2&lt;=1,EURIBOR!V326,IF(EURIBOR!V$2&gt;=3,EURIBOR!V326+1,EURIBOR!V326+(EURIBOR!V$2-1)/2)))</f>
        <v>3.5329999999999999</v>
      </c>
      <c r="Q325" s="4">
        <f ca="1">MAX(0,IF(EURIBOR!W$2&lt;=1,EURIBOR!W326,IF(EURIBOR!W$2&gt;=3,EURIBOR!W326+1,EURIBOR!W326+(EURIBOR!W$2-1)/2)))</f>
        <v>1.7130000000000001</v>
      </c>
      <c r="R325" s="4">
        <f ca="1">MAX(0,IF(EURIBOR!X$2&lt;=1,EURIBOR!X326,IF(EURIBOR!X$2&gt;=3,EURIBOR!X326+1,EURIBOR!X326+(EURIBOR!X$2-1)/2)))</f>
        <v>1.9750000000000001</v>
      </c>
      <c r="S325" s="4">
        <f ca="1">MAX(0,IF(EURIBOR!Y$2&lt;=1,EURIBOR!Y326,IF(EURIBOR!Y$2&gt;=3,EURIBOR!Y326+1,EURIBOR!Y326+(EURIBOR!Y$2-1)/2)))</f>
        <v>3.0710000000000002</v>
      </c>
      <c r="T325" s="4">
        <f ca="1">MAX(0,IF(EURIBOR!Z$2&lt;=1,EURIBOR!Z326,IF(EURIBOR!Z$2&gt;=3,EURIBOR!Z326+1,EURIBOR!Z326+(EURIBOR!Z$2-1)/2)))</f>
        <v>2.4219999999999997</v>
      </c>
      <c r="U325" s="4">
        <f ca="1">MAX(0,IF(EURIBOR!AA$2&lt;=1,EURIBOR!AA326,IF(EURIBOR!AA$2&gt;=3,EURIBOR!AA326+1,EURIBOR!AA326+(EURIBOR!AA$2-1)/2)))</f>
        <v>3.4009999999999998</v>
      </c>
      <c r="V325" s="4">
        <f ca="1">MAX(0,IF(EURIBOR!AB$2&lt;=1,EURIBOR!AB326,IF(EURIBOR!AB$2&gt;=3,EURIBOR!AB326+1,EURIBOR!AB326+(EURIBOR!AB$2-1)/2)))</f>
        <v>4.4670000000000005</v>
      </c>
      <c r="W325" s="4">
        <f ca="1">MAX(0,IF(EURIBOR!AC$2&lt;=1,EURIBOR!AC326,IF(EURIBOR!AC$2&gt;=3,EURIBOR!AC326+1,EURIBOR!AC326+(EURIBOR!AC$2-1)/2)))</f>
        <v>4.4459999999999997</v>
      </c>
      <c r="X325" s="4">
        <f ca="1">MAX(0,IF(EURIBOR!AD$2&lt;=1,EURIBOR!AD326,IF(EURIBOR!AD$2&gt;=3,EURIBOR!AD326+1,EURIBOR!AD326+(EURIBOR!AD$2-1)/2)))</f>
        <v>3.1565000000000003</v>
      </c>
      <c r="Y325" s="4">
        <f ca="1">MAX(0,IF(EURIBOR!AE$2&lt;=1,EURIBOR!AE326,IF(EURIBOR!AE$2&gt;=3,EURIBOR!AE326+1,EURIBOR!AE326+(EURIBOR!AE$2-1)/2)))</f>
        <v>3.6350000000000002</v>
      </c>
      <c r="Z325" s="4">
        <f ca="1">MAX(0,IF(EURIBOR!AF$2&lt;=1,EURIBOR!AF326,IF(EURIBOR!AF$2&gt;=3,EURIBOR!AF326+1,EURIBOR!AF326+(EURIBOR!AF$2-1)/2)))</f>
        <v>0</v>
      </c>
      <c r="AA325" s="4">
        <f ca="1">MAX(0,IF(EURIBOR!AG$2&lt;=1,EURIBOR!AG326,IF(EURIBOR!AG$2&gt;=3,EURIBOR!AG326+1,EURIBOR!AG326+(EURIBOR!AG$2-1)/2)))</f>
        <v>0</v>
      </c>
      <c r="AB325" s="4">
        <f ca="1">MAX(0,IF(EURIBOR!AH$2&lt;=1,EURIBOR!AH326,IF(EURIBOR!AH$2&gt;=3,EURIBOR!AH326+1,EURIBOR!AH326+(EURIBOR!AH$2-1)/2)))</f>
        <v>5.7869999999999999</v>
      </c>
      <c r="AC325" s="4">
        <f ca="1">MAX(0,IF(EURIBOR!AI$2&lt;=1,EURIBOR!AI326,IF(EURIBOR!AI$2&gt;=3,EURIBOR!AI326+1,EURIBOR!AI326+(EURIBOR!AI$2-1)/2)))</f>
        <v>3.1160000000000001</v>
      </c>
      <c r="AD325" s="4">
        <f ca="1">MAX(0,IF(EURIBOR!AJ$2&lt;=1,EURIBOR!AJ326,IF(EURIBOR!AJ$2&gt;=3,EURIBOR!AJ326+1,EURIBOR!AJ326+(EURIBOR!AJ$2-1)/2)))</f>
        <v>2.9430000000000001</v>
      </c>
    </row>
    <row r="326" spans="1:30" x14ac:dyDescent="0.25">
      <c r="A326" s="4">
        <f ca="1">MAX(0,IF(EURIBOR!G$2&lt;=1,EURIBOR!G327,IF(EURIBOR!G$2&gt;=3,EURIBOR!G327+1,EURIBOR!G327+(EURIBOR!G$2-1)/2)))</f>
        <v>0</v>
      </c>
      <c r="B326" s="4">
        <f ca="1">MAX(0,IF(EURIBOR!H$2&lt;=1,EURIBOR!H327,IF(EURIBOR!H$2&gt;=3,EURIBOR!H327+1,EURIBOR!H327+(EURIBOR!H$2-1)/2)))</f>
        <v>1.552</v>
      </c>
      <c r="C326" s="4">
        <f ca="1">MAX(0,IF(EURIBOR!I$2&lt;=1,EURIBOR!I327,IF(EURIBOR!I$2&gt;=3,EURIBOR!I327+1,EURIBOR!I327+(EURIBOR!I$2-1)/2)))</f>
        <v>2.7415000000000003</v>
      </c>
      <c r="D326" s="4">
        <f ca="1">MAX(0,IF(EURIBOR!J$2&lt;=1,EURIBOR!J327,IF(EURIBOR!J$2&gt;=3,EURIBOR!J327+1,EURIBOR!J327+(EURIBOR!J$2-1)/2)))</f>
        <v>3.8109999999999999</v>
      </c>
      <c r="E326" s="4">
        <f ca="1">MAX(0,IF(EURIBOR!K$2&lt;=1,EURIBOR!K327,IF(EURIBOR!K$2&gt;=3,EURIBOR!K327+1,EURIBOR!K327+(EURIBOR!K$2-1)/2)))</f>
        <v>0</v>
      </c>
      <c r="F326" s="4">
        <f ca="1">MAX(0,IF(EURIBOR!L$2&lt;=1,EURIBOR!L327,IF(EURIBOR!L$2&gt;=3,EURIBOR!L327+1,EURIBOR!L327+(EURIBOR!L$2-1)/2)))</f>
        <v>3.1789999999999998</v>
      </c>
      <c r="G326" s="4">
        <f ca="1">MAX(0,IF(EURIBOR!M$2&lt;=1,EURIBOR!M327,IF(EURIBOR!M$2&gt;=3,EURIBOR!M327+1,EURIBOR!M327+(EURIBOR!M$2-1)/2)))</f>
        <v>1.5760000000000001</v>
      </c>
      <c r="H326" s="4">
        <f ca="1">MAX(0,IF(EURIBOR!N$2&lt;=1,EURIBOR!N327,IF(EURIBOR!N$2&gt;=3,EURIBOR!N327+1,EURIBOR!N327+(EURIBOR!N$2-1)/2)))</f>
        <v>0.23549999999999999</v>
      </c>
      <c r="I326" s="4">
        <f ca="1">MAX(0,IF(EURIBOR!O$2&lt;=1,EURIBOR!O327,IF(EURIBOR!O$2&gt;=3,EURIBOR!O327+1,EURIBOR!O327+(EURIBOR!O$2-1)/2)))</f>
        <v>2.6959999999999997</v>
      </c>
      <c r="J326" s="4">
        <f ca="1">MAX(0,IF(EURIBOR!P$2&lt;=1,EURIBOR!P327,IF(EURIBOR!P$2&gt;=3,EURIBOR!P327+1,EURIBOR!P327+(EURIBOR!P$2-1)/2)))</f>
        <v>3.1440000000000001</v>
      </c>
      <c r="K326" s="4">
        <f ca="1">MAX(0,IF(EURIBOR!Q$2&lt;=1,EURIBOR!Q327,IF(EURIBOR!Q$2&gt;=3,EURIBOR!Q327+1,EURIBOR!Q327+(EURIBOR!Q$2-1)/2)))</f>
        <v>1.8959999999999999</v>
      </c>
      <c r="L326" s="4">
        <f ca="1">MAX(0,IF(EURIBOR!R$2&lt;=1,EURIBOR!R327,IF(EURIBOR!R$2&gt;=3,EURIBOR!R327+1,EURIBOR!R327+(EURIBOR!R$2-1)/2)))</f>
        <v>0</v>
      </c>
      <c r="M326" s="4">
        <f ca="1">MAX(0,IF(EURIBOR!S$2&lt;=1,EURIBOR!S327,IF(EURIBOR!S$2&gt;=3,EURIBOR!S327+1,EURIBOR!S327+(EURIBOR!S$2-1)/2)))</f>
        <v>2.64</v>
      </c>
      <c r="N326" s="4">
        <f ca="1">MAX(0,IF(EURIBOR!T$2&lt;=1,EURIBOR!T327,IF(EURIBOR!T$2&gt;=3,EURIBOR!T327+1,EURIBOR!T327+(EURIBOR!T$2-1)/2)))</f>
        <v>3.4960000000000004</v>
      </c>
      <c r="O326" s="4">
        <f ca="1">MAX(0,IF(EURIBOR!U$2&lt;=1,EURIBOR!U327,IF(EURIBOR!U$2&gt;=3,EURIBOR!U327+1,EURIBOR!U327+(EURIBOR!U$2-1)/2)))</f>
        <v>0</v>
      </c>
      <c r="P326" s="4">
        <f ca="1">MAX(0,IF(EURIBOR!V$2&lt;=1,EURIBOR!V327,IF(EURIBOR!V$2&gt;=3,EURIBOR!V327+1,EURIBOR!V327+(EURIBOR!V$2-1)/2)))</f>
        <v>3.4009999999999998</v>
      </c>
      <c r="Q326" s="4">
        <f ca="1">MAX(0,IF(EURIBOR!W$2&lt;=1,EURIBOR!W327,IF(EURIBOR!W$2&gt;=3,EURIBOR!W327+1,EURIBOR!W327+(EURIBOR!W$2-1)/2)))</f>
        <v>1.6800000000000002</v>
      </c>
      <c r="R326" s="4">
        <f ca="1">MAX(0,IF(EURIBOR!X$2&lt;=1,EURIBOR!X327,IF(EURIBOR!X$2&gt;=3,EURIBOR!X327+1,EURIBOR!X327+(EURIBOR!X$2-1)/2)))</f>
        <v>1.8599999999999999</v>
      </c>
      <c r="S326" s="4">
        <f ca="1">MAX(0,IF(EURIBOR!Y$2&lt;=1,EURIBOR!Y327,IF(EURIBOR!Y$2&gt;=3,EURIBOR!Y327+1,EURIBOR!Y327+(EURIBOR!Y$2-1)/2)))</f>
        <v>3.0289999999999999</v>
      </c>
      <c r="T326" s="4">
        <f ca="1">MAX(0,IF(EURIBOR!Z$2&lt;=1,EURIBOR!Z327,IF(EURIBOR!Z$2&gt;=3,EURIBOR!Z327+1,EURIBOR!Z327+(EURIBOR!Z$2-1)/2)))</f>
        <v>2.282</v>
      </c>
      <c r="U326" s="4">
        <f ca="1">MAX(0,IF(EURIBOR!AA$2&lt;=1,EURIBOR!AA327,IF(EURIBOR!AA$2&gt;=3,EURIBOR!AA327+1,EURIBOR!AA327+(EURIBOR!AA$2-1)/2)))</f>
        <v>3.1520000000000001</v>
      </c>
      <c r="V326" s="4">
        <f ca="1">MAX(0,IF(EURIBOR!AB$2&lt;=1,EURIBOR!AB327,IF(EURIBOR!AB$2&gt;=3,EURIBOR!AB327+1,EURIBOR!AB327+(EURIBOR!AB$2-1)/2)))</f>
        <v>4.4640000000000004</v>
      </c>
      <c r="W326" s="4">
        <f ca="1">MAX(0,IF(EURIBOR!AC$2&lt;=1,EURIBOR!AC327,IF(EURIBOR!AC$2&gt;=3,EURIBOR!AC327+1,EURIBOR!AC327+(EURIBOR!AC$2-1)/2)))</f>
        <v>4.343</v>
      </c>
      <c r="X326" s="4">
        <f ca="1">MAX(0,IF(EURIBOR!AD$2&lt;=1,EURIBOR!AD327,IF(EURIBOR!AD$2&gt;=3,EURIBOR!AD327+1,EURIBOR!AD327+(EURIBOR!AD$2-1)/2)))</f>
        <v>3.2794999999999996</v>
      </c>
      <c r="Y326" s="4">
        <f ca="1">MAX(0,IF(EURIBOR!AE$2&lt;=1,EURIBOR!AE327,IF(EURIBOR!AE$2&gt;=3,EURIBOR!AE327+1,EURIBOR!AE327+(EURIBOR!AE$2-1)/2)))</f>
        <v>3.6539999999999999</v>
      </c>
      <c r="Z326" s="4">
        <f ca="1">MAX(0,IF(EURIBOR!AF$2&lt;=1,EURIBOR!AF327,IF(EURIBOR!AF$2&gt;=3,EURIBOR!AF327+1,EURIBOR!AF327+(EURIBOR!AF$2-1)/2)))</f>
        <v>0</v>
      </c>
      <c r="AA326" s="4">
        <f ca="1">MAX(0,IF(EURIBOR!AG$2&lt;=1,EURIBOR!AG327,IF(EURIBOR!AG$2&gt;=3,EURIBOR!AG327+1,EURIBOR!AG327+(EURIBOR!AG$2-1)/2)))</f>
        <v>0</v>
      </c>
      <c r="AB326" s="4">
        <f ca="1">MAX(0,IF(EURIBOR!AH$2&lt;=1,EURIBOR!AH327,IF(EURIBOR!AH$2&gt;=3,EURIBOR!AH327+1,EURIBOR!AH327+(EURIBOR!AH$2-1)/2)))</f>
        <v>5.6189999999999998</v>
      </c>
      <c r="AC326" s="4">
        <f ca="1">MAX(0,IF(EURIBOR!AI$2&lt;=1,EURIBOR!AI327,IF(EURIBOR!AI$2&gt;=3,EURIBOR!AI327+1,EURIBOR!AI327+(EURIBOR!AI$2-1)/2)))</f>
        <v>3.1139999999999999</v>
      </c>
      <c r="AD326" s="4">
        <f ca="1">MAX(0,IF(EURIBOR!AJ$2&lt;=1,EURIBOR!AJ327,IF(EURIBOR!AJ$2&gt;=3,EURIBOR!AJ327+1,EURIBOR!AJ327+(EURIBOR!AJ$2-1)/2)))</f>
        <v>2.6349999999999998</v>
      </c>
    </row>
    <row r="327" spans="1:30" x14ac:dyDescent="0.25">
      <c r="A327" s="4">
        <f ca="1">MAX(0,IF(EURIBOR!G$2&lt;=1,EURIBOR!G328,IF(EURIBOR!G$2&gt;=3,EURIBOR!G328+1,EURIBOR!G328+(EURIBOR!G$2-1)/2)))</f>
        <v>0</v>
      </c>
      <c r="B327" s="4">
        <f ca="1">MAX(0,IF(EURIBOR!H$2&lt;=1,EURIBOR!H328,IF(EURIBOR!H$2&gt;=3,EURIBOR!H328+1,EURIBOR!H328+(EURIBOR!H$2-1)/2)))</f>
        <v>1.536</v>
      </c>
      <c r="C327" s="4">
        <f ca="1">MAX(0,IF(EURIBOR!I$2&lt;=1,EURIBOR!I328,IF(EURIBOR!I$2&gt;=3,EURIBOR!I328+1,EURIBOR!I328+(EURIBOR!I$2-1)/2)))</f>
        <v>2.9055</v>
      </c>
      <c r="D327" s="4">
        <f ca="1">MAX(0,IF(EURIBOR!J$2&lt;=1,EURIBOR!J328,IF(EURIBOR!J$2&gt;=3,EURIBOR!J328+1,EURIBOR!J328+(EURIBOR!J$2-1)/2)))</f>
        <v>3.92</v>
      </c>
      <c r="E327" s="4">
        <f ca="1">MAX(0,IF(EURIBOR!K$2&lt;=1,EURIBOR!K328,IF(EURIBOR!K$2&gt;=3,EURIBOR!K328+1,EURIBOR!K328+(EURIBOR!K$2-1)/2)))</f>
        <v>0</v>
      </c>
      <c r="F327" s="4">
        <f ca="1">MAX(0,IF(EURIBOR!L$2&lt;=1,EURIBOR!L328,IF(EURIBOR!L$2&gt;=3,EURIBOR!L328+1,EURIBOR!L328+(EURIBOR!L$2-1)/2)))</f>
        <v>3.3719999999999999</v>
      </c>
      <c r="G327" s="4">
        <f ca="1">MAX(0,IF(EURIBOR!M$2&lt;=1,EURIBOR!M328,IF(EURIBOR!M$2&gt;=3,EURIBOR!M328+1,EURIBOR!M328+(EURIBOR!M$2-1)/2)))</f>
        <v>1.4850000000000001</v>
      </c>
      <c r="H327" s="4">
        <f ca="1">MAX(0,IF(EURIBOR!N$2&lt;=1,EURIBOR!N328,IF(EURIBOR!N$2&gt;=3,EURIBOR!N328+1,EURIBOR!N328+(EURIBOR!N$2-1)/2)))</f>
        <v>0.22849999999999998</v>
      </c>
      <c r="I327" s="4">
        <f ca="1">MAX(0,IF(EURIBOR!O$2&lt;=1,EURIBOR!O328,IF(EURIBOR!O$2&gt;=3,EURIBOR!O328+1,EURIBOR!O328+(EURIBOR!O$2-1)/2)))</f>
        <v>2.681</v>
      </c>
      <c r="J327" s="4">
        <f ca="1">MAX(0,IF(EURIBOR!P$2&lt;=1,EURIBOR!P328,IF(EURIBOR!P$2&gt;=3,EURIBOR!P328+1,EURIBOR!P328+(EURIBOR!P$2-1)/2)))</f>
        <v>3.1589999999999998</v>
      </c>
      <c r="K327" s="4">
        <f ca="1">MAX(0,IF(EURIBOR!Q$2&lt;=1,EURIBOR!Q328,IF(EURIBOR!Q$2&gt;=3,EURIBOR!Q328+1,EURIBOR!Q328+(EURIBOR!Q$2-1)/2)))</f>
        <v>1.88</v>
      </c>
      <c r="L327" s="4">
        <f ca="1">MAX(0,IF(EURIBOR!R$2&lt;=1,EURIBOR!R328,IF(EURIBOR!R$2&gt;=3,EURIBOR!R328+1,EURIBOR!R328+(EURIBOR!R$2-1)/2)))</f>
        <v>0</v>
      </c>
      <c r="M327" s="4">
        <f ca="1">MAX(0,IF(EURIBOR!S$2&lt;=1,EURIBOR!S328,IF(EURIBOR!S$2&gt;=3,EURIBOR!S328+1,EURIBOR!S328+(EURIBOR!S$2-1)/2)))</f>
        <v>2.9180000000000001</v>
      </c>
      <c r="N327" s="4">
        <f ca="1">MAX(0,IF(EURIBOR!T$2&lt;=1,EURIBOR!T328,IF(EURIBOR!T$2&gt;=3,EURIBOR!T328+1,EURIBOR!T328+(EURIBOR!T$2-1)/2)))</f>
        <v>3.5149999999999997</v>
      </c>
      <c r="O327" s="4">
        <f ca="1">MAX(0,IF(EURIBOR!U$2&lt;=1,EURIBOR!U328,IF(EURIBOR!U$2&gt;=3,EURIBOR!U328+1,EURIBOR!U328+(EURIBOR!U$2-1)/2)))</f>
        <v>0</v>
      </c>
      <c r="P327" s="4">
        <f ca="1">MAX(0,IF(EURIBOR!V$2&lt;=1,EURIBOR!V328,IF(EURIBOR!V$2&gt;=3,EURIBOR!V328+1,EURIBOR!V328+(EURIBOR!V$2-1)/2)))</f>
        <v>3.1520000000000001</v>
      </c>
      <c r="Q327" s="4">
        <f ca="1">MAX(0,IF(EURIBOR!W$2&lt;=1,EURIBOR!W328,IF(EURIBOR!W$2&gt;=3,EURIBOR!W328+1,EURIBOR!W328+(EURIBOR!W$2-1)/2)))</f>
        <v>1.6619999999999999</v>
      </c>
      <c r="R327" s="4">
        <f ca="1">MAX(0,IF(EURIBOR!X$2&lt;=1,EURIBOR!X328,IF(EURIBOR!X$2&gt;=3,EURIBOR!X328+1,EURIBOR!X328+(EURIBOR!X$2-1)/2)))</f>
        <v>1.772</v>
      </c>
      <c r="S327" s="4">
        <f ca="1">MAX(0,IF(EURIBOR!Y$2&lt;=1,EURIBOR!Y328,IF(EURIBOR!Y$2&gt;=3,EURIBOR!Y328+1,EURIBOR!Y328+(EURIBOR!Y$2-1)/2)))</f>
        <v>3.0489999999999999</v>
      </c>
      <c r="T327" s="4">
        <f ca="1">MAX(0,IF(EURIBOR!Z$2&lt;=1,EURIBOR!Z328,IF(EURIBOR!Z$2&gt;=3,EURIBOR!Z328+1,EURIBOR!Z328+(EURIBOR!Z$2-1)/2)))</f>
        <v>2.2229999999999999</v>
      </c>
      <c r="U327" s="4">
        <f ca="1">MAX(0,IF(EURIBOR!AA$2&lt;=1,EURIBOR!AA328,IF(EURIBOR!AA$2&gt;=3,EURIBOR!AA328+1,EURIBOR!AA328+(EURIBOR!AA$2-1)/2)))</f>
        <v>3.13</v>
      </c>
      <c r="V327" s="4">
        <f ca="1">MAX(0,IF(EURIBOR!AB$2&lt;=1,EURIBOR!AB328,IF(EURIBOR!AB$2&gt;=3,EURIBOR!AB328+1,EURIBOR!AB328+(EURIBOR!AB$2-1)/2)))</f>
        <v>4.41</v>
      </c>
      <c r="W327" s="4">
        <f ca="1">MAX(0,IF(EURIBOR!AC$2&lt;=1,EURIBOR!AC328,IF(EURIBOR!AC$2&gt;=3,EURIBOR!AC328+1,EURIBOR!AC328+(EURIBOR!AC$2-1)/2)))</f>
        <v>4.5369999999999999</v>
      </c>
      <c r="X327" s="4">
        <f ca="1">MAX(0,IF(EURIBOR!AD$2&lt;=1,EURIBOR!AD328,IF(EURIBOR!AD$2&gt;=3,EURIBOR!AD328+1,EURIBOR!AD328+(EURIBOR!AD$2-1)/2)))</f>
        <v>3.3505000000000003</v>
      </c>
      <c r="Y327" s="4">
        <f ca="1">MAX(0,IF(EURIBOR!AE$2&lt;=1,EURIBOR!AE328,IF(EURIBOR!AE$2&gt;=3,EURIBOR!AE328+1,EURIBOR!AE328+(EURIBOR!AE$2-1)/2)))</f>
        <v>3.6859999999999999</v>
      </c>
      <c r="Z327" s="4">
        <f ca="1">MAX(0,IF(EURIBOR!AF$2&lt;=1,EURIBOR!AF328,IF(EURIBOR!AF$2&gt;=3,EURIBOR!AF328+1,EURIBOR!AF328+(EURIBOR!AF$2-1)/2)))</f>
        <v>0</v>
      </c>
      <c r="AA327" s="4">
        <f ca="1">MAX(0,IF(EURIBOR!AG$2&lt;=1,EURIBOR!AG328,IF(EURIBOR!AG$2&gt;=3,EURIBOR!AG328+1,EURIBOR!AG328+(EURIBOR!AG$2-1)/2)))</f>
        <v>0</v>
      </c>
      <c r="AB327" s="4">
        <f ca="1">MAX(0,IF(EURIBOR!AH$2&lt;=1,EURIBOR!AH328,IF(EURIBOR!AH$2&gt;=3,EURIBOR!AH328+1,EURIBOR!AH328+(EURIBOR!AH$2-1)/2)))</f>
        <v>5.6040000000000001</v>
      </c>
      <c r="AC327" s="4">
        <f ca="1">MAX(0,IF(EURIBOR!AI$2&lt;=1,EURIBOR!AI328,IF(EURIBOR!AI$2&gt;=3,EURIBOR!AI328+1,EURIBOR!AI328+(EURIBOR!AI$2-1)/2)))</f>
        <v>3.1190000000000002</v>
      </c>
      <c r="AD327" s="4">
        <f ca="1">MAX(0,IF(EURIBOR!AJ$2&lt;=1,EURIBOR!AJ328,IF(EURIBOR!AJ$2&gt;=3,EURIBOR!AJ328+1,EURIBOR!AJ328+(EURIBOR!AJ$2-1)/2)))</f>
        <v>2.4219999999999997</v>
      </c>
    </row>
    <row r="328" spans="1:30" x14ac:dyDescent="0.25">
      <c r="A328" s="4">
        <f ca="1">MAX(0,IF(EURIBOR!G$2&lt;=1,EURIBOR!G329,IF(EURIBOR!G$2&gt;=3,EURIBOR!G329+1,EURIBOR!G329+(EURIBOR!G$2-1)/2)))</f>
        <v>0</v>
      </c>
      <c r="B328" s="4">
        <f ca="1">MAX(0,IF(EURIBOR!H$2&lt;=1,EURIBOR!H329,IF(EURIBOR!H$2&gt;=3,EURIBOR!H329+1,EURIBOR!H329+(EURIBOR!H$2-1)/2)))</f>
        <v>1.5760000000000001</v>
      </c>
      <c r="C328" s="4">
        <f ca="1">MAX(0,IF(EURIBOR!I$2&lt;=1,EURIBOR!I329,IF(EURIBOR!I$2&gt;=3,EURIBOR!I329+1,EURIBOR!I329+(EURIBOR!I$2-1)/2)))</f>
        <v>3.0175000000000001</v>
      </c>
      <c r="D328" s="4">
        <f ca="1">MAX(0,IF(EURIBOR!J$2&lt;=1,EURIBOR!J329,IF(EURIBOR!J$2&gt;=3,EURIBOR!J329+1,EURIBOR!J329+(EURIBOR!J$2-1)/2)))</f>
        <v>4.0869999999999997</v>
      </c>
      <c r="E328" s="4">
        <f ca="1">MAX(0,IF(EURIBOR!K$2&lt;=1,EURIBOR!K329,IF(EURIBOR!K$2&gt;=3,EURIBOR!K329+1,EURIBOR!K329+(EURIBOR!K$2-1)/2)))</f>
        <v>0</v>
      </c>
      <c r="F328" s="4">
        <f ca="1">MAX(0,IF(EURIBOR!L$2&lt;=1,EURIBOR!L329,IF(EURIBOR!L$2&gt;=3,EURIBOR!L329+1,EURIBOR!L329+(EURIBOR!L$2-1)/2)))</f>
        <v>3.536</v>
      </c>
      <c r="G328" s="4">
        <f ca="1">MAX(0,IF(EURIBOR!M$2&lt;=1,EURIBOR!M329,IF(EURIBOR!M$2&gt;=3,EURIBOR!M329+1,EURIBOR!M329+(EURIBOR!M$2-1)/2)))</f>
        <v>1.4259999999999999</v>
      </c>
      <c r="H328" s="4">
        <f ca="1">MAX(0,IF(EURIBOR!N$2&lt;=1,EURIBOR!N329,IF(EURIBOR!N$2&gt;=3,EURIBOR!N329+1,EURIBOR!N329+(EURIBOR!N$2-1)/2)))</f>
        <v>0.24849999999999997</v>
      </c>
      <c r="I328" s="4">
        <f ca="1">MAX(0,IF(EURIBOR!O$2&lt;=1,EURIBOR!O329,IF(EURIBOR!O$2&gt;=3,EURIBOR!O329+1,EURIBOR!O329+(EURIBOR!O$2-1)/2)))</f>
        <v>2.6890000000000001</v>
      </c>
      <c r="J328" s="4">
        <f ca="1">MAX(0,IF(EURIBOR!P$2&lt;=1,EURIBOR!P329,IF(EURIBOR!P$2&gt;=3,EURIBOR!P329+1,EURIBOR!P329+(EURIBOR!P$2-1)/2)))</f>
        <v>3.149</v>
      </c>
      <c r="K328" s="4">
        <f ca="1">MAX(0,IF(EURIBOR!Q$2&lt;=1,EURIBOR!Q329,IF(EURIBOR!Q$2&gt;=3,EURIBOR!Q329+1,EURIBOR!Q329+(EURIBOR!Q$2-1)/2)))</f>
        <v>1.998</v>
      </c>
      <c r="L328" s="4">
        <f ca="1">MAX(0,IF(EURIBOR!R$2&lt;=1,EURIBOR!R329,IF(EURIBOR!R$2&gt;=3,EURIBOR!R329+1,EURIBOR!R329+(EURIBOR!R$2-1)/2)))</f>
        <v>0</v>
      </c>
      <c r="M328" s="4">
        <f ca="1">MAX(0,IF(EURIBOR!S$2&lt;=1,EURIBOR!S329,IF(EURIBOR!S$2&gt;=3,EURIBOR!S329+1,EURIBOR!S329+(EURIBOR!S$2-1)/2)))</f>
        <v>3.1789999999999998</v>
      </c>
      <c r="N328" s="4">
        <f ca="1">MAX(0,IF(EURIBOR!T$2&lt;=1,EURIBOR!T329,IF(EURIBOR!T$2&gt;=3,EURIBOR!T329+1,EURIBOR!T329+(EURIBOR!T$2-1)/2)))</f>
        <v>3.5469999999999997</v>
      </c>
      <c r="O328" s="4">
        <f ca="1">MAX(0,IF(EURIBOR!U$2&lt;=1,EURIBOR!U329,IF(EURIBOR!U$2&gt;=3,EURIBOR!U329+1,EURIBOR!U329+(EURIBOR!U$2-1)/2)))</f>
        <v>0</v>
      </c>
      <c r="P328" s="4">
        <f ca="1">MAX(0,IF(EURIBOR!V$2&lt;=1,EURIBOR!V329,IF(EURIBOR!V$2&gt;=3,EURIBOR!V329+1,EURIBOR!V329+(EURIBOR!V$2-1)/2)))</f>
        <v>3.13</v>
      </c>
      <c r="Q328" s="4">
        <f ca="1">MAX(0,IF(EURIBOR!W$2&lt;=1,EURIBOR!W329,IF(EURIBOR!W$2&gt;=3,EURIBOR!W329+1,EURIBOR!W329+(EURIBOR!W$2-1)/2)))</f>
        <v>1.645</v>
      </c>
      <c r="R328" s="4">
        <f ca="1">MAX(0,IF(EURIBOR!X$2&lt;=1,EURIBOR!X329,IF(EURIBOR!X$2&gt;=3,EURIBOR!X329+1,EURIBOR!X329+(EURIBOR!X$2-1)/2)))</f>
        <v>1.738</v>
      </c>
      <c r="S328" s="4">
        <f ca="1">MAX(0,IF(EURIBOR!Y$2&lt;=1,EURIBOR!Y329,IF(EURIBOR!Y$2&gt;=3,EURIBOR!Y329+1,EURIBOR!Y329+(EURIBOR!Y$2-1)/2)))</f>
        <v>3.0859999999999999</v>
      </c>
      <c r="T328" s="4">
        <f ca="1">MAX(0,IF(EURIBOR!Z$2&lt;=1,EURIBOR!Z329,IF(EURIBOR!Z$2&gt;=3,EURIBOR!Z329+1,EURIBOR!Z329+(EURIBOR!Z$2-1)/2)))</f>
        <v>1.9750000000000001</v>
      </c>
      <c r="U328" s="4">
        <f ca="1">MAX(0,IF(EURIBOR!AA$2&lt;=1,EURIBOR!AA329,IF(EURIBOR!AA$2&gt;=3,EURIBOR!AA329+1,EURIBOR!AA329+(EURIBOR!AA$2-1)/2)))</f>
        <v>3.14</v>
      </c>
      <c r="V328" s="4">
        <f ca="1">MAX(0,IF(EURIBOR!AB$2&lt;=1,EURIBOR!AB329,IF(EURIBOR!AB$2&gt;=3,EURIBOR!AB329+1,EURIBOR!AB329+(EURIBOR!AB$2-1)/2)))</f>
        <v>4.3520000000000003</v>
      </c>
      <c r="W328" s="4">
        <f ca="1">MAX(0,IF(EURIBOR!AC$2&lt;=1,EURIBOR!AC329,IF(EURIBOR!AC$2&gt;=3,EURIBOR!AC329+1,EURIBOR!AC329+(EURIBOR!AC$2-1)/2)))</f>
        <v>4.7469999999999999</v>
      </c>
      <c r="X328" s="4">
        <f ca="1">MAX(0,IF(EURIBOR!AD$2&lt;=1,EURIBOR!AD329,IF(EURIBOR!AD$2&gt;=3,EURIBOR!AD329+1,EURIBOR!AD329+(EURIBOR!AD$2-1)/2)))</f>
        <v>3.4455</v>
      </c>
      <c r="Y328" s="4">
        <f ca="1">MAX(0,IF(EURIBOR!AE$2&lt;=1,EURIBOR!AE329,IF(EURIBOR!AE$2&gt;=3,EURIBOR!AE329+1,EURIBOR!AE329+(EURIBOR!AE$2-1)/2)))</f>
        <v>4.335</v>
      </c>
      <c r="Z328" s="4">
        <f ca="1">MAX(0,IF(EURIBOR!AF$2&lt;=1,EURIBOR!AF329,IF(EURIBOR!AF$2&gt;=3,EURIBOR!AF329+1,EURIBOR!AF329+(EURIBOR!AF$2-1)/2)))</f>
        <v>0</v>
      </c>
      <c r="AA328" s="4">
        <f ca="1">MAX(0,IF(EURIBOR!AG$2&lt;=1,EURIBOR!AG329,IF(EURIBOR!AG$2&gt;=3,EURIBOR!AG329+1,EURIBOR!AG329+(EURIBOR!AG$2-1)/2)))</f>
        <v>0</v>
      </c>
      <c r="AB328" s="4">
        <f ca="1">MAX(0,IF(EURIBOR!AH$2&lt;=1,EURIBOR!AH329,IF(EURIBOR!AH$2&gt;=3,EURIBOR!AH329+1,EURIBOR!AH329+(EURIBOR!AH$2-1)/2)))</f>
        <v>5.5569999999999995</v>
      </c>
      <c r="AC328" s="4">
        <f ca="1">MAX(0,IF(EURIBOR!AI$2&lt;=1,EURIBOR!AI329,IF(EURIBOR!AI$2&gt;=3,EURIBOR!AI329+1,EURIBOR!AI329+(EURIBOR!AI$2-1)/2)))</f>
        <v>3.1469999999999998</v>
      </c>
      <c r="AD328" s="4">
        <f ca="1">MAX(0,IF(EURIBOR!AJ$2&lt;=1,EURIBOR!AJ329,IF(EURIBOR!AJ$2&gt;=3,EURIBOR!AJ329+1,EURIBOR!AJ329+(EURIBOR!AJ$2-1)/2)))</f>
        <v>2.282</v>
      </c>
    </row>
    <row r="329" spans="1:30" x14ac:dyDescent="0.25">
      <c r="A329" s="4">
        <f ca="1">MAX(0,IF(EURIBOR!G$2&lt;=1,EURIBOR!G330,IF(EURIBOR!G$2&gt;=3,EURIBOR!G330+1,EURIBOR!G330+(EURIBOR!G$2-1)/2)))</f>
        <v>0</v>
      </c>
      <c r="B329" s="4">
        <f ca="1">MAX(0,IF(EURIBOR!H$2&lt;=1,EURIBOR!H330,IF(EURIBOR!H$2&gt;=3,EURIBOR!H330+1,EURIBOR!H330+(EURIBOR!H$2-1)/2)))</f>
        <v>1.4850000000000001</v>
      </c>
      <c r="C329" s="4">
        <f ca="1">MAX(0,IF(EURIBOR!I$2&lt;=1,EURIBOR!I330,IF(EURIBOR!I$2&gt;=3,EURIBOR!I330+1,EURIBOR!I330+(EURIBOR!I$2-1)/2)))</f>
        <v>3.0575000000000001</v>
      </c>
      <c r="D329" s="4">
        <f ca="1">MAX(0,IF(EURIBOR!J$2&lt;=1,EURIBOR!J330,IF(EURIBOR!J$2&gt;=3,EURIBOR!J330+1,EURIBOR!J330+(EURIBOR!J$2-1)/2)))</f>
        <v>4.1820000000000004</v>
      </c>
      <c r="E329" s="4">
        <f ca="1">MAX(0,IF(EURIBOR!K$2&lt;=1,EURIBOR!K330,IF(EURIBOR!K$2&gt;=3,EURIBOR!K330+1,EURIBOR!K330+(EURIBOR!K$2-1)/2)))</f>
        <v>0</v>
      </c>
      <c r="F329" s="4">
        <f ca="1">MAX(0,IF(EURIBOR!L$2&lt;=1,EURIBOR!L330,IF(EURIBOR!L$2&gt;=3,EURIBOR!L330+1,EURIBOR!L330+(EURIBOR!L$2-1)/2)))</f>
        <v>3.6720000000000002</v>
      </c>
      <c r="G329" s="4">
        <f ca="1">MAX(0,IF(EURIBOR!M$2&lt;=1,EURIBOR!M330,IF(EURIBOR!M$2&gt;=3,EURIBOR!M330+1,EURIBOR!M330+(EURIBOR!M$2-1)/2)))</f>
        <v>1.222</v>
      </c>
      <c r="H329" s="4">
        <f ca="1">MAX(0,IF(EURIBOR!N$2&lt;=1,EURIBOR!N330,IF(EURIBOR!N$2&gt;=3,EURIBOR!N330+1,EURIBOR!N330+(EURIBOR!N$2-1)/2)))</f>
        <v>0.26649999999999996</v>
      </c>
      <c r="I329" s="4">
        <f ca="1">MAX(0,IF(EURIBOR!O$2&lt;=1,EURIBOR!O330,IF(EURIBOR!O$2&gt;=3,EURIBOR!O330+1,EURIBOR!O330+(EURIBOR!O$2-1)/2)))</f>
        <v>2.702</v>
      </c>
      <c r="J329" s="4">
        <f ca="1">MAX(0,IF(EURIBOR!P$2&lt;=1,EURIBOR!P330,IF(EURIBOR!P$2&gt;=3,EURIBOR!P330+1,EURIBOR!P330+(EURIBOR!P$2-1)/2)))</f>
        <v>3.089</v>
      </c>
      <c r="K329" s="4">
        <f ca="1">MAX(0,IF(EURIBOR!Q$2&lt;=1,EURIBOR!Q330,IF(EURIBOR!Q$2&gt;=3,EURIBOR!Q330+1,EURIBOR!Q330+(EURIBOR!Q$2-1)/2)))</f>
        <v>2.0419999999999998</v>
      </c>
      <c r="L329" s="4">
        <f ca="1">MAX(0,IF(EURIBOR!R$2&lt;=1,EURIBOR!R330,IF(EURIBOR!R$2&gt;=3,EURIBOR!R330+1,EURIBOR!R330+(EURIBOR!R$2-1)/2)))</f>
        <v>0</v>
      </c>
      <c r="M329" s="4">
        <f ca="1">MAX(0,IF(EURIBOR!S$2&lt;=1,EURIBOR!S330,IF(EURIBOR!S$2&gt;=3,EURIBOR!S330+1,EURIBOR!S330+(EURIBOR!S$2-1)/2)))</f>
        <v>3.3719999999999999</v>
      </c>
      <c r="N329" s="4">
        <f ca="1">MAX(0,IF(EURIBOR!T$2&lt;=1,EURIBOR!T330,IF(EURIBOR!T$2&gt;=3,EURIBOR!T330+1,EURIBOR!T330+(EURIBOR!T$2-1)/2)))</f>
        <v>4.1959999999999997</v>
      </c>
      <c r="O329" s="4">
        <f ca="1">MAX(0,IF(EURIBOR!U$2&lt;=1,EURIBOR!U330,IF(EURIBOR!U$2&gt;=3,EURIBOR!U330+1,EURIBOR!U330+(EURIBOR!U$2-1)/2)))</f>
        <v>0</v>
      </c>
      <c r="P329" s="4">
        <f ca="1">MAX(0,IF(EURIBOR!V$2&lt;=1,EURIBOR!V330,IF(EURIBOR!V$2&gt;=3,EURIBOR!V330+1,EURIBOR!V330+(EURIBOR!V$2-1)/2)))</f>
        <v>3.14</v>
      </c>
      <c r="Q329" s="4">
        <f ca="1">MAX(0,IF(EURIBOR!W$2&lt;=1,EURIBOR!W330,IF(EURIBOR!W$2&gt;=3,EURIBOR!W330+1,EURIBOR!W330+(EURIBOR!W$2-1)/2)))</f>
        <v>1.645</v>
      </c>
      <c r="R329" s="4">
        <f ca="1">MAX(0,IF(EURIBOR!X$2&lt;=1,EURIBOR!X330,IF(EURIBOR!X$2&gt;=3,EURIBOR!X330+1,EURIBOR!X330+(EURIBOR!X$2-1)/2)))</f>
        <v>1.716</v>
      </c>
      <c r="S329" s="4">
        <f ca="1">MAX(0,IF(EURIBOR!Y$2&lt;=1,EURIBOR!Y330,IF(EURIBOR!Y$2&gt;=3,EURIBOR!Y330+1,EURIBOR!Y330+(EURIBOR!Y$2-1)/2)))</f>
        <v>3.113</v>
      </c>
      <c r="T329" s="4">
        <f ca="1">MAX(0,IF(EURIBOR!Z$2&lt;=1,EURIBOR!Z330,IF(EURIBOR!Z$2&gt;=3,EURIBOR!Z330+1,EURIBOR!Z330+(EURIBOR!Z$2-1)/2)))</f>
        <v>1.8599999999999999</v>
      </c>
      <c r="U329" s="4">
        <f ca="1">MAX(0,IF(EURIBOR!AA$2&lt;=1,EURIBOR!AA330,IF(EURIBOR!AA$2&gt;=3,EURIBOR!AA330+1,EURIBOR!AA330+(EURIBOR!AA$2-1)/2)))</f>
        <v>3.1469999999999998</v>
      </c>
      <c r="V329" s="4">
        <f ca="1">MAX(0,IF(EURIBOR!AB$2&lt;=1,EURIBOR!AB330,IF(EURIBOR!AB$2&gt;=3,EURIBOR!AB330+1,EURIBOR!AB330+(EURIBOR!AB$2-1)/2)))</f>
        <v>4.3100000000000005</v>
      </c>
      <c r="W329" s="4">
        <f ca="1">MAX(0,IF(EURIBOR!AC$2&lt;=1,EURIBOR!AC330,IF(EURIBOR!AC$2&gt;=3,EURIBOR!AC330+1,EURIBOR!AC330+(EURIBOR!AC$2-1)/2)))</f>
        <v>4.9249999999999998</v>
      </c>
      <c r="X329" s="4">
        <f ca="1">MAX(0,IF(EURIBOR!AD$2&lt;=1,EURIBOR!AD330,IF(EURIBOR!AD$2&gt;=3,EURIBOR!AD330+1,EURIBOR!AD330+(EURIBOR!AD$2-1)/2)))</f>
        <v>3.5425000000000004</v>
      </c>
      <c r="Y329" s="4">
        <f ca="1">MAX(0,IF(EURIBOR!AE$2&lt;=1,EURIBOR!AE330,IF(EURIBOR!AE$2&gt;=3,EURIBOR!AE330+1,EURIBOR!AE330+(EURIBOR!AE$2-1)/2)))</f>
        <v>4.4269999999999996</v>
      </c>
      <c r="Z329" s="4">
        <f ca="1">MAX(0,IF(EURIBOR!AF$2&lt;=1,EURIBOR!AF330,IF(EURIBOR!AF$2&gt;=3,EURIBOR!AF330+1,EURIBOR!AF330+(EURIBOR!AF$2-1)/2)))</f>
        <v>0</v>
      </c>
      <c r="AA329" s="4">
        <f ca="1">MAX(0,IF(EURIBOR!AG$2&lt;=1,EURIBOR!AG330,IF(EURIBOR!AG$2&gt;=3,EURIBOR!AG330+1,EURIBOR!AG330+(EURIBOR!AG$2-1)/2)))</f>
        <v>0</v>
      </c>
      <c r="AB329" s="4">
        <f ca="1">MAX(0,IF(EURIBOR!AH$2&lt;=1,EURIBOR!AH330,IF(EURIBOR!AH$2&gt;=3,EURIBOR!AH330+1,EURIBOR!AH330+(EURIBOR!AH$2-1)/2)))</f>
        <v>5.53</v>
      </c>
      <c r="AC329" s="4">
        <f ca="1">MAX(0,IF(EURIBOR!AI$2&lt;=1,EURIBOR!AI330,IF(EURIBOR!AI$2&gt;=3,EURIBOR!AI330+1,EURIBOR!AI330+(EURIBOR!AI$2-1)/2)))</f>
        <v>3.17</v>
      </c>
      <c r="AD329" s="4">
        <f ca="1">MAX(0,IF(EURIBOR!AJ$2&lt;=1,EURIBOR!AJ330,IF(EURIBOR!AJ$2&gt;=3,EURIBOR!AJ330+1,EURIBOR!AJ330+(EURIBOR!AJ$2-1)/2)))</f>
        <v>2.2229999999999999</v>
      </c>
    </row>
    <row r="330" spans="1:30" x14ac:dyDescent="0.25">
      <c r="A330" s="4">
        <f ca="1">MAX(0,IF(EURIBOR!G$2&lt;=1,EURIBOR!G331,IF(EURIBOR!G$2&gt;=3,EURIBOR!G331+1,EURIBOR!G331+(EURIBOR!G$2-1)/2)))</f>
        <v>0</v>
      </c>
      <c r="B330" s="4">
        <f ca="1">MAX(0,IF(EURIBOR!H$2&lt;=1,EURIBOR!H331,IF(EURIBOR!H$2&gt;=3,EURIBOR!H331+1,EURIBOR!H331+(EURIBOR!H$2-1)/2)))</f>
        <v>1.4259999999999999</v>
      </c>
      <c r="C330" s="4">
        <f ca="1">MAX(0,IF(EURIBOR!I$2&lt;=1,EURIBOR!I331,IF(EURIBOR!I$2&gt;=3,EURIBOR!I331+1,EURIBOR!I331+(EURIBOR!I$2-1)/2)))</f>
        <v>3.1444999999999999</v>
      </c>
      <c r="D330" s="4">
        <f ca="1">MAX(0,IF(EURIBOR!J$2&lt;=1,EURIBOR!J331,IF(EURIBOR!J$2&gt;=3,EURIBOR!J331+1,EURIBOR!J331+(EURIBOR!J$2-1)/2)))</f>
        <v>4.2690000000000001</v>
      </c>
      <c r="E330" s="4">
        <f ca="1">MAX(0,IF(EURIBOR!K$2&lt;=1,EURIBOR!K331,IF(EURIBOR!K$2&gt;=3,EURIBOR!K331+1,EURIBOR!K331+(EURIBOR!K$2-1)/2)))</f>
        <v>0</v>
      </c>
      <c r="F330" s="4">
        <f ca="1">MAX(0,IF(EURIBOR!L$2&lt;=1,EURIBOR!L331,IF(EURIBOR!L$2&gt;=3,EURIBOR!L331+1,EURIBOR!L331+(EURIBOR!L$2-1)/2)))</f>
        <v>3.78</v>
      </c>
      <c r="G330" s="4">
        <f ca="1">MAX(0,IF(EURIBOR!M$2&lt;=1,EURIBOR!M331,IF(EURIBOR!M$2&gt;=3,EURIBOR!M331+1,EURIBOR!M331+(EURIBOR!M$2-1)/2)))</f>
        <v>1.048</v>
      </c>
      <c r="H330" s="4">
        <f ca="1">MAX(0,IF(EURIBOR!N$2&lt;=1,EURIBOR!N331,IF(EURIBOR!N$2&gt;=3,EURIBOR!N331+1,EURIBOR!N331+(EURIBOR!N$2-1)/2)))</f>
        <v>0.24949999999999997</v>
      </c>
      <c r="I330" s="4">
        <f ca="1">MAX(0,IF(EURIBOR!O$2&lt;=1,EURIBOR!O331,IF(EURIBOR!O$2&gt;=3,EURIBOR!O331+1,EURIBOR!O331+(EURIBOR!O$2-1)/2)))</f>
        <v>2.7089999999999996</v>
      </c>
      <c r="J330" s="4">
        <f ca="1">MAX(0,IF(EURIBOR!P$2&lt;=1,EURIBOR!P331,IF(EURIBOR!P$2&gt;=3,EURIBOR!P331+1,EURIBOR!P331+(EURIBOR!P$2-1)/2)))</f>
        <v>3.0710000000000002</v>
      </c>
      <c r="K330" s="4">
        <f ca="1">MAX(0,IF(EURIBOR!Q$2&lt;=1,EURIBOR!Q331,IF(EURIBOR!Q$2&gt;=3,EURIBOR!Q331+1,EURIBOR!Q331+(EURIBOR!Q$2-1)/2)))</f>
        <v>2.0220000000000002</v>
      </c>
      <c r="L330" s="4">
        <f ca="1">MAX(0,IF(EURIBOR!R$2&lt;=1,EURIBOR!R331,IF(EURIBOR!R$2&gt;=3,EURIBOR!R331+1,EURIBOR!R331+(EURIBOR!R$2-1)/2)))</f>
        <v>0</v>
      </c>
      <c r="M330" s="4">
        <f ca="1">MAX(0,IF(EURIBOR!S$2&lt;=1,EURIBOR!S331,IF(EURIBOR!S$2&gt;=3,EURIBOR!S331+1,EURIBOR!S331+(EURIBOR!S$2-1)/2)))</f>
        <v>3.536</v>
      </c>
      <c r="N330" s="4">
        <f ca="1">MAX(0,IF(EURIBOR!T$2&lt;=1,EURIBOR!T331,IF(EURIBOR!T$2&gt;=3,EURIBOR!T331+1,EURIBOR!T331+(EURIBOR!T$2-1)/2)))</f>
        <v>4.2880000000000003</v>
      </c>
      <c r="O330" s="4">
        <f ca="1">MAX(0,IF(EURIBOR!U$2&lt;=1,EURIBOR!U331,IF(EURIBOR!U$2&gt;=3,EURIBOR!U331+1,EURIBOR!U331+(EURIBOR!U$2-1)/2)))</f>
        <v>0</v>
      </c>
      <c r="P330" s="4">
        <f ca="1">MAX(0,IF(EURIBOR!V$2&lt;=1,EURIBOR!V331,IF(EURIBOR!V$2&gt;=3,EURIBOR!V331+1,EURIBOR!V331+(EURIBOR!V$2-1)/2)))</f>
        <v>3.1469999999999998</v>
      </c>
      <c r="Q330" s="4">
        <f ca="1">MAX(0,IF(EURIBOR!W$2&lt;=1,EURIBOR!W331,IF(EURIBOR!W$2&gt;=3,EURIBOR!W331+1,EURIBOR!W331+(EURIBOR!W$2-1)/2)))</f>
        <v>1.6870000000000001</v>
      </c>
      <c r="R330" s="4">
        <f ca="1">MAX(0,IF(EURIBOR!X$2&lt;=1,EURIBOR!X331,IF(EURIBOR!X$2&gt;=3,EURIBOR!X331+1,EURIBOR!X331+(EURIBOR!X$2-1)/2)))</f>
        <v>1.7130000000000001</v>
      </c>
      <c r="S330" s="4">
        <f ca="1">MAX(0,IF(EURIBOR!Y$2&lt;=1,EURIBOR!Y331,IF(EURIBOR!Y$2&gt;=3,EURIBOR!Y331+1,EURIBOR!Y331+(EURIBOR!Y$2-1)/2)))</f>
        <v>3.1160000000000001</v>
      </c>
      <c r="T330" s="4">
        <f ca="1">MAX(0,IF(EURIBOR!Z$2&lt;=1,EURIBOR!Z331,IF(EURIBOR!Z$2&gt;=3,EURIBOR!Z331+1,EURIBOR!Z331+(EURIBOR!Z$2-1)/2)))</f>
        <v>1.772</v>
      </c>
      <c r="U330" s="4">
        <f ca="1">MAX(0,IF(EURIBOR!AA$2&lt;=1,EURIBOR!AA331,IF(EURIBOR!AA$2&gt;=3,EURIBOR!AA331+1,EURIBOR!AA331+(EURIBOR!AA$2-1)/2)))</f>
        <v>3.1440000000000001</v>
      </c>
      <c r="V330" s="4">
        <f ca="1">MAX(0,IF(EURIBOR!AB$2&lt;=1,EURIBOR!AB331,IF(EURIBOR!AB$2&gt;=3,EURIBOR!AB331+1,EURIBOR!AB331+(EURIBOR!AB$2-1)/2)))</f>
        <v>4.2610000000000001</v>
      </c>
      <c r="W330" s="4">
        <f ca="1">MAX(0,IF(EURIBOR!AC$2&lt;=1,EURIBOR!AC331,IF(EURIBOR!AC$2&gt;=3,EURIBOR!AC331+1,EURIBOR!AC331+(EURIBOR!AC$2-1)/2)))</f>
        <v>5.3620000000000001</v>
      </c>
      <c r="X330" s="4">
        <f ca="1">MAX(0,IF(EURIBOR!AD$2&lt;=1,EURIBOR!AD331,IF(EURIBOR!AD$2&gt;=3,EURIBOR!AD331+1,EURIBOR!AD331+(EURIBOR!AD$2-1)/2)))</f>
        <v>3.6585000000000001</v>
      </c>
      <c r="Y330" s="4">
        <f ca="1">MAX(0,IF(EURIBOR!AE$2&lt;=1,EURIBOR!AE331,IF(EURIBOR!AE$2&gt;=3,EURIBOR!AE331+1,EURIBOR!AE331+(EURIBOR!AE$2-1)/2)))</f>
        <v>4.4050000000000002</v>
      </c>
      <c r="Z330" s="4">
        <f ca="1">MAX(0,IF(EURIBOR!AF$2&lt;=1,EURIBOR!AF331,IF(EURIBOR!AF$2&gt;=3,EURIBOR!AF331+1,EURIBOR!AF331+(EURIBOR!AF$2-1)/2)))</f>
        <v>0</v>
      </c>
      <c r="AA330" s="4">
        <f ca="1">MAX(0,IF(EURIBOR!AG$2&lt;=1,EURIBOR!AG331,IF(EURIBOR!AG$2&gt;=3,EURIBOR!AG331+1,EURIBOR!AG331+(EURIBOR!AG$2-1)/2)))</f>
        <v>0</v>
      </c>
      <c r="AB330" s="4">
        <f ca="1">MAX(0,IF(EURIBOR!AH$2&lt;=1,EURIBOR!AH331,IF(EURIBOR!AH$2&gt;=3,EURIBOR!AH331+1,EURIBOR!AH331+(EURIBOR!AH$2-1)/2)))</f>
        <v>5.492</v>
      </c>
      <c r="AC330" s="4">
        <f ca="1">MAX(0,IF(EURIBOR!AI$2&lt;=1,EURIBOR!AI331,IF(EURIBOR!AI$2&gt;=3,EURIBOR!AI331+1,EURIBOR!AI331+(EURIBOR!AI$2-1)/2)))</f>
        <v>3.173</v>
      </c>
      <c r="AD330" s="4">
        <f ca="1">MAX(0,IF(EURIBOR!AJ$2&lt;=1,EURIBOR!AJ331,IF(EURIBOR!AJ$2&gt;=3,EURIBOR!AJ331+1,EURIBOR!AJ331+(EURIBOR!AJ$2-1)/2)))</f>
        <v>1.9750000000000001</v>
      </c>
    </row>
    <row r="331" spans="1:30" x14ac:dyDescent="0.25">
      <c r="A331" s="4">
        <f ca="1">MAX(0,IF(EURIBOR!G$2&lt;=1,EURIBOR!G332,IF(EURIBOR!G$2&gt;=3,EURIBOR!G332+1,EURIBOR!G332+(EURIBOR!G$2-1)/2)))</f>
        <v>0</v>
      </c>
      <c r="B331" s="4">
        <f ca="1">MAX(0,IF(EURIBOR!H$2&lt;=1,EURIBOR!H332,IF(EURIBOR!H$2&gt;=3,EURIBOR!H332+1,EURIBOR!H332+(EURIBOR!H$2-1)/2)))</f>
        <v>1.222</v>
      </c>
      <c r="C331" s="4">
        <f ca="1">MAX(0,IF(EURIBOR!I$2&lt;=1,EURIBOR!I332,IF(EURIBOR!I$2&gt;=3,EURIBOR!I332+1,EURIBOR!I332+(EURIBOR!I$2-1)/2)))</f>
        <v>3.2675000000000001</v>
      </c>
      <c r="D331" s="4">
        <f ca="1">MAX(0,IF(EURIBOR!J$2&lt;=1,EURIBOR!J332,IF(EURIBOR!J$2&gt;=3,EURIBOR!J332+1,EURIBOR!J332+(EURIBOR!J$2-1)/2)))</f>
        <v>4.3369999999999997</v>
      </c>
      <c r="E331" s="4">
        <f ca="1">MAX(0,IF(EURIBOR!K$2&lt;=1,EURIBOR!K332,IF(EURIBOR!K$2&gt;=3,EURIBOR!K332+1,EURIBOR!K332+(EURIBOR!K$2-1)/2)))</f>
        <v>0</v>
      </c>
      <c r="F331" s="4">
        <f ca="1">MAX(0,IF(EURIBOR!L$2&lt;=1,EURIBOR!L332,IF(EURIBOR!L$2&gt;=3,EURIBOR!L332+1,EURIBOR!L332+(EURIBOR!L$2-1)/2)))</f>
        <v>3.88</v>
      </c>
      <c r="G331" s="4">
        <f ca="1">MAX(0,IF(EURIBOR!M$2&lt;=1,EURIBOR!M332,IF(EURIBOR!M$2&gt;=3,EURIBOR!M332+1,EURIBOR!M332+(EURIBOR!M$2-1)/2)))</f>
        <v>0.85799999999999998</v>
      </c>
      <c r="H331" s="4">
        <f ca="1">MAX(0,IF(EURIBOR!N$2&lt;=1,EURIBOR!N332,IF(EURIBOR!N$2&gt;=3,EURIBOR!N332+1,EURIBOR!N332+(EURIBOR!N$2-1)/2)))</f>
        <v>0.25249999999999995</v>
      </c>
      <c r="I331" s="4">
        <f ca="1">MAX(0,IF(EURIBOR!O$2&lt;=1,EURIBOR!O332,IF(EURIBOR!O$2&gt;=3,EURIBOR!O332+1,EURIBOR!O332+(EURIBOR!O$2-1)/2)))</f>
        <v>2.7670000000000003</v>
      </c>
      <c r="J331" s="4">
        <f ca="1">MAX(0,IF(EURIBOR!P$2&lt;=1,EURIBOR!P332,IF(EURIBOR!P$2&gt;=3,EURIBOR!P332+1,EURIBOR!P332+(EURIBOR!P$2-1)/2)))</f>
        <v>3.0289999999999999</v>
      </c>
      <c r="K331" s="4">
        <f ca="1">MAX(0,IF(EURIBOR!Q$2&lt;=1,EURIBOR!Q332,IF(EURIBOR!Q$2&gt;=3,EURIBOR!Q332+1,EURIBOR!Q332+(EURIBOR!Q$2-1)/2)))</f>
        <v>2.0169999999999999</v>
      </c>
      <c r="L331" s="4">
        <f ca="1">MAX(0,IF(EURIBOR!R$2&lt;=1,EURIBOR!R332,IF(EURIBOR!R$2&gt;=3,EURIBOR!R332+1,EURIBOR!R332+(EURIBOR!R$2-1)/2)))</f>
        <v>0</v>
      </c>
      <c r="M331" s="4">
        <f ca="1">MAX(0,IF(EURIBOR!S$2&lt;=1,EURIBOR!S332,IF(EURIBOR!S$2&gt;=3,EURIBOR!S332+1,EURIBOR!S332+(EURIBOR!S$2-1)/2)))</f>
        <v>3.6720000000000002</v>
      </c>
      <c r="N331" s="4">
        <f ca="1">MAX(0,IF(EURIBOR!T$2&lt;=1,EURIBOR!T332,IF(EURIBOR!T$2&gt;=3,EURIBOR!T332+1,EURIBOR!T332+(EURIBOR!T$2-1)/2)))</f>
        <v>4.266</v>
      </c>
      <c r="O331" s="4">
        <f ca="1">MAX(0,IF(EURIBOR!U$2&lt;=1,EURIBOR!U332,IF(EURIBOR!U$2&gt;=3,EURIBOR!U332+1,EURIBOR!U332+(EURIBOR!U$2-1)/2)))</f>
        <v>0</v>
      </c>
      <c r="P331" s="4">
        <f ca="1">MAX(0,IF(EURIBOR!V$2&lt;=1,EURIBOR!V332,IF(EURIBOR!V$2&gt;=3,EURIBOR!V332+1,EURIBOR!V332+(EURIBOR!V$2-1)/2)))</f>
        <v>3.1440000000000001</v>
      </c>
      <c r="Q331" s="4">
        <f ca="1">MAX(0,IF(EURIBOR!W$2&lt;=1,EURIBOR!W332,IF(EURIBOR!W$2&gt;=3,EURIBOR!W332+1,EURIBOR!W332+(EURIBOR!W$2-1)/2)))</f>
        <v>1.728</v>
      </c>
      <c r="R331" s="4">
        <f ca="1">MAX(0,IF(EURIBOR!X$2&lt;=1,EURIBOR!X332,IF(EURIBOR!X$2&gt;=3,EURIBOR!X332+1,EURIBOR!X332+(EURIBOR!X$2-1)/2)))</f>
        <v>1.6800000000000002</v>
      </c>
      <c r="S331" s="4">
        <f ca="1">MAX(0,IF(EURIBOR!Y$2&lt;=1,EURIBOR!Y332,IF(EURIBOR!Y$2&gt;=3,EURIBOR!Y332+1,EURIBOR!Y332+(EURIBOR!Y$2-1)/2)))</f>
        <v>3.1139999999999999</v>
      </c>
      <c r="T331" s="4">
        <f ca="1">MAX(0,IF(EURIBOR!Z$2&lt;=1,EURIBOR!Z332,IF(EURIBOR!Z$2&gt;=3,EURIBOR!Z332+1,EURIBOR!Z332+(EURIBOR!Z$2-1)/2)))</f>
        <v>1.738</v>
      </c>
      <c r="U331" s="4">
        <f ca="1">MAX(0,IF(EURIBOR!AA$2&lt;=1,EURIBOR!AA332,IF(EURIBOR!AA$2&gt;=3,EURIBOR!AA332+1,EURIBOR!AA332+(EURIBOR!AA$2-1)/2)))</f>
        <v>3.1589999999999998</v>
      </c>
      <c r="V331" s="4">
        <f ca="1">MAX(0,IF(EURIBOR!AB$2&lt;=1,EURIBOR!AB332,IF(EURIBOR!AB$2&gt;=3,EURIBOR!AB332+1,EURIBOR!AB332+(EURIBOR!AB$2-1)/2)))</f>
        <v>4.1240000000000006</v>
      </c>
      <c r="W331" s="4">
        <f ca="1">MAX(0,IF(EURIBOR!AC$2&lt;=1,EURIBOR!AC332,IF(EURIBOR!AC$2&gt;=3,EURIBOR!AC332+1,EURIBOR!AC332+(EURIBOR!AC$2-1)/2)))</f>
        <v>5.5019999999999998</v>
      </c>
      <c r="X331" s="4">
        <f ca="1">MAX(0,IF(EURIBOR!AD$2&lt;=1,EURIBOR!AD332,IF(EURIBOR!AD$2&gt;=3,EURIBOR!AD332+1,EURIBOR!AD332+(EURIBOR!AD$2-1)/2)))</f>
        <v>3.7824999999999998</v>
      </c>
      <c r="Y331" s="4">
        <f ca="1">MAX(0,IF(EURIBOR!AE$2&lt;=1,EURIBOR!AE332,IF(EURIBOR!AE$2&gt;=3,EURIBOR!AE332+1,EURIBOR!AE332+(EURIBOR!AE$2-1)/2)))</f>
        <v>4.3019999999999996</v>
      </c>
      <c r="Z331" s="4">
        <f ca="1">MAX(0,IF(EURIBOR!AF$2&lt;=1,EURIBOR!AF332,IF(EURIBOR!AF$2&gt;=3,EURIBOR!AF332+1,EURIBOR!AF332+(EURIBOR!AF$2-1)/2)))</f>
        <v>0</v>
      </c>
      <c r="AA331" s="4">
        <f ca="1">MAX(0,IF(EURIBOR!AG$2&lt;=1,EURIBOR!AG332,IF(EURIBOR!AG$2&gt;=3,EURIBOR!AG332+1,EURIBOR!AG332+(EURIBOR!AG$2-1)/2)))</f>
        <v>0</v>
      </c>
      <c r="AB331" s="4">
        <f ca="1">MAX(0,IF(EURIBOR!AH$2&lt;=1,EURIBOR!AH332,IF(EURIBOR!AH$2&gt;=3,EURIBOR!AH332+1,EURIBOR!AH332+(EURIBOR!AH$2-1)/2)))</f>
        <v>5.3019999999999996</v>
      </c>
      <c r="AC331" s="4">
        <f ca="1">MAX(0,IF(EURIBOR!AI$2&lt;=1,EURIBOR!AI332,IF(EURIBOR!AI$2&gt;=3,EURIBOR!AI332+1,EURIBOR!AI332+(EURIBOR!AI$2-1)/2)))</f>
        <v>3.145</v>
      </c>
      <c r="AD331" s="4">
        <f ca="1">MAX(0,IF(EURIBOR!AJ$2&lt;=1,EURIBOR!AJ332,IF(EURIBOR!AJ$2&gt;=3,EURIBOR!AJ332+1,EURIBOR!AJ332+(EURIBOR!AJ$2-1)/2)))</f>
        <v>1.8599999999999999</v>
      </c>
    </row>
    <row r="332" spans="1:30" x14ac:dyDescent="0.25">
      <c r="A332" s="4">
        <f ca="1">MAX(0,IF(EURIBOR!G$2&lt;=1,EURIBOR!G333,IF(EURIBOR!G$2&gt;=3,EURIBOR!G333+1,EURIBOR!G333+(EURIBOR!G$2-1)/2)))</f>
        <v>0</v>
      </c>
      <c r="B332" s="4">
        <f ca="1">MAX(0,IF(EURIBOR!H$2&lt;=1,EURIBOR!H333,IF(EURIBOR!H$2&gt;=3,EURIBOR!H333+1,EURIBOR!H333+(EURIBOR!H$2-1)/2)))</f>
        <v>1.048</v>
      </c>
      <c r="C332" s="4">
        <f ca="1">MAX(0,IF(EURIBOR!I$2&lt;=1,EURIBOR!I333,IF(EURIBOR!I$2&gt;=3,EURIBOR!I333+1,EURIBOR!I333+(EURIBOR!I$2-1)/2)))</f>
        <v>3.3384999999999998</v>
      </c>
      <c r="D332" s="4">
        <f ca="1">MAX(0,IF(EURIBOR!J$2&lt;=1,EURIBOR!J333,IF(EURIBOR!J$2&gt;=3,EURIBOR!J333+1,EURIBOR!J333+(EURIBOR!J$2-1)/2)))</f>
        <v>4.4030000000000005</v>
      </c>
      <c r="E332" s="4">
        <f ca="1">MAX(0,IF(EURIBOR!K$2&lt;=1,EURIBOR!K333,IF(EURIBOR!K$2&gt;=3,EURIBOR!K333+1,EURIBOR!K333+(EURIBOR!K$2-1)/2)))</f>
        <v>0</v>
      </c>
      <c r="F332" s="4">
        <f ca="1">MAX(0,IF(EURIBOR!L$2&lt;=1,EURIBOR!L333,IF(EURIBOR!L$2&gt;=3,EURIBOR!L333+1,EURIBOR!L333+(EURIBOR!L$2-1)/2)))</f>
        <v>3.9710000000000001</v>
      </c>
      <c r="G332" s="4">
        <f ca="1">MAX(0,IF(EURIBOR!M$2&lt;=1,EURIBOR!M333,IF(EURIBOR!M$2&gt;=3,EURIBOR!M333+1,EURIBOR!M333+(EURIBOR!M$2-1)/2)))</f>
        <v>0.74399999999999999</v>
      </c>
      <c r="H332" s="4">
        <f ca="1">MAX(0,IF(EURIBOR!N$2&lt;=1,EURIBOR!N333,IF(EURIBOR!N$2&gt;=3,EURIBOR!N333+1,EURIBOR!N333+(EURIBOR!N$2-1)/2)))</f>
        <v>0.2445</v>
      </c>
      <c r="I332" s="4">
        <f ca="1">MAX(0,IF(EURIBOR!O$2&lt;=1,EURIBOR!O333,IF(EURIBOR!O$2&gt;=3,EURIBOR!O333+1,EURIBOR!O333+(EURIBOR!O$2-1)/2)))</f>
        <v>2.931</v>
      </c>
      <c r="J332" s="4">
        <f ca="1">MAX(0,IF(EURIBOR!P$2&lt;=1,EURIBOR!P333,IF(EURIBOR!P$2&gt;=3,EURIBOR!P333+1,EURIBOR!P333+(EURIBOR!P$2-1)/2)))</f>
        <v>3.0489999999999999</v>
      </c>
      <c r="K332" s="4">
        <f ca="1">MAX(0,IF(EURIBOR!Q$2&lt;=1,EURIBOR!Q333,IF(EURIBOR!Q$2&gt;=3,EURIBOR!Q333+1,EURIBOR!Q333+(EURIBOR!Q$2-1)/2)))</f>
        <v>2.0869999999999997</v>
      </c>
      <c r="L332" s="4">
        <f ca="1">MAX(0,IF(EURIBOR!R$2&lt;=1,EURIBOR!R333,IF(EURIBOR!R$2&gt;=3,EURIBOR!R333+1,EURIBOR!R333+(EURIBOR!R$2-1)/2)))</f>
        <v>0</v>
      </c>
      <c r="M332" s="4">
        <f ca="1">MAX(0,IF(EURIBOR!S$2&lt;=1,EURIBOR!S333,IF(EURIBOR!S$2&gt;=3,EURIBOR!S333+1,EURIBOR!S333+(EURIBOR!S$2-1)/2)))</f>
        <v>3.78</v>
      </c>
      <c r="N332" s="4">
        <f ca="1">MAX(0,IF(EURIBOR!T$2&lt;=1,EURIBOR!T333,IF(EURIBOR!T$2&gt;=3,EURIBOR!T333+1,EURIBOR!T333+(EURIBOR!T$2-1)/2)))</f>
        <v>4.1630000000000003</v>
      </c>
      <c r="O332" s="4">
        <f ca="1">MAX(0,IF(EURIBOR!U$2&lt;=1,EURIBOR!U333,IF(EURIBOR!U$2&gt;=3,EURIBOR!U333+1,EURIBOR!U333+(EURIBOR!U$2-1)/2)))</f>
        <v>0</v>
      </c>
      <c r="P332" s="4">
        <f ca="1">MAX(0,IF(EURIBOR!V$2&lt;=1,EURIBOR!V333,IF(EURIBOR!V$2&gt;=3,EURIBOR!V333+1,EURIBOR!V333+(EURIBOR!V$2-1)/2)))</f>
        <v>3.1589999999999998</v>
      </c>
      <c r="Q332" s="4">
        <f ca="1">MAX(0,IF(EURIBOR!W$2&lt;=1,EURIBOR!W333,IF(EURIBOR!W$2&gt;=3,EURIBOR!W333+1,EURIBOR!W333+(EURIBOR!W$2-1)/2)))</f>
        <v>1.849</v>
      </c>
      <c r="R332" s="4">
        <f ca="1">MAX(0,IF(EURIBOR!X$2&lt;=1,EURIBOR!X333,IF(EURIBOR!X$2&gt;=3,EURIBOR!X333+1,EURIBOR!X333+(EURIBOR!X$2-1)/2)))</f>
        <v>1.6619999999999999</v>
      </c>
      <c r="S332" s="4">
        <f ca="1">MAX(0,IF(EURIBOR!Y$2&lt;=1,EURIBOR!Y333,IF(EURIBOR!Y$2&gt;=3,EURIBOR!Y333+1,EURIBOR!Y333+(EURIBOR!Y$2-1)/2)))</f>
        <v>3.1190000000000002</v>
      </c>
      <c r="T332" s="4">
        <f ca="1">MAX(0,IF(EURIBOR!Z$2&lt;=1,EURIBOR!Z333,IF(EURIBOR!Z$2&gt;=3,EURIBOR!Z333+1,EURIBOR!Z333+(EURIBOR!Z$2-1)/2)))</f>
        <v>1.716</v>
      </c>
      <c r="U332" s="4">
        <f ca="1">MAX(0,IF(EURIBOR!AA$2&lt;=1,EURIBOR!AA333,IF(EURIBOR!AA$2&gt;=3,EURIBOR!AA333+1,EURIBOR!AA333+(EURIBOR!AA$2-1)/2)))</f>
        <v>3.149</v>
      </c>
      <c r="V332" s="4">
        <f ca="1">MAX(0,IF(EURIBOR!AB$2&lt;=1,EURIBOR!AB333,IF(EURIBOR!AB$2&gt;=3,EURIBOR!AB333+1,EURIBOR!AB333+(EURIBOR!AB$2-1)/2)))</f>
        <v>3.9409999999999998</v>
      </c>
      <c r="W332" s="4">
        <f ca="1">MAX(0,IF(EURIBOR!AC$2&lt;=1,EURIBOR!AC333,IF(EURIBOR!AC$2&gt;=3,EURIBOR!AC333+1,EURIBOR!AC333+(EURIBOR!AC$2-1)/2)))</f>
        <v>5.5830000000000002</v>
      </c>
      <c r="X332" s="4">
        <f ca="1">MAX(0,IF(EURIBOR!AD$2&lt;=1,EURIBOR!AD333,IF(EURIBOR!AD$2&gt;=3,EURIBOR!AD333+1,EURIBOR!AD333+(EURIBOR!AD$2-1)/2)))</f>
        <v>3.8914999999999997</v>
      </c>
      <c r="Y332" s="4">
        <f ca="1">MAX(0,IF(EURIBOR!AE$2&lt;=1,EURIBOR!AE333,IF(EURIBOR!AE$2&gt;=3,EURIBOR!AE333+1,EURIBOR!AE333+(EURIBOR!AE$2-1)/2)))</f>
        <v>4.4960000000000004</v>
      </c>
      <c r="Z332" s="4">
        <f ca="1">MAX(0,IF(EURIBOR!AF$2&lt;=1,EURIBOR!AF333,IF(EURIBOR!AF$2&gt;=3,EURIBOR!AF333+1,EURIBOR!AF333+(EURIBOR!AF$2-1)/2)))</f>
        <v>0</v>
      </c>
      <c r="AA332" s="4">
        <f ca="1">MAX(0,IF(EURIBOR!AG$2&lt;=1,EURIBOR!AG333,IF(EURIBOR!AG$2&gt;=3,EURIBOR!AG333+1,EURIBOR!AG333+(EURIBOR!AG$2-1)/2)))</f>
        <v>0</v>
      </c>
      <c r="AB332" s="4">
        <f ca="1">MAX(0,IF(EURIBOR!AH$2&lt;=1,EURIBOR!AH333,IF(EURIBOR!AH$2&gt;=3,EURIBOR!AH333+1,EURIBOR!AH333+(EURIBOR!AH$2-1)/2)))</f>
        <v>5.3149999999999995</v>
      </c>
      <c r="AC332" s="4">
        <f ca="1">MAX(0,IF(EURIBOR!AI$2&lt;=1,EURIBOR!AI333,IF(EURIBOR!AI$2&gt;=3,EURIBOR!AI333+1,EURIBOR!AI333+(EURIBOR!AI$2-1)/2)))</f>
        <v>3.1379999999999999</v>
      </c>
      <c r="AD332" s="4">
        <f ca="1">MAX(0,IF(EURIBOR!AJ$2&lt;=1,EURIBOR!AJ333,IF(EURIBOR!AJ$2&gt;=3,EURIBOR!AJ333+1,EURIBOR!AJ333+(EURIBOR!AJ$2-1)/2)))</f>
        <v>1.772</v>
      </c>
    </row>
    <row r="333" spans="1:30" x14ac:dyDescent="0.25">
      <c r="A333" s="4">
        <f ca="1">MAX(0,IF(EURIBOR!G$2&lt;=1,EURIBOR!G334,IF(EURIBOR!G$2&gt;=3,EURIBOR!G334+1,EURIBOR!G334+(EURIBOR!G$2-1)/2)))</f>
        <v>0</v>
      </c>
      <c r="B333" s="4">
        <f ca="1">MAX(0,IF(EURIBOR!H$2&lt;=1,EURIBOR!H334,IF(EURIBOR!H$2&gt;=3,EURIBOR!H334+1,EURIBOR!H334+(EURIBOR!H$2-1)/2)))</f>
        <v>0.85799999999999998</v>
      </c>
      <c r="C333" s="4">
        <f ca="1">MAX(0,IF(EURIBOR!I$2&lt;=1,EURIBOR!I334,IF(EURIBOR!I$2&gt;=3,EURIBOR!I334+1,EURIBOR!I334+(EURIBOR!I$2-1)/2)))</f>
        <v>3.4334999999999996</v>
      </c>
      <c r="D333" s="4">
        <f ca="1">MAX(0,IF(EURIBOR!J$2&lt;=1,EURIBOR!J334,IF(EURIBOR!J$2&gt;=3,EURIBOR!J334+1,EURIBOR!J334+(EURIBOR!J$2-1)/2)))</f>
        <v>4.476</v>
      </c>
      <c r="E333" s="4">
        <f ca="1">MAX(0,IF(EURIBOR!K$2&lt;=1,EURIBOR!K334,IF(EURIBOR!K$2&gt;=3,EURIBOR!K334+1,EURIBOR!K334+(EURIBOR!K$2-1)/2)))</f>
        <v>0</v>
      </c>
      <c r="F333" s="4">
        <f ca="1">MAX(0,IF(EURIBOR!L$2&lt;=1,EURIBOR!L334,IF(EURIBOR!L$2&gt;=3,EURIBOR!L334+1,EURIBOR!L334+(EURIBOR!L$2-1)/2)))</f>
        <v>3.9672727272727268</v>
      </c>
      <c r="G333" s="4">
        <f ca="1">MAX(0,IF(EURIBOR!M$2&lt;=1,EURIBOR!M334,IF(EURIBOR!M$2&gt;=3,EURIBOR!M334+1,EURIBOR!M334+(EURIBOR!M$2-1)/2)))</f>
        <v>0.68500000000000005</v>
      </c>
      <c r="H333" s="4">
        <f ca="1">MAX(0,IF(EURIBOR!N$2&lt;=1,EURIBOR!N334,IF(EURIBOR!N$2&gt;=3,EURIBOR!N334+1,EURIBOR!N334+(EURIBOR!N$2-1)/2)))</f>
        <v>0.25349999999999995</v>
      </c>
      <c r="I333" s="4">
        <f ca="1">MAX(0,IF(EURIBOR!O$2&lt;=1,EURIBOR!O334,IF(EURIBOR!O$2&gt;=3,EURIBOR!O334+1,EURIBOR!O334+(EURIBOR!O$2-1)/2)))</f>
        <v>3.0430000000000001</v>
      </c>
      <c r="J333" s="4">
        <f ca="1">MAX(0,IF(EURIBOR!P$2&lt;=1,EURIBOR!P334,IF(EURIBOR!P$2&gt;=3,EURIBOR!P334+1,EURIBOR!P334+(EURIBOR!P$2-1)/2)))</f>
        <v>3.0859999999999999</v>
      </c>
      <c r="K333" s="4">
        <f ca="1">MAX(0,IF(EURIBOR!Q$2&lt;=1,EURIBOR!Q334,IF(EURIBOR!Q$2&gt;=3,EURIBOR!Q334+1,EURIBOR!Q334+(EURIBOR!Q$2-1)/2)))</f>
        <v>2.1760000000000002</v>
      </c>
      <c r="L333" s="4">
        <f ca="1">MAX(0,IF(EURIBOR!R$2&lt;=1,EURIBOR!R334,IF(EURIBOR!R$2&gt;=3,EURIBOR!R334+1,EURIBOR!R334+(EURIBOR!R$2-1)/2)))</f>
        <v>0</v>
      </c>
      <c r="M333" s="4">
        <f ca="1">MAX(0,IF(EURIBOR!S$2&lt;=1,EURIBOR!S334,IF(EURIBOR!S$2&gt;=3,EURIBOR!S334+1,EURIBOR!S334+(EURIBOR!S$2-1)/2)))</f>
        <v>3.88</v>
      </c>
      <c r="N333" s="4">
        <f ca="1">MAX(0,IF(EURIBOR!T$2&lt;=1,EURIBOR!T334,IF(EURIBOR!T$2&gt;=3,EURIBOR!T334+1,EURIBOR!T334+(EURIBOR!T$2-1)/2)))</f>
        <v>4.3570000000000002</v>
      </c>
      <c r="O333" s="4">
        <f ca="1">MAX(0,IF(EURIBOR!U$2&lt;=1,EURIBOR!U334,IF(EURIBOR!U$2&gt;=3,EURIBOR!U334+1,EURIBOR!U334+(EURIBOR!U$2-1)/2)))</f>
        <v>0</v>
      </c>
      <c r="P333" s="4">
        <f ca="1">MAX(0,IF(EURIBOR!V$2&lt;=1,EURIBOR!V334,IF(EURIBOR!V$2&gt;=3,EURIBOR!V334+1,EURIBOR!V334+(EURIBOR!V$2-1)/2)))</f>
        <v>3.149</v>
      </c>
      <c r="Q333" s="4">
        <f ca="1">MAX(0,IF(EURIBOR!W$2&lt;=1,EURIBOR!W334,IF(EURIBOR!W$2&gt;=3,EURIBOR!W334+1,EURIBOR!W334+(EURIBOR!W$2-1)/2)))</f>
        <v>1.8959999999999999</v>
      </c>
      <c r="R333" s="4">
        <f ca="1">MAX(0,IF(EURIBOR!X$2&lt;=1,EURIBOR!X334,IF(EURIBOR!X$2&gt;=3,EURIBOR!X334+1,EURIBOR!X334+(EURIBOR!X$2-1)/2)))</f>
        <v>1.645</v>
      </c>
      <c r="S333" s="4">
        <f ca="1">MAX(0,IF(EURIBOR!Y$2&lt;=1,EURIBOR!Y334,IF(EURIBOR!Y$2&gt;=3,EURIBOR!Y334+1,EURIBOR!Y334+(EURIBOR!Y$2-1)/2)))</f>
        <v>3.1469999999999998</v>
      </c>
      <c r="T333" s="4">
        <f ca="1">MAX(0,IF(EURIBOR!Z$2&lt;=1,EURIBOR!Z334,IF(EURIBOR!Z$2&gt;=3,EURIBOR!Z334+1,EURIBOR!Z334+(EURIBOR!Z$2-1)/2)))</f>
        <v>1.7130000000000001</v>
      </c>
      <c r="U333" s="4">
        <f ca="1">MAX(0,IF(EURIBOR!AA$2&lt;=1,EURIBOR!AA334,IF(EURIBOR!AA$2&gt;=3,EURIBOR!AA334+1,EURIBOR!AA334+(EURIBOR!AA$2-1)/2)))</f>
        <v>3.089</v>
      </c>
      <c r="V333" s="4">
        <f ca="1">MAX(0,IF(EURIBOR!AB$2&lt;=1,EURIBOR!AB334,IF(EURIBOR!AB$2&gt;=3,EURIBOR!AB334+1,EURIBOR!AB334+(EURIBOR!AB$2-1)/2)))</f>
        <v>3.8319999999999999</v>
      </c>
      <c r="W333" s="4">
        <f ca="1">MAX(0,IF(EURIBOR!AC$2&lt;=1,EURIBOR!AC334,IF(EURIBOR!AC$2&gt;=3,EURIBOR!AC334+1,EURIBOR!AC334+(EURIBOR!AC$2-1)/2)))</f>
        <v>5.7770000000000001</v>
      </c>
      <c r="X333" s="4">
        <f ca="1">MAX(0,IF(EURIBOR!AD$2&lt;=1,EURIBOR!AD334,IF(EURIBOR!AD$2&gt;=3,EURIBOR!AD334+1,EURIBOR!AD334+(EURIBOR!AD$2-1)/2)))</f>
        <v>4.0584999999999996</v>
      </c>
      <c r="Y333" s="4">
        <f ca="1">MAX(0,IF(EURIBOR!AE$2&lt;=1,EURIBOR!AE334,IF(EURIBOR!AE$2&gt;=3,EURIBOR!AE334+1,EURIBOR!AE334+(EURIBOR!AE$2-1)/2)))</f>
        <v>4.7059999999999995</v>
      </c>
      <c r="Z333" s="4">
        <f ca="1">MAX(0,IF(EURIBOR!AF$2&lt;=1,EURIBOR!AF334,IF(EURIBOR!AF$2&gt;=3,EURIBOR!AF334+1,EURIBOR!AF334+(EURIBOR!AF$2-1)/2)))</f>
        <v>0</v>
      </c>
      <c r="AA333" s="4">
        <f ca="1">MAX(0,IF(EURIBOR!AG$2&lt;=1,EURIBOR!AG334,IF(EURIBOR!AG$2&gt;=3,EURIBOR!AG334+1,EURIBOR!AG334+(EURIBOR!AG$2-1)/2)))</f>
        <v>0</v>
      </c>
      <c r="AB333" s="4">
        <f ca="1">MAX(0,IF(EURIBOR!AH$2&lt;=1,EURIBOR!AH334,IF(EURIBOR!AH$2&gt;=3,EURIBOR!AH334+1,EURIBOR!AH334+(EURIBOR!AH$2-1)/2)))</f>
        <v>5.202</v>
      </c>
      <c r="AC333" s="4">
        <f ca="1">MAX(0,IF(EURIBOR!AI$2&lt;=1,EURIBOR!AI334,IF(EURIBOR!AI$2&gt;=3,EURIBOR!AI334+1,EURIBOR!AI334+(EURIBOR!AI$2-1)/2)))</f>
        <v>3.137</v>
      </c>
      <c r="AD333" s="4">
        <f ca="1">MAX(0,IF(EURIBOR!AJ$2&lt;=1,EURIBOR!AJ334,IF(EURIBOR!AJ$2&gt;=3,EURIBOR!AJ334+1,EURIBOR!AJ334+(EURIBOR!AJ$2-1)/2)))</f>
        <v>1.738</v>
      </c>
    </row>
    <row r="334" spans="1:30" x14ac:dyDescent="0.25">
      <c r="A334" s="4">
        <f ca="1">MAX(0,IF(EURIBOR!G$2&lt;=1,EURIBOR!G335,IF(EURIBOR!G$2&gt;=3,EURIBOR!G335+1,EURIBOR!G335+(EURIBOR!G$2-1)/2)))</f>
        <v>0</v>
      </c>
      <c r="B334" s="4">
        <f ca="1">MAX(0,IF(EURIBOR!H$2&lt;=1,EURIBOR!H335,IF(EURIBOR!H$2&gt;=3,EURIBOR!H335+1,EURIBOR!H335+(EURIBOR!H$2-1)/2)))</f>
        <v>0.74399999999999999</v>
      </c>
      <c r="C334" s="4">
        <f ca="1">MAX(0,IF(EURIBOR!I$2&lt;=1,EURIBOR!I335,IF(EURIBOR!I$2&gt;=3,EURIBOR!I335+1,EURIBOR!I335+(EURIBOR!I$2-1)/2)))</f>
        <v>3.5305</v>
      </c>
      <c r="D334" s="4">
        <f ca="1">MAX(0,IF(EURIBOR!J$2&lt;=1,EURIBOR!J335,IF(EURIBOR!J$2&gt;=3,EURIBOR!J335+1,EURIBOR!J335+(EURIBOR!J$2-1)/2)))</f>
        <v>4.5600000000000005</v>
      </c>
      <c r="E334" s="4">
        <f ca="1">MAX(0,IF(EURIBOR!K$2&lt;=1,EURIBOR!K335,IF(EURIBOR!K$2&gt;=3,EURIBOR!K335+1,EURIBOR!K335+(EURIBOR!K$2-1)/2)))</f>
        <v>0</v>
      </c>
      <c r="F334" s="4">
        <f ca="1">MAX(0,IF(EURIBOR!L$2&lt;=1,EURIBOR!L335,IF(EURIBOR!L$2&gt;=3,EURIBOR!L335+1,EURIBOR!L335+(EURIBOR!L$2-1)/2)))</f>
        <v>3.9310526315789471</v>
      </c>
      <c r="G334" s="4">
        <f ca="1">MAX(0,IF(EURIBOR!M$2&lt;=1,EURIBOR!M335,IF(EURIBOR!M$2&gt;=3,EURIBOR!M335+1,EURIBOR!M335+(EURIBOR!M$2-1)/2)))</f>
        <v>0.65900000000000003</v>
      </c>
      <c r="H334" s="4">
        <f ca="1">MAX(0,IF(EURIBOR!N$2&lt;=1,EURIBOR!N335,IF(EURIBOR!N$2&gt;=3,EURIBOR!N335+1,EURIBOR!N335+(EURIBOR!N$2-1)/2)))</f>
        <v>0.26449999999999996</v>
      </c>
      <c r="I334" s="4">
        <f ca="1">MAX(0,IF(EURIBOR!O$2&lt;=1,EURIBOR!O335,IF(EURIBOR!O$2&gt;=3,EURIBOR!O335+1,EURIBOR!O335+(EURIBOR!O$2-1)/2)))</f>
        <v>3.0830000000000002</v>
      </c>
      <c r="J334" s="4">
        <f ca="1">MAX(0,IF(EURIBOR!P$2&lt;=1,EURIBOR!P335,IF(EURIBOR!P$2&gt;=3,EURIBOR!P335+1,EURIBOR!P335+(EURIBOR!P$2-1)/2)))</f>
        <v>3.113</v>
      </c>
      <c r="K334" s="4">
        <f ca="1">MAX(0,IF(EURIBOR!Q$2&lt;=1,EURIBOR!Q335,IF(EURIBOR!Q$2&gt;=3,EURIBOR!Q335+1,EURIBOR!Q335+(EURIBOR!Q$2-1)/2)))</f>
        <v>2.3209999999999997</v>
      </c>
      <c r="L334" s="4">
        <f ca="1">MAX(0,IF(EURIBOR!R$2&lt;=1,EURIBOR!R335,IF(EURIBOR!R$2&gt;=3,EURIBOR!R335+1,EURIBOR!R335+(EURIBOR!R$2-1)/2)))</f>
        <v>0</v>
      </c>
      <c r="M334" s="4">
        <f ca="1">MAX(0,IF(EURIBOR!S$2&lt;=1,EURIBOR!S335,IF(EURIBOR!S$2&gt;=3,EURIBOR!S335+1,EURIBOR!S335+(EURIBOR!S$2-1)/2)))</f>
        <v>3.9710000000000001</v>
      </c>
      <c r="N334" s="4">
        <f ca="1">MAX(0,IF(EURIBOR!T$2&lt;=1,EURIBOR!T335,IF(EURIBOR!T$2&gt;=3,EURIBOR!T335+1,EURIBOR!T335+(EURIBOR!T$2-1)/2)))</f>
        <v>4.5670000000000002</v>
      </c>
      <c r="O334" s="4">
        <f ca="1">MAX(0,IF(EURIBOR!U$2&lt;=1,EURIBOR!U335,IF(EURIBOR!U$2&gt;=3,EURIBOR!U335+1,EURIBOR!U335+(EURIBOR!U$2-1)/2)))</f>
        <v>0</v>
      </c>
      <c r="P334" s="4">
        <f ca="1">MAX(0,IF(EURIBOR!V$2&lt;=1,EURIBOR!V335,IF(EURIBOR!V$2&gt;=3,EURIBOR!V335+1,EURIBOR!V335+(EURIBOR!V$2-1)/2)))</f>
        <v>3.089</v>
      </c>
      <c r="Q334" s="4">
        <f ca="1">MAX(0,IF(EURIBOR!W$2&lt;=1,EURIBOR!W335,IF(EURIBOR!W$2&gt;=3,EURIBOR!W335+1,EURIBOR!W335+(EURIBOR!W$2-1)/2)))</f>
        <v>1.88</v>
      </c>
      <c r="R334" s="4">
        <f ca="1">MAX(0,IF(EURIBOR!X$2&lt;=1,EURIBOR!X335,IF(EURIBOR!X$2&gt;=3,EURIBOR!X335+1,EURIBOR!X335+(EURIBOR!X$2-1)/2)))</f>
        <v>1.645</v>
      </c>
      <c r="S334" s="4">
        <f ca="1">MAX(0,IF(EURIBOR!Y$2&lt;=1,EURIBOR!Y335,IF(EURIBOR!Y$2&gt;=3,EURIBOR!Y335+1,EURIBOR!Y335+(EURIBOR!Y$2-1)/2)))</f>
        <v>3.17</v>
      </c>
      <c r="T334" s="4">
        <f ca="1">MAX(0,IF(EURIBOR!Z$2&lt;=1,EURIBOR!Z335,IF(EURIBOR!Z$2&gt;=3,EURIBOR!Z335+1,EURIBOR!Z335+(EURIBOR!Z$2-1)/2)))</f>
        <v>1.6800000000000002</v>
      </c>
      <c r="U334" s="4">
        <f ca="1">MAX(0,IF(EURIBOR!AA$2&lt;=1,EURIBOR!AA335,IF(EURIBOR!AA$2&gt;=3,EURIBOR!AA335+1,EURIBOR!AA335+(EURIBOR!AA$2-1)/2)))</f>
        <v>3.0710000000000002</v>
      </c>
      <c r="V334" s="4">
        <f ca="1">MAX(0,IF(EURIBOR!AB$2&lt;=1,EURIBOR!AB335,IF(EURIBOR!AB$2&gt;=3,EURIBOR!AB335+1,EURIBOR!AB335+(EURIBOR!AB$2-1)/2)))</f>
        <v>3.6869999999999998</v>
      </c>
      <c r="W334" s="4">
        <f ca="1">MAX(0,IF(EURIBOR!AC$2&lt;=1,EURIBOR!AC335,IF(EURIBOR!AC$2&gt;=3,EURIBOR!AC335+1,EURIBOR!AC335+(EURIBOR!AC$2-1)/2)))</f>
        <v>5.8529999999999998</v>
      </c>
      <c r="X334" s="4">
        <f ca="1">MAX(0,IF(EURIBOR!AD$2&lt;=1,EURIBOR!AD335,IF(EURIBOR!AD$2&gt;=3,EURIBOR!AD335+1,EURIBOR!AD335+(EURIBOR!AD$2-1)/2)))</f>
        <v>4.1535000000000002</v>
      </c>
      <c r="Y334" s="4">
        <f ca="1">MAX(0,IF(EURIBOR!AE$2&lt;=1,EURIBOR!AE335,IF(EURIBOR!AE$2&gt;=3,EURIBOR!AE335+1,EURIBOR!AE335+(EURIBOR!AE$2-1)/2)))</f>
        <v>4.8840000000000003</v>
      </c>
      <c r="Z334" s="4">
        <f ca="1">MAX(0,IF(EURIBOR!AF$2&lt;=1,EURIBOR!AF335,IF(EURIBOR!AF$2&gt;=3,EURIBOR!AF335+1,EURIBOR!AF335+(EURIBOR!AF$2-1)/2)))</f>
        <v>0</v>
      </c>
      <c r="AA334" s="4">
        <f ca="1">MAX(0,IF(EURIBOR!AG$2&lt;=1,EURIBOR!AG335,IF(EURIBOR!AG$2&gt;=3,EURIBOR!AG335+1,EURIBOR!AG335+(EURIBOR!AG$2-1)/2)))</f>
        <v>0</v>
      </c>
      <c r="AB334" s="4">
        <f ca="1">MAX(0,IF(EURIBOR!AH$2&lt;=1,EURIBOR!AH335,IF(EURIBOR!AH$2&gt;=3,EURIBOR!AH335+1,EURIBOR!AH335+(EURIBOR!AH$2-1)/2)))</f>
        <v>4.8310000000000004</v>
      </c>
      <c r="AC334" s="4">
        <f ca="1">MAX(0,IF(EURIBOR!AI$2&lt;=1,EURIBOR!AI335,IF(EURIBOR!AI$2&gt;=3,EURIBOR!AI335+1,EURIBOR!AI335+(EURIBOR!AI$2-1)/2)))</f>
        <v>3.137</v>
      </c>
      <c r="AD334" s="4">
        <f ca="1">MAX(0,IF(EURIBOR!AJ$2&lt;=1,EURIBOR!AJ335,IF(EURIBOR!AJ$2&gt;=3,EURIBOR!AJ335+1,EURIBOR!AJ335+(EURIBOR!AJ$2-1)/2)))</f>
        <v>1.716</v>
      </c>
    </row>
    <row r="335" spans="1:30" x14ac:dyDescent="0.25">
      <c r="A335" s="4">
        <f ca="1">MAX(0,IF(EURIBOR!G$2&lt;=1,EURIBOR!G336,IF(EURIBOR!G$2&gt;=3,EURIBOR!G336+1,EURIBOR!G336+(EURIBOR!G$2-1)/2)))</f>
        <v>0</v>
      </c>
      <c r="B335" s="4">
        <f ca="1">MAX(0,IF(EURIBOR!H$2&lt;=1,EURIBOR!H336,IF(EURIBOR!H$2&gt;=3,EURIBOR!H336+1,EURIBOR!H336+(EURIBOR!H$2-1)/2)))</f>
        <v>0.68500000000000005</v>
      </c>
      <c r="C335" s="4">
        <f ca="1">MAX(0,IF(EURIBOR!I$2&lt;=1,EURIBOR!I336,IF(EURIBOR!I$2&gt;=3,EURIBOR!I336+1,EURIBOR!I336+(EURIBOR!I$2-1)/2)))</f>
        <v>3.6464999999999996</v>
      </c>
      <c r="D335" s="4">
        <f ca="1">MAX(0,IF(EURIBOR!J$2&lt;=1,EURIBOR!J336,IF(EURIBOR!J$2&gt;=3,EURIBOR!J336+1,EURIBOR!J336+(EURIBOR!J$2-1)/2)))</f>
        <v>4.6559999999999997</v>
      </c>
      <c r="E335" s="4">
        <f ca="1">MAX(0,IF(EURIBOR!K$2&lt;=1,EURIBOR!K336,IF(EURIBOR!K$2&gt;=3,EURIBOR!K336+1,EURIBOR!K336+(EURIBOR!K$2-1)/2)))</f>
        <v>0</v>
      </c>
      <c r="F335" s="4">
        <f ca="1">MAX(0,IF(EURIBOR!L$2&lt;=1,EURIBOR!L336,IF(EURIBOR!L$2&gt;=3,EURIBOR!L336+1,EURIBOR!L336+(EURIBOR!L$2-1)/2)))</f>
        <v>3.9204761904761911</v>
      </c>
      <c r="G335" s="4">
        <f ca="1">MAX(0,IF(EURIBOR!M$2&lt;=1,EURIBOR!M336,IF(EURIBOR!M$2&gt;=3,EURIBOR!M336+1,EURIBOR!M336+(EURIBOR!M$2-1)/2)))</f>
        <v>0.497</v>
      </c>
      <c r="H335" s="4">
        <f ca="1">MAX(0,IF(EURIBOR!N$2&lt;=1,EURIBOR!N336,IF(EURIBOR!N$2&gt;=3,EURIBOR!N336+1,EURIBOR!N336+(EURIBOR!N$2-1)/2)))</f>
        <v>0.26949999999999996</v>
      </c>
      <c r="I335" s="4">
        <f ca="1">MAX(0,IF(EURIBOR!O$2&lt;=1,EURIBOR!O336,IF(EURIBOR!O$2&gt;=3,EURIBOR!O336+1,EURIBOR!O336+(EURIBOR!O$2-1)/2)))</f>
        <v>3.17</v>
      </c>
      <c r="J335" s="4">
        <f ca="1">MAX(0,IF(EURIBOR!P$2&lt;=1,EURIBOR!P336,IF(EURIBOR!P$2&gt;=3,EURIBOR!P336+1,EURIBOR!P336+(EURIBOR!P$2-1)/2)))</f>
        <v>3.1160000000000001</v>
      </c>
      <c r="K335" s="4">
        <f ca="1">MAX(0,IF(EURIBOR!Q$2&lt;=1,EURIBOR!Q336,IF(EURIBOR!Q$2&gt;=3,EURIBOR!Q336+1,EURIBOR!Q336+(EURIBOR!Q$2-1)/2)))</f>
        <v>2.4249999999999998</v>
      </c>
      <c r="L335" s="4">
        <f ca="1">MAX(0,IF(EURIBOR!R$2&lt;=1,EURIBOR!R336,IF(EURIBOR!R$2&gt;=3,EURIBOR!R336+1,EURIBOR!R336+(EURIBOR!R$2-1)/2)))</f>
        <v>0</v>
      </c>
      <c r="M335" s="4">
        <f ca="1">MAX(0,IF(EURIBOR!S$2&lt;=1,EURIBOR!S336,IF(EURIBOR!S$2&gt;=3,EURIBOR!S336+1,EURIBOR!S336+(EURIBOR!S$2-1)/2)))</f>
        <v>3.9672727272727268</v>
      </c>
      <c r="N335" s="4">
        <f ca="1">MAX(0,IF(EURIBOR!T$2&lt;=1,EURIBOR!T336,IF(EURIBOR!T$2&gt;=3,EURIBOR!T336+1,EURIBOR!T336+(EURIBOR!T$2-1)/2)))</f>
        <v>4.7450000000000001</v>
      </c>
      <c r="O335" s="4">
        <f ca="1">MAX(0,IF(EURIBOR!U$2&lt;=1,EURIBOR!U336,IF(EURIBOR!U$2&gt;=3,EURIBOR!U336+1,EURIBOR!U336+(EURIBOR!U$2-1)/2)))</f>
        <v>0</v>
      </c>
      <c r="P335" s="4">
        <f ca="1">MAX(0,IF(EURIBOR!V$2&lt;=1,EURIBOR!V336,IF(EURIBOR!V$2&gt;=3,EURIBOR!V336+1,EURIBOR!V336+(EURIBOR!V$2-1)/2)))</f>
        <v>3.0710000000000002</v>
      </c>
      <c r="Q335" s="4">
        <f ca="1">MAX(0,IF(EURIBOR!W$2&lt;=1,EURIBOR!W336,IF(EURIBOR!W$2&gt;=3,EURIBOR!W336+1,EURIBOR!W336+(EURIBOR!W$2-1)/2)))</f>
        <v>1.998</v>
      </c>
      <c r="R335" s="4">
        <f ca="1">MAX(0,IF(EURIBOR!X$2&lt;=1,EURIBOR!X336,IF(EURIBOR!X$2&gt;=3,EURIBOR!X336+1,EURIBOR!X336+(EURIBOR!X$2-1)/2)))</f>
        <v>1.6870000000000001</v>
      </c>
      <c r="S335" s="4">
        <f ca="1">MAX(0,IF(EURIBOR!Y$2&lt;=1,EURIBOR!Y336,IF(EURIBOR!Y$2&gt;=3,EURIBOR!Y336+1,EURIBOR!Y336+(EURIBOR!Y$2-1)/2)))</f>
        <v>3.173</v>
      </c>
      <c r="T335" s="4">
        <f ca="1">MAX(0,IF(EURIBOR!Z$2&lt;=1,EURIBOR!Z336,IF(EURIBOR!Z$2&gt;=3,EURIBOR!Z336+1,EURIBOR!Z336+(EURIBOR!Z$2-1)/2)))</f>
        <v>1.6619999999999999</v>
      </c>
      <c r="U335" s="4">
        <f ca="1">MAX(0,IF(EURIBOR!AA$2&lt;=1,EURIBOR!AA336,IF(EURIBOR!AA$2&gt;=3,EURIBOR!AA336+1,EURIBOR!AA336+(EURIBOR!AA$2-1)/2)))</f>
        <v>3.0289999999999999</v>
      </c>
      <c r="V335" s="4">
        <f ca="1">MAX(0,IF(EURIBOR!AB$2&lt;=1,EURIBOR!AB336,IF(EURIBOR!AB$2&gt;=3,EURIBOR!AB336+1,EURIBOR!AB336+(EURIBOR!AB$2-1)/2)))</f>
        <v>3.53</v>
      </c>
      <c r="W335" s="4">
        <f ca="1">MAX(0,IF(EURIBOR!AC$2&lt;=1,EURIBOR!AC336,IF(EURIBOR!AC$2&gt;=3,EURIBOR!AC336+1,EURIBOR!AC336+(EURIBOR!AC$2-1)/2)))</f>
        <v>6.0410000000000004</v>
      </c>
      <c r="X335" s="4">
        <f ca="1">MAX(0,IF(EURIBOR!AD$2&lt;=1,EURIBOR!AD336,IF(EURIBOR!AD$2&gt;=3,EURIBOR!AD336+1,EURIBOR!AD336+(EURIBOR!AD$2-1)/2)))</f>
        <v>4.2404999999999999</v>
      </c>
      <c r="Y335" s="4">
        <f ca="1">MAX(0,IF(EURIBOR!AE$2&lt;=1,EURIBOR!AE336,IF(EURIBOR!AE$2&gt;=3,EURIBOR!AE336+1,EURIBOR!AE336+(EURIBOR!AE$2-1)/2)))</f>
        <v>5.3209999999999997</v>
      </c>
      <c r="Z335" s="4">
        <f ca="1">MAX(0,IF(EURIBOR!AF$2&lt;=1,EURIBOR!AF336,IF(EURIBOR!AF$2&gt;=3,EURIBOR!AF336+1,EURIBOR!AF336+(EURIBOR!AF$2-1)/2)))</f>
        <v>0</v>
      </c>
      <c r="AA335" s="4">
        <f ca="1">MAX(0,IF(EURIBOR!AG$2&lt;=1,EURIBOR!AG336,IF(EURIBOR!AG$2&gt;=3,EURIBOR!AG336+1,EURIBOR!AG336+(EURIBOR!AG$2-1)/2)))</f>
        <v>0</v>
      </c>
      <c r="AB335" s="4">
        <f ca="1">MAX(0,IF(EURIBOR!AH$2&lt;=1,EURIBOR!AH336,IF(EURIBOR!AH$2&gt;=3,EURIBOR!AH336+1,EURIBOR!AH336+(EURIBOR!AH$2-1)/2)))</f>
        <v>4.4480000000000004</v>
      </c>
      <c r="AC335" s="4">
        <f ca="1">MAX(0,IF(EURIBOR!AI$2&lt;=1,EURIBOR!AI336,IF(EURIBOR!AI$2&gt;=3,EURIBOR!AI336+1,EURIBOR!AI336+(EURIBOR!AI$2-1)/2)))</f>
        <v>3.1259999999999999</v>
      </c>
      <c r="AD335" s="4">
        <f ca="1">MAX(0,IF(EURIBOR!AJ$2&lt;=1,EURIBOR!AJ336,IF(EURIBOR!AJ$2&gt;=3,EURIBOR!AJ336+1,EURIBOR!AJ336+(EURIBOR!AJ$2-1)/2)))</f>
        <v>1.7130000000000001</v>
      </c>
    </row>
    <row r="336" spans="1:30" x14ac:dyDescent="0.25">
      <c r="A336" s="4">
        <f ca="1">MAX(0,IF(EURIBOR!G$2&lt;=1,EURIBOR!G337,IF(EURIBOR!G$2&gt;=3,EURIBOR!G337+1,EURIBOR!G337+(EURIBOR!G$2-1)/2)))</f>
        <v>0</v>
      </c>
      <c r="B336" s="4">
        <f ca="1">MAX(0,IF(EURIBOR!H$2&lt;=1,EURIBOR!H337,IF(EURIBOR!H$2&gt;=3,EURIBOR!H337+1,EURIBOR!H337+(EURIBOR!H$2-1)/2)))</f>
        <v>0.65900000000000003</v>
      </c>
      <c r="C336" s="4">
        <f ca="1">MAX(0,IF(EURIBOR!I$2&lt;=1,EURIBOR!I337,IF(EURIBOR!I$2&gt;=3,EURIBOR!I337+1,EURIBOR!I337+(EURIBOR!I$2-1)/2)))</f>
        <v>3.7705000000000002</v>
      </c>
      <c r="D336" s="4">
        <f ca="1">MAX(0,IF(EURIBOR!J$2&lt;=1,EURIBOR!J337,IF(EURIBOR!J$2&gt;=3,EURIBOR!J337+1,EURIBOR!J337+(EURIBOR!J$2-1)/2)))</f>
        <v>4.7329999999999997</v>
      </c>
      <c r="E336" s="4">
        <f ca="1">MAX(0,IF(EURIBOR!K$2&lt;=1,EURIBOR!K337,IF(EURIBOR!K$2&gt;=3,EURIBOR!K337+1,EURIBOR!K337+(EURIBOR!K$2-1)/2)))</f>
        <v>0</v>
      </c>
      <c r="F336" s="4">
        <f ca="1">MAX(0,IF(EURIBOR!L$2&lt;=1,EURIBOR!L337,IF(EURIBOR!L$2&gt;=3,EURIBOR!L337+1,EURIBOR!L337+(EURIBOR!L$2-1)/2)))</f>
        <v>3.9200000000000008</v>
      </c>
      <c r="G336" s="4">
        <f ca="1">MAX(0,IF(EURIBOR!M$2&lt;=1,EURIBOR!M337,IF(EURIBOR!M$2&gt;=3,EURIBOR!M337+1,EURIBOR!M337+(EURIBOR!M$2-1)/2)))</f>
        <v>0.33200000000000002</v>
      </c>
      <c r="H336" s="4">
        <f ca="1">MAX(0,IF(EURIBOR!N$2&lt;=1,EURIBOR!N337,IF(EURIBOR!N$2&gt;=3,EURIBOR!N337+1,EURIBOR!N337+(EURIBOR!N$2-1)/2)))</f>
        <v>0.26649999999999996</v>
      </c>
      <c r="I336" s="4">
        <f ca="1">MAX(0,IF(EURIBOR!O$2&lt;=1,EURIBOR!O337,IF(EURIBOR!O$2&gt;=3,EURIBOR!O337+1,EURIBOR!O337+(EURIBOR!O$2-1)/2)))</f>
        <v>3.2930000000000001</v>
      </c>
      <c r="J336" s="4">
        <f ca="1">MAX(0,IF(EURIBOR!P$2&lt;=1,EURIBOR!P337,IF(EURIBOR!P$2&gt;=3,EURIBOR!P337+1,EURIBOR!P337+(EURIBOR!P$2-1)/2)))</f>
        <v>3.1139999999999999</v>
      </c>
      <c r="K336" s="4">
        <f ca="1">MAX(0,IF(EURIBOR!Q$2&lt;=1,EURIBOR!Q337,IF(EURIBOR!Q$2&gt;=3,EURIBOR!Q337+1,EURIBOR!Q337+(EURIBOR!Q$2-1)/2)))</f>
        <v>2.4889999999999999</v>
      </c>
      <c r="L336" s="4">
        <f ca="1">MAX(0,IF(EURIBOR!R$2&lt;=1,EURIBOR!R337,IF(EURIBOR!R$2&gt;=3,EURIBOR!R337+1,EURIBOR!R337+(EURIBOR!R$2-1)/2)))</f>
        <v>0</v>
      </c>
      <c r="M336" s="4">
        <f ca="1">MAX(0,IF(EURIBOR!S$2&lt;=1,EURIBOR!S337,IF(EURIBOR!S$2&gt;=3,EURIBOR!S337+1,EURIBOR!S337+(EURIBOR!S$2-1)/2)))</f>
        <v>3.9310526315789471</v>
      </c>
      <c r="N336" s="4">
        <f ca="1">MAX(0,IF(EURIBOR!T$2&lt;=1,EURIBOR!T337,IF(EURIBOR!T$2&gt;=3,EURIBOR!T337+1,EURIBOR!T337+(EURIBOR!T$2-1)/2)))</f>
        <v>5.1820000000000004</v>
      </c>
      <c r="O336" s="4">
        <f ca="1">MAX(0,IF(EURIBOR!U$2&lt;=1,EURIBOR!U337,IF(EURIBOR!U$2&gt;=3,EURIBOR!U337+1,EURIBOR!U337+(EURIBOR!U$2-1)/2)))</f>
        <v>0</v>
      </c>
      <c r="P336" s="4">
        <f ca="1">MAX(0,IF(EURIBOR!V$2&lt;=1,EURIBOR!V337,IF(EURIBOR!V$2&gt;=3,EURIBOR!V337+1,EURIBOR!V337+(EURIBOR!V$2-1)/2)))</f>
        <v>3.0289999999999999</v>
      </c>
      <c r="Q336" s="4">
        <f ca="1">MAX(0,IF(EURIBOR!W$2&lt;=1,EURIBOR!W337,IF(EURIBOR!W$2&gt;=3,EURIBOR!W337+1,EURIBOR!W337+(EURIBOR!W$2-1)/2)))</f>
        <v>2.0419999999999998</v>
      </c>
      <c r="R336" s="4">
        <f ca="1">MAX(0,IF(EURIBOR!X$2&lt;=1,EURIBOR!X337,IF(EURIBOR!X$2&gt;=3,EURIBOR!X337+1,EURIBOR!X337+(EURIBOR!X$2-1)/2)))</f>
        <v>1.728</v>
      </c>
      <c r="S336" s="4">
        <f ca="1">MAX(0,IF(EURIBOR!Y$2&lt;=1,EURIBOR!Y337,IF(EURIBOR!Y$2&gt;=3,EURIBOR!Y337+1,EURIBOR!Y337+(EURIBOR!Y$2-1)/2)))</f>
        <v>3.145</v>
      </c>
      <c r="T336" s="4">
        <f ca="1">MAX(0,IF(EURIBOR!Z$2&lt;=1,EURIBOR!Z337,IF(EURIBOR!Z$2&gt;=3,EURIBOR!Z337+1,EURIBOR!Z337+(EURIBOR!Z$2-1)/2)))</f>
        <v>1.645</v>
      </c>
      <c r="U336" s="4">
        <f ca="1">MAX(0,IF(EURIBOR!AA$2&lt;=1,EURIBOR!AA337,IF(EURIBOR!AA$2&gt;=3,EURIBOR!AA337+1,EURIBOR!AA337+(EURIBOR!AA$2-1)/2)))</f>
        <v>3.0489999999999999</v>
      </c>
      <c r="V336" s="4">
        <f ca="1">MAX(0,IF(EURIBOR!AB$2&lt;=1,EURIBOR!AB337,IF(EURIBOR!AB$2&gt;=3,EURIBOR!AB337+1,EURIBOR!AB337+(EURIBOR!AB$2-1)/2)))</f>
        <v>3.5329999999999999</v>
      </c>
      <c r="W336" s="4">
        <f ca="1">MAX(0,IF(EURIBOR!AC$2&lt;=1,EURIBOR!AC337,IF(EURIBOR!AC$2&gt;=3,EURIBOR!AC337+1,EURIBOR!AC337+(EURIBOR!AC$2-1)/2)))</f>
        <v>6.0919999999999996</v>
      </c>
      <c r="X336" s="4">
        <f ca="1">MAX(0,IF(EURIBOR!AD$2&lt;=1,EURIBOR!AD337,IF(EURIBOR!AD$2&gt;=3,EURIBOR!AD337+1,EURIBOR!AD337+(EURIBOR!AD$2-1)/2)))</f>
        <v>4.3084999999999996</v>
      </c>
      <c r="Y336" s="4">
        <f ca="1">MAX(0,IF(EURIBOR!AE$2&lt;=1,EURIBOR!AE337,IF(EURIBOR!AE$2&gt;=3,EURIBOR!AE337+1,EURIBOR!AE337+(EURIBOR!AE$2-1)/2)))</f>
        <v>5.4610000000000003</v>
      </c>
      <c r="Z336" s="4">
        <f ca="1">MAX(0,IF(EURIBOR!AF$2&lt;=1,EURIBOR!AF337,IF(EURIBOR!AF$2&gt;=3,EURIBOR!AF337+1,EURIBOR!AF337+(EURIBOR!AF$2-1)/2)))</f>
        <v>0</v>
      </c>
      <c r="AA336" s="4">
        <f ca="1">MAX(0,IF(EURIBOR!AG$2&lt;=1,EURIBOR!AG337,IF(EURIBOR!AG$2&gt;=3,EURIBOR!AG337+1,EURIBOR!AG337+(EURIBOR!AG$2-1)/2)))</f>
        <v>0</v>
      </c>
      <c r="AB336" s="4">
        <f ca="1">MAX(0,IF(EURIBOR!AH$2&lt;=1,EURIBOR!AH337,IF(EURIBOR!AH$2&gt;=3,EURIBOR!AH337+1,EURIBOR!AH337+(EURIBOR!AH$2-1)/2)))</f>
        <v>4.234</v>
      </c>
      <c r="AC336" s="4">
        <f ca="1">MAX(0,IF(EURIBOR!AI$2&lt;=1,EURIBOR!AI337,IF(EURIBOR!AI$2&gt;=3,EURIBOR!AI337+1,EURIBOR!AI337+(EURIBOR!AI$2-1)/2)))</f>
        <v>3.1110000000000002</v>
      </c>
      <c r="AD336" s="4">
        <f ca="1">MAX(0,IF(EURIBOR!AJ$2&lt;=1,EURIBOR!AJ337,IF(EURIBOR!AJ$2&gt;=3,EURIBOR!AJ337+1,EURIBOR!AJ337+(EURIBOR!AJ$2-1)/2)))</f>
        <v>1.6800000000000002</v>
      </c>
    </row>
    <row r="337" spans="1:30" x14ac:dyDescent="0.25">
      <c r="A337" s="4">
        <f ca="1">MAX(0,IF(EURIBOR!G$2&lt;=1,EURIBOR!G338,IF(EURIBOR!G$2&gt;=3,EURIBOR!G338+1,EURIBOR!G338+(EURIBOR!G$2-1)/2)))</f>
        <v>0</v>
      </c>
      <c r="B337" s="4">
        <f ca="1">MAX(0,IF(EURIBOR!H$2&lt;=1,EURIBOR!H338,IF(EURIBOR!H$2&gt;=3,EURIBOR!H338+1,EURIBOR!H338+(EURIBOR!H$2-1)/2)))</f>
        <v>0.497</v>
      </c>
      <c r="C337" s="4">
        <f ca="1">MAX(0,IF(EURIBOR!I$2&lt;=1,EURIBOR!I338,IF(EURIBOR!I$2&gt;=3,EURIBOR!I338+1,EURIBOR!I338+(EURIBOR!I$2-1)/2)))</f>
        <v>3.8795000000000002</v>
      </c>
      <c r="D337" s="4">
        <f ca="1">MAX(0,IF(EURIBOR!J$2&lt;=1,EURIBOR!J338,IF(EURIBOR!J$2&gt;=3,EURIBOR!J338+1,EURIBOR!J338+(EURIBOR!J$2-1)/2)))</f>
        <v>4.8010000000000002</v>
      </c>
      <c r="E337" s="4">
        <f ca="1">MAX(0,IF(EURIBOR!K$2&lt;=1,EURIBOR!K338,IF(EURIBOR!K$2&gt;=3,EURIBOR!K338+1,EURIBOR!K338+(EURIBOR!K$2-1)/2)))</f>
        <v>0</v>
      </c>
      <c r="F337" s="4">
        <f ca="1">MAX(0,IF(EURIBOR!L$2&lt;=1,EURIBOR!L338,IF(EURIBOR!L$2&gt;=3,EURIBOR!L338+1,EURIBOR!L338+(EURIBOR!L$2-1)/2)))</f>
        <v>3.9195000000000007</v>
      </c>
      <c r="G337" s="4">
        <f ca="1">MAX(0,IF(EURIBOR!M$2&lt;=1,EURIBOR!M338,IF(EURIBOR!M$2&gt;=3,EURIBOR!M338+1,EURIBOR!M338+(EURIBOR!M$2-1)/2)))</f>
        <v>0.246</v>
      </c>
      <c r="H337" s="4">
        <f ca="1">MAX(0,IF(EURIBOR!N$2&lt;=1,EURIBOR!N338,IF(EURIBOR!N$2&gt;=3,EURIBOR!N338+1,EURIBOR!N338+(EURIBOR!N$2-1)/2)))</f>
        <v>0.26949999999999996</v>
      </c>
      <c r="I337" s="4">
        <f ca="1">MAX(0,IF(EURIBOR!O$2&lt;=1,EURIBOR!O338,IF(EURIBOR!O$2&gt;=3,EURIBOR!O338+1,EURIBOR!O338+(EURIBOR!O$2-1)/2)))</f>
        <v>3.3639999999999999</v>
      </c>
      <c r="J337" s="4">
        <f ca="1">MAX(0,IF(EURIBOR!P$2&lt;=1,EURIBOR!P338,IF(EURIBOR!P$2&gt;=3,EURIBOR!P338+1,EURIBOR!P338+(EURIBOR!P$2-1)/2)))</f>
        <v>3.1190000000000002</v>
      </c>
      <c r="K337" s="4">
        <f ca="1">MAX(0,IF(EURIBOR!Q$2&lt;=1,EURIBOR!Q338,IF(EURIBOR!Q$2&gt;=3,EURIBOR!Q338+1,EURIBOR!Q338+(EURIBOR!Q$2-1)/2)))</f>
        <v>2.5979999999999999</v>
      </c>
      <c r="L337" s="4">
        <f ca="1">MAX(0,IF(EURIBOR!R$2&lt;=1,EURIBOR!R338,IF(EURIBOR!R$2&gt;=3,EURIBOR!R338+1,EURIBOR!R338+(EURIBOR!R$2-1)/2)))</f>
        <v>0</v>
      </c>
      <c r="M337" s="4">
        <f ca="1">MAX(0,IF(EURIBOR!S$2&lt;=1,EURIBOR!S338,IF(EURIBOR!S$2&gt;=3,EURIBOR!S338+1,EURIBOR!S338+(EURIBOR!S$2-1)/2)))</f>
        <v>3.9204761904761911</v>
      </c>
      <c r="N337" s="4">
        <f ca="1">MAX(0,IF(EURIBOR!T$2&lt;=1,EURIBOR!T338,IF(EURIBOR!T$2&gt;=3,EURIBOR!T338+1,EURIBOR!T338+(EURIBOR!T$2-1)/2)))</f>
        <v>5.3220000000000001</v>
      </c>
      <c r="O337" s="4">
        <f ca="1">MAX(0,IF(EURIBOR!U$2&lt;=1,EURIBOR!U338,IF(EURIBOR!U$2&gt;=3,EURIBOR!U338+1,EURIBOR!U338+(EURIBOR!U$2-1)/2)))</f>
        <v>0</v>
      </c>
      <c r="P337" s="4">
        <f ca="1">MAX(0,IF(EURIBOR!V$2&lt;=1,EURIBOR!V338,IF(EURIBOR!V$2&gt;=3,EURIBOR!V338+1,EURIBOR!V338+(EURIBOR!V$2-1)/2)))</f>
        <v>3.0489999999999999</v>
      </c>
      <c r="Q337" s="4">
        <f ca="1">MAX(0,IF(EURIBOR!W$2&lt;=1,EURIBOR!W338,IF(EURIBOR!W$2&gt;=3,EURIBOR!W338+1,EURIBOR!W338+(EURIBOR!W$2-1)/2)))</f>
        <v>2.0220000000000002</v>
      </c>
      <c r="R337" s="4">
        <f ca="1">MAX(0,IF(EURIBOR!X$2&lt;=1,EURIBOR!X338,IF(EURIBOR!X$2&gt;=3,EURIBOR!X338+1,EURIBOR!X338+(EURIBOR!X$2-1)/2)))</f>
        <v>1.849</v>
      </c>
      <c r="S337" s="4">
        <f ca="1">MAX(0,IF(EURIBOR!Y$2&lt;=1,EURIBOR!Y338,IF(EURIBOR!Y$2&gt;=3,EURIBOR!Y338+1,EURIBOR!Y338+(EURIBOR!Y$2-1)/2)))</f>
        <v>3.1379999999999999</v>
      </c>
      <c r="T337" s="4">
        <f ca="1">MAX(0,IF(EURIBOR!Z$2&lt;=1,EURIBOR!Z338,IF(EURIBOR!Z$2&gt;=3,EURIBOR!Z338+1,EURIBOR!Z338+(EURIBOR!Z$2-1)/2)))</f>
        <v>1.645</v>
      </c>
      <c r="U337" s="4">
        <f ca="1">MAX(0,IF(EURIBOR!AA$2&lt;=1,EURIBOR!AA338,IF(EURIBOR!AA$2&gt;=3,EURIBOR!AA338+1,EURIBOR!AA338+(EURIBOR!AA$2-1)/2)))</f>
        <v>3.0859999999999999</v>
      </c>
      <c r="V337" s="4">
        <f ca="1">MAX(0,IF(EURIBOR!AB$2&lt;=1,EURIBOR!AB338,IF(EURIBOR!AB$2&gt;=3,EURIBOR!AB338+1,EURIBOR!AB338+(EURIBOR!AB$2-1)/2)))</f>
        <v>3.4009999999999998</v>
      </c>
      <c r="W337" s="4">
        <f ca="1">MAX(0,IF(EURIBOR!AC$2&lt;=1,EURIBOR!AC338,IF(EURIBOR!AC$2&gt;=3,EURIBOR!AC338+1,EURIBOR!AC338+(EURIBOR!AC$2-1)/2)))</f>
        <v>5.9390000000000001</v>
      </c>
      <c r="X337" s="4">
        <f ca="1">MAX(0,IF(EURIBOR!AD$2&lt;=1,EURIBOR!AD338,IF(EURIBOR!AD$2&gt;=3,EURIBOR!AD338+1,EURIBOR!AD338+(EURIBOR!AD$2-1)/2)))</f>
        <v>4.3745000000000003</v>
      </c>
      <c r="Y337" s="4">
        <f ca="1">MAX(0,IF(EURIBOR!AE$2&lt;=1,EURIBOR!AE338,IF(EURIBOR!AE$2&gt;=3,EURIBOR!AE338+1,EURIBOR!AE338+(EURIBOR!AE$2-1)/2)))</f>
        <v>5.5419999999999998</v>
      </c>
      <c r="Z337" s="4">
        <f ca="1">MAX(0,IF(EURIBOR!AF$2&lt;=1,EURIBOR!AF338,IF(EURIBOR!AF$2&gt;=3,EURIBOR!AF338+1,EURIBOR!AF338+(EURIBOR!AF$2-1)/2)))</f>
        <v>0</v>
      </c>
      <c r="AA337" s="4">
        <f ca="1">MAX(0,IF(EURIBOR!AG$2&lt;=1,EURIBOR!AG338,IF(EURIBOR!AG$2&gt;=3,EURIBOR!AG338+1,EURIBOR!AG338+(EURIBOR!AG$2-1)/2)))</f>
        <v>0</v>
      </c>
      <c r="AB337" s="4">
        <f ca="1">MAX(0,IF(EURIBOR!AH$2&lt;=1,EURIBOR!AH338,IF(EURIBOR!AH$2&gt;=3,EURIBOR!AH338+1,EURIBOR!AH338+(EURIBOR!AH$2-1)/2)))</f>
        <v>4.1930000000000005</v>
      </c>
      <c r="AC337" s="4">
        <f ca="1">MAX(0,IF(EURIBOR!AI$2&lt;=1,EURIBOR!AI338,IF(EURIBOR!AI$2&gt;=3,EURIBOR!AI338+1,EURIBOR!AI338+(EURIBOR!AI$2-1)/2)))</f>
        <v>3.1190000000000002</v>
      </c>
      <c r="AD337" s="4">
        <f ca="1">MAX(0,IF(EURIBOR!AJ$2&lt;=1,EURIBOR!AJ338,IF(EURIBOR!AJ$2&gt;=3,EURIBOR!AJ338+1,EURIBOR!AJ338+(EURIBOR!AJ$2-1)/2)))</f>
        <v>1.6619999999999999</v>
      </c>
    </row>
    <row r="338" spans="1:30" x14ac:dyDescent="0.25">
      <c r="A338" s="4">
        <f ca="1">MAX(0,IF(EURIBOR!G$2&lt;=1,EURIBOR!G339,IF(EURIBOR!G$2&gt;=3,EURIBOR!G339+1,EURIBOR!G339+(EURIBOR!G$2-1)/2)))</f>
        <v>0</v>
      </c>
      <c r="B338" s="4">
        <f ca="1">MAX(0,IF(EURIBOR!H$2&lt;=1,EURIBOR!H339,IF(EURIBOR!H$2&gt;=3,EURIBOR!H339+1,EURIBOR!H339+(EURIBOR!H$2-1)/2)))</f>
        <v>0.33200000000000002</v>
      </c>
      <c r="C338" s="4">
        <f ca="1">MAX(0,IF(EURIBOR!I$2&lt;=1,EURIBOR!I339,IF(EURIBOR!I$2&gt;=3,EURIBOR!I339+1,EURIBOR!I339+(EURIBOR!I$2-1)/2)))</f>
        <v>4.0465</v>
      </c>
      <c r="D338" s="4">
        <f ca="1">MAX(0,IF(EURIBOR!J$2&lt;=1,EURIBOR!J339,IF(EURIBOR!J$2&gt;=3,EURIBOR!J339+1,EURIBOR!J339+(EURIBOR!J$2-1)/2)))</f>
        <v>5.1289999999999996</v>
      </c>
      <c r="E338" s="4">
        <f ca="1">MAX(0,IF(EURIBOR!K$2&lt;=1,EURIBOR!K339,IF(EURIBOR!K$2&gt;=3,EURIBOR!K339+1,EURIBOR!K339+(EURIBOR!K$2-1)/2)))</f>
        <v>0</v>
      </c>
      <c r="F338" s="4">
        <f ca="1">MAX(0,IF(EURIBOR!L$2&lt;=1,EURIBOR!L339,IF(EURIBOR!L$2&gt;=3,EURIBOR!L339+1,EURIBOR!L339+(EURIBOR!L$2-1)/2)))</f>
        <v>3.8958333333333339</v>
      </c>
      <c r="G338" s="4">
        <f ca="1">MAX(0,IF(EURIBOR!M$2&lt;=1,EURIBOR!M339,IF(EURIBOR!M$2&gt;=3,EURIBOR!M339+1,EURIBOR!M339+(EURIBOR!M$2-1)/2)))</f>
        <v>0.20799999999999999</v>
      </c>
      <c r="H338" s="4">
        <f ca="1">MAX(0,IF(EURIBOR!N$2&lt;=1,EURIBOR!N339,IF(EURIBOR!N$2&gt;=3,EURIBOR!N339+1,EURIBOR!N339+(EURIBOR!N$2-1)/2)))</f>
        <v>0.26649999999999996</v>
      </c>
      <c r="I338" s="4">
        <f ca="1">MAX(0,IF(EURIBOR!O$2&lt;=1,EURIBOR!O339,IF(EURIBOR!O$2&gt;=3,EURIBOR!O339+1,EURIBOR!O339+(EURIBOR!O$2-1)/2)))</f>
        <v>3.4589999999999996</v>
      </c>
      <c r="J338" s="4">
        <f ca="1">MAX(0,IF(EURIBOR!P$2&lt;=1,EURIBOR!P339,IF(EURIBOR!P$2&gt;=3,EURIBOR!P339+1,EURIBOR!P339+(EURIBOR!P$2-1)/2)))</f>
        <v>3.1469999999999998</v>
      </c>
      <c r="K338" s="4">
        <f ca="1">MAX(0,IF(EURIBOR!Q$2&lt;=1,EURIBOR!Q339,IF(EURIBOR!Q$2&gt;=3,EURIBOR!Q339+1,EURIBOR!Q339+(EURIBOR!Q$2-1)/2)))</f>
        <v>2.552</v>
      </c>
      <c r="L338" s="4">
        <f ca="1">MAX(0,IF(EURIBOR!R$2&lt;=1,EURIBOR!R339,IF(EURIBOR!R$2&gt;=3,EURIBOR!R339+1,EURIBOR!R339+(EURIBOR!R$2-1)/2)))</f>
        <v>0</v>
      </c>
      <c r="M338" s="4">
        <f ca="1">MAX(0,IF(EURIBOR!S$2&lt;=1,EURIBOR!S339,IF(EURIBOR!S$2&gt;=3,EURIBOR!S339+1,EURIBOR!S339+(EURIBOR!S$2-1)/2)))</f>
        <v>3.9200000000000008</v>
      </c>
      <c r="N338" s="4">
        <f ca="1">MAX(0,IF(EURIBOR!T$2&lt;=1,EURIBOR!T339,IF(EURIBOR!T$2&gt;=3,EURIBOR!T339+1,EURIBOR!T339+(EURIBOR!T$2-1)/2)))</f>
        <v>5.4030000000000005</v>
      </c>
      <c r="O338" s="4">
        <f ca="1">MAX(0,IF(EURIBOR!U$2&lt;=1,EURIBOR!U339,IF(EURIBOR!U$2&gt;=3,EURIBOR!U339+1,EURIBOR!U339+(EURIBOR!U$2-1)/2)))</f>
        <v>0</v>
      </c>
      <c r="P338" s="4">
        <f ca="1">MAX(0,IF(EURIBOR!V$2&lt;=1,EURIBOR!V339,IF(EURIBOR!V$2&gt;=3,EURIBOR!V339+1,EURIBOR!V339+(EURIBOR!V$2-1)/2)))</f>
        <v>3.0859999999999999</v>
      </c>
      <c r="Q338" s="4">
        <f ca="1">MAX(0,IF(EURIBOR!W$2&lt;=1,EURIBOR!W339,IF(EURIBOR!W$2&gt;=3,EURIBOR!W339+1,EURIBOR!W339+(EURIBOR!W$2-1)/2)))</f>
        <v>2.0169999999999999</v>
      </c>
      <c r="R338" s="4">
        <f ca="1">MAX(0,IF(EURIBOR!X$2&lt;=1,EURIBOR!X339,IF(EURIBOR!X$2&gt;=3,EURIBOR!X339+1,EURIBOR!X339+(EURIBOR!X$2-1)/2)))</f>
        <v>1.8959999999999999</v>
      </c>
      <c r="S338" s="4">
        <f ca="1">MAX(0,IF(EURIBOR!Y$2&lt;=1,EURIBOR!Y339,IF(EURIBOR!Y$2&gt;=3,EURIBOR!Y339+1,EURIBOR!Y339+(EURIBOR!Y$2-1)/2)))</f>
        <v>3.137</v>
      </c>
      <c r="T338" s="4">
        <f ca="1">MAX(0,IF(EURIBOR!Z$2&lt;=1,EURIBOR!Z339,IF(EURIBOR!Z$2&gt;=3,EURIBOR!Z339+1,EURIBOR!Z339+(EURIBOR!Z$2-1)/2)))</f>
        <v>1.6870000000000001</v>
      </c>
      <c r="U338" s="4">
        <f ca="1">MAX(0,IF(EURIBOR!AA$2&lt;=1,EURIBOR!AA339,IF(EURIBOR!AA$2&gt;=3,EURIBOR!AA339+1,EURIBOR!AA339+(EURIBOR!AA$2-1)/2)))</f>
        <v>3.113</v>
      </c>
      <c r="V338" s="4">
        <f ca="1">MAX(0,IF(EURIBOR!AB$2&lt;=1,EURIBOR!AB339,IF(EURIBOR!AB$2&gt;=3,EURIBOR!AB339+1,EURIBOR!AB339+(EURIBOR!AB$2-1)/2)))</f>
        <v>3.1520000000000001</v>
      </c>
      <c r="W338" s="4">
        <f ca="1">MAX(0,IF(EURIBOR!AC$2&lt;=1,EURIBOR!AC339,IF(EURIBOR!AC$2&gt;=3,EURIBOR!AC339+1,EURIBOR!AC339+(EURIBOR!AC$2-1)/2)))</f>
        <v>5.7709999999999999</v>
      </c>
      <c r="X338" s="4">
        <f ca="1">MAX(0,IF(EURIBOR!AD$2&lt;=1,EURIBOR!AD339,IF(EURIBOR!AD$2&gt;=3,EURIBOR!AD339+1,EURIBOR!AD339+(EURIBOR!AD$2-1)/2)))</f>
        <v>4.4474999999999998</v>
      </c>
      <c r="Y338" s="4">
        <f ca="1">MAX(0,IF(EURIBOR!AE$2&lt;=1,EURIBOR!AE339,IF(EURIBOR!AE$2&gt;=3,EURIBOR!AE339+1,EURIBOR!AE339+(EURIBOR!AE$2-1)/2)))</f>
        <v>5.7360000000000007</v>
      </c>
      <c r="Z338" s="4">
        <f ca="1">MAX(0,IF(EURIBOR!AF$2&lt;=1,EURIBOR!AF339,IF(EURIBOR!AF$2&gt;=3,EURIBOR!AF339+1,EURIBOR!AF339+(EURIBOR!AF$2-1)/2)))</f>
        <v>0</v>
      </c>
      <c r="AA338" s="4">
        <f ca="1">MAX(0,IF(EURIBOR!AG$2&lt;=1,EURIBOR!AG339,IF(EURIBOR!AG$2&gt;=3,EURIBOR!AG339+1,EURIBOR!AG339+(EURIBOR!AG$2-1)/2)))</f>
        <v>0</v>
      </c>
      <c r="AB338" s="4">
        <f ca="1">MAX(0,IF(EURIBOR!AH$2&lt;=1,EURIBOR!AH339,IF(EURIBOR!AH$2&gt;=3,EURIBOR!AH339+1,EURIBOR!AH339+(EURIBOR!AH$2-1)/2)))</f>
        <v>4.1870000000000003</v>
      </c>
      <c r="AC338" s="4">
        <f ca="1">MAX(0,IF(EURIBOR!AI$2&lt;=1,EURIBOR!AI339,IF(EURIBOR!AI$2&gt;=3,EURIBOR!AI339+1,EURIBOR!AI339+(EURIBOR!AI$2-1)/2)))</f>
        <v>3.1320000000000001</v>
      </c>
      <c r="AD338" s="4">
        <f ca="1">MAX(0,IF(EURIBOR!AJ$2&lt;=1,EURIBOR!AJ339,IF(EURIBOR!AJ$2&gt;=3,EURIBOR!AJ339+1,EURIBOR!AJ339+(EURIBOR!AJ$2-1)/2)))</f>
        <v>1.645</v>
      </c>
    </row>
    <row r="339" spans="1:30" x14ac:dyDescent="0.25">
      <c r="A339" s="4">
        <f ca="1">MAX(0,IF(EURIBOR!G$2&lt;=1,EURIBOR!G340,IF(EURIBOR!G$2&gt;=3,EURIBOR!G340+1,EURIBOR!G340+(EURIBOR!G$2-1)/2)))</f>
        <v>0</v>
      </c>
      <c r="B339" s="4">
        <f ca="1">MAX(0,IF(EURIBOR!H$2&lt;=1,EURIBOR!H340,IF(EURIBOR!H$2&gt;=3,EURIBOR!H340+1,EURIBOR!H340+(EURIBOR!H$2-1)/2)))</f>
        <v>0.246</v>
      </c>
      <c r="C339" s="4">
        <f ca="1">MAX(0,IF(EURIBOR!I$2&lt;=1,EURIBOR!I340,IF(EURIBOR!I$2&gt;=3,EURIBOR!I340+1,EURIBOR!I340+(EURIBOR!I$2-1)/2)))</f>
        <v>4.1414999999999997</v>
      </c>
      <c r="D339" s="4">
        <f ca="1">MAX(0,IF(EURIBOR!J$2&lt;=1,EURIBOR!J340,IF(EURIBOR!J$2&gt;=3,EURIBOR!J340+1,EURIBOR!J340+(EURIBOR!J$2-1)/2)))</f>
        <v>5.327</v>
      </c>
      <c r="E339" s="4">
        <f ca="1">MAX(0,IF(EURIBOR!K$2&lt;=1,EURIBOR!K340,IF(EURIBOR!K$2&gt;=3,EURIBOR!K340+1,EURIBOR!K340+(EURIBOR!K$2-1)/2)))</f>
        <v>0</v>
      </c>
      <c r="F339" s="4">
        <f ca="1">MAX(0,IF(EURIBOR!L$2&lt;=1,EURIBOR!L340,IF(EURIBOR!L$2&gt;=3,EURIBOR!L340+1,EURIBOR!L340+(EURIBOR!L$2-1)/2)))</f>
        <v>3.137</v>
      </c>
      <c r="G339" s="4">
        <f ca="1">MAX(0,IF(EURIBOR!M$2&lt;=1,EURIBOR!M340,IF(EURIBOR!M$2&gt;=3,EURIBOR!M340+1,EURIBOR!M340+(EURIBOR!M$2-1)/2)))</f>
        <v>0.192</v>
      </c>
      <c r="H339" s="4">
        <f ca="1">MAX(0,IF(EURIBOR!N$2&lt;=1,EURIBOR!N340,IF(EURIBOR!N$2&gt;=3,EURIBOR!N340+1,EURIBOR!N340+(EURIBOR!N$2-1)/2)))</f>
        <v>0.3155</v>
      </c>
      <c r="I339" s="4">
        <f ca="1">MAX(0,IF(EURIBOR!O$2&lt;=1,EURIBOR!O340,IF(EURIBOR!O$2&gt;=3,EURIBOR!O340+1,EURIBOR!O340+(EURIBOR!O$2-1)/2)))</f>
        <v>3.556</v>
      </c>
      <c r="J339" s="4">
        <f ca="1">MAX(0,IF(EURIBOR!P$2&lt;=1,EURIBOR!P340,IF(EURIBOR!P$2&gt;=3,EURIBOR!P340+1,EURIBOR!P340+(EURIBOR!P$2-1)/2)))</f>
        <v>3.17</v>
      </c>
      <c r="K339" s="4">
        <f ca="1">MAX(0,IF(EURIBOR!Q$2&lt;=1,EURIBOR!Q340,IF(EURIBOR!Q$2&gt;=3,EURIBOR!Q340+1,EURIBOR!Q340+(EURIBOR!Q$2-1)/2)))</f>
        <v>2.536</v>
      </c>
      <c r="L339" s="4">
        <f ca="1">MAX(0,IF(EURIBOR!R$2&lt;=1,EURIBOR!R340,IF(EURIBOR!R$2&gt;=3,EURIBOR!R340+1,EURIBOR!R340+(EURIBOR!R$2-1)/2)))</f>
        <v>3.6999999999999998E-2</v>
      </c>
      <c r="M339" s="4">
        <f ca="1">MAX(0,IF(EURIBOR!S$2&lt;=1,EURIBOR!S340,IF(EURIBOR!S$2&gt;=3,EURIBOR!S340+1,EURIBOR!S340+(EURIBOR!S$2-1)/2)))</f>
        <v>3.9195000000000007</v>
      </c>
      <c r="N339" s="4">
        <f ca="1">MAX(0,IF(EURIBOR!T$2&lt;=1,EURIBOR!T340,IF(EURIBOR!T$2&gt;=3,EURIBOR!T340+1,EURIBOR!T340+(EURIBOR!T$2-1)/2)))</f>
        <v>5.5970000000000004</v>
      </c>
      <c r="O339" s="4">
        <f ca="1">MAX(0,IF(EURIBOR!U$2&lt;=1,EURIBOR!U340,IF(EURIBOR!U$2&gt;=3,EURIBOR!U340+1,EURIBOR!U340+(EURIBOR!U$2-1)/2)))</f>
        <v>0</v>
      </c>
      <c r="P339" s="4">
        <f ca="1">MAX(0,IF(EURIBOR!V$2&lt;=1,EURIBOR!V340,IF(EURIBOR!V$2&gt;=3,EURIBOR!V340+1,EURIBOR!V340+(EURIBOR!V$2-1)/2)))</f>
        <v>3.113</v>
      </c>
      <c r="Q339" s="4">
        <f ca="1">MAX(0,IF(EURIBOR!W$2&lt;=1,EURIBOR!W340,IF(EURIBOR!W$2&gt;=3,EURIBOR!W340+1,EURIBOR!W340+(EURIBOR!W$2-1)/2)))</f>
        <v>2.0869999999999997</v>
      </c>
      <c r="R339" s="4">
        <f ca="1">MAX(0,IF(EURIBOR!X$2&lt;=1,EURIBOR!X340,IF(EURIBOR!X$2&gt;=3,EURIBOR!X340+1,EURIBOR!X340+(EURIBOR!X$2-1)/2)))</f>
        <v>1.88</v>
      </c>
      <c r="S339" s="4">
        <f ca="1">MAX(0,IF(EURIBOR!Y$2&lt;=1,EURIBOR!Y340,IF(EURIBOR!Y$2&gt;=3,EURIBOR!Y340+1,EURIBOR!Y340+(EURIBOR!Y$2-1)/2)))</f>
        <v>3.137</v>
      </c>
      <c r="T339" s="4">
        <f ca="1">MAX(0,IF(EURIBOR!Z$2&lt;=1,EURIBOR!Z340,IF(EURIBOR!Z$2&gt;=3,EURIBOR!Z340+1,EURIBOR!Z340+(EURIBOR!Z$2-1)/2)))</f>
        <v>1.728</v>
      </c>
      <c r="U339" s="4">
        <f ca="1">MAX(0,IF(EURIBOR!AA$2&lt;=1,EURIBOR!AA340,IF(EURIBOR!AA$2&gt;=3,EURIBOR!AA340+1,EURIBOR!AA340+(EURIBOR!AA$2-1)/2)))</f>
        <v>3.1160000000000001</v>
      </c>
      <c r="V339" s="4">
        <f ca="1">MAX(0,IF(EURIBOR!AB$2&lt;=1,EURIBOR!AB340,IF(EURIBOR!AB$2&gt;=3,EURIBOR!AB340+1,EURIBOR!AB340+(EURIBOR!AB$2-1)/2)))</f>
        <v>3.13</v>
      </c>
      <c r="W339" s="4">
        <f ca="1">MAX(0,IF(EURIBOR!AC$2&lt;=1,EURIBOR!AC340,IF(EURIBOR!AC$2&gt;=3,EURIBOR!AC340+1,EURIBOR!AC340+(EURIBOR!AC$2-1)/2)))</f>
        <v>5.7560000000000002</v>
      </c>
      <c r="X339" s="4">
        <f ca="1">MAX(0,IF(EURIBOR!AD$2&lt;=1,EURIBOR!AD340,IF(EURIBOR!AD$2&gt;=3,EURIBOR!AD340+1,EURIBOR!AD340+(EURIBOR!AD$2-1)/2)))</f>
        <v>4.5315000000000003</v>
      </c>
      <c r="Y339" s="4">
        <f ca="1">MAX(0,IF(EURIBOR!AE$2&lt;=1,EURIBOR!AE340,IF(EURIBOR!AE$2&gt;=3,EURIBOR!AE340+1,EURIBOR!AE340+(EURIBOR!AE$2-1)/2)))</f>
        <v>5.8119999999999994</v>
      </c>
      <c r="Z339" s="4">
        <f ca="1">MAX(0,IF(EURIBOR!AF$2&lt;=1,EURIBOR!AF340,IF(EURIBOR!AF$2&gt;=3,EURIBOR!AF340+1,EURIBOR!AF340+(EURIBOR!AF$2-1)/2)))</f>
        <v>0</v>
      </c>
      <c r="AA339" s="4">
        <f ca="1">MAX(0,IF(EURIBOR!AG$2&lt;=1,EURIBOR!AG340,IF(EURIBOR!AG$2&gt;=3,EURIBOR!AG340+1,EURIBOR!AG340+(EURIBOR!AG$2-1)/2)))</f>
        <v>0</v>
      </c>
      <c r="AB339" s="4">
        <f ca="1">MAX(0,IF(EURIBOR!AH$2&lt;=1,EURIBOR!AH340,IF(EURIBOR!AH$2&gt;=3,EURIBOR!AH340+1,EURIBOR!AH340+(EURIBOR!AH$2-1)/2)))</f>
        <v>4.2050000000000001</v>
      </c>
      <c r="AC339" s="4">
        <f ca="1">MAX(0,IF(EURIBOR!AI$2&lt;=1,EURIBOR!AI340,IF(EURIBOR!AI$2&gt;=3,EURIBOR!AI340+1,EURIBOR!AI340+(EURIBOR!AI$2-1)/2)))</f>
        <v>3.1389999999999998</v>
      </c>
      <c r="AD339" s="4">
        <f ca="1">MAX(0,IF(EURIBOR!AJ$2&lt;=1,EURIBOR!AJ340,IF(EURIBOR!AJ$2&gt;=3,EURIBOR!AJ340+1,EURIBOR!AJ340+(EURIBOR!AJ$2-1)/2)))</f>
        <v>1.645</v>
      </c>
    </row>
    <row r="340" spans="1:30" x14ac:dyDescent="0.25">
      <c r="A340" s="4">
        <f ca="1">MAX(0,IF(EURIBOR!G$2&lt;=1,EURIBOR!G341,IF(EURIBOR!G$2&gt;=3,EURIBOR!G341+1,EURIBOR!G341+(EURIBOR!G$2-1)/2)))</f>
        <v>0</v>
      </c>
      <c r="B340" s="4">
        <f ca="1">MAX(0,IF(EURIBOR!H$2&lt;=1,EURIBOR!H341,IF(EURIBOR!H$2&gt;=3,EURIBOR!H341+1,EURIBOR!H341+(EURIBOR!H$2-1)/2)))</f>
        <v>0.20799999999999999</v>
      </c>
      <c r="C340" s="4">
        <f ca="1">MAX(0,IF(EURIBOR!I$2&lt;=1,EURIBOR!I341,IF(EURIBOR!I$2&gt;=3,EURIBOR!I341+1,EURIBOR!I341+(EURIBOR!I$2-1)/2)))</f>
        <v>4.2285000000000004</v>
      </c>
      <c r="D340" s="4">
        <f ca="1">MAX(0,IF(EURIBOR!J$2&lt;=1,EURIBOR!J341,IF(EURIBOR!J$2&gt;=3,EURIBOR!J341+1,EURIBOR!J341+(EURIBOR!J$2-1)/2)))</f>
        <v>5.2720000000000002</v>
      </c>
      <c r="E340" s="4">
        <f ca="1">MAX(0,IF(EURIBOR!K$2&lt;=1,EURIBOR!K341,IF(EURIBOR!K$2&gt;=3,EURIBOR!K341+1,EURIBOR!K341+(EURIBOR!K$2-1)/2)))</f>
        <v>0</v>
      </c>
      <c r="F340" s="4">
        <f ca="1">MAX(0,IF(EURIBOR!L$2&lt;=1,EURIBOR!L341,IF(EURIBOR!L$2&gt;=3,EURIBOR!L341+1,EURIBOR!L341+(EURIBOR!L$2-1)/2)))</f>
        <v>3.093</v>
      </c>
      <c r="G340" s="4">
        <f ca="1">MAX(0,IF(EURIBOR!M$2&lt;=1,EURIBOR!M341,IF(EURIBOR!M$2&gt;=3,EURIBOR!M341+1,EURIBOR!M341+(EURIBOR!M$2-1)/2)))</f>
        <v>0.185</v>
      </c>
      <c r="H340" s="4">
        <f ca="1">MAX(0,IF(EURIBOR!N$2&lt;=1,EURIBOR!N341,IF(EURIBOR!N$2&gt;=3,EURIBOR!N341+1,EURIBOR!N341+(EURIBOR!N$2-1)/2)))</f>
        <v>0.33549999999999996</v>
      </c>
      <c r="I340" s="4">
        <f ca="1">MAX(0,IF(EURIBOR!O$2&lt;=1,EURIBOR!O341,IF(EURIBOR!O$2&gt;=3,EURIBOR!O341+1,EURIBOR!O341+(EURIBOR!O$2-1)/2)))</f>
        <v>3.6719999999999997</v>
      </c>
      <c r="J340" s="4">
        <f ca="1">MAX(0,IF(EURIBOR!P$2&lt;=1,EURIBOR!P341,IF(EURIBOR!P$2&gt;=3,EURIBOR!P341+1,EURIBOR!P341+(EURIBOR!P$2-1)/2)))</f>
        <v>3.173</v>
      </c>
      <c r="K340" s="4">
        <f ca="1">MAX(0,IF(EURIBOR!Q$2&lt;=1,EURIBOR!Q341,IF(EURIBOR!Q$2&gt;=3,EURIBOR!Q341+1,EURIBOR!Q341+(EURIBOR!Q$2-1)/2)))</f>
        <v>2.5760000000000001</v>
      </c>
      <c r="L340" s="4">
        <f ca="1">MAX(0,IF(EURIBOR!R$2&lt;=1,EURIBOR!R341,IF(EURIBOR!R$2&gt;=3,EURIBOR!R341+1,EURIBOR!R341+(EURIBOR!R$2-1)/2)))</f>
        <v>0.39500000000000002</v>
      </c>
      <c r="M340" s="4">
        <f ca="1">MAX(0,IF(EURIBOR!S$2&lt;=1,EURIBOR!S341,IF(EURIBOR!S$2&gt;=3,EURIBOR!S341+1,EURIBOR!S341+(EURIBOR!S$2-1)/2)))</f>
        <v>3.8958333333333339</v>
      </c>
      <c r="N340" s="4">
        <f ca="1">MAX(0,IF(EURIBOR!T$2&lt;=1,EURIBOR!T341,IF(EURIBOR!T$2&gt;=3,EURIBOR!T341+1,EURIBOR!T341+(EURIBOR!T$2-1)/2)))</f>
        <v>5.673</v>
      </c>
      <c r="O340" s="4">
        <f ca="1">MAX(0,IF(EURIBOR!U$2&lt;=1,EURIBOR!U341,IF(EURIBOR!U$2&gt;=3,EURIBOR!U341+1,EURIBOR!U341+(EURIBOR!U$2-1)/2)))</f>
        <v>0</v>
      </c>
      <c r="P340" s="4">
        <f ca="1">MAX(0,IF(EURIBOR!V$2&lt;=1,EURIBOR!V341,IF(EURIBOR!V$2&gt;=3,EURIBOR!V341+1,EURIBOR!V341+(EURIBOR!V$2-1)/2)))</f>
        <v>3.1160000000000001</v>
      </c>
      <c r="Q340" s="4">
        <f ca="1">MAX(0,IF(EURIBOR!W$2&lt;=1,EURIBOR!W341,IF(EURIBOR!W$2&gt;=3,EURIBOR!W341+1,EURIBOR!W341+(EURIBOR!W$2-1)/2)))</f>
        <v>2.1760000000000002</v>
      </c>
      <c r="R340" s="4">
        <f ca="1">MAX(0,IF(EURIBOR!X$2&lt;=1,EURIBOR!X341,IF(EURIBOR!X$2&gt;=3,EURIBOR!X341+1,EURIBOR!X341+(EURIBOR!X$2-1)/2)))</f>
        <v>1.998</v>
      </c>
      <c r="S340" s="4">
        <f ca="1">MAX(0,IF(EURIBOR!Y$2&lt;=1,EURIBOR!Y341,IF(EURIBOR!Y$2&gt;=3,EURIBOR!Y341+1,EURIBOR!Y341+(EURIBOR!Y$2-1)/2)))</f>
        <v>3.1259999999999999</v>
      </c>
      <c r="T340" s="4">
        <f ca="1">MAX(0,IF(EURIBOR!Z$2&lt;=1,EURIBOR!Z341,IF(EURIBOR!Z$2&gt;=3,EURIBOR!Z341+1,EURIBOR!Z341+(EURIBOR!Z$2-1)/2)))</f>
        <v>1.849</v>
      </c>
      <c r="U340" s="4">
        <f ca="1">MAX(0,IF(EURIBOR!AA$2&lt;=1,EURIBOR!AA341,IF(EURIBOR!AA$2&gt;=3,EURIBOR!AA341+1,EURIBOR!AA341+(EURIBOR!AA$2-1)/2)))</f>
        <v>3.1139999999999999</v>
      </c>
      <c r="V340" s="4">
        <f ca="1">MAX(0,IF(EURIBOR!AB$2&lt;=1,EURIBOR!AB341,IF(EURIBOR!AB$2&gt;=3,EURIBOR!AB341+1,EURIBOR!AB341+(EURIBOR!AB$2-1)/2)))</f>
        <v>3.14</v>
      </c>
      <c r="W340" s="4">
        <f ca="1">MAX(0,IF(EURIBOR!AC$2&lt;=1,EURIBOR!AC341,IF(EURIBOR!AC$2&gt;=3,EURIBOR!AC341+1,EURIBOR!AC341+(EURIBOR!AC$2-1)/2)))</f>
        <v>5.7089999999999996</v>
      </c>
      <c r="X340" s="4">
        <f ca="1">MAX(0,IF(EURIBOR!AD$2&lt;=1,EURIBOR!AD341,IF(EURIBOR!AD$2&gt;=3,EURIBOR!AD341+1,EURIBOR!AD341+(EURIBOR!AD$2-1)/2)))</f>
        <v>4.6274999999999995</v>
      </c>
      <c r="Y340" s="4">
        <f ca="1">MAX(0,IF(EURIBOR!AE$2&lt;=1,EURIBOR!AE341,IF(EURIBOR!AE$2&gt;=3,EURIBOR!AE341+1,EURIBOR!AE341+(EURIBOR!AE$2-1)/2)))</f>
        <v>6</v>
      </c>
      <c r="Z340" s="4">
        <f ca="1">MAX(0,IF(EURIBOR!AF$2&lt;=1,EURIBOR!AF341,IF(EURIBOR!AF$2&gt;=3,EURIBOR!AF341+1,EURIBOR!AF341+(EURIBOR!AF$2-1)/2)))</f>
        <v>0</v>
      </c>
      <c r="AA340" s="4">
        <f ca="1">MAX(0,IF(EURIBOR!AG$2&lt;=1,EURIBOR!AG341,IF(EURIBOR!AG$2&gt;=3,EURIBOR!AG341+1,EURIBOR!AG341+(EURIBOR!AG$2-1)/2)))</f>
        <v>0</v>
      </c>
      <c r="AB340" s="4">
        <f ca="1">MAX(0,IF(EURIBOR!AH$2&lt;=1,EURIBOR!AH341,IF(EURIBOR!AH$2&gt;=3,EURIBOR!AH341+1,EURIBOR!AH341+(EURIBOR!AH$2-1)/2)))</f>
        <v>4.2389999999999999</v>
      </c>
      <c r="AC340" s="4">
        <f ca="1">MAX(0,IF(EURIBOR!AI$2&lt;=1,EURIBOR!AI341,IF(EURIBOR!AI$2&gt;=3,EURIBOR!AI341+1,EURIBOR!AI341+(EURIBOR!AI$2-1)/2)))</f>
        <v>3.1970000000000001</v>
      </c>
      <c r="AD340" s="4">
        <f ca="1">MAX(0,IF(EURIBOR!AJ$2&lt;=1,EURIBOR!AJ341,IF(EURIBOR!AJ$2&gt;=3,EURIBOR!AJ341+1,EURIBOR!AJ341+(EURIBOR!AJ$2-1)/2)))</f>
        <v>1.6870000000000001</v>
      </c>
    </row>
    <row r="341" spans="1:30" x14ac:dyDescent="0.25">
      <c r="A341" s="4">
        <f ca="1">MAX(0,IF(EURIBOR!G$2&lt;=1,EURIBOR!G342,IF(EURIBOR!G$2&gt;=3,EURIBOR!G342+1,EURIBOR!G342+(EURIBOR!G$2-1)/2)))</f>
        <v>0</v>
      </c>
      <c r="B341" s="4">
        <f ca="1">MAX(0,IF(EURIBOR!H$2&lt;=1,EURIBOR!H342,IF(EURIBOR!H$2&gt;=3,EURIBOR!H342+1,EURIBOR!H342+(EURIBOR!H$2-1)/2)))</f>
        <v>0.192</v>
      </c>
      <c r="C341" s="4">
        <f ca="1">MAX(0,IF(EURIBOR!I$2&lt;=1,EURIBOR!I342,IF(EURIBOR!I$2&gt;=3,EURIBOR!I342+1,EURIBOR!I342+(EURIBOR!I$2-1)/2)))</f>
        <v>4.2965</v>
      </c>
      <c r="D341" s="4">
        <f ca="1">MAX(0,IF(EURIBOR!J$2&lt;=1,EURIBOR!J342,IF(EURIBOR!J$2&gt;=3,EURIBOR!J342+1,EURIBOR!J342+(EURIBOR!J$2-1)/2)))</f>
        <v>5.2240000000000002</v>
      </c>
      <c r="E341" s="4">
        <f ca="1">MAX(0,IF(EURIBOR!K$2&lt;=1,EURIBOR!K342,IF(EURIBOR!K$2&gt;=3,EURIBOR!K342+1,EURIBOR!K342+(EURIBOR!K$2-1)/2)))</f>
        <v>0</v>
      </c>
      <c r="F341" s="4">
        <f ca="1">MAX(0,IF(EURIBOR!L$2&lt;=1,EURIBOR!L342,IF(EURIBOR!L$2&gt;=3,EURIBOR!L342+1,EURIBOR!L342+(EURIBOR!L$2-1)/2)))</f>
        <v>3.0470000000000002</v>
      </c>
      <c r="G341" s="4">
        <f ca="1">MAX(0,IF(EURIBOR!M$2&lt;=1,EURIBOR!M342,IF(EURIBOR!M$2&gt;=3,EURIBOR!M342+1,EURIBOR!M342+(EURIBOR!M$2-1)/2)))</f>
        <v>0.20499999999999999</v>
      </c>
      <c r="H341" s="4">
        <f ca="1">MAX(0,IF(EURIBOR!N$2&lt;=1,EURIBOR!N342,IF(EURIBOR!N$2&gt;=3,EURIBOR!N342+1,EURIBOR!N342+(EURIBOR!N$2-1)/2)))</f>
        <v>0.33149999999999996</v>
      </c>
      <c r="I341" s="4">
        <f ca="1">MAX(0,IF(EURIBOR!O$2&lt;=1,EURIBOR!O342,IF(EURIBOR!O$2&gt;=3,EURIBOR!O342+1,EURIBOR!O342+(EURIBOR!O$2-1)/2)))</f>
        <v>3.7960000000000003</v>
      </c>
      <c r="J341" s="4">
        <f ca="1">MAX(0,IF(EURIBOR!P$2&lt;=1,EURIBOR!P342,IF(EURIBOR!P$2&gt;=3,EURIBOR!P342+1,EURIBOR!P342+(EURIBOR!P$2-1)/2)))</f>
        <v>3.145</v>
      </c>
      <c r="K341" s="4">
        <f ca="1">MAX(0,IF(EURIBOR!Q$2&lt;=1,EURIBOR!Q342,IF(EURIBOR!Q$2&gt;=3,EURIBOR!Q342+1,EURIBOR!Q342+(EURIBOR!Q$2-1)/2)))</f>
        <v>2.4850000000000003</v>
      </c>
      <c r="L341" s="4">
        <f ca="1">MAX(0,IF(EURIBOR!R$2&lt;=1,EURIBOR!R342,IF(EURIBOR!R$2&gt;=3,EURIBOR!R342+1,EURIBOR!R342+(EURIBOR!R$2-1)/2)))</f>
        <v>1.0109999999999999</v>
      </c>
      <c r="M341" s="4">
        <f ca="1">MAX(0,IF(EURIBOR!S$2&lt;=1,EURIBOR!S342,IF(EURIBOR!S$2&gt;=3,EURIBOR!S342+1,EURIBOR!S342+(EURIBOR!S$2-1)/2)))</f>
        <v>3.137</v>
      </c>
      <c r="N341" s="4">
        <f ca="1">MAX(0,IF(EURIBOR!T$2&lt;=1,EURIBOR!T342,IF(EURIBOR!T$2&gt;=3,EURIBOR!T342+1,EURIBOR!T342+(EURIBOR!T$2-1)/2)))</f>
        <v>5.8610000000000007</v>
      </c>
      <c r="O341" s="4">
        <f ca="1">MAX(0,IF(EURIBOR!U$2&lt;=1,EURIBOR!U342,IF(EURIBOR!U$2&gt;=3,EURIBOR!U342+1,EURIBOR!U342+(EURIBOR!U$2-1)/2)))</f>
        <v>0</v>
      </c>
      <c r="P341" s="4">
        <f ca="1">MAX(0,IF(EURIBOR!V$2&lt;=1,EURIBOR!V342,IF(EURIBOR!V$2&gt;=3,EURIBOR!V342+1,EURIBOR!V342+(EURIBOR!V$2-1)/2)))</f>
        <v>3.1139999999999999</v>
      </c>
      <c r="Q341" s="4">
        <f ca="1">MAX(0,IF(EURIBOR!W$2&lt;=1,EURIBOR!W342,IF(EURIBOR!W$2&gt;=3,EURIBOR!W342+1,EURIBOR!W342+(EURIBOR!W$2-1)/2)))</f>
        <v>2.3209999999999997</v>
      </c>
      <c r="R341" s="4">
        <f ca="1">MAX(0,IF(EURIBOR!X$2&lt;=1,EURIBOR!X342,IF(EURIBOR!X$2&gt;=3,EURIBOR!X342+1,EURIBOR!X342+(EURIBOR!X$2-1)/2)))</f>
        <v>2.0419999999999998</v>
      </c>
      <c r="S341" s="4">
        <f ca="1">MAX(0,IF(EURIBOR!Y$2&lt;=1,EURIBOR!Y342,IF(EURIBOR!Y$2&gt;=3,EURIBOR!Y342+1,EURIBOR!Y342+(EURIBOR!Y$2-1)/2)))</f>
        <v>3.1110000000000002</v>
      </c>
      <c r="T341" s="4">
        <f ca="1">MAX(0,IF(EURIBOR!Z$2&lt;=1,EURIBOR!Z342,IF(EURIBOR!Z$2&gt;=3,EURIBOR!Z342+1,EURIBOR!Z342+(EURIBOR!Z$2-1)/2)))</f>
        <v>1.8959999999999999</v>
      </c>
      <c r="U341" s="4">
        <f ca="1">MAX(0,IF(EURIBOR!AA$2&lt;=1,EURIBOR!AA342,IF(EURIBOR!AA$2&gt;=3,EURIBOR!AA342+1,EURIBOR!AA342+(EURIBOR!AA$2-1)/2)))</f>
        <v>3.1190000000000002</v>
      </c>
      <c r="V341" s="4">
        <f ca="1">MAX(0,IF(EURIBOR!AB$2&lt;=1,EURIBOR!AB342,IF(EURIBOR!AB$2&gt;=3,EURIBOR!AB342+1,EURIBOR!AB342+(EURIBOR!AB$2-1)/2)))</f>
        <v>3.1469999999999998</v>
      </c>
      <c r="W341" s="4">
        <f ca="1">MAX(0,IF(EURIBOR!AC$2&lt;=1,EURIBOR!AC342,IF(EURIBOR!AC$2&gt;=3,EURIBOR!AC342+1,EURIBOR!AC342+(EURIBOR!AC$2-1)/2)))</f>
        <v>5.6820000000000004</v>
      </c>
      <c r="X341" s="4">
        <f ca="1">MAX(0,IF(EURIBOR!AD$2&lt;=1,EURIBOR!AD342,IF(EURIBOR!AD$2&gt;=3,EURIBOR!AD342+1,EURIBOR!AD342+(EURIBOR!AD$2-1)/2)))</f>
        <v>4.7044999999999995</v>
      </c>
      <c r="Y341" s="4">
        <f ca="1">MAX(0,IF(EURIBOR!AE$2&lt;=1,EURIBOR!AE342,IF(EURIBOR!AE$2&gt;=3,EURIBOR!AE342+1,EURIBOR!AE342+(EURIBOR!AE$2-1)/2)))</f>
        <v>6.0510000000000002</v>
      </c>
      <c r="Z341" s="4">
        <f ca="1">MAX(0,IF(EURIBOR!AF$2&lt;=1,EURIBOR!AF342,IF(EURIBOR!AF$2&gt;=3,EURIBOR!AF342+1,EURIBOR!AF342+(EURIBOR!AF$2-1)/2)))</f>
        <v>0</v>
      </c>
      <c r="AA341" s="4">
        <f ca="1">MAX(0,IF(EURIBOR!AG$2&lt;=1,EURIBOR!AG342,IF(EURIBOR!AG$2&gt;=3,EURIBOR!AG342+1,EURIBOR!AG342+(EURIBOR!AG$2-1)/2)))</f>
        <v>0</v>
      </c>
      <c r="AB341" s="4">
        <f ca="1">MAX(0,IF(EURIBOR!AH$2&lt;=1,EURIBOR!AH342,IF(EURIBOR!AH$2&gt;=3,EURIBOR!AH342+1,EURIBOR!AH342+(EURIBOR!AH$2-1)/2)))</f>
        <v>4.2549999999999999</v>
      </c>
      <c r="AC341" s="4">
        <f ca="1">MAX(0,IF(EURIBOR!AI$2&lt;=1,EURIBOR!AI342,IF(EURIBOR!AI$2&gt;=3,EURIBOR!AI342+1,EURIBOR!AI342+(EURIBOR!AI$2-1)/2)))</f>
        <v>3.3610000000000002</v>
      </c>
      <c r="AD341" s="4">
        <f ca="1">MAX(0,IF(EURIBOR!AJ$2&lt;=1,EURIBOR!AJ342,IF(EURIBOR!AJ$2&gt;=3,EURIBOR!AJ342+1,EURIBOR!AJ342+(EURIBOR!AJ$2-1)/2)))</f>
        <v>1.728</v>
      </c>
    </row>
    <row r="342" spans="1:30" x14ac:dyDescent="0.25">
      <c r="A342" s="4">
        <f ca="1">MAX(0,IF(EURIBOR!G$2&lt;=1,EURIBOR!G343,IF(EURIBOR!G$2&gt;=3,EURIBOR!G343+1,EURIBOR!G343+(EURIBOR!G$2-1)/2)))</f>
        <v>0</v>
      </c>
      <c r="B342" s="4">
        <f ca="1">MAX(0,IF(EURIBOR!H$2&lt;=1,EURIBOR!H343,IF(EURIBOR!H$2&gt;=3,EURIBOR!H343+1,EURIBOR!H343+(EURIBOR!H$2-1)/2)))</f>
        <v>0.185</v>
      </c>
      <c r="C342" s="4">
        <f ca="1">MAX(0,IF(EURIBOR!I$2&lt;=1,EURIBOR!I343,IF(EURIBOR!I$2&gt;=3,EURIBOR!I343+1,EURIBOR!I343+(EURIBOR!I$2-1)/2)))</f>
        <v>4.3624999999999998</v>
      </c>
      <c r="D342" s="4">
        <f ca="1">MAX(0,IF(EURIBOR!J$2&lt;=1,EURIBOR!J343,IF(EURIBOR!J$2&gt;=3,EURIBOR!J343+1,EURIBOR!J343+(EURIBOR!J$2-1)/2)))</f>
        <v>5.4329999999999998</v>
      </c>
      <c r="E342" s="4">
        <f ca="1">MAX(0,IF(EURIBOR!K$2&lt;=1,EURIBOR!K343,IF(EURIBOR!K$2&gt;=3,EURIBOR!K343+1,EURIBOR!K343+(EURIBOR!K$2-1)/2)))</f>
        <v>0</v>
      </c>
      <c r="F342" s="4">
        <f ca="1">MAX(0,IF(EURIBOR!L$2&lt;=1,EURIBOR!L343,IF(EURIBOR!L$2&gt;=3,EURIBOR!L343+1,EURIBOR!L343+(EURIBOR!L$2-1)/2)))</f>
        <v>2.6960000000000002</v>
      </c>
      <c r="G342" s="4">
        <f ca="1">MAX(0,IF(EURIBOR!M$2&lt;=1,EURIBOR!M343,IF(EURIBOR!M$2&gt;=3,EURIBOR!M343+1,EURIBOR!M343+(EURIBOR!M$2-1)/2)))</f>
        <v>0.223</v>
      </c>
      <c r="H342" s="4">
        <f ca="1">MAX(0,IF(EURIBOR!N$2&lt;=1,EURIBOR!N343,IF(EURIBOR!N$2&gt;=3,EURIBOR!N343+1,EURIBOR!N343+(EURIBOR!N$2-1)/2)))</f>
        <v>0.34849999999999998</v>
      </c>
      <c r="I342" s="4">
        <f ca="1">MAX(0,IF(EURIBOR!O$2&lt;=1,EURIBOR!O343,IF(EURIBOR!O$2&gt;=3,EURIBOR!O343+1,EURIBOR!O343+(EURIBOR!O$2-1)/2)))</f>
        <v>3.9050000000000002</v>
      </c>
      <c r="J342" s="4">
        <f ca="1">MAX(0,IF(EURIBOR!P$2&lt;=1,EURIBOR!P343,IF(EURIBOR!P$2&gt;=3,EURIBOR!P343+1,EURIBOR!P343+(EURIBOR!P$2-1)/2)))</f>
        <v>3.1379999999999999</v>
      </c>
      <c r="K342" s="4">
        <f ca="1">MAX(0,IF(EURIBOR!Q$2&lt;=1,EURIBOR!Q343,IF(EURIBOR!Q$2&gt;=3,EURIBOR!Q343+1,EURIBOR!Q343+(EURIBOR!Q$2-1)/2)))</f>
        <v>2.4260000000000002</v>
      </c>
      <c r="L342" s="4">
        <f ca="1">MAX(0,IF(EURIBOR!R$2&lt;=1,EURIBOR!R343,IF(EURIBOR!R$2&gt;=3,EURIBOR!R343+1,EURIBOR!R343+(EURIBOR!R$2-1)/2)))</f>
        <v>1.4279999999999999</v>
      </c>
      <c r="M342" s="4">
        <f ca="1">MAX(0,IF(EURIBOR!S$2&lt;=1,EURIBOR!S343,IF(EURIBOR!S$2&gt;=3,EURIBOR!S343+1,EURIBOR!S343+(EURIBOR!S$2-1)/2)))</f>
        <v>3.093</v>
      </c>
      <c r="N342" s="4">
        <f ca="1">MAX(0,IF(EURIBOR!T$2&lt;=1,EURIBOR!T343,IF(EURIBOR!T$2&gt;=3,EURIBOR!T343+1,EURIBOR!T343+(EURIBOR!T$2-1)/2)))</f>
        <v>5.9119999999999999</v>
      </c>
      <c r="O342" s="4">
        <f ca="1">MAX(0,IF(EURIBOR!U$2&lt;=1,EURIBOR!U343,IF(EURIBOR!U$2&gt;=3,EURIBOR!U343+1,EURIBOR!U343+(EURIBOR!U$2-1)/2)))</f>
        <v>0</v>
      </c>
      <c r="P342" s="4">
        <f ca="1">MAX(0,IF(EURIBOR!V$2&lt;=1,EURIBOR!V343,IF(EURIBOR!V$2&gt;=3,EURIBOR!V343+1,EURIBOR!V343+(EURIBOR!V$2-1)/2)))</f>
        <v>3.1190000000000002</v>
      </c>
      <c r="Q342" s="4">
        <f ca="1">MAX(0,IF(EURIBOR!W$2&lt;=1,EURIBOR!W343,IF(EURIBOR!W$2&gt;=3,EURIBOR!W343+1,EURIBOR!W343+(EURIBOR!W$2-1)/2)))</f>
        <v>2.4249999999999998</v>
      </c>
      <c r="R342" s="4">
        <f ca="1">MAX(0,IF(EURIBOR!X$2&lt;=1,EURIBOR!X343,IF(EURIBOR!X$2&gt;=3,EURIBOR!X343+1,EURIBOR!X343+(EURIBOR!X$2-1)/2)))</f>
        <v>2.0220000000000002</v>
      </c>
      <c r="S342" s="4">
        <f ca="1">MAX(0,IF(EURIBOR!Y$2&lt;=1,EURIBOR!Y343,IF(EURIBOR!Y$2&gt;=3,EURIBOR!Y343+1,EURIBOR!Y343+(EURIBOR!Y$2-1)/2)))</f>
        <v>3.1190000000000002</v>
      </c>
      <c r="T342" s="4">
        <f ca="1">MAX(0,IF(EURIBOR!Z$2&lt;=1,EURIBOR!Z343,IF(EURIBOR!Z$2&gt;=3,EURIBOR!Z343+1,EURIBOR!Z343+(EURIBOR!Z$2-1)/2)))</f>
        <v>1.88</v>
      </c>
      <c r="U342" s="4">
        <f ca="1">MAX(0,IF(EURIBOR!AA$2&lt;=1,EURIBOR!AA343,IF(EURIBOR!AA$2&gt;=3,EURIBOR!AA343+1,EURIBOR!AA343+(EURIBOR!AA$2-1)/2)))</f>
        <v>3.1469999999999998</v>
      </c>
      <c r="V342" s="4">
        <f ca="1">MAX(0,IF(EURIBOR!AB$2&lt;=1,EURIBOR!AB343,IF(EURIBOR!AB$2&gt;=3,EURIBOR!AB343+1,EURIBOR!AB343+(EURIBOR!AB$2-1)/2)))</f>
        <v>3.1440000000000001</v>
      </c>
      <c r="W342" s="4">
        <f ca="1">MAX(0,IF(EURIBOR!AC$2&lt;=1,EURIBOR!AC343,IF(EURIBOR!AC$2&gt;=3,EURIBOR!AC343+1,EURIBOR!AC343+(EURIBOR!AC$2-1)/2)))</f>
        <v>5.6440000000000001</v>
      </c>
      <c r="X342" s="4">
        <f ca="1">MAX(0,IF(EURIBOR!AD$2&lt;=1,EURIBOR!AD343,IF(EURIBOR!AD$2&gt;=3,EURIBOR!AD343+1,EURIBOR!AD343+(EURIBOR!AD$2-1)/2)))</f>
        <v>4.7725</v>
      </c>
      <c r="Y342" s="4">
        <f ca="1">MAX(0,IF(EURIBOR!AE$2&lt;=1,EURIBOR!AE343,IF(EURIBOR!AE$2&gt;=3,EURIBOR!AE343+1,EURIBOR!AE343+(EURIBOR!AE$2-1)/2)))</f>
        <v>5.8979999999999997</v>
      </c>
      <c r="Z342" s="4">
        <f ca="1">MAX(0,IF(EURIBOR!AF$2&lt;=1,EURIBOR!AF343,IF(EURIBOR!AF$2&gt;=3,EURIBOR!AF343+1,EURIBOR!AF343+(EURIBOR!AF$2-1)/2)))</f>
        <v>0</v>
      </c>
      <c r="AA342" s="4">
        <f ca="1">MAX(0,IF(EURIBOR!AG$2&lt;=1,EURIBOR!AG343,IF(EURIBOR!AG$2&gt;=3,EURIBOR!AG343+1,EURIBOR!AG343+(EURIBOR!AG$2-1)/2)))</f>
        <v>0</v>
      </c>
      <c r="AB342" s="4">
        <f ca="1">MAX(0,IF(EURIBOR!AH$2&lt;=1,EURIBOR!AH343,IF(EURIBOR!AH$2&gt;=3,EURIBOR!AH343+1,EURIBOR!AH343+(EURIBOR!AH$2-1)/2)))</f>
        <v>4.3150000000000004</v>
      </c>
      <c r="AC342" s="4">
        <f ca="1">MAX(0,IF(EURIBOR!AI$2&lt;=1,EURIBOR!AI343,IF(EURIBOR!AI$2&gt;=3,EURIBOR!AI343+1,EURIBOR!AI343+(EURIBOR!AI$2-1)/2)))</f>
        <v>3.4729999999999999</v>
      </c>
      <c r="AD342" s="4">
        <f ca="1">MAX(0,IF(EURIBOR!AJ$2&lt;=1,EURIBOR!AJ343,IF(EURIBOR!AJ$2&gt;=3,EURIBOR!AJ343+1,EURIBOR!AJ343+(EURIBOR!AJ$2-1)/2)))</f>
        <v>1.849</v>
      </c>
    </row>
    <row r="343" spans="1:30" x14ac:dyDescent="0.25">
      <c r="A343" s="4">
        <f ca="1">MAX(0,IF(EURIBOR!G$2&lt;=1,EURIBOR!G344,IF(EURIBOR!G$2&gt;=3,EURIBOR!G344+1,EURIBOR!G344+(EURIBOR!G$2-1)/2)))</f>
        <v>0</v>
      </c>
      <c r="B343" s="4">
        <f ca="1">MAX(0,IF(EURIBOR!H$2&lt;=1,EURIBOR!H344,IF(EURIBOR!H$2&gt;=3,EURIBOR!H344+1,EURIBOR!H344+(EURIBOR!H$2-1)/2)))</f>
        <v>0.20499999999999999</v>
      </c>
      <c r="C343" s="4">
        <f ca="1">MAX(0,IF(EURIBOR!I$2&lt;=1,EURIBOR!I344,IF(EURIBOR!I$2&gt;=3,EURIBOR!I344+1,EURIBOR!I344+(EURIBOR!I$2-1)/2)))</f>
        <v>4.4355000000000002</v>
      </c>
      <c r="D343" s="4">
        <f ca="1">MAX(0,IF(EURIBOR!J$2&lt;=1,EURIBOR!J344,IF(EURIBOR!J$2&gt;=3,EURIBOR!J344+1,EURIBOR!J344+(EURIBOR!J$2-1)/2)))</f>
        <v>5.0670000000000002</v>
      </c>
      <c r="E343" s="4">
        <f ca="1">MAX(0,IF(EURIBOR!K$2&lt;=1,EURIBOR!K344,IF(EURIBOR!K$2&gt;=3,EURIBOR!K344+1,EURIBOR!K344+(EURIBOR!K$2-1)/2)))</f>
        <v>0</v>
      </c>
      <c r="F343" s="4">
        <f ca="1">MAX(0,IF(EURIBOR!L$2&lt;=1,EURIBOR!L344,IF(EURIBOR!L$2&gt;=3,EURIBOR!L344+1,EURIBOR!L344+(EURIBOR!L$2-1)/2)))</f>
        <v>2.5790000000000002</v>
      </c>
      <c r="G343" s="4">
        <f ca="1">MAX(0,IF(EURIBOR!M$2&lt;=1,EURIBOR!M344,IF(EURIBOR!M$2&gt;=3,EURIBOR!M344+1,EURIBOR!M344+(EURIBOR!M$2-1)/2)))</f>
        <v>0.20599999999999999</v>
      </c>
      <c r="H343" s="4">
        <f ca="1">MAX(0,IF(EURIBOR!N$2&lt;=1,EURIBOR!N344,IF(EURIBOR!N$2&gt;=3,EURIBOR!N344+1,EURIBOR!N344+(EURIBOR!N$2-1)/2)))</f>
        <v>0.3735</v>
      </c>
      <c r="I343" s="4">
        <f ca="1">MAX(0,IF(EURIBOR!O$2&lt;=1,EURIBOR!O344,IF(EURIBOR!O$2&gt;=3,EURIBOR!O344+1,EURIBOR!O344+(EURIBOR!O$2-1)/2)))</f>
        <v>4.0720000000000001</v>
      </c>
      <c r="J343" s="4">
        <f ca="1">MAX(0,IF(EURIBOR!P$2&lt;=1,EURIBOR!P344,IF(EURIBOR!P$2&gt;=3,EURIBOR!P344+1,EURIBOR!P344+(EURIBOR!P$2-1)/2)))</f>
        <v>3.137</v>
      </c>
      <c r="K343" s="4">
        <f ca="1">MAX(0,IF(EURIBOR!Q$2&lt;=1,EURIBOR!Q344,IF(EURIBOR!Q$2&gt;=3,EURIBOR!Q344+1,EURIBOR!Q344+(EURIBOR!Q$2-1)/2)))</f>
        <v>2.222</v>
      </c>
      <c r="L343" s="4">
        <f ca="1">MAX(0,IF(EURIBOR!R$2&lt;=1,EURIBOR!R344,IF(EURIBOR!R$2&gt;=3,EURIBOR!R344+1,EURIBOR!R344+(EURIBOR!R$2-1)/2)))</f>
        <v>1.825</v>
      </c>
      <c r="M343" s="4">
        <f ca="1">MAX(0,IF(EURIBOR!S$2&lt;=1,EURIBOR!S344,IF(EURIBOR!S$2&gt;=3,EURIBOR!S344+1,EURIBOR!S344+(EURIBOR!S$2-1)/2)))</f>
        <v>3.0470000000000002</v>
      </c>
      <c r="N343" s="4">
        <f ca="1">MAX(0,IF(EURIBOR!T$2&lt;=1,EURIBOR!T344,IF(EURIBOR!T$2&gt;=3,EURIBOR!T344+1,EURIBOR!T344+(EURIBOR!T$2-1)/2)))</f>
        <v>5.7590000000000003</v>
      </c>
      <c r="O343" s="4">
        <f ca="1">MAX(0,IF(EURIBOR!U$2&lt;=1,EURIBOR!U344,IF(EURIBOR!U$2&gt;=3,EURIBOR!U344+1,EURIBOR!U344+(EURIBOR!U$2-1)/2)))</f>
        <v>0</v>
      </c>
      <c r="P343" s="4">
        <f ca="1">MAX(0,IF(EURIBOR!V$2&lt;=1,EURIBOR!V344,IF(EURIBOR!V$2&gt;=3,EURIBOR!V344+1,EURIBOR!V344+(EURIBOR!V$2-1)/2)))</f>
        <v>3.1469999999999998</v>
      </c>
      <c r="Q343" s="4">
        <f ca="1">MAX(0,IF(EURIBOR!W$2&lt;=1,EURIBOR!W344,IF(EURIBOR!W$2&gt;=3,EURIBOR!W344+1,EURIBOR!W344+(EURIBOR!W$2-1)/2)))</f>
        <v>2.4889999999999999</v>
      </c>
      <c r="R343" s="4">
        <f ca="1">MAX(0,IF(EURIBOR!X$2&lt;=1,EURIBOR!X344,IF(EURIBOR!X$2&gt;=3,EURIBOR!X344+1,EURIBOR!X344+(EURIBOR!X$2-1)/2)))</f>
        <v>2.0169999999999999</v>
      </c>
      <c r="S343" s="4">
        <f ca="1">MAX(0,IF(EURIBOR!Y$2&lt;=1,EURIBOR!Y344,IF(EURIBOR!Y$2&gt;=3,EURIBOR!Y344+1,EURIBOR!Y344+(EURIBOR!Y$2-1)/2)))</f>
        <v>3.1320000000000001</v>
      </c>
      <c r="T343" s="4">
        <f ca="1">MAX(0,IF(EURIBOR!Z$2&lt;=1,EURIBOR!Z344,IF(EURIBOR!Z$2&gt;=3,EURIBOR!Z344+1,EURIBOR!Z344+(EURIBOR!Z$2-1)/2)))</f>
        <v>1.998</v>
      </c>
      <c r="U343" s="4">
        <f ca="1">MAX(0,IF(EURIBOR!AA$2&lt;=1,EURIBOR!AA344,IF(EURIBOR!AA$2&gt;=3,EURIBOR!AA344+1,EURIBOR!AA344+(EURIBOR!AA$2-1)/2)))</f>
        <v>3.17</v>
      </c>
      <c r="V343" s="4">
        <f ca="1">MAX(0,IF(EURIBOR!AB$2&lt;=1,EURIBOR!AB344,IF(EURIBOR!AB$2&gt;=3,EURIBOR!AB344+1,EURIBOR!AB344+(EURIBOR!AB$2-1)/2)))</f>
        <v>3.1589999999999998</v>
      </c>
      <c r="W343" s="4">
        <f ca="1">MAX(0,IF(EURIBOR!AC$2&lt;=1,EURIBOR!AC344,IF(EURIBOR!AC$2&gt;=3,EURIBOR!AC344+1,EURIBOR!AC344+(EURIBOR!AC$2-1)/2)))</f>
        <v>5.4539999999999997</v>
      </c>
      <c r="X343" s="4">
        <f ca="1">MAX(0,IF(EURIBOR!AD$2&lt;=1,EURIBOR!AD344,IF(EURIBOR!AD$2&gt;=3,EURIBOR!AD344+1,EURIBOR!AD344+(EURIBOR!AD$2-1)/2)))</f>
        <v>5.1004999999999994</v>
      </c>
      <c r="Y343" s="4">
        <f ca="1">MAX(0,IF(EURIBOR!AE$2&lt;=1,EURIBOR!AE344,IF(EURIBOR!AE$2&gt;=3,EURIBOR!AE344+1,EURIBOR!AE344+(EURIBOR!AE$2-1)/2)))</f>
        <v>5.73</v>
      </c>
      <c r="Z343" s="4">
        <f ca="1">MAX(0,IF(EURIBOR!AF$2&lt;=1,EURIBOR!AF344,IF(EURIBOR!AF$2&gt;=3,EURIBOR!AF344+1,EURIBOR!AF344+(EURIBOR!AF$2-1)/2)))</f>
        <v>0</v>
      </c>
      <c r="AA343" s="4">
        <f ca="1">MAX(0,IF(EURIBOR!AG$2&lt;=1,EURIBOR!AG344,IF(EURIBOR!AG$2&gt;=3,EURIBOR!AG344+1,EURIBOR!AG344+(EURIBOR!AG$2-1)/2)))</f>
        <v>0</v>
      </c>
      <c r="AB343" s="4">
        <f ca="1">MAX(0,IF(EURIBOR!AH$2&lt;=1,EURIBOR!AH344,IF(EURIBOR!AH$2&gt;=3,EURIBOR!AH344+1,EURIBOR!AH344+(EURIBOR!AH$2-1)/2)))</f>
        <v>4.3120000000000003</v>
      </c>
      <c r="AC343" s="4">
        <f ca="1">MAX(0,IF(EURIBOR!AI$2&lt;=1,EURIBOR!AI344,IF(EURIBOR!AI$2&gt;=3,EURIBOR!AI344+1,EURIBOR!AI344+(EURIBOR!AI$2-1)/2)))</f>
        <v>3.5129999999999999</v>
      </c>
      <c r="AD343" s="4">
        <f ca="1">MAX(0,IF(EURIBOR!AJ$2&lt;=1,EURIBOR!AJ344,IF(EURIBOR!AJ$2&gt;=3,EURIBOR!AJ344+1,EURIBOR!AJ344+(EURIBOR!AJ$2-1)/2)))</f>
        <v>1.8959999999999999</v>
      </c>
    </row>
    <row r="344" spans="1:30" x14ac:dyDescent="0.25">
      <c r="A344" s="4">
        <f ca="1">MAX(0,IF(EURIBOR!G$2&lt;=1,EURIBOR!G345,IF(EURIBOR!G$2&gt;=3,EURIBOR!G345+1,EURIBOR!G345+(EURIBOR!G$2-1)/2)))</f>
        <v>0</v>
      </c>
      <c r="B344" s="4">
        <f ca="1">MAX(0,IF(EURIBOR!H$2&lt;=1,EURIBOR!H345,IF(EURIBOR!H$2&gt;=3,EURIBOR!H345+1,EURIBOR!H345+(EURIBOR!H$2-1)/2)))</f>
        <v>0.223</v>
      </c>
      <c r="C344" s="4">
        <f ca="1">MAX(0,IF(EURIBOR!I$2&lt;=1,EURIBOR!I345,IF(EURIBOR!I$2&gt;=3,EURIBOR!I345+1,EURIBOR!I345+(EURIBOR!I$2-1)/2)))</f>
        <v>4.5194999999999999</v>
      </c>
      <c r="D344" s="4">
        <f ca="1">MAX(0,IF(EURIBOR!J$2&lt;=1,EURIBOR!J345,IF(EURIBOR!J$2&gt;=3,EURIBOR!J345+1,EURIBOR!J345+(EURIBOR!J$2-1)/2)))</f>
        <v>4.9470000000000001</v>
      </c>
      <c r="E344" s="4">
        <f ca="1">MAX(0,IF(EURIBOR!K$2&lt;=1,EURIBOR!K345,IF(EURIBOR!K$2&gt;=3,EURIBOR!K345+1,EURIBOR!K345+(EURIBOR!K$2-1)/2)))</f>
        <v>0</v>
      </c>
      <c r="F344" s="4">
        <f ca="1">MAX(0,IF(EURIBOR!L$2&lt;=1,EURIBOR!L345,IF(EURIBOR!L$2&gt;=3,EURIBOR!L345+1,EURIBOR!L345+(EURIBOR!L$2-1)/2)))</f>
        <v>2.6269999999999998</v>
      </c>
      <c r="G344" s="4">
        <f ca="1">MAX(0,IF(EURIBOR!M$2&lt;=1,EURIBOR!M345,IF(EURIBOR!M$2&gt;=3,EURIBOR!M345+1,EURIBOR!M345+(EURIBOR!M$2-1)/2)))</f>
        <v>0.20899999999999999</v>
      </c>
      <c r="H344" s="4">
        <f ca="1">MAX(0,IF(EURIBOR!N$2&lt;=1,EURIBOR!N345,IF(EURIBOR!N$2&gt;=3,EURIBOR!N345+1,EURIBOR!N345+(EURIBOR!N$2-1)/2)))</f>
        <v>0.36849999999999999</v>
      </c>
      <c r="I344" s="4">
        <f ca="1">MAX(0,IF(EURIBOR!O$2&lt;=1,EURIBOR!O345,IF(EURIBOR!O$2&gt;=3,EURIBOR!O345+1,EURIBOR!O345+(EURIBOR!O$2-1)/2)))</f>
        <v>4.1669999999999998</v>
      </c>
      <c r="J344" s="4">
        <f ca="1">MAX(0,IF(EURIBOR!P$2&lt;=1,EURIBOR!P345,IF(EURIBOR!P$2&gt;=3,EURIBOR!P345+1,EURIBOR!P345+(EURIBOR!P$2-1)/2)))</f>
        <v>3.137</v>
      </c>
      <c r="K344" s="4">
        <f ca="1">MAX(0,IF(EURIBOR!Q$2&lt;=1,EURIBOR!Q345,IF(EURIBOR!Q$2&gt;=3,EURIBOR!Q345+1,EURIBOR!Q345+(EURIBOR!Q$2-1)/2)))</f>
        <v>2.048</v>
      </c>
      <c r="L344" s="4">
        <f ca="1">MAX(0,IF(EURIBOR!R$2&lt;=1,EURIBOR!R345,IF(EURIBOR!R$2&gt;=3,EURIBOR!R345+1,EURIBOR!R345+(EURIBOR!R$2-1)/2)))</f>
        <v>2.0630000000000002</v>
      </c>
      <c r="M344" s="4">
        <f ca="1">MAX(0,IF(EURIBOR!S$2&lt;=1,EURIBOR!S345,IF(EURIBOR!S$2&gt;=3,EURIBOR!S345+1,EURIBOR!S345+(EURIBOR!S$2-1)/2)))</f>
        <v>2.6960000000000002</v>
      </c>
      <c r="N344" s="4">
        <f ca="1">MAX(0,IF(EURIBOR!T$2&lt;=1,EURIBOR!T345,IF(EURIBOR!T$2&gt;=3,EURIBOR!T345+1,EURIBOR!T345+(EURIBOR!T$2-1)/2)))</f>
        <v>5.5910000000000002</v>
      </c>
      <c r="O344" s="4">
        <f ca="1">MAX(0,IF(EURIBOR!U$2&lt;=1,EURIBOR!U345,IF(EURIBOR!U$2&gt;=3,EURIBOR!U345+1,EURIBOR!U345+(EURIBOR!U$2-1)/2)))</f>
        <v>0</v>
      </c>
      <c r="P344" s="4">
        <f ca="1">MAX(0,IF(EURIBOR!V$2&lt;=1,EURIBOR!V345,IF(EURIBOR!V$2&gt;=3,EURIBOR!V345+1,EURIBOR!V345+(EURIBOR!V$2-1)/2)))</f>
        <v>3.17</v>
      </c>
      <c r="Q344" s="4">
        <f ca="1">MAX(0,IF(EURIBOR!W$2&lt;=1,EURIBOR!W345,IF(EURIBOR!W$2&gt;=3,EURIBOR!W345+1,EURIBOR!W345+(EURIBOR!W$2-1)/2)))</f>
        <v>2.5979999999999999</v>
      </c>
      <c r="R344" s="4">
        <f ca="1">MAX(0,IF(EURIBOR!X$2&lt;=1,EURIBOR!X345,IF(EURIBOR!X$2&gt;=3,EURIBOR!X345+1,EURIBOR!X345+(EURIBOR!X$2-1)/2)))</f>
        <v>2.0869999999999997</v>
      </c>
      <c r="S344" s="4">
        <f ca="1">MAX(0,IF(EURIBOR!Y$2&lt;=1,EURIBOR!Y345,IF(EURIBOR!Y$2&gt;=3,EURIBOR!Y345+1,EURIBOR!Y345+(EURIBOR!Y$2-1)/2)))</f>
        <v>3.1389999999999998</v>
      </c>
      <c r="T344" s="4">
        <f ca="1">MAX(0,IF(EURIBOR!Z$2&lt;=1,EURIBOR!Z345,IF(EURIBOR!Z$2&gt;=3,EURIBOR!Z345+1,EURIBOR!Z345+(EURIBOR!Z$2-1)/2)))</f>
        <v>2.0419999999999998</v>
      </c>
      <c r="U344" s="4">
        <f ca="1">MAX(0,IF(EURIBOR!AA$2&lt;=1,EURIBOR!AA345,IF(EURIBOR!AA$2&gt;=3,EURIBOR!AA345+1,EURIBOR!AA345+(EURIBOR!AA$2-1)/2)))</f>
        <v>3.173</v>
      </c>
      <c r="V344" s="4">
        <f ca="1">MAX(0,IF(EURIBOR!AB$2&lt;=1,EURIBOR!AB345,IF(EURIBOR!AB$2&gt;=3,EURIBOR!AB345+1,EURIBOR!AB345+(EURIBOR!AB$2-1)/2)))</f>
        <v>3.149</v>
      </c>
      <c r="W344" s="4">
        <f ca="1">MAX(0,IF(EURIBOR!AC$2&lt;=1,EURIBOR!AC345,IF(EURIBOR!AC$2&gt;=3,EURIBOR!AC345+1,EURIBOR!AC345+(EURIBOR!AC$2-1)/2)))</f>
        <v>5.4669999999999996</v>
      </c>
      <c r="X344" s="4">
        <f ca="1">MAX(0,IF(EURIBOR!AD$2&lt;=1,EURIBOR!AD345,IF(EURIBOR!AD$2&gt;=3,EURIBOR!AD345+1,EURIBOR!AD345+(EURIBOR!AD$2-1)/2)))</f>
        <v>5.2984999999999998</v>
      </c>
      <c r="Y344" s="4">
        <f ca="1">MAX(0,IF(EURIBOR!AE$2&lt;=1,EURIBOR!AE345,IF(EURIBOR!AE$2&gt;=3,EURIBOR!AE345+1,EURIBOR!AE345+(EURIBOR!AE$2-1)/2)))</f>
        <v>5.7149999999999999</v>
      </c>
      <c r="Z344" s="4">
        <f ca="1">MAX(0,IF(EURIBOR!AF$2&lt;=1,EURIBOR!AF345,IF(EURIBOR!AF$2&gt;=3,EURIBOR!AF345+1,EURIBOR!AF345+(EURIBOR!AF$2-1)/2)))</f>
        <v>0</v>
      </c>
      <c r="AA344" s="4">
        <f ca="1">MAX(0,IF(EURIBOR!AG$2&lt;=1,EURIBOR!AG345,IF(EURIBOR!AG$2&gt;=3,EURIBOR!AG345+1,EURIBOR!AG345+(EURIBOR!AG$2-1)/2)))</f>
        <v>0</v>
      </c>
      <c r="AB344" s="4">
        <f ca="1">MAX(0,IF(EURIBOR!AH$2&lt;=1,EURIBOR!AH345,IF(EURIBOR!AH$2&gt;=3,EURIBOR!AH345+1,EURIBOR!AH345+(EURIBOR!AH$2-1)/2)))</f>
        <v>4.258</v>
      </c>
      <c r="AC344" s="4">
        <f ca="1">MAX(0,IF(EURIBOR!AI$2&lt;=1,EURIBOR!AI345,IF(EURIBOR!AI$2&gt;=3,EURIBOR!AI345+1,EURIBOR!AI345+(EURIBOR!AI$2-1)/2)))</f>
        <v>3.6</v>
      </c>
      <c r="AD344" s="4">
        <f ca="1">MAX(0,IF(EURIBOR!AJ$2&lt;=1,EURIBOR!AJ345,IF(EURIBOR!AJ$2&gt;=3,EURIBOR!AJ345+1,EURIBOR!AJ345+(EURIBOR!AJ$2-1)/2)))</f>
        <v>1.88</v>
      </c>
    </row>
    <row r="345" spans="1:30" x14ac:dyDescent="0.25">
      <c r="A345" s="4">
        <f ca="1">MAX(0,IF(EURIBOR!G$2&lt;=1,EURIBOR!G346,IF(EURIBOR!G$2&gt;=3,EURIBOR!G346+1,EURIBOR!G346+(EURIBOR!G$2-1)/2)))</f>
        <v>0</v>
      </c>
      <c r="B345" s="4">
        <f ca="1">MAX(0,IF(EURIBOR!H$2&lt;=1,EURIBOR!H346,IF(EURIBOR!H$2&gt;=3,EURIBOR!H346+1,EURIBOR!H346+(EURIBOR!H$2-1)/2)))</f>
        <v>0.20599999999999999</v>
      </c>
      <c r="C345" s="4">
        <f ca="1">MAX(0,IF(EURIBOR!I$2&lt;=1,EURIBOR!I346,IF(EURIBOR!I$2&gt;=3,EURIBOR!I346+1,EURIBOR!I346+(EURIBOR!I$2-1)/2)))</f>
        <v>4.6154999999999999</v>
      </c>
      <c r="D345" s="4">
        <f ca="1">MAX(0,IF(EURIBOR!J$2&lt;=1,EURIBOR!J346,IF(EURIBOR!J$2&gt;=3,EURIBOR!J346+1,EURIBOR!J346+(EURIBOR!J$2-1)/2)))</f>
        <v>5.181</v>
      </c>
      <c r="E345" s="4">
        <f ca="1">MAX(0,IF(EURIBOR!K$2&lt;=1,EURIBOR!K346,IF(EURIBOR!K$2&gt;=3,EURIBOR!K346+1,EURIBOR!K346+(EURIBOR!K$2-1)/2)))</f>
        <v>0</v>
      </c>
      <c r="F345" s="4">
        <f ca="1">MAX(0,IF(EURIBOR!L$2&lt;=1,EURIBOR!L346,IF(EURIBOR!L$2&gt;=3,EURIBOR!L346+1,EURIBOR!L346+(EURIBOR!L$2-1)/2)))</f>
        <v>2.6760000000000002</v>
      </c>
      <c r="G345" s="4">
        <f ca="1">MAX(0,IF(EURIBOR!M$2&lt;=1,EURIBOR!M346,IF(EURIBOR!M$2&gt;=3,EURIBOR!M346+1,EURIBOR!M346+(EURIBOR!M$2-1)/2)))</f>
        <v>0.20100000000000001</v>
      </c>
      <c r="H345" s="4">
        <f ca="1">MAX(0,IF(EURIBOR!N$2&lt;=1,EURIBOR!N346,IF(EURIBOR!N$2&gt;=3,EURIBOR!N346+1,EURIBOR!N346+(EURIBOR!N$2-1)/2)))</f>
        <v>0.28449999999999998</v>
      </c>
      <c r="I345" s="4">
        <f ca="1">MAX(0,IF(EURIBOR!O$2&lt;=1,EURIBOR!O346,IF(EURIBOR!O$2&gt;=3,EURIBOR!O346+1,EURIBOR!O346+(EURIBOR!O$2-1)/2)))</f>
        <v>4.2540000000000004</v>
      </c>
      <c r="J345" s="4">
        <f ca="1">MAX(0,IF(EURIBOR!P$2&lt;=1,EURIBOR!P346,IF(EURIBOR!P$2&gt;=3,EURIBOR!P346+1,EURIBOR!P346+(EURIBOR!P$2-1)/2)))</f>
        <v>3.1259999999999999</v>
      </c>
      <c r="K345" s="4">
        <f ca="1">MAX(0,IF(EURIBOR!Q$2&lt;=1,EURIBOR!Q346,IF(EURIBOR!Q$2&gt;=3,EURIBOR!Q346+1,EURIBOR!Q346+(EURIBOR!Q$2-1)/2)))</f>
        <v>1.8580000000000001</v>
      </c>
      <c r="L345" s="4">
        <f ca="1">MAX(0,IF(EURIBOR!R$2&lt;=1,EURIBOR!R346,IF(EURIBOR!R$2&gt;=3,EURIBOR!R346+1,EURIBOR!R346+(EURIBOR!R$2-1)/2)))</f>
        <v>2.3450000000000002</v>
      </c>
      <c r="M345" s="4">
        <f ca="1">MAX(0,IF(EURIBOR!S$2&lt;=1,EURIBOR!S346,IF(EURIBOR!S$2&gt;=3,EURIBOR!S346+1,EURIBOR!S346+(EURIBOR!S$2-1)/2)))</f>
        <v>2.5790000000000002</v>
      </c>
      <c r="N345" s="4">
        <f ca="1">MAX(0,IF(EURIBOR!T$2&lt;=1,EURIBOR!T346,IF(EURIBOR!T$2&gt;=3,EURIBOR!T346+1,EURIBOR!T346+(EURIBOR!T$2-1)/2)))</f>
        <v>5.5760000000000005</v>
      </c>
      <c r="O345" s="4">
        <f ca="1">MAX(0,IF(EURIBOR!U$2&lt;=1,EURIBOR!U346,IF(EURIBOR!U$2&gt;=3,EURIBOR!U346+1,EURIBOR!U346+(EURIBOR!U$2-1)/2)))</f>
        <v>0</v>
      </c>
      <c r="P345" s="4">
        <f ca="1">MAX(0,IF(EURIBOR!V$2&lt;=1,EURIBOR!V346,IF(EURIBOR!V$2&gt;=3,EURIBOR!V346+1,EURIBOR!V346+(EURIBOR!V$2-1)/2)))</f>
        <v>3.173</v>
      </c>
      <c r="Q345" s="4">
        <f ca="1">MAX(0,IF(EURIBOR!W$2&lt;=1,EURIBOR!W346,IF(EURIBOR!W$2&gt;=3,EURIBOR!W346+1,EURIBOR!W346+(EURIBOR!W$2-1)/2)))</f>
        <v>2.552</v>
      </c>
      <c r="R345" s="4">
        <f ca="1">MAX(0,IF(EURIBOR!X$2&lt;=1,EURIBOR!X346,IF(EURIBOR!X$2&gt;=3,EURIBOR!X346+1,EURIBOR!X346+(EURIBOR!X$2-1)/2)))</f>
        <v>2.1760000000000002</v>
      </c>
      <c r="S345" s="4">
        <f ca="1">MAX(0,IF(EURIBOR!Y$2&lt;=1,EURIBOR!Y346,IF(EURIBOR!Y$2&gt;=3,EURIBOR!Y346+1,EURIBOR!Y346+(EURIBOR!Y$2-1)/2)))</f>
        <v>3.1970000000000001</v>
      </c>
      <c r="T345" s="4">
        <f ca="1">MAX(0,IF(EURIBOR!Z$2&lt;=1,EURIBOR!Z346,IF(EURIBOR!Z$2&gt;=3,EURIBOR!Z346+1,EURIBOR!Z346+(EURIBOR!Z$2-1)/2)))</f>
        <v>2.0220000000000002</v>
      </c>
      <c r="U345" s="4">
        <f ca="1">MAX(0,IF(EURIBOR!AA$2&lt;=1,EURIBOR!AA346,IF(EURIBOR!AA$2&gt;=3,EURIBOR!AA346+1,EURIBOR!AA346+(EURIBOR!AA$2-1)/2)))</f>
        <v>3.145</v>
      </c>
      <c r="V345" s="4">
        <f ca="1">MAX(0,IF(EURIBOR!AB$2&lt;=1,EURIBOR!AB346,IF(EURIBOR!AB$2&gt;=3,EURIBOR!AB346+1,EURIBOR!AB346+(EURIBOR!AB$2-1)/2)))</f>
        <v>3.089</v>
      </c>
      <c r="W345" s="4">
        <f ca="1">MAX(0,IF(EURIBOR!AC$2&lt;=1,EURIBOR!AC346,IF(EURIBOR!AC$2&gt;=3,EURIBOR!AC346+1,EURIBOR!AC346+(EURIBOR!AC$2-1)/2)))</f>
        <v>5.3540000000000001</v>
      </c>
      <c r="X345" s="4">
        <f ca="1">MAX(0,IF(EURIBOR!AD$2&lt;=1,EURIBOR!AD346,IF(EURIBOR!AD$2&gt;=3,EURIBOR!AD346+1,EURIBOR!AD346+(EURIBOR!AD$2-1)/2)))</f>
        <v>5.2435</v>
      </c>
      <c r="Y345" s="4">
        <f ca="1">MAX(0,IF(EURIBOR!AE$2&lt;=1,EURIBOR!AE346,IF(EURIBOR!AE$2&gt;=3,EURIBOR!AE346+1,EURIBOR!AE346+(EURIBOR!AE$2-1)/2)))</f>
        <v>5.6679999999999993</v>
      </c>
      <c r="Z345" s="4">
        <f ca="1">MAX(0,IF(EURIBOR!AF$2&lt;=1,EURIBOR!AF346,IF(EURIBOR!AF$2&gt;=3,EURIBOR!AF346+1,EURIBOR!AF346+(EURIBOR!AF$2-1)/2)))</f>
        <v>0</v>
      </c>
      <c r="AA345" s="4">
        <f ca="1">MAX(0,IF(EURIBOR!AG$2&lt;=1,EURIBOR!AG346,IF(EURIBOR!AG$2&gt;=3,EURIBOR!AG346+1,EURIBOR!AG346+(EURIBOR!AG$2-1)/2)))</f>
        <v>0</v>
      </c>
      <c r="AB345" s="4">
        <f ca="1">MAX(0,IF(EURIBOR!AH$2&lt;=1,EURIBOR!AH346,IF(EURIBOR!AH$2&gt;=3,EURIBOR!AH346+1,EURIBOR!AH346+(EURIBOR!AH$2-1)/2)))</f>
        <v>4.2</v>
      </c>
      <c r="AC345" s="4">
        <f ca="1">MAX(0,IF(EURIBOR!AI$2&lt;=1,EURIBOR!AI346,IF(EURIBOR!AI$2&gt;=3,EURIBOR!AI346+1,EURIBOR!AI346+(EURIBOR!AI$2-1)/2)))</f>
        <v>3.7229999999999999</v>
      </c>
      <c r="AD345" s="4">
        <f ca="1">MAX(0,IF(EURIBOR!AJ$2&lt;=1,EURIBOR!AJ346,IF(EURIBOR!AJ$2&gt;=3,EURIBOR!AJ346+1,EURIBOR!AJ346+(EURIBOR!AJ$2-1)/2)))</f>
        <v>1.998</v>
      </c>
    </row>
    <row r="346" spans="1:30" x14ac:dyDescent="0.25">
      <c r="A346" s="4">
        <f ca="1">MAX(0,IF(EURIBOR!G$2&lt;=1,EURIBOR!G347,IF(EURIBOR!G$2&gt;=3,EURIBOR!G347+1,EURIBOR!G347+(EURIBOR!G$2-1)/2)))</f>
        <v>0</v>
      </c>
      <c r="B346" s="4">
        <f ca="1">MAX(0,IF(EURIBOR!H$2&lt;=1,EURIBOR!H347,IF(EURIBOR!H$2&gt;=3,EURIBOR!H347+1,EURIBOR!H347+(EURIBOR!H$2-1)/2)))</f>
        <v>0.20899999999999999</v>
      </c>
      <c r="C346" s="4">
        <f ca="1">MAX(0,IF(EURIBOR!I$2&lt;=1,EURIBOR!I347,IF(EURIBOR!I$2&gt;=3,EURIBOR!I347+1,EURIBOR!I347+(EURIBOR!I$2-1)/2)))</f>
        <v>4.6924999999999999</v>
      </c>
      <c r="D346" s="4">
        <f ca="1">MAX(0,IF(EURIBOR!J$2&lt;=1,EURIBOR!J347,IF(EURIBOR!J$2&gt;=3,EURIBOR!J347+1,EURIBOR!J347+(EURIBOR!J$2-1)/2)))</f>
        <v>5.3689999999999998</v>
      </c>
      <c r="E346" s="4">
        <f ca="1">MAX(0,IF(EURIBOR!K$2&lt;=1,EURIBOR!K347,IF(EURIBOR!K$2&gt;=3,EURIBOR!K347+1,EURIBOR!K347+(EURIBOR!K$2-1)/2)))</f>
        <v>0</v>
      </c>
      <c r="F346" s="4">
        <f ca="1">MAX(0,IF(EURIBOR!L$2&lt;=1,EURIBOR!L347,IF(EURIBOR!L$2&gt;=3,EURIBOR!L347+1,EURIBOR!L347+(EURIBOR!L$2-1)/2)))</f>
        <v>2.6949999999999998</v>
      </c>
      <c r="G346" s="4">
        <f ca="1">MAX(0,IF(EURIBOR!M$2&lt;=1,EURIBOR!M347,IF(EURIBOR!M$2&gt;=3,EURIBOR!M347+1,EURIBOR!M347+(EURIBOR!M$2-1)/2)))</f>
        <v>0.21</v>
      </c>
      <c r="H346" s="4">
        <f ca="1">MAX(0,IF(EURIBOR!N$2&lt;=1,EURIBOR!N347,IF(EURIBOR!N$2&gt;=3,EURIBOR!N347+1,EURIBOR!N347+(EURIBOR!N$2-1)/2)))</f>
        <v>0.24849999999999997</v>
      </c>
      <c r="I346" s="4">
        <f ca="1">MAX(0,IF(EURIBOR!O$2&lt;=1,EURIBOR!O347,IF(EURIBOR!O$2&gt;=3,EURIBOR!O347+1,EURIBOR!O347+(EURIBOR!O$2-1)/2)))</f>
        <v>4.3220000000000001</v>
      </c>
      <c r="J346" s="4">
        <f ca="1">MAX(0,IF(EURIBOR!P$2&lt;=1,EURIBOR!P347,IF(EURIBOR!P$2&gt;=3,EURIBOR!P347+1,EURIBOR!P347+(EURIBOR!P$2-1)/2)))</f>
        <v>3.1110000000000002</v>
      </c>
      <c r="K346" s="4">
        <f ca="1">MAX(0,IF(EURIBOR!Q$2&lt;=1,EURIBOR!Q347,IF(EURIBOR!Q$2&gt;=3,EURIBOR!Q347+1,EURIBOR!Q347+(EURIBOR!Q$2-1)/2)))</f>
        <v>1.744</v>
      </c>
      <c r="L346" s="4">
        <f ca="1">MAX(0,IF(EURIBOR!R$2&lt;=1,EURIBOR!R347,IF(EURIBOR!R$2&gt;=3,EURIBOR!R347+1,EURIBOR!R347+(EURIBOR!R$2-1)/2)))</f>
        <v>2.64</v>
      </c>
      <c r="M346" s="4">
        <f ca="1">MAX(0,IF(EURIBOR!S$2&lt;=1,EURIBOR!S347,IF(EURIBOR!S$2&gt;=3,EURIBOR!S347+1,EURIBOR!S347+(EURIBOR!S$2-1)/2)))</f>
        <v>2.6269999999999998</v>
      </c>
      <c r="N346" s="4">
        <f ca="1">MAX(0,IF(EURIBOR!T$2&lt;=1,EURIBOR!T347,IF(EURIBOR!T$2&gt;=3,EURIBOR!T347+1,EURIBOR!T347+(EURIBOR!T$2-1)/2)))</f>
        <v>5.5289999999999999</v>
      </c>
      <c r="O346" s="4">
        <f ca="1">MAX(0,IF(EURIBOR!U$2&lt;=1,EURIBOR!U347,IF(EURIBOR!U$2&gt;=3,EURIBOR!U347+1,EURIBOR!U347+(EURIBOR!U$2-1)/2)))</f>
        <v>0</v>
      </c>
      <c r="P346" s="4">
        <f ca="1">MAX(0,IF(EURIBOR!V$2&lt;=1,EURIBOR!V347,IF(EURIBOR!V$2&gt;=3,EURIBOR!V347+1,EURIBOR!V347+(EURIBOR!V$2-1)/2)))</f>
        <v>3.145</v>
      </c>
      <c r="Q346" s="4">
        <f ca="1">MAX(0,IF(EURIBOR!W$2&lt;=1,EURIBOR!W347,IF(EURIBOR!W$2&gt;=3,EURIBOR!W347+1,EURIBOR!W347+(EURIBOR!W$2-1)/2)))</f>
        <v>2.536</v>
      </c>
      <c r="R346" s="4">
        <f ca="1">MAX(0,IF(EURIBOR!X$2&lt;=1,EURIBOR!X347,IF(EURIBOR!X$2&gt;=3,EURIBOR!X347+1,EURIBOR!X347+(EURIBOR!X$2-1)/2)))</f>
        <v>2.3209999999999997</v>
      </c>
      <c r="S346" s="4">
        <f ca="1">MAX(0,IF(EURIBOR!Y$2&lt;=1,EURIBOR!Y347,IF(EURIBOR!Y$2&gt;=3,EURIBOR!Y347+1,EURIBOR!Y347+(EURIBOR!Y$2-1)/2)))</f>
        <v>3.3610000000000002</v>
      </c>
      <c r="T346" s="4">
        <f ca="1">MAX(0,IF(EURIBOR!Z$2&lt;=1,EURIBOR!Z347,IF(EURIBOR!Z$2&gt;=3,EURIBOR!Z347+1,EURIBOR!Z347+(EURIBOR!Z$2-1)/2)))</f>
        <v>2.0169999999999999</v>
      </c>
      <c r="U346" s="4">
        <f ca="1">MAX(0,IF(EURIBOR!AA$2&lt;=1,EURIBOR!AA347,IF(EURIBOR!AA$2&gt;=3,EURIBOR!AA347+1,EURIBOR!AA347+(EURIBOR!AA$2-1)/2)))</f>
        <v>3.1379999999999999</v>
      </c>
      <c r="V346" s="4">
        <f ca="1">MAX(0,IF(EURIBOR!AB$2&lt;=1,EURIBOR!AB347,IF(EURIBOR!AB$2&gt;=3,EURIBOR!AB347+1,EURIBOR!AB347+(EURIBOR!AB$2-1)/2)))</f>
        <v>3.0710000000000002</v>
      </c>
      <c r="W346" s="4">
        <f ca="1">MAX(0,IF(EURIBOR!AC$2&lt;=1,EURIBOR!AC347,IF(EURIBOR!AC$2&gt;=3,EURIBOR!AC347+1,EURIBOR!AC347+(EURIBOR!AC$2-1)/2)))</f>
        <v>4.9830000000000005</v>
      </c>
      <c r="X346" s="4">
        <f ca="1">MAX(0,IF(EURIBOR!AD$2&lt;=1,EURIBOR!AD347,IF(EURIBOR!AD$2&gt;=3,EURIBOR!AD347+1,EURIBOR!AD347+(EURIBOR!AD$2-1)/2)))</f>
        <v>5.1955</v>
      </c>
      <c r="Y346" s="4">
        <f ca="1">MAX(0,IF(EURIBOR!AE$2&lt;=1,EURIBOR!AE347,IF(EURIBOR!AE$2&gt;=3,EURIBOR!AE347+1,EURIBOR!AE347+(EURIBOR!AE$2-1)/2)))</f>
        <v>5.641</v>
      </c>
      <c r="Z346" s="4">
        <f ca="1">MAX(0,IF(EURIBOR!AF$2&lt;=1,EURIBOR!AF347,IF(EURIBOR!AF$2&gt;=3,EURIBOR!AF347+1,EURIBOR!AF347+(EURIBOR!AF$2-1)/2)))</f>
        <v>0</v>
      </c>
      <c r="AA346" s="4">
        <f ca="1">MAX(0,IF(EURIBOR!AG$2&lt;=1,EURIBOR!AG347,IF(EURIBOR!AG$2&gt;=3,EURIBOR!AG347+1,EURIBOR!AG347+(EURIBOR!AG$2-1)/2)))</f>
        <v>0</v>
      </c>
      <c r="AB346" s="4">
        <f ca="1">MAX(0,IF(EURIBOR!AH$2&lt;=1,EURIBOR!AH347,IF(EURIBOR!AH$2&gt;=3,EURIBOR!AH347+1,EURIBOR!AH347+(EURIBOR!AH$2-1)/2)))</f>
        <v>4.1580000000000004</v>
      </c>
      <c r="AC346" s="4">
        <f ca="1">MAX(0,IF(EURIBOR!AI$2&lt;=1,EURIBOR!AI347,IF(EURIBOR!AI$2&gt;=3,EURIBOR!AI347+1,EURIBOR!AI347+(EURIBOR!AI$2-1)/2)))</f>
        <v>3.794</v>
      </c>
      <c r="AD346" s="4">
        <f ca="1">MAX(0,IF(EURIBOR!AJ$2&lt;=1,EURIBOR!AJ347,IF(EURIBOR!AJ$2&gt;=3,EURIBOR!AJ347+1,EURIBOR!AJ347+(EURIBOR!AJ$2-1)/2)))</f>
        <v>2.0419999999999998</v>
      </c>
    </row>
    <row r="347" spans="1:30" x14ac:dyDescent="0.25">
      <c r="A347" s="4">
        <f ca="1">MAX(0,IF(EURIBOR!G$2&lt;=1,EURIBOR!G348,IF(EURIBOR!G$2&gt;=3,EURIBOR!G348+1,EURIBOR!G348+(EURIBOR!G$2-1)/2)))</f>
        <v>0</v>
      </c>
      <c r="B347" s="4">
        <f ca="1">MAX(0,IF(EURIBOR!H$2&lt;=1,EURIBOR!H348,IF(EURIBOR!H$2&gt;=3,EURIBOR!H348+1,EURIBOR!H348+(EURIBOR!H$2-1)/2)))</f>
        <v>0.20100000000000001</v>
      </c>
      <c r="C347" s="4">
        <f ca="1">MAX(0,IF(EURIBOR!I$2&lt;=1,EURIBOR!I348,IF(EURIBOR!I$2&gt;=3,EURIBOR!I348+1,EURIBOR!I348+(EURIBOR!I$2-1)/2)))</f>
        <v>4.7605000000000004</v>
      </c>
      <c r="D347" s="4">
        <f ca="1">MAX(0,IF(EURIBOR!J$2&lt;=1,EURIBOR!J348,IF(EURIBOR!J$2&gt;=3,EURIBOR!J348+1,EURIBOR!J348+(EURIBOR!J$2-1)/2)))</f>
        <v>5.4420000000000002</v>
      </c>
      <c r="E347" s="4">
        <f ca="1">MAX(0,IF(EURIBOR!K$2&lt;=1,EURIBOR!K348,IF(EURIBOR!K$2&gt;=3,EURIBOR!K348+1,EURIBOR!K348+(EURIBOR!K$2-1)/2)))</f>
        <v>0</v>
      </c>
      <c r="F347" s="4">
        <f ca="1">MAX(0,IF(EURIBOR!L$2&lt;=1,EURIBOR!L348,IF(EURIBOR!L$2&gt;=3,EURIBOR!L348+1,EURIBOR!L348+(EURIBOR!L$2-1)/2)))</f>
        <v>2.7269999999999999</v>
      </c>
      <c r="G347" s="4">
        <f ca="1">MAX(0,IF(EURIBOR!M$2&lt;=1,EURIBOR!M348,IF(EURIBOR!M$2&gt;=3,EURIBOR!M348+1,EURIBOR!M348+(EURIBOR!M$2-1)/2)))</f>
        <v>0.221</v>
      </c>
      <c r="H347" s="4">
        <f ca="1">MAX(0,IF(EURIBOR!N$2&lt;=1,EURIBOR!N348,IF(EURIBOR!N$2&gt;=3,EURIBOR!N348+1,EURIBOR!N348+(EURIBOR!N$2-1)/2)))</f>
        <v>0.23549999999999999</v>
      </c>
      <c r="I347" s="4">
        <f ca="1">MAX(0,IF(EURIBOR!O$2&lt;=1,EURIBOR!O348,IF(EURIBOR!O$2&gt;=3,EURIBOR!O348+1,EURIBOR!O348+(EURIBOR!O$2-1)/2)))</f>
        <v>4.3879999999999999</v>
      </c>
      <c r="J347" s="4">
        <f ca="1">MAX(0,IF(EURIBOR!P$2&lt;=1,EURIBOR!P348,IF(EURIBOR!P$2&gt;=3,EURIBOR!P348+1,EURIBOR!P348+(EURIBOR!P$2-1)/2)))</f>
        <v>3.1190000000000002</v>
      </c>
      <c r="K347" s="4">
        <f ca="1">MAX(0,IF(EURIBOR!Q$2&lt;=1,EURIBOR!Q348,IF(EURIBOR!Q$2&gt;=3,EURIBOR!Q348+1,EURIBOR!Q348+(EURIBOR!Q$2-1)/2)))</f>
        <v>1.6850000000000001</v>
      </c>
      <c r="L347" s="4">
        <f ca="1">MAX(0,IF(EURIBOR!R$2&lt;=1,EURIBOR!R348,IF(EURIBOR!R$2&gt;=3,EURIBOR!R348+1,EURIBOR!R348+(EURIBOR!R$2-1)/2)))</f>
        <v>2.9180000000000001</v>
      </c>
      <c r="M347" s="4">
        <f ca="1">MAX(0,IF(EURIBOR!S$2&lt;=1,EURIBOR!S348,IF(EURIBOR!S$2&gt;=3,EURIBOR!S348+1,EURIBOR!S348+(EURIBOR!S$2-1)/2)))</f>
        <v>2.6760000000000002</v>
      </c>
      <c r="N347" s="4">
        <f ca="1">MAX(0,IF(EURIBOR!T$2&lt;=1,EURIBOR!T348,IF(EURIBOR!T$2&gt;=3,EURIBOR!T348+1,EURIBOR!T348+(EURIBOR!T$2-1)/2)))</f>
        <v>5.5020000000000007</v>
      </c>
      <c r="O347" s="4">
        <f ca="1">MAX(0,IF(EURIBOR!U$2&lt;=1,EURIBOR!U348,IF(EURIBOR!U$2&gt;=3,EURIBOR!U348+1,EURIBOR!U348+(EURIBOR!U$2-1)/2)))</f>
        <v>0</v>
      </c>
      <c r="P347" s="4">
        <f ca="1">MAX(0,IF(EURIBOR!V$2&lt;=1,EURIBOR!V348,IF(EURIBOR!V$2&gt;=3,EURIBOR!V348+1,EURIBOR!V348+(EURIBOR!V$2-1)/2)))</f>
        <v>3.1379999999999999</v>
      </c>
      <c r="Q347" s="4">
        <f ca="1">MAX(0,IF(EURIBOR!W$2&lt;=1,EURIBOR!W348,IF(EURIBOR!W$2&gt;=3,EURIBOR!W348+1,EURIBOR!W348+(EURIBOR!W$2-1)/2)))</f>
        <v>2.5760000000000001</v>
      </c>
      <c r="R347" s="4">
        <f ca="1">MAX(0,IF(EURIBOR!X$2&lt;=1,EURIBOR!X348,IF(EURIBOR!X$2&gt;=3,EURIBOR!X348+1,EURIBOR!X348+(EURIBOR!X$2-1)/2)))</f>
        <v>2.4249999999999998</v>
      </c>
      <c r="S347" s="4">
        <f ca="1">MAX(0,IF(EURIBOR!Y$2&lt;=1,EURIBOR!Y348,IF(EURIBOR!Y$2&gt;=3,EURIBOR!Y348+1,EURIBOR!Y348+(EURIBOR!Y$2-1)/2)))</f>
        <v>3.4729999999999999</v>
      </c>
      <c r="T347" s="4">
        <f ca="1">MAX(0,IF(EURIBOR!Z$2&lt;=1,EURIBOR!Z348,IF(EURIBOR!Z$2&gt;=3,EURIBOR!Z348+1,EURIBOR!Z348+(EURIBOR!Z$2-1)/2)))</f>
        <v>2.0869999999999997</v>
      </c>
      <c r="U347" s="4">
        <f ca="1">MAX(0,IF(EURIBOR!AA$2&lt;=1,EURIBOR!AA348,IF(EURIBOR!AA$2&gt;=3,EURIBOR!AA348+1,EURIBOR!AA348+(EURIBOR!AA$2-1)/2)))</f>
        <v>3.137</v>
      </c>
      <c r="V347" s="4">
        <f ca="1">MAX(0,IF(EURIBOR!AB$2&lt;=1,EURIBOR!AB348,IF(EURIBOR!AB$2&gt;=3,EURIBOR!AB348+1,EURIBOR!AB348+(EURIBOR!AB$2-1)/2)))</f>
        <v>3.0289999999999999</v>
      </c>
      <c r="W347" s="4">
        <f ca="1">MAX(0,IF(EURIBOR!AC$2&lt;=1,EURIBOR!AC348,IF(EURIBOR!AC$2&gt;=3,EURIBOR!AC348+1,EURIBOR!AC348+(EURIBOR!AC$2-1)/2)))</f>
        <v>4.5999999999999996</v>
      </c>
      <c r="X347" s="4">
        <f ca="1">MAX(0,IF(EURIBOR!AD$2&lt;=1,EURIBOR!AD348,IF(EURIBOR!AD$2&gt;=3,EURIBOR!AD348+1,EURIBOR!AD348+(EURIBOR!AD$2-1)/2)))</f>
        <v>5.4044999999999996</v>
      </c>
      <c r="Y347" s="4">
        <f ca="1">MAX(0,IF(EURIBOR!AE$2&lt;=1,EURIBOR!AE348,IF(EURIBOR!AE$2&gt;=3,EURIBOR!AE348+1,EURIBOR!AE348+(EURIBOR!AE$2-1)/2)))</f>
        <v>5.6029999999999998</v>
      </c>
      <c r="Z347" s="4">
        <f ca="1">MAX(0,IF(EURIBOR!AF$2&lt;=1,EURIBOR!AF348,IF(EURIBOR!AF$2&gt;=3,EURIBOR!AF348+1,EURIBOR!AF348+(EURIBOR!AF$2-1)/2)))</f>
        <v>0</v>
      </c>
      <c r="AA347" s="4">
        <f ca="1">MAX(0,IF(EURIBOR!AG$2&lt;=1,EURIBOR!AG348,IF(EURIBOR!AG$2&gt;=3,EURIBOR!AG348+1,EURIBOR!AG348+(EURIBOR!AG$2-1)/2)))</f>
        <v>0</v>
      </c>
      <c r="AB347" s="4">
        <f ca="1">MAX(0,IF(EURIBOR!AH$2&lt;=1,EURIBOR!AH348,IF(EURIBOR!AH$2&gt;=3,EURIBOR!AH348+1,EURIBOR!AH348+(EURIBOR!AH$2-1)/2)))</f>
        <v>4.109</v>
      </c>
      <c r="AC347" s="4">
        <f ca="1">MAX(0,IF(EURIBOR!AI$2&lt;=1,EURIBOR!AI348,IF(EURIBOR!AI$2&gt;=3,EURIBOR!AI348+1,EURIBOR!AI348+(EURIBOR!AI$2-1)/2)))</f>
        <v>3.8889999999999998</v>
      </c>
      <c r="AD347" s="4">
        <f ca="1">MAX(0,IF(EURIBOR!AJ$2&lt;=1,EURIBOR!AJ348,IF(EURIBOR!AJ$2&gt;=3,EURIBOR!AJ348+1,EURIBOR!AJ348+(EURIBOR!AJ$2-1)/2)))</f>
        <v>2.0220000000000002</v>
      </c>
    </row>
    <row r="348" spans="1:30" x14ac:dyDescent="0.25">
      <c r="A348" s="4">
        <f ca="1">MAX(0,IF(EURIBOR!G$2&lt;=1,EURIBOR!G349,IF(EURIBOR!G$2&gt;=3,EURIBOR!G349+1,EURIBOR!G349+(EURIBOR!G$2-1)/2)))</f>
        <v>0</v>
      </c>
      <c r="B348" s="4">
        <f ca="1">MAX(0,IF(EURIBOR!H$2&lt;=1,EURIBOR!H349,IF(EURIBOR!H$2&gt;=3,EURIBOR!H349+1,EURIBOR!H349+(EURIBOR!H$2-1)/2)))</f>
        <v>0.21</v>
      </c>
      <c r="C348" s="4">
        <f ca="1">MAX(0,IF(EURIBOR!I$2&lt;=1,EURIBOR!I349,IF(EURIBOR!I$2&gt;=3,EURIBOR!I349+1,EURIBOR!I349+(EURIBOR!I$2-1)/2)))</f>
        <v>5.0884999999999998</v>
      </c>
      <c r="D348" s="4">
        <f ca="1">MAX(0,IF(EURIBOR!J$2&lt;=1,EURIBOR!J349,IF(EURIBOR!J$2&gt;=3,EURIBOR!J349+1,EURIBOR!J349+(EURIBOR!J$2-1)/2)))</f>
        <v>5.5259999999999998</v>
      </c>
      <c r="E348" s="4">
        <f ca="1">MAX(0,IF(EURIBOR!K$2&lt;=1,EURIBOR!K349,IF(EURIBOR!K$2&gt;=3,EURIBOR!K349+1,EURIBOR!K349+(EURIBOR!K$2-1)/2)))</f>
        <v>0</v>
      </c>
      <c r="F348" s="4">
        <f ca="1">MAX(0,IF(EURIBOR!L$2&lt;=1,EURIBOR!L349,IF(EURIBOR!L$2&gt;=3,EURIBOR!L349+1,EURIBOR!L349+(EURIBOR!L$2-1)/2)))</f>
        <v>3.3759999999999999</v>
      </c>
      <c r="G348" s="4">
        <f ca="1">MAX(0,IF(EURIBOR!M$2&lt;=1,EURIBOR!M349,IF(EURIBOR!M$2&gt;=3,EURIBOR!M349+1,EURIBOR!M349+(EURIBOR!M$2-1)/2)))</f>
        <v>0.22600000000000001</v>
      </c>
      <c r="H348" s="4">
        <f ca="1">MAX(0,IF(EURIBOR!N$2&lt;=1,EURIBOR!N349,IF(EURIBOR!N$2&gt;=3,EURIBOR!N349+1,EURIBOR!N349+(EURIBOR!N$2-1)/2)))</f>
        <v>0.14049999999999999</v>
      </c>
      <c r="I348" s="4">
        <f ca="1">MAX(0,IF(EURIBOR!O$2&lt;=1,EURIBOR!O349,IF(EURIBOR!O$2&gt;=3,EURIBOR!O349+1,EURIBOR!O349+(EURIBOR!O$2-1)/2)))</f>
        <v>4.4610000000000003</v>
      </c>
      <c r="J348" s="4">
        <f ca="1">MAX(0,IF(EURIBOR!P$2&lt;=1,EURIBOR!P349,IF(EURIBOR!P$2&gt;=3,EURIBOR!P349+1,EURIBOR!P349+(EURIBOR!P$2-1)/2)))</f>
        <v>3.1320000000000001</v>
      </c>
      <c r="K348" s="4">
        <f ca="1">MAX(0,IF(EURIBOR!Q$2&lt;=1,EURIBOR!Q349,IF(EURIBOR!Q$2&gt;=3,EURIBOR!Q349+1,EURIBOR!Q349+(EURIBOR!Q$2-1)/2)))</f>
        <v>1.659</v>
      </c>
      <c r="L348" s="4">
        <f ca="1">MAX(0,IF(EURIBOR!R$2&lt;=1,EURIBOR!R349,IF(EURIBOR!R$2&gt;=3,EURIBOR!R349+1,EURIBOR!R349+(EURIBOR!R$2-1)/2)))</f>
        <v>3.1789999999999998</v>
      </c>
      <c r="M348" s="4">
        <f ca="1">MAX(0,IF(EURIBOR!S$2&lt;=1,EURIBOR!S349,IF(EURIBOR!S$2&gt;=3,EURIBOR!S349+1,EURIBOR!S349+(EURIBOR!S$2-1)/2)))</f>
        <v>2.6949999999999998</v>
      </c>
      <c r="N348" s="4">
        <f ca="1">MAX(0,IF(EURIBOR!T$2&lt;=1,EURIBOR!T349,IF(EURIBOR!T$2&gt;=3,EURIBOR!T349+1,EURIBOR!T349+(EURIBOR!T$2-1)/2)))</f>
        <v>5.4640000000000004</v>
      </c>
      <c r="O348" s="4">
        <f ca="1">MAX(0,IF(EURIBOR!U$2&lt;=1,EURIBOR!U349,IF(EURIBOR!U$2&gt;=3,EURIBOR!U349+1,EURIBOR!U349+(EURIBOR!U$2-1)/2)))</f>
        <v>0</v>
      </c>
      <c r="P348" s="4">
        <f ca="1">MAX(0,IF(EURIBOR!V$2&lt;=1,EURIBOR!V349,IF(EURIBOR!V$2&gt;=3,EURIBOR!V349+1,EURIBOR!V349+(EURIBOR!V$2-1)/2)))</f>
        <v>3.137</v>
      </c>
      <c r="Q348" s="4">
        <f ca="1">MAX(0,IF(EURIBOR!W$2&lt;=1,EURIBOR!W349,IF(EURIBOR!W$2&gt;=3,EURIBOR!W349+1,EURIBOR!W349+(EURIBOR!W$2-1)/2)))</f>
        <v>2.4850000000000003</v>
      </c>
      <c r="R348" s="4">
        <f ca="1">MAX(0,IF(EURIBOR!X$2&lt;=1,EURIBOR!X349,IF(EURIBOR!X$2&gt;=3,EURIBOR!X349+1,EURIBOR!X349+(EURIBOR!X$2-1)/2)))</f>
        <v>2.4889999999999999</v>
      </c>
      <c r="S348" s="4">
        <f ca="1">MAX(0,IF(EURIBOR!Y$2&lt;=1,EURIBOR!Y349,IF(EURIBOR!Y$2&gt;=3,EURIBOR!Y349+1,EURIBOR!Y349+(EURIBOR!Y$2-1)/2)))</f>
        <v>3.5129999999999999</v>
      </c>
      <c r="T348" s="4">
        <f ca="1">MAX(0,IF(EURIBOR!Z$2&lt;=1,EURIBOR!Z349,IF(EURIBOR!Z$2&gt;=3,EURIBOR!Z349+1,EURIBOR!Z349+(EURIBOR!Z$2-1)/2)))</f>
        <v>2.1760000000000002</v>
      </c>
      <c r="U348" s="4">
        <f ca="1">MAX(0,IF(EURIBOR!AA$2&lt;=1,EURIBOR!AA349,IF(EURIBOR!AA$2&gt;=3,EURIBOR!AA349+1,EURIBOR!AA349+(EURIBOR!AA$2-1)/2)))</f>
        <v>3.137</v>
      </c>
      <c r="V348" s="4">
        <f ca="1">MAX(0,IF(EURIBOR!AB$2&lt;=1,EURIBOR!AB349,IF(EURIBOR!AB$2&gt;=3,EURIBOR!AB349+1,EURIBOR!AB349+(EURIBOR!AB$2-1)/2)))</f>
        <v>3.0489999999999999</v>
      </c>
      <c r="W348" s="4">
        <f ca="1">MAX(0,IF(EURIBOR!AC$2&lt;=1,EURIBOR!AC349,IF(EURIBOR!AC$2&gt;=3,EURIBOR!AC349+1,EURIBOR!AC349+(EURIBOR!AC$2-1)/2)))</f>
        <v>4.3860000000000001</v>
      </c>
      <c r="X348" s="4">
        <f ca="1">MAX(0,IF(EURIBOR!AD$2&lt;=1,EURIBOR!AD349,IF(EURIBOR!AD$2&gt;=3,EURIBOR!AD349+1,EURIBOR!AD349+(EURIBOR!AD$2-1)/2)))</f>
        <v>5.0385</v>
      </c>
      <c r="Y348" s="4">
        <f ca="1">MAX(0,IF(EURIBOR!AE$2&lt;=1,EURIBOR!AE349,IF(EURIBOR!AE$2&gt;=3,EURIBOR!AE349+1,EURIBOR!AE349+(EURIBOR!AE$2-1)/2)))</f>
        <v>5.4130000000000003</v>
      </c>
      <c r="Z348" s="4">
        <f ca="1">MAX(0,IF(EURIBOR!AF$2&lt;=1,EURIBOR!AF349,IF(EURIBOR!AF$2&gt;=3,EURIBOR!AF349+1,EURIBOR!AF349+(EURIBOR!AF$2-1)/2)))</f>
        <v>0</v>
      </c>
      <c r="AA348" s="4">
        <f ca="1">MAX(0,IF(EURIBOR!AG$2&lt;=1,EURIBOR!AG349,IF(EURIBOR!AG$2&gt;=3,EURIBOR!AG349+1,EURIBOR!AG349+(EURIBOR!AG$2-1)/2)))</f>
        <v>0</v>
      </c>
      <c r="AB348" s="4">
        <f ca="1">MAX(0,IF(EURIBOR!AH$2&lt;=1,EURIBOR!AH349,IF(EURIBOR!AH$2&gt;=3,EURIBOR!AH349+1,EURIBOR!AH349+(EURIBOR!AH$2-1)/2)))</f>
        <v>3.9720000000000004</v>
      </c>
      <c r="AC348" s="4">
        <f ca="1">MAX(0,IF(EURIBOR!AI$2&lt;=1,EURIBOR!AI349,IF(EURIBOR!AI$2&gt;=3,EURIBOR!AI349+1,EURIBOR!AI349+(EURIBOR!AI$2-1)/2)))</f>
        <v>3.9860000000000002</v>
      </c>
      <c r="AD348" s="4">
        <f ca="1">MAX(0,IF(EURIBOR!AJ$2&lt;=1,EURIBOR!AJ349,IF(EURIBOR!AJ$2&gt;=3,EURIBOR!AJ349+1,EURIBOR!AJ349+(EURIBOR!AJ$2-1)/2)))</f>
        <v>2.0169999999999999</v>
      </c>
    </row>
    <row r="349" spans="1:30" x14ac:dyDescent="0.25">
      <c r="A349" s="4">
        <f ca="1">MAX(0,IF(EURIBOR!G$2&lt;=1,EURIBOR!G350,IF(EURIBOR!G$2&gt;=3,EURIBOR!G350+1,EURIBOR!G350+(EURIBOR!G$2-1)/2)))</f>
        <v>0</v>
      </c>
      <c r="B349" s="4">
        <f ca="1">MAX(0,IF(EURIBOR!H$2&lt;=1,EURIBOR!H350,IF(EURIBOR!H$2&gt;=3,EURIBOR!H350+1,EURIBOR!H350+(EURIBOR!H$2-1)/2)))</f>
        <v>0.221</v>
      </c>
      <c r="C349" s="4">
        <f ca="1">MAX(0,IF(EURIBOR!I$2&lt;=1,EURIBOR!I350,IF(EURIBOR!I$2&gt;=3,EURIBOR!I350+1,EURIBOR!I350+(EURIBOR!I$2-1)/2)))</f>
        <v>5.2865000000000002</v>
      </c>
      <c r="D349" s="4">
        <f ca="1">MAX(0,IF(EURIBOR!J$2&lt;=1,EURIBOR!J350,IF(EURIBOR!J$2&gt;=3,EURIBOR!J350+1,EURIBOR!J350+(EURIBOR!J$2-1)/2)))</f>
        <v>5.5460000000000003</v>
      </c>
      <c r="E349" s="4">
        <f ca="1">MAX(0,IF(EURIBOR!K$2&lt;=1,EURIBOR!K350,IF(EURIBOR!K$2&gt;=3,EURIBOR!K350+1,EURIBOR!K350+(EURIBOR!K$2-1)/2)))</f>
        <v>0</v>
      </c>
      <c r="F349" s="4">
        <f ca="1">MAX(0,IF(EURIBOR!L$2&lt;=1,EURIBOR!L350,IF(EURIBOR!L$2&gt;=3,EURIBOR!L350+1,EURIBOR!L350+(EURIBOR!L$2-1)/2)))</f>
        <v>3.468</v>
      </c>
      <c r="G349" s="4">
        <f ca="1">MAX(0,IF(EURIBOR!M$2&lt;=1,EURIBOR!M350,IF(EURIBOR!M$2&gt;=3,EURIBOR!M350+1,EURIBOR!M350+(EURIBOR!M$2-1)/2)))</f>
        <v>0.223</v>
      </c>
      <c r="H349" s="4">
        <f ca="1">MAX(0,IF(EURIBOR!N$2&lt;=1,EURIBOR!N350,IF(EURIBOR!N$2&gt;=3,EURIBOR!N350+1,EURIBOR!N350+(EURIBOR!N$2-1)/2)))</f>
        <v>0.1265</v>
      </c>
      <c r="I349" s="4">
        <f ca="1">MAX(0,IF(EURIBOR!O$2&lt;=1,EURIBOR!O350,IF(EURIBOR!O$2&gt;=3,EURIBOR!O350+1,EURIBOR!O350+(EURIBOR!O$2-1)/2)))</f>
        <v>4.5449999999999999</v>
      </c>
      <c r="J349" s="4">
        <f ca="1">MAX(0,IF(EURIBOR!P$2&lt;=1,EURIBOR!P350,IF(EURIBOR!P$2&gt;=3,EURIBOR!P350+1,EURIBOR!P350+(EURIBOR!P$2-1)/2)))</f>
        <v>3.1389999999999998</v>
      </c>
      <c r="K349" s="4">
        <f ca="1">MAX(0,IF(EURIBOR!Q$2&lt;=1,EURIBOR!Q350,IF(EURIBOR!Q$2&gt;=3,EURIBOR!Q350+1,EURIBOR!Q350+(EURIBOR!Q$2-1)/2)))</f>
        <v>1.4969999999999999</v>
      </c>
      <c r="L349" s="4">
        <f ca="1">MAX(0,IF(EURIBOR!R$2&lt;=1,EURIBOR!R350,IF(EURIBOR!R$2&gt;=3,EURIBOR!R350+1,EURIBOR!R350+(EURIBOR!R$2-1)/2)))</f>
        <v>3.3719999999999999</v>
      </c>
      <c r="M349" s="4">
        <f ca="1">MAX(0,IF(EURIBOR!S$2&lt;=1,EURIBOR!S350,IF(EURIBOR!S$2&gt;=3,EURIBOR!S350+1,EURIBOR!S350+(EURIBOR!S$2-1)/2)))</f>
        <v>2.7269999999999999</v>
      </c>
      <c r="N349" s="4">
        <f ca="1">MAX(0,IF(EURIBOR!T$2&lt;=1,EURIBOR!T350,IF(EURIBOR!T$2&gt;=3,EURIBOR!T350+1,EURIBOR!T350+(EURIBOR!T$2-1)/2)))</f>
        <v>5.274</v>
      </c>
      <c r="O349" s="4">
        <f ca="1">MAX(0,IF(EURIBOR!U$2&lt;=1,EURIBOR!U350,IF(EURIBOR!U$2&gt;=3,EURIBOR!U350+1,EURIBOR!U350+(EURIBOR!U$2-1)/2)))</f>
        <v>0</v>
      </c>
      <c r="P349" s="4">
        <f ca="1">MAX(0,IF(EURIBOR!V$2&lt;=1,EURIBOR!V350,IF(EURIBOR!V$2&gt;=3,EURIBOR!V350+1,EURIBOR!V350+(EURIBOR!V$2-1)/2)))</f>
        <v>3.137</v>
      </c>
      <c r="Q349" s="4">
        <f ca="1">MAX(0,IF(EURIBOR!W$2&lt;=1,EURIBOR!W350,IF(EURIBOR!W$2&gt;=3,EURIBOR!W350+1,EURIBOR!W350+(EURIBOR!W$2-1)/2)))</f>
        <v>2.4260000000000002</v>
      </c>
      <c r="R349" s="4">
        <f ca="1">MAX(0,IF(EURIBOR!X$2&lt;=1,EURIBOR!X350,IF(EURIBOR!X$2&gt;=3,EURIBOR!X350+1,EURIBOR!X350+(EURIBOR!X$2-1)/2)))</f>
        <v>2.5979999999999999</v>
      </c>
      <c r="S349" s="4">
        <f ca="1">MAX(0,IF(EURIBOR!Y$2&lt;=1,EURIBOR!Y350,IF(EURIBOR!Y$2&gt;=3,EURIBOR!Y350+1,EURIBOR!Y350+(EURIBOR!Y$2-1)/2)))</f>
        <v>3.6</v>
      </c>
      <c r="T349" s="4">
        <f ca="1">MAX(0,IF(EURIBOR!Z$2&lt;=1,EURIBOR!Z350,IF(EURIBOR!Z$2&gt;=3,EURIBOR!Z350+1,EURIBOR!Z350+(EURIBOR!Z$2-1)/2)))</f>
        <v>2.3209999999999997</v>
      </c>
      <c r="U349" s="4">
        <f ca="1">MAX(0,IF(EURIBOR!AA$2&lt;=1,EURIBOR!AA350,IF(EURIBOR!AA$2&gt;=3,EURIBOR!AA350+1,EURIBOR!AA350+(EURIBOR!AA$2-1)/2)))</f>
        <v>3.1259999999999999</v>
      </c>
      <c r="V349" s="4">
        <f ca="1">MAX(0,IF(EURIBOR!AB$2&lt;=1,EURIBOR!AB350,IF(EURIBOR!AB$2&gt;=3,EURIBOR!AB350+1,EURIBOR!AB350+(EURIBOR!AB$2-1)/2)))</f>
        <v>3.0859999999999999</v>
      </c>
      <c r="W349" s="4">
        <f ca="1">MAX(0,IF(EURIBOR!AC$2&lt;=1,EURIBOR!AC350,IF(EURIBOR!AC$2&gt;=3,EURIBOR!AC350+1,EURIBOR!AC350+(EURIBOR!AC$2-1)/2)))</f>
        <v>4.3450000000000006</v>
      </c>
      <c r="X349" s="4">
        <f ca="1">MAX(0,IF(EURIBOR!AD$2&lt;=1,EURIBOR!AD350,IF(EURIBOR!AD$2&gt;=3,EURIBOR!AD350+1,EURIBOR!AD350+(EURIBOR!AD$2-1)/2)))</f>
        <v>4.9184999999999999</v>
      </c>
      <c r="Y349" s="4">
        <f ca="1">MAX(0,IF(EURIBOR!AE$2&lt;=1,EURIBOR!AE350,IF(EURIBOR!AE$2&gt;=3,EURIBOR!AE350+1,EURIBOR!AE350+(EURIBOR!AE$2-1)/2)))</f>
        <v>5.4260000000000002</v>
      </c>
      <c r="Z349" s="4">
        <f ca="1">MAX(0,IF(EURIBOR!AF$2&lt;=1,EURIBOR!AF350,IF(EURIBOR!AF$2&gt;=3,EURIBOR!AF350+1,EURIBOR!AF350+(EURIBOR!AF$2-1)/2)))</f>
        <v>0</v>
      </c>
      <c r="AA349" s="4">
        <f ca="1">MAX(0,IF(EURIBOR!AG$2&lt;=1,EURIBOR!AG350,IF(EURIBOR!AG$2&gt;=3,EURIBOR!AG350+1,EURIBOR!AG350+(EURIBOR!AG$2-1)/2)))</f>
        <v>0</v>
      </c>
      <c r="AB349" s="4">
        <f ca="1">MAX(0,IF(EURIBOR!AH$2&lt;=1,EURIBOR!AH350,IF(EURIBOR!AH$2&gt;=3,EURIBOR!AH350+1,EURIBOR!AH350+(EURIBOR!AH$2-1)/2)))</f>
        <v>3.7889999999999997</v>
      </c>
      <c r="AC349" s="4">
        <f ca="1">MAX(0,IF(EURIBOR!AI$2&lt;=1,EURIBOR!AI350,IF(EURIBOR!AI$2&gt;=3,EURIBOR!AI350+1,EURIBOR!AI350+(EURIBOR!AI$2-1)/2)))</f>
        <v>4.1020000000000003</v>
      </c>
      <c r="AD349" s="4">
        <f ca="1">MAX(0,IF(EURIBOR!AJ$2&lt;=1,EURIBOR!AJ350,IF(EURIBOR!AJ$2&gt;=3,EURIBOR!AJ350+1,EURIBOR!AJ350+(EURIBOR!AJ$2-1)/2)))</f>
        <v>2.0869999999999997</v>
      </c>
    </row>
    <row r="350" spans="1:30" x14ac:dyDescent="0.25">
      <c r="A350" s="4">
        <f ca="1">MAX(0,IF(EURIBOR!G$2&lt;=1,EURIBOR!G351,IF(EURIBOR!G$2&gt;=3,EURIBOR!G351+1,EURIBOR!G351+(EURIBOR!G$2-1)/2)))</f>
        <v>0</v>
      </c>
      <c r="B350" s="4">
        <f ca="1">MAX(0,IF(EURIBOR!H$2&lt;=1,EURIBOR!H351,IF(EURIBOR!H$2&gt;=3,EURIBOR!H351+1,EURIBOR!H351+(EURIBOR!H$2-1)/2)))</f>
        <v>0.22600000000000001</v>
      </c>
      <c r="C350" s="4">
        <f ca="1">MAX(0,IF(EURIBOR!I$2&lt;=1,EURIBOR!I351,IF(EURIBOR!I$2&gt;=3,EURIBOR!I351+1,EURIBOR!I351+(EURIBOR!I$2-1)/2)))</f>
        <v>5.2315000000000005</v>
      </c>
      <c r="D350" s="4">
        <f ca="1">MAX(0,IF(EURIBOR!J$2&lt;=1,EURIBOR!J351,IF(EURIBOR!J$2&gt;=3,EURIBOR!J351+1,EURIBOR!J351+(EURIBOR!J$2-1)/2)))</f>
        <v>5.55</v>
      </c>
      <c r="E350" s="4">
        <f ca="1">MAX(0,IF(EURIBOR!K$2&lt;=1,EURIBOR!K351,IF(EURIBOR!K$2&gt;=3,EURIBOR!K351+1,EURIBOR!K351+(EURIBOR!K$2-1)/2)))</f>
        <v>0</v>
      </c>
      <c r="F350" s="4">
        <f ca="1">MAX(0,IF(EURIBOR!L$2&lt;=1,EURIBOR!L351,IF(EURIBOR!L$2&gt;=3,EURIBOR!L351+1,EURIBOR!L351+(EURIBOR!L$2-1)/2)))</f>
        <v>3.4460000000000002</v>
      </c>
      <c r="G350" s="4">
        <f ca="1">MAX(0,IF(EURIBOR!M$2&lt;=1,EURIBOR!M351,IF(EURIBOR!M$2&gt;=3,EURIBOR!M351+1,EURIBOR!M351+(EURIBOR!M$2-1)/2)))</f>
        <v>0.22600000000000001</v>
      </c>
      <c r="H350" s="4">
        <f ca="1">MAX(0,IF(EURIBOR!N$2&lt;=1,EURIBOR!N351,IF(EURIBOR!N$2&gt;=3,EURIBOR!N351+1,EURIBOR!N351+(EURIBOR!N$2-1)/2)))</f>
        <v>0.12449999999999999</v>
      </c>
      <c r="I350" s="4">
        <f ca="1">MAX(0,IF(EURIBOR!O$2&lt;=1,EURIBOR!O351,IF(EURIBOR!O$2&gt;=3,EURIBOR!O351+1,EURIBOR!O351+(EURIBOR!O$2-1)/2)))</f>
        <v>4.641</v>
      </c>
      <c r="J350" s="4">
        <f ca="1">MAX(0,IF(EURIBOR!P$2&lt;=1,EURIBOR!P351,IF(EURIBOR!P$2&gt;=3,EURIBOR!P351+1,EURIBOR!P351+(EURIBOR!P$2-1)/2)))</f>
        <v>3.1970000000000001</v>
      </c>
      <c r="K350" s="4">
        <f ca="1">MAX(0,IF(EURIBOR!Q$2&lt;=1,EURIBOR!Q351,IF(EURIBOR!Q$2&gt;=3,EURIBOR!Q351+1,EURIBOR!Q351+(EURIBOR!Q$2-1)/2)))</f>
        <v>1.3320000000000001</v>
      </c>
      <c r="L350" s="4">
        <f ca="1">MAX(0,IF(EURIBOR!R$2&lt;=1,EURIBOR!R351,IF(EURIBOR!R$2&gt;=3,EURIBOR!R351+1,EURIBOR!R351+(EURIBOR!R$2-1)/2)))</f>
        <v>3.536</v>
      </c>
      <c r="M350" s="4">
        <f ca="1">MAX(0,IF(EURIBOR!S$2&lt;=1,EURIBOR!S351,IF(EURIBOR!S$2&gt;=3,EURIBOR!S351+1,EURIBOR!S351+(EURIBOR!S$2-1)/2)))</f>
        <v>3.3759999999999999</v>
      </c>
      <c r="N350" s="4">
        <f ca="1">MAX(0,IF(EURIBOR!T$2&lt;=1,EURIBOR!T351,IF(EURIBOR!T$2&gt;=3,EURIBOR!T351+1,EURIBOR!T351+(EURIBOR!T$2-1)/2)))</f>
        <v>5.2869999999999999</v>
      </c>
      <c r="O350" s="4">
        <f ca="1">MAX(0,IF(EURIBOR!U$2&lt;=1,EURIBOR!U351,IF(EURIBOR!U$2&gt;=3,EURIBOR!U351+1,EURIBOR!U351+(EURIBOR!U$2-1)/2)))</f>
        <v>0</v>
      </c>
      <c r="P350" s="4">
        <f ca="1">MAX(0,IF(EURIBOR!V$2&lt;=1,EURIBOR!V351,IF(EURIBOR!V$2&gt;=3,EURIBOR!V351+1,EURIBOR!V351+(EURIBOR!V$2-1)/2)))</f>
        <v>3.1259999999999999</v>
      </c>
      <c r="Q350" s="4">
        <f ca="1">MAX(0,IF(EURIBOR!W$2&lt;=1,EURIBOR!W351,IF(EURIBOR!W$2&gt;=3,EURIBOR!W351+1,EURIBOR!W351+(EURIBOR!W$2-1)/2)))</f>
        <v>2.222</v>
      </c>
      <c r="R350" s="4">
        <f ca="1">MAX(0,IF(EURIBOR!X$2&lt;=1,EURIBOR!X351,IF(EURIBOR!X$2&gt;=3,EURIBOR!X351+1,EURIBOR!X351+(EURIBOR!X$2-1)/2)))</f>
        <v>2.552</v>
      </c>
      <c r="S350" s="4">
        <f ca="1">MAX(0,IF(EURIBOR!Y$2&lt;=1,EURIBOR!Y351,IF(EURIBOR!Y$2&gt;=3,EURIBOR!Y351+1,EURIBOR!Y351+(EURIBOR!Y$2-1)/2)))</f>
        <v>3.7229999999999999</v>
      </c>
      <c r="T350" s="4">
        <f ca="1">MAX(0,IF(EURIBOR!Z$2&lt;=1,EURIBOR!Z351,IF(EURIBOR!Z$2&gt;=3,EURIBOR!Z351+1,EURIBOR!Z351+(EURIBOR!Z$2-1)/2)))</f>
        <v>2.4249999999999998</v>
      </c>
      <c r="U350" s="4">
        <f ca="1">MAX(0,IF(EURIBOR!AA$2&lt;=1,EURIBOR!AA351,IF(EURIBOR!AA$2&gt;=3,EURIBOR!AA351+1,EURIBOR!AA351+(EURIBOR!AA$2-1)/2)))</f>
        <v>3.1110000000000002</v>
      </c>
      <c r="V350" s="4">
        <f ca="1">MAX(0,IF(EURIBOR!AB$2&lt;=1,EURIBOR!AB351,IF(EURIBOR!AB$2&gt;=3,EURIBOR!AB351+1,EURIBOR!AB351+(EURIBOR!AB$2-1)/2)))</f>
        <v>3.113</v>
      </c>
      <c r="W350" s="4">
        <f ca="1">MAX(0,IF(EURIBOR!AC$2&lt;=1,EURIBOR!AC351,IF(EURIBOR!AC$2&gt;=3,EURIBOR!AC351+1,EURIBOR!AC351+(EURIBOR!AC$2-1)/2)))</f>
        <v>4.3390000000000004</v>
      </c>
      <c r="X350" s="4">
        <f ca="1">MAX(0,IF(EURIBOR!AD$2&lt;=1,EURIBOR!AD351,IF(EURIBOR!AD$2&gt;=3,EURIBOR!AD351+1,EURIBOR!AD351+(EURIBOR!AD$2-1)/2)))</f>
        <v>5.1524999999999999</v>
      </c>
      <c r="Y350" s="4">
        <f ca="1">MAX(0,IF(EURIBOR!AE$2&lt;=1,EURIBOR!AE351,IF(EURIBOR!AE$2&gt;=3,EURIBOR!AE351+1,EURIBOR!AE351+(EURIBOR!AE$2-1)/2)))</f>
        <v>5.3130000000000006</v>
      </c>
      <c r="Z350" s="4">
        <f ca="1">MAX(0,IF(EURIBOR!AF$2&lt;=1,EURIBOR!AF351,IF(EURIBOR!AF$2&gt;=3,EURIBOR!AF351+1,EURIBOR!AF351+(EURIBOR!AF$2-1)/2)))</f>
        <v>0</v>
      </c>
      <c r="AA350" s="4">
        <f ca="1">MAX(0,IF(EURIBOR!AG$2&lt;=1,EURIBOR!AG351,IF(EURIBOR!AG$2&gt;=3,EURIBOR!AG351+1,EURIBOR!AG351+(EURIBOR!AG$2-1)/2)))</f>
        <v>0</v>
      </c>
      <c r="AB350" s="4">
        <f ca="1">MAX(0,IF(EURIBOR!AH$2&lt;=1,EURIBOR!AH351,IF(EURIBOR!AH$2&gt;=3,EURIBOR!AH351+1,EURIBOR!AH351+(EURIBOR!AH$2-1)/2)))</f>
        <v>3.6799999999999997</v>
      </c>
      <c r="AC350" s="4">
        <f ca="1">MAX(0,IF(EURIBOR!AI$2&lt;=1,EURIBOR!AI351,IF(EURIBOR!AI$2&gt;=3,EURIBOR!AI351+1,EURIBOR!AI351+(EURIBOR!AI$2-1)/2)))</f>
        <v>4.226</v>
      </c>
      <c r="AD350" s="4">
        <f ca="1">MAX(0,IF(EURIBOR!AJ$2&lt;=1,EURIBOR!AJ351,IF(EURIBOR!AJ$2&gt;=3,EURIBOR!AJ351+1,EURIBOR!AJ351+(EURIBOR!AJ$2-1)/2)))</f>
        <v>2.1760000000000002</v>
      </c>
    </row>
    <row r="351" spans="1:30" x14ac:dyDescent="0.25">
      <c r="A351" s="4">
        <f ca="1">MAX(0,IF(EURIBOR!G$2&lt;=1,EURIBOR!G352,IF(EURIBOR!G$2&gt;=3,EURIBOR!G352+1,EURIBOR!G352+(EURIBOR!G$2-1)/2)))</f>
        <v>0</v>
      </c>
      <c r="B351" s="4">
        <f ca="1">MAX(0,IF(EURIBOR!H$2&lt;=1,EURIBOR!H352,IF(EURIBOR!H$2&gt;=3,EURIBOR!H352+1,EURIBOR!H352+(EURIBOR!H$2-1)/2)))</f>
        <v>0.223</v>
      </c>
      <c r="C351" s="4">
        <f ca="1">MAX(0,IF(EURIBOR!I$2&lt;=1,EURIBOR!I352,IF(EURIBOR!I$2&gt;=3,EURIBOR!I352+1,EURIBOR!I352+(EURIBOR!I$2-1)/2)))</f>
        <v>5.1835000000000004</v>
      </c>
      <c r="D351" s="4">
        <f ca="1">MAX(0,IF(EURIBOR!J$2&lt;=1,EURIBOR!J352,IF(EURIBOR!J$2&gt;=3,EURIBOR!J352+1,EURIBOR!J352+(EURIBOR!J$2-1)/2)))</f>
        <v>5.6040000000000001</v>
      </c>
      <c r="E351" s="4">
        <f ca="1">MAX(0,IF(EURIBOR!K$2&lt;=1,EURIBOR!K352,IF(EURIBOR!K$2&gt;=3,EURIBOR!K352+1,EURIBOR!K352+(EURIBOR!K$2-1)/2)))</f>
        <v>0</v>
      </c>
      <c r="F351" s="4">
        <f ca="1">MAX(0,IF(EURIBOR!L$2&lt;=1,EURIBOR!L352,IF(EURIBOR!L$2&gt;=3,EURIBOR!L352+1,EURIBOR!L352+(EURIBOR!L$2-1)/2)))</f>
        <v>3.343</v>
      </c>
      <c r="G351" s="4">
        <f ca="1">MAX(0,IF(EURIBOR!M$2&lt;=1,EURIBOR!M352,IF(EURIBOR!M$2&gt;=3,EURIBOR!M352+1,EURIBOR!M352+(EURIBOR!M$2-1)/2)))</f>
        <v>0.223</v>
      </c>
      <c r="H351" s="4">
        <f ca="1">MAX(0,IF(EURIBOR!N$2&lt;=1,EURIBOR!N352,IF(EURIBOR!N$2&gt;=3,EURIBOR!N352+1,EURIBOR!N352+(EURIBOR!N$2-1)/2)))</f>
        <v>0.12449999999999999</v>
      </c>
      <c r="I351" s="4">
        <f ca="1">MAX(0,IF(EURIBOR!O$2&lt;=1,EURIBOR!O352,IF(EURIBOR!O$2&gt;=3,EURIBOR!O352+1,EURIBOR!O352+(EURIBOR!O$2-1)/2)))</f>
        <v>4.718</v>
      </c>
      <c r="J351" s="4">
        <f ca="1">MAX(0,IF(EURIBOR!P$2&lt;=1,EURIBOR!P352,IF(EURIBOR!P$2&gt;=3,EURIBOR!P352+1,EURIBOR!P352+(EURIBOR!P$2-1)/2)))</f>
        <v>3.3610000000000002</v>
      </c>
      <c r="K351" s="4">
        <f ca="1">MAX(0,IF(EURIBOR!Q$2&lt;=1,EURIBOR!Q352,IF(EURIBOR!Q$2&gt;=3,EURIBOR!Q352+1,EURIBOR!Q352+(EURIBOR!Q$2-1)/2)))</f>
        <v>1.246</v>
      </c>
      <c r="L351" s="4">
        <f ca="1">MAX(0,IF(EURIBOR!R$2&lt;=1,EURIBOR!R352,IF(EURIBOR!R$2&gt;=3,EURIBOR!R352+1,EURIBOR!R352+(EURIBOR!R$2-1)/2)))</f>
        <v>3.6720000000000002</v>
      </c>
      <c r="M351" s="4">
        <f ca="1">MAX(0,IF(EURIBOR!S$2&lt;=1,EURIBOR!S352,IF(EURIBOR!S$2&gt;=3,EURIBOR!S352+1,EURIBOR!S352+(EURIBOR!S$2-1)/2)))</f>
        <v>3.468</v>
      </c>
      <c r="N351" s="4">
        <f ca="1">MAX(0,IF(EURIBOR!T$2&lt;=1,EURIBOR!T352,IF(EURIBOR!T$2&gt;=3,EURIBOR!T352+1,EURIBOR!T352+(EURIBOR!T$2-1)/2)))</f>
        <v>5.1740000000000004</v>
      </c>
      <c r="O351" s="4">
        <f ca="1">MAX(0,IF(EURIBOR!U$2&lt;=1,EURIBOR!U352,IF(EURIBOR!U$2&gt;=3,EURIBOR!U352+1,EURIBOR!U352+(EURIBOR!U$2-1)/2)))</f>
        <v>0</v>
      </c>
      <c r="P351" s="4">
        <f ca="1">MAX(0,IF(EURIBOR!V$2&lt;=1,EURIBOR!V352,IF(EURIBOR!V$2&gt;=3,EURIBOR!V352+1,EURIBOR!V352+(EURIBOR!V$2-1)/2)))</f>
        <v>3.1110000000000002</v>
      </c>
      <c r="Q351" s="4">
        <f ca="1">MAX(0,IF(EURIBOR!W$2&lt;=1,EURIBOR!W352,IF(EURIBOR!W$2&gt;=3,EURIBOR!W352+1,EURIBOR!W352+(EURIBOR!W$2-1)/2)))</f>
        <v>2.048</v>
      </c>
      <c r="R351" s="4">
        <f ca="1">MAX(0,IF(EURIBOR!X$2&lt;=1,EURIBOR!X352,IF(EURIBOR!X$2&gt;=3,EURIBOR!X352+1,EURIBOR!X352+(EURIBOR!X$2-1)/2)))</f>
        <v>2.536</v>
      </c>
      <c r="S351" s="4">
        <f ca="1">MAX(0,IF(EURIBOR!Y$2&lt;=1,EURIBOR!Y352,IF(EURIBOR!Y$2&gt;=3,EURIBOR!Y352+1,EURIBOR!Y352+(EURIBOR!Y$2-1)/2)))</f>
        <v>3.794</v>
      </c>
      <c r="T351" s="4">
        <f ca="1">MAX(0,IF(EURIBOR!Z$2&lt;=1,EURIBOR!Z352,IF(EURIBOR!Z$2&gt;=3,EURIBOR!Z352+1,EURIBOR!Z352+(EURIBOR!Z$2-1)/2)))</f>
        <v>2.4889999999999999</v>
      </c>
      <c r="U351" s="4">
        <f ca="1">MAX(0,IF(EURIBOR!AA$2&lt;=1,EURIBOR!AA352,IF(EURIBOR!AA$2&gt;=3,EURIBOR!AA352+1,EURIBOR!AA352+(EURIBOR!AA$2-1)/2)))</f>
        <v>3.1190000000000002</v>
      </c>
      <c r="V351" s="4">
        <f ca="1">MAX(0,IF(EURIBOR!AB$2&lt;=1,EURIBOR!AB352,IF(EURIBOR!AB$2&gt;=3,EURIBOR!AB352+1,EURIBOR!AB352+(EURIBOR!AB$2-1)/2)))</f>
        <v>3.1160000000000001</v>
      </c>
      <c r="W351" s="4">
        <f ca="1">MAX(0,IF(EURIBOR!AC$2&lt;=1,EURIBOR!AC352,IF(EURIBOR!AC$2&gt;=3,EURIBOR!AC352+1,EURIBOR!AC352+(EURIBOR!AC$2-1)/2)))</f>
        <v>4.3570000000000002</v>
      </c>
      <c r="X351" s="4">
        <f ca="1">MAX(0,IF(EURIBOR!AD$2&lt;=1,EURIBOR!AD352,IF(EURIBOR!AD$2&gt;=3,EURIBOR!AD352+1,EURIBOR!AD352+(EURIBOR!AD$2-1)/2)))</f>
        <v>5.3404999999999996</v>
      </c>
      <c r="Y351" s="4">
        <f ca="1">MAX(0,IF(EURIBOR!AE$2&lt;=1,EURIBOR!AE352,IF(EURIBOR!AE$2&gt;=3,EURIBOR!AE352+1,EURIBOR!AE352+(EURIBOR!AE$2-1)/2)))</f>
        <v>4.9420000000000002</v>
      </c>
      <c r="Z351" s="4">
        <f ca="1">MAX(0,IF(EURIBOR!AF$2&lt;=1,EURIBOR!AF352,IF(EURIBOR!AF$2&gt;=3,EURIBOR!AF352+1,EURIBOR!AF352+(EURIBOR!AF$2-1)/2)))</f>
        <v>0</v>
      </c>
      <c r="AA351" s="4">
        <f ca="1">MAX(0,IF(EURIBOR!AG$2&lt;=1,EURIBOR!AG352,IF(EURIBOR!AG$2&gt;=3,EURIBOR!AG352+1,EURIBOR!AG352+(EURIBOR!AG$2-1)/2)))</f>
        <v>0</v>
      </c>
      <c r="AB351" s="4">
        <f ca="1">MAX(0,IF(EURIBOR!AH$2&lt;=1,EURIBOR!AH352,IF(EURIBOR!AH$2&gt;=3,EURIBOR!AH352+1,EURIBOR!AH352+(EURIBOR!AH$2-1)/2)))</f>
        <v>3.5350000000000001</v>
      </c>
      <c r="AC351" s="4">
        <f ca="1">MAX(0,IF(EURIBOR!AI$2&lt;=1,EURIBOR!AI352,IF(EURIBOR!AI$2&gt;=3,EURIBOR!AI352+1,EURIBOR!AI352+(EURIBOR!AI$2-1)/2)))</f>
        <v>4.335</v>
      </c>
      <c r="AD351" s="4">
        <f ca="1">MAX(0,IF(EURIBOR!AJ$2&lt;=1,EURIBOR!AJ352,IF(EURIBOR!AJ$2&gt;=3,EURIBOR!AJ352+1,EURIBOR!AJ352+(EURIBOR!AJ$2-1)/2)))</f>
        <v>2.3209999999999997</v>
      </c>
    </row>
    <row r="352" spans="1:30" x14ac:dyDescent="0.25">
      <c r="A352" s="4">
        <f ca="1">MAX(0,IF(EURIBOR!G$2&lt;=1,EURIBOR!G353,IF(EURIBOR!G$2&gt;=3,EURIBOR!G353+1,EURIBOR!G353+(EURIBOR!G$2-1)/2)))</f>
        <v>0</v>
      </c>
      <c r="B352" s="4">
        <f ca="1">MAX(0,IF(EURIBOR!H$2&lt;=1,EURIBOR!H353,IF(EURIBOR!H$2&gt;=3,EURIBOR!H353+1,EURIBOR!H353+(EURIBOR!H$2-1)/2)))</f>
        <v>0.22600000000000001</v>
      </c>
      <c r="C352" s="4">
        <f ca="1">MAX(0,IF(EURIBOR!I$2&lt;=1,EURIBOR!I353,IF(EURIBOR!I$2&gt;=3,EURIBOR!I353+1,EURIBOR!I353+(EURIBOR!I$2-1)/2)))</f>
        <v>5.3925000000000001</v>
      </c>
      <c r="D352" s="4">
        <f ca="1">MAX(0,IF(EURIBOR!J$2&lt;=1,EURIBOR!J353,IF(EURIBOR!J$2&gt;=3,EURIBOR!J353+1,EURIBOR!J353+(EURIBOR!J$2-1)/2)))</f>
        <v>5.6980000000000004</v>
      </c>
      <c r="E352" s="4">
        <f ca="1">MAX(0,IF(EURIBOR!K$2&lt;=1,EURIBOR!K353,IF(EURIBOR!K$2&gt;=3,EURIBOR!K353+1,EURIBOR!K353+(EURIBOR!K$2-1)/2)))</f>
        <v>0</v>
      </c>
      <c r="F352" s="4">
        <f ca="1">MAX(0,IF(EURIBOR!L$2&lt;=1,EURIBOR!L353,IF(EURIBOR!L$2&gt;=3,EURIBOR!L353+1,EURIBOR!L353+(EURIBOR!L$2-1)/2)))</f>
        <v>3.5369999999999999</v>
      </c>
      <c r="G352" s="4">
        <f ca="1">MAX(0,IF(EURIBOR!M$2&lt;=1,EURIBOR!M353,IF(EURIBOR!M$2&gt;=3,EURIBOR!M353+1,EURIBOR!M353+(EURIBOR!M$2-1)/2)))</f>
        <v>0.27200000000000002</v>
      </c>
      <c r="H352" s="4">
        <f ca="1">MAX(0,IF(EURIBOR!N$2&lt;=1,EURIBOR!N353,IF(EURIBOR!N$2&gt;=3,EURIBOR!N353+1,EURIBOR!N353+(EURIBOR!N$2-1)/2)))</f>
        <v>0.10649999999999998</v>
      </c>
      <c r="I352" s="4">
        <f ca="1">MAX(0,IF(EURIBOR!O$2&lt;=1,EURIBOR!O353,IF(EURIBOR!O$2&gt;=3,EURIBOR!O353+1,EURIBOR!O353+(EURIBOR!O$2-1)/2)))</f>
        <v>4.7860000000000005</v>
      </c>
      <c r="J352" s="4">
        <f ca="1">MAX(0,IF(EURIBOR!P$2&lt;=1,EURIBOR!P353,IF(EURIBOR!P$2&gt;=3,EURIBOR!P353+1,EURIBOR!P353+(EURIBOR!P$2-1)/2)))</f>
        <v>3.4729999999999999</v>
      </c>
      <c r="K352" s="4">
        <f ca="1">MAX(0,IF(EURIBOR!Q$2&lt;=1,EURIBOR!Q353,IF(EURIBOR!Q$2&gt;=3,EURIBOR!Q353+1,EURIBOR!Q353+(EURIBOR!Q$2-1)/2)))</f>
        <v>1.208</v>
      </c>
      <c r="L352" s="4">
        <f ca="1">MAX(0,IF(EURIBOR!R$2&lt;=1,EURIBOR!R353,IF(EURIBOR!R$2&gt;=3,EURIBOR!R353+1,EURIBOR!R353+(EURIBOR!R$2-1)/2)))</f>
        <v>3.78</v>
      </c>
      <c r="M352" s="4">
        <f ca="1">MAX(0,IF(EURIBOR!S$2&lt;=1,EURIBOR!S353,IF(EURIBOR!S$2&gt;=3,EURIBOR!S353+1,EURIBOR!S353+(EURIBOR!S$2-1)/2)))</f>
        <v>3.4460000000000002</v>
      </c>
      <c r="N352" s="4">
        <f ca="1">MAX(0,IF(EURIBOR!T$2&lt;=1,EURIBOR!T353,IF(EURIBOR!T$2&gt;=3,EURIBOR!T353+1,EURIBOR!T353+(EURIBOR!T$2-1)/2)))</f>
        <v>4.8029999999999999</v>
      </c>
      <c r="O352" s="4">
        <f ca="1">MAX(0,IF(EURIBOR!U$2&lt;=1,EURIBOR!U353,IF(EURIBOR!U$2&gt;=3,EURIBOR!U353+1,EURIBOR!U353+(EURIBOR!U$2-1)/2)))</f>
        <v>0</v>
      </c>
      <c r="P352" s="4">
        <f ca="1">MAX(0,IF(EURIBOR!V$2&lt;=1,EURIBOR!V353,IF(EURIBOR!V$2&gt;=3,EURIBOR!V353+1,EURIBOR!V353+(EURIBOR!V$2-1)/2)))</f>
        <v>3.1190000000000002</v>
      </c>
      <c r="Q352" s="4">
        <f ca="1">MAX(0,IF(EURIBOR!W$2&lt;=1,EURIBOR!W353,IF(EURIBOR!W$2&gt;=3,EURIBOR!W353+1,EURIBOR!W353+(EURIBOR!W$2-1)/2)))</f>
        <v>1.8580000000000001</v>
      </c>
      <c r="R352" s="4">
        <f ca="1">MAX(0,IF(EURIBOR!X$2&lt;=1,EURIBOR!X353,IF(EURIBOR!X$2&gt;=3,EURIBOR!X353+1,EURIBOR!X353+(EURIBOR!X$2-1)/2)))</f>
        <v>2.5760000000000001</v>
      </c>
      <c r="S352" s="4">
        <f ca="1">MAX(0,IF(EURIBOR!Y$2&lt;=1,EURIBOR!Y353,IF(EURIBOR!Y$2&gt;=3,EURIBOR!Y353+1,EURIBOR!Y353+(EURIBOR!Y$2-1)/2)))</f>
        <v>3.8889999999999998</v>
      </c>
      <c r="T352" s="4">
        <f ca="1">MAX(0,IF(EURIBOR!Z$2&lt;=1,EURIBOR!Z353,IF(EURIBOR!Z$2&gt;=3,EURIBOR!Z353+1,EURIBOR!Z353+(EURIBOR!Z$2-1)/2)))</f>
        <v>2.5979999999999999</v>
      </c>
      <c r="U352" s="4">
        <f ca="1">MAX(0,IF(EURIBOR!AA$2&lt;=1,EURIBOR!AA353,IF(EURIBOR!AA$2&gt;=3,EURIBOR!AA353+1,EURIBOR!AA353+(EURIBOR!AA$2-1)/2)))</f>
        <v>3.1320000000000001</v>
      </c>
      <c r="V352" s="4">
        <f ca="1">MAX(0,IF(EURIBOR!AB$2&lt;=1,EURIBOR!AB353,IF(EURIBOR!AB$2&gt;=3,EURIBOR!AB353+1,EURIBOR!AB353+(EURIBOR!AB$2-1)/2)))</f>
        <v>3.1139999999999999</v>
      </c>
      <c r="W352" s="4">
        <f ca="1">MAX(0,IF(EURIBOR!AC$2&lt;=1,EURIBOR!AC353,IF(EURIBOR!AC$2&gt;=3,EURIBOR!AC353+1,EURIBOR!AC353+(EURIBOR!AC$2-1)/2)))</f>
        <v>4.391</v>
      </c>
      <c r="X352" s="4">
        <f ca="1">MAX(0,IF(EURIBOR!AD$2&lt;=1,EURIBOR!AD353,IF(EURIBOR!AD$2&gt;=3,EURIBOR!AD353+1,EURIBOR!AD353+(EURIBOR!AD$2-1)/2)))</f>
        <v>5.4135</v>
      </c>
      <c r="Y352" s="4">
        <f ca="1">MAX(0,IF(EURIBOR!AE$2&lt;=1,EURIBOR!AE353,IF(EURIBOR!AE$2&gt;=3,EURIBOR!AE353+1,EURIBOR!AE353+(EURIBOR!AE$2-1)/2)))</f>
        <v>4.5590000000000002</v>
      </c>
      <c r="Z352" s="4">
        <f ca="1">MAX(0,IF(EURIBOR!AF$2&lt;=1,EURIBOR!AF353,IF(EURIBOR!AF$2&gt;=3,EURIBOR!AF353+1,EURIBOR!AF353+(EURIBOR!AF$2-1)/2)))</f>
        <v>0</v>
      </c>
      <c r="AA352" s="4">
        <f ca="1">MAX(0,IF(EURIBOR!AG$2&lt;=1,EURIBOR!AG353,IF(EURIBOR!AG$2&gt;=3,EURIBOR!AG353+1,EURIBOR!AG353+(EURIBOR!AG$2-1)/2)))</f>
        <v>0</v>
      </c>
      <c r="AB352" s="4">
        <f ca="1">MAX(0,IF(EURIBOR!AH$2&lt;=1,EURIBOR!AH353,IF(EURIBOR!AH$2&gt;=3,EURIBOR!AH353+1,EURIBOR!AH353+(EURIBOR!AH$2-1)/2)))</f>
        <v>3.3780000000000001</v>
      </c>
      <c r="AC352" s="4">
        <f ca="1">MAX(0,IF(EURIBOR!AI$2&lt;=1,EURIBOR!AI353,IF(EURIBOR!AI$2&gt;=3,EURIBOR!AI353+1,EURIBOR!AI353+(EURIBOR!AI$2-1)/2)))</f>
        <v>4.5019999999999998</v>
      </c>
      <c r="AD352" s="4">
        <f ca="1">MAX(0,IF(EURIBOR!AJ$2&lt;=1,EURIBOR!AJ353,IF(EURIBOR!AJ$2&gt;=3,EURIBOR!AJ353+1,EURIBOR!AJ353+(EURIBOR!AJ$2-1)/2)))</f>
        <v>2.4249999999999998</v>
      </c>
    </row>
    <row r="353" spans="1:30" x14ac:dyDescent="0.25">
      <c r="A353" s="4">
        <f ca="1">MAX(0,IF(EURIBOR!G$2&lt;=1,EURIBOR!G354,IF(EURIBOR!G$2&gt;=3,EURIBOR!G354+1,EURIBOR!G354+(EURIBOR!G$2-1)/2)))</f>
        <v>0</v>
      </c>
      <c r="B353" s="4">
        <f ca="1">MAX(0,IF(EURIBOR!H$2&lt;=1,EURIBOR!H354,IF(EURIBOR!H$2&gt;=3,EURIBOR!H354+1,EURIBOR!H354+(EURIBOR!H$2-1)/2)))</f>
        <v>0.223</v>
      </c>
      <c r="C353" s="4">
        <f ca="1">MAX(0,IF(EURIBOR!I$2&lt;=1,EURIBOR!I354,IF(EURIBOR!I$2&gt;=3,EURIBOR!I354+1,EURIBOR!I354+(EURIBOR!I$2-1)/2)))</f>
        <v>5.0265000000000004</v>
      </c>
      <c r="D353" s="4">
        <f ca="1">MAX(0,IF(EURIBOR!J$2&lt;=1,EURIBOR!J354,IF(EURIBOR!J$2&gt;=3,EURIBOR!J354+1,EURIBOR!J354+(EURIBOR!J$2-1)/2)))</f>
        <v>4.8230000000000004</v>
      </c>
      <c r="E353" s="4">
        <f ca="1">MAX(0,IF(EURIBOR!K$2&lt;=1,EURIBOR!K354,IF(EURIBOR!K$2&gt;=3,EURIBOR!K354+1,EURIBOR!K354+(EURIBOR!K$2-1)/2)))</f>
        <v>3.6999999999999998E-2</v>
      </c>
      <c r="F353" s="4">
        <f ca="1">MAX(0,IF(EURIBOR!L$2&lt;=1,EURIBOR!L354,IF(EURIBOR!L$2&gt;=3,EURIBOR!L354+1,EURIBOR!L354+(EURIBOR!L$2-1)/2)))</f>
        <v>3.7469999999999999</v>
      </c>
      <c r="G353" s="4">
        <f ca="1">MAX(0,IF(EURIBOR!M$2&lt;=1,EURIBOR!M354,IF(EURIBOR!M$2&gt;=3,EURIBOR!M354+1,EURIBOR!M354+(EURIBOR!M$2-1)/2)))</f>
        <v>0.29199999999999998</v>
      </c>
      <c r="H353" s="4">
        <f ca="1">MAX(0,IF(EURIBOR!N$2&lt;=1,EURIBOR!N354,IF(EURIBOR!N$2&gt;=3,EURIBOR!N354+1,EURIBOR!N354+(EURIBOR!N$2-1)/2)))</f>
        <v>9.1499999999999984E-2</v>
      </c>
      <c r="I353" s="4">
        <f ca="1">MAX(0,IF(EURIBOR!O$2&lt;=1,EURIBOR!O354,IF(EURIBOR!O$2&gt;=3,EURIBOR!O354+1,EURIBOR!O354+(EURIBOR!O$2-1)/2)))</f>
        <v>5.1139999999999999</v>
      </c>
      <c r="J353" s="4">
        <f ca="1">MAX(0,IF(EURIBOR!P$2&lt;=1,EURIBOR!P354,IF(EURIBOR!P$2&gt;=3,EURIBOR!P354+1,EURIBOR!P354+(EURIBOR!P$2-1)/2)))</f>
        <v>3.5129999999999999</v>
      </c>
      <c r="K353" s="4">
        <f ca="1">MAX(0,IF(EURIBOR!Q$2&lt;=1,EURIBOR!Q354,IF(EURIBOR!Q$2&gt;=3,EURIBOR!Q354+1,EURIBOR!Q354+(EURIBOR!Q$2-1)/2)))</f>
        <v>1.1919999999999999</v>
      </c>
      <c r="L353" s="4">
        <f ca="1">MAX(0,IF(EURIBOR!R$2&lt;=1,EURIBOR!R354,IF(EURIBOR!R$2&gt;=3,EURIBOR!R354+1,EURIBOR!R354+(EURIBOR!R$2-1)/2)))</f>
        <v>3.88</v>
      </c>
      <c r="M353" s="4">
        <f ca="1">MAX(0,IF(EURIBOR!S$2&lt;=1,EURIBOR!S354,IF(EURIBOR!S$2&gt;=3,EURIBOR!S354+1,EURIBOR!S354+(EURIBOR!S$2-1)/2)))</f>
        <v>3.343</v>
      </c>
      <c r="N353" s="4">
        <f ca="1">MAX(0,IF(EURIBOR!T$2&lt;=1,EURIBOR!T354,IF(EURIBOR!T$2&gt;=3,EURIBOR!T354+1,EURIBOR!T354+(EURIBOR!T$2-1)/2)))</f>
        <v>4.42</v>
      </c>
      <c r="O353" s="4">
        <f ca="1">MAX(0,IF(EURIBOR!U$2&lt;=1,EURIBOR!U354,IF(EURIBOR!U$2&gt;=3,EURIBOR!U354+1,EURIBOR!U354+(EURIBOR!U$2-1)/2)))</f>
        <v>0</v>
      </c>
      <c r="P353" s="4">
        <f ca="1">MAX(0,IF(EURIBOR!V$2&lt;=1,EURIBOR!V354,IF(EURIBOR!V$2&gt;=3,EURIBOR!V354+1,EURIBOR!V354+(EURIBOR!V$2-1)/2)))</f>
        <v>3.1320000000000001</v>
      </c>
      <c r="Q353" s="4">
        <f ca="1">MAX(0,IF(EURIBOR!W$2&lt;=1,EURIBOR!W354,IF(EURIBOR!W$2&gt;=3,EURIBOR!W354+1,EURIBOR!W354+(EURIBOR!W$2-1)/2)))</f>
        <v>1.744</v>
      </c>
      <c r="R353" s="4">
        <f ca="1">MAX(0,IF(EURIBOR!X$2&lt;=1,EURIBOR!X354,IF(EURIBOR!X$2&gt;=3,EURIBOR!X354+1,EURIBOR!X354+(EURIBOR!X$2-1)/2)))</f>
        <v>2.4850000000000003</v>
      </c>
      <c r="S353" s="4">
        <f ca="1">MAX(0,IF(EURIBOR!Y$2&lt;=1,EURIBOR!Y354,IF(EURIBOR!Y$2&gt;=3,EURIBOR!Y354+1,EURIBOR!Y354+(EURIBOR!Y$2-1)/2)))</f>
        <v>3.9860000000000002</v>
      </c>
      <c r="T353" s="4">
        <f ca="1">MAX(0,IF(EURIBOR!Z$2&lt;=1,EURIBOR!Z354,IF(EURIBOR!Z$2&gt;=3,EURIBOR!Z354+1,EURIBOR!Z354+(EURIBOR!Z$2-1)/2)))</f>
        <v>2.552</v>
      </c>
      <c r="U353" s="4">
        <f ca="1">MAX(0,IF(EURIBOR!AA$2&lt;=1,EURIBOR!AA354,IF(EURIBOR!AA$2&gt;=3,EURIBOR!AA354+1,EURIBOR!AA354+(EURIBOR!AA$2-1)/2)))</f>
        <v>3.1389999999999998</v>
      </c>
      <c r="V353" s="4">
        <f ca="1">MAX(0,IF(EURIBOR!AB$2&lt;=1,EURIBOR!AB354,IF(EURIBOR!AB$2&gt;=3,EURIBOR!AB354+1,EURIBOR!AB354+(EURIBOR!AB$2-1)/2)))</f>
        <v>3.1190000000000002</v>
      </c>
      <c r="W353" s="4">
        <f ca="1">MAX(0,IF(EURIBOR!AC$2&lt;=1,EURIBOR!AC354,IF(EURIBOR!AC$2&gt;=3,EURIBOR!AC354+1,EURIBOR!AC354+(EURIBOR!AC$2-1)/2)))</f>
        <v>4.407</v>
      </c>
      <c r="X353" s="4">
        <f ca="1">MAX(0,IF(EURIBOR!AD$2&lt;=1,EURIBOR!AD354,IF(EURIBOR!AD$2&gt;=3,EURIBOR!AD354+1,EURIBOR!AD354+(EURIBOR!AD$2-1)/2)))</f>
        <v>5.4974999999999996</v>
      </c>
      <c r="Y353" s="4">
        <f ca="1">MAX(0,IF(EURIBOR!AE$2&lt;=1,EURIBOR!AE354,IF(EURIBOR!AE$2&gt;=3,EURIBOR!AE354+1,EURIBOR!AE354+(EURIBOR!AE$2-1)/2)))</f>
        <v>4.3450000000000006</v>
      </c>
      <c r="Z353" s="4">
        <f ca="1">MAX(0,IF(EURIBOR!AF$2&lt;=1,EURIBOR!AF354,IF(EURIBOR!AF$2&gt;=3,EURIBOR!AF354+1,EURIBOR!AF354+(EURIBOR!AF$2-1)/2)))</f>
        <v>0</v>
      </c>
      <c r="AA353" s="4">
        <f ca="1">MAX(0,IF(EURIBOR!AG$2&lt;=1,EURIBOR!AG354,IF(EURIBOR!AG$2&gt;=3,EURIBOR!AG354+1,EURIBOR!AG354+(EURIBOR!AG$2-1)/2)))</f>
        <v>0</v>
      </c>
      <c r="AB353" s="4">
        <f ca="1">MAX(0,IF(EURIBOR!AH$2&lt;=1,EURIBOR!AH354,IF(EURIBOR!AH$2&gt;=3,EURIBOR!AH354+1,EURIBOR!AH354+(EURIBOR!AH$2-1)/2)))</f>
        <v>3.3810000000000002</v>
      </c>
      <c r="AC353" s="4">
        <f ca="1">MAX(0,IF(EURIBOR!AI$2&lt;=1,EURIBOR!AI354,IF(EURIBOR!AI$2&gt;=3,EURIBOR!AI354+1,EURIBOR!AI354+(EURIBOR!AI$2-1)/2)))</f>
        <v>4.5969999999999995</v>
      </c>
      <c r="AD353" s="4">
        <f ca="1">MAX(0,IF(EURIBOR!AJ$2&lt;=1,EURIBOR!AJ354,IF(EURIBOR!AJ$2&gt;=3,EURIBOR!AJ354+1,EURIBOR!AJ354+(EURIBOR!AJ$2-1)/2)))</f>
        <v>2.4889999999999999</v>
      </c>
    </row>
    <row r="354" spans="1:30" x14ac:dyDescent="0.25">
      <c r="A354" s="4">
        <f ca="1">MAX(0,IF(EURIBOR!G$2&lt;=1,EURIBOR!G355,IF(EURIBOR!G$2&gt;=3,EURIBOR!G355+1,EURIBOR!G355+(EURIBOR!G$2-1)/2)))</f>
        <v>0</v>
      </c>
      <c r="B354" s="4">
        <f ca="1">MAX(0,IF(EURIBOR!H$2&lt;=1,EURIBOR!H355,IF(EURIBOR!H$2&gt;=3,EURIBOR!H355+1,EURIBOR!H355+(EURIBOR!H$2-1)/2)))</f>
        <v>0.27200000000000002</v>
      </c>
      <c r="C354" s="4">
        <f ca="1">MAX(0,IF(EURIBOR!I$2&lt;=1,EURIBOR!I355,IF(EURIBOR!I$2&gt;=3,EURIBOR!I355+1,EURIBOR!I355+(EURIBOR!I$2-1)/2)))</f>
        <v>4.9065000000000003</v>
      </c>
      <c r="D354" s="4">
        <f ca="1">MAX(0,IF(EURIBOR!J$2&lt;=1,EURIBOR!J355,IF(EURIBOR!J$2&gt;=3,EURIBOR!J355+1,EURIBOR!J355+(EURIBOR!J$2-1)/2)))</f>
        <v>3.8780000000000001</v>
      </c>
      <c r="E354" s="4">
        <f ca="1">MAX(0,IF(EURIBOR!K$2&lt;=1,EURIBOR!K355,IF(EURIBOR!K$2&gt;=3,EURIBOR!K355+1,EURIBOR!K355+(EURIBOR!K$2-1)/2)))</f>
        <v>0.39500000000000002</v>
      </c>
      <c r="F354" s="4">
        <f ca="1">MAX(0,IF(EURIBOR!L$2&lt;=1,EURIBOR!L355,IF(EURIBOR!L$2&gt;=3,EURIBOR!L355+1,EURIBOR!L355+(EURIBOR!L$2-1)/2)))</f>
        <v>3.9249999999999998</v>
      </c>
      <c r="G354" s="4">
        <f ca="1">MAX(0,IF(EURIBOR!M$2&lt;=1,EURIBOR!M355,IF(EURIBOR!M$2&gt;=3,EURIBOR!M355+1,EURIBOR!M355+(EURIBOR!M$2-1)/2)))</f>
        <v>0.28799999999999998</v>
      </c>
      <c r="H354" s="4">
        <f ca="1">MAX(0,IF(EURIBOR!N$2&lt;=1,EURIBOR!N355,IF(EURIBOR!N$2&gt;=3,EURIBOR!N355+1,EURIBOR!N355+(EURIBOR!N$2-1)/2)))</f>
        <v>7.0499999999999979E-2</v>
      </c>
      <c r="I354" s="4">
        <f ca="1">MAX(0,IF(EURIBOR!O$2&lt;=1,EURIBOR!O355,IF(EURIBOR!O$2&gt;=3,EURIBOR!O355+1,EURIBOR!O355+(EURIBOR!O$2-1)/2)))</f>
        <v>5.3120000000000003</v>
      </c>
      <c r="J354" s="4">
        <f ca="1">MAX(0,IF(EURIBOR!P$2&lt;=1,EURIBOR!P355,IF(EURIBOR!P$2&gt;=3,EURIBOR!P355+1,EURIBOR!P355+(EURIBOR!P$2-1)/2)))</f>
        <v>3.6</v>
      </c>
      <c r="K354" s="4">
        <f ca="1">MAX(0,IF(EURIBOR!Q$2&lt;=1,EURIBOR!Q355,IF(EURIBOR!Q$2&gt;=3,EURIBOR!Q355+1,EURIBOR!Q355+(EURIBOR!Q$2-1)/2)))</f>
        <v>1.1850000000000001</v>
      </c>
      <c r="L354" s="4">
        <f ca="1">MAX(0,IF(EURIBOR!R$2&lt;=1,EURIBOR!R355,IF(EURIBOR!R$2&gt;=3,EURIBOR!R355+1,EURIBOR!R355+(EURIBOR!R$2-1)/2)))</f>
        <v>3.9710000000000001</v>
      </c>
      <c r="M354" s="4">
        <f ca="1">MAX(0,IF(EURIBOR!S$2&lt;=1,EURIBOR!S355,IF(EURIBOR!S$2&gt;=3,EURIBOR!S355+1,EURIBOR!S355+(EURIBOR!S$2-1)/2)))</f>
        <v>3.5369999999999999</v>
      </c>
      <c r="N354" s="4">
        <f ca="1">MAX(0,IF(EURIBOR!T$2&lt;=1,EURIBOR!T355,IF(EURIBOR!T$2&gt;=3,EURIBOR!T355+1,EURIBOR!T355+(EURIBOR!T$2-1)/2)))</f>
        <v>4.2060000000000004</v>
      </c>
      <c r="O354" s="4">
        <f ca="1">MAX(0,IF(EURIBOR!U$2&lt;=1,EURIBOR!U355,IF(EURIBOR!U$2&gt;=3,EURIBOR!U355+1,EURIBOR!U355+(EURIBOR!U$2-1)/2)))</f>
        <v>0</v>
      </c>
      <c r="P354" s="4">
        <f ca="1">MAX(0,IF(EURIBOR!V$2&lt;=1,EURIBOR!V355,IF(EURIBOR!V$2&gt;=3,EURIBOR!V355+1,EURIBOR!V355+(EURIBOR!V$2-1)/2)))</f>
        <v>3.1389999999999998</v>
      </c>
      <c r="Q354" s="4">
        <f ca="1">MAX(0,IF(EURIBOR!W$2&lt;=1,EURIBOR!W355,IF(EURIBOR!W$2&gt;=3,EURIBOR!W355+1,EURIBOR!W355+(EURIBOR!W$2-1)/2)))</f>
        <v>1.6850000000000001</v>
      </c>
      <c r="R354" s="4">
        <f ca="1">MAX(0,IF(EURIBOR!X$2&lt;=1,EURIBOR!X355,IF(EURIBOR!X$2&gt;=3,EURIBOR!X355+1,EURIBOR!X355+(EURIBOR!X$2-1)/2)))</f>
        <v>2.4260000000000002</v>
      </c>
      <c r="S354" s="4">
        <f ca="1">MAX(0,IF(EURIBOR!Y$2&lt;=1,EURIBOR!Y355,IF(EURIBOR!Y$2&gt;=3,EURIBOR!Y355+1,EURIBOR!Y355+(EURIBOR!Y$2-1)/2)))</f>
        <v>4.1020000000000003</v>
      </c>
      <c r="T354" s="4">
        <f ca="1">MAX(0,IF(EURIBOR!Z$2&lt;=1,EURIBOR!Z355,IF(EURIBOR!Z$2&gt;=3,EURIBOR!Z355+1,EURIBOR!Z355+(EURIBOR!Z$2-1)/2)))</f>
        <v>2.536</v>
      </c>
      <c r="U354" s="4">
        <f ca="1">MAX(0,IF(EURIBOR!AA$2&lt;=1,EURIBOR!AA355,IF(EURIBOR!AA$2&gt;=3,EURIBOR!AA355+1,EURIBOR!AA355+(EURIBOR!AA$2-1)/2)))</f>
        <v>3.1970000000000001</v>
      </c>
      <c r="V354" s="4">
        <f ca="1">MAX(0,IF(EURIBOR!AB$2&lt;=1,EURIBOR!AB355,IF(EURIBOR!AB$2&gt;=3,EURIBOR!AB355+1,EURIBOR!AB355+(EURIBOR!AB$2-1)/2)))</f>
        <v>3.1469999999999998</v>
      </c>
      <c r="W354" s="4">
        <f ca="1">MAX(0,IF(EURIBOR!AC$2&lt;=1,EURIBOR!AC355,IF(EURIBOR!AC$2&gt;=3,EURIBOR!AC355+1,EURIBOR!AC355+(EURIBOR!AC$2-1)/2)))</f>
        <v>4.4670000000000005</v>
      </c>
      <c r="X354" s="4">
        <f ca="1">MAX(0,IF(EURIBOR!AD$2&lt;=1,EURIBOR!AD355,IF(EURIBOR!AD$2&gt;=3,EURIBOR!AD355+1,EURIBOR!AD355+(EURIBOR!AD$2-1)/2)))</f>
        <v>5.5175000000000001</v>
      </c>
      <c r="Y354" s="4">
        <f ca="1">MAX(0,IF(EURIBOR!AE$2&lt;=1,EURIBOR!AE355,IF(EURIBOR!AE$2&gt;=3,EURIBOR!AE355+1,EURIBOR!AE355+(EURIBOR!AE$2-1)/2)))</f>
        <v>4.3040000000000003</v>
      </c>
      <c r="Z354" s="4">
        <f ca="1">MAX(0,IF(EURIBOR!AF$2&lt;=1,EURIBOR!AF355,IF(EURIBOR!AF$2&gt;=3,EURIBOR!AF355+1,EURIBOR!AF355+(EURIBOR!AF$2-1)/2)))</f>
        <v>0</v>
      </c>
      <c r="AA354" s="4">
        <f ca="1">MAX(0,IF(EURIBOR!AG$2&lt;=1,EURIBOR!AG355,IF(EURIBOR!AG$2&gt;=3,EURIBOR!AG355+1,EURIBOR!AG355+(EURIBOR!AG$2-1)/2)))</f>
        <v>0</v>
      </c>
      <c r="AB354" s="4">
        <f ca="1">MAX(0,IF(EURIBOR!AH$2&lt;=1,EURIBOR!AH355,IF(EURIBOR!AH$2&gt;=3,EURIBOR!AH355+1,EURIBOR!AH355+(EURIBOR!AH$2-1)/2)))</f>
        <v>3.2489999999999997</v>
      </c>
      <c r="AC354" s="4">
        <f ca="1">MAX(0,IF(EURIBOR!AI$2&lt;=1,EURIBOR!AI355,IF(EURIBOR!AI$2&gt;=3,EURIBOR!AI355+1,EURIBOR!AI355+(EURIBOR!AI$2-1)/2)))</f>
        <v>4.6840000000000002</v>
      </c>
      <c r="AD354" s="4">
        <f ca="1">MAX(0,IF(EURIBOR!AJ$2&lt;=1,EURIBOR!AJ355,IF(EURIBOR!AJ$2&gt;=3,EURIBOR!AJ355+1,EURIBOR!AJ355+(EURIBOR!AJ$2-1)/2)))</f>
        <v>2.5979999999999999</v>
      </c>
    </row>
    <row r="355" spans="1:30" x14ac:dyDescent="0.25">
      <c r="A355" s="4">
        <f ca="1">MAX(0,IF(EURIBOR!G$2&lt;=1,EURIBOR!G356,IF(EURIBOR!G$2&gt;=3,EURIBOR!G356+1,EURIBOR!G356+(EURIBOR!G$2-1)/2)))</f>
        <v>0</v>
      </c>
      <c r="B355" s="4">
        <f ca="1">MAX(0,IF(EURIBOR!H$2&lt;=1,EURIBOR!H356,IF(EURIBOR!H$2&gt;=3,EURIBOR!H356+1,EURIBOR!H356+(EURIBOR!H$2-1)/2)))</f>
        <v>0.29199999999999998</v>
      </c>
      <c r="C355" s="4">
        <f ca="1">MAX(0,IF(EURIBOR!I$2&lt;=1,EURIBOR!I356,IF(EURIBOR!I$2&gt;=3,EURIBOR!I356+1,EURIBOR!I356+(EURIBOR!I$2-1)/2)))</f>
        <v>5.1405000000000003</v>
      </c>
      <c r="D355" s="4">
        <f ca="1">MAX(0,IF(EURIBOR!J$2&lt;=1,EURIBOR!J356,IF(EURIBOR!J$2&gt;=3,EURIBOR!J356+1,EURIBOR!J356+(EURIBOR!J$2-1)/2)))</f>
        <v>3.0419999999999998</v>
      </c>
      <c r="E355" s="4">
        <f ca="1">MAX(0,IF(EURIBOR!K$2&lt;=1,EURIBOR!K356,IF(EURIBOR!K$2&gt;=3,EURIBOR!K356+1,EURIBOR!K356+(EURIBOR!K$2-1)/2)))</f>
        <v>1.0109999999999999</v>
      </c>
      <c r="F355" s="4">
        <f ca="1">MAX(0,IF(EURIBOR!L$2&lt;=1,EURIBOR!L356,IF(EURIBOR!L$2&gt;=3,EURIBOR!L356+1,EURIBOR!L356+(EURIBOR!L$2-1)/2)))</f>
        <v>4.3620000000000001</v>
      </c>
      <c r="G355" s="4">
        <f ca="1">MAX(0,IF(EURIBOR!M$2&lt;=1,EURIBOR!M356,IF(EURIBOR!M$2&gt;=3,EURIBOR!M356+1,EURIBOR!M356+(EURIBOR!M$2-1)/2)))</f>
        <v>0.30499999999999999</v>
      </c>
      <c r="H355" s="4">
        <f ca="1">MAX(0,IF(EURIBOR!N$2&lt;=1,EURIBOR!N356,IF(EURIBOR!N$2&gt;=3,EURIBOR!N356+1,EURIBOR!N356+(EURIBOR!N$2-1)/2)))</f>
        <v>4.8499999999999981E-2</v>
      </c>
      <c r="I355" s="4">
        <f ca="1">MAX(0,IF(EURIBOR!O$2&lt;=1,EURIBOR!O356,IF(EURIBOR!O$2&gt;=3,EURIBOR!O356+1,EURIBOR!O356+(EURIBOR!O$2-1)/2)))</f>
        <v>5.2570000000000006</v>
      </c>
      <c r="J355" s="4">
        <f ca="1">MAX(0,IF(EURIBOR!P$2&lt;=1,EURIBOR!P356,IF(EURIBOR!P$2&gt;=3,EURIBOR!P356+1,EURIBOR!P356+(EURIBOR!P$2-1)/2)))</f>
        <v>3.7229999999999999</v>
      </c>
      <c r="K355" s="4">
        <f ca="1">MAX(0,IF(EURIBOR!Q$2&lt;=1,EURIBOR!Q356,IF(EURIBOR!Q$2&gt;=3,EURIBOR!Q356+1,EURIBOR!Q356+(EURIBOR!Q$2-1)/2)))</f>
        <v>1.2050000000000001</v>
      </c>
      <c r="L355" s="4">
        <f ca="1">MAX(0,IF(EURIBOR!R$2&lt;=1,EURIBOR!R356,IF(EURIBOR!R$2&gt;=3,EURIBOR!R356+1,EURIBOR!R356+(EURIBOR!R$2-1)/2)))</f>
        <v>3.9672727272727268</v>
      </c>
      <c r="M355" s="4">
        <f ca="1">MAX(0,IF(EURIBOR!S$2&lt;=1,EURIBOR!S356,IF(EURIBOR!S$2&gt;=3,EURIBOR!S356+1,EURIBOR!S356+(EURIBOR!S$2-1)/2)))</f>
        <v>3.7469999999999999</v>
      </c>
      <c r="N355" s="4">
        <f ca="1">MAX(0,IF(EURIBOR!T$2&lt;=1,EURIBOR!T356,IF(EURIBOR!T$2&gt;=3,EURIBOR!T356+1,EURIBOR!T356+(EURIBOR!T$2-1)/2)))</f>
        <v>4.165</v>
      </c>
      <c r="O355" s="4">
        <f ca="1">MAX(0,IF(EURIBOR!U$2&lt;=1,EURIBOR!U356,IF(EURIBOR!U$2&gt;=3,EURIBOR!U356+1,EURIBOR!U356+(EURIBOR!U$2-1)/2)))</f>
        <v>0</v>
      </c>
      <c r="P355" s="4">
        <f ca="1">MAX(0,IF(EURIBOR!V$2&lt;=1,EURIBOR!V356,IF(EURIBOR!V$2&gt;=3,EURIBOR!V356+1,EURIBOR!V356+(EURIBOR!V$2-1)/2)))</f>
        <v>3.1970000000000001</v>
      </c>
      <c r="Q355" s="4">
        <f ca="1">MAX(0,IF(EURIBOR!W$2&lt;=1,EURIBOR!W356,IF(EURIBOR!W$2&gt;=3,EURIBOR!W356+1,EURIBOR!W356+(EURIBOR!W$2-1)/2)))</f>
        <v>1.659</v>
      </c>
      <c r="R355" s="4">
        <f ca="1">MAX(0,IF(EURIBOR!X$2&lt;=1,EURIBOR!X356,IF(EURIBOR!X$2&gt;=3,EURIBOR!X356+1,EURIBOR!X356+(EURIBOR!X$2-1)/2)))</f>
        <v>2.222</v>
      </c>
      <c r="S355" s="4">
        <f ca="1">MAX(0,IF(EURIBOR!Y$2&lt;=1,EURIBOR!Y356,IF(EURIBOR!Y$2&gt;=3,EURIBOR!Y356+1,EURIBOR!Y356+(EURIBOR!Y$2-1)/2)))</f>
        <v>4.226</v>
      </c>
      <c r="T355" s="4">
        <f ca="1">MAX(0,IF(EURIBOR!Z$2&lt;=1,EURIBOR!Z356,IF(EURIBOR!Z$2&gt;=3,EURIBOR!Z356+1,EURIBOR!Z356+(EURIBOR!Z$2-1)/2)))</f>
        <v>2.5760000000000001</v>
      </c>
      <c r="U355" s="4">
        <f ca="1">MAX(0,IF(EURIBOR!AA$2&lt;=1,EURIBOR!AA356,IF(EURIBOR!AA$2&gt;=3,EURIBOR!AA356+1,EURIBOR!AA356+(EURIBOR!AA$2-1)/2)))</f>
        <v>3.3610000000000002</v>
      </c>
      <c r="V355" s="4">
        <f ca="1">MAX(0,IF(EURIBOR!AB$2&lt;=1,EURIBOR!AB356,IF(EURIBOR!AB$2&gt;=3,EURIBOR!AB356+1,EURIBOR!AB356+(EURIBOR!AB$2-1)/2)))</f>
        <v>3.17</v>
      </c>
      <c r="W355" s="4">
        <f ca="1">MAX(0,IF(EURIBOR!AC$2&lt;=1,EURIBOR!AC356,IF(EURIBOR!AC$2&gt;=3,EURIBOR!AC356+1,EURIBOR!AC356+(EURIBOR!AC$2-1)/2)))</f>
        <v>4.4640000000000004</v>
      </c>
      <c r="X355" s="4">
        <f ca="1">MAX(0,IF(EURIBOR!AD$2&lt;=1,EURIBOR!AD356,IF(EURIBOR!AD$2&gt;=3,EURIBOR!AD356+1,EURIBOR!AD356+(EURIBOR!AD$2-1)/2)))</f>
        <v>5.5214999999999996</v>
      </c>
      <c r="Y355" s="4">
        <f ca="1">MAX(0,IF(EURIBOR!AE$2&lt;=1,EURIBOR!AE356,IF(EURIBOR!AE$2&gt;=3,EURIBOR!AE356+1,EURIBOR!AE356+(EURIBOR!AE$2-1)/2)))</f>
        <v>4.298</v>
      </c>
      <c r="Z355" s="4">
        <f ca="1">MAX(0,IF(EURIBOR!AF$2&lt;=1,EURIBOR!AF356,IF(EURIBOR!AF$2&gt;=3,EURIBOR!AF356+1,EURIBOR!AF356+(EURIBOR!AF$2-1)/2)))</f>
        <v>3.6999999999999998E-2</v>
      </c>
      <c r="AA355" s="4">
        <f ca="1">MAX(0,IF(EURIBOR!AG$2&lt;=1,EURIBOR!AG356,IF(EURIBOR!AG$2&gt;=3,EURIBOR!AG356+1,EURIBOR!AG356+(EURIBOR!AG$2-1)/2)))</f>
        <v>0</v>
      </c>
      <c r="AB355" s="4">
        <f ca="1">MAX(0,IF(EURIBOR!AH$2&lt;=1,EURIBOR!AH356,IF(EURIBOR!AH$2&gt;=3,EURIBOR!AH356+1,EURIBOR!AH356+(EURIBOR!AH$2-1)/2)))</f>
        <v>3</v>
      </c>
      <c r="AC355" s="4">
        <f ca="1">MAX(0,IF(EURIBOR!AI$2&lt;=1,EURIBOR!AI356,IF(EURIBOR!AI$2&gt;=3,EURIBOR!AI356+1,EURIBOR!AI356+(EURIBOR!AI$2-1)/2)))</f>
        <v>4.7519999999999998</v>
      </c>
      <c r="AD355" s="4">
        <f ca="1">MAX(0,IF(EURIBOR!AJ$2&lt;=1,EURIBOR!AJ356,IF(EURIBOR!AJ$2&gt;=3,EURIBOR!AJ356+1,EURIBOR!AJ356+(EURIBOR!AJ$2-1)/2)))</f>
        <v>2.552</v>
      </c>
    </row>
    <row r="356" spans="1:30" x14ac:dyDescent="0.25">
      <c r="A356" s="4">
        <f ca="1">MAX(0,IF(EURIBOR!G$2&lt;=1,EURIBOR!G357,IF(EURIBOR!G$2&gt;=3,EURIBOR!G357+1,EURIBOR!G357+(EURIBOR!G$2-1)/2)))</f>
        <v>0</v>
      </c>
      <c r="B356" s="4">
        <f ca="1">MAX(0,IF(EURIBOR!H$2&lt;=1,EURIBOR!H357,IF(EURIBOR!H$2&gt;=3,EURIBOR!H357+1,EURIBOR!H357+(EURIBOR!H$2-1)/2)))</f>
        <v>0.28799999999999998</v>
      </c>
      <c r="C356" s="4">
        <f ca="1">MAX(0,IF(EURIBOR!I$2&lt;=1,EURIBOR!I357,IF(EURIBOR!I$2&gt;=3,EURIBOR!I357+1,EURIBOR!I357+(EURIBOR!I$2-1)/2)))</f>
        <v>5.3285</v>
      </c>
      <c r="D356" s="4">
        <f ca="1">MAX(0,IF(EURIBOR!J$2&lt;=1,EURIBOR!J357,IF(EURIBOR!J$2&gt;=3,EURIBOR!J357+1,EURIBOR!J357+(EURIBOR!J$2-1)/2)))</f>
        <v>2.528</v>
      </c>
      <c r="E356" s="4">
        <f ca="1">MAX(0,IF(EURIBOR!K$2&lt;=1,EURIBOR!K357,IF(EURIBOR!K$2&gt;=3,EURIBOR!K357+1,EURIBOR!K357+(EURIBOR!K$2-1)/2)))</f>
        <v>1.4279999999999999</v>
      </c>
      <c r="F356" s="4">
        <f ca="1">MAX(0,IF(EURIBOR!L$2&lt;=1,EURIBOR!L357,IF(EURIBOR!L$2&gt;=3,EURIBOR!L357+1,EURIBOR!L357+(EURIBOR!L$2-1)/2)))</f>
        <v>4.5019999999999998</v>
      </c>
      <c r="G356" s="4">
        <f ca="1">MAX(0,IF(EURIBOR!M$2&lt;=1,EURIBOR!M357,IF(EURIBOR!M$2&gt;=3,EURIBOR!M357+1,EURIBOR!M357+(EURIBOR!M$2-1)/2)))</f>
        <v>0.33</v>
      </c>
      <c r="H356" s="4">
        <f ca="1">MAX(0,IF(EURIBOR!N$2&lt;=1,EURIBOR!N357,IF(EURIBOR!N$2&gt;=3,EURIBOR!N357+1,EURIBOR!N357+(EURIBOR!N$2-1)/2)))</f>
        <v>3.3499999999999981E-2</v>
      </c>
      <c r="I356" s="4">
        <f ca="1">MAX(0,IF(EURIBOR!O$2&lt;=1,EURIBOR!O357,IF(EURIBOR!O$2&gt;=3,EURIBOR!O357+1,EURIBOR!O357+(EURIBOR!O$2-1)/2)))</f>
        <v>5.2090000000000005</v>
      </c>
      <c r="J356" s="4">
        <f ca="1">MAX(0,IF(EURIBOR!P$2&lt;=1,EURIBOR!P357,IF(EURIBOR!P$2&gt;=3,EURIBOR!P357+1,EURIBOR!P357+(EURIBOR!P$2-1)/2)))</f>
        <v>3.794</v>
      </c>
      <c r="K356" s="4">
        <f ca="1">MAX(0,IF(EURIBOR!Q$2&lt;=1,EURIBOR!Q357,IF(EURIBOR!Q$2&gt;=3,EURIBOR!Q357+1,EURIBOR!Q357+(EURIBOR!Q$2-1)/2)))</f>
        <v>1.2230000000000001</v>
      </c>
      <c r="L356" s="4">
        <f ca="1">MAX(0,IF(EURIBOR!R$2&lt;=1,EURIBOR!R357,IF(EURIBOR!R$2&gt;=3,EURIBOR!R357+1,EURIBOR!R357+(EURIBOR!R$2-1)/2)))</f>
        <v>3.9310526315789471</v>
      </c>
      <c r="M356" s="4">
        <f ca="1">MAX(0,IF(EURIBOR!S$2&lt;=1,EURIBOR!S357,IF(EURIBOR!S$2&gt;=3,EURIBOR!S357+1,EURIBOR!S357+(EURIBOR!S$2-1)/2)))</f>
        <v>3.9249999999999998</v>
      </c>
      <c r="N356" s="4">
        <f ca="1">MAX(0,IF(EURIBOR!T$2&lt;=1,EURIBOR!T357,IF(EURIBOR!T$2&gt;=3,EURIBOR!T357+1,EURIBOR!T357+(EURIBOR!T$2-1)/2)))</f>
        <v>4.1589999999999998</v>
      </c>
      <c r="O356" s="4">
        <f ca="1">MAX(0,IF(EURIBOR!U$2&lt;=1,EURIBOR!U357,IF(EURIBOR!U$2&gt;=3,EURIBOR!U357+1,EURIBOR!U357+(EURIBOR!U$2-1)/2)))</f>
        <v>0</v>
      </c>
      <c r="P356" s="4">
        <f ca="1">MAX(0,IF(EURIBOR!V$2&lt;=1,EURIBOR!V357,IF(EURIBOR!V$2&gt;=3,EURIBOR!V357+1,EURIBOR!V357+(EURIBOR!V$2-1)/2)))</f>
        <v>3.3610000000000002</v>
      </c>
      <c r="Q356" s="4">
        <f ca="1">MAX(0,IF(EURIBOR!W$2&lt;=1,EURIBOR!W357,IF(EURIBOR!W$2&gt;=3,EURIBOR!W357+1,EURIBOR!W357+(EURIBOR!W$2-1)/2)))</f>
        <v>1.4969999999999999</v>
      </c>
      <c r="R356" s="4">
        <f ca="1">MAX(0,IF(EURIBOR!X$2&lt;=1,EURIBOR!X357,IF(EURIBOR!X$2&gt;=3,EURIBOR!X357+1,EURIBOR!X357+(EURIBOR!X$2-1)/2)))</f>
        <v>2.048</v>
      </c>
      <c r="S356" s="4">
        <f ca="1">MAX(0,IF(EURIBOR!Y$2&lt;=1,EURIBOR!Y357,IF(EURIBOR!Y$2&gt;=3,EURIBOR!Y357+1,EURIBOR!Y357+(EURIBOR!Y$2-1)/2)))</f>
        <v>4.335</v>
      </c>
      <c r="T356" s="4">
        <f ca="1">MAX(0,IF(EURIBOR!Z$2&lt;=1,EURIBOR!Z357,IF(EURIBOR!Z$2&gt;=3,EURIBOR!Z357+1,EURIBOR!Z357+(EURIBOR!Z$2-1)/2)))</f>
        <v>2.4850000000000003</v>
      </c>
      <c r="U356" s="4">
        <f ca="1">MAX(0,IF(EURIBOR!AA$2&lt;=1,EURIBOR!AA357,IF(EURIBOR!AA$2&gt;=3,EURIBOR!AA357+1,EURIBOR!AA357+(EURIBOR!AA$2-1)/2)))</f>
        <v>3.4729999999999999</v>
      </c>
      <c r="V356" s="4">
        <f ca="1">MAX(0,IF(EURIBOR!AB$2&lt;=1,EURIBOR!AB357,IF(EURIBOR!AB$2&gt;=3,EURIBOR!AB357+1,EURIBOR!AB357+(EURIBOR!AB$2-1)/2)))</f>
        <v>3.173</v>
      </c>
      <c r="W356" s="4">
        <f ca="1">MAX(0,IF(EURIBOR!AC$2&lt;=1,EURIBOR!AC357,IF(EURIBOR!AC$2&gt;=3,EURIBOR!AC357+1,EURIBOR!AC357+(EURIBOR!AC$2-1)/2)))</f>
        <v>4.41</v>
      </c>
      <c r="X356" s="4">
        <f ca="1">MAX(0,IF(EURIBOR!AD$2&lt;=1,EURIBOR!AD357,IF(EURIBOR!AD$2&gt;=3,EURIBOR!AD357+1,EURIBOR!AD357+(EURIBOR!AD$2-1)/2)))</f>
        <v>5.5754999999999999</v>
      </c>
      <c r="Y356" s="4">
        <f ca="1">MAX(0,IF(EURIBOR!AE$2&lt;=1,EURIBOR!AE357,IF(EURIBOR!AE$2&gt;=3,EURIBOR!AE357+1,EURIBOR!AE357+(EURIBOR!AE$2-1)/2)))</f>
        <v>4.3160000000000007</v>
      </c>
      <c r="Z356" s="4">
        <f ca="1">MAX(0,IF(EURIBOR!AF$2&lt;=1,EURIBOR!AF357,IF(EURIBOR!AF$2&gt;=3,EURIBOR!AF357+1,EURIBOR!AF357+(EURIBOR!AF$2-1)/2)))</f>
        <v>0.39500000000000002</v>
      </c>
      <c r="AA356" s="4">
        <f ca="1">MAX(0,IF(EURIBOR!AG$2&lt;=1,EURIBOR!AG357,IF(EURIBOR!AG$2&gt;=3,EURIBOR!AG357+1,EURIBOR!AG357+(EURIBOR!AG$2-1)/2)))</f>
        <v>0</v>
      </c>
      <c r="AB356" s="4">
        <f ca="1">MAX(0,IF(EURIBOR!AH$2&lt;=1,EURIBOR!AH357,IF(EURIBOR!AH$2&gt;=3,EURIBOR!AH357+1,EURIBOR!AH357+(EURIBOR!AH$2-1)/2)))</f>
        <v>2.9779999999999998</v>
      </c>
      <c r="AC356" s="4">
        <f ca="1">MAX(0,IF(EURIBOR!AI$2&lt;=1,EURIBOR!AI357,IF(EURIBOR!AI$2&gt;=3,EURIBOR!AI357+1,EURIBOR!AI357+(EURIBOR!AI$2-1)/2)))</f>
        <v>4.8179999999999996</v>
      </c>
      <c r="AD356" s="4">
        <f ca="1">MAX(0,IF(EURIBOR!AJ$2&lt;=1,EURIBOR!AJ357,IF(EURIBOR!AJ$2&gt;=3,EURIBOR!AJ357+1,EURIBOR!AJ357+(EURIBOR!AJ$2-1)/2)))</f>
        <v>2.536</v>
      </c>
    </row>
    <row r="357" spans="1:30" x14ac:dyDescent="0.25">
      <c r="A357" s="4">
        <f ca="1">MAX(0,IF(EURIBOR!G$2&lt;=1,EURIBOR!G358,IF(EURIBOR!G$2&gt;=3,EURIBOR!G358+1,EURIBOR!G358+(EURIBOR!G$2-1)/2)))</f>
        <v>0</v>
      </c>
      <c r="B357" s="4">
        <f ca="1">MAX(0,IF(EURIBOR!H$2&lt;=1,EURIBOR!H358,IF(EURIBOR!H$2&gt;=3,EURIBOR!H358+1,EURIBOR!H358+(EURIBOR!H$2-1)/2)))</f>
        <v>0.30499999999999999</v>
      </c>
      <c r="C357" s="4">
        <f ca="1">MAX(0,IF(EURIBOR!I$2&lt;=1,EURIBOR!I358,IF(EURIBOR!I$2&gt;=3,EURIBOR!I358+1,EURIBOR!I358+(EURIBOR!I$2-1)/2)))</f>
        <v>5.4015000000000004</v>
      </c>
      <c r="D357" s="4">
        <f ca="1">MAX(0,IF(EURIBOR!J$2&lt;=1,EURIBOR!J358,IF(EURIBOR!J$2&gt;=3,EURIBOR!J358+1,EURIBOR!J358+(EURIBOR!J$2-1)/2)))</f>
        <v>2.2199999999999998</v>
      </c>
      <c r="E357" s="4">
        <f ca="1">MAX(0,IF(EURIBOR!K$2&lt;=1,EURIBOR!K358,IF(EURIBOR!K$2&gt;=3,EURIBOR!K358+1,EURIBOR!K358+(EURIBOR!K$2-1)/2)))</f>
        <v>1.825</v>
      </c>
      <c r="F357" s="4">
        <f ca="1">MAX(0,IF(EURIBOR!L$2&lt;=1,EURIBOR!L358,IF(EURIBOR!L$2&gt;=3,EURIBOR!L358+1,EURIBOR!L358+(EURIBOR!L$2-1)/2)))</f>
        <v>4.5830000000000002</v>
      </c>
      <c r="G357" s="4">
        <f ca="1">MAX(0,IF(EURIBOR!M$2&lt;=1,EURIBOR!M358,IF(EURIBOR!M$2&gt;=3,EURIBOR!M358+1,EURIBOR!M358+(EURIBOR!M$2-1)/2)))</f>
        <v>0.32500000000000001</v>
      </c>
      <c r="H357" s="4">
        <f ca="1">MAX(0,IF(EURIBOR!N$2&lt;=1,EURIBOR!N358,IF(EURIBOR!N$2&gt;=3,EURIBOR!N358+1,EURIBOR!N358+(EURIBOR!N$2-1)/2)))</f>
        <v>2.9499999999999985E-2</v>
      </c>
      <c r="I357" s="4">
        <f ca="1">MAX(0,IF(EURIBOR!O$2&lt;=1,EURIBOR!O358,IF(EURIBOR!O$2&gt;=3,EURIBOR!O358+1,EURIBOR!O358+(EURIBOR!O$2-1)/2)))</f>
        <v>5.4180000000000001</v>
      </c>
      <c r="J357" s="4">
        <f ca="1">MAX(0,IF(EURIBOR!P$2&lt;=1,EURIBOR!P358,IF(EURIBOR!P$2&gt;=3,EURIBOR!P358+1,EURIBOR!P358+(EURIBOR!P$2-1)/2)))</f>
        <v>3.8889999999999998</v>
      </c>
      <c r="K357" s="4">
        <f ca="1">MAX(0,IF(EURIBOR!Q$2&lt;=1,EURIBOR!Q358,IF(EURIBOR!Q$2&gt;=3,EURIBOR!Q358+1,EURIBOR!Q358+(EURIBOR!Q$2-1)/2)))</f>
        <v>1.206</v>
      </c>
      <c r="L357" s="4">
        <f ca="1">MAX(0,IF(EURIBOR!R$2&lt;=1,EURIBOR!R358,IF(EURIBOR!R$2&gt;=3,EURIBOR!R358+1,EURIBOR!R358+(EURIBOR!R$2-1)/2)))</f>
        <v>3.9204761904761911</v>
      </c>
      <c r="M357" s="4">
        <f ca="1">MAX(0,IF(EURIBOR!S$2&lt;=1,EURIBOR!S358,IF(EURIBOR!S$2&gt;=3,EURIBOR!S358+1,EURIBOR!S358+(EURIBOR!S$2-1)/2)))</f>
        <v>4.3620000000000001</v>
      </c>
      <c r="N357" s="4">
        <f ca="1">MAX(0,IF(EURIBOR!T$2&lt;=1,EURIBOR!T358,IF(EURIBOR!T$2&gt;=3,EURIBOR!T358+1,EURIBOR!T358+(EURIBOR!T$2-1)/2)))</f>
        <v>4.1770000000000005</v>
      </c>
      <c r="O357" s="4">
        <f ca="1">MAX(0,IF(EURIBOR!U$2&lt;=1,EURIBOR!U358,IF(EURIBOR!U$2&gt;=3,EURIBOR!U358+1,EURIBOR!U358+(EURIBOR!U$2-1)/2)))</f>
        <v>0</v>
      </c>
      <c r="P357" s="4">
        <f ca="1">MAX(0,IF(EURIBOR!V$2&lt;=1,EURIBOR!V358,IF(EURIBOR!V$2&gt;=3,EURIBOR!V358+1,EURIBOR!V358+(EURIBOR!V$2-1)/2)))</f>
        <v>3.4729999999999999</v>
      </c>
      <c r="Q357" s="4">
        <f ca="1">MAX(0,IF(EURIBOR!W$2&lt;=1,EURIBOR!W358,IF(EURIBOR!W$2&gt;=3,EURIBOR!W358+1,EURIBOR!W358+(EURIBOR!W$2-1)/2)))</f>
        <v>1.3320000000000001</v>
      </c>
      <c r="R357" s="4">
        <f ca="1">MAX(0,IF(EURIBOR!X$2&lt;=1,EURIBOR!X358,IF(EURIBOR!X$2&gt;=3,EURIBOR!X358+1,EURIBOR!X358+(EURIBOR!X$2-1)/2)))</f>
        <v>1.8580000000000001</v>
      </c>
      <c r="S357" s="4">
        <f ca="1">MAX(0,IF(EURIBOR!Y$2&lt;=1,EURIBOR!Y358,IF(EURIBOR!Y$2&gt;=3,EURIBOR!Y358+1,EURIBOR!Y358+(EURIBOR!Y$2-1)/2)))</f>
        <v>4.5019999999999998</v>
      </c>
      <c r="T357" s="4">
        <f ca="1">MAX(0,IF(EURIBOR!Z$2&lt;=1,EURIBOR!Z358,IF(EURIBOR!Z$2&gt;=3,EURIBOR!Z358+1,EURIBOR!Z358+(EURIBOR!Z$2-1)/2)))</f>
        <v>2.4260000000000002</v>
      </c>
      <c r="U357" s="4">
        <f ca="1">MAX(0,IF(EURIBOR!AA$2&lt;=1,EURIBOR!AA358,IF(EURIBOR!AA$2&gt;=3,EURIBOR!AA358+1,EURIBOR!AA358+(EURIBOR!AA$2-1)/2)))</f>
        <v>3.5129999999999999</v>
      </c>
      <c r="V357" s="4">
        <f ca="1">MAX(0,IF(EURIBOR!AB$2&lt;=1,EURIBOR!AB358,IF(EURIBOR!AB$2&gt;=3,EURIBOR!AB358+1,EURIBOR!AB358+(EURIBOR!AB$2-1)/2)))</f>
        <v>3.145</v>
      </c>
      <c r="W357" s="4">
        <f ca="1">MAX(0,IF(EURIBOR!AC$2&lt;=1,EURIBOR!AC358,IF(EURIBOR!AC$2&gt;=3,EURIBOR!AC358+1,EURIBOR!AC358+(EURIBOR!AC$2-1)/2)))</f>
        <v>4.3520000000000003</v>
      </c>
      <c r="X357" s="4">
        <f ca="1">MAX(0,IF(EURIBOR!AD$2&lt;=1,EURIBOR!AD358,IF(EURIBOR!AD$2&gt;=3,EURIBOR!AD358+1,EURIBOR!AD358+(EURIBOR!AD$2-1)/2)))</f>
        <v>5.6695000000000002</v>
      </c>
      <c r="Y357" s="4">
        <f ca="1">MAX(0,IF(EURIBOR!AE$2&lt;=1,EURIBOR!AE358,IF(EURIBOR!AE$2&gt;=3,EURIBOR!AE358+1,EURIBOR!AE358+(EURIBOR!AE$2-1)/2)))</f>
        <v>4.3499999999999996</v>
      </c>
      <c r="Z357" s="4">
        <f ca="1">MAX(0,IF(EURIBOR!AF$2&lt;=1,EURIBOR!AF358,IF(EURIBOR!AF$2&gt;=3,EURIBOR!AF358+1,EURIBOR!AF358+(EURIBOR!AF$2-1)/2)))</f>
        <v>1.0109999999999999</v>
      </c>
      <c r="AA357" s="4">
        <f ca="1">MAX(0,IF(EURIBOR!AG$2&lt;=1,EURIBOR!AG358,IF(EURIBOR!AG$2&gt;=3,EURIBOR!AG358+1,EURIBOR!AG358+(EURIBOR!AG$2-1)/2)))</f>
        <v>3.6999999999999998E-2</v>
      </c>
      <c r="AB357" s="4">
        <f ca="1">MAX(0,IF(EURIBOR!AH$2&lt;=1,EURIBOR!AH358,IF(EURIBOR!AH$2&gt;=3,EURIBOR!AH358+1,EURIBOR!AH358+(EURIBOR!AH$2-1)/2)))</f>
        <v>2.9880000000000004</v>
      </c>
      <c r="AC357" s="4">
        <f ca="1">MAX(0,IF(EURIBOR!AI$2&lt;=1,EURIBOR!AI358,IF(EURIBOR!AI$2&gt;=3,EURIBOR!AI358+1,EURIBOR!AI358+(EURIBOR!AI$2-1)/2)))</f>
        <v>4.891</v>
      </c>
      <c r="AD357" s="4">
        <f ca="1">MAX(0,IF(EURIBOR!AJ$2&lt;=1,EURIBOR!AJ358,IF(EURIBOR!AJ$2&gt;=3,EURIBOR!AJ358+1,EURIBOR!AJ358+(EURIBOR!AJ$2-1)/2)))</f>
        <v>2.5760000000000001</v>
      </c>
    </row>
    <row r="358" spans="1:30" x14ac:dyDescent="0.25">
      <c r="A358" s="4">
        <f ca="1">MAX(0,IF(EURIBOR!G$2&lt;=1,EURIBOR!G359,IF(EURIBOR!G$2&gt;=3,EURIBOR!G359+1,EURIBOR!G359+(EURIBOR!G$2-1)/2)))</f>
        <v>0</v>
      </c>
      <c r="B358" s="4">
        <f ca="1">MAX(0,IF(EURIBOR!H$2&lt;=1,EURIBOR!H359,IF(EURIBOR!H$2&gt;=3,EURIBOR!H359+1,EURIBOR!H359+(EURIBOR!H$2-1)/2)))</f>
        <v>0.33</v>
      </c>
      <c r="C358" s="4">
        <f ca="1">MAX(0,IF(EURIBOR!I$2&lt;=1,EURIBOR!I359,IF(EURIBOR!I$2&gt;=3,EURIBOR!I359+1,EURIBOR!I359+(EURIBOR!I$2-1)/2)))</f>
        <v>5.4855</v>
      </c>
      <c r="D358" s="4">
        <f ca="1">MAX(0,IF(EURIBOR!J$2&lt;=1,EURIBOR!J359,IF(EURIBOR!J$2&gt;=3,EURIBOR!J359+1,EURIBOR!J359+(EURIBOR!J$2-1)/2)))</f>
        <v>2.0069999999999997</v>
      </c>
      <c r="E358" s="4">
        <f ca="1">MAX(0,IF(EURIBOR!K$2&lt;=1,EURIBOR!K359,IF(EURIBOR!K$2&gt;=3,EURIBOR!K359+1,EURIBOR!K359+(EURIBOR!K$2-1)/2)))</f>
        <v>2.0630000000000002</v>
      </c>
      <c r="F358" s="4">
        <f ca="1">MAX(0,IF(EURIBOR!L$2&lt;=1,EURIBOR!L359,IF(EURIBOR!L$2&gt;=3,EURIBOR!L359+1,EURIBOR!L359+(EURIBOR!L$2-1)/2)))</f>
        <v>4.7770000000000001</v>
      </c>
      <c r="G358" s="4">
        <f ca="1">MAX(0,IF(EURIBOR!M$2&lt;=1,EURIBOR!M359,IF(EURIBOR!M$2&gt;=3,EURIBOR!M359+1,EURIBOR!M359+(EURIBOR!M$2-1)/2)))</f>
        <v>0.24099999999999999</v>
      </c>
      <c r="H358" s="4">
        <f ca="1">MAX(0,IF(EURIBOR!N$2&lt;=1,EURIBOR!N359,IF(EURIBOR!N$2&gt;=3,EURIBOR!N359+1,EURIBOR!N359+(EURIBOR!N$2-1)/2)))</f>
        <v>2.4499999999999984E-2</v>
      </c>
      <c r="I358" s="4">
        <f ca="1">MAX(0,IF(EURIBOR!O$2&lt;=1,EURIBOR!O359,IF(EURIBOR!O$2&gt;=3,EURIBOR!O359+1,EURIBOR!O359+(EURIBOR!O$2-1)/2)))</f>
        <v>5.0520000000000005</v>
      </c>
      <c r="J358" s="4">
        <f ca="1">MAX(0,IF(EURIBOR!P$2&lt;=1,EURIBOR!P359,IF(EURIBOR!P$2&gt;=3,EURIBOR!P359+1,EURIBOR!P359+(EURIBOR!P$2-1)/2)))</f>
        <v>3.9860000000000002</v>
      </c>
      <c r="K358" s="4">
        <f ca="1">MAX(0,IF(EURIBOR!Q$2&lt;=1,EURIBOR!Q359,IF(EURIBOR!Q$2&gt;=3,EURIBOR!Q359+1,EURIBOR!Q359+(EURIBOR!Q$2-1)/2)))</f>
        <v>1.2090000000000001</v>
      </c>
      <c r="L358" s="4">
        <f ca="1">MAX(0,IF(EURIBOR!R$2&lt;=1,EURIBOR!R359,IF(EURIBOR!R$2&gt;=3,EURIBOR!R359+1,EURIBOR!R359+(EURIBOR!R$2-1)/2)))</f>
        <v>3.9200000000000008</v>
      </c>
      <c r="M358" s="4">
        <f ca="1">MAX(0,IF(EURIBOR!S$2&lt;=1,EURIBOR!S359,IF(EURIBOR!S$2&gt;=3,EURIBOR!S359+1,EURIBOR!S359+(EURIBOR!S$2-1)/2)))</f>
        <v>4.5019999999999998</v>
      </c>
      <c r="N358" s="4">
        <f ca="1">MAX(0,IF(EURIBOR!T$2&lt;=1,EURIBOR!T359,IF(EURIBOR!T$2&gt;=3,EURIBOR!T359+1,EURIBOR!T359+(EURIBOR!T$2-1)/2)))</f>
        <v>4.2110000000000003</v>
      </c>
      <c r="O358" s="4">
        <f ca="1">MAX(0,IF(EURIBOR!U$2&lt;=1,EURIBOR!U359,IF(EURIBOR!U$2&gt;=3,EURIBOR!U359+1,EURIBOR!U359+(EURIBOR!U$2-1)/2)))</f>
        <v>0</v>
      </c>
      <c r="P358" s="4">
        <f ca="1">MAX(0,IF(EURIBOR!V$2&lt;=1,EURIBOR!V359,IF(EURIBOR!V$2&gt;=3,EURIBOR!V359+1,EURIBOR!V359+(EURIBOR!V$2-1)/2)))</f>
        <v>3.5129999999999999</v>
      </c>
      <c r="Q358" s="4">
        <f ca="1">MAX(0,IF(EURIBOR!W$2&lt;=1,EURIBOR!W359,IF(EURIBOR!W$2&gt;=3,EURIBOR!W359+1,EURIBOR!W359+(EURIBOR!W$2-1)/2)))</f>
        <v>1.246</v>
      </c>
      <c r="R358" s="4">
        <f ca="1">MAX(0,IF(EURIBOR!X$2&lt;=1,EURIBOR!X359,IF(EURIBOR!X$2&gt;=3,EURIBOR!X359+1,EURIBOR!X359+(EURIBOR!X$2-1)/2)))</f>
        <v>1.744</v>
      </c>
      <c r="S358" s="4">
        <f ca="1">MAX(0,IF(EURIBOR!Y$2&lt;=1,EURIBOR!Y359,IF(EURIBOR!Y$2&gt;=3,EURIBOR!Y359+1,EURIBOR!Y359+(EURIBOR!Y$2-1)/2)))</f>
        <v>4.5969999999999995</v>
      </c>
      <c r="T358" s="4">
        <f ca="1">MAX(0,IF(EURIBOR!Z$2&lt;=1,EURIBOR!Z359,IF(EURIBOR!Z$2&gt;=3,EURIBOR!Z359+1,EURIBOR!Z359+(EURIBOR!Z$2-1)/2)))</f>
        <v>2.222</v>
      </c>
      <c r="U358" s="4">
        <f ca="1">MAX(0,IF(EURIBOR!AA$2&lt;=1,EURIBOR!AA359,IF(EURIBOR!AA$2&gt;=3,EURIBOR!AA359+1,EURIBOR!AA359+(EURIBOR!AA$2-1)/2)))</f>
        <v>3.6</v>
      </c>
      <c r="V358" s="4">
        <f ca="1">MAX(0,IF(EURIBOR!AB$2&lt;=1,EURIBOR!AB359,IF(EURIBOR!AB$2&gt;=3,EURIBOR!AB359+1,EURIBOR!AB359+(EURIBOR!AB$2-1)/2)))</f>
        <v>3.1379999999999999</v>
      </c>
      <c r="W358" s="4">
        <f ca="1">MAX(0,IF(EURIBOR!AC$2&lt;=1,EURIBOR!AC359,IF(EURIBOR!AC$2&gt;=3,EURIBOR!AC359+1,EURIBOR!AC359+(EURIBOR!AC$2-1)/2)))</f>
        <v>4.3100000000000005</v>
      </c>
      <c r="X358" s="4">
        <f ca="1">MAX(0,IF(EURIBOR!AD$2&lt;=1,EURIBOR!AD359,IF(EURIBOR!AD$2&gt;=3,EURIBOR!AD359+1,EURIBOR!AD359+(EURIBOR!AD$2-1)/2)))</f>
        <v>4.7945000000000002</v>
      </c>
      <c r="Y358" s="4">
        <f ca="1">MAX(0,IF(EURIBOR!AE$2&lt;=1,EURIBOR!AE359,IF(EURIBOR!AE$2&gt;=3,EURIBOR!AE359+1,EURIBOR!AE359+(EURIBOR!AE$2-1)/2)))</f>
        <v>4.3659999999999997</v>
      </c>
      <c r="Z358" s="4">
        <f ca="1">MAX(0,IF(EURIBOR!AF$2&lt;=1,EURIBOR!AF359,IF(EURIBOR!AF$2&gt;=3,EURIBOR!AF359+1,EURIBOR!AF359+(EURIBOR!AF$2-1)/2)))</f>
        <v>1.4279999999999999</v>
      </c>
      <c r="AA358" s="4">
        <f ca="1">MAX(0,IF(EURIBOR!AG$2&lt;=1,EURIBOR!AG359,IF(EURIBOR!AG$2&gt;=3,EURIBOR!AG359+1,EURIBOR!AG359+(EURIBOR!AG$2-1)/2)))</f>
        <v>0.39500000000000002</v>
      </c>
      <c r="AB358" s="4">
        <f ca="1">MAX(0,IF(EURIBOR!AH$2&lt;=1,EURIBOR!AH359,IF(EURIBOR!AH$2&gt;=3,EURIBOR!AH359+1,EURIBOR!AH359+(EURIBOR!AH$2-1)/2)))</f>
        <v>2.9950000000000001</v>
      </c>
      <c r="AC358" s="4">
        <f ca="1">MAX(0,IF(EURIBOR!AI$2&lt;=1,EURIBOR!AI359,IF(EURIBOR!AI$2&gt;=3,EURIBOR!AI359+1,EURIBOR!AI359+(EURIBOR!AI$2-1)/2)))</f>
        <v>4.9749999999999996</v>
      </c>
      <c r="AD358" s="4">
        <f ca="1">MAX(0,IF(EURIBOR!AJ$2&lt;=1,EURIBOR!AJ359,IF(EURIBOR!AJ$2&gt;=3,EURIBOR!AJ359+1,EURIBOR!AJ359+(EURIBOR!AJ$2-1)/2)))</f>
        <v>2.4850000000000003</v>
      </c>
    </row>
    <row r="359" spans="1:30" x14ac:dyDescent="0.25">
      <c r="A359" s="4">
        <f ca="1">MAX(0,IF(EURIBOR!G$2&lt;=1,EURIBOR!G360,IF(EURIBOR!G$2&gt;=3,EURIBOR!G360+1,EURIBOR!G360+(EURIBOR!G$2-1)/2)))</f>
        <v>0</v>
      </c>
      <c r="B359" s="4">
        <f ca="1">MAX(0,IF(EURIBOR!H$2&lt;=1,EURIBOR!H360,IF(EURIBOR!H$2&gt;=3,EURIBOR!H360+1,EURIBOR!H360+(EURIBOR!H$2-1)/2)))</f>
        <v>0.32500000000000001</v>
      </c>
      <c r="C359" s="4">
        <f ca="1">MAX(0,IF(EURIBOR!I$2&lt;=1,EURIBOR!I360,IF(EURIBOR!I$2&gt;=3,EURIBOR!I360+1,EURIBOR!I360+(EURIBOR!I$2-1)/2)))</f>
        <v>5.5055000000000005</v>
      </c>
      <c r="D359" s="4">
        <f ca="1">MAX(0,IF(EURIBOR!J$2&lt;=1,EURIBOR!J360,IF(EURIBOR!J$2&gt;=3,EURIBOR!J360+1,EURIBOR!J360+(EURIBOR!J$2-1)/2)))</f>
        <v>1.867</v>
      </c>
      <c r="E359" s="4">
        <f ca="1">MAX(0,IF(EURIBOR!K$2&lt;=1,EURIBOR!K360,IF(EURIBOR!K$2&gt;=3,EURIBOR!K360+1,EURIBOR!K360+(EURIBOR!K$2-1)/2)))</f>
        <v>2.3450000000000002</v>
      </c>
      <c r="F359" s="4">
        <f ca="1">MAX(0,IF(EURIBOR!L$2&lt;=1,EURIBOR!L360,IF(EURIBOR!L$2&gt;=3,EURIBOR!L360+1,EURIBOR!L360+(EURIBOR!L$2-1)/2)))</f>
        <v>4.8529999999999998</v>
      </c>
      <c r="G359" s="4">
        <f ca="1">MAX(0,IF(EURIBOR!M$2&lt;=1,EURIBOR!M360,IF(EURIBOR!M$2&gt;=3,EURIBOR!M360+1,EURIBOR!M360+(EURIBOR!M$2-1)/2)))</f>
        <v>0.20499999999999999</v>
      </c>
      <c r="H359" s="4">
        <f ca="1">MAX(0,IF(EURIBOR!N$2&lt;=1,EURIBOR!N360,IF(EURIBOR!N$2&gt;=3,EURIBOR!N360+1,EURIBOR!N360+(EURIBOR!N$2-1)/2)))</f>
        <v>1.5499999999999983E-2</v>
      </c>
      <c r="I359" s="4">
        <f ca="1">MAX(0,IF(EURIBOR!O$2&lt;=1,EURIBOR!O360,IF(EURIBOR!O$2&gt;=3,EURIBOR!O360+1,EURIBOR!O360+(EURIBOR!O$2-1)/2)))</f>
        <v>4.9320000000000004</v>
      </c>
      <c r="J359" s="4">
        <f ca="1">MAX(0,IF(EURIBOR!P$2&lt;=1,EURIBOR!P360,IF(EURIBOR!P$2&gt;=3,EURIBOR!P360+1,EURIBOR!P360+(EURIBOR!P$2-1)/2)))</f>
        <v>4.1020000000000003</v>
      </c>
      <c r="K359" s="4">
        <f ca="1">MAX(0,IF(EURIBOR!Q$2&lt;=1,EURIBOR!Q360,IF(EURIBOR!Q$2&gt;=3,EURIBOR!Q360+1,EURIBOR!Q360+(EURIBOR!Q$2-1)/2)))</f>
        <v>1.2010000000000001</v>
      </c>
      <c r="L359" s="4">
        <f ca="1">MAX(0,IF(EURIBOR!R$2&lt;=1,EURIBOR!R360,IF(EURIBOR!R$2&gt;=3,EURIBOR!R360+1,EURIBOR!R360+(EURIBOR!R$2-1)/2)))</f>
        <v>3.9195000000000007</v>
      </c>
      <c r="M359" s="4">
        <f ca="1">MAX(0,IF(EURIBOR!S$2&lt;=1,EURIBOR!S360,IF(EURIBOR!S$2&gt;=3,EURIBOR!S360+1,EURIBOR!S360+(EURIBOR!S$2-1)/2)))</f>
        <v>4.5830000000000002</v>
      </c>
      <c r="N359" s="4">
        <f ca="1">MAX(0,IF(EURIBOR!T$2&lt;=1,EURIBOR!T360,IF(EURIBOR!T$2&gt;=3,EURIBOR!T360+1,EURIBOR!T360+(EURIBOR!T$2-1)/2)))</f>
        <v>4.2270000000000003</v>
      </c>
      <c r="O359" s="4">
        <f ca="1">MAX(0,IF(EURIBOR!U$2&lt;=1,EURIBOR!U360,IF(EURIBOR!U$2&gt;=3,EURIBOR!U360+1,EURIBOR!U360+(EURIBOR!U$2-1)/2)))</f>
        <v>0</v>
      </c>
      <c r="P359" s="4">
        <f ca="1">MAX(0,IF(EURIBOR!V$2&lt;=1,EURIBOR!V360,IF(EURIBOR!V$2&gt;=3,EURIBOR!V360+1,EURIBOR!V360+(EURIBOR!V$2-1)/2)))</f>
        <v>3.6</v>
      </c>
      <c r="Q359" s="4">
        <f ca="1">MAX(0,IF(EURIBOR!W$2&lt;=1,EURIBOR!W360,IF(EURIBOR!W$2&gt;=3,EURIBOR!W360+1,EURIBOR!W360+(EURIBOR!W$2-1)/2)))</f>
        <v>1.208</v>
      </c>
      <c r="R359" s="4">
        <f ca="1">MAX(0,IF(EURIBOR!X$2&lt;=1,EURIBOR!X360,IF(EURIBOR!X$2&gt;=3,EURIBOR!X360+1,EURIBOR!X360+(EURIBOR!X$2-1)/2)))</f>
        <v>1.6850000000000001</v>
      </c>
      <c r="S359" s="4">
        <f ca="1">MAX(0,IF(EURIBOR!Y$2&lt;=1,EURIBOR!Y360,IF(EURIBOR!Y$2&gt;=3,EURIBOR!Y360+1,EURIBOR!Y360+(EURIBOR!Y$2-1)/2)))</f>
        <v>4.6840000000000002</v>
      </c>
      <c r="T359" s="4">
        <f ca="1">MAX(0,IF(EURIBOR!Z$2&lt;=1,EURIBOR!Z360,IF(EURIBOR!Z$2&gt;=3,EURIBOR!Z360+1,EURIBOR!Z360+(EURIBOR!Z$2-1)/2)))</f>
        <v>2.048</v>
      </c>
      <c r="U359" s="4">
        <f ca="1">MAX(0,IF(EURIBOR!AA$2&lt;=1,EURIBOR!AA360,IF(EURIBOR!AA$2&gt;=3,EURIBOR!AA360+1,EURIBOR!AA360+(EURIBOR!AA$2-1)/2)))</f>
        <v>3.7229999999999999</v>
      </c>
      <c r="V359" s="4">
        <f ca="1">MAX(0,IF(EURIBOR!AB$2&lt;=1,EURIBOR!AB360,IF(EURIBOR!AB$2&gt;=3,EURIBOR!AB360+1,EURIBOR!AB360+(EURIBOR!AB$2-1)/2)))</f>
        <v>3.137</v>
      </c>
      <c r="W359" s="4">
        <f ca="1">MAX(0,IF(EURIBOR!AC$2&lt;=1,EURIBOR!AC360,IF(EURIBOR!AC$2&gt;=3,EURIBOR!AC360+1,EURIBOR!AC360+(EURIBOR!AC$2-1)/2)))</f>
        <v>4.2610000000000001</v>
      </c>
      <c r="X359" s="4">
        <f ca="1">MAX(0,IF(EURIBOR!AD$2&lt;=1,EURIBOR!AD360,IF(EURIBOR!AD$2&gt;=3,EURIBOR!AD360+1,EURIBOR!AD360+(EURIBOR!AD$2-1)/2)))</f>
        <v>3.8494999999999999</v>
      </c>
      <c r="Y359" s="4">
        <f ca="1">MAX(0,IF(EURIBOR!AE$2&lt;=1,EURIBOR!AE360,IF(EURIBOR!AE$2&gt;=3,EURIBOR!AE360+1,EURIBOR!AE360+(EURIBOR!AE$2-1)/2)))</f>
        <v>4.4260000000000002</v>
      </c>
      <c r="Z359" s="4">
        <f ca="1">MAX(0,IF(EURIBOR!AF$2&lt;=1,EURIBOR!AF360,IF(EURIBOR!AF$2&gt;=3,EURIBOR!AF360+1,EURIBOR!AF360+(EURIBOR!AF$2-1)/2)))</f>
        <v>1.825</v>
      </c>
      <c r="AA359" s="4">
        <f ca="1">MAX(0,IF(EURIBOR!AG$2&lt;=1,EURIBOR!AG360,IF(EURIBOR!AG$2&gt;=3,EURIBOR!AG360+1,EURIBOR!AG360+(EURIBOR!AG$2-1)/2)))</f>
        <v>1.0109999999999999</v>
      </c>
      <c r="AB359" s="4">
        <f ca="1">MAX(0,IF(EURIBOR!AH$2&lt;=1,EURIBOR!AH360,IF(EURIBOR!AH$2&gt;=3,EURIBOR!AH360+1,EURIBOR!AH360+(EURIBOR!AH$2-1)/2)))</f>
        <v>2.992</v>
      </c>
      <c r="AC359" s="4">
        <f ca="1">MAX(0,IF(EURIBOR!AI$2&lt;=1,EURIBOR!AI360,IF(EURIBOR!AI$2&gt;=3,EURIBOR!AI360+1,EURIBOR!AI360+(EURIBOR!AI$2-1)/2)))</f>
        <v>5.0709999999999997</v>
      </c>
      <c r="AD359" s="4">
        <f ca="1">MAX(0,IF(EURIBOR!AJ$2&lt;=1,EURIBOR!AJ360,IF(EURIBOR!AJ$2&gt;=3,EURIBOR!AJ360+1,EURIBOR!AJ360+(EURIBOR!AJ$2-1)/2)))</f>
        <v>2.4260000000000002</v>
      </c>
    </row>
    <row r="360" spans="1:30" x14ac:dyDescent="0.25">
      <c r="A360" s="4">
        <f ca="1">MAX(0,IF(EURIBOR!G$2&lt;=1,EURIBOR!G361,IF(EURIBOR!G$2&gt;=3,EURIBOR!G361+1,EURIBOR!G361+(EURIBOR!G$2-1)/2)))</f>
        <v>0</v>
      </c>
      <c r="B360" s="4">
        <f ca="1">MAX(0,IF(EURIBOR!H$2&lt;=1,EURIBOR!H361,IF(EURIBOR!H$2&gt;=3,EURIBOR!H361+1,EURIBOR!H361+(EURIBOR!H$2-1)/2)))</f>
        <v>0.24099999999999999</v>
      </c>
      <c r="C360" s="4">
        <f ca="1">MAX(0,IF(EURIBOR!I$2&lt;=1,EURIBOR!I361,IF(EURIBOR!I$2&gt;=3,EURIBOR!I361+1,EURIBOR!I361+(EURIBOR!I$2-1)/2)))</f>
        <v>5.5095000000000001</v>
      </c>
      <c r="D360" s="4">
        <f ca="1">MAX(0,IF(EURIBOR!J$2&lt;=1,EURIBOR!J361,IF(EURIBOR!J$2&gt;=3,EURIBOR!J361+1,EURIBOR!J361+(EURIBOR!J$2-1)/2)))</f>
        <v>1.8080000000000001</v>
      </c>
      <c r="E360" s="4">
        <f ca="1">MAX(0,IF(EURIBOR!K$2&lt;=1,EURIBOR!K361,IF(EURIBOR!K$2&gt;=3,EURIBOR!K361+1,EURIBOR!K361+(EURIBOR!K$2-1)/2)))</f>
        <v>2.64</v>
      </c>
      <c r="F360" s="4">
        <f ca="1">MAX(0,IF(EURIBOR!L$2&lt;=1,EURIBOR!L361,IF(EURIBOR!L$2&gt;=3,EURIBOR!L361+1,EURIBOR!L361+(EURIBOR!L$2-1)/2)))</f>
        <v>5.0410000000000004</v>
      </c>
      <c r="G360" s="4">
        <f ca="1">MAX(0,IF(EURIBOR!M$2&lt;=1,EURIBOR!M361,IF(EURIBOR!M$2&gt;=3,EURIBOR!M361+1,EURIBOR!M361+(EURIBOR!M$2-1)/2)))</f>
        <v>0.192</v>
      </c>
      <c r="H360" s="4">
        <f ca="1">MAX(0,IF(EURIBOR!N$2&lt;=1,EURIBOR!N361,IF(EURIBOR!N$2&gt;=3,EURIBOR!N361+1,EURIBOR!N361+(EURIBOR!N$2-1)/2)))</f>
        <v>6.499999999999985E-3</v>
      </c>
      <c r="I360" s="4">
        <f ca="1">MAX(0,IF(EURIBOR!O$2&lt;=1,EURIBOR!O361,IF(EURIBOR!O$2&gt;=3,EURIBOR!O361+1,EURIBOR!O361+(EURIBOR!O$2-1)/2)))</f>
        <v>5.1660000000000004</v>
      </c>
      <c r="J360" s="4">
        <f ca="1">MAX(0,IF(EURIBOR!P$2&lt;=1,EURIBOR!P361,IF(EURIBOR!P$2&gt;=3,EURIBOR!P361+1,EURIBOR!P361+(EURIBOR!P$2-1)/2)))</f>
        <v>4.226</v>
      </c>
      <c r="K360" s="4">
        <f ca="1">MAX(0,IF(EURIBOR!Q$2&lt;=1,EURIBOR!Q361,IF(EURIBOR!Q$2&gt;=3,EURIBOR!Q361+1,EURIBOR!Q361+(EURIBOR!Q$2-1)/2)))</f>
        <v>1.21</v>
      </c>
      <c r="L360" s="4">
        <f ca="1">MAX(0,IF(EURIBOR!R$2&lt;=1,EURIBOR!R361,IF(EURIBOR!R$2&gt;=3,EURIBOR!R361+1,EURIBOR!R361+(EURIBOR!R$2-1)/2)))</f>
        <v>3.8958333333333339</v>
      </c>
      <c r="M360" s="4">
        <f ca="1">MAX(0,IF(EURIBOR!S$2&lt;=1,EURIBOR!S361,IF(EURIBOR!S$2&gt;=3,EURIBOR!S361+1,EURIBOR!S361+(EURIBOR!S$2-1)/2)))</f>
        <v>4.7770000000000001</v>
      </c>
      <c r="N360" s="4">
        <f ca="1">MAX(0,IF(EURIBOR!T$2&lt;=1,EURIBOR!T361,IF(EURIBOR!T$2&gt;=3,EURIBOR!T361+1,EURIBOR!T361+(EURIBOR!T$2-1)/2)))</f>
        <v>4.2869999999999999</v>
      </c>
      <c r="O360" s="4">
        <f ca="1">MAX(0,IF(EURIBOR!U$2&lt;=1,EURIBOR!U361,IF(EURIBOR!U$2&gt;=3,EURIBOR!U361+1,EURIBOR!U361+(EURIBOR!U$2-1)/2)))</f>
        <v>0</v>
      </c>
      <c r="P360" s="4">
        <f ca="1">MAX(0,IF(EURIBOR!V$2&lt;=1,EURIBOR!V361,IF(EURIBOR!V$2&gt;=3,EURIBOR!V361+1,EURIBOR!V361+(EURIBOR!V$2-1)/2)))</f>
        <v>3.7229999999999999</v>
      </c>
      <c r="Q360" s="4">
        <f ca="1">MAX(0,IF(EURIBOR!W$2&lt;=1,EURIBOR!W361,IF(EURIBOR!W$2&gt;=3,EURIBOR!W361+1,EURIBOR!W361+(EURIBOR!W$2-1)/2)))</f>
        <v>1.1919999999999999</v>
      </c>
      <c r="R360" s="4">
        <f ca="1">MAX(0,IF(EURIBOR!X$2&lt;=1,EURIBOR!X361,IF(EURIBOR!X$2&gt;=3,EURIBOR!X361+1,EURIBOR!X361+(EURIBOR!X$2-1)/2)))</f>
        <v>1.659</v>
      </c>
      <c r="S360" s="4">
        <f ca="1">MAX(0,IF(EURIBOR!Y$2&lt;=1,EURIBOR!Y361,IF(EURIBOR!Y$2&gt;=3,EURIBOR!Y361+1,EURIBOR!Y361+(EURIBOR!Y$2-1)/2)))</f>
        <v>4.7519999999999998</v>
      </c>
      <c r="T360" s="4">
        <f ca="1">MAX(0,IF(EURIBOR!Z$2&lt;=1,EURIBOR!Z361,IF(EURIBOR!Z$2&gt;=3,EURIBOR!Z361+1,EURIBOR!Z361+(EURIBOR!Z$2-1)/2)))</f>
        <v>1.8580000000000001</v>
      </c>
      <c r="U360" s="4">
        <f ca="1">MAX(0,IF(EURIBOR!AA$2&lt;=1,EURIBOR!AA361,IF(EURIBOR!AA$2&gt;=3,EURIBOR!AA361+1,EURIBOR!AA361+(EURIBOR!AA$2-1)/2)))</f>
        <v>3.794</v>
      </c>
      <c r="V360" s="4">
        <f ca="1">MAX(0,IF(EURIBOR!AB$2&lt;=1,EURIBOR!AB361,IF(EURIBOR!AB$2&gt;=3,EURIBOR!AB361+1,EURIBOR!AB361+(EURIBOR!AB$2-1)/2)))</f>
        <v>3.137</v>
      </c>
      <c r="W360" s="4">
        <f ca="1">MAX(0,IF(EURIBOR!AC$2&lt;=1,EURIBOR!AC361,IF(EURIBOR!AC$2&gt;=3,EURIBOR!AC361+1,EURIBOR!AC361+(EURIBOR!AC$2-1)/2)))</f>
        <v>4.1240000000000006</v>
      </c>
      <c r="X360" s="4">
        <f ca="1">MAX(0,IF(EURIBOR!AD$2&lt;=1,EURIBOR!AD361,IF(EURIBOR!AD$2&gt;=3,EURIBOR!AD361+1,EURIBOR!AD361+(EURIBOR!AD$2-1)/2)))</f>
        <v>3.0134999999999996</v>
      </c>
      <c r="Y360" s="4">
        <f ca="1">MAX(0,IF(EURIBOR!AE$2&lt;=1,EURIBOR!AE361,IF(EURIBOR!AE$2&gt;=3,EURIBOR!AE361+1,EURIBOR!AE361+(EURIBOR!AE$2-1)/2)))</f>
        <v>4.423</v>
      </c>
      <c r="Z360" s="4">
        <f ca="1">MAX(0,IF(EURIBOR!AF$2&lt;=1,EURIBOR!AF361,IF(EURIBOR!AF$2&gt;=3,EURIBOR!AF361+1,EURIBOR!AF361+(EURIBOR!AF$2-1)/2)))</f>
        <v>2.0630000000000002</v>
      </c>
      <c r="AA360" s="4">
        <f ca="1">MAX(0,IF(EURIBOR!AG$2&lt;=1,EURIBOR!AG361,IF(EURIBOR!AG$2&gt;=3,EURIBOR!AG361+1,EURIBOR!AG361+(EURIBOR!AG$2-1)/2)))</f>
        <v>1.4279999999999999</v>
      </c>
      <c r="AB360" s="4">
        <f ca="1">MAX(0,IF(EURIBOR!AH$2&lt;=1,EURIBOR!AH361,IF(EURIBOR!AH$2&gt;=3,EURIBOR!AH361+1,EURIBOR!AH361+(EURIBOR!AH$2-1)/2)))</f>
        <v>3.0069999999999997</v>
      </c>
      <c r="AC360" s="4">
        <f ca="1">MAX(0,IF(EURIBOR!AI$2&lt;=1,EURIBOR!AI361,IF(EURIBOR!AI$2&gt;=3,EURIBOR!AI361+1,EURIBOR!AI361+(EURIBOR!AI$2-1)/2)))</f>
        <v>5.1479999999999997</v>
      </c>
      <c r="AD360" s="4">
        <f ca="1">MAX(0,IF(EURIBOR!AJ$2&lt;=1,EURIBOR!AJ361,IF(EURIBOR!AJ$2&gt;=3,EURIBOR!AJ361+1,EURIBOR!AJ361+(EURIBOR!AJ$2-1)/2)))</f>
        <v>2.222</v>
      </c>
    </row>
    <row r="361" spans="1:30" x14ac:dyDescent="0.25">
      <c r="A361" s="4">
        <f ca="1">MAX(0,IF(EURIBOR!G$2&lt;=1,EURIBOR!G362,IF(EURIBOR!G$2&gt;=3,EURIBOR!G362+1,EURIBOR!G362+(EURIBOR!G$2-1)/2)))</f>
        <v>0</v>
      </c>
      <c r="B361" s="4">
        <f ca="1">MAX(0,IF(EURIBOR!H$2&lt;=1,EURIBOR!H362,IF(EURIBOR!H$2&gt;=3,EURIBOR!H362+1,EURIBOR!H362+(EURIBOR!H$2-1)/2)))</f>
        <v>0.20499999999999999</v>
      </c>
      <c r="C361" s="4">
        <f ca="1">MAX(0,IF(EURIBOR!I$2&lt;=1,EURIBOR!I362,IF(EURIBOR!I$2&gt;=3,EURIBOR!I362+1,EURIBOR!I362+(EURIBOR!I$2-1)/2)))</f>
        <v>5.5635000000000003</v>
      </c>
      <c r="D361" s="4">
        <f ca="1">MAX(0,IF(EURIBOR!J$2&lt;=1,EURIBOR!J362,IF(EURIBOR!J$2&gt;=3,EURIBOR!J362+1,EURIBOR!J362+(EURIBOR!J$2-1)/2)))</f>
        <v>1.56</v>
      </c>
      <c r="E361" s="4">
        <f ca="1">MAX(0,IF(EURIBOR!K$2&lt;=1,EURIBOR!K362,IF(EURIBOR!K$2&gt;=3,EURIBOR!K362+1,EURIBOR!K362+(EURIBOR!K$2-1)/2)))</f>
        <v>2.9180000000000001</v>
      </c>
      <c r="F361" s="4">
        <f ca="1">MAX(0,IF(EURIBOR!L$2&lt;=1,EURIBOR!L362,IF(EURIBOR!L$2&gt;=3,EURIBOR!L362+1,EURIBOR!L362+(EURIBOR!L$2-1)/2)))</f>
        <v>5.0919999999999996</v>
      </c>
      <c r="G361" s="4">
        <f ca="1">MAX(0,IF(EURIBOR!M$2&lt;=1,EURIBOR!M362,IF(EURIBOR!M$2&gt;=3,EURIBOR!M362+1,EURIBOR!M362+(EURIBOR!M$2-1)/2)))</f>
        <v>9.7000000000000003E-2</v>
      </c>
      <c r="H361" s="4">
        <f ca="1">MAX(0,IF(EURIBOR!N$2&lt;=1,EURIBOR!N362,IF(EURIBOR!N$2&gt;=3,EURIBOR!N362+1,EURIBOR!N362+(EURIBOR!N$2-1)/2)))</f>
        <v>0</v>
      </c>
      <c r="I361" s="4">
        <f ca="1">MAX(0,IF(EURIBOR!O$2&lt;=1,EURIBOR!O362,IF(EURIBOR!O$2&gt;=3,EURIBOR!O362+1,EURIBOR!O362+(EURIBOR!O$2-1)/2)))</f>
        <v>5.3540000000000001</v>
      </c>
      <c r="J361" s="4">
        <f ca="1">MAX(0,IF(EURIBOR!P$2&lt;=1,EURIBOR!P362,IF(EURIBOR!P$2&gt;=3,EURIBOR!P362+1,EURIBOR!P362+(EURIBOR!P$2-1)/2)))</f>
        <v>4.335</v>
      </c>
      <c r="K361" s="4">
        <f ca="1">MAX(0,IF(EURIBOR!Q$2&lt;=1,EURIBOR!Q362,IF(EURIBOR!Q$2&gt;=3,EURIBOR!Q362+1,EURIBOR!Q362+(EURIBOR!Q$2-1)/2)))</f>
        <v>1.2210000000000001</v>
      </c>
      <c r="L361" s="4">
        <f ca="1">MAX(0,IF(EURIBOR!R$2&lt;=1,EURIBOR!R362,IF(EURIBOR!R$2&gt;=3,EURIBOR!R362+1,EURIBOR!R362+(EURIBOR!R$2-1)/2)))</f>
        <v>3.137</v>
      </c>
      <c r="M361" s="4">
        <f ca="1">MAX(0,IF(EURIBOR!S$2&lt;=1,EURIBOR!S362,IF(EURIBOR!S$2&gt;=3,EURIBOR!S362+1,EURIBOR!S362+(EURIBOR!S$2-1)/2)))</f>
        <v>4.8529999999999998</v>
      </c>
      <c r="N361" s="4">
        <f ca="1">MAX(0,IF(EURIBOR!T$2&lt;=1,EURIBOR!T362,IF(EURIBOR!T$2&gt;=3,EURIBOR!T362+1,EURIBOR!T362+(EURIBOR!T$2-1)/2)))</f>
        <v>4.2839999999999998</v>
      </c>
      <c r="O361" s="4">
        <f ca="1">MAX(0,IF(EURIBOR!U$2&lt;=1,EURIBOR!U362,IF(EURIBOR!U$2&gt;=3,EURIBOR!U362+1,EURIBOR!U362+(EURIBOR!U$2-1)/2)))</f>
        <v>0</v>
      </c>
      <c r="P361" s="4">
        <f ca="1">MAX(0,IF(EURIBOR!V$2&lt;=1,EURIBOR!V362,IF(EURIBOR!V$2&gt;=3,EURIBOR!V362+1,EURIBOR!V362+(EURIBOR!V$2-1)/2)))</f>
        <v>3.794</v>
      </c>
      <c r="Q361" s="4">
        <f ca="1">MAX(0,IF(EURIBOR!W$2&lt;=1,EURIBOR!W362,IF(EURIBOR!W$2&gt;=3,EURIBOR!W362+1,EURIBOR!W362+(EURIBOR!W$2-1)/2)))</f>
        <v>1.1850000000000001</v>
      </c>
      <c r="R361" s="4">
        <f ca="1">MAX(0,IF(EURIBOR!X$2&lt;=1,EURIBOR!X362,IF(EURIBOR!X$2&gt;=3,EURIBOR!X362+1,EURIBOR!X362+(EURIBOR!X$2-1)/2)))</f>
        <v>1.4969999999999999</v>
      </c>
      <c r="S361" s="4">
        <f ca="1">MAX(0,IF(EURIBOR!Y$2&lt;=1,EURIBOR!Y362,IF(EURIBOR!Y$2&gt;=3,EURIBOR!Y362+1,EURIBOR!Y362+(EURIBOR!Y$2-1)/2)))</f>
        <v>4.8179999999999996</v>
      </c>
      <c r="T361" s="4">
        <f ca="1">MAX(0,IF(EURIBOR!Z$2&lt;=1,EURIBOR!Z362,IF(EURIBOR!Z$2&gt;=3,EURIBOR!Z362+1,EURIBOR!Z362+(EURIBOR!Z$2-1)/2)))</f>
        <v>1.744</v>
      </c>
      <c r="U361" s="4">
        <f ca="1">MAX(0,IF(EURIBOR!AA$2&lt;=1,EURIBOR!AA362,IF(EURIBOR!AA$2&gt;=3,EURIBOR!AA362+1,EURIBOR!AA362+(EURIBOR!AA$2-1)/2)))</f>
        <v>3.8889999999999998</v>
      </c>
      <c r="V361" s="4">
        <f ca="1">MAX(0,IF(EURIBOR!AB$2&lt;=1,EURIBOR!AB362,IF(EURIBOR!AB$2&gt;=3,EURIBOR!AB362+1,EURIBOR!AB362+(EURIBOR!AB$2-1)/2)))</f>
        <v>3.1259999999999999</v>
      </c>
      <c r="W361" s="4">
        <f ca="1">MAX(0,IF(EURIBOR!AC$2&lt;=1,EURIBOR!AC362,IF(EURIBOR!AC$2&gt;=3,EURIBOR!AC362+1,EURIBOR!AC362+(EURIBOR!AC$2-1)/2)))</f>
        <v>3.9409999999999998</v>
      </c>
      <c r="X361" s="4">
        <f ca="1">MAX(0,IF(EURIBOR!AD$2&lt;=1,EURIBOR!AD362,IF(EURIBOR!AD$2&gt;=3,EURIBOR!AD362+1,EURIBOR!AD362+(EURIBOR!AD$2-1)/2)))</f>
        <v>2.4995000000000003</v>
      </c>
      <c r="Y361" s="4">
        <f ca="1">MAX(0,IF(EURIBOR!AE$2&lt;=1,EURIBOR!AE362,IF(EURIBOR!AE$2&gt;=3,EURIBOR!AE362+1,EURIBOR!AE362+(EURIBOR!AE$2-1)/2)))</f>
        <v>4.3689999999999998</v>
      </c>
      <c r="Z361" s="4">
        <f ca="1">MAX(0,IF(EURIBOR!AF$2&lt;=1,EURIBOR!AF362,IF(EURIBOR!AF$2&gt;=3,EURIBOR!AF362+1,EURIBOR!AF362+(EURIBOR!AF$2-1)/2)))</f>
        <v>2.3450000000000002</v>
      </c>
      <c r="AA361" s="4">
        <f ca="1">MAX(0,IF(EURIBOR!AG$2&lt;=1,EURIBOR!AG362,IF(EURIBOR!AG$2&gt;=3,EURIBOR!AG362+1,EURIBOR!AG362+(EURIBOR!AG$2-1)/2)))</f>
        <v>1.825</v>
      </c>
      <c r="AB361" s="4">
        <f ca="1">MAX(0,IF(EURIBOR!AH$2&lt;=1,EURIBOR!AH362,IF(EURIBOR!AH$2&gt;=3,EURIBOR!AH362+1,EURIBOR!AH362+(EURIBOR!AH$2-1)/2)))</f>
        <v>2.9969999999999999</v>
      </c>
      <c r="AC361" s="4">
        <f ca="1">MAX(0,IF(EURIBOR!AI$2&lt;=1,EURIBOR!AI362,IF(EURIBOR!AI$2&gt;=3,EURIBOR!AI362+1,EURIBOR!AI362+(EURIBOR!AI$2-1)/2)))</f>
        <v>5.2160000000000002</v>
      </c>
      <c r="AD361" s="4">
        <f ca="1">MAX(0,IF(EURIBOR!AJ$2&lt;=1,EURIBOR!AJ362,IF(EURIBOR!AJ$2&gt;=3,EURIBOR!AJ362+1,EURIBOR!AJ362+(EURIBOR!AJ$2-1)/2)))</f>
        <v>2.048</v>
      </c>
    </row>
    <row r="362" spans="1:30" x14ac:dyDescent="0.25">
      <c r="A362" s="4">
        <f ca="1">MAX(0,IF(EURIBOR!G$2&lt;=1,EURIBOR!G363,IF(EURIBOR!G$2&gt;=3,EURIBOR!G363+1,EURIBOR!G363+(EURIBOR!G$2-1)/2)))</f>
        <v>0</v>
      </c>
      <c r="B362" s="4">
        <f ca="1">MAX(0,IF(EURIBOR!H$2&lt;=1,EURIBOR!H363,IF(EURIBOR!H$2&gt;=3,EURIBOR!H363+1,EURIBOR!H363+(EURIBOR!H$2-1)/2)))</f>
        <v>0.192</v>
      </c>
      <c r="C362" s="4">
        <f ca="1">MAX(0,IF(EURIBOR!I$2&lt;=1,EURIBOR!I363,IF(EURIBOR!I$2&gt;=3,EURIBOR!I363+1,EURIBOR!I363+(EURIBOR!I$2-1)/2)))</f>
        <v>5.6575000000000006</v>
      </c>
      <c r="D362" s="4">
        <f ca="1">MAX(0,IF(EURIBOR!J$2&lt;=1,EURIBOR!J363,IF(EURIBOR!J$2&gt;=3,EURIBOR!J363+1,EURIBOR!J363+(EURIBOR!J$2-1)/2)))</f>
        <v>1.4449999999999998</v>
      </c>
      <c r="E362" s="4">
        <f ca="1">MAX(0,IF(EURIBOR!K$2&lt;=1,EURIBOR!K363,IF(EURIBOR!K$2&gt;=3,EURIBOR!K363+1,EURIBOR!K363+(EURIBOR!K$2-1)/2)))</f>
        <v>3.1789999999999998</v>
      </c>
      <c r="F362" s="4">
        <f ca="1">MAX(0,IF(EURIBOR!L$2&lt;=1,EURIBOR!L363,IF(EURIBOR!L$2&gt;=3,EURIBOR!L363+1,EURIBOR!L363+(EURIBOR!L$2-1)/2)))</f>
        <v>4.9390000000000001</v>
      </c>
      <c r="G362" s="4">
        <f ca="1">MAX(0,IF(EURIBOR!M$2&lt;=1,EURIBOR!M363,IF(EURIBOR!M$2&gt;=3,EURIBOR!M363+1,EURIBOR!M363+(EURIBOR!M$2-1)/2)))</f>
        <v>8.3000000000000004E-2</v>
      </c>
      <c r="H362" s="4">
        <f ca="1">MAX(0,IF(EURIBOR!N$2&lt;=1,EURIBOR!N363,IF(EURIBOR!N$2&gt;=3,EURIBOR!N363+1,EURIBOR!N363+(EURIBOR!N$2-1)/2)))</f>
        <v>0</v>
      </c>
      <c r="I362" s="4">
        <f ca="1">MAX(0,IF(EURIBOR!O$2&lt;=1,EURIBOR!O363,IF(EURIBOR!O$2&gt;=3,EURIBOR!O363+1,EURIBOR!O363+(EURIBOR!O$2-1)/2)))</f>
        <v>5.4270000000000005</v>
      </c>
      <c r="J362" s="4">
        <f ca="1">MAX(0,IF(EURIBOR!P$2&lt;=1,EURIBOR!P363,IF(EURIBOR!P$2&gt;=3,EURIBOR!P363+1,EURIBOR!P363+(EURIBOR!P$2-1)/2)))</f>
        <v>4.5019999999999998</v>
      </c>
      <c r="K362" s="4">
        <f ca="1">MAX(0,IF(EURIBOR!Q$2&lt;=1,EURIBOR!Q363,IF(EURIBOR!Q$2&gt;=3,EURIBOR!Q363+1,EURIBOR!Q363+(EURIBOR!Q$2-1)/2)))</f>
        <v>1.226</v>
      </c>
      <c r="L362" s="4">
        <f ca="1">MAX(0,IF(EURIBOR!R$2&lt;=1,EURIBOR!R363,IF(EURIBOR!R$2&gt;=3,EURIBOR!R363+1,EURIBOR!R363+(EURIBOR!R$2-1)/2)))</f>
        <v>3.093</v>
      </c>
      <c r="M362" s="4">
        <f ca="1">MAX(0,IF(EURIBOR!S$2&lt;=1,EURIBOR!S363,IF(EURIBOR!S$2&gt;=3,EURIBOR!S363+1,EURIBOR!S363+(EURIBOR!S$2-1)/2)))</f>
        <v>5.0410000000000004</v>
      </c>
      <c r="N362" s="4">
        <f ca="1">MAX(0,IF(EURIBOR!T$2&lt;=1,EURIBOR!T363,IF(EURIBOR!T$2&gt;=3,EURIBOR!T363+1,EURIBOR!T363+(EURIBOR!T$2-1)/2)))</f>
        <v>4.2300000000000004</v>
      </c>
      <c r="O362" s="4">
        <f ca="1">MAX(0,IF(EURIBOR!U$2&lt;=1,EURIBOR!U363,IF(EURIBOR!U$2&gt;=3,EURIBOR!U363+1,EURIBOR!U363+(EURIBOR!U$2-1)/2)))</f>
        <v>0</v>
      </c>
      <c r="P362" s="4">
        <f ca="1">MAX(0,IF(EURIBOR!V$2&lt;=1,EURIBOR!V363,IF(EURIBOR!V$2&gt;=3,EURIBOR!V363+1,EURIBOR!V363+(EURIBOR!V$2-1)/2)))</f>
        <v>3.8889999999999998</v>
      </c>
      <c r="Q362" s="4">
        <f ca="1">MAX(0,IF(EURIBOR!W$2&lt;=1,EURIBOR!W363,IF(EURIBOR!W$2&gt;=3,EURIBOR!W363+1,EURIBOR!W363+(EURIBOR!W$2-1)/2)))</f>
        <v>1.2050000000000001</v>
      </c>
      <c r="R362" s="4">
        <f ca="1">MAX(0,IF(EURIBOR!X$2&lt;=1,EURIBOR!X363,IF(EURIBOR!X$2&gt;=3,EURIBOR!X363+1,EURIBOR!X363+(EURIBOR!X$2-1)/2)))</f>
        <v>1.3320000000000001</v>
      </c>
      <c r="S362" s="4">
        <f ca="1">MAX(0,IF(EURIBOR!Y$2&lt;=1,EURIBOR!Y363,IF(EURIBOR!Y$2&gt;=3,EURIBOR!Y363+1,EURIBOR!Y363+(EURIBOR!Y$2-1)/2)))</f>
        <v>4.891</v>
      </c>
      <c r="T362" s="4">
        <f ca="1">MAX(0,IF(EURIBOR!Z$2&lt;=1,EURIBOR!Z363,IF(EURIBOR!Z$2&gt;=3,EURIBOR!Z363+1,EURIBOR!Z363+(EURIBOR!Z$2-1)/2)))</f>
        <v>1.6850000000000001</v>
      </c>
      <c r="U362" s="4">
        <f ca="1">MAX(0,IF(EURIBOR!AA$2&lt;=1,EURIBOR!AA363,IF(EURIBOR!AA$2&gt;=3,EURIBOR!AA363+1,EURIBOR!AA363+(EURIBOR!AA$2-1)/2)))</f>
        <v>3.9860000000000002</v>
      </c>
      <c r="V362" s="4">
        <f ca="1">MAX(0,IF(EURIBOR!AB$2&lt;=1,EURIBOR!AB363,IF(EURIBOR!AB$2&gt;=3,EURIBOR!AB363+1,EURIBOR!AB363+(EURIBOR!AB$2-1)/2)))</f>
        <v>3.1110000000000002</v>
      </c>
      <c r="W362" s="4">
        <f ca="1">MAX(0,IF(EURIBOR!AC$2&lt;=1,EURIBOR!AC363,IF(EURIBOR!AC$2&gt;=3,EURIBOR!AC363+1,EURIBOR!AC363+(EURIBOR!AC$2-1)/2)))</f>
        <v>3.8319999999999999</v>
      </c>
      <c r="X362" s="4">
        <f ca="1">MAX(0,IF(EURIBOR!AD$2&lt;=1,EURIBOR!AD363,IF(EURIBOR!AD$2&gt;=3,EURIBOR!AD363+1,EURIBOR!AD363+(EURIBOR!AD$2-1)/2)))</f>
        <v>2.1915</v>
      </c>
      <c r="Y362" s="4">
        <f ca="1">MAX(0,IF(EURIBOR!AE$2&lt;=1,EURIBOR!AE363,IF(EURIBOR!AE$2&gt;=3,EURIBOR!AE363+1,EURIBOR!AE363+(EURIBOR!AE$2-1)/2)))</f>
        <v>4.3109999999999999</v>
      </c>
      <c r="Z362" s="4">
        <f ca="1">MAX(0,IF(EURIBOR!AF$2&lt;=1,EURIBOR!AF363,IF(EURIBOR!AF$2&gt;=3,EURIBOR!AF363+1,EURIBOR!AF363+(EURIBOR!AF$2-1)/2)))</f>
        <v>2.64</v>
      </c>
      <c r="AA362" s="4">
        <f ca="1">MAX(0,IF(EURIBOR!AG$2&lt;=1,EURIBOR!AG363,IF(EURIBOR!AG$2&gt;=3,EURIBOR!AG363+1,EURIBOR!AG363+(EURIBOR!AG$2-1)/2)))</f>
        <v>2.0630000000000002</v>
      </c>
      <c r="AB362" s="4">
        <f ca="1">MAX(0,IF(EURIBOR!AH$2&lt;=1,EURIBOR!AH363,IF(EURIBOR!AH$2&gt;=3,EURIBOR!AH363+1,EURIBOR!AH363+(EURIBOR!AH$2-1)/2)))</f>
        <v>2.9370000000000003</v>
      </c>
      <c r="AC362" s="4">
        <f ca="1">MAX(0,IF(EURIBOR!AI$2&lt;=1,EURIBOR!AI363,IF(EURIBOR!AI$2&gt;=3,EURIBOR!AI363+1,EURIBOR!AI363+(EURIBOR!AI$2-1)/2)))</f>
        <v>5.5439999999999996</v>
      </c>
      <c r="AD362" s="4">
        <f ca="1">MAX(0,IF(EURIBOR!AJ$2&lt;=1,EURIBOR!AJ363,IF(EURIBOR!AJ$2&gt;=3,EURIBOR!AJ363+1,EURIBOR!AJ363+(EURIBOR!AJ$2-1)/2)))</f>
        <v>1.8580000000000001</v>
      </c>
    </row>
    <row r="363" spans="1:30" x14ac:dyDescent="0.25">
      <c r="A363" s="4">
        <f ca="1">MAX(0,IF(EURIBOR!G$2&lt;=1,EURIBOR!G364,IF(EURIBOR!G$2&gt;=3,EURIBOR!G364+1,EURIBOR!G364+(EURIBOR!G$2-1)/2)))</f>
        <v>0</v>
      </c>
      <c r="B363" s="4">
        <f ca="1">MAX(0,IF(EURIBOR!H$2&lt;=1,EURIBOR!H364,IF(EURIBOR!H$2&gt;=3,EURIBOR!H364+1,EURIBOR!H364+(EURIBOR!H$2-1)/2)))</f>
        <v>9.7000000000000003E-2</v>
      </c>
      <c r="C363" s="4">
        <f ca="1">MAX(0,IF(EURIBOR!I$2&lt;=1,EURIBOR!I364,IF(EURIBOR!I$2&gt;=3,EURIBOR!I364+1,EURIBOR!I364+(EURIBOR!I$2-1)/2)))</f>
        <v>4.7825000000000006</v>
      </c>
      <c r="D363" s="4">
        <f ca="1">MAX(0,IF(EURIBOR!J$2&lt;=1,EURIBOR!J364,IF(EURIBOR!J$2&gt;=3,EURIBOR!J364+1,EURIBOR!J364+(EURIBOR!J$2-1)/2)))</f>
        <v>1.357</v>
      </c>
      <c r="E363" s="4">
        <f ca="1">MAX(0,IF(EURIBOR!K$2&lt;=1,EURIBOR!K364,IF(EURIBOR!K$2&gt;=3,EURIBOR!K364+1,EURIBOR!K364+(EURIBOR!K$2-1)/2)))</f>
        <v>3.3719999999999999</v>
      </c>
      <c r="F363" s="4">
        <f ca="1">MAX(0,IF(EURIBOR!L$2&lt;=1,EURIBOR!L364,IF(EURIBOR!L$2&gt;=3,EURIBOR!L364+1,EURIBOR!L364+(EURIBOR!L$2-1)/2)))</f>
        <v>4.7709999999999999</v>
      </c>
      <c r="G363" s="4">
        <f ca="1">MAX(0,IF(EURIBOR!M$2&lt;=1,EURIBOR!M364,IF(EURIBOR!M$2&gt;=3,EURIBOR!M364+1,EURIBOR!M364+(EURIBOR!M$2-1)/2)))</f>
        <v>8.1000000000000003E-2</v>
      </c>
      <c r="H363" s="4">
        <f ca="1">MAX(0,IF(EURIBOR!N$2&lt;=1,EURIBOR!N364,IF(EURIBOR!N$2&gt;=3,EURIBOR!N364+1,EURIBOR!N364+(EURIBOR!N$2-1)/2)))</f>
        <v>0</v>
      </c>
      <c r="I363" s="4">
        <f ca="1">MAX(0,IF(EURIBOR!O$2&lt;=1,EURIBOR!O364,IF(EURIBOR!O$2&gt;=3,EURIBOR!O364+1,EURIBOR!O364+(EURIBOR!O$2-1)/2)))</f>
        <v>5.5110000000000001</v>
      </c>
      <c r="J363" s="4">
        <f ca="1">MAX(0,IF(EURIBOR!P$2&lt;=1,EURIBOR!P364,IF(EURIBOR!P$2&gt;=3,EURIBOR!P364+1,EURIBOR!P364+(EURIBOR!P$2-1)/2)))</f>
        <v>4.5969999999999995</v>
      </c>
      <c r="K363" s="4">
        <f ca="1">MAX(0,IF(EURIBOR!Q$2&lt;=1,EURIBOR!Q364,IF(EURIBOR!Q$2&gt;=3,EURIBOR!Q364+1,EURIBOR!Q364+(EURIBOR!Q$2-1)/2)))</f>
        <v>1.2230000000000001</v>
      </c>
      <c r="L363" s="4">
        <f ca="1">MAX(0,IF(EURIBOR!R$2&lt;=1,EURIBOR!R364,IF(EURIBOR!R$2&gt;=3,EURIBOR!R364+1,EURIBOR!R364+(EURIBOR!R$2-1)/2)))</f>
        <v>3.0470000000000002</v>
      </c>
      <c r="M363" s="4">
        <f ca="1">MAX(0,IF(EURIBOR!S$2&lt;=1,EURIBOR!S364,IF(EURIBOR!S$2&gt;=3,EURIBOR!S364+1,EURIBOR!S364+(EURIBOR!S$2-1)/2)))</f>
        <v>5.0919999999999996</v>
      </c>
      <c r="N363" s="4">
        <f ca="1">MAX(0,IF(EURIBOR!T$2&lt;=1,EURIBOR!T364,IF(EURIBOR!T$2&gt;=3,EURIBOR!T364+1,EURIBOR!T364+(EURIBOR!T$2-1)/2)))</f>
        <v>4.1719999999999997</v>
      </c>
      <c r="O363" s="4">
        <f ca="1">MAX(0,IF(EURIBOR!U$2&lt;=1,EURIBOR!U364,IF(EURIBOR!U$2&gt;=3,EURIBOR!U364+1,EURIBOR!U364+(EURIBOR!U$2-1)/2)))</f>
        <v>0</v>
      </c>
      <c r="P363" s="4">
        <f ca="1">MAX(0,IF(EURIBOR!V$2&lt;=1,EURIBOR!V364,IF(EURIBOR!V$2&gt;=3,EURIBOR!V364+1,EURIBOR!V364+(EURIBOR!V$2-1)/2)))</f>
        <v>3.9860000000000002</v>
      </c>
      <c r="Q363" s="4">
        <f ca="1">MAX(0,IF(EURIBOR!W$2&lt;=1,EURIBOR!W364,IF(EURIBOR!W$2&gt;=3,EURIBOR!W364+1,EURIBOR!W364+(EURIBOR!W$2-1)/2)))</f>
        <v>1.2230000000000001</v>
      </c>
      <c r="R363" s="4">
        <f ca="1">MAX(0,IF(EURIBOR!X$2&lt;=1,EURIBOR!X364,IF(EURIBOR!X$2&gt;=3,EURIBOR!X364+1,EURIBOR!X364+(EURIBOR!X$2-1)/2)))</f>
        <v>1.246</v>
      </c>
      <c r="S363" s="4">
        <f ca="1">MAX(0,IF(EURIBOR!Y$2&lt;=1,EURIBOR!Y364,IF(EURIBOR!Y$2&gt;=3,EURIBOR!Y364+1,EURIBOR!Y364+(EURIBOR!Y$2-1)/2)))</f>
        <v>4.9749999999999996</v>
      </c>
      <c r="T363" s="4">
        <f ca="1">MAX(0,IF(EURIBOR!Z$2&lt;=1,EURIBOR!Z364,IF(EURIBOR!Z$2&gt;=3,EURIBOR!Z364+1,EURIBOR!Z364+(EURIBOR!Z$2-1)/2)))</f>
        <v>1.659</v>
      </c>
      <c r="U363" s="4">
        <f ca="1">MAX(0,IF(EURIBOR!AA$2&lt;=1,EURIBOR!AA364,IF(EURIBOR!AA$2&gt;=3,EURIBOR!AA364+1,EURIBOR!AA364+(EURIBOR!AA$2-1)/2)))</f>
        <v>4.1020000000000003</v>
      </c>
      <c r="V363" s="4">
        <f ca="1">MAX(0,IF(EURIBOR!AB$2&lt;=1,EURIBOR!AB364,IF(EURIBOR!AB$2&gt;=3,EURIBOR!AB364+1,EURIBOR!AB364+(EURIBOR!AB$2-1)/2)))</f>
        <v>3.1190000000000002</v>
      </c>
      <c r="W363" s="4">
        <f ca="1">MAX(0,IF(EURIBOR!AC$2&lt;=1,EURIBOR!AC364,IF(EURIBOR!AC$2&gt;=3,EURIBOR!AC364+1,EURIBOR!AC364+(EURIBOR!AC$2-1)/2)))</f>
        <v>3.6869999999999998</v>
      </c>
      <c r="X363" s="4">
        <f ca="1">MAX(0,IF(EURIBOR!AD$2&lt;=1,EURIBOR!AD364,IF(EURIBOR!AD$2&gt;=3,EURIBOR!AD364+1,EURIBOR!AD364+(EURIBOR!AD$2-1)/2)))</f>
        <v>1.9784999999999999</v>
      </c>
      <c r="Y363" s="4">
        <f ca="1">MAX(0,IF(EURIBOR!AE$2&lt;=1,EURIBOR!AE364,IF(EURIBOR!AE$2&gt;=3,EURIBOR!AE364+1,EURIBOR!AE364+(EURIBOR!AE$2-1)/2)))</f>
        <v>4.2690000000000001</v>
      </c>
      <c r="Z363" s="4">
        <f ca="1">MAX(0,IF(EURIBOR!AF$2&lt;=1,EURIBOR!AF364,IF(EURIBOR!AF$2&gt;=3,EURIBOR!AF364+1,EURIBOR!AF364+(EURIBOR!AF$2-1)/2)))</f>
        <v>2.9180000000000001</v>
      </c>
      <c r="AA363" s="4">
        <f ca="1">MAX(0,IF(EURIBOR!AG$2&lt;=1,EURIBOR!AG364,IF(EURIBOR!AG$2&gt;=3,EURIBOR!AG364+1,EURIBOR!AG364+(EURIBOR!AG$2-1)/2)))</f>
        <v>2.3450000000000002</v>
      </c>
      <c r="AB363" s="4">
        <f ca="1">MAX(0,IF(EURIBOR!AH$2&lt;=1,EURIBOR!AH364,IF(EURIBOR!AH$2&gt;=3,EURIBOR!AH364+1,EURIBOR!AH364+(EURIBOR!AH$2-1)/2)))</f>
        <v>2.9190000000000005</v>
      </c>
      <c r="AC363" s="4">
        <f ca="1">MAX(0,IF(EURIBOR!AI$2&lt;=1,EURIBOR!AI364,IF(EURIBOR!AI$2&gt;=3,EURIBOR!AI364+1,EURIBOR!AI364+(EURIBOR!AI$2-1)/2)))</f>
        <v>5.742</v>
      </c>
      <c r="AD363" s="4">
        <f ca="1">MAX(0,IF(EURIBOR!AJ$2&lt;=1,EURIBOR!AJ364,IF(EURIBOR!AJ$2&gt;=3,EURIBOR!AJ364+1,EURIBOR!AJ364+(EURIBOR!AJ$2-1)/2)))</f>
        <v>1.744</v>
      </c>
    </row>
    <row r="364" spans="1:30" x14ac:dyDescent="0.25">
      <c r="A364" s="4">
        <f ca="1">MAX(0,IF(EURIBOR!G$2&lt;=1,EURIBOR!G365,IF(EURIBOR!G$2&gt;=3,EURIBOR!G365+1,EURIBOR!G365+(EURIBOR!G$2-1)/2)))</f>
        <v>0</v>
      </c>
      <c r="B364" s="4">
        <f ca="1">MAX(0,IF(EURIBOR!H$2&lt;=1,EURIBOR!H365,IF(EURIBOR!H$2&gt;=3,EURIBOR!H365+1,EURIBOR!H365+(EURIBOR!H$2-1)/2)))</f>
        <v>8.3000000000000004E-2</v>
      </c>
      <c r="C364" s="4">
        <f ca="1">MAX(0,IF(EURIBOR!I$2&lt;=1,EURIBOR!I365,IF(EURIBOR!I$2&gt;=3,EURIBOR!I365+1,EURIBOR!I365+(EURIBOR!I$2-1)/2)))</f>
        <v>3.8375000000000004</v>
      </c>
      <c r="D364" s="4">
        <f ca="1">MAX(0,IF(EURIBOR!J$2&lt;=1,EURIBOR!J365,IF(EURIBOR!J$2&gt;=3,EURIBOR!J365+1,EURIBOR!J365+(EURIBOR!J$2-1)/2)))</f>
        <v>1.323</v>
      </c>
      <c r="E364" s="4">
        <f ca="1">MAX(0,IF(EURIBOR!K$2&lt;=1,EURIBOR!K365,IF(EURIBOR!K$2&gt;=3,EURIBOR!K365+1,EURIBOR!K365+(EURIBOR!K$2-1)/2)))</f>
        <v>3.536</v>
      </c>
      <c r="F364" s="4">
        <f ca="1">MAX(0,IF(EURIBOR!L$2&lt;=1,EURIBOR!L365,IF(EURIBOR!L$2&gt;=3,EURIBOR!L365+1,EURIBOR!L365+(EURIBOR!L$2-1)/2)))</f>
        <v>4.7560000000000002</v>
      </c>
      <c r="G364" s="4">
        <f ca="1">MAX(0,IF(EURIBOR!M$2&lt;=1,EURIBOR!M365,IF(EURIBOR!M$2&gt;=3,EURIBOR!M365+1,EURIBOR!M365+(EURIBOR!M$2-1)/2)))</f>
        <v>8.1000000000000003E-2</v>
      </c>
      <c r="H364" s="4">
        <f ca="1">MAX(0,IF(EURIBOR!N$2&lt;=1,EURIBOR!N365,IF(EURIBOR!N$2&gt;=3,EURIBOR!N365+1,EURIBOR!N365+(EURIBOR!N$2-1)/2)))</f>
        <v>0</v>
      </c>
      <c r="I364" s="4">
        <f ca="1">MAX(0,IF(EURIBOR!O$2&lt;=1,EURIBOR!O365,IF(EURIBOR!O$2&gt;=3,EURIBOR!O365+1,EURIBOR!O365+(EURIBOR!O$2-1)/2)))</f>
        <v>5.5310000000000006</v>
      </c>
      <c r="J364" s="4">
        <f ca="1">MAX(0,IF(EURIBOR!P$2&lt;=1,EURIBOR!P365,IF(EURIBOR!P$2&gt;=3,EURIBOR!P365+1,EURIBOR!P365+(EURIBOR!P$2-1)/2)))</f>
        <v>4.6840000000000002</v>
      </c>
      <c r="K364" s="4">
        <f ca="1">MAX(0,IF(EURIBOR!Q$2&lt;=1,EURIBOR!Q365,IF(EURIBOR!Q$2&gt;=3,EURIBOR!Q365+1,EURIBOR!Q365+(EURIBOR!Q$2-1)/2)))</f>
        <v>1.226</v>
      </c>
      <c r="L364" s="4">
        <f ca="1">MAX(0,IF(EURIBOR!R$2&lt;=1,EURIBOR!R365,IF(EURIBOR!R$2&gt;=3,EURIBOR!R365+1,EURIBOR!R365+(EURIBOR!R$2-1)/2)))</f>
        <v>2.6960000000000002</v>
      </c>
      <c r="M364" s="4">
        <f ca="1">MAX(0,IF(EURIBOR!S$2&lt;=1,EURIBOR!S365,IF(EURIBOR!S$2&gt;=3,EURIBOR!S365+1,EURIBOR!S365+(EURIBOR!S$2-1)/2)))</f>
        <v>4.9390000000000001</v>
      </c>
      <c r="N364" s="4">
        <f ca="1">MAX(0,IF(EURIBOR!T$2&lt;=1,EURIBOR!T365,IF(EURIBOR!T$2&gt;=3,EURIBOR!T365+1,EURIBOR!T365+(EURIBOR!T$2-1)/2)))</f>
        <v>4.13</v>
      </c>
      <c r="O364" s="4">
        <f ca="1">MAX(0,IF(EURIBOR!U$2&lt;=1,EURIBOR!U365,IF(EURIBOR!U$2&gt;=3,EURIBOR!U365+1,EURIBOR!U365+(EURIBOR!U$2-1)/2)))</f>
        <v>0</v>
      </c>
      <c r="P364" s="4">
        <f ca="1">MAX(0,IF(EURIBOR!V$2&lt;=1,EURIBOR!V365,IF(EURIBOR!V$2&gt;=3,EURIBOR!V365+1,EURIBOR!V365+(EURIBOR!V$2-1)/2)))</f>
        <v>4.1020000000000003</v>
      </c>
      <c r="Q364" s="4">
        <f ca="1">MAX(0,IF(EURIBOR!W$2&lt;=1,EURIBOR!W365,IF(EURIBOR!W$2&gt;=3,EURIBOR!W365+1,EURIBOR!W365+(EURIBOR!W$2-1)/2)))</f>
        <v>1.206</v>
      </c>
      <c r="R364" s="4">
        <f ca="1">MAX(0,IF(EURIBOR!X$2&lt;=1,EURIBOR!X365,IF(EURIBOR!X$2&gt;=3,EURIBOR!X365+1,EURIBOR!X365+(EURIBOR!X$2-1)/2)))</f>
        <v>1.208</v>
      </c>
      <c r="S364" s="4">
        <f ca="1">MAX(0,IF(EURIBOR!Y$2&lt;=1,EURIBOR!Y365,IF(EURIBOR!Y$2&gt;=3,EURIBOR!Y365+1,EURIBOR!Y365+(EURIBOR!Y$2-1)/2)))</f>
        <v>5.0709999999999997</v>
      </c>
      <c r="T364" s="4">
        <f ca="1">MAX(0,IF(EURIBOR!Z$2&lt;=1,EURIBOR!Z365,IF(EURIBOR!Z$2&gt;=3,EURIBOR!Z365+1,EURIBOR!Z365+(EURIBOR!Z$2-1)/2)))</f>
        <v>1.4969999999999999</v>
      </c>
      <c r="U364" s="4">
        <f ca="1">MAX(0,IF(EURIBOR!AA$2&lt;=1,EURIBOR!AA365,IF(EURIBOR!AA$2&gt;=3,EURIBOR!AA365+1,EURIBOR!AA365+(EURIBOR!AA$2-1)/2)))</f>
        <v>4.226</v>
      </c>
      <c r="V364" s="4">
        <f ca="1">MAX(0,IF(EURIBOR!AB$2&lt;=1,EURIBOR!AB365,IF(EURIBOR!AB$2&gt;=3,EURIBOR!AB365+1,EURIBOR!AB365+(EURIBOR!AB$2-1)/2)))</f>
        <v>3.1320000000000001</v>
      </c>
      <c r="W364" s="4">
        <f ca="1">MAX(0,IF(EURIBOR!AC$2&lt;=1,EURIBOR!AC365,IF(EURIBOR!AC$2&gt;=3,EURIBOR!AC365+1,EURIBOR!AC365+(EURIBOR!AC$2-1)/2)))</f>
        <v>3.53</v>
      </c>
      <c r="X364" s="4">
        <f ca="1">MAX(0,IF(EURIBOR!AD$2&lt;=1,EURIBOR!AD365,IF(EURIBOR!AD$2&gt;=3,EURIBOR!AD365+1,EURIBOR!AD365+(EURIBOR!AD$2-1)/2)))</f>
        <v>1.8385</v>
      </c>
      <c r="Y364" s="4">
        <f ca="1">MAX(0,IF(EURIBOR!AE$2&lt;=1,EURIBOR!AE365,IF(EURIBOR!AE$2&gt;=3,EURIBOR!AE365+1,EURIBOR!AE365+(EURIBOR!AE$2-1)/2)))</f>
        <v>4.2200000000000006</v>
      </c>
      <c r="Z364" s="4">
        <f ca="1">MAX(0,IF(EURIBOR!AF$2&lt;=1,EURIBOR!AF365,IF(EURIBOR!AF$2&gt;=3,EURIBOR!AF365+1,EURIBOR!AF365+(EURIBOR!AF$2-1)/2)))</f>
        <v>3.1789999999999998</v>
      </c>
      <c r="AA364" s="4">
        <f ca="1">MAX(0,IF(EURIBOR!AG$2&lt;=1,EURIBOR!AG365,IF(EURIBOR!AG$2&gt;=3,EURIBOR!AG365+1,EURIBOR!AG365+(EURIBOR!AG$2-1)/2)))</f>
        <v>2.64</v>
      </c>
      <c r="AB364" s="4">
        <f ca="1">MAX(0,IF(EURIBOR!AH$2&lt;=1,EURIBOR!AH365,IF(EURIBOR!AH$2&gt;=3,EURIBOR!AH365+1,EURIBOR!AH365+(EURIBOR!AH$2-1)/2)))</f>
        <v>2.8769999999999998</v>
      </c>
      <c r="AC364" s="4">
        <f ca="1">MAX(0,IF(EURIBOR!AI$2&lt;=1,EURIBOR!AI365,IF(EURIBOR!AI$2&gt;=3,EURIBOR!AI365+1,EURIBOR!AI365+(EURIBOR!AI$2-1)/2)))</f>
        <v>5.6870000000000003</v>
      </c>
      <c r="AD364" s="4">
        <f ca="1">MAX(0,IF(EURIBOR!AJ$2&lt;=1,EURIBOR!AJ365,IF(EURIBOR!AJ$2&gt;=3,EURIBOR!AJ365+1,EURIBOR!AJ365+(EURIBOR!AJ$2-1)/2)))</f>
        <v>1.6850000000000001</v>
      </c>
    </row>
    <row r="365" spans="1:30" x14ac:dyDescent="0.25">
      <c r="A365" s="4">
        <f ca="1">MAX(0,IF(EURIBOR!G$2&lt;=1,EURIBOR!G366,IF(EURIBOR!G$2&gt;=3,EURIBOR!G366+1,EURIBOR!G366+(EURIBOR!G$2-1)/2)))</f>
        <v>0</v>
      </c>
      <c r="B365" s="4">
        <f ca="1">MAX(0,IF(EURIBOR!H$2&lt;=1,EURIBOR!H366,IF(EURIBOR!H$2&gt;=3,EURIBOR!H366+1,EURIBOR!H366+(EURIBOR!H$2-1)/2)))</f>
        <v>8.1000000000000003E-2</v>
      </c>
      <c r="C365" s="4">
        <f ca="1">MAX(0,IF(EURIBOR!I$2&lt;=1,EURIBOR!I366,IF(EURIBOR!I$2&gt;=3,EURIBOR!I366+1,EURIBOR!I366+(EURIBOR!I$2-1)/2)))</f>
        <v>3.0015000000000001</v>
      </c>
      <c r="D365" s="4">
        <f ca="1">MAX(0,IF(EURIBOR!J$2&lt;=1,EURIBOR!J366,IF(EURIBOR!J$2&gt;=3,EURIBOR!J366+1,EURIBOR!J366+(EURIBOR!J$2-1)/2)))</f>
        <v>1.3009999999999999</v>
      </c>
      <c r="E365" s="4">
        <f ca="1">MAX(0,IF(EURIBOR!K$2&lt;=1,EURIBOR!K366,IF(EURIBOR!K$2&gt;=3,EURIBOR!K366+1,EURIBOR!K366+(EURIBOR!K$2-1)/2)))</f>
        <v>3.6720000000000002</v>
      </c>
      <c r="F365" s="4">
        <f ca="1">MAX(0,IF(EURIBOR!L$2&lt;=1,EURIBOR!L366,IF(EURIBOR!L$2&gt;=3,EURIBOR!L366+1,EURIBOR!L366+(EURIBOR!L$2-1)/2)))</f>
        <v>4.7089999999999996</v>
      </c>
      <c r="G365" s="4">
        <f ca="1">MAX(0,IF(EURIBOR!M$2&lt;=1,EURIBOR!M366,IF(EURIBOR!M$2&gt;=3,EURIBOR!M366+1,EURIBOR!M366+(EURIBOR!M$2-1)/2)))</f>
        <v>6.3E-2</v>
      </c>
      <c r="H365" s="4">
        <f ca="1">MAX(0,IF(EURIBOR!N$2&lt;=1,EURIBOR!N366,IF(EURIBOR!N$2&gt;=3,EURIBOR!N366+1,EURIBOR!N366+(EURIBOR!N$2-1)/2)))</f>
        <v>0</v>
      </c>
      <c r="I365" s="4">
        <f ca="1">MAX(0,IF(EURIBOR!O$2&lt;=1,EURIBOR!O366,IF(EURIBOR!O$2&gt;=3,EURIBOR!O366+1,EURIBOR!O366+(EURIBOR!O$2-1)/2)))</f>
        <v>5.5350000000000001</v>
      </c>
      <c r="J365" s="4">
        <f ca="1">MAX(0,IF(EURIBOR!P$2&lt;=1,EURIBOR!P366,IF(EURIBOR!P$2&gt;=3,EURIBOR!P366+1,EURIBOR!P366+(EURIBOR!P$2-1)/2)))</f>
        <v>4.7519999999999998</v>
      </c>
      <c r="K365" s="4">
        <f ca="1">MAX(0,IF(EURIBOR!Q$2&lt;=1,EURIBOR!Q366,IF(EURIBOR!Q$2&gt;=3,EURIBOR!Q366+1,EURIBOR!Q366+(EURIBOR!Q$2-1)/2)))</f>
        <v>1.2230000000000001</v>
      </c>
      <c r="L365" s="4">
        <f ca="1">MAX(0,IF(EURIBOR!R$2&lt;=1,EURIBOR!R366,IF(EURIBOR!R$2&gt;=3,EURIBOR!R366+1,EURIBOR!R366+(EURIBOR!R$2-1)/2)))</f>
        <v>2.5790000000000002</v>
      </c>
      <c r="M365" s="4">
        <f ca="1">MAX(0,IF(EURIBOR!S$2&lt;=1,EURIBOR!S366,IF(EURIBOR!S$2&gt;=3,EURIBOR!S366+1,EURIBOR!S366+(EURIBOR!S$2-1)/2)))</f>
        <v>4.7709999999999999</v>
      </c>
      <c r="N365" s="4">
        <f ca="1">MAX(0,IF(EURIBOR!T$2&lt;=1,EURIBOR!T366,IF(EURIBOR!T$2&gt;=3,EURIBOR!T366+1,EURIBOR!T366+(EURIBOR!T$2-1)/2)))</f>
        <v>4.0810000000000004</v>
      </c>
      <c r="O365" s="4">
        <f ca="1">MAX(0,IF(EURIBOR!U$2&lt;=1,EURIBOR!U366,IF(EURIBOR!U$2&gt;=3,EURIBOR!U366+1,EURIBOR!U366+(EURIBOR!U$2-1)/2)))</f>
        <v>0</v>
      </c>
      <c r="P365" s="4">
        <f ca="1">MAX(0,IF(EURIBOR!V$2&lt;=1,EURIBOR!V366,IF(EURIBOR!V$2&gt;=3,EURIBOR!V366+1,EURIBOR!V366+(EURIBOR!V$2-1)/2)))</f>
        <v>4.226</v>
      </c>
      <c r="Q365" s="4">
        <f ca="1">MAX(0,IF(EURIBOR!W$2&lt;=1,EURIBOR!W366,IF(EURIBOR!W$2&gt;=3,EURIBOR!W366+1,EURIBOR!W366+(EURIBOR!W$2-1)/2)))</f>
        <v>1.2090000000000001</v>
      </c>
      <c r="R365" s="4">
        <f ca="1">MAX(0,IF(EURIBOR!X$2&lt;=1,EURIBOR!X366,IF(EURIBOR!X$2&gt;=3,EURIBOR!X366+1,EURIBOR!X366+(EURIBOR!X$2-1)/2)))</f>
        <v>1.1919999999999999</v>
      </c>
      <c r="S365" s="4">
        <f ca="1">MAX(0,IF(EURIBOR!Y$2&lt;=1,EURIBOR!Y366,IF(EURIBOR!Y$2&gt;=3,EURIBOR!Y366+1,EURIBOR!Y366+(EURIBOR!Y$2-1)/2)))</f>
        <v>5.1479999999999997</v>
      </c>
      <c r="T365" s="4">
        <f ca="1">MAX(0,IF(EURIBOR!Z$2&lt;=1,EURIBOR!Z366,IF(EURIBOR!Z$2&gt;=3,EURIBOR!Z366+1,EURIBOR!Z366+(EURIBOR!Z$2-1)/2)))</f>
        <v>1.3320000000000001</v>
      </c>
      <c r="U365" s="4">
        <f ca="1">MAX(0,IF(EURIBOR!AA$2&lt;=1,EURIBOR!AA366,IF(EURIBOR!AA$2&gt;=3,EURIBOR!AA366+1,EURIBOR!AA366+(EURIBOR!AA$2-1)/2)))</f>
        <v>4.335</v>
      </c>
      <c r="V365" s="4">
        <f ca="1">MAX(0,IF(EURIBOR!AB$2&lt;=1,EURIBOR!AB366,IF(EURIBOR!AB$2&gt;=3,EURIBOR!AB366+1,EURIBOR!AB366+(EURIBOR!AB$2-1)/2)))</f>
        <v>3.1389999999999998</v>
      </c>
      <c r="W365" s="4">
        <f ca="1">MAX(0,IF(EURIBOR!AC$2&lt;=1,EURIBOR!AC366,IF(EURIBOR!AC$2&gt;=3,EURIBOR!AC366+1,EURIBOR!AC366+(EURIBOR!AC$2-1)/2)))</f>
        <v>3.5329999999999999</v>
      </c>
      <c r="X365" s="4">
        <f ca="1">MAX(0,IF(EURIBOR!AD$2&lt;=1,EURIBOR!AD366,IF(EURIBOR!AD$2&gt;=3,EURIBOR!AD366+1,EURIBOR!AD366+(EURIBOR!AD$2-1)/2)))</f>
        <v>1.7795000000000001</v>
      </c>
      <c r="Y365" s="4">
        <f ca="1">MAX(0,IF(EURIBOR!AE$2&lt;=1,EURIBOR!AE366,IF(EURIBOR!AE$2&gt;=3,EURIBOR!AE366+1,EURIBOR!AE366+(EURIBOR!AE$2-1)/2)))</f>
        <v>4.0830000000000002</v>
      </c>
      <c r="Z365" s="4">
        <f ca="1">MAX(0,IF(EURIBOR!AF$2&lt;=1,EURIBOR!AF366,IF(EURIBOR!AF$2&gt;=3,EURIBOR!AF366+1,EURIBOR!AF366+(EURIBOR!AF$2-1)/2)))</f>
        <v>3.3719999999999999</v>
      </c>
      <c r="AA365" s="4">
        <f ca="1">MAX(0,IF(EURIBOR!AG$2&lt;=1,EURIBOR!AG366,IF(EURIBOR!AG$2&gt;=3,EURIBOR!AG366+1,EURIBOR!AG366+(EURIBOR!AG$2-1)/2)))</f>
        <v>2.9180000000000001</v>
      </c>
      <c r="AB365" s="4">
        <f ca="1">MAX(0,IF(EURIBOR!AH$2&lt;=1,EURIBOR!AH366,IF(EURIBOR!AH$2&gt;=3,EURIBOR!AH366+1,EURIBOR!AH366+(EURIBOR!AH$2-1)/2)))</f>
        <v>2.8970000000000002</v>
      </c>
      <c r="AC365" s="4">
        <f ca="1">MAX(0,IF(EURIBOR!AI$2&lt;=1,EURIBOR!AI366,IF(EURIBOR!AI$2&gt;=3,EURIBOR!AI366+1,EURIBOR!AI366+(EURIBOR!AI$2-1)/2)))</f>
        <v>5.6390000000000002</v>
      </c>
      <c r="AD365" s="4">
        <f ca="1">MAX(0,IF(EURIBOR!AJ$2&lt;=1,EURIBOR!AJ366,IF(EURIBOR!AJ$2&gt;=3,EURIBOR!AJ366+1,EURIBOR!AJ366+(EURIBOR!AJ$2-1)/2)))</f>
        <v>1.659</v>
      </c>
    </row>
    <row r="366" spans="1:30" x14ac:dyDescent="0.25">
      <c r="A366" s="4">
        <f ca="1">MAX(0,IF(EURIBOR!G$2&lt;=1,EURIBOR!G367,IF(EURIBOR!G$2&gt;=3,EURIBOR!G367+1,EURIBOR!G367+(EURIBOR!G$2-1)/2)))</f>
        <v>0</v>
      </c>
      <c r="B366" s="4">
        <f ca="1">MAX(0,IF(EURIBOR!H$2&lt;=1,EURIBOR!H367,IF(EURIBOR!H$2&gt;=3,EURIBOR!H367+1,EURIBOR!H367+(EURIBOR!H$2-1)/2)))</f>
        <v>8.1000000000000003E-2</v>
      </c>
      <c r="C366" s="4">
        <f ca="1">MAX(0,IF(EURIBOR!I$2&lt;=1,EURIBOR!I367,IF(EURIBOR!I$2&gt;=3,EURIBOR!I367+1,EURIBOR!I367+(EURIBOR!I$2-1)/2)))</f>
        <v>2.4874999999999998</v>
      </c>
      <c r="D366" s="4">
        <f ca="1">MAX(0,IF(EURIBOR!J$2&lt;=1,EURIBOR!J367,IF(EURIBOR!J$2&gt;=3,EURIBOR!J367+1,EURIBOR!J367+(EURIBOR!J$2-1)/2)))</f>
        <v>1.298</v>
      </c>
      <c r="E366" s="4">
        <f ca="1">MAX(0,IF(EURIBOR!K$2&lt;=1,EURIBOR!K367,IF(EURIBOR!K$2&gt;=3,EURIBOR!K367+1,EURIBOR!K367+(EURIBOR!K$2-1)/2)))</f>
        <v>3.78</v>
      </c>
      <c r="F366" s="4">
        <f ca="1">MAX(0,IF(EURIBOR!L$2&lt;=1,EURIBOR!L367,IF(EURIBOR!L$2&gt;=3,EURIBOR!L367+1,EURIBOR!L367+(EURIBOR!L$2-1)/2)))</f>
        <v>4.6820000000000004</v>
      </c>
      <c r="G366" s="4">
        <f ca="1">MAX(0,IF(EURIBOR!M$2&lt;=1,EURIBOR!M367,IF(EURIBOR!M$2&gt;=3,EURIBOR!M367+1,EURIBOR!M367+(EURIBOR!M$2-1)/2)))</f>
        <v>4.8000000000000001E-2</v>
      </c>
      <c r="H366" s="4">
        <f ca="1">MAX(0,IF(EURIBOR!N$2&lt;=1,EURIBOR!N367,IF(EURIBOR!N$2&gt;=3,EURIBOR!N367+1,EURIBOR!N367+(EURIBOR!N$2-1)/2)))</f>
        <v>0</v>
      </c>
      <c r="I366" s="4">
        <f ca="1">MAX(0,IF(EURIBOR!O$2&lt;=1,EURIBOR!O367,IF(EURIBOR!O$2&gt;=3,EURIBOR!O367+1,EURIBOR!O367+(EURIBOR!O$2-1)/2)))</f>
        <v>5.5890000000000004</v>
      </c>
      <c r="J366" s="4">
        <f ca="1">MAX(0,IF(EURIBOR!P$2&lt;=1,EURIBOR!P367,IF(EURIBOR!P$2&gt;=3,EURIBOR!P367+1,EURIBOR!P367+(EURIBOR!P$2-1)/2)))</f>
        <v>4.8179999999999996</v>
      </c>
      <c r="K366" s="4">
        <f ca="1">MAX(0,IF(EURIBOR!Q$2&lt;=1,EURIBOR!Q367,IF(EURIBOR!Q$2&gt;=3,EURIBOR!Q367+1,EURIBOR!Q367+(EURIBOR!Q$2-1)/2)))</f>
        <v>1.272</v>
      </c>
      <c r="L366" s="4">
        <f ca="1">MAX(0,IF(EURIBOR!R$2&lt;=1,EURIBOR!R367,IF(EURIBOR!R$2&gt;=3,EURIBOR!R367+1,EURIBOR!R367+(EURIBOR!R$2-1)/2)))</f>
        <v>2.6269999999999998</v>
      </c>
      <c r="M366" s="4">
        <f ca="1">MAX(0,IF(EURIBOR!S$2&lt;=1,EURIBOR!S367,IF(EURIBOR!S$2&gt;=3,EURIBOR!S367+1,EURIBOR!S367+(EURIBOR!S$2-1)/2)))</f>
        <v>4.7560000000000002</v>
      </c>
      <c r="N366" s="4">
        <f ca="1">MAX(0,IF(EURIBOR!T$2&lt;=1,EURIBOR!T367,IF(EURIBOR!T$2&gt;=3,EURIBOR!T367+1,EURIBOR!T367+(EURIBOR!T$2-1)/2)))</f>
        <v>3.944</v>
      </c>
      <c r="O366" s="4">
        <f ca="1">MAX(0,IF(EURIBOR!U$2&lt;=1,EURIBOR!U367,IF(EURIBOR!U$2&gt;=3,EURIBOR!U367+1,EURIBOR!U367+(EURIBOR!U$2-1)/2)))</f>
        <v>0</v>
      </c>
      <c r="P366" s="4">
        <f ca="1">MAX(0,IF(EURIBOR!V$2&lt;=1,EURIBOR!V367,IF(EURIBOR!V$2&gt;=3,EURIBOR!V367+1,EURIBOR!V367+(EURIBOR!V$2-1)/2)))</f>
        <v>4.335</v>
      </c>
      <c r="Q366" s="4">
        <f ca="1">MAX(0,IF(EURIBOR!W$2&lt;=1,EURIBOR!W367,IF(EURIBOR!W$2&gt;=3,EURIBOR!W367+1,EURIBOR!W367+(EURIBOR!W$2-1)/2)))</f>
        <v>1.2010000000000001</v>
      </c>
      <c r="R366" s="4">
        <f ca="1">MAX(0,IF(EURIBOR!X$2&lt;=1,EURIBOR!X367,IF(EURIBOR!X$2&gt;=3,EURIBOR!X367+1,EURIBOR!X367+(EURIBOR!X$2-1)/2)))</f>
        <v>1.1850000000000001</v>
      </c>
      <c r="S366" s="4">
        <f ca="1">MAX(0,IF(EURIBOR!Y$2&lt;=1,EURIBOR!Y367,IF(EURIBOR!Y$2&gt;=3,EURIBOR!Y367+1,EURIBOR!Y367+(EURIBOR!Y$2-1)/2)))</f>
        <v>5.2160000000000002</v>
      </c>
      <c r="T366" s="4">
        <f ca="1">MAX(0,IF(EURIBOR!Z$2&lt;=1,EURIBOR!Z367,IF(EURIBOR!Z$2&gt;=3,EURIBOR!Z367+1,EURIBOR!Z367+(EURIBOR!Z$2-1)/2)))</f>
        <v>1.246</v>
      </c>
      <c r="U366" s="4">
        <f ca="1">MAX(0,IF(EURIBOR!AA$2&lt;=1,EURIBOR!AA367,IF(EURIBOR!AA$2&gt;=3,EURIBOR!AA367+1,EURIBOR!AA367+(EURIBOR!AA$2-1)/2)))</f>
        <v>4.5019999999999998</v>
      </c>
      <c r="V366" s="4">
        <f ca="1">MAX(0,IF(EURIBOR!AB$2&lt;=1,EURIBOR!AB367,IF(EURIBOR!AB$2&gt;=3,EURIBOR!AB367+1,EURIBOR!AB367+(EURIBOR!AB$2-1)/2)))</f>
        <v>3.1970000000000001</v>
      </c>
      <c r="W366" s="4">
        <f ca="1">MAX(0,IF(EURIBOR!AC$2&lt;=1,EURIBOR!AC367,IF(EURIBOR!AC$2&gt;=3,EURIBOR!AC367+1,EURIBOR!AC367+(EURIBOR!AC$2-1)/2)))</f>
        <v>3.4009999999999998</v>
      </c>
      <c r="X366" s="4">
        <f ca="1">MAX(0,IF(EURIBOR!AD$2&lt;=1,EURIBOR!AD367,IF(EURIBOR!AD$2&gt;=3,EURIBOR!AD367+1,EURIBOR!AD367+(EURIBOR!AD$2-1)/2)))</f>
        <v>1.5314999999999999</v>
      </c>
      <c r="Y366" s="4">
        <f ca="1">MAX(0,IF(EURIBOR!AE$2&lt;=1,EURIBOR!AE367,IF(EURIBOR!AE$2&gt;=3,EURIBOR!AE367+1,EURIBOR!AE367+(EURIBOR!AE$2-1)/2)))</f>
        <v>3.9</v>
      </c>
      <c r="Z366" s="4">
        <f ca="1">MAX(0,IF(EURIBOR!AF$2&lt;=1,EURIBOR!AF367,IF(EURIBOR!AF$2&gt;=3,EURIBOR!AF367+1,EURIBOR!AF367+(EURIBOR!AF$2-1)/2)))</f>
        <v>3.536</v>
      </c>
      <c r="AA366" s="4">
        <f ca="1">MAX(0,IF(EURIBOR!AG$2&lt;=1,EURIBOR!AG367,IF(EURIBOR!AG$2&gt;=3,EURIBOR!AG367+1,EURIBOR!AG367+(EURIBOR!AG$2-1)/2)))</f>
        <v>3.1789999999999998</v>
      </c>
      <c r="AB366" s="4">
        <f ca="1">MAX(0,IF(EURIBOR!AH$2&lt;=1,EURIBOR!AH367,IF(EURIBOR!AH$2&gt;=3,EURIBOR!AH367+1,EURIBOR!AH367+(EURIBOR!AH$2-1)/2)))</f>
        <v>2.9340000000000002</v>
      </c>
      <c r="AC366" s="4">
        <f ca="1">MAX(0,IF(EURIBOR!AI$2&lt;=1,EURIBOR!AI367,IF(EURIBOR!AI$2&gt;=3,EURIBOR!AI367+1,EURIBOR!AI367+(EURIBOR!AI$2-1)/2)))</f>
        <v>5.8479999999999999</v>
      </c>
      <c r="AD366" s="4">
        <f ca="1">MAX(0,IF(EURIBOR!AJ$2&lt;=1,EURIBOR!AJ367,IF(EURIBOR!AJ$2&gt;=3,EURIBOR!AJ367+1,EURIBOR!AJ367+(EURIBOR!AJ$2-1)/2)))</f>
        <v>1.4969999999999999</v>
      </c>
    </row>
    <row r="367" spans="1:30" x14ac:dyDescent="0.25">
      <c r="A367" s="4">
        <f ca="1">MAX(0,IF(EURIBOR!G$2&lt;=1,EURIBOR!G368,IF(EURIBOR!G$2&gt;=3,EURIBOR!G368+1,EURIBOR!G368+(EURIBOR!G$2-1)/2)))</f>
        <v>0</v>
      </c>
      <c r="B367" s="4">
        <f ca="1">MAX(0,IF(EURIBOR!H$2&lt;=1,EURIBOR!H368,IF(EURIBOR!H$2&gt;=3,EURIBOR!H368+1,EURIBOR!H368+(EURIBOR!H$2-1)/2)))</f>
        <v>6.3E-2</v>
      </c>
      <c r="C367" s="4">
        <f ca="1">MAX(0,IF(EURIBOR!I$2&lt;=1,EURIBOR!I368,IF(EURIBOR!I$2&gt;=3,EURIBOR!I368+1,EURIBOR!I368+(EURIBOR!I$2-1)/2)))</f>
        <v>2.1795</v>
      </c>
      <c r="D367" s="4">
        <f ca="1">MAX(0,IF(EURIBOR!J$2&lt;=1,EURIBOR!J368,IF(EURIBOR!J$2&gt;=3,EURIBOR!J368+1,EURIBOR!J368+(EURIBOR!J$2-1)/2)))</f>
        <v>1.2650000000000001</v>
      </c>
      <c r="E367" s="4">
        <f ca="1">MAX(0,IF(EURIBOR!K$2&lt;=1,EURIBOR!K368,IF(EURIBOR!K$2&gt;=3,EURIBOR!K368+1,EURIBOR!K368+(EURIBOR!K$2-1)/2)))</f>
        <v>3.88</v>
      </c>
      <c r="F367" s="4">
        <f ca="1">MAX(0,IF(EURIBOR!L$2&lt;=1,EURIBOR!L368,IF(EURIBOR!L$2&gt;=3,EURIBOR!L368+1,EURIBOR!L368+(EURIBOR!L$2-1)/2)))</f>
        <v>4.6440000000000001</v>
      </c>
      <c r="G367" s="4">
        <f ca="1">MAX(0,IF(EURIBOR!M$2&lt;=1,EURIBOR!M368,IF(EURIBOR!M$2&gt;=3,EURIBOR!M368+1,EURIBOR!M368+(EURIBOR!M$2-1)/2)))</f>
        <v>2.7E-2</v>
      </c>
      <c r="H367" s="4">
        <f ca="1">MAX(0,IF(EURIBOR!N$2&lt;=1,EURIBOR!N368,IF(EURIBOR!N$2&gt;=3,EURIBOR!N368+1,EURIBOR!N368+(EURIBOR!N$2-1)/2)))</f>
        <v>0</v>
      </c>
      <c r="I367" s="4">
        <f ca="1">MAX(0,IF(EURIBOR!O$2&lt;=1,EURIBOR!O368,IF(EURIBOR!O$2&gt;=3,EURIBOR!O368+1,EURIBOR!O368+(EURIBOR!O$2-1)/2)))</f>
        <v>5.6830000000000007</v>
      </c>
      <c r="J367" s="4">
        <f ca="1">MAX(0,IF(EURIBOR!P$2&lt;=1,EURIBOR!P368,IF(EURIBOR!P$2&gt;=3,EURIBOR!P368+1,EURIBOR!P368+(EURIBOR!P$2-1)/2)))</f>
        <v>4.891</v>
      </c>
      <c r="K367" s="4">
        <f ca="1">MAX(0,IF(EURIBOR!Q$2&lt;=1,EURIBOR!Q368,IF(EURIBOR!Q$2&gt;=3,EURIBOR!Q368+1,EURIBOR!Q368+(EURIBOR!Q$2-1)/2)))</f>
        <v>1.292</v>
      </c>
      <c r="L367" s="4">
        <f ca="1">MAX(0,IF(EURIBOR!R$2&lt;=1,EURIBOR!R368,IF(EURIBOR!R$2&gt;=3,EURIBOR!R368+1,EURIBOR!R368+(EURIBOR!R$2-1)/2)))</f>
        <v>2.6760000000000002</v>
      </c>
      <c r="M367" s="4">
        <f ca="1">MAX(0,IF(EURIBOR!S$2&lt;=1,EURIBOR!S368,IF(EURIBOR!S$2&gt;=3,EURIBOR!S368+1,EURIBOR!S368+(EURIBOR!S$2-1)/2)))</f>
        <v>4.7089999999999996</v>
      </c>
      <c r="N367" s="4">
        <f ca="1">MAX(0,IF(EURIBOR!T$2&lt;=1,EURIBOR!T368,IF(EURIBOR!T$2&gt;=3,EURIBOR!T368+1,EURIBOR!T368+(EURIBOR!T$2-1)/2)))</f>
        <v>3.7610000000000001</v>
      </c>
      <c r="O367" s="4">
        <f ca="1">MAX(0,IF(EURIBOR!U$2&lt;=1,EURIBOR!U368,IF(EURIBOR!U$2&gt;=3,EURIBOR!U368+1,EURIBOR!U368+(EURIBOR!U$2-1)/2)))</f>
        <v>0</v>
      </c>
      <c r="P367" s="4">
        <f ca="1">MAX(0,IF(EURIBOR!V$2&lt;=1,EURIBOR!V368,IF(EURIBOR!V$2&gt;=3,EURIBOR!V368+1,EURIBOR!V368+(EURIBOR!V$2-1)/2)))</f>
        <v>4.5019999999999998</v>
      </c>
      <c r="Q367" s="4">
        <f ca="1">MAX(0,IF(EURIBOR!W$2&lt;=1,EURIBOR!W368,IF(EURIBOR!W$2&gt;=3,EURIBOR!W368+1,EURIBOR!W368+(EURIBOR!W$2-1)/2)))</f>
        <v>1.21</v>
      </c>
      <c r="R367" s="4">
        <f ca="1">MAX(0,IF(EURIBOR!X$2&lt;=1,EURIBOR!X368,IF(EURIBOR!X$2&gt;=3,EURIBOR!X368+1,EURIBOR!X368+(EURIBOR!X$2-1)/2)))</f>
        <v>1.2050000000000001</v>
      </c>
      <c r="S367" s="4">
        <f ca="1">MAX(0,IF(EURIBOR!Y$2&lt;=1,EURIBOR!Y368,IF(EURIBOR!Y$2&gt;=3,EURIBOR!Y368+1,EURIBOR!Y368+(EURIBOR!Y$2-1)/2)))</f>
        <v>5.5439999999999996</v>
      </c>
      <c r="T367" s="4">
        <f ca="1">MAX(0,IF(EURIBOR!Z$2&lt;=1,EURIBOR!Z368,IF(EURIBOR!Z$2&gt;=3,EURIBOR!Z368+1,EURIBOR!Z368+(EURIBOR!Z$2-1)/2)))</f>
        <v>1.208</v>
      </c>
      <c r="U367" s="4">
        <f ca="1">MAX(0,IF(EURIBOR!AA$2&lt;=1,EURIBOR!AA368,IF(EURIBOR!AA$2&gt;=3,EURIBOR!AA368+1,EURIBOR!AA368+(EURIBOR!AA$2-1)/2)))</f>
        <v>4.5969999999999995</v>
      </c>
      <c r="V367" s="4">
        <f ca="1">MAX(0,IF(EURIBOR!AB$2&lt;=1,EURIBOR!AB368,IF(EURIBOR!AB$2&gt;=3,EURIBOR!AB368+1,EURIBOR!AB368+(EURIBOR!AB$2-1)/2)))</f>
        <v>3.3610000000000002</v>
      </c>
      <c r="W367" s="4">
        <f ca="1">MAX(0,IF(EURIBOR!AC$2&lt;=1,EURIBOR!AC368,IF(EURIBOR!AC$2&gt;=3,EURIBOR!AC368+1,EURIBOR!AC368+(EURIBOR!AC$2-1)/2)))</f>
        <v>3.1520000000000001</v>
      </c>
      <c r="X367" s="4">
        <f ca="1">MAX(0,IF(EURIBOR!AD$2&lt;=1,EURIBOR!AD368,IF(EURIBOR!AD$2&gt;=3,EURIBOR!AD368+1,EURIBOR!AD368+(EURIBOR!AD$2-1)/2)))</f>
        <v>1.4165000000000001</v>
      </c>
      <c r="Y367" s="4">
        <f ca="1">MAX(0,IF(EURIBOR!AE$2&lt;=1,EURIBOR!AE368,IF(EURIBOR!AE$2&gt;=3,EURIBOR!AE368+1,EURIBOR!AE368+(EURIBOR!AE$2-1)/2)))</f>
        <v>3.7909999999999999</v>
      </c>
      <c r="Z367" s="4">
        <f ca="1">MAX(0,IF(EURIBOR!AF$2&lt;=1,EURIBOR!AF368,IF(EURIBOR!AF$2&gt;=3,EURIBOR!AF368+1,EURIBOR!AF368+(EURIBOR!AF$2-1)/2)))</f>
        <v>3.6720000000000002</v>
      </c>
      <c r="AA367" s="4">
        <f ca="1">MAX(0,IF(EURIBOR!AG$2&lt;=1,EURIBOR!AG368,IF(EURIBOR!AG$2&gt;=3,EURIBOR!AG368+1,EURIBOR!AG368+(EURIBOR!AG$2-1)/2)))</f>
        <v>3.3719999999999999</v>
      </c>
      <c r="AB367" s="4">
        <f ca="1">MAX(0,IF(EURIBOR!AH$2&lt;=1,EURIBOR!AH368,IF(EURIBOR!AH$2&gt;=3,EURIBOR!AH368+1,EURIBOR!AH368+(EURIBOR!AH$2-1)/2)))</f>
        <v>2.9610000000000003</v>
      </c>
      <c r="AC367" s="4">
        <f ca="1">MAX(0,IF(EURIBOR!AI$2&lt;=1,EURIBOR!AI368,IF(EURIBOR!AI$2&gt;=3,EURIBOR!AI368+1,EURIBOR!AI368+(EURIBOR!AI$2-1)/2)))</f>
        <v>5.4820000000000002</v>
      </c>
      <c r="AD367" s="4">
        <f ca="1">MAX(0,IF(EURIBOR!AJ$2&lt;=1,EURIBOR!AJ368,IF(EURIBOR!AJ$2&gt;=3,EURIBOR!AJ368+1,EURIBOR!AJ368+(EURIBOR!AJ$2-1)/2)))</f>
        <v>1.3320000000000001</v>
      </c>
    </row>
    <row r="368" spans="1:30" x14ac:dyDescent="0.25">
      <c r="A368" s="4">
        <f ca="1">MAX(0,IF(EURIBOR!G$2&lt;=1,EURIBOR!G369,IF(EURIBOR!G$2&gt;=3,EURIBOR!G369+1,EURIBOR!G369+(EURIBOR!G$2-1)/2)))</f>
        <v>0</v>
      </c>
      <c r="B368" s="4">
        <f ca="1">MAX(0,IF(EURIBOR!H$2&lt;=1,EURIBOR!H369,IF(EURIBOR!H$2&gt;=3,EURIBOR!H369+1,EURIBOR!H369+(EURIBOR!H$2-1)/2)))</f>
        <v>4.8000000000000001E-2</v>
      </c>
      <c r="C368" s="4">
        <f ca="1">MAX(0,IF(EURIBOR!I$2&lt;=1,EURIBOR!I369,IF(EURIBOR!I$2&gt;=3,EURIBOR!I369+1,EURIBOR!I369+(EURIBOR!I$2-1)/2)))</f>
        <v>1.9664999999999999</v>
      </c>
      <c r="D368" s="4">
        <f ca="1">MAX(0,IF(EURIBOR!J$2&lt;=1,EURIBOR!J369,IF(EURIBOR!J$2&gt;=3,EURIBOR!J369+1,EURIBOR!J369+(EURIBOR!J$2-1)/2)))</f>
        <v>1.2469999999999999</v>
      </c>
      <c r="E368" s="4">
        <f ca="1">MAX(0,IF(EURIBOR!K$2&lt;=1,EURIBOR!K369,IF(EURIBOR!K$2&gt;=3,EURIBOR!K369+1,EURIBOR!K369+(EURIBOR!K$2-1)/2)))</f>
        <v>3.9710000000000001</v>
      </c>
      <c r="F368" s="4">
        <f ca="1">MAX(0,IF(EURIBOR!L$2&lt;=1,EURIBOR!L369,IF(EURIBOR!L$2&gt;=3,EURIBOR!L369+1,EURIBOR!L369+(EURIBOR!L$2-1)/2)))</f>
        <v>4.4539999999999997</v>
      </c>
      <c r="G368" s="4">
        <f ca="1">MAX(0,IF(EURIBOR!M$2&lt;=1,EURIBOR!M369,IF(EURIBOR!M$2&gt;=3,EURIBOR!M369+1,EURIBOR!M369+(EURIBOR!M$2-1)/2)))</f>
        <v>5.0000000000000001E-3</v>
      </c>
      <c r="H368" s="4">
        <f ca="1">MAX(0,IF(EURIBOR!N$2&lt;=1,EURIBOR!N369,IF(EURIBOR!N$2&gt;=3,EURIBOR!N369+1,EURIBOR!N369+(EURIBOR!N$2-1)/2)))</f>
        <v>0</v>
      </c>
      <c r="I368" s="4">
        <f ca="1">MAX(0,IF(EURIBOR!O$2&lt;=1,EURIBOR!O369,IF(EURIBOR!O$2&gt;=3,EURIBOR!O369+1,EURIBOR!O369+(EURIBOR!O$2-1)/2)))</f>
        <v>4.8080000000000007</v>
      </c>
      <c r="J368" s="4">
        <f ca="1">MAX(0,IF(EURIBOR!P$2&lt;=1,EURIBOR!P369,IF(EURIBOR!P$2&gt;=3,EURIBOR!P369+1,EURIBOR!P369+(EURIBOR!P$2-1)/2)))</f>
        <v>4.9749999999999996</v>
      </c>
      <c r="K368" s="4">
        <f ca="1">MAX(0,IF(EURIBOR!Q$2&lt;=1,EURIBOR!Q369,IF(EURIBOR!Q$2&gt;=3,EURIBOR!Q369+1,EURIBOR!Q369+(EURIBOR!Q$2-1)/2)))</f>
        <v>1.288</v>
      </c>
      <c r="L368" s="4">
        <f ca="1">MAX(0,IF(EURIBOR!R$2&lt;=1,EURIBOR!R369,IF(EURIBOR!R$2&gt;=3,EURIBOR!R369+1,EURIBOR!R369+(EURIBOR!R$2-1)/2)))</f>
        <v>2.6949999999999998</v>
      </c>
      <c r="M368" s="4">
        <f ca="1">MAX(0,IF(EURIBOR!S$2&lt;=1,EURIBOR!S369,IF(EURIBOR!S$2&gt;=3,EURIBOR!S369+1,EURIBOR!S369+(EURIBOR!S$2-1)/2)))</f>
        <v>4.6820000000000004</v>
      </c>
      <c r="N368" s="4">
        <f ca="1">MAX(0,IF(EURIBOR!T$2&lt;=1,EURIBOR!T369,IF(EURIBOR!T$2&gt;=3,EURIBOR!T369+1,EURIBOR!T369+(EURIBOR!T$2-1)/2)))</f>
        <v>3.6520000000000001</v>
      </c>
      <c r="O368" s="4">
        <f ca="1">MAX(0,IF(EURIBOR!U$2&lt;=1,EURIBOR!U369,IF(EURIBOR!U$2&gt;=3,EURIBOR!U369+1,EURIBOR!U369+(EURIBOR!U$2-1)/2)))</f>
        <v>0</v>
      </c>
      <c r="P368" s="4">
        <f ca="1">MAX(0,IF(EURIBOR!V$2&lt;=1,EURIBOR!V369,IF(EURIBOR!V$2&gt;=3,EURIBOR!V369+1,EURIBOR!V369+(EURIBOR!V$2-1)/2)))</f>
        <v>4.5969999999999995</v>
      </c>
      <c r="Q368" s="4">
        <f ca="1">MAX(0,IF(EURIBOR!W$2&lt;=1,EURIBOR!W369,IF(EURIBOR!W$2&gt;=3,EURIBOR!W369+1,EURIBOR!W369+(EURIBOR!W$2-1)/2)))</f>
        <v>1.2210000000000001</v>
      </c>
      <c r="R368" s="4">
        <f ca="1">MAX(0,IF(EURIBOR!X$2&lt;=1,EURIBOR!X369,IF(EURIBOR!X$2&gt;=3,EURIBOR!X369+1,EURIBOR!X369+(EURIBOR!X$2-1)/2)))</f>
        <v>1.2230000000000001</v>
      </c>
      <c r="S368" s="4">
        <f ca="1">MAX(0,IF(EURIBOR!Y$2&lt;=1,EURIBOR!Y369,IF(EURIBOR!Y$2&gt;=3,EURIBOR!Y369+1,EURIBOR!Y369+(EURIBOR!Y$2-1)/2)))</f>
        <v>5.742</v>
      </c>
      <c r="T368" s="4">
        <f ca="1">MAX(0,IF(EURIBOR!Z$2&lt;=1,EURIBOR!Z369,IF(EURIBOR!Z$2&gt;=3,EURIBOR!Z369+1,EURIBOR!Z369+(EURIBOR!Z$2-1)/2)))</f>
        <v>1.1919999999999999</v>
      </c>
      <c r="U368" s="4">
        <f ca="1">MAX(0,IF(EURIBOR!AA$2&lt;=1,EURIBOR!AA369,IF(EURIBOR!AA$2&gt;=3,EURIBOR!AA369+1,EURIBOR!AA369+(EURIBOR!AA$2-1)/2)))</f>
        <v>4.6840000000000002</v>
      </c>
      <c r="V368" s="4">
        <f ca="1">MAX(0,IF(EURIBOR!AB$2&lt;=1,EURIBOR!AB369,IF(EURIBOR!AB$2&gt;=3,EURIBOR!AB369+1,EURIBOR!AB369+(EURIBOR!AB$2-1)/2)))</f>
        <v>3.4729999999999999</v>
      </c>
      <c r="W368" s="4">
        <f ca="1">MAX(0,IF(EURIBOR!AC$2&lt;=1,EURIBOR!AC369,IF(EURIBOR!AC$2&gt;=3,EURIBOR!AC369+1,EURIBOR!AC369+(EURIBOR!AC$2-1)/2)))</f>
        <v>3.13</v>
      </c>
      <c r="X368" s="4">
        <f ca="1">MAX(0,IF(EURIBOR!AD$2&lt;=1,EURIBOR!AD369,IF(EURIBOR!AD$2&gt;=3,EURIBOR!AD369+1,EURIBOR!AD369+(EURIBOR!AD$2-1)/2)))</f>
        <v>1.3285</v>
      </c>
      <c r="Y368" s="4">
        <f ca="1">MAX(0,IF(EURIBOR!AE$2&lt;=1,EURIBOR!AE369,IF(EURIBOR!AE$2&gt;=3,EURIBOR!AE369+1,EURIBOR!AE369+(EURIBOR!AE$2-1)/2)))</f>
        <v>3.6459999999999999</v>
      </c>
      <c r="Z368" s="4">
        <f ca="1">MAX(0,IF(EURIBOR!AF$2&lt;=1,EURIBOR!AF369,IF(EURIBOR!AF$2&gt;=3,EURIBOR!AF369+1,EURIBOR!AF369+(EURIBOR!AF$2-1)/2)))</f>
        <v>3.78</v>
      </c>
      <c r="AA368" s="4">
        <f ca="1">MAX(0,IF(EURIBOR!AG$2&lt;=1,EURIBOR!AG369,IF(EURIBOR!AG$2&gt;=3,EURIBOR!AG369+1,EURIBOR!AG369+(EURIBOR!AG$2-1)/2)))</f>
        <v>3.536</v>
      </c>
      <c r="AB368" s="4">
        <f ca="1">MAX(0,IF(EURIBOR!AH$2&lt;=1,EURIBOR!AH369,IF(EURIBOR!AH$2&gt;=3,EURIBOR!AH369+1,EURIBOR!AH369+(EURIBOR!AH$2-1)/2)))</f>
        <v>2.9640000000000004</v>
      </c>
      <c r="AC368" s="4">
        <f ca="1">MAX(0,IF(EURIBOR!AI$2&lt;=1,EURIBOR!AI369,IF(EURIBOR!AI$2&gt;=3,EURIBOR!AI369+1,EURIBOR!AI369+(EURIBOR!AI$2-1)/2)))</f>
        <v>5.3620000000000001</v>
      </c>
      <c r="AD368" s="4">
        <f ca="1">MAX(0,IF(EURIBOR!AJ$2&lt;=1,EURIBOR!AJ369,IF(EURIBOR!AJ$2&gt;=3,EURIBOR!AJ369+1,EURIBOR!AJ369+(EURIBOR!AJ$2-1)/2)))</f>
        <v>1.246</v>
      </c>
    </row>
    <row r="369" spans="1:30" x14ac:dyDescent="0.25">
      <c r="A369" s="4">
        <f ca="1">MAX(0,IF(EURIBOR!G$2&lt;=1,EURIBOR!G370,IF(EURIBOR!G$2&gt;=3,EURIBOR!G370+1,EURIBOR!G370+(EURIBOR!G$2-1)/2)))</f>
        <v>0</v>
      </c>
      <c r="B369" s="4">
        <f ca="1">MAX(0,IF(EURIBOR!H$2&lt;=1,EURIBOR!H370,IF(EURIBOR!H$2&gt;=3,EURIBOR!H370+1,EURIBOR!H370+(EURIBOR!H$2-1)/2)))</f>
        <v>2.7E-2</v>
      </c>
      <c r="C369" s="4">
        <f ca="1">MAX(0,IF(EURIBOR!I$2&lt;=1,EURIBOR!I370,IF(EURIBOR!I$2&gt;=3,EURIBOR!I370+1,EURIBOR!I370+(EURIBOR!I$2-1)/2)))</f>
        <v>1.8265</v>
      </c>
      <c r="D369" s="4">
        <f ca="1">MAX(0,IF(EURIBOR!J$2&lt;=1,EURIBOR!J370,IF(EURIBOR!J$2&gt;=3,EURIBOR!J370+1,EURIBOR!J370+(EURIBOR!J$2-1)/2)))</f>
        <v>1.23</v>
      </c>
      <c r="E369" s="4">
        <f ca="1">MAX(0,IF(EURIBOR!K$2&lt;=1,EURIBOR!K370,IF(EURIBOR!K$2&gt;=3,EURIBOR!K370+1,EURIBOR!K370+(EURIBOR!K$2-1)/2)))</f>
        <v>3.9672727272727268</v>
      </c>
      <c r="F369" s="4">
        <f ca="1">MAX(0,IF(EURIBOR!L$2&lt;=1,EURIBOR!L370,IF(EURIBOR!L$2&gt;=3,EURIBOR!L370+1,EURIBOR!L370+(EURIBOR!L$2-1)/2)))</f>
        <v>4.4669999999999996</v>
      </c>
      <c r="G369" s="4">
        <f ca="1">MAX(0,IF(EURIBOR!M$2&lt;=1,EURIBOR!M370,IF(EURIBOR!M$2&gt;=3,EURIBOR!M370+1,EURIBOR!M370+(EURIBOR!M$2-1)/2)))</f>
        <v>0</v>
      </c>
      <c r="H369" s="4">
        <f ca="1">MAX(0,IF(EURIBOR!N$2&lt;=1,EURIBOR!N370,IF(EURIBOR!N$2&gt;=3,EURIBOR!N370+1,EURIBOR!N370+(EURIBOR!N$2-1)/2)))</f>
        <v>0</v>
      </c>
      <c r="I369" s="4">
        <f ca="1">MAX(0,IF(EURIBOR!O$2&lt;=1,EURIBOR!O370,IF(EURIBOR!O$2&gt;=3,EURIBOR!O370+1,EURIBOR!O370+(EURIBOR!O$2-1)/2)))</f>
        <v>3.8630000000000004</v>
      </c>
      <c r="J369" s="4">
        <f ca="1">MAX(0,IF(EURIBOR!P$2&lt;=1,EURIBOR!P370,IF(EURIBOR!P$2&gt;=3,EURIBOR!P370+1,EURIBOR!P370+(EURIBOR!P$2-1)/2)))</f>
        <v>5.0709999999999997</v>
      </c>
      <c r="K369" s="4">
        <f ca="1">MAX(0,IF(EURIBOR!Q$2&lt;=1,EURIBOR!Q370,IF(EURIBOR!Q$2&gt;=3,EURIBOR!Q370+1,EURIBOR!Q370+(EURIBOR!Q$2-1)/2)))</f>
        <v>1.3049999999999999</v>
      </c>
      <c r="L369" s="4">
        <f ca="1">MAX(0,IF(EURIBOR!R$2&lt;=1,EURIBOR!R370,IF(EURIBOR!R$2&gt;=3,EURIBOR!R370+1,EURIBOR!R370+(EURIBOR!R$2-1)/2)))</f>
        <v>2.7269999999999999</v>
      </c>
      <c r="M369" s="4">
        <f ca="1">MAX(0,IF(EURIBOR!S$2&lt;=1,EURIBOR!S370,IF(EURIBOR!S$2&gt;=3,EURIBOR!S370+1,EURIBOR!S370+(EURIBOR!S$2-1)/2)))</f>
        <v>4.6440000000000001</v>
      </c>
      <c r="N369" s="4">
        <f ca="1">MAX(0,IF(EURIBOR!T$2&lt;=1,EURIBOR!T370,IF(EURIBOR!T$2&gt;=3,EURIBOR!T370+1,EURIBOR!T370+(EURIBOR!T$2-1)/2)))</f>
        <v>3.5069999999999997</v>
      </c>
      <c r="O369" s="4">
        <f ca="1">MAX(0,IF(EURIBOR!U$2&lt;=1,EURIBOR!U370,IF(EURIBOR!U$2&gt;=3,EURIBOR!U370+1,EURIBOR!U370+(EURIBOR!U$2-1)/2)))</f>
        <v>0</v>
      </c>
      <c r="P369" s="4">
        <f ca="1">MAX(0,IF(EURIBOR!V$2&lt;=1,EURIBOR!V370,IF(EURIBOR!V$2&gt;=3,EURIBOR!V370+1,EURIBOR!V370+(EURIBOR!V$2-1)/2)))</f>
        <v>4.6840000000000002</v>
      </c>
      <c r="Q369" s="4">
        <f ca="1">MAX(0,IF(EURIBOR!W$2&lt;=1,EURIBOR!W370,IF(EURIBOR!W$2&gt;=3,EURIBOR!W370+1,EURIBOR!W370+(EURIBOR!W$2-1)/2)))</f>
        <v>1.226</v>
      </c>
      <c r="R369" s="4">
        <f ca="1">MAX(0,IF(EURIBOR!X$2&lt;=1,EURIBOR!X370,IF(EURIBOR!X$2&gt;=3,EURIBOR!X370+1,EURIBOR!X370+(EURIBOR!X$2-1)/2)))</f>
        <v>1.206</v>
      </c>
      <c r="S369" s="4">
        <f ca="1">MAX(0,IF(EURIBOR!Y$2&lt;=1,EURIBOR!Y370,IF(EURIBOR!Y$2&gt;=3,EURIBOR!Y370+1,EURIBOR!Y370+(EURIBOR!Y$2-1)/2)))</f>
        <v>5.6870000000000003</v>
      </c>
      <c r="T369" s="4">
        <f ca="1">MAX(0,IF(EURIBOR!Z$2&lt;=1,EURIBOR!Z370,IF(EURIBOR!Z$2&gt;=3,EURIBOR!Z370+1,EURIBOR!Z370+(EURIBOR!Z$2-1)/2)))</f>
        <v>1.1850000000000001</v>
      </c>
      <c r="U369" s="4">
        <f ca="1">MAX(0,IF(EURIBOR!AA$2&lt;=1,EURIBOR!AA370,IF(EURIBOR!AA$2&gt;=3,EURIBOR!AA370+1,EURIBOR!AA370+(EURIBOR!AA$2-1)/2)))</f>
        <v>4.7519999999999998</v>
      </c>
      <c r="V369" s="4">
        <f ca="1">MAX(0,IF(EURIBOR!AB$2&lt;=1,EURIBOR!AB370,IF(EURIBOR!AB$2&gt;=3,EURIBOR!AB370+1,EURIBOR!AB370+(EURIBOR!AB$2-1)/2)))</f>
        <v>3.5129999999999999</v>
      </c>
      <c r="W369" s="4">
        <f ca="1">MAX(0,IF(EURIBOR!AC$2&lt;=1,EURIBOR!AC370,IF(EURIBOR!AC$2&gt;=3,EURIBOR!AC370+1,EURIBOR!AC370+(EURIBOR!AC$2-1)/2)))</f>
        <v>3.14</v>
      </c>
      <c r="X369" s="4">
        <f ca="1">MAX(0,IF(EURIBOR!AD$2&lt;=1,EURIBOR!AD370,IF(EURIBOR!AD$2&gt;=3,EURIBOR!AD370+1,EURIBOR!AD370+(EURIBOR!AD$2-1)/2)))</f>
        <v>1.2945</v>
      </c>
      <c r="Y369" s="4">
        <f ca="1">MAX(0,IF(EURIBOR!AE$2&lt;=1,EURIBOR!AE370,IF(EURIBOR!AE$2&gt;=3,EURIBOR!AE370+1,EURIBOR!AE370+(EURIBOR!AE$2-1)/2)))</f>
        <v>3.4889999999999999</v>
      </c>
      <c r="Z369" s="4">
        <f ca="1">MAX(0,IF(EURIBOR!AF$2&lt;=1,EURIBOR!AF370,IF(EURIBOR!AF$2&gt;=3,EURIBOR!AF370+1,EURIBOR!AF370+(EURIBOR!AF$2-1)/2)))</f>
        <v>3.88</v>
      </c>
      <c r="AA369" s="4">
        <f ca="1">MAX(0,IF(EURIBOR!AG$2&lt;=1,EURIBOR!AG370,IF(EURIBOR!AG$2&gt;=3,EURIBOR!AG370+1,EURIBOR!AG370+(EURIBOR!AG$2-1)/2)))</f>
        <v>3.6720000000000002</v>
      </c>
      <c r="AB369" s="4">
        <f ca="1">MAX(0,IF(EURIBOR!AH$2&lt;=1,EURIBOR!AH370,IF(EURIBOR!AH$2&gt;=3,EURIBOR!AH370+1,EURIBOR!AH370+(EURIBOR!AH$2-1)/2)))</f>
        <v>2.9619999999999997</v>
      </c>
      <c r="AC369" s="4">
        <f ca="1">MAX(0,IF(EURIBOR!AI$2&lt;=1,EURIBOR!AI370,IF(EURIBOR!AI$2&gt;=3,EURIBOR!AI370+1,EURIBOR!AI370+(EURIBOR!AI$2-1)/2)))</f>
        <v>5.5960000000000001</v>
      </c>
      <c r="AD369" s="4">
        <f ca="1">MAX(0,IF(EURIBOR!AJ$2&lt;=1,EURIBOR!AJ370,IF(EURIBOR!AJ$2&gt;=3,EURIBOR!AJ370+1,EURIBOR!AJ370+(EURIBOR!AJ$2-1)/2)))</f>
        <v>1.208</v>
      </c>
    </row>
    <row r="370" spans="1:30" x14ac:dyDescent="0.25">
      <c r="A370" s="4">
        <f ca="1">MAX(0,IF(EURIBOR!G$2&lt;=1,EURIBOR!G371,IF(EURIBOR!G$2&gt;=3,EURIBOR!G371+1,EURIBOR!G371+(EURIBOR!G$2-1)/2)))</f>
        <v>0</v>
      </c>
      <c r="B370" s="4">
        <f ca="1">MAX(0,IF(EURIBOR!H$2&lt;=1,EURIBOR!H371,IF(EURIBOR!H$2&gt;=3,EURIBOR!H371+1,EURIBOR!H371+(EURIBOR!H$2-1)/2)))</f>
        <v>5.0000000000000001E-3</v>
      </c>
      <c r="C370" s="4">
        <f ca="1">MAX(0,IF(EURIBOR!I$2&lt;=1,EURIBOR!I371,IF(EURIBOR!I$2&gt;=3,EURIBOR!I371+1,EURIBOR!I371+(EURIBOR!I$2-1)/2)))</f>
        <v>1.7675000000000001</v>
      </c>
      <c r="D370" s="4">
        <f ca="1">MAX(0,IF(EURIBOR!J$2&lt;=1,EURIBOR!J371,IF(EURIBOR!J$2&gt;=3,EURIBOR!J371+1,EURIBOR!J371+(EURIBOR!J$2-1)/2)))</f>
        <v>1.23</v>
      </c>
      <c r="E370" s="4">
        <f ca="1">MAX(0,IF(EURIBOR!K$2&lt;=1,EURIBOR!K371,IF(EURIBOR!K$2&gt;=3,EURIBOR!K371+1,EURIBOR!K371+(EURIBOR!K$2-1)/2)))</f>
        <v>3.9310526315789471</v>
      </c>
      <c r="F370" s="4">
        <f ca="1">MAX(0,IF(EURIBOR!L$2&lt;=1,EURIBOR!L371,IF(EURIBOR!L$2&gt;=3,EURIBOR!L371+1,EURIBOR!L371+(EURIBOR!L$2-1)/2)))</f>
        <v>4.3540000000000001</v>
      </c>
      <c r="G370" s="4">
        <f ca="1">MAX(0,IF(EURIBOR!M$2&lt;=1,EURIBOR!M371,IF(EURIBOR!M$2&gt;=3,EURIBOR!M371+1,EURIBOR!M371+(EURIBOR!M$2-1)/2)))</f>
        <v>0</v>
      </c>
      <c r="H370" s="4">
        <f ca="1">MAX(0,IF(EURIBOR!N$2&lt;=1,EURIBOR!N371,IF(EURIBOR!N$2&gt;=3,EURIBOR!N371+1,EURIBOR!N371+(EURIBOR!N$2-1)/2)))</f>
        <v>0</v>
      </c>
      <c r="I370" s="4">
        <f ca="1">MAX(0,IF(EURIBOR!O$2&lt;=1,EURIBOR!O371,IF(EURIBOR!O$2&gt;=3,EURIBOR!O371+1,EURIBOR!O371+(EURIBOR!O$2-1)/2)))</f>
        <v>3.0270000000000001</v>
      </c>
      <c r="J370" s="4">
        <f ca="1">MAX(0,IF(EURIBOR!P$2&lt;=1,EURIBOR!P371,IF(EURIBOR!P$2&gt;=3,EURIBOR!P371+1,EURIBOR!P371+(EURIBOR!P$2-1)/2)))</f>
        <v>5.1479999999999997</v>
      </c>
      <c r="K370" s="4">
        <f ca="1">MAX(0,IF(EURIBOR!Q$2&lt;=1,EURIBOR!Q371,IF(EURIBOR!Q$2&gt;=3,EURIBOR!Q371+1,EURIBOR!Q371+(EURIBOR!Q$2-1)/2)))</f>
        <v>1.33</v>
      </c>
      <c r="L370" s="4">
        <f ca="1">MAX(0,IF(EURIBOR!R$2&lt;=1,EURIBOR!R371,IF(EURIBOR!R$2&gt;=3,EURIBOR!R371+1,EURIBOR!R371+(EURIBOR!R$2-1)/2)))</f>
        <v>3.3759999999999999</v>
      </c>
      <c r="M370" s="4">
        <f ca="1">MAX(0,IF(EURIBOR!S$2&lt;=1,EURIBOR!S371,IF(EURIBOR!S$2&gt;=3,EURIBOR!S371+1,EURIBOR!S371+(EURIBOR!S$2-1)/2)))</f>
        <v>4.4539999999999997</v>
      </c>
      <c r="N370" s="4">
        <f ca="1">MAX(0,IF(EURIBOR!T$2&lt;=1,EURIBOR!T371,IF(EURIBOR!T$2&gt;=3,EURIBOR!T371+1,EURIBOR!T371+(EURIBOR!T$2-1)/2)))</f>
        <v>3.3499999999999996</v>
      </c>
      <c r="O370" s="4">
        <f ca="1">MAX(0,IF(EURIBOR!U$2&lt;=1,EURIBOR!U371,IF(EURIBOR!U$2&gt;=3,EURIBOR!U371+1,EURIBOR!U371+(EURIBOR!U$2-1)/2)))</f>
        <v>0</v>
      </c>
      <c r="P370" s="4">
        <f ca="1">MAX(0,IF(EURIBOR!V$2&lt;=1,EURIBOR!V371,IF(EURIBOR!V$2&gt;=3,EURIBOR!V371+1,EURIBOR!V371+(EURIBOR!V$2-1)/2)))</f>
        <v>4.7519999999999998</v>
      </c>
      <c r="Q370" s="4">
        <f ca="1">MAX(0,IF(EURIBOR!W$2&lt;=1,EURIBOR!W371,IF(EURIBOR!W$2&gt;=3,EURIBOR!W371+1,EURIBOR!W371+(EURIBOR!W$2-1)/2)))</f>
        <v>1.2230000000000001</v>
      </c>
      <c r="R370" s="4">
        <f ca="1">MAX(0,IF(EURIBOR!X$2&lt;=1,EURIBOR!X371,IF(EURIBOR!X$2&gt;=3,EURIBOR!X371+1,EURIBOR!X371+(EURIBOR!X$2-1)/2)))</f>
        <v>1.2090000000000001</v>
      </c>
      <c r="S370" s="4">
        <f ca="1">MAX(0,IF(EURIBOR!Y$2&lt;=1,EURIBOR!Y371,IF(EURIBOR!Y$2&gt;=3,EURIBOR!Y371+1,EURIBOR!Y371+(EURIBOR!Y$2-1)/2)))</f>
        <v>5.6390000000000002</v>
      </c>
      <c r="T370" s="4">
        <f ca="1">MAX(0,IF(EURIBOR!Z$2&lt;=1,EURIBOR!Z371,IF(EURIBOR!Z$2&gt;=3,EURIBOR!Z371+1,EURIBOR!Z371+(EURIBOR!Z$2-1)/2)))</f>
        <v>1.2050000000000001</v>
      </c>
      <c r="U370" s="4">
        <f ca="1">MAX(0,IF(EURIBOR!AA$2&lt;=1,EURIBOR!AA371,IF(EURIBOR!AA$2&gt;=3,EURIBOR!AA371+1,EURIBOR!AA371+(EURIBOR!AA$2-1)/2)))</f>
        <v>4.8179999999999996</v>
      </c>
      <c r="V370" s="4">
        <f ca="1">MAX(0,IF(EURIBOR!AB$2&lt;=1,EURIBOR!AB371,IF(EURIBOR!AB$2&gt;=3,EURIBOR!AB371+1,EURIBOR!AB371+(EURIBOR!AB$2-1)/2)))</f>
        <v>3.6</v>
      </c>
      <c r="W370" s="4">
        <f ca="1">MAX(0,IF(EURIBOR!AC$2&lt;=1,EURIBOR!AC371,IF(EURIBOR!AC$2&gt;=3,EURIBOR!AC371+1,EURIBOR!AC371+(EURIBOR!AC$2-1)/2)))</f>
        <v>3.1469999999999998</v>
      </c>
      <c r="X370" s="4">
        <f ca="1">MAX(0,IF(EURIBOR!AD$2&lt;=1,EURIBOR!AD371,IF(EURIBOR!AD$2&gt;=3,EURIBOR!AD371+1,EURIBOR!AD371+(EURIBOR!AD$2-1)/2)))</f>
        <v>1.2725</v>
      </c>
      <c r="Y370" s="4">
        <f ca="1">MAX(0,IF(EURIBOR!AE$2&lt;=1,EURIBOR!AE371,IF(EURIBOR!AE$2&gt;=3,EURIBOR!AE371+1,EURIBOR!AE371+(EURIBOR!AE$2-1)/2)))</f>
        <v>3.492</v>
      </c>
      <c r="Z370" s="4">
        <f ca="1">MAX(0,IF(EURIBOR!AF$2&lt;=1,EURIBOR!AF371,IF(EURIBOR!AF$2&gt;=3,EURIBOR!AF371+1,EURIBOR!AF371+(EURIBOR!AF$2-1)/2)))</f>
        <v>3.9710000000000001</v>
      </c>
      <c r="AA370" s="4">
        <f ca="1">MAX(0,IF(EURIBOR!AG$2&lt;=1,EURIBOR!AG371,IF(EURIBOR!AG$2&gt;=3,EURIBOR!AG371+1,EURIBOR!AG371+(EURIBOR!AG$2-1)/2)))</f>
        <v>3.78</v>
      </c>
      <c r="AB370" s="4">
        <f ca="1">MAX(0,IF(EURIBOR!AH$2&lt;=1,EURIBOR!AH371,IF(EURIBOR!AH$2&gt;=3,EURIBOR!AH371+1,EURIBOR!AH371+(EURIBOR!AH$2-1)/2)))</f>
        <v>2.9670000000000005</v>
      </c>
      <c r="AC370" s="4">
        <f ca="1">MAX(0,IF(EURIBOR!AI$2&lt;=1,EURIBOR!AI371,IF(EURIBOR!AI$2&gt;=3,EURIBOR!AI371+1,EURIBOR!AI371+(EURIBOR!AI$2-1)/2)))</f>
        <v>5.7839999999999998</v>
      </c>
      <c r="AD370" s="4">
        <f ca="1">MAX(0,IF(EURIBOR!AJ$2&lt;=1,EURIBOR!AJ371,IF(EURIBOR!AJ$2&gt;=3,EURIBOR!AJ371+1,EURIBOR!AJ371+(EURIBOR!AJ$2-1)/2)))</f>
        <v>1.1919999999999999</v>
      </c>
    </row>
    <row r="371" spans="1:30" x14ac:dyDescent="0.25">
      <c r="A371" s="4">
        <f ca="1">MAX(0,IF(EURIBOR!G$2&lt;=1,EURIBOR!G372,IF(EURIBOR!G$2&gt;=3,EURIBOR!G372+1,EURIBOR!G372+(EURIBOR!G$2-1)/2)))</f>
        <v>0</v>
      </c>
      <c r="B371" s="4">
        <f ca="1">MAX(0,IF(EURIBOR!H$2&lt;=1,EURIBOR!H372,IF(EURIBOR!H$2&gt;=3,EURIBOR!H372+1,EURIBOR!H372+(EURIBOR!H$2-1)/2)))</f>
        <v>0</v>
      </c>
      <c r="C371" s="4">
        <f ca="1">MAX(0,IF(EURIBOR!I$2&lt;=1,EURIBOR!I372,IF(EURIBOR!I$2&gt;=3,EURIBOR!I372+1,EURIBOR!I372+(EURIBOR!I$2-1)/2)))</f>
        <v>1.5194999999999999</v>
      </c>
      <c r="D371" s="4">
        <f ca="1">MAX(0,IF(EURIBOR!J$2&lt;=1,EURIBOR!J372,IF(EURIBOR!J$2&gt;=3,EURIBOR!J372+1,EURIBOR!J372+(EURIBOR!J$2-1)/2)))</f>
        <v>1.272</v>
      </c>
      <c r="E371" s="4">
        <f ca="1">MAX(0,IF(EURIBOR!K$2&lt;=1,EURIBOR!K372,IF(EURIBOR!K$2&gt;=3,EURIBOR!K372+1,EURIBOR!K372+(EURIBOR!K$2-1)/2)))</f>
        <v>3.9204761904761911</v>
      </c>
      <c r="F371" s="4">
        <f ca="1">MAX(0,IF(EURIBOR!L$2&lt;=1,EURIBOR!L372,IF(EURIBOR!L$2&gt;=3,EURIBOR!L372+1,EURIBOR!L372+(EURIBOR!L$2-1)/2)))</f>
        <v>3.9830000000000001</v>
      </c>
      <c r="G371" s="4">
        <f ca="1">MAX(0,IF(EURIBOR!M$2&lt;=1,EURIBOR!M372,IF(EURIBOR!M$2&gt;=3,EURIBOR!M372+1,EURIBOR!M372+(EURIBOR!M$2-1)/2)))</f>
        <v>0</v>
      </c>
      <c r="H371" s="4">
        <f ca="1">MAX(0,IF(EURIBOR!N$2&lt;=1,EURIBOR!N372,IF(EURIBOR!N$2&gt;=3,EURIBOR!N372+1,EURIBOR!N372+(EURIBOR!N$2-1)/2)))</f>
        <v>0</v>
      </c>
      <c r="I371" s="4">
        <f ca="1">MAX(0,IF(EURIBOR!O$2&lt;=1,EURIBOR!O372,IF(EURIBOR!O$2&gt;=3,EURIBOR!O372+1,EURIBOR!O372+(EURIBOR!O$2-1)/2)))</f>
        <v>2.5129999999999999</v>
      </c>
      <c r="J371" s="4">
        <f ca="1">MAX(0,IF(EURIBOR!P$2&lt;=1,EURIBOR!P372,IF(EURIBOR!P$2&gt;=3,EURIBOR!P372+1,EURIBOR!P372+(EURIBOR!P$2-1)/2)))</f>
        <v>5.2160000000000002</v>
      </c>
      <c r="K371" s="4">
        <f ca="1">MAX(0,IF(EURIBOR!Q$2&lt;=1,EURIBOR!Q372,IF(EURIBOR!Q$2&gt;=3,EURIBOR!Q372+1,EURIBOR!Q372+(EURIBOR!Q$2-1)/2)))</f>
        <v>1.325</v>
      </c>
      <c r="L371" s="4">
        <f ca="1">MAX(0,IF(EURIBOR!R$2&lt;=1,EURIBOR!R372,IF(EURIBOR!R$2&gt;=3,EURIBOR!R372+1,EURIBOR!R372+(EURIBOR!R$2-1)/2)))</f>
        <v>3.468</v>
      </c>
      <c r="M371" s="4">
        <f ca="1">MAX(0,IF(EURIBOR!S$2&lt;=1,EURIBOR!S372,IF(EURIBOR!S$2&gt;=3,EURIBOR!S372+1,EURIBOR!S372+(EURIBOR!S$2-1)/2)))</f>
        <v>4.4669999999999996</v>
      </c>
      <c r="N371" s="4">
        <f ca="1">MAX(0,IF(EURIBOR!T$2&lt;=1,EURIBOR!T372,IF(EURIBOR!T$2&gt;=3,EURIBOR!T372+1,EURIBOR!T372+(EURIBOR!T$2-1)/2)))</f>
        <v>3.3529999999999998</v>
      </c>
      <c r="O371" s="4">
        <f ca="1">MAX(0,IF(EURIBOR!U$2&lt;=1,EURIBOR!U372,IF(EURIBOR!U$2&gt;=3,EURIBOR!U372+1,EURIBOR!U372+(EURIBOR!U$2-1)/2)))</f>
        <v>0</v>
      </c>
      <c r="P371" s="4">
        <f ca="1">MAX(0,IF(EURIBOR!V$2&lt;=1,EURIBOR!V372,IF(EURIBOR!V$2&gt;=3,EURIBOR!V372+1,EURIBOR!V372+(EURIBOR!V$2-1)/2)))</f>
        <v>4.8179999999999996</v>
      </c>
      <c r="Q371" s="4">
        <f ca="1">MAX(0,IF(EURIBOR!W$2&lt;=1,EURIBOR!W372,IF(EURIBOR!W$2&gt;=3,EURIBOR!W372+1,EURIBOR!W372+(EURIBOR!W$2-1)/2)))</f>
        <v>1.226</v>
      </c>
      <c r="R371" s="4">
        <f ca="1">MAX(0,IF(EURIBOR!X$2&lt;=1,EURIBOR!X372,IF(EURIBOR!X$2&gt;=3,EURIBOR!X372+1,EURIBOR!X372+(EURIBOR!X$2-1)/2)))</f>
        <v>1.2010000000000001</v>
      </c>
      <c r="S371" s="4">
        <f ca="1">MAX(0,IF(EURIBOR!Y$2&lt;=1,EURIBOR!Y372,IF(EURIBOR!Y$2&gt;=3,EURIBOR!Y372+1,EURIBOR!Y372+(EURIBOR!Y$2-1)/2)))</f>
        <v>5.8479999999999999</v>
      </c>
      <c r="T371" s="4">
        <f ca="1">MAX(0,IF(EURIBOR!Z$2&lt;=1,EURIBOR!Z372,IF(EURIBOR!Z$2&gt;=3,EURIBOR!Z372+1,EURIBOR!Z372+(EURIBOR!Z$2-1)/2)))</f>
        <v>1.2230000000000001</v>
      </c>
      <c r="U371" s="4">
        <f ca="1">MAX(0,IF(EURIBOR!AA$2&lt;=1,EURIBOR!AA372,IF(EURIBOR!AA$2&gt;=3,EURIBOR!AA372+1,EURIBOR!AA372+(EURIBOR!AA$2-1)/2)))</f>
        <v>4.891</v>
      </c>
      <c r="V371" s="4">
        <f ca="1">MAX(0,IF(EURIBOR!AB$2&lt;=1,EURIBOR!AB372,IF(EURIBOR!AB$2&gt;=3,EURIBOR!AB372+1,EURIBOR!AB372+(EURIBOR!AB$2-1)/2)))</f>
        <v>3.7229999999999999</v>
      </c>
      <c r="W371" s="4">
        <f ca="1">MAX(0,IF(EURIBOR!AC$2&lt;=1,EURIBOR!AC372,IF(EURIBOR!AC$2&gt;=3,EURIBOR!AC372+1,EURIBOR!AC372+(EURIBOR!AC$2-1)/2)))</f>
        <v>3.1440000000000001</v>
      </c>
      <c r="X371" s="4">
        <f ca="1">MAX(0,IF(EURIBOR!AD$2&lt;=1,EURIBOR!AD372,IF(EURIBOR!AD$2&gt;=3,EURIBOR!AD372+1,EURIBOR!AD372+(EURIBOR!AD$2-1)/2)))</f>
        <v>1.2694999999999999</v>
      </c>
      <c r="Y371" s="4">
        <f ca="1">MAX(0,IF(EURIBOR!AE$2&lt;=1,EURIBOR!AE372,IF(EURIBOR!AE$2&gt;=3,EURIBOR!AE372+1,EURIBOR!AE372+(EURIBOR!AE$2-1)/2)))</f>
        <v>3.36</v>
      </c>
      <c r="Z371" s="4">
        <f ca="1">MAX(0,IF(EURIBOR!AF$2&lt;=1,EURIBOR!AF372,IF(EURIBOR!AF$2&gt;=3,EURIBOR!AF372+1,EURIBOR!AF372+(EURIBOR!AF$2-1)/2)))</f>
        <v>3.9672727272727268</v>
      </c>
      <c r="AA371" s="4">
        <f ca="1">MAX(0,IF(EURIBOR!AG$2&lt;=1,EURIBOR!AG372,IF(EURIBOR!AG$2&gt;=3,EURIBOR!AG372+1,EURIBOR!AG372+(EURIBOR!AG$2-1)/2)))</f>
        <v>3.88</v>
      </c>
      <c r="AB371" s="4">
        <f ca="1">MAX(0,IF(EURIBOR!AH$2&lt;=1,EURIBOR!AH372,IF(EURIBOR!AH$2&gt;=3,EURIBOR!AH372+1,EURIBOR!AH372+(EURIBOR!AH$2-1)/2)))</f>
        <v>2.9950000000000001</v>
      </c>
      <c r="AC371" s="4">
        <f ca="1">MAX(0,IF(EURIBOR!AI$2&lt;=1,EURIBOR!AI372,IF(EURIBOR!AI$2&gt;=3,EURIBOR!AI372+1,EURIBOR!AI372+(EURIBOR!AI$2-1)/2)))</f>
        <v>5.8570000000000002</v>
      </c>
      <c r="AD371" s="4">
        <f ca="1">MAX(0,IF(EURIBOR!AJ$2&lt;=1,EURIBOR!AJ372,IF(EURIBOR!AJ$2&gt;=3,EURIBOR!AJ372+1,EURIBOR!AJ372+(EURIBOR!AJ$2-1)/2)))</f>
        <v>1.1850000000000001</v>
      </c>
    </row>
    <row r="372" spans="1:30" x14ac:dyDescent="0.25">
      <c r="A372" s="4">
        <f ca="1">MAX(0,IF(EURIBOR!G$2&lt;=1,EURIBOR!G373,IF(EURIBOR!G$2&gt;=3,EURIBOR!G373+1,EURIBOR!G373+(EURIBOR!G$2-1)/2)))</f>
        <v>0</v>
      </c>
      <c r="B372" s="4">
        <f ca="1">MAX(0,IF(EURIBOR!H$2&lt;=1,EURIBOR!H373,IF(EURIBOR!H$2&gt;=3,EURIBOR!H373+1,EURIBOR!H373+(EURIBOR!H$2-1)/2)))</f>
        <v>0</v>
      </c>
      <c r="C372" s="4">
        <f ca="1">MAX(0,IF(EURIBOR!I$2&lt;=1,EURIBOR!I373,IF(EURIBOR!I$2&gt;=3,EURIBOR!I373+1,EURIBOR!I373+(EURIBOR!I$2-1)/2)))</f>
        <v>1.4045000000000001</v>
      </c>
      <c r="D372" s="4">
        <f ca="1">MAX(0,IF(EURIBOR!J$2&lt;=1,EURIBOR!J373,IF(EURIBOR!J$2&gt;=3,EURIBOR!J373+1,EURIBOR!J373+(EURIBOR!J$2-1)/2)))</f>
        <v>1.3129999999999999</v>
      </c>
      <c r="E372" s="4">
        <f ca="1">MAX(0,IF(EURIBOR!K$2&lt;=1,EURIBOR!K373,IF(EURIBOR!K$2&gt;=3,EURIBOR!K373+1,EURIBOR!K373+(EURIBOR!K$2-1)/2)))</f>
        <v>3.9200000000000008</v>
      </c>
      <c r="F372" s="4">
        <f ca="1">MAX(0,IF(EURIBOR!L$2&lt;=1,EURIBOR!L373,IF(EURIBOR!L$2&gt;=3,EURIBOR!L373+1,EURIBOR!L373+(EURIBOR!L$2-1)/2)))</f>
        <v>3.6</v>
      </c>
      <c r="G372" s="4">
        <f ca="1">MAX(0,IF(EURIBOR!M$2&lt;=1,EURIBOR!M373,IF(EURIBOR!M$2&gt;=3,EURIBOR!M373+1,EURIBOR!M373+(EURIBOR!M$2-1)/2)))</f>
        <v>0</v>
      </c>
      <c r="H372" s="4">
        <f ca="1">MAX(0,IF(EURIBOR!N$2&lt;=1,EURIBOR!N373,IF(EURIBOR!N$2&gt;=3,EURIBOR!N373+1,EURIBOR!N373+(EURIBOR!N$2-1)/2)))</f>
        <v>0</v>
      </c>
      <c r="I372" s="4">
        <f ca="1">MAX(0,IF(EURIBOR!O$2&lt;=1,EURIBOR!O373,IF(EURIBOR!O$2&gt;=3,EURIBOR!O373+1,EURIBOR!O373+(EURIBOR!O$2-1)/2)))</f>
        <v>2.2050000000000001</v>
      </c>
      <c r="J372" s="4">
        <f ca="1">MAX(0,IF(EURIBOR!P$2&lt;=1,EURIBOR!P373,IF(EURIBOR!P$2&gt;=3,EURIBOR!P373+1,EURIBOR!P373+(EURIBOR!P$2-1)/2)))</f>
        <v>5.5439999999999996</v>
      </c>
      <c r="K372" s="4">
        <f ca="1">MAX(0,IF(EURIBOR!Q$2&lt;=1,EURIBOR!Q373,IF(EURIBOR!Q$2&gt;=3,EURIBOR!Q373+1,EURIBOR!Q373+(EURIBOR!Q$2-1)/2)))</f>
        <v>1.2410000000000001</v>
      </c>
      <c r="L372" s="4">
        <f ca="1">MAX(0,IF(EURIBOR!R$2&lt;=1,EURIBOR!R373,IF(EURIBOR!R$2&gt;=3,EURIBOR!R373+1,EURIBOR!R373+(EURIBOR!R$2-1)/2)))</f>
        <v>3.4460000000000002</v>
      </c>
      <c r="M372" s="4">
        <f ca="1">MAX(0,IF(EURIBOR!S$2&lt;=1,EURIBOR!S373,IF(EURIBOR!S$2&gt;=3,EURIBOR!S373+1,EURIBOR!S373+(EURIBOR!S$2-1)/2)))</f>
        <v>4.3540000000000001</v>
      </c>
      <c r="N372" s="4">
        <f ca="1">MAX(0,IF(EURIBOR!T$2&lt;=1,EURIBOR!T373,IF(EURIBOR!T$2&gt;=3,EURIBOR!T373+1,EURIBOR!T373+(EURIBOR!T$2-1)/2)))</f>
        <v>3.2210000000000001</v>
      </c>
      <c r="O372" s="4">
        <f ca="1">MAX(0,IF(EURIBOR!U$2&lt;=1,EURIBOR!U373,IF(EURIBOR!U$2&gt;=3,EURIBOR!U373+1,EURIBOR!U373+(EURIBOR!U$2-1)/2)))</f>
        <v>0</v>
      </c>
      <c r="P372" s="4">
        <f ca="1">MAX(0,IF(EURIBOR!V$2&lt;=1,EURIBOR!V373,IF(EURIBOR!V$2&gt;=3,EURIBOR!V373+1,EURIBOR!V373+(EURIBOR!V$2-1)/2)))</f>
        <v>4.891</v>
      </c>
      <c r="Q372" s="4">
        <f ca="1">MAX(0,IF(EURIBOR!W$2&lt;=1,EURIBOR!W373,IF(EURIBOR!W$2&gt;=3,EURIBOR!W373+1,EURIBOR!W373+(EURIBOR!W$2-1)/2)))</f>
        <v>1.2230000000000001</v>
      </c>
      <c r="R372" s="4">
        <f ca="1">MAX(0,IF(EURIBOR!X$2&lt;=1,EURIBOR!X373,IF(EURIBOR!X$2&gt;=3,EURIBOR!X373+1,EURIBOR!X373+(EURIBOR!X$2-1)/2)))</f>
        <v>1.21</v>
      </c>
      <c r="S372" s="4">
        <f ca="1">MAX(0,IF(EURIBOR!Y$2&lt;=1,EURIBOR!Y373,IF(EURIBOR!Y$2&gt;=3,EURIBOR!Y373+1,EURIBOR!Y373+(EURIBOR!Y$2-1)/2)))</f>
        <v>5.4820000000000002</v>
      </c>
      <c r="T372" s="4">
        <f ca="1">MAX(0,IF(EURIBOR!Z$2&lt;=1,EURIBOR!Z373,IF(EURIBOR!Z$2&gt;=3,EURIBOR!Z373+1,EURIBOR!Z373+(EURIBOR!Z$2-1)/2)))</f>
        <v>1.206</v>
      </c>
      <c r="U372" s="4">
        <f ca="1">MAX(0,IF(EURIBOR!AA$2&lt;=1,EURIBOR!AA373,IF(EURIBOR!AA$2&gt;=3,EURIBOR!AA373+1,EURIBOR!AA373+(EURIBOR!AA$2-1)/2)))</f>
        <v>4.9749999999999996</v>
      </c>
      <c r="V372" s="4">
        <f ca="1">MAX(0,IF(EURIBOR!AB$2&lt;=1,EURIBOR!AB373,IF(EURIBOR!AB$2&gt;=3,EURIBOR!AB373+1,EURIBOR!AB373+(EURIBOR!AB$2-1)/2)))</f>
        <v>3.794</v>
      </c>
      <c r="W372" s="4">
        <f ca="1">MAX(0,IF(EURIBOR!AC$2&lt;=1,EURIBOR!AC373,IF(EURIBOR!AC$2&gt;=3,EURIBOR!AC373+1,EURIBOR!AC373+(EURIBOR!AC$2-1)/2)))</f>
        <v>3.1589999999999998</v>
      </c>
      <c r="X372" s="4">
        <f ca="1">MAX(0,IF(EURIBOR!AD$2&lt;=1,EURIBOR!AD373,IF(EURIBOR!AD$2&gt;=3,EURIBOR!AD373+1,EURIBOR!AD373+(EURIBOR!AD$2-1)/2)))</f>
        <v>1.2364999999999999</v>
      </c>
      <c r="Y372" s="4">
        <f ca="1">MAX(0,IF(EURIBOR!AE$2&lt;=1,EURIBOR!AE373,IF(EURIBOR!AE$2&gt;=3,EURIBOR!AE373+1,EURIBOR!AE373+(EURIBOR!AE$2-1)/2)))</f>
        <v>3.1110000000000002</v>
      </c>
      <c r="Z372" s="4">
        <f ca="1">MAX(0,IF(EURIBOR!AF$2&lt;=1,EURIBOR!AF373,IF(EURIBOR!AF$2&gt;=3,EURIBOR!AF373+1,EURIBOR!AF373+(EURIBOR!AF$2-1)/2)))</f>
        <v>3.9310526315789471</v>
      </c>
      <c r="AA372" s="4">
        <f ca="1">MAX(0,IF(EURIBOR!AG$2&lt;=1,EURIBOR!AG373,IF(EURIBOR!AG$2&gt;=3,EURIBOR!AG373+1,EURIBOR!AG373+(EURIBOR!AG$2-1)/2)))</f>
        <v>3.9710000000000001</v>
      </c>
      <c r="AB372" s="4">
        <f ca="1">MAX(0,IF(EURIBOR!AH$2&lt;=1,EURIBOR!AH373,IF(EURIBOR!AH$2&gt;=3,EURIBOR!AH373+1,EURIBOR!AH373+(EURIBOR!AH$2-1)/2)))</f>
        <v>3.0179999999999998</v>
      </c>
      <c r="AC372" s="4">
        <f ca="1">MAX(0,IF(EURIBOR!AI$2&lt;=1,EURIBOR!AI373,IF(EURIBOR!AI$2&gt;=3,EURIBOR!AI373+1,EURIBOR!AI373+(EURIBOR!AI$2-1)/2)))</f>
        <v>5.9409999999999998</v>
      </c>
      <c r="AD372" s="4">
        <f ca="1">MAX(0,IF(EURIBOR!AJ$2&lt;=1,EURIBOR!AJ373,IF(EURIBOR!AJ$2&gt;=3,EURIBOR!AJ373+1,EURIBOR!AJ373+(EURIBOR!AJ$2-1)/2)))</f>
        <v>1.2050000000000001</v>
      </c>
    </row>
    <row r="373" spans="1:30" x14ac:dyDescent="0.25">
      <c r="A373" s="4">
        <f ca="1">MAX(0,IF(EURIBOR!G$2&lt;=1,EURIBOR!G374,IF(EURIBOR!G$2&gt;=3,EURIBOR!G374+1,EURIBOR!G374+(EURIBOR!G$2-1)/2)))</f>
        <v>0</v>
      </c>
      <c r="B373" s="4">
        <f ca="1">MAX(0,IF(EURIBOR!H$2&lt;=1,EURIBOR!H374,IF(EURIBOR!H$2&gt;=3,EURIBOR!H374+1,EURIBOR!H374+(EURIBOR!H$2-1)/2)))</f>
        <v>0</v>
      </c>
      <c r="C373" s="4">
        <f ca="1">MAX(0,IF(EURIBOR!I$2&lt;=1,EURIBOR!I374,IF(EURIBOR!I$2&gt;=3,EURIBOR!I374+1,EURIBOR!I374+(EURIBOR!I$2-1)/2)))</f>
        <v>1.3165</v>
      </c>
      <c r="D373" s="4">
        <f ca="1">MAX(0,IF(EURIBOR!J$2&lt;=1,EURIBOR!J374,IF(EURIBOR!J$2&gt;=3,EURIBOR!J374+1,EURIBOR!J374+(EURIBOR!J$2-1)/2)))</f>
        <v>1.4339999999999999</v>
      </c>
      <c r="E373" s="4">
        <f ca="1">MAX(0,IF(EURIBOR!K$2&lt;=1,EURIBOR!K374,IF(EURIBOR!K$2&gt;=3,EURIBOR!K374+1,EURIBOR!K374+(EURIBOR!K$2-1)/2)))</f>
        <v>3.9195000000000007</v>
      </c>
      <c r="F373" s="4">
        <f ca="1">MAX(0,IF(EURIBOR!L$2&lt;=1,EURIBOR!L374,IF(EURIBOR!L$2&gt;=3,EURIBOR!L374+1,EURIBOR!L374+(EURIBOR!L$2-1)/2)))</f>
        <v>3.3860000000000001</v>
      </c>
      <c r="G373" s="4">
        <f ca="1">MAX(0,IF(EURIBOR!M$2&lt;=1,EURIBOR!M374,IF(EURIBOR!M$2&gt;=3,EURIBOR!M374+1,EURIBOR!M374+(EURIBOR!M$2-1)/2)))</f>
        <v>0</v>
      </c>
      <c r="H373" s="4">
        <f ca="1">MAX(0,IF(EURIBOR!N$2&lt;=1,EURIBOR!N374,IF(EURIBOR!N$2&gt;=3,EURIBOR!N374+1,EURIBOR!N374+(EURIBOR!N$2-1)/2)))</f>
        <v>0</v>
      </c>
      <c r="I373" s="4">
        <f ca="1">MAX(0,IF(EURIBOR!O$2&lt;=1,EURIBOR!O374,IF(EURIBOR!O$2&gt;=3,EURIBOR!O374+1,EURIBOR!O374+(EURIBOR!O$2-1)/2)))</f>
        <v>1.992</v>
      </c>
      <c r="J373" s="4">
        <f ca="1">MAX(0,IF(EURIBOR!P$2&lt;=1,EURIBOR!P374,IF(EURIBOR!P$2&gt;=3,EURIBOR!P374+1,EURIBOR!P374+(EURIBOR!P$2-1)/2)))</f>
        <v>5.742</v>
      </c>
      <c r="K373" s="4">
        <f ca="1">MAX(0,IF(EURIBOR!Q$2&lt;=1,EURIBOR!Q374,IF(EURIBOR!Q$2&gt;=3,EURIBOR!Q374+1,EURIBOR!Q374+(EURIBOR!Q$2-1)/2)))</f>
        <v>1.2050000000000001</v>
      </c>
      <c r="L373" s="4">
        <f ca="1">MAX(0,IF(EURIBOR!R$2&lt;=1,EURIBOR!R374,IF(EURIBOR!R$2&gt;=3,EURIBOR!R374+1,EURIBOR!R374+(EURIBOR!R$2-1)/2)))</f>
        <v>3.343</v>
      </c>
      <c r="M373" s="4">
        <f ca="1">MAX(0,IF(EURIBOR!S$2&lt;=1,EURIBOR!S374,IF(EURIBOR!S$2&gt;=3,EURIBOR!S374+1,EURIBOR!S374+(EURIBOR!S$2-1)/2)))</f>
        <v>3.9830000000000001</v>
      </c>
      <c r="N373" s="4">
        <f ca="1">MAX(0,IF(EURIBOR!T$2&lt;=1,EURIBOR!T374,IF(EURIBOR!T$2&gt;=3,EURIBOR!T374+1,EURIBOR!T374+(EURIBOR!T$2-1)/2)))</f>
        <v>2.9720000000000004</v>
      </c>
      <c r="O373" s="4">
        <f ca="1">MAX(0,IF(EURIBOR!U$2&lt;=1,EURIBOR!U374,IF(EURIBOR!U$2&gt;=3,EURIBOR!U374+1,EURIBOR!U374+(EURIBOR!U$2-1)/2)))</f>
        <v>0</v>
      </c>
      <c r="P373" s="4">
        <f ca="1">MAX(0,IF(EURIBOR!V$2&lt;=1,EURIBOR!V374,IF(EURIBOR!V$2&gt;=3,EURIBOR!V374+1,EURIBOR!V374+(EURIBOR!V$2-1)/2)))</f>
        <v>4.9749999999999996</v>
      </c>
      <c r="Q373" s="4">
        <f ca="1">MAX(0,IF(EURIBOR!W$2&lt;=1,EURIBOR!W374,IF(EURIBOR!W$2&gt;=3,EURIBOR!W374+1,EURIBOR!W374+(EURIBOR!W$2-1)/2)))</f>
        <v>1.272</v>
      </c>
      <c r="R373" s="4">
        <f ca="1">MAX(0,IF(EURIBOR!X$2&lt;=1,EURIBOR!X374,IF(EURIBOR!X$2&gt;=3,EURIBOR!X374+1,EURIBOR!X374+(EURIBOR!X$2-1)/2)))</f>
        <v>1.2210000000000001</v>
      </c>
      <c r="S373" s="4">
        <f ca="1">MAX(0,IF(EURIBOR!Y$2&lt;=1,EURIBOR!Y374,IF(EURIBOR!Y$2&gt;=3,EURIBOR!Y374+1,EURIBOR!Y374+(EURIBOR!Y$2-1)/2)))</f>
        <v>5.3620000000000001</v>
      </c>
      <c r="T373" s="4">
        <f ca="1">MAX(0,IF(EURIBOR!Z$2&lt;=1,EURIBOR!Z374,IF(EURIBOR!Z$2&gt;=3,EURIBOR!Z374+1,EURIBOR!Z374+(EURIBOR!Z$2-1)/2)))</f>
        <v>1.2090000000000001</v>
      </c>
      <c r="U373" s="4">
        <f ca="1">MAX(0,IF(EURIBOR!AA$2&lt;=1,EURIBOR!AA374,IF(EURIBOR!AA$2&gt;=3,EURIBOR!AA374+1,EURIBOR!AA374+(EURIBOR!AA$2-1)/2)))</f>
        <v>5.0709999999999997</v>
      </c>
      <c r="V373" s="4">
        <f ca="1">MAX(0,IF(EURIBOR!AB$2&lt;=1,EURIBOR!AB374,IF(EURIBOR!AB$2&gt;=3,EURIBOR!AB374+1,EURIBOR!AB374+(EURIBOR!AB$2-1)/2)))</f>
        <v>3.8889999999999998</v>
      </c>
      <c r="W373" s="4">
        <f ca="1">MAX(0,IF(EURIBOR!AC$2&lt;=1,EURIBOR!AC374,IF(EURIBOR!AC$2&gt;=3,EURIBOR!AC374+1,EURIBOR!AC374+(EURIBOR!AC$2-1)/2)))</f>
        <v>3.149</v>
      </c>
      <c r="X373" s="4">
        <f ca="1">MAX(0,IF(EURIBOR!AD$2&lt;=1,EURIBOR!AD374,IF(EURIBOR!AD$2&gt;=3,EURIBOR!AD374+1,EURIBOR!AD374+(EURIBOR!AD$2-1)/2)))</f>
        <v>1.2185000000000001</v>
      </c>
      <c r="Y373" s="4">
        <f ca="1">MAX(0,IF(EURIBOR!AE$2&lt;=1,EURIBOR!AE374,IF(EURIBOR!AE$2&gt;=3,EURIBOR!AE374+1,EURIBOR!AE374+(EURIBOR!AE$2-1)/2)))</f>
        <v>3.089</v>
      </c>
      <c r="Z373" s="4">
        <f ca="1">MAX(0,IF(EURIBOR!AF$2&lt;=1,EURIBOR!AF374,IF(EURIBOR!AF$2&gt;=3,EURIBOR!AF374+1,EURIBOR!AF374+(EURIBOR!AF$2-1)/2)))</f>
        <v>3.9204761904761911</v>
      </c>
      <c r="AA373" s="4">
        <f ca="1">MAX(0,IF(EURIBOR!AG$2&lt;=1,EURIBOR!AG374,IF(EURIBOR!AG$2&gt;=3,EURIBOR!AG374+1,EURIBOR!AG374+(EURIBOR!AG$2-1)/2)))</f>
        <v>3.9672727272727268</v>
      </c>
      <c r="AB373" s="4">
        <f ca="1">MAX(0,IF(EURIBOR!AH$2&lt;=1,EURIBOR!AH374,IF(EURIBOR!AH$2&gt;=3,EURIBOR!AH374+1,EURIBOR!AH374+(EURIBOR!AH$2-1)/2)))</f>
        <v>3.0209999999999999</v>
      </c>
      <c r="AC373" s="4">
        <f ca="1">MAX(0,IF(EURIBOR!AI$2&lt;=1,EURIBOR!AI374,IF(EURIBOR!AI$2&gt;=3,EURIBOR!AI374+1,EURIBOR!AI374+(EURIBOR!AI$2-1)/2)))</f>
        <v>5.9610000000000003</v>
      </c>
      <c r="AD373" s="4">
        <f ca="1">MAX(0,IF(EURIBOR!AJ$2&lt;=1,EURIBOR!AJ374,IF(EURIBOR!AJ$2&gt;=3,EURIBOR!AJ374+1,EURIBOR!AJ374+(EURIBOR!AJ$2-1)/2)))</f>
        <v>1.2230000000000001</v>
      </c>
    </row>
    <row r="374" spans="1:30" x14ac:dyDescent="0.25">
      <c r="A374" s="4">
        <f ca="1">MAX(0,IF(EURIBOR!G$2&lt;=1,EURIBOR!G375,IF(EURIBOR!G$2&gt;=3,EURIBOR!G375+1,EURIBOR!G375+(EURIBOR!G$2-1)/2)))</f>
        <v>0</v>
      </c>
      <c r="B374" s="4">
        <f ca="1">MAX(0,IF(EURIBOR!H$2&lt;=1,EURIBOR!H375,IF(EURIBOR!H$2&gt;=3,EURIBOR!H375+1,EURIBOR!H375+(EURIBOR!H$2-1)/2)))</f>
        <v>0</v>
      </c>
      <c r="C374" s="4">
        <f ca="1">MAX(0,IF(EURIBOR!I$2&lt;=1,EURIBOR!I375,IF(EURIBOR!I$2&gt;=3,EURIBOR!I375+1,EURIBOR!I375+(EURIBOR!I$2-1)/2)))</f>
        <v>1.2825</v>
      </c>
      <c r="D374" s="4">
        <f ca="1">MAX(0,IF(EURIBOR!J$2&lt;=1,EURIBOR!J375,IF(EURIBOR!J$2&gt;=3,EURIBOR!J375+1,EURIBOR!J375+(EURIBOR!J$2-1)/2)))</f>
        <v>1.4809999999999999</v>
      </c>
      <c r="E374" s="4">
        <f ca="1">MAX(0,IF(EURIBOR!K$2&lt;=1,EURIBOR!K375,IF(EURIBOR!K$2&gt;=3,EURIBOR!K375+1,EURIBOR!K375+(EURIBOR!K$2-1)/2)))</f>
        <v>3.8958333333333339</v>
      </c>
      <c r="F374" s="4">
        <f ca="1">MAX(0,IF(EURIBOR!L$2&lt;=1,EURIBOR!L375,IF(EURIBOR!L$2&gt;=3,EURIBOR!L375+1,EURIBOR!L375+(EURIBOR!L$2-1)/2)))</f>
        <v>3.3450000000000002</v>
      </c>
      <c r="G374" s="4">
        <f ca="1">MAX(0,IF(EURIBOR!M$2&lt;=1,EURIBOR!M375,IF(EURIBOR!M$2&gt;=3,EURIBOR!M375+1,EURIBOR!M375+(EURIBOR!M$2-1)/2)))</f>
        <v>0</v>
      </c>
      <c r="H374" s="4">
        <f ca="1">MAX(0,IF(EURIBOR!N$2&lt;=1,EURIBOR!N375,IF(EURIBOR!N$2&gt;=3,EURIBOR!N375+1,EURIBOR!N375+(EURIBOR!N$2-1)/2)))</f>
        <v>0</v>
      </c>
      <c r="I374" s="4">
        <f ca="1">MAX(0,IF(EURIBOR!O$2&lt;=1,EURIBOR!O375,IF(EURIBOR!O$2&gt;=3,EURIBOR!O375+1,EURIBOR!O375+(EURIBOR!O$2-1)/2)))</f>
        <v>1.8520000000000001</v>
      </c>
      <c r="J374" s="4">
        <f ca="1">MAX(0,IF(EURIBOR!P$2&lt;=1,EURIBOR!P375,IF(EURIBOR!P$2&gt;=3,EURIBOR!P375+1,EURIBOR!P375+(EURIBOR!P$2-1)/2)))</f>
        <v>5.6870000000000003</v>
      </c>
      <c r="K374" s="4">
        <f ca="1">MAX(0,IF(EURIBOR!Q$2&lt;=1,EURIBOR!Q375,IF(EURIBOR!Q$2&gt;=3,EURIBOR!Q375+1,EURIBOR!Q375+(EURIBOR!Q$2-1)/2)))</f>
        <v>1.1919999999999999</v>
      </c>
      <c r="L374" s="4">
        <f ca="1">MAX(0,IF(EURIBOR!R$2&lt;=1,EURIBOR!R375,IF(EURIBOR!R$2&gt;=3,EURIBOR!R375+1,EURIBOR!R375+(EURIBOR!R$2-1)/2)))</f>
        <v>3.5369999999999999</v>
      </c>
      <c r="M374" s="4">
        <f ca="1">MAX(0,IF(EURIBOR!S$2&lt;=1,EURIBOR!S375,IF(EURIBOR!S$2&gt;=3,EURIBOR!S375+1,EURIBOR!S375+(EURIBOR!S$2-1)/2)))</f>
        <v>3.6</v>
      </c>
      <c r="N374" s="4">
        <f ca="1">MAX(0,IF(EURIBOR!T$2&lt;=1,EURIBOR!T375,IF(EURIBOR!T$2&gt;=3,EURIBOR!T375+1,EURIBOR!T375+(EURIBOR!T$2-1)/2)))</f>
        <v>2.95</v>
      </c>
      <c r="O374" s="4">
        <f ca="1">MAX(0,IF(EURIBOR!U$2&lt;=1,EURIBOR!U375,IF(EURIBOR!U$2&gt;=3,EURIBOR!U375+1,EURIBOR!U375+(EURIBOR!U$2-1)/2)))</f>
        <v>0</v>
      </c>
      <c r="P374" s="4">
        <f ca="1">MAX(0,IF(EURIBOR!V$2&lt;=1,EURIBOR!V375,IF(EURIBOR!V$2&gt;=3,EURIBOR!V375+1,EURIBOR!V375+(EURIBOR!V$2-1)/2)))</f>
        <v>5.0709999999999997</v>
      </c>
      <c r="Q374" s="4">
        <f ca="1">MAX(0,IF(EURIBOR!W$2&lt;=1,EURIBOR!W375,IF(EURIBOR!W$2&gt;=3,EURIBOR!W375+1,EURIBOR!W375+(EURIBOR!W$2-1)/2)))</f>
        <v>1.292</v>
      </c>
      <c r="R374" s="4">
        <f ca="1">MAX(0,IF(EURIBOR!X$2&lt;=1,EURIBOR!X375,IF(EURIBOR!X$2&gt;=3,EURIBOR!X375+1,EURIBOR!X375+(EURIBOR!X$2-1)/2)))</f>
        <v>1.226</v>
      </c>
      <c r="S374" s="4">
        <f ca="1">MAX(0,IF(EURIBOR!Y$2&lt;=1,EURIBOR!Y375,IF(EURIBOR!Y$2&gt;=3,EURIBOR!Y375+1,EURIBOR!Y375+(EURIBOR!Y$2-1)/2)))</f>
        <v>5.5960000000000001</v>
      </c>
      <c r="T374" s="4">
        <f ca="1">MAX(0,IF(EURIBOR!Z$2&lt;=1,EURIBOR!Z375,IF(EURIBOR!Z$2&gt;=3,EURIBOR!Z375+1,EURIBOR!Z375+(EURIBOR!Z$2-1)/2)))</f>
        <v>1.2010000000000001</v>
      </c>
      <c r="U374" s="4">
        <f ca="1">MAX(0,IF(EURIBOR!AA$2&lt;=1,EURIBOR!AA375,IF(EURIBOR!AA$2&gt;=3,EURIBOR!AA375+1,EURIBOR!AA375+(EURIBOR!AA$2-1)/2)))</f>
        <v>5.1479999999999997</v>
      </c>
      <c r="V374" s="4">
        <f ca="1">MAX(0,IF(EURIBOR!AB$2&lt;=1,EURIBOR!AB375,IF(EURIBOR!AB$2&gt;=3,EURIBOR!AB375+1,EURIBOR!AB375+(EURIBOR!AB$2-1)/2)))</f>
        <v>3.9860000000000002</v>
      </c>
      <c r="W374" s="4">
        <f ca="1">MAX(0,IF(EURIBOR!AC$2&lt;=1,EURIBOR!AC375,IF(EURIBOR!AC$2&gt;=3,EURIBOR!AC375+1,EURIBOR!AC375+(EURIBOR!AC$2-1)/2)))</f>
        <v>3.089</v>
      </c>
      <c r="X374" s="4">
        <f ca="1">MAX(0,IF(EURIBOR!AD$2&lt;=1,EURIBOR!AD375,IF(EURIBOR!AD$2&gt;=3,EURIBOR!AD375+1,EURIBOR!AD375+(EURIBOR!AD$2-1)/2)))</f>
        <v>1.2015</v>
      </c>
      <c r="Y374" s="4">
        <f ca="1">MAX(0,IF(EURIBOR!AE$2&lt;=1,EURIBOR!AE375,IF(EURIBOR!AE$2&gt;=3,EURIBOR!AE375+1,EURIBOR!AE375+(EURIBOR!AE$2-1)/2)))</f>
        <v>3.0990000000000002</v>
      </c>
      <c r="Z374" s="4">
        <f ca="1">MAX(0,IF(EURIBOR!AF$2&lt;=1,EURIBOR!AF375,IF(EURIBOR!AF$2&gt;=3,EURIBOR!AF375+1,EURIBOR!AF375+(EURIBOR!AF$2-1)/2)))</f>
        <v>3.9200000000000008</v>
      </c>
      <c r="AA374" s="4">
        <f ca="1">MAX(0,IF(EURIBOR!AG$2&lt;=1,EURIBOR!AG375,IF(EURIBOR!AG$2&gt;=3,EURIBOR!AG375+1,EURIBOR!AG375+(EURIBOR!AG$2-1)/2)))</f>
        <v>3.9310526315789471</v>
      </c>
      <c r="AB374" s="4">
        <f ca="1">MAX(0,IF(EURIBOR!AH$2&lt;=1,EURIBOR!AH375,IF(EURIBOR!AH$2&gt;=3,EURIBOR!AH375+1,EURIBOR!AH375+(EURIBOR!AH$2-1)/2)))</f>
        <v>2.9930000000000003</v>
      </c>
      <c r="AC374" s="4">
        <f ca="1">MAX(0,IF(EURIBOR!AI$2&lt;=1,EURIBOR!AI375,IF(EURIBOR!AI$2&gt;=3,EURIBOR!AI375+1,EURIBOR!AI375+(EURIBOR!AI$2-1)/2)))</f>
        <v>5.9649999999999999</v>
      </c>
      <c r="AD374" s="4">
        <f ca="1">MAX(0,IF(EURIBOR!AJ$2&lt;=1,EURIBOR!AJ375,IF(EURIBOR!AJ$2&gt;=3,EURIBOR!AJ375+1,EURIBOR!AJ375+(EURIBOR!AJ$2-1)/2)))</f>
        <v>1.206</v>
      </c>
    </row>
    <row r="375" spans="1:30" x14ac:dyDescent="0.25">
      <c r="A375" s="4">
        <f ca="1">MAX(0,IF(EURIBOR!G$2&lt;=1,EURIBOR!G376,IF(EURIBOR!G$2&gt;=3,EURIBOR!G376+1,EURIBOR!G376+(EURIBOR!G$2-1)/2)))</f>
        <v>0</v>
      </c>
      <c r="B375" s="4">
        <f ca="1">MAX(0,IF(EURIBOR!H$2&lt;=1,EURIBOR!H376,IF(EURIBOR!H$2&gt;=3,EURIBOR!H376+1,EURIBOR!H376+(EURIBOR!H$2-1)/2)))</f>
        <v>0</v>
      </c>
      <c r="C375" s="4">
        <f ca="1">MAX(0,IF(EURIBOR!I$2&lt;=1,EURIBOR!I376,IF(EURIBOR!I$2&gt;=3,EURIBOR!I376+1,EURIBOR!I376+(EURIBOR!I$2-1)/2)))</f>
        <v>1.2605</v>
      </c>
      <c r="D375" s="4">
        <f ca="1">MAX(0,IF(EURIBOR!J$2&lt;=1,EURIBOR!J376,IF(EURIBOR!J$2&gt;=3,EURIBOR!J376+1,EURIBOR!J376+(EURIBOR!J$2-1)/2)))</f>
        <v>1.4649999999999999</v>
      </c>
      <c r="E375" s="4">
        <f ca="1">MAX(0,IF(EURIBOR!K$2&lt;=1,EURIBOR!K376,IF(EURIBOR!K$2&gt;=3,EURIBOR!K376+1,EURIBOR!K376+(EURIBOR!K$2-1)/2)))</f>
        <v>3.137</v>
      </c>
      <c r="F375" s="4">
        <f ca="1">MAX(0,IF(EURIBOR!L$2&lt;=1,EURIBOR!L376,IF(EURIBOR!L$2&gt;=3,EURIBOR!L376+1,EURIBOR!L376+(EURIBOR!L$2-1)/2)))</f>
        <v>3.339</v>
      </c>
      <c r="G375" s="4">
        <f ca="1">MAX(0,IF(EURIBOR!M$2&lt;=1,EURIBOR!M376,IF(EURIBOR!M$2&gt;=3,EURIBOR!M376+1,EURIBOR!M376+(EURIBOR!M$2-1)/2)))</f>
        <v>0</v>
      </c>
      <c r="H375" s="4">
        <f ca="1">MAX(0,IF(EURIBOR!N$2&lt;=1,EURIBOR!N376,IF(EURIBOR!N$2&gt;=3,EURIBOR!N376+1,EURIBOR!N376+(EURIBOR!N$2-1)/2)))</f>
        <v>0</v>
      </c>
      <c r="I375" s="4">
        <f ca="1">MAX(0,IF(EURIBOR!O$2&lt;=1,EURIBOR!O376,IF(EURIBOR!O$2&gt;=3,EURIBOR!O376+1,EURIBOR!O376+(EURIBOR!O$2-1)/2)))</f>
        <v>1.7930000000000001</v>
      </c>
      <c r="J375" s="4">
        <f ca="1">MAX(0,IF(EURIBOR!P$2&lt;=1,EURIBOR!P376,IF(EURIBOR!P$2&gt;=3,EURIBOR!P376+1,EURIBOR!P376+(EURIBOR!P$2-1)/2)))</f>
        <v>5.6390000000000002</v>
      </c>
      <c r="K375" s="4">
        <f ca="1">MAX(0,IF(EURIBOR!Q$2&lt;=1,EURIBOR!Q376,IF(EURIBOR!Q$2&gt;=3,EURIBOR!Q376+1,EURIBOR!Q376+(EURIBOR!Q$2-1)/2)))</f>
        <v>1.097</v>
      </c>
      <c r="L375" s="4">
        <f ca="1">MAX(0,IF(EURIBOR!R$2&lt;=1,EURIBOR!R376,IF(EURIBOR!R$2&gt;=3,EURIBOR!R376+1,EURIBOR!R376+(EURIBOR!R$2-1)/2)))</f>
        <v>3.7469999999999999</v>
      </c>
      <c r="M375" s="4">
        <f ca="1">MAX(0,IF(EURIBOR!S$2&lt;=1,EURIBOR!S376,IF(EURIBOR!S$2&gt;=3,EURIBOR!S376+1,EURIBOR!S376+(EURIBOR!S$2-1)/2)))</f>
        <v>3.3860000000000001</v>
      </c>
      <c r="N375" s="4">
        <f ca="1">MAX(0,IF(EURIBOR!T$2&lt;=1,EURIBOR!T376,IF(EURIBOR!T$2&gt;=3,EURIBOR!T376+1,EURIBOR!T376+(EURIBOR!T$2-1)/2)))</f>
        <v>2.96</v>
      </c>
      <c r="O375" s="4">
        <f ca="1">MAX(0,IF(EURIBOR!U$2&lt;=1,EURIBOR!U376,IF(EURIBOR!U$2&gt;=3,EURIBOR!U376+1,EURIBOR!U376+(EURIBOR!U$2-1)/2)))</f>
        <v>0</v>
      </c>
      <c r="P375" s="4">
        <f ca="1">MAX(0,IF(EURIBOR!V$2&lt;=1,EURIBOR!V376,IF(EURIBOR!V$2&gt;=3,EURIBOR!V376+1,EURIBOR!V376+(EURIBOR!V$2-1)/2)))</f>
        <v>5.1479999999999997</v>
      </c>
      <c r="Q375" s="4">
        <f ca="1">MAX(0,IF(EURIBOR!W$2&lt;=1,EURIBOR!W376,IF(EURIBOR!W$2&gt;=3,EURIBOR!W376+1,EURIBOR!W376+(EURIBOR!W$2-1)/2)))</f>
        <v>1.288</v>
      </c>
      <c r="R375" s="4">
        <f ca="1">MAX(0,IF(EURIBOR!X$2&lt;=1,EURIBOR!X376,IF(EURIBOR!X$2&gt;=3,EURIBOR!X376+1,EURIBOR!X376+(EURIBOR!X$2-1)/2)))</f>
        <v>1.2230000000000001</v>
      </c>
      <c r="S375" s="4">
        <f ca="1">MAX(0,IF(EURIBOR!Y$2&lt;=1,EURIBOR!Y376,IF(EURIBOR!Y$2&gt;=3,EURIBOR!Y376+1,EURIBOR!Y376+(EURIBOR!Y$2-1)/2)))</f>
        <v>5.7839999999999998</v>
      </c>
      <c r="T375" s="4">
        <f ca="1">MAX(0,IF(EURIBOR!Z$2&lt;=1,EURIBOR!Z376,IF(EURIBOR!Z$2&gt;=3,EURIBOR!Z376+1,EURIBOR!Z376+(EURIBOR!Z$2-1)/2)))</f>
        <v>1.21</v>
      </c>
      <c r="U375" s="4">
        <f ca="1">MAX(0,IF(EURIBOR!AA$2&lt;=1,EURIBOR!AA376,IF(EURIBOR!AA$2&gt;=3,EURIBOR!AA376+1,EURIBOR!AA376+(EURIBOR!AA$2-1)/2)))</f>
        <v>5.2160000000000002</v>
      </c>
      <c r="V375" s="4">
        <f ca="1">MAX(0,IF(EURIBOR!AB$2&lt;=1,EURIBOR!AB376,IF(EURIBOR!AB$2&gt;=3,EURIBOR!AB376+1,EURIBOR!AB376+(EURIBOR!AB$2-1)/2)))</f>
        <v>4.1020000000000003</v>
      </c>
      <c r="W375" s="4">
        <f ca="1">MAX(0,IF(EURIBOR!AC$2&lt;=1,EURIBOR!AC376,IF(EURIBOR!AC$2&gt;=3,EURIBOR!AC376+1,EURIBOR!AC376+(EURIBOR!AC$2-1)/2)))</f>
        <v>3.0710000000000002</v>
      </c>
      <c r="X375" s="4">
        <f ca="1">MAX(0,IF(EURIBOR!AD$2&lt;=1,EURIBOR!AD376,IF(EURIBOR!AD$2&gt;=3,EURIBOR!AD376+1,EURIBOR!AD376+(EURIBOR!AD$2-1)/2)))</f>
        <v>1.2015</v>
      </c>
      <c r="Y375" s="4">
        <f ca="1">MAX(0,IF(EURIBOR!AE$2&lt;=1,EURIBOR!AE376,IF(EURIBOR!AE$2&gt;=3,EURIBOR!AE376+1,EURIBOR!AE376+(EURIBOR!AE$2-1)/2)))</f>
        <v>3.1059999999999999</v>
      </c>
      <c r="Z375" s="4">
        <f ca="1">MAX(0,IF(EURIBOR!AF$2&lt;=1,EURIBOR!AF376,IF(EURIBOR!AF$2&gt;=3,EURIBOR!AF376+1,EURIBOR!AF376+(EURIBOR!AF$2-1)/2)))</f>
        <v>3.9195000000000007</v>
      </c>
      <c r="AA375" s="4">
        <f ca="1">MAX(0,IF(EURIBOR!AG$2&lt;=1,EURIBOR!AG376,IF(EURIBOR!AG$2&gt;=3,EURIBOR!AG376+1,EURIBOR!AG376+(EURIBOR!AG$2-1)/2)))</f>
        <v>3.9204761904761911</v>
      </c>
      <c r="AB375" s="4">
        <f ca="1">MAX(0,IF(EURIBOR!AH$2&lt;=1,EURIBOR!AH376,IF(EURIBOR!AH$2&gt;=3,EURIBOR!AH376+1,EURIBOR!AH376+(EURIBOR!AH$2-1)/2)))</f>
        <v>2.9859999999999998</v>
      </c>
      <c r="AC375" s="4">
        <f ca="1">MAX(0,IF(EURIBOR!AI$2&lt;=1,EURIBOR!AI376,IF(EURIBOR!AI$2&gt;=3,EURIBOR!AI376+1,EURIBOR!AI376+(EURIBOR!AI$2-1)/2)))</f>
        <v>6.0190000000000001</v>
      </c>
      <c r="AD375" s="4">
        <f ca="1">MAX(0,IF(EURIBOR!AJ$2&lt;=1,EURIBOR!AJ376,IF(EURIBOR!AJ$2&gt;=3,EURIBOR!AJ376+1,EURIBOR!AJ376+(EURIBOR!AJ$2-1)/2)))</f>
        <v>1.2090000000000001</v>
      </c>
    </row>
    <row r="376" spans="1:30" x14ac:dyDescent="0.25">
      <c r="A376" s="4">
        <f ca="1">MAX(0,IF(EURIBOR!G$2&lt;=1,EURIBOR!G377,IF(EURIBOR!G$2&gt;=3,EURIBOR!G377+1,EURIBOR!G377+(EURIBOR!G$2-1)/2)))</f>
        <v>0</v>
      </c>
      <c r="B376" s="4">
        <f ca="1">MAX(0,IF(EURIBOR!H$2&lt;=1,EURIBOR!H377,IF(EURIBOR!H$2&gt;=3,EURIBOR!H377+1,EURIBOR!H377+(EURIBOR!H$2-1)/2)))</f>
        <v>0</v>
      </c>
      <c r="C376" s="4">
        <f ca="1">MAX(0,IF(EURIBOR!I$2&lt;=1,EURIBOR!I377,IF(EURIBOR!I$2&gt;=3,EURIBOR!I377+1,EURIBOR!I377+(EURIBOR!I$2-1)/2)))</f>
        <v>1.2574999999999998</v>
      </c>
      <c r="D376" s="4">
        <f ca="1">MAX(0,IF(EURIBOR!J$2&lt;=1,EURIBOR!J377,IF(EURIBOR!J$2&gt;=3,EURIBOR!J377+1,EURIBOR!J377+(EURIBOR!J$2-1)/2)))</f>
        <v>1.583</v>
      </c>
      <c r="E376" s="4">
        <f ca="1">MAX(0,IF(EURIBOR!K$2&lt;=1,EURIBOR!K377,IF(EURIBOR!K$2&gt;=3,EURIBOR!K377+1,EURIBOR!K377+(EURIBOR!K$2-1)/2)))</f>
        <v>3.093</v>
      </c>
      <c r="F376" s="4">
        <f ca="1">MAX(0,IF(EURIBOR!L$2&lt;=1,EURIBOR!L377,IF(EURIBOR!L$2&gt;=3,EURIBOR!L377+1,EURIBOR!L377+(EURIBOR!L$2-1)/2)))</f>
        <v>3.3570000000000002</v>
      </c>
      <c r="G376" s="4">
        <f ca="1">MAX(0,IF(EURIBOR!M$2&lt;=1,EURIBOR!M377,IF(EURIBOR!M$2&gt;=3,EURIBOR!M377+1,EURIBOR!M377+(EURIBOR!M$2-1)/2)))</f>
        <v>0</v>
      </c>
      <c r="H376" s="4">
        <f ca="1">MAX(0,IF(EURIBOR!N$2&lt;=1,EURIBOR!N377,IF(EURIBOR!N$2&gt;=3,EURIBOR!N377+1,EURIBOR!N377+(EURIBOR!N$2-1)/2)))</f>
        <v>0</v>
      </c>
      <c r="I376" s="4">
        <f ca="1">MAX(0,IF(EURIBOR!O$2&lt;=1,EURIBOR!O377,IF(EURIBOR!O$2&gt;=3,EURIBOR!O377+1,EURIBOR!O377+(EURIBOR!O$2-1)/2)))</f>
        <v>1.5449999999999999</v>
      </c>
      <c r="J376" s="4">
        <f ca="1">MAX(0,IF(EURIBOR!P$2&lt;=1,EURIBOR!P377,IF(EURIBOR!P$2&gt;=3,EURIBOR!P377+1,EURIBOR!P377+(EURIBOR!P$2-1)/2)))</f>
        <v>5.8479999999999999</v>
      </c>
      <c r="K376" s="4">
        <f ca="1">MAX(0,IF(EURIBOR!Q$2&lt;=1,EURIBOR!Q377,IF(EURIBOR!Q$2&gt;=3,EURIBOR!Q377+1,EURIBOR!Q377+(EURIBOR!Q$2-1)/2)))</f>
        <v>1.083</v>
      </c>
      <c r="L376" s="4">
        <f ca="1">MAX(0,IF(EURIBOR!R$2&lt;=1,EURIBOR!R377,IF(EURIBOR!R$2&gt;=3,EURIBOR!R377+1,EURIBOR!R377+(EURIBOR!R$2-1)/2)))</f>
        <v>3.9249999999999998</v>
      </c>
      <c r="M376" s="4">
        <f ca="1">MAX(0,IF(EURIBOR!S$2&lt;=1,EURIBOR!S377,IF(EURIBOR!S$2&gt;=3,EURIBOR!S377+1,EURIBOR!S377+(EURIBOR!S$2-1)/2)))</f>
        <v>3.3450000000000002</v>
      </c>
      <c r="N376" s="4">
        <f ca="1">MAX(0,IF(EURIBOR!T$2&lt;=1,EURIBOR!T377,IF(EURIBOR!T$2&gt;=3,EURIBOR!T377+1,EURIBOR!T377+(EURIBOR!T$2-1)/2)))</f>
        <v>2.9669999999999996</v>
      </c>
      <c r="O376" s="4">
        <f ca="1">MAX(0,IF(EURIBOR!U$2&lt;=1,EURIBOR!U377,IF(EURIBOR!U$2&gt;=3,EURIBOR!U377+1,EURIBOR!U377+(EURIBOR!U$2-1)/2)))</f>
        <v>0</v>
      </c>
      <c r="P376" s="4">
        <f ca="1">MAX(0,IF(EURIBOR!V$2&lt;=1,EURIBOR!V377,IF(EURIBOR!V$2&gt;=3,EURIBOR!V377+1,EURIBOR!V377+(EURIBOR!V$2-1)/2)))</f>
        <v>5.2160000000000002</v>
      </c>
      <c r="Q376" s="4">
        <f ca="1">MAX(0,IF(EURIBOR!W$2&lt;=1,EURIBOR!W377,IF(EURIBOR!W$2&gt;=3,EURIBOR!W377+1,EURIBOR!W377+(EURIBOR!W$2-1)/2)))</f>
        <v>1.3049999999999999</v>
      </c>
      <c r="R376" s="4">
        <f ca="1">MAX(0,IF(EURIBOR!X$2&lt;=1,EURIBOR!X377,IF(EURIBOR!X$2&gt;=3,EURIBOR!X377+1,EURIBOR!X377+(EURIBOR!X$2-1)/2)))</f>
        <v>1.226</v>
      </c>
      <c r="S376" s="4">
        <f ca="1">MAX(0,IF(EURIBOR!Y$2&lt;=1,EURIBOR!Y377,IF(EURIBOR!Y$2&gt;=3,EURIBOR!Y377+1,EURIBOR!Y377+(EURIBOR!Y$2-1)/2)))</f>
        <v>5.8570000000000002</v>
      </c>
      <c r="T376" s="4">
        <f ca="1">MAX(0,IF(EURIBOR!Z$2&lt;=1,EURIBOR!Z377,IF(EURIBOR!Z$2&gt;=3,EURIBOR!Z377+1,EURIBOR!Z377+(EURIBOR!Z$2-1)/2)))</f>
        <v>1.2210000000000001</v>
      </c>
      <c r="U376" s="4">
        <f ca="1">MAX(0,IF(EURIBOR!AA$2&lt;=1,EURIBOR!AA377,IF(EURIBOR!AA$2&gt;=3,EURIBOR!AA377+1,EURIBOR!AA377+(EURIBOR!AA$2-1)/2)))</f>
        <v>5.5439999999999996</v>
      </c>
      <c r="V376" s="4">
        <f ca="1">MAX(0,IF(EURIBOR!AB$2&lt;=1,EURIBOR!AB377,IF(EURIBOR!AB$2&gt;=3,EURIBOR!AB377+1,EURIBOR!AB377+(EURIBOR!AB$2-1)/2)))</f>
        <v>4.226</v>
      </c>
      <c r="W376" s="4">
        <f ca="1">MAX(0,IF(EURIBOR!AC$2&lt;=1,EURIBOR!AC377,IF(EURIBOR!AC$2&gt;=3,EURIBOR!AC377+1,EURIBOR!AC377+(EURIBOR!AC$2-1)/2)))</f>
        <v>3.0289999999999999</v>
      </c>
      <c r="X376" s="4">
        <f ca="1">MAX(0,IF(EURIBOR!AD$2&lt;=1,EURIBOR!AD377,IF(EURIBOR!AD$2&gt;=3,EURIBOR!AD377+1,EURIBOR!AD377+(EURIBOR!AD$2-1)/2)))</f>
        <v>1.2435</v>
      </c>
      <c r="Y376" s="4">
        <f ca="1">MAX(0,IF(EURIBOR!AE$2&lt;=1,EURIBOR!AE377,IF(EURIBOR!AE$2&gt;=3,EURIBOR!AE377+1,EURIBOR!AE377+(EURIBOR!AE$2-1)/2)))</f>
        <v>3.1030000000000002</v>
      </c>
      <c r="Z376" s="4">
        <f ca="1">MAX(0,IF(EURIBOR!AF$2&lt;=1,EURIBOR!AF377,IF(EURIBOR!AF$2&gt;=3,EURIBOR!AF377+1,EURIBOR!AF377+(EURIBOR!AF$2-1)/2)))</f>
        <v>3.8958333333333339</v>
      </c>
      <c r="AA376" s="4">
        <f ca="1">MAX(0,IF(EURIBOR!AG$2&lt;=1,EURIBOR!AG377,IF(EURIBOR!AG$2&gt;=3,EURIBOR!AG377+1,EURIBOR!AG377+(EURIBOR!AG$2-1)/2)))</f>
        <v>3.9200000000000008</v>
      </c>
      <c r="AB376" s="4">
        <f ca="1">MAX(0,IF(EURIBOR!AH$2&lt;=1,EURIBOR!AH377,IF(EURIBOR!AH$2&gt;=3,EURIBOR!AH377+1,EURIBOR!AH377+(EURIBOR!AH$2-1)/2)))</f>
        <v>2.9850000000000003</v>
      </c>
      <c r="AC376" s="4">
        <f ca="1">MAX(0,IF(EURIBOR!AI$2&lt;=1,EURIBOR!AI377,IF(EURIBOR!AI$2&gt;=3,EURIBOR!AI377+1,EURIBOR!AI377+(EURIBOR!AI$2-1)/2)))</f>
        <v>6.1130000000000004</v>
      </c>
      <c r="AD376" s="4">
        <f ca="1">MAX(0,IF(EURIBOR!AJ$2&lt;=1,EURIBOR!AJ377,IF(EURIBOR!AJ$2&gt;=3,EURIBOR!AJ377+1,EURIBOR!AJ377+(EURIBOR!AJ$2-1)/2)))</f>
        <v>1.2010000000000001</v>
      </c>
    </row>
    <row r="377" spans="1:30" x14ac:dyDescent="0.25">
      <c r="A377" s="4">
        <f ca="1">MAX(0,IF(EURIBOR!G$2&lt;=1,EURIBOR!G378,IF(EURIBOR!G$2&gt;=3,EURIBOR!G378+1,EURIBOR!G378+(EURIBOR!G$2-1)/2)))</f>
        <v>0</v>
      </c>
      <c r="B377" s="4">
        <f ca="1">MAX(0,IF(EURIBOR!H$2&lt;=1,EURIBOR!H378,IF(EURIBOR!H$2&gt;=3,EURIBOR!H378+1,EURIBOR!H378+(EURIBOR!H$2-1)/2)))</f>
        <v>0</v>
      </c>
      <c r="C377" s="4">
        <f ca="1">MAX(0,IF(EURIBOR!I$2&lt;=1,EURIBOR!I378,IF(EURIBOR!I$2&gt;=3,EURIBOR!I378+1,EURIBOR!I378+(EURIBOR!I$2-1)/2)))</f>
        <v>1.2244999999999999</v>
      </c>
      <c r="D377" s="4">
        <f ca="1">MAX(0,IF(EURIBOR!J$2&lt;=1,EURIBOR!J378,IF(EURIBOR!J$2&gt;=3,EURIBOR!J378+1,EURIBOR!J378+(EURIBOR!J$2-1)/2)))</f>
        <v>1.627</v>
      </c>
      <c r="E377" s="4">
        <f ca="1">MAX(0,IF(EURIBOR!K$2&lt;=1,EURIBOR!K378,IF(EURIBOR!K$2&gt;=3,EURIBOR!K378+1,EURIBOR!K378+(EURIBOR!K$2-1)/2)))</f>
        <v>3.0470000000000002</v>
      </c>
      <c r="F377" s="4">
        <f ca="1">MAX(0,IF(EURIBOR!L$2&lt;=1,EURIBOR!L378,IF(EURIBOR!L$2&gt;=3,EURIBOR!L378+1,EURIBOR!L378+(EURIBOR!L$2-1)/2)))</f>
        <v>3.391</v>
      </c>
      <c r="G377" s="4">
        <f ca="1">MAX(0,IF(EURIBOR!M$2&lt;=1,EURIBOR!M378,IF(EURIBOR!M$2&gt;=3,EURIBOR!M378+1,EURIBOR!M378+(EURIBOR!M$2-1)/2)))</f>
        <v>0</v>
      </c>
      <c r="H377" s="4">
        <f ca="1">MAX(0,IF(EURIBOR!N$2&lt;=1,EURIBOR!N378,IF(EURIBOR!N$2&gt;=3,EURIBOR!N378+1,EURIBOR!N378+(EURIBOR!N$2-1)/2)))</f>
        <v>0</v>
      </c>
      <c r="I377" s="4">
        <f ca="1">MAX(0,IF(EURIBOR!O$2&lt;=1,EURIBOR!O378,IF(EURIBOR!O$2&gt;=3,EURIBOR!O378+1,EURIBOR!O378+(EURIBOR!O$2-1)/2)))</f>
        <v>1.4300000000000002</v>
      </c>
      <c r="J377" s="4">
        <f ca="1">MAX(0,IF(EURIBOR!P$2&lt;=1,EURIBOR!P378,IF(EURIBOR!P$2&gt;=3,EURIBOR!P378+1,EURIBOR!P378+(EURIBOR!P$2-1)/2)))</f>
        <v>5.4820000000000002</v>
      </c>
      <c r="K377" s="4">
        <f ca="1">MAX(0,IF(EURIBOR!Q$2&lt;=1,EURIBOR!Q378,IF(EURIBOR!Q$2&gt;=3,EURIBOR!Q378+1,EURIBOR!Q378+(EURIBOR!Q$2-1)/2)))</f>
        <v>1.081</v>
      </c>
      <c r="L377" s="4">
        <f ca="1">MAX(0,IF(EURIBOR!R$2&lt;=1,EURIBOR!R378,IF(EURIBOR!R$2&gt;=3,EURIBOR!R378+1,EURIBOR!R378+(EURIBOR!R$2-1)/2)))</f>
        <v>4.3620000000000001</v>
      </c>
      <c r="M377" s="4">
        <f ca="1">MAX(0,IF(EURIBOR!S$2&lt;=1,EURIBOR!S378,IF(EURIBOR!S$2&gt;=3,EURIBOR!S378+1,EURIBOR!S378+(EURIBOR!S$2-1)/2)))</f>
        <v>3.339</v>
      </c>
      <c r="N377" s="4">
        <f ca="1">MAX(0,IF(EURIBOR!T$2&lt;=1,EURIBOR!T378,IF(EURIBOR!T$2&gt;=3,EURIBOR!T378+1,EURIBOR!T378+(EURIBOR!T$2-1)/2)))</f>
        <v>2.9640000000000004</v>
      </c>
      <c r="O377" s="4">
        <f ca="1">MAX(0,IF(EURIBOR!U$2&lt;=1,EURIBOR!U378,IF(EURIBOR!U$2&gt;=3,EURIBOR!U378+1,EURIBOR!U378+(EURIBOR!U$2-1)/2)))</f>
        <v>0</v>
      </c>
      <c r="P377" s="4">
        <f ca="1">MAX(0,IF(EURIBOR!V$2&lt;=1,EURIBOR!V378,IF(EURIBOR!V$2&gt;=3,EURIBOR!V378+1,EURIBOR!V378+(EURIBOR!V$2-1)/2)))</f>
        <v>5.5439999999999996</v>
      </c>
      <c r="Q377" s="4">
        <f ca="1">MAX(0,IF(EURIBOR!W$2&lt;=1,EURIBOR!W378,IF(EURIBOR!W$2&gt;=3,EURIBOR!W378+1,EURIBOR!W378+(EURIBOR!W$2-1)/2)))</f>
        <v>1.33</v>
      </c>
      <c r="R377" s="4">
        <f ca="1">MAX(0,IF(EURIBOR!X$2&lt;=1,EURIBOR!X378,IF(EURIBOR!X$2&gt;=3,EURIBOR!X378+1,EURIBOR!X378+(EURIBOR!X$2-1)/2)))</f>
        <v>1.2230000000000001</v>
      </c>
      <c r="S377" s="4">
        <f ca="1">MAX(0,IF(EURIBOR!Y$2&lt;=1,EURIBOR!Y378,IF(EURIBOR!Y$2&gt;=3,EURIBOR!Y378+1,EURIBOR!Y378+(EURIBOR!Y$2-1)/2)))</f>
        <v>5.9409999999999998</v>
      </c>
      <c r="T377" s="4">
        <f ca="1">MAX(0,IF(EURIBOR!Z$2&lt;=1,EURIBOR!Z378,IF(EURIBOR!Z$2&gt;=3,EURIBOR!Z378+1,EURIBOR!Z378+(EURIBOR!Z$2-1)/2)))</f>
        <v>1.226</v>
      </c>
      <c r="U377" s="4">
        <f ca="1">MAX(0,IF(EURIBOR!AA$2&lt;=1,EURIBOR!AA378,IF(EURIBOR!AA$2&gt;=3,EURIBOR!AA378+1,EURIBOR!AA378+(EURIBOR!AA$2-1)/2)))</f>
        <v>5.742</v>
      </c>
      <c r="V377" s="4">
        <f ca="1">MAX(0,IF(EURIBOR!AB$2&lt;=1,EURIBOR!AB378,IF(EURIBOR!AB$2&gt;=3,EURIBOR!AB378+1,EURIBOR!AB378+(EURIBOR!AB$2-1)/2)))</f>
        <v>4.335</v>
      </c>
      <c r="W377" s="4">
        <f ca="1">MAX(0,IF(EURIBOR!AC$2&lt;=1,EURIBOR!AC378,IF(EURIBOR!AC$2&gt;=3,EURIBOR!AC378+1,EURIBOR!AC378+(EURIBOR!AC$2-1)/2)))</f>
        <v>3.0489999999999999</v>
      </c>
      <c r="X377" s="4">
        <f ca="1">MAX(0,IF(EURIBOR!AD$2&lt;=1,EURIBOR!AD378,IF(EURIBOR!AD$2&gt;=3,EURIBOR!AD378+1,EURIBOR!AD378+(EURIBOR!AD$2-1)/2)))</f>
        <v>1.2845</v>
      </c>
      <c r="Y377" s="4">
        <f ca="1">MAX(0,IF(EURIBOR!AE$2&lt;=1,EURIBOR!AE378,IF(EURIBOR!AE$2&gt;=3,EURIBOR!AE378+1,EURIBOR!AE378+(EURIBOR!AE$2-1)/2)))</f>
        <v>3.1179999999999999</v>
      </c>
      <c r="Z377" s="4">
        <f ca="1">MAX(0,IF(EURIBOR!AF$2&lt;=1,EURIBOR!AF378,IF(EURIBOR!AF$2&gt;=3,EURIBOR!AF378+1,EURIBOR!AF378+(EURIBOR!AF$2-1)/2)))</f>
        <v>3.137</v>
      </c>
      <c r="AA377" s="4">
        <f ca="1">MAX(0,IF(EURIBOR!AG$2&lt;=1,EURIBOR!AG378,IF(EURIBOR!AG$2&gt;=3,EURIBOR!AG378+1,EURIBOR!AG378+(EURIBOR!AG$2-1)/2)))</f>
        <v>3.9195000000000007</v>
      </c>
      <c r="AB377" s="4">
        <f ca="1">MAX(0,IF(EURIBOR!AH$2&lt;=1,EURIBOR!AH378,IF(EURIBOR!AH$2&gt;=3,EURIBOR!AH378+1,EURIBOR!AH378+(EURIBOR!AH$2-1)/2)))</f>
        <v>2.9850000000000003</v>
      </c>
      <c r="AC377" s="4">
        <f ca="1">MAX(0,IF(EURIBOR!AI$2&lt;=1,EURIBOR!AI378,IF(EURIBOR!AI$2&gt;=3,EURIBOR!AI378+1,EURIBOR!AI378+(EURIBOR!AI$2-1)/2)))</f>
        <v>5.2380000000000004</v>
      </c>
      <c r="AD377" s="4">
        <f ca="1">MAX(0,IF(EURIBOR!AJ$2&lt;=1,EURIBOR!AJ378,IF(EURIBOR!AJ$2&gt;=3,EURIBOR!AJ378+1,EURIBOR!AJ378+(EURIBOR!AJ$2-1)/2)))</f>
        <v>1.21</v>
      </c>
    </row>
    <row r="378" spans="1:30" x14ac:dyDescent="0.25">
      <c r="A378" s="4">
        <f ca="1">MAX(0,IF(EURIBOR!G$2&lt;=1,EURIBOR!G379,IF(EURIBOR!G$2&gt;=3,EURIBOR!G379+1,EURIBOR!G379+(EURIBOR!G$2-1)/2)))</f>
        <v>0</v>
      </c>
      <c r="B378" s="4">
        <f ca="1">MAX(0,IF(EURIBOR!H$2&lt;=1,EURIBOR!H379,IF(EURIBOR!H$2&gt;=3,EURIBOR!H379+1,EURIBOR!H379+(EURIBOR!H$2-1)/2)))</f>
        <v>0</v>
      </c>
      <c r="C378" s="4">
        <f ca="1">MAX(0,IF(EURIBOR!I$2&lt;=1,EURIBOR!I379,IF(EURIBOR!I$2&gt;=3,EURIBOR!I379+1,EURIBOR!I379+(EURIBOR!I$2-1)/2)))</f>
        <v>1.2065000000000001</v>
      </c>
      <c r="D378" s="4">
        <f ca="1">MAX(0,IF(EURIBOR!J$2&lt;=1,EURIBOR!J379,IF(EURIBOR!J$2&gt;=3,EURIBOR!J379+1,EURIBOR!J379+(EURIBOR!J$2-1)/2)))</f>
        <v>1.607</v>
      </c>
      <c r="E378" s="4">
        <f ca="1">MAX(0,IF(EURIBOR!K$2&lt;=1,EURIBOR!K379,IF(EURIBOR!K$2&gt;=3,EURIBOR!K379+1,EURIBOR!K379+(EURIBOR!K$2-1)/2)))</f>
        <v>2.6960000000000002</v>
      </c>
      <c r="F378" s="4">
        <f ca="1">MAX(0,IF(EURIBOR!L$2&lt;=1,EURIBOR!L379,IF(EURIBOR!L$2&gt;=3,EURIBOR!L379+1,EURIBOR!L379+(EURIBOR!L$2-1)/2)))</f>
        <v>3.407</v>
      </c>
      <c r="G378" s="4">
        <f ca="1">MAX(0,IF(EURIBOR!M$2&lt;=1,EURIBOR!M379,IF(EURIBOR!M$2&gt;=3,EURIBOR!M379+1,EURIBOR!M379+(EURIBOR!M$2-1)/2)))</f>
        <v>0</v>
      </c>
      <c r="H378" s="4">
        <f ca="1">MAX(0,IF(EURIBOR!N$2&lt;=1,EURIBOR!N379,IF(EURIBOR!N$2&gt;=3,EURIBOR!N379+1,EURIBOR!N379+(EURIBOR!N$2-1)/2)))</f>
        <v>0</v>
      </c>
      <c r="I378" s="4">
        <f ca="1">MAX(0,IF(EURIBOR!O$2&lt;=1,EURIBOR!O379,IF(EURIBOR!O$2&gt;=3,EURIBOR!O379+1,EURIBOR!O379+(EURIBOR!O$2-1)/2)))</f>
        <v>1.3420000000000001</v>
      </c>
      <c r="J378" s="4">
        <f ca="1">MAX(0,IF(EURIBOR!P$2&lt;=1,EURIBOR!P379,IF(EURIBOR!P$2&gt;=3,EURIBOR!P379+1,EURIBOR!P379+(EURIBOR!P$2-1)/2)))</f>
        <v>5.3620000000000001</v>
      </c>
      <c r="K378" s="4">
        <f ca="1">MAX(0,IF(EURIBOR!Q$2&lt;=1,EURIBOR!Q379,IF(EURIBOR!Q$2&gt;=3,EURIBOR!Q379+1,EURIBOR!Q379+(EURIBOR!Q$2-1)/2)))</f>
        <v>1.081</v>
      </c>
      <c r="L378" s="4">
        <f ca="1">MAX(0,IF(EURIBOR!R$2&lt;=1,EURIBOR!R379,IF(EURIBOR!R$2&gt;=3,EURIBOR!R379+1,EURIBOR!R379+(EURIBOR!R$2-1)/2)))</f>
        <v>4.5019999999999998</v>
      </c>
      <c r="M378" s="4">
        <f ca="1">MAX(0,IF(EURIBOR!S$2&lt;=1,EURIBOR!S379,IF(EURIBOR!S$2&gt;=3,EURIBOR!S379+1,EURIBOR!S379+(EURIBOR!S$2-1)/2)))</f>
        <v>3.3570000000000002</v>
      </c>
      <c r="N378" s="4">
        <f ca="1">MAX(0,IF(EURIBOR!T$2&lt;=1,EURIBOR!T379,IF(EURIBOR!T$2&gt;=3,EURIBOR!T379+1,EURIBOR!T379+(EURIBOR!T$2-1)/2)))</f>
        <v>2.9790000000000001</v>
      </c>
      <c r="O378" s="4">
        <f ca="1">MAX(0,IF(EURIBOR!U$2&lt;=1,EURIBOR!U379,IF(EURIBOR!U$2&gt;=3,EURIBOR!U379+1,EURIBOR!U379+(EURIBOR!U$2-1)/2)))</f>
        <v>0</v>
      </c>
      <c r="P378" s="4">
        <f ca="1">MAX(0,IF(EURIBOR!V$2&lt;=1,EURIBOR!V379,IF(EURIBOR!V$2&gt;=3,EURIBOR!V379+1,EURIBOR!V379+(EURIBOR!V$2-1)/2)))</f>
        <v>5.742</v>
      </c>
      <c r="Q378" s="4">
        <f ca="1">MAX(0,IF(EURIBOR!W$2&lt;=1,EURIBOR!W379,IF(EURIBOR!W$2&gt;=3,EURIBOR!W379+1,EURIBOR!W379+(EURIBOR!W$2-1)/2)))</f>
        <v>1.325</v>
      </c>
      <c r="R378" s="4">
        <f ca="1">MAX(0,IF(EURIBOR!X$2&lt;=1,EURIBOR!X379,IF(EURIBOR!X$2&gt;=3,EURIBOR!X379+1,EURIBOR!X379+(EURIBOR!X$2-1)/2)))</f>
        <v>1.272</v>
      </c>
      <c r="S378" s="4">
        <f ca="1">MAX(0,IF(EURIBOR!Y$2&lt;=1,EURIBOR!Y379,IF(EURIBOR!Y$2&gt;=3,EURIBOR!Y379+1,EURIBOR!Y379+(EURIBOR!Y$2-1)/2)))</f>
        <v>5.9610000000000003</v>
      </c>
      <c r="T378" s="4">
        <f ca="1">MAX(0,IF(EURIBOR!Z$2&lt;=1,EURIBOR!Z379,IF(EURIBOR!Z$2&gt;=3,EURIBOR!Z379+1,EURIBOR!Z379+(EURIBOR!Z$2-1)/2)))</f>
        <v>1.2230000000000001</v>
      </c>
      <c r="U378" s="4">
        <f ca="1">MAX(0,IF(EURIBOR!AA$2&lt;=1,EURIBOR!AA379,IF(EURIBOR!AA$2&gt;=3,EURIBOR!AA379+1,EURIBOR!AA379+(EURIBOR!AA$2-1)/2)))</f>
        <v>5.6870000000000003</v>
      </c>
      <c r="V378" s="4">
        <f ca="1">MAX(0,IF(EURIBOR!AB$2&lt;=1,EURIBOR!AB379,IF(EURIBOR!AB$2&gt;=3,EURIBOR!AB379+1,EURIBOR!AB379+(EURIBOR!AB$2-1)/2)))</f>
        <v>4.5019999999999998</v>
      </c>
      <c r="W378" s="4">
        <f ca="1">MAX(0,IF(EURIBOR!AC$2&lt;=1,EURIBOR!AC379,IF(EURIBOR!AC$2&gt;=3,EURIBOR!AC379+1,EURIBOR!AC379+(EURIBOR!AC$2-1)/2)))</f>
        <v>3.0859999999999999</v>
      </c>
      <c r="X378" s="4">
        <f ca="1">MAX(0,IF(EURIBOR!AD$2&lt;=1,EURIBOR!AD379,IF(EURIBOR!AD$2&gt;=3,EURIBOR!AD379+1,EURIBOR!AD379+(EURIBOR!AD$2-1)/2)))</f>
        <v>1.4055</v>
      </c>
      <c r="Y378" s="4">
        <f ca="1">MAX(0,IF(EURIBOR!AE$2&lt;=1,EURIBOR!AE379,IF(EURIBOR!AE$2&gt;=3,EURIBOR!AE379+1,EURIBOR!AE379+(EURIBOR!AE$2-1)/2)))</f>
        <v>3.1080000000000001</v>
      </c>
      <c r="Z378" s="4">
        <f ca="1">MAX(0,IF(EURIBOR!AF$2&lt;=1,EURIBOR!AF379,IF(EURIBOR!AF$2&gt;=3,EURIBOR!AF379+1,EURIBOR!AF379+(EURIBOR!AF$2-1)/2)))</f>
        <v>3.093</v>
      </c>
      <c r="AA378" s="4">
        <f ca="1">MAX(0,IF(EURIBOR!AG$2&lt;=1,EURIBOR!AG379,IF(EURIBOR!AG$2&gt;=3,EURIBOR!AG379+1,EURIBOR!AG379+(EURIBOR!AG$2-1)/2)))</f>
        <v>3.8958333333333339</v>
      </c>
      <c r="AB378" s="4">
        <f ca="1">MAX(0,IF(EURIBOR!AH$2&lt;=1,EURIBOR!AH379,IF(EURIBOR!AH$2&gt;=3,EURIBOR!AH379+1,EURIBOR!AH379+(EURIBOR!AH$2-1)/2)))</f>
        <v>2.9740000000000002</v>
      </c>
      <c r="AC378" s="4">
        <f ca="1">MAX(0,IF(EURIBOR!AI$2&lt;=1,EURIBOR!AI379,IF(EURIBOR!AI$2&gt;=3,EURIBOR!AI379+1,EURIBOR!AI379+(EURIBOR!AI$2-1)/2)))</f>
        <v>4.2930000000000001</v>
      </c>
      <c r="AD378" s="4">
        <f ca="1">MAX(0,IF(EURIBOR!AJ$2&lt;=1,EURIBOR!AJ379,IF(EURIBOR!AJ$2&gt;=3,EURIBOR!AJ379+1,EURIBOR!AJ379+(EURIBOR!AJ$2-1)/2)))</f>
        <v>1.2210000000000001</v>
      </c>
    </row>
    <row r="379" spans="1:30" x14ac:dyDescent="0.25">
      <c r="A379" s="4">
        <f ca="1">MAX(0,IF(EURIBOR!G$2&lt;=1,EURIBOR!G380,IF(EURIBOR!G$2&gt;=3,EURIBOR!G380+1,EURIBOR!G380+(EURIBOR!G$2-1)/2)))</f>
        <v>0</v>
      </c>
      <c r="B379" s="4">
        <f ca="1">MAX(0,IF(EURIBOR!H$2&lt;=1,EURIBOR!H380,IF(EURIBOR!H$2&gt;=3,EURIBOR!H380+1,EURIBOR!H380+(EURIBOR!H$2-1)/2)))</f>
        <v>0</v>
      </c>
      <c r="C379" s="4">
        <f ca="1">MAX(0,IF(EURIBOR!I$2&lt;=1,EURIBOR!I380,IF(EURIBOR!I$2&gt;=3,EURIBOR!I380+1,EURIBOR!I380+(EURIBOR!I$2-1)/2)))</f>
        <v>1.1895</v>
      </c>
      <c r="D379" s="4">
        <f ca="1">MAX(0,IF(EURIBOR!J$2&lt;=1,EURIBOR!J380,IF(EURIBOR!J$2&gt;=3,EURIBOR!J380+1,EURIBOR!J380+(EURIBOR!J$2-1)/2)))</f>
        <v>1.6019999999999999</v>
      </c>
      <c r="E379" s="4">
        <f ca="1">MAX(0,IF(EURIBOR!K$2&lt;=1,EURIBOR!K380,IF(EURIBOR!K$2&gt;=3,EURIBOR!K380+1,EURIBOR!K380+(EURIBOR!K$2-1)/2)))</f>
        <v>2.5790000000000002</v>
      </c>
      <c r="F379" s="4">
        <f ca="1">MAX(0,IF(EURIBOR!L$2&lt;=1,EURIBOR!L380,IF(EURIBOR!L$2&gt;=3,EURIBOR!L380+1,EURIBOR!L380+(EURIBOR!L$2-1)/2)))</f>
        <v>3.4670000000000001</v>
      </c>
      <c r="G379" s="4">
        <f ca="1">MAX(0,IF(EURIBOR!M$2&lt;=1,EURIBOR!M380,IF(EURIBOR!M$2&gt;=3,EURIBOR!M380+1,EURIBOR!M380+(EURIBOR!M$2-1)/2)))</f>
        <v>0</v>
      </c>
      <c r="H379" s="4">
        <f ca="1">MAX(0,IF(EURIBOR!N$2&lt;=1,EURIBOR!N380,IF(EURIBOR!N$2&gt;=3,EURIBOR!N380+1,EURIBOR!N380+(EURIBOR!N$2-1)/2)))</f>
        <v>0</v>
      </c>
      <c r="I379" s="4">
        <f ca="1">MAX(0,IF(EURIBOR!O$2&lt;=1,EURIBOR!O380,IF(EURIBOR!O$2&gt;=3,EURIBOR!O380+1,EURIBOR!O380+(EURIBOR!O$2-1)/2)))</f>
        <v>1.3080000000000001</v>
      </c>
      <c r="J379" s="4">
        <f ca="1">MAX(0,IF(EURIBOR!P$2&lt;=1,EURIBOR!P380,IF(EURIBOR!P$2&gt;=3,EURIBOR!P380+1,EURIBOR!P380+(EURIBOR!P$2-1)/2)))</f>
        <v>5.5960000000000001</v>
      </c>
      <c r="K379" s="4">
        <f ca="1">MAX(0,IF(EURIBOR!Q$2&lt;=1,EURIBOR!Q380,IF(EURIBOR!Q$2&gt;=3,EURIBOR!Q380+1,EURIBOR!Q380+(EURIBOR!Q$2-1)/2)))</f>
        <v>1.0629999999999999</v>
      </c>
      <c r="L379" s="4">
        <f ca="1">MAX(0,IF(EURIBOR!R$2&lt;=1,EURIBOR!R380,IF(EURIBOR!R$2&gt;=3,EURIBOR!R380+1,EURIBOR!R380+(EURIBOR!R$2-1)/2)))</f>
        <v>4.5830000000000002</v>
      </c>
      <c r="M379" s="4">
        <f ca="1">MAX(0,IF(EURIBOR!S$2&lt;=1,EURIBOR!S380,IF(EURIBOR!S$2&gt;=3,EURIBOR!S380+1,EURIBOR!S380+(EURIBOR!S$2-1)/2)))</f>
        <v>3.391</v>
      </c>
      <c r="N379" s="4">
        <f ca="1">MAX(0,IF(EURIBOR!T$2&lt;=1,EURIBOR!T380,IF(EURIBOR!T$2&gt;=3,EURIBOR!T380+1,EURIBOR!T380+(EURIBOR!T$2-1)/2)))</f>
        <v>2.9690000000000003</v>
      </c>
      <c r="O379" s="4">
        <f ca="1">MAX(0,IF(EURIBOR!U$2&lt;=1,EURIBOR!U380,IF(EURIBOR!U$2&gt;=3,EURIBOR!U380+1,EURIBOR!U380+(EURIBOR!U$2-1)/2)))</f>
        <v>0</v>
      </c>
      <c r="P379" s="4">
        <f ca="1">MAX(0,IF(EURIBOR!V$2&lt;=1,EURIBOR!V380,IF(EURIBOR!V$2&gt;=3,EURIBOR!V380+1,EURIBOR!V380+(EURIBOR!V$2-1)/2)))</f>
        <v>5.6870000000000003</v>
      </c>
      <c r="Q379" s="4">
        <f ca="1">MAX(0,IF(EURIBOR!W$2&lt;=1,EURIBOR!W380,IF(EURIBOR!W$2&gt;=3,EURIBOR!W380+1,EURIBOR!W380+(EURIBOR!W$2-1)/2)))</f>
        <v>1.2410000000000001</v>
      </c>
      <c r="R379" s="4">
        <f ca="1">MAX(0,IF(EURIBOR!X$2&lt;=1,EURIBOR!X380,IF(EURIBOR!X$2&gt;=3,EURIBOR!X380+1,EURIBOR!X380+(EURIBOR!X$2-1)/2)))</f>
        <v>1.292</v>
      </c>
      <c r="S379" s="4">
        <f ca="1">MAX(0,IF(EURIBOR!Y$2&lt;=1,EURIBOR!Y380,IF(EURIBOR!Y$2&gt;=3,EURIBOR!Y380+1,EURIBOR!Y380+(EURIBOR!Y$2-1)/2)))</f>
        <v>5.9649999999999999</v>
      </c>
      <c r="T379" s="4">
        <f ca="1">MAX(0,IF(EURIBOR!Z$2&lt;=1,EURIBOR!Z380,IF(EURIBOR!Z$2&gt;=3,EURIBOR!Z380+1,EURIBOR!Z380+(EURIBOR!Z$2-1)/2)))</f>
        <v>1.226</v>
      </c>
      <c r="U379" s="4">
        <f ca="1">MAX(0,IF(EURIBOR!AA$2&lt;=1,EURIBOR!AA380,IF(EURIBOR!AA$2&gt;=3,EURIBOR!AA380+1,EURIBOR!AA380+(EURIBOR!AA$2-1)/2)))</f>
        <v>5.6390000000000002</v>
      </c>
      <c r="V379" s="4">
        <f ca="1">MAX(0,IF(EURIBOR!AB$2&lt;=1,EURIBOR!AB380,IF(EURIBOR!AB$2&gt;=3,EURIBOR!AB380+1,EURIBOR!AB380+(EURIBOR!AB$2-1)/2)))</f>
        <v>4.5969999999999995</v>
      </c>
      <c r="W379" s="4">
        <f ca="1">MAX(0,IF(EURIBOR!AC$2&lt;=1,EURIBOR!AC380,IF(EURIBOR!AC$2&gt;=3,EURIBOR!AC380+1,EURIBOR!AC380+(EURIBOR!AC$2-1)/2)))</f>
        <v>3.113</v>
      </c>
      <c r="X379" s="4">
        <f ca="1">MAX(0,IF(EURIBOR!AD$2&lt;=1,EURIBOR!AD380,IF(EURIBOR!AD$2&gt;=3,EURIBOR!AD380+1,EURIBOR!AD380+(EURIBOR!AD$2-1)/2)))</f>
        <v>1.4525000000000001</v>
      </c>
      <c r="Y379" s="4">
        <f ca="1">MAX(0,IF(EURIBOR!AE$2&lt;=1,EURIBOR!AE380,IF(EURIBOR!AE$2&gt;=3,EURIBOR!AE380+1,EURIBOR!AE380+(EURIBOR!AE$2-1)/2)))</f>
        <v>3.048</v>
      </c>
      <c r="Z379" s="4">
        <f ca="1">MAX(0,IF(EURIBOR!AF$2&lt;=1,EURIBOR!AF380,IF(EURIBOR!AF$2&gt;=3,EURIBOR!AF380+1,EURIBOR!AF380+(EURIBOR!AF$2-1)/2)))</f>
        <v>3.0470000000000002</v>
      </c>
      <c r="AA379" s="4">
        <f ca="1">MAX(0,IF(EURIBOR!AG$2&lt;=1,EURIBOR!AG380,IF(EURIBOR!AG$2&gt;=3,EURIBOR!AG380+1,EURIBOR!AG380+(EURIBOR!AG$2-1)/2)))</f>
        <v>3.137</v>
      </c>
      <c r="AB379" s="4">
        <f ca="1">MAX(0,IF(EURIBOR!AH$2&lt;=1,EURIBOR!AH380,IF(EURIBOR!AH$2&gt;=3,EURIBOR!AH380+1,EURIBOR!AH380+(EURIBOR!AH$2-1)/2)))</f>
        <v>2.9590000000000005</v>
      </c>
      <c r="AC379" s="4">
        <f ca="1">MAX(0,IF(EURIBOR!AI$2&lt;=1,EURIBOR!AI380,IF(EURIBOR!AI$2&gt;=3,EURIBOR!AI380+1,EURIBOR!AI380+(EURIBOR!AI$2-1)/2)))</f>
        <v>3.4569999999999999</v>
      </c>
      <c r="AD379" s="4">
        <f ca="1">MAX(0,IF(EURIBOR!AJ$2&lt;=1,EURIBOR!AJ380,IF(EURIBOR!AJ$2&gt;=3,EURIBOR!AJ380+1,EURIBOR!AJ380+(EURIBOR!AJ$2-1)/2)))</f>
        <v>1.226</v>
      </c>
    </row>
    <row r="380" spans="1:30" x14ac:dyDescent="0.25">
      <c r="A380" s="4">
        <f ca="1">MAX(0,IF(EURIBOR!G$2&lt;=1,EURIBOR!G381,IF(EURIBOR!G$2&gt;=3,EURIBOR!G381+1,EURIBOR!G381+(EURIBOR!G$2-1)/2)))</f>
        <v>0</v>
      </c>
      <c r="B380" s="4">
        <f ca="1">MAX(0,IF(EURIBOR!H$2&lt;=1,EURIBOR!H381,IF(EURIBOR!H$2&gt;=3,EURIBOR!H381+1,EURIBOR!H381+(EURIBOR!H$2-1)/2)))</f>
        <v>0</v>
      </c>
      <c r="C380" s="4">
        <f ca="1">MAX(0,IF(EURIBOR!I$2&lt;=1,EURIBOR!I381,IF(EURIBOR!I$2&gt;=3,EURIBOR!I381+1,EURIBOR!I381+(EURIBOR!I$2-1)/2)))</f>
        <v>1.1895</v>
      </c>
      <c r="D380" s="4">
        <f ca="1">MAX(0,IF(EURIBOR!J$2&lt;=1,EURIBOR!J381,IF(EURIBOR!J$2&gt;=3,EURIBOR!J381+1,EURIBOR!J381+(EURIBOR!J$2-1)/2)))</f>
        <v>1.6719999999999999</v>
      </c>
      <c r="E380" s="4">
        <f ca="1">MAX(0,IF(EURIBOR!K$2&lt;=1,EURIBOR!K381,IF(EURIBOR!K$2&gt;=3,EURIBOR!K381+1,EURIBOR!K381+(EURIBOR!K$2-1)/2)))</f>
        <v>2.6269999999999998</v>
      </c>
      <c r="F380" s="4">
        <f ca="1">MAX(0,IF(EURIBOR!L$2&lt;=1,EURIBOR!L381,IF(EURIBOR!L$2&gt;=3,EURIBOR!L381+1,EURIBOR!L381+(EURIBOR!L$2-1)/2)))</f>
        <v>3.464</v>
      </c>
      <c r="G380" s="4">
        <f ca="1">MAX(0,IF(EURIBOR!M$2&lt;=1,EURIBOR!M381,IF(EURIBOR!M$2&gt;=3,EURIBOR!M381+1,EURIBOR!M381+(EURIBOR!M$2-1)/2)))</f>
        <v>0</v>
      </c>
      <c r="H380" s="4">
        <f ca="1">MAX(0,IF(EURIBOR!N$2&lt;=1,EURIBOR!N381,IF(EURIBOR!N$2&gt;=3,EURIBOR!N381+1,EURIBOR!N381+(EURIBOR!N$2-1)/2)))</f>
        <v>0</v>
      </c>
      <c r="I380" s="4">
        <f ca="1">MAX(0,IF(EURIBOR!O$2&lt;=1,EURIBOR!O381,IF(EURIBOR!O$2&gt;=3,EURIBOR!O381+1,EURIBOR!O381+(EURIBOR!O$2-1)/2)))</f>
        <v>1.286</v>
      </c>
      <c r="J380" s="4">
        <f ca="1">MAX(0,IF(EURIBOR!P$2&lt;=1,EURIBOR!P381,IF(EURIBOR!P$2&gt;=3,EURIBOR!P381+1,EURIBOR!P381+(EURIBOR!P$2-1)/2)))</f>
        <v>5.7839999999999998</v>
      </c>
      <c r="K380" s="4">
        <f ca="1">MAX(0,IF(EURIBOR!Q$2&lt;=1,EURIBOR!Q381,IF(EURIBOR!Q$2&gt;=3,EURIBOR!Q381+1,EURIBOR!Q381+(EURIBOR!Q$2-1)/2)))</f>
        <v>1.048</v>
      </c>
      <c r="L380" s="4">
        <f ca="1">MAX(0,IF(EURIBOR!R$2&lt;=1,EURIBOR!R381,IF(EURIBOR!R$2&gt;=3,EURIBOR!R381+1,EURIBOR!R381+(EURIBOR!R$2-1)/2)))</f>
        <v>4.7770000000000001</v>
      </c>
      <c r="M380" s="4">
        <f ca="1">MAX(0,IF(EURIBOR!S$2&lt;=1,EURIBOR!S381,IF(EURIBOR!S$2&gt;=3,EURIBOR!S381+1,EURIBOR!S381+(EURIBOR!S$2-1)/2)))</f>
        <v>3.407</v>
      </c>
      <c r="N380" s="4">
        <f ca="1">MAX(0,IF(EURIBOR!T$2&lt;=1,EURIBOR!T381,IF(EURIBOR!T$2&gt;=3,EURIBOR!T381+1,EURIBOR!T381+(EURIBOR!T$2-1)/2)))</f>
        <v>2.9089999999999998</v>
      </c>
      <c r="O380" s="4">
        <f ca="1">MAX(0,IF(EURIBOR!U$2&lt;=1,EURIBOR!U381,IF(EURIBOR!U$2&gt;=3,EURIBOR!U381+1,EURIBOR!U381+(EURIBOR!U$2-1)/2)))</f>
        <v>0</v>
      </c>
      <c r="P380" s="4">
        <f ca="1">MAX(0,IF(EURIBOR!V$2&lt;=1,EURIBOR!V381,IF(EURIBOR!V$2&gt;=3,EURIBOR!V381+1,EURIBOR!V381+(EURIBOR!V$2-1)/2)))</f>
        <v>5.6390000000000002</v>
      </c>
      <c r="Q380" s="4">
        <f ca="1">MAX(0,IF(EURIBOR!W$2&lt;=1,EURIBOR!W381,IF(EURIBOR!W$2&gt;=3,EURIBOR!W381+1,EURIBOR!W381+(EURIBOR!W$2-1)/2)))</f>
        <v>1.2050000000000001</v>
      </c>
      <c r="R380" s="4">
        <f ca="1">MAX(0,IF(EURIBOR!X$2&lt;=1,EURIBOR!X381,IF(EURIBOR!X$2&gt;=3,EURIBOR!X381+1,EURIBOR!X381+(EURIBOR!X$2-1)/2)))</f>
        <v>1.288</v>
      </c>
      <c r="S380" s="4">
        <f ca="1">MAX(0,IF(EURIBOR!Y$2&lt;=1,EURIBOR!Y381,IF(EURIBOR!Y$2&gt;=3,EURIBOR!Y381+1,EURIBOR!Y381+(EURIBOR!Y$2-1)/2)))</f>
        <v>6.0190000000000001</v>
      </c>
      <c r="T380" s="4">
        <f ca="1">MAX(0,IF(EURIBOR!Z$2&lt;=1,EURIBOR!Z381,IF(EURIBOR!Z$2&gt;=3,EURIBOR!Z381+1,EURIBOR!Z381+(EURIBOR!Z$2-1)/2)))</f>
        <v>1.2230000000000001</v>
      </c>
      <c r="U380" s="4">
        <f ca="1">MAX(0,IF(EURIBOR!AA$2&lt;=1,EURIBOR!AA381,IF(EURIBOR!AA$2&gt;=3,EURIBOR!AA381+1,EURIBOR!AA381+(EURIBOR!AA$2-1)/2)))</f>
        <v>5.8479999999999999</v>
      </c>
      <c r="V380" s="4">
        <f ca="1">MAX(0,IF(EURIBOR!AB$2&lt;=1,EURIBOR!AB381,IF(EURIBOR!AB$2&gt;=3,EURIBOR!AB381+1,EURIBOR!AB381+(EURIBOR!AB$2-1)/2)))</f>
        <v>4.6840000000000002</v>
      </c>
      <c r="W380" s="4">
        <f ca="1">MAX(0,IF(EURIBOR!AC$2&lt;=1,EURIBOR!AC381,IF(EURIBOR!AC$2&gt;=3,EURIBOR!AC381+1,EURIBOR!AC381+(EURIBOR!AC$2-1)/2)))</f>
        <v>3.1160000000000001</v>
      </c>
      <c r="X380" s="4">
        <f ca="1">MAX(0,IF(EURIBOR!AD$2&lt;=1,EURIBOR!AD381,IF(EURIBOR!AD$2&gt;=3,EURIBOR!AD381+1,EURIBOR!AD381+(EURIBOR!AD$2-1)/2)))</f>
        <v>1.4365000000000001</v>
      </c>
      <c r="Y380" s="4">
        <f ca="1">MAX(0,IF(EURIBOR!AE$2&lt;=1,EURIBOR!AE381,IF(EURIBOR!AE$2&gt;=3,EURIBOR!AE381+1,EURIBOR!AE381+(EURIBOR!AE$2-1)/2)))</f>
        <v>3.0300000000000002</v>
      </c>
      <c r="Z380" s="4">
        <f ca="1">MAX(0,IF(EURIBOR!AF$2&lt;=1,EURIBOR!AF381,IF(EURIBOR!AF$2&gt;=3,EURIBOR!AF381+1,EURIBOR!AF381+(EURIBOR!AF$2-1)/2)))</f>
        <v>2.6960000000000002</v>
      </c>
      <c r="AA380" s="4">
        <f ca="1">MAX(0,IF(EURIBOR!AG$2&lt;=1,EURIBOR!AG381,IF(EURIBOR!AG$2&gt;=3,EURIBOR!AG381+1,EURIBOR!AG381+(EURIBOR!AG$2-1)/2)))</f>
        <v>3.093</v>
      </c>
      <c r="AB380" s="4">
        <f ca="1">MAX(0,IF(EURIBOR!AH$2&lt;=1,EURIBOR!AH381,IF(EURIBOR!AH$2&gt;=3,EURIBOR!AH381+1,EURIBOR!AH381+(EURIBOR!AH$2-1)/2)))</f>
        <v>2.9670000000000005</v>
      </c>
      <c r="AC380" s="4">
        <f ca="1">MAX(0,IF(EURIBOR!AI$2&lt;=1,EURIBOR!AI381,IF(EURIBOR!AI$2&gt;=3,EURIBOR!AI381+1,EURIBOR!AI381+(EURIBOR!AI$2-1)/2)))</f>
        <v>2.9430000000000001</v>
      </c>
      <c r="AD380" s="4">
        <f ca="1">MAX(0,IF(EURIBOR!AJ$2&lt;=1,EURIBOR!AJ381,IF(EURIBOR!AJ$2&gt;=3,EURIBOR!AJ381+1,EURIBOR!AJ381+(EURIBOR!AJ$2-1)/2)))</f>
        <v>1.2230000000000001</v>
      </c>
    </row>
    <row r="381" spans="1:30" x14ac:dyDescent="0.25">
      <c r="A381" s="4">
        <f ca="1">MAX(0,IF(EURIBOR!G$2&lt;=1,EURIBOR!G382,IF(EURIBOR!G$2&gt;=3,EURIBOR!G382+1,EURIBOR!G382+(EURIBOR!G$2-1)/2)))</f>
        <v>0</v>
      </c>
      <c r="B381" s="4">
        <f ca="1">MAX(0,IF(EURIBOR!H$2&lt;=1,EURIBOR!H382,IF(EURIBOR!H$2&gt;=3,EURIBOR!H382+1,EURIBOR!H382+(EURIBOR!H$2-1)/2)))</f>
        <v>0</v>
      </c>
      <c r="C381" s="4">
        <f ca="1">MAX(0,IF(EURIBOR!I$2&lt;=1,EURIBOR!I382,IF(EURIBOR!I$2&gt;=3,EURIBOR!I382+1,EURIBOR!I382+(EURIBOR!I$2-1)/2)))</f>
        <v>1.2315</v>
      </c>
      <c r="D381" s="4">
        <f ca="1">MAX(0,IF(EURIBOR!J$2&lt;=1,EURIBOR!J382,IF(EURIBOR!J$2&gt;=3,EURIBOR!J382+1,EURIBOR!J382+(EURIBOR!J$2-1)/2)))</f>
        <v>1.7609999999999999</v>
      </c>
      <c r="E381" s="4">
        <f ca="1">MAX(0,IF(EURIBOR!K$2&lt;=1,EURIBOR!K382,IF(EURIBOR!K$2&gt;=3,EURIBOR!K382+1,EURIBOR!K382+(EURIBOR!K$2-1)/2)))</f>
        <v>2.6760000000000002</v>
      </c>
      <c r="F381" s="4">
        <f ca="1">MAX(0,IF(EURIBOR!L$2&lt;=1,EURIBOR!L382,IF(EURIBOR!L$2&gt;=3,EURIBOR!L382+1,EURIBOR!L382+(EURIBOR!L$2-1)/2)))</f>
        <v>3.41</v>
      </c>
      <c r="G381" s="4">
        <f ca="1">MAX(0,IF(EURIBOR!M$2&lt;=1,EURIBOR!M382,IF(EURIBOR!M$2&gt;=3,EURIBOR!M382+1,EURIBOR!M382+(EURIBOR!M$2-1)/2)))</f>
        <v>0</v>
      </c>
      <c r="H381" s="4">
        <f ca="1">MAX(0,IF(EURIBOR!N$2&lt;=1,EURIBOR!N382,IF(EURIBOR!N$2&gt;=3,EURIBOR!N382+1,EURIBOR!N382+(EURIBOR!N$2-1)/2)))</f>
        <v>0</v>
      </c>
      <c r="I381" s="4">
        <f ca="1">MAX(0,IF(EURIBOR!O$2&lt;=1,EURIBOR!O382,IF(EURIBOR!O$2&gt;=3,EURIBOR!O382+1,EURIBOR!O382+(EURIBOR!O$2-1)/2)))</f>
        <v>1.2829999999999999</v>
      </c>
      <c r="J381" s="4">
        <f ca="1">MAX(0,IF(EURIBOR!P$2&lt;=1,EURIBOR!P382,IF(EURIBOR!P$2&gt;=3,EURIBOR!P382+1,EURIBOR!P382+(EURIBOR!P$2-1)/2)))</f>
        <v>5.8570000000000002</v>
      </c>
      <c r="K381" s="4">
        <f ca="1">MAX(0,IF(EURIBOR!Q$2&lt;=1,EURIBOR!Q382,IF(EURIBOR!Q$2&gt;=3,EURIBOR!Q382+1,EURIBOR!Q382+(EURIBOR!Q$2-1)/2)))</f>
        <v>1.0269999999999999</v>
      </c>
      <c r="L381" s="4">
        <f ca="1">MAX(0,IF(EURIBOR!R$2&lt;=1,EURIBOR!R382,IF(EURIBOR!R$2&gt;=3,EURIBOR!R382+1,EURIBOR!R382+(EURIBOR!R$2-1)/2)))</f>
        <v>4.8529999999999998</v>
      </c>
      <c r="M381" s="4">
        <f ca="1">MAX(0,IF(EURIBOR!S$2&lt;=1,EURIBOR!S382,IF(EURIBOR!S$2&gt;=3,EURIBOR!S382+1,EURIBOR!S382+(EURIBOR!S$2-1)/2)))</f>
        <v>3.4670000000000001</v>
      </c>
      <c r="N381" s="4">
        <f ca="1">MAX(0,IF(EURIBOR!T$2&lt;=1,EURIBOR!T382,IF(EURIBOR!T$2&gt;=3,EURIBOR!T382+1,EURIBOR!T382+(EURIBOR!T$2-1)/2)))</f>
        <v>2.891</v>
      </c>
      <c r="O381" s="4">
        <f ca="1">MAX(0,IF(EURIBOR!U$2&lt;=1,EURIBOR!U382,IF(EURIBOR!U$2&gt;=3,EURIBOR!U382+1,EURIBOR!U382+(EURIBOR!U$2-1)/2)))</f>
        <v>0</v>
      </c>
      <c r="P381" s="4">
        <f ca="1">MAX(0,IF(EURIBOR!V$2&lt;=1,EURIBOR!V382,IF(EURIBOR!V$2&gt;=3,EURIBOR!V382+1,EURIBOR!V382+(EURIBOR!V$2-1)/2)))</f>
        <v>5.8479999999999999</v>
      </c>
      <c r="Q381" s="4">
        <f ca="1">MAX(0,IF(EURIBOR!W$2&lt;=1,EURIBOR!W382,IF(EURIBOR!W$2&gt;=3,EURIBOR!W382+1,EURIBOR!W382+(EURIBOR!W$2-1)/2)))</f>
        <v>1.1919999999999999</v>
      </c>
      <c r="R381" s="4">
        <f ca="1">MAX(0,IF(EURIBOR!X$2&lt;=1,EURIBOR!X382,IF(EURIBOR!X$2&gt;=3,EURIBOR!X382+1,EURIBOR!X382+(EURIBOR!X$2-1)/2)))</f>
        <v>1.3049999999999999</v>
      </c>
      <c r="S381" s="4">
        <f ca="1">MAX(0,IF(EURIBOR!Y$2&lt;=1,EURIBOR!Y382,IF(EURIBOR!Y$2&gt;=3,EURIBOR!Y382+1,EURIBOR!Y382+(EURIBOR!Y$2-1)/2)))</f>
        <v>6.1130000000000004</v>
      </c>
      <c r="T381" s="4">
        <f ca="1">MAX(0,IF(EURIBOR!Z$2&lt;=1,EURIBOR!Z382,IF(EURIBOR!Z$2&gt;=3,EURIBOR!Z382+1,EURIBOR!Z382+(EURIBOR!Z$2-1)/2)))</f>
        <v>1.272</v>
      </c>
      <c r="U381" s="4">
        <f ca="1">MAX(0,IF(EURIBOR!AA$2&lt;=1,EURIBOR!AA382,IF(EURIBOR!AA$2&gt;=3,EURIBOR!AA382+1,EURIBOR!AA382+(EURIBOR!AA$2-1)/2)))</f>
        <v>5.4820000000000002</v>
      </c>
      <c r="V381" s="4">
        <f ca="1">MAX(0,IF(EURIBOR!AB$2&lt;=1,EURIBOR!AB382,IF(EURIBOR!AB$2&gt;=3,EURIBOR!AB382+1,EURIBOR!AB382+(EURIBOR!AB$2-1)/2)))</f>
        <v>4.7519999999999998</v>
      </c>
      <c r="W381" s="4">
        <f ca="1">MAX(0,IF(EURIBOR!AC$2&lt;=1,EURIBOR!AC382,IF(EURIBOR!AC$2&gt;=3,EURIBOR!AC382+1,EURIBOR!AC382+(EURIBOR!AC$2-1)/2)))</f>
        <v>3.1139999999999999</v>
      </c>
      <c r="X381" s="4">
        <f ca="1">MAX(0,IF(EURIBOR!AD$2&lt;=1,EURIBOR!AD382,IF(EURIBOR!AD$2&gt;=3,EURIBOR!AD382+1,EURIBOR!AD382+(EURIBOR!AD$2-1)/2)))</f>
        <v>1.5545</v>
      </c>
      <c r="Y381" s="4">
        <f ca="1">MAX(0,IF(EURIBOR!AE$2&lt;=1,EURIBOR!AE382,IF(EURIBOR!AE$2&gt;=3,EURIBOR!AE382+1,EURIBOR!AE382+(EURIBOR!AE$2-1)/2)))</f>
        <v>2.988</v>
      </c>
      <c r="Z381" s="4">
        <f ca="1">MAX(0,IF(EURIBOR!AF$2&lt;=1,EURIBOR!AF382,IF(EURIBOR!AF$2&gt;=3,EURIBOR!AF382+1,EURIBOR!AF382+(EURIBOR!AF$2-1)/2)))</f>
        <v>2.5790000000000002</v>
      </c>
      <c r="AA381" s="4">
        <f ca="1">MAX(0,IF(EURIBOR!AG$2&lt;=1,EURIBOR!AG382,IF(EURIBOR!AG$2&gt;=3,EURIBOR!AG382+1,EURIBOR!AG382+(EURIBOR!AG$2-1)/2)))</f>
        <v>3.0470000000000002</v>
      </c>
      <c r="AB381" s="4">
        <f ca="1">MAX(0,IF(EURIBOR!AH$2&lt;=1,EURIBOR!AH382,IF(EURIBOR!AH$2&gt;=3,EURIBOR!AH382+1,EURIBOR!AH382+(EURIBOR!AH$2-1)/2)))</f>
        <v>2.9800000000000004</v>
      </c>
      <c r="AC381" s="4">
        <f ca="1">MAX(0,IF(EURIBOR!AI$2&lt;=1,EURIBOR!AI382,IF(EURIBOR!AI$2&gt;=3,EURIBOR!AI382+1,EURIBOR!AI382+(EURIBOR!AI$2-1)/2)))</f>
        <v>2.6349999999999998</v>
      </c>
      <c r="AD381" s="4">
        <f ca="1">MAX(0,IF(EURIBOR!AJ$2&lt;=1,EURIBOR!AJ382,IF(EURIBOR!AJ$2&gt;=3,EURIBOR!AJ382+1,EURIBOR!AJ382+(EURIBOR!AJ$2-1)/2)))</f>
        <v>1.226</v>
      </c>
    </row>
    <row r="382" spans="1:30" x14ac:dyDescent="0.25">
      <c r="A382" s="4">
        <f ca="1">MAX(0,IF(EURIBOR!G$2&lt;=1,EURIBOR!G383,IF(EURIBOR!G$2&gt;=3,EURIBOR!G383+1,EURIBOR!G383+(EURIBOR!G$2-1)/2)))</f>
        <v>0</v>
      </c>
      <c r="B382" s="4">
        <f ca="1">MAX(0,IF(EURIBOR!H$2&lt;=1,EURIBOR!H383,IF(EURIBOR!H$2&gt;=3,EURIBOR!H383+1,EURIBOR!H383+(EURIBOR!H$2-1)/2)))</f>
        <v>0</v>
      </c>
      <c r="C382" s="4">
        <f ca="1">MAX(0,IF(EURIBOR!I$2&lt;=1,EURIBOR!I383,IF(EURIBOR!I$2&gt;=3,EURIBOR!I383+1,EURIBOR!I383+(EURIBOR!I$2-1)/2)))</f>
        <v>1.2725</v>
      </c>
      <c r="D382" s="4">
        <f ca="1">MAX(0,IF(EURIBOR!J$2&lt;=1,EURIBOR!J383,IF(EURIBOR!J$2&gt;=3,EURIBOR!J383+1,EURIBOR!J383+(EURIBOR!J$2-1)/2)))</f>
        <v>1.9059999999999999</v>
      </c>
      <c r="E382" s="4">
        <f ca="1">MAX(0,IF(EURIBOR!K$2&lt;=1,EURIBOR!K383,IF(EURIBOR!K$2&gt;=3,EURIBOR!K383+1,EURIBOR!K383+(EURIBOR!K$2-1)/2)))</f>
        <v>2.6949999999999998</v>
      </c>
      <c r="F382" s="4">
        <f ca="1">MAX(0,IF(EURIBOR!L$2&lt;=1,EURIBOR!L383,IF(EURIBOR!L$2&gt;=3,EURIBOR!L383+1,EURIBOR!L383+(EURIBOR!L$2-1)/2)))</f>
        <v>3.3519999999999999</v>
      </c>
      <c r="G382" s="4">
        <f ca="1">MAX(0,IF(EURIBOR!M$2&lt;=1,EURIBOR!M383,IF(EURIBOR!M$2&gt;=3,EURIBOR!M383+1,EURIBOR!M383+(EURIBOR!M$2-1)/2)))</f>
        <v>0</v>
      </c>
      <c r="H382" s="4">
        <f ca="1">MAX(0,IF(EURIBOR!N$2&lt;=1,EURIBOR!N383,IF(EURIBOR!N$2&gt;=3,EURIBOR!N383+1,EURIBOR!N383+(EURIBOR!N$2-1)/2)))</f>
        <v>0</v>
      </c>
      <c r="I382" s="4">
        <f ca="1">MAX(0,IF(EURIBOR!O$2&lt;=1,EURIBOR!O383,IF(EURIBOR!O$2&gt;=3,EURIBOR!O383+1,EURIBOR!O383+(EURIBOR!O$2-1)/2)))</f>
        <v>1.25</v>
      </c>
      <c r="J382" s="4">
        <f ca="1">MAX(0,IF(EURIBOR!P$2&lt;=1,EURIBOR!P383,IF(EURIBOR!P$2&gt;=3,EURIBOR!P383+1,EURIBOR!P383+(EURIBOR!P$2-1)/2)))</f>
        <v>5.9409999999999998</v>
      </c>
      <c r="K382" s="4">
        <f ca="1">MAX(0,IF(EURIBOR!Q$2&lt;=1,EURIBOR!Q383,IF(EURIBOR!Q$2&gt;=3,EURIBOR!Q383+1,EURIBOR!Q383+(EURIBOR!Q$2-1)/2)))</f>
        <v>1.0049999999999999</v>
      </c>
      <c r="L382" s="4">
        <f ca="1">MAX(0,IF(EURIBOR!R$2&lt;=1,EURIBOR!R383,IF(EURIBOR!R$2&gt;=3,EURIBOR!R383+1,EURIBOR!R383+(EURIBOR!R$2-1)/2)))</f>
        <v>5.0410000000000004</v>
      </c>
      <c r="M382" s="4">
        <f ca="1">MAX(0,IF(EURIBOR!S$2&lt;=1,EURIBOR!S383,IF(EURIBOR!S$2&gt;=3,EURIBOR!S383+1,EURIBOR!S383+(EURIBOR!S$2-1)/2)))</f>
        <v>3.464</v>
      </c>
      <c r="N382" s="4">
        <f ca="1">MAX(0,IF(EURIBOR!T$2&lt;=1,EURIBOR!T383,IF(EURIBOR!T$2&gt;=3,EURIBOR!T383+1,EURIBOR!T383+(EURIBOR!T$2-1)/2)))</f>
        <v>2.8490000000000002</v>
      </c>
      <c r="O382" s="4">
        <f ca="1">MAX(0,IF(EURIBOR!U$2&lt;=1,EURIBOR!U383,IF(EURIBOR!U$2&gt;=3,EURIBOR!U383+1,EURIBOR!U383+(EURIBOR!U$2-1)/2)))</f>
        <v>0</v>
      </c>
      <c r="P382" s="4">
        <f ca="1">MAX(0,IF(EURIBOR!V$2&lt;=1,EURIBOR!V383,IF(EURIBOR!V$2&gt;=3,EURIBOR!V383+1,EURIBOR!V383+(EURIBOR!V$2-1)/2)))</f>
        <v>5.4820000000000002</v>
      </c>
      <c r="Q382" s="4">
        <f ca="1">MAX(0,IF(EURIBOR!W$2&lt;=1,EURIBOR!W383,IF(EURIBOR!W$2&gt;=3,EURIBOR!W383+1,EURIBOR!W383+(EURIBOR!W$2-1)/2)))</f>
        <v>1.097</v>
      </c>
      <c r="R382" s="4">
        <f ca="1">MAX(0,IF(EURIBOR!X$2&lt;=1,EURIBOR!X383,IF(EURIBOR!X$2&gt;=3,EURIBOR!X383+1,EURIBOR!X383+(EURIBOR!X$2-1)/2)))</f>
        <v>1.33</v>
      </c>
      <c r="S382" s="4">
        <f ca="1">MAX(0,IF(EURIBOR!Y$2&lt;=1,EURIBOR!Y383,IF(EURIBOR!Y$2&gt;=3,EURIBOR!Y383+1,EURIBOR!Y383+(EURIBOR!Y$2-1)/2)))</f>
        <v>5.2380000000000004</v>
      </c>
      <c r="T382" s="4">
        <f ca="1">MAX(0,IF(EURIBOR!Z$2&lt;=1,EURIBOR!Z383,IF(EURIBOR!Z$2&gt;=3,EURIBOR!Z383+1,EURIBOR!Z383+(EURIBOR!Z$2-1)/2)))</f>
        <v>1.292</v>
      </c>
      <c r="U382" s="4">
        <f ca="1">MAX(0,IF(EURIBOR!AA$2&lt;=1,EURIBOR!AA383,IF(EURIBOR!AA$2&gt;=3,EURIBOR!AA383+1,EURIBOR!AA383+(EURIBOR!AA$2-1)/2)))</f>
        <v>5.3620000000000001</v>
      </c>
      <c r="V382" s="4">
        <f ca="1">MAX(0,IF(EURIBOR!AB$2&lt;=1,EURIBOR!AB383,IF(EURIBOR!AB$2&gt;=3,EURIBOR!AB383+1,EURIBOR!AB383+(EURIBOR!AB$2-1)/2)))</f>
        <v>4.8179999999999996</v>
      </c>
      <c r="W382" s="4">
        <f ca="1">MAX(0,IF(EURIBOR!AC$2&lt;=1,EURIBOR!AC383,IF(EURIBOR!AC$2&gt;=3,EURIBOR!AC383+1,EURIBOR!AC383+(EURIBOR!AC$2-1)/2)))</f>
        <v>3.1190000000000002</v>
      </c>
      <c r="X382" s="4">
        <f ca="1">MAX(0,IF(EURIBOR!AD$2&lt;=1,EURIBOR!AD383,IF(EURIBOR!AD$2&gt;=3,EURIBOR!AD383+1,EURIBOR!AD383+(EURIBOR!AD$2-1)/2)))</f>
        <v>1.5985</v>
      </c>
      <c r="Y382" s="4">
        <f ca="1">MAX(0,IF(EURIBOR!AE$2&lt;=1,EURIBOR!AE383,IF(EURIBOR!AE$2&gt;=3,EURIBOR!AE383+1,EURIBOR!AE383+(EURIBOR!AE$2-1)/2)))</f>
        <v>3.008</v>
      </c>
      <c r="Z382" s="4">
        <f ca="1">MAX(0,IF(EURIBOR!AF$2&lt;=1,EURIBOR!AF383,IF(EURIBOR!AF$2&gt;=3,EURIBOR!AF383+1,EURIBOR!AF383+(EURIBOR!AF$2-1)/2)))</f>
        <v>2.6269999999999998</v>
      </c>
      <c r="AA382" s="4">
        <f ca="1">MAX(0,IF(EURIBOR!AG$2&lt;=1,EURIBOR!AG383,IF(EURIBOR!AG$2&gt;=3,EURIBOR!AG383+1,EURIBOR!AG383+(EURIBOR!AG$2-1)/2)))</f>
        <v>2.6960000000000002</v>
      </c>
      <c r="AB382" s="4">
        <f ca="1">MAX(0,IF(EURIBOR!AH$2&lt;=1,EURIBOR!AH383,IF(EURIBOR!AH$2&gt;=3,EURIBOR!AH383+1,EURIBOR!AH383+(EURIBOR!AH$2-1)/2)))</f>
        <v>2.9870000000000001</v>
      </c>
      <c r="AC382" s="4">
        <f ca="1">MAX(0,IF(EURIBOR!AI$2&lt;=1,EURIBOR!AI383,IF(EURIBOR!AI$2&gt;=3,EURIBOR!AI383+1,EURIBOR!AI383+(EURIBOR!AI$2-1)/2)))</f>
        <v>2.4219999999999997</v>
      </c>
      <c r="AD382" s="4">
        <f ca="1">MAX(0,IF(EURIBOR!AJ$2&lt;=1,EURIBOR!AJ383,IF(EURIBOR!AJ$2&gt;=3,EURIBOR!AJ383+1,EURIBOR!AJ383+(EURIBOR!AJ$2-1)/2)))</f>
        <v>1.2230000000000001</v>
      </c>
    </row>
    <row r="383" spans="1:30" x14ac:dyDescent="0.25">
      <c r="A383" s="4">
        <f ca="1">MAX(0,IF(EURIBOR!G$2&lt;=1,EURIBOR!G384,IF(EURIBOR!G$2&gt;=3,EURIBOR!G384+1,EURIBOR!G384+(EURIBOR!G$2-1)/2)))</f>
        <v>0</v>
      </c>
      <c r="B383" s="4">
        <f ca="1">MAX(0,IF(EURIBOR!H$2&lt;=1,EURIBOR!H384,IF(EURIBOR!H$2&gt;=3,EURIBOR!H384+1,EURIBOR!H384+(EURIBOR!H$2-1)/2)))</f>
        <v>0</v>
      </c>
      <c r="C383" s="4">
        <f ca="1">MAX(0,IF(EURIBOR!I$2&lt;=1,EURIBOR!I384,IF(EURIBOR!I$2&gt;=3,EURIBOR!I384+1,EURIBOR!I384+(EURIBOR!I$2-1)/2)))</f>
        <v>1.3935</v>
      </c>
      <c r="D383" s="4">
        <f ca="1">MAX(0,IF(EURIBOR!J$2&lt;=1,EURIBOR!J384,IF(EURIBOR!J$2&gt;=3,EURIBOR!J384+1,EURIBOR!J384+(EURIBOR!J$2-1)/2)))</f>
        <v>2.0099999999999998</v>
      </c>
      <c r="E383" s="4">
        <f ca="1">MAX(0,IF(EURIBOR!K$2&lt;=1,EURIBOR!K384,IF(EURIBOR!K$2&gt;=3,EURIBOR!K384+1,EURIBOR!K384+(EURIBOR!K$2-1)/2)))</f>
        <v>2.7269999999999999</v>
      </c>
      <c r="F383" s="4">
        <f ca="1">MAX(0,IF(EURIBOR!L$2&lt;=1,EURIBOR!L384,IF(EURIBOR!L$2&gt;=3,EURIBOR!L384+1,EURIBOR!L384+(EURIBOR!L$2-1)/2)))</f>
        <v>3.31</v>
      </c>
      <c r="G383" s="4">
        <f ca="1">MAX(0,IF(EURIBOR!M$2&lt;=1,EURIBOR!M384,IF(EURIBOR!M$2&gt;=3,EURIBOR!M384+1,EURIBOR!M384+(EURIBOR!M$2-1)/2)))</f>
        <v>0</v>
      </c>
      <c r="H383" s="4">
        <f ca="1">MAX(0,IF(EURIBOR!N$2&lt;=1,EURIBOR!N384,IF(EURIBOR!N$2&gt;=3,EURIBOR!N384+1,EURIBOR!N384+(EURIBOR!N$2-1)/2)))</f>
        <v>0</v>
      </c>
      <c r="I383" s="4">
        <f ca="1">MAX(0,IF(EURIBOR!O$2&lt;=1,EURIBOR!O384,IF(EURIBOR!O$2&gt;=3,EURIBOR!O384+1,EURIBOR!O384+(EURIBOR!O$2-1)/2)))</f>
        <v>1.2320000000000002</v>
      </c>
      <c r="J383" s="4">
        <f ca="1">MAX(0,IF(EURIBOR!P$2&lt;=1,EURIBOR!P384,IF(EURIBOR!P$2&gt;=3,EURIBOR!P384+1,EURIBOR!P384+(EURIBOR!P$2-1)/2)))</f>
        <v>5.9610000000000003</v>
      </c>
      <c r="K383" s="4">
        <f ca="1">MAX(0,IF(EURIBOR!Q$2&lt;=1,EURIBOR!Q384,IF(EURIBOR!Q$2&gt;=3,EURIBOR!Q384+1,EURIBOR!Q384+(EURIBOR!Q$2-1)/2)))</f>
        <v>0.99</v>
      </c>
      <c r="L383" s="4">
        <f ca="1">MAX(0,IF(EURIBOR!R$2&lt;=1,EURIBOR!R384,IF(EURIBOR!R$2&gt;=3,EURIBOR!R384+1,EURIBOR!R384+(EURIBOR!R$2-1)/2)))</f>
        <v>5.0919999999999996</v>
      </c>
      <c r="M383" s="4">
        <f ca="1">MAX(0,IF(EURIBOR!S$2&lt;=1,EURIBOR!S384,IF(EURIBOR!S$2&gt;=3,EURIBOR!S384+1,EURIBOR!S384+(EURIBOR!S$2-1)/2)))</f>
        <v>3.41</v>
      </c>
      <c r="N383" s="4">
        <f ca="1">MAX(0,IF(EURIBOR!T$2&lt;=1,EURIBOR!T384,IF(EURIBOR!T$2&gt;=3,EURIBOR!T384+1,EURIBOR!T384+(EURIBOR!T$2-1)/2)))</f>
        <v>2.8689999999999998</v>
      </c>
      <c r="O383" s="4">
        <f ca="1">MAX(0,IF(EURIBOR!U$2&lt;=1,EURIBOR!U384,IF(EURIBOR!U$2&gt;=3,EURIBOR!U384+1,EURIBOR!U384+(EURIBOR!U$2-1)/2)))</f>
        <v>0</v>
      </c>
      <c r="P383" s="4">
        <f ca="1">MAX(0,IF(EURIBOR!V$2&lt;=1,EURIBOR!V384,IF(EURIBOR!V$2&gt;=3,EURIBOR!V384+1,EURIBOR!V384+(EURIBOR!V$2-1)/2)))</f>
        <v>5.3620000000000001</v>
      </c>
      <c r="Q383" s="4">
        <f ca="1">MAX(0,IF(EURIBOR!W$2&lt;=1,EURIBOR!W384,IF(EURIBOR!W$2&gt;=3,EURIBOR!W384+1,EURIBOR!W384+(EURIBOR!W$2-1)/2)))</f>
        <v>1.083</v>
      </c>
      <c r="R383" s="4">
        <f ca="1">MAX(0,IF(EURIBOR!X$2&lt;=1,EURIBOR!X384,IF(EURIBOR!X$2&gt;=3,EURIBOR!X384+1,EURIBOR!X384+(EURIBOR!X$2-1)/2)))</f>
        <v>1.325</v>
      </c>
      <c r="S383" s="4">
        <f ca="1">MAX(0,IF(EURIBOR!Y$2&lt;=1,EURIBOR!Y384,IF(EURIBOR!Y$2&gt;=3,EURIBOR!Y384+1,EURIBOR!Y384+(EURIBOR!Y$2-1)/2)))</f>
        <v>4.2930000000000001</v>
      </c>
      <c r="T383" s="4">
        <f ca="1">MAX(0,IF(EURIBOR!Z$2&lt;=1,EURIBOR!Z384,IF(EURIBOR!Z$2&gt;=3,EURIBOR!Z384+1,EURIBOR!Z384+(EURIBOR!Z$2-1)/2)))</f>
        <v>1.288</v>
      </c>
      <c r="U383" s="4">
        <f ca="1">MAX(0,IF(EURIBOR!AA$2&lt;=1,EURIBOR!AA384,IF(EURIBOR!AA$2&gt;=3,EURIBOR!AA384+1,EURIBOR!AA384+(EURIBOR!AA$2-1)/2)))</f>
        <v>5.5960000000000001</v>
      </c>
      <c r="V383" s="4">
        <f ca="1">MAX(0,IF(EURIBOR!AB$2&lt;=1,EURIBOR!AB384,IF(EURIBOR!AB$2&gt;=3,EURIBOR!AB384+1,EURIBOR!AB384+(EURIBOR!AB$2-1)/2)))</f>
        <v>4.891</v>
      </c>
      <c r="W383" s="4">
        <f ca="1">MAX(0,IF(EURIBOR!AC$2&lt;=1,EURIBOR!AC384,IF(EURIBOR!AC$2&gt;=3,EURIBOR!AC384+1,EURIBOR!AC384+(EURIBOR!AC$2-1)/2)))</f>
        <v>3.1469999999999998</v>
      </c>
      <c r="X383" s="4">
        <f ca="1">MAX(0,IF(EURIBOR!AD$2&lt;=1,EURIBOR!AD384,IF(EURIBOR!AD$2&gt;=3,EURIBOR!AD384+1,EURIBOR!AD384+(EURIBOR!AD$2-1)/2)))</f>
        <v>1.5785</v>
      </c>
      <c r="Y383" s="4">
        <f ca="1">MAX(0,IF(EURIBOR!AE$2&lt;=1,EURIBOR!AE384,IF(EURIBOR!AE$2&gt;=3,EURIBOR!AE384+1,EURIBOR!AE384+(EURIBOR!AE$2-1)/2)))</f>
        <v>3.0449999999999999</v>
      </c>
      <c r="Z383" s="4">
        <f ca="1">MAX(0,IF(EURIBOR!AF$2&lt;=1,EURIBOR!AF384,IF(EURIBOR!AF$2&gt;=3,EURIBOR!AF384+1,EURIBOR!AF384+(EURIBOR!AF$2-1)/2)))</f>
        <v>2.6760000000000002</v>
      </c>
      <c r="AA383" s="4">
        <f ca="1">MAX(0,IF(EURIBOR!AG$2&lt;=1,EURIBOR!AG384,IF(EURIBOR!AG$2&gt;=3,EURIBOR!AG384+1,EURIBOR!AG384+(EURIBOR!AG$2-1)/2)))</f>
        <v>2.5790000000000002</v>
      </c>
      <c r="AB383" s="4">
        <f ca="1">MAX(0,IF(EURIBOR!AH$2&lt;=1,EURIBOR!AH384,IF(EURIBOR!AH$2&gt;=3,EURIBOR!AH384+1,EURIBOR!AH384+(EURIBOR!AH$2-1)/2)))</f>
        <v>3.0449999999999999</v>
      </c>
      <c r="AC383" s="4">
        <f ca="1">MAX(0,IF(EURIBOR!AI$2&lt;=1,EURIBOR!AI384,IF(EURIBOR!AI$2&gt;=3,EURIBOR!AI384+1,EURIBOR!AI384+(EURIBOR!AI$2-1)/2)))</f>
        <v>2.282</v>
      </c>
      <c r="AD383" s="4">
        <f ca="1">MAX(0,IF(EURIBOR!AJ$2&lt;=1,EURIBOR!AJ384,IF(EURIBOR!AJ$2&gt;=3,EURIBOR!AJ384+1,EURIBOR!AJ384+(EURIBOR!AJ$2-1)/2)))</f>
        <v>1.272</v>
      </c>
    </row>
    <row r="384" spans="1:30" x14ac:dyDescent="0.25">
      <c r="A384" s="4">
        <f ca="1">MAX(0,IF(EURIBOR!G$2&lt;=1,EURIBOR!G385,IF(EURIBOR!G$2&gt;=3,EURIBOR!G385+1,EURIBOR!G385+(EURIBOR!G$2-1)/2)))</f>
        <v>0</v>
      </c>
      <c r="B384" s="4">
        <f ca="1">MAX(0,IF(EURIBOR!H$2&lt;=1,EURIBOR!H385,IF(EURIBOR!H$2&gt;=3,EURIBOR!H385+1,EURIBOR!H385+(EURIBOR!H$2-1)/2)))</f>
        <v>0</v>
      </c>
      <c r="C384" s="4">
        <f ca="1">MAX(0,IF(EURIBOR!I$2&lt;=1,EURIBOR!I385,IF(EURIBOR!I$2&gt;=3,EURIBOR!I385+1,EURIBOR!I385+(EURIBOR!I$2-1)/2)))</f>
        <v>1.4405000000000001</v>
      </c>
      <c r="D384" s="4">
        <f ca="1">MAX(0,IF(EURIBOR!J$2&lt;=1,EURIBOR!J385,IF(EURIBOR!J$2&gt;=3,EURIBOR!J385+1,EURIBOR!J385+(EURIBOR!J$2-1)/2)))</f>
        <v>2.0739999999999998</v>
      </c>
      <c r="E384" s="4">
        <f ca="1">MAX(0,IF(EURIBOR!K$2&lt;=1,EURIBOR!K385,IF(EURIBOR!K$2&gt;=3,EURIBOR!K385+1,EURIBOR!K385+(EURIBOR!K$2-1)/2)))</f>
        <v>3.3759999999999999</v>
      </c>
      <c r="F384" s="4">
        <f ca="1">MAX(0,IF(EURIBOR!L$2&lt;=1,EURIBOR!L385,IF(EURIBOR!L$2&gt;=3,EURIBOR!L385+1,EURIBOR!L385+(EURIBOR!L$2-1)/2)))</f>
        <v>3.2610000000000001</v>
      </c>
      <c r="G384" s="4">
        <f ca="1">MAX(0,IF(EURIBOR!M$2&lt;=1,EURIBOR!M385,IF(EURIBOR!M$2&gt;=3,EURIBOR!M385+1,EURIBOR!M385+(EURIBOR!M$2-1)/2)))</f>
        <v>0</v>
      </c>
      <c r="H384" s="4">
        <f ca="1">MAX(0,IF(EURIBOR!N$2&lt;=1,EURIBOR!N385,IF(EURIBOR!N$2&gt;=3,EURIBOR!N385+1,EURIBOR!N385+(EURIBOR!N$2-1)/2)))</f>
        <v>0</v>
      </c>
      <c r="I384" s="4">
        <f ca="1">MAX(0,IF(EURIBOR!O$2&lt;=1,EURIBOR!O385,IF(EURIBOR!O$2&gt;=3,EURIBOR!O385+1,EURIBOR!O385+(EURIBOR!O$2-1)/2)))</f>
        <v>1.2150000000000001</v>
      </c>
      <c r="J384" s="4">
        <f ca="1">MAX(0,IF(EURIBOR!P$2&lt;=1,EURIBOR!P385,IF(EURIBOR!P$2&gt;=3,EURIBOR!P385+1,EURIBOR!P385+(EURIBOR!P$2-1)/2)))</f>
        <v>5.9649999999999999</v>
      </c>
      <c r="K384" s="4">
        <f ca="1">MAX(0,IF(EURIBOR!Q$2&lt;=1,EURIBOR!Q385,IF(EURIBOR!Q$2&gt;=3,EURIBOR!Q385+1,EURIBOR!Q385+(EURIBOR!Q$2-1)/2)))</f>
        <v>0.98599999999999999</v>
      </c>
      <c r="L384" s="4">
        <f ca="1">MAX(0,IF(EURIBOR!R$2&lt;=1,EURIBOR!R385,IF(EURIBOR!R$2&gt;=3,EURIBOR!R385+1,EURIBOR!R385+(EURIBOR!R$2-1)/2)))</f>
        <v>4.9390000000000001</v>
      </c>
      <c r="M384" s="4">
        <f ca="1">MAX(0,IF(EURIBOR!S$2&lt;=1,EURIBOR!S385,IF(EURIBOR!S$2&gt;=3,EURIBOR!S385+1,EURIBOR!S385+(EURIBOR!S$2-1)/2)))</f>
        <v>3.3519999999999999</v>
      </c>
      <c r="N384" s="4">
        <f ca="1">MAX(0,IF(EURIBOR!T$2&lt;=1,EURIBOR!T385,IF(EURIBOR!T$2&gt;=3,EURIBOR!T385+1,EURIBOR!T385+(EURIBOR!T$2-1)/2)))</f>
        <v>2.9059999999999997</v>
      </c>
      <c r="O384" s="4">
        <f ca="1">MAX(0,IF(EURIBOR!U$2&lt;=1,EURIBOR!U385,IF(EURIBOR!U$2&gt;=3,EURIBOR!U385+1,EURIBOR!U385+(EURIBOR!U$2-1)/2)))</f>
        <v>0</v>
      </c>
      <c r="P384" s="4">
        <f ca="1">MAX(0,IF(EURIBOR!V$2&lt;=1,EURIBOR!V385,IF(EURIBOR!V$2&gt;=3,EURIBOR!V385+1,EURIBOR!V385+(EURIBOR!V$2-1)/2)))</f>
        <v>5.5960000000000001</v>
      </c>
      <c r="Q384" s="4">
        <f ca="1">MAX(0,IF(EURIBOR!W$2&lt;=1,EURIBOR!W385,IF(EURIBOR!W$2&gt;=3,EURIBOR!W385+1,EURIBOR!W385+(EURIBOR!W$2-1)/2)))</f>
        <v>1.081</v>
      </c>
      <c r="R384" s="4">
        <f ca="1">MAX(0,IF(EURIBOR!X$2&lt;=1,EURIBOR!X385,IF(EURIBOR!X$2&gt;=3,EURIBOR!X385+1,EURIBOR!X385+(EURIBOR!X$2-1)/2)))</f>
        <v>1.2410000000000001</v>
      </c>
      <c r="S384" s="4">
        <f ca="1">MAX(0,IF(EURIBOR!Y$2&lt;=1,EURIBOR!Y385,IF(EURIBOR!Y$2&gt;=3,EURIBOR!Y385+1,EURIBOR!Y385+(EURIBOR!Y$2-1)/2)))</f>
        <v>3.4569999999999999</v>
      </c>
      <c r="T384" s="4">
        <f ca="1">MAX(0,IF(EURIBOR!Z$2&lt;=1,EURIBOR!Z385,IF(EURIBOR!Z$2&gt;=3,EURIBOR!Z385+1,EURIBOR!Z385+(EURIBOR!Z$2-1)/2)))</f>
        <v>1.3049999999999999</v>
      </c>
      <c r="U384" s="4">
        <f ca="1">MAX(0,IF(EURIBOR!AA$2&lt;=1,EURIBOR!AA385,IF(EURIBOR!AA$2&gt;=3,EURIBOR!AA385+1,EURIBOR!AA385+(EURIBOR!AA$2-1)/2)))</f>
        <v>5.7839999999999998</v>
      </c>
      <c r="V384" s="4">
        <f ca="1">MAX(0,IF(EURIBOR!AB$2&lt;=1,EURIBOR!AB385,IF(EURIBOR!AB$2&gt;=3,EURIBOR!AB385+1,EURIBOR!AB385+(EURIBOR!AB$2-1)/2)))</f>
        <v>4.9749999999999996</v>
      </c>
      <c r="W384" s="4">
        <f ca="1">MAX(0,IF(EURIBOR!AC$2&lt;=1,EURIBOR!AC385,IF(EURIBOR!AC$2&gt;=3,EURIBOR!AC385+1,EURIBOR!AC385+(EURIBOR!AC$2-1)/2)))</f>
        <v>3.17</v>
      </c>
      <c r="X384" s="4">
        <f ca="1">MAX(0,IF(EURIBOR!AD$2&lt;=1,EURIBOR!AD385,IF(EURIBOR!AD$2&gt;=3,EURIBOR!AD385+1,EURIBOR!AD385+(EURIBOR!AD$2-1)/2)))</f>
        <v>1.5734999999999999</v>
      </c>
      <c r="Y384" s="4">
        <f ca="1">MAX(0,IF(EURIBOR!AE$2&lt;=1,EURIBOR!AE385,IF(EURIBOR!AE$2&gt;=3,EURIBOR!AE385+1,EURIBOR!AE385+(EURIBOR!AE$2-1)/2)))</f>
        <v>3.0720000000000001</v>
      </c>
      <c r="Z384" s="4">
        <f ca="1">MAX(0,IF(EURIBOR!AF$2&lt;=1,EURIBOR!AF385,IF(EURIBOR!AF$2&gt;=3,EURIBOR!AF385+1,EURIBOR!AF385+(EURIBOR!AF$2-1)/2)))</f>
        <v>2.6949999999999998</v>
      </c>
      <c r="AA384" s="4">
        <f ca="1">MAX(0,IF(EURIBOR!AG$2&lt;=1,EURIBOR!AG385,IF(EURIBOR!AG$2&gt;=3,EURIBOR!AG385+1,EURIBOR!AG385+(EURIBOR!AG$2-1)/2)))</f>
        <v>2.6269999999999998</v>
      </c>
      <c r="AB384" s="4">
        <f ca="1">MAX(0,IF(EURIBOR!AH$2&lt;=1,EURIBOR!AH385,IF(EURIBOR!AH$2&gt;=3,EURIBOR!AH385+1,EURIBOR!AH385+(EURIBOR!AH$2-1)/2)))</f>
        <v>3.2090000000000005</v>
      </c>
      <c r="AC384" s="4">
        <f ca="1">MAX(0,IF(EURIBOR!AI$2&lt;=1,EURIBOR!AI385,IF(EURIBOR!AI$2&gt;=3,EURIBOR!AI385+1,EURIBOR!AI385+(EURIBOR!AI$2-1)/2)))</f>
        <v>2.2229999999999999</v>
      </c>
      <c r="AD384" s="4">
        <f ca="1">MAX(0,IF(EURIBOR!AJ$2&lt;=1,EURIBOR!AJ385,IF(EURIBOR!AJ$2&gt;=3,EURIBOR!AJ385+1,EURIBOR!AJ385+(EURIBOR!AJ$2-1)/2)))</f>
        <v>1.292</v>
      </c>
    </row>
    <row r="385" spans="1:30" x14ac:dyDescent="0.25">
      <c r="A385" s="4">
        <f ca="1">MAX(0,IF(EURIBOR!G$2&lt;=1,EURIBOR!G386,IF(EURIBOR!G$2&gt;=3,EURIBOR!G386+1,EURIBOR!G386+(EURIBOR!G$2-1)/2)))</f>
        <v>0</v>
      </c>
      <c r="B385" s="4">
        <f ca="1">MAX(0,IF(EURIBOR!H$2&lt;=1,EURIBOR!H386,IF(EURIBOR!H$2&gt;=3,EURIBOR!H386+1,EURIBOR!H386+(EURIBOR!H$2-1)/2)))</f>
        <v>0</v>
      </c>
      <c r="C385" s="4">
        <f ca="1">MAX(0,IF(EURIBOR!I$2&lt;=1,EURIBOR!I386,IF(EURIBOR!I$2&gt;=3,EURIBOR!I386+1,EURIBOR!I386+(EURIBOR!I$2-1)/2)))</f>
        <v>1.4245000000000001</v>
      </c>
      <c r="D385" s="4">
        <f ca="1">MAX(0,IF(EURIBOR!J$2&lt;=1,EURIBOR!J386,IF(EURIBOR!J$2&gt;=3,EURIBOR!J386+1,EURIBOR!J386+(EURIBOR!J$2-1)/2)))</f>
        <v>2.1829999999999998</v>
      </c>
      <c r="E385" s="4">
        <f ca="1">MAX(0,IF(EURIBOR!K$2&lt;=1,EURIBOR!K386,IF(EURIBOR!K$2&gt;=3,EURIBOR!K386+1,EURIBOR!K386+(EURIBOR!K$2-1)/2)))</f>
        <v>3.468</v>
      </c>
      <c r="F385" s="4">
        <f ca="1">MAX(0,IF(EURIBOR!L$2&lt;=1,EURIBOR!L386,IF(EURIBOR!L$2&gt;=3,EURIBOR!L386+1,EURIBOR!L386+(EURIBOR!L$2-1)/2)))</f>
        <v>3.1240000000000001</v>
      </c>
      <c r="G385" s="4">
        <f ca="1">MAX(0,IF(EURIBOR!M$2&lt;=1,EURIBOR!M386,IF(EURIBOR!M$2&gt;=3,EURIBOR!M386+1,EURIBOR!M386+(EURIBOR!M$2-1)/2)))</f>
        <v>0</v>
      </c>
      <c r="H385" s="4">
        <f ca="1">MAX(0,IF(EURIBOR!N$2&lt;=1,EURIBOR!N386,IF(EURIBOR!N$2&gt;=3,EURIBOR!N386+1,EURIBOR!N386+(EURIBOR!N$2-1)/2)))</f>
        <v>0</v>
      </c>
      <c r="I385" s="4">
        <f ca="1">MAX(0,IF(EURIBOR!O$2&lt;=1,EURIBOR!O386,IF(EURIBOR!O$2&gt;=3,EURIBOR!O386+1,EURIBOR!O386+(EURIBOR!O$2-1)/2)))</f>
        <v>1.2150000000000001</v>
      </c>
      <c r="J385" s="4">
        <f ca="1">MAX(0,IF(EURIBOR!P$2&lt;=1,EURIBOR!P386,IF(EURIBOR!P$2&gt;=3,EURIBOR!P386+1,EURIBOR!P386+(EURIBOR!P$2-1)/2)))</f>
        <v>6.0190000000000001</v>
      </c>
      <c r="K385" s="4">
        <f ca="1">MAX(0,IF(EURIBOR!Q$2&lt;=1,EURIBOR!Q386,IF(EURIBOR!Q$2&gt;=3,EURIBOR!Q386+1,EURIBOR!Q386+(EURIBOR!Q$2-1)/2)))</f>
        <v>0.98099999999999998</v>
      </c>
      <c r="L385" s="4">
        <f ca="1">MAX(0,IF(EURIBOR!R$2&lt;=1,EURIBOR!R386,IF(EURIBOR!R$2&gt;=3,EURIBOR!R386+1,EURIBOR!R386+(EURIBOR!R$2-1)/2)))</f>
        <v>4.7709999999999999</v>
      </c>
      <c r="M385" s="4">
        <f ca="1">MAX(0,IF(EURIBOR!S$2&lt;=1,EURIBOR!S386,IF(EURIBOR!S$2&gt;=3,EURIBOR!S386+1,EURIBOR!S386+(EURIBOR!S$2-1)/2)))</f>
        <v>3.31</v>
      </c>
      <c r="N385" s="4">
        <f ca="1">MAX(0,IF(EURIBOR!T$2&lt;=1,EURIBOR!T386,IF(EURIBOR!T$2&gt;=3,EURIBOR!T386+1,EURIBOR!T386+(EURIBOR!T$2-1)/2)))</f>
        <v>2.9329999999999998</v>
      </c>
      <c r="O385" s="4">
        <f ca="1">MAX(0,IF(EURIBOR!U$2&lt;=1,EURIBOR!U386,IF(EURIBOR!U$2&gt;=3,EURIBOR!U386+1,EURIBOR!U386+(EURIBOR!U$2-1)/2)))</f>
        <v>0</v>
      </c>
      <c r="P385" s="4">
        <f ca="1">MAX(0,IF(EURIBOR!V$2&lt;=1,EURIBOR!V386,IF(EURIBOR!V$2&gt;=3,EURIBOR!V386+1,EURIBOR!V386+(EURIBOR!V$2-1)/2)))</f>
        <v>5.7839999999999998</v>
      </c>
      <c r="Q385" s="4">
        <f ca="1">MAX(0,IF(EURIBOR!W$2&lt;=1,EURIBOR!W386,IF(EURIBOR!W$2&gt;=3,EURIBOR!W386+1,EURIBOR!W386+(EURIBOR!W$2-1)/2)))</f>
        <v>1.081</v>
      </c>
      <c r="R385" s="4">
        <f ca="1">MAX(0,IF(EURIBOR!X$2&lt;=1,EURIBOR!X386,IF(EURIBOR!X$2&gt;=3,EURIBOR!X386+1,EURIBOR!X386+(EURIBOR!X$2-1)/2)))</f>
        <v>1.2050000000000001</v>
      </c>
      <c r="S385" s="4">
        <f ca="1">MAX(0,IF(EURIBOR!Y$2&lt;=1,EURIBOR!Y386,IF(EURIBOR!Y$2&gt;=3,EURIBOR!Y386+1,EURIBOR!Y386+(EURIBOR!Y$2-1)/2)))</f>
        <v>2.9430000000000001</v>
      </c>
      <c r="T385" s="4">
        <f ca="1">MAX(0,IF(EURIBOR!Z$2&lt;=1,EURIBOR!Z386,IF(EURIBOR!Z$2&gt;=3,EURIBOR!Z386+1,EURIBOR!Z386+(EURIBOR!Z$2-1)/2)))</f>
        <v>1.33</v>
      </c>
      <c r="U385" s="4">
        <f ca="1">MAX(0,IF(EURIBOR!AA$2&lt;=1,EURIBOR!AA386,IF(EURIBOR!AA$2&gt;=3,EURIBOR!AA386+1,EURIBOR!AA386+(EURIBOR!AA$2-1)/2)))</f>
        <v>5.8570000000000002</v>
      </c>
      <c r="V385" s="4">
        <f ca="1">MAX(0,IF(EURIBOR!AB$2&lt;=1,EURIBOR!AB386,IF(EURIBOR!AB$2&gt;=3,EURIBOR!AB386+1,EURIBOR!AB386+(EURIBOR!AB$2-1)/2)))</f>
        <v>5.0709999999999997</v>
      </c>
      <c r="W385" s="4">
        <f ca="1">MAX(0,IF(EURIBOR!AC$2&lt;=1,EURIBOR!AC386,IF(EURIBOR!AC$2&gt;=3,EURIBOR!AC386+1,EURIBOR!AC386+(EURIBOR!AC$2-1)/2)))</f>
        <v>3.173</v>
      </c>
      <c r="X385" s="4">
        <f ca="1">MAX(0,IF(EURIBOR!AD$2&lt;=1,EURIBOR!AD386,IF(EURIBOR!AD$2&gt;=3,EURIBOR!AD386+1,EURIBOR!AD386+(EURIBOR!AD$2-1)/2)))</f>
        <v>1.6435</v>
      </c>
      <c r="Y385" s="4">
        <f ca="1">MAX(0,IF(EURIBOR!AE$2&lt;=1,EURIBOR!AE386,IF(EURIBOR!AE$2&gt;=3,EURIBOR!AE386+1,EURIBOR!AE386+(EURIBOR!AE$2-1)/2)))</f>
        <v>3.0750000000000002</v>
      </c>
      <c r="Z385" s="4">
        <f ca="1">MAX(0,IF(EURIBOR!AF$2&lt;=1,EURIBOR!AF386,IF(EURIBOR!AF$2&gt;=3,EURIBOR!AF386+1,EURIBOR!AF386+(EURIBOR!AF$2-1)/2)))</f>
        <v>2.7269999999999999</v>
      </c>
      <c r="AA385" s="4">
        <f ca="1">MAX(0,IF(EURIBOR!AG$2&lt;=1,EURIBOR!AG386,IF(EURIBOR!AG$2&gt;=3,EURIBOR!AG386+1,EURIBOR!AG386+(EURIBOR!AG$2-1)/2)))</f>
        <v>2.6760000000000002</v>
      </c>
      <c r="AB385" s="4">
        <f ca="1">MAX(0,IF(EURIBOR!AH$2&lt;=1,EURIBOR!AH386,IF(EURIBOR!AH$2&gt;=3,EURIBOR!AH386+1,EURIBOR!AH386+(EURIBOR!AH$2-1)/2)))</f>
        <v>3.3209999999999997</v>
      </c>
      <c r="AC385" s="4">
        <f ca="1">MAX(0,IF(EURIBOR!AI$2&lt;=1,EURIBOR!AI386,IF(EURIBOR!AI$2&gt;=3,EURIBOR!AI386+1,EURIBOR!AI386+(EURIBOR!AI$2-1)/2)))</f>
        <v>1.9750000000000001</v>
      </c>
      <c r="AD385" s="4">
        <f ca="1">MAX(0,IF(EURIBOR!AJ$2&lt;=1,EURIBOR!AJ386,IF(EURIBOR!AJ$2&gt;=3,EURIBOR!AJ386+1,EURIBOR!AJ386+(EURIBOR!AJ$2-1)/2)))</f>
        <v>1.288</v>
      </c>
    </row>
    <row r="386" spans="1:30" x14ac:dyDescent="0.25">
      <c r="A386" s="4">
        <f ca="1">MAX(0,IF(EURIBOR!G$2&lt;=1,EURIBOR!G387,IF(EURIBOR!G$2&gt;=3,EURIBOR!G387+1,EURIBOR!G387+(EURIBOR!G$2-1)/2)))</f>
        <v>0</v>
      </c>
      <c r="B386" s="4">
        <f ca="1">MAX(0,IF(EURIBOR!H$2&lt;=1,EURIBOR!H387,IF(EURIBOR!H$2&gt;=3,EURIBOR!H387+1,EURIBOR!H387+(EURIBOR!H$2-1)/2)))</f>
        <v>0</v>
      </c>
      <c r="C386" s="4">
        <f ca="1">MAX(0,IF(EURIBOR!I$2&lt;=1,EURIBOR!I387,IF(EURIBOR!I$2&gt;=3,EURIBOR!I387+1,EURIBOR!I387+(EURIBOR!I$2-1)/2)))</f>
        <v>1.5425</v>
      </c>
      <c r="D386" s="4">
        <f ca="1">MAX(0,IF(EURIBOR!J$2&lt;=1,EURIBOR!J387,IF(EURIBOR!J$2&gt;=3,EURIBOR!J387+1,EURIBOR!J387+(EURIBOR!J$2-1)/2)))</f>
        <v>2.137</v>
      </c>
      <c r="E386" s="4">
        <f ca="1">MAX(0,IF(EURIBOR!K$2&lt;=1,EURIBOR!K387,IF(EURIBOR!K$2&gt;=3,EURIBOR!K387+1,EURIBOR!K387+(EURIBOR!K$2-1)/2)))</f>
        <v>3.4460000000000002</v>
      </c>
      <c r="F386" s="4">
        <f ca="1">MAX(0,IF(EURIBOR!L$2&lt;=1,EURIBOR!L387,IF(EURIBOR!L$2&gt;=3,EURIBOR!L387+1,EURIBOR!L387+(EURIBOR!L$2-1)/2)))</f>
        <v>2.9409999999999998</v>
      </c>
      <c r="G386" s="4">
        <f ca="1">MAX(0,IF(EURIBOR!M$2&lt;=1,EURIBOR!M387,IF(EURIBOR!M$2&gt;=3,EURIBOR!M387+1,EURIBOR!M387+(EURIBOR!M$2-1)/2)))</f>
        <v>0</v>
      </c>
      <c r="H386" s="4">
        <f ca="1">MAX(0,IF(EURIBOR!N$2&lt;=1,EURIBOR!N387,IF(EURIBOR!N$2&gt;=3,EURIBOR!N387+1,EURIBOR!N387+(EURIBOR!N$2-1)/2)))</f>
        <v>0</v>
      </c>
      <c r="I386" s="4">
        <f ca="1">MAX(0,IF(EURIBOR!O$2&lt;=1,EURIBOR!O387,IF(EURIBOR!O$2&gt;=3,EURIBOR!O387+1,EURIBOR!O387+(EURIBOR!O$2-1)/2)))</f>
        <v>1.2570000000000001</v>
      </c>
      <c r="J386" s="4">
        <f ca="1">MAX(0,IF(EURIBOR!P$2&lt;=1,EURIBOR!P387,IF(EURIBOR!P$2&gt;=3,EURIBOR!P387+1,EURIBOR!P387+(EURIBOR!P$2-1)/2)))</f>
        <v>6.1130000000000004</v>
      </c>
      <c r="K386" s="4">
        <f ca="1">MAX(0,IF(EURIBOR!Q$2&lt;=1,EURIBOR!Q387,IF(EURIBOR!Q$2&gt;=3,EURIBOR!Q387+1,EURIBOR!Q387+(EURIBOR!Q$2-1)/2)))</f>
        <v>0.97199999999999998</v>
      </c>
      <c r="L386" s="4">
        <f ca="1">MAX(0,IF(EURIBOR!R$2&lt;=1,EURIBOR!R387,IF(EURIBOR!R$2&gt;=3,EURIBOR!R387+1,EURIBOR!R387+(EURIBOR!R$2-1)/2)))</f>
        <v>4.7560000000000002</v>
      </c>
      <c r="M386" s="4">
        <f ca="1">MAX(0,IF(EURIBOR!S$2&lt;=1,EURIBOR!S387,IF(EURIBOR!S$2&gt;=3,EURIBOR!S387+1,EURIBOR!S387+(EURIBOR!S$2-1)/2)))</f>
        <v>3.2610000000000001</v>
      </c>
      <c r="N386" s="4">
        <f ca="1">MAX(0,IF(EURIBOR!T$2&lt;=1,EURIBOR!T387,IF(EURIBOR!T$2&gt;=3,EURIBOR!T387+1,EURIBOR!T387+(EURIBOR!T$2-1)/2)))</f>
        <v>2.9359999999999999</v>
      </c>
      <c r="O386" s="4">
        <f ca="1">MAX(0,IF(EURIBOR!U$2&lt;=1,EURIBOR!U387,IF(EURIBOR!U$2&gt;=3,EURIBOR!U387+1,EURIBOR!U387+(EURIBOR!U$2-1)/2)))</f>
        <v>3.6999999999999998E-2</v>
      </c>
      <c r="P386" s="4">
        <f ca="1">MAX(0,IF(EURIBOR!V$2&lt;=1,EURIBOR!V387,IF(EURIBOR!V$2&gt;=3,EURIBOR!V387+1,EURIBOR!V387+(EURIBOR!V$2-1)/2)))</f>
        <v>5.8570000000000002</v>
      </c>
      <c r="Q386" s="4">
        <f ca="1">MAX(0,IF(EURIBOR!W$2&lt;=1,EURIBOR!W387,IF(EURIBOR!W$2&gt;=3,EURIBOR!W387+1,EURIBOR!W387+(EURIBOR!W$2-1)/2)))</f>
        <v>1.0629999999999999</v>
      </c>
      <c r="R386" s="4">
        <f ca="1">MAX(0,IF(EURIBOR!X$2&lt;=1,EURIBOR!X387,IF(EURIBOR!X$2&gt;=3,EURIBOR!X387+1,EURIBOR!X387+(EURIBOR!X$2-1)/2)))</f>
        <v>1.1919999999999999</v>
      </c>
      <c r="S386" s="4">
        <f ca="1">MAX(0,IF(EURIBOR!Y$2&lt;=1,EURIBOR!Y387,IF(EURIBOR!Y$2&gt;=3,EURIBOR!Y387+1,EURIBOR!Y387+(EURIBOR!Y$2-1)/2)))</f>
        <v>2.6349999999999998</v>
      </c>
      <c r="T386" s="4">
        <f ca="1">MAX(0,IF(EURIBOR!Z$2&lt;=1,EURIBOR!Z387,IF(EURIBOR!Z$2&gt;=3,EURIBOR!Z387+1,EURIBOR!Z387+(EURIBOR!Z$2-1)/2)))</f>
        <v>1.325</v>
      </c>
      <c r="U386" s="4">
        <f ca="1">MAX(0,IF(EURIBOR!AA$2&lt;=1,EURIBOR!AA387,IF(EURIBOR!AA$2&gt;=3,EURIBOR!AA387+1,EURIBOR!AA387+(EURIBOR!AA$2-1)/2)))</f>
        <v>5.9409999999999998</v>
      </c>
      <c r="V386" s="4">
        <f ca="1">MAX(0,IF(EURIBOR!AB$2&lt;=1,EURIBOR!AB387,IF(EURIBOR!AB$2&gt;=3,EURIBOR!AB387+1,EURIBOR!AB387+(EURIBOR!AB$2-1)/2)))</f>
        <v>5.1479999999999997</v>
      </c>
      <c r="W386" s="4">
        <f ca="1">MAX(0,IF(EURIBOR!AC$2&lt;=1,EURIBOR!AC387,IF(EURIBOR!AC$2&gt;=3,EURIBOR!AC387+1,EURIBOR!AC387+(EURIBOR!AC$2-1)/2)))</f>
        <v>3.145</v>
      </c>
      <c r="X386" s="4">
        <f ca="1">MAX(0,IF(EURIBOR!AD$2&lt;=1,EURIBOR!AD387,IF(EURIBOR!AD$2&gt;=3,EURIBOR!AD387+1,EURIBOR!AD387+(EURIBOR!AD$2-1)/2)))</f>
        <v>1.7324999999999999</v>
      </c>
      <c r="Y386" s="4">
        <f ca="1">MAX(0,IF(EURIBOR!AE$2&lt;=1,EURIBOR!AE387,IF(EURIBOR!AE$2&gt;=3,EURIBOR!AE387+1,EURIBOR!AE387+(EURIBOR!AE$2-1)/2)))</f>
        <v>3.073</v>
      </c>
      <c r="Z386" s="4">
        <f ca="1">MAX(0,IF(EURIBOR!AF$2&lt;=1,EURIBOR!AF387,IF(EURIBOR!AF$2&gt;=3,EURIBOR!AF387+1,EURIBOR!AF387+(EURIBOR!AF$2-1)/2)))</f>
        <v>3.3759999999999999</v>
      </c>
      <c r="AA386" s="4">
        <f ca="1">MAX(0,IF(EURIBOR!AG$2&lt;=1,EURIBOR!AG387,IF(EURIBOR!AG$2&gt;=3,EURIBOR!AG387+1,EURIBOR!AG387+(EURIBOR!AG$2-1)/2)))</f>
        <v>2.6949999999999998</v>
      </c>
      <c r="AB386" s="4">
        <f ca="1">MAX(0,IF(EURIBOR!AH$2&lt;=1,EURIBOR!AH387,IF(EURIBOR!AH$2&gt;=3,EURIBOR!AH387+1,EURIBOR!AH387+(EURIBOR!AH$2-1)/2)))</f>
        <v>3.3609999999999998</v>
      </c>
      <c r="AC386" s="4">
        <f ca="1">MAX(0,IF(EURIBOR!AI$2&lt;=1,EURIBOR!AI387,IF(EURIBOR!AI$2&gt;=3,EURIBOR!AI387+1,EURIBOR!AI387+(EURIBOR!AI$2-1)/2)))</f>
        <v>1.8599999999999999</v>
      </c>
      <c r="AD386" s="4">
        <f ca="1">MAX(0,IF(EURIBOR!AJ$2&lt;=1,EURIBOR!AJ387,IF(EURIBOR!AJ$2&gt;=3,EURIBOR!AJ387+1,EURIBOR!AJ387+(EURIBOR!AJ$2-1)/2)))</f>
        <v>1.3049999999999999</v>
      </c>
    </row>
    <row r="387" spans="1:30" x14ac:dyDescent="0.25">
      <c r="A387" s="4">
        <f ca="1">MAX(0,IF(EURIBOR!G$2&lt;=1,EURIBOR!G388,IF(EURIBOR!G$2&gt;=3,EURIBOR!G388+1,EURIBOR!G388+(EURIBOR!G$2-1)/2)))</f>
        <v>0</v>
      </c>
      <c r="B387" s="4">
        <f ca="1">MAX(0,IF(EURIBOR!H$2&lt;=1,EURIBOR!H388,IF(EURIBOR!H$2&gt;=3,EURIBOR!H388+1,EURIBOR!H388+(EURIBOR!H$2-1)/2)))</f>
        <v>0</v>
      </c>
      <c r="C387" s="4">
        <f ca="1">MAX(0,IF(EURIBOR!I$2&lt;=1,EURIBOR!I388,IF(EURIBOR!I$2&gt;=3,EURIBOR!I388+1,EURIBOR!I388+(EURIBOR!I$2-1)/2)))</f>
        <v>1.5865</v>
      </c>
      <c r="D387" s="4">
        <f ca="1">MAX(0,IF(EURIBOR!J$2&lt;=1,EURIBOR!J388,IF(EURIBOR!J$2&gt;=3,EURIBOR!J388+1,EURIBOR!J388+(EURIBOR!J$2-1)/2)))</f>
        <v>2.121</v>
      </c>
      <c r="E387" s="4">
        <f ca="1">MAX(0,IF(EURIBOR!K$2&lt;=1,EURIBOR!K388,IF(EURIBOR!K$2&gt;=3,EURIBOR!K388+1,EURIBOR!K388+(EURIBOR!K$2-1)/2)))</f>
        <v>3.343</v>
      </c>
      <c r="F387" s="4">
        <f ca="1">MAX(0,IF(EURIBOR!L$2&lt;=1,EURIBOR!L388,IF(EURIBOR!L$2&gt;=3,EURIBOR!L388+1,EURIBOR!L388+(EURIBOR!L$2-1)/2)))</f>
        <v>2.8319999999999999</v>
      </c>
      <c r="G387" s="4">
        <f ca="1">MAX(0,IF(EURIBOR!M$2&lt;=1,EURIBOR!M388,IF(EURIBOR!M$2&gt;=3,EURIBOR!M388+1,EURIBOR!M388+(EURIBOR!M$2-1)/2)))</f>
        <v>0</v>
      </c>
      <c r="H387" s="4">
        <f ca="1">MAX(0,IF(EURIBOR!N$2&lt;=1,EURIBOR!N388,IF(EURIBOR!N$2&gt;=3,EURIBOR!N388+1,EURIBOR!N388+(EURIBOR!N$2-1)/2)))</f>
        <v>0</v>
      </c>
      <c r="I387" s="4">
        <f ca="1">MAX(0,IF(EURIBOR!O$2&lt;=1,EURIBOR!O388,IF(EURIBOR!O$2&gt;=3,EURIBOR!O388+1,EURIBOR!O388+(EURIBOR!O$2-1)/2)))</f>
        <v>1.298</v>
      </c>
      <c r="J387" s="4">
        <f ca="1">MAX(0,IF(EURIBOR!P$2&lt;=1,EURIBOR!P388,IF(EURIBOR!P$2&gt;=3,EURIBOR!P388+1,EURIBOR!P388+(EURIBOR!P$2-1)/2)))</f>
        <v>5.2380000000000004</v>
      </c>
      <c r="K387" s="4">
        <f ca="1">MAX(0,IF(EURIBOR!Q$2&lt;=1,EURIBOR!Q388,IF(EURIBOR!Q$2&gt;=3,EURIBOR!Q388+1,EURIBOR!Q388+(EURIBOR!Q$2-1)/2)))</f>
        <v>0.96299999999999997</v>
      </c>
      <c r="L387" s="4">
        <f ca="1">MAX(0,IF(EURIBOR!R$2&lt;=1,EURIBOR!R388,IF(EURIBOR!R$2&gt;=3,EURIBOR!R388+1,EURIBOR!R388+(EURIBOR!R$2-1)/2)))</f>
        <v>4.7089999999999996</v>
      </c>
      <c r="M387" s="4">
        <f ca="1">MAX(0,IF(EURIBOR!S$2&lt;=1,EURIBOR!S388,IF(EURIBOR!S$2&gt;=3,EURIBOR!S388+1,EURIBOR!S388+(EURIBOR!S$2-1)/2)))</f>
        <v>3.1240000000000001</v>
      </c>
      <c r="N387" s="4">
        <f ca="1">MAX(0,IF(EURIBOR!T$2&lt;=1,EURIBOR!T388,IF(EURIBOR!T$2&gt;=3,EURIBOR!T388+1,EURIBOR!T388+(EURIBOR!T$2-1)/2)))</f>
        <v>2.9340000000000002</v>
      </c>
      <c r="O387" s="4">
        <f ca="1">MAX(0,IF(EURIBOR!U$2&lt;=1,EURIBOR!U388,IF(EURIBOR!U$2&gt;=3,EURIBOR!U388+1,EURIBOR!U388+(EURIBOR!U$2-1)/2)))</f>
        <v>0.39500000000000002</v>
      </c>
      <c r="P387" s="4">
        <f ca="1">MAX(0,IF(EURIBOR!V$2&lt;=1,EURIBOR!V388,IF(EURIBOR!V$2&gt;=3,EURIBOR!V388+1,EURIBOR!V388+(EURIBOR!V$2-1)/2)))</f>
        <v>5.9409999999999998</v>
      </c>
      <c r="Q387" s="4">
        <f ca="1">MAX(0,IF(EURIBOR!W$2&lt;=1,EURIBOR!W388,IF(EURIBOR!W$2&gt;=3,EURIBOR!W388+1,EURIBOR!W388+(EURIBOR!W$2-1)/2)))</f>
        <v>1.048</v>
      </c>
      <c r="R387" s="4">
        <f ca="1">MAX(0,IF(EURIBOR!X$2&lt;=1,EURIBOR!X388,IF(EURIBOR!X$2&gt;=3,EURIBOR!X388+1,EURIBOR!X388+(EURIBOR!X$2-1)/2)))</f>
        <v>1.097</v>
      </c>
      <c r="S387" s="4">
        <f ca="1">MAX(0,IF(EURIBOR!Y$2&lt;=1,EURIBOR!Y388,IF(EURIBOR!Y$2&gt;=3,EURIBOR!Y388+1,EURIBOR!Y388+(EURIBOR!Y$2-1)/2)))</f>
        <v>2.4219999999999997</v>
      </c>
      <c r="T387" s="4">
        <f ca="1">MAX(0,IF(EURIBOR!Z$2&lt;=1,EURIBOR!Z388,IF(EURIBOR!Z$2&gt;=3,EURIBOR!Z388+1,EURIBOR!Z388+(EURIBOR!Z$2-1)/2)))</f>
        <v>1.2410000000000001</v>
      </c>
      <c r="U387" s="4">
        <f ca="1">MAX(0,IF(EURIBOR!AA$2&lt;=1,EURIBOR!AA388,IF(EURIBOR!AA$2&gt;=3,EURIBOR!AA388+1,EURIBOR!AA388+(EURIBOR!AA$2-1)/2)))</f>
        <v>5.9610000000000003</v>
      </c>
      <c r="V387" s="4">
        <f ca="1">MAX(0,IF(EURIBOR!AB$2&lt;=1,EURIBOR!AB388,IF(EURIBOR!AB$2&gt;=3,EURIBOR!AB388+1,EURIBOR!AB388+(EURIBOR!AB$2-1)/2)))</f>
        <v>5.2160000000000002</v>
      </c>
      <c r="W387" s="4">
        <f ca="1">MAX(0,IF(EURIBOR!AC$2&lt;=1,EURIBOR!AC388,IF(EURIBOR!AC$2&gt;=3,EURIBOR!AC388+1,EURIBOR!AC388+(EURIBOR!AC$2-1)/2)))</f>
        <v>3.1379999999999999</v>
      </c>
      <c r="X387" s="4">
        <f ca="1">MAX(0,IF(EURIBOR!AD$2&lt;=1,EURIBOR!AD388,IF(EURIBOR!AD$2&gt;=3,EURIBOR!AD388+1,EURIBOR!AD388+(EURIBOR!AD$2-1)/2)))</f>
        <v>1.8774999999999999</v>
      </c>
      <c r="Y387" s="4">
        <f ca="1">MAX(0,IF(EURIBOR!AE$2&lt;=1,EURIBOR!AE388,IF(EURIBOR!AE$2&gt;=3,EURIBOR!AE388+1,EURIBOR!AE388+(EURIBOR!AE$2-1)/2)))</f>
        <v>3.0780000000000003</v>
      </c>
      <c r="Z387" s="4">
        <f ca="1">MAX(0,IF(EURIBOR!AF$2&lt;=1,EURIBOR!AF388,IF(EURIBOR!AF$2&gt;=3,EURIBOR!AF388+1,EURIBOR!AF388+(EURIBOR!AF$2-1)/2)))</f>
        <v>3.468</v>
      </c>
      <c r="AA387" s="4">
        <f ca="1">MAX(0,IF(EURIBOR!AG$2&lt;=1,EURIBOR!AG388,IF(EURIBOR!AG$2&gt;=3,EURIBOR!AG388+1,EURIBOR!AG388+(EURIBOR!AG$2-1)/2)))</f>
        <v>2.7269999999999999</v>
      </c>
      <c r="AB387" s="4">
        <f ca="1">MAX(0,IF(EURIBOR!AH$2&lt;=1,EURIBOR!AH388,IF(EURIBOR!AH$2&gt;=3,EURIBOR!AH388+1,EURIBOR!AH388+(EURIBOR!AH$2-1)/2)))</f>
        <v>3.4480000000000004</v>
      </c>
      <c r="AC387" s="4">
        <f ca="1">MAX(0,IF(EURIBOR!AI$2&lt;=1,EURIBOR!AI388,IF(EURIBOR!AI$2&gt;=3,EURIBOR!AI388+1,EURIBOR!AI388+(EURIBOR!AI$2-1)/2)))</f>
        <v>1.772</v>
      </c>
      <c r="AD387" s="4">
        <f ca="1">MAX(0,IF(EURIBOR!AJ$2&lt;=1,EURIBOR!AJ388,IF(EURIBOR!AJ$2&gt;=3,EURIBOR!AJ388+1,EURIBOR!AJ388+(EURIBOR!AJ$2-1)/2)))</f>
        <v>1.33</v>
      </c>
    </row>
    <row r="388" spans="1:30" x14ac:dyDescent="0.25">
      <c r="A388" s="4">
        <f ca="1">MAX(0,IF(EURIBOR!G$2&lt;=1,EURIBOR!G389,IF(EURIBOR!G$2&gt;=3,EURIBOR!G389+1,EURIBOR!G389+(EURIBOR!G$2-1)/2)))</f>
        <v>0</v>
      </c>
      <c r="B388" s="4">
        <f ca="1">MAX(0,IF(EURIBOR!H$2&lt;=1,EURIBOR!H389,IF(EURIBOR!H$2&gt;=3,EURIBOR!H389+1,EURIBOR!H389+(EURIBOR!H$2-1)/2)))</f>
        <v>0</v>
      </c>
      <c r="C388" s="4">
        <f ca="1">MAX(0,IF(EURIBOR!I$2&lt;=1,EURIBOR!I389,IF(EURIBOR!I$2&gt;=3,EURIBOR!I389+1,EURIBOR!I389+(EURIBOR!I$2-1)/2)))</f>
        <v>1.5665</v>
      </c>
      <c r="D388" s="4">
        <f ca="1">MAX(0,IF(EURIBOR!J$2&lt;=1,EURIBOR!J389,IF(EURIBOR!J$2&gt;=3,EURIBOR!J389+1,EURIBOR!J389+(EURIBOR!J$2-1)/2)))</f>
        <v>2.161</v>
      </c>
      <c r="E388" s="4">
        <f ca="1">MAX(0,IF(EURIBOR!K$2&lt;=1,EURIBOR!K389,IF(EURIBOR!K$2&gt;=3,EURIBOR!K389+1,EURIBOR!K389+(EURIBOR!K$2-1)/2)))</f>
        <v>3.5369999999999999</v>
      </c>
      <c r="F388" s="4">
        <f ca="1">MAX(0,IF(EURIBOR!L$2&lt;=1,EURIBOR!L389,IF(EURIBOR!L$2&gt;=3,EURIBOR!L389+1,EURIBOR!L389+(EURIBOR!L$2-1)/2)))</f>
        <v>2.6869999999999998</v>
      </c>
      <c r="G388" s="4">
        <f ca="1">MAX(0,IF(EURIBOR!M$2&lt;=1,EURIBOR!M389,IF(EURIBOR!M$2&gt;=3,EURIBOR!M389+1,EURIBOR!M389+(EURIBOR!M$2-1)/2)))</f>
        <v>0</v>
      </c>
      <c r="H388" s="4">
        <f ca="1">MAX(0,IF(EURIBOR!N$2&lt;=1,EURIBOR!N389,IF(EURIBOR!N$2&gt;=3,EURIBOR!N389+1,EURIBOR!N389+(EURIBOR!N$2-1)/2)))</f>
        <v>0</v>
      </c>
      <c r="I388" s="4">
        <f ca="1">MAX(0,IF(EURIBOR!O$2&lt;=1,EURIBOR!O389,IF(EURIBOR!O$2&gt;=3,EURIBOR!O389+1,EURIBOR!O389+(EURIBOR!O$2-1)/2)))</f>
        <v>1.419</v>
      </c>
      <c r="J388" s="4">
        <f ca="1">MAX(0,IF(EURIBOR!P$2&lt;=1,EURIBOR!P389,IF(EURIBOR!P$2&gt;=3,EURIBOR!P389+1,EURIBOR!P389+(EURIBOR!P$2-1)/2)))</f>
        <v>4.2930000000000001</v>
      </c>
      <c r="K388" s="4">
        <f ca="1">MAX(0,IF(EURIBOR!Q$2&lt;=1,EURIBOR!Q389,IF(EURIBOR!Q$2&gt;=3,EURIBOR!Q389+1,EURIBOR!Q389+(EURIBOR!Q$2-1)/2)))</f>
        <v>0.94599999999999995</v>
      </c>
      <c r="L388" s="4">
        <f ca="1">MAX(0,IF(EURIBOR!R$2&lt;=1,EURIBOR!R389,IF(EURIBOR!R$2&gt;=3,EURIBOR!R389+1,EURIBOR!R389+(EURIBOR!R$2-1)/2)))</f>
        <v>4.6820000000000004</v>
      </c>
      <c r="M388" s="4">
        <f ca="1">MAX(0,IF(EURIBOR!S$2&lt;=1,EURIBOR!S389,IF(EURIBOR!S$2&gt;=3,EURIBOR!S389+1,EURIBOR!S389+(EURIBOR!S$2-1)/2)))</f>
        <v>2.9409999999999998</v>
      </c>
      <c r="N388" s="4">
        <f ca="1">MAX(0,IF(EURIBOR!T$2&lt;=1,EURIBOR!T389,IF(EURIBOR!T$2&gt;=3,EURIBOR!T389+1,EURIBOR!T389+(EURIBOR!T$2-1)/2)))</f>
        <v>2.9390000000000001</v>
      </c>
      <c r="O388" s="4">
        <f ca="1">MAX(0,IF(EURIBOR!U$2&lt;=1,EURIBOR!U389,IF(EURIBOR!U$2&gt;=3,EURIBOR!U389+1,EURIBOR!U389+(EURIBOR!U$2-1)/2)))</f>
        <v>1.0109999999999999</v>
      </c>
      <c r="P388" s="4">
        <f ca="1">MAX(0,IF(EURIBOR!V$2&lt;=1,EURIBOR!V389,IF(EURIBOR!V$2&gt;=3,EURIBOR!V389+1,EURIBOR!V389+(EURIBOR!V$2-1)/2)))</f>
        <v>5.9610000000000003</v>
      </c>
      <c r="Q388" s="4">
        <f ca="1">MAX(0,IF(EURIBOR!W$2&lt;=1,EURIBOR!W389,IF(EURIBOR!W$2&gt;=3,EURIBOR!W389+1,EURIBOR!W389+(EURIBOR!W$2-1)/2)))</f>
        <v>1.0269999999999999</v>
      </c>
      <c r="R388" s="4">
        <f ca="1">MAX(0,IF(EURIBOR!X$2&lt;=1,EURIBOR!X389,IF(EURIBOR!X$2&gt;=3,EURIBOR!X389+1,EURIBOR!X389+(EURIBOR!X$2-1)/2)))</f>
        <v>1.083</v>
      </c>
      <c r="S388" s="4">
        <f ca="1">MAX(0,IF(EURIBOR!Y$2&lt;=1,EURIBOR!Y389,IF(EURIBOR!Y$2&gt;=3,EURIBOR!Y389+1,EURIBOR!Y389+(EURIBOR!Y$2-1)/2)))</f>
        <v>2.282</v>
      </c>
      <c r="T388" s="4">
        <f ca="1">MAX(0,IF(EURIBOR!Z$2&lt;=1,EURIBOR!Z389,IF(EURIBOR!Z$2&gt;=3,EURIBOR!Z389+1,EURIBOR!Z389+(EURIBOR!Z$2-1)/2)))</f>
        <v>1.2050000000000001</v>
      </c>
      <c r="U388" s="4">
        <f ca="1">MAX(0,IF(EURIBOR!AA$2&lt;=1,EURIBOR!AA389,IF(EURIBOR!AA$2&gt;=3,EURIBOR!AA389+1,EURIBOR!AA389+(EURIBOR!AA$2-1)/2)))</f>
        <v>5.9649999999999999</v>
      </c>
      <c r="V388" s="4">
        <f ca="1">MAX(0,IF(EURIBOR!AB$2&lt;=1,EURIBOR!AB389,IF(EURIBOR!AB$2&gt;=3,EURIBOR!AB389+1,EURIBOR!AB389+(EURIBOR!AB$2-1)/2)))</f>
        <v>5.5439999999999996</v>
      </c>
      <c r="W388" s="4">
        <f ca="1">MAX(0,IF(EURIBOR!AC$2&lt;=1,EURIBOR!AC389,IF(EURIBOR!AC$2&gt;=3,EURIBOR!AC389+1,EURIBOR!AC389+(EURIBOR!AC$2-1)/2)))</f>
        <v>3.137</v>
      </c>
      <c r="X388" s="4">
        <f ca="1">MAX(0,IF(EURIBOR!AD$2&lt;=1,EURIBOR!AD389,IF(EURIBOR!AD$2&gt;=3,EURIBOR!AD389+1,EURIBOR!AD389+(EURIBOR!AD$2-1)/2)))</f>
        <v>1.9815</v>
      </c>
      <c r="Y388" s="4">
        <f ca="1">MAX(0,IF(EURIBOR!AE$2&lt;=1,EURIBOR!AE389,IF(EURIBOR!AE$2&gt;=3,EURIBOR!AE389+1,EURIBOR!AE389+(EURIBOR!AE$2-1)/2)))</f>
        <v>3.1059999999999999</v>
      </c>
      <c r="Z388" s="4">
        <f ca="1">MAX(0,IF(EURIBOR!AF$2&lt;=1,EURIBOR!AF389,IF(EURIBOR!AF$2&gt;=3,EURIBOR!AF389+1,EURIBOR!AF389+(EURIBOR!AF$2-1)/2)))</f>
        <v>3.4460000000000002</v>
      </c>
      <c r="AA388" s="4">
        <f ca="1">MAX(0,IF(EURIBOR!AG$2&lt;=1,EURIBOR!AG389,IF(EURIBOR!AG$2&gt;=3,EURIBOR!AG389+1,EURIBOR!AG389+(EURIBOR!AG$2-1)/2)))</f>
        <v>3.3759999999999999</v>
      </c>
      <c r="AB388" s="4">
        <f ca="1">MAX(0,IF(EURIBOR!AH$2&lt;=1,EURIBOR!AH389,IF(EURIBOR!AH$2&gt;=3,EURIBOR!AH389+1,EURIBOR!AH389+(EURIBOR!AH$2-1)/2)))</f>
        <v>3.5709999999999997</v>
      </c>
      <c r="AC388" s="4">
        <f ca="1">MAX(0,IF(EURIBOR!AI$2&lt;=1,EURIBOR!AI389,IF(EURIBOR!AI$2&gt;=3,EURIBOR!AI389+1,EURIBOR!AI389+(EURIBOR!AI$2-1)/2)))</f>
        <v>1.738</v>
      </c>
      <c r="AD388" s="4">
        <f ca="1">MAX(0,IF(EURIBOR!AJ$2&lt;=1,EURIBOR!AJ389,IF(EURIBOR!AJ$2&gt;=3,EURIBOR!AJ389+1,EURIBOR!AJ389+(EURIBOR!AJ$2-1)/2)))</f>
        <v>1.325</v>
      </c>
    </row>
    <row r="389" spans="1:30" x14ac:dyDescent="0.25">
      <c r="A389" s="4">
        <f ca="1">MAX(0,IF(EURIBOR!G$2&lt;=1,EURIBOR!G390,IF(EURIBOR!G$2&gt;=3,EURIBOR!G390+1,EURIBOR!G390+(EURIBOR!G$2-1)/2)))</f>
        <v>0</v>
      </c>
      <c r="B389" s="4">
        <f ca="1">MAX(0,IF(EURIBOR!H$2&lt;=1,EURIBOR!H390,IF(EURIBOR!H$2&gt;=3,EURIBOR!H390+1,EURIBOR!H390+(EURIBOR!H$2-1)/2)))</f>
        <v>0</v>
      </c>
      <c r="C389" s="4">
        <f ca="1">MAX(0,IF(EURIBOR!I$2&lt;=1,EURIBOR!I390,IF(EURIBOR!I$2&gt;=3,EURIBOR!I390+1,EURIBOR!I390+(EURIBOR!I$2-1)/2)))</f>
        <v>1.5614999999999999</v>
      </c>
      <c r="D389" s="4">
        <f ca="1">MAX(0,IF(EURIBOR!J$2&lt;=1,EURIBOR!J390,IF(EURIBOR!J$2&gt;=3,EURIBOR!J390+1,EURIBOR!J390+(EURIBOR!J$2-1)/2)))</f>
        <v>2.0700000000000003</v>
      </c>
      <c r="E389" s="4">
        <f ca="1">MAX(0,IF(EURIBOR!K$2&lt;=1,EURIBOR!K390,IF(EURIBOR!K$2&gt;=3,EURIBOR!K390+1,EURIBOR!K390+(EURIBOR!K$2-1)/2)))</f>
        <v>3.7469999999999999</v>
      </c>
      <c r="F389" s="4">
        <f ca="1">MAX(0,IF(EURIBOR!L$2&lt;=1,EURIBOR!L390,IF(EURIBOR!L$2&gt;=3,EURIBOR!L390+1,EURIBOR!L390+(EURIBOR!L$2-1)/2)))</f>
        <v>2.5299999999999998</v>
      </c>
      <c r="G389" s="4">
        <f ca="1">MAX(0,IF(EURIBOR!M$2&lt;=1,EURIBOR!M390,IF(EURIBOR!M$2&gt;=3,EURIBOR!M390+1,EURIBOR!M390+(EURIBOR!M$2-1)/2)))</f>
        <v>0</v>
      </c>
      <c r="H389" s="4">
        <f ca="1">MAX(0,IF(EURIBOR!N$2&lt;=1,EURIBOR!N390,IF(EURIBOR!N$2&gt;=3,EURIBOR!N390+1,EURIBOR!N390+(EURIBOR!N$2-1)/2)))</f>
        <v>0</v>
      </c>
      <c r="I389" s="4">
        <f ca="1">MAX(0,IF(EURIBOR!O$2&lt;=1,EURIBOR!O390,IF(EURIBOR!O$2&gt;=3,EURIBOR!O390+1,EURIBOR!O390+(EURIBOR!O$2-1)/2)))</f>
        <v>1.4660000000000002</v>
      </c>
      <c r="J389" s="4">
        <f ca="1">MAX(0,IF(EURIBOR!P$2&lt;=1,EURIBOR!P390,IF(EURIBOR!P$2&gt;=3,EURIBOR!P390+1,EURIBOR!P390+(EURIBOR!P$2-1)/2)))</f>
        <v>3.4569999999999999</v>
      </c>
      <c r="K389" s="4">
        <f ca="1">MAX(0,IF(EURIBOR!Q$2&lt;=1,EURIBOR!Q390,IF(EURIBOR!Q$2&gt;=3,EURIBOR!Q390+1,EURIBOR!Q390+(EURIBOR!Q$2-1)/2)))</f>
        <v>0.91200000000000003</v>
      </c>
      <c r="L389" s="4">
        <f ca="1">MAX(0,IF(EURIBOR!R$2&lt;=1,EURIBOR!R390,IF(EURIBOR!R$2&gt;=3,EURIBOR!R390+1,EURIBOR!R390+(EURIBOR!R$2-1)/2)))</f>
        <v>4.6440000000000001</v>
      </c>
      <c r="M389" s="4">
        <f ca="1">MAX(0,IF(EURIBOR!S$2&lt;=1,EURIBOR!S390,IF(EURIBOR!S$2&gt;=3,EURIBOR!S390+1,EURIBOR!S390+(EURIBOR!S$2-1)/2)))</f>
        <v>2.8319999999999999</v>
      </c>
      <c r="N389" s="4">
        <f ca="1">MAX(0,IF(EURIBOR!T$2&lt;=1,EURIBOR!T390,IF(EURIBOR!T$2&gt;=3,EURIBOR!T390+1,EURIBOR!T390+(EURIBOR!T$2-1)/2)))</f>
        <v>2.9669999999999996</v>
      </c>
      <c r="O389" s="4">
        <f ca="1">MAX(0,IF(EURIBOR!U$2&lt;=1,EURIBOR!U390,IF(EURIBOR!U$2&gt;=3,EURIBOR!U390+1,EURIBOR!U390+(EURIBOR!U$2-1)/2)))</f>
        <v>1.4279999999999999</v>
      </c>
      <c r="P389" s="4">
        <f ca="1">MAX(0,IF(EURIBOR!V$2&lt;=1,EURIBOR!V390,IF(EURIBOR!V$2&gt;=3,EURIBOR!V390+1,EURIBOR!V390+(EURIBOR!V$2-1)/2)))</f>
        <v>5.9649999999999999</v>
      </c>
      <c r="Q389" s="4">
        <f ca="1">MAX(0,IF(EURIBOR!W$2&lt;=1,EURIBOR!W390,IF(EURIBOR!W$2&gt;=3,EURIBOR!W390+1,EURIBOR!W390+(EURIBOR!W$2-1)/2)))</f>
        <v>1.0049999999999999</v>
      </c>
      <c r="R389" s="4">
        <f ca="1">MAX(0,IF(EURIBOR!X$2&lt;=1,EURIBOR!X390,IF(EURIBOR!X$2&gt;=3,EURIBOR!X390+1,EURIBOR!X390+(EURIBOR!X$2-1)/2)))</f>
        <v>1.081</v>
      </c>
      <c r="S389" s="4">
        <f ca="1">MAX(0,IF(EURIBOR!Y$2&lt;=1,EURIBOR!Y390,IF(EURIBOR!Y$2&gt;=3,EURIBOR!Y390+1,EURIBOR!Y390+(EURIBOR!Y$2-1)/2)))</f>
        <v>2.2229999999999999</v>
      </c>
      <c r="T389" s="4">
        <f ca="1">MAX(0,IF(EURIBOR!Z$2&lt;=1,EURIBOR!Z390,IF(EURIBOR!Z$2&gt;=3,EURIBOR!Z390+1,EURIBOR!Z390+(EURIBOR!Z$2-1)/2)))</f>
        <v>1.1919999999999999</v>
      </c>
      <c r="U389" s="4">
        <f ca="1">MAX(0,IF(EURIBOR!AA$2&lt;=1,EURIBOR!AA390,IF(EURIBOR!AA$2&gt;=3,EURIBOR!AA390+1,EURIBOR!AA390+(EURIBOR!AA$2-1)/2)))</f>
        <v>6.0190000000000001</v>
      </c>
      <c r="V389" s="4">
        <f ca="1">MAX(0,IF(EURIBOR!AB$2&lt;=1,EURIBOR!AB390,IF(EURIBOR!AB$2&gt;=3,EURIBOR!AB390+1,EURIBOR!AB390+(EURIBOR!AB$2-1)/2)))</f>
        <v>5.742</v>
      </c>
      <c r="W389" s="4">
        <f ca="1">MAX(0,IF(EURIBOR!AC$2&lt;=1,EURIBOR!AC390,IF(EURIBOR!AC$2&gt;=3,EURIBOR!AC390+1,EURIBOR!AC390+(EURIBOR!AC$2-1)/2)))</f>
        <v>3.137</v>
      </c>
      <c r="X389" s="4">
        <f ca="1">MAX(0,IF(EURIBOR!AD$2&lt;=1,EURIBOR!AD390,IF(EURIBOR!AD$2&gt;=3,EURIBOR!AD390+1,EURIBOR!AD390+(EURIBOR!AD$2-1)/2)))</f>
        <v>2.0455000000000001</v>
      </c>
      <c r="Y389" s="4">
        <f ca="1">MAX(0,IF(EURIBOR!AE$2&lt;=1,EURIBOR!AE390,IF(EURIBOR!AE$2&gt;=3,EURIBOR!AE390+1,EURIBOR!AE390+(EURIBOR!AE$2-1)/2)))</f>
        <v>3.129</v>
      </c>
      <c r="Z389" s="4">
        <f ca="1">MAX(0,IF(EURIBOR!AF$2&lt;=1,EURIBOR!AF390,IF(EURIBOR!AF$2&gt;=3,EURIBOR!AF390+1,EURIBOR!AF390+(EURIBOR!AF$2-1)/2)))</f>
        <v>3.343</v>
      </c>
      <c r="AA389" s="4">
        <f ca="1">MAX(0,IF(EURIBOR!AG$2&lt;=1,EURIBOR!AG390,IF(EURIBOR!AG$2&gt;=3,EURIBOR!AG390+1,EURIBOR!AG390+(EURIBOR!AG$2-1)/2)))</f>
        <v>3.468</v>
      </c>
      <c r="AB389" s="4">
        <f ca="1">MAX(0,IF(EURIBOR!AH$2&lt;=1,EURIBOR!AH390,IF(EURIBOR!AH$2&gt;=3,EURIBOR!AH390+1,EURIBOR!AH390+(EURIBOR!AH$2-1)/2)))</f>
        <v>3.6420000000000003</v>
      </c>
      <c r="AC389" s="4">
        <f ca="1">MAX(0,IF(EURIBOR!AI$2&lt;=1,EURIBOR!AI390,IF(EURIBOR!AI$2&gt;=3,EURIBOR!AI390+1,EURIBOR!AI390+(EURIBOR!AI$2-1)/2)))</f>
        <v>1.716</v>
      </c>
      <c r="AD389" s="4">
        <f ca="1">MAX(0,IF(EURIBOR!AJ$2&lt;=1,EURIBOR!AJ390,IF(EURIBOR!AJ$2&gt;=3,EURIBOR!AJ390+1,EURIBOR!AJ390+(EURIBOR!AJ$2-1)/2)))</f>
        <v>1.2410000000000001</v>
      </c>
    </row>
    <row r="390" spans="1:30" x14ac:dyDescent="0.25">
      <c r="A390" s="4">
        <f ca="1">MAX(0,IF(EURIBOR!G$2&lt;=1,EURIBOR!G391,IF(EURIBOR!G$2&gt;=3,EURIBOR!G391+1,EURIBOR!G391+(EURIBOR!G$2-1)/2)))</f>
        <v>0</v>
      </c>
      <c r="B390" s="4">
        <f ca="1">MAX(0,IF(EURIBOR!H$2&lt;=1,EURIBOR!H391,IF(EURIBOR!H$2&gt;=3,EURIBOR!H391+1,EURIBOR!H391+(EURIBOR!H$2-1)/2)))</f>
        <v>0</v>
      </c>
      <c r="C390" s="4">
        <f ca="1">MAX(0,IF(EURIBOR!I$2&lt;=1,EURIBOR!I391,IF(EURIBOR!I$2&gt;=3,EURIBOR!I391+1,EURIBOR!I391+(EURIBOR!I$2-1)/2)))</f>
        <v>1.6315</v>
      </c>
      <c r="D390" s="4">
        <f ca="1">MAX(0,IF(EURIBOR!J$2&lt;=1,EURIBOR!J391,IF(EURIBOR!J$2&gt;=3,EURIBOR!J391+1,EURIBOR!J391+(EURIBOR!J$2-1)/2)))</f>
        <v>2.0110000000000001</v>
      </c>
      <c r="E390" s="4">
        <f ca="1">MAX(0,IF(EURIBOR!K$2&lt;=1,EURIBOR!K391,IF(EURIBOR!K$2&gt;=3,EURIBOR!K391+1,EURIBOR!K391+(EURIBOR!K$2-1)/2)))</f>
        <v>3.9249999999999998</v>
      </c>
      <c r="F390" s="4">
        <f ca="1">MAX(0,IF(EURIBOR!L$2&lt;=1,EURIBOR!L391,IF(EURIBOR!L$2&gt;=3,EURIBOR!L391+1,EURIBOR!L391+(EURIBOR!L$2-1)/2)))</f>
        <v>2.5329999999999999</v>
      </c>
      <c r="G390" s="4">
        <f ca="1">MAX(0,IF(EURIBOR!M$2&lt;=1,EURIBOR!M391,IF(EURIBOR!M$2&gt;=3,EURIBOR!M391+1,EURIBOR!M391+(EURIBOR!M$2-1)/2)))</f>
        <v>0</v>
      </c>
      <c r="H390" s="4">
        <f ca="1">MAX(0,IF(EURIBOR!N$2&lt;=1,EURIBOR!N391,IF(EURIBOR!N$2&gt;=3,EURIBOR!N391+1,EURIBOR!N391+(EURIBOR!N$2-1)/2)))</f>
        <v>0</v>
      </c>
      <c r="I390" s="4">
        <f ca="1">MAX(0,IF(EURIBOR!O$2&lt;=1,EURIBOR!O391,IF(EURIBOR!O$2&gt;=3,EURIBOR!O391+1,EURIBOR!O391+(EURIBOR!O$2-1)/2)))</f>
        <v>1.4500000000000002</v>
      </c>
      <c r="J390" s="4">
        <f ca="1">MAX(0,IF(EURIBOR!P$2&lt;=1,EURIBOR!P391,IF(EURIBOR!P$2&gt;=3,EURIBOR!P391+1,EURIBOR!P391+(EURIBOR!P$2-1)/2)))</f>
        <v>2.9430000000000001</v>
      </c>
      <c r="K390" s="4">
        <f ca="1">MAX(0,IF(EURIBOR!Q$2&lt;=1,EURIBOR!Q391,IF(EURIBOR!Q$2&gt;=3,EURIBOR!Q391+1,EURIBOR!Q391+(EURIBOR!Q$2-1)/2)))</f>
        <v>0.874</v>
      </c>
      <c r="L390" s="4">
        <f ca="1">MAX(0,IF(EURIBOR!R$2&lt;=1,EURIBOR!R391,IF(EURIBOR!R$2&gt;=3,EURIBOR!R391+1,EURIBOR!R391+(EURIBOR!R$2-1)/2)))</f>
        <v>4.4539999999999997</v>
      </c>
      <c r="M390" s="4">
        <f ca="1">MAX(0,IF(EURIBOR!S$2&lt;=1,EURIBOR!S391,IF(EURIBOR!S$2&gt;=3,EURIBOR!S391+1,EURIBOR!S391+(EURIBOR!S$2-1)/2)))</f>
        <v>2.6869999999999998</v>
      </c>
      <c r="N390" s="4">
        <f ca="1">MAX(0,IF(EURIBOR!T$2&lt;=1,EURIBOR!T391,IF(EURIBOR!T$2&gt;=3,EURIBOR!T391+1,EURIBOR!T391+(EURIBOR!T$2-1)/2)))</f>
        <v>2.99</v>
      </c>
      <c r="O390" s="4">
        <f ca="1">MAX(0,IF(EURIBOR!U$2&lt;=1,EURIBOR!U391,IF(EURIBOR!U$2&gt;=3,EURIBOR!U391+1,EURIBOR!U391+(EURIBOR!U$2-1)/2)))</f>
        <v>1.825</v>
      </c>
      <c r="P390" s="4">
        <f ca="1">MAX(0,IF(EURIBOR!V$2&lt;=1,EURIBOR!V391,IF(EURIBOR!V$2&gt;=3,EURIBOR!V391+1,EURIBOR!V391+(EURIBOR!V$2-1)/2)))</f>
        <v>6.0190000000000001</v>
      </c>
      <c r="Q390" s="4">
        <f ca="1">MAX(0,IF(EURIBOR!W$2&lt;=1,EURIBOR!W391,IF(EURIBOR!W$2&gt;=3,EURIBOR!W391+1,EURIBOR!W391+(EURIBOR!W$2-1)/2)))</f>
        <v>0.99</v>
      </c>
      <c r="R390" s="4">
        <f ca="1">MAX(0,IF(EURIBOR!X$2&lt;=1,EURIBOR!X391,IF(EURIBOR!X$2&gt;=3,EURIBOR!X391+1,EURIBOR!X391+(EURIBOR!X$2-1)/2)))</f>
        <v>1.081</v>
      </c>
      <c r="S390" s="4">
        <f ca="1">MAX(0,IF(EURIBOR!Y$2&lt;=1,EURIBOR!Y391,IF(EURIBOR!Y$2&gt;=3,EURIBOR!Y391+1,EURIBOR!Y391+(EURIBOR!Y$2-1)/2)))</f>
        <v>1.9750000000000001</v>
      </c>
      <c r="T390" s="4">
        <f ca="1">MAX(0,IF(EURIBOR!Z$2&lt;=1,EURIBOR!Z391,IF(EURIBOR!Z$2&gt;=3,EURIBOR!Z391+1,EURIBOR!Z391+(EURIBOR!Z$2-1)/2)))</f>
        <v>1.097</v>
      </c>
      <c r="U390" s="4">
        <f ca="1">MAX(0,IF(EURIBOR!AA$2&lt;=1,EURIBOR!AA391,IF(EURIBOR!AA$2&gt;=3,EURIBOR!AA391+1,EURIBOR!AA391+(EURIBOR!AA$2-1)/2)))</f>
        <v>6.1130000000000004</v>
      </c>
      <c r="V390" s="4">
        <f ca="1">MAX(0,IF(EURIBOR!AB$2&lt;=1,EURIBOR!AB391,IF(EURIBOR!AB$2&gt;=3,EURIBOR!AB391+1,EURIBOR!AB391+(EURIBOR!AB$2-1)/2)))</f>
        <v>5.6870000000000003</v>
      </c>
      <c r="W390" s="4">
        <f ca="1">MAX(0,IF(EURIBOR!AC$2&lt;=1,EURIBOR!AC391,IF(EURIBOR!AC$2&gt;=3,EURIBOR!AC391+1,EURIBOR!AC391+(EURIBOR!AC$2-1)/2)))</f>
        <v>3.1259999999999999</v>
      </c>
      <c r="X390" s="4">
        <f ca="1">MAX(0,IF(EURIBOR!AD$2&lt;=1,EURIBOR!AD391,IF(EURIBOR!AD$2&gt;=3,EURIBOR!AD391+1,EURIBOR!AD391+(EURIBOR!AD$2-1)/2)))</f>
        <v>2.1545000000000001</v>
      </c>
      <c r="Y390" s="4">
        <f ca="1">MAX(0,IF(EURIBOR!AE$2&lt;=1,EURIBOR!AE391,IF(EURIBOR!AE$2&gt;=3,EURIBOR!AE391+1,EURIBOR!AE391+(EURIBOR!AE$2-1)/2)))</f>
        <v>3.1320000000000001</v>
      </c>
      <c r="Z390" s="4">
        <f ca="1">MAX(0,IF(EURIBOR!AF$2&lt;=1,EURIBOR!AF391,IF(EURIBOR!AF$2&gt;=3,EURIBOR!AF391+1,EURIBOR!AF391+(EURIBOR!AF$2-1)/2)))</f>
        <v>3.5369999999999999</v>
      </c>
      <c r="AA390" s="4">
        <f ca="1">MAX(0,IF(EURIBOR!AG$2&lt;=1,EURIBOR!AG391,IF(EURIBOR!AG$2&gt;=3,EURIBOR!AG391+1,EURIBOR!AG391+(EURIBOR!AG$2-1)/2)))</f>
        <v>3.4460000000000002</v>
      </c>
      <c r="AB390" s="4">
        <f ca="1">MAX(0,IF(EURIBOR!AH$2&lt;=1,EURIBOR!AH391,IF(EURIBOR!AH$2&gt;=3,EURIBOR!AH391+1,EURIBOR!AH391+(EURIBOR!AH$2-1)/2)))</f>
        <v>3.7370000000000001</v>
      </c>
      <c r="AC390" s="4">
        <f ca="1">MAX(0,IF(EURIBOR!AI$2&lt;=1,EURIBOR!AI391,IF(EURIBOR!AI$2&gt;=3,EURIBOR!AI391+1,EURIBOR!AI391+(EURIBOR!AI$2-1)/2)))</f>
        <v>1.7130000000000001</v>
      </c>
      <c r="AD390" s="4">
        <f ca="1">MAX(0,IF(EURIBOR!AJ$2&lt;=1,EURIBOR!AJ391,IF(EURIBOR!AJ$2&gt;=3,EURIBOR!AJ391+1,EURIBOR!AJ391+(EURIBOR!AJ$2-1)/2)))</f>
        <v>1.2050000000000001</v>
      </c>
    </row>
    <row r="391" spans="1:30" x14ac:dyDescent="0.25">
      <c r="A391" s="4">
        <f ca="1">MAX(0,IF(EURIBOR!G$2&lt;=1,EURIBOR!G392,IF(EURIBOR!G$2&gt;=3,EURIBOR!G392+1,EURIBOR!G392+(EURIBOR!G$2-1)/2)))</f>
        <v>3.6999999999999998E-2</v>
      </c>
      <c r="B391" s="4">
        <f ca="1">MAX(0,IF(EURIBOR!H$2&lt;=1,EURIBOR!H392,IF(EURIBOR!H$2&gt;=3,EURIBOR!H392+1,EURIBOR!H392+(EURIBOR!H$2-1)/2)))</f>
        <v>0</v>
      </c>
      <c r="C391" s="4">
        <f ca="1">MAX(0,IF(EURIBOR!I$2&lt;=1,EURIBOR!I392,IF(EURIBOR!I$2&gt;=3,EURIBOR!I392+1,EURIBOR!I392+(EURIBOR!I$2-1)/2)))</f>
        <v>1.7204999999999999</v>
      </c>
      <c r="D391" s="4">
        <f ca="1">MAX(0,IF(EURIBOR!J$2&lt;=1,EURIBOR!J392,IF(EURIBOR!J$2&gt;=3,EURIBOR!J392+1,EURIBOR!J392+(EURIBOR!J$2-1)/2)))</f>
        <v>1.8069999999999999</v>
      </c>
      <c r="E391" s="4">
        <f ca="1">MAX(0,IF(EURIBOR!K$2&lt;=1,EURIBOR!K392,IF(EURIBOR!K$2&gt;=3,EURIBOR!K392+1,EURIBOR!K392+(EURIBOR!K$2-1)/2)))</f>
        <v>4.3620000000000001</v>
      </c>
      <c r="F391" s="4">
        <f ca="1">MAX(0,IF(EURIBOR!L$2&lt;=1,EURIBOR!L392,IF(EURIBOR!L$2&gt;=3,EURIBOR!L392+1,EURIBOR!L392+(EURIBOR!L$2-1)/2)))</f>
        <v>2.4009999999999998</v>
      </c>
      <c r="G391" s="4">
        <f ca="1">MAX(0,IF(EURIBOR!M$2&lt;=1,EURIBOR!M392,IF(EURIBOR!M$2&gt;=3,EURIBOR!M392+1,EURIBOR!M392+(EURIBOR!M$2-1)/2)))</f>
        <v>0</v>
      </c>
      <c r="H391" s="4">
        <f ca="1">MAX(0,IF(EURIBOR!N$2&lt;=1,EURIBOR!N392,IF(EURIBOR!N$2&gt;=3,EURIBOR!N392+1,EURIBOR!N392+(EURIBOR!N$2-1)/2)))</f>
        <v>0</v>
      </c>
      <c r="I391" s="4">
        <f ca="1">MAX(0,IF(EURIBOR!O$2&lt;=1,EURIBOR!O392,IF(EURIBOR!O$2&gt;=3,EURIBOR!O392+1,EURIBOR!O392+(EURIBOR!O$2-1)/2)))</f>
        <v>1.5680000000000001</v>
      </c>
      <c r="J391" s="4">
        <f ca="1">MAX(0,IF(EURIBOR!P$2&lt;=1,EURIBOR!P392,IF(EURIBOR!P$2&gt;=3,EURIBOR!P392+1,EURIBOR!P392+(EURIBOR!P$2-1)/2)))</f>
        <v>2.6349999999999998</v>
      </c>
      <c r="K391" s="4">
        <f ca="1">MAX(0,IF(EURIBOR!Q$2&lt;=1,EURIBOR!Q392,IF(EURIBOR!Q$2&gt;=3,EURIBOR!Q392+1,EURIBOR!Q392+(EURIBOR!Q$2-1)/2)))</f>
        <v>0.85399999999999998</v>
      </c>
      <c r="L391" s="4">
        <f ca="1">MAX(0,IF(EURIBOR!R$2&lt;=1,EURIBOR!R392,IF(EURIBOR!R$2&gt;=3,EURIBOR!R392+1,EURIBOR!R392+(EURIBOR!R$2-1)/2)))</f>
        <v>4.4669999999999996</v>
      </c>
      <c r="M391" s="4">
        <f ca="1">MAX(0,IF(EURIBOR!S$2&lt;=1,EURIBOR!S392,IF(EURIBOR!S$2&gt;=3,EURIBOR!S392+1,EURIBOR!S392+(EURIBOR!S$2-1)/2)))</f>
        <v>2.5299999999999998</v>
      </c>
      <c r="N391" s="4">
        <f ca="1">MAX(0,IF(EURIBOR!T$2&lt;=1,EURIBOR!T392,IF(EURIBOR!T$2&gt;=3,EURIBOR!T392+1,EURIBOR!T392+(EURIBOR!T$2-1)/2)))</f>
        <v>2.9930000000000003</v>
      </c>
      <c r="O391" s="4">
        <f ca="1">MAX(0,IF(EURIBOR!U$2&lt;=1,EURIBOR!U392,IF(EURIBOR!U$2&gt;=3,EURIBOR!U392+1,EURIBOR!U392+(EURIBOR!U$2-1)/2)))</f>
        <v>2.0630000000000002</v>
      </c>
      <c r="P391" s="4">
        <f ca="1">MAX(0,IF(EURIBOR!V$2&lt;=1,EURIBOR!V392,IF(EURIBOR!V$2&gt;=3,EURIBOR!V392+1,EURIBOR!V392+(EURIBOR!V$2-1)/2)))</f>
        <v>6.1130000000000004</v>
      </c>
      <c r="Q391" s="4">
        <f ca="1">MAX(0,IF(EURIBOR!W$2&lt;=1,EURIBOR!W392,IF(EURIBOR!W$2&gt;=3,EURIBOR!W392+1,EURIBOR!W392+(EURIBOR!W$2-1)/2)))</f>
        <v>0.98599999999999999</v>
      </c>
      <c r="R391" s="4">
        <f ca="1">MAX(0,IF(EURIBOR!X$2&lt;=1,EURIBOR!X392,IF(EURIBOR!X$2&gt;=3,EURIBOR!X392+1,EURIBOR!X392+(EURIBOR!X$2-1)/2)))</f>
        <v>1.0629999999999999</v>
      </c>
      <c r="S391" s="4">
        <f ca="1">MAX(0,IF(EURIBOR!Y$2&lt;=1,EURIBOR!Y392,IF(EURIBOR!Y$2&gt;=3,EURIBOR!Y392+1,EURIBOR!Y392+(EURIBOR!Y$2-1)/2)))</f>
        <v>1.8599999999999999</v>
      </c>
      <c r="T391" s="4">
        <f ca="1">MAX(0,IF(EURIBOR!Z$2&lt;=1,EURIBOR!Z392,IF(EURIBOR!Z$2&gt;=3,EURIBOR!Z392+1,EURIBOR!Z392+(EURIBOR!Z$2-1)/2)))</f>
        <v>1.083</v>
      </c>
      <c r="U391" s="4">
        <f ca="1">MAX(0,IF(EURIBOR!AA$2&lt;=1,EURIBOR!AA392,IF(EURIBOR!AA$2&gt;=3,EURIBOR!AA392+1,EURIBOR!AA392+(EURIBOR!AA$2-1)/2)))</f>
        <v>5.2380000000000004</v>
      </c>
      <c r="V391" s="4">
        <f ca="1">MAX(0,IF(EURIBOR!AB$2&lt;=1,EURIBOR!AB392,IF(EURIBOR!AB$2&gt;=3,EURIBOR!AB392+1,EURIBOR!AB392+(EURIBOR!AB$2-1)/2)))</f>
        <v>5.6390000000000002</v>
      </c>
      <c r="W391" s="4">
        <f ca="1">MAX(0,IF(EURIBOR!AC$2&lt;=1,EURIBOR!AC392,IF(EURIBOR!AC$2&gt;=3,EURIBOR!AC392+1,EURIBOR!AC392+(EURIBOR!AC$2-1)/2)))</f>
        <v>3.1110000000000002</v>
      </c>
      <c r="X391" s="4">
        <f ca="1">MAX(0,IF(EURIBOR!AD$2&lt;=1,EURIBOR!AD392,IF(EURIBOR!AD$2&gt;=3,EURIBOR!AD392+1,EURIBOR!AD392+(EURIBOR!AD$2-1)/2)))</f>
        <v>2.1085000000000003</v>
      </c>
      <c r="Y391" s="4">
        <f ca="1">MAX(0,IF(EURIBOR!AE$2&lt;=1,EURIBOR!AE392,IF(EURIBOR!AE$2&gt;=3,EURIBOR!AE392+1,EURIBOR!AE392+(EURIBOR!AE$2-1)/2)))</f>
        <v>3.1040000000000001</v>
      </c>
      <c r="Z391" s="4">
        <f ca="1">MAX(0,IF(EURIBOR!AF$2&lt;=1,EURIBOR!AF392,IF(EURIBOR!AF$2&gt;=3,EURIBOR!AF392+1,EURIBOR!AF392+(EURIBOR!AF$2-1)/2)))</f>
        <v>3.7469999999999999</v>
      </c>
      <c r="AA391" s="4">
        <f ca="1">MAX(0,IF(EURIBOR!AG$2&lt;=1,EURIBOR!AG392,IF(EURIBOR!AG$2&gt;=3,EURIBOR!AG392+1,EURIBOR!AG392+(EURIBOR!AG$2-1)/2)))</f>
        <v>3.343</v>
      </c>
      <c r="AB391" s="4">
        <f ca="1">MAX(0,IF(EURIBOR!AH$2&lt;=1,EURIBOR!AH392,IF(EURIBOR!AH$2&gt;=3,EURIBOR!AH392+1,EURIBOR!AH392+(EURIBOR!AH$2-1)/2)))</f>
        <v>3.8340000000000005</v>
      </c>
      <c r="AC391" s="4">
        <f ca="1">MAX(0,IF(EURIBOR!AI$2&lt;=1,EURIBOR!AI392,IF(EURIBOR!AI$2&gt;=3,EURIBOR!AI392+1,EURIBOR!AI392+(EURIBOR!AI$2-1)/2)))</f>
        <v>1.6800000000000002</v>
      </c>
      <c r="AD391" s="4">
        <f ca="1">MAX(0,IF(EURIBOR!AJ$2&lt;=1,EURIBOR!AJ392,IF(EURIBOR!AJ$2&gt;=3,EURIBOR!AJ392+1,EURIBOR!AJ392+(EURIBOR!AJ$2-1)/2)))</f>
        <v>1.1919999999999999</v>
      </c>
    </row>
    <row r="392" spans="1:30" x14ac:dyDescent="0.25">
      <c r="A392" s="4">
        <f ca="1">MAX(0,IF(EURIBOR!G$2&lt;=1,EURIBOR!G393,IF(EURIBOR!G$2&gt;=3,EURIBOR!G393+1,EURIBOR!G393+(EURIBOR!G$2-1)/2)))</f>
        <v>0.39500000000000002</v>
      </c>
      <c r="B392" s="4">
        <f ca="1">MAX(0,IF(EURIBOR!H$2&lt;=1,EURIBOR!H393,IF(EURIBOR!H$2&gt;=3,EURIBOR!H393+1,EURIBOR!H393+(EURIBOR!H$2-1)/2)))</f>
        <v>0</v>
      </c>
      <c r="C392" s="4">
        <f ca="1">MAX(0,IF(EURIBOR!I$2&lt;=1,EURIBOR!I393,IF(EURIBOR!I$2&gt;=3,EURIBOR!I393+1,EURIBOR!I393+(EURIBOR!I$2-1)/2)))</f>
        <v>1.8654999999999999</v>
      </c>
      <c r="D392" s="4">
        <f ca="1">MAX(0,IF(EURIBOR!J$2&lt;=1,EURIBOR!J393,IF(EURIBOR!J$2&gt;=3,EURIBOR!J393+1,EURIBOR!J393+(EURIBOR!J$2-1)/2)))</f>
        <v>1.633</v>
      </c>
      <c r="E392" s="4">
        <f ca="1">MAX(0,IF(EURIBOR!K$2&lt;=1,EURIBOR!K393,IF(EURIBOR!K$2&gt;=3,EURIBOR!K393+1,EURIBOR!K393+(EURIBOR!K$2-1)/2)))</f>
        <v>4.5019999999999998</v>
      </c>
      <c r="F392" s="4">
        <f ca="1">MAX(0,IF(EURIBOR!L$2&lt;=1,EURIBOR!L393,IF(EURIBOR!L$2&gt;=3,EURIBOR!L393+1,EURIBOR!L393+(EURIBOR!L$2-1)/2)))</f>
        <v>2.1520000000000001</v>
      </c>
      <c r="G392" s="4">
        <f ca="1">MAX(0,IF(EURIBOR!M$2&lt;=1,EURIBOR!M393,IF(EURIBOR!M$2&gt;=3,EURIBOR!M393+1,EURIBOR!M393+(EURIBOR!M$2-1)/2)))</f>
        <v>0</v>
      </c>
      <c r="H392" s="4">
        <f ca="1">MAX(0,IF(EURIBOR!N$2&lt;=1,EURIBOR!N393,IF(EURIBOR!N$2&gt;=3,EURIBOR!N393+1,EURIBOR!N393+(EURIBOR!N$2-1)/2)))</f>
        <v>0</v>
      </c>
      <c r="I392" s="4">
        <f ca="1">MAX(0,IF(EURIBOR!O$2&lt;=1,EURIBOR!O393,IF(EURIBOR!O$2&gt;=3,EURIBOR!O393+1,EURIBOR!O393+(EURIBOR!O$2-1)/2)))</f>
        <v>1.6120000000000001</v>
      </c>
      <c r="J392" s="4">
        <f ca="1">MAX(0,IF(EURIBOR!P$2&lt;=1,EURIBOR!P393,IF(EURIBOR!P$2&gt;=3,EURIBOR!P393+1,EURIBOR!P393+(EURIBOR!P$2-1)/2)))</f>
        <v>2.4219999999999997</v>
      </c>
      <c r="K392" s="4">
        <f ca="1">MAX(0,IF(EURIBOR!Q$2&lt;=1,EURIBOR!Q393,IF(EURIBOR!Q$2&gt;=3,EURIBOR!Q393+1,EURIBOR!Q393+(EURIBOR!Q$2-1)/2)))</f>
        <v>0.81600000000000006</v>
      </c>
      <c r="L392" s="4">
        <f ca="1">MAX(0,IF(EURIBOR!R$2&lt;=1,EURIBOR!R393,IF(EURIBOR!R$2&gt;=3,EURIBOR!R393+1,EURIBOR!R393+(EURIBOR!R$2-1)/2)))</f>
        <v>4.3540000000000001</v>
      </c>
      <c r="M392" s="4">
        <f ca="1">MAX(0,IF(EURIBOR!S$2&lt;=1,EURIBOR!S393,IF(EURIBOR!S$2&gt;=3,EURIBOR!S393+1,EURIBOR!S393+(EURIBOR!S$2-1)/2)))</f>
        <v>2.5329999999999999</v>
      </c>
      <c r="N392" s="4">
        <f ca="1">MAX(0,IF(EURIBOR!T$2&lt;=1,EURIBOR!T393,IF(EURIBOR!T$2&gt;=3,EURIBOR!T393+1,EURIBOR!T393+(EURIBOR!T$2-1)/2)))</f>
        <v>2.9649999999999999</v>
      </c>
      <c r="O392" s="4">
        <f ca="1">MAX(0,IF(EURIBOR!U$2&lt;=1,EURIBOR!U393,IF(EURIBOR!U$2&gt;=3,EURIBOR!U393+1,EURIBOR!U393+(EURIBOR!U$2-1)/2)))</f>
        <v>2.3450000000000002</v>
      </c>
      <c r="P392" s="4">
        <f ca="1">MAX(0,IF(EURIBOR!V$2&lt;=1,EURIBOR!V393,IF(EURIBOR!V$2&gt;=3,EURIBOR!V393+1,EURIBOR!V393+(EURIBOR!V$2-1)/2)))</f>
        <v>5.2380000000000004</v>
      </c>
      <c r="Q392" s="4">
        <f ca="1">MAX(0,IF(EURIBOR!W$2&lt;=1,EURIBOR!W393,IF(EURIBOR!W$2&gt;=3,EURIBOR!W393+1,EURIBOR!W393+(EURIBOR!W$2-1)/2)))</f>
        <v>0.98099999999999998</v>
      </c>
      <c r="R392" s="4">
        <f ca="1">MAX(0,IF(EURIBOR!X$2&lt;=1,EURIBOR!X393,IF(EURIBOR!X$2&gt;=3,EURIBOR!X393+1,EURIBOR!X393+(EURIBOR!X$2-1)/2)))</f>
        <v>1.048</v>
      </c>
      <c r="S392" s="4">
        <f ca="1">MAX(0,IF(EURIBOR!Y$2&lt;=1,EURIBOR!Y393,IF(EURIBOR!Y$2&gt;=3,EURIBOR!Y393+1,EURIBOR!Y393+(EURIBOR!Y$2-1)/2)))</f>
        <v>1.772</v>
      </c>
      <c r="T392" s="4">
        <f ca="1">MAX(0,IF(EURIBOR!Z$2&lt;=1,EURIBOR!Z393,IF(EURIBOR!Z$2&gt;=3,EURIBOR!Z393+1,EURIBOR!Z393+(EURIBOR!Z$2-1)/2)))</f>
        <v>1.081</v>
      </c>
      <c r="U392" s="4">
        <f ca="1">MAX(0,IF(EURIBOR!AA$2&lt;=1,EURIBOR!AA393,IF(EURIBOR!AA$2&gt;=3,EURIBOR!AA393+1,EURIBOR!AA393+(EURIBOR!AA$2-1)/2)))</f>
        <v>4.2930000000000001</v>
      </c>
      <c r="V392" s="4">
        <f ca="1">MAX(0,IF(EURIBOR!AB$2&lt;=1,EURIBOR!AB393,IF(EURIBOR!AB$2&gt;=3,EURIBOR!AB393+1,EURIBOR!AB393+(EURIBOR!AB$2-1)/2)))</f>
        <v>5.8479999999999999</v>
      </c>
      <c r="W392" s="4">
        <f ca="1">MAX(0,IF(EURIBOR!AC$2&lt;=1,EURIBOR!AC393,IF(EURIBOR!AC$2&gt;=3,EURIBOR!AC393+1,EURIBOR!AC393+(EURIBOR!AC$2-1)/2)))</f>
        <v>3.1190000000000002</v>
      </c>
      <c r="X392" s="4">
        <f ca="1">MAX(0,IF(EURIBOR!AD$2&lt;=1,EURIBOR!AD393,IF(EURIBOR!AD$2&gt;=3,EURIBOR!AD393+1,EURIBOR!AD393+(EURIBOR!AD$2-1)/2)))</f>
        <v>2.0925000000000002</v>
      </c>
      <c r="Y392" s="4">
        <f ca="1">MAX(0,IF(EURIBOR!AE$2&lt;=1,EURIBOR!AE393,IF(EURIBOR!AE$2&gt;=3,EURIBOR!AE393+1,EURIBOR!AE393+(EURIBOR!AE$2-1)/2)))</f>
        <v>3.097</v>
      </c>
      <c r="Z392" s="4">
        <f ca="1">MAX(0,IF(EURIBOR!AF$2&lt;=1,EURIBOR!AF393,IF(EURIBOR!AF$2&gt;=3,EURIBOR!AF393+1,EURIBOR!AF393+(EURIBOR!AF$2-1)/2)))</f>
        <v>3.9249999999999998</v>
      </c>
      <c r="AA392" s="4">
        <f ca="1">MAX(0,IF(EURIBOR!AG$2&lt;=1,EURIBOR!AG393,IF(EURIBOR!AG$2&gt;=3,EURIBOR!AG393+1,EURIBOR!AG393+(EURIBOR!AG$2-1)/2)))</f>
        <v>3.5369999999999999</v>
      </c>
      <c r="AB392" s="4">
        <f ca="1">MAX(0,IF(EURIBOR!AH$2&lt;=1,EURIBOR!AH393,IF(EURIBOR!AH$2&gt;=3,EURIBOR!AH393+1,EURIBOR!AH393+(EURIBOR!AH$2-1)/2)))</f>
        <v>3.95</v>
      </c>
      <c r="AC392" s="4">
        <f ca="1">MAX(0,IF(EURIBOR!AI$2&lt;=1,EURIBOR!AI393,IF(EURIBOR!AI$2&gt;=3,EURIBOR!AI393+1,EURIBOR!AI393+(EURIBOR!AI$2-1)/2)))</f>
        <v>1.6619999999999999</v>
      </c>
      <c r="AD392" s="4">
        <f ca="1">MAX(0,IF(EURIBOR!AJ$2&lt;=1,EURIBOR!AJ393,IF(EURIBOR!AJ$2&gt;=3,EURIBOR!AJ393+1,EURIBOR!AJ393+(EURIBOR!AJ$2-1)/2)))</f>
        <v>1.097</v>
      </c>
    </row>
    <row r="393" spans="1:30" x14ac:dyDescent="0.25">
      <c r="A393" s="4">
        <f ca="1">MAX(0,IF(EURIBOR!G$2&lt;=1,EURIBOR!G394,IF(EURIBOR!G$2&gt;=3,EURIBOR!G394+1,EURIBOR!G394+(EURIBOR!G$2-1)/2)))</f>
        <v>1.0109999999999999</v>
      </c>
      <c r="B393" s="4">
        <f ca="1">MAX(0,IF(EURIBOR!H$2&lt;=1,EURIBOR!H394,IF(EURIBOR!H$2&gt;=3,EURIBOR!H394+1,EURIBOR!H394+(EURIBOR!H$2-1)/2)))</f>
        <v>0</v>
      </c>
      <c r="C393" s="4">
        <f ca="1">MAX(0,IF(EURIBOR!I$2&lt;=1,EURIBOR!I394,IF(EURIBOR!I$2&gt;=3,EURIBOR!I394+1,EURIBOR!I394+(EURIBOR!I$2-1)/2)))</f>
        <v>1.9695</v>
      </c>
      <c r="D393" s="4">
        <f ca="1">MAX(0,IF(EURIBOR!J$2&lt;=1,EURIBOR!J394,IF(EURIBOR!J$2&gt;=3,EURIBOR!J394+1,EURIBOR!J394+(EURIBOR!J$2-1)/2)))</f>
        <v>1.4430000000000001</v>
      </c>
      <c r="E393" s="4">
        <f ca="1">MAX(0,IF(EURIBOR!K$2&lt;=1,EURIBOR!K394,IF(EURIBOR!K$2&gt;=3,EURIBOR!K394+1,EURIBOR!K394+(EURIBOR!K$2-1)/2)))</f>
        <v>4.5830000000000002</v>
      </c>
      <c r="F393" s="4">
        <f ca="1">MAX(0,IF(EURIBOR!L$2&lt;=1,EURIBOR!L394,IF(EURIBOR!L$2&gt;=3,EURIBOR!L394+1,EURIBOR!L394+(EURIBOR!L$2-1)/2)))</f>
        <v>2.13</v>
      </c>
      <c r="G393" s="4">
        <f ca="1">MAX(0,IF(EURIBOR!M$2&lt;=1,EURIBOR!M394,IF(EURIBOR!M$2&gt;=3,EURIBOR!M394+1,EURIBOR!M394+(EURIBOR!M$2-1)/2)))</f>
        <v>0</v>
      </c>
      <c r="H393" s="4">
        <f ca="1">MAX(0,IF(EURIBOR!N$2&lt;=1,EURIBOR!N394,IF(EURIBOR!N$2&gt;=3,EURIBOR!N394+1,EURIBOR!N394+(EURIBOR!N$2-1)/2)))</f>
        <v>0</v>
      </c>
      <c r="I393" s="4">
        <f ca="1">MAX(0,IF(EURIBOR!O$2&lt;=1,EURIBOR!O394,IF(EURIBOR!O$2&gt;=3,EURIBOR!O394+1,EURIBOR!O394+(EURIBOR!O$2-1)/2)))</f>
        <v>1.5920000000000001</v>
      </c>
      <c r="J393" s="4">
        <f ca="1">MAX(0,IF(EURIBOR!P$2&lt;=1,EURIBOR!P394,IF(EURIBOR!P$2&gt;=3,EURIBOR!P394+1,EURIBOR!P394+(EURIBOR!P$2-1)/2)))</f>
        <v>2.282</v>
      </c>
      <c r="K393" s="4">
        <f ca="1">MAX(0,IF(EURIBOR!Q$2&lt;=1,EURIBOR!Q394,IF(EURIBOR!Q$2&gt;=3,EURIBOR!Q394+1,EURIBOR!Q394+(EURIBOR!Q$2-1)/2)))</f>
        <v>0.77100000000000002</v>
      </c>
      <c r="L393" s="4">
        <f ca="1">MAX(0,IF(EURIBOR!R$2&lt;=1,EURIBOR!R394,IF(EURIBOR!R$2&gt;=3,EURIBOR!R394+1,EURIBOR!R394+(EURIBOR!R$2-1)/2)))</f>
        <v>3.9830000000000001</v>
      </c>
      <c r="M393" s="4">
        <f ca="1">MAX(0,IF(EURIBOR!S$2&lt;=1,EURIBOR!S394,IF(EURIBOR!S$2&gt;=3,EURIBOR!S394+1,EURIBOR!S394+(EURIBOR!S$2-1)/2)))</f>
        <v>2.4009999999999998</v>
      </c>
      <c r="N393" s="4">
        <f ca="1">MAX(0,IF(EURIBOR!T$2&lt;=1,EURIBOR!T394,IF(EURIBOR!T$2&gt;=3,EURIBOR!T394+1,EURIBOR!T394+(EURIBOR!T$2-1)/2)))</f>
        <v>2.9580000000000002</v>
      </c>
      <c r="O393" s="4">
        <f ca="1">MAX(0,IF(EURIBOR!U$2&lt;=1,EURIBOR!U394,IF(EURIBOR!U$2&gt;=3,EURIBOR!U394+1,EURIBOR!U394+(EURIBOR!U$2-1)/2)))</f>
        <v>2.64</v>
      </c>
      <c r="P393" s="4">
        <f ca="1">MAX(0,IF(EURIBOR!V$2&lt;=1,EURIBOR!V394,IF(EURIBOR!V$2&gt;=3,EURIBOR!V394+1,EURIBOR!V394+(EURIBOR!V$2-1)/2)))</f>
        <v>4.2930000000000001</v>
      </c>
      <c r="Q393" s="4">
        <f ca="1">MAX(0,IF(EURIBOR!W$2&lt;=1,EURIBOR!W394,IF(EURIBOR!W$2&gt;=3,EURIBOR!W394+1,EURIBOR!W394+(EURIBOR!W$2-1)/2)))</f>
        <v>0.97199999999999998</v>
      </c>
      <c r="R393" s="4">
        <f ca="1">MAX(0,IF(EURIBOR!X$2&lt;=1,EURIBOR!X394,IF(EURIBOR!X$2&gt;=3,EURIBOR!X394+1,EURIBOR!X394+(EURIBOR!X$2-1)/2)))</f>
        <v>1.0269999999999999</v>
      </c>
      <c r="S393" s="4">
        <f ca="1">MAX(0,IF(EURIBOR!Y$2&lt;=1,EURIBOR!Y394,IF(EURIBOR!Y$2&gt;=3,EURIBOR!Y394+1,EURIBOR!Y394+(EURIBOR!Y$2-1)/2)))</f>
        <v>1.738</v>
      </c>
      <c r="T393" s="4">
        <f ca="1">MAX(0,IF(EURIBOR!Z$2&lt;=1,EURIBOR!Z394,IF(EURIBOR!Z$2&gt;=3,EURIBOR!Z394+1,EURIBOR!Z394+(EURIBOR!Z$2-1)/2)))</f>
        <v>1.081</v>
      </c>
      <c r="U393" s="4">
        <f ca="1">MAX(0,IF(EURIBOR!AA$2&lt;=1,EURIBOR!AA394,IF(EURIBOR!AA$2&gt;=3,EURIBOR!AA394+1,EURIBOR!AA394+(EURIBOR!AA$2-1)/2)))</f>
        <v>3.4569999999999999</v>
      </c>
      <c r="V393" s="4">
        <f ca="1">MAX(0,IF(EURIBOR!AB$2&lt;=1,EURIBOR!AB394,IF(EURIBOR!AB$2&gt;=3,EURIBOR!AB394+1,EURIBOR!AB394+(EURIBOR!AB$2-1)/2)))</f>
        <v>5.4820000000000002</v>
      </c>
      <c r="W393" s="4">
        <f ca="1">MAX(0,IF(EURIBOR!AC$2&lt;=1,EURIBOR!AC394,IF(EURIBOR!AC$2&gt;=3,EURIBOR!AC394+1,EURIBOR!AC394+(EURIBOR!AC$2-1)/2)))</f>
        <v>3.1320000000000001</v>
      </c>
      <c r="X393" s="4">
        <f ca="1">MAX(0,IF(EURIBOR!AD$2&lt;=1,EURIBOR!AD394,IF(EURIBOR!AD$2&gt;=3,EURIBOR!AD394+1,EURIBOR!AD394+(EURIBOR!AD$2-1)/2)))</f>
        <v>2.1325000000000003</v>
      </c>
      <c r="Y393" s="4">
        <f ca="1">MAX(0,IF(EURIBOR!AE$2&lt;=1,EURIBOR!AE394,IF(EURIBOR!AE$2&gt;=3,EURIBOR!AE394+1,EURIBOR!AE394+(EURIBOR!AE$2-1)/2)))</f>
        <v>3.0960000000000001</v>
      </c>
      <c r="Z393" s="4">
        <f ca="1">MAX(0,IF(EURIBOR!AF$2&lt;=1,EURIBOR!AF394,IF(EURIBOR!AF$2&gt;=3,EURIBOR!AF394+1,EURIBOR!AF394+(EURIBOR!AF$2-1)/2)))</f>
        <v>4.3620000000000001</v>
      </c>
      <c r="AA393" s="4">
        <f ca="1">MAX(0,IF(EURIBOR!AG$2&lt;=1,EURIBOR!AG394,IF(EURIBOR!AG$2&gt;=3,EURIBOR!AG394+1,EURIBOR!AG394+(EURIBOR!AG$2-1)/2)))</f>
        <v>3.7469999999999999</v>
      </c>
      <c r="AB393" s="4">
        <f ca="1">MAX(0,IF(EURIBOR!AH$2&lt;=1,EURIBOR!AH394,IF(EURIBOR!AH$2&gt;=3,EURIBOR!AH394+1,EURIBOR!AH394+(EURIBOR!AH$2-1)/2)))</f>
        <v>4.0739999999999998</v>
      </c>
      <c r="AC393" s="4">
        <f ca="1">MAX(0,IF(EURIBOR!AI$2&lt;=1,EURIBOR!AI394,IF(EURIBOR!AI$2&gt;=3,EURIBOR!AI394+1,EURIBOR!AI394+(EURIBOR!AI$2-1)/2)))</f>
        <v>1.645</v>
      </c>
      <c r="AD393" s="4">
        <f ca="1">MAX(0,IF(EURIBOR!AJ$2&lt;=1,EURIBOR!AJ394,IF(EURIBOR!AJ$2&gt;=3,EURIBOR!AJ394+1,EURIBOR!AJ394+(EURIBOR!AJ$2-1)/2)))</f>
        <v>1.083</v>
      </c>
    </row>
    <row r="394" spans="1:30" x14ac:dyDescent="0.25">
      <c r="A394" s="4">
        <f ca="1">MAX(0,IF(EURIBOR!G$2&lt;=1,EURIBOR!G395,IF(EURIBOR!G$2&gt;=3,EURIBOR!G395+1,EURIBOR!G395+(EURIBOR!G$2-1)/2)))</f>
        <v>1.4279999999999999</v>
      </c>
      <c r="B394" s="4">
        <f ca="1">MAX(0,IF(EURIBOR!H$2&lt;=1,EURIBOR!H395,IF(EURIBOR!H$2&gt;=3,EURIBOR!H395+1,EURIBOR!H395+(EURIBOR!H$2-1)/2)))</f>
        <v>0</v>
      </c>
      <c r="C394" s="4">
        <f ca="1">MAX(0,IF(EURIBOR!I$2&lt;=1,EURIBOR!I395,IF(EURIBOR!I$2&gt;=3,EURIBOR!I395+1,EURIBOR!I395+(EURIBOR!I$2-1)/2)))</f>
        <v>2.0335000000000001</v>
      </c>
      <c r="D394" s="4">
        <f ca="1">MAX(0,IF(EURIBOR!J$2&lt;=1,EURIBOR!J395,IF(EURIBOR!J$2&gt;=3,EURIBOR!J395+1,EURIBOR!J395+(EURIBOR!J$2-1)/2)))</f>
        <v>1.329</v>
      </c>
      <c r="E394" s="4">
        <f ca="1">MAX(0,IF(EURIBOR!K$2&lt;=1,EURIBOR!K395,IF(EURIBOR!K$2&gt;=3,EURIBOR!K395+1,EURIBOR!K395+(EURIBOR!K$2-1)/2)))</f>
        <v>4.7770000000000001</v>
      </c>
      <c r="F394" s="4">
        <f ca="1">MAX(0,IF(EURIBOR!L$2&lt;=1,EURIBOR!L395,IF(EURIBOR!L$2&gt;=3,EURIBOR!L395+1,EURIBOR!L395+(EURIBOR!L$2-1)/2)))</f>
        <v>2.14</v>
      </c>
      <c r="G394" s="4">
        <f ca="1">MAX(0,IF(EURIBOR!M$2&lt;=1,EURIBOR!M395,IF(EURIBOR!M$2&gt;=3,EURIBOR!M395+1,EURIBOR!M395+(EURIBOR!M$2-1)/2)))</f>
        <v>0</v>
      </c>
      <c r="H394" s="4">
        <f ca="1">MAX(0,IF(EURIBOR!N$2&lt;=1,EURIBOR!N395,IF(EURIBOR!N$2&gt;=3,EURIBOR!N395+1,EURIBOR!N395+(EURIBOR!N$2-1)/2)))</f>
        <v>0</v>
      </c>
      <c r="I394" s="4">
        <f ca="1">MAX(0,IF(EURIBOR!O$2&lt;=1,EURIBOR!O395,IF(EURIBOR!O$2&gt;=3,EURIBOR!O395+1,EURIBOR!O395+(EURIBOR!O$2-1)/2)))</f>
        <v>1.587</v>
      </c>
      <c r="J394" s="4">
        <f ca="1">MAX(0,IF(EURIBOR!P$2&lt;=1,EURIBOR!P395,IF(EURIBOR!P$2&gt;=3,EURIBOR!P395+1,EURIBOR!P395+(EURIBOR!P$2-1)/2)))</f>
        <v>2.2229999999999999</v>
      </c>
      <c r="K394" s="4">
        <f ca="1">MAX(0,IF(EURIBOR!Q$2&lt;=1,EURIBOR!Q395,IF(EURIBOR!Q$2&gt;=3,EURIBOR!Q395+1,EURIBOR!Q395+(EURIBOR!Q$2-1)/2)))</f>
        <v>0.751</v>
      </c>
      <c r="L394" s="4">
        <f ca="1">MAX(0,IF(EURIBOR!R$2&lt;=1,EURIBOR!R395,IF(EURIBOR!R$2&gt;=3,EURIBOR!R395+1,EURIBOR!R395+(EURIBOR!R$2-1)/2)))</f>
        <v>3.6</v>
      </c>
      <c r="M394" s="4">
        <f ca="1">MAX(0,IF(EURIBOR!S$2&lt;=1,EURIBOR!S395,IF(EURIBOR!S$2&gt;=3,EURIBOR!S395+1,EURIBOR!S395+(EURIBOR!S$2-1)/2)))</f>
        <v>2.1520000000000001</v>
      </c>
      <c r="N394" s="4">
        <f ca="1">MAX(0,IF(EURIBOR!T$2&lt;=1,EURIBOR!T395,IF(EURIBOR!T$2&gt;=3,EURIBOR!T395+1,EURIBOR!T395+(EURIBOR!T$2-1)/2)))</f>
        <v>2.9569999999999999</v>
      </c>
      <c r="O394" s="4">
        <f ca="1">MAX(0,IF(EURIBOR!U$2&lt;=1,EURIBOR!U395,IF(EURIBOR!U$2&gt;=3,EURIBOR!U395+1,EURIBOR!U395+(EURIBOR!U$2-1)/2)))</f>
        <v>2.9180000000000001</v>
      </c>
      <c r="P394" s="4">
        <f ca="1">MAX(0,IF(EURIBOR!V$2&lt;=1,EURIBOR!V395,IF(EURIBOR!V$2&gt;=3,EURIBOR!V395+1,EURIBOR!V395+(EURIBOR!V$2-1)/2)))</f>
        <v>3.4569999999999999</v>
      </c>
      <c r="Q394" s="4">
        <f ca="1">MAX(0,IF(EURIBOR!W$2&lt;=1,EURIBOR!W395,IF(EURIBOR!W$2&gt;=3,EURIBOR!W395+1,EURIBOR!W395+(EURIBOR!W$2-1)/2)))</f>
        <v>0.96299999999999997</v>
      </c>
      <c r="R394" s="4">
        <f ca="1">MAX(0,IF(EURIBOR!X$2&lt;=1,EURIBOR!X395,IF(EURIBOR!X$2&gt;=3,EURIBOR!X395+1,EURIBOR!X395+(EURIBOR!X$2-1)/2)))</f>
        <v>1.0049999999999999</v>
      </c>
      <c r="S394" s="4">
        <f ca="1">MAX(0,IF(EURIBOR!Y$2&lt;=1,EURIBOR!Y395,IF(EURIBOR!Y$2&gt;=3,EURIBOR!Y395+1,EURIBOR!Y395+(EURIBOR!Y$2-1)/2)))</f>
        <v>1.716</v>
      </c>
      <c r="T394" s="4">
        <f ca="1">MAX(0,IF(EURIBOR!Z$2&lt;=1,EURIBOR!Z395,IF(EURIBOR!Z$2&gt;=3,EURIBOR!Z395+1,EURIBOR!Z395+(EURIBOR!Z$2-1)/2)))</f>
        <v>1.0629999999999999</v>
      </c>
      <c r="U394" s="4">
        <f ca="1">MAX(0,IF(EURIBOR!AA$2&lt;=1,EURIBOR!AA395,IF(EURIBOR!AA$2&gt;=3,EURIBOR!AA395+1,EURIBOR!AA395+(EURIBOR!AA$2-1)/2)))</f>
        <v>2.9430000000000001</v>
      </c>
      <c r="V394" s="4">
        <f ca="1">MAX(0,IF(EURIBOR!AB$2&lt;=1,EURIBOR!AB395,IF(EURIBOR!AB$2&gt;=3,EURIBOR!AB395+1,EURIBOR!AB395+(EURIBOR!AB$2-1)/2)))</f>
        <v>5.3620000000000001</v>
      </c>
      <c r="W394" s="4">
        <f ca="1">MAX(0,IF(EURIBOR!AC$2&lt;=1,EURIBOR!AC395,IF(EURIBOR!AC$2&gt;=3,EURIBOR!AC395+1,EURIBOR!AC395+(EURIBOR!AC$2-1)/2)))</f>
        <v>3.1389999999999998</v>
      </c>
      <c r="X394" s="4">
        <f ca="1">MAX(0,IF(EURIBOR!AD$2&lt;=1,EURIBOR!AD395,IF(EURIBOR!AD$2&gt;=3,EURIBOR!AD395+1,EURIBOR!AD395+(EURIBOR!AD$2-1)/2)))</f>
        <v>2.0415000000000001</v>
      </c>
      <c r="Y394" s="4">
        <f ca="1">MAX(0,IF(EURIBOR!AE$2&lt;=1,EURIBOR!AE395,IF(EURIBOR!AE$2&gt;=3,EURIBOR!AE395+1,EURIBOR!AE395+(EURIBOR!AE$2-1)/2)))</f>
        <v>3.0960000000000001</v>
      </c>
      <c r="Z394" s="4">
        <f ca="1">MAX(0,IF(EURIBOR!AF$2&lt;=1,EURIBOR!AF395,IF(EURIBOR!AF$2&gt;=3,EURIBOR!AF395+1,EURIBOR!AF395+(EURIBOR!AF$2-1)/2)))</f>
        <v>4.5019999999999998</v>
      </c>
      <c r="AA394" s="4">
        <f ca="1">MAX(0,IF(EURIBOR!AG$2&lt;=1,EURIBOR!AG395,IF(EURIBOR!AG$2&gt;=3,EURIBOR!AG395+1,EURIBOR!AG395+(EURIBOR!AG$2-1)/2)))</f>
        <v>3.9249999999999998</v>
      </c>
      <c r="AB394" s="4">
        <f ca="1">MAX(0,IF(EURIBOR!AH$2&lt;=1,EURIBOR!AH395,IF(EURIBOR!AH$2&gt;=3,EURIBOR!AH395+1,EURIBOR!AH395+(EURIBOR!AH$2-1)/2)))</f>
        <v>4.1829999999999998</v>
      </c>
      <c r="AC394" s="4">
        <f ca="1">MAX(0,IF(EURIBOR!AI$2&lt;=1,EURIBOR!AI395,IF(EURIBOR!AI$2&gt;=3,EURIBOR!AI395+1,EURIBOR!AI395+(EURIBOR!AI$2-1)/2)))</f>
        <v>1.645</v>
      </c>
      <c r="AD394" s="4">
        <f ca="1">MAX(0,IF(EURIBOR!AJ$2&lt;=1,EURIBOR!AJ395,IF(EURIBOR!AJ$2&gt;=3,EURIBOR!AJ395+1,EURIBOR!AJ395+(EURIBOR!AJ$2-1)/2)))</f>
        <v>1.081</v>
      </c>
    </row>
    <row r="395" spans="1:30" x14ac:dyDescent="0.25">
      <c r="A395" s="4">
        <f ca="1">MAX(0,IF(EURIBOR!G$2&lt;=1,EURIBOR!G396,IF(EURIBOR!G$2&gt;=3,EURIBOR!G396+1,EURIBOR!G396+(EURIBOR!G$2-1)/2)))</f>
        <v>1.825</v>
      </c>
      <c r="B395" s="4">
        <f ca="1">MAX(0,IF(EURIBOR!H$2&lt;=1,EURIBOR!H396,IF(EURIBOR!H$2&gt;=3,EURIBOR!H396+1,EURIBOR!H396+(EURIBOR!H$2-1)/2)))</f>
        <v>0</v>
      </c>
      <c r="C395" s="4">
        <f ca="1">MAX(0,IF(EURIBOR!I$2&lt;=1,EURIBOR!I396,IF(EURIBOR!I$2&gt;=3,EURIBOR!I396+1,EURIBOR!I396+(EURIBOR!I$2-1)/2)))</f>
        <v>2.1425000000000001</v>
      </c>
      <c r="D395" s="4">
        <f ca="1">MAX(0,IF(EURIBOR!J$2&lt;=1,EURIBOR!J396,IF(EURIBOR!J$2&gt;=3,EURIBOR!J396+1,EURIBOR!J396+(EURIBOR!J$2-1)/2)))</f>
        <v>1.27</v>
      </c>
      <c r="E395" s="4">
        <f ca="1">MAX(0,IF(EURIBOR!K$2&lt;=1,EURIBOR!K396,IF(EURIBOR!K$2&gt;=3,EURIBOR!K396+1,EURIBOR!K396+(EURIBOR!K$2-1)/2)))</f>
        <v>4.8529999999999998</v>
      </c>
      <c r="F395" s="4">
        <f ca="1">MAX(0,IF(EURIBOR!L$2&lt;=1,EURIBOR!L396,IF(EURIBOR!L$2&gt;=3,EURIBOR!L396+1,EURIBOR!L396+(EURIBOR!L$2-1)/2)))</f>
        <v>2.1469999999999998</v>
      </c>
      <c r="G395" s="4">
        <f ca="1">MAX(0,IF(EURIBOR!M$2&lt;=1,EURIBOR!M396,IF(EURIBOR!M$2&gt;=3,EURIBOR!M396+1,EURIBOR!M396+(EURIBOR!M$2-1)/2)))</f>
        <v>0</v>
      </c>
      <c r="H395" s="4">
        <f ca="1">MAX(0,IF(EURIBOR!N$2&lt;=1,EURIBOR!N396,IF(EURIBOR!N$2&gt;=3,EURIBOR!N396+1,EURIBOR!N396+(EURIBOR!N$2-1)/2)))</f>
        <v>0</v>
      </c>
      <c r="I395" s="4">
        <f ca="1">MAX(0,IF(EURIBOR!O$2&lt;=1,EURIBOR!O396,IF(EURIBOR!O$2&gt;=3,EURIBOR!O396+1,EURIBOR!O396+(EURIBOR!O$2-1)/2)))</f>
        <v>1.657</v>
      </c>
      <c r="J395" s="4">
        <f ca="1">MAX(0,IF(EURIBOR!P$2&lt;=1,EURIBOR!P396,IF(EURIBOR!P$2&gt;=3,EURIBOR!P396+1,EURIBOR!P396+(EURIBOR!P$2-1)/2)))</f>
        <v>1.9750000000000001</v>
      </c>
      <c r="K395" s="4">
        <f ca="1">MAX(0,IF(EURIBOR!Q$2&lt;=1,EURIBOR!Q396,IF(EURIBOR!Q$2&gt;=3,EURIBOR!Q396+1,EURIBOR!Q396+(EURIBOR!Q$2-1)/2)))</f>
        <v>0.74299999999999999</v>
      </c>
      <c r="L395" s="4">
        <f ca="1">MAX(0,IF(EURIBOR!R$2&lt;=1,EURIBOR!R396,IF(EURIBOR!R$2&gt;=3,EURIBOR!R396+1,EURIBOR!R396+(EURIBOR!R$2-1)/2)))</f>
        <v>3.3860000000000001</v>
      </c>
      <c r="M395" s="4">
        <f ca="1">MAX(0,IF(EURIBOR!S$2&lt;=1,EURIBOR!S396,IF(EURIBOR!S$2&gt;=3,EURIBOR!S396+1,EURIBOR!S396+(EURIBOR!S$2-1)/2)))</f>
        <v>2.13</v>
      </c>
      <c r="N395" s="4">
        <f ca="1">MAX(0,IF(EURIBOR!T$2&lt;=1,EURIBOR!T396,IF(EURIBOR!T$2&gt;=3,EURIBOR!T396+1,EURIBOR!T396+(EURIBOR!T$2-1)/2)))</f>
        <v>2.9569999999999999</v>
      </c>
      <c r="O395" s="4">
        <f ca="1">MAX(0,IF(EURIBOR!U$2&lt;=1,EURIBOR!U396,IF(EURIBOR!U$2&gt;=3,EURIBOR!U396+1,EURIBOR!U396+(EURIBOR!U$2-1)/2)))</f>
        <v>3.1789999999999998</v>
      </c>
      <c r="P395" s="4">
        <f ca="1">MAX(0,IF(EURIBOR!V$2&lt;=1,EURIBOR!V396,IF(EURIBOR!V$2&gt;=3,EURIBOR!V396+1,EURIBOR!V396+(EURIBOR!V$2-1)/2)))</f>
        <v>2.9430000000000001</v>
      </c>
      <c r="Q395" s="4">
        <f ca="1">MAX(0,IF(EURIBOR!W$2&lt;=1,EURIBOR!W396,IF(EURIBOR!W$2&gt;=3,EURIBOR!W396+1,EURIBOR!W396+(EURIBOR!W$2-1)/2)))</f>
        <v>0.94599999999999995</v>
      </c>
      <c r="R395" s="4">
        <f ca="1">MAX(0,IF(EURIBOR!X$2&lt;=1,EURIBOR!X396,IF(EURIBOR!X$2&gt;=3,EURIBOR!X396+1,EURIBOR!X396+(EURIBOR!X$2-1)/2)))</f>
        <v>0.99</v>
      </c>
      <c r="S395" s="4">
        <f ca="1">MAX(0,IF(EURIBOR!Y$2&lt;=1,EURIBOR!Y396,IF(EURIBOR!Y$2&gt;=3,EURIBOR!Y396+1,EURIBOR!Y396+(EURIBOR!Y$2-1)/2)))</f>
        <v>1.7130000000000001</v>
      </c>
      <c r="T395" s="4">
        <f ca="1">MAX(0,IF(EURIBOR!Z$2&lt;=1,EURIBOR!Z396,IF(EURIBOR!Z$2&gt;=3,EURIBOR!Z396+1,EURIBOR!Z396+(EURIBOR!Z$2-1)/2)))</f>
        <v>1.048</v>
      </c>
      <c r="U395" s="4">
        <f ca="1">MAX(0,IF(EURIBOR!AA$2&lt;=1,EURIBOR!AA396,IF(EURIBOR!AA$2&gt;=3,EURIBOR!AA396+1,EURIBOR!AA396+(EURIBOR!AA$2-1)/2)))</f>
        <v>2.6349999999999998</v>
      </c>
      <c r="V395" s="4">
        <f ca="1">MAX(0,IF(EURIBOR!AB$2&lt;=1,EURIBOR!AB396,IF(EURIBOR!AB$2&gt;=3,EURIBOR!AB396+1,EURIBOR!AB396+(EURIBOR!AB$2-1)/2)))</f>
        <v>5.5960000000000001</v>
      </c>
      <c r="W395" s="4">
        <f ca="1">MAX(0,IF(EURIBOR!AC$2&lt;=1,EURIBOR!AC396,IF(EURIBOR!AC$2&gt;=3,EURIBOR!AC396+1,EURIBOR!AC396+(EURIBOR!AC$2-1)/2)))</f>
        <v>3.1970000000000001</v>
      </c>
      <c r="X395" s="4">
        <f ca="1">MAX(0,IF(EURIBOR!AD$2&lt;=1,EURIBOR!AD396,IF(EURIBOR!AD$2&gt;=3,EURIBOR!AD396+1,EURIBOR!AD396+(EURIBOR!AD$2-1)/2)))</f>
        <v>1.9824999999999999</v>
      </c>
      <c r="Y395" s="4">
        <f ca="1">MAX(0,IF(EURIBOR!AE$2&lt;=1,EURIBOR!AE396,IF(EURIBOR!AE$2&gt;=3,EURIBOR!AE396+1,EURIBOR!AE396+(EURIBOR!AE$2-1)/2)))</f>
        <v>3.085</v>
      </c>
      <c r="Z395" s="4">
        <f ca="1">MAX(0,IF(EURIBOR!AF$2&lt;=1,EURIBOR!AF396,IF(EURIBOR!AF$2&gt;=3,EURIBOR!AF396+1,EURIBOR!AF396+(EURIBOR!AF$2-1)/2)))</f>
        <v>4.5830000000000002</v>
      </c>
      <c r="AA395" s="4">
        <f ca="1">MAX(0,IF(EURIBOR!AG$2&lt;=1,EURIBOR!AG396,IF(EURIBOR!AG$2&gt;=3,EURIBOR!AG396+1,EURIBOR!AG396+(EURIBOR!AG$2-1)/2)))</f>
        <v>4.3620000000000001</v>
      </c>
      <c r="AB395" s="4">
        <f ca="1">MAX(0,IF(EURIBOR!AH$2&lt;=1,EURIBOR!AH396,IF(EURIBOR!AH$2&gt;=3,EURIBOR!AH396+1,EURIBOR!AH396+(EURIBOR!AH$2-1)/2)))</f>
        <v>4.3499999999999996</v>
      </c>
      <c r="AC395" s="4">
        <f ca="1">MAX(0,IF(EURIBOR!AI$2&lt;=1,EURIBOR!AI396,IF(EURIBOR!AI$2&gt;=3,EURIBOR!AI396+1,EURIBOR!AI396+(EURIBOR!AI$2-1)/2)))</f>
        <v>1.6870000000000001</v>
      </c>
      <c r="AD395" s="4">
        <f ca="1">MAX(0,IF(EURIBOR!AJ$2&lt;=1,EURIBOR!AJ396,IF(EURIBOR!AJ$2&gt;=3,EURIBOR!AJ396+1,EURIBOR!AJ396+(EURIBOR!AJ$2-1)/2)))</f>
        <v>1.081</v>
      </c>
    </row>
    <row r="396" spans="1:30" x14ac:dyDescent="0.25">
      <c r="A396" s="4">
        <f ca="1">MAX(0,IF(EURIBOR!G$2&lt;=1,EURIBOR!G397,IF(EURIBOR!G$2&gt;=3,EURIBOR!G397+1,EURIBOR!G397+(EURIBOR!G$2-1)/2)))</f>
        <v>2.0630000000000002</v>
      </c>
      <c r="B396" s="4">
        <f ca="1">MAX(0,IF(EURIBOR!H$2&lt;=1,EURIBOR!H397,IF(EURIBOR!H$2&gt;=3,EURIBOR!H397+1,EURIBOR!H397+(EURIBOR!H$2-1)/2)))</f>
        <v>0</v>
      </c>
      <c r="C396" s="4">
        <f ca="1">MAX(0,IF(EURIBOR!I$2&lt;=1,EURIBOR!I397,IF(EURIBOR!I$2&gt;=3,EURIBOR!I397+1,EURIBOR!I397+(EURIBOR!I$2-1)/2)))</f>
        <v>2.0964999999999998</v>
      </c>
      <c r="D396" s="4">
        <f ca="1">MAX(0,IF(EURIBOR!J$2&lt;=1,EURIBOR!J397,IF(EURIBOR!J$2&gt;=3,EURIBOR!J397+1,EURIBOR!J397+(EURIBOR!J$2-1)/2)))</f>
        <v>1.244</v>
      </c>
      <c r="E396" s="4">
        <f ca="1">MAX(0,IF(EURIBOR!K$2&lt;=1,EURIBOR!K397,IF(EURIBOR!K$2&gt;=3,EURIBOR!K397+1,EURIBOR!K397+(EURIBOR!K$2-1)/2)))</f>
        <v>5.0410000000000004</v>
      </c>
      <c r="F396" s="4">
        <f ca="1">MAX(0,IF(EURIBOR!L$2&lt;=1,EURIBOR!L397,IF(EURIBOR!L$2&gt;=3,EURIBOR!L397+1,EURIBOR!L397+(EURIBOR!L$2-1)/2)))</f>
        <v>2.1440000000000001</v>
      </c>
      <c r="G396" s="4">
        <f ca="1">MAX(0,IF(EURIBOR!M$2&lt;=1,EURIBOR!M397,IF(EURIBOR!M$2&gt;=3,EURIBOR!M397+1,EURIBOR!M397+(EURIBOR!M$2-1)/2)))</f>
        <v>0</v>
      </c>
      <c r="H396" s="4">
        <f ca="1">MAX(0,IF(EURIBOR!N$2&lt;=1,EURIBOR!N397,IF(EURIBOR!N$2&gt;=3,EURIBOR!N397+1,EURIBOR!N397+(EURIBOR!N$2-1)/2)))</f>
        <v>0</v>
      </c>
      <c r="I396" s="4">
        <f ca="1">MAX(0,IF(EURIBOR!O$2&lt;=1,EURIBOR!O397,IF(EURIBOR!O$2&gt;=3,EURIBOR!O397+1,EURIBOR!O397+(EURIBOR!O$2-1)/2)))</f>
        <v>1.746</v>
      </c>
      <c r="J396" s="4">
        <f ca="1">MAX(0,IF(EURIBOR!P$2&lt;=1,EURIBOR!P397,IF(EURIBOR!P$2&gt;=3,EURIBOR!P397+1,EURIBOR!P397+(EURIBOR!P$2-1)/2)))</f>
        <v>1.8599999999999999</v>
      </c>
      <c r="K396" s="4">
        <f ca="1">MAX(0,IF(EURIBOR!Q$2&lt;=1,EURIBOR!Q397,IF(EURIBOR!Q$2&gt;=3,EURIBOR!Q397+1,EURIBOR!Q397+(EURIBOR!Q$2-1)/2)))</f>
        <v>0.73199999999999998</v>
      </c>
      <c r="L396" s="4">
        <f ca="1">MAX(0,IF(EURIBOR!R$2&lt;=1,EURIBOR!R397,IF(EURIBOR!R$2&gt;=3,EURIBOR!R397+1,EURIBOR!R397+(EURIBOR!R$2-1)/2)))</f>
        <v>3.3450000000000002</v>
      </c>
      <c r="M396" s="4">
        <f ca="1">MAX(0,IF(EURIBOR!S$2&lt;=1,EURIBOR!S397,IF(EURIBOR!S$2&gt;=3,EURIBOR!S397+1,EURIBOR!S397+(EURIBOR!S$2-1)/2)))</f>
        <v>2.14</v>
      </c>
      <c r="N396" s="4">
        <f ca="1">MAX(0,IF(EURIBOR!T$2&lt;=1,EURIBOR!T397,IF(EURIBOR!T$2&gt;=3,EURIBOR!T397+1,EURIBOR!T397+(EURIBOR!T$2-1)/2)))</f>
        <v>2.9459999999999997</v>
      </c>
      <c r="O396" s="4">
        <f ca="1">MAX(0,IF(EURIBOR!U$2&lt;=1,EURIBOR!U397,IF(EURIBOR!U$2&gt;=3,EURIBOR!U397+1,EURIBOR!U397+(EURIBOR!U$2-1)/2)))</f>
        <v>3.3719999999999999</v>
      </c>
      <c r="P396" s="4">
        <f ca="1">MAX(0,IF(EURIBOR!V$2&lt;=1,EURIBOR!V397,IF(EURIBOR!V$2&gt;=3,EURIBOR!V397+1,EURIBOR!V397+(EURIBOR!V$2-1)/2)))</f>
        <v>2.6349999999999998</v>
      </c>
      <c r="Q396" s="4">
        <f ca="1">MAX(0,IF(EURIBOR!W$2&lt;=1,EURIBOR!W397,IF(EURIBOR!W$2&gt;=3,EURIBOR!W397+1,EURIBOR!W397+(EURIBOR!W$2-1)/2)))</f>
        <v>0.91200000000000003</v>
      </c>
      <c r="R396" s="4">
        <f ca="1">MAX(0,IF(EURIBOR!X$2&lt;=1,EURIBOR!X397,IF(EURIBOR!X$2&gt;=3,EURIBOR!X397+1,EURIBOR!X397+(EURIBOR!X$2-1)/2)))</f>
        <v>0.98599999999999999</v>
      </c>
      <c r="S396" s="4">
        <f ca="1">MAX(0,IF(EURIBOR!Y$2&lt;=1,EURIBOR!Y397,IF(EURIBOR!Y$2&gt;=3,EURIBOR!Y397+1,EURIBOR!Y397+(EURIBOR!Y$2-1)/2)))</f>
        <v>1.6800000000000002</v>
      </c>
      <c r="T396" s="4">
        <f ca="1">MAX(0,IF(EURIBOR!Z$2&lt;=1,EURIBOR!Z397,IF(EURIBOR!Z$2&gt;=3,EURIBOR!Z397+1,EURIBOR!Z397+(EURIBOR!Z$2-1)/2)))</f>
        <v>1.0269999999999999</v>
      </c>
      <c r="U396" s="4">
        <f ca="1">MAX(0,IF(EURIBOR!AA$2&lt;=1,EURIBOR!AA397,IF(EURIBOR!AA$2&gt;=3,EURIBOR!AA397+1,EURIBOR!AA397+(EURIBOR!AA$2-1)/2)))</f>
        <v>2.4219999999999997</v>
      </c>
      <c r="V396" s="4">
        <f ca="1">MAX(0,IF(EURIBOR!AB$2&lt;=1,EURIBOR!AB397,IF(EURIBOR!AB$2&gt;=3,EURIBOR!AB397+1,EURIBOR!AB397+(EURIBOR!AB$2-1)/2)))</f>
        <v>5.7839999999999998</v>
      </c>
      <c r="W396" s="4">
        <f ca="1">MAX(0,IF(EURIBOR!AC$2&lt;=1,EURIBOR!AC397,IF(EURIBOR!AC$2&gt;=3,EURIBOR!AC397+1,EURIBOR!AC397+(EURIBOR!AC$2-1)/2)))</f>
        <v>3.3610000000000002</v>
      </c>
      <c r="X396" s="4">
        <f ca="1">MAX(0,IF(EURIBOR!AD$2&lt;=1,EURIBOR!AD397,IF(EURIBOR!AD$2&gt;=3,EURIBOR!AD397+1,EURIBOR!AD397+(EURIBOR!AD$2-1)/2)))</f>
        <v>1.7785</v>
      </c>
      <c r="Y396" s="4">
        <f ca="1">MAX(0,IF(EURIBOR!AE$2&lt;=1,EURIBOR!AE397,IF(EURIBOR!AE$2&gt;=3,EURIBOR!AE397+1,EURIBOR!AE397+(EURIBOR!AE$2-1)/2)))</f>
        <v>3.0700000000000003</v>
      </c>
      <c r="Z396" s="4">
        <f ca="1">MAX(0,IF(EURIBOR!AF$2&lt;=1,EURIBOR!AF397,IF(EURIBOR!AF$2&gt;=3,EURIBOR!AF397+1,EURIBOR!AF397+(EURIBOR!AF$2-1)/2)))</f>
        <v>4.7770000000000001</v>
      </c>
      <c r="AA396" s="4">
        <f ca="1">MAX(0,IF(EURIBOR!AG$2&lt;=1,EURIBOR!AG397,IF(EURIBOR!AG$2&gt;=3,EURIBOR!AG397+1,EURIBOR!AG397+(EURIBOR!AG$2-1)/2)))</f>
        <v>4.5019999999999998</v>
      </c>
      <c r="AB396" s="4">
        <f ca="1">MAX(0,IF(EURIBOR!AH$2&lt;=1,EURIBOR!AH397,IF(EURIBOR!AH$2&gt;=3,EURIBOR!AH397+1,EURIBOR!AH397+(EURIBOR!AH$2-1)/2)))</f>
        <v>4.4450000000000003</v>
      </c>
      <c r="AC396" s="4">
        <f ca="1">MAX(0,IF(EURIBOR!AI$2&lt;=1,EURIBOR!AI397,IF(EURIBOR!AI$2&gt;=3,EURIBOR!AI397+1,EURIBOR!AI397+(EURIBOR!AI$2-1)/2)))</f>
        <v>1.728</v>
      </c>
      <c r="AD396" s="4">
        <f ca="1">MAX(0,IF(EURIBOR!AJ$2&lt;=1,EURIBOR!AJ397,IF(EURIBOR!AJ$2&gt;=3,EURIBOR!AJ397+1,EURIBOR!AJ397+(EURIBOR!AJ$2-1)/2)))</f>
        <v>1.0629999999999999</v>
      </c>
    </row>
    <row r="397" spans="1:30" x14ac:dyDescent="0.25">
      <c r="A397" s="4">
        <f ca="1">MAX(0,IF(EURIBOR!G$2&lt;=1,EURIBOR!G398,IF(EURIBOR!G$2&gt;=3,EURIBOR!G398+1,EURIBOR!G398+(EURIBOR!G$2-1)/2)))</f>
        <v>2.3450000000000002</v>
      </c>
      <c r="B397" s="4">
        <f ca="1">MAX(0,IF(EURIBOR!H$2&lt;=1,EURIBOR!H398,IF(EURIBOR!H$2&gt;=3,EURIBOR!H398+1,EURIBOR!H398+(EURIBOR!H$2-1)/2)))</f>
        <v>0</v>
      </c>
      <c r="C397" s="4">
        <f ca="1">MAX(0,IF(EURIBOR!I$2&lt;=1,EURIBOR!I398,IF(EURIBOR!I$2&gt;=3,EURIBOR!I398+1,EURIBOR!I398+(EURIBOR!I$2-1)/2)))</f>
        <v>2.0804999999999998</v>
      </c>
      <c r="D397" s="4">
        <f ca="1">MAX(0,IF(EURIBOR!J$2&lt;=1,EURIBOR!J398,IF(EURIBOR!J$2&gt;=3,EURIBOR!J398+1,EURIBOR!J398+(EURIBOR!J$2-1)/2)))</f>
        <v>1.0819999999999999</v>
      </c>
      <c r="E397" s="4">
        <f ca="1">MAX(0,IF(EURIBOR!K$2&lt;=1,EURIBOR!K398,IF(EURIBOR!K$2&gt;=3,EURIBOR!K398+1,EURIBOR!K398+(EURIBOR!K$2-1)/2)))</f>
        <v>5.0919999999999996</v>
      </c>
      <c r="F397" s="4">
        <f ca="1">MAX(0,IF(EURIBOR!L$2&lt;=1,EURIBOR!L398,IF(EURIBOR!L$2&gt;=3,EURIBOR!L398+1,EURIBOR!L398+(EURIBOR!L$2-1)/2)))</f>
        <v>2.1589999999999998</v>
      </c>
      <c r="G397" s="4">
        <f ca="1">MAX(0,IF(EURIBOR!M$2&lt;=1,EURIBOR!M398,IF(EURIBOR!M$2&gt;=3,EURIBOR!M398+1,EURIBOR!M398+(EURIBOR!M$2-1)/2)))</f>
        <v>0</v>
      </c>
      <c r="H397" s="4">
        <f ca="1">MAX(0,IF(EURIBOR!N$2&lt;=1,EURIBOR!N398,IF(EURIBOR!N$2&gt;=3,EURIBOR!N398+1,EURIBOR!N398+(EURIBOR!N$2-1)/2)))</f>
        <v>0</v>
      </c>
      <c r="I397" s="4">
        <f ca="1">MAX(0,IF(EURIBOR!O$2&lt;=1,EURIBOR!O398,IF(EURIBOR!O$2&gt;=3,EURIBOR!O398+1,EURIBOR!O398+(EURIBOR!O$2-1)/2)))</f>
        <v>1.891</v>
      </c>
      <c r="J397" s="4">
        <f ca="1">MAX(0,IF(EURIBOR!P$2&lt;=1,EURIBOR!P398,IF(EURIBOR!P$2&gt;=3,EURIBOR!P398+1,EURIBOR!P398+(EURIBOR!P$2-1)/2)))</f>
        <v>1.772</v>
      </c>
      <c r="K397" s="4">
        <f ca="1">MAX(0,IF(EURIBOR!Q$2&lt;=1,EURIBOR!Q398,IF(EURIBOR!Q$2&gt;=3,EURIBOR!Q398+1,EURIBOR!Q398+(EURIBOR!Q$2-1)/2)))</f>
        <v>0.70599999999999996</v>
      </c>
      <c r="L397" s="4">
        <f ca="1">MAX(0,IF(EURIBOR!R$2&lt;=1,EURIBOR!R398,IF(EURIBOR!R$2&gt;=3,EURIBOR!R398+1,EURIBOR!R398+(EURIBOR!R$2-1)/2)))</f>
        <v>3.339</v>
      </c>
      <c r="M397" s="4">
        <f ca="1">MAX(0,IF(EURIBOR!S$2&lt;=1,EURIBOR!S398,IF(EURIBOR!S$2&gt;=3,EURIBOR!S398+1,EURIBOR!S398+(EURIBOR!S$2-1)/2)))</f>
        <v>2.1469999999999998</v>
      </c>
      <c r="N397" s="4">
        <f ca="1">MAX(0,IF(EURIBOR!T$2&lt;=1,EURIBOR!T398,IF(EURIBOR!T$2&gt;=3,EURIBOR!T398+1,EURIBOR!T398+(EURIBOR!T$2-1)/2)))</f>
        <v>2.931</v>
      </c>
      <c r="O397" s="4">
        <f ca="1">MAX(0,IF(EURIBOR!U$2&lt;=1,EURIBOR!U398,IF(EURIBOR!U$2&gt;=3,EURIBOR!U398+1,EURIBOR!U398+(EURIBOR!U$2-1)/2)))</f>
        <v>3.536</v>
      </c>
      <c r="P397" s="4">
        <f ca="1">MAX(0,IF(EURIBOR!V$2&lt;=1,EURIBOR!V398,IF(EURIBOR!V$2&gt;=3,EURIBOR!V398+1,EURIBOR!V398+(EURIBOR!V$2-1)/2)))</f>
        <v>2.4219999999999997</v>
      </c>
      <c r="Q397" s="4">
        <f ca="1">MAX(0,IF(EURIBOR!W$2&lt;=1,EURIBOR!W398,IF(EURIBOR!W$2&gt;=3,EURIBOR!W398+1,EURIBOR!W398+(EURIBOR!W$2-1)/2)))</f>
        <v>0.874</v>
      </c>
      <c r="R397" s="4">
        <f ca="1">MAX(0,IF(EURIBOR!X$2&lt;=1,EURIBOR!X398,IF(EURIBOR!X$2&gt;=3,EURIBOR!X398+1,EURIBOR!X398+(EURIBOR!X$2-1)/2)))</f>
        <v>0.98099999999999998</v>
      </c>
      <c r="S397" s="4">
        <f ca="1">MAX(0,IF(EURIBOR!Y$2&lt;=1,EURIBOR!Y398,IF(EURIBOR!Y$2&gt;=3,EURIBOR!Y398+1,EURIBOR!Y398+(EURIBOR!Y$2-1)/2)))</f>
        <v>1.6619999999999999</v>
      </c>
      <c r="T397" s="4">
        <f ca="1">MAX(0,IF(EURIBOR!Z$2&lt;=1,EURIBOR!Z398,IF(EURIBOR!Z$2&gt;=3,EURIBOR!Z398+1,EURIBOR!Z398+(EURIBOR!Z$2-1)/2)))</f>
        <v>1.0049999999999999</v>
      </c>
      <c r="U397" s="4">
        <f ca="1">MAX(0,IF(EURIBOR!AA$2&lt;=1,EURIBOR!AA398,IF(EURIBOR!AA$2&gt;=3,EURIBOR!AA398+1,EURIBOR!AA398+(EURIBOR!AA$2-1)/2)))</f>
        <v>2.282</v>
      </c>
      <c r="V397" s="4">
        <f ca="1">MAX(0,IF(EURIBOR!AB$2&lt;=1,EURIBOR!AB398,IF(EURIBOR!AB$2&gt;=3,EURIBOR!AB398+1,EURIBOR!AB398+(EURIBOR!AB$2-1)/2)))</f>
        <v>5.8570000000000002</v>
      </c>
      <c r="W397" s="4">
        <f ca="1">MAX(0,IF(EURIBOR!AC$2&lt;=1,EURIBOR!AC398,IF(EURIBOR!AC$2&gt;=3,EURIBOR!AC398+1,EURIBOR!AC398+(EURIBOR!AC$2-1)/2)))</f>
        <v>3.4729999999999999</v>
      </c>
      <c r="X397" s="4">
        <f ca="1">MAX(0,IF(EURIBOR!AD$2&lt;=1,EURIBOR!AD398,IF(EURIBOR!AD$2&gt;=3,EURIBOR!AD398+1,EURIBOR!AD398+(EURIBOR!AD$2-1)/2)))</f>
        <v>1.6045</v>
      </c>
      <c r="Y397" s="4">
        <f ca="1">MAX(0,IF(EURIBOR!AE$2&lt;=1,EURIBOR!AE398,IF(EURIBOR!AE$2&gt;=3,EURIBOR!AE398+1,EURIBOR!AE398+(EURIBOR!AE$2-1)/2)))</f>
        <v>3.0780000000000003</v>
      </c>
      <c r="Z397" s="4">
        <f ca="1">MAX(0,IF(EURIBOR!AF$2&lt;=1,EURIBOR!AF398,IF(EURIBOR!AF$2&gt;=3,EURIBOR!AF398+1,EURIBOR!AF398+(EURIBOR!AF$2-1)/2)))</f>
        <v>4.8529999999999998</v>
      </c>
      <c r="AA397" s="4">
        <f ca="1">MAX(0,IF(EURIBOR!AG$2&lt;=1,EURIBOR!AG398,IF(EURIBOR!AG$2&gt;=3,EURIBOR!AG398+1,EURIBOR!AG398+(EURIBOR!AG$2-1)/2)))</f>
        <v>4.5830000000000002</v>
      </c>
      <c r="AB397" s="4">
        <f ca="1">MAX(0,IF(EURIBOR!AH$2&lt;=1,EURIBOR!AH398,IF(EURIBOR!AH$2&gt;=3,EURIBOR!AH398+1,EURIBOR!AH398+(EURIBOR!AH$2-1)/2)))</f>
        <v>4.532</v>
      </c>
      <c r="AC397" s="4">
        <f ca="1">MAX(0,IF(EURIBOR!AI$2&lt;=1,EURIBOR!AI398,IF(EURIBOR!AI$2&gt;=3,EURIBOR!AI398+1,EURIBOR!AI398+(EURIBOR!AI$2-1)/2)))</f>
        <v>1.849</v>
      </c>
      <c r="AD397" s="4">
        <f ca="1">MAX(0,IF(EURIBOR!AJ$2&lt;=1,EURIBOR!AJ398,IF(EURIBOR!AJ$2&gt;=3,EURIBOR!AJ398+1,EURIBOR!AJ398+(EURIBOR!AJ$2-1)/2)))</f>
        <v>1.048</v>
      </c>
    </row>
    <row r="398" spans="1:30" x14ac:dyDescent="0.25">
      <c r="A398" s="4">
        <f ca="1">MAX(0,IF(EURIBOR!G$2&lt;=1,EURIBOR!G399,IF(EURIBOR!G$2&gt;=3,EURIBOR!G399+1,EURIBOR!G399+(EURIBOR!G$2-1)/2)))</f>
        <v>2.64</v>
      </c>
      <c r="B398" s="4">
        <f ca="1">MAX(0,IF(EURIBOR!H$2&lt;=1,EURIBOR!H399,IF(EURIBOR!H$2&gt;=3,EURIBOR!H399+1,EURIBOR!H399+(EURIBOR!H$2-1)/2)))</f>
        <v>0</v>
      </c>
      <c r="C398" s="4">
        <f ca="1">MAX(0,IF(EURIBOR!I$2&lt;=1,EURIBOR!I399,IF(EURIBOR!I$2&gt;=3,EURIBOR!I399+1,EURIBOR!I399+(EURIBOR!I$2-1)/2)))</f>
        <v>2.1204999999999998</v>
      </c>
      <c r="D398" s="4">
        <f ca="1">MAX(0,IF(EURIBOR!J$2&lt;=1,EURIBOR!J399,IF(EURIBOR!J$2&gt;=3,EURIBOR!J399+1,EURIBOR!J399+(EURIBOR!J$2-1)/2)))</f>
        <v>0.91700000000000004</v>
      </c>
      <c r="E398" s="4">
        <f ca="1">MAX(0,IF(EURIBOR!K$2&lt;=1,EURIBOR!K399,IF(EURIBOR!K$2&gt;=3,EURIBOR!K399+1,EURIBOR!K399+(EURIBOR!K$2-1)/2)))</f>
        <v>4.9390000000000001</v>
      </c>
      <c r="F398" s="4">
        <f ca="1">MAX(0,IF(EURIBOR!L$2&lt;=1,EURIBOR!L399,IF(EURIBOR!L$2&gt;=3,EURIBOR!L399+1,EURIBOR!L399+(EURIBOR!L$2-1)/2)))</f>
        <v>2.149</v>
      </c>
      <c r="G398" s="4">
        <f ca="1">MAX(0,IF(EURIBOR!M$2&lt;=1,EURIBOR!M399,IF(EURIBOR!M$2&gt;=3,EURIBOR!M399+1,EURIBOR!M399+(EURIBOR!M$2-1)/2)))</f>
        <v>0</v>
      </c>
      <c r="H398" s="4">
        <f ca="1">MAX(0,IF(EURIBOR!N$2&lt;=1,EURIBOR!N399,IF(EURIBOR!N$2&gt;=3,EURIBOR!N399+1,EURIBOR!N399+(EURIBOR!N$2-1)/2)))</f>
        <v>0</v>
      </c>
      <c r="I398" s="4">
        <f ca="1">MAX(0,IF(EURIBOR!O$2&lt;=1,EURIBOR!O399,IF(EURIBOR!O$2&gt;=3,EURIBOR!O399+1,EURIBOR!O399+(EURIBOR!O$2-1)/2)))</f>
        <v>1.9950000000000001</v>
      </c>
      <c r="J398" s="4">
        <f ca="1">MAX(0,IF(EURIBOR!P$2&lt;=1,EURIBOR!P399,IF(EURIBOR!P$2&gt;=3,EURIBOR!P399+1,EURIBOR!P399+(EURIBOR!P$2-1)/2)))</f>
        <v>1.738</v>
      </c>
      <c r="K398" s="4">
        <f ca="1">MAX(0,IF(EURIBOR!Q$2&lt;=1,EURIBOR!Q399,IF(EURIBOR!Q$2&gt;=3,EURIBOR!Q399+1,EURIBOR!Q399+(EURIBOR!Q$2-1)/2)))</f>
        <v>0.70199999999999996</v>
      </c>
      <c r="L398" s="4">
        <f ca="1">MAX(0,IF(EURIBOR!R$2&lt;=1,EURIBOR!R399,IF(EURIBOR!R$2&gt;=3,EURIBOR!R399+1,EURIBOR!R399+(EURIBOR!R$2-1)/2)))</f>
        <v>3.3570000000000002</v>
      </c>
      <c r="M398" s="4">
        <f ca="1">MAX(0,IF(EURIBOR!S$2&lt;=1,EURIBOR!S399,IF(EURIBOR!S$2&gt;=3,EURIBOR!S399+1,EURIBOR!S399+(EURIBOR!S$2-1)/2)))</f>
        <v>2.1440000000000001</v>
      </c>
      <c r="N398" s="4">
        <f ca="1">MAX(0,IF(EURIBOR!T$2&lt;=1,EURIBOR!T399,IF(EURIBOR!T$2&gt;=3,EURIBOR!T399+1,EURIBOR!T399+(EURIBOR!T$2-1)/2)))</f>
        <v>2.9390000000000001</v>
      </c>
      <c r="O398" s="4">
        <f ca="1">MAX(0,IF(EURIBOR!U$2&lt;=1,EURIBOR!U399,IF(EURIBOR!U$2&gt;=3,EURIBOR!U399+1,EURIBOR!U399+(EURIBOR!U$2-1)/2)))</f>
        <v>3.6720000000000002</v>
      </c>
      <c r="P398" s="4">
        <f ca="1">MAX(0,IF(EURIBOR!V$2&lt;=1,EURIBOR!V399,IF(EURIBOR!V$2&gt;=3,EURIBOR!V399+1,EURIBOR!V399+(EURIBOR!V$2-1)/2)))</f>
        <v>2.282</v>
      </c>
      <c r="Q398" s="4">
        <f ca="1">MAX(0,IF(EURIBOR!W$2&lt;=1,EURIBOR!W399,IF(EURIBOR!W$2&gt;=3,EURIBOR!W399+1,EURIBOR!W399+(EURIBOR!W$2-1)/2)))</f>
        <v>0.85399999999999998</v>
      </c>
      <c r="R398" s="4">
        <f ca="1">MAX(0,IF(EURIBOR!X$2&lt;=1,EURIBOR!X399,IF(EURIBOR!X$2&gt;=3,EURIBOR!X399+1,EURIBOR!X399+(EURIBOR!X$2-1)/2)))</f>
        <v>0.97199999999999998</v>
      </c>
      <c r="S398" s="4">
        <f ca="1">MAX(0,IF(EURIBOR!Y$2&lt;=1,EURIBOR!Y399,IF(EURIBOR!Y$2&gt;=3,EURIBOR!Y399+1,EURIBOR!Y399+(EURIBOR!Y$2-1)/2)))</f>
        <v>1.645</v>
      </c>
      <c r="T398" s="4">
        <f ca="1">MAX(0,IF(EURIBOR!Z$2&lt;=1,EURIBOR!Z399,IF(EURIBOR!Z$2&gt;=3,EURIBOR!Z399+1,EURIBOR!Z399+(EURIBOR!Z$2-1)/2)))</f>
        <v>0.99</v>
      </c>
      <c r="U398" s="4">
        <f ca="1">MAX(0,IF(EURIBOR!AA$2&lt;=1,EURIBOR!AA399,IF(EURIBOR!AA$2&gt;=3,EURIBOR!AA399+1,EURIBOR!AA399+(EURIBOR!AA$2-1)/2)))</f>
        <v>2.2229999999999999</v>
      </c>
      <c r="V398" s="4">
        <f ca="1">MAX(0,IF(EURIBOR!AB$2&lt;=1,EURIBOR!AB399,IF(EURIBOR!AB$2&gt;=3,EURIBOR!AB399+1,EURIBOR!AB399+(EURIBOR!AB$2-1)/2)))</f>
        <v>5.9409999999999998</v>
      </c>
      <c r="W398" s="4">
        <f ca="1">MAX(0,IF(EURIBOR!AC$2&lt;=1,EURIBOR!AC399,IF(EURIBOR!AC$2&gt;=3,EURIBOR!AC399+1,EURIBOR!AC399+(EURIBOR!AC$2-1)/2)))</f>
        <v>3.5129999999999999</v>
      </c>
      <c r="X398" s="4">
        <f ca="1">MAX(0,IF(EURIBOR!AD$2&lt;=1,EURIBOR!AD399,IF(EURIBOR!AD$2&gt;=3,EURIBOR!AD399+1,EURIBOR!AD399+(EURIBOR!AD$2-1)/2)))</f>
        <v>1.4144999999999999</v>
      </c>
      <c r="Y398" s="4">
        <f ca="1">MAX(0,IF(EURIBOR!AE$2&lt;=1,EURIBOR!AE399,IF(EURIBOR!AE$2&gt;=3,EURIBOR!AE399+1,EURIBOR!AE399+(EURIBOR!AE$2-1)/2)))</f>
        <v>3.0910000000000002</v>
      </c>
      <c r="Z398" s="4">
        <f ca="1">MAX(0,IF(EURIBOR!AF$2&lt;=1,EURIBOR!AF399,IF(EURIBOR!AF$2&gt;=3,EURIBOR!AF399+1,EURIBOR!AF399+(EURIBOR!AF$2-1)/2)))</f>
        <v>5.0410000000000004</v>
      </c>
      <c r="AA398" s="4">
        <f ca="1">MAX(0,IF(EURIBOR!AG$2&lt;=1,EURIBOR!AG399,IF(EURIBOR!AG$2&gt;=3,EURIBOR!AG399+1,EURIBOR!AG399+(EURIBOR!AG$2-1)/2)))</f>
        <v>4.7770000000000001</v>
      </c>
      <c r="AB398" s="4">
        <f ca="1">MAX(0,IF(EURIBOR!AH$2&lt;=1,EURIBOR!AH399,IF(EURIBOR!AH$2&gt;=3,EURIBOR!AH399+1,EURIBOR!AH399+(EURIBOR!AH$2-1)/2)))</f>
        <v>4.5999999999999996</v>
      </c>
      <c r="AC398" s="4">
        <f ca="1">MAX(0,IF(EURIBOR!AI$2&lt;=1,EURIBOR!AI399,IF(EURIBOR!AI$2&gt;=3,EURIBOR!AI399+1,EURIBOR!AI399+(EURIBOR!AI$2-1)/2)))</f>
        <v>1.8959999999999999</v>
      </c>
      <c r="AD398" s="4">
        <f ca="1">MAX(0,IF(EURIBOR!AJ$2&lt;=1,EURIBOR!AJ399,IF(EURIBOR!AJ$2&gt;=3,EURIBOR!AJ399+1,EURIBOR!AJ399+(EURIBOR!AJ$2-1)/2)))</f>
        <v>1.0269999999999999</v>
      </c>
    </row>
    <row r="399" spans="1:30" x14ac:dyDescent="0.25">
      <c r="A399" s="4">
        <f ca="1">MAX(0,IF(EURIBOR!G$2&lt;=1,EURIBOR!G400,IF(EURIBOR!G$2&gt;=3,EURIBOR!G400+1,EURIBOR!G400+(EURIBOR!G$2-1)/2)))</f>
        <v>2.9180000000000001</v>
      </c>
      <c r="B399" s="4">
        <f ca="1">MAX(0,IF(EURIBOR!H$2&lt;=1,EURIBOR!H400,IF(EURIBOR!H$2&gt;=3,EURIBOR!H400+1,EURIBOR!H400+(EURIBOR!H$2-1)/2)))</f>
        <v>0</v>
      </c>
      <c r="C399" s="4">
        <f ca="1">MAX(0,IF(EURIBOR!I$2&lt;=1,EURIBOR!I400,IF(EURIBOR!I$2&gt;=3,EURIBOR!I400+1,EURIBOR!I400+(EURIBOR!I$2-1)/2)))</f>
        <v>2.0295000000000001</v>
      </c>
      <c r="D399" s="4">
        <f ca="1">MAX(0,IF(EURIBOR!J$2&lt;=1,EURIBOR!J400,IF(EURIBOR!J$2&gt;=3,EURIBOR!J400+1,EURIBOR!J400+(EURIBOR!J$2-1)/2)))</f>
        <v>0.83099999999999996</v>
      </c>
      <c r="E399" s="4">
        <f ca="1">MAX(0,IF(EURIBOR!K$2&lt;=1,EURIBOR!K400,IF(EURIBOR!K$2&gt;=3,EURIBOR!K400+1,EURIBOR!K400+(EURIBOR!K$2-1)/2)))</f>
        <v>4.7709999999999999</v>
      </c>
      <c r="F399" s="4">
        <f ca="1">MAX(0,IF(EURIBOR!L$2&lt;=1,EURIBOR!L400,IF(EURIBOR!L$2&gt;=3,EURIBOR!L400+1,EURIBOR!L400+(EURIBOR!L$2-1)/2)))</f>
        <v>2.089</v>
      </c>
      <c r="G399" s="4">
        <f ca="1">MAX(0,IF(EURIBOR!M$2&lt;=1,EURIBOR!M400,IF(EURIBOR!M$2&gt;=3,EURIBOR!M400+1,EURIBOR!M400+(EURIBOR!M$2-1)/2)))</f>
        <v>0</v>
      </c>
      <c r="H399" s="4">
        <f ca="1">MAX(0,IF(EURIBOR!N$2&lt;=1,EURIBOR!N400,IF(EURIBOR!N$2&gt;=3,EURIBOR!N400+1,EURIBOR!N400+(EURIBOR!N$2-1)/2)))</f>
        <v>0</v>
      </c>
      <c r="I399" s="4">
        <f ca="1">MAX(0,IF(EURIBOR!O$2&lt;=1,EURIBOR!O400,IF(EURIBOR!O$2&gt;=3,EURIBOR!O400+1,EURIBOR!O400+(EURIBOR!O$2-1)/2)))</f>
        <v>2.0590000000000002</v>
      </c>
      <c r="J399" s="4">
        <f ca="1">MAX(0,IF(EURIBOR!P$2&lt;=1,EURIBOR!P400,IF(EURIBOR!P$2&gt;=3,EURIBOR!P400+1,EURIBOR!P400+(EURIBOR!P$2-1)/2)))</f>
        <v>1.716</v>
      </c>
      <c r="K399" s="4">
        <f ca="1">MAX(0,IF(EURIBOR!Q$2&lt;=1,EURIBOR!Q400,IF(EURIBOR!Q$2&gt;=3,EURIBOR!Q400+1,EURIBOR!Q400+(EURIBOR!Q$2-1)/2)))</f>
        <v>0.69799999999999995</v>
      </c>
      <c r="L399" s="4">
        <f ca="1">MAX(0,IF(EURIBOR!R$2&lt;=1,EURIBOR!R400,IF(EURIBOR!R$2&gt;=3,EURIBOR!R400+1,EURIBOR!R400+(EURIBOR!R$2-1)/2)))</f>
        <v>3.391</v>
      </c>
      <c r="M399" s="4">
        <f ca="1">MAX(0,IF(EURIBOR!S$2&lt;=1,EURIBOR!S400,IF(EURIBOR!S$2&gt;=3,EURIBOR!S400+1,EURIBOR!S400+(EURIBOR!S$2-1)/2)))</f>
        <v>2.1589999999999998</v>
      </c>
      <c r="N399" s="4">
        <f ca="1">MAX(0,IF(EURIBOR!T$2&lt;=1,EURIBOR!T400,IF(EURIBOR!T$2&gt;=3,EURIBOR!T400+1,EURIBOR!T400+(EURIBOR!T$2-1)/2)))</f>
        <v>2.952</v>
      </c>
      <c r="O399" s="4">
        <f ca="1">MAX(0,IF(EURIBOR!U$2&lt;=1,EURIBOR!U400,IF(EURIBOR!U$2&gt;=3,EURIBOR!U400+1,EURIBOR!U400+(EURIBOR!U$2-1)/2)))</f>
        <v>3.78</v>
      </c>
      <c r="P399" s="4">
        <f ca="1">MAX(0,IF(EURIBOR!V$2&lt;=1,EURIBOR!V400,IF(EURIBOR!V$2&gt;=3,EURIBOR!V400+1,EURIBOR!V400+(EURIBOR!V$2-1)/2)))</f>
        <v>2.2229999999999999</v>
      </c>
      <c r="Q399" s="4">
        <f ca="1">MAX(0,IF(EURIBOR!W$2&lt;=1,EURIBOR!W400,IF(EURIBOR!W$2&gt;=3,EURIBOR!W400+1,EURIBOR!W400+(EURIBOR!W$2-1)/2)))</f>
        <v>0.81600000000000006</v>
      </c>
      <c r="R399" s="4">
        <f ca="1">MAX(0,IF(EURIBOR!X$2&lt;=1,EURIBOR!X400,IF(EURIBOR!X$2&gt;=3,EURIBOR!X400+1,EURIBOR!X400+(EURIBOR!X$2-1)/2)))</f>
        <v>0.96299999999999997</v>
      </c>
      <c r="S399" s="4">
        <f ca="1">MAX(0,IF(EURIBOR!Y$2&lt;=1,EURIBOR!Y400,IF(EURIBOR!Y$2&gt;=3,EURIBOR!Y400+1,EURIBOR!Y400+(EURIBOR!Y$2-1)/2)))</f>
        <v>1.645</v>
      </c>
      <c r="T399" s="4">
        <f ca="1">MAX(0,IF(EURIBOR!Z$2&lt;=1,EURIBOR!Z400,IF(EURIBOR!Z$2&gt;=3,EURIBOR!Z400+1,EURIBOR!Z400+(EURIBOR!Z$2-1)/2)))</f>
        <v>0.98599999999999999</v>
      </c>
      <c r="U399" s="4">
        <f ca="1">MAX(0,IF(EURIBOR!AA$2&lt;=1,EURIBOR!AA400,IF(EURIBOR!AA$2&gt;=3,EURIBOR!AA400+1,EURIBOR!AA400+(EURIBOR!AA$2-1)/2)))</f>
        <v>1.9750000000000001</v>
      </c>
      <c r="V399" s="4">
        <f ca="1">MAX(0,IF(EURIBOR!AB$2&lt;=1,EURIBOR!AB400,IF(EURIBOR!AB$2&gt;=3,EURIBOR!AB400+1,EURIBOR!AB400+(EURIBOR!AB$2-1)/2)))</f>
        <v>5.9610000000000003</v>
      </c>
      <c r="W399" s="4">
        <f ca="1">MAX(0,IF(EURIBOR!AC$2&lt;=1,EURIBOR!AC400,IF(EURIBOR!AC$2&gt;=3,EURIBOR!AC400+1,EURIBOR!AC400+(EURIBOR!AC$2-1)/2)))</f>
        <v>3.6</v>
      </c>
      <c r="X399" s="4">
        <f ca="1">MAX(0,IF(EURIBOR!AD$2&lt;=1,EURIBOR!AD400,IF(EURIBOR!AD$2&gt;=3,EURIBOR!AD400+1,EURIBOR!AD400+(EURIBOR!AD$2-1)/2)))</f>
        <v>1.3005</v>
      </c>
      <c r="Y399" s="4">
        <f ca="1">MAX(0,IF(EURIBOR!AE$2&lt;=1,EURIBOR!AE400,IF(EURIBOR!AE$2&gt;=3,EURIBOR!AE400+1,EURIBOR!AE400+(EURIBOR!AE$2-1)/2)))</f>
        <v>3.0979999999999999</v>
      </c>
      <c r="Z399" s="4">
        <f ca="1">MAX(0,IF(EURIBOR!AF$2&lt;=1,EURIBOR!AF400,IF(EURIBOR!AF$2&gt;=3,EURIBOR!AF400+1,EURIBOR!AF400+(EURIBOR!AF$2-1)/2)))</f>
        <v>5.0919999999999996</v>
      </c>
      <c r="AA399" s="4">
        <f ca="1">MAX(0,IF(EURIBOR!AG$2&lt;=1,EURIBOR!AG400,IF(EURIBOR!AG$2&gt;=3,EURIBOR!AG400+1,EURIBOR!AG400+(EURIBOR!AG$2-1)/2)))</f>
        <v>4.8529999999999998</v>
      </c>
      <c r="AB399" s="4">
        <f ca="1">MAX(0,IF(EURIBOR!AH$2&lt;=1,EURIBOR!AH400,IF(EURIBOR!AH$2&gt;=3,EURIBOR!AH400+1,EURIBOR!AH400+(EURIBOR!AH$2-1)/2)))</f>
        <v>4.6660000000000004</v>
      </c>
      <c r="AC399" s="4">
        <f ca="1">MAX(0,IF(EURIBOR!AI$2&lt;=1,EURIBOR!AI400,IF(EURIBOR!AI$2&gt;=3,EURIBOR!AI400+1,EURIBOR!AI400+(EURIBOR!AI$2-1)/2)))</f>
        <v>1.88</v>
      </c>
      <c r="AD399" s="4">
        <f ca="1">MAX(0,IF(EURIBOR!AJ$2&lt;=1,EURIBOR!AJ400,IF(EURIBOR!AJ$2&gt;=3,EURIBOR!AJ400+1,EURIBOR!AJ400+(EURIBOR!AJ$2-1)/2)))</f>
        <v>1.0049999999999999</v>
      </c>
    </row>
    <row r="400" spans="1:30" x14ac:dyDescent="0.25">
      <c r="A400" s="4">
        <f ca="1">MAX(0,IF(EURIBOR!G$2&lt;=1,EURIBOR!G401,IF(EURIBOR!G$2&gt;=3,EURIBOR!G401+1,EURIBOR!G401+(EURIBOR!G$2-1)/2)))</f>
        <v>3.1789999999999998</v>
      </c>
      <c r="B400" s="4">
        <f ca="1">MAX(0,IF(EURIBOR!H$2&lt;=1,EURIBOR!H401,IF(EURIBOR!H$2&gt;=3,EURIBOR!H401+1,EURIBOR!H401+(EURIBOR!H$2-1)/2)))</f>
        <v>0</v>
      </c>
      <c r="C400" s="4">
        <f ca="1">MAX(0,IF(EURIBOR!I$2&lt;=1,EURIBOR!I401,IF(EURIBOR!I$2&gt;=3,EURIBOR!I401+1,EURIBOR!I401+(EURIBOR!I$2-1)/2)))</f>
        <v>1.9704999999999999</v>
      </c>
      <c r="D400" s="4">
        <f ca="1">MAX(0,IF(EURIBOR!J$2&lt;=1,EURIBOR!J401,IF(EURIBOR!J$2&gt;=3,EURIBOR!J401+1,EURIBOR!J401+(EURIBOR!J$2-1)/2)))</f>
        <v>0.79299999999999993</v>
      </c>
      <c r="E400" s="4">
        <f ca="1">MAX(0,IF(EURIBOR!K$2&lt;=1,EURIBOR!K401,IF(EURIBOR!K$2&gt;=3,EURIBOR!K401+1,EURIBOR!K401+(EURIBOR!K$2-1)/2)))</f>
        <v>4.7560000000000002</v>
      </c>
      <c r="F400" s="4">
        <f ca="1">MAX(0,IF(EURIBOR!L$2&lt;=1,EURIBOR!L401,IF(EURIBOR!L$2&gt;=3,EURIBOR!L401+1,EURIBOR!L401+(EURIBOR!L$2-1)/2)))</f>
        <v>2.0710000000000002</v>
      </c>
      <c r="G400" s="4">
        <f ca="1">MAX(0,IF(EURIBOR!M$2&lt;=1,EURIBOR!M401,IF(EURIBOR!M$2&gt;=3,EURIBOR!M401+1,EURIBOR!M401+(EURIBOR!M$2-1)/2)))</f>
        <v>0</v>
      </c>
      <c r="H400" s="4">
        <f ca="1">MAX(0,IF(EURIBOR!N$2&lt;=1,EURIBOR!N401,IF(EURIBOR!N$2&gt;=3,EURIBOR!N401+1,EURIBOR!N401+(EURIBOR!N$2-1)/2)))</f>
        <v>0</v>
      </c>
      <c r="I400" s="4">
        <f ca="1">MAX(0,IF(EURIBOR!O$2&lt;=1,EURIBOR!O401,IF(EURIBOR!O$2&gt;=3,EURIBOR!O401+1,EURIBOR!O401+(EURIBOR!O$2-1)/2)))</f>
        <v>2.1680000000000001</v>
      </c>
      <c r="J400" s="4">
        <f ca="1">MAX(0,IF(EURIBOR!P$2&lt;=1,EURIBOR!P401,IF(EURIBOR!P$2&gt;=3,EURIBOR!P401+1,EURIBOR!P401+(EURIBOR!P$2-1)/2)))</f>
        <v>1.7130000000000001</v>
      </c>
      <c r="K400" s="4">
        <f ca="1">MAX(0,IF(EURIBOR!Q$2&lt;=1,EURIBOR!Q401,IF(EURIBOR!Q$2&gt;=3,EURIBOR!Q401+1,EURIBOR!Q401+(EURIBOR!Q$2-1)/2)))</f>
        <v>0.69100000000000006</v>
      </c>
      <c r="L400" s="4">
        <f ca="1">MAX(0,IF(EURIBOR!R$2&lt;=1,EURIBOR!R401,IF(EURIBOR!R$2&gt;=3,EURIBOR!R401+1,EURIBOR!R401+(EURIBOR!R$2-1)/2)))</f>
        <v>3.407</v>
      </c>
      <c r="M400" s="4">
        <f ca="1">MAX(0,IF(EURIBOR!S$2&lt;=1,EURIBOR!S401,IF(EURIBOR!S$2&gt;=3,EURIBOR!S401+1,EURIBOR!S401+(EURIBOR!S$2-1)/2)))</f>
        <v>2.149</v>
      </c>
      <c r="N400" s="4">
        <f ca="1">MAX(0,IF(EURIBOR!T$2&lt;=1,EURIBOR!T401,IF(EURIBOR!T$2&gt;=3,EURIBOR!T401+1,EURIBOR!T401+(EURIBOR!T$2-1)/2)))</f>
        <v>2.9589999999999996</v>
      </c>
      <c r="O400" s="4">
        <f ca="1">MAX(0,IF(EURIBOR!U$2&lt;=1,EURIBOR!U401,IF(EURIBOR!U$2&gt;=3,EURIBOR!U401+1,EURIBOR!U401+(EURIBOR!U$2-1)/2)))</f>
        <v>3.88</v>
      </c>
      <c r="P400" s="4">
        <f ca="1">MAX(0,IF(EURIBOR!V$2&lt;=1,EURIBOR!V401,IF(EURIBOR!V$2&gt;=3,EURIBOR!V401+1,EURIBOR!V401+(EURIBOR!V$2-1)/2)))</f>
        <v>1.9750000000000001</v>
      </c>
      <c r="Q400" s="4">
        <f ca="1">MAX(0,IF(EURIBOR!W$2&lt;=1,EURIBOR!W401,IF(EURIBOR!W$2&gt;=3,EURIBOR!W401+1,EURIBOR!W401+(EURIBOR!W$2-1)/2)))</f>
        <v>0.77100000000000002</v>
      </c>
      <c r="R400" s="4">
        <f ca="1">MAX(0,IF(EURIBOR!X$2&lt;=1,EURIBOR!X401,IF(EURIBOR!X$2&gt;=3,EURIBOR!X401+1,EURIBOR!X401+(EURIBOR!X$2-1)/2)))</f>
        <v>0.94599999999999995</v>
      </c>
      <c r="S400" s="4">
        <f ca="1">MAX(0,IF(EURIBOR!Y$2&lt;=1,EURIBOR!Y401,IF(EURIBOR!Y$2&gt;=3,EURIBOR!Y401+1,EURIBOR!Y401+(EURIBOR!Y$2-1)/2)))</f>
        <v>1.6870000000000001</v>
      </c>
      <c r="T400" s="4">
        <f ca="1">MAX(0,IF(EURIBOR!Z$2&lt;=1,EURIBOR!Z401,IF(EURIBOR!Z$2&gt;=3,EURIBOR!Z401+1,EURIBOR!Z401+(EURIBOR!Z$2-1)/2)))</f>
        <v>0.98099999999999998</v>
      </c>
      <c r="U400" s="4">
        <f ca="1">MAX(0,IF(EURIBOR!AA$2&lt;=1,EURIBOR!AA401,IF(EURIBOR!AA$2&gt;=3,EURIBOR!AA401+1,EURIBOR!AA401+(EURIBOR!AA$2-1)/2)))</f>
        <v>1.8599999999999999</v>
      </c>
      <c r="V400" s="4">
        <f ca="1">MAX(0,IF(EURIBOR!AB$2&lt;=1,EURIBOR!AB401,IF(EURIBOR!AB$2&gt;=3,EURIBOR!AB401+1,EURIBOR!AB401+(EURIBOR!AB$2-1)/2)))</f>
        <v>5.9649999999999999</v>
      </c>
      <c r="W400" s="4">
        <f ca="1">MAX(0,IF(EURIBOR!AC$2&lt;=1,EURIBOR!AC401,IF(EURIBOR!AC$2&gt;=3,EURIBOR!AC401+1,EURIBOR!AC401+(EURIBOR!AC$2-1)/2)))</f>
        <v>3.7229999999999999</v>
      </c>
      <c r="X400" s="4">
        <f ca="1">MAX(0,IF(EURIBOR!AD$2&lt;=1,EURIBOR!AD401,IF(EURIBOR!AD$2&gt;=3,EURIBOR!AD401+1,EURIBOR!AD401+(EURIBOR!AD$2-1)/2)))</f>
        <v>1.2415</v>
      </c>
      <c r="Y400" s="4">
        <f ca="1">MAX(0,IF(EURIBOR!AE$2&lt;=1,EURIBOR!AE401,IF(EURIBOR!AE$2&gt;=3,EURIBOR!AE401+1,EURIBOR!AE401+(EURIBOR!AE$2-1)/2)))</f>
        <v>3.1560000000000001</v>
      </c>
      <c r="Z400" s="4">
        <f ca="1">MAX(0,IF(EURIBOR!AF$2&lt;=1,EURIBOR!AF401,IF(EURIBOR!AF$2&gt;=3,EURIBOR!AF401+1,EURIBOR!AF401+(EURIBOR!AF$2-1)/2)))</f>
        <v>4.9390000000000001</v>
      </c>
      <c r="AA400" s="4">
        <f ca="1">MAX(0,IF(EURIBOR!AG$2&lt;=1,EURIBOR!AG401,IF(EURIBOR!AG$2&gt;=3,EURIBOR!AG401+1,EURIBOR!AG401+(EURIBOR!AG$2-1)/2)))</f>
        <v>5.0410000000000004</v>
      </c>
      <c r="AB400" s="4">
        <f ca="1">MAX(0,IF(EURIBOR!AH$2&lt;=1,EURIBOR!AH401,IF(EURIBOR!AH$2&gt;=3,EURIBOR!AH401+1,EURIBOR!AH401+(EURIBOR!AH$2-1)/2)))</f>
        <v>4.7389999999999999</v>
      </c>
      <c r="AC400" s="4">
        <f ca="1">MAX(0,IF(EURIBOR!AI$2&lt;=1,EURIBOR!AI401,IF(EURIBOR!AI$2&gt;=3,EURIBOR!AI401+1,EURIBOR!AI401+(EURIBOR!AI$2-1)/2)))</f>
        <v>1.998</v>
      </c>
      <c r="AD400" s="4">
        <f ca="1">MAX(0,IF(EURIBOR!AJ$2&lt;=1,EURIBOR!AJ401,IF(EURIBOR!AJ$2&gt;=3,EURIBOR!AJ401+1,EURIBOR!AJ401+(EURIBOR!AJ$2-1)/2)))</f>
        <v>0.99</v>
      </c>
    </row>
    <row r="401" spans="1:30" x14ac:dyDescent="0.25">
      <c r="A401" s="4">
        <f ca="1">MAX(0,IF(EURIBOR!G$2&lt;=1,EURIBOR!G402,IF(EURIBOR!G$2&gt;=3,EURIBOR!G402+1,EURIBOR!G402+(EURIBOR!G$2-1)/2)))</f>
        <v>3.3719999999999999</v>
      </c>
      <c r="B401" s="4">
        <f ca="1">MAX(0,IF(EURIBOR!H$2&lt;=1,EURIBOR!H402,IF(EURIBOR!H$2&gt;=3,EURIBOR!H402+1,EURIBOR!H402+(EURIBOR!H$2-1)/2)))</f>
        <v>0</v>
      </c>
      <c r="C401" s="4">
        <f ca="1">MAX(0,IF(EURIBOR!I$2&lt;=1,EURIBOR!I402,IF(EURIBOR!I$2&gt;=3,EURIBOR!I402+1,EURIBOR!I402+(EURIBOR!I$2-1)/2)))</f>
        <v>1.7665</v>
      </c>
      <c r="D401" s="4">
        <f ca="1">MAX(0,IF(EURIBOR!J$2&lt;=1,EURIBOR!J402,IF(EURIBOR!J$2&gt;=3,EURIBOR!J402+1,EURIBOR!J402+(EURIBOR!J$2-1)/2)))</f>
        <v>0.77699999999999991</v>
      </c>
      <c r="E401" s="4">
        <f ca="1">MAX(0,IF(EURIBOR!K$2&lt;=1,EURIBOR!K402,IF(EURIBOR!K$2&gt;=3,EURIBOR!K402+1,EURIBOR!K402+(EURIBOR!K$2-1)/2)))</f>
        <v>4.7089999999999996</v>
      </c>
      <c r="F401" s="4">
        <f ca="1">MAX(0,IF(EURIBOR!L$2&lt;=1,EURIBOR!L402,IF(EURIBOR!L$2&gt;=3,EURIBOR!L402+1,EURIBOR!L402+(EURIBOR!L$2-1)/2)))</f>
        <v>2.0289999999999999</v>
      </c>
      <c r="G401" s="4">
        <f ca="1">MAX(0,IF(EURIBOR!M$2&lt;=1,EURIBOR!M402,IF(EURIBOR!M$2&gt;=3,EURIBOR!M402+1,EURIBOR!M402+(EURIBOR!M$2-1)/2)))</f>
        <v>0</v>
      </c>
      <c r="H401" s="4">
        <f ca="1">MAX(0,IF(EURIBOR!N$2&lt;=1,EURIBOR!N402,IF(EURIBOR!N$2&gt;=3,EURIBOR!N402+1,EURIBOR!N402+(EURIBOR!N$2-1)/2)))</f>
        <v>0</v>
      </c>
      <c r="I401" s="4">
        <f ca="1">MAX(0,IF(EURIBOR!O$2&lt;=1,EURIBOR!O402,IF(EURIBOR!O$2&gt;=3,EURIBOR!O402+1,EURIBOR!O402+(EURIBOR!O$2-1)/2)))</f>
        <v>2.1219999999999999</v>
      </c>
      <c r="J401" s="4">
        <f ca="1">MAX(0,IF(EURIBOR!P$2&lt;=1,EURIBOR!P402,IF(EURIBOR!P$2&gt;=3,EURIBOR!P402+1,EURIBOR!P402+(EURIBOR!P$2-1)/2)))</f>
        <v>1.6800000000000002</v>
      </c>
      <c r="K401" s="4">
        <f ca="1">MAX(0,IF(EURIBOR!Q$2&lt;=1,EURIBOR!Q402,IF(EURIBOR!Q$2&gt;=3,EURIBOR!Q402+1,EURIBOR!Q402+(EURIBOR!Q$2-1)/2)))</f>
        <v>0.68700000000000006</v>
      </c>
      <c r="L401" s="4">
        <f ca="1">MAX(0,IF(EURIBOR!R$2&lt;=1,EURIBOR!R402,IF(EURIBOR!R$2&gt;=3,EURIBOR!R402+1,EURIBOR!R402+(EURIBOR!R$2-1)/2)))</f>
        <v>3.4670000000000001</v>
      </c>
      <c r="M401" s="4">
        <f ca="1">MAX(0,IF(EURIBOR!S$2&lt;=1,EURIBOR!S402,IF(EURIBOR!S$2&gt;=3,EURIBOR!S402+1,EURIBOR!S402+(EURIBOR!S$2-1)/2)))</f>
        <v>2.089</v>
      </c>
      <c r="N401" s="4">
        <f ca="1">MAX(0,IF(EURIBOR!T$2&lt;=1,EURIBOR!T402,IF(EURIBOR!T$2&gt;=3,EURIBOR!T402+1,EURIBOR!T402+(EURIBOR!T$2-1)/2)))</f>
        <v>3.0170000000000003</v>
      </c>
      <c r="O401" s="4">
        <f ca="1">MAX(0,IF(EURIBOR!U$2&lt;=1,EURIBOR!U402,IF(EURIBOR!U$2&gt;=3,EURIBOR!U402+1,EURIBOR!U402+(EURIBOR!U$2-1)/2)))</f>
        <v>3.9710000000000001</v>
      </c>
      <c r="P401" s="4">
        <f ca="1">MAX(0,IF(EURIBOR!V$2&lt;=1,EURIBOR!V402,IF(EURIBOR!V$2&gt;=3,EURIBOR!V402+1,EURIBOR!V402+(EURIBOR!V$2-1)/2)))</f>
        <v>1.8599999999999999</v>
      </c>
      <c r="Q401" s="4">
        <f ca="1">MAX(0,IF(EURIBOR!W$2&lt;=1,EURIBOR!W402,IF(EURIBOR!W$2&gt;=3,EURIBOR!W402+1,EURIBOR!W402+(EURIBOR!W$2-1)/2)))</f>
        <v>0.751</v>
      </c>
      <c r="R401" s="4">
        <f ca="1">MAX(0,IF(EURIBOR!X$2&lt;=1,EURIBOR!X402,IF(EURIBOR!X$2&gt;=3,EURIBOR!X402+1,EURIBOR!X402+(EURIBOR!X$2-1)/2)))</f>
        <v>0.91200000000000003</v>
      </c>
      <c r="S401" s="4">
        <f ca="1">MAX(0,IF(EURIBOR!Y$2&lt;=1,EURIBOR!Y402,IF(EURIBOR!Y$2&gt;=3,EURIBOR!Y402+1,EURIBOR!Y402+(EURIBOR!Y$2-1)/2)))</f>
        <v>1.728</v>
      </c>
      <c r="T401" s="4">
        <f ca="1">MAX(0,IF(EURIBOR!Z$2&lt;=1,EURIBOR!Z402,IF(EURIBOR!Z$2&gt;=3,EURIBOR!Z402+1,EURIBOR!Z402+(EURIBOR!Z$2-1)/2)))</f>
        <v>0.97199999999999998</v>
      </c>
      <c r="U401" s="4">
        <f ca="1">MAX(0,IF(EURIBOR!AA$2&lt;=1,EURIBOR!AA402,IF(EURIBOR!AA$2&gt;=3,EURIBOR!AA402+1,EURIBOR!AA402+(EURIBOR!AA$2-1)/2)))</f>
        <v>1.772</v>
      </c>
      <c r="V401" s="4">
        <f ca="1">MAX(0,IF(EURIBOR!AB$2&lt;=1,EURIBOR!AB402,IF(EURIBOR!AB$2&gt;=3,EURIBOR!AB402+1,EURIBOR!AB402+(EURIBOR!AB$2-1)/2)))</f>
        <v>6.0190000000000001</v>
      </c>
      <c r="W401" s="4">
        <f ca="1">MAX(0,IF(EURIBOR!AC$2&lt;=1,EURIBOR!AC402,IF(EURIBOR!AC$2&gt;=3,EURIBOR!AC402+1,EURIBOR!AC402+(EURIBOR!AC$2-1)/2)))</f>
        <v>3.794</v>
      </c>
      <c r="X401" s="4">
        <f ca="1">MAX(0,IF(EURIBOR!AD$2&lt;=1,EURIBOR!AD402,IF(EURIBOR!AD$2&gt;=3,EURIBOR!AD402+1,EURIBOR!AD402+(EURIBOR!AD$2-1)/2)))</f>
        <v>1.2155</v>
      </c>
      <c r="Y401" s="4">
        <f ca="1">MAX(0,IF(EURIBOR!AE$2&lt;=1,EURIBOR!AE402,IF(EURIBOR!AE$2&gt;=3,EURIBOR!AE402+1,EURIBOR!AE402+(EURIBOR!AE$2-1)/2)))</f>
        <v>3.3200000000000003</v>
      </c>
      <c r="Z401" s="4">
        <f ca="1">MAX(0,IF(EURIBOR!AF$2&lt;=1,EURIBOR!AF402,IF(EURIBOR!AF$2&gt;=3,EURIBOR!AF402+1,EURIBOR!AF402+(EURIBOR!AF$2-1)/2)))</f>
        <v>4.7709999999999999</v>
      </c>
      <c r="AA401" s="4">
        <f ca="1">MAX(0,IF(EURIBOR!AG$2&lt;=1,EURIBOR!AG402,IF(EURIBOR!AG$2&gt;=3,EURIBOR!AG402+1,EURIBOR!AG402+(EURIBOR!AG$2-1)/2)))</f>
        <v>5.0919999999999996</v>
      </c>
      <c r="AB401" s="4">
        <f ca="1">MAX(0,IF(EURIBOR!AH$2&lt;=1,EURIBOR!AH402,IF(EURIBOR!AH$2&gt;=3,EURIBOR!AH402+1,EURIBOR!AH402+(EURIBOR!AH$2-1)/2)))</f>
        <v>4.8230000000000004</v>
      </c>
      <c r="AC401" s="4">
        <f ca="1">MAX(0,IF(EURIBOR!AI$2&lt;=1,EURIBOR!AI402,IF(EURIBOR!AI$2&gt;=3,EURIBOR!AI402+1,EURIBOR!AI402+(EURIBOR!AI$2-1)/2)))</f>
        <v>2.0419999999999998</v>
      </c>
      <c r="AD401" s="4">
        <f ca="1">MAX(0,IF(EURIBOR!AJ$2&lt;=1,EURIBOR!AJ402,IF(EURIBOR!AJ$2&gt;=3,EURIBOR!AJ402+1,EURIBOR!AJ402+(EURIBOR!AJ$2-1)/2)))</f>
        <v>0.98599999999999999</v>
      </c>
    </row>
    <row r="402" spans="1:30" x14ac:dyDescent="0.25">
      <c r="A402" s="4">
        <f ca="1">MAX(0,IF(EURIBOR!G$2&lt;=1,EURIBOR!G403,IF(EURIBOR!G$2&gt;=3,EURIBOR!G403+1,EURIBOR!G403+(EURIBOR!G$2-1)/2)))</f>
        <v>3.536</v>
      </c>
      <c r="B402" s="4">
        <f ca="1">MAX(0,IF(EURIBOR!H$2&lt;=1,EURIBOR!H403,IF(EURIBOR!H$2&gt;=3,EURIBOR!H403+1,EURIBOR!H403+(EURIBOR!H$2-1)/2)))</f>
        <v>0</v>
      </c>
      <c r="C402" s="4">
        <f ca="1">MAX(0,IF(EURIBOR!I$2&lt;=1,EURIBOR!I403,IF(EURIBOR!I$2&gt;=3,EURIBOR!I403+1,EURIBOR!I403+(EURIBOR!I$2-1)/2)))</f>
        <v>1.5925</v>
      </c>
      <c r="D402" s="4">
        <f ca="1">MAX(0,IF(EURIBOR!J$2&lt;=1,EURIBOR!J403,IF(EURIBOR!J$2&gt;=3,EURIBOR!J403+1,EURIBOR!J403+(EURIBOR!J$2-1)/2)))</f>
        <v>0.77</v>
      </c>
      <c r="E402" s="4">
        <f ca="1">MAX(0,IF(EURIBOR!K$2&lt;=1,EURIBOR!K403,IF(EURIBOR!K$2&gt;=3,EURIBOR!K403+1,EURIBOR!K403+(EURIBOR!K$2-1)/2)))</f>
        <v>4.6820000000000004</v>
      </c>
      <c r="F402" s="4">
        <f ca="1">MAX(0,IF(EURIBOR!L$2&lt;=1,EURIBOR!L403,IF(EURIBOR!L$2&gt;=3,EURIBOR!L403+1,EURIBOR!L403+(EURIBOR!L$2-1)/2)))</f>
        <v>2.0489999999999999</v>
      </c>
      <c r="G402" s="4">
        <f ca="1">MAX(0,IF(EURIBOR!M$2&lt;=1,EURIBOR!M403,IF(EURIBOR!M$2&gt;=3,EURIBOR!M403+1,EURIBOR!M403+(EURIBOR!M$2-1)/2)))</f>
        <v>0</v>
      </c>
      <c r="H402" s="4">
        <f ca="1">MAX(0,IF(EURIBOR!N$2&lt;=1,EURIBOR!N403,IF(EURIBOR!N$2&gt;=3,EURIBOR!N403+1,EURIBOR!N403+(EURIBOR!N$2-1)/2)))</f>
        <v>0</v>
      </c>
      <c r="I402" s="4">
        <f ca="1">MAX(0,IF(EURIBOR!O$2&lt;=1,EURIBOR!O403,IF(EURIBOR!O$2&gt;=3,EURIBOR!O403+1,EURIBOR!O403+(EURIBOR!O$2-1)/2)))</f>
        <v>2.1059999999999999</v>
      </c>
      <c r="J402" s="4">
        <f ca="1">MAX(0,IF(EURIBOR!P$2&lt;=1,EURIBOR!P403,IF(EURIBOR!P$2&gt;=3,EURIBOR!P403+1,EURIBOR!P403+(EURIBOR!P$2-1)/2)))</f>
        <v>1.6619999999999999</v>
      </c>
      <c r="K402" s="4">
        <f ca="1">MAX(0,IF(EURIBOR!Q$2&lt;=1,EURIBOR!Q403,IF(EURIBOR!Q$2&gt;=3,EURIBOR!Q403+1,EURIBOR!Q403+(EURIBOR!Q$2-1)/2)))</f>
        <v>0.68399999999999994</v>
      </c>
      <c r="L402" s="4">
        <f ca="1">MAX(0,IF(EURIBOR!R$2&lt;=1,EURIBOR!R403,IF(EURIBOR!R$2&gt;=3,EURIBOR!R403+1,EURIBOR!R403+(EURIBOR!R$2-1)/2)))</f>
        <v>3.464</v>
      </c>
      <c r="M402" s="4">
        <f ca="1">MAX(0,IF(EURIBOR!S$2&lt;=1,EURIBOR!S403,IF(EURIBOR!S$2&gt;=3,EURIBOR!S403+1,EURIBOR!S403+(EURIBOR!S$2-1)/2)))</f>
        <v>2.0710000000000002</v>
      </c>
      <c r="N402" s="4">
        <f ca="1">MAX(0,IF(EURIBOR!T$2&lt;=1,EURIBOR!T403,IF(EURIBOR!T$2&gt;=3,EURIBOR!T403+1,EURIBOR!T403+(EURIBOR!T$2-1)/2)))</f>
        <v>3.181</v>
      </c>
      <c r="O402" s="4">
        <f ca="1">MAX(0,IF(EURIBOR!U$2&lt;=1,EURIBOR!U403,IF(EURIBOR!U$2&gt;=3,EURIBOR!U403+1,EURIBOR!U403+(EURIBOR!U$2-1)/2)))</f>
        <v>3.9672727272727268</v>
      </c>
      <c r="P402" s="4">
        <f ca="1">MAX(0,IF(EURIBOR!V$2&lt;=1,EURIBOR!V403,IF(EURIBOR!V$2&gt;=3,EURIBOR!V403+1,EURIBOR!V403+(EURIBOR!V$2-1)/2)))</f>
        <v>1.772</v>
      </c>
      <c r="Q402" s="4">
        <f ca="1">MAX(0,IF(EURIBOR!W$2&lt;=1,EURIBOR!W403,IF(EURIBOR!W$2&gt;=3,EURIBOR!W403+1,EURIBOR!W403+(EURIBOR!W$2-1)/2)))</f>
        <v>0.74299999999999999</v>
      </c>
      <c r="R402" s="4">
        <f ca="1">MAX(0,IF(EURIBOR!X$2&lt;=1,EURIBOR!X403,IF(EURIBOR!X$2&gt;=3,EURIBOR!X403+1,EURIBOR!X403+(EURIBOR!X$2-1)/2)))</f>
        <v>0.874</v>
      </c>
      <c r="S402" s="4">
        <f ca="1">MAX(0,IF(EURIBOR!Y$2&lt;=1,EURIBOR!Y403,IF(EURIBOR!Y$2&gt;=3,EURIBOR!Y403+1,EURIBOR!Y403+(EURIBOR!Y$2-1)/2)))</f>
        <v>1.849</v>
      </c>
      <c r="T402" s="4">
        <f ca="1">MAX(0,IF(EURIBOR!Z$2&lt;=1,EURIBOR!Z403,IF(EURIBOR!Z$2&gt;=3,EURIBOR!Z403+1,EURIBOR!Z403+(EURIBOR!Z$2-1)/2)))</f>
        <v>0.96299999999999997</v>
      </c>
      <c r="U402" s="4">
        <f ca="1">MAX(0,IF(EURIBOR!AA$2&lt;=1,EURIBOR!AA403,IF(EURIBOR!AA$2&gt;=3,EURIBOR!AA403+1,EURIBOR!AA403+(EURIBOR!AA$2-1)/2)))</f>
        <v>1.738</v>
      </c>
      <c r="V402" s="4">
        <f ca="1">MAX(0,IF(EURIBOR!AB$2&lt;=1,EURIBOR!AB403,IF(EURIBOR!AB$2&gt;=3,EURIBOR!AB403+1,EURIBOR!AB403+(EURIBOR!AB$2-1)/2)))</f>
        <v>6.1130000000000004</v>
      </c>
      <c r="W402" s="4">
        <f ca="1">MAX(0,IF(EURIBOR!AC$2&lt;=1,EURIBOR!AC403,IF(EURIBOR!AC$2&gt;=3,EURIBOR!AC403+1,EURIBOR!AC403+(EURIBOR!AC$2-1)/2)))</f>
        <v>3.8889999999999998</v>
      </c>
      <c r="X402" s="4">
        <f ca="1">MAX(0,IF(EURIBOR!AD$2&lt;=1,EURIBOR!AD403,IF(EURIBOR!AD$2&gt;=3,EURIBOR!AD403+1,EURIBOR!AD403+(EURIBOR!AD$2-1)/2)))</f>
        <v>1.0535000000000001</v>
      </c>
      <c r="Y402" s="4">
        <f ca="1">MAX(0,IF(EURIBOR!AE$2&lt;=1,EURIBOR!AE403,IF(EURIBOR!AE$2&gt;=3,EURIBOR!AE403+1,EURIBOR!AE403+(EURIBOR!AE$2-1)/2)))</f>
        <v>3.4319999999999999</v>
      </c>
      <c r="Z402" s="4">
        <f ca="1">MAX(0,IF(EURIBOR!AF$2&lt;=1,EURIBOR!AF403,IF(EURIBOR!AF$2&gt;=3,EURIBOR!AF403+1,EURIBOR!AF403+(EURIBOR!AF$2-1)/2)))</f>
        <v>4.7560000000000002</v>
      </c>
      <c r="AA402" s="4">
        <f ca="1">MAX(0,IF(EURIBOR!AG$2&lt;=1,EURIBOR!AG403,IF(EURIBOR!AG$2&gt;=3,EURIBOR!AG403+1,EURIBOR!AG403+(EURIBOR!AG$2-1)/2)))</f>
        <v>4.9390000000000001</v>
      </c>
      <c r="AB402" s="4">
        <f ca="1">MAX(0,IF(EURIBOR!AH$2&lt;=1,EURIBOR!AH403,IF(EURIBOR!AH$2&gt;=3,EURIBOR!AH403+1,EURIBOR!AH403+(EURIBOR!AH$2-1)/2)))</f>
        <v>4.9189999999999996</v>
      </c>
      <c r="AC402" s="4">
        <f ca="1">MAX(0,IF(EURIBOR!AI$2&lt;=1,EURIBOR!AI403,IF(EURIBOR!AI$2&gt;=3,EURIBOR!AI403+1,EURIBOR!AI403+(EURIBOR!AI$2-1)/2)))</f>
        <v>2.0220000000000002</v>
      </c>
      <c r="AD402" s="4">
        <f ca="1">MAX(0,IF(EURIBOR!AJ$2&lt;=1,EURIBOR!AJ403,IF(EURIBOR!AJ$2&gt;=3,EURIBOR!AJ403+1,EURIBOR!AJ403+(EURIBOR!AJ$2-1)/2)))</f>
        <v>0.98099999999999998</v>
      </c>
    </row>
    <row r="403" spans="1:30" x14ac:dyDescent="0.25">
      <c r="A403" s="4">
        <f ca="1">MAX(0,IF(EURIBOR!G$2&lt;=1,EURIBOR!G404,IF(EURIBOR!G$2&gt;=3,EURIBOR!G404+1,EURIBOR!G404+(EURIBOR!G$2-1)/2)))</f>
        <v>3.6720000000000002</v>
      </c>
      <c r="B403" s="4">
        <f ca="1">MAX(0,IF(EURIBOR!H$2&lt;=1,EURIBOR!H404,IF(EURIBOR!H$2&gt;=3,EURIBOR!H404+1,EURIBOR!H404+(EURIBOR!H$2-1)/2)))</f>
        <v>0</v>
      </c>
      <c r="C403" s="4">
        <f ca="1">MAX(0,IF(EURIBOR!I$2&lt;=1,EURIBOR!I404,IF(EURIBOR!I$2&gt;=3,EURIBOR!I404+1,EURIBOR!I404+(EURIBOR!I$2-1)/2)))</f>
        <v>1.4024999999999999</v>
      </c>
      <c r="D403" s="4">
        <f ca="1">MAX(0,IF(EURIBOR!J$2&lt;=1,EURIBOR!J404,IF(EURIBOR!J$2&gt;=3,EURIBOR!J404+1,EURIBOR!J404+(EURIBOR!J$2-1)/2)))</f>
        <v>0.78999999999999992</v>
      </c>
      <c r="E403" s="4">
        <f ca="1">MAX(0,IF(EURIBOR!K$2&lt;=1,EURIBOR!K404,IF(EURIBOR!K$2&gt;=3,EURIBOR!K404+1,EURIBOR!K404+(EURIBOR!K$2-1)/2)))</f>
        <v>4.6440000000000001</v>
      </c>
      <c r="F403" s="4">
        <f ca="1">MAX(0,IF(EURIBOR!L$2&lt;=1,EURIBOR!L404,IF(EURIBOR!L$2&gt;=3,EURIBOR!L404+1,EURIBOR!L404+(EURIBOR!L$2-1)/2)))</f>
        <v>2.0859999999999999</v>
      </c>
      <c r="G403" s="4">
        <f ca="1">MAX(0,IF(EURIBOR!M$2&lt;=1,EURIBOR!M404,IF(EURIBOR!M$2&gt;=3,EURIBOR!M404+1,EURIBOR!M404+(EURIBOR!M$2-1)/2)))</f>
        <v>0</v>
      </c>
      <c r="H403" s="4">
        <f ca="1">MAX(0,IF(EURIBOR!N$2&lt;=1,EURIBOR!N404,IF(EURIBOR!N$2&gt;=3,EURIBOR!N404+1,EURIBOR!N404+(EURIBOR!N$2-1)/2)))</f>
        <v>0</v>
      </c>
      <c r="I403" s="4">
        <f ca="1">MAX(0,IF(EURIBOR!O$2&lt;=1,EURIBOR!O404,IF(EURIBOR!O$2&gt;=3,EURIBOR!O404+1,EURIBOR!O404+(EURIBOR!O$2-1)/2)))</f>
        <v>2.1459999999999999</v>
      </c>
      <c r="J403" s="4">
        <f ca="1">MAX(0,IF(EURIBOR!P$2&lt;=1,EURIBOR!P404,IF(EURIBOR!P$2&gt;=3,EURIBOR!P404+1,EURIBOR!P404+(EURIBOR!P$2-1)/2)))</f>
        <v>1.645</v>
      </c>
      <c r="K403" s="4">
        <f ca="1">MAX(0,IF(EURIBOR!Q$2&lt;=1,EURIBOR!Q404,IF(EURIBOR!Q$2&gt;=3,EURIBOR!Q404+1,EURIBOR!Q404+(EURIBOR!Q$2-1)/2)))</f>
        <v>0.67399999999999993</v>
      </c>
      <c r="L403" s="4">
        <f ca="1">MAX(0,IF(EURIBOR!R$2&lt;=1,EURIBOR!R404,IF(EURIBOR!R$2&gt;=3,EURIBOR!R404+1,EURIBOR!R404+(EURIBOR!R$2-1)/2)))</f>
        <v>3.41</v>
      </c>
      <c r="M403" s="4">
        <f ca="1">MAX(0,IF(EURIBOR!S$2&lt;=1,EURIBOR!S404,IF(EURIBOR!S$2&gt;=3,EURIBOR!S404+1,EURIBOR!S404+(EURIBOR!S$2-1)/2)))</f>
        <v>2.0289999999999999</v>
      </c>
      <c r="N403" s="4">
        <f ca="1">MAX(0,IF(EURIBOR!T$2&lt;=1,EURIBOR!T404,IF(EURIBOR!T$2&gt;=3,EURIBOR!T404+1,EURIBOR!T404+(EURIBOR!T$2-1)/2)))</f>
        <v>3.2930000000000001</v>
      </c>
      <c r="O403" s="4">
        <f ca="1">MAX(0,IF(EURIBOR!U$2&lt;=1,EURIBOR!U404,IF(EURIBOR!U$2&gt;=3,EURIBOR!U404+1,EURIBOR!U404+(EURIBOR!U$2-1)/2)))</f>
        <v>3.9310526315789471</v>
      </c>
      <c r="P403" s="4">
        <f ca="1">MAX(0,IF(EURIBOR!V$2&lt;=1,EURIBOR!V404,IF(EURIBOR!V$2&gt;=3,EURIBOR!V404+1,EURIBOR!V404+(EURIBOR!V$2-1)/2)))</f>
        <v>1.738</v>
      </c>
      <c r="Q403" s="4">
        <f ca="1">MAX(0,IF(EURIBOR!W$2&lt;=1,EURIBOR!W404,IF(EURIBOR!W$2&gt;=3,EURIBOR!W404+1,EURIBOR!W404+(EURIBOR!W$2-1)/2)))</f>
        <v>0.73199999999999998</v>
      </c>
      <c r="R403" s="4">
        <f ca="1">MAX(0,IF(EURIBOR!X$2&lt;=1,EURIBOR!X404,IF(EURIBOR!X$2&gt;=3,EURIBOR!X404+1,EURIBOR!X404+(EURIBOR!X$2-1)/2)))</f>
        <v>0.85399999999999998</v>
      </c>
      <c r="S403" s="4">
        <f ca="1">MAX(0,IF(EURIBOR!Y$2&lt;=1,EURIBOR!Y404,IF(EURIBOR!Y$2&gt;=3,EURIBOR!Y404+1,EURIBOR!Y404+(EURIBOR!Y$2-1)/2)))</f>
        <v>1.8959999999999999</v>
      </c>
      <c r="T403" s="4">
        <f ca="1">MAX(0,IF(EURIBOR!Z$2&lt;=1,EURIBOR!Z404,IF(EURIBOR!Z$2&gt;=3,EURIBOR!Z404+1,EURIBOR!Z404+(EURIBOR!Z$2-1)/2)))</f>
        <v>0.94599999999999995</v>
      </c>
      <c r="U403" s="4">
        <f ca="1">MAX(0,IF(EURIBOR!AA$2&lt;=1,EURIBOR!AA404,IF(EURIBOR!AA$2&gt;=3,EURIBOR!AA404+1,EURIBOR!AA404+(EURIBOR!AA$2-1)/2)))</f>
        <v>1.716</v>
      </c>
      <c r="V403" s="4">
        <f ca="1">MAX(0,IF(EURIBOR!AB$2&lt;=1,EURIBOR!AB404,IF(EURIBOR!AB$2&gt;=3,EURIBOR!AB404+1,EURIBOR!AB404+(EURIBOR!AB$2-1)/2)))</f>
        <v>5.2380000000000004</v>
      </c>
      <c r="W403" s="4">
        <f ca="1">MAX(0,IF(EURIBOR!AC$2&lt;=1,EURIBOR!AC404,IF(EURIBOR!AC$2&gt;=3,EURIBOR!AC404+1,EURIBOR!AC404+(EURIBOR!AC$2-1)/2)))</f>
        <v>3.9860000000000002</v>
      </c>
      <c r="X403" s="4">
        <f ca="1">MAX(0,IF(EURIBOR!AD$2&lt;=1,EURIBOR!AD404,IF(EURIBOR!AD$2&gt;=3,EURIBOR!AD404+1,EURIBOR!AD404+(EURIBOR!AD$2-1)/2)))</f>
        <v>0.88850000000000007</v>
      </c>
      <c r="Y403" s="4">
        <f ca="1">MAX(0,IF(EURIBOR!AE$2&lt;=1,EURIBOR!AE404,IF(EURIBOR!AE$2&gt;=3,EURIBOR!AE404+1,EURIBOR!AE404+(EURIBOR!AE$2-1)/2)))</f>
        <v>3.472</v>
      </c>
      <c r="Z403" s="4">
        <f ca="1">MAX(0,IF(EURIBOR!AF$2&lt;=1,EURIBOR!AF404,IF(EURIBOR!AF$2&gt;=3,EURIBOR!AF404+1,EURIBOR!AF404+(EURIBOR!AF$2-1)/2)))</f>
        <v>4.7089999999999996</v>
      </c>
      <c r="AA403" s="4">
        <f ca="1">MAX(0,IF(EURIBOR!AG$2&lt;=1,EURIBOR!AG404,IF(EURIBOR!AG$2&gt;=3,EURIBOR!AG404+1,EURIBOR!AG404+(EURIBOR!AG$2-1)/2)))</f>
        <v>4.7709999999999999</v>
      </c>
      <c r="AB403" s="4">
        <f ca="1">MAX(0,IF(EURIBOR!AH$2&lt;=1,EURIBOR!AH404,IF(EURIBOR!AH$2&gt;=3,EURIBOR!AH404+1,EURIBOR!AH404+(EURIBOR!AH$2-1)/2)))</f>
        <v>4.9959999999999996</v>
      </c>
      <c r="AC403" s="4">
        <f ca="1">MAX(0,IF(EURIBOR!AI$2&lt;=1,EURIBOR!AI404,IF(EURIBOR!AI$2&gt;=3,EURIBOR!AI404+1,EURIBOR!AI404+(EURIBOR!AI$2-1)/2)))</f>
        <v>2.0169999999999999</v>
      </c>
      <c r="AD403" s="4">
        <f ca="1">MAX(0,IF(EURIBOR!AJ$2&lt;=1,EURIBOR!AJ404,IF(EURIBOR!AJ$2&gt;=3,EURIBOR!AJ404+1,EURIBOR!AJ404+(EURIBOR!AJ$2-1)/2)))</f>
        <v>0.97199999999999998</v>
      </c>
    </row>
    <row r="404" spans="1:30" x14ac:dyDescent="0.25">
      <c r="A404" s="4">
        <f ca="1">MAX(0,IF(EURIBOR!G$2&lt;=1,EURIBOR!G405,IF(EURIBOR!G$2&gt;=3,EURIBOR!G405+1,EURIBOR!G405+(EURIBOR!G$2-1)/2)))</f>
        <v>3.78</v>
      </c>
      <c r="B404" s="4">
        <f ca="1">MAX(0,IF(EURIBOR!H$2&lt;=1,EURIBOR!H405,IF(EURIBOR!H$2&gt;=3,EURIBOR!H405+1,EURIBOR!H405+(EURIBOR!H$2-1)/2)))</f>
        <v>0</v>
      </c>
      <c r="C404" s="4">
        <f ca="1">MAX(0,IF(EURIBOR!I$2&lt;=1,EURIBOR!I405,IF(EURIBOR!I$2&gt;=3,EURIBOR!I405+1,EURIBOR!I405+(EURIBOR!I$2-1)/2)))</f>
        <v>1.2885</v>
      </c>
      <c r="D404" s="4">
        <f ca="1">MAX(0,IF(EURIBOR!J$2&lt;=1,EURIBOR!J405,IF(EURIBOR!J$2&gt;=3,EURIBOR!J405+1,EURIBOR!J405+(EURIBOR!J$2-1)/2)))</f>
        <v>0.80799999999999994</v>
      </c>
      <c r="E404" s="4">
        <f ca="1">MAX(0,IF(EURIBOR!K$2&lt;=1,EURIBOR!K405,IF(EURIBOR!K$2&gt;=3,EURIBOR!K405+1,EURIBOR!K405+(EURIBOR!K$2-1)/2)))</f>
        <v>4.4539999999999997</v>
      </c>
      <c r="F404" s="4">
        <f ca="1">MAX(0,IF(EURIBOR!L$2&lt;=1,EURIBOR!L405,IF(EURIBOR!L$2&gt;=3,EURIBOR!L405+1,EURIBOR!L405+(EURIBOR!L$2-1)/2)))</f>
        <v>2.113</v>
      </c>
      <c r="G404" s="4">
        <f ca="1">MAX(0,IF(EURIBOR!M$2&lt;=1,EURIBOR!M405,IF(EURIBOR!M$2&gt;=3,EURIBOR!M405+1,EURIBOR!M405+(EURIBOR!M$2-1)/2)))</f>
        <v>0</v>
      </c>
      <c r="H404" s="4">
        <f ca="1">MAX(0,IF(EURIBOR!N$2&lt;=1,EURIBOR!N405,IF(EURIBOR!N$2&gt;=3,EURIBOR!N405+1,EURIBOR!N405+(EURIBOR!N$2-1)/2)))</f>
        <v>0</v>
      </c>
      <c r="I404" s="4">
        <f ca="1">MAX(0,IF(EURIBOR!O$2&lt;=1,EURIBOR!O405,IF(EURIBOR!O$2&gt;=3,EURIBOR!O405+1,EURIBOR!O405+(EURIBOR!O$2-1)/2)))</f>
        <v>2.0550000000000002</v>
      </c>
      <c r="J404" s="4">
        <f ca="1">MAX(0,IF(EURIBOR!P$2&lt;=1,EURIBOR!P405,IF(EURIBOR!P$2&gt;=3,EURIBOR!P405+1,EURIBOR!P405+(EURIBOR!P$2-1)/2)))</f>
        <v>1.645</v>
      </c>
      <c r="K404" s="4">
        <f ca="1">MAX(0,IF(EURIBOR!Q$2&lt;=1,EURIBOR!Q405,IF(EURIBOR!Q$2&gt;=3,EURIBOR!Q405+1,EURIBOR!Q405+(EURIBOR!Q$2-1)/2)))</f>
        <v>0.67100000000000004</v>
      </c>
      <c r="L404" s="4">
        <f ca="1">MAX(0,IF(EURIBOR!R$2&lt;=1,EURIBOR!R405,IF(EURIBOR!R$2&gt;=3,EURIBOR!R405+1,EURIBOR!R405+(EURIBOR!R$2-1)/2)))</f>
        <v>3.3519999999999999</v>
      </c>
      <c r="M404" s="4">
        <f ca="1">MAX(0,IF(EURIBOR!S$2&lt;=1,EURIBOR!S405,IF(EURIBOR!S$2&gt;=3,EURIBOR!S405+1,EURIBOR!S405+(EURIBOR!S$2-1)/2)))</f>
        <v>2.0489999999999999</v>
      </c>
      <c r="N404" s="4">
        <f ca="1">MAX(0,IF(EURIBOR!T$2&lt;=1,EURIBOR!T405,IF(EURIBOR!T$2&gt;=3,EURIBOR!T405+1,EURIBOR!T405+(EURIBOR!T$2-1)/2)))</f>
        <v>3.3330000000000002</v>
      </c>
      <c r="O404" s="4">
        <f ca="1">MAX(0,IF(EURIBOR!U$2&lt;=1,EURIBOR!U405,IF(EURIBOR!U$2&gt;=3,EURIBOR!U405+1,EURIBOR!U405+(EURIBOR!U$2-1)/2)))</f>
        <v>3.9204761904761911</v>
      </c>
      <c r="P404" s="4">
        <f ca="1">MAX(0,IF(EURIBOR!V$2&lt;=1,EURIBOR!V405,IF(EURIBOR!V$2&gt;=3,EURIBOR!V405+1,EURIBOR!V405+(EURIBOR!V$2-1)/2)))</f>
        <v>1.716</v>
      </c>
      <c r="Q404" s="4">
        <f ca="1">MAX(0,IF(EURIBOR!W$2&lt;=1,EURIBOR!W405,IF(EURIBOR!W$2&gt;=3,EURIBOR!W405+1,EURIBOR!W405+(EURIBOR!W$2-1)/2)))</f>
        <v>0.70599999999999996</v>
      </c>
      <c r="R404" s="4">
        <f ca="1">MAX(0,IF(EURIBOR!X$2&lt;=1,EURIBOR!X405,IF(EURIBOR!X$2&gt;=3,EURIBOR!X405+1,EURIBOR!X405+(EURIBOR!X$2-1)/2)))</f>
        <v>0.81600000000000006</v>
      </c>
      <c r="S404" s="4">
        <f ca="1">MAX(0,IF(EURIBOR!Y$2&lt;=1,EURIBOR!Y405,IF(EURIBOR!Y$2&gt;=3,EURIBOR!Y405+1,EURIBOR!Y405+(EURIBOR!Y$2-1)/2)))</f>
        <v>1.88</v>
      </c>
      <c r="T404" s="4">
        <f ca="1">MAX(0,IF(EURIBOR!Z$2&lt;=1,EURIBOR!Z405,IF(EURIBOR!Z$2&gt;=3,EURIBOR!Z405+1,EURIBOR!Z405+(EURIBOR!Z$2-1)/2)))</f>
        <v>0.91200000000000003</v>
      </c>
      <c r="U404" s="4">
        <f ca="1">MAX(0,IF(EURIBOR!AA$2&lt;=1,EURIBOR!AA405,IF(EURIBOR!AA$2&gt;=3,EURIBOR!AA405+1,EURIBOR!AA405+(EURIBOR!AA$2-1)/2)))</f>
        <v>1.7130000000000001</v>
      </c>
      <c r="V404" s="4">
        <f ca="1">MAX(0,IF(EURIBOR!AB$2&lt;=1,EURIBOR!AB405,IF(EURIBOR!AB$2&gt;=3,EURIBOR!AB405+1,EURIBOR!AB405+(EURIBOR!AB$2-1)/2)))</f>
        <v>4.2930000000000001</v>
      </c>
      <c r="W404" s="4">
        <f ca="1">MAX(0,IF(EURIBOR!AC$2&lt;=1,EURIBOR!AC405,IF(EURIBOR!AC$2&gt;=3,EURIBOR!AC405+1,EURIBOR!AC405+(EURIBOR!AC$2-1)/2)))</f>
        <v>4.1020000000000003</v>
      </c>
      <c r="X404" s="4">
        <f ca="1">MAX(0,IF(EURIBOR!AD$2&lt;=1,EURIBOR!AD405,IF(EURIBOR!AD$2&gt;=3,EURIBOR!AD405+1,EURIBOR!AD405+(EURIBOR!AD$2-1)/2)))</f>
        <v>0.80249999999999999</v>
      </c>
      <c r="Y404" s="4">
        <f ca="1">MAX(0,IF(EURIBOR!AE$2&lt;=1,EURIBOR!AE405,IF(EURIBOR!AE$2&gt;=3,EURIBOR!AE405+1,EURIBOR!AE405+(EURIBOR!AE$2-1)/2)))</f>
        <v>3.5590000000000002</v>
      </c>
      <c r="Z404" s="4">
        <f ca="1">MAX(0,IF(EURIBOR!AF$2&lt;=1,EURIBOR!AF405,IF(EURIBOR!AF$2&gt;=3,EURIBOR!AF405+1,EURIBOR!AF405+(EURIBOR!AF$2-1)/2)))</f>
        <v>4.6820000000000004</v>
      </c>
      <c r="AA404" s="4">
        <f ca="1">MAX(0,IF(EURIBOR!AG$2&lt;=1,EURIBOR!AG405,IF(EURIBOR!AG$2&gt;=3,EURIBOR!AG405+1,EURIBOR!AG405+(EURIBOR!AG$2-1)/2)))</f>
        <v>4.7560000000000002</v>
      </c>
      <c r="AB404" s="4">
        <f ca="1">MAX(0,IF(EURIBOR!AH$2&lt;=1,EURIBOR!AH405,IF(EURIBOR!AH$2&gt;=3,EURIBOR!AH405+1,EURIBOR!AH405+(EURIBOR!AH$2-1)/2)))</f>
        <v>5.0640000000000001</v>
      </c>
      <c r="AC404" s="4">
        <f ca="1">MAX(0,IF(EURIBOR!AI$2&lt;=1,EURIBOR!AI405,IF(EURIBOR!AI$2&gt;=3,EURIBOR!AI405+1,EURIBOR!AI405+(EURIBOR!AI$2-1)/2)))</f>
        <v>2.0869999999999997</v>
      </c>
      <c r="AD404" s="4">
        <f ca="1">MAX(0,IF(EURIBOR!AJ$2&lt;=1,EURIBOR!AJ405,IF(EURIBOR!AJ$2&gt;=3,EURIBOR!AJ405+1,EURIBOR!AJ405+(EURIBOR!AJ$2-1)/2)))</f>
        <v>0.96299999999999997</v>
      </c>
    </row>
    <row r="405" spans="1:30" x14ac:dyDescent="0.25">
      <c r="A405" s="4">
        <f ca="1">MAX(0,IF(EURIBOR!G$2&lt;=1,EURIBOR!G406,IF(EURIBOR!G$2&gt;=3,EURIBOR!G406+1,EURIBOR!G406+(EURIBOR!G$2-1)/2)))</f>
        <v>3.88</v>
      </c>
      <c r="B405" s="4">
        <f ca="1">MAX(0,IF(EURIBOR!H$2&lt;=1,EURIBOR!H406,IF(EURIBOR!H$2&gt;=3,EURIBOR!H406+1,EURIBOR!H406+(EURIBOR!H$2-1)/2)))</f>
        <v>0</v>
      </c>
      <c r="C405" s="4">
        <f ca="1">MAX(0,IF(EURIBOR!I$2&lt;=1,EURIBOR!I406,IF(EURIBOR!I$2&gt;=3,EURIBOR!I406+1,EURIBOR!I406+(EURIBOR!I$2-1)/2)))</f>
        <v>1.2295</v>
      </c>
      <c r="D405" s="4">
        <f ca="1">MAX(0,IF(EURIBOR!J$2&lt;=1,EURIBOR!J406,IF(EURIBOR!J$2&gt;=3,EURIBOR!J406+1,EURIBOR!J406+(EURIBOR!J$2-1)/2)))</f>
        <v>0.79099999999999993</v>
      </c>
      <c r="E405" s="4">
        <f ca="1">MAX(0,IF(EURIBOR!K$2&lt;=1,EURIBOR!K406,IF(EURIBOR!K$2&gt;=3,EURIBOR!K406+1,EURIBOR!K406+(EURIBOR!K$2-1)/2)))</f>
        <v>4.4669999999999996</v>
      </c>
      <c r="F405" s="4">
        <f ca="1">MAX(0,IF(EURIBOR!L$2&lt;=1,EURIBOR!L406,IF(EURIBOR!L$2&gt;=3,EURIBOR!L406+1,EURIBOR!L406+(EURIBOR!L$2-1)/2)))</f>
        <v>2.1160000000000001</v>
      </c>
      <c r="G405" s="4">
        <f ca="1">MAX(0,IF(EURIBOR!M$2&lt;=1,EURIBOR!M406,IF(EURIBOR!M$2&gt;=3,EURIBOR!M406+1,EURIBOR!M406+(EURIBOR!M$2-1)/2)))</f>
        <v>0</v>
      </c>
      <c r="H405" s="4">
        <f ca="1">MAX(0,IF(EURIBOR!N$2&lt;=1,EURIBOR!N406,IF(EURIBOR!N$2&gt;=3,EURIBOR!N406+1,EURIBOR!N406+(EURIBOR!N$2-1)/2)))</f>
        <v>0</v>
      </c>
      <c r="I405" s="4">
        <f ca="1">MAX(0,IF(EURIBOR!O$2&lt;=1,EURIBOR!O406,IF(EURIBOR!O$2&gt;=3,EURIBOR!O406+1,EURIBOR!O406+(EURIBOR!O$2-1)/2)))</f>
        <v>1.996</v>
      </c>
      <c r="J405" s="4">
        <f ca="1">MAX(0,IF(EURIBOR!P$2&lt;=1,EURIBOR!P406,IF(EURIBOR!P$2&gt;=3,EURIBOR!P406+1,EURIBOR!P406+(EURIBOR!P$2-1)/2)))</f>
        <v>1.6870000000000001</v>
      </c>
      <c r="K405" s="4">
        <f ca="1">MAX(0,IF(EURIBOR!Q$2&lt;=1,EURIBOR!Q406,IF(EURIBOR!Q$2&gt;=3,EURIBOR!Q406+1,EURIBOR!Q406+(EURIBOR!Q$2-1)/2)))</f>
        <v>0.66999999999999993</v>
      </c>
      <c r="L405" s="4">
        <f ca="1">MAX(0,IF(EURIBOR!R$2&lt;=1,EURIBOR!R406,IF(EURIBOR!R$2&gt;=3,EURIBOR!R406+1,EURIBOR!R406+(EURIBOR!R$2-1)/2)))</f>
        <v>3.31</v>
      </c>
      <c r="M405" s="4">
        <f ca="1">MAX(0,IF(EURIBOR!S$2&lt;=1,EURIBOR!S406,IF(EURIBOR!S$2&gt;=3,EURIBOR!S406+1,EURIBOR!S406+(EURIBOR!S$2-1)/2)))</f>
        <v>2.0859999999999999</v>
      </c>
      <c r="N405" s="4">
        <f ca="1">MAX(0,IF(EURIBOR!T$2&lt;=1,EURIBOR!T406,IF(EURIBOR!T$2&gt;=3,EURIBOR!T406+1,EURIBOR!T406+(EURIBOR!T$2-1)/2)))</f>
        <v>3.42</v>
      </c>
      <c r="O405" s="4">
        <f ca="1">MAX(0,IF(EURIBOR!U$2&lt;=1,EURIBOR!U406,IF(EURIBOR!U$2&gt;=3,EURIBOR!U406+1,EURIBOR!U406+(EURIBOR!U$2-1)/2)))</f>
        <v>3.9200000000000008</v>
      </c>
      <c r="P405" s="4">
        <f ca="1">MAX(0,IF(EURIBOR!V$2&lt;=1,EURIBOR!V406,IF(EURIBOR!V$2&gt;=3,EURIBOR!V406+1,EURIBOR!V406+(EURIBOR!V$2-1)/2)))</f>
        <v>1.7130000000000001</v>
      </c>
      <c r="Q405" s="4">
        <f ca="1">MAX(0,IF(EURIBOR!W$2&lt;=1,EURIBOR!W406,IF(EURIBOR!W$2&gt;=3,EURIBOR!W406+1,EURIBOR!W406+(EURIBOR!W$2-1)/2)))</f>
        <v>0.70199999999999996</v>
      </c>
      <c r="R405" s="4">
        <f ca="1">MAX(0,IF(EURIBOR!X$2&lt;=1,EURIBOR!X406,IF(EURIBOR!X$2&gt;=3,EURIBOR!X406+1,EURIBOR!X406+(EURIBOR!X$2-1)/2)))</f>
        <v>0.77100000000000002</v>
      </c>
      <c r="S405" s="4">
        <f ca="1">MAX(0,IF(EURIBOR!Y$2&lt;=1,EURIBOR!Y406,IF(EURIBOR!Y$2&gt;=3,EURIBOR!Y406+1,EURIBOR!Y406+(EURIBOR!Y$2-1)/2)))</f>
        <v>1.998</v>
      </c>
      <c r="T405" s="4">
        <f ca="1">MAX(0,IF(EURIBOR!Z$2&lt;=1,EURIBOR!Z406,IF(EURIBOR!Z$2&gt;=3,EURIBOR!Z406+1,EURIBOR!Z406+(EURIBOR!Z$2-1)/2)))</f>
        <v>0.874</v>
      </c>
      <c r="U405" s="4">
        <f ca="1">MAX(0,IF(EURIBOR!AA$2&lt;=1,EURIBOR!AA406,IF(EURIBOR!AA$2&gt;=3,EURIBOR!AA406+1,EURIBOR!AA406+(EURIBOR!AA$2-1)/2)))</f>
        <v>1.6800000000000002</v>
      </c>
      <c r="V405" s="4">
        <f ca="1">MAX(0,IF(EURIBOR!AB$2&lt;=1,EURIBOR!AB406,IF(EURIBOR!AB$2&gt;=3,EURIBOR!AB406+1,EURIBOR!AB406+(EURIBOR!AB$2-1)/2)))</f>
        <v>3.4569999999999999</v>
      </c>
      <c r="W405" s="4">
        <f ca="1">MAX(0,IF(EURIBOR!AC$2&lt;=1,EURIBOR!AC406,IF(EURIBOR!AC$2&gt;=3,EURIBOR!AC406+1,EURIBOR!AC406+(EURIBOR!AC$2-1)/2)))</f>
        <v>4.226</v>
      </c>
      <c r="X405" s="4">
        <f ca="1">MAX(0,IF(EURIBOR!AD$2&lt;=1,EURIBOR!AD406,IF(EURIBOR!AD$2&gt;=3,EURIBOR!AD406+1,EURIBOR!AD406+(EURIBOR!AD$2-1)/2)))</f>
        <v>0.76449999999999996</v>
      </c>
      <c r="Y405" s="4">
        <f ca="1">MAX(0,IF(EURIBOR!AE$2&lt;=1,EURIBOR!AE406,IF(EURIBOR!AE$2&gt;=3,EURIBOR!AE406+1,EURIBOR!AE406+(EURIBOR!AE$2-1)/2)))</f>
        <v>3.6819999999999999</v>
      </c>
      <c r="Z405" s="4">
        <f ca="1">MAX(0,IF(EURIBOR!AF$2&lt;=1,EURIBOR!AF406,IF(EURIBOR!AF$2&gt;=3,EURIBOR!AF406+1,EURIBOR!AF406+(EURIBOR!AF$2-1)/2)))</f>
        <v>4.6440000000000001</v>
      </c>
      <c r="AA405" s="4">
        <f ca="1">MAX(0,IF(EURIBOR!AG$2&lt;=1,EURIBOR!AG406,IF(EURIBOR!AG$2&gt;=3,EURIBOR!AG406+1,EURIBOR!AG406+(EURIBOR!AG$2-1)/2)))</f>
        <v>4.7089999999999996</v>
      </c>
      <c r="AB405" s="4">
        <f ca="1">MAX(0,IF(EURIBOR!AH$2&lt;=1,EURIBOR!AH406,IF(EURIBOR!AH$2&gt;=3,EURIBOR!AH406+1,EURIBOR!AH406+(EURIBOR!AH$2-1)/2)))</f>
        <v>5.3919999999999995</v>
      </c>
      <c r="AC405" s="4">
        <f ca="1">MAX(0,IF(EURIBOR!AI$2&lt;=1,EURIBOR!AI406,IF(EURIBOR!AI$2&gt;=3,EURIBOR!AI406+1,EURIBOR!AI406+(EURIBOR!AI$2-1)/2)))</f>
        <v>2.1760000000000002</v>
      </c>
      <c r="AD405" s="4">
        <f ca="1">MAX(0,IF(EURIBOR!AJ$2&lt;=1,EURIBOR!AJ406,IF(EURIBOR!AJ$2&gt;=3,EURIBOR!AJ406+1,EURIBOR!AJ406+(EURIBOR!AJ$2-1)/2)))</f>
        <v>0.94599999999999995</v>
      </c>
    </row>
    <row r="406" spans="1:30" x14ac:dyDescent="0.25">
      <c r="A406" s="4">
        <f ca="1">MAX(0,IF(EURIBOR!G$2&lt;=1,EURIBOR!G407,IF(EURIBOR!G$2&gt;=3,EURIBOR!G407+1,EURIBOR!G407+(EURIBOR!G$2-1)/2)))</f>
        <v>3.9710000000000001</v>
      </c>
      <c r="B406" s="4">
        <f ca="1">MAX(0,IF(EURIBOR!H$2&lt;=1,EURIBOR!H407,IF(EURIBOR!H$2&gt;=3,EURIBOR!H407+1,EURIBOR!H407+(EURIBOR!H$2-1)/2)))</f>
        <v>0</v>
      </c>
      <c r="C406" s="4">
        <f ca="1">MAX(0,IF(EURIBOR!I$2&lt;=1,EURIBOR!I407,IF(EURIBOR!I$2&gt;=3,EURIBOR!I407+1,EURIBOR!I407+(EURIBOR!I$2-1)/2)))</f>
        <v>1.2035</v>
      </c>
      <c r="D406" s="4">
        <f ca="1">MAX(0,IF(EURIBOR!J$2&lt;=1,EURIBOR!J407,IF(EURIBOR!J$2&gt;=3,EURIBOR!J407+1,EURIBOR!J407+(EURIBOR!J$2-1)/2)))</f>
        <v>0.79399999999999993</v>
      </c>
      <c r="E406" s="4">
        <f ca="1">MAX(0,IF(EURIBOR!K$2&lt;=1,EURIBOR!K407,IF(EURIBOR!K$2&gt;=3,EURIBOR!K407+1,EURIBOR!K407+(EURIBOR!K$2-1)/2)))</f>
        <v>4.3540000000000001</v>
      </c>
      <c r="F406" s="4">
        <f ca="1">MAX(0,IF(EURIBOR!L$2&lt;=1,EURIBOR!L407,IF(EURIBOR!L$2&gt;=3,EURIBOR!L407+1,EURIBOR!L407+(EURIBOR!L$2-1)/2)))</f>
        <v>2.1139999999999999</v>
      </c>
      <c r="G406" s="4">
        <f ca="1">MAX(0,IF(EURIBOR!M$2&lt;=1,EURIBOR!M407,IF(EURIBOR!M$2&gt;=3,EURIBOR!M407+1,EURIBOR!M407+(EURIBOR!M$2-1)/2)))</f>
        <v>0</v>
      </c>
      <c r="H406" s="4">
        <f ca="1">MAX(0,IF(EURIBOR!N$2&lt;=1,EURIBOR!N407,IF(EURIBOR!N$2&gt;=3,EURIBOR!N407+1,EURIBOR!N407+(EURIBOR!N$2-1)/2)))</f>
        <v>0</v>
      </c>
      <c r="I406" s="4">
        <f ca="1">MAX(0,IF(EURIBOR!O$2&lt;=1,EURIBOR!O407,IF(EURIBOR!O$2&gt;=3,EURIBOR!O407+1,EURIBOR!O407+(EURIBOR!O$2-1)/2)))</f>
        <v>1.792</v>
      </c>
      <c r="J406" s="4">
        <f ca="1">MAX(0,IF(EURIBOR!P$2&lt;=1,EURIBOR!P407,IF(EURIBOR!P$2&gt;=3,EURIBOR!P407+1,EURIBOR!P407+(EURIBOR!P$2-1)/2)))</f>
        <v>1.728</v>
      </c>
      <c r="K406" s="4">
        <f ca="1">MAX(0,IF(EURIBOR!Q$2&lt;=1,EURIBOR!Q407,IF(EURIBOR!Q$2&gt;=3,EURIBOR!Q407+1,EURIBOR!Q407+(EURIBOR!Q$2-1)/2)))</f>
        <v>0.66999999999999993</v>
      </c>
      <c r="L406" s="4">
        <f ca="1">MAX(0,IF(EURIBOR!R$2&lt;=1,EURIBOR!R407,IF(EURIBOR!R$2&gt;=3,EURIBOR!R407+1,EURIBOR!R407+(EURIBOR!R$2-1)/2)))</f>
        <v>3.2610000000000001</v>
      </c>
      <c r="M406" s="4">
        <f ca="1">MAX(0,IF(EURIBOR!S$2&lt;=1,EURIBOR!S407,IF(EURIBOR!S$2&gt;=3,EURIBOR!S407+1,EURIBOR!S407+(EURIBOR!S$2-1)/2)))</f>
        <v>2.113</v>
      </c>
      <c r="N406" s="4">
        <f ca="1">MAX(0,IF(EURIBOR!T$2&lt;=1,EURIBOR!T407,IF(EURIBOR!T$2&gt;=3,EURIBOR!T407+1,EURIBOR!T407+(EURIBOR!T$2-1)/2)))</f>
        <v>3.5430000000000001</v>
      </c>
      <c r="O406" s="4">
        <f ca="1">MAX(0,IF(EURIBOR!U$2&lt;=1,EURIBOR!U407,IF(EURIBOR!U$2&gt;=3,EURIBOR!U407+1,EURIBOR!U407+(EURIBOR!U$2-1)/2)))</f>
        <v>3.9195000000000007</v>
      </c>
      <c r="P406" s="4">
        <f ca="1">MAX(0,IF(EURIBOR!V$2&lt;=1,EURIBOR!V407,IF(EURIBOR!V$2&gt;=3,EURIBOR!V407+1,EURIBOR!V407+(EURIBOR!V$2-1)/2)))</f>
        <v>1.6800000000000002</v>
      </c>
      <c r="Q406" s="4">
        <f ca="1">MAX(0,IF(EURIBOR!W$2&lt;=1,EURIBOR!W407,IF(EURIBOR!W$2&gt;=3,EURIBOR!W407+1,EURIBOR!W407+(EURIBOR!W$2-1)/2)))</f>
        <v>0.69799999999999995</v>
      </c>
      <c r="R406" s="4">
        <f ca="1">MAX(0,IF(EURIBOR!X$2&lt;=1,EURIBOR!X407,IF(EURIBOR!X$2&gt;=3,EURIBOR!X407+1,EURIBOR!X407+(EURIBOR!X$2-1)/2)))</f>
        <v>0.751</v>
      </c>
      <c r="S406" s="4">
        <f ca="1">MAX(0,IF(EURIBOR!Y$2&lt;=1,EURIBOR!Y407,IF(EURIBOR!Y$2&gt;=3,EURIBOR!Y407+1,EURIBOR!Y407+(EURIBOR!Y$2-1)/2)))</f>
        <v>2.0419999999999998</v>
      </c>
      <c r="T406" s="4">
        <f ca="1">MAX(0,IF(EURIBOR!Z$2&lt;=1,EURIBOR!Z407,IF(EURIBOR!Z$2&gt;=3,EURIBOR!Z407+1,EURIBOR!Z407+(EURIBOR!Z$2-1)/2)))</f>
        <v>0.85399999999999998</v>
      </c>
      <c r="U406" s="4">
        <f ca="1">MAX(0,IF(EURIBOR!AA$2&lt;=1,EURIBOR!AA407,IF(EURIBOR!AA$2&gt;=3,EURIBOR!AA407+1,EURIBOR!AA407+(EURIBOR!AA$2-1)/2)))</f>
        <v>1.6619999999999999</v>
      </c>
      <c r="V406" s="4">
        <f ca="1">MAX(0,IF(EURIBOR!AB$2&lt;=1,EURIBOR!AB407,IF(EURIBOR!AB$2&gt;=3,EURIBOR!AB407+1,EURIBOR!AB407+(EURIBOR!AB$2-1)/2)))</f>
        <v>2.9430000000000001</v>
      </c>
      <c r="W406" s="4">
        <f ca="1">MAX(0,IF(EURIBOR!AC$2&lt;=1,EURIBOR!AC407,IF(EURIBOR!AC$2&gt;=3,EURIBOR!AC407+1,EURIBOR!AC407+(EURIBOR!AC$2-1)/2)))</f>
        <v>4.335</v>
      </c>
      <c r="X406" s="4">
        <f ca="1">MAX(0,IF(EURIBOR!AD$2&lt;=1,EURIBOR!AD407,IF(EURIBOR!AD$2&gt;=3,EURIBOR!AD407+1,EURIBOR!AD407+(EURIBOR!AD$2-1)/2)))</f>
        <v>0.74849999999999994</v>
      </c>
      <c r="Y406" s="4">
        <f ca="1">MAX(0,IF(EURIBOR!AE$2&lt;=1,EURIBOR!AE407,IF(EURIBOR!AE$2&gt;=3,EURIBOR!AE407+1,EURIBOR!AE407+(EURIBOR!AE$2-1)/2)))</f>
        <v>3.7530000000000001</v>
      </c>
      <c r="Z406" s="4">
        <f ca="1">MAX(0,IF(EURIBOR!AF$2&lt;=1,EURIBOR!AF407,IF(EURIBOR!AF$2&gt;=3,EURIBOR!AF407+1,EURIBOR!AF407+(EURIBOR!AF$2-1)/2)))</f>
        <v>4.4539999999999997</v>
      </c>
      <c r="AA406" s="4">
        <f ca="1">MAX(0,IF(EURIBOR!AG$2&lt;=1,EURIBOR!AG407,IF(EURIBOR!AG$2&gt;=3,EURIBOR!AG407+1,EURIBOR!AG407+(EURIBOR!AG$2-1)/2)))</f>
        <v>4.6820000000000004</v>
      </c>
      <c r="AB406" s="4">
        <f ca="1">MAX(0,IF(EURIBOR!AH$2&lt;=1,EURIBOR!AH407,IF(EURIBOR!AH$2&gt;=3,EURIBOR!AH407+1,EURIBOR!AH407+(EURIBOR!AH$2-1)/2)))</f>
        <v>5.59</v>
      </c>
      <c r="AC406" s="4">
        <f ca="1">MAX(0,IF(EURIBOR!AI$2&lt;=1,EURIBOR!AI407,IF(EURIBOR!AI$2&gt;=3,EURIBOR!AI407+1,EURIBOR!AI407+(EURIBOR!AI$2-1)/2)))</f>
        <v>2.3209999999999997</v>
      </c>
      <c r="AD406" s="4">
        <f ca="1">MAX(0,IF(EURIBOR!AJ$2&lt;=1,EURIBOR!AJ407,IF(EURIBOR!AJ$2&gt;=3,EURIBOR!AJ407+1,EURIBOR!AJ407+(EURIBOR!AJ$2-1)/2)))</f>
        <v>0.91200000000000003</v>
      </c>
    </row>
    <row r="407" spans="1:30" x14ac:dyDescent="0.25">
      <c r="A407" s="4">
        <f ca="1">MAX(0,IF(EURIBOR!G$2&lt;=1,EURIBOR!G408,IF(EURIBOR!G$2&gt;=3,EURIBOR!G408+1,EURIBOR!G408+(EURIBOR!G$2-1)/2)))</f>
        <v>3.9672727272727268</v>
      </c>
      <c r="B407" s="4">
        <f ca="1">MAX(0,IF(EURIBOR!H$2&lt;=1,EURIBOR!H408,IF(EURIBOR!H$2&gt;=3,EURIBOR!H408+1,EURIBOR!H408+(EURIBOR!H$2-1)/2)))</f>
        <v>0</v>
      </c>
      <c r="C407" s="4">
        <f ca="1">MAX(0,IF(EURIBOR!I$2&lt;=1,EURIBOR!I408,IF(EURIBOR!I$2&gt;=3,EURIBOR!I408+1,EURIBOR!I408+(EURIBOR!I$2-1)/2)))</f>
        <v>1.0415000000000001</v>
      </c>
      <c r="D407" s="4">
        <f ca="1">MAX(0,IF(EURIBOR!J$2&lt;=1,EURIBOR!J408,IF(EURIBOR!J$2&gt;=3,EURIBOR!J408+1,EURIBOR!J408+(EURIBOR!J$2-1)/2)))</f>
        <v>0.78600000000000003</v>
      </c>
      <c r="E407" s="4">
        <f ca="1">MAX(0,IF(EURIBOR!K$2&lt;=1,EURIBOR!K408,IF(EURIBOR!K$2&gt;=3,EURIBOR!K408+1,EURIBOR!K408+(EURIBOR!K$2-1)/2)))</f>
        <v>3.9830000000000001</v>
      </c>
      <c r="F407" s="4">
        <f ca="1">MAX(0,IF(EURIBOR!L$2&lt;=1,EURIBOR!L408,IF(EURIBOR!L$2&gt;=3,EURIBOR!L408+1,EURIBOR!L408+(EURIBOR!L$2-1)/2)))</f>
        <v>2.1190000000000002</v>
      </c>
      <c r="G407" s="4">
        <f ca="1">MAX(0,IF(EURIBOR!M$2&lt;=1,EURIBOR!M408,IF(EURIBOR!M$2&gt;=3,EURIBOR!M408+1,EURIBOR!M408+(EURIBOR!M$2-1)/2)))</f>
        <v>0</v>
      </c>
      <c r="H407" s="4">
        <f ca="1">MAX(0,IF(EURIBOR!N$2&lt;=1,EURIBOR!N408,IF(EURIBOR!N$2&gt;=3,EURIBOR!N408+1,EURIBOR!N408+(EURIBOR!N$2-1)/2)))</f>
        <v>0</v>
      </c>
      <c r="I407" s="4">
        <f ca="1">MAX(0,IF(EURIBOR!O$2&lt;=1,EURIBOR!O408,IF(EURIBOR!O$2&gt;=3,EURIBOR!O408+1,EURIBOR!O408+(EURIBOR!O$2-1)/2)))</f>
        <v>1.6180000000000001</v>
      </c>
      <c r="J407" s="4">
        <f ca="1">MAX(0,IF(EURIBOR!P$2&lt;=1,EURIBOR!P408,IF(EURIBOR!P$2&gt;=3,EURIBOR!P408+1,EURIBOR!P408+(EURIBOR!P$2-1)/2)))</f>
        <v>1.849</v>
      </c>
      <c r="K407" s="4">
        <f ca="1">MAX(0,IF(EURIBOR!Q$2&lt;=1,EURIBOR!Q408,IF(EURIBOR!Q$2&gt;=3,EURIBOR!Q408+1,EURIBOR!Q408+(EURIBOR!Q$2-1)/2)))</f>
        <v>0.67100000000000004</v>
      </c>
      <c r="L407" s="4">
        <f ca="1">MAX(0,IF(EURIBOR!R$2&lt;=1,EURIBOR!R408,IF(EURIBOR!R$2&gt;=3,EURIBOR!R408+1,EURIBOR!R408+(EURIBOR!R$2-1)/2)))</f>
        <v>3.1240000000000001</v>
      </c>
      <c r="M407" s="4">
        <f ca="1">MAX(0,IF(EURIBOR!S$2&lt;=1,EURIBOR!S408,IF(EURIBOR!S$2&gt;=3,EURIBOR!S408+1,EURIBOR!S408+(EURIBOR!S$2-1)/2)))</f>
        <v>2.1160000000000001</v>
      </c>
      <c r="N407" s="4">
        <f ca="1">MAX(0,IF(EURIBOR!T$2&lt;=1,EURIBOR!T408,IF(EURIBOR!T$2&gt;=3,EURIBOR!T408+1,EURIBOR!T408+(EURIBOR!T$2-1)/2)))</f>
        <v>3.6139999999999999</v>
      </c>
      <c r="O407" s="4">
        <f ca="1">MAX(0,IF(EURIBOR!U$2&lt;=1,EURIBOR!U408,IF(EURIBOR!U$2&gt;=3,EURIBOR!U408+1,EURIBOR!U408+(EURIBOR!U$2-1)/2)))</f>
        <v>3.8958333333333339</v>
      </c>
      <c r="P407" s="4">
        <f ca="1">MAX(0,IF(EURIBOR!V$2&lt;=1,EURIBOR!V408,IF(EURIBOR!V$2&gt;=3,EURIBOR!V408+1,EURIBOR!V408+(EURIBOR!V$2-1)/2)))</f>
        <v>1.6619999999999999</v>
      </c>
      <c r="Q407" s="4">
        <f ca="1">MAX(0,IF(EURIBOR!W$2&lt;=1,EURIBOR!W408,IF(EURIBOR!W$2&gt;=3,EURIBOR!W408+1,EURIBOR!W408+(EURIBOR!W$2-1)/2)))</f>
        <v>0.69100000000000006</v>
      </c>
      <c r="R407" s="4">
        <f ca="1">MAX(0,IF(EURIBOR!X$2&lt;=1,EURIBOR!X408,IF(EURIBOR!X$2&gt;=3,EURIBOR!X408+1,EURIBOR!X408+(EURIBOR!X$2-1)/2)))</f>
        <v>0.74299999999999999</v>
      </c>
      <c r="S407" s="4">
        <f ca="1">MAX(0,IF(EURIBOR!Y$2&lt;=1,EURIBOR!Y408,IF(EURIBOR!Y$2&gt;=3,EURIBOR!Y408+1,EURIBOR!Y408+(EURIBOR!Y$2-1)/2)))</f>
        <v>2.0220000000000002</v>
      </c>
      <c r="T407" s="4">
        <f ca="1">MAX(0,IF(EURIBOR!Z$2&lt;=1,EURIBOR!Z408,IF(EURIBOR!Z$2&gt;=3,EURIBOR!Z408+1,EURIBOR!Z408+(EURIBOR!Z$2-1)/2)))</f>
        <v>0.81600000000000006</v>
      </c>
      <c r="U407" s="4">
        <f ca="1">MAX(0,IF(EURIBOR!AA$2&lt;=1,EURIBOR!AA408,IF(EURIBOR!AA$2&gt;=3,EURIBOR!AA408+1,EURIBOR!AA408+(EURIBOR!AA$2-1)/2)))</f>
        <v>1.645</v>
      </c>
      <c r="V407" s="4">
        <f ca="1">MAX(0,IF(EURIBOR!AB$2&lt;=1,EURIBOR!AB408,IF(EURIBOR!AB$2&gt;=3,EURIBOR!AB408+1,EURIBOR!AB408+(EURIBOR!AB$2-1)/2)))</f>
        <v>2.6349999999999998</v>
      </c>
      <c r="W407" s="4">
        <f ca="1">MAX(0,IF(EURIBOR!AC$2&lt;=1,EURIBOR!AC408,IF(EURIBOR!AC$2&gt;=3,EURIBOR!AC408+1,EURIBOR!AC408+(EURIBOR!AC$2-1)/2)))</f>
        <v>4.5019999999999998</v>
      </c>
      <c r="X407" s="4">
        <f ca="1">MAX(0,IF(EURIBOR!AD$2&lt;=1,EURIBOR!AD408,IF(EURIBOR!AD$2&gt;=3,EURIBOR!AD408+1,EURIBOR!AD408+(EURIBOR!AD$2-1)/2)))</f>
        <v>0.74150000000000005</v>
      </c>
      <c r="Y407" s="4">
        <f ca="1">MAX(0,IF(EURIBOR!AE$2&lt;=1,EURIBOR!AE408,IF(EURIBOR!AE$2&gt;=3,EURIBOR!AE408+1,EURIBOR!AE408+(EURIBOR!AE$2-1)/2)))</f>
        <v>3.8479999999999999</v>
      </c>
      <c r="Z407" s="4">
        <f ca="1">MAX(0,IF(EURIBOR!AF$2&lt;=1,EURIBOR!AF408,IF(EURIBOR!AF$2&gt;=3,EURIBOR!AF408+1,EURIBOR!AF408+(EURIBOR!AF$2-1)/2)))</f>
        <v>4.4669999999999996</v>
      </c>
      <c r="AA407" s="4">
        <f ca="1">MAX(0,IF(EURIBOR!AG$2&lt;=1,EURIBOR!AG408,IF(EURIBOR!AG$2&gt;=3,EURIBOR!AG408+1,EURIBOR!AG408+(EURIBOR!AG$2-1)/2)))</f>
        <v>4.6440000000000001</v>
      </c>
      <c r="AB407" s="4">
        <f ca="1">MAX(0,IF(EURIBOR!AH$2&lt;=1,EURIBOR!AH408,IF(EURIBOR!AH$2&gt;=3,EURIBOR!AH408+1,EURIBOR!AH408+(EURIBOR!AH$2-1)/2)))</f>
        <v>5.5350000000000001</v>
      </c>
      <c r="AC407" s="4">
        <f ca="1">MAX(0,IF(EURIBOR!AI$2&lt;=1,EURIBOR!AI408,IF(EURIBOR!AI$2&gt;=3,EURIBOR!AI408+1,EURIBOR!AI408+(EURIBOR!AI$2-1)/2)))</f>
        <v>2.4249999999999998</v>
      </c>
      <c r="AD407" s="4">
        <f ca="1">MAX(0,IF(EURIBOR!AJ$2&lt;=1,EURIBOR!AJ408,IF(EURIBOR!AJ$2&gt;=3,EURIBOR!AJ408+1,EURIBOR!AJ408+(EURIBOR!AJ$2-1)/2)))</f>
        <v>0.874</v>
      </c>
    </row>
    <row r="408" spans="1:30" x14ac:dyDescent="0.25">
      <c r="A408" s="4">
        <f ca="1">MAX(0,IF(EURIBOR!G$2&lt;=1,EURIBOR!G409,IF(EURIBOR!G$2&gt;=3,EURIBOR!G409+1,EURIBOR!G409+(EURIBOR!G$2-1)/2)))</f>
        <v>3.9310526315789471</v>
      </c>
      <c r="B408" s="4">
        <f ca="1">MAX(0,IF(EURIBOR!H$2&lt;=1,EURIBOR!H409,IF(EURIBOR!H$2&gt;=3,EURIBOR!H409+1,EURIBOR!H409+(EURIBOR!H$2-1)/2)))</f>
        <v>0</v>
      </c>
      <c r="C408" s="4">
        <f ca="1">MAX(0,IF(EURIBOR!I$2&lt;=1,EURIBOR!I409,IF(EURIBOR!I$2&gt;=3,EURIBOR!I409+1,EURIBOR!I409+(EURIBOR!I$2-1)/2)))</f>
        <v>0.87650000000000006</v>
      </c>
      <c r="D408" s="4">
        <f ca="1">MAX(0,IF(EURIBOR!J$2&lt;=1,EURIBOR!J409,IF(EURIBOR!J$2&gt;=3,EURIBOR!J409+1,EURIBOR!J409+(EURIBOR!J$2-1)/2)))</f>
        <v>0.79499999999999993</v>
      </c>
      <c r="E408" s="4">
        <f ca="1">MAX(0,IF(EURIBOR!K$2&lt;=1,EURIBOR!K409,IF(EURIBOR!K$2&gt;=3,EURIBOR!K409+1,EURIBOR!K409+(EURIBOR!K$2-1)/2)))</f>
        <v>3.6</v>
      </c>
      <c r="F408" s="4">
        <f ca="1">MAX(0,IF(EURIBOR!L$2&lt;=1,EURIBOR!L409,IF(EURIBOR!L$2&gt;=3,EURIBOR!L409+1,EURIBOR!L409+(EURIBOR!L$2-1)/2)))</f>
        <v>2.1469999999999998</v>
      </c>
      <c r="G408" s="4">
        <f ca="1">MAX(0,IF(EURIBOR!M$2&lt;=1,EURIBOR!M409,IF(EURIBOR!M$2&gt;=3,EURIBOR!M409+1,EURIBOR!M409+(EURIBOR!M$2-1)/2)))</f>
        <v>0</v>
      </c>
      <c r="H408" s="4">
        <f ca="1">MAX(0,IF(EURIBOR!N$2&lt;=1,EURIBOR!N409,IF(EURIBOR!N$2&gt;=3,EURIBOR!N409+1,EURIBOR!N409+(EURIBOR!N$2-1)/2)))</f>
        <v>0</v>
      </c>
      <c r="I408" s="4">
        <f ca="1">MAX(0,IF(EURIBOR!O$2&lt;=1,EURIBOR!O409,IF(EURIBOR!O$2&gt;=3,EURIBOR!O409+1,EURIBOR!O409+(EURIBOR!O$2-1)/2)))</f>
        <v>1.4279999999999999</v>
      </c>
      <c r="J408" s="4">
        <f ca="1">MAX(0,IF(EURIBOR!P$2&lt;=1,EURIBOR!P409,IF(EURIBOR!P$2&gt;=3,EURIBOR!P409+1,EURIBOR!P409+(EURIBOR!P$2-1)/2)))</f>
        <v>1.8959999999999999</v>
      </c>
      <c r="K408" s="4">
        <f ca="1">MAX(0,IF(EURIBOR!Q$2&lt;=1,EURIBOR!Q409,IF(EURIBOR!Q$2&gt;=3,EURIBOR!Q409+1,EURIBOR!Q409+(EURIBOR!Q$2-1)/2)))</f>
        <v>0.66999999999999993</v>
      </c>
      <c r="L408" s="4">
        <f ca="1">MAX(0,IF(EURIBOR!R$2&lt;=1,EURIBOR!R409,IF(EURIBOR!R$2&gt;=3,EURIBOR!R409+1,EURIBOR!R409+(EURIBOR!R$2-1)/2)))</f>
        <v>2.9409999999999998</v>
      </c>
      <c r="M408" s="4">
        <f ca="1">MAX(0,IF(EURIBOR!S$2&lt;=1,EURIBOR!S409,IF(EURIBOR!S$2&gt;=3,EURIBOR!S409+1,EURIBOR!S409+(EURIBOR!S$2-1)/2)))</f>
        <v>2.1139999999999999</v>
      </c>
      <c r="N408" s="4">
        <f ca="1">MAX(0,IF(EURIBOR!T$2&lt;=1,EURIBOR!T409,IF(EURIBOR!T$2&gt;=3,EURIBOR!T409+1,EURIBOR!T409+(EURIBOR!T$2-1)/2)))</f>
        <v>3.7089999999999996</v>
      </c>
      <c r="O408" s="4">
        <f ca="1">MAX(0,IF(EURIBOR!U$2&lt;=1,EURIBOR!U409,IF(EURIBOR!U$2&gt;=3,EURIBOR!U409+1,EURIBOR!U409+(EURIBOR!U$2-1)/2)))</f>
        <v>3.137</v>
      </c>
      <c r="P408" s="4">
        <f ca="1">MAX(0,IF(EURIBOR!V$2&lt;=1,EURIBOR!V409,IF(EURIBOR!V$2&gt;=3,EURIBOR!V409+1,EURIBOR!V409+(EURIBOR!V$2-1)/2)))</f>
        <v>1.645</v>
      </c>
      <c r="Q408" s="4">
        <f ca="1">MAX(0,IF(EURIBOR!W$2&lt;=1,EURIBOR!W409,IF(EURIBOR!W$2&gt;=3,EURIBOR!W409+1,EURIBOR!W409+(EURIBOR!W$2-1)/2)))</f>
        <v>0.68700000000000006</v>
      </c>
      <c r="R408" s="4">
        <f ca="1">MAX(0,IF(EURIBOR!X$2&lt;=1,EURIBOR!X409,IF(EURIBOR!X$2&gt;=3,EURIBOR!X409+1,EURIBOR!X409+(EURIBOR!X$2-1)/2)))</f>
        <v>0.73199999999999998</v>
      </c>
      <c r="S408" s="4">
        <f ca="1">MAX(0,IF(EURIBOR!Y$2&lt;=1,EURIBOR!Y409,IF(EURIBOR!Y$2&gt;=3,EURIBOR!Y409+1,EURIBOR!Y409+(EURIBOR!Y$2-1)/2)))</f>
        <v>2.0169999999999999</v>
      </c>
      <c r="T408" s="4">
        <f ca="1">MAX(0,IF(EURIBOR!Z$2&lt;=1,EURIBOR!Z409,IF(EURIBOR!Z$2&gt;=3,EURIBOR!Z409+1,EURIBOR!Z409+(EURIBOR!Z$2-1)/2)))</f>
        <v>0.77100000000000002</v>
      </c>
      <c r="U408" s="4">
        <f ca="1">MAX(0,IF(EURIBOR!AA$2&lt;=1,EURIBOR!AA409,IF(EURIBOR!AA$2&gt;=3,EURIBOR!AA409+1,EURIBOR!AA409+(EURIBOR!AA$2-1)/2)))</f>
        <v>1.645</v>
      </c>
      <c r="V408" s="4">
        <f ca="1">MAX(0,IF(EURIBOR!AB$2&lt;=1,EURIBOR!AB409,IF(EURIBOR!AB$2&gt;=3,EURIBOR!AB409+1,EURIBOR!AB409+(EURIBOR!AB$2-1)/2)))</f>
        <v>2.4219999999999997</v>
      </c>
      <c r="W408" s="4">
        <f ca="1">MAX(0,IF(EURIBOR!AC$2&lt;=1,EURIBOR!AC409,IF(EURIBOR!AC$2&gt;=3,EURIBOR!AC409+1,EURIBOR!AC409+(EURIBOR!AC$2-1)/2)))</f>
        <v>4.5969999999999995</v>
      </c>
      <c r="X408" s="4">
        <f ca="1">MAX(0,IF(EURIBOR!AD$2&lt;=1,EURIBOR!AD409,IF(EURIBOR!AD$2&gt;=3,EURIBOR!AD409+1,EURIBOR!AD409+(EURIBOR!AD$2-1)/2)))</f>
        <v>0.76149999999999995</v>
      </c>
      <c r="Y408" s="4">
        <f ca="1">MAX(0,IF(EURIBOR!AE$2&lt;=1,EURIBOR!AE409,IF(EURIBOR!AE$2&gt;=3,EURIBOR!AE409+1,EURIBOR!AE409+(EURIBOR!AE$2-1)/2)))</f>
        <v>3.9450000000000003</v>
      </c>
      <c r="Z408" s="4">
        <f ca="1">MAX(0,IF(EURIBOR!AF$2&lt;=1,EURIBOR!AF409,IF(EURIBOR!AF$2&gt;=3,EURIBOR!AF409+1,EURIBOR!AF409+(EURIBOR!AF$2-1)/2)))</f>
        <v>4.3540000000000001</v>
      </c>
      <c r="AA408" s="4">
        <f ca="1">MAX(0,IF(EURIBOR!AG$2&lt;=1,EURIBOR!AG409,IF(EURIBOR!AG$2&gt;=3,EURIBOR!AG409+1,EURIBOR!AG409+(EURIBOR!AG$2-1)/2)))</f>
        <v>4.4539999999999997</v>
      </c>
      <c r="AB408" s="4">
        <f ca="1">MAX(0,IF(EURIBOR!AH$2&lt;=1,EURIBOR!AH409,IF(EURIBOR!AH$2&gt;=3,EURIBOR!AH409+1,EURIBOR!AH409+(EURIBOR!AH$2-1)/2)))</f>
        <v>5.4870000000000001</v>
      </c>
      <c r="AC408" s="4">
        <f ca="1">MAX(0,IF(EURIBOR!AI$2&lt;=1,EURIBOR!AI409,IF(EURIBOR!AI$2&gt;=3,EURIBOR!AI409+1,EURIBOR!AI409+(EURIBOR!AI$2-1)/2)))</f>
        <v>2.4889999999999999</v>
      </c>
      <c r="AD408" s="4">
        <f ca="1">MAX(0,IF(EURIBOR!AJ$2&lt;=1,EURIBOR!AJ409,IF(EURIBOR!AJ$2&gt;=3,EURIBOR!AJ409+1,EURIBOR!AJ409+(EURIBOR!AJ$2-1)/2)))</f>
        <v>0.85399999999999998</v>
      </c>
    </row>
    <row r="409" spans="1:30" x14ac:dyDescent="0.25">
      <c r="A409" s="4">
        <f ca="1">MAX(0,IF(EURIBOR!G$2&lt;=1,EURIBOR!G410,IF(EURIBOR!G$2&gt;=3,EURIBOR!G410+1,EURIBOR!G410+(EURIBOR!G$2-1)/2)))</f>
        <v>3.9204761904761911</v>
      </c>
      <c r="B409" s="4">
        <f ca="1">MAX(0,IF(EURIBOR!H$2&lt;=1,EURIBOR!H410,IF(EURIBOR!H$2&gt;=3,EURIBOR!H410+1,EURIBOR!H410+(EURIBOR!H$2-1)/2)))</f>
        <v>0</v>
      </c>
      <c r="C409" s="4">
        <f ca="1">MAX(0,IF(EURIBOR!I$2&lt;=1,EURIBOR!I410,IF(EURIBOR!I$2&gt;=3,EURIBOR!I410+1,EURIBOR!I410+(EURIBOR!I$2-1)/2)))</f>
        <v>0.79049999999999998</v>
      </c>
      <c r="D409" s="4">
        <f ca="1">MAX(0,IF(EURIBOR!J$2&lt;=1,EURIBOR!J410,IF(EURIBOR!J$2&gt;=3,EURIBOR!J410+1,EURIBOR!J410+(EURIBOR!J$2-1)/2)))</f>
        <v>0.80599999999999994</v>
      </c>
      <c r="E409" s="4">
        <f ca="1">MAX(0,IF(EURIBOR!K$2&lt;=1,EURIBOR!K410,IF(EURIBOR!K$2&gt;=3,EURIBOR!K410+1,EURIBOR!K410+(EURIBOR!K$2-1)/2)))</f>
        <v>3.3860000000000001</v>
      </c>
      <c r="F409" s="4">
        <f ca="1">MAX(0,IF(EURIBOR!L$2&lt;=1,EURIBOR!L410,IF(EURIBOR!L$2&gt;=3,EURIBOR!L410+1,EURIBOR!L410+(EURIBOR!L$2-1)/2)))</f>
        <v>2.17</v>
      </c>
      <c r="G409" s="4">
        <f ca="1">MAX(0,IF(EURIBOR!M$2&lt;=1,EURIBOR!M410,IF(EURIBOR!M$2&gt;=3,EURIBOR!M410+1,EURIBOR!M410+(EURIBOR!M$2-1)/2)))</f>
        <v>0</v>
      </c>
      <c r="H409" s="4">
        <f ca="1">MAX(0,IF(EURIBOR!N$2&lt;=1,EURIBOR!N410,IF(EURIBOR!N$2&gt;=3,EURIBOR!N410+1,EURIBOR!N410+(EURIBOR!N$2-1)/2)))</f>
        <v>0</v>
      </c>
      <c r="I409" s="4">
        <f ca="1">MAX(0,IF(EURIBOR!O$2&lt;=1,EURIBOR!O410,IF(EURIBOR!O$2&gt;=3,EURIBOR!O410+1,EURIBOR!O410+(EURIBOR!O$2-1)/2)))</f>
        <v>1.3140000000000001</v>
      </c>
      <c r="J409" s="4">
        <f ca="1">MAX(0,IF(EURIBOR!P$2&lt;=1,EURIBOR!P410,IF(EURIBOR!P$2&gt;=3,EURIBOR!P410+1,EURIBOR!P410+(EURIBOR!P$2-1)/2)))</f>
        <v>1.88</v>
      </c>
      <c r="K409" s="4">
        <f ca="1">MAX(0,IF(EURIBOR!Q$2&lt;=1,EURIBOR!Q410,IF(EURIBOR!Q$2&gt;=3,EURIBOR!Q410+1,EURIBOR!Q410+(EURIBOR!Q$2-1)/2)))</f>
        <v>0.66999999999999993</v>
      </c>
      <c r="L409" s="4">
        <f ca="1">MAX(0,IF(EURIBOR!R$2&lt;=1,EURIBOR!R410,IF(EURIBOR!R$2&gt;=3,EURIBOR!R410+1,EURIBOR!R410+(EURIBOR!R$2-1)/2)))</f>
        <v>2.8319999999999999</v>
      </c>
      <c r="M409" s="4">
        <f ca="1">MAX(0,IF(EURIBOR!S$2&lt;=1,EURIBOR!S410,IF(EURIBOR!S$2&gt;=3,EURIBOR!S410+1,EURIBOR!S410+(EURIBOR!S$2-1)/2)))</f>
        <v>2.1190000000000002</v>
      </c>
      <c r="N409" s="4">
        <f ca="1">MAX(0,IF(EURIBOR!T$2&lt;=1,EURIBOR!T410,IF(EURIBOR!T$2&gt;=3,EURIBOR!T410+1,EURIBOR!T410+(EURIBOR!T$2-1)/2)))</f>
        <v>3.806</v>
      </c>
      <c r="O409" s="4">
        <f ca="1">MAX(0,IF(EURIBOR!U$2&lt;=1,EURIBOR!U410,IF(EURIBOR!U$2&gt;=3,EURIBOR!U410+1,EURIBOR!U410+(EURIBOR!U$2-1)/2)))</f>
        <v>3.093</v>
      </c>
      <c r="P409" s="4">
        <f ca="1">MAX(0,IF(EURIBOR!V$2&lt;=1,EURIBOR!V410,IF(EURIBOR!V$2&gt;=3,EURIBOR!V410+1,EURIBOR!V410+(EURIBOR!V$2-1)/2)))</f>
        <v>1.645</v>
      </c>
      <c r="Q409" s="4">
        <f ca="1">MAX(0,IF(EURIBOR!W$2&lt;=1,EURIBOR!W410,IF(EURIBOR!W$2&gt;=3,EURIBOR!W410+1,EURIBOR!W410+(EURIBOR!W$2-1)/2)))</f>
        <v>0.68399999999999994</v>
      </c>
      <c r="R409" s="4">
        <f ca="1">MAX(0,IF(EURIBOR!X$2&lt;=1,EURIBOR!X410,IF(EURIBOR!X$2&gt;=3,EURIBOR!X410+1,EURIBOR!X410+(EURIBOR!X$2-1)/2)))</f>
        <v>0.70599999999999996</v>
      </c>
      <c r="S409" s="4">
        <f ca="1">MAX(0,IF(EURIBOR!Y$2&lt;=1,EURIBOR!Y410,IF(EURIBOR!Y$2&gt;=3,EURIBOR!Y410+1,EURIBOR!Y410+(EURIBOR!Y$2-1)/2)))</f>
        <v>2.0869999999999997</v>
      </c>
      <c r="T409" s="4">
        <f ca="1">MAX(0,IF(EURIBOR!Z$2&lt;=1,EURIBOR!Z410,IF(EURIBOR!Z$2&gt;=3,EURIBOR!Z410+1,EURIBOR!Z410+(EURIBOR!Z$2-1)/2)))</f>
        <v>0.751</v>
      </c>
      <c r="U409" s="4">
        <f ca="1">MAX(0,IF(EURIBOR!AA$2&lt;=1,EURIBOR!AA410,IF(EURIBOR!AA$2&gt;=3,EURIBOR!AA410+1,EURIBOR!AA410+(EURIBOR!AA$2-1)/2)))</f>
        <v>1.6870000000000001</v>
      </c>
      <c r="V409" s="4">
        <f ca="1">MAX(0,IF(EURIBOR!AB$2&lt;=1,EURIBOR!AB410,IF(EURIBOR!AB$2&gt;=3,EURIBOR!AB410+1,EURIBOR!AB410+(EURIBOR!AB$2-1)/2)))</f>
        <v>2.282</v>
      </c>
      <c r="W409" s="4">
        <f ca="1">MAX(0,IF(EURIBOR!AC$2&lt;=1,EURIBOR!AC410,IF(EURIBOR!AC$2&gt;=3,EURIBOR!AC410+1,EURIBOR!AC410+(EURIBOR!AC$2-1)/2)))</f>
        <v>4.6840000000000002</v>
      </c>
      <c r="X409" s="4">
        <f ca="1">MAX(0,IF(EURIBOR!AD$2&lt;=1,EURIBOR!AD410,IF(EURIBOR!AD$2&gt;=3,EURIBOR!AD410+1,EURIBOR!AD410+(EURIBOR!AD$2-1)/2)))</f>
        <v>0.77949999999999997</v>
      </c>
      <c r="Y409" s="4">
        <f ca="1">MAX(0,IF(EURIBOR!AE$2&lt;=1,EURIBOR!AE410,IF(EURIBOR!AE$2&gt;=3,EURIBOR!AE410+1,EURIBOR!AE410+(EURIBOR!AE$2-1)/2)))</f>
        <v>4.0609999999999999</v>
      </c>
      <c r="Z409" s="4">
        <f ca="1">MAX(0,IF(EURIBOR!AF$2&lt;=1,EURIBOR!AF410,IF(EURIBOR!AF$2&gt;=3,EURIBOR!AF410+1,EURIBOR!AF410+(EURIBOR!AF$2-1)/2)))</f>
        <v>3.9830000000000001</v>
      </c>
      <c r="AA409" s="4">
        <f ca="1">MAX(0,IF(EURIBOR!AG$2&lt;=1,EURIBOR!AG410,IF(EURIBOR!AG$2&gt;=3,EURIBOR!AG410+1,EURIBOR!AG410+(EURIBOR!AG$2-1)/2)))</f>
        <v>4.4669999999999996</v>
      </c>
      <c r="AB409" s="4">
        <f ca="1">MAX(0,IF(EURIBOR!AH$2&lt;=1,EURIBOR!AH410,IF(EURIBOR!AH$2&gt;=3,EURIBOR!AH410+1,EURIBOR!AH410+(EURIBOR!AH$2-1)/2)))</f>
        <v>5.6959999999999997</v>
      </c>
      <c r="AC409" s="4">
        <f ca="1">MAX(0,IF(EURIBOR!AI$2&lt;=1,EURIBOR!AI410,IF(EURIBOR!AI$2&gt;=3,EURIBOR!AI410+1,EURIBOR!AI410+(EURIBOR!AI$2-1)/2)))</f>
        <v>2.5979999999999999</v>
      </c>
      <c r="AD409" s="4">
        <f ca="1">MAX(0,IF(EURIBOR!AJ$2&lt;=1,EURIBOR!AJ410,IF(EURIBOR!AJ$2&gt;=3,EURIBOR!AJ410+1,EURIBOR!AJ410+(EURIBOR!AJ$2-1)/2)))</f>
        <v>0.81600000000000006</v>
      </c>
    </row>
    <row r="410" spans="1:30" x14ac:dyDescent="0.25">
      <c r="A410" s="4">
        <f ca="1">MAX(0,IF(EURIBOR!G$2&lt;=1,EURIBOR!G411,IF(EURIBOR!G$2&gt;=3,EURIBOR!G411+1,EURIBOR!G411+(EURIBOR!G$2-1)/2)))</f>
        <v>3.9200000000000008</v>
      </c>
      <c r="B410" s="4">
        <f ca="1">MAX(0,IF(EURIBOR!H$2&lt;=1,EURIBOR!H411,IF(EURIBOR!H$2&gt;=3,EURIBOR!H411+1,EURIBOR!H411+(EURIBOR!H$2-1)/2)))</f>
        <v>0</v>
      </c>
      <c r="C410" s="4">
        <f ca="1">MAX(0,IF(EURIBOR!I$2&lt;=1,EURIBOR!I411,IF(EURIBOR!I$2&gt;=3,EURIBOR!I411+1,EURIBOR!I411+(EURIBOR!I$2-1)/2)))</f>
        <v>0.75249999999999995</v>
      </c>
      <c r="D410" s="4">
        <f ca="1">MAX(0,IF(EURIBOR!J$2&lt;=1,EURIBOR!J411,IF(EURIBOR!J$2&gt;=3,EURIBOR!J411+1,EURIBOR!J411+(EURIBOR!J$2-1)/2)))</f>
        <v>0.81099999999999994</v>
      </c>
      <c r="E410" s="4">
        <f ca="1">MAX(0,IF(EURIBOR!K$2&lt;=1,EURIBOR!K411,IF(EURIBOR!K$2&gt;=3,EURIBOR!K411+1,EURIBOR!K411+(EURIBOR!K$2-1)/2)))</f>
        <v>3.3450000000000002</v>
      </c>
      <c r="F410" s="4">
        <f ca="1">MAX(0,IF(EURIBOR!L$2&lt;=1,EURIBOR!L411,IF(EURIBOR!L$2&gt;=3,EURIBOR!L411+1,EURIBOR!L411+(EURIBOR!L$2-1)/2)))</f>
        <v>2.173</v>
      </c>
      <c r="G410" s="4">
        <f ca="1">MAX(0,IF(EURIBOR!M$2&lt;=1,EURIBOR!M411,IF(EURIBOR!M$2&gt;=3,EURIBOR!M411+1,EURIBOR!M411+(EURIBOR!M$2-1)/2)))</f>
        <v>0</v>
      </c>
      <c r="H410" s="4">
        <f ca="1">MAX(0,IF(EURIBOR!N$2&lt;=1,EURIBOR!N411,IF(EURIBOR!N$2&gt;=3,EURIBOR!N411+1,EURIBOR!N411+(EURIBOR!N$2-1)/2)))</f>
        <v>0</v>
      </c>
      <c r="I410" s="4">
        <f ca="1">MAX(0,IF(EURIBOR!O$2&lt;=1,EURIBOR!O411,IF(EURIBOR!O$2&gt;=3,EURIBOR!O411+1,EURIBOR!O411+(EURIBOR!O$2-1)/2)))</f>
        <v>1.2550000000000001</v>
      </c>
      <c r="J410" s="4">
        <f ca="1">MAX(0,IF(EURIBOR!P$2&lt;=1,EURIBOR!P411,IF(EURIBOR!P$2&gt;=3,EURIBOR!P411+1,EURIBOR!P411+(EURIBOR!P$2-1)/2)))</f>
        <v>1.998</v>
      </c>
      <c r="K410" s="4">
        <f ca="1">MAX(0,IF(EURIBOR!Q$2&lt;=1,EURIBOR!Q411,IF(EURIBOR!Q$2&gt;=3,EURIBOR!Q411+1,EURIBOR!Q411+(EURIBOR!Q$2-1)/2)))</f>
        <v>0.67100000000000004</v>
      </c>
      <c r="L410" s="4">
        <f ca="1">MAX(0,IF(EURIBOR!R$2&lt;=1,EURIBOR!R411,IF(EURIBOR!R$2&gt;=3,EURIBOR!R411+1,EURIBOR!R411+(EURIBOR!R$2-1)/2)))</f>
        <v>2.6869999999999998</v>
      </c>
      <c r="M410" s="4">
        <f ca="1">MAX(0,IF(EURIBOR!S$2&lt;=1,EURIBOR!S411,IF(EURIBOR!S$2&gt;=3,EURIBOR!S411+1,EURIBOR!S411+(EURIBOR!S$2-1)/2)))</f>
        <v>2.1469999999999998</v>
      </c>
      <c r="N410" s="4">
        <f ca="1">MAX(0,IF(EURIBOR!T$2&lt;=1,EURIBOR!T411,IF(EURIBOR!T$2&gt;=3,EURIBOR!T411+1,EURIBOR!T411+(EURIBOR!T$2-1)/2)))</f>
        <v>3.9219999999999997</v>
      </c>
      <c r="O410" s="4">
        <f ca="1">MAX(0,IF(EURIBOR!U$2&lt;=1,EURIBOR!U411,IF(EURIBOR!U$2&gt;=3,EURIBOR!U411+1,EURIBOR!U411+(EURIBOR!U$2-1)/2)))</f>
        <v>3.0470000000000002</v>
      </c>
      <c r="P410" s="4">
        <f ca="1">MAX(0,IF(EURIBOR!V$2&lt;=1,EURIBOR!V411,IF(EURIBOR!V$2&gt;=3,EURIBOR!V411+1,EURIBOR!V411+(EURIBOR!V$2-1)/2)))</f>
        <v>1.6870000000000001</v>
      </c>
      <c r="Q410" s="4">
        <f ca="1">MAX(0,IF(EURIBOR!W$2&lt;=1,EURIBOR!W411,IF(EURIBOR!W$2&gt;=3,EURIBOR!W411+1,EURIBOR!W411+(EURIBOR!W$2-1)/2)))</f>
        <v>0.67399999999999993</v>
      </c>
      <c r="R410" s="4">
        <f ca="1">MAX(0,IF(EURIBOR!X$2&lt;=1,EURIBOR!X411,IF(EURIBOR!X$2&gt;=3,EURIBOR!X411+1,EURIBOR!X411+(EURIBOR!X$2-1)/2)))</f>
        <v>0.70199999999999996</v>
      </c>
      <c r="S410" s="4">
        <f ca="1">MAX(0,IF(EURIBOR!Y$2&lt;=1,EURIBOR!Y411,IF(EURIBOR!Y$2&gt;=3,EURIBOR!Y411+1,EURIBOR!Y411+(EURIBOR!Y$2-1)/2)))</f>
        <v>2.1760000000000002</v>
      </c>
      <c r="T410" s="4">
        <f ca="1">MAX(0,IF(EURIBOR!Z$2&lt;=1,EURIBOR!Z411,IF(EURIBOR!Z$2&gt;=3,EURIBOR!Z411+1,EURIBOR!Z411+(EURIBOR!Z$2-1)/2)))</f>
        <v>0.74299999999999999</v>
      </c>
      <c r="U410" s="4">
        <f ca="1">MAX(0,IF(EURIBOR!AA$2&lt;=1,EURIBOR!AA411,IF(EURIBOR!AA$2&gt;=3,EURIBOR!AA411+1,EURIBOR!AA411+(EURIBOR!AA$2-1)/2)))</f>
        <v>1.728</v>
      </c>
      <c r="V410" s="4">
        <f ca="1">MAX(0,IF(EURIBOR!AB$2&lt;=1,EURIBOR!AB411,IF(EURIBOR!AB$2&gt;=3,EURIBOR!AB411+1,EURIBOR!AB411+(EURIBOR!AB$2-1)/2)))</f>
        <v>2.2229999999999999</v>
      </c>
      <c r="W410" s="4">
        <f ca="1">MAX(0,IF(EURIBOR!AC$2&lt;=1,EURIBOR!AC411,IF(EURIBOR!AC$2&gt;=3,EURIBOR!AC411+1,EURIBOR!AC411+(EURIBOR!AC$2-1)/2)))</f>
        <v>4.7519999999999998</v>
      </c>
      <c r="X410" s="4">
        <f ca="1">MAX(0,IF(EURIBOR!AD$2&lt;=1,EURIBOR!AD411,IF(EURIBOR!AD$2&gt;=3,EURIBOR!AD411+1,EURIBOR!AD411+(EURIBOR!AD$2-1)/2)))</f>
        <v>0.76249999999999996</v>
      </c>
      <c r="Y410" s="4">
        <f ca="1">MAX(0,IF(EURIBOR!AE$2&lt;=1,EURIBOR!AE411,IF(EURIBOR!AE$2&gt;=3,EURIBOR!AE411+1,EURIBOR!AE411+(EURIBOR!AE$2-1)/2)))</f>
        <v>4.1850000000000005</v>
      </c>
      <c r="Z410" s="4">
        <f ca="1">MAX(0,IF(EURIBOR!AF$2&lt;=1,EURIBOR!AF411,IF(EURIBOR!AF$2&gt;=3,EURIBOR!AF411+1,EURIBOR!AF411+(EURIBOR!AF$2-1)/2)))</f>
        <v>3.6</v>
      </c>
      <c r="AA410" s="4">
        <f ca="1">MAX(0,IF(EURIBOR!AG$2&lt;=1,EURIBOR!AG411,IF(EURIBOR!AG$2&gt;=3,EURIBOR!AG411+1,EURIBOR!AG411+(EURIBOR!AG$2-1)/2)))</f>
        <v>4.3540000000000001</v>
      </c>
      <c r="AB410" s="4">
        <f ca="1">MAX(0,IF(EURIBOR!AH$2&lt;=1,EURIBOR!AH411,IF(EURIBOR!AH$2&gt;=3,EURIBOR!AH411+1,EURIBOR!AH411+(EURIBOR!AH$2-1)/2)))</f>
        <v>5.33</v>
      </c>
      <c r="AC410" s="4">
        <f ca="1">MAX(0,IF(EURIBOR!AI$2&lt;=1,EURIBOR!AI411,IF(EURIBOR!AI$2&gt;=3,EURIBOR!AI411+1,EURIBOR!AI411+(EURIBOR!AI$2-1)/2)))</f>
        <v>2.552</v>
      </c>
      <c r="AD410" s="4">
        <f ca="1">MAX(0,IF(EURIBOR!AJ$2&lt;=1,EURIBOR!AJ411,IF(EURIBOR!AJ$2&gt;=3,EURIBOR!AJ411+1,EURIBOR!AJ411+(EURIBOR!AJ$2-1)/2)))</f>
        <v>0.77100000000000002</v>
      </c>
    </row>
    <row r="411" spans="1:30" x14ac:dyDescent="0.25">
      <c r="A411" s="4">
        <f ca="1">MAX(0,IF(EURIBOR!G$2&lt;=1,EURIBOR!G412,IF(EURIBOR!G$2&gt;=3,EURIBOR!G412+1,EURIBOR!G412+(EURIBOR!G$2-1)/2)))</f>
        <v>3.9195000000000007</v>
      </c>
      <c r="B411" s="4">
        <f ca="1">MAX(0,IF(EURIBOR!H$2&lt;=1,EURIBOR!H412,IF(EURIBOR!H$2&gt;=3,EURIBOR!H412+1,EURIBOR!H412+(EURIBOR!H$2-1)/2)))</f>
        <v>0</v>
      </c>
      <c r="C411" s="4">
        <f ca="1">MAX(0,IF(EURIBOR!I$2&lt;=1,EURIBOR!I412,IF(EURIBOR!I$2&gt;=3,EURIBOR!I412+1,EURIBOR!I412+(EURIBOR!I$2-1)/2)))</f>
        <v>0.73649999999999993</v>
      </c>
      <c r="D411" s="4">
        <f ca="1">MAX(0,IF(EURIBOR!J$2&lt;=1,EURIBOR!J412,IF(EURIBOR!J$2&gt;=3,EURIBOR!J412+1,EURIBOR!J412+(EURIBOR!J$2-1)/2)))</f>
        <v>0.80799999999999994</v>
      </c>
      <c r="E411" s="4">
        <f ca="1">MAX(0,IF(EURIBOR!K$2&lt;=1,EURIBOR!K412,IF(EURIBOR!K$2&gt;=3,EURIBOR!K412+1,EURIBOR!K412+(EURIBOR!K$2-1)/2)))</f>
        <v>3.339</v>
      </c>
      <c r="F411" s="4">
        <f ca="1">MAX(0,IF(EURIBOR!L$2&lt;=1,EURIBOR!L412,IF(EURIBOR!L$2&gt;=3,EURIBOR!L412+1,EURIBOR!L412+(EURIBOR!L$2-1)/2)))</f>
        <v>2.145</v>
      </c>
      <c r="G411" s="4">
        <f ca="1">MAX(0,IF(EURIBOR!M$2&lt;=1,EURIBOR!M412,IF(EURIBOR!M$2&gt;=3,EURIBOR!M412+1,EURIBOR!M412+(EURIBOR!M$2-1)/2)))</f>
        <v>0</v>
      </c>
      <c r="H411" s="4">
        <f ca="1">MAX(0,IF(EURIBOR!N$2&lt;=1,EURIBOR!N412,IF(EURIBOR!N$2&gt;=3,EURIBOR!N412+1,EURIBOR!N412+(EURIBOR!N$2-1)/2)))</f>
        <v>0</v>
      </c>
      <c r="I411" s="4">
        <f ca="1">MAX(0,IF(EURIBOR!O$2&lt;=1,EURIBOR!O412,IF(EURIBOR!O$2&gt;=3,EURIBOR!O412+1,EURIBOR!O412+(EURIBOR!O$2-1)/2)))</f>
        <v>1.2290000000000001</v>
      </c>
      <c r="J411" s="4">
        <f ca="1">MAX(0,IF(EURIBOR!P$2&lt;=1,EURIBOR!P412,IF(EURIBOR!P$2&gt;=3,EURIBOR!P412+1,EURIBOR!P412+(EURIBOR!P$2-1)/2)))</f>
        <v>2.0419999999999998</v>
      </c>
      <c r="K411" s="4">
        <f ca="1">MAX(0,IF(EURIBOR!Q$2&lt;=1,EURIBOR!Q412,IF(EURIBOR!Q$2&gt;=3,EURIBOR!Q412+1,EURIBOR!Q412+(EURIBOR!Q$2-1)/2)))</f>
        <v>0.67100000000000004</v>
      </c>
      <c r="L411" s="4">
        <f ca="1">MAX(0,IF(EURIBOR!R$2&lt;=1,EURIBOR!R412,IF(EURIBOR!R$2&gt;=3,EURIBOR!R412+1,EURIBOR!R412+(EURIBOR!R$2-1)/2)))</f>
        <v>2.5299999999999998</v>
      </c>
      <c r="M411" s="4">
        <f ca="1">MAX(0,IF(EURIBOR!S$2&lt;=1,EURIBOR!S412,IF(EURIBOR!S$2&gt;=3,EURIBOR!S412+1,EURIBOR!S412+(EURIBOR!S$2-1)/2)))</f>
        <v>2.17</v>
      </c>
      <c r="N411" s="4">
        <f ca="1">MAX(0,IF(EURIBOR!T$2&lt;=1,EURIBOR!T412,IF(EURIBOR!T$2&gt;=3,EURIBOR!T412+1,EURIBOR!T412+(EURIBOR!T$2-1)/2)))</f>
        <v>4.0460000000000003</v>
      </c>
      <c r="O411" s="4">
        <f ca="1">MAX(0,IF(EURIBOR!U$2&lt;=1,EURIBOR!U412,IF(EURIBOR!U$2&gt;=3,EURIBOR!U412+1,EURIBOR!U412+(EURIBOR!U$2-1)/2)))</f>
        <v>2.6960000000000002</v>
      </c>
      <c r="P411" s="4">
        <f ca="1">MAX(0,IF(EURIBOR!V$2&lt;=1,EURIBOR!V412,IF(EURIBOR!V$2&gt;=3,EURIBOR!V412+1,EURIBOR!V412+(EURIBOR!V$2-1)/2)))</f>
        <v>1.728</v>
      </c>
      <c r="Q411" s="4">
        <f ca="1">MAX(0,IF(EURIBOR!W$2&lt;=1,EURIBOR!W412,IF(EURIBOR!W$2&gt;=3,EURIBOR!W412+1,EURIBOR!W412+(EURIBOR!W$2-1)/2)))</f>
        <v>0.67100000000000004</v>
      </c>
      <c r="R411" s="4">
        <f ca="1">MAX(0,IF(EURIBOR!X$2&lt;=1,EURIBOR!X412,IF(EURIBOR!X$2&gt;=3,EURIBOR!X412+1,EURIBOR!X412+(EURIBOR!X$2-1)/2)))</f>
        <v>0.69799999999999995</v>
      </c>
      <c r="S411" s="4">
        <f ca="1">MAX(0,IF(EURIBOR!Y$2&lt;=1,EURIBOR!Y412,IF(EURIBOR!Y$2&gt;=3,EURIBOR!Y412+1,EURIBOR!Y412+(EURIBOR!Y$2-1)/2)))</f>
        <v>2.3209999999999997</v>
      </c>
      <c r="T411" s="4">
        <f ca="1">MAX(0,IF(EURIBOR!Z$2&lt;=1,EURIBOR!Z412,IF(EURIBOR!Z$2&gt;=3,EURIBOR!Z412+1,EURIBOR!Z412+(EURIBOR!Z$2-1)/2)))</f>
        <v>0.73199999999999998</v>
      </c>
      <c r="U411" s="4">
        <f ca="1">MAX(0,IF(EURIBOR!AA$2&lt;=1,EURIBOR!AA412,IF(EURIBOR!AA$2&gt;=3,EURIBOR!AA412+1,EURIBOR!AA412+(EURIBOR!AA$2-1)/2)))</f>
        <v>1.849</v>
      </c>
      <c r="V411" s="4">
        <f ca="1">MAX(0,IF(EURIBOR!AB$2&lt;=1,EURIBOR!AB412,IF(EURIBOR!AB$2&gt;=3,EURIBOR!AB412+1,EURIBOR!AB412+(EURIBOR!AB$2-1)/2)))</f>
        <v>1.9750000000000001</v>
      </c>
      <c r="W411" s="4">
        <f ca="1">MAX(0,IF(EURIBOR!AC$2&lt;=1,EURIBOR!AC412,IF(EURIBOR!AC$2&gt;=3,EURIBOR!AC412+1,EURIBOR!AC412+(EURIBOR!AC$2-1)/2)))</f>
        <v>4.8179999999999996</v>
      </c>
      <c r="X411" s="4">
        <f ca="1">MAX(0,IF(EURIBOR!AD$2&lt;=1,EURIBOR!AD412,IF(EURIBOR!AD$2&gt;=3,EURIBOR!AD412+1,EURIBOR!AD412+(EURIBOR!AD$2-1)/2)))</f>
        <v>0.76549999999999996</v>
      </c>
      <c r="Y411" s="4">
        <f ca="1">MAX(0,IF(EURIBOR!AE$2&lt;=1,EURIBOR!AE412,IF(EURIBOR!AE$2&gt;=3,EURIBOR!AE412+1,EURIBOR!AE412+(EURIBOR!AE$2-1)/2)))</f>
        <v>4.2940000000000005</v>
      </c>
      <c r="Z411" s="4">
        <f ca="1">MAX(0,IF(EURIBOR!AF$2&lt;=1,EURIBOR!AF412,IF(EURIBOR!AF$2&gt;=3,EURIBOR!AF412+1,EURIBOR!AF412+(EURIBOR!AF$2-1)/2)))</f>
        <v>3.3860000000000001</v>
      </c>
      <c r="AA411" s="4">
        <f ca="1">MAX(0,IF(EURIBOR!AG$2&lt;=1,EURIBOR!AG412,IF(EURIBOR!AG$2&gt;=3,EURIBOR!AG412+1,EURIBOR!AG412+(EURIBOR!AG$2-1)/2)))</f>
        <v>3.9830000000000001</v>
      </c>
      <c r="AB411" s="4">
        <f ca="1">MAX(0,IF(EURIBOR!AH$2&lt;=1,EURIBOR!AH412,IF(EURIBOR!AH$2&gt;=3,EURIBOR!AH412+1,EURIBOR!AH412+(EURIBOR!AH$2-1)/2)))</f>
        <v>5.21</v>
      </c>
      <c r="AC411" s="4">
        <f ca="1">MAX(0,IF(EURIBOR!AI$2&lt;=1,EURIBOR!AI412,IF(EURIBOR!AI$2&gt;=3,EURIBOR!AI412+1,EURIBOR!AI412+(EURIBOR!AI$2-1)/2)))</f>
        <v>2.536</v>
      </c>
      <c r="AD411" s="4">
        <f ca="1">MAX(0,IF(EURIBOR!AJ$2&lt;=1,EURIBOR!AJ412,IF(EURIBOR!AJ$2&gt;=3,EURIBOR!AJ412+1,EURIBOR!AJ412+(EURIBOR!AJ$2-1)/2)))</f>
        <v>0.751</v>
      </c>
    </row>
    <row r="412" spans="1:30" x14ac:dyDescent="0.25">
      <c r="A412" s="4">
        <f ca="1">MAX(0,IF(EURIBOR!G$2&lt;=1,EURIBOR!G413,IF(EURIBOR!G$2&gt;=3,EURIBOR!G413+1,EURIBOR!G413+(EURIBOR!G$2-1)/2)))</f>
        <v>3.8958333333333339</v>
      </c>
      <c r="B412" s="4">
        <f ca="1">MAX(0,IF(EURIBOR!H$2&lt;=1,EURIBOR!H413,IF(EURIBOR!H$2&gt;=3,EURIBOR!H413+1,EURIBOR!H413+(EURIBOR!H$2-1)/2)))</f>
        <v>0</v>
      </c>
      <c r="C412" s="4">
        <f ca="1">MAX(0,IF(EURIBOR!I$2&lt;=1,EURIBOR!I413,IF(EURIBOR!I$2&gt;=3,EURIBOR!I413+1,EURIBOR!I413+(EURIBOR!I$2-1)/2)))</f>
        <v>0.72950000000000004</v>
      </c>
      <c r="D412" s="4">
        <f ca="1">MAX(0,IF(EURIBOR!J$2&lt;=1,EURIBOR!J413,IF(EURIBOR!J$2&gt;=3,EURIBOR!J413+1,EURIBOR!J413+(EURIBOR!J$2-1)/2)))</f>
        <v>0.81099999999999994</v>
      </c>
      <c r="E412" s="4">
        <f ca="1">MAX(0,IF(EURIBOR!K$2&lt;=1,EURIBOR!K413,IF(EURIBOR!K$2&gt;=3,EURIBOR!K413+1,EURIBOR!K413+(EURIBOR!K$2-1)/2)))</f>
        <v>3.3570000000000002</v>
      </c>
      <c r="F412" s="4">
        <f ca="1">MAX(0,IF(EURIBOR!L$2&lt;=1,EURIBOR!L413,IF(EURIBOR!L$2&gt;=3,EURIBOR!L413+1,EURIBOR!L413+(EURIBOR!L$2-1)/2)))</f>
        <v>2.1379999999999999</v>
      </c>
      <c r="G412" s="4">
        <f ca="1">MAX(0,IF(EURIBOR!M$2&lt;=1,EURIBOR!M413,IF(EURIBOR!M$2&gt;=3,EURIBOR!M413+1,EURIBOR!M413+(EURIBOR!M$2-1)/2)))</f>
        <v>0</v>
      </c>
      <c r="H412" s="4">
        <f ca="1">MAX(0,IF(EURIBOR!N$2&lt;=1,EURIBOR!N413,IF(EURIBOR!N$2&gt;=3,EURIBOR!N413+1,EURIBOR!N413+(EURIBOR!N$2-1)/2)))</f>
        <v>0</v>
      </c>
      <c r="I412" s="4">
        <f ca="1">MAX(0,IF(EURIBOR!O$2&lt;=1,EURIBOR!O413,IF(EURIBOR!O$2&gt;=3,EURIBOR!O413+1,EURIBOR!O413+(EURIBOR!O$2-1)/2)))</f>
        <v>1.0670000000000002</v>
      </c>
      <c r="J412" s="4">
        <f ca="1">MAX(0,IF(EURIBOR!P$2&lt;=1,EURIBOR!P413,IF(EURIBOR!P$2&gt;=3,EURIBOR!P413+1,EURIBOR!P413+(EURIBOR!P$2-1)/2)))</f>
        <v>2.0220000000000002</v>
      </c>
      <c r="K412" s="4">
        <f ca="1">MAX(0,IF(EURIBOR!Q$2&lt;=1,EURIBOR!Q413,IF(EURIBOR!Q$2&gt;=3,EURIBOR!Q413+1,EURIBOR!Q413+(EURIBOR!Q$2-1)/2)))</f>
        <v>0.66999999999999993</v>
      </c>
      <c r="L412" s="4">
        <f ca="1">MAX(0,IF(EURIBOR!R$2&lt;=1,EURIBOR!R413,IF(EURIBOR!R$2&gt;=3,EURIBOR!R413+1,EURIBOR!R413+(EURIBOR!R$2-1)/2)))</f>
        <v>2.5329999999999999</v>
      </c>
      <c r="M412" s="4">
        <f ca="1">MAX(0,IF(EURIBOR!S$2&lt;=1,EURIBOR!S413,IF(EURIBOR!S$2&gt;=3,EURIBOR!S413+1,EURIBOR!S413+(EURIBOR!S$2-1)/2)))</f>
        <v>2.173</v>
      </c>
      <c r="N412" s="4">
        <f ca="1">MAX(0,IF(EURIBOR!T$2&lt;=1,EURIBOR!T413,IF(EURIBOR!T$2&gt;=3,EURIBOR!T413+1,EURIBOR!T413+(EURIBOR!T$2-1)/2)))</f>
        <v>4.1550000000000002</v>
      </c>
      <c r="O412" s="4">
        <f ca="1">MAX(0,IF(EURIBOR!U$2&lt;=1,EURIBOR!U413,IF(EURIBOR!U$2&gt;=3,EURIBOR!U413+1,EURIBOR!U413+(EURIBOR!U$2-1)/2)))</f>
        <v>2.5790000000000002</v>
      </c>
      <c r="P412" s="4">
        <f ca="1">MAX(0,IF(EURIBOR!V$2&lt;=1,EURIBOR!V413,IF(EURIBOR!V$2&gt;=3,EURIBOR!V413+1,EURIBOR!V413+(EURIBOR!V$2-1)/2)))</f>
        <v>1.849</v>
      </c>
      <c r="Q412" s="4">
        <f ca="1">MAX(0,IF(EURIBOR!W$2&lt;=1,EURIBOR!W413,IF(EURIBOR!W$2&gt;=3,EURIBOR!W413+1,EURIBOR!W413+(EURIBOR!W$2-1)/2)))</f>
        <v>0.66999999999999993</v>
      </c>
      <c r="R412" s="4">
        <f ca="1">MAX(0,IF(EURIBOR!X$2&lt;=1,EURIBOR!X413,IF(EURIBOR!X$2&gt;=3,EURIBOR!X413+1,EURIBOR!X413+(EURIBOR!X$2-1)/2)))</f>
        <v>0.69100000000000006</v>
      </c>
      <c r="S412" s="4">
        <f ca="1">MAX(0,IF(EURIBOR!Y$2&lt;=1,EURIBOR!Y413,IF(EURIBOR!Y$2&gt;=3,EURIBOR!Y413+1,EURIBOR!Y413+(EURIBOR!Y$2-1)/2)))</f>
        <v>2.4249999999999998</v>
      </c>
      <c r="T412" s="4">
        <f ca="1">MAX(0,IF(EURIBOR!Z$2&lt;=1,EURIBOR!Z413,IF(EURIBOR!Z$2&gt;=3,EURIBOR!Z413+1,EURIBOR!Z413+(EURIBOR!Z$2-1)/2)))</f>
        <v>0.70599999999999996</v>
      </c>
      <c r="U412" s="4">
        <f ca="1">MAX(0,IF(EURIBOR!AA$2&lt;=1,EURIBOR!AA413,IF(EURIBOR!AA$2&gt;=3,EURIBOR!AA413+1,EURIBOR!AA413+(EURIBOR!AA$2-1)/2)))</f>
        <v>1.8959999999999999</v>
      </c>
      <c r="V412" s="4">
        <f ca="1">MAX(0,IF(EURIBOR!AB$2&lt;=1,EURIBOR!AB413,IF(EURIBOR!AB$2&gt;=3,EURIBOR!AB413+1,EURIBOR!AB413+(EURIBOR!AB$2-1)/2)))</f>
        <v>1.8599999999999999</v>
      </c>
      <c r="W412" s="4">
        <f ca="1">MAX(0,IF(EURIBOR!AC$2&lt;=1,EURIBOR!AC413,IF(EURIBOR!AC$2&gt;=3,EURIBOR!AC413+1,EURIBOR!AC413+(EURIBOR!AC$2-1)/2)))</f>
        <v>4.891</v>
      </c>
      <c r="X412" s="4">
        <f ca="1">MAX(0,IF(EURIBOR!AD$2&lt;=1,EURIBOR!AD413,IF(EURIBOR!AD$2&gt;=3,EURIBOR!AD413+1,EURIBOR!AD413+(EURIBOR!AD$2-1)/2)))</f>
        <v>0.75750000000000006</v>
      </c>
      <c r="Y412" s="4">
        <f ca="1">MAX(0,IF(EURIBOR!AE$2&lt;=1,EURIBOR!AE413,IF(EURIBOR!AE$2&gt;=3,EURIBOR!AE413+1,EURIBOR!AE413+(EURIBOR!AE$2-1)/2)))</f>
        <v>4.4610000000000003</v>
      </c>
      <c r="Z412" s="4">
        <f ca="1">MAX(0,IF(EURIBOR!AF$2&lt;=1,EURIBOR!AF413,IF(EURIBOR!AF$2&gt;=3,EURIBOR!AF413+1,EURIBOR!AF413+(EURIBOR!AF$2-1)/2)))</f>
        <v>3.3450000000000002</v>
      </c>
      <c r="AA412" s="4">
        <f ca="1">MAX(0,IF(EURIBOR!AG$2&lt;=1,EURIBOR!AG413,IF(EURIBOR!AG$2&gt;=3,EURIBOR!AG413+1,EURIBOR!AG413+(EURIBOR!AG$2-1)/2)))</f>
        <v>3.6</v>
      </c>
      <c r="AB412" s="4">
        <f ca="1">MAX(0,IF(EURIBOR!AH$2&lt;=1,EURIBOR!AH413,IF(EURIBOR!AH$2&gt;=3,EURIBOR!AH413+1,EURIBOR!AH413+(EURIBOR!AH$2-1)/2)))</f>
        <v>5.444</v>
      </c>
      <c r="AC412" s="4">
        <f ca="1">MAX(0,IF(EURIBOR!AI$2&lt;=1,EURIBOR!AI413,IF(EURIBOR!AI$2&gt;=3,EURIBOR!AI413+1,EURIBOR!AI413+(EURIBOR!AI$2-1)/2)))</f>
        <v>2.5760000000000001</v>
      </c>
      <c r="AD412" s="4">
        <f ca="1">MAX(0,IF(EURIBOR!AJ$2&lt;=1,EURIBOR!AJ413,IF(EURIBOR!AJ$2&gt;=3,EURIBOR!AJ413+1,EURIBOR!AJ413+(EURIBOR!AJ$2-1)/2)))</f>
        <v>0.74299999999999999</v>
      </c>
    </row>
    <row r="413" spans="1:30" x14ac:dyDescent="0.25">
      <c r="A413" s="4">
        <f ca="1">MAX(0,IF(EURIBOR!G$2&lt;=1,EURIBOR!G414,IF(EURIBOR!G$2&gt;=3,EURIBOR!G414+1,EURIBOR!G414+(EURIBOR!G$2-1)/2)))</f>
        <v>3.137</v>
      </c>
      <c r="B413" s="4">
        <f ca="1">MAX(0,IF(EURIBOR!H$2&lt;=1,EURIBOR!H414,IF(EURIBOR!H$2&gt;=3,EURIBOR!H414+1,EURIBOR!H414+(EURIBOR!H$2-1)/2)))</f>
        <v>0</v>
      </c>
      <c r="C413" s="4">
        <f ca="1">MAX(0,IF(EURIBOR!I$2&lt;=1,EURIBOR!I414,IF(EURIBOR!I$2&gt;=3,EURIBOR!I414+1,EURIBOR!I414+(EURIBOR!I$2-1)/2)))</f>
        <v>0.74949999999999994</v>
      </c>
      <c r="D413" s="4">
        <f ca="1">MAX(0,IF(EURIBOR!J$2&lt;=1,EURIBOR!J414,IF(EURIBOR!J$2&gt;=3,EURIBOR!J414+1,EURIBOR!J414+(EURIBOR!J$2-1)/2)))</f>
        <v>0.80799999999999994</v>
      </c>
      <c r="E413" s="4">
        <f ca="1">MAX(0,IF(EURIBOR!K$2&lt;=1,EURIBOR!K414,IF(EURIBOR!K$2&gt;=3,EURIBOR!K414+1,EURIBOR!K414+(EURIBOR!K$2-1)/2)))</f>
        <v>3.391</v>
      </c>
      <c r="F413" s="4">
        <f ca="1">MAX(0,IF(EURIBOR!L$2&lt;=1,EURIBOR!L414,IF(EURIBOR!L$2&gt;=3,EURIBOR!L414+1,EURIBOR!L414+(EURIBOR!L$2-1)/2)))</f>
        <v>2.137</v>
      </c>
      <c r="G413" s="4">
        <f ca="1">MAX(0,IF(EURIBOR!M$2&lt;=1,EURIBOR!M414,IF(EURIBOR!M$2&gt;=3,EURIBOR!M414+1,EURIBOR!M414+(EURIBOR!M$2-1)/2)))</f>
        <v>0</v>
      </c>
      <c r="H413" s="4">
        <f ca="1">MAX(0,IF(EURIBOR!N$2&lt;=1,EURIBOR!N414,IF(EURIBOR!N$2&gt;=3,EURIBOR!N414+1,EURIBOR!N414+(EURIBOR!N$2-1)/2)))</f>
        <v>0</v>
      </c>
      <c r="I413" s="4">
        <f ca="1">MAX(0,IF(EURIBOR!O$2&lt;=1,EURIBOR!O414,IF(EURIBOR!O$2&gt;=3,EURIBOR!O414+1,EURIBOR!O414+(EURIBOR!O$2-1)/2)))</f>
        <v>0.90200000000000014</v>
      </c>
      <c r="J413" s="4">
        <f ca="1">MAX(0,IF(EURIBOR!P$2&lt;=1,EURIBOR!P414,IF(EURIBOR!P$2&gt;=3,EURIBOR!P414+1,EURIBOR!P414+(EURIBOR!P$2-1)/2)))</f>
        <v>2.0169999999999999</v>
      </c>
      <c r="K413" s="4">
        <f ca="1">MAX(0,IF(EURIBOR!Q$2&lt;=1,EURIBOR!Q414,IF(EURIBOR!Q$2&gt;=3,EURIBOR!Q414+1,EURIBOR!Q414+(EURIBOR!Q$2-1)/2)))</f>
        <v>0.67100000000000004</v>
      </c>
      <c r="L413" s="4">
        <f ca="1">MAX(0,IF(EURIBOR!R$2&lt;=1,EURIBOR!R414,IF(EURIBOR!R$2&gt;=3,EURIBOR!R414+1,EURIBOR!R414+(EURIBOR!R$2-1)/2)))</f>
        <v>2.4009999999999998</v>
      </c>
      <c r="M413" s="4">
        <f ca="1">MAX(0,IF(EURIBOR!S$2&lt;=1,EURIBOR!S414,IF(EURIBOR!S$2&gt;=3,EURIBOR!S414+1,EURIBOR!S414+(EURIBOR!S$2-1)/2)))</f>
        <v>2.145</v>
      </c>
      <c r="N413" s="4">
        <f ca="1">MAX(0,IF(EURIBOR!T$2&lt;=1,EURIBOR!T414,IF(EURIBOR!T$2&gt;=3,EURIBOR!T414+1,EURIBOR!T414+(EURIBOR!T$2-1)/2)))</f>
        <v>4.3220000000000001</v>
      </c>
      <c r="O413" s="4">
        <f ca="1">MAX(0,IF(EURIBOR!U$2&lt;=1,EURIBOR!U414,IF(EURIBOR!U$2&gt;=3,EURIBOR!U414+1,EURIBOR!U414+(EURIBOR!U$2-1)/2)))</f>
        <v>2.6269999999999998</v>
      </c>
      <c r="P413" s="4">
        <f ca="1">MAX(0,IF(EURIBOR!V$2&lt;=1,EURIBOR!V414,IF(EURIBOR!V$2&gt;=3,EURIBOR!V414+1,EURIBOR!V414+(EURIBOR!V$2-1)/2)))</f>
        <v>1.8959999999999999</v>
      </c>
      <c r="Q413" s="4">
        <f ca="1">MAX(0,IF(EURIBOR!W$2&lt;=1,EURIBOR!W414,IF(EURIBOR!W$2&gt;=3,EURIBOR!W414+1,EURIBOR!W414+(EURIBOR!W$2-1)/2)))</f>
        <v>0.66999999999999993</v>
      </c>
      <c r="R413" s="4">
        <f ca="1">MAX(0,IF(EURIBOR!X$2&lt;=1,EURIBOR!X414,IF(EURIBOR!X$2&gt;=3,EURIBOR!X414+1,EURIBOR!X414+(EURIBOR!X$2-1)/2)))</f>
        <v>0.68700000000000006</v>
      </c>
      <c r="S413" s="4">
        <f ca="1">MAX(0,IF(EURIBOR!Y$2&lt;=1,EURIBOR!Y414,IF(EURIBOR!Y$2&gt;=3,EURIBOR!Y414+1,EURIBOR!Y414+(EURIBOR!Y$2-1)/2)))</f>
        <v>2.4889999999999999</v>
      </c>
      <c r="T413" s="4">
        <f ca="1">MAX(0,IF(EURIBOR!Z$2&lt;=1,EURIBOR!Z414,IF(EURIBOR!Z$2&gt;=3,EURIBOR!Z414+1,EURIBOR!Z414+(EURIBOR!Z$2-1)/2)))</f>
        <v>0.70199999999999996</v>
      </c>
      <c r="U413" s="4">
        <f ca="1">MAX(0,IF(EURIBOR!AA$2&lt;=1,EURIBOR!AA414,IF(EURIBOR!AA$2&gt;=3,EURIBOR!AA414+1,EURIBOR!AA414+(EURIBOR!AA$2-1)/2)))</f>
        <v>1.88</v>
      </c>
      <c r="V413" s="4">
        <f ca="1">MAX(0,IF(EURIBOR!AB$2&lt;=1,EURIBOR!AB414,IF(EURIBOR!AB$2&gt;=3,EURIBOR!AB414+1,EURIBOR!AB414+(EURIBOR!AB$2-1)/2)))</f>
        <v>1.772</v>
      </c>
      <c r="W413" s="4">
        <f ca="1">MAX(0,IF(EURIBOR!AC$2&lt;=1,EURIBOR!AC414,IF(EURIBOR!AC$2&gt;=3,EURIBOR!AC414+1,EURIBOR!AC414+(EURIBOR!AC$2-1)/2)))</f>
        <v>4.9749999999999996</v>
      </c>
      <c r="X413" s="4">
        <f ca="1">MAX(0,IF(EURIBOR!AD$2&lt;=1,EURIBOR!AD414,IF(EURIBOR!AD$2&gt;=3,EURIBOR!AD414+1,EURIBOR!AD414+(EURIBOR!AD$2-1)/2)))</f>
        <v>0.76649999999999996</v>
      </c>
      <c r="Y413" s="4">
        <f ca="1">MAX(0,IF(EURIBOR!AE$2&lt;=1,EURIBOR!AE414,IF(EURIBOR!AE$2&gt;=3,EURIBOR!AE414+1,EURIBOR!AE414+(EURIBOR!AE$2-1)/2)))</f>
        <v>4.556</v>
      </c>
      <c r="Z413" s="4">
        <f ca="1">MAX(0,IF(EURIBOR!AF$2&lt;=1,EURIBOR!AF414,IF(EURIBOR!AF$2&gt;=3,EURIBOR!AF414+1,EURIBOR!AF414+(EURIBOR!AF$2-1)/2)))</f>
        <v>3.339</v>
      </c>
      <c r="AA413" s="4">
        <f ca="1">MAX(0,IF(EURIBOR!AG$2&lt;=1,EURIBOR!AG414,IF(EURIBOR!AG$2&gt;=3,EURIBOR!AG414+1,EURIBOR!AG414+(EURIBOR!AG$2-1)/2)))</f>
        <v>3.3860000000000001</v>
      </c>
      <c r="AB413" s="4">
        <f ca="1">MAX(0,IF(EURIBOR!AH$2&lt;=1,EURIBOR!AH414,IF(EURIBOR!AH$2&gt;=3,EURIBOR!AH414+1,EURIBOR!AH414+(EURIBOR!AH$2-1)/2)))</f>
        <v>5.6319999999999997</v>
      </c>
      <c r="AC413" s="4">
        <f ca="1">MAX(0,IF(EURIBOR!AI$2&lt;=1,EURIBOR!AI414,IF(EURIBOR!AI$2&gt;=3,EURIBOR!AI414+1,EURIBOR!AI414+(EURIBOR!AI$2-1)/2)))</f>
        <v>2.4850000000000003</v>
      </c>
      <c r="AD413" s="4">
        <f ca="1">MAX(0,IF(EURIBOR!AJ$2&lt;=1,EURIBOR!AJ414,IF(EURIBOR!AJ$2&gt;=3,EURIBOR!AJ414+1,EURIBOR!AJ414+(EURIBOR!AJ$2-1)/2)))</f>
        <v>0.73199999999999998</v>
      </c>
    </row>
    <row r="414" spans="1:30" x14ac:dyDescent="0.25">
      <c r="A414" s="4">
        <f ca="1">MAX(0,IF(EURIBOR!G$2&lt;=1,EURIBOR!G415,IF(EURIBOR!G$2&gt;=3,EURIBOR!G415+1,EURIBOR!G415+(EURIBOR!G$2-1)/2)))</f>
        <v>3.093</v>
      </c>
      <c r="B414" s="4">
        <f ca="1">MAX(0,IF(EURIBOR!H$2&lt;=1,EURIBOR!H415,IF(EURIBOR!H$2&gt;=3,EURIBOR!H415+1,EURIBOR!H415+(EURIBOR!H$2-1)/2)))</f>
        <v>0</v>
      </c>
      <c r="C414" s="4">
        <f ca="1">MAX(0,IF(EURIBOR!I$2&lt;=1,EURIBOR!I415,IF(EURIBOR!I$2&gt;=3,EURIBOR!I415+1,EURIBOR!I415+(EURIBOR!I$2-1)/2)))</f>
        <v>0.76749999999999996</v>
      </c>
      <c r="D414" s="4">
        <f ca="1">MAX(0,IF(EURIBOR!J$2&lt;=1,EURIBOR!J415,IF(EURIBOR!J$2&gt;=3,EURIBOR!J415+1,EURIBOR!J415+(EURIBOR!J$2-1)/2)))</f>
        <v>0.85699999999999998</v>
      </c>
      <c r="E414" s="4">
        <f ca="1">MAX(0,IF(EURIBOR!K$2&lt;=1,EURIBOR!K415,IF(EURIBOR!K$2&gt;=3,EURIBOR!K415+1,EURIBOR!K415+(EURIBOR!K$2-1)/2)))</f>
        <v>3.407</v>
      </c>
      <c r="F414" s="4">
        <f ca="1">MAX(0,IF(EURIBOR!L$2&lt;=1,EURIBOR!L415,IF(EURIBOR!L$2&gt;=3,EURIBOR!L415+1,EURIBOR!L415+(EURIBOR!L$2-1)/2)))</f>
        <v>2.137</v>
      </c>
      <c r="G414" s="4">
        <f ca="1">MAX(0,IF(EURIBOR!M$2&lt;=1,EURIBOR!M415,IF(EURIBOR!M$2&gt;=3,EURIBOR!M415+1,EURIBOR!M415+(EURIBOR!M$2-1)/2)))</f>
        <v>0</v>
      </c>
      <c r="H414" s="4">
        <f ca="1">MAX(0,IF(EURIBOR!N$2&lt;=1,EURIBOR!N415,IF(EURIBOR!N$2&gt;=3,EURIBOR!N415+1,EURIBOR!N415+(EURIBOR!N$2-1)/2)))</f>
        <v>0</v>
      </c>
      <c r="I414" s="4">
        <f ca="1">MAX(0,IF(EURIBOR!O$2&lt;=1,EURIBOR!O415,IF(EURIBOR!O$2&gt;=3,EURIBOR!O415+1,EURIBOR!O415+(EURIBOR!O$2-1)/2)))</f>
        <v>0.81600000000000006</v>
      </c>
      <c r="J414" s="4">
        <f ca="1">MAX(0,IF(EURIBOR!P$2&lt;=1,EURIBOR!P415,IF(EURIBOR!P$2&gt;=3,EURIBOR!P415+1,EURIBOR!P415+(EURIBOR!P$2-1)/2)))</f>
        <v>2.0869999999999997</v>
      </c>
      <c r="K414" s="4">
        <f ca="1">MAX(0,IF(EURIBOR!Q$2&lt;=1,EURIBOR!Q415,IF(EURIBOR!Q$2&gt;=3,EURIBOR!Q415+1,EURIBOR!Q415+(EURIBOR!Q$2-1)/2)))</f>
        <v>0.67199999999999993</v>
      </c>
      <c r="L414" s="4">
        <f ca="1">MAX(0,IF(EURIBOR!R$2&lt;=1,EURIBOR!R415,IF(EURIBOR!R$2&gt;=3,EURIBOR!R415+1,EURIBOR!R415+(EURIBOR!R$2-1)/2)))</f>
        <v>2.1520000000000001</v>
      </c>
      <c r="M414" s="4">
        <f ca="1">MAX(0,IF(EURIBOR!S$2&lt;=1,EURIBOR!S415,IF(EURIBOR!S$2&gt;=3,EURIBOR!S415+1,EURIBOR!S415+(EURIBOR!S$2-1)/2)))</f>
        <v>2.1379999999999999</v>
      </c>
      <c r="N414" s="4">
        <f ca="1">MAX(0,IF(EURIBOR!T$2&lt;=1,EURIBOR!T415,IF(EURIBOR!T$2&gt;=3,EURIBOR!T415+1,EURIBOR!T415+(EURIBOR!T$2-1)/2)))</f>
        <v>4.4169999999999998</v>
      </c>
      <c r="O414" s="4">
        <f ca="1">MAX(0,IF(EURIBOR!U$2&lt;=1,EURIBOR!U415,IF(EURIBOR!U$2&gt;=3,EURIBOR!U415+1,EURIBOR!U415+(EURIBOR!U$2-1)/2)))</f>
        <v>2.6760000000000002</v>
      </c>
      <c r="P414" s="4">
        <f ca="1">MAX(0,IF(EURIBOR!V$2&lt;=1,EURIBOR!V415,IF(EURIBOR!V$2&gt;=3,EURIBOR!V415+1,EURIBOR!V415+(EURIBOR!V$2-1)/2)))</f>
        <v>1.88</v>
      </c>
      <c r="Q414" s="4">
        <f ca="1">MAX(0,IF(EURIBOR!W$2&lt;=1,EURIBOR!W415,IF(EURIBOR!W$2&gt;=3,EURIBOR!W415+1,EURIBOR!W415+(EURIBOR!W$2-1)/2)))</f>
        <v>0.67100000000000004</v>
      </c>
      <c r="R414" s="4">
        <f ca="1">MAX(0,IF(EURIBOR!X$2&lt;=1,EURIBOR!X415,IF(EURIBOR!X$2&gt;=3,EURIBOR!X415+1,EURIBOR!X415+(EURIBOR!X$2-1)/2)))</f>
        <v>0.68399999999999994</v>
      </c>
      <c r="S414" s="4">
        <f ca="1">MAX(0,IF(EURIBOR!Y$2&lt;=1,EURIBOR!Y415,IF(EURIBOR!Y$2&gt;=3,EURIBOR!Y415+1,EURIBOR!Y415+(EURIBOR!Y$2-1)/2)))</f>
        <v>2.5979999999999999</v>
      </c>
      <c r="T414" s="4">
        <f ca="1">MAX(0,IF(EURIBOR!Z$2&lt;=1,EURIBOR!Z415,IF(EURIBOR!Z$2&gt;=3,EURIBOR!Z415+1,EURIBOR!Z415+(EURIBOR!Z$2-1)/2)))</f>
        <v>0.69799999999999995</v>
      </c>
      <c r="U414" s="4">
        <f ca="1">MAX(0,IF(EURIBOR!AA$2&lt;=1,EURIBOR!AA415,IF(EURIBOR!AA$2&gt;=3,EURIBOR!AA415+1,EURIBOR!AA415+(EURIBOR!AA$2-1)/2)))</f>
        <v>1.998</v>
      </c>
      <c r="V414" s="4">
        <f ca="1">MAX(0,IF(EURIBOR!AB$2&lt;=1,EURIBOR!AB415,IF(EURIBOR!AB$2&gt;=3,EURIBOR!AB415+1,EURIBOR!AB415+(EURIBOR!AB$2-1)/2)))</f>
        <v>1.738</v>
      </c>
      <c r="W414" s="4">
        <f ca="1">MAX(0,IF(EURIBOR!AC$2&lt;=1,EURIBOR!AC415,IF(EURIBOR!AC$2&gt;=3,EURIBOR!AC415+1,EURIBOR!AC415+(EURIBOR!AC$2-1)/2)))</f>
        <v>5.0709999999999997</v>
      </c>
      <c r="X414" s="4">
        <f ca="1">MAX(0,IF(EURIBOR!AD$2&lt;=1,EURIBOR!AD415,IF(EURIBOR!AD$2&gt;=3,EURIBOR!AD415+1,EURIBOR!AD415+(EURIBOR!AD$2-1)/2)))</f>
        <v>0.77749999999999997</v>
      </c>
      <c r="Y414" s="4">
        <f ca="1">MAX(0,IF(EURIBOR!AE$2&lt;=1,EURIBOR!AE415,IF(EURIBOR!AE$2&gt;=3,EURIBOR!AE415+1,EURIBOR!AE415+(EURIBOR!AE$2-1)/2)))</f>
        <v>4.6430000000000007</v>
      </c>
      <c r="Z414" s="4">
        <f ca="1">MAX(0,IF(EURIBOR!AF$2&lt;=1,EURIBOR!AF415,IF(EURIBOR!AF$2&gt;=3,EURIBOR!AF415+1,EURIBOR!AF415+(EURIBOR!AF$2-1)/2)))</f>
        <v>3.3570000000000002</v>
      </c>
      <c r="AA414" s="4">
        <f ca="1">MAX(0,IF(EURIBOR!AG$2&lt;=1,EURIBOR!AG415,IF(EURIBOR!AG$2&gt;=3,EURIBOR!AG415+1,EURIBOR!AG415+(EURIBOR!AG$2-1)/2)))</f>
        <v>3.3450000000000002</v>
      </c>
      <c r="AB414" s="4">
        <f ca="1">MAX(0,IF(EURIBOR!AH$2&lt;=1,EURIBOR!AH415,IF(EURIBOR!AH$2&gt;=3,EURIBOR!AH415+1,EURIBOR!AH415+(EURIBOR!AH$2-1)/2)))</f>
        <v>5.7050000000000001</v>
      </c>
      <c r="AC414" s="4">
        <f ca="1">MAX(0,IF(EURIBOR!AI$2&lt;=1,EURIBOR!AI415,IF(EURIBOR!AI$2&gt;=3,EURIBOR!AI415+1,EURIBOR!AI415+(EURIBOR!AI$2-1)/2)))</f>
        <v>2.4260000000000002</v>
      </c>
      <c r="AD414" s="4">
        <f ca="1">MAX(0,IF(EURIBOR!AJ$2&lt;=1,EURIBOR!AJ415,IF(EURIBOR!AJ$2&gt;=3,EURIBOR!AJ415+1,EURIBOR!AJ415+(EURIBOR!AJ$2-1)/2)))</f>
        <v>0.70599999999999996</v>
      </c>
    </row>
    <row r="415" spans="1:30" x14ac:dyDescent="0.25">
      <c r="A415" s="4">
        <f ca="1">MAX(0,IF(EURIBOR!G$2&lt;=1,EURIBOR!G416,IF(EURIBOR!G$2&gt;=3,EURIBOR!G416+1,EURIBOR!G416+(EURIBOR!G$2-1)/2)))</f>
        <v>3.0470000000000002</v>
      </c>
      <c r="B415" s="4">
        <f ca="1">MAX(0,IF(EURIBOR!H$2&lt;=1,EURIBOR!H416,IF(EURIBOR!H$2&gt;=3,EURIBOR!H416+1,EURIBOR!H416+(EURIBOR!H$2-1)/2)))</f>
        <v>0</v>
      </c>
      <c r="C415" s="4">
        <f ca="1">MAX(0,IF(EURIBOR!I$2&lt;=1,EURIBOR!I416,IF(EURIBOR!I$2&gt;=3,EURIBOR!I416+1,EURIBOR!I416+(EURIBOR!I$2-1)/2)))</f>
        <v>0.75049999999999994</v>
      </c>
      <c r="D415" s="4">
        <f ca="1">MAX(0,IF(EURIBOR!J$2&lt;=1,EURIBOR!J416,IF(EURIBOR!J$2&gt;=3,EURIBOR!J416+1,EURIBOR!J416+(EURIBOR!J$2-1)/2)))</f>
        <v>0.877</v>
      </c>
      <c r="E415" s="4">
        <f ca="1">MAX(0,IF(EURIBOR!K$2&lt;=1,EURIBOR!K416,IF(EURIBOR!K$2&gt;=3,EURIBOR!K416+1,EURIBOR!K416+(EURIBOR!K$2-1)/2)))</f>
        <v>3.4670000000000001</v>
      </c>
      <c r="F415" s="4">
        <f ca="1">MAX(0,IF(EURIBOR!L$2&lt;=1,EURIBOR!L416,IF(EURIBOR!L$2&gt;=3,EURIBOR!L416+1,EURIBOR!L416+(EURIBOR!L$2-1)/2)))</f>
        <v>2.1259999999999999</v>
      </c>
      <c r="G415" s="4">
        <f ca="1">MAX(0,IF(EURIBOR!M$2&lt;=1,EURIBOR!M416,IF(EURIBOR!M$2&gt;=3,EURIBOR!M416+1,EURIBOR!M416+(EURIBOR!M$2-1)/2)))</f>
        <v>0</v>
      </c>
      <c r="H415" s="4">
        <f ca="1">MAX(0,IF(EURIBOR!N$2&lt;=1,EURIBOR!N416,IF(EURIBOR!N$2&gt;=3,EURIBOR!N416+1,EURIBOR!N416+(EURIBOR!N$2-1)/2)))</f>
        <v>0</v>
      </c>
      <c r="I415" s="4">
        <f ca="1">MAX(0,IF(EURIBOR!O$2&lt;=1,EURIBOR!O416,IF(EURIBOR!O$2&gt;=3,EURIBOR!O416+1,EURIBOR!O416+(EURIBOR!O$2-1)/2)))</f>
        <v>0.77800000000000002</v>
      </c>
      <c r="J415" s="4">
        <f ca="1">MAX(0,IF(EURIBOR!P$2&lt;=1,EURIBOR!P416,IF(EURIBOR!P$2&gt;=3,EURIBOR!P416+1,EURIBOR!P416+(EURIBOR!P$2-1)/2)))</f>
        <v>2.1760000000000002</v>
      </c>
      <c r="K415" s="4">
        <f ca="1">MAX(0,IF(EURIBOR!Q$2&lt;=1,EURIBOR!Q416,IF(EURIBOR!Q$2&gt;=3,EURIBOR!Q416+1,EURIBOR!Q416+(EURIBOR!Q$2-1)/2)))</f>
        <v>0.67199999999999993</v>
      </c>
      <c r="L415" s="4">
        <f ca="1">MAX(0,IF(EURIBOR!R$2&lt;=1,EURIBOR!R416,IF(EURIBOR!R$2&gt;=3,EURIBOR!R416+1,EURIBOR!R416+(EURIBOR!R$2-1)/2)))</f>
        <v>2.13</v>
      </c>
      <c r="M415" s="4">
        <f ca="1">MAX(0,IF(EURIBOR!S$2&lt;=1,EURIBOR!S416,IF(EURIBOR!S$2&gt;=3,EURIBOR!S416+1,EURIBOR!S416+(EURIBOR!S$2-1)/2)))</f>
        <v>2.137</v>
      </c>
      <c r="N415" s="4">
        <f ca="1">MAX(0,IF(EURIBOR!T$2&lt;=1,EURIBOR!T416,IF(EURIBOR!T$2&gt;=3,EURIBOR!T416+1,EURIBOR!T416+(EURIBOR!T$2-1)/2)))</f>
        <v>4.5040000000000004</v>
      </c>
      <c r="O415" s="4">
        <f ca="1">MAX(0,IF(EURIBOR!U$2&lt;=1,EURIBOR!U416,IF(EURIBOR!U$2&gt;=3,EURIBOR!U416+1,EURIBOR!U416+(EURIBOR!U$2-1)/2)))</f>
        <v>2.6949999999999998</v>
      </c>
      <c r="P415" s="4">
        <f ca="1">MAX(0,IF(EURIBOR!V$2&lt;=1,EURIBOR!V416,IF(EURIBOR!V$2&gt;=3,EURIBOR!V416+1,EURIBOR!V416+(EURIBOR!V$2-1)/2)))</f>
        <v>1.998</v>
      </c>
      <c r="Q415" s="4">
        <f ca="1">MAX(0,IF(EURIBOR!W$2&lt;=1,EURIBOR!W416,IF(EURIBOR!W$2&gt;=3,EURIBOR!W416+1,EURIBOR!W416+(EURIBOR!W$2-1)/2)))</f>
        <v>0.66999999999999993</v>
      </c>
      <c r="R415" s="4">
        <f ca="1">MAX(0,IF(EURIBOR!X$2&lt;=1,EURIBOR!X416,IF(EURIBOR!X$2&gt;=3,EURIBOR!X416+1,EURIBOR!X416+(EURIBOR!X$2-1)/2)))</f>
        <v>0.67399999999999993</v>
      </c>
      <c r="S415" s="4">
        <f ca="1">MAX(0,IF(EURIBOR!Y$2&lt;=1,EURIBOR!Y416,IF(EURIBOR!Y$2&gt;=3,EURIBOR!Y416+1,EURIBOR!Y416+(EURIBOR!Y$2-1)/2)))</f>
        <v>2.552</v>
      </c>
      <c r="T415" s="4">
        <f ca="1">MAX(0,IF(EURIBOR!Z$2&lt;=1,EURIBOR!Z416,IF(EURIBOR!Z$2&gt;=3,EURIBOR!Z416+1,EURIBOR!Z416+(EURIBOR!Z$2-1)/2)))</f>
        <v>0.69100000000000006</v>
      </c>
      <c r="U415" s="4">
        <f ca="1">MAX(0,IF(EURIBOR!AA$2&lt;=1,EURIBOR!AA416,IF(EURIBOR!AA$2&gt;=3,EURIBOR!AA416+1,EURIBOR!AA416+(EURIBOR!AA$2-1)/2)))</f>
        <v>2.0419999999999998</v>
      </c>
      <c r="V415" s="4">
        <f ca="1">MAX(0,IF(EURIBOR!AB$2&lt;=1,EURIBOR!AB416,IF(EURIBOR!AB$2&gt;=3,EURIBOR!AB416+1,EURIBOR!AB416+(EURIBOR!AB$2-1)/2)))</f>
        <v>1.716</v>
      </c>
      <c r="W415" s="4">
        <f ca="1">MAX(0,IF(EURIBOR!AC$2&lt;=1,EURIBOR!AC416,IF(EURIBOR!AC$2&gt;=3,EURIBOR!AC416+1,EURIBOR!AC416+(EURIBOR!AC$2-1)/2)))</f>
        <v>5.1479999999999997</v>
      </c>
      <c r="X415" s="4">
        <f ca="1">MAX(0,IF(EURIBOR!AD$2&lt;=1,EURIBOR!AD416,IF(EURIBOR!AD$2&gt;=3,EURIBOR!AD416+1,EURIBOR!AD416+(EURIBOR!AD$2-1)/2)))</f>
        <v>0.78249999999999997</v>
      </c>
      <c r="Y415" s="4">
        <f ca="1">MAX(0,IF(EURIBOR!AE$2&lt;=1,EURIBOR!AE416,IF(EURIBOR!AE$2&gt;=3,EURIBOR!AE416+1,EURIBOR!AE416+(EURIBOR!AE$2-1)/2)))</f>
        <v>4.7110000000000003</v>
      </c>
      <c r="Z415" s="4">
        <f ca="1">MAX(0,IF(EURIBOR!AF$2&lt;=1,EURIBOR!AF416,IF(EURIBOR!AF$2&gt;=3,EURIBOR!AF416+1,EURIBOR!AF416+(EURIBOR!AF$2-1)/2)))</f>
        <v>3.391</v>
      </c>
      <c r="AA415" s="4">
        <f ca="1">MAX(0,IF(EURIBOR!AG$2&lt;=1,EURIBOR!AG416,IF(EURIBOR!AG$2&gt;=3,EURIBOR!AG416+1,EURIBOR!AG416+(EURIBOR!AG$2-1)/2)))</f>
        <v>3.339</v>
      </c>
      <c r="AB415" s="4">
        <f ca="1">MAX(0,IF(EURIBOR!AH$2&lt;=1,EURIBOR!AH416,IF(EURIBOR!AH$2&gt;=3,EURIBOR!AH416+1,EURIBOR!AH416+(EURIBOR!AH$2-1)/2)))</f>
        <v>5.7889999999999997</v>
      </c>
      <c r="AC415" s="4">
        <f ca="1">MAX(0,IF(EURIBOR!AI$2&lt;=1,EURIBOR!AI416,IF(EURIBOR!AI$2&gt;=3,EURIBOR!AI416+1,EURIBOR!AI416+(EURIBOR!AI$2-1)/2)))</f>
        <v>2.222</v>
      </c>
      <c r="AD415" s="4">
        <f ca="1">MAX(0,IF(EURIBOR!AJ$2&lt;=1,EURIBOR!AJ416,IF(EURIBOR!AJ$2&gt;=3,EURIBOR!AJ416+1,EURIBOR!AJ416+(EURIBOR!AJ$2-1)/2)))</f>
        <v>0.70199999999999996</v>
      </c>
    </row>
    <row r="416" spans="1:30" x14ac:dyDescent="0.25">
      <c r="A416" s="4">
        <f ca="1">MAX(0,IF(EURIBOR!G$2&lt;=1,EURIBOR!G417,IF(EURIBOR!G$2&gt;=3,EURIBOR!G417+1,EURIBOR!G417+(EURIBOR!G$2-1)/2)))</f>
        <v>2.6960000000000002</v>
      </c>
      <c r="B416" s="4">
        <f ca="1">MAX(0,IF(EURIBOR!H$2&lt;=1,EURIBOR!H417,IF(EURIBOR!H$2&gt;=3,EURIBOR!H417+1,EURIBOR!H417+(EURIBOR!H$2-1)/2)))</f>
        <v>0</v>
      </c>
      <c r="C416" s="4">
        <f ca="1">MAX(0,IF(EURIBOR!I$2&lt;=1,EURIBOR!I417,IF(EURIBOR!I$2&gt;=3,EURIBOR!I417+1,EURIBOR!I417+(EURIBOR!I$2-1)/2)))</f>
        <v>0.75349999999999995</v>
      </c>
      <c r="D416" s="4">
        <f ca="1">MAX(0,IF(EURIBOR!J$2&lt;=1,EURIBOR!J417,IF(EURIBOR!J$2&gt;=3,EURIBOR!J417+1,EURIBOR!J417+(EURIBOR!J$2-1)/2)))</f>
        <v>0.873</v>
      </c>
      <c r="E416" s="4">
        <f ca="1">MAX(0,IF(EURIBOR!K$2&lt;=1,EURIBOR!K417,IF(EURIBOR!K$2&gt;=3,EURIBOR!K417+1,EURIBOR!K417+(EURIBOR!K$2-1)/2)))</f>
        <v>3.464</v>
      </c>
      <c r="F416" s="4">
        <f ca="1">MAX(0,IF(EURIBOR!L$2&lt;=1,EURIBOR!L417,IF(EURIBOR!L$2&gt;=3,EURIBOR!L417+1,EURIBOR!L417+(EURIBOR!L$2-1)/2)))</f>
        <v>2.1110000000000002</v>
      </c>
      <c r="G416" s="4">
        <f ca="1">MAX(0,IF(EURIBOR!M$2&lt;=1,EURIBOR!M417,IF(EURIBOR!M$2&gt;=3,EURIBOR!M417+1,EURIBOR!M417+(EURIBOR!M$2-1)/2)))</f>
        <v>0</v>
      </c>
      <c r="H416" s="4">
        <f ca="1">MAX(0,IF(EURIBOR!N$2&lt;=1,EURIBOR!N417,IF(EURIBOR!N$2&gt;=3,EURIBOR!N417+1,EURIBOR!N417+(EURIBOR!N$2-1)/2)))</f>
        <v>0</v>
      </c>
      <c r="I416" s="4">
        <f ca="1">MAX(0,IF(EURIBOR!O$2&lt;=1,EURIBOR!O417,IF(EURIBOR!O$2&gt;=3,EURIBOR!O417+1,EURIBOR!O417+(EURIBOR!O$2-1)/2)))</f>
        <v>0.76200000000000001</v>
      </c>
      <c r="J416" s="4">
        <f ca="1">MAX(0,IF(EURIBOR!P$2&lt;=1,EURIBOR!P417,IF(EURIBOR!P$2&gt;=3,EURIBOR!P417+1,EURIBOR!P417+(EURIBOR!P$2-1)/2)))</f>
        <v>2.3209999999999997</v>
      </c>
      <c r="K416" s="4">
        <f ca="1">MAX(0,IF(EURIBOR!Q$2&lt;=1,EURIBOR!Q417,IF(EURIBOR!Q$2&gt;=3,EURIBOR!Q417+1,EURIBOR!Q417+(EURIBOR!Q$2-1)/2)))</f>
        <v>0.67199999999999993</v>
      </c>
      <c r="L416" s="4">
        <f ca="1">MAX(0,IF(EURIBOR!R$2&lt;=1,EURIBOR!R417,IF(EURIBOR!R$2&gt;=3,EURIBOR!R417+1,EURIBOR!R417+(EURIBOR!R$2-1)/2)))</f>
        <v>2.14</v>
      </c>
      <c r="M416" s="4">
        <f ca="1">MAX(0,IF(EURIBOR!S$2&lt;=1,EURIBOR!S417,IF(EURIBOR!S$2&gt;=3,EURIBOR!S417+1,EURIBOR!S417+(EURIBOR!S$2-1)/2)))</f>
        <v>2.137</v>
      </c>
      <c r="N416" s="4">
        <f ca="1">MAX(0,IF(EURIBOR!T$2&lt;=1,EURIBOR!T417,IF(EURIBOR!T$2&gt;=3,EURIBOR!T417+1,EURIBOR!T417+(EURIBOR!T$2-1)/2)))</f>
        <v>4.5720000000000001</v>
      </c>
      <c r="O416" s="4">
        <f ca="1">MAX(0,IF(EURIBOR!U$2&lt;=1,EURIBOR!U417,IF(EURIBOR!U$2&gt;=3,EURIBOR!U417+1,EURIBOR!U417+(EURIBOR!U$2-1)/2)))</f>
        <v>2.7269999999999999</v>
      </c>
      <c r="P416" s="4">
        <f ca="1">MAX(0,IF(EURIBOR!V$2&lt;=1,EURIBOR!V417,IF(EURIBOR!V$2&gt;=3,EURIBOR!V417+1,EURIBOR!V417+(EURIBOR!V$2-1)/2)))</f>
        <v>2.0419999999999998</v>
      </c>
      <c r="Q416" s="4">
        <f ca="1">MAX(0,IF(EURIBOR!W$2&lt;=1,EURIBOR!W417,IF(EURIBOR!W$2&gt;=3,EURIBOR!W417+1,EURIBOR!W417+(EURIBOR!W$2-1)/2)))</f>
        <v>0.66999999999999993</v>
      </c>
      <c r="R416" s="4">
        <f ca="1">MAX(0,IF(EURIBOR!X$2&lt;=1,EURIBOR!X417,IF(EURIBOR!X$2&gt;=3,EURIBOR!X417+1,EURIBOR!X417+(EURIBOR!X$2-1)/2)))</f>
        <v>0.67100000000000004</v>
      </c>
      <c r="S416" s="4">
        <f ca="1">MAX(0,IF(EURIBOR!Y$2&lt;=1,EURIBOR!Y417,IF(EURIBOR!Y$2&gt;=3,EURIBOR!Y417+1,EURIBOR!Y417+(EURIBOR!Y$2-1)/2)))</f>
        <v>2.536</v>
      </c>
      <c r="T416" s="4">
        <f ca="1">MAX(0,IF(EURIBOR!Z$2&lt;=1,EURIBOR!Z417,IF(EURIBOR!Z$2&gt;=3,EURIBOR!Z417+1,EURIBOR!Z417+(EURIBOR!Z$2-1)/2)))</f>
        <v>0.68700000000000006</v>
      </c>
      <c r="U416" s="4">
        <f ca="1">MAX(0,IF(EURIBOR!AA$2&lt;=1,EURIBOR!AA417,IF(EURIBOR!AA$2&gt;=3,EURIBOR!AA417+1,EURIBOR!AA417+(EURIBOR!AA$2-1)/2)))</f>
        <v>2.0220000000000002</v>
      </c>
      <c r="V416" s="4">
        <f ca="1">MAX(0,IF(EURIBOR!AB$2&lt;=1,EURIBOR!AB417,IF(EURIBOR!AB$2&gt;=3,EURIBOR!AB417+1,EURIBOR!AB417+(EURIBOR!AB$2-1)/2)))</f>
        <v>1.7130000000000001</v>
      </c>
      <c r="W416" s="4">
        <f ca="1">MAX(0,IF(EURIBOR!AC$2&lt;=1,EURIBOR!AC417,IF(EURIBOR!AC$2&gt;=3,EURIBOR!AC417+1,EURIBOR!AC417+(EURIBOR!AC$2-1)/2)))</f>
        <v>5.2160000000000002</v>
      </c>
      <c r="X416" s="4">
        <f ca="1">MAX(0,IF(EURIBOR!AD$2&lt;=1,EURIBOR!AD417,IF(EURIBOR!AD$2&gt;=3,EURIBOR!AD417+1,EURIBOR!AD417+(EURIBOR!AD$2-1)/2)))</f>
        <v>0.77949999999999997</v>
      </c>
      <c r="Y416" s="4">
        <f ca="1">MAX(0,IF(EURIBOR!AE$2&lt;=1,EURIBOR!AE417,IF(EURIBOR!AE$2&gt;=3,EURIBOR!AE417+1,EURIBOR!AE417+(EURIBOR!AE$2-1)/2)))</f>
        <v>4.7770000000000001</v>
      </c>
      <c r="Z416" s="4">
        <f ca="1">MAX(0,IF(EURIBOR!AF$2&lt;=1,EURIBOR!AF417,IF(EURIBOR!AF$2&gt;=3,EURIBOR!AF417+1,EURIBOR!AF417+(EURIBOR!AF$2-1)/2)))</f>
        <v>3.407</v>
      </c>
      <c r="AA416" s="4">
        <f ca="1">MAX(0,IF(EURIBOR!AG$2&lt;=1,EURIBOR!AG417,IF(EURIBOR!AG$2&gt;=3,EURIBOR!AG417+1,EURIBOR!AG417+(EURIBOR!AG$2-1)/2)))</f>
        <v>3.3570000000000002</v>
      </c>
      <c r="AB416" s="4">
        <f ca="1">MAX(0,IF(EURIBOR!AH$2&lt;=1,EURIBOR!AH417,IF(EURIBOR!AH$2&gt;=3,EURIBOR!AH417+1,EURIBOR!AH417+(EURIBOR!AH$2-1)/2)))</f>
        <v>5.8090000000000002</v>
      </c>
      <c r="AC416" s="4">
        <f ca="1">MAX(0,IF(EURIBOR!AI$2&lt;=1,EURIBOR!AI417,IF(EURIBOR!AI$2&gt;=3,EURIBOR!AI417+1,EURIBOR!AI417+(EURIBOR!AI$2-1)/2)))</f>
        <v>2.048</v>
      </c>
      <c r="AD416" s="4">
        <f ca="1">MAX(0,IF(EURIBOR!AJ$2&lt;=1,EURIBOR!AJ417,IF(EURIBOR!AJ$2&gt;=3,EURIBOR!AJ417+1,EURIBOR!AJ417+(EURIBOR!AJ$2-1)/2)))</f>
        <v>0.69799999999999995</v>
      </c>
    </row>
    <row r="417" spans="1:30" x14ac:dyDescent="0.25">
      <c r="A417" s="4">
        <f ca="1">MAX(0,IF(EURIBOR!G$2&lt;=1,EURIBOR!G418,IF(EURIBOR!G$2&gt;=3,EURIBOR!G418+1,EURIBOR!G418+(EURIBOR!G$2-1)/2)))</f>
        <v>2.5790000000000002</v>
      </c>
      <c r="B417" s="4">
        <f ca="1">MAX(0,IF(EURIBOR!H$2&lt;=1,EURIBOR!H418,IF(EURIBOR!H$2&gt;=3,EURIBOR!H418+1,EURIBOR!H418+(EURIBOR!H$2-1)/2)))</f>
        <v>0</v>
      </c>
      <c r="C417" s="4">
        <f ca="1">MAX(0,IF(EURIBOR!I$2&lt;=1,EURIBOR!I418,IF(EURIBOR!I$2&gt;=3,EURIBOR!I418+1,EURIBOR!I418+(EURIBOR!I$2-1)/2)))</f>
        <v>0.74550000000000005</v>
      </c>
      <c r="D417" s="4">
        <f ca="1">MAX(0,IF(EURIBOR!J$2&lt;=1,EURIBOR!J418,IF(EURIBOR!J$2&gt;=3,EURIBOR!J418+1,EURIBOR!J418+(EURIBOR!J$2-1)/2)))</f>
        <v>0.8899999999999999</v>
      </c>
      <c r="E417" s="4">
        <f ca="1">MAX(0,IF(EURIBOR!K$2&lt;=1,EURIBOR!K418,IF(EURIBOR!K$2&gt;=3,EURIBOR!K418+1,EURIBOR!K418+(EURIBOR!K$2-1)/2)))</f>
        <v>3.41</v>
      </c>
      <c r="F417" s="4">
        <f ca="1">MAX(0,IF(EURIBOR!L$2&lt;=1,EURIBOR!L418,IF(EURIBOR!L$2&gt;=3,EURIBOR!L418+1,EURIBOR!L418+(EURIBOR!L$2-1)/2)))</f>
        <v>2.1190000000000002</v>
      </c>
      <c r="G417" s="4">
        <f ca="1">MAX(0,IF(EURIBOR!M$2&lt;=1,EURIBOR!M418,IF(EURIBOR!M$2&gt;=3,EURIBOR!M418+1,EURIBOR!M418+(EURIBOR!M$2-1)/2)))</f>
        <v>0</v>
      </c>
      <c r="H417" s="4">
        <f ca="1">MAX(0,IF(EURIBOR!N$2&lt;=1,EURIBOR!N418,IF(EURIBOR!N$2&gt;=3,EURIBOR!N418+1,EURIBOR!N418+(EURIBOR!N$2-1)/2)))</f>
        <v>0</v>
      </c>
      <c r="I417" s="4">
        <f ca="1">MAX(0,IF(EURIBOR!O$2&lt;=1,EURIBOR!O418,IF(EURIBOR!O$2&gt;=3,EURIBOR!O418+1,EURIBOR!O418+(EURIBOR!O$2-1)/2)))</f>
        <v>0.75500000000000012</v>
      </c>
      <c r="J417" s="4">
        <f ca="1">MAX(0,IF(EURIBOR!P$2&lt;=1,EURIBOR!P418,IF(EURIBOR!P$2&gt;=3,EURIBOR!P418+1,EURIBOR!P418+(EURIBOR!P$2-1)/2)))</f>
        <v>2.4249999999999998</v>
      </c>
      <c r="K417" s="4">
        <f ca="1">MAX(0,IF(EURIBOR!Q$2&lt;=1,EURIBOR!Q418,IF(EURIBOR!Q$2&gt;=3,EURIBOR!Q418+1,EURIBOR!Q418+(EURIBOR!Q$2-1)/2)))</f>
        <v>0.67199999999999993</v>
      </c>
      <c r="L417" s="4">
        <f ca="1">MAX(0,IF(EURIBOR!R$2&lt;=1,EURIBOR!R418,IF(EURIBOR!R$2&gt;=3,EURIBOR!R418+1,EURIBOR!R418+(EURIBOR!R$2-1)/2)))</f>
        <v>2.1469999999999998</v>
      </c>
      <c r="M417" s="4">
        <f ca="1">MAX(0,IF(EURIBOR!S$2&lt;=1,EURIBOR!S418,IF(EURIBOR!S$2&gt;=3,EURIBOR!S418+1,EURIBOR!S418+(EURIBOR!S$2-1)/2)))</f>
        <v>2.1259999999999999</v>
      </c>
      <c r="N417" s="4">
        <f ca="1">MAX(0,IF(EURIBOR!T$2&lt;=1,EURIBOR!T418,IF(EURIBOR!T$2&gt;=3,EURIBOR!T418+1,EURIBOR!T418+(EURIBOR!T$2-1)/2)))</f>
        <v>4.6379999999999999</v>
      </c>
      <c r="O417" s="4">
        <f ca="1">MAX(0,IF(EURIBOR!U$2&lt;=1,EURIBOR!U418,IF(EURIBOR!U$2&gt;=3,EURIBOR!U418+1,EURIBOR!U418+(EURIBOR!U$2-1)/2)))</f>
        <v>3.3759999999999999</v>
      </c>
      <c r="P417" s="4">
        <f ca="1">MAX(0,IF(EURIBOR!V$2&lt;=1,EURIBOR!V418,IF(EURIBOR!V$2&gt;=3,EURIBOR!V418+1,EURIBOR!V418+(EURIBOR!V$2-1)/2)))</f>
        <v>2.0220000000000002</v>
      </c>
      <c r="Q417" s="4">
        <f ca="1">MAX(0,IF(EURIBOR!W$2&lt;=1,EURIBOR!W418,IF(EURIBOR!W$2&gt;=3,EURIBOR!W418+1,EURIBOR!W418+(EURIBOR!W$2-1)/2)))</f>
        <v>0.67100000000000004</v>
      </c>
      <c r="R417" s="4">
        <f ca="1">MAX(0,IF(EURIBOR!X$2&lt;=1,EURIBOR!X418,IF(EURIBOR!X$2&gt;=3,EURIBOR!X418+1,EURIBOR!X418+(EURIBOR!X$2-1)/2)))</f>
        <v>0.66999999999999993</v>
      </c>
      <c r="S417" s="4">
        <f ca="1">MAX(0,IF(EURIBOR!Y$2&lt;=1,EURIBOR!Y418,IF(EURIBOR!Y$2&gt;=3,EURIBOR!Y418+1,EURIBOR!Y418+(EURIBOR!Y$2-1)/2)))</f>
        <v>2.5760000000000001</v>
      </c>
      <c r="T417" s="4">
        <f ca="1">MAX(0,IF(EURIBOR!Z$2&lt;=1,EURIBOR!Z418,IF(EURIBOR!Z$2&gt;=3,EURIBOR!Z418+1,EURIBOR!Z418+(EURIBOR!Z$2-1)/2)))</f>
        <v>0.68399999999999994</v>
      </c>
      <c r="U417" s="4">
        <f ca="1">MAX(0,IF(EURIBOR!AA$2&lt;=1,EURIBOR!AA418,IF(EURIBOR!AA$2&gt;=3,EURIBOR!AA418+1,EURIBOR!AA418+(EURIBOR!AA$2-1)/2)))</f>
        <v>2.0169999999999999</v>
      </c>
      <c r="V417" s="4">
        <f ca="1">MAX(0,IF(EURIBOR!AB$2&lt;=1,EURIBOR!AB418,IF(EURIBOR!AB$2&gt;=3,EURIBOR!AB418+1,EURIBOR!AB418+(EURIBOR!AB$2-1)/2)))</f>
        <v>1.6800000000000002</v>
      </c>
      <c r="W417" s="4">
        <f ca="1">MAX(0,IF(EURIBOR!AC$2&lt;=1,EURIBOR!AC418,IF(EURIBOR!AC$2&gt;=3,EURIBOR!AC418+1,EURIBOR!AC418+(EURIBOR!AC$2-1)/2)))</f>
        <v>5.5439999999999996</v>
      </c>
      <c r="X417" s="4">
        <f ca="1">MAX(0,IF(EURIBOR!AD$2&lt;=1,EURIBOR!AD418,IF(EURIBOR!AD$2&gt;=3,EURIBOR!AD418+1,EURIBOR!AD418+(EURIBOR!AD$2-1)/2)))</f>
        <v>0.78249999999999997</v>
      </c>
      <c r="Y417" s="4">
        <f ca="1">MAX(0,IF(EURIBOR!AE$2&lt;=1,EURIBOR!AE418,IF(EURIBOR!AE$2&gt;=3,EURIBOR!AE418+1,EURIBOR!AE418+(EURIBOR!AE$2-1)/2)))</f>
        <v>4.8499999999999996</v>
      </c>
      <c r="Z417" s="4">
        <f ca="1">MAX(0,IF(EURIBOR!AF$2&lt;=1,EURIBOR!AF418,IF(EURIBOR!AF$2&gt;=3,EURIBOR!AF418+1,EURIBOR!AF418+(EURIBOR!AF$2-1)/2)))</f>
        <v>3.4670000000000001</v>
      </c>
      <c r="AA417" s="4">
        <f ca="1">MAX(0,IF(EURIBOR!AG$2&lt;=1,EURIBOR!AG418,IF(EURIBOR!AG$2&gt;=3,EURIBOR!AG418+1,EURIBOR!AG418+(EURIBOR!AG$2-1)/2)))</f>
        <v>3.391</v>
      </c>
      <c r="AB417" s="4">
        <f ca="1">MAX(0,IF(EURIBOR!AH$2&lt;=1,EURIBOR!AH418,IF(EURIBOR!AH$2&gt;=3,EURIBOR!AH418+1,EURIBOR!AH418+(EURIBOR!AH$2-1)/2)))</f>
        <v>5.8129999999999997</v>
      </c>
      <c r="AC417" s="4">
        <f ca="1">MAX(0,IF(EURIBOR!AI$2&lt;=1,EURIBOR!AI418,IF(EURIBOR!AI$2&gt;=3,EURIBOR!AI418+1,EURIBOR!AI418+(EURIBOR!AI$2-1)/2)))</f>
        <v>1.8580000000000001</v>
      </c>
      <c r="AD417" s="4">
        <f ca="1">MAX(0,IF(EURIBOR!AJ$2&lt;=1,EURIBOR!AJ418,IF(EURIBOR!AJ$2&gt;=3,EURIBOR!AJ418+1,EURIBOR!AJ418+(EURIBOR!AJ$2-1)/2)))</f>
        <v>0.69100000000000006</v>
      </c>
    </row>
    <row r="418" spans="1:30" x14ac:dyDescent="0.25">
      <c r="A418" s="4">
        <f ca="1">MAX(0,IF(EURIBOR!G$2&lt;=1,EURIBOR!G419,IF(EURIBOR!G$2&gt;=3,EURIBOR!G419+1,EURIBOR!G419+(EURIBOR!G$2-1)/2)))</f>
        <v>2.6269999999999998</v>
      </c>
      <c r="B418" s="4">
        <f ca="1">MAX(0,IF(EURIBOR!H$2&lt;=1,EURIBOR!H419,IF(EURIBOR!H$2&gt;=3,EURIBOR!H419+1,EURIBOR!H419+(EURIBOR!H$2-1)/2)))</f>
        <v>0</v>
      </c>
      <c r="C418" s="4">
        <f ca="1">MAX(0,IF(EURIBOR!I$2&lt;=1,EURIBOR!I419,IF(EURIBOR!I$2&gt;=3,EURIBOR!I419+1,EURIBOR!I419+(EURIBOR!I$2-1)/2)))</f>
        <v>0.75449999999999995</v>
      </c>
      <c r="D418" s="4">
        <f ca="1">MAX(0,IF(EURIBOR!J$2&lt;=1,EURIBOR!J419,IF(EURIBOR!J$2&gt;=3,EURIBOR!J419+1,EURIBOR!J419+(EURIBOR!J$2-1)/2)))</f>
        <v>0.91500000000000004</v>
      </c>
      <c r="E418" s="4">
        <f ca="1">MAX(0,IF(EURIBOR!K$2&lt;=1,EURIBOR!K419,IF(EURIBOR!K$2&gt;=3,EURIBOR!K419+1,EURIBOR!K419+(EURIBOR!K$2-1)/2)))</f>
        <v>3.3519999999999999</v>
      </c>
      <c r="F418" s="4">
        <f ca="1">MAX(0,IF(EURIBOR!L$2&lt;=1,EURIBOR!L419,IF(EURIBOR!L$2&gt;=3,EURIBOR!L419+1,EURIBOR!L419+(EURIBOR!L$2-1)/2)))</f>
        <v>2.1320000000000001</v>
      </c>
      <c r="G418" s="4">
        <f ca="1">MAX(0,IF(EURIBOR!M$2&lt;=1,EURIBOR!M419,IF(EURIBOR!M$2&gt;=3,EURIBOR!M419+1,EURIBOR!M419+(EURIBOR!M$2-1)/2)))</f>
        <v>0</v>
      </c>
      <c r="H418" s="4">
        <f ca="1">MAX(0,IF(EURIBOR!N$2&lt;=1,EURIBOR!N419,IF(EURIBOR!N$2&gt;=3,EURIBOR!N419+1,EURIBOR!N419+(EURIBOR!N$2-1)/2)))</f>
        <v>0</v>
      </c>
      <c r="I418" s="4">
        <f ca="1">MAX(0,IF(EURIBOR!O$2&lt;=1,EURIBOR!O419,IF(EURIBOR!O$2&gt;=3,EURIBOR!O419+1,EURIBOR!O419+(EURIBOR!O$2-1)/2)))</f>
        <v>0.77500000000000002</v>
      </c>
      <c r="J418" s="4">
        <f ca="1">MAX(0,IF(EURIBOR!P$2&lt;=1,EURIBOR!P419,IF(EURIBOR!P$2&gt;=3,EURIBOR!P419+1,EURIBOR!P419+(EURIBOR!P$2-1)/2)))</f>
        <v>2.4889999999999999</v>
      </c>
      <c r="K418" s="4">
        <f ca="1">MAX(0,IF(EURIBOR!Q$2&lt;=1,EURIBOR!Q419,IF(EURIBOR!Q$2&gt;=3,EURIBOR!Q419+1,EURIBOR!Q419+(EURIBOR!Q$2-1)/2)))</f>
        <v>0.67199999999999993</v>
      </c>
      <c r="L418" s="4">
        <f ca="1">MAX(0,IF(EURIBOR!R$2&lt;=1,EURIBOR!R419,IF(EURIBOR!R$2&gt;=3,EURIBOR!R419+1,EURIBOR!R419+(EURIBOR!R$2-1)/2)))</f>
        <v>2.1440000000000001</v>
      </c>
      <c r="M418" s="4">
        <f ca="1">MAX(0,IF(EURIBOR!S$2&lt;=1,EURIBOR!S419,IF(EURIBOR!S$2&gt;=3,EURIBOR!S419+1,EURIBOR!S419+(EURIBOR!S$2-1)/2)))</f>
        <v>2.1110000000000002</v>
      </c>
      <c r="N418" s="4">
        <f ca="1">MAX(0,IF(EURIBOR!T$2&lt;=1,EURIBOR!T419,IF(EURIBOR!T$2&gt;=3,EURIBOR!T419+1,EURIBOR!T419+(EURIBOR!T$2-1)/2)))</f>
        <v>4.7110000000000003</v>
      </c>
      <c r="O418" s="4">
        <f ca="1">MAX(0,IF(EURIBOR!U$2&lt;=1,EURIBOR!U419,IF(EURIBOR!U$2&gt;=3,EURIBOR!U419+1,EURIBOR!U419+(EURIBOR!U$2-1)/2)))</f>
        <v>3.468</v>
      </c>
      <c r="P418" s="4">
        <f ca="1">MAX(0,IF(EURIBOR!V$2&lt;=1,EURIBOR!V419,IF(EURIBOR!V$2&gt;=3,EURIBOR!V419+1,EURIBOR!V419+(EURIBOR!V$2-1)/2)))</f>
        <v>2.0169999999999999</v>
      </c>
      <c r="Q418" s="4">
        <f ca="1">MAX(0,IF(EURIBOR!W$2&lt;=1,EURIBOR!W419,IF(EURIBOR!W$2&gt;=3,EURIBOR!W419+1,EURIBOR!W419+(EURIBOR!W$2-1)/2)))</f>
        <v>0.67100000000000004</v>
      </c>
      <c r="R418" s="4">
        <f ca="1">MAX(0,IF(EURIBOR!X$2&lt;=1,EURIBOR!X419,IF(EURIBOR!X$2&gt;=3,EURIBOR!X419+1,EURIBOR!X419+(EURIBOR!X$2-1)/2)))</f>
        <v>0.66999999999999993</v>
      </c>
      <c r="S418" s="4">
        <f ca="1">MAX(0,IF(EURIBOR!Y$2&lt;=1,EURIBOR!Y419,IF(EURIBOR!Y$2&gt;=3,EURIBOR!Y419+1,EURIBOR!Y419+(EURIBOR!Y$2-1)/2)))</f>
        <v>2.4850000000000003</v>
      </c>
      <c r="T418" s="4">
        <f ca="1">MAX(0,IF(EURIBOR!Z$2&lt;=1,EURIBOR!Z419,IF(EURIBOR!Z$2&gt;=3,EURIBOR!Z419+1,EURIBOR!Z419+(EURIBOR!Z$2-1)/2)))</f>
        <v>0.67399999999999993</v>
      </c>
      <c r="U418" s="4">
        <f ca="1">MAX(0,IF(EURIBOR!AA$2&lt;=1,EURIBOR!AA419,IF(EURIBOR!AA$2&gt;=3,EURIBOR!AA419+1,EURIBOR!AA419+(EURIBOR!AA$2-1)/2)))</f>
        <v>2.0869999999999997</v>
      </c>
      <c r="V418" s="4">
        <f ca="1">MAX(0,IF(EURIBOR!AB$2&lt;=1,EURIBOR!AB419,IF(EURIBOR!AB$2&gt;=3,EURIBOR!AB419+1,EURIBOR!AB419+(EURIBOR!AB$2-1)/2)))</f>
        <v>1.6619999999999999</v>
      </c>
      <c r="W418" s="4">
        <f ca="1">MAX(0,IF(EURIBOR!AC$2&lt;=1,EURIBOR!AC419,IF(EURIBOR!AC$2&gt;=3,EURIBOR!AC419+1,EURIBOR!AC419+(EURIBOR!AC$2-1)/2)))</f>
        <v>5.742</v>
      </c>
      <c r="X418" s="4">
        <f ca="1">MAX(0,IF(EURIBOR!AD$2&lt;=1,EURIBOR!AD419,IF(EURIBOR!AD$2&gt;=3,EURIBOR!AD419+1,EURIBOR!AD419+(EURIBOR!AD$2-1)/2)))</f>
        <v>0.77949999999999997</v>
      </c>
      <c r="Y418" s="4">
        <f ca="1">MAX(0,IF(EURIBOR!AE$2&lt;=1,EURIBOR!AE419,IF(EURIBOR!AE$2&gt;=3,EURIBOR!AE419+1,EURIBOR!AE419+(EURIBOR!AE$2-1)/2)))</f>
        <v>4.9340000000000002</v>
      </c>
      <c r="Z418" s="4">
        <f ca="1">MAX(0,IF(EURIBOR!AF$2&lt;=1,EURIBOR!AF419,IF(EURIBOR!AF$2&gt;=3,EURIBOR!AF419+1,EURIBOR!AF419+(EURIBOR!AF$2-1)/2)))</f>
        <v>3.464</v>
      </c>
      <c r="AA418" s="4">
        <f ca="1">MAX(0,IF(EURIBOR!AG$2&lt;=1,EURIBOR!AG419,IF(EURIBOR!AG$2&gt;=3,EURIBOR!AG419+1,EURIBOR!AG419+(EURIBOR!AG$2-1)/2)))</f>
        <v>3.407</v>
      </c>
      <c r="AB418" s="4">
        <f ca="1">MAX(0,IF(EURIBOR!AH$2&lt;=1,EURIBOR!AH419,IF(EURIBOR!AH$2&gt;=3,EURIBOR!AH419+1,EURIBOR!AH419+(EURIBOR!AH$2-1)/2)))</f>
        <v>5.867</v>
      </c>
      <c r="AC418" s="4">
        <f ca="1">MAX(0,IF(EURIBOR!AI$2&lt;=1,EURIBOR!AI419,IF(EURIBOR!AI$2&gt;=3,EURIBOR!AI419+1,EURIBOR!AI419+(EURIBOR!AI$2-1)/2)))</f>
        <v>1.744</v>
      </c>
      <c r="AD418" s="4">
        <f ca="1">MAX(0,IF(EURIBOR!AJ$2&lt;=1,EURIBOR!AJ419,IF(EURIBOR!AJ$2&gt;=3,EURIBOR!AJ419+1,EURIBOR!AJ419+(EURIBOR!AJ$2-1)/2)))</f>
        <v>0.68700000000000006</v>
      </c>
    </row>
    <row r="419" spans="1:30" x14ac:dyDescent="0.25">
      <c r="A419" s="4">
        <f ca="1">MAX(0,IF(EURIBOR!G$2&lt;=1,EURIBOR!G420,IF(EURIBOR!G$2&gt;=3,EURIBOR!G420+1,EURIBOR!G420+(EURIBOR!G$2-1)/2)))</f>
        <v>2.6760000000000002</v>
      </c>
      <c r="B419" s="4">
        <f ca="1">MAX(0,IF(EURIBOR!H$2&lt;=1,EURIBOR!H420,IF(EURIBOR!H$2&gt;=3,EURIBOR!H420+1,EURIBOR!H420+(EURIBOR!H$2-1)/2)))</f>
        <v>0</v>
      </c>
      <c r="C419" s="4">
        <f ca="1">MAX(0,IF(EURIBOR!I$2&lt;=1,EURIBOR!I420,IF(EURIBOR!I$2&gt;=3,EURIBOR!I420+1,EURIBOR!I420+(EURIBOR!I$2-1)/2)))</f>
        <v>0.76549999999999996</v>
      </c>
      <c r="D419" s="4">
        <f ca="1">MAX(0,IF(EURIBOR!J$2&lt;=1,EURIBOR!J420,IF(EURIBOR!J$2&gt;=3,EURIBOR!J420+1,EURIBOR!J420+(EURIBOR!J$2-1)/2)))</f>
        <v>0.90999999999999992</v>
      </c>
      <c r="E419" s="4">
        <f ca="1">MAX(0,IF(EURIBOR!K$2&lt;=1,EURIBOR!K420,IF(EURIBOR!K$2&gt;=3,EURIBOR!K420+1,EURIBOR!K420+(EURIBOR!K$2-1)/2)))</f>
        <v>3.31</v>
      </c>
      <c r="F419" s="4">
        <f ca="1">MAX(0,IF(EURIBOR!L$2&lt;=1,EURIBOR!L420,IF(EURIBOR!L$2&gt;=3,EURIBOR!L420+1,EURIBOR!L420+(EURIBOR!L$2-1)/2)))</f>
        <v>2.1389999999999998</v>
      </c>
      <c r="G419" s="4">
        <f ca="1">MAX(0,IF(EURIBOR!M$2&lt;=1,EURIBOR!M420,IF(EURIBOR!M$2&gt;=3,EURIBOR!M420+1,EURIBOR!M420+(EURIBOR!M$2-1)/2)))</f>
        <v>0</v>
      </c>
      <c r="H419" s="4">
        <f ca="1">MAX(0,IF(EURIBOR!N$2&lt;=1,EURIBOR!N420,IF(EURIBOR!N$2&gt;=3,EURIBOR!N420+1,EURIBOR!N420+(EURIBOR!N$2-1)/2)))</f>
        <v>0</v>
      </c>
      <c r="I419" s="4">
        <f ca="1">MAX(0,IF(EURIBOR!O$2&lt;=1,EURIBOR!O420,IF(EURIBOR!O$2&gt;=3,EURIBOR!O420+1,EURIBOR!O420+(EURIBOR!O$2-1)/2)))</f>
        <v>0.79300000000000004</v>
      </c>
      <c r="J419" s="4">
        <f ca="1">MAX(0,IF(EURIBOR!P$2&lt;=1,EURIBOR!P420,IF(EURIBOR!P$2&gt;=3,EURIBOR!P420+1,EURIBOR!P420+(EURIBOR!P$2-1)/2)))</f>
        <v>2.5979999999999999</v>
      </c>
      <c r="K419" s="4">
        <f ca="1">MAX(0,IF(EURIBOR!Q$2&lt;=1,EURIBOR!Q420,IF(EURIBOR!Q$2&gt;=3,EURIBOR!Q420+1,EURIBOR!Q420+(EURIBOR!Q$2-1)/2)))</f>
        <v>0.67500000000000004</v>
      </c>
      <c r="L419" s="4">
        <f ca="1">MAX(0,IF(EURIBOR!R$2&lt;=1,EURIBOR!R420,IF(EURIBOR!R$2&gt;=3,EURIBOR!R420+1,EURIBOR!R420+(EURIBOR!R$2-1)/2)))</f>
        <v>2.1589999999999998</v>
      </c>
      <c r="M419" s="4">
        <f ca="1">MAX(0,IF(EURIBOR!S$2&lt;=1,EURIBOR!S420,IF(EURIBOR!S$2&gt;=3,EURIBOR!S420+1,EURIBOR!S420+(EURIBOR!S$2-1)/2)))</f>
        <v>2.1190000000000002</v>
      </c>
      <c r="N419" s="4">
        <f ca="1">MAX(0,IF(EURIBOR!T$2&lt;=1,EURIBOR!T420,IF(EURIBOR!T$2&gt;=3,EURIBOR!T420+1,EURIBOR!T420+(EURIBOR!T$2-1)/2)))</f>
        <v>4.7949999999999999</v>
      </c>
      <c r="O419" s="4">
        <f ca="1">MAX(0,IF(EURIBOR!U$2&lt;=1,EURIBOR!U420,IF(EURIBOR!U$2&gt;=3,EURIBOR!U420+1,EURIBOR!U420+(EURIBOR!U$2-1)/2)))</f>
        <v>3.4460000000000002</v>
      </c>
      <c r="P419" s="4">
        <f ca="1">MAX(0,IF(EURIBOR!V$2&lt;=1,EURIBOR!V420,IF(EURIBOR!V$2&gt;=3,EURIBOR!V420+1,EURIBOR!V420+(EURIBOR!V$2-1)/2)))</f>
        <v>2.0869999999999997</v>
      </c>
      <c r="Q419" s="4">
        <f ca="1">MAX(0,IF(EURIBOR!W$2&lt;=1,EURIBOR!W420,IF(EURIBOR!W$2&gt;=3,EURIBOR!W420+1,EURIBOR!W420+(EURIBOR!W$2-1)/2)))</f>
        <v>0.66999999999999993</v>
      </c>
      <c r="R419" s="4">
        <f ca="1">MAX(0,IF(EURIBOR!X$2&lt;=1,EURIBOR!X420,IF(EURIBOR!X$2&gt;=3,EURIBOR!X420+1,EURIBOR!X420+(EURIBOR!X$2-1)/2)))</f>
        <v>0.67100000000000004</v>
      </c>
      <c r="S419" s="4">
        <f ca="1">MAX(0,IF(EURIBOR!Y$2&lt;=1,EURIBOR!Y420,IF(EURIBOR!Y$2&gt;=3,EURIBOR!Y420+1,EURIBOR!Y420+(EURIBOR!Y$2-1)/2)))</f>
        <v>2.4260000000000002</v>
      </c>
      <c r="T419" s="4">
        <f ca="1">MAX(0,IF(EURIBOR!Z$2&lt;=1,EURIBOR!Z420,IF(EURIBOR!Z$2&gt;=3,EURIBOR!Z420+1,EURIBOR!Z420+(EURIBOR!Z$2-1)/2)))</f>
        <v>0.67100000000000004</v>
      </c>
      <c r="U419" s="4">
        <f ca="1">MAX(0,IF(EURIBOR!AA$2&lt;=1,EURIBOR!AA420,IF(EURIBOR!AA$2&gt;=3,EURIBOR!AA420+1,EURIBOR!AA420+(EURIBOR!AA$2-1)/2)))</f>
        <v>2.1760000000000002</v>
      </c>
      <c r="V419" s="4">
        <f ca="1">MAX(0,IF(EURIBOR!AB$2&lt;=1,EURIBOR!AB420,IF(EURIBOR!AB$2&gt;=3,EURIBOR!AB420+1,EURIBOR!AB420+(EURIBOR!AB$2-1)/2)))</f>
        <v>1.645</v>
      </c>
      <c r="W419" s="4">
        <f ca="1">MAX(0,IF(EURIBOR!AC$2&lt;=1,EURIBOR!AC420,IF(EURIBOR!AC$2&gt;=3,EURIBOR!AC420+1,EURIBOR!AC420+(EURIBOR!AC$2-1)/2)))</f>
        <v>5.6870000000000003</v>
      </c>
      <c r="X419" s="4">
        <f ca="1">MAX(0,IF(EURIBOR!AD$2&lt;=1,EURIBOR!AD420,IF(EURIBOR!AD$2&gt;=3,EURIBOR!AD420+1,EURIBOR!AD420+(EURIBOR!AD$2-1)/2)))</f>
        <v>0.82850000000000001</v>
      </c>
      <c r="Y419" s="4">
        <f ca="1">MAX(0,IF(EURIBOR!AE$2&lt;=1,EURIBOR!AE420,IF(EURIBOR!AE$2&gt;=3,EURIBOR!AE420+1,EURIBOR!AE420+(EURIBOR!AE$2-1)/2)))</f>
        <v>5.0299999999999994</v>
      </c>
      <c r="Z419" s="4">
        <f ca="1">MAX(0,IF(EURIBOR!AF$2&lt;=1,EURIBOR!AF420,IF(EURIBOR!AF$2&gt;=3,EURIBOR!AF420+1,EURIBOR!AF420+(EURIBOR!AF$2-1)/2)))</f>
        <v>3.41</v>
      </c>
      <c r="AA419" s="4">
        <f ca="1">MAX(0,IF(EURIBOR!AG$2&lt;=1,EURIBOR!AG420,IF(EURIBOR!AG$2&gt;=3,EURIBOR!AG420+1,EURIBOR!AG420+(EURIBOR!AG$2-1)/2)))</f>
        <v>3.4670000000000001</v>
      </c>
      <c r="AB419" s="4">
        <f ca="1">MAX(0,IF(EURIBOR!AH$2&lt;=1,EURIBOR!AH420,IF(EURIBOR!AH$2&gt;=3,EURIBOR!AH420+1,EURIBOR!AH420+(EURIBOR!AH$2-1)/2)))</f>
        <v>5.9610000000000003</v>
      </c>
      <c r="AC419" s="4">
        <f ca="1">MAX(0,IF(EURIBOR!AI$2&lt;=1,EURIBOR!AI420,IF(EURIBOR!AI$2&gt;=3,EURIBOR!AI420+1,EURIBOR!AI420+(EURIBOR!AI$2-1)/2)))</f>
        <v>1.6850000000000001</v>
      </c>
      <c r="AD419" s="4">
        <f ca="1">MAX(0,IF(EURIBOR!AJ$2&lt;=1,EURIBOR!AJ420,IF(EURIBOR!AJ$2&gt;=3,EURIBOR!AJ420+1,EURIBOR!AJ420+(EURIBOR!AJ$2-1)/2)))</f>
        <v>0.68399999999999994</v>
      </c>
    </row>
    <row r="420" spans="1:30" x14ac:dyDescent="0.25">
      <c r="A420" s="4">
        <f ca="1">MAX(0,IF(EURIBOR!G$2&lt;=1,EURIBOR!G421,IF(EURIBOR!G$2&gt;=3,EURIBOR!G421+1,EURIBOR!G421+(EURIBOR!G$2-1)/2)))</f>
        <v>2.6949999999999998</v>
      </c>
      <c r="B420" s="4">
        <f ca="1">MAX(0,IF(EURIBOR!H$2&lt;=1,EURIBOR!H421,IF(EURIBOR!H$2&gt;=3,EURIBOR!H421+1,EURIBOR!H421+(EURIBOR!H$2-1)/2)))</f>
        <v>0</v>
      </c>
      <c r="C420" s="4">
        <f ca="1">MAX(0,IF(EURIBOR!I$2&lt;=1,EURIBOR!I421,IF(EURIBOR!I$2&gt;=3,EURIBOR!I421+1,EURIBOR!I421+(EURIBOR!I$2-1)/2)))</f>
        <v>0.77049999999999996</v>
      </c>
      <c r="D420" s="4">
        <f ca="1">MAX(0,IF(EURIBOR!J$2&lt;=1,EURIBOR!J421,IF(EURIBOR!J$2&gt;=3,EURIBOR!J421+1,EURIBOR!J421+(EURIBOR!J$2-1)/2)))</f>
        <v>0.82599999999999996</v>
      </c>
      <c r="E420" s="4">
        <f ca="1">MAX(0,IF(EURIBOR!K$2&lt;=1,EURIBOR!K421,IF(EURIBOR!K$2&gt;=3,EURIBOR!K421+1,EURIBOR!K421+(EURIBOR!K$2-1)/2)))</f>
        <v>3.2610000000000001</v>
      </c>
      <c r="F420" s="4">
        <f ca="1">MAX(0,IF(EURIBOR!L$2&lt;=1,EURIBOR!L421,IF(EURIBOR!L$2&gt;=3,EURIBOR!L421+1,EURIBOR!L421+(EURIBOR!L$2-1)/2)))</f>
        <v>2.1970000000000001</v>
      </c>
      <c r="G420" s="4">
        <f ca="1">MAX(0,IF(EURIBOR!M$2&lt;=1,EURIBOR!M421,IF(EURIBOR!M$2&gt;=3,EURIBOR!M421+1,EURIBOR!M421+(EURIBOR!M$2-1)/2)))</f>
        <v>0</v>
      </c>
      <c r="H420" s="4">
        <f ca="1">MAX(0,IF(EURIBOR!N$2&lt;=1,EURIBOR!N421,IF(EURIBOR!N$2&gt;=3,EURIBOR!N421+1,EURIBOR!N421+(EURIBOR!N$2-1)/2)))</f>
        <v>0</v>
      </c>
      <c r="I420" s="4">
        <f ca="1">MAX(0,IF(EURIBOR!O$2&lt;=1,EURIBOR!O421,IF(EURIBOR!O$2&gt;=3,EURIBOR!O421+1,EURIBOR!O421+(EURIBOR!O$2-1)/2)))</f>
        <v>0.77600000000000002</v>
      </c>
      <c r="J420" s="4">
        <f ca="1">MAX(0,IF(EURIBOR!P$2&lt;=1,EURIBOR!P421,IF(EURIBOR!P$2&gt;=3,EURIBOR!P421+1,EURIBOR!P421+(EURIBOR!P$2-1)/2)))</f>
        <v>2.552</v>
      </c>
      <c r="K420" s="4">
        <f ca="1">MAX(0,IF(EURIBOR!Q$2&lt;=1,EURIBOR!Q421,IF(EURIBOR!Q$2&gt;=3,EURIBOR!Q421+1,EURIBOR!Q421+(EURIBOR!Q$2-1)/2)))</f>
        <v>0.67799999999999994</v>
      </c>
      <c r="L420" s="4">
        <f ca="1">MAX(0,IF(EURIBOR!R$2&lt;=1,EURIBOR!R421,IF(EURIBOR!R$2&gt;=3,EURIBOR!R421+1,EURIBOR!R421+(EURIBOR!R$2-1)/2)))</f>
        <v>2.149</v>
      </c>
      <c r="M420" s="4">
        <f ca="1">MAX(0,IF(EURIBOR!S$2&lt;=1,EURIBOR!S421,IF(EURIBOR!S$2&gt;=3,EURIBOR!S421+1,EURIBOR!S421+(EURIBOR!S$2-1)/2)))</f>
        <v>2.1320000000000001</v>
      </c>
      <c r="N420" s="4">
        <f ca="1">MAX(0,IF(EURIBOR!T$2&lt;=1,EURIBOR!T421,IF(EURIBOR!T$2&gt;=3,EURIBOR!T421+1,EURIBOR!T421+(EURIBOR!T$2-1)/2)))</f>
        <v>4.891</v>
      </c>
      <c r="O420" s="4">
        <f ca="1">MAX(0,IF(EURIBOR!U$2&lt;=1,EURIBOR!U421,IF(EURIBOR!U$2&gt;=3,EURIBOR!U421+1,EURIBOR!U421+(EURIBOR!U$2-1)/2)))</f>
        <v>3.343</v>
      </c>
      <c r="P420" s="4">
        <f ca="1">MAX(0,IF(EURIBOR!V$2&lt;=1,EURIBOR!V421,IF(EURIBOR!V$2&gt;=3,EURIBOR!V421+1,EURIBOR!V421+(EURIBOR!V$2-1)/2)))</f>
        <v>2.1760000000000002</v>
      </c>
      <c r="Q420" s="4">
        <f ca="1">MAX(0,IF(EURIBOR!W$2&lt;=1,EURIBOR!W421,IF(EURIBOR!W$2&gt;=3,EURIBOR!W421+1,EURIBOR!W421+(EURIBOR!W$2-1)/2)))</f>
        <v>0.67100000000000004</v>
      </c>
      <c r="R420" s="4">
        <f ca="1">MAX(0,IF(EURIBOR!X$2&lt;=1,EURIBOR!X421,IF(EURIBOR!X$2&gt;=3,EURIBOR!X421+1,EURIBOR!X421+(EURIBOR!X$2-1)/2)))</f>
        <v>0.66999999999999993</v>
      </c>
      <c r="S420" s="4">
        <f ca="1">MAX(0,IF(EURIBOR!Y$2&lt;=1,EURIBOR!Y421,IF(EURIBOR!Y$2&gt;=3,EURIBOR!Y421+1,EURIBOR!Y421+(EURIBOR!Y$2-1)/2)))</f>
        <v>2.222</v>
      </c>
      <c r="T420" s="4">
        <f ca="1">MAX(0,IF(EURIBOR!Z$2&lt;=1,EURIBOR!Z421,IF(EURIBOR!Z$2&gt;=3,EURIBOR!Z421+1,EURIBOR!Z421+(EURIBOR!Z$2-1)/2)))</f>
        <v>0.66999999999999993</v>
      </c>
      <c r="U420" s="4">
        <f ca="1">MAX(0,IF(EURIBOR!AA$2&lt;=1,EURIBOR!AA421,IF(EURIBOR!AA$2&gt;=3,EURIBOR!AA421+1,EURIBOR!AA421+(EURIBOR!AA$2-1)/2)))</f>
        <v>2.3209999999999997</v>
      </c>
      <c r="V420" s="4">
        <f ca="1">MAX(0,IF(EURIBOR!AB$2&lt;=1,EURIBOR!AB421,IF(EURIBOR!AB$2&gt;=3,EURIBOR!AB421+1,EURIBOR!AB421+(EURIBOR!AB$2-1)/2)))</f>
        <v>1.645</v>
      </c>
      <c r="W420" s="4">
        <f ca="1">MAX(0,IF(EURIBOR!AC$2&lt;=1,EURIBOR!AC421,IF(EURIBOR!AC$2&gt;=3,EURIBOR!AC421+1,EURIBOR!AC421+(EURIBOR!AC$2-1)/2)))</f>
        <v>5.6390000000000002</v>
      </c>
      <c r="X420" s="4">
        <f ca="1">MAX(0,IF(EURIBOR!AD$2&lt;=1,EURIBOR!AD421,IF(EURIBOR!AD$2&gt;=3,EURIBOR!AD421+1,EURIBOR!AD421+(EURIBOR!AD$2-1)/2)))</f>
        <v>0.84850000000000003</v>
      </c>
      <c r="Y420" s="4">
        <f ca="1">MAX(0,IF(EURIBOR!AE$2&lt;=1,EURIBOR!AE421,IF(EURIBOR!AE$2&gt;=3,EURIBOR!AE421+1,EURIBOR!AE421+(EURIBOR!AE$2-1)/2)))</f>
        <v>5.1069999999999993</v>
      </c>
      <c r="Z420" s="4">
        <f ca="1">MAX(0,IF(EURIBOR!AF$2&lt;=1,EURIBOR!AF421,IF(EURIBOR!AF$2&gt;=3,EURIBOR!AF421+1,EURIBOR!AF421+(EURIBOR!AF$2-1)/2)))</f>
        <v>3.3519999999999999</v>
      </c>
      <c r="AA420" s="4">
        <f ca="1">MAX(0,IF(EURIBOR!AG$2&lt;=1,EURIBOR!AG421,IF(EURIBOR!AG$2&gt;=3,EURIBOR!AG421+1,EURIBOR!AG421+(EURIBOR!AG$2-1)/2)))</f>
        <v>3.464</v>
      </c>
      <c r="AB420" s="4">
        <f ca="1">MAX(0,IF(EURIBOR!AH$2&lt;=1,EURIBOR!AH421,IF(EURIBOR!AH$2&gt;=3,EURIBOR!AH421+1,EURIBOR!AH421+(EURIBOR!AH$2-1)/2)))</f>
        <v>5.0860000000000003</v>
      </c>
      <c r="AC420" s="4">
        <f ca="1">MAX(0,IF(EURIBOR!AI$2&lt;=1,EURIBOR!AI421,IF(EURIBOR!AI$2&gt;=3,EURIBOR!AI421+1,EURIBOR!AI421+(EURIBOR!AI$2-1)/2)))</f>
        <v>1.659</v>
      </c>
      <c r="AD420" s="4">
        <f ca="1">MAX(0,IF(EURIBOR!AJ$2&lt;=1,EURIBOR!AJ421,IF(EURIBOR!AJ$2&gt;=3,EURIBOR!AJ421+1,EURIBOR!AJ421+(EURIBOR!AJ$2-1)/2)))</f>
        <v>0.67399999999999993</v>
      </c>
    </row>
    <row r="421" spans="1:30" x14ac:dyDescent="0.25">
      <c r="A421" s="4">
        <f ca="1">MAX(0,IF(EURIBOR!G$2&lt;=1,EURIBOR!G422,IF(EURIBOR!G$2&gt;=3,EURIBOR!G422+1,EURIBOR!G422+(EURIBOR!G$2-1)/2)))</f>
        <v>2.7269999999999999</v>
      </c>
      <c r="B421" s="4">
        <f ca="1">MAX(0,IF(EURIBOR!H$2&lt;=1,EURIBOR!H422,IF(EURIBOR!H$2&gt;=3,EURIBOR!H422+1,EURIBOR!H422+(EURIBOR!H$2-1)/2)))</f>
        <v>0</v>
      </c>
      <c r="C421" s="4">
        <f ca="1">MAX(0,IF(EURIBOR!I$2&lt;=1,EURIBOR!I422,IF(EURIBOR!I$2&gt;=3,EURIBOR!I422+1,EURIBOR!I422+(EURIBOR!I$2-1)/2)))</f>
        <v>0.76749999999999996</v>
      </c>
      <c r="D421" s="4">
        <f ca="1">MAX(0,IF(EURIBOR!J$2&lt;=1,EURIBOR!J422,IF(EURIBOR!J$2&gt;=3,EURIBOR!J422+1,EURIBOR!J422+(EURIBOR!J$2-1)/2)))</f>
        <v>0.78999999999999992</v>
      </c>
      <c r="E421" s="4">
        <f ca="1">MAX(0,IF(EURIBOR!K$2&lt;=1,EURIBOR!K422,IF(EURIBOR!K$2&gt;=3,EURIBOR!K422+1,EURIBOR!K422+(EURIBOR!K$2-1)/2)))</f>
        <v>3.1240000000000001</v>
      </c>
      <c r="F421" s="4">
        <f ca="1">MAX(0,IF(EURIBOR!L$2&lt;=1,EURIBOR!L422,IF(EURIBOR!L$2&gt;=3,EURIBOR!L422+1,EURIBOR!L422+(EURIBOR!L$2-1)/2)))</f>
        <v>2.3610000000000002</v>
      </c>
      <c r="G421" s="4">
        <f ca="1">MAX(0,IF(EURIBOR!M$2&lt;=1,EURIBOR!M422,IF(EURIBOR!M$2&gt;=3,EURIBOR!M422+1,EURIBOR!M422+(EURIBOR!M$2-1)/2)))</f>
        <v>0</v>
      </c>
      <c r="H421" s="4">
        <f ca="1">MAX(0,IF(EURIBOR!N$2&lt;=1,EURIBOR!N422,IF(EURIBOR!N$2&gt;=3,EURIBOR!N422+1,EURIBOR!N422+(EURIBOR!N$2-1)/2)))</f>
        <v>0</v>
      </c>
      <c r="I421" s="4">
        <f ca="1">MAX(0,IF(EURIBOR!O$2&lt;=1,EURIBOR!O422,IF(EURIBOR!O$2&gt;=3,EURIBOR!O422+1,EURIBOR!O422+(EURIBOR!O$2-1)/2)))</f>
        <v>0.77900000000000003</v>
      </c>
      <c r="J421" s="4">
        <f ca="1">MAX(0,IF(EURIBOR!P$2&lt;=1,EURIBOR!P422,IF(EURIBOR!P$2&gt;=3,EURIBOR!P422+1,EURIBOR!P422+(EURIBOR!P$2-1)/2)))</f>
        <v>2.536</v>
      </c>
      <c r="K421" s="4">
        <f ca="1">MAX(0,IF(EURIBOR!Q$2&lt;=1,EURIBOR!Q422,IF(EURIBOR!Q$2&gt;=3,EURIBOR!Q422+1,EURIBOR!Q422+(EURIBOR!Q$2-1)/2)))</f>
        <v>0.67900000000000005</v>
      </c>
      <c r="L421" s="4">
        <f ca="1">MAX(0,IF(EURIBOR!R$2&lt;=1,EURIBOR!R422,IF(EURIBOR!R$2&gt;=3,EURIBOR!R422+1,EURIBOR!R422+(EURIBOR!R$2-1)/2)))</f>
        <v>2.089</v>
      </c>
      <c r="M421" s="4">
        <f ca="1">MAX(0,IF(EURIBOR!S$2&lt;=1,EURIBOR!S422,IF(EURIBOR!S$2&gt;=3,EURIBOR!S422+1,EURIBOR!S422+(EURIBOR!S$2-1)/2)))</f>
        <v>2.1389999999999998</v>
      </c>
      <c r="N421" s="4">
        <f ca="1">MAX(0,IF(EURIBOR!T$2&lt;=1,EURIBOR!T422,IF(EURIBOR!T$2&gt;=3,EURIBOR!T422+1,EURIBOR!T422+(EURIBOR!T$2-1)/2)))</f>
        <v>4.968</v>
      </c>
      <c r="O421" s="4">
        <f ca="1">MAX(0,IF(EURIBOR!U$2&lt;=1,EURIBOR!U422,IF(EURIBOR!U$2&gt;=3,EURIBOR!U422+1,EURIBOR!U422+(EURIBOR!U$2-1)/2)))</f>
        <v>3.5369999999999999</v>
      </c>
      <c r="P421" s="4">
        <f ca="1">MAX(0,IF(EURIBOR!V$2&lt;=1,EURIBOR!V422,IF(EURIBOR!V$2&gt;=3,EURIBOR!V422+1,EURIBOR!V422+(EURIBOR!V$2-1)/2)))</f>
        <v>2.3209999999999997</v>
      </c>
      <c r="Q421" s="4">
        <f ca="1">MAX(0,IF(EURIBOR!W$2&lt;=1,EURIBOR!W422,IF(EURIBOR!W$2&gt;=3,EURIBOR!W422+1,EURIBOR!W422+(EURIBOR!W$2-1)/2)))</f>
        <v>0.67199999999999993</v>
      </c>
      <c r="R421" s="4">
        <f ca="1">MAX(0,IF(EURIBOR!X$2&lt;=1,EURIBOR!X422,IF(EURIBOR!X$2&gt;=3,EURIBOR!X422+1,EURIBOR!X422+(EURIBOR!X$2-1)/2)))</f>
        <v>0.66999999999999993</v>
      </c>
      <c r="S421" s="4">
        <f ca="1">MAX(0,IF(EURIBOR!Y$2&lt;=1,EURIBOR!Y422,IF(EURIBOR!Y$2&gt;=3,EURIBOR!Y422+1,EURIBOR!Y422+(EURIBOR!Y$2-1)/2)))</f>
        <v>2.048</v>
      </c>
      <c r="T421" s="4">
        <f ca="1">MAX(0,IF(EURIBOR!Z$2&lt;=1,EURIBOR!Z422,IF(EURIBOR!Z$2&gt;=3,EURIBOR!Z422+1,EURIBOR!Z422+(EURIBOR!Z$2-1)/2)))</f>
        <v>0.66999999999999993</v>
      </c>
      <c r="U421" s="4">
        <f ca="1">MAX(0,IF(EURIBOR!AA$2&lt;=1,EURIBOR!AA422,IF(EURIBOR!AA$2&gt;=3,EURIBOR!AA422+1,EURIBOR!AA422+(EURIBOR!AA$2-1)/2)))</f>
        <v>2.4249999999999998</v>
      </c>
      <c r="V421" s="4">
        <f ca="1">MAX(0,IF(EURIBOR!AB$2&lt;=1,EURIBOR!AB422,IF(EURIBOR!AB$2&gt;=3,EURIBOR!AB422+1,EURIBOR!AB422+(EURIBOR!AB$2-1)/2)))</f>
        <v>1.6870000000000001</v>
      </c>
      <c r="W421" s="4">
        <f ca="1">MAX(0,IF(EURIBOR!AC$2&lt;=1,EURIBOR!AC422,IF(EURIBOR!AC$2&gt;=3,EURIBOR!AC422+1,EURIBOR!AC422+(EURIBOR!AC$2-1)/2)))</f>
        <v>5.8479999999999999</v>
      </c>
      <c r="X421" s="4">
        <f ca="1">MAX(0,IF(EURIBOR!AD$2&lt;=1,EURIBOR!AD422,IF(EURIBOR!AD$2&gt;=3,EURIBOR!AD422+1,EURIBOR!AD422+(EURIBOR!AD$2-1)/2)))</f>
        <v>0.84450000000000003</v>
      </c>
      <c r="Y421" s="4">
        <f ca="1">MAX(0,IF(EURIBOR!AE$2&lt;=1,EURIBOR!AE422,IF(EURIBOR!AE$2&gt;=3,EURIBOR!AE422+1,EURIBOR!AE422+(EURIBOR!AE$2-1)/2)))</f>
        <v>5.1750000000000007</v>
      </c>
      <c r="Z421" s="4">
        <f ca="1">MAX(0,IF(EURIBOR!AF$2&lt;=1,EURIBOR!AF422,IF(EURIBOR!AF$2&gt;=3,EURIBOR!AF422+1,EURIBOR!AF422+(EURIBOR!AF$2-1)/2)))</f>
        <v>3.31</v>
      </c>
      <c r="AA421" s="4">
        <f ca="1">MAX(0,IF(EURIBOR!AG$2&lt;=1,EURIBOR!AG422,IF(EURIBOR!AG$2&gt;=3,EURIBOR!AG422+1,EURIBOR!AG422+(EURIBOR!AG$2-1)/2)))</f>
        <v>3.41</v>
      </c>
      <c r="AB421" s="4">
        <f ca="1">MAX(0,IF(EURIBOR!AH$2&lt;=1,EURIBOR!AH422,IF(EURIBOR!AH$2&gt;=3,EURIBOR!AH422+1,EURIBOR!AH422+(EURIBOR!AH$2-1)/2)))</f>
        <v>4.141</v>
      </c>
      <c r="AC421" s="4">
        <f ca="1">MAX(0,IF(EURIBOR!AI$2&lt;=1,EURIBOR!AI422,IF(EURIBOR!AI$2&gt;=3,EURIBOR!AI422+1,EURIBOR!AI422+(EURIBOR!AI$2-1)/2)))</f>
        <v>1.4969999999999999</v>
      </c>
      <c r="AD421" s="4">
        <f ca="1">MAX(0,IF(EURIBOR!AJ$2&lt;=1,EURIBOR!AJ422,IF(EURIBOR!AJ$2&gt;=3,EURIBOR!AJ422+1,EURIBOR!AJ422+(EURIBOR!AJ$2-1)/2)))</f>
        <v>0.67100000000000004</v>
      </c>
    </row>
    <row r="422" spans="1:30" x14ac:dyDescent="0.25">
      <c r="A422" s="4">
        <f ca="1">MAX(0,IF(EURIBOR!G$2&lt;=1,EURIBOR!G423,IF(EURIBOR!G$2&gt;=3,EURIBOR!G423+1,EURIBOR!G423+(EURIBOR!G$2-1)/2)))</f>
        <v>3.3759999999999999</v>
      </c>
      <c r="B422" s="4">
        <f ca="1">MAX(0,IF(EURIBOR!H$2&lt;=1,EURIBOR!H423,IF(EURIBOR!H$2&gt;=3,EURIBOR!H423+1,EURIBOR!H423+(EURIBOR!H$2-1)/2)))</f>
        <v>0</v>
      </c>
      <c r="C422" s="4">
        <f ca="1">MAX(0,IF(EURIBOR!I$2&lt;=1,EURIBOR!I423,IF(EURIBOR!I$2&gt;=3,EURIBOR!I423+1,EURIBOR!I423+(EURIBOR!I$2-1)/2)))</f>
        <v>0.77049999999999996</v>
      </c>
      <c r="D422" s="4">
        <f ca="1">MAX(0,IF(EURIBOR!J$2&lt;=1,EURIBOR!J423,IF(EURIBOR!J$2&gt;=3,EURIBOR!J423+1,EURIBOR!J423+(EURIBOR!J$2-1)/2)))</f>
        <v>0.77699999999999991</v>
      </c>
      <c r="E422" s="4">
        <f ca="1">MAX(0,IF(EURIBOR!K$2&lt;=1,EURIBOR!K423,IF(EURIBOR!K$2&gt;=3,EURIBOR!K423+1,EURIBOR!K423+(EURIBOR!K$2-1)/2)))</f>
        <v>2.9409999999999998</v>
      </c>
      <c r="F422" s="4">
        <f ca="1">MAX(0,IF(EURIBOR!L$2&lt;=1,EURIBOR!L423,IF(EURIBOR!L$2&gt;=3,EURIBOR!L423+1,EURIBOR!L423+(EURIBOR!L$2-1)/2)))</f>
        <v>2.4729999999999999</v>
      </c>
      <c r="G422" s="4">
        <f ca="1">MAX(0,IF(EURIBOR!M$2&lt;=1,EURIBOR!M423,IF(EURIBOR!M$2&gt;=3,EURIBOR!M423+1,EURIBOR!M423+(EURIBOR!M$2-1)/2)))</f>
        <v>0</v>
      </c>
      <c r="H422" s="4">
        <f ca="1">MAX(0,IF(EURIBOR!N$2&lt;=1,EURIBOR!N423,IF(EURIBOR!N$2&gt;=3,EURIBOR!N423+1,EURIBOR!N423+(EURIBOR!N$2-1)/2)))</f>
        <v>0</v>
      </c>
      <c r="I422" s="4">
        <f ca="1">MAX(0,IF(EURIBOR!O$2&lt;=1,EURIBOR!O423,IF(EURIBOR!O$2&gt;=3,EURIBOR!O423+1,EURIBOR!O423+(EURIBOR!O$2-1)/2)))</f>
        <v>0.77100000000000013</v>
      </c>
      <c r="J422" s="4">
        <f ca="1">MAX(0,IF(EURIBOR!P$2&lt;=1,EURIBOR!P423,IF(EURIBOR!P$2&gt;=3,EURIBOR!P423+1,EURIBOR!P423+(EURIBOR!P$2-1)/2)))</f>
        <v>2.5760000000000001</v>
      </c>
      <c r="K422" s="4">
        <f ca="1">MAX(0,IF(EURIBOR!Q$2&lt;=1,EURIBOR!Q423,IF(EURIBOR!Q$2&gt;=3,EURIBOR!Q423+1,EURIBOR!Q423+(EURIBOR!Q$2-1)/2)))</f>
        <v>0.68100000000000005</v>
      </c>
      <c r="L422" s="4">
        <f ca="1">MAX(0,IF(EURIBOR!R$2&lt;=1,EURIBOR!R423,IF(EURIBOR!R$2&gt;=3,EURIBOR!R423+1,EURIBOR!R423+(EURIBOR!R$2-1)/2)))</f>
        <v>2.0710000000000002</v>
      </c>
      <c r="M422" s="4">
        <f ca="1">MAX(0,IF(EURIBOR!S$2&lt;=1,EURIBOR!S423,IF(EURIBOR!S$2&gt;=3,EURIBOR!S423+1,EURIBOR!S423+(EURIBOR!S$2-1)/2)))</f>
        <v>2.1970000000000001</v>
      </c>
      <c r="N422" s="4">
        <f ca="1">MAX(0,IF(EURIBOR!T$2&lt;=1,EURIBOR!T423,IF(EURIBOR!T$2&gt;=3,EURIBOR!T423+1,EURIBOR!T423+(EURIBOR!T$2-1)/2)))</f>
        <v>5.0360000000000005</v>
      </c>
      <c r="O422" s="4">
        <f ca="1">MAX(0,IF(EURIBOR!U$2&lt;=1,EURIBOR!U423,IF(EURIBOR!U$2&gt;=3,EURIBOR!U423+1,EURIBOR!U423+(EURIBOR!U$2-1)/2)))</f>
        <v>3.7469999999999999</v>
      </c>
      <c r="P422" s="4">
        <f ca="1">MAX(0,IF(EURIBOR!V$2&lt;=1,EURIBOR!V423,IF(EURIBOR!V$2&gt;=3,EURIBOR!V423+1,EURIBOR!V423+(EURIBOR!V$2-1)/2)))</f>
        <v>2.4249999999999998</v>
      </c>
      <c r="Q422" s="4">
        <f ca="1">MAX(0,IF(EURIBOR!W$2&lt;=1,EURIBOR!W423,IF(EURIBOR!W$2&gt;=3,EURIBOR!W423+1,EURIBOR!W423+(EURIBOR!W$2-1)/2)))</f>
        <v>0.67199999999999993</v>
      </c>
      <c r="R422" s="4">
        <f ca="1">MAX(0,IF(EURIBOR!X$2&lt;=1,EURIBOR!X423,IF(EURIBOR!X$2&gt;=3,EURIBOR!X423+1,EURIBOR!X423+(EURIBOR!X$2-1)/2)))</f>
        <v>0.67100000000000004</v>
      </c>
      <c r="S422" s="4">
        <f ca="1">MAX(0,IF(EURIBOR!Y$2&lt;=1,EURIBOR!Y423,IF(EURIBOR!Y$2&gt;=3,EURIBOR!Y423+1,EURIBOR!Y423+(EURIBOR!Y$2-1)/2)))</f>
        <v>1.8580000000000001</v>
      </c>
      <c r="T422" s="4">
        <f ca="1">MAX(0,IF(EURIBOR!Z$2&lt;=1,EURIBOR!Z423,IF(EURIBOR!Z$2&gt;=3,EURIBOR!Z423+1,EURIBOR!Z423+(EURIBOR!Z$2-1)/2)))</f>
        <v>0.67100000000000004</v>
      </c>
      <c r="U422" s="4">
        <f ca="1">MAX(0,IF(EURIBOR!AA$2&lt;=1,EURIBOR!AA423,IF(EURIBOR!AA$2&gt;=3,EURIBOR!AA423+1,EURIBOR!AA423+(EURIBOR!AA$2-1)/2)))</f>
        <v>2.4889999999999999</v>
      </c>
      <c r="V422" s="4">
        <f ca="1">MAX(0,IF(EURIBOR!AB$2&lt;=1,EURIBOR!AB423,IF(EURIBOR!AB$2&gt;=3,EURIBOR!AB423+1,EURIBOR!AB423+(EURIBOR!AB$2-1)/2)))</f>
        <v>1.728</v>
      </c>
      <c r="W422" s="4">
        <f ca="1">MAX(0,IF(EURIBOR!AC$2&lt;=1,EURIBOR!AC423,IF(EURIBOR!AC$2&gt;=3,EURIBOR!AC423+1,EURIBOR!AC423+(EURIBOR!AC$2-1)/2)))</f>
        <v>5.4820000000000002</v>
      </c>
      <c r="X422" s="4">
        <f ca="1">MAX(0,IF(EURIBOR!AD$2&lt;=1,EURIBOR!AD423,IF(EURIBOR!AD$2&gt;=3,EURIBOR!AD423+1,EURIBOR!AD423+(EURIBOR!AD$2-1)/2)))</f>
        <v>0.86149999999999993</v>
      </c>
      <c r="Y422" s="4">
        <f ca="1">MAX(0,IF(EURIBOR!AE$2&lt;=1,EURIBOR!AE423,IF(EURIBOR!AE$2&gt;=3,EURIBOR!AE423+1,EURIBOR!AE423+(EURIBOR!AE$2-1)/2)))</f>
        <v>5.5030000000000001</v>
      </c>
      <c r="Z422" s="4">
        <f ca="1">MAX(0,IF(EURIBOR!AF$2&lt;=1,EURIBOR!AF423,IF(EURIBOR!AF$2&gt;=3,EURIBOR!AF423+1,EURIBOR!AF423+(EURIBOR!AF$2-1)/2)))</f>
        <v>3.2610000000000001</v>
      </c>
      <c r="AA422" s="4">
        <f ca="1">MAX(0,IF(EURIBOR!AG$2&lt;=1,EURIBOR!AG423,IF(EURIBOR!AG$2&gt;=3,EURIBOR!AG423+1,EURIBOR!AG423+(EURIBOR!AG$2-1)/2)))</f>
        <v>3.3519999999999999</v>
      </c>
      <c r="AB422" s="4">
        <f ca="1">MAX(0,IF(EURIBOR!AH$2&lt;=1,EURIBOR!AH423,IF(EURIBOR!AH$2&gt;=3,EURIBOR!AH423+1,EURIBOR!AH423+(EURIBOR!AH$2-1)/2)))</f>
        <v>3.3049999999999997</v>
      </c>
      <c r="AC422" s="4">
        <f ca="1">MAX(0,IF(EURIBOR!AI$2&lt;=1,EURIBOR!AI423,IF(EURIBOR!AI$2&gt;=3,EURIBOR!AI423+1,EURIBOR!AI423+(EURIBOR!AI$2-1)/2)))</f>
        <v>1.3320000000000001</v>
      </c>
      <c r="AD422" s="4">
        <f ca="1">MAX(0,IF(EURIBOR!AJ$2&lt;=1,EURIBOR!AJ423,IF(EURIBOR!AJ$2&gt;=3,EURIBOR!AJ423+1,EURIBOR!AJ423+(EURIBOR!AJ$2-1)/2)))</f>
        <v>0.66999999999999993</v>
      </c>
    </row>
    <row r="423" spans="1:30" x14ac:dyDescent="0.25">
      <c r="A423" s="4">
        <f ca="1">MAX(0,IF(EURIBOR!G$2&lt;=1,EURIBOR!G424,IF(EURIBOR!G$2&gt;=3,EURIBOR!G424+1,EURIBOR!G424+(EURIBOR!G$2-1)/2)))</f>
        <v>3.468</v>
      </c>
      <c r="B423" s="4">
        <f ca="1">MAX(0,IF(EURIBOR!H$2&lt;=1,EURIBOR!H424,IF(EURIBOR!H$2&gt;=3,EURIBOR!H424+1,EURIBOR!H424+(EURIBOR!H$2-1)/2)))</f>
        <v>0</v>
      </c>
      <c r="C423" s="4">
        <f ca="1">MAX(0,IF(EURIBOR!I$2&lt;=1,EURIBOR!I424,IF(EURIBOR!I$2&gt;=3,EURIBOR!I424+1,EURIBOR!I424+(EURIBOR!I$2-1)/2)))</f>
        <v>0.76749999999999996</v>
      </c>
      <c r="D423" s="4">
        <f ca="1">MAX(0,IF(EURIBOR!J$2&lt;=1,EURIBOR!J424,IF(EURIBOR!J$2&gt;=3,EURIBOR!J424+1,EURIBOR!J424+(EURIBOR!J$2-1)/2)))</f>
        <v>0.68199999999999994</v>
      </c>
      <c r="E423" s="4">
        <f ca="1">MAX(0,IF(EURIBOR!K$2&lt;=1,EURIBOR!K424,IF(EURIBOR!K$2&gt;=3,EURIBOR!K424+1,EURIBOR!K424+(EURIBOR!K$2-1)/2)))</f>
        <v>2.8319999999999999</v>
      </c>
      <c r="F423" s="4">
        <f ca="1">MAX(0,IF(EURIBOR!L$2&lt;=1,EURIBOR!L424,IF(EURIBOR!L$2&gt;=3,EURIBOR!L424+1,EURIBOR!L424+(EURIBOR!L$2-1)/2)))</f>
        <v>2.5129999999999999</v>
      </c>
      <c r="G423" s="4">
        <f ca="1">MAX(0,IF(EURIBOR!M$2&lt;=1,EURIBOR!M424,IF(EURIBOR!M$2&gt;=3,EURIBOR!M424+1,EURIBOR!M424+(EURIBOR!M$2-1)/2)))</f>
        <v>0</v>
      </c>
      <c r="H423" s="4">
        <f ca="1">MAX(0,IF(EURIBOR!N$2&lt;=1,EURIBOR!N424,IF(EURIBOR!N$2&gt;=3,EURIBOR!N424+1,EURIBOR!N424+(EURIBOR!N$2-1)/2)))</f>
        <v>0</v>
      </c>
      <c r="I423" s="4">
        <f ca="1">MAX(0,IF(EURIBOR!O$2&lt;=1,EURIBOR!O424,IF(EURIBOR!O$2&gt;=3,EURIBOR!O424+1,EURIBOR!O424+(EURIBOR!O$2-1)/2)))</f>
        <v>0.78</v>
      </c>
      <c r="J423" s="4">
        <f ca="1">MAX(0,IF(EURIBOR!P$2&lt;=1,EURIBOR!P424,IF(EURIBOR!P$2&gt;=3,EURIBOR!P424+1,EURIBOR!P424+(EURIBOR!P$2-1)/2)))</f>
        <v>2.4850000000000003</v>
      </c>
      <c r="K423" s="4">
        <f ca="1">MAX(0,IF(EURIBOR!Q$2&lt;=1,EURIBOR!Q424,IF(EURIBOR!Q$2&gt;=3,EURIBOR!Q424+1,EURIBOR!Q424+(EURIBOR!Q$2-1)/2)))</f>
        <v>0.68100000000000005</v>
      </c>
      <c r="L423" s="4">
        <f ca="1">MAX(0,IF(EURIBOR!R$2&lt;=1,EURIBOR!R424,IF(EURIBOR!R$2&gt;=3,EURIBOR!R424+1,EURIBOR!R424+(EURIBOR!R$2-1)/2)))</f>
        <v>2.0289999999999999</v>
      </c>
      <c r="M423" s="4">
        <f ca="1">MAX(0,IF(EURIBOR!S$2&lt;=1,EURIBOR!S424,IF(EURIBOR!S$2&gt;=3,EURIBOR!S424+1,EURIBOR!S424+(EURIBOR!S$2-1)/2)))</f>
        <v>2.3610000000000002</v>
      </c>
      <c r="N423" s="4">
        <f ca="1">MAX(0,IF(EURIBOR!T$2&lt;=1,EURIBOR!T424,IF(EURIBOR!T$2&gt;=3,EURIBOR!T424+1,EURIBOR!T424+(EURIBOR!T$2-1)/2)))</f>
        <v>5.3639999999999999</v>
      </c>
      <c r="O423" s="4">
        <f ca="1">MAX(0,IF(EURIBOR!U$2&lt;=1,EURIBOR!U424,IF(EURIBOR!U$2&gt;=3,EURIBOR!U424+1,EURIBOR!U424+(EURIBOR!U$2-1)/2)))</f>
        <v>3.9249999999999998</v>
      </c>
      <c r="P423" s="4">
        <f ca="1">MAX(0,IF(EURIBOR!V$2&lt;=1,EURIBOR!V424,IF(EURIBOR!V$2&gt;=3,EURIBOR!V424+1,EURIBOR!V424+(EURIBOR!V$2-1)/2)))</f>
        <v>2.4889999999999999</v>
      </c>
      <c r="Q423" s="4">
        <f ca="1">MAX(0,IF(EURIBOR!W$2&lt;=1,EURIBOR!W424,IF(EURIBOR!W$2&gt;=3,EURIBOR!W424+1,EURIBOR!W424+(EURIBOR!W$2-1)/2)))</f>
        <v>0.67199999999999993</v>
      </c>
      <c r="R423" s="4">
        <f ca="1">MAX(0,IF(EURIBOR!X$2&lt;=1,EURIBOR!X424,IF(EURIBOR!X$2&gt;=3,EURIBOR!X424+1,EURIBOR!X424+(EURIBOR!X$2-1)/2)))</f>
        <v>0.67100000000000004</v>
      </c>
      <c r="S423" s="4">
        <f ca="1">MAX(0,IF(EURIBOR!Y$2&lt;=1,EURIBOR!Y424,IF(EURIBOR!Y$2&gt;=3,EURIBOR!Y424+1,EURIBOR!Y424+(EURIBOR!Y$2-1)/2)))</f>
        <v>1.744</v>
      </c>
      <c r="T423" s="4">
        <f ca="1">MAX(0,IF(EURIBOR!Z$2&lt;=1,EURIBOR!Z424,IF(EURIBOR!Z$2&gt;=3,EURIBOR!Z424+1,EURIBOR!Z424+(EURIBOR!Z$2-1)/2)))</f>
        <v>0.66999999999999993</v>
      </c>
      <c r="U423" s="4">
        <f ca="1">MAX(0,IF(EURIBOR!AA$2&lt;=1,EURIBOR!AA424,IF(EURIBOR!AA$2&gt;=3,EURIBOR!AA424+1,EURIBOR!AA424+(EURIBOR!AA$2-1)/2)))</f>
        <v>2.5979999999999999</v>
      </c>
      <c r="V423" s="4">
        <f ca="1">MAX(0,IF(EURIBOR!AB$2&lt;=1,EURIBOR!AB424,IF(EURIBOR!AB$2&gt;=3,EURIBOR!AB424+1,EURIBOR!AB424+(EURIBOR!AB$2-1)/2)))</f>
        <v>1.849</v>
      </c>
      <c r="W423" s="4">
        <f ca="1">MAX(0,IF(EURIBOR!AC$2&lt;=1,EURIBOR!AC424,IF(EURIBOR!AC$2&gt;=3,EURIBOR!AC424+1,EURIBOR!AC424+(EURIBOR!AC$2-1)/2)))</f>
        <v>5.3620000000000001</v>
      </c>
      <c r="X423" s="4">
        <f ca="1">MAX(0,IF(EURIBOR!AD$2&lt;=1,EURIBOR!AD424,IF(EURIBOR!AD$2&gt;=3,EURIBOR!AD424+1,EURIBOR!AD424+(EURIBOR!AD$2-1)/2)))</f>
        <v>0.88650000000000007</v>
      </c>
      <c r="Y423" s="4">
        <f ca="1">MAX(0,IF(EURIBOR!AE$2&lt;=1,EURIBOR!AE424,IF(EURIBOR!AE$2&gt;=3,EURIBOR!AE424+1,EURIBOR!AE424+(EURIBOR!AE$2-1)/2)))</f>
        <v>5.7010000000000005</v>
      </c>
      <c r="Z423" s="4">
        <f ca="1">MAX(0,IF(EURIBOR!AF$2&lt;=1,EURIBOR!AF424,IF(EURIBOR!AF$2&gt;=3,EURIBOR!AF424+1,EURIBOR!AF424+(EURIBOR!AF$2-1)/2)))</f>
        <v>3.1240000000000001</v>
      </c>
      <c r="AA423" s="4">
        <f ca="1">MAX(0,IF(EURIBOR!AG$2&lt;=1,EURIBOR!AG424,IF(EURIBOR!AG$2&gt;=3,EURIBOR!AG424+1,EURIBOR!AG424+(EURIBOR!AG$2-1)/2)))</f>
        <v>3.31</v>
      </c>
      <c r="AB423" s="4">
        <f ca="1">MAX(0,IF(EURIBOR!AH$2&lt;=1,EURIBOR!AH424,IF(EURIBOR!AH$2&gt;=3,EURIBOR!AH424+1,EURIBOR!AH424+(EURIBOR!AH$2-1)/2)))</f>
        <v>2.7910000000000004</v>
      </c>
      <c r="AC423" s="4">
        <f ca="1">MAX(0,IF(EURIBOR!AI$2&lt;=1,EURIBOR!AI424,IF(EURIBOR!AI$2&gt;=3,EURIBOR!AI424+1,EURIBOR!AI424+(EURIBOR!AI$2-1)/2)))</f>
        <v>1.246</v>
      </c>
      <c r="AD423" s="4">
        <f ca="1">MAX(0,IF(EURIBOR!AJ$2&lt;=1,EURIBOR!AJ424,IF(EURIBOR!AJ$2&gt;=3,EURIBOR!AJ424+1,EURIBOR!AJ424+(EURIBOR!AJ$2-1)/2)))</f>
        <v>0.66999999999999993</v>
      </c>
    </row>
    <row r="424" spans="1:30" x14ac:dyDescent="0.25">
      <c r="A424" s="4">
        <f ca="1">MAX(0,IF(EURIBOR!G$2&lt;=1,EURIBOR!G425,IF(EURIBOR!G$2&gt;=3,EURIBOR!G425+1,EURIBOR!G425+(EURIBOR!G$2-1)/2)))</f>
        <v>3.4460000000000002</v>
      </c>
      <c r="B424" s="4">
        <f ca="1">MAX(0,IF(EURIBOR!H$2&lt;=1,EURIBOR!H425,IF(EURIBOR!H$2&gt;=3,EURIBOR!H425+1,EURIBOR!H425+(EURIBOR!H$2-1)/2)))</f>
        <v>0</v>
      </c>
      <c r="C424" s="4">
        <f ca="1">MAX(0,IF(EURIBOR!I$2&lt;=1,EURIBOR!I425,IF(EURIBOR!I$2&gt;=3,EURIBOR!I425+1,EURIBOR!I425+(EURIBOR!I$2-1)/2)))</f>
        <v>0.8165</v>
      </c>
      <c r="D424" s="4">
        <f ca="1">MAX(0,IF(EURIBOR!J$2&lt;=1,EURIBOR!J425,IF(EURIBOR!J$2&gt;=3,EURIBOR!J425+1,EURIBOR!J425+(EURIBOR!J$2-1)/2)))</f>
        <v>0.66799999999999993</v>
      </c>
      <c r="E424" s="4">
        <f ca="1">MAX(0,IF(EURIBOR!K$2&lt;=1,EURIBOR!K425,IF(EURIBOR!K$2&gt;=3,EURIBOR!K425+1,EURIBOR!K425+(EURIBOR!K$2-1)/2)))</f>
        <v>2.6869999999999998</v>
      </c>
      <c r="F424" s="4">
        <f ca="1">MAX(0,IF(EURIBOR!L$2&lt;=1,EURIBOR!L425,IF(EURIBOR!L$2&gt;=3,EURIBOR!L425+1,EURIBOR!L425+(EURIBOR!L$2-1)/2)))</f>
        <v>2.6</v>
      </c>
      <c r="G424" s="4">
        <f ca="1">MAX(0,IF(EURIBOR!M$2&lt;=1,EURIBOR!M425,IF(EURIBOR!M$2&gt;=3,EURIBOR!M425+1,EURIBOR!M425+(EURIBOR!M$2-1)/2)))</f>
        <v>0</v>
      </c>
      <c r="H424" s="4">
        <f ca="1">MAX(0,IF(EURIBOR!N$2&lt;=1,EURIBOR!N425,IF(EURIBOR!N$2&gt;=3,EURIBOR!N425+1,EURIBOR!N425+(EURIBOR!N$2-1)/2)))</f>
        <v>0</v>
      </c>
      <c r="I424" s="4">
        <f ca="1">MAX(0,IF(EURIBOR!O$2&lt;=1,EURIBOR!O425,IF(EURIBOR!O$2&gt;=3,EURIBOR!O425+1,EURIBOR!O425+(EURIBOR!O$2-1)/2)))</f>
        <v>0.79100000000000004</v>
      </c>
      <c r="J424" s="4">
        <f ca="1">MAX(0,IF(EURIBOR!P$2&lt;=1,EURIBOR!P425,IF(EURIBOR!P$2&gt;=3,EURIBOR!P425+1,EURIBOR!P425+(EURIBOR!P$2-1)/2)))</f>
        <v>2.4260000000000002</v>
      </c>
      <c r="K424" s="4">
        <f ca="1">MAX(0,IF(EURIBOR!Q$2&lt;=1,EURIBOR!Q425,IF(EURIBOR!Q$2&gt;=3,EURIBOR!Q425+1,EURIBOR!Q425+(EURIBOR!Q$2-1)/2)))</f>
        <v>0.68199999999999994</v>
      </c>
      <c r="L424" s="4">
        <f ca="1">MAX(0,IF(EURIBOR!R$2&lt;=1,EURIBOR!R425,IF(EURIBOR!R$2&gt;=3,EURIBOR!R425+1,EURIBOR!R425+(EURIBOR!R$2-1)/2)))</f>
        <v>2.0489999999999999</v>
      </c>
      <c r="M424" s="4">
        <f ca="1">MAX(0,IF(EURIBOR!S$2&lt;=1,EURIBOR!S425,IF(EURIBOR!S$2&gt;=3,EURIBOR!S425+1,EURIBOR!S425+(EURIBOR!S$2-1)/2)))</f>
        <v>2.4729999999999999</v>
      </c>
      <c r="N424" s="4">
        <f ca="1">MAX(0,IF(EURIBOR!T$2&lt;=1,EURIBOR!T425,IF(EURIBOR!T$2&gt;=3,EURIBOR!T425+1,EURIBOR!T425+(EURIBOR!T$2-1)/2)))</f>
        <v>5.5620000000000003</v>
      </c>
      <c r="O424" s="4">
        <f ca="1">MAX(0,IF(EURIBOR!U$2&lt;=1,EURIBOR!U425,IF(EURIBOR!U$2&gt;=3,EURIBOR!U425+1,EURIBOR!U425+(EURIBOR!U$2-1)/2)))</f>
        <v>4.3620000000000001</v>
      </c>
      <c r="P424" s="4">
        <f ca="1">MAX(0,IF(EURIBOR!V$2&lt;=1,EURIBOR!V425,IF(EURIBOR!V$2&gt;=3,EURIBOR!V425+1,EURIBOR!V425+(EURIBOR!V$2-1)/2)))</f>
        <v>2.5979999999999999</v>
      </c>
      <c r="Q424" s="4">
        <f ca="1">MAX(0,IF(EURIBOR!W$2&lt;=1,EURIBOR!W425,IF(EURIBOR!W$2&gt;=3,EURIBOR!W425+1,EURIBOR!W425+(EURIBOR!W$2-1)/2)))</f>
        <v>0.67199999999999993</v>
      </c>
      <c r="R424" s="4">
        <f ca="1">MAX(0,IF(EURIBOR!X$2&lt;=1,EURIBOR!X425,IF(EURIBOR!X$2&gt;=3,EURIBOR!X425+1,EURIBOR!X425+(EURIBOR!X$2-1)/2)))</f>
        <v>0.66999999999999993</v>
      </c>
      <c r="S424" s="4">
        <f ca="1">MAX(0,IF(EURIBOR!Y$2&lt;=1,EURIBOR!Y425,IF(EURIBOR!Y$2&gt;=3,EURIBOR!Y425+1,EURIBOR!Y425+(EURIBOR!Y$2-1)/2)))</f>
        <v>1.6850000000000001</v>
      </c>
      <c r="T424" s="4">
        <f ca="1">MAX(0,IF(EURIBOR!Z$2&lt;=1,EURIBOR!Z425,IF(EURIBOR!Z$2&gt;=3,EURIBOR!Z425+1,EURIBOR!Z425+(EURIBOR!Z$2-1)/2)))</f>
        <v>0.66999999999999993</v>
      </c>
      <c r="U424" s="4">
        <f ca="1">MAX(0,IF(EURIBOR!AA$2&lt;=1,EURIBOR!AA425,IF(EURIBOR!AA$2&gt;=3,EURIBOR!AA425+1,EURIBOR!AA425+(EURIBOR!AA$2-1)/2)))</f>
        <v>2.552</v>
      </c>
      <c r="V424" s="4">
        <f ca="1">MAX(0,IF(EURIBOR!AB$2&lt;=1,EURIBOR!AB425,IF(EURIBOR!AB$2&gt;=3,EURIBOR!AB425+1,EURIBOR!AB425+(EURIBOR!AB$2-1)/2)))</f>
        <v>1.8959999999999999</v>
      </c>
      <c r="W424" s="4">
        <f ca="1">MAX(0,IF(EURIBOR!AC$2&lt;=1,EURIBOR!AC425,IF(EURIBOR!AC$2&gt;=3,EURIBOR!AC425+1,EURIBOR!AC425+(EURIBOR!AC$2-1)/2)))</f>
        <v>5.5960000000000001</v>
      </c>
      <c r="X424" s="4">
        <f ca="1">MAX(0,IF(EURIBOR!AD$2&lt;=1,EURIBOR!AD425,IF(EURIBOR!AD$2&gt;=3,EURIBOR!AD425+1,EURIBOR!AD425+(EURIBOR!AD$2-1)/2)))</f>
        <v>0.88149999999999995</v>
      </c>
      <c r="Y424" s="4">
        <f ca="1">MAX(0,IF(EURIBOR!AE$2&lt;=1,EURIBOR!AE425,IF(EURIBOR!AE$2&gt;=3,EURIBOR!AE425+1,EURIBOR!AE425+(EURIBOR!AE$2-1)/2)))</f>
        <v>5.6460000000000008</v>
      </c>
      <c r="Z424" s="4">
        <f ca="1">MAX(0,IF(EURIBOR!AF$2&lt;=1,EURIBOR!AF425,IF(EURIBOR!AF$2&gt;=3,EURIBOR!AF425+1,EURIBOR!AF425+(EURIBOR!AF$2-1)/2)))</f>
        <v>2.9409999999999998</v>
      </c>
      <c r="AA424" s="4">
        <f ca="1">MAX(0,IF(EURIBOR!AG$2&lt;=1,EURIBOR!AG425,IF(EURIBOR!AG$2&gt;=3,EURIBOR!AG425+1,EURIBOR!AG425+(EURIBOR!AG$2-1)/2)))</f>
        <v>3.2610000000000001</v>
      </c>
      <c r="AB424" s="4">
        <f ca="1">MAX(0,IF(EURIBOR!AH$2&lt;=1,EURIBOR!AH425,IF(EURIBOR!AH$2&gt;=3,EURIBOR!AH425+1,EURIBOR!AH425+(EURIBOR!AH$2-1)/2)))</f>
        <v>2.4830000000000001</v>
      </c>
      <c r="AC424" s="4">
        <f ca="1">MAX(0,IF(EURIBOR!AI$2&lt;=1,EURIBOR!AI425,IF(EURIBOR!AI$2&gt;=3,EURIBOR!AI425+1,EURIBOR!AI425+(EURIBOR!AI$2-1)/2)))</f>
        <v>1.208</v>
      </c>
      <c r="AD424" s="4">
        <f ca="1">MAX(0,IF(EURIBOR!AJ$2&lt;=1,EURIBOR!AJ425,IF(EURIBOR!AJ$2&gt;=3,EURIBOR!AJ425+1,EURIBOR!AJ425+(EURIBOR!AJ$2-1)/2)))</f>
        <v>0.67100000000000004</v>
      </c>
    </row>
    <row r="425" spans="1:30" x14ac:dyDescent="0.25">
      <c r="A425" s="4">
        <f ca="1">MAX(0,IF(EURIBOR!G$2&lt;=1,EURIBOR!G426,IF(EURIBOR!G$2&gt;=3,EURIBOR!G426+1,EURIBOR!G426+(EURIBOR!G$2-1)/2)))</f>
        <v>3.343</v>
      </c>
      <c r="B425" s="4">
        <f ca="1">MAX(0,IF(EURIBOR!H$2&lt;=1,EURIBOR!H426,IF(EURIBOR!H$2&gt;=3,EURIBOR!H426+1,EURIBOR!H426+(EURIBOR!H$2-1)/2)))</f>
        <v>0</v>
      </c>
      <c r="C425" s="4">
        <f ca="1">MAX(0,IF(EURIBOR!I$2&lt;=1,EURIBOR!I426,IF(EURIBOR!I$2&gt;=3,EURIBOR!I426+1,EURIBOR!I426+(EURIBOR!I$2-1)/2)))</f>
        <v>0.83650000000000002</v>
      </c>
      <c r="D425" s="4">
        <f ca="1">MAX(0,IF(EURIBOR!J$2&lt;=1,EURIBOR!J426,IF(EURIBOR!J$2&gt;=3,EURIBOR!J426+1,EURIBOR!J426+(EURIBOR!J$2-1)/2)))</f>
        <v>0.66599999999999993</v>
      </c>
      <c r="E425" s="4">
        <f ca="1">MAX(0,IF(EURIBOR!K$2&lt;=1,EURIBOR!K426,IF(EURIBOR!K$2&gt;=3,EURIBOR!K426+1,EURIBOR!K426+(EURIBOR!K$2-1)/2)))</f>
        <v>2.5299999999999998</v>
      </c>
      <c r="F425" s="4">
        <f ca="1">MAX(0,IF(EURIBOR!L$2&lt;=1,EURIBOR!L426,IF(EURIBOR!L$2&gt;=3,EURIBOR!L426+1,EURIBOR!L426+(EURIBOR!L$2-1)/2)))</f>
        <v>2.7229999999999999</v>
      </c>
      <c r="G425" s="4">
        <f ca="1">MAX(0,IF(EURIBOR!M$2&lt;=1,EURIBOR!M426,IF(EURIBOR!M$2&gt;=3,EURIBOR!M426+1,EURIBOR!M426+(EURIBOR!M$2-1)/2)))</f>
        <v>0</v>
      </c>
      <c r="H425" s="4">
        <f ca="1">MAX(0,IF(EURIBOR!N$2&lt;=1,EURIBOR!N426,IF(EURIBOR!N$2&gt;=3,EURIBOR!N426+1,EURIBOR!N426+(EURIBOR!N$2-1)/2)))</f>
        <v>0</v>
      </c>
      <c r="I425" s="4">
        <f ca="1">MAX(0,IF(EURIBOR!O$2&lt;=1,EURIBOR!O426,IF(EURIBOR!O$2&gt;=3,EURIBOR!O426+1,EURIBOR!O426+(EURIBOR!O$2-1)/2)))</f>
        <v>0.79600000000000004</v>
      </c>
      <c r="J425" s="4">
        <f ca="1">MAX(0,IF(EURIBOR!P$2&lt;=1,EURIBOR!P426,IF(EURIBOR!P$2&gt;=3,EURIBOR!P426+1,EURIBOR!P426+(EURIBOR!P$2-1)/2)))</f>
        <v>2.222</v>
      </c>
      <c r="K425" s="4">
        <f ca="1">MAX(0,IF(EURIBOR!Q$2&lt;=1,EURIBOR!Q426,IF(EURIBOR!Q$2&gt;=3,EURIBOR!Q426+1,EURIBOR!Q426+(EURIBOR!Q$2-1)/2)))</f>
        <v>0.68399999999999994</v>
      </c>
      <c r="L425" s="4">
        <f ca="1">MAX(0,IF(EURIBOR!R$2&lt;=1,EURIBOR!R426,IF(EURIBOR!R$2&gt;=3,EURIBOR!R426+1,EURIBOR!R426+(EURIBOR!R$2-1)/2)))</f>
        <v>2.0859999999999999</v>
      </c>
      <c r="M425" s="4">
        <f ca="1">MAX(0,IF(EURIBOR!S$2&lt;=1,EURIBOR!S426,IF(EURIBOR!S$2&gt;=3,EURIBOR!S426+1,EURIBOR!S426+(EURIBOR!S$2-1)/2)))</f>
        <v>2.5129999999999999</v>
      </c>
      <c r="N425" s="4">
        <f ca="1">MAX(0,IF(EURIBOR!T$2&lt;=1,EURIBOR!T426,IF(EURIBOR!T$2&gt;=3,EURIBOR!T426+1,EURIBOR!T426+(EURIBOR!T$2-1)/2)))</f>
        <v>5.5070000000000006</v>
      </c>
      <c r="O425" s="4">
        <f ca="1">MAX(0,IF(EURIBOR!U$2&lt;=1,EURIBOR!U426,IF(EURIBOR!U$2&gt;=3,EURIBOR!U426+1,EURIBOR!U426+(EURIBOR!U$2-1)/2)))</f>
        <v>4.5019999999999998</v>
      </c>
      <c r="P425" s="4">
        <f ca="1">MAX(0,IF(EURIBOR!V$2&lt;=1,EURIBOR!V426,IF(EURIBOR!V$2&gt;=3,EURIBOR!V426+1,EURIBOR!V426+(EURIBOR!V$2-1)/2)))</f>
        <v>2.552</v>
      </c>
      <c r="Q425" s="4">
        <f ca="1">MAX(0,IF(EURIBOR!W$2&lt;=1,EURIBOR!W426,IF(EURIBOR!W$2&gt;=3,EURIBOR!W426+1,EURIBOR!W426+(EURIBOR!W$2-1)/2)))</f>
        <v>0.67199999999999993</v>
      </c>
      <c r="R425" s="4">
        <f ca="1">MAX(0,IF(EURIBOR!X$2&lt;=1,EURIBOR!X426,IF(EURIBOR!X$2&gt;=3,EURIBOR!X426+1,EURIBOR!X426+(EURIBOR!X$2-1)/2)))</f>
        <v>0.67100000000000004</v>
      </c>
      <c r="S425" s="4">
        <f ca="1">MAX(0,IF(EURIBOR!Y$2&lt;=1,EURIBOR!Y426,IF(EURIBOR!Y$2&gt;=3,EURIBOR!Y426+1,EURIBOR!Y426+(EURIBOR!Y$2-1)/2)))</f>
        <v>1.659</v>
      </c>
      <c r="T425" s="4">
        <f ca="1">MAX(0,IF(EURIBOR!Z$2&lt;=1,EURIBOR!Z426,IF(EURIBOR!Z$2&gt;=3,EURIBOR!Z426+1,EURIBOR!Z426+(EURIBOR!Z$2-1)/2)))</f>
        <v>0.67100000000000004</v>
      </c>
      <c r="U425" s="4">
        <f ca="1">MAX(0,IF(EURIBOR!AA$2&lt;=1,EURIBOR!AA426,IF(EURIBOR!AA$2&gt;=3,EURIBOR!AA426+1,EURIBOR!AA426+(EURIBOR!AA$2-1)/2)))</f>
        <v>2.536</v>
      </c>
      <c r="V425" s="4">
        <f ca="1">MAX(0,IF(EURIBOR!AB$2&lt;=1,EURIBOR!AB426,IF(EURIBOR!AB$2&gt;=3,EURIBOR!AB426+1,EURIBOR!AB426+(EURIBOR!AB$2-1)/2)))</f>
        <v>1.88</v>
      </c>
      <c r="W425" s="4">
        <f ca="1">MAX(0,IF(EURIBOR!AC$2&lt;=1,EURIBOR!AC426,IF(EURIBOR!AC$2&gt;=3,EURIBOR!AC426+1,EURIBOR!AC426+(EURIBOR!AC$2-1)/2)))</f>
        <v>5.7839999999999998</v>
      </c>
      <c r="X425" s="4">
        <f ca="1">MAX(0,IF(EURIBOR!AD$2&lt;=1,EURIBOR!AD426,IF(EURIBOR!AD$2&gt;=3,EURIBOR!AD426+1,EURIBOR!AD426+(EURIBOR!AD$2-1)/2)))</f>
        <v>0.79749999999999999</v>
      </c>
      <c r="Y425" s="4">
        <f ca="1">MAX(0,IF(EURIBOR!AE$2&lt;=1,EURIBOR!AE426,IF(EURIBOR!AE$2&gt;=3,EURIBOR!AE426+1,EURIBOR!AE426+(EURIBOR!AE$2-1)/2)))</f>
        <v>5.5980000000000008</v>
      </c>
      <c r="Z425" s="4">
        <f ca="1">MAX(0,IF(EURIBOR!AF$2&lt;=1,EURIBOR!AF426,IF(EURIBOR!AF$2&gt;=3,EURIBOR!AF426+1,EURIBOR!AF426+(EURIBOR!AF$2-1)/2)))</f>
        <v>2.8319999999999999</v>
      </c>
      <c r="AA425" s="4">
        <f ca="1">MAX(0,IF(EURIBOR!AG$2&lt;=1,EURIBOR!AG426,IF(EURIBOR!AG$2&gt;=3,EURIBOR!AG426+1,EURIBOR!AG426+(EURIBOR!AG$2-1)/2)))</f>
        <v>3.1240000000000001</v>
      </c>
      <c r="AB425" s="4">
        <f ca="1">MAX(0,IF(EURIBOR!AH$2&lt;=1,EURIBOR!AH426,IF(EURIBOR!AH$2&gt;=3,EURIBOR!AH426+1,EURIBOR!AH426+(EURIBOR!AH$2-1)/2)))</f>
        <v>2.27</v>
      </c>
      <c r="AC425" s="4">
        <f ca="1">MAX(0,IF(EURIBOR!AI$2&lt;=1,EURIBOR!AI426,IF(EURIBOR!AI$2&gt;=3,EURIBOR!AI426+1,EURIBOR!AI426+(EURIBOR!AI$2-1)/2)))</f>
        <v>1.1919999999999999</v>
      </c>
      <c r="AD425" s="4">
        <f ca="1">MAX(0,IF(EURIBOR!AJ$2&lt;=1,EURIBOR!AJ426,IF(EURIBOR!AJ$2&gt;=3,EURIBOR!AJ426+1,EURIBOR!AJ426+(EURIBOR!AJ$2-1)/2)))</f>
        <v>0.66999999999999993</v>
      </c>
    </row>
    <row r="426" spans="1:30" x14ac:dyDescent="0.25">
      <c r="A426" s="4">
        <f ca="1">MAX(0,IF(EURIBOR!G$2&lt;=1,EURIBOR!G427,IF(EURIBOR!G$2&gt;=3,EURIBOR!G427+1,EURIBOR!G427+(EURIBOR!G$2-1)/2)))</f>
        <v>3.5369999999999999</v>
      </c>
      <c r="B426" s="4">
        <f ca="1">MAX(0,IF(EURIBOR!H$2&lt;=1,EURIBOR!H427,IF(EURIBOR!H$2&gt;=3,EURIBOR!H427+1,EURIBOR!H427+(EURIBOR!H$2-1)/2)))</f>
        <v>0</v>
      </c>
      <c r="C426" s="4">
        <f ca="1">MAX(0,IF(EURIBOR!I$2&lt;=1,EURIBOR!I427,IF(EURIBOR!I$2&gt;=3,EURIBOR!I427+1,EURIBOR!I427+(EURIBOR!I$2-1)/2)))</f>
        <v>0.83250000000000002</v>
      </c>
      <c r="D426" s="4">
        <f ca="1">MAX(0,IF(EURIBOR!J$2&lt;=1,EURIBOR!J427,IF(EURIBOR!J$2&gt;=3,EURIBOR!J427+1,EURIBOR!J427+(EURIBOR!J$2-1)/2)))</f>
        <v>0.66599999999999993</v>
      </c>
      <c r="E426" s="4">
        <f ca="1">MAX(0,IF(EURIBOR!K$2&lt;=1,EURIBOR!K427,IF(EURIBOR!K$2&gt;=3,EURIBOR!K427+1,EURIBOR!K427+(EURIBOR!K$2-1)/2)))</f>
        <v>2.5329999999999999</v>
      </c>
      <c r="F426" s="4">
        <f ca="1">MAX(0,IF(EURIBOR!L$2&lt;=1,EURIBOR!L427,IF(EURIBOR!L$2&gt;=3,EURIBOR!L427+1,EURIBOR!L427+(EURIBOR!L$2-1)/2)))</f>
        <v>2.794</v>
      </c>
      <c r="G426" s="4">
        <f ca="1">MAX(0,IF(EURIBOR!M$2&lt;=1,EURIBOR!M427,IF(EURIBOR!M$2&gt;=3,EURIBOR!M427+1,EURIBOR!M427+(EURIBOR!M$2-1)/2)))</f>
        <v>0</v>
      </c>
      <c r="H426" s="4">
        <f ca="1">MAX(0,IF(EURIBOR!N$2&lt;=1,EURIBOR!N427,IF(EURIBOR!N$2&gt;=3,EURIBOR!N427+1,EURIBOR!N427+(EURIBOR!N$2-1)/2)))</f>
        <v>0</v>
      </c>
      <c r="I426" s="4">
        <f ca="1">MAX(0,IF(EURIBOR!O$2&lt;=1,EURIBOR!O427,IF(EURIBOR!O$2&gt;=3,EURIBOR!O427+1,EURIBOR!O427+(EURIBOR!O$2-1)/2)))</f>
        <v>0.79300000000000004</v>
      </c>
      <c r="J426" s="4">
        <f ca="1">MAX(0,IF(EURIBOR!P$2&lt;=1,EURIBOR!P427,IF(EURIBOR!P$2&gt;=3,EURIBOR!P427+1,EURIBOR!P427+(EURIBOR!P$2-1)/2)))</f>
        <v>2.048</v>
      </c>
      <c r="K426" s="4">
        <f ca="1">MAX(0,IF(EURIBOR!Q$2&lt;=1,EURIBOR!Q427,IF(EURIBOR!Q$2&gt;=3,EURIBOR!Q427+1,EURIBOR!Q427+(EURIBOR!Q$2-1)/2)))</f>
        <v>0.68799999999999994</v>
      </c>
      <c r="L426" s="4">
        <f ca="1">MAX(0,IF(EURIBOR!R$2&lt;=1,EURIBOR!R427,IF(EURIBOR!R$2&gt;=3,EURIBOR!R427+1,EURIBOR!R427+(EURIBOR!R$2-1)/2)))</f>
        <v>2.113</v>
      </c>
      <c r="M426" s="4">
        <f ca="1">MAX(0,IF(EURIBOR!S$2&lt;=1,EURIBOR!S427,IF(EURIBOR!S$2&gt;=3,EURIBOR!S427+1,EURIBOR!S427+(EURIBOR!S$2-1)/2)))</f>
        <v>2.6</v>
      </c>
      <c r="N426" s="4">
        <f ca="1">MAX(0,IF(EURIBOR!T$2&lt;=1,EURIBOR!T427,IF(EURIBOR!T$2&gt;=3,EURIBOR!T427+1,EURIBOR!T427+(EURIBOR!T$2-1)/2)))</f>
        <v>5.4590000000000005</v>
      </c>
      <c r="O426" s="4">
        <f ca="1">MAX(0,IF(EURIBOR!U$2&lt;=1,EURIBOR!U427,IF(EURIBOR!U$2&gt;=3,EURIBOR!U427+1,EURIBOR!U427+(EURIBOR!U$2-1)/2)))</f>
        <v>4.5830000000000002</v>
      </c>
      <c r="P426" s="4">
        <f ca="1">MAX(0,IF(EURIBOR!V$2&lt;=1,EURIBOR!V427,IF(EURIBOR!V$2&gt;=3,EURIBOR!V427+1,EURIBOR!V427+(EURIBOR!V$2-1)/2)))</f>
        <v>2.536</v>
      </c>
      <c r="Q426" s="4">
        <f ca="1">MAX(0,IF(EURIBOR!W$2&lt;=1,EURIBOR!W427,IF(EURIBOR!W$2&gt;=3,EURIBOR!W427+1,EURIBOR!W427+(EURIBOR!W$2-1)/2)))</f>
        <v>0.67500000000000004</v>
      </c>
      <c r="R426" s="4">
        <f ca="1">MAX(0,IF(EURIBOR!X$2&lt;=1,EURIBOR!X427,IF(EURIBOR!X$2&gt;=3,EURIBOR!X427+1,EURIBOR!X427+(EURIBOR!X$2-1)/2)))</f>
        <v>0.67199999999999993</v>
      </c>
      <c r="S426" s="4">
        <f ca="1">MAX(0,IF(EURIBOR!Y$2&lt;=1,EURIBOR!Y427,IF(EURIBOR!Y$2&gt;=3,EURIBOR!Y427+1,EURIBOR!Y427+(EURIBOR!Y$2-1)/2)))</f>
        <v>1.4969999999999999</v>
      </c>
      <c r="T426" s="4">
        <f ca="1">MAX(0,IF(EURIBOR!Z$2&lt;=1,EURIBOR!Z427,IF(EURIBOR!Z$2&gt;=3,EURIBOR!Z427+1,EURIBOR!Z427+(EURIBOR!Z$2-1)/2)))</f>
        <v>0.67100000000000004</v>
      </c>
      <c r="U426" s="4">
        <f ca="1">MAX(0,IF(EURIBOR!AA$2&lt;=1,EURIBOR!AA427,IF(EURIBOR!AA$2&gt;=3,EURIBOR!AA427+1,EURIBOR!AA427+(EURIBOR!AA$2-1)/2)))</f>
        <v>2.5760000000000001</v>
      </c>
      <c r="V426" s="4">
        <f ca="1">MAX(0,IF(EURIBOR!AB$2&lt;=1,EURIBOR!AB427,IF(EURIBOR!AB$2&gt;=3,EURIBOR!AB427+1,EURIBOR!AB427+(EURIBOR!AB$2-1)/2)))</f>
        <v>1.998</v>
      </c>
      <c r="W426" s="4">
        <f ca="1">MAX(0,IF(EURIBOR!AC$2&lt;=1,EURIBOR!AC427,IF(EURIBOR!AC$2&gt;=3,EURIBOR!AC427+1,EURIBOR!AC427+(EURIBOR!AC$2-1)/2)))</f>
        <v>5.8570000000000002</v>
      </c>
      <c r="X426" s="4">
        <f ca="1">MAX(0,IF(EURIBOR!AD$2&lt;=1,EURIBOR!AD427,IF(EURIBOR!AD$2&gt;=3,EURIBOR!AD427+1,EURIBOR!AD427+(EURIBOR!AD$2-1)/2)))</f>
        <v>0.76149999999999995</v>
      </c>
      <c r="Y426" s="4">
        <f ca="1">MAX(0,IF(EURIBOR!AE$2&lt;=1,EURIBOR!AE427,IF(EURIBOR!AE$2&gt;=3,EURIBOR!AE427+1,EURIBOR!AE427+(EURIBOR!AE$2-1)/2)))</f>
        <v>5.8070000000000004</v>
      </c>
      <c r="Z426" s="4">
        <f ca="1">MAX(0,IF(EURIBOR!AF$2&lt;=1,EURIBOR!AF427,IF(EURIBOR!AF$2&gt;=3,EURIBOR!AF427+1,EURIBOR!AF427+(EURIBOR!AF$2-1)/2)))</f>
        <v>2.6869999999999998</v>
      </c>
      <c r="AA426" s="4">
        <f ca="1">MAX(0,IF(EURIBOR!AG$2&lt;=1,EURIBOR!AG427,IF(EURIBOR!AG$2&gt;=3,EURIBOR!AG427+1,EURIBOR!AG427+(EURIBOR!AG$2-1)/2)))</f>
        <v>2.9409999999999998</v>
      </c>
      <c r="AB426" s="4">
        <f ca="1">MAX(0,IF(EURIBOR!AH$2&lt;=1,EURIBOR!AH427,IF(EURIBOR!AH$2&gt;=3,EURIBOR!AH427+1,EURIBOR!AH427+(EURIBOR!AH$2-1)/2)))</f>
        <v>2.13</v>
      </c>
      <c r="AC426" s="4">
        <f ca="1">MAX(0,IF(EURIBOR!AI$2&lt;=1,EURIBOR!AI427,IF(EURIBOR!AI$2&gt;=3,EURIBOR!AI427+1,EURIBOR!AI427+(EURIBOR!AI$2-1)/2)))</f>
        <v>1.1850000000000001</v>
      </c>
      <c r="AD426" s="4">
        <f ca="1">MAX(0,IF(EURIBOR!AJ$2&lt;=1,EURIBOR!AJ427,IF(EURIBOR!AJ$2&gt;=3,EURIBOR!AJ427+1,EURIBOR!AJ427+(EURIBOR!AJ$2-1)/2)))</f>
        <v>0.66999999999999993</v>
      </c>
    </row>
    <row r="427" spans="1:30" x14ac:dyDescent="0.25">
      <c r="A427" s="4">
        <f ca="1">MAX(0,IF(EURIBOR!G$2&lt;=1,EURIBOR!G428,IF(EURIBOR!G$2&gt;=3,EURIBOR!G428+1,EURIBOR!G428+(EURIBOR!G$2-1)/2)))</f>
        <v>3.7469999999999999</v>
      </c>
      <c r="B427" s="4">
        <f ca="1">MAX(0,IF(EURIBOR!H$2&lt;=1,EURIBOR!H428,IF(EURIBOR!H$2&gt;=3,EURIBOR!H428+1,EURIBOR!H428+(EURIBOR!H$2-1)/2)))</f>
        <v>0</v>
      </c>
      <c r="C427" s="4">
        <f ca="1">MAX(0,IF(EURIBOR!I$2&lt;=1,EURIBOR!I428,IF(EURIBOR!I$2&gt;=3,EURIBOR!I428+1,EURIBOR!I428+(EURIBOR!I$2-1)/2)))</f>
        <v>0.84949999999999992</v>
      </c>
      <c r="D427" s="4">
        <f ca="1">MAX(0,IF(EURIBOR!J$2&lt;=1,EURIBOR!J428,IF(EURIBOR!J$2&gt;=3,EURIBOR!J428+1,EURIBOR!J428+(EURIBOR!J$2-1)/2)))</f>
        <v>0.64799999999999991</v>
      </c>
      <c r="E427" s="4">
        <f ca="1">MAX(0,IF(EURIBOR!K$2&lt;=1,EURIBOR!K428,IF(EURIBOR!K$2&gt;=3,EURIBOR!K428+1,EURIBOR!K428+(EURIBOR!K$2-1)/2)))</f>
        <v>2.4009999999999998</v>
      </c>
      <c r="F427" s="4">
        <f ca="1">MAX(0,IF(EURIBOR!L$2&lt;=1,EURIBOR!L428,IF(EURIBOR!L$2&gt;=3,EURIBOR!L428+1,EURIBOR!L428+(EURIBOR!L$2-1)/2)))</f>
        <v>2.8889999999999998</v>
      </c>
      <c r="G427" s="4">
        <f ca="1">MAX(0,IF(EURIBOR!M$2&lt;=1,EURIBOR!M428,IF(EURIBOR!M$2&gt;=3,EURIBOR!M428+1,EURIBOR!M428+(EURIBOR!M$2-1)/2)))</f>
        <v>0</v>
      </c>
      <c r="H427" s="4">
        <f ca="1">MAX(0,IF(EURIBOR!N$2&lt;=1,EURIBOR!N428,IF(EURIBOR!N$2&gt;=3,EURIBOR!N428+1,EURIBOR!N428+(EURIBOR!N$2-1)/2)))</f>
        <v>0</v>
      </c>
      <c r="I427" s="4">
        <f ca="1">MAX(0,IF(EURIBOR!O$2&lt;=1,EURIBOR!O428,IF(EURIBOR!O$2&gt;=3,EURIBOR!O428+1,EURIBOR!O428+(EURIBOR!O$2-1)/2)))</f>
        <v>0.79600000000000004</v>
      </c>
      <c r="J427" s="4">
        <f ca="1">MAX(0,IF(EURIBOR!P$2&lt;=1,EURIBOR!P428,IF(EURIBOR!P$2&gt;=3,EURIBOR!P428+1,EURIBOR!P428+(EURIBOR!P$2-1)/2)))</f>
        <v>1.8580000000000001</v>
      </c>
      <c r="K427" s="4">
        <f ca="1">MAX(0,IF(EURIBOR!Q$2&lt;=1,EURIBOR!Q428,IF(EURIBOR!Q$2&gt;=3,EURIBOR!Q428+1,EURIBOR!Q428+(EURIBOR!Q$2-1)/2)))</f>
        <v>0.69199999999999995</v>
      </c>
      <c r="L427" s="4">
        <f ca="1">MAX(0,IF(EURIBOR!R$2&lt;=1,EURIBOR!R428,IF(EURIBOR!R$2&gt;=3,EURIBOR!R428+1,EURIBOR!R428+(EURIBOR!R$2-1)/2)))</f>
        <v>2.1160000000000001</v>
      </c>
      <c r="M427" s="4">
        <f ca="1">MAX(0,IF(EURIBOR!S$2&lt;=1,EURIBOR!S428,IF(EURIBOR!S$2&gt;=3,EURIBOR!S428+1,EURIBOR!S428+(EURIBOR!S$2-1)/2)))</f>
        <v>2.7229999999999999</v>
      </c>
      <c r="N427" s="4">
        <f ca="1">MAX(0,IF(EURIBOR!T$2&lt;=1,EURIBOR!T428,IF(EURIBOR!T$2&gt;=3,EURIBOR!T428+1,EURIBOR!T428+(EURIBOR!T$2-1)/2)))</f>
        <v>5.6680000000000001</v>
      </c>
      <c r="O427" s="4">
        <f ca="1">MAX(0,IF(EURIBOR!U$2&lt;=1,EURIBOR!U428,IF(EURIBOR!U$2&gt;=3,EURIBOR!U428+1,EURIBOR!U428+(EURIBOR!U$2-1)/2)))</f>
        <v>4.7770000000000001</v>
      </c>
      <c r="P427" s="4">
        <f ca="1">MAX(0,IF(EURIBOR!V$2&lt;=1,EURIBOR!V428,IF(EURIBOR!V$2&gt;=3,EURIBOR!V428+1,EURIBOR!V428+(EURIBOR!V$2-1)/2)))</f>
        <v>2.5760000000000001</v>
      </c>
      <c r="Q427" s="4">
        <f ca="1">MAX(0,IF(EURIBOR!W$2&lt;=1,EURIBOR!W428,IF(EURIBOR!W$2&gt;=3,EURIBOR!W428+1,EURIBOR!W428+(EURIBOR!W$2-1)/2)))</f>
        <v>0.67799999999999994</v>
      </c>
      <c r="R427" s="4">
        <f ca="1">MAX(0,IF(EURIBOR!X$2&lt;=1,EURIBOR!X428,IF(EURIBOR!X$2&gt;=3,EURIBOR!X428+1,EURIBOR!X428+(EURIBOR!X$2-1)/2)))</f>
        <v>0.67199999999999993</v>
      </c>
      <c r="S427" s="4">
        <f ca="1">MAX(0,IF(EURIBOR!Y$2&lt;=1,EURIBOR!Y428,IF(EURIBOR!Y$2&gt;=3,EURIBOR!Y428+1,EURIBOR!Y428+(EURIBOR!Y$2-1)/2)))</f>
        <v>1.3320000000000001</v>
      </c>
      <c r="T427" s="4">
        <f ca="1">MAX(0,IF(EURIBOR!Z$2&lt;=1,EURIBOR!Z428,IF(EURIBOR!Z$2&gt;=3,EURIBOR!Z428+1,EURIBOR!Z428+(EURIBOR!Z$2-1)/2)))</f>
        <v>0.66999999999999993</v>
      </c>
      <c r="U427" s="4">
        <f ca="1">MAX(0,IF(EURIBOR!AA$2&lt;=1,EURIBOR!AA428,IF(EURIBOR!AA$2&gt;=3,EURIBOR!AA428+1,EURIBOR!AA428+(EURIBOR!AA$2-1)/2)))</f>
        <v>2.4850000000000003</v>
      </c>
      <c r="V427" s="4">
        <f ca="1">MAX(0,IF(EURIBOR!AB$2&lt;=1,EURIBOR!AB428,IF(EURIBOR!AB$2&gt;=3,EURIBOR!AB428+1,EURIBOR!AB428+(EURIBOR!AB$2-1)/2)))</f>
        <v>2.0419999999999998</v>
      </c>
      <c r="W427" s="4">
        <f ca="1">MAX(0,IF(EURIBOR!AC$2&lt;=1,EURIBOR!AC428,IF(EURIBOR!AC$2&gt;=3,EURIBOR!AC428+1,EURIBOR!AC428+(EURIBOR!AC$2-1)/2)))</f>
        <v>5.9409999999999998</v>
      </c>
      <c r="X427" s="4">
        <f ca="1">MAX(0,IF(EURIBOR!AD$2&lt;=1,EURIBOR!AD428,IF(EURIBOR!AD$2&gt;=3,EURIBOR!AD428+1,EURIBOR!AD428+(EURIBOR!AD$2-1)/2)))</f>
        <v>0.74849999999999994</v>
      </c>
      <c r="Y427" s="4">
        <f ca="1">MAX(0,IF(EURIBOR!AE$2&lt;=1,EURIBOR!AE428,IF(EURIBOR!AE$2&gt;=3,EURIBOR!AE428+1,EURIBOR!AE428+(EURIBOR!AE$2-1)/2)))</f>
        <v>5.4410000000000007</v>
      </c>
      <c r="Z427" s="4">
        <f ca="1">MAX(0,IF(EURIBOR!AF$2&lt;=1,EURIBOR!AF428,IF(EURIBOR!AF$2&gt;=3,EURIBOR!AF428+1,EURIBOR!AF428+(EURIBOR!AF$2-1)/2)))</f>
        <v>2.5299999999999998</v>
      </c>
      <c r="AA427" s="4">
        <f ca="1">MAX(0,IF(EURIBOR!AG$2&lt;=1,EURIBOR!AG428,IF(EURIBOR!AG$2&gt;=3,EURIBOR!AG428+1,EURIBOR!AG428+(EURIBOR!AG$2-1)/2)))</f>
        <v>2.8319999999999999</v>
      </c>
      <c r="AB427" s="4">
        <f ca="1">MAX(0,IF(EURIBOR!AH$2&lt;=1,EURIBOR!AH428,IF(EURIBOR!AH$2&gt;=3,EURIBOR!AH428+1,EURIBOR!AH428+(EURIBOR!AH$2-1)/2)))</f>
        <v>2.0710000000000002</v>
      </c>
      <c r="AC427" s="4">
        <f ca="1">MAX(0,IF(EURIBOR!AI$2&lt;=1,EURIBOR!AI428,IF(EURIBOR!AI$2&gt;=3,EURIBOR!AI428+1,EURIBOR!AI428+(EURIBOR!AI$2-1)/2)))</f>
        <v>1.2050000000000001</v>
      </c>
      <c r="AD427" s="4">
        <f ca="1">MAX(0,IF(EURIBOR!AJ$2&lt;=1,EURIBOR!AJ428,IF(EURIBOR!AJ$2&gt;=3,EURIBOR!AJ428+1,EURIBOR!AJ428+(EURIBOR!AJ$2-1)/2)))</f>
        <v>0.67100000000000004</v>
      </c>
    </row>
    <row r="428" spans="1:30" x14ac:dyDescent="0.25">
      <c r="A428" s="4">
        <f ca="1">MAX(0,IF(EURIBOR!G$2&lt;=1,EURIBOR!G429,IF(EURIBOR!G$2&gt;=3,EURIBOR!G429+1,EURIBOR!G429+(EURIBOR!G$2-1)/2)))</f>
        <v>3.9249999999999998</v>
      </c>
      <c r="B428" s="4">
        <f ca="1">MAX(0,IF(EURIBOR!H$2&lt;=1,EURIBOR!H429,IF(EURIBOR!H$2&gt;=3,EURIBOR!H429+1,EURIBOR!H429+(EURIBOR!H$2-1)/2)))</f>
        <v>0</v>
      </c>
      <c r="C428" s="4">
        <f ca="1">MAX(0,IF(EURIBOR!I$2&lt;=1,EURIBOR!I429,IF(EURIBOR!I$2&gt;=3,EURIBOR!I429+1,EURIBOR!I429+(EURIBOR!I$2-1)/2)))</f>
        <v>0.87450000000000006</v>
      </c>
      <c r="D428" s="4">
        <f ca="1">MAX(0,IF(EURIBOR!J$2&lt;=1,EURIBOR!J429,IF(EURIBOR!J$2&gt;=3,EURIBOR!J429+1,EURIBOR!J429+(EURIBOR!J$2-1)/2)))</f>
        <v>0.63300000000000001</v>
      </c>
      <c r="E428" s="4">
        <f ca="1">MAX(0,IF(EURIBOR!K$2&lt;=1,EURIBOR!K429,IF(EURIBOR!K$2&gt;=3,EURIBOR!K429+1,EURIBOR!K429+(EURIBOR!K$2-1)/2)))</f>
        <v>2.1520000000000001</v>
      </c>
      <c r="F428" s="4">
        <f ca="1">MAX(0,IF(EURIBOR!L$2&lt;=1,EURIBOR!L429,IF(EURIBOR!L$2&gt;=3,EURIBOR!L429+1,EURIBOR!L429+(EURIBOR!L$2-1)/2)))</f>
        <v>2.9860000000000002</v>
      </c>
      <c r="G428" s="4">
        <f ca="1">MAX(0,IF(EURIBOR!M$2&lt;=1,EURIBOR!M429,IF(EURIBOR!M$2&gt;=3,EURIBOR!M429+1,EURIBOR!M429+(EURIBOR!M$2-1)/2)))</f>
        <v>0</v>
      </c>
      <c r="H428" s="4">
        <f ca="1">MAX(0,IF(EURIBOR!N$2&lt;=1,EURIBOR!N429,IF(EURIBOR!N$2&gt;=3,EURIBOR!N429+1,EURIBOR!N429+(EURIBOR!N$2-1)/2)))</f>
        <v>0</v>
      </c>
      <c r="I428" s="4">
        <f ca="1">MAX(0,IF(EURIBOR!O$2&lt;=1,EURIBOR!O429,IF(EURIBOR!O$2&gt;=3,EURIBOR!O429+1,EURIBOR!O429+(EURIBOR!O$2-1)/2)))</f>
        <v>0.79300000000000004</v>
      </c>
      <c r="J428" s="4">
        <f ca="1">MAX(0,IF(EURIBOR!P$2&lt;=1,EURIBOR!P429,IF(EURIBOR!P$2&gt;=3,EURIBOR!P429+1,EURIBOR!P429+(EURIBOR!P$2-1)/2)))</f>
        <v>1.744</v>
      </c>
      <c r="K428" s="4">
        <f ca="1">MAX(0,IF(EURIBOR!Q$2&lt;=1,EURIBOR!Q429,IF(EURIBOR!Q$2&gt;=3,EURIBOR!Q429+1,EURIBOR!Q429+(EURIBOR!Q$2-1)/2)))</f>
        <v>0.69199999999999995</v>
      </c>
      <c r="L428" s="4">
        <f ca="1">MAX(0,IF(EURIBOR!R$2&lt;=1,EURIBOR!R429,IF(EURIBOR!R$2&gt;=3,EURIBOR!R429+1,EURIBOR!R429+(EURIBOR!R$2-1)/2)))</f>
        <v>2.1139999999999999</v>
      </c>
      <c r="M428" s="4">
        <f ca="1">MAX(0,IF(EURIBOR!S$2&lt;=1,EURIBOR!S429,IF(EURIBOR!S$2&gt;=3,EURIBOR!S429+1,EURIBOR!S429+(EURIBOR!S$2-1)/2)))</f>
        <v>2.794</v>
      </c>
      <c r="N428" s="4">
        <f ca="1">MAX(0,IF(EURIBOR!T$2&lt;=1,EURIBOR!T429,IF(EURIBOR!T$2&gt;=3,EURIBOR!T429+1,EURIBOR!T429+(EURIBOR!T$2-1)/2)))</f>
        <v>5.3020000000000005</v>
      </c>
      <c r="O428" s="4">
        <f ca="1">MAX(0,IF(EURIBOR!U$2&lt;=1,EURIBOR!U429,IF(EURIBOR!U$2&gt;=3,EURIBOR!U429+1,EURIBOR!U429+(EURIBOR!U$2-1)/2)))</f>
        <v>4.8529999999999998</v>
      </c>
      <c r="P428" s="4">
        <f ca="1">MAX(0,IF(EURIBOR!V$2&lt;=1,EURIBOR!V429,IF(EURIBOR!V$2&gt;=3,EURIBOR!V429+1,EURIBOR!V429+(EURIBOR!V$2-1)/2)))</f>
        <v>2.4850000000000003</v>
      </c>
      <c r="Q428" s="4">
        <f ca="1">MAX(0,IF(EURIBOR!W$2&lt;=1,EURIBOR!W429,IF(EURIBOR!W$2&gt;=3,EURIBOR!W429+1,EURIBOR!W429+(EURIBOR!W$2-1)/2)))</f>
        <v>0.67900000000000005</v>
      </c>
      <c r="R428" s="4">
        <f ca="1">MAX(0,IF(EURIBOR!X$2&lt;=1,EURIBOR!X429,IF(EURIBOR!X$2&gt;=3,EURIBOR!X429+1,EURIBOR!X429+(EURIBOR!X$2-1)/2)))</f>
        <v>0.67199999999999993</v>
      </c>
      <c r="S428" s="4">
        <f ca="1">MAX(0,IF(EURIBOR!Y$2&lt;=1,EURIBOR!Y429,IF(EURIBOR!Y$2&gt;=3,EURIBOR!Y429+1,EURIBOR!Y429+(EURIBOR!Y$2-1)/2)))</f>
        <v>1.246</v>
      </c>
      <c r="T428" s="4">
        <f ca="1">MAX(0,IF(EURIBOR!Z$2&lt;=1,EURIBOR!Z429,IF(EURIBOR!Z$2&gt;=3,EURIBOR!Z429+1,EURIBOR!Z429+(EURIBOR!Z$2-1)/2)))</f>
        <v>0.67100000000000004</v>
      </c>
      <c r="U428" s="4">
        <f ca="1">MAX(0,IF(EURIBOR!AA$2&lt;=1,EURIBOR!AA429,IF(EURIBOR!AA$2&gt;=3,EURIBOR!AA429+1,EURIBOR!AA429+(EURIBOR!AA$2-1)/2)))</f>
        <v>2.4260000000000002</v>
      </c>
      <c r="V428" s="4">
        <f ca="1">MAX(0,IF(EURIBOR!AB$2&lt;=1,EURIBOR!AB429,IF(EURIBOR!AB$2&gt;=3,EURIBOR!AB429+1,EURIBOR!AB429+(EURIBOR!AB$2-1)/2)))</f>
        <v>2.0220000000000002</v>
      </c>
      <c r="W428" s="4">
        <f ca="1">MAX(0,IF(EURIBOR!AC$2&lt;=1,EURIBOR!AC429,IF(EURIBOR!AC$2&gt;=3,EURIBOR!AC429+1,EURIBOR!AC429+(EURIBOR!AC$2-1)/2)))</f>
        <v>5.9610000000000003</v>
      </c>
      <c r="X428" s="4">
        <f ca="1">MAX(0,IF(EURIBOR!AD$2&lt;=1,EURIBOR!AD429,IF(EURIBOR!AD$2&gt;=3,EURIBOR!AD429+1,EURIBOR!AD429+(EURIBOR!AD$2-1)/2)))</f>
        <v>0.65349999999999997</v>
      </c>
      <c r="Y428" s="4">
        <f ca="1">MAX(0,IF(EURIBOR!AE$2&lt;=1,EURIBOR!AE429,IF(EURIBOR!AE$2&gt;=3,EURIBOR!AE429+1,EURIBOR!AE429+(EURIBOR!AE$2-1)/2)))</f>
        <v>5.3209999999999997</v>
      </c>
      <c r="Z428" s="4">
        <f ca="1">MAX(0,IF(EURIBOR!AF$2&lt;=1,EURIBOR!AF429,IF(EURIBOR!AF$2&gt;=3,EURIBOR!AF429+1,EURIBOR!AF429+(EURIBOR!AF$2-1)/2)))</f>
        <v>2.5329999999999999</v>
      </c>
      <c r="AA428" s="4">
        <f ca="1">MAX(0,IF(EURIBOR!AG$2&lt;=1,EURIBOR!AG429,IF(EURIBOR!AG$2&gt;=3,EURIBOR!AG429+1,EURIBOR!AG429+(EURIBOR!AG$2-1)/2)))</f>
        <v>2.6869999999999998</v>
      </c>
      <c r="AB428" s="4">
        <f ca="1">MAX(0,IF(EURIBOR!AH$2&lt;=1,EURIBOR!AH429,IF(EURIBOR!AH$2&gt;=3,EURIBOR!AH429+1,EURIBOR!AH429+(EURIBOR!AH$2-1)/2)))</f>
        <v>1.823</v>
      </c>
      <c r="AC428" s="4">
        <f ca="1">MAX(0,IF(EURIBOR!AI$2&lt;=1,EURIBOR!AI429,IF(EURIBOR!AI$2&gt;=3,EURIBOR!AI429+1,EURIBOR!AI429+(EURIBOR!AI$2-1)/2)))</f>
        <v>1.2230000000000001</v>
      </c>
      <c r="AD428" s="4">
        <f ca="1">MAX(0,IF(EURIBOR!AJ$2&lt;=1,EURIBOR!AJ429,IF(EURIBOR!AJ$2&gt;=3,EURIBOR!AJ429+1,EURIBOR!AJ429+(EURIBOR!AJ$2-1)/2)))</f>
        <v>0.67100000000000004</v>
      </c>
    </row>
    <row r="429" spans="1:30" x14ac:dyDescent="0.25">
      <c r="A429" s="4">
        <f ca="1">MAX(0,IF(EURIBOR!G$2&lt;=1,EURIBOR!G430,IF(EURIBOR!G$2&gt;=3,EURIBOR!G430+1,EURIBOR!G430+(EURIBOR!G$2-1)/2)))</f>
        <v>4.3620000000000001</v>
      </c>
      <c r="B429" s="4">
        <f ca="1">MAX(0,IF(EURIBOR!H$2&lt;=1,EURIBOR!H430,IF(EURIBOR!H$2&gt;=3,EURIBOR!H430+1,EURIBOR!H430+(EURIBOR!H$2-1)/2)))</f>
        <v>0</v>
      </c>
      <c r="C429" s="4">
        <f ca="1">MAX(0,IF(EURIBOR!I$2&lt;=1,EURIBOR!I430,IF(EURIBOR!I$2&gt;=3,EURIBOR!I430+1,EURIBOR!I430+(EURIBOR!I$2-1)/2)))</f>
        <v>0.86949999999999994</v>
      </c>
      <c r="D429" s="4">
        <f ca="1">MAX(0,IF(EURIBOR!J$2&lt;=1,EURIBOR!J430,IF(EURIBOR!J$2&gt;=3,EURIBOR!J430+1,EURIBOR!J430+(EURIBOR!J$2-1)/2)))</f>
        <v>0.61199999999999999</v>
      </c>
      <c r="E429" s="4">
        <f ca="1">MAX(0,IF(EURIBOR!K$2&lt;=1,EURIBOR!K430,IF(EURIBOR!K$2&gt;=3,EURIBOR!K430+1,EURIBOR!K430+(EURIBOR!K$2-1)/2)))</f>
        <v>2.13</v>
      </c>
      <c r="F429" s="4">
        <f ca="1">MAX(0,IF(EURIBOR!L$2&lt;=1,EURIBOR!L430,IF(EURIBOR!L$2&gt;=3,EURIBOR!L430+1,EURIBOR!L430+(EURIBOR!L$2-1)/2)))</f>
        <v>3.1019999999999999</v>
      </c>
      <c r="G429" s="4">
        <f ca="1">MAX(0,IF(EURIBOR!M$2&lt;=1,EURIBOR!M430,IF(EURIBOR!M$2&gt;=3,EURIBOR!M430+1,EURIBOR!M430+(EURIBOR!M$2-1)/2)))</f>
        <v>0</v>
      </c>
      <c r="H429" s="4">
        <f ca="1">MAX(0,IF(EURIBOR!N$2&lt;=1,EURIBOR!N430,IF(EURIBOR!N$2&gt;=3,EURIBOR!N430+1,EURIBOR!N430+(EURIBOR!N$2-1)/2)))</f>
        <v>0</v>
      </c>
      <c r="I429" s="4">
        <f ca="1">MAX(0,IF(EURIBOR!O$2&lt;=1,EURIBOR!O430,IF(EURIBOR!O$2&gt;=3,EURIBOR!O430+1,EURIBOR!O430+(EURIBOR!O$2-1)/2)))</f>
        <v>0.84200000000000008</v>
      </c>
      <c r="J429" s="4">
        <f ca="1">MAX(0,IF(EURIBOR!P$2&lt;=1,EURIBOR!P430,IF(EURIBOR!P$2&gt;=3,EURIBOR!P430+1,EURIBOR!P430+(EURIBOR!P$2-1)/2)))</f>
        <v>1.6850000000000001</v>
      </c>
      <c r="K429" s="4">
        <f ca="1">MAX(0,IF(EURIBOR!Q$2&lt;=1,EURIBOR!Q430,IF(EURIBOR!Q$2&gt;=3,EURIBOR!Q430+1,EURIBOR!Q430+(EURIBOR!Q$2-1)/2)))</f>
        <v>0.69100000000000006</v>
      </c>
      <c r="L429" s="4">
        <f ca="1">MAX(0,IF(EURIBOR!R$2&lt;=1,EURIBOR!R430,IF(EURIBOR!R$2&gt;=3,EURIBOR!R430+1,EURIBOR!R430+(EURIBOR!R$2-1)/2)))</f>
        <v>2.1190000000000002</v>
      </c>
      <c r="M429" s="4">
        <f ca="1">MAX(0,IF(EURIBOR!S$2&lt;=1,EURIBOR!S430,IF(EURIBOR!S$2&gt;=3,EURIBOR!S430+1,EURIBOR!S430+(EURIBOR!S$2-1)/2)))</f>
        <v>2.8889999999999998</v>
      </c>
      <c r="N429" s="4">
        <f ca="1">MAX(0,IF(EURIBOR!T$2&lt;=1,EURIBOR!T430,IF(EURIBOR!T$2&gt;=3,EURIBOR!T430+1,EURIBOR!T430+(EURIBOR!T$2-1)/2)))</f>
        <v>5.1820000000000004</v>
      </c>
      <c r="O429" s="4">
        <f ca="1">MAX(0,IF(EURIBOR!U$2&lt;=1,EURIBOR!U430,IF(EURIBOR!U$2&gt;=3,EURIBOR!U430+1,EURIBOR!U430+(EURIBOR!U$2-1)/2)))</f>
        <v>5.0410000000000004</v>
      </c>
      <c r="P429" s="4">
        <f ca="1">MAX(0,IF(EURIBOR!V$2&lt;=1,EURIBOR!V430,IF(EURIBOR!V$2&gt;=3,EURIBOR!V430+1,EURIBOR!V430+(EURIBOR!V$2-1)/2)))</f>
        <v>2.4260000000000002</v>
      </c>
      <c r="Q429" s="4">
        <f ca="1">MAX(0,IF(EURIBOR!W$2&lt;=1,EURIBOR!W430,IF(EURIBOR!W$2&gt;=3,EURIBOR!W430+1,EURIBOR!W430+(EURIBOR!W$2-1)/2)))</f>
        <v>0.68100000000000005</v>
      </c>
      <c r="R429" s="4">
        <f ca="1">MAX(0,IF(EURIBOR!X$2&lt;=1,EURIBOR!X430,IF(EURIBOR!X$2&gt;=3,EURIBOR!X430+1,EURIBOR!X430+(EURIBOR!X$2-1)/2)))</f>
        <v>0.67199999999999993</v>
      </c>
      <c r="S429" s="4">
        <f ca="1">MAX(0,IF(EURIBOR!Y$2&lt;=1,EURIBOR!Y430,IF(EURIBOR!Y$2&gt;=3,EURIBOR!Y430+1,EURIBOR!Y430+(EURIBOR!Y$2-1)/2)))</f>
        <v>1.208</v>
      </c>
      <c r="T429" s="4">
        <f ca="1">MAX(0,IF(EURIBOR!Z$2&lt;=1,EURIBOR!Z430,IF(EURIBOR!Z$2&gt;=3,EURIBOR!Z430+1,EURIBOR!Z430+(EURIBOR!Z$2-1)/2)))</f>
        <v>0.67199999999999993</v>
      </c>
      <c r="U429" s="4">
        <f ca="1">MAX(0,IF(EURIBOR!AA$2&lt;=1,EURIBOR!AA430,IF(EURIBOR!AA$2&gt;=3,EURIBOR!AA430+1,EURIBOR!AA430+(EURIBOR!AA$2-1)/2)))</f>
        <v>2.222</v>
      </c>
      <c r="V429" s="4">
        <f ca="1">MAX(0,IF(EURIBOR!AB$2&lt;=1,EURIBOR!AB430,IF(EURIBOR!AB$2&gt;=3,EURIBOR!AB430+1,EURIBOR!AB430+(EURIBOR!AB$2-1)/2)))</f>
        <v>2.0169999999999999</v>
      </c>
      <c r="W429" s="4">
        <f ca="1">MAX(0,IF(EURIBOR!AC$2&lt;=1,EURIBOR!AC430,IF(EURIBOR!AC$2&gt;=3,EURIBOR!AC430+1,EURIBOR!AC430+(EURIBOR!AC$2-1)/2)))</f>
        <v>5.9649999999999999</v>
      </c>
      <c r="X429" s="4">
        <f ca="1">MAX(0,IF(EURIBOR!AD$2&lt;=1,EURIBOR!AD430,IF(EURIBOR!AD$2&gt;=3,EURIBOR!AD430+1,EURIBOR!AD430+(EURIBOR!AD$2-1)/2)))</f>
        <v>0.63949999999999996</v>
      </c>
      <c r="Y429" s="4">
        <f ca="1">MAX(0,IF(EURIBOR!AE$2&lt;=1,EURIBOR!AE430,IF(EURIBOR!AE$2&gt;=3,EURIBOR!AE430+1,EURIBOR!AE430+(EURIBOR!AE$2-1)/2)))</f>
        <v>5.5549999999999997</v>
      </c>
      <c r="Z429" s="4">
        <f ca="1">MAX(0,IF(EURIBOR!AF$2&lt;=1,EURIBOR!AF430,IF(EURIBOR!AF$2&gt;=3,EURIBOR!AF430+1,EURIBOR!AF430+(EURIBOR!AF$2-1)/2)))</f>
        <v>2.4009999999999998</v>
      </c>
      <c r="AA429" s="4">
        <f ca="1">MAX(0,IF(EURIBOR!AG$2&lt;=1,EURIBOR!AG430,IF(EURIBOR!AG$2&gt;=3,EURIBOR!AG430+1,EURIBOR!AG430+(EURIBOR!AG$2-1)/2)))</f>
        <v>2.5299999999999998</v>
      </c>
      <c r="AB429" s="4">
        <f ca="1">MAX(0,IF(EURIBOR!AH$2&lt;=1,EURIBOR!AH430,IF(EURIBOR!AH$2&gt;=3,EURIBOR!AH430+1,EURIBOR!AH430+(EURIBOR!AH$2-1)/2)))</f>
        <v>1.7080000000000002</v>
      </c>
      <c r="AC429" s="4">
        <f ca="1">MAX(0,IF(EURIBOR!AI$2&lt;=1,EURIBOR!AI430,IF(EURIBOR!AI$2&gt;=3,EURIBOR!AI430+1,EURIBOR!AI430+(EURIBOR!AI$2-1)/2)))</f>
        <v>1.206</v>
      </c>
      <c r="AD429" s="4">
        <f ca="1">MAX(0,IF(EURIBOR!AJ$2&lt;=1,EURIBOR!AJ430,IF(EURIBOR!AJ$2&gt;=3,EURIBOR!AJ430+1,EURIBOR!AJ430+(EURIBOR!AJ$2-1)/2)))</f>
        <v>0.66999999999999993</v>
      </c>
    </row>
    <row r="430" spans="1:30" x14ac:dyDescent="0.25">
      <c r="A430" s="4">
        <f ca="1">MAX(0,IF(EURIBOR!G$2&lt;=1,EURIBOR!G431,IF(EURIBOR!G$2&gt;=3,EURIBOR!G431+1,EURIBOR!G431+(EURIBOR!G$2-1)/2)))</f>
        <v>4.5019999999999998</v>
      </c>
      <c r="B430" s="4">
        <f ca="1">MAX(0,IF(EURIBOR!H$2&lt;=1,EURIBOR!H431,IF(EURIBOR!H$2&gt;=3,EURIBOR!H431+1,EURIBOR!H431+(EURIBOR!H$2-1)/2)))</f>
        <v>0</v>
      </c>
      <c r="C430" s="4">
        <f ca="1">MAX(0,IF(EURIBOR!I$2&lt;=1,EURIBOR!I431,IF(EURIBOR!I$2&gt;=3,EURIBOR!I431+1,EURIBOR!I431+(EURIBOR!I$2-1)/2)))</f>
        <v>0.78549999999999998</v>
      </c>
      <c r="D430" s="4">
        <f ca="1">MAX(0,IF(EURIBOR!J$2&lt;=1,EURIBOR!J431,IF(EURIBOR!J$2&gt;=3,EURIBOR!J431+1,EURIBOR!J431+(EURIBOR!J$2-1)/2)))</f>
        <v>0.59</v>
      </c>
      <c r="E430" s="4">
        <f ca="1">MAX(0,IF(EURIBOR!K$2&lt;=1,EURIBOR!K431,IF(EURIBOR!K$2&gt;=3,EURIBOR!K431+1,EURIBOR!K431+(EURIBOR!K$2-1)/2)))</f>
        <v>2.14</v>
      </c>
      <c r="F430" s="4">
        <f ca="1">MAX(0,IF(EURIBOR!L$2&lt;=1,EURIBOR!L431,IF(EURIBOR!L$2&gt;=3,EURIBOR!L431+1,EURIBOR!L431+(EURIBOR!L$2-1)/2)))</f>
        <v>3.226</v>
      </c>
      <c r="G430" s="4">
        <f ca="1">MAX(0,IF(EURIBOR!M$2&lt;=1,EURIBOR!M431,IF(EURIBOR!M$2&gt;=3,EURIBOR!M431+1,EURIBOR!M431+(EURIBOR!M$2-1)/2)))</f>
        <v>0</v>
      </c>
      <c r="H430" s="4">
        <f ca="1">MAX(0,IF(EURIBOR!N$2&lt;=1,EURIBOR!N431,IF(EURIBOR!N$2&gt;=3,EURIBOR!N431+1,EURIBOR!N431+(EURIBOR!N$2-1)/2)))</f>
        <v>0</v>
      </c>
      <c r="I430" s="4">
        <f ca="1">MAX(0,IF(EURIBOR!O$2&lt;=1,EURIBOR!O431,IF(EURIBOR!O$2&gt;=3,EURIBOR!O431+1,EURIBOR!O431+(EURIBOR!O$2-1)/2)))</f>
        <v>0.8620000000000001</v>
      </c>
      <c r="J430" s="4">
        <f ca="1">MAX(0,IF(EURIBOR!P$2&lt;=1,EURIBOR!P431,IF(EURIBOR!P$2&gt;=3,EURIBOR!P431+1,EURIBOR!P431+(EURIBOR!P$2-1)/2)))</f>
        <v>1.659</v>
      </c>
      <c r="K430" s="4">
        <f ca="1">MAX(0,IF(EURIBOR!Q$2&lt;=1,EURIBOR!Q431,IF(EURIBOR!Q$2&gt;=3,EURIBOR!Q431+1,EURIBOR!Q431+(EURIBOR!Q$2-1)/2)))</f>
        <v>0.69</v>
      </c>
      <c r="L430" s="4">
        <f ca="1">MAX(0,IF(EURIBOR!R$2&lt;=1,EURIBOR!R431,IF(EURIBOR!R$2&gt;=3,EURIBOR!R431+1,EURIBOR!R431+(EURIBOR!R$2-1)/2)))</f>
        <v>2.1469999999999998</v>
      </c>
      <c r="M430" s="4">
        <f ca="1">MAX(0,IF(EURIBOR!S$2&lt;=1,EURIBOR!S431,IF(EURIBOR!S$2&gt;=3,EURIBOR!S431+1,EURIBOR!S431+(EURIBOR!S$2-1)/2)))</f>
        <v>2.9860000000000002</v>
      </c>
      <c r="N430" s="4">
        <f ca="1">MAX(0,IF(EURIBOR!T$2&lt;=1,EURIBOR!T431,IF(EURIBOR!T$2&gt;=3,EURIBOR!T431+1,EURIBOR!T431+(EURIBOR!T$2-1)/2)))</f>
        <v>5.4160000000000004</v>
      </c>
      <c r="O430" s="4">
        <f ca="1">MAX(0,IF(EURIBOR!U$2&lt;=1,EURIBOR!U431,IF(EURIBOR!U$2&gt;=3,EURIBOR!U431+1,EURIBOR!U431+(EURIBOR!U$2-1)/2)))</f>
        <v>5.0919999999999996</v>
      </c>
      <c r="P430" s="4">
        <f ca="1">MAX(0,IF(EURIBOR!V$2&lt;=1,EURIBOR!V431,IF(EURIBOR!V$2&gt;=3,EURIBOR!V431+1,EURIBOR!V431+(EURIBOR!V$2-1)/2)))</f>
        <v>2.222</v>
      </c>
      <c r="Q430" s="4">
        <f ca="1">MAX(0,IF(EURIBOR!W$2&lt;=1,EURIBOR!W431,IF(EURIBOR!W$2&gt;=3,EURIBOR!W431+1,EURIBOR!W431+(EURIBOR!W$2-1)/2)))</f>
        <v>0.68100000000000005</v>
      </c>
      <c r="R430" s="4">
        <f ca="1">MAX(0,IF(EURIBOR!X$2&lt;=1,EURIBOR!X431,IF(EURIBOR!X$2&gt;=3,EURIBOR!X431+1,EURIBOR!X431+(EURIBOR!X$2-1)/2)))</f>
        <v>0.67199999999999993</v>
      </c>
      <c r="S430" s="4">
        <f ca="1">MAX(0,IF(EURIBOR!Y$2&lt;=1,EURIBOR!Y431,IF(EURIBOR!Y$2&gt;=3,EURIBOR!Y431+1,EURIBOR!Y431+(EURIBOR!Y$2-1)/2)))</f>
        <v>1.1919999999999999</v>
      </c>
      <c r="T430" s="4">
        <f ca="1">MAX(0,IF(EURIBOR!Z$2&lt;=1,EURIBOR!Z431,IF(EURIBOR!Z$2&gt;=3,EURIBOR!Z431+1,EURIBOR!Z431+(EURIBOR!Z$2-1)/2)))</f>
        <v>0.67199999999999993</v>
      </c>
      <c r="U430" s="4">
        <f ca="1">MAX(0,IF(EURIBOR!AA$2&lt;=1,EURIBOR!AA431,IF(EURIBOR!AA$2&gt;=3,EURIBOR!AA431+1,EURIBOR!AA431+(EURIBOR!AA$2-1)/2)))</f>
        <v>2.048</v>
      </c>
      <c r="V430" s="4">
        <f ca="1">MAX(0,IF(EURIBOR!AB$2&lt;=1,EURIBOR!AB431,IF(EURIBOR!AB$2&gt;=3,EURIBOR!AB431+1,EURIBOR!AB431+(EURIBOR!AB$2-1)/2)))</f>
        <v>2.0869999999999997</v>
      </c>
      <c r="W430" s="4">
        <f ca="1">MAX(0,IF(EURIBOR!AC$2&lt;=1,EURIBOR!AC431,IF(EURIBOR!AC$2&gt;=3,EURIBOR!AC431+1,EURIBOR!AC431+(EURIBOR!AC$2-1)/2)))</f>
        <v>6.0190000000000001</v>
      </c>
      <c r="X430" s="4">
        <f ca="1">MAX(0,IF(EURIBOR!AD$2&lt;=1,EURIBOR!AD431,IF(EURIBOR!AD$2&gt;=3,EURIBOR!AD431+1,EURIBOR!AD431+(EURIBOR!AD$2-1)/2)))</f>
        <v>0.63749999999999996</v>
      </c>
      <c r="Y430" s="4">
        <f ca="1">MAX(0,IF(EURIBOR!AE$2&lt;=1,EURIBOR!AE431,IF(EURIBOR!AE$2&gt;=3,EURIBOR!AE431+1,EURIBOR!AE431+(EURIBOR!AE$2-1)/2)))</f>
        <v>5.7430000000000003</v>
      </c>
      <c r="Z430" s="4">
        <f ca="1">MAX(0,IF(EURIBOR!AF$2&lt;=1,EURIBOR!AF431,IF(EURIBOR!AF$2&gt;=3,EURIBOR!AF431+1,EURIBOR!AF431+(EURIBOR!AF$2-1)/2)))</f>
        <v>2.1520000000000001</v>
      </c>
      <c r="AA430" s="4">
        <f ca="1">MAX(0,IF(EURIBOR!AG$2&lt;=1,EURIBOR!AG431,IF(EURIBOR!AG$2&gt;=3,EURIBOR!AG431+1,EURIBOR!AG431+(EURIBOR!AG$2-1)/2)))</f>
        <v>2.5329999999999999</v>
      </c>
      <c r="AB430" s="4">
        <f ca="1">MAX(0,IF(EURIBOR!AH$2&lt;=1,EURIBOR!AH431,IF(EURIBOR!AH$2&gt;=3,EURIBOR!AH431+1,EURIBOR!AH431+(EURIBOR!AH$2-1)/2)))</f>
        <v>1.62</v>
      </c>
      <c r="AC430" s="4">
        <f ca="1">MAX(0,IF(EURIBOR!AI$2&lt;=1,EURIBOR!AI431,IF(EURIBOR!AI$2&gt;=3,EURIBOR!AI431+1,EURIBOR!AI431+(EURIBOR!AI$2-1)/2)))</f>
        <v>1.2090000000000001</v>
      </c>
      <c r="AD430" s="4">
        <f ca="1">MAX(0,IF(EURIBOR!AJ$2&lt;=1,EURIBOR!AJ431,IF(EURIBOR!AJ$2&gt;=3,EURIBOR!AJ431+1,EURIBOR!AJ431+(EURIBOR!AJ$2-1)/2)))</f>
        <v>0.67100000000000004</v>
      </c>
    </row>
    <row r="431" spans="1:30" x14ac:dyDescent="0.25">
      <c r="A431" s="4">
        <f ca="1">MAX(0,IF(EURIBOR!G$2&lt;=1,EURIBOR!G432,IF(EURIBOR!G$2&gt;=3,EURIBOR!G432+1,EURIBOR!G432+(EURIBOR!G$2-1)/2)))</f>
        <v>4.5830000000000002</v>
      </c>
      <c r="B431" s="4">
        <f ca="1">MAX(0,IF(EURIBOR!H$2&lt;=1,EURIBOR!H432,IF(EURIBOR!H$2&gt;=3,EURIBOR!H432+1,EURIBOR!H432+(EURIBOR!H$2-1)/2)))</f>
        <v>0</v>
      </c>
      <c r="C431" s="4">
        <f ca="1">MAX(0,IF(EURIBOR!I$2&lt;=1,EURIBOR!I432,IF(EURIBOR!I$2&gt;=3,EURIBOR!I432+1,EURIBOR!I432+(EURIBOR!I$2-1)/2)))</f>
        <v>0.74949999999999994</v>
      </c>
      <c r="D431" s="4">
        <f ca="1">MAX(0,IF(EURIBOR!J$2&lt;=1,EURIBOR!J432,IF(EURIBOR!J$2&gt;=3,EURIBOR!J432+1,EURIBOR!J432+(EURIBOR!J$2-1)/2)))</f>
        <v>0.57499999999999996</v>
      </c>
      <c r="E431" s="4">
        <f ca="1">MAX(0,IF(EURIBOR!K$2&lt;=1,EURIBOR!K432,IF(EURIBOR!K$2&gt;=3,EURIBOR!K432+1,EURIBOR!K432+(EURIBOR!K$2-1)/2)))</f>
        <v>2.1469999999999998</v>
      </c>
      <c r="F431" s="4">
        <f ca="1">MAX(0,IF(EURIBOR!L$2&lt;=1,EURIBOR!L432,IF(EURIBOR!L$2&gt;=3,EURIBOR!L432+1,EURIBOR!L432+(EURIBOR!L$2-1)/2)))</f>
        <v>3.335</v>
      </c>
      <c r="G431" s="4">
        <f ca="1">MAX(0,IF(EURIBOR!M$2&lt;=1,EURIBOR!M432,IF(EURIBOR!M$2&gt;=3,EURIBOR!M432+1,EURIBOR!M432+(EURIBOR!M$2-1)/2)))</f>
        <v>0</v>
      </c>
      <c r="H431" s="4">
        <f ca="1">MAX(0,IF(EURIBOR!N$2&lt;=1,EURIBOR!N432,IF(EURIBOR!N$2&gt;=3,EURIBOR!N432+1,EURIBOR!N432+(EURIBOR!N$2-1)/2)))</f>
        <v>0</v>
      </c>
      <c r="I431" s="4">
        <f ca="1">MAX(0,IF(EURIBOR!O$2&lt;=1,EURIBOR!O432,IF(EURIBOR!O$2&gt;=3,EURIBOR!O432+1,EURIBOR!O432+(EURIBOR!O$2-1)/2)))</f>
        <v>0.8580000000000001</v>
      </c>
      <c r="J431" s="4">
        <f ca="1">MAX(0,IF(EURIBOR!P$2&lt;=1,EURIBOR!P432,IF(EURIBOR!P$2&gt;=3,EURIBOR!P432+1,EURIBOR!P432+(EURIBOR!P$2-1)/2)))</f>
        <v>1.4969999999999999</v>
      </c>
      <c r="K431" s="4">
        <f ca="1">MAX(0,IF(EURIBOR!Q$2&lt;=1,EURIBOR!Q432,IF(EURIBOR!Q$2&gt;=3,EURIBOR!Q432+1,EURIBOR!Q432+(EURIBOR!Q$2-1)/2)))</f>
        <v>0.68799999999999994</v>
      </c>
      <c r="L431" s="4">
        <f ca="1">MAX(0,IF(EURIBOR!R$2&lt;=1,EURIBOR!R432,IF(EURIBOR!R$2&gt;=3,EURIBOR!R432+1,EURIBOR!R432+(EURIBOR!R$2-1)/2)))</f>
        <v>2.17</v>
      </c>
      <c r="M431" s="4">
        <f ca="1">MAX(0,IF(EURIBOR!S$2&lt;=1,EURIBOR!S432,IF(EURIBOR!S$2&gt;=3,EURIBOR!S432+1,EURIBOR!S432+(EURIBOR!S$2-1)/2)))</f>
        <v>3.1019999999999999</v>
      </c>
      <c r="N431" s="4">
        <f ca="1">MAX(0,IF(EURIBOR!T$2&lt;=1,EURIBOR!T432,IF(EURIBOR!T$2&gt;=3,EURIBOR!T432+1,EURIBOR!T432+(EURIBOR!T$2-1)/2)))</f>
        <v>5.6040000000000001</v>
      </c>
      <c r="O431" s="4">
        <f ca="1">MAX(0,IF(EURIBOR!U$2&lt;=1,EURIBOR!U432,IF(EURIBOR!U$2&gt;=3,EURIBOR!U432+1,EURIBOR!U432+(EURIBOR!U$2-1)/2)))</f>
        <v>4.9390000000000001</v>
      </c>
      <c r="P431" s="4">
        <f ca="1">MAX(0,IF(EURIBOR!V$2&lt;=1,EURIBOR!V432,IF(EURIBOR!V$2&gt;=3,EURIBOR!V432+1,EURIBOR!V432+(EURIBOR!V$2-1)/2)))</f>
        <v>2.048</v>
      </c>
      <c r="Q431" s="4">
        <f ca="1">MAX(0,IF(EURIBOR!W$2&lt;=1,EURIBOR!W432,IF(EURIBOR!W$2&gt;=3,EURIBOR!W432+1,EURIBOR!W432+(EURIBOR!W$2-1)/2)))</f>
        <v>0.68199999999999994</v>
      </c>
      <c r="R431" s="4">
        <f ca="1">MAX(0,IF(EURIBOR!X$2&lt;=1,EURIBOR!X432,IF(EURIBOR!X$2&gt;=3,EURIBOR!X432+1,EURIBOR!X432+(EURIBOR!X$2-1)/2)))</f>
        <v>0.67500000000000004</v>
      </c>
      <c r="S431" s="4">
        <f ca="1">MAX(0,IF(EURIBOR!Y$2&lt;=1,EURIBOR!Y432,IF(EURIBOR!Y$2&gt;=3,EURIBOR!Y432+1,EURIBOR!Y432+(EURIBOR!Y$2-1)/2)))</f>
        <v>1.1850000000000001</v>
      </c>
      <c r="T431" s="4">
        <f ca="1">MAX(0,IF(EURIBOR!Z$2&lt;=1,EURIBOR!Z432,IF(EURIBOR!Z$2&gt;=3,EURIBOR!Z432+1,EURIBOR!Z432+(EURIBOR!Z$2-1)/2)))</f>
        <v>0.67199999999999993</v>
      </c>
      <c r="U431" s="4">
        <f ca="1">MAX(0,IF(EURIBOR!AA$2&lt;=1,EURIBOR!AA432,IF(EURIBOR!AA$2&gt;=3,EURIBOR!AA432+1,EURIBOR!AA432+(EURIBOR!AA$2-1)/2)))</f>
        <v>1.8580000000000001</v>
      </c>
      <c r="V431" s="4">
        <f ca="1">MAX(0,IF(EURIBOR!AB$2&lt;=1,EURIBOR!AB432,IF(EURIBOR!AB$2&gt;=3,EURIBOR!AB432+1,EURIBOR!AB432+(EURIBOR!AB$2-1)/2)))</f>
        <v>2.1760000000000002</v>
      </c>
      <c r="W431" s="4">
        <f ca="1">MAX(0,IF(EURIBOR!AC$2&lt;=1,EURIBOR!AC432,IF(EURIBOR!AC$2&gt;=3,EURIBOR!AC432+1,EURIBOR!AC432+(EURIBOR!AC$2-1)/2)))</f>
        <v>6.1130000000000004</v>
      </c>
      <c r="X431" s="4">
        <f ca="1">MAX(0,IF(EURIBOR!AD$2&lt;=1,EURIBOR!AD432,IF(EURIBOR!AD$2&gt;=3,EURIBOR!AD432+1,EURIBOR!AD432+(EURIBOR!AD$2-1)/2)))</f>
        <v>0.63749999999999996</v>
      </c>
      <c r="Y431" s="4">
        <f ca="1">MAX(0,IF(EURIBOR!AE$2&lt;=1,EURIBOR!AE432,IF(EURIBOR!AE$2&gt;=3,EURIBOR!AE432+1,EURIBOR!AE432+(EURIBOR!AE$2-1)/2)))</f>
        <v>5.8160000000000007</v>
      </c>
      <c r="Z431" s="4">
        <f ca="1">MAX(0,IF(EURIBOR!AF$2&lt;=1,EURIBOR!AF432,IF(EURIBOR!AF$2&gt;=3,EURIBOR!AF432+1,EURIBOR!AF432+(EURIBOR!AF$2-1)/2)))</f>
        <v>2.13</v>
      </c>
      <c r="AA431" s="4">
        <f ca="1">MAX(0,IF(EURIBOR!AG$2&lt;=1,EURIBOR!AG432,IF(EURIBOR!AG$2&gt;=3,EURIBOR!AG432+1,EURIBOR!AG432+(EURIBOR!AG$2-1)/2)))</f>
        <v>2.4009999999999998</v>
      </c>
      <c r="AB431" s="4">
        <f ca="1">MAX(0,IF(EURIBOR!AH$2&lt;=1,EURIBOR!AH432,IF(EURIBOR!AH$2&gt;=3,EURIBOR!AH432+1,EURIBOR!AH432+(EURIBOR!AH$2-1)/2)))</f>
        <v>1.5860000000000001</v>
      </c>
      <c r="AC431" s="4">
        <f ca="1">MAX(0,IF(EURIBOR!AI$2&lt;=1,EURIBOR!AI432,IF(EURIBOR!AI$2&gt;=3,EURIBOR!AI432+1,EURIBOR!AI432+(EURIBOR!AI$2-1)/2)))</f>
        <v>1.2010000000000001</v>
      </c>
      <c r="AD431" s="4">
        <f ca="1">MAX(0,IF(EURIBOR!AJ$2&lt;=1,EURIBOR!AJ432,IF(EURIBOR!AJ$2&gt;=3,EURIBOR!AJ432+1,EURIBOR!AJ432+(EURIBOR!AJ$2-1)/2)))</f>
        <v>0.67199999999999993</v>
      </c>
    </row>
    <row r="432" spans="1:30" x14ac:dyDescent="0.25">
      <c r="A432" s="4">
        <f ca="1">MAX(0,IF(EURIBOR!G$2&lt;=1,EURIBOR!G433,IF(EURIBOR!G$2&gt;=3,EURIBOR!G433+1,EURIBOR!G433+(EURIBOR!G$2-1)/2)))</f>
        <v>4.7770000000000001</v>
      </c>
      <c r="B432" s="4">
        <f ca="1">MAX(0,IF(EURIBOR!H$2&lt;=1,EURIBOR!H433,IF(EURIBOR!H$2&gt;=3,EURIBOR!H433+1,EURIBOR!H433+(EURIBOR!H$2-1)/2)))</f>
        <v>0</v>
      </c>
      <c r="C432" s="4">
        <f ca="1">MAX(0,IF(EURIBOR!I$2&lt;=1,EURIBOR!I433,IF(EURIBOR!I$2&gt;=3,EURIBOR!I433+1,EURIBOR!I433+(EURIBOR!I$2-1)/2)))</f>
        <v>0.73649999999999993</v>
      </c>
      <c r="D432" s="4">
        <f ca="1">MAX(0,IF(EURIBOR!J$2&lt;=1,EURIBOR!J433,IF(EURIBOR!J$2&gt;=3,EURIBOR!J433+1,EURIBOR!J433+(EURIBOR!J$2-1)/2)))</f>
        <v>0.57099999999999995</v>
      </c>
      <c r="E432" s="4">
        <f ca="1">MAX(0,IF(EURIBOR!K$2&lt;=1,EURIBOR!K433,IF(EURIBOR!K$2&gt;=3,EURIBOR!K433+1,EURIBOR!K433+(EURIBOR!K$2-1)/2)))</f>
        <v>2.1440000000000001</v>
      </c>
      <c r="F432" s="4">
        <f ca="1">MAX(0,IF(EURIBOR!L$2&lt;=1,EURIBOR!L433,IF(EURIBOR!L$2&gt;=3,EURIBOR!L433+1,EURIBOR!L433+(EURIBOR!L$2-1)/2)))</f>
        <v>3.5019999999999998</v>
      </c>
      <c r="G432" s="4">
        <f ca="1">MAX(0,IF(EURIBOR!M$2&lt;=1,EURIBOR!M433,IF(EURIBOR!M$2&gt;=3,EURIBOR!M433+1,EURIBOR!M433+(EURIBOR!M$2-1)/2)))</f>
        <v>0</v>
      </c>
      <c r="H432" s="4">
        <f ca="1">MAX(0,IF(EURIBOR!N$2&lt;=1,EURIBOR!N433,IF(EURIBOR!N$2&gt;=3,EURIBOR!N433+1,EURIBOR!N433+(EURIBOR!N$2-1)/2)))</f>
        <v>0</v>
      </c>
      <c r="I432" s="4">
        <f ca="1">MAX(0,IF(EURIBOR!O$2&lt;=1,EURIBOR!O433,IF(EURIBOR!O$2&gt;=3,EURIBOR!O433+1,EURIBOR!O433+(EURIBOR!O$2-1)/2)))</f>
        <v>0.875</v>
      </c>
      <c r="J432" s="4">
        <f ca="1">MAX(0,IF(EURIBOR!P$2&lt;=1,EURIBOR!P433,IF(EURIBOR!P$2&gt;=3,EURIBOR!P433+1,EURIBOR!P433+(EURIBOR!P$2-1)/2)))</f>
        <v>1.3320000000000001</v>
      </c>
      <c r="K432" s="4">
        <f ca="1">MAX(0,IF(EURIBOR!Q$2&lt;=1,EURIBOR!Q433,IF(EURIBOR!Q$2&gt;=3,EURIBOR!Q433+1,EURIBOR!Q433+(EURIBOR!Q$2-1)/2)))</f>
        <v>0.67100000000000004</v>
      </c>
      <c r="L432" s="4">
        <f ca="1">MAX(0,IF(EURIBOR!R$2&lt;=1,EURIBOR!R433,IF(EURIBOR!R$2&gt;=3,EURIBOR!R433+1,EURIBOR!R433+(EURIBOR!R$2-1)/2)))</f>
        <v>2.173</v>
      </c>
      <c r="M432" s="4">
        <f ca="1">MAX(0,IF(EURIBOR!S$2&lt;=1,EURIBOR!S433,IF(EURIBOR!S$2&gt;=3,EURIBOR!S433+1,EURIBOR!S433+(EURIBOR!S$2-1)/2)))</f>
        <v>3.226</v>
      </c>
      <c r="N432" s="4">
        <f ca="1">MAX(0,IF(EURIBOR!T$2&lt;=1,EURIBOR!T433,IF(EURIBOR!T$2&gt;=3,EURIBOR!T433+1,EURIBOR!T433+(EURIBOR!T$2-1)/2)))</f>
        <v>5.6770000000000005</v>
      </c>
      <c r="O432" s="4">
        <f ca="1">MAX(0,IF(EURIBOR!U$2&lt;=1,EURIBOR!U433,IF(EURIBOR!U$2&gt;=3,EURIBOR!U433+1,EURIBOR!U433+(EURIBOR!U$2-1)/2)))</f>
        <v>4.7709999999999999</v>
      </c>
      <c r="P432" s="4">
        <f ca="1">MAX(0,IF(EURIBOR!V$2&lt;=1,EURIBOR!V433,IF(EURIBOR!V$2&gt;=3,EURIBOR!V433+1,EURIBOR!V433+(EURIBOR!V$2-1)/2)))</f>
        <v>1.8580000000000001</v>
      </c>
      <c r="Q432" s="4">
        <f ca="1">MAX(0,IF(EURIBOR!W$2&lt;=1,EURIBOR!W433,IF(EURIBOR!W$2&gt;=3,EURIBOR!W433+1,EURIBOR!W433+(EURIBOR!W$2-1)/2)))</f>
        <v>0.68399999999999994</v>
      </c>
      <c r="R432" s="4">
        <f ca="1">MAX(0,IF(EURIBOR!X$2&lt;=1,EURIBOR!X433,IF(EURIBOR!X$2&gt;=3,EURIBOR!X433+1,EURIBOR!X433+(EURIBOR!X$2-1)/2)))</f>
        <v>0.67799999999999994</v>
      </c>
      <c r="S432" s="4">
        <f ca="1">MAX(0,IF(EURIBOR!Y$2&lt;=1,EURIBOR!Y433,IF(EURIBOR!Y$2&gt;=3,EURIBOR!Y433+1,EURIBOR!Y433+(EURIBOR!Y$2-1)/2)))</f>
        <v>1.2050000000000001</v>
      </c>
      <c r="T432" s="4">
        <f ca="1">MAX(0,IF(EURIBOR!Z$2&lt;=1,EURIBOR!Z433,IF(EURIBOR!Z$2&gt;=3,EURIBOR!Z433+1,EURIBOR!Z433+(EURIBOR!Z$2-1)/2)))</f>
        <v>0.67199999999999993</v>
      </c>
      <c r="U432" s="4">
        <f ca="1">MAX(0,IF(EURIBOR!AA$2&lt;=1,EURIBOR!AA433,IF(EURIBOR!AA$2&gt;=3,EURIBOR!AA433+1,EURIBOR!AA433+(EURIBOR!AA$2-1)/2)))</f>
        <v>1.744</v>
      </c>
      <c r="V432" s="4">
        <f ca="1">MAX(0,IF(EURIBOR!AB$2&lt;=1,EURIBOR!AB433,IF(EURIBOR!AB$2&gt;=3,EURIBOR!AB433+1,EURIBOR!AB433+(EURIBOR!AB$2-1)/2)))</f>
        <v>2.3209999999999997</v>
      </c>
      <c r="W432" s="4">
        <f ca="1">MAX(0,IF(EURIBOR!AC$2&lt;=1,EURIBOR!AC433,IF(EURIBOR!AC$2&gt;=3,EURIBOR!AC433+1,EURIBOR!AC433+(EURIBOR!AC$2-1)/2)))</f>
        <v>5.2380000000000004</v>
      </c>
      <c r="X432" s="4">
        <f ca="1">MAX(0,IF(EURIBOR!AD$2&lt;=1,EURIBOR!AD433,IF(EURIBOR!AD$2&gt;=3,EURIBOR!AD433+1,EURIBOR!AD433+(EURIBOR!AD$2-1)/2)))</f>
        <v>0.61949999999999994</v>
      </c>
      <c r="Y432" s="4">
        <f ca="1">MAX(0,IF(EURIBOR!AE$2&lt;=1,EURIBOR!AE433,IF(EURIBOR!AE$2&gt;=3,EURIBOR!AE433+1,EURIBOR!AE433+(EURIBOR!AE$2-1)/2)))</f>
        <v>5.9</v>
      </c>
      <c r="Z432" s="4">
        <f ca="1">MAX(0,IF(EURIBOR!AF$2&lt;=1,EURIBOR!AF433,IF(EURIBOR!AF$2&gt;=3,EURIBOR!AF433+1,EURIBOR!AF433+(EURIBOR!AF$2-1)/2)))</f>
        <v>2.14</v>
      </c>
      <c r="AA432" s="4">
        <f ca="1">MAX(0,IF(EURIBOR!AG$2&lt;=1,EURIBOR!AG433,IF(EURIBOR!AG$2&gt;=3,EURIBOR!AG433+1,EURIBOR!AG433+(EURIBOR!AG$2-1)/2)))</f>
        <v>2.1520000000000001</v>
      </c>
      <c r="AB432" s="4">
        <f ca="1">MAX(0,IF(EURIBOR!AH$2&lt;=1,EURIBOR!AH433,IF(EURIBOR!AH$2&gt;=3,EURIBOR!AH433+1,EURIBOR!AH433+(EURIBOR!AH$2-1)/2)))</f>
        <v>1.5640000000000001</v>
      </c>
      <c r="AC432" s="4">
        <f ca="1">MAX(0,IF(EURIBOR!AI$2&lt;=1,EURIBOR!AI433,IF(EURIBOR!AI$2&gt;=3,EURIBOR!AI433+1,EURIBOR!AI433+(EURIBOR!AI$2-1)/2)))</f>
        <v>1.21</v>
      </c>
      <c r="AD432" s="4">
        <f ca="1">MAX(0,IF(EURIBOR!AJ$2&lt;=1,EURIBOR!AJ433,IF(EURIBOR!AJ$2&gt;=3,EURIBOR!AJ433+1,EURIBOR!AJ433+(EURIBOR!AJ$2-1)/2)))</f>
        <v>0.67199999999999993</v>
      </c>
    </row>
    <row r="433" spans="1:30" x14ac:dyDescent="0.25">
      <c r="A433" s="4">
        <f ca="1">MAX(0,IF(EURIBOR!G$2&lt;=1,EURIBOR!G434,IF(EURIBOR!G$2&gt;=3,EURIBOR!G434+1,EURIBOR!G434+(EURIBOR!G$2-1)/2)))</f>
        <v>4.8529999999999998</v>
      </c>
      <c r="B433" s="4">
        <f ca="1">MAX(0,IF(EURIBOR!H$2&lt;=1,EURIBOR!H434,IF(EURIBOR!H$2&gt;=3,EURIBOR!H434+1,EURIBOR!H434+(EURIBOR!H$2-1)/2)))</f>
        <v>0</v>
      </c>
      <c r="C433" s="4">
        <f ca="1">MAX(0,IF(EURIBOR!I$2&lt;=1,EURIBOR!I434,IF(EURIBOR!I$2&gt;=3,EURIBOR!I434+1,EURIBOR!I434+(EURIBOR!I$2-1)/2)))</f>
        <v>0.64149999999999996</v>
      </c>
      <c r="D433" s="4">
        <f ca="1">MAX(0,IF(EURIBOR!J$2&lt;=1,EURIBOR!J434,IF(EURIBOR!J$2&gt;=3,EURIBOR!J434+1,EURIBOR!J434+(EURIBOR!J$2-1)/2)))</f>
        <v>0.56599999999999995</v>
      </c>
      <c r="E433" s="4">
        <f ca="1">MAX(0,IF(EURIBOR!K$2&lt;=1,EURIBOR!K434,IF(EURIBOR!K$2&gt;=3,EURIBOR!K434+1,EURIBOR!K434+(EURIBOR!K$2-1)/2)))</f>
        <v>2.1589999999999998</v>
      </c>
      <c r="F433" s="4">
        <f ca="1">MAX(0,IF(EURIBOR!L$2&lt;=1,EURIBOR!L434,IF(EURIBOR!L$2&gt;=3,EURIBOR!L434+1,EURIBOR!L434+(EURIBOR!L$2-1)/2)))</f>
        <v>3.597</v>
      </c>
      <c r="G433" s="4">
        <f ca="1">MAX(0,IF(EURIBOR!M$2&lt;=1,EURIBOR!M434,IF(EURIBOR!M$2&gt;=3,EURIBOR!M434+1,EURIBOR!M434+(EURIBOR!M$2-1)/2)))</f>
        <v>0</v>
      </c>
      <c r="H433" s="4">
        <f ca="1">MAX(0,IF(EURIBOR!N$2&lt;=1,EURIBOR!N434,IF(EURIBOR!N$2&gt;=3,EURIBOR!N434+1,EURIBOR!N434+(EURIBOR!N$2-1)/2)))</f>
        <v>0</v>
      </c>
      <c r="I433" s="4">
        <f ca="1">MAX(0,IF(EURIBOR!O$2&lt;=1,EURIBOR!O434,IF(EURIBOR!O$2&gt;=3,EURIBOR!O434+1,EURIBOR!O434+(EURIBOR!O$2-1)/2)))</f>
        <v>0.90000000000000013</v>
      </c>
      <c r="J433" s="4">
        <f ca="1">MAX(0,IF(EURIBOR!P$2&lt;=1,EURIBOR!P434,IF(EURIBOR!P$2&gt;=3,EURIBOR!P434+1,EURIBOR!P434+(EURIBOR!P$2-1)/2)))</f>
        <v>1.246</v>
      </c>
      <c r="K433" s="4">
        <f ca="1">MAX(0,IF(EURIBOR!Q$2&lt;=1,EURIBOR!Q434,IF(EURIBOR!Q$2&gt;=3,EURIBOR!Q434+1,EURIBOR!Q434+(EURIBOR!Q$2-1)/2)))</f>
        <v>0.63500000000000001</v>
      </c>
      <c r="L433" s="4">
        <f ca="1">MAX(0,IF(EURIBOR!R$2&lt;=1,EURIBOR!R434,IF(EURIBOR!R$2&gt;=3,EURIBOR!R434+1,EURIBOR!R434+(EURIBOR!R$2-1)/2)))</f>
        <v>2.145</v>
      </c>
      <c r="M433" s="4">
        <f ca="1">MAX(0,IF(EURIBOR!S$2&lt;=1,EURIBOR!S434,IF(EURIBOR!S$2&gt;=3,EURIBOR!S434+1,EURIBOR!S434+(EURIBOR!S$2-1)/2)))</f>
        <v>3.335</v>
      </c>
      <c r="N433" s="4">
        <f ca="1">MAX(0,IF(EURIBOR!T$2&lt;=1,EURIBOR!T434,IF(EURIBOR!T$2&gt;=3,EURIBOR!T434+1,EURIBOR!T434+(EURIBOR!T$2-1)/2)))</f>
        <v>5.7610000000000001</v>
      </c>
      <c r="O433" s="4">
        <f ca="1">MAX(0,IF(EURIBOR!U$2&lt;=1,EURIBOR!U434,IF(EURIBOR!U$2&gt;=3,EURIBOR!U434+1,EURIBOR!U434+(EURIBOR!U$2-1)/2)))</f>
        <v>4.7560000000000002</v>
      </c>
      <c r="P433" s="4">
        <f ca="1">MAX(0,IF(EURIBOR!V$2&lt;=1,EURIBOR!V434,IF(EURIBOR!V$2&gt;=3,EURIBOR!V434+1,EURIBOR!V434+(EURIBOR!V$2-1)/2)))</f>
        <v>1.744</v>
      </c>
      <c r="Q433" s="4">
        <f ca="1">MAX(0,IF(EURIBOR!W$2&lt;=1,EURIBOR!W434,IF(EURIBOR!W$2&gt;=3,EURIBOR!W434+1,EURIBOR!W434+(EURIBOR!W$2-1)/2)))</f>
        <v>0.68799999999999994</v>
      </c>
      <c r="R433" s="4">
        <f ca="1">MAX(0,IF(EURIBOR!X$2&lt;=1,EURIBOR!X434,IF(EURIBOR!X$2&gt;=3,EURIBOR!X434+1,EURIBOR!X434+(EURIBOR!X$2-1)/2)))</f>
        <v>0.67900000000000005</v>
      </c>
      <c r="S433" s="4">
        <f ca="1">MAX(0,IF(EURIBOR!Y$2&lt;=1,EURIBOR!Y434,IF(EURIBOR!Y$2&gt;=3,EURIBOR!Y434+1,EURIBOR!Y434+(EURIBOR!Y$2-1)/2)))</f>
        <v>1.2230000000000001</v>
      </c>
      <c r="T433" s="4">
        <f ca="1">MAX(0,IF(EURIBOR!Z$2&lt;=1,EURIBOR!Z434,IF(EURIBOR!Z$2&gt;=3,EURIBOR!Z434+1,EURIBOR!Z434+(EURIBOR!Z$2-1)/2)))</f>
        <v>0.67199999999999993</v>
      </c>
      <c r="U433" s="4">
        <f ca="1">MAX(0,IF(EURIBOR!AA$2&lt;=1,EURIBOR!AA434,IF(EURIBOR!AA$2&gt;=3,EURIBOR!AA434+1,EURIBOR!AA434+(EURIBOR!AA$2-1)/2)))</f>
        <v>1.6850000000000001</v>
      </c>
      <c r="V433" s="4">
        <f ca="1">MAX(0,IF(EURIBOR!AB$2&lt;=1,EURIBOR!AB434,IF(EURIBOR!AB$2&gt;=3,EURIBOR!AB434+1,EURIBOR!AB434+(EURIBOR!AB$2-1)/2)))</f>
        <v>2.4249999999999998</v>
      </c>
      <c r="W433" s="4">
        <f ca="1">MAX(0,IF(EURIBOR!AC$2&lt;=1,EURIBOR!AC434,IF(EURIBOR!AC$2&gt;=3,EURIBOR!AC434+1,EURIBOR!AC434+(EURIBOR!AC$2-1)/2)))</f>
        <v>4.2930000000000001</v>
      </c>
      <c r="X433" s="4">
        <f ca="1">MAX(0,IF(EURIBOR!AD$2&lt;=1,EURIBOR!AD434,IF(EURIBOR!AD$2&gt;=3,EURIBOR!AD434+1,EURIBOR!AD434+(EURIBOR!AD$2-1)/2)))</f>
        <v>0.60450000000000004</v>
      </c>
      <c r="Y433" s="4">
        <f ca="1">MAX(0,IF(EURIBOR!AE$2&lt;=1,EURIBOR!AE434,IF(EURIBOR!AE$2&gt;=3,EURIBOR!AE434+1,EURIBOR!AE434+(EURIBOR!AE$2-1)/2)))</f>
        <v>5.92</v>
      </c>
      <c r="Z433" s="4">
        <f ca="1">MAX(0,IF(EURIBOR!AF$2&lt;=1,EURIBOR!AF434,IF(EURIBOR!AF$2&gt;=3,EURIBOR!AF434+1,EURIBOR!AF434+(EURIBOR!AF$2-1)/2)))</f>
        <v>2.1469999999999998</v>
      </c>
      <c r="AA433" s="4">
        <f ca="1">MAX(0,IF(EURIBOR!AG$2&lt;=1,EURIBOR!AG434,IF(EURIBOR!AG$2&gt;=3,EURIBOR!AG434+1,EURIBOR!AG434+(EURIBOR!AG$2-1)/2)))</f>
        <v>2.13</v>
      </c>
      <c r="AB433" s="4">
        <f ca="1">MAX(0,IF(EURIBOR!AH$2&lt;=1,EURIBOR!AH434,IF(EURIBOR!AH$2&gt;=3,EURIBOR!AH434+1,EURIBOR!AH434+(EURIBOR!AH$2-1)/2)))</f>
        <v>1.5609999999999999</v>
      </c>
      <c r="AC433" s="4">
        <f ca="1">MAX(0,IF(EURIBOR!AI$2&lt;=1,EURIBOR!AI434,IF(EURIBOR!AI$2&gt;=3,EURIBOR!AI434+1,EURIBOR!AI434+(EURIBOR!AI$2-1)/2)))</f>
        <v>1.2210000000000001</v>
      </c>
      <c r="AD433" s="4">
        <f ca="1">MAX(0,IF(EURIBOR!AJ$2&lt;=1,EURIBOR!AJ434,IF(EURIBOR!AJ$2&gt;=3,EURIBOR!AJ434+1,EURIBOR!AJ434+(EURIBOR!AJ$2-1)/2)))</f>
        <v>0.67199999999999993</v>
      </c>
    </row>
    <row r="434" spans="1:30" x14ac:dyDescent="0.25">
      <c r="A434" s="4">
        <f ca="1">MAX(0,IF(EURIBOR!G$2&lt;=1,EURIBOR!G435,IF(EURIBOR!G$2&gt;=3,EURIBOR!G435+1,EURIBOR!G435+(EURIBOR!G$2-1)/2)))</f>
        <v>5.0410000000000004</v>
      </c>
      <c r="B434" s="4">
        <f ca="1">MAX(0,IF(EURIBOR!H$2&lt;=1,EURIBOR!H435,IF(EURIBOR!H$2&gt;=3,EURIBOR!H435+1,EURIBOR!H435+(EURIBOR!H$2-1)/2)))</f>
        <v>0</v>
      </c>
      <c r="C434" s="4">
        <f ca="1">MAX(0,IF(EURIBOR!I$2&lt;=1,EURIBOR!I435,IF(EURIBOR!I$2&gt;=3,EURIBOR!I435+1,EURIBOR!I435+(EURIBOR!I$2-1)/2)))</f>
        <v>0.62749999999999995</v>
      </c>
      <c r="D434" s="4">
        <f ca="1">MAX(0,IF(EURIBOR!J$2&lt;=1,EURIBOR!J435,IF(EURIBOR!J$2&gt;=3,EURIBOR!J435+1,EURIBOR!J435+(EURIBOR!J$2-1)/2)))</f>
        <v>0.55699999999999994</v>
      </c>
      <c r="E434" s="4">
        <f ca="1">MAX(0,IF(EURIBOR!K$2&lt;=1,EURIBOR!K435,IF(EURIBOR!K$2&gt;=3,EURIBOR!K435+1,EURIBOR!K435+(EURIBOR!K$2-1)/2)))</f>
        <v>2.149</v>
      </c>
      <c r="F434" s="4">
        <f ca="1">MAX(0,IF(EURIBOR!L$2&lt;=1,EURIBOR!L435,IF(EURIBOR!L$2&gt;=3,EURIBOR!L435+1,EURIBOR!L435+(EURIBOR!L$2-1)/2)))</f>
        <v>3.6840000000000002</v>
      </c>
      <c r="G434" s="4">
        <f ca="1">MAX(0,IF(EURIBOR!M$2&lt;=1,EURIBOR!M435,IF(EURIBOR!M$2&gt;=3,EURIBOR!M435+1,EURIBOR!M435+(EURIBOR!M$2-1)/2)))</f>
        <v>0</v>
      </c>
      <c r="H434" s="4">
        <f ca="1">MAX(0,IF(EURIBOR!N$2&lt;=1,EURIBOR!N435,IF(EURIBOR!N$2&gt;=3,EURIBOR!N435+1,EURIBOR!N435+(EURIBOR!N$2-1)/2)))</f>
        <v>0</v>
      </c>
      <c r="I434" s="4">
        <f ca="1">MAX(0,IF(EURIBOR!O$2&lt;=1,EURIBOR!O435,IF(EURIBOR!O$2&gt;=3,EURIBOR!O435+1,EURIBOR!O435+(EURIBOR!O$2-1)/2)))</f>
        <v>0.89500000000000002</v>
      </c>
      <c r="J434" s="4">
        <f ca="1">MAX(0,IF(EURIBOR!P$2&lt;=1,EURIBOR!P435,IF(EURIBOR!P$2&gt;=3,EURIBOR!P435+1,EURIBOR!P435+(EURIBOR!P$2-1)/2)))</f>
        <v>1.208</v>
      </c>
      <c r="K434" s="4">
        <f ca="1">MAX(0,IF(EURIBOR!Q$2&lt;=1,EURIBOR!Q435,IF(EURIBOR!Q$2&gt;=3,EURIBOR!Q435+1,EURIBOR!Q435+(EURIBOR!Q$2-1)/2)))</f>
        <v>0.59200000000000008</v>
      </c>
      <c r="L434" s="4">
        <f ca="1">MAX(0,IF(EURIBOR!R$2&lt;=1,EURIBOR!R435,IF(EURIBOR!R$2&gt;=3,EURIBOR!R435+1,EURIBOR!R435+(EURIBOR!R$2-1)/2)))</f>
        <v>2.1379999999999999</v>
      </c>
      <c r="M434" s="4">
        <f ca="1">MAX(0,IF(EURIBOR!S$2&lt;=1,EURIBOR!S435,IF(EURIBOR!S$2&gt;=3,EURIBOR!S435+1,EURIBOR!S435+(EURIBOR!S$2-1)/2)))</f>
        <v>3.5019999999999998</v>
      </c>
      <c r="N434" s="4">
        <f ca="1">MAX(0,IF(EURIBOR!T$2&lt;=1,EURIBOR!T435,IF(EURIBOR!T$2&gt;=3,EURIBOR!T435+1,EURIBOR!T435+(EURIBOR!T$2-1)/2)))</f>
        <v>5.7810000000000006</v>
      </c>
      <c r="O434" s="4">
        <f ca="1">MAX(0,IF(EURIBOR!U$2&lt;=1,EURIBOR!U435,IF(EURIBOR!U$2&gt;=3,EURIBOR!U435+1,EURIBOR!U435+(EURIBOR!U$2-1)/2)))</f>
        <v>4.7089999999999996</v>
      </c>
      <c r="P434" s="4">
        <f ca="1">MAX(0,IF(EURIBOR!V$2&lt;=1,EURIBOR!V435,IF(EURIBOR!V$2&gt;=3,EURIBOR!V435+1,EURIBOR!V435+(EURIBOR!V$2-1)/2)))</f>
        <v>1.6850000000000001</v>
      </c>
      <c r="Q434" s="4">
        <f ca="1">MAX(0,IF(EURIBOR!W$2&lt;=1,EURIBOR!W435,IF(EURIBOR!W$2&gt;=3,EURIBOR!W435+1,EURIBOR!W435+(EURIBOR!W$2-1)/2)))</f>
        <v>0.69199999999999995</v>
      </c>
      <c r="R434" s="4">
        <f ca="1">MAX(0,IF(EURIBOR!X$2&lt;=1,EURIBOR!X435,IF(EURIBOR!X$2&gt;=3,EURIBOR!X435+1,EURIBOR!X435+(EURIBOR!X$2-1)/2)))</f>
        <v>0.68100000000000005</v>
      </c>
      <c r="S434" s="4">
        <f ca="1">MAX(0,IF(EURIBOR!Y$2&lt;=1,EURIBOR!Y435,IF(EURIBOR!Y$2&gt;=3,EURIBOR!Y435+1,EURIBOR!Y435+(EURIBOR!Y$2-1)/2)))</f>
        <v>1.206</v>
      </c>
      <c r="T434" s="4">
        <f ca="1">MAX(0,IF(EURIBOR!Z$2&lt;=1,EURIBOR!Z435,IF(EURIBOR!Z$2&gt;=3,EURIBOR!Z435+1,EURIBOR!Z435+(EURIBOR!Z$2-1)/2)))</f>
        <v>0.67500000000000004</v>
      </c>
      <c r="U434" s="4">
        <f ca="1">MAX(0,IF(EURIBOR!AA$2&lt;=1,EURIBOR!AA435,IF(EURIBOR!AA$2&gt;=3,EURIBOR!AA435+1,EURIBOR!AA435+(EURIBOR!AA$2-1)/2)))</f>
        <v>1.659</v>
      </c>
      <c r="V434" s="4">
        <f ca="1">MAX(0,IF(EURIBOR!AB$2&lt;=1,EURIBOR!AB435,IF(EURIBOR!AB$2&gt;=3,EURIBOR!AB435+1,EURIBOR!AB435+(EURIBOR!AB$2-1)/2)))</f>
        <v>2.4889999999999999</v>
      </c>
      <c r="W434" s="4">
        <f ca="1">MAX(0,IF(EURIBOR!AC$2&lt;=1,EURIBOR!AC435,IF(EURIBOR!AC$2&gt;=3,EURIBOR!AC435+1,EURIBOR!AC435+(EURIBOR!AC$2-1)/2)))</f>
        <v>3.4569999999999999</v>
      </c>
      <c r="X434" s="4">
        <f ca="1">MAX(0,IF(EURIBOR!AD$2&lt;=1,EURIBOR!AD435,IF(EURIBOR!AD$2&gt;=3,EURIBOR!AD435+1,EURIBOR!AD435+(EURIBOR!AD$2-1)/2)))</f>
        <v>0.58350000000000002</v>
      </c>
      <c r="Y434" s="4">
        <f ca="1">MAX(0,IF(EURIBOR!AE$2&lt;=1,EURIBOR!AE435,IF(EURIBOR!AE$2&gt;=3,EURIBOR!AE435+1,EURIBOR!AE435+(EURIBOR!AE$2-1)/2)))</f>
        <v>5.9239999999999995</v>
      </c>
      <c r="Z434" s="4">
        <f ca="1">MAX(0,IF(EURIBOR!AF$2&lt;=1,EURIBOR!AF435,IF(EURIBOR!AF$2&gt;=3,EURIBOR!AF435+1,EURIBOR!AF435+(EURIBOR!AF$2-1)/2)))</f>
        <v>2.1440000000000001</v>
      </c>
      <c r="AA434" s="4">
        <f ca="1">MAX(0,IF(EURIBOR!AG$2&lt;=1,EURIBOR!AG435,IF(EURIBOR!AG$2&gt;=3,EURIBOR!AG435+1,EURIBOR!AG435+(EURIBOR!AG$2-1)/2)))</f>
        <v>2.14</v>
      </c>
      <c r="AB434" s="4">
        <f ca="1">MAX(0,IF(EURIBOR!AH$2&lt;=1,EURIBOR!AH435,IF(EURIBOR!AH$2&gt;=3,EURIBOR!AH435+1,EURIBOR!AH435+(EURIBOR!AH$2-1)/2)))</f>
        <v>1.528</v>
      </c>
      <c r="AC434" s="4">
        <f ca="1">MAX(0,IF(EURIBOR!AI$2&lt;=1,EURIBOR!AI435,IF(EURIBOR!AI$2&gt;=3,EURIBOR!AI435+1,EURIBOR!AI435+(EURIBOR!AI$2-1)/2)))</f>
        <v>1.226</v>
      </c>
      <c r="AD434" s="4">
        <f ca="1">MAX(0,IF(EURIBOR!AJ$2&lt;=1,EURIBOR!AJ435,IF(EURIBOR!AJ$2&gt;=3,EURIBOR!AJ435+1,EURIBOR!AJ435+(EURIBOR!AJ$2-1)/2)))</f>
        <v>0.67199999999999993</v>
      </c>
    </row>
    <row r="435" spans="1:30" x14ac:dyDescent="0.25">
      <c r="A435" s="4">
        <f ca="1">MAX(0,IF(EURIBOR!G$2&lt;=1,EURIBOR!G436,IF(EURIBOR!G$2&gt;=3,EURIBOR!G436+1,EURIBOR!G436+(EURIBOR!G$2-1)/2)))</f>
        <v>5.0919999999999996</v>
      </c>
      <c r="B435" s="4">
        <f ca="1">MAX(0,IF(EURIBOR!H$2&lt;=1,EURIBOR!H436,IF(EURIBOR!H$2&gt;=3,EURIBOR!H436+1,EURIBOR!H436+(EURIBOR!H$2-1)/2)))</f>
        <v>0</v>
      </c>
      <c r="C435" s="4">
        <f ca="1">MAX(0,IF(EURIBOR!I$2&lt;=1,EURIBOR!I436,IF(EURIBOR!I$2&gt;=3,EURIBOR!I436+1,EURIBOR!I436+(EURIBOR!I$2-1)/2)))</f>
        <v>0.62549999999999994</v>
      </c>
      <c r="D435" s="4">
        <f ca="1">MAX(0,IF(EURIBOR!J$2&lt;=1,EURIBOR!J436,IF(EURIBOR!J$2&gt;=3,EURIBOR!J436+1,EURIBOR!J436+(EURIBOR!J$2-1)/2)))</f>
        <v>0.54799999999999993</v>
      </c>
      <c r="E435" s="4">
        <f ca="1">MAX(0,IF(EURIBOR!K$2&lt;=1,EURIBOR!K436,IF(EURIBOR!K$2&gt;=3,EURIBOR!K436+1,EURIBOR!K436+(EURIBOR!K$2-1)/2)))</f>
        <v>2.089</v>
      </c>
      <c r="F435" s="4">
        <f ca="1">MAX(0,IF(EURIBOR!L$2&lt;=1,EURIBOR!L436,IF(EURIBOR!L$2&gt;=3,EURIBOR!L436+1,EURIBOR!L436+(EURIBOR!L$2-1)/2)))</f>
        <v>3.7519999999999998</v>
      </c>
      <c r="G435" s="4">
        <f ca="1">MAX(0,IF(EURIBOR!M$2&lt;=1,EURIBOR!M436,IF(EURIBOR!M$2&gt;=3,EURIBOR!M436+1,EURIBOR!M436+(EURIBOR!M$2-1)/2)))</f>
        <v>0</v>
      </c>
      <c r="H435" s="4">
        <f ca="1">MAX(0,IF(EURIBOR!N$2&lt;=1,EURIBOR!N436,IF(EURIBOR!N$2&gt;=3,EURIBOR!N436+1,EURIBOR!N436+(EURIBOR!N$2-1)/2)))</f>
        <v>0</v>
      </c>
      <c r="I435" s="4">
        <f ca="1">MAX(0,IF(EURIBOR!O$2&lt;=1,EURIBOR!O436,IF(EURIBOR!O$2&gt;=3,EURIBOR!O436+1,EURIBOR!O436+(EURIBOR!O$2-1)/2)))</f>
        <v>0.81100000000000005</v>
      </c>
      <c r="J435" s="4">
        <f ca="1">MAX(0,IF(EURIBOR!P$2&lt;=1,EURIBOR!P436,IF(EURIBOR!P$2&gt;=3,EURIBOR!P436+1,EURIBOR!P436+(EURIBOR!P$2-1)/2)))</f>
        <v>1.1919999999999999</v>
      </c>
      <c r="K435" s="4">
        <f ca="1">MAX(0,IF(EURIBOR!Q$2&lt;=1,EURIBOR!Q436,IF(EURIBOR!Q$2&gt;=3,EURIBOR!Q436+1,EURIBOR!Q436+(EURIBOR!Q$2-1)/2)))</f>
        <v>0.58200000000000007</v>
      </c>
      <c r="L435" s="4">
        <f ca="1">MAX(0,IF(EURIBOR!R$2&lt;=1,EURIBOR!R436,IF(EURIBOR!R$2&gt;=3,EURIBOR!R436+1,EURIBOR!R436+(EURIBOR!R$2-1)/2)))</f>
        <v>2.137</v>
      </c>
      <c r="M435" s="4">
        <f ca="1">MAX(0,IF(EURIBOR!S$2&lt;=1,EURIBOR!S436,IF(EURIBOR!S$2&gt;=3,EURIBOR!S436+1,EURIBOR!S436+(EURIBOR!S$2-1)/2)))</f>
        <v>3.597</v>
      </c>
      <c r="N435" s="4">
        <f ca="1">MAX(0,IF(EURIBOR!T$2&lt;=1,EURIBOR!T436,IF(EURIBOR!T$2&gt;=3,EURIBOR!T436+1,EURIBOR!T436+(EURIBOR!T$2-1)/2)))</f>
        <v>5.7850000000000001</v>
      </c>
      <c r="O435" s="4">
        <f ca="1">MAX(0,IF(EURIBOR!U$2&lt;=1,EURIBOR!U436,IF(EURIBOR!U$2&gt;=3,EURIBOR!U436+1,EURIBOR!U436+(EURIBOR!U$2-1)/2)))</f>
        <v>4.6820000000000004</v>
      </c>
      <c r="P435" s="4">
        <f ca="1">MAX(0,IF(EURIBOR!V$2&lt;=1,EURIBOR!V436,IF(EURIBOR!V$2&gt;=3,EURIBOR!V436+1,EURIBOR!V436+(EURIBOR!V$2-1)/2)))</f>
        <v>1.659</v>
      </c>
      <c r="Q435" s="4">
        <f ca="1">MAX(0,IF(EURIBOR!W$2&lt;=1,EURIBOR!W436,IF(EURIBOR!W$2&gt;=3,EURIBOR!W436+1,EURIBOR!W436+(EURIBOR!W$2-1)/2)))</f>
        <v>0.69199999999999995</v>
      </c>
      <c r="R435" s="4">
        <f ca="1">MAX(0,IF(EURIBOR!X$2&lt;=1,EURIBOR!X436,IF(EURIBOR!X$2&gt;=3,EURIBOR!X436+1,EURIBOR!X436+(EURIBOR!X$2-1)/2)))</f>
        <v>0.68100000000000005</v>
      </c>
      <c r="S435" s="4">
        <f ca="1">MAX(0,IF(EURIBOR!Y$2&lt;=1,EURIBOR!Y436,IF(EURIBOR!Y$2&gt;=3,EURIBOR!Y436+1,EURIBOR!Y436+(EURIBOR!Y$2-1)/2)))</f>
        <v>1.2090000000000001</v>
      </c>
      <c r="T435" s="4">
        <f ca="1">MAX(0,IF(EURIBOR!Z$2&lt;=1,EURIBOR!Z436,IF(EURIBOR!Z$2&gt;=3,EURIBOR!Z436+1,EURIBOR!Z436+(EURIBOR!Z$2-1)/2)))</f>
        <v>0.67799999999999994</v>
      </c>
      <c r="U435" s="4">
        <f ca="1">MAX(0,IF(EURIBOR!AA$2&lt;=1,EURIBOR!AA436,IF(EURIBOR!AA$2&gt;=3,EURIBOR!AA436+1,EURIBOR!AA436+(EURIBOR!AA$2-1)/2)))</f>
        <v>1.4969999999999999</v>
      </c>
      <c r="V435" s="4">
        <f ca="1">MAX(0,IF(EURIBOR!AB$2&lt;=1,EURIBOR!AB436,IF(EURIBOR!AB$2&gt;=3,EURIBOR!AB436+1,EURIBOR!AB436+(EURIBOR!AB$2-1)/2)))</f>
        <v>2.5979999999999999</v>
      </c>
      <c r="W435" s="4">
        <f ca="1">MAX(0,IF(EURIBOR!AC$2&lt;=1,EURIBOR!AC436,IF(EURIBOR!AC$2&gt;=3,EURIBOR!AC436+1,EURIBOR!AC436+(EURIBOR!AC$2-1)/2)))</f>
        <v>2.9430000000000001</v>
      </c>
      <c r="X435" s="4">
        <f ca="1">MAX(0,IF(EURIBOR!AD$2&lt;=1,EURIBOR!AD436,IF(EURIBOR!AD$2&gt;=3,EURIBOR!AD436+1,EURIBOR!AD436+(EURIBOR!AD$2-1)/2)))</f>
        <v>0.5615</v>
      </c>
      <c r="Y435" s="4">
        <f ca="1">MAX(0,IF(EURIBOR!AE$2&lt;=1,EURIBOR!AE436,IF(EURIBOR!AE$2&gt;=3,EURIBOR!AE436+1,EURIBOR!AE436+(EURIBOR!AE$2-1)/2)))</f>
        <v>5.9779999999999998</v>
      </c>
      <c r="Z435" s="4">
        <f ca="1">MAX(0,IF(EURIBOR!AF$2&lt;=1,EURIBOR!AF436,IF(EURIBOR!AF$2&gt;=3,EURIBOR!AF436+1,EURIBOR!AF436+(EURIBOR!AF$2-1)/2)))</f>
        <v>2.1589999999999998</v>
      </c>
      <c r="AA435" s="4">
        <f ca="1">MAX(0,IF(EURIBOR!AG$2&lt;=1,EURIBOR!AG436,IF(EURIBOR!AG$2&gt;=3,EURIBOR!AG436+1,EURIBOR!AG436+(EURIBOR!AG$2-1)/2)))</f>
        <v>2.1469999999999998</v>
      </c>
      <c r="AB435" s="4">
        <f ca="1">MAX(0,IF(EURIBOR!AH$2&lt;=1,EURIBOR!AH436,IF(EURIBOR!AH$2&gt;=3,EURIBOR!AH436+1,EURIBOR!AH436+(EURIBOR!AH$2-1)/2)))</f>
        <v>1.5100000000000002</v>
      </c>
      <c r="AC435" s="4">
        <f ca="1">MAX(0,IF(EURIBOR!AI$2&lt;=1,EURIBOR!AI436,IF(EURIBOR!AI$2&gt;=3,EURIBOR!AI436+1,EURIBOR!AI436+(EURIBOR!AI$2-1)/2)))</f>
        <v>1.2230000000000001</v>
      </c>
      <c r="AD435" s="4">
        <f ca="1">MAX(0,IF(EURIBOR!AJ$2&lt;=1,EURIBOR!AJ436,IF(EURIBOR!AJ$2&gt;=3,EURIBOR!AJ436+1,EURIBOR!AJ436+(EURIBOR!AJ$2-1)/2)))</f>
        <v>0.67199999999999993</v>
      </c>
    </row>
    <row r="436" spans="1:30" x14ac:dyDescent="0.25">
      <c r="A436" s="4">
        <f ca="1">MAX(0,IF(EURIBOR!G$2&lt;=1,EURIBOR!G437,IF(EURIBOR!G$2&gt;=3,EURIBOR!G437+1,EURIBOR!G437+(EURIBOR!G$2-1)/2)))</f>
        <v>4.9390000000000001</v>
      </c>
      <c r="B436" s="4">
        <f ca="1">MAX(0,IF(EURIBOR!H$2&lt;=1,EURIBOR!H437,IF(EURIBOR!H$2&gt;=3,EURIBOR!H437+1,EURIBOR!H437+(EURIBOR!H$2-1)/2)))</f>
        <v>0</v>
      </c>
      <c r="C436" s="4">
        <f ca="1">MAX(0,IF(EURIBOR!I$2&lt;=1,EURIBOR!I437,IF(EURIBOR!I$2&gt;=3,EURIBOR!I437+1,EURIBOR!I437+(EURIBOR!I$2-1)/2)))</f>
        <v>0.62549999999999994</v>
      </c>
      <c r="D436" s="4">
        <f ca="1">MAX(0,IF(EURIBOR!J$2&lt;=1,EURIBOR!J437,IF(EURIBOR!J$2&gt;=3,EURIBOR!J437+1,EURIBOR!J437+(EURIBOR!J$2-1)/2)))</f>
        <v>0.53099999999999992</v>
      </c>
      <c r="E436" s="4">
        <f ca="1">MAX(0,IF(EURIBOR!K$2&lt;=1,EURIBOR!K437,IF(EURIBOR!K$2&gt;=3,EURIBOR!K437+1,EURIBOR!K437+(EURIBOR!K$2-1)/2)))</f>
        <v>2.0710000000000002</v>
      </c>
      <c r="F436" s="4">
        <f ca="1">MAX(0,IF(EURIBOR!L$2&lt;=1,EURIBOR!L437,IF(EURIBOR!L$2&gt;=3,EURIBOR!L437+1,EURIBOR!L437+(EURIBOR!L$2-1)/2)))</f>
        <v>3.8180000000000001</v>
      </c>
      <c r="G436" s="4">
        <f ca="1">MAX(0,IF(EURIBOR!M$2&lt;=1,EURIBOR!M437,IF(EURIBOR!M$2&gt;=3,EURIBOR!M437+1,EURIBOR!M437+(EURIBOR!M$2-1)/2)))</f>
        <v>0</v>
      </c>
      <c r="H436" s="4">
        <f ca="1">MAX(0,IF(EURIBOR!N$2&lt;=1,EURIBOR!N437,IF(EURIBOR!N$2&gt;=3,EURIBOR!N437+1,EURIBOR!N437+(EURIBOR!N$2-1)/2)))</f>
        <v>0</v>
      </c>
      <c r="I436" s="4">
        <f ca="1">MAX(0,IF(EURIBOR!O$2&lt;=1,EURIBOR!O437,IF(EURIBOR!O$2&gt;=3,EURIBOR!O437+1,EURIBOR!O437+(EURIBOR!O$2-1)/2)))</f>
        <v>0.77500000000000002</v>
      </c>
      <c r="J436" s="4">
        <f ca="1">MAX(0,IF(EURIBOR!P$2&lt;=1,EURIBOR!P437,IF(EURIBOR!P$2&gt;=3,EURIBOR!P437+1,EURIBOR!P437+(EURIBOR!P$2-1)/2)))</f>
        <v>1.1850000000000001</v>
      </c>
      <c r="K436" s="4">
        <f ca="1">MAX(0,IF(EURIBOR!Q$2&lt;=1,EURIBOR!Q437,IF(EURIBOR!Q$2&gt;=3,EURIBOR!Q437+1,EURIBOR!Q437+(EURIBOR!Q$2-1)/2)))</f>
        <v>0.58699999999999997</v>
      </c>
      <c r="L436" s="4">
        <f ca="1">MAX(0,IF(EURIBOR!R$2&lt;=1,EURIBOR!R437,IF(EURIBOR!R$2&gt;=3,EURIBOR!R437+1,EURIBOR!R437+(EURIBOR!R$2-1)/2)))</f>
        <v>2.137</v>
      </c>
      <c r="M436" s="4">
        <f ca="1">MAX(0,IF(EURIBOR!S$2&lt;=1,EURIBOR!S437,IF(EURIBOR!S$2&gt;=3,EURIBOR!S437+1,EURIBOR!S437+(EURIBOR!S$2-1)/2)))</f>
        <v>3.6840000000000002</v>
      </c>
      <c r="N436" s="4">
        <f ca="1">MAX(0,IF(EURIBOR!T$2&lt;=1,EURIBOR!T437,IF(EURIBOR!T$2&gt;=3,EURIBOR!T437+1,EURIBOR!T437+(EURIBOR!T$2-1)/2)))</f>
        <v>5.8390000000000004</v>
      </c>
      <c r="O436" s="4">
        <f ca="1">MAX(0,IF(EURIBOR!U$2&lt;=1,EURIBOR!U437,IF(EURIBOR!U$2&gt;=3,EURIBOR!U437+1,EURIBOR!U437+(EURIBOR!U$2-1)/2)))</f>
        <v>4.6440000000000001</v>
      </c>
      <c r="P436" s="4">
        <f ca="1">MAX(0,IF(EURIBOR!V$2&lt;=1,EURIBOR!V437,IF(EURIBOR!V$2&gt;=3,EURIBOR!V437+1,EURIBOR!V437+(EURIBOR!V$2-1)/2)))</f>
        <v>1.4969999999999999</v>
      </c>
      <c r="Q436" s="4">
        <f ca="1">MAX(0,IF(EURIBOR!W$2&lt;=1,EURIBOR!W437,IF(EURIBOR!W$2&gt;=3,EURIBOR!W437+1,EURIBOR!W437+(EURIBOR!W$2-1)/2)))</f>
        <v>0.69100000000000006</v>
      </c>
      <c r="R436" s="4">
        <f ca="1">MAX(0,IF(EURIBOR!X$2&lt;=1,EURIBOR!X437,IF(EURIBOR!X$2&gt;=3,EURIBOR!X437+1,EURIBOR!X437+(EURIBOR!X$2-1)/2)))</f>
        <v>0.68199999999999994</v>
      </c>
      <c r="S436" s="4">
        <f ca="1">MAX(0,IF(EURIBOR!Y$2&lt;=1,EURIBOR!Y437,IF(EURIBOR!Y$2&gt;=3,EURIBOR!Y437+1,EURIBOR!Y437+(EURIBOR!Y$2-1)/2)))</f>
        <v>1.2010000000000001</v>
      </c>
      <c r="T436" s="4">
        <f ca="1">MAX(0,IF(EURIBOR!Z$2&lt;=1,EURIBOR!Z437,IF(EURIBOR!Z$2&gt;=3,EURIBOR!Z437+1,EURIBOR!Z437+(EURIBOR!Z$2-1)/2)))</f>
        <v>0.67900000000000005</v>
      </c>
      <c r="U436" s="4">
        <f ca="1">MAX(0,IF(EURIBOR!AA$2&lt;=1,EURIBOR!AA437,IF(EURIBOR!AA$2&gt;=3,EURIBOR!AA437+1,EURIBOR!AA437+(EURIBOR!AA$2-1)/2)))</f>
        <v>1.3320000000000001</v>
      </c>
      <c r="V436" s="4">
        <f ca="1">MAX(0,IF(EURIBOR!AB$2&lt;=1,EURIBOR!AB437,IF(EURIBOR!AB$2&gt;=3,EURIBOR!AB437+1,EURIBOR!AB437+(EURIBOR!AB$2-1)/2)))</f>
        <v>2.552</v>
      </c>
      <c r="W436" s="4">
        <f ca="1">MAX(0,IF(EURIBOR!AC$2&lt;=1,EURIBOR!AC437,IF(EURIBOR!AC$2&gt;=3,EURIBOR!AC437+1,EURIBOR!AC437+(EURIBOR!AC$2-1)/2)))</f>
        <v>2.6349999999999998</v>
      </c>
      <c r="X436" s="4">
        <f ca="1">MAX(0,IF(EURIBOR!AD$2&lt;=1,EURIBOR!AD437,IF(EURIBOR!AD$2&gt;=3,EURIBOR!AD437+1,EURIBOR!AD437+(EURIBOR!AD$2-1)/2)))</f>
        <v>0.54649999999999999</v>
      </c>
      <c r="Y436" s="4">
        <f ca="1">MAX(0,IF(EURIBOR!AE$2&lt;=1,EURIBOR!AE437,IF(EURIBOR!AE$2&gt;=3,EURIBOR!AE437+1,EURIBOR!AE437+(EURIBOR!AE$2-1)/2)))</f>
        <v>6.072000000000001</v>
      </c>
      <c r="Z436" s="4">
        <f ca="1">MAX(0,IF(EURIBOR!AF$2&lt;=1,EURIBOR!AF437,IF(EURIBOR!AF$2&gt;=3,EURIBOR!AF437+1,EURIBOR!AF437+(EURIBOR!AF$2-1)/2)))</f>
        <v>2.149</v>
      </c>
      <c r="AA436" s="4">
        <f ca="1">MAX(0,IF(EURIBOR!AG$2&lt;=1,EURIBOR!AG437,IF(EURIBOR!AG$2&gt;=3,EURIBOR!AG437+1,EURIBOR!AG437+(EURIBOR!AG$2-1)/2)))</f>
        <v>2.1440000000000001</v>
      </c>
      <c r="AB436" s="4">
        <f ca="1">MAX(0,IF(EURIBOR!AH$2&lt;=1,EURIBOR!AH437,IF(EURIBOR!AH$2&gt;=3,EURIBOR!AH437+1,EURIBOR!AH437+(EURIBOR!AH$2-1)/2)))</f>
        <v>1.4930000000000001</v>
      </c>
      <c r="AC436" s="4">
        <f ca="1">MAX(0,IF(EURIBOR!AI$2&lt;=1,EURIBOR!AI437,IF(EURIBOR!AI$2&gt;=3,EURIBOR!AI437+1,EURIBOR!AI437+(EURIBOR!AI$2-1)/2)))</f>
        <v>1.226</v>
      </c>
      <c r="AD436" s="4">
        <f ca="1">MAX(0,IF(EURIBOR!AJ$2&lt;=1,EURIBOR!AJ437,IF(EURIBOR!AJ$2&gt;=3,EURIBOR!AJ437+1,EURIBOR!AJ437+(EURIBOR!AJ$2-1)/2)))</f>
        <v>0.67500000000000004</v>
      </c>
    </row>
    <row r="437" spans="1:30" x14ac:dyDescent="0.25">
      <c r="A437" s="4">
        <f ca="1">MAX(0,IF(EURIBOR!G$2&lt;=1,EURIBOR!G438,IF(EURIBOR!G$2&gt;=3,EURIBOR!G438+1,EURIBOR!G438+(EURIBOR!G$2-1)/2)))</f>
        <v>4.7709999999999999</v>
      </c>
      <c r="B437" s="4">
        <f ca="1">MAX(0,IF(EURIBOR!H$2&lt;=1,EURIBOR!H438,IF(EURIBOR!H$2&gt;=3,EURIBOR!H438+1,EURIBOR!H438+(EURIBOR!H$2-1)/2)))</f>
        <v>0</v>
      </c>
      <c r="C437" s="4">
        <f ca="1">MAX(0,IF(EURIBOR!I$2&lt;=1,EURIBOR!I438,IF(EURIBOR!I$2&gt;=3,EURIBOR!I438+1,EURIBOR!I438+(EURIBOR!I$2-1)/2)))</f>
        <v>0.60749999999999993</v>
      </c>
      <c r="D437" s="4">
        <f ca="1">MAX(0,IF(EURIBOR!J$2&lt;=1,EURIBOR!J438,IF(EURIBOR!J$2&gt;=3,EURIBOR!J438+1,EURIBOR!J438+(EURIBOR!J$2-1)/2)))</f>
        <v>0.497</v>
      </c>
      <c r="E437" s="4">
        <f ca="1">MAX(0,IF(EURIBOR!K$2&lt;=1,EURIBOR!K438,IF(EURIBOR!K$2&gt;=3,EURIBOR!K438+1,EURIBOR!K438+(EURIBOR!K$2-1)/2)))</f>
        <v>2.0289999999999999</v>
      </c>
      <c r="F437" s="4">
        <f ca="1">MAX(0,IF(EURIBOR!L$2&lt;=1,EURIBOR!L438,IF(EURIBOR!L$2&gt;=3,EURIBOR!L438+1,EURIBOR!L438+(EURIBOR!L$2-1)/2)))</f>
        <v>3.891</v>
      </c>
      <c r="G437" s="4">
        <f ca="1">MAX(0,IF(EURIBOR!M$2&lt;=1,EURIBOR!M438,IF(EURIBOR!M$2&gt;=3,EURIBOR!M438+1,EURIBOR!M438+(EURIBOR!M$2-1)/2)))</f>
        <v>0</v>
      </c>
      <c r="H437" s="4">
        <f ca="1">MAX(0,IF(EURIBOR!N$2&lt;=1,EURIBOR!N438,IF(EURIBOR!N$2&gt;=3,EURIBOR!N438+1,EURIBOR!N438+(EURIBOR!N$2-1)/2)))</f>
        <v>0</v>
      </c>
      <c r="I437" s="4">
        <f ca="1">MAX(0,IF(EURIBOR!O$2&lt;=1,EURIBOR!O438,IF(EURIBOR!O$2&gt;=3,EURIBOR!O438+1,EURIBOR!O438+(EURIBOR!O$2-1)/2)))</f>
        <v>0.76200000000000001</v>
      </c>
      <c r="J437" s="4">
        <f ca="1">MAX(0,IF(EURIBOR!P$2&lt;=1,EURIBOR!P438,IF(EURIBOR!P$2&gt;=3,EURIBOR!P438+1,EURIBOR!P438+(EURIBOR!P$2-1)/2)))</f>
        <v>1.2050000000000001</v>
      </c>
      <c r="K437" s="4">
        <f ca="1">MAX(0,IF(EURIBOR!Q$2&lt;=1,EURIBOR!Q438,IF(EURIBOR!Q$2&gt;=3,EURIBOR!Q438+1,EURIBOR!Q438+(EURIBOR!Q$2-1)/2)))</f>
        <v>0.59899999999999998</v>
      </c>
      <c r="L437" s="4">
        <f ca="1">MAX(0,IF(EURIBOR!R$2&lt;=1,EURIBOR!R438,IF(EURIBOR!R$2&gt;=3,EURIBOR!R438+1,EURIBOR!R438+(EURIBOR!R$2-1)/2)))</f>
        <v>2.1259999999999999</v>
      </c>
      <c r="M437" s="4">
        <f ca="1">MAX(0,IF(EURIBOR!S$2&lt;=1,EURIBOR!S438,IF(EURIBOR!S$2&gt;=3,EURIBOR!S438+1,EURIBOR!S438+(EURIBOR!S$2-1)/2)))</f>
        <v>3.7519999999999998</v>
      </c>
      <c r="N437" s="4">
        <f ca="1">MAX(0,IF(EURIBOR!T$2&lt;=1,EURIBOR!T438,IF(EURIBOR!T$2&gt;=3,EURIBOR!T438+1,EURIBOR!T438+(EURIBOR!T$2-1)/2)))</f>
        <v>5.9330000000000007</v>
      </c>
      <c r="O437" s="4">
        <f ca="1">MAX(0,IF(EURIBOR!U$2&lt;=1,EURIBOR!U438,IF(EURIBOR!U$2&gt;=3,EURIBOR!U438+1,EURIBOR!U438+(EURIBOR!U$2-1)/2)))</f>
        <v>4.4539999999999997</v>
      </c>
      <c r="P437" s="4">
        <f ca="1">MAX(0,IF(EURIBOR!V$2&lt;=1,EURIBOR!V438,IF(EURIBOR!V$2&gt;=3,EURIBOR!V438+1,EURIBOR!V438+(EURIBOR!V$2-1)/2)))</f>
        <v>1.3320000000000001</v>
      </c>
      <c r="Q437" s="4">
        <f ca="1">MAX(0,IF(EURIBOR!W$2&lt;=1,EURIBOR!W438,IF(EURIBOR!W$2&gt;=3,EURIBOR!W438+1,EURIBOR!W438+(EURIBOR!W$2-1)/2)))</f>
        <v>0.69</v>
      </c>
      <c r="R437" s="4">
        <f ca="1">MAX(0,IF(EURIBOR!X$2&lt;=1,EURIBOR!X438,IF(EURIBOR!X$2&gt;=3,EURIBOR!X438+1,EURIBOR!X438+(EURIBOR!X$2-1)/2)))</f>
        <v>0.68399999999999994</v>
      </c>
      <c r="S437" s="4">
        <f ca="1">MAX(0,IF(EURIBOR!Y$2&lt;=1,EURIBOR!Y438,IF(EURIBOR!Y$2&gt;=3,EURIBOR!Y438+1,EURIBOR!Y438+(EURIBOR!Y$2-1)/2)))</f>
        <v>1.21</v>
      </c>
      <c r="T437" s="4">
        <f ca="1">MAX(0,IF(EURIBOR!Z$2&lt;=1,EURIBOR!Z438,IF(EURIBOR!Z$2&gt;=3,EURIBOR!Z438+1,EURIBOR!Z438+(EURIBOR!Z$2-1)/2)))</f>
        <v>0.68100000000000005</v>
      </c>
      <c r="U437" s="4">
        <f ca="1">MAX(0,IF(EURIBOR!AA$2&lt;=1,EURIBOR!AA438,IF(EURIBOR!AA$2&gt;=3,EURIBOR!AA438+1,EURIBOR!AA438+(EURIBOR!AA$2-1)/2)))</f>
        <v>1.246</v>
      </c>
      <c r="V437" s="4">
        <f ca="1">MAX(0,IF(EURIBOR!AB$2&lt;=1,EURIBOR!AB438,IF(EURIBOR!AB$2&gt;=3,EURIBOR!AB438+1,EURIBOR!AB438+(EURIBOR!AB$2-1)/2)))</f>
        <v>2.536</v>
      </c>
      <c r="W437" s="4">
        <f ca="1">MAX(0,IF(EURIBOR!AC$2&lt;=1,EURIBOR!AC438,IF(EURIBOR!AC$2&gt;=3,EURIBOR!AC438+1,EURIBOR!AC438+(EURIBOR!AC$2-1)/2)))</f>
        <v>2.4219999999999997</v>
      </c>
      <c r="X437" s="4">
        <f ca="1">MAX(0,IF(EURIBOR!AD$2&lt;=1,EURIBOR!AD438,IF(EURIBOR!AD$2&gt;=3,EURIBOR!AD438+1,EURIBOR!AD438+(EURIBOR!AD$2-1)/2)))</f>
        <v>0.54249999999999998</v>
      </c>
      <c r="Y437" s="4">
        <f ca="1">MAX(0,IF(EURIBOR!AE$2&lt;=1,EURIBOR!AE438,IF(EURIBOR!AE$2&gt;=3,EURIBOR!AE438+1,EURIBOR!AE438+(EURIBOR!AE$2-1)/2)))</f>
        <v>5.197000000000001</v>
      </c>
      <c r="Z437" s="4">
        <f ca="1">MAX(0,IF(EURIBOR!AF$2&lt;=1,EURIBOR!AF438,IF(EURIBOR!AF$2&gt;=3,EURIBOR!AF438+1,EURIBOR!AF438+(EURIBOR!AF$2-1)/2)))</f>
        <v>2.089</v>
      </c>
      <c r="AA437" s="4">
        <f ca="1">MAX(0,IF(EURIBOR!AG$2&lt;=1,EURIBOR!AG438,IF(EURIBOR!AG$2&gt;=3,EURIBOR!AG438+1,EURIBOR!AG438+(EURIBOR!AG$2-1)/2)))</f>
        <v>2.1589999999999998</v>
      </c>
      <c r="AB437" s="4">
        <f ca="1">MAX(0,IF(EURIBOR!AH$2&lt;=1,EURIBOR!AH438,IF(EURIBOR!AH$2&gt;=3,EURIBOR!AH438+1,EURIBOR!AH438+(EURIBOR!AH$2-1)/2)))</f>
        <v>1.4930000000000001</v>
      </c>
      <c r="AC437" s="4">
        <f ca="1">MAX(0,IF(EURIBOR!AI$2&lt;=1,EURIBOR!AI438,IF(EURIBOR!AI$2&gt;=3,EURIBOR!AI438+1,EURIBOR!AI438+(EURIBOR!AI$2-1)/2)))</f>
        <v>1.2230000000000001</v>
      </c>
      <c r="AD437" s="4">
        <f ca="1">MAX(0,IF(EURIBOR!AJ$2&lt;=1,EURIBOR!AJ438,IF(EURIBOR!AJ$2&gt;=3,EURIBOR!AJ438+1,EURIBOR!AJ438+(EURIBOR!AJ$2-1)/2)))</f>
        <v>0.67799999999999994</v>
      </c>
    </row>
    <row r="438" spans="1:30" x14ac:dyDescent="0.25">
      <c r="A438" s="4">
        <f ca="1">MAX(0,IF(EURIBOR!G$2&lt;=1,EURIBOR!G439,IF(EURIBOR!G$2&gt;=3,EURIBOR!G439+1,EURIBOR!G439+(EURIBOR!G$2-1)/2)))</f>
        <v>4.7560000000000002</v>
      </c>
      <c r="B438" s="4">
        <f ca="1">MAX(0,IF(EURIBOR!H$2&lt;=1,EURIBOR!H439,IF(EURIBOR!H$2&gt;=3,EURIBOR!H439+1,EURIBOR!H439+(EURIBOR!H$2-1)/2)))</f>
        <v>0</v>
      </c>
      <c r="C438" s="4">
        <f ca="1">MAX(0,IF(EURIBOR!I$2&lt;=1,EURIBOR!I439,IF(EURIBOR!I$2&gt;=3,EURIBOR!I439+1,EURIBOR!I439+(EURIBOR!I$2-1)/2)))</f>
        <v>0.59250000000000003</v>
      </c>
      <c r="D438" s="4">
        <f ca="1">MAX(0,IF(EURIBOR!J$2&lt;=1,EURIBOR!J439,IF(EURIBOR!J$2&gt;=3,EURIBOR!J439+1,EURIBOR!J439+(EURIBOR!J$2-1)/2)))</f>
        <v>0.45899999999999996</v>
      </c>
      <c r="E438" s="4">
        <f ca="1">MAX(0,IF(EURIBOR!K$2&lt;=1,EURIBOR!K439,IF(EURIBOR!K$2&gt;=3,EURIBOR!K439+1,EURIBOR!K439+(EURIBOR!K$2-1)/2)))</f>
        <v>2.0489999999999999</v>
      </c>
      <c r="F438" s="4">
        <f ca="1">MAX(0,IF(EURIBOR!L$2&lt;=1,EURIBOR!L439,IF(EURIBOR!L$2&gt;=3,EURIBOR!L439+1,EURIBOR!L439+(EURIBOR!L$2-1)/2)))</f>
        <v>3.9750000000000001</v>
      </c>
      <c r="G438" s="4">
        <f ca="1">MAX(0,IF(EURIBOR!M$2&lt;=1,EURIBOR!M439,IF(EURIBOR!M$2&gt;=3,EURIBOR!M439+1,EURIBOR!M439+(EURIBOR!M$2-1)/2)))</f>
        <v>0</v>
      </c>
      <c r="H438" s="4">
        <f ca="1">MAX(0,IF(EURIBOR!N$2&lt;=1,EURIBOR!N439,IF(EURIBOR!N$2&gt;=3,EURIBOR!N439+1,EURIBOR!N439+(EURIBOR!N$2-1)/2)))</f>
        <v>0</v>
      </c>
      <c r="I438" s="4">
        <f ca="1">MAX(0,IF(EURIBOR!O$2&lt;=1,EURIBOR!O439,IF(EURIBOR!O$2&gt;=3,EURIBOR!O439+1,EURIBOR!O439+(EURIBOR!O$2-1)/2)))</f>
        <v>0.66700000000000004</v>
      </c>
      <c r="J438" s="4">
        <f ca="1">MAX(0,IF(EURIBOR!P$2&lt;=1,EURIBOR!P439,IF(EURIBOR!P$2&gt;=3,EURIBOR!P439+1,EURIBOR!P439+(EURIBOR!P$2-1)/2)))</f>
        <v>1.2230000000000001</v>
      </c>
      <c r="K438" s="4">
        <f ca="1">MAX(0,IF(EURIBOR!Q$2&lt;=1,EURIBOR!Q439,IF(EURIBOR!Q$2&gt;=3,EURIBOR!Q439+1,EURIBOR!Q439+(EURIBOR!Q$2-1)/2)))</f>
        <v>0.60499999999999998</v>
      </c>
      <c r="L438" s="4">
        <f ca="1">MAX(0,IF(EURIBOR!R$2&lt;=1,EURIBOR!R439,IF(EURIBOR!R$2&gt;=3,EURIBOR!R439+1,EURIBOR!R439+(EURIBOR!R$2-1)/2)))</f>
        <v>2.1110000000000002</v>
      </c>
      <c r="M438" s="4">
        <f ca="1">MAX(0,IF(EURIBOR!S$2&lt;=1,EURIBOR!S439,IF(EURIBOR!S$2&gt;=3,EURIBOR!S439+1,EURIBOR!S439+(EURIBOR!S$2-1)/2)))</f>
        <v>3.8180000000000001</v>
      </c>
      <c r="N438" s="4">
        <f ca="1">MAX(0,IF(EURIBOR!T$2&lt;=1,EURIBOR!T439,IF(EURIBOR!T$2&gt;=3,EURIBOR!T439+1,EURIBOR!T439+(EURIBOR!T$2-1)/2)))</f>
        <v>5.0580000000000007</v>
      </c>
      <c r="O438" s="4">
        <f ca="1">MAX(0,IF(EURIBOR!U$2&lt;=1,EURIBOR!U439,IF(EURIBOR!U$2&gt;=3,EURIBOR!U439+1,EURIBOR!U439+(EURIBOR!U$2-1)/2)))</f>
        <v>4.4669999999999996</v>
      </c>
      <c r="P438" s="4">
        <f ca="1">MAX(0,IF(EURIBOR!V$2&lt;=1,EURIBOR!V439,IF(EURIBOR!V$2&gt;=3,EURIBOR!V439+1,EURIBOR!V439+(EURIBOR!V$2-1)/2)))</f>
        <v>1.246</v>
      </c>
      <c r="Q438" s="4">
        <f ca="1">MAX(0,IF(EURIBOR!W$2&lt;=1,EURIBOR!W439,IF(EURIBOR!W$2&gt;=3,EURIBOR!W439+1,EURIBOR!W439+(EURIBOR!W$2-1)/2)))</f>
        <v>0.68799999999999994</v>
      </c>
      <c r="R438" s="4">
        <f ca="1">MAX(0,IF(EURIBOR!X$2&lt;=1,EURIBOR!X439,IF(EURIBOR!X$2&gt;=3,EURIBOR!X439+1,EURIBOR!X439+(EURIBOR!X$2-1)/2)))</f>
        <v>0.68799999999999994</v>
      </c>
      <c r="S438" s="4">
        <f ca="1">MAX(0,IF(EURIBOR!Y$2&lt;=1,EURIBOR!Y439,IF(EURIBOR!Y$2&gt;=3,EURIBOR!Y439+1,EURIBOR!Y439+(EURIBOR!Y$2-1)/2)))</f>
        <v>1.2210000000000001</v>
      </c>
      <c r="T438" s="4">
        <f ca="1">MAX(0,IF(EURIBOR!Z$2&lt;=1,EURIBOR!Z439,IF(EURIBOR!Z$2&gt;=3,EURIBOR!Z439+1,EURIBOR!Z439+(EURIBOR!Z$2-1)/2)))</f>
        <v>0.68100000000000005</v>
      </c>
      <c r="U438" s="4">
        <f ca="1">MAX(0,IF(EURIBOR!AA$2&lt;=1,EURIBOR!AA439,IF(EURIBOR!AA$2&gt;=3,EURIBOR!AA439+1,EURIBOR!AA439+(EURIBOR!AA$2-1)/2)))</f>
        <v>1.208</v>
      </c>
      <c r="V438" s="4">
        <f ca="1">MAX(0,IF(EURIBOR!AB$2&lt;=1,EURIBOR!AB439,IF(EURIBOR!AB$2&gt;=3,EURIBOR!AB439+1,EURIBOR!AB439+(EURIBOR!AB$2-1)/2)))</f>
        <v>2.5760000000000001</v>
      </c>
      <c r="W438" s="4">
        <f ca="1">MAX(0,IF(EURIBOR!AC$2&lt;=1,EURIBOR!AC439,IF(EURIBOR!AC$2&gt;=3,EURIBOR!AC439+1,EURIBOR!AC439+(EURIBOR!AC$2-1)/2)))</f>
        <v>2.282</v>
      </c>
      <c r="X438" s="4">
        <f ca="1">MAX(0,IF(EURIBOR!AD$2&lt;=1,EURIBOR!AD439,IF(EURIBOR!AD$2&gt;=3,EURIBOR!AD439+1,EURIBOR!AD439+(EURIBOR!AD$2-1)/2)))</f>
        <v>0.53749999999999998</v>
      </c>
      <c r="Y438" s="4">
        <f ca="1">MAX(0,IF(EURIBOR!AE$2&lt;=1,EURIBOR!AE439,IF(EURIBOR!AE$2&gt;=3,EURIBOR!AE439+1,EURIBOR!AE439+(EURIBOR!AE$2-1)/2)))</f>
        <v>4.2520000000000007</v>
      </c>
      <c r="Z438" s="4">
        <f ca="1">MAX(0,IF(EURIBOR!AF$2&lt;=1,EURIBOR!AF439,IF(EURIBOR!AF$2&gt;=3,EURIBOR!AF439+1,EURIBOR!AF439+(EURIBOR!AF$2-1)/2)))</f>
        <v>2.0710000000000002</v>
      </c>
      <c r="AA438" s="4">
        <f ca="1">MAX(0,IF(EURIBOR!AG$2&lt;=1,EURIBOR!AG439,IF(EURIBOR!AG$2&gt;=3,EURIBOR!AG439+1,EURIBOR!AG439+(EURIBOR!AG$2-1)/2)))</f>
        <v>2.149</v>
      </c>
      <c r="AB438" s="4">
        <f ca="1">MAX(0,IF(EURIBOR!AH$2&lt;=1,EURIBOR!AH439,IF(EURIBOR!AH$2&gt;=3,EURIBOR!AH439+1,EURIBOR!AH439+(EURIBOR!AH$2-1)/2)))</f>
        <v>1.5350000000000001</v>
      </c>
      <c r="AC438" s="4">
        <f ca="1">MAX(0,IF(EURIBOR!AI$2&lt;=1,EURIBOR!AI439,IF(EURIBOR!AI$2&gt;=3,EURIBOR!AI439+1,EURIBOR!AI439+(EURIBOR!AI$2-1)/2)))</f>
        <v>1.272</v>
      </c>
      <c r="AD438" s="4">
        <f ca="1">MAX(0,IF(EURIBOR!AJ$2&lt;=1,EURIBOR!AJ439,IF(EURIBOR!AJ$2&gt;=3,EURIBOR!AJ439+1,EURIBOR!AJ439+(EURIBOR!AJ$2-1)/2)))</f>
        <v>0.67900000000000005</v>
      </c>
    </row>
    <row r="439" spans="1:30" x14ac:dyDescent="0.25">
      <c r="A439" s="4">
        <f ca="1">MAX(0,IF(EURIBOR!G$2&lt;=1,EURIBOR!G440,IF(EURIBOR!G$2&gt;=3,EURIBOR!G440+1,EURIBOR!G440+(EURIBOR!G$2-1)/2)))</f>
        <v>4.7089999999999996</v>
      </c>
      <c r="B439" s="4">
        <f ca="1">MAX(0,IF(EURIBOR!H$2&lt;=1,EURIBOR!H440,IF(EURIBOR!H$2&gt;=3,EURIBOR!H440+1,EURIBOR!H440+(EURIBOR!H$2-1)/2)))</f>
        <v>0</v>
      </c>
      <c r="C439" s="4">
        <f ca="1">MAX(0,IF(EURIBOR!I$2&lt;=1,EURIBOR!I440,IF(EURIBOR!I$2&gt;=3,EURIBOR!I440+1,EURIBOR!I440+(EURIBOR!I$2-1)/2)))</f>
        <v>0.57150000000000001</v>
      </c>
      <c r="D439" s="4">
        <f ca="1">MAX(0,IF(EURIBOR!J$2&lt;=1,EURIBOR!J440,IF(EURIBOR!J$2&gt;=3,EURIBOR!J440+1,EURIBOR!J440+(EURIBOR!J$2-1)/2)))</f>
        <v>0.43899999999999995</v>
      </c>
      <c r="E439" s="4">
        <f ca="1">MAX(0,IF(EURIBOR!K$2&lt;=1,EURIBOR!K440,IF(EURIBOR!K$2&gt;=3,EURIBOR!K440+1,EURIBOR!K440+(EURIBOR!K$2-1)/2)))</f>
        <v>2.0859999999999999</v>
      </c>
      <c r="F439" s="4">
        <f ca="1">MAX(0,IF(EURIBOR!L$2&lt;=1,EURIBOR!L440,IF(EURIBOR!L$2&gt;=3,EURIBOR!L440+1,EURIBOR!L440+(EURIBOR!L$2-1)/2)))</f>
        <v>4.0709999999999997</v>
      </c>
      <c r="G439" s="4">
        <f ca="1">MAX(0,IF(EURIBOR!M$2&lt;=1,EURIBOR!M440,IF(EURIBOR!M$2&gt;=3,EURIBOR!M440+1,EURIBOR!M440+(EURIBOR!M$2-1)/2)))</f>
        <v>0</v>
      </c>
      <c r="H439" s="4">
        <f ca="1">MAX(0,IF(EURIBOR!N$2&lt;=1,EURIBOR!N440,IF(EURIBOR!N$2&gt;=3,EURIBOR!N440+1,EURIBOR!N440+(EURIBOR!N$2-1)/2)))</f>
        <v>0</v>
      </c>
      <c r="I439" s="4">
        <f ca="1">MAX(0,IF(EURIBOR!O$2&lt;=1,EURIBOR!O440,IF(EURIBOR!O$2&gt;=3,EURIBOR!O440+1,EURIBOR!O440+(EURIBOR!O$2-1)/2)))</f>
        <v>0.65300000000000002</v>
      </c>
      <c r="J439" s="4">
        <f ca="1">MAX(0,IF(EURIBOR!P$2&lt;=1,EURIBOR!P440,IF(EURIBOR!P$2&gt;=3,EURIBOR!P440+1,EURIBOR!P440+(EURIBOR!P$2-1)/2)))</f>
        <v>1.206</v>
      </c>
      <c r="K439" s="4">
        <f ca="1">MAX(0,IF(EURIBOR!Q$2&lt;=1,EURIBOR!Q440,IF(EURIBOR!Q$2&gt;=3,EURIBOR!Q440+1,EURIBOR!Q440+(EURIBOR!Q$2-1)/2)))</f>
        <v>0.60899999999999999</v>
      </c>
      <c r="L439" s="4">
        <f ca="1">MAX(0,IF(EURIBOR!R$2&lt;=1,EURIBOR!R440,IF(EURIBOR!R$2&gt;=3,EURIBOR!R440+1,EURIBOR!R440+(EURIBOR!R$2-1)/2)))</f>
        <v>2.1190000000000002</v>
      </c>
      <c r="M439" s="4">
        <f ca="1">MAX(0,IF(EURIBOR!S$2&lt;=1,EURIBOR!S440,IF(EURIBOR!S$2&gt;=3,EURIBOR!S440+1,EURIBOR!S440+(EURIBOR!S$2-1)/2)))</f>
        <v>3.891</v>
      </c>
      <c r="N439" s="4">
        <f ca="1">MAX(0,IF(EURIBOR!T$2&lt;=1,EURIBOR!T440,IF(EURIBOR!T$2&gt;=3,EURIBOR!T440+1,EURIBOR!T440+(EURIBOR!T$2-1)/2)))</f>
        <v>4.1130000000000004</v>
      </c>
      <c r="O439" s="4">
        <f ca="1">MAX(0,IF(EURIBOR!U$2&lt;=1,EURIBOR!U440,IF(EURIBOR!U$2&gt;=3,EURIBOR!U440+1,EURIBOR!U440+(EURIBOR!U$2-1)/2)))</f>
        <v>4.3540000000000001</v>
      </c>
      <c r="P439" s="4">
        <f ca="1">MAX(0,IF(EURIBOR!V$2&lt;=1,EURIBOR!V440,IF(EURIBOR!V$2&gt;=3,EURIBOR!V440+1,EURIBOR!V440+(EURIBOR!V$2-1)/2)))</f>
        <v>1.208</v>
      </c>
      <c r="Q439" s="4">
        <f ca="1">MAX(0,IF(EURIBOR!W$2&lt;=1,EURIBOR!W440,IF(EURIBOR!W$2&gt;=3,EURIBOR!W440+1,EURIBOR!W440+(EURIBOR!W$2-1)/2)))</f>
        <v>0.67100000000000004</v>
      </c>
      <c r="R439" s="4">
        <f ca="1">MAX(0,IF(EURIBOR!X$2&lt;=1,EURIBOR!X440,IF(EURIBOR!X$2&gt;=3,EURIBOR!X440+1,EURIBOR!X440+(EURIBOR!X$2-1)/2)))</f>
        <v>0.69199999999999995</v>
      </c>
      <c r="S439" s="4">
        <f ca="1">MAX(0,IF(EURIBOR!Y$2&lt;=1,EURIBOR!Y440,IF(EURIBOR!Y$2&gt;=3,EURIBOR!Y440+1,EURIBOR!Y440+(EURIBOR!Y$2-1)/2)))</f>
        <v>1.226</v>
      </c>
      <c r="T439" s="4">
        <f ca="1">MAX(0,IF(EURIBOR!Z$2&lt;=1,EURIBOR!Z440,IF(EURIBOR!Z$2&gt;=3,EURIBOR!Z440+1,EURIBOR!Z440+(EURIBOR!Z$2-1)/2)))</f>
        <v>0.68199999999999994</v>
      </c>
      <c r="U439" s="4">
        <f ca="1">MAX(0,IF(EURIBOR!AA$2&lt;=1,EURIBOR!AA440,IF(EURIBOR!AA$2&gt;=3,EURIBOR!AA440+1,EURIBOR!AA440+(EURIBOR!AA$2-1)/2)))</f>
        <v>1.1919999999999999</v>
      </c>
      <c r="V439" s="4">
        <f ca="1">MAX(0,IF(EURIBOR!AB$2&lt;=1,EURIBOR!AB440,IF(EURIBOR!AB$2&gt;=3,EURIBOR!AB440+1,EURIBOR!AB440+(EURIBOR!AB$2-1)/2)))</f>
        <v>2.4850000000000003</v>
      </c>
      <c r="W439" s="4">
        <f ca="1">MAX(0,IF(EURIBOR!AC$2&lt;=1,EURIBOR!AC440,IF(EURIBOR!AC$2&gt;=3,EURIBOR!AC440+1,EURIBOR!AC440+(EURIBOR!AC$2-1)/2)))</f>
        <v>2.2229999999999999</v>
      </c>
      <c r="X439" s="4">
        <f ca="1">MAX(0,IF(EURIBOR!AD$2&lt;=1,EURIBOR!AD440,IF(EURIBOR!AD$2&gt;=3,EURIBOR!AD440+1,EURIBOR!AD440+(EURIBOR!AD$2-1)/2)))</f>
        <v>0.52849999999999997</v>
      </c>
      <c r="Y439" s="4">
        <f ca="1">MAX(0,IF(EURIBOR!AE$2&lt;=1,EURIBOR!AE440,IF(EURIBOR!AE$2&gt;=3,EURIBOR!AE440+1,EURIBOR!AE440+(EURIBOR!AE$2-1)/2)))</f>
        <v>3.4159999999999999</v>
      </c>
      <c r="Z439" s="4">
        <f ca="1">MAX(0,IF(EURIBOR!AF$2&lt;=1,EURIBOR!AF440,IF(EURIBOR!AF$2&gt;=3,EURIBOR!AF440+1,EURIBOR!AF440+(EURIBOR!AF$2-1)/2)))</f>
        <v>2.0289999999999999</v>
      </c>
      <c r="AA439" s="4">
        <f ca="1">MAX(0,IF(EURIBOR!AG$2&lt;=1,EURIBOR!AG440,IF(EURIBOR!AG$2&gt;=3,EURIBOR!AG440+1,EURIBOR!AG440+(EURIBOR!AG$2-1)/2)))</f>
        <v>2.089</v>
      </c>
      <c r="AB439" s="4">
        <f ca="1">MAX(0,IF(EURIBOR!AH$2&lt;=1,EURIBOR!AH440,IF(EURIBOR!AH$2&gt;=3,EURIBOR!AH440+1,EURIBOR!AH440+(EURIBOR!AH$2-1)/2)))</f>
        <v>1.5760000000000001</v>
      </c>
      <c r="AC439" s="4">
        <f ca="1">MAX(0,IF(EURIBOR!AI$2&lt;=1,EURIBOR!AI440,IF(EURIBOR!AI$2&gt;=3,EURIBOR!AI440+1,EURIBOR!AI440+(EURIBOR!AI$2-1)/2)))</f>
        <v>1.292</v>
      </c>
      <c r="AD439" s="4">
        <f ca="1">MAX(0,IF(EURIBOR!AJ$2&lt;=1,EURIBOR!AJ440,IF(EURIBOR!AJ$2&gt;=3,EURIBOR!AJ440+1,EURIBOR!AJ440+(EURIBOR!AJ$2-1)/2)))</f>
        <v>0.68100000000000005</v>
      </c>
    </row>
    <row r="440" spans="1:30" x14ac:dyDescent="0.25">
      <c r="A440" s="4">
        <f ca="1">MAX(0,IF(EURIBOR!G$2&lt;=1,EURIBOR!G441,IF(EURIBOR!G$2&gt;=3,EURIBOR!G441+1,EURIBOR!G441+(EURIBOR!G$2-1)/2)))</f>
        <v>4.6820000000000004</v>
      </c>
      <c r="B440" s="4">
        <f ca="1">MAX(0,IF(EURIBOR!H$2&lt;=1,EURIBOR!H441,IF(EURIBOR!H$2&gt;=3,EURIBOR!H441+1,EURIBOR!H441+(EURIBOR!H$2-1)/2)))</f>
        <v>0</v>
      </c>
      <c r="C440" s="4">
        <f ca="1">MAX(0,IF(EURIBOR!I$2&lt;=1,EURIBOR!I441,IF(EURIBOR!I$2&gt;=3,EURIBOR!I441+1,EURIBOR!I441+(EURIBOR!I$2-1)/2)))</f>
        <v>0.54949999999999999</v>
      </c>
      <c r="D440" s="4">
        <f ca="1">MAX(0,IF(EURIBOR!J$2&lt;=1,EURIBOR!J441,IF(EURIBOR!J$2&gt;=3,EURIBOR!J441+1,EURIBOR!J441+(EURIBOR!J$2-1)/2)))</f>
        <v>0.40099999999999997</v>
      </c>
      <c r="E440" s="4">
        <f ca="1">MAX(0,IF(EURIBOR!K$2&lt;=1,EURIBOR!K441,IF(EURIBOR!K$2&gt;=3,EURIBOR!K441+1,EURIBOR!K441+(EURIBOR!K$2-1)/2)))</f>
        <v>2.113</v>
      </c>
      <c r="F440" s="4">
        <f ca="1">MAX(0,IF(EURIBOR!L$2&lt;=1,EURIBOR!L441,IF(EURIBOR!L$2&gt;=3,EURIBOR!L441+1,EURIBOR!L441+(EURIBOR!L$2-1)/2)))</f>
        <v>4.1479999999999997</v>
      </c>
      <c r="G440" s="4">
        <f ca="1">MAX(0,IF(EURIBOR!M$2&lt;=1,EURIBOR!M441,IF(EURIBOR!M$2&gt;=3,EURIBOR!M441+1,EURIBOR!M441+(EURIBOR!M$2-1)/2)))</f>
        <v>0</v>
      </c>
      <c r="H440" s="4">
        <f ca="1">MAX(0,IF(EURIBOR!N$2&lt;=1,EURIBOR!N441,IF(EURIBOR!N$2&gt;=3,EURIBOR!N441+1,EURIBOR!N441+(EURIBOR!N$2-1)/2)))</f>
        <v>0</v>
      </c>
      <c r="I440" s="4">
        <f ca="1">MAX(0,IF(EURIBOR!O$2&lt;=1,EURIBOR!O441,IF(EURIBOR!O$2&gt;=3,EURIBOR!O441+1,EURIBOR!O441+(EURIBOR!O$2-1)/2)))</f>
        <v>0.65100000000000002</v>
      </c>
      <c r="J440" s="4">
        <f ca="1">MAX(0,IF(EURIBOR!P$2&lt;=1,EURIBOR!P441,IF(EURIBOR!P$2&gt;=3,EURIBOR!P441+1,EURIBOR!P441+(EURIBOR!P$2-1)/2)))</f>
        <v>1.2090000000000001</v>
      </c>
      <c r="K440" s="4">
        <f ca="1">MAX(0,IF(EURIBOR!Q$2&lt;=1,EURIBOR!Q441,IF(EURIBOR!Q$2&gt;=3,EURIBOR!Q441+1,EURIBOR!Q441+(EURIBOR!Q$2-1)/2)))</f>
        <v>0.59099999999999997</v>
      </c>
      <c r="L440" s="4">
        <f ca="1">MAX(0,IF(EURIBOR!R$2&lt;=1,EURIBOR!R441,IF(EURIBOR!R$2&gt;=3,EURIBOR!R441+1,EURIBOR!R441+(EURIBOR!R$2-1)/2)))</f>
        <v>2.1320000000000001</v>
      </c>
      <c r="M440" s="4">
        <f ca="1">MAX(0,IF(EURIBOR!S$2&lt;=1,EURIBOR!S441,IF(EURIBOR!S$2&gt;=3,EURIBOR!S441+1,EURIBOR!S441+(EURIBOR!S$2-1)/2)))</f>
        <v>3.9750000000000001</v>
      </c>
      <c r="N440" s="4">
        <f ca="1">MAX(0,IF(EURIBOR!T$2&lt;=1,EURIBOR!T441,IF(EURIBOR!T$2&gt;=3,EURIBOR!T441+1,EURIBOR!T441+(EURIBOR!T$2-1)/2)))</f>
        <v>3.2770000000000001</v>
      </c>
      <c r="O440" s="4">
        <f ca="1">MAX(0,IF(EURIBOR!U$2&lt;=1,EURIBOR!U441,IF(EURIBOR!U$2&gt;=3,EURIBOR!U441+1,EURIBOR!U441+(EURIBOR!U$2-1)/2)))</f>
        <v>3.9830000000000001</v>
      </c>
      <c r="P440" s="4">
        <f ca="1">MAX(0,IF(EURIBOR!V$2&lt;=1,EURIBOR!V441,IF(EURIBOR!V$2&gt;=3,EURIBOR!V441+1,EURIBOR!V441+(EURIBOR!V$2-1)/2)))</f>
        <v>1.1919999999999999</v>
      </c>
      <c r="Q440" s="4">
        <f ca="1">MAX(0,IF(EURIBOR!W$2&lt;=1,EURIBOR!W441,IF(EURIBOR!W$2&gt;=3,EURIBOR!W441+1,EURIBOR!W441+(EURIBOR!W$2-1)/2)))</f>
        <v>0.63500000000000001</v>
      </c>
      <c r="R440" s="4">
        <f ca="1">MAX(0,IF(EURIBOR!X$2&lt;=1,EURIBOR!X441,IF(EURIBOR!X$2&gt;=3,EURIBOR!X441+1,EURIBOR!X441+(EURIBOR!X$2-1)/2)))</f>
        <v>0.69199999999999995</v>
      </c>
      <c r="S440" s="4">
        <f ca="1">MAX(0,IF(EURIBOR!Y$2&lt;=1,EURIBOR!Y441,IF(EURIBOR!Y$2&gt;=3,EURIBOR!Y441+1,EURIBOR!Y441+(EURIBOR!Y$2-1)/2)))</f>
        <v>1.2230000000000001</v>
      </c>
      <c r="T440" s="4">
        <f ca="1">MAX(0,IF(EURIBOR!Z$2&lt;=1,EURIBOR!Z441,IF(EURIBOR!Z$2&gt;=3,EURIBOR!Z441+1,EURIBOR!Z441+(EURIBOR!Z$2-1)/2)))</f>
        <v>0.68399999999999994</v>
      </c>
      <c r="U440" s="4">
        <f ca="1">MAX(0,IF(EURIBOR!AA$2&lt;=1,EURIBOR!AA441,IF(EURIBOR!AA$2&gt;=3,EURIBOR!AA441+1,EURIBOR!AA441+(EURIBOR!AA$2-1)/2)))</f>
        <v>1.1850000000000001</v>
      </c>
      <c r="V440" s="4">
        <f ca="1">MAX(0,IF(EURIBOR!AB$2&lt;=1,EURIBOR!AB441,IF(EURIBOR!AB$2&gt;=3,EURIBOR!AB441+1,EURIBOR!AB441+(EURIBOR!AB$2-1)/2)))</f>
        <v>2.4260000000000002</v>
      </c>
      <c r="W440" s="4">
        <f ca="1">MAX(0,IF(EURIBOR!AC$2&lt;=1,EURIBOR!AC441,IF(EURIBOR!AC$2&gt;=3,EURIBOR!AC441+1,EURIBOR!AC441+(EURIBOR!AC$2-1)/2)))</f>
        <v>1.9750000000000001</v>
      </c>
      <c r="X440" s="4">
        <f ca="1">MAX(0,IF(EURIBOR!AD$2&lt;=1,EURIBOR!AD441,IF(EURIBOR!AD$2&gt;=3,EURIBOR!AD441+1,EURIBOR!AD441+(EURIBOR!AD$2-1)/2)))</f>
        <v>0.51949999999999996</v>
      </c>
      <c r="Y440" s="4">
        <f ca="1">MAX(0,IF(EURIBOR!AE$2&lt;=1,EURIBOR!AE441,IF(EURIBOR!AE$2&gt;=3,EURIBOR!AE441+1,EURIBOR!AE441+(EURIBOR!AE$2-1)/2)))</f>
        <v>2.9020000000000001</v>
      </c>
      <c r="Z440" s="4">
        <f ca="1">MAX(0,IF(EURIBOR!AF$2&lt;=1,EURIBOR!AF441,IF(EURIBOR!AF$2&gt;=3,EURIBOR!AF441+1,EURIBOR!AF441+(EURIBOR!AF$2-1)/2)))</f>
        <v>2.0489999999999999</v>
      </c>
      <c r="AA440" s="4">
        <f ca="1">MAX(0,IF(EURIBOR!AG$2&lt;=1,EURIBOR!AG441,IF(EURIBOR!AG$2&gt;=3,EURIBOR!AG441+1,EURIBOR!AG441+(EURIBOR!AG$2-1)/2)))</f>
        <v>2.0710000000000002</v>
      </c>
      <c r="AB440" s="4">
        <f ca="1">MAX(0,IF(EURIBOR!AH$2&lt;=1,EURIBOR!AH441,IF(EURIBOR!AH$2&gt;=3,EURIBOR!AH441+1,EURIBOR!AH441+(EURIBOR!AH$2-1)/2)))</f>
        <v>1.6970000000000001</v>
      </c>
      <c r="AC440" s="4">
        <f ca="1">MAX(0,IF(EURIBOR!AI$2&lt;=1,EURIBOR!AI441,IF(EURIBOR!AI$2&gt;=3,EURIBOR!AI441+1,EURIBOR!AI441+(EURIBOR!AI$2-1)/2)))</f>
        <v>1.288</v>
      </c>
      <c r="AD440" s="4">
        <f ca="1">MAX(0,IF(EURIBOR!AJ$2&lt;=1,EURIBOR!AJ441,IF(EURIBOR!AJ$2&gt;=3,EURIBOR!AJ441+1,EURIBOR!AJ441+(EURIBOR!AJ$2-1)/2)))</f>
        <v>0.68100000000000005</v>
      </c>
    </row>
    <row r="441" spans="1:30" x14ac:dyDescent="0.25">
      <c r="A441" s="4">
        <f ca="1">MAX(0,IF(EURIBOR!G$2&lt;=1,EURIBOR!G442,IF(EURIBOR!G$2&gt;=3,EURIBOR!G442+1,EURIBOR!G442+(EURIBOR!G$2-1)/2)))</f>
        <v>4.6440000000000001</v>
      </c>
      <c r="B441" s="4">
        <f ca="1">MAX(0,IF(EURIBOR!H$2&lt;=1,EURIBOR!H442,IF(EURIBOR!H$2&gt;=3,EURIBOR!H442+1,EURIBOR!H442+(EURIBOR!H$2-1)/2)))</f>
        <v>0</v>
      </c>
      <c r="C441" s="4">
        <f ca="1">MAX(0,IF(EURIBOR!I$2&lt;=1,EURIBOR!I442,IF(EURIBOR!I$2&gt;=3,EURIBOR!I442+1,EURIBOR!I442+(EURIBOR!I$2-1)/2)))</f>
        <v>0.53449999999999998</v>
      </c>
      <c r="D441" s="4">
        <f ca="1">MAX(0,IF(EURIBOR!J$2&lt;=1,EURIBOR!J442,IF(EURIBOR!J$2&gt;=3,EURIBOR!J442+1,EURIBOR!J442+(EURIBOR!J$2-1)/2)))</f>
        <v>0.35599999999999998</v>
      </c>
      <c r="E441" s="4">
        <f ca="1">MAX(0,IF(EURIBOR!K$2&lt;=1,EURIBOR!K442,IF(EURIBOR!K$2&gt;=3,EURIBOR!K442+1,EURIBOR!K442+(EURIBOR!K$2-1)/2)))</f>
        <v>2.1160000000000001</v>
      </c>
      <c r="F441" s="4">
        <f ca="1">MAX(0,IF(EURIBOR!L$2&lt;=1,EURIBOR!L442,IF(EURIBOR!L$2&gt;=3,EURIBOR!L442+1,EURIBOR!L442+(EURIBOR!L$2-1)/2)))</f>
        <v>4.2160000000000002</v>
      </c>
      <c r="G441" s="4">
        <f ca="1">MAX(0,IF(EURIBOR!M$2&lt;=1,EURIBOR!M442,IF(EURIBOR!M$2&gt;=3,EURIBOR!M442+1,EURIBOR!M442+(EURIBOR!M$2-1)/2)))</f>
        <v>0</v>
      </c>
      <c r="H441" s="4">
        <f ca="1">MAX(0,IF(EURIBOR!N$2&lt;=1,EURIBOR!N442,IF(EURIBOR!N$2&gt;=3,EURIBOR!N442+1,EURIBOR!N442+(EURIBOR!N$2-1)/2)))</f>
        <v>0</v>
      </c>
      <c r="I441" s="4">
        <f ca="1">MAX(0,IF(EURIBOR!O$2&lt;=1,EURIBOR!O442,IF(EURIBOR!O$2&gt;=3,EURIBOR!O442+1,EURIBOR!O442+(EURIBOR!O$2-1)/2)))</f>
        <v>0.65100000000000002</v>
      </c>
      <c r="J441" s="4">
        <f ca="1">MAX(0,IF(EURIBOR!P$2&lt;=1,EURIBOR!P442,IF(EURIBOR!P$2&gt;=3,EURIBOR!P442+1,EURIBOR!P442+(EURIBOR!P$2-1)/2)))</f>
        <v>1.2010000000000001</v>
      </c>
      <c r="K441" s="4">
        <f ca="1">MAX(0,IF(EURIBOR!Q$2&lt;=1,EURIBOR!Q442,IF(EURIBOR!Q$2&gt;=3,EURIBOR!Q442+1,EURIBOR!Q442+(EURIBOR!Q$2-1)/2)))</f>
        <v>0.58299999999999996</v>
      </c>
      <c r="L441" s="4">
        <f ca="1">MAX(0,IF(EURIBOR!R$2&lt;=1,EURIBOR!R442,IF(EURIBOR!R$2&gt;=3,EURIBOR!R442+1,EURIBOR!R442+(EURIBOR!R$2-1)/2)))</f>
        <v>2.1389999999999998</v>
      </c>
      <c r="M441" s="4">
        <f ca="1">MAX(0,IF(EURIBOR!S$2&lt;=1,EURIBOR!S442,IF(EURIBOR!S$2&gt;=3,EURIBOR!S442+1,EURIBOR!S442+(EURIBOR!S$2-1)/2)))</f>
        <v>4.0709999999999997</v>
      </c>
      <c r="N441" s="4">
        <f ca="1">MAX(0,IF(EURIBOR!T$2&lt;=1,EURIBOR!T442,IF(EURIBOR!T$2&gt;=3,EURIBOR!T442+1,EURIBOR!T442+(EURIBOR!T$2-1)/2)))</f>
        <v>2.7629999999999999</v>
      </c>
      <c r="O441" s="4">
        <f ca="1">MAX(0,IF(EURIBOR!U$2&lt;=1,EURIBOR!U442,IF(EURIBOR!U$2&gt;=3,EURIBOR!U442+1,EURIBOR!U442+(EURIBOR!U$2-1)/2)))</f>
        <v>3.6</v>
      </c>
      <c r="P441" s="4">
        <f ca="1">MAX(0,IF(EURIBOR!V$2&lt;=1,EURIBOR!V442,IF(EURIBOR!V$2&gt;=3,EURIBOR!V442+1,EURIBOR!V442+(EURIBOR!V$2-1)/2)))</f>
        <v>1.1850000000000001</v>
      </c>
      <c r="Q441" s="4">
        <f ca="1">MAX(0,IF(EURIBOR!W$2&lt;=1,EURIBOR!W442,IF(EURIBOR!W$2&gt;=3,EURIBOR!W442+1,EURIBOR!W442+(EURIBOR!W$2-1)/2)))</f>
        <v>0.59200000000000008</v>
      </c>
      <c r="R441" s="4">
        <f ca="1">MAX(0,IF(EURIBOR!X$2&lt;=1,EURIBOR!X442,IF(EURIBOR!X$2&gt;=3,EURIBOR!X442+1,EURIBOR!X442+(EURIBOR!X$2-1)/2)))</f>
        <v>0.69100000000000006</v>
      </c>
      <c r="S441" s="4">
        <f ca="1">MAX(0,IF(EURIBOR!Y$2&lt;=1,EURIBOR!Y442,IF(EURIBOR!Y$2&gt;=3,EURIBOR!Y442+1,EURIBOR!Y442+(EURIBOR!Y$2-1)/2)))</f>
        <v>1.226</v>
      </c>
      <c r="T441" s="4">
        <f ca="1">MAX(0,IF(EURIBOR!Z$2&lt;=1,EURIBOR!Z442,IF(EURIBOR!Z$2&gt;=3,EURIBOR!Z442+1,EURIBOR!Z442+(EURIBOR!Z$2-1)/2)))</f>
        <v>0.68799999999999994</v>
      </c>
      <c r="U441" s="4">
        <f ca="1">MAX(0,IF(EURIBOR!AA$2&lt;=1,EURIBOR!AA442,IF(EURIBOR!AA$2&gt;=3,EURIBOR!AA442+1,EURIBOR!AA442+(EURIBOR!AA$2-1)/2)))</f>
        <v>1.2050000000000001</v>
      </c>
      <c r="V441" s="4">
        <f ca="1">MAX(0,IF(EURIBOR!AB$2&lt;=1,EURIBOR!AB442,IF(EURIBOR!AB$2&gt;=3,EURIBOR!AB442+1,EURIBOR!AB442+(EURIBOR!AB$2-1)/2)))</f>
        <v>2.222</v>
      </c>
      <c r="W441" s="4">
        <f ca="1">MAX(0,IF(EURIBOR!AC$2&lt;=1,EURIBOR!AC442,IF(EURIBOR!AC$2&gt;=3,EURIBOR!AC442+1,EURIBOR!AC442+(EURIBOR!AC$2-1)/2)))</f>
        <v>1.8599999999999999</v>
      </c>
      <c r="X441" s="4">
        <f ca="1">MAX(0,IF(EURIBOR!AD$2&lt;=1,EURIBOR!AD442,IF(EURIBOR!AD$2&gt;=3,EURIBOR!AD442+1,EURIBOR!AD442+(EURIBOR!AD$2-1)/2)))</f>
        <v>0.50249999999999995</v>
      </c>
      <c r="Y441" s="4">
        <f ca="1">MAX(0,IF(EURIBOR!AE$2&lt;=1,EURIBOR!AE442,IF(EURIBOR!AE$2&gt;=3,EURIBOR!AE442+1,EURIBOR!AE442+(EURIBOR!AE$2-1)/2)))</f>
        <v>2.5940000000000003</v>
      </c>
      <c r="Z441" s="4">
        <f ca="1">MAX(0,IF(EURIBOR!AF$2&lt;=1,EURIBOR!AF442,IF(EURIBOR!AF$2&gt;=3,EURIBOR!AF442+1,EURIBOR!AF442+(EURIBOR!AF$2-1)/2)))</f>
        <v>2.0859999999999999</v>
      </c>
      <c r="AA441" s="4">
        <f ca="1">MAX(0,IF(EURIBOR!AG$2&lt;=1,EURIBOR!AG442,IF(EURIBOR!AG$2&gt;=3,EURIBOR!AG442+1,EURIBOR!AG442+(EURIBOR!AG$2-1)/2)))</f>
        <v>2.0289999999999999</v>
      </c>
      <c r="AB441" s="4">
        <f ca="1">MAX(0,IF(EURIBOR!AH$2&lt;=1,EURIBOR!AH442,IF(EURIBOR!AH$2&gt;=3,EURIBOR!AH442+1,EURIBOR!AH442+(EURIBOR!AH$2-1)/2)))</f>
        <v>1.7440000000000002</v>
      </c>
      <c r="AC441" s="4">
        <f ca="1">MAX(0,IF(EURIBOR!AI$2&lt;=1,EURIBOR!AI442,IF(EURIBOR!AI$2&gt;=3,EURIBOR!AI442+1,EURIBOR!AI442+(EURIBOR!AI$2-1)/2)))</f>
        <v>1.3049999999999999</v>
      </c>
      <c r="AD441" s="4">
        <f ca="1">MAX(0,IF(EURIBOR!AJ$2&lt;=1,EURIBOR!AJ442,IF(EURIBOR!AJ$2&gt;=3,EURIBOR!AJ442+1,EURIBOR!AJ442+(EURIBOR!AJ$2-1)/2)))</f>
        <v>0.68199999999999994</v>
      </c>
    </row>
    <row r="442" spans="1:30" x14ac:dyDescent="0.25">
      <c r="A442" s="4">
        <f ca="1">MAX(0,IF(EURIBOR!G$2&lt;=1,EURIBOR!G443,IF(EURIBOR!G$2&gt;=3,EURIBOR!G443+1,EURIBOR!G443+(EURIBOR!G$2-1)/2)))</f>
        <v>4.4539999999999997</v>
      </c>
      <c r="B442" s="4">
        <f ca="1">MAX(0,IF(EURIBOR!H$2&lt;=1,EURIBOR!H443,IF(EURIBOR!H$2&gt;=3,EURIBOR!H443+1,EURIBOR!H443+(EURIBOR!H$2-1)/2)))</f>
        <v>0</v>
      </c>
      <c r="C442" s="4">
        <f ca="1">MAX(0,IF(EURIBOR!I$2&lt;=1,EURIBOR!I443,IF(EURIBOR!I$2&gt;=3,EURIBOR!I443+1,EURIBOR!I443+(EURIBOR!I$2-1)/2)))</f>
        <v>0.53049999999999997</v>
      </c>
      <c r="D442" s="4">
        <f ca="1">MAX(0,IF(EURIBOR!J$2&lt;=1,EURIBOR!J443,IF(EURIBOR!J$2&gt;=3,EURIBOR!J443+1,EURIBOR!J443+(EURIBOR!J$2-1)/2)))</f>
        <v>0.33599999999999997</v>
      </c>
      <c r="E442" s="4">
        <f ca="1">MAX(0,IF(EURIBOR!K$2&lt;=1,EURIBOR!K443,IF(EURIBOR!K$2&gt;=3,EURIBOR!K443+1,EURIBOR!K443+(EURIBOR!K$2-1)/2)))</f>
        <v>2.1139999999999999</v>
      </c>
      <c r="F442" s="4">
        <f ca="1">MAX(0,IF(EURIBOR!L$2&lt;=1,EURIBOR!L443,IF(EURIBOR!L$2&gt;=3,EURIBOR!L443+1,EURIBOR!L443+(EURIBOR!L$2-1)/2)))</f>
        <v>4.5439999999999996</v>
      </c>
      <c r="G442" s="4">
        <f ca="1">MAX(0,IF(EURIBOR!M$2&lt;=1,EURIBOR!M443,IF(EURIBOR!M$2&gt;=3,EURIBOR!M443+1,EURIBOR!M443+(EURIBOR!M$2-1)/2)))</f>
        <v>0</v>
      </c>
      <c r="H442" s="4">
        <f ca="1">MAX(0,IF(EURIBOR!N$2&lt;=1,EURIBOR!N443,IF(EURIBOR!N$2&gt;=3,EURIBOR!N443+1,EURIBOR!N443+(EURIBOR!N$2-1)/2)))</f>
        <v>8.0499999999999988E-2</v>
      </c>
      <c r="I442" s="4">
        <f ca="1">MAX(0,IF(EURIBOR!O$2&lt;=1,EURIBOR!O443,IF(EURIBOR!O$2&gt;=3,EURIBOR!O443+1,EURIBOR!O443+(EURIBOR!O$2-1)/2)))</f>
        <v>0.63300000000000001</v>
      </c>
      <c r="J442" s="4">
        <f ca="1">MAX(0,IF(EURIBOR!P$2&lt;=1,EURIBOR!P443,IF(EURIBOR!P$2&gt;=3,EURIBOR!P443+1,EURIBOR!P443+(EURIBOR!P$2-1)/2)))</f>
        <v>1.21</v>
      </c>
      <c r="K442" s="4">
        <f ca="1">MAX(0,IF(EURIBOR!Q$2&lt;=1,EURIBOR!Q443,IF(EURIBOR!Q$2&gt;=3,EURIBOR!Q443+1,EURIBOR!Q443+(EURIBOR!Q$2-1)/2)))</f>
        <v>0.746</v>
      </c>
      <c r="L442" s="4">
        <f ca="1">MAX(0,IF(EURIBOR!R$2&lt;=1,EURIBOR!R443,IF(EURIBOR!R$2&gt;=3,EURIBOR!R443+1,EURIBOR!R443+(EURIBOR!R$2-1)/2)))</f>
        <v>2.1970000000000001</v>
      </c>
      <c r="M442" s="4">
        <f ca="1">MAX(0,IF(EURIBOR!S$2&lt;=1,EURIBOR!S443,IF(EURIBOR!S$2&gt;=3,EURIBOR!S443+1,EURIBOR!S443+(EURIBOR!S$2-1)/2)))</f>
        <v>4.1479999999999997</v>
      </c>
      <c r="N442" s="4">
        <f ca="1">MAX(0,IF(EURIBOR!T$2&lt;=1,EURIBOR!T443,IF(EURIBOR!T$2&gt;=3,EURIBOR!T443+1,EURIBOR!T443+(EURIBOR!T$2-1)/2)))</f>
        <v>2.4550000000000001</v>
      </c>
      <c r="O442" s="4">
        <f ca="1">MAX(0,IF(EURIBOR!U$2&lt;=1,EURIBOR!U443,IF(EURIBOR!U$2&gt;=3,EURIBOR!U443+1,EURIBOR!U443+(EURIBOR!U$2-1)/2)))</f>
        <v>3.3860000000000001</v>
      </c>
      <c r="P442" s="4">
        <f ca="1">MAX(0,IF(EURIBOR!V$2&lt;=1,EURIBOR!V443,IF(EURIBOR!V$2&gt;=3,EURIBOR!V443+1,EURIBOR!V443+(EURIBOR!V$2-1)/2)))</f>
        <v>1.2050000000000001</v>
      </c>
      <c r="Q442" s="4">
        <f ca="1">MAX(0,IF(EURIBOR!W$2&lt;=1,EURIBOR!W443,IF(EURIBOR!W$2&gt;=3,EURIBOR!W443+1,EURIBOR!W443+(EURIBOR!W$2-1)/2)))</f>
        <v>0.58200000000000007</v>
      </c>
      <c r="R442" s="4">
        <f ca="1">MAX(0,IF(EURIBOR!X$2&lt;=1,EURIBOR!X443,IF(EURIBOR!X$2&gt;=3,EURIBOR!X443+1,EURIBOR!X443+(EURIBOR!X$2-1)/2)))</f>
        <v>0.69</v>
      </c>
      <c r="S442" s="4">
        <f ca="1">MAX(0,IF(EURIBOR!Y$2&lt;=1,EURIBOR!Y443,IF(EURIBOR!Y$2&gt;=3,EURIBOR!Y443+1,EURIBOR!Y443+(EURIBOR!Y$2-1)/2)))</f>
        <v>1.2230000000000001</v>
      </c>
      <c r="T442" s="4">
        <f ca="1">MAX(0,IF(EURIBOR!Z$2&lt;=1,EURIBOR!Z443,IF(EURIBOR!Z$2&gt;=3,EURIBOR!Z443+1,EURIBOR!Z443+(EURIBOR!Z$2-1)/2)))</f>
        <v>0.69199999999999995</v>
      </c>
      <c r="U442" s="4">
        <f ca="1">MAX(0,IF(EURIBOR!AA$2&lt;=1,EURIBOR!AA443,IF(EURIBOR!AA$2&gt;=3,EURIBOR!AA443+1,EURIBOR!AA443+(EURIBOR!AA$2-1)/2)))</f>
        <v>1.2230000000000001</v>
      </c>
      <c r="V442" s="4">
        <f ca="1">MAX(0,IF(EURIBOR!AB$2&lt;=1,EURIBOR!AB443,IF(EURIBOR!AB$2&gt;=3,EURIBOR!AB443+1,EURIBOR!AB443+(EURIBOR!AB$2-1)/2)))</f>
        <v>2.048</v>
      </c>
      <c r="W442" s="4">
        <f ca="1">MAX(0,IF(EURIBOR!AC$2&lt;=1,EURIBOR!AC443,IF(EURIBOR!AC$2&gt;=3,EURIBOR!AC443+1,EURIBOR!AC443+(EURIBOR!AC$2-1)/2)))</f>
        <v>1.772</v>
      </c>
      <c r="X442" s="4">
        <f ca="1">MAX(0,IF(EURIBOR!AD$2&lt;=1,EURIBOR!AD443,IF(EURIBOR!AD$2&gt;=3,EURIBOR!AD443+1,EURIBOR!AD443+(EURIBOR!AD$2-1)/2)))</f>
        <v>0.46850000000000003</v>
      </c>
      <c r="Y442" s="4">
        <f ca="1">MAX(0,IF(EURIBOR!AE$2&lt;=1,EURIBOR!AE443,IF(EURIBOR!AE$2&gt;=3,EURIBOR!AE443+1,EURIBOR!AE443+(EURIBOR!AE$2-1)/2)))</f>
        <v>2.3810000000000002</v>
      </c>
      <c r="Z442" s="4">
        <f ca="1">MAX(0,IF(EURIBOR!AF$2&lt;=1,EURIBOR!AF443,IF(EURIBOR!AF$2&gt;=3,EURIBOR!AF443+1,EURIBOR!AF443+(EURIBOR!AF$2-1)/2)))</f>
        <v>2.113</v>
      </c>
      <c r="AA442" s="4">
        <f ca="1">MAX(0,IF(EURIBOR!AG$2&lt;=1,EURIBOR!AG443,IF(EURIBOR!AG$2&gt;=3,EURIBOR!AG443+1,EURIBOR!AG443+(EURIBOR!AG$2-1)/2)))</f>
        <v>2.0489999999999999</v>
      </c>
      <c r="AB442" s="4">
        <f ca="1">MAX(0,IF(EURIBOR!AH$2&lt;=1,EURIBOR!AH443,IF(EURIBOR!AH$2&gt;=3,EURIBOR!AH443+1,EURIBOR!AH443+(EURIBOR!AH$2-1)/2)))</f>
        <v>1.7280000000000002</v>
      </c>
      <c r="AC442" s="4">
        <f ca="1">MAX(0,IF(EURIBOR!AI$2&lt;=1,EURIBOR!AI443,IF(EURIBOR!AI$2&gt;=3,EURIBOR!AI443+1,EURIBOR!AI443+(EURIBOR!AI$2-1)/2)))</f>
        <v>1.33</v>
      </c>
      <c r="AD442" s="4">
        <f ca="1">MAX(0,IF(EURIBOR!AJ$2&lt;=1,EURIBOR!AJ443,IF(EURIBOR!AJ$2&gt;=3,EURIBOR!AJ443+1,EURIBOR!AJ443+(EURIBOR!AJ$2-1)/2)))</f>
        <v>0.68399999999999994</v>
      </c>
    </row>
    <row r="443" spans="1:30" x14ac:dyDescent="0.25">
      <c r="A443" s="4">
        <f ca="1">MAX(0,IF(EURIBOR!G$2&lt;=1,EURIBOR!G444,IF(EURIBOR!G$2&gt;=3,EURIBOR!G444+1,EURIBOR!G444+(EURIBOR!G$2-1)/2)))</f>
        <v>4.4669999999999996</v>
      </c>
      <c r="B443" s="4">
        <f ca="1">MAX(0,IF(EURIBOR!H$2&lt;=1,EURIBOR!H444,IF(EURIBOR!H$2&gt;=3,EURIBOR!H444+1,EURIBOR!H444+(EURIBOR!H$2-1)/2)))</f>
        <v>0</v>
      </c>
      <c r="C443" s="4">
        <f ca="1">MAX(0,IF(EURIBOR!I$2&lt;=1,EURIBOR!I444,IF(EURIBOR!I$2&gt;=3,EURIBOR!I444+1,EURIBOR!I444+(EURIBOR!I$2-1)/2)))</f>
        <v>0.52549999999999997</v>
      </c>
      <c r="D443" s="4">
        <f ca="1">MAX(0,IF(EURIBOR!J$2&lt;=1,EURIBOR!J444,IF(EURIBOR!J$2&gt;=3,EURIBOR!J444+1,EURIBOR!J444+(EURIBOR!J$2-1)/2)))</f>
        <v>0.32799999999999996</v>
      </c>
      <c r="E443" s="4">
        <f ca="1">MAX(0,IF(EURIBOR!K$2&lt;=1,EURIBOR!K444,IF(EURIBOR!K$2&gt;=3,EURIBOR!K444+1,EURIBOR!K444+(EURIBOR!K$2-1)/2)))</f>
        <v>2.1190000000000002</v>
      </c>
      <c r="F443" s="4">
        <f ca="1">MAX(0,IF(EURIBOR!L$2&lt;=1,EURIBOR!L444,IF(EURIBOR!L$2&gt;=3,EURIBOR!L444+1,EURIBOR!L444+(EURIBOR!L$2-1)/2)))</f>
        <v>4.742</v>
      </c>
      <c r="G443" s="4">
        <f ca="1">MAX(0,IF(EURIBOR!M$2&lt;=1,EURIBOR!M444,IF(EURIBOR!M$2&gt;=3,EURIBOR!M444+1,EURIBOR!M444+(EURIBOR!M$2-1)/2)))</f>
        <v>0</v>
      </c>
      <c r="H443" s="4">
        <f ca="1">MAX(0,IF(EURIBOR!N$2&lt;=1,EURIBOR!N444,IF(EURIBOR!N$2&gt;=3,EURIBOR!N444+1,EURIBOR!N444+(EURIBOR!N$2-1)/2)))</f>
        <v>0.4385</v>
      </c>
      <c r="I443" s="4">
        <f ca="1">MAX(0,IF(EURIBOR!O$2&lt;=1,EURIBOR!O444,IF(EURIBOR!O$2&gt;=3,EURIBOR!O444+1,EURIBOR!O444+(EURIBOR!O$2-1)/2)))</f>
        <v>0.6180000000000001</v>
      </c>
      <c r="J443" s="4">
        <f ca="1">MAX(0,IF(EURIBOR!P$2&lt;=1,EURIBOR!P444,IF(EURIBOR!P$2&gt;=3,EURIBOR!P444+1,EURIBOR!P444+(EURIBOR!P$2-1)/2)))</f>
        <v>1.2210000000000001</v>
      </c>
      <c r="K443" s="4">
        <f ca="1">MAX(0,IF(EURIBOR!Q$2&lt;=1,EURIBOR!Q444,IF(EURIBOR!Q$2&gt;=3,EURIBOR!Q444+1,EURIBOR!Q444+(EURIBOR!Q$2-1)/2)))</f>
        <v>0.72799999999999998</v>
      </c>
      <c r="L443" s="4">
        <f ca="1">MAX(0,IF(EURIBOR!R$2&lt;=1,EURIBOR!R444,IF(EURIBOR!R$2&gt;=3,EURIBOR!R444+1,EURIBOR!R444+(EURIBOR!R$2-1)/2)))</f>
        <v>2.3610000000000002</v>
      </c>
      <c r="M443" s="4">
        <f ca="1">MAX(0,IF(EURIBOR!S$2&lt;=1,EURIBOR!S444,IF(EURIBOR!S$2&gt;=3,EURIBOR!S444+1,EURIBOR!S444+(EURIBOR!S$2-1)/2)))</f>
        <v>4.2160000000000002</v>
      </c>
      <c r="N443" s="4">
        <f ca="1">MAX(0,IF(EURIBOR!T$2&lt;=1,EURIBOR!T444,IF(EURIBOR!T$2&gt;=3,EURIBOR!T444+1,EURIBOR!T444+(EURIBOR!T$2-1)/2)))</f>
        <v>2.242</v>
      </c>
      <c r="O443" s="4">
        <f ca="1">MAX(0,IF(EURIBOR!U$2&lt;=1,EURIBOR!U444,IF(EURIBOR!U$2&gt;=3,EURIBOR!U444+1,EURIBOR!U444+(EURIBOR!U$2-1)/2)))</f>
        <v>3.3450000000000002</v>
      </c>
      <c r="P443" s="4">
        <f ca="1">MAX(0,IF(EURIBOR!V$2&lt;=1,EURIBOR!V444,IF(EURIBOR!V$2&gt;=3,EURIBOR!V444+1,EURIBOR!V444+(EURIBOR!V$2-1)/2)))</f>
        <v>1.2230000000000001</v>
      </c>
      <c r="Q443" s="4">
        <f ca="1">MAX(0,IF(EURIBOR!W$2&lt;=1,EURIBOR!W444,IF(EURIBOR!W$2&gt;=3,EURIBOR!W444+1,EURIBOR!W444+(EURIBOR!W$2-1)/2)))</f>
        <v>0.58699999999999997</v>
      </c>
      <c r="R443" s="4">
        <f ca="1">MAX(0,IF(EURIBOR!X$2&lt;=1,EURIBOR!X444,IF(EURIBOR!X$2&gt;=3,EURIBOR!X444+1,EURIBOR!X444+(EURIBOR!X$2-1)/2)))</f>
        <v>0.68799999999999994</v>
      </c>
      <c r="S443" s="4">
        <f ca="1">MAX(0,IF(EURIBOR!Y$2&lt;=1,EURIBOR!Y444,IF(EURIBOR!Y$2&gt;=3,EURIBOR!Y444+1,EURIBOR!Y444+(EURIBOR!Y$2-1)/2)))</f>
        <v>1.272</v>
      </c>
      <c r="T443" s="4">
        <f ca="1">MAX(0,IF(EURIBOR!Z$2&lt;=1,EURIBOR!Z444,IF(EURIBOR!Z$2&gt;=3,EURIBOR!Z444+1,EURIBOR!Z444+(EURIBOR!Z$2-1)/2)))</f>
        <v>0.69199999999999995</v>
      </c>
      <c r="U443" s="4">
        <f ca="1">MAX(0,IF(EURIBOR!AA$2&lt;=1,EURIBOR!AA444,IF(EURIBOR!AA$2&gt;=3,EURIBOR!AA444+1,EURIBOR!AA444+(EURIBOR!AA$2-1)/2)))</f>
        <v>1.206</v>
      </c>
      <c r="V443" s="4">
        <f ca="1">MAX(0,IF(EURIBOR!AB$2&lt;=1,EURIBOR!AB444,IF(EURIBOR!AB$2&gt;=3,EURIBOR!AB444+1,EURIBOR!AB444+(EURIBOR!AB$2-1)/2)))</f>
        <v>1.8580000000000001</v>
      </c>
      <c r="W443" s="4">
        <f ca="1">MAX(0,IF(EURIBOR!AC$2&lt;=1,EURIBOR!AC444,IF(EURIBOR!AC$2&gt;=3,EURIBOR!AC444+1,EURIBOR!AC444+(EURIBOR!AC$2-1)/2)))</f>
        <v>1.738</v>
      </c>
      <c r="X443" s="4">
        <f ca="1">MAX(0,IF(EURIBOR!AD$2&lt;=1,EURIBOR!AD444,IF(EURIBOR!AD$2&gt;=3,EURIBOR!AD444+1,EURIBOR!AD444+(EURIBOR!AD$2-1)/2)))</f>
        <v>0.43049999999999999</v>
      </c>
      <c r="Y443" s="4">
        <f ca="1">MAX(0,IF(EURIBOR!AE$2&lt;=1,EURIBOR!AE444,IF(EURIBOR!AE$2&gt;=3,EURIBOR!AE444+1,EURIBOR!AE444+(EURIBOR!AE$2-1)/2)))</f>
        <v>2.2410000000000001</v>
      </c>
      <c r="Z443" s="4">
        <f ca="1">MAX(0,IF(EURIBOR!AF$2&lt;=1,EURIBOR!AF444,IF(EURIBOR!AF$2&gt;=3,EURIBOR!AF444+1,EURIBOR!AF444+(EURIBOR!AF$2-1)/2)))</f>
        <v>2.1160000000000001</v>
      </c>
      <c r="AA443" s="4">
        <f ca="1">MAX(0,IF(EURIBOR!AG$2&lt;=1,EURIBOR!AG444,IF(EURIBOR!AG$2&gt;=3,EURIBOR!AG444+1,EURIBOR!AG444+(EURIBOR!AG$2-1)/2)))</f>
        <v>2.0859999999999999</v>
      </c>
      <c r="AB443" s="4">
        <f ca="1">MAX(0,IF(EURIBOR!AH$2&lt;=1,EURIBOR!AH444,IF(EURIBOR!AH$2&gt;=3,EURIBOR!AH444+1,EURIBOR!AH444+(EURIBOR!AH$2-1)/2)))</f>
        <v>1.8460000000000001</v>
      </c>
      <c r="AC443" s="4">
        <f ca="1">MAX(0,IF(EURIBOR!AI$2&lt;=1,EURIBOR!AI444,IF(EURIBOR!AI$2&gt;=3,EURIBOR!AI444+1,EURIBOR!AI444+(EURIBOR!AI$2-1)/2)))</f>
        <v>1.325</v>
      </c>
      <c r="AD443" s="4">
        <f ca="1">MAX(0,IF(EURIBOR!AJ$2&lt;=1,EURIBOR!AJ444,IF(EURIBOR!AJ$2&gt;=3,EURIBOR!AJ444+1,EURIBOR!AJ444+(EURIBOR!AJ$2-1)/2)))</f>
        <v>0.68799999999999994</v>
      </c>
    </row>
    <row r="444" spans="1:30" x14ac:dyDescent="0.25">
      <c r="A444" s="4">
        <f ca="1">MAX(0,IF(EURIBOR!G$2&lt;=1,EURIBOR!G445,IF(EURIBOR!G$2&gt;=3,EURIBOR!G445+1,EURIBOR!G445+(EURIBOR!G$2-1)/2)))</f>
        <v>4.3540000000000001</v>
      </c>
      <c r="B444" s="4">
        <f ca="1">MAX(0,IF(EURIBOR!H$2&lt;=1,EURIBOR!H445,IF(EURIBOR!H$2&gt;=3,EURIBOR!H445+1,EURIBOR!H445+(EURIBOR!H$2-1)/2)))</f>
        <v>0</v>
      </c>
      <c r="C444" s="4">
        <f ca="1">MAX(0,IF(EURIBOR!I$2&lt;=1,EURIBOR!I445,IF(EURIBOR!I$2&gt;=3,EURIBOR!I445+1,EURIBOR!I445+(EURIBOR!I$2-1)/2)))</f>
        <v>0.51649999999999996</v>
      </c>
      <c r="D444" s="4">
        <f ca="1">MAX(0,IF(EURIBOR!J$2&lt;=1,EURIBOR!J445,IF(EURIBOR!J$2&gt;=3,EURIBOR!J445+1,EURIBOR!J445+(EURIBOR!J$2-1)/2)))</f>
        <v>0.31699999999999995</v>
      </c>
      <c r="E444" s="4">
        <f ca="1">MAX(0,IF(EURIBOR!K$2&lt;=1,EURIBOR!K445,IF(EURIBOR!K$2&gt;=3,EURIBOR!K445+1,EURIBOR!K445+(EURIBOR!K$2-1)/2)))</f>
        <v>2.1469999999999998</v>
      </c>
      <c r="F444" s="4">
        <f ca="1">MAX(0,IF(EURIBOR!L$2&lt;=1,EURIBOR!L445,IF(EURIBOR!L$2&gt;=3,EURIBOR!L445+1,EURIBOR!L445+(EURIBOR!L$2-1)/2)))</f>
        <v>4.6870000000000003</v>
      </c>
      <c r="G444" s="4">
        <f ca="1">MAX(0,IF(EURIBOR!M$2&lt;=1,EURIBOR!M445,IF(EURIBOR!M$2&gt;=3,EURIBOR!M445+1,EURIBOR!M445+(EURIBOR!M$2-1)/2)))</f>
        <v>0</v>
      </c>
      <c r="H444" s="4">
        <f ca="1">MAX(0,IF(EURIBOR!N$2&lt;=1,EURIBOR!N445,IF(EURIBOR!N$2&gt;=3,EURIBOR!N445+1,EURIBOR!N445+(EURIBOR!N$2-1)/2)))</f>
        <v>1.0545</v>
      </c>
      <c r="I444" s="4">
        <f ca="1">MAX(0,IF(EURIBOR!O$2&lt;=1,EURIBOR!O445,IF(EURIBOR!O$2&gt;=3,EURIBOR!O445+1,EURIBOR!O445+(EURIBOR!O$2-1)/2)))</f>
        <v>0.59700000000000009</v>
      </c>
      <c r="J444" s="4">
        <f ca="1">MAX(0,IF(EURIBOR!P$2&lt;=1,EURIBOR!P445,IF(EURIBOR!P$2&gt;=3,EURIBOR!P445+1,EURIBOR!P445+(EURIBOR!P$2-1)/2)))</f>
        <v>1.226</v>
      </c>
      <c r="K444" s="4">
        <f ca="1">MAX(0,IF(EURIBOR!Q$2&lt;=1,EURIBOR!Q445,IF(EURIBOR!Q$2&gt;=3,EURIBOR!Q445+1,EURIBOR!Q445+(EURIBOR!Q$2-1)/2)))</f>
        <v>0.624</v>
      </c>
      <c r="L444" s="4">
        <f ca="1">MAX(0,IF(EURIBOR!R$2&lt;=1,EURIBOR!R445,IF(EURIBOR!R$2&gt;=3,EURIBOR!R445+1,EURIBOR!R445+(EURIBOR!R$2-1)/2)))</f>
        <v>2.4729999999999999</v>
      </c>
      <c r="M444" s="4">
        <f ca="1">MAX(0,IF(EURIBOR!S$2&lt;=1,EURIBOR!S445,IF(EURIBOR!S$2&gt;=3,EURIBOR!S445+1,EURIBOR!S445+(EURIBOR!S$2-1)/2)))</f>
        <v>4.5439999999999996</v>
      </c>
      <c r="N444" s="4">
        <f ca="1">MAX(0,IF(EURIBOR!T$2&lt;=1,EURIBOR!T445,IF(EURIBOR!T$2&gt;=3,EURIBOR!T445+1,EURIBOR!T445+(EURIBOR!T$2-1)/2)))</f>
        <v>2.1020000000000003</v>
      </c>
      <c r="O444" s="4">
        <f ca="1">MAX(0,IF(EURIBOR!U$2&lt;=1,EURIBOR!U445,IF(EURIBOR!U$2&gt;=3,EURIBOR!U445+1,EURIBOR!U445+(EURIBOR!U$2-1)/2)))</f>
        <v>3.339</v>
      </c>
      <c r="P444" s="4">
        <f ca="1">MAX(0,IF(EURIBOR!V$2&lt;=1,EURIBOR!V445,IF(EURIBOR!V$2&gt;=3,EURIBOR!V445+1,EURIBOR!V445+(EURIBOR!V$2-1)/2)))</f>
        <v>1.206</v>
      </c>
      <c r="Q444" s="4">
        <f ca="1">MAX(0,IF(EURIBOR!W$2&lt;=1,EURIBOR!W445,IF(EURIBOR!W$2&gt;=3,EURIBOR!W445+1,EURIBOR!W445+(EURIBOR!W$2-1)/2)))</f>
        <v>0.59899999999999998</v>
      </c>
      <c r="R444" s="4">
        <f ca="1">MAX(0,IF(EURIBOR!X$2&lt;=1,EURIBOR!X445,IF(EURIBOR!X$2&gt;=3,EURIBOR!X445+1,EURIBOR!X445+(EURIBOR!X$2-1)/2)))</f>
        <v>0.67100000000000004</v>
      </c>
      <c r="S444" s="4">
        <f ca="1">MAX(0,IF(EURIBOR!Y$2&lt;=1,EURIBOR!Y445,IF(EURIBOR!Y$2&gt;=3,EURIBOR!Y445+1,EURIBOR!Y445+(EURIBOR!Y$2-1)/2)))</f>
        <v>1.292</v>
      </c>
      <c r="T444" s="4">
        <f ca="1">MAX(0,IF(EURIBOR!Z$2&lt;=1,EURIBOR!Z445,IF(EURIBOR!Z$2&gt;=3,EURIBOR!Z445+1,EURIBOR!Z445+(EURIBOR!Z$2-1)/2)))</f>
        <v>0.69100000000000006</v>
      </c>
      <c r="U444" s="4">
        <f ca="1">MAX(0,IF(EURIBOR!AA$2&lt;=1,EURIBOR!AA445,IF(EURIBOR!AA$2&gt;=3,EURIBOR!AA445+1,EURIBOR!AA445+(EURIBOR!AA$2-1)/2)))</f>
        <v>1.2090000000000001</v>
      </c>
      <c r="V444" s="4">
        <f ca="1">MAX(0,IF(EURIBOR!AB$2&lt;=1,EURIBOR!AB445,IF(EURIBOR!AB$2&gt;=3,EURIBOR!AB445+1,EURIBOR!AB445+(EURIBOR!AB$2-1)/2)))</f>
        <v>1.744</v>
      </c>
      <c r="W444" s="4">
        <f ca="1">MAX(0,IF(EURIBOR!AC$2&lt;=1,EURIBOR!AC445,IF(EURIBOR!AC$2&gt;=3,EURIBOR!AC445+1,EURIBOR!AC445+(EURIBOR!AC$2-1)/2)))</f>
        <v>1.716</v>
      </c>
      <c r="X444" s="4">
        <f ca="1">MAX(0,IF(EURIBOR!AD$2&lt;=1,EURIBOR!AD445,IF(EURIBOR!AD$2&gt;=3,EURIBOR!AD445+1,EURIBOR!AD445+(EURIBOR!AD$2-1)/2)))</f>
        <v>0.41049999999999998</v>
      </c>
      <c r="Y444" s="4">
        <f ca="1">MAX(0,IF(EURIBOR!AE$2&lt;=1,EURIBOR!AE445,IF(EURIBOR!AE$2&gt;=3,EURIBOR!AE445+1,EURIBOR!AE445+(EURIBOR!AE$2-1)/2)))</f>
        <v>2.1820000000000004</v>
      </c>
      <c r="Z444" s="4">
        <f ca="1">MAX(0,IF(EURIBOR!AF$2&lt;=1,EURIBOR!AF445,IF(EURIBOR!AF$2&gt;=3,EURIBOR!AF445+1,EURIBOR!AF445+(EURIBOR!AF$2-1)/2)))</f>
        <v>2.1139999999999999</v>
      </c>
      <c r="AA444" s="4">
        <f ca="1">MAX(0,IF(EURIBOR!AG$2&lt;=1,EURIBOR!AG445,IF(EURIBOR!AG$2&gt;=3,EURIBOR!AG445+1,EURIBOR!AG445+(EURIBOR!AG$2-1)/2)))</f>
        <v>2.113</v>
      </c>
      <c r="AB444" s="4">
        <f ca="1">MAX(0,IF(EURIBOR!AH$2&lt;=1,EURIBOR!AH445,IF(EURIBOR!AH$2&gt;=3,EURIBOR!AH445+1,EURIBOR!AH445+(EURIBOR!AH$2-1)/2)))</f>
        <v>1.8900000000000001</v>
      </c>
      <c r="AC444" s="4">
        <f ca="1">MAX(0,IF(EURIBOR!AI$2&lt;=1,EURIBOR!AI445,IF(EURIBOR!AI$2&gt;=3,EURIBOR!AI445+1,EURIBOR!AI445+(EURIBOR!AI$2-1)/2)))</f>
        <v>1.2410000000000001</v>
      </c>
      <c r="AD444" s="4">
        <f ca="1">MAX(0,IF(EURIBOR!AJ$2&lt;=1,EURIBOR!AJ445,IF(EURIBOR!AJ$2&gt;=3,EURIBOR!AJ445+1,EURIBOR!AJ445+(EURIBOR!AJ$2-1)/2)))</f>
        <v>0.69199999999999995</v>
      </c>
    </row>
    <row r="445" spans="1:30" x14ac:dyDescent="0.25">
      <c r="A445" s="4">
        <f ca="1">MAX(0,IF(EURIBOR!G$2&lt;=1,EURIBOR!G446,IF(EURIBOR!G$2&gt;=3,EURIBOR!G446+1,EURIBOR!G446+(EURIBOR!G$2-1)/2)))</f>
        <v>3.9830000000000001</v>
      </c>
      <c r="B445" s="4">
        <f ca="1">MAX(0,IF(EURIBOR!H$2&lt;=1,EURIBOR!H446,IF(EURIBOR!H$2&gt;=3,EURIBOR!H446+1,EURIBOR!H446+(EURIBOR!H$2-1)/2)))</f>
        <v>0</v>
      </c>
      <c r="C445" s="4">
        <f ca="1">MAX(0,IF(EURIBOR!I$2&lt;=1,EURIBOR!I446,IF(EURIBOR!I$2&gt;=3,EURIBOR!I446+1,EURIBOR!I446+(EURIBOR!I$2-1)/2)))</f>
        <v>0.50749999999999995</v>
      </c>
      <c r="D445" s="4">
        <f ca="1">MAX(0,IF(EURIBOR!J$2&lt;=1,EURIBOR!J446,IF(EURIBOR!J$2&gt;=3,EURIBOR!J446+1,EURIBOR!J446+(EURIBOR!J$2-1)/2)))</f>
        <v>0.29099999999999998</v>
      </c>
      <c r="E445" s="4">
        <f ca="1">MAX(0,IF(EURIBOR!K$2&lt;=1,EURIBOR!K446,IF(EURIBOR!K$2&gt;=3,EURIBOR!K446+1,EURIBOR!K446+(EURIBOR!K$2-1)/2)))</f>
        <v>2.17</v>
      </c>
      <c r="F445" s="4">
        <f ca="1">MAX(0,IF(EURIBOR!L$2&lt;=1,EURIBOR!L446,IF(EURIBOR!L$2&gt;=3,EURIBOR!L446+1,EURIBOR!L446+(EURIBOR!L$2-1)/2)))</f>
        <v>4.6390000000000002</v>
      </c>
      <c r="G445" s="4">
        <f ca="1">MAX(0,IF(EURIBOR!M$2&lt;=1,EURIBOR!M446,IF(EURIBOR!M$2&gt;=3,EURIBOR!M446+1,EURIBOR!M446+(EURIBOR!M$2-1)/2)))</f>
        <v>0</v>
      </c>
      <c r="H445" s="4">
        <f ca="1">MAX(0,IF(EURIBOR!N$2&lt;=1,EURIBOR!N446,IF(EURIBOR!N$2&gt;=3,EURIBOR!N446+1,EURIBOR!N446+(EURIBOR!N$2-1)/2)))</f>
        <v>1.4714999999999998</v>
      </c>
      <c r="I445" s="4">
        <f ca="1">MAX(0,IF(EURIBOR!O$2&lt;=1,EURIBOR!O446,IF(EURIBOR!O$2&gt;=3,EURIBOR!O446+1,EURIBOR!O446+(EURIBOR!O$2-1)/2)))</f>
        <v>0.57500000000000007</v>
      </c>
      <c r="J445" s="4">
        <f ca="1">MAX(0,IF(EURIBOR!P$2&lt;=1,EURIBOR!P446,IF(EURIBOR!P$2&gt;=3,EURIBOR!P446+1,EURIBOR!P446+(EURIBOR!P$2-1)/2)))</f>
        <v>1.2230000000000001</v>
      </c>
      <c r="K445" s="4">
        <f ca="1">MAX(0,IF(EURIBOR!Q$2&lt;=1,EURIBOR!Q446,IF(EURIBOR!Q$2&gt;=3,EURIBOR!Q446+1,EURIBOR!Q446+(EURIBOR!Q$2-1)/2)))</f>
        <v>0.55600000000000005</v>
      </c>
      <c r="L445" s="4">
        <f ca="1">MAX(0,IF(EURIBOR!R$2&lt;=1,EURIBOR!R446,IF(EURIBOR!R$2&gt;=3,EURIBOR!R446+1,EURIBOR!R446+(EURIBOR!R$2-1)/2)))</f>
        <v>2.5129999999999999</v>
      </c>
      <c r="M445" s="4">
        <f ca="1">MAX(0,IF(EURIBOR!S$2&lt;=1,EURIBOR!S446,IF(EURIBOR!S$2&gt;=3,EURIBOR!S446+1,EURIBOR!S446+(EURIBOR!S$2-1)/2)))</f>
        <v>4.742</v>
      </c>
      <c r="N445" s="4">
        <f ca="1">MAX(0,IF(EURIBOR!T$2&lt;=1,EURIBOR!T446,IF(EURIBOR!T$2&gt;=3,EURIBOR!T446+1,EURIBOR!T446+(EURIBOR!T$2-1)/2)))</f>
        <v>2.0430000000000001</v>
      </c>
      <c r="O445" s="4">
        <f ca="1">MAX(0,IF(EURIBOR!U$2&lt;=1,EURIBOR!U446,IF(EURIBOR!U$2&gt;=3,EURIBOR!U446+1,EURIBOR!U446+(EURIBOR!U$2-1)/2)))</f>
        <v>3.3570000000000002</v>
      </c>
      <c r="P445" s="4">
        <f ca="1">MAX(0,IF(EURIBOR!V$2&lt;=1,EURIBOR!V446,IF(EURIBOR!V$2&gt;=3,EURIBOR!V446+1,EURIBOR!V446+(EURIBOR!V$2-1)/2)))</f>
        <v>1.2090000000000001</v>
      </c>
      <c r="Q445" s="4">
        <f ca="1">MAX(0,IF(EURIBOR!W$2&lt;=1,EURIBOR!W446,IF(EURIBOR!W$2&gt;=3,EURIBOR!W446+1,EURIBOR!W446+(EURIBOR!W$2-1)/2)))</f>
        <v>0.60499999999999998</v>
      </c>
      <c r="R445" s="4">
        <f ca="1">MAX(0,IF(EURIBOR!X$2&lt;=1,EURIBOR!X446,IF(EURIBOR!X$2&gt;=3,EURIBOR!X446+1,EURIBOR!X446+(EURIBOR!X$2-1)/2)))</f>
        <v>0.63500000000000001</v>
      </c>
      <c r="S445" s="4">
        <f ca="1">MAX(0,IF(EURIBOR!Y$2&lt;=1,EURIBOR!Y446,IF(EURIBOR!Y$2&gt;=3,EURIBOR!Y446+1,EURIBOR!Y446+(EURIBOR!Y$2-1)/2)))</f>
        <v>1.288</v>
      </c>
      <c r="T445" s="4">
        <f ca="1">MAX(0,IF(EURIBOR!Z$2&lt;=1,EURIBOR!Z446,IF(EURIBOR!Z$2&gt;=3,EURIBOR!Z446+1,EURIBOR!Z446+(EURIBOR!Z$2-1)/2)))</f>
        <v>0.69</v>
      </c>
      <c r="U445" s="4">
        <f ca="1">MAX(0,IF(EURIBOR!AA$2&lt;=1,EURIBOR!AA446,IF(EURIBOR!AA$2&gt;=3,EURIBOR!AA446+1,EURIBOR!AA446+(EURIBOR!AA$2-1)/2)))</f>
        <v>1.2010000000000001</v>
      </c>
      <c r="V445" s="4">
        <f ca="1">MAX(0,IF(EURIBOR!AB$2&lt;=1,EURIBOR!AB446,IF(EURIBOR!AB$2&gt;=3,EURIBOR!AB446+1,EURIBOR!AB446+(EURIBOR!AB$2-1)/2)))</f>
        <v>1.6850000000000001</v>
      </c>
      <c r="W445" s="4">
        <f ca="1">MAX(0,IF(EURIBOR!AC$2&lt;=1,EURIBOR!AC446,IF(EURIBOR!AC$2&gt;=3,EURIBOR!AC446+1,EURIBOR!AC446+(EURIBOR!AC$2-1)/2)))</f>
        <v>1.7130000000000001</v>
      </c>
      <c r="X445" s="4">
        <f ca="1">MAX(0,IF(EURIBOR!AD$2&lt;=1,EURIBOR!AD446,IF(EURIBOR!AD$2&gt;=3,EURIBOR!AD446+1,EURIBOR!AD446+(EURIBOR!AD$2-1)/2)))</f>
        <v>0.3725</v>
      </c>
      <c r="Y445" s="4">
        <f ca="1">MAX(0,IF(EURIBOR!AE$2&lt;=1,EURIBOR!AE446,IF(EURIBOR!AE$2&gt;=3,EURIBOR!AE446+1,EURIBOR!AE446+(EURIBOR!AE$2-1)/2)))</f>
        <v>1.9340000000000002</v>
      </c>
      <c r="Z445" s="4">
        <f ca="1">MAX(0,IF(EURIBOR!AF$2&lt;=1,EURIBOR!AF446,IF(EURIBOR!AF$2&gt;=3,EURIBOR!AF446+1,EURIBOR!AF446+(EURIBOR!AF$2-1)/2)))</f>
        <v>2.1190000000000002</v>
      </c>
      <c r="AA445" s="4">
        <f ca="1">MAX(0,IF(EURIBOR!AG$2&lt;=1,EURIBOR!AG446,IF(EURIBOR!AG$2&gt;=3,EURIBOR!AG446+1,EURIBOR!AG446+(EURIBOR!AG$2-1)/2)))</f>
        <v>2.1160000000000001</v>
      </c>
      <c r="AB445" s="4">
        <f ca="1">MAX(0,IF(EURIBOR!AH$2&lt;=1,EURIBOR!AH446,IF(EURIBOR!AH$2&gt;=3,EURIBOR!AH446+1,EURIBOR!AH446+(EURIBOR!AH$2-1)/2)))</f>
        <v>1.87</v>
      </c>
      <c r="AC445" s="4">
        <f ca="1">MAX(0,IF(EURIBOR!AI$2&lt;=1,EURIBOR!AI446,IF(EURIBOR!AI$2&gt;=3,EURIBOR!AI446+1,EURIBOR!AI446+(EURIBOR!AI$2-1)/2)))</f>
        <v>1.2050000000000001</v>
      </c>
      <c r="AD445" s="4">
        <f ca="1">MAX(0,IF(EURIBOR!AJ$2&lt;=1,EURIBOR!AJ446,IF(EURIBOR!AJ$2&gt;=3,EURIBOR!AJ446+1,EURIBOR!AJ446+(EURIBOR!AJ$2-1)/2)))</f>
        <v>0.69199999999999995</v>
      </c>
    </row>
    <row r="446" spans="1:30" x14ac:dyDescent="0.25">
      <c r="A446" s="4">
        <f ca="1">MAX(0,IF(EURIBOR!G$2&lt;=1,EURIBOR!G447,IF(EURIBOR!G$2&gt;=3,EURIBOR!G447+1,EURIBOR!G447+(EURIBOR!G$2-1)/2)))</f>
        <v>3.6</v>
      </c>
      <c r="B446" s="4">
        <f ca="1">MAX(0,IF(EURIBOR!H$2&lt;=1,EURIBOR!H447,IF(EURIBOR!H$2&gt;=3,EURIBOR!H447+1,EURIBOR!H447+(EURIBOR!H$2-1)/2)))</f>
        <v>0</v>
      </c>
      <c r="C446" s="4">
        <f ca="1">MAX(0,IF(EURIBOR!I$2&lt;=1,EURIBOR!I447,IF(EURIBOR!I$2&gt;=3,EURIBOR!I447+1,EURIBOR!I447+(EURIBOR!I$2-1)/2)))</f>
        <v>0.49049999999999999</v>
      </c>
      <c r="D446" s="4">
        <f ca="1">MAX(0,IF(EURIBOR!J$2&lt;=1,EURIBOR!J447,IF(EURIBOR!J$2&gt;=3,EURIBOR!J447+1,EURIBOR!J447+(EURIBOR!J$2-1)/2)))</f>
        <v>0.28699999999999998</v>
      </c>
      <c r="E446" s="4">
        <f ca="1">MAX(0,IF(EURIBOR!K$2&lt;=1,EURIBOR!K447,IF(EURIBOR!K$2&gt;=3,EURIBOR!K447+1,EURIBOR!K447+(EURIBOR!K$2-1)/2)))</f>
        <v>2.173</v>
      </c>
      <c r="F446" s="4">
        <f ca="1">MAX(0,IF(EURIBOR!L$2&lt;=1,EURIBOR!L447,IF(EURIBOR!L$2&gt;=3,EURIBOR!L447+1,EURIBOR!L447+(EURIBOR!L$2-1)/2)))</f>
        <v>4.8479999999999999</v>
      </c>
      <c r="G446" s="4">
        <f ca="1">MAX(0,IF(EURIBOR!M$2&lt;=1,EURIBOR!M447,IF(EURIBOR!M$2&gt;=3,EURIBOR!M447+1,EURIBOR!M447+(EURIBOR!M$2-1)/2)))</f>
        <v>0</v>
      </c>
      <c r="H446" s="4">
        <f ca="1">MAX(0,IF(EURIBOR!N$2&lt;=1,EURIBOR!N447,IF(EURIBOR!N$2&gt;=3,EURIBOR!N447+1,EURIBOR!N447+(EURIBOR!N$2-1)/2)))</f>
        <v>1.8685</v>
      </c>
      <c r="I446" s="4">
        <f ca="1">MAX(0,IF(EURIBOR!O$2&lt;=1,EURIBOR!O447,IF(EURIBOR!O$2&gt;=3,EURIBOR!O447+1,EURIBOR!O447+(EURIBOR!O$2-1)/2)))</f>
        <v>0.56000000000000005</v>
      </c>
      <c r="J446" s="4">
        <f ca="1">MAX(0,IF(EURIBOR!P$2&lt;=1,EURIBOR!P447,IF(EURIBOR!P$2&gt;=3,EURIBOR!P447+1,EURIBOR!P447+(EURIBOR!P$2-1)/2)))</f>
        <v>1.226</v>
      </c>
      <c r="K446" s="4">
        <f ca="1">MAX(0,IF(EURIBOR!Q$2&lt;=1,EURIBOR!Q447,IF(EURIBOR!Q$2&gt;=3,EURIBOR!Q447+1,EURIBOR!Q447+(EURIBOR!Q$2-1)/2)))</f>
        <v>0.52</v>
      </c>
      <c r="L446" s="4">
        <f ca="1">MAX(0,IF(EURIBOR!R$2&lt;=1,EURIBOR!R447,IF(EURIBOR!R$2&gt;=3,EURIBOR!R447+1,EURIBOR!R447+(EURIBOR!R$2-1)/2)))</f>
        <v>2.6</v>
      </c>
      <c r="M446" s="4">
        <f ca="1">MAX(0,IF(EURIBOR!S$2&lt;=1,EURIBOR!S447,IF(EURIBOR!S$2&gt;=3,EURIBOR!S447+1,EURIBOR!S447+(EURIBOR!S$2-1)/2)))</f>
        <v>4.6870000000000003</v>
      </c>
      <c r="N446" s="4">
        <f ca="1">MAX(0,IF(EURIBOR!T$2&lt;=1,EURIBOR!T447,IF(EURIBOR!T$2&gt;=3,EURIBOR!T447+1,EURIBOR!T447+(EURIBOR!T$2-1)/2)))</f>
        <v>1.7949999999999999</v>
      </c>
      <c r="O446" s="4">
        <f ca="1">MAX(0,IF(EURIBOR!U$2&lt;=1,EURIBOR!U447,IF(EURIBOR!U$2&gt;=3,EURIBOR!U447+1,EURIBOR!U447+(EURIBOR!U$2-1)/2)))</f>
        <v>3.391</v>
      </c>
      <c r="P446" s="4">
        <f ca="1">MAX(0,IF(EURIBOR!V$2&lt;=1,EURIBOR!V447,IF(EURIBOR!V$2&gt;=3,EURIBOR!V447+1,EURIBOR!V447+(EURIBOR!V$2-1)/2)))</f>
        <v>1.2010000000000001</v>
      </c>
      <c r="Q446" s="4">
        <f ca="1">MAX(0,IF(EURIBOR!W$2&lt;=1,EURIBOR!W447,IF(EURIBOR!W$2&gt;=3,EURIBOR!W447+1,EURIBOR!W447+(EURIBOR!W$2-1)/2)))</f>
        <v>0.60899999999999999</v>
      </c>
      <c r="R446" s="4">
        <f ca="1">MAX(0,IF(EURIBOR!X$2&lt;=1,EURIBOR!X447,IF(EURIBOR!X$2&gt;=3,EURIBOR!X447+1,EURIBOR!X447+(EURIBOR!X$2-1)/2)))</f>
        <v>0.59200000000000008</v>
      </c>
      <c r="S446" s="4">
        <f ca="1">MAX(0,IF(EURIBOR!Y$2&lt;=1,EURIBOR!Y447,IF(EURIBOR!Y$2&gt;=3,EURIBOR!Y447+1,EURIBOR!Y447+(EURIBOR!Y$2-1)/2)))</f>
        <v>1.3049999999999999</v>
      </c>
      <c r="T446" s="4">
        <f ca="1">MAX(0,IF(EURIBOR!Z$2&lt;=1,EURIBOR!Z447,IF(EURIBOR!Z$2&gt;=3,EURIBOR!Z447+1,EURIBOR!Z447+(EURIBOR!Z$2-1)/2)))</f>
        <v>0.68799999999999994</v>
      </c>
      <c r="U446" s="4">
        <f ca="1">MAX(0,IF(EURIBOR!AA$2&lt;=1,EURIBOR!AA447,IF(EURIBOR!AA$2&gt;=3,EURIBOR!AA447+1,EURIBOR!AA447+(EURIBOR!AA$2-1)/2)))</f>
        <v>1.21</v>
      </c>
      <c r="V446" s="4">
        <f ca="1">MAX(0,IF(EURIBOR!AB$2&lt;=1,EURIBOR!AB447,IF(EURIBOR!AB$2&gt;=3,EURIBOR!AB447+1,EURIBOR!AB447+(EURIBOR!AB$2-1)/2)))</f>
        <v>1.659</v>
      </c>
      <c r="W446" s="4">
        <f ca="1">MAX(0,IF(EURIBOR!AC$2&lt;=1,EURIBOR!AC447,IF(EURIBOR!AC$2&gt;=3,EURIBOR!AC447+1,EURIBOR!AC447+(EURIBOR!AC$2-1)/2)))</f>
        <v>1.6800000000000002</v>
      </c>
      <c r="X446" s="4">
        <f ca="1">MAX(0,IF(EURIBOR!AD$2&lt;=1,EURIBOR!AD447,IF(EURIBOR!AD$2&gt;=3,EURIBOR!AD447+1,EURIBOR!AD447+(EURIBOR!AD$2-1)/2)))</f>
        <v>0.32750000000000001</v>
      </c>
      <c r="Y446" s="4">
        <f ca="1">MAX(0,IF(EURIBOR!AE$2&lt;=1,EURIBOR!AE447,IF(EURIBOR!AE$2&gt;=3,EURIBOR!AE447+1,EURIBOR!AE447+(EURIBOR!AE$2-1)/2)))</f>
        <v>1.819</v>
      </c>
      <c r="Z446" s="4">
        <f ca="1">MAX(0,IF(EURIBOR!AF$2&lt;=1,EURIBOR!AF447,IF(EURIBOR!AF$2&gt;=3,EURIBOR!AF447+1,EURIBOR!AF447+(EURIBOR!AF$2-1)/2)))</f>
        <v>2.1469999999999998</v>
      </c>
      <c r="AA446" s="4">
        <f ca="1">MAX(0,IF(EURIBOR!AG$2&lt;=1,EURIBOR!AG447,IF(EURIBOR!AG$2&gt;=3,EURIBOR!AG447+1,EURIBOR!AG447+(EURIBOR!AG$2-1)/2)))</f>
        <v>2.1139999999999999</v>
      </c>
      <c r="AB446" s="4">
        <f ca="1">MAX(0,IF(EURIBOR!AH$2&lt;=1,EURIBOR!AH447,IF(EURIBOR!AH$2&gt;=3,EURIBOR!AH447+1,EURIBOR!AH447+(EURIBOR!AH$2-1)/2)))</f>
        <v>1.865</v>
      </c>
      <c r="AC446" s="4">
        <f ca="1">MAX(0,IF(EURIBOR!AI$2&lt;=1,EURIBOR!AI447,IF(EURIBOR!AI$2&gt;=3,EURIBOR!AI447+1,EURIBOR!AI447+(EURIBOR!AI$2-1)/2)))</f>
        <v>1.1919999999999999</v>
      </c>
      <c r="AD446" s="4">
        <f ca="1">MAX(0,IF(EURIBOR!AJ$2&lt;=1,EURIBOR!AJ447,IF(EURIBOR!AJ$2&gt;=3,EURIBOR!AJ447+1,EURIBOR!AJ447+(EURIBOR!AJ$2-1)/2)))</f>
        <v>0.69100000000000006</v>
      </c>
    </row>
    <row r="447" spans="1:30" x14ac:dyDescent="0.25">
      <c r="A447" s="4">
        <f ca="1">MAX(0,IF(EURIBOR!G$2&lt;=1,EURIBOR!G448,IF(EURIBOR!G$2&gt;=3,EURIBOR!G448+1,EURIBOR!G448+(EURIBOR!G$2-1)/2)))</f>
        <v>3.3860000000000001</v>
      </c>
      <c r="B447" s="4">
        <f ca="1">MAX(0,IF(EURIBOR!H$2&lt;=1,EURIBOR!H448,IF(EURIBOR!H$2&gt;=3,EURIBOR!H448+1,EURIBOR!H448+(EURIBOR!H$2-1)/2)))</f>
        <v>0</v>
      </c>
      <c r="C447" s="4">
        <f ca="1">MAX(0,IF(EURIBOR!I$2&lt;=1,EURIBOR!I448,IF(EURIBOR!I$2&gt;=3,EURIBOR!I448+1,EURIBOR!I448+(EURIBOR!I$2-1)/2)))</f>
        <v>0.45650000000000002</v>
      </c>
      <c r="D447" s="4">
        <f ca="1">MAX(0,IF(EURIBOR!J$2&lt;=1,EURIBOR!J448,IF(EURIBOR!J$2&gt;=3,EURIBOR!J448+1,EURIBOR!J448+(EURIBOR!J$2-1)/2)))</f>
        <v>0.28299999999999997</v>
      </c>
      <c r="E447" s="4">
        <f ca="1">MAX(0,IF(EURIBOR!K$2&lt;=1,EURIBOR!K448,IF(EURIBOR!K$2&gt;=3,EURIBOR!K448+1,EURIBOR!K448+(EURIBOR!K$2-1)/2)))</f>
        <v>2.145</v>
      </c>
      <c r="F447" s="4">
        <f ca="1">MAX(0,IF(EURIBOR!L$2&lt;=1,EURIBOR!L448,IF(EURIBOR!L$2&gt;=3,EURIBOR!L448+1,EURIBOR!L448+(EURIBOR!L$2-1)/2)))</f>
        <v>4.4820000000000002</v>
      </c>
      <c r="G447" s="4">
        <f ca="1">MAX(0,IF(EURIBOR!M$2&lt;=1,EURIBOR!M448,IF(EURIBOR!M$2&gt;=3,EURIBOR!M448+1,EURIBOR!M448+(EURIBOR!M$2-1)/2)))</f>
        <v>0</v>
      </c>
      <c r="H447" s="4">
        <f ca="1">MAX(0,IF(EURIBOR!N$2&lt;=1,EURIBOR!N448,IF(EURIBOR!N$2&gt;=3,EURIBOR!N448+1,EURIBOR!N448+(EURIBOR!N$2-1)/2)))</f>
        <v>2.1065</v>
      </c>
      <c r="I447" s="4">
        <f ca="1">MAX(0,IF(EURIBOR!O$2&lt;=1,EURIBOR!O448,IF(EURIBOR!O$2&gt;=3,EURIBOR!O448+1,EURIBOR!O448+(EURIBOR!O$2-1)/2)))</f>
        <v>0.55600000000000005</v>
      </c>
      <c r="J447" s="4">
        <f ca="1">MAX(0,IF(EURIBOR!P$2&lt;=1,EURIBOR!P448,IF(EURIBOR!P$2&gt;=3,EURIBOR!P448+1,EURIBOR!P448+(EURIBOR!P$2-1)/2)))</f>
        <v>1.2230000000000001</v>
      </c>
      <c r="K447" s="4">
        <f ca="1">MAX(0,IF(EURIBOR!Q$2&lt;=1,EURIBOR!Q448,IF(EURIBOR!Q$2&gt;=3,EURIBOR!Q448+1,EURIBOR!Q448+(EURIBOR!Q$2-1)/2)))</f>
        <v>0.50900000000000001</v>
      </c>
      <c r="L447" s="4">
        <f ca="1">MAX(0,IF(EURIBOR!R$2&lt;=1,EURIBOR!R448,IF(EURIBOR!R$2&gt;=3,EURIBOR!R448+1,EURIBOR!R448+(EURIBOR!R$2-1)/2)))</f>
        <v>2.7229999999999999</v>
      </c>
      <c r="M447" s="4">
        <f ca="1">MAX(0,IF(EURIBOR!S$2&lt;=1,EURIBOR!S448,IF(EURIBOR!S$2&gt;=3,EURIBOR!S448+1,EURIBOR!S448+(EURIBOR!S$2-1)/2)))</f>
        <v>4.6390000000000002</v>
      </c>
      <c r="N447" s="4">
        <f ca="1">MAX(0,IF(EURIBOR!T$2&lt;=1,EURIBOR!T448,IF(EURIBOR!T$2&gt;=3,EURIBOR!T448+1,EURIBOR!T448+(EURIBOR!T$2-1)/2)))</f>
        <v>1.6800000000000002</v>
      </c>
      <c r="O447" s="4">
        <f ca="1">MAX(0,IF(EURIBOR!U$2&lt;=1,EURIBOR!U448,IF(EURIBOR!U$2&gt;=3,EURIBOR!U448+1,EURIBOR!U448+(EURIBOR!U$2-1)/2)))</f>
        <v>3.407</v>
      </c>
      <c r="P447" s="4">
        <f ca="1">MAX(0,IF(EURIBOR!V$2&lt;=1,EURIBOR!V448,IF(EURIBOR!V$2&gt;=3,EURIBOR!V448+1,EURIBOR!V448+(EURIBOR!V$2-1)/2)))</f>
        <v>1.21</v>
      </c>
      <c r="Q447" s="4">
        <f ca="1">MAX(0,IF(EURIBOR!W$2&lt;=1,EURIBOR!W448,IF(EURIBOR!W$2&gt;=3,EURIBOR!W448+1,EURIBOR!W448+(EURIBOR!W$2-1)/2)))</f>
        <v>0.59099999999999997</v>
      </c>
      <c r="R447" s="4">
        <f ca="1">MAX(0,IF(EURIBOR!X$2&lt;=1,EURIBOR!X448,IF(EURIBOR!X$2&gt;=3,EURIBOR!X448+1,EURIBOR!X448+(EURIBOR!X$2-1)/2)))</f>
        <v>0.58200000000000007</v>
      </c>
      <c r="S447" s="4">
        <f ca="1">MAX(0,IF(EURIBOR!Y$2&lt;=1,EURIBOR!Y448,IF(EURIBOR!Y$2&gt;=3,EURIBOR!Y448+1,EURIBOR!Y448+(EURIBOR!Y$2-1)/2)))</f>
        <v>1.33</v>
      </c>
      <c r="T447" s="4">
        <f ca="1">MAX(0,IF(EURIBOR!Z$2&lt;=1,EURIBOR!Z448,IF(EURIBOR!Z$2&gt;=3,EURIBOR!Z448+1,EURIBOR!Z448+(EURIBOR!Z$2-1)/2)))</f>
        <v>0.67100000000000004</v>
      </c>
      <c r="U447" s="4">
        <f ca="1">MAX(0,IF(EURIBOR!AA$2&lt;=1,EURIBOR!AA448,IF(EURIBOR!AA$2&gt;=3,EURIBOR!AA448+1,EURIBOR!AA448+(EURIBOR!AA$2-1)/2)))</f>
        <v>1.2210000000000001</v>
      </c>
      <c r="V447" s="4">
        <f ca="1">MAX(0,IF(EURIBOR!AB$2&lt;=1,EURIBOR!AB448,IF(EURIBOR!AB$2&gt;=3,EURIBOR!AB448+1,EURIBOR!AB448+(EURIBOR!AB$2-1)/2)))</f>
        <v>1.4969999999999999</v>
      </c>
      <c r="W447" s="4">
        <f ca="1">MAX(0,IF(EURIBOR!AC$2&lt;=1,EURIBOR!AC448,IF(EURIBOR!AC$2&gt;=3,EURIBOR!AC448+1,EURIBOR!AC448+(EURIBOR!AC$2-1)/2)))</f>
        <v>1.6619999999999999</v>
      </c>
      <c r="X447" s="4">
        <f ca="1">MAX(0,IF(EURIBOR!AD$2&lt;=1,EURIBOR!AD448,IF(EURIBOR!AD$2&gt;=3,EURIBOR!AD448+1,EURIBOR!AD448+(EURIBOR!AD$2-1)/2)))</f>
        <v>0.3075</v>
      </c>
      <c r="Y447" s="4">
        <f ca="1">MAX(0,IF(EURIBOR!AE$2&lt;=1,EURIBOR!AE448,IF(EURIBOR!AE$2&gt;=3,EURIBOR!AE448+1,EURIBOR!AE448+(EURIBOR!AE$2-1)/2)))</f>
        <v>1.7310000000000001</v>
      </c>
      <c r="Z447" s="4">
        <f ca="1">MAX(0,IF(EURIBOR!AF$2&lt;=1,EURIBOR!AF448,IF(EURIBOR!AF$2&gt;=3,EURIBOR!AF448+1,EURIBOR!AF448+(EURIBOR!AF$2-1)/2)))</f>
        <v>2.17</v>
      </c>
      <c r="AA447" s="4">
        <f ca="1">MAX(0,IF(EURIBOR!AG$2&lt;=1,EURIBOR!AG448,IF(EURIBOR!AG$2&gt;=3,EURIBOR!AG448+1,EURIBOR!AG448+(EURIBOR!AG$2-1)/2)))</f>
        <v>2.1190000000000002</v>
      </c>
      <c r="AB447" s="4">
        <f ca="1">MAX(0,IF(EURIBOR!AH$2&lt;=1,EURIBOR!AH448,IF(EURIBOR!AH$2&gt;=3,EURIBOR!AH448+1,EURIBOR!AH448+(EURIBOR!AH$2-1)/2)))</f>
        <v>1.9350000000000001</v>
      </c>
      <c r="AC447" s="4">
        <f ca="1">MAX(0,IF(EURIBOR!AI$2&lt;=1,EURIBOR!AI448,IF(EURIBOR!AI$2&gt;=3,EURIBOR!AI448+1,EURIBOR!AI448+(EURIBOR!AI$2-1)/2)))</f>
        <v>1.097</v>
      </c>
      <c r="AD447" s="4">
        <f ca="1">MAX(0,IF(EURIBOR!AJ$2&lt;=1,EURIBOR!AJ448,IF(EURIBOR!AJ$2&gt;=3,EURIBOR!AJ448+1,EURIBOR!AJ448+(EURIBOR!AJ$2-1)/2)))</f>
        <v>0.69</v>
      </c>
    </row>
    <row r="448" spans="1:30" x14ac:dyDescent="0.25">
      <c r="A448" s="4">
        <f ca="1">MAX(0,IF(EURIBOR!G$2&lt;=1,EURIBOR!G449,IF(EURIBOR!G$2&gt;=3,EURIBOR!G449+1,EURIBOR!G449+(EURIBOR!G$2-1)/2)))</f>
        <v>3.3450000000000002</v>
      </c>
      <c r="B448" s="4">
        <f ca="1">MAX(0,IF(EURIBOR!H$2&lt;=1,EURIBOR!H449,IF(EURIBOR!H$2&gt;=3,EURIBOR!H449+1,EURIBOR!H449+(EURIBOR!H$2-1)/2)))</f>
        <v>0</v>
      </c>
      <c r="C448" s="4">
        <f ca="1">MAX(0,IF(EURIBOR!I$2&lt;=1,EURIBOR!I449,IF(EURIBOR!I$2&gt;=3,EURIBOR!I449+1,EURIBOR!I449+(EURIBOR!I$2-1)/2)))</f>
        <v>0.41849999999999998</v>
      </c>
      <c r="D448" s="4">
        <f ca="1">MAX(0,IF(EURIBOR!J$2&lt;=1,EURIBOR!J449,IF(EURIBOR!J$2&gt;=3,EURIBOR!J449+1,EURIBOR!J449+(EURIBOR!J$2-1)/2)))</f>
        <v>0.27599999999999997</v>
      </c>
      <c r="E448" s="4">
        <f ca="1">MAX(0,IF(EURIBOR!K$2&lt;=1,EURIBOR!K449,IF(EURIBOR!K$2&gt;=3,EURIBOR!K449+1,EURIBOR!K449+(EURIBOR!K$2-1)/2)))</f>
        <v>2.1379999999999999</v>
      </c>
      <c r="F448" s="4">
        <f ca="1">MAX(0,IF(EURIBOR!L$2&lt;=1,EURIBOR!L449,IF(EURIBOR!L$2&gt;=3,EURIBOR!L449+1,EURIBOR!L449+(EURIBOR!L$2-1)/2)))</f>
        <v>4.3620000000000001</v>
      </c>
      <c r="G448" s="4">
        <f ca="1">MAX(0,IF(EURIBOR!M$2&lt;=1,EURIBOR!M449,IF(EURIBOR!M$2&gt;=3,EURIBOR!M449+1,EURIBOR!M449+(EURIBOR!M$2-1)/2)))</f>
        <v>0</v>
      </c>
      <c r="H448" s="4">
        <f ca="1">MAX(0,IF(EURIBOR!N$2&lt;=1,EURIBOR!N449,IF(EURIBOR!N$2&gt;=3,EURIBOR!N449+1,EURIBOR!N449+(EURIBOR!N$2-1)/2)))</f>
        <v>2.3885000000000001</v>
      </c>
      <c r="I448" s="4">
        <f ca="1">MAX(0,IF(EURIBOR!O$2&lt;=1,EURIBOR!O449,IF(EURIBOR!O$2&gt;=3,EURIBOR!O449+1,EURIBOR!O449+(EURIBOR!O$2-1)/2)))</f>
        <v>0.55100000000000005</v>
      </c>
      <c r="J448" s="4">
        <f ca="1">MAX(0,IF(EURIBOR!P$2&lt;=1,EURIBOR!P449,IF(EURIBOR!P$2&gt;=3,EURIBOR!P449+1,EURIBOR!P449+(EURIBOR!P$2-1)/2)))</f>
        <v>1.272</v>
      </c>
      <c r="K448" s="4">
        <f ca="1">MAX(0,IF(EURIBOR!Q$2&lt;=1,EURIBOR!Q449,IF(EURIBOR!Q$2&gt;=3,EURIBOR!Q449+1,EURIBOR!Q449+(EURIBOR!Q$2-1)/2)))</f>
        <v>0.49099999999999999</v>
      </c>
      <c r="L448" s="4">
        <f ca="1">MAX(0,IF(EURIBOR!R$2&lt;=1,EURIBOR!R449,IF(EURIBOR!R$2&gt;=3,EURIBOR!R449+1,EURIBOR!R449+(EURIBOR!R$2-1)/2)))</f>
        <v>2.794</v>
      </c>
      <c r="M448" s="4">
        <f ca="1">MAX(0,IF(EURIBOR!S$2&lt;=1,EURIBOR!S449,IF(EURIBOR!S$2&gt;=3,EURIBOR!S449+1,EURIBOR!S449+(EURIBOR!S$2-1)/2)))</f>
        <v>4.8479999999999999</v>
      </c>
      <c r="N448" s="4">
        <f ca="1">MAX(0,IF(EURIBOR!T$2&lt;=1,EURIBOR!T449,IF(EURIBOR!T$2&gt;=3,EURIBOR!T449+1,EURIBOR!T449+(EURIBOR!T$2-1)/2)))</f>
        <v>1.5920000000000001</v>
      </c>
      <c r="O448" s="4">
        <f ca="1">MAX(0,IF(EURIBOR!U$2&lt;=1,EURIBOR!U449,IF(EURIBOR!U$2&gt;=3,EURIBOR!U449+1,EURIBOR!U449+(EURIBOR!U$2-1)/2)))</f>
        <v>3.4670000000000001</v>
      </c>
      <c r="P448" s="4">
        <f ca="1">MAX(0,IF(EURIBOR!V$2&lt;=1,EURIBOR!V449,IF(EURIBOR!V$2&gt;=3,EURIBOR!V449+1,EURIBOR!V449+(EURIBOR!V$2-1)/2)))</f>
        <v>1.2210000000000001</v>
      </c>
      <c r="Q448" s="4">
        <f ca="1">MAX(0,IF(EURIBOR!W$2&lt;=1,EURIBOR!W449,IF(EURIBOR!W$2&gt;=3,EURIBOR!W449+1,EURIBOR!W449+(EURIBOR!W$2-1)/2)))</f>
        <v>0.58299999999999996</v>
      </c>
      <c r="R448" s="4">
        <f ca="1">MAX(0,IF(EURIBOR!X$2&lt;=1,EURIBOR!X449,IF(EURIBOR!X$2&gt;=3,EURIBOR!X449+1,EURIBOR!X449+(EURIBOR!X$2-1)/2)))</f>
        <v>0.58699999999999997</v>
      </c>
      <c r="S448" s="4">
        <f ca="1">MAX(0,IF(EURIBOR!Y$2&lt;=1,EURIBOR!Y449,IF(EURIBOR!Y$2&gt;=3,EURIBOR!Y449+1,EURIBOR!Y449+(EURIBOR!Y$2-1)/2)))</f>
        <v>1.325</v>
      </c>
      <c r="T448" s="4">
        <f ca="1">MAX(0,IF(EURIBOR!Z$2&lt;=1,EURIBOR!Z449,IF(EURIBOR!Z$2&gt;=3,EURIBOR!Z449+1,EURIBOR!Z449+(EURIBOR!Z$2-1)/2)))</f>
        <v>0.63500000000000001</v>
      </c>
      <c r="U448" s="4">
        <f ca="1">MAX(0,IF(EURIBOR!AA$2&lt;=1,EURIBOR!AA449,IF(EURIBOR!AA$2&gt;=3,EURIBOR!AA449+1,EURIBOR!AA449+(EURIBOR!AA$2-1)/2)))</f>
        <v>1.226</v>
      </c>
      <c r="V448" s="4">
        <f ca="1">MAX(0,IF(EURIBOR!AB$2&lt;=1,EURIBOR!AB449,IF(EURIBOR!AB$2&gt;=3,EURIBOR!AB449+1,EURIBOR!AB449+(EURIBOR!AB$2-1)/2)))</f>
        <v>1.3320000000000001</v>
      </c>
      <c r="W448" s="4">
        <f ca="1">MAX(0,IF(EURIBOR!AC$2&lt;=1,EURIBOR!AC449,IF(EURIBOR!AC$2&gt;=3,EURIBOR!AC449+1,EURIBOR!AC449+(EURIBOR!AC$2-1)/2)))</f>
        <v>1.645</v>
      </c>
      <c r="X448" s="4">
        <f ca="1">MAX(0,IF(EURIBOR!AD$2&lt;=1,EURIBOR!AD449,IF(EURIBOR!AD$2&gt;=3,EURIBOR!AD449+1,EURIBOR!AD449+(EURIBOR!AD$2-1)/2)))</f>
        <v>0.29949999999999999</v>
      </c>
      <c r="Y448" s="4">
        <f ca="1">MAX(0,IF(EURIBOR!AE$2&lt;=1,EURIBOR!AE449,IF(EURIBOR!AE$2&gt;=3,EURIBOR!AE449+1,EURIBOR!AE449+(EURIBOR!AE$2-1)/2)))</f>
        <v>1.6970000000000001</v>
      </c>
      <c r="Z448" s="4">
        <f ca="1">MAX(0,IF(EURIBOR!AF$2&lt;=1,EURIBOR!AF449,IF(EURIBOR!AF$2&gt;=3,EURIBOR!AF449+1,EURIBOR!AF449+(EURIBOR!AF$2-1)/2)))</f>
        <v>2.173</v>
      </c>
      <c r="AA448" s="4">
        <f ca="1">MAX(0,IF(EURIBOR!AG$2&lt;=1,EURIBOR!AG449,IF(EURIBOR!AG$2&gt;=3,EURIBOR!AG449+1,EURIBOR!AG449+(EURIBOR!AG$2-1)/2)))</f>
        <v>2.1469999999999998</v>
      </c>
      <c r="AB448" s="4">
        <f ca="1">MAX(0,IF(EURIBOR!AH$2&lt;=1,EURIBOR!AH449,IF(EURIBOR!AH$2&gt;=3,EURIBOR!AH449+1,EURIBOR!AH449+(EURIBOR!AH$2-1)/2)))</f>
        <v>2.024</v>
      </c>
      <c r="AC448" s="4">
        <f ca="1">MAX(0,IF(EURIBOR!AI$2&lt;=1,EURIBOR!AI449,IF(EURIBOR!AI$2&gt;=3,EURIBOR!AI449+1,EURIBOR!AI449+(EURIBOR!AI$2-1)/2)))</f>
        <v>1.083</v>
      </c>
      <c r="AD448" s="4">
        <f ca="1">MAX(0,IF(EURIBOR!AJ$2&lt;=1,EURIBOR!AJ449,IF(EURIBOR!AJ$2&gt;=3,EURIBOR!AJ449+1,EURIBOR!AJ449+(EURIBOR!AJ$2-1)/2)))</f>
        <v>0.68799999999999994</v>
      </c>
    </row>
    <row r="449" spans="1:30" x14ac:dyDescent="0.25">
      <c r="A449" s="4">
        <f ca="1">MAX(0,IF(EURIBOR!G$2&lt;=1,EURIBOR!G450,IF(EURIBOR!G$2&gt;=3,EURIBOR!G450+1,EURIBOR!G450+(EURIBOR!G$2-1)/2)))</f>
        <v>3.339</v>
      </c>
      <c r="B449" s="4">
        <f ca="1">MAX(0,IF(EURIBOR!H$2&lt;=1,EURIBOR!H450,IF(EURIBOR!H$2&gt;=3,EURIBOR!H450+1,EURIBOR!H450+(EURIBOR!H$2-1)/2)))</f>
        <v>0</v>
      </c>
      <c r="C449" s="4">
        <f ca="1">MAX(0,IF(EURIBOR!I$2&lt;=1,EURIBOR!I450,IF(EURIBOR!I$2&gt;=3,EURIBOR!I450+1,EURIBOR!I450+(EURIBOR!I$2-1)/2)))</f>
        <v>0.39849999999999997</v>
      </c>
      <c r="D449" s="4">
        <f ca="1">MAX(0,IF(EURIBOR!J$2&lt;=1,EURIBOR!J450,IF(EURIBOR!J$2&gt;=3,EURIBOR!J450+1,EURIBOR!J450+(EURIBOR!J$2-1)/2)))</f>
        <v>0.27199999999999996</v>
      </c>
      <c r="E449" s="4">
        <f ca="1">MAX(0,IF(EURIBOR!K$2&lt;=1,EURIBOR!K450,IF(EURIBOR!K$2&gt;=3,EURIBOR!K450+1,EURIBOR!K450+(EURIBOR!K$2-1)/2)))</f>
        <v>2.137</v>
      </c>
      <c r="F449" s="4">
        <f ca="1">MAX(0,IF(EURIBOR!L$2&lt;=1,EURIBOR!L450,IF(EURIBOR!L$2&gt;=3,EURIBOR!L450+1,EURIBOR!L450+(EURIBOR!L$2-1)/2)))</f>
        <v>4.5960000000000001</v>
      </c>
      <c r="G449" s="4">
        <f ca="1">MAX(0,IF(EURIBOR!M$2&lt;=1,EURIBOR!M450,IF(EURIBOR!M$2&gt;=3,EURIBOR!M450+1,EURIBOR!M450+(EURIBOR!M$2-1)/2)))</f>
        <v>0</v>
      </c>
      <c r="H449" s="4">
        <f ca="1">MAX(0,IF(EURIBOR!N$2&lt;=1,EURIBOR!N450,IF(EURIBOR!N$2&gt;=3,EURIBOR!N450+1,EURIBOR!N450+(EURIBOR!N$2-1)/2)))</f>
        <v>2.6835</v>
      </c>
      <c r="I449" s="4">
        <f ca="1">MAX(0,IF(EURIBOR!O$2&lt;=1,EURIBOR!O450,IF(EURIBOR!O$2&gt;=3,EURIBOR!O450+1,EURIBOR!O450+(EURIBOR!O$2-1)/2)))</f>
        <v>0.54200000000000004</v>
      </c>
      <c r="J449" s="4">
        <f ca="1">MAX(0,IF(EURIBOR!P$2&lt;=1,EURIBOR!P450,IF(EURIBOR!P$2&gt;=3,EURIBOR!P450+1,EURIBOR!P450+(EURIBOR!P$2-1)/2)))</f>
        <v>1.292</v>
      </c>
      <c r="K449" s="4">
        <f ca="1">MAX(0,IF(EURIBOR!Q$2&lt;=1,EURIBOR!Q450,IF(EURIBOR!Q$2&gt;=3,EURIBOR!Q450+1,EURIBOR!Q450+(EURIBOR!Q$2-1)/2)))</f>
        <v>0.47899999999999998</v>
      </c>
      <c r="L449" s="4">
        <f ca="1">MAX(0,IF(EURIBOR!R$2&lt;=1,EURIBOR!R450,IF(EURIBOR!R$2&gt;=3,EURIBOR!R450+1,EURIBOR!R450+(EURIBOR!R$2-1)/2)))</f>
        <v>2.8889999999999998</v>
      </c>
      <c r="M449" s="4">
        <f ca="1">MAX(0,IF(EURIBOR!S$2&lt;=1,EURIBOR!S450,IF(EURIBOR!S$2&gt;=3,EURIBOR!S450+1,EURIBOR!S450+(EURIBOR!S$2-1)/2)))</f>
        <v>4.4820000000000002</v>
      </c>
      <c r="N449" s="4">
        <f ca="1">MAX(0,IF(EURIBOR!T$2&lt;=1,EURIBOR!T450,IF(EURIBOR!T$2&gt;=3,EURIBOR!T450+1,EURIBOR!T450+(EURIBOR!T$2-1)/2)))</f>
        <v>1.5580000000000001</v>
      </c>
      <c r="O449" s="4">
        <f ca="1">MAX(0,IF(EURIBOR!U$2&lt;=1,EURIBOR!U450,IF(EURIBOR!U$2&gt;=3,EURIBOR!U450+1,EURIBOR!U450+(EURIBOR!U$2-1)/2)))</f>
        <v>3.464</v>
      </c>
      <c r="P449" s="4">
        <f ca="1">MAX(0,IF(EURIBOR!V$2&lt;=1,EURIBOR!V450,IF(EURIBOR!V$2&gt;=3,EURIBOR!V450+1,EURIBOR!V450+(EURIBOR!V$2-1)/2)))</f>
        <v>1.226</v>
      </c>
      <c r="Q449" s="4">
        <f ca="1">MAX(0,IF(EURIBOR!W$2&lt;=1,EURIBOR!W450,IF(EURIBOR!W$2&gt;=3,EURIBOR!W450+1,EURIBOR!W450+(EURIBOR!W$2-1)/2)))</f>
        <v>0.746</v>
      </c>
      <c r="R449" s="4">
        <f ca="1">MAX(0,IF(EURIBOR!X$2&lt;=1,EURIBOR!X450,IF(EURIBOR!X$2&gt;=3,EURIBOR!X450+1,EURIBOR!X450+(EURIBOR!X$2-1)/2)))</f>
        <v>0.59899999999999998</v>
      </c>
      <c r="S449" s="4">
        <f ca="1">MAX(0,IF(EURIBOR!Y$2&lt;=1,EURIBOR!Y450,IF(EURIBOR!Y$2&gt;=3,EURIBOR!Y450+1,EURIBOR!Y450+(EURIBOR!Y$2-1)/2)))</f>
        <v>1.2410000000000001</v>
      </c>
      <c r="T449" s="4">
        <f ca="1">MAX(0,IF(EURIBOR!Z$2&lt;=1,EURIBOR!Z450,IF(EURIBOR!Z$2&gt;=3,EURIBOR!Z450+1,EURIBOR!Z450+(EURIBOR!Z$2-1)/2)))</f>
        <v>0.59200000000000008</v>
      </c>
      <c r="U449" s="4">
        <f ca="1">MAX(0,IF(EURIBOR!AA$2&lt;=1,EURIBOR!AA450,IF(EURIBOR!AA$2&gt;=3,EURIBOR!AA450+1,EURIBOR!AA450+(EURIBOR!AA$2-1)/2)))</f>
        <v>1.2230000000000001</v>
      </c>
      <c r="V449" s="4">
        <f ca="1">MAX(0,IF(EURIBOR!AB$2&lt;=1,EURIBOR!AB450,IF(EURIBOR!AB$2&gt;=3,EURIBOR!AB450+1,EURIBOR!AB450+(EURIBOR!AB$2-1)/2)))</f>
        <v>1.246</v>
      </c>
      <c r="W449" s="4">
        <f ca="1">MAX(0,IF(EURIBOR!AC$2&lt;=1,EURIBOR!AC450,IF(EURIBOR!AC$2&gt;=3,EURIBOR!AC450+1,EURIBOR!AC450+(EURIBOR!AC$2-1)/2)))</f>
        <v>1.645</v>
      </c>
      <c r="X449" s="4">
        <f ca="1">MAX(0,IF(EURIBOR!AD$2&lt;=1,EURIBOR!AD450,IF(EURIBOR!AD$2&gt;=3,EURIBOR!AD450+1,EURIBOR!AD450+(EURIBOR!AD$2-1)/2)))</f>
        <v>0.28849999999999998</v>
      </c>
      <c r="Y449" s="4">
        <f ca="1">MAX(0,IF(EURIBOR!AE$2&lt;=1,EURIBOR!AE450,IF(EURIBOR!AE$2&gt;=3,EURIBOR!AE450+1,EURIBOR!AE450+(EURIBOR!AE$2-1)/2)))</f>
        <v>1.675</v>
      </c>
      <c r="Z449" s="4">
        <f ca="1">MAX(0,IF(EURIBOR!AF$2&lt;=1,EURIBOR!AF450,IF(EURIBOR!AF$2&gt;=3,EURIBOR!AF450+1,EURIBOR!AF450+(EURIBOR!AF$2-1)/2)))</f>
        <v>2.145</v>
      </c>
      <c r="AA449" s="4">
        <f ca="1">MAX(0,IF(EURIBOR!AG$2&lt;=1,EURIBOR!AG450,IF(EURIBOR!AG$2&gt;=3,EURIBOR!AG450+1,EURIBOR!AG450+(EURIBOR!AG$2-1)/2)))</f>
        <v>2.17</v>
      </c>
      <c r="AB449" s="4">
        <f ca="1">MAX(0,IF(EURIBOR!AH$2&lt;=1,EURIBOR!AH450,IF(EURIBOR!AH$2&gt;=3,EURIBOR!AH450+1,EURIBOR!AH450+(EURIBOR!AH$2-1)/2)))</f>
        <v>2.169</v>
      </c>
      <c r="AC449" s="4">
        <f ca="1">MAX(0,IF(EURIBOR!AI$2&lt;=1,EURIBOR!AI450,IF(EURIBOR!AI$2&gt;=3,EURIBOR!AI450+1,EURIBOR!AI450+(EURIBOR!AI$2-1)/2)))</f>
        <v>1.081</v>
      </c>
      <c r="AD449" s="4">
        <f ca="1">MAX(0,IF(EURIBOR!AJ$2&lt;=1,EURIBOR!AJ450,IF(EURIBOR!AJ$2&gt;=3,EURIBOR!AJ450+1,EURIBOR!AJ450+(EURIBOR!AJ$2-1)/2)))</f>
        <v>0.67100000000000004</v>
      </c>
    </row>
    <row r="450" spans="1:30" x14ac:dyDescent="0.25">
      <c r="A450" s="4">
        <f ca="1">MAX(0,IF(EURIBOR!G$2&lt;=1,EURIBOR!G451,IF(EURIBOR!G$2&gt;=3,EURIBOR!G451+1,EURIBOR!G451+(EURIBOR!G$2-1)/2)))</f>
        <v>3.3570000000000002</v>
      </c>
      <c r="B450" s="4">
        <f ca="1">MAX(0,IF(EURIBOR!H$2&lt;=1,EURIBOR!H451,IF(EURIBOR!H$2&gt;=3,EURIBOR!H451+1,EURIBOR!H451+(EURIBOR!H$2-1)/2)))</f>
        <v>0</v>
      </c>
      <c r="C450" s="4">
        <f ca="1">MAX(0,IF(EURIBOR!I$2&lt;=1,EURIBOR!I451,IF(EURIBOR!I$2&gt;=3,EURIBOR!I451+1,EURIBOR!I451+(EURIBOR!I$2-1)/2)))</f>
        <v>0.36049999999999999</v>
      </c>
      <c r="D450" s="4">
        <f ca="1">MAX(0,IF(EURIBOR!J$2&lt;=1,EURIBOR!J451,IF(EURIBOR!J$2&gt;=3,EURIBOR!J451+1,EURIBOR!J451+(EURIBOR!J$2-1)/2)))</f>
        <v>0.26899999999999996</v>
      </c>
      <c r="E450" s="4">
        <f ca="1">MAX(0,IF(EURIBOR!K$2&lt;=1,EURIBOR!K451,IF(EURIBOR!K$2&gt;=3,EURIBOR!K451+1,EURIBOR!K451+(EURIBOR!K$2-1)/2)))</f>
        <v>2.137</v>
      </c>
      <c r="F450" s="4">
        <f ca="1">MAX(0,IF(EURIBOR!L$2&lt;=1,EURIBOR!L451,IF(EURIBOR!L$2&gt;=3,EURIBOR!L451+1,EURIBOR!L451+(EURIBOR!L$2-1)/2)))</f>
        <v>4.7839999999999998</v>
      </c>
      <c r="G450" s="4">
        <f ca="1">MAX(0,IF(EURIBOR!M$2&lt;=1,EURIBOR!M451,IF(EURIBOR!M$2&gt;=3,EURIBOR!M451+1,EURIBOR!M451+(EURIBOR!M$2-1)/2)))</f>
        <v>0</v>
      </c>
      <c r="H450" s="4">
        <f ca="1">MAX(0,IF(EURIBOR!N$2&lt;=1,EURIBOR!N451,IF(EURIBOR!N$2&gt;=3,EURIBOR!N451+1,EURIBOR!N451+(EURIBOR!N$2-1)/2)))</f>
        <v>2.9615</v>
      </c>
      <c r="I450" s="4">
        <f ca="1">MAX(0,IF(EURIBOR!O$2&lt;=1,EURIBOR!O451,IF(EURIBOR!O$2&gt;=3,EURIBOR!O451+1,EURIBOR!O451+(EURIBOR!O$2-1)/2)))</f>
        <v>0.53300000000000003</v>
      </c>
      <c r="J450" s="4">
        <f ca="1">MAX(0,IF(EURIBOR!P$2&lt;=1,EURIBOR!P451,IF(EURIBOR!P$2&gt;=3,EURIBOR!P451+1,EURIBOR!P451+(EURIBOR!P$2-1)/2)))</f>
        <v>1.288</v>
      </c>
      <c r="K450" s="4">
        <f ca="1">MAX(0,IF(EURIBOR!Q$2&lt;=1,EURIBOR!Q451,IF(EURIBOR!Q$2&gt;=3,EURIBOR!Q451+1,EURIBOR!Q451+(EURIBOR!Q$2-1)/2)))</f>
        <v>0.46199999999999997</v>
      </c>
      <c r="L450" s="4">
        <f ca="1">MAX(0,IF(EURIBOR!R$2&lt;=1,EURIBOR!R451,IF(EURIBOR!R$2&gt;=3,EURIBOR!R451+1,EURIBOR!R451+(EURIBOR!R$2-1)/2)))</f>
        <v>2.9860000000000002</v>
      </c>
      <c r="M450" s="4">
        <f ca="1">MAX(0,IF(EURIBOR!S$2&lt;=1,EURIBOR!S451,IF(EURIBOR!S$2&gt;=3,EURIBOR!S451+1,EURIBOR!S451+(EURIBOR!S$2-1)/2)))</f>
        <v>4.3620000000000001</v>
      </c>
      <c r="N450" s="4">
        <f ca="1">MAX(0,IF(EURIBOR!T$2&lt;=1,EURIBOR!T451,IF(EURIBOR!T$2&gt;=3,EURIBOR!T451+1,EURIBOR!T451+(EURIBOR!T$2-1)/2)))</f>
        <v>1.536</v>
      </c>
      <c r="O450" s="4">
        <f ca="1">MAX(0,IF(EURIBOR!U$2&lt;=1,EURIBOR!U451,IF(EURIBOR!U$2&gt;=3,EURIBOR!U451+1,EURIBOR!U451+(EURIBOR!U$2-1)/2)))</f>
        <v>3.41</v>
      </c>
      <c r="P450" s="4">
        <f ca="1">MAX(0,IF(EURIBOR!V$2&lt;=1,EURIBOR!V451,IF(EURIBOR!V$2&gt;=3,EURIBOR!V451+1,EURIBOR!V451+(EURIBOR!V$2-1)/2)))</f>
        <v>1.2230000000000001</v>
      </c>
      <c r="Q450" s="4">
        <f ca="1">MAX(0,IF(EURIBOR!W$2&lt;=1,EURIBOR!W451,IF(EURIBOR!W$2&gt;=3,EURIBOR!W451+1,EURIBOR!W451+(EURIBOR!W$2-1)/2)))</f>
        <v>0.72799999999999998</v>
      </c>
      <c r="R450" s="4">
        <f ca="1">MAX(0,IF(EURIBOR!X$2&lt;=1,EURIBOR!X451,IF(EURIBOR!X$2&gt;=3,EURIBOR!X451+1,EURIBOR!X451+(EURIBOR!X$2-1)/2)))</f>
        <v>0.60499999999999998</v>
      </c>
      <c r="S450" s="4">
        <f ca="1">MAX(0,IF(EURIBOR!Y$2&lt;=1,EURIBOR!Y451,IF(EURIBOR!Y$2&gt;=3,EURIBOR!Y451+1,EURIBOR!Y451+(EURIBOR!Y$2-1)/2)))</f>
        <v>1.2050000000000001</v>
      </c>
      <c r="T450" s="4">
        <f ca="1">MAX(0,IF(EURIBOR!Z$2&lt;=1,EURIBOR!Z451,IF(EURIBOR!Z$2&gt;=3,EURIBOR!Z451+1,EURIBOR!Z451+(EURIBOR!Z$2-1)/2)))</f>
        <v>0.58200000000000007</v>
      </c>
      <c r="U450" s="4">
        <f ca="1">MAX(0,IF(EURIBOR!AA$2&lt;=1,EURIBOR!AA451,IF(EURIBOR!AA$2&gt;=3,EURIBOR!AA451+1,EURIBOR!AA451+(EURIBOR!AA$2-1)/2)))</f>
        <v>1.226</v>
      </c>
      <c r="V450" s="4">
        <f ca="1">MAX(0,IF(EURIBOR!AB$2&lt;=1,EURIBOR!AB451,IF(EURIBOR!AB$2&gt;=3,EURIBOR!AB451+1,EURIBOR!AB451+(EURIBOR!AB$2-1)/2)))</f>
        <v>1.208</v>
      </c>
      <c r="W450" s="4">
        <f ca="1">MAX(0,IF(EURIBOR!AC$2&lt;=1,EURIBOR!AC451,IF(EURIBOR!AC$2&gt;=3,EURIBOR!AC451+1,EURIBOR!AC451+(EURIBOR!AC$2-1)/2)))</f>
        <v>1.6870000000000001</v>
      </c>
      <c r="X450" s="4">
        <f ca="1">MAX(0,IF(EURIBOR!AD$2&lt;=1,EURIBOR!AD451,IF(EURIBOR!AD$2&gt;=3,EURIBOR!AD451+1,EURIBOR!AD451+(EURIBOR!AD$2-1)/2)))</f>
        <v>0.26250000000000001</v>
      </c>
      <c r="Y450" s="4">
        <f ca="1">MAX(0,IF(EURIBOR!AE$2&lt;=1,EURIBOR!AE451,IF(EURIBOR!AE$2&gt;=3,EURIBOR!AE451+1,EURIBOR!AE451+(EURIBOR!AE$2-1)/2)))</f>
        <v>1.6720000000000002</v>
      </c>
      <c r="Z450" s="4">
        <f ca="1">MAX(0,IF(EURIBOR!AF$2&lt;=1,EURIBOR!AF451,IF(EURIBOR!AF$2&gt;=3,EURIBOR!AF451+1,EURIBOR!AF451+(EURIBOR!AF$2-1)/2)))</f>
        <v>2.1379999999999999</v>
      </c>
      <c r="AA450" s="4">
        <f ca="1">MAX(0,IF(EURIBOR!AG$2&lt;=1,EURIBOR!AG451,IF(EURIBOR!AG$2&gt;=3,EURIBOR!AG451+1,EURIBOR!AG451+(EURIBOR!AG$2-1)/2)))</f>
        <v>2.173</v>
      </c>
      <c r="AB450" s="4">
        <f ca="1">MAX(0,IF(EURIBOR!AH$2&lt;=1,EURIBOR!AH451,IF(EURIBOR!AH$2&gt;=3,EURIBOR!AH451+1,EURIBOR!AH451+(EURIBOR!AH$2-1)/2)))</f>
        <v>2.2730000000000001</v>
      </c>
      <c r="AC450" s="4">
        <f ca="1">MAX(0,IF(EURIBOR!AI$2&lt;=1,EURIBOR!AI451,IF(EURIBOR!AI$2&gt;=3,EURIBOR!AI451+1,EURIBOR!AI451+(EURIBOR!AI$2-1)/2)))</f>
        <v>1.081</v>
      </c>
      <c r="AD450" s="4">
        <f ca="1">MAX(0,IF(EURIBOR!AJ$2&lt;=1,EURIBOR!AJ451,IF(EURIBOR!AJ$2&gt;=3,EURIBOR!AJ451+1,EURIBOR!AJ451+(EURIBOR!AJ$2-1)/2)))</f>
        <v>0.63500000000000001</v>
      </c>
    </row>
    <row r="451" spans="1:30" x14ac:dyDescent="0.25">
      <c r="A451" s="4">
        <f ca="1">MAX(0,IF(EURIBOR!G$2&lt;=1,EURIBOR!G452,IF(EURIBOR!G$2&gt;=3,EURIBOR!G452+1,EURIBOR!G452+(EURIBOR!G$2-1)/2)))</f>
        <v>3.391</v>
      </c>
      <c r="B451" s="4">
        <f ca="1">MAX(0,IF(EURIBOR!H$2&lt;=1,EURIBOR!H452,IF(EURIBOR!H$2&gt;=3,EURIBOR!H452+1,EURIBOR!H452+(EURIBOR!H$2-1)/2)))</f>
        <v>0</v>
      </c>
      <c r="C451" s="4">
        <f ca="1">MAX(0,IF(EURIBOR!I$2&lt;=1,EURIBOR!I452,IF(EURIBOR!I$2&gt;=3,EURIBOR!I452+1,EURIBOR!I452+(EURIBOR!I$2-1)/2)))</f>
        <v>0.3155</v>
      </c>
      <c r="D451" s="4">
        <f ca="1">MAX(0,IF(EURIBOR!J$2&lt;=1,EURIBOR!J452,IF(EURIBOR!J$2&gt;=3,EURIBOR!J452+1,EURIBOR!J452+(EURIBOR!J$2-1)/2)))</f>
        <v>0.25899999999999995</v>
      </c>
      <c r="E451" s="4">
        <f ca="1">MAX(0,IF(EURIBOR!K$2&lt;=1,EURIBOR!K452,IF(EURIBOR!K$2&gt;=3,EURIBOR!K452+1,EURIBOR!K452+(EURIBOR!K$2-1)/2)))</f>
        <v>2.1259999999999999</v>
      </c>
      <c r="F451" s="4">
        <f ca="1">MAX(0,IF(EURIBOR!L$2&lt;=1,EURIBOR!L452,IF(EURIBOR!L$2&gt;=3,EURIBOR!L452+1,EURIBOR!L452+(EURIBOR!L$2-1)/2)))</f>
        <v>4.8570000000000002</v>
      </c>
      <c r="G451" s="4">
        <f ca="1">MAX(0,IF(EURIBOR!M$2&lt;=1,EURIBOR!M452,IF(EURIBOR!M$2&gt;=3,EURIBOR!M452+1,EURIBOR!M452+(EURIBOR!M$2-1)/2)))</f>
        <v>0</v>
      </c>
      <c r="H451" s="4">
        <f ca="1">MAX(0,IF(EURIBOR!N$2&lt;=1,EURIBOR!N452,IF(EURIBOR!N$2&gt;=3,EURIBOR!N452+1,EURIBOR!N452+(EURIBOR!N$2-1)/2)))</f>
        <v>3.2224999999999997</v>
      </c>
      <c r="I451" s="4">
        <f ca="1">MAX(0,IF(EURIBOR!O$2&lt;=1,EURIBOR!O452,IF(EURIBOR!O$2&gt;=3,EURIBOR!O452+1,EURIBOR!O452+(EURIBOR!O$2-1)/2)))</f>
        <v>0.51600000000000001</v>
      </c>
      <c r="J451" s="4">
        <f ca="1">MAX(0,IF(EURIBOR!P$2&lt;=1,EURIBOR!P452,IF(EURIBOR!P$2&gt;=3,EURIBOR!P452+1,EURIBOR!P452+(EURIBOR!P$2-1)/2)))</f>
        <v>1.3049999999999999</v>
      </c>
      <c r="K451" s="4">
        <f ca="1">MAX(0,IF(EURIBOR!Q$2&lt;=1,EURIBOR!Q452,IF(EURIBOR!Q$2&gt;=3,EURIBOR!Q452+1,EURIBOR!Q452+(EURIBOR!Q$2-1)/2)))</f>
        <v>0.45299999999999996</v>
      </c>
      <c r="L451" s="4">
        <f ca="1">MAX(0,IF(EURIBOR!R$2&lt;=1,EURIBOR!R452,IF(EURIBOR!R$2&gt;=3,EURIBOR!R452+1,EURIBOR!R452+(EURIBOR!R$2-1)/2)))</f>
        <v>3.1019999999999999</v>
      </c>
      <c r="M451" s="4">
        <f ca="1">MAX(0,IF(EURIBOR!S$2&lt;=1,EURIBOR!S452,IF(EURIBOR!S$2&gt;=3,EURIBOR!S452+1,EURIBOR!S452+(EURIBOR!S$2-1)/2)))</f>
        <v>4.5960000000000001</v>
      </c>
      <c r="N451" s="4">
        <f ca="1">MAX(0,IF(EURIBOR!T$2&lt;=1,EURIBOR!T452,IF(EURIBOR!T$2&gt;=3,EURIBOR!T452+1,EURIBOR!T452+(EURIBOR!T$2-1)/2)))</f>
        <v>1.5329999999999999</v>
      </c>
      <c r="O451" s="4">
        <f ca="1">MAX(0,IF(EURIBOR!U$2&lt;=1,EURIBOR!U452,IF(EURIBOR!U$2&gt;=3,EURIBOR!U452+1,EURIBOR!U452+(EURIBOR!U$2-1)/2)))</f>
        <v>3.3519999999999999</v>
      </c>
      <c r="P451" s="4">
        <f ca="1">MAX(0,IF(EURIBOR!V$2&lt;=1,EURIBOR!V452,IF(EURIBOR!V$2&gt;=3,EURIBOR!V452+1,EURIBOR!V452+(EURIBOR!V$2-1)/2)))</f>
        <v>1.226</v>
      </c>
      <c r="Q451" s="4">
        <f ca="1">MAX(0,IF(EURIBOR!W$2&lt;=1,EURIBOR!W452,IF(EURIBOR!W$2&gt;=3,EURIBOR!W452+1,EURIBOR!W452+(EURIBOR!W$2-1)/2)))</f>
        <v>0.624</v>
      </c>
      <c r="R451" s="4">
        <f ca="1">MAX(0,IF(EURIBOR!X$2&lt;=1,EURIBOR!X452,IF(EURIBOR!X$2&gt;=3,EURIBOR!X452+1,EURIBOR!X452+(EURIBOR!X$2-1)/2)))</f>
        <v>0.60899999999999999</v>
      </c>
      <c r="S451" s="4">
        <f ca="1">MAX(0,IF(EURIBOR!Y$2&lt;=1,EURIBOR!Y452,IF(EURIBOR!Y$2&gt;=3,EURIBOR!Y452+1,EURIBOR!Y452+(EURIBOR!Y$2-1)/2)))</f>
        <v>1.1919999999999999</v>
      </c>
      <c r="T451" s="4">
        <f ca="1">MAX(0,IF(EURIBOR!Z$2&lt;=1,EURIBOR!Z452,IF(EURIBOR!Z$2&gt;=3,EURIBOR!Z452+1,EURIBOR!Z452+(EURIBOR!Z$2-1)/2)))</f>
        <v>0.58699999999999997</v>
      </c>
      <c r="U451" s="4">
        <f ca="1">MAX(0,IF(EURIBOR!AA$2&lt;=1,EURIBOR!AA452,IF(EURIBOR!AA$2&gt;=3,EURIBOR!AA452+1,EURIBOR!AA452+(EURIBOR!AA$2-1)/2)))</f>
        <v>1.2230000000000001</v>
      </c>
      <c r="V451" s="4">
        <f ca="1">MAX(0,IF(EURIBOR!AB$2&lt;=1,EURIBOR!AB452,IF(EURIBOR!AB$2&gt;=3,EURIBOR!AB452+1,EURIBOR!AB452+(EURIBOR!AB$2-1)/2)))</f>
        <v>1.1919999999999999</v>
      </c>
      <c r="W451" s="4">
        <f ca="1">MAX(0,IF(EURIBOR!AC$2&lt;=1,EURIBOR!AC452,IF(EURIBOR!AC$2&gt;=3,EURIBOR!AC452+1,EURIBOR!AC452+(EURIBOR!AC$2-1)/2)))</f>
        <v>1.728</v>
      </c>
      <c r="X451" s="4">
        <f ca="1">MAX(0,IF(EURIBOR!AD$2&lt;=1,EURIBOR!AD452,IF(EURIBOR!AD$2&gt;=3,EURIBOR!AD452+1,EURIBOR!AD452+(EURIBOR!AD$2-1)/2)))</f>
        <v>0.25850000000000001</v>
      </c>
      <c r="Y451" s="4">
        <f ca="1">MAX(0,IF(EURIBOR!AE$2&lt;=1,EURIBOR!AE452,IF(EURIBOR!AE$2&gt;=3,EURIBOR!AE452+1,EURIBOR!AE452+(EURIBOR!AE$2-1)/2)))</f>
        <v>1.6390000000000002</v>
      </c>
      <c r="Z451" s="4">
        <f ca="1">MAX(0,IF(EURIBOR!AF$2&lt;=1,EURIBOR!AF452,IF(EURIBOR!AF$2&gt;=3,EURIBOR!AF452+1,EURIBOR!AF452+(EURIBOR!AF$2-1)/2)))</f>
        <v>2.137</v>
      </c>
      <c r="AA451" s="4">
        <f ca="1">MAX(0,IF(EURIBOR!AG$2&lt;=1,EURIBOR!AG452,IF(EURIBOR!AG$2&gt;=3,EURIBOR!AG452+1,EURIBOR!AG452+(EURIBOR!AG$2-1)/2)))</f>
        <v>2.145</v>
      </c>
      <c r="AB451" s="4">
        <f ca="1">MAX(0,IF(EURIBOR!AH$2&lt;=1,EURIBOR!AH452,IF(EURIBOR!AH$2&gt;=3,EURIBOR!AH452+1,EURIBOR!AH452+(EURIBOR!AH$2-1)/2)))</f>
        <v>2.3370000000000002</v>
      </c>
      <c r="AC451" s="4">
        <f ca="1">MAX(0,IF(EURIBOR!AI$2&lt;=1,EURIBOR!AI452,IF(EURIBOR!AI$2&gt;=3,EURIBOR!AI452+1,EURIBOR!AI452+(EURIBOR!AI$2-1)/2)))</f>
        <v>1.0629999999999999</v>
      </c>
      <c r="AD451" s="4">
        <f ca="1">MAX(0,IF(EURIBOR!AJ$2&lt;=1,EURIBOR!AJ452,IF(EURIBOR!AJ$2&gt;=3,EURIBOR!AJ452+1,EURIBOR!AJ452+(EURIBOR!AJ$2-1)/2)))</f>
        <v>0.59200000000000008</v>
      </c>
    </row>
    <row r="452" spans="1:30" x14ac:dyDescent="0.25">
      <c r="A452" s="4">
        <f ca="1">MAX(0,IF(EURIBOR!G$2&lt;=1,EURIBOR!G453,IF(EURIBOR!G$2&gt;=3,EURIBOR!G453+1,EURIBOR!G453+(EURIBOR!G$2-1)/2)))</f>
        <v>3.407</v>
      </c>
      <c r="B452" s="4">
        <f ca="1">MAX(0,IF(EURIBOR!H$2&lt;=1,EURIBOR!H453,IF(EURIBOR!H$2&gt;=3,EURIBOR!H453+1,EURIBOR!H453+(EURIBOR!H$2-1)/2)))</f>
        <v>0</v>
      </c>
      <c r="C452" s="4">
        <f ca="1">MAX(0,IF(EURIBOR!I$2&lt;=1,EURIBOR!I453,IF(EURIBOR!I$2&gt;=3,EURIBOR!I453+1,EURIBOR!I453+(EURIBOR!I$2-1)/2)))</f>
        <v>0.29549999999999998</v>
      </c>
      <c r="D452" s="4">
        <f ca="1">MAX(0,IF(EURIBOR!J$2&lt;=1,EURIBOR!J453,IF(EURIBOR!J$2&gt;=3,EURIBOR!J453+1,EURIBOR!J453+(EURIBOR!J$2-1)/2)))</f>
        <v>0.25599999999999995</v>
      </c>
      <c r="E452" s="4">
        <f ca="1">MAX(0,IF(EURIBOR!K$2&lt;=1,EURIBOR!K453,IF(EURIBOR!K$2&gt;=3,EURIBOR!K453+1,EURIBOR!K453+(EURIBOR!K$2-1)/2)))</f>
        <v>2.1110000000000002</v>
      </c>
      <c r="F452" s="4">
        <f ca="1">MAX(0,IF(EURIBOR!L$2&lt;=1,EURIBOR!L453,IF(EURIBOR!L$2&gt;=3,EURIBOR!L453+1,EURIBOR!L453+(EURIBOR!L$2-1)/2)))</f>
        <v>4.9409999999999998</v>
      </c>
      <c r="G452" s="4">
        <f ca="1">MAX(0,IF(EURIBOR!M$2&lt;=1,EURIBOR!M453,IF(EURIBOR!M$2&gt;=3,EURIBOR!M453+1,EURIBOR!M453+(EURIBOR!M$2-1)/2)))</f>
        <v>0</v>
      </c>
      <c r="H452" s="4">
        <f ca="1">MAX(0,IF(EURIBOR!N$2&lt;=1,EURIBOR!N453,IF(EURIBOR!N$2&gt;=3,EURIBOR!N453+1,EURIBOR!N453+(EURIBOR!N$2-1)/2)))</f>
        <v>3.4154999999999998</v>
      </c>
      <c r="I452" s="4">
        <f ca="1">MAX(0,IF(EURIBOR!O$2&lt;=1,EURIBOR!O453,IF(EURIBOR!O$2&gt;=3,EURIBOR!O453+1,EURIBOR!O453+(EURIBOR!O$2-1)/2)))</f>
        <v>0.4820000000000001</v>
      </c>
      <c r="J452" s="4">
        <f ca="1">MAX(0,IF(EURIBOR!P$2&lt;=1,EURIBOR!P453,IF(EURIBOR!P$2&gt;=3,EURIBOR!P453+1,EURIBOR!P453+(EURIBOR!P$2-1)/2)))</f>
        <v>1.33</v>
      </c>
      <c r="K452" s="4">
        <f ca="1">MAX(0,IF(EURIBOR!Q$2&lt;=1,EURIBOR!Q453,IF(EURIBOR!Q$2&gt;=3,EURIBOR!Q453+1,EURIBOR!Q453+(EURIBOR!Q$2-1)/2)))</f>
        <v>0.45899999999999996</v>
      </c>
      <c r="L452" s="4">
        <f ca="1">MAX(0,IF(EURIBOR!R$2&lt;=1,EURIBOR!R453,IF(EURIBOR!R$2&gt;=3,EURIBOR!R453+1,EURIBOR!R453+(EURIBOR!R$2-1)/2)))</f>
        <v>3.226</v>
      </c>
      <c r="M452" s="4">
        <f ca="1">MAX(0,IF(EURIBOR!S$2&lt;=1,EURIBOR!S453,IF(EURIBOR!S$2&gt;=3,EURIBOR!S453+1,EURIBOR!S453+(EURIBOR!S$2-1)/2)))</f>
        <v>4.7839999999999998</v>
      </c>
      <c r="N452" s="4">
        <f ca="1">MAX(0,IF(EURIBOR!T$2&lt;=1,EURIBOR!T453,IF(EURIBOR!T$2&gt;=3,EURIBOR!T453+1,EURIBOR!T453+(EURIBOR!T$2-1)/2)))</f>
        <v>1.5</v>
      </c>
      <c r="O452" s="4">
        <f ca="1">MAX(0,IF(EURIBOR!U$2&lt;=1,EURIBOR!U453,IF(EURIBOR!U$2&gt;=3,EURIBOR!U453+1,EURIBOR!U453+(EURIBOR!U$2-1)/2)))</f>
        <v>3.31</v>
      </c>
      <c r="P452" s="4">
        <f ca="1">MAX(0,IF(EURIBOR!V$2&lt;=1,EURIBOR!V453,IF(EURIBOR!V$2&gt;=3,EURIBOR!V453+1,EURIBOR!V453+(EURIBOR!V$2-1)/2)))</f>
        <v>1.2230000000000001</v>
      </c>
      <c r="Q452" s="4">
        <f ca="1">MAX(0,IF(EURIBOR!W$2&lt;=1,EURIBOR!W453,IF(EURIBOR!W$2&gt;=3,EURIBOR!W453+1,EURIBOR!W453+(EURIBOR!W$2-1)/2)))</f>
        <v>0.55600000000000005</v>
      </c>
      <c r="R452" s="4">
        <f ca="1">MAX(0,IF(EURIBOR!X$2&lt;=1,EURIBOR!X453,IF(EURIBOR!X$2&gt;=3,EURIBOR!X453+1,EURIBOR!X453+(EURIBOR!X$2-1)/2)))</f>
        <v>0.59099999999999997</v>
      </c>
      <c r="S452" s="4">
        <f ca="1">MAX(0,IF(EURIBOR!Y$2&lt;=1,EURIBOR!Y453,IF(EURIBOR!Y$2&gt;=3,EURIBOR!Y453+1,EURIBOR!Y453+(EURIBOR!Y$2-1)/2)))</f>
        <v>1.097</v>
      </c>
      <c r="T452" s="4">
        <f ca="1">MAX(0,IF(EURIBOR!Z$2&lt;=1,EURIBOR!Z453,IF(EURIBOR!Z$2&gt;=3,EURIBOR!Z453+1,EURIBOR!Z453+(EURIBOR!Z$2-1)/2)))</f>
        <v>0.59899999999999998</v>
      </c>
      <c r="U452" s="4">
        <f ca="1">MAX(0,IF(EURIBOR!AA$2&lt;=1,EURIBOR!AA453,IF(EURIBOR!AA$2&gt;=3,EURIBOR!AA453+1,EURIBOR!AA453+(EURIBOR!AA$2-1)/2)))</f>
        <v>1.272</v>
      </c>
      <c r="V452" s="4">
        <f ca="1">MAX(0,IF(EURIBOR!AB$2&lt;=1,EURIBOR!AB453,IF(EURIBOR!AB$2&gt;=3,EURIBOR!AB453+1,EURIBOR!AB453+(EURIBOR!AB$2-1)/2)))</f>
        <v>1.1850000000000001</v>
      </c>
      <c r="W452" s="4">
        <f ca="1">MAX(0,IF(EURIBOR!AC$2&lt;=1,EURIBOR!AC453,IF(EURIBOR!AC$2&gt;=3,EURIBOR!AC453+1,EURIBOR!AC453+(EURIBOR!AC$2-1)/2)))</f>
        <v>1.849</v>
      </c>
      <c r="X452" s="4">
        <f ca="1">MAX(0,IF(EURIBOR!AD$2&lt;=1,EURIBOR!AD453,IF(EURIBOR!AD$2&gt;=3,EURIBOR!AD453+1,EURIBOR!AD453+(EURIBOR!AD$2-1)/2)))</f>
        <v>0.2545</v>
      </c>
      <c r="Y452" s="4">
        <f ca="1">MAX(0,IF(EURIBOR!AE$2&lt;=1,EURIBOR!AE453,IF(EURIBOR!AE$2&gt;=3,EURIBOR!AE453+1,EURIBOR!AE453+(EURIBOR!AE$2-1)/2)))</f>
        <v>1.621</v>
      </c>
      <c r="Z452" s="4">
        <f ca="1">MAX(0,IF(EURIBOR!AF$2&lt;=1,EURIBOR!AF453,IF(EURIBOR!AF$2&gt;=3,EURIBOR!AF453+1,EURIBOR!AF453+(EURIBOR!AF$2-1)/2)))</f>
        <v>2.137</v>
      </c>
      <c r="AA452" s="4">
        <f ca="1">MAX(0,IF(EURIBOR!AG$2&lt;=1,EURIBOR!AG453,IF(EURIBOR!AG$2&gt;=3,EURIBOR!AG453+1,EURIBOR!AG453+(EURIBOR!AG$2-1)/2)))</f>
        <v>2.1379999999999999</v>
      </c>
      <c r="AB452" s="4">
        <f ca="1">MAX(0,IF(EURIBOR!AH$2&lt;=1,EURIBOR!AH453,IF(EURIBOR!AH$2&gt;=3,EURIBOR!AH453+1,EURIBOR!AH453+(EURIBOR!AH$2-1)/2)))</f>
        <v>2.4460000000000002</v>
      </c>
      <c r="AC452" s="4">
        <f ca="1">MAX(0,IF(EURIBOR!AI$2&lt;=1,EURIBOR!AI453,IF(EURIBOR!AI$2&gt;=3,EURIBOR!AI453+1,EURIBOR!AI453+(EURIBOR!AI$2-1)/2)))</f>
        <v>1.048</v>
      </c>
      <c r="AD452" s="4">
        <f ca="1">MAX(0,IF(EURIBOR!AJ$2&lt;=1,EURIBOR!AJ453,IF(EURIBOR!AJ$2&gt;=3,EURIBOR!AJ453+1,EURIBOR!AJ453+(EURIBOR!AJ$2-1)/2)))</f>
        <v>0.58200000000000007</v>
      </c>
    </row>
    <row r="453" spans="1:30" x14ac:dyDescent="0.25">
      <c r="A453" s="4">
        <f ca="1">MAX(0,IF(EURIBOR!G$2&lt;=1,EURIBOR!G454,IF(EURIBOR!G$2&gt;=3,EURIBOR!G454+1,EURIBOR!G454+(EURIBOR!G$2-1)/2)))</f>
        <v>3.4670000000000001</v>
      </c>
      <c r="B453" s="4">
        <f ca="1">MAX(0,IF(EURIBOR!H$2&lt;=1,EURIBOR!H454,IF(EURIBOR!H$2&gt;=3,EURIBOR!H454+1,EURIBOR!H454+(EURIBOR!H$2-1)/2)))</f>
        <v>0</v>
      </c>
      <c r="C453" s="4">
        <f ca="1">MAX(0,IF(EURIBOR!I$2&lt;=1,EURIBOR!I454,IF(EURIBOR!I$2&gt;=3,EURIBOR!I454+1,EURIBOR!I454+(EURIBOR!I$2-1)/2)))</f>
        <v>0.28749999999999998</v>
      </c>
      <c r="D453" s="4">
        <f ca="1">MAX(0,IF(EURIBOR!J$2&lt;=1,EURIBOR!J454,IF(EURIBOR!J$2&gt;=3,EURIBOR!J454+1,EURIBOR!J454+(EURIBOR!J$2-1)/2)))</f>
        <v>0.25499999999999995</v>
      </c>
      <c r="E453" s="4">
        <f ca="1">MAX(0,IF(EURIBOR!K$2&lt;=1,EURIBOR!K454,IF(EURIBOR!K$2&gt;=3,EURIBOR!K454+1,EURIBOR!K454+(EURIBOR!K$2-1)/2)))</f>
        <v>2.1190000000000002</v>
      </c>
      <c r="F453" s="4">
        <f ca="1">MAX(0,IF(EURIBOR!L$2&lt;=1,EURIBOR!L454,IF(EURIBOR!L$2&gt;=3,EURIBOR!L454+1,EURIBOR!L454+(EURIBOR!L$2-1)/2)))</f>
        <v>4.9610000000000003</v>
      </c>
      <c r="G453" s="4">
        <f ca="1">MAX(0,IF(EURIBOR!M$2&lt;=1,EURIBOR!M454,IF(EURIBOR!M$2&gt;=3,EURIBOR!M454+1,EURIBOR!M454+(EURIBOR!M$2-1)/2)))</f>
        <v>0</v>
      </c>
      <c r="H453" s="4">
        <f ca="1">MAX(0,IF(EURIBOR!N$2&lt;=1,EURIBOR!N454,IF(EURIBOR!N$2&gt;=3,EURIBOR!N454+1,EURIBOR!N454+(EURIBOR!N$2-1)/2)))</f>
        <v>3.5794999999999999</v>
      </c>
      <c r="I453" s="4">
        <f ca="1">MAX(0,IF(EURIBOR!O$2&lt;=1,EURIBOR!O454,IF(EURIBOR!O$2&gt;=3,EURIBOR!O454+1,EURIBOR!O454+(EURIBOR!O$2-1)/2)))</f>
        <v>0.44400000000000006</v>
      </c>
      <c r="J453" s="4">
        <f ca="1">MAX(0,IF(EURIBOR!P$2&lt;=1,EURIBOR!P454,IF(EURIBOR!P$2&gt;=3,EURIBOR!P454+1,EURIBOR!P454+(EURIBOR!P$2-1)/2)))</f>
        <v>1.325</v>
      </c>
      <c r="K453" s="4">
        <f ca="1">MAX(0,IF(EURIBOR!Q$2&lt;=1,EURIBOR!Q454,IF(EURIBOR!Q$2&gt;=3,EURIBOR!Q454+1,EURIBOR!Q454+(EURIBOR!Q$2-1)/2)))</f>
        <v>0.46099999999999997</v>
      </c>
      <c r="L453" s="4">
        <f ca="1">MAX(0,IF(EURIBOR!R$2&lt;=1,EURIBOR!R454,IF(EURIBOR!R$2&gt;=3,EURIBOR!R454+1,EURIBOR!R454+(EURIBOR!R$2-1)/2)))</f>
        <v>3.335</v>
      </c>
      <c r="M453" s="4">
        <f ca="1">MAX(0,IF(EURIBOR!S$2&lt;=1,EURIBOR!S454,IF(EURIBOR!S$2&gt;=3,EURIBOR!S454+1,EURIBOR!S454+(EURIBOR!S$2-1)/2)))</f>
        <v>4.8570000000000002</v>
      </c>
      <c r="N453" s="4">
        <f ca="1">MAX(0,IF(EURIBOR!T$2&lt;=1,EURIBOR!T454,IF(EURIBOR!T$2&gt;=3,EURIBOR!T454+1,EURIBOR!T454+(EURIBOR!T$2-1)/2)))</f>
        <v>1.4820000000000002</v>
      </c>
      <c r="O453" s="4">
        <f ca="1">MAX(0,IF(EURIBOR!U$2&lt;=1,EURIBOR!U454,IF(EURIBOR!U$2&gt;=3,EURIBOR!U454+1,EURIBOR!U454+(EURIBOR!U$2-1)/2)))</f>
        <v>3.2610000000000001</v>
      </c>
      <c r="P453" s="4">
        <f ca="1">MAX(0,IF(EURIBOR!V$2&lt;=1,EURIBOR!V454,IF(EURIBOR!V$2&gt;=3,EURIBOR!V454+1,EURIBOR!V454+(EURIBOR!V$2-1)/2)))</f>
        <v>1.272</v>
      </c>
      <c r="Q453" s="4">
        <f ca="1">MAX(0,IF(EURIBOR!W$2&lt;=1,EURIBOR!W454,IF(EURIBOR!W$2&gt;=3,EURIBOR!W454+1,EURIBOR!W454+(EURIBOR!W$2-1)/2)))</f>
        <v>0.52</v>
      </c>
      <c r="R453" s="4">
        <f ca="1">MAX(0,IF(EURIBOR!X$2&lt;=1,EURIBOR!X454,IF(EURIBOR!X$2&gt;=3,EURIBOR!X454+1,EURIBOR!X454+(EURIBOR!X$2-1)/2)))</f>
        <v>0.58299999999999996</v>
      </c>
      <c r="S453" s="4">
        <f ca="1">MAX(0,IF(EURIBOR!Y$2&lt;=1,EURIBOR!Y454,IF(EURIBOR!Y$2&gt;=3,EURIBOR!Y454+1,EURIBOR!Y454+(EURIBOR!Y$2-1)/2)))</f>
        <v>1.083</v>
      </c>
      <c r="T453" s="4">
        <f ca="1">MAX(0,IF(EURIBOR!Z$2&lt;=1,EURIBOR!Z454,IF(EURIBOR!Z$2&gt;=3,EURIBOR!Z454+1,EURIBOR!Z454+(EURIBOR!Z$2-1)/2)))</f>
        <v>0.60499999999999998</v>
      </c>
      <c r="U453" s="4">
        <f ca="1">MAX(0,IF(EURIBOR!AA$2&lt;=1,EURIBOR!AA454,IF(EURIBOR!AA$2&gt;=3,EURIBOR!AA454+1,EURIBOR!AA454+(EURIBOR!AA$2-1)/2)))</f>
        <v>1.292</v>
      </c>
      <c r="V453" s="4">
        <f ca="1">MAX(0,IF(EURIBOR!AB$2&lt;=1,EURIBOR!AB454,IF(EURIBOR!AB$2&gt;=3,EURIBOR!AB454+1,EURIBOR!AB454+(EURIBOR!AB$2-1)/2)))</f>
        <v>1.2050000000000001</v>
      </c>
      <c r="W453" s="4">
        <f ca="1">MAX(0,IF(EURIBOR!AC$2&lt;=1,EURIBOR!AC454,IF(EURIBOR!AC$2&gt;=3,EURIBOR!AC454+1,EURIBOR!AC454+(EURIBOR!AC$2-1)/2)))</f>
        <v>1.8959999999999999</v>
      </c>
      <c r="X453" s="4">
        <f ca="1">MAX(0,IF(EURIBOR!AD$2&lt;=1,EURIBOR!AD454,IF(EURIBOR!AD$2&gt;=3,EURIBOR!AD454+1,EURIBOR!AD454+(EURIBOR!AD$2-1)/2)))</f>
        <v>0.2475</v>
      </c>
      <c r="Y453" s="4">
        <f ca="1">MAX(0,IF(EURIBOR!AE$2&lt;=1,EURIBOR!AE454,IF(EURIBOR!AE$2&gt;=3,EURIBOR!AE454+1,EURIBOR!AE454+(EURIBOR!AE$2-1)/2)))</f>
        <v>1.6040000000000001</v>
      </c>
      <c r="Z453" s="4">
        <f ca="1">MAX(0,IF(EURIBOR!AF$2&lt;=1,EURIBOR!AF454,IF(EURIBOR!AF$2&gt;=3,EURIBOR!AF454+1,EURIBOR!AF454+(EURIBOR!AF$2-1)/2)))</f>
        <v>2.1259999999999999</v>
      </c>
      <c r="AA453" s="4">
        <f ca="1">MAX(0,IF(EURIBOR!AG$2&lt;=1,EURIBOR!AG454,IF(EURIBOR!AG$2&gt;=3,EURIBOR!AG454+1,EURIBOR!AG454+(EURIBOR!AG$2-1)/2)))</f>
        <v>2.137</v>
      </c>
      <c r="AB453" s="4">
        <f ca="1">MAX(0,IF(EURIBOR!AH$2&lt;=1,EURIBOR!AH454,IF(EURIBOR!AH$2&gt;=3,EURIBOR!AH454+1,EURIBOR!AH454+(EURIBOR!AH$2-1)/2)))</f>
        <v>2.4000000000000004</v>
      </c>
      <c r="AC453" s="4">
        <f ca="1">MAX(0,IF(EURIBOR!AI$2&lt;=1,EURIBOR!AI454,IF(EURIBOR!AI$2&gt;=3,EURIBOR!AI454+1,EURIBOR!AI454+(EURIBOR!AI$2-1)/2)))</f>
        <v>1.0269999999999999</v>
      </c>
      <c r="AD453" s="4">
        <f ca="1">MAX(0,IF(EURIBOR!AJ$2&lt;=1,EURIBOR!AJ454,IF(EURIBOR!AJ$2&gt;=3,EURIBOR!AJ454+1,EURIBOR!AJ454+(EURIBOR!AJ$2-1)/2)))</f>
        <v>0.58699999999999997</v>
      </c>
    </row>
    <row r="454" spans="1:30" x14ac:dyDescent="0.25">
      <c r="A454" s="4">
        <f ca="1">MAX(0,IF(EURIBOR!G$2&lt;=1,EURIBOR!G455,IF(EURIBOR!G$2&gt;=3,EURIBOR!G455+1,EURIBOR!G455+(EURIBOR!G$2-1)/2)))</f>
        <v>3.464</v>
      </c>
      <c r="B454" s="4">
        <f ca="1">MAX(0,IF(EURIBOR!H$2&lt;=1,EURIBOR!H455,IF(EURIBOR!H$2&gt;=3,EURIBOR!H455+1,EURIBOR!H455+(EURIBOR!H$2-1)/2)))</f>
        <v>0</v>
      </c>
      <c r="C454" s="4">
        <f ca="1">MAX(0,IF(EURIBOR!I$2&lt;=1,EURIBOR!I455,IF(EURIBOR!I$2&gt;=3,EURIBOR!I455+1,EURIBOR!I455+(EURIBOR!I$2-1)/2)))</f>
        <v>0.27649999999999997</v>
      </c>
      <c r="D454" s="4">
        <f ca="1">MAX(0,IF(EURIBOR!J$2&lt;=1,EURIBOR!J455,IF(EURIBOR!J$2&gt;=3,EURIBOR!J455+1,EURIBOR!J455+(EURIBOR!J$2-1)/2)))</f>
        <v>0.25499999999999995</v>
      </c>
      <c r="E454" s="4">
        <f ca="1">MAX(0,IF(EURIBOR!K$2&lt;=1,EURIBOR!K455,IF(EURIBOR!K$2&gt;=3,EURIBOR!K455+1,EURIBOR!K455+(EURIBOR!K$2-1)/2)))</f>
        <v>2.1320000000000001</v>
      </c>
      <c r="F454" s="4">
        <f ca="1">MAX(0,IF(EURIBOR!L$2&lt;=1,EURIBOR!L455,IF(EURIBOR!L$2&gt;=3,EURIBOR!L455+1,EURIBOR!L455+(EURIBOR!L$2-1)/2)))</f>
        <v>4.9649999999999999</v>
      </c>
      <c r="G454" s="4">
        <f ca="1">MAX(0,IF(EURIBOR!M$2&lt;=1,EURIBOR!M455,IF(EURIBOR!M$2&gt;=3,EURIBOR!M455+1,EURIBOR!M455+(EURIBOR!M$2-1)/2)))</f>
        <v>0</v>
      </c>
      <c r="H454" s="4">
        <f ca="1">MAX(0,IF(EURIBOR!N$2&lt;=1,EURIBOR!N455,IF(EURIBOR!N$2&gt;=3,EURIBOR!N455+1,EURIBOR!N455+(EURIBOR!N$2-1)/2)))</f>
        <v>3.7155</v>
      </c>
      <c r="I454" s="4">
        <f ca="1">MAX(0,IF(EURIBOR!O$2&lt;=1,EURIBOR!O455,IF(EURIBOR!O$2&gt;=3,EURIBOR!O455+1,EURIBOR!O455+(EURIBOR!O$2-1)/2)))</f>
        <v>0.42400000000000004</v>
      </c>
      <c r="J454" s="4">
        <f ca="1">MAX(0,IF(EURIBOR!P$2&lt;=1,EURIBOR!P455,IF(EURIBOR!P$2&gt;=3,EURIBOR!P455+1,EURIBOR!P455+(EURIBOR!P$2-1)/2)))</f>
        <v>1.2410000000000001</v>
      </c>
      <c r="K454" s="4">
        <f ca="1">MAX(0,IF(EURIBOR!Q$2&lt;=1,EURIBOR!Q455,IF(EURIBOR!Q$2&gt;=3,EURIBOR!Q455+1,EURIBOR!Q455+(EURIBOR!Q$2-1)/2)))</f>
        <v>0.46199999999999997</v>
      </c>
      <c r="L454" s="4">
        <f ca="1">MAX(0,IF(EURIBOR!R$2&lt;=1,EURIBOR!R455,IF(EURIBOR!R$2&gt;=3,EURIBOR!R455+1,EURIBOR!R455+(EURIBOR!R$2-1)/2)))</f>
        <v>3.5019999999999998</v>
      </c>
      <c r="M454" s="4">
        <f ca="1">MAX(0,IF(EURIBOR!S$2&lt;=1,EURIBOR!S455,IF(EURIBOR!S$2&gt;=3,EURIBOR!S455+1,EURIBOR!S455+(EURIBOR!S$2-1)/2)))</f>
        <v>4.9409999999999998</v>
      </c>
      <c r="N454" s="4">
        <f ca="1">MAX(0,IF(EURIBOR!T$2&lt;=1,EURIBOR!T455,IF(EURIBOR!T$2&gt;=3,EURIBOR!T455+1,EURIBOR!T455+(EURIBOR!T$2-1)/2)))</f>
        <v>1.4650000000000001</v>
      </c>
      <c r="O454" s="4">
        <f ca="1">MAX(0,IF(EURIBOR!U$2&lt;=1,EURIBOR!U455,IF(EURIBOR!U$2&gt;=3,EURIBOR!U455+1,EURIBOR!U455+(EURIBOR!U$2-1)/2)))</f>
        <v>3.1240000000000001</v>
      </c>
      <c r="P454" s="4">
        <f ca="1">MAX(0,IF(EURIBOR!V$2&lt;=1,EURIBOR!V455,IF(EURIBOR!V$2&gt;=3,EURIBOR!V455+1,EURIBOR!V455+(EURIBOR!V$2-1)/2)))</f>
        <v>1.292</v>
      </c>
      <c r="Q454" s="4">
        <f ca="1">MAX(0,IF(EURIBOR!W$2&lt;=1,EURIBOR!W455,IF(EURIBOR!W$2&gt;=3,EURIBOR!W455+1,EURIBOR!W455+(EURIBOR!W$2-1)/2)))</f>
        <v>0.50900000000000001</v>
      </c>
      <c r="R454" s="4">
        <f ca="1">MAX(0,IF(EURIBOR!X$2&lt;=1,EURIBOR!X455,IF(EURIBOR!X$2&gt;=3,EURIBOR!X455+1,EURIBOR!X455+(EURIBOR!X$2-1)/2)))</f>
        <v>0.746</v>
      </c>
      <c r="S454" s="4">
        <f ca="1">MAX(0,IF(EURIBOR!Y$2&lt;=1,EURIBOR!Y455,IF(EURIBOR!Y$2&gt;=3,EURIBOR!Y455+1,EURIBOR!Y455+(EURIBOR!Y$2-1)/2)))</f>
        <v>1.081</v>
      </c>
      <c r="T454" s="4">
        <f ca="1">MAX(0,IF(EURIBOR!Z$2&lt;=1,EURIBOR!Z455,IF(EURIBOR!Z$2&gt;=3,EURIBOR!Z455+1,EURIBOR!Z455+(EURIBOR!Z$2-1)/2)))</f>
        <v>0.60899999999999999</v>
      </c>
      <c r="U454" s="4">
        <f ca="1">MAX(0,IF(EURIBOR!AA$2&lt;=1,EURIBOR!AA455,IF(EURIBOR!AA$2&gt;=3,EURIBOR!AA455+1,EURIBOR!AA455+(EURIBOR!AA$2-1)/2)))</f>
        <v>1.288</v>
      </c>
      <c r="V454" s="4">
        <f ca="1">MAX(0,IF(EURIBOR!AB$2&lt;=1,EURIBOR!AB455,IF(EURIBOR!AB$2&gt;=3,EURIBOR!AB455+1,EURIBOR!AB455+(EURIBOR!AB$2-1)/2)))</f>
        <v>1.2230000000000001</v>
      </c>
      <c r="W454" s="4">
        <f ca="1">MAX(0,IF(EURIBOR!AC$2&lt;=1,EURIBOR!AC455,IF(EURIBOR!AC$2&gt;=3,EURIBOR!AC455+1,EURIBOR!AC455+(EURIBOR!AC$2-1)/2)))</f>
        <v>1.88</v>
      </c>
      <c r="X454" s="4">
        <f ca="1">MAX(0,IF(EURIBOR!AD$2&lt;=1,EURIBOR!AD455,IF(EURIBOR!AD$2&gt;=3,EURIBOR!AD455+1,EURIBOR!AD455+(EURIBOR!AD$2-1)/2)))</f>
        <v>0.24349999999999999</v>
      </c>
      <c r="Y454" s="4">
        <f ca="1">MAX(0,IF(EURIBOR!AE$2&lt;=1,EURIBOR!AE455,IF(EURIBOR!AE$2&gt;=3,EURIBOR!AE455+1,EURIBOR!AE455+(EURIBOR!AE$2-1)/2)))</f>
        <v>1.6040000000000001</v>
      </c>
      <c r="Z454" s="4">
        <f ca="1">MAX(0,IF(EURIBOR!AF$2&lt;=1,EURIBOR!AF455,IF(EURIBOR!AF$2&gt;=3,EURIBOR!AF455+1,EURIBOR!AF455+(EURIBOR!AF$2-1)/2)))</f>
        <v>2.1110000000000002</v>
      </c>
      <c r="AA454" s="4">
        <f ca="1">MAX(0,IF(EURIBOR!AG$2&lt;=1,EURIBOR!AG455,IF(EURIBOR!AG$2&gt;=3,EURIBOR!AG455+1,EURIBOR!AG455+(EURIBOR!AG$2-1)/2)))</f>
        <v>2.137</v>
      </c>
      <c r="AB454" s="4">
        <f ca="1">MAX(0,IF(EURIBOR!AH$2&lt;=1,EURIBOR!AH455,IF(EURIBOR!AH$2&gt;=3,EURIBOR!AH455+1,EURIBOR!AH455+(EURIBOR!AH$2-1)/2)))</f>
        <v>2.3840000000000003</v>
      </c>
      <c r="AC454" s="4">
        <f ca="1">MAX(0,IF(EURIBOR!AI$2&lt;=1,EURIBOR!AI455,IF(EURIBOR!AI$2&gt;=3,EURIBOR!AI455+1,EURIBOR!AI455+(EURIBOR!AI$2-1)/2)))</f>
        <v>1.0049999999999999</v>
      </c>
      <c r="AD454" s="4">
        <f ca="1">MAX(0,IF(EURIBOR!AJ$2&lt;=1,EURIBOR!AJ455,IF(EURIBOR!AJ$2&gt;=3,EURIBOR!AJ455+1,EURIBOR!AJ455+(EURIBOR!AJ$2-1)/2)))</f>
        <v>0.59899999999999998</v>
      </c>
    </row>
    <row r="455" spans="1:30" x14ac:dyDescent="0.25">
      <c r="A455" s="4">
        <f ca="1">MAX(0,IF(EURIBOR!G$2&lt;=1,EURIBOR!G456,IF(EURIBOR!G$2&gt;=3,EURIBOR!G456+1,EURIBOR!G456+(EURIBOR!G$2-1)/2)))</f>
        <v>3.41</v>
      </c>
      <c r="B455" s="4">
        <f ca="1">MAX(0,IF(EURIBOR!H$2&lt;=1,EURIBOR!H456,IF(EURIBOR!H$2&gt;=3,EURIBOR!H456+1,EURIBOR!H456+(EURIBOR!H$2-1)/2)))</f>
        <v>0</v>
      </c>
      <c r="C455" s="4">
        <f ca="1">MAX(0,IF(EURIBOR!I$2&lt;=1,EURIBOR!I456,IF(EURIBOR!I$2&gt;=3,EURIBOR!I456+1,EURIBOR!I456+(EURIBOR!I$2-1)/2)))</f>
        <v>0.2505</v>
      </c>
      <c r="D455" s="4">
        <f ca="1">MAX(0,IF(EURIBOR!J$2&lt;=1,EURIBOR!J456,IF(EURIBOR!J$2&gt;=3,EURIBOR!J456+1,EURIBOR!J456+(EURIBOR!J$2-1)/2)))</f>
        <v>0.25599999999999995</v>
      </c>
      <c r="E455" s="4">
        <f ca="1">MAX(0,IF(EURIBOR!K$2&lt;=1,EURIBOR!K456,IF(EURIBOR!K$2&gt;=3,EURIBOR!K456+1,EURIBOR!K456+(EURIBOR!K$2-1)/2)))</f>
        <v>2.1389999999999998</v>
      </c>
      <c r="F455" s="4">
        <f ca="1">MAX(0,IF(EURIBOR!L$2&lt;=1,EURIBOR!L456,IF(EURIBOR!L$2&gt;=3,EURIBOR!L456+1,EURIBOR!L456+(EURIBOR!L$2-1)/2)))</f>
        <v>5.0190000000000001</v>
      </c>
      <c r="G455" s="4">
        <f ca="1">MAX(0,IF(EURIBOR!M$2&lt;=1,EURIBOR!M456,IF(EURIBOR!M$2&gt;=3,EURIBOR!M456+1,EURIBOR!M456+(EURIBOR!M$2-1)/2)))</f>
        <v>3.6999999999999998E-2</v>
      </c>
      <c r="H455" s="4">
        <f ca="1">MAX(0,IF(EURIBOR!N$2&lt;=1,EURIBOR!N456,IF(EURIBOR!N$2&gt;=3,EURIBOR!N456+1,EURIBOR!N456+(EURIBOR!N$2-1)/2)))</f>
        <v>3.8234999999999997</v>
      </c>
      <c r="I455" s="4">
        <f ca="1">MAX(0,IF(EURIBOR!O$2&lt;=1,EURIBOR!O456,IF(EURIBOR!O$2&gt;=3,EURIBOR!O456+1,EURIBOR!O456+(EURIBOR!O$2-1)/2)))</f>
        <v>0.38600000000000007</v>
      </c>
      <c r="J455" s="4">
        <f ca="1">MAX(0,IF(EURIBOR!P$2&lt;=1,EURIBOR!P456,IF(EURIBOR!P$2&gt;=3,EURIBOR!P456+1,EURIBOR!P456+(EURIBOR!P$2-1)/2)))</f>
        <v>1.2050000000000001</v>
      </c>
      <c r="K455" s="4">
        <f ca="1">MAX(0,IF(EURIBOR!Q$2&lt;=1,EURIBOR!Q456,IF(EURIBOR!Q$2&gt;=3,EURIBOR!Q456+1,EURIBOR!Q456+(EURIBOR!Q$2-1)/2)))</f>
        <v>0.45999999999999996</v>
      </c>
      <c r="L455" s="4">
        <f ca="1">MAX(0,IF(EURIBOR!R$2&lt;=1,EURIBOR!R456,IF(EURIBOR!R$2&gt;=3,EURIBOR!R456+1,EURIBOR!R456+(EURIBOR!R$2-1)/2)))</f>
        <v>3.597</v>
      </c>
      <c r="M455" s="4">
        <f ca="1">MAX(0,IF(EURIBOR!S$2&lt;=1,EURIBOR!S456,IF(EURIBOR!S$2&gt;=3,EURIBOR!S456+1,EURIBOR!S456+(EURIBOR!S$2-1)/2)))</f>
        <v>4.9610000000000003</v>
      </c>
      <c r="N455" s="4">
        <f ca="1">MAX(0,IF(EURIBOR!T$2&lt;=1,EURIBOR!T456,IF(EURIBOR!T$2&gt;=3,EURIBOR!T456+1,EURIBOR!T456+(EURIBOR!T$2-1)/2)))</f>
        <v>1.4650000000000001</v>
      </c>
      <c r="O455" s="4">
        <f ca="1">MAX(0,IF(EURIBOR!U$2&lt;=1,EURIBOR!U456,IF(EURIBOR!U$2&gt;=3,EURIBOR!U456+1,EURIBOR!U456+(EURIBOR!U$2-1)/2)))</f>
        <v>2.9409999999999998</v>
      </c>
      <c r="P455" s="4">
        <f ca="1">MAX(0,IF(EURIBOR!V$2&lt;=1,EURIBOR!V456,IF(EURIBOR!V$2&gt;=3,EURIBOR!V456+1,EURIBOR!V456+(EURIBOR!V$2-1)/2)))</f>
        <v>1.288</v>
      </c>
      <c r="Q455" s="4">
        <f ca="1">MAX(0,IF(EURIBOR!W$2&lt;=1,EURIBOR!W456,IF(EURIBOR!W$2&gt;=3,EURIBOR!W456+1,EURIBOR!W456+(EURIBOR!W$2-1)/2)))</f>
        <v>0.49099999999999999</v>
      </c>
      <c r="R455" s="4">
        <f ca="1">MAX(0,IF(EURIBOR!X$2&lt;=1,EURIBOR!X456,IF(EURIBOR!X$2&gt;=3,EURIBOR!X456+1,EURIBOR!X456+(EURIBOR!X$2-1)/2)))</f>
        <v>0.72799999999999998</v>
      </c>
      <c r="S455" s="4">
        <f ca="1">MAX(0,IF(EURIBOR!Y$2&lt;=1,EURIBOR!Y456,IF(EURIBOR!Y$2&gt;=3,EURIBOR!Y456+1,EURIBOR!Y456+(EURIBOR!Y$2-1)/2)))</f>
        <v>1.081</v>
      </c>
      <c r="T455" s="4">
        <f ca="1">MAX(0,IF(EURIBOR!Z$2&lt;=1,EURIBOR!Z456,IF(EURIBOR!Z$2&gt;=3,EURIBOR!Z456+1,EURIBOR!Z456+(EURIBOR!Z$2-1)/2)))</f>
        <v>0.59099999999999997</v>
      </c>
      <c r="U455" s="4">
        <f ca="1">MAX(0,IF(EURIBOR!AA$2&lt;=1,EURIBOR!AA456,IF(EURIBOR!AA$2&gt;=3,EURIBOR!AA456+1,EURIBOR!AA456+(EURIBOR!AA$2-1)/2)))</f>
        <v>1.3049999999999999</v>
      </c>
      <c r="V455" s="4">
        <f ca="1">MAX(0,IF(EURIBOR!AB$2&lt;=1,EURIBOR!AB456,IF(EURIBOR!AB$2&gt;=3,EURIBOR!AB456+1,EURIBOR!AB456+(EURIBOR!AB$2-1)/2)))</f>
        <v>1.206</v>
      </c>
      <c r="W455" s="4">
        <f ca="1">MAX(0,IF(EURIBOR!AC$2&lt;=1,EURIBOR!AC456,IF(EURIBOR!AC$2&gt;=3,EURIBOR!AC456+1,EURIBOR!AC456+(EURIBOR!AC$2-1)/2)))</f>
        <v>1.998</v>
      </c>
      <c r="X455" s="4">
        <f ca="1">MAX(0,IF(EURIBOR!AD$2&lt;=1,EURIBOR!AD456,IF(EURIBOR!AD$2&gt;=3,EURIBOR!AD456+1,EURIBOR!AD456+(EURIBOR!AD$2-1)/2)))</f>
        <v>0.24049999999999999</v>
      </c>
      <c r="Y455" s="4">
        <f ca="1">MAX(0,IF(EURIBOR!AE$2&lt;=1,EURIBOR!AE456,IF(EURIBOR!AE$2&gt;=3,EURIBOR!AE456+1,EURIBOR!AE456+(EURIBOR!AE$2-1)/2)))</f>
        <v>1.6460000000000001</v>
      </c>
      <c r="Z455" s="4">
        <f ca="1">MAX(0,IF(EURIBOR!AF$2&lt;=1,EURIBOR!AF456,IF(EURIBOR!AF$2&gt;=3,EURIBOR!AF456+1,EURIBOR!AF456+(EURIBOR!AF$2-1)/2)))</f>
        <v>2.1190000000000002</v>
      </c>
      <c r="AA455" s="4">
        <f ca="1">MAX(0,IF(EURIBOR!AG$2&lt;=1,EURIBOR!AG456,IF(EURIBOR!AG$2&gt;=3,EURIBOR!AG456+1,EURIBOR!AG456+(EURIBOR!AG$2-1)/2)))</f>
        <v>2.1259999999999999</v>
      </c>
      <c r="AB455" s="4">
        <f ca="1">MAX(0,IF(EURIBOR!AH$2&lt;=1,EURIBOR!AH456,IF(EURIBOR!AH$2&gt;=3,EURIBOR!AH456+1,EURIBOR!AH456+(EURIBOR!AH$2-1)/2)))</f>
        <v>2.4240000000000004</v>
      </c>
      <c r="AC455" s="4">
        <f ca="1">MAX(0,IF(EURIBOR!AI$2&lt;=1,EURIBOR!AI456,IF(EURIBOR!AI$2&gt;=3,EURIBOR!AI456+1,EURIBOR!AI456+(EURIBOR!AI$2-1)/2)))</f>
        <v>0.99</v>
      </c>
      <c r="AD455" s="4">
        <f ca="1">MAX(0,IF(EURIBOR!AJ$2&lt;=1,EURIBOR!AJ456,IF(EURIBOR!AJ$2&gt;=3,EURIBOR!AJ456+1,EURIBOR!AJ456+(EURIBOR!AJ$2-1)/2)))</f>
        <v>0.60499999999999998</v>
      </c>
    </row>
    <row r="456" spans="1:30" x14ac:dyDescent="0.25">
      <c r="A456" s="4">
        <f ca="1">MAX(0,IF(EURIBOR!G$2&lt;=1,EURIBOR!G457,IF(EURIBOR!G$2&gt;=3,EURIBOR!G457+1,EURIBOR!G457+(EURIBOR!G$2-1)/2)))</f>
        <v>3.3519999999999999</v>
      </c>
      <c r="B456" s="4">
        <f ca="1">MAX(0,IF(EURIBOR!H$2&lt;=1,EURIBOR!H457,IF(EURIBOR!H$2&gt;=3,EURIBOR!H457+1,EURIBOR!H457+(EURIBOR!H$2-1)/2)))</f>
        <v>0</v>
      </c>
      <c r="C456" s="4">
        <f ca="1">MAX(0,IF(EURIBOR!I$2&lt;=1,EURIBOR!I457,IF(EURIBOR!I$2&gt;=3,EURIBOR!I457+1,EURIBOR!I457+(EURIBOR!I$2-1)/2)))</f>
        <v>0.2465</v>
      </c>
      <c r="D456" s="4">
        <f ca="1">MAX(0,IF(EURIBOR!J$2&lt;=1,EURIBOR!J457,IF(EURIBOR!J$2&gt;=3,EURIBOR!J457+1,EURIBOR!J457+(EURIBOR!J$2-1)/2)))</f>
        <v>0.25499999999999995</v>
      </c>
      <c r="E456" s="4">
        <f ca="1">MAX(0,IF(EURIBOR!K$2&lt;=1,EURIBOR!K457,IF(EURIBOR!K$2&gt;=3,EURIBOR!K457+1,EURIBOR!K457+(EURIBOR!K$2-1)/2)))</f>
        <v>2.1970000000000001</v>
      </c>
      <c r="F456" s="4">
        <f ca="1">MAX(0,IF(EURIBOR!L$2&lt;=1,EURIBOR!L457,IF(EURIBOR!L$2&gt;=3,EURIBOR!L457+1,EURIBOR!L457+(EURIBOR!L$2-1)/2)))</f>
        <v>5.1130000000000004</v>
      </c>
      <c r="G456" s="4">
        <f ca="1">MAX(0,IF(EURIBOR!M$2&lt;=1,EURIBOR!M457,IF(EURIBOR!M$2&gt;=3,EURIBOR!M457+1,EURIBOR!M457+(EURIBOR!M$2-1)/2)))</f>
        <v>0.39500000000000002</v>
      </c>
      <c r="H456" s="4">
        <f ca="1">MAX(0,IF(EURIBOR!N$2&lt;=1,EURIBOR!N457,IF(EURIBOR!N$2&gt;=3,EURIBOR!N457+1,EURIBOR!N457+(EURIBOR!N$2-1)/2)))</f>
        <v>3.9234999999999998</v>
      </c>
      <c r="I456" s="4">
        <f ca="1">MAX(0,IF(EURIBOR!O$2&lt;=1,EURIBOR!O457,IF(EURIBOR!O$2&gt;=3,EURIBOR!O457+1,EURIBOR!O457+(EURIBOR!O$2-1)/2)))</f>
        <v>0.34100000000000008</v>
      </c>
      <c r="J456" s="4">
        <f ca="1">MAX(0,IF(EURIBOR!P$2&lt;=1,EURIBOR!P457,IF(EURIBOR!P$2&gt;=3,EURIBOR!P457+1,EURIBOR!P457+(EURIBOR!P$2-1)/2)))</f>
        <v>1.1919999999999999</v>
      </c>
      <c r="K456" s="4">
        <f ca="1">MAX(0,IF(EURIBOR!Q$2&lt;=1,EURIBOR!Q457,IF(EURIBOR!Q$2&gt;=3,EURIBOR!Q457+1,EURIBOR!Q457+(EURIBOR!Q$2-1)/2)))</f>
        <v>0.45699999999999996</v>
      </c>
      <c r="L456" s="4">
        <f ca="1">MAX(0,IF(EURIBOR!R$2&lt;=1,EURIBOR!R457,IF(EURIBOR!R$2&gt;=3,EURIBOR!R457+1,EURIBOR!R457+(EURIBOR!R$2-1)/2)))</f>
        <v>3.6840000000000002</v>
      </c>
      <c r="M456" s="4">
        <f ca="1">MAX(0,IF(EURIBOR!S$2&lt;=1,EURIBOR!S457,IF(EURIBOR!S$2&gt;=3,EURIBOR!S457+1,EURIBOR!S457+(EURIBOR!S$2-1)/2)))</f>
        <v>4.9649999999999999</v>
      </c>
      <c r="N456" s="4">
        <f ca="1">MAX(0,IF(EURIBOR!T$2&lt;=1,EURIBOR!T457,IF(EURIBOR!T$2&gt;=3,EURIBOR!T457+1,EURIBOR!T457+(EURIBOR!T$2-1)/2)))</f>
        <v>1.5070000000000001</v>
      </c>
      <c r="O456" s="4">
        <f ca="1">MAX(0,IF(EURIBOR!U$2&lt;=1,EURIBOR!U457,IF(EURIBOR!U$2&gt;=3,EURIBOR!U457+1,EURIBOR!U457+(EURIBOR!U$2-1)/2)))</f>
        <v>2.8319999999999999</v>
      </c>
      <c r="P456" s="4">
        <f ca="1">MAX(0,IF(EURIBOR!V$2&lt;=1,EURIBOR!V457,IF(EURIBOR!V$2&gt;=3,EURIBOR!V457+1,EURIBOR!V457+(EURIBOR!V$2-1)/2)))</f>
        <v>1.3049999999999999</v>
      </c>
      <c r="Q456" s="4">
        <f ca="1">MAX(0,IF(EURIBOR!W$2&lt;=1,EURIBOR!W457,IF(EURIBOR!W$2&gt;=3,EURIBOR!W457+1,EURIBOR!W457+(EURIBOR!W$2-1)/2)))</f>
        <v>0.47899999999999998</v>
      </c>
      <c r="R456" s="4">
        <f ca="1">MAX(0,IF(EURIBOR!X$2&lt;=1,EURIBOR!X457,IF(EURIBOR!X$2&gt;=3,EURIBOR!X457+1,EURIBOR!X457+(EURIBOR!X$2-1)/2)))</f>
        <v>0.624</v>
      </c>
      <c r="S456" s="4">
        <f ca="1">MAX(0,IF(EURIBOR!Y$2&lt;=1,EURIBOR!Y457,IF(EURIBOR!Y$2&gt;=3,EURIBOR!Y457+1,EURIBOR!Y457+(EURIBOR!Y$2-1)/2)))</f>
        <v>1.0629999999999999</v>
      </c>
      <c r="T456" s="4">
        <f ca="1">MAX(0,IF(EURIBOR!Z$2&lt;=1,EURIBOR!Z457,IF(EURIBOR!Z$2&gt;=3,EURIBOR!Z457+1,EURIBOR!Z457+(EURIBOR!Z$2-1)/2)))</f>
        <v>0.58299999999999996</v>
      </c>
      <c r="U456" s="4">
        <f ca="1">MAX(0,IF(EURIBOR!AA$2&lt;=1,EURIBOR!AA457,IF(EURIBOR!AA$2&gt;=3,EURIBOR!AA457+1,EURIBOR!AA457+(EURIBOR!AA$2-1)/2)))</f>
        <v>1.33</v>
      </c>
      <c r="V456" s="4">
        <f ca="1">MAX(0,IF(EURIBOR!AB$2&lt;=1,EURIBOR!AB457,IF(EURIBOR!AB$2&gt;=3,EURIBOR!AB457+1,EURIBOR!AB457+(EURIBOR!AB$2-1)/2)))</f>
        <v>1.2090000000000001</v>
      </c>
      <c r="W456" s="4">
        <f ca="1">MAX(0,IF(EURIBOR!AC$2&lt;=1,EURIBOR!AC457,IF(EURIBOR!AC$2&gt;=3,EURIBOR!AC457+1,EURIBOR!AC457+(EURIBOR!AC$2-1)/2)))</f>
        <v>2.0419999999999998</v>
      </c>
      <c r="X456" s="4">
        <f ca="1">MAX(0,IF(EURIBOR!AD$2&lt;=1,EURIBOR!AD457,IF(EURIBOR!AD$2&gt;=3,EURIBOR!AD457+1,EURIBOR!AD457+(EURIBOR!AD$2-1)/2)))</f>
        <v>0.23049999999999998</v>
      </c>
      <c r="Y456" s="4">
        <f ca="1">MAX(0,IF(EURIBOR!AE$2&lt;=1,EURIBOR!AE457,IF(EURIBOR!AE$2&gt;=3,EURIBOR!AE457+1,EURIBOR!AE457+(EURIBOR!AE$2-1)/2)))</f>
        <v>1.6870000000000001</v>
      </c>
      <c r="Z456" s="4">
        <f ca="1">MAX(0,IF(EURIBOR!AF$2&lt;=1,EURIBOR!AF457,IF(EURIBOR!AF$2&gt;=3,EURIBOR!AF457+1,EURIBOR!AF457+(EURIBOR!AF$2-1)/2)))</f>
        <v>2.1320000000000001</v>
      </c>
      <c r="AA456" s="4">
        <f ca="1">MAX(0,IF(EURIBOR!AG$2&lt;=1,EURIBOR!AG457,IF(EURIBOR!AG$2&gt;=3,EURIBOR!AG457+1,EURIBOR!AG457+(EURIBOR!AG$2-1)/2)))</f>
        <v>2.1110000000000002</v>
      </c>
      <c r="AB456" s="4">
        <f ca="1">MAX(0,IF(EURIBOR!AH$2&lt;=1,EURIBOR!AH457,IF(EURIBOR!AH$2&gt;=3,EURIBOR!AH457+1,EURIBOR!AH457+(EURIBOR!AH$2-1)/2)))</f>
        <v>2.3330000000000002</v>
      </c>
      <c r="AC456" s="4">
        <f ca="1">MAX(0,IF(EURIBOR!AI$2&lt;=1,EURIBOR!AI457,IF(EURIBOR!AI$2&gt;=3,EURIBOR!AI457+1,EURIBOR!AI457+(EURIBOR!AI$2-1)/2)))</f>
        <v>0.98599999999999999</v>
      </c>
      <c r="AD456" s="4">
        <f ca="1">MAX(0,IF(EURIBOR!AJ$2&lt;=1,EURIBOR!AJ457,IF(EURIBOR!AJ$2&gt;=3,EURIBOR!AJ457+1,EURIBOR!AJ457+(EURIBOR!AJ$2-1)/2)))</f>
        <v>0.60899999999999999</v>
      </c>
    </row>
    <row r="457" spans="1:30" x14ac:dyDescent="0.25">
      <c r="A457" s="4">
        <f ca="1">MAX(0,IF(EURIBOR!G$2&lt;=1,EURIBOR!G458,IF(EURIBOR!G$2&gt;=3,EURIBOR!G458+1,EURIBOR!G458+(EURIBOR!G$2-1)/2)))</f>
        <v>3.31</v>
      </c>
      <c r="B457" s="4">
        <f ca="1">MAX(0,IF(EURIBOR!H$2&lt;=1,EURIBOR!H458,IF(EURIBOR!H$2&gt;=3,EURIBOR!H458+1,EURIBOR!H458+(EURIBOR!H$2-1)/2)))</f>
        <v>3.6999999999999998E-2</v>
      </c>
      <c r="C457" s="4">
        <f ca="1">MAX(0,IF(EURIBOR!I$2&lt;=1,EURIBOR!I458,IF(EURIBOR!I$2&gt;=3,EURIBOR!I458+1,EURIBOR!I458+(EURIBOR!I$2-1)/2)))</f>
        <v>0.24249999999999999</v>
      </c>
      <c r="D457" s="4">
        <f ca="1">MAX(0,IF(EURIBOR!J$2&lt;=1,EURIBOR!J458,IF(EURIBOR!J$2&gt;=3,EURIBOR!J458+1,EURIBOR!J458+(EURIBOR!J$2-1)/2)))</f>
        <v>0.25499999999999995</v>
      </c>
      <c r="E457" s="4">
        <f ca="1">MAX(0,IF(EURIBOR!K$2&lt;=1,EURIBOR!K458,IF(EURIBOR!K$2&gt;=3,EURIBOR!K458+1,EURIBOR!K458+(EURIBOR!K$2-1)/2)))</f>
        <v>2.3610000000000002</v>
      </c>
      <c r="F457" s="4">
        <f ca="1">MAX(0,IF(EURIBOR!L$2&lt;=1,EURIBOR!L458,IF(EURIBOR!L$2&gt;=3,EURIBOR!L458+1,EURIBOR!L458+(EURIBOR!L$2-1)/2)))</f>
        <v>4.2380000000000004</v>
      </c>
      <c r="G457" s="4">
        <f ca="1">MAX(0,IF(EURIBOR!M$2&lt;=1,EURIBOR!M458,IF(EURIBOR!M$2&gt;=3,EURIBOR!M458+1,EURIBOR!M458+(EURIBOR!M$2-1)/2)))</f>
        <v>1.0109999999999999</v>
      </c>
      <c r="H457" s="4">
        <f ca="1">MAX(0,IF(EURIBOR!N$2&lt;=1,EURIBOR!N458,IF(EURIBOR!N$2&gt;=3,EURIBOR!N458+1,EURIBOR!N458+(EURIBOR!N$2-1)/2)))</f>
        <v>4.0145</v>
      </c>
      <c r="I457" s="4">
        <f ca="1">MAX(0,IF(EURIBOR!O$2&lt;=1,EURIBOR!O458,IF(EURIBOR!O$2&gt;=3,EURIBOR!O458+1,EURIBOR!O458+(EURIBOR!O$2-1)/2)))</f>
        <v>0.32100000000000006</v>
      </c>
      <c r="J457" s="4">
        <f ca="1">MAX(0,IF(EURIBOR!P$2&lt;=1,EURIBOR!P458,IF(EURIBOR!P$2&gt;=3,EURIBOR!P458+1,EURIBOR!P458+(EURIBOR!P$2-1)/2)))</f>
        <v>1.097</v>
      </c>
      <c r="K457" s="4">
        <f ca="1">MAX(0,IF(EURIBOR!Q$2&lt;=1,EURIBOR!Q458,IF(EURIBOR!Q$2&gt;=3,EURIBOR!Q458+1,EURIBOR!Q458+(EURIBOR!Q$2-1)/2)))</f>
        <v>0.45499999999999996</v>
      </c>
      <c r="L457" s="4">
        <f ca="1">MAX(0,IF(EURIBOR!R$2&lt;=1,EURIBOR!R458,IF(EURIBOR!R$2&gt;=3,EURIBOR!R458+1,EURIBOR!R458+(EURIBOR!R$2-1)/2)))</f>
        <v>3.7519999999999998</v>
      </c>
      <c r="M457" s="4">
        <f ca="1">MAX(0,IF(EURIBOR!S$2&lt;=1,EURIBOR!S458,IF(EURIBOR!S$2&gt;=3,EURIBOR!S458+1,EURIBOR!S458+(EURIBOR!S$2-1)/2)))</f>
        <v>5.0190000000000001</v>
      </c>
      <c r="N457" s="4">
        <f ca="1">MAX(0,IF(EURIBOR!T$2&lt;=1,EURIBOR!T458,IF(EURIBOR!T$2&gt;=3,EURIBOR!T458+1,EURIBOR!T458+(EURIBOR!T$2-1)/2)))</f>
        <v>1.548</v>
      </c>
      <c r="O457" s="4">
        <f ca="1">MAX(0,IF(EURIBOR!U$2&lt;=1,EURIBOR!U458,IF(EURIBOR!U$2&gt;=3,EURIBOR!U458+1,EURIBOR!U458+(EURIBOR!U$2-1)/2)))</f>
        <v>2.6869999999999998</v>
      </c>
      <c r="P457" s="4">
        <f ca="1">MAX(0,IF(EURIBOR!V$2&lt;=1,EURIBOR!V458,IF(EURIBOR!V$2&gt;=3,EURIBOR!V458+1,EURIBOR!V458+(EURIBOR!V$2-1)/2)))</f>
        <v>1.33</v>
      </c>
      <c r="Q457" s="4">
        <f ca="1">MAX(0,IF(EURIBOR!W$2&lt;=1,EURIBOR!W458,IF(EURIBOR!W$2&gt;=3,EURIBOR!W458+1,EURIBOR!W458+(EURIBOR!W$2-1)/2)))</f>
        <v>0.46199999999999997</v>
      </c>
      <c r="R457" s="4">
        <f ca="1">MAX(0,IF(EURIBOR!X$2&lt;=1,EURIBOR!X458,IF(EURIBOR!X$2&gt;=3,EURIBOR!X458+1,EURIBOR!X458+(EURIBOR!X$2-1)/2)))</f>
        <v>0.55600000000000005</v>
      </c>
      <c r="S457" s="4">
        <f ca="1">MAX(0,IF(EURIBOR!Y$2&lt;=1,EURIBOR!Y458,IF(EURIBOR!Y$2&gt;=3,EURIBOR!Y458+1,EURIBOR!Y458+(EURIBOR!Y$2-1)/2)))</f>
        <v>1.048</v>
      </c>
      <c r="T457" s="4">
        <f ca="1">MAX(0,IF(EURIBOR!Z$2&lt;=1,EURIBOR!Z458,IF(EURIBOR!Z$2&gt;=3,EURIBOR!Z458+1,EURIBOR!Z458+(EURIBOR!Z$2-1)/2)))</f>
        <v>0.746</v>
      </c>
      <c r="U457" s="4">
        <f ca="1">MAX(0,IF(EURIBOR!AA$2&lt;=1,EURIBOR!AA458,IF(EURIBOR!AA$2&gt;=3,EURIBOR!AA458+1,EURIBOR!AA458+(EURIBOR!AA$2-1)/2)))</f>
        <v>1.325</v>
      </c>
      <c r="V457" s="4">
        <f ca="1">MAX(0,IF(EURIBOR!AB$2&lt;=1,EURIBOR!AB458,IF(EURIBOR!AB$2&gt;=3,EURIBOR!AB458+1,EURIBOR!AB458+(EURIBOR!AB$2-1)/2)))</f>
        <v>1.2010000000000001</v>
      </c>
      <c r="W457" s="4">
        <f ca="1">MAX(0,IF(EURIBOR!AC$2&lt;=1,EURIBOR!AC458,IF(EURIBOR!AC$2&gt;=3,EURIBOR!AC458+1,EURIBOR!AC458+(EURIBOR!AC$2-1)/2)))</f>
        <v>2.0220000000000002</v>
      </c>
      <c r="X457" s="4">
        <f ca="1">MAX(0,IF(EURIBOR!AD$2&lt;=1,EURIBOR!AD458,IF(EURIBOR!AD$2&gt;=3,EURIBOR!AD458+1,EURIBOR!AD458+(EURIBOR!AD$2-1)/2)))</f>
        <v>0.22749999999999998</v>
      </c>
      <c r="Y457" s="4">
        <f ca="1">MAX(0,IF(EURIBOR!AE$2&lt;=1,EURIBOR!AE458,IF(EURIBOR!AE$2&gt;=3,EURIBOR!AE458+1,EURIBOR!AE458+(EURIBOR!AE$2-1)/2)))</f>
        <v>1.8080000000000001</v>
      </c>
      <c r="Z457" s="4">
        <f ca="1">MAX(0,IF(EURIBOR!AF$2&lt;=1,EURIBOR!AF458,IF(EURIBOR!AF$2&gt;=3,EURIBOR!AF458+1,EURIBOR!AF458+(EURIBOR!AF$2-1)/2)))</f>
        <v>2.1389999999999998</v>
      </c>
      <c r="AA457" s="4">
        <f ca="1">MAX(0,IF(EURIBOR!AG$2&lt;=1,EURIBOR!AG458,IF(EURIBOR!AG$2&gt;=3,EURIBOR!AG458+1,EURIBOR!AG458+(EURIBOR!AG$2-1)/2)))</f>
        <v>2.1190000000000002</v>
      </c>
      <c r="AB457" s="4">
        <f ca="1">MAX(0,IF(EURIBOR!AH$2&lt;=1,EURIBOR!AH458,IF(EURIBOR!AH$2&gt;=3,EURIBOR!AH458+1,EURIBOR!AH458+(EURIBOR!AH$2-1)/2)))</f>
        <v>2.274</v>
      </c>
      <c r="AC457" s="4">
        <f ca="1">MAX(0,IF(EURIBOR!AI$2&lt;=1,EURIBOR!AI458,IF(EURIBOR!AI$2&gt;=3,EURIBOR!AI458+1,EURIBOR!AI458+(EURIBOR!AI$2-1)/2)))</f>
        <v>0.98099999999999998</v>
      </c>
      <c r="AD457" s="4">
        <f ca="1">MAX(0,IF(EURIBOR!AJ$2&lt;=1,EURIBOR!AJ458,IF(EURIBOR!AJ$2&gt;=3,EURIBOR!AJ458+1,EURIBOR!AJ458+(EURIBOR!AJ$2-1)/2)))</f>
        <v>0.59099999999999997</v>
      </c>
    </row>
    <row r="458" spans="1:30" x14ac:dyDescent="0.25">
      <c r="A458" s="4">
        <f ca="1">MAX(0,IF(EURIBOR!G$2&lt;=1,EURIBOR!G459,IF(EURIBOR!G$2&gt;=3,EURIBOR!G459+1,EURIBOR!G459+(EURIBOR!G$2-1)/2)))</f>
        <v>3.2610000000000001</v>
      </c>
      <c r="B458" s="4">
        <f ca="1">MAX(0,IF(EURIBOR!H$2&lt;=1,EURIBOR!H459,IF(EURIBOR!H$2&gt;=3,EURIBOR!H459+1,EURIBOR!H459+(EURIBOR!H$2-1)/2)))</f>
        <v>0.39500000000000002</v>
      </c>
      <c r="C458" s="4">
        <f ca="1">MAX(0,IF(EURIBOR!I$2&lt;=1,EURIBOR!I459,IF(EURIBOR!I$2&gt;=3,EURIBOR!I459+1,EURIBOR!I459+(EURIBOR!I$2-1)/2)))</f>
        <v>0.23549999999999999</v>
      </c>
      <c r="D458" s="4">
        <f ca="1">MAX(0,IF(EURIBOR!J$2&lt;=1,EURIBOR!J459,IF(EURIBOR!J$2&gt;=3,EURIBOR!J459+1,EURIBOR!J459+(EURIBOR!J$2-1)/2)))</f>
        <v>0.25599999999999995</v>
      </c>
      <c r="E458" s="4">
        <f ca="1">MAX(0,IF(EURIBOR!K$2&lt;=1,EURIBOR!K459,IF(EURIBOR!K$2&gt;=3,EURIBOR!K459+1,EURIBOR!K459+(EURIBOR!K$2-1)/2)))</f>
        <v>2.4729999999999999</v>
      </c>
      <c r="F458" s="4">
        <f ca="1">MAX(0,IF(EURIBOR!L$2&lt;=1,EURIBOR!L459,IF(EURIBOR!L$2&gt;=3,EURIBOR!L459+1,EURIBOR!L459+(EURIBOR!L$2-1)/2)))</f>
        <v>3.2930000000000001</v>
      </c>
      <c r="G458" s="4">
        <f ca="1">MAX(0,IF(EURIBOR!M$2&lt;=1,EURIBOR!M459,IF(EURIBOR!M$2&gt;=3,EURIBOR!M459+1,EURIBOR!M459+(EURIBOR!M$2-1)/2)))</f>
        <v>1.4279999999999999</v>
      </c>
      <c r="H458" s="4">
        <f ca="1">MAX(0,IF(EURIBOR!N$2&lt;=1,EURIBOR!N459,IF(EURIBOR!N$2&gt;=3,EURIBOR!N459+1,EURIBOR!N459+(EURIBOR!N$2-1)/2)))</f>
        <v>4.0107727272727267</v>
      </c>
      <c r="I458" s="4">
        <f ca="1">MAX(0,IF(EURIBOR!O$2&lt;=1,EURIBOR!O459,IF(EURIBOR!O$2&gt;=3,EURIBOR!O459+1,EURIBOR!O459+(EURIBOR!O$2-1)/2)))</f>
        <v>0.31300000000000006</v>
      </c>
      <c r="J458" s="4">
        <f ca="1">MAX(0,IF(EURIBOR!P$2&lt;=1,EURIBOR!P459,IF(EURIBOR!P$2&gt;=3,EURIBOR!P459+1,EURIBOR!P459+(EURIBOR!P$2-1)/2)))</f>
        <v>1.083</v>
      </c>
      <c r="K458" s="4">
        <f ca="1">MAX(0,IF(EURIBOR!Q$2&lt;=1,EURIBOR!Q459,IF(EURIBOR!Q$2&gt;=3,EURIBOR!Q459+1,EURIBOR!Q459+(EURIBOR!Q$2-1)/2)))</f>
        <v>0.45199999999999996</v>
      </c>
      <c r="L458" s="4">
        <f ca="1">MAX(0,IF(EURIBOR!R$2&lt;=1,EURIBOR!R459,IF(EURIBOR!R$2&gt;=3,EURIBOR!R459+1,EURIBOR!R459+(EURIBOR!R$2-1)/2)))</f>
        <v>3.8180000000000001</v>
      </c>
      <c r="M458" s="4">
        <f ca="1">MAX(0,IF(EURIBOR!S$2&lt;=1,EURIBOR!S459,IF(EURIBOR!S$2&gt;=3,EURIBOR!S459+1,EURIBOR!S459+(EURIBOR!S$2-1)/2)))</f>
        <v>5.1130000000000004</v>
      </c>
      <c r="N458" s="4">
        <f ca="1">MAX(0,IF(EURIBOR!T$2&lt;=1,EURIBOR!T459,IF(EURIBOR!T$2&gt;=3,EURIBOR!T459+1,EURIBOR!T459+(EURIBOR!T$2-1)/2)))</f>
        <v>1.669</v>
      </c>
      <c r="O458" s="4">
        <f ca="1">MAX(0,IF(EURIBOR!U$2&lt;=1,EURIBOR!U459,IF(EURIBOR!U$2&gt;=3,EURIBOR!U459+1,EURIBOR!U459+(EURIBOR!U$2-1)/2)))</f>
        <v>2.5299999999999998</v>
      </c>
      <c r="P458" s="4">
        <f ca="1">MAX(0,IF(EURIBOR!V$2&lt;=1,EURIBOR!V459,IF(EURIBOR!V$2&gt;=3,EURIBOR!V459+1,EURIBOR!V459+(EURIBOR!V$2-1)/2)))</f>
        <v>1.325</v>
      </c>
      <c r="Q458" s="4">
        <f ca="1">MAX(0,IF(EURIBOR!W$2&lt;=1,EURIBOR!W459,IF(EURIBOR!W$2&gt;=3,EURIBOR!W459+1,EURIBOR!W459+(EURIBOR!W$2-1)/2)))</f>
        <v>0.45299999999999996</v>
      </c>
      <c r="R458" s="4">
        <f ca="1">MAX(0,IF(EURIBOR!X$2&lt;=1,EURIBOR!X459,IF(EURIBOR!X$2&gt;=3,EURIBOR!X459+1,EURIBOR!X459+(EURIBOR!X$2-1)/2)))</f>
        <v>0.52</v>
      </c>
      <c r="S458" s="4">
        <f ca="1">MAX(0,IF(EURIBOR!Y$2&lt;=1,EURIBOR!Y459,IF(EURIBOR!Y$2&gt;=3,EURIBOR!Y459+1,EURIBOR!Y459+(EURIBOR!Y$2-1)/2)))</f>
        <v>1.0269999999999999</v>
      </c>
      <c r="T458" s="4">
        <f ca="1">MAX(0,IF(EURIBOR!Z$2&lt;=1,EURIBOR!Z459,IF(EURIBOR!Z$2&gt;=3,EURIBOR!Z459+1,EURIBOR!Z459+(EURIBOR!Z$2-1)/2)))</f>
        <v>0.72799999999999998</v>
      </c>
      <c r="U458" s="4">
        <f ca="1">MAX(0,IF(EURIBOR!AA$2&lt;=1,EURIBOR!AA459,IF(EURIBOR!AA$2&gt;=3,EURIBOR!AA459+1,EURIBOR!AA459+(EURIBOR!AA$2-1)/2)))</f>
        <v>1.2410000000000001</v>
      </c>
      <c r="V458" s="4">
        <f ca="1">MAX(0,IF(EURIBOR!AB$2&lt;=1,EURIBOR!AB459,IF(EURIBOR!AB$2&gt;=3,EURIBOR!AB459+1,EURIBOR!AB459+(EURIBOR!AB$2-1)/2)))</f>
        <v>1.21</v>
      </c>
      <c r="W458" s="4">
        <f ca="1">MAX(0,IF(EURIBOR!AC$2&lt;=1,EURIBOR!AC459,IF(EURIBOR!AC$2&gt;=3,EURIBOR!AC459+1,EURIBOR!AC459+(EURIBOR!AC$2-1)/2)))</f>
        <v>2.0169999999999999</v>
      </c>
      <c r="X458" s="4">
        <f ca="1">MAX(0,IF(EURIBOR!AD$2&lt;=1,EURIBOR!AD459,IF(EURIBOR!AD$2&gt;=3,EURIBOR!AD459+1,EURIBOR!AD459+(EURIBOR!AD$2-1)/2)))</f>
        <v>0.22649999999999998</v>
      </c>
      <c r="Y458" s="4">
        <f ca="1">MAX(0,IF(EURIBOR!AE$2&lt;=1,EURIBOR!AE459,IF(EURIBOR!AE$2&gt;=3,EURIBOR!AE459+1,EURIBOR!AE459+(EURIBOR!AE$2-1)/2)))</f>
        <v>1.855</v>
      </c>
      <c r="Z458" s="4">
        <f ca="1">MAX(0,IF(EURIBOR!AF$2&lt;=1,EURIBOR!AF459,IF(EURIBOR!AF$2&gt;=3,EURIBOR!AF459+1,EURIBOR!AF459+(EURIBOR!AF$2-1)/2)))</f>
        <v>2.1970000000000001</v>
      </c>
      <c r="AA458" s="4">
        <f ca="1">MAX(0,IF(EURIBOR!AG$2&lt;=1,EURIBOR!AG459,IF(EURIBOR!AG$2&gt;=3,EURIBOR!AG459+1,EURIBOR!AG459+(EURIBOR!AG$2-1)/2)))</f>
        <v>2.1320000000000001</v>
      </c>
      <c r="AB458" s="4">
        <f ca="1">MAX(0,IF(EURIBOR!AH$2&lt;=1,EURIBOR!AH459,IF(EURIBOR!AH$2&gt;=3,EURIBOR!AH459+1,EURIBOR!AH459+(EURIBOR!AH$2-1)/2)))</f>
        <v>2.0700000000000003</v>
      </c>
      <c r="AC458" s="4">
        <f ca="1">MAX(0,IF(EURIBOR!AI$2&lt;=1,EURIBOR!AI459,IF(EURIBOR!AI$2&gt;=3,EURIBOR!AI459+1,EURIBOR!AI459+(EURIBOR!AI$2-1)/2)))</f>
        <v>0.97199999999999998</v>
      </c>
      <c r="AD458" s="4">
        <f ca="1">MAX(0,IF(EURIBOR!AJ$2&lt;=1,EURIBOR!AJ459,IF(EURIBOR!AJ$2&gt;=3,EURIBOR!AJ459+1,EURIBOR!AJ459+(EURIBOR!AJ$2-1)/2)))</f>
        <v>0.58299999999999996</v>
      </c>
    </row>
    <row r="459" spans="1:30" x14ac:dyDescent="0.25">
      <c r="A459" s="4">
        <f ca="1">MAX(0,IF(EURIBOR!G$2&lt;=1,EURIBOR!G460,IF(EURIBOR!G$2&gt;=3,EURIBOR!G460+1,EURIBOR!G460+(EURIBOR!G$2-1)/2)))</f>
        <v>3.1240000000000001</v>
      </c>
      <c r="B459" s="4">
        <f ca="1">MAX(0,IF(EURIBOR!H$2&lt;=1,EURIBOR!H460,IF(EURIBOR!H$2&gt;=3,EURIBOR!H460+1,EURIBOR!H460+(EURIBOR!H$2-1)/2)))</f>
        <v>1.0109999999999999</v>
      </c>
      <c r="C459" s="4">
        <f ca="1">MAX(0,IF(EURIBOR!I$2&lt;=1,EURIBOR!I460,IF(EURIBOR!I$2&gt;=3,EURIBOR!I460+1,EURIBOR!I460+(EURIBOR!I$2-1)/2)))</f>
        <v>0.23149999999999998</v>
      </c>
      <c r="D459" s="4">
        <f ca="1">MAX(0,IF(EURIBOR!J$2&lt;=1,EURIBOR!J460,IF(EURIBOR!J$2&gt;=3,EURIBOR!J460+1,EURIBOR!J460+(EURIBOR!J$2-1)/2)))</f>
        <v>0.25599999999999995</v>
      </c>
      <c r="E459" s="4">
        <f ca="1">MAX(0,IF(EURIBOR!K$2&lt;=1,EURIBOR!K460,IF(EURIBOR!K$2&gt;=3,EURIBOR!K460+1,EURIBOR!K460+(EURIBOR!K$2-1)/2)))</f>
        <v>2.5129999999999999</v>
      </c>
      <c r="F459" s="4">
        <f ca="1">MAX(0,IF(EURIBOR!L$2&lt;=1,EURIBOR!L460,IF(EURIBOR!L$2&gt;=3,EURIBOR!L460+1,EURIBOR!L460+(EURIBOR!L$2-1)/2)))</f>
        <v>2.4569999999999999</v>
      </c>
      <c r="G459" s="4">
        <f ca="1">MAX(0,IF(EURIBOR!M$2&lt;=1,EURIBOR!M460,IF(EURIBOR!M$2&gt;=3,EURIBOR!M460+1,EURIBOR!M460+(EURIBOR!M$2-1)/2)))</f>
        <v>1.825</v>
      </c>
      <c r="H459" s="4">
        <f ca="1">MAX(0,IF(EURIBOR!N$2&lt;=1,EURIBOR!N460,IF(EURIBOR!N$2&gt;=3,EURIBOR!N460+1,EURIBOR!N460+(EURIBOR!N$2-1)/2)))</f>
        <v>3.974552631578947</v>
      </c>
      <c r="I459" s="4">
        <f ca="1">MAX(0,IF(EURIBOR!O$2&lt;=1,EURIBOR!O460,IF(EURIBOR!O$2&gt;=3,EURIBOR!O460+1,EURIBOR!O460+(EURIBOR!O$2-1)/2)))</f>
        <v>0.30200000000000005</v>
      </c>
      <c r="J459" s="4">
        <f ca="1">MAX(0,IF(EURIBOR!P$2&lt;=1,EURIBOR!P460,IF(EURIBOR!P$2&gt;=3,EURIBOR!P460+1,EURIBOR!P460+(EURIBOR!P$2-1)/2)))</f>
        <v>1.081</v>
      </c>
      <c r="K459" s="4">
        <f ca="1">MAX(0,IF(EURIBOR!Q$2&lt;=1,EURIBOR!Q460,IF(EURIBOR!Q$2&gt;=3,EURIBOR!Q460+1,EURIBOR!Q460+(EURIBOR!Q$2-1)/2)))</f>
        <v>0.45499999999999996</v>
      </c>
      <c r="L459" s="4">
        <f ca="1">MAX(0,IF(EURIBOR!R$2&lt;=1,EURIBOR!R460,IF(EURIBOR!R$2&gt;=3,EURIBOR!R460+1,EURIBOR!R460+(EURIBOR!R$2-1)/2)))</f>
        <v>3.891</v>
      </c>
      <c r="M459" s="4">
        <f ca="1">MAX(0,IF(EURIBOR!S$2&lt;=1,EURIBOR!S460,IF(EURIBOR!S$2&gt;=3,EURIBOR!S460+1,EURIBOR!S460+(EURIBOR!S$2-1)/2)))</f>
        <v>4.2380000000000004</v>
      </c>
      <c r="N459" s="4">
        <f ca="1">MAX(0,IF(EURIBOR!T$2&lt;=1,EURIBOR!T460,IF(EURIBOR!T$2&gt;=3,EURIBOR!T460+1,EURIBOR!T460+(EURIBOR!T$2-1)/2)))</f>
        <v>1.7160000000000002</v>
      </c>
      <c r="O459" s="4">
        <f ca="1">MAX(0,IF(EURIBOR!U$2&lt;=1,EURIBOR!U460,IF(EURIBOR!U$2&gt;=3,EURIBOR!U460+1,EURIBOR!U460+(EURIBOR!U$2-1)/2)))</f>
        <v>2.5329999999999999</v>
      </c>
      <c r="P459" s="4">
        <f ca="1">MAX(0,IF(EURIBOR!V$2&lt;=1,EURIBOR!V460,IF(EURIBOR!V$2&gt;=3,EURIBOR!V460+1,EURIBOR!V460+(EURIBOR!V$2-1)/2)))</f>
        <v>1.2410000000000001</v>
      </c>
      <c r="Q459" s="4">
        <f ca="1">MAX(0,IF(EURIBOR!W$2&lt;=1,EURIBOR!W460,IF(EURIBOR!W$2&gt;=3,EURIBOR!W460+1,EURIBOR!W460+(EURIBOR!W$2-1)/2)))</f>
        <v>0.45899999999999996</v>
      </c>
      <c r="R459" s="4">
        <f ca="1">MAX(0,IF(EURIBOR!X$2&lt;=1,EURIBOR!X460,IF(EURIBOR!X$2&gt;=3,EURIBOR!X460+1,EURIBOR!X460+(EURIBOR!X$2-1)/2)))</f>
        <v>0.50900000000000001</v>
      </c>
      <c r="S459" s="4">
        <f ca="1">MAX(0,IF(EURIBOR!Y$2&lt;=1,EURIBOR!Y460,IF(EURIBOR!Y$2&gt;=3,EURIBOR!Y460+1,EURIBOR!Y460+(EURIBOR!Y$2-1)/2)))</f>
        <v>1.0049999999999999</v>
      </c>
      <c r="T459" s="4">
        <f ca="1">MAX(0,IF(EURIBOR!Z$2&lt;=1,EURIBOR!Z460,IF(EURIBOR!Z$2&gt;=3,EURIBOR!Z460+1,EURIBOR!Z460+(EURIBOR!Z$2-1)/2)))</f>
        <v>0.624</v>
      </c>
      <c r="U459" s="4">
        <f ca="1">MAX(0,IF(EURIBOR!AA$2&lt;=1,EURIBOR!AA460,IF(EURIBOR!AA$2&gt;=3,EURIBOR!AA460+1,EURIBOR!AA460+(EURIBOR!AA$2-1)/2)))</f>
        <v>1.2050000000000001</v>
      </c>
      <c r="V459" s="4">
        <f ca="1">MAX(0,IF(EURIBOR!AB$2&lt;=1,EURIBOR!AB460,IF(EURIBOR!AB$2&gt;=3,EURIBOR!AB460+1,EURIBOR!AB460+(EURIBOR!AB$2-1)/2)))</f>
        <v>1.2210000000000001</v>
      </c>
      <c r="W459" s="4">
        <f ca="1">MAX(0,IF(EURIBOR!AC$2&lt;=1,EURIBOR!AC460,IF(EURIBOR!AC$2&gt;=3,EURIBOR!AC460+1,EURIBOR!AC460+(EURIBOR!AC$2-1)/2)))</f>
        <v>2.0869999999999997</v>
      </c>
      <c r="X459" s="4">
        <f ca="1">MAX(0,IF(EURIBOR!AD$2&lt;=1,EURIBOR!AD460,IF(EURIBOR!AD$2&gt;=3,EURIBOR!AD460+1,EURIBOR!AD460+(EURIBOR!AD$2-1)/2)))</f>
        <v>0.22649999999999998</v>
      </c>
      <c r="Y459" s="4">
        <f ca="1">MAX(0,IF(EURIBOR!AE$2&lt;=1,EURIBOR!AE460,IF(EURIBOR!AE$2&gt;=3,EURIBOR!AE460+1,EURIBOR!AE460+(EURIBOR!AE$2-1)/2)))</f>
        <v>1.839</v>
      </c>
      <c r="Z459" s="4">
        <f ca="1">MAX(0,IF(EURIBOR!AF$2&lt;=1,EURIBOR!AF460,IF(EURIBOR!AF$2&gt;=3,EURIBOR!AF460+1,EURIBOR!AF460+(EURIBOR!AF$2-1)/2)))</f>
        <v>2.3610000000000002</v>
      </c>
      <c r="AA459" s="4">
        <f ca="1">MAX(0,IF(EURIBOR!AG$2&lt;=1,EURIBOR!AG460,IF(EURIBOR!AG$2&gt;=3,EURIBOR!AG460+1,EURIBOR!AG460+(EURIBOR!AG$2-1)/2)))</f>
        <v>2.1389999999999998</v>
      </c>
      <c r="AB459" s="4">
        <f ca="1">MAX(0,IF(EURIBOR!AH$2&lt;=1,EURIBOR!AH460,IF(EURIBOR!AH$2&gt;=3,EURIBOR!AH460+1,EURIBOR!AH460+(EURIBOR!AH$2-1)/2)))</f>
        <v>1.8960000000000001</v>
      </c>
      <c r="AC459" s="4">
        <f ca="1">MAX(0,IF(EURIBOR!AI$2&lt;=1,EURIBOR!AI460,IF(EURIBOR!AI$2&gt;=3,EURIBOR!AI460+1,EURIBOR!AI460+(EURIBOR!AI$2-1)/2)))</f>
        <v>0.96299999999999997</v>
      </c>
      <c r="AD459" s="4">
        <f ca="1">MAX(0,IF(EURIBOR!AJ$2&lt;=1,EURIBOR!AJ460,IF(EURIBOR!AJ$2&gt;=3,EURIBOR!AJ460+1,EURIBOR!AJ460+(EURIBOR!AJ$2-1)/2)))</f>
        <v>0.746</v>
      </c>
    </row>
    <row r="460" spans="1:30" x14ac:dyDescent="0.25">
      <c r="A460" s="4">
        <f ca="1">MAX(0,IF(EURIBOR!G$2&lt;=1,EURIBOR!G461,IF(EURIBOR!G$2&gt;=3,EURIBOR!G461+1,EURIBOR!G461+(EURIBOR!G$2-1)/2)))</f>
        <v>2.9409999999999998</v>
      </c>
      <c r="B460" s="4">
        <f ca="1">MAX(0,IF(EURIBOR!H$2&lt;=1,EURIBOR!H461,IF(EURIBOR!H$2&gt;=3,EURIBOR!H461+1,EURIBOR!H461+(EURIBOR!H$2-1)/2)))</f>
        <v>1.4279999999999999</v>
      </c>
      <c r="C460" s="4">
        <f ca="1">MAX(0,IF(EURIBOR!I$2&lt;=1,EURIBOR!I461,IF(EURIBOR!I$2&gt;=3,EURIBOR!I461+1,EURIBOR!I461+(EURIBOR!I$2-1)/2)))</f>
        <v>0.22849999999999998</v>
      </c>
      <c r="D460" s="4">
        <f ca="1">MAX(0,IF(EURIBOR!J$2&lt;=1,EURIBOR!J461,IF(EURIBOR!J$2&gt;=3,EURIBOR!J461+1,EURIBOR!J461+(EURIBOR!J$2-1)/2)))</f>
        <v>0.25499999999999995</v>
      </c>
      <c r="E460" s="4">
        <f ca="1">MAX(0,IF(EURIBOR!K$2&lt;=1,EURIBOR!K461,IF(EURIBOR!K$2&gt;=3,EURIBOR!K461+1,EURIBOR!K461+(EURIBOR!K$2-1)/2)))</f>
        <v>2.6</v>
      </c>
      <c r="F460" s="4">
        <f ca="1">MAX(0,IF(EURIBOR!L$2&lt;=1,EURIBOR!L461,IF(EURIBOR!L$2&gt;=3,EURIBOR!L461+1,EURIBOR!L461+(EURIBOR!L$2-1)/2)))</f>
        <v>1.9430000000000001</v>
      </c>
      <c r="G460" s="4">
        <f ca="1">MAX(0,IF(EURIBOR!M$2&lt;=1,EURIBOR!M461,IF(EURIBOR!M$2&gt;=3,EURIBOR!M461+1,EURIBOR!M461+(EURIBOR!M$2-1)/2)))</f>
        <v>2.0630000000000002</v>
      </c>
      <c r="H460" s="4">
        <f ca="1">MAX(0,IF(EURIBOR!N$2&lt;=1,EURIBOR!N461,IF(EURIBOR!N$2&gt;=3,EURIBOR!N461+1,EURIBOR!N461+(EURIBOR!N$2-1)/2)))</f>
        <v>3.963976190476191</v>
      </c>
      <c r="I460" s="4">
        <f ca="1">MAX(0,IF(EURIBOR!O$2&lt;=1,EURIBOR!O461,IF(EURIBOR!O$2&gt;=3,EURIBOR!O461+1,EURIBOR!O461+(EURIBOR!O$2-1)/2)))</f>
        <v>0.27600000000000008</v>
      </c>
      <c r="J460" s="4">
        <f ca="1">MAX(0,IF(EURIBOR!P$2&lt;=1,EURIBOR!P461,IF(EURIBOR!P$2&gt;=3,EURIBOR!P461+1,EURIBOR!P461+(EURIBOR!P$2-1)/2)))</f>
        <v>1.081</v>
      </c>
      <c r="K460" s="4">
        <f ca="1">MAX(0,IF(EURIBOR!Q$2&lt;=1,EURIBOR!Q461,IF(EURIBOR!Q$2&gt;=3,EURIBOR!Q461+1,EURIBOR!Q461+(EURIBOR!Q$2-1)/2)))</f>
        <v>0.44999999999999996</v>
      </c>
      <c r="L460" s="4">
        <f ca="1">MAX(0,IF(EURIBOR!R$2&lt;=1,EURIBOR!R461,IF(EURIBOR!R$2&gt;=3,EURIBOR!R461+1,EURIBOR!R461+(EURIBOR!R$2-1)/2)))</f>
        <v>3.9750000000000001</v>
      </c>
      <c r="M460" s="4">
        <f ca="1">MAX(0,IF(EURIBOR!S$2&lt;=1,EURIBOR!S461,IF(EURIBOR!S$2&gt;=3,EURIBOR!S461+1,EURIBOR!S461+(EURIBOR!S$2-1)/2)))</f>
        <v>3.2930000000000001</v>
      </c>
      <c r="N460" s="4">
        <f ca="1">MAX(0,IF(EURIBOR!T$2&lt;=1,EURIBOR!T461,IF(EURIBOR!T$2&gt;=3,EURIBOR!T461+1,EURIBOR!T461+(EURIBOR!T$2-1)/2)))</f>
        <v>1.7000000000000002</v>
      </c>
      <c r="O460" s="4">
        <f ca="1">MAX(0,IF(EURIBOR!U$2&lt;=1,EURIBOR!U461,IF(EURIBOR!U$2&gt;=3,EURIBOR!U461+1,EURIBOR!U461+(EURIBOR!U$2-1)/2)))</f>
        <v>2.4009999999999998</v>
      </c>
      <c r="P460" s="4">
        <f ca="1">MAX(0,IF(EURIBOR!V$2&lt;=1,EURIBOR!V461,IF(EURIBOR!V$2&gt;=3,EURIBOR!V461+1,EURIBOR!V461+(EURIBOR!V$2-1)/2)))</f>
        <v>1.2050000000000001</v>
      </c>
      <c r="Q460" s="4">
        <f ca="1">MAX(0,IF(EURIBOR!W$2&lt;=1,EURIBOR!W461,IF(EURIBOR!W$2&gt;=3,EURIBOR!W461+1,EURIBOR!W461+(EURIBOR!W$2-1)/2)))</f>
        <v>0.46099999999999997</v>
      </c>
      <c r="R460" s="4">
        <f ca="1">MAX(0,IF(EURIBOR!X$2&lt;=1,EURIBOR!X461,IF(EURIBOR!X$2&gt;=3,EURIBOR!X461+1,EURIBOR!X461+(EURIBOR!X$2-1)/2)))</f>
        <v>0.49099999999999999</v>
      </c>
      <c r="S460" s="4">
        <f ca="1">MAX(0,IF(EURIBOR!Y$2&lt;=1,EURIBOR!Y461,IF(EURIBOR!Y$2&gt;=3,EURIBOR!Y461+1,EURIBOR!Y461+(EURIBOR!Y$2-1)/2)))</f>
        <v>0.99</v>
      </c>
      <c r="T460" s="4">
        <f ca="1">MAX(0,IF(EURIBOR!Z$2&lt;=1,EURIBOR!Z461,IF(EURIBOR!Z$2&gt;=3,EURIBOR!Z461+1,EURIBOR!Z461+(EURIBOR!Z$2-1)/2)))</f>
        <v>0.55600000000000005</v>
      </c>
      <c r="U460" s="4">
        <f ca="1">MAX(0,IF(EURIBOR!AA$2&lt;=1,EURIBOR!AA461,IF(EURIBOR!AA$2&gt;=3,EURIBOR!AA461+1,EURIBOR!AA461+(EURIBOR!AA$2-1)/2)))</f>
        <v>1.1919999999999999</v>
      </c>
      <c r="V460" s="4">
        <f ca="1">MAX(0,IF(EURIBOR!AB$2&lt;=1,EURIBOR!AB461,IF(EURIBOR!AB$2&gt;=3,EURIBOR!AB461+1,EURIBOR!AB461+(EURIBOR!AB$2-1)/2)))</f>
        <v>1.226</v>
      </c>
      <c r="W460" s="4">
        <f ca="1">MAX(0,IF(EURIBOR!AC$2&lt;=1,EURIBOR!AC461,IF(EURIBOR!AC$2&gt;=3,EURIBOR!AC461+1,EURIBOR!AC461+(EURIBOR!AC$2-1)/2)))</f>
        <v>2.1760000000000002</v>
      </c>
      <c r="X460" s="4">
        <f ca="1">MAX(0,IF(EURIBOR!AD$2&lt;=1,EURIBOR!AD461,IF(EURIBOR!AD$2&gt;=3,EURIBOR!AD461+1,EURIBOR!AD461+(EURIBOR!AD$2-1)/2)))</f>
        <v>0.22749999999999998</v>
      </c>
      <c r="Y460" s="4">
        <f ca="1">MAX(0,IF(EURIBOR!AE$2&lt;=1,EURIBOR!AE461,IF(EURIBOR!AE$2&gt;=3,EURIBOR!AE461+1,EURIBOR!AE461+(EURIBOR!AE$2-1)/2)))</f>
        <v>1.9570000000000001</v>
      </c>
      <c r="Z460" s="4">
        <f ca="1">MAX(0,IF(EURIBOR!AF$2&lt;=1,EURIBOR!AF461,IF(EURIBOR!AF$2&gt;=3,EURIBOR!AF461+1,EURIBOR!AF461+(EURIBOR!AF$2-1)/2)))</f>
        <v>2.4729999999999999</v>
      </c>
      <c r="AA460" s="4">
        <f ca="1">MAX(0,IF(EURIBOR!AG$2&lt;=1,EURIBOR!AG461,IF(EURIBOR!AG$2&gt;=3,EURIBOR!AG461+1,EURIBOR!AG461+(EURIBOR!AG$2-1)/2)))</f>
        <v>2.1970000000000001</v>
      </c>
      <c r="AB460" s="4">
        <f ca="1">MAX(0,IF(EURIBOR!AH$2&lt;=1,EURIBOR!AH461,IF(EURIBOR!AH$2&gt;=3,EURIBOR!AH461+1,EURIBOR!AH461+(EURIBOR!AH$2-1)/2)))</f>
        <v>1.706</v>
      </c>
      <c r="AC460" s="4">
        <f ca="1">MAX(0,IF(EURIBOR!AI$2&lt;=1,EURIBOR!AI461,IF(EURIBOR!AI$2&gt;=3,EURIBOR!AI461+1,EURIBOR!AI461+(EURIBOR!AI$2-1)/2)))</f>
        <v>0.94599999999999995</v>
      </c>
      <c r="AD460" s="4">
        <f ca="1">MAX(0,IF(EURIBOR!AJ$2&lt;=1,EURIBOR!AJ461,IF(EURIBOR!AJ$2&gt;=3,EURIBOR!AJ461+1,EURIBOR!AJ461+(EURIBOR!AJ$2-1)/2)))</f>
        <v>0.72799999999999998</v>
      </c>
    </row>
    <row r="461" spans="1:30" x14ac:dyDescent="0.25">
      <c r="A461" s="4">
        <f ca="1">MAX(0,IF(EURIBOR!G$2&lt;=1,EURIBOR!G462,IF(EURIBOR!G$2&gt;=3,EURIBOR!G462+1,EURIBOR!G462+(EURIBOR!G$2-1)/2)))</f>
        <v>2.8319999999999999</v>
      </c>
      <c r="B461" s="4">
        <f ca="1">MAX(0,IF(EURIBOR!H$2&lt;=1,EURIBOR!H462,IF(EURIBOR!H$2&gt;=3,EURIBOR!H462+1,EURIBOR!H462+(EURIBOR!H$2-1)/2)))</f>
        <v>1.825</v>
      </c>
      <c r="C461" s="4">
        <f ca="1">MAX(0,IF(EURIBOR!I$2&lt;=1,EURIBOR!I462,IF(EURIBOR!I$2&gt;=3,EURIBOR!I462+1,EURIBOR!I462+(EURIBOR!I$2-1)/2)))</f>
        <v>0.21849999999999997</v>
      </c>
      <c r="D461" s="4">
        <f ca="1">MAX(0,IF(EURIBOR!J$2&lt;=1,EURIBOR!J462,IF(EURIBOR!J$2&gt;=3,EURIBOR!J462+1,EURIBOR!J462+(EURIBOR!J$2-1)/2)))</f>
        <v>0.25599999999999995</v>
      </c>
      <c r="E461" s="4">
        <f ca="1">MAX(0,IF(EURIBOR!K$2&lt;=1,EURIBOR!K462,IF(EURIBOR!K$2&gt;=3,EURIBOR!K462+1,EURIBOR!K462+(EURIBOR!K$2-1)/2)))</f>
        <v>2.7229999999999999</v>
      </c>
      <c r="F461" s="4">
        <f ca="1">MAX(0,IF(EURIBOR!L$2&lt;=1,EURIBOR!L462,IF(EURIBOR!L$2&gt;=3,EURIBOR!L462+1,EURIBOR!L462+(EURIBOR!L$2-1)/2)))</f>
        <v>1.635</v>
      </c>
      <c r="G461" s="4">
        <f ca="1">MAX(0,IF(EURIBOR!M$2&lt;=1,EURIBOR!M462,IF(EURIBOR!M$2&gt;=3,EURIBOR!M462+1,EURIBOR!M462+(EURIBOR!M$2-1)/2)))</f>
        <v>2.3450000000000002</v>
      </c>
      <c r="H461" s="4">
        <f ca="1">MAX(0,IF(EURIBOR!N$2&lt;=1,EURIBOR!N462,IF(EURIBOR!N$2&gt;=3,EURIBOR!N462+1,EURIBOR!N462+(EURIBOR!N$2-1)/2)))</f>
        <v>3.9635000000000007</v>
      </c>
      <c r="I461" s="4">
        <f ca="1">MAX(0,IF(EURIBOR!O$2&lt;=1,EURIBOR!O462,IF(EURIBOR!O$2&gt;=3,EURIBOR!O462+1,EURIBOR!O462+(EURIBOR!O$2-1)/2)))</f>
        <v>0.27200000000000008</v>
      </c>
      <c r="J461" s="4">
        <f ca="1">MAX(0,IF(EURIBOR!P$2&lt;=1,EURIBOR!P462,IF(EURIBOR!P$2&gt;=3,EURIBOR!P462+1,EURIBOR!P462+(EURIBOR!P$2-1)/2)))</f>
        <v>1.0629999999999999</v>
      </c>
      <c r="K461" s="4">
        <f ca="1">MAX(0,IF(EURIBOR!Q$2&lt;=1,EURIBOR!Q462,IF(EURIBOR!Q$2&gt;=3,EURIBOR!Q462+1,EURIBOR!Q462+(EURIBOR!Q$2-1)/2)))</f>
        <v>0.43300000000000005</v>
      </c>
      <c r="L461" s="4">
        <f ca="1">MAX(0,IF(EURIBOR!R$2&lt;=1,EURIBOR!R462,IF(EURIBOR!R$2&gt;=3,EURIBOR!R462+1,EURIBOR!R462+(EURIBOR!R$2-1)/2)))</f>
        <v>4.0709999999999997</v>
      </c>
      <c r="M461" s="4">
        <f ca="1">MAX(0,IF(EURIBOR!S$2&lt;=1,EURIBOR!S462,IF(EURIBOR!S$2&gt;=3,EURIBOR!S462+1,EURIBOR!S462+(EURIBOR!S$2-1)/2)))</f>
        <v>2.4569999999999999</v>
      </c>
      <c r="N461" s="4">
        <f ca="1">MAX(0,IF(EURIBOR!T$2&lt;=1,EURIBOR!T462,IF(EURIBOR!T$2&gt;=3,EURIBOR!T462+1,EURIBOR!T462+(EURIBOR!T$2-1)/2)))</f>
        <v>1.8180000000000001</v>
      </c>
      <c r="O461" s="4">
        <f ca="1">MAX(0,IF(EURIBOR!U$2&lt;=1,EURIBOR!U462,IF(EURIBOR!U$2&gt;=3,EURIBOR!U462+1,EURIBOR!U462+(EURIBOR!U$2-1)/2)))</f>
        <v>2.1520000000000001</v>
      </c>
      <c r="P461" s="4">
        <f ca="1">MAX(0,IF(EURIBOR!V$2&lt;=1,EURIBOR!V462,IF(EURIBOR!V$2&gt;=3,EURIBOR!V462+1,EURIBOR!V462+(EURIBOR!V$2-1)/2)))</f>
        <v>1.1919999999999999</v>
      </c>
      <c r="Q461" s="4">
        <f ca="1">MAX(0,IF(EURIBOR!W$2&lt;=1,EURIBOR!W462,IF(EURIBOR!W$2&gt;=3,EURIBOR!W462+1,EURIBOR!W462+(EURIBOR!W$2-1)/2)))</f>
        <v>0.46199999999999997</v>
      </c>
      <c r="R461" s="4">
        <f ca="1">MAX(0,IF(EURIBOR!X$2&lt;=1,EURIBOR!X462,IF(EURIBOR!X$2&gt;=3,EURIBOR!X462+1,EURIBOR!X462+(EURIBOR!X$2-1)/2)))</f>
        <v>0.47899999999999998</v>
      </c>
      <c r="S461" s="4">
        <f ca="1">MAX(0,IF(EURIBOR!Y$2&lt;=1,EURIBOR!Y462,IF(EURIBOR!Y$2&gt;=3,EURIBOR!Y462+1,EURIBOR!Y462+(EURIBOR!Y$2-1)/2)))</f>
        <v>0.98599999999999999</v>
      </c>
      <c r="T461" s="4">
        <f ca="1">MAX(0,IF(EURIBOR!Z$2&lt;=1,EURIBOR!Z462,IF(EURIBOR!Z$2&gt;=3,EURIBOR!Z462+1,EURIBOR!Z462+(EURIBOR!Z$2-1)/2)))</f>
        <v>0.52</v>
      </c>
      <c r="U461" s="4">
        <f ca="1">MAX(0,IF(EURIBOR!AA$2&lt;=1,EURIBOR!AA462,IF(EURIBOR!AA$2&gt;=3,EURIBOR!AA462+1,EURIBOR!AA462+(EURIBOR!AA$2-1)/2)))</f>
        <v>1.097</v>
      </c>
      <c r="V461" s="4">
        <f ca="1">MAX(0,IF(EURIBOR!AB$2&lt;=1,EURIBOR!AB462,IF(EURIBOR!AB$2&gt;=3,EURIBOR!AB462+1,EURIBOR!AB462+(EURIBOR!AB$2-1)/2)))</f>
        <v>1.2230000000000001</v>
      </c>
      <c r="W461" s="4">
        <f ca="1">MAX(0,IF(EURIBOR!AC$2&lt;=1,EURIBOR!AC462,IF(EURIBOR!AC$2&gt;=3,EURIBOR!AC462+1,EURIBOR!AC462+(EURIBOR!AC$2-1)/2)))</f>
        <v>2.3209999999999997</v>
      </c>
      <c r="X461" s="4">
        <f ca="1">MAX(0,IF(EURIBOR!AD$2&lt;=1,EURIBOR!AD462,IF(EURIBOR!AD$2&gt;=3,EURIBOR!AD462+1,EURIBOR!AD462+(EURIBOR!AD$2-1)/2)))</f>
        <v>0.22649999999999998</v>
      </c>
      <c r="Y461" s="4">
        <f ca="1">MAX(0,IF(EURIBOR!AE$2&lt;=1,EURIBOR!AE462,IF(EURIBOR!AE$2&gt;=3,EURIBOR!AE462+1,EURIBOR!AE462+(EURIBOR!AE$2-1)/2)))</f>
        <v>2.0010000000000003</v>
      </c>
      <c r="Z461" s="4">
        <f ca="1">MAX(0,IF(EURIBOR!AF$2&lt;=1,EURIBOR!AF462,IF(EURIBOR!AF$2&gt;=3,EURIBOR!AF462+1,EURIBOR!AF462+(EURIBOR!AF$2-1)/2)))</f>
        <v>2.5129999999999999</v>
      </c>
      <c r="AA461" s="4">
        <f ca="1">MAX(0,IF(EURIBOR!AG$2&lt;=1,EURIBOR!AG462,IF(EURIBOR!AG$2&gt;=3,EURIBOR!AG462+1,EURIBOR!AG462+(EURIBOR!AG$2-1)/2)))</f>
        <v>2.3610000000000002</v>
      </c>
      <c r="AB461" s="4">
        <f ca="1">MAX(0,IF(EURIBOR!AH$2&lt;=1,EURIBOR!AH462,IF(EURIBOR!AH$2&gt;=3,EURIBOR!AH462+1,EURIBOR!AH462+(EURIBOR!AH$2-1)/2)))</f>
        <v>1.5920000000000001</v>
      </c>
      <c r="AC461" s="4">
        <f ca="1">MAX(0,IF(EURIBOR!AI$2&lt;=1,EURIBOR!AI462,IF(EURIBOR!AI$2&gt;=3,EURIBOR!AI462+1,EURIBOR!AI462+(EURIBOR!AI$2-1)/2)))</f>
        <v>0.91200000000000003</v>
      </c>
      <c r="AD461" s="4">
        <f ca="1">MAX(0,IF(EURIBOR!AJ$2&lt;=1,EURIBOR!AJ462,IF(EURIBOR!AJ$2&gt;=3,EURIBOR!AJ462+1,EURIBOR!AJ462+(EURIBOR!AJ$2-1)/2)))</f>
        <v>0.624</v>
      </c>
    </row>
    <row r="462" spans="1:30" x14ac:dyDescent="0.25">
      <c r="A462" s="4">
        <f ca="1">MAX(0,IF(EURIBOR!G$2&lt;=1,EURIBOR!G463,IF(EURIBOR!G$2&gt;=3,EURIBOR!G463+1,EURIBOR!G463+(EURIBOR!G$2-1)/2)))</f>
        <v>2.6869999999999998</v>
      </c>
      <c r="B462" s="4">
        <f ca="1">MAX(0,IF(EURIBOR!H$2&lt;=1,EURIBOR!H463,IF(EURIBOR!H$2&gt;=3,EURIBOR!H463+1,EURIBOR!H463+(EURIBOR!H$2-1)/2)))</f>
        <v>2.0630000000000002</v>
      </c>
      <c r="C462" s="4">
        <f ca="1">MAX(0,IF(EURIBOR!I$2&lt;=1,EURIBOR!I463,IF(EURIBOR!I$2&gt;=3,EURIBOR!I463+1,EURIBOR!I463+(EURIBOR!I$2-1)/2)))</f>
        <v>0.21549999999999997</v>
      </c>
      <c r="D462" s="4">
        <f ca="1">MAX(0,IF(EURIBOR!J$2&lt;=1,EURIBOR!J463,IF(EURIBOR!J$2&gt;=3,EURIBOR!J463+1,EURIBOR!J463+(EURIBOR!J$2-1)/2)))</f>
        <v>0.25699999999999995</v>
      </c>
      <c r="E462" s="4">
        <f ca="1">MAX(0,IF(EURIBOR!K$2&lt;=1,EURIBOR!K463,IF(EURIBOR!K$2&gt;=3,EURIBOR!K463+1,EURIBOR!K463+(EURIBOR!K$2-1)/2)))</f>
        <v>2.794</v>
      </c>
      <c r="F462" s="4">
        <f ca="1">MAX(0,IF(EURIBOR!L$2&lt;=1,EURIBOR!L463,IF(EURIBOR!L$2&gt;=3,EURIBOR!L463+1,EURIBOR!L463+(EURIBOR!L$2-1)/2)))</f>
        <v>1.4219999999999999</v>
      </c>
      <c r="G462" s="4">
        <f ca="1">MAX(0,IF(EURIBOR!M$2&lt;=1,EURIBOR!M463,IF(EURIBOR!M$2&gt;=3,EURIBOR!M463+1,EURIBOR!M463+(EURIBOR!M$2-1)/2)))</f>
        <v>2.64</v>
      </c>
      <c r="H462" s="4">
        <f ca="1">MAX(0,IF(EURIBOR!N$2&lt;=1,EURIBOR!N463,IF(EURIBOR!N$2&gt;=3,EURIBOR!N463+1,EURIBOR!N463+(EURIBOR!N$2-1)/2)))</f>
        <v>3.9630000000000005</v>
      </c>
      <c r="I462" s="4">
        <f ca="1">MAX(0,IF(EURIBOR!O$2&lt;=1,EURIBOR!O463,IF(EURIBOR!O$2&gt;=3,EURIBOR!O463+1,EURIBOR!O463+(EURIBOR!O$2-1)/2)))</f>
        <v>0.26800000000000007</v>
      </c>
      <c r="J462" s="4">
        <f ca="1">MAX(0,IF(EURIBOR!P$2&lt;=1,EURIBOR!P463,IF(EURIBOR!P$2&gt;=3,EURIBOR!P463+1,EURIBOR!P463+(EURIBOR!P$2-1)/2)))</f>
        <v>1.048</v>
      </c>
      <c r="K462" s="4">
        <f ca="1">MAX(0,IF(EURIBOR!Q$2&lt;=1,EURIBOR!Q463,IF(EURIBOR!Q$2&gt;=3,EURIBOR!Q463+1,EURIBOR!Q463+(EURIBOR!Q$2-1)/2)))</f>
        <v>0.41800000000000004</v>
      </c>
      <c r="L462" s="4">
        <f ca="1">MAX(0,IF(EURIBOR!R$2&lt;=1,EURIBOR!R463,IF(EURIBOR!R$2&gt;=3,EURIBOR!R463+1,EURIBOR!R463+(EURIBOR!R$2-1)/2)))</f>
        <v>4.1479999999999997</v>
      </c>
      <c r="M462" s="4">
        <f ca="1">MAX(0,IF(EURIBOR!S$2&lt;=1,EURIBOR!S463,IF(EURIBOR!S$2&gt;=3,EURIBOR!S463+1,EURIBOR!S463+(EURIBOR!S$2-1)/2)))</f>
        <v>1.9430000000000001</v>
      </c>
      <c r="N462" s="4">
        <f ca="1">MAX(0,IF(EURIBOR!T$2&lt;=1,EURIBOR!T463,IF(EURIBOR!T$2&gt;=3,EURIBOR!T463+1,EURIBOR!T463+(EURIBOR!T$2-1)/2)))</f>
        <v>1.8620000000000001</v>
      </c>
      <c r="O462" s="4">
        <f ca="1">MAX(0,IF(EURIBOR!U$2&lt;=1,EURIBOR!U463,IF(EURIBOR!U$2&gt;=3,EURIBOR!U463+1,EURIBOR!U463+(EURIBOR!U$2-1)/2)))</f>
        <v>2.13</v>
      </c>
      <c r="P462" s="4">
        <f ca="1">MAX(0,IF(EURIBOR!V$2&lt;=1,EURIBOR!V463,IF(EURIBOR!V$2&gt;=3,EURIBOR!V463+1,EURIBOR!V463+(EURIBOR!V$2-1)/2)))</f>
        <v>1.097</v>
      </c>
      <c r="Q462" s="4">
        <f ca="1">MAX(0,IF(EURIBOR!W$2&lt;=1,EURIBOR!W463,IF(EURIBOR!W$2&gt;=3,EURIBOR!W463+1,EURIBOR!W463+(EURIBOR!W$2-1)/2)))</f>
        <v>0.45999999999999996</v>
      </c>
      <c r="R462" s="4">
        <f ca="1">MAX(0,IF(EURIBOR!X$2&lt;=1,EURIBOR!X463,IF(EURIBOR!X$2&gt;=3,EURIBOR!X463+1,EURIBOR!X463+(EURIBOR!X$2-1)/2)))</f>
        <v>0.46199999999999997</v>
      </c>
      <c r="S462" s="4">
        <f ca="1">MAX(0,IF(EURIBOR!Y$2&lt;=1,EURIBOR!Y463,IF(EURIBOR!Y$2&gt;=3,EURIBOR!Y463+1,EURIBOR!Y463+(EURIBOR!Y$2-1)/2)))</f>
        <v>0.98099999999999998</v>
      </c>
      <c r="T462" s="4">
        <f ca="1">MAX(0,IF(EURIBOR!Z$2&lt;=1,EURIBOR!Z463,IF(EURIBOR!Z$2&gt;=3,EURIBOR!Z463+1,EURIBOR!Z463+(EURIBOR!Z$2-1)/2)))</f>
        <v>0.50900000000000001</v>
      </c>
      <c r="U462" s="4">
        <f ca="1">MAX(0,IF(EURIBOR!AA$2&lt;=1,EURIBOR!AA463,IF(EURIBOR!AA$2&gt;=3,EURIBOR!AA463+1,EURIBOR!AA463+(EURIBOR!AA$2-1)/2)))</f>
        <v>1.083</v>
      </c>
      <c r="V462" s="4">
        <f ca="1">MAX(0,IF(EURIBOR!AB$2&lt;=1,EURIBOR!AB463,IF(EURIBOR!AB$2&gt;=3,EURIBOR!AB463+1,EURIBOR!AB463+(EURIBOR!AB$2-1)/2)))</f>
        <v>1.226</v>
      </c>
      <c r="W462" s="4">
        <f ca="1">MAX(0,IF(EURIBOR!AC$2&lt;=1,EURIBOR!AC463,IF(EURIBOR!AC$2&gt;=3,EURIBOR!AC463+1,EURIBOR!AC463+(EURIBOR!AC$2-1)/2)))</f>
        <v>2.4249999999999998</v>
      </c>
      <c r="X462" s="4">
        <f ca="1">MAX(0,IF(EURIBOR!AD$2&lt;=1,EURIBOR!AD463,IF(EURIBOR!AD$2&gt;=3,EURIBOR!AD463+1,EURIBOR!AD463+(EURIBOR!AD$2-1)/2)))</f>
        <v>0.22649999999999998</v>
      </c>
      <c r="Y462" s="4">
        <f ca="1">MAX(0,IF(EURIBOR!AE$2&lt;=1,EURIBOR!AE463,IF(EURIBOR!AE$2&gt;=3,EURIBOR!AE463+1,EURIBOR!AE463+(EURIBOR!AE$2-1)/2)))</f>
        <v>1.9810000000000001</v>
      </c>
      <c r="Z462" s="4">
        <f ca="1">MAX(0,IF(EURIBOR!AF$2&lt;=1,EURIBOR!AF463,IF(EURIBOR!AF$2&gt;=3,EURIBOR!AF463+1,EURIBOR!AF463+(EURIBOR!AF$2-1)/2)))</f>
        <v>2.6</v>
      </c>
      <c r="AA462" s="4">
        <f ca="1">MAX(0,IF(EURIBOR!AG$2&lt;=1,EURIBOR!AG463,IF(EURIBOR!AG$2&gt;=3,EURIBOR!AG463+1,EURIBOR!AG463+(EURIBOR!AG$2-1)/2)))</f>
        <v>2.4729999999999999</v>
      </c>
      <c r="AB462" s="4">
        <f ca="1">MAX(0,IF(EURIBOR!AH$2&lt;=1,EURIBOR!AH463,IF(EURIBOR!AH$2&gt;=3,EURIBOR!AH463+1,EURIBOR!AH463+(EURIBOR!AH$2-1)/2)))</f>
        <v>1.5330000000000001</v>
      </c>
      <c r="AC462" s="4">
        <f ca="1">MAX(0,IF(EURIBOR!AI$2&lt;=1,EURIBOR!AI463,IF(EURIBOR!AI$2&gt;=3,EURIBOR!AI463+1,EURIBOR!AI463+(EURIBOR!AI$2-1)/2)))</f>
        <v>0.874</v>
      </c>
      <c r="AD462" s="4">
        <f ca="1">MAX(0,IF(EURIBOR!AJ$2&lt;=1,EURIBOR!AJ463,IF(EURIBOR!AJ$2&gt;=3,EURIBOR!AJ463+1,EURIBOR!AJ463+(EURIBOR!AJ$2-1)/2)))</f>
        <v>0.55600000000000005</v>
      </c>
    </row>
    <row r="463" spans="1:30" x14ac:dyDescent="0.25">
      <c r="A463" s="4">
        <f ca="1">MAX(0,IF(EURIBOR!G$2&lt;=1,EURIBOR!G464,IF(EURIBOR!G$2&gt;=3,EURIBOR!G464+1,EURIBOR!G464+(EURIBOR!G$2-1)/2)))</f>
        <v>2.5299999999999998</v>
      </c>
      <c r="B463" s="4">
        <f ca="1">MAX(0,IF(EURIBOR!H$2&lt;=1,EURIBOR!H464,IF(EURIBOR!H$2&gt;=3,EURIBOR!H464+1,EURIBOR!H464+(EURIBOR!H$2-1)/2)))</f>
        <v>2.3450000000000002</v>
      </c>
      <c r="C463" s="4">
        <f ca="1">MAX(0,IF(EURIBOR!I$2&lt;=1,EURIBOR!I464,IF(EURIBOR!I$2&gt;=3,EURIBOR!I464+1,EURIBOR!I464+(EURIBOR!I$2-1)/2)))</f>
        <v>0.21449999999999997</v>
      </c>
      <c r="D463" s="4">
        <f ca="1">MAX(0,IF(EURIBOR!J$2&lt;=1,EURIBOR!J464,IF(EURIBOR!J$2&gt;=3,EURIBOR!J464+1,EURIBOR!J464+(EURIBOR!J$2-1)/2)))</f>
        <v>0.25699999999999995</v>
      </c>
      <c r="E463" s="4">
        <f ca="1">MAX(0,IF(EURIBOR!K$2&lt;=1,EURIBOR!K464,IF(EURIBOR!K$2&gt;=3,EURIBOR!K464+1,EURIBOR!K464+(EURIBOR!K$2-1)/2)))</f>
        <v>2.8889999999999998</v>
      </c>
      <c r="F463" s="4">
        <f ca="1">MAX(0,IF(EURIBOR!L$2&lt;=1,EURIBOR!L464,IF(EURIBOR!L$2&gt;=3,EURIBOR!L464+1,EURIBOR!L464+(EURIBOR!L$2-1)/2)))</f>
        <v>1.282</v>
      </c>
      <c r="G463" s="4">
        <f ca="1">MAX(0,IF(EURIBOR!M$2&lt;=1,EURIBOR!M464,IF(EURIBOR!M$2&gt;=3,EURIBOR!M464+1,EURIBOR!M464+(EURIBOR!M$2-1)/2)))</f>
        <v>2.9180000000000001</v>
      </c>
      <c r="H463" s="4">
        <f ca="1">MAX(0,IF(EURIBOR!N$2&lt;=1,EURIBOR!N464,IF(EURIBOR!N$2&gt;=3,EURIBOR!N464+1,EURIBOR!N464+(EURIBOR!N$2-1)/2)))</f>
        <v>3.9393333333333338</v>
      </c>
      <c r="I463" s="4">
        <f ca="1">MAX(0,IF(EURIBOR!O$2&lt;=1,EURIBOR!O464,IF(EURIBOR!O$2&gt;=3,EURIBOR!O464+1,EURIBOR!O464+(EURIBOR!O$2-1)/2)))</f>
        <v>0.26100000000000007</v>
      </c>
      <c r="J463" s="4">
        <f ca="1">MAX(0,IF(EURIBOR!P$2&lt;=1,EURIBOR!P464,IF(EURIBOR!P$2&gt;=3,EURIBOR!P464+1,EURIBOR!P464+(EURIBOR!P$2-1)/2)))</f>
        <v>1.0269999999999999</v>
      </c>
      <c r="K463" s="4">
        <f ca="1">MAX(0,IF(EURIBOR!Q$2&lt;=1,EURIBOR!Q464,IF(EURIBOR!Q$2&gt;=3,EURIBOR!Q464+1,EURIBOR!Q464+(EURIBOR!Q$2-1)/2)))</f>
        <v>0.43999999999999995</v>
      </c>
      <c r="L463" s="4">
        <f ca="1">MAX(0,IF(EURIBOR!R$2&lt;=1,EURIBOR!R464,IF(EURIBOR!R$2&gt;=3,EURIBOR!R464+1,EURIBOR!R464+(EURIBOR!R$2-1)/2)))</f>
        <v>4.2160000000000002</v>
      </c>
      <c r="M463" s="4">
        <f ca="1">MAX(0,IF(EURIBOR!S$2&lt;=1,EURIBOR!S464,IF(EURIBOR!S$2&gt;=3,EURIBOR!S464+1,EURIBOR!S464+(EURIBOR!S$2-1)/2)))</f>
        <v>1.635</v>
      </c>
      <c r="N463" s="4">
        <f ca="1">MAX(0,IF(EURIBOR!T$2&lt;=1,EURIBOR!T464,IF(EURIBOR!T$2&gt;=3,EURIBOR!T464+1,EURIBOR!T464+(EURIBOR!T$2-1)/2)))</f>
        <v>1.8420000000000001</v>
      </c>
      <c r="O463" s="4">
        <f ca="1">MAX(0,IF(EURIBOR!U$2&lt;=1,EURIBOR!U464,IF(EURIBOR!U$2&gt;=3,EURIBOR!U464+1,EURIBOR!U464+(EURIBOR!U$2-1)/2)))</f>
        <v>2.14</v>
      </c>
      <c r="P463" s="4">
        <f ca="1">MAX(0,IF(EURIBOR!V$2&lt;=1,EURIBOR!V464,IF(EURIBOR!V$2&gt;=3,EURIBOR!V464+1,EURIBOR!V464+(EURIBOR!V$2-1)/2)))</f>
        <v>1.083</v>
      </c>
      <c r="Q463" s="4">
        <f ca="1">MAX(0,IF(EURIBOR!W$2&lt;=1,EURIBOR!W464,IF(EURIBOR!W$2&gt;=3,EURIBOR!W464+1,EURIBOR!W464+(EURIBOR!W$2-1)/2)))</f>
        <v>0.45699999999999996</v>
      </c>
      <c r="R463" s="4">
        <f ca="1">MAX(0,IF(EURIBOR!X$2&lt;=1,EURIBOR!X464,IF(EURIBOR!X$2&gt;=3,EURIBOR!X464+1,EURIBOR!X464+(EURIBOR!X$2-1)/2)))</f>
        <v>0.45299999999999996</v>
      </c>
      <c r="S463" s="4">
        <f ca="1">MAX(0,IF(EURIBOR!Y$2&lt;=1,EURIBOR!Y464,IF(EURIBOR!Y$2&gt;=3,EURIBOR!Y464+1,EURIBOR!Y464+(EURIBOR!Y$2-1)/2)))</f>
        <v>0.97199999999999998</v>
      </c>
      <c r="T463" s="4">
        <f ca="1">MAX(0,IF(EURIBOR!Z$2&lt;=1,EURIBOR!Z464,IF(EURIBOR!Z$2&gt;=3,EURIBOR!Z464+1,EURIBOR!Z464+(EURIBOR!Z$2-1)/2)))</f>
        <v>0.49099999999999999</v>
      </c>
      <c r="U463" s="4">
        <f ca="1">MAX(0,IF(EURIBOR!AA$2&lt;=1,EURIBOR!AA464,IF(EURIBOR!AA$2&gt;=3,EURIBOR!AA464+1,EURIBOR!AA464+(EURIBOR!AA$2-1)/2)))</f>
        <v>1.081</v>
      </c>
      <c r="V463" s="4">
        <f ca="1">MAX(0,IF(EURIBOR!AB$2&lt;=1,EURIBOR!AB464,IF(EURIBOR!AB$2&gt;=3,EURIBOR!AB464+1,EURIBOR!AB464+(EURIBOR!AB$2-1)/2)))</f>
        <v>1.2230000000000001</v>
      </c>
      <c r="W463" s="4">
        <f ca="1">MAX(0,IF(EURIBOR!AC$2&lt;=1,EURIBOR!AC464,IF(EURIBOR!AC$2&gt;=3,EURIBOR!AC464+1,EURIBOR!AC464+(EURIBOR!AC$2-1)/2)))</f>
        <v>2.4889999999999999</v>
      </c>
      <c r="X463" s="4">
        <f ca="1">MAX(0,IF(EURIBOR!AD$2&lt;=1,EURIBOR!AD464,IF(EURIBOR!AD$2&gt;=3,EURIBOR!AD464+1,EURIBOR!AD464+(EURIBOR!AD$2-1)/2)))</f>
        <v>0.22749999999999998</v>
      </c>
      <c r="Y463" s="4">
        <f ca="1">MAX(0,IF(EURIBOR!AE$2&lt;=1,EURIBOR!AE464,IF(EURIBOR!AE$2&gt;=3,EURIBOR!AE464+1,EURIBOR!AE464+(EURIBOR!AE$2-1)/2)))</f>
        <v>1.976</v>
      </c>
      <c r="Z463" s="4">
        <f ca="1">MAX(0,IF(EURIBOR!AF$2&lt;=1,EURIBOR!AF464,IF(EURIBOR!AF$2&gt;=3,EURIBOR!AF464+1,EURIBOR!AF464+(EURIBOR!AF$2-1)/2)))</f>
        <v>2.7229999999999999</v>
      </c>
      <c r="AA463" s="4">
        <f ca="1">MAX(0,IF(EURIBOR!AG$2&lt;=1,EURIBOR!AG464,IF(EURIBOR!AG$2&gt;=3,EURIBOR!AG464+1,EURIBOR!AG464+(EURIBOR!AG$2-1)/2)))</f>
        <v>2.5129999999999999</v>
      </c>
      <c r="AB463" s="4">
        <f ca="1">MAX(0,IF(EURIBOR!AH$2&lt;=1,EURIBOR!AH464,IF(EURIBOR!AH$2&gt;=3,EURIBOR!AH464+1,EURIBOR!AH464+(EURIBOR!AH$2-1)/2)))</f>
        <v>1.5070000000000001</v>
      </c>
      <c r="AC463" s="4">
        <f ca="1">MAX(0,IF(EURIBOR!AI$2&lt;=1,EURIBOR!AI464,IF(EURIBOR!AI$2&gt;=3,EURIBOR!AI464+1,EURIBOR!AI464+(EURIBOR!AI$2-1)/2)))</f>
        <v>0.85399999999999998</v>
      </c>
      <c r="AD463" s="4">
        <f ca="1">MAX(0,IF(EURIBOR!AJ$2&lt;=1,EURIBOR!AJ464,IF(EURIBOR!AJ$2&gt;=3,EURIBOR!AJ464+1,EURIBOR!AJ464+(EURIBOR!AJ$2-1)/2)))</f>
        <v>0.52</v>
      </c>
    </row>
    <row r="464" spans="1:30" x14ac:dyDescent="0.25">
      <c r="A464" s="4">
        <f ca="1">MAX(0,IF(EURIBOR!G$2&lt;=1,EURIBOR!G465,IF(EURIBOR!G$2&gt;=3,EURIBOR!G465+1,EURIBOR!G465+(EURIBOR!G$2-1)/2)))</f>
        <v>2.5329999999999999</v>
      </c>
      <c r="B464" s="4">
        <f ca="1">MAX(0,IF(EURIBOR!H$2&lt;=1,EURIBOR!H465,IF(EURIBOR!H$2&gt;=3,EURIBOR!H465+1,EURIBOR!H465+(EURIBOR!H$2-1)/2)))</f>
        <v>2.64</v>
      </c>
      <c r="C464" s="4">
        <f ca="1">MAX(0,IF(EURIBOR!I$2&lt;=1,EURIBOR!I465,IF(EURIBOR!I$2&gt;=3,EURIBOR!I465+1,EURIBOR!I465+(EURIBOR!I$2-1)/2)))</f>
        <v>0.21449999999999997</v>
      </c>
      <c r="D464" s="4">
        <f ca="1">MAX(0,IF(EURIBOR!J$2&lt;=1,EURIBOR!J465,IF(EURIBOR!J$2&gt;=3,EURIBOR!J465+1,EURIBOR!J465+(EURIBOR!J$2-1)/2)))</f>
        <v>0.25699999999999995</v>
      </c>
      <c r="E464" s="4">
        <f ca="1">MAX(0,IF(EURIBOR!K$2&lt;=1,EURIBOR!K465,IF(EURIBOR!K$2&gt;=3,EURIBOR!K465+1,EURIBOR!K465+(EURIBOR!K$2-1)/2)))</f>
        <v>2.9860000000000002</v>
      </c>
      <c r="F464" s="4">
        <f ca="1">MAX(0,IF(EURIBOR!L$2&lt;=1,EURIBOR!L465,IF(EURIBOR!L$2&gt;=3,EURIBOR!L465+1,EURIBOR!L465+(EURIBOR!L$2-1)/2)))</f>
        <v>1.2230000000000001</v>
      </c>
      <c r="G464" s="4">
        <f ca="1">MAX(0,IF(EURIBOR!M$2&lt;=1,EURIBOR!M465,IF(EURIBOR!M$2&gt;=3,EURIBOR!M465+1,EURIBOR!M465+(EURIBOR!M$2-1)/2)))</f>
        <v>3.1789999999999998</v>
      </c>
      <c r="H464" s="4">
        <f ca="1">MAX(0,IF(EURIBOR!N$2&lt;=1,EURIBOR!N465,IF(EURIBOR!N$2&gt;=3,EURIBOR!N465+1,EURIBOR!N465+(EURIBOR!N$2-1)/2)))</f>
        <v>3.1804999999999999</v>
      </c>
      <c r="I464" s="4">
        <f ca="1">MAX(0,IF(EURIBOR!O$2&lt;=1,EURIBOR!O465,IF(EURIBOR!O$2&gt;=3,EURIBOR!O465+1,EURIBOR!O465+(EURIBOR!O$2-1)/2)))</f>
        <v>0.25700000000000006</v>
      </c>
      <c r="J464" s="4">
        <f ca="1">MAX(0,IF(EURIBOR!P$2&lt;=1,EURIBOR!P465,IF(EURIBOR!P$2&gt;=3,EURIBOR!P465+1,EURIBOR!P465+(EURIBOR!P$2-1)/2)))</f>
        <v>1.0049999999999999</v>
      </c>
      <c r="K464" s="4">
        <f ca="1">MAX(0,IF(EURIBOR!Q$2&lt;=1,EURIBOR!Q465,IF(EURIBOR!Q$2&gt;=3,EURIBOR!Q465+1,EURIBOR!Q465+(EURIBOR!Q$2-1)/2)))</f>
        <v>0.46799999999999997</v>
      </c>
      <c r="L464" s="4">
        <f ca="1">MAX(0,IF(EURIBOR!R$2&lt;=1,EURIBOR!R465,IF(EURIBOR!R$2&gt;=3,EURIBOR!R465+1,EURIBOR!R465+(EURIBOR!R$2-1)/2)))</f>
        <v>4.5439999999999996</v>
      </c>
      <c r="M464" s="4">
        <f ca="1">MAX(0,IF(EURIBOR!S$2&lt;=1,EURIBOR!S465,IF(EURIBOR!S$2&gt;=3,EURIBOR!S465+1,EURIBOR!S465+(EURIBOR!S$2-1)/2)))</f>
        <v>1.4219999999999999</v>
      </c>
      <c r="N464" s="4">
        <f ca="1">MAX(0,IF(EURIBOR!T$2&lt;=1,EURIBOR!T465,IF(EURIBOR!T$2&gt;=3,EURIBOR!T465+1,EURIBOR!T465+(EURIBOR!T$2-1)/2)))</f>
        <v>1.837</v>
      </c>
      <c r="O464" s="4">
        <f ca="1">MAX(0,IF(EURIBOR!U$2&lt;=1,EURIBOR!U465,IF(EURIBOR!U$2&gt;=3,EURIBOR!U465+1,EURIBOR!U465+(EURIBOR!U$2-1)/2)))</f>
        <v>2.1469999999999998</v>
      </c>
      <c r="P464" s="4">
        <f ca="1">MAX(0,IF(EURIBOR!V$2&lt;=1,EURIBOR!V465,IF(EURIBOR!V$2&gt;=3,EURIBOR!V465+1,EURIBOR!V465+(EURIBOR!V$2-1)/2)))</f>
        <v>1.081</v>
      </c>
      <c r="Q464" s="4">
        <f ca="1">MAX(0,IF(EURIBOR!W$2&lt;=1,EURIBOR!W465,IF(EURIBOR!W$2&gt;=3,EURIBOR!W465+1,EURIBOR!W465+(EURIBOR!W$2-1)/2)))</f>
        <v>0.45499999999999996</v>
      </c>
      <c r="R464" s="4">
        <f ca="1">MAX(0,IF(EURIBOR!X$2&lt;=1,EURIBOR!X465,IF(EURIBOR!X$2&gt;=3,EURIBOR!X465+1,EURIBOR!X465+(EURIBOR!X$2-1)/2)))</f>
        <v>0.45899999999999996</v>
      </c>
      <c r="S464" s="4">
        <f ca="1">MAX(0,IF(EURIBOR!Y$2&lt;=1,EURIBOR!Y465,IF(EURIBOR!Y$2&gt;=3,EURIBOR!Y465+1,EURIBOR!Y465+(EURIBOR!Y$2-1)/2)))</f>
        <v>0.96299999999999997</v>
      </c>
      <c r="T464" s="4">
        <f ca="1">MAX(0,IF(EURIBOR!Z$2&lt;=1,EURIBOR!Z465,IF(EURIBOR!Z$2&gt;=3,EURIBOR!Z465+1,EURIBOR!Z465+(EURIBOR!Z$2-1)/2)))</f>
        <v>0.47899999999999998</v>
      </c>
      <c r="U464" s="4">
        <f ca="1">MAX(0,IF(EURIBOR!AA$2&lt;=1,EURIBOR!AA465,IF(EURIBOR!AA$2&gt;=3,EURIBOR!AA465+1,EURIBOR!AA465+(EURIBOR!AA$2-1)/2)))</f>
        <v>1.081</v>
      </c>
      <c r="V464" s="4">
        <f ca="1">MAX(0,IF(EURIBOR!AB$2&lt;=1,EURIBOR!AB465,IF(EURIBOR!AB$2&gt;=3,EURIBOR!AB465+1,EURIBOR!AB465+(EURIBOR!AB$2-1)/2)))</f>
        <v>1.272</v>
      </c>
      <c r="W464" s="4">
        <f ca="1">MAX(0,IF(EURIBOR!AC$2&lt;=1,EURIBOR!AC465,IF(EURIBOR!AC$2&gt;=3,EURIBOR!AC465+1,EURIBOR!AC465+(EURIBOR!AC$2-1)/2)))</f>
        <v>2.5979999999999999</v>
      </c>
      <c r="X464" s="4">
        <f ca="1">MAX(0,IF(EURIBOR!AD$2&lt;=1,EURIBOR!AD465,IF(EURIBOR!AD$2&gt;=3,EURIBOR!AD465+1,EURIBOR!AD465+(EURIBOR!AD$2-1)/2)))</f>
        <v>0.22749999999999998</v>
      </c>
      <c r="Y464" s="4">
        <f ca="1">MAX(0,IF(EURIBOR!AE$2&lt;=1,EURIBOR!AE465,IF(EURIBOR!AE$2&gt;=3,EURIBOR!AE465+1,EURIBOR!AE465+(EURIBOR!AE$2-1)/2)))</f>
        <v>2.0460000000000003</v>
      </c>
      <c r="Z464" s="4">
        <f ca="1">MAX(0,IF(EURIBOR!AF$2&lt;=1,EURIBOR!AF465,IF(EURIBOR!AF$2&gt;=3,EURIBOR!AF465+1,EURIBOR!AF465+(EURIBOR!AF$2-1)/2)))</f>
        <v>2.794</v>
      </c>
      <c r="AA464" s="4">
        <f ca="1">MAX(0,IF(EURIBOR!AG$2&lt;=1,EURIBOR!AG465,IF(EURIBOR!AG$2&gt;=3,EURIBOR!AG465+1,EURIBOR!AG465+(EURIBOR!AG$2-1)/2)))</f>
        <v>2.6</v>
      </c>
      <c r="AB464" s="4">
        <f ca="1">MAX(0,IF(EURIBOR!AH$2&lt;=1,EURIBOR!AH465,IF(EURIBOR!AH$2&gt;=3,EURIBOR!AH465+1,EURIBOR!AH465+(EURIBOR!AH$2-1)/2)))</f>
        <v>1.3450000000000002</v>
      </c>
      <c r="AC464" s="4">
        <f ca="1">MAX(0,IF(EURIBOR!AI$2&lt;=1,EURIBOR!AI465,IF(EURIBOR!AI$2&gt;=3,EURIBOR!AI465+1,EURIBOR!AI465+(EURIBOR!AI$2-1)/2)))</f>
        <v>0.81600000000000006</v>
      </c>
      <c r="AD464" s="4">
        <f ca="1">MAX(0,IF(EURIBOR!AJ$2&lt;=1,EURIBOR!AJ465,IF(EURIBOR!AJ$2&gt;=3,EURIBOR!AJ465+1,EURIBOR!AJ465+(EURIBOR!AJ$2-1)/2)))</f>
        <v>0.50900000000000001</v>
      </c>
    </row>
    <row r="465" spans="1:30" x14ac:dyDescent="0.25">
      <c r="A465" s="4">
        <f ca="1">MAX(0,IF(EURIBOR!G$2&lt;=1,EURIBOR!G466,IF(EURIBOR!G$2&gt;=3,EURIBOR!G466+1,EURIBOR!G466+(EURIBOR!G$2-1)/2)))</f>
        <v>2.4009999999999998</v>
      </c>
      <c r="B465" s="4">
        <f ca="1">MAX(0,IF(EURIBOR!H$2&lt;=1,EURIBOR!H466,IF(EURIBOR!H$2&gt;=3,EURIBOR!H466+1,EURIBOR!H466+(EURIBOR!H$2-1)/2)))</f>
        <v>2.9180000000000001</v>
      </c>
      <c r="C465" s="4">
        <f ca="1">MAX(0,IF(EURIBOR!I$2&lt;=1,EURIBOR!I466,IF(EURIBOR!I$2&gt;=3,EURIBOR!I466+1,EURIBOR!I466+(EURIBOR!I$2-1)/2)))</f>
        <v>0.21549999999999997</v>
      </c>
      <c r="D465" s="4">
        <f ca="1">MAX(0,IF(EURIBOR!J$2&lt;=1,EURIBOR!J466,IF(EURIBOR!J$2&gt;=3,EURIBOR!J466+1,EURIBOR!J466+(EURIBOR!J$2-1)/2)))</f>
        <v>0.25699999999999995</v>
      </c>
      <c r="E465" s="4">
        <f ca="1">MAX(0,IF(EURIBOR!K$2&lt;=1,EURIBOR!K466,IF(EURIBOR!K$2&gt;=3,EURIBOR!K466+1,EURIBOR!K466+(EURIBOR!K$2-1)/2)))</f>
        <v>3.1019999999999999</v>
      </c>
      <c r="F465" s="4">
        <f ca="1">MAX(0,IF(EURIBOR!L$2&lt;=1,EURIBOR!L466,IF(EURIBOR!L$2&gt;=3,EURIBOR!L466+1,EURIBOR!L466+(EURIBOR!L$2-1)/2)))</f>
        <v>0.97499999999999998</v>
      </c>
      <c r="G465" s="4">
        <f ca="1">MAX(0,IF(EURIBOR!M$2&lt;=1,EURIBOR!M466,IF(EURIBOR!M$2&gt;=3,EURIBOR!M466+1,EURIBOR!M466+(EURIBOR!M$2-1)/2)))</f>
        <v>3.3719999999999999</v>
      </c>
      <c r="H465" s="4">
        <f ca="1">MAX(0,IF(EURIBOR!N$2&lt;=1,EURIBOR!N466,IF(EURIBOR!N$2&gt;=3,EURIBOR!N466+1,EURIBOR!N466+(EURIBOR!N$2-1)/2)))</f>
        <v>3.1364999999999998</v>
      </c>
      <c r="I465" s="4">
        <f ca="1">MAX(0,IF(EURIBOR!O$2&lt;=1,EURIBOR!O466,IF(EURIBOR!O$2&gt;=3,EURIBOR!O466+1,EURIBOR!O466+(EURIBOR!O$2-1)/2)))</f>
        <v>0.25400000000000006</v>
      </c>
      <c r="J465" s="4">
        <f ca="1">MAX(0,IF(EURIBOR!P$2&lt;=1,EURIBOR!P466,IF(EURIBOR!P$2&gt;=3,EURIBOR!P466+1,EURIBOR!P466+(EURIBOR!P$2-1)/2)))</f>
        <v>0.99</v>
      </c>
      <c r="K465" s="4">
        <f ca="1">MAX(0,IF(EURIBOR!Q$2&lt;=1,EURIBOR!Q466,IF(EURIBOR!Q$2&gt;=3,EURIBOR!Q466+1,EURIBOR!Q466+(EURIBOR!Q$2-1)/2)))</f>
        <v>0.505</v>
      </c>
      <c r="L465" s="4">
        <f ca="1">MAX(0,IF(EURIBOR!R$2&lt;=1,EURIBOR!R466,IF(EURIBOR!R$2&gt;=3,EURIBOR!R466+1,EURIBOR!R466+(EURIBOR!R$2-1)/2)))</f>
        <v>4.742</v>
      </c>
      <c r="M465" s="4">
        <f ca="1">MAX(0,IF(EURIBOR!S$2&lt;=1,EURIBOR!S466,IF(EURIBOR!S$2&gt;=3,EURIBOR!S466+1,EURIBOR!S466+(EURIBOR!S$2-1)/2)))</f>
        <v>1.282</v>
      </c>
      <c r="N465" s="4">
        <f ca="1">MAX(0,IF(EURIBOR!T$2&lt;=1,EURIBOR!T466,IF(EURIBOR!T$2&gt;=3,EURIBOR!T466+1,EURIBOR!T466+(EURIBOR!T$2-1)/2)))</f>
        <v>1.907</v>
      </c>
      <c r="O465" s="4">
        <f ca="1">MAX(0,IF(EURIBOR!U$2&lt;=1,EURIBOR!U466,IF(EURIBOR!U$2&gt;=3,EURIBOR!U466+1,EURIBOR!U466+(EURIBOR!U$2-1)/2)))</f>
        <v>2.1440000000000001</v>
      </c>
      <c r="P465" s="4">
        <f ca="1">MAX(0,IF(EURIBOR!V$2&lt;=1,EURIBOR!V466,IF(EURIBOR!V$2&gt;=3,EURIBOR!V466+1,EURIBOR!V466+(EURIBOR!V$2-1)/2)))</f>
        <v>1.081</v>
      </c>
      <c r="Q465" s="4">
        <f ca="1">MAX(0,IF(EURIBOR!W$2&lt;=1,EURIBOR!W466,IF(EURIBOR!W$2&gt;=3,EURIBOR!W466+1,EURIBOR!W466+(EURIBOR!W$2-1)/2)))</f>
        <v>0.45199999999999996</v>
      </c>
      <c r="R465" s="4">
        <f ca="1">MAX(0,IF(EURIBOR!X$2&lt;=1,EURIBOR!X466,IF(EURIBOR!X$2&gt;=3,EURIBOR!X466+1,EURIBOR!X466+(EURIBOR!X$2-1)/2)))</f>
        <v>0.46099999999999997</v>
      </c>
      <c r="S465" s="4">
        <f ca="1">MAX(0,IF(EURIBOR!Y$2&lt;=1,EURIBOR!Y466,IF(EURIBOR!Y$2&gt;=3,EURIBOR!Y466+1,EURIBOR!Y466+(EURIBOR!Y$2-1)/2)))</f>
        <v>0.94599999999999995</v>
      </c>
      <c r="T465" s="4">
        <f ca="1">MAX(0,IF(EURIBOR!Z$2&lt;=1,EURIBOR!Z466,IF(EURIBOR!Z$2&gt;=3,EURIBOR!Z466+1,EURIBOR!Z466+(EURIBOR!Z$2-1)/2)))</f>
        <v>0.46199999999999997</v>
      </c>
      <c r="U465" s="4">
        <f ca="1">MAX(0,IF(EURIBOR!AA$2&lt;=1,EURIBOR!AA466,IF(EURIBOR!AA$2&gt;=3,EURIBOR!AA466+1,EURIBOR!AA466+(EURIBOR!AA$2-1)/2)))</f>
        <v>1.0629999999999999</v>
      </c>
      <c r="V465" s="4">
        <f ca="1">MAX(0,IF(EURIBOR!AB$2&lt;=1,EURIBOR!AB466,IF(EURIBOR!AB$2&gt;=3,EURIBOR!AB466+1,EURIBOR!AB466+(EURIBOR!AB$2-1)/2)))</f>
        <v>1.292</v>
      </c>
      <c r="W465" s="4">
        <f ca="1">MAX(0,IF(EURIBOR!AC$2&lt;=1,EURIBOR!AC466,IF(EURIBOR!AC$2&gt;=3,EURIBOR!AC466+1,EURIBOR!AC466+(EURIBOR!AC$2-1)/2)))</f>
        <v>2.552</v>
      </c>
      <c r="X465" s="4">
        <f ca="1">MAX(0,IF(EURIBOR!AD$2&lt;=1,EURIBOR!AD466,IF(EURIBOR!AD$2&gt;=3,EURIBOR!AD466+1,EURIBOR!AD466+(EURIBOR!AD$2-1)/2)))</f>
        <v>0.22649999999999998</v>
      </c>
      <c r="Y465" s="4">
        <f ca="1">MAX(0,IF(EURIBOR!AE$2&lt;=1,EURIBOR!AE466,IF(EURIBOR!AE$2&gt;=3,EURIBOR!AE466+1,EURIBOR!AE466+(EURIBOR!AE$2-1)/2)))</f>
        <v>2.1349999999999998</v>
      </c>
      <c r="Z465" s="4">
        <f ca="1">MAX(0,IF(EURIBOR!AF$2&lt;=1,EURIBOR!AF466,IF(EURIBOR!AF$2&gt;=3,EURIBOR!AF466+1,EURIBOR!AF466+(EURIBOR!AF$2-1)/2)))</f>
        <v>2.8889999999999998</v>
      </c>
      <c r="AA465" s="4">
        <f ca="1">MAX(0,IF(EURIBOR!AG$2&lt;=1,EURIBOR!AG466,IF(EURIBOR!AG$2&gt;=3,EURIBOR!AG466+1,EURIBOR!AG466+(EURIBOR!AG$2-1)/2)))</f>
        <v>2.7229999999999999</v>
      </c>
      <c r="AB465" s="4">
        <f ca="1">MAX(0,IF(EURIBOR!AH$2&lt;=1,EURIBOR!AH466,IF(EURIBOR!AH$2&gt;=3,EURIBOR!AH466+1,EURIBOR!AH466+(EURIBOR!AH$2-1)/2)))</f>
        <v>1.1800000000000002</v>
      </c>
      <c r="AC465" s="4">
        <f ca="1">MAX(0,IF(EURIBOR!AI$2&lt;=1,EURIBOR!AI466,IF(EURIBOR!AI$2&gt;=3,EURIBOR!AI466+1,EURIBOR!AI466+(EURIBOR!AI$2-1)/2)))</f>
        <v>0.77100000000000002</v>
      </c>
      <c r="AD465" s="4">
        <f ca="1">MAX(0,IF(EURIBOR!AJ$2&lt;=1,EURIBOR!AJ466,IF(EURIBOR!AJ$2&gt;=3,EURIBOR!AJ466+1,EURIBOR!AJ466+(EURIBOR!AJ$2-1)/2)))</f>
        <v>0.49099999999999999</v>
      </c>
    </row>
    <row r="466" spans="1:30" x14ac:dyDescent="0.25">
      <c r="A466" s="4">
        <f ca="1">MAX(0,IF(EURIBOR!G$2&lt;=1,EURIBOR!G467,IF(EURIBOR!G$2&gt;=3,EURIBOR!G467+1,EURIBOR!G467+(EURIBOR!G$2-1)/2)))</f>
        <v>2.1520000000000001</v>
      </c>
      <c r="B466" s="4">
        <f ca="1">MAX(0,IF(EURIBOR!H$2&lt;=1,EURIBOR!H467,IF(EURIBOR!H$2&gt;=3,EURIBOR!H467+1,EURIBOR!H467+(EURIBOR!H$2-1)/2)))</f>
        <v>3.1789999999999998</v>
      </c>
      <c r="C466" s="4">
        <f ca="1">MAX(0,IF(EURIBOR!I$2&lt;=1,EURIBOR!I467,IF(EURIBOR!I$2&gt;=3,EURIBOR!I467+1,EURIBOR!I467+(EURIBOR!I$2-1)/2)))</f>
        <v>0.21449999999999997</v>
      </c>
      <c r="D466" s="4">
        <f ca="1">MAX(0,IF(EURIBOR!J$2&lt;=1,EURIBOR!J467,IF(EURIBOR!J$2&gt;=3,EURIBOR!J467+1,EURIBOR!J467+(EURIBOR!J$2-1)/2)))</f>
        <v>0.25699999999999995</v>
      </c>
      <c r="E466" s="4">
        <f ca="1">MAX(0,IF(EURIBOR!K$2&lt;=1,EURIBOR!K467,IF(EURIBOR!K$2&gt;=3,EURIBOR!K467+1,EURIBOR!K467+(EURIBOR!K$2-1)/2)))</f>
        <v>3.226</v>
      </c>
      <c r="F466" s="4">
        <f ca="1">MAX(0,IF(EURIBOR!L$2&lt;=1,EURIBOR!L467,IF(EURIBOR!L$2&gt;=3,EURIBOR!L467+1,EURIBOR!L467+(EURIBOR!L$2-1)/2)))</f>
        <v>0.86</v>
      </c>
      <c r="G466" s="4">
        <f ca="1">MAX(0,IF(EURIBOR!M$2&lt;=1,EURIBOR!M467,IF(EURIBOR!M$2&gt;=3,EURIBOR!M467+1,EURIBOR!M467+(EURIBOR!M$2-1)/2)))</f>
        <v>3.536</v>
      </c>
      <c r="H466" s="4">
        <f ca="1">MAX(0,IF(EURIBOR!N$2&lt;=1,EURIBOR!N467,IF(EURIBOR!N$2&gt;=3,EURIBOR!N467+1,EURIBOR!N467+(EURIBOR!N$2-1)/2)))</f>
        <v>3.0905</v>
      </c>
      <c r="I466" s="4">
        <f ca="1">MAX(0,IF(EURIBOR!O$2&lt;=1,EURIBOR!O467,IF(EURIBOR!O$2&gt;=3,EURIBOR!O467+1,EURIBOR!O467+(EURIBOR!O$2-1)/2)))</f>
        <v>0.24400000000000005</v>
      </c>
      <c r="J466" s="4">
        <f ca="1">MAX(0,IF(EURIBOR!P$2&lt;=1,EURIBOR!P467,IF(EURIBOR!P$2&gt;=3,EURIBOR!P467+1,EURIBOR!P467+(EURIBOR!P$2-1)/2)))</f>
        <v>0.98599999999999999</v>
      </c>
      <c r="K466" s="4">
        <f ca="1">MAX(0,IF(EURIBOR!Q$2&lt;=1,EURIBOR!Q467,IF(EURIBOR!Q$2&gt;=3,EURIBOR!Q467+1,EURIBOR!Q467+(EURIBOR!Q$2-1)/2)))</f>
        <v>0.55200000000000005</v>
      </c>
      <c r="L466" s="4">
        <f ca="1">MAX(0,IF(EURIBOR!R$2&lt;=1,EURIBOR!R467,IF(EURIBOR!R$2&gt;=3,EURIBOR!R467+1,EURIBOR!R467+(EURIBOR!R$2-1)/2)))</f>
        <v>4.6870000000000003</v>
      </c>
      <c r="M466" s="4">
        <f ca="1">MAX(0,IF(EURIBOR!S$2&lt;=1,EURIBOR!S467,IF(EURIBOR!S$2&gt;=3,EURIBOR!S467+1,EURIBOR!S467+(EURIBOR!S$2-1)/2)))</f>
        <v>1.2230000000000001</v>
      </c>
      <c r="N466" s="4">
        <f ca="1">MAX(0,IF(EURIBOR!T$2&lt;=1,EURIBOR!T467,IF(EURIBOR!T$2&gt;=3,EURIBOR!T467+1,EURIBOR!T467+(EURIBOR!T$2-1)/2)))</f>
        <v>1.996</v>
      </c>
      <c r="O466" s="4">
        <f ca="1">MAX(0,IF(EURIBOR!U$2&lt;=1,EURIBOR!U467,IF(EURIBOR!U$2&gt;=3,EURIBOR!U467+1,EURIBOR!U467+(EURIBOR!U$2-1)/2)))</f>
        <v>2.1589999999999998</v>
      </c>
      <c r="P466" s="4">
        <f ca="1">MAX(0,IF(EURIBOR!V$2&lt;=1,EURIBOR!V467,IF(EURIBOR!V$2&gt;=3,EURIBOR!V467+1,EURIBOR!V467+(EURIBOR!V$2-1)/2)))</f>
        <v>1.0629999999999999</v>
      </c>
      <c r="Q466" s="4">
        <f ca="1">MAX(0,IF(EURIBOR!W$2&lt;=1,EURIBOR!W467,IF(EURIBOR!W$2&gt;=3,EURIBOR!W467+1,EURIBOR!W467+(EURIBOR!W$2-1)/2)))</f>
        <v>0.45499999999999996</v>
      </c>
      <c r="R466" s="4">
        <f ca="1">MAX(0,IF(EURIBOR!X$2&lt;=1,EURIBOR!X467,IF(EURIBOR!X$2&gt;=3,EURIBOR!X467+1,EURIBOR!X467+(EURIBOR!X$2-1)/2)))</f>
        <v>0.46199999999999997</v>
      </c>
      <c r="S466" s="4">
        <f ca="1">MAX(0,IF(EURIBOR!Y$2&lt;=1,EURIBOR!Y467,IF(EURIBOR!Y$2&gt;=3,EURIBOR!Y467+1,EURIBOR!Y467+(EURIBOR!Y$2-1)/2)))</f>
        <v>0.91200000000000003</v>
      </c>
      <c r="T466" s="4">
        <f ca="1">MAX(0,IF(EURIBOR!Z$2&lt;=1,EURIBOR!Z467,IF(EURIBOR!Z$2&gt;=3,EURIBOR!Z467+1,EURIBOR!Z467+(EURIBOR!Z$2-1)/2)))</f>
        <v>0.45299999999999996</v>
      </c>
      <c r="U466" s="4">
        <f ca="1">MAX(0,IF(EURIBOR!AA$2&lt;=1,EURIBOR!AA467,IF(EURIBOR!AA$2&gt;=3,EURIBOR!AA467+1,EURIBOR!AA467+(EURIBOR!AA$2-1)/2)))</f>
        <v>1.048</v>
      </c>
      <c r="V466" s="4">
        <f ca="1">MAX(0,IF(EURIBOR!AB$2&lt;=1,EURIBOR!AB467,IF(EURIBOR!AB$2&gt;=3,EURIBOR!AB467+1,EURIBOR!AB467+(EURIBOR!AB$2-1)/2)))</f>
        <v>1.288</v>
      </c>
      <c r="W466" s="4">
        <f ca="1">MAX(0,IF(EURIBOR!AC$2&lt;=1,EURIBOR!AC467,IF(EURIBOR!AC$2&gt;=3,EURIBOR!AC467+1,EURIBOR!AC467+(EURIBOR!AC$2-1)/2)))</f>
        <v>2.536</v>
      </c>
      <c r="X466" s="4">
        <f ca="1">MAX(0,IF(EURIBOR!AD$2&lt;=1,EURIBOR!AD467,IF(EURIBOR!AD$2&gt;=3,EURIBOR!AD467+1,EURIBOR!AD467+(EURIBOR!AD$2-1)/2)))</f>
        <v>0.22749999999999998</v>
      </c>
      <c r="Y466" s="4">
        <f ca="1">MAX(0,IF(EURIBOR!AE$2&lt;=1,EURIBOR!AE467,IF(EURIBOR!AE$2&gt;=3,EURIBOR!AE467+1,EURIBOR!AE467+(EURIBOR!AE$2-1)/2)))</f>
        <v>2.2800000000000002</v>
      </c>
      <c r="Z466" s="4">
        <f ca="1">MAX(0,IF(EURIBOR!AF$2&lt;=1,EURIBOR!AF467,IF(EURIBOR!AF$2&gt;=3,EURIBOR!AF467+1,EURIBOR!AF467+(EURIBOR!AF$2-1)/2)))</f>
        <v>2.9860000000000002</v>
      </c>
      <c r="AA466" s="4">
        <f ca="1">MAX(0,IF(EURIBOR!AG$2&lt;=1,EURIBOR!AG467,IF(EURIBOR!AG$2&gt;=3,EURIBOR!AG467+1,EURIBOR!AG467+(EURIBOR!AG$2-1)/2)))</f>
        <v>2.794</v>
      </c>
      <c r="AB466" s="4">
        <f ca="1">MAX(0,IF(EURIBOR!AH$2&lt;=1,EURIBOR!AH467,IF(EURIBOR!AH$2&gt;=3,EURIBOR!AH467+1,EURIBOR!AH467+(EURIBOR!AH$2-1)/2)))</f>
        <v>1.0940000000000001</v>
      </c>
      <c r="AC466" s="4">
        <f ca="1">MAX(0,IF(EURIBOR!AI$2&lt;=1,EURIBOR!AI467,IF(EURIBOR!AI$2&gt;=3,EURIBOR!AI467+1,EURIBOR!AI467+(EURIBOR!AI$2-1)/2)))</f>
        <v>0.751</v>
      </c>
      <c r="AD466" s="4">
        <f ca="1">MAX(0,IF(EURIBOR!AJ$2&lt;=1,EURIBOR!AJ467,IF(EURIBOR!AJ$2&gt;=3,EURIBOR!AJ467+1,EURIBOR!AJ467+(EURIBOR!AJ$2-1)/2)))</f>
        <v>0.47899999999999998</v>
      </c>
    </row>
    <row r="467" spans="1:30" x14ac:dyDescent="0.25">
      <c r="A467" s="4">
        <f ca="1">MAX(0,IF(EURIBOR!G$2&lt;=1,EURIBOR!G468,IF(EURIBOR!G$2&gt;=3,EURIBOR!G468+1,EURIBOR!G468+(EURIBOR!G$2-1)/2)))</f>
        <v>2.13</v>
      </c>
      <c r="B467" s="4">
        <f ca="1">MAX(0,IF(EURIBOR!H$2&lt;=1,EURIBOR!H468,IF(EURIBOR!H$2&gt;=3,EURIBOR!H468+1,EURIBOR!H468+(EURIBOR!H$2-1)/2)))</f>
        <v>3.3719999999999999</v>
      </c>
      <c r="C467" s="4">
        <f ca="1">MAX(0,IF(EURIBOR!I$2&lt;=1,EURIBOR!I468,IF(EURIBOR!I$2&gt;=3,EURIBOR!I468+1,EURIBOR!I468+(EURIBOR!I$2-1)/2)))</f>
        <v>0.21449999999999997</v>
      </c>
      <c r="D467" s="4">
        <f ca="1">MAX(0,IF(EURIBOR!J$2&lt;=1,EURIBOR!J468,IF(EURIBOR!J$2&gt;=3,EURIBOR!J468+1,EURIBOR!J468+(EURIBOR!J$2-1)/2)))</f>
        <v>0.25999999999999995</v>
      </c>
      <c r="E467" s="4">
        <f ca="1">MAX(0,IF(EURIBOR!K$2&lt;=1,EURIBOR!K468,IF(EURIBOR!K$2&gt;=3,EURIBOR!K468+1,EURIBOR!K468+(EURIBOR!K$2-1)/2)))</f>
        <v>3.335</v>
      </c>
      <c r="F467" s="4">
        <f ca="1">MAX(0,IF(EURIBOR!L$2&lt;=1,EURIBOR!L468,IF(EURIBOR!L$2&gt;=3,EURIBOR!L468+1,EURIBOR!L468+(EURIBOR!L$2-1)/2)))</f>
        <v>0.77200000000000002</v>
      </c>
      <c r="G467" s="4">
        <f ca="1">MAX(0,IF(EURIBOR!M$2&lt;=1,EURIBOR!M468,IF(EURIBOR!M$2&gt;=3,EURIBOR!M468+1,EURIBOR!M468+(EURIBOR!M$2-1)/2)))</f>
        <v>3.6720000000000002</v>
      </c>
      <c r="H467" s="4">
        <f ca="1">MAX(0,IF(EURIBOR!N$2&lt;=1,EURIBOR!N468,IF(EURIBOR!N$2&gt;=3,EURIBOR!N468+1,EURIBOR!N468+(EURIBOR!N$2-1)/2)))</f>
        <v>2.7395</v>
      </c>
      <c r="I467" s="4">
        <f ca="1">MAX(0,IF(EURIBOR!O$2&lt;=1,EURIBOR!O468,IF(EURIBOR!O$2&gt;=3,EURIBOR!O468+1,EURIBOR!O468+(EURIBOR!O$2-1)/2)))</f>
        <v>0.24100000000000005</v>
      </c>
      <c r="J467" s="4">
        <f ca="1">MAX(0,IF(EURIBOR!P$2&lt;=1,EURIBOR!P468,IF(EURIBOR!P$2&gt;=3,EURIBOR!P468+1,EURIBOR!P468+(EURIBOR!P$2-1)/2)))</f>
        <v>0.98099999999999998</v>
      </c>
      <c r="K467" s="4">
        <f ca="1">MAX(0,IF(EURIBOR!Q$2&lt;=1,EURIBOR!Q468,IF(EURIBOR!Q$2&gt;=3,EURIBOR!Q468+1,EURIBOR!Q468+(EURIBOR!Q$2-1)/2)))</f>
        <v>0.61399999999999999</v>
      </c>
      <c r="L467" s="4">
        <f ca="1">MAX(0,IF(EURIBOR!R$2&lt;=1,EURIBOR!R468,IF(EURIBOR!R$2&gt;=3,EURIBOR!R468+1,EURIBOR!R468+(EURIBOR!R$2-1)/2)))</f>
        <v>4.6390000000000002</v>
      </c>
      <c r="M467" s="4">
        <f ca="1">MAX(0,IF(EURIBOR!S$2&lt;=1,EURIBOR!S468,IF(EURIBOR!S$2&gt;=3,EURIBOR!S468+1,EURIBOR!S468+(EURIBOR!S$2-1)/2)))</f>
        <v>0.97499999999999998</v>
      </c>
      <c r="N467" s="4">
        <f ca="1">MAX(0,IF(EURIBOR!T$2&lt;=1,EURIBOR!T468,IF(EURIBOR!T$2&gt;=3,EURIBOR!T468+1,EURIBOR!T468+(EURIBOR!T$2-1)/2)))</f>
        <v>2.141</v>
      </c>
      <c r="O467" s="4">
        <f ca="1">MAX(0,IF(EURIBOR!U$2&lt;=1,EURIBOR!U468,IF(EURIBOR!U$2&gt;=3,EURIBOR!U468+1,EURIBOR!U468+(EURIBOR!U$2-1)/2)))</f>
        <v>2.149</v>
      </c>
      <c r="P467" s="4">
        <f ca="1">MAX(0,IF(EURIBOR!V$2&lt;=1,EURIBOR!V468,IF(EURIBOR!V$2&gt;=3,EURIBOR!V468+1,EURIBOR!V468+(EURIBOR!V$2-1)/2)))</f>
        <v>1.048</v>
      </c>
      <c r="Q467" s="4">
        <f ca="1">MAX(0,IF(EURIBOR!W$2&lt;=1,EURIBOR!W468,IF(EURIBOR!W$2&gt;=3,EURIBOR!W468+1,EURIBOR!W468+(EURIBOR!W$2-1)/2)))</f>
        <v>0.44999999999999996</v>
      </c>
      <c r="R467" s="4">
        <f ca="1">MAX(0,IF(EURIBOR!X$2&lt;=1,EURIBOR!X468,IF(EURIBOR!X$2&gt;=3,EURIBOR!X468+1,EURIBOR!X468+(EURIBOR!X$2-1)/2)))</f>
        <v>0.45999999999999996</v>
      </c>
      <c r="S467" s="4">
        <f ca="1">MAX(0,IF(EURIBOR!Y$2&lt;=1,EURIBOR!Y468,IF(EURIBOR!Y$2&gt;=3,EURIBOR!Y468+1,EURIBOR!Y468+(EURIBOR!Y$2-1)/2)))</f>
        <v>0.874</v>
      </c>
      <c r="T467" s="4">
        <f ca="1">MAX(0,IF(EURIBOR!Z$2&lt;=1,EURIBOR!Z468,IF(EURIBOR!Z$2&gt;=3,EURIBOR!Z468+1,EURIBOR!Z468+(EURIBOR!Z$2-1)/2)))</f>
        <v>0.45899999999999996</v>
      </c>
      <c r="U467" s="4">
        <f ca="1">MAX(0,IF(EURIBOR!AA$2&lt;=1,EURIBOR!AA468,IF(EURIBOR!AA$2&gt;=3,EURIBOR!AA468+1,EURIBOR!AA468+(EURIBOR!AA$2-1)/2)))</f>
        <v>1.0269999999999999</v>
      </c>
      <c r="V467" s="4">
        <f ca="1">MAX(0,IF(EURIBOR!AB$2&lt;=1,EURIBOR!AB468,IF(EURIBOR!AB$2&gt;=3,EURIBOR!AB468+1,EURIBOR!AB468+(EURIBOR!AB$2-1)/2)))</f>
        <v>1.3049999999999999</v>
      </c>
      <c r="W467" s="4">
        <f ca="1">MAX(0,IF(EURIBOR!AC$2&lt;=1,EURIBOR!AC468,IF(EURIBOR!AC$2&gt;=3,EURIBOR!AC468+1,EURIBOR!AC468+(EURIBOR!AC$2-1)/2)))</f>
        <v>2.5760000000000001</v>
      </c>
      <c r="X467" s="4">
        <f ca="1">MAX(0,IF(EURIBOR!AD$2&lt;=1,EURIBOR!AD468,IF(EURIBOR!AD$2&gt;=3,EURIBOR!AD468+1,EURIBOR!AD468+(EURIBOR!AD$2-1)/2)))</f>
        <v>0.22849999999999998</v>
      </c>
      <c r="Y467" s="4">
        <f ca="1">MAX(0,IF(EURIBOR!AE$2&lt;=1,EURIBOR!AE468,IF(EURIBOR!AE$2&gt;=3,EURIBOR!AE468+1,EURIBOR!AE468+(EURIBOR!AE$2-1)/2)))</f>
        <v>2.3840000000000003</v>
      </c>
      <c r="Z467" s="4">
        <f ca="1">MAX(0,IF(EURIBOR!AF$2&lt;=1,EURIBOR!AF468,IF(EURIBOR!AF$2&gt;=3,EURIBOR!AF468+1,EURIBOR!AF468+(EURIBOR!AF$2-1)/2)))</f>
        <v>3.1019999999999999</v>
      </c>
      <c r="AA467" s="4">
        <f ca="1">MAX(0,IF(EURIBOR!AG$2&lt;=1,EURIBOR!AG468,IF(EURIBOR!AG$2&gt;=3,EURIBOR!AG468+1,EURIBOR!AG468+(EURIBOR!AG$2-1)/2)))</f>
        <v>2.8889999999999998</v>
      </c>
      <c r="AB467" s="4">
        <f ca="1">MAX(0,IF(EURIBOR!AH$2&lt;=1,EURIBOR!AH468,IF(EURIBOR!AH$2&gt;=3,EURIBOR!AH468+1,EURIBOR!AH468+(EURIBOR!AH$2-1)/2)))</f>
        <v>1.056</v>
      </c>
      <c r="AC467" s="4">
        <f ca="1">MAX(0,IF(EURIBOR!AI$2&lt;=1,EURIBOR!AI468,IF(EURIBOR!AI$2&gt;=3,EURIBOR!AI468+1,EURIBOR!AI468+(EURIBOR!AI$2-1)/2)))</f>
        <v>0.74299999999999999</v>
      </c>
      <c r="AD467" s="4">
        <f ca="1">MAX(0,IF(EURIBOR!AJ$2&lt;=1,EURIBOR!AJ468,IF(EURIBOR!AJ$2&gt;=3,EURIBOR!AJ468+1,EURIBOR!AJ468+(EURIBOR!AJ$2-1)/2)))</f>
        <v>0.46199999999999997</v>
      </c>
    </row>
    <row r="468" spans="1:30" x14ac:dyDescent="0.25">
      <c r="A468" s="4">
        <f ca="1">MAX(0,IF(EURIBOR!G$2&lt;=1,EURIBOR!G469,IF(EURIBOR!G$2&gt;=3,EURIBOR!G469+1,EURIBOR!G469+(EURIBOR!G$2-1)/2)))</f>
        <v>2.14</v>
      </c>
      <c r="B468" s="4">
        <f ca="1">MAX(0,IF(EURIBOR!H$2&lt;=1,EURIBOR!H469,IF(EURIBOR!H$2&gt;=3,EURIBOR!H469+1,EURIBOR!H469+(EURIBOR!H$2-1)/2)))</f>
        <v>3.536</v>
      </c>
      <c r="C468" s="4">
        <f ca="1">MAX(0,IF(EURIBOR!I$2&lt;=1,EURIBOR!I469,IF(EURIBOR!I$2&gt;=3,EURIBOR!I469+1,EURIBOR!I469+(EURIBOR!I$2-1)/2)))</f>
        <v>0.21549999999999997</v>
      </c>
      <c r="D468" s="4">
        <f ca="1">MAX(0,IF(EURIBOR!J$2&lt;=1,EURIBOR!J469,IF(EURIBOR!J$2&gt;=3,EURIBOR!J469+1,EURIBOR!J469+(EURIBOR!J$2-1)/2)))</f>
        <v>0.26299999999999996</v>
      </c>
      <c r="E468" s="4">
        <f ca="1">MAX(0,IF(EURIBOR!K$2&lt;=1,EURIBOR!K469,IF(EURIBOR!K$2&gt;=3,EURIBOR!K469+1,EURIBOR!K469+(EURIBOR!K$2-1)/2)))</f>
        <v>3.5019999999999998</v>
      </c>
      <c r="F468" s="4">
        <f ca="1">MAX(0,IF(EURIBOR!L$2&lt;=1,EURIBOR!L469,IF(EURIBOR!L$2&gt;=3,EURIBOR!L469+1,EURIBOR!L469+(EURIBOR!L$2-1)/2)))</f>
        <v>0.73799999999999999</v>
      </c>
      <c r="G468" s="4">
        <f ca="1">MAX(0,IF(EURIBOR!M$2&lt;=1,EURIBOR!M469,IF(EURIBOR!M$2&gt;=3,EURIBOR!M469+1,EURIBOR!M469+(EURIBOR!M$2-1)/2)))</f>
        <v>3.78</v>
      </c>
      <c r="H468" s="4">
        <f ca="1">MAX(0,IF(EURIBOR!N$2&lt;=1,EURIBOR!N469,IF(EURIBOR!N$2&gt;=3,EURIBOR!N469+1,EURIBOR!N469+(EURIBOR!N$2-1)/2)))</f>
        <v>2.6225000000000001</v>
      </c>
      <c r="I468" s="4">
        <f ca="1">MAX(0,IF(EURIBOR!O$2&lt;=1,EURIBOR!O469,IF(EURIBOR!O$2&gt;=3,EURIBOR!O469+1,EURIBOR!O469+(EURIBOR!O$2-1)/2)))</f>
        <v>0.24000000000000005</v>
      </c>
      <c r="J468" s="4">
        <f ca="1">MAX(0,IF(EURIBOR!P$2&lt;=1,EURIBOR!P469,IF(EURIBOR!P$2&gt;=3,EURIBOR!P469+1,EURIBOR!P469+(EURIBOR!P$2-1)/2)))</f>
        <v>0.97199999999999998</v>
      </c>
      <c r="K468" s="4">
        <f ca="1">MAX(0,IF(EURIBOR!Q$2&lt;=1,EURIBOR!Q469,IF(EURIBOR!Q$2&gt;=3,EURIBOR!Q469+1,EURIBOR!Q469+(EURIBOR!Q$2-1)/2)))</f>
        <v>0.76100000000000001</v>
      </c>
      <c r="L468" s="4">
        <f ca="1">MAX(0,IF(EURIBOR!R$2&lt;=1,EURIBOR!R469,IF(EURIBOR!R$2&gt;=3,EURIBOR!R469+1,EURIBOR!R469+(EURIBOR!R$2-1)/2)))</f>
        <v>4.8479999999999999</v>
      </c>
      <c r="M468" s="4">
        <f ca="1">MAX(0,IF(EURIBOR!S$2&lt;=1,EURIBOR!S469,IF(EURIBOR!S$2&gt;=3,EURIBOR!S469+1,EURIBOR!S469+(EURIBOR!S$2-1)/2)))</f>
        <v>0.86</v>
      </c>
      <c r="N468" s="4">
        <f ca="1">MAX(0,IF(EURIBOR!T$2&lt;=1,EURIBOR!T469,IF(EURIBOR!T$2&gt;=3,EURIBOR!T469+1,EURIBOR!T469+(EURIBOR!T$2-1)/2)))</f>
        <v>2.2450000000000001</v>
      </c>
      <c r="O468" s="4">
        <f ca="1">MAX(0,IF(EURIBOR!U$2&lt;=1,EURIBOR!U469,IF(EURIBOR!U$2&gt;=3,EURIBOR!U469+1,EURIBOR!U469+(EURIBOR!U$2-1)/2)))</f>
        <v>2.089</v>
      </c>
      <c r="P468" s="4">
        <f ca="1">MAX(0,IF(EURIBOR!V$2&lt;=1,EURIBOR!V469,IF(EURIBOR!V$2&gt;=3,EURIBOR!V469+1,EURIBOR!V469+(EURIBOR!V$2-1)/2)))</f>
        <v>1.0269999999999999</v>
      </c>
      <c r="Q468" s="4">
        <f ca="1">MAX(0,IF(EURIBOR!W$2&lt;=1,EURIBOR!W469,IF(EURIBOR!W$2&gt;=3,EURIBOR!W469+1,EURIBOR!W469+(EURIBOR!W$2-1)/2)))</f>
        <v>0.43300000000000005</v>
      </c>
      <c r="R468" s="4">
        <f ca="1">MAX(0,IF(EURIBOR!X$2&lt;=1,EURIBOR!X469,IF(EURIBOR!X$2&gt;=3,EURIBOR!X469+1,EURIBOR!X469+(EURIBOR!X$2-1)/2)))</f>
        <v>0.45699999999999996</v>
      </c>
      <c r="S468" s="4">
        <f ca="1">MAX(0,IF(EURIBOR!Y$2&lt;=1,EURIBOR!Y469,IF(EURIBOR!Y$2&gt;=3,EURIBOR!Y469+1,EURIBOR!Y469+(EURIBOR!Y$2-1)/2)))</f>
        <v>0.85399999999999998</v>
      </c>
      <c r="T468" s="4">
        <f ca="1">MAX(0,IF(EURIBOR!Z$2&lt;=1,EURIBOR!Z469,IF(EURIBOR!Z$2&gt;=3,EURIBOR!Z469+1,EURIBOR!Z469+(EURIBOR!Z$2-1)/2)))</f>
        <v>0.46099999999999997</v>
      </c>
      <c r="U468" s="4">
        <f ca="1">MAX(0,IF(EURIBOR!AA$2&lt;=1,EURIBOR!AA469,IF(EURIBOR!AA$2&gt;=3,EURIBOR!AA469+1,EURIBOR!AA469+(EURIBOR!AA$2-1)/2)))</f>
        <v>1.0049999999999999</v>
      </c>
      <c r="V468" s="4">
        <f ca="1">MAX(0,IF(EURIBOR!AB$2&lt;=1,EURIBOR!AB469,IF(EURIBOR!AB$2&gt;=3,EURIBOR!AB469+1,EURIBOR!AB469+(EURIBOR!AB$2-1)/2)))</f>
        <v>1.33</v>
      </c>
      <c r="W468" s="4">
        <f ca="1">MAX(0,IF(EURIBOR!AC$2&lt;=1,EURIBOR!AC469,IF(EURIBOR!AC$2&gt;=3,EURIBOR!AC469+1,EURIBOR!AC469+(EURIBOR!AC$2-1)/2)))</f>
        <v>2.4850000000000003</v>
      </c>
      <c r="X468" s="4">
        <f ca="1">MAX(0,IF(EURIBOR!AD$2&lt;=1,EURIBOR!AD469,IF(EURIBOR!AD$2&gt;=3,EURIBOR!AD469+1,EURIBOR!AD469+(EURIBOR!AD$2-1)/2)))</f>
        <v>0.22849999999999998</v>
      </c>
      <c r="Y468" s="4">
        <f ca="1">MAX(0,IF(EURIBOR!AE$2&lt;=1,EURIBOR!AE469,IF(EURIBOR!AE$2&gt;=3,EURIBOR!AE469+1,EURIBOR!AE469+(EURIBOR!AE$2-1)/2)))</f>
        <v>2.4480000000000004</v>
      </c>
      <c r="Z468" s="4">
        <f ca="1">MAX(0,IF(EURIBOR!AF$2&lt;=1,EURIBOR!AF469,IF(EURIBOR!AF$2&gt;=3,EURIBOR!AF469+1,EURIBOR!AF469+(EURIBOR!AF$2-1)/2)))</f>
        <v>3.226</v>
      </c>
      <c r="AA468" s="4">
        <f ca="1">MAX(0,IF(EURIBOR!AG$2&lt;=1,EURIBOR!AG469,IF(EURIBOR!AG$2&gt;=3,EURIBOR!AG469+1,EURIBOR!AG469+(EURIBOR!AG$2-1)/2)))</f>
        <v>2.9860000000000002</v>
      </c>
      <c r="AB468" s="4">
        <f ca="1">MAX(0,IF(EURIBOR!AH$2&lt;=1,EURIBOR!AH469,IF(EURIBOR!AH$2&gt;=3,EURIBOR!AH469+1,EURIBOR!AH469+(EURIBOR!AH$2-1)/2)))</f>
        <v>1.04</v>
      </c>
      <c r="AC468" s="4">
        <f ca="1">MAX(0,IF(EURIBOR!AI$2&lt;=1,EURIBOR!AI469,IF(EURIBOR!AI$2&gt;=3,EURIBOR!AI469+1,EURIBOR!AI469+(EURIBOR!AI$2-1)/2)))</f>
        <v>0.73199999999999998</v>
      </c>
      <c r="AD468" s="4">
        <f ca="1">MAX(0,IF(EURIBOR!AJ$2&lt;=1,EURIBOR!AJ469,IF(EURIBOR!AJ$2&gt;=3,EURIBOR!AJ469+1,EURIBOR!AJ469+(EURIBOR!AJ$2-1)/2)))</f>
        <v>0.45299999999999996</v>
      </c>
    </row>
    <row r="469" spans="1:30" x14ac:dyDescent="0.25">
      <c r="A469" s="4">
        <f ca="1">MAX(0,IF(EURIBOR!G$2&lt;=1,EURIBOR!G470,IF(EURIBOR!G$2&gt;=3,EURIBOR!G470+1,EURIBOR!G470+(EURIBOR!G$2-1)/2)))</f>
        <v>2.1469999999999998</v>
      </c>
      <c r="B469" s="4">
        <f ca="1">MAX(0,IF(EURIBOR!H$2&lt;=1,EURIBOR!H470,IF(EURIBOR!H$2&gt;=3,EURIBOR!H470+1,EURIBOR!H470+(EURIBOR!H$2-1)/2)))</f>
        <v>3.6720000000000002</v>
      </c>
      <c r="C469" s="4">
        <f ca="1">MAX(0,IF(EURIBOR!I$2&lt;=1,EURIBOR!I470,IF(EURIBOR!I$2&gt;=3,EURIBOR!I470+1,EURIBOR!I470+(EURIBOR!I$2-1)/2)))</f>
        <v>0.21549999999999997</v>
      </c>
      <c r="D469" s="4">
        <f ca="1">MAX(0,IF(EURIBOR!J$2&lt;=1,EURIBOR!J470,IF(EURIBOR!J$2&gt;=3,EURIBOR!J470+1,EURIBOR!J470+(EURIBOR!J$2-1)/2)))</f>
        <v>0.26399999999999996</v>
      </c>
      <c r="E469" s="4">
        <f ca="1">MAX(0,IF(EURIBOR!K$2&lt;=1,EURIBOR!K470,IF(EURIBOR!K$2&gt;=3,EURIBOR!K470+1,EURIBOR!K470+(EURIBOR!K$2-1)/2)))</f>
        <v>3.597</v>
      </c>
      <c r="F469" s="4">
        <f ca="1">MAX(0,IF(EURIBOR!L$2&lt;=1,EURIBOR!L470,IF(EURIBOR!L$2&gt;=3,EURIBOR!L470+1,EURIBOR!L470+(EURIBOR!L$2-1)/2)))</f>
        <v>0.71599999999999997</v>
      </c>
      <c r="G469" s="4">
        <f ca="1">MAX(0,IF(EURIBOR!M$2&lt;=1,EURIBOR!M470,IF(EURIBOR!M$2&gt;=3,EURIBOR!M470+1,EURIBOR!M470+(EURIBOR!M$2-1)/2)))</f>
        <v>3.88</v>
      </c>
      <c r="H469" s="4">
        <f ca="1">MAX(0,IF(EURIBOR!N$2&lt;=1,EURIBOR!N470,IF(EURIBOR!N$2&gt;=3,EURIBOR!N470+1,EURIBOR!N470+(EURIBOR!N$2-1)/2)))</f>
        <v>2.6704999999999997</v>
      </c>
      <c r="I469" s="4">
        <f ca="1">MAX(0,IF(EURIBOR!O$2&lt;=1,EURIBOR!O470,IF(EURIBOR!O$2&gt;=3,EURIBOR!O470+1,EURIBOR!O470+(EURIBOR!O$2-1)/2)))</f>
        <v>0.24000000000000005</v>
      </c>
      <c r="J469" s="4">
        <f ca="1">MAX(0,IF(EURIBOR!P$2&lt;=1,EURIBOR!P470,IF(EURIBOR!P$2&gt;=3,EURIBOR!P470+1,EURIBOR!P470+(EURIBOR!P$2-1)/2)))</f>
        <v>0.96299999999999997</v>
      </c>
      <c r="K469" s="4">
        <f ca="1">MAX(0,IF(EURIBOR!Q$2&lt;=1,EURIBOR!Q470,IF(EURIBOR!Q$2&gt;=3,EURIBOR!Q470+1,EURIBOR!Q470+(EURIBOR!Q$2-1)/2)))</f>
        <v>1.0369999999999999</v>
      </c>
      <c r="L469" s="4">
        <f ca="1">MAX(0,IF(EURIBOR!R$2&lt;=1,EURIBOR!R470,IF(EURIBOR!R$2&gt;=3,EURIBOR!R470+1,EURIBOR!R470+(EURIBOR!R$2-1)/2)))</f>
        <v>4.4820000000000002</v>
      </c>
      <c r="M469" s="4">
        <f ca="1">MAX(0,IF(EURIBOR!S$2&lt;=1,EURIBOR!S470,IF(EURIBOR!S$2&gt;=3,EURIBOR!S470+1,EURIBOR!S470+(EURIBOR!S$2-1)/2)))</f>
        <v>0.77200000000000002</v>
      </c>
      <c r="N469" s="4">
        <f ca="1">MAX(0,IF(EURIBOR!T$2&lt;=1,EURIBOR!T470,IF(EURIBOR!T$2&gt;=3,EURIBOR!T470+1,EURIBOR!T470+(EURIBOR!T$2-1)/2)))</f>
        <v>2.3090000000000002</v>
      </c>
      <c r="O469" s="4">
        <f ca="1">MAX(0,IF(EURIBOR!U$2&lt;=1,EURIBOR!U470,IF(EURIBOR!U$2&gt;=3,EURIBOR!U470+1,EURIBOR!U470+(EURIBOR!U$2-1)/2)))</f>
        <v>2.0710000000000002</v>
      </c>
      <c r="P469" s="4">
        <f ca="1">MAX(0,IF(EURIBOR!V$2&lt;=1,EURIBOR!V470,IF(EURIBOR!V$2&gt;=3,EURIBOR!V470+1,EURIBOR!V470+(EURIBOR!V$2-1)/2)))</f>
        <v>1.0049999999999999</v>
      </c>
      <c r="Q469" s="4">
        <f ca="1">MAX(0,IF(EURIBOR!W$2&lt;=1,EURIBOR!W470,IF(EURIBOR!W$2&gt;=3,EURIBOR!W470+1,EURIBOR!W470+(EURIBOR!W$2-1)/2)))</f>
        <v>0.41800000000000004</v>
      </c>
      <c r="R469" s="4">
        <f ca="1">MAX(0,IF(EURIBOR!X$2&lt;=1,EURIBOR!X470,IF(EURIBOR!X$2&gt;=3,EURIBOR!X470+1,EURIBOR!X470+(EURIBOR!X$2-1)/2)))</f>
        <v>0.45499999999999996</v>
      </c>
      <c r="S469" s="4">
        <f ca="1">MAX(0,IF(EURIBOR!Y$2&lt;=1,EURIBOR!Y470,IF(EURIBOR!Y$2&gt;=3,EURIBOR!Y470+1,EURIBOR!Y470+(EURIBOR!Y$2-1)/2)))</f>
        <v>0.81600000000000006</v>
      </c>
      <c r="T469" s="4">
        <f ca="1">MAX(0,IF(EURIBOR!Z$2&lt;=1,EURIBOR!Z470,IF(EURIBOR!Z$2&gt;=3,EURIBOR!Z470+1,EURIBOR!Z470+(EURIBOR!Z$2-1)/2)))</f>
        <v>0.46199999999999997</v>
      </c>
      <c r="U469" s="4">
        <f ca="1">MAX(0,IF(EURIBOR!AA$2&lt;=1,EURIBOR!AA470,IF(EURIBOR!AA$2&gt;=3,EURIBOR!AA470+1,EURIBOR!AA470+(EURIBOR!AA$2-1)/2)))</f>
        <v>0.99</v>
      </c>
      <c r="V469" s="4">
        <f ca="1">MAX(0,IF(EURIBOR!AB$2&lt;=1,EURIBOR!AB470,IF(EURIBOR!AB$2&gt;=3,EURIBOR!AB470+1,EURIBOR!AB470+(EURIBOR!AB$2-1)/2)))</f>
        <v>1.325</v>
      </c>
      <c r="W469" s="4">
        <f ca="1">MAX(0,IF(EURIBOR!AC$2&lt;=1,EURIBOR!AC470,IF(EURIBOR!AC$2&gt;=3,EURIBOR!AC470+1,EURIBOR!AC470+(EURIBOR!AC$2-1)/2)))</f>
        <v>2.4260000000000002</v>
      </c>
      <c r="X469" s="4">
        <f ca="1">MAX(0,IF(EURIBOR!AD$2&lt;=1,EURIBOR!AD470,IF(EURIBOR!AD$2&gt;=3,EURIBOR!AD470+1,EURIBOR!AD470+(EURIBOR!AD$2-1)/2)))</f>
        <v>0.22849999999999998</v>
      </c>
      <c r="Y469" s="4">
        <f ca="1">MAX(0,IF(EURIBOR!AE$2&lt;=1,EURIBOR!AE470,IF(EURIBOR!AE$2&gt;=3,EURIBOR!AE470+1,EURIBOR!AE470+(EURIBOR!AE$2-1)/2)))</f>
        <v>2.5570000000000004</v>
      </c>
      <c r="Z469" s="4">
        <f ca="1">MAX(0,IF(EURIBOR!AF$2&lt;=1,EURIBOR!AF470,IF(EURIBOR!AF$2&gt;=3,EURIBOR!AF470+1,EURIBOR!AF470+(EURIBOR!AF$2-1)/2)))</f>
        <v>3.335</v>
      </c>
      <c r="AA469" s="4">
        <f ca="1">MAX(0,IF(EURIBOR!AG$2&lt;=1,EURIBOR!AG470,IF(EURIBOR!AG$2&gt;=3,EURIBOR!AG470+1,EURIBOR!AG470+(EURIBOR!AG$2-1)/2)))</f>
        <v>3.1019999999999999</v>
      </c>
      <c r="AB469" s="4">
        <f ca="1">MAX(0,IF(EURIBOR!AH$2&lt;=1,EURIBOR!AH470,IF(EURIBOR!AH$2&gt;=3,EURIBOR!AH470+1,EURIBOR!AH470+(EURIBOR!AH$2-1)/2)))</f>
        <v>1.0330000000000001</v>
      </c>
      <c r="AC469" s="4">
        <f ca="1">MAX(0,IF(EURIBOR!AI$2&lt;=1,EURIBOR!AI470,IF(EURIBOR!AI$2&gt;=3,EURIBOR!AI470+1,EURIBOR!AI470+(EURIBOR!AI$2-1)/2)))</f>
        <v>0.70599999999999996</v>
      </c>
      <c r="AD469" s="4">
        <f ca="1">MAX(0,IF(EURIBOR!AJ$2&lt;=1,EURIBOR!AJ470,IF(EURIBOR!AJ$2&gt;=3,EURIBOR!AJ470+1,EURIBOR!AJ470+(EURIBOR!AJ$2-1)/2)))</f>
        <v>0.45899999999999996</v>
      </c>
    </row>
    <row r="470" spans="1:30" x14ac:dyDescent="0.25">
      <c r="A470" s="4">
        <f ca="1">MAX(0,IF(EURIBOR!G$2&lt;=1,EURIBOR!G471,IF(EURIBOR!G$2&gt;=3,EURIBOR!G471+1,EURIBOR!G471+(EURIBOR!G$2-1)/2)))</f>
        <v>2.1440000000000001</v>
      </c>
      <c r="B470" s="4">
        <f ca="1">MAX(0,IF(EURIBOR!H$2&lt;=1,EURIBOR!H471,IF(EURIBOR!H$2&gt;=3,EURIBOR!H471+1,EURIBOR!H471+(EURIBOR!H$2-1)/2)))</f>
        <v>3.78</v>
      </c>
      <c r="C470" s="4">
        <f ca="1">MAX(0,IF(EURIBOR!I$2&lt;=1,EURIBOR!I471,IF(EURIBOR!I$2&gt;=3,EURIBOR!I471+1,EURIBOR!I471+(EURIBOR!I$2-1)/2)))</f>
        <v>0.21449999999999997</v>
      </c>
      <c r="D470" s="4">
        <f ca="1">MAX(0,IF(EURIBOR!J$2&lt;=1,EURIBOR!J471,IF(EURIBOR!J$2&gt;=3,EURIBOR!J471+1,EURIBOR!J471+(EURIBOR!J$2-1)/2)))</f>
        <v>0.26599999999999996</v>
      </c>
      <c r="E470" s="4">
        <f ca="1">MAX(0,IF(EURIBOR!K$2&lt;=1,EURIBOR!K471,IF(EURIBOR!K$2&gt;=3,EURIBOR!K471+1,EURIBOR!K471+(EURIBOR!K$2-1)/2)))</f>
        <v>3.6840000000000002</v>
      </c>
      <c r="F470" s="4">
        <f ca="1">MAX(0,IF(EURIBOR!L$2&lt;=1,EURIBOR!L471,IF(EURIBOR!L$2&gt;=3,EURIBOR!L471+1,EURIBOR!L471+(EURIBOR!L$2-1)/2)))</f>
        <v>0.71299999999999997</v>
      </c>
      <c r="G470" s="4">
        <f ca="1">MAX(0,IF(EURIBOR!M$2&lt;=1,EURIBOR!M471,IF(EURIBOR!M$2&gt;=3,EURIBOR!M471+1,EURIBOR!M471+(EURIBOR!M$2-1)/2)))</f>
        <v>3.9710000000000001</v>
      </c>
      <c r="H470" s="4">
        <f ca="1">MAX(0,IF(EURIBOR!N$2&lt;=1,EURIBOR!N471,IF(EURIBOR!N$2&gt;=3,EURIBOR!N471+1,EURIBOR!N471+(EURIBOR!N$2-1)/2)))</f>
        <v>2.7195</v>
      </c>
      <c r="I470" s="4">
        <f ca="1">MAX(0,IF(EURIBOR!O$2&lt;=1,EURIBOR!O471,IF(EURIBOR!O$2&gt;=3,EURIBOR!O471+1,EURIBOR!O471+(EURIBOR!O$2-1)/2)))</f>
        <v>0.24100000000000005</v>
      </c>
      <c r="J470" s="4">
        <f ca="1">MAX(0,IF(EURIBOR!P$2&lt;=1,EURIBOR!P471,IF(EURIBOR!P$2&gt;=3,EURIBOR!P471+1,EURIBOR!P471+(EURIBOR!P$2-1)/2)))</f>
        <v>0.94599999999999995</v>
      </c>
      <c r="K470" s="4">
        <f ca="1">MAX(0,IF(EURIBOR!Q$2&lt;=1,EURIBOR!Q471,IF(EURIBOR!Q$2&gt;=3,EURIBOR!Q471+1,EURIBOR!Q471+(EURIBOR!Q$2-1)/2)))</f>
        <v>1.395</v>
      </c>
      <c r="L470" s="4">
        <f ca="1">MAX(0,IF(EURIBOR!R$2&lt;=1,EURIBOR!R471,IF(EURIBOR!R$2&gt;=3,EURIBOR!R471+1,EURIBOR!R471+(EURIBOR!R$2-1)/2)))</f>
        <v>4.3620000000000001</v>
      </c>
      <c r="M470" s="4">
        <f ca="1">MAX(0,IF(EURIBOR!S$2&lt;=1,EURIBOR!S471,IF(EURIBOR!S$2&gt;=3,EURIBOR!S471+1,EURIBOR!S471+(EURIBOR!S$2-1)/2)))</f>
        <v>0.73799999999999999</v>
      </c>
      <c r="N470" s="4">
        <f ca="1">MAX(0,IF(EURIBOR!T$2&lt;=1,EURIBOR!T471,IF(EURIBOR!T$2&gt;=3,EURIBOR!T471+1,EURIBOR!T471+(EURIBOR!T$2-1)/2)))</f>
        <v>2.4180000000000001</v>
      </c>
      <c r="O470" s="4">
        <f ca="1">MAX(0,IF(EURIBOR!U$2&lt;=1,EURIBOR!U471,IF(EURIBOR!U$2&gt;=3,EURIBOR!U471+1,EURIBOR!U471+(EURIBOR!U$2-1)/2)))</f>
        <v>2.0289999999999999</v>
      </c>
      <c r="P470" s="4">
        <f ca="1">MAX(0,IF(EURIBOR!V$2&lt;=1,EURIBOR!V471,IF(EURIBOR!V$2&gt;=3,EURIBOR!V471+1,EURIBOR!V471+(EURIBOR!V$2-1)/2)))</f>
        <v>0.99</v>
      </c>
      <c r="Q470" s="4">
        <f ca="1">MAX(0,IF(EURIBOR!W$2&lt;=1,EURIBOR!W471,IF(EURIBOR!W$2&gt;=3,EURIBOR!W471+1,EURIBOR!W471+(EURIBOR!W$2-1)/2)))</f>
        <v>0.43999999999999995</v>
      </c>
      <c r="R470" s="4">
        <f ca="1">MAX(0,IF(EURIBOR!X$2&lt;=1,EURIBOR!X471,IF(EURIBOR!X$2&gt;=3,EURIBOR!X471+1,EURIBOR!X471+(EURIBOR!X$2-1)/2)))</f>
        <v>0.45199999999999996</v>
      </c>
      <c r="S470" s="4">
        <f ca="1">MAX(0,IF(EURIBOR!Y$2&lt;=1,EURIBOR!Y471,IF(EURIBOR!Y$2&gt;=3,EURIBOR!Y471+1,EURIBOR!Y471+(EURIBOR!Y$2-1)/2)))</f>
        <v>0.77100000000000002</v>
      </c>
      <c r="T470" s="4">
        <f ca="1">MAX(0,IF(EURIBOR!Z$2&lt;=1,EURIBOR!Z471,IF(EURIBOR!Z$2&gt;=3,EURIBOR!Z471+1,EURIBOR!Z471+(EURIBOR!Z$2-1)/2)))</f>
        <v>0.45999999999999996</v>
      </c>
      <c r="U470" s="4">
        <f ca="1">MAX(0,IF(EURIBOR!AA$2&lt;=1,EURIBOR!AA471,IF(EURIBOR!AA$2&gt;=3,EURIBOR!AA471+1,EURIBOR!AA471+(EURIBOR!AA$2-1)/2)))</f>
        <v>0.98599999999999999</v>
      </c>
      <c r="V470" s="4">
        <f ca="1">MAX(0,IF(EURIBOR!AB$2&lt;=1,EURIBOR!AB471,IF(EURIBOR!AB$2&gt;=3,EURIBOR!AB471+1,EURIBOR!AB471+(EURIBOR!AB$2-1)/2)))</f>
        <v>1.2410000000000001</v>
      </c>
      <c r="W470" s="4">
        <f ca="1">MAX(0,IF(EURIBOR!AC$2&lt;=1,EURIBOR!AC471,IF(EURIBOR!AC$2&gt;=3,EURIBOR!AC471+1,EURIBOR!AC471+(EURIBOR!AC$2-1)/2)))</f>
        <v>2.222</v>
      </c>
      <c r="X470" s="4">
        <f ca="1">MAX(0,IF(EURIBOR!AD$2&lt;=1,EURIBOR!AD471,IF(EURIBOR!AD$2&gt;=3,EURIBOR!AD471+1,EURIBOR!AD471+(EURIBOR!AD$2-1)/2)))</f>
        <v>0.22849999999999998</v>
      </c>
      <c r="Y470" s="4">
        <f ca="1">MAX(0,IF(EURIBOR!AE$2&lt;=1,EURIBOR!AE471,IF(EURIBOR!AE$2&gt;=3,EURIBOR!AE471+1,EURIBOR!AE471+(EURIBOR!AE$2-1)/2)))</f>
        <v>2.5110000000000001</v>
      </c>
      <c r="Z470" s="4">
        <f ca="1">MAX(0,IF(EURIBOR!AF$2&lt;=1,EURIBOR!AF471,IF(EURIBOR!AF$2&gt;=3,EURIBOR!AF471+1,EURIBOR!AF471+(EURIBOR!AF$2-1)/2)))</f>
        <v>3.5019999999999998</v>
      </c>
      <c r="AA470" s="4">
        <f ca="1">MAX(0,IF(EURIBOR!AG$2&lt;=1,EURIBOR!AG471,IF(EURIBOR!AG$2&gt;=3,EURIBOR!AG471+1,EURIBOR!AG471+(EURIBOR!AG$2-1)/2)))</f>
        <v>3.226</v>
      </c>
      <c r="AB470" s="4">
        <f ca="1">MAX(0,IF(EURIBOR!AH$2&lt;=1,EURIBOR!AH471,IF(EURIBOR!AH$2&gt;=3,EURIBOR!AH471+1,EURIBOR!AH471+(EURIBOR!AH$2-1)/2)))</f>
        <v>1.0530000000000002</v>
      </c>
      <c r="AC470" s="4">
        <f ca="1">MAX(0,IF(EURIBOR!AI$2&lt;=1,EURIBOR!AI471,IF(EURIBOR!AI$2&gt;=3,EURIBOR!AI471+1,EURIBOR!AI471+(EURIBOR!AI$2-1)/2)))</f>
        <v>0.70199999999999996</v>
      </c>
      <c r="AD470" s="4">
        <f ca="1">MAX(0,IF(EURIBOR!AJ$2&lt;=1,EURIBOR!AJ471,IF(EURIBOR!AJ$2&gt;=3,EURIBOR!AJ471+1,EURIBOR!AJ471+(EURIBOR!AJ$2-1)/2)))</f>
        <v>0.46099999999999997</v>
      </c>
    </row>
    <row r="471" spans="1:30" x14ac:dyDescent="0.25">
      <c r="A471" s="4">
        <f ca="1">MAX(0,IF(EURIBOR!G$2&lt;=1,EURIBOR!G472,IF(EURIBOR!G$2&gt;=3,EURIBOR!G472+1,EURIBOR!G472+(EURIBOR!G$2-1)/2)))</f>
        <v>2.1589999999999998</v>
      </c>
      <c r="B471" s="4">
        <f ca="1">MAX(0,IF(EURIBOR!H$2&lt;=1,EURIBOR!H472,IF(EURIBOR!H$2&gt;=3,EURIBOR!H472+1,EURIBOR!H472+(EURIBOR!H$2-1)/2)))</f>
        <v>3.88</v>
      </c>
      <c r="C471" s="4">
        <f ca="1">MAX(0,IF(EURIBOR!I$2&lt;=1,EURIBOR!I472,IF(EURIBOR!I$2&gt;=3,EURIBOR!I472+1,EURIBOR!I472+(EURIBOR!I$2-1)/2)))</f>
        <v>0.21549999999999997</v>
      </c>
      <c r="D471" s="4">
        <f ca="1">MAX(0,IF(EURIBOR!J$2&lt;=1,EURIBOR!J472,IF(EURIBOR!J$2&gt;=3,EURIBOR!J472+1,EURIBOR!J472+(EURIBOR!J$2-1)/2)))</f>
        <v>0.26599999999999996</v>
      </c>
      <c r="E471" s="4">
        <f ca="1">MAX(0,IF(EURIBOR!K$2&lt;=1,EURIBOR!K472,IF(EURIBOR!K$2&gt;=3,EURIBOR!K472+1,EURIBOR!K472+(EURIBOR!K$2-1)/2)))</f>
        <v>3.7519999999999998</v>
      </c>
      <c r="F471" s="4">
        <f ca="1">MAX(0,IF(EURIBOR!L$2&lt;=1,EURIBOR!L472,IF(EURIBOR!L$2&gt;=3,EURIBOR!L472+1,EURIBOR!L472+(EURIBOR!L$2-1)/2)))</f>
        <v>0.68</v>
      </c>
      <c r="G471" s="4">
        <f ca="1">MAX(0,IF(EURIBOR!M$2&lt;=1,EURIBOR!M472,IF(EURIBOR!M$2&gt;=3,EURIBOR!M472+1,EURIBOR!M472+(EURIBOR!M$2-1)/2)))</f>
        <v>3.9672727272727268</v>
      </c>
      <c r="H471" s="4">
        <f ca="1">MAX(0,IF(EURIBOR!N$2&lt;=1,EURIBOR!N472,IF(EURIBOR!N$2&gt;=3,EURIBOR!N472+1,EURIBOR!N472+(EURIBOR!N$2-1)/2)))</f>
        <v>2.7384999999999997</v>
      </c>
      <c r="I471" s="4">
        <f ca="1">MAX(0,IF(EURIBOR!O$2&lt;=1,EURIBOR!O472,IF(EURIBOR!O$2&gt;=3,EURIBOR!O472+1,EURIBOR!O472+(EURIBOR!O$2-1)/2)))</f>
        <v>0.24000000000000005</v>
      </c>
      <c r="J471" s="4">
        <f ca="1">MAX(0,IF(EURIBOR!P$2&lt;=1,EURIBOR!P472,IF(EURIBOR!P$2&gt;=3,EURIBOR!P472+1,EURIBOR!P472+(EURIBOR!P$2-1)/2)))</f>
        <v>0.91200000000000003</v>
      </c>
      <c r="K471" s="4">
        <f ca="1">MAX(0,IF(EURIBOR!Q$2&lt;=1,EURIBOR!Q472,IF(EURIBOR!Q$2&gt;=3,EURIBOR!Q472+1,EURIBOR!Q472+(EURIBOR!Q$2-1)/2)))</f>
        <v>2.0110000000000001</v>
      </c>
      <c r="L471" s="4">
        <f ca="1">MAX(0,IF(EURIBOR!R$2&lt;=1,EURIBOR!R472,IF(EURIBOR!R$2&gt;=3,EURIBOR!R472+1,EURIBOR!R472+(EURIBOR!R$2-1)/2)))</f>
        <v>4.5960000000000001</v>
      </c>
      <c r="M471" s="4">
        <f ca="1">MAX(0,IF(EURIBOR!S$2&lt;=1,EURIBOR!S472,IF(EURIBOR!S$2&gt;=3,EURIBOR!S472+1,EURIBOR!S472+(EURIBOR!S$2-1)/2)))</f>
        <v>0.71599999999999997</v>
      </c>
      <c r="N471" s="4">
        <f ca="1">MAX(0,IF(EURIBOR!T$2&lt;=1,EURIBOR!T472,IF(EURIBOR!T$2&gt;=3,EURIBOR!T472+1,EURIBOR!T472+(EURIBOR!T$2-1)/2)))</f>
        <v>2.3719999999999999</v>
      </c>
      <c r="O471" s="4">
        <f ca="1">MAX(0,IF(EURIBOR!U$2&lt;=1,EURIBOR!U472,IF(EURIBOR!U$2&gt;=3,EURIBOR!U472+1,EURIBOR!U472+(EURIBOR!U$2-1)/2)))</f>
        <v>2.0489999999999999</v>
      </c>
      <c r="P471" s="4">
        <f ca="1">MAX(0,IF(EURIBOR!V$2&lt;=1,EURIBOR!V472,IF(EURIBOR!V$2&gt;=3,EURIBOR!V472+1,EURIBOR!V472+(EURIBOR!V$2-1)/2)))</f>
        <v>0.98599999999999999</v>
      </c>
      <c r="Q471" s="4">
        <f ca="1">MAX(0,IF(EURIBOR!W$2&lt;=1,EURIBOR!W472,IF(EURIBOR!W$2&gt;=3,EURIBOR!W472+1,EURIBOR!W472+(EURIBOR!W$2-1)/2)))</f>
        <v>0.46799999999999997</v>
      </c>
      <c r="R471" s="4">
        <f ca="1">MAX(0,IF(EURIBOR!X$2&lt;=1,EURIBOR!X472,IF(EURIBOR!X$2&gt;=3,EURIBOR!X472+1,EURIBOR!X472+(EURIBOR!X$2-1)/2)))</f>
        <v>0.45499999999999996</v>
      </c>
      <c r="S471" s="4">
        <f ca="1">MAX(0,IF(EURIBOR!Y$2&lt;=1,EURIBOR!Y472,IF(EURIBOR!Y$2&gt;=3,EURIBOR!Y472+1,EURIBOR!Y472+(EURIBOR!Y$2-1)/2)))</f>
        <v>0.751</v>
      </c>
      <c r="T471" s="4">
        <f ca="1">MAX(0,IF(EURIBOR!Z$2&lt;=1,EURIBOR!Z472,IF(EURIBOR!Z$2&gt;=3,EURIBOR!Z472+1,EURIBOR!Z472+(EURIBOR!Z$2-1)/2)))</f>
        <v>0.45699999999999996</v>
      </c>
      <c r="U471" s="4">
        <f ca="1">MAX(0,IF(EURIBOR!AA$2&lt;=1,EURIBOR!AA472,IF(EURIBOR!AA$2&gt;=3,EURIBOR!AA472+1,EURIBOR!AA472+(EURIBOR!AA$2-1)/2)))</f>
        <v>0.98099999999999998</v>
      </c>
      <c r="V471" s="4">
        <f ca="1">MAX(0,IF(EURIBOR!AB$2&lt;=1,EURIBOR!AB472,IF(EURIBOR!AB$2&gt;=3,EURIBOR!AB472+1,EURIBOR!AB472+(EURIBOR!AB$2-1)/2)))</f>
        <v>1.2050000000000001</v>
      </c>
      <c r="W471" s="4">
        <f ca="1">MAX(0,IF(EURIBOR!AC$2&lt;=1,EURIBOR!AC472,IF(EURIBOR!AC$2&gt;=3,EURIBOR!AC472+1,EURIBOR!AC472+(EURIBOR!AC$2-1)/2)))</f>
        <v>2.048</v>
      </c>
      <c r="X471" s="4">
        <f ca="1">MAX(0,IF(EURIBOR!AD$2&lt;=1,EURIBOR!AD472,IF(EURIBOR!AD$2&gt;=3,EURIBOR!AD472+1,EURIBOR!AD472+(EURIBOR!AD$2-1)/2)))</f>
        <v>0.22849999999999998</v>
      </c>
      <c r="Y471" s="4">
        <f ca="1">MAX(0,IF(EURIBOR!AE$2&lt;=1,EURIBOR!AE472,IF(EURIBOR!AE$2&gt;=3,EURIBOR!AE472+1,EURIBOR!AE472+(EURIBOR!AE$2-1)/2)))</f>
        <v>2.4950000000000001</v>
      </c>
      <c r="Z471" s="4">
        <f ca="1">MAX(0,IF(EURIBOR!AF$2&lt;=1,EURIBOR!AF472,IF(EURIBOR!AF$2&gt;=3,EURIBOR!AF472+1,EURIBOR!AF472+(EURIBOR!AF$2-1)/2)))</f>
        <v>3.597</v>
      </c>
      <c r="AA471" s="4">
        <f ca="1">MAX(0,IF(EURIBOR!AG$2&lt;=1,EURIBOR!AG472,IF(EURIBOR!AG$2&gt;=3,EURIBOR!AG472+1,EURIBOR!AG472+(EURIBOR!AG$2-1)/2)))</f>
        <v>3.335</v>
      </c>
      <c r="AB471" s="4">
        <f ca="1">MAX(0,IF(EURIBOR!AH$2&lt;=1,EURIBOR!AH472,IF(EURIBOR!AH$2&gt;=3,EURIBOR!AH472+1,EURIBOR!AH472+(EURIBOR!AH$2-1)/2)))</f>
        <v>1.0710000000000002</v>
      </c>
      <c r="AC471" s="4">
        <f ca="1">MAX(0,IF(EURIBOR!AI$2&lt;=1,EURIBOR!AI472,IF(EURIBOR!AI$2&gt;=3,EURIBOR!AI472+1,EURIBOR!AI472+(EURIBOR!AI$2-1)/2)))</f>
        <v>0.69799999999999995</v>
      </c>
      <c r="AD471" s="4">
        <f ca="1">MAX(0,IF(EURIBOR!AJ$2&lt;=1,EURIBOR!AJ472,IF(EURIBOR!AJ$2&gt;=3,EURIBOR!AJ472+1,EURIBOR!AJ472+(EURIBOR!AJ$2-1)/2)))</f>
        <v>0.46199999999999997</v>
      </c>
    </row>
    <row r="472" spans="1:30" x14ac:dyDescent="0.25">
      <c r="A472" s="4">
        <f ca="1">MAX(0,IF(EURIBOR!G$2&lt;=1,EURIBOR!G473,IF(EURIBOR!G$2&gt;=3,EURIBOR!G473+1,EURIBOR!G473+(EURIBOR!G$2-1)/2)))</f>
        <v>2.149</v>
      </c>
      <c r="B472" s="4">
        <f ca="1">MAX(0,IF(EURIBOR!H$2&lt;=1,EURIBOR!H473,IF(EURIBOR!H$2&gt;=3,EURIBOR!H473+1,EURIBOR!H473+(EURIBOR!H$2-1)/2)))</f>
        <v>3.9710000000000001</v>
      </c>
      <c r="C472" s="4">
        <f ca="1">MAX(0,IF(EURIBOR!I$2&lt;=1,EURIBOR!I473,IF(EURIBOR!I$2&gt;=3,EURIBOR!I473+1,EURIBOR!I473+(EURIBOR!I$2-1)/2)))</f>
        <v>0.21649999999999997</v>
      </c>
      <c r="D472" s="4">
        <f ca="1">MAX(0,IF(EURIBOR!J$2&lt;=1,EURIBOR!J473,IF(EURIBOR!J$2&gt;=3,EURIBOR!J473+1,EURIBOR!J473+(EURIBOR!J$2-1)/2)))</f>
        <v>0.26699999999999996</v>
      </c>
      <c r="E472" s="4">
        <f ca="1">MAX(0,IF(EURIBOR!K$2&lt;=1,EURIBOR!K473,IF(EURIBOR!K$2&gt;=3,EURIBOR!K473+1,EURIBOR!K473+(EURIBOR!K$2-1)/2)))</f>
        <v>3.8180000000000001</v>
      </c>
      <c r="F472" s="4">
        <f ca="1">MAX(0,IF(EURIBOR!L$2&lt;=1,EURIBOR!L473,IF(EURIBOR!L$2&gt;=3,EURIBOR!L473+1,EURIBOR!L473+(EURIBOR!L$2-1)/2)))</f>
        <v>0.66200000000000003</v>
      </c>
      <c r="G472" s="4">
        <f ca="1">MAX(0,IF(EURIBOR!M$2&lt;=1,EURIBOR!M473,IF(EURIBOR!M$2&gt;=3,EURIBOR!M473+1,EURIBOR!M473+(EURIBOR!M$2-1)/2)))</f>
        <v>3.9310526315789471</v>
      </c>
      <c r="H472" s="4">
        <f ca="1">MAX(0,IF(EURIBOR!N$2&lt;=1,EURIBOR!N473,IF(EURIBOR!N$2&gt;=3,EURIBOR!N473+1,EURIBOR!N473+(EURIBOR!N$2-1)/2)))</f>
        <v>2.7704999999999997</v>
      </c>
      <c r="I472" s="4">
        <f ca="1">MAX(0,IF(EURIBOR!O$2&lt;=1,EURIBOR!O473,IF(EURIBOR!O$2&gt;=3,EURIBOR!O473+1,EURIBOR!O473+(EURIBOR!O$2-1)/2)))</f>
        <v>0.24000000000000005</v>
      </c>
      <c r="J472" s="4">
        <f ca="1">MAX(0,IF(EURIBOR!P$2&lt;=1,EURIBOR!P473,IF(EURIBOR!P$2&gt;=3,EURIBOR!P473+1,EURIBOR!P473+(EURIBOR!P$2-1)/2)))</f>
        <v>0.874</v>
      </c>
      <c r="K472" s="4">
        <f ca="1">MAX(0,IF(EURIBOR!Q$2&lt;=1,EURIBOR!Q473,IF(EURIBOR!Q$2&gt;=3,EURIBOR!Q473+1,EURIBOR!Q473+(EURIBOR!Q$2-1)/2)))</f>
        <v>2.4279999999999999</v>
      </c>
      <c r="L472" s="4">
        <f ca="1">MAX(0,IF(EURIBOR!R$2&lt;=1,EURIBOR!R473,IF(EURIBOR!R$2&gt;=3,EURIBOR!R473+1,EURIBOR!R473+(EURIBOR!R$2-1)/2)))</f>
        <v>4.7839999999999998</v>
      </c>
      <c r="M472" s="4">
        <f ca="1">MAX(0,IF(EURIBOR!S$2&lt;=1,EURIBOR!S473,IF(EURIBOR!S$2&gt;=3,EURIBOR!S473+1,EURIBOR!S473+(EURIBOR!S$2-1)/2)))</f>
        <v>0.71299999999999997</v>
      </c>
      <c r="N472" s="4">
        <f ca="1">MAX(0,IF(EURIBOR!T$2&lt;=1,EURIBOR!T473,IF(EURIBOR!T$2&gt;=3,EURIBOR!T473+1,EURIBOR!T473+(EURIBOR!T$2-1)/2)))</f>
        <v>2.3559999999999999</v>
      </c>
      <c r="O472" s="4">
        <f ca="1">MAX(0,IF(EURIBOR!U$2&lt;=1,EURIBOR!U473,IF(EURIBOR!U$2&gt;=3,EURIBOR!U473+1,EURIBOR!U473+(EURIBOR!U$2-1)/2)))</f>
        <v>2.0859999999999999</v>
      </c>
      <c r="P472" s="4">
        <f ca="1">MAX(0,IF(EURIBOR!V$2&lt;=1,EURIBOR!V473,IF(EURIBOR!V$2&gt;=3,EURIBOR!V473+1,EURIBOR!V473+(EURIBOR!V$2-1)/2)))</f>
        <v>0.98099999999999998</v>
      </c>
      <c r="Q472" s="4">
        <f ca="1">MAX(0,IF(EURIBOR!W$2&lt;=1,EURIBOR!W473,IF(EURIBOR!W$2&gt;=3,EURIBOR!W473+1,EURIBOR!W473+(EURIBOR!W$2-1)/2)))</f>
        <v>0.505</v>
      </c>
      <c r="R472" s="4">
        <f ca="1">MAX(0,IF(EURIBOR!X$2&lt;=1,EURIBOR!X473,IF(EURIBOR!X$2&gt;=3,EURIBOR!X473+1,EURIBOR!X473+(EURIBOR!X$2-1)/2)))</f>
        <v>0.44999999999999996</v>
      </c>
      <c r="S472" s="4">
        <f ca="1">MAX(0,IF(EURIBOR!Y$2&lt;=1,EURIBOR!Y473,IF(EURIBOR!Y$2&gt;=3,EURIBOR!Y473+1,EURIBOR!Y473+(EURIBOR!Y$2-1)/2)))</f>
        <v>0.74299999999999999</v>
      </c>
      <c r="T472" s="4">
        <f ca="1">MAX(0,IF(EURIBOR!Z$2&lt;=1,EURIBOR!Z473,IF(EURIBOR!Z$2&gt;=3,EURIBOR!Z473+1,EURIBOR!Z473+(EURIBOR!Z$2-1)/2)))</f>
        <v>0.45499999999999996</v>
      </c>
      <c r="U472" s="4">
        <f ca="1">MAX(0,IF(EURIBOR!AA$2&lt;=1,EURIBOR!AA473,IF(EURIBOR!AA$2&gt;=3,EURIBOR!AA473+1,EURIBOR!AA473+(EURIBOR!AA$2-1)/2)))</f>
        <v>0.97199999999999998</v>
      </c>
      <c r="V472" s="4">
        <f ca="1">MAX(0,IF(EURIBOR!AB$2&lt;=1,EURIBOR!AB473,IF(EURIBOR!AB$2&gt;=3,EURIBOR!AB473+1,EURIBOR!AB473+(EURIBOR!AB$2-1)/2)))</f>
        <v>1.1919999999999999</v>
      </c>
      <c r="W472" s="4">
        <f ca="1">MAX(0,IF(EURIBOR!AC$2&lt;=1,EURIBOR!AC473,IF(EURIBOR!AC$2&gt;=3,EURIBOR!AC473+1,EURIBOR!AC473+(EURIBOR!AC$2-1)/2)))</f>
        <v>1.8580000000000001</v>
      </c>
      <c r="X472" s="4">
        <f ca="1">MAX(0,IF(EURIBOR!AD$2&lt;=1,EURIBOR!AD473,IF(EURIBOR!AD$2&gt;=3,EURIBOR!AD473+1,EURIBOR!AD473+(EURIBOR!AD$2-1)/2)))</f>
        <v>0.23149999999999998</v>
      </c>
      <c r="Y472" s="4">
        <f ca="1">MAX(0,IF(EURIBOR!AE$2&lt;=1,EURIBOR!AE473,IF(EURIBOR!AE$2&gt;=3,EURIBOR!AE473+1,EURIBOR!AE473+(EURIBOR!AE$2-1)/2)))</f>
        <v>2.5350000000000001</v>
      </c>
      <c r="Z472" s="4">
        <f ca="1">MAX(0,IF(EURIBOR!AF$2&lt;=1,EURIBOR!AF473,IF(EURIBOR!AF$2&gt;=3,EURIBOR!AF473+1,EURIBOR!AF473+(EURIBOR!AF$2-1)/2)))</f>
        <v>3.6840000000000002</v>
      </c>
      <c r="AA472" s="4">
        <f ca="1">MAX(0,IF(EURIBOR!AG$2&lt;=1,EURIBOR!AG473,IF(EURIBOR!AG$2&gt;=3,EURIBOR!AG473+1,EURIBOR!AG473+(EURIBOR!AG$2-1)/2)))</f>
        <v>3.5019999999999998</v>
      </c>
      <c r="AB472" s="4">
        <f ca="1">MAX(0,IF(EURIBOR!AH$2&lt;=1,EURIBOR!AH473,IF(EURIBOR!AH$2&gt;=3,EURIBOR!AH473+1,EURIBOR!AH473+(EURIBOR!AH$2-1)/2)))</f>
        <v>1.054</v>
      </c>
      <c r="AC472" s="4">
        <f ca="1">MAX(0,IF(EURIBOR!AI$2&lt;=1,EURIBOR!AI473,IF(EURIBOR!AI$2&gt;=3,EURIBOR!AI473+1,EURIBOR!AI473+(EURIBOR!AI$2-1)/2)))</f>
        <v>0.69100000000000006</v>
      </c>
      <c r="AD472" s="4">
        <f ca="1">MAX(0,IF(EURIBOR!AJ$2&lt;=1,EURIBOR!AJ473,IF(EURIBOR!AJ$2&gt;=3,EURIBOR!AJ473+1,EURIBOR!AJ473+(EURIBOR!AJ$2-1)/2)))</f>
        <v>0.45999999999999996</v>
      </c>
    </row>
    <row r="473" spans="1:30" x14ac:dyDescent="0.25">
      <c r="A473" s="4">
        <f ca="1">MAX(0,IF(EURIBOR!G$2&lt;=1,EURIBOR!G474,IF(EURIBOR!G$2&gt;=3,EURIBOR!G474+1,EURIBOR!G474+(EURIBOR!G$2-1)/2)))</f>
        <v>2.089</v>
      </c>
      <c r="B473" s="4">
        <f ca="1">MAX(0,IF(EURIBOR!H$2&lt;=1,EURIBOR!H474,IF(EURIBOR!H$2&gt;=3,EURIBOR!H474+1,EURIBOR!H474+(EURIBOR!H$2-1)/2)))</f>
        <v>3.9672727272727268</v>
      </c>
      <c r="C473" s="4">
        <f ca="1">MAX(0,IF(EURIBOR!I$2&lt;=1,EURIBOR!I474,IF(EURIBOR!I$2&gt;=3,EURIBOR!I474+1,EURIBOR!I474+(EURIBOR!I$2-1)/2)))</f>
        <v>0.21649999999999997</v>
      </c>
      <c r="D473" s="4">
        <f ca="1">MAX(0,IF(EURIBOR!J$2&lt;=1,EURIBOR!J474,IF(EURIBOR!J$2&gt;=3,EURIBOR!J474+1,EURIBOR!J474+(EURIBOR!J$2-1)/2)))</f>
        <v>0.26899999999999996</v>
      </c>
      <c r="E473" s="4">
        <f ca="1">MAX(0,IF(EURIBOR!K$2&lt;=1,EURIBOR!K474,IF(EURIBOR!K$2&gt;=3,EURIBOR!K474+1,EURIBOR!K474+(EURIBOR!K$2-1)/2)))</f>
        <v>3.891</v>
      </c>
      <c r="F473" s="4">
        <f ca="1">MAX(0,IF(EURIBOR!L$2&lt;=1,EURIBOR!L474,IF(EURIBOR!L$2&gt;=3,EURIBOR!L474+1,EURIBOR!L474+(EURIBOR!L$2-1)/2)))</f>
        <v>0.64500000000000002</v>
      </c>
      <c r="G473" s="4">
        <f ca="1">MAX(0,IF(EURIBOR!M$2&lt;=1,EURIBOR!M474,IF(EURIBOR!M$2&gt;=3,EURIBOR!M474+1,EURIBOR!M474+(EURIBOR!M$2-1)/2)))</f>
        <v>3.9204761904761911</v>
      </c>
      <c r="H473" s="4">
        <f ca="1">MAX(0,IF(EURIBOR!N$2&lt;=1,EURIBOR!N474,IF(EURIBOR!N$2&gt;=3,EURIBOR!N474+1,EURIBOR!N474+(EURIBOR!N$2-1)/2)))</f>
        <v>3.4194999999999998</v>
      </c>
      <c r="I473" s="4">
        <f ca="1">MAX(0,IF(EURIBOR!O$2&lt;=1,EURIBOR!O474,IF(EURIBOR!O$2&gt;=3,EURIBOR!O474+1,EURIBOR!O474+(EURIBOR!O$2-1)/2)))</f>
        <v>0.24100000000000005</v>
      </c>
      <c r="J473" s="4">
        <f ca="1">MAX(0,IF(EURIBOR!P$2&lt;=1,EURIBOR!P474,IF(EURIBOR!P$2&gt;=3,EURIBOR!P474+1,EURIBOR!P474+(EURIBOR!P$2-1)/2)))</f>
        <v>0.85399999999999998</v>
      </c>
      <c r="K473" s="4">
        <f ca="1">MAX(0,IF(EURIBOR!Q$2&lt;=1,EURIBOR!Q474,IF(EURIBOR!Q$2&gt;=3,EURIBOR!Q474+1,EURIBOR!Q474+(EURIBOR!Q$2-1)/2)))</f>
        <v>2.8250000000000002</v>
      </c>
      <c r="L473" s="4">
        <f ca="1">MAX(0,IF(EURIBOR!R$2&lt;=1,EURIBOR!R474,IF(EURIBOR!R$2&gt;=3,EURIBOR!R474+1,EURIBOR!R474+(EURIBOR!R$2-1)/2)))</f>
        <v>4.8570000000000002</v>
      </c>
      <c r="M473" s="4">
        <f ca="1">MAX(0,IF(EURIBOR!S$2&lt;=1,EURIBOR!S474,IF(EURIBOR!S$2&gt;=3,EURIBOR!S474+1,EURIBOR!S474+(EURIBOR!S$2-1)/2)))</f>
        <v>0.68</v>
      </c>
      <c r="N473" s="4">
        <f ca="1">MAX(0,IF(EURIBOR!T$2&lt;=1,EURIBOR!T474,IF(EURIBOR!T$2&gt;=3,EURIBOR!T474+1,EURIBOR!T474+(EURIBOR!T$2-1)/2)))</f>
        <v>2.3959999999999999</v>
      </c>
      <c r="O473" s="4">
        <f ca="1">MAX(0,IF(EURIBOR!U$2&lt;=1,EURIBOR!U474,IF(EURIBOR!U$2&gt;=3,EURIBOR!U474+1,EURIBOR!U474+(EURIBOR!U$2-1)/2)))</f>
        <v>2.113</v>
      </c>
      <c r="P473" s="4">
        <f ca="1">MAX(0,IF(EURIBOR!V$2&lt;=1,EURIBOR!V474,IF(EURIBOR!V$2&gt;=3,EURIBOR!V474+1,EURIBOR!V474+(EURIBOR!V$2-1)/2)))</f>
        <v>0.97199999999999998</v>
      </c>
      <c r="Q473" s="4">
        <f ca="1">MAX(0,IF(EURIBOR!W$2&lt;=1,EURIBOR!W474,IF(EURIBOR!W$2&gt;=3,EURIBOR!W474+1,EURIBOR!W474+(EURIBOR!W$2-1)/2)))</f>
        <v>0.55200000000000005</v>
      </c>
      <c r="R473" s="4">
        <f ca="1">MAX(0,IF(EURIBOR!X$2&lt;=1,EURIBOR!X474,IF(EURIBOR!X$2&gt;=3,EURIBOR!X474+1,EURIBOR!X474+(EURIBOR!X$2-1)/2)))</f>
        <v>0.43300000000000005</v>
      </c>
      <c r="S473" s="4">
        <f ca="1">MAX(0,IF(EURIBOR!Y$2&lt;=1,EURIBOR!Y474,IF(EURIBOR!Y$2&gt;=3,EURIBOR!Y474+1,EURIBOR!Y474+(EURIBOR!Y$2-1)/2)))</f>
        <v>0.73199999999999998</v>
      </c>
      <c r="T473" s="4">
        <f ca="1">MAX(0,IF(EURIBOR!Z$2&lt;=1,EURIBOR!Z474,IF(EURIBOR!Z$2&gt;=3,EURIBOR!Z474+1,EURIBOR!Z474+(EURIBOR!Z$2-1)/2)))</f>
        <v>0.45199999999999996</v>
      </c>
      <c r="U473" s="4">
        <f ca="1">MAX(0,IF(EURIBOR!AA$2&lt;=1,EURIBOR!AA474,IF(EURIBOR!AA$2&gt;=3,EURIBOR!AA474+1,EURIBOR!AA474+(EURIBOR!AA$2-1)/2)))</f>
        <v>0.96299999999999997</v>
      </c>
      <c r="V473" s="4">
        <f ca="1">MAX(0,IF(EURIBOR!AB$2&lt;=1,EURIBOR!AB474,IF(EURIBOR!AB$2&gt;=3,EURIBOR!AB474+1,EURIBOR!AB474+(EURIBOR!AB$2-1)/2)))</f>
        <v>1.097</v>
      </c>
      <c r="W473" s="4">
        <f ca="1">MAX(0,IF(EURIBOR!AC$2&lt;=1,EURIBOR!AC474,IF(EURIBOR!AC$2&gt;=3,EURIBOR!AC474+1,EURIBOR!AC474+(EURIBOR!AC$2-1)/2)))</f>
        <v>1.744</v>
      </c>
      <c r="X473" s="4">
        <f ca="1">MAX(0,IF(EURIBOR!AD$2&lt;=1,EURIBOR!AD474,IF(EURIBOR!AD$2&gt;=3,EURIBOR!AD474+1,EURIBOR!AD474+(EURIBOR!AD$2-1)/2)))</f>
        <v>0.23449999999999999</v>
      </c>
      <c r="Y473" s="4">
        <f ca="1">MAX(0,IF(EURIBOR!AE$2&lt;=1,EURIBOR!AE474,IF(EURIBOR!AE$2&gt;=3,EURIBOR!AE474+1,EURIBOR!AE474+(EURIBOR!AE$2-1)/2)))</f>
        <v>2.444</v>
      </c>
      <c r="Z473" s="4">
        <f ca="1">MAX(0,IF(EURIBOR!AF$2&lt;=1,EURIBOR!AF474,IF(EURIBOR!AF$2&gt;=3,EURIBOR!AF474+1,EURIBOR!AF474+(EURIBOR!AF$2-1)/2)))</f>
        <v>3.7519999999999998</v>
      </c>
      <c r="AA473" s="4">
        <f ca="1">MAX(0,IF(EURIBOR!AG$2&lt;=1,EURIBOR!AG474,IF(EURIBOR!AG$2&gt;=3,EURIBOR!AG474+1,EURIBOR!AG474+(EURIBOR!AG$2-1)/2)))</f>
        <v>3.597</v>
      </c>
      <c r="AB473" s="4">
        <f ca="1">MAX(0,IF(EURIBOR!AH$2&lt;=1,EURIBOR!AH474,IF(EURIBOR!AH$2&gt;=3,EURIBOR!AH474+1,EURIBOR!AH474+(EURIBOR!AH$2-1)/2)))</f>
        <v>1.0570000000000002</v>
      </c>
      <c r="AC473" s="4">
        <f ca="1">MAX(0,IF(EURIBOR!AI$2&lt;=1,EURIBOR!AI474,IF(EURIBOR!AI$2&gt;=3,EURIBOR!AI474+1,EURIBOR!AI474+(EURIBOR!AI$2-1)/2)))</f>
        <v>0.68700000000000006</v>
      </c>
      <c r="AD473" s="4">
        <f ca="1">MAX(0,IF(EURIBOR!AJ$2&lt;=1,EURIBOR!AJ474,IF(EURIBOR!AJ$2&gt;=3,EURIBOR!AJ474+1,EURIBOR!AJ474+(EURIBOR!AJ$2-1)/2)))</f>
        <v>0.45699999999999996</v>
      </c>
    </row>
    <row r="474" spans="1:30" x14ac:dyDescent="0.25">
      <c r="A474" s="4">
        <f ca="1">MAX(0,IF(EURIBOR!G$2&lt;=1,EURIBOR!G475,IF(EURIBOR!G$2&gt;=3,EURIBOR!G475+1,EURIBOR!G475+(EURIBOR!G$2-1)/2)))</f>
        <v>2.0710000000000002</v>
      </c>
      <c r="B474" s="4">
        <f ca="1">MAX(0,IF(EURIBOR!H$2&lt;=1,EURIBOR!H475,IF(EURIBOR!H$2&gt;=3,EURIBOR!H475+1,EURIBOR!H475+(EURIBOR!H$2-1)/2)))</f>
        <v>3.9310526315789471</v>
      </c>
      <c r="C474" s="4">
        <f ca="1">MAX(0,IF(EURIBOR!I$2&lt;=1,EURIBOR!I475,IF(EURIBOR!I$2&gt;=3,EURIBOR!I475+1,EURIBOR!I475+(EURIBOR!I$2-1)/2)))</f>
        <v>0.21649999999999997</v>
      </c>
      <c r="D474" s="4">
        <f ca="1">MAX(0,IF(EURIBOR!J$2&lt;=1,EURIBOR!J475,IF(EURIBOR!J$2&gt;=3,EURIBOR!J475+1,EURIBOR!J475+(EURIBOR!J$2-1)/2)))</f>
        <v>0.27299999999999996</v>
      </c>
      <c r="E474" s="4">
        <f ca="1">MAX(0,IF(EURIBOR!K$2&lt;=1,EURIBOR!K475,IF(EURIBOR!K$2&gt;=3,EURIBOR!K475+1,EURIBOR!K475+(EURIBOR!K$2-1)/2)))</f>
        <v>3.9750000000000001</v>
      </c>
      <c r="F474" s="4">
        <f ca="1">MAX(0,IF(EURIBOR!L$2&lt;=1,EURIBOR!L475,IF(EURIBOR!L$2&gt;=3,EURIBOR!L475+1,EURIBOR!L475+(EURIBOR!L$2-1)/2)))</f>
        <v>0.64500000000000002</v>
      </c>
      <c r="G474" s="4">
        <f ca="1">MAX(0,IF(EURIBOR!M$2&lt;=1,EURIBOR!M475,IF(EURIBOR!M$2&gt;=3,EURIBOR!M475+1,EURIBOR!M475+(EURIBOR!M$2-1)/2)))</f>
        <v>3.9200000000000008</v>
      </c>
      <c r="H474" s="4">
        <f ca="1">MAX(0,IF(EURIBOR!N$2&lt;=1,EURIBOR!N475,IF(EURIBOR!N$2&gt;=3,EURIBOR!N475+1,EURIBOR!N475+(EURIBOR!N$2-1)/2)))</f>
        <v>3.5114999999999998</v>
      </c>
      <c r="I474" s="4">
        <f ca="1">MAX(0,IF(EURIBOR!O$2&lt;=1,EURIBOR!O475,IF(EURIBOR!O$2&gt;=3,EURIBOR!O475+1,EURIBOR!O475+(EURIBOR!O$2-1)/2)))</f>
        <v>0.24100000000000005</v>
      </c>
      <c r="J474" s="4">
        <f ca="1">MAX(0,IF(EURIBOR!P$2&lt;=1,EURIBOR!P475,IF(EURIBOR!P$2&gt;=3,EURIBOR!P475+1,EURIBOR!P475+(EURIBOR!P$2-1)/2)))</f>
        <v>0.81600000000000006</v>
      </c>
      <c r="K474" s="4">
        <f ca="1">MAX(0,IF(EURIBOR!Q$2&lt;=1,EURIBOR!Q475,IF(EURIBOR!Q$2&gt;=3,EURIBOR!Q475+1,EURIBOR!Q475+(EURIBOR!Q$2-1)/2)))</f>
        <v>3.0630000000000002</v>
      </c>
      <c r="L474" s="4">
        <f ca="1">MAX(0,IF(EURIBOR!R$2&lt;=1,EURIBOR!R475,IF(EURIBOR!R$2&gt;=3,EURIBOR!R475+1,EURIBOR!R475+(EURIBOR!R$2-1)/2)))</f>
        <v>4.9409999999999998</v>
      </c>
      <c r="M474" s="4">
        <f ca="1">MAX(0,IF(EURIBOR!S$2&lt;=1,EURIBOR!S475,IF(EURIBOR!S$2&gt;=3,EURIBOR!S475+1,EURIBOR!S475+(EURIBOR!S$2-1)/2)))</f>
        <v>0.66200000000000003</v>
      </c>
      <c r="N474" s="4">
        <f ca="1">MAX(0,IF(EURIBOR!T$2&lt;=1,EURIBOR!T475,IF(EURIBOR!T$2&gt;=3,EURIBOR!T475+1,EURIBOR!T475+(EURIBOR!T$2-1)/2)))</f>
        <v>2.3050000000000002</v>
      </c>
      <c r="O474" s="4">
        <f ca="1">MAX(0,IF(EURIBOR!U$2&lt;=1,EURIBOR!U475,IF(EURIBOR!U$2&gt;=3,EURIBOR!U475+1,EURIBOR!U475+(EURIBOR!U$2-1)/2)))</f>
        <v>2.1160000000000001</v>
      </c>
      <c r="P474" s="4">
        <f ca="1">MAX(0,IF(EURIBOR!V$2&lt;=1,EURIBOR!V475,IF(EURIBOR!V$2&gt;=3,EURIBOR!V475+1,EURIBOR!V475+(EURIBOR!V$2-1)/2)))</f>
        <v>0.96299999999999997</v>
      </c>
      <c r="Q474" s="4">
        <f ca="1">MAX(0,IF(EURIBOR!W$2&lt;=1,EURIBOR!W475,IF(EURIBOR!W$2&gt;=3,EURIBOR!W475+1,EURIBOR!W475+(EURIBOR!W$2-1)/2)))</f>
        <v>0.61399999999999999</v>
      </c>
      <c r="R474" s="4">
        <f ca="1">MAX(0,IF(EURIBOR!X$2&lt;=1,EURIBOR!X475,IF(EURIBOR!X$2&gt;=3,EURIBOR!X475+1,EURIBOR!X475+(EURIBOR!X$2-1)/2)))</f>
        <v>0.41800000000000004</v>
      </c>
      <c r="S474" s="4">
        <f ca="1">MAX(0,IF(EURIBOR!Y$2&lt;=1,EURIBOR!Y475,IF(EURIBOR!Y$2&gt;=3,EURIBOR!Y475+1,EURIBOR!Y475+(EURIBOR!Y$2-1)/2)))</f>
        <v>0.70599999999999996</v>
      </c>
      <c r="T474" s="4">
        <f ca="1">MAX(0,IF(EURIBOR!Z$2&lt;=1,EURIBOR!Z475,IF(EURIBOR!Z$2&gt;=3,EURIBOR!Z475+1,EURIBOR!Z475+(EURIBOR!Z$2-1)/2)))</f>
        <v>0.45499999999999996</v>
      </c>
      <c r="U474" s="4">
        <f ca="1">MAX(0,IF(EURIBOR!AA$2&lt;=1,EURIBOR!AA475,IF(EURIBOR!AA$2&gt;=3,EURIBOR!AA475+1,EURIBOR!AA475+(EURIBOR!AA$2-1)/2)))</f>
        <v>0.94599999999999995</v>
      </c>
      <c r="V474" s="4">
        <f ca="1">MAX(0,IF(EURIBOR!AB$2&lt;=1,EURIBOR!AB475,IF(EURIBOR!AB$2&gt;=3,EURIBOR!AB475+1,EURIBOR!AB475+(EURIBOR!AB$2-1)/2)))</f>
        <v>1.083</v>
      </c>
      <c r="W474" s="4">
        <f ca="1">MAX(0,IF(EURIBOR!AC$2&lt;=1,EURIBOR!AC475,IF(EURIBOR!AC$2&gt;=3,EURIBOR!AC475+1,EURIBOR!AC475+(EURIBOR!AC$2-1)/2)))</f>
        <v>1.6850000000000001</v>
      </c>
      <c r="X474" s="4">
        <f ca="1">MAX(0,IF(EURIBOR!AD$2&lt;=1,EURIBOR!AD475,IF(EURIBOR!AD$2&gt;=3,EURIBOR!AD475+1,EURIBOR!AD475+(EURIBOR!AD$2-1)/2)))</f>
        <v>0.23549999999999999</v>
      </c>
      <c r="Y474" s="4">
        <f ca="1">MAX(0,IF(EURIBOR!AE$2&lt;=1,EURIBOR!AE475,IF(EURIBOR!AE$2&gt;=3,EURIBOR!AE475+1,EURIBOR!AE475+(EURIBOR!AE$2-1)/2)))</f>
        <v>2.3849999999999998</v>
      </c>
      <c r="Z474" s="4">
        <f ca="1">MAX(0,IF(EURIBOR!AF$2&lt;=1,EURIBOR!AF475,IF(EURIBOR!AF$2&gt;=3,EURIBOR!AF475+1,EURIBOR!AF475+(EURIBOR!AF$2-1)/2)))</f>
        <v>3.8180000000000001</v>
      </c>
      <c r="AA474" s="4">
        <f ca="1">MAX(0,IF(EURIBOR!AG$2&lt;=1,EURIBOR!AG475,IF(EURIBOR!AG$2&gt;=3,EURIBOR!AG475+1,EURIBOR!AG475+(EURIBOR!AG$2-1)/2)))</f>
        <v>3.6840000000000002</v>
      </c>
      <c r="AB474" s="4">
        <f ca="1">MAX(0,IF(EURIBOR!AH$2&lt;=1,EURIBOR!AH475,IF(EURIBOR!AH$2&gt;=3,EURIBOR!AH475+1,EURIBOR!AH475+(EURIBOR!AH$2-1)/2)))</f>
        <v>1.0490000000000002</v>
      </c>
      <c r="AC474" s="4">
        <f ca="1">MAX(0,IF(EURIBOR!AI$2&lt;=1,EURIBOR!AI475,IF(EURIBOR!AI$2&gt;=3,EURIBOR!AI475+1,EURIBOR!AI475+(EURIBOR!AI$2-1)/2)))</f>
        <v>0.68399999999999994</v>
      </c>
      <c r="AD474" s="4">
        <f ca="1">MAX(0,IF(EURIBOR!AJ$2&lt;=1,EURIBOR!AJ475,IF(EURIBOR!AJ$2&gt;=3,EURIBOR!AJ475+1,EURIBOR!AJ475+(EURIBOR!AJ$2-1)/2)))</f>
        <v>0.45499999999999996</v>
      </c>
    </row>
    <row r="475" spans="1:30" x14ac:dyDescent="0.25">
      <c r="A475" s="4">
        <f ca="1">MAX(0,IF(EURIBOR!G$2&lt;=1,EURIBOR!G476,IF(EURIBOR!G$2&gt;=3,EURIBOR!G476+1,EURIBOR!G476+(EURIBOR!G$2-1)/2)))</f>
        <v>2.0289999999999999</v>
      </c>
      <c r="B475" s="4">
        <f ca="1">MAX(0,IF(EURIBOR!H$2&lt;=1,EURIBOR!H476,IF(EURIBOR!H$2&gt;=3,EURIBOR!H476+1,EURIBOR!H476+(EURIBOR!H$2-1)/2)))</f>
        <v>3.9204761904761911</v>
      </c>
      <c r="C475" s="4">
        <f ca="1">MAX(0,IF(EURIBOR!I$2&lt;=1,EURIBOR!I476,IF(EURIBOR!I$2&gt;=3,EURIBOR!I476+1,EURIBOR!I476+(EURIBOR!I$2-1)/2)))</f>
        <v>0.21649999999999997</v>
      </c>
      <c r="D475" s="4">
        <f ca="1">MAX(0,IF(EURIBOR!J$2&lt;=1,EURIBOR!J476,IF(EURIBOR!J$2&gt;=3,EURIBOR!J476+1,EURIBOR!J476+(EURIBOR!J$2-1)/2)))</f>
        <v>0.27699999999999997</v>
      </c>
      <c r="E475" s="4">
        <f ca="1">MAX(0,IF(EURIBOR!K$2&lt;=1,EURIBOR!K476,IF(EURIBOR!K$2&gt;=3,EURIBOR!K476+1,EURIBOR!K476+(EURIBOR!K$2-1)/2)))</f>
        <v>4.0709999999999997</v>
      </c>
      <c r="F475" s="4">
        <f ca="1">MAX(0,IF(EURIBOR!L$2&lt;=1,EURIBOR!L476,IF(EURIBOR!L$2&gt;=3,EURIBOR!L476+1,EURIBOR!L476+(EURIBOR!L$2-1)/2)))</f>
        <v>0.68700000000000006</v>
      </c>
      <c r="G475" s="4">
        <f ca="1">MAX(0,IF(EURIBOR!M$2&lt;=1,EURIBOR!M476,IF(EURIBOR!M$2&gt;=3,EURIBOR!M476+1,EURIBOR!M476+(EURIBOR!M$2-1)/2)))</f>
        <v>3.9195000000000007</v>
      </c>
      <c r="H475" s="4">
        <f ca="1">MAX(0,IF(EURIBOR!N$2&lt;=1,EURIBOR!N476,IF(EURIBOR!N$2&gt;=3,EURIBOR!N476+1,EURIBOR!N476+(EURIBOR!N$2-1)/2)))</f>
        <v>3.4895</v>
      </c>
      <c r="I475" s="4">
        <f ca="1">MAX(0,IF(EURIBOR!O$2&lt;=1,EURIBOR!O476,IF(EURIBOR!O$2&gt;=3,EURIBOR!O476+1,EURIBOR!O476+(EURIBOR!O$2-1)/2)))</f>
        <v>0.24000000000000005</v>
      </c>
      <c r="J475" s="4">
        <f ca="1">MAX(0,IF(EURIBOR!P$2&lt;=1,EURIBOR!P476,IF(EURIBOR!P$2&gt;=3,EURIBOR!P476+1,EURIBOR!P476+(EURIBOR!P$2-1)/2)))</f>
        <v>0.77100000000000002</v>
      </c>
      <c r="K475" s="4">
        <f ca="1">MAX(0,IF(EURIBOR!Q$2&lt;=1,EURIBOR!Q476,IF(EURIBOR!Q$2&gt;=3,EURIBOR!Q476+1,EURIBOR!Q476+(EURIBOR!Q$2-1)/2)))</f>
        <v>3.3450000000000002</v>
      </c>
      <c r="L475" s="4">
        <f ca="1">MAX(0,IF(EURIBOR!R$2&lt;=1,EURIBOR!R476,IF(EURIBOR!R$2&gt;=3,EURIBOR!R476+1,EURIBOR!R476+(EURIBOR!R$2-1)/2)))</f>
        <v>4.9610000000000003</v>
      </c>
      <c r="M475" s="4">
        <f ca="1">MAX(0,IF(EURIBOR!S$2&lt;=1,EURIBOR!S476,IF(EURIBOR!S$2&gt;=3,EURIBOR!S476+1,EURIBOR!S476+(EURIBOR!S$2-1)/2)))</f>
        <v>0.64500000000000002</v>
      </c>
      <c r="N475" s="4">
        <f ca="1">MAX(0,IF(EURIBOR!T$2&lt;=1,EURIBOR!T476,IF(EURIBOR!T$2&gt;=3,EURIBOR!T476+1,EURIBOR!T476+(EURIBOR!T$2-1)/2)))</f>
        <v>2.246</v>
      </c>
      <c r="O475" s="4">
        <f ca="1">MAX(0,IF(EURIBOR!U$2&lt;=1,EURIBOR!U476,IF(EURIBOR!U$2&gt;=3,EURIBOR!U476+1,EURIBOR!U476+(EURIBOR!U$2-1)/2)))</f>
        <v>2.1139999999999999</v>
      </c>
      <c r="P475" s="4">
        <f ca="1">MAX(0,IF(EURIBOR!V$2&lt;=1,EURIBOR!V476,IF(EURIBOR!V$2&gt;=3,EURIBOR!V476+1,EURIBOR!V476+(EURIBOR!V$2-1)/2)))</f>
        <v>0.94599999999999995</v>
      </c>
      <c r="Q475" s="4">
        <f ca="1">MAX(0,IF(EURIBOR!W$2&lt;=1,EURIBOR!W476,IF(EURIBOR!W$2&gt;=3,EURIBOR!W476+1,EURIBOR!W476+(EURIBOR!W$2-1)/2)))</f>
        <v>0.76100000000000001</v>
      </c>
      <c r="R475" s="4">
        <f ca="1">MAX(0,IF(EURIBOR!X$2&lt;=1,EURIBOR!X476,IF(EURIBOR!X$2&gt;=3,EURIBOR!X476+1,EURIBOR!X476+(EURIBOR!X$2-1)/2)))</f>
        <v>0.43999999999999995</v>
      </c>
      <c r="S475" s="4">
        <f ca="1">MAX(0,IF(EURIBOR!Y$2&lt;=1,EURIBOR!Y476,IF(EURIBOR!Y$2&gt;=3,EURIBOR!Y476+1,EURIBOR!Y476+(EURIBOR!Y$2-1)/2)))</f>
        <v>0.70199999999999996</v>
      </c>
      <c r="T475" s="4">
        <f ca="1">MAX(0,IF(EURIBOR!Z$2&lt;=1,EURIBOR!Z476,IF(EURIBOR!Z$2&gt;=3,EURIBOR!Z476+1,EURIBOR!Z476+(EURIBOR!Z$2-1)/2)))</f>
        <v>0.44999999999999996</v>
      </c>
      <c r="U475" s="4">
        <f ca="1">MAX(0,IF(EURIBOR!AA$2&lt;=1,EURIBOR!AA476,IF(EURIBOR!AA$2&gt;=3,EURIBOR!AA476+1,EURIBOR!AA476+(EURIBOR!AA$2-1)/2)))</f>
        <v>0.91200000000000003</v>
      </c>
      <c r="V475" s="4">
        <f ca="1">MAX(0,IF(EURIBOR!AB$2&lt;=1,EURIBOR!AB476,IF(EURIBOR!AB$2&gt;=3,EURIBOR!AB476+1,EURIBOR!AB476+(EURIBOR!AB$2-1)/2)))</f>
        <v>1.081</v>
      </c>
      <c r="W475" s="4">
        <f ca="1">MAX(0,IF(EURIBOR!AC$2&lt;=1,EURIBOR!AC476,IF(EURIBOR!AC$2&gt;=3,EURIBOR!AC476+1,EURIBOR!AC476+(EURIBOR!AC$2-1)/2)))</f>
        <v>1.659</v>
      </c>
      <c r="X475" s="4">
        <f ca="1">MAX(0,IF(EURIBOR!AD$2&lt;=1,EURIBOR!AD476,IF(EURIBOR!AD$2&gt;=3,EURIBOR!AD476+1,EURIBOR!AD476+(EURIBOR!AD$2-1)/2)))</f>
        <v>0.23749999999999999</v>
      </c>
      <c r="Y475" s="4">
        <f ca="1">MAX(0,IF(EURIBOR!AE$2&lt;=1,EURIBOR!AE476,IF(EURIBOR!AE$2&gt;=3,EURIBOR!AE476+1,EURIBOR!AE476+(EURIBOR!AE$2-1)/2)))</f>
        <v>2.181</v>
      </c>
      <c r="Z475" s="4">
        <f ca="1">MAX(0,IF(EURIBOR!AF$2&lt;=1,EURIBOR!AF476,IF(EURIBOR!AF$2&gt;=3,EURIBOR!AF476+1,EURIBOR!AF476+(EURIBOR!AF$2-1)/2)))</f>
        <v>3.891</v>
      </c>
      <c r="AA475" s="4">
        <f ca="1">MAX(0,IF(EURIBOR!AG$2&lt;=1,EURIBOR!AG476,IF(EURIBOR!AG$2&gt;=3,EURIBOR!AG476+1,EURIBOR!AG476+(EURIBOR!AG$2-1)/2)))</f>
        <v>3.7519999999999998</v>
      </c>
      <c r="AB475" s="4">
        <f ca="1">MAX(0,IF(EURIBOR!AH$2&lt;=1,EURIBOR!AH476,IF(EURIBOR!AH$2&gt;=3,EURIBOR!AH476+1,EURIBOR!AH476+(EURIBOR!AH$2-1)/2)))</f>
        <v>1.0580000000000001</v>
      </c>
      <c r="AC475" s="4">
        <f ca="1">MAX(0,IF(EURIBOR!AI$2&lt;=1,EURIBOR!AI476,IF(EURIBOR!AI$2&gt;=3,EURIBOR!AI476+1,EURIBOR!AI476+(EURIBOR!AI$2-1)/2)))</f>
        <v>0.67399999999999993</v>
      </c>
      <c r="AD475" s="4">
        <f ca="1">MAX(0,IF(EURIBOR!AJ$2&lt;=1,EURIBOR!AJ476,IF(EURIBOR!AJ$2&gt;=3,EURIBOR!AJ476+1,EURIBOR!AJ476+(EURIBOR!AJ$2-1)/2)))</f>
        <v>0.45199999999999996</v>
      </c>
    </row>
    <row r="476" spans="1:30" x14ac:dyDescent="0.25">
      <c r="A476" s="4">
        <f ca="1">MAX(0,IF(EURIBOR!G$2&lt;=1,EURIBOR!G477,IF(EURIBOR!G$2&gt;=3,EURIBOR!G477+1,EURIBOR!G477+(EURIBOR!G$2-1)/2)))</f>
        <v>2.0489999999999999</v>
      </c>
      <c r="B476" s="4">
        <f ca="1">MAX(0,IF(EURIBOR!H$2&lt;=1,EURIBOR!H477,IF(EURIBOR!H$2&gt;=3,EURIBOR!H477+1,EURIBOR!H477+(EURIBOR!H$2-1)/2)))</f>
        <v>3.9200000000000008</v>
      </c>
      <c r="C476" s="4">
        <f ca="1">MAX(0,IF(EURIBOR!I$2&lt;=1,EURIBOR!I477,IF(EURIBOR!I$2&gt;=3,EURIBOR!I477+1,EURIBOR!I477+(EURIBOR!I$2-1)/2)))</f>
        <v>0.21649999999999997</v>
      </c>
      <c r="D476" s="4">
        <f ca="1">MAX(0,IF(EURIBOR!J$2&lt;=1,EURIBOR!J477,IF(EURIBOR!J$2&gt;=3,EURIBOR!J477+1,EURIBOR!J477+(EURIBOR!J$2-1)/2)))</f>
        <v>0.27699999999999997</v>
      </c>
      <c r="E476" s="4">
        <f ca="1">MAX(0,IF(EURIBOR!K$2&lt;=1,EURIBOR!K477,IF(EURIBOR!K$2&gt;=3,EURIBOR!K477+1,EURIBOR!K477+(EURIBOR!K$2-1)/2)))</f>
        <v>4.1479999999999997</v>
      </c>
      <c r="F476" s="4">
        <f ca="1">MAX(0,IF(EURIBOR!L$2&lt;=1,EURIBOR!L477,IF(EURIBOR!L$2&gt;=3,EURIBOR!L477+1,EURIBOR!L477+(EURIBOR!L$2-1)/2)))</f>
        <v>0.72799999999999998</v>
      </c>
      <c r="G476" s="4">
        <f ca="1">MAX(0,IF(EURIBOR!M$2&lt;=1,EURIBOR!M477,IF(EURIBOR!M$2&gt;=3,EURIBOR!M477+1,EURIBOR!M477+(EURIBOR!M$2-1)/2)))</f>
        <v>3.8958333333333339</v>
      </c>
      <c r="H476" s="4">
        <f ca="1">MAX(0,IF(EURIBOR!N$2&lt;=1,EURIBOR!N477,IF(EURIBOR!N$2&gt;=3,EURIBOR!N477+1,EURIBOR!N477+(EURIBOR!N$2-1)/2)))</f>
        <v>3.3864999999999998</v>
      </c>
      <c r="I476" s="4">
        <f ca="1">MAX(0,IF(EURIBOR!O$2&lt;=1,EURIBOR!O477,IF(EURIBOR!O$2&gt;=3,EURIBOR!O477+1,EURIBOR!O477+(EURIBOR!O$2-1)/2)))</f>
        <v>0.24100000000000005</v>
      </c>
      <c r="J476" s="4">
        <f ca="1">MAX(0,IF(EURIBOR!P$2&lt;=1,EURIBOR!P477,IF(EURIBOR!P$2&gt;=3,EURIBOR!P477+1,EURIBOR!P477+(EURIBOR!P$2-1)/2)))</f>
        <v>0.751</v>
      </c>
      <c r="K476" s="4">
        <f ca="1">MAX(0,IF(EURIBOR!Q$2&lt;=1,EURIBOR!Q477,IF(EURIBOR!Q$2&gt;=3,EURIBOR!Q477+1,EURIBOR!Q477+(EURIBOR!Q$2-1)/2)))</f>
        <v>3.64</v>
      </c>
      <c r="L476" s="4">
        <f ca="1">MAX(0,IF(EURIBOR!R$2&lt;=1,EURIBOR!R477,IF(EURIBOR!R$2&gt;=3,EURIBOR!R477+1,EURIBOR!R477+(EURIBOR!R$2-1)/2)))</f>
        <v>4.9649999999999999</v>
      </c>
      <c r="M476" s="4">
        <f ca="1">MAX(0,IF(EURIBOR!S$2&lt;=1,EURIBOR!S477,IF(EURIBOR!S$2&gt;=3,EURIBOR!S477+1,EURIBOR!S477+(EURIBOR!S$2-1)/2)))</f>
        <v>0.64500000000000002</v>
      </c>
      <c r="N476" s="4">
        <f ca="1">MAX(0,IF(EURIBOR!T$2&lt;=1,EURIBOR!T477,IF(EURIBOR!T$2&gt;=3,EURIBOR!T477+1,EURIBOR!T477+(EURIBOR!T$2-1)/2)))</f>
        <v>2.0419999999999998</v>
      </c>
      <c r="O476" s="4">
        <f ca="1">MAX(0,IF(EURIBOR!U$2&lt;=1,EURIBOR!U477,IF(EURIBOR!U$2&gt;=3,EURIBOR!U477+1,EURIBOR!U477+(EURIBOR!U$2-1)/2)))</f>
        <v>2.1190000000000002</v>
      </c>
      <c r="P476" s="4">
        <f ca="1">MAX(0,IF(EURIBOR!V$2&lt;=1,EURIBOR!V477,IF(EURIBOR!V$2&gt;=3,EURIBOR!V477+1,EURIBOR!V477+(EURIBOR!V$2-1)/2)))</f>
        <v>0.91200000000000003</v>
      </c>
      <c r="Q476" s="4">
        <f ca="1">MAX(0,IF(EURIBOR!W$2&lt;=1,EURIBOR!W477,IF(EURIBOR!W$2&gt;=3,EURIBOR!W477+1,EURIBOR!W477+(EURIBOR!W$2-1)/2)))</f>
        <v>1.0369999999999999</v>
      </c>
      <c r="R476" s="4">
        <f ca="1">MAX(0,IF(EURIBOR!X$2&lt;=1,EURIBOR!X477,IF(EURIBOR!X$2&gt;=3,EURIBOR!X477+1,EURIBOR!X477+(EURIBOR!X$2-1)/2)))</f>
        <v>0.46799999999999997</v>
      </c>
      <c r="S476" s="4">
        <f ca="1">MAX(0,IF(EURIBOR!Y$2&lt;=1,EURIBOR!Y477,IF(EURIBOR!Y$2&gt;=3,EURIBOR!Y477+1,EURIBOR!Y477+(EURIBOR!Y$2-1)/2)))</f>
        <v>0.69799999999999995</v>
      </c>
      <c r="T476" s="4">
        <f ca="1">MAX(0,IF(EURIBOR!Z$2&lt;=1,EURIBOR!Z477,IF(EURIBOR!Z$2&gt;=3,EURIBOR!Z477+1,EURIBOR!Z477+(EURIBOR!Z$2-1)/2)))</f>
        <v>0.43300000000000005</v>
      </c>
      <c r="U476" s="4">
        <f ca="1">MAX(0,IF(EURIBOR!AA$2&lt;=1,EURIBOR!AA477,IF(EURIBOR!AA$2&gt;=3,EURIBOR!AA477+1,EURIBOR!AA477+(EURIBOR!AA$2-1)/2)))</f>
        <v>0.874</v>
      </c>
      <c r="V476" s="4">
        <f ca="1">MAX(0,IF(EURIBOR!AB$2&lt;=1,EURIBOR!AB477,IF(EURIBOR!AB$2&gt;=3,EURIBOR!AB477+1,EURIBOR!AB477+(EURIBOR!AB$2-1)/2)))</f>
        <v>1.081</v>
      </c>
      <c r="W476" s="4">
        <f ca="1">MAX(0,IF(EURIBOR!AC$2&lt;=1,EURIBOR!AC477,IF(EURIBOR!AC$2&gt;=3,EURIBOR!AC477+1,EURIBOR!AC477+(EURIBOR!AC$2-1)/2)))</f>
        <v>1.4969999999999999</v>
      </c>
      <c r="X476" s="4">
        <f ca="1">MAX(0,IF(EURIBOR!AD$2&lt;=1,EURIBOR!AD477,IF(EURIBOR!AD$2&gt;=3,EURIBOR!AD477+1,EURIBOR!AD477+(EURIBOR!AD$2-1)/2)))</f>
        <v>0.23749999999999999</v>
      </c>
      <c r="Y476" s="4">
        <f ca="1">MAX(0,IF(EURIBOR!AE$2&lt;=1,EURIBOR!AE477,IF(EURIBOR!AE$2&gt;=3,EURIBOR!AE477+1,EURIBOR!AE477+(EURIBOR!AE$2-1)/2)))</f>
        <v>2.0070000000000001</v>
      </c>
      <c r="Z476" s="4">
        <f ca="1">MAX(0,IF(EURIBOR!AF$2&lt;=1,EURIBOR!AF477,IF(EURIBOR!AF$2&gt;=3,EURIBOR!AF477+1,EURIBOR!AF477+(EURIBOR!AF$2-1)/2)))</f>
        <v>3.9750000000000001</v>
      </c>
      <c r="AA476" s="4">
        <f ca="1">MAX(0,IF(EURIBOR!AG$2&lt;=1,EURIBOR!AG477,IF(EURIBOR!AG$2&gt;=3,EURIBOR!AG477+1,EURIBOR!AG477+(EURIBOR!AG$2-1)/2)))</f>
        <v>3.8180000000000001</v>
      </c>
      <c r="AB476" s="4">
        <f ca="1">MAX(0,IF(EURIBOR!AH$2&lt;=1,EURIBOR!AH477,IF(EURIBOR!AH$2&gt;=3,EURIBOR!AH477+1,EURIBOR!AH477+(EURIBOR!AH$2-1)/2)))</f>
        <v>1.0690000000000002</v>
      </c>
      <c r="AC476" s="4">
        <f ca="1">MAX(0,IF(EURIBOR!AI$2&lt;=1,EURIBOR!AI477,IF(EURIBOR!AI$2&gt;=3,EURIBOR!AI477+1,EURIBOR!AI477+(EURIBOR!AI$2-1)/2)))</f>
        <v>0.67100000000000004</v>
      </c>
      <c r="AD476" s="4">
        <f ca="1">MAX(0,IF(EURIBOR!AJ$2&lt;=1,EURIBOR!AJ477,IF(EURIBOR!AJ$2&gt;=3,EURIBOR!AJ477+1,EURIBOR!AJ477+(EURIBOR!AJ$2-1)/2)))</f>
        <v>0.45499999999999996</v>
      </c>
    </row>
    <row r="477" spans="1:30" x14ac:dyDescent="0.25">
      <c r="A477" s="4">
        <f ca="1">MAX(0,IF(EURIBOR!G$2&lt;=1,EURIBOR!G478,IF(EURIBOR!G$2&gt;=3,EURIBOR!G478+1,EURIBOR!G478+(EURIBOR!G$2-1)/2)))</f>
        <v>2.0859999999999999</v>
      </c>
      <c r="B477" s="4">
        <f ca="1">MAX(0,IF(EURIBOR!H$2&lt;=1,EURIBOR!H478,IF(EURIBOR!H$2&gt;=3,EURIBOR!H478+1,EURIBOR!H478+(EURIBOR!H$2-1)/2)))</f>
        <v>3.9195000000000007</v>
      </c>
      <c r="C477" s="4">
        <f ca="1">MAX(0,IF(EURIBOR!I$2&lt;=1,EURIBOR!I478,IF(EURIBOR!I$2&gt;=3,EURIBOR!I478+1,EURIBOR!I478+(EURIBOR!I$2-1)/2)))</f>
        <v>0.21949999999999997</v>
      </c>
      <c r="D477" s="4">
        <f ca="1">MAX(0,IF(EURIBOR!J$2&lt;=1,EURIBOR!J478,IF(EURIBOR!J$2&gt;=3,EURIBOR!J478+1,EURIBOR!J478+(EURIBOR!J$2-1)/2)))</f>
        <v>0.27599999999999997</v>
      </c>
      <c r="E477" s="4">
        <f ca="1">MAX(0,IF(EURIBOR!K$2&lt;=1,EURIBOR!K478,IF(EURIBOR!K$2&gt;=3,EURIBOR!K478+1,EURIBOR!K478+(EURIBOR!K$2-1)/2)))</f>
        <v>4.2160000000000002</v>
      </c>
      <c r="F477" s="4">
        <f ca="1">MAX(0,IF(EURIBOR!L$2&lt;=1,EURIBOR!L478,IF(EURIBOR!L$2&gt;=3,EURIBOR!L478+1,EURIBOR!L478+(EURIBOR!L$2-1)/2)))</f>
        <v>0.84899999999999998</v>
      </c>
      <c r="G477" s="4">
        <f ca="1">MAX(0,IF(EURIBOR!M$2&lt;=1,EURIBOR!M478,IF(EURIBOR!M$2&gt;=3,EURIBOR!M478+1,EURIBOR!M478+(EURIBOR!M$2-1)/2)))</f>
        <v>3.137</v>
      </c>
      <c r="H477" s="4">
        <f ca="1">MAX(0,IF(EURIBOR!N$2&lt;=1,EURIBOR!N478,IF(EURIBOR!N$2&gt;=3,EURIBOR!N478+1,EURIBOR!N478+(EURIBOR!N$2-1)/2)))</f>
        <v>3.5804999999999998</v>
      </c>
      <c r="I477" s="4">
        <f ca="1">MAX(0,IF(EURIBOR!O$2&lt;=1,EURIBOR!O478,IF(EURIBOR!O$2&gt;=3,EURIBOR!O478+1,EURIBOR!O478+(EURIBOR!O$2-1)/2)))</f>
        <v>0.24200000000000005</v>
      </c>
      <c r="J477" s="4">
        <f ca="1">MAX(0,IF(EURIBOR!P$2&lt;=1,EURIBOR!P478,IF(EURIBOR!P$2&gt;=3,EURIBOR!P478+1,EURIBOR!P478+(EURIBOR!P$2-1)/2)))</f>
        <v>0.74299999999999999</v>
      </c>
      <c r="K477" s="4">
        <f ca="1">MAX(0,IF(EURIBOR!Q$2&lt;=1,EURIBOR!Q478,IF(EURIBOR!Q$2&gt;=3,EURIBOR!Q478+1,EURIBOR!Q478+(EURIBOR!Q$2-1)/2)))</f>
        <v>3.9180000000000001</v>
      </c>
      <c r="L477" s="4">
        <f ca="1">MAX(0,IF(EURIBOR!R$2&lt;=1,EURIBOR!R478,IF(EURIBOR!R$2&gt;=3,EURIBOR!R478+1,EURIBOR!R478+(EURIBOR!R$2-1)/2)))</f>
        <v>5.0190000000000001</v>
      </c>
      <c r="M477" s="4">
        <f ca="1">MAX(0,IF(EURIBOR!S$2&lt;=1,EURIBOR!S478,IF(EURIBOR!S$2&gt;=3,EURIBOR!S478+1,EURIBOR!S478+(EURIBOR!S$2-1)/2)))</f>
        <v>0.68700000000000006</v>
      </c>
      <c r="N477" s="4">
        <f ca="1">MAX(0,IF(EURIBOR!T$2&lt;=1,EURIBOR!T478,IF(EURIBOR!T$2&gt;=3,EURIBOR!T478+1,EURIBOR!T478+(EURIBOR!T$2-1)/2)))</f>
        <v>1.8680000000000001</v>
      </c>
      <c r="O477" s="4">
        <f ca="1">MAX(0,IF(EURIBOR!U$2&lt;=1,EURIBOR!U478,IF(EURIBOR!U$2&gt;=3,EURIBOR!U478+1,EURIBOR!U478+(EURIBOR!U$2-1)/2)))</f>
        <v>2.1469999999999998</v>
      </c>
      <c r="P477" s="4">
        <f ca="1">MAX(0,IF(EURIBOR!V$2&lt;=1,EURIBOR!V478,IF(EURIBOR!V$2&gt;=3,EURIBOR!V478+1,EURIBOR!V478+(EURIBOR!V$2-1)/2)))</f>
        <v>0.874</v>
      </c>
      <c r="Q477" s="4">
        <f ca="1">MAX(0,IF(EURIBOR!W$2&lt;=1,EURIBOR!W478,IF(EURIBOR!W$2&gt;=3,EURIBOR!W478+1,EURIBOR!W478+(EURIBOR!W$2-1)/2)))</f>
        <v>1.395</v>
      </c>
      <c r="R477" s="4">
        <f ca="1">MAX(0,IF(EURIBOR!X$2&lt;=1,EURIBOR!X478,IF(EURIBOR!X$2&gt;=3,EURIBOR!X478+1,EURIBOR!X478+(EURIBOR!X$2-1)/2)))</f>
        <v>0.505</v>
      </c>
      <c r="S477" s="4">
        <f ca="1">MAX(0,IF(EURIBOR!Y$2&lt;=1,EURIBOR!Y478,IF(EURIBOR!Y$2&gt;=3,EURIBOR!Y478+1,EURIBOR!Y478+(EURIBOR!Y$2-1)/2)))</f>
        <v>0.69100000000000006</v>
      </c>
      <c r="T477" s="4">
        <f ca="1">MAX(0,IF(EURIBOR!Z$2&lt;=1,EURIBOR!Z478,IF(EURIBOR!Z$2&gt;=3,EURIBOR!Z478+1,EURIBOR!Z478+(EURIBOR!Z$2-1)/2)))</f>
        <v>0.41800000000000004</v>
      </c>
      <c r="U477" s="4">
        <f ca="1">MAX(0,IF(EURIBOR!AA$2&lt;=1,EURIBOR!AA478,IF(EURIBOR!AA$2&gt;=3,EURIBOR!AA478+1,EURIBOR!AA478+(EURIBOR!AA$2-1)/2)))</f>
        <v>0.85399999999999998</v>
      </c>
      <c r="V477" s="4">
        <f ca="1">MAX(0,IF(EURIBOR!AB$2&lt;=1,EURIBOR!AB478,IF(EURIBOR!AB$2&gt;=3,EURIBOR!AB478+1,EURIBOR!AB478+(EURIBOR!AB$2-1)/2)))</f>
        <v>1.0629999999999999</v>
      </c>
      <c r="W477" s="4">
        <f ca="1">MAX(0,IF(EURIBOR!AC$2&lt;=1,EURIBOR!AC478,IF(EURIBOR!AC$2&gt;=3,EURIBOR!AC478+1,EURIBOR!AC478+(EURIBOR!AC$2-1)/2)))</f>
        <v>1.3320000000000001</v>
      </c>
      <c r="X477" s="4">
        <f ca="1">MAX(0,IF(EURIBOR!AD$2&lt;=1,EURIBOR!AD478,IF(EURIBOR!AD$2&gt;=3,EURIBOR!AD478+1,EURIBOR!AD478+(EURIBOR!AD$2-1)/2)))</f>
        <v>0.23849999999999999</v>
      </c>
      <c r="Y477" s="4">
        <f ca="1">MAX(0,IF(EURIBOR!AE$2&lt;=1,EURIBOR!AE478,IF(EURIBOR!AE$2&gt;=3,EURIBOR!AE478+1,EURIBOR!AE478+(EURIBOR!AE$2-1)/2)))</f>
        <v>1.8170000000000002</v>
      </c>
      <c r="Z477" s="4">
        <f ca="1">MAX(0,IF(EURIBOR!AF$2&lt;=1,EURIBOR!AF478,IF(EURIBOR!AF$2&gt;=3,EURIBOR!AF478+1,EURIBOR!AF478+(EURIBOR!AF$2-1)/2)))</f>
        <v>4.0709999999999997</v>
      </c>
      <c r="AA477" s="4">
        <f ca="1">MAX(0,IF(EURIBOR!AG$2&lt;=1,EURIBOR!AG478,IF(EURIBOR!AG$2&gt;=3,EURIBOR!AG478+1,EURIBOR!AG478+(EURIBOR!AG$2-1)/2)))</f>
        <v>3.891</v>
      </c>
      <c r="AB477" s="4">
        <f ca="1">MAX(0,IF(EURIBOR!AH$2&lt;=1,EURIBOR!AH478,IF(EURIBOR!AH$2&gt;=3,EURIBOR!AH478+1,EURIBOR!AH478+(EURIBOR!AH$2-1)/2)))</f>
        <v>1.0740000000000001</v>
      </c>
      <c r="AC477" s="4">
        <f ca="1">MAX(0,IF(EURIBOR!AI$2&lt;=1,EURIBOR!AI478,IF(EURIBOR!AI$2&gt;=3,EURIBOR!AI478+1,EURIBOR!AI478+(EURIBOR!AI$2-1)/2)))</f>
        <v>0.66999999999999993</v>
      </c>
      <c r="AD477" s="4">
        <f ca="1">MAX(0,IF(EURIBOR!AJ$2&lt;=1,EURIBOR!AJ478,IF(EURIBOR!AJ$2&gt;=3,EURIBOR!AJ478+1,EURIBOR!AJ478+(EURIBOR!AJ$2-1)/2)))</f>
        <v>0.44999999999999996</v>
      </c>
    </row>
    <row r="478" spans="1:30" x14ac:dyDescent="0.25">
      <c r="A478" s="4">
        <f ca="1">MAX(0,IF(EURIBOR!G$2&lt;=1,EURIBOR!G479,IF(EURIBOR!G$2&gt;=3,EURIBOR!G479+1,EURIBOR!G479+(EURIBOR!G$2-1)/2)))</f>
        <v>2.113</v>
      </c>
      <c r="B478" s="4">
        <f ca="1">MAX(0,IF(EURIBOR!H$2&lt;=1,EURIBOR!H479,IF(EURIBOR!H$2&gt;=3,EURIBOR!H479+1,EURIBOR!H479+(EURIBOR!H$2-1)/2)))</f>
        <v>3.8958333333333339</v>
      </c>
      <c r="C478" s="4">
        <f ca="1">MAX(0,IF(EURIBOR!I$2&lt;=1,EURIBOR!I479,IF(EURIBOR!I$2&gt;=3,EURIBOR!I479+1,EURIBOR!I479+(EURIBOR!I$2-1)/2)))</f>
        <v>0.22249999999999998</v>
      </c>
      <c r="D478" s="4">
        <f ca="1">MAX(0,IF(EURIBOR!J$2&lt;=1,EURIBOR!J479,IF(EURIBOR!J$2&gt;=3,EURIBOR!J479+1,EURIBOR!J479+(EURIBOR!J$2-1)/2)))</f>
        <v>0.27499999999999997</v>
      </c>
      <c r="E478" s="4">
        <f ca="1">MAX(0,IF(EURIBOR!K$2&lt;=1,EURIBOR!K479,IF(EURIBOR!K$2&gt;=3,EURIBOR!K479+1,EURIBOR!K479+(EURIBOR!K$2-1)/2)))</f>
        <v>4.5439999999999996</v>
      </c>
      <c r="F478" s="4">
        <f ca="1">MAX(0,IF(EURIBOR!L$2&lt;=1,EURIBOR!L479,IF(EURIBOR!L$2&gt;=3,EURIBOR!L479+1,EURIBOR!L479+(EURIBOR!L$2-1)/2)))</f>
        <v>0.89600000000000002</v>
      </c>
      <c r="G478" s="4">
        <f ca="1">MAX(0,IF(EURIBOR!M$2&lt;=1,EURIBOR!M479,IF(EURIBOR!M$2&gt;=3,EURIBOR!M479+1,EURIBOR!M479+(EURIBOR!M$2-1)/2)))</f>
        <v>3.093</v>
      </c>
      <c r="H478" s="4">
        <f ca="1">MAX(0,IF(EURIBOR!N$2&lt;=1,EURIBOR!N479,IF(EURIBOR!N$2&gt;=3,EURIBOR!N479+1,EURIBOR!N479+(EURIBOR!N$2-1)/2)))</f>
        <v>3.7904999999999998</v>
      </c>
      <c r="I478" s="4">
        <f ca="1">MAX(0,IF(EURIBOR!O$2&lt;=1,EURIBOR!O479,IF(EURIBOR!O$2&gt;=3,EURIBOR!O479+1,EURIBOR!O479+(EURIBOR!O$2-1)/2)))</f>
        <v>0.24200000000000005</v>
      </c>
      <c r="J478" s="4">
        <f ca="1">MAX(0,IF(EURIBOR!P$2&lt;=1,EURIBOR!P479,IF(EURIBOR!P$2&gt;=3,EURIBOR!P479+1,EURIBOR!P479+(EURIBOR!P$2-1)/2)))</f>
        <v>0.73199999999999998</v>
      </c>
      <c r="K478" s="4">
        <f ca="1">MAX(0,IF(EURIBOR!Q$2&lt;=1,EURIBOR!Q479,IF(EURIBOR!Q$2&gt;=3,EURIBOR!Q479+1,EURIBOR!Q479+(EURIBOR!Q$2-1)/2)))</f>
        <v>4.1790000000000003</v>
      </c>
      <c r="L478" s="4">
        <f ca="1">MAX(0,IF(EURIBOR!R$2&lt;=1,EURIBOR!R479,IF(EURIBOR!R$2&gt;=3,EURIBOR!R479+1,EURIBOR!R479+(EURIBOR!R$2-1)/2)))</f>
        <v>5.1130000000000004</v>
      </c>
      <c r="M478" s="4">
        <f ca="1">MAX(0,IF(EURIBOR!S$2&lt;=1,EURIBOR!S479,IF(EURIBOR!S$2&gt;=3,EURIBOR!S479+1,EURIBOR!S479+(EURIBOR!S$2-1)/2)))</f>
        <v>0.72799999999999998</v>
      </c>
      <c r="N478" s="4">
        <f ca="1">MAX(0,IF(EURIBOR!T$2&lt;=1,EURIBOR!T479,IF(EURIBOR!T$2&gt;=3,EURIBOR!T479+1,EURIBOR!T479+(EURIBOR!T$2-1)/2)))</f>
        <v>1.6779999999999999</v>
      </c>
      <c r="O478" s="4">
        <f ca="1">MAX(0,IF(EURIBOR!U$2&lt;=1,EURIBOR!U479,IF(EURIBOR!U$2&gt;=3,EURIBOR!U479+1,EURIBOR!U479+(EURIBOR!U$2-1)/2)))</f>
        <v>2.17</v>
      </c>
      <c r="P478" s="4">
        <f ca="1">MAX(0,IF(EURIBOR!V$2&lt;=1,EURIBOR!V479,IF(EURIBOR!V$2&gt;=3,EURIBOR!V479+1,EURIBOR!V479+(EURIBOR!V$2-1)/2)))</f>
        <v>0.85399999999999998</v>
      </c>
      <c r="Q478" s="4">
        <f ca="1">MAX(0,IF(EURIBOR!W$2&lt;=1,EURIBOR!W479,IF(EURIBOR!W$2&gt;=3,EURIBOR!W479+1,EURIBOR!W479+(EURIBOR!W$2-1)/2)))</f>
        <v>2.0110000000000001</v>
      </c>
      <c r="R478" s="4">
        <f ca="1">MAX(0,IF(EURIBOR!X$2&lt;=1,EURIBOR!X479,IF(EURIBOR!X$2&gt;=3,EURIBOR!X479+1,EURIBOR!X479+(EURIBOR!X$2-1)/2)))</f>
        <v>0.55200000000000005</v>
      </c>
      <c r="S478" s="4">
        <f ca="1">MAX(0,IF(EURIBOR!Y$2&lt;=1,EURIBOR!Y479,IF(EURIBOR!Y$2&gt;=3,EURIBOR!Y479+1,EURIBOR!Y479+(EURIBOR!Y$2-1)/2)))</f>
        <v>0.68700000000000006</v>
      </c>
      <c r="T478" s="4">
        <f ca="1">MAX(0,IF(EURIBOR!Z$2&lt;=1,EURIBOR!Z479,IF(EURIBOR!Z$2&gt;=3,EURIBOR!Z479+1,EURIBOR!Z479+(EURIBOR!Z$2-1)/2)))</f>
        <v>0.43999999999999995</v>
      </c>
      <c r="U478" s="4">
        <f ca="1">MAX(0,IF(EURIBOR!AA$2&lt;=1,EURIBOR!AA479,IF(EURIBOR!AA$2&gt;=3,EURIBOR!AA479+1,EURIBOR!AA479+(EURIBOR!AA$2-1)/2)))</f>
        <v>0.81600000000000006</v>
      </c>
      <c r="V478" s="4">
        <f ca="1">MAX(0,IF(EURIBOR!AB$2&lt;=1,EURIBOR!AB479,IF(EURIBOR!AB$2&gt;=3,EURIBOR!AB479+1,EURIBOR!AB479+(EURIBOR!AB$2-1)/2)))</f>
        <v>1.048</v>
      </c>
      <c r="W478" s="4">
        <f ca="1">MAX(0,IF(EURIBOR!AC$2&lt;=1,EURIBOR!AC479,IF(EURIBOR!AC$2&gt;=3,EURIBOR!AC479+1,EURIBOR!AC479+(EURIBOR!AC$2-1)/2)))</f>
        <v>1.246</v>
      </c>
      <c r="X478" s="4">
        <f ca="1">MAX(0,IF(EURIBOR!AD$2&lt;=1,EURIBOR!AD479,IF(EURIBOR!AD$2&gt;=3,EURIBOR!AD479+1,EURIBOR!AD479+(EURIBOR!AD$2-1)/2)))</f>
        <v>0.24049999999999999</v>
      </c>
      <c r="Y478" s="4">
        <f ca="1">MAX(0,IF(EURIBOR!AE$2&lt;=1,EURIBOR!AE479,IF(EURIBOR!AE$2&gt;=3,EURIBOR!AE479+1,EURIBOR!AE479+(EURIBOR!AE$2-1)/2)))</f>
        <v>1.7030000000000001</v>
      </c>
      <c r="Z478" s="4">
        <f ca="1">MAX(0,IF(EURIBOR!AF$2&lt;=1,EURIBOR!AF479,IF(EURIBOR!AF$2&gt;=3,EURIBOR!AF479+1,EURIBOR!AF479+(EURIBOR!AF$2-1)/2)))</f>
        <v>4.1479999999999997</v>
      </c>
      <c r="AA478" s="4">
        <f ca="1">MAX(0,IF(EURIBOR!AG$2&lt;=1,EURIBOR!AG479,IF(EURIBOR!AG$2&gt;=3,EURIBOR!AG479+1,EURIBOR!AG479+(EURIBOR!AG$2-1)/2)))</f>
        <v>3.9750000000000001</v>
      </c>
      <c r="AB478" s="4">
        <f ca="1">MAX(0,IF(EURIBOR!AH$2&lt;=1,EURIBOR!AH479,IF(EURIBOR!AH$2&gt;=3,EURIBOR!AH479+1,EURIBOR!AH479+(EURIBOR!AH$2-1)/2)))</f>
        <v>1.0710000000000002</v>
      </c>
      <c r="AC478" s="4">
        <f ca="1">MAX(0,IF(EURIBOR!AI$2&lt;=1,EURIBOR!AI479,IF(EURIBOR!AI$2&gt;=3,EURIBOR!AI479+1,EURIBOR!AI479+(EURIBOR!AI$2-1)/2)))</f>
        <v>0.66999999999999993</v>
      </c>
      <c r="AD478" s="4">
        <f ca="1">MAX(0,IF(EURIBOR!AJ$2&lt;=1,EURIBOR!AJ479,IF(EURIBOR!AJ$2&gt;=3,EURIBOR!AJ479+1,EURIBOR!AJ479+(EURIBOR!AJ$2-1)/2)))</f>
        <v>0.43300000000000005</v>
      </c>
    </row>
    <row r="479" spans="1:30" x14ac:dyDescent="0.25">
      <c r="A479" s="4">
        <f ca="1">MAX(0,IF(EURIBOR!G$2&lt;=1,EURIBOR!G480,IF(EURIBOR!G$2&gt;=3,EURIBOR!G480+1,EURIBOR!G480+(EURIBOR!G$2-1)/2)))</f>
        <v>2.1160000000000001</v>
      </c>
      <c r="B479" s="4">
        <f ca="1">MAX(0,IF(EURIBOR!H$2&lt;=1,EURIBOR!H480,IF(EURIBOR!H$2&gt;=3,EURIBOR!H480+1,EURIBOR!H480+(EURIBOR!H$2-1)/2)))</f>
        <v>3.137</v>
      </c>
      <c r="C479" s="4">
        <f ca="1">MAX(0,IF(EURIBOR!I$2&lt;=1,EURIBOR!I480,IF(EURIBOR!I$2&gt;=3,EURIBOR!I480+1,EURIBOR!I480+(EURIBOR!I$2-1)/2)))</f>
        <v>0.22349999999999998</v>
      </c>
      <c r="D479" s="4">
        <f ca="1">MAX(0,IF(EURIBOR!J$2&lt;=1,EURIBOR!J480,IF(EURIBOR!J$2&gt;=3,EURIBOR!J480+1,EURIBOR!J480+(EURIBOR!J$2-1)/2)))</f>
        <v>0.27299999999999996</v>
      </c>
      <c r="E479" s="4">
        <f ca="1">MAX(0,IF(EURIBOR!K$2&lt;=1,EURIBOR!K480,IF(EURIBOR!K$2&gt;=3,EURIBOR!K480+1,EURIBOR!K480+(EURIBOR!K$2-1)/2)))</f>
        <v>4.742</v>
      </c>
      <c r="F479" s="4">
        <f ca="1">MAX(0,IF(EURIBOR!L$2&lt;=1,EURIBOR!L480,IF(EURIBOR!L$2&gt;=3,EURIBOR!L480+1,EURIBOR!L480+(EURIBOR!L$2-1)/2)))</f>
        <v>0.88</v>
      </c>
      <c r="G479" s="4">
        <f ca="1">MAX(0,IF(EURIBOR!M$2&lt;=1,EURIBOR!M480,IF(EURIBOR!M$2&gt;=3,EURIBOR!M480+1,EURIBOR!M480+(EURIBOR!M$2-1)/2)))</f>
        <v>3.0470000000000002</v>
      </c>
      <c r="H479" s="4">
        <f ca="1">MAX(0,IF(EURIBOR!N$2&lt;=1,EURIBOR!N480,IF(EURIBOR!N$2&gt;=3,EURIBOR!N480+1,EURIBOR!N480+(EURIBOR!N$2-1)/2)))</f>
        <v>3.9684999999999997</v>
      </c>
      <c r="I479" s="4">
        <f ca="1">MAX(0,IF(EURIBOR!O$2&lt;=1,EURIBOR!O480,IF(EURIBOR!O$2&gt;=3,EURIBOR!O480+1,EURIBOR!O480+(EURIBOR!O$2-1)/2)))</f>
        <v>0.24200000000000005</v>
      </c>
      <c r="J479" s="4">
        <f ca="1">MAX(0,IF(EURIBOR!P$2&lt;=1,EURIBOR!P480,IF(EURIBOR!P$2&gt;=3,EURIBOR!P480+1,EURIBOR!P480+(EURIBOR!P$2-1)/2)))</f>
        <v>0.70599999999999996</v>
      </c>
      <c r="K479" s="4">
        <f ca="1">MAX(0,IF(EURIBOR!Q$2&lt;=1,EURIBOR!Q480,IF(EURIBOR!Q$2&gt;=3,EURIBOR!Q480+1,EURIBOR!Q480+(EURIBOR!Q$2-1)/2)))</f>
        <v>4.3719999999999999</v>
      </c>
      <c r="L479" s="4">
        <f ca="1">MAX(0,IF(EURIBOR!R$2&lt;=1,EURIBOR!R480,IF(EURIBOR!R$2&gt;=3,EURIBOR!R480+1,EURIBOR!R480+(EURIBOR!R$2-1)/2)))</f>
        <v>4.2380000000000004</v>
      </c>
      <c r="M479" s="4">
        <f ca="1">MAX(0,IF(EURIBOR!S$2&lt;=1,EURIBOR!S480,IF(EURIBOR!S$2&gt;=3,EURIBOR!S480+1,EURIBOR!S480+(EURIBOR!S$2-1)/2)))</f>
        <v>0.84899999999999998</v>
      </c>
      <c r="N479" s="4">
        <f ca="1">MAX(0,IF(EURIBOR!T$2&lt;=1,EURIBOR!T480,IF(EURIBOR!T$2&gt;=3,EURIBOR!T480+1,EURIBOR!T480+(EURIBOR!T$2-1)/2)))</f>
        <v>1.5640000000000001</v>
      </c>
      <c r="O479" s="4">
        <f ca="1">MAX(0,IF(EURIBOR!U$2&lt;=1,EURIBOR!U480,IF(EURIBOR!U$2&gt;=3,EURIBOR!U480+1,EURIBOR!U480+(EURIBOR!U$2-1)/2)))</f>
        <v>2.173</v>
      </c>
      <c r="P479" s="4">
        <f ca="1">MAX(0,IF(EURIBOR!V$2&lt;=1,EURIBOR!V480,IF(EURIBOR!V$2&gt;=3,EURIBOR!V480+1,EURIBOR!V480+(EURIBOR!V$2-1)/2)))</f>
        <v>0.81600000000000006</v>
      </c>
      <c r="Q479" s="4">
        <f ca="1">MAX(0,IF(EURIBOR!W$2&lt;=1,EURIBOR!W480,IF(EURIBOR!W$2&gt;=3,EURIBOR!W480+1,EURIBOR!W480+(EURIBOR!W$2-1)/2)))</f>
        <v>2.4279999999999999</v>
      </c>
      <c r="R479" s="4">
        <f ca="1">MAX(0,IF(EURIBOR!X$2&lt;=1,EURIBOR!X480,IF(EURIBOR!X$2&gt;=3,EURIBOR!X480+1,EURIBOR!X480+(EURIBOR!X$2-1)/2)))</f>
        <v>0.61399999999999999</v>
      </c>
      <c r="S479" s="4">
        <f ca="1">MAX(0,IF(EURIBOR!Y$2&lt;=1,EURIBOR!Y480,IF(EURIBOR!Y$2&gt;=3,EURIBOR!Y480+1,EURIBOR!Y480+(EURIBOR!Y$2-1)/2)))</f>
        <v>0.68399999999999994</v>
      </c>
      <c r="T479" s="4">
        <f ca="1">MAX(0,IF(EURIBOR!Z$2&lt;=1,EURIBOR!Z480,IF(EURIBOR!Z$2&gt;=3,EURIBOR!Z480+1,EURIBOR!Z480+(EURIBOR!Z$2-1)/2)))</f>
        <v>0.46799999999999997</v>
      </c>
      <c r="U479" s="4">
        <f ca="1">MAX(0,IF(EURIBOR!AA$2&lt;=1,EURIBOR!AA480,IF(EURIBOR!AA$2&gt;=3,EURIBOR!AA480+1,EURIBOR!AA480+(EURIBOR!AA$2-1)/2)))</f>
        <v>0.77100000000000002</v>
      </c>
      <c r="V479" s="4">
        <f ca="1">MAX(0,IF(EURIBOR!AB$2&lt;=1,EURIBOR!AB480,IF(EURIBOR!AB$2&gt;=3,EURIBOR!AB480+1,EURIBOR!AB480+(EURIBOR!AB$2-1)/2)))</f>
        <v>1.0269999999999999</v>
      </c>
      <c r="W479" s="4">
        <f ca="1">MAX(0,IF(EURIBOR!AC$2&lt;=1,EURIBOR!AC480,IF(EURIBOR!AC$2&gt;=3,EURIBOR!AC480+1,EURIBOR!AC480+(EURIBOR!AC$2-1)/2)))</f>
        <v>1.208</v>
      </c>
      <c r="X479" s="4">
        <f ca="1">MAX(0,IF(EURIBOR!AD$2&lt;=1,EURIBOR!AD480,IF(EURIBOR!AD$2&gt;=3,EURIBOR!AD480+1,EURIBOR!AD480+(EURIBOR!AD$2-1)/2)))</f>
        <v>0.2445</v>
      </c>
      <c r="Y479" s="4">
        <f ca="1">MAX(0,IF(EURIBOR!AE$2&lt;=1,EURIBOR!AE480,IF(EURIBOR!AE$2&gt;=3,EURIBOR!AE480+1,EURIBOR!AE480+(EURIBOR!AE$2-1)/2)))</f>
        <v>1.6440000000000001</v>
      </c>
      <c r="Z479" s="4">
        <f ca="1">MAX(0,IF(EURIBOR!AF$2&lt;=1,EURIBOR!AF480,IF(EURIBOR!AF$2&gt;=3,EURIBOR!AF480+1,EURIBOR!AF480+(EURIBOR!AF$2-1)/2)))</f>
        <v>4.2160000000000002</v>
      </c>
      <c r="AA479" s="4">
        <f ca="1">MAX(0,IF(EURIBOR!AG$2&lt;=1,EURIBOR!AG480,IF(EURIBOR!AG$2&gt;=3,EURIBOR!AG480+1,EURIBOR!AG480+(EURIBOR!AG$2-1)/2)))</f>
        <v>4.0709999999999997</v>
      </c>
      <c r="AB479" s="4">
        <f ca="1">MAX(0,IF(EURIBOR!AH$2&lt;=1,EURIBOR!AH480,IF(EURIBOR!AH$2&gt;=3,EURIBOR!AH480+1,EURIBOR!AH480+(EURIBOR!AH$2-1)/2)))</f>
        <v>1.0740000000000001</v>
      </c>
      <c r="AC479" s="4">
        <f ca="1">MAX(0,IF(EURIBOR!AI$2&lt;=1,EURIBOR!AI480,IF(EURIBOR!AI$2&gt;=3,EURIBOR!AI480+1,EURIBOR!AI480+(EURIBOR!AI$2-1)/2)))</f>
        <v>0.67100000000000004</v>
      </c>
      <c r="AD479" s="4">
        <f ca="1">MAX(0,IF(EURIBOR!AJ$2&lt;=1,EURIBOR!AJ480,IF(EURIBOR!AJ$2&gt;=3,EURIBOR!AJ480+1,EURIBOR!AJ480+(EURIBOR!AJ$2-1)/2)))</f>
        <v>0.41800000000000004</v>
      </c>
    </row>
    <row r="480" spans="1:30" x14ac:dyDescent="0.25">
      <c r="A480" s="4">
        <f ca="1">MAX(0,IF(EURIBOR!G$2&lt;=1,EURIBOR!G481,IF(EURIBOR!G$2&gt;=3,EURIBOR!G481+1,EURIBOR!G481+(EURIBOR!G$2-1)/2)))</f>
        <v>2.1139999999999999</v>
      </c>
      <c r="B480" s="4">
        <f ca="1">MAX(0,IF(EURIBOR!H$2&lt;=1,EURIBOR!H481,IF(EURIBOR!H$2&gt;=3,EURIBOR!H481+1,EURIBOR!H481+(EURIBOR!H$2-1)/2)))</f>
        <v>3.093</v>
      </c>
      <c r="C480" s="4">
        <f ca="1">MAX(0,IF(EURIBOR!I$2&lt;=1,EURIBOR!I481,IF(EURIBOR!I$2&gt;=3,EURIBOR!I481+1,EURIBOR!I481+(EURIBOR!I$2-1)/2)))</f>
        <v>0.22549999999999998</v>
      </c>
      <c r="D480" s="4">
        <f ca="1">MAX(0,IF(EURIBOR!J$2&lt;=1,EURIBOR!J481,IF(EURIBOR!J$2&gt;=3,EURIBOR!J481+1,EURIBOR!J481+(EURIBOR!J$2-1)/2)))</f>
        <v>0.25599999999999995</v>
      </c>
      <c r="E480" s="4">
        <f ca="1">MAX(0,IF(EURIBOR!K$2&lt;=1,EURIBOR!K481,IF(EURIBOR!K$2&gt;=3,EURIBOR!K481+1,EURIBOR!K481+(EURIBOR!K$2-1)/2)))</f>
        <v>4.6870000000000003</v>
      </c>
      <c r="F480" s="4">
        <f ca="1">MAX(0,IF(EURIBOR!L$2&lt;=1,EURIBOR!L481,IF(EURIBOR!L$2&gt;=3,EURIBOR!L481+1,EURIBOR!L481+(EURIBOR!L$2-1)/2)))</f>
        <v>0.998</v>
      </c>
      <c r="G480" s="4">
        <f ca="1">MAX(0,IF(EURIBOR!M$2&lt;=1,EURIBOR!M481,IF(EURIBOR!M$2&gt;=3,EURIBOR!M481+1,EURIBOR!M481+(EURIBOR!M$2-1)/2)))</f>
        <v>2.6960000000000002</v>
      </c>
      <c r="H480" s="4">
        <f ca="1">MAX(0,IF(EURIBOR!N$2&lt;=1,EURIBOR!N481,IF(EURIBOR!N$2&gt;=3,EURIBOR!N481+1,EURIBOR!N481+(EURIBOR!N$2-1)/2)))</f>
        <v>4.4055</v>
      </c>
      <c r="I480" s="4">
        <f ca="1">MAX(0,IF(EURIBOR!O$2&lt;=1,EURIBOR!O481,IF(EURIBOR!O$2&gt;=3,EURIBOR!O481+1,EURIBOR!O481+(EURIBOR!O$2-1)/2)))</f>
        <v>0.24200000000000005</v>
      </c>
      <c r="J480" s="4">
        <f ca="1">MAX(0,IF(EURIBOR!P$2&lt;=1,EURIBOR!P481,IF(EURIBOR!P$2&gt;=3,EURIBOR!P481+1,EURIBOR!P481+(EURIBOR!P$2-1)/2)))</f>
        <v>0.70199999999999996</v>
      </c>
      <c r="K480" s="4">
        <f ca="1">MAX(0,IF(EURIBOR!Q$2&lt;=1,EURIBOR!Q481,IF(EURIBOR!Q$2&gt;=3,EURIBOR!Q481+1,EURIBOR!Q481+(EURIBOR!Q$2-1)/2)))</f>
        <v>4.5359999999999996</v>
      </c>
      <c r="L480" s="4">
        <f ca="1">MAX(0,IF(EURIBOR!R$2&lt;=1,EURIBOR!R481,IF(EURIBOR!R$2&gt;=3,EURIBOR!R481+1,EURIBOR!R481+(EURIBOR!R$2-1)/2)))</f>
        <v>3.2930000000000001</v>
      </c>
      <c r="M480" s="4">
        <f ca="1">MAX(0,IF(EURIBOR!S$2&lt;=1,EURIBOR!S481,IF(EURIBOR!S$2&gt;=3,EURIBOR!S481+1,EURIBOR!S481+(EURIBOR!S$2-1)/2)))</f>
        <v>0.89600000000000002</v>
      </c>
      <c r="N480" s="4">
        <f ca="1">MAX(0,IF(EURIBOR!T$2&lt;=1,EURIBOR!T481,IF(EURIBOR!T$2&gt;=3,EURIBOR!T481+1,EURIBOR!T481+(EURIBOR!T$2-1)/2)))</f>
        <v>1.5050000000000001</v>
      </c>
      <c r="O480" s="4">
        <f ca="1">MAX(0,IF(EURIBOR!U$2&lt;=1,EURIBOR!U481,IF(EURIBOR!U$2&gt;=3,EURIBOR!U481+1,EURIBOR!U481+(EURIBOR!U$2-1)/2)))</f>
        <v>2.145</v>
      </c>
      <c r="P480" s="4">
        <f ca="1">MAX(0,IF(EURIBOR!V$2&lt;=1,EURIBOR!V481,IF(EURIBOR!V$2&gt;=3,EURIBOR!V481+1,EURIBOR!V481+(EURIBOR!V$2-1)/2)))</f>
        <v>0.77100000000000002</v>
      </c>
      <c r="Q480" s="4">
        <f ca="1">MAX(0,IF(EURIBOR!W$2&lt;=1,EURIBOR!W481,IF(EURIBOR!W$2&gt;=3,EURIBOR!W481+1,EURIBOR!W481+(EURIBOR!W$2-1)/2)))</f>
        <v>2.8250000000000002</v>
      </c>
      <c r="R480" s="4">
        <f ca="1">MAX(0,IF(EURIBOR!X$2&lt;=1,EURIBOR!X481,IF(EURIBOR!X$2&gt;=3,EURIBOR!X481+1,EURIBOR!X481+(EURIBOR!X$2-1)/2)))</f>
        <v>0.76100000000000001</v>
      </c>
      <c r="S480" s="4">
        <f ca="1">MAX(0,IF(EURIBOR!Y$2&lt;=1,EURIBOR!Y481,IF(EURIBOR!Y$2&gt;=3,EURIBOR!Y481+1,EURIBOR!Y481+(EURIBOR!Y$2-1)/2)))</f>
        <v>0.67399999999999993</v>
      </c>
      <c r="T480" s="4">
        <f ca="1">MAX(0,IF(EURIBOR!Z$2&lt;=1,EURIBOR!Z481,IF(EURIBOR!Z$2&gt;=3,EURIBOR!Z481+1,EURIBOR!Z481+(EURIBOR!Z$2-1)/2)))</f>
        <v>0.505</v>
      </c>
      <c r="U480" s="4">
        <f ca="1">MAX(0,IF(EURIBOR!AA$2&lt;=1,EURIBOR!AA481,IF(EURIBOR!AA$2&gt;=3,EURIBOR!AA481+1,EURIBOR!AA481+(EURIBOR!AA$2-1)/2)))</f>
        <v>0.751</v>
      </c>
      <c r="V480" s="4">
        <f ca="1">MAX(0,IF(EURIBOR!AB$2&lt;=1,EURIBOR!AB481,IF(EURIBOR!AB$2&gt;=3,EURIBOR!AB481+1,EURIBOR!AB481+(EURIBOR!AB$2-1)/2)))</f>
        <v>1.0049999999999999</v>
      </c>
      <c r="W480" s="4">
        <f ca="1">MAX(0,IF(EURIBOR!AC$2&lt;=1,EURIBOR!AC481,IF(EURIBOR!AC$2&gt;=3,EURIBOR!AC481+1,EURIBOR!AC481+(EURIBOR!AC$2-1)/2)))</f>
        <v>1.1919999999999999</v>
      </c>
      <c r="X480" s="4">
        <f ca="1">MAX(0,IF(EURIBOR!AD$2&lt;=1,EURIBOR!AD481,IF(EURIBOR!AD$2&gt;=3,EURIBOR!AD481+1,EURIBOR!AD481+(EURIBOR!AD$2-1)/2)))</f>
        <v>0.2485</v>
      </c>
      <c r="Y480" s="4">
        <f ca="1">MAX(0,IF(EURIBOR!AE$2&lt;=1,EURIBOR!AE481,IF(EURIBOR!AE$2&gt;=3,EURIBOR!AE481+1,EURIBOR!AE481+(EURIBOR!AE$2-1)/2)))</f>
        <v>1.6180000000000001</v>
      </c>
      <c r="Z480" s="4">
        <f ca="1">MAX(0,IF(EURIBOR!AF$2&lt;=1,EURIBOR!AF481,IF(EURIBOR!AF$2&gt;=3,EURIBOR!AF481+1,EURIBOR!AF481+(EURIBOR!AF$2-1)/2)))</f>
        <v>4.5439999999999996</v>
      </c>
      <c r="AA480" s="4">
        <f ca="1">MAX(0,IF(EURIBOR!AG$2&lt;=1,EURIBOR!AG481,IF(EURIBOR!AG$2&gt;=3,EURIBOR!AG481+1,EURIBOR!AG481+(EURIBOR!AG$2-1)/2)))</f>
        <v>4.1479999999999997</v>
      </c>
      <c r="AB480" s="4">
        <f ca="1">MAX(0,IF(EURIBOR!AH$2&lt;=1,EURIBOR!AH481,IF(EURIBOR!AH$2&gt;=3,EURIBOR!AH481+1,EURIBOR!AH481+(EURIBOR!AH$2-1)/2)))</f>
        <v>1.0710000000000002</v>
      </c>
      <c r="AC480" s="4">
        <f ca="1">MAX(0,IF(EURIBOR!AI$2&lt;=1,EURIBOR!AI481,IF(EURIBOR!AI$2&gt;=3,EURIBOR!AI481+1,EURIBOR!AI481+(EURIBOR!AI$2-1)/2)))</f>
        <v>0.66999999999999993</v>
      </c>
      <c r="AD480" s="4">
        <f ca="1">MAX(0,IF(EURIBOR!AJ$2&lt;=1,EURIBOR!AJ481,IF(EURIBOR!AJ$2&gt;=3,EURIBOR!AJ481+1,EURIBOR!AJ481+(EURIBOR!AJ$2-1)/2)))</f>
        <v>0.43999999999999995</v>
      </c>
    </row>
    <row r="481" spans="1:30" x14ac:dyDescent="0.25">
      <c r="A481" s="4">
        <f ca="1">MAX(0,IF(EURIBOR!G$2&lt;=1,EURIBOR!G482,IF(EURIBOR!G$2&gt;=3,EURIBOR!G482+1,EURIBOR!G482+(EURIBOR!G$2-1)/2)))</f>
        <v>2.1190000000000002</v>
      </c>
      <c r="B481" s="4">
        <f ca="1">MAX(0,IF(EURIBOR!H$2&lt;=1,EURIBOR!H482,IF(EURIBOR!H$2&gt;=3,EURIBOR!H482+1,EURIBOR!H482+(EURIBOR!H$2-1)/2)))</f>
        <v>3.0470000000000002</v>
      </c>
      <c r="C481" s="4">
        <f ca="1">MAX(0,IF(EURIBOR!I$2&lt;=1,EURIBOR!I482,IF(EURIBOR!I$2&gt;=3,EURIBOR!I482+1,EURIBOR!I482+(EURIBOR!I$2-1)/2)))</f>
        <v>0.22549999999999998</v>
      </c>
      <c r="D481" s="4">
        <f ca="1">MAX(0,IF(EURIBOR!J$2&lt;=1,EURIBOR!J482,IF(EURIBOR!J$2&gt;=3,EURIBOR!J482+1,EURIBOR!J482+(EURIBOR!J$2-1)/2)))</f>
        <v>0.21999999999999997</v>
      </c>
      <c r="E481" s="4">
        <f ca="1">MAX(0,IF(EURIBOR!K$2&lt;=1,EURIBOR!K482,IF(EURIBOR!K$2&gt;=3,EURIBOR!K482+1,EURIBOR!K482+(EURIBOR!K$2-1)/2)))</f>
        <v>4.6390000000000002</v>
      </c>
      <c r="F481" s="4">
        <f ca="1">MAX(0,IF(EURIBOR!L$2&lt;=1,EURIBOR!L482,IF(EURIBOR!L$2&gt;=3,EURIBOR!L482+1,EURIBOR!L482+(EURIBOR!L$2-1)/2)))</f>
        <v>1.042</v>
      </c>
      <c r="G481" s="4">
        <f ca="1">MAX(0,IF(EURIBOR!M$2&lt;=1,EURIBOR!M482,IF(EURIBOR!M$2&gt;=3,EURIBOR!M482+1,EURIBOR!M482+(EURIBOR!M$2-1)/2)))</f>
        <v>2.5790000000000002</v>
      </c>
      <c r="H481" s="4">
        <f ca="1">MAX(0,IF(EURIBOR!N$2&lt;=1,EURIBOR!N482,IF(EURIBOR!N$2&gt;=3,EURIBOR!N482+1,EURIBOR!N482+(EURIBOR!N$2-1)/2)))</f>
        <v>4.5454999999999997</v>
      </c>
      <c r="I481" s="4">
        <f ca="1">MAX(0,IF(EURIBOR!O$2&lt;=1,EURIBOR!O482,IF(EURIBOR!O$2&gt;=3,EURIBOR!O482+1,EURIBOR!O482+(EURIBOR!O$2-1)/2)))</f>
        <v>0.24200000000000005</v>
      </c>
      <c r="J481" s="4">
        <f ca="1">MAX(0,IF(EURIBOR!P$2&lt;=1,EURIBOR!P482,IF(EURIBOR!P$2&gt;=3,EURIBOR!P482+1,EURIBOR!P482+(EURIBOR!P$2-1)/2)))</f>
        <v>0.69799999999999995</v>
      </c>
      <c r="K481" s="4">
        <f ca="1">MAX(0,IF(EURIBOR!Q$2&lt;=1,EURIBOR!Q482,IF(EURIBOR!Q$2&gt;=3,EURIBOR!Q482+1,EURIBOR!Q482+(EURIBOR!Q$2-1)/2)))</f>
        <v>4.6720000000000006</v>
      </c>
      <c r="L481" s="4">
        <f ca="1">MAX(0,IF(EURIBOR!R$2&lt;=1,EURIBOR!R482,IF(EURIBOR!R$2&gt;=3,EURIBOR!R482+1,EURIBOR!R482+(EURIBOR!R$2-1)/2)))</f>
        <v>2.4569999999999999</v>
      </c>
      <c r="M481" s="4">
        <f ca="1">MAX(0,IF(EURIBOR!S$2&lt;=1,EURIBOR!S482,IF(EURIBOR!S$2&gt;=3,EURIBOR!S482+1,EURIBOR!S482+(EURIBOR!S$2-1)/2)))</f>
        <v>0.88</v>
      </c>
      <c r="N481" s="4">
        <f ca="1">MAX(0,IF(EURIBOR!T$2&lt;=1,EURIBOR!T482,IF(EURIBOR!T$2&gt;=3,EURIBOR!T482+1,EURIBOR!T482+(EURIBOR!T$2-1)/2)))</f>
        <v>1.4790000000000001</v>
      </c>
      <c r="O481" s="4">
        <f ca="1">MAX(0,IF(EURIBOR!U$2&lt;=1,EURIBOR!U482,IF(EURIBOR!U$2&gt;=3,EURIBOR!U482+1,EURIBOR!U482+(EURIBOR!U$2-1)/2)))</f>
        <v>2.1379999999999999</v>
      </c>
      <c r="P481" s="4">
        <f ca="1">MAX(0,IF(EURIBOR!V$2&lt;=1,EURIBOR!V482,IF(EURIBOR!V$2&gt;=3,EURIBOR!V482+1,EURIBOR!V482+(EURIBOR!V$2-1)/2)))</f>
        <v>0.751</v>
      </c>
      <c r="Q481" s="4">
        <f ca="1">MAX(0,IF(EURIBOR!W$2&lt;=1,EURIBOR!W482,IF(EURIBOR!W$2&gt;=3,EURIBOR!W482+1,EURIBOR!W482+(EURIBOR!W$2-1)/2)))</f>
        <v>3.0630000000000002</v>
      </c>
      <c r="R481" s="4">
        <f ca="1">MAX(0,IF(EURIBOR!X$2&lt;=1,EURIBOR!X482,IF(EURIBOR!X$2&gt;=3,EURIBOR!X482+1,EURIBOR!X482+(EURIBOR!X$2-1)/2)))</f>
        <v>1.0369999999999999</v>
      </c>
      <c r="S481" s="4">
        <f ca="1">MAX(0,IF(EURIBOR!Y$2&lt;=1,EURIBOR!Y482,IF(EURIBOR!Y$2&gt;=3,EURIBOR!Y482+1,EURIBOR!Y482+(EURIBOR!Y$2-1)/2)))</f>
        <v>0.67100000000000004</v>
      </c>
      <c r="T481" s="4">
        <f ca="1">MAX(0,IF(EURIBOR!Z$2&lt;=1,EURIBOR!Z482,IF(EURIBOR!Z$2&gt;=3,EURIBOR!Z482+1,EURIBOR!Z482+(EURIBOR!Z$2-1)/2)))</f>
        <v>0.55200000000000005</v>
      </c>
      <c r="U481" s="4">
        <f ca="1">MAX(0,IF(EURIBOR!AA$2&lt;=1,EURIBOR!AA482,IF(EURIBOR!AA$2&gt;=3,EURIBOR!AA482+1,EURIBOR!AA482+(EURIBOR!AA$2-1)/2)))</f>
        <v>0.74299999999999999</v>
      </c>
      <c r="V481" s="4">
        <f ca="1">MAX(0,IF(EURIBOR!AB$2&lt;=1,EURIBOR!AB482,IF(EURIBOR!AB$2&gt;=3,EURIBOR!AB482+1,EURIBOR!AB482+(EURIBOR!AB$2-1)/2)))</f>
        <v>0.99</v>
      </c>
      <c r="W481" s="4">
        <f ca="1">MAX(0,IF(EURIBOR!AC$2&lt;=1,EURIBOR!AC482,IF(EURIBOR!AC$2&gt;=3,EURIBOR!AC482+1,EURIBOR!AC482+(EURIBOR!AC$2-1)/2)))</f>
        <v>1.1850000000000001</v>
      </c>
      <c r="X481" s="4">
        <f ca="1">MAX(0,IF(EURIBOR!AD$2&lt;=1,EURIBOR!AD482,IF(EURIBOR!AD$2&gt;=3,EURIBOR!AD482+1,EURIBOR!AD482+(EURIBOR!AD$2-1)/2)))</f>
        <v>0.2485</v>
      </c>
      <c r="Y481" s="4">
        <f ca="1">MAX(0,IF(EURIBOR!AE$2&lt;=1,EURIBOR!AE482,IF(EURIBOR!AE$2&gt;=3,EURIBOR!AE482+1,EURIBOR!AE482+(EURIBOR!AE$2-1)/2)))</f>
        <v>1.456</v>
      </c>
      <c r="Z481" s="4">
        <f ca="1">MAX(0,IF(EURIBOR!AF$2&lt;=1,EURIBOR!AF482,IF(EURIBOR!AF$2&gt;=3,EURIBOR!AF482+1,EURIBOR!AF482+(EURIBOR!AF$2-1)/2)))</f>
        <v>4.742</v>
      </c>
      <c r="AA481" s="4">
        <f ca="1">MAX(0,IF(EURIBOR!AG$2&lt;=1,EURIBOR!AG482,IF(EURIBOR!AG$2&gt;=3,EURIBOR!AG482+1,EURIBOR!AG482+(EURIBOR!AG$2-1)/2)))</f>
        <v>4.2160000000000002</v>
      </c>
      <c r="AB481" s="4">
        <f ca="1">MAX(0,IF(EURIBOR!AH$2&lt;=1,EURIBOR!AH482,IF(EURIBOR!AH$2&gt;=3,EURIBOR!AH482+1,EURIBOR!AH482+(EURIBOR!AH$2-1)/2)))</f>
        <v>1.1200000000000001</v>
      </c>
      <c r="AC481" s="4">
        <f ca="1">MAX(0,IF(EURIBOR!AI$2&lt;=1,EURIBOR!AI482,IF(EURIBOR!AI$2&gt;=3,EURIBOR!AI482+1,EURIBOR!AI482+(EURIBOR!AI$2-1)/2)))</f>
        <v>0.66999999999999993</v>
      </c>
      <c r="AD481" s="4">
        <f ca="1">MAX(0,IF(EURIBOR!AJ$2&lt;=1,EURIBOR!AJ482,IF(EURIBOR!AJ$2&gt;=3,EURIBOR!AJ482+1,EURIBOR!AJ482+(EURIBOR!AJ$2-1)/2)))</f>
        <v>0.46799999999999997</v>
      </c>
    </row>
    <row r="482" spans="1:30" x14ac:dyDescent="0.25">
      <c r="A482" s="4">
        <f ca="1">MAX(0,IF(EURIBOR!G$2&lt;=1,EURIBOR!G483,IF(EURIBOR!G$2&gt;=3,EURIBOR!G483+1,EURIBOR!G483+(EURIBOR!G$2-1)/2)))</f>
        <v>2.1469999999999998</v>
      </c>
      <c r="B482" s="4">
        <f ca="1">MAX(0,IF(EURIBOR!H$2&lt;=1,EURIBOR!H483,IF(EURIBOR!H$2&gt;=3,EURIBOR!H483+1,EURIBOR!H483+(EURIBOR!H$2-1)/2)))</f>
        <v>2.6960000000000002</v>
      </c>
      <c r="C482" s="4">
        <f ca="1">MAX(0,IF(EURIBOR!I$2&lt;=1,EURIBOR!I483,IF(EURIBOR!I$2&gt;=3,EURIBOR!I483+1,EURIBOR!I483+(EURIBOR!I$2-1)/2)))</f>
        <v>0.22649999999999998</v>
      </c>
      <c r="D482" s="4">
        <f ca="1">MAX(0,IF(EURIBOR!J$2&lt;=1,EURIBOR!J483,IF(EURIBOR!J$2&gt;=3,EURIBOR!J483+1,EURIBOR!J483+(EURIBOR!J$2-1)/2)))</f>
        <v>0.17699999999999999</v>
      </c>
      <c r="E482" s="4">
        <f ca="1">MAX(0,IF(EURIBOR!K$2&lt;=1,EURIBOR!K483,IF(EURIBOR!K$2&gt;=3,EURIBOR!K483+1,EURIBOR!K483+(EURIBOR!K$2-1)/2)))</f>
        <v>4.8479999999999999</v>
      </c>
      <c r="F482" s="4">
        <f ca="1">MAX(0,IF(EURIBOR!L$2&lt;=1,EURIBOR!L483,IF(EURIBOR!L$2&gt;=3,EURIBOR!L483+1,EURIBOR!L483+(EURIBOR!L$2-1)/2)))</f>
        <v>1.022</v>
      </c>
      <c r="G482" s="4">
        <f ca="1">MAX(0,IF(EURIBOR!M$2&lt;=1,EURIBOR!M483,IF(EURIBOR!M$2&gt;=3,EURIBOR!M483+1,EURIBOR!M483+(EURIBOR!M$2-1)/2)))</f>
        <v>2.6269999999999998</v>
      </c>
      <c r="H482" s="4">
        <f ca="1">MAX(0,IF(EURIBOR!N$2&lt;=1,EURIBOR!N483,IF(EURIBOR!N$2&gt;=3,EURIBOR!N483+1,EURIBOR!N483+(EURIBOR!N$2-1)/2)))</f>
        <v>4.6265000000000001</v>
      </c>
      <c r="I482" s="4">
        <f ca="1">MAX(0,IF(EURIBOR!O$2&lt;=1,EURIBOR!O483,IF(EURIBOR!O$2&gt;=3,EURIBOR!O483+1,EURIBOR!O483+(EURIBOR!O$2-1)/2)))</f>
        <v>0.24500000000000005</v>
      </c>
      <c r="J482" s="4">
        <f ca="1">MAX(0,IF(EURIBOR!P$2&lt;=1,EURIBOR!P483,IF(EURIBOR!P$2&gt;=3,EURIBOR!P483+1,EURIBOR!P483+(EURIBOR!P$2-1)/2)))</f>
        <v>0.69100000000000006</v>
      </c>
      <c r="K482" s="4">
        <f ca="1">MAX(0,IF(EURIBOR!Q$2&lt;=1,EURIBOR!Q483,IF(EURIBOR!Q$2&gt;=3,EURIBOR!Q483+1,EURIBOR!Q483+(EURIBOR!Q$2-1)/2)))</f>
        <v>4.7799999999999994</v>
      </c>
      <c r="L482" s="4">
        <f ca="1">MAX(0,IF(EURIBOR!R$2&lt;=1,EURIBOR!R483,IF(EURIBOR!R$2&gt;=3,EURIBOR!R483+1,EURIBOR!R483+(EURIBOR!R$2-1)/2)))</f>
        <v>1.9430000000000001</v>
      </c>
      <c r="M482" s="4">
        <f ca="1">MAX(0,IF(EURIBOR!S$2&lt;=1,EURIBOR!S483,IF(EURIBOR!S$2&gt;=3,EURIBOR!S483+1,EURIBOR!S483+(EURIBOR!S$2-1)/2)))</f>
        <v>0.998</v>
      </c>
      <c r="N482" s="4">
        <f ca="1">MAX(0,IF(EURIBOR!T$2&lt;=1,EURIBOR!T483,IF(EURIBOR!T$2&gt;=3,EURIBOR!T483+1,EURIBOR!T483+(EURIBOR!T$2-1)/2)))</f>
        <v>1.3170000000000002</v>
      </c>
      <c r="O482" s="4">
        <f ca="1">MAX(0,IF(EURIBOR!U$2&lt;=1,EURIBOR!U483,IF(EURIBOR!U$2&gt;=3,EURIBOR!U483+1,EURIBOR!U483+(EURIBOR!U$2-1)/2)))</f>
        <v>2.137</v>
      </c>
      <c r="P482" s="4">
        <f ca="1">MAX(0,IF(EURIBOR!V$2&lt;=1,EURIBOR!V483,IF(EURIBOR!V$2&gt;=3,EURIBOR!V483+1,EURIBOR!V483+(EURIBOR!V$2-1)/2)))</f>
        <v>0.74299999999999999</v>
      </c>
      <c r="Q482" s="4">
        <f ca="1">MAX(0,IF(EURIBOR!W$2&lt;=1,EURIBOR!W483,IF(EURIBOR!W$2&gt;=3,EURIBOR!W483+1,EURIBOR!W483+(EURIBOR!W$2-1)/2)))</f>
        <v>3.3450000000000002</v>
      </c>
      <c r="R482" s="4">
        <f ca="1">MAX(0,IF(EURIBOR!X$2&lt;=1,EURIBOR!X483,IF(EURIBOR!X$2&gt;=3,EURIBOR!X483+1,EURIBOR!X483+(EURIBOR!X$2-1)/2)))</f>
        <v>1.395</v>
      </c>
      <c r="S482" s="4">
        <f ca="1">MAX(0,IF(EURIBOR!Y$2&lt;=1,EURIBOR!Y483,IF(EURIBOR!Y$2&gt;=3,EURIBOR!Y483+1,EURIBOR!Y483+(EURIBOR!Y$2-1)/2)))</f>
        <v>0.66999999999999993</v>
      </c>
      <c r="T482" s="4">
        <f ca="1">MAX(0,IF(EURIBOR!Z$2&lt;=1,EURIBOR!Z483,IF(EURIBOR!Z$2&gt;=3,EURIBOR!Z483+1,EURIBOR!Z483+(EURIBOR!Z$2-1)/2)))</f>
        <v>0.61399999999999999</v>
      </c>
      <c r="U482" s="4">
        <f ca="1">MAX(0,IF(EURIBOR!AA$2&lt;=1,EURIBOR!AA483,IF(EURIBOR!AA$2&gt;=3,EURIBOR!AA483+1,EURIBOR!AA483+(EURIBOR!AA$2-1)/2)))</f>
        <v>0.73199999999999998</v>
      </c>
      <c r="V482" s="4">
        <f ca="1">MAX(0,IF(EURIBOR!AB$2&lt;=1,EURIBOR!AB483,IF(EURIBOR!AB$2&gt;=3,EURIBOR!AB483+1,EURIBOR!AB483+(EURIBOR!AB$2-1)/2)))</f>
        <v>0.98599999999999999</v>
      </c>
      <c r="W482" s="4">
        <f ca="1">MAX(0,IF(EURIBOR!AC$2&lt;=1,EURIBOR!AC483,IF(EURIBOR!AC$2&gt;=3,EURIBOR!AC483+1,EURIBOR!AC483+(EURIBOR!AC$2-1)/2)))</f>
        <v>1.2050000000000001</v>
      </c>
      <c r="X482" s="4">
        <f ca="1">MAX(0,IF(EURIBOR!AD$2&lt;=1,EURIBOR!AD483,IF(EURIBOR!AD$2&gt;=3,EURIBOR!AD483+1,EURIBOR!AD483+(EURIBOR!AD$2-1)/2)))</f>
        <v>0.2475</v>
      </c>
      <c r="Y482" s="4">
        <f ca="1">MAX(0,IF(EURIBOR!AE$2&lt;=1,EURIBOR!AE483,IF(EURIBOR!AE$2&gt;=3,EURIBOR!AE483+1,EURIBOR!AE483+(EURIBOR!AE$2-1)/2)))</f>
        <v>1.2910000000000001</v>
      </c>
      <c r="Z482" s="4">
        <f ca="1">MAX(0,IF(EURIBOR!AF$2&lt;=1,EURIBOR!AF483,IF(EURIBOR!AF$2&gt;=3,EURIBOR!AF483+1,EURIBOR!AF483+(EURIBOR!AF$2-1)/2)))</f>
        <v>4.6870000000000003</v>
      </c>
      <c r="AA482" s="4">
        <f ca="1">MAX(0,IF(EURIBOR!AG$2&lt;=1,EURIBOR!AG483,IF(EURIBOR!AG$2&gt;=3,EURIBOR!AG483+1,EURIBOR!AG483+(EURIBOR!AG$2-1)/2)))</f>
        <v>4.5439999999999996</v>
      </c>
      <c r="AB482" s="4">
        <f ca="1">MAX(0,IF(EURIBOR!AH$2&lt;=1,EURIBOR!AH483,IF(EURIBOR!AH$2&gt;=3,EURIBOR!AH483+1,EURIBOR!AH483+(EURIBOR!AH$2-1)/2)))</f>
        <v>1.1400000000000001</v>
      </c>
      <c r="AC482" s="4">
        <f ca="1">MAX(0,IF(EURIBOR!AI$2&lt;=1,EURIBOR!AI483,IF(EURIBOR!AI$2&gt;=3,EURIBOR!AI483+1,EURIBOR!AI483+(EURIBOR!AI$2-1)/2)))</f>
        <v>0.67100000000000004</v>
      </c>
      <c r="AD482" s="4">
        <f ca="1">MAX(0,IF(EURIBOR!AJ$2&lt;=1,EURIBOR!AJ483,IF(EURIBOR!AJ$2&gt;=3,EURIBOR!AJ483+1,EURIBOR!AJ483+(EURIBOR!AJ$2-1)/2)))</f>
        <v>0.505</v>
      </c>
    </row>
    <row r="483" spans="1:30" x14ac:dyDescent="0.25">
      <c r="A483" s="4">
        <f ca="1">MAX(0,IF(EURIBOR!G$2&lt;=1,EURIBOR!G484,IF(EURIBOR!G$2&gt;=3,EURIBOR!G484+1,EURIBOR!G484+(EURIBOR!G$2-1)/2)))</f>
        <v>2.17</v>
      </c>
      <c r="B483" s="4">
        <f ca="1">MAX(0,IF(EURIBOR!H$2&lt;=1,EURIBOR!H484,IF(EURIBOR!H$2&gt;=3,EURIBOR!H484+1,EURIBOR!H484+(EURIBOR!H$2-1)/2)))</f>
        <v>2.5790000000000002</v>
      </c>
      <c r="C483" s="4">
        <f ca="1">MAX(0,IF(EURIBOR!I$2&lt;=1,EURIBOR!I484,IF(EURIBOR!I$2&gt;=3,EURIBOR!I484+1,EURIBOR!I484+(EURIBOR!I$2-1)/2)))</f>
        <v>0.22849999999999998</v>
      </c>
      <c r="D483" s="4">
        <f ca="1">MAX(0,IF(EURIBOR!J$2&lt;=1,EURIBOR!J484,IF(EURIBOR!J$2&gt;=3,EURIBOR!J484+1,EURIBOR!J484+(EURIBOR!J$2-1)/2)))</f>
        <v>0.16699999999999998</v>
      </c>
      <c r="E483" s="4">
        <f ca="1">MAX(0,IF(EURIBOR!K$2&lt;=1,EURIBOR!K484,IF(EURIBOR!K$2&gt;=3,EURIBOR!K484+1,EURIBOR!K484+(EURIBOR!K$2-1)/2)))</f>
        <v>4.4820000000000002</v>
      </c>
      <c r="F483" s="4">
        <f ca="1">MAX(0,IF(EURIBOR!L$2&lt;=1,EURIBOR!L484,IF(EURIBOR!L$2&gt;=3,EURIBOR!L484+1,EURIBOR!L484+(EURIBOR!L$2-1)/2)))</f>
        <v>1.0169999999999999</v>
      </c>
      <c r="G483" s="4">
        <f ca="1">MAX(0,IF(EURIBOR!M$2&lt;=1,EURIBOR!M484,IF(EURIBOR!M$2&gt;=3,EURIBOR!M484+1,EURIBOR!M484+(EURIBOR!M$2-1)/2)))</f>
        <v>2.6760000000000002</v>
      </c>
      <c r="H483" s="4">
        <f ca="1">MAX(0,IF(EURIBOR!N$2&lt;=1,EURIBOR!N484,IF(EURIBOR!N$2&gt;=3,EURIBOR!N484+1,EURIBOR!N484+(EURIBOR!N$2-1)/2)))</f>
        <v>4.8205</v>
      </c>
      <c r="I483" s="4">
        <f ca="1">MAX(0,IF(EURIBOR!O$2&lt;=1,EURIBOR!O484,IF(EURIBOR!O$2&gt;=3,EURIBOR!O484+1,EURIBOR!O484+(EURIBOR!O$2-1)/2)))</f>
        <v>0.24800000000000005</v>
      </c>
      <c r="J483" s="4">
        <f ca="1">MAX(0,IF(EURIBOR!P$2&lt;=1,EURIBOR!P484,IF(EURIBOR!P$2&gt;=3,EURIBOR!P484+1,EURIBOR!P484+(EURIBOR!P$2-1)/2)))</f>
        <v>0.68700000000000006</v>
      </c>
      <c r="K483" s="4">
        <f ca="1">MAX(0,IF(EURIBOR!Q$2&lt;=1,EURIBOR!Q484,IF(EURIBOR!Q$2&gt;=3,EURIBOR!Q484+1,EURIBOR!Q484+(EURIBOR!Q$2-1)/2)))</f>
        <v>4.88</v>
      </c>
      <c r="L483" s="4">
        <f ca="1">MAX(0,IF(EURIBOR!R$2&lt;=1,EURIBOR!R484,IF(EURIBOR!R$2&gt;=3,EURIBOR!R484+1,EURIBOR!R484+(EURIBOR!R$2-1)/2)))</f>
        <v>1.635</v>
      </c>
      <c r="M483" s="4">
        <f ca="1">MAX(0,IF(EURIBOR!S$2&lt;=1,EURIBOR!S484,IF(EURIBOR!S$2&gt;=3,EURIBOR!S484+1,EURIBOR!S484+(EURIBOR!S$2-1)/2)))</f>
        <v>1.042</v>
      </c>
      <c r="N483" s="4">
        <f ca="1">MAX(0,IF(EURIBOR!T$2&lt;=1,EURIBOR!T484,IF(EURIBOR!T$2&gt;=3,EURIBOR!T484+1,EURIBOR!T484+(EURIBOR!T$2-1)/2)))</f>
        <v>1.1520000000000001</v>
      </c>
      <c r="O483" s="4">
        <f ca="1">MAX(0,IF(EURIBOR!U$2&lt;=1,EURIBOR!U484,IF(EURIBOR!U$2&gt;=3,EURIBOR!U484+1,EURIBOR!U484+(EURIBOR!U$2-1)/2)))</f>
        <v>2.137</v>
      </c>
      <c r="P483" s="4">
        <f ca="1">MAX(0,IF(EURIBOR!V$2&lt;=1,EURIBOR!V484,IF(EURIBOR!V$2&gt;=3,EURIBOR!V484+1,EURIBOR!V484+(EURIBOR!V$2-1)/2)))</f>
        <v>0.73199999999999998</v>
      </c>
      <c r="Q483" s="4">
        <f ca="1">MAX(0,IF(EURIBOR!W$2&lt;=1,EURIBOR!W484,IF(EURIBOR!W$2&gt;=3,EURIBOR!W484+1,EURIBOR!W484+(EURIBOR!W$2-1)/2)))</f>
        <v>3.64</v>
      </c>
      <c r="R483" s="4">
        <f ca="1">MAX(0,IF(EURIBOR!X$2&lt;=1,EURIBOR!X484,IF(EURIBOR!X$2&gt;=3,EURIBOR!X484+1,EURIBOR!X484+(EURIBOR!X$2-1)/2)))</f>
        <v>2.0110000000000001</v>
      </c>
      <c r="S483" s="4">
        <f ca="1">MAX(0,IF(EURIBOR!Y$2&lt;=1,EURIBOR!Y484,IF(EURIBOR!Y$2&gt;=3,EURIBOR!Y484+1,EURIBOR!Y484+(EURIBOR!Y$2-1)/2)))</f>
        <v>0.66999999999999993</v>
      </c>
      <c r="T483" s="4">
        <f ca="1">MAX(0,IF(EURIBOR!Z$2&lt;=1,EURIBOR!Z484,IF(EURIBOR!Z$2&gt;=3,EURIBOR!Z484+1,EURIBOR!Z484+(EURIBOR!Z$2-1)/2)))</f>
        <v>0.76100000000000001</v>
      </c>
      <c r="U483" s="4">
        <f ca="1">MAX(0,IF(EURIBOR!AA$2&lt;=1,EURIBOR!AA484,IF(EURIBOR!AA$2&gt;=3,EURIBOR!AA484+1,EURIBOR!AA484+(EURIBOR!AA$2-1)/2)))</f>
        <v>0.70599999999999996</v>
      </c>
      <c r="V483" s="4">
        <f ca="1">MAX(0,IF(EURIBOR!AB$2&lt;=1,EURIBOR!AB484,IF(EURIBOR!AB$2&gt;=3,EURIBOR!AB484+1,EURIBOR!AB484+(EURIBOR!AB$2-1)/2)))</f>
        <v>0.98099999999999998</v>
      </c>
      <c r="W483" s="4">
        <f ca="1">MAX(0,IF(EURIBOR!AC$2&lt;=1,EURIBOR!AC484,IF(EURIBOR!AC$2&gt;=3,EURIBOR!AC484+1,EURIBOR!AC484+(EURIBOR!AC$2-1)/2)))</f>
        <v>1.2230000000000001</v>
      </c>
      <c r="X483" s="4">
        <f ca="1">MAX(0,IF(EURIBOR!AD$2&lt;=1,EURIBOR!AD484,IF(EURIBOR!AD$2&gt;=3,EURIBOR!AD484+1,EURIBOR!AD484+(EURIBOR!AD$2-1)/2)))</f>
        <v>0.2465</v>
      </c>
      <c r="Y483" s="4">
        <f ca="1">MAX(0,IF(EURIBOR!AE$2&lt;=1,EURIBOR!AE484,IF(EURIBOR!AE$2&gt;=3,EURIBOR!AE484+1,EURIBOR!AE484+(EURIBOR!AE$2-1)/2)))</f>
        <v>1.2050000000000001</v>
      </c>
      <c r="Z483" s="4">
        <f ca="1">MAX(0,IF(EURIBOR!AF$2&lt;=1,EURIBOR!AF484,IF(EURIBOR!AF$2&gt;=3,EURIBOR!AF484+1,EURIBOR!AF484+(EURIBOR!AF$2-1)/2)))</f>
        <v>4.6390000000000002</v>
      </c>
      <c r="AA483" s="4">
        <f ca="1">MAX(0,IF(EURIBOR!AG$2&lt;=1,EURIBOR!AG484,IF(EURIBOR!AG$2&gt;=3,EURIBOR!AG484+1,EURIBOR!AG484+(EURIBOR!AG$2-1)/2)))</f>
        <v>4.742</v>
      </c>
      <c r="AB483" s="4">
        <f ca="1">MAX(0,IF(EURIBOR!AH$2&lt;=1,EURIBOR!AH484,IF(EURIBOR!AH$2&gt;=3,EURIBOR!AH484+1,EURIBOR!AH484+(EURIBOR!AH$2-1)/2)))</f>
        <v>1.1360000000000001</v>
      </c>
      <c r="AC483" s="4">
        <f ca="1">MAX(0,IF(EURIBOR!AI$2&lt;=1,EURIBOR!AI484,IF(EURIBOR!AI$2&gt;=3,EURIBOR!AI484+1,EURIBOR!AI484+(EURIBOR!AI$2-1)/2)))</f>
        <v>0.67100000000000004</v>
      </c>
      <c r="AD483" s="4">
        <f ca="1">MAX(0,IF(EURIBOR!AJ$2&lt;=1,EURIBOR!AJ484,IF(EURIBOR!AJ$2&gt;=3,EURIBOR!AJ484+1,EURIBOR!AJ484+(EURIBOR!AJ$2-1)/2)))</f>
        <v>0.55200000000000005</v>
      </c>
    </row>
    <row r="484" spans="1:30" x14ac:dyDescent="0.25">
      <c r="A484" s="4">
        <f ca="1">MAX(0,IF(EURIBOR!G$2&lt;=1,EURIBOR!G485,IF(EURIBOR!G$2&gt;=3,EURIBOR!G485+1,EURIBOR!G485+(EURIBOR!G$2-1)/2)))</f>
        <v>2.173</v>
      </c>
      <c r="B484" s="4">
        <f ca="1">MAX(0,IF(EURIBOR!H$2&lt;=1,EURIBOR!H485,IF(EURIBOR!H$2&gt;=3,EURIBOR!H485+1,EURIBOR!H485+(EURIBOR!H$2-1)/2)))</f>
        <v>2.6269999999999998</v>
      </c>
      <c r="C484" s="4">
        <f ca="1">MAX(0,IF(EURIBOR!I$2&lt;=1,EURIBOR!I485,IF(EURIBOR!I$2&gt;=3,EURIBOR!I485+1,EURIBOR!I485+(EURIBOR!I$2-1)/2)))</f>
        <v>0.23249999999999998</v>
      </c>
      <c r="D484" s="4">
        <f ca="1">MAX(0,IF(EURIBOR!J$2&lt;=1,EURIBOR!J485,IF(EURIBOR!J$2&gt;=3,EURIBOR!J485+1,EURIBOR!J485+(EURIBOR!J$2-1)/2)))</f>
        <v>0.17199999999999999</v>
      </c>
      <c r="E484" s="4">
        <f ca="1">MAX(0,IF(EURIBOR!K$2&lt;=1,EURIBOR!K485,IF(EURIBOR!K$2&gt;=3,EURIBOR!K485+1,EURIBOR!K485+(EURIBOR!K$2-1)/2)))</f>
        <v>4.3620000000000001</v>
      </c>
      <c r="F484" s="4">
        <f ca="1">MAX(0,IF(EURIBOR!L$2&lt;=1,EURIBOR!L485,IF(EURIBOR!L$2&gt;=3,EURIBOR!L485+1,EURIBOR!L485+(EURIBOR!L$2-1)/2)))</f>
        <v>1.087</v>
      </c>
      <c r="G484" s="4">
        <f ca="1">MAX(0,IF(EURIBOR!M$2&lt;=1,EURIBOR!M485,IF(EURIBOR!M$2&gt;=3,EURIBOR!M485+1,EURIBOR!M485+(EURIBOR!M$2-1)/2)))</f>
        <v>2.6949999999999998</v>
      </c>
      <c r="H484" s="4">
        <f ca="1">MAX(0,IF(EURIBOR!N$2&lt;=1,EURIBOR!N485,IF(EURIBOR!N$2&gt;=3,EURIBOR!N485+1,EURIBOR!N485+(EURIBOR!N$2-1)/2)))</f>
        <v>4.8964999999999996</v>
      </c>
      <c r="I484" s="4">
        <f ca="1">MAX(0,IF(EURIBOR!O$2&lt;=1,EURIBOR!O485,IF(EURIBOR!O$2&gt;=3,EURIBOR!O485+1,EURIBOR!O485+(EURIBOR!O$2-1)/2)))</f>
        <v>0.24900000000000005</v>
      </c>
      <c r="J484" s="4">
        <f ca="1">MAX(0,IF(EURIBOR!P$2&lt;=1,EURIBOR!P485,IF(EURIBOR!P$2&gt;=3,EURIBOR!P485+1,EURIBOR!P485+(EURIBOR!P$2-1)/2)))</f>
        <v>0.68399999999999994</v>
      </c>
      <c r="K484" s="4">
        <f ca="1">MAX(0,IF(EURIBOR!Q$2&lt;=1,EURIBOR!Q485,IF(EURIBOR!Q$2&gt;=3,EURIBOR!Q485+1,EURIBOR!Q485+(EURIBOR!Q$2-1)/2)))</f>
        <v>4.9710000000000001</v>
      </c>
      <c r="L484" s="4">
        <f ca="1">MAX(0,IF(EURIBOR!R$2&lt;=1,EURIBOR!R485,IF(EURIBOR!R$2&gt;=3,EURIBOR!R485+1,EURIBOR!R485+(EURIBOR!R$2-1)/2)))</f>
        <v>1.4219999999999999</v>
      </c>
      <c r="M484" s="4">
        <f ca="1">MAX(0,IF(EURIBOR!S$2&lt;=1,EURIBOR!S485,IF(EURIBOR!S$2&gt;=3,EURIBOR!S485+1,EURIBOR!S485+(EURIBOR!S$2-1)/2)))</f>
        <v>1.022</v>
      </c>
      <c r="N484" s="4">
        <f ca="1">MAX(0,IF(EURIBOR!T$2&lt;=1,EURIBOR!T485,IF(EURIBOR!T$2&gt;=3,EURIBOR!T485+1,EURIBOR!T485+(EURIBOR!T$2-1)/2)))</f>
        <v>1.0660000000000001</v>
      </c>
      <c r="O484" s="4">
        <f ca="1">MAX(0,IF(EURIBOR!U$2&lt;=1,EURIBOR!U485,IF(EURIBOR!U$2&gt;=3,EURIBOR!U485+1,EURIBOR!U485+(EURIBOR!U$2-1)/2)))</f>
        <v>2.1259999999999999</v>
      </c>
      <c r="P484" s="4">
        <f ca="1">MAX(0,IF(EURIBOR!V$2&lt;=1,EURIBOR!V485,IF(EURIBOR!V$2&gt;=3,EURIBOR!V485+1,EURIBOR!V485+(EURIBOR!V$2-1)/2)))</f>
        <v>0.70599999999999996</v>
      </c>
      <c r="Q484" s="4">
        <f ca="1">MAX(0,IF(EURIBOR!W$2&lt;=1,EURIBOR!W485,IF(EURIBOR!W$2&gt;=3,EURIBOR!W485+1,EURIBOR!W485+(EURIBOR!W$2-1)/2)))</f>
        <v>3.9180000000000001</v>
      </c>
      <c r="R484" s="4">
        <f ca="1">MAX(0,IF(EURIBOR!X$2&lt;=1,EURIBOR!X485,IF(EURIBOR!X$2&gt;=3,EURIBOR!X485+1,EURIBOR!X485+(EURIBOR!X$2-1)/2)))</f>
        <v>2.4279999999999999</v>
      </c>
      <c r="S484" s="4">
        <f ca="1">MAX(0,IF(EURIBOR!Y$2&lt;=1,EURIBOR!Y485,IF(EURIBOR!Y$2&gt;=3,EURIBOR!Y485+1,EURIBOR!Y485+(EURIBOR!Y$2-1)/2)))</f>
        <v>0.67100000000000004</v>
      </c>
      <c r="T484" s="4">
        <f ca="1">MAX(0,IF(EURIBOR!Z$2&lt;=1,EURIBOR!Z485,IF(EURIBOR!Z$2&gt;=3,EURIBOR!Z485+1,EURIBOR!Z485+(EURIBOR!Z$2-1)/2)))</f>
        <v>1.0369999999999999</v>
      </c>
      <c r="U484" s="4">
        <f ca="1">MAX(0,IF(EURIBOR!AA$2&lt;=1,EURIBOR!AA485,IF(EURIBOR!AA$2&gt;=3,EURIBOR!AA485+1,EURIBOR!AA485+(EURIBOR!AA$2-1)/2)))</f>
        <v>0.70199999999999996</v>
      </c>
      <c r="V484" s="4">
        <f ca="1">MAX(0,IF(EURIBOR!AB$2&lt;=1,EURIBOR!AB485,IF(EURIBOR!AB$2&gt;=3,EURIBOR!AB485+1,EURIBOR!AB485+(EURIBOR!AB$2-1)/2)))</f>
        <v>0.97199999999999998</v>
      </c>
      <c r="W484" s="4">
        <f ca="1">MAX(0,IF(EURIBOR!AC$2&lt;=1,EURIBOR!AC485,IF(EURIBOR!AC$2&gt;=3,EURIBOR!AC485+1,EURIBOR!AC485+(EURIBOR!AC$2-1)/2)))</f>
        <v>1.206</v>
      </c>
      <c r="X484" s="4">
        <f ca="1">MAX(0,IF(EURIBOR!AD$2&lt;=1,EURIBOR!AD485,IF(EURIBOR!AD$2&gt;=3,EURIBOR!AD485+1,EURIBOR!AD485+(EURIBOR!AD$2-1)/2)))</f>
        <v>0.2445</v>
      </c>
      <c r="Y484" s="4">
        <f ca="1">MAX(0,IF(EURIBOR!AE$2&lt;=1,EURIBOR!AE485,IF(EURIBOR!AE$2&gt;=3,EURIBOR!AE485+1,EURIBOR!AE485+(EURIBOR!AE$2-1)/2)))</f>
        <v>1.167</v>
      </c>
      <c r="Z484" s="4">
        <f ca="1">MAX(0,IF(EURIBOR!AF$2&lt;=1,EURIBOR!AF485,IF(EURIBOR!AF$2&gt;=3,EURIBOR!AF485+1,EURIBOR!AF485+(EURIBOR!AF$2-1)/2)))</f>
        <v>4.8479999999999999</v>
      </c>
      <c r="AA484" s="4">
        <f ca="1">MAX(0,IF(EURIBOR!AG$2&lt;=1,EURIBOR!AG485,IF(EURIBOR!AG$2&gt;=3,EURIBOR!AG485+1,EURIBOR!AG485+(EURIBOR!AG$2-1)/2)))</f>
        <v>4.6870000000000003</v>
      </c>
      <c r="AB484" s="4">
        <f ca="1">MAX(0,IF(EURIBOR!AH$2&lt;=1,EURIBOR!AH485,IF(EURIBOR!AH$2&gt;=3,EURIBOR!AH485+1,EURIBOR!AH485+(EURIBOR!AH$2-1)/2)))</f>
        <v>1.153</v>
      </c>
      <c r="AC484" s="4">
        <f ca="1">MAX(0,IF(EURIBOR!AI$2&lt;=1,EURIBOR!AI485,IF(EURIBOR!AI$2&gt;=3,EURIBOR!AI485+1,EURIBOR!AI485+(EURIBOR!AI$2-1)/2)))</f>
        <v>0.66999999999999993</v>
      </c>
      <c r="AD484" s="4">
        <f ca="1">MAX(0,IF(EURIBOR!AJ$2&lt;=1,EURIBOR!AJ485,IF(EURIBOR!AJ$2&gt;=3,EURIBOR!AJ485+1,EURIBOR!AJ485+(EURIBOR!AJ$2-1)/2)))</f>
        <v>0.61399999999999999</v>
      </c>
    </row>
    <row r="485" spans="1:30" x14ac:dyDescent="0.25">
      <c r="A485" s="4">
        <f ca="1">MAX(0,IF(EURIBOR!G$2&lt;=1,EURIBOR!G486,IF(EURIBOR!G$2&gt;=3,EURIBOR!G486+1,EURIBOR!G486+(EURIBOR!G$2-1)/2)))</f>
        <v>2.145</v>
      </c>
      <c r="B485" s="4">
        <f ca="1">MAX(0,IF(EURIBOR!H$2&lt;=1,EURIBOR!H486,IF(EURIBOR!H$2&gt;=3,EURIBOR!H486+1,EURIBOR!H486+(EURIBOR!H$2-1)/2)))</f>
        <v>2.6760000000000002</v>
      </c>
      <c r="C485" s="4">
        <f ca="1">MAX(0,IF(EURIBOR!I$2&lt;=1,EURIBOR!I486,IF(EURIBOR!I$2&gt;=3,EURIBOR!I486+1,EURIBOR!I486+(EURIBOR!I$2-1)/2)))</f>
        <v>0.23649999999999999</v>
      </c>
      <c r="D485" s="4">
        <f ca="1">MAX(0,IF(EURIBOR!J$2&lt;=1,EURIBOR!J486,IF(EURIBOR!J$2&gt;=3,EURIBOR!J486+1,EURIBOR!J486+(EURIBOR!J$2-1)/2)))</f>
        <v>0.18399999999999994</v>
      </c>
      <c r="E485" s="4">
        <f ca="1">MAX(0,IF(EURIBOR!K$2&lt;=1,EURIBOR!K486,IF(EURIBOR!K$2&gt;=3,EURIBOR!K486+1,EURIBOR!K486+(EURIBOR!K$2-1)/2)))</f>
        <v>4.5960000000000001</v>
      </c>
      <c r="F485" s="4">
        <f ca="1">MAX(0,IF(EURIBOR!L$2&lt;=1,EURIBOR!L486,IF(EURIBOR!L$2&gt;=3,EURIBOR!L486+1,EURIBOR!L486+(EURIBOR!L$2-1)/2)))</f>
        <v>1.1759999999999999</v>
      </c>
      <c r="G485" s="4">
        <f ca="1">MAX(0,IF(EURIBOR!M$2&lt;=1,EURIBOR!M486,IF(EURIBOR!M$2&gt;=3,EURIBOR!M486+1,EURIBOR!M486+(EURIBOR!M$2-1)/2)))</f>
        <v>2.7269999999999999</v>
      </c>
      <c r="H485" s="4">
        <f ca="1">MAX(0,IF(EURIBOR!N$2&lt;=1,EURIBOR!N486,IF(EURIBOR!N$2&gt;=3,EURIBOR!N486+1,EURIBOR!N486+(EURIBOR!N$2-1)/2)))</f>
        <v>5.0845000000000002</v>
      </c>
      <c r="I485" s="4">
        <f ca="1">MAX(0,IF(EURIBOR!O$2&lt;=1,EURIBOR!O486,IF(EURIBOR!O$2&gt;=3,EURIBOR!O486+1,EURIBOR!O486+(EURIBOR!O$2-1)/2)))</f>
        <v>0.25100000000000006</v>
      </c>
      <c r="J485" s="4">
        <f ca="1">MAX(0,IF(EURIBOR!P$2&lt;=1,EURIBOR!P486,IF(EURIBOR!P$2&gt;=3,EURIBOR!P486+1,EURIBOR!P486+(EURIBOR!P$2-1)/2)))</f>
        <v>0.67399999999999993</v>
      </c>
      <c r="K485" s="4">
        <f ca="1">MAX(0,IF(EURIBOR!Q$2&lt;=1,EURIBOR!Q486,IF(EURIBOR!Q$2&gt;=3,EURIBOR!Q486+1,EURIBOR!Q486+(EURIBOR!Q$2-1)/2)))</f>
        <v>4.9672727272727268</v>
      </c>
      <c r="L485" s="4">
        <f ca="1">MAX(0,IF(EURIBOR!R$2&lt;=1,EURIBOR!R486,IF(EURIBOR!R$2&gt;=3,EURIBOR!R486+1,EURIBOR!R486+(EURIBOR!R$2-1)/2)))</f>
        <v>1.282</v>
      </c>
      <c r="M485" s="4">
        <f ca="1">MAX(0,IF(EURIBOR!S$2&lt;=1,EURIBOR!S486,IF(EURIBOR!S$2&gt;=3,EURIBOR!S486+1,EURIBOR!S486+(EURIBOR!S$2-1)/2)))</f>
        <v>1.0169999999999999</v>
      </c>
      <c r="N485" s="4">
        <f ca="1">MAX(0,IF(EURIBOR!T$2&lt;=1,EURIBOR!T486,IF(EURIBOR!T$2&gt;=3,EURIBOR!T486+1,EURIBOR!T486+(EURIBOR!T$2-1)/2)))</f>
        <v>1.028</v>
      </c>
      <c r="O485" s="4">
        <f ca="1">MAX(0,IF(EURIBOR!U$2&lt;=1,EURIBOR!U486,IF(EURIBOR!U$2&gt;=3,EURIBOR!U486+1,EURIBOR!U486+(EURIBOR!U$2-1)/2)))</f>
        <v>2.1110000000000002</v>
      </c>
      <c r="P485" s="4">
        <f ca="1">MAX(0,IF(EURIBOR!V$2&lt;=1,EURIBOR!V486,IF(EURIBOR!V$2&gt;=3,EURIBOR!V486+1,EURIBOR!V486+(EURIBOR!V$2-1)/2)))</f>
        <v>0.70199999999999996</v>
      </c>
      <c r="Q485" s="4">
        <f ca="1">MAX(0,IF(EURIBOR!W$2&lt;=1,EURIBOR!W486,IF(EURIBOR!W$2&gt;=3,EURIBOR!W486+1,EURIBOR!W486+(EURIBOR!W$2-1)/2)))</f>
        <v>4.1790000000000003</v>
      </c>
      <c r="R485" s="4">
        <f ca="1">MAX(0,IF(EURIBOR!X$2&lt;=1,EURIBOR!X486,IF(EURIBOR!X$2&gt;=3,EURIBOR!X486+1,EURIBOR!X486+(EURIBOR!X$2-1)/2)))</f>
        <v>2.8250000000000002</v>
      </c>
      <c r="S485" s="4">
        <f ca="1">MAX(0,IF(EURIBOR!Y$2&lt;=1,EURIBOR!Y486,IF(EURIBOR!Y$2&gt;=3,EURIBOR!Y486+1,EURIBOR!Y486+(EURIBOR!Y$2-1)/2)))</f>
        <v>0.66999999999999993</v>
      </c>
      <c r="T485" s="4">
        <f ca="1">MAX(0,IF(EURIBOR!Z$2&lt;=1,EURIBOR!Z486,IF(EURIBOR!Z$2&gt;=3,EURIBOR!Z486+1,EURIBOR!Z486+(EURIBOR!Z$2-1)/2)))</f>
        <v>1.395</v>
      </c>
      <c r="U485" s="4">
        <f ca="1">MAX(0,IF(EURIBOR!AA$2&lt;=1,EURIBOR!AA486,IF(EURIBOR!AA$2&gt;=3,EURIBOR!AA486+1,EURIBOR!AA486+(EURIBOR!AA$2-1)/2)))</f>
        <v>0.69799999999999995</v>
      </c>
      <c r="V485" s="4">
        <f ca="1">MAX(0,IF(EURIBOR!AB$2&lt;=1,EURIBOR!AB486,IF(EURIBOR!AB$2&gt;=3,EURIBOR!AB486+1,EURIBOR!AB486+(EURIBOR!AB$2-1)/2)))</f>
        <v>0.96299999999999997</v>
      </c>
      <c r="W485" s="4">
        <f ca="1">MAX(0,IF(EURIBOR!AC$2&lt;=1,EURIBOR!AC486,IF(EURIBOR!AC$2&gt;=3,EURIBOR!AC486+1,EURIBOR!AC486+(EURIBOR!AC$2-1)/2)))</f>
        <v>1.2090000000000001</v>
      </c>
      <c r="X485" s="4">
        <f ca="1">MAX(0,IF(EURIBOR!AD$2&lt;=1,EURIBOR!AD486,IF(EURIBOR!AD$2&gt;=3,EURIBOR!AD486+1,EURIBOR!AD486+(EURIBOR!AD$2-1)/2)))</f>
        <v>0.22749999999999998</v>
      </c>
      <c r="Y485" s="4">
        <f ca="1">MAX(0,IF(EURIBOR!AE$2&lt;=1,EURIBOR!AE486,IF(EURIBOR!AE$2&gt;=3,EURIBOR!AE486+1,EURIBOR!AE486+(EURIBOR!AE$2-1)/2)))</f>
        <v>1.151</v>
      </c>
      <c r="Z485" s="4">
        <f ca="1">MAX(0,IF(EURIBOR!AF$2&lt;=1,EURIBOR!AF486,IF(EURIBOR!AF$2&gt;=3,EURIBOR!AF486+1,EURIBOR!AF486+(EURIBOR!AF$2-1)/2)))</f>
        <v>4.4820000000000002</v>
      </c>
      <c r="AA485" s="4">
        <f ca="1">MAX(0,IF(EURIBOR!AG$2&lt;=1,EURIBOR!AG486,IF(EURIBOR!AG$2&gt;=3,EURIBOR!AG486+1,EURIBOR!AG486+(EURIBOR!AG$2-1)/2)))</f>
        <v>4.6390000000000002</v>
      </c>
      <c r="AB485" s="4">
        <f ca="1">MAX(0,IF(EURIBOR!AH$2&lt;=1,EURIBOR!AH486,IF(EURIBOR!AH$2&gt;=3,EURIBOR!AH486+1,EURIBOR!AH486+(EURIBOR!AH$2-1)/2)))</f>
        <v>1.1780000000000002</v>
      </c>
      <c r="AC485" s="4">
        <f ca="1">MAX(0,IF(EURIBOR!AI$2&lt;=1,EURIBOR!AI486,IF(EURIBOR!AI$2&gt;=3,EURIBOR!AI486+1,EURIBOR!AI486+(EURIBOR!AI$2-1)/2)))</f>
        <v>0.67100000000000004</v>
      </c>
      <c r="AD485" s="4">
        <f ca="1">MAX(0,IF(EURIBOR!AJ$2&lt;=1,EURIBOR!AJ486,IF(EURIBOR!AJ$2&gt;=3,EURIBOR!AJ486+1,EURIBOR!AJ486+(EURIBOR!AJ$2-1)/2)))</f>
        <v>0.76100000000000001</v>
      </c>
    </row>
    <row r="486" spans="1:30" x14ac:dyDescent="0.25">
      <c r="A486" s="4">
        <f ca="1">MAX(0,IF(EURIBOR!G$2&lt;=1,EURIBOR!G487,IF(EURIBOR!G$2&gt;=3,EURIBOR!G487+1,EURIBOR!G487+(EURIBOR!G$2-1)/2)))</f>
        <v>2.1379999999999999</v>
      </c>
      <c r="B486" s="4">
        <f ca="1">MAX(0,IF(EURIBOR!H$2&lt;=1,EURIBOR!H487,IF(EURIBOR!H$2&gt;=3,EURIBOR!H487+1,EURIBOR!H487+(EURIBOR!H$2-1)/2)))</f>
        <v>2.6949999999999998</v>
      </c>
      <c r="C486" s="4">
        <f ca="1">MAX(0,IF(EURIBOR!I$2&lt;=1,EURIBOR!I487,IF(EURIBOR!I$2&gt;=3,EURIBOR!I487+1,EURIBOR!I487+(EURIBOR!I$2-1)/2)))</f>
        <v>0.23649999999999999</v>
      </c>
      <c r="D486" s="4">
        <f ca="1">MAX(0,IF(EURIBOR!J$2&lt;=1,EURIBOR!J487,IF(EURIBOR!J$2&gt;=3,EURIBOR!J487+1,EURIBOR!J487+(EURIBOR!J$2-1)/2)))</f>
        <v>0.18999999999999995</v>
      </c>
      <c r="E486" s="4">
        <f ca="1">MAX(0,IF(EURIBOR!K$2&lt;=1,EURIBOR!K487,IF(EURIBOR!K$2&gt;=3,EURIBOR!K487+1,EURIBOR!K487+(EURIBOR!K$2-1)/2)))</f>
        <v>4.7839999999999998</v>
      </c>
      <c r="F486" s="4">
        <f ca="1">MAX(0,IF(EURIBOR!L$2&lt;=1,EURIBOR!L487,IF(EURIBOR!L$2&gt;=3,EURIBOR!L487+1,EURIBOR!L487+(EURIBOR!L$2-1)/2)))</f>
        <v>1.321</v>
      </c>
      <c r="G486" s="4">
        <f ca="1">MAX(0,IF(EURIBOR!M$2&lt;=1,EURIBOR!M487,IF(EURIBOR!M$2&gt;=3,EURIBOR!M487+1,EURIBOR!M487+(EURIBOR!M$2-1)/2)))</f>
        <v>3.3759999999999999</v>
      </c>
      <c r="H486" s="4">
        <f ca="1">MAX(0,IF(EURIBOR!N$2&lt;=1,EURIBOR!N487,IF(EURIBOR!N$2&gt;=3,EURIBOR!N487+1,EURIBOR!N487+(EURIBOR!N$2-1)/2)))</f>
        <v>5.1354999999999995</v>
      </c>
      <c r="I486" s="4">
        <f ca="1">MAX(0,IF(EURIBOR!O$2&lt;=1,EURIBOR!O487,IF(EURIBOR!O$2&gt;=3,EURIBOR!O487+1,EURIBOR!O487+(EURIBOR!O$2-1)/2)))</f>
        <v>0.25100000000000006</v>
      </c>
      <c r="J486" s="4">
        <f ca="1">MAX(0,IF(EURIBOR!P$2&lt;=1,EURIBOR!P487,IF(EURIBOR!P$2&gt;=3,EURIBOR!P487+1,EURIBOR!P487+(EURIBOR!P$2-1)/2)))</f>
        <v>0.67100000000000004</v>
      </c>
      <c r="K486" s="4">
        <f ca="1">MAX(0,IF(EURIBOR!Q$2&lt;=1,EURIBOR!Q487,IF(EURIBOR!Q$2&gt;=3,EURIBOR!Q487+1,EURIBOR!Q487+(EURIBOR!Q$2-1)/2)))</f>
        <v>4.9310526315789467</v>
      </c>
      <c r="L486" s="4">
        <f ca="1">MAX(0,IF(EURIBOR!R$2&lt;=1,EURIBOR!R487,IF(EURIBOR!R$2&gt;=3,EURIBOR!R487+1,EURIBOR!R487+(EURIBOR!R$2-1)/2)))</f>
        <v>1.2230000000000001</v>
      </c>
      <c r="M486" s="4">
        <f ca="1">MAX(0,IF(EURIBOR!S$2&lt;=1,EURIBOR!S487,IF(EURIBOR!S$2&gt;=3,EURIBOR!S487+1,EURIBOR!S487+(EURIBOR!S$2-1)/2)))</f>
        <v>1.087</v>
      </c>
      <c r="N486" s="4">
        <f ca="1">MAX(0,IF(EURIBOR!T$2&lt;=1,EURIBOR!T487,IF(EURIBOR!T$2&gt;=3,EURIBOR!T487+1,EURIBOR!T487+(EURIBOR!T$2-1)/2)))</f>
        <v>1.012</v>
      </c>
      <c r="O486" s="4">
        <f ca="1">MAX(0,IF(EURIBOR!U$2&lt;=1,EURIBOR!U487,IF(EURIBOR!U$2&gt;=3,EURIBOR!U487+1,EURIBOR!U487+(EURIBOR!U$2-1)/2)))</f>
        <v>2.1190000000000002</v>
      </c>
      <c r="P486" s="4">
        <f ca="1">MAX(0,IF(EURIBOR!V$2&lt;=1,EURIBOR!V487,IF(EURIBOR!V$2&gt;=3,EURIBOR!V487+1,EURIBOR!V487+(EURIBOR!V$2-1)/2)))</f>
        <v>0.69799999999999995</v>
      </c>
      <c r="Q486" s="4">
        <f ca="1">MAX(0,IF(EURIBOR!W$2&lt;=1,EURIBOR!W487,IF(EURIBOR!W$2&gt;=3,EURIBOR!W487+1,EURIBOR!W487+(EURIBOR!W$2-1)/2)))</f>
        <v>4.3719999999999999</v>
      </c>
      <c r="R486" s="4">
        <f ca="1">MAX(0,IF(EURIBOR!X$2&lt;=1,EURIBOR!X487,IF(EURIBOR!X$2&gt;=3,EURIBOR!X487+1,EURIBOR!X487+(EURIBOR!X$2-1)/2)))</f>
        <v>3.0630000000000002</v>
      </c>
      <c r="S486" s="4">
        <f ca="1">MAX(0,IF(EURIBOR!Y$2&lt;=1,EURIBOR!Y487,IF(EURIBOR!Y$2&gt;=3,EURIBOR!Y487+1,EURIBOR!Y487+(EURIBOR!Y$2-1)/2)))</f>
        <v>0.66999999999999993</v>
      </c>
      <c r="T486" s="4">
        <f ca="1">MAX(0,IF(EURIBOR!Z$2&lt;=1,EURIBOR!Z487,IF(EURIBOR!Z$2&gt;=3,EURIBOR!Z487+1,EURIBOR!Z487+(EURIBOR!Z$2-1)/2)))</f>
        <v>2.0110000000000001</v>
      </c>
      <c r="U486" s="4">
        <f ca="1">MAX(0,IF(EURIBOR!AA$2&lt;=1,EURIBOR!AA487,IF(EURIBOR!AA$2&gt;=3,EURIBOR!AA487+1,EURIBOR!AA487+(EURIBOR!AA$2-1)/2)))</f>
        <v>0.69100000000000006</v>
      </c>
      <c r="V486" s="4">
        <f ca="1">MAX(0,IF(EURIBOR!AB$2&lt;=1,EURIBOR!AB487,IF(EURIBOR!AB$2&gt;=3,EURIBOR!AB487+1,EURIBOR!AB487+(EURIBOR!AB$2-1)/2)))</f>
        <v>0.94599999999999995</v>
      </c>
      <c r="W486" s="4">
        <f ca="1">MAX(0,IF(EURIBOR!AC$2&lt;=1,EURIBOR!AC487,IF(EURIBOR!AC$2&gt;=3,EURIBOR!AC487+1,EURIBOR!AC487+(EURIBOR!AC$2-1)/2)))</f>
        <v>1.2010000000000001</v>
      </c>
      <c r="X486" s="4">
        <f ca="1">MAX(0,IF(EURIBOR!AD$2&lt;=1,EURIBOR!AD487,IF(EURIBOR!AD$2&gt;=3,EURIBOR!AD487+1,EURIBOR!AD487+(EURIBOR!AD$2-1)/2)))</f>
        <v>0.1915</v>
      </c>
      <c r="Y486" s="4">
        <f ca="1">MAX(0,IF(EURIBOR!AE$2&lt;=1,EURIBOR!AE487,IF(EURIBOR!AE$2&gt;=3,EURIBOR!AE487+1,EURIBOR!AE487+(EURIBOR!AE$2-1)/2)))</f>
        <v>1.1440000000000001</v>
      </c>
      <c r="Z486" s="4">
        <f ca="1">MAX(0,IF(EURIBOR!AF$2&lt;=1,EURIBOR!AF487,IF(EURIBOR!AF$2&gt;=3,EURIBOR!AF487+1,EURIBOR!AF487+(EURIBOR!AF$2-1)/2)))</f>
        <v>4.3620000000000001</v>
      </c>
      <c r="AA486" s="4">
        <f ca="1">MAX(0,IF(EURIBOR!AG$2&lt;=1,EURIBOR!AG487,IF(EURIBOR!AG$2&gt;=3,EURIBOR!AG487+1,EURIBOR!AG487+(EURIBOR!AG$2-1)/2)))</f>
        <v>4.8479999999999999</v>
      </c>
      <c r="AB486" s="4">
        <f ca="1">MAX(0,IF(EURIBOR!AH$2&lt;=1,EURIBOR!AH487,IF(EURIBOR!AH$2&gt;=3,EURIBOR!AH487+1,EURIBOR!AH487+(EURIBOR!AH$2-1)/2)))</f>
        <v>1.173</v>
      </c>
      <c r="AC486" s="4">
        <f ca="1">MAX(0,IF(EURIBOR!AI$2&lt;=1,EURIBOR!AI487,IF(EURIBOR!AI$2&gt;=3,EURIBOR!AI487+1,EURIBOR!AI487+(EURIBOR!AI$2-1)/2)))</f>
        <v>0.67199999999999993</v>
      </c>
      <c r="AD486" s="4">
        <f ca="1">MAX(0,IF(EURIBOR!AJ$2&lt;=1,EURIBOR!AJ487,IF(EURIBOR!AJ$2&gt;=3,EURIBOR!AJ487+1,EURIBOR!AJ487+(EURIBOR!AJ$2-1)/2)))</f>
        <v>1.0369999999999999</v>
      </c>
    </row>
    <row r="487" spans="1:30" x14ac:dyDescent="0.25">
      <c r="A487" s="4">
        <f ca="1">MAX(0,IF(EURIBOR!G$2&lt;=1,EURIBOR!G488,IF(EURIBOR!G$2&gt;=3,EURIBOR!G488+1,EURIBOR!G488+(EURIBOR!G$2-1)/2)))</f>
        <v>2.137</v>
      </c>
      <c r="B487" s="4">
        <f ca="1">MAX(0,IF(EURIBOR!H$2&lt;=1,EURIBOR!H488,IF(EURIBOR!H$2&gt;=3,EURIBOR!H488+1,EURIBOR!H488+(EURIBOR!H$2-1)/2)))</f>
        <v>2.7269999999999999</v>
      </c>
      <c r="C487" s="4">
        <f ca="1">MAX(0,IF(EURIBOR!I$2&lt;=1,EURIBOR!I488,IF(EURIBOR!I$2&gt;=3,EURIBOR!I488+1,EURIBOR!I488+(EURIBOR!I$2-1)/2)))</f>
        <v>0.23549999999999999</v>
      </c>
      <c r="D487" s="4">
        <f ca="1">MAX(0,IF(EURIBOR!J$2&lt;=1,EURIBOR!J488,IF(EURIBOR!J$2&gt;=3,EURIBOR!J488+1,EURIBOR!J488+(EURIBOR!J$2-1)/2)))</f>
        <v>0.19399999999999995</v>
      </c>
      <c r="E487" s="4">
        <f ca="1">MAX(0,IF(EURIBOR!K$2&lt;=1,EURIBOR!K488,IF(EURIBOR!K$2&gt;=3,EURIBOR!K488+1,EURIBOR!K488+(EURIBOR!K$2-1)/2)))</f>
        <v>4.8570000000000002</v>
      </c>
      <c r="F487" s="4">
        <f ca="1">MAX(0,IF(EURIBOR!L$2&lt;=1,EURIBOR!L488,IF(EURIBOR!L$2&gt;=3,EURIBOR!L488+1,EURIBOR!L488+(EURIBOR!L$2-1)/2)))</f>
        <v>1.425</v>
      </c>
      <c r="G487" s="4">
        <f ca="1">MAX(0,IF(EURIBOR!M$2&lt;=1,EURIBOR!M488,IF(EURIBOR!M$2&gt;=3,EURIBOR!M488+1,EURIBOR!M488+(EURIBOR!M$2-1)/2)))</f>
        <v>3.468</v>
      </c>
      <c r="H487" s="4">
        <f ca="1">MAX(0,IF(EURIBOR!N$2&lt;=1,EURIBOR!N488,IF(EURIBOR!N$2&gt;=3,EURIBOR!N488+1,EURIBOR!N488+(EURIBOR!N$2-1)/2)))</f>
        <v>4.9824999999999999</v>
      </c>
      <c r="I487" s="4">
        <f ca="1">MAX(0,IF(EURIBOR!O$2&lt;=1,EURIBOR!O488,IF(EURIBOR!O$2&gt;=3,EURIBOR!O488+1,EURIBOR!O488+(EURIBOR!O$2-1)/2)))</f>
        <v>0.25200000000000006</v>
      </c>
      <c r="J487" s="4">
        <f ca="1">MAX(0,IF(EURIBOR!P$2&lt;=1,EURIBOR!P488,IF(EURIBOR!P$2&gt;=3,EURIBOR!P488+1,EURIBOR!P488+(EURIBOR!P$2-1)/2)))</f>
        <v>0.66999999999999993</v>
      </c>
      <c r="K487" s="4">
        <f ca="1">MAX(0,IF(EURIBOR!Q$2&lt;=1,EURIBOR!Q488,IF(EURIBOR!Q$2&gt;=3,EURIBOR!Q488+1,EURIBOR!Q488+(EURIBOR!Q$2-1)/2)))</f>
        <v>4.9204761904761911</v>
      </c>
      <c r="L487" s="4">
        <f ca="1">MAX(0,IF(EURIBOR!R$2&lt;=1,EURIBOR!R488,IF(EURIBOR!R$2&gt;=3,EURIBOR!R488+1,EURIBOR!R488+(EURIBOR!R$2-1)/2)))</f>
        <v>0.97499999999999998</v>
      </c>
      <c r="M487" s="4">
        <f ca="1">MAX(0,IF(EURIBOR!S$2&lt;=1,EURIBOR!S488,IF(EURIBOR!S$2&gt;=3,EURIBOR!S488+1,EURIBOR!S488+(EURIBOR!S$2-1)/2)))</f>
        <v>1.1759999999999999</v>
      </c>
      <c r="N487" s="4">
        <f ca="1">MAX(0,IF(EURIBOR!T$2&lt;=1,EURIBOR!T488,IF(EURIBOR!T$2&gt;=3,EURIBOR!T488+1,EURIBOR!T488+(EURIBOR!T$2-1)/2)))</f>
        <v>1.0050000000000001</v>
      </c>
      <c r="O487" s="4">
        <f ca="1">MAX(0,IF(EURIBOR!U$2&lt;=1,EURIBOR!U488,IF(EURIBOR!U$2&gt;=3,EURIBOR!U488+1,EURIBOR!U488+(EURIBOR!U$2-1)/2)))</f>
        <v>2.1320000000000001</v>
      </c>
      <c r="P487" s="4">
        <f ca="1">MAX(0,IF(EURIBOR!V$2&lt;=1,EURIBOR!V488,IF(EURIBOR!V$2&gt;=3,EURIBOR!V488+1,EURIBOR!V488+(EURIBOR!V$2-1)/2)))</f>
        <v>0.69100000000000006</v>
      </c>
      <c r="Q487" s="4">
        <f ca="1">MAX(0,IF(EURIBOR!W$2&lt;=1,EURIBOR!W488,IF(EURIBOR!W$2&gt;=3,EURIBOR!W488+1,EURIBOR!W488+(EURIBOR!W$2-1)/2)))</f>
        <v>4.5359999999999996</v>
      </c>
      <c r="R487" s="4">
        <f ca="1">MAX(0,IF(EURIBOR!X$2&lt;=1,EURIBOR!X488,IF(EURIBOR!X$2&gt;=3,EURIBOR!X488+1,EURIBOR!X488+(EURIBOR!X$2-1)/2)))</f>
        <v>3.3450000000000002</v>
      </c>
      <c r="S487" s="4">
        <f ca="1">MAX(0,IF(EURIBOR!Y$2&lt;=1,EURIBOR!Y488,IF(EURIBOR!Y$2&gt;=3,EURIBOR!Y488+1,EURIBOR!Y488+(EURIBOR!Y$2-1)/2)))</f>
        <v>0.67100000000000004</v>
      </c>
      <c r="T487" s="4">
        <f ca="1">MAX(0,IF(EURIBOR!Z$2&lt;=1,EURIBOR!Z488,IF(EURIBOR!Z$2&gt;=3,EURIBOR!Z488+1,EURIBOR!Z488+(EURIBOR!Z$2-1)/2)))</f>
        <v>2.4279999999999999</v>
      </c>
      <c r="U487" s="4">
        <f ca="1">MAX(0,IF(EURIBOR!AA$2&lt;=1,EURIBOR!AA488,IF(EURIBOR!AA$2&gt;=3,EURIBOR!AA488+1,EURIBOR!AA488+(EURIBOR!AA$2-1)/2)))</f>
        <v>0.68700000000000006</v>
      </c>
      <c r="V487" s="4">
        <f ca="1">MAX(0,IF(EURIBOR!AB$2&lt;=1,EURIBOR!AB488,IF(EURIBOR!AB$2&gt;=3,EURIBOR!AB488+1,EURIBOR!AB488+(EURIBOR!AB$2-1)/2)))</f>
        <v>0.91200000000000003</v>
      </c>
      <c r="W487" s="4">
        <f ca="1">MAX(0,IF(EURIBOR!AC$2&lt;=1,EURIBOR!AC488,IF(EURIBOR!AC$2&gt;=3,EURIBOR!AC488+1,EURIBOR!AC488+(EURIBOR!AC$2-1)/2)))</f>
        <v>1.21</v>
      </c>
      <c r="X487" s="4">
        <f ca="1">MAX(0,IF(EURIBOR!AD$2&lt;=1,EURIBOR!AD488,IF(EURIBOR!AD$2&gt;=3,EURIBOR!AD488+1,EURIBOR!AD488+(EURIBOR!AD$2-1)/2)))</f>
        <v>0.14850000000000002</v>
      </c>
      <c r="Y487" s="4">
        <f ca="1">MAX(0,IF(EURIBOR!AE$2&lt;=1,EURIBOR!AE488,IF(EURIBOR!AE$2&gt;=3,EURIBOR!AE488+1,EURIBOR!AE488+(EURIBOR!AE$2-1)/2)))</f>
        <v>1.1640000000000001</v>
      </c>
      <c r="Z487" s="4">
        <f ca="1">MAX(0,IF(EURIBOR!AF$2&lt;=1,EURIBOR!AF488,IF(EURIBOR!AF$2&gt;=3,EURIBOR!AF488+1,EURIBOR!AF488+(EURIBOR!AF$2-1)/2)))</f>
        <v>4.5960000000000001</v>
      </c>
      <c r="AA487" s="4">
        <f ca="1">MAX(0,IF(EURIBOR!AG$2&lt;=1,EURIBOR!AG488,IF(EURIBOR!AG$2&gt;=3,EURIBOR!AG488+1,EURIBOR!AG488+(EURIBOR!AG$2-1)/2)))</f>
        <v>4.4820000000000002</v>
      </c>
      <c r="AB487" s="4">
        <f ca="1">MAX(0,IF(EURIBOR!AH$2&lt;=1,EURIBOR!AH488,IF(EURIBOR!AH$2&gt;=3,EURIBOR!AH488+1,EURIBOR!AH488+(EURIBOR!AH$2-1)/2)))</f>
        <v>1.089</v>
      </c>
      <c r="AC487" s="4">
        <f ca="1">MAX(0,IF(EURIBOR!AI$2&lt;=1,EURIBOR!AI488,IF(EURIBOR!AI$2&gt;=3,EURIBOR!AI488+1,EURIBOR!AI488+(EURIBOR!AI$2-1)/2)))</f>
        <v>0.67199999999999993</v>
      </c>
      <c r="AD487" s="4">
        <f ca="1">MAX(0,IF(EURIBOR!AJ$2&lt;=1,EURIBOR!AJ488,IF(EURIBOR!AJ$2&gt;=3,EURIBOR!AJ488+1,EURIBOR!AJ488+(EURIBOR!AJ$2-1)/2)))</f>
        <v>1.395</v>
      </c>
    </row>
    <row r="488" spans="1:30" x14ac:dyDescent="0.25">
      <c r="A488" s="4">
        <f ca="1">MAX(0,IF(EURIBOR!G$2&lt;=1,EURIBOR!G489,IF(EURIBOR!G$2&gt;=3,EURIBOR!G489+1,EURIBOR!G489+(EURIBOR!G$2-1)/2)))</f>
        <v>2.137</v>
      </c>
      <c r="B488" s="4">
        <f ca="1">MAX(0,IF(EURIBOR!H$2&lt;=1,EURIBOR!H489,IF(EURIBOR!H$2&gt;=3,EURIBOR!H489+1,EURIBOR!H489+(EURIBOR!H$2-1)/2)))</f>
        <v>3.3759999999999999</v>
      </c>
      <c r="C488" s="4">
        <f ca="1">MAX(0,IF(EURIBOR!I$2&lt;=1,EURIBOR!I489,IF(EURIBOR!I$2&gt;=3,EURIBOR!I489+1,EURIBOR!I489+(EURIBOR!I$2-1)/2)))</f>
        <v>0.23449999999999999</v>
      </c>
      <c r="D488" s="4">
        <f ca="1">MAX(0,IF(EURIBOR!J$2&lt;=1,EURIBOR!J489,IF(EURIBOR!J$2&gt;=3,EURIBOR!J489+1,EURIBOR!J489+(EURIBOR!J$2-1)/2)))</f>
        <v>0.17599999999999999</v>
      </c>
      <c r="E488" s="4">
        <f ca="1">MAX(0,IF(EURIBOR!K$2&lt;=1,EURIBOR!K489,IF(EURIBOR!K$2&gt;=3,EURIBOR!K489+1,EURIBOR!K489+(EURIBOR!K$2-1)/2)))</f>
        <v>4.9409999999999998</v>
      </c>
      <c r="F488" s="4">
        <f ca="1">MAX(0,IF(EURIBOR!L$2&lt;=1,EURIBOR!L489,IF(EURIBOR!L$2&gt;=3,EURIBOR!L489+1,EURIBOR!L489+(EURIBOR!L$2-1)/2)))</f>
        <v>1.4890000000000001</v>
      </c>
      <c r="G488" s="4">
        <f ca="1">MAX(0,IF(EURIBOR!M$2&lt;=1,EURIBOR!M489,IF(EURIBOR!M$2&gt;=3,EURIBOR!M489+1,EURIBOR!M489+(EURIBOR!M$2-1)/2)))</f>
        <v>3.4460000000000002</v>
      </c>
      <c r="H488" s="4">
        <f ca="1">MAX(0,IF(EURIBOR!N$2&lt;=1,EURIBOR!N489,IF(EURIBOR!N$2&gt;=3,EURIBOR!N489+1,EURIBOR!N489+(EURIBOR!N$2-1)/2)))</f>
        <v>4.8144999999999998</v>
      </c>
      <c r="I488" s="4">
        <f ca="1">MAX(0,IF(EURIBOR!O$2&lt;=1,EURIBOR!O489,IF(EURIBOR!O$2&gt;=3,EURIBOR!O489+1,EURIBOR!O489+(EURIBOR!O$2-1)/2)))</f>
        <v>0.25400000000000006</v>
      </c>
      <c r="J488" s="4">
        <f ca="1">MAX(0,IF(EURIBOR!P$2&lt;=1,EURIBOR!P489,IF(EURIBOR!P$2&gt;=3,EURIBOR!P489+1,EURIBOR!P489+(EURIBOR!P$2-1)/2)))</f>
        <v>0.66999999999999993</v>
      </c>
      <c r="K488" s="4">
        <f ca="1">MAX(0,IF(EURIBOR!Q$2&lt;=1,EURIBOR!Q489,IF(EURIBOR!Q$2&gt;=3,EURIBOR!Q489+1,EURIBOR!Q489+(EURIBOR!Q$2-1)/2)))</f>
        <v>4.9200000000000008</v>
      </c>
      <c r="L488" s="4">
        <f ca="1">MAX(0,IF(EURIBOR!R$2&lt;=1,EURIBOR!R489,IF(EURIBOR!R$2&gt;=3,EURIBOR!R489+1,EURIBOR!R489+(EURIBOR!R$2-1)/2)))</f>
        <v>0.86</v>
      </c>
      <c r="M488" s="4">
        <f ca="1">MAX(0,IF(EURIBOR!S$2&lt;=1,EURIBOR!S489,IF(EURIBOR!S$2&gt;=3,EURIBOR!S489+1,EURIBOR!S489+(EURIBOR!S$2-1)/2)))</f>
        <v>1.321</v>
      </c>
      <c r="N488" s="4">
        <f ca="1">MAX(0,IF(EURIBOR!T$2&lt;=1,EURIBOR!T489,IF(EURIBOR!T$2&gt;=3,EURIBOR!T489+1,EURIBOR!T489+(EURIBOR!T$2-1)/2)))</f>
        <v>1.0250000000000001</v>
      </c>
      <c r="O488" s="4">
        <f ca="1">MAX(0,IF(EURIBOR!U$2&lt;=1,EURIBOR!U489,IF(EURIBOR!U$2&gt;=3,EURIBOR!U489+1,EURIBOR!U489+(EURIBOR!U$2-1)/2)))</f>
        <v>2.1389999999999998</v>
      </c>
      <c r="P488" s="4">
        <f ca="1">MAX(0,IF(EURIBOR!V$2&lt;=1,EURIBOR!V489,IF(EURIBOR!V$2&gt;=3,EURIBOR!V489+1,EURIBOR!V489+(EURIBOR!V$2-1)/2)))</f>
        <v>0.68700000000000006</v>
      </c>
      <c r="Q488" s="4">
        <f ca="1">MAX(0,IF(EURIBOR!W$2&lt;=1,EURIBOR!W489,IF(EURIBOR!W$2&gt;=3,EURIBOR!W489+1,EURIBOR!W489+(EURIBOR!W$2-1)/2)))</f>
        <v>4.6720000000000006</v>
      </c>
      <c r="R488" s="4">
        <f ca="1">MAX(0,IF(EURIBOR!X$2&lt;=1,EURIBOR!X489,IF(EURIBOR!X$2&gt;=3,EURIBOR!X489+1,EURIBOR!X489+(EURIBOR!X$2-1)/2)))</f>
        <v>3.64</v>
      </c>
      <c r="S488" s="4">
        <f ca="1">MAX(0,IF(EURIBOR!Y$2&lt;=1,EURIBOR!Y489,IF(EURIBOR!Y$2&gt;=3,EURIBOR!Y489+1,EURIBOR!Y489+(EURIBOR!Y$2-1)/2)))</f>
        <v>0.67100000000000004</v>
      </c>
      <c r="T488" s="4">
        <f ca="1">MAX(0,IF(EURIBOR!Z$2&lt;=1,EURIBOR!Z489,IF(EURIBOR!Z$2&gt;=3,EURIBOR!Z489+1,EURIBOR!Z489+(EURIBOR!Z$2-1)/2)))</f>
        <v>2.8250000000000002</v>
      </c>
      <c r="U488" s="4">
        <f ca="1">MAX(0,IF(EURIBOR!AA$2&lt;=1,EURIBOR!AA489,IF(EURIBOR!AA$2&gt;=3,EURIBOR!AA489+1,EURIBOR!AA489+(EURIBOR!AA$2-1)/2)))</f>
        <v>0.68399999999999994</v>
      </c>
      <c r="V488" s="4">
        <f ca="1">MAX(0,IF(EURIBOR!AB$2&lt;=1,EURIBOR!AB489,IF(EURIBOR!AB$2&gt;=3,EURIBOR!AB489+1,EURIBOR!AB489+(EURIBOR!AB$2-1)/2)))</f>
        <v>0.874</v>
      </c>
      <c r="W488" s="4">
        <f ca="1">MAX(0,IF(EURIBOR!AC$2&lt;=1,EURIBOR!AC489,IF(EURIBOR!AC$2&gt;=3,EURIBOR!AC489+1,EURIBOR!AC489+(EURIBOR!AC$2-1)/2)))</f>
        <v>1.2210000000000001</v>
      </c>
      <c r="X488" s="4">
        <f ca="1">MAX(0,IF(EURIBOR!AD$2&lt;=1,EURIBOR!AD489,IF(EURIBOR!AD$2&gt;=3,EURIBOR!AD489+1,EURIBOR!AD489+(EURIBOR!AD$2-1)/2)))</f>
        <v>0.13850000000000001</v>
      </c>
      <c r="Y488" s="4">
        <f ca="1">MAX(0,IF(EURIBOR!AE$2&lt;=1,EURIBOR!AE489,IF(EURIBOR!AE$2&gt;=3,EURIBOR!AE489+1,EURIBOR!AE489+(EURIBOR!AE$2-1)/2)))</f>
        <v>1.1820000000000002</v>
      </c>
      <c r="Z488" s="4">
        <f ca="1">MAX(0,IF(EURIBOR!AF$2&lt;=1,EURIBOR!AF489,IF(EURIBOR!AF$2&gt;=3,EURIBOR!AF489+1,EURIBOR!AF489+(EURIBOR!AF$2-1)/2)))</f>
        <v>4.7839999999999998</v>
      </c>
      <c r="AA488" s="4">
        <f ca="1">MAX(0,IF(EURIBOR!AG$2&lt;=1,EURIBOR!AG489,IF(EURIBOR!AG$2&gt;=3,EURIBOR!AG489+1,EURIBOR!AG489+(EURIBOR!AG$2-1)/2)))</f>
        <v>4.3620000000000001</v>
      </c>
      <c r="AB488" s="4">
        <f ca="1">MAX(0,IF(EURIBOR!AH$2&lt;=1,EURIBOR!AH489,IF(EURIBOR!AH$2&gt;=3,EURIBOR!AH489+1,EURIBOR!AH489+(EURIBOR!AH$2-1)/2)))</f>
        <v>1.0530000000000002</v>
      </c>
      <c r="AC488" s="4">
        <f ca="1">MAX(0,IF(EURIBOR!AI$2&lt;=1,EURIBOR!AI489,IF(EURIBOR!AI$2&gt;=3,EURIBOR!AI489+1,EURIBOR!AI489+(EURIBOR!AI$2-1)/2)))</f>
        <v>0.67199999999999993</v>
      </c>
      <c r="AD488" s="4">
        <f ca="1">MAX(0,IF(EURIBOR!AJ$2&lt;=1,EURIBOR!AJ489,IF(EURIBOR!AJ$2&gt;=3,EURIBOR!AJ489+1,EURIBOR!AJ489+(EURIBOR!AJ$2-1)/2)))</f>
        <v>2.0110000000000001</v>
      </c>
    </row>
    <row r="489" spans="1:30" x14ac:dyDescent="0.25">
      <c r="A489" s="4">
        <f ca="1">MAX(0,IF(EURIBOR!G$2&lt;=1,EURIBOR!G490,IF(EURIBOR!G$2&gt;=3,EURIBOR!G490+1,EURIBOR!G490+(EURIBOR!G$2-1)/2)))</f>
        <v>2.1259999999999999</v>
      </c>
      <c r="B489" s="4">
        <f ca="1">MAX(0,IF(EURIBOR!H$2&lt;=1,EURIBOR!H490,IF(EURIBOR!H$2&gt;=3,EURIBOR!H490+1,EURIBOR!H490+(EURIBOR!H$2-1)/2)))</f>
        <v>3.468</v>
      </c>
      <c r="C489" s="4">
        <f ca="1">MAX(0,IF(EURIBOR!I$2&lt;=1,EURIBOR!I490,IF(EURIBOR!I$2&gt;=3,EURIBOR!I490+1,EURIBOR!I490+(EURIBOR!I$2-1)/2)))</f>
        <v>0.23249999999999998</v>
      </c>
      <c r="D489" s="4">
        <f ca="1">MAX(0,IF(EURIBOR!J$2&lt;=1,EURIBOR!J490,IF(EURIBOR!J$2&gt;=3,EURIBOR!J490+1,EURIBOR!J490+(EURIBOR!J$2-1)/2)))</f>
        <v>0.16799999999999998</v>
      </c>
      <c r="E489" s="4">
        <f ca="1">MAX(0,IF(EURIBOR!K$2&lt;=1,EURIBOR!K490,IF(EURIBOR!K$2&gt;=3,EURIBOR!K490+1,EURIBOR!K490+(EURIBOR!K$2-1)/2)))</f>
        <v>4.9610000000000003</v>
      </c>
      <c r="F489" s="4">
        <f ca="1">MAX(0,IF(EURIBOR!L$2&lt;=1,EURIBOR!L490,IF(EURIBOR!L$2&gt;=3,EURIBOR!L490+1,EURIBOR!L490+(EURIBOR!L$2-1)/2)))</f>
        <v>1.5980000000000001</v>
      </c>
      <c r="G489" s="4">
        <f ca="1">MAX(0,IF(EURIBOR!M$2&lt;=1,EURIBOR!M490,IF(EURIBOR!M$2&gt;=3,EURIBOR!M490+1,EURIBOR!M490+(EURIBOR!M$2-1)/2)))</f>
        <v>3.343</v>
      </c>
      <c r="H489" s="4">
        <f ca="1">MAX(0,IF(EURIBOR!N$2&lt;=1,EURIBOR!N490,IF(EURIBOR!N$2&gt;=3,EURIBOR!N490+1,EURIBOR!N490+(EURIBOR!N$2-1)/2)))</f>
        <v>4.7995000000000001</v>
      </c>
      <c r="I489" s="4">
        <f ca="1">MAX(0,IF(EURIBOR!O$2&lt;=1,EURIBOR!O490,IF(EURIBOR!O$2&gt;=3,EURIBOR!O490+1,EURIBOR!O490+(EURIBOR!O$2-1)/2)))</f>
        <v>0.25800000000000006</v>
      </c>
      <c r="J489" s="4">
        <f ca="1">MAX(0,IF(EURIBOR!P$2&lt;=1,EURIBOR!P490,IF(EURIBOR!P$2&gt;=3,EURIBOR!P490+1,EURIBOR!P490+(EURIBOR!P$2-1)/2)))</f>
        <v>0.67100000000000004</v>
      </c>
      <c r="K489" s="4">
        <f ca="1">MAX(0,IF(EURIBOR!Q$2&lt;=1,EURIBOR!Q490,IF(EURIBOR!Q$2&gt;=3,EURIBOR!Q490+1,EURIBOR!Q490+(EURIBOR!Q$2-1)/2)))</f>
        <v>4.9195000000000011</v>
      </c>
      <c r="L489" s="4">
        <f ca="1">MAX(0,IF(EURIBOR!R$2&lt;=1,EURIBOR!R490,IF(EURIBOR!R$2&gt;=3,EURIBOR!R490+1,EURIBOR!R490+(EURIBOR!R$2-1)/2)))</f>
        <v>0.77200000000000002</v>
      </c>
      <c r="M489" s="4">
        <f ca="1">MAX(0,IF(EURIBOR!S$2&lt;=1,EURIBOR!S490,IF(EURIBOR!S$2&gt;=3,EURIBOR!S490+1,EURIBOR!S490+(EURIBOR!S$2-1)/2)))</f>
        <v>1.425</v>
      </c>
      <c r="N489" s="4">
        <f ca="1">MAX(0,IF(EURIBOR!T$2&lt;=1,EURIBOR!T490,IF(EURIBOR!T$2&gt;=3,EURIBOR!T490+1,EURIBOR!T490+(EURIBOR!T$2-1)/2)))</f>
        <v>1.0430000000000001</v>
      </c>
      <c r="O489" s="4">
        <f ca="1">MAX(0,IF(EURIBOR!U$2&lt;=1,EURIBOR!U490,IF(EURIBOR!U$2&gt;=3,EURIBOR!U490+1,EURIBOR!U490+(EURIBOR!U$2-1)/2)))</f>
        <v>2.1970000000000001</v>
      </c>
      <c r="P489" s="4">
        <f ca="1">MAX(0,IF(EURIBOR!V$2&lt;=1,EURIBOR!V490,IF(EURIBOR!V$2&gt;=3,EURIBOR!V490+1,EURIBOR!V490+(EURIBOR!V$2-1)/2)))</f>
        <v>0.68399999999999994</v>
      </c>
      <c r="Q489" s="4">
        <f ca="1">MAX(0,IF(EURIBOR!W$2&lt;=1,EURIBOR!W490,IF(EURIBOR!W$2&gt;=3,EURIBOR!W490+1,EURIBOR!W490+(EURIBOR!W$2-1)/2)))</f>
        <v>4.7799999999999994</v>
      </c>
      <c r="R489" s="4">
        <f ca="1">MAX(0,IF(EURIBOR!X$2&lt;=1,EURIBOR!X490,IF(EURIBOR!X$2&gt;=3,EURIBOR!X490+1,EURIBOR!X490+(EURIBOR!X$2-1)/2)))</f>
        <v>3.9180000000000001</v>
      </c>
      <c r="S489" s="4">
        <f ca="1">MAX(0,IF(EURIBOR!Y$2&lt;=1,EURIBOR!Y490,IF(EURIBOR!Y$2&gt;=3,EURIBOR!Y490+1,EURIBOR!Y490+(EURIBOR!Y$2-1)/2)))</f>
        <v>0.66999999999999993</v>
      </c>
      <c r="T489" s="4">
        <f ca="1">MAX(0,IF(EURIBOR!Z$2&lt;=1,EURIBOR!Z490,IF(EURIBOR!Z$2&gt;=3,EURIBOR!Z490+1,EURIBOR!Z490+(EURIBOR!Z$2-1)/2)))</f>
        <v>3.0630000000000002</v>
      </c>
      <c r="U489" s="4">
        <f ca="1">MAX(0,IF(EURIBOR!AA$2&lt;=1,EURIBOR!AA490,IF(EURIBOR!AA$2&gt;=3,EURIBOR!AA490+1,EURIBOR!AA490+(EURIBOR!AA$2-1)/2)))</f>
        <v>0.67399999999999993</v>
      </c>
      <c r="V489" s="4">
        <f ca="1">MAX(0,IF(EURIBOR!AB$2&lt;=1,EURIBOR!AB490,IF(EURIBOR!AB$2&gt;=3,EURIBOR!AB490+1,EURIBOR!AB490+(EURIBOR!AB$2-1)/2)))</f>
        <v>0.85399999999999998</v>
      </c>
      <c r="W489" s="4">
        <f ca="1">MAX(0,IF(EURIBOR!AC$2&lt;=1,EURIBOR!AC490,IF(EURIBOR!AC$2&gt;=3,EURIBOR!AC490+1,EURIBOR!AC490+(EURIBOR!AC$2-1)/2)))</f>
        <v>1.226</v>
      </c>
      <c r="X489" s="4">
        <f ca="1">MAX(0,IF(EURIBOR!AD$2&lt;=1,EURIBOR!AD490,IF(EURIBOR!AD$2&gt;=3,EURIBOR!AD490+1,EURIBOR!AD490+(EURIBOR!AD$2-1)/2)))</f>
        <v>0.14350000000000002</v>
      </c>
      <c r="Y489" s="4">
        <f ca="1">MAX(0,IF(EURIBOR!AE$2&lt;=1,EURIBOR!AE490,IF(EURIBOR!AE$2&gt;=3,EURIBOR!AE490+1,EURIBOR!AE490+(EURIBOR!AE$2-1)/2)))</f>
        <v>1.165</v>
      </c>
      <c r="Z489" s="4">
        <f ca="1">MAX(0,IF(EURIBOR!AF$2&lt;=1,EURIBOR!AF490,IF(EURIBOR!AF$2&gt;=3,EURIBOR!AF490+1,EURIBOR!AF490+(EURIBOR!AF$2-1)/2)))</f>
        <v>4.8570000000000002</v>
      </c>
      <c r="AA489" s="4">
        <f ca="1">MAX(0,IF(EURIBOR!AG$2&lt;=1,EURIBOR!AG490,IF(EURIBOR!AG$2&gt;=3,EURIBOR!AG490+1,EURIBOR!AG490+(EURIBOR!AG$2-1)/2)))</f>
        <v>4.5960000000000001</v>
      </c>
      <c r="AB489" s="4">
        <f ca="1">MAX(0,IF(EURIBOR!AH$2&lt;=1,EURIBOR!AH490,IF(EURIBOR!AH$2&gt;=3,EURIBOR!AH490+1,EURIBOR!AH490+(EURIBOR!AH$2-1)/2)))</f>
        <v>1.04</v>
      </c>
      <c r="AC489" s="4">
        <f ca="1">MAX(0,IF(EURIBOR!AI$2&lt;=1,EURIBOR!AI490,IF(EURIBOR!AI$2&gt;=3,EURIBOR!AI490+1,EURIBOR!AI490+(EURIBOR!AI$2-1)/2)))</f>
        <v>0.67199999999999993</v>
      </c>
      <c r="AD489" s="4">
        <f ca="1">MAX(0,IF(EURIBOR!AJ$2&lt;=1,EURIBOR!AJ490,IF(EURIBOR!AJ$2&gt;=3,EURIBOR!AJ490+1,EURIBOR!AJ490+(EURIBOR!AJ$2-1)/2)))</f>
        <v>2.4279999999999999</v>
      </c>
    </row>
    <row r="490" spans="1:30" x14ac:dyDescent="0.25">
      <c r="A490" s="4">
        <f ca="1">MAX(0,IF(EURIBOR!G$2&lt;=1,EURIBOR!G491,IF(EURIBOR!G$2&gt;=3,EURIBOR!G491+1,EURIBOR!G491+(EURIBOR!G$2-1)/2)))</f>
        <v>2.1110000000000002</v>
      </c>
      <c r="B490" s="4">
        <f ca="1">MAX(0,IF(EURIBOR!H$2&lt;=1,EURIBOR!H491,IF(EURIBOR!H$2&gt;=3,EURIBOR!H491+1,EURIBOR!H491+(EURIBOR!H$2-1)/2)))</f>
        <v>3.4460000000000002</v>
      </c>
      <c r="C490" s="4">
        <f ca="1">MAX(0,IF(EURIBOR!I$2&lt;=1,EURIBOR!I491,IF(EURIBOR!I$2&gt;=3,EURIBOR!I491+1,EURIBOR!I491+(EURIBOR!I$2-1)/2)))</f>
        <v>0.21549999999999997</v>
      </c>
      <c r="D490" s="4">
        <f ca="1">MAX(0,IF(EURIBOR!J$2&lt;=1,EURIBOR!J491,IF(EURIBOR!J$2&gt;=3,EURIBOR!J491+1,EURIBOR!J491+(EURIBOR!J$2-1)/2)))</f>
        <v>0.33099999999999996</v>
      </c>
      <c r="E490" s="4">
        <f ca="1">MAX(0,IF(EURIBOR!K$2&lt;=1,EURIBOR!K491,IF(EURIBOR!K$2&gt;=3,EURIBOR!K491+1,EURIBOR!K491+(EURIBOR!K$2-1)/2)))</f>
        <v>4.9649999999999999</v>
      </c>
      <c r="F490" s="4">
        <f ca="1">MAX(0,IF(EURIBOR!L$2&lt;=1,EURIBOR!L491,IF(EURIBOR!L$2&gt;=3,EURIBOR!L491+1,EURIBOR!L491+(EURIBOR!L$2-1)/2)))</f>
        <v>1.552</v>
      </c>
      <c r="G490" s="4">
        <f ca="1">MAX(0,IF(EURIBOR!M$2&lt;=1,EURIBOR!M491,IF(EURIBOR!M$2&gt;=3,EURIBOR!M491+1,EURIBOR!M491+(EURIBOR!M$2-1)/2)))</f>
        <v>3.5369999999999999</v>
      </c>
      <c r="H490" s="4">
        <f ca="1">MAX(0,IF(EURIBOR!N$2&lt;=1,EURIBOR!N491,IF(EURIBOR!N$2&gt;=3,EURIBOR!N491+1,EURIBOR!N491+(EURIBOR!N$2-1)/2)))</f>
        <v>4.7524999999999995</v>
      </c>
      <c r="I490" s="4">
        <f ca="1">MAX(0,IF(EURIBOR!O$2&lt;=1,EURIBOR!O491,IF(EURIBOR!O$2&gt;=3,EURIBOR!O491+1,EURIBOR!O491+(EURIBOR!O$2-1)/2)))</f>
        <v>0.26200000000000007</v>
      </c>
      <c r="J490" s="4">
        <f ca="1">MAX(0,IF(EURIBOR!P$2&lt;=1,EURIBOR!P491,IF(EURIBOR!P$2&gt;=3,EURIBOR!P491+1,EURIBOR!P491+(EURIBOR!P$2-1)/2)))</f>
        <v>0.66999999999999993</v>
      </c>
      <c r="K490" s="4">
        <f ca="1">MAX(0,IF(EURIBOR!Q$2&lt;=1,EURIBOR!Q491,IF(EURIBOR!Q$2&gt;=3,EURIBOR!Q491+1,EURIBOR!Q491+(EURIBOR!Q$2-1)/2)))</f>
        <v>4.8958333333333339</v>
      </c>
      <c r="L490" s="4">
        <f ca="1">MAX(0,IF(EURIBOR!R$2&lt;=1,EURIBOR!R491,IF(EURIBOR!R$2&gt;=3,EURIBOR!R491+1,EURIBOR!R491+(EURIBOR!R$2-1)/2)))</f>
        <v>0.73799999999999999</v>
      </c>
      <c r="M490" s="4">
        <f ca="1">MAX(0,IF(EURIBOR!S$2&lt;=1,EURIBOR!S491,IF(EURIBOR!S$2&gt;=3,EURIBOR!S491+1,EURIBOR!S491+(EURIBOR!S$2-1)/2)))</f>
        <v>1.4890000000000001</v>
      </c>
      <c r="N490" s="4">
        <f ca="1">MAX(0,IF(EURIBOR!T$2&lt;=1,EURIBOR!T491,IF(EURIBOR!T$2&gt;=3,EURIBOR!T491+1,EURIBOR!T491+(EURIBOR!T$2-1)/2)))</f>
        <v>1.026</v>
      </c>
      <c r="O490" s="4">
        <f ca="1">MAX(0,IF(EURIBOR!U$2&lt;=1,EURIBOR!U491,IF(EURIBOR!U$2&gt;=3,EURIBOR!U491+1,EURIBOR!U491+(EURIBOR!U$2-1)/2)))</f>
        <v>2.3610000000000002</v>
      </c>
      <c r="P490" s="4">
        <f ca="1">MAX(0,IF(EURIBOR!V$2&lt;=1,EURIBOR!V491,IF(EURIBOR!V$2&gt;=3,EURIBOR!V491+1,EURIBOR!V491+(EURIBOR!V$2-1)/2)))</f>
        <v>0.67399999999999993</v>
      </c>
      <c r="Q490" s="4">
        <f ca="1">MAX(0,IF(EURIBOR!W$2&lt;=1,EURIBOR!W491,IF(EURIBOR!W$2&gt;=3,EURIBOR!W491+1,EURIBOR!W491+(EURIBOR!W$2-1)/2)))</f>
        <v>4.88</v>
      </c>
      <c r="R490" s="4">
        <f ca="1">MAX(0,IF(EURIBOR!X$2&lt;=1,EURIBOR!X491,IF(EURIBOR!X$2&gt;=3,EURIBOR!X491+1,EURIBOR!X491+(EURIBOR!X$2-1)/2)))</f>
        <v>4.1790000000000003</v>
      </c>
      <c r="S490" s="4">
        <f ca="1">MAX(0,IF(EURIBOR!Y$2&lt;=1,EURIBOR!Y491,IF(EURIBOR!Y$2&gt;=3,EURIBOR!Y491+1,EURIBOR!Y491+(EURIBOR!Y$2-1)/2)))</f>
        <v>0.67100000000000004</v>
      </c>
      <c r="T490" s="4">
        <f ca="1">MAX(0,IF(EURIBOR!Z$2&lt;=1,EURIBOR!Z491,IF(EURIBOR!Z$2&gt;=3,EURIBOR!Z491+1,EURIBOR!Z491+(EURIBOR!Z$2-1)/2)))</f>
        <v>3.3450000000000002</v>
      </c>
      <c r="U490" s="4">
        <f ca="1">MAX(0,IF(EURIBOR!AA$2&lt;=1,EURIBOR!AA491,IF(EURIBOR!AA$2&gt;=3,EURIBOR!AA491+1,EURIBOR!AA491+(EURIBOR!AA$2-1)/2)))</f>
        <v>0.67100000000000004</v>
      </c>
      <c r="V490" s="4">
        <f ca="1">MAX(0,IF(EURIBOR!AB$2&lt;=1,EURIBOR!AB491,IF(EURIBOR!AB$2&gt;=3,EURIBOR!AB491+1,EURIBOR!AB491+(EURIBOR!AB$2-1)/2)))</f>
        <v>0.81600000000000006</v>
      </c>
      <c r="W490" s="4">
        <f ca="1">MAX(0,IF(EURIBOR!AC$2&lt;=1,EURIBOR!AC491,IF(EURIBOR!AC$2&gt;=3,EURIBOR!AC491+1,EURIBOR!AC491+(EURIBOR!AC$2-1)/2)))</f>
        <v>1.2230000000000001</v>
      </c>
      <c r="X490" s="4">
        <f ca="1">MAX(0,IF(EURIBOR!AD$2&lt;=1,EURIBOR!AD491,IF(EURIBOR!AD$2&gt;=3,EURIBOR!AD491+1,EURIBOR!AD491+(EURIBOR!AD$2-1)/2)))</f>
        <v>0.15549999999999997</v>
      </c>
      <c r="Y490" s="4">
        <f ca="1">MAX(0,IF(EURIBOR!AE$2&lt;=1,EURIBOR!AE491,IF(EURIBOR!AE$2&gt;=3,EURIBOR!AE491+1,EURIBOR!AE491+(EURIBOR!AE$2-1)/2)))</f>
        <v>1.1680000000000001</v>
      </c>
      <c r="Z490" s="4">
        <f ca="1">MAX(0,IF(EURIBOR!AF$2&lt;=1,EURIBOR!AF491,IF(EURIBOR!AF$2&gt;=3,EURIBOR!AF491+1,EURIBOR!AF491+(EURIBOR!AF$2-1)/2)))</f>
        <v>4.9409999999999998</v>
      </c>
      <c r="AA490" s="4">
        <f ca="1">MAX(0,IF(EURIBOR!AG$2&lt;=1,EURIBOR!AG491,IF(EURIBOR!AG$2&gt;=3,EURIBOR!AG491+1,EURIBOR!AG491+(EURIBOR!AG$2-1)/2)))</f>
        <v>4.7839999999999998</v>
      </c>
      <c r="AB490" s="4">
        <f ca="1">MAX(0,IF(EURIBOR!AH$2&lt;=1,EURIBOR!AH491,IF(EURIBOR!AH$2&gt;=3,EURIBOR!AH491+1,EURIBOR!AH491+(EURIBOR!AH$2-1)/2)))</f>
        <v>0.94500000000000006</v>
      </c>
      <c r="AC490" s="4">
        <f ca="1">MAX(0,IF(EURIBOR!AI$2&lt;=1,EURIBOR!AI491,IF(EURIBOR!AI$2&gt;=3,EURIBOR!AI491+1,EURIBOR!AI491+(EURIBOR!AI$2-1)/2)))</f>
        <v>0.67199999999999993</v>
      </c>
      <c r="AD490" s="4">
        <f ca="1">MAX(0,IF(EURIBOR!AJ$2&lt;=1,EURIBOR!AJ491,IF(EURIBOR!AJ$2&gt;=3,EURIBOR!AJ491+1,EURIBOR!AJ491+(EURIBOR!AJ$2-1)/2)))</f>
        <v>2.8250000000000002</v>
      </c>
    </row>
    <row r="491" spans="1:30" x14ac:dyDescent="0.25">
      <c r="A491" s="4">
        <f ca="1">MAX(0,IF(EURIBOR!G$2&lt;=1,EURIBOR!G492,IF(EURIBOR!G$2&gt;=3,EURIBOR!G492+1,EURIBOR!G492+(EURIBOR!G$2-1)/2)))</f>
        <v>2.1190000000000002</v>
      </c>
      <c r="B491" s="4">
        <f ca="1">MAX(0,IF(EURIBOR!H$2&lt;=1,EURIBOR!H492,IF(EURIBOR!H$2&gt;=3,EURIBOR!H492+1,EURIBOR!H492+(EURIBOR!H$2-1)/2)))</f>
        <v>3.343</v>
      </c>
      <c r="C491" s="4">
        <f ca="1">MAX(0,IF(EURIBOR!I$2&lt;=1,EURIBOR!I492,IF(EURIBOR!I$2&gt;=3,EURIBOR!I492+1,EURIBOR!I492+(EURIBOR!I$2-1)/2)))</f>
        <v>0.17949999999999999</v>
      </c>
      <c r="D491" s="4">
        <f ca="1">MAX(0,IF(EURIBOR!J$2&lt;=1,EURIBOR!J492,IF(EURIBOR!J$2&gt;=3,EURIBOR!J492+1,EURIBOR!J492+(EURIBOR!J$2-1)/2)))</f>
        <v>0.31299999999999994</v>
      </c>
      <c r="E491" s="4">
        <f ca="1">MAX(0,IF(EURIBOR!K$2&lt;=1,EURIBOR!K492,IF(EURIBOR!K$2&gt;=3,EURIBOR!K492+1,EURIBOR!K492+(EURIBOR!K$2-1)/2)))</f>
        <v>5.0190000000000001</v>
      </c>
      <c r="F491" s="4">
        <f ca="1">MAX(0,IF(EURIBOR!L$2&lt;=1,EURIBOR!L492,IF(EURIBOR!L$2&gt;=3,EURIBOR!L492+1,EURIBOR!L492+(EURIBOR!L$2-1)/2)))</f>
        <v>1.536</v>
      </c>
      <c r="G491" s="4">
        <f ca="1">MAX(0,IF(EURIBOR!M$2&lt;=1,EURIBOR!M492,IF(EURIBOR!M$2&gt;=3,EURIBOR!M492+1,EURIBOR!M492+(EURIBOR!M$2-1)/2)))</f>
        <v>3.7469999999999999</v>
      </c>
      <c r="H491" s="4">
        <f ca="1">MAX(0,IF(EURIBOR!N$2&lt;=1,EURIBOR!N492,IF(EURIBOR!N$2&gt;=3,EURIBOR!N492+1,EURIBOR!N492+(EURIBOR!N$2-1)/2)))</f>
        <v>4.7255000000000003</v>
      </c>
      <c r="I491" s="4">
        <f ca="1">MAX(0,IF(EURIBOR!O$2&lt;=1,EURIBOR!O492,IF(EURIBOR!O$2&gt;=3,EURIBOR!O492+1,EURIBOR!O492+(EURIBOR!O$2-1)/2)))</f>
        <v>0.26200000000000007</v>
      </c>
      <c r="J491" s="4">
        <f ca="1">MAX(0,IF(EURIBOR!P$2&lt;=1,EURIBOR!P492,IF(EURIBOR!P$2&gt;=3,EURIBOR!P492+1,EURIBOR!P492+(EURIBOR!P$2-1)/2)))</f>
        <v>0.66999999999999993</v>
      </c>
      <c r="K491" s="4">
        <f ca="1">MAX(0,IF(EURIBOR!Q$2&lt;=1,EURIBOR!Q492,IF(EURIBOR!Q$2&gt;=3,EURIBOR!Q492+1,EURIBOR!Q492+(EURIBOR!Q$2-1)/2)))</f>
        <v>4.1370000000000005</v>
      </c>
      <c r="L491" s="4">
        <f ca="1">MAX(0,IF(EURIBOR!R$2&lt;=1,EURIBOR!R492,IF(EURIBOR!R$2&gt;=3,EURIBOR!R492+1,EURIBOR!R492+(EURIBOR!R$2-1)/2)))</f>
        <v>0.71599999999999997</v>
      </c>
      <c r="M491" s="4">
        <f ca="1">MAX(0,IF(EURIBOR!S$2&lt;=1,EURIBOR!S492,IF(EURIBOR!S$2&gt;=3,EURIBOR!S492+1,EURIBOR!S492+(EURIBOR!S$2-1)/2)))</f>
        <v>1.5980000000000001</v>
      </c>
      <c r="N491" s="4">
        <f ca="1">MAX(0,IF(EURIBOR!T$2&lt;=1,EURIBOR!T492,IF(EURIBOR!T$2&gt;=3,EURIBOR!T492+1,EURIBOR!T492+(EURIBOR!T$2-1)/2)))</f>
        <v>1.0290000000000001</v>
      </c>
      <c r="O491" s="4">
        <f ca="1">MAX(0,IF(EURIBOR!U$2&lt;=1,EURIBOR!U492,IF(EURIBOR!U$2&gt;=3,EURIBOR!U492+1,EURIBOR!U492+(EURIBOR!U$2-1)/2)))</f>
        <v>2.4729999999999999</v>
      </c>
      <c r="P491" s="4">
        <f ca="1">MAX(0,IF(EURIBOR!V$2&lt;=1,EURIBOR!V492,IF(EURIBOR!V$2&gt;=3,EURIBOR!V492+1,EURIBOR!V492+(EURIBOR!V$2-1)/2)))</f>
        <v>0.67100000000000004</v>
      </c>
      <c r="Q491" s="4">
        <f ca="1">MAX(0,IF(EURIBOR!W$2&lt;=1,EURIBOR!W492,IF(EURIBOR!W$2&gt;=3,EURIBOR!W492+1,EURIBOR!W492+(EURIBOR!W$2-1)/2)))</f>
        <v>4.9710000000000001</v>
      </c>
      <c r="R491" s="4">
        <f ca="1">MAX(0,IF(EURIBOR!X$2&lt;=1,EURIBOR!X492,IF(EURIBOR!X$2&gt;=3,EURIBOR!X492+1,EURIBOR!X492+(EURIBOR!X$2-1)/2)))</f>
        <v>4.3719999999999999</v>
      </c>
      <c r="S491" s="4">
        <f ca="1">MAX(0,IF(EURIBOR!Y$2&lt;=1,EURIBOR!Y492,IF(EURIBOR!Y$2&gt;=3,EURIBOR!Y492+1,EURIBOR!Y492+(EURIBOR!Y$2-1)/2)))</f>
        <v>0.67199999999999993</v>
      </c>
      <c r="T491" s="4">
        <f ca="1">MAX(0,IF(EURIBOR!Z$2&lt;=1,EURIBOR!Z492,IF(EURIBOR!Z$2&gt;=3,EURIBOR!Z492+1,EURIBOR!Z492+(EURIBOR!Z$2-1)/2)))</f>
        <v>3.64</v>
      </c>
      <c r="U491" s="4">
        <f ca="1">MAX(0,IF(EURIBOR!AA$2&lt;=1,EURIBOR!AA492,IF(EURIBOR!AA$2&gt;=3,EURIBOR!AA492+1,EURIBOR!AA492+(EURIBOR!AA$2-1)/2)))</f>
        <v>0.66999999999999993</v>
      </c>
      <c r="V491" s="4">
        <f ca="1">MAX(0,IF(EURIBOR!AB$2&lt;=1,EURIBOR!AB492,IF(EURIBOR!AB$2&gt;=3,EURIBOR!AB492+1,EURIBOR!AB492+(EURIBOR!AB$2-1)/2)))</f>
        <v>0.77100000000000002</v>
      </c>
      <c r="W491" s="4">
        <f ca="1">MAX(0,IF(EURIBOR!AC$2&lt;=1,EURIBOR!AC492,IF(EURIBOR!AC$2&gt;=3,EURIBOR!AC492+1,EURIBOR!AC492+(EURIBOR!AC$2-1)/2)))</f>
        <v>1.226</v>
      </c>
      <c r="X491" s="4">
        <f ca="1">MAX(0,IF(EURIBOR!AD$2&lt;=1,EURIBOR!AD492,IF(EURIBOR!AD$2&gt;=3,EURIBOR!AD492+1,EURIBOR!AD492+(EURIBOR!AD$2-1)/2)))</f>
        <v>0.16149999999999998</v>
      </c>
      <c r="Y491" s="4">
        <f ca="1">MAX(0,IF(EURIBOR!AE$2&lt;=1,EURIBOR!AE492,IF(EURIBOR!AE$2&gt;=3,EURIBOR!AE492+1,EURIBOR!AE492+(EURIBOR!AE$2-1)/2)))</f>
        <v>1.1600000000000001</v>
      </c>
      <c r="Z491" s="4">
        <f ca="1">MAX(0,IF(EURIBOR!AF$2&lt;=1,EURIBOR!AF492,IF(EURIBOR!AF$2&gt;=3,EURIBOR!AF492+1,EURIBOR!AF492+(EURIBOR!AF$2-1)/2)))</f>
        <v>4.9610000000000003</v>
      </c>
      <c r="AA491" s="4">
        <f ca="1">MAX(0,IF(EURIBOR!AG$2&lt;=1,EURIBOR!AG492,IF(EURIBOR!AG$2&gt;=3,EURIBOR!AG492+1,EURIBOR!AG492+(EURIBOR!AG$2-1)/2)))</f>
        <v>4.8570000000000002</v>
      </c>
      <c r="AB491" s="4">
        <f ca="1">MAX(0,IF(EURIBOR!AH$2&lt;=1,EURIBOR!AH492,IF(EURIBOR!AH$2&gt;=3,EURIBOR!AH492+1,EURIBOR!AH492+(EURIBOR!AH$2-1)/2)))</f>
        <v>0.93100000000000005</v>
      </c>
      <c r="AC491" s="4">
        <f ca="1">MAX(0,IF(EURIBOR!AI$2&lt;=1,EURIBOR!AI492,IF(EURIBOR!AI$2&gt;=3,EURIBOR!AI492+1,EURIBOR!AI492+(EURIBOR!AI$2-1)/2)))</f>
        <v>0.67500000000000004</v>
      </c>
      <c r="AD491" s="4">
        <f ca="1">MAX(0,IF(EURIBOR!AJ$2&lt;=1,EURIBOR!AJ492,IF(EURIBOR!AJ$2&gt;=3,EURIBOR!AJ492+1,EURIBOR!AJ492+(EURIBOR!AJ$2-1)/2)))</f>
        <v>3.0630000000000002</v>
      </c>
    </row>
    <row r="492" spans="1:30" x14ac:dyDescent="0.25">
      <c r="A492" s="4">
        <f ca="1">MAX(0,IF(EURIBOR!G$2&lt;=1,EURIBOR!G493,IF(EURIBOR!G$2&gt;=3,EURIBOR!G493+1,EURIBOR!G493+(EURIBOR!G$2-1)/2)))</f>
        <v>2.1320000000000001</v>
      </c>
      <c r="B492" s="4">
        <f ca="1">MAX(0,IF(EURIBOR!H$2&lt;=1,EURIBOR!H493,IF(EURIBOR!H$2&gt;=3,EURIBOR!H493+1,EURIBOR!H493+(EURIBOR!H$2-1)/2)))</f>
        <v>3.5369999999999999</v>
      </c>
      <c r="C492" s="4">
        <f ca="1">MAX(0,IF(EURIBOR!I$2&lt;=1,EURIBOR!I493,IF(EURIBOR!I$2&gt;=3,EURIBOR!I493+1,EURIBOR!I493+(EURIBOR!I$2-1)/2)))</f>
        <v>0.13650000000000001</v>
      </c>
      <c r="D492" s="4">
        <f ca="1">MAX(0,IF(EURIBOR!J$2&lt;=1,EURIBOR!J493,IF(EURIBOR!J$2&gt;=3,EURIBOR!J493+1,EURIBOR!J493+(EURIBOR!J$2-1)/2)))</f>
        <v>0.20899999999999996</v>
      </c>
      <c r="E492" s="4">
        <f ca="1">MAX(0,IF(EURIBOR!K$2&lt;=1,EURIBOR!K493,IF(EURIBOR!K$2&gt;=3,EURIBOR!K493+1,EURIBOR!K493+(EURIBOR!K$2-1)/2)))</f>
        <v>5.1130000000000004</v>
      </c>
      <c r="F492" s="4">
        <f ca="1">MAX(0,IF(EURIBOR!L$2&lt;=1,EURIBOR!L493,IF(EURIBOR!L$2&gt;=3,EURIBOR!L493+1,EURIBOR!L493+(EURIBOR!L$2-1)/2)))</f>
        <v>1.5760000000000001</v>
      </c>
      <c r="G492" s="4">
        <f ca="1">MAX(0,IF(EURIBOR!M$2&lt;=1,EURIBOR!M493,IF(EURIBOR!M$2&gt;=3,EURIBOR!M493+1,EURIBOR!M493+(EURIBOR!M$2-1)/2)))</f>
        <v>3.9249999999999998</v>
      </c>
      <c r="H492" s="4">
        <f ca="1">MAX(0,IF(EURIBOR!N$2&lt;=1,EURIBOR!N493,IF(EURIBOR!N$2&gt;=3,EURIBOR!N493+1,EURIBOR!N493+(EURIBOR!N$2-1)/2)))</f>
        <v>4.6875</v>
      </c>
      <c r="I492" s="4">
        <f ca="1">MAX(0,IF(EURIBOR!O$2&lt;=1,EURIBOR!O493,IF(EURIBOR!O$2&gt;=3,EURIBOR!O493+1,EURIBOR!O493+(EURIBOR!O$2-1)/2)))</f>
        <v>0.26100000000000007</v>
      </c>
      <c r="J492" s="4">
        <f ca="1">MAX(0,IF(EURIBOR!P$2&lt;=1,EURIBOR!P493,IF(EURIBOR!P$2&gt;=3,EURIBOR!P493+1,EURIBOR!P493+(EURIBOR!P$2-1)/2)))</f>
        <v>0.67100000000000004</v>
      </c>
      <c r="K492" s="4">
        <f ca="1">MAX(0,IF(EURIBOR!Q$2&lt;=1,EURIBOR!Q493,IF(EURIBOR!Q$2&gt;=3,EURIBOR!Q493+1,EURIBOR!Q493+(EURIBOR!Q$2-1)/2)))</f>
        <v>4.093</v>
      </c>
      <c r="L492" s="4">
        <f ca="1">MAX(0,IF(EURIBOR!R$2&lt;=1,EURIBOR!R493,IF(EURIBOR!R$2&gt;=3,EURIBOR!R493+1,EURIBOR!R493+(EURIBOR!R$2-1)/2)))</f>
        <v>0.71299999999999997</v>
      </c>
      <c r="M492" s="4">
        <f ca="1">MAX(0,IF(EURIBOR!S$2&lt;=1,EURIBOR!S493,IF(EURIBOR!S$2&gt;=3,EURIBOR!S493+1,EURIBOR!S493+(EURIBOR!S$2-1)/2)))</f>
        <v>1.552</v>
      </c>
      <c r="N492" s="4">
        <f ca="1">MAX(0,IF(EURIBOR!T$2&lt;=1,EURIBOR!T493,IF(EURIBOR!T$2&gt;=3,EURIBOR!T493+1,EURIBOR!T493+(EURIBOR!T$2-1)/2)))</f>
        <v>1.0210000000000001</v>
      </c>
      <c r="O492" s="4">
        <f ca="1">MAX(0,IF(EURIBOR!U$2&lt;=1,EURIBOR!U493,IF(EURIBOR!U$2&gt;=3,EURIBOR!U493+1,EURIBOR!U493+(EURIBOR!U$2-1)/2)))</f>
        <v>2.5129999999999999</v>
      </c>
      <c r="P492" s="4">
        <f ca="1">MAX(0,IF(EURIBOR!V$2&lt;=1,EURIBOR!V493,IF(EURIBOR!V$2&gt;=3,EURIBOR!V493+1,EURIBOR!V493+(EURIBOR!V$2-1)/2)))</f>
        <v>0.66999999999999993</v>
      </c>
      <c r="Q492" s="4">
        <f ca="1">MAX(0,IF(EURIBOR!W$2&lt;=1,EURIBOR!W493,IF(EURIBOR!W$2&gt;=3,EURIBOR!W493+1,EURIBOR!W493+(EURIBOR!W$2-1)/2)))</f>
        <v>4.9672727272727268</v>
      </c>
      <c r="R492" s="4">
        <f ca="1">MAX(0,IF(EURIBOR!X$2&lt;=1,EURIBOR!X493,IF(EURIBOR!X$2&gt;=3,EURIBOR!X493+1,EURIBOR!X493+(EURIBOR!X$2-1)/2)))</f>
        <v>4.5359999999999996</v>
      </c>
      <c r="S492" s="4">
        <f ca="1">MAX(0,IF(EURIBOR!Y$2&lt;=1,EURIBOR!Y493,IF(EURIBOR!Y$2&gt;=3,EURIBOR!Y493+1,EURIBOR!Y493+(EURIBOR!Y$2-1)/2)))</f>
        <v>0.67199999999999993</v>
      </c>
      <c r="T492" s="4">
        <f ca="1">MAX(0,IF(EURIBOR!Z$2&lt;=1,EURIBOR!Z493,IF(EURIBOR!Z$2&gt;=3,EURIBOR!Z493+1,EURIBOR!Z493+(EURIBOR!Z$2-1)/2)))</f>
        <v>3.9180000000000001</v>
      </c>
      <c r="U492" s="4">
        <f ca="1">MAX(0,IF(EURIBOR!AA$2&lt;=1,EURIBOR!AA493,IF(EURIBOR!AA$2&gt;=3,EURIBOR!AA493+1,EURIBOR!AA493+(EURIBOR!AA$2-1)/2)))</f>
        <v>0.66999999999999993</v>
      </c>
      <c r="V492" s="4">
        <f ca="1">MAX(0,IF(EURIBOR!AB$2&lt;=1,EURIBOR!AB493,IF(EURIBOR!AB$2&gt;=3,EURIBOR!AB493+1,EURIBOR!AB493+(EURIBOR!AB$2-1)/2)))</f>
        <v>0.751</v>
      </c>
      <c r="W492" s="4">
        <f ca="1">MAX(0,IF(EURIBOR!AC$2&lt;=1,EURIBOR!AC493,IF(EURIBOR!AC$2&gt;=3,EURIBOR!AC493+1,EURIBOR!AC493+(EURIBOR!AC$2-1)/2)))</f>
        <v>1.2230000000000001</v>
      </c>
      <c r="X492" s="4">
        <f ca="1">MAX(0,IF(EURIBOR!AD$2&lt;=1,EURIBOR!AD493,IF(EURIBOR!AD$2&gt;=3,EURIBOR!AD493+1,EURIBOR!AD493+(EURIBOR!AD$2-1)/2)))</f>
        <v>0.16549999999999998</v>
      </c>
      <c r="Y492" s="4">
        <f ca="1">MAX(0,IF(EURIBOR!AE$2&lt;=1,EURIBOR!AE493,IF(EURIBOR!AE$2&gt;=3,EURIBOR!AE493+1,EURIBOR!AE493+(EURIBOR!AE$2-1)/2)))</f>
        <v>1.169</v>
      </c>
      <c r="Z492" s="4">
        <f ca="1">MAX(0,IF(EURIBOR!AF$2&lt;=1,EURIBOR!AF493,IF(EURIBOR!AF$2&gt;=3,EURIBOR!AF493+1,EURIBOR!AF493+(EURIBOR!AF$2-1)/2)))</f>
        <v>4.9649999999999999</v>
      </c>
      <c r="AA492" s="4">
        <f ca="1">MAX(0,IF(EURIBOR!AG$2&lt;=1,EURIBOR!AG493,IF(EURIBOR!AG$2&gt;=3,EURIBOR!AG493+1,EURIBOR!AG493+(EURIBOR!AG$2-1)/2)))</f>
        <v>4.9409999999999998</v>
      </c>
      <c r="AB492" s="4">
        <f ca="1">MAX(0,IF(EURIBOR!AH$2&lt;=1,EURIBOR!AH493,IF(EURIBOR!AH$2&gt;=3,EURIBOR!AH493+1,EURIBOR!AH493+(EURIBOR!AH$2-1)/2)))</f>
        <v>0.92900000000000005</v>
      </c>
      <c r="AC492" s="4">
        <f ca="1">MAX(0,IF(EURIBOR!AI$2&lt;=1,EURIBOR!AI493,IF(EURIBOR!AI$2&gt;=3,EURIBOR!AI493+1,EURIBOR!AI493+(EURIBOR!AI$2-1)/2)))</f>
        <v>0.67799999999999994</v>
      </c>
      <c r="AD492" s="4">
        <f ca="1">MAX(0,IF(EURIBOR!AJ$2&lt;=1,EURIBOR!AJ493,IF(EURIBOR!AJ$2&gt;=3,EURIBOR!AJ493+1,EURIBOR!AJ493+(EURIBOR!AJ$2-1)/2)))</f>
        <v>3.3450000000000002</v>
      </c>
    </row>
    <row r="493" spans="1:30" x14ac:dyDescent="0.25">
      <c r="A493" s="4">
        <f ca="1">MAX(0,IF(EURIBOR!G$2&lt;=1,EURIBOR!G494,IF(EURIBOR!G$2&gt;=3,EURIBOR!G494+1,EURIBOR!G494+(EURIBOR!G$2-1)/2)))</f>
        <v>2.1389999999999998</v>
      </c>
      <c r="B493" s="4">
        <f ca="1">MAX(0,IF(EURIBOR!H$2&lt;=1,EURIBOR!H494,IF(EURIBOR!H$2&gt;=3,EURIBOR!H494+1,EURIBOR!H494+(EURIBOR!H$2-1)/2)))</f>
        <v>3.7469999999999999</v>
      </c>
      <c r="C493" s="4">
        <f ca="1">MAX(0,IF(EURIBOR!I$2&lt;=1,EURIBOR!I494,IF(EURIBOR!I$2&gt;=3,EURIBOR!I494+1,EURIBOR!I494+(EURIBOR!I$2-1)/2)))</f>
        <v>0.1265</v>
      </c>
      <c r="D493" s="4">
        <f ca="1">MAX(0,IF(EURIBOR!J$2&lt;=1,EURIBOR!J494,IF(EURIBOR!J$2&gt;=3,EURIBOR!J494+1,EURIBOR!J494+(EURIBOR!J$2-1)/2)))</f>
        <v>0.14099999999999996</v>
      </c>
      <c r="E493" s="4">
        <f ca="1">MAX(0,IF(EURIBOR!K$2&lt;=1,EURIBOR!K494,IF(EURIBOR!K$2&gt;=3,EURIBOR!K494+1,EURIBOR!K494+(EURIBOR!K$2-1)/2)))</f>
        <v>4.2380000000000004</v>
      </c>
      <c r="F493" s="4">
        <f ca="1">MAX(0,IF(EURIBOR!L$2&lt;=1,EURIBOR!L494,IF(EURIBOR!L$2&gt;=3,EURIBOR!L494+1,EURIBOR!L494+(EURIBOR!L$2-1)/2)))</f>
        <v>1.4850000000000001</v>
      </c>
      <c r="G493" s="4">
        <f ca="1">MAX(0,IF(EURIBOR!M$2&lt;=1,EURIBOR!M494,IF(EURIBOR!M$2&gt;=3,EURIBOR!M494+1,EURIBOR!M494+(EURIBOR!M$2-1)/2)))</f>
        <v>4.3620000000000001</v>
      </c>
      <c r="H493" s="4">
        <f ca="1">MAX(0,IF(EURIBOR!N$2&lt;=1,EURIBOR!N494,IF(EURIBOR!N$2&gt;=3,EURIBOR!N494+1,EURIBOR!N494+(EURIBOR!N$2-1)/2)))</f>
        <v>4.4974999999999996</v>
      </c>
      <c r="I493" s="4">
        <f ca="1">MAX(0,IF(EURIBOR!O$2&lt;=1,EURIBOR!O494,IF(EURIBOR!O$2&gt;=3,EURIBOR!O494+1,EURIBOR!O494+(EURIBOR!O$2-1)/2)))</f>
        <v>0.26000000000000006</v>
      </c>
      <c r="J493" s="4">
        <f ca="1">MAX(0,IF(EURIBOR!P$2&lt;=1,EURIBOR!P494,IF(EURIBOR!P$2&gt;=3,EURIBOR!P494+1,EURIBOR!P494+(EURIBOR!P$2-1)/2)))</f>
        <v>0.67100000000000004</v>
      </c>
      <c r="K493" s="4">
        <f ca="1">MAX(0,IF(EURIBOR!Q$2&lt;=1,EURIBOR!Q494,IF(EURIBOR!Q$2&gt;=3,EURIBOR!Q494+1,EURIBOR!Q494+(EURIBOR!Q$2-1)/2)))</f>
        <v>4.0470000000000006</v>
      </c>
      <c r="L493" s="4">
        <f ca="1">MAX(0,IF(EURIBOR!R$2&lt;=1,EURIBOR!R494,IF(EURIBOR!R$2&gt;=3,EURIBOR!R494+1,EURIBOR!R494+(EURIBOR!R$2-1)/2)))</f>
        <v>0.68</v>
      </c>
      <c r="M493" s="4">
        <f ca="1">MAX(0,IF(EURIBOR!S$2&lt;=1,EURIBOR!S494,IF(EURIBOR!S$2&gt;=3,EURIBOR!S494+1,EURIBOR!S494+(EURIBOR!S$2-1)/2)))</f>
        <v>1.536</v>
      </c>
      <c r="N493" s="4">
        <f ca="1">MAX(0,IF(EURIBOR!T$2&lt;=1,EURIBOR!T494,IF(EURIBOR!T$2&gt;=3,EURIBOR!T494+1,EURIBOR!T494+(EURIBOR!T$2-1)/2)))</f>
        <v>1.03</v>
      </c>
      <c r="O493" s="4">
        <f ca="1">MAX(0,IF(EURIBOR!U$2&lt;=1,EURIBOR!U494,IF(EURIBOR!U$2&gt;=3,EURIBOR!U494+1,EURIBOR!U494+(EURIBOR!U$2-1)/2)))</f>
        <v>2.6</v>
      </c>
      <c r="P493" s="4">
        <f ca="1">MAX(0,IF(EURIBOR!V$2&lt;=1,EURIBOR!V494,IF(EURIBOR!V$2&gt;=3,EURIBOR!V494+1,EURIBOR!V494+(EURIBOR!V$2-1)/2)))</f>
        <v>0.66999999999999993</v>
      </c>
      <c r="Q493" s="4">
        <f ca="1">MAX(0,IF(EURIBOR!W$2&lt;=1,EURIBOR!W494,IF(EURIBOR!W$2&gt;=3,EURIBOR!W494+1,EURIBOR!W494+(EURIBOR!W$2-1)/2)))</f>
        <v>4.9310526315789467</v>
      </c>
      <c r="R493" s="4">
        <f ca="1">MAX(0,IF(EURIBOR!X$2&lt;=1,EURIBOR!X494,IF(EURIBOR!X$2&gt;=3,EURIBOR!X494+1,EURIBOR!X494+(EURIBOR!X$2-1)/2)))</f>
        <v>4.6720000000000006</v>
      </c>
      <c r="S493" s="4">
        <f ca="1">MAX(0,IF(EURIBOR!Y$2&lt;=1,EURIBOR!Y494,IF(EURIBOR!Y$2&gt;=3,EURIBOR!Y494+1,EURIBOR!Y494+(EURIBOR!Y$2-1)/2)))</f>
        <v>0.67199999999999993</v>
      </c>
      <c r="T493" s="4">
        <f ca="1">MAX(0,IF(EURIBOR!Z$2&lt;=1,EURIBOR!Z494,IF(EURIBOR!Z$2&gt;=3,EURIBOR!Z494+1,EURIBOR!Z494+(EURIBOR!Z$2-1)/2)))</f>
        <v>4.1790000000000003</v>
      </c>
      <c r="U493" s="4">
        <f ca="1">MAX(0,IF(EURIBOR!AA$2&lt;=1,EURIBOR!AA494,IF(EURIBOR!AA$2&gt;=3,EURIBOR!AA494+1,EURIBOR!AA494+(EURIBOR!AA$2-1)/2)))</f>
        <v>0.67100000000000004</v>
      </c>
      <c r="V493" s="4">
        <f ca="1">MAX(0,IF(EURIBOR!AB$2&lt;=1,EURIBOR!AB494,IF(EURIBOR!AB$2&gt;=3,EURIBOR!AB494+1,EURIBOR!AB494+(EURIBOR!AB$2-1)/2)))</f>
        <v>0.74299999999999999</v>
      </c>
      <c r="W493" s="4">
        <f ca="1">MAX(0,IF(EURIBOR!AC$2&lt;=1,EURIBOR!AC494,IF(EURIBOR!AC$2&gt;=3,EURIBOR!AC494+1,EURIBOR!AC494+(EURIBOR!AC$2-1)/2)))</f>
        <v>1.272</v>
      </c>
      <c r="X493" s="4">
        <f ca="1">MAX(0,IF(EURIBOR!AD$2&lt;=1,EURIBOR!AD494,IF(EURIBOR!AD$2&gt;=3,EURIBOR!AD494+1,EURIBOR!AD494+(EURIBOR!AD$2-1)/2)))</f>
        <v>0.14750000000000002</v>
      </c>
      <c r="Y493" s="4">
        <f ca="1">MAX(0,IF(EURIBOR!AE$2&lt;=1,EURIBOR!AE494,IF(EURIBOR!AE$2&gt;=3,EURIBOR!AE494+1,EURIBOR!AE494+(EURIBOR!AE$2-1)/2)))</f>
        <v>1.1800000000000002</v>
      </c>
      <c r="Z493" s="4">
        <f ca="1">MAX(0,IF(EURIBOR!AF$2&lt;=1,EURIBOR!AF494,IF(EURIBOR!AF$2&gt;=3,EURIBOR!AF494+1,EURIBOR!AF494+(EURIBOR!AF$2-1)/2)))</f>
        <v>5.0190000000000001</v>
      </c>
      <c r="AA493" s="4">
        <f ca="1">MAX(0,IF(EURIBOR!AG$2&lt;=1,EURIBOR!AG494,IF(EURIBOR!AG$2&gt;=3,EURIBOR!AG494+1,EURIBOR!AG494+(EURIBOR!AG$2-1)/2)))</f>
        <v>4.9610000000000003</v>
      </c>
      <c r="AB493" s="4">
        <f ca="1">MAX(0,IF(EURIBOR!AH$2&lt;=1,EURIBOR!AH494,IF(EURIBOR!AH$2&gt;=3,EURIBOR!AH494+1,EURIBOR!AH494+(EURIBOR!AH$2-1)/2)))</f>
        <v>0.92900000000000005</v>
      </c>
      <c r="AC493" s="4">
        <f ca="1">MAX(0,IF(EURIBOR!AI$2&lt;=1,EURIBOR!AI494,IF(EURIBOR!AI$2&gt;=3,EURIBOR!AI494+1,EURIBOR!AI494+(EURIBOR!AI$2-1)/2)))</f>
        <v>0.67900000000000005</v>
      </c>
      <c r="AD493" s="4">
        <f ca="1">MAX(0,IF(EURIBOR!AJ$2&lt;=1,EURIBOR!AJ494,IF(EURIBOR!AJ$2&gt;=3,EURIBOR!AJ494+1,EURIBOR!AJ494+(EURIBOR!AJ$2-1)/2)))</f>
        <v>3.64</v>
      </c>
    </row>
    <row r="494" spans="1:30" x14ac:dyDescent="0.25">
      <c r="A494" s="4">
        <f ca="1">MAX(0,IF(EURIBOR!G$2&lt;=1,EURIBOR!G495,IF(EURIBOR!G$2&gt;=3,EURIBOR!G495+1,EURIBOR!G495+(EURIBOR!G$2-1)/2)))</f>
        <v>2.1970000000000001</v>
      </c>
      <c r="B494" s="4">
        <f ca="1">MAX(0,IF(EURIBOR!H$2&lt;=1,EURIBOR!H495,IF(EURIBOR!H$2&gt;=3,EURIBOR!H495+1,EURIBOR!H495+(EURIBOR!H$2-1)/2)))</f>
        <v>3.9249999999999998</v>
      </c>
      <c r="C494" s="4">
        <f ca="1">MAX(0,IF(EURIBOR!I$2&lt;=1,EURIBOR!I495,IF(EURIBOR!I$2&gt;=3,EURIBOR!I495+1,EURIBOR!I495+(EURIBOR!I$2-1)/2)))</f>
        <v>0.13150000000000001</v>
      </c>
      <c r="D494" s="4">
        <f ca="1">MAX(0,IF(EURIBOR!J$2&lt;=1,EURIBOR!J495,IF(EURIBOR!J$2&gt;=3,EURIBOR!J495+1,EURIBOR!J495+(EURIBOR!J$2-1)/2)))</f>
        <v>0.10499999999999998</v>
      </c>
      <c r="E494" s="4">
        <f ca="1">MAX(0,IF(EURIBOR!K$2&lt;=1,EURIBOR!K495,IF(EURIBOR!K$2&gt;=3,EURIBOR!K495+1,EURIBOR!K495+(EURIBOR!K$2-1)/2)))</f>
        <v>3.2930000000000001</v>
      </c>
      <c r="F494" s="4">
        <f ca="1">MAX(0,IF(EURIBOR!L$2&lt;=1,EURIBOR!L495,IF(EURIBOR!L$2&gt;=3,EURIBOR!L495+1,EURIBOR!L495+(EURIBOR!L$2-1)/2)))</f>
        <v>1.4259999999999999</v>
      </c>
      <c r="G494" s="4">
        <f ca="1">MAX(0,IF(EURIBOR!M$2&lt;=1,EURIBOR!M495,IF(EURIBOR!M$2&gt;=3,EURIBOR!M495+1,EURIBOR!M495+(EURIBOR!M$2-1)/2)))</f>
        <v>4.5019999999999998</v>
      </c>
      <c r="H494" s="4">
        <f ca="1">MAX(0,IF(EURIBOR!N$2&lt;=1,EURIBOR!N495,IF(EURIBOR!N$2&gt;=3,EURIBOR!N495+1,EURIBOR!N495+(EURIBOR!N$2-1)/2)))</f>
        <v>4.5104999999999995</v>
      </c>
      <c r="I494" s="4">
        <f ca="1">MAX(0,IF(EURIBOR!O$2&lt;=1,EURIBOR!O495,IF(EURIBOR!O$2&gt;=3,EURIBOR!O495+1,EURIBOR!O495+(EURIBOR!O$2-1)/2)))</f>
        <v>0.25800000000000006</v>
      </c>
      <c r="J494" s="4">
        <f ca="1">MAX(0,IF(EURIBOR!P$2&lt;=1,EURIBOR!P495,IF(EURIBOR!P$2&gt;=3,EURIBOR!P495+1,EURIBOR!P495+(EURIBOR!P$2-1)/2)))</f>
        <v>0.66999999999999993</v>
      </c>
      <c r="K494" s="4">
        <f ca="1">MAX(0,IF(EURIBOR!Q$2&lt;=1,EURIBOR!Q495,IF(EURIBOR!Q$2&gt;=3,EURIBOR!Q495+1,EURIBOR!Q495+(EURIBOR!Q$2-1)/2)))</f>
        <v>3.6960000000000002</v>
      </c>
      <c r="L494" s="4">
        <f ca="1">MAX(0,IF(EURIBOR!R$2&lt;=1,EURIBOR!R495,IF(EURIBOR!R$2&gt;=3,EURIBOR!R495+1,EURIBOR!R495+(EURIBOR!R$2-1)/2)))</f>
        <v>0.66200000000000003</v>
      </c>
      <c r="M494" s="4">
        <f ca="1">MAX(0,IF(EURIBOR!S$2&lt;=1,EURIBOR!S495,IF(EURIBOR!S$2&gt;=3,EURIBOR!S495+1,EURIBOR!S495+(EURIBOR!S$2-1)/2)))</f>
        <v>1.5760000000000001</v>
      </c>
      <c r="N494" s="4">
        <f ca="1">MAX(0,IF(EURIBOR!T$2&lt;=1,EURIBOR!T495,IF(EURIBOR!T$2&gt;=3,EURIBOR!T495+1,EURIBOR!T495+(EURIBOR!T$2-1)/2)))</f>
        <v>1.0410000000000001</v>
      </c>
      <c r="O494" s="4">
        <f ca="1">MAX(0,IF(EURIBOR!U$2&lt;=1,EURIBOR!U495,IF(EURIBOR!U$2&gt;=3,EURIBOR!U495+1,EURIBOR!U495+(EURIBOR!U$2-1)/2)))</f>
        <v>2.7229999999999999</v>
      </c>
      <c r="P494" s="4">
        <f ca="1">MAX(0,IF(EURIBOR!V$2&lt;=1,EURIBOR!V495,IF(EURIBOR!V$2&gt;=3,EURIBOR!V495+1,EURIBOR!V495+(EURIBOR!V$2-1)/2)))</f>
        <v>0.67100000000000004</v>
      </c>
      <c r="Q494" s="4">
        <f ca="1">MAX(0,IF(EURIBOR!W$2&lt;=1,EURIBOR!W495,IF(EURIBOR!W$2&gt;=3,EURIBOR!W495+1,EURIBOR!W495+(EURIBOR!W$2-1)/2)))</f>
        <v>4.9204761904761911</v>
      </c>
      <c r="R494" s="4">
        <f ca="1">MAX(0,IF(EURIBOR!X$2&lt;=1,EURIBOR!X495,IF(EURIBOR!X$2&gt;=3,EURIBOR!X495+1,EURIBOR!X495+(EURIBOR!X$2-1)/2)))</f>
        <v>4.7799999999999994</v>
      </c>
      <c r="S494" s="4">
        <f ca="1">MAX(0,IF(EURIBOR!Y$2&lt;=1,EURIBOR!Y495,IF(EURIBOR!Y$2&gt;=3,EURIBOR!Y495+1,EURIBOR!Y495+(EURIBOR!Y$2-1)/2)))</f>
        <v>0.67199999999999993</v>
      </c>
      <c r="T494" s="4">
        <f ca="1">MAX(0,IF(EURIBOR!Z$2&lt;=1,EURIBOR!Z495,IF(EURIBOR!Z$2&gt;=3,EURIBOR!Z495+1,EURIBOR!Z495+(EURIBOR!Z$2-1)/2)))</f>
        <v>4.3719999999999999</v>
      </c>
      <c r="U494" s="4">
        <f ca="1">MAX(0,IF(EURIBOR!AA$2&lt;=1,EURIBOR!AA495,IF(EURIBOR!AA$2&gt;=3,EURIBOR!AA495+1,EURIBOR!AA495+(EURIBOR!AA$2-1)/2)))</f>
        <v>0.66999999999999993</v>
      </c>
      <c r="V494" s="4">
        <f ca="1">MAX(0,IF(EURIBOR!AB$2&lt;=1,EURIBOR!AB495,IF(EURIBOR!AB$2&gt;=3,EURIBOR!AB495+1,EURIBOR!AB495+(EURIBOR!AB$2-1)/2)))</f>
        <v>0.73199999999999998</v>
      </c>
      <c r="W494" s="4">
        <f ca="1">MAX(0,IF(EURIBOR!AC$2&lt;=1,EURIBOR!AC495,IF(EURIBOR!AC$2&gt;=3,EURIBOR!AC495+1,EURIBOR!AC495+(EURIBOR!AC$2-1)/2)))</f>
        <v>1.292</v>
      </c>
      <c r="X494" s="4">
        <f ca="1">MAX(0,IF(EURIBOR!AD$2&lt;=1,EURIBOR!AD495,IF(EURIBOR!AD$2&gt;=3,EURIBOR!AD495+1,EURIBOR!AD495+(EURIBOR!AD$2-1)/2)))</f>
        <v>0.13950000000000001</v>
      </c>
      <c r="Y494" s="4">
        <f ca="1">MAX(0,IF(EURIBOR!AE$2&lt;=1,EURIBOR!AE495,IF(EURIBOR!AE$2&gt;=3,EURIBOR!AE495+1,EURIBOR!AE495+(EURIBOR!AE$2-1)/2)))</f>
        <v>1.1850000000000001</v>
      </c>
      <c r="Z494" s="4">
        <f ca="1">MAX(0,IF(EURIBOR!AF$2&lt;=1,EURIBOR!AF495,IF(EURIBOR!AF$2&gt;=3,EURIBOR!AF495+1,EURIBOR!AF495+(EURIBOR!AF$2-1)/2)))</f>
        <v>5.1130000000000004</v>
      </c>
      <c r="AA494" s="4">
        <f ca="1">MAX(0,IF(EURIBOR!AG$2&lt;=1,EURIBOR!AG495,IF(EURIBOR!AG$2&gt;=3,EURIBOR!AG495+1,EURIBOR!AG495+(EURIBOR!AG$2-1)/2)))</f>
        <v>4.9649999999999999</v>
      </c>
      <c r="AB494" s="4">
        <f ca="1">MAX(0,IF(EURIBOR!AH$2&lt;=1,EURIBOR!AH495,IF(EURIBOR!AH$2&gt;=3,EURIBOR!AH495+1,EURIBOR!AH495+(EURIBOR!AH$2-1)/2)))</f>
        <v>0.91100000000000003</v>
      </c>
      <c r="AC494" s="4">
        <f ca="1">MAX(0,IF(EURIBOR!AI$2&lt;=1,EURIBOR!AI495,IF(EURIBOR!AI$2&gt;=3,EURIBOR!AI495+1,EURIBOR!AI495+(EURIBOR!AI$2-1)/2)))</f>
        <v>0.68100000000000005</v>
      </c>
      <c r="AD494" s="4">
        <f ca="1">MAX(0,IF(EURIBOR!AJ$2&lt;=1,EURIBOR!AJ495,IF(EURIBOR!AJ$2&gt;=3,EURIBOR!AJ495+1,EURIBOR!AJ495+(EURIBOR!AJ$2-1)/2)))</f>
        <v>3.9180000000000001</v>
      </c>
    </row>
    <row r="495" spans="1:30" x14ac:dyDescent="0.25">
      <c r="A495" s="4">
        <f ca="1">MAX(0,IF(EURIBOR!G$2&lt;=1,EURIBOR!G496,IF(EURIBOR!G$2&gt;=3,EURIBOR!G496+1,EURIBOR!G496+(EURIBOR!G$2-1)/2)))</f>
        <v>2.3610000000000002</v>
      </c>
      <c r="B495" s="4">
        <f ca="1">MAX(0,IF(EURIBOR!H$2&lt;=1,EURIBOR!H496,IF(EURIBOR!H$2&gt;=3,EURIBOR!H496+1,EURIBOR!H496+(EURIBOR!H$2-1)/2)))</f>
        <v>4.3620000000000001</v>
      </c>
      <c r="C495" s="4">
        <f ca="1">MAX(0,IF(EURIBOR!I$2&lt;=1,EURIBOR!I496,IF(EURIBOR!I$2&gt;=3,EURIBOR!I496+1,EURIBOR!I496+(EURIBOR!I$2-1)/2)))</f>
        <v>0.14349999999999996</v>
      </c>
      <c r="D495" s="4">
        <f ca="1">MAX(0,IF(EURIBOR!J$2&lt;=1,EURIBOR!J496,IF(EURIBOR!J$2&gt;=3,EURIBOR!J496+1,EURIBOR!J496+(EURIBOR!J$2-1)/2)))</f>
        <v>9.3999999999999972E-2</v>
      </c>
      <c r="E495" s="4">
        <f ca="1">MAX(0,IF(EURIBOR!K$2&lt;=1,EURIBOR!K496,IF(EURIBOR!K$2&gt;=3,EURIBOR!K496+1,EURIBOR!K496+(EURIBOR!K$2-1)/2)))</f>
        <v>2.4569999999999999</v>
      </c>
      <c r="F495" s="4">
        <f ca="1">MAX(0,IF(EURIBOR!L$2&lt;=1,EURIBOR!L496,IF(EURIBOR!L$2&gt;=3,EURIBOR!L496+1,EURIBOR!L496+(EURIBOR!L$2-1)/2)))</f>
        <v>1.222</v>
      </c>
      <c r="G495" s="4">
        <f ca="1">MAX(0,IF(EURIBOR!M$2&lt;=1,EURIBOR!M496,IF(EURIBOR!M$2&gt;=3,EURIBOR!M496+1,EURIBOR!M496+(EURIBOR!M$2-1)/2)))</f>
        <v>4.5830000000000002</v>
      </c>
      <c r="H495" s="4">
        <f ca="1">MAX(0,IF(EURIBOR!N$2&lt;=1,EURIBOR!N496,IF(EURIBOR!N$2&gt;=3,EURIBOR!N496+1,EURIBOR!N496+(EURIBOR!N$2-1)/2)))</f>
        <v>4.3975</v>
      </c>
      <c r="I495" s="4">
        <f ca="1">MAX(0,IF(EURIBOR!O$2&lt;=1,EURIBOR!O496,IF(EURIBOR!O$2&gt;=3,EURIBOR!O496+1,EURIBOR!O496+(EURIBOR!O$2-1)/2)))</f>
        <v>0.24100000000000005</v>
      </c>
      <c r="J495" s="4">
        <f ca="1">MAX(0,IF(EURIBOR!P$2&lt;=1,EURIBOR!P496,IF(EURIBOR!P$2&gt;=3,EURIBOR!P496+1,EURIBOR!P496+(EURIBOR!P$2-1)/2)))</f>
        <v>0.67100000000000004</v>
      </c>
      <c r="K495" s="4">
        <f ca="1">MAX(0,IF(EURIBOR!Q$2&lt;=1,EURIBOR!Q496,IF(EURIBOR!Q$2&gt;=3,EURIBOR!Q496+1,EURIBOR!Q496+(EURIBOR!Q$2-1)/2)))</f>
        <v>3.5790000000000002</v>
      </c>
      <c r="L495" s="4">
        <f ca="1">MAX(0,IF(EURIBOR!R$2&lt;=1,EURIBOR!R496,IF(EURIBOR!R$2&gt;=3,EURIBOR!R496+1,EURIBOR!R496+(EURIBOR!R$2-1)/2)))</f>
        <v>0.64500000000000002</v>
      </c>
      <c r="M495" s="4">
        <f ca="1">MAX(0,IF(EURIBOR!S$2&lt;=1,EURIBOR!S496,IF(EURIBOR!S$2&gt;=3,EURIBOR!S496+1,EURIBOR!S496+(EURIBOR!S$2-1)/2)))</f>
        <v>1.4850000000000001</v>
      </c>
      <c r="N495" s="4">
        <f ca="1">MAX(0,IF(EURIBOR!T$2&lt;=1,EURIBOR!T496,IF(EURIBOR!T$2&gt;=3,EURIBOR!T496+1,EURIBOR!T496+(EURIBOR!T$2-1)/2)))</f>
        <v>1.046</v>
      </c>
      <c r="O495" s="4">
        <f ca="1">MAX(0,IF(EURIBOR!U$2&lt;=1,EURIBOR!U496,IF(EURIBOR!U$2&gt;=3,EURIBOR!U496+1,EURIBOR!U496+(EURIBOR!U$2-1)/2)))</f>
        <v>2.794</v>
      </c>
      <c r="P495" s="4">
        <f ca="1">MAX(0,IF(EURIBOR!V$2&lt;=1,EURIBOR!V496,IF(EURIBOR!V$2&gt;=3,EURIBOR!V496+1,EURIBOR!V496+(EURIBOR!V$2-1)/2)))</f>
        <v>0.66999999999999993</v>
      </c>
      <c r="Q495" s="4">
        <f ca="1">MAX(0,IF(EURIBOR!W$2&lt;=1,EURIBOR!W496,IF(EURIBOR!W$2&gt;=3,EURIBOR!W496+1,EURIBOR!W496+(EURIBOR!W$2-1)/2)))</f>
        <v>4.9200000000000008</v>
      </c>
      <c r="R495" s="4">
        <f ca="1">MAX(0,IF(EURIBOR!X$2&lt;=1,EURIBOR!X496,IF(EURIBOR!X$2&gt;=3,EURIBOR!X496+1,EURIBOR!X496+(EURIBOR!X$2-1)/2)))</f>
        <v>4.88</v>
      </c>
      <c r="S495" s="4">
        <f ca="1">MAX(0,IF(EURIBOR!Y$2&lt;=1,EURIBOR!Y496,IF(EURIBOR!Y$2&gt;=3,EURIBOR!Y496+1,EURIBOR!Y496+(EURIBOR!Y$2-1)/2)))</f>
        <v>0.67199999999999993</v>
      </c>
      <c r="T495" s="4">
        <f ca="1">MAX(0,IF(EURIBOR!Z$2&lt;=1,EURIBOR!Z496,IF(EURIBOR!Z$2&gt;=3,EURIBOR!Z496+1,EURIBOR!Z496+(EURIBOR!Z$2-1)/2)))</f>
        <v>4.5359999999999996</v>
      </c>
      <c r="U495" s="4">
        <f ca="1">MAX(0,IF(EURIBOR!AA$2&lt;=1,EURIBOR!AA496,IF(EURIBOR!AA$2&gt;=3,EURIBOR!AA496+1,EURIBOR!AA496+(EURIBOR!AA$2-1)/2)))</f>
        <v>0.66999999999999993</v>
      </c>
      <c r="V495" s="4">
        <f ca="1">MAX(0,IF(EURIBOR!AB$2&lt;=1,EURIBOR!AB496,IF(EURIBOR!AB$2&gt;=3,EURIBOR!AB496+1,EURIBOR!AB496+(EURIBOR!AB$2-1)/2)))</f>
        <v>0.70599999999999996</v>
      </c>
      <c r="W495" s="4">
        <f ca="1">MAX(0,IF(EURIBOR!AC$2&lt;=1,EURIBOR!AC496,IF(EURIBOR!AC$2&gt;=3,EURIBOR!AC496+1,EURIBOR!AC496+(EURIBOR!AC$2-1)/2)))</f>
        <v>1.288</v>
      </c>
      <c r="X495" s="4">
        <f ca="1">MAX(0,IF(EURIBOR!AD$2&lt;=1,EURIBOR!AD496,IF(EURIBOR!AD$2&gt;=3,EURIBOR!AD496+1,EURIBOR!AD496+(EURIBOR!AD$2-1)/2)))</f>
        <v>0.30249999999999999</v>
      </c>
      <c r="Y495" s="4">
        <f ca="1">MAX(0,IF(EURIBOR!AE$2&lt;=1,EURIBOR!AE496,IF(EURIBOR!AE$2&gt;=3,EURIBOR!AE496+1,EURIBOR!AE496+(EURIBOR!AE$2-1)/2)))</f>
        <v>1.1820000000000002</v>
      </c>
      <c r="Z495" s="4">
        <f ca="1">MAX(0,IF(EURIBOR!AF$2&lt;=1,EURIBOR!AF496,IF(EURIBOR!AF$2&gt;=3,EURIBOR!AF496+1,EURIBOR!AF496+(EURIBOR!AF$2-1)/2)))</f>
        <v>4.2380000000000004</v>
      </c>
      <c r="AA495" s="4">
        <f ca="1">MAX(0,IF(EURIBOR!AG$2&lt;=1,EURIBOR!AG496,IF(EURIBOR!AG$2&gt;=3,EURIBOR!AG496+1,EURIBOR!AG496+(EURIBOR!AG$2-1)/2)))</f>
        <v>5.0190000000000001</v>
      </c>
      <c r="AB495" s="4">
        <f ca="1">MAX(0,IF(EURIBOR!AH$2&lt;=1,EURIBOR!AH496,IF(EURIBOR!AH$2&gt;=3,EURIBOR!AH496+1,EURIBOR!AH496+(EURIBOR!AH$2-1)/2)))</f>
        <v>0.89600000000000013</v>
      </c>
      <c r="AC495" s="4">
        <f ca="1">MAX(0,IF(EURIBOR!AI$2&lt;=1,EURIBOR!AI496,IF(EURIBOR!AI$2&gt;=3,EURIBOR!AI496+1,EURIBOR!AI496+(EURIBOR!AI$2-1)/2)))</f>
        <v>0.68100000000000005</v>
      </c>
      <c r="AD495" s="4">
        <f ca="1">MAX(0,IF(EURIBOR!AJ$2&lt;=1,EURIBOR!AJ496,IF(EURIBOR!AJ$2&gt;=3,EURIBOR!AJ496+1,EURIBOR!AJ496+(EURIBOR!AJ$2-1)/2)))</f>
        <v>4.1790000000000003</v>
      </c>
    </row>
    <row r="496" spans="1:30" x14ac:dyDescent="0.25">
      <c r="A496" s="4">
        <f ca="1">MAX(0,IF(EURIBOR!G$2&lt;=1,EURIBOR!G497,IF(EURIBOR!G$2&gt;=3,EURIBOR!G497+1,EURIBOR!G497+(EURIBOR!G$2-1)/2)))</f>
        <v>2.4729999999999999</v>
      </c>
      <c r="B496" s="4">
        <f ca="1">MAX(0,IF(EURIBOR!H$2&lt;=1,EURIBOR!H497,IF(EURIBOR!H$2&gt;=3,EURIBOR!H497+1,EURIBOR!H497+(EURIBOR!H$2-1)/2)))</f>
        <v>4.5019999999999998</v>
      </c>
      <c r="C496" s="4">
        <f ca="1">MAX(0,IF(EURIBOR!I$2&lt;=1,EURIBOR!I497,IF(EURIBOR!I$2&gt;=3,EURIBOR!I497+1,EURIBOR!I497+(EURIBOR!I$2-1)/2)))</f>
        <v>0.14949999999999997</v>
      </c>
      <c r="D496" s="4">
        <f ca="1">MAX(0,IF(EURIBOR!J$2&lt;=1,EURIBOR!J497,IF(EURIBOR!J$2&gt;=3,EURIBOR!J497+1,EURIBOR!J497+(EURIBOR!J$2-1)/2)))</f>
        <v>7.5999999999999956E-2</v>
      </c>
      <c r="E496" s="4">
        <f ca="1">MAX(0,IF(EURIBOR!K$2&lt;=1,EURIBOR!K497,IF(EURIBOR!K$2&gt;=3,EURIBOR!K497+1,EURIBOR!K497+(EURIBOR!K$2-1)/2)))</f>
        <v>1.9430000000000001</v>
      </c>
      <c r="F496" s="4">
        <f ca="1">MAX(0,IF(EURIBOR!L$2&lt;=1,EURIBOR!L497,IF(EURIBOR!L$2&gt;=3,EURIBOR!L497+1,EURIBOR!L497+(EURIBOR!L$2-1)/2)))</f>
        <v>1.048</v>
      </c>
      <c r="G496" s="4">
        <f ca="1">MAX(0,IF(EURIBOR!M$2&lt;=1,EURIBOR!M497,IF(EURIBOR!M$2&gt;=3,EURIBOR!M497+1,EURIBOR!M497+(EURIBOR!M$2-1)/2)))</f>
        <v>4.7770000000000001</v>
      </c>
      <c r="H496" s="4">
        <f ca="1">MAX(0,IF(EURIBOR!N$2&lt;=1,EURIBOR!N497,IF(EURIBOR!N$2&gt;=3,EURIBOR!N497+1,EURIBOR!N497+(EURIBOR!N$2-1)/2)))</f>
        <v>4.0265000000000004</v>
      </c>
      <c r="I496" s="4">
        <f ca="1">MAX(0,IF(EURIBOR!O$2&lt;=1,EURIBOR!O497,IF(EURIBOR!O$2&gt;=3,EURIBOR!O497+1,EURIBOR!O497+(EURIBOR!O$2-1)/2)))</f>
        <v>0.20500000000000007</v>
      </c>
      <c r="J496" s="4">
        <f ca="1">MAX(0,IF(EURIBOR!P$2&lt;=1,EURIBOR!P497,IF(EURIBOR!P$2&gt;=3,EURIBOR!P497+1,EURIBOR!P497+(EURIBOR!P$2-1)/2)))</f>
        <v>0.67199999999999993</v>
      </c>
      <c r="K496" s="4">
        <f ca="1">MAX(0,IF(EURIBOR!Q$2&lt;=1,EURIBOR!Q497,IF(EURIBOR!Q$2&gt;=3,EURIBOR!Q497+1,EURIBOR!Q497+(EURIBOR!Q$2-1)/2)))</f>
        <v>3.6269999999999998</v>
      </c>
      <c r="L496" s="4">
        <f ca="1">MAX(0,IF(EURIBOR!R$2&lt;=1,EURIBOR!R497,IF(EURIBOR!R$2&gt;=3,EURIBOR!R497+1,EURIBOR!R497+(EURIBOR!R$2-1)/2)))</f>
        <v>0.64500000000000002</v>
      </c>
      <c r="M496" s="4">
        <f ca="1">MAX(0,IF(EURIBOR!S$2&lt;=1,EURIBOR!S497,IF(EURIBOR!S$2&gt;=3,EURIBOR!S497+1,EURIBOR!S497+(EURIBOR!S$2-1)/2)))</f>
        <v>1.4259999999999999</v>
      </c>
      <c r="N496" s="4">
        <f ca="1">MAX(0,IF(EURIBOR!T$2&lt;=1,EURIBOR!T497,IF(EURIBOR!T$2&gt;=3,EURIBOR!T497+1,EURIBOR!T497+(EURIBOR!T$2-1)/2)))</f>
        <v>1.0430000000000001</v>
      </c>
      <c r="O496" s="4">
        <f ca="1">MAX(0,IF(EURIBOR!U$2&lt;=1,EURIBOR!U497,IF(EURIBOR!U$2&gt;=3,EURIBOR!U497+1,EURIBOR!U497+(EURIBOR!U$2-1)/2)))</f>
        <v>2.8889999999999998</v>
      </c>
      <c r="P496" s="4">
        <f ca="1">MAX(0,IF(EURIBOR!V$2&lt;=1,EURIBOR!V497,IF(EURIBOR!V$2&gt;=3,EURIBOR!V497+1,EURIBOR!V497+(EURIBOR!V$2-1)/2)))</f>
        <v>0.66999999999999993</v>
      </c>
      <c r="Q496" s="4">
        <f ca="1">MAX(0,IF(EURIBOR!W$2&lt;=1,EURIBOR!W497,IF(EURIBOR!W$2&gt;=3,EURIBOR!W497+1,EURIBOR!W497+(EURIBOR!W$2-1)/2)))</f>
        <v>4.9195000000000011</v>
      </c>
      <c r="R496" s="4">
        <f ca="1">MAX(0,IF(EURIBOR!X$2&lt;=1,EURIBOR!X497,IF(EURIBOR!X$2&gt;=3,EURIBOR!X497+1,EURIBOR!X497+(EURIBOR!X$2-1)/2)))</f>
        <v>4.9710000000000001</v>
      </c>
      <c r="S496" s="4">
        <f ca="1">MAX(0,IF(EURIBOR!Y$2&lt;=1,EURIBOR!Y497,IF(EURIBOR!Y$2&gt;=3,EURIBOR!Y497+1,EURIBOR!Y497+(EURIBOR!Y$2-1)/2)))</f>
        <v>0.67500000000000004</v>
      </c>
      <c r="T496" s="4">
        <f ca="1">MAX(0,IF(EURIBOR!Z$2&lt;=1,EURIBOR!Z497,IF(EURIBOR!Z$2&gt;=3,EURIBOR!Z497+1,EURIBOR!Z497+(EURIBOR!Z$2-1)/2)))</f>
        <v>4.6720000000000006</v>
      </c>
      <c r="U496" s="4">
        <f ca="1">MAX(0,IF(EURIBOR!AA$2&lt;=1,EURIBOR!AA497,IF(EURIBOR!AA$2&gt;=3,EURIBOR!AA497+1,EURIBOR!AA497+(EURIBOR!AA$2-1)/2)))</f>
        <v>0.67100000000000004</v>
      </c>
      <c r="V496" s="4">
        <f ca="1">MAX(0,IF(EURIBOR!AB$2&lt;=1,EURIBOR!AB497,IF(EURIBOR!AB$2&gt;=3,EURIBOR!AB497+1,EURIBOR!AB497+(EURIBOR!AB$2-1)/2)))</f>
        <v>0.70199999999999996</v>
      </c>
      <c r="W496" s="4">
        <f ca="1">MAX(0,IF(EURIBOR!AC$2&lt;=1,EURIBOR!AC497,IF(EURIBOR!AC$2&gt;=3,EURIBOR!AC497+1,EURIBOR!AC497+(EURIBOR!AC$2-1)/2)))</f>
        <v>1.3049999999999999</v>
      </c>
      <c r="X496" s="4">
        <f ca="1">MAX(0,IF(EURIBOR!AD$2&lt;=1,EURIBOR!AD497,IF(EURIBOR!AD$2&gt;=3,EURIBOR!AD497+1,EURIBOR!AD497+(EURIBOR!AD$2-1)/2)))</f>
        <v>0.28449999999999998</v>
      </c>
      <c r="Y496" s="4">
        <f ca="1">MAX(0,IF(EURIBOR!AE$2&lt;=1,EURIBOR!AE497,IF(EURIBOR!AE$2&gt;=3,EURIBOR!AE497+1,EURIBOR!AE497+(EURIBOR!AE$2-1)/2)))</f>
        <v>1.1850000000000001</v>
      </c>
      <c r="Z496" s="4">
        <f ca="1">MAX(0,IF(EURIBOR!AF$2&lt;=1,EURIBOR!AF497,IF(EURIBOR!AF$2&gt;=3,EURIBOR!AF497+1,EURIBOR!AF497+(EURIBOR!AF$2-1)/2)))</f>
        <v>3.2930000000000001</v>
      </c>
      <c r="AA496" s="4">
        <f ca="1">MAX(0,IF(EURIBOR!AG$2&lt;=1,EURIBOR!AG497,IF(EURIBOR!AG$2&gt;=3,EURIBOR!AG497+1,EURIBOR!AG497+(EURIBOR!AG$2-1)/2)))</f>
        <v>5.1130000000000004</v>
      </c>
      <c r="AB496" s="4">
        <f ca="1">MAX(0,IF(EURIBOR!AH$2&lt;=1,EURIBOR!AH497,IF(EURIBOR!AH$2&gt;=3,EURIBOR!AH497+1,EURIBOR!AH497+(EURIBOR!AH$2-1)/2)))</f>
        <v>0.87500000000000011</v>
      </c>
      <c r="AC496" s="4">
        <f ca="1">MAX(0,IF(EURIBOR!AI$2&lt;=1,EURIBOR!AI497,IF(EURIBOR!AI$2&gt;=3,EURIBOR!AI497+1,EURIBOR!AI497+(EURIBOR!AI$2-1)/2)))</f>
        <v>0.68199999999999994</v>
      </c>
      <c r="AD496" s="4">
        <f ca="1">MAX(0,IF(EURIBOR!AJ$2&lt;=1,EURIBOR!AJ497,IF(EURIBOR!AJ$2&gt;=3,EURIBOR!AJ497+1,EURIBOR!AJ497+(EURIBOR!AJ$2-1)/2)))</f>
        <v>4.3719999999999999</v>
      </c>
    </row>
    <row r="497" spans="1:30" x14ac:dyDescent="0.25">
      <c r="A497" s="4">
        <f ca="1">MAX(0,IF(EURIBOR!G$2&lt;=1,EURIBOR!G498,IF(EURIBOR!G$2&gt;=3,EURIBOR!G498+1,EURIBOR!G498+(EURIBOR!G$2-1)/2)))</f>
        <v>2.5129999999999999</v>
      </c>
      <c r="B497" s="4">
        <f ca="1">MAX(0,IF(EURIBOR!H$2&lt;=1,EURIBOR!H498,IF(EURIBOR!H$2&gt;=3,EURIBOR!H498+1,EURIBOR!H498+(EURIBOR!H$2-1)/2)))</f>
        <v>4.5830000000000002</v>
      </c>
      <c r="C497" s="4">
        <f ca="1">MAX(0,IF(EURIBOR!I$2&lt;=1,EURIBOR!I498,IF(EURIBOR!I$2&gt;=3,EURIBOR!I498+1,EURIBOR!I498+(EURIBOR!I$2-1)/2)))</f>
        <v>0.15349999999999997</v>
      </c>
      <c r="D497" s="4">
        <f ca="1">MAX(0,IF(EURIBOR!J$2&lt;=1,EURIBOR!J498,IF(EURIBOR!J$2&gt;=3,EURIBOR!J498+1,EURIBOR!J498+(EURIBOR!J$2-1)/2)))</f>
        <v>6.3999999999999946E-2</v>
      </c>
      <c r="E497" s="4">
        <f ca="1">MAX(0,IF(EURIBOR!K$2&lt;=1,EURIBOR!K498,IF(EURIBOR!K$2&gt;=3,EURIBOR!K498+1,EURIBOR!K498+(EURIBOR!K$2-1)/2)))</f>
        <v>1.635</v>
      </c>
      <c r="F497" s="4">
        <f ca="1">MAX(0,IF(EURIBOR!L$2&lt;=1,EURIBOR!L498,IF(EURIBOR!L$2&gt;=3,EURIBOR!L498+1,EURIBOR!L498+(EURIBOR!L$2-1)/2)))</f>
        <v>0.85799999999999998</v>
      </c>
      <c r="G497" s="4">
        <f ca="1">MAX(0,IF(EURIBOR!M$2&lt;=1,EURIBOR!M498,IF(EURIBOR!M$2&gt;=3,EURIBOR!M498+1,EURIBOR!M498+(EURIBOR!M$2-1)/2)))</f>
        <v>4.8529999999999998</v>
      </c>
      <c r="H497" s="4">
        <f ca="1">MAX(0,IF(EURIBOR!N$2&lt;=1,EURIBOR!N498,IF(EURIBOR!N$2&gt;=3,EURIBOR!N498+1,EURIBOR!N498+(EURIBOR!N$2-1)/2)))</f>
        <v>3.6435</v>
      </c>
      <c r="I497" s="4">
        <f ca="1">MAX(0,IF(EURIBOR!O$2&lt;=1,EURIBOR!O498,IF(EURIBOR!O$2&gt;=3,EURIBOR!O498+1,EURIBOR!O498+(EURIBOR!O$2-1)/2)))</f>
        <v>0.16200000000000009</v>
      </c>
      <c r="J497" s="4">
        <f ca="1">MAX(0,IF(EURIBOR!P$2&lt;=1,EURIBOR!P498,IF(EURIBOR!P$2&gt;=3,EURIBOR!P498+1,EURIBOR!P498+(EURIBOR!P$2-1)/2)))</f>
        <v>0.67199999999999993</v>
      </c>
      <c r="K497" s="4">
        <f ca="1">MAX(0,IF(EURIBOR!Q$2&lt;=1,EURIBOR!Q498,IF(EURIBOR!Q$2&gt;=3,EURIBOR!Q498+1,EURIBOR!Q498+(EURIBOR!Q$2-1)/2)))</f>
        <v>3.6760000000000002</v>
      </c>
      <c r="L497" s="4">
        <f ca="1">MAX(0,IF(EURIBOR!R$2&lt;=1,EURIBOR!R498,IF(EURIBOR!R$2&gt;=3,EURIBOR!R498+1,EURIBOR!R498+(EURIBOR!R$2-1)/2)))</f>
        <v>0.68700000000000006</v>
      </c>
      <c r="M497" s="4">
        <f ca="1">MAX(0,IF(EURIBOR!S$2&lt;=1,EURIBOR!S498,IF(EURIBOR!S$2&gt;=3,EURIBOR!S498+1,EURIBOR!S498+(EURIBOR!S$2-1)/2)))</f>
        <v>1.222</v>
      </c>
      <c r="N497" s="4">
        <f ca="1">MAX(0,IF(EURIBOR!T$2&lt;=1,EURIBOR!T498,IF(EURIBOR!T$2&gt;=3,EURIBOR!T498+1,EURIBOR!T498+(EURIBOR!T$2-1)/2)))</f>
        <v>1.046</v>
      </c>
      <c r="O497" s="4">
        <f ca="1">MAX(0,IF(EURIBOR!U$2&lt;=1,EURIBOR!U498,IF(EURIBOR!U$2&gt;=3,EURIBOR!U498+1,EURIBOR!U498+(EURIBOR!U$2-1)/2)))</f>
        <v>2.9860000000000002</v>
      </c>
      <c r="P497" s="4">
        <f ca="1">MAX(0,IF(EURIBOR!V$2&lt;=1,EURIBOR!V498,IF(EURIBOR!V$2&gt;=3,EURIBOR!V498+1,EURIBOR!V498+(EURIBOR!V$2-1)/2)))</f>
        <v>0.67100000000000004</v>
      </c>
      <c r="Q497" s="4">
        <f ca="1">MAX(0,IF(EURIBOR!W$2&lt;=1,EURIBOR!W498,IF(EURIBOR!W$2&gt;=3,EURIBOR!W498+1,EURIBOR!W498+(EURIBOR!W$2-1)/2)))</f>
        <v>4.8958333333333339</v>
      </c>
      <c r="R497" s="4">
        <f ca="1">MAX(0,IF(EURIBOR!X$2&lt;=1,EURIBOR!X498,IF(EURIBOR!X$2&gt;=3,EURIBOR!X498+1,EURIBOR!X498+(EURIBOR!X$2-1)/2)))</f>
        <v>4.9672727272727268</v>
      </c>
      <c r="S497" s="4">
        <f ca="1">MAX(0,IF(EURIBOR!Y$2&lt;=1,EURIBOR!Y498,IF(EURIBOR!Y$2&gt;=3,EURIBOR!Y498+1,EURIBOR!Y498+(EURIBOR!Y$2-1)/2)))</f>
        <v>0.67799999999999994</v>
      </c>
      <c r="T497" s="4">
        <f ca="1">MAX(0,IF(EURIBOR!Z$2&lt;=1,EURIBOR!Z498,IF(EURIBOR!Z$2&gt;=3,EURIBOR!Z498+1,EURIBOR!Z498+(EURIBOR!Z$2-1)/2)))</f>
        <v>4.7799999999999994</v>
      </c>
      <c r="U497" s="4">
        <f ca="1">MAX(0,IF(EURIBOR!AA$2&lt;=1,EURIBOR!AA498,IF(EURIBOR!AA$2&gt;=3,EURIBOR!AA498+1,EURIBOR!AA498+(EURIBOR!AA$2-1)/2)))</f>
        <v>0.67100000000000004</v>
      </c>
      <c r="V497" s="4">
        <f ca="1">MAX(0,IF(EURIBOR!AB$2&lt;=1,EURIBOR!AB498,IF(EURIBOR!AB$2&gt;=3,EURIBOR!AB498+1,EURIBOR!AB498+(EURIBOR!AB$2-1)/2)))</f>
        <v>0.69799999999999995</v>
      </c>
      <c r="W497" s="4">
        <f ca="1">MAX(0,IF(EURIBOR!AC$2&lt;=1,EURIBOR!AC498,IF(EURIBOR!AC$2&gt;=3,EURIBOR!AC498+1,EURIBOR!AC498+(EURIBOR!AC$2-1)/2)))</f>
        <v>1.33</v>
      </c>
      <c r="X497" s="4">
        <f ca="1">MAX(0,IF(EURIBOR!AD$2&lt;=1,EURIBOR!AD498,IF(EURIBOR!AD$2&gt;=3,EURIBOR!AD498+1,EURIBOR!AD498+(EURIBOR!AD$2-1)/2)))</f>
        <v>0.18049999999999999</v>
      </c>
      <c r="Y497" s="4">
        <f ca="1">MAX(0,IF(EURIBOR!AE$2&lt;=1,EURIBOR!AE498,IF(EURIBOR!AE$2&gt;=3,EURIBOR!AE498+1,EURIBOR!AE498+(EURIBOR!AE$2-1)/2)))</f>
        <v>1.1820000000000002</v>
      </c>
      <c r="Z497" s="4">
        <f ca="1">MAX(0,IF(EURIBOR!AF$2&lt;=1,EURIBOR!AF498,IF(EURIBOR!AF$2&gt;=3,EURIBOR!AF498+1,EURIBOR!AF498+(EURIBOR!AF$2-1)/2)))</f>
        <v>2.4569999999999999</v>
      </c>
      <c r="AA497" s="4">
        <f ca="1">MAX(0,IF(EURIBOR!AG$2&lt;=1,EURIBOR!AG498,IF(EURIBOR!AG$2&gt;=3,EURIBOR!AG498+1,EURIBOR!AG498+(EURIBOR!AG$2-1)/2)))</f>
        <v>4.2380000000000004</v>
      </c>
      <c r="AB497" s="4">
        <f ca="1">MAX(0,IF(EURIBOR!AH$2&lt;=1,EURIBOR!AH498,IF(EURIBOR!AH$2&gt;=3,EURIBOR!AH498+1,EURIBOR!AH498+(EURIBOR!AH$2-1)/2)))</f>
        <v>0.85300000000000009</v>
      </c>
      <c r="AC497" s="4">
        <f ca="1">MAX(0,IF(EURIBOR!AI$2&lt;=1,EURIBOR!AI498,IF(EURIBOR!AI$2&gt;=3,EURIBOR!AI498+1,EURIBOR!AI498+(EURIBOR!AI$2-1)/2)))</f>
        <v>0.68399999999999994</v>
      </c>
      <c r="AD497" s="4">
        <f ca="1">MAX(0,IF(EURIBOR!AJ$2&lt;=1,EURIBOR!AJ498,IF(EURIBOR!AJ$2&gt;=3,EURIBOR!AJ498+1,EURIBOR!AJ498+(EURIBOR!AJ$2-1)/2)))</f>
        <v>4.5359999999999996</v>
      </c>
    </row>
    <row r="498" spans="1:30" x14ac:dyDescent="0.25">
      <c r="A498" s="4">
        <f ca="1">MAX(0,IF(EURIBOR!G$2&lt;=1,EURIBOR!G499,IF(EURIBOR!G$2&gt;=3,EURIBOR!G499+1,EURIBOR!G499+(EURIBOR!G$2-1)/2)))</f>
        <v>2.6</v>
      </c>
      <c r="B498" s="4">
        <f ca="1">MAX(0,IF(EURIBOR!H$2&lt;=1,EURIBOR!H499,IF(EURIBOR!H$2&gt;=3,EURIBOR!H499+1,EURIBOR!H499+(EURIBOR!H$2-1)/2)))</f>
        <v>4.7770000000000001</v>
      </c>
      <c r="C498" s="4">
        <f ca="1">MAX(0,IF(EURIBOR!I$2&lt;=1,EURIBOR!I499,IF(EURIBOR!I$2&gt;=3,EURIBOR!I499+1,EURIBOR!I499+(EURIBOR!I$2-1)/2)))</f>
        <v>0.13550000000000001</v>
      </c>
      <c r="D498" s="4">
        <f ca="1">MAX(0,IF(EURIBOR!J$2&lt;=1,EURIBOR!J499,IF(EURIBOR!J$2&gt;=3,EURIBOR!J499+1,EURIBOR!J499+(EURIBOR!J$2-1)/2)))</f>
        <v>4.6999999999999931E-2</v>
      </c>
      <c r="E498" s="4">
        <f ca="1">MAX(0,IF(EURIBOR!K$2&lt;=1,EURIBOR!K499,IF(EURIBOR!K$2&gt;=3,EURIBOR!K499+1,EURIBOR!K499+(EURIBOR!K$2-1)/2)))</f>
        <v>1.4219999999999999</v>
      </c>
      <c r="F498" s="4">
        <f ca="1">MAX(0,IF(EURIBOR!L$2&lt;=1,EURIBOR!L499,IF(EURIBOR!L$2&gt;=3,EURIBOR!L499+1,EURIBOR!L499+(EURIBOR!L$2-1)/2)))</f>
        <v>0.74399999999999999</v>
      </c>
      <c r="G498" s="4">
        <f ca="1">MAX(0,IF(EURIBOR!M$2&lt;=1,EURIBOR!M499,IF(EURIBOR!M$2&gt;=3,EURIBOR!M499+1,EURIBOR!M499+(EURIBOR!M$2-1)/2)))</f>
        <v>5.0410000000000004</v>
      </c>
      <c r="H498" s="4">
        <f ca="1">MAX(0,IF(EURIBOR!N$2&lt;=1,EURIBOR!N499,IF(EURIBOR!N$2&gt;=3,EURIBOR!N499+1,EURIBOR!N499+(EURIBOR!N$2-1)/2)))</f>
        <v>3.4295</v>
      </c>
      <c r="I498" s="4">
        <f ca="1">MAX(0,IF(EURIBOR!O$2&lt;=1,EURIBOR!O499,IF(EURIBOR!O$2&gt;=3,EURIBOR!O499+1,EURIBOR!O499+(EURIBOR!O$2-1)/2)))</f>
        <v>0.15200000000000008</v>
      </c>
      <c r="J498" s="4">
        <f ca="1">MAX(0,IF(EURIBOR!P$2&lt;=1,EURIBOR!P499,IF(EURIBOR!P$2&gt;=3,EURIBOR!P499+1,EURIBOR!P499+(EURIBOR!P$2-1)/2)))</f>
        <v>0.67199999999999993</v>
      </c>
      <c r="K498" s="4">
        <f ca="1">MAX(0,IF(EURIBOR!Q$2&lt;=1,EURIBOR!Q499,IF(EURIBOR!Q$2&gt;=3,EURIBOR!Q499+1,EURIBOR!Q499+(EURIBOR!Q$2-1)/2)))</f>
        <v>3.6949999999999998</v>
      </c>
      <c r="L498" s="4">
        <f ca="1">MAX(0,IF(EURIBOR!R$2&lt;=1,EURIBOR!R499,IF(EURIBOR!R$2&gt;=3,EURIBOR!R499+1,EURIBOR!R499+(EURIBOR!R$2-1)/2)))</f>
        <v>0.72799999999999998</v>
      </c>
      <c r="M498" s="4">
        <f ca="1">MAX(0,IF(EURIBOR!S$2&lt;=1,EURIBOR!S499,IF(EURIBOR!S$2&gt;=3,EURIBOR!S499+1,EURIBOR!S499+(EURIBOR!S$2-1)/2)))</f>
        <v>1.048</v>
      </c>
      <c r="N498" s="4">
        <f ca="1">MAX(0,IF(EURIBOR!T$2&lt;=1,EURIBOR!T499,IF(EURIBOR!T$2&gt;=3,EURIBOR!T499+1,EURIBOR!T499+(EURIBOR!T$2-1)/2)))</f>
        <v>1.0430000000000001</v>
      </c>
      <c r="O498" s="4">
        <f ca="1">MAX(0,IF(EURIBOR!U$2&lt;=1,EURIBOR!U499,IF(EURIBOR!U$2&gt;=3,EURIBOR!U499+1,EURIBOR!U499+(EURIBOR!U$2-1)/2)))</f>
        <v>3.1019999999999999</v>
      </c>
      <c r="P498" s="4">
        <f ca="1">MAX(0,IF(EURIBOR!V$2&lt;=1,EURIBOR!V499,IF(EURIBOR!V$2&gt;=3,EURIBOR!V499+1,EURIBOR!V499+(EURIBOR!V$2-1)/2)))</f>
        <v>0.67100000000000004</v>
      </c>
      <c r="Q498" s="4">
        <f ca="1">MAX(0,IF(EURIBOR!W$2&lt;=1,EURIBOR!W499,IF(EURIBOR!W$2&gt;=3,EURIBOR!W499+1,EURIBOR!W499+(EURIBOR!W$2-1)/2)))</f>
        <v>4.1370000000000005</v>
      </c>
      <c r="R498" s="4">
        <f ca="1">MAX(0,IF(EURIBOR!X$2&lt;=1,EURIBOR!X499,IF(EURIBOR!X$2&gt;=3,EURIBOR!X499+1,EURIBOR!X499+(EURIBOR!X$2-1)/2)))</f>
        <v>4.9310526315789467</v>
      </c>
      <c r="S498" s="4">
        <f ca="1">MAX(0,IF(EURIBOR!Y$2&lt;=1,EURIBOR!Y499,IF(EURIBOR!Y$2&gt;=3,EURIBOR!Y499+1,EURIBOR!Y499+(EURIBOR!Y$2-1)/2)))</f>
        <v>0.67900000000000005</v>
      </c>
      <c r="T498" s="4">
        <f ca="1">MAX(0,IF(EURIBOR!Z$2&lt;=1,EURIBOR!Z499,IF(EURIBOR!Z$2&gt;=3,EURIBOR!Z499+1,EURIBOR!Z499+(EURIBOR!Z$2-1)/2)))</f>
        <v>4.88</v>
      </c>
      <c r="U498" s="4">
        <f ca="1">MAX(0,IF(EURIBOR!AA$2&lt;=1,EURIBOR!AA499,IF(EURIBOR!AA$2&gt;=3,EURIBOR!AA499+1,EURIBOR!AA499+(EURIBOR!AA$2-1)/2)))</f>
        <v>0.66999999999999993</v>
      </c>
      <c r="V498" s="4">
        <f ca="1">MAX(0,IF(EURIBOR!AB$2&lt;=1,EURIBOR!AB499,IF(EURIBOR!AB$2&gt;=3,EURIBOR!AB499+1,EURIBOR!AB499+(EURIBOR!AB$2-1)/2)))</f>
        <v>0.69100000000000006</v>
      </c>
      <c r="W498" s="4">
        <f ca="1">MAX(0,IF(EURIBOR!AC$2&lt;=1,EURIBOR!AC499,IF(EURIBOR!AC$2&gt;=3,EURIBOR!AC499+1,EURIBOR!AC499+(EURIBOR!AC$2-1)/2)))</f>
        <v>1.325</v>
      </c>
      <c r="X498" s="4">
        <f ca="1">MAX(0,IF(EURIBOR!AD$2&lt;=1,EURIBOR!AD499,IF(EURIBOR!AD$2&gt;=3,EURIBOR!AD499+1,EURIBOR!AD499+(EURIBOR!AD$2-1)/2)))</f>
        <v>0.11249999999999999</v>
      </c>
      <c r="Y498" s="4">
        <f ca="1">MAX(0,IF(EURIBOR!AE$2&lt;=1,EURIBOR!AE499,IF(EURIBOR!AE$2&gt;=3,EURIBOR!AE499+1,EURIBOR!AE499+(EURIBOR!AE$2-1)/2)))</f>
        <v>1.2310000000000001</v>
      </c>
      <c r="Z498" s="4">
        <f ca="1">MAX(0,IF(EURIBOR!AF$2&lt;=1,EURIBOR!AF499,IF(EURIBOR!AF$2&gt;=3,EURIBOR!AF499+1,EURIBOR!AF499+(EURIBOR!AF$2-1)/2)))</f>
        <v>1.9430000000000001</v>
      </c>
      <c r="AA498" s="4">
        <f ca="1">MAX(0,IF(EURIBOR!AG$2&lt;=1,EURIBOR!AG499,IF(EURIBOR!AG$2&gt;=3,EURIBOR!AG499+1,EURIBOR!AG499+(EURIBOR!AG$2-1)/2)))</f>
        <v>3.2930000000000001</v>
      </c>
      <c r="AB498" s="4">
        <f ca="1">MAX(0,IF(EURIBOR!AH$2&lt;=1,EURIBOR!AH499,IF(EURIBOR!AH$2&gt;=3,EURIBOR!AH499+1,EURIBOR!AH499+(EURIBOR!AH$2-1)/2)))</f>
        <v>0.83800000000000008</v>
      </c>
      <c r="AC498" s="4">
        <f ca="1">MAX(0,IF(EURIBOR!AI$2&lt;=1,EURIBOR!AI499,IF(EURIBOR!AI$2&gt;=3,EURIBOR!AI499+1,EURIBOR!AI499+(EURIBOR!AI$2-1)/2)))</f>
        <v>0.68799999999999994</v>
      </c>
      <c r="AD498" s="4">
        <f ca="1">MAX(0,IF(EURIBOR!AJ$2&lt;=1,EURIBOR!AJ499,IF(EURIBOR!AJ$2&gt;=3,EURIBOR!AJ499+1,EURIBOR!AJ499+(EURIBOR!AJ$2-1)/2)))</f>
        <v>4.6720000000000006</v>
      </c>
    </row>
    <row r="499" spans="1:30" x14ac:dyDescent="0.25">
      <c r="A499" s="4">
        <f ca="1">MAX(0,IF(EURIBOR!G$2&lt;=1,EURIBOR!G500,IF(EURIBOR!G$2&gt;=3,EURIBOR!G500+1,EURIBOR!G500+(EURIBOR!G$2-1)/2)))</f>
        <v>2.7229999999999999</v>
      </c>
      <c r="B499" s="4">
        <f ca="1">MAX(0,IF(EURIBOR!H$2&lt;=1,EURIBOR!H500,IF(EURIBOR!H$2&gt;=3,EURIBOR!H500+1,EURIBOR!H500+(EURIBOR!H$2-1)/2)))</f>
        <v>4.8529999999999998</v>
      </c>
      <c r="C499" s="4">
        <f ca="1">MAX(0,IF(EURIBOR!I$2&lt;=1,EURIBOR!I500,IF(EURIBOR!I$2&gt;=3,EURIBOR!I500+1,EURIBOR!I500+(EURIBOR!I$2-1)/2)))</f>
        <v>0.1275</v>
      </c>
      <c r="D499" s="4">
        <f ca="1">MAX(0,IF(EURIBOR!J$2&lt;=1,EURIBOR!J500,IF(EURIBOR!J$2&gt;=3,EURIBOR!J500+1,EURIBOR!J500+(EURIBOR!J$2-1)/2)))</f>
        <v>3.7999999999999923E-2</v>
      </c>
      <c r="E499" s="4">
        <f ca="1">MAX(0,IF(EURIBOR!K$2&lt;=1,EURIBOR!K500,IF(EURIBOR!K$2&gt;=3,EURIBOR!K500+1,EURIBOR!K500+(EURIBOR!K$2-1)/2)))</f>
        <v>1.282</v>
      </c>
      <c r="F499" s="4">
        <f ca="1">MAX(0,IF(EURIBOR!L$2&lt;=1,EURIBOR!L500,IF(EURIBOR!L$2&gt;=3,EURIBOR!L500+1,EURIBOR!L500+(EURIBOR!L$2-1)/2)))</f>
        <v>0.68500000000000005</v>
      </c>
      <c r="G499" s="4">
        <f ca="1">MAX(0,IF(EURIBOR!M$2&lt;=1,EURIBOR!M500,IF(EURIBOR!M$2&gt;=3,EURIBOR!M500+1,EURIBOR!M500+(EURIBOR!M$2-1)/2)))</f>
        <v>5.0919999999999996</v>
      </c>
      <c r="H499" s="4">
        <f ca="1">MAX(0,IF(EURIBOR!N$2&lt;=1,EURIBOR!N500,IF(EURIBOR!N$2&gt;=3,EURIBOR!N500+1,EURIBOR!N500+(EURIBOR!N$2-1)/2)))</f>
        <v>3.3885000000000001</v>
      </c>
      <c r="I499" s="4">
        <f ca="1">MAX(0,IF(EURIBOR!O$2&lt;=1,EURIBOR!O500,IF(EURIBOR!O$2&gt;=3,EURIBOR!O500+1,EURIBOR!O500+(EURIBOR!O$2-1)/2)))</f>
        <v>0.15700000000000008</v>
      </c>
      <c r="J499" s="4">
        <f ca="1">MAX(0,IF(EURIBOR!P$2&lt;=1,EURIBOR!P500,IF(EURIBOR!P$2&gt;=3,EURIBOR!P500+1,EURIBOR!P500+(EURIBOR!P$2-1)/2)))</f>
        <v>0.67199999999999993</v>
      </c>
      <c r="K499" s="4">
        <f ca="1">MAX(0,IF(EURIBOR!Q$2&lt;=1,EURIBOR!Q500,IF(EURIBOR!Q$2&gt;=3,EURIBOR!Q500+1,EURIBOR!Q500+(EURIBOR!Q$2-1)/2)))</f>
        <v>3.7269999999999999</v>
      </c>
      <c r="L499" s="4">
        <f ca="1">MAX(0,IF(EURIBOR!R$2&lt;=1,EURIBOR!R500,IF(EURIBOR!R$2&gt;=3,EURIBOR!R500+1,EURIBOR!R500+(EURIBOR!R$2-1)/2)))</f>
        <v>0.84899999999999998</v>
      </c>
      <c r="M499" s="4">
        <f ca="1">MAX(0,IF(EURIBOR!S$2&lt;=1,EURIBOR!S500,IF(EURIBOR!S$2&gt;=3,EURIBOR!S500+1,EURIBOR!S500+(EURIBOR!S$2-1)/2)))</f>
        <v>0.85799999999999998</v>
      </c>
      <c r="N499" s="4">
        <f ca="1">MAX(0,IF(EURIBOR!T$2&lt;=1,EURIBOR!T500,IF(EURIBOR!T$2&gt;=3,EURIBOR!T500+1,EURIBOR!T500+(EURIBOR!T$2-1)/2)))</f>
        <v>1.0920000000000001</v>
      </c>
      <c r="O499" s="4">
        <f ca="1">MAX(0,IF(EURIBOR!U$2&lt;=1,EURIBOR!U500,IF(EURIBOR!U$2&gt;=3,EURIBOR!U500+1,EURIBOR!U500+(EURIBOR!U$2-1)/2)))</f>
        <v>3.226</v>
      </c>
      <c r="P499" s="4">
        <f ca="1">MAX(0,IF(EURIBOR!V$2&lt;=1,EURIBOR!V500,IF(EURIBOR!V$2&gt;=3,EURIBOR!V500+1,EURIBOR!V500+(EURIBOR!V$2-1)/2)))</f>
        <v>0.66999999999999993</v>
      </c>
      <c r="Q499" s="4">
        <f ca="1">MAX(0,IF(EURIBOR!W$2&lt;=1,EURIBOR!W500,IF(EURIBOR!W$2&gt;=3,EURIBOR!W500+1,EURIBOR!W500+(EURIBOR!W$2-1)/2)))</f>
        <v>4.093</v>
      </c>
      <c r="R499" s="4">
        <f ca="1">MAX(0,IF(EURIBOR!X$2&lt;=1,EURIBOR!X500,IF(EURIBOR!X$2&gt;=3,EURIBOR!X500+1,EURIBOR!X500+(EURIBOR!X$2-1)/2)))</f>
        <v>4.9204761904761911</v>
      </c>
      <c r="S499" s="4">
        <f ca="1">MAX(0,IF(EURIBOR!Y$2&lt;=1,EURIBOR!Y500,IF(EURIBOR!Y$2&gt;=3,EURIBOR!Y500+1,EURIBOR!Y500+(EURIBOR!Y$2-1)/2)))</f>
        <v>0.68100000000000005</v>
      </c>
      <c r="T499" s="4">
        <f ca="1">MAX(0,IF(EURIBOR!Z$2&lt;=1,EURIBOR!Z500,IF(EURIBOR!Z$2&gt;=3,EURIBOR!Z500+1,EURIBOR!Z500+(EURIBOR!Z$2-1)/2)))</f>
        <v>4.9710000000000001</v>
      </c>
      <c r="U499" s="4">
        <f ca="1">MAX(0,IF(EURIBOR!AA$2&lt;=1,EURIBOR!AA500,IF(EURIBOR!AA$2&gt;=3,EURIBOR!AA500+1,EURIBOR!AA500+(EURIBOR!AA$2-1)/2)))</f>
        <v>0.67100000000000004</v>
      </c>
      <c r="V499" s="4">
        <f ca="1">MAX(0,IF(EURIBOR!AB$2&lt;=1,EURIBOR!AB500,IF(EURIBOR!AB$2&gt;=3,EURIBOR!AB500+1,EURIBOR!AB500+(EURIBOR!AB$2-1)/2)))</f>
        <v>0.68700000000000006</v>
      </c>
      <c r="W499" s="4">
        <f ca="1">MAX(0,IF(EURIBOR!AC$2&lt;=1,EURIBOR!AC500,IF(EURIBOR!AC$2&gt;=3,EURIBOR!AC500+1,EURIBOR!AC500+(EURIBOR!AC$2-1)/2)))</f>
        <v>1.2410000000000001</v>
      </c>
      <c r="X499" s="4">
        <f ca="1">MAX(0,IF(EURIBOR!AD$2&lt;=1,EURIBOR!AD500,IF(EURIBOR!AD$2&gt;=3,EURIBOR!AD500+1,EURIBOR!AD500+(EURIBOR!AD$2-1)/2)))</f>
        <v>7.6500000000000012E-2</v>
      </c>
      <c r="Y499" s="4">
        <f ca="1">MAX(0,IF(EURIBOR!AE$2&lt;=1,EURIBOR!AE500,IF(EURIBOR!AE$2&gt;=3,EURIBOR!AE500+1,EURIBOR!AE500+(EURIBOR!AE$2-1)/2)))</f>
        <v>1.2510000000000001</v>
      </c>
      <c r="Z499" s="4">
        <f ca="1">MAX(0,IF(EURIBOR!AF$2&lt;=1,EURIBOR!AF500,IF(EURIBOR!AF$2&gt;=3,EURIBOR!AF500+1,EURIBOR!AF500+(EURIBOR!AF$2-1)/2)))</f>
        <v>1.635</v>
      </c>
      <c r="AA499" s="4">
        <f ca="1">MAX(0,IF(EURIBOR!AG$2&lt;=1,EURIBOR!AG500,IF(EURIBOR!AG$2&gt;=3,EURIBOR!AG500+1,EURIBOR!AG500+(EURIBOR!AG$2-1)/2)))</f>
        <v>2.4569999999999999</v>
      </c>
      <c r="AB499" s="4">
        <f ca="1">MAX(0,IF(EURIBOR!AH$2&lt;=1,EURIBOR!AH500,IF(EURIBOR!AH$2&gt;=3,EURIBOR!AH500+1,EURIBOR!AH500+(EURIBOR!AH$2-1)/2)))</f>
        <v>0.83400000000000007</v>
      </c>
      <c r="AC499" s="4">
        <f ca="1">MAX(0,IF(EURIBOR!AI$2&lt;=1,EURIBOR!AI500,IF(EURIBOR!AI$2&gt;=3,EURIBOR!AI500+1,EURIBOR!AI500+(EURIBOR!AI$2-1)/2)))</f>
        <v>0.69199999999999995</v>
      </c>
      <c r="AD499" s="4">
        <f ca="1">MAX(0,IF(EURIBOR!AJ$2&lt;=1,EURIBOR!AJ500,IF(EURIBOR!AJ$2&gt;=3,EURIBOR!AJ500+1,EURIBOR!AJ500+(EURIBOR!AJ$2-1)/2)))</f>
        <v>4.7799999999999994</v>
      </c>
    </row>
    <row r="500" spans="1:30" x14ac:dyDescent="0.25">
      <c r="A500" s="4">
        <f ca="1">MAX(0,IF(EURIBOR!G$2&lt;=1,EURIBOR!G501,IF(EURIBOR!G$2&gt;=3,EURIBOR!G501+1,EURIBOR!G501+(EURIBOR!G$2-1)/2)))</f>
        <v>2.794</v>
      </c>
      <c r="B500" s="4">
        <f ca="1">MAX(0,IF(EURIBOR!H$2&lt;=1,EURIBOR!H501,IF(EURIBOR!H$2&gt;=3,EURIBOR!H501+1,EURIBOR!H501+(EURIBOR!H$2-1)/2)))</f>
        <v>5.0410000000000004</v>
      </c>
      <c r="C500" s="4">
        <f ca="1">MAX(0,IF(EURIBOR!I$2&lt;=1,EURIBOR!I501,IF(EURIBOR!I$2&gt;=3,EURIBOR!I501+1,EURIBOR!I501+(EURIBOR!I$2-1)/2)))</f>
        <v>0.29049999999999998</v>
      </c>
      <c r="D500" s="4">
        <f ca="1">MAX(0,IF(EURIBOR!J$2&lt;=1,EURIBOR!J501,IF(EURIBOR!J$2&gt;=3,EURIBOR!J501+1,EURIBOR!J501+(EURIBOR!J$2-1)/2)))</f>
        <v>4.3999999999999928E-2</v>
      </c>
      <c r="E500" s="4">
        <f ca="1">MAX(0,IF(EURIBOR!K$2&lt;=1,EURIBOR!K501,IF(EURIBOR!K$2&gt;=3,EURIBOR!K501+1,EURIBOR!K501+(EURIBOR!K$2-1)/2)))</f>
        <v>1.2230000000000001</v>
      </c>
      <c r="F500" s="4">
        <f ca="1">MAX(0,IF(EURIBOR!L$2&lt;=1,EURIBOR!L501,IF(EURIBOR!L$2&gt;=3,EURIBOR!L501+1,EURIBOR!L501+(EURIBOR!L$2-1)/2)))</f>
        <v>0.65900000000000003</v>
      </c>
      <c r="G500" s="4">
        <f ca="1">MAX(0,IF(EURIBOR!M$2&lt;=1,EURIBOR!M501,IF(EURIBOR!M$2&gt;=3,EURIBOR!M501+1,EURIBOR!M501+(EURIBOR!M$2-1)/2)))</f>
        <v>4.9390000000000001</v>
      </c>
      <c r="H500" s="4">
        <f ca="1">MAX(0,IF(EURIBOR!N$2&lt;=1,EURIBOR!N501,IF(EURIBOR!N$2&gt;=3,EURIBOR!N501+1,EURIBOR!N501+(EURIBOR!N$2-1)/2)))</f>
        <v>3.3824999999999998</v>
      </c>
      <c r="I500" s="4">
        <f ca="1">MAX(0,IF(EURIBOR!O$2&lt;=1,EURIBOR!O501,IF(EURIBOR!O$2&gt;=3,EURIBOR!O501+1,EURIBOR!O501+(EURIBOR!O$2-1)/2)))</f>
        <v>0.16900000000000004</v>
      </c>
      <c r="J500" s="4">
        <f ca="1">MAX(0,IF(EURIBOR!P$2&lt;=1,EURIBOR!P501,IF(EURIBOR!P$2&gt;=3,EURIBOR!P501+1,EURIBOR!P501+(EURIBOR!P$2-1)/2)))</f>
        <v>0.67199999999999993</v>
      </c>
      <c r="K500" s="4">
        <f ca="1">MAX(0,IF(EURIBOR!Q$2&lt;=1,EURIBOR!Q501,IF(EURIBOR!Q$2&gt;=3,EURIBOR!Q501+1,EURIBOR!Q501+(EURIBOR!Q$2-1)/2)))</f>
        <v>4.3759999999999994</v>
      </c>
      <c r="L500" s="4">
        <f ca="1">MAX(0,IF(EURIBOR!R$2&lt;=1,EURIBOR!R501,IF(EURIBOR!R$2&gt;=3,EURIBOR!R501+1,EURIBOR!R501+(EURIBOR!R$2-1)/2)))</f>
        <v>0.89600000000000002</v>
      </c>
      <c r="M500" s="4">
        <f ca="1">MAX(0,IF(EURIBOR!S$2&lt;=1,EURIBOR!S501,IF(EURIBOR!S$2&gt;=3,EURIBOR!S501+1,EURIBOR!S501+(EURIBOR!S$2-1)/2)))</f>
        <v>0.74399999999999999</v>
      </c>
      <c r="N500" s="4">
        <f ca="1">MAX(0,IF(EURIBOR!T$2&lt;=1,EURIBOR!T501,IF(EURIBOR!T$2&gt;=3,EURIBOR!T501+1,EURIBOR!T501+(EURIBOR!T$2-1)/2)))</f>
        <v>1.1120000000000001</v>
      </c>
      <c r="O500" s="4">
        <f ca="1">MAX(0,IF(EURIBOR!U$2&lt;=1,EURIBOR!U501,IF(EURIBOR!U$2&gt;=3,EURIBOR!U501+1,EURIBOR!U501+(EURIBOR!U$2-1)/2)))</f>
        <v>3.335</v>
      </c>
      <c r="P500" s="4">
        <f ca="1">MAX(0,IF(EURIBOR!V$2&lt;=1,EURIBOR!V501,IF(EURIBOR!V$2&gt;=3,EURIBOR!V501+1,EURIBOR!V501+(EURIBOR!V$2-1)/2)))</f>
        <v>0.67100000000000004</v>
      </c>
      <c r="Q500" s="4">
        <f ca="1">MAX(0,IF(EURIBOR!W$2&lt;=1,EURIBOR!W501,IF(EURIBOR!W$2&gt;=3,EURIBOR!W501+1,EURIBOR!W501+(EURIBOR!W$2-1)/2)))</f>
        <v>4.0470000000000006</v>
      </c>
      <c r="R500" s="4">
        <f ca="1">MAX(0,IF(EURIBOR!X$2&lt;=1,EURIBOR!X501,IF(EURIBOR!X$2&gt;=3,EURIBOR!X501+1,EURIBOR!X501+(EURIBOR!X$2-1)/2)))</f>
        <v>4.9200000000000008</v>
      </c>
      <c r="S500" s="4">
        <f ca="1">MAX(0,IF(EURIBOR!Y$2&lt;=1,EURIBOR!Y501,IF(EURIBOR!Y$2&gt;=3,EURIBOR!Y501+1,EURIBOR!Y501+(EURIBOR!Y$2-1)/2)))</f>
        <v>0.68100000000000005</v>
      </c>
      <c r="T500" s="4">
        <f ca="1">MAX(0,IF(EURIBOR!Z$2&lt;=1,EURIBOR!Z501,IF(EURIBOR!Z$2&gt;=3,EURIBOR!Z501+1,EURIBOR!Z501+(EURIBOR!Z$2-1)/2)))</f>
        <v>4.9672727272727268</v>
      </c>
      <c r="U500" s="4">
        <f ca="1">MAX(0,IF(EURIBOR!AA$2&lt;=1,EURIBOR!AA501,IF(EURIBOR!AA$2&gt;=3,EURIBOR!AA501+1,EURIBOR!AA501+(EURIBOR!AA$2-1)/2)))</f>
        <v>0.67199999999999993</v>
      </c>
      <c r="V500" s="4">
        <f ca="1">MAX(0,IF(EURIBOR!AB$2&lt;=1,EURIBOR!AB501,IF(EURIBOR!AB$2&gt;=3,EURIBOR!AB501+1,EURIBOR!AB501+(EURIBOR!AB$2-1)/2)))</f>
        <v>0.68399999999999994</v>
      </c>
      <c r="W500" s="4">
        <f ca="1">MAX(0,IF(EURIBOR!AC$2&lt;=1,EURIBOR!AC501,IF(EURIBOR!AC$2&gt;=3,EURIBOR!AC501+1,EURIBOR!AC501+(EURIBOR!AC$2-1)/2)))</f>
        <v>1.2050000000000001</v>
      </c>
      <c r="X500" s="4">
        <f ca="1">MAX(0,IF(EURIBOR!AD$2&lt;=1,EURIBOR!AD501,IF(EURIBOR!AD$2&gt;=3,EURIBOR!AD501+1,EURIBOR!AD501+(EURIBOR!AD$2-1)/2)))</f>
        <v>6.5500000000000003E-2</v>
      </c>
      <c r="Y500" s="4">
        <f ca="1">MAX(0,IF(EURIBOR!AE$2&lt;=1,EURIBOR!AE501,IF(EURIBOR!AE$2&gt;=3,EURIBOR!AE501+1,EURIBOR!AE501+(EURIBOR!AE$2-1)/2)))</f>
        <v>1.2470000000000001</v>
      </c>
      <c r="Z500" s="4">
        <f ca="1">MAX(0,IF(EURIBOR!AF$2&lt;=1,EURIBOR!AF501,IF(EURIBOR!AF$2&gt;=3,EURIBOR!AF501+1,EURIBOR!AF501+(EURIBOR!AF$2-1)/2)))</f>
        <v>1.4219999999999999</v>
      </c>
      <c r="AA500" s="4">
        <f ca="1">MAX(0,IF(EURIBOR!AG$2&lt;=1,EURIBOR!AG501,IF(EURIBOR!AG$2&gt;=3,EURIBOR!AG501+1,EURIBOR!AG501+(EURIBOR!AG$2-1)/2)))</f>
        <v>1.9430000000000001</v>
      </c>
      <c r="AB500" s="4">
        <f ca="1">MAX(0,IF(EURIBOR!AH$2&lt;=1,EURIBOR!AH501,IF(EURIBOR!AH$2&gt;=3,EURIBOR!AH501+1,EURIBOR!AH501+(EURIBOR!AH$2-1)/2)))</f>
        <v>0.82900000000000007</v>
      </c>
      <c r="AC500" s="4">
        <f ca="1">MAX(0,IF(EURIBOR!AI$2&lt;=1,EURIBOR!AI501,IF(EURIBOR!AI$2&gt;=3,EURIBOR!AI501+1,EURIBOR!AI501+(EURIBOR!AI$2-1)/2)))</f>
        <v>0.69199999999999995</v>
      </c>
      <c r="AD500" s="4">
        <f ca="1">MAX(0,IF(EURIBOR!AJ$2&lt;=1,EURIBOR!AJ501,IF(EURIBOR!AJ$2&gt;=3,EURIBOR!AJ501+1,EURIBOR!AJ501+(EURIBOR!AJ$2-1)/2)))</f>
        <v>4.88</v>
      </c>
    </row>
    <row r="501" spans="1:30" x14ac:dyDescent="0.25">
      <c r="A501" s="4">
        <f ca="1">MAX(0,IF(EURIBOR!G$2&lt;=1,EURIBOR!G502,IF(EURIBOR!G$2&gt;=3,EURIBOR!G502+1,EURIBOR!G502+(EURIBOR!G$2-1)/2)))</f>
        <v>2.8889999999999998</v>
      </c>
      <c r="B501" s="4">
        <f ca="1">MAX(0,IF(EURIBOR!H$2&lt;=1,EURIBOR!H502,IF(EURIBOR!H$2&gt;=3,EURIBOR!H502+1,EURIBOR!H502+(EURIBOR!H$2-1)/2)))</f>
        <v>5.0919999999999996</v>
      </c>
      <c r="C501" s="4">
        <f ca="1">MAX(0,IF(EURIBOR!I$2&lt;=1,EURIBOR!I502,IF(EURIBOR!I$2&gt;=3,EURIBOR!I502+1,EURIBOR!I502+(EURIBOR!I$2-1)/2)))</f>
        <v>0.27249999999999996</v>
      </c>
      <c r="D501" s="4">
        <f ca="1">MAX(0,IF(EURIBOR!J$2&lt;=1,EURIBOR!J502,IF(EURIBOR!J$2&gt;=3,EURIBOR!J502+1,EURIBOR!J502+(EURIBOR!J$2-1)/2)))</f>
        <v>4.599999999999993E-2</v>
      </c>
      <c r="E501" s="4">
        <f ca="1">MAX(0,IF(EURIBOR!K$2&lt;=1,EURIBOR!K502,IF(EURIBOR!K$2&gt;=3,EURIBOR!K502+1,EURIBOR!K502+(EURIBOR!K$2-1)/2)))</f>
        <v>0.97499999999999998</v>
      </c>
      <c r="F501" s="4">
        <f ca="1">MAX(0,IF(EURIBOR!L$2&lt;=1,EURIBOR!L502,IF(EURIBOR!L$2&gt;=3,EURIBOR!L502+1,EURIBOR!L502+(EURIBOR!L$2-1)/2)))</f>
        <v>0.497</v>
      </c>
      <c r="G501" s="4">
        <f ca="1">MAX(0,IF(EURIBOR!M$2&lt;=1,EURIBOR!M502,IF(EURIBOR!M$2&gt;=3,EURIBOR!M502+1,EURIBOR!M502+(EURIBOR!M$2-1)/2)))</f>
        <v>4.7709999999999999</v>
      </c>
      <c r="H501" s="4">
        <f ca="1">MAX(0,IF(EURIBOR!N$2&lt;=1,EURIBOR!N502,IF(EURIBOR!N$2&gt;=3,EURIBOR!N502+1,EURIBOR!N502+(EURIBOR!N$2-1)/2)))</f>
        <v>3.4005000000000001</v>
      </c>
      <c r="I501" s="4">
        <f ca="1">MAX(0,IF(EURIBOR!O$2&lt;=1,EURIBOR!O502,IF(EURIBOR!O$2&gt;=3,EURIBOR!O502+1,EURIBOR!O502+(EURIBOR!O$2-1)/2)))</f>
        <v>0.17500000000000004</v>
      </c>
      <c r="J501" s="4">
        <f ca="1">MAX(0,IF(EURIBOR!P$2&lt;=1,EURIBOR!P502,IF(EURIBOR!P$2&gt;=3,EURIBOR!P502+1,EURIBOR!P502+(EURIBOR!P$2-1)/2)))</f>
        <v>0.67500000000000004</v>
      </c>
      <c r="K501" s="4">
        <f ca="1">MAX(0,IF(EURIBOR!Q$2&lt;=1,EURIBOR!Q502,IF(EURIBOR!Q$2&gt;=3,EURIBOR!Q502+1,EURIBOR!Q502+(EURIBOR!Q$2-1)/2)))</f>
        <v>4.468</v>
      </c>
      <c r="L501" s="4">
        <f ca="1">MAX(0,IF(EURIBOR!R$2&lt;=1,EURIBOR!R502,IF(EURIBOR!R$2&gt;=3,EURIBOR!R502+1,EURIBOR!R502+(EURIBOR!R$2-1)/2)))</f>
        <v>0.88</v>
      </c>
      <c r="M501" s="4">
        <f ca="1">MAX(0,IF(EURIBOR!S$2&lt;=1,EURIBOR!S502,IF(EURIBOR!S$2&gt;=3,EURIBOR!S502+1,EURIBOR!S502+(EURIBOR!S$2-1)/2)))</f>
        <v>0.68500000000000005</v>
      </c>
      <c r="N501" s="4">
        <f ca="1">MAX(0,IF(EURIBOR!T$2&lt;=1,EURIBOR!T502,IF(EURIBOR!T$2&gt;=3,EURIBOR!T502+1,EURIBOR!T502+(EURIBOR!T$2-1)/2)))</f>
        <v>1.1080000000000001</v>
      </c>
      <c r="O501" s="4">
        <f ca="1">MAX(0,IF(EURIBOR!U$2&lt;=1,EURIBOR!U502,IF(EURIBOR!U$2&gt;=3,EURIBOR!U502+1,EURIBOR!U502+(EURIBOR!U$2-1)/2)))</f>
        <v>3.5019999999999998</v>
      </c>
      <c r="P501" s="4">
        <f ca="1">MAX(0,IF(EURIBOR!V$2&lt;=1,EURIBOR!V502,IF(EURIBOR!V$2&gt;=3,EURIBOR!V502+1,EURIBOR!V502+(EURIBOR!V$2-1)/2)))</f>
        <v>0.67199999999999993</v>
      </c>
      <c r="Q501" s="4">
        <f ca="1">MAX(0,IF(EURIBOR!W$2&lt;=1,EURIBOR!W502,IF(EURIBOR!W$2&gt;=3,EURIBOR!W502+1,EURIBOR!W502+(EURIBOR!W$2-1)/2)))</f>
        <v>3.6960000000000002</v>
      </c>
      <c r="R501" s="4">
        <f ca="1">MAX(0,IF(EURIBOR!X$2&lt;=1,EURIBOR!X502,IF(EURIBOR!X$2&gt;=3,EURIBOR!X502+1,EURIBOR!X502+(EURIBOR!X$2-1)/2)))</f>
        <v>4.9195000000000011</v>
      </c>
      <c r="S501" s="4">
        <f ca="1">MAX(0,IF(EURIBOR!Y$2&lt;=1,EURIBOR!Y502,IF(EURIBOR!Y$2&gt;=3,EURIBOR!Y502+1,EURIBOR!Y502+(EURIBOR!Y$2-1)/2)))</f>
        <v>0.68199999999999994</v>
      </c>
      <c r="T501" s="4">
        <f ca="1">MAX(0,IF(EURIBOR!Z$2&lt;=1,EURIBOR!Z502,IF(EURIBOR!Z$2&gt;=3,EURIBOR!Z502+1,EURIBOR!Z502+(EURIBOR!Z$2-1)/2)))</f>
        <v>4.9310526315789467</v>
      </c>
      <c r="U501" s="4">
        <f ca="1">MAX(0,IF(EURIBOR!AA$2&lt;=1,EURIBOR!AA502,IF(EURIBOR!AA$2&gt;=3,EURIBOR!AA502+1,EURIBOR!AA502+(EURIBOR!AA$2-1)/2)))</f>
        <v>0.67199999999999993</v>
      </c>
      <c r="V501" s="4">
        <f ca="1">MAX(0,IF(EURIBOR!AB$2&lt;=1,EURIBOR!AB502,IF(EURIBOR!AB$2&gt;=3,EURIBOR!AB502+1,EURIBOR!AB502+(EURIBOR!AB$2-1)/2)))</f>
        <v>0.67399999999999993</v>
      </c>
      <c r="W501" s="4">
        <f ca="1">MAX(0,IF(EURIBOR!AC$2&lt;=1,EURIBOR!AC502,IF(EURIBOR!AC$2&gt;=3,EURIBOR!AC502+1,EURIBOR!AC502+(EURIBOR!AC$2-1)/2)))</f>
        <v>1.1919999999999999</v>
      </c>
      <c r="X501" s="4">
        <f ca="1">MAX(0,IF(EURIBOR!AD$2&lt;=1,EURIBOR!AD502,IF(EURIBOR!AD$2&gt;=3,EURIBOR!AD502+1,EURIBOR!AD502+(EURIBOR!AD$2-1)/2)))</f>
        <v>4.7499999999999987E-2</v>
      </c>
      <c r="Y501" s="4">
        <f ca="1">MAX(0,IF(EURIBOR!AE$2&lt;=1,EURIBOR!AE502,IF(EURIBOR!AE$2&gt;=3,EURIBOR!AE502+1,EURIBOR!AE502+(EURIBOR!AE$2-1)/2)))</f>
        <v>1.264</v>
      </c>
      <c r="Z501" s="4">
        <f ca="1">MAX(0,IF(EURIBOR!AF$2&lt;=1,EURIBOR!AF502,IF(EURIBOR!AF$2&gt;=3,EURIBOR!AF502+1,EURIBOR!AF502+(EURIBOR!AF$2-1)/2)))</f>
        <v>1.282</v>
      </c>
      <c r="AA501" s="4">
        <f ca="1">MAX(0,IF(EURIBOR!AG$2&lt;=1,EURIBOR!AG502,IF(EURIBOR!AG$2&gt;=3,EURIBOR!AG502+1,EURIBOR!AG502+(EURIBOR!AG$2-1)/2)))</f>
        <v>1.635</v>
      </c>
      <c r="AB501" s="4">
        <f ca="1">MAX(0,IF(EURIBOR!AH$2&lt;=1,EURIBOR!AH502,IF(EURIBOR!AH$2&gt;=3,EURIBOR!AH502+1,EURIBOR!AH502+(EURIBOR!AH$2-1)/2)))</f>
        <v>0.82000000000000006</v>
      </c>
      <c r="AC501" s="4">
        <f ca="1">MAX(0,IF(EURIBOR!AI$2&lt;=1,EURIBOR!AI502,IF(EURIBOR!AI$2&gt;=3,EURIBOR!AI502+1,EURIBOR!AI502+(EURIBOR!AI$2-1)/2)))</f>
        <v>0.69100000000000006</v>
      </c>
      <c r="AD501" s="4">
        <f ca="1">MAX(0,IF(EURIBOR!AJ$2&lt;=1,EURIBOR!AJ502,IF(EURIBOR!AJ$2&gt;=3,EURIBOR!AJ502+1,EURIBOR!AJ502+(EURIBOR!AJ$2-1)/2)))</f>
        <v>4.9710000000000001</v>
      </c>
    </row>
    <row r="502" spans="1:30" x14ac:dyDescent="0.25">
      <c r="A502" s="4">
        <f ca="1">MAX(0,IF(EURIBOR!G$2&lt;=1,EURIBOR!G503,IF(EURIBOR!G$2&gt;=3,EURIBOR!G503+1,EURIBOR!G503+(EURIBOR!G$2-1)/2)))</f>
        <v>2.9860000000000002</v>
      </c>
      <c r="B502" s="4">
        <f ca="1">MAX(0,IF(EURIBOR!H$2&lt;=1,EURIBOR!H503,IF(EURIBOR!H$2&gt;=3,EURIBOR!H503+1,EURIBOR!H503+(EURIBOR!H$2-1)/2)))</f>
        <v>4.9390000000000001</v>
      </c>
      <c r="C502" s="4">
        <f ca="1">MAX(0,IF(EURIBOR!I$2&lt;=1,EURIBOR!I503,IF(EURIBOR!I$2&gt;=3,EURIBOR!I503+1,EURIBOR!I503+(EURIBOR!I$2-1)/2)))</f>
        <v>0.16849999999999998</v>
      </c>
      <c r="D502" s="4">
        <f ca="1">MAX(0,IF(EURIBOR!J$2&lt;=1,EURIBOR!J503,IF(EURIBOR!J$2&gt;=3,EURIBOR!J503+1,EURIBOR!J503+(EURIBOR!J$2-1)/2)))</f>
        <v>4.6999999999999931E-2</v>
      </c>
      <c r="E502" s="4">
        <f ca="1">MAX(0,IF(EURIBOR!K$2&lt;=1,EURIBOR!K503,IF(EURIBOR!K$2&gt;=3,EURIBOR!K503+1,EURIBOR!K503+(EURIBOR!K$2-1)/2)))</f>
        <v>0.86</v>
      </c>
      <c r="F502" s="4">
        <f ca="1">MAX(0,IF(EURIBOR!L$2&lt;=1,EURIBOR!L503,IF(EURIBOR!L$2&gt;=3,EURIBOR!L503+1,EURIBOR!L503+(EURIBOR!L$2-1)/2)))</f>
        <v>0.33200000000000002</v>
      </c>
      <c r="G502" s="4">
        <f ca="1">MAX(0,IF(EURIBOR!M$2&lt;=1,EURIBOR!M503,IF(EURIBOR!M$2&gt;=3,EURIBOR!M503+1,EURIBOR!M503+(EURIBOR!M$2-1)/2)))</f>
        <v>4.7560000000000002</v>
      </c>
      <c r="H502" s="4">
        <f ca="1">MAX(0,IF(EURIBOR!N$2&lt;=1,EURIBOR!N503,IF(EURIBOR!N$2&gt;=3,EURIBOR!N503+1,EURIBOR!N503+(EURIBOR!N$2-1)/2)))</f>
        <v>3.4344999999999999</v>
      </c>
      <c r="I502" s="4">
        <f ca="1">MAX(0,IF(EURIBOR!O$2&lt;=1,EURIBOR!O503,IF(EURIBOR!O$2&gt;=3,EURIBOR!O503+1,EURIBOR!O503+(EURIBOR!O$2-1)/2)))</f>
        <v>0.17900000000000005</v>
      </c>
      <c r="J502" s="4">
        <f ca="1">MAX(0,IF(EURIBOR!P$2&lt;=1,EURIBOR!P503,IF(EURIBOR!P$2&gt;=3,EURIBOR!P503+1,EURIBOR!P503+(EURIBOR!P$2-1)/2)))</f>
        <v>0.67799999999999994</v>
      </c>
      <c r="K502" s="4">
        <f ca="1">MAX(0,IF(EURIBOR!Q$2&lt;=1,EURIBOR!Q503,IF(EURIBOR!Q$2&gt;=3,EURIBOR!Q503+1,EURIBOR!Q503+(EURIBOR!Q$2-1)/2)))</f>
        <v>4.4459999999999997</v>
      </c>
      <c r="L502" s="4">
        <f ca="1">MAX(0,IF(EURIBOR!R$2&lt;=1,EURIBOR!R503,IF(EURIBOR!R$2&gt;=3,EURIBOR!R503+1,EURIBOR!R503+(EURIBOR!R$2-1)/2)))</f>
        <v>0.998</v>
      </c>
      <c r="M502" s="4">
        <f ca="1">MAX(0,IF(EURIBOR!S$2&lt;=1,EURIBOR!S503,IF(EURIBOR!S$2&gt;=3,EURIBOR!S503+1,EURIBOR!S503+(EURIBOR!S$2-1)/2)))</f>
        <v>0.65900000000000003</v>
      </c>
      <c r="N502" s="4">
        <f ca="1">MAX(0,IF(EURIBOR!T$2&lt;=1,EURIBOR!T503,IF(EURIBOR!T$2&gt;=3,EURIBOR!T503+1,EURIBOR!T503+(EURIBOR!T$2-1)/2)))</f>
        <v>1.125</v>
      </c>
      <c r="O502" s="4">
        <f ca="1">MAX(0,IF(EURIBOR!U$2&lt;=1,EURIBOR!U503,IF(EURIBOR!U$2&gt;=3,EURIBOR!U503+1,EURIBOR!U503+(EURIBOR!U$2-1)/2)))</f>
        <v>3.597</v>
      </c>
      <c r="P502" s="4">
        <f ca="1">MAX(0,IF(EURIBOR!V$2&lt;=1,EURIBOR!V503,IF(EURIBOR!V$2&gt;=3,EURIBOR!V503+1,EURIBOR!V503+(EURIBOR!V$2-1)/2)))</f>
        <v>0.67199999999999993</v>
      </c>
      <c r="Q502" s="4">
        <f ca="1">MAX(0,IF(EURIBOR!W$2&lt;=1,EURIBOR!W503,IF(EURIBOR!W$2&gt;=3,EURIBOR!W503+1,EURIBOR!W503+(EURIBOR!W$2-1)/2)))</f>
        <v>3.5790000000000002</v>
      </c>
      <c r="R502" s="4">
        <f ca="1">MAX(0,IF(EURIBOR!X$2&lt;=1,EURIBOR!X503,IF(EURIBOR!X$2&gt;=3,EURIBOR!X503+1,EURIBOR!X503+(EURIBOR!X$2-1)/2)))</f>
        <v>4.8958333333333339</v>
      </c>
      <c r="S502" s="4">
        <f ca="1">MAX(0,IF(EURIBOR!Y$2&lt;=1,EURIBOR!Y503,IF(EURIBOR!Y$2&gt;=3,EURIBOR!Y503+1,EURIBOR!Y503+(EURIBOR!Y$2-1)/2)))</f>
        <v>0.68399999999999994</v>
      </c>
      <c r="T502" s="4">
        <f ca="1">MAX(0,IF(EURIBOR!Z$2&lt;=1,EURIBOR!Z503,IF(EURIBOR!Z$2&gt;=3,EURIBOR!Z503+1,EURIBOR!Z503+(EURIBOR!Z$2-1)/2)))</f>
        <v>4.9204761904761911</v>
      </c>
      <c r="U502" s="4">
        <f ca="1">MAX(0,IF(EURIBOR!AA$2&lt;=1,EURIBOR!AA503,IF(EURIBOR!AA$2&gt;=3,EURIBOR!AA503+1,EURIBOR!AA503+(EURIBOR!AA$2-1)/2)))</f>
        <v>0.67199999999999993</v>
      </c>
      <c r="V502" s="4">
        <f ca="1">MAX(0,IF(EURIBOR!AB$2&lt;=1,EURIBOR!AB503,IF(EURIBOR!AB$2&gt;=3,EURIBOR!AB503+1,EURIBOR!AB503+(EURIBOR!AB$2-1)/2)))</f>
        <v>0.67100000000000004</v>
      </c>
      <c r="W502" s="4">
        <f ca="1">MAX(0,IF(EURIBOR!AC$2&lt;=1,EURIBOR!AC503,IF(EURIBOR!AC$2&gt;=3,EURIBOR!AC503+1,EURIBOR!AC503+(EURIBOR!AC$2-1)/2)))</f>
        <v>1.097</v>
      </c>
      <c r="X502" s="4">
        <f ca="1">MAX(0,IF(EURIBOR!AD$2&lt;=1,EURIBOR!AD503,IF(EURIBOR!AD$2&gt;=3,EURIBOR!AD503+1,EURIBOR!AD503+(EURIBOR!AD$2-1)/2)))</f>
        <v>3.5499999999999976E-2</v>
      </c>
      <c r="Y502" s="4">
        <f ca="1">MAX(0,IF(EURIBOR!AE$2&lt;=1,EURIBOR!AE503,IF(EURIBOR!AE$2&gt;=3,EURIBOR!AE503+1,EURIBOR!AE503+(EURIBOR!AE$2-1)/2)))</f>
        <v>1.2890000000000001</v>
      </c>
      <c r="Z502" s="4">
        <f ca="1">MAX(0,IF(EURIBOR!AF$2&lt;=1,EURIBOR!AF503,IF(EURIBOR!AF$2&gt;=3,EURIBOR!AF503+1,EURIBOR!AF503+(EURIBOR!AF$2-1)/2)))</f>
        <v>1.2230000000000001</v>
      </c>
      <c r="AA502" s="4">
        <f ca="1">MAX(0,IF(EURIBOR!AG$2&lt;=1,EURIBOR!AG503,IF(EURIBOR!AG$2&gt;=3,EURIBOR!AG503+1,EURIBOR!AG503+(EURIBOR!AG$2-1)/2)))</f>
        <v>1.4219999999999999</v>
      </c>
      <c r="AB502" s="4">
        <f ca="1">MAX(0,IF(EURIBOR!AH$2&lt;=1,EURIBOR!AH503,IF(EURIBOR!AH$2&gt;=3,EURIBOR!AH503+1,EURIBOR!AH503+(EURIBOR!AH$2-1)/2)))</f>
        <v>0.81100000000000005</v>
      </c>
      <c r="AC502" s="4">
        <f ca="1">MAX(0,IF(EURIBOR!AI$2&lt;=1,EURIBOR!AI503,IF(EURIBOR!AI$2&gt;=3,EURIBOR!AI503+1,EURIBOR!AI503+(EURIBOR!AI$2-1)/2)))</f>
        <v>0.69</v>
      </c>
      <c r="AD502" s="4">
        <f ca="1">MAX(0,IF(EURIBOR!AJ$2&lt;=1,EURIBOR!AJ503,IF(EURIBOR!AJ$2&gt;=3,EURIBOR!AJ503+1,EURIBOR!AJ503+(EURIBOR!AJ$2-1)/2)))</f>
        <v>4.9672727272727268</v>
      </c>
    </row>
    <row r="503" spans="1:30" x14ac:dyDescent="0.25">
      <c r="A503" s="4">
        <f ca="1">MAX(0,IF(EURIBOR!G$2&lt;=1,EURIBOR!G504,IF(EURIBOR!G$2&gt;=3,EURIBOR!G504+1,EURIBOR!G504+(EURIBOR!G$2-1)/2)))</f>
        <v>3.1019999999999999</v>
      </c>
      <c r="B503" s="4">
        <f ca="1">MAX(0,IF(EURIBOR!H$2&lt;=1,EURIBOR!H504,IF(EURIBOR!H$2&gt;=3,EURIBOR!H504+1,EURIBOR!H504+(EURIBOR!H$2-1)/2)))</f>
        <v>4.7709999999999999</v>
      </c>
      <c r="C503" s="4">
        <f ca="1">MAX(0,IF(EURIBOR!I$2&lt;=1,EURIBOR!I504,IF(EURIBOR!I$2&gt;=3,EURIBOR!I504+1,EURIBOR!I504+(EURIBOR!I$2-1)/2)))</f>
        <v>0.10049999999999998</v>
      </c>
      <c r="D503" s="4">
        <f ca="1">MAX(0,IF(EURIBOR!J$2&lt;=1,EURIBOR!J504,IF(EURIBOR!J$2&gt;=3,EURIBOR!J504+1,EURIBOR!J504+(EURIBOR!J$2-1)/2)))</f>
        <v>4.4999999999999929E-2</v>
      </c>
      <c r="E503" s="4">
        <f ca="1">MAX(0,IF(EURIBOR!K$2&lt;=1,EURIBOR!K504,IF(EURIBOR!K$2&gt;=3,EURIBOR!K504+1,EURIBOR!K504+(EURIBOR!K$2-1)/2)))</f>
        <v>0.77200000000000002</v>
      </c>
      <c r="F503" s="4">
        <f ca="1">MAX(0,IF(EURIBOR!L$2&lt;=1,EURIBOR!L504,IF(EURIBOR!L$2&gt;=3,EURIBOR!L504+1,EURIBOR!L504+(EURIBOR!L$2-1)/2)))</f>
        <v>0.246</v>
      </c>
      <c r="G503" s="4">
        <f ca="1">MAX(0,IF(EURIBOR!M$2&lt;=1,EURIBOR!M504,IF(EURIBOR!M$2&gt;=3,EURIBOR!M504+1,EURIBOR!M504+(EURIBOR!M$2-1)/2)))</f>
        <v>4.7089999999999996</v>
      </c>
      <c r="H503" s="4">
        <f ca="1">MAX(0,IF(EURIBOR!N$2&lt;=1,EURIBOR!N504,IF(EURIBOR!N$2&gt;=3,EURIBOR!N504+1,EURIBOR!N504+(EURIBOR!N$2-1)/2)))</f>
        <v>3.4504999999999999</v>
      </c>
      <c r="I503" s="4">
        <f ca="1">MAX(0,IF(EURIBOR!O$2&lt;=1,EURIBOR!O504,IF(EURIBOR!O$2&gt;=3,EURIBOR!O504+1,EURIBOR!O504+(EURIBOR!O$2-1)/2)))</f>
        <v>0.16100000000000009</v>
      </c>
      <c r="J503" s="4">
        <f ca="1">MAX(0,IF(EURIBOR!P$2&lt;=1,EURIBOR!P504,IF(EURIBOR!P$2&gt;=3,EURIBOR!P504+1,EURIBOR!P504+(EURIBOR!P$2-1)/2)))</f>
        <v>0.67900000000000005</v>
      </c>
      <c r="K503" s="4">
        <f ca="1">MAX(0,IF(EURIBOR!Q$2&lt;=1,EURIBOR!Q504,IF(EURIBOR!Q$2&gt;=3,EURIBOR!Q504+1,EURIBOR!Q504+(EURIBOR!Q$2-1)/2)))</f>
        <v>4.343</v>
      </c>
      <c r="L503" s="4">
        <f ca="1">MAX(0,IF(EURIBOR!R$2&lt;=1,EURIBOR!R504,IF(EURIBOR!R$2&gt;=3,EURIBOR!R504+1,EURIBOR!R504+(EURIBOR!R$2-1)/2)))</f>
        <v>1.042</v>
      </c>
      <c r="M503" s="4">
        <f ca="1">MAX(0,IF(EURIBOR!S$2&lt;=1,EURIBOR!S504,IF(EURIBOR!S$2&gt;=3,EURIBOR!S504+1,EURIBOR!S504+(EURIBOR!S$2-1)/2)))</f>
        <v>0.497</v>
      </c>
      <c r="N503" s="4">
        <f ca="1">MAX(0,IF(EURIBOR!T$2&lt;=1,EURIBOR!T504,IF(EURIBOR!T$2&gt;=3,EURIBOR!T504+1,EURIBOR!T504+(EURIBOR!T$2-1)/2)))</f>
        <v>1.1500000000000001</v>
      </c>
      <c r="O503" s="4">
        <f ca="1">MAX(0,IF(EURIBOR!U$2&lt;=1,EURIBOR!U504,IF(EURIBOR!U$2&gt;=3,EURIBOR!U504+1,EURIBOR!U504+(EURIBOR!U$2-1)/2)))</f>
        <v>3.6840000000000002</v>
      </c>
      <c r="P503" s="4">
        <f ca="1">MAX(0,IF(EURIBOR!V$2&lt;=1,EURIBOR!V504,IF(EURIBOR!V$2&gt;=3,EURIBOR!V504+1,EURIBOR!V504+(EURIBOR!V$2-1)/2)))</f>
        <v>0.67199999999999993</v>
      </c>
      <c r="Q503" s="4">
        <f ca="1">MAX(0,IF(EURIBOR!W$2&lt;=1,EURIBOR!W504,IF(EURIBOR!W$2&gt;=3,EURIBOR!W504+1,EURIBOR!W504+(EURIBOR!W$2-1)/2)))</f>
        <v>3.6269999999999998</v>
      </c>
      <c r="R503" s="4">
        <f ca="1">MAX(0,IF(EURIBOR!X$2&lt;=1,EURIBOR!X504,IF(EURIBOR!X$2&gt;=3,EURIBOR!X504+1,EURIBOR!X504+(EURIBOR!X$2-1)/2)))</f>
        <v>4.1370000000000005</v>
      </c>
      <c r="S503" s="4">
        <f ca="1">MAX(0,IF(EURIBOR!Y$2&lt;=1,EURIBOR!Y504,IF(EURIBOR!Y$2&gt;=3,EURIBOR!Y504+1,EURIBOR!Y504+(EURIBOR!Y$2-1)/2)))</f>
        <v>0.68799999999999994</v>
      </c>
      <c r="T503" s="4">
        <f ca="1">MAX(0,IF(EURIBOR!Z$2&lt;=1,EURIBOR!Z504,IF(EURIBOR!Z$2&gt;=3,EURIBOR!Z504+1,EURIBOR!Z504+(EURIBOR!Z$2-1)/2)))</f>
        <v>4.9200000000000008</v>
      </c>
      <c r="U503" s="4">
        <f ca="1">MAX(0,IF(EURIBOR!AA$2&lt;=1,EURIBOR!AA504,IF(EURIBOR!AA$2&gt;=3,EURIBOR!AA504+1,EURIBOR!AA504+(EURIBOR!AA$2-1)/2)))</f>
        <v>0.67199999999999993</v>
      </c>
      <c r="V503" s="4">
        <f ca="1">MAX(0,IF(EURIBOR!AB$2&lt;=1,EURIBOR!AB504,IF(EURIBOR!AB$2&gt;=3,EURIBOR!AB504+1,EURIBOR!AB504+(EURIBOR!AB$2-1)/2)))</f>
        <v>0.66999999999999993</v>
      </c>
      <c r="W503" s="4">
        <f ca="1">MAX(0,IF(EURIBOR!AC$2&lt;=1,EURIBOR!AC504,IF(EURIBOR!AC$2&gt;=3,EURIBOR!AC504+1,EURIBOR!AC504+(EURIBOR!AC$2-1)/2)))</f>
        <v>1.083</v>
      </c>
      <c r="X503" s="4">
        <f ca="1">MAX(0,IF(EURIBOR!AD$2&lt;=1,EURIBOR!AD504,IF(EURIBOR!AD$2&gt;=3,EURIBOR!AD504+1,EURIBOR!AD504+(EURIBOR!AD$2-1)/2)))</f>
        <v>1.8499999999999961E-2</v>
      </c>
      <c r="Y503" s="4">
        <f ca="1">MAX(0,IF(EURIBOR!AE$2&lt;=1,EURIBOR!AE504,IF(EURIBOR!AE$2&gt;=3,EURIBOR!AE504+1,EURIBOR!AE504+(EURIBOR!AE$2-1)/2)))</f>
        <v>1.284</v>
      </c>
      <c r="Z503" s="4">
        <f ca="1">MAX(0,IF(EURIBOR!AF$2&lt;=1,EURIBOR!AF504,IF(EURIBOR!AF$2&gt;=3,EURIBOR!AF504+1,EURIBOR!AF504+(EURIBOR!AF$2-1)/2)))</f>
        <v>0.97499999999999998</v>
      </c>
      <c r="AA503" s="4">
        <f ca="1">MAX(0,IF(EURIBOR!AG$2&lt;=1,EURIBOR!AG504,IF(EURIBOR!AG$2&gt;=3,EURIBOR!AG504+1,EURIBOR!AG504+(EURIBOR!AG$2-1)/2)))</f>
        <v>1.282</v>
      </c>
      <c r="AB503" s="4">
        <f ca="1">MAX(0,IF(EURIBOR!AH$2&lt;=1,EURIBOR!AH504,IF(EURIBOR!AH$2&gt;=3,EURIBOR!AH504+1,EURIBOR!AH504+(EURIBOR!AH$2-1)/2)))</f>
        <v>0.79400000000000004</v>
      </c>
      <c r="AC503" s="4">
        <f ca="1">MAX(0,IF(EURIBOR!AI$2&lt;=1,EURIBOR!AI504,IF(EURIBOR!AI$2&gt;=3,EURIBOR!AI504+1,EURIBOR!AI504+(EURIBOR!AI$2-1)/2)))</f>
        <v>0.68799999999999994</v>
      </c>
      <c r="AD503" s="4">
        <f ca="1">MAX(0,IF(EURIBOR!AJ$2&lt;=1,EURIBOR!AJ504,IF(EURIBOR!AJ$2&gt;=3,EURIBOR!AJ504+1,EURIBOR!AJ504+(EURIBOR!AJ$2-1)/2)))</f>
        <v>4.9310526315789467</v>
      </c>
    </row>
    <row r="504" spans="1:30" x14ac:dyDescent="0.25">
      <c r="A504" s="4">
        <f ca="1">MAX(0,IF(EURIBOR!G$2&lt;=1,EURIBOR!G505,IF(EURIBOR!G$2&gt;=3,EURIBOR!G505+1,EURIBOR!G505+(EURIBOR!G$2-1)/2)))</f>
        <v>3.226</v>
      </c>
      <c r="B504" s="4">
        <f ca="1">MAX(0,IF(EURIBOR!H$2&lt;=1,EURIBOR!H505,IF(EURIBOR!H$2&gt;=3,EURIBOR!H505+1,EURIBOR!H505+(EURIBOR!H$2-1)/2)))</f>
        <v>4.7560000000000002</v>
      </c>
      <c r="C504" s="4">
        <f ca="1">MAX(0,IF(EURIBOR!I$2&lt;=1,EURIBOR!I505,IF(EURIBOR!I$2&gt;=3,EURIBOR!I505+1,EURIBOR!I505+(EURIBOR!I$2-1)/2)))</f>
        <v>6.4500000000000002E-2</v>
      </c>
      <c r="D504" s="4">
        <f ca="1">MAX(0,IF(EURIBOR!J$2&lt;=1,EURIBOR!J505,IF(EURIBOR!J$2&gt;=3,EURIBOR!J505+1,EURIBOR!J505+(EURIBOR!J$2-1)/2)))</f>
        <v>4.1999999999999926E-2</v>
      </c>
      <c r="E504" s="4">
        <f ca="1">MAX(0,IF(EURIBOR!K$2&lt;=1,EURIBOR!K505,IF(EURIBOR!K$2&gt;=3,EURIBOR!K505+1,EURIBOR!K505+(EURIBOR!K$2-1)/2)))</f>
        <v>0.73799999999999999</v>
      </c>
      <c r="F504" s="4">
        <f ca="1">MAX(0,IF(EURIBOR!L$2&lt;=1,EURIBOR!L505,IF(EURIBOR!L$2&gt;=3,EURIBOR!L505+1,EURIBOR!L505+(EURIBOR!L$2-1)/2)))</f>
        <v>0.20799999999999999</v>
      </c>
      <c r="G504" s="4">
        <f ca="1">MAX(0,IF(EURIBOR!M$2&lt;=1,EURIBOR!M505,IF(EURIBOR!M$2&gt;=3,EURIBOR!M505+1,EURIBOR!M505+(EURIBOR!M$2-1)/2)))</f>
        <v>4.6820000000000004</v>
      </c>
      <c r="H504" s="4">
        <f ca="1">MAX(0,IF(EURIBOR!N$2&lt;=1,EURIBOR!N505,IF(EURIBOR!N$2&gt;=3,EURIBOR!N505+1,EURIBOR!N505+(EURIBOR!N$2-1)/2)))</f>
        <v>3.5105</v>
      </c>
      <c r="I504" s="4">
        <f ca="1">MAX(0,IF(EURIBOR!O$2&lt;=1,EURIBOR!O505,IF(EURIBOR!O$2&gt;=3,EURIBOR!O505+1,EURIBOR!O505+(EURIBOR!O$2-1)/2)))</f>
        <v>0.15300000000000008</v>
      </c>
      <c r="J504" s="4">
        <f ca="1">MAX(0,IF(EURIBOR!P$2&lt;=1,EURIBOR!P505,IF(EURIBOR!P$2&gt;=3,EURIBOR!P505+1,EURIBOR!P505+(EURIBOR!P$2-1)/2)))</f>
        <v>0.68100000000000005</v>
      </c>
      <c r="K504" s="4">
        <f ca="1">MAX(0,IF(EURIBOR!Q$2&lt;=1,EURIBOR!Q505,IF(EURIBOR!Q$2&gt;=3,EURIBOR!Q505+1,EURIBOR!Q505+(EURIBOR!Q$2-1)/2)))</f>
        <v>4.5369999999999999</v>
      </c>
      <c r="L504" s="4">
        <f ca="1">MAX(0,IF(EURIBOR!R$2&lt;=1,EURIBOR!R505,IF(EURIBOR!R$2&gt;=3,EURIBOR!R505+1,EURIBOR!R505+(EURIBOR!R$2-1)/2)))</f>
        <v>1.022</v>
      </c>
      <c r="M504" s="4">
        <f ca="1">MAX(0,IF(EURIBOR!S$2&lt;=1,EURIBOR!S505,IF(EURIBOR!S$2&gt;=3,EURIBOR!S505+1,EURIBOR!S505+(EURIBOR!S$2-1)/2)))</f>
        <v>0.33200000000000002</v>
      </c>
      <c r="N504" s="4">
        <f ca="1">MAX(0,IF(EURIBOR!T$2&lt;=1,EURIBOR!T505,IF(EURIBOR!T$2&gt;=3,EURIBOR!T505+1,EURIBOR!T505+(EURIBOR!T$2-1)/2)))</f>
        <v>1.145</v>
      </c>
      <c r="O504" s="4">
        <f ca="1">MAX(0,IF(EURIBOR!U$2&lt;=1,EURIBOR!U505,IF(EURIBOR!U$2&gt;=3,EURIBOR!U505+1,EURIBOR!U505+(EURIBOR!U$2-1)/2)))</f>
        <v>3.7519999999999998</v>
      </c>
      <c r="P504" s="4">
        <f ca="1">MAX(0,IF(EURIBOR!V$2&lt;=1,EURIBOR!V505,IF(EURIBOR!V$2&gt;=3,EURIBOR!V505+1,EURIBOR!V505+(EURIBOR!V$2-1)/2)))</f>
        <v>0.67199999999999993</v>
      </c>
      <c r="Q504" s="4">
        <f ca="1">MAX(0,IF(EURIBOR!W$2&lt;=1,EURIBOR!W505,IF(EURIBOR!W$2&gt;=3,EURIBOR!W505+1,EURIBOR!W505+(EURIBOR!W$2-1)/2)))</f>
        <v>3.6760000000000002</v>
      </c>
      <c r="R504" s="4">
        <f ca="1">MAX(0,IF(EURIBOR!X$2&lt;=1,EURIBOR!X505,IF(EURIBOR!X$2&gt;=3,EURIBOR!X505+1,EURIBOR!X505+(EURIBOR!X$2-1)/2)))</f>
        <v>4.093</v>
      </c>
      <c r="S504" s="4">
        <f ca="1">MAX(0,IF(EURIBOR!Y$2&lt;=1,EURIBOR!Y505,IF(EURIBOR!Y$2&gt;=3,EURIBOR!Y505+1,EURIBOR!Y505+(EURIBOR!Y$2-1)/2)))</f>
        <v>0.69199999999999995</v>
      </c>
      <c r="T504" s="4">
        <f ca="1">MAX(0,IF(EURIBOR!Z$2&lt;=1,EURIBOR!Z505,IF(EURIBOR!Z$2&gt;=3,EURIBOR!Z505+1,EURIBOR!Z505+(EURIBOR!Z$2-1)/2)))</f>
        <v>4.9195000000000011</v>
      </c>
      <c r="U504" s="4">
        <f ca="1">MAX(0,IF(EURIBOR!AA$2&lt;=1,EURIBOR!AA505,IF(EURIBOR!AA$2&gt;=3,EURIBOR!AA505+1,EURIBOR!AA505+(EURIBOR!AA$2-1)/2)))</f>
        <v>0.67199999999999993</v>
      </c>
      <c r="V504" s="4">
        <f ca="1">MAX(0,IF(EURIBOR!AB$2&lt;=1,EURIBOR!AB505,IF(EURIBOR!AB$2&gt;=3,EURIBOR!AB505+1,EURIBOR!AB505+(EURIBOR!AB$2-1)/2)))</f>
        <v>0.66999999999999993</v>
      </c>
      <c r="W504" s="4">
        <f ca="1">MAX(0,IF(EURIBOR!AC$2&lt;=1,EURIBOR!AC505,IF(EURIBOR!AC$2&gt;=3,EURIBOR!AC505+1,EURIBOR!AC505+(EURIBOR!AC$2-1)/2)))</f>
        <v>1.081</v>
      </c>
      <c r="X504" s="4">
        <f ca="1">MAX(0,IF(EURIBOR!AD$2&lt;=1,EURIBOR!AD505,IF(EURIBOR!AD$2&gt;=3,EURIBOR!AD505+1,EURIBOR!AD505+(EURIBOR!AD$2-1)/2)))</f>
        <v>9.4999999999999529E-3</v>
      </c>
      <c r="Y504" s="4">
        <f ca="1">MAX(0,IF(EURIBOR!AE$2&lt;=1,EURIBOR!AE505,IF(EURIBOR!AE$2&gt;=3,EURIBOR!AE505+1,EURIBOR!AE505+(EURIBOR!AE$2-1)/2)))</f>
        <v>1.2000000000000002</v>
      </c>
      <c r="Z504" s="4">
        <f ca="1">MAX(0,IF(EURIBOR!AF$2&lt;=1,EURIBOR!AF505,IF(EURIBOR!AF$2&gt;=3,EURIBOR!AF505+1,EURIBOR!AF505+(EURIBOR!AF$2-1)/2)))</f>
        <v>0.86</v>
      </c>
      <c r="AA504" s="4">
        <f ca="1">MAX(0,IF(EURIBOR!AG$2&lt;=1,EURIBOR!AG505,IF(EURIBOR!AG$2&gt;=3,EURIBOR!AG505+1,EURIBOR!AG505+(EURIBOR!AG$2-1)/2)))</f>
        <v>1.2230000000000001</v>
      </c>
      <c r="AB504" s="4">
        <f ca="1">MAX(0,IF(EURIBOR!AH$2&lt;=1,EURIBOR!AH505,IF(EURIBOR!AH$2&gt;=3,EURIBOR!AH505+1,EURIBOR!AH505+(EURIBOR!AH$2-1)/2)))</f>
        <v>0.76000000000000012</v>
      </c>
      <c r="AC504" s="4">
        <f ca="1">MAX(0,IF(EURIBOR!AI$2&lt;=1,EURIBOR!AI505,IF(EURIBOR!AI$2&gt;=3,EURIBOR!AI505+1,EURIBOR!AI505+(EURIBOR!AI$2-1)/2)))</f>
        <v>0.67100000000000004</v>
      </c>
      <c r="AD504" s="4">
        <f ca="1">MAX(0,IF(EURIBOR!AJ$2&lt;=1,EURIBOR!AJ505,IF(EURIBOR!AJ$2&gt;=3,EURIBOR!AJ505+1,EURIBOR!AJ505+(EURIBOR!AJ$2-1)/2)))</f>
        <v>4.9204761904761911</v>
      </c>
    </row>
    <row r="505" spans="1:30" x14ac:dyDescent="0.25">
      <c r="A505" s="4">
        <f ca="1">MAX(0,IF(EURIBOR!G$2&lt;=1,EURIBOR!G506,IF(EURIBOR!G$2&gt;=3,EURIBOR!G506+1,EURIBOR!G506+(EURIBOR!G$2-1)/2)))</f>
        <v>3.335</v>
      </c>
      <c r="B505" s="4">
        <f ca="1">MAX(0,IF(EURIBOR!H$2&lt;=1,EURIBOR!H506,IF(EURIBOR!H$2&gt;=3,EURIBOR!H506+1,EURIBOR!H506+(EURIBOR!H$2-1)/2)))</f>
        <v>4.7089999999999996</v>
      </c>
      <c r="C505" s="4">
        <f ca="1">MAX(0,IF(EURIBOR!I$2&lt;=1,EURIBOR!I506,IF(EURIBOR!I$2&gt;=3,EURIBOR!I506+1,EURIBOR!I506+(EURIBOR!I$2-1)/2)))</f>
        <v>5.3499999999999992E-2</v>
      </c>
      <c r="D505" s="4">
        <f ca="1">MAX(0,IF(EURIBOR!J$2&lt;=1,EURIBOR!J506,IF(EURIBOR!J$2&gt;=3,EURIBOR!J506+1,EURIBOR!J506+(EURIBOR!J$2-1)/2)))</f>
        <v>3.9999999999999925E-2</v>
      </c>
      <c r="E505" s="4">
        <f ca="1">MAX(0,IF(EURIBOR!K$2&lt;=1,EURIBOR!K506,IF(EURIBOR!K$2&gt;=3,EURIBOR!K506+1,EURIBOR!K506+(EURIBOR!K$2-1)/2)))</f>
        <v>0.71599999999999997</v>
      </c>
      <c r="F505" s="4">
        <f ca="1">MAX(0,IF(EURIBOR!L$2&lt;=1,EURIBOR!L506,IF(EURIBOR!L$2&gt;=3,EURIBOR!L506+1,EURIBOR!L506+(EURIBOR!L$2-1)/2)))</f>
        <v>0.192</v>
      </c>
      <c r="G505" s="4">
        <f ca="1">MAX(0,IF(EURIBOR!M$2&lt;=1,EURIBOR!M506,IF(EURIBOR!M$2&gt;=3,EURIBOR!M506+1,EURIBOR!M506+(EURIBOR!M$2-1)/2)))</f>
        <v>4.6440000000000001</v>
      </c>
      <c r="H505" s="4">
        <f ca="1">MAX(0,IF(EURIBOR!N$2&lt;=1,EURIBOR!N506,IF(EURIBOR!N$2&gt;=3,EURIBOR!N506+1,EURIBOR!N506+(EURIBOR!N$2-1)/2)))</f>
        <v>3.5074999999999998</v>
      </c>
      <c r="I505" s="4">
        <f ca="1">MAX(0,IF(EURIBOR!O$2&lt;=1,EURIBOR!O506,IF(EURIBOR!O$2&gt;=3,EURIBOR!O506+1,EURIBOR!O506+(EURIBOR!O$2-1)/2)))</f>
        <v>0.31600000000000006</v>
      </c>
      <c r="J505" s="4">
        <f ca="1">MAX(0,IF(EURIBOR!P$2&lt;=1,EURIBOR!P506,IF(EURIBOR!P$2&gt;=3,EURIBOR!P506+1,EURIBOR!P506+(EURIBOR!P$2-1)/2)))</f>
        <v>0.68100000000000005</v>
      </c>
      <c r="K505" s="4">
        <f ca="1">MAX(0,IF(EURIBOR!Q$2&lt;=1,EURIBOR!Q506,IF(EURIBOR!Q$2&gt;=3,EURIBOR!Q506+1,EURIBOR!Q506+(EURIBOR!Q$2-1)/2)))</f>
        <v>4.7469999999999999</v>
      </c>
      <c r="L505" s="4">
        <f ca="1">MAX(0,IF(EURIBOR!R$2&lt;=1,EURIBOR!R506,IF(EURIBOR!R$2&gt;=3,EURIBOR!R506+1,EURIBOR!R506+(EURIBOR!R$2-1)/2)))</f>
        <v>1.0169999999999999</v>
      </c>
      <c r="M505" s="4">
        <f ca="1">MAX(0,IF(EURIBOR!S$2&lt;=1,EURIBOR!S506,IF(EURIBOR!S$2&gt;=3,EURIBOR!S506+1,EURIBOR!S506+(EURIBOR!S$2-1)/2)))</f>
        <v>0.246</v>
      </c>
      <c r="N505" s="4">
        <f ca="1">MAX(0,IF(EURIBOR!T$2&lt;=1,EURIBOR!T506,IF(EURIBOR!T$2&gt;=3,EURIBOR!T506+1,EURIBOR!T506+(EURIBOR!T$2-1)/2)))</f>
        <v>1.0609999999999999</v>
      </c>
      <c r="O505" s="4">
        <f ca="1">MAX(0,IF(EURIBOR!U$2&lt;=1,EURIBOR!U506,IF(EURIBOR!U$2&gt;=3,EURIBOR!U506+1,EURIBOR!U506+(EURIBOR!U$2-1)/2)))</f>
        <v>3.8180000000000001</v>
      </c>
      <c r="P505" s="4">
        <f ca="1">MAX(0,IF(EURIBOR!V$2&lt;=1,EURIBOR!V506,IF(EURIBOR!V$2&gt;=3,EURIBOR!V506+1,EURIBOR!V506+(EURIBOR!V$2-1)/2)))</f>
        <v>0.67199999999999993</v>
      </c>
      <c r="Q505" s="4">
        <f ca="1">MAX(0,IF(EURIBOR!W$2&lt;=1,EURIBOR!W506,IF(EURIBOR!W$2&gt;=3,EURIBOR!W506+1,EURIBOR!W506+(EURIBOR!W$2-1)/2)))</f>
        <v>3.6949999999999998</v>
      </c>
      <c r="R505" s="4">
        <f ca="1">MAX(0,IF(EURIBOR!X$2&lt;=1,EURIBOR!X506,IF(EURIBOR!X$2&gt;=3,EURIBOR!X506+1,EURIBOR!X506+(EURIBOR!X$2-1)/2)))</f>
        <v>4.0470000000000006</v>
      </c>
      <c r="S505" s="4">
        <f ca="1">MAX(0,IF(EURIBOR!Y$2&lt;=1,EURIBOR!Y506,IF(EURIBOR!Y$2&gt;=3,EURIBOR!Y506+1,EURIBOR!Y506+(EURIBOR!Y$2-1)/2)))</f>
        <v>0.69199999999999995</v>
      </c>
      <c r="T505" s="4">
        <f ca="1">MAX(0,IF(EURIBOR!Z$2&lt;=1,EURIBOR!Z506,IF(EURIBOR!Z$2&gt;=3,EURIBOR!Z506+1,EURIBOR!Z506+(EURIBOR!Z$2-1)/2)))</f>
        <v>4.8958333333333339</v>
      </c>
      <c r="U505" s="4">
        <f ca="1">MAX(0,IF(EURIBOR!AA$2&lt;=1,EURIBOR!AA506,IF(EURIBOR!AA$2&gt;=3,EURIBOR!AA506+1,EURIBOR!AA506+(EURIBOR!AA$2-1)/2)))</f>
        <v>0.67500000000000004</v>
      </c>
      <c r="V505" s="4">
        <f ca="1">MAX(0,IF(EURIBOR!AB$2&lt;=1,EURIBOR!AB506,IF(EURIBOR!AB$2&gt;=3,EURIBOR!AB506+1,EURIBOR!AB506+(EURIBOR!AB$2-1)/2)))</f>
        <v>0.67100000000000004</v>
      </c>
      <c r="W505" s="4">
        <f ca="1">MAX(0,IF(EURIBOR!AC$2&lt;=1,EURIBOR!AC506,IF(EURIBOR!AC$2&gt;=3,EURIBOR!AC506+1,EURIBOR!AC506+(EURIBOR!AC$2-1)/2)))</f>
        <v>1.081</v>
      </c>
      <c r="X505" s="4">
        <f ca="1">MAX(0,IF(EURIBOR!AD$2&lt;=1,EURIBOR!AD506,IF(EURIBOR!AD$2&gt;=3,EURIBOR!AD506+1,EURIBOR!AD506+(EURIBOR!AD$2-1)/2)))</f>
        <v>1.5499999999999958E-2</v>
      </c>
      <c r="Y505" s="4">
        <f ca="1">MAX(0,IF(EURIBOR!AE$2&lt;=1,EURIBOR!AE506,IF(EURIBOR!AE$2&gt;=3,EURIBOR!AE506+1,EURIBOR!AE506+(EURIBOR!AE$2-1)/2)))</f>
        <v>1.1640000000000001</v>
      </c>
      <c r="Z505" s="4">
        <f ca="1">MAX(0,IF(EURIBOR!AF$2&lt;=1,EURIBOR!AF506,IF(EURIBOR!AF$2&gt;=3,EURIBOR!AF506+1,EURIBOR!AF506+(EURIBOR!AF$2-1)/2)))</f>
        <v>0.77200000000000002</v>
      </c>
      <c r="AA505" s="4">
        <f ca="1">MAX(0,IF(EURIBOR!AG$2&lt;=1,EURIBOR!AG506,IF(EURIBOR!AG$2&gt;=3,EURIBOR!AG506+1,EURIBOR!AG506+(EURIBOR!AG$2-1)/2)))</f>
        <v>0.97499999999999998</v>
      </c>
      <c r="AB505" s="4">
        <f ca="1">MAX(0,IF(EURIBOR!AH$2&lt;=1,EURIBOR!AH506,IF(EURIBOR!AH$2&gt;=3,EURIBOR!AH506+1,EURIBOR!AH506+(EURIBOR!AH$2-1)/2)))</f>
        <v>0.72200000000000009</v>
      </c>
      <c r="AC505" s="4">
        <f ca="1">MAX(0,IF(EURIBOR!AI$2&lt;=1,EURIBOR!AI506,IF(EURIBOR!AI$2&gt;=3,EURIBOR!AI506+1,EURIBOR!AI506+(EURIBOR!AI$2-1)/2)))</f>
        <v>0.63500000000000001</v>
      </c>
      <c r="AD505" s="4">
        <f ca="1">MAX(0,IF(EURIBOR!AJ$2&lt;=1,EURIBOR!AJ506,IF(EURIBOR!AJ$2&gt;=3,EURIBOR!AJ506+1,EURIBOR!AJ506+(EURIBOR!AJ$2-1)/2)))</f>
        <v>4.9200000000000008</v>
      </c>
    </row>
    <row r="506" spans="1:30" x14ac:dyDescent="0.25">
      <c r="A506" s="4">
        <f ca="1">MAX(0,IF(EURIBOR!G$2&lt;=1,EURIBOR!G507,IF(EURIBOR!G$2&gt;=3,EURIBOR!G507+1,EURIBOR!G507+(EURIBOR!G$2-1)/2)))</f>
        <v>3.5019999999999998</v>
      </c>
      <c r="B506" s="4">
        <f ca="1">MAX(0,IF(EURIBOR!H$2&lt;=1,EURIBOR!H507,IF(EURIBOR!H$2&gt;=3,EURIBOR!H507+1,EURIBOR!H507+(EURIBOR!H$2-1)/2)))</f>
        <v>4.6820000000000004</v>
      </c>
      <c r="C506" s="4">
        <f ca="1">MAX(0,IF(EURIBOR!I$2&lt;=1,EURIBOR!I507,IF(EURIBOR!I$2&gt;=3,EURIBOR!I507+1,EURIBOR!I507+(EURIBOR!I$2-1)/2)))</f>
        <v>3.5499999999999976E-2</v>
      </c>
      <c r="D506" s="4">
        <f ca="1">MAX(0,IF(EURIBOR!J$2&lt;=1,EURIBOR!J507,IF(EURIBOR!J$2&gt;=3,EURIBOR!J507+1,EURIBOR!J507+(EURIBOR!J$2-1)/2)))</f>
        <v>3.6999999999999922E-2</v>
      </c>
      <c r="E506" s="4">
        <f ca="1">MAX(0,IF(EURIBOR!K$2&lt;=1,EURIBOR!K507,IF(EURIBOR!K$2&gt;=3,EURIBOR!K507+1,EURIBOR!K507+(EURIBOR!K$2-1)/2)))</f>
        <v>0.71299999999999997</v>
      </c>
      <c r="F506" s="4">
        <f ca="1">MAX(0,IF(EURIBOR!L$2&lt;=1,EURIBOR!L507,IF(EURIBOR!L$2&gt;=3,EURIBOR!L507+1,EURIBOR!L507+(EURIBOR!L$2-1)/2)))</f>
        <v>0.185</v>
      </c>
      <c r="G506" s="4">
        <f ca="1">MAX(0,IF(EURIBOR!M$2&lt;=1,EURIBOR!M507,IF(EURIBOR!M$2&gt;=3,EURIBOR!M507+1,EURIBOR!M507+(EURIBOR!M$2-1)/2)))</f>
        <v>4.4539999999999997</v>
      </c>
      <c r="H506" s="4">
        <f ca="1">MAX(0,IF(EURIBOR!N$2&lt;=1,EURIBOR!N507,IF(EURIBOR!N$2&gt;=3,EURIBOR!N507+1,EURIBOR!N507+(EURIBOR!N$2-1)/2)))</f>
        <v>3.4535</v>
      </c>
      <c r="I506" s="4">
        <f ca="1">MAX(0,IF(EURIBOR!O$2&lt;=1,EURIBOR!O507,IF(EURIBOR!O$2&gt;=3,EURIBOR!O507+1,EURIBOR!O507+(EURIBOR!O$2-1)/2)))</f>
        <v>0.29800000000000004</v>
      </c>
      <c r="J506" s="4">
        <f ca="1">MAX(0,IF(EURIBOR!P$2&lt;=1,EURIBOR!P507,IF(EURIBOR!P$2&gt;=3,EURIBOR!P507+1,EURIBOR!P507+(EURIBOR!P$2-1)/2)))</f>
        <v>0.68199999999999994</v>
      </c>
      <c r="K506" s="4">
        <f ca="1">MAX(0,IF(EURIBOR!Q$2&lt;=1,EURIBOR!Q507,IF(EURIBOR!Q$2&gt;=3,EURIBOR!Q507+1,EURIBOR!Q507+(EURIBOR!Q$2-1)/2)))</f>
        <v>4.9249999999999998</v>
      </c>
      <c r="L506" s="4">
        <f ca="1">MAX(0,IF(EURIBOR!R$2&lt;=1,EURIBOR!R507,IF(EURIBOR!R$2&gt;=3,EURIBOR!R507+1,EURIBOR!R507+(EURIBOR!R$2-1)/2)))</f>
        <v>1.087</v>
      </c>
      <c r="M506" s="4">
        <f ca="1">MAX(0,IF(EURIBOR!S$2&lt;=1,EURIBOR!S507,IF(EURIBOR!S$2&gt;=3,EURIBOR!S507+1,EURIBOR!S507+(EURIBOR!S$2-1)/2)))</f>
        <v>0.20799999999999999</v>
      </c>
      <c r="N506" s="4">
        <f ca="1">MAX(0,IF(EURIBOR!T$2&lt;=1,EURIBOR!T507,IF(EURIBOR!T$2&gt;=3,EURIBOR!T507+1,EURIBOR!T507+(EURIBOR!T$2-1)/2)))</f>
        <v>1.0250000000000001</v>
      </c>
      <c r="O506" s="4">
        <f ca="1">MAX(0,IF(EURIBOR!U$2&lt;=1,EURIBOR!U507,IF(EURIBOR!U$2&gt;=3,EURIBOR!U507+1,EURIBOR!U507+(EURIBOR!U$2-1)/2)))</f>
        <v>3.891</v>
      </c>
      <c r="P506" s="4">
        <f ca="1">MAX(0,IF(EURIBOR!V$2&lt;=1,EURIBOR!V507,IF(EURIBOR!V$2&gt;=3,EURIBOR!V507+1,EURIBOR!V507+(EURIBOR!V$2-1)/2)))</f>
        <v>0.67500000000000004</v>
      </c>
      <c r="Q506" s="4">
        <f ca="1">MAX(0,IF(EURIBOR!W$2&lt;=1,EURIBOR!W507,IF(EURIBOR!W$2&gt;=3,EURIBOR!W507+1,EURIBOR!W507+(EURIBOR!W$2-1)/2)))</f>
        <v>3.7269999999999999</v>
      </c>
      <c r="R506" s="4">
        <f ca="1">MAX(0,IF(EURIBOR!X$2&lt;=1,EURIBOR!X507,IF(EURIBOR!X$2&gt;=3,EURIBOR!X507+1,EURIBOR!X507+(EURIBOR!X$2-1)/2)))</f>
        <v>3.6960000000000002</v>
      </c>
      <c r="S506" s="4">
        <f ca="1">MAX(0,IF(EURIBOR!Y$2&lt;=1,EURIBOR!Y507,IF(EURIBOR!Y$2&gt;=3,EURIBOR!Y507+1,EURIBOR!Y507+(EURIBOR!Y$2-1)/2)))</f>
        <v>0.69100000000000006</v>
      </c>
      <c r="T506" s="4">
        <f ca="1">MAX(0,IF(EURIBOR!Z$2&lt;=1,EURIBOR!Z507,IF(EURIBOR!Z$2&gt;=3,EURIBOR!Z507+1,EURIBOR!Z507+(EURIBOR!Z$2-1)/2)))</f>
        <v>4.1370000000000005</v>
      </c>
      <c r="U506" s="4">
        <f ca="1">MAX(0,IF(EURIBOR!AA$2&lt;=1,EURIBOR!AA507,IF(EURIBOR!AA$2&gt;=3,EURIBOR!AA507+1,EURIBOR!AA507+(EURIBOR!AA$2-1)/2)))</f>
        <v>0.67799999999999994</v>
      </c>
      <c r="V506" s="4">
        <f ca="1">MAX(0,IF(EURIBOR!AB$2&lt;=1,EURIBOR!AB507,IF(EURIBOR!AB$2&gt;=3,EURIBOR!AB507+1,EURIBOR!AB507+(EURIBOR!AB$2-1)/2)))</f>
        <v>0.66999999999999993</v>
      </c>
      <c r="W506" s="4">
        <f ca="1">MAX(0,IF(EURIBOR!AC$2&lt;=1,EURIBOR!AC507,IF(EURIBOR!AC$2&gt;=3,EURIBOR!AC507+1,EURIBOR!AC507+(EURIBOR!AC$2-1)/2)))</f>
        <v>1.0629999999999999</v>
      </c>
      <c r="X506" s="4">
        <f ca="1">MAX(0,IF(EURIBOR!AD$2&lt;=1,EURIBOR!AD507,IF(EURIBOR!AD$2&gt;=3,EURIBOR!AD507+1,EURIBOR!AD507+(EURIBOR!AD$2-1)/2)))</f>
        <v>1.749999999999996E-2</v>
      </c>
      <c r="Y506" s="4">
        <f ca="1">MAX(0,IF(EURIBOR!AE$2&lt;=1,EURIBOR!AE507,IF(EURIBOR!AE$2&gt;=3,EURIBOR!AE507+1,EURIBOR!AE507+(EURIBOR!AE$2-1)/2)))</f>
        <v>1.151</v>
      </c>
      <c r="Z506" s="4">
        <f ca="1">MAX(0,IF(EURIBOR!AF$2&lt;=1,EURIBOR!AF507,IF(EURIBOR!AF$2&gt;=3,EURIBOR!AF507+1,EURIBOR!AF507+(EURIBOR!AF$2-1)/2)))</f>
        <v>0.73799999999999999</v>
      </c>
      <c r="AA506" s="4">
        <f ca="1">MAX(0,IF(EURIBOR!AG$2&lt;=1,EURIBOR!AG507,IF(EURIBOR!AG$2&gt;=3,EURIBOR!AG507+1,EURIBOR!AG507+(EURIBOR!AG$2-1)/2)))</f>
        <v>0.86</v>
      </c>
      <c r="AB506" s="4">
        <f ca="1">MAX(0,IF(EURIBOR!AH$2&lt;=1,EURIBOR!AH507,IF(EURIBOR!AH$2&gt;=3,EURIBOR!AH507+1,EURIBOR!AH507+(EURIBOR!AH$2-1)/2)))</f>
        <v>0.70200000000000007</v>
      </c>
      <c r="AC506" s="4">
        <f ca="1">MAX(0,IF(EURIBOR!AI$2&lt;=1,EURIBOR!AI507,IF(EURIBOR!AI$2&gt;=3,EURIBOR!AI507+1,EURIBOR!AI507+(EURIBOR!AI$2-1)/2)))</f>
        <v>0.59200000000000008</v>
      </c>
      <c r="AD506" s="4">
        <f ca="1">MAX(0,IF(EURIBOR!AJ$2&lt;=1,EURIBOR!AJ507,IF(EURIBOR!AJ$2&gt;=3,EURIBOR!AJ507+1,EURIBOR!AJ507+(EURIBOR!AJ$2-1)/2)))</f>
        <v>4.9195000000000011</v>
      </c>
    </row>
    <row r="507" spans="1:30" x14ac:dyDescent="0.25">
      <c r="A507" s="4">
        <f ca="1">MAX(0,IF(EURIBOR!G$2&lt;=1,EURIBOR!G508,IF(EURIBOR!G$2&gt;=3,EURIBOR!G508+1,EURIBOR!G508+(EURIBOR!G$2-1)/2)))</f>
        <v>3.597</v>
      </c>
      <c r="B507" s="4">
        <f ca="1">MAX(0,IF(EURIBOR!H$2&lt;=1,EURIBOR!H508,IF(EURIBOR!H$2&gt;=3,EURIBOR!H508+1,EURIBOR!H508+(EURIBOR!H$2-1)/2)))</f>
        <v>4.6440000000000001</v>
      </c>
      <c r="C507" s="4">
        <f ca="1">MAX(0,IF(EURIBOR!I$2&lt;=1,EURIBOR!I508,IF(EURIBOR!I$2&gt;=3,EURIBOR!I508+1,EURIBOR!I508+(EURIBOR!I$2-1)/2)))</f>
        <v>2.3499999999999965E-2</v>
      </c>
      <c r="D507" s="4">
        <f ca="1">MAX(0,IF(EURIBOR!J$2&lt;=1,EURIBOR!J508,IF(EURIBOR!J$2&gt;=3,EURIBOR!J508+1,EURIBOR!J508+(EURIBOR!J$2-1)/2)))</f>
        <v>3.9999999999999925E-2</v>
      </c>
      <c r="E507" s="4">
        <f ca="1">MAX(0,IF(EURIBOR!K$2&lt;=1,EURIBOR!K508,IF(EURIBOR!K$2&gt;=3,EURIBOR!K508+1,EURIBOR!K508+(EURIBOR!K$2-1)/2)))</f>
        <v>0.68</v>
      </c>
      <c r="F507" s="4">
        <f ca="1">MAX(0,IF(EURIBOR!L$2&lt;=1,EURIBOR!L508,IF(EURIBOR!L$2&gt;=3,EURIBOR!L508+1,EURIBOR!L508+(EURIBOR!L$2-1)/2)))</f>
        <v>0.20499999999999999</v>
      </c>
      <c r="G507" s="4">
        <f ca="1">MAX(0,IF(EURIBOR!M$2&lt;=1,EURIBOR!M508,IF(EURIBOR!M$2&gt;=3,EURIBOR!M508+1,EURIBOR!M508+(EURIBOR!M$2-1)/2)))</f>
        <v>4.4669999999999996</v>
      </c>
      <c r="H507" s="4">
        <f ca="1">MAX(0,IF(EURIBOR!N$2&lt;=1,EURIBOR!N508,IF(EURIBOR!N$2&gt;=3,EURIBOR!N508+1,EURIBOR!N508+(EURIBOR!N$2-1)/2)))</f>
        <v>3.3954999999999997</v>
      </c>
      <c r="I507" s="4">
        <f ca="1">MAX(0,IF(EURIBOR!O$2&lt;=1,EURIBOR!O508,IF(EURIBOR!O$2&gt;=3,EURIBOR!O508+1,EURIBOR!O508+(EURIBOR!O$2-1)/2)))</f>
        <v>0.19400000000000006</v>
      </c>
      <c r="J507" s="4">
        <f ca="1">MAX(0,IF(EURIBOR!P$2&lt;=1,EURIBOR!P508,IF(EURIBOR!P$2&gt;=3,EURIBOR!P508+1,EURIBOR!P508+(EURIBOR!P$2-1)/2)))</f>
        <v>0.68399999999999994</v>
      </c>
      <c r="K507" s="4">
        <f ca="1">MAX(0,IF(EURIBOR!Q$2&lt;=1,EURIBOR!Q508,IF(EURIBOR!Q$2&gt;=3,EURIBOR!Q508+1,EURIBOR!Q508+(EURIBOR!Q$2-1)/2)))</f>
        <v>5.3620000000000001</v>
      </c>
      <c r="L507" s="4">
        <f ca="1">MAX(0,IF(EURIBOR!R$2&lt;=1,EURIBOR!R508,IF(EURIBOR!R$2&gt;=3,EURIBOR!R508+1,EURIBOR!R508+(EURIBOR!R$2-1)/2)))</f>
        <v>1.1759999999999999</v>
      </c>
      <c r="M507" s="4">
        <f ca="1">MAX(0,IF(EURIBOR!S$2&lt;=1,EURIBOR!S508,IF(EURIBOR!S$2&gt;=3,EURIBOR!S508+1,EURIBOR!S508+(EURIBOR!S$2-1)/2)))</f>
        <v>0.192</v>
      </c>
      <c r="N507" s="4">
        <f ca="1">MAX(0,IF(EURIBOR!T$2&lt;=1,EURIBOR!T508,IF(EURIBOR!T$2&gt;=3,EURIBOR!T508+1,EURIBOR!T508+(EURIBOR!T$2-1)/2)))</f>
        <v>1.012</v>
      </c>
      <c r="O507" s="4">
        <f ca="1">MAX(0,IF(EURIBOR!U$2&lt;=1,EURIBOR!U508,IF(EURIBOR!U$2&gt;=3,EURIBOR!U508+1,EURIBOR!U508+(EURIBOR!U$2-1)/2)))</f>
        <v>3.9750000000000001</v>
      </c>
      <c r="P507" s="4">
        <f ca="1">MAX(0,IF(EURIBOR!V$2&lt;=1,EURIBOR!V508,IF(EURIBOR!V$2&gt;=3,EURIBOR!V508+1,EURIBOR!V508+(EURIBOR!V$2-1)/2)))</f>
        <v>0.67799999999999994</v>
      </c>
      <c r="Q507" s="4">
        <f ca="1">MAX(0,IF(EURIBOR!W$2&lt;=1,EURIBOR!W508,IF(EURIBOR!W$2&gt;=3,EURIBOR!W508+1,EURIBOR!W508+(EURIBOR!W$2-1)/2)))</f>
        <v>4.3759999999999994</v>
      </c>
      <c r="R507" s="4">
        <f ca="1">MAX(0,IF(EURIBOR!X$2&lt;=1,EURIBOR!X508,IF(EURIBOR!X$2&gt;=3,EURIBOR!X508+1,EURIBOR!X508+(EURIBOR!X$2-1)/2)))</f>
        <v>3.5790000000000002</v>
      </c>
      <c r="S507" s="4">
        <f ca="1">MAX(0,IF(EURIBOR!Y$2&lt;=1,EURIBOR!Y508,IF(EURIBOR!Y$2&gt;=3,EURIBOR!Y508+1,EURIBOR!Y508+(EURIBOR!Y$2-1)/2)))</f>
        <v>0.69</v>
      </c>
      <c r="T507" s="4">
        <f ca="1">MAX(0,IF(EURIBOR!Z$2&lt;=1,EURIBOR!Z508,IF(EURIBOR!Z$2&gt;=3,EURIBOR!Z508+1,EURIBOR!Z508+(EURIBOR!Z$2-1)/2)))</f>
        <v>4.093</v>
      </c>
      <c r="U507" s="4">
        <f ca="1">MAX(0,IF(EURIBOR!AA$2&lt;=1,EURIBOR!AA508,IF(EURIBOR!AA$2&gt;=3,EURIBOR!AA508+1,EURIBOR!AA508+(EURIBOR!AA$2-1)/2)))</f>
        <v>0.67900000000000005</v>
      </c>
      <c r="V507" s="4">
        <f ca="1">MAX(0,IF(EURIBOR!AB$2&lt;=1,EURIBOR!AB508,IF(EURIBOR!AB$2&gt;=3,EURIBOR!AB508+1,EURIBOR!AB508+(EURIBOR!AB$2-1)/2)))</f>
        <v>0.66999999999999993</v>
      </c>
      <c r="W507" s="4">
        <f ca="1">MAX(0,IF(EURIBOR!AC$2&lt;=1,EURIBOR!AC508,IF(EURIBOR!AC$2&gt;=3,EURIBOR!AC508+1,EURIBOR!AC508+(EURIBOR!AC$2-1)/2)))</f>
        <v>1.048</v>
      </c>
      <c r="X507" s="4">
        <f ca="1">MAX(0,IF(EURIBOR!AD$2&lt;=1,EURIBOR!AD508,IF(EURIBOR!AD$2&gt;=3,EURIBOR!AD508+1,EURIBOR!AD508+(EURIBOR!AD$2-1)/2)))</f>
        <v>1.8499999999999961E-2</v>
      </c>
      <c r="Y507" s="4">
        <f ca="1">MAX(0,IF(EURIBOR!AE$2&lt;=1,EURIBOR!AE508,IF(EURIBOR!AE$2&gt;=3,EURIBOR!AE508+1,EURIBOR!AE508+(EURIBOR!AE$2-1)/2)))</f>
        <v>1.056</v>
      </c>
      <c r="Z507" s="4">
        <f ca="1">MAX(0,IF(EURIBOR!AF$2&lt;=1,EURIBOR!AF508,IF(EURIBOR!AF$2&gt;=3,EURIBOR!AF508+1,EURIBOR!AF508+(EURIBOR!AF$2-1)/2)))</f>
        <v>0.71599999999999997</v>
      </c>
      <c r="AA507" s="4">
        <f ca="1">MAX(0,IF(EURIBOR!AG$2&lt;=1,EURIBOR!AG508,IF(EURIBOR!AG$2&gt;=3,EURIBOR!AG508+1,EURIBOR!AG508+(EURIBOR!AG$2-1)/2)))</f>
        <v>0.77200000000000002</v>
      </c>
      <c r="AB507" s="4">
        <f ca="1">MAX(0,IF(EURIBOR!AH$2&lt;=1,EURIBOR!AH508,IF(EURIBOR!AH$2&gt;=3,EURIBOR!AH508+1,EURIBOR!AH508+(EURIBOR!AH$2-1)/2)))</f>
        <v>0.66400000000000015</v>
      </c>
      <c r="AC507" s="4">
        <f ca="1">MAX(0,IF(EURIBOR!AI$2&lt;=1,EURIBOR!AI508,IF(EURIBOR!AI$2&gt;=3,EURIBOR!AI508+1,EURIBOR!AI508+(EURIBOR!AI$2-1)/2)))</f>
        <v>0.58200000000000007</v>
      </c>
      <c r="AD507" s="4">
        <f ca="1">MAX(0,IF(EURIBOR!AJ$2&lt;=1,EURIBOR!AJ508,IF(EURIBOR!AJ$2&gt;=3,EURIBOR!AJ508+1,EURIBOR!AJ508+(EURIBOR!AJ$2-1)/2)))</f>
        <v>4.8958333333333339</v>
      </c>
    </row>
    <row r="508" spans="1:30" x14ac:dyDescent="0.25">
      <c r="A508" s="4">
        <f ca="1">MAX(0,IF(EURIBOR!G$2&lt;=1,EURIBOR!G509,IF(EURIBOR!G$2&gt;=3,EURIBOR!G509+1,EURIBOR!G509+(EURIBOR!G$2-1)/2)))</f>
        <v>3.6840000000000002</v>
      </c>
      <c r="B508" s="4">
        <f ca="1">MAX(0,IF(EURIBOR!H$2&lt;=1,EURIBOR!H509,IF(EURIBOR!H$2&gt;=3,EURIBOR!H509+1,EURIBOR!H509+(EURIBOR!H$2-1)/2)))</f>
        <v>4.4539999999999997</v>
      </c>
      <c r="C508" s="4">
        <f ca="1">MAX(0,IF(EURIBOR!I$2&lt;=1,EURIBOR!I509,IF(EURIBOR!I$2&gt;=3,EURIBOR!I509+1,EURIBOR!I509+(EURIBOR!I$2-1)/2)))</f>
        <v>6.4999999999999503E-3</v>
      </c>
      <c r="D508" s="4">
        <f ca="1">MAX(0,IF(EURIBOR!J$2&lt;=1,EURIBOR!J509,IF(EURIBOR!J$2&gt;=3,EURIBOR!J509+1,EURIBOR!J509+(EURIBOR!J$2-1)/2)))</f>
        <v>3.499999999999992E-2</v>
      </c>
      <c r="E508" s="4">
        <f ca="1">MAX(0,IF(EURIBOR!K$2&lt;=1,EURIBOR!K509,IF(EURIBOR!K$2&gt;=3,EURIBOR!K509+1,EURIBOR!K509+(EURIBOR!K$2-1)/2)))</f>
        <v>0.66200000000000003</v>
      </c>
      <c r="F508" s="4">
        <f ca="1">MAX(0,IF(EURIBOR!L$2&lt;=1,EURIBOR!L509,IF(EURIBOR!L$2&gt;=3,EURIBOR!L509+1,EURIBOR!L509+(EURIBOR!L$2-1)/2)))</f>
        <v>0.223</v>
      </c>
      <c r="G508" s="4">
        <f ca="1">MAX(0,IF(EURIBOR!M$2&lt;=1,EURIBOR!M509,IF(EURIBOR!M$2&gt;=3,EURIBOR!M509+1,EURIBOR!M509+(EURIBOR!M$2-1)/2)))</f>
        <v>4.3540000000000001</v>
      </c>
      <c r="H508" s="4">
        <f ca="1">MAX(0,IF(EURIBOR!N$2&lt;=1,EURIBOR!N509,IF(EURIBOR!N$2&gt;=3,EURIBOR!N509+1,EURIBOR!N509+(EURIBOR!N$2-1)/2)))</f>
        <v>3.3534999999999999</v>
      </c>
      <c r="I508" s="4">
        <f ca="1">MAX(0,IF(EURIBOR!O$2&lt;=1,EURIBOR!O509,IF(EURIBOR!O$2&gt;=3,EURIBOR!O509+1,EURIBOR!O509+(EURIBOR!O$2-1)/2)))</f>
        <v>0.12600000000000006</v>
      </c>
      <c r="J508" s="4">
        <f ca="1">MAX(0,IF(EURIBOR!P$2&lt;=1,EURIBOR!P509,IF(EURIBOR!P$2&gt;=3,EURIBOR!P509+1,EURIBOR!P509+(EURIBOR!P$2-1)/2)))</f>
        <v>0.68799999999999994</v>
      </c>
      <c r="K508" s="4">
        <f ca="1">MAX(0,IF(EURIBOR!Q$2&lt;=1,EURIBOR!Q509,IF(EURIBOR!Q$2&gt;=3,EURIBOR!Q509+1,EURIBOR!Q509+(EURIBOR!Q$2-1)/2)))</f>
        <v>5.5019999999999998</v>
      </c>
      <c r="L508" s="4">
        <f ca="1">MAX(0,IF(EURIBOR!R$2&lt;=1,EURIBOR!R509,IF(EURIBOR!R$2&gt;=3,EURIBOR!R509+1,EURIBOR!R509+(EURIBOR!R$2-1)/2)))</f>
        <v>1.321</v>
      </c>
      <c r="M508" s="4">
        <f ca="1">MAX(0,IF(EURIBOR!S$2&lt;=1,EURIBOR!S509,IF(EURIBOR!S$2&gt;=3,EURIBOR!S509+1,EURIBOR!S509+(EURIBOR!S$2-1)/2)))</f>
        <v>0.185</v>
      </c>
      <c r="N508" s="4">
        <f ca="1">MAX(0,IF(EURIBOR!T$2&lt;=1,EURIBOR!T509,IF(EURIBOR!T$2&gt;=3,EURIBOR!T509+1,EURIBOR!T509+(EURIBOR!T$2-1)/2)))</f>
        <v>0.91700000000000004</v>
      </c>
      <c r="O508" s="4">
        <f ca="1">MAX(0,IF(EURIBOR!U$2&lt;=1,EURIBOR!U509,IF(EURIBOR!U$2&gt;=3,EURIBOR!U509+1,EURIBOR!U509+(EURIBOR!U$2-1)/2)))</f>
        <v>4.0709999999999997</v>
      </c>
      <c r="P508" s="4">
        <f ca="1">MAX(0,IF(EURIBOR!V$2&lt;=1,EURIBOR!V509,IF(EURIBOR!V$2&gt;=3,EURIBOR!V509+1,EURIBOR!V509+(EURIBOR!V$2-1)/2)))</f>
        <v>0.67900000000000005</v>
      </c>
      <c r="Q508" s="4">
        <f ca="1">MAX(0,IF(EURIBOR!W$2&lt;=1,EURIBOR!W509,IF(EURIBOR!W$2&gt;=3,EURIBOR!W509+1,EURIBOR!W509+(EURIBOR!W$2-1)/2)))</f>
        <v>4.468</v>
      </c>
      <c r="R508" s="4">
        <f ca="1">MAX(0,IF(EURIBOR!X$2&lt;=1,EURIBOR!X509,IF(EURIBOR!X$2&gt;=3,EURIBOR!X509+1,EURIBOR!X509+(EURIBOR!X$2-1)/2)))</f>
        <v>3.6269999999999998</v>
      </c>
      <c r="S508" s="4">
        <f ca="1">MAX(0,IF(EURIBOR!Y$2&lt;=1,EURIBOR!Y509,IF(EURIBOR!Y$2&gt;=3,EURIBOR!Y509+1,EURIBOR!Y509+(EURIBOR!Y$2-1)/2)))</f>
        <v>0.68799999999999994</v>
      </c>
      <c r="T508" s="4">
        <f ca="1">MAX(0,IF(EURIBOR!Z$2&lt;=1,EURIBOR!Z509,IF(EURIBOR!Z$2&gt;=3,EURIBOR!Z509+1,EURIBOR!Z509+(EURIBOR!Z$2-1)/2)))</f>
        <v>4.0470000000000006</v>
      </c>
      <c r="U508" s="4">
        <f ca="1">MAX(0,IF(EURIBOR!AA$2&lt;=1,EURIBOR!AA509,IF(EURIBOR!AA$2&gt;=3,EURIBOR!AA509+1,EURIBOR!AA509+(EURIBOR!AA$2-1)/2)))</f>
        <v>0.68100000000000005</v>
      </c>
      <c r="V508" s="4">
        <f ca="1">MAX(0,IF(EURIBOR!AB$2&lt;=1,EURIBOR!AB509,IF(EURIBOR!AB$2&gt;=3,EURIBOR!AB509+1,EURIBOR!AB509+(EURIBOR!AB$2-1)/2)))</f>
        <v>0.67100000000000004</v>
      </c>
      <c r="W508" s="4">
        <f ca="1">MAX(0,IF(EURIBOR!AC$2&lt;=1,EURIBOR!AC509,IF(EURIBOR!AC$2&gt;=3,EURIBOR!AC509+1,EURIBOR!AC509+(EURIBOR!AC$2-1)/2)))</f>
        <v>1.0269999999999999</v>
      </c>
      <c r="X508" s="4">
        <f ca="1">MAX(0,IF(EURIBOR!AD$2&lt;=1,EURIBOR!AD509,IF(EURIBOR!AD$2&gt;=3,EURIBOR!AD509+1,EURIBOR!AD509+(EURIBOR!AD$2-1)/2)))</f>
        <v>1.6499999999999959E-2</v>
      </c>
      <c r="Y508" s="4">
        <f ca="1">MAX(0,IF(EURIBOR!AE$2&lt;=1,EURIBOR!AE509,IF(EURIBOR!AE$2&gt;=3,EURIBOR!AE509+1,EURIBOR!AE509+(EURIBOR!AE$2-1)/2)))</f>
        <v>1.042</v>
      </c>
      <c r="Z508" s="4">
        <f ca="1">MAX(0,IF(EURIBOR!AF$2&lt;=1,EURIBOR!AF509,IF(EURIBOR!AF$2&gt;=3,EURIBOR!AF509+1,EURIBOR!AF509+(EURIBOR!AF$2-1)/2)))</f>
        <v>0.71299999999999997</v>
      </c>
      <c r="AA508" s="4">
        <f ca="1">MAX(0,IF(EURIBOR!AG$2&lt;=1,EURIBOR!AG509,IF(EURIBOR!AG$2&gt;=3,EURIBOR!AG509+1,EURIBOR!AG509+(EURIBOR!AG$2-1)/2)))</f>
        <v>0.73799999999999999</v>
      </c>
      <c r="AB508" s="4">
        <f ca="1">MAX(0,IF(EURIBOR!AH$2&lt;=1,EURIBOR!AH509,IF(EURIBOR!AH$2&gt;=3,EURIBOR!AH509+1,EURIBOR!AH509+(EURIBOR!AH$2-1)/2)))</f>
        <v>0.61900000000000011</v>
      </c>
      <c r="AC508" s="4">
        <f ca="1">MAX(0,IF(EURIBOR!AI$2&lt;=1,EURIBOR!AI509,IF(EURIBOR!AI$2&gt;=3,EURIBOR!AI509+1,EURIBOR!AI509+(EURIBOR!AI$2-1)/2)))</f>
        <v>0.58699999999999997</v>
      </c>
      <c r="AD508" s="4">
        <f ca="1">MAX(0,IF(EURIBOR!AJ$2&lt;=1,EURIBOR!AJ509,IF(EURIBOR!AJ$2&gt;=3,EURIBOR!AJ509+1,EURIBOR!AJ509+(EURIBOR!AJ$2-1)/2)))</f>
        <v>4.1370000000000005</v>
      </c>
    </row>
    <row r="509" spans="1:30" x14ac:dyDescent="0.25">
      <c r="A509" s="4">
        <f ca="1">MAX(0,IF(EURIBOR!G$2&lt;=1,EURIBOR!G510,IF(EURIBOR!G$2&gt;=3,EURIBOR!G510+1,EURIBOR!G510+(EURIBOR!G$2-1)/2)))</f>
        <v>3.7519999999999998</v>
      </c>
      <c r="B509" s="4">
        <f ca="1">MAX(0,IF(EURIBOR!H$2&lt;=1,EURIBOR!H510,IF(EURIBOR!H$2&gt;=3,EURIBOR!H510+1,EURIBOR!H510+(EURIBOR!H$2-1)/2)))</f>
        <v>4.4669999999999996</v>
      </c>
      <c r="C509" s="4">
        <f ca="1">MAX(0,IF(EURIBOR!I$2&lt;=1,EURIBOR!I510,IF(EURIBOR!I$2&gt;=3,EURIBOR!I510+1,EURIBOR!I510+(EURIBOR!I$2-1)/2)))</f>
        <v>0</v>
      </c>
      <c r="D509" s="4">
        <f ca="1">MAX(0,IF(EURIBOR!J$2&lt;=1,EURIBOR!J510,IF(EURIBOR!J$2&gt;=3,EURIBOR!J510+1,EURIBOR!J510+(EURIBOR!J$2-1)/2)))</f>
        <v>1.8000000000000016E-2</v>
      </c>
      <c r="E509" s="4">
        <f ca="1">MAX(0,IF(EURIBOR!K$2&lt;=1,EURIBOR!K510,IF(EURIBOR!K$2&gt;=3,EURIBOR!K510+1,EURIBOR!K510+(EURIBOR!K$2-1)/2)))</f>
        <v>0.64500000000000002</v>
      </c>
      <c r="F509" s="4">
        <f ca="1">MAX(0,IF(EURIBOR!L$2&lt;=1,EURIBOR!L510,IF(EURIBOR!L$2&gt;=3,EURIBOR!L510+1,EURIBOR!L510+(EURIBOR!L$2-1)/2)))</f>
        <v>0.20599999999999999</v>
      </c>
      <c r="G509" s="4">
        <f ca="1">MAX(0,IF(EURIBOR!M$2&lt;=1,EURIBOR!M510,IF(EURIBOR!M$2&gt;=3,EURIBOR!M510+1,EURIBOR!M510+(EURIBOR!M$2-1)/2)))</f>
        <v>3.9830000000000001</v>
      </c>
      <c r="H509" s="4">
        <f ca="1">MAX(0,IF(EURIBOR!N$2&lt;=1,EURIBOR!N510,IF(EURIBOR!N$2&gt;=3,EURIBOR!N510+1,EURIBOR!N510+(EURIBOR!N$2-1)/2)))</f>
        <v>3.3045</v>
      </c>
      <c r="I509" s="4">
        <f ca="1">MAX(0,IF(EURIBOR!O$2&lt;=1,EURIBOR!O510,IF(EURIBOR!O$2&gt;=3,EURIBOR!O510+1,EURIBOR!O510+(EURIBOR!O$2-1)/2)))</f>
        <v>9.000000000000008E-2</v>
      </c>
      <c r="J509" s="4">
        <f ca="1">MAX(0,IF(EURIBOR!P$2&lt;=1,EURIBOR!P510,IF(EURIBOR!P$2&gt;=3,EURIBOR!P510+1,EURIBOR!P510+(EURIBOR!P$2-1)/2)))</f>
        <v>0.69199999999999995</v>
      </c>
      <c r="K509" s="4">
        <f ca="1">MAX(0,IF(EURIBOR!Q$2&lt;=1,EURIBOR!Q510,IF(EURIBOR!Q$2&gt;=3,EURIBOR!Q510+1,EURIBOR!Q510+(EURIBOR!Q$2-1)/2)))</f>
        <v>5.5830000000000002</v>
      </c>
      <c r="L509" s="4">
        <f ca="1">MAX(0,IF(EURIBOR!R$2&lt;=1,EURIBOR!R510,IF(EURIBOR!R$2&gt;=3,EURIBOR!R510+1,EURIBOR!R510+(EURIBOR!R$2-1)/2)))</f>
        <v>1.425</v>
      </c>
      <c r="M509" s="4">
        <f ca="1">MAX(0,IF(EURIBOR!S$2&lt;=1,EURIBOR!S510,IF(EURIBOR!S$2&gt;=3,EURIBOR!S510+1,EURIBOR!S510+(EURIBOR!S$2-1)/2)))</f>
        <v>0.20499999999999999</v>
      </c>
      <c r="N509" s="4">
        <f ca="1">MAX(0,IF(EURIBOR!T$2&lt;=1,EURIBOR!T510,IF(EURIBOR!T$2&gt;=3,EURIBOR!T510+1,EURIBOR!T510+(EURIBOR!T$2-1)/2)))</f>
        <v>0.90300000000000002</v>
      </c>
      <c r="O509" s="4">
        <f ca="1">MAX(0,IF(EURIBOR!U$2&lt;=1,EURIBOR!U510,IF(EURIBOR!U$2&gt;=3,EURIBOR!U510+1,EURIBOR!U510+(EURIBOR!U$2-1)/2)))</f>
        <v>4.1479999999999997</v>
      </c>
      <c r="P509" s="4">
        <f ca="1">MAX(0,IF(EURIBOR!V$2&lt;=1,EURIBOR!V510,IF(EURIBOR!V$2&gt;=3,EURIBOR!V510+1,EURIBOR!V510+(EURIBOR!V$2-1)/2)))</f>
        <v>0.68100000000000005</v>
      </c>
      <c r="Q509" s="4">
        <f ca="1">MAX(0,IF(EURIBOR!W$2&lt;=1,EURIBOR!W510,IF(EURIBOR!W$2&gt;=3,EURIBOR!W510+1,EURIBOR!W510+(EURIBOR!W$2-1)/2)))</f>
        <v>4.4459999999999997</v>
      </c>
      <c r="R509" s="4">
        <f ca="1">MAX(0,IF(EURIBOR!X$2&lt;=1,EURIBOR!X510,IF(EURIBOR!X$2&gt;=3,EURIBOR!X510+1,EURIBOR!X510+(EURIBOR!X$2-1)/2)))</f>
        <v>3.6760000000000002</v>
      </c>
      <c r="S509" s="4">
        <f ca="1">MAX(0,IF(EURIBOR!Y$2&lt;=1,EURIBOR!Y510,IF(EURIBOR!Y$2&gt;=3,EURIBOR!Y510+1,EURIBOR!Y510+(EURIBOR!Y$2-1)/2)))</f>
        <v>0.67100000000000004</v>
      </c>
      <c r="T509" s="4">
        <f ca="1">MAX(0,IF(EURIBOR!Z$2&lt;=1,EURIBOR!Z510,IF(EURIBOR!Z$2&gt;=3,EURIBOR!Z510+1,EURIBOR!Z510+(EURIBOR!Z$2-1)/2)))</f>
        <v>3.6960000000000002</v>
      </c>
      <c r="U509" s="4">
        <f ca="1">MAX(0,IF(EURIBOR!AA$2&lt;=1,EURIBOR!AA510,IF(EURIBOR!AA$2&gt;=3,EURIBOR!AA510+1,EURIBOR!AA510+(EURIBOR!AA$2-1)/2)))</f>
        <v>0.68100000000000005</v>
      </c>
      <c r="V509" s="4">
        <f ca="1">MAX(0,IF(EURIBOR!AB$2&lt;=1,EURIBOR!AB510,IF(EURIBOR!AB$2&gt;=3,EURIBOR!AB510+1,EURIBOR!AB510+(EURIBOR!AB$2-1)/2)))</f>
        <v>0.67100000000000004</v>
      </c>
      <c r="W509" s="4">
        <f ca="1">MAX(0,IF(EURIBOR!AC$2&lt;=1,EURIBOR!AC510,IF(EURIBOR!AC$2&gt;=3,EURIBOR!AC510+1,EURIBOR!AC510+(EURIBOR!AC$2-1)/2)))</f>
        <v>1.0049999999999999</v>
      </c>
      <c r="X509" s="4">
        <f ca="1">MAX(0,IF(EURIBOR!AD$2&lt;=1,EURIBOR!AD510,IF(EURIBOR!AD$2&gt;=3,EURIBOR!AD510+1,EURIBOR!AD510+(EURIBOR!AD$2-1)/2)))</f>
        <v>1.3499999999999956E-2</v>
      </c>
      <c r="Y509" s="4">
        <f ca="1">MAX(0,IF(EURIBOR!AE$2&lt;=1,EURIBOR!AE510,IF(EURIBOR!AE$2&gt;=3,EURIBOR!AE510+1,EURIBOR!AE510+(EURIBOR!AE$2-1)/2)))</f>
        <v>1.04</v>
      </c>
      <c r="Z509" s="4">
        <f ca="1">MAX(0,IF(EURIBOR!AF$2&lt;=1,EURIBOR!AF510,IF(EURIBOR!AF$2&gt;=3,EURIBOR!AF510+1,EURIBOR!AF510+(EURIBOR!AF$2-1)/2)))</f>
        <v>0.68</v>
      </c>
      <c r="AA509" s="4">
        <f ca="1">MAX(0,IF(EURIBOR!AG$2&lt;=1,EURIBOR!AG510,IF(EURIBOR!AG$2&gt;=3,EURIBOR!AG510+1,EURIBOR!AG510+(EURIBOR!AG$2-1)/2)))</f>
        <v>0.71599999999999997</v>
      </c>
      <c r="AB509" s="4">
        <f ca="1">MAX(0,IF(EURIBOR!AH$2&lt;=1,EURIBOR!AH510,IF(EURIBOR!AH$2&gt;=3,EURIBOR!AH510+1,EURIBOR!AH510+(EURIBOR!AH$2-1)/2)))</f>
        <v>0.59900000000000009</v>
      </c>
      <c r="AC509" s="4">
        <f ca="1">MAX(0,IF(EURIBOR!AI$2&lt;=1,EURIBOR!AI510,IF(EURIBOR!AI$2&gt;=3,EURIBOR!AI510+1,EURIBOR!AI510+(EURIBOR!AI$2-1)/2)))</f>
        <v>0.59899999999999998</v>
      </c>
      <c r="AD509" s="4">
        <f ca="1">MAX(0,IF(EURIBOR!AJ$2&lt;=1,EURIBOR!AJ510,IF(EURIBOR!AJ$2&gt;=3,EURIBOR!AJ510+1,EURIBOR!AJ510+(EURIBOR!AJ$2-1)/2)))</f>
        <v>4.093</v>
      </c>
    </row>
    <row r="510" spans="1:30" x14ac:dyDescent="0.25">
      <c r="A510" s="4">
        <f ca="1">MAX(0,IF(EURIBOR!G$2&lt;=1,EURIBOR!G511,IF(EURIBOR!G$2&gt;=3,EURIBOR!G511+1,EURIBOR!G511+(EURIBOR!G$2-1)/2)))</f>
        <v>3.8180000000000001</v>
      </c>
      <c r="B510" s="4">
        <f ca="1">MAX(0,IF(EURIBOR!H$2&lt;=1,EURIBOR!H511,IF(EURIBOR!H$2&gt;=3,EURIBOR!H511+1,EURIBOR!H511+(EURIBOR!H$2-1)/2)))</f>
        <v>4.3540000000000001</v>
      </c>
      <c r="C510" s="4">
        <f ca="1">MAX(0,IF(EURIBOR!I$2&lt;=1,EURIBOR!I511,IF(EURIBOR!I$2&gt;=3,EURIBOR!I511+1,EURIBOR!I511+(EURIBOR!I$2-1)/2)))</f>
        <v>3.4999999999999476E-3</v>
      </c>
      <c r="D510" s="4">
        <f ca="1">MAX(0,IF(EURIBOR!J$2&lt;=1,EURIBOR!J511,IF(EURIBOR!J$2&gt;=3,EURIBOR!J511+1,EURIBOR!J511+(EURIBOR!J$2-1)/2)))</f>
        <v>3.0000000000000027E-3</v>
      </c>
      <c r="E510" s="4">
        <f ca="1">MAX(0,IF(EURIBOR!K$2&lt;=1,EURIBOR!K511,IF(EURIBOR!K$2&gt;=3,EURIBOR!K511+1,EURIBOR!K511+(EURIBOR!K$2-1)/2)))</f>
        <v>0.64500000000000002</v>
      </c>
      <c r="F510" s="4">
        <f ca="1">MAX(0,IF(EURIBOR!L$2&lt;=1,EURIBOR!L511,IF(EURIBOR!L$2&gt;=3,EURIBOR!L511+1,EURIBOR!L511+(EURIBOR!L$2-1)/2)))</f>
        <v>0.20899999999999999</v>
      </c>
      <c r="G510" s="4">
        <f ca="1">MAX(0,IF(EURIBOR!M$2&lt;=1,EURIBOR!M511,IF(EURIBOR!M$2&gt;=3,EURIBOR!M511+1,EURIBOR!M511+(EURIBOR!M$2-1)/2)))</f>
        <v>3.6</v>
      </c>
      <c r="H510" s="4">
        <f ca="1">MAX(0,IF(EURIBOR!N$2&lt;=1,EURIBOR!N511,IF(EURIBOR!N$2&gt;=3,EURIBOR!N511+1,EURIBOR!N511+(EURIBOR!N$2-1)/2)))</f>
        <v>3.1675</v>
      </c>
      <c r="I510" s="4">
        <f ca="1">MAX(0,IF(EURIBOR!O$2&lt;=1,EURIBOR!O511,IF(EURIBOR!O$2&gt;=3,EURIBOR!O511+1,EURIBOR!O511+(EURIBOR!O$2-1)/2)))</f>
        <v>7.900000000000007E-2</v>
      </c>
      <c r="J510" s="4">
        <f ca="1">MAX(0,IF(EURIBOR!P$2&lt;=1,EURIBOR!P511,IF(EURIBOR!P$2&gt;=3,EURIBOR!P511+1,EURIBOR!P511+(EURIBOR!P$2-1)/2)))</f>
        <v>0.69199999999999995</v>
      </c>
      <c r="K510" s="4">
        <f ca="1">MAX(0,IF(EURIBOR!Q$2&lt;=1,EURIBOR!Q511,IF(EURIBOR!Q$2&gt;=3,EURIBOR!Q511+1,EURIBOR!Q511+(EURIBOR!Q$2-1)/2)))</f>
        <v>5.7770000000000001</v>
      </c>
      <c r="L510" s="4">
        <f ca="1">MAX(0,IF(EURIBOR!R$2&lt;=1,EURIBOR!R511,IF(EURIBOR!R$2&gt;=3,EURIBOR!R511+1,EURIBOR!R511+(EURIBOR!R$2-1)/2)))</f>
        <v>1.4890000000000001</v>
      </c>
      <c r="M510" s="4">
        <f ca="1">MAX(0,IF(EURIBOR!S$2&lt;=1,EURIBOR!S511,IF(EURIBOR!S$2&gt;=3,EURIBOR!S511+1,EURIBOR!S511+(EURIBOR!S$2-1)/2)))</f>
        <v>0.223</v>
      </c>
      <c r="N510" s="4">
        <f ca="1">MAX(0,IF(EURIBOR!T$2&lt;=1,EURIBOR!T511,IF(EURIBOR!T$2&gt;=3,EURIBOR!T511+1,EURIBOR!T511+(EURIBOR!T$2-1)/2)))</f>
        <v>0.90100000000000002</v>
      </c>
      <c r="O510" s="4">
        <f ca="1">MAX(0,IF(EURIBOR!U$2&lt;=1,EURIBOR!U511,IF(EURIBOR!U$2&gt;=3,EURIBOR!U511+1,EURIBOR!U511+(EURIBOR!U$2-1)/2)))</f>
        <v>4.2160000000000002</v>
      </c>
      <c r="P510" s="4">
        <f ca="1">MAX(0,IF(EURIBOR!V$2&lt;=1,EURIBOR!V511,IF(EURIBOR!V$2&gt;=3,EURIBOR!V511+1,EURIBOR!V511+(EURIBOR!V$2-1)/2)))</f>
        <v>0.68100000000000005</v>
      </c>
      <c r="Q510" s="4">
        <f ca="1">MAX(0,IF(EURIBOR!W$2&lt;=1,EURIBOR!W511,IF(EURIBOR!W$2&gt;=3,EURIBOR!W511+1,EURIBOR!W511+(EURIBOR!W$2-1)/2)))</f>
        <v>4.343</v>
      </c>
      <c r="R510" s="4">
        <f ca="1">MAX(0,IF(EURIBOR!X$2&lt;=1,EURIBOR!X511,IF(EURIBOR!X$2&gt;=3,EURIBOR!X511+1,EURIBOR!X511+(EURIBOR!X$2-1)/2)))</f>
        <v>3.6949999999999998</v>
      </c>
      <c r="S510" s="4">
        <f ca="1">MAX(0,IF(EURIBOR!Y$2&lt;=1,EURIBOR!Y511,IF(EURIBOR!Y$2&gt;=3,EURIBOR!Y511+1,EURIBOR!Y511+(EURIBOR!Y$2-1)/2)))</f>
        <v>0.63500000000000001</v>
      </c>
      <c r="T510" s="4">
        <f ca="1">MAX(0,IF(EURIBOR!Z$2&lt;=1,EURIBOR!Z511,IF(EURIBOR!Z$2&gt;=3,EURIBOR!Z511+1,EURIBOR!Z511+(EURIBOR!Z$2-1)/2)))</f>
        <v>3.5790000000000002</v>
      </c>
      <c r="U510" s="4">
        <f ca="1">MAX(0,IF(EURIBOR!AA$2&lt;=1,EURIBOR!AA511,IF(EURIBOR!AA$2&gt;=3,EURIBOR!AA511+1,EURIBOR!AA511+(EURIBOR!AA$2-1)/2)))</f>
        <v>0.68199999999999994</v>
      </c>
      <c r="V510" s="4">
        <f ca="1">MAX(0,IF(EURIBOR!AB$2&lt;=1,EURIBOR!AB511,IF(EURIBOR!AB$2&gt;=3,EURIBOR!AB511+1,EURIBOR!AB511+(EURIBOR!AB$2-1)/2)))</f>
        <v>0.66999999999999993</v>
      </c>
      <c r="W510" s="4">
        <f ca="1">MAX(0,IF(EURIBOR!AC$2&lt;=1,EURIBOR!AC511,IF(EURIBOR!AC$2&gt;=3,EURIBOR!AC511+1,EURIBOR!AC511+(EURIBOR!AC$2-1)/2)))</f>
        <v>0.99</v>
      </c>
      <c r="X510" s="4">
        <f ca="1">MAX(0,IF(EURIBOR!AD$2&lt;=1,EURIBOR!AD511,IF(EURIBOR!AD$2&gt;=3,EURIBOR!AD511+1,EURIBOR!AD511+(EURIBOR!AD$2-1)/2)))</f>
        <v>1.1499999999999955E-2</v>
      </c>
      <c r="Y510" s="4">
        <f ca="1">MAX(0,IF(EURIBOR!AE$2&lt;=1,EURIBOR!AE511,IF(EURIBOR!AE$2&gt;=3,EURIBOR!AE511+1,EURIBOR!AE511+(EURIBOR!AE$2-1)/2)))</f>
        <v>1.04</v>
      </c>
      <c r="Z510" s="4">
        <f ca="1">MAX(0,IF(EURIBOR!AF$2&lt;=1,EURIBOR!AF511,IF(EURIBOR!AF$2&gt;=3,EURIBOR!AF511+1,EURIBOR!AF511+(EURIBOR!AF$2-1)/2)))</f>
        <v>0.66200000000000003</v>
      </c>
      <c r="AA510" s="4">
        <f ca="1">MAX(0,IF(EURIBOR!AG$2&lt;=1,EURIBOR!AG511,IF(EURIBOR!AG$2&gt;=3,EURIBOR!AG511+1,EURIBOR!AG511+(EURIBOR!AG$2-1)/2)))</f>
        <v>0.71299999999999997</v>
      </c>
      <c r="AB510" s="4">
        <f ca="1">MAX(0,IF(EURIBOR!AH$2&lt;=1,EURIBOR!AH511,IF(EURIBOR!AH$2&gt;=3,EURIBOR!AH511+1,EURIBOR!AH511+(EURIBOR!AH$2-1)/2)))</f>
        <v>0.59100000000000008</v>
      </c>
      <c r="AC510" s="4">
        <f ca="1">MAX(0,IF(EURIBOR!AI$2&lt;=1,EURIBOR!AI511,IF(EURIBOR!AI$2&gt;=3,EURIBOR!AI511+1,EURIBOR!AI511+(EURIBOR!AI$2-1)/2)))</f>
        <v>0.60499999999999998</v>
      </c>
      <c r="AD510" s="4">
        <f ca="1">MAX(0,IF(EURIBOR!AJ$2&lt;=1,EURIBOR!AJ511,IF(EURIBOR!AJ$2&gt;=3,EURIBOR!AJ511+1,EURIBOR!AJ511+(EURIBOR!AJ$2-1)/2)))</f>
        <v>4.0470000000000006</v>
      </c>
    </row>
    <row r="511" spans="1:30" x14ac:dyDescent="0.25">
      <c r="A511" s="4">
        <f ca="1">MAX(0,IF(EURIBOR!G$2&lt;=1,EURIBOR!G512,IF(EURIBOR!G$2&gt;=3,EURIBOR!G512+1,EURIBOR!G512+(EURIBOR!G$2-1)/2)))</f>
        <v>3.891</v>
      </c>
      <c r="B511" s="4">
        <f ca="1">MAX(0,IF(EURIBOR!H$2&lt;=1,EURIBOR!H512,IF(EURIBOR!H$2&gt;=3,EURIBOR!H512+1,EURIBOR!H512+(EURIBOR!H$2-1)/2)))</f>
        <v>3.9830000000000001</v>
      </c>
      <c r="C511" s="4">
        <f ca="1">MAX(0,IF(EURIBOR!I$2&lt;=1,EURIBOR!I512,IF(EURIBOR!I$2&gt;=3,EURIBOR!I512+1,EURIBOR!I512+(EURIBOR!I$2-1)/2)))</f>
        <v>5.4999999999999494E-3</v>
      </c>
      <c r="D511" s="4">
        <f ca="1">MAX(0,IF(EURIBOR!J$2&lt;=1,EURIBOR!J512,IF(EURIBOR!J$2&gt;=3,EURIBOR!J512+1,EURIBOR!J512+(EURIBOR!J$2-1)/2)))</f>
        <v>2.4999999999999911E-2</v>
      </c>
      <c r="E511" s="4">
        <f ca="1">MAX(0,IF(EURIBOR!K$2&lt;=1,EURIBOR!K512,IF(EURIBOR!K$2&gt;=3,EURIBOR!K512+1,EURIBOR!K512+(EURIBOR!K$2-1)/2)))</f>
        <v>0.68700000000000006</v>
      </c>
      <c r="F511" s="4">
        <f ca="1">MAX(0,IF(EURIBOR!L$2&lt;=1,EURIBOR!L512,IF(EURIBOR!L$2&gt;=3,EURIBOR!L512+1,EURIBOR!L512+(EURIBOR!L$2-1)/2)))</f>
        <v>0.20100000000000001</v>
      </c>
      <c r="G511" s="4">
        <f ca="1">MAX(0,IF(EURIBOR!M$2&lt;=1,EURIBOR!M512,IF(EURIBOR!M$2&gt;=3,EURIBOR!M512+1,EURIBOR!M512+(EURIBOR!M$2-1)/2)))</f>
        <v>3.3860000000000001</v>
      </c>
      <c r="H511" s="4">
        <f ca="1">MAX(0,IF(EURIBOR!N$2&lt;=1,EURIBOR!N512,IF(EURIBOR!N$2&gt;=3,EURIBOR!N512+1,EURIBOR!N512+(EURIBOR!N$2-1)/2)))</f>
        <v>2.9844999999999997</v>
      </c>
      <c r="I511" s="4">
        <f ca="1">MAX(0,IF(EURIBOR!O$2&lt;=1,EURIBOR!O512,IF(EURIBOR!O$2&gt;=3,EURIBOR!O512+1,EURIBOR!O512+(EURIBOR!O$2-1)/2)))</f>
        <v>6.1000000000000054E-2</v>
      </c>
      <c r="J511" s="4">
        <f ca="1">MAX(0,IF(EURIBOR!P$2&lt;=1,EURIBOR!P512,IF(EURIBOR!P$2&gt;=3,EURIBOR!P512+1,EURIBOR!P512+(EURIBOR!P$2-1)/2)))</f>
        <v>0.69100000000000006</v>
      </c>
      <c r="K511" s="4">
        <f ca="1">MAX(0,IF(EURIBOR!Q$2&lt;=1,EURIBOR!Q512,IF(EURIBOR!Q$2&gt;=3,EURIBOR!Q512+1,EURIBOR!Q512+(EURIBOR!Q$2-1)/2)))</f>
        <v>5.8529999999999998</v>
      </c>
      <c r="L511" s="4">
        <f ca="1">MAX(0,IF(EURIBOR!R$2&lt;=1,EURIBOR!R512,IF(EURIBOR!R$2&gt;=3,EURIBOR!R512+1,EURIBOR!R512+(EURIBOR!R$2-1)/2)))</f>
        <v>1.5980000000000001</v>
      </c>
      <c r="M511" s="4">
        <f ca="1">MAX(0,IF(EURIBOR!S$2&lt;=1,EURIBOR!S512,IF(EURIBOR!S$2&gt;=3,EURIBOR!S512+1,EURIBOR!S512+(EURIBOR!S$2-1)/2)))</f>
        <v>0.20599999999999999</v>
      </c>
      <c r="N511" s="4">
        <f ca="1">MAX(0,IF(EURIBOR!T$2&lt;=1,EURIBOR!T512,IF(EURIBOR!T$2&gt;=3,EURIBOR!T512+1,EURIBOR!T512+(EURIBOR!T$2-1)/2)))</f>
        <v>0.90100000000000002</v>
      </c>
      <c r="O511" s="4">
        <f ca="1">MAX(0,IF(EURIBOR!U$2&lt;=1,EURIBOR!U512,IF(EURIBOR!U$2&gt;=3,EURIBOR!U512+1,EURIBOR!U512+(EURIBOR!U$2-1)/2)))</f>
        <v>4.5439999999999996</v>
      </c>
      <c r="P511" s="4">
        <f ca="1">MAX(0,IF(EURIBOR!V$2&lt;=1,EURIBOR!V512,IF(EURIBOR!V$2&gt;=3,EURIBOR!V512+1,EURIBOR!V512+(EURIBOR!V$2-1)/2)))</f>
        <v>0.68199999999999994</v>
      </c>
      <c r="Q511" s="4">
        <f ca="1">MAX(0,IF(EURIBOR!W$2&lt;=1,EURIBOR!W512,IF(EURIBOR!W$2&gt;=3,EURIBOR!W512+1,EURIBOR!W512+(EURIBOR!W$2-1)/2)))</f>
        <v>4.5369999999999999</v>
      </c>
      <c r="R511" s="4">
        <f ca="1">MAX(0,IF(EURIBOR!X$2&lt;=1,EURIBOR!X512,IF(EURIBOR!X$2&gt;=3,EURIBOR!X512+1,EURIBOR!X512+(EURIBOR!X$2-1)/2)))</f>
        <v>3.7269999999999999</v>
      </c>
      <c r="S511" s="4">
        <f ca="1">MAX(0,IF(EURIBOR!Y$2&lt;=1,EURIBOR!Y512,IF(EURIBOR!Y$2&gt;=3,EURIBOR!Y512+1,EURIBOR!Y512+(EURIBOR!Y$2-1)/2)))</f>
        <v>0.59200000000000008</v>
      </c>
      <c r="T511" s="4">
        <f ca="1">MAX(0,IF(EURIBOR!Z$2&lt;=1,EURIBOR!Z512,IF(EURIBOR!Z$2&gt;=3,EURIBOR!Z512+1,EURIBOR!Z512+(EURIBOR!Z$2-1)/2)))</f>
        <v>3.6269999999999998</v>
      </c>
      <c r="U511" s="4">
        <f ca="1">MAX(0,IF(EURIBOR!AA$2&lt;=1,EURIBOR!AA512,IF(EURIBOR!AA$2&gt;=3,EURIBOR!AA512+1,EURIBOR!AA512+(EURIBOR!AA$2-1)/2)))</f>
        <v>0.68399999999999994</v>
      </c>
      <c r="V511" s="4">
        <f ca="1">MAX(0,IF(EURIBOR!AB$2&lt;=1,EURIBOR!AB512,IF(EURIBOR!AB$2&gt;=3,EURIBOR!AB512+1,EURIBOR!AB512+(EURIBOR!AB$2-1)/2)))</f>
        <v>0.67100000000000004</v>
      </c>
      <c r="W511" s="4">
        <f ca="1">MAX(0,IF(EURIBOR!AC$2&lt;=1,EURIBOR!AC512,IF(EURIBOR!AC$2&gt;=3,EURIBOR!AC512+1,EURIBOR!AC512+(EURIBOR!AC$2-1)/2)))</f>
        <v>0.98599999999999999</v>
      </c>
      <c r="X511" s="4">
        <f ca="1">MAX(0,IF(EURIBOR!AD$2&lt;=1,EURIBOR!AD512,IF(EURIBOR!AD$2&gt;=3,EURIBOR!AD512+1,EURIBOR!AD512+(EURIBOR!AD$2-1)/2)))</f>
        <v>8.499999999999952E-3</v>
      </c>
      <c r="Y511" s="4">
        <f ca="1">MAX(0,IF(EURIBOR!AE$2&lt;=1,EURIBOR!AE512,IF(EURIBOR!AE$2&gt;=3,EURIBOR!AE512+1,EURIBOR!AE512+(EURIBOR!AE$2-1)/2)))</f>
        <v>1.022</v>
      </c>
      <c r="Z511" s="4">
        <f ca="1">MAX(0,IF(EURIBOR!AF$2&lt;=1,EURIBOR!AF512,IF(EURIBOR!AF$2&gt;=3,EURIBOR!AF512+1,EURIBOR!AF512+(EURIBOR!AF$2-1)/2)))</f>
        <v>0.64500000000000002</v>
      </c>
      <c r="AA511" s="4">
        <f ca="1">MAX(0,IF(EURIBOR!AG$2&lt;=1,EURIBOR!AG512,IF(EURIBOR!AG$2&gt;=3,EURIBOR!AG512+1,EURIBOR!AG512+(EURIBOR!AG$2-1)/2)))</f>
        <v>0.68</v>
      </c>
      <c r="AB511" s="4">
        <f ca="1">MAX(0,IF(EURIBOR!AH$2&lt;=1,EURIBOR!AH512,IF(EURIBOR!AH$2&gt;=3,EURIBOR!AH512+1,EURIBOR!AH512+(EURIBOR!AH$2-1)/2)))</f>
        <v>0.58000000000000007</v>
      </c>
      <c r="AC511" s="4">
        <f ca="1">MAX(0,IF(EURIBOR!AI$2&lt;=1,EURIBOR!AI512,IF(EURIBOR!AI$2&gt;=3,EURIBOR!AI512+1,EURIBOR!AI512+(EURIBOR!AI$2-1)/2)))</f>
        <v>0.60899999999999999</v>
      </c>
      <c r="AD511" s="4">
        <f ca="1">MAX(0,IF(EURIBOR!AJ$2&lt;=1,EURIBOR!AJ512,IF(EURIBOR!AJ$2&gt;=3,EURIBOR!AJ512+1,EURIBOR!AJ512+(EURIBOR!AJ$2-1)/2)))</f>
        <v>3.6960000000000002</v>
      </c>
    </row>
    <row r="512" spans="1:30" x14ac:dyDescent="0.25">
      <c r="A512" s="4">
        <f ca="1">MAX(0,IF(EURIBOR!G$2&lt;=1,EURIBOR!G513,IF(EURIBOR!G$2&gt;=3,EURIBOR!G513+1,EURIBOR!G513+(EURIBOR!G$2-1)/2)))</f>
        <v>3.9750000000000001</v>
      </c>
      <c r="B512" s="4">
        <f ca="1">MAX(0,IF(EURIBOR!H$2&lt;=1,EURIBOR!H513,IF(EURIBOR!H$2&gt;=3,EURIBOR!H513+1,EURIBOR!H513+(EURIBOR!H$2-1)/2)))</f>
        <v>3.6</v>
      </c>
      <c r="C512" s="4">
        <f ca="1">MAX(0,IF(EURIBOR!I$2&lt;=1,EURIBOR!I513,IF(EURIBOR!I$2&gt;=3,EURIBOR!I513+1,EURIBOR!I513+(EURIBOR!I$2-1)/2)))</f>
        <v>6.4999999999999503E-3</v>
      </c>
      <c r="D512" s="4">
        <f ca="1">MAX(0,IF(EURIBOR!J$2&lt;=1,EURIBOR!J513,IF(EURIBOR!J$2&gt;=3,EURIBOR!J513+1,EURIBOR!J513+(EURIBOR!J$2-1)/2)))</f>
        <v>5.2999999999999936E-2</v>
      </c>
      <c r="E512" s="4">
        <f ca="1">MAX(0,IF(EURIBOR!K$2&lt;=1,EURIBOR!K513,IF(EURIBOR!K$2&gt;=3,EURIBOR!K513+1,EURIBOR!K513+(EURIBOR!K$2-1)/2)))</f>
        <v>0.72799999999999998</v>
      </c>
      <c r="F512" s="4">
        <f ca="1">MAX(0,IF(EURIBOR!L$2&lt;=1,EURIBOR!L513,IF(EURIBOR!L$2&gt;=3,EURIBOR!L513+1,EURIBOR!L513+(EURIBOR!L$2-1)/2)))</f>
        <v>0.21</v>
      </c>
      <c r="G512" s="4">
        <f ca="1">MAX(0,IF(EURIBOR!M$2&lt;=1,EURIBOR!M513,IF(EURIBOR!M$2&gt;=3,EURIBOR!M513+1,EURIBOR!M513+(EURIBOR!M$2-1)/2)))</f>
        <v>3.3450000000000002</v>
      </c>
      <c r="H512" s="4">
        <f ca="1">MAX(0,IF(EURIBOR!N$2&lt;=1,EURIBOR!N513,IF(EURIBOR!N$2&gt;=3,EURIBOR!N513+1,EURIBOR!N513+(EURIBOR!N$2-1)/2)))</f>
        <v>2.8754999999999997</v>
      </c>
      <c r="I512" s="4">
        <f ca="1">MAX(0,IF(EURIBOR!O$2&lt;=1,EURIBOR!O513,IF(EURIBOR!O$2&gt;=3,EURIBOR!O513+1,EURIBOR!O513+(EURIBOR!O$2-1)/2)))</f>
        <v>4.9000000000000044E-2</v>
      </c>
      <c r="J512" s="4">
        <f ca="1">MAX(0,IF(EURIBOR!P$2&lt;=1,EURIBOR!P513,IF(EURIBOR!P$2&gt;=3,EURIBOR!P513+1,EURIBOR!P513+(EURIBOR!P$2-1)/2)))</f>
        <v>0.69</v>
      </c>
      <c r="K512" s="4">
        <f ca="1">MAX(0,IF(EURIBOR!Q$2&lt;=1,EURIBOR!Q513,IF(EURIBOR!Q$2&gt;=3,EURIBOR!Q513+1,EURIBOR!Q513+(EURIBOR!Q$2-1)/2)))</f>
        <v>6.0410000000000004</v>
      </c>
      <c r="L512" s="4">
        <f ca="1">MAX(0,IF(EURIBOR!R$2&lt;=1,EURIBOR!R513,IF(EURIBOR!R$2&gt;=3,EURIBOR!R513+1,EURIBOR!R513+(EURIBOR!R$2-1)/2)))</f>
        <v>1.552</v>
      </c>
      <c r="M512" s="4">
        <f ca="1">MAX(0,IF(EURIBOR!S$2&lt;=1,EURIBOR!S513,IF(EURIBOR!S$2&gt;=3,EURIBOR!S513+1,EURIBOR!S513+(EURIBOR!S$2-1)/2)))</f>
        <v>0.20899999999999999</v>
      </c>
      <c r="N512" s="4">
        <f ca="1">MAX(0,IF(EURIBOR!T$2&lt;=1,EURIBOR!T513,IF(EURIBOR!T$2&gt;=3,EURIBOR!T513+1,EURIBOR!T513+(EURIBOR!T$2-1)/2)))</f>
        <v>0.88300000000000001</v>
      </c>
      <c r="O512" s="4">
        <f ca="1">MAX(0,IF(EURIBOR!U$2&lt;=1,EURIBOR!U513,IF(EURIBOR!U$2&gt;=3,EURIBOR!U513+1,EURIBOR!U513+(EURIBOR!U$2-1)/2)))</f>
        <v>4.742</v>
      </c>
      <c r="P512" s="4">
        <f ca="1">MAX(0,IF(EURIBOR!V$2&lt;=1,EURIBOR!V513,IF(EURIBOR!V$2&gt;=3,EURIBOR!V513+1,EURIBOR!V513+(EURIBOR!V$2-1)/2)))</f>
        <v>0.68399999999999994</v>
      </c>
      <c r="Q512" s="4">
        <f ca="1">MAX(0,IF(EURIBOR!W$2&lt;=1,EURIBOR!W513,IF(EURIBOR!W$2&gt;=3,EURIBOR!W513+1,EURIBOR!W513+(EURIBOR!W$2-1)/2)))</f>
        <v>4.7469999999999999</v>
      </c>
      <c r="R512" s="4">
        <f ca="1">MAX(0,IF(EURIBOR!X$2&lt;=1,EURIBOR!X513,IF(EURIBOR!X$2&gt;=3,EURIBOR!X513+1,EURIBOR!X513+(EURIBOR!X$2-1)/2)))</f>
        <v>4.3759999999999994</v>
      </c>
      <c r="S512" s="4">
        <f ca="1">MAX(0,IF(EURIBOR!Y$2&lt;=1,EURIBOR!Y513,IF(EURIBOR!Y$2&gt;=3,EURIBOR!Y513+1,EURIBOR!Y513+(EURIBOR!Y$2-1)/2)))</f>
        <v>0.58200000000000007</v>
      </c>
      <c r="T512" s="4">
        <f ca="1">MAX(0,IF(EURIBOR!Z$2&lt;=1,EURIBOR!Z513,IF(EURIBOR!Z$2&gt;=3,EURIBOR!Z513+1,EURIBOR!Z513+(EURIBOR!Z$2-1)/2)))</f>
        <v>3.6760000000000002</v>
      </c>
      <c r="U512" s="4">
        <f ca="1">MAX(0,IF(EURIBOR!AA$2&lt;=1,EURIBOR!AA513,IF(EURIBOR!AA$2&gt;=3,EURIBOR!AA513+1,EURIBOR!AA513+(EURIBOR!AA$2-1)/2)))</f>
        <v>0.68799999999999994</v>
      </c>
      <c r="V512" s="4">
        <f ca="1">MAX(0,IF(EURIBOR!AB$2&lt;=1,EURIBOR!AB513,IF(EURIBOR!AB$2&gt;=3,EURIBOR!AB513+1,EURIBOR!AB513+(EURIBOR!AB$2-1)/2)))</f>
        <v>0.67199999999999993</v>
      </c>
      <c r="W512" s="4">
        <f ca="1">MAX(0,IF(EURIBOR!AC$2&lt;=1,EURIBOR!AC513,IF(EURIBOR!AC$2&gt;=3,EURIBOR!AC513+1,EURIBOR!AC513+(EURIBOR!AC$2-1)/2)))</f>
        <v>0.98099999999999998</v>
      </c>
      <c r="X512" s="4">
        <f ca="1">MAX(0,IF(EURIBOR!AD$2&lt;=1,EURIBOR!AD513,IF(EURIBOR!AD$2&gt;=3,EURIBOR!AD513+1,EURIBOR!AD513+(EURIBOR!AD$2-1)/2)))</f>
        <v>1.1499999999999955E-2</v>
      </c>
      <c r="Y512" s="4">
        <f ca="1">MAX(0,IF(EURIBOR!AE$2&lt;=1,EURIBOR!AE513,IF(EURIBOR!AE$2&gt;=3,EURIBOR!AE513+1,EURIBOR!AE513+(EURIBOR!AE$2-1)/2)))</f>
        <v>1.0070000000000001</v>
      </c>
      <c r="Z512" s="4">
        <f ca="1">MAX(0,IF(EURIBOR!AF$2&lt;=1,EURIBOR!AF513,IF(EURIBOR!AF$2&gt;=3,EURIBOR!AF513+1,EURIBOR!AF513+(EURIBOR!AF$2-1)/2)))</f>
        <v>0.64500000000000002</v>
      </c>
      <c r="AA512" s="4">
        <f ca="1">MAX(0,IF(EURIBOR!AG$2&lt;=1,EURIBOR!AG513,IF(EURIBOR!AG$2&gt;=3,EURIBOR!AG513+1,EURIBOR!AG513+(EURIBOR!AG$2-1)/2)))</f>
        <v>0.66200000000000003</v>
      </c>
      <c r="AB512" s="4">
        <f ca="1">MAX(0,IF(EURIBOR!AH$2&lt;=1,EURIBOR!AH513,IF(EURIBOR!AH$2&gt;=3,EURIBOR!AH513+1,EURIBOR!AH513+(EURIBOR!AH$2-1)/2)))</f>
        <v>0.55400000000000005</v>
      </c>
      <c r="AC512" s="4">
        <f ca="1">MAX(0,IF(EURIBOR!AI$2&lt;=1,EURIBOR!AI513,IF(EURIBOR!AI$2&gt;=3,EURIBOR!AI513+1,EURIBOR!AI513+(EURIBOR!AI$2-1)/2)))</f>
        <v>0.59099999999999997</v>
      </c>
      <c r="AD512" s="4">
        <f ca="1">MAX(0,IF(EURIBOR!AJ$2&lt;=1,EURIBOR!AJ513,IF(EURIBOR!AJ$2&gt;=3,EURIBOR!AJ513+1,EURIBOR!AJ513+(EURIBOR!AJ$2-1)/2)))</f>
        <v>3.5790000000000002</v>
      </c>
    </row>
    <row r="513" spans="1:30" x14ac:dyDescent="0.25">
      <c r="A513" s="4">
        <f ca="1">MAX(0,IF(EURIBOR!G$2&lt;=1,EURIBOR!G514,IF(EURIBOR!G$2&gt;=3,EURIBOR!G514+1,EURIBOR!G514+(EURIBOR!G$2-1)/2)))</f>
        <v>4.0709999999999997</v>
      </c>
      <c r="B513" s="4">
        <f ca="1">MAX(0,IF(EURIBOR!H$2&lt;=1,EURIBOR!H514,IF(EURIBOR!H$2&gt;=3,EURIBOR!H514+1,EURIBOR!H514+(EURIBOR!H$2-1)/2)))</f>
        <v>3.3860000000000001</v>
      </c>
      <c r="C513" s="4">
        <f ca="1">MAX(0,IF(EURIBOR!I$2&lt;=1,EURIBOR!I514,IF(EURIBOR!I$2&gt;=3,EURIBOR!I514+1,EURIBOR!I514+(EURIBOR!I$2-1)/2)))</f>
        <v>4.4999999999999485E-3</v>
      </c>
      <c r="D513" s="4">
        <f ca="1">MAX(0,IF(EURIBOR!J$2&lt;=1,EURIBOR!J514,IF(EURIBOR!J$2&gt;=3,EURIBOR!J514+1,EURIBOR!J514+(EURIBOR!J$2-1)/2)))</f>
        <v>8.9999999999999969E-2</v>
      </c>
      <c r="E513" s="4">
        <f ca="1">MAX(0,IF(EURIBOR!K$2&lt;=1,EURIBOR!K514,IF(EURIBOR!K$2&gt;=3,EURIBOR!K514+1,EURIBOR!K514+(EURIBOR!K$2-1)/2)))</f>
        <v>0.84899999999999998</v>
      </c>
      <c r="F513" s="4">
        <f ca="1">MAX(0,IF(EURIBOR!L$2&lt;=1,EURIBOR!L514,IF(EURIBOR!L$2&gt;=3,EURIBOR!L514+1,EURIBOR!L514+(EURIBOR!L$2-1)/2)))</f>
        <v>0.221</v>
      </c>
      <c r="G513" s="4">
        <f ca="1">MAX(0,IF(EURIBOR!M$2&lt;=1,EURIBOR!M514,IF(EURIBOR!M$2&gt;=3,EURIBOR!M514+1,EURIBOR!M514+(EURIBOR!M$2-1)/2)))</f>
        <v>3.339</v>
      </c>
      <c r="H513" s="4">
        <f ca="1">MAX(0,IF(EURIBOR!N$2&lt;=1,EURIBOR!N514,IF(EURIBOR!N$2&gt;=3,EURIBOR!N514+1,EURIBOR!N514+(EURIBOR!N$2-1)/2)))</f>
        <v>2.7304999999999997</v>
      </c>
      <c r="I513" s="4">
        <f ca="1">MAX(0,IF(EURIBOR!O$2&lt;=1,EURIBOR!O514,IF(EURIBOR!O$2&gt;=3,EURIBOR!O514+1,EURIBOR!O514+(EURIBOR!O$2-1)/2)))</f>
        <v>3.2000000000000028E-2</v>
      </c>
      <c r="J513" s="4">
        <f ca="1">MAX(0,IF(EURIBOR!P$2&lt;=1,EURIBOR!P514,IF(EURIBOR!P$2&gt;=3,EURIBOR!P514+1,EURIBOR!P514+(EURIBOR!P$2-1)/2)))</f>
        <v>0.68799999999999994</v>
      </c>
      <c r="K513" s="4">
        <f ca="1">MAX(0,IF(EURIBOR!Q$2&lt;=1,EURIBOR!Q514,IF(EURIBOR!Q$2&gt;=3,EURIBOR!Q514+1,EURIBOR!Q514+(EURIBOR!Q$2-1)/2)))</f>
        <v>6.0919999999999996</v>
      </c>
      <c r="L513" s="4">
        <f ca="1">MAX(0,IF(EURIBOR!R$2&lt;=1,EURIBOR!R514,IF(EURIBOR!R$2&gt;=3,EURIBOR!R514+1,EURIBOR!R514+(EURIBOR!R$2-1)/2)))</f>
        <v>1.536</v>
      </c>
      <c r="M513" s="4">
        <f ca="1">MAX(0,IF(EURIBOR!S$2&lt;=1,EURIBOR!S514,IF(EURIBOR!S$2&gt;=3,EURIBOR!S514+1,EURIBOR!S514+(EURIBOR!S$2-1)/2)))</f>
        <v>0.20100000000000001</v>
      </c>
      <c r="N513" s="4">
        <f ca="1">MAX(0,IF(EURIBOR!T$2&lt;=1,EURIBOR!T514,IF(EURIBOR!T$2&gt;=3,EURIBOR!T514+1,EURIBOR!T514+(EURIBOR!T$2-1)/2)))</f>
        <v>0.8680000000000001</v>
      </c>
      <c r="O513" s="4">
        <f ca="1">MAX(0,IF(EURIBOR!U$2&lt;=1,EURIBOR!U514,IF(EURIBOR!U$2&gt;=3,EURIBOR!U514+1,EURIBOR!U514+(EURIBOR!U$2-1)/2)))</f>
        <v>4.6870000000000003</v>
      </c>
      <c r="P513" s="4">
        <f ca="1">MAX(0,IF(EURIBOR!V$2&lt;=1,EURIBOR!V514,IF(EURIBOR!V$2&gt;=3,EURIBOR!V514+1,EURIBOR!V514+(EURIBOR!V$2-1)/2)))</f>
        <v>0.68799999999999994</v>
      </c>
      <c r="Q513" s="4">
        <f ca="1">MAX(0,IF(EURIBOR!W$2&lt;=1,EURIBOR!W514,IF(EURIBOR!W$2&gt;=3,EURIBOR!W514+1,EURIBOR!W514+(EURIBOR!W$2-1)/2)))</f>
        <v>4.9249999999999998</v>
      </c>
      <c r="R513" s="4">
        <f ca="1">MAX(0,IF(EURIBOR!X$2&lt;=1,EURIBOR!X514,IF(EURIBOR!X$2&gt;=3,EURIBOR!X514+1,EURIBOR!X514+(EURIBOR!X$2-1)/2)))</f>
        <v>4.468</v>
      </c>
      <c r="S513" s="4">
        <f ca="1">MAX(0,IF(EURIBOR!Y$2&lt;=1,EURIBOR!Y514,IF(EURIBOR!Y$2&gt;=3,EURIBOR!Y514+1,EURIBOR!Y514+(EURIBOR!Y$2-1)/2)))</f>
        <v>0.58699999999999997</v>
      </c>
      <c r="T513" s="4">
        <f ca="1">MAX(0,IF(EURIBOR!Z$2&lt;=1,EURIBOR!Z514,IF(EURIBOR!Z$2&gt;=3,EURIBOR!Z514+1,EURIBOR!Z514+(EURIBOR!Z$2-1)/2)))</f>
        <v>3.6949999999999998</v>
      </c>
      <c r="U513" s="4">
        <f ca="1">MAX(0,IF(EURIBOR!AA$2&lt;=1,EURIBOR!AA514,IF(EURIBOR!AA$2&gt;=3,EURIBOR!AA514+1,EURIBOR!AA514+(EURIBOR!AA$2-1)/2)))</f>
        <v>0.69199999999999995</v>
      </c>
      <c r="V513" s="4">
        <f ca="1">MAX(0,IF(EURIBOR!AB$2&lt;=1,EURIBOR!AB514,IF(EURIBOR!AB$2&gt;=3,EURIBOR!AB514+1,EURIBOR!AB514+(EURIBOR!AB$2-1)/2)))</f>
        <v>0.67199999999999993</v>
      </c>
      <c r="W513" s="4">
        <f ca="1">MAX(0,IF(EURIBOR!AC$2&lt;=1,EURIBOR!AC514,IF(EURIBOR!AC$2&gt;=3,EURIBOR!AC514+1,EURIBOR!AC514+(EURIBOR!AC$2-1)/2)))</f>
        <v>0.97199999999999998</v>
      </c>
      <c r="X513" s="4">
        <f ca="1">MAX(0,IF(EURIBOR!AD$2&lt;=1,EURIBOR!AD514,IF(EURIBOR!AD$2&gt;=3,EURIBOR!AD514+1,EURIBOR!AD514+(EURIBOR!AD$2-1)/2)))</f>
        <v>6.4999999999999503E-3</v>
      </c>
      <c r="Y513" s="4">
        <f ca="1">MAX(0,IF(EURIBOR!AE$2&lt;=1,EURIBOR!AE514,IF(EURIBOR!AE$2&gt;=3,EURIBOR!AE514+1,EURIBOR!AE514+(EURIBOR!AE$2-1)/2)))</f>
        <v>0.9860000000000001</v>
      </c>
      <c r="Z513" s="4">
        <f ca="1">MAX(0,IF(EURIBOR!AF$2&lt;=1,EURIBOR!AF514,IF(EURIBOR!AF$2&gt;=3,EURIBOR!AF514+1,EURIBOR!AF514+(EURIBOR!AF$2-1)/2)))</f>
        <v>0.68700000000000006</v>
      </c>
      <c r="AA513" s="4">
        <f ca="1">MAX(0,IF(EURIBOR!AG$2&lt;=1,EURIBOR!AG514,IF(EURIBOR!AG$2&gt;=3,EURIBOR!AG514+1,EURIBOR!AG514+(EURIBOR!AG$2-1)/2)))</f>
        <v>0.64500000000000002</v>
      </c>
      <c r="AB513" s="4">
        <f ca="1">MAX(0,IF(EURIBOR!AH$2&lt;=1,EURIBOR!AH514,IF(EURIBOR!AH$2&gt;=3,EURIBOR!AH514+1,EURIBOR!AH514+(EURIBOR!AH$2-1)/2)))</f>
        <v>0.55000000000000004</v>
      </c>
      <c r="AC513" s="4">
        <f ca="1">MAX(0,IF(EURIBOR!AI$2&lt;=1,EURIBOR!AI514,IF(EURIBOR!AI$2&gt;=3,EURIBOR!AI514+1,EURIBOR!AI514+(EURIBOR!AI$2-1)/2)))</f>
        <v>0.58299999999999996</v>
      </c>
      <c r="AD513" s="4">
        <f ca="1">MAX(0,IF(EURIBOR!AJ$2&lt;=1,EURIBOR!AJ514,IF(EURIBOR!AJ$2&gt;=3,EURIBOR!AJ514+1,EURIBOR!AJ514+(EURIBOR!AJ$2-1)/2)))</f>
        <v>3.6269999999999998</v>
      </c>
    </row>
    <row r="514" spans="1:30" x14ac:dyDescent="0.25">
      <c r="A514" s="4">
        <f ca="1">MAX(0,IF(EURIBOR!G$2&lt;=1,EURIBOR!G515,IF(EURIBOR!G$2&gt;=3,EURIBOR!G515+1,EURIBOR!G515+(EURIBOR!G$2-1)/2)))</f>
        <v>4.1479999999999997</v>
      </c>
      <c r="B514" s="4">
        <f ca="1">MAX(0,IF(EURIBOR!H$2&lt;=1,EURIBOR!H515,IF(EURIBOR!H$2&gt;=3,EURIBOR!H515+1,EURIBOR!H515+(EURIBOR!H$2-1)/2)))</f>
        <v>3.3450000000000002</v>
      </c>
      <c r="C514" s="4">
        <f ca="1">MAX(0,IF(EURIBOR!I$2&lt;=1,EURIBOR!I515,IF(EURIBOR!I$2&gt;=3,EURIBOR!I515+1,EURIBOR!I515+(EURIBOR!I$2-1)/2)))</f>
        <v>1.4999999999999458E-3</v>
      </c>
      <c r="D514" s="4">
        <f ca="1">MAX(0,IF(EURIBOR!J$2&lt;=1,EURIBOR!J515,IF(EURIBOR!J$2&gt;=3,EURIBOR!J515+1,EURIBOR!J515+(EURIBOR!J$2-1)/2)))</f>
        <v>0.13699999999999996</v>
      </c>
      <c r="E514" s="4">
        <f ca="1">MAX(0,IF(EURIBOR!K$2&lt;=1,EURIBOR!K515,IF(EURIBOR!K$2&gt;=3,EURIBOR!K515+1,EURIBOR!K515+(EURIBOR!K$2-1)/2)))</f>
        <v>0.89600000000000002</v>
      </c>
      <c r="F514" s="4">
        <f ca="1">MAX(0,IF(EURIBOR!L$2&lt;=1,EURIBOR!L515,IF(EURIBOR!L$2&gt;=3,EURIBOR!L515+1,EURIBOR!L515+(EURIBOR!L$2-1)/2)))</f>
        <v>0.22600000000000001</v>
      </c>
      <c r="G514" s="4">
        <f ca="1">MAX(0,IF(EURIBOR!M$2&lt;=1,EURIBOR!M515,IF(EURIBOR!M$2&gt;=3,EURIBOR!M515+1,EURIBOR!M515+(EURIBOR!M$2-1)/2)))</f>
        <v>3.3570000000000002</v>
      </c>
      <c r="H514" s="4">
        <f ca="1">MAX(0,IF(EURIBOR!N$2&lt;=1,EURIBOR!N515,IF(EURIBOR!N$2&gt;=3,EURIBOR!N515+1,EURIBOR!N515+(EURIBOR!N$2-1)/2)))</f>
        <v>2.5734999999999997</v>
      </c>
      <c r="I514" s="4">
        <f ca="1">MAX(0,IF(EURIBOR!O$2&lt;=1,EURIBOR!O515,IF(EURIBOR!O$2&gt;=3,EURIBOR!O515+1,EURIBOR!O515+(EURIBOR!O$2-1)/2)))</f>
        <v>2.300000000000002E-2</v>
      </c>
      <c r="J514" s="4">
        <f ca="1">MAX(0,IF(EURIBOR!P$2&lt;=1,EURIBOR!P515,IF(EURIBOR!P$2&gt;=3,EURIBOR!P515+1,EURIBOR!P515+(EURIBOR!P$2-1)/2)))</f>
        <v>0.67100000000000004</v>
      </c>
      <c r="K514" s="4">
        <f ca="1">MAX(0,IF(EURIBOR!Q$2&lt;=1,EURIBOR!Q515,IF(EURIBOR!Q$2&gt;=3,EURIBOR!Q515+1,EURIBOR!Q515+(EURIBOR!Q$2-1)/2)))</f>
        <v>5.9390000000000001</v>
      </c>
      <c r="L514" s="4">
        <f ca="1">MAX(0,IF(EURIBOR!R$2&lt;=1,EURIBOR!R515,IF(EURIBOR!R$2&gt;=3,EURIBOR!R515+1,EURIBOR!R515+(EURIBOR!R$2-1)/2)))</f>
        <v>1.5760000000000001</v>
      </c>
      <c r="M514" s="4">
        <f ca="1">MAX(0,IF(EURIBOR!S$2&lt;=1,EURIBOR!S515,IF(EURIBOR!S$2&gt;=3,EURIBOR!S515+1,EURIBOR!S515+(EURIBOR!S$2-1)/2)))</f>
        <v>0.21</v>
      </c>
      <c r="N514" s="4">
        <f ca="1">MAX(0,IF(EURIBOR!T$2&lt;=1,EURIBOR!T515,IF(EURIBOR!T$2&gt;=3,EURIBOR!T515+1,EURIBOR!T515+(EURIBOR!T$2-1)/2)))</f>
        <v>0.84700000000000009</v>
      </c>
      <c r="O514" s="4">
        <f ca="1">MAX(0,IF(EURIBOR!U$2&lt;=1,EURIBOR!U515,IF(EURIBOR!U$2&gt;=3,EURIBOR!U515+1,EURIBOR!U515+(EURIBOR!U$2-1)/2)))</f>
        <v>4.6390000000000002</v>
      </c>
      <c r="P514" s="4">
        <f ca="1">MAX(0,IF(EURIBOR!V$2&lt;=1,EURIBOR!V515,IF(EURIBOR!V$2&gt;=3,EURIBOR!V515+1,EURIBOR!V515+(EURIBOR!V$2-1)/2)))</f>
        <v>0.69199999999999995</v>
      </c>
      <c r="Q514" s="4">
        <f ca="1">MAX(0,IF(EURIBOR!W$2&lt;=1,EURIBOR!W515,IF(EURIBOR!W$2&gt;=3,EURIBOR!W515+1,EURIBOR!W515+(EURIBOR!W$2-1)/2)))</f>
        <v>5.3620000000000001</v>
      </c>
      <c r="R514" s="4">
        <f ca="1">MAX(0,IF(EURIBOR!X$2&lt;=1,EURIBOR!X515,IF(EURIBOR!X$2&gt;=3,EURIBOR!X515+1,EURIBOR!X515+(EURIBOR!X$2-1)/2)))</f>
        <v>4.4459999999999997</v>
      </c>
      <c r="S514" s="4">
        <f ca="1">MAX(0,IF(EURIBOR!Y$2&lt;=1,EURIBOR!Y515,IF(EURIBOR!Y$2&gt;=3,EURIBOR!Y515+1,EURIBOR!Y515+(EURIBOR!Y$2-1)/2)))</f>
        <v>0.59899999999999998</v>
      </c>
      <c r="T514" s="4">
        <f ca="1">MAX(0,IF(EURIBOR!Z$2&lt;=1,EURIBOR!Z515,IF(EURIBOR!Z$2&gt;=3,EURIBOR!Z515+1,EURIBOR!Z515+(EURIBOR!Z$2-1)/2)))</f>
        <v>3.7269999999999999</v>
      </c>
      <c r="U514" s="4">
        <f ca="1">MAX(0,IF(EURIBOR!AA$2&lt;=1,EURIBOR!AA515,IF(EURIBOR!AA$2&gt;=3,EURIBOR!AA515+1,EURIBOR!AA515+(EURIBOR!AA$2-1)/2)))</f>
        <v>0.69199999999999995</v>
      </c>
      <c r="V514" s="4">
        <f ca="1">MAX(0,IF(EURIBOR!AB$2&lt;=1,EURIBOR!AB515,IF(EURIBOR!AB$2&gt;=3,EURIBOR!AB515+1,EURIBOR!AB515+(EURIBOR!AB$2-1)/2)))</f>
        <v>0.67199999999999993</v>
      </c>
      <c r="W514" s="4">
        <f ca="1">MAX(0,IF(EURIBOR!AC$2&lt;=1,EURIBOR!AC515,IF(EURIBOR!AC$2&gt;=3,EURIBOR!AC515+1,EURIBOR!AC515+(EURIBOR!AC$2-1)/2)))</f>
        <v>0.96299999999999997</v>
      </c>
      <c r="X514" s="4">
        <f ca="1">MAX(0,IF(EURIBOR!AD$2&lt;=1,EURIBOR!AD515,IF(EURIBOR!AD$2&gt;=3,EURIBOR!AD515+1,EURIBOR!AD515+(EURIBOR!AD$2-1)/2)))</f>
        <v>0</v>
      </c>
      <c r="Y514" s="4">
        <f ca="1">MAX(0,IF(EURIBOR!AE$2&lt;=1,EURIBOR!AE515,IF(EURIBOR!AE$2&gt;=3,EURIBOR!AE515+1,EURIBOR!AE515+(EURIBOR!AE$2-1)/2)))</f>
        <v>0.96400000000000008</v>
      </c>
      <c r="Z514" s="4">
        <f ca="1">MAX(0,IF(EURIBOR!AF$2&lt;=1,EURIBOR!AF515,IF(EURIBOR!AF$2&gt;=3,EURIBOR!AF515+1,EURIBOR!AF515+(EURIBOR!AF$2-1)/2)))</f>
        <v>0.72799999999999998</v>
      </c>
      <c r="AA514" s="4">
        <f ca="1">MAX(0,IF(EURIBOR!AG$2&lt;=1,EURIBOR!AG515,IF(EURIBOR!AG$2&gt;=3,EURIBOR!AG515+1,EURIBOR!AG515+(EURIBOR!AG$2-1)/2)))</f>
        <v>0.64500000000000002</v>
      </c>
      <c r="AB514" s="4">
        <f ca="1">MAX(0,IF(EURIBOR!AH$2&lt;=1,EURIBOR!AH515,IF(EURIBOR!AH$2&gt;=3,EURIBOR!AH515+1,EURIBOR!AH515+(EURIBOR!AH$2-1)/2)))</f>
        <v>0.54600000000000004</v>
      </c>
      <c r="AC514" s="4">
        <f ca="1">MAX(0,IF(EURIBOR!AI$2&lt;=1,EURIBOR!AI515,IF(EURIBOR!AI$2&gt;=3,EURIBOR!AI515+1,EURIBOR!AI515+(EURIBOR!AI$2-1)/2)))</f>
        <v>0.746</v>
      </c>
      <c r="AD514" s="4">
        <f ca="1">MAX(0,IF(EURIBOR!AJ$2&lt;=1,EURIBOR!AJ515,IF(EURIBOR!AJ$2&gt;=3,EURIBOR!AJ515+1,EURIBOR!AJ515+(EURIBOR!AJ$2-1)/2)))</f>
        <v>3.6760000000000002</v>
      </c>
    </row>
    <row r="515" spans="1:30" x14ac:dyDescent="0.25">
      <c r="A515" s="4">
        <f ca="1">MAX(0,IF(EURIBOR!G$2&lt;=1,EURIBOR!G516,IF(EURIBOR!G$2&gt;=3,EURIBOR!G516+1,EURIBOR!G516+(EURIBOR!G$2-1)/2)))</f>
        <v>4.2160000000000002</v>
      </c>
      <c r="B515" s="4">
        <f ca="1">MAX(0,IF(EURIBOR!H$2&lt;=1,EURIBOR!H516,IF(EURIBOR!H$2&gt;=3,EURIBOR!H516+1,EURIBOR!H516+(EURIBOR!H$2-1)/2)))</f>
        <v>3.339</v>
      </c>
      <c r="C515" s="4">
        <f ca="1">MAX(0,IF(EURIBOR!I$2&lt;=1,EURIBOR!I516,IF(EURIBOR!I$2&gt;=3,EURIBOR!I516+1,EURIBOR!I516+(EURIBOR!I$2-1)/2)))</f>
        <v>0</v>
      </c>
      <c r="D515" s="4">
        <f ca="1">MAX(0,IF(EURIBOR!J$2&lt;=1,EURIBOR!J516,IF(EURIBOR!J$2&gt;=3,EURIBOR!J516+1,EURIBOR!J516+(EURIBOR!J$2-1)/2)))</f>
        <v>0.19899999999999995</v>
      </c>
      <c r="E515" s="4">
        <f ca="1">MAX(0,IF(EURIBOR!K$2&lt;=1,EURIBOR!K516,IF(EURIBOR!K$2&gt;=3,EURIBOR!K516+1,EURIBOR!K516+(EURIBOR!K$2-1)/2)))</f>
        <v>0.88</v>
      </c>
      <c r="F515" s="4">
        <f ca="1">MAX(0,IF(EURIBOR!L$2&lt;=1,EURIBOR!L516,IF(EURIBOR!L$2&gt;=3,EURIBOR!L516+1,EURIBOR!L516+(EURIBOR!L$2-1)/2)))</f>
        <v>0.223</v>
      </c>
      <c r="G515" s="4">
        <f ca="1">MAX(0,IF(EURIBOR!M$2&lt;=1,EURIBOR!M516,IF(EURIBOR!M$2&gt;=3,EURIBOR!M516+1,EURIBOR!M516+(EURIBOR!M$2-1)/2)))</f>
        <v>3.391</v>
      </c>
      <c r="H515" s="4">
        <f ca="1">MAX(0,IF(EURIBOR!N$2&lt;=1,EURIBOR!N516,IF(EURIBOR!N$2&gt;=3,EURIBOR!N516+1,EURIBOR!N516+(EURIBOR!N$2-1)/2)))</f>
        <v>2.5764999999999998</v>
      </c>
      <c r="I515" s="4">
        <f ca="1">MAX(0,IF(EURIBOR!O$2&lt;=1,EURIBOR!O516,IF(EURIBOR!O$2&gt;=3,EURIBOR!O516+1,EURIBOR!O516+(EURIBOR!O$2-1)/2)))</f>
        <v>2.9000000000000026E-2</v>
      </c>
      <c r="J515" s="4">
        <f ca="1">MAX(0,IF(EURIBOR!P$2&lt;=1,EURIBOR!P516,IF(EURIBOR!P$2&gt;=3,EURIBOR!P516+1,EURIBOR!P516+(EURIBOR!P$2-1)/2)))</f>
        <v>0.63500000000000001</v>
      </c>
      <c r="K515" s="4">
        <f ca="1">MAX(0,IF(EURIBOR!Q$2&lt;=1,EURIBOR!Q516,IF(EURIBOR!Q$2&gt;=3,EURIBOR!Q516+1,EURIBOR!Q516+(EURIBOR!Q$2-1)/2)))</f>
        <v>5.7709999999999999</v>
      </c>
      <c r="L515" s="4">
        <f ca="1">MAX(0,IF(EURIBOR!R$2&lt;=1,EURIBOR!R516,IF(EURIBOR!R$2&gt;=3,EURIBOR!R516+1,EURIBOR!R516+(EURIBOR!R$2-1)/2)))</f>
        <v>1.4850000000000001</v>
      </c>
      <c r="M515" s="4">
        <f ca="1">MAX(0,IF(EURIBOR!S$2&lt;=1,EURIBOR!S516,IF(EURIBOR!S$2&gt;=3,EURIBOR!S516+1,EURIBOR!S516+(EURIBOR!S$2-1)/2)))</f>
        <v>0.221</v>
      </c>
      <c r="N515" s="4">
        <f ca="1">MAX(0,IF(EURIBOR!T$2&lt;=1,EURIBOR!T516,IF(EURIBOR!T$2&gt;=3,EURIBOR!T516+1,EURIBOR!T516+(EURIBOR!T$2-1)/2)))</f>
        <v>0.82500000000000007</v>
      </c>
      <c r="O515" s="4">
        <f ca="1">MAX(0,IF(EURIBOR!U$2&lt;=1,EURIBOR!U516,IF(EURIBOR!U$2&gt;=3,EURIBOR!U516+1,EURIBOR!U516+(EURIBOR!U$2-1)/2)))</f>
        <v>4.8479999999999999</v>
      </c>
      <c r="P515" s="4">
        <f ca="1">MAX(0,IF(EURIBOR!V$2&lt;=1,EURIBOR!V516,IF(EURIBOR!V$2&gt;=3,EURIBOR!V516+1,EURIBOR!V516+(EURIBOR!V$2-1)/2)))</f>
        <v>0.69199999999999995</v>
      </c>
      <c r="Q515" s="4">
        <f ca="1">MAX(0,IF(EURIBOR!W$2&lt;=1,EURIBOR!W516,IF(EURIBOR!W$2&gt;=3,EURIBOR!W516+1,EURIBOR!W516+(EURIBOR!W$2-1)/2)))</f>
        <v>5.5019999999999998</v>
      </c>
      <c r="R515" s="4">
        <f ca="1">MAX(0,IF(EURIBOR!X$2&lt;=1,EURIBOR!X516,IF(EURIBOR!X$2&gt;=3,EURIBOR!X516+1,EURIBOR!X516+(EURIBOR!X$2-1)/2)))</f>
        <v>4.343</v>
      </c>
      <c r="S515" s="4">
        <f ca="1">MAX(0,IF(EURIBOR!Y$2&lt;=1,EURIBOR!Y516,IF(EURIBOR!Y$2&gt;=3,EURIBOR!Y516+1,EURIBOR!Y516+(EURIBOR!Y$2-1)/2)))</f>
        <v>0.60499999999999998</v>
      </c>
      <c r="T515" s="4">
        <f ca="1">MAX(0,IF(EURIBOR!Z$2&lt;=1,EURIBOR!Z516,IF(EURIBOR!Z$2&gt;=3,EURIBOR!Z516+1,EURIBOR!Z516+(EURIBOR!Z$2-1)/2)))</f>
        <v>4.3759999999999994</v>
      </c>
      <c r="U515" s="4">
        <f ca="1">MAX(0,IF(EURIBOR!AA$2&lt;=1,EURIBOR!AA516,IF(EURIBOR!AA$2&gt;=3,EURIBOR!AA516+1,EURIBOR!AA516+(EURIBOR!AA$2-1)/2)))</f>
        <v>0.69100000000000006</v>
      </c>
      <c r="V515" s="4">
        <f ca="1">MAX(0,IF(EURIBOR!AB$2&lt;=1,EURIBOR!AB516,IF(EURIBOR!AB$2&gt;=3,EURIBOR!AB516+1,EURIBOR!AB516+(EURIBOR!AB$2-1)/2)))</f>
        <v>0.67199999999999993</v>
      </c>
      <c r="W515" s="4">
        <f ca="1">MAX(0,IF(EURIBOR!AC$2&lt;=1,EURIBOR!AC516,IF(EURIBOR!AC$2&gt;=3,EURIBOR!AC516+1,EURIBOR!AC516+(EURIBOR!AC$2-1)/2)))</f>
        <v>0.94599999999999995</v>
      </c>
      <c r="X515" s="4">
        <f ca="1">MAX(0,IF(EURIBOR!AD$2&lt;=1,EURIBOR!AD516,IF(EURIBOR!AD$2&gt;=3,EURIBOR!AD516+1,EURIBOR!AD516+(EURIBOR!AD$2-1)/2)))</f>
        <v>0</v>
      </c>
      <c r="Y515" s="4">
        <f ca="1">MAX(0,IF(EURIBOR!AE$2&lt;=1,EURIBOR!AE516,IF(EURIBOR!AE$2&gt;=3,EURIBOR!AE516+1,EURIBOR!AE516+(EURIBOR!AE$2-1)/2)))</f>
        <v>0.94900000000000007</v>
      </c>
      <c r="Z515" s="4">
        <f ca="1">MAX(0,IF(EURIBOR!AF$2&lt;=1,EURIBOR!AF516,IF(EURIBOR!AF$2&gt;=3,EURIBOR!AF516+1,EURIBOR!AF516+(EURIBOR!AF$2-1)/2)))</f>
        <v>0.84899999999999998</v>
      </c>
      <c r="AA515" s="4">
        <f ca="1">MAX(0,IF(EURIBOR!AG$2&lt;=1,EURIBOR!AG516,IF(EURIBOR!AG$2&gt;=3,EURIBOR!AG516+1,EURIBOR!AG516+(EURIBOR!AG$2-1)/2)))</f>
        <v>0.68700000000000006</v>
      </c>
      <c r="AB515" s="4">
        <f ca="1">MAX(0,IF(EURIBOR!AH$2&lt;=1,EURIBOR!AH516,IF(EURIBOR!AH$2&gt;=3,EURIBOR!AH516+1,EURIBOR!AH516+(EURIBOR!AH$2-1)/2)))</f>
        <v>0.53900000000000015</v>
      </c>
      <c r="AC515" s="4">
        <f ca="1">MAX(0,IF(EURIBOR!AI$2&lt;=1,EURIBOR!AI516,IF(EURIBOR!AI$2&gt;=3,EURIBOR!AI516+1,EURIBOR!AI516+(EURIBOR!AI$2-1)/2)))</f>
        <v>0.72799999999999998</v>
      </c>
      <c r="AD515" s="4">
        <f ca="1">MAX(0,IF(EURIBOR!AJ$2&lt;=1,EURIBOR!AJ516,IF(EURIBOR!AJ$2&gt;=3,EURIBOR!AJ516+1,EURIBOR!AJ516+(EURIBOR!AJ$2-1)/2)))</f>
        <v>3.6949999999999998</v>
      </c>
    </row>
    <row r="516" spans="1:30" x14ac:dyDescent="0.25">
      <c r="A516" s="4">
        <f ca="1">MAX(0,IF(EURIBOR!G$2&lt;=1,EURIBOR!G517,IF(EURIBOR!G$2&gt;=3,EURIBOR!G517+1,EURIBOR!G517+(EURIBOR!G$2-1)/2)))</f>
        <v>4.5439999999999996</v>
      </c>
      <c r="B516" s="4">
        <f ca="1">MAX(0,IF(EURIBOR!H$2&lt;=1,EURIBOR!H517,IF(EURIBOR!H$2&gt;=3,EURIBOR!H517+1,EURIBOR!H517+(EURIBOR!H$2-1)/2)))</f>
        <v>3.3570000000000002</v>
      </c>
      <c r="C516" s="4">
        <f ca="1">MAX(0,IF(EURIBOR!I$2&lt;=1,EURIBOR!I517,IF(EURIBOR!I$2&gt;=3,EURIBOR!I517+1,EURIBOR!I517+(EURIBOR!I$2-1)/2)))</f>
        <v>0</v>
      </c>
      <c r="D516" s="4">
        <f ca="1">MAX(0,IF(EURIBOR!J$2&lt;=1,EURIBOR!J517,IF(EURIBOR!J$2&gt;=3,EURIBOR!J517+1,EURIBOR!J517+(EURIBOR!J$2-1)/2)))</f>
        <v>0.34599999999999997</v>
      </c>
      <c r="E516" s="4">
        <f ca="1">MAX(0,IF(EURIBOR!K$2&lt;=1,EURIBOR!K517,IF(EURIBOR!K$2&gt;=3,EURIBOR!K517+1,EURIBOR!K517+(EURIBOR!K$2-1)/2)))</f>
        <v>0.998</v>
      </c>
      <c r="F516" s="4">
        <f ca="1">MAX(0,IF(EURIBOR!L$2&lt;=1,EURIBOR!L517,IF(EURIBOR!L$2&gt;=3,EURIBOR!L517+1,EURIBOR!L517+(EURIBOR!L$2-1)/2)))</f>
        <v>0.22600000000000001</v>
      </c>
      <c r="G516" s="4">
        <f ca="1">MAX(0,IF(EURIBOR!M$2&lt;=1,EURIBOR!M517,IF(EURIBOR!M$2&gt;=3,EURIBOR!M517+1,EURIBOR!M517+(EURIBOR!M$2-1)/2)))</f>
        <v>3.407</v>
      </c>
      <c r="H516" s="4">
        <f ca="1">MAX(0,IF(EURIBOR!N$2&lt;=1,EURIBOR!N517,IF(EURIBOR!N$2&gt;=3,EURIBOR!N517+1,EURIBOR!N517+(EURIBOR!N$2-1)/2)))</f>
        <v>2.4444999999999997</v>
      </c>
      <c r="I516" s="4">
        <f ca="1">MAX(0,IF(EURIBOR!O$2&lt;=1,EURIBOR!O517,IF(EURIBOR!O$2&gt;=3,EURIBOR!O517+1,EURIBOR!O517+(EURIBOR!O$2-1)/2)))</f>
        <v>3.1000000000000028E-2</v>
      </c>
      <c r="J516" s="4">
        <f ca="1">MAX(0,IF(EURIBOR!P$2&lt;=1,EURIBOR!P517,IF(EURIBOR!P$2&gt;=3,EURIBOR!P517+1,EURIBOR!P517+(EURIBOR!P$2-1)/2)))</f>
        <v>0.59200000000000008</v>
      </c>
      <c r="K516" s="4">
        <f ca="1">MAX(0,IF(EURIBOR!Q$2&lt;=1,EURIBOR!Q517,IF(EURIBOR!Q$2&gt;=3,EURIBOR!Q517+1,EURIBOR!Q517+(EURIBOR!Q$2-1)/2)))</f>
        <v>5.7560000000000002</v>
      </c>
      <c r="L516" s="4">
        <f ca="1">MAX(0,IF(EURIBOR!R$2&lt;=1,EURIBOR!R517,IF(EURIBOR!R$2&gt;=3,EURIBOR!R517+1,EURIBOR!R517+(EURIBOR!R$2-1)/2)))</f>
        <v>1.4259999999999999</v>
      </c>
      <c r="M516" s="4">
        <f ca="1">MAX(0,IF(EURIBOR!S$2&lt;=1,EURIBOR!S517,IF(EURIBOR!S$2&gt;=3,EURIBOR!S517+1,EURIBOR!S517+(EURIBOR!S$2-1)/2)))</f>
        <v>0.22600000000000001</v>
      </c>
      <c r="N516" s="4">
        <f ca="1">MAX(0,IF(EURIBOR!T$2&lt;=1,EURIBOR!T517,IF(EURIBOR!T$2&gt;=3,EURIBOR!T517+1,EURIBOR!T517+(EURIBOR!T$2-1)/2)))</f>
        <v>0.81</v>
      </c>
      <c r="O516" s="4">
        <f ca="1">MAX(0,IF(EURIBOR!U$2&lt;=1,EURIBOR!U517,IF(EURIBOR!U$2&gt;=3,EURIBOR!U517+1,EURIBOR!U517+(EURIBOR!U$2-1)/2)))</f>
        <v>4.4820000000000002</v>
      </c>
      <c r="P516" s="4">
        <f ca="1">MAX(0,IF(EURIBOR!V$2&lt;=1,EURIBOR!V517,IF(EURIBOR!V$2&gt;=3,EURIBOR!V517+1,EURIBOR!V517+(EURIBOR!V$2-1)/2)))</f>
        <v>0.69100000000000006</v>
      </c>
      <c r="Q516" s="4">
        <f ca="1">MAX(0,IF(EURIBOR!W$2&lt;=1,EURIBOR!W517,IF(EURIBOR!W$2&gt;=3,EURIBOR!W517+1,EURIBOR!W517+(EURIBOR!W$2-1)/2)))</f>
        <v>5.5830000000000002</v>
      </c>
      <c r="R516" s="4">
        <f ca="1">MAX(0,IF(EURIBOR!X$2&lt;=1,EURIBOR!X517,IF(EURIBOR!X$2&gt;=3,EURIBOR!X517+1,EURIBOR!X517+(EURIBOR!X$2-1)/2)))</f>
        <v>4.5369999999999999</v>
      </c>
      <c r="S516" s="4">
        <f ca="1">MAX(0,IF(EURIBOR!Y$2&lt;=1,EURIBOR!Y517,IF(EURIBOR!Y$2&gt;=3,EURIBOR!Y517+1,EURIBOR!Y517+(EURIBOR!Y$2-1)/2)))</f>
        <v>0.60899999999999999</v>
      </c>
      <c r="T516" s="4">
        <f ca="1">MAX(0,IF(EURIBOR!Z$2&lt;=1,EURIBOR!Z517,IF(EURIBOR!Z$2&gt;=3,EURIBOR!Z517+1,EURIBOR!Z517+(EURIBOR!Z$2-1)/2)))</f>
        <v>4.468</v>
      </c>
      <c r="U516" s="4">
        <f ca="1">MAX(0,IF(EURIBOR!AA$2&lt;=1,EURIBOR!AA517,IF(EURIBOR!AA$2&gt;=3,EURIBOR!AA517+1,EURIBOR!AA517+(EURIBOR!AA$2-1)/2)))</f>
        <v>0.69</v>
      </c>
      <c r="V516" s="4">
        <f ca="1">MAX(0,IF(EURIBOR!AB$2&lt;=1,EURIBOR!AB517,IF(EURIBOR!AB$2&gt;=3,EURIBOR!AB517+1,EURIBOR!AB517+(EURIBOR!AB$2-1)/2)))</f>
        <v>0.67199999999999993</v>
      </c>
      <c r="W516" s="4">
        <f ca="1">MAX(0,IF(EURIBOR!AC$2&lt;=1,EURIBOR!AC517,IF(EURIBOR!AC$2&gt;=3,EURIBOR!AC517+1,EURIBOR!AC517+(EURIBOR!AC$2-1)/2)))</f>
        <v>0.91200000000000003</v>
      </c>
      <c r="X516" s="4">
        <f ca="1">MAX(0,IF(EURIBOR!AD$2&lt;=1,EURIBOR!AD517,IF(EURIBOR!AD$2&gt;=3,EURIBOR!AD517+1,EURIBOR!AD517+(EURIBOR!AD$2-1)/2)))</f>
        <v>0</v>
      </c>
      <c r="Y516" s="4">
        <f ca="1">MAX(0,IF(EURIBOR!AE$2&lt;=1,EURIBOR!AE517,IF(EURIBOR!AE$2&gt;=3,EURIBOR!AE517+1,EURIBOR!AE517+(EURIBOR!AE$2-1)/2)))</f>
        <v>0.94500000000000006</v>
      </c>
      <c r="Z516" s="4">
        <f ca="1">MAX(0,IF(EURIBOR!AF$2&lt;=1,EURIBOR!AF517,IF(EURIBOR!AF$2&gt;=3,EURIBOR!AF517+1,EURIBOR!AF517+(EURIBOR!AF$2-1)/2)))</f>
        <v>0.89600000000000002</v>
      </c>
      <c r="AA516" s="4">
        <f ca="1">MAX(0,IF(EURIBOR!AG$2&lt;=1,EURIBOR!AG517,IF(EURIBOR!AG$2&gt;=3,EURIBOR!AG517+1,EURIBOR!AG517+(EURIBOR!AG$2-1)/2)))</f>
        <v>0.72799999999999998</v>
      </c>
      <c r="AB516" s="4">
        <f ca="1">MAX(0,IF(EURIBOR!AH$2&lt;=1,EURIBOR!AH517,IF(EURIBOR!AH$2&gt;=3,EURIBOR!AH517+1,EURIBOR!AH517+(EURIBOR!AH$2-1)/2)))</f>
        <v>0.53500000000000014</v>
      </c>
      <c r="AC516" s="4">
        <f ca="1">MAX(0,IF(EURIBOR!AI$2&lt;=1,EURIBOR!AI517,IF(EURIBOR!AI$2&gt;=3,EURIBOR!AI517+1,EURIBOR!AI517+(EURIBOR!AI$2-1)/2)))</f>
        <v>0.624</v>
      </c>
      <c r="AD516" s="4">
        <f ca="1">MAX(0,IF(EURIBOR!AJ$2&lt;=1,EURIBOR!AJ517,IF(EURIBOR!AJ$2&gt;=3,EURIBOR!AJ517+1,EURIBOR!AJ517+(EURIBOR!AJ$2-1)/2)))</f>
        <v>3.7269999999999999</v>
      </c>
    </row>
    <row r="517" spans="1:30" x14ac:dyDescent="0.25">
      <c r="A517" s="4">
        <f ca="1">MAX(0,IF(EURIBOR!G$2&lt;=1,EURIBOR!G518,IF(EURIBOR!G$2&gt;=3,EURIBOR!G518+1,EURIBOR!G518+(EURIBOR!G$2-1)/2)))</f>
        <v>4.742</v>
      </c>
      <c r="B517" s="4">
        <f ca="1">MAX(0,IF(EURIBOR!H$2&lt;=1,EURIBOR!H518,IF(EURIBOR!H$2&gt;=3,EURIBOR!H518+1,EURIBOR!H518+(EURIBOR!H$2-1)/2)))</f>
        <v>3.391</v>
      </c>
      <c r="C517" s="4">
        <f ca="1">MAX(0,IF(EURIBOR!I$2&lt;=1,EURIBOR!I518,IF(EURIBOR!I$2&gt;=3,EURIBOR!I518+1,EURIBOR!I518+(EURIBOR!I$2-1)/2)))</f>
        <v>0</v>
      </c>
      <c r="D517" s="4">
        <f ca="1">MAX(0,IF(EURIBOR!J$2&lt;=1,EURIBOR!J518,IF(EURIBOR!J$2&gt;=3,EURIBOR!J518+1,EURIBOR!J518+(EURIBOR!J$2-1)/2)))</f>
        <v>0.622</v>
      </c>
      <c r="E517" s="4">
        <f ca="1">MAX(0,IF(EURIBOR!K$2&lt;=1,EURIBOR!K518,IF(EURIBOR!K$2&gt;=3,EURIBOR!K518+1,EURIBOR!K518+(EURIBOR!K$2-1)/2)))</f>
        <v>1.042</v>
      </c>
      <c r="F517" s="4">
        <f ca="1">MAX(0,IF(EURIBOR!L$2&lt;=1,EURIBOR!L518,IF(EURIBOR!L$2&gt;=3,EURIBOR!L518+1,EURIBOR!L518+(EURIBOR!L$2-1)/2)))</f>
        <v>0.223</v>
      </c>
      <c r="G517" s="4">
        <f ca="1">MAX(0,IF(EURIBOR!M$2&lt;=1,EURIBOR!M518,IF(EURIBOR!M$2&gt;=3,EURIBOR!M518+1,EURIBOR!M518+(EURIBOR!M$2-1)/2)))</f>
        <v>3.4670000000000001</v>
      </c>
      <c r="H517" s="4">
        <f ca="1">MAX(0,IF(EURIBOR!N$2&lt;=1,EURIBOR!N518,IF(EURIBOR!N$2&gt;=3,EURIBOR!N518+1,EURIBOR!N518+(EURIBOR!N$2-1)/2)))</f>
        <v>2.1955</v>
      </c>
      <c r="I517" s="4">
        <f ca="1">MAX(0,IF(EURIBOR!O$2&lt;=1,EURIBOR!O518,IF(EURIBOR!O$2&gt;=3,EURIBOR!O518+1,EURIBOR!O518+(EURIBOR!O$2-1)/2)))</f>
        <v>3.2000000000000028E-2</v>
      </c>
      <c r="J517" s="4">
        <f ca="1">MAX(0,IF(EURIBOR!P$2&lt;=1,EURIBOR!P518,IF(EURIBOR!P$2&gt;=3,EURIBOR!P518+1,EURIBOR!P518+(EURIBOR!P$2-1)/2)))</f>
        <v>0.58200000000000007</v>
      </c>
      <c r="K517" s="4">
        <f ca="1">MAX(0,IF(EURIBOR!Q$2&lt;=1,EURIBOR!Q518,IF(EURIBOR!Q$2&gt;=3,EURIBOR!Q518+1,EURIBOR!Q518+(EURIBOR!Q$2-1)/2)))</f>
        <v>5.7089999999999996</v>
      </c>
      <c r="L517" s="4">
        <f ca="1">MAX(0,IF(EURIBOR!R$2&lt;=1,EURIBOR!R518,IF(EURIBOR!R$2&gt;=3,EURIBOR!R518+1,EURIBOR!R518+(EURIBOR!R$2-1)/2)))</f>
        <v>1.222</v>
      </c>
      <c r="M517" s="4">
        <f ca="1">MAX(0,IF(EURIBOR!S$2&lt;=1,EURIBOR!S518,IF(EURIBOR!S$2&gt;=3,EURIBOR!S518+1,EURIBOR!S518+(EURIBOR!S$2-1)/2)))</f>
        <v>0.223</v>
      </c>
      <c r="N517" s="4">
        <f ca="1">MAX(0,IF(EURIBOR!T$2&lt;=1,EURIBOR!T518,IF(EURIBOR!T$2&gt;=3,EURIBOR!T518+1,EURIBOR!T518+(EURIBOR!T$2-1)/2)))</f>
        <v>0.80600000000000005</v>
      </c>
      <c r="O517" s="4">
        <f ca="1">MAX(0,IF(EURIBOR!U$2&lt;=1,EURIBOR!U518,IF(EURIBOR!U$2&gt;=3,EURIBOR!U518+1,EURIBOR!U518+(EURIBOR!U$2-1)/2)))</f>
        <v>4.3620000000000001</v>
      </c>
      <c r="P517" s="4">
        <f ca="1">MAX(0,IF(EURIBOR!V$2&lt;=1,EURIBOR!V518,IF(EURIBOR!V$2&gt;=3,EURIBOR!V518+1,EURIBOR!V518+(EURIBOR!V$2-1)/2)))</f>
        <v>0.69</v>
      </c>
      <c r="Q517" s="4">
        <f ca="1">MAX(0,IF(EURIBOR!W$2&lt;=1,EURIBOR!W518,IF(EURIBOR!W$2&gt;=3,EURIBOR!W518+1,EURIBOR!W518+(EURIBOR!W$2-1)/2)))</f>
        <v>5.7770000000000001</v>
      </c>
      <c r="R517" s="4">
        <f ca="1">MAX(0,IF(EURIBOR!X$2&lt;=1,EURIBOR!X518,IF(EURIBOR!X$2&gt;=3,EURIBOR!X518+1,EURIBOR!X518+(EURIBOR!X$2-1)/2)))</f>
        <v>4.7469999999999999</v>
      </c>
      <c r="S517" s="4">
        <f ca="1">MAX(0,IF(EURIBOR!Y$2&lt;=1,EURIBOR!Y518,IF(EURIBOR!Y$2&gt;=3,EURIBOR!Y518+1,EURIBOR!Y518+(EURIBOR!Y$2-1)/2)))</f>
        <v>0.59099999999999997</v>
      </c>
      <c r="T517" s="4">
        <f ca="1">MAX(0,IF(EURIBOR!Z$2&lt;=1,EURIBOR!Z518,IF(EURIBOR!Z$2&gt;=3,EURIBOR!Z518+1,EURIBOR!Z518+(EURIBOR!Z$2-1)/2)))</f>
        <v>4.4459999999999997</v>
      </c>
      <c r="U517" s="4">
        <f ca="1">MAX(0,IF(EURIBOR!AA$2&lt;=1,EURIBOR!AA518,IF(EURIBOR!AA$2&gt;=3,EURIBOR!AA518+1,EURIBOR!AA518+(EURIBOR!AA$2-1)/2)))</f>
        <v>0.68799999999999994</v>
      </c>
      <c r="V517" s="4">
        <f ca="1">MAX(0,IF(EURIBOR!AB$2&lt;=1,EURIBOR!AB518,IF(EURIBOR!AB$2&gt;=3,EURIBOR!AB518+1,EURIBOR!AB518+(EURIBOR!AB$2-1)/2)))</f>
        <v>0.67500000000000004</v>
      </c>
      <c r="W517" s="4">
        <f ca="1">MAX(0,IF(EURIBOR!AC$2&lt;=1,EURIBOR!AC518,IF(EURIBOR!AC$2&gt;=3,EURIBOR!AC518+1,EURIBOR!AC518+(EURIBOR!AC$2-1)/2)))</f>
        <v>0.874</v>
      </c>
      <c r="X517" s="4">
        <f ca="1">MAX(0,IF(EURIBOR!AD$2&lt;=1,EURIBOR!AD518,IF(EURIBOR!AD$2&gt;=3,EURIBOR!AD518+1,EURIBOR!AD518+(EURIBOR!AD$2-1)/2)))</f>
        <v>2.4499999999999966E-2</v>
      </c>
      <c r="Y517" s="4">
        <f ca="1">MAX(0,IF(EURIBOR!AE$2&lt;=1,EURIBOR!AE518,IF(EURIBOR!AE$2&gt;=3,EURIBOR!AE518+1,EURIBOR!AE518+(EURIBOR!AE$2-1)/2)))</f>
        <v>0.94000000000000006</v>
      </c>
      <c r="Z517" s="4">
        <f ca="1">MAX(0,IF(EURIBOR!AF$2&lt;=1,EURIBOR!AF518,IF(EURIBOR!AF$2&gt;=3,EURIBOR!AF518+1,EURIBOR!AF518+(EURIBOR!AF$2-1)/2)))</f>
        <v>0.88</v>
      </c>
      <c r="AA517" s="4">
        <f ca="1">MAX(0,IF(EURIBOR!AG$2&lt;=1,EURIBOR!AG518,IF(EURIBOR!AG$2&gt;=3,EURIBOR!AG518+1,EURIBOR!AG518+(EURIBOR!AG$2-1)/2)))</f>
        <v>0.84899999999999998</v>
      </c>
      <c r="AB517" s="4">
        <f ca="1">MAX(0,IF(EURIBOR!AH$2&lt;=1,EURIBOR!AH518,IF(EURIBOR!AH$2&gt;=3,EURIBOR!AH518+1,EURIBOR!AH518+(EURIBOR!AH$2-1)/2)))</f>
        <v>0.53200000000000003</v>
      </c>
      <c r="AC517" s="4">
        <f ca="1">MAX(0,IF(EURIBOR!AI$2&lt;=1,EURIBOR!AI518,IF(EURIBOR!AI$2&gt;=3,EURIBOR!AI518+1,EURIBOR!AI518+(EURIBOR!AI$2-1)/2)))</f>
        <v>0.55600000000000005</v>
      </c>
      <c r="AD517" s="4">
        <f ca="1">MAX(0,IF(EURIBOR!AJ$2&lt;=1,EURIBOR!AJ518,IF(EURIBOR!AJ$2&gt;=3,EURIBOR!AJ518+1,EURIBOR!AJ518+(EURIBOR!AJ$2-1)/2)))</f>
        <v>4.3759999999999994</v>
      </c>
    </row>
    <row r="518" spans="1:30" x14ac:dyDescent="0.25">
      <c r="A518" s="4">
        <f ca="1">MAX(0,IF(EURIBOR!G$2&lt;=1,EURIBOR!G519,IF(EURIBOR!G$2&gt;=3,EURIBOR!G519+1,EURIBOR!G519+(EURIBOR!G$2-1)/2)))</f>
        <v>4.6870000000000003</v>
      </c>
      <c r="B518" s="4">
        <f ca="1">MAX(0,IF(EURIBOR!H$2&lt;=1,EURIBOR!H519,IF(EURIBOR!H$2&gt;=3,EURIBOR!H519+1,EURIBOR!H519+(EURIBOR!H$2-1)/2)))</f>
        <v>3.407</v>
      </c>
      <c r="C518" s="4">
        <f ca="1">MAX(0,IF(EURIBOR!I$2&lt;=1,EURIBOR!I519,IF(EURIBOR!I$2&gt;=3,EURIBOR!I519+1,EURIBOR!I519+(EURIBOR!I$2-1)/2)))</f>
        <v>0</v>
      </c>
      <c r="D518" s="4">
        <f ca="1">MAX(0,IF(EURIBOR!J$2&lt;=1,EURIBOR!J519,IF(EURIBOR!J$2&gt;=3,EURIBOR!J519+1,EURIBOR!J519+(EURIBOR!J$2-1)/2)))</f>
        <v>0.98</v>
      </c>
      <c r="E518" s="4">
        <f ca="1">MAX(0,IF(EURIBOR!K$2&lt;=1,EURIBOR!K519,IF(EURIBOR!K$2&gt;=3,EURIBOR!K519+1,EURIBOR!K519+(EURIBOR!K$2-1)/2)))</f>
        <v>1.022</v>
      </c>
      <c r="F518" s="4">
        <f ca="1">MAX(0,IF(EURIBOR!L$2&lt;=1,EURIBOR!L519,IF(EURIBOR!L$2&gt;=3,EURIBOR!L519+1,EURIBOR!L519+(EURIBOR!L$2-1)/2)))</f>
        <v>0.27200000000000002</v>
      </c>
      <c r="G518" s="4">
        <f ca="1">MAX(0,IF(EURIBOR!M$2&lt;=1,EURIBOR!M519,IF(EURIBOR!M$2&gt;=3,EURIBOR!M519+1,EURIBOR!M519+(EURIBOR!M$2-1)/2)))</f>
        <v>3.464</v>
      </c>
      <c r="H518" s="4">
        <f ca="1">MAX(0,IF(EURIBOR!N$2&lt;=1,EURIBOR!N519,IF(EURIBOR!N$2&gt;=3,EURIBOR!N519+1,EURIBOR!N519+(EURIBOR!N$2-1)/2)))</f>
        <v>2.1734999999999998</v>
      </c>
      <c r="I518" s="4">
        <f ca="1">MAX(0,IF(EURIBOR!O$2&lt;=1,EURIBOR!O519,IF(EURIBOR!O$2&gt;=3,EURIBOR!O519+1,EURIBOR!O519+(EURIBOR!O$2-1)/2)))</f>
        <v>3.0000000000000027E-2</v>
      </c>
      <c r="J518" s="4">
        <f ca="1">MAX(0,IF(EURIBOR!P$2&lt;=1,EURIBOR!P519,IF(EURIBOR!P$2&gt;=3,EURIBOR!P519+1,EURIBOR!P519+(EURIBOR!P$2-1)/2)))</f>
        <v>0.58699999999999997</v>
      </c>
      <c r="K518" s="4">
        <f ca="1">MAX(0,IF(EURIBOR!Q$2&lt;=1,EURIBOR!Q519,IF(EURIBOR!Q$2&gt;=3,EURIBOR!Q519+1,EURIBOR!Q519+(EURIBOR!Q$2-1)/2)))</f>
        <v>5.6820000000000004</v>
      </c>
      <c r="L518" s="4">
        <f ca="1">MAX(0,IF(EURIBOR!R$2&lt;=1,EURIBOR!R519,IF(EURIBOR!R$2&gt;=3,EURIBOR!R519+1,EURIBOR!R519+(EURIBOR!R$2-1)/2)))</f>
        <v>1.048</v>
      </c>
      <c r="M518" s="4">
        <f ca="1">MAX(0,IF(EURIBOR!S$2&lt;=1,EURIBOR!S519,IF(EURIBOR!S$2&gt;=3,EURIBOR!S519+1,EURIBOR!S519+(EURIBOR!S$2-1)/2)))</f>
        <v>0.22600000000000001</v>
      </c>
      <c r="N518" s="4">
        <f ca="1">MAX(0,IF(EURIBOR!T$2&lt;=1,EURIBOR!T519,IF(EURIBOR!T$2&gt;=3,EURIBOR!T519+1,EURIBOR!T519+(EURIBOR!T$2-1)/2)))</f>
        <v>0.80100000000000005</v>
      </c>
      <c r="O518" s="4">
        <f ca="1">MAX(0,IF(EURIBOR!U$2&lt;=1,EURIBOR!U519,IF(EURIBOR!U$2&gt;=3,EURIBOR!U519+1,EURIBOR!U519+(EURIBOR!U$2-1)/2)))</f>
        <v>4.5960000000000001</v>
      </c>
      <c r="P518" s="4">
        <f ca="1">MAX(0,IF(EURIBOR!V$2&lt;=1,EURIBOR!V519,IF(EURIBOR!V$2&gt;=3,EURIBOR!V519+1,EURIBOR!V519+(EURIBOR!V$2-1)/2)))</f>
        <v>0.68799999999999994</v>
      </c>
      <c r="Q518" s="4">
        <f ca="1">MAX(0,IF(EURIBOR!W$2&lt;=1,EURIBOR!W519,IF(EURIBOR!W$2&gt;=3,EURIBOR!W519+1,EURIBOR!W519+(EURIBOR!W$2-1)/2)))</f>
        <v>5.8529999999999998</v>
      </c>
      <c r="R518" s="4">
        <f ca="1">MAX(0,IF(EURIBOR!X$2&lt;=1,EURIBOR!X519,IF(EURIBOR!X$2&gt;=3,EURIBOR!X519+1,EURIBOR!X519+(EURIBOR!X$2-1)/2)))</f>
        <v>4.9249999999999998</v>
      </c>
      <c r="S518" s="4">
        <f ca="1">MAX(0,IF(EURIBOR!Y$2&lt;=1,EURIBOR!Y519,IF(EURIBOR!Y$2&gt;=3,EURIBOR!Y519+1,EURIBOR!Y519+(EURIBOR!Y$2-1)/2)))</f>
        <v>0.58299999999999996</v>
      </c>
      <c r="T518" s="4">
        <f ca="1">MAX(0,IF(EURIBOR!Z$2&lt;=1,EURIBOR!Z519,IF(EURIBOR!Z$2&gt;=3,EURIBOR!Z519+1,EURIBOR!Z519+(EURIBOR!Z$2-1)/2)))</f>
        <v>4.343</v>
      </c>
      <c r="U518" s="4">
        <f ca="1">MAX(0,IF(EURIBOR!AA$2&lt;=1,EURIBOR!AA519,IF(EURIBOR!AA$2&gt;=3,EURIBOR!AA519+1,EURIBOR!AA519+(EURIBOR!AA$2-1)/2)))</f>
        <v>0.67100000000000004</v>
      </c>
      <c r="V518" s="4">
        <f ca="1">MAX(0,IF(EURIBOR!AB$2&lt;=1,EURIBOR!AB519,IF(EURIBOR!AB$2&gt;=3,EURIBOR!AB519+1,EURIBOR!AB519+(EURIBOR!AB$2-1)/2)))</f>
        <v>0.67799999999999994</v>
      </c>
      <c r="W518" s="4">
        <f ca="1">MAX(0,IF(EURIBOR!AC$2&lt;=1,EURIBOR!AC519,IF(EURIBOR!AC$2&gt;=3,EURIBOR!AC519+1,EURIBOR!AC519+(EURIBOR!AC$2-1)/2)))</f>
        <v>0.85399999999999998</v>
      </c>
      <c r="X518" s="4">
        <f ca="1">MAX(0,IF(EURIBOR!AD$2&lt;=1,EURIBOR!AD519,IF(EURIBOR!AD$2&gt;=3,EURIBOR!AD519+1,EURIBOR!AD519+(EURIBOR!AD$2-1)/2)))</f>
        <v>6.1499999999999999E-2</v>
      </c>
      <c r="Y518" s="4">
        <f ca="1">MAX(0,IF(EURIBOR!AE$2&lt;=1,EURIBOR!AE519,IF(EURIBOR!AE$2&gt;=3,EURIBOR!AE519+1,EURIBOR!AE519+(EURIBOR!AE$2-1)/2)))</f>
        <v>0.93100000000000005</v>
      </c>
      <c r="Z518" s="4">
        <f ca="1">MAX(0,IF(EURIBOR!AF$2&lt;=1,EURIBOR!AF519,IF(EURIBOR!AF$2&gt;=3,EURIBOR!AF519+1,EURIBOR!AF519+(EURIBOR!AF$2-1)/2)))</f>
        <v>0.998</v>
      </c>
      <c r="AA518" s="4">
        <f ca="1">MAX(0,IF(EURIBOR!AG$2&lt;=1,EURIBOR!AG519,IF(EURIBOR!AG$2&gt;=3,EURIBOR!AG519+1,EURIBOR!AG519+(EURIBOR!AG$2-1)/2)))</f>
        <v>0.89600000000000002</v>
      </c>
      <c r="AB518" s="4">
        <f ca="1">MAX(0,IF(EURIBOR!AH$2&lt;=1,EURIBOR!AH519,IF(EURIBOR!AH$2&gt;=3,EURIBOR!AH519+1,EURIBOR!AH519+(EURIBOR!AH$2-1)/2)))</f>
        <v>0.52200000000000002</v>
      </c>
      <c r="AC518" s="4">
        <f ca="1">MAX(0,IF(EURIBOR!AI$2&lt;=1,EURIBOR!AI519,IF(EURIBOR!AI$2&gt;=3,EURIBOR!AI519+1,EURIBOR!AI519+(EURIBOR!AI$2-1)/2)))</f>
        <v>0.52</v>
      </c>
      <c r="AD518" s="4">
        <f ca="1">MAX(0,IF(EURIBOR!AJ$2&lt;=1,EURIBOR!AJ519,IF(EURIBOR!AJ$2&gt;=3,EURIBOR!AJ519+1,EURIBOR!AJ519+(EURIBOR!AJ$2-1)/2)))</f>
        <v>4.468</v>
      </c>
    </row>
    <row r="519" spans="1:30" x14ac:dyDescent="0.25">
      <c r="A519" s="4">
        <f ca="1">MAX(0,IF(EURIBOR!G$2&lt;=1,EURIBOR!G520,IF(EURIBOR!G$2&gt;=3,EURIBOR!G520+1,EURIBOR!G520+(EURIBOR!G$2-1)/2)))</f>
        <v>4.6390000000000002</v>
      </c>
      <c r="B519" s="4">
        <f ca="1">MAX(0,IF(EURIBOR!H$2&lt;=1,EURIBOR!H520,IF(EURIBOR!H$2&gt;=3,EURIBOR!H520+1,EURIBOR!H520+(EURIBOR!H$2-1)/2)))</f>
        <v>3.4670000000000001</v>
      </c>
      <c r="C519" s="4">
        <f ca="1">MAX(0,IF(EURIBOR!I$2&lt;=1,EURIBOR!I520,IF(EURIBOR!I$2&gt;=3,EURIBOR!I520+1,EURIBOR!I520+(EURIBOR!I$2-1)/2)))</f>
        <v>0</v>
      </c>
      <c r="D519" s="4">
        <f ca="1">MAX(0,IF(EURIBOR!J$2&lt;=1,EURIBOR!J520,IF(EURIBOR!J$2&gt;=3,EURIBOR!J520+1,EURIBOR!J520+(EURIBOR!J$2-1)/2)))</f>
        <v>1.5959999999999999</v>
      </c>
      <c r="E519" s="4">
        <f ca="1">MAX(0,IF(EURIBOR!K$2&lt;=1,EURIBOR!K520,IF(EURIBOR!K$2&gt;=3,EURIBOR!K520+1,EURIBOR!K520+(EURIBOR!K$2-1)/2)))</f>
        <v>1.0169999999999999</v>
      </c>
      <c r="F519" s="4">
        <f ca="1">MAX(0,IF(EURIBOR!L$2&lt;=1,EURIBOR!L520,IF(EURIBOR!L$2&gt;=3,EURIBOR!L520+1,EURIBOR!L520+(EURIBOR!L$2-1)/2)))</f>
        <v>0.29199999999999998</v>
      </c>
      <c r="G519" s="4">
        <f ca="1">MAX(0,IF(EURIBOR!M$2&lt;=1,EURIBOR!M520,IF(EURIBOR!M$2&gt;=3,EURIBOR!M520+1,EURIBOR!M520+(EURIBOR!M$2-1)/2)))</f>
        <v>3.41</v>
      </c>
      <c r="H519" s="4">
        <f ca="1">MAX(0,IF(EURIBOR!N$2&lt;=1,EURIBOR!N520,IF(EURIBOR!N$2&gt;=3,EURIBOR!N520+1,EURIBOR!N520+(EURIBOR!N$2-1)/2)))</f>
        <v>2.1835</v>
      </c>
      <c r="I519" s="4">
        <f ca="1">MAX(0,IF(EURIBOR!O$2&lt;=1,EURIBOR!O520,IF(EURIBOR!O$2&gt;=3,EURIBOR!O520+1,EURIBOR!O520+(EURIBOR!O$2-1)/2)))</f>
        <v>2.7000000000000024E-2</v>
      </c>
      <c r="J519" s="4">
        <f ca="1">MAX(0,IF(EURIBOR!P$2&lt;=1,EURIBOR!P520,IF(EURIBOR!P$2&gt;=3,EURIBOR!P520+1,EURIBOR!P520+(EURIBOR!P$2-1)/2)))</f>
        <v>0.59899999999999998</v>
      </c>
      <c r="K519" s="4">
        <f ca="1">MAX(0,IF(EURIBOR!Q$2&lt;=1,EURIBOR!Q520,IF(EURIBOR!Q$2&gt;=3,EURIBOR!Q520+1,EURIBOR!Q520+(EURIBOR!Q$2-1)/2)))</f>
        <v>5.6440000000000001</v>
      </c>
      <c r="L519" s="4">
        <f ca="1">MAX(0,IF(EURIBOR!R$2&lt;=1,EURIBOR!R520,IF(EURIBOR!R$2&gt;=3,EURIBOR!R520+1,EURIBOR!R520+(EURIBOR!R$2-1)/2)))</f>
        <v>0.85799999999999998</v>
      </c>
      <c r="M519" s="4">
        <f ca="1">MAX(0,IF(EURIBOR!S$2&lt;=1,EURIBOR!S520,IF(EURIBOR!S$2&gt;=3,EURIBOR!S520+1,EURIBOR!S520+(EURIBOR!S$2-1)/2)))</f>
        <v>0.223</v>
      </c>
      <c r="N519" s="4">
        <f ca="1">MAX(0,IF(EURIBOR!T$2&lt;=1,EURIBOR!T520,IF(EURIBOR!T$2&gt;=3,EURIBOR!T520+1,EURIBOR!T520+(EURIBOR!T$2-1)/2)))</f>
        <v>0.79200000000000004</v>
      </c>
      <c r="O519" s="4">
        <f ca="1">MAX(0,IF(EURIBOR!U$2&lt;=1,EURIBOR!U520,IF(EURIBOR!U$2&gt;=3,EURIBOR!U520+1,EURIBOR!U520+(EURIBOR!U$2-1)/2)))</f>
        <v>4.7839999999999998</v>
      </c>
      <c r="P519" s="4">
        <f ca="1">MAX(0,IF(EURIBOR!V$2&lt;=1,EURIBOR!V520,IF(EURIBOR!V$2&gt;=3,EURIBOR!V520+1,EURIBOR!V520+(EURIBOR!V$2-1)/2)))</f>
        <v>0.67100000000000004</v>
      </c>
      <c r="Q519" s="4">
        <f ca="1">MAX(0,IF(EURIBOR!W$2&lt;=1,EURIBOR!W520,IF(EURIBOR!W$2&gt;=3,EURIBOR!W520+1,EURIBOR!W520+(EURIBOR!W$2-1)/2)))</f>
        <v>6.0410000000000004</v>
      </c>
      <c r="R519" s="4">
        <f ca="1">MAX(0,IF(EURIBOR!X$2&lt;=1,EURIBOR!X520,IF(EURIBOR!X$2&gt;=3,EURIBOR!X520+1,EURIBOR!X520+(EURIBOR!X$2-1)/2)))</f>
        <v>5.3620000000000001</v>
      </c>
      <c r="S519" s="4">
        <f ca="1">MAX(0,IF(EURIBOR!Y$2&lt;=1,EURIBOR!Y520,IF(EURIBOR!Y$2&gt;=3,EURIBOR!Y520+1,EURIBOR!Y520+(EURIBOR!Y$2-1)/2)))</f>
        <v>0.746</v>
      </c>
      <c r="T519" s="4">
        <f ca="1">MAX(0,IF(EURIBOR!Z$2&lt;=1,EURIBOR!Z520,IF(EURIBOR!Z$2&gt;=3,EURIBOR!Z520+1,EURIBOR!Z520+(EURIBOR!Z$2-1)/2)))</f>
        <v>4.5369999999999999</v>
      </c>
      <c r="U519" s="4">
        <f ca="1">MAX(0,IF(EURIBOR!AA$2&lt;=1,EURIBOR!AA520,IF(EURIBOR!AA$2&gt;=3,EURIBOR!AA520+1,EURIBOR!AA520+(EURIBOR!AA$2-1)/2)))</f>
        <v>0.63500000000000001</v>
      </c>
      <c r="V519" s="4">
        <f ca="1">MAX(0,IF(EURIBOR!AB$2&lt;=1,EURIBOR!AB520,IF(EURIBOR!AB$2&gt;=3,EURIBOR!AB520+1,EURIBOR!AB520+(EURIBOR!AB$2-1)/2)))</f>
        <v>0.67900000000000005</v>
      </c>
      <c r="W519" s="4">
        <f ca="1">MAX(0,IF(EURIBOR!AC$2&lt;=1,EURIBOR!AC520,IF(EURIBOR!AC$2&gt;=3,EURIBOR!AC520+1,EURIBOR!AC520+(EURIBOR!AC$2-1)/2)))</f>
        <v>0.81600000000000006</v>
      </c>
      <c r="X519" s="4">
        <f ca="1">MAX(0,IF(EURIBOR!AD$2&lt;=1,EURIBOR!AD520,IF(EURIBOR!AD$2&gt;=3,EURIBOR!AD520+1,EURIBOR!AD520+(EURIBOR!AD$2-1)/2)))</f>
        <v>0.10849999999999999</v>
      </c>
      <c r="Y519" s="4">
        <f ca="1">MAX(0,IF(EURIBOR!AE$2&lt;=1,EURIBOR!AE520,IF(EURIBOR!AE$2&gt;=3,EURIBOR!AE520+1,EURIBOR!AE520+(EURIBOR!AE$2-1)/2)))</f>
        <v>0.92200000000000004</v>
      </c>
      <c r="Z519" s="4">
        <f ca="1">MAX(0,IF(EURIBOR!AF$2&lt;=1,EURIBOR!AF520,IF(EURIBOR!AF$2&gt;=3,EURIBOR!AF520+1,EURIBOR!AF520+(EURIBOR!AF$2-1)/2)))</f>
        <v>1.042</v>
      </c>
      <c r="AA519" s="4">
        <f ca="1">MAX(0,IF(EURIBOR!AG$2&lt;=1,EURIBOR!AG520,IF(EURIBOR!AG$2&gt;=3,EURIBOR!AG520+1,EURIBOR!AG520+(EURIBOR!AG$2-1)/2)))</f>
        <v>0.88</v>
      </c>
      <c r="AB519" s="4">
        <f ca="1">MAX(0,IF(EURIBOR!AH$2&lt;=1,EURIBOR!AH520,IF(EURIBOR!AH$2&gt;=3,EURIBOR!AH520+1,EURIBOR!AH520+(EURIBOR!AH$2-1)/2)))</f>
        <v>0.51900000000000013</v>
      </c>
      <c r="AC519" s="4">
        <f ca="1">MAX(0,IF(EURIBOR!AI$2&lt;=1,EURIBOR!AI520,IF(EURIBOR!AI$2&gt;=3,EURIBOR!AI520+1,EURIBOR!AI520+(EURIBOR!AI$2-1)/2)))</f>
        <v>0.50900000000000001</v>
      </c>
      <c r="AD519" s="4">
        <f ca="1">MAX(0,IF(EURIBOR!AJ$2&lt;=1,EURIBOR!AJ520,IF(EURIBOR!AJ$2&gt;=3,EURIBOR!AJ520+1,EURIBOR!AJ520+(EURIBOR!AJ$2-1)/2)))</f>
        <v>4.4459999999999997</v>
      </c>
    </row>
    <row r="520" spans="1:30" x14ac:dyDescent="0.25">
      <c r="A520" s="4">
        <f ca="1">MAX(0,IF(EURIBOR!G$2&lt;=1,EURIBOR!G521,IF(EURIBOR!G$2&gt;=3,EURIBOR!G521+1,EURIBOR!G521+(EURIBOR!G$2-1)/2)))</f>
        <v>4.8479999999999999</v>
      </c>
      <c r="B520" s="4">
        <f ca="1">MAX(0,IF(EURIBOR!H$2&lt;=1,EURIBOR!H521,IF(EURIBOR!H$2&gt;=3,EURIBOR!H521+1,EURIBOR!H521+(EURIBOR!H$2-1)/2)))</f>
        <v>3.464</v>
      </c>
      <c r="C520" s="4">
        <f ca="1">MAX(0,IF(EURIBOR!I$2&lt;=1,EURIBOR!I521,IF(EURIBOR!I$2&gt;=3,EURIBOR!I521+1,EURIBOR!I521+(EURIBOR!I$2-1)/2)))</f>
        <v>0</v>
      </c>
      <c r="D520" s="4">
        <f ca="1">MAX(0,IF(EURIBOR!J$2&lt;=1,EURIBOR!J521,IF(EURIBOR!J$2&gt;=3,EURIBOR!J521+1,EURIBOR!J521+(EURIBOR!J$2-1)/2)))</f>
        <v>2.0129999999999999</v>
      </c>
      <c r="E520" s="4">
        <f ca="1">MAX(0,IF(EURIBOR!K$2&lt;=1,EURIBOR!K521,IF(EURIBOR!K$2&gt;=3,EURIBOR!K521+1,EURIBOR!K521+(EURIBOR!K$2-1)/2)))</f>
        <v>1.087</v>
      </c>
      <c r="F520" s="4">
        <f ca="1">MAX(0,IF(EURIBOR!L$2&lt;=1,EURIBOR!L521,IF(EURIBOR!L$2&gt;=3,EURIBOR!L521+1,EURIBOR!L521+(EURIBOR!L$2-1)/2)))</f>
        <v>0.28799999999999998</v>
      </c>
      <c r="G520" s="4">
        <f ca="1">MAX(0,IF(EURIBOR!M$2&lt;=1,EURIBOR!M521,IF(EURIBOR!M$2&gt;=3,EURIBOR!M521+1,EURIBOR!M521+(EURIBOR!M$2-1)/2)))</f>
        <v>3.3519999999999999</v>
      </c>
      <c r="H520" s="4">
        <f ca="1">MAX(0,IF(EURIBOR!N$2&lt;=1,EURIBOR!N521,IF(EURIBOR!N$2&gt;=3,EURIBOR!N521+1,EURIBOR!N521+(EURIBOR!N$2-1)/2)))</f>
        <v>2.1904999999999997</v>
      </c>
      <c r="I520" s="4">
        <f ca="1">MAX(0,IF(EURIBOR!O$2&lt;=1,EURIBOR!O521,IF(EURIBOR!O$2&gt;=3,EURIBOR!O521+1,EURIBOR!O521+(EURIBOR!O$2-1)/2)))</f>
        <v>2.5000000000000022E-2</v>
      </c>
      <c r="J520" s="4">
        <f ca="1">MAX(0,IF(EURIBOR!P$2&lt;=1,EURIBOR!P521,IF(EURIBOR!P$2&gt;=3,EURIBOR!P521+1,EURIBOR!P521+(EURIBOR!P$2-1)/2)))</f>
        <v>0.60499999999999998</v>
      </c>
      <c r="K520" s="4">
        <f ca="1">MAX(0,IF(EURIBOR!Q$2&lt;=1,EURIBOR!Q521,IF(EURIBOR!Q$2&gt;=3,EURIBOR!Q521+1,EURIBOR!Q521+(EURIBOR!Q$2-1)/2)))</f>
        <v>5.4539999999999997</v>
      </c>
      <c r="L520" s="4">
        <f ca="1">MAX(0,IF(EURIBOR!R$2&lt;=1,EURIBOR!R521,IF(EURIBOR!R$2&gt;=3,EURIBOR!R521+1,EURIBOR!R521+(EURIBOR!R$2-1)/2)))</f>
        <v>0.74399999999999999</v>
      </c>
      <c r="M520" s="4">
        <f ca="1">MAX(0,IF(EURIBOR!S$2&lt;=1,EURIBOR!S521,IF(EURIBOR!S$2&gt;=3,EURIBOR!S521+1,EURIBOR!S521+(EURIBOR!S$2-1)/2)))</f>
        <v>0.27200000000000002</v>
      </c>
      <c r="N520" s="4">
        <f ca="1">MAX(0,IF(EURIBOR!T$2&lt;=1,EURIBOR!T521,IF(EURIBOR!T$2&gt;=3,EURIBOR!T521+1,EURIBOR!T521+(EURIBOR!T$2-1)/2)))</f>
        <v>0.78300000000000003</v>
      </c>
      <c r="O520" s="4">
        <f ca="1">MAX(0,IF(EURIBOR!U$2&lt;=1,EURIBOR!U521,IF(EURIBOR!U$2&gt;=3,EURIBOR!U521+1,EURIBOR!U521+(EURIBOR!U$2-1)/2)))</f>
        <v>4.8570000000000002</v>
      </c>
      <c r="P520" s="4">
        <f ca="1">MAX(0,IF(EURIBOR!V$2&lt;=1,EURIBOR!V521,IF(EURIBOR!V$2&gt;=3,EURIBOR!V521+1,EURIBOR!V521+(EURIBOR!V$2-1)/2)))</f>
        <v>0.63500000000000001</v>
      </c>
      <c r="Q520" s="4">
        <f ca="1">MAX(0,IF(EURIBOR!W$2&lt;=1,EURIBOR!W521,IF(EURIBOR!W$2&gt;=3,EURIBOR!W521+1,EURIBOR!W521+(EURIBOR!W$2-1)/2)))</f>
        <v>6.0919999999999996</v>
      </c>
      <c r="R520" s="4">
        <f ca="1">MAX(0,IF(EURIBOR!X$2&lt;=1,EURIBOR!X521,IF(EURIBOR!X$2&gt;=3,EURIBOR!X521+1,EURIBOR!X521+(EURIBOR!X$2-1)/2)))</f>
        <v>5.5019999999999998</v>
      </c>
      <c r="S520" s="4">
        <f ca="1">MAX(0,IF(EURIBOR!Y$2&lt;=1,EURIBOR!Y521,IF(EURIBOR!Y$2&gt;=3,EURIBOR!Y521+1,EURIBOR!Y521+(EURIBOR!Y$2-1)/2)))</f>
        <v>0.72799999999999998</v>
      </c>
      <c r="T520" s="4">
        <f ca="1">MAX(0,IF(EURIBOR!Z$2&lt;=1,EURIBOR!Z521,IF(EURIBOR!Z$2&gt;=3,EURIBOR!Z521+1,EURIBOR!Z521+(EURIBOR!Z$2-1)/2)))</f>
        <v>4.7469999999999999</v>
      </c>
      <c r="U520" s="4">
        <f ca="1">MAX(0,IF(EURIBOR!AA$2&lt;=1,EURIBOR!AA521,IF(EURIBOR!AA$2&gt;=3,EURIBOR!AA521+1,EURIBOR!AA521+(EURIBOR!AA$2-1)/2)))</f>
        <v>0.59200000000000008</v>
      </c>
      <c r="V520" s="4">
        <f ca="1">MAX(0,IF(EURIBOR!AB$2&lt;=1,EURIBOR!AB521,IF(EURIBOR!AB$2&gt;=3,EURIBOR!AB521+1,EURIBOR!AB521+(EURIBOR!AB$2-1)/2)))</f>
        <v>0.68100000000000005</v>
      </c>
      <c r="W520" s="4">
        <f ca="1">MAX(0,IF(EURIBOR!AC$2&lt;=1,EURIBOR!AC521,IF(EURIBOR!AC$2&gt;=3,EURIBOR!AC521+1,EURIBOR!AC521+(EURIBOR!AC$2-1)/2)))</f>
        <v>0.77100000000000002</v>
      </c>
      <c r="X520" s="4">
        <f ca="1">MAX(0,IF(EURIBOR!AD$2&lt;=1,EURIBOR!AD521,IF(EURIBOR!AD$2&gt;=3,EURIBOR!AD521+1,EURIBOR!AD521+(EURIBOR!AD$2-1)/2)))</f>
        <v>0.17049999999999998</v>
      </c>
      <c r="Y520" s="4">
        <f ca="1">MAX(0,IF(EURIBOR!AE$2&lt;=1,EURIBOR!AE521,IF(EURIBOR!AE$2&gt;=3,EURIBOR!AE521+1,EURIBOR!AE521+(EURIBOR!AE$2-1)/2)))</f>
        <v>0.90500000000000003</v>
      </c>
      <c r="Z520" s="4">
        <f ca="1">MAX(0,IF(EURIBOR!AF$2&lt;=1,EURIBOR!AF521,IF(EURIBOR!AF$2&gt;=3,EURIBOR!AF521+1,EURIBOR!AF521+(EURIBOR!AF$2-1)/2)))</f>
        <v>1.022</v>
      </c>
      <c r="AA520" s="4">
        <f ca="1">MAX(0,IF(EURIBOR!AG$2&lt;=1,EURIBOR!AG521,IF(EURIBOR!AG$2&gt;=3,EURIBOR!AG521+1,EURIBOR!AG521+(EURIBOR!AG$2-1)/2)))</f>
        <v>0.998</v>
      </c>
      <c r="AB520" s="4">
        <f ca="1">MAX(0,IF(EURIBOR!AH$2&lt;=1,EURIBOR!AH521,IF(EURIBOR!AH$2&gt;=3,EURIBOR!AH521+1,EURIBOR!AH521+(EURIBOR!AH$2-1)/2)))</f>
        <v>0.51800000000000002</v>
      </c>
      <c r="AC520" s="4">
        <f ca="1">MAX(0,IF(EURIBOR!AI$2&lt;=1,EURIBOR!AI521,IF(EURIBOR!AI$2&gt;=3,EURIBOR!AI521+1,EURIBOR!AI521+(EURIBOR!AI$2-1)/2)))</f>
        <v>0.49099999999999999</v>
      </c>
      <c r="AD520" s="4">
        <f ca="1">MAX(0,IF(EURIBOR!AJ$2&lt;=1,EURIBOR!AJ521,IF(EURIBOR!AJ$2&gt;=3,EURIBOR!AJ521+1,EURIBOR!AJ521+(EURIBOR!AJ$2-1)/2)))</f>
        <v>4.343</v>
      </c>
    </row>
    <row r="521" spans="1:30" x14ac:dyDescent="0.25">
      <c r="A521" s="4">
        <f ca="1">MAX(0,IF(EURIBOR!G$2&lt;=1,EURIBOR!G522,IF(EURIBOR!G$2&gt;=3,EURIBOR!G522+1,EURIBOR!G522+(EURIBOR!G$2-1)/2)))</f>
        <v>4.4820000000000002</v>
      </c>
      <c r="B521" s="4">
        <f ca="1">MAX(0,IF(EURIBOR!H$2&lt;=1,EURIBOR!H522,IF(EURIBOR!H$2&gt;=3,EURIBOR!H522+1,EURIBOR!H522+(EURIBOR!H$2-1)/2)))</f>
        <v>3.41</v>
      </c>
      <c r="C521" s="4">
        <f ca="1">MAX(0,IF(EURIBOR!I$2&lt;=1,EURIBOR!I522,IF(EURIBOR!I$2&gt;=3,EURIBOR!I522+1,EURIBOR!I522+(EURIBOR!I$2-1)/2)))</f>
        <v>0</v>
      </c>
      <c r="D521" s="4">
        <f ca="1">MAX(0,IF(EURIBOR!J$2&lt;=1,EURIBOR!J522,IF(EURIBOR!J$2&gt;=3,EURIBOR!J522+1,EURIBOR!J522+(EURIBOR!J$2-1)/2)))</f>
        <v>2.41</v>
      </c>
      <c r="E521" s="4">
        <f ca="1">MAX(0,IF(EURIBOR!K$2&lt;=1,EURIBOR!K522,IF(EURIBOR!K$2&gt;=3,EURIBOR!K522+1,EURIBOR!K522+(EURIBOR!K$2-1)/2)))</f>
        <v>1.1759999999999999</v>
      </c>
      <c r="F521" s="4">
        <f ca="1">MAX(0,IF(EURIBOR!L$2&lt;=1,EURIBOR!L522,IF(EURIBOR!L$2&gt;=3,EURIBOR!L522+1,EURIBOR!L522+(EURIBOR!L$2-1)/2)))</f>
        <v>0.30499999999999999</v>
      </c>
      <c r="G521" s="4">
        <f ca="1">MAX(0,IF(EURIBOR!M$2&lt;=1,EURIBOR!M522,IF(EURIBOR!M$2&gt;=3,EURIBOR!M522+1,EURIBOR!M522+(EURIBOR!M$2-1)/2)))</f>
        <v>3.31</v>
      </c>
      <c r="H521" s="4">
        <f ca="1">MAX(0,IF(EURIBOR!N$2&lt;=1,EURIBOR!N522,IF(EURIBOR!N$2&gt;=3,EURIBOR!N522+1,EURIBOR!N522+(EURIBOR!N$2-1)/2)))</f>
        <v>2.1875</v>
      </c>
      <c r="I521" s="4">
        <f ca="1">MAX(0,IF(EURIBOR!O$2&lt;=1,EURIBOR!O522,IF(EURIBOR!O$2&gt;=3,EURIBOR!O522+1,EURIBOR!O522+(EURIBOR!O$2-1)/2)))</f>
        <v>2.200000000000002E-2</v>
      </c>
      <c r="J521" s="4">
        <f ca="1">MAX(0,IF(EURIBOR!P$2&lt;=1,EURIBOR!P522,IF(EURIBOR!P$2&gt;=3,EURIBOR!P522+1,EURIBOR!P522+(EURIBOR!P$2-1)/2)))</f>
        <v>0.60899999999999999</v>
      </c>
      <c r="K521" s="4">
        <f ca="1">MAX(0,IF(EURIBOR!Q$2&lt;=1,EURIBOR!Q522,IF(EURIBOR!Q$2&gt;=3,EURIBOR!Q522+1,EURIBOR!Q522+(EURIBOR!Q$2-1)/2)))</f>
        <v>5.4669999999999996</v>
      </c>
      <c r="L521" s="4">
        <f ca="1">MAX(0,IF(EURIBOR!R$2&lt;=1,EURIBOR!R522,IF(EURIBOR!R$2&gt;=3,EURIBOR!R522+1,EURIBOR!R522+(EURIBOR!R$2-1)/2)))</f>
        <v>0.68500000000000005</v>
      </c>
      <c r="M521" s="4">
        <f ca="1">MAX(0,IF(EURIBOR!S$2&lt;=1,EURIBOR!S522,IF(EURIBOR!S$2&gt;=3,EURIBOR!S522+1,EURIBOR!S522+(EURIBOR!S$2-1)/2)))</f>
        <v>0.29199999999999998</v>
      </c>
      <c r="N521" s="4">
        <f ca="1">MAX(0,IF(EURIBOR!T$2&lt;=1,EURIBOR!T522,IF(EURIBOR!T$2&gt;=3,EURIBOR!T522+1,EURIBOR!T522+(EURIBOR!T$2-1)/2)))</f>
        <v>0.76600000000000001</v>
      </c>
      <c r="O521" s="4">
        <f ca="1">MAX(0,IF(EURIBOR!U$2&lt;=1,EURIBOR!U522,IF(EURIBOR!U$2&gt;=3,EURIBOR!U522+1,EURIBOR!U522+(EURIBOR!U$2-1)/2)))</f>
        <v>4.9409999999999998</v>
      </c>
      <c r="P521" s="4">
        <f ca="1">MAX(0,IF(EURIBOR!V$2&lt;=1,EURIBOR!V522,IF(EURIBOR!V$2&gt;=3,EURIBOR!V522+1,EURIBOR!V522+(EURIBOR!V$2-1)/2)))</f>
        <v>0.59200000000000008</v>
      </c>
      <c r="Q521" s="4">
        <f ca="1">MAX(0,IF(EURIBOR!W$2&lt;=1,EURIBOR!W522,IF(EURIBOR!W$2&gt;=3,EURIBOR!W522+1,EURIBOR!W522+(EURIBOR!W$2-1)/2)))</f>
        <v>5.9390000000000001</v>
      </c>
      <c r="R521" s="4">
        <f ca="1">MAX(0,IF(EURIBOR!X$2&lt;=1,EURIBOR!X522,IF(EURIBOR!X$2&gt;=3,EURIBOR!X522+1,EURIBOR!X522+(EURIBOR!X$2-1)/2)))</f>
        <v>5.5830000000000002</v>
      </c>
      <c r="S521" s="4">
        <f ca="1">MAX(0,IF(EURIBOR!Y$2&lt;=1,EURIBOR!Y522,IF(EURIBOR!Y$2&gt;=3,EURIBOR!Y522+1,EURIBOR!Y522+(EURIBOR!Y$2-1)/2)))</f>
        <v>0.624</v>
      </c>
      <c r="T521" s="4">
        <f ca="1">MAX(0,IF(EURIBOR!Z$2&lt;=1,EURIBOR!Z522,IF(EURIBOR!Z$2&gt;=3,EURIBOR!Z522+1,EURIBOR!Z522+(EURIBOR!Z$2-1)/2)))</f>
        <v>4.9249999999999998</v>
      </c>
      <c r="U521" s="4">
        <f ca="1">MAX(0,IF(EURIBOR!AA$2&lt;=1,EURIBOR!AA522,IF(EURIBOR!AA$2&gt;=3,EURIBOR!AA522+1,EURIBOR!AA522+(EURIBOR!AA$2-1)/2)))</f>
        <v>0.58200000000000007</v>
      </c>
      <c r="V521" s="4">
        <f ca="1">MAX(0,IF(EURIBOR!AB$2&lt;=1,EURIBOR!AB522,IF(EURIBOR!AB$2&gt;=3,EURIBOR!AB522+1,EURIBOR!AB522+(EURIBOR!AB$2-1)/2)))</f>
        <v>0.68100000000000005</v>
      </c>
      <c r="W521" s="4">
        <f ca="1">MAX(0,IF(EURIBOR!AC$2&lt;=1,EURIBOR!AC522,IF(EURIBOR!AC$2&gt;=3,EURIBOR!AC522+1,EURIBOR!AC522+(EURIBOR!AC$2-1)/2)))</f>
        <v>0.751</v>
      </c>
      <c r="X521" s="4">
        <f ca="1">MAX(0,IF(EURIBOR!AD$2&lt;=1,EURIBOR!AD522,IF(EURIBOR!AD$2&gt;=3,EURIBOR!AD522+1,EURIBOR!AD522+(EURIBOR!AD$2-1)/2)))</f>
        <v>0.3175</v>
      </c>
      <c r="Y521" s="4">
        <f ca="1">MAX(0,IF(EURIBOR!AE$2&lt;=1,EURIBOR!AE522,IF(EURIBOR!AE$2&gt;=3,EURIBOR!AE522+1,EURIBOR!AE522+(EURIBOR!AE$2-1)/2)))</f>
        <v>0.87100000000000011</v>
      </c>
      <c r="Z521" s="4">
        <f ca="1">MAX(0,IF(EURIBOR!AF$2&lt;=1,EURIBOR!AF522,IF(EURIBOR!AF$2&gt;=3,EURIBOR!AF522+1,EURIBOR!AF522+(EURIBOR!AF$2-1)/2)))</f>
        <v>1.0169999999999999</v>
      </c>
      <c r="AA521" s="4">
        <f ca="1">MAX(0,IF(EURIBOR!AG$2&lt;=1,EURIBOR!AG522,IF(EURIBOR!AG$2&gt;=3,EURIBOR!AG522+1,EURIBOR!AG522+(EURIBOR!AG$2-1)/2)))</f>
        <v>1.042</v>
      </c>
      <c r="AB521" s="4">
        <f ca="1">MAX(0,IF(EURIBOR!AH$2&lt;=1,EURIBOR!AH522,IF(EURIBOR!AH$2&gt;=3,EURIBOR!AH522+1,EURIBOR!AH522+(EURIBOR!AH$2-1)/2)))</f>
        <v>0.51800000000000002</v>
      </c>
      <c r="AC521" s="4">
        <f ca="1">MAX(0,IF(EURIBOR!AI$2&lt;=1,EURIBOR!AI522,IF(EURIBOR!AI$2&gt;=3,EURIBOR!AI522+1,EURIBOR!AI522+(EURIBOR!AI$2-1)/2)))</f>
        <v>0.47899999999999998</v>
      </c>
      <c r="AD521" s="4">
        <f ca="1">MAX(0,IF(EURIBOR!AJ$2&lt;=1,EURIBOR!AJ522,IF(EURIBOR!AJ$2&gt;=3,EURIBOR!AJ522+1,EURIBOR!AJ522+(EURIBOR!AJ$2-1)/2)))</f>
        <v>4.5369999999999999</v>
      </c>
    </row>
    <row r="522" spans="1:30" x14ac:dyDescent="0.25">
      <c r="A522" s="4">
        <f ca="1">MAX(0,IF(EURIBOR!G$2&lt;=1,EURIBOR!G523,IF(EURIBOR!G$2&gt;=3,EURIBOR!G523+1,EURIBOR!G523+(EURIBOR!G$2-1)/2)))</f>
        <v>4.3620000000000001</v>
      </c>
      <c r="B522" s="4">
        <f ca="1">MAX(0,IF(EURIBOR!H$2&lt;=1,EURIBOR!H523,IF(EURIBOR!H$2&gt;=3,EURIBOR!H523+1,EURIBOR!H523+(EURIBOR!H$2-1)/2)))</f>
        <v>3.3519999999999999</v>
      </c>
      <c r="C522" s="4">
        <f ca="1">MAX(0,IF(EURIBOR!I$2&lt;=1,EURIBOR!I523,IF(EURIBOR!I$2&gt;=3,EURIBOR!I523+1,EURIBOR!I523+(EURIBOR!I$2-1)/2)))</f>
        <v>1.2499999999999956E-2</v>
      </c>
      <c r="D522" s="4">
        <f ca="1">MAX(0,IF(EURIBOR!J$2&lt;=1,EURIBOR!J523,IF(EURIBOR!J$2&gt;=3,EURIBOR!J523+1,EURIBOR!J523+(EURIBOR!J$2-1)/2)))</f>
        <v>2.6480000000000001</v>
      </c>
      <c r="E522" s="4">
        <f ca="1">MAX(0,IF(EURIBOR!K$2&lt;=1,EURIBOR!K523,IF(EURIBOR!K$2&gt;=3,EURIBOR!K523+1,EURIBOR!K523+(EURIBOR!K$2-1)/2)))</f>
        <v>1.321</v>
      </c>
      <c r="F522" s="4">
        <f ca="1">MAX(0,IF(EURIBOR!L$2&lt;=1,EURIBOR!L523,IF(EURIBOR!L$2&gt;=3,EURIBOR!L523+1,EURIBOR!L523+(EURIBOR!L$2-1)/2)))</f>
        <v>0.33</v>
      </c>
      <c r="G522" s="4">
        <f ca="1">MAX(0,IF(EURIBOR!M$2&lt;=1,EURIBOR!M523,IF(EURIBOR!M$2&gt;=3,EURIBOR!M523+1,EURIBOR!M523+(EURIBOR!M$2-1)/2)))</f>
        <v>3.2610000000000001</v>
      </c>
      <c r="H522" s="4">
        <f ca="1">MAX(0,IF(EURIBOR!N$2&lt;=1,EURIBOR!N523,IF(EURIBOR!N$2&gt;=3,EURIBOR!N523+1,EURIBOR!N523+(EURIBOR!N$2-1)/2)))</f>
        <v>2.2024999999999997</v>
      </c>
      <c r="I522" s="4">
        <f ca="1">MAX(0,IF(EURIBOR!O$2&lt;=1,EURIBOR!O523,IF(EURIBOR!O$2&gt;=3,EURIBOR!O523+1,EURIBOR!O523+(EURIBOR!O$2-1)/2)))</f>
        <v>2.5000000000000022E-2</v>
      </c>
      <c r="J522" s="4">
        <f ca="1">MAX(0,IF(EURIBOR!P$2&lt;=1,EURIBOR!P523,IF(EURIBOR!P$2&gt;=3,EURIBOR!P523+1,EURIBOR!P523+(EURIBOR!P$2-1)/2)))</f>
        <v>0.59099999999999997</v>
      </c>
      <c r="K522" s="4">
        <f ca="1">MAX(0,IF(EURIBOR!Q$2&lt;=1,EURIBOR!Q523,IF(EURIBOR!Q$2&gt;=3,EURIBOR!Q523+1,EURIBOR!Q523+(EURIBOR!Q$2-1)/2)))</f>
        <v>5.3540000000000001</v>
      </c>
      <c r="L522" s="4">
        <f ca="1">MAX(0,IF(EURIBOR!R$2&lt;=1,EURIBOR!R523,IF(EURIBOR!R$2&gt;=3,EURIBOR!R523+1,EURIBOR!R523+(EURIBOR!R$2-1)/2)))</f>
        <v>0.65900000000000003</v>
      </c>
      <c r="M522" s="4">
        <f ca="1">MAX(0,IF(EURIBOR!S$2&lt;=1,EURIBOR!S523,IF(EURIBOR!S$2&gt;=3,EURIBOR!S523+1,EURIBOR!S523+(EURIBOR!S$2-1)/2)))</f>
        <v>0.28799999999999998</v>
      </c>
      <c r="N522" s="4">
        <f ca="1">MAX(0,IF(EURIBOR!T$2&lt;=1,EURIBOR!T523,IF(EURIBOR!T$2&gt;=3,EURIBOR!T523+1,EURIBOR!T523+(EURIBOR!T$2-1)/2)))</f>
        <v>0.7320000000000001</v>
      </c>
      <c r="O522" s="4">
        <f ca="1">MAX(0,IF(EURIBOR!U$2&lt;=1,EURIBOR!U523,IF(EURIBOR!U$2&gt;=3,EURIBOR!U523+1,EURIBOR!U523+(EURIBOR!U$2-1)/2)))</f>
        <v>4.9610000000000003</v>
      </c>
      <c r="P522" s="4">
        <f ca="1">MAX(0,IF(EURIBOR!V$2&lt;=1,EURIBOR!V523,IF(EURIBOR!V$2&gt;=3,EURIBOR!V523+1,EURIBOR!V523+(EURIBOR!V$2-1)/2)))</f>
        <v>0.58200000000000007</v>
      </c>
      <c r="Q522" s="4">
        <f ca="1">MAX(0,IF(EURIBOR!W$2&lt;=1,EURIBOR!W523,IF(EURIBOR!W$2&gt;=3,EURIBOR!W523+1,EURIBOR!W523+(EURIBOR!W$2-1)/2)))</f>
        <v>5.7709999999999999</v>
      </c>
      <c r="R522" s="4">
        <f ca="1">MAX(0,IF(EURIBOR!X$2&lt;=1,EURIBOR!X523,IF(EURIBOR!X$2&gt;=3,EURIBOR!X523+1,EURIBOR!X523+(EURIBOR!X$2-1)/2)))</f>
        <v>5.7770000000000001</v>
      </c>
      <c r="S522" s="4">
        <f ca="1">MAX(0,IF(EURIBOR!Y$2&lt;=1,EURIBOR!Y523,IF(EURIBOR!Y$2&gt;=3,EURIBOR!Y523+1,EURIBOR!Y523+(EURIBOR!Y$2-1)/2)))</f>
        <v>0.55600000000000005</v>
      </c>
      <c r="T522" s="4">
        <f ca="1">MAX(0,IF(EURIBOR!Z$2&lt;=1,EURIBOR!Z523,IF(EURIBOR!Z$2&gt;=3,EURIBOR!Z523+1,EURIBOR!Z523+(EURIBOR!Z$2-1)/2)))</f>
        <v>5.3620000000000001</v>
      </c>
      <c r="U522" s="4">
        <f ca="1">MAX(0,IF(EURIBOR!AA$2&lt;=1,EURIBOR!AA523,IF(EURIBOR!AA$2&gt;=3,EURIBOR!AA523+1,EURIBOR!AA523+(EURIBOR!AA$2-1)/2)))</f>
        <v>0.58699999999999997</v>
      </c>
      <c r="V522" s="4">
        <f ca="1">MAX(0,IF(EURIBOR!AB$2&lt;=1,EURIBOR!AB523,IF(EURIBOR!AB$2&gt;=3,EURIBOR!AB523+1,EURIBOR!AB523+(EURIBOR!AB$2-1)/2)))</f>
        <v>0.68199999999999994</v>
      </c>
      <c r="W522" s="4">
        <f ca="1">MAX(0,IF(EURIBOR!AC$2&lt;=1,EURIBOR!AC523,IF(EURIBOR!AC$2&gt;=3,EURIBOR!AC523+1,EURIBOR!AC523+(EURIBOR!AC$2-1)/2)))</f>
        <v>0.74299999999999999</v>
      </c>
      <c r="X522" s="4">
        <f ca="1">MAX(0,IF(EURIBOR!AD$2&lt;=1,EURIBOR!AD523,IF(EURIBOR!AD$2&gt;=3,EURIBOR!AD523+1,EURIBOR!AD523+(EURIBOR!AD$2-1)/2)))</f>
        <v>0.59350000000000003</v>
      </c>
      <c r="Y522" s="4">
        <f ca="1">MAX(0,IF(EURIBOR!AE$2&lt;=1,EURIBOR!AE523,IF(EURIBOR!AE$2&gt;=3,EURIBOR!AE523+1,EURIBOR!AE523+(EURIBOR!AE$2-1)/2)))</f>
        <v>0.83300000000000007</v>
      </c>
      <c r="Z522" s="4">
        <f ca="1">MAX(0,IF(EURIBOR!AF$2&lt;=1,EURIBOR!AF523,IF(EURIBOR!AF$2&gt;=3,EURIBOR!AF523+1,EURIBOR!AF523+(EURIBOR!AF$2-1)/2)))</f>
        <v>1.087</v>
      </c>
      <c r="AA522" s="4">
        <f ca="1">MAX(0,IF(EURIBOR!AG$2&lt;=1,EURIBOR!AG523,IF(EURIBOR!AG$2&gt;=3,EURIBOR!AG523+1,EURIBOR!AG523+(EURIBOR!AG$2-1)/2)))</f>
        <v>1.022</v>
      </c>
      <c r="AB522" s="4">
        <f ca="1">MAX(0,IF(EURIBOR!AH$2&lt;=1,EURIBOR!AH523,IF(EURIBOR!AH$2&gt;=3,EURIBOR!AH523+1,EURIBOR!AH523+(EURIBOR!AH$2-1)/2)))</f>
        <v>0.51900000000000013</v>
      </c>
      <c r="AC522" s="4">
        <f ca="1">MAX(0,IF(EURIBOR!AI$2&lt;=1,EURIBOR!AI523,IF(EURIBOR!AI$2&gt;=3,EURIBOR!AI523+1,EURIBOR!AI523+(EURIBOR!AI$2-1)/2)))</f>
        <v>0.46199999999999997</v>
      </c>
      <c r="AD522" s="4">
        <f ca="1">MAX(0,IF(EURIBOR!AJ$2&lt;=1,EURIBOR!AJ523,IF(EURIBOR!AJ$2&gt;=3,EURIBOR!AJ523+1,EURIBOR!AJ523+(EURIBOR!AJ$2-1)/2)))</f>
        <v>4.7469999999999999</v>
      </c>
    </row>
    <row r="523" spans="1:30" x14ac:dyDescent="0.25">
      <c r="A523" s="4">
        <f ca="1">MAX(0,IF(EURIBOR!G$2&lt;=1,EURIBOR!G524,IF(EURIBOR!G$2&gt;=3,EURIBOR!G524+1,EURIBOR!G524+(EURIBOR!G$2-1)/2)))</f>
        <v>4.5960000000000001</v>
      </c>
      <c r="B523" s="4">
        <f ca="1">MAX(0,IF(EURIBOR!H$2&lt;=1,EURIBOR!H524,IF(EURIBOR!H$2&gt;=3,EURIBOR!H524+1,EURIBOR!H524+(EURIBOR!H$2-1)/2)))</f>
        <v>3.31</v>
      </c>
      <c r="C523" s="4">
        <f ca="1">MAX(0,IF(EURIBOR!I$2&lt;=1,EURIBOR!I524,IF(EURIBOR!I$2&gt;=3,EURIBOR!I524+1,EURIBOR!I524+(EURIBOR!I$2-1)/2)))</f>
        <v>4.9499999999999988E-2</v>
      </c>
      <c r="D523" s="4">
        <f ca="1">MAX(0,IF(EURIBOR!J$2&lt;=1,EURIBOR!J524,IF(EURIBOR!J$2&gt;=3,EURIBOR!J524+1,EURIBOR!J524+(EURIBOR!J$2-1)/2)))</f>
        <v>2.93</v>
      </c>
      <c r="E523" s="4">
        <f ca="1">MAX(0,IF(EURIBOR!K$2&lt;=1,EURIBOR!K524,IF(EURIBOR!K$2&gt;=3,EURIBOR!K524+1,EURIBOR!K524+(EURIBOR!K$2-1)/2)))</f>
        <v>1.425</v>
      </c>
      <c r="F523" s="4">
        <f ca="1">MAX(0,IF(EURIBOR!L$2&lt;=1,EURIBOR!L524,IF(EURIBOR!L$2&gt;=3,EURIBOR!L524+1,EURIBOR!L524+(EURIBOR!L$2-1)/2)))</f>
        <v>0.32500000000000001</v>
      </c>
      <c r="G523" s="4">
        <f ca="1">MAX(0,IF(EURIBOR!M$2&lt;=1,EURIBOR!M524,IF(EURIBOR!M$2&gt;=3,EURIBOR!M524+1,EURIBOR!M524+(EURIBOR!M$2-1)/2)))</f>
        <v>3.1240000000000001</v>
      </c>
      <c r="H523" s="4">
        <f ca="1">MAX(0,IF(EURIBOR!N$2&lt;=1,EURIBOR!N524,IF(EURIBOR!N$2&gt;=3,EURIBOR!N524+1,EURIBOR!N524+(EURIBOR!N$2-1)/2)))</f>
        <v>2.1924999999999999</v>
      </c>
      <c r="I523" s="4">
        <f ca="1">MAX(0,IF(EURIBOR!O$2&lt;=1,EURIBOR!O524,IF(EURIBOR!O$2&gt;=3,EURIBOR!O524+1,EURIBOR!O524+(EURIBOR!O$2-1)/2)))</f>
        <v>2.0000000000000018E-2</v>
      </c>
      <c r="J523" s="4">
        <f ca="1">MAX(0,IF(EURIBOR!P$2&lt;=1,EURIBOR!P524,IF(EURIBOR!P$2&gt;=3,EURIBOR!P524+1,EURIBOR!P524+(EURIBOR!P$2-1)/2)))</f>
        <v>0.58299999999999996</v>
      </c>
      <c r="K523" s="4">
        <f ca="1">MAX(0,IF(EURIBOR!Q$2&lt;=1,EURIBOR!Q524,IF(EURIBOR!Q$2&gt;=3,EURIBOR!Q524+1,EURIBOR!Q524+(EURIBOR!Q$2-1)/2)))</f>
        <v>4.9830000000000005</v>
      </c>
      <c r="L523" s="4">
        <f ca="1">MAX(0,IF(EURIBOR!R$2&lt;=1,EURIBOR!R524,IF(EURIBOR!R$2&gt;=3,EURIBOR!R524+1,EURIBOR!R524+(EURIBOR!R$2-1)/2)))</f>
        <v>0.497</v>
      </c>
      <c r="M523" s="4">
        <f ca="1">MAX(0,IF(EURIBOR!S$2&lt;=1,EURIBOR!S524,IF(EURIBOR!S$2&gt;=3,EURIBOR!S524+1,EURIBOR!S524+(EURIBOR!S$2-1)/2)))</f>
        <v>0.30499999999999999</v>
      </c>
      <c r="N523" s="4">
        <f ca="1">MAX(0,IF(EURIBOR!T$2&lt;=1,EURIBOR!T524,IF(EURIBOR!T$2&gt;=3,EURIBOR!T524+1,EURIBOR!T524+(EURIBOR!T$2-1)/2)))</f>
        <v>0.69400000000000006</v>
      </c>
      <c r="O523" s="4">
        <f ca="1">MAX(0,IF(EURIBOR!U$2&lt;=1,EURIBOR!U524,IF(EURIBOR!U$2&gt;=3,EURIBOR!U524+1,EURIBOR!U524+(EURIBOR!U$2-1)/2)))</f>
        <v>4.9649999999999999</v>
      </c>
      <c r="P523" s="4">
        <f ca="1">MAX(0,IF(EURIBOR!V$2&lt;=1,EURIBOR!V524,IF(EURIBOR!V$2&gt;=3,EURIBOR!V524+1,EURIBOR!V524+(EURIBOR!V$2-1)/2)))</f>
        <v>0.58699999999999997</v>
      </c>
      <c r="Q523" s="4">
        <f ca="1">MAX(0,IF(EURIBOR!W$2&lt;=1,EURIBOR!W524,IF(EURIBOR!W$2&gt;=3,EURIBOR!W524+1,EURIBOR!W524+(EURIBOR!W$2-1)/2)))</f>
        <v>5.7560000000000002</v>
      </c>
      <c r="R523" s="4">
        <f ca="1">MAX(0,IF(EURIBOR!X$2&lt;=1,EURIBOR!X524,IF(EURIBOR!X$2&gt;=3,EURIBOR!X524+1,EURIBOR!X524+(EURIBOR!X$2-1)/2)))</f>
        <v>5.8529999999999998</v>
      </c>
      <c r="S523" s="4">
        <f ca="1">MAX(0,IF(EURIBOR!Y$2&lt;=1,EURIBOR!Y524,IF(EURIBOR!Y$2&gt;=3,EURIBOR!Y524+1,EURIBOR!Y524+(EURIBOR!Y$2-1)/2)))</f>
        <v>0.52</v>
      </c>
      <c r="T523" s="4">
        <f ca="1">MAX(0,IF(EURIBOR!Z$2&lt;=1,EURIBOR!Z524,IF(EURIBOR!Z$2&gt;=3,EURIBOR!Z524+1,EURIBOR!Z524+(EURIBOR!Z$2-1)/2)))</f>
        <v>5.5019999999999998</v>
      </c>
      <c r="U523" s="4">
        <f ca="1">MAX(0,IF(EURIBOR!AA$2&lt;=1,EURIBOR!AA524,IF(EURIBOR!AA$2&gt;=3,EURIBOR!AA524+1,EURIBOR!AA524+(EURIBOR!AA$2-1)/2)))</f>
        <v>0.59899999999999998</v>
      </c>
      <c r="V523" s="4">
        <f ca="1">MAX(0,IF(EURIBOR!AB$2&lt;=1,EURIBOR!AB524,IF(EURIBOR!AB$2&gt;=3,EURIBOR!AB524+1,EURIBOR!AB524+(EURIBOR!AB$2-1)/2)))</f>
        <v>0.68399999999999994</v>
      </c>
      <c r="W523" s="4">
        <f ca="1">MAX(0,IF(EURIBOR!AC$2&lt;=1,EURIBOR!AC524,IF(EURIBOR!AC$2&gt;=3,EURIBOR!AC524+1,EURIBOR!AC524+(EURIBOR!AC$2-1)/2)))</f>
        <v>0.73199999999999998</v>
      </c>
      <c r="X523" s="4">
        <f ca="1">MAX(0,IF(EURIBOR!AD$2&lt;=1,EURIBOR!AD524,IF(EURIBOR!AD$2&gt;=3,EURIBOR!AD524+1,EURIBOR!AD524+(EURIBOR!AD$2-1)/2)))</f>
        <v>0.95150000000000001</v>
      </c>
      <c r="Y523" s="4">
        <f ca="1">MAX(0,IF(EURIBOR!AE$2&lt;=1,EURIBOR!AE524,IF(EURIBOR!AE$2&gt;=3,EURIBOR!AE524+1,EURIBOR!AE524+(EURIBOR!AE$2-1)/2)))</f>
        <v>0.81300000000000006</v>
      </c>
      <c r="Z523" s="4">
        <f ca="1">MAX(0,IF(EURIBOR!AF$2&lt;=1,EURIBOR!AF524,IF(EURIBOR!AF$2&gt;=3,EURIBOR!AF524+1,EURIBOR!AF524+(EURIBOR!AF$2-1)/2)))</f>
        <v>1.1759999999999999</v>
      </c>
      <c r="AA523" s="4">
        <f ca="1">MAX(0,IF(EURIBOR!AG$2&lt;=1,EURIBOR!AG524,IF(EURIBOR!AG$2&gt;=3,EURIBOR!AG524+1,EURIBOR!AG524+(EURIBOR!AG$2-1)/2)))</f>
        <v>1.0169999999999999</v>
      </c>
      <c r="AB523" s="4">
        <f ca="1">MAX(0,IF(EURIBOR!AH$2&lt;=1,EURIBOR!AH524,IF(EURIBOR!AH$2&gt;=3,EURIBOR!AH524+1,EURIBOR!AH524+(EURIBOR!AH$2-1)/2)))</f>
        <v>0.51800000000000002</v>
      </c>
      <c r="AC523" s="4">
        <f ca="1">MAX(0,IF(EURIBOR!AI$2&lt;=1,EURIBOR!AI524,IF(EURIBOR!AI$2&gt;=3,EURIBOR!AI524+1,EURIBOR!AI524+(EURIBOR!AI$2-1)/2)))</f>
        <v>0.45299999999999996</v>
      </c>
      <c r="AD523" s="4">
        <f ca="1">MAX(0,IF(EURIBOR!AJ$2&lt;=1,EURIBOR!AJ524,IF(EURIBOR!AJ$2&gt;=3,EURIBOR!AJ524+1,EURIBOR!AJ524+(EURIBOR!AJ$2-1)/2)))</f>
        <v>4.9249999999999998</v>
      </c>
    </row>
    <row r="524" spans="1:30" x14ac:dyDescent="0.25">
      <c r="A524" s="4">
        <f ca="1">MAX(0,IF(EURIBOR!G$2&lt;=1,EURIBOR!G525,IF(EURIBOR!G$2&gt;=3,EURIBOR!G525+1,EURIBOR!G525+(EURIBOR!G$2-1)/2)))</f>
        <v>4.7839999999999998</v>
      </c>
      <c r="B524" s="4">
        <f ca="1">MAX(0,IF(EURIBOR!H$2&lt;=1,EURIBOR!H525,IF(EURIBOR!H$2&gt;=3,EURIBOR!H525+1,EURIBOR!H525+(EURIBOR!H$2-1)/2)))</f>
        <v>3.2610000000000001</v>
      </c>
      <c r="C524" s="4">
        <f ca="1">MAX(0,IF(EURIBOR!I$2&lt;=1,EURIBOR!I525,IF(EURIBOR!I$2&gt;=3,EURIBOR!I525+1,EURIBOR!I525+(EURIBOR!I$2-1)/2)))</f>
        <v>9.6499999999999975E-2</v>
      </c>
      <c r="D524" s="4">
        <f ca="1">MAX(0,IF(EURIBOR!J$2&lt;=1,EURIBOR!J525,IF(EURIBOR!J$2&gt;=3,EURIBOR!J525+1,EURIBOR!J525+(EURIBOR!J$2-1)/2)))</f>
        <v>3.2250000000000001</v>
      </c>
      <c r="E524" s="4">
        <f ca="1">MAX(0,IF(EURIBOR!K$2&lt;=1,EURIBOR!K525,IF(EURIBOR!K$2&gt;=3,EURIBOR!K525+1,EURIBOR!K525+(EURIBOR!K$2-1)/2)))</f>
        <v>1.4890000000000001</v>
      </c>
      <c r="F524" s="4">
        <f ca="1">MAX(0,IF(EURIBOR!L$2&lt;=1,EURIBOR!L525,IF(EURIBOR!L$2&gt;=3,EURIBOR!L525+1,EURIBOR!L525+(EURIBOR!L$2-1)/2)))</f>
        <v>0.24099999999999999</v>
      </c>
      <c r="G524" s="4">
        <f ca="1">MAX(0,IF(EURIBOR!M$2&lt;=1,EURIBOR!M525,IF(EURIBOR!M$2&gt;=3,EURIBOR!M525+1,EURIBOR!M525+(EURIBOR!M$2-1)/2)))</f>
        <v>2.9409999999999998</v>
      </c>
      <c r="H524" s="4">
        <f ca="1">MAX(0,IF(EURIBOR!N$2&lt;=1,EURIBOR!N525,IF(EURIBOR!N$2&gt;=3,EURIBOR!N525+1,EURIBOR!N525+(EURIBOR!N$2-1)/2)))</f>
        <v>2.1324999999999998</v>
      </c>
      <c r="I524" s="4">
        <f ca="1">MAX(0,IF(EURIBOR!O$2&lt;=1,EURIBOR!O525,IF(EURIBOR!O$2&gt;=3,EURIBOR!O525+1,EURIBOR!O525+(EURIBOR!O$2-1)/2)))</f>
        <v>3.0000000000001137E-3</v>
      </c>
      <c r="J524" s="4">
        <f ca="1">MAX(0,IF(EURIBOR!P$2&lt;=1,EURIBOR!P525,IF(EURIBOR!P$2&gt;=3,EURIBOR!P525+1,EURIBOR!P525+(EURIBOR!P$2-1)/2)))</f>
        <v>0.746</v>
      </c>
      <c r="K524" s="4">
        <f ca="1">MAX(0,IF(EURIBOR!Q$2&lt;=1,EURIBOR!Q525,IF(EURIBOR!Q$2&gt;=3,EURIBOR!Q525+1,EURIBOR!Q525+(EURIBOR!Q$2-1)/2)))</f>
        <v>4.5999999999999996</v>
      </c>
      <c r="L524" s="4">
        <f ca="1">MAX(0,IF(EURIBOR!R$2&lt;=1,EURIBOR!R525,IF(EURIBOR!R$2&gt;=3,EURIBOR!R525+1,EURIBOR!R525+(EURIBOR!R$2-1)/2)))</f>
        <v>0.33200000000000002</v>
      </c>
      <c r="M524" s="4">
        <f ca="1">MAX(0,IF(EURIBOR!S$2&lt;=1,EURIBOR!S525,IF(EURIBOR!S$2&gt;=3,EURIBOR!S525+1,EURIBOR!S525+(EURIBOR!S$2-1)/2)))</f>
        <v>0.33</v>
      </c>
      <c r="N524" s="4">
        <f ca="1">MAX(0,IF(EURIBOR!T$2&lt;=1,EURIBOR!T525,IF(EURIBOR!T$2&gt;=3,EURIBOR!T525+1,EURIBOR!T525+(EURIBOR!T$2-1)/2)))</f>
        <v>0.67400000000000004</v>
      </c>
      <c r="O524" s="4">
        <f ca="1">MAX(0,IF(EURIBOR!U$2&lt;=1,EURIBOR!U525,IF(EURIBOR!U$2&gt;=3,EURIBOR!U525+1,EURIBOR!U525+(EURIBOR!U$2-1)/2)))</f>
        <v>5.0190000000000001</v>
      </c>
      <c r="P524" s="4">
        <f ca="1">MAX(0,IF(EURIBOR!V$2&lt;=1,EURIBOR!V525,IF(EURIBOR!V$2&gt;=3,EURIBOR!V525+1,EURIBOR!V525+(EURIBOR!V$2-1)/2)))</f>
        <v>0.59899999999999998</v>
      </c>
      <c r="Q524" s="4">
        <f ca="1">MAX(0,IF(EURIBOR!W$2&lt;=1,EURIBOR!W525,IF(EURIBOR!W$2&gt;=3,EURIBOR!W525+1,EURIBOR!W525+(EURIBOR!W$2-1)/2)))</f>
        <v>5.7089999999999996</v>
      </c>
      <c r="R524" s="4">
        <f ca="1">MAX(0,IF(EURIBOR!X$2&lt;=1,EURIBOR!X525,IF(EURIBOR!X$2&gt;=3,EURIBOR!X525+1,EURIBOR!X525+(EURIBOR!X$2-1)/2)))</f>
        <v>6.0410000000000004</v>
      </c>
      <c r="S524" s="4">
        <f ca="1">MAX(0,IF(EURIBOR!Y$2&lt;=1,EURIBOR!Y525,IF(EURIBOR!Y$2&gt;=3,EURIBOR!Y525+1,EURIBOR!Y525+(EURIBOR!Y$2-1)/2)))</f>
        <v>0.50900000000000001</v>
      </c>
      <c r="T524" s="4">
        <f ca="1">MAX(0,IF(EURIBOR!Z$2&lt;=1,EURIBOR!Z525,IF(EURIBOR!Z$2&gt;=3,EURIBOR!Z525+1,EURIBOR!Z525+(EURIBOR!Z$2-1)/2)))</f>
        <v>5.5830000000000002</v>
      </c>
      <c r="U524" s="4">
        <f ca="1">MAX(0,IF(EURIBOR!AA$2&lt;=1,EURIBOR!AA525,IF(EURIBOR!AA$2&gt;=3,EURIBOR!AA525+1,EURIBOR!AA525+(EURIBOR!AA$2-1)/2)))</f>
        <v>0.60499999999999998</v>
      </c>
      <c r="V524" s="4">
        <f ca="1">MAX(0,IF(EURIBOR!AB$2&lt;=1,EURIBOR!AB525,IF(EURIBOR!AB$2&gt;=3,EURIBOR!AB525+1,EURIBOR!AB525+(EURIBOR!AB$2-1)/2)))</f>
        <v>0.68799999999999994</v>
      </c>
      <c r="W524" s="4">
        <f ca="1">MAX(0,IF(EURIBOR!AC$2&lt;=1,EURIBOR!AC525,IF(EURIBOR!AC$2&gt;=3,EURIBOR!AC525+1,EURIBOR!AC525+(EURIBOR!AC$2-1)/2)))</f>
        <v>0.70599999999999996</v>
      </c>
      <c r="X524" s="4">
        <f ca="1">MAX(0,IF(EURIBOR!AD$2&lt;=1,EURIBOR!AD525,IF(EURIBOR!AD$2&gt;=3,EURIBOR!AD525+1,EURIBOR!AD525+(EURIBOR!AD$2-1)/2)))</f>
        <v>1.5674999999999999</v>
      </c>
      <c r="Y524" s="4">
        <f ca="1">MAX(0,IF(EURIBOR!AE$2&lt;=1,EURIBOR!AE525,IF(EURIBOR!AE$2&gt;=3,EURIBOR!AE525+1,EURIBOR!AE525+(EURIBOR!AE$2-1)/2)))</f>
        <v>0.77500000000000013</v>
      </c>
      <c r="Z524" s="4">
        <f ca="1">MAX(0,IF(EURIBOR!AF$2&lt;=1,EURIBOR!AF525,IF(EURIBOR!AF$2&gt;=3,EURIBOR!AF525+1,EURIBOR!AF525+(EURIBOR!AF$2-1)/2)))</f>
        <v>1.321</v>
      </c>
      <c r="AA524" s="4">
        <f ca="1">MAX(0,IF(EURIBOR!AG$2&lt;=1,EURIBOR!AG525,IF(EURIBOR!AG$2&gt;=3,EURIBOR!AG525+1,EURIBOR!AG525+(EURIBOR!AG$2-1)/2)))</f>
        <v>1.087</v>
      </c>
      <c r="AB524" s="4">
        <f ca="1">MAX(0,IF(EURIBOR!AH$2&lt;=1,EURIBOR!AH525,IF(EURIBOR!AH$2&gt;=3,EURIBOR!AH525+1,EURIBOR!AH525+(EURIBOR!AH$2-1)/2)))</f>
        <v>0.51800000000000002</v>
      </c>
      <c r="AC524" s="4">
        <f ca="1">MAX(0,IF(EURIBOR!AI$2&lt;=1,EURIBOR!AI525,IF(EURIBOR!AI$2&gt;=3,EURIBOR!AI525+1,EURIBOR!AI525+(EURIBOR!AI$2-1)/2)))</f>
        <v>0.45899999999999996</v>
      </c>
      <c r="AD524" s="4">
        <f ca="1">MAX(0,IF(EURIBOR!AJ$2&lt;=1,EURIBOR!AJ525,IF(EURIBOR!AJ$2&gt;=3,EURIBOR!AJ525+1,EURIBOR!AJ525+(EURIBOR!AJ$2-1)/2)))</f>
        <v>5.3620000000000001</v>
      </c>
    </row>
    <row r="525" spans="1:30" x14ac:dyDescent="0.25">
      <c r="A525" s="4">
        <f ca="1">MAX(0,IF(EURIBOR!G$2&lt;=1,EURIBOR!G526,IF(EURIBOR!G$2&gt;=3,EURIBOR!G526+1,EURIBOR!G526+(EURIBOR!G$2-1)/2)))</f>
        <v>4.8570000000000002</v>
      </c>
      <c r="B525" s="4">
        <f ca="1">MAX(0,IF(EURIBOR!H$2&lt;=1,EURIBOR!H526,IF(EURIBOR!H$2&gt;=3,EURIBOR!H526+1,EURIBOR!H526+(EURIBOR!H$2-1)/2)))</f>
        <v>3.1240000000000001</v>
      </c>
      <c r="C525" s="4">
        <f ca="1">MAX(0,IF(EURIBOR!I$2&lt;=1,EURIBOR!I526,IF(EURIBOR!I$2&gt;=3,EURIBOR!I526+1,EURIBOR!I526+(EURIBOR!I$2-1)/2)))</f>
        <v>0.15849999999999997</v>
      </c>
      <c r="D525" s="4">
        <f ca="1">MAX(0,IF(EURIBOR!J$2&lt;=1,EURIBOR!J526,IF(EURIBOR!J$2&gt;=3,EURIBOR!J526+1,EURIBOR!J526+(EURIBOR!J$2-1)/2)))</f>
        <v>3.5030000000000001</v>
      </c>
      <c r="E525" s="4">
        <f ca="1">MAX(0,IF(EURIBOR!K$2&lt;=1,EURIBOR!K526,IF(EURIBOR!K$2&gt;=3,EURIBOR!K526+1,EURIBOR!K526+(EURIBOR!K$2-1)/2)))</f>
        <v>1.5980000000000001</v>
      </c>
      <c r="F525" s="4">
        <f ca="1">MAX(0,IF(EURIBOR!L$2&lt;=1,EURIBOR!L526,IF(EURIBOR!L$2&gt;=3,EURIBOR!L526+1,EURIBOR!L526+(EURIBOR!L$2-1)/2)))</f>
        <v>0.20499999999999999</v>
      </c>
      <c r="G525" s="4">
        <f ca="1">MAX(0,IF(EURIBOR!M$2&lt;=1,EURIBOR!M526,IF(EURIBOR!M$2&gt;=3,EURIBOR!M526+1,EURIBOR!M526+(EURIBOR!M$2-1)/2)))</f>
        <v>2.8319999999999999</v>
      </c>
      <c r="H525" s="4">
        <f ca="1">MAX(0,IF(EURIBOR!N$2&lt;=1,EURIBOR!N526,IF(EURIBOR!N$2&gt;=3,EURIBOR!N526+1,EURIBOR!N526+(EURIBOR!N$2-1)/2)))</f>
        <v>2.1145</v>
      </c>
      <c r="I525" s="4">
        <f ca="1">MAX(0,IF(EURIBOR!O$2&lt;=1,EURIBOR!O526,IF(EURIBOR!O$2&gt;=3,EURIBOR!O526+1,EURIBOR!O526+(EURIBOR!O$2-1)/2)))</f>
        <v>0</v>
      </c>
      <c r="J525" s="4">
        <f ca="1">MAX(0,IF(EURIBOR!P$2&lt;=1,EURIBOR!P526,IF(EURIBOR!P$2&gt;=3,EURIBOR!P526+1,EURIBOR!P526+(EURIBOR!P$2-1)/2)))</f>
        <v>0.72799999999999998</v>
      </c>
      <c r="K525" s="4">
        <f ca="1">MAX(0,IF(EURIBOR!Q$2&lt;=1,EURIBOR!Q526,IF(EURIBOR!Q$2&gt;=3,EURIBOR!Q526+1,EURIBOR!Q526+(EURIBOR!Q$2-1)/2)))</f>
        <v>4.3860000000000001</v>
      </c>
      <c r="L525" s="4">
        <f ca="1">MAX(0,IF(EURIBOR!R$2&lt;=1,EURIBOR!R526,IF(EURIBOR!R$2&gt;=3,EURIBOR!R526+1,EURIBOR!R526+(EURIBOR!R$2-1)/2)))</f>
        <v>0.246</v>
      </c>
      <c r="M525" s="4">
        <f ca="1">MAX(0,IF(EURIBOR!S$2&lt;=1,EURIBOR!S526,IF(EURIBOR!S$2&gt;=3,EURIBOR!S526+1,EURIBOR!S526+(EURIBOR!S$2-1)/2)))</f>
        <v>0.32500000000000001</v>
      </c>
      <c r="N525" s="4">
        <f ca="1">MAX(0,IF(EURIBOR!T$2&lt;=1,EURIBOR!T526,IF(EURIBOR!T$2&gt;=3,EURIBOR!T526+1,EURIBOR!T526+(EURIBOR!T$2-1)/2)))</f>
        <v>0.63600000000000012</v>
      </c>
      <c r="O525" s="4">
        <f ca="1">MAX(0,IF(EURIBOR!U$2&lt;=1,EURIBOR!U526,IF(EURIBOR!U$2&gt;=3,EURIBOR!U526+1,EURIBOR!U526+(EURIBOR!U$2-1)/2)))</f>
        <v>5.1130000000000004</v>
      </c>
      <c r="P525" s="4">
        <f ca="1">MAX(0,IF(EURIBOR!V$2&lt;=1,EURIBOR!V526,IF(EURIBOR!V$2&gt;=3,EURIBOR!V526+1,EURIBOR!V526+(EURIBOR!V$2-1)/2)))</f>
        <v>0.60499999999999998</v>
      </c>
      <c r="Q525" s="4">
        <f ca="1">MAX(0,IF(EURIBOR!W$2&lt;=1,EURIBOR!W526,IF(EURIBOR!W$2&gt;=3,EURIBOR!W526+1,EURIBOR!W526+(EURIBOR!W$2-1)/2)))</f>
        <v>5.6820000000000004</v>
      </c>
      <c r="R525" s="4">
        <f ca="1">MAX(0,IF(EURIBOR!X$2&lt;=1,EURIBOR!X526,IF(EURIBOR!X$2&gt;=3,EURIBOR!X526+1,EURIBOR!X526+(EURIBOR!X$2-1)/2)))</f>
        <v>6.0919999999999996</v>
      </c>
      <c r="S525" s="4">
        <f ca="1">MAX(0,IF(EURIBOR!Y$2&lt;=1,EURIBOR!Y526,IF(EURIBOR!Y$2&gt;=3,EURIBOR!Y526+1,EURIBOR!Y526+(EURIBOR!Y$2-1)/2)))</f>
        <v>0.49099999999999999</v>
      </c>
      <c r="T525" s="4">
        <f ca="1">MAX(0,IF(EURIBOR!Z$2&lt;=1,EURIBOR!Z526,IF(EURIBOR!Z$2&gt;=3,EURIBOR!Z526+1,EURIBOR!Z526+(EURIBOR!Z$2-1)/2)))</f>
        <v>5.7770000000000001</v>
      </c>
      <c r="U525" s="4">
        <f ca="1">MAX(0,IF(EURIBOR!AA$2&lt;=1,EURIBOR!AA526,IF(EURIBOR!AA$2&gt;=3,EURIBOR!AA526+1,EURIBOR!AA526+(EURIBOR!AA$2-1)/2)))</f>
        <v>0.60899999999999999</v>
      </c>
      <c r="V525" s="4">
        <f ca="1">MAX(0,IF(EURIBOR!AB$2&lt;=1,EURIBOR!AB526,IF(EURIBOR!AB$2&gt;=3,EURIBOR!AB526+1,EURIBOR!AB526+(EURIBOR!AB$2-1)/2)))</f>
        <v>0.69199999999999995</v>
      </c>
      <c r="W525" s="4">
        <f ca="1">MAX(0,IF(EURIBOR!AC$2&lt;=1,EURIBOR!AC526,IF(EURIBOR!AC$2&gt;=3,EURIBOR!AC526+1,EURIBOR!AC526+(EURIBOR!AC$2-1)/2)))</f>
        <v>0.70199999999999996</v>
      </c>
      <c r="X525" s="4">
        <f ca="1">MAX(0,IF(EURIBOR!AD$2&lt;=1,EURIBOR!AD526,IF(EURIBOR!AD$2&gt;=3,EURIBOR!AD526+1,EURIBOR!AD526+(EURIBOR!AD$2-1)/2)))</f>
        <v>1.9844999999999999</v>
      </c>
      <c r="Y525" s="4">
        <f ca="1">MAX(0,IF(EURIBOR!AE$2&lt;=1,EURIBOR!AE526,IF(EURIBOR!AE$2&gt;=3,EURIBOR!AE526+1,EURIBOR!AE526+(EURIBOR!AE$2-1)/2)))</f>
        <v>0.73000000000000009</v>
      </c>
      <c r="Z525" s="4">
        <f ca="1">MAX(0,IF(EURIBOR!AF$2&lt;=1,EURIBOR!AF526,IF(EURIBOR!AF$2&gt;=3,EURIBOR!AF526+1,EURIBOR!AF526+(EURIBOR!AF$2-1)/2)))</f>
        <v>1.425</v>
      </c>
      <c r="AA525" s="4">
        <f ca="1">MAX(0,IF(EURIBOR!AG$2&lt;=1,EURIBOR!AG526,IF(EURIBOR!AG$2&gt;=3,EURIBOR!AG526+1,EURIBOR!AG526+(EURIBOR!AG$2-1)/2)))</f>
        <v>1.1759999999999999</v>
      </c>
      <c r="AB525" s="4">
        <f ca="1">MAX(0,IF(EURIBOR!AH$2&lt;=1,EURIBOR!AH526,IF(EURIBOR!AH$2&gt;=3,EURIBOR!AH526+1,EURIBOR!AH526+(EURIBOR!AH$2-1)/2)))</f>
        <v>0.51900000000000013</v>
      </c>
      <c r="AC525" s="4">
        <f ca="1">MAX(0,IF(EURIBOR!AI$2&lt;=1,EURIBOR!AI526,IF(EURIBOR!AI$2&gt;=3,EURIBOR!AI526+1,EURIBOR!AI526+(EURIBOR!AI$2-1)/2)))</f>
        <v>0.46099999999999997</v>
      </c>
      <c r="AD525" s="4">
        <f ca="1">MAX(0,IF(EURIBOR!AJ$2&lt;=1,EURIBOR!AJ526,IF(EURIBOR!AJ$2&gt;=3,EURIBOR!AJ526+1,EURIBOR!AJ526+(EURIBOR!AJ$2-1)/2)))</f>
        <v>5.5019999999999998</v>
      </c>
    </row>
    <row r="526" spans="1:30" x14ac:dyDescent="0.25">
      <c r="A526" s="4">
        <f ca="1">MAX(0,IF(EURIBOR!G$2&lt;=1,EURIBOR!G527,IF(EURIBOR!G$2&gt;=3,EURIBOR!G527+1,EURIBOR!G527+(EURIBOR!G$2-1)/2)))</f>
        <v>4.9409999999999998</v>
      </c>
      <c r="B526" s="4">
        <f ca="1">MAX(0,IF(EURIBOR!H$2&lt;=1,EURIBOR!H527,IF(EURIBOR!H$2&gt;=3,EURIBOR!H527+1,EURIBOR!H527+(EURIBOR!H$2-1)/2)))</f>
        <v>2.9409999999999998</v>
      </c>
      <c r="C526" s="4">
        <f ca="1">MAX(0,IF(EURIBOR!I$2&lt;=1,EURIBOR!I527,IF(EURIBOR!I$2&gt;=3,EURIBOR!I527+1,EURIBOR!I527+(EURIBOR!I$2-1)/2)))</f>
        <v>0.30549999999999999</v>
      </c>
      <c r="D526" s="4">
        <f ca="1">MAX(0,IF(EURIBOR!J$2&lt;=1,EURIBOR!J527,IF(EURIBOR!J$2&gt;=3,EURIBOR!J527+1,EURIBOR!J527+(EURIBOR!J$2-1)/2)))</f>
        <v>3.7639999999999998</v>
      </c>
      <c r="E526" s="4">
        <f ca="1">MAX(0,IF(EURIBOR!K$2&lt;=1,EURIBOR!K527,IF(EURIBOR!K$2&gt;=3,EURIBOR!K527+1,EURIBOR!K527+(EURIBOR!K$2-1)/2)))</f>
        <v>1.552</v>
      </c>
      <c r="F526" s="4">
        <f ca="1">MAX(0,IF(EURIBOR!L$2&lt;=1,EURIBOR!L527,IF(EURIBOR!L$2&gt;=3,EURIBOR!L527+1,EURIBOR!L527+(EURIBOR!L$2-1)/2)))</f>
        <v>0.192</v>
      </c>
      <c r="G526" s="4">
        <f ca="1">MAX(0,IF(EURIBOR!M$2&lt;=1,EURIBOR!M527,IF(EURIBOR!M$2&gt;=3,EURIBOR!M527+1,EURIBOR!M527+(EURIBOR!M$2-1)/2)))</f>
        <v>2.6869999999999998</v>
      </c>
      <c r="H526" s="4">
        <f ca="1">MAX(0,IF(EURIBOR!N$2&lt;=1,EURIBOR!N527,IF(EURIBOR!N$2&gt;=3,EURIBOR!N527+1,EURIBOR!N527+(EURIBOR!N$2-1)/2)))</f>
        <v>2.0724999999999998</v>
      </c>
      <c r="I526" s="4">
        <f ca="1">MAX(0,IF(EURIBOR!O$2&lt;=1,EURIBOR!O527,IF(EURIBOR!O$2&gt;=3,EURIBOR!O527+1,EURIBOR!O527+(EURIBOR!O$2-1)/2)))</f>
        <v>1.0000000000000009E-2</v>
      </c>
      <c r="J526" s="4">
        <f ca="1">MAX(0,IF(EURIBOR!P$2&lt;=1,EURIBOR!P527,IF(EURIBOR!P$2&gt;=3,EURIBOR!P527+1,EURIBOR!P527+(EURIBOR!P$2-1)/2)))</f>
        <v>0.624</v>
      </c>
      <c r="K526" s="4">
        <f ca="1">MAX(0,IF(EURIBOR!Q$2&lt;=1,EURIBOR!Q527,IF(EURIBOR!Q$2&gt;=3,EURIBOR!Q527+1,EURIBOR!Q527+(EURIBOR!Q$2-1)/2)))</f>
        <v>4.3450000000000006</v>
      </c>
      <c r="L526" s="4">
        <f ca="1">MAX(0,IF(EURIBOR!R$2&lt;=1,EURIBOR!R527,IF(EURIBOR!R$2&gt;=3,EURIBOR!R527+1,EURIBOR!R527+(EURIBOR!R$2-1)/2)))</f>
        <v>0.20799999999999999</v>
      </c>
      <c r="M526" s="4">
        <f ca="1">MAX(0,IF(EURIBOR!S$2&lt;=1,EURIBOR!S527,IF(EURIBOR!S$2&gt;=3,EURIBOR!S527+1,EURIBOR!S527+(EURIBOR!S$2-1)/2)))</f>
        <v>0.24099999999999999</v>
      </c>
      <c r="N526" s="4">
        <f ca="1">MAX(0,IF(EURIBOR!T$2&lt;=1,EURIBOR!T527,IF(EURIBOR!T$2&gt;=3,EURIBOR!T527+1,EURIBOR!T527+(EURIBOR!T$2-1)/2)))</f>
        <v>0.59100000000000008</v>
      </c>
      <c r="O526" s="4">
        <f ca="1">MAX(0,IF(EURIBOR!U$2&lt;=1,EURIBOR!U527,IF(EURIBOR!U$2&gt;=3,EURIBOR!U527+1,EURIBOR!U527+(EURIBOR!U$2-1)/2)))</f>
        <v>4.2380000000000004</v>
      </c>
      <c r="P526" s="4">
        <f ca="1">MAX(0,IF(EURIBOR!V$2&lt;=1,EURIBOR!V527,IF(EURIBOR!V$2&gt;=3,EURIBOR!V527+1,EURIBOR!V527+(EURIBOR!V$2-1)/2)))</f>
        <v>0.60899999999999999</v>
      </c>
      <c r="Q526" s="4">
        <f ca="1">MAX(0,IF(EURIBOR!W$2&lt;=1,EURIBOR!W527,IF(EURIBOR!W$2&gt;=3,EURIBOR!W527+1,EURIBOR!W527+(EURIBOR!W$2-1)/2)))</f>
        <v>5.6440000000000001</v>
      </c>
      <c r="R526" s="4">
        <f ca="1">MAX(0,IF(EURIBOR!X$2&lt;=1,EURIBOR!X527,IF(EURIBOR!X$2&gt;=3,EURIBOR!X527+1,EURIBOR!X527+(EURIBOR!X$2-1)/2)))</f>
        <v>5.9390000000000001</v>
      </c>
      <c r="S526" s="4">
        <f ca="1">MAX(0,IF(EURIBOR!Y$2&lt;=1,EURIBOR!Y527,IF(EURIBOR!Y$2&gt;=3,EURIBOR!Y527+1,EURIBOR!Y527+(EURIBOR!Y$2-1)/2)))</f>
        <v>0.47899999999999998</v>
      </c>
      <c r="T526" s="4">
        <f ca="1">MAX(0,IF(EURIBOR!Z$2&lt;=1,EURIBOR!Z527,IF(EURIBOR!Z$2&gt;=3,EURIBOR!Z527+1,EURIBOR!Z527+(EURIBOR!Z$2-1)/2)))</f>
        <v>5.8529999999999998</v>
      </c>
      <c r="U526" s="4">
        <f ca="1">MAX(0,IF(EURIBOR!AA$2&lt;=1,EURIBOR!AA527,IF(EURIBOR!AA$2&gt;=3,EURIBOR!AA527+1,EURIBOR!AA527+(EURIBOR!AA$2-1)/2)))</f>
        <v>0.59099999999999997</v>
      </c>
      <c r="V526" s="4">
        <f ca="1">MAX(0,IF(EURIBOR!AB$2&lt;=1,EURIBOR!AB527,IF(EURIBOR!AB$2&gt;=3,EURIBOR!AB527+1,EURIBOR!AB527+(EURIBOR!AB$2-1)/2)))</f>
        <v>0.69199999999999995</v>
      </c>
      <c r="W526" s="4">
        <f ca="1">MAX(0,IF(EURIBOR!AC$2&lt;=1,EURIBOR!AC527,IF(EURIBOR!AC$2&gt;=3,EURIBOR!AC527+1,EURIBOR!AC527+(EURIBOR!AC$2-1)/2)))</f>
        <v>0.69799999999999995</v>
      </c>
      <c r="X526" s="4">
        <f ca="1">MAX(0,IF(EURIBOR!AD$2&lt;=1,EURIBOR!AD527,IF(EURIBOR!AD$2&gt;=3,EURIBOR!AD527+1,EURIBOR!AD527+(EURIBOR!AD$2-1)/2)))</f>
        <v>2.3815</v>
      </c>
      <c r="Y526" s="4">
        <f ca="1">MAX(0,IF(EURIBOR!AE$2&lt;=1,EURIBOR!AE527,IF(EURIBOR!AE$2&gt;=3,EURIBOR!AE527+1,EURIBOR!AE527+(EURIBOR!AE$2-1)/2)))</f>
        <v>0.71000000000000008</v>
      </c>
      <c r="Z526" s="4">
        <f ca="1">MAX(0,IF(EURIBOR!AF$2&lt;=1,EURIBOR!AF527,IF(EURIBOR!AF$2&gt;=3,EURIBOR!AF527+1,EURIBOR!AF527+(EURIBOR!AF$2-1)/2)))</f>
        <v>1.4890000000000001</v>
      </c>
      <c r="AA526" s="4">
        <f ca="1">MAX(0,IF(EURIBOR!AG$2&lt;=1,EURIBOR!AG527,IF(EURIBOR!AG$2&gt;=3,EURIBOR!AG527+1,EURIBOR!AG527+(EURIBOR!AG$2-1)/2)))</f>
        <v>1.321</v>
      </c>
      <c r="AB526" s="4">
        <f ca="1">MAX(0,IF(EURIBOR!AH$2&lt;=1,EURIBOR!AH527,IF(EURIBOR!AH$2&gt;=3,EURIBOR!AH527+1,EURIBOR!AH527+(EURIBOR!AH$2-1)/2)))</f>
        <v>0.51900000000000013</v>
      </c>
      <c r="AC526" s="4">
        <f ca="1">MAX(0,IF(EURIBOR!AI$2&lt;=1,EURIBOR!AI527,IF(EURIBOR!AI$2&gt;=3,EURIBOR!AI527+1,EURIBOR!AI527+(EURIBOR!AI$2-1)/2)))</f>
        <v>0.46199999999999997</v>
      </c>
      <c r="AD526" s="4">
        <f ca="1">MAX(0,IF(EURIBOR!AJ$2&lt;=1,EURIBOR!AJ527,IF(EURIBOR!AJ$2&gt;=3,EURIBOR!AJ527+1,EURIBOR!AJ527+(EURIBOR!AJ$2-1)/2)))</f>
        <v>5.5830000000000002</v>
      </c>
    </row>
    <row r="527" spans="1:30" x14ac:dyDescent="0.25">
      <c r="A527" s="4">
        <f ca="1">MAX(0,IF(EURIBOR!G$2&lt;=1,EURIBOR!G528,IF(EURIBOR!G$2&gt;=3,EURIBOR!G528+1,EURIBOR!G528+(EURIBOR!G$2-1)/2)))</f>
        <v>4.9610000000000003</v>
      </c>
      <c r="B527" s="4">
        <f ca="1">MAX(0,IF(EURIBOR!H$2&lt;=1,EURIBOR!H528,IF(EURIBOR!H$2&gt;=3,EURIBOR!H528+1,EURIBOR!H528+(EURIBOR!H$2-1)/2)))</f>
        <v>2.8319999999999999</v>
      </c>
      <c r="C527" s="4">
        <f ca="1">MAX(0,IF(EURIBOR!I$2&lt;=1,EURIBOR!I528,IF(EURIBOR!I$2&gt;=3,EURIBOR!I528+1,EURIBOR!I528+(EURIBOR!I$2-1)/2)))</f>
        <v>0.58150000000000002</v>
      </c>
      <c r="D527" s="4">
        <f ca="1">MAX(0,IF(EURIBOR!J$2&lt;=1,EURIBOR!J528,IF(EURIBOR!J$2&gt;=3,EURIBOR!J528+1,EURIBOR!J528+(EURIBOR!J$2-1)/2)))</f>
        <v>3.9569999999999999</v>
      </c>
      <c r="E527" s="4">
        <f ca="1">MAX(0,IF(EURIBOR!K$2&lt;=1,EURIBOR!K528,IF(EURIBOR!K$2&gt;=3,EURIBOR!K528+1,EURIBOR!K528+(EURIBOR!K$2-1)/2)))</f>
        <v>1.536</v>
      </c>
      <c r="F527" s="4">
        <f ca="1">MAX(0,IF(EURIBOR!L$2&lt;=1,EURIBOR!L528,IF(EURIBOR!L$2&gt;=3,EURIBOR!L528+1,EURIBOR!L528+(EURIBOR!L$2-1)/2)))</f>
        <v>9.7000000000000003E-2</v>
      </c>
      <c r="G527" s="4">
        <f ca="1">MAX(0,IF(EURIBOR!M$2&lt;=1,EURIBOR!M528,IF(EURIBOR!M$2&gt;=3,EURIBOR!M528+1,EURIBOR!M528+(EURIBOR!M$2-1)/2)))</f>
        <v>2.5299999999999998</v>
      </c>
      <c r="H527" s="4">
        <f ca="1">MAX(0,IF(EURIBOR!N$2&lt;=1,EURIBOR!N528,IF(EURIBOR!N$2&gt;=3,EURIBOR!N528+1,EURIBOR!N528+(EURIBOR!N$2-1)/2)))</f>
        <v>2.0924999999999998</v>
      </c>
      <c r="I527" s="4">
        <f ca="1">MAX(0,IF(EURIBOR!O$2&lt;=1,EURIBOR!O528,IF(EURIBOR!O$2&gt;=3,EURIBOR!O528+1,EURIBOR!O528+(EURIBOR!O$2-1)/2)))</f>
        <v>3.8000000000000034E-2</v>
      </c>
      <c r="J527" s="4">
        <f ca="1">MAX(0,IF(EURIBOR!P$2&lt;=1,EURIBOR!P528,IF(EURIBOR!P$2&gt;=3,EURIBOR!P528+1,EURIBOR!P528+(EURIBOR!P$2-1)/2)))</f>
        <v>0.55600000000000005</v>
      </c>
      <c r="K527" s="4">
        <f ca="1">MAX(0,IF(EURIBOR!Q$2&lt;=1,EURIBOR!Q528,IF(EURIBOR!Q$2&gt;=3,EURIBOR!Q528+1,EURIBOR!Q528+(EURIBOR!Q$2-1)/2)))</f>
        <v>4.3390000000000004</v>
      </c>
      <c r="L527" s="4">
        <f ca="1">MAX(0,IF(EURIBOR!R$2&lt;=1,EURIBOR!R528,IF(EURIBOR!R$2&gt;=3,EURIBOR!R528+1,EURIBOR!R528+(EURIBOR!R$2-1)/2)))</f>
        <v>0.192</v>
      </c>
      <c r="M527" s="4">
        <f ca="1">MAX(0,IF(EURIBOR!S$2&lt;=1,EURIBOR!S528,IF(EURIBOR!S$2&gt;=3,EURIBOR!S528+1,EURIBOR!S528+(EURIBOR!S$2-1)/2)))</f>
        <v>0.20499999999999999</v>
      </c>
      <c r="N527" s="4">
        <f ca="1">MAX(0,IF(EURIBOR!T$2&lt;=1,EURIBOR!T528,IF(EURIBOR!T$2&gt;=3,EURIBOR!T528+1,EURIBOR!T528+(EURIBOR!T$2-1)/2)))</f>
        <v>0.57100000000000006</v>
      </c>
      <c r="O527" s="4">
        <f ca="1">MAX(0,IF(EURIBOR!U$2&lt;=1,EURIBOR!U528,IF(EURIBOR!U$2&gt;=3,EURIBOR!U528+1,EURIBOR!U528+(EURIBOR!U$2-1)/2)))</f>
        <v>3.2930000000000001</v>
      </c>
      <c r="P527" s="4">
        <f ca="1">MAX(0,IF(EURIBOR!V$2&lt;=1,EURIBOR!V528,IF(EURIBOR!V$2&gt;=3,EURIBOR!V528+1,EURIBOR!V528+(EURIBOR!V$2-1)/2)))</f>
        <v>0.59099999999999997</v>
      </c>
      <c r="Q527" s="4">
        <f ca="1">MAX(0,IF(EURIBOR!W$2&lt;=1,EURIBOR!W528,IF(EURIBOR!W$2&gt;=3,EURIBOR!W528+1,EURIBOR!W528+(EURIBOR!W$2-1)/2)))</f>
        <v>5.4539999999999997</v>
      </c>
      <c r="R527" s="4">
        <f ca="1">MAX(0,IF(EURIBOR!X$2&lt;=1,EURIBOR!X528,IF(EURIBOR!X$2&gt;=3,EURIBOR!X528+1,EURIBOR!X528+(EURIBOR!X$2-1)/2)))</f>
        <v>5.7709999999999999</v>
      </c>
      <c r="S527" s="4">
        <f ca="1">MAX(0,IF(EURIBOR!Y$2&lt;=1,EURIBOR!Y528,IF(EURIBOR!Y$2&gt;=3,EURIBOR!Y528+1,EURIBOR!Y528+(EURIBOR!Y$2-1)/2)))</f>
        <v>0.46199999999999997</v>
      </c>
      <c r="T527" s="4">
        <f ca="1">MAX(0,IF(EURIBOR!Z$2&lt;=1,EURIBOR!Z528,IF(EURIBOR!Z$2&gt;=3,EURIBOR!Z528+1,EURIBOR!Z528+(EURIBOR!Z$2-1)/2)))</f>
        <v>6.0410000000000004</v>
      </c>
      <c r="U527" s="4">
        <f ca="1">MAX(0,IF(EURIBOR!AA$2&lt;=1,EURIBOR!AA528,IF(EURIBOR!AA$2&gt;=3,EURIBOR!AA528+1,EURIBOR!AA528+(EURIBOR!AA$2-1)/2)))</f>
        <v>0.58299999999999996</v>
      </c>
      <c r="V527" s="4">
        <f ca="1">MAX(0,IF(EURIBOR!AB$2&lt;=1,EURIBOR!AB528,IF(EURIBOR!AB$2&gt;=3,EURIBOR!AB528+1,EURIBOR!AB528+(EURIBOR!AB$2-1)/2)))</f>
        <v>0.69100000000000006</v>
      </c>
      <c r="W527" s="4">
        <f ca="1">MAX(0,IF(EURIBOR!AC$2&lt;=1,EURIBOR!AC528,IF(EURIBOR!AC$2&gt;=3,EURIBOR!AC528+1,EURIBOR!AC528+(EURIBOR!AC$2-1)/2)))</f>
        <v>0.69100000000000006</v>
      </c>
      <c r="X527" s="4">
        <f ca="1">MAX(0,IF(EURIBOR!AD$2&lt;=1,EURIBOR!AD528,IF(EURIBOR!AD$2&gt;=3,EURIBOR!AD528+1,EURIBOR!AD528+(EURIBOR!AD$2-1)/2)))</f>
        <v>2.6195000000000004</v>
      </c>
      <c r="Y527" s="4">
        <f ca="1">MAX(0,IF(EURIBOR!AE$2&lt;=1,EURIBOR!AE528,IF(EURIBOR!AE$2&gt;=3,EURIBOR!AE528+1,EURIBOR!AE528+(EURIBOR!AE$2-1)/2)))</f>
        <v>0.70200000000000007</v>
      </c>
      <c r="Z527" s="4">
        <f ca="1">MAX(0,IF(EURIBOR!AF$2&lt;=1,EURIBOR!AF528,IF(EURIBOR!AF$2&gt;=3,EURIBOR!AF528+1,EURIBOR!AF528+(EURIBOR!AF$2-1)/2)))</f>
        <v>1.5980000000000001</v>
      </c>
      <c r="AA527" s="4">
        <f ca="1">MAX(0,IF(EURIBOR!AG$2&lt;=1,EURIBOR!AG528,IF(EURIBOR!AG$2&gt;=3,EURIBOR!AG528+1,EURIBOR!AG528+(EURIBOR!AG$2-1)/2)))</f>
        <v>1.425</v>
      </c>
      <c r="AB527" s="4">
        <f ca="1">MAX(0,IF(EURIBOR!AH$2&lt;=1,EURIBOR!AH528,IF(EURIBOR!AH$2&gt;=3,EURIBOR!AH528+1,EURIBOR!AH528+(EURIBOR!AH$2-1)/2)))</f>
        <v>0.51800000000000002</v>
      </c>
      <c r="AC527" s="4">
        <f ca="1">MAX(0,IF(EURIBOR!AI$2&lt;=1,EURIBOR!AI528,IF(EURIBOR!AI$2&gt;=3,EURIBOR!AI528+1,EURIBOR!AI528+(EURIBOR!AI$2-1)/2)))</f>
        <v>0.45999999999999996</v>
      </c>
      <c r="AD527" s="4">
        <f ca="1">MAX(0,IF(EURIBOR!AJ$2&lt;=1,EURIBOR!AJ528,IF(EURIBOR!AJ$2&gt;=3,EURIBOR!AJ528+1,EURIBOR!AJ528+(EURIBOR!AJ$2-1)/2)))</f>
        <v>5.7770000000000001</v>
      </c>
    </row>
    <row r="528" spans="1:30" x14ac:dyDescent="0.25">
      <c r="A528" s="4">
        <f ca="1">MAX(0,IF(EURIBOR!G$2&lt;=1,EURIBOR!G529,IF(EURIBOR!G$2&gt;=3,EURIBOR!G529+1,EURIBOR!G529+(EURIBOR!G$2-1)/2)))</f>
        <v>4.9649999999999999</v>
      </c>
      <c r="B528" s="4">
        <f ca="1">MAX(0,IF(EURIBOR!H$2&lt;=1,EURIBOR!H529,IF(EURIBOR!H$2&gt;=3,EURIBOR!H529+1,EURIBOR!H529+(EURIBOR!H$2-1)/2)))</f>
        <v>2.6869999999999998</v>
      </c>
      <c r="C528" s="4">
        <f ca="1">MAX(0,IF(EURIBOR!I$2&lt;=1,EURIBOR!I529,IF(EURIBOR!I$2&gt;=3,EURIBOR!I529+1,EURIBOR!I529+(EURIBOR!I$2-1)/2)))</f>
        <v>0.9395</v>
      </c>
      <c r="D528" s="4">
        <f ca="1">MAX(0,IF(EURIBOR!J$2&lt;=1,EURIBOR!J529,IF(EURIBOR!J$2&gt;=3,EURIBOR!J529+1,EURIBOR!J529+(EURIBOR!J$2-1)/2)))</f>
        <v>4.1210000000000004</v>
      </c>
      <c r="E528" s="4">
        <f ca="1">MAX(0,IF(EURIBOR!K$2&lt;=1,EURIBOR!K529,IF(EURIBOR!K$2&gt;=3,EURIBOR!K529+1,EURIBOR!K529+(EURIBOR!K$2-1)/2)))</f>
        <v>1.5760000000000001</v>
      </c>
      <c r="F528" s="4">
        <f ca="1">MAX(0,IF(EURIBOR!L$2&lt;=1,EURIBOR!L529,IF(EURIBOR!L$2&gt;=3,EURIBOR!L529+1,EURIBOR!L529+(EURIBOR!L$2-1)/2)))</f>
        <v>8.3000000000000004E-2</v>
      </c>
      <c r="G528" s="4">
        <f ca="1">MAX(0,IF(EURIBOR!M$2&lt;=1,EURIBOR!M529,IF(EURIBOR!M$2&gt;=3,EURIBOR!M529+1,EURIBOR!M529+(EURIBOR!M$2-1)/2)))</f>
        <v>2.5329999999999999</v>
      </c>
      <c r="H528" s="4">
        <f ca="1">MAX(0,IF(EURIBOR!N$2&lt;=1,EURIBOR!N529,IF(EURIBOR!N$2&gt;=3,EURIBOR!N529+1,EURIBOR!N529+(EURIBOR!N$2-1)/2)))</f>
        <v>2.1294999999999997</v>
      </c>
      <c r="I528" s="4">
        <f ca="1">MAX(0,IF(EURIBOR!O$2&lt;=1,EURIBOR!O529,IF(EURIBOR!O$2&gt;=3,EURIBOR!O529+1,EURIBOR!O529+(EURIBOR!O$2-1)/2)))</f>
        <v>7.5000000000000067E-2</v>
      </c>
      <c r="J528" s="4">
        <f ca="1">MAX(0,IF(EURIBOR!P$2&lt;=1,EURIBOR!P529,IF(EURIBOR!P$2&gt;=3,EURIBOR!P529+1,EURIBOR!P529+(EURIBOR!P$2-1)/2)))</f>
        <v>0.52</v>
      </c>
      <c r="K528" s="4">
        <f ca="1">MAX(0,IF(EURIBOR!Q$2&lt;=1,EURIBOR!Q529,IF(EURIBOR!Q$2&gt;=3,EURIBOR!Q529+1,EURIBOR!Q529+(EURIBOR!Q$2-1)/2)))</f>
        <v>4.3570000000000002</v>
      </c>
      <c r="L528" s="4">
        <f ca="1">MAX(0,IF(EURIBOR!R$2&lt;=1,EURIBOR!R529,IF(EURIBOR!R$2&gt;=3,EURIBOR!R529+1,EURIBOR!R529+(EURIBOR!R$2-1)/2)))</f>
        <v>0.185</v>
      </c>
      <c r="M528" s="4">
        <f ca="1">MAX(0,IF(EURIBOR!S$2&lt;=1,EURIBOR!S529,IF(EURIBOR!S$2&gt;=3,EURIBOR!S529+1,EURIBOR!S529+(EURIBOR!S$2-1)/2)))</f>
        <v>0.192</v>
      </c>
      <c r="N528" s="4">
        <f ca="1">MAX(0,IF(EURIBOR!T$2&lt;=1,EURIBOR!T529,IF(EURIBOR!T$2&gt;=3,EURIBOR!T529+1,EURIBOR!T529+(EURIBOR!T$2-1)/2)))</f>
        <v>0.56300000000000006</v>
      </c>
      <c r="O528" s="4">
        <f ca="1">MAX(0,IF(EURIBOR!U$2&lt;=1,EURIBOR!U529,IF(EURIBOR!U$2&gt;=3,EURIBOR!U529+1,EURIBOR!U529+(EURIBOR!U$2-1)/2)))</f>
        <v>2.4569999999999999</v>
      </c>
      <c r="P528" s="4">
        <f ca="1">MAX(0,IF(EURIBOR!V$2&lt;=1,EURIBOR!V529,IF(EURIBOR!V$2&gt;=3,EURIBOR!V529+1,EURIBOR!V529+(EURIBOR!V$2-1)/2)))</f>
        <v>0.58299999999999996</v>
      </c>
      <c r="Q528" s="4">
        <f ca="1">MAX(0,IF(EURIBOR!W$2&lt;=1,EURIBOR!W529,IF(EURIBOR!W$2&gt;=3,EURIBOR!W529+1,EURIBOR!W529+(EURIBOR!W$2-1)/2)))</f>
        <v>5.4669999999999996</v>
      </c>
      <c r="R528" s="4">
        <f ca="1">MAX(0,IF(EURIBOR!X$2&lt;=1,EURIBOR!X529,IF(EURIBOR!X$2&gt;=3,EURIBOR!X529+1,EURIBOR!X529+(EURIBOR!X$2-1)/2)))</f>
        <v>5.7560000000000002</v>
      </c>
      <c r="S528" s="4">
        <f ca="1">MAX(0,IF(EURIBOR!Y$2&lt;=1,EURIBOR!Y529,IF(EURIBOR!Y$2&gt;=3,EURIBOR!Y529+1,EURIBOR!Y529+(EURIBOR!Y$2-1)/2)))</f>
        <v>0.45299999999999996</v>
      </c>
      <c r="T528" s="4">
        <f ca="1">MAX(0,IF(EURIBOR!Z$2&lt;=1,EURIBOR!Z529,IF(EURIBOR!Z$2&gt;=3,EURIBOR!Z529+1,EURIBOR!Z529+(EURIBOR!Z$2-1)/2)))</f>
        <v>6.0919999999999996</v>
      </c>
      <c r="U528" s="4">
        <f ca="1">MAX(0,IF(EURIBOR!AA$2&lt;=1,EURIBOR!AA529,IF(EURIBOR!AA$2&gt;=3,EURIBOR!AA529+1,EURIBOR!AA529+(EURIBOR!AA$2-1)/2)))</f>
        <v>0.746</v>
      </c>
      <c r="V528" s="4">
        <f ca="1">MAX(0,IF(EURIBOR!AB$2&lt;=1,EURIBOR!AB529,IF(EURIBOR!AB$2&gt;=3,EURIBOR!AB529+1,EURIBOR!AB529+(EURIBOR!AB$2-1)/2)))</f>
        <v>0.69</v>
      </c>
      <c r="W528" s="4">
        <f ca="1">MAX(0,IF(EURIBOR!AC$2&lt;=1,EURIBOR!AC529,IF(EURIBOR!AC$2&gt;=3,EURIBOR!AC529+1,EURIBOR!AC529+(EURIBOR!AC$2-1)/2)))</f>
        <v>0.68700000000000006</v>
      </c>
      <c r="X528" s="4">
        <f ca="1">MAX(0,IF(EURIBOR!AD$2&lt;=1,EURIBOR!AD529,IF(EURIBOR!AD$2&gt;=3,EURIBOR!AD529+1,EURIBOR!AD529+(EURIBOR!AD$2-1)/2)))</f>
        <v>2.9015000000000004</v>
      </c>
      <c r="Y528" s="4">
        <f ca="1">MAX(0,IF(EURIBOR!AE$2&lt;=1,EURIBOR!AE529,IF(EURIBOR!AE$2&gt;=3,EURIBOR!AE529+1,EURIBOR!AE529+(EURIBOR!AE$2-1)/2)))</f>
        <v>0.69100000000000006</v>
      </c>
      <c r="Z528" s="4">
        <f ca="1">MAX(0,IF(EURIBOR!AF$2&lt;=1,EURIBOR!AF529,IF(EURIBOR!AF$2&gt;=3,EURIBOR!AF529+1,EURIBOR!AF529+(EURIBOR!AF$2-1)/2)))</f>
        <v>1.552</v>
      </c>
      <c r="AA528" s="4">
        <f ca="1">MAX(0,IF(EURIBOR!AG$2&lt;=1,EURIBOR!AG529,IF(EURIBOR!AG$2&gt;=3,EURIBOR!AG529+1,EURIBOR!AG529+(EURIBOR!AG$2-1)/2)))</f>
        <v>1.4890000000000001</v>
      </c>
      <c r="AB528" s="4">
        <f ca="1">MAX(0,IF(EURIBOR!AH$2&lt;=1,EURIBOR!AH529,IF(EURIBOR!AH$2&gt;=3,EURIBOR!AH529+1,EURIBOR!AH529+(EURIBOR!AH$2-1)/2)))</f>
        <v>0.51900000000000013</v>
      </c>
      <c r="AC528" s="4">
        <f ca="1">MAX(0,IF(EURIBOR!AI$2&lt;=1,EURIBOR!AI529,IF(EURIBOR!AI$2&gt;=3,EURIBOR!AI529+1,EURIBOR!AI529+(EURIBOR!AI$2-1)/2)))</f>
        <v>0.45699999999999996</v>
      </c>
      <c r="AD528" s="4">
        <f ca="1">MAX(0,IF(EURIBOR!AJ$2&lt;=1,EURIBOR!AJ529,IF(EURIBOR!AJ$2&gt;=3,EURIBOR!AJ529+1,EURIBOR!AJ529+(EURIBOR!AJ$2-1)/2)))</f>
        <v>5.8529999999999998</v>
      </c>
    </row>
    <row r="529" spans="1:30" x14ac:dyDescent="0.25">
      <c r="A529" s="4">
        <f ca="1">MAX(0,IF(EURIBOR!G$2&lt;=1,EURIBOR!G530,IF(EURIBOR!G$2&gt;=3,EURIBOR!G530+1,EURIBOR!G530+(EURIBOR!G$2-1)/2)))</f>
        <v>5.0190000000000001</v>
      </c>
      <c r="B529" s="4">
        <f ca="1">MAX(0,IF(EURIBOR!H$2&lt;=1,EURIBOR!H530,IF(EURIBOR!H$2&gt;=3,EURIBOR!H530+1,EURIBOR!H530+(EURIBOR!H$2-1)/2)))</f>
        <v>2.5299999999999998</v>
      </c>
      <c r="C529" s="4">
        <f ca="1">MAX(0,IF(EURIBOR!I$2&lt;=1,EURIBOR!I530,IF(EURIBOR!I$2&gt;=3,EURIBOR!I530+1,EURIBOR!I530+(EURIBOR!I$2-1)/2)))</f>
        <v>1.5554999999999999</v>
      </c>
      <c r="D529" s="4">
        <f ca="1">MAX(0,IF(EURIBOR!J$2&lt;=1,EURIBOR!J530,IF(EURIBOR!J$2&gt;=3,EURIBOR!J530+1,EURIBOR!J530+(EURIBOR!J$2-1)/2)))</f>
        <v>4.2569999999999997</v>
      </c>
      <c r="E529" s="4">
        <f ca="1">MAX(0,IF(EURIBOR!K$2&lt;=1,EURIBOR!K530,IF(EURIBOR!K$2&gt;=3,EURIBOR!K530+1,EURIBOR!K530+(EURIBOR!K$2-1)/2)))</f>
        <v>1.4850000000000001</v>
      </c>
      <c r="F529" s="4">
        <f ca="1">MAX(0,IF(EURIBOR!L$2&lt;=1,EURIBOR!L530,IF(EURIBOR!L$2&gt;=3,EURIBOR!L530+1,EURIBOR!L530+(EURIBOR!L$2-1)/2)))</f>
        <v>8.1000000000000003E-2</v>
      </c>
      <c r="G529" s="4">
        <f ca="1">MAX(0,IF(EURIBOR!M$2&lt;=1,EURIBOR!M530,IF(EURIBOR!M$2&gt;=3,EURIBOR!M530+1,EURIBOR!M530+(EURIBOR!M$2-1)/2)))</f>
        <v>2.4009999999999998</v>
      </c>
      <c r="H529" s="4">
        <f ca="1">MAX(0,IF(EURIBOR!N$2&lt;=1,EURIBOR!N530,IF(EURIBOR!N$2&gt;=3,EURIBOR!N530+1,EURIBOR!N530+(EURIBOR!N$2-1)/2)))</f>
        <v>2.1564999999999999</v>
      </c>
      <c r="I529" s="4">
        <f ca="1">MAX(0,IF(EURIBOR!O$2&lt;=1,EURIBOR!O530,IF(EURIBOR!O$2&gt;=3,EURIBOR!O530+1,EURIBOR!O530+(EURIBOR!O$2-1)/2)))</f>
        <v>0.12200000000000005</v>
      </c>
      <c r="J529" s="4">
        <f ca="1">MAX(0,IF(EURIBOR!P$2&lt;=1,EURIBOR!P530,IF(EURIBOR!P$2&gt;=3,EURIBOR!P530+1,EURIBOR!P530+(EURIBOR!P$2-1)/2)))</f>
        <v>0.50900000000000001</v>
      </c>
      <c r="K529" s="4">
        <f ca="1">MAX(0,IF(EURIBOR!Q$2&lt;=1,EURIBOR!Q530,IF(EURIBOR!Q$2&gt;=3,EURIBOR!Q530+1,EURIBOR!Q530+(EURIBOR!Q$2-1)/2)))</f>
        <v>4.391</v>
      </c>
      <c r="L529" s="4">
        <f ca="1">MAX(0,IF(EURIBOR!R$2&lt;=1,EURIBOR!R530,IF(EURIBOR!R$2&gt;=3,EURIBOR!R530+1,EURIBOR!R530+(EURIBOR!R$2-1)/2)))</f>
        <v>0.20499999999999999</v>
      </c>
      <c r="M529" s="4">
        <f ca="1">MAX(0,IF(EURIBOR!S$2&lt;=1,EURIBOR!S530,IF(EURIBOR!S$2&gt;=3,EURIBOR!S530+1,EURIBOR!S530+(EURIBOR!S$2-1)/2)))</f>
        <v>9.7000000000000003E-2</v>
      </c>
      <c r="N529" s="4">
        <f ca="1">MAX(0,IF(EURIBOR!T$2&lt;=1,EURIBOR!T530,IF(EURIBOR!T$2&gt;=3,EURIBOR!T530+1,EURIBOR!T530+(EURIBOR!T$2-1)/2)))</f>
        <v>0.55200000000000005</v>
      </c>
      <c r="O529" s="4">
        <f ca="1">MAX(0,IF(EURIBOR!U$2&lt;=1,EURIBOR!U530,IF(EURIBOR!U$2&gt;=3,EURIBOR!U530+1,EURIBOR!U530+(EURIBOR!U$2-1)/2)))</f>
        <v>1.9430000000000001</v>
      </c>
      <c r="P529" s="4">
        <f ca="1">MAX(0,IF(EURIBOR!V$2&lt;=1,EURIBOR!V530,IF(EURIBOR!V$2&gt;=3,EURIBOR!V530+1,EURIBOR!V530+(EURIBOR!V$2-1)/2)))</f>
        <v>0.746</v>
      </c>
      <c r="Q529" s="4">
        <f ca="1">MAX(0,IF(EURIBOR!W$2&lt;=1,EURIBOR!W530,IF(EURIBOR!W$2&gt;=3,EURIBOR!W530+1,EURIBOR!W530+(EURIBOR!W$2-1)/2)))</f>
        <v>5.3540000000000001</v>
      </c>
      <c r="R529" s="4">
        <f ca="1">MAX(0,IF(EURIBOR!X$2&lt;=1,EURIBOR!X530,IF(EURIBOR!X$2&gt;=3,EURIBOR!X530+1,EURIBOR!X530+(EURIBOR!X$2-1)/2)))</f>
        <v>5.7089999999999996</v>
      </c>
      <c r="S529" s="4">
        <f ca="1">MAX(0,IF(EURIBOR!Y$2&lt;=1,EURIBOR!Y530,IF(EURIBOR!Y$2&gt;=3,EURIBOR!Y530+1,EURIBOR!Y530+(EURIBOR!Y$2-1)/2)))</f>
        <v>0.45899999999999996</v>
      </c>
      <c r="T529" s="4">
        <f ca="1">MAX(0,IF(EURIBOR!Z$2&lt;=1,EURIBOR!Z530,IF(EURIBOR!Z$2&gt;=3,EURIBOR!Z530+1,EURIBOR!Z530+(EURIBOR!Z$2-1)/2)))</f>
        <v>5.9390000000000001</v>
      </c>
      <c r="U529" s="4">
        <f ca="1">MAX(0,IF(EURIBOR!AA$2&lt;=1,EURIBOR!AA530,IF(EURIBOR!AA$2&gt;=3,EURIBOR!AA530+1,EURIBOR!AA530+(EURIBOR!AA$2-1)/2)))</f>
        <v>0.72799999999999998</v>
      </c>
      <c r="V529" s="4">
        <f ca="1">MAX(0,IF(EURIBOR!AB$2&lt;=1,EURIBOR!AB530,IF(EURIBOR!AB$2&gt;=3,EURIBOR!AB530+1,EURIBOR!AB530+(EURIBOR!AB$2-1)/2)))</f>
        <v>0.68799999999999994</v>
      </c>
      <c r="W529" s="4">
        <f ca="1">MAX(0,IF(EURIBOR!AC$2&lt;=1,EURIBOR!AC530,IF(EURIBOR!AC$2&gt;=3,EURIBOR!AC530+1,EURIBOR!AC530+(EURIBOR!AC$2-1)/2)))</f>
        <v>0.68399999999999994</v>
      </c>
      <c r="X529" s="4">
        <f ca="1">MAX(0,IF(EURIBOR!AD$2&lt;=1,EURIBOR!AD530,IF(EURIBOR!AD$2&gt;=3,EURIBOR!AD530+1,EURIBOR!AD530+(EURIBOR!AD$2-1)/2)))</f>
        <v>3.1965000000000003</v>
      </c>
      <c r="Y529" s="4">
        <f ca="1">MAX(0,IF(EURIBOR!AE$2&lt;=1,EURIBOR!AE530,IF(EURIBOR!AE$2&gt;=3,EURIBOR!AE530+1,EURIBOR!AE530+(EURIBOR!AE$2-1)/2)))</f>
        <v>0.66500000000000004</v>
      </c>
      <c r="Z529" s="4">
        <f ca="1">MAX(0,IF(EURIBOR!AF$2&lt;=1,EURIBOR!AF530,IF(EURIBOR!AF$2&gt;=3,EURIBOR!AF530+1,EURIBOR!AF530+(EURIBOR!AF$2-1)/2)))</f>
        <v>1.536</v>
      </c>
      <c r="AA529" s="4">
        <f ca="1">MAX(0,IF(EURIBOR!AG$2&lt;=1,EURIBOR!AG530,IF(EURIBOR!AG$2&gt;=3,EURIBOR!AG530+1,EURIBOR!AG530+(EURIBOR!AG$2-1)/2)))</f>
        <v>1.5980000000000001</v>
      </c>
      <c r="AB529" s="4">
        <f ca="1">MAX(0,IF(EURIBOR!AH$2&lt;=1,EURIBOR!AH530,IF(EURIBOR!AH$2&gt;=3,EURIBOR!AH530+1,EURIBOR!AH530+(EURIBOR!AH$2-1)/2)))</f>
        <v>0.52</v>
      </c>
      <c r="AC529" s="4">
        <f ca="1">MAX(0,IF(EURIBOR!AI$2&lt;=1,EURIBOR!AI530,IF(EURIBOR!AI$2&gt;=3,EURIBOR!AI530+1,EURIBOR!AI530+(EURIBOR!AI$2-1)/2)))</f>
        <v>0.45499999999999996</v>
      </c>
      <c r="AD529" s="4">
        <f ca="1">MAX(0,IF(EURIBOR!AJ$2&lt;=1,EURIBOR!AJ530,IF(EURIBOR!AJ$2&gt;=3,EURIBOR!AJ530+1,EURIBOR!AJ530+(EURIBOR!AJ$2-1)/2)))</f>
        <v>6.0410000000000004</v>
      </c>
    </row>
    <row r="530" spans="1:30" x14ac:dyDescent="0.25">
      <c r="A530" s="4">
        <f ca="1">MAX(0,IF(EURIBOR!G$2&lt;=1,EURIBOR!G531,IF(EURIBOR!G$2&gt;=3,EURIBOR!G531+1,EURIBOR!G531+(EURIBOR!G$2-1)/2)))</f>
        <v>5.1130000000000004</v>
      </c>
      <c r="B530" s="4">
        <f ca="1">MAX(0,IF(EURIBOR!H$2&lt;=1,EURIBOR!H531,IF(EURIBOR!H$2&gt;=3,EURIBOR!H531+1,EURIBOR!H531+(EURIBOR!H$2-1)/2)))</f>
        <v>2.5329999999999999</v>
      </c>
      <c r="C530" s="4">
        <f ca="1">MAX(0,IF(EURIBOR!I$2&lt;=1,EURIBOR!I531,IF(EURIBOR!I$2&gt;=3,EURIBOR!I531+1,EURIBOR!I531+(EURIBOR!I$2-1)/2)))</f>
        <v>1.9724999999999999</v>
      </c>
      <c r="D530" s="4">
        <f ca="1">MAX(0,IF(EURIBOR!J$2&lt;=1,EURIBOR!J531,IF(EURIBOR!J$2&gt;=3,EURIBOR!J531+1,EURIBOR!J531+(EURIBOR!J$2-1)/2)))</f>
        <v>4.3650000000000002</v>
      </c>
      <c r="E530" s="4">
        <f ca="1">MAX(0,IF(EURIBOR!K$2&lt;=1,EURIBOR!K531,IF(EURIBOR!K$2&gt;=3,EURIBOR!K531+1,EURIBOR!K531+(EURIBOR!K$2-1)/2)))</f>
        <v>1.4259999999999999</v>
      </c>
      <c r="F530" s="4">
        <f ca="1">MAX(0,IF(EURIBOR!L$2&lt;=1,EURIBOR!L531,IF(EURIBOR!L$2&gt;=3,EURIBOR!L531+1,EURIBOR!L531+(EURIBOR!L$2-1)/2)))</f>
        <v>8.1000000000000003E-2</v>
      </c>
      <c r="G530" s="4">
        <f ca="1">MAX(0,IF(EURIBOR!M$2&lt;=1,EURIBOR!M531,IF(EURIBOR!M$2&gt;=3,EURIBOR!M531+1,EURIBOR!M531+(EURIBOR!M$2-1)/2)))</f>
        <v>2.1520000000000001</v>
      </c>
      <c r="H530" s="4">
        <f ca="1">MAX(0,IF(EURIBOR!N$2&lt;=1,EURIBOR!N531,IF(EURIBOR!N$2&gt;=3,EURIBOR!N531+1,EURIBOR!N531+(EURIBOR!N$2-1)/2)))</f>
        <v>2.1595</v>
      </c>
      <c r="I530" s="4">
        <f ca="1">MAX(0,IF(EURIBOR!O$2&lt;=1,EURIBOR!O531,IF(EURIBOR!O$2&gt;=3,EURIBOR!O531+1,EURIBOR!O531+(EURIBOR!O$2-1)/2)))</f>
        <v>0.18400000000000005</v>
      </c>
      <c r="J530" s="4">
        <f ca="1">MAX(0,IF(EURIBOR!P$2&lt;=1,EURIBOR!P531,IF(EURIBOR!P$2&gt;=3,EURIBOR!P531+1,EURIBOR!P531+(EURIBOR!P$2-1)/2)))</f>
        <v>0.49099999999999999</v>
      </c>
      <c r="K530" s="4">
        <f ca="1">MAX(0,IF(EURIBOR!Q$2&lt;=1,EURIBOR!Q531,IF(EURIBOR!Q$2&gt;=3,EURIBOR!Q531+1,EURIBOR!Q531+(EURIBOR!Q$2-1)/2)))</f>
        <v>4.407</v>
      </c>
      <c r="L530" s="4">
        <f ca="1">MAX(0,IF(EURIBOR!R$2&lt;=1,EURIBOR!R531,IF(EURIBOR!R$2&gt;=3,EURIBOR!R531+1,EURIBOR!R531+(EURIBOR!R$2-1)/2)))</f>
        <v>0.223</v>
      </c>
      <c r="M530" s="4">
        <f ca="1">MAX(0,IF(EURIBOR!S$2&lt;=1,EURIBOR!S531,IF(EURIBOR!S$2&gt;=3,EURIBOR!S531+1,EURIBOR!S531+(EURIBOR!S$2-1)/2)))</f>
        <v>8.3000000000000004E-2</v>
      </c>
      <c r="N530" s="4">
        <f ca="1">MAX(0,IF(EURIBOR!T$2&lt;=1,EURIBOR!T531,IF(EURIBOR!T$2&gt;=3,EURIBOR!T531+1,EURIBOR!T531+(EURIBOR!T$2-1)/2)))</f>
        <v>0.52600000000000002</v>
      </c>
      <c r="O530" s="4">
        <f ca="1">MAX(0,IF(EURIBOR!U$2&lt;=1,EURIBOR!U531,IF(EURIBOR!U$2&gt;=3,EURIBOR!U531+1,EURIBOR!U531+(EURIBOR!U$2-1)/2)))</f>
        <v>1.635</v>
      </c>
      <c r="P530" s="4">
        <f ca="1">MAX(0,IF(EURIBOR!V$2&lt;=1,EURIBOR!V531,IF(EURIBOR!V$2&gt;=3,EURIBOR!V531+1,EURIBOR!V531+(EURIBOR!V$2-1)/2)))</f>
        <v>0.72799999999999998</v>
      </c>
      <c r="Q530" s="4">
        <f ca="1">MAX(0,IF(EURIBOR!W$2&lt;=1,EURIBOR!W531,IF(EURIBOR!W$2&gt;=3,EURIBOR!W531+1,EURIBOR!W531+(EURIBOR!W$2-1)/2)))</f>
        <v>4.9830000000000005</v>
      </c>
      <c r="R530" s="4">
        <f ca="1">MAX(0,IF(EURIBOR!X$2&lt;=1,EURIBOR!X531,IF(EURIBOR!X$2&gt;=3,EURIBOR!X531+1,EURIBOR!X531+(EURIBOR!X$2-1)/2)))</f>
        <v>5.6820000000000004</v>
      </c>
      <c r="S530" s="4">
        <f ca="1">MAX(0,IF(EURIBOR!Y$2&lt;=1,EURIBOR!Y531,IF(EURIBOR!Y$2&gt;=3,EURIBOR!Y531+1,EURIBOR!Y531+(EURIBOR!Y$2-1)/2)))</f>
        <v>0.46099999999999997</v>
      </c>
      <c r="T530" s="4">
        <f ca="1">MAX(0,IF(EURIBOR!Z$2&lt;=1,EURIBOR!Z531,IF(EURIBOR!Z$2&gt;=3,EURIBOR!Z531+1,EURIBOR!Z531+(EURIBOR!Z$2-1)/2)))</f>
        <v>5.7709999999999999</v>
      </c>
      <c r="U530" s="4">
        <f ca="1">MAX(0,IF(EURIBOR!AA$2&lt;=1,EURIBOR!AA531,IF(EURIBOR!AA$2&gt;=3,EURIBOR!AA531+1,EURIBOR!AA531+(EURIBOR!AA$2-1)/2)))</f>
        <v>0.624</v>
      </c>
      <c r="V530" s="4">
        <f ca="1">MAX(0,IF(EURIBOR!AB$2&lt;=1,EURIBOR!AB531,IF(EURIBOR!AB$2&gt;=3,EURIBOR!AB531+1,EURIBOR!AB531+(EURIBOR!AB$2-1)/2)))</f>
        <v>0.67100000000000004</v>
      </c>
      <c r="W530" s="4">
        <f ca="1">MAX(0,IF(EURIBOR!AC$2&lt;=1,EURIBOR!AC531,IF(EURIBOR!AC$2&gt;=3,EURIBOR!AC531+1,EURIBOR!AC531+(EURIBOR!AC$2-1)/2)))</f>
        <v>0.67399999999999993</v>
      </c>
      <c r="X530" s="4">
        <f ca="1">MAX(0,IF(EURIBOR!AD$2&lt;=1,EURIBOR!AD531,IF(EURIBOR!AD$2&gt;=3,EURIBOR!AD531+1,EURIBOR!AD531+(EURIBOR!AD$2-1)/2)))</f>
        <v>3.4744999999999999</v>
      </c>
      <c r="Y530" s="4">
        <f ca="1">MAX(0,IF(EURIBOR!AE$2&lt;=1,EURIBOR!AE531,IF(EURIBOR!AE$2&gt;=3,EURIBOR!AE531+1,EURIBOR!AE531+(EURIBOR!AE$2-1)/2)))</f>
        <v>0.66100000000000003</v>
      </c>
      <c r="Z530" s="4">
        <f ca="1">MAX(0,IF(EURIBOR!AF$2&lt;=1,EURIBOR!AF531,IF(EURIBOR!AF$2&gt;=3,EURIBOR!AF531+1,EURIBOR!AF531+(EURIBOR!AF$2-1)/2)))</f>
        <v>1.5760000000000001</v>
      </c>
      <c r="AA530" s="4">
        <f ca="1">MAX(0,IF(EURIBOR!AG$2&lt;=1,EURIBOR!AG531,IF(EURIBOR!AG$2&gt;=3,EURIBOR!AG531+1,EURIBOR!AG531+(EURIBOR!AG$2-1)/2)))</f>
        <v>1.552</v>
      </c>
      <c r="AB530" s="4">
        <f ca="1">MAX(0,IF(EURIBOR!AH$2&lt;=1,EURIBOR!AH531,IF(EURIBOR!AH$2&gt;=3,EURIBOR!AH531+1,EURIBOR!AH531+(EURIBOR!AH$2-1)/2)))</f>
        <v>0.52</v>
      </c>
      <c r="AC530" s="4">
        <f ca="1">MAX(0,IF(EURIBOR!AI$2&lt;=1,EURIBOR!AI531,IF(EURIBOR!AI$2&gt;=3,EURIBOR!AI531+1,EURIBOR!AI531+(EURIBOR!AI$2-1)/2)))</f>
        <v>0.45199999999999996</v>
      </c>
      <c r="AD530" s="4">
        <f ca="1">MAX(0,IF(EURIBOR!AJ$2&lt;=1,EURIBOR!AJ531,IF(EURIBOR!AJ$2&gt;=3,EURIBOR!AJ531+1,EURIBOR!AJ531+(EURIBOR!AJ$2-1)/2)))</f>
        <v>6.0919999999999996</v>
      </c>
    </row>
    <row r="531" spans="1:30" x14ac:dyDescent="0.25">
      <c r="A531" s="4">
        <f ca="1">MAX(0,IF(EURIBOR!G$2&lt;=1,EURIBOR!G532,IF(EURIBOR!G$2&gt;=3,EURIBOR!G532+1,EURIBOR!G532+(EURIBOR!G$2-1)/2)))</f>
        <v>4.2380000000000004</v>
      </c>
      <c r="B531" s="4">
        <f ca="1">MAX(0,IF(EURIBOR!H$2&lt;=1,EURIBOR!H532,IF(EURIBOR!H$2&gt;=3,EURIBOR!H532+1,EURIBOR!H532+(EURIBOR!H$2-1)/2)))</f>
        <v>2.4009999999999998</v>
      </c>
      <c r="C531" s="4">
        <f ca="1">MAX(0,IF(EURIBOR!I$2&lt;=1,EURIBOR!I532,IF(EURIBOR!I$2&gt;=3,EURIBOR!I532+1,EURIBOR!I532+(EURIBOR!I$2-1)/2)))</f>
        <v>2.3694999999999999</v>
      </c>
      <c r="D531" s="4">
        <f ca="1">MAX(0,IF(EURIBOR!J$2&lt;=1,EURIBOR!J532,IF(EURIBOR!J$2&gt;=3,EURIBOR!J532+1,EURIBOR!J532+(EURIBOR!J$2-1)/2)))</f>
        <v>4.4649999999999999</v>
      </c>
      <c r="E531" s="4">
        <f ca="1">MAX(0,IF(EURIBOR!K$2&lt;=1,EURIBOR!K532,IF(EURIBOR!K$2&gt;=3,EURIBOR!K532+1,EURIBOR!K532+(EURIBOR!K$2-1)/2)))</f>
        <v>1.222</v>
      </c>
      <c r="F531" s="4">
        <f ca="1">MAX(0,IF(EURIBOR!L$2&lt;=1,EURIBOR!L532,IF(EURIBOR!L$2&gt;=3,EURIBOR!L532+1,EURIBOR!L532+(EURIBOR!L$2-1)/2)))</f>
        <v>6.3E-2</v>
      </c>
      <c r="G531" s="4">
        <f ca="1">MAX(0,IF(EURIBOR!M$2&lt;=1,EURIBOR!M532,IF(EURIBOR!M$2&gt;=3,EURIBOR!M532+1,EURIBOR!M532+(EURIBOR!M$2-1)/2)))</f>
        <v>2.13</v>
      </c>
      <c r="H531" s="4">
        <f ca="1">MAX(0,IF(EURIBOR!N$2&lt;=1,EURIBOR!N532,IF(EURIBOR!N$2&gt;=3,EURIBOR!N532+1,EURIBOR!N532+(EURIBOR!N$2-1)/2)))</f>
        <v>2.1574999999999998</v>
      </c>
      <c r="I531" s="4">
        <f ca="1">MAX(0,IF(EURIBOR!O$2&lt;=1,EURIBOR!O532,IF(EURIBOR!O$2&gt;=3,EURIBOR!O532+1,EURIBOR!O532+(EURIBOR!O$2-1)/2)))</f>
        <v>0.33100000000000007</v>
      </c>
      <c r="J531" s="4">
        <f ca="1">MAX(0,IF(EURIBOR!P$2&lt;=1,EURIBOR!P532,IF(EURIBOR!P$2&gt;=3,EURIBOR!P532+1,EURIBOR!P532+(EURIBOR!P$2-1)/2)))</f>
        <v>0.47899999999999998</v>
      </c>
      <c r="K531" s="4">
        <f ca="1">MAX(0,IF(EURIBOR!Q$2&lt;=1,EURIBOR!Q532,IF(EURIBOR!Q$2&gt;=3,EURIBOR!Q532+1,EURIBOR!Q532+(EURIBOR!Q$2-1)/2)))</f>
        <v>4.4670000000000005</v>
      </c>
      <c r="L531" s="4">
        <f ca="1">MAX(0,IF(EURIBOR!R$2&lt;=1,EURIBOR!R532,IF(EURIBOR!R$2&gt;=3,EURIBOR!R532+1,EURIBOR!R532+(EURIBOR!R$2-1)/2)))</f>
        <v>0.20599999999999999</v>
      </c>
      <c r="M531" s="4">
        <f ca="1">MAX(0,IF(EURIBOR!S$2&lt;=1,EURIBOR!S532,IF(EURIBOR!S$2&gt;=3,EURIBOR!S532+1,EURIBOR!S532+(EURIBOR!S$2-1)/2)))</f>
        <v>8.1000000000000003E-2</v>
      </c>
      <c r="N531" s="4">
        <f ca="1">MAX(0,IF(EURIBOR!T$2&lt;=1,EURIBOR!T532,IF(EURIBOR!T$2&gt;=3,EURIBOR!T532+1,EURIBOR!T532+(EURIBOR!T$2-1)/2)))</f>
        <v>0.52200000000000002</v>
      </c>
      <c r="O531" s="4">
        <f ca="1">MAX(0,IF(EURIBOR!U$2&lt;=1,EURIBOR!U532,IF(EURIBOR!U$2&gt;=3,EURIBOR!U532+1,EURIBOR!U532+(EURIBOR!U$2-1)/2)))</f>
        <v>1.4219999999999999</v>
      </c>
      <c r="P531" s="4">
        <f ca="1">MAX(0,IF(EURIBOR!V$2&lt;=1,EURIBOR!V532,IF(EURIBOR!V$2&gt;=3,EURIBOR!V532+1,EURIBOR!V532+(EURIBOR!V$2-1)/2)))</f>
        <v>0.624</v>
      </c>
      <c r="Q531" s="4">
        <f ca="1">MAX(0,IF(EURIBOR!W$2&lt;=1,EURIBOR!W532,IF(EURIBOR!W$2&gt;=3,EURIBOR!W532+1,EURIBOR!W532+(EURIBOR!W$2-1)/2)))</f>
        <v>4.5999999999999996</v>
      </c>
      <c r="R531" s="4">
        <f ca="1">MAX(0,IF(EURIBOR!X$2&lt;=1,EURIBOR!X532,IF(EURIBOR!X$2&gt;=3,EURIBOR!X532+1,EURIBOR!X532+(EURIBOR!X$2-1)/2)))</f>
        <v>5.6440000000000001</v>
      </c>
      <c r="S531" s="4">
        <f ca="1">MAX(0,IF(EURIBOR!Y$2&lt;=1,EURIBOR!Y532,IF(EURIBOR!Y$2&gt;=3,EURIBOR!Y532+1,EURIBOR!Y532+(EURIBOR!Y$2-1)/2)))</f>
        <v>0.46199999999999997</v>
      </c>
      <c r="T531" s="4">
        <f ca="1">MAX(0,IF(EURIBOR!Z$2&lt;=1,EURIBOR!Z532,IF(EURIBOR!Z$2&gt;=3,EURIBOR!Z532+1,EURIBOR!Z532+(EURIBOR!Z$2-1)/2)))</f>
        <v>5.7560000000000002</v>
      </c>
      <c r="U531" s="4">
        <f ca="1">MAX(0,IF(EURIBOR!AA$2&lt;=1,EURIBOR!AA532,IF(EURIBOR!AA$2&gt;=3,EURIBOR!AA532+1,EURIBOR!AA532+(EURIBOR!AA$2-1)/2)))</f>
        <v>0.55600000000000005</v>
      </c>
      <c r="V531" s="4">
        <f ca="1">MAX(0,IF(EURIBOR!AB$2&lt;=1,EURIBOR!AB532,IF(EURIBOR!AB$2&gt;=3,EURIBOR!AB532+1,EURIBOR!AB532+(EURIBOR!AB$2-1)/2)))</f>
        <v>0.63500000000000001</v>
      </c>
      <c r="W531" s="4">
        <f ca="1">MAX(0,IF(EURIBOR!AC$2&lt;=1,EURIBOR!AC532,IF(EURIBOR!AC$2&gt;=3,EURIBOR!AC532+1,EURIBOR!AC532+(EURIBOR!AC$2-1)/2)))</f>
        <v>0.67100000000000004</v>
      </c>
      <c r="X531" s="4">
        <f ca="1">MAX(0,IF(EURIBOR!AD$2&lt;=1,EURIBOR!AD532,IF(EURIBOR!AD$2&gt;=3,EURIBOR!AD532+1,EURIBOR!AD532+(EURIBOR!AD$2-1)/2)))</f>
        <v>3.7355</v>
      </c>
      <c r="Y531" s="4">
        <f ca="1">MAX(0,IF(EURIBOR!AE$2&lt;=1,EURIBOR!AE532,IF(EURIBOR!AE$2&gt;=3,EURIBOR!AE532+1,EURIBOR!AE532+(EURIBOR!AE$2-1)/2)))</f>
        <v>0.65700000000000003</v>
      </c>
      <c r="Z531" s="4">
        <f ca="1">MAX(0,IF(EURIBOR!AF$2&lt;=1,EURIBOR!AF532,IF(EURIBOR!AF$2&gt;=3,EURIBOR!AF532+1,EURIBOR!AF532+(EURIBOR!AF$2-1)/2)))</f>
        <v>1.4850000000000001</v>
      </c>
      <c r="AA531" s="4">
        <f ca="1">MAX(0,IF(EURIBOR!AG$2&lt;=1,EURIBOR!AG532,IF(EURIBOR!AG$2&gt;=3,EURIBOR!AG532+1,EURIBOR!AG532+(EURIBOR!AG$2-1)/2)))</f>
        <v>1.536</v>
      </c>
      <c r="AB531" s="4">
        <f ca="1">MAX(0,IF(EURIBOR!AH$2&lt;=1,EURIBOR!AH532,IF(EURIBOR!AH$2&gt;=3,EURIBOR!AH532+1,EURIBOR!AH532+(EURIBOR!AH$2-1)/2)))</f>
        <v>0.52</v>
      </c>
      <c r="AC531" s="4">
        <f ca="1">MAX(0,IF(EURIBOR!AI$2&lt;=1,EURIBOR!AI532,IF(EURIBOR!AI$2&gt;=3,EURIBOR!AI532+1,EURIBOR!AI532+(EURIBOR!AI$2-1)/2)))</f>
        <v>0.45499999999999996</v>
      </c>
      <c r="AD531" s="4">
        <f ca="1">MAX(0,IF(EURIBOR!AJ$2&lt;=1,EURIBOR!AJ532,IF(EURIBOR!AJ$2&gt;=3,EURIBOR!AJ532+1,EURIBOR!AJ532+(EURIBOR!AJ$2-1)/2)))</f>
        <v>5.9390000000000001</v>
      </c>
    </row>
    <row r="532" spans="1:30" x14ac:dyDescent="0.25">
      <c r="A532" s="4">
        <f ca="1">MAX(0,IF(EURIBOR!G$2&lt;=1,EURIBOR!G533,IF(EURIBOR!G$2&gt;=3,EURIBOR!G533+1,EURIBOR!G533+(EURIBOR!G$2-1)/2)))</f>
        <v>3.2930000000000001</v>
      </c>
      <c r="B532" s="4">
        <f ca="1">MAX(0,IF(EURIBOR!H$2&lt;=1,EURIBOR!H533,IF(EURIBOR!H$2&gt;=3,EURIBOR!H533+1,EURIBOR!H533+(EURIBOR!H$2-1)/2)))</f>
        <v>2.1520000000000001</v>
      </c>
      <c r="C532" s="4">
        <f ca="1">MAX(0,IF(EURIBOR!I$2&lt;=1,EURIBOR!I533,IF(EURIBOR!I$2&gt;=3,EURIBOR!I533+1,EURIBOR!I533+(EURIBOR!I$2-1)/2)))</f>
        <v>2.6074999999999999</v>
      </c>
      <c r="D532" s="4">
        <f ca="1">MAX(0,IF(EURIBOR!J$2&lt;=1,EURIBOR!J533,IF(EURIBOR!J$2&gt;=3,EURIBOR!J533+1,EURIBOR!J533+(EURIBOR!J$2-1)/2)))</f>
        <v>4.556</v>
      </c>
      <c r="E532" s="4">
        <f ca="1">MAX(0,IF(EURIBOR!K$2&lt;=1,EURIBOR!K533,IF(EURIBOR!K$2&gt;=3,EURIBOR!K533+1,EURIBOR!K533+(EURIBOR!K$2-1)/2)))</f>
        <v>1.048</v>
      </c>
      <c r="F532" s="4">
        <f ca="1">MAX(0,IF(EURIBOR!L$2&lt;=1,EURIBOR!L533,IF(EURIBOR!L$2&gt;=3,EURIBOR!L533+1,EURIBOR!L533+(EURIBOR!L$2-1)/2)))</f>
        <v>4.8000000000000001E-2</v>
      </c>
      <c r="G532" s="4">
        <f ca="1">MAX(0,IF(EURIBOR!M$2&lt;=1,EURIBOR!M533,IF(EURIBOR!M$2&gt;=3,EURIBOR!M533+1,EURIBOR!M533+(EURIBOR!M$2-1)/2)))</f>
        <v>2.14</v>
      </c>
      <c r="H532" s="4">
        <f ca="1">MAX(0,IF(EURIBOR!N$2&lt;=1,EURIBOR!N533,IF(EURIBOR!N$2&gt;=3,EURIBOR!N533+1,EURIBOR!N533+(EURIBOR!N$2-1)/2)))</f>
        <v>2.1625000000000001</v>
      </c>
      <c r="I532" s="4">
        <f ca="1">MAX(0,IF(EURIBOR!O$2&lt;=1,EURIBOR!O533,IF(EURIBOR!O$2&gt;=3,EURIBOR!O533+1,EURIBOR!O533+(EURIBOR!O$2-1)/2)))</f>
        <v>0.6070000000000001</v>
      </c>
      <c r="J532" s="4">
        <f ca="1">MAX(0,IF(EURIBOR!P$2&lt;=1,EURIBOR!P533,IF(EURIBOR!P$2&gt;=3,EURIBOR!P533+1,EURIBOR!P533+(EURIBOR!P$2-1)/2)))</f>
        <v>0.46199999999999997</v>
      </c>
      <c r="K532" s="4">
        <f ca="1">MAX(0,IF(EURIBOR!Q$2&lt;=1,EURIBOR!Q533,IF(EURIBOR!Q$2&gt;=3,EURIBOR!Q533+1,EURIBOR!Q533+(EURIBOR!Q$2-1)/2)))</f>
        <v>4.4640000000000004</v>
      </c>
      <c r="L532" s="4">
        <f ca="1">MAX(0,IF(EURIBOR!R$2&lt;=1,EURIBOR!R533,IF(EURIBOR!R$2&gt;=3,EURIBOR!R533+1,EURIBOR!R533+(EURIBOR!R$2-1)/2)))</f>
        <v>0.20899999999999999</v>
      </c>
      <c r="M532" s="4">
        <f ca="1">MAX(0,IF(EURIBOR!S$2&lt;=1,EURIBOR!S533,IF(EURIBOR!S$2&gt;=3,EURIBOR!S533+1,EURIBOR!S533+(EURIBOR!S$2-1)/2)))</f>
        <v>8.1000000000000003E-2</v>
      </c>
      <c r="N532" s="4">
        <f ca="1">MAX(0,IF(EURIBOR!T$2&lt;=1,EURIBOR!T533,IF(EURIBOR!T$2&gt;=3,EURIBOR!T533+1,EURIBOR!T533+(EURIBOR!T$2-1)/2)))</f>
        <v>0.51800000000000002</v>
      </c>
      <c r="O532" s="4">
        <f ca="1">MAX(0,IF(EURIBOR!U$2&lt;=1,EURIBOR!U533,IF(EURIBOR!U$2&gt;=3,EURIBOR!U533+1,EURIBOR!U533+(EURIBOR!U$2-1)/2)))</f>
        <v>1.282</v>
      </c>
      <c r="P532" s="4">
        <f ca="1">MAX(0,IF(EURIBOR!V$2&lt;=1,EURIBOR!V533,IF(EURIBOR!V$2&gt;=3,EURIBOR!V533+1,EURIBOR!V533+(EURIBOR!V$2-1)/2)))</f>
        <v>0.55600000000000005</v>
      </c>
      <c r="Q532" s="4">
        <f ca="1">MAX(0,IF(EURIBOR!W$2&lt;=1,EURIBOR!W533,IF(EURIBOR!W$2&gt;=3,EURIBOR!W533+1,EURIBOR!W533+(EURIBOR!W$2-1)/2)))</f>
        <v>4.3860000000000001</v>
      </c>
      <c r="R532" s="4">
        <f ca="1">MAX(0,IF(EURIBOR!X$2&lt;=1,EURIBOR!X533,IF(EURIBOR!X$2&gt;=3,EURIBOR!X533+1,EURIBOR!X533+(EURIBOR!X$2-1)/2)))</f>
        <v>5.4539999999999997</v>
      </c>
      <c r="S532" s="4">
        <f ca="1">MAX(0,IF(EURIBOR!Y$2&lt;=1,EURIBOR!Y533,IF(EURIBOR!Y$2&gt;=3,EURIBOR!Y533+1,EURIBOR!Y533+(EURIBOR!Y$2-1)/2)))</f>
        <v>0.45999999999999996</v>
      </c>
      <c r="T532" s="4">
        <f ca="1">MAX(0,IF(EURIBOR!Z$2&lt;=1,EURIBOR!Z533,IF(EURIBOR!Z$2&gt;=3,EURIBOR!Z533+1,EURIBOR!Z533+(EURIBOR!Z$2-1)/2)))</f>
        <v>5.7089999999999996</v>
      </c>
      <c r="U532" s="4">
        <f ca="1">MAX(0,IF(EURIBOR!AA$2&lt;=1,EURIBOR!AA533,IF(EURIBOR!AA$2&gt;=3,EURIBOR!AA533+1,EURIBOR!AA533+(EURIBOR!AA$2-1)/2)))</f>
        <v>0.52</v>
      </c>
      <c r="V532" s="4">
        <f ca="1">MAX(0,IF(EURIBOR!AB$2&lt;=1,EURIBOR!AB533,IF(EURIBOR!AB$2&gt;=3,EURIBOR!AB533+1,EURIBOR!AB533+(EURIBOR!AB$2-1)/2)))</f>
        <v>0.59200000000000008</v>
      </c>
      <c r="W532" s="4">
        <f ca="1">MAX(0,IF(EURIBOR!AC$2&lt;=1,EURIBOR!AC533,IF(EURIBOR!AC$2&gt;=3,EURIBOR!AC533+1,EURIBOR!AC533+(EURIBOR!AC$2-1)/2)))</f>
        <v>0.66999999999999993</v>
      </c>
      <c r="X532" s="4">
        <f ca="1">MAX(0,IF(EURIBOR!AD$2&lt;=1,EURIBOR!AD533,IF(EURIBOR!AD$2&gt;=3,EURIBOR!AD533+1,EURIBOR!AD533+(EURIBOR!AD$2-1)/2)))</f>
        <v>3.9284999999999997</v>
      </c>
      <c r="Y532" s="4">
        <f ca="1">MAX(0,IF(EURIBOR!AE$2&lt;=1,EURIBOR!AE533,IF(EURIBOR!AE$2&gt;=3,EURIBOR!AE533+1,EURIBOR!AE533+(EURIBOR!AE$2-1)/2)))</f>
        <v>0.65000000000000013</v>
      </c>
      <c r="Z532" s="4">
        <f ca="1">MAX(0,IF(EURIBOR!AF$2&lt;=1,EURIBOR!AF533,IF(EURIBOR!AF$2&gt;=3,EURIBOR!AF533+1,EURIBOR!AF533+(EURIBOR!AF$2-1)/2)))</f>
        <v>1.4259999999999999</v>
      </c>
      <c r="AA532" s="4">
        <f ca="1">MAX(0,IF(EURIBOR!AG$2&lt;=1,EURIBOR!AG533,IF(EURIBOR!AG$2&gt;=3,EURIBOR!AG533+1,EURIBOR!AG533+(EURIBOR!AG$2-1)/2)))</f>
        <v>1.5760000000000001</v>
      </c>
      <c r="AB532" s="4">
        <f ca="1">MAX(0,IF(EURIBOR!AH$2&lt;=1,EURIBOR!AH533,IF(EURIBOR!AH$2&gt;=3,EURIBOR!AH533+1,EURIBOR!AH533+(EURIBOR!AH$2-1)/2)))</f>
        <v>0.52</v>
      </c>
      <c r="AC532" s="4">
        <f ca="1">MAX(0,IF(EURIBOR!AI$2&lt;=1,EURIBOR!AI533,IF(EURIBOR!AI$2&gt;=3,EURIBOR!AI533+1,EURIBOR!AI533+(EURIBOR!AI$2-1)/2)))</f>
        <v>0.44999999999999996</v>
      </c>
      <c r="AD532" s="4">
        <f ca="1">MAX(0,IF(EURIBOR!AJ$2&lt;=1,EURIBOR!AJ533,IF(EURIBOR!AJ$2&gt;=3,EURIBOR!AJ533+1,EURIBOR!AJ533+(EURIBOR!AJ$2-1)/2)))</f>
        <v>5.7709999999999999</v>
      </c>
    </row>
    <row r="533" spans="1:30" x14ac:dyDescent="0.25">
      <c r="A533" s="4">
        <f ca="1">MAX(0,IF(EURIBOR!G$2&lt;=1,EURIBOR!G534,IF(EURIBOR!G$2&gt;=3,EURIBOR!G534+1,EURIBOR!G534+(EURIBOR!G$2-1)/2)))</f>
        <v>2.4569999999999999</v>
      </c>
      <c r="B533" s="4">
        <f ca="1">MAX(0,IF(EURIBOR!H$2&lt;=1,EURIBOR!H534,IF(EURIBOR!H$2&gt;=3,EURIBOR!H534+1,EURIBOR!H534+(EURIBOR!H$2-1)/2)))</f>
        <v>2.13</v>
      </c>
      <c r="C533" s="4">
        <f ca="1">MAX(0,IF(EURIBOR!I$2&lt;=1,EURIBOR!I534,IF(EURIBOR!I$2&gt;=3,EURIBOR!I534+1,EURIBOR!I534+(EURIBOR!I$2-1)/2)))</f>
        <v>2.8895</v>
      </c>
      <c r="D533" s="4">
        <f ca="1">MAX(0,IF(EURIBOR!J$2&lt;=1,EURIBOR!J534,IF(EURIBOR!J$2&gt;=3,EURIBOR!J534+1,EURIBOR!J534+(EURIBOR!J$2-1)/2)))</f>
        <v>4.5522727272727268</v>
      </c>
      <c r="E533" s="4">
        <f ca="1">MAX(0,IF(EURIBOR!K$2&lt;=1,EURIBOR!K534,IF(EURIBOR!K$2&gt;=3,EURIBOR!K534+1,EURIBOR!K534+(EURIBOR!K$2-1)/2)))</f>
        <v>0.85799999999999998</v>
      </c>
      <c r="F533" s="4">
        <f ca="1">MAX(0,IF(EURIBOR!L$2&lt;=1,EURIBOR!L534,IF(EURIBOR!L$2&gt;=3,EURIBOR!L534+1,EURIBOR!L534+(EURIBOR!L$2-1)/2)))</f>
        <v>2.7E-2</v>
      </c>
      <c r="G533" s="4">
        <f ca="1">MAX(0,IF(EURIBOR!M$2&lt;=1,EURIBOR!M534,IF(EURIBOR!M$2&gt;=3,EURIBOR!M534+1,EURIBOR!M534+(EURIBOR!M$2-1)/2)))</f>
        <v>2.1469999999999998</v>
      </c>
      <c r="H533" s="4">
        <f ca="1">MAX(0,IF(EURIBOR!N$2&lt;=1,EURIBOR!N534,IF(EURIBOR!N$2&gt;=3,EURIBOR!N534+1,EURIBOR!N534+(EURIBOR!N$2-1)/2)))</f>
        <v>2.1904999999999997</v>
      </c>
      <c r="I533" s="4">
        <f ca="1">MAX(0,IF(EURIBOR!O$2&lt;=1,EURIBOR!O534,IF(EURIBOR!O$2&gt;=3,EURIBOR!O534+1,EURIBOR!O534+(EURIBOR!O$2-1)/2)))</f>
        <v>0.96500000000000008</v>
      </c>
      <c r="J533" s="4">
        <f ca="1">MAX(0,IF(EURIBOR!P$2&lt;=1,EURIBOR!P534,IF(EURIBOR!P$2&gt;=3,EURIBOR!P534+1,EURIBOR!P534+(EURIBOR!P$2-1)/2)))</f>
        <v>0.45299999999999996</v>
      </c>
      <c r="K533" s="4">
        <f ca="1">MAX(0,IF(EURIBOR!Q$2&lt;=1,EURIBOR!Q534,IF(EURIBOR!Q$2&gt;=3,EURIBOR!Q534+1,EURIBOR!Q534+(EURIBOR!Q$2-1)/2)))</f>
        <v>4.41</v>
      </c>
      <c r="L533" s="4">
        <f ca="1">MAX(0,IF(EURIBOR!R$2&lt;=1,EURIBOR!R534,IF(EURIBOR!R$2&gt;=3,EURIBOR!R534+1,EURIBOR!R534+(EURIBOR!R$2-1)/2)))</f>
        <v>0.20100000000000001</v>
      </c>
      <c r="M533" s="4">
        <f ca="1">MAX(0,IF(EURIBOR!S$2&lt;=1,EURIBOR!S534,IF(EURIBOR!S$2&gt;=3,EURIBOR!S534+1,EURIBOR!S534+(EURIBOR!S$2-1)/2)))</f>
        <v>6.3E-2</v>
      </c>
      <c r="N533" s="4">
        <f ca="1">MAX(0,IF(EURIBOR!T$2&lt;=1,EURIBOR!T534,IF(EURIBOR!T$2&gt;=3,EURIBOR!T534+1,EURIBOR!T534+(EURIBOR!T$2-1)/2)))</f>
        <v>0.51100000000000012</v>
      </c>
      <c r="O533" s="4">
        <f ca="1">MAX(0,IF(EURIBOR!U$2&lt;=1,EURIBOR!U534,IF(EURIBOR!U$2&gt;=3,EURIBOR!U534+1,EURIBOR!U534+(EURIBOR!U$2-1)/2)))</f>
        <v>1.2230000000000001</v>
      </c>
      <c r="P533" s="4">
        <f ca="1">MAX(0,IF(EURIBOR!V$2&lt;=1,EURIBOR!V534,IF(EURIBOR!V$2&gt;=3,EURIBOR!V534+1,EURIBOR!V534+(EURIBOR!V$2-1)/2)))</f>
        <v>0.52</v>
      </c>
      <c r="Q533" s="4">
        <f ca="1">MAX(0,IF(EURIBOR!W$2&lt;=1,EURIBOR!W534,IF(EURIBOR!W$2&gt;=3,EURIBOR!W534+1,EURIBOR!W534+(EURIBOR!W$2-1)/2)))</f>
        <v>4.3450000000000006</v>
      </c>
      <c r="R533" s="4">
        <f ca="1">MAX(0,IF(EURIBOR!X$2&lt;=1,EURIBOR!X534,IF(EURIBOR!X$2&gt;=3,EURIBOR!X534+1,EURIBOR!X534+(EURIBOR!X$2-1)/2)))</f>
        <v>5.4669999999999996</v>
      </c>
      <c r="S533" s="4">
        <f ca="1">MAX(0,IF(EURIBOR!Y$2&lt;=1,EURIBOR!Y534,IF(EURIBOR!Y$2&gt;=3,EURIBOR!Y534+1,EURIBOR!Y534+(EURIBOR!Y$2-1)/2)))</f>
        <v>0.45699999999999996</v>
      </c>
      <c r="T533" s="4">
        <f ca="1">MAX(0,IF(EURIBOR!Z$2&lt;=1,EURIBOR!Z534,IF(EURIBOR!Z$2&gt;=3,EURIBOR!Z534+1,EURIBOR!Z534+(EURIBOR!Z$2-1)/2)))</f>
        <v>5.6820000000000004</v>
      </c>
      <c r="U533" s="4">
        <f ca="1">MAX(0,IF(EURIBOR!AA$2&lt;=1,EURIBOR!AA534,IF(EURIBOR!AA$2&gt;=3,EURIBOR!AA534+1,EURIBOR!AA534+(EURIBOR!AA$2-1)/2)))</f>
        <v>0.50900000000000001</v>
      </c>
      <c r="V533" s="4">
        <f ca="1">MAX(0,IF(EURIBOR!AB$2&lt;=1,EURIBOR!AB534,IF(EURIBOR!AB$2&gt;=3,EURIBOR!AB534+1,EURIBOR!AB534+(EURIBOR!AB$2-1)/2)))</f>
        <v>0.58200000000000007</v>
      </c>
      <c r="W533" s="4">
        <f ca="1">MAX(0,IF(EURIBOR!AC$2&lt;=1,EURIBOR!AC534,IF(EURIBOR!AC$2&gt;=3,EURIBOR!AC534+1,EURIBOR!AC534+(EURIBOR!AC$2-1)/2)))</f>
        <v>0.66999999999999993</v>
      </c>
      <c r="X533" s="4">
        <f ca="1">MAX(0,IF(EURIBOR!AD$2&lt;=1,EURIBOR!AD534,IF(EURIBOR!AD$2&gt;=3,EURIBOR!AD534+1,EURIBOR!AD534+(EURIBOR!AD$2-1)/2)))</f>
        <v>4.0925000000000002</v>
      </c>
      <c r="Y533" s="4">
        <f ca="1">MAX(0,IF(EURIBOR!AE$2&lt;=1,EURIBOR!AE534,IF(EURIBOR!AE$2&gt;=3,EURIBOR!AE534+1,EURIBOR!AE534+(EURIBOR!AE$2-1)/2)))</f>
        <v>0.64600000000000013</v>
      </c>
      <c r="Z533" s="4">
        <f ca="1">MAX(0,IF(EURIBOR!AF$2&lt;=1,EURIBOR!AF534,IF(EURIBOR!AF$2&gt;=3,EURIBOR!AF534+1,EURIBOR!AF534+(EURIBOR!AF$2-1)/2)))</f>
        <v>1.222</v>
      </c>
      <c r="AA533" s="4">
        <f ca="1">MAX(0,IF(EURIBOR!AG$2&lt;=1,EURIBOR!AG534,IF(EURIBOR!AG$2&gt;=3,EURIBOR!AG534+1,EURIBOR!AG534+(EURIBOR!AG$2-1)/2)))</f>
        <v>1.4850000000000001</v>
      </c>
      <c r="AB533" s="4">
        <f ca="1">MAX(0,IF(EURIBOR!AH$2&lt;=1,EURIBOR!AH534,IF(EURIBOR!AH$2&gt;=3,EURIBOR!AH534+1,EURIBOR!AH534+(EURIBOR!AH$2-1)/2)))</f>
        <v>0.52</v>
      </c>
      <c r="AC533" s="4">
        <f ca="1">MAX(0,IF(EURIBOR!AI$2&lt;=1,EURIBOR!AI534,IF(EURIBOR!AI$2&gt;=3,EURIBOR!AI534+1,EURIBOR!AI534+(EURIBOR!AI$2-1)/2)))</f>
        <v>0.43300000000000005</v>
      </c>
      <c r="AD533" s="4">
        <f ca="1">MAX(0,IF(EURIBOR!AJ$2&lt;=1,EURIBOR!AJ534,IF(EURIBOR!AJ$2&gt;=3,EURIBOR!AJ534+1,EURIBOR!AJ534+(EURIBOR!AJ$2-1)/2)))</f>
        <v>5.7560000000000002</v>
      </c>
    </row>
    <row r="534" spans="1:30" x14ac:dyDescent="0.25">
      <c r="A534" s="4">
        <f ca="1">MAX(0,IF(EURIBOR!G$2&lt;=1,EURIBOR!G535,IF(EURIBOR!G$2&gt;=3,EURIBOR!G535+1,EURIBOR!G535+(EURIBOR!G$2-1)/2)))</f>
        <v>1.9430000000000001</v>
      </c>
      <c r="B534" s="4">
        <f ca="1">MAX(0,IF(EURIBOR!H$2&lt;=1,EURIBOR!H535,IF(EURIBOR!H$2&gt;=3,EURIBOR!H535+1,EURIBOR!H535+(EURIBOR!H$2-1)/2)))</f>
        <v>2.14</v>
      </c>
      <c r="C534" s="4">
        <f ca="1">MAX(0,IF(EURIBOR!I$2&lt;=1,EURIBOR!I535,IF(EURIBOR!I$2&gt;=3,EURIBOR!I535+1,EURIBOR!I535+(EURIBOR!I$2-1)/2)))</f>
        <v>3.1844999999999999</v>
      </c>
      <c r="D534" s="4">
        <f ca="1">MAX(0,IF(EURIBOR!J$2&lt;=1,EURIBOR!J535,IF(EURIBOR!J$2&gt;=3,EURIBOR!J535+1,EURIBOR!J535+(EURIBOR!J$2-1)/2)))</f>
        <v>4.5160526315789475</v>
      </c>
      <c r="E534" s="4">
        <f ca="1">MAX(0,IF(EURIBOR!K$2&lt;=1,EURIBOR!K535,IF(EURIBOR!K$2&gt;=3,EURIBOR!K535+1,EURIBOR!K535+(EURIBOR!K$2-1)/2)))</f>
        <v>0.74399999999999999</v>
      </c>
      <c r="F534" s="4">
        <f ca="1">MAX(0,IF(EURIBOR!L$2&lt;=1,EURIBOR!L535,IF(EURIBOR!L$2&gt;=3,EURIBOR!L535+1,EURIBOR!L535+(EURIBOR!L$2-1)/2)))</f>
        <v>5.0000000000000001E-3</v>
      </c>
      <c r="G534" s="4">
        <f ca="1">MAX(0,IF(EURIBOR!M$2&lt;=1,EURIBOR!M535,IF(EURIBOR!M$2&gt;=3,EURIBOR!M535+1,EURIBOR!M535+(EURIBOR!M$2-1)/2)))</f>
        <v>2.1440000000000001</v>
      </c>
      <c r="H534" s="4">
        <f ca="1">MAX(0,IF(EURIBOR!N$2&lt;=1,EURIBOR!N535,IF(EURIBOR!N$2&gt;=3,EURIBOR!N535+1,EURIBOR!N535+(EURIBOR!N$2-1)/2)))</f>
        <v>2.2134999999999998</v>
      </c>
      <c r="I534" s="4">
        <f ca="1">MAX(0,IF(EURIBOR!O$2&lt;=1,EURIBOR!O535,IF(EURIBOR!O$2&gt;=3,EURIBOR!O535+1,EURIBOR!O535+(EURIBOR!O$2-1)/2)))</f>
        <v>1.581</v>
      </c>
      <c r="J534" s="4">
        <f ca="1">MAX(0,IF(EURIBOR!P$2&lt;=1,EURIBOR!P535,IF(EURIBOR!P$2&gt;=3,EURIBOR!P535+1,EURIBOR!P535+(EURIBOR!P$2-1)/2)))</f>
        <v>0.45899999999999996</v>
      </c>
      <c r="K534" s="4">
        <f ca="1">MAX(0,IF(EURIBOR!Q$2&lt;=1,EURIBOR!Q535,IF(EURIBOR!Q$2&gt;=3,EURIBOR!Q535+1,EURIBOR!Q535+(EURIBOR!Q$2-1)/2)))</f>
        <v>4.3520000000000003</v>
      </c>
      <c r="L534" s="4">
        <f ca="1">MAX(0,IF(EURIBOR!R$2&lt;=1,EURIBOR!R535,IF(EURIBOR!R$2&gt;=3,EURIBOR!R535+1,EURIBOR!R535+(EURIBOR!R$2-1)/2)))</f>
        <v>0.21</v>
      </c>
      <c r="M534" s="4">
        <f ca="1">MAX(0,IF(EURIBOR!S$2&lt;=1,EURIBOR!S535,IF(EURIBOR!S$2&gt;=3,EURIBOR!S535+1,EURIBOR!S535+(EURIBOR!S$2-1)/2)))</f>
        <v>4.8000000000000001E-2</v>
      </c>
      <c r="N534" s="4">
        <f ca="1">MAX(0,IF(EURIBOR!T$2&lt;=1,EURIBOR!T535,IF(EURIBOR!T$2&gt;=3,EURIBOR!T535+1,EURIBOR!T535+(EURIBOR!T$2-1)/2)))</f>
        <v>0.50700000000000012</v>
      </c>
      <c r="O534" s="4">
        <f ca="1">MAX(0,IF(EURIBOR!U$2&lt;=1,EURIBOR!U535,IF(EURIBOR!U$2&gt;=3,EURIBOR!U535+1,EURIBOR!U535+(EURIBOR!U$2-1)/2)))</f>
        <v>0.97499999999999998</v>
      </c>
      <c r="P534" s="4">
        <f ca="1">MAX(0,IF(EURIBOR!V$2&lt;=1,EURIBOR!V535,IF(EURIBOR!V$2&gt;=3,EURIBOR!V535+1,EURIBOR!V535+(EURIBOR!V$2-1)/2)))</f>
        <v>0.50900000000000001</v>
      </c>
      <c r="Q534" s="4">
        <f ca="1">MAX(0,IF(EURIBOR!W$2&lt;=1,EURIBOR!W535,IF(EURIBOR!W$2&gt;=3,EURIBOR!W535+1,EURIBOR!W535+(EURIBOR!W$2-1)/2)))</f>
        <v>4.3390000000000004</v>
      </c>
      <c r="R534" s="4">
        <f ca="1">MAX(0,IF(EURIBOR!X$2&lt;=1,EURIBOR!X535,IF(EURIBOR!X$2&gt;=3,EURIBOR!X535+1,EURIBOR!X535+(EURIBOR!X$2-1)/2)))</f>
        <v>5.3540000000000001</v>
      </c>
      <c r="S534" s="4">
        <f ca="1">MAX(0,IF(EURIBOR!Y$2&lt;=1,EURIBOR!Y535,IF(EURIBOR!Y$2&gt;=3,EURIBOR!Y535+1,EURIBOR!Y535+(EURIBOR!Y$2-1)/2)))</f>
        <v>0.45499999999999996</v>
      </c>
      <c r="T534" s="4">
        <f ca="1">MAX(0,IF(EURIBOR!Z$2&lt;=1,EURIBOR!Z535,IF(EURIBOR!Z$2&gt;=3,EURIBOR!Z535+1,EURIBOR!Z535+(EURIBOR!Z$2-1)/2)))</f>
        <v>5.6440000000000001</v>
      </c>
      <c r="U534" s="4">
        <f ca="1">MAX(0,IF(EURIBOR!AA$2&lt;=1,EURIBOR!AA535,IF(EURIBOR!AA$2&gt;=3,EURIBOR!AA535+1,EURIBOR!AA535+(EURIBOR!AA$2-1)/2)))</f>
        <v>0.49099999999999999</v>
      </c>
      <c r="V534" s="4">
        <f ca="1">MAX(0,IF(EURIBOR!AB$2&lt;=1,EURIBOR!AB535,IF(EURIBOR!AB$2&gt;=3,EURIBOR!AB535+1,EURIBOR!AB535+(EURIBOR!AB$2-1)/2)))</f>
        <v>0.58699999999999997</v>
      </c>
      <c r="W534" s="4">
        <f ca="1">MAX(0,IF(EURIBOR!AC$2&lt;=1,EURIBOR!AC535,IF(EURIBOR!AC$2&gt;=3,EURIBOR!AC535+1,EURIBOR!AC535+(EURIBOR!AC$2-1)/2)))</f>
        <v>0.67100000000000004</v>
      </c>
      <c r="X534" s="4">
        <f ca="1">MAX(0,IF(EURIBOR!AD$2&lt;=1,EURIBOR!AD535,IF(EURIBOR!AD$2&gt;=3,EURIBOR!AD535+1,EURIBOR!AD535+(EURIBOR!AD$2-1)/2)))</f>
        <v>4.2285000000000004</v>
      </c>
      <c r="Y534" s="4">
        <f ca="1">MAX(0,IF(EURIBOR!AE$2&lt;=1,EURIBOR!AE535,IF(EURIBOR!AE$2&gt;=3,EURIBOR!AE535+1,EURIBOR!AE535+(EURIBOR!AE$2-1)/2)))</f>
        <v>0.64300000000000002</v>
      </c>
      <c r="Z534" s="4">
        <f ca="1">MAX(0,IF(EURIBOR!AF$2&lt;=1,EURIBOR!AF535,IF(EURIBOR!AF$2&gt;=3,EURIBOR!AF535+1,EURIBOR!AF535+(EURIBOR!AF$2-1)/2)))</f>
        <v>1.048</v>
      </c>
      <c r="AA534" s="4">
        <f ca="1">MAX(0,IF(EURIBOR!AG$2&lt;=1,EURIBOR!AG535,IF(EURIBOR!AG$2&gt;=3,EURIBOR!AG535+1,EURIBOR!AG535+(EURIBOR!AG$2-1)/2)))</f>
        <v>1.4259999999999999</v>
      </c>
      <c r="AB534" s="4">
        <f ca="1">MAX(0,IF(EURIBOR!AH$2&lt;=1,EURIBOR!AH535,IF(EURIBOR!AH$2&gt;=3,EURIBOR!AH535+1,EURIBOR!AH535+(EURIBOR!AH$2-1)/2)))</f>
        <v>0.52300000000000013</v>
      </c>
      <c r="AC534" s="4">
        <f ca="1">MAX(0,IF(EURIBOR!AI$2&lt;=1,EURIBOR!AI535,IF(EURIBOR!AI$2&gt;=3,EURIBOR!AI535+1,EURIBOR!AI535+(EURIBOR!AI$2-1)/2)))</f>
        <v>0.41800000000000004</v>
      </c>
      <c r="AD534" s="4">
        <f ca="1">MAX(0,IF(EURIBOR!AJ$2&lt;=1,EURIBOR!AJ535,IF(EURIBOR!AJ$2&gt;=3,EURIBOR!AJ535+1,EURIBOR!AJ535+(EURIBOR!AJ$2-1)/2)))</f>
        <v>5.7089999999999996</v>
      </c>
    </row>
    <row r="535" spans="1:30" x14ac:dyDescent="0.25">
      <c r="A535" s="4">
        <f ca="1">MAX(0,IF(EURIBOR!G$2&lt;=1,EURIBOR!G536,IF(EURIBOR!G$2&gt;=3,EURIBOR!G536+1,EURIBOR!G536+(EURIBOR!G$2-1)/2)))</f>
        <v>1.635</v>
      </c>
      <c r="B535" s="4">
        <f ca="1">MAX(0,IF(EURIBOR!H$2&lt;=1,EURIBOR!H536,IF(EURIBOR!H$2&gt;=3,EURIBOR!H536+1,EURIBOR!H536+(EURIBOR!H$2-1)/2)))</f>
        <v>2.1469999999999998</v>
      </c>
      <c r="C535" s="4">
        <f ca="1">MAX(0,IF(EURIBOR!I$2&lt;=1,EURIBOR!I536,IF(EURIBOR!I$2&gt;=3,EURIBOR!I536+1,EURIBOR!I536+(EURIBOR!I$2-1)/2)))</f>
        <v>3.4625000000000004</v>
      </c>
      <c r="D535" s="4">
        <f ca="1">MAX(0,IF(EURIBOR!J$2&lt;=1,EURIBOR!J536,IF(EURIBOR!J$2&gt;=3,EURIBOR!J536+1,EURIBOR!J536+(EURIBOR!J$2-1)/2)))</f>
        <v>4.5054761904761911</v>
      </c>
      <c r="E535" s="4">
        <f ca="1">MAX(0,IF(EURIBOR!K$2&lt;=1,EURIBOR!K536,IF(EURIBOR!K$2&gt;=3,EURIBOR!K536+1,EURIBOR!K536+(EURIBOR!K$2-1)/2)))</f>
        <v>0.68500000000000005</v>
      </c>
      <c r="F535" s="4">
        <f ca="1">MAX(0,IF(EURIBOR!L$2&lt;=1,EURIBOR!L536,IF(EURIBOR!L$2&gt;=3,EURIBOR!L536+1,EURIBOR!L536+(EURIBOR!L$2-1)/2)))</f>
        <v>0</v>
      </c>
      <c r="G535" s="4">
        <f ca="1">MAX(0,IF(EURIBOR!M$2&lt;=1,EURIBOR!M536,IF(EURIBOR!M$2&gt;=3,EURIBOR!M536+1,EURIBOR!M536+(EURIBOR!M$2-1)/2)))</f>
        <v>2.1589999999999998</v>
      </c>
      <c r="H535" s="4">
        <f ca="1">MAX(0,IF(EURIBOR!N$2&lt;=1,EURIBOR!N536,IF(EURIBOR!N$2&gt;=3,EURIBOR!N536+1,EURIBOR!N536+(EURIBOR!N$2-1)/2)))</f>
        <v>2.2164999999999999</v>
      </c>
      <c r="I535" s="4">
        <f ca="1">MAX(0,IF(EURIBOR!O$2&lt;=1,EURIBOR!O536,IF(EURIBOR!O$2&gt;=3,EURIBOR!O536+1,EURIBOR!O536+(EURIBOR!O$2-1)/2)))</f>
        <v>1.998</v>
      </c>
      <c r="J535" s="4">
        <f ca="1">MAX(0,IF(EURIBOR!P$2&lt;=1,EURIBOR!P536,IF(EURIBOR!P$2&gt;=3,EURIBOR!P536+1,EURIBOR!P536+(EURIBOR!P$2-1)/2)))</f>
        <v>0.46099999999999997</v>
      </c>
      <c r="K535" s="4">
        <f ca="1">MAX(0,IF(EURIBOR!Q$2&lt;=1,EURIBOR!Q536,IF(EURIBOR!Q$2&gt;=3,EURIBOR!Q536+1,EURIBOR!Q536+(EURIBOR!Q$2-1)/2)))</f>
        <v>4.3100000000000005</v>
      </c>
      <c r="L535" s="4">
        <f ca="1">MAX(0,IF(EURIBOR!R$2&lt;=1,EURIBOR!R536,IF(EURIBOR!R$2&gt;=3,EURIBOR!R536+1,EURIBOR!R536+(EURIBOR!R$2-1)/2)))</f>
        <v>0.221</v>
      </c>
      <c r="M535" s="4">
        <f ca="1">MAX(0,IF(EURIBOR!S$2&lt;=1,EURIBOR!S536,IF(EURIBOR!S$2&gt;=3,EURIBOR!S536+1,EURIBOR!S536+(EURIBOR!S$2-1)/2)))</f>
        <v>2.7E-2</v>
      </c>
      <c r="N535" s="4">
        <f ca="1">MAX(0,IF(EURIBOR!T$2&lt;=1,EURIBOR!T536,IF(EURIBOR!T$2&gt;=3,EURIBOR!T536+1,EURIBOR!T536+(EURIBOR!T$2-1)/2)))</f>
        <v>0.504</v>
      </c>
      <c r="O535" s="4">
        <f ca="1">MAX(0,IF(EURIBOR!U$2&lt;=1,EURIBOR!U536,IF(EURIBOR!U$2&gt;=3,EURIBOR!U536+1,EURIBOR!U536+(EURIBOR!U$2-1)/2)))</f>
        <v>0.86</v>
      </c>
      <c r="P535" s="4">
        <f ca="1">MAX(0,IF(EURIBOR!V$2&lt;=1,EURIBOR!V536,IF(EURIBOR!V$2&gt;=3,EURIBOR!V536+1,EURIBOR!V536+(EURIBOR!V$2-1)/2)))</f>
        <v>0.49099999999999999</v>
      </c>
      <c r="Q535" s="4">
        <f ca="1">MAX(0,IF(EURIBOR!W$2&lt;=1,EURIBOR!W536,IF(EURIBOR!W$2&gt;=3,EURIBOR!W536+1,EURIBOR!W536+(EURIBOR!W$2-1)/2)))</f>
        <v>4.3570000000000002</v>
      </c>
      <c r="R535" s="4">
        <f ca="1">MAX(0,IF(EURIBOR!X$2&lt;=1,EURIBOR!X536,IF(EURIBOR!X$2&gt;=3,EURIBOR!X536+1,EURIBOR!X536+(EURIBOR!X$2-1)/2)))</f>
        <v>4.9830000000000005</v>
      </c>
      <c r="S535" s="4">
        <f ca="1">MAX(0,IF(EURIBOR!Y$2&lt;=1,EURIBOR!Y536,IF(EURIBOR!Y$2&gt;=3,EURIBOR!Y536+1,EURIBOR!Y536+(EURIBOR!Y$2-1)/2)))</f>
        <v>0.45199999999999996</v>
      </c>
      <c r="T535" s="4">
        <f ca="1">MAX(0,IF(EURIBOR!Z$2&lt;=1,EURIBOR!Z536,IF(EURIBOR!Z$2&gt;=3,EURIBOR!Z536+1,EURIBOR!Z536+(EURIBOR!Z$2-1)/2)))</f>
        <v>5.4539999999999997</v>
      </c>
      <c r="U535" s="4">
        <f ca="1">MAX(0,IF(EURIBOR!AA$2&lt;=1,EURIBOR!AA536,IF(EURIBOR!AA$2&gt;=3,EURIBOR!AA536+1,EURIBOR!AA536+(EURIBOR!AA$2-1)/2)))</f>
        <v>0.47899999999999998</v>
      </c>
      <c r="V535" s="4">
        <f ca="1">MAX(0,IF(EURIBOR!AB$2&lt;=1,EURIBOR!AB536,IF(EURIBOR!AB$2&gt;=3,EURIBOR!AB536+1,EURIBOR!AB536+(EURIBOR!AB$2-1)/2)))</f>
        <v>0.59899999999999998</v>
      </c>
      <c r="W535" s="4">
        <f ca="1">MAX(0,IF(EURIBOR!AC$2&lt;=1,EURIBOR!AC536,IF(EURIBOR!AC$2&gt;=3,EURIBOR!AC536+1,EURIBOR!AC536+(EURIBOR!AC$2-1)/2)))</f>
        <v>0.66999999999999993</v>
      </c>
      <c r="X535" s="4">
        <f ca="1">MAX(0,IF(EURIBOR!AD$2&lt;=1,EURIBOR!AD536,IF(EURIBOR!AD$2&gt;=3,EURIBOR!AD536+1,EURIBOR!AD536+(EURIBOR!AD$2-1)/2)))</f>
        <v>4.3365</v>
      </c>
      <c r="Y535" s="4">
        <f ca="1">MAX(0,IF(EURIBOR!AE$2&lt;=1,EURIBOR!AE536,IF(EURIBOR!AE$2&gt;=3,EURIBOR!AE536+1,EURIBOR!AE536+(EURIBOR!AE$2-1)/2)))</f>
        <v>0.63300000000000001</v>
      </c>
      <c r="Z535" s="4">
        <f ca="1">MAX(0,IF(EURIBOR!AF$2&lt;=1,EURIBOR!AF536,IF(EURIBOR!AF$2&gt;=3,EURIBOR!AF536+1,EURIBOR!AF536+(EURIBOR!AF$2-1)/2)))</f>
        <v>0.85799999999999998</v>
      </c>
      <c r="AA535" s="4">
        <f ca="1">MAX(0,IF(EURIBOR!AG$2&lt;=1,EURIBOR!AG536,IF(EURIBOR!AG$2&gt;=3,EURIBOR!AG536+1,EURIBOR!AG536+(EURIBOR!AG$2-1)/2)))</f>
        <v>1.222</v>
      </c>
      <c r="AB535" s="4">
        <f ca="1">MAX(0,IF(EURIBOR!AH$2&lt;=1,EURIBOR!AH536,IF(EURIBOR!AH$2&gt;=3,EURIBOR!AH536+1,EURIBOR!AH536+(EURIBOR!AH$2-1)/2)))</f>
        <v>0.52600000000000002</v>
      </c>
      <c r="AC535" s="4">
        <f ca="1">MAX(0,IF(EURIBOR!AI$2&lt;=1,EURIBOR!AI536,IF(EURIBOR!AI$2&gt;=3,EURIBOR!AI536+1,EURIBOR!AI536+(EURIBOR!AI$2-1)/2)))</f>
        <v>0.43999999999999995</v>
      </c>
      <c r="AD535" s="4">
        <f ca="1">MAX(0,IF(EURIBOR!AJ$2&lt;=1,EURIBOR!AJ536,IF(EURIBOR!AJ$2&gt;=3,EURIBOR!AJ536+1,EURIBOR!AJ536+(EURIBOR!AJ$2-1)/2)))</f>
        <v>5.6820000000000004</v>
      </c>
    </row>
    <row r="536" spans="1:30" x14ac:dyDescent="0.25">
      <c r="A536" s="4">
        <f ca="1">MAX(0,IF(EURIBOR!G$2&lt;=1,EURIBOR!G537,IF(EURIBOR!G$2&gt;=3,EURIBOR!G537+1,EURIBOR!G537+(EURIBOR!G$2-1)/2)))</f>
        <v>1.4219999999999999</v>
      </c>
      <c r="B536" s="4">
        <f ca="1">MAX(0,IF(EURIBOR!H$2&lt;=1,EURIBOR!H537,IF(EURIBOR!H$2&gt;=3,EURIBOR!H537+1,EURIBOR!H537+(EURIBOR!H$2-1)/2)))</f>
        <v>2.1440000000000001</v>
      </c>
      <c r="C536" s="4">
        <f ca="1">MAX(0,IF(EURIBOR!I$2&lt;=1,EURIBOR!I537,IF(EURIBOR!I$2&gt;=3,EURIBOR!I537+1,EURIBOR!I537+(EURIBOR!I$2-1)/2)))</f>
        <v>3.7234999999999996</v>
      </c>
      <c r="D536" s="4">
        <f ca="1">MAX(0,IF(EURIBOR!J$2&lt;=1,EURIBOR!J537,IF(EURIBOR!J$2&gt;=3,EURIBOR!J537+1,EURIBOR!J537+(EURIBOR!J$2-1)/2)))</f>
        <v>4.5050000000000008</v>
      </c>
      <c r="E536" s="4">
        <f ca="1">MAX(0,IF(EURIBOR!K$2&lt;=1,EURIBOR!K537,IF(EURIBOR!K$2&gt;=3,EURIBOR!K537+1,EURIBOR!K537+(EURIBOR!K$2-1)/2)))</f>
        <v>0.65900000000000003</v>
      </c>
      <c r="F536" s="4">
        <f ca="1">MAX(0,IF(EURIBOR!L$2&lt;=1,EURIBOR!L537,IF(EURIBOR!L$2&gt;=3,EURIBOR!L537+1,EURIBOR!L537+(EURIBOR!L$2-1)/2)))</f>
        <v>0</v>
      </c>
      <c r="G536" s="4">
        <f ca="1">MAX(0,IF(EURIBOR!M$2&lt;=1,EURIBOR!M537,IF(EURIBOR!M$2&gt;=3,EURIBOR!M537+1,EURIBOR!M537+(EURIBOR!M$2-1)/2)))</f>
        <v>2.149</v>
      </c>
      <c r="H536" s="4">
        <f ca="1">MAX(0,IF(EURIBOR!N$2&lt;=1,EURIBOR!N537,IF(EURIBOR!N$2&gt;=3,EURIBOR!N537+1,EURIBOR!N537+(EURIBOR!N$2-1)/2)))</f>
        <v>2.1884999999999999</v>
      </c>
      <c r="I536" s="4">
        <f ca="1">MAX(0,IF(EURIBOR!O$2&lt;=1,EURIBOR!O537,IF(EURIBOR!O$2&gt;=3,EURIBOR!O537+1,EURIBOR!O537+(EURIBOR!O$2-1)/2)))</f>
        <v>2.395</v>
      </c>
      <c r="J536" s="4">
        <f ca="1">MAX(0,IF(EURIBOR!P$2&lt;=1,EURIBOR!P537,IF(EURIBOR!P$2&gt;=3,EURIBOR!P537+1,EURIBOR!P537+(EURIBOR!P$2-1)/2)))</f>
        <v>0.46199999999999997</v>
      </c>
      <c r="K536" s="4">
        <f ca="1">MAX(0,IF(EURIBOR!Q$2&lt;=1,EURIBOR!Q537,IF(EURIBOR!Q$2&gt;=3,EURIBOR!Q537+1,EURIBOR!Q537+(EURIBOR!Q$2-1)/2)))</f>
        <v>4.2610000000000001</v>
      </c>
      <c r="L536" s="4">
        <f ca="1">MAX(0,IF(EURIBOR!R$2&lt;=1,EURIBOR!R537,IF(EURIBOR!R$2&gt;=3,EURIBOR!R537+1,EURIBOR!R537+(EURIBOR!R$2-1)/2)))</f>
        <v>0.22600000000000001</v>
      </c>
      <c r="M536" s="4">
        <f ca="1">MAX(0,IF(EURIBOR!S$2&lt;=1,EURIBOR!S537,IF(EURIBOR!S$2&gt;=3,EURIBOR!S537+1,EURIBOR!S537+(EURIBOR!S$2-1)/2)))</f>
        <v>5.0000000000000001E-3</v>
      </c>
      <c r="N536" s="4">
        <f ca="1">MAX(0,IF(EURIBOR!T$2&lt;=1,EURIBOR!T537,IF(EURIBOR!T$2&gt;=3,EURIBOR!T537+1,EURIBOR!T537+(EURIBOR!T$2-1)/2)))</f>
        <v>0.49400000000000005</v>
      </c>
      <c r="O536" s="4">
        <f ca="1">MAX(0,IF(EURIBOR!U$2&lt;=1,EURIBOR!U537,IF(EURIBOR!U$2&gt;=3,EURIBOR!U537+1,EURIBOR!U537+(EURIBOR!U$2-1)/2)))</f>
        <v>0.77200000000000002</v>
      </c>
      <c r="P536" s="4">
        <f ca="1">MAX(0,IF(EURIBOR!V$2&lt;=1,EURIBOR!V537,IF(EURIBOR!V$2&gt;=3,EURIBOR!V537+1,EURIBOR!V537+(EURIBOR!V$2-1)/2)))</f>
        <v>0.47899999999999998</v>
      </c>
      <c r="Q536" s="4">
        <f ca="1">MAX(0,IF(EURIBOR!W$2&lt;=1,EURIBOR!W537,IF(EURIBOR!W$2&gt;=3,EURIBOR!W537+1,EURIBOR!W537+(EURIBOR!W$2-1)/2)))</f>
        <v>4.391</v>
      </c>
      <c r="R536" s="4">
        <f ca="1">MAX(0,IF(EURIBOR!X$2&lt;=1,EURIBOR!X537,IF(EURIBOR!X$2&gt;=3,EURIBOR!X537+1,EURIBOR!X537+(EURIBOR!X$2-1)/2)))</f>
        <v>4.5999999999999996</v>
      </c>
      <c r="S536" s="4">
        <f ca="1">MAX(0,IF(EURIBOR!Y$2&lt;=1,EURIBOR!Y537,IF(EURIBOR!Y$2&gt;=3,EURIBOR!Y537+1,EURIBOR!Y537+(EURIBOR!Y$2-1)/2)))</f>
        <v>0.45499999999999996</v>
      </c>
      <c r="T536" s="4">
        <f ca="1">MAX(0,IF(EURIBOR!Z$2&lt;=1,EURIBOR!Z537,IF(EURIBOR!Z$2&gt;=3,EURIBOR!Z537+1,EURIBOR!Z537+(EURIBOR!Z$2-1)/2)))</f>
        <v>5.4669999999999996</v>
      </c>
      <c r="U536" s="4">
        <f ca="1">MAX(0,IF(EURIBOR!AA$2&lt;=1,EURIBOR!AA537,IF(EURIBOR!AA$2&gt;=3,EURIBOR!AA537+1,EURIBOR!AA537+(EURIBOR!AA$2-1)/2)))</f>
        <v>0.46199999999999997</v>
      </c>
      <c r="V536" s="4">
        <f ca="1">MAX(0,IF(EURIBOR!AB$2&lt;=1,EURIBOR!AB537,IF(EURIBOR!AB$2&gt;=3,EURIBOR!AB537+1,EURIBOR!AB537+(EURIBOR!AB$2-1)/2)))</f>
        <v>0.60499999999999998</v>
      </c>
      <c r="W536" s="4">
        <f ca="1">MAX(0,IF(EURIBOR!AC$2&lt;=1,EURIBOR!AC537,IF(EURIBOR!AC$2&gt;=3,EURIBOR!AC537+1,EURIBOR!AC537+(EURIBOR!AC$2-1)/2)))</f>
        <v>0.66999999999999993</v>
      </c>
      <c r="X536" s="4">
        <f ca="1">MAX(0,IF(EURIBOR!AD$2&lt;=1,EURIBOR!AD537,IF(EURIBOR!AD$2&gt;=3,EURIBOR!AD537+1,EURIBOR!AD537+(EURIBOR!AD$2-1)/2)))</f>
        <v>4.4364999999999997</v>
      </c>
      <c r="Y536" s="4">
        <f ca="1">MAX(0,IF(EURIBOR!AE$2&lt;=1,EURIBOR!AE537,IF(EURIBOR!AE$2&gt;=3,EURIBOR!AE537+1,EURIBOR!AE537+(EURIBOR!AE$2-1)/2)))</f>
        <v>0.63000000000000012</v>
      </c>
      <c r="Z536" s="4">
        <f ca="1">MAX(0,IF(EURIBOR!AF$2&lt;=1,EURIBOR!AF537,IF(EURIBOR!AF$2&gt;=3,EURIBOR!AF537+1,EURIBOR!AF537+(EURIBOR!AF$2-1)/2)))</f>
        <v>0.74399999999999999</v>
      </c>
      <c r="AA536" s="4">
        <f ca="1">MAX(0,IF(EURIBOR!AG$2&lt;=1,EURIBOR!AG537,IF(EURIBOR!AG$2&gt;=3,EURIBOR!AG537+1,EURIBOR!AG537+(EURIBOR!AG$2-1)/2)))</f>
        <v>1.048</v>
      </c>
      <c r="AB536" s="4">
        <f ca="1">MAX(0,IF(EURIBOR!AH$2&lt;=1,EURIBOR!AH537,IF(EURIBOR!AH$2&gt;=3,EURIBOR!AH537+1,EURIBOR!AH537+(EURIBOR!AH$2-1)/2)))</f>
        <v>0.52700000000000014</v>
      </c>
      <c r="AC536" s="4">
        <f ca="1">MAX(0,IF(EURIBOR!AI$2&lt;=1,EURIBOR!AI537,IF(EURIBOR!AI$2&gt;=3,EURIBOR!AI537+1,EURIBOR!AI537+(EURIBOR!AI$2-1)/2)))</f>
        <v>0.46799999999999997</v>
      </c>
      <c r="AD536" s="4">
        <f ca="1">MAX(0,IF(EURIBOR!AJ$2&lt;=1,EURIBOR!AJ537,IF(EURIBOR!AJ$2&gt;=3,EURIBOR!AJ537+1,EURIBOR!AJ537+(EURIBOR!AJ$2-1)/2)))</f>
        <v>5.6440000000000001</v>
      </c>
    </row>
    <row r="537" spans="1:30" x14ac:dyDescent="0.25">
      <c r="A537" s="4">
        <f ca="1">MAX(0,IF(EURIBOR!G$2&lt;=1,EURIBOR!G538,IF(EURIBOR!G$2&gt;=3,EURIBOR!G538+1,EURIBOR!G538+(EURIBOR!G$2-1)/2)))</f>
        <v>1.282</v>
      </c>
      <c r="B537" s="4">
        <f ca="1">MAX(0,IF(EURIBOR!H$2&lt;=1,EURIBOR!H538,IF(EURIBOR!H$2&gt;=3,EURIBOR!H538+1,EURIBOR!H538+(EURIBOR!H$2-1)/2)))</f>
        <v>2.1589999999999998</v>
      </c>
      <c r="C537" s="4">
        <f ca="1">MAX(0,IF(EURIBOR!I$2&lt;=1,EURIBOR!I538,IF(EURIBOR!I$2&gt;=3,EURIBOR!I538+1,EURIBOR!I538+(EURIBOR!I$2-1)/2)))</f>
        <v>3.9165000000000001</v>
      </c>
      <c r="D537" s="4">
        <f ca="1">MAX(0,IF(EURIBOR!J$2&lt;=1,EURIBOR!J538,IF(EURIBOR!J$2&gt;=3,EURIBOR!J538+1,EURIBOR!J538+(EURIBOR!J$2-1)/2)))</f>
        <v>4.5045000000000002</v>
      </c>
      <c r="E537" s="4">
        <f ca="1">MAX(0,IF(EURIBOR!K$2&lt;=1,EURIBOR!K538,IF(EURIBOR!K$2&gt;=3,EURIBOR!K538+1,EURIBOR!K538+(EURIBOR!K$2-1)/2)))</f>
        <v>0.497</v>
      </c>
      <c r="F537" s="4">
        <f ca="1">MAX(0,IF(EURIBOR!L$2&lt;=1,EURIBOR!L538,IF(EURIBOR!L$2&gt;=3,EURIBOR!L538+1,EURIBOR!L538+(EURIBOR!L$2-1)/2)))</f>
        <v>0</v>
      </c>
      <c r="G537" s="4">
        <f ca="1">MAX(0,IF(EURIBOR!M$2&lt;=1,EURIBOR!M538,IF(EURIBOR!M$2&gt;=3,EURIBOR!M538+1,EURIBOR!M538+(EURIBOR!M$2-1)/2)))</f>
        <v>2.089</v>
      </c>
      <c r="H537" s="4">
        <f ca="1">MAX(0,IF(EURIBOR!N$2&lt;=1,EURIBOR!N538,IF(EURIBOR!N$2&gt;=3,EURIBOR!N538+1,EURIBOR!N538+(EURIBOR!N$2-1)/2)))</f>
        <v>2.1814999999999998</v>
      </c>
      <c r="I537" s="4">
        <f ca="1">MAX(0,IF(EURIBOR!O$2&lt;=1,EURIBOR!O538,IF(EURIBOR!O$2&gt;=3,EURIBOR!O538+1,EURIBOR!O538+(EURIBOR!O$2-1)/2)))</f>
        <v>2.633</v>
      </c>
      <c r="J537" s="4">
        <f ca="1">MAX(0,IF(EURIBOR!P$2&lt;=1,EURIBOR!P538,IF(EURIBOR!P$2&gt;=3,EURIBOR!P538+1,EURIBOR!P538+(EURIBOR!P$2-1)/2)))</f>
        <v>0.45999999999999996</v>
      </c>
      <c r="K537" s="4">
        <f ca="1">MAX(0,IF(EURIBOR!Q$2&lt;=1,EURIBOR!Q538,IF(EURIBOR!Q$2&gt;=3,EURIBOR!Q538+1,EURIBOR!Q538+(EURIBOR!Q$2-1)/2)))</f>
        <v>4.1240000000000006</v>
      </c>
      <c r="L537" s="4">
        <f ca="1">MAX(0,IF(EURIBOR!R$2&lt;=1,EURIBOR!R538,IF(EURIBOR!R$2&gt;=3,EURIBOR!R538+1,EURIBOR!R538+(EURIBOR!R$2-1)/2)))</f>
        <v>0.223</v>
      </c>
      <c r="M537" s="4">
        <f ca="1">MAX(0,IF(EURIBOR!S$2&lt;=1,EURIBOR!S538,IF(EURIBOR!S$2&gt;=3,EURIBOR!S538+1,EURIBOR!S538+(EURIBOR!S$2-1)/2)))</f>
        <v>0</v>
      </c>
      <c r="N537" s="4">
        <f ca="1">MAX(0,IF(EURIBOR!T$2&lt;=1,EURIBOR!T538,IF(EURIBOR!T$2&gt;=3,EURIBOR!T538+1,EURIBOR!T538+(EURIBOR!T$2-1)/2)))</f>
        <v>0.49100000000000005</v>
      </c>
      <c r="O537" s="4">
        <f ca="1">MAX(0,IF(EURIBOR!U$2&lt;=1,EURIBOR!U538,IF(EURIBOR!U$2&gt;=3,EURIBOR!U538+1,EURIBOR!U538+(EURIBOR!U$2-1)/2)))</f>
        <v>0.73799999999999999</v>
      </c>
      <c r="P537" s="4">
        <f ca="1">MAX(0,IF(EURIBOR!V$2&lt;=1,EURIBOR!V538,IF(EURIBOR!V$2&gt;=3,EURIBOR!V538+1,EURIBOR!V538+(EURIBOR!V$2-1)/2)))</f>
        <v>0.46199999999999997</v>
      </c>
      <c r="Q537" s="4">
        <f ca="1">MAX(0,IF(EURIBOR!W$2&lt;=1,EURIBOR!W538,IF(EURIBOR!W$2&gt;=3,EURIBOR!W538+1,EURIBOR!W538+(EURIBOR!W$2-1)/2)))</f>
        <v>4.407</v>
      </c>
      <c r="R537" s="4">
        <f ca="1">MAX(0,IF(EURIBOR!X$2&lt;=1,EURIBOR!X538,IF(EURIBOR!X$2&gt;=3,EURIBOR!X538+1,EURIBOR!X538+(EURIBOR!X$2-1)/2)))</f>
        <v>4.3860000000000001</v>
      </c>
      <c r="S537" s="4">
        <f ca="1">MAX(0,IF(EURIBOR!Y$2&lt;=1,EURIBOR!Y538,IF(EURIBOR!Y$2&gt;=3,EURIBOR!Y538+1,EURIBOR!Y538+(EURIBOR!Y$2-1)/2)))</f>
        <v>0.44999999999999996</v>
      </c>
      <c r="T537" s="4">
        <f ca="1">MAX(0,IF(EURIBOR!Z$2&lt;=1,EURIBOR!Z538,IF(EURIBOR!Z$2&gt;=3,EURIBOR!Z538+1,EURIBOR!Z538+(EURIBOR!Z$2-1)/2)))</f>
        <v>5.3540000000000001</v>
      </c>
      <c r="U537" s="4">
        <f ca="1">MAX(0,IF(EURIBOR!AA$2&lt;=1,EURIBOR!AA538,IF(EURIBOR!AA$2&gt;=3,EURIBOR!AA538+1,EURIBOR!AA538+(EURIBOR!AA$2-1)/2)))</f>
        <v>0.45299999999999996</v>
      </c>
      <c r="V537" s="4">
        <f ca="1">MAX(0,IF(EURIBOR!AB$2&lt;=1,EURIBOR!AB538,IF(EURIBOR!AB$2&gt;=3,EURIBOR!AB538+1,EURIBOR!AB538+(EURIBOR!AB$2-1)/2)))</f>
        <v>0.60899999999999999</v>
      </c>
      <c r="W537" s="4">
        <f ca="1">MAX(0,IF(EURIBOR!AC$2&lt;=1,EURIBOR!AC538,IF(EURIBOR!AC$2&gt;=3,EURIBOR!AC538+1,EURIBOR!AC538+(EURIBOR!AC$2-1)/2)))</f>
        <v>0.67100000000000004</v>
      </c>
      <c r="X537" s="4">
        <f ca="1">MAX(0,IF(EURIBOR!AD$2&lt;=1,EURIBOR!AD538,IF(EURIBOR!AD$2&gt;=3,EURIBOR!AD538+1,EURIBOR!AD538+(EURIBOR!AD$2-1)/2)))</f>
        <v>4.5274999999999999</v>
      </c>
      <c r="Y537" s="4">
        <f ca="1">MAX(0,IF(EURIBOR!AE$2&lt;=1,EURIBOR!AE538,IF(EURIBOR!AE$2&gt;=3,EURIBOR!AE538+1,EURIBOR!AE538+(EURIBOR!AE$2-1)/2)))</f>
        <v>0.629</v>
      </c>
      <c r="Z537" s="4">
        <f ca="1">MAX(0,IF(EURIBOR!AF$2&lt;=1,EURIBOR!AF538,IF(EURIBOR!AF$2&gt;=3,EURIBOR!AF538+1,EURIBOR!AF538+(EURIBOR!AF$2-1)/2)))</f>
        <v>0.68500000000000005</v>
      </c>
      <c r="AA537" s="4">
        <f ca="1">MAX(0,IF(EURIBOR!AG$2&lt;=1,EURIBOR!AG538,IF(EURIBOR!AG$2&gt;=3,EURIBOR!AG538+1,EURIBOR!AG538+(EURIBOR!AG$2-1)/2)))</f>
        <v>0.85799999999999998</v>
      </c>
      <c r="AB537" s="4">
        <f ca="1">MAX(0,IF(EURIBOR!AH$2&lt;=1,EURIBOR!AH538,IF(EURIBOR!AH$2&gt;=3,EURIBOR!AH538+1,EURIBOR!AH538+(EURIBOR!AH$2-1)/2)))</f>
        <v>0.52900000000000014</v>
      </c>
      <c r="AC537" s="4">
        <f ca="1">MAX(0,IF(EURIBOR!AI$2&lt;=1,EURIBOR!AI538,IF(EURIBOR!AI$2&gt;=3,EURIBOR!AI538+1,EURIBOR!AI538+(EURIBOR!AI$2-1)/2)))</f>
        <v>0.505</v>
      </c>
      <c r="AD537" s="4">
        <f ca="1">MAX(0,IF(EURIBOR!AJ$2&lt;=1,EURIBOR!AJ538,IF(EURIBOR!AJ$2&gt;=3,EURIBOR!AJ538+1,EURIBOR!AJ538+(EURIBOR!AJ$2-1)/2)))</f>
        <v>5.4539999999999997</v>
      </c>
    </row>
    <row r="538" spans="1:30" x14ac:dyDescent="0.25">
      <c r="A538" s="4">
        <f ca="1">MAX(0,IF(EURIBOR!G$2&lt;=1,EURIBOR!G539,IF(EURIBOR!G$2&gt;=3,EURIBOR!G539+1,EURIBOR!G539+(EURIBOR!G$2-1)/2)))</f>
        <v>1.2230000000000001</v>
      </c>
      <c r="B538" s="4">
        <f ca="1">MAX(0,IF(EURIBOR!H$2&lt;=1,EURIBOR!H539,IF(EURIBOR!H$2&gt;=3,EURIBOR!H539+1,EURIBOR!H539+(EURIBOR!H$2-1)/2)))</f>
        <v>2.149</v>
      </c>
      <c r="C538" s="4">
        <f ca="1">MAX(0,IF(EURIBOR!I$2&lt;=1,EURIBOR!I539,IF(EURIBOR!I$2&gt;=3,EURIBOR!I539+1,EURIBOR!I539+(EURIBOR!I$2-1)/2)))</f>
        <v>4.0804999999999998</v>
      </c>
      <c r="D538" s="4">
        <f ca="1">MAX(0,IF(EURIBOR!J$2&lt;=1,EURIBOR!J539,IF(EURIBOR!J$2&gt;=3,EURIBOR!J539+1,EURIBOR!J539+(EURIBOR!J$2-1)/2)))</f>
        <v>4.4808333333333339</v>
      </c>
      <c r="E538" s="4">
        <f ca="1">MAX(0,IF(EURIBOR!K$2&lt;=1,EURIBOR!K539,IF(EURIBOR!K$2&gt;=3,EURIBOR!K539+1,EURIBOR!K539+(EURIBOR!K$2-1)/2)))</f>
        <v>0.33200000000000002</v>
      </c>
      <c r="F538" s="4">
        <f ca="1">MAX(0,IF(EURIBOR!L$2&lt;=1,EURIBOR!L539,IF(EURIBOR!L$2&gt;=3,EURIBOR!L539+1,EURIBOR!L539+(EURIBOR!L$2-1)/2)))</f>
        <v>0</v>
      </c>
      <c r="G538" s="4">
        <f ca="1">MAX(0,IF(EURIBOR!M$2&lt;=1,EURIBOR!M539,IF(EURIBOR!M$2&gt;=3,EURIBOR!M539+1,EURIBOR!M539+(EURIBOR!M$2-1)/2)))</f>
        <v>2.0710000000000002</v>
      </c>
      <c r="H538" s="4">
        <f ca="1">MAX(0,IF(EURIBOR!N$2&lt;=1,EURIBOR!N539,IF(EURIBOR!N$2&gt;=3,EURIBOR!N539+1,EURIBOR!N539+(EURIBOR!N$2-1)/2)))</f>
        <v>2.1804999999999999</v>
      </c>
      <c r="I538" s="4">
        <f ca="1">MAX(0,IF(EURIBOR!O$2&lt;=1,EURIBOR!O539,IF(EURIBOR!O$2&gt;=3,EURIBOR!O539+1,EURIBOR!O539+(EURIBOR!O$2-1)/2)))</f>
        <v>2.915</v>
      </c>
      <c r="J538" s="4">
        <f ca="1">MAX(0,IF(EURIBOR!P$2&lt;=1,EURIBOR!P539,IF(EURIBOR!P$2&gt;=3,EURIBOR!P539+1,EURIBOR!P539+(EURIBOR!P$2-1)/2)))</f>
        <v>0.45699999999999996</v>
      </c>
      <c r="K538" s="4">
        <f ca="1">MAX(0,IF(EURIBOR!Q$2&lt;=1,EURIBOR!Q539,IF(EURIBOR!Q$2&gt;=3,EURIBOR!Q539+1,EURIBOR!Q539+(EURIBOR!Q$2-1)/2)))</f>
        <v>3.9409999999999998</v>
      </c>
      <c r="L538" s="4">
        <f ca="1">MAX(0,IF(EURIBOR!R$2&lt;=1,EURIBOR!R539,IF(EURIBOR!R$2&gt;=3,EURIBOR!R539+1,EURIBOR!R539+(EURIBOR!R$2-1)/2)))</f>
        <v>0.22600000000000001</v>
      </c>
      <c r="M538" s="4">
        <f ca="1">MAX(0,IF(EURIBOR!S$2&lt;=1,EURIBOR!S539,IF(EURIBOR!S$2&gt;=3,EURIBOR!S539+1,EURIBOR!S539+(EURIBOR!S$2-1)/2)))</f>
        <v>0</v>
      </c>
      <c r="N538" s="4">
        <f ca="1">MAX(0,IF(EURIBOR!T$2&lt;=1,EURIBOR!T539,IF(EURIBOR!T$2&gt;=3,EURIBOR!T539+1,EURIBOR!T539+(EURIBOR!T$2-1)/2)))</f>
        <v>0.49000000000000005</v>
      </c>
      <c r="O538" s="4">
        <f ca="1">MAX(0,IF(EURIBOR!U$2&lt;=1,EURIBOR!U539,IF(EURIBOR!U$2&gt;=3,EURIBOR!U539+1,EURIBOR!U539+(EURIBOR!U$2-1)/2)))</f>
        <v>0.71599999999999997</v>
      </c>
      <c r="P538" s="4">
        <f ca="1">MAX(0,IF(EURIBOR!V$2&lt;=1,EURIBOR!V539,IF(EURIBOR!V$2&gt;=3,EURIBOR!V539+1,EURIBOR!V539+(EURIBOR!V$2-1)/2)))</f>
        <v>0.45299999999999996</v>
      </c>
      <c r="Q538" s="4">
        <f ca="1">MAX(0,IF(EURIBOR!W$2&lt;=1,EURIBOR!W539,IF(EURIBOR!W$2&gt;=3,EURIBOR!W539+1,EURIBOR!W539+(EURIBOR!W$2-1)/2)))</f>
        <v>4.4670000000000005</v>
      </c>
      <c r="R538" s="4">
        <f ca="1">MAX(0,IF(EURIBOR!X$2&lt;=1,EURIBOR!X539,IF(EURIBOR!X$2&gt;=3,EURIBOR!X539+1,EURIBOR!X539+(EURIBOR!X$2-1)/2)))</f>
        <v>4.3450000000000006</v>
      </c>
      <c r="S538" s="4">
        <f ca="1">MAX(0,IF(EURIBOR!Y$2&lt;=1,EURIBOR!Y539,IF(EURIBOR!Y$2&gt;=3,EURIBOR!Y539+1,EURIBOR!Y539+(EURIBOR!Y$2-1)/2)))</f>
        <v>0.43300000000000005</v>
      </c>
      <c r="T538" s="4">
        <f ca="1">MAX(0,IF(EURIBOR!Z$2&lt;=1,EURIBOR!Z539,IF(EURIBOR!Z$2&gt;=3,EURIBOR!Z539+1,EURIBOR!Z539+(EURIBOR!Z$2-1)/2)))</f>
        <v>4.9830000000000005</v>
      </c>
      <c r="U538" s="4">
        <f ca="1">MAX(0,IF(EURIBOR!AA$2&lt;=1,EURIBOR!AA539,IF(EURIBOR!AA$2&gt;=3,EURIBOR!AA539+1,EURIBOR!AA539+(EURIBOR!AA$2-1)/2)))</f>
        <v>0.45899999999999996</v>
      </c>
      <c r="V538" s="4">
        <f ca="1">MAX(0,IF(EURIBOR!AB$2&lt;=1,EURIBOR!AB539,IF(EURIBOR!AB$2&gt;=3,EURIBOR!AB539+1,EURIBOR!AB539+(EURIBOR!AB$2-1)/2)))</f>
        <v>0.59099999999999997</v>
      </c>
      <c r="W538" s="4">
        <f ca="1">MAX(0,IF(EURIBOR!AC$2&lt;=1,EURIBOR!AC539,IF(EURIBOR!AC$2&gt;=3,EURIBOR!AC539+1,EURIBOR!AC539+(EURIBOR!AC$2-1)/2)))</f>
        <v>0.67100000000000004</v>
      </c>
      <c r="X538" s="4">
        <f ca="1">MAX(0,IF(EURIBOR!AD$2&lt;=1,EURIBOR!AD539,IF(EURIBOR!AD$2&gt;=3,EURIBOR!AD539+1,EURIBOR!AD539+(EURIBOR!AD$2-1)/2)))</f>
        <v>4.5237727272727266</v>
      </c>
      <c r="Y538" s="4">
        <f ca="1">MAX(0,IF(EURIBOR!AE$2&lt;=1,EURIBOR!AE539,IF(EURIBOR!AE$2&gt;=3,EURIBOR!AE539+1,EURIBOR!AE539+(EURIBOR!AE$2-1)/2)))</f>
        <v>0.629</v>
      </c>
      <c r="Z538" s="4">
        <f ca="1">MAX(0,IF(EURIBOR!AF$2&lt;=1,EURIBOR!AF539,IF(EURIBOR!AF$2&gt;=3,EURIBOR!AF539+1,EURIBOR!AF539+(EURIBOR!AF$2-1)/2)))</f>
        <v>0.65900000000000003</v>
      </c>
      <c r="AA538" s="4">
        <f ca="1">MAX(0,IF(EURIBOR!AG$2&lt;=1,EURIBOR!AG539,IF(EURIBOR!AG$2&gt;=3,EURIBOR!AG539+1,EURIBOR!AG539+(EURIBOR!AG$2-1)/2)))</f>
        <v>0.74399999999999999</v>
      </c>
      <c r="AB538" s="4">
        <f ca="1">MAX(0,IF(EURIBOR!AH$2&lt;=1,EURIBOR!AH539,IF(EURIBOR!AH$2&gt;=3,EURIBOR!AH539+1,EURIBOR!AH539+(EURIBOR!AH$2-1)/2)))</f>
        <v>0.52900000000000014</v>
      </c>
      <c r="AC538" s="4">
        <f ca="1">MAX(0,IF(EURIBOR!AI$2&lt;=1,EURIBOR!AI539,IF(EURIBOR!AI$2&gt;=3,EURIBOR!AI539+1,EURIBOR!AI539+(EURIBOR!AI$2-1)/2)))</f>
        <v>0.55200000000000005</v>
      </c>
      <c r="AD538" s="4">
        <f ca="1">MAX(0,IF(EURIBOR!AJ$2&lt;=1,EURIBOR!AJ539,IF(EURIBOR!AJ$2&gt;=3,EURIBOR!AJ539+1,EURIBOR!AJ539+(EURIBOR!AJ$2-1)/2)))</f>
        <v>5.4669999999999996</v>
      </c>
    </row>
    <row r="539" spans="1:30" x14ac:dyDescent="0.25">
      <c r="A539" s="4">
        <f ca="1">MAX(0,IF(EURIBOR!G$2&lt;=1,EURIBOR!G540,IF(EURIBOR!G$2&gt;=3,EURIBOR!G540+1,EURIBOR!G540+(EURIBOR!G$2-1)/2)))</f>
        <v>0.97499999999999998</v>
      </c>
      <c r="B539" s="4">
        <f ca="1">MAX(0,IF(EURIBOR!H$2&lt;=1,EURIBOR!H540,IF(EURIBOR!H$2&gt;=3,EURIBOR!H540+1,EURIBOR!H540+(EURIBOR!H$2-1)/2)))</f>
        <v>2.089</v>
      </c>
      <c r="C539" s="4">
        <f ca="1">MAX(0,IF(EURIBOR!I$2&lt;=1,EURIBOR!I540,IF(EURIBOR!I$2&gt;=3,EURIBOR!I540+1,EURIBOR!I540+(EURIBOR!I$2-1)/2)))</f>
        <v>4.2164999999999999</v>
      </c>
      <c r="D539" s="4">
        <f ca="1">MAX(0,IF(EURIBOR!J$2&lt;=1,EURIBOR!J540,IF(EURIBOR!J$2&gt;=3,EURIBOR!J540+1,EURIBOR!J540+(EURIBOR!J$2-1)/2)))</f>
        <v>3.722</v>
      </c>
      <c r="E539" s="4">
        <f ca="1">MAX(0,IF(EURIBOR!K$2&lt;=1,EURIBOR!K540,IF(EURIBOR!K$2&gt;=3,EURIBOR!K540+1,EURIBOR!K540+(EURIBOR!K$2-1)/2)))</f>
        <v>0.246</v>
      </c>
      <c r="F539" s="4">
        <f ca="1">MAX(0,IF(EURIBOR!L$2&lt;=1,EURIBOR!L540,IF(EURIBOR!L$2&gt;=3,EURIBOR!L540+1,EURIBOR!L540+(EURIBOR!L$2-1)/2)))</f>
        <v>0</v>
      </c>
      <c r="G539" s="4">
        <f ca="1">MAX(0,IF(EURIBOR!M$2&lt;=1,EURIBOR!M540,IF(EURIBOR!M$2&gt;=3,EURIBOR!M540+1,EURIBOR!M540+(EURIBOR!M$2-1)/2)))</f>
        <v>2.0289999999999999</v>
      </c>
      <c r="H539" s="4">
        <f ca="1">MAX(0,IF(EURIBOR!N$2&lt;=1,EURIBOR!N540,IF(EURIBOR!N$2&gt;=3,EURIBOR!N540+1,EURIBOR!N540+(EURIBOR!N$2-1)/2)))</f>
        <v>2.1804999999999999</v>
      </c>
      <c r="I539" s="4">
        <f ca="1">MAX(0,IF(EURIBOR!O$2&lt;=1,EURIBOR!O540,IF(EURIBOR!O$2&gt;=3,EURIBOR!O540+1,EURIBOR!O540+(EURIBOR!O$2-1)/2)))</f>
        <v>3.21</v>
      </c>
      <c r="J539" s="4">
        <f ca="1">MAX(0,IF(EURIBOR!P$2&lt;=1,EURIBOR!P540,IF(EURIBOR!P$2&gt;=3,EURIBOR!P540+1,EURIBOR!P540+(EURIBOR!P$2-1)/2)))</f>
        <v>0.45499999999999996</v>
      </c>
      <c r="K539" s="4">
        <f ca="1">MAX(0,IF(EURIBOR!Q$2&lt;=1,EURIBOR!Q540,IF(EURIBOR!Q$2&gt;=3,EURIBOR!Q540+1,EURIBOR!Q540+(EURIBOR!Q$2-1)/2)))</f>
        <v>3.8319999999999999</v>
      </c>
      <c r="L539" s="4">
        <f ca="1">MAX(0,IF(EURIBOR!R$2&lt;=1,EURIBOR!R540,IF(EURIBOR!R$2&gt;=3,EURIBOR!R540+1,EURIBOR!R540+(EURIBOR!R$2-1)/2)))</f>
        <v>0.223</v>
      </c>
      <c r="M539" s="4">
        <f ca="1">MAX(0,IF(EURIBOR!S$2&lt;=1,EURIBOR!S540,IF(EURIBOR!S$2&gt;=3,EURIBOR!S540+1,EURIBOR!S540+(EURIBOR!S$2-1)/2)))</f>
        <v>0</v>
      </c>
      <c r="N539" s="4">
        <f ca="1">MAX(0,IF(EURIBOR!T$2&lt;=1,EURIBOR!T540,IF(EURIBOR!T$2&gt;=3,EURIBOR!T540+1,EURIBOR!T540+(EURIBOR!T$2-1)/2)))</f>
        <v>0.49000000000000005</v>
      </c>
      <c r="O539" s="4">
        <f ca="1">MAX(0,IF(EURIBOR!U$2&lt;=1,EURIBOR!U540,IF(EURIBOR!U$2&gt;=3,EURIBOR!U540+1,EURIBOR!U540+(EURIBOR!U$2-1)/2)))</f>
        <v>0.71299999999999997</v>
      </c>
      <c r="P539" s="4">
        <f ca="1">MAX(0,IF(EURIBOR!V$2&lt;=1,EURIBOR!V540,IF(EURIBOR!V$2&gt;=3,EURIBOR!V540+1,EURIBOR!V540+(EURIBOR!V$2-1)/2)))</f>
        <v>0.45899999999999996</v>
      </c>
      <c r="Q539" s="4">
        <f ca="1">MAX(0,IF(EURIBOR!W$2&lt;=1,EURIBOR!W540,IF(EURIBOR!W$2&gt;=3,EURIBOR!W540+1,EURIBOR!W540+(EURIBOR!W$2-1)/2)))</f>
        <v>4.4640000000000004</v>
      </c>
      <c r="R539" s="4">
        <f ca="1">MAX(0,IF(EURIBOR!X$2&lt;=1,EURIBOR!X540,IF(EURIBOR!X$2&gt;=3,EURIBOR!X540+1,EURIBOR!X540+(EURIBOR!X$2-1)/2)))</f>
        <v>4.3390000000000004</v>
      </c>
      <c r="S539" s="4">
        <f ca="1">MAX(0,IF(EURIBOR!Y$2&lt;=1,EURIBOR!Y540,IF(EURIBOR!Y$2&gt;=3,EURIBOR!Y540+1,EURIBOR!Y540+(EURIBOR!Y$2-1)/2)))</f>
        <v>0.41800000000000004</v>
      </c>
      <c r="T539" s="4">
        <f ca="1">MAX(0,IF(EURIBOR!Z$2&lt;=1,EURIBOR!Z540,IF(EURIBOR!Z$2&gt;=3,EURIBOR!Z540+1,EURIBOR!Z540+(EURIBOR!Z$2-1)/2)))</f>
        <v>4.5999999999999996</v>
      </c>
      <c r="U539" s="4">
        <f ca="1">MAX(0,IF(EURIBOR!AA$2&lt;=1,EURIBOR!AA540,IF(EURIBOR!AA$2&gt;=3,EURIBOR!AA540+1,EURIBOR!AA540+(EURIBOR!AA$2-1)/2)))</f>
        <v>0.46099999999999997</v>
      </c>
      <c r="V539" s="4">
        <f ca="1">MAX(0,IF(EURIBOR!AB$2&lt;=1,EURIBOR!AB540,IF(EURIBOR!AB$2&gt;=3,EURIBOR!AB540+1,EURIBOR!AB540+(EURIBOR!AB$2-1)/2)))</f>
        <v>0.58299999999999996</v>
      </c>
      <c r="W539" s="4">
        <f ca="1">MAX(0,IF(EURIBOR!AC$2&lt;=1,EURIBOR!AC540,IF(EURIBOR!AC$2&gt;=3,EURIBOR!AC540+1,EURIBOR!AC540+(EURIBOR!AC$2-1)/2)))</f>
        <v>0.66999999999999993</v>
      </c>
      <c r="X539" s="4">
        <f ca="1">MAX(0,IF(EURIBOR!AD$2&lt;=1,EURIBOR!AD540,IF(EURIBOR!AD$2&gt;=3,EURIBOR!AD540+1,EURIBOR!AD540+(EURIBOR!AD$2-1)/2)))</f>
        <v>4.4875526315789473</v>
      </c>
      <c r="Y539" s="4">
        <f ca="1">MAX(0,IF(EURIBOR!AE$2&lt;=1,EURIBOR!AE540,IF(EURIBOR!AE$2&gt;=3,EURIBOR!AE540+1,EURIBOR!AE540+(EURIBOR!AE$2-1)/2)))</f>
        <v>0.63000000000000012</v>
      </c>
      <c r="Z539" s="4">
        <f ca="1">MAX(0,IF(EURIBOR!AF$2&lt;=1,EURIBOR!AF540,IF(EURIBOR!AF$2&gt;=3,EURIBOR!AF540+1,EURIBOR!AF540+(EURIBOR!AF$2-1)/2)))</f>
        <v>0.497</v>
      </c>
      <c r="AA539" s="4">
        <f ca="1">MAX(0,IF(EURIBOR!AG$2&lt;=1,EURIBOR!AG540,IF(EURIBOR!AG$2&gt;=3,EURIBOR!AG540+1,EURIBOR!AG540+(EURIBOR!AG$2-1)/2)))</f>
        <v>0.68500000000000005</v>
      </c>
      <c r="AB539" s="4">
        <f ca="1">MAX(0,IF(EURIBOR!AH$2&lt;=1,EURIBOR!AH540,IF(EURIBOR!AH$2&gt;=3,EURIBOR!AH540+1,EURIBOR!AH540+(EURIBOR!AH$2-1)/2)))</f>
        <v>0.53</v>
      </c>
      <c r="AC539" s="4">
        <f ca="1">MAX(0,IF(EURIBOR!AI$2&lt;=1,EURIBOR!AI540,IF(EURIBOR!AI$2&gt;=3,EURIBOR!AI540+1,EURIBOR!AI540+(EURIBOR!AI$2-1)/2)))</f>
        <v>0.61399999999999999</v>
      </c>
      <c r="AD539" s="4">
        <f ca="1">MAX(0,IF(EURIBOR!AJ$2&lt;=1,EURIBOR!AJ540,IF(EURIBOR!AJ$2&gt;=3,EURIBOR!AJ540+1,EURIBOR!AJ540+(EURIBOR!AJ$2-1)/2)))</f>
        <v>5.3540000000000001</v>
      </c>
    </row>
    <row r="540" spans="1:30" x14ac:dyDescent="0.25">
      <c r="A540" s="4">
        <f ca="1">MAX(0,IF(EURIBOR!G$2&lt;=1,EURIBOR!G541,IF(EURIBOR!G$2&gt;=3,EURIBOR!G541+1,EURIBOR!G541+(EURIBOR!G$2-1)/2)))</f>
        <v>0.86</v>
      </c>
      <c r="B540" s="4">
        <f ca="1">MAX(0,IF(EURIBOR!H$2&lt;=1,EURIBOR!H541,IF(EURIBOR!H$2&gt;=3,EURIBOR!H541+1,EURIBOR!H541+(EURIBOR!H$2-1)/2)))</f>
        <v>2.0710000000000002</v>
      </c>
      <c r="C540" s="4">
        <f ca="1">MAX(0,IF(EURIBOR!I$2&lt;=1,EURIBOR!I541,IF(EURIBOR!I$2&gt;=3,EURIBOR!I541+1,EURIBOR!I541+(EURIBOR!I$2-1)/2)))</f>
        <v>4.3244999999999996</v>
      </c>
      <c r="D540" s="4">
        <f ca="1">MAX(0,IF(EURIBOR!J$2&lt;=1,EURIBOR!J541,IF(EURIBOR!J$2&gt;=3,EURIBOR!J541+1,EURIBOR!J541+(EURIBOR!J$2-1)/2)))</f>
        <v>3.6779999999999999</v>
      </c>
      <c r="E540" s="4">
        <f ca="1">MAX(0,IF(EURIBOR!K$2&lt;=1,EURIBOR!K541,IF(EURIBOR!K$2&gt;=3,EURIBOR!K541+1,EURIBOR!K541+(EURIBOR!K$2-1)/2)))</f>
        <v>0.20799999999999999</v>
      </c>
      <c r="F540" s="4">
        <f ca="1">MAX(0,IF(EURIBOR!L$2&lt;=1,EURIBOR!L541,IF(EURIBOR!L$2&gt;=3,EURIBOR!L541+1,EURIBOR!L541+(EURIBOR!L$2-1)/2)))</f>
        <v>0</v>
      </c>
      <c r="G540" s="4">
        <f ca="1">MAX(0,IF(EURIBOR!M$2&lt;=1,EURIBOR!M541,IF(EURIBOR!M$2&gt;=3,EURIBOR!M541+1,EURIBOR!M541+(EURIBOR!M$2-1)/2)))</f>
        <v>2.0489999999999999</v>
      </c>
      <c r="H540" s="4">
        <f ca="1">MAX(0,IF(EURIBOR!N$2&lt;=1,EURIBOR!N541,IF(EURIBOR!N$2&gt;=3,EURIBOR!N541+1,EURIBOR!N541+(EURIBOR!N$2-1)/2)))</f>
        <v>2.1694999999999998</v>
      </c>
      <c r="I540" s="4">
        <f ca="1">MAX(0,IF(EURIBOR!O$2&lt;=1,EURIBOR!O541,IF(EURIBOR!O$2&gt;=3,EURIBOR!O541+1,EURIBOR!O541+(EURIBOR!O$2-1)/2)))</f>
        <v>3.4880000000000004</v>
      </c>
      <c r="J540" s="4">
        <f ca="1">MAX(0,IF(EURIBOR!P$2&lt;=1,EURIBOR!P541,IF(EURIBOR!P$2&gt;=3,EURIBOR!P541+1,EURIBOR!P541+(EURIBOR!P$2-1)/2)))</f>
        <v>0.45199999999999996</v>
      </c>
      <c r="K540" s="4">
        <f ca="1">MAX(0,IF(EURIBOR!Q$2&lt;=1,EURIBOR!Q541,IF(EURIBOR!Q$2&gt;=3,EURIBOR!Q541+1,EURIBOR!Q541+(EURIBOR!Q$2-1)/2)))</f>
        <v>3.6869999999999998</v>
      </c>
      <c r="L540" s="4">
        <f ca="1">MAX(0,IF(EURIBOR!R$2&lt;=1,EURIBOR!R541,IF(EURIBOR!R$2&gt;=3,EURIBOR!R541+1,EURIBOR!R541+(EURIBOR!R$2-1)/2)))</f>
        <v>0.27200000000000002</v>
      </c>
      <c r="M540" s="4">
        <f ca="1">MAX(0,IF(EURIBOR!S$2&lt;=1,EURIBOR!S541,IF(EURIBOR!S$2&gt;=3,EURIBOR!S541+1,EURIBOR!S541+(EURIBOR!S$2-1)/2)))</f>
        <v>0</v>
      </c>
      <c r="N540" s="4">
        <f ca="1">MAX(0,IF(EURIBOR!T$2&lt;=1,EURIBOR!T541,IF(EURIBOR!T$2&gt;=3,EURIBOR!T541+1,EURIBOR!T541+(EURIBOR!T$2-1)/2)))</f>
        <v>0.49100000000000005</v>
      </c>
      <c r="O540" s="4">
        <f ca="1">MAX(0,IF(EURIBOR!U$2&lt;=1,EURIBOR!U541,IF(EURIBOR!U$2&gt;=3,EURIBOR!U541+1,EURIBOR!U541+(EURIBOR!U$2-1)/2)))</f>
        <v>0.68</v>
      </c>
      <c r="P540" s="4">
        <f ca="1">MAX(0,IF(EURIBOR!V$2&lt;=1,EURIBOR!V541,IF(EURIBOR!V$2&gt;=3,EURIBOR!V541+1,EURIBOR!V541+(EURIBOR!V$2-1)/2)))</f>
        <v>0.46099999999999997</v>
      </c>
      <c r="Q540" s="4">
        <f ca="1">MAX(0,IF(EURIBOR!W$2&lt;=1,EURIBOR!W541,IF(EURIBOR!W$2&gt;=3,EURIBOR!W541+1,EURIBOR!W541+(EURIBOR!W$2-1)/2)))</f>
        <v>4.41</v>
      </c>
      <c r="R540" s="4">
        <f ca="1">MAX(0,IF(EURIBOR!X$2&lt;=1,EURIBOR!X541,IF(EURIBOR!X$2&gt;=3,EURIBOR!X541+1,EURIBOR!X541+(EURIBOR!X$2-1)/2)))</f>
        <v>4.3570000000000002</v>
      </c>
      <c r="S540" s="4">
        <f ca="1">MAX(0,IF(EURIBOR!Y$2&lt;=1,EURIBOR!Y541,IF(EURIBOR!Y$2&gt;=3,EURIBOR!Y541+1,EURIBOR!Y541+(EURIBOR!Y$2-1)/2)))</f>
        <v>0.43999999999999995</v>
      </c>
      <c r="T540" s="4">
        <f ca="1">MAX(0,IF(EURIBOR!Z$2&lt;=1,EURIBOR!Z541,IF(EURIBOR!Z$2&gt;=3,EURIBOR!Z541+1,EURIBOR!Z541+(EURIBOR!Z$2-1)/2)))</f>
        <v>4.3860000000000001</v>
      </c>
      <c r="U540" s="4">
        <f ca="1">MAX(0,IF(EURIBOR!AA$2&lt;=1,EURIBOR!AA541,IF(EURIBOR!AA$2&gt;=3,EURIBOR!AA541+1,EURIBOR!AA541+(EURIBOR!AA$2-1)/2)))</f>
        <v>0.46199999999999997</v>
      </c>
      <c r="V540" s="4">
        <f ca="1">MAX(0,IF(EURIBOR!AB$2&lt;=1,EURIBOR!AB541,IF(EURIBOR!AB$2&gt;=3,EURIBOR!AB541+1,EURIBOR!AB541+(EURIBOR!AB$2-1)/2)))</f>
        <v>0.746</v>
      </c>
      <c r="W540" s="4">
        <f ca="1">MAX(0,IF(EURIBOR!AC$2&lt;=1,EURIBOR!AC541,IF(EURIBOR!AC$2&gt;=3,EURIBOR!AC541+1,EURIBOR!AC541+(EURIBOR!AC$2-1)/2)))</f>
        <v>0.67100000000000004</v>
      </c>
      <c r="X540" s="4">
        <f ca="1">MAX(0,IF(EURIBOR!AD$2&lt;=1,EURIBOR!AD541,IF(EURIBOR!AD$2&gt;=3,EURIBOR!AD541+1,EURIBOR!AD541+(EURIBOR!AD$2-1)/2)))</f>
        <v>4.4769761904761909</v>
      </c>
      <c r="Y540" s="4">
        <f ca="1">MAX(0,IF(EURIBOR!AE$2&lt;=1,EURIBOR!AE541,IF(EURIBOR!AE$2&gt;=3,EURIBOR!AE541+1,EURIBOR!AE541+(EURIBOR!AE$2-1)/2)))</f>
        <v>0.629</v>
      </c>
      <c r="Z540" s="4">
        <f ca="1">MAX(0,IF(EURIBOR!AF$2&lt;=1,EURIBOR!AF541,IF(EURIBOR!AF$2&gt;=3,EURIBOR!AF541+1,EURIBOR!AF541+(EURIBOR!AF$2-1)/2)))</f>
        <v>0.33200000000000002</v>
      </c>
      <c r="AA540" s="4">
        <f ca="1">MAX(0,IF(EURIBOR!AG$2&lt;=1,EURIBOR!AG541,IF(EURIBOR!AG$2&gt;=3,EURIBOR!AG541+1,EURIBOR!AG541+(EURIBOR!AG$2-1)/2)))</f>
        <v>0.65900000000000003</v>
      </c>
      <c r="AB540" s="4">
        <f ca="1">MAX(0,IF(EURIBOR!AH$2&lt;=1,EURIBOR!AH541,IF(EURIBOR!AH$2&gt;=3,EURIBOR!AH541+1,EURIBOR!AH541+(EURIBOR!AH$2-1)/2)))</f>
        <v>0.53200000000000003</v>
      </c>
      <c r="AC540" s="4">
        <f ca="1">MAX(0,IF(EURIBOR!AI$2&lt;=1,EURIBOR!AI541,IF(EURIBOR!AI$2&gt;=3,EURIBOR!AI541+1,EURIBOR!AI541+(EURIBOR!AI$2-1)/2)))</f>
        <v>0.76100000000000001</v>
      </c>
      <c r="AD540" s="4">
        <f ca="1">MAX(0,IF(EURIBOR!AJ$2&lt;=1,EURIBOR!AJ541,IF(EURIBOR!AJ$2&gt;=3,EURIBOR!AJ541+1,EURIBOR!AJ541+(EURIBOR!AJ$2-1)/2)))</f>
        <v>4.9830000000000005</v>
      </c>
    </row>
    <row r="541" spans="1:30" x14ac:dyDescent="0.25">
      <c r="A541" s="4">
        <f ca="1">MAX(0,IF(EURIBOR!G$2&lt;=1,EURIBOR!G542,IF(EURIBOR!G$2&gt;=3,EURIBOR!G542+1,EURIBOR!G542+(EURIBOR!G$2-1)/2)))</f>
        <v>0.77200000000000002</v>
      </c>
      <c r="B541" s="4">
        <f ca="1">MAX(0,IF(EURIBOR!H$2&lt;=1,EURIBOR!H542,IF(EURIBOR!H$2&gt;=3,EURIBOR!H542+1,EURIBOR!H542+(EURIBOR!H$2-1)/2)))</f>
        <v>2.0289999999999999</v>
      </c>
      <c r="C541" s="4">
        <f ca="1">MAX(0,IF(EURIBOR!I$2&lt;=1,EURIBOR!I542,IF(EURIBOR!I$2&gt;=3,EURIBOR!I542+1,EURIBOR!I542+(EURIBOR!I$2-1)/2)))</f>
        <v>4.4245000000000001</v>
      </c>
      <c r="D541" s="4">
        <f ca="1">MAX(0,IF(EURIBOR!J$2&lt;=1,EURIBOR!J542,IF(EURIBOR!J$2&gt;=3,EURIBOR!J542+1,EURIBOR!J542+(EURIBOR!J$2-1)/2)))</f>
        <v>3.6320000000000001</v>
      </c>
      <c r="E541" s="4">
        <f ca="1">MAX(0,IF(EURIBOR!K$2&lt;=1,EURIBOR!K542,IF(EURIBOR!K$2&gt;=3,EURIBOR!K542+1,EURIBOR!K542+(EURIBOR!K$2-1)/2)))</f>
        <v>0.192</v>
      </c>
      <c r="F541" s="4">
        <f ca="1">MAX(0,IF(EURIBOR!L$2&lt;=1,EURIBOR!L542,IF(EURIBOR!L$2&gt;=3,EURIBOR!L542+1,EURIBOR!L542+(EURIBOR!L$2-1)/2)))</f>
        <v>0</v>
      </c>
      <c r="G541" s="4">
        <f ca="1">MAX(0,IF(EURIBOR!M$2&lt;=1,EURIBOR!M542,IF(EURIBOR!M$2&gt;=3,EURIBOR!M542+1,EURIBOR!M542+(EURIBOR!M$2-1)/2)))</f>
        <v>2.0859999999999999</v>
      </c>
      <c r="H541" s="4">
        <f ca="1">MAX(0,IF(EURIBOR!N$2&lt;=1,EURIBOR!N542,IF(EURIBOR!N$2&gt;=3,EURIBOR!N542+1,EURIBOR!N542+(EURIBOR!N$2-1)/2)))</f>
        <v>2.1545000000000001</v>
      </c>
      <c r="I541" s="4">
        <f ca="1">MAX(0,IF(EURIBOR!O$2&lt;=1,EURIBOR!O542,IF(EURIBOR!O$2&gt;=3,EURIBOR!O542+1,EURIBOR!O542+(EURIBOR!O$2-1)/2)))</f>
        <v>3.7489999999999997</v>
      </c>
      <c r="J541" s="4">
        <f ca="1">MAX(0,IF(EURIBOR!P$2&lt;=1,EURIBOR!P542,IF(EURIBOR!P$2&gt;=3,EURIBOR!P542+1,EURIBOR!P542+(EURIBOR!P$2-1)/2)))</f>
        <v>0.45499999999999996</v>
      </c>
      <c r="K541" s="4">
        <f ca="1">MAX(0,IF(EURIBOR!Q$2&lt;=1,EURIBOR!Q542,IF(EURIBOR!Q$2&gt;=3,EURIBOR!Q542+1,EURIBOR!Q542+(EURIBOR!Q$2-1)/2)))</f>
        <v>3.53</v>
      </c>
      <c r="L541" s="4">
        <f ca="1">MAX(0,IF(EURIBOR!R$2&lt;=1,EURIBOR!R542,IF(EURIBOR!R$2&gt;=3,EURIBOR!R542+1,EURIBOR!R542+(EURIBOR!R$2-1)/2)))</f>
        <v>0.29199999999999998</v>
      </c>
      <c r="M541" s="4">
        <f ca="1">MAX(0,IF(EURIBOR!S$2&lt;=1,EURIBOR!S542,IF(EURIBOR!S$2&gt;=3,EURIBOR!S542+1,EURIBOR!S542+(EURIBOR!S$2-1)/2)))</f>
        <v>0</v>
      </c>
      <c r="N541" s="4">
        <f ca="1">MAX(0,IF(EURIBOR!T$2&lt;=1,EURIBOR!T542,IF(EURIBOR!T$2&gt;=3,EURIBOR!T542+1,EURIBOR!T542+(EURIBOR!T$2-1)/2)))</f>
        <v>0.49000000000000005</v>
      </c>
      <c r="O541" s="4">
        <f ca="1">MAX(0,IF(EURIBOR!U$2&lt;=1,EURIBOR!U542,IF(EURIBOR!U$2&gt;=3,EURIBOR!U542+1,EURIBOR!U542+(EURIBOR!U$2-1)/2)))</f>
        <v>0.66200000000000003</v>
      </c>
      <c r="P541" s="4">
        <f ca="1">MAX(0,IF(EURIBOR!V$2&lt;=1,EURIBOR!V542,IF(EURIBOR!V$2&gt;=3,EURIBOR!V542+1,EURIBOR!V542+(EURIBOR!V$2-1)/2)))</f>
        <v>0.46199999999999997</v>
      </c>
      <c r="Q541" s="4">
        <f ca="1">MAX(0,IF(EURIBOR!W$2&lt;=1,EURIBOR!W542,IF(EURIBOR!W$2&gt;=3,EURIBOR!W542+1,EURIBOR!W542+(EURIBOR!W$2-1)/2)))</f>
        <v>4.3520000000000003</v>
      </c>
      <c r="R541" s="4">
        <f ca="1">MAX(0,IF(EURIBOR!X$2&lt;=1,EURIBOR!X542,IF(EURIBOR!X$2&gt;=3,EURIBOR!X542+1,EURIBOR!X542+(EURIBOR!X$2-1)/2)))</f>
        <v>4.391</v>
      </c>
      <c r="S541" s="4">
        <f ca="1">MAX(0,IF(EURIBOR!Y$2&lt;=1,EURIBOR!Y542,IF(EURIBOR!Y$2&gt;=3,EURIBOR!Y542+1,EURIBOR!Y542+(EURIBOR!Y$2-1)/2)))</f>
        <v>0.46799999999999997</v>
      </c>
      <c r="T541" s="4">
        <f ca="1">MAX(0,IF(EURIBOR!Z$2&lt;=1,EURIBOR!Z542,IF(EURIBOR!Z$2&gt;=3,EURIBOR!Z542+1,EURIBOR!Z542+(EURIBOR!Z$2-1)/2)))</f>
        <v>4.3450000000000006</v>
      </c>
      <c r="U541" s="4">
        <f ca="1">MAX(0,IF(EURIBOR!AA$2&lt;=1,EURIBOR!AA542,IF(EURIBOR!AA$2&gt;=3,EURIBOR!AA542+1,EURIBOR!AA542+(EURIBOR!AA$2-1)/2)))</f>
        <v>0.45999999999999996</v>
      </c>
      <c r="V541" s="4">
        <f ca="1">MAX(0,IF(EURIBOR!AB$2&lt;=1,EURIBOR!AB542,IF(EURIBOR!AB$2&gt;=3,EURIBOR!AB542+1,EURIBOR!AB542+(EURIBOR!AB$2-1)/2)))</f>
        <v>0.72799999999999998</v>
      </c>
      <c r="W541" s="4">
        <f ca="1">MAX(0,IF(EURIBOR!AC$2&lt;=1,EURIBOR!AC542,IF(EURIBOR!AC$2&gt;=3,EURIBOR!AC542+1,EURIBOR!AC542+(EURIBOR!AC$2-1)/2)))</f>
        <v>0.67199999999999993</v>
      </c>
      <c r="X541" s="4">
        <f ca="1">MAX(0,IF(EURIBOR!AD$2&lt;=1,EURIBOR!AD542,IF(EURIBOR!AD$2&gt;=3,EURIBOR!AD542+1,EURIBOR!AD542+(EURIBOR!AD$2-1)/2)))</f>
        <v>4.4765000000000006</v>
      </c>
      <c r="Y541" s="4">
        <f ca="1">MAX(0,IF(EURIBOR!AE$2&lt;=1,EURIBOR!AE542,IF(EURIBOR!AE$2&gt;=3,EURIBOR!AE542+1,EURIBOR!AE542+(EURIBOR!AE$2-1)/2)))</f>
        <v>0.629</v>
      </c>
      <c r="Z541" s="4">
        <f ca="1">MAX(0,IF(EURIBOR!AF$2&lt;=1,EURIBOR!AF542,IF(EURIBOR!AF$2&gt;=3,EURIBOR!AF542+1,EURIBOR!AF542+(EURIBOR!AF$2-1)/2)))</f>
        <v>0.246</v>
      </c>
      <c r="AA541" s="4">
        <f ca="1">MAX(0,IF(EURIBOR!AG$2&lt;=1,EURIBOR!AG542,IF(EURIBOR!AG$2&gt;=3,EURIBOR!AG542+1,EURIBOR!AG542+(EURIBOR!AG$2-1)/2)))</f>
        <v>0.497</v>
      </c>
      <c r="AB541" s="4">
        <f ca="1">MAX(0,IF(EURIBOR!AH$2&lt;=1,EURIBOR!AH542,IF(EURIBOR!AH$2&gt;=3,EURIBOR!AH542+1,EURIBOR!AH542+(EURIBOR!AH$2-1)/2)))</f>
        <v>0.53600000000000003</v>
      </c>
      <c r="AC541" s="4">
        <f ca="1">MAX(0,IF(EURIBOR!AI$2&lt;=1,EURIBOR!AI542,IF(EURIBOR!AI$2&gt;=3,EURIBOR!AI542+1,EURIBOR!AI542+(EURIBOR!AI$2-1)/2)))</f>
        <v>1.0369999999999999</v>
      </c>
      <c r="AD541" s="4">
        <f ca="1">MAX(0,IF(EURIBOR!AJ$2&lt;=1,EURIBOR!AJ542,IF(EURIBOR!AJ$2&gt;=3,EURIBOR!AJ542+1,EURIBOR!AJ542+(EURIBOR!AJ$2-1)/2)))</f>
        <v>4.5999999999999996</v>
      </c>
    </row>
    <row r="542" spans="1:30" x14ac:dyDescent="0.25">
      <c r="A542" s="4">
        <f ca="1">MAX(0,IF(EURIBOR!G$2&lt;=1,EURIBOR!G543,IF(EURIBOR!G$2&gt;=3,EURIBOR!G543+1,EURIBOR!G543+(EURIBOR!G$2-1)/2)))</f>
        <v>0.73799999999999999</v>
      </c>
      <c r="B542" s="4">
        <f ca="1">MAX(0,IF(EURIBOR!H$2&lt;=1,EURIBOR!H543,IF(EURIBOR!H$2&gt;=3,EURIBOR!H543+1,EURIBOR!H543+(EURIBOR!H$2-1)/2)))</f>
        <v>2.0489999999999999</v>
      </c>
      <c r="C542" s="4">
        <f ca="1">MAX(0,IF(EURIBOR!I$2&lt;=1,EURIBOR!I543,IF(EURIBOR!I$2&gt;=3,EURIBOR!I543+1,EURIBOR!I543+(EURIBOR!I$2-1)/2)))</f>
        <v>4.5155000000000003</v>
      </c>
      <c r="D542" s="4">
        <f ca="1">MAX(0,IF(EURIBOR!J$2&lt;=1,EURIBOR!J543,IF(EURIBOR!J$2&gt;=3,EURIBOR!J543+1,EURIBOR!J543+(EURIBOR!J$2-1)/2)))</f>
        <v>3.2810000000000001</v>
      </c>
      <c r="E542" s="4">
        <f ca="1">MAX(0,IF(EURIBOR!K$2&lt;=1,EURIBOR!K543,IF(EURIBOR!K$2&gt;=3,EURIBOR!K543+1,EURIBOR!K543+(EURIBOR!K$2-1)/2)))</f>
        <v>0.185</v>
      </c>
      <c r="F542" s="4">
        <f ca="1">MAX(0,IF(EURIBOR!L$2&lt;=1,EURIBOR!L543,IF(EURIBOR!L$2&gt;=3,EURIBOR!L543+1,EURIBOR!L543+(EURIBOR!L$2-1)/2)))</f>
        <v>0</v>
      </c>
      <c r="G542" s="4">
        <f ca="1">MAX(0,IF(EURIBOR!M$2&lt;=1,EURIBOR!M543,IF(EURIBOR!M$2&gt;=3,EURIBOR!M543+1,EURIBOR!M543+(EURIBOR!M$2-1)/2)))</f>
        <v>2.113</v>
      </c>
      <c r="H542" s="4">
        <f ca="1">MAX(0,IF(EURIBOR!N$2&lt;=1,EURIBOR!N543,IF(EURIBOR!N$2&gt;=3,EURIBOR!N543+1,EURIBOR!N543+(EURIBOR!N$2-1)/2)))</f>
        <v>2.1625000000000001</v>
      </c>
      <c r="I542" s="4">
        <f ca="1">MAX(0,IF(EURIBOR!O$2&lt;=1,EURIBOR!O543,IF(EURIBOR!O$2&gt;=3,EURIBOR!O543+1,EURIBOR!O543+(EURIBOR!O$2-1)/2)))</f>
        <v>3.9420000000000002</v>
      </c>
      <c r="J542" s="4">
        <f ca="1">MAX(0,IF(EURIBOR!P$2&lt;=1,EURIBOR!P543,IF(EURIBOR!P$2&gt;=3,EURIBOR!P543+1,EURIBOR!P543+(EURIBOR!P$2-1)/2)))</f>
        <v>0.44999999999999996</v>
      </c>
      <c r="K542" s="4">
        <f ca="1">MAX(0,IF(EURIBOR!Q$2&lt;=1,EURIBOR!Q543,IF(EURIBOR!Q$2&gt;=3,EURIBOR!Q543+1,EURIBOR!Q543+(EURIBOR!Q$2-1)/2)))</f>
        <v>3.5329999999999999</v>
      </c>
      <c r="L542" s="4">
        <f ca="1">MAX(0,IF(EURIBOR!R$2&lt;=1,EURIBOR!R543,IF(EURIBOR!R$2&gt;=3,EURIBOR!R543+1,EURIBOR!R543+(EURIBOR!R$2-1)/2)))</f>
        <v>0.28799999999999998</v>
      </c>
      <c r="M542" s="4">
        <f ca="1">MAX(0,IF(EURIBOR!S$2&lt;=1,EURIBOR!S543,IF(EURIBOR!S$2&gt;=3,EURIBOR!S543+1,EURIBOR!S543+(EURIBOR!S$2-1)/2)))</f>
        <v>0</v>
      </c>
      <c r="N542" s="4">
        <f ca="1">MAX(0,IF(EURIBOR!T$2&lt;=1,EURIBOR!T543,IF(EURIBOR!T$2&gt;=3,EURIBOR!T543+1,EURIBOR!T543+(EURIBOR!T$2-1)/2)))</f>
        <v>0.49000000000000005</v>
      </c>
      <c r="O542" s="4">
        <f ca="1">MAX(0,IF(EURIBOR!U$2&lt;=1,EURIBOR!U543,IF(EURIBOR!U$2&gt;=3,EURIBOR!U543+1,EURIBOR!U543+(EURIBOR!U$2-1)/2)))</f>
        <v>0.64500000000000002</v>
      </c>
      <c r="P542" s="4">
        <f ca="1">MAX(0,IF(EURIBOR!V$2&lt;=1,EURIBOR!V543,IF(EURIBOR!V$2&gt;=3,EURIBOR!V543+1,EURIBOR!V543+(EURIBOR!V$2-1)/2)))</f>
        <v>0.45999999999999996</v>
      </c>
      <c r="Q542" s="4">
        <f ca="1">MAX(0,IF(EURIBOR!W$2&lt;=1,EURIBOR!W543,IF(EURIBOR!W$2&gt;=3,EURIBOR!W543+1,EURIBOR!W543+(EURIBOR!W$2-1)/2)))</f>
        <v>4.3100000000000005</v>
      </c>
      <c r="R542" s="4">
        <f ca="1">MAX(0,IF(EURIBOR!X$2&lt;=1,EURIBOR!X543,IF(EURIBOR!X$2&gt;=3,EURIBOR!X543+1,EURIBOR!X543+(EURIBOR!X$2-1)/2)))</f>
        <v>4.407</v>
      </c>
      <c r="S542" s="4">
        <f ca="1">MAX(0,IF(EURIBOR!Y$2&lt;=1,EURIBOR!Y543,IF(EURIBOR!Y$2&gt;=3,EURIBOR!Y543+1,EURIBOR!Y543+(EURIBOR!Y$2-1)/2)))</f>
        <v>0.505</v>
      </c>
      <c r="T542" s="4">
        <f ca="1">MAX(0,IF(EURIBOR!Z$2&lt;=1,EURIBOR!Z543,IF(EURIBOR!Z$2&gt;=3,EURIBOR!Z543+1,EURIBOR!Z543+(EURIBOR!Z$2-1)/2)))</f>
        <v>4.3390000000000004</v>
      </c>
      <c r="U542" s="4">
        <f ca="1">MAX(0,IF(EURIBOR!AA$2&lt;=1,EURIBOR!AA543,IF(EURIBOR!AA$2&gt;=3,EURIBOR!AA543+1,EURIBOR!AA543+(EURIBOR!AA$2-1)/2)))</f>
        <v>0.45699999999999996</v>
      </c>
      <c r="V542" s="4">
        <f ca="1">MAX(0,IF(EURIBOR!AB$2&lt;=1,EURIBOR!AB543,IF(EURIBOR!AB$2&gt;=3,EURIBOR!AB543+1,EURIBOR!AB543+(EURIBOR!AB$2-1)/2)))</f>
        <v>0.624</v>
      </c>
      <c r="W542" s="4">
        <f ca="1">MAX(0,IF(EURIBOR!AC$2&lt;=1,EURIBOR!AC543,IF(EURIBOR!AC$2&gt;=3,EURIBOR!AC543+1,EURIBOR!AC543+(EURIBOR!AC$2-1)/2)))</f>
        <v>0.67199999999999993</v>
      </c>
      <c r="X542" s="4">
        <f ca="1">MAX(0,IF(EURIBOR!AD$2&lt;=1,EURIBOR!AD543,IF(EURIBOR!AD$2&gt;=3,EURIBOR!AD543+1,EURIBOR!AD543+(EURIBOR!AD$2-1)/2)))</f>
        <v>4.4760000000000009</v>
      </c>
      <c r="Y542" s="4">
        <f ca="1">MAX(0,IF(EURIBOR!AE$2&lt;=1,EURIBOR!AE543,IF(EURIBOR!AE$2&gt;=3,EURIBOR!AE543+1,EURIBOR!AE543+(EURIBOR!AE$2-1)/2)))</f>
        <v>0.63000000000000012</v>
      </c>
      <c r="Z542" s="4">
        <f ca="1">MAX(0,IF(EURIBOR!AF$2&lt;=1,EURIBOR!AF543,IF(EURIBOR!AF$2&gt;=3,EURIBOR!AF543+1,EURIBOR!AF543+(EURIBOR!AF$2-1)/2)))</f>
        <v>0.20799999999999999</v>
      </c>
      <c r="AA542" s="4">
        <f ca="1">MAX(0,IF(EURIBOR!AG$2&lt;=1,EURIBOR!AG543,IF(EURIBOR!AG$2&gt;=3,EURIBOR!AG543+1,EURIBOR!AG543+(EURIBOR!AG$2-1)/2)))</f>
        <v>0.33200000000000002</v>
      </c>
      <c r="AB542" s="4">
        <f ca="1">MAX(0,IF(EURIBOR!AH$2&lt;=1,EURIBOR!AH543,IF(EURIBOR!AH$2&gt;=3,EURIBOR!AH543+1,EURIBOR!AH543+(EURIBOR!AH$2-1)/2)))</f>
        <v>0.54</v>
      </c>
      <c r="AC542" s="4">
        <f ca="1">MAX(0,IF(EURIBOR!AI$2&lt;=1,EURIBOR!AI543,IF(EURIBOR!AI$2&gt;=3,EURIBOR!AI543+1,EURIBOR!AI543+(EURIBOR!AI$2-1)/2)))</f>
        <v>1.395</v>
      </c>
      <c r="AD542" s="4">
        <f ca="1">MAX(0,IF(EURIBOR!AJ$2&lt;=1,EURIBOR!AJ543,IF(EURIBOR!AJ$2&gt;=3,EURIBOR!AJ543+1,EURIBOR!AJ543+(EURIBOR!AJ$2-1)/2)))</f>
        <v>4.3860000000000001</v>
      </c>
    </row>
    <row r="543" spans="1:30" x14ac:dyDescent="0.25">
      <c r="A543" s="4">
        <f ca="1">MAX(0,IF(EURIBOR!G$2&lt;=1,EURIBOR!G544,IF(EURIBOR!G$2&gt;=3,EURIBOR!G544+1,EURIBOR!G544+(EURIBOR!G$2-1)/2)))</f>
        <v>0.71599999999999997</v>
      </c>
      <c r="B543" s="4">
        <f ca="1">MAX(0,IF(EURIBOR!H$2&lt;=1,EURIBOR!H544,IF(EURIBOR!H$2&gt;=3,EURIBOR!H544+1,EURIBOR!H544+(EURIBOR!H$2-1)/2)))</f>
        <v>2.0859999999999999</v>
      </c>
      <c r="C543" s="4">
        <f ca="1">MAX(0,IF(EURIBOR!I$2&lt;=1,EURIBOR!I544,IF(EURIBOR!I$2&gt;=3,EURIBOR!I544+1,EURIBOR!I544+(EURIBOR!I$2-1)/2)))</f>
        <v>4.511772727272727</v>
      </c>
      <c r="D543" s="4">
        <f ca="1">MAX(0,IF(EURIBOR!J$2&lt;=1,EURIBOR!J544,IF(EURIBOR!J$2&gt;=3,EURIBOR!J544+1,EURIBOR!J544+(EURIBOR!J$2-1)/2)))</f>
        <v>3.1640000000000001</v>
      </c>
      <c r="E543" s="4">
        <f ca="1">MAX(0,IF(EURIBOR!K$2&lt;=1,EURIBOR!K544,IF(EURIBOR!K$2&gt;=3,EURIBOR!K544+1,EURIBOR!K544+(EURIBOR!K$2-1)/2)))</f>
        <v>0.20499999999999999</v>
      </c>
      <c r="F543" s="4">
        <f ca="1">MAX(0,IF(EURIBOR!L$2&lt;=1,EURIBOR!L544,IF(EURIBOR!L$2&gt;=3,EURIBOR!L544+1,EURIBOR!L544+(EURIBOR!L$2-1)/2)))</f>
        <v>0</v>
      </c>
      <c r="G543" s="4">
        <f ca="1">MAX(0,IF(EURIBOR!M$2&lt;=1,EURIBOR!M544,IF(EURIBOR!M$2&gt;=3,EURIBOR!M544+1,EURIBOR!M544+(EURIBOR!M$2-1)/2)))</f>
        <v>2.1160000000000001</v>
      </c>
      <c r="H543" s="4">
        <f ca="1">MAX(0,IF(EURIBOR!N$2&lt;=1,EURIBOR!N544,IF(EURIBOR!N$2&gt;=3,EURIBOR!N544+1,EURIBOR!N544+(EURIBOR!N$2-1)/2)))</f>
        <v>2.1755</v>
      </c>
      <c r="I543" s="4">
        <f ca="1">MAX(0,IF(EURIBOR!O$2&lt;=1,EURIBOR!O544,IF(EURIBOR!O$2&gt;=3,EURIBOR!O544+1,EURIBOR!O544+(EURIBOR!O$2-1)/2)))</f>
        <v>4.1059999999999999</v>
      </c>
      <c r="J543" s="4">
        <f ca="1">MAX(0,IF(EURIBOR!P$2&lt;=1,EURIBOR!P544,IF(EURIBOR!P$2&gt;=3,EURIBOR!P544+1,EURIBOR!P544+(EURIBOR!P$2-1)/2)))</f>
        <v>0.43300000000000005</v>
      </c>
      <c r="K543" s="4">
        <f ca="1">MAX(0,IF(EURIBOR!Q$2&lt;=1,EURIBOR!Q544,IF(EURIBOR!Q$2&gt;=3,EURIBOR!Q544+1,EURIBOR!Q544+(EURIBOR!Q$2-1)/2)))</f>
        <v>3.4009999999999998</v>
      </c>
      <c r="L543" s="4">
        <f ca="1">MAX(0,IF(EURIBOR!R$2&lt;=1,EURIBOR!R544,IF(EURIBOR!R$2&gt;=3,EURIBOR!R544+1,EURIBOR!R544+(EURIBOR!R$2-1)/2)))</f>
        <v>0.30499999999999999</v>
      </c>
      <c r="M543" s="4">
        <f ca="1">MAX(0,IF(EURIBOR!S$2&lt;=1,EURIBOR!S544,IF(EURIBOR!S$2&gt;=3,EURIBOR!S544+1,EURIBOR!S544+(EURIBOR!S$2-1)/2)))</f>
        <v>0</v>
      </c>
      <c r="N543" s="4">
        <f ca="1">MAX(0,IF(EURIBOR!T$2&lt;=1,EURIBOR!T544,IF(EURIBOR!T$2&gt;=3,EURIBOR!T544+1,EURIBOR!T544+(EURIBOR!T$2-1)/2)))</f>
        <v>0.49100000000000005</v>
      </c>
      <c r="O543" s="4">
        <f ca="1">MAX(0,IF(EURIBOR!U$2&lt;=1,EURIBOR!U544,IF(EURIBOR!U$2&gt;=3,EURIBOR!U544+1,EURIBOR!U544+(EURIBOR!U$2-1)/2)))</f>
        <v>0.64500000000000002</v>
      </c>
      <c r="P543" s="4">
        <f ca="1">MAX(0,IF(EURIBOR!V$2&lt;=1,EURIBOR!V544,IF(EURIBOR!V$2&gt;=3,EURIBOR!V544+1,EURIBOR!V544+(EURIBOR!V$2-1)/2)))</f>
        <v>0.45699999999999996</v>
      </c>
      <c r="Q543" s="4">
        <f ca="1">MAX(0,IF(EURIBOR!W$2&lt;=1,EURIBOR!W544,IF(EURIBOR!W$2&gt;=3,EURIBOR!W544+1,EURIBOR!W544+(EURIBOR!W$2-1)/2)))</f>
        <v>4.2610000000000001</v>
      </c>
      <c r="R543" s="4">
        <f ca="1">MAX(0,IF(EURIBOR!X$2&lt;=1,EURIBOR!X544,IF(EURIBOR!X$2&gt;=3,EURIBOR!X544+1,EURIBOR!X544+(EURIBOR!X$2-1)/2)))</f>
        <v>4.4670000000000005</v>
      </c>
      <c r="S543" s="4">
        <f ca="1">MAX(0,IF(EURIBOR!Y$2&lt;=1,EURIBOR!Y544,IF(EURIBOR!Y$2&gt;=3,EURIBOR!Y544+1,EURIBOR!Y544+(EURIBOR!Y$2-1)/2)))</f>
        <v>0.55200000000000005</v>
      </c>
      <c r="T543" s="4">
        <f ca="1">MAX(0,IF(EURIBOR!Z$2&lt;=1,EURIBOR!Z544,IF(EURIBOR!Z$2&gt;=3,EURIBOR!Z544+1,EURIBOR!Z544+(EURIBOR!Z$2-1)/2)))</f>
        <v>4.3570000000000002</v>
      </c>
      <c r="U543" s="4">
        <f ca="1">MAX(0,IF(EURIBOR!AA$2&lt;=1,EURIBOR!AA544,IF(EURIBOR!AA$2&gt;=3,EURIBOR!AA544+1,EURIBOR!AA544+(EURIBOR!AA$2-1)/2)))</f>
        <v>0.45499999999999996</v>
      </c>
      <c r="V543" s="4">
        <f ca="1">MAX(0,IF(EURIBOR!AB$2&lt;=1,EURIBOR!AB544,IF(EURIBOR!AB$2&gt;=3,EURIBOR!AB544+1,EURIBOR!AB544+(EURIBOR!AB$2-1)/2)))</f>
        <v>0.55600000000000005</v>
      </c>
      <c r="W543" s="4">
        <f ca="1">MAX(0,IF(EURIBOR!AC$2&lt;=1,EURIBOR!AC544,IF(EURIBOR!AC$2&gt;=3,EURIBOR!AC544+1,EURIBOR!AC544+(EURIBOR!AC$2-1)/2)))</f>
        <v>0.67199999999999993</v>
      </c>
      <c r="X543" s="4">
        <f ca="1">MAX(0,IF(EURIBOR!AD$2&lt;=1,EURIBOR!AD544,IF(EURIBOR!AD$2&gt;=3,EURIBOR!AD544+1,EURIBOR!AD544+(EURIBOR!AD$2-1)/2)))</f>
        <v>4.4523333333333337</v>
      </c>
      <c r="Y543" s="4">
        <f ca="1">MAX(0,IF(EURIBOR!AE$2&lt;=1,EURIBOR!AE544,IF(EURIBOR!AE$2&gt;=3,EURIBOR!AE544+1,EURIBOR!AE544+(EURIBOR!AE$2-1)/2)))</f>
        <v>0.63000000000000012</v>
      </c>
      <c r="Z543" s="4">
        <f ca="1">MAX(0,IF(EURIBOR!AF$2&lt;=1,EURIBOR!AF544,IF(EURIBOR!AF$2&gt;=3,EURIBOR!AF544+1,EURIBOR!AF544+(EURIBOR!AF$2-1)/2)))</f>
        <v>0.192</v>
      </c>
      <c r="AA543" s="4">
        <f ca="1">MAX(0,IF(EURIBOR!AG$2&lt;=1,EURIBOR!AG544,IF(EURIBOR!AG$2&gt;=3,EURIBOR!AG544+1,EURIBOR!AG544+(EURIBOR!AG$2-1)/2)))</f>
        <v>0.246</v>
      </c>
      <c r="AB543" s="4">
        <f ca="1">MAX(0,IF(EURIBOR!AH$2&lt;=1,EURIBOR!AH544,IF(EURIBOR!AH$2&gt;=3,EURIBOR!AH544+1,EURIBOR!AH544+(EURIBOR!AH$2-1)/2)))</f>
        <v>0.54</v>
      </c>
      <c r="AC543" s="4">
        <f ca="1">MAX(0,IF(EURIBOR!AI$2&lt;=1,EURIBOR!AI544,IF(EURIBOR!AI$2&gt;=3,EURIBOR!AI544+1,EURIBOR!AI544+(EURIBOR!AI$2-1)/2)))</f>
        <v>2.0110000000000001</v>
      </c>
      <c r="AD543" s="4">
        <f ca="1">MAX(0,IF(EURIBOR!AJ$2&lt;=1,EURIBOR!AJ544,IF(EURIBOR!AJ$2&gt;=3,EURIBOR!AJ544+1,EURIBOR!AJ544+(EURIBOR!AJ$2-1)/2)))</f>
        <v>4.3450000000000006</v>
      </c>
    </row>
    <row r="544" spans="1:30" x14ac:dyDescent="0.25">
      <c r="A544" s="4">
        <f ca="1">MAX(0,IF(EURIBOR!G$2&lt;=1,EURIBOR!G545,IF(EURIBOR!G$2&gt;=3,EURIBOR!G545+1,EURIBOR!G545+(EURIBOR!G$2-1)/2)))</f>
        <v>0.71299999999999997</v>
      </c>
      <c r="B544" s="4">
        <f ca="1">MAX(0,IF(EURIBOR!H$2&lt;=1,EURIBOR!H545,IF(EURIBOR!H$2&gt;=3,EURIBOR!H545+1,EURIBOR!H545+(EURIBOR!H$2-1)/2)))</f>
        <v>2.113</v>
      </c>
      <c r="C544" s="4">
        <f ca="1">MAX(0,IF(EURIBOR!I$2&lt;=1,EURIBOR!I545,IF(EURIBOR!I$2&gt;=3,EURIBOR!I545+1,EURIBOR!I545+(EURIBOR!I$2-1)/2)))</f>
        <v>4.4755526315789469</v>
      </c>
      <c r="D544" s="4">
        <f ca="1">MAX(0,IF(EURIBOR!J$2&lt;=1,EURIBOR!J545,IF(EURIBOR!J$2&gt;=3,EURIBOR!J545+1,EURIBOR!J545+(EURIBOR!J$2-1)/2)))</f>
        <v>3.2119999999999997</v>
      </c>
      <c r="E544" s="4">
        <f ca="1">MAX(0,IF(EURIBOR!K$2&lt;=1,EURIBOR!K545,IF(EURIBOR!K$2&gt;=3,EURIBOR!K545+1,EURIBOR!K545+(EURIBOR!K$2-1)/2)))</f>
        <v>0.223</v>
      </c>
      <c r="F544" s="4">
        <f ca="1">MAX(0,IF(EURIBOR!L$2&lt;=1,EURIBOR!L545,IF(EURIBOR!L$2&gt;=3,EURIBOR!L545+1,EURIBOR!L545+(EURIBOR!L$2-1)/2)))</f>
        <v>0</v>
      </c>
      <c r="G544" s="4">
        <f ca="1">MAX(0,IF(EURIBOR!M$2&lt;=1,EURIBOR!M545,IF(EURIBOR!M$2&gt;=3,EURIBOR!M545+1,EURIBOR!M545+(EURIBOR!M$2-1)/2)))</f>
        <v>2.1139999999999999</v>
      </c>
      <c r="H544" s="4">
        <f ca="1">MAX(0,IF(EURIBOR!N$2&lt;=1,EURIBOR!N545,IF(EURIBOR!N$2&gt;=3,EURIBOR!N545+1,EURIBOR!N545+(EURIBOR!N$2-1)/2)))</f>
        <v>2.1824999999999997</v>
      </c>
      <c r="I544" s="4">
        <f ca="1">MAX(0,IF(EURIBOR!O$2&lt;=1,EURIBOR!O545,IF(EURIBOR!O$2&gt;=3,EURIBOR!O545+1,EURIBOR!O545+(EURIBOR!O$2-1)/2)))</f>
        <v>4.242</v>
      </c>
      <c r="J544" s="4">
        <f ca="1">MAX(0,IF(EURIBOR!P$2&lt;=1,EURIBOR!P545,IF(EURIBOR!P$2&gt;=3,EURIBOR!P545+1,EURIBOR!P545+(EURIBOR!P$2-1)/2)))</f>
        <v>0.41800000000000004</v>
      </c>
      <c r="K544" s="4">
        <f ca="1">MAX(0,IF(EURIBOR!Q$2&lt;=1,EURIBOR!Q545,IF(EURIBOR!Q$2&gt;=3,EURIBOR!Q545+1,EURIBOR!Q545+(EURIBOR!Q$2-1)/2)))</f>
        <v>3.1520000000000001</v>
      </c>
      <c r="L544" s="4">
        <f ca="1">MAX(0,IF(EURIBOR!R$2&lt;=1,EURIBOR!R545,IF(EURIBOR!R$2&gt;=3,EURIBOR!R545+1,EURIBOR!R545+(EURIBOR!R$2-1)/2)))</f>
        <v>0.33</v>
      </c>
      <c r="M544" s="4">
        <f ca="1">MAX(0,IF(EURIBOR!S$2&lt;=1,EURIBOR!S545,IF(EURIBOR!S$2&gt;=3,EURIBOR!S545+1,EURIBOR!S545+(EURIBOR!S$2-1)/2)))</f>
        <v>0</v>
      </c>
      <c r="N544" s="4">
        <f ca="1">MAX(0,IF(EURIBOR!T$2&lt;=1,EURIBOR!T545,IF(EURIBOR!T$2&gt;=3,EURIBOR!T545+1,EURIBOR!T545+(EURIBOR!T$2-1)/2)))</f>
        <v>0.49100000000000005</v>
      </c>
      <c r="O544" s="4">
        <f ca="1">MAX(0,IF(EURIBOR!U$2&lt;=1,EURIBOR!U545,IF(EURIBOR!U$2&gt;=3,EURIBOR!U545+1,EURIBOR!U545+(EURIBOR!U$2-1)/2)))</f>
        <v>0.68700000000000006</v>
      </c>
      <c r="P544" s="4">
        <f ca="1">MAX(0,IF(EURIBOR!V$2&lt;=1,EURIBOR!V545,IF(EURIBOR!V$2&gt;=3,EURIBOR!V545+1,EURIBOR!V545+(EURIBOR!V$2-1)/2)))</f>
        <v>0.45499999999999996</v>
      </c>
      <c r="Q544" s="4">
        <f ca="1">MAX(0,IF(EURIBOR!W$2&lt;=1,EURIBOR!W545,IF(EURIBOR!W$2&gt;=3,EURIBOR!W545+1,EURIBOR!W545+(EURIBOR!W$2-1)/2)))</f>
        <v>4.1240000000000006</v>
      </c>
      <c r="R544" s="4">
        <f ca="1">MAX(0,IF(EURIBOR!X$2&lt;=1,EURIBOR!X545,IF(EURIBOR!X$2&gt;=3,EURIBOR!X545+1,EURIBOR!X545+(EURIBOR!X$2-1)/2)))</f>
        <v>4.4640000000000004</v>
      </c>
      <c r="S544" s="4">
        <f ca="1">MAX(0,IF(EURIBOR!Y$2&lt;=1,EURIBOR!Y545,IF(EURIBOR!Y$2&gt;=3,EURIBOR!Y545+1,EURIBOR!Y545+(EURIBOR!Y$2-1)/2)))</f>
        <v>0.61399999999999999</v>
      </c>
      <c r="T544" s="4">
        <f ca="1">MAX(0,IF(EURIBOR!Z$2&lt;=1,EURIBOR!Z545,IF(EURIBOR!Z$2&gt;=3,EURIBOR!Z545+1,EURIBOR!Z545+(EURIBOR!Z$2-1)/2)))</f>
        <v>4.391</v>
      </c>
      <c r="U544" s="4">
        <f ca="1">MAX(0,IF(EURIBOR!AA$2&lt;=1,EURIBOR!AA545,IF(EURIBOR!AA$2&gt;=3,EURIBOR!AA545+1,EURIBOR!AA545+(EURIBOR!AA$2-1)/2)))</f>
        <v>0.45199999999999996</v>
      </c>
      <c r="V544" s="4">
        <f ca="1">MAX(0,IF(EURIBOR!AB$2&lt;=1,EURIBOR!AB545,IF(EURIBOR!AB$2&gt;=3,EURIBOR!AB545+1,EURIBOR!AB545+(EURIBOR!AB$2-1)/2)))</f>
        <v>0.52</v>
      </c>
      <c r="W544" s="4">
        <f ca="1">MAX(0,IF(EURIBOR!AC$2&lt;=1,EURIBOR!AC545,IF(EURIBOR!AC$2&gt;=3,EURIBOR!AC545+1,EURIBOR!AC545+(EURIBOR!AC$2-1)/2)))</f>
        <v>0.67199999999999993</v>
      </c>
      <c r="X544" s="4">
        <f ca="1">MAX(0,IF(EURIBOR!AD$2&lt;=1,EURIBOR!AD545,IF(EURIBOR!AD$2&gt;=3,EURIBOR!AD545+1,EURIBOR!AD545+(EURIBOR!AD$2-1)/2)))</f>
        <v>3.6935000000000002</v>
      </c>
      <c r="Y544" s="4">
        <f ca="1">MAX(0,IF(EURIBOR!AE$2&lt;=1,EURIBOR!AE545,IF(EURIBOR!AE$2&gt;=3,EURIBOR!AE545+1,EURIBOR!AE545+(EURIBOR!AE$2-1)/2)))</f>
        <v>0.629</v>
      </c>
      <c r="Z544" s="4">
        <f ca="1">MAX(0,IF(EURIBOR!AF$2&lt;=1,EURIBOR!AF545,IF(EURIBOR!AF$2&gt;=3,EURIBOR!AF545+1,EURIBOR!AF545+(EURIBOR!AF$2-1)/2)))</f>
        <v>0.185</v>
      </c>
      <c r="AA544" s="4">
        <f ca="1">MAX(0,IF(EURIBOR!AG$2&lt;=1,EURIBOR!AG545,IF(EURIBOR!AG$2&gt;=3,EURIBOR!AG545+1,EURIBOR!AG545+(EURIBOR!AG$2-1)/2)))</f>
        <v>0.20799999999999999</v>
      </c>
      <c r="AB544" s="4">
        <f ca="1">MAX(0,IF(EURIBOR!AH$2&lt;=1,EURIBOR!AH545,IF(EURIBOR!AH$2&gt;=3,EURIBOR!AH545+1,EURIBOR!AH545+(EURIBOR!AH$2-1)/2)))</f>
        <v>0.53900000000000015</v>
      </c>
      <c r="AC544" s="4">
        <f ca="1">MAX(0,IF(EURIBOR!AI$2&lt;=1,EURIBOR!AI545,IF(EURIBOR!AI$2&gt;=3,EURIBOR!AI545+1,EURIBOR!AI545+(EURIBOR!AI$2-1)/2)))</f>
        <v>2.4279999999999999</v>
      </c>
      <c r="AD544" s="4">
        <f ca="1">MAX(0,IF(EURIBOR!AJ$2&lt;=1,EURIBOR!AJ545,IF(EURIBOR!AJ$2&gt;=3,EURIBOR!AJ545+1,EURIBOR!AJ545+(EURIBOR!AJ$2-1)/2)))</f>
        <v>4.3390000000000004</v>
      </c>
    </row>
    <row r="545" spans="1:30" x14ac:dyDescent="0.25">
      <c r="A545" s="4">
        <f ca="1">MAX(0,IF(EURIBOR!G$2&lt;=1,EURIBOR!G546,IF(EURIBOR!G$2&gt;=3,EURIBOR!G546+1,EURIBOR!G546+(EURIBOR!G$2-1)/2)))</f>
        <v>0.68</v>
      </c>
      <c r="B545" s="4">
        <f ca="1">MAX(0,IF(EURIBOR!H$2&lt;=1,EURIBOR!H546,IF(EURIBOR!H$2&gt;=3,EURIBOR!H546+1,EURIBOR!H546+(EURIBOR!H$2-1)/2)))</f>
        <v>2.1160000000000001</v>
      </c>
      <c r="C545" s="4">
        <f ca="1">MAX(0,IF(EURIBOR!I$2&lt;=1,EURIBOR!I546,IF(EURIBOR!I$2&gt;=3,EURIBOR!I546+1,EURIBOR!I546+(EURIBOR!I$2-1)/2)))</f>
        <v>4.4649761904761913</v>
      </c>
      <c r="D545" s="4">
        <f ca="1">MAX(0,IF(EURIBOR!J$2&lt;=1,EURIBOR!J546,IF(EURIBOR!J$2&gt;=3,EURIBOR!J546+1,EURIBOR!J546+(EURIBOR!J$2-1)/2)))</f>
        <v>3.2610000000000001</v>
      </c>
      <c r="E545" s="4">
        <f ca="1">MAX(0,IF(EURIBOR!K$2&lt;=1,EURIBOR!K546,IF(EURIBOR!K$2&gt;=3,EURIBOR!K546+1,EURIBOR!K546+(EURIBOR!K$2-1)/2)))</f>
        <v>0.20599999999999999</v>
      </c>
      <c r="F545" s="4">
        <f ca="1">MAX(0,IF(EURIBOR!L$2&lt;=1,EURIBOR!L546,IF(EURIBOR!L$2&gt;=3,EURIBOR!L546+1,EURIBOR!L546+(EURIBOR!L$2-1)/2)))</f>
        <v>0</v>
      </c>
      <c r="G545" s="4">
        <f ca="1">MAX(0,IF(EURIBOR!M$2&lt;=1,EURIBOR!M546,IF(EURIBOR!M$2&gt;=3,EURIBOR!M546+1,EURIBOR!M546+(EURIBOR!M$2-1)/2)))</f>
        <v>2.1190000000000002</v>
      </c>
      <c r="H545" s="4">
        <f ca="1">MAX(0,IF(EURIBOR!N$2&lt;=1,EURIBOR!N546,IF(EURIBOR!N$2&gt;=3,EURIBOR!N546+1,EURIBOR!N546+(EURIBOR!N$2-1)/2)))</f>
        <v>2.2404999999999999</v>
      </c>
      <c r="I545" s="4">
        <f ca="1">MAX(0,IF(EURIBOR!O$2&lt;=1,EURIBOR!O546,IF(EURIBOR!O$2&gt;=3,EURIBOR!O546+1,EURIBOR!O546+(EURIBOR!O$2-1)/2)))</f>
        <v>4.3499999999999996</v>
      </c>
      <c r="J545" s="4">
        <f ca="1">MAX(0,IF(EURIBOR!P$2&lt;=1,EURIBOR!P546,IF(EURIBOR!P$2&gt;=3,EURIBOR!P546+1,EURIBOR!P546+(EURIBOR!P$2-1)/2)))</f>
        <v>0.43999999999999995</v>
      </c>
      <c r="K545" s="4">
        <f ca="1">MAX(0,IF(EURIBOR!Q$2&lt;=1,EURIBOR!Q546,IF(EURIBOR!Q$2&gt;=3,EURIBOR!Q546+1,EURIBOR!Q546+(EURIBOR!Q$2-1)/2)))</f>
        <v>3.13</v>
      </c>
      <c r="L545" s="4">
        <f ca="1">MAX(0,IF(EURIBOR!R$2&lt;=1,EURIBOR!R546,IF(EURIBOR!R$2&gt;=3,EURIBOR!R546+1,EURIBOR!R546+(EURIBOR!R$2-1)/2)))</f>
        <v>0.32500000000000001</v>
      </c>
      <c r="M545" s="4">
        <f ca="1">MAX(0,IF(EURIBOR!S$2&lt;=1,EURIBOR!S546,IF(EURIBOR!S$2&gt;=3,EURIBOR!S546+1,EURIBOR!S546+(EURIBOR!S$2-1)/2)))</f>
        <v>0</v>
      </c>
      <c r="N545" s="4">
        <f ca="1">MAX(0,IF(EURIBOR!T$2&lt;=1,EURIBOR!T546,IF(EURIBOR!T$2&gt;=3,EURIBOR!T546+1,EURIBOR!T546+(EURIBOR!T$2-1)/2)))</f>
        <v>0.49000000000000005</v>
      </c>
      <c r="O545" s="4">
        <f ca="1">MAX(0,IF(EURIBOR!U$2&lt;=1,EURIBOR!U546,IF(EURIBOR!U$2&gt;=3,EURIBOR!U546+1,EURIBOR!U546+(EURIBOR!U$2-1)/2)))</f>
        <v>0.72799999999999998</v>
      </c>
      <c r="P545" s="4">
        <f ca="1">MAX(0,IF(EURIBOR!V$2&lt;=1,EURIBOR!V546,IF(EURIBOR!V$2&gt;=3,EURIBOR!V546+1,EURIBOR!V546+(EURIBOR!V$2-1)/2)))</f>
        <v>0.45199999999999996</v>
      </c>
      <c r="Q545" s="4">
        <f ca="1">MAX(0,IF(EURIBOR!W$2&lt;=1,EURIBOR!W546,IF(EURIBOR!W$2&gt;=3,EURIBOR!W546+1,EURIBOR!W546+(EURIBOR!W$2-1)/2)))</f>
        <v>3.9409999999999998</v>
      </c>
      <c r="R545" s="4">
        <f ca="1">MAX(0,IF(EURIBOR!X$2&lt;=1,EURIBOR!X546,IF(EURIBOR!X$2&gt;=3,EURIBOR!X546+1,EURIBOR!X546+(EURIBOR!X$2-1)/2)))</f>
        <v>4.41</v>
      </c>
      <c r="S545" s="4">
        <f ca="1">MAX(0,IF(EURIBOR!Y$2&lt;=1,EURIBOR!Y546,IF(EURIBOR!Y$2&gt;=3,EURIBOR!Y546+1,EURIBOR!Y546+(EURIBOR!Y$2-1)/2)))</f>
        <v>0.76100000000000001</v>
      </c>
      <c r="T545" s="4">
        <f ca="1">MAX(0,IF(EURIBOR!Z$2&lt;=1,EURIBOR!Z546,IF(EURIBOR!Z$2&gt;=3,EURIBOR!Z546+1,EURIBOR!Z546+(EURIBOR!Z$2-1)/2)))</f>
        <v>4.407</v>
      </c>
      <c r="U545" s="4">
        <f ca="1">MAX(0,IF(EURIBOR!AA$2&lt;=1,EURIBOR!AA546,IF(EURIBOR!AA$2&gt;=3,EURIBOR!AA546+1,EURIBOR!AA546+(EURIBOR!AA$2-1)/2)))</f>
        <v>0.45499999999999996</v>
      </c>
      <c r="V545" s="4">
        <f ca="1">MAX(0,IF(EURIBOR!AB$2&lt;=1,EURIBOR!AB546,IF(EURIBOR!AB$2&gt;=3,EURIBOR!AB546+1,EURIBOR!AB546+(EURIBOR!AB$2-1)/2)))</f>
        <v>0.50900000000000001</v>
      </c>
      <c r="W545" s="4">
        <f ca="1">MAX(0,IF(EURIBOR!AC$2&lt;=1,EURIBOR!AC546,IF(EURIBOR!AC$2&gt;=3,EURIBOR!AC546+1,EURIBOR!AC546+(EURIBOR!AC$2-1)/2)))</f>
        <v>0.67199999999999993</v>
      </c>
      <c r="X545" s="4">
        <f ca="1">MAX(0,IF(EURIBOR!AD$2&lt;=1,EURIBOR!AD546,IF(EURIBOR!AD$2&gt;=3,EURIBOR!AD546+1,EURIBOR!AD546+(EURIBOR!AD$2-1)/2)))</f>
        <v>3.6494999999999997</v>
      </c>
      <c r="Y545" s="4">
        <f ca="1">MAX(0,IF(EURIBOR!AE$2&lt;=1,EURIBOR!AE546,IF(EURIBOR!AE$2&gt;=3,EURIBOR!AE546+1,EURIBOR!AE546+(EURIBOR!AE$2-1)/2)))</f>
        <v>0.63000000000000012</v>
      </c>
      <c r="Z545" s="4">
        <f ca="1">MAX(0,IF(EURIBOR!AF$2&lt;=1,EURIBOR!AF546,IF(EURIBOR!AF$2&gt;=3,EURIBOR!AF546+1,EURIBOR!AF546+(EURIBOR!AF$2-1)/2)))</f>
        <v>0.20499999999999999</v>
      </c>
      <c r="AA545" s="4">
        <f ca="1">MAX(0,IF(EURIBOR!AG$2&lt;=1,EURIBOR!AG546,IF(EURIBOR!AG$2&gt;=3,EURIBOR!AG546+1,EURIBOR!AG546+(EURIBOR!AG$2-1)/2)))</f>
        <v>0.192</v>
      </c>
      <c r="AB545" s="4">
        <f ca="1">MAX(0,IF(EURIBOR!AH$2&lt;=1,EURIBOR!AH546,IF(EURIBOR!AH$2&gt;=3,EURIBOR!AH546+1,EURIBOR!AH546+(EURIBOR!AH$2-1)/2)))</f>
        <v>0.53800000000000003</v>
      </c>
      <c r="AC545" s="4">
        <f ca="1">MAX(0,IF(EURIBOR!AI$2&lt;=1,EURIBOR!AI546,IF(EURIBOR!AI$2&gt;=3,EURIBOR!AI546+1,EURIBOR!AI546+(EURIBOR!AI$2-1)/2)))</f>
        <v>2.8250000000000002</v>
      </c>
      <c r="AD545" s="4">
        <f ca="1">MAX(0,IF(EURIBOR!AJ$2&lt;=1,EURIBOR!AJ546,IF(EURIBOR!AJ$2&gt;=3,EURIBOR!AJ546+1,EURIBOR!AJ546+(EURIBOR!AJ$2-1)/2)))</f>
        <v>4.3570000000000002</v>
      </c>
    </row>
    <row r="546" spans="1:30" x14ac:dyDescent="0.25">
      <c r="A546" s="4">
        <f ca="1">MAX(0,IF(EURIBOR!G$2&lt;=1,EURIBOR!G547,IF(EURIBOR!G$2&gt;=3,EURIBOR!G547+1,EURIBOR!G547+(EURIBOR!G$2-1)/2)))</f>
        <v>0.66200000000000003</v>
      </c>
      <c r="B546" s="4">
        <f ca="1">MAX(0,IF(EURIBOR!H$2&lt;=1,EURIBOR!H547,IF(EURIBOR!H$2&gt;=3,EURIBOR!H547+1,EURIBOR!H547+(EURIBOR!H$2-1)/2)))</f>
        <v>2.1139999999999999</v>
      </c>
      <c r="C546" s="4">
        <f ca="1">MAX(0,IF(EURIBOR!I$2&lt;=1,EURIBOR!I547,IF(EURIBOR!I$2&gt;=3,EURIBOR!I547+1,EURIBOR!I547+(EURIBOR!I$2-1)/2)))</f>
        <v>4.464500000000001</v>
      </c>
      <c r="D546" s="4">
        <f ca="1">MAX(0,IF(EURIBOR!J$2&lt;=1,EURIBOR!J547,IF(EURIBOR!J$2&gt;=3,EURIBOR!J547+1,EURIBOR!J547+(EURIBOR!J$2-1)/2)))</f>
        <v>3.28</v>
      </c>
      <c r="E546" s="4">
        <f ca="1">MAX(0,IF(EURIBOR!K$2&lt;=1,EURIBOR!K547,IF(EURIBOR!K$2&gt;=3,EURIBOR!K547+1,EURIBOR!K547+(EURIBOR!K$2-1)/2)))</f>
        <v>0.20899999999999999</v>
      </c>
      <c r="F546" s="4">
        <f ca="1">MAX(0,IF(EURIBOR!L$2&lt;=1,EURIBOR!L547,IF(EURIBOR!L$2&gt;=3,EURIBOR!L547+1,EURIBOR!L547+(EURIBOR!L$2-1)/2)))</f>
        <v>0</v>
      </c>
      <c r="G546" s="4">
        <f ca="1">MAX(0,IF(EURIBOR!M$2&lt;=1,EURIBOR!M547,IF(EURIBOR!M$2&gt;=3,EURIBOR!M547+1,EURIBOR!M547+(EURIBOR!M$2-1)/2)))</f>
        <v>2.1469999999999998</v>
      </c>
      <c r="H546" s="4">
        <f ca="1">MAX(0,IF(EURIBOR!N$2&lt;=1,EURIBOR!N547,IF(EURIBOR!N$2&gt;=3,EURIBOR!N547+1,EURIBOR!N547+(EURIBOR!N$2-1)/2)))</f>
        <v>2.4045000000000001</v>
      </c>
      <c r="I546" s="4">
        <f ca="1">MAX(0,IF(EURIBOR!O$2&lt;=1,EURIBOR!O547,IF(EURIBOR!O$2&gt;=3,EURIBOR!O547+1,EURIBOR!O547+(EURIBOR!O$2-1)/2)))</f>
        <v>4.45</v>
      </c>
      <c r="J546" s="4">
        <f ca="1">MAX(0,IF(EURIBOR!P$2&lt;=1,EURIBOR!P547,IF(EURIBOR!P$2&gt;=3,EURIBOR!P547+1,EURIBOR!P547+(EURIBOR!P$2-1)/2)))</f>
        <v>0.46799999999999997</v>
      </c>
      <c r="K546" s="4">
        <f ca="1">MAX(0,IF(EURIBOR!Q$2&lt;=1,EURIBOR!Q547,IF(EURIBOR!Q$2&gt;=3,EURIBOR!Q547+1,EURIBOR!Q547+(EURIBOR!Q$2-1)/2)))</f>
        <v>3.14</v>
      </c>
      <c r="L546" s="4">
        <f ca="1">MAX(0,IF(EURIBOR!R$2&lt;=1,EURIBOR!R547,IF(EURIBOR!R$2&gt;=3,EURIBOR!R547+1,EURIBOR!R547+(EURIBOR!R$2-1)/2)))</f>
        <v>0.24099999999999999</v>
      </c>
      <c r="M546" s="4">
        <f ca="1">MAX(0,IF(EURIBOR!S$2&lt;=1,EURIBOR!S547,IF(EURIBOR!S$2&gt;=3,EURIBOR!S547+1,EURIBOR!S547+(EURIBOR!S$2-1)/2)))</f>
        <v>0</v>
      </c>
      <c r="N546" s="4">
        <f ca="1">MAX(0,IF(EURIBOR!T$2&lt;=1,EURIBOR!T547,IF(EURIBOR!T$2&gt;=3,EURIBOR!T547+1,EURIBOR!T547+(EURIBOR!T$2-1)/2)))</f>
        <v>0.49100000000000005</v>
      </c>
      <c r="O546" s="4">
        <f ca="1">MAX(0,IF(EURIBOR!U$2&lt;=1,EURIBOR!U547,IF(EURIBOR!U$2&gt;=3,EURIBOR!U547+1,EURIBOR!U547+(EURIBOR!U$2-1)/2)))</f>
        <v>0.84899999999999998</v>
      </c>
      <c r="P546" s="4">
        <f ca="1">MAX(0,IF(EURIBOR!V$2&lt;=1,EURIBOR!V547,IF(EURIBOR!V$2&gt;=3,EURIBOR!V547+1,EURIBOR!V547+(EURIBOR!V$2-1)/2)))</f>
        <v>0.45499999999999996</v>
      </c>
      <c r="Q546" s="4">
        <f ca="1">MAX(0,IF(EURIBOR!W$2&lt;=1,EURIBOR!W547,IF(EURIBOR!W$2&gt;=3,EURIBOR!W547+1,EURIBOR!W547+(EURIBOR!W$2-1)/2)))</f>
        <v>3.8319999999999999</v>
      </c>
      <c r="R546" s="4">
        <f ca="1">MAX(0,IF(EURIBOR!X$2&lt;=1,EURIBOR!X547,IF(EURIBOR!X$2&gt;=3,EURIBOR!X547+1,EURIBOR!X547+(EURIBOR!X$2-1)/2)))</f>
        <v>4.3520000000000003</v>
      </c>
      <c r="S546" s="4">
        <f ca="1">MAX(0,IF(EURIBOR!Y$2&lt;=1,EURIBOR!Y547,IF(EURIBOR!Y$2&gt;=3,EURIBOR!Y547+1,EURIBOR!Y547+(EURIBOR!Y$2-1)/2)))</f>
        <v>1.0369999999999999</v>
      </c>
      <c r="T546" s="4">
        <f ca="1">MAX(0,IF(EURIBOR!Z$2&lt;=1,EURIBOR!Z547,IF(EURIBOR!Z$2&gt;=3,EURIBOR!Z547+1,EURIBOR!Z547+(EURIBOR!Z$2-1)/2)))</f>
        <v>4.4670000000000005</v>
      </c>
      <c r="U546" s="4">
        <f ca="1">MAX(0,IF(EURIBOR!AA$2&lt;=1,EURIBOR!AA547,IF(EURIBOR!AA$2&gt;=3,EURIBOR!AA547+1,EURIBOR!AA547+(EURIBOR!AA$2-1)/2)))</f>
        <v>0.44999999999999996</v>
      </c>
      <c r="V546" s="4">
        <f ca="1">MAX(0,IF(EURIBOR!AB$2&lt;=1,EURIBOR!AB547,IF(EURIBOR!AB$2&gt;=3,EURIBOR!AB547+1,EURIBOR!AB547+(EURIBOR!AB$2-1)/2)))</f>
        <v>0.49099999999999999</v>
      </c>
      <c r="W546" s="4">
        <f ca="1">MAX(0,IF(EURIBOR!AC$2&lt;=1,EURIBOR!AC547,IF(EURIBOR!AC$2&gt;=3,EURIBOR!AC547+1,EURIBOR!AC547+(EURIBOR!AC$2-1)/2)))</f>
        <v>0.67500000000000004</v>
      </c>
      <c r="X546" s="4">
        <f ca="1">MAX(0,IF(EURIBOR!AD$2&lt;=1,EURIBOR!AD547,IF(EURIBOR!AD$2&gt;=3,EURIBOR!AD547+1,EURIBOR!AD547+(EURIBOR!AD$2-1)/2)))</f>
        <v>3.6035000000000004</v>
      </c>
      <c r="Y546" s="4">
        <f ca="1">MAX(0,IF(EURIBOR!AE$2&lt;=1,EURIBOR!AE547,IF(EURIBOR!AE$2&gt;=3,EURIBOR!AE547+1,EURIBOR!AE547+(EURIBOR!AE$2-1)/2)))</f>
        <v>0.63100000000000001</v>
      </c>
      <c r="Z546" s="4">
        <f ca="1">MAX(0,IF(EURIBOR!AF$2&lt;=1,EURIBOR!AF547,IF(EURIBOR!AF$2&gt;=3,EURIBOR!AF547+1,EURIBOR!AF547+(EURIBOR!AF$2-1)/2)))</f>
        <v>0.223</v>
      </c>
      <c r="AA546" s="4">
        <f ca="1">MAX(0,IF(EURIBOR!AG$2&lt;=1,EURIBOR!AG547,IF(EURIBOR!AG$2&gt;=3,EURIBOR!AG547+1,EURIBOR!AG547+(EURIBOR!AG$2-1)/2)))</f>
        <v>0.185</v>
      </c>
      <c r="AB546" s="4">
        <f ca="1">MAX(0,IF(EURIBOR!AH$2&lt;=1,EURIBOR!AH547,IF(EURIBOR!AH$2&gt;=3,EURIBOR!AH547+1,EURIBOR!AH547+(EURIBOR!AH$2-1)/2)))</f>
        <v>0.53600000000000003</v>
      </c>
      <c r="AC546" s="4">
        <f ca="1">MAX(0,IF(EURIBOR!AI$2&lt;=1,EURIBOR!AI547,IF(EURIBOR!AI$2&gt;=3,EURIBOR!AI547+1,EURIBOR!AI547+(EURIBOR!AI$2-1)/2)))</f>
        <v>3.0630000000000002</v>
      </c>
      <c r="AD546" s="4">
        <f ca="1">MAX(0,IF(EURIBOR!AJ$2&lt;=1,EURIBOR!AJ547,IF(EURIBOR!AJ$2&gt;=3,EURIBOR!AJ547+1,EURIBOR!AJ547+(EURIBOR!AJ$2-1)/2)))</f>
        <v>4.391</v>
      </c>
    </row>
    <row r="547" spans="1:30" x14ac:dyDescent="0.25">
      <c r="A547" s="4">
        <f ca="1">MAX(0,IF(EURIBOR!G$2&lt;=1,EURIBOR!G548,IF(EURIBOR!G$2&gt;=3,EURIBOR!G548+1,EURIBOR!G548+(EURIBOR!G$2-1)/2)))</f>
        <v>0.64500000000000002</v>
      </c>
      <c r="B547" s="4">
        <f ca="1">MAX(0,IF(EURIBOR!H$2&lt;=1,EURIBOR!H548,IF(EURIBOR!H$2&gt;=3,EURIBOR!H548+1,EURIBOR!H548+(EURIBOR!H$2-1)/2)))</f>
        <v>2.1190000000000002</v>
      </c>
      <c r="C547" s="4">
        <f ca="1">MAX(0,IF(EURIBOR!I$2&lt;=1,EURIBOR!I548,IF(EURIBOR!I$2&gt;=3,EURIBOR!I548+1,EURIBOR!I548+(EURIBOR!I$2-1)/2)))</f>
        <v>4.4640000000000004</v>
      </c>
      <c r="D547" s="4">
        <f ca="1">MAX(0,IF(EURIBOR!J$2&lt;=1,EURIBOR!J548,IF(EURIBOR!J$2&gt;=3,EURIBOR!J548+1,EURIBOR!J548+(EURIBOR!J$2-1)/2)))</f>
        <v>3.3119999999999998</v>
      </c>
      <c r="E547" s="4">
        <f ca="1">MAX(0,IF(EURIBOR!K$2&lt;=1,EURIBOR!K548,IF(EURIBOR!K$2&gt;=3,EURIBOR!K548+1,EURIBOR!K548+(EURIBOR!K$2-1)/2)))</f>
        <v>0.20100000000000001</v>
      </c>
      <c r="F547" s="4">
        <f ca="1">MAX(0,IF(EURIBOR!L$2&lt;=1,EURIBOR!L548,IF(EURIBOR!L$2&gt;=3,EURIBOR!L548+1,EURIBOR!L548+(EURIBOR!L$2-1)/2)))</f>
        <v>0</v>
      </c>
      <c r="G547" s="4">
        <f ca="1">MAX(0,IF(EURIBOR!M$2&lt;=1,EURIBOR!M548,IF(EURIBOR!M$2&gt;=3,EURIBOR!M548+1,EURIBOR!M548+(EURIBOR!M$2-1)/2)))</f>
        <v>2.17</v>
      </c>
      <c r="H547" s="4">
        <f ca="1">MAX(0,IF(EURIBOR!N$2&lt;=1,EURIBOR!N548,IF(EURIBOR!N$2&gt;=3,EURIBOR!N548+1,EURIBOR!N548+(EURIBOR!N$2-1)/2)))</f>
        <v>2.5164999999999997</v>
      </c>
      <c r="I547" s="4">
        <f ca="1">MAX(0,IF(EURIBOR!O$2&lt;=1,EURIBOR!O548,IF(EURIBOR!O$2&gt;=3,EURIBOR!O548+1,EURIBOR!O548+(EURIBOR!O$2-1)/2)))</f>
        <v>4.5410000000000004</v>
      </c>
      <c r="J547" s="4">
        <f ca="1">MAX(0,IF(EURIBOR!P$2&lt;=1,EURIBOR!P548,IF(EURIBOR!P$2&gt;=3,EURIBOR!P548+1,EURIBOR!P548+(EURIBOR!P$2-1)/2)))</f>
        <v>0.505</v>
      </c>
      <c r="K547" s="4">
        <f ca="1">MAX(0,IF(EURIBOR!Q$2&lt;=1,EURIBOR!Q548,IF(EURIBOR!Q$2&gt;=3,EURIBOR!Q548+1,EURIBOR!Q548+(EURIBOR!Q$2-1)/2)))</f>
        <v>3.1469999999999998</v>
      </c>
      <c r="L547" s="4">
        <f ca="1">MAX(0,IF(EURIBOR!R$2&lt;=1,EURIBOR!R548,IF(EURIBOR!R$2&gt;=3,EURIBOR!R548+1,EURIBOR!R548+(EURIBOR!R$2-1)/2)))</f>
        <v>0.20499999999999999</v>
      </c>
      <c r="M547" s="4">
        <f ca="1">MAX(0,IF(EURIBOR!S$2&lt;=1,EURIBOR!S548,IF(EURIBOR!S$2&gt;=3,EURIBOR!S548+1,EURIBOR!S548+(EURIBOR!S$2-1)/2)))</f>
        <v>0</v>
      </c>
      <c r="N547" s="4">
        <f ca="1">MAX(0,IF(EURIBOR!T$2&lt;=1,EURIBOR!T548,IF(EURIBOR!T$2&gt;=3,EURIBOR!T548+1,EURIBOR!T548+(EURIBOR!T$2-1)/2)))</f>
        <v>0.49200000000000005</v>
      </c>
      <c r="O547" s="4">
        <f ca="1">MAX(0,IF(EURIBOR!U$2&lt;=1,EURIBOR!U548,IF(EURIBOR!U$2&gt;=3,EURIBOR!U548+1,EURIBOR!U548+(EURIBOR!U$2-1)/2)))</f>
        <v>0.89600000000000002</v>
      </c>
      <c r="P547" s="4">
        <f ca="1">MAX(0,IF(EURIBOR!V$2&lt;=1,EURIBOR!V548,IF(EURIBOR!V$2&gt;=3,EURIBOR!V548+1,EURIBOR!V548+(EURIBOR!V$2-1)/2)))</f>
        <v>0.44999999999999996</v>
      </c>
      <c r="Q547" s="4">
        <f ca="1">MAX(0,IF(EURIBOR!W$2&lt;=1,EURIBOR!W548,IF(EURIBOR!W$2&gt;=3,EURIBOR!W548+1,EURIBOR!W548+(EURIBOR!W$2-1)/2)))</f>
        <v>3.6869999999999998</v>
      </c>
      <c r="R547" s="4">
        <f ca="1">MAX(0,IF(EURIBOR!X$2&lt;=1,EURIBOR!X548,IF(EURIBOR!X$2&gt;=3,EURIBOR!X548+1,EURIBOR!X548+(EURIBOR!X$2-1)/2)))</f>
        <v>4.3100000000000005</v>
      </c>
      <c r="S547" s="4">
        <f ca="1">MAX(0,IF(EURIBOR!Y$2&lt;=1,EURIBOR!Y548,IF(EURIBOR!Y$2&gt;=3,EURIBOR!Y548+1,EURIBOR!Y548+(EURIBOR!Y$2-1)/2)))</f>
        <v>1.395</v>
      </c>
      <c r="T547" s="4">
        <f ca="1">MAX(0,IF(EURIBOR!Z$2&lt;=1,EURIBOR!Z548,IF(EURIBOR!Z$2&gt;=3,EURIBOR!Z548+1,EURIBOR!Z548+(EURIBOR!Z$2-1)/2)))</f>
        <v>4.4640000000000004</v>
      </c>
      <c r="U547" s="4">
        <f ca="1">MAX(0,IF(EURIBOR!AA$2&lt;=1,EURIBOR!AA548,IF(EURIBOR!AA$2&gt;=3,EURIBOR!AA548+1,EURIBOR!AA548+(EURIBOR!AA$2-1)/2)))</f>
        <v>0.43300000000000005</v>
      </c>
      <c r="V547" s="4">
        <f ca="1">MAX(0,IF(EURIBOR!AB$2&lt;=1,EURIBOR!AB548,IF(EURIBOR!AB$2&gt;=3,EURIBOR!AB548+1,EURIBOR!AB548+(EURIBOR!AB$2-1)/2)))</f>
        <v>0.47899999999999998</v>
      </c>
      <c r="W547" s="4">
        <f ca="1">MAX(0,IF(EURIBOR!AC$2&lt;=1,EURIBOR!AC548,IF(EURIBOR!AC$2&gt;=3,EURIBOR!AC548+1,EURIBOR!AC548+(EURIBOR!AC$2-1)/2)))</f>
        <v>0.67799999999999994</v>
      </c>
      <c r="X547" s="4">
        <f ca="1">MAX(0,IF(EURIBOR!AD$2&lt;=1,EURIBOR!AD548,IF(EURIBOR!AD$2&gt;=3,EURIBOR!AD548+1,EURIBOR!AD548+(EURIBOR!AD$2-1)/2)))</f>
        <v>3.2525000000000004</v>
      </c>
      <c r="Y547" s="4">
        <f ca="1">MAX(0,IF(EURIBOR!AE$2&lt;=1,EURIBOR!AE548,IF(EURIBOR!AE$2&gt;=3,EURIBOR!AE548+1,EURIBOR!AE548+(EURIBOR!AE$2-1)/2)))</f>
        <v>0.63100000000000001</v>
      </c>
      <c r="Z547" s="4">
        <f ca="1">MAX(0,IF(EURIBOR!AF$2&lt;=1,EURIBOR!AF548,IF(EURIBOR!AF$2&gt;=3,EURIBOR!AF548+1,EURIBOR!AF548+(EURIBOR!AF$2-1)/2)))</f>
        <v>0.20599999999999999</v>
      </c>
      <c r="AA547" s="4">
        <f ca="1">MAX(0,IF(EURIBOR!AG$2&lt;=1,EURIBOR!AG548,IF(EURIBOR!AG$2&gt;=3,EURIBOR!AG548+1,EURIBOR!AG548+(EURIBOR!AG$2-1)/2)))</f>
        <v>0.20499999999999999</v>
      </c>
      <c r="AB547" s="4">
        <f ca="1">MAX(0,IF(EURIBOR!AH$2&lt;=1,EURIBOR!AH548,IF(EURIBOR!AH$2&gt;=3,EURIBOR!AH548+1,EURIBOR!AH548+(EURIBOR!AH$2-1)/2)))</f>
        <v>0.51900000000000013</v>
      </c>
      <c r="AC547" s="4">
        <f ca="1">MAX(0,IF(EURIBOR!AI$2&lt;=1,EURIBOR!AI548,IF(EURIBOR!AI$2&gt;=3,EURIBOR!AI548+1,EURIBOR!AI548+(EURIBOR!AI$2-1)/2)))</f>
        <v>3.3450000000000002</v>
      </c>
      <c r="AD547" s="4">
        <f ca="1">MAX(0,IF(EURIBOR!AJ$2&lt;=1,EURIBOR!AJ548,IF(EURIBOR!AJ$2&gt;=3,EURIBOR!AJ548+1,EURIBOR!AJ548+(EURIBOR!AJ$2-1)/2)))</f>
        <v>4.407</v>
      </c>
    </row>
    <row r="548" spans="1:30" x14ac:dyDescent="0.25">
      <c r="A548" s="4">
        <f ca="1">MAX(0,IF(EURIBOR!G$2&lt;=1,EURIBOR!G549,IF(EURIBOR!G$2&gt;=3,EURIBOR!G549+1,EURIBOR!G549+(EURIBOR!G$2-1)/2)))</f>
        <v>0.64500000000000002</v>
      </c>
      <c r="B548" s="4">
        <f ca="1">MAX(0,IF(EURIBOR!H$2&lt;=1,EURIBOR!H549,IF(EURIBOR!H$2&gt;=3,EURIBOR!H549+1,EURIBOR!H549+(EURIBOR!H$2-1)/2)))</f>
        <v>2.1469999999999998</v>
      </c>
      <c r="C548" s="4">
        <f ca="1">MAX(0,IF(EURIBOR!I$2&lt;=1,EURIBOR!I549,IF(EURIBOR!I$2&gt;=3,EURIBOR!I549+1,EURIBOR!I549+(EURIBOR!I$2-1)/2)))</f>
        <v>4.4403333333333341</v>
      </c>
      <c r="D548" s="4">
        <f ca="1">MAX(0,IF(EURIBOR!J$2&lt;=1,EURIBOR!J549,IF(EURIBOR!J$2&gt;=3,EURIBOR!J549+1,EURIBOR!J549+(EURIBOR!J$2-1)/2)))</f>
        <v>3.9609999999999999</v>
      </c>
      <c r="E548" s="4">
        <f ca="1">MAX(0,IF(EURIBOR!K$2&lt;=1,EURIBOR!K549,IF(EURIBOR!K$2&gt;=3,EURIBOR!K549+1,EURIBOR!K549+(EURIBOR!K$2-1)/2)))</f>
        <v>0.21</v>
      </c>
      <c r="F548" s="4">
        <f ca="1">MAX(0,IF(EURIBOR!L$2&lt;=1,EURIBOR!L549,IF(EURIBOR!L$2&gt;=3,EURIBOR!L549+1,EURIBOR!L549+(EURIBOR!L$2-1)/2)))</f>
        <v>0</v>
      </c>
      <c r="G548" s="4">
        <f ca="1">MAX(0,IF(EURIBOR!M$2&lt;=1,EURIBOR!M549,IF(EURIBOR!M$2&gt;=3,EURIBOR!M549+1,EURIBOR!M549+(EURIBOR!M$2-1)/2)))</f>
        <v>2.173</v>
      </c>
      <c r="H548" s="4">
        <f ca="1">MAX(0,IF(EURIBOR!N$2&lt;=1,EURIBOR!N549,IF(EURIBOR!N$2&gt;=3,EURIBOR!N549+1,EURIBOR!N549+(EURIBOR!N$2-1)/2)))</f>
        <v>2.5564999999999998</v>
      </c>
      <c r="I548" s="4">
        <f ca="1">MAX(0,IF(EURIBOR!O$2&lt;=1,EURIBOR!O549,IF(EURIBOR!O$2&gt;=3,EURIBOR!O549+1,EURIBOR!O549+(EURIBOR!O$2-1)/2)))</f>
        <v>4.5372727272727271</v>
      </c>
      <c r="J548" s="4">
        <f ca="1">MAX(0,IF(EURIBOR!P$2&lt;=1,EURIBOR!P549,IF(EURIBOR!P$2&gt;=3,EURIBOR!P549+1,EURIBOR!P549+(EURIBOR!P$2-1)/2)))</f>
        <v>0.55200000000000005</v>
      </c>
      <c r="K548" s="4">
        <f ca="1">MAX(0,IF(EURIBOR!Q$2&lt;=1,EURIBOR!Q549,IF(EURIBOR!Q$2&gt;=3,EURIBOR!Q549+1,EURIBOR!Q549+(EURIBOR!Q$2-1)/2)))</f>
        <v>3.1440000000000001</v>
      </c>
      <c r="L548" s="4">
        <f ca="1">MAX(0,IF(EURIBOR!R$2&lt;=1,EURIBOR!R549,IF(EURIBOR!R$2&gt;=3,EURIBOR!R549+1,EURIBOR!R549+(EURIBOR!R$2-1)/2)))</f>
        <v>0.192</v>
      </c>
      <c r="M548" s="4">
        <f ca="1">MAX(0,IF(EURIBOR!S$2&lt;=1,EURIBOR!S549,IF(EURIBOR!S$2&gt;=3,EURIBOR!S549+1,EURIBOR!S549+(EURIBOR!S$2-1)/2)))</f>
        <v>0</v>
      </c>
      <c r="N548" s="4">
        <f ca="1">MAX(0,IF(EURIBOR!T$2&lt;=1,EURIBOR!T549,IF(EURIBOR!T$2&gt;=3,EURIBOR!T549+1,EURIBOR!T549+(EURIBOR!T$2-1)/2)))</f>
        <v>0.49200000000000005</v>
      </c>
      <c r="O548" s="4">
        <f ca="1">MAX(0,IF(EURIBOR!U$2&lt;=1,EURIBOR!U549,IF(EURIBOR!U$2&gt;=3,EURIBOR!U549+1,EURIBOR!U549+(EURIBOR!U$2-1)/2)))</f>
        <v>0.88</v>
      </c>
      <c r="P548" s="4">
        <f ca="1">MAX(0,IF(EURIBOR!V$2&lt;=1,EURIBOR!V549,IF(EURIBOR!V$2&gt;=3,EURIBOR!V549+1,EURIBOR!V549+(EURIBOR!V$2-1)/2)))</f>
        <v>0.43300000000000005</v>
      </c>
      <c r="Q548" s="4">
        <f ca="1">MAX(0,IF(EURIBOR!W$2&lt;=1,EURIBOR!W549,IF(EURIBOR!W$2&gt;=3,EURIBOR!W549+1,EURIBOR!W549+(EURIBOR!W$2-1)/2)))</f>
        <v>3.53</v>
      </c>
      <c r="R548" s="4">
        <f ca="1">MAX(0,IF(EURIBOR!X$2&lt;=1,EURIBOR!X549,IF(EURIBOR!X$2&gt;=3,EURIBOR!X549+1,EURIBOR!X549+(EURIBOR!X$2-1)/2)))</f>
        <v>4.2610000000000001</v>
      </c>
      <c r="S548" s="4">
        <f ca="1">MAX(0,IF(EURIBOR!Y$2&lt;=1,EURIBOR!Y549,IF(EURIBOR!Y$2&gt;=3,EURIBOR!Y549+1,EURIBOR!Y549+(EURIBOR!Y$2-1)/2)))</f>
        <v>2.0110000000000001</v>
      </c>
      <c r="T548" s="4">
        <f ca="1">MAX(0,IF(EURIBOR!Z$2&lt;=1,EURIBOR!Z549,IF(EURIBOR!Z$2&gt;=3,EURIBOR!Z549+1,EURIBOR!Z549+(EURIBOR!Z$2-1)/2)))</f>
        <v>4.41</v>
      </c>
      <c r="U548" s="4">
        <f ca="1">MAX(0,IF(EURIBOR!AA$2&lt;=1,EURIBOR!AA549,IF(EURIBOR!AA$2&gt;=3,EURIBOR!AA549+1,EURIBOR!AA549+(EURIBOR!AA$2-1)/2)))</f>
        <v>0.41800000000000004</v>
      </c>
      <c r="V548" s="4">
        <f ca="1">MAX(0,IF(EURIBOR!AB$2&lt;=1,EURIBOR!AB549,IF(EURIBOR!AB$2&gt;=3,EURIBOR!AB549+1,EURIBOR!AB549+(EURIBOR!AB$2-1)/2)))</f>
        <v>0.46199999999999997</v>
      </c>
      <c r="W548" s="4">
        <f ca="1">MAX(0,IF(EURIBOR!AC$2&lt;=1,EURIBOR!AC549,IF(EURIBOR!AC$2&gt;=3,EURIBOR!AC549+1,EURIBOR!AC549+(EURIBOR!AC$2-1)/2)))</f>
        <v>0.67900000000000005</v>
      </c>
      <c r="X548" s="4">
        <f ca="1">MAX(0,IF(EURIBOR!AD$2&lt;=1,EURIBOR!AD549,IF(EURIBOR!AD$2&gt;=3,EURIBOR!AD549+1,EURIBOR!AD549+(EURIBOR!AD$2-1)/2)))</f>
        <v>3.1355000000000004</v>
      </c>
      <c r="Y548" s="4">
        <f ca="1">MAX(0,IF(EURIBOR!AE$2&lt;=1,EURIBOR!AE549,IF(EURIBOR!AE$2&gt;=3,EURIBOR!AE549+1,EURIBOR!AE549+(EURIBOR!AE$2-1)/2)))</f>
        <v>0.63100000000000001</v>
      </c>
      <c r="Z548" s="4">
        <f ca="1">MAX(0,IF(EURIBOR!AF$2&lt;=1,EURIBOR!AF549,IF(EURIBOR!AF$2&gt;=3,EURIBOR!AF549+1,EURIBOR!AF549+(EURIBOR!AF$2-1)/2)))</f>
        <v>0.20899999999999999</v>
      </c>
      <c r="AA548" s="4">
        <f ca="1">MAX(0,IF(EURIBOR!AG$2&lt;=1,EURIBOR!AG549,IF(EURIBOR!AG$2&gt;=3,EURIBOR!AG549+1,EURIBOR!AG549+(EURIBOR!AG$2-1)/2)))</f>
        <v>0.223</v>
      </c>
      <c r="AB548" s="4">
        <f ca="1">MAX(0,IF(EURIBOR!AH$2&lt;=1,EURIBOR!AH549,IF(EURIBOR!AH$2&gt;=3,EURIBOR!AH549+1,EURIBOR!AH549+(EURIBOR!AH$2-1)/2)))</f>
        <v>0.4830000000000001</v>
      </c>
      <c r="AC548" s="4">
        <f ca="1">MAX(0,IF(EURIBOR!AI$2&lt;=1,EURIBOR!AI549,IF(EURIBOR!AI$2&gt;=3,EURIBOR!AI549+1,EURIBOR!AI549+(EURIBOR!AI$2-1)/2)))</f>
        <v>3.64</v>
      </c>
      <c r="AD548" s="4">
        <f ca="1">MAX(0,IF(EURIBOR!AJ$2&lt;=1,EURIBOR!AJ549,IF(EURIBOR!AJ$2&gt;=3,EURIBOR!AJ549+1,EURIBOR!AJ549+(EURIBOR!AJ$2-1)/2)))</f>
        <v>4.4670000000000005</v>
      </c>
    </row>
    <row r="549" spans="1:30" x14ac:dyDescent="0.25">
      <c r="A549" s="4">
        <f ca="1">MAX(0,IF(EURIBOR!G$2&lt;=1,EURIBOR!G550,IF(EURIBOR!G$2&gt;=3,EURIBOR!G550+1,EURIBOR!G550+(EURIBOR!G$2-1)/2)))</f>
        <v>0.68700000000000006</v>
      </c>
      <c r="B549" s="4">
        <f ca="1">MAX(0,IF(EURIBOR!H$2&lt;=1,EURIBOR!H550,IF(EURIBOR!H$2&gt;=3,EURIBOR!H550+1,EURIBOR!H550+(EURIBOR!H$2-1)/2)))</f>
        <v>2.17</v>
      </c>
      <c r="C549" s="4">
        <f ca="1">MAX(0,IF(EURIBOR!I$2&lt;=1,EURIBOR!I550,IF(EURIBOR!I$2&gt;=3,EURIBOR!I550+1,EURIBOR!I550+(EURIBOR!I$2-1)/2)))</f>
        <v>3.6814999999999998</v>
      </c>
      <c r="D549" s="4">
        <f ca="1">MAX(0,IF(EURIBOR!J$2&lt;=1,EURIBOR!J550,IF(EURIBOR!J$2&gt;=3,EURIBOR!J550+1,EURIBOR!J550+(EURIBOR!J$2-1)/2)))</f>
        <v>4.0529999999999999</v>
      </c>
      <c r="E549" s="4">
        <f ca="1">MAX(0,IF(EURIBOR!K$2&lt;=1,EURIBOR!K550,IF(EURIBOR!K$2&gt;=3,EURIBOR!K550+1,EURIBOR!K550+(EURIBOR!K$2-1)/2)))</f>
        <v>0.221</v>
      </c>
      <c r="F549" s="4">
        <f ca="1">MAX(0,IF(EURIBOR!L$2&lt;=1,EURIBOR!L550,IF(EURIBOR!L$2&gt;=3,EURIBOR!L550+1,EURIBOR!L550+(EURIBOR!L$2-1)/2)))</f>
        <v>0</v>
      </c>
      <c r="G549" s="4">
        <f ca="1">MAX(0,IF(EURIBOR!M$2&lt;=1,EURIBOR!M550,IF(EURIBOR!M$2&gt;=3,EURIBOR!M550+1,EURIBOR!M550+(EURIBOR!M$2-1)/2)))</f>
        <v>2.145</v>
      </c>
      <c r="H549" s="4">
        <f ca="1">MAX(0,IF(EURIBOR!N$2&lt;=1,EURIBOR!N550,IF(EURIBOR!N$2&gt;=3,EURIBOR!N550+1,EURIBOR!N550+(EURIBOR!N$2-1)/2)))</f>
        <v>2.6435</v>
      </c>
      <c r="I549" s="4">
        <f ca="1">MAX(0,IF(EURIBOR!O$2&lt;=1,EURIBOR!O550,IF(EURIBOR!O$2&gt;=3,EURIBOR!O550+1,EURIBOR!O550+(EURIBOR!O$2-1)/2)))</f>
        <v>4.501052631578947</v>
      </c>
      <c r="J549" s="4">
        <f ca="1">MAX(0,IF(EURIBOR!P$2&lt;=1,EURIBOR!P550,IF(EURIBOR!P$2&gt;=3,EURIBOR!P550+1,EURIBOR!P550+(EURIBOR!P$2-1)/2)))</f>
        <v>0.61399999999999999</v>
      </c>
      <c r="K549" s="4">
        <f ca="1">MAX(0,IF(EURIBOR!Q$2&lt;=1,EURIBOR!Q550,IF(EURIBOR!Q$2&gt;=3,EURIBOR!Q550+1,EURIBOR!Q550+(EURIBOR!Q$2-1)/2)))</f>
        <v>3.1589999999999998</v>
      </c>
      <c r="L549" s="4">
        <f ca="1">MAX(0,IF(EURIBOR!R$2&lt;=1,EURIBOR!R550,IF(EURIBOR!R$2&gt;=3,EURIBOR!R550+1,EURIBOR!R550+(EURIBOR!R$2-1)/2)))</f>
        <v>9.7000000000000003E-2</v>
      </c>
      <c r="M549" s="4">
        <f ca="1">MAX(0,IF(EURIBOR!S$2&lt;=1,EURIBOR!S550,IF(EURIBOR!S$2&gt;=3,EURIBOR!S550+1,EURIBOR!S550+(EURIBOR!S$2-1)/2)))</f>
        <v>0</v>
      </c>
      <c r="N549" s="4">
        <f ca="1">MAX(0,IF(EURIBOR!T$2&lt;=1,EURIBOR!T550,IF(EURIBOR!T$2&gt;=3,EURIBOR!T550+1,EURIBOR!T550+(EURIBOR!T$2-1)/2)))</f>
        <v>0.49200000000000005</v>
      </c>
      <c r="O549" s="4">
        <f ca="1">MAX(0,IF(EURIBOR!U$2&lt;=1,EURIBOR!U550,IF(EURIBOR!U$2&gt;=3,EURIBOR!U550+1,EURIBOR!U550+(EURIBOR!U$2-1)/2)))</f>
        <v>0.998</v>
      </c>
      <c r="P549" s="4">
        <f ca="1">MAX(0,IF(EURIBOR!V$2&lt;=1,EURIBOR!V550,IF(EURIBOR!V$2&gt;=3,EURIBOR!V550+1,EURIBOR!V550+(EURIBOR!V$2-1)/2)))</f>
        <v>0.41800000000000004</v>
      </c>
      <c r="Q549" s="4">
        <f ca="1">MAX(0,IF(EURIBOR!W$2&lt;=1,EURIBOR!W550,IF(EURIBOR!W$2&gt;=3,EURIBOR!W550+1,EURIBOR!W550+(EURIBOR!W$2-1)/2)))</f>
        <v>3.5329999999999999</v>
      </c>
      <c r="R549" s="4">
        <f ca="1">MAX(0,IF(EURIBOR!X$2&lt;=1,EURIBOR!X550,IF(EURIBOR!X$2&gt;=3,EURIBOR!X550+1,EURIBOR!X550+(EURIBOR!X$2-1)/2)))</f>
        <v>4.1240000000000006</v>
      </c>
      <c r="S549" s="4">
        <f ca="1">MAX(0,IF(EURIBOR!Y$2&lt;=1,EURIBOR!Y550,IF(EURIBOR!Y$2&gt;=3,EURIBOR!Y550+1,EURIBOR!Y550+(EURIBOR!Y$2-1)/2)))</f>
        <v>2.4279999999999999</v>
      </c>
      <c r="T549" s="4">
        <f ca="1">MAX(0,IF(EURIBOR!Z$2&lt;=1,EURIBOR!Z550,IF(EURIBOR!Z$2&gt;=3,EURIBOR!Z550+1,EURIBOR!Z550+(EURIBOR!Z$2-1)/2)))</f>
        <v>4.3520000000000003</v>
      </c>
      <c r="U549" s="4">
        <f ca="1">MAX(0,IF(EURIBOR!AA$2&lt;=1,EURIBOR!AA550,IF(EURIBOR!AA$2&gt;=3,EURIBOR!AA550+1,EURIBOR!AA550+(EURIBOR!AA$2-1)/2)))</f>
        <v>0.43999999999999995</v>
      </c>
      <c r="V549" s="4">
        <f ca="1">MAX(0,IF(EURIBOR!AB$2&lt;=1,EURIBOR!AB550,IF(EURIBOR!AB$2&gt;=3,EURIBOR!AB550+1,EURIBOR!AB550+(EURIBOR!AB$2-1)/2)))</f>
        <v>0.45299999999999996</v>
      </c>
      <c r="W549" s="4">
        <f ca="1">MAX(0,IF(EURIBOR!AC$2&lt;=1,EURIBOR!AC550,IF(EURIBOR!AC$2&gt;=3,EURIBOR!AC550+1,EURIBOR!AC550+(EURIBOR!AC$2-1)/2)))</f>
        <v>0.68100000000000005</v>
      </c>
      <c r="X549" s="4">
        <f ca="1">MAX(0,IF(EURIBOR!AD$2&lt;=1,EURIBOR!AD550,IF(EURIBOR!AD$2&gt;=3,EURIBOR!AD550+1,EURIBOR!AD550+(EURIBOR!AD$2-1)/2)))</f>
        <v>3.1834999999999996</v>
      </c>
      <c r="Y549" s="4">
        <f ca="1">MAX(0,IF(EURIBOR!AE$2&lt;=1,EURIBOR!AE550,IF(EURIBOR!AE$2&gt;=3,EURIBOR!AE550+1,EURIBOR!AE550+(EURIBOR!AE$2-1)/2)))</f>
        <v>0.63100000000000001</v>
      </c>
      <c r="Z549" s="4">
        <f ca="1">MAX(0,IF(EURIBOR!AF$2&lt;=1,EURIBOR!AF550,IF(EURIBOR!AF$2&gt;=3,EURIBOR!AF550+1,EURIBOR!AF550+(EURIBOR!AF$2-1)/2)))</f>
        <v>0.20100000000000001</v>
      </c>
      <c r="AA549" s="4">
        <f ca="1">MAX(0,IF(EURIBOR!AG$2&lt;=1,EURIBOR!AG550,IF(EURIBOR!AG$2&gt;=3,EURIBOR!AG550+1,EURIBOR!AG550+(EURIBOR!AG$2-1)/2)))</f>
        <v>0.20599999999999999</v>
      </c>
      <c r="AB549" s="4">
        <f ca="1">MAX(0,IF(EURIBOR!AH$2&lt;=1,EURIBOR!AH550,IF(EURIBOR!AH$2&gt;=3,EURIBOR!AH550+1,EURIBOR!AH550+(EURIBOR!AH$2-1)/2)))</f>
        <v>0.44000000000000011</v>
      </c>
      <c r="AC549" s="4">
        <f ca="1">MAX(0,IF(EURIBOR!AI$2&lt;=1,EURIBOR!AI550,IF(EURIBOR!AI$2&gt;=3,EURIBOR!AI550+1,EURIBOR!AI550+(EURIBOR!AI$2-1)/2)))</f>
        <v>3.9180000000000001</v>
      </c>
      <c r="AD549" s="4">
        <f ca="1">MAX(0,IF(EURIBOR!AJ$2&lt;=1,EURIBOR!AJ550,IF(EURIBOR!AJ$2&gt;=3,EURIBOR!AJ550+1,EURIBOR!AJ550+(EURIBOR!AJ$2-1)/2)))</f>
        <v>4.4640000000000004</v>
      </c>
    </row>
    <row r="550" spans="1:30" x14ac:dyDescent="0.25">
      <c r="A550" s="4">
        <f ca="1">MAX(0,IF(EURIBOR!G$2&lt;=1,EURIBOR!G551,IF(EURIBOR!G$2&gt;=3,EURIBOR!G551+1,EURIBOR!G551+(EURIBOR!G$2-1)/2)))</f>
        <v>0.72799999999999998</v>
      </c>
      <c r="B550" s="4">
        <f ca="1">MAX(0,IF(EURIBOR!H$2&lt;=1,EURIBOR!H551,IF(EURIBOR!H$2&gt;=3,EURIBOR!H551+1,EURIBOR!H551+(EURIBOR!H$2-1)/2)))</f>
        <v>2.173</v>
      </c>
      <c r="C550" s="4">
        <f ca="1">MAX(0,IF(EURIBOR!I$2&lt;=1,EURIBOR!I551,IF(EURIBOR!I$2&gt;=3,EURIBOR!I551+1,EURIBOR!I551+(EURIBOR!I$2-1)/2)))</f>
        <v>3.6375000000000002</v>
      </c>
      <c r="D550" s="4">
        <f ca="1">MAX(0,IF(EURIBOR!J$2&lt;=1,EURIBOR!J551,IF(EURIBOR!J$2&gt;=3,EURIBOR!J551+1,EURIBOR!J551+(EURIBOR!J$2-1)/2)))</f>
        <v>4.0310000000000006</v>
      </c>
      <c r="E550" s="4">
        <f ca="1">MAX(0,IF(EURIBOR!K$2&lt;=1,EURIBOR!K551,IF(EURIBOR!K$2&gt;=3,EURIBOR!K551+1,EURIBOR!K551+(EURIBOR!K$2-1)/2)))</f>
        <v>0.22600000000000001</v>
      </c>
      <c r="F550" s="4">
        <f ca="1">MAX(0,IF(EURIBOR!L$2&lt;=1,EURIBOR!L551,IF(EURIBOR!L$2&gt;=3,EURIBOR!L551+1,EURIBOR!L551+(EURIBOR!L$2-1)/2)))</f>
        <v>0</v>
      </c>
      <c r="G550" s="4">
        <f ca="1">MAX(0,IF(EURIBOR!M$2&lt;=1,EURIBOR!M551,IF(EURIBOR!M$2&gt;=3,EURIBOR!M551+1,EURIBOR!M551+(EURIBOR!M$2-1)/2)))</f>
        <v>2.1379999999999999</v>
      </c>
      <c r="H550" s="4">
        <f ca="1">MAX(0,IF(EURIBOR!N$2&lt;=1,EURIBOR!N551,IF(EURIBOR!N$2&gt;=3,EURIBOR!N551+1,EURIBOR!N551+(EURIBOR!N$2-1)/2)))</f>
        <v>2.7664999999999997</v>
      </c>
      <c r="I550" s="4">
        <f ca="1">MAX(0,IF(EURIBOR!O$2&lt;=1,EURIBOR!O551,IF(EURIBOR!O$2&gt;=3,EURIBOR!O551+1,EURIBOR!O551+(EURIBOR!O$2-1)/2)))</f>
        <v>4.4904761904761914</v>
      </c>
      <c r="J550" s="4">
        <f ca="1">MAX(0,IF(EURIBOR!P$2&lt;=1,EURIBOR!P551,IF(EURIBOR!P$2&gt;=3,EURIBOR!P551+1,EURIBOR!P551+(EURIBOR!P$2-1)/2)))</f>
        <v>0.76100000000000001</v>
      </c>
      <c r="K550" s="4">
        <f ca="1">MAX(0,IF(EURIBOR!Q$2&lt;=1,EURIBOR!Q551,IF(EURIBOR!Q$2&gt;=3,EURIBOR!Q551+1,EURIBOR!Q551+(EURIBOR!Q$2-1)/2)))</f>
        <v>3.149</v>
      </c>
      <c r="L550" s="4">
        <f ca="1">MAX(0,IF(EURIBOR!R$2&lt;=1,EURIBOR!R551,IF(EURIBOR!R$2&gt;=3,EURIBOR!R551+1,EURIBOR!R551+(EURIBOR!R$2-1)/2)))</f>
        <v>8.3000000000000004E-2</v>
      </c>
      <c r="M550" s="4">
        <f ca="1">MAX(0,IF(EURIBOR!S$2&lt;=1,EURIBOR!S551,IF(EURIBOR!S$2&gt;=3,EURIBOR!S551+1,EURIBOR!S551+(EURIBOR!S$2-1)/2)))</f>
        <v>0</v>
      </c>
      <c r="N550" s="4">
        <f ca="1">MAX(0,IF(EURIBOR!T$2&lt;=1,EURIBOR!T551,IF(EURIBOR!T$2&gt;=3,EURIBOR!T551+1,EURIBOR!T551+(EURIBOR!T$2-1)/2)))</f>
        <v>0.49200000000000005</v>
      </c>
      <c r="O550" s="4">
        <f ca="1">MAX(0,IF(EURIBOR!U$2&lt;=1,EURIBOR!U551,IF(EURIBOR!U$2&gt;=3,EURIBOR!U551+1,EURIBOR!U551+(EURIBOR!U$2-1)/2)))</f>
        <v>1.042</v>
      </c>
      <c r="P550" s="4">
        <f ca="1">MAX(0,IF(EURIBOR!V$2&lt;=1,EURIBOR!V551,IF(EURIBOR!V$2&gt;=3,EURIBOR!V551+1,EURIBOR!V551+(EURIBOR!V$2-1)/2)))</f>
        <v>0.43999999999999995</v>
      </c>
      <c r="Q550" s="4">
        <f ca="1">MAX(0,IF(EURIBOR!W$2&lt;=1,EURIBOR!W551,IF(EURIBOR!W$2&gt;=3,EURIBOR!W551+1,EURIBOR!W551+(EURIBOR!W$2-1)/2)))</f>
        <v>3.4009999999999998</v>
      </c>
      <c r="R550" s="4">
        <f ca="1">MAX(0,IF(EURIBOR!X$2&lt;=1,EURIBOR!X551,IF(EURIBOR!X$2&gt;=3,EURIBOR!X551+1,EURIBOR!X551+(EURIBOR!X$2-1)/2)))</f>
        <v>3.9409999999999998</v>
      </c>
      <c r="S550" s="4">
        <f ca="1">MAX(0,IF(EURIBOR!Y$2&lt;=1,EURIBOR!Y551,IF(EURIBOR!Y$2&gt;=3,EURIBOR!Y551+1,EURIBOR!Y551+(EURIBOR!Y$2-1)/2)))</f>
        <v>2.8250000000000002</v>
      </c>
      <c r="T550" s="4">
        <f ca="1">MAX(0,IF(EURIBOR!Z$2&lt;=1,EURIBOR!Z551,IF(EURIBOR!Z$2&gt;=3,EURIBOR!Z551+1,EURIBOR!Z551+(EURIBOR!Z$2-1)/2)))</f>
        <v>4.3100000000000005</v>
      </c>
      <c r="U550" s="4">
        <f ca="1">MAX(0,IF(EURIBOR!AA$2&lt;=1,EURIBOR!AA551,IF(EURIBOR!AA$2&gt;=3,EURIBOR!AA551+1,EURIBOR!AA551+(EURIBOR!AA$2-1)/2)))</f>
        <v>0.46799999999999997</v>
      </c>
      <c r="V550" s="4">
        <f ca="1">MAX(0,IF(EURIBOR!AB$2&lt;=1,EURIBOR!AB551,IF(EURIBOR!AB$2&gt;=3,EURIBOR!AB551+1,EURIBOR!AB551+(EURIBOR!AB$2-1)/2)))</f>
        <v>0.45899999999999996</v>
      </c>
      <c r="W550" s="4">
        <f ca="1">MAX(0,IF(EURIBOR!AC$2&lt;=1,EURIBOR!AC551,IF(EURIBOR!AC$2&gt;=3,EURIBOR!AC551+1,EURIBOR!AC551+(EURIBOR!AC$2-1)/2)))</f>
        <v>0.68100000000000005</v>
      </c>
      <c r="X550" s="4">
        <f ca="1">MAX(0,IF(EURIBOR!AD$2&lt;=1,EURIBOR!AD551,IF(EURIBOR!AD$2&gt;=3,EURIBOR!AD551+1,EURIBOR!AD551+(EURIBOR!AD$2-1)/2)))</f>
        <v>3.2324999999999999</v>
      </c>
      <c r="Y550" s="4">
        <f ca="1">MAX(0,IF(EURIBOR!AE$2&lt;=1,EURIBOR!AE551,IF(EURIBOR!AE$2&gt;=3,EURIBOR!AE551+1,EURIBOR!AE551+(EURIBOR!AE$2-1)/2)))</f>
        <v>0.63100000000000001</v>
      </c>
      <c r="Z550" s="4">
        <f ca="1">MAX(0,IF(EURIBOR!AF$2&lt;=1,EURIBOR!AF551,IF(EURIBOR!AF$2&gt;=3,EURIBOR!AF551+1,EURIBOR!AF551+(EURIBOR!AF$2-1)/2)))</f>
        <v>0.21</v>
      </c>
      <c r="AA550" s="4">
        <f ca="1">MAX(0,IF(EURIBOR!AG$2&lt;=1,EURIBOR!AG551,IF(EURIBOR!AG$2&gt;=3,EURIBOR!AG551+1,EURIBOR!AG551+(EURIBOR!AG$2-1)/2)))</f>
        <v>0.20899999999999999</v>
      </c>
      <c r="AB550" s="4">
        <f ca="1">MAX(0,IF(EURIBOR!AH$2&lt;=1,EURIBOR!AH551,IF(EURIBOR!AH$2&gt;=3,EURIBOR!AH551+1,EURIBOR!AH551+(EURIBOR!AH$2-1)/2)))</f>
        <v>0.4300000000000001</v>
      </c>
      <c r="AC550" s="4">
        <f ca="1">MAX(0,IF(EURIBOR!AI$2&lt;=1,EURIBOR!AI551,IF(EURIBOR!AI$2&gt;=3,EURIBOR!AI551+1,EURIBOR!AI551+(EURIBOR!AI$2-1)/2)))</f>
        <v>4.1790000000000003</v>
      </c>
      <c r="AD550" s="4">
        <f ca="1">MAX(0,IF(EURIBOR!AJ$2&lt;=1,EURIBOR!AJ551,IF(EURIBOR!AJ$2&gt;=3,EURIBOR!AJ551+1,EURIBOR!AJ551+(EURIBOR!AJ$2-1)/2)))</f>
        <v>4.41</v>
      </c>
    </row>
    <row r="551" spans="1:30" x14ac:dyDescent="0.25">
      <c r="A551" s="4">
        <f ca="1">MAX(0,IF(EURIBOR!G$2&lt;=1,EURIBOR!G552,IF(EURIBOR!G$2&gt;=3,EURIBOR!G552+1,EURIBOR!G552+(EURIBOR!G$2-1)/2)))</f>
        <v>0.84899999999999998</v>
      </c>
      <c r="B551" s="4">
        <f ca="1">MAX(0,IF(EURIBOR!H$2&lt;=1,EURIBOR!H552,IF(EURIBOR!H$2&gt;=3,EURIBOR!H552+1,EURIBOR!H552+(EURIBOR!H$2-1)/2)))</f>
        <v>2.145</v>
      </c>
      <c r="C551" s="4">
        <f ca="1">MAX(0,IF(EURIBOR!I$2&lt;=1,EURIBOR!I552,IF(EURIBOR!I$2&gt;=3,EURIBOR!I552+1,EURIBOR!I552+(EURIBOR!I$2-1)/2)))</f>
        <v>3.5914999999999999</v>
      </c>
      <c r="D551" s="4">
        <f ca="1">MAX(0,IF(EURIBOR!J$2&lt;=1,EURIBOR!J552,IF(EURIBOR!J$2&gt;=3,EURIBOR!J552+1,EURIBOR!J552+(EURIBOR!J$2-1)/2)))</f>
        <v>3.9279999999999999</v>
      </c>
      <c r="E551" s="4">
        <f ca="1">MAX(0,IF(EURIBOR!K$2&lt;=1,EURIBOR!K552,IF(EURIBOR!K$2&gt;=3,EURIBOR!K552+1,EURIBOR!K552+(EURIBOR!K$2-1)/2)))</f>
        <v>0.223</v>
      </c>
      <c r="F551" s="4">
        <f ca="1">MAX(0,IF(EURIBOR!L$2&lt;=1,EURIBOR!L552,IF(EURIBOR!L$2&gt;=3,EURIBOR!L552+1,EURIBOR!L552+(EURIBOR!L$2-1)/2)))</f>
        <v>0</v>
      </c>
      <c r="G551" s="4">
        <f ca="1">MAX(0,IF(EURIBOR!M$2&lt;=1,EURIBOR!M552,IF(EURIBOR!M$2&gt;=3,EURIBOR!M552+1,EURIBOR!M552+(EURIBOR!M$2-1)/2)))</f>
        <v>2.137</v>
      </c>
      <c r="H551" s="4">
        <f ca="1">MAX(0,IF(EURIBOR!N$2&lt;=1,EURIBOR!N552,IF(EURIBOR!N$2&gt;=3,EURIBOR!N552+1,EURIBOR!N552+(EURIBOR!N$2-1)/2)))</f>
        <v>2.8374999999999999</v>
      </c>
      <c r="I551" s="4">
        <f ca="1">MAX(0,IF(EURIBOR!O$2&lt;=1,EURIBOR!O552,IF(EURIBOR!O$2&gt;=3,EURIBOR!O552+1,EURIBOR!O552+(EURIBOR!O$2-1)/2)))</f>
        <v>4.4900000000000011</v>
      </c>
      <c r="J551" s="4">
        <f ca="1">MAX(0,IF(EURIBOR!P$2&lt;=1,EURIBOR!P552,IF(EURIBOR!P$2&gt;=3,EURIBOR!P552+1,EURIBOR!P552+(EURIBOR!P$2-1)/2)))</f>
        <v>1.0369999999999999</v>
      </c>
      <c r="K551" s="4">
        <f ca="1">MAX(0,IF(EURIBOR!Q$2&lt;=1,EURIBOR!Q552,IF(EURIBOR!Q$2&gt;=3,EURIBOR!Q552+1,EURIBOR!Q552+(EURIBOR!Q$2-1)/2)))</f>
        <v>3.089</v>
      </c>
      <c r="L551" s="4">
        <f ca="1">MAX(0,IF(EURIBOR!R$2&lt;=1,EURIBOR!R552,IF(EURIBOR!R$2&gt;=3,EURIBOR!R552+1,EURIBOR!R552+(EURIBOR!R$2-1)/2)))</f>
        <v>8.1000000000000003E-2</v>
      </c>
      <c r="M551" s="4">
        <f ca="1">MAX(0,IF(EURIBOR!S$2&lt;=1,EURIBOR!S552,IF(EURIBOR!S$2&gt;=3,EURIBOR!S552+1,EURIBOR!S552+(EURIBOR!S$2-1)/2)))</f>
        <v>0</v>
      </c>
      <c r="N551" s="4">
        <f ca="1">MAX(0,IF(EURIBOR!T$2&lt;=1,EURIBOR!T552,IF(EURIBOR!T$2&gt;=3,EURIBOR!T552+1,EURIBOR!T552+(EURIBOR!T$2-1)/2)))</f>
        <v>0.49200000000000005</v>
      </c>
      <c r="O551" s="4">
        <f ca="1">MAX(0,IF(EURIBOR!U$2&lt;=1,EURIBOR!U552,IF(EURIBOR!U$2&gt;=3,EURIBOR!U552+1,EURIBOR!U552+(EURIBOR!U$2-1)/2)))</f>
        <v>1.022</v>
      </c>
      <c r="P551" s="4">
        <f ca="1">MAX(0,IF(EURIBOR!V$2&lt;=1,EURIBOR!V552,IF(EURIBOR!V$2&gt;=3,EURIBOR!V552+1,EURIBOR!V552+(EURIBOR!V$2-1)/2)))</f>
        <v>0.46799999999999997</v>
      </c>
      <c r="Q551" s="4">
        <f ca="1">MAX(0,IF(EURIBOR!W$2&lt;=1,EURIBOR!W552,IF(EURIBOR!W$2&gt;=3,EURIBOR!W552+1,EURIBOR!W552+(EURIBOR!W$2-1)/2)))</f>
        <v>3.1520000000000001</v>
      </c>
      <c r="R551" s="4">
        <f ca="1">MAX(0,IF(EURIBOR!X$2&lt;=1,EURIBOR!X552,IF(EURIBOR!X$2&gt;=3,EURIBOR!X552+1,EURIBOR!X552+(EURIBOR!X$2-1)/2)))</f>
        <v>3.8319999999999999</v>
      </c>
      <c r="S551" s="4">
        <f ca="1">MAX(0,IF(EURIBOR!Y$2&lt;=1,EURIBOR!Y552,IF(EURIBOR!Y$2&gt;=3,EURIBOR!Y552+1,EURIBOR!Y552+(EURIBOR!Y$2-1)/2)))</f>
        <v>3.0630000000000002</v>
      </c>
      <c r="T551" s="4">
        <f ca="1">MAX(0,IF(EURIBOR!Z$2&lt;=1,EURIBOR!Z552,IF(EURIBOR!Z$2&gt;=3,EURIBOR!Z552+1,EURIBOR!Z552+(EURIBOR!Z$2-1)/2)))</f>
        <v>4.2610000000000001</v>
      </c>
      <c r="U551" s="4">
        <f ca="1">MAX(0,IF(EURIBOR!AA$2&lt;=1,EURIBOR!AA552,IF(EURIBOR!AA$2&gt;=3,EURIBOR!AA552+1,EURIBOR!AA552+(EURIBOR!AA$2-1)/2)))</f>
        <v>0.505</v>
      </c>
      <c r="V551" s="4">
        <f ca="1">MAX(0,IF(EURIBOR!AB$2&lt;=1,EURIBOR!AB552,IF(EURIBOR!AB$2&gt;=3,EURIBOR!AB552+1,EURIBOR!AB552+(EURIBOR!AB$2-1)/2)))</f>
        <v>0.46099999999999997</v>
      </c>
      <c r="W551" s="4">
        <f ca="1">MAX(0,IF(EURIBOR!AC$2&lt;=1,EURIBOR!AC552,IF(EURIBOR!AC$2&gt;=3,EURIBOR!AC552+1,EURIBOR!AC552+(EURIBOR!AC$2-1)/2)))</f>
        <v>0.68199999999999994</v>
      </c>
      <c r="X551" s="4">
        <f ca="1">MAX(0,IF(EURIBOR!AD$2&lt;=1,EURIBOR!AD552,IF(EURIBOR!AD$2&gt;=3,EURIBOR!AD552+1,EURIBOR!AD552+(EURIBOR!AD$2-1)/2)))</f>
        <v>3.2515000000000001</v>
      </c>
      <c r="Y551" s="4">
        <f ca="1">MAX(0,IF(EURIBOR!AE$2&lt;=1,EURIBOR!AE552,IF(EURIBOR!AE$2&gt;=3,EURIBOR!AE552+1,EURIBOR!AE552+(EURIBOR!AE$2-1)/2)))</f>
        <v>0.63400000000000012</v>
      </c>
      <c r="Z551" s="4">
        <f ca="1">MAX(0,IF(EURIBOR!AF$2&lt;=1,EURIBOR!AF552,IF(EURIBOR!AF$2&gt;=3,EURIBOR!AF552+1,EURIBOR!AF552+(EURIBOR!AF$2-1)/2)))</f>
        <v>0.221</v>
      </c>
      <c r="AA551" s="4">
        <f ca="1">MAX(0,IF(EURIBOR!AG$2&lt;=1,EURIBOR!AG552,IF(EURIBOR!AG$2&gt;=3,EURIBOR!AG552+1,EURIBOR!AG552+(EURIBOR!AG$2-1)/2)))</f>
        <v>0.20100000000000001</v>
      </c>
      <c r="AB551" s="4">
        <f ca="1">MAX(0,IF(EURIBOR!AH$2&lt;=1,EURIBOR!AH552,IF(EURIBOR!AH$2&gt;=3,EURIBOR!AH552+1,EURIBOR!AH552+(EURIBOR!AH$2-1)/2)))</f>
        <v>0.43500000000000011</v>
      </c>
      <c r="AC551" s="4">
        <f ca="1">MAX(0,IF(EURIBOR!AI$2&lt;=1,EURIBOR!AI552,IF(EURIBOR!AI$2&gt;=3,EURIBOR!AI552+1,EURIBOR!AI552+(EURIBOR!AI$2-1)/2)))</f>
        <v>4.3719999999999999</v>
      </c>
      <c r="AD551" s="4">
        <f ca="1">MAX(0,IF(EURIBOR!AJ$2&lt;=1,EURIBOR!AJ552,IF(EURIBOR!AJ$2&gt;=3,EURIBOR!AJ552+1,EURIBOR!AJ552+(EURIBOR!AJ$2-1)/2)))</f>
        <v>4.3520000000000003</v>
      </c>
    </row>
    <row r="552" spans="1:30" x14ac:dyDescent="0.25">
      <c r="A552" s="4">
        <f ca="1">MAX(0,IF(EURIBOR!G$2&lt;=1,EURIBOR!G553,IF(EURIBOR!G$2&gt;=3,EURIBOR!G553+1,EURIBOR!G553+(EURIBOR!G$2-1)/2)))</f>
        <v>0.89600000000000002</v>
      </c>
      <c r="B552" s="4">
        <f ca="1">MAX(0,IF(EURIBOR!H$2&lt;=1,EURIBOR!H553,IF(EURIBOR!H$2&gt;=3,EURIBOR!H553+1,EURIBOR!H553+(EURIBOR!H$2-1)/2)))</f>
        <v>2.1379999999999999</v>
      </c>
      <c r="C552" s="4">
        <f ca="1">MAX(0,IF(EURIBOR!I$2&lt;=1,EURIBOR!I553,IF(EURIBOR!I$2&gt;=3,EURIBOR!I553+1,EURIBOR!I553+(EURIBOR!I$2-1)/2)))</f>
        <v>3.2404999999999999</v>
      </c>
      <c r="D552" s="4">
        <f ca="1">MAX(0,IF(EURIBOR!J$2&lt;=1,EURIBOR!J553,IF(EURIBOR!J$2&gt;=3,EURIBOR!J553+1,EURIBOR!J553+(EURIBOR!J$2-1)/2)))</f>
        <v>4.1219999999999999</v>
      </c>
      <c r="E552" s="4">
        <f ca="1">MAX(0,IF(EURIBOR!K$2&lt;=1,EURIBOR!K553,IF(EURIBOR!K$2&gt;=3,EURIBOR!K553+1,EURIBOR!K553+(EURIBOR!K$2-1)/2)))</f>
        <v>0.22600000000000001</v>
      </c>
      <c r="F552" s="4">
        <f ca="1">MAX(0,IF(EURIBOR!L$2&lt;=1,EURIBOR!L553,IF(EURIBOR!L$2&gt;=3,EURIBOR!L553+1,EURIBOR!L553+(EURIBOR!L$2-1)/2)))</f>
        <v>0</v>
      </c>
      <c r="G552" s="4">
        <f ca="1">MAX(0,IF(EURIBOR!M$2&lt;=1,EURIBOR!M553,IF(EURIBOR!M$2&gt;=3,EURIBOR!M553+1,EURIBOR!M553+(EURIBOR!M$2-1)/2)))</f>
        <v>2.137</v>
      </c>
      <c r="H552" s="4">
        <f ca="1">MAX(0,IF(EURIBOR!N$2&lt;=1,EURIBOR!N553,IF(EURIBOR!N$2&gt;=3,EURIBOR!N553+1,EURIBOR!N553+(EURIBOR!N$2-1)/2)))</f>
        <v>2.9324999999999997</v>
      </c>
      <c r="I552" s="4">
        <f ca="1">MAX(0,IF(EURIBOR!O$2&lt;=1,EURIBOR!O553,IF(EURIBOR!O$2&gt;=3,EURIBOR!O553+1,EURIBOR!O553+(EURIBOR!O$2-1)/2)))</f>
        <v>4.4895000000000005</v>
      </c>
      <c r="J552" s="4">
        <f ca="1">MAX(0,IF(EURIBOR!P$2&lt;=1,EURIBOR!P553,IF(EURIBOR!P$2&gt;=3,EURIBOR!P553+1,EURIBOR!P553+(EURIBOR!P$2-1)/2)))</f>
        <v>1.395</v>
      </c>
      <c r="K552" s="4">
        <f ca="1">MAX(0,IF(EURIBOR!Q$2&lt;=1,EURIBOR!Q553,IF(EURIBOR!Q$2&gt;=3,EURIBOR!Q553+1,EURIBOR!Q553+(EURIBOR!Q$2-1)/2)))</f>
        <v>3.0710000000000002</v>
      </c>
      <c r="L552" s="4">
        <f ca="1">MAX(0,IF(EURIBOR!R$2&lt;=1,EURIBOR!R553,IF(EURIBOR!R$2&gt;=3,EURIBOR!R553+1,EURIBOR!R553+(EURIBOR!R$2-1)/2)))</f>
        <v>8.1000000000000003E-2</v>
      </c>
      <c r="M552" s="4">
        <f ca="1">MAX(0,IF(EURIBOR!S$2&lt;=1,EURIBOR!S553,IF(EURIBOR!S$2&gt;=3,EURIBOR!S553+1,EURIBOR!S553+(EURIBOR!S$2-1)/2)))</f>
        <v>0</v>
      </c>
      <c r="N552" s="4">
        <f ca="1">MAX(0,IF(EURIBOR!T$2&lt;=1,EURIBOR!T553,IF(EURIBOR!T$2&gt;=3,EURIBOR!T553+1,EURIBOR!T553+(EURIBOR!T$2-1)/2)))</f>
        <v>0.49500000000000005</v>
      </c>
      <c r="O552" s="4">
        <f ca="1">MAX(0,IF(EURIBOR!U$2&lt;=1,EURIBOR!U553,IF(EURIBOR!U$2&gt;=3,EURIBOR!U553+1,EURIBOR!U553+(EURIBOR!U$2-1)/2)))</f>
        <v>1.0169999999999999</v>
      </c>
      <c r="P552" s="4">
        <f ca="1">MAX(0,IF(EURIBOR!V$2&lt;=1,EURIBOR!V553,IF(EURIBOR!V$2&gt;=3,EURIBOR!V553+1,EURIBOR!V553+(EURIBOR!V$2-1)/2)))</f>
        <v>0.505</v>
      </c>
      <c r="Q552" s="4">
        <f ca="1">MAX(0,IF(EURIBOR!W$2&lt;=1,EURIBOR!W553,IF(EURIBOR!W$2&gt;=3,EURIBOR!W553+1,EURIBOR!W553+(EURIBOR!W$2-1)/2)))</f>
        <v>3.13</v>
      </c>
      <c r="R552" s="4">
        <f ca="1">MAX(0,IF(EURIBOR!X$2&lt;=1,EURIBOR!X553,IF(EURIBOR!X$2&gt;=3,EURIBOR!X553+1,EURIBOR!X553+(EURIBOR!X$2-1)/2)))</f>
        <v>3.6869999999999998</v>
      </c>
      <c r="S552" s="4">
        <f ca="1">MAX(0,IF(EURIBOR!Y$2&lt;=1,EURIBOR!Y553,IF(EURIBOR!Y$2&gt;=3,EURIBOR!Y553+1,EURIBOR!Y553+(EURIBOR!Y$2-1)/2)))</f>
        <v>3.3450000000000002</v>
      </c>
      <c r="T552" s="4">
        <f ca="1">MAX(0,IF(EURIBOR!Z$2&lt;=1,EURIBOR!Z553,IF(EURIBOR!Z$2&gt;=3,EURIBOR!Z553+1,EURIBOR!Z553+(EURIBOR!Z$2-1)/2)))</f>
        <v>4.1240000000000006</v>
      </c>
      <c r="U552" s="4">
        <f ca="1">MAX(0,IF(EURIBOR!AA$2&lt;=1,EURIBOR!AA553,IF(EURIBOR!AA$2&gt;=3,EURIBOR!AA553+1,EURIBOR!AA553+(EURIBOR!AA$2-1)/2)))</f>
        <v>0.55200000000000005</v>
      </c>
      <c r="V552" s="4">
        <f ca="1">MAX(0,IF(EURIBOR!AB$2&lt;=1,EURIBOR!AB553,IF(EURIBOR!AB$2&gt;=3,EURIBOR!AB553+1,EURIBOR!AB553+(EURIBOR!AB$2-1)/2)))</f>
        <v>0.46199999999999997</v>
      </c>
      <c r="W552" s="4">
        <f ca="1">MAX(0,IF(EURIBOR!AC$2&lt;=1,EURIBOR!AC553,IF(EURIBOR!AC$2&gt;=3,EURIBOR!AC553+1,EURIBOR!AC553+(EURIBOR!AC$2-1)/2)))</f>
        <v>0.68399999999999994</v>
      </c>
      <c r="X552" s="4">
        <f ca="1">MAX(0,IF(EURIBOR!AD$2&lt;=1,EURIBOR!AD553,IF(EURIBOR!AD$2&gt;=3,EURIBOR!AD553+1,EURIBOR!AD553+(EURIBOR!AD$2-1)/2)))</f>
        <v>3.2835000000000001</v>
      </c>
      <c r="Y552" s="4">
        <f ca="1">MAX(0,IF(EURIBOR!AE$2&lt;=1,EURIBOR!AE553,IF(EURIBOR!AE$2&gt;=3,EURIBOR!AE553+1,EURIBOR!AE553+(EURIBOR!AE$2-1)/2)))</f>
        <v>0.63700000000000001</v>
      </c>
      <c r="Z552" s="4">
        <f ca="1">MAX(0,IF(EURIBOR!AF$2&lt;=1,EURIBOR!AF553,IF(EURIBOR!AF$2&gt;=3,EURIBOR!AF553+1,EURIBOR!AF553+(EURIBOR!AF$2-1)/2)))</f>
        <v>0.22600000000000001</v>
      </c>
      <c r="AA552" s="4">
        <f ca="1">MAX(0,IF(EURIBOR!AG$2&lt;=1,EURIBOR!AG553,IF(EURIBOR!AG$2&gt;=3,EURIBOR!AG553+1,EURIBOR!AG553+(EURIBOR!AG$2-1)/2)))</f>
        <v>0.21</v>
      </c>
      <c r="AB552" s="4">
        <f ca="1">MAX(0,IF(EURIBOR!AH$2&lt;=1,EURIBOR!AH553,IF(EURIBOR!AH$2&gt;=3,EURIBOR!AH553+1,EURIBOR!AH553+(EURIBOR!AH$2-1)/2)))</f>
        <v>0.44700000000000006</v>
      </c>
      <c r="AC552" s="4">
        <f ca="1">MAX(0,IF(EURIBOR!AI$2&lt;=1,EURIBOR!AI553,IF(EURIBOR!AI$2&gt;=3,EURIBOR!AI553+1,EURIBOR!AI553+(EURIBOR!AI$2-1)/2)))</f>
        <v>4.5359999999999996</v>
      </c>
      <c r="AD552" s="4">
        <f ca="1">MAX(0,IF(EURIBOR!AJ$2&lt;=1,EURIBOR!AJ553,IF(EURIBOR!AJ$2&gt;=3,EURIBOR!AJ553+1,EURIBOR!AJ553+(EURIBOR!AJ$2-1)/2)))</f>
        <v>4.3100000000000005</v>
      </c>
    </row>
    <row r="553" spans="1:30" x14ac:dyDescent="0.25">
      <c r="A553" s="4">
        <f ca="1">MAX(0,IF(EURIBOR!G$2&lt;=1,EURIBOR!G554,IF(EURIBOR!G$2&gt;=3,EURIBOR!G554+1,EURIBOR!G554+(EURIBOR!G$2-1)/2)))</f>
        <v>0.88</v>
      </c>
      <c r="B553" s="4">
        <f ca="1">MAX(0,IF(EURIBOR!H$2&lt;=1,EURIBOR!H554,IF(EURIBOR!H$2&gt;=3,EURIBOR!H554+1,EURIBOR!H554+(EURIBOR!H$2-1)/2)))</f>
        <v>2.137</v>
      </c>
      <c r="C553" s="4">
        <f ca="1">MAX(0,IF(EURIBOR!I$2&lt;=1,EURIBOR!I554,IF(EURIBOR!I$2&gt;=3,EURIBOR!I554+1,EURIBOR!I554+(EURIBOR!I$2-1)/2)))</f>
        <v>3.1234999999999999</v>
      </c>
      <c r="D553" s="4">
        <f ca="1">MAX(0,IF(EURIBOR!J$2&lt;=1,EURIBOR!J554,IF(EURIBOR!J$2&gt;=3,EURIBOR!J554+1,EURIBOR!J554+(EURIBOR!J$2-1)/2)))</f>
        <v>4.3319999999999999</v>
      </c>
      <c r="E553" s="4">
        <f ca="1">MAX(0,IF(EURIBOR!K$2&lt;=1,EURIBOR!K554,IF(EURIBOR!K$2&gt;=3,EURIBOR!K554+1,EURIBOR!K554+(EURIBOR!K$2-1)/2)))</f>
        <v>0.223</v>
      </c>
      <c r="F553" s="4">
        <f ca="1">MAX(0,IF(EURIBOR!L$2&lt;=1,EURIBOR!L554,IF(EURIBOR!L$2&gt;=3,EURIBOR!L554+1,EURIBOR!L554+(EURIBOR!L$2-1)/2)))</f>
        <v>0</v>
      </c>
      <c r="G553" s="4">
        <f ca="1">MAX(0,IF(EURIBOR!M$2&lt;=1,EURIBOR!M554,IF(EURIBOR!M$2&gt;=3,EURIBOR!M554+1,EURIBOR!M554+(EURIBOR!M$2-1)/2)))</f>
        <v>2.1259999999999999</v>
      </c>
      <c r="H553" s="4">
        <f ca="1">MAX(0,IF(EURIBOR!N$2&lt;=1,EURIBOR!N554,IF(EURIBOR!N$2&gt;=3,EURIBOR!N554+1,EURIBOR!N554+(EURIBOR!N$2-1)/2)))</f>
        <v>3.0295000000000001</v>
      </c>
      <c r="I553" s="4">
        <f ca="1">MAX(0,IF(EURIBOR!O$2&lt;=1,EURIBOR!O554,IF(EURIBOR!O$2&gt;=3,EURIBOR!O554+1,EURIBOR!O554+(EURIBOR!O$2-1)/2)))</f>
        <v>4.4658333333333342</v>
      </c>
      <c r="J553" s="4">
        <f ca="1">MAX(0,IF(EURIBOR!P$2&lt;=1,EURIBOR!P554,IF(EURIBOR!P$2&gt;=3,EURIBOR!P554+1,EURIBOR!P554+(EURIBOR!P$2-1)/2)))</f>
        <v>2.0110000000000001</v>
      </c>
      <c r="K553" s="4">
        <f ca="1">MAX(0,IF(EURIBOR!Q$2&lt;=1,EURIBOR!Q554,IF(EURIBOR!Q$2&gt;=3,EURIBOR!Q554+1,EURIBOR!Q554+(EURIBOR!Q$2-1)/2)))</f>
        <v>3.0289999999999999</v>
      </c>
      <c r="L553" s="4">
        <f ca="1">MAX(0,IF(EURIBOR!R$2&lt;=1,EURIBOR!R554,IF(EURIBOR!R$2&gt;=3,EURIBOR!R554+1,EURIBOR!R554+(EURIBOR!R$2-1)/2)))</f>
        <v>6.3E-2</v>
      </c>
      <c r="M553" s="4">
        <f ca="1">MAX(0,IF(EURIBOR!S$2&lt;=1,EURIBOR!S554,IF(EURIBOR!S$2&gt;=3,EURIBOR!S554+1,EURIBOR!S554+(EURIBOR!S$2-1)/2)))</f>
        <v>0</v>
      </c>
      <c r="N553" s="4">
        <f ca="1">MAX(0,IF(EURIBOR!T$2&lt;=1,EURIBOR!T554,IF(EURIBOR!T$2&gt;=3,EURIBOR!T554+1,EURIBOR!T554+(EURIBOR!T$2-1)/2)))</f>
        <v>0.49800000000000005</v>
      </c>
      <c r="O553" s="4">
        <f ca="1">MAX(0,IF(EURIBOR!U$2&lt;=1,EURIBOR!U554,IF(EURIBOR!U$2&gt;=3,EURIBOR!U554+1,EURIBOR!U554+(EURIBOR!U$2-1)/2)))</f>
        <v>1.087</v>
      </c>
      <c r="P553" s="4">
        <f ca="1">MAX(0,IF(EURIBOR!V$2&lt;=1,EURIBOR!V554,IF(EURIBOR!V$2&gt;=3,EURIBOR!V554+1,EURIBOR!V554+(EURIBOR!V$2-1)/2)))</f>
        <v>0.55200000000000005</v>
      </c>
      <c r="Q553" s="4">
        <f ca="1">MAX(0,IF(EURIBOR!W$2&lt;=1,EURIBOR!W554,IF(EURIBOR!W$2&gt;=3,EURIBOR!W554+1,EURIBOR!W554+(EURIBOR!W$2-1)/2)))</f>
        <v>3.14</v>
      </c>
      <c r="R553" s="4">
        <f ca="1">MAX(0,IF(EURIBOR!X$2&lt;=1,EURIBOR!X554,IF(EURIBOR!X$2&gt;=3,EURIBOR!X554+1,EURIBOR!X554+(EURIBOR!X$2-1)/2)))</f>
        <v>3.53</v>
      </c>
      <c r="S553" s="4">
        <f ca="1">MAX(0,IF(EURIBOR!Y$2&lt;=1,EURIBOR!Y554,IF(EURIBOR!Y$2&gt;=3,EURIBOR!Y554+1,EURIBOR!Y554+(EURIBOR!Y$2-1)/2)))</f>
        <v>3.64</v>
      </c>
      <c r="T553" s="4">
        <f ca="1">MAX(0,IF(EURIBOR!Z$2&lt;=1,EURIBOR!Z554,IF(EURIBOR!Z$2&gt;=3,EURIBOR!Z554+1,EURIBOR!Z554+(EURIBOR!Z$2-1)/2)))</f>
        <v>3.9409999999999998</v>
      </c>
      <c r="U553" s="4">
        <f ca="1">MAX(0,IF(EURIBOR!AA$2&lt;=1,EURIBOR!AA554,IF(EURIBOR!AA$2&gt;=3,EURIBOR!AA554+1,EURIBOR!AA554+(EURIBOR!AA$2-1)/2)))</f>
        <v>0.61399999999999999</v>
      </c>
      <c r="V553" s="4">
        <f ca="1">MAX(0,IF(EURIBOR!AB$2&lt;=1,EURIBOR!AB554,IF(EURIBOR!AB$2&gt;=3,EURIBOR!AB554+1,EURIBOR!AB554+(EURIBOR!AB$2-1)/2)))</f>
        <v>0.45999999999999996</v>
      </c>
      <c r="W553" s="4">
        <f ca="1">MAX(0,IF(EURIBOR!AC$2&lt;=1,EURIBOR!AC554,IF(EURIBOR!AC$2&gt;=3,EURIBOR!AC554+1,EURIBOR!AC554+(EURIBOR!AC$2-1)/2)))</f>
        <v>0.68799999999999994</v>
      </c>
      <c r="X553" s="4">
        <f ca="1">MAX(0,IF(EURIBOR!AD$2&lt;=1,EURIBOR!AD554,IF(EURIBOR!AD$2&gt;=3,EURIBOR!AD554+1,EURIBOR!AD554+(EURIBOR!AD$2-1)/2)))</f>
        <v>3.9325000000000001</v>
      </c>
      <c r="Y553" s="4">
        <f ca="1">MAX(0,IF(EURIBOR!AE$2&lt;=1,EURIBOR!AE554,IF(EURIBOR!AE$2&gt;=3,EURIBOR!AE554+1,EURIBOR!AE554+(EURIBOR!AE$2-1)/2)))</f>
        <v>0.63800000000000012</v>
      </c>
      <c r="Z553" s="4">
        <f ca="1">MAX(0,IF(EURIBOR!AF$2&lt;=1,EURIBOR!AF554,IF(EURIBOR!AF$2&gt;=3,EURIBOR!AF554+1,EURIBOR!AF554+(EURIBOR!AF$2-1)/2)))</f>
        <v>0.223</v>
      </c>
      <c r="AA553" s="4">
        <f ca="1">MAX(0,IF(EURIBOR!AG$2&lt;=1,EURIBOR!AG554,IF(EURIBOR!AG$2&gt;=3,EURIBOR!AG554+1,EURIBOR!AG554+(EURIBOR!AG$2-1)/2)))</f>
        <v>0.221</v>
      </c>
      <c r="AB553" s="4">
        <f ca="1">MAX(0,IF(EURIBOR!AH$2&lt;=1,EURIBOR!AH554,IF(EURIBOR!AH$2&gt;=3,EURIBOR!AH554+1,EURIBOR!AH554+(EURIBOR!AH$2-1)/2)))</f>
        <v>0.45300000000000007</v>
      </c>
      <c r="AC553" s="4">
        <f ca="1">MAX(0,IF(EURIBOR!AI$2&lt;=1,EURIBOR!AI554,IF(EURIBOR!AI$2&gt;=3,EURIBOR!AI554+1,EURIBOR!AI554+(EURIBOR!AI$2-1)/2)))</f>
        <v>4.6720000000000006</v>
      </c>
      <c r="AD553" s="4">
        <f ca="1">MAX(0,IF(EURIBOR!AJ$2&lt;=1,EURIBOR!AJ554,IF(EURIBOR!AJ$2&gt;=3,EURIBOR!AJ554+1,EURIBOR!AJ554+(EURIBOR!AJ$2-1)/2)))</f>
        <v>4.2610000000000001</v>
      </c>
    </row>
    <row r="554" spans="1:30" x14ac:dyDescent="0.25">
      <c r="A554" s="4">
        <f ca="1">MAX(0,IF(EURIBOR!G$2&lt;=1,EURIBOR!G555,IF(EURIBOR!G$2&gt;=3,EURIBOR!G555+1,EURIBOR!G555+(EURIBOR!G$2-1)/2)))</f>
        <v>0.998</v>
      </c>
      <c r="B554" s="4">
        <f ca="1">MAX(0,IF(EURIBOR!H$2&lt;=1,EURIBOR!H555,IF(EURIBOR!H$2&gt;=3,EURIBOR!H555+1,EURIBOR!H555+(EURIBOR!H$2-1)/2)))</f>
        <v>2.137</v>
      </c>
      <c r="C554" s="4">
        <f ca="1">MAX(0,IF(EURIBOR!I$2&lt;=1,EURIBOR!I555,IF(EURIBOR!I$2&gt;=3,EURIBOR!I555+1,EURIBOR!I555+(EURIBOR!I$2-1)/2)))</f>
        <v>3.1715</v>
      </c>
      <c r="D554" s="4">
        <f ca="1">MAX(0,IF(EURIBOR!J$2&lt;=1,EURIBOR!J555,IF(EURIBOR!J$2&gt;=3,EURIBOR!J555+1,EURIBOR!J555+(EURIBOR!J$2-1)/2)))</f>
        <v>4.51</v>
      </c>
      <c r="E554" s="4">
        <f ca="1">MAX(0,IF(EURIBOR!K$2&lt;=1,EURIBOR!K555,IF(EURIBOR!K$2&gt;=3,EURIBOR!K555+1,EURIBOR!K555+(EURIBOR!K$2-1)/2)))</f>
        <v>0.27200000000000002</v>
      </c>
      <c r="F554" s="4">
        <f ca="1">MAX(0,IF(EURIBOR!L$2&lt;=1,EURIBOR!L555,IF(EURIBOR!L$2&gt;=3,EURIBOR!L555+1,EURIBOR!L555+(EURIBOR!L$2-1)/2)))</f>
        <v>0</v>
      </c>
      <c r="G554" s="4">
        <f ca="1">MAX(0,IF(EURIBOR!M$2&lt;=1,EURIBOR!M555,IF(EURIBOR!M$2&gt;=3,EURIBOR!M555+1,EURIBOR!M555+(EURIBOR!M$2-1)/2)))</f>
        <v>2.1110000000000002</v>
      </c>
      <c r="H554" s="4">
        <f ca="1">MAX(0,IF(EURIBOR!N$2&lt;=1,EURIBOR!N555,IF(EURIBOR!N$2&gt;=3,EURIBOR!N555+1,EURIBOR!N555+(EURIBOR!N$2-1)/2)))</f>
        <v>3.1454999999999997</v>
      </c>
      <c r="I554" s="4">
        <f ca="1">MAX(0,IF(EURIBOR!O$2&lt;=1,EURIBOR!O555,IF(EURIBOR!O$2&gt;=3,EURIBOR!O555+1,EURIBOR!O555+(EURIBOR!O$2-1)/2)))</f>
        <v>3.7069999999999999</v>
      </c>
      <c r="J554" s="4">
        <f ca="1">MAX(0,IF(EURIBOR!P$2&lt;=1,EURIBOR!P555,IF(EURIBOR!P$2&gt;=3,EURIBOR!P555+1,EURIBOR!P555+(EURIBOR!P$2-1)/2)))</f>
        <v>2.4279999999999999</v>
      </c>
      <c r="K554" s="4">
        <f ca="1">MAX(0,IF(EURIBOR!Q$2&lt;=1,EURIBOR!Q555,IF(EURIBOR!Q$2&gt;=3,EURIBOR!Q555+1,EURIBOR!Q555+(EURIBOR!Q$2-1)/2)))</f>
        <v>3.0489999999999999</v>
      </c>
      <c r="L554" s="4">
        <f ca="1">MAX(0,IF(EURIBOR!R$2&lt;=1,EURIBOR!R555,IF(EURIBOR!R$2&gt;=3,EURIBOR!R555+1,EURIBOR!R555+(EURIBOR!R$2-1)/2)))</f>
        <v>4.8000000000000001E-2</v>
      </c>
      <c r="M554" s="4">
        <f ca="1">MAX(0,IF(EURIBOR!S$2&lt;=1,EURIBOR!S555,IF(EURIBOR!S$2&gt;=3,EURIBOR!S555+1,EURIBOR!S555+(EURIBOR!S$2-1)/2)))</f>
        <v>0</v>
      </c>
      <c r="N554" s="4">
        <f ca="1">MAX(0,IF(EURIBOR!T$2&lt;=1,EURIBOR!T555,IF(EURIBOR!T$2&gt;=3,EURIBOR!T555+1,EURIBOR!T555+(EURIBOR!T$2-1)/2)))</f>
        <v>0.49900000000000005</v>
      </c>
      <c r="O554" s="4">
        <f ca="1">MAX(0,IF(EURIBOR!U$2&lt;=1,EURIBOR!U555,IF(EURIBOR!U$2&gt;=3,EURIBOR!U555+1,EURIBOR!U555+(EURIBOR!U$2-1)/2)))</f>
        <v>1.1759999999999999</v>
      </c>
      <c r="P554" s="4">
        <f ca="1">MAX(0,IF(EURIBOR!V$2&lt;=1,EURIBOR!V555,IF(EURIBOR!V$2&gt;=3,EURIBOR!V555+1,EURIBOR!V555+(EURIBOR!V$2-1)/2)))</f>
        <v>0.61399999999999999</v>
      </c>
      <c r="Q554" s="4">
        <f ca="1">MAX(0,IF(EURIBOR!W$2&lt;=1,EURIBOR!W555,IF(EURIBOR!W$2&gt;=3,EURIBOR!W555+1,EURIBOR!W555+(EURIBOR!W$2-1)/2)))</f>
        <v>3.1469999999999998</v>
      </c>
      <c r="R554" s="4">
        <f ca="1">MAX(0,IF(EURIBOR!X$2&lt;=1,EURIBOR!X555,IF(EURIBOR!X$2&gt;=3,EURIBOR!X555+1,EURIBOR!X555+(EURIBOR!X$2-1)/2)))</f>
        <v>3.5329999999999999</v>
      </c>
      <c r="S554" s="4">
        <f ca="1">MAX(0,IF(EURIBOR!Y$2&lt;=1,EURIBOR!Y555,IF(EURIBOR!Y$2&gt;=3,EURIBOR!Y555+1,EURIBOR!Y555+(EURIBOR!Y$2-1)/2)))</f>
        <v>3.9180000000000001</v>
      </c>
      <c r="T554" s="4">
        <f ca="1">MAX(0,IF(EURIBOR!Z$2&lt;=1,EURIBOR!Z555,IF(EURIBOR!Z$2&gt;=3,EURIBOR!Z555+1,EURIBOR!Z555+(EURIBOR!Z$2-1)/2)))</f>
        <v>3.8319999999999999</v>
      </c>
      <c r="U554" s="4">
        <f ca="1">MAX(0,IF(EURIBOR!AA$2&lt;=1,EURIBOR!AA555,IF(EURIBOR!AA$2&gt;=3,EURIBOR!AA555+1,EURIBOR!AA555+(EURIBOR!AA$2-1)/2)))</f>
        <v>0.76100000000000001</v>
      </c>
      <c r="V554" s="4">
        <f ca="1">MAX(0,IF(EURIBOR!AB$2&lt;=1,EURIBOR!AB555,IF(EURIBOR!AB$2&gt;=3,EURIBOR!AB555+1,EURIBOR!AB555+(EURIBOR!AB$2-1)/2)))</f>
        <v>0.45699999999999996</v>
      </c>
      <c r="W554" s="4">
        <f ca="1">MAX(0,IF(EURIBOR!AC$2&lt;=1,EURIBOR!AC555,IF(EURIBOR!AC$2&gt;=3,EURIBOR!AC555+1,EURIBOR!AC555+(EURIBOR!AC$2-1)/2)))</f>
        <v>0.69199999999999995</v>
      </c>
      <c r="X554" s="4">
        <f ca="1">MAX(0,IF(EURIBOR!AD$2&lt;=1,EURIBOR!AD555,IF(EURIBOR!AD$2&gt;=3,EURIBOR!AD555+1,EURIBOR!AD555+(EURIBOR!AD$2-1)/2)))</f>
        <v>4.0244999999999997</v>
      </c>
      <c r="Y554" s="4">
        <f ca="1">MAX(0,IF(EURIBOR!AE$2&lt;=1,EURIBOR!AE555,IF(EURIBOR!AE$2&gt;=3,EURIBOR!AE555+1,EURIBOR!AE555+(EURIBOR!AE$2-1)/2)))</f>
        <v>0.64000000000000012</v>
      </c>
      <c r="Z554" s="4">
        <f ca="1">MAX(0,IF(EURIBOR!AF$2&lt;=1,EURIBOR!AF555,IF(EURIBOR!AF$2&gt;=3,EURIBOR!AF555+1,EURIBOR!AF555+(EURIBOR!AF$2-1)/2)))</f>
        <v>0.22600000000000001</v>
      </c>
      <c r="AA554" s="4">
        <f ca="1">MAX(0,IF(EURIBOR!AG$2&lt;=1,EURIBOR!AG555,IF(EURIBOR!AG$2&gt;=3,EURIBOR!AG555+1,EURIBOR!AG555+(EURIBOR!AG$2-1)/2)))</f>
        <v>0.22600000000000001</v>
      </c>
      <c r="AB554" s="4">
        <f ca="1">MAX(0,IF(EURIBOR!AH$2&lt;=1,EURIBOR!AH555,IF(EURIBOR!AH$2&gt;=3,EURIBOR!AH555+1,EURIBOR!AH555+(EURIBOR!AH$2-1)/2)))</f>
        <v>0.45700000000000007</v>
      </c>
      <c r="AC554" s="4">
        <f ca="1">MAX(0,IF(EURIBOR!AI$2&lt;=1,EURIBOR!AI555,IF(EURIBOR!AI$2&gt;=3,EURIBOR!AI555+1,EURIBOR!AI555+(EURIBOR!AI$2-1)/2)))</f>
        <v>4.7799999999999994</v>
      </c>
      <c r="AD554" s="4">
        <f ca="1">MAX(0,IF(EURIBOR!AJ$2&lt;=1,EURIBOR!AJ555,IF(EURIBOR!AJ$2&gt;=3,EURIBOR!AJ555+1,EURIBOR!AJ555+(EURIBOR!AJ$2-1)/2)))</f>
        <v>4.1240000000000006</v>
      </c>
    </row>
    <row r="555" spans="1:30" x14ac:dyDescent="0.25">
      <c r="A555" s="4">
        <f ca="1">MAX(0,IF(EURIBOR!G$2&lt;=1,EURIBOR!G556,IF(EURIBOR!G$2&gt;=3,EURIBOR!G556+1,EURIBOR!G556+(EURIBOR!G$2-1)/2)))</f>
        <v>1.042</v>
      </c>
      <c r="B555" s="4">
        <f ca="1">MAX(0,IF(EURIBOR!H$2&lt;=1,EURIBOR!H556,IF(EURIBOR!H$2&gt;=3,EURIBOR!H556+1,EURIBOR!H556+(EURIBOR!H$2-1)/2)))</f>
        <v>2.1259999999999999</v>
      </c>
      <c r="C555" s="4">
        <f ca="1">MAX(0,IF(EURIBOR!I$2&lt;=1,EURIBOR!I556,IF(EURIBOR!I$2&gt;=3,EURIBOR!I556+1,EURIBOR!I556+(EURIBOR!I$2-1)/2)))</f>
        <v>3.2205000000000004</v>
      </c>
      <c r="D555" s="4">
        <f ca="1">MAX(0,IF(EURIBOR!J$2&lt;=1,EURIBOR!J556,IF(EURIBOR!J$2&gt;=3,EURIBOR!J556+1,EURIBOR!J556+(EURIBOR!J$2-1)/2)))</f>
        <v>4.9470000000000001</v>
      </c>
      <c r="E555" s="4">
        <f ca="1">MAX(0,IF(EURIBOR!K$2&lt;=1,EURIBOR!K556,IF(EURIBOR!K$2&gt;=3,EURIBOR!K556+1,EURIBOR!K556+(EURIBOR!K$2-1)/2)))</f>
        <v>0.29199999999999998</v>
      </c>
      <c r="F555" s="4">
        <f ca="1">MAX(0,IF(EURIBOR!L$2&lt;=1,EURIBOR!L556,IF(EURIBOR!L$2&gt;=3,EURIBOR!L556+1,EURIBOR!L556+(EURIBOR!L$2-1)/2)))</f>
        <v>0</v>
      </c>
      <c r="G555" s="4">
        <f ca="1">MAX(0,IF(EURIBOR!M$2&lt;=1,EURIBOR!M556,IF(EURIBOR!M$2&gt;=3,EURIBOR!M556+1,EURIBOR!M556+(EURIBOR!M$2-1)/2)))</f>
        <v>2.1190000000000002</v>
      </c>
      <c r="H555" s="4">
        <f ca="1">MAX(0,IF(EURIBOR!N$2&lt;=1,EURIBOR!N556,IF(EURIBOR!N$2&gt;=3,EURIBOR!N556+1,EURIBOR!N556+(EURIBOR!N$2-1)/2)))</f>
        <v>3.2694999999999999</v>
      </c>
      <c r="I555" s="4">
        <f ca="1">MAX(0,IF(EURIBOR!O$2&lt;=1,EURIBOR!O556,IF(EURIBOR!O$2&gt;=3,EURIBOR!O556+1,EURIBOR!O556+(EURIBOR!O$2-1)/2)))</f>
        <v>3.6630000000000003</v>
      </c>
      <c r="J555" s="4">
        <f ca="1">MAX(0,IF(EURIBOR!P$2&lt;=1,EURIBOR!P556,IF(EURIBOR!P$2&gt;=3,EURIBOR!P556+1,EURIBOR!P556+(EURIBOR!P$2-1)/2)))</f>
        <v>2.8250000000000002</v>
      </c>
      <c r="K555" s="4">
        <f ca="1">MAX(0,IF(EURIBOR!Q$2&lt;=1,EURIBOR!Q556,IF(EURIBOR!Q$2&gt;=3,EURIBOR!Q556+1,EURIBOR!Q556+(EURIBOR!Q$2-1)/2)))</f>
        <v>3.0859999999999999</v>
      </c>
      <c r="L555" s="4">
        <f ca="1">MAX(0,IF(EURIBOR!R$2&lt;=1,EURIBOR!R556,IF(EURIBOR!R$2&gt;=3,EURIBOR!R556+1,EURIBOR!R556+(EURIBOR!R$2-1)/2)))</f>
        <v>2.7E-2</v>
      </c>
      <c r="M555" s="4">
        <f ca="1">MAX(0,IF(EURIBOR!S$2&lt;=1,EURIBOR!S556,IF(EURIBOR!S$2&gt;=3,EURIBOR!S556+1,EURIBOR!S556+(EURIBOR!S$2-1)/2)))</f>
        <v>0</v>
      </c>
      <c r="N555" s="4">
        <f ca="1">MAX(0,IF(EURIBOR!T$2&lt;=1,EURIBOR!T556,IF(EURIBOR!T$2&gt;=3,EURIBOR!T556+1,EURIBOR!T556+(EURIBOR!T$2-1)/2)))</f>
        <v>0.50100000000000011</v>
      </c>
      <c r="O555" s="4">
        <f ca="1">MAX(0,IF(EURIBOR!U$2&lt;=1,EURIBOR!U556,IF(EURIBOR!U$2&gt;=3,EURIBOR!U556+1,EURIBOR!U556+(EURIBOR!U$2-1)/2)))</f>
        <v>1.321</v>
      </c>
      <c r="P555" s="4">
        <f ca="1">MAX(0,IF(EURIBOR!V$2&lt;=1,EURIBOR!V556,IF(EURIBOR!V$2&gt;=3,EURIBOR!V556+1,EURIBOR!V556+(EURIBOR!V$2-1)/2)))</f>
        <v>0.76100000000000001</v>
      </c>
      <c r="Q555" s="4">
        <f ca="1">MAX(0,IF(EURIBOR!W$2&lt;=1,EURIBOR!W556,IF(EURIBOR!W$2&gt;=3,EURIBOR!W556+1,EURIBOR!W556+(EURIBOR!W$2-1)/2)))</f>
        <v>3.1440000000000001</v>
      </c>
      <c r="R555" s="4">
        <f ca="1">MAX(0,IF(EURIBOR!X$2&lt;=1,EURIBOR!X556,IF(EURIBOR!X$2&gt;=3,EURIBOR!X556+1,EURIBOR!X556+(EURIBOR!X$2-1)/2)))</f>
        <v>3.4009999999999998</v>
      </c>
      <c r="S555" s="4">
        <f ca="1">MAX(0,IF(EURIBOR!Y$2&lt;=1,EURIBOR!Y556,IF(EURIBOR!Y$2&gt;=3,EURIBOR!Y556+1,EURIBOR!Y556+(EURIBOR!Y$2-1)/2)))</f>
        <v>4.1790000000000003</v>
      </c>
      <c r="T555" s="4">
        <f ca="1">MAX(0,IF(EURIBOR!Z$2&lt;=1,EURIBOR!Z556,IF(EURIBOR!Z$2&gt;=3,EURIBOR!Z556+1,EURIBOR!Z556+(EURIBOR!Z$2-1)/2)))</f>
        <v>3.6869999999999998</v>
      </c>
      <c r="U555" s="4">
        <f ca="1">MAX(0,IF(EURIBOR!AA$2&lt;=1,EURIBOR!AA556,IF(EURIBOR!AA$2&gt;=3,EURIBOR!AA556+1,EURIBOR!AA556+(EURIBOR!AA$2-1)/2)))</f>
        <v>1.0369999999999999</v>
      </c>
      <c r="V555" s="4">
        <f ca="1">MAX(0,IF(EURIBOR!AB$2&lt;=1,EURIBOR!AB556,IF(EURIBOR!AB$2&gt;=3,EURIBOR!AB556+1,EURIBOR!AB556+(EURIBOR!AB$2-1)/2)))</f>
        <v>0.45499999999999996</v>
      </c>
      <c r="W555" s="4">
        <f ca="1">MAX(0,IF(EURIBOR!AC$2&lt;=1,EURIBOR!AC556,IF(EURIBOR!AC$2&gt;=3,EURIBOR!AC556+1,EURIBOR!AC556+(EURIBOR!AC$2-1)/2)))</f>
        <v>0.69199999999999995</v>
      </c>
      <c r="X555" s="4">
        <f ca="1">MAX(0,IF(EURIBOR!AD$2&lt;=1,EURIBOR!AD556,IF(EURIBOR!AD$2&gt;=3,EURIBOR!AD556+1,EURIBOR!AD556+(EURIBOR!AD$2-1)/2)))</f>
        <v>4.0025000000000004</v>
      </c>
      <c r="Y555" s="4">
        <f ca="1">MAX(0,IF(EURIBOR!AE$2&lt;=1,EURIBOR!AE556,IF(EURIBOR!AE$2&gt;=3,EURIBOR!AE556+1,EURIBOR!AE556+(EURIBOR!AE$2-1)/2)))</f>
        <v>0.64000000000000012</v>
      </c>
      <c r="Z555" s="4">
        <f ca="1">MAX(0,IF(EURIBOR!AF$2&lt;=1,EURIBOR!AF556,IF(EURIBOR!AF$2&gt;=3,EURIBOR!AF556+1,EURIBOR!AF556+(EURIBOR!AF$2-1)/2)))</f>
        <v>0.223</v>
      </c>
      <c r="AA555" s="4">
        <f ca="1">MAX(0,IF(EURIBOR!AG$2&lt;=1,EURIBOR!AG556,IF(EURIBOR!AG$2&gt;=3,EURIBOR!AG556+1,EURIBOR!AG556+(EURIBOR!AG$2-1)/2)))</f>
        <v>0.223</v>
      </c>
      <c r="AB555" s="4">
        <f ca="1">MAX(0,IF(EURIBOR!AH$2&lt;=1,EURIBOR!AH556,IF(EURIBOR!AH$2&gt;=3,EURIBOR!AH556+1,EURIBOR!AH556+(EURIBOR!AH$2-1)/2)))</f>
        <v>0.43900000000000011</v>
      </c>
      <c r="AC555" s="4">
        <f ca="1">MAX(0,IF(EURIBOR!AI$2&lt;=1,EURIBOR!AI556,IF(EURIBOR!AI$2&gt;=3,EURIBOR!AI556+1,EURIBOR!AI556+(EURIBOR!AI$2-1)/2)))</f>
        <v>4.88</v>
      </c>
      <c r="AD555" s="4">
        <f ca="1">MAX(0,IF(EURIBOR!AJ$2&lt;=1,EURIBOR!AJ556,IF(EURIBOR!AJ$2&gt;=3,EURIBOR!AJ556+1,EURIBOR!AJ556+(EURIBOR!AJ$2-1)/2)))</f>
        <v>3.9409999999999998</v>
      </c>
    </row>
    <row r="556" spans="1:30" x14ac:dyDescent="0.25">
      <c r="A556" s="4">
        <f ca="1">MAX(0,IF(EURIBOR!G$2&lt;=1,EURIBOR!G557,IF(EURIBOR!G$2&gt;=3,EURIBOR!G557+1,EURIBOR!G557+(EURIBOR!G$2-1)/2)))</f>
        <v>1.022</v>
      </c>
      <c r="B556" s="4">
        <f ca="1">MAX(0,IF(EURIBOR!H$2&lt;=1,EURIBOR!H557,IF(EURIBOR!H$2&gt;=3,EURIBOR!H557+1,EURIBOR!H557+(EURIBOR!H$2-1)/2)))</f>
        <v>2.1110000000000002</v>
      </c>
      <c r="C556" s="4">
        <f ca="1">MAX(0,IF(EURIBOR!I$2&lt;=1,EURIBOR!I557,IF(EURIBOR!I$2&gt;=3,EURIBOR!I557+1,EURIBOR!I557+(EURIBOR!I$2-1)/2)))</f>
        <v>3.2394999999999996</v>
      </c>
      <c r="D556" s="4">
        <f ca="1">MAX(0,IF(EURIBOR!J$2&lt;=1,EURIBOR!J557,IF(EURIBOR!J$2&gt;=3,EURIBOR!J557+1,EURIBOR!J557+(EURIBOR!J$2-1)/2)))</f>
        <v>5.0869999999999997</v>
      </c>
      <c r="E556" s="4">
        <f ca="1">MAX(0,IF(EURIBOR!K$2&lt;=1,EURIBOR!K557,IF(EURIBOR!K$2&gt;=3,EURIBOR!K557+1,EURIBOR!K557+(EURIBOR!K$2-1)/2)))</f>
        <v>0.28799999999999998</v>
      </c>
      <c r="F556" s="4">
        <f ca="1">MAX(0,IF(EURIBOR!L$2&lt;=1,EURIBOR!L557,IF(EURIBOR!L$2&gt;=3,EURIBOR!L557+1,EURIBOR!L557+(EURIBOR!L$2-1)/2)))</f>
        <v>0</v>
      </c>
      <c r="G556" s="4">
        <f ca="1">MAX(0,IF(EURIBOR!M$2&lt;=1,EURIBOR!M557,IF(EURIBOR!M$2&gt;=3,EURIBOR!M557+1,EURIBOR!M557+(EURIBOR!M$2-1)/2)))</f>
        <v>2.1320000000000001</v>
      </c>
      <c r="H556" s="4">
        <f ca="1">MAX(0,IF(EURIBOR!N$2&lt;=1,EURIBOR!N557,IF(EURIBOR!N$2&gt;=3,EURIBOR!N557+1,EURIBOR!N557+(EURIBOR!N$2-1)/2)))</f>
        <v>3.3784999999999998</v>
      </c>
      <c r="I556" s="4">
        <f ca="1">MAX(0,IF(EURIBOR!O$2&lt;=1,EURIBOR!O557,IF(EURIBOR!O$2&gt;=3,EURIBOR!O557+1,EURIBOR!O557+(EURIBOR!O$2-1)/2)))</f>
        <v>3.617</v>
      </c>
      <c r="J556" s="4">
        <f ca="1">MAX(0,IF(EURIBOR!P$2&lt;=1,EURIBOR!P557,IF(EURIBOR!P$2&gt;=3,EURIBOR!P557+1,EURIBOR!P557+(EURIBOR!P$2-1)/2)))</f>
        <v>3.0630000000000002</v>
      </c>
      <c r="K556" s="4">
        <f ca="1">MAX(0,IF(EURIBOR!Q$2&lt;=1,EURIBOR!Q557,IF(EURIBOR!Q$2&gt;=3,EURIBOR!Q557+1,EURIBOR!Q557+(EURIBOR!Q$2-1)/2)))</f>
        <v>3.113</v>
      </c>
      <c r="L556" s="4">
        <f ca="1">MAX(0,IF(EURIBOR!R$2&lt;=1,EURIBOR!R557,IF(EURIBOR!R$2&gt;=3,EURIBOR!R557+1,EURIBOR!R557+(EURIBOR!R$2-1)/2)))</f>
        <v>5.0000000000000001E-3</v>
      </c>
      <c r="M556" s="4">
        <f ca="1">MAX(0,IF(EURIBOR!S$2&lt;=1,EURIBOR!S557,IF(EURIBOR!S$2&gt;=3,EURIBOR!S557+1,EURIBOR!S557+(EURIBOR!S$2-1)/2)))</f>
        <v>0</v>
      </c>
      <c r="N556" s="4">
        <f ca="1">MAX(0,IF(EURIBOR!T$2&lt;=1,EURIBOR!T557,IF(EURIBOR!T$2&gt;=3,EURIBOR!T557+1,EURIBOR!T557+(EURIBOR!T$2-1)/2)))</f>
        <v>0.50100000000000011</v>
      </c>
      <c r="O556" s="4">
        <f ca="1">MAX(0,IF(EURIBOR!U$2&lt;=1,EURIBOR!U557,IF(EURIBOR!U$2&gt;=3,EURIBOR!U557+1,EURIBOR!U557+(EURIBOR!U$2-1)/2)))</f>
        <v>1.425</v>
      </c>
      <c r="P556" s="4">
        <f ca="1">MAX(0,IF(EURIBOR!V$2&lt;=1,EURIBOR!V557,IF(EURIBOR!V$2&gt;=3,EURIBOR!V557+1,EURIBOR!V557+(EURIBOR!V$2-1)/2)))</f>
        <v>1.0369999999999999</v>
      </c>
      <c r="Q556" s="4">
        <f ca="1">MAX(0,IF(EURIBOR!W$2&lt;=1,EURIBOR!W557,IF(EURIBOR!W$2&gt;=3,EURIBOR!W557+1,EURIBOR!W557+(EURIBOR!W$2-1)/2)))</f>
        <v>3.1589999999999998</v>
      </c>
      <c r="R556" s="4">
        <f ca="1">MAX(0,IF(EURIBOR!X$2&lt;=1,EURIBOR!X557,IF(EURIBOR!X$2&gt;=3,EURIBOR!X557+1,EURIBOR!X557+(EURIBOR!X$2-1)/2)))</f>
        <v>3.1520000000000001</v>
      </c>
      <c r="S556" s="4">
        <f ca="1">MAX(0,IF(EURIBOR!Y$2&lt;=1,EURIBOR!Y557,IF(EURIBOR!Y$2&gt;=3,EURIBOR!Y557+1,EURIBOR!Y557+(EURIBOR!Y$2-1)/2)))</f>
        <v>4.3719999999999999</v>
      </c>
      <c r="T556" s="4">
        <f ca="1">MAX(0,IF(EURIBOR!Z$2&lt;=1,EURIBOR!Z557,IF(EURIBOR!Z$2&gt;=3,EURIBOR!Z557+1,EURIBOR!Z557+(EURIBOR!Z$2-1)/2)))</f>
        <v>3.53</v>
      </c>
      <c r="U556" s="4">
        <f ca="1">MAX(0,IF(EURIBOR!AA$2&lt;=1,EURIBOR!AA557,IF(EURIBOR!AA$2&gt;=3,EURIBOR!AA557+1,EURIBOR!AA557+(EURIBOR!AA$2-1)/2)))</f>
        <v>1.395</v>
      </c>
      <c r="V556" s="4">
        <f ca="1">MAX(0,IF(EURIBOR!AB$2&lt;=1,EURIBOR!AB557,IF(EURIBOR!AB$2&gt;=3,EURIBOR!AB557+1,EURIBOR!AB557+(EURIBOR!AB$2-1)/2)))</f>
        <v>0.45199999999999996</v>
      </c>
      <c r="W556" s="4">
        <f ca="1">MAX(0,IF(EURIBOR!AC$2&lt;=1,EURIBOR!AC557,IF(EURIBOR!AC$2&gt;=3,EURIBOR!AC557+1,EURIBOR!AC557+(EURIBOR!AC$2-1)/2)))</f>
        <v>0.69100000000000006</v>
      </c>
      <c r="X556" s="4">
        <f ca="1">MAX(0,IF(EURIBOR!AD$2&lt;=1,EURIBOR!AD557,IF(EURIBOR!AD$2&gt;=3,EURIBOR!AD557+1,EURIBOR!AD557+(EURIBOR!AD$2-1)/2)))</f>
        <v>3.8994999999999997</v>
      </c>
      <c r="Y556" s="4">
        <f ca="1">MAX(0,IF(EURIBOR!AE$2&lt;=1,EURIBOR!AE557,IF(EURIBOR!AE$2&gt;=3,EURIBOR!AE557+1,EURIBOR!AE557+(EURIBOR!AE$2-1)/2)))</f>
        <v>0.64100000000000001</v>
      </c>
      <c r="Z556" s="4">
        <f ca="1">MAX(0,IF(EURIBOR!AF$2&lt;=1,EURIBOR!AF557,IF(EURIBOR!AF$2&gt;=3,EURIBOR!AF557+1,EURIBOR!AF557+(EURIBOR!AF$2-1)/2)))</f>
        <v>0.27200000000000002</v>
      </c>
      <c r="AA556" s="4">
        <f ca="1">MAX(0,IF(EURIBOR!AG$2&lt;=1,EURIBOR!AG557,IF(EURIBOR!AG$2&gt;=3,EURIBOR!AG557+1,EURIBOR!AG557+(EURIBOR!AG$2-1)/2)))</f>
        <v>0.22600000000000001</v>
      </c>
      <c r="AB556" s="4">
        <f ca="1">MAX(0,IF(EURIBOR!AH$2&lt;=1,EURIBOR!AH557,IF(EURIBOR!AH$2&gt;=3,EURIBOR!AH557+1,EURIBOR!AH557+(EURIBOR!AH$2-1)/2)))</f>
        <v>0.43100000000000011</v>
      </c>
      <c r="AC556" s="4">
        <f ca="1">MAX(0,IF(EURIBOR!AI$2&lt;=1,EURIBOR!AI557,IF(EURIBOR!AI$2&gt;=3,EURIBOR!AI557+1,EURIBOR!AI557+(EURIBOR!AI$2-1)/2)))</f>
        <v>4.9710000000000001</v>
      </c>
      <c r="AD556" s="4">
        <f ca="1">MAX(0,IF(EURIBOR!AJ$2&lt;=1,EURIBOR!AJ557,IF(EURIBOR!AJ$2&gt;=3,EURIBOR!AJ557+1,EURIBOR!AJ557+(EURIBOR!AJ$2-1)/2)))</f>
        <v>3.8319999999999999</v>
      </c>
    </row>
    <row r="557" spans="1:30" x14ac:dyDescent="0.25">
      <c r="A557" s="4">
        <f ca="1">MAX(0,IF(EURIBOR!G$2&lt;=1,EURIBOR!G558,IF(EURIBOR!G$2&gt;=3,EURIBOR!G558+1,EURIBOR!G558+(EURIBOR!G$2-1)/2)))</f>
        <v>1.0169999999999999</v>
      </c>
      <c r="B557" s="4">
        <f ca="1">MAX(0,IF(EURIBOR!H$2&lt;=1,EURIBOR!H558,IF(EURIBOR!H$2&gt;=3,EURIBOR!H558+1,EURIBOR!H558+(EURIBOR!H$2-1)/2)))</f>
        <v>2.1190000000000002</v>
      </c>
      <c r="C557" s="4">
        <f ca="1">MAX(0,IF(EURIBOR!I$2&lt;=1,EURIBOR!I558,IF(EURIBOR!I$2&gt;=3,EURIBOR!I558+1,EURIBOR!I558+(EURIBOR!I$2-1)/2)))</f>
        <v>3.2714999999999996</v>
      </c>
      <c r="D557" s="4">
        <f ca="1">MAX(0,IF(EURIBOR!J$2&lt;=1,EURIBOR!J558,IF(EURIBOR!J$2&gt;=3,EURIBOR!J558+1,EURIBOR!J558+(EURIBOR!J$2-1)/2)))</f>
        <v>5.1680000000000001</v>
      </c>
      <c r="E557" s="4">
        <f ca="1">MAX(0,IF(EURIBOR!K$2&lt;=1,EURIBOR!K558,IF(EURIBOR!K$2&gt;=3,EURIBOR!K558+1,EURIBOR!K558+(EURIBOR!K$2-1)/2)))</f>
        <v>0.30499999999999999</v>
      </c>
      <c r="F557" s="4">
        <f ca="1">MAX(0,IF(EURIBOR!L$2&lt;=1,EURIBOR!L558,IF(EURIBOR!L$2&gt;=3,EURIBOR!L558+1,EURIBOR!L558+(EURIBOR!L$2-1)/2)))</f>
        <v>0</v>
      </c>
      <c r="G557" s="4">
        <f ca="1">MAX(0,IF(EURIBOR!M$2&lt;=1,EURIBOR!M558,IF(EURIBOR!M$2&gt;=3,EURIBOR!M558+1,EURIBOR!M558+(EURIBOR!M$2-1)/2)))</f>
        <v>2.1389999999999998</v>
      </c>
      <c r="H557" s="4">
        <f ca="1">MAX(0,IF(EURIBOR!N$2&lt;=1,EURIBOR!N558,IF(EURIBOR!N$2&gt;=3,EURIBOR!N558+1,EURIBOR!N558+(EURIBOR!N$2-1)/2)))</f>
        <v>3.5454999999999997</v>
      </c>
      <c r="I557" s="4">
        <f ca="1">MAX(0,IF(EURIBOR!O$2&lt;=1,EURIBOR!O558,IF(EURIBOR!O$2&gt;=3,EURIBOR!O558+1,EURIBOR!O558+(EURIBOR!O$2-1)/2)))</f>
        <v>3.266</v>
      </c>
      <c r="J557" s="4">
        <f ca="1">MAX(0,IF(EURIBOR!P$2&lt;=1,EURIBOR!P558,IF(EURIBOR!P$2&gt;=3,EURIBOR!P558+1,EURIBOR!P558+(EURIBOR!P$2-1)/2)))</f>
        <v>3.3450000000000002</v>
      </c>
      <c r="K557" s="4">
        <f ca="1">MAX(0,IF(EURIBOR!Q$2&lt;=1,EURIBOR!Q558,IF(EURIBOR!Q$2&gt;=3,EURIBOR!Q558+1,EURIBOR!Q558+(EURIBOR!Q$2-1)/2)))</f>
        <v>3.1160000000000001</v>
      </c>
      <c r="L557" s="4">
        <f ca="1">MAX(0,IF(EURIBOR!R$2&lt;=1,EURIBOR!R558,IF(EURIBOR!R$2&gt;=3,EURIBOR!R558+1,EURIBOR!R558+(EURIBOR!R$2-1)/2)))</f>
        <v>0</v>
      </c>
      <c r="M557" s="4">
        <f ca="1">MAX(0,IF(EURIBOR!S$2&lt;=1,EURIBOR!S558,IF(EURIBOR!S$2&gt;=3,EURIBOR!S558+1,EURIBOR!S558+(EURIBOR!S$2-1)/2)))</f>
        <v>0</v>
      </c>
      <c r="N557" s="4">
        <f ca="1">MAX(0,IF(EURIBOR!T$2&lt;=1,EURIBOR!T558,IF(EURIBOR!T$2&gt;=3,EURIBOR!T558+1,EURIBOR!T558+(EURIBOR!T$2-1)/2)))</f>
        <v>0.502</v>
      </c>
      <c r="O557" s="4">
        <f ca="1">MAX(0,IF(EURIBOR!U$2&lt;=1,EURIBOR!U558,IF(EURIBOR!U$2&gt;=3,EURIBOR!U558+1,EURIBOR!U558+(EURIBOR!U$2-1)/2)))</f>
        <v>1.4890000000000001</v>
      </c>
      <c r="P557" s="4">
        <f ca="1">MAX(0,IF(EURIBOR!V$2&lt;=1,EURIBOR!V558,IF(EURIBOR!V$2&gt;=3,EURIBOR!V558+1,EURIBOR!V558+(EURIBOR!V$2-1)/2)))</f>
        <v>1.395</v>
      </c>
      <c r="Q557" s="4">
        <f ca="1">MAX(0,IF(EURIBOR!W$2&lt;=1,EURIBOR!W558,IF(EURIBOR!W$2&gt;=3,EURIBOR!W558+1,EURIBOR!W558+(EURIBOR!W$2-1)/2)))</f>
        <v>3.149</v>
      </c>
      <c r="R557" s="4">
        <f ca="1">MAX(0,IF(EURIBOR!X$2&lt;=1,EURIBOR!X558,IF(EURIBOR!X$2&gt;=3,EURIBOR!X558+1,EURIBOR!X558+(EURIBOR!X$2-1)/2)))</f>
        <v>3.13</v>
      </c>
      <c r="S557" s="4">
        <f ca="1">MAX(0,IF(EURIBOR!Y$2&lt;=1,EURIBOR!Y558,IF(EURIBOR!Y$2&gt;=3,EURIBOR!Y558+1,EURIBOR!Y558+(EURIBOR!Y$2-1)/2)))</f>
        <v>4.5359999999999996</v>
      </c>
      <c r="T557" s="4">
        <f ca="1">MAX(0,IF(EURIBOR!Z$2&lt;=1,EURIBOR!Z558,IF(EURIBOR!Z$2&gt;=3,EURIBOR!Z558+1,EURIBOR!Z558+(EURIBOR!Z$2-1)/2)))</f>
        <v>3.5329999999999999</v>
      </c>
      <c r="U557" s="4">
        <f ca="1">MAX(0,IF(EURIBOR!AA$2&lt;=1,EURIBOR!AA558,IF(EURIBOR!AA$2&gt;=3,EURIBOR!AA558+1,EURIBOR!AA558+(EURIBOR!AA$2-1)/2)))</f>
        <v>2.0110000000000001</v>
      </c>
      <c r="V557" s="4">
        <f ca="1">MAX(0,IF(EURIBOR!AB$2&lt;=1,EURIBOR!AB558,IF(EURIBOR!AB$2&gt;=3,EURIBOR!AB558+1,EURIBOR!AB558+(EURIBOR!AB$2-1)/2)))</f>
        <v>0.45499999999999996</v>
      </c>
      <c r="W557" s="4">
        <f ca="1">MAX(0,IF(EURIBOR!AC$2&lt;=1,EURIBOR!AC558,IF(EURIBOR!AC$2&gt;=3,EURIBOR!AC558+1,EURIBOR!AC558+(EURIBOR!AC$2-1)/2)))</f>
        <v>0.69</v>
      </c>
      <c r="X557" s="4">
        <f ca="1">MAX(0,IF(EURIBOR!AD$2&lt;=1,EURIBOR!AD558,IF(EURIBOR!AD$2&gt;=3,EURIBOR!AD558+1,EURIBOR!AD558+(EURIBOR!AD$2-1)/2)))</f>
        <v>4.0934999999999997</v>
      </c>
      <c r="Y557" s="4">
        <f ca="1">MAX(0,IF(EURIBOR!AE$2&lt;=1,EURIBOR!AE558,IF(EURIBOR!AE$2&gt;=3,EURIBOR!AE558+1,EURIBOR!AE558+(EURIBOR!AE$2-1)/2)))</f>
        <v>0.64300000000000002</v>
      </c>
      <c r="Z557" s="4">
        <f ca="1">MAX(0,IF(EURIBOR!AF$2&lt;=1,EURIBOR!AF558,IF(EURIBOR!AF$2&gt;=3,EURIBOR!AF558+1,EURIBOR!AF558+(EURIBOR!AF$2-1)/2)))</f>
        <v>0.29199999999999998</v>
      </c>
      <c r="AA557" s="4">
        <f ca="1">MAX(0,IF(EURIBOR!AG$2&lt;=1,EURIBOR!AG558,IF(EURIBOR!AG$2&gt;=3,EURIBOR!AG558+1,EURIBOR!AG558+(EURIBOR!AG$2-1)/2)))</f>
        <v>0.223</v>
      </c>
      <c r="AB557" s="4">
        <f ca="1">MAX(0,IF(EURIBOR!AH$2&lt;=1,EURIBOR!AH558,IF(EURIBOR!AH$2&gt;=3,EURIBOR!AH558+1,EURIBOR!AH558+(EURIBOR!AH$2-1)/2)))</f>
        <v>0.59400000000000008</v>
      </c>
      <c r="AC557" s="4">
        <f ca="1">MAX(0,IF(EURIBOR!AI$2&lt;=1,EURIBOR!AI558,IF(EURIBOR!AI$2&gt;=3,EURIBOR!AI558+1,EURIBOR!AI558+(EURIBOR!AI$2-1)/2)))</f>
        <v>4.9672727272727268</v>
      </c>
      <c r="AD557" s="4">
        <f ca="1">MAX(0,IF(EURIBOR!AJ$2&lt;=1,EURIBOR!AJ558,IF(EURIBOR!AJ$2&gt;=3,EURIBOR!AJ558+1,EURIBOR!AJ558+(EURIBOR!AJ$2-1)/2)))</f>
        <v>3.6869999999999998</v>
      </c>
    </row>
    <row r="558" spans="1:30" x14ac:dyDescent="0.25">
      <c r="A558" s="4">
        <f ca="1">MAX(0,IF(EURIBOR!G$2&lt;=1,EURIBOR!G559,IF(EURIBOR!G$2&gt;=3,EURIBOR!G559+1,EURIBOR!G559+(EURIBOR!G$2-1)/2)))</f>
        <v>1.087</v>
      </c>
      <c r="B558" s="4">
        <f ca="1">MAX(0,IF(EURIBOR!H$2&lt;=1,EURIBOR!H559,IF(EURIBOR!H$2&gt;=3,EURIBOR!H559+1,EURIBOR!H559+(EURIBOR!H$2-1)/2)))</f>
        <v>2.1320000000000001</v>
      </c>
      <c r="C558" s="4">
        <f ca="1">MAX(0,IF(EURIBOR!I$2&lt;=1,EURIBOR!I559,IF(EURIBOR!I$2&gt;=3,EURIBOR!I559+1,EURIBOR!I559+(EURIBOR!I$2-1)/2)))</f>
        <v>3.9204999999999997</v>
      </c>
      <c r="D558" s="4">
        <f ca="1">MAX(0,IF(EURIBOR!J$2&lt;=1,EURIBOR!J559,IF(EURIBOR!J$2&gt;=3,EURIBOR!J559+1,EURIBOR!J559+(EURIBOR!J$2-1)/2)))</f>
        <v>5.3620000000000001</v>
      </c>
      <c r="E558" s="4">
        <f ca="1">MAX(0,IF(EURIBOR!K$2&lt;=1,EURIBOR!K559,IF(EURIBOR!K$2&gt;=3,EURIBOR!K559+1,EURIBOR!K559+(EURIBOR!K$2-1)/2)))</f>
        <v>0.33</v>
      </c>
      <c r="F558" s="4">
        <f ca="1">MAX(0,IF(EURIBOR!L$2&lt;=1,EURIBOR!L559,IF(EURIBOR!L$2&gt;=3,EURIBOR!L559+1,EURIBOR!L559+(EURIBOR!L$2-1)/2)))</f>
        <v>0</v>
      </c>
      <c r="G558" s="4">
        <f ca="1">MAX(0,IF(EURIBOR!M$2&lt;=1,EURIBOR!M559,IF(EURIBOR!M$2&gt;=3,EURIBOR!M559+1,EURIBOR!M559+(EURIBOR!M$2-1)/2)))</f>
        <v>2.1970000000000001</v>
      </c>
      <c r="H558" s="4">
        <f ca="1">MAX(0,IF(EURIBOR!N$2&lt;=1,EURIBOR!N559,IF(EURIBOR!N$2&gt;=3,EURIBOR!N559+1,EURIBOR!N559+(EURIBOR!N$2-1)/2)))</f>
        <v>3.6404999999999998</v>
      </c>
      <c r="I558" s="4">
        <f ca="1">MAX(0,IF(EURIBOR!O$2&lt;=1,EURIBOR!O559,IF(EURIBOR!O$2&gt;=3,EURIBOR!O559+1,EURIBOR!O559+(EURIBOR!O$2-1)/2)))</f>
        <v>3.149</v>
      </c>
      <c r="J558" s="4">
        <f ca="1">MAX(0,IF(EURIBOR!P$2&lt;=1,EURIBOR!P559,IF(EURIBOR!P$2&gt;=3,EURIBOR!P559+1,EURIBOR!P559+(EURIBOR!P$2-1)/2)))</f>
        <v>3.64</v>
      </c>
      <c r="K558" s="4">
        <f ca="1">MAX(0,IF(EURIBOR!Q$2&lt;=1,EURIBOR!Q559,IF(EURIBOR!Q$2&gt;=3,EURIBOR!Q559+1,EURIBOR!Q559+(EURIBOR!Q$2-1)/2)))</f>
        <v>3.1139999999999999</v>
      </c>
      <c r="L558" s="4">
        <f ca="1">MAX(0,IF(EURIBOR!R$2&lt;=1,EURIBOR!R559,IF(EURIBOR!R$2&gt;=3,EURIBOR!R559+1,EURIBOR!R559+(EURIBOR!R$2-1)/2)))</f>
        <v>0</v>
      </c>
      <c r="M558" s="4">
        <f ca="1">MAX(0,IF(EURIBOR!S$2&lt;=1,EURIBOR!S559,IF(EURIBOR!S$2&gt;=3,EURIBOR!S559+1,EURIBOR!S559+(EURIBOR!S$2-1)/2)))</f>
        <v>0</v>
      </c>
      <c r="N558" s="4">
        <f ca="1">MAX(0,IF(EURIBOR!T$2&lt;=1,EURIBOR!T559,IF(EURIBOR!T$2&gt;=3,EURIBOR!T559+1,EURIBOR!T559+(EURIBOR!T$2-1)/2)))</f>
        <v>0.504</v>
      </c>
      <c r="O558" s="4">
        <f ca="1">MAX(0,IF(EURIBOR!U$2&lt;=1,EURIBOR!U559,IF(EURIBOR!U$2&gt;=3,EURIBOR!U559+1,EURIBOR!U559+(EURIBOR!U$2-1)/2)))</f>
        <v>1.5980000000000001</v>
      </c>
      <c r="P558" s="4">
        <f ca="1">MAX(0,IF(EURIBOR!V$2&lt;=1,EURIBOR!V559,IF(EURIBOR!V$2&gt;=3,EURIBOR!V559+1,EURIBOR!V559+(EURIBOR!V$2-1)/2)))</f>
        <v>2.0110000000000001</v>
      </c>
      <c r="Q558" s="4">
        <f ca="1">MAX(0,IF(EURIBOR!W$2&lt;=1,EURIBOR!W559,IF(EURIBOR!W$2&gt;=3,EURIBOR!W559+1,EURIBOR!W559+(EURIBOR!W$2-1)/2)))</f>
        <v>3.089</v>
      </c>
      <c r="R558" s="4">
        <f ca="1">MAX(0,IF(EURIBOR!X$2&lt;=1,EURIBOR!X559,IF(EURIBOR!X$2&gt;=3,EURIBOR!X559+1,EURIBOR!X559+(EURIBOR!X$2-1)/2)))</f>
        <v>3.14</v>
      </c>
      <c r="S558" s="4">
        <f ca="1">MAX(0,IF(EURIBOR!Y$2&lt;=1,EURIBOR!Y559,IF(EURIBOR!Y$2&gt;=3,EURIBOR!Y559+1,EURIBOR!Y559+(EURIBOR!Y$2-1)/2)))</f>
        <v>4.6720000000000006</v>
      </c>
      <c r="T558" s="4">
        <f ca="1">MAX(0,IF(EURIBOR!Z$2&lt;=1,EURIBOR!Z559,IF(EURIBOR!Z$2&gt;=3,EURIBOR!Z559+1,EURIBOR!Z559+(EURIBOR!Z$2-1)/2)))</f>
        <v>3.4009999999999998</v>
      </c>
      <c r="U558" s="4">
        <f ca="1">MAX(0,IF(EURIBOR!AA$2&lt;=1,EURIBOR!AA559,IF(EURIBOR!AA$2&gt;=3,EURIBOR!AA559+1,EURIBOR!AA559+(EURIBOR!AA$2-1)/2)))</f>
        <v>2.4279999999999999</v>
      </c>
      <c r="V558" s="4">
        <f ca="1">MAX(0,IF(EURIBOR!AB$2&lt;=1,EURIBOR!AB559,IF(EURIBOR!AB$2&gt;=3,EURIBOR!AB559+1,EURIBOR!AB559+(EURIBOR!AB$2-1)/2)))</f>
        <v>0.44999999999999996</v>
      </c>
      <c r="W558" s="4">
        <f ca="1">MAX(0,IF(EURIBOR!AC$2&lt;=1,EURIBOR!AC559,IF(EURIBOR!AC$2&gt;=3,EURIBOR!AC559+1,EURIBOR!AC559+(EURIBOR!AC$2-1)/2)))</f>
        <v>0.68799999999999994</v>
      </c>
      <c r="X558" s="4">
        <f ca="1">MAX(0,IF(EURIBOR!AD$2&lt;=1,EURIBOR!AD559,IF(EURIBOR!AD$2&gt;=3,EURIBOR!AD559+1,EURIBOR!AD559+(EURIBOR!AD$2-1)/2)))</f>
        <v>4.3034999999999997</v>
      </c>
      <c r="Y558" s="4">
        <f ca="1">MAX(0,IF(EURIBOR!AE$2&lt;=1,EURIBOR!AE559,IF(EURIBOR!AE$2&gt;=3,EURIBOR!AE559+1,EURIBOR!AE559+(EURIBOR!AE$2-1)/2)))</f>
        <v>0.64700000000000002</v>
      </c>
      <c r="Z558" s="4">
        <f ca="1">MAX(0,IF(EURIBOR!AF$2&lt;=1,EURIBOR!AF559,IF(EURIBOR!AF$2&gt;=3,EURIBOR!AF559+1,EURIBOR!AF559+(EURIBOR!AF$2-1)/2)))</f>
        <v>0.28799999999999998</v>
      </c>
      <c r="AA558" s="4">
        <f ca="1">MAX(0,IF(EURIBOR!AG$2&lt;=1,EURIBOR!AG559,IF(EURIBOR!AG$2&gt;=3,EURIBOR!AG559+1,EURIBOR!AG559+(EURIBOR!AG$2-1)/2)))</f>
        <v>0.27200000000000002</v>
      </c>
      <c r="AB558" s="4">
        <f ca="1">MAX(0,IF(EURIBOR!AH$2&lt;=1,EURIBOR!AH559,IF(EURIBOR!AH$2&gt;=3,EURIBOR!AH559+1,EURIBOR!AH559+(EURIBOR!AH$2-1)/2)))</f>
        <v>0.57600000000000007</v>
      </c>
      <c r="AC558" s="4">
        <f ca="1">MAX(0,IF(EURIBOR!AI$2&lt;=1,EURIBOR!AI559,IF(EURIBOR!AI$2&gt;=3,EURIBOR!AI559+1,EURIBOR!AI559+(EURIBOR!AI$2-1)/2)))</f>
        <v>4.9310526315789467</v>
      </c>
      <c r="AD558" s="4">
        <f ca="1">MAX(0,IF(EURIBOR!AJ$2&lt;=1,EURIBOR!AJ559,IF(EURIBOR!AJ$2&gt;=3,EURIBOR!AJ559+1,EURIBOR!AJ559+(EURIBOR!AJ$2-1)/2)))</f>
        <v>3.53</v>
      </c>
    </row>
    <row r="559" spans="1:30" x14ac:dyDescent="0.25">
      <c r="A559" s="4">
        <f ca="1">MAX(0,IF(EURIBOR!G$2&lt;=1,EURIBOR!G560,IF(EURIBOR!G$2&gt;=3,EURIBOR!G560+1,EURIBOR!G560+(EURIBOR!G$2-1)/2)))</f>
        <v>1.1759999999999999</v>
      </c>
      <c r="B559" s="4">
        <f ca="1">MAX(0,IF(EURIBOR!H$2&lt;=1,EURIBOR!H560,IF(EURIBOR!H$2&gt;=3,EURIBOR!H560+1,EURIBOR!H560+(EURIBOR!H$2-1)/2)))</f>
        <v>2.1389999999999998</v>
      </c>
      <c r="C559" s="4">
        <f ca="1">MAX(0,IF(EURIBOR!I$2&lt;=1,EURIBOR!I560,IF(EURIBOR!I$2&gt;=3,EURIBOR!I560+1,EURIBOR!I560+(EURIBOR!I$2-1)/2)))</f>
        <v>4.0125000000000002</v>
      </c>
      <c r="D559" s="4">
        <f ca="1">MAX(0,IF(EURIBOR!J$2&lt;=1,EURIBOR!J560,IF(EURIBOR!J$2&gt;=3,EURIBOR!J560+1,EURIBOR!J560+(EURIBOR!J$2-1)/2)))</f>
        <v>5.4379999999999997</v>
      </c>
      <c r="E559" s="4">
        <f ca="1">MAX(0,IF(EURIBOR!K$2&lt;=1,EURIBOR!K560,IF(EURIBOR!K$2&gt;=3,EURIBOR!K560+1,EURIBOR!K560+(EURIBOR!K$2-1)/2)))</f>
        <v>0.32500000000000001</v>
      </c>
      <c r="F559" s="4">
        <f ca="1">MAX(0,IF(EURIBOR!L$2&lt;=1,EURIBOR!L560,IF(EURIBOR!L$2&gt;=3,EURIBOR!L560+1,EURIBOR!L560+(EURIBOR!L$2-1)/2)))</f>
        <v>0</v>
      </c>
      <c r="G559" s="4">
        <f ca="1">MAX(0,IF(EURIBOR!M$2&lt;=1,EURIBOR!M560,IF(EURIBOR!M$2&gt;=3,EURIBOR!M560+1,EURIBOR!M560+(EURIBOR!M$2-1)/2)))</f>
        <v>2.3610000000000002</v>
      </c>
      <c r="H559" s="4">
        <f ca="1">MAX(0,IF(EURIBOR!N$2&lt;=1,EURIBOR!N560,IF(EURIBOR!N$2&gt;=3,EURIBOR!N560+1,EURIBOR!N560+(EURIBOR!N$2-1)/2)))</f>
        <v>3.7275</v>
      </c>
      <c r="I559" s="4">
        <f ca="1">MAX(0,IF(EURIBOR!O$2&lt;=1,EURIBOR!O560,IF(EURIBOR!O$2&gt;=3,EURIBOR!O560+1,EURIBOR!O560+(EURIBOR!O$2-1)/2)))</f>
        <v>3.1970000000000001</v>
      </c>
      <c r="J559" s="4">
        <f ca="1">MAX(0,IF(EURIBOR!P$2&lt;=1,EURIBOR!P560,IF(EURIBOR!P$2&gt;=3,EURIBOR!P560+1,EURIBOR!P560+(EURIBOR!P$2-1)/2)))</f>
        <v>3.9180000000000001</v>
      </c>
      <c r="K559" s="4">
        <f ca="1">MAX(0,IF(EURIBOR!Q$2&lt;=1,EURIBOR!Q560,IF(EURIBOR!Q$2&gt;=3,EURIBOR!Q560+1,EURIBOR!Q560+(EURIBOR!Q$2-1)/2)))</f>
        <v>3.1190000000000002</v>
      </c>
      <c r="L559" s="4">
        <f ca="1">MAX(0,IF(EURIBOR!R$2&lt;=1,EURIBOR!R560,IF(EURIBOR!R$2&gt;=3,EURIBOR!R560+1,EURIBOR!R560+(EURIBOR!R$2-1)/2)))</f>
        <v>0</v>
      </c>
      <c r="M559" s="4">
        <f ca="1">MAX(0,IF(EURIBOR!S$2&lt;=1,EURIBOR!S560,IF(EURIBOR!S$2&gt;=3,EURIBOR!S560+1,EURIBOR!S560+(EURIBOR!S$2-1)/2)))</f>
        <v>0</v>
      </c>
      <c r="N559" s="4">
        <f ca="1">MAX(0,IF(EURIBOR!T$2&lt;=1,EURIBOR!T560,IF(EURIBOR!T$2&gt;=3,EURIBOR!T560+1,EURIBOR!T560+(EURIBOR!T$2-1)/2)))</f>
        <v>0.50800000000000001</v>
      </c>
      <c r="O559" s="4">
        <f ca="1">MAX(0,IF(EURIBOR!U$2&lt;=1,EURIBOR!U560,IF(EURIBOR!U$2&gt;=3,EURIBOR!U560+1,EURIBOR!U560+(EURIBOR!U$2-1)/2)))</f>
        <v>1.552</v>
      </c>
      <c r="P559" s="4">
        <f ca="1">MAX(0,IF(EURIBOR!V$2&lt;=1,EURIBOR!V560,IF(EURIBOR!V$2&gt;=3,EURIBOR!V560+1,EURIBOR!V560+(EURIBOR!V$2-1)/2)))</f>
        <v>2.4279999999999999</v>
      </c>
      <c r="Q559" s="4">
        <f ca="1">MAX(0,IF(EURIBOR!W$2&lt;=1,EURIBOR!W560,IF(EURIBOR!W$2&gt;=3,EURIBOR!W560+1,EURIBOR!W560+(EURIBOR!W$2-1)/2)))</f>
        <v>3.0710000000000002</v>
      </c>
      <c r="R559" s="4">
        <f ca="1">MAX(0,IF(EURIBOR!X$2&lt;=1,EURIBOR!X560,IF(EURIBOR!X$2&gt;=3,EURIBOR!X560+1,EURIBOR!X560+(EURIBOR!X$2-1)/2)))</f>
        <v>3.1469999999999998</v>
      </c>
      <c r="S559" s="4">
        <f ca="1">MAX(0,IF(EURIBOR!Y$2&lt;=1,EURIBOR!Y560,IF(EURIBOR!Y$2&gt;=3,EURIBOR!Y560+1,EURIBOR!Y560+(EURIBOR!Y$2-1)/2)))</f>
        <v>4.7799999999999994</v>
      </c>
      <c r="T559" s="4">
        <f ca="1">MAX(0,IF(EURIBOR!Z$2&lt;=1,EURIBOR!Z560,IF(EURIBOR!Z$2&gt;=3,EURIBOR!Z560+1,EURIBOR!Z560+(EURIBOR!Z$2-1)/2)))</f>
        <v>3.1520000000000001</v>
      </c>
      <c r="U559" s="4">
        <f ca="1">MAX(0,IF(EURIBOR!AA$2&lt;=1,EURIBOR!AA560,IF(EURIBOR!AA$2&gt;=3,EURIBOR!AA560+1,EURIBOR!AA560+(EURIBOR!AA$2-1)/2)))</f>
        <v>2.8250000000000002</v>
      </c>
      <c r="V559" s="4">
        <f ca="1">MAX(0,IF(EURIBOR!AB$2&lt;=1,EURIBOR!AB560,IF(EURIBOR!AB$2&gt;=3,EURIBOR!AB560+1,EURIBOR!AB560+(EURIBOR!AB$2-1)/2)))</f>
        <v>0.43300000000000005</v>
      </c>
      <c r="W559" s="4">
        <f ca="1">MAX(0,IF(EURIBOR!AC$2&lt;=1,EURIBOR!AC560,IF(EURIBOR!AC$2&gt;=3,EURIBOR!AC560+1,EURIBOR!AC560+(EURIBOR!AC$2-1)/2)))</f>
        <v>0.67100000000000004</v>
      </c>
      <c r="X559" s="4">
        <f ca="1">MAX(0,IF(EURIBOR!AD$2&lt;=1,EURIBOR!AD560,IF(EURIBOR!AD$2&gt;=3,EURIBOR!AD560+1,EURIBOR!AD560+(EURIBOR!AD$2-1)/2)))</f>
        <v>4.4814999999999996</v>
      </c>
      <c r="Y559" s="4">
        <f ca="1">MAX(0,IF(EURIBOR!AE$2&lt;=1,EURIBOR!AE560,IF(EURIBOR!AE$2&gt;=3,EURIBOR!AE560+1,EURIBOR!AE560+(EURIBOR!AE$2-1)/2)))</f>
        <v>0.65100000000000002</v>
      </c>
      <c r="Z559" s="4">
        <f ca="1">MAX(0,IF(EURIBOR!AF$2&lt;=1,EURIBOR!AF560,IF(EURIBOR!AF$2&gt;=3,EURIBOR!AF560+1,EURIBOR!AF560+(EURIBOR!AF$2-1)/2)))</f>
        <v>0.30499999999999999</v>
      </c>
      <c r="AA559" s="4">
        <f ca="1">MAX(0,IF(EURIBOR!AG$2&lt;=1,EURIBOR!AG560,IF(EURIBOR!AG$2&gt;=3,EURIBOR!AG560+1,EURIBOR!AG560+(EURIBOR!AG$2-1)/2)))</f>
        <v>0.29199999999999998</v>
      </c>
      <c r="AB559" s="4">
        <f ca="1">MAX(0,IF(EURIBOR!AH$2&lt;=1,EURIBOR!AH560,IF(EURIBOR!AH$2&gt;=3,EURIBOR!AH560+1,EURIBOR!AH560+(EURIBOR!AH$2-1)/2)))</f>
        <v>0.47200000000000009</v>
      </c>
      <c r="AC559" s="4">
        <f ca="1">MAX(0,IF(EURIBOR!AI$2&lt;=1,EURIBOR!AI560,IF(EURIBOR!AI$2&gt;=3,EURIBOR!AI560+1,EURIBOR!AI560+(EURIBOR!AI$2-1)/2)))</f>
        <v>4.9204761904761911</v>
      </c>
      <c r="AD559" s="4">
        <f ca="1">MAX(0,IF(EURIBOR!AJ$2&lt;=1,EURIBOR!AJ560,IF(EURIBOR!AJ$2&gt;=3,EURIBOR!AJ560+1,EURIBOR!AJ560+(EURIBOR!AJ$2-1)/2)))</f>
        <v>3.5329999999999999</v>
      </c>
    </row>
    <row r="560" spans="1:30" x14ac:dyDescent="0.25">
      <c r="A560" s="4">
        <f ca="1">MAX(0,IF(EURIBOR!G$2&lt;=1,EURIBOR!G561,IF(EURIBOR!G$2&gt;=3,EURIBOR!G561+1,EURIBOR!G561+(EURIBOR!G$2-1)/2)))</f>
        <v>1.321</v>
      </c>
      <c r="B560" s="4">
        <f ca="1">MAX(0,IF(EURIBOR!H$2&lt;=1,EURIBOR!H561,IF(EURIBOR!H$2&gt;=3,EURIBOR!H561+1,EURIBOR!H561+(EURIBOR!H$2-1)/2)))</f>
        <v>2.1970000000000001</v>
      </c>
      <c r="C560" s="4">
        <f ca="1">MAX(0,IF(EURIBOR!I$2&lt;=1,EURIBOR!I561,IF(EURIBOR!I$2&gt;=3,EURIBOR!I561+1,EURIBOR!I561+(EURIBOR!I$2-1)/2)))</f>
        <v>3.9904999999999999</v>
      </c>
      <c r="D560" s="4">
        <f ca="1">MAX(0,IF(EURIBOR!J$2&lt;=1,EURIBOR!J561,IF(EURIBOR!J$2&gt;=3,EURIBOR!J561+1,EURIBOR!J561+(EURIBOR!J$2-1)/2)))</f>
        <v>5.6260000000000003</v>
      </c>
      <c r="E560" s="4">
        <f ca="1">MAX(0,IF(EURIBOR!K$2&lt;=1,EURIBOR!K561,IF(EURIBOR!K$2&gt;=3,EURIBOR!K561+1,EURIBOR!K561+(EURIBOR!K$2-1)/2)))</f>
        <v>0.24099999999999999</v>
      </c>
      <c r="F560" s="4">
        <f ca="1">MAX(0,IF(EURIBOR!L$2&lt;=1,EURIBOR!L561,IF(EURIBOR!L$2&gt;=3,EURIBOR!L561+1,EURIBOR!L561+(EURIBOR!L$2-1)/2)))</f>
        <v>0</v>
      </c>
      <c r="G560" s="4">
        <f ca="1">MAX(0,IF(EURIBOR!M$2&lt;=1,EURIBOR!M561,IF(EURIBOR!M$2&gt;=3,EURIBOR!M561+1,EURIBOR!M561+(EURIBOR!M$2-1)/2)))</f>
        <v>2.4729999999999999</v>
      </c>
      <c r="H560" s="4">
        <f ca="1">MAX(0,IF(EURIBOR!N$2&lt;=1,EURIBOR!N561,IF(EURIBOR!N$2&gt;=3,EURIBOR!N561+1,EURIBOR!N561+(EURIBOR!N$2-1)/2)))</f>
        <v>3.7954999999999997</v>
      </c>
      <c r="I560" s="4">
        <f ca="1">MAX(0,IF(EURIBOR!O$2&lt;=1,EURIBOR!O561,IF(EURIBOR!O$2&gt;=3,EURIBOR!O561+1,EURIBOR!O561+(EURIBOR!O$2-1)/2)))</f>
        <v>3.2460000000000004</v>
      </c>
      <c r="J560" s="4">
        <f ca="1">MAX(0,IF(EURIBOR!P$2&lt;=1,EURIBOR!P561,IF(EURIBOR!P$2&gt;=3,EURIBOR!P561+1,EURIBOR!P561+(EURIBOR!P$2-1)/2)))</f>
        <v>4.1790000000000003</v>
      </c>
      <c r="K560" s="4">
        <f ca="1">MAX(0,IF(EURIBOR!Q$2&lt;=1,EURIBOR!Q561,IF(EURIBOR!Q$2&gt;=3,EURIBOR!Q561+1,EURIBOR!Q561+(EURIBOR!Q$2-1)/2)))</f>
        <v>3.1469999999999998</v>
      </c>
      <c r="L560" s="4">
        <f ca="1">MAX(0,IF(EURIBOR!R$2&lt;=1,EURIBOR!R561,IF(EURIBOR!R$2&gt;=3,EURIBOR!R561+1,EURIBOR!R561+(EURIBOR!R$2-1)/2)))</f>
        <v>0</v>
      </c>
      <c r="M560" s="4">
        <f ca="1">MAX(0,IF(EURIBOR!S$2&lt;=1,EURIBOR!S561,IF(EURIBOR!S$2&gt;=3,EURIBOR!S561+1,EURIBOR!S561+(EURIBOR!S$2-1)/2)))</f>
        <v>0</v>
      </c>
      <c r="N560" s="4">
        <f ca="1">MAX(0,IF(EURIBOR!T$2&lt;=1,EURIBOR!T561,IF(EURIBOR!T$2&gt;=3,EURIBOR!T561+1,EURIBOR!T561+(EURIBOR!T$2-1)/2)))</f>
        <v>0.51200000000000001</v>
      </c>
      <c r="O560" s="4">
        <f ca="1">MAX(0,IF(EURIBOR!U$2&lt;=1,EURIBOR!U561,IF(EURIBOR!U$2&gt;=3,EURIBOR!U561+1,EURIBOR!U561+(EURIBOR!U$2-1)/2)))</f>
        <v>1.536</v>
      </c>
      <c r="P560" s="4">
        <f ca="1">MAX(0,IF(EURIBOR!V$2&lt;=1,EURIBOR!V561,IF(EURIBOR!V$2&gt;=3,EURIBOR!V561+1,EURIBOR!V561+(EURIBOR!V$2-1)/2)))</f>
        <v>2.8250000000000002</v>
      </c>
      <c r="Q560" s="4">
        <f ca="1">MAX(0,IF(EURIBOR!W$2&lt;=1,EURIBOR!W561,IF(EURIBOR!W$2&gt;=3,EURIBOR!W561+1,EURIBOR!W561+(EURIBOR!W$2-1)/2)))</f>
        <v>3.0289999999999999</v>
      </c>
      <c r="R560" s="4">
        <f ca="1">MAX(0,IF(EURIBOR!X$2&lt;=1,EURIBOR!X561,IF(EURIBOR!X$2&gt;=3,EURIBOR!X561+1,EURIBOR!X561+(EURIBOR!X$2-1)/2)))</f>
        <v>3.1440000000000001</v>
      </c>
      <c r="S560" s="4">
        <f ca="1">MAX(0,IF(EURIBOR!Y$2&lt;=1,EURIBOR!Y561,IF(EURIBOR!Y$2&gt;=3,EURIBOR!Y561+1,EURIBOR!Y561+(EURIBOR!Y$2-1)/2)))</f>
        <v>4.88</v>
      </c>
      <c r="T560" s="4">
        <f ca="1">MAX(0,IF(EURIBOR!Z$2&lt;=1,EURIBOR!Z561,IF(EURIBOR!Z$2&gt;=3,EURIBOR!Z561+1,EURIBOR!Z561+(EURIBOR!Z$2-1)/2)))</f>
        <v>3.13</v>
      </c>
      <c r="U560" s="4">
        <f ca="1">MAX(0,IF(EURIBOR!AA$2&lt;=1,EURIBOR!AA561,IF(EURIBOR!AA$2&gt;=3,EURIBOR!AA561+1,EURIBOR!AA561+(EURIBOR!AA$2-1)/2)))</f>
        <v>3.0630000000000002</v>
      </c>
      <c r="V560" s="4">
        <f ca="1">MAX(0,IF(EURIBOR!AB$2&lt;=1,EURIBOR!AB561,IF(EURIBOR!AB$2&gt;=3,EURIBOR!AB561+1,EURIBOR!AB561+(EURIBOR!AB$2-1)/2)))</f>
        <v>0.41800000000000004</v>
      </c>
      <c r="W560" s="4">
        <f ca="1">MAX(0,IF(EURIBOR!AC$2&lt;=1,EURIBOR!AC561,IF(EURIBOR!AC$2&gt;=3,EURIBOR!AC561+1,EURIBOR!AC561+(EURIBOR!AC$2-1)/2)))</f>
        <v>0.63500000000000001</v>
      </c>
      <c r="X560" s="4">
        <f ca="1">MAX(0,IF(EURIBOR!AD$2&lt;=1,EURIBOR!AD561,IF(EURIBOR!AD$2&gt;=3,EURIBOR!AD561+1,EURIBOR!AD561+(EURIBOR!AD$2-1)/2)))</f>
        <v>4.9184999999999999</v>
      </c>
      <c r="Y560" s="4">
        <f ca="1">MAX(0,IF(EURIBOR!AE$2&lt;=1,EURIBOR!AE561,IF(EURIBOR!AE$2&gt;=3,EURIBOR!AE561+1,EURIBOR!AE561+(EURIBOR!AE$2-1)/2)))</f>
        <v>0.65100000000000002</v>
      </c>
      <c r="Z560" s="4">
        <f ca="1">MAX(0,IF(EURIBOR!AF$2&lt;=1,EURIBOR!AF561,IF(EURIBOR!AF$2&gt;=3,EURIBOR!AF561+1,EURIBOR!AF561+(EURIBOR!AF$2-1)/2)))</f>
        <v>0.33</v>
      </c>
      <c r="AA560" s="4">
        <f ca="1">MAX(0,IF(EURIBOR!AG$2&lt;=1,EURIBOR!AG561,IF(EURIBOR!AG$2&gt;=3,EURIBOR!AG561+1,EURIBOR!AG561+(EURIBOR!AG$2-1)/2)))</f>
        <v>0.28799999999999998</v>
      </c>
      <c r="AB560" s="4">
        <f ca="1">MAX(0,IF(EURIBOR!AH$2&lt;=1,EURIBOR!AH561,IF(EURIBOR!AH$2&gt;=3,EURIBOR!AH561+1,EURIBOR!AH561+(EURIBOR!AH$2-1)/2)))</f>
        <v>0.40400000000000008</v>
      </c>
      <c r="AC560" s="4">
        <f ca="1">MAX(0,IF(EURIBOR!AI$2&lt;=1,EURIBOR!AI561,IF(EURIBOR!AI$2&gt;=3,EURIBOR!AI561+1,EURIBOR!AI561+(EURIBOR!AI$2-1)/2)))</f>
        <v>4.9200000000000008</v>
      </c>
      <c r="AD560" s="4">
        <f ca="1">MAX(0,IF(EURIBOR!AJ$2&lt;=1,EURIBOR!AJ561,IF(EURIBOR!AJ$2&gt;=3,EURIBOR!AJ561+1,EURIBOR!AJ561+(EURIBOR!AJ$2-1)/2)))</f>
        <v>3.4009999999999998</v>
      </c>
    </row>
    <row r="561" spans="1:30" x14ac:dyDescent="0.25">
      <c r="A561" s="4">
        <f ca="1">MAX(0,IF(EURIBOR!G$2&lt;=1,EURIBOR!G562,IF(EURIBOR!G$2&gt;=3,EURIBOR!G562+1,EURIBOR!G562+(EURIBOR!G$2-1)/2)))</f>
        <v>1.425</v>
      </c>
      <c r="B561" s="4">
        <f ca="1">MAX(0,IF(EURIBOR!H$2&lt;=1,EURIBOR!H562,IF(EURIBOR!H$2&gt;=3,EURIBOR!H562+1,EURIBOR!H562+(EURIBOR!H$2-1)/2)))</f>
        <v>2.3610000000000002</v>
      </c>
      <c r="C561" s="4">
        <f ca="1">MAX(0,IF(EURIBOR!I$2&lt;=1,EURIBOR!I562,IF(EURIBOR!I$2&gt;=3,EURIBOR!I562+1,EURIBOR!I562+(EURIBOR!I$2-1)/2)))</f>
        <v>3.8875000000000002</v>
      </c>
      <c r="D561" s="4">
        <f ca="1">MAX(0,IF(EURIBOR!J$2&lt;=1,EURIBOR!J562,IF(EURIBOR!J$2&gt;=3,EURIBOR!J562+1,EURIBOR!J562+(EURIBOR!J$2-1)/2)))</f>
        <v>5.6769999999999996</v>
      </c>
      <c r="E561" s="4">
        <f ca="1">MAX(0,IF(EURIBOR!K$2&lt;=1,EURIBOR!K562,IF(EURIBOR!K$2&gt;=3,EURIBOR!K562+1,EURIBOR!K562+(EURIBOR!K$2-1)/2)))</f>
        <v>0.20499999999999999</v>
      </c>
      <c r="F561" s="4">
        <f ca="1">MAX(0,IF(EURIBOR!L$2&lt;=1,EURIBOR!L562,IF(EURIBOR!L$2&gt;=3,EURIBOR!L562+1,EURIBOR!L562+(EURIBOR!L$2-1)/2)))</f>
        <v>0</v>
      </c>
      <c r="G561" s="4">
        <f ca="1">MAX(0,IF(EURIBOR!M$2&lt;=1,EURIBOR!M562,IF(EURIBOR!M$2&gt;=3,EURIBOR!M562+1,EURIBOR!M562+(EURIBOR!M$2-1)/2)))</f>
        <v>2.5129999999999999</v>
      </c>
      <c r="H561" s="4">
        <f ca="1">MAX(0,IF(EURIBOR!N$2&lt;=1,EURIBOR!N562,IF(EURIBOR!N$2&gt;=3,EURIBOR!N562+1,EURIBOR!N562+(EURIBOR!N$2-1)/2)))</f>
        <v>3.8614999999999999</v>
      </c>
      <c r="I561" s="4">
        <f ca="1">MAX(0,IF(EURIBOR!O$2&lt;=1,EURIBOR!O562,IF(EURIBOR!O$2&gt;=3,EURIBOR!O562+1,EURIBOR!O562+(EURIBOR!O$2-1)/2)))</f>
        <v>3.2649999999999997</v>
      </c>
      <c r="J561" s="4">
        <f ca="1">MAX(0,IF(EURIBOR!P$2&lt;=1,EURIBOR!P562,IF(EURIBOR!P$2&gt;=3,EURIBOR!P562+1,EURIBOR!P562+(EURIBOR!P$2-1)/2)))</f>
        <v>4.3719999999999999</v>
      </c>
      <c r="K561" s="4">
        <f ca="1">MAX(0,IF(EURIBOR!Q$2&lt;=1,EURIBOR!Q562,IF(EURIBOR!Q$2&gt;=3,EURIBOR!Q562+1,EURIBOR!Q562+(EURIBOR!Q$2-1)/2)))</f>
        <v>3.17</v>
      </c>
      <c r="L561" s="4">
        <f ca="1">MAX(0,IF(EURIBOR!R$2&lt;=1,EURIBOR!R562,IF(EURIBOR!R$2&gt;=3,EURIBOR!R562+1,EURIBOR!R562+(EURIBOR!R$2-1)/2)))</f>
        <v>0</v>
      </c>
      <c r="M561" s="4">
        <f ca="1">MAX(0,IF(EURIBOR!S$2&lt;=1,EURIBOR!S562,IF(EURIBOR!S$2&gt;=3,EURIBOR!S562+1,EURIBOR!S562+(EURIBOR!S$2-1)/2)))</f>
        <v>0</v>
      </c>
      <c r="N561" s="4">
        <f ca="1">MAX(0,IF(EURIBOR!T$2&lt;=1,EURIBOR!T562,IF(EURIBOR!T$2&gt;=3,EURIBOR!T562+1,EURIBOR!T562+(EURIBOR!T$2-1)/2)))</f>
        <v>0.51200000000000001</v>
      </c>
      <c r="O561" s="4">
        <f ca="1">MAX(0,IF(EURIBOR!U$2&lt;=1,EURIBOR!U562,IF(EURIBOR!U$2&gt;=3,EURIBOR!U562+1,EURIBOR!U562+(EURIBOR!U$2-1)/2)))</f>
        <v>1.5760000000000001</v>
      </c>
      <c r="P561" s="4">
        <f ca="1">MAX(0,IF(EURIBOR!V$2&lt;=1,EURIBOR!V562,IF(EURIBOR!V$2&gt;=3,EURIBOR!V562+1,EURIBOR!V562+(EURIBOR!V$2-1)/2)))</f>
        <v>3.0630000000000002</v>
      </c>
      <c r="Q561" s="4">
        <f ca="1">MAX(0,IF(EURIBOR!W$2&lt;=1,EURIBOR!W562,IF(EURIBOR!W$2&gt;=3,EURIBOR!W562+1,EURIBOR!W562+(EURIBOR!W$2-1)/2)))</f>
        <v>3.0489999999999999</v>
      </c>
      <c r="R561" s="4">
        <f ca="1">MAX(0,IF(EURIBOR!X$2&lt;=1,EURIBOR!X562,IF(EURIBOR!X$2&gt;=3,EURIBOR!X562+1,EURIBOR!X562+(EURIBOR!X$2-1)/2)))</f>
        <v>3.1589999999999998</v>
      </c>
      <c r="S561" s="4">
        <f ca="1">MAX(0,IF(EURIBOR!Y$2&lt;=1,EURIBOR!Y562,IF(EURIBOR!Y$2&gt;=3,EURIBOR!Y562+1,EURIBOR!Y562+(EURIBOR!Y$2-1)/2)))</f>
        <v>4.9710000000000001</v>
      </c>
      <c r="T561" s="4">
        <f ca="1">MAX(0,IF(EURIBOR!Z$2&lt;=1,EURIBOR!Z562,IF(EURIBOR!Z$2&gt;=3,EURIBOR!Z562+1,EURIBOR!Z562+(EURIBOR!Z$2-1)/2)))</f>
        <v>3.14</v>
      </c>
      <c r="U561" s="4">
        <f ca="1">MAX(0,IF(EURIBOR!AA$2&lt;=1,EURIBOR!AA562,IF(EURIBOR!AA$2&gt;=3,EURIBOR!AA562+1,EURIBOR!AA562+(EURIBOR!AA$2-1)/2)))</f>
        <v>3.3450000000000002</v>
      </c>
      <c r="V561" s="4">
        <f ca="1">MAX(0,IF(EURIBOR!AB$2&lt;=1,EURIBOR!AB562,IF(EURIBOR!AB$2&gt;=3,EURIBOR!AB562+1,EURIBOR!AB562+(EURIBOR!AB$2-1)/2)))</f>
        <v>0.43999999999999995</v>
      </c>
      <c r="W561" s="4">
        <f ca="1">MAX(0,IF(EURIBOR!AC$2&lt;=1,EURIBOR!AC562,IF(EURIBOR!AC$2&gt;=3,EURIBOR!AC562+1,EURIBOR!AC562+(EURIBOR!AC$2-1)/2)))</f>
        <v>0.59200000000000008</v>
      </c>
      <c r="X561" s="4">
        <f ca="1">MAX(0,IF(EURIBOR!AD$2&lt;=1,EURIBOR!AD562,IF(EURIBOR!AD$2&gt;=3,EURIBOR!AD562+1,EURIBOR!AD562+(EURIBOR!AD$2-1)/2)))</f>
        <v>5.0584999999999996</v>
      </c>
      <c r="Y561" s="4">
        <f ca="1">MAX(0,IF(EURIBOR!AE$2&lt;=1,EURIBOR!AE562,IF(EURIBOR!AE$2&gt;=3,EURIBOR!AE562+1,EURIBOR!AE562+(EURIBOR!AE$2-1)/2)))</f>
        <v>0.65000000000000013</v>
      </c>
      <c r="Z561" s="4">
        <f ca="1">MAX(0,IF(EURIBOR!AF$2&lt;=1,EURIBOR!AF562,IF(EURIBOR!AF$2&gt;=3,EURIBOR!AF562+1,EURIBOR!AF562+(EURIBOR!AF$2-1)/2)))</f>
        <v>0.32500000000000001</v>
      </c>
      <c r="AA561" s="4">
        <f ca="1">MAX(0,IF(EURIBOR!AG$2&lt;=1,EURIBOR!AG562,IF(EURIBOR!AG$2&gt;=3,EURIBOR!AG562+1,EURIBOR!AG562+(EURIBOR!AG$2-1)/2)))</f>
        <v>0.30499999999999999</v>
      </c>
      <c r="AB561" s="4">
        <f ca="1">MAX(0,IF(EURIBOR!AH$2&lt;=1,EURIBOR!AH562,IF(EURIBOR!AH$2&gt;=3,EURIBOR!AH562+1,EURIBOR!AH562+(EURIBOR!AH$2-1)/2)))</f>
        <v>0.3680000000000001</v>
      </c>
      <c r="AC561" s="4">
        <f ca="1">MAX(0,IF(EURIBOR!AI$2&lt;=1,EURIBOR!AI562,IF(EURIBOR!AI$2&gt;=3,EURIBOR!AI562+1,EURIBOR!AI562+(EURIBOR!AI$2-1)/2)))</f>
        <v>4.9195000000000011</v>
      </c>
      <c r="AD561" s="4">
        <f ca="1">MAX(0,IF(EURIBOR!AJ$2&lt;=1,EURIBOR!AJ562,IF(EURIBOR!AJ$2&gt;=3,EURIBOR!AJ562+1,EURIBOR!AJ562+(EURIBOR!AJ$2-1)/2)))</f>
        <v>3.1520000000000001</v>
      </c>
    </row>
    <row r="562" spans="1:30" x14ac:dyDescent="0.25">
      <c r="A562" s="4">
        <f ca="1">MAX(0,IF(EURIBOR!G$2&lt;=1,EURIBOR!G563,IF(EURIBOR!G$2&gt;=3,EURIBOR!G563+1,EURIBOR!G563+(EURIBOR!G$2-1)/2)))</f>
        <v>1.4890000000000001</v>
      </c>
      <c r="B562" s="4">
        <f ca="1">MAX(0,IF(EURIBOR!H$2&lt;=1,EURIBOR!H563,IF(EURIBOR!H$2&gt;=3,EURIBOR!H563+1,EURIBOR!H563+(EURIBOR!H$2-1)/2)))</f>
        <v>2.4729999999999999</v>
      </c>
      <c r="C562" s="4">
        <f ca="1">MAX(0,IF(EURIBOR!I$2&lt;=1,EURIBOR!I563,IF(EURIBOR!I$2&gt;=3,EURIBOR!I563+1,EURIBOR!I563+(EURIBOR!I$2-1)/2)))</f>
        <v>4.0815000000000001</v>
      </c>
      <c r="D562" s="4">
        <f ca="1">MAX(0,IF(EURIBOR!J$2&lt;=1,EURIBOR!J563,IF(EURIBOR!J$2&gt;=3,EURIBOR!J563+1,EURIBOR!J563+(EURIBOR!J$2-1)/2)))</f>
        <v>5.524</v>
      </c>
      <c r="E562" s="4">
        <f ca="1">MAX(0,IF(EURIBOR!K$2&lt;=1,EURIBOR!K563,IF(EURIBOR!K$2&gt;=3,EURIBOR!K563+1,EURIBOR!K563+(EURIBOR!K$2-1)/2)))</f>
        <v>0.192</v>
      </c>
      <c r="F562" s="4">
        <f ca="1">MAX(0,IF(EURIBOR!L$2&lt;=1,EURIBOR!L563,IF(EURIBOR!L$2&gt;=3,EURIBOR!L563+1,EURIBOR!L563+(EURIBOR!L$2-1)/2)))</f>
        <v>0</v>
      </c>
      <c r="G562" s="4">
        <f ca="1">MAX(0,IF(EURIBOR!M$2&lt;=1,EURIBOR!M563,IF(EURIBOR!M$2&gt;=3,EURIBOR!M563+1,EURIBOR!M563+(EURIBOR!M$2-1)/2)))</f>
        <v>2.6</v>
      </c>
      <c r="H562" s="4">
        <f ca="1">MAX(0,IF(EURIBOR!N$2&lt;=1,EURIBOR!N563,IF(EURIBOR!N$2&gt;=3,EURIBOR!N563+1,EURIBOR!N563+(EURIBOR!N$2-1)/2)))</f>
        <v>3.9344999999999999</v>
      </c>
      <c r="I562" s="4">
        <f ca="1">MAX(0,IF(EURIBOR!O$2&lt;=1,EURIBOR!O563,IF(EURIBOR!O$2&gt;=3,EURIBOR!O563+1,EURIBOR!O563+(EURIBOR!O$2-1)/2)))</f>
        <v>3.2969999999999997</v>
      </c>
      <c r="J562" s="4">
        <f ca="1">MAX(0,IF(EURIBOR!P$2&lt;=1,EURIBOR!P563,IF(EURIBOR!P$2&gt;=3,EURIBOR!P563+1,EURIBOR!P563+(EURIBOR!P$2-1)/2)))</f>
        <v>4.5359999999999996</v>
      </c>
      <c r="K562" s="4">
        <f ca="1">MAX(0,IF(EURIBOR!Q$2&lt;=1,EURIBOR!Q563,IF(EURIBOR!Q$2&gt;=3,EURIBOR!Q563+1,EURIBOR!Q563+(EURIBOR!Q$2-1)/2)))</f>
        <v>3.173</v>
      </c>
      <c r="L562" s="4">
        <f ca="1">MAX(0,IF(EURIBOR!R$2&lt;=1,EURIBOR!R563,IF(EURIBOR!R$2&gt;=3,EURIBOR!R563+1,EURIBOR!R563+(EURIBOR!R$2-1)/2)))</f>
        <v>0</v>
      </c>
      <c r="M562" s="4">
        <f ca="1">MAX(0,IF(EURIBOR!S$2&lt;=1,EURIBOR!S563,IF(EURIBOR!S$2&gt;=3,EURIBOR!S563+1,EURIBOR!S563+(EURIBOR!S$2-1)/2)))</f>
        <v>0</v>
      </c>
      <c r="N562" s="4">
        <f ca="1">MAX(0,IF(EURIBOR!T$2&lt;=1,EURIBOR!T563,IF(EURIBOR!T$2&gt;=3,EURIBOR!T563+1,EURIBOR!T563+(EURIBOR!T$2-1)/2)))</f>
        <v>0.51100000000000012</v>
      </c>
      <c r="O562" s="4">
        <f ca="1">MAX(0,IF(EURIBOR!U$2&lt;=1,EURIBOR!U563,IF(EURIBOR!U$2&gt;=3,EURIBOR!U563+1,EURIBOR!U563+(EURIBOR!U$2-1)/2)))</f>
        <v>1.4850000000000001</v>
      </c>
      <c r="P562" s="4">
        <f ca="1">MAX(0,IF(EURIBOR!V$2&lt;=1,EURIBOR!V563,IF(EURIBOR!V$2&gt;=3,EURIBOR!V563+1,EURIBOR!V563+(EURIBOR!V$2-1)/2)))</f>
        <v>3.3450000000000002</v>
      </c>
      <c r="Q562" s="4">
        <f ca="1">MAX(0,IF(EURIBOR!W$2&lt;=1,EURIBOR!W563,IF(EURIBOR!W$2&gt;=3,EURIBOR!W563+1,EURIBOR!W563+(EURIBOR!W$2-1)/2)))</f>
        <v>3.0859999999999999</v>
      </c>
      <c r="R562" s="4">
        <f ca="1">MAX(0,IF(EURIBOR!X$2&lt;=1,EURIBOR!X563,IF(EURIBOR!X$2&gt;=3,EURIBOR!X563+1,EURIBOR!X563+(EURIBOR!X$2-1)/2)))</f>
        <v>3.149</v>
      </c>
      <c r="S562" s="4">
        <f ca="1">MAX(0,IF(EURIBOR!Y$2&lt;=1,EURIBOR!Y563,IF(EURIBOR!Y$2&gt;=3,EURIBOR!Y563+1,EURIBOR!Y563+(EURIBOR!Y$2-1)/2)))</f>
        <v>4.9672727272727268</v>
      </c>
      <c r="T562" s="4">
        <f ca="1">MAX(0,IF(EURIBOR!Z$2&lt;=1,EURIBOR!Z563,IF(EURIBOR!Z$2&gt;=3,EURIBOR!Z563+1,EURIBOR!Z563+(EURIBOR!Z$2-1)/2)))</f>
        <v>3.1469999999999998</v>
      </c>
      <c r="U562" s="4">
        <f ca="1">MAX(0,IF(EURIBOR!AA$2&lt;=1,EURIBOR!AA563,IF(EURIBOR!AA$2&gt;=3,EURIBOR!AA563+1,EURIBOR!AA563+(EURIBOR!AA$2-1)/2)))</f>
        <v>3.64</v>
      </c>
      <c r="V562" s="4">
        <f ca="1">MAX(0,IF(EURIBOR!AB$2&lt;=1,EURIBOR!AB563,IF(EURIBOR!AB$2&gt;=3,EURIBOR!AB563+1,EURIBOR!AB563+(EURIBOR!AB$2-1)/2)))</f>
        <v>0.46799999999999997</v>
      </c>
      <c r="W562" s="4">
        <f ca="1">MAX(0,IF(EURIBOR!AC$2&lt;=1,EURIBOR!AC563,IF(EURIBOR!AC$2&gt;=3,EURIBOR!AC563+1,EURIBOR!AC563+(EURIBOR!AC$2-1)/2)))</f>
        <v>0.58200000000000007</v>
      </c>
      <c r="X562" s="4">
        <f ca="1">MAX(0,IF(EURIBOR!AD$2&lt;=1,EURIBOR!AD563,IF(EURIBOR!AD$2&gt;=3,EURIBOR!AD563+1,EURIBOR!AD563+(EURIBOR!AD$2-1)/2)))</f>
        <v>5.1395</v>
      </c>
      <c r="Y562" s="4">
        <f ca="1">MAX(0,IF(EURIBOR!AE$2&lt;=1,EURIBOR!AE563,IF(EURIBOR!AE$2&gt;=3,EURIBOR!AE563+1,EURIBOR!AE563+(EURIBOR!AE$2-1)/2)))</f>
        <v>0.64900000000000002</v>
      </c>
      <c r="Z562" s="4">
        <f ca="1">MAX(0,IF(EURIBOR!AF$2&lt;=1,EURIBOR!AF563,IF(EURIBOR!AF$2&gt;=3,EURIBOR!AF563+1,EURIBOR!AF563+(EURIBOR!AF$2-1)/2)))</f>
        <v>0.24099999999999999</v>
      </c>
      <c r="AA562" s="4">
        <f ca="1">MAX(0,IF(EURIBOR!AG$2&lt;=1,EURIBOR!AG563,IF(EURIBOR!AG$2&gt;=3,EURIBOR!AG563+1,EURIBOR!AG563+(EURIBOR!AG$2-1)/2)))</f>
        <v>0.33</v>
      </c>
      <c r="AB562" s="4">
        <f ca="1">MAX(0,IF(EURIBOR!AH$2&lt;=1,EURIBOR!AH563,IF(EURIBOR!AH$2&gt;=3,EURIBOR!AH563+1,EURIBOR!AH563+(EURIBOR!AH$2-1)/2)))</f>
        <v>0.3570000000000001</v>
      </c>
      <c r="AC562" s="4">
        <f ca="1">MAX(0,IF(EURIBOR!AI$2&lt;=1,EURIBOR!AI563,IF(EURIBOR!AI$2&gt;=3,EURIBOR!AI563+1,EURIBOR!AI563+(EURIBOR!AI$2-1)/2)))</f>
        <v>4.8958333333333339</v>
      </c>
      <c r="AD562" s="4">
        <f ca="1">MAX(0,IF(EURIBOR!AJ$2&lt;=1,EURIBOR!AJ563,IF(EURIBOR!AJ$2&gt;=3,EURIBOR!AJ563+1,EURIBOR!AJ563+(EURIBOR!AJ$2-1)/2)))</f>
        <v>3.13</v>
      </c>
    </row>
    <row r="563" spans="1:30" x14ac:dyDescent="0.25">
      <c r="A563" s="4">
        <f ca="1">MAX(0,IF(EURIBOR!G$2&lt;=1,EURIBOR!G564,IF(EURIBOR!G$2&gt;=3,EURIBOR!G564+1,EURIBOR!G564+(EURIBOR!G$2-1)/2)))</f>
        <v>1.5980000000000001</v>
      </c>
      <c r="B563" s="4">
        <f ca="1">MAX(0,IF(EURIBOR!H$2&lt;=1,EURIBOR!H564,IF(EURIBOR!H$2&gt;=3,EURIBOR!H564+1,EURIBOR!H564+(EURIBOR!H$2-1)/2)))</f>
        <v>2.5129999999999999</v>
      </c>
      <c r="C563" s="4">
        <f ca="1">MAX(0,IF(EURIBOR!I$2&lt;=1,EURIBOR!I564,IF(EURIBOR!I$2&gt;=3,EURIBOR!I564+1,EURIBOR!I564+(EURIBOR!I$2-1)/2)))</f>
        <v>4.2915000000000001</v>
      </c>
      <c r="D563" s="4">
        <f ca="1">MAX(0,IF(EURIBOR!J$2&lt;=1,EURIBOR!J564,IF(EURIBOR!J$2&gt;=3,EURIBOR!J564+1,EURIBOR!J564+(EURIBOR!J$2-1)/2)))</f>
        <v>5.3559999999999999</v>
      </c>
      <c r="E563" s="4">
        <f ca="1">MAX(0,IF(EURIBOR!K$2&lt;=1,EURIBOR!K564,IF(EURIBOR!K$2&gt;=3,EURIBOR!K564+1,EURIBOR!K564+(EURIBOR!K$2-1)/2)))</f>
        <v>9.7000000000000003E-2</v>
      </c>
      <c r="F563" s="4">
        <f ca="1">MAX(0,IF(EURIBOR!L$2&lt;=1,EURIBOR!L564,IF(EURIBOR!L$2&gt;=3,EURIBOR!L564+1,EURIBOR!L564+(EURIBOR!L$2-1)/2)))</f>
        <v>0</v>
      </c>
      <c r="G563" s="4">
        <f ca="1">MAX(0,IF(EURIBOR!M$2&lt;=1,EURIBOR!M564,IF(EURIBOR!M$2&gt;=3,EURIBOR!M564+1,EURIBOR!M564+(EURIBOR!M$2-1)/2)))</f>
        <v>2.7229999999999999</v>
      </c>
      <c r="H563" s="4">
        <f ca="1">MAX(0,IF(EURIBOR!N$2&lt;=1,EURIBOR!N564,IF(EURIBOR!N$2&gt;=3,EURIBOR!N564+1,EURIBOR!N564+(EURIBOR!N$2-1)/2)))</f>
        <v>4.0185000000000004</v>
      </c>
      <c r="I563" s="4">
        <f ca="1">MAX(0,IF(EURIBOR!O$2&lt;=1,EURIBOR!O564,IF(EURIBOR!O$2&gt;=3,EURIBOR!O564+1,EURIBOR!O564+(EURIBOR!O$2-1)/2)))</f>
        <v>3.9459999999999997</v>
      </c>
      <c r="J563" s="4">
        <f ca="1">MAX(0,IF(EURIBOR!P$2&lt;=1,EURIBOR!P564,IF(EURIBOR!P$2&gt;=3,EURIBOR!P564+1,EURIBOR!P564+(EURIBOR!P$2-1)/2)))</f>
        <v>4.6720000000000006</v>
      </c>
      <c r="K563" s="4">
        <f ca="1">MAX(0,IF(EURIBOR!Q$2&lt;=1,EURIBOR!Q564,IF(EURIBOR!Q$2&gt;=3,EURIBOR!Q564+1,EURIBOR!Q564+(EURIBOR!Q$2-1)/2)))</f>
        <v>3.145</v>
      </c>
      <c r="L563" s="4">
        <f ca="1">MAX(0,IF(EURIBOR!R$2&lt;=1,EURIBOR!R564,IF(EURIBOR!R$2&gt;=3,EURIBOR!R564+1,EURIBOR!R564+(EURIBOR!R$2-1)/2)))</f>
        <v>0</v>
      </c>
      <c r="M563" s="4">
        <f ca="1">MAX(0,IF(EURIBOR!S$2&lt;=1,EURIBOR!S564,IF(EURIBOR!S$2&gt;=3,EURIBOR!S564+1,EURIBOR!S564+(EURIBOR!S$2-1)/2)))</f>
        <v>0</v>
      </c>
      <c r="N563" s="4">
        <f ca="1">MAX(0,IF(EURIBOR!T$2&lt;=1,EURIBOR!T564,IF(EURIBOR!T$2&gt;=3,EURIBOR!T564+1,EURIBOR!T564+(EURIBOR!T$2-1)/2)))</f>
        <v>0.51</v>
      </c>
      <c r="O563" s="4">
        <f ca="1">MAX(0,IF(EURIBOR!U$2&lt;=1,EURIBOR!U564,IF(EURIBOR!U$2&gt;=3,EURIBOR!U564+1,EURIBOR!U564+(EURIBOR!U$2-1)/2)))</f>
        <v>1.4259999999999999</v>
      </c>
      <c r="P563" s="4">
        <f ca="1">MAX(0,IF(EURIBOR!V$2&lt;=1,EURIBOR!V564,IF(EURIBOR!V$2&gt;=3,EURIBOR!V564+1,EURIBOR!V564+(EURIBOR!V$2-1)/2)))</f>
        <v>3.64</v>
      </c>
      <c r="Q563" s="4">
        <f ca="1">MAX(0,IF(EURIBOR!W$2&lt;=1,EURIBOR!W564,IF(EURIBOR!W$2&gt;=3,EURIBOR!W564+1,EURIBOR!W564+(EURIBOR!W$2-1)/2)))</f>
        <v>3.113</v>
      </c>
      <c r="R563" s="4">
        <f ca="1">MAX(0,IF(EURIBOR!X$2&lt;=1,EURIBOR!X564,IF(EURIBOR!X$2&gt;=3,EURIBOR!X564+1,EURIBOR!X564+(EURIBOR!X$2-1)/2)))</f>
        <v>3.089</v>
      </c>
      <c r="S563" s="4">
        <f ca="1">MAX(0,IF(EURIBOR!Y$2&lt;=1,EURIBOR!Y564,IF(EURIBOR!Y$2&gt;=3,EURIBOR!Y564+1,EURIBOR!Y564+(EURIBOR!Y$2-1)/2)))</f>
        <v>4.9310526315789467</v>
      </c>
      <c r="T563" s="4">
        <f ca="1">MAX(0,IF(EURIBOR!Z$2&lt;=1,EURIBOR!Z564,IF(EURIBOR!Z$2&gt;=3,EURIBOR!Z564+1,EURIBOR!Z564+(EURIBOR!Z$2-1)/2)))</f>
        <v>3.1440000000000001</v>
      </c>
      <c r="U563" s="4">
        <f ca="1">MAX(0,IF(EURIBOR!AA$2&lt;=1,EURIBOR!AA564,IF(EURIBOR!AA$2&gt;=3,EURIBOR!AA564+1,EURIBOR!AA564+(EURIBOR!AA$2-1)/2)))</f>
        <v>3.9180000000000001</v>
      </c>
      <c r="V563" s="4">
        <f ca="1">MAX(0,IF(EURIBOR!AB$2&lt;=1,EURIBOR!AB564,IF(EURIBOR!AB$2&gt;=3,EURIBOR!AB564+1,EURIBOR!AB564+(EURIBOR!AB$2-1)/2)))</f>
        <v>0.505</v>
      </c>
      <c r="W563" s="4">
        <f ca="1">MAX(0,IF(EURIBOR!AC$2&lt;=1,EURIBOR!AC564,IF(EURIBOR!AC$2&gt;=3,EURIBOR!AC564+1,EURIBOR!AC564+(EURIBOR!AC$2-1)/2)))</f>
        <v>0.58699999999999997</v>
      </c>
      <c r="X563" s="4">
        <f ca="1">MAX(0,IF(EURIBOR!AD$2&lt;=1,EURIBOR!AD564,IF(EURIBOR!AD$2&gt;=3,EURIBOR!AD564+1,EURIBOR!AD564+(EURIBOR!AD$2-1)/2)))</f>
        <v>5.3334999999999999</v>
      </c>
      <c r="Y563" s="4">
        <f ca="1">MAX(0,IF(EURIBOR!AE$2&lt;=1,EURIBOR!AE564,IF(EURIBOR!AE$2&gt;=3,EURIBOR!AE564+1,EURIBOR!AE564+(EURIBOR!AE$2-1)/2)))</f>
        <v>0.64700000000000002</v>
      </c>
      <c r="Z563" s="4">
        <f ca="1">MAX(0,IF(EURIBOR!AF$2&lt;=1,EURIBOR!AF564,IF(EURIBOR!AF$2&gt;=3,EURIBOR!AF564+1,EURIBOR!AF564+(EURIBOR!AF$2-1)/2)))</f>
        <v>0.20499999999999999</v>
      </c>
      <c r="AA563" s="4">
        <f ca="1">MAX(0,IF(EURIBOR!AG$2&lt;=1,EURIBOR!AG564,IF(EURIBOR!AG$2&gt;=3,EURIBOR!AG564+1,EURIBOR!AG564+(EURIBOR!AG$2-1)/2)))</f>
        <v>0.32500000000000001</v>
      </c>
      <c r="AB563" s="4">
        <f ca="1">MAX(0,IF(EURIBOR!AH$2&lt;=1,EURIBOR!AH564,IF(EURIBOR!AH$2&gt;=3,EURIBOR!AH564+1,EURIBOR!AH564+(EURIBOR!AH$2-1)/2)))</f>
        <v>0.33900000000000008</v>
      </c>
      <c r="AC563" s="4">
        <f ca="1">MAX(0,IF(EURIBOR!AI$2&lt;=1,EURIBOR!AI564,IF(EURIBOR!AI$2&gt;=3,EURIBOR!AI564+1,EURIBOR!AI564+(EURIBOR!AI$2-1)/2)))</f>
        <v>4.1370000000000005</v>
      </c>
      <c r="AD563" s="4">
        <f ca="1">MAX(0,IF(EURIBOR!AJ$2&lt;=1,EURIBOR!AJ564,IF(EURIBOR!AJ$2&gt;=3,EURIBOR!AJ564+1,EURIBOR!AJ564+(EURIBOR!AJ$2-1)/2)))</f>
        <v>3.14</v>
      </c>
    </row>
    <row r="564" spans="1:30" x14ac:dyDescent="0.25">
      <c r="A564" s="4">
        <f ca="1">MAX(0,IF(EURIBOR!G$2&lt;=1,EURIBOR!G565,IF(EURIBOR!G$2&gt;=3,EURIBOR!G565+1,EURIBOR!G565+(EURIBOR!G$2-1)/2)))</f>
        <v>1.552</v>
      </c>
      <c r="B564" s="4">
        <f ca="1">MAX(0,IF(EURIBOR!H$2&lt;=1,EURIBOR!H565,IF(EURIBOR!H$2&gt;=3,EURIBOR!H565+1,EURIBOR!H565+(EURIBOR!H$2-1)/2)))</f>
        <v>2.6</v>
      </c>
      <c r="C564" s="4">
        <f ca="1">MAX(0,IF(EURIBOR!I$2&lt;=1,EURIBOR!I565,IF(EURIBOR!I$2&gt;=3,EURIBOR!I565+1,EURIBOR!I565+(EURIBOR!I$2-1)/2)))</f>
        <v>4.4695</v>
      </c>
      <c r="D564" s="4">
        <f ca="1">MAX(0,IF(EURIBOR!J$2&lt;=1,EURIBOR!J565,IF(EURIBOR!J$2&gt;=3,EURIBOR!J565+1,EURIBOR!J565+(EURIBOR!J$2-1)/2)))</f>
        <v>5.3410000000000002</v>
      </c>
      <c r="E564" s="4">
        <f ca="1">MAX(0,IF(EURIBOR!K$2&lt;=1,EURIBOR!K565,IF(EURIBOR!K$2&gt;=3,EURIBOR!K565+1,EURIBOR!K565+(EURIBOR!K$2-1)/2)))</f>
        <v>8.3000000000000004E-2</v>
      </c>
      <c r="F564" s="4">
        <f ca="1">MAX(0,IF(EURIBOR!L$2&lt;=1,EURIBOR!L565,IF(EURIBOR!L$2&gt;=3,EURIBOR!L565+1,EURIBOR!L565+(EURIBOR!L$2-1)/2)))</f>
        <v>0</v>
      </c>
      <c r="G564" s="4">
        <f ca="1">MAX(0,IF(EURIBOR!M$2&lt;=1,EURIBOR!M565,IF(EURIBOR!M$2&gt;=3,EURIBOR!M565+1,EURIBOR!M565+(EURIBOR!M$2-1)/2)))</f>
        <v>2.794</v>
      </c>
      <c r="H564" s="4">
        <f ca="1">MAX(0,IF(EURIBOR!N$2&lt;=1,EURIBOR!N565,IF(EURIBOR!N$2&gt;=3,EURIBOR!N565+1,EURIBOR!N565+(EURIBOR!N$2-1)/2)))</f>
        <v>4.1144999999999996</v>
      </c>
      <c r="I564" s="4">
        <f ca="1">MAX(0,IF(EURIBOR!O$2&lt;=1,EURIBOR!O565,IF(EURIBOR!O$2&gt;=3,EURIBOR!O565+1,EURIBOR!O565+(EURIBOR!O$2-1)/2)))</f>
        <v>4.0380000000000003</v>
      </c>
      <c r="J564" s="4">
        <f ca="1">MAX(0,IF(EURIBOR!P$2&lt;=1,EURIBOR!P565,IF(EURIBOR!P$2&gt;=3,EURIBOR!P565+1,EURIBOR!P565+(EURIBOR!P$2-1)/2)))</f>
        <v>4.7799999999999994</v>
      </c>
      <c r="K564" s="4">
        <f ca="1">MAX(0,IF(EURIBOR!Q$2&lt;=1,EURIBOR!Q565,IF(EURIBOR!Q$2&gt;=3,EURIBOR!Q565+1,EURIBOR!Q565+(EURIBOR!Q$2-1)/2)))</f>
        <v>3.1379999999999999</v>
      </c>
      <c r="L564" s="4">
        <f ca="1">MAX(0,IF(EURIBOR!R$2&lt;=1,EURIBOR!R565,IF(EURIBOR!R$2&gt;=3,EURIBOR!R565+1,EURIBOR!R565+(EURIBOR!R$2-1)/2)))</f>
        <v>0</v>
      </c>
      <c r="M564" s="4">
        <f ca="1">MAX(0,IF(EURIBOR!S$2&lt;=1,EURIBOR!S565,IF(EURIBOR!S$2&gt;=3,EURIBOR!S565+1,EURIBOR!S565+(EURIBOR!S$2-1)/2)))</f>
        <v>0</v>
      </c>
      <c r="N564" s="4">
        <f ca="1">MAX(0,IF(EURIBOR!T$2&lt;=1,EURIBOR!T565,IF(EURIBOR!T$2&gt;=3,EURIBOR!T565+1,EURIBOR!T565+(EURIBOR!T$2-1)/2)))</f>
        <v>0.50800000000000001</v>
      </c>
      <c r="O564" s="4">
        <f ca="1">MAX(0,IF(EURIBOR!U$2&lt;=1,EURIBOR!U565,IF(EURIBOR!U$2&gt;=3,EURIBOR!U565+1,EURIBOR!U565+(EURIBOR!U$2-1)/2)))</f>
        <v>1.222</v>
      </c>
      <c r="P564" s="4">
        <f ca="1">MAX(0,IF(EURIBOR!V$2&lt;=1,EURIBOR!V565,IF(EURIBOR!V$2&gt;=3,EURIBOR!V565+1,EURIBOR!V565+(EURIBOR!V$2-1)/2)))</f>
        <v>3.9180000000000001</v>
      </c>
      <c r="Q564" s="4">
        <f ca="1">MAX(0,IF(EURIBOR!W$2&lt;=1,EURIBOR!W565,IF(EURIBOR!W$2&gt;=3,EURIBOR!W565+1,EURIBOR!W565+(EURIBOR!W$2-1)/2)))</f>
        <v>3.1160000000000001</v>
      </c>
      <c r="R564" s="4">
        <f ca="1">MAX(0,IF(EURIBOR!X$2&lt;=1,EURIBOR!X565,IF(EURIBOR!X$2&gt;=3,EURIBOR!X565+1,EURIBOR!X565+(EURIBOR!X$2-1)/2)))</f>
        <v>3.0710000000000002</v>
      </c>
      <c r="S564" s="4">
        <f ca="1">MAX(0,IF(EURIBOR!Y$2&lt;=1,EURIBOR!Y565,IF(EURIBOR!Y$2&gt;=3,EURIBOR!Y565+1,EURIBOR!Y565+(EURIBOR!Y$2-1)/2)))</f>
        <v>4.9204761904761911</v>
      </c>
      <c r="T564" s="4">
        <f ca="1">MAX(0,IF(EURIBOR!Z$2&lt;=1,EURIBOR!Z565,IF(EURIBOR!Z$2&gt;=3,EURIBOR!Z565+1,EURIBOR!Z565+(EURIBOR!Z$2-1)/2)))</f>
        <v>3.1589999999999998</v>
      </c>
      <c r="U564" s="4">
        <f ca="1">MAX(0,IF(EURIBOR!AA$2&lt;=1,EURIBOR!AA565,IF(EURIBOR!AA$2&gt;=3,EURIBOR!AA565+1,EURIBOR!AA565+(EURIBOR!AA$2-1)/2)))</f>
        <v>4.1790000000000003</v>
      </c>
      <c r="V564" s="4">
        <f ca="1">MAX(0,IF(EURIBOR!AB$2&lt;=1,EURIBOR!AB565,IF(EURIBOR!AB$2&gt;=3,EURIBOR!AB565+1,EURIBOR!AB565+(EURIBOR!AB$2-1)/2)))</f>
        <v>0.55200000000000005</v>
      </c>
      <c r="W564" s="4">
        <f ca="1">MAX(0,IF(EURIBOR!AC$2&lt;=1,EURIBOR!AC565,IF(EURIBOR!AC$2&gt;=3,EURIBOR!AC565+1,EURIBOR!AC565+(EURIBOR!AC$2-1)/2)))</f>
        <v>0.59899999999999998</v>
      </c>
      <c r="X564" s="4">
        <f ca="1">MAX(0,IF(EURIBOR!AD$2&lt;=1,EURIBOR!AD565,IF(EURIBOR!AD$2&gt;=3,EURIBOR!AD565+1,EURIBOR!AD565+(EURIBOR!AD$2-1)/2)))</f>
        <v>5.4094999999999995</v>
      </c>
      <c r="Y564" s="4">
        <f ca="1">MAX(0,IF(EURIBOR!AE$2&lt;=1,EURIBOR!AE565,IF(EURIBOR!AE$2&gt;=3,EURIBOR!AE565+1,EURIBOR!AE565+(EURIBOR!AE$2-1)/2)))</f>
        <v>0.63000000000000012</v>
      </c>
      <c r="Z564" s="4">
        <f ca="1">MAX(0,IF(EURIBOR!AF$2&lt;=1,EURIBOR!AF565,IF(EURIBOR!AF$2&gt;=3,EURIBOR!AF565+1,EURIBOR!AF565+(EURIBOR!AF$2-1)/2)))</f>
        <v>0.192</v>
      </c>
      <c r="AA564" s="4">
        <f ca="1">MAX(0,IF(EURIBOR!AG$2&lt;=1,EURIBOR!AG565,IF(EURIBOR!AG$2&gt;=3,EURIBOR!AG565+1,EURIBOR!AG565+(EURIBOR!AG$2-1)/2)))</f>
        <v>0.24099999999999999</v>
      </c>
      <c r="AB564" s="4">
        <f ca="1">MAX(0,IF(EURIBOR!AH$2&lt;=1,EURIBOR!AH565,IF(EURIBOR!AH$2&gt;=3,EURIBOR!AH565+1,EURIBOR!AH565+(EURIBOR!AH$2-1)/2)))</f>
        <v>0.32700000000000007</v>
      </c>
      <c r="AC564" s="4">
        <f ca="1">MAX(0,IF(EURIBOR!AI$2&lt;=1,EURIBOR!AI565,IF(EURIBOR!AI$2&gt;=3,EURIBOR!AI565+1,EURIBOR!AI565+(EURIBOR!AI$2-1)/2)))</f>
        <v>4.093</v>
      </c>
      <c r="AD564" s="4">
        <f ca="1">MAX(0,IF(EURIBOR!AJ$2&lt;=1,EURIBOR!AJ565,IF(EURIBOR!AJ$2&gt;=3,EURIBOR!AJ565+1,EURIBOR!AJ565+(EURIBOR!AJ$2-1)/2)))</f>
        <v>3.1469999999999998</v>
      </c>
    </row>
    <row r="565" spans="1:30" x14ac:dyDescent="0.25">
      <c r="A565" s="4">
        <f ca="1">MAX(0,IF(EURIBOR!G$2&lt;=1,EURIBOR!G566,IF(EURIBOR!G$2&gt;=3,EURIBOR!G566+1,EURIBOR!G566+(EURIBOR!G$2-1)/2)))</f>
        <v>1.536</v>
      </c>
      <c r="B565" s="4">
        <f ca="1">MAX(0,IF(EURIBOR!H$2&lt;=1,EURIBOR!H566,IF(EURIBOR!H$2&gt;=3,EURIBOR!H566+1,EURIBOR!H566+(EURIBOR!H$2-1)/2)))</f>
        <v>2.7229999999999999</v>
      </c>
      <c r="C565" s="4">
        <f ca="1">MAX(0,IF(EURIBOR!I$2&lt;=1,EURIBOR!I566,IF(EURIBOR!I$2&gt;=3,EURIBOR!I566+1,EURIBOR!I566+(EURIBOR!I$2-1)/2)))</f>
        <v>4.9065000000000003</v>
      </c>
      <c r="D565" s="4">
        <f ca="1">MAX(0,IF(EURIBOR!J$2&lt;=1,EURIBOR!J566,IF(EURIBOR!J$2&gt;=3,EURIBOR!J566+1,EURIBOR!J566+(EURIBOR!J$2-1)/2)))</f>
        <v>5.2939999999999996</v>
      </c>
      <c r="E565" s="4">
        <f ca="1">MAX(0,IF(EURIBOR!K$2&lt;=1,EURIBOR!K566,IF(EURIBOR!K$2&gt;=3,EURIBOR!K566+1,EURIBOR!K566+(EURIBOR!K$2-1)/2)))</f>
        <v>8.1000000000000003E-2</v>
      </c>
      <c r="F565" s="4">
        <f ca="1">MAX(0,IF(EURIBOR!L$2&lt;=1,EURIBOR!L566,IF(EURIBOR!L$2&gt;=3,EURIBOR!L566+1,EURIBOR!L566+(EURIBOR!L$2-1)/2)))</f>
        <v>0</v>
      </c>
      <c r="G565" s="4">
        <f ca="1">MAX(0,IF(EURIBOR!M$2&lt;=1,EURIBOR!M566,IF(EURIBOR!M$2&gt;=3,EURIBOR!M566+1,EURIBOR!M566+(EURIBOR!M$2-1)/2)))</f>
        <v>2.8889999999999998</v>
      </c>
      <c r="H565" s="4">
        <f ca="1">MAX(0,IF(EURIBOR!N$2&lt;=1,EURIBOR!N566,IF(EURIBOR!N$2&gt;=3,EURIBOR!N566+1,EURIBOR!N566+(EURIBOR!N$2-1)/2)))</f>
        <v>4.1914999999999996</v>
      </c>
      <c r="I565" s="4">
        <f ca="1">MAX(0,IF(EURIBOR!O$2&lt;=1,EURIBOR!O566,IF(EURIBOR!O$2&gt;=3,EURIBOR!O566+1,EURIBOR!O566+(EURIBOR!O$2-1)/2)))</f>
        <v>4.016</v>
      </c>
      <c r="J565" s="4">
        <f ca="1">MAX(0,IF(EURIBOR!P$2&lt;=1,EURIBOR!P566,IF(EURIBOR!P$2&gt;=3,EURIBOR!P566+1,EURIBOR!P566+(EURIBOR!P$2-1)/2)))</f>
        <v>4.88</v>
      </c>
      <c r="K565" s="4">
        <f ca="1">MAX(0,IF(EURIBOR!Q$2&lt;=1,EURIBOR!Q566,IF(EURIBOR!Q$2&gt;=3,EURIBOR!Q566+1,EURIBOR!Q566+(EURIBOR!Q$2-1)/2)))</f>
        <v>3.137</v>
      </c>
      <c r="L565" s="4">
        <f ca="1">MAX(0,IF(EURIBOR!R$2&lt;=1,EURIBOR!R566,IF(EURIBOR!R$2&gt;=3,EURIBOR!R566+1,EURIBOR!R566+(EURIBOR!R$2-1)/2)))</f>
        <v>0</v>
      </c>
      <c r="M565" s="4">
        <f ca="1">MAX(0,IF(EURIBOR!S$2&lt;=1,EURIBOR!S566,IF(EURIBOR!S$2&gt;=3,EURIBOR!S566+1,EURIBOR!S566+(EURIBOR!S$2-1)/2)))</f>
        <v>0</v>
      </c>
      <c r="N565" s="4">
        <f ca="1">MAX(0,IF(EURIBOR!T$2&lt;=1,EURIBOR!T566,IF(EURIBOR!T$2&gt;=3,EURIBOR!T566+1,EURIBOR!T566+(EURIBOR!T$2-1)/2)))</f>
        <v>0.49100000000000005</v>
      </c>
      <c r="O565" s="4">
        <f ca="1">MAX(0,IF(EURIBOR!U$2&lt;=1,EURIBOR!U566,IF(EURIBOR!U$2&gt;=3,EURIBOR!U566+1,EURIBOR!U566+(EURIBOR!U$2-1)/2)))</f>
        <v>1.048</v>
      </c>
      <c r="P565" s="4">
        <f ca="1">MAX(0,IF(EURIBOR!V$2&lt;=1,EURIBOR!V566,IF(EURIBOR!V$2&gt;=3,EURIBOR!V566+1,EURIBOR!V566+(EURIBOR!V$2-1)/2)))</f>
        <v>4.1790000000000003</v>
      </c>
      <c r="Q565" s="4">
        <f ca="1">MAX(0,IF(EURIBOR!W$2&lt;=1,EURIBOR!W566,IF(EURIBOR!W$2&gt;=3,EURIBOR!W566+1,EURIBOR!W566+(EURIBOR!W$2-1)/2)))</f>
        <v>3.1139999999999999</v>
      </c>
      <c r="R565" s="4">
        <f ca="1">MAX(0,IF(EURIBOR!X$2&lt;=1,EURIBOR!X566,IF(EURIBOR!X$2&gt;=3,EURIBOR!X566+1,EURIBOR!X566+(EURIBOR!X$2-1)/2)))</f>
        <v>3.0289999999999999</v>
      </c>
      <c r="S565" s="4">
        <f ca="1">MAX(0,IF(EURIBOR!Y$2&lt;=1,EURIBOR!Y566,IF(EURIBOR!Y$2&gt;=3,EURIBOR!Y566+1,EURIBOR!Y566+(EURIBOR!Y$2-1)/2)))</f>
        <v>4.9200000000000008</v>
      </c>
      <c r="T565" s="4">
        <f ca="1">MAX(0,IF(EURIBOR!Z$2&lt;=1,EURIBOR!Z566,IF(EURIBOR!Z$2&gt;=3,EURIBOR!Z566+1,EURIBOR!Z566+(EURIBOR!Z$2-1)/2)))</f>
        <v>3.149</v>
      </c>
      <c r="U565" s="4">
        <f ca="1">MAX(0,IF(EURIBOR!AA$2&lt;=1,EURIBOR!AA566,IF(EURIBOR!AA$2&gt;=3,EURIBOR!AA566+1,EURIBOR!AA566+(EURIBOR!AA$2-1)/2)))</f>
        <v>4.3719999999999999</v>
      </c>
      <c r="V565" s="4">
        <f ca="1">MAX(0,IF(EURIBOR!AB$2&lt;=1,EURIBOR!AB566,IF(EURIBOR!AB$2&gt;=3,EURIBOR!AB566+1,EURIBOR!AB566+(EURIBOR!AB$2-1)/2)))</f>
        <v>0.61399999999999999</v>
      </c>
      <c r="W565" s="4">
        <f ca="1">MAX(0,IF(EURIBOR!AC$2&lt;=1,EURIBOR!AC566,IF(EURIBOR!AC$2&gt;=3,EURIBOR!AC566+1,EURIBOR!AC566+(EURIBOR!AC$2-1)/2)))</f>
        <v>0.60499999999999998</v>
      </c>
      <c r="X565" s="4">
        <f ca="1">MAX(0,IF(EURIBOR!AD$2&lt;=1,EURIBOR!AD566,IF(EURIBOR!AD$2&gt;=3,EURIBOR!AD566+1,EURIBOR!AD566+(EURIBOR!AD$2-1)/2)))</f>
        <v>5.5975000000000001</v>
      </c>
      <c r="Y565" s="4">
        <f ca="1">MAX(0,IF(EURIBOR!AE$2&lt;=1,EURIBOR!AE566,IF(EURIBOR!AE$2&gt;=3,EURIBOR!AE566+1,EURIBOR!AE566+(EURIBOR!AE$2-1)/2)))</f>
        <v>0.59400000000000008</v>
      </c>
      <c r="Z565" s="4">
        <f ca="1">MAX(0,IF(EURIBOR!AF$2&lt;=1,EURIBOR!AF566,IF(EURIBOR!AF$2&gt;=3,EURIBOR!AF566+1,EURIBOR!AF566+(EURIBOR!AF$2-1)/2)))</f>
        <v>9.7000000000000003E-2</v>
      </c>
      <c r="AA565" s="4">
        <f ca="1">MAX(0,IF(EURIBOR!AG$2&lt;=1,EURIBOR!AG566,IF(EURIBOR!AG$2&gt;=3,EURIBOR!AG566+1,EURIBOR!AG566+(EURIBOR!AG$2-1)/2)))</f>
        <v>0.20499999999999999</v>
      </c>
      <c r="AB565" s="4">
        <f ca="1">MAX(0,IF(EURIBOR!AH$2&lt;=1,EURIBOR!AH566,IF(EURIBOR!AH$2&gt;=3,EURIBOR!AH566+1,EURIBOR!AH566+(EURIBOR!AH$2-1)/2)))</f>
        <v>0.31000000000000005</v>
      </c>
      <c r="AC565" s="4">
        <f ca="1">MAX(0,IF(EURIBOR!AI$2&lt;=1,EURIBOR!AI566,IF(EURIBOR!AI$2&gt;=3,EURIBOR!AI566+1,EURIBOR!AI566+(EURIBOR!AI$2-1)/2)))</f>
        <v>4.0470000000000006</v>
      </c>
      <c r="AD565" s="4">
        <f ca="1">MAX(0,IF(EURIBOR!AJ$2&lt;=1,EURIBOR!AJ566,IF(EURIBOR!AJ$2&gt;=3,EURIBOR!AJ566+1,EURIBOR!AJ566+(EURIBOR!AJ$2-1)/2)))</f>
        <v>3.1440000000000001</v>
      </c>
    </row>
    <row r="566" spans="1:30" x14ac:dyDescent="0.25">
      <c r="A566" s="4">
        <f ca="1">MAX(0,IF(EURIBOR!G$2&lt;=1,EURIBOR!G567,IF(EURIBOR!G$2&gt;=3,EURIBOR!G567+1,EURIBOR!G567+(EURIBOR!G$2-1)/2)))</f>
        <v>1.5760000000000001</v>
      </c>
      <c r="B566" s="4">
        <f ca="1">MAX(0,IF(EURIBOR!H$2&lt;=1,EURIBOR!H567,IF(EURIBOR!H$2&gt;=3,EURIBOR!H567+1,EURIBOR!H567+(EURIBOR!H$2-1)/2)))</f>
        <v>2.794</v>
      </c>
      <c r="C566" s="4">
        <f ca="1">MAX(0,IF(EURIBOR!I$2&lt;=1,EURIBOR!I567,IF(EURIBOR!I$2&gt;=3,EURIBOR!I567+1,EURIBOR!I567+(EURIBOR!I$2-1)/2)))</f>
        <v>5.0465</v>
      </c>
      <c r="D566" s="4">
        <f ca="1">MAX(0,IF(EURIBOR!J$2&lt;=1,EURIBOR!J567,IF(EURIBOR!J$2&gt;=3,EURIBOR!J567+1,EURIBOR!J567+(EURIBOR!J$2-1)/2)))</f>
        <v>5.2670000000000003</v>
      </c>
      <c r="E566" s="4">
        <f ca="1">MAX(0,IF(EURIBOR!K$2&lt;=1,EURIBOR!K567,IF(EURIBOR!K$2&gt;=3,EURIBOR!K567+1,EURIBOR!K567+(EURIBOR!K$2-1)/2)))</f>
        <v>8.1000000000000003E-2</v>
      </c>
      <c r="F566" s="4">
        <f ca="1">MAX(0,IF(EURIBOR!L$2&lt;=1,EURIBOR!L567,IF(EURIBOR!L$2&gt;=3,EURIBOR!L567+1,EURIBOR!L567+(EURIBOR!L$2-1)/2)))</f>
        <v>0</v>
      </c>
      <c r="G566" s="4">
        <f ca="1">MAX(0,IF(EURIBOR!M$2&lt;=1,EURIBOR!M567,IF(EURIBOR!M$2&gt;=3,EURIBOR!M567+1,EURIBOR!M567+(EURIBOR!M$2-1)/2)))</f>
        <v>2.9860000000000002</v>
      </c>
      <c r="H566" s="4">
        <f ca="1">MAX(0,IF(EURIBOR!N$2&lt;=1,EURIBOR!N567,IF(EURIBOR!N$2&gt;=3,EURIBOR!N567+1,EURIBOR!N567+(EURIBOR!N$2-1)/2)))</f>
        <v>4.2595000000000001</v>
      </c>
      <c r="I566" s="4">
        <f ca="1">MAX(0,IF(EURIBOR!O$2&lt;=1,EURIBOR!O567,IF(EURIBOR!O$2&gt;=3,EURIBOR!O567+1,EURIBOR!O567+(EURIBOR!O$2-1)/2)))</f>
        <v>3.9130000000000003</v>
      </c>
      <c r="J566" s="4">
        <f ca="1">MAX(0,IF(EURIBOR!P$2&lt;=1,EURIBOR!P567,IF(EURIBOR!P$2&gt;=3,EURIBOR!P567+1,EURIBOR!P567+(EURIBOR!P$2-1)/2)))</f>
        <v>4.9710000000000001</v>
      </c>
      <c r="K566" s="4">
        <f ca="1">MAX(0,IF(EURIBOR!Q$2&lt;=1,EURIBOR!Q567,IF(EURIBOR!Q$2&gt;=3,EURIBOR!Q567+1,EURIBOR!Q567+(EURIBOR!Q$2-1)/2)))</f>
        <v>3.137</v>
      </c>
      <c r="L566" s="4">
        <f ca="1">MAX(0,IF(EURIBOR!R$2&lt;=1,EURIBOR!R567,IF(EURIBOR!R$2&gt;=3,EURIBOR!R567+1,EURIBOR!R567+(EURIBOR!R$2-1)/2)))</f>
        <v>0</v>
      </c>
      <c r="M566" s="4">
        <f ca="1">MAX(0,IF(EURIBOR!S$2&lt;=1,EURIBOR!S567,IF(EURIBOR!S$2&gt;=3,EURIBOR!S567+1,EURIBOR!S567+(EURIBOR!S$2-1)/2)))</f>
        <v>0</v>
      </c>
      <c r="N566" s="4">
        <f ca="1">MAX(0,IF(EURIBOR!T$2&lt;=1,EURIBOR!T567,IF(EURIBOR!T$2&gt;=3,EURIBOR!T567+1,EURIBOR!T567+(EURIBOR!T$2-1)/2)))</f>
        <v>0.45500000000000007</v>
      </c>
      <c r="O566" s="4">
        <f ca="1">MAX(0,IF(EURIBOR!U$2&lt;=1,EURIBOR!U567,IF(EURIBOR!U$2&gt;=3,EURIBOR!U567+1,EURIBOR!U567+(EURIBOR!U$2-1)/2)))</f>
        <v>0.85799999999999998</v>
      </c>
      <c r="P566" s="4">
        <f ca="1">MAX(0,IF(EURIBOR!V$2&lt;=1,EURIBOR!V567,IF(EURIBOR!V$2&gt;=3,EURIBOR!V567+1,EURIBOR!V567+(EURIBOR!V$2-1)/2)))</f>
        <v>4.3719999999999999</v>
      </c>
      <c r="Q566" s="4">
        <f ca="1">MAX(0,IF(EURIBOR!W$2&lt;=1,EURIBOR!W567,IF(EURIBOR!W$2&gt;=3,EURIBOR!W567+1,EURIBOR!W567+(EURIBOR!W$2-1)/2)))</f>
        <v>3.1190000000000002</v>
      </c>
      <c r="R566" s="4">
        <f ca="1">MAX(0,IF(EURIBOR!X$2&lt;=1,EURIBOR!X567,IF(EURIBOR!X$2&gt;=3,EURIBOR!X567+1,EURIBOR!X567+(EURIBOR!X$2-1)/2)))</f>
        <v>3.0489999999999999</v>
      </c>
      <c r="S566" s="4">
        <f ca="1">MAX(0,IF(EURIBOR!Y$2&lt;=1,EURIBOR!Y567,IF(EURIBOR!Y$2&gt;=3,EURIBOR!Y567+1,EURIBOR!Y567+(EURIBOR!Y$2-1)/2)))</f>
        <v>4.9195000000000011</v>
      </c>
      <c r="T566" s="4">
        <f ca="1">MAX(0,IF(EURIBOR!Z$2&lt;=1,EURIBOR!Z567,IF(EURIBOR!Z$2&gt;=3,EURIBOR!Z567+1,EURIBOR!Z567+(EURIBOR!Z$2-1)/2)))</f>
        <v>3.089</v>
      </c>
      <c r="U566" s="4">
        <f ca="1">MAX(0,IF(EURIBOR!AA$2&lt;=1,EURIBOR!AA567,IF(EURIBOR!AA$2&gt;=3,EURIBOR!AA567+1,EURIBOR!AA567+(EURIBOR!AA$2-1)/2)))</f>
        <v>4.5359999999999996</v>
      </c>
      <c r="V566" s="4">
        <f ca="1">MAX(0,IF(EURIBOR!AB$2&lt;=1,EURIBOR!AB567,IF(EURIBOR!AB$2&gt;=3,EURIBOR!AB567+1,EURIBOR!AB567+(EURIBOR!AB$2-1)/2)))</f>
        <v>0.76100000000000001</v>
      </c>
      <c r="W566" s="4">
        <f ca="1">MAX(0,IF(EURIBOR!AC$2&lt;=1,EURIBOR!AC567,IF(EURIBOR!AC$2&gt;=3,EURIBOR!AC567+1,EURIBOR!AC567+(EURIBOR!AC$2-1)/2)))</f>
        <v>0.60899999999999999</v>
      </c>
      <c r="X566" s="4">
        <f ca="1">MAX(0,IF(EURIBOR!AD$2&lt;=1,EURIBOR!AD567,IF(EURIBOR!AD$2&gt;=3,EURIBOR!AD567+1,EURIBOR!AD567+(EURIBOR!AD$2-1)/2)))</f>
        <v>5.6484999999999994</v>
      </c>
      <c r="Y566" s="4">
        <f ca="1">MAX(0,IF(EURIBOR!AE$2&lt;=1,EURIBOR!AE567,IF(EURIBOR!AE$2&gt;=3,EURIBOR!AE567+1,EURIBOR!AE567+(EURIBOR!AE$2-1)/2)))</f>
        <v>0.55100000000000016</v>
      </c>
      <c r="Z566" s="4">
        <f ca="1">MAX(0,IF(EURIBOR!AF$2&lt;=1,EURIBOR!AF567,IF(EURIBOR!AF$2&gt;=3,EURIBOR!AF567+1,EURIBOR!AF567+(EURIBOR!AF$2-1)/2)))</f>
        <v>8.3000000000000004E-2</v>
      </c>
      <c r="AA566" s="4">
        <f ca="1">MAX(0,IF(EURIBOR!AG$2&lt;=1,EURIBOR!AG567,IF(EURIBOR!AG$2&gt;=3,EURIBOR!AG567+1,EURIBOR!AG567+(EURIBOR!AG$2-1)/2)))</f>
        <v>0.192</v>
      </c>
      <c r="AB566" s="4">
        <f ca="1">MAX(0,IF(EURIBOR!AH$2&lt;=1,EURIBOR!AH567,IF(EURIBOR!AH$2&gt;=3,EURIBOR!AH567+1,EURIBOR!AH567+(EURIBOR!AH$2-1)/2)))</f>
        <v>0.30100000000000005</v>
      </c>
      <c r="AC566" s="4">
        <f ca="1">MAX(0,IF(EURIBOR!AI$2&lt;=1,EURIBOR!AI567,IF(EURIBOR!AI$2&gt;=3,EURIBOR!AI567+1,EURIBOR!AI567+(EURIBOR!AI$2-1)/2)))</f>
        <v>3.6960000000000002</v>
      </c>
      <c r="AD566" s="4">
        <f ca="1">MAX(0,IF(EURIBOR!AJ$2&lt;=1,EURIBOR!AJ567,IF(EURIBOR!AJ$2&gt;=3,EURIBOR!AJ567+1,EURIBOR!AJ567+(EURIBOR!AJ$2-1)/2)))</f>
        <v>3.1589999999999998</v>
      </c>
    </row>
    <row r="567" spans="1:30" x14ac:dyDescent="0.25">
      <c r="A567" s="4">
        <f ca="1">MAX(0,IF(EURIBOR!G$2&lt;=1,EURIBOR!G568,IF(EURIBOR!G$2&gt;=3,EURIBOR!G568+1,EURIBOR!G568+(EURIBOR!G$2-1)/2)))</f>
        <v>1.4850000000000001</v>
      </c>
      <c r="B567" s="4">
        <f ca="1">MAX(0,IF(EURIBOR!H$2&lt;=1,EURIBOR!H568,IF(EURIBOR!H$2&gt;=3,EURIBOR!H568+1,EURIBOR!H568+(EURIBOR!H$2-1)/2)))</f>
        <v>2.8889999999999998</v>
      </c>
      <c r="C567" s="4">
        <f ca="1">MAX(0,IF(EURIBOR!I$2&lt;=1,EURIBOR!I568,IF(EURIBOR!I$2&gt;=3,EURIBOR!I568+1,EURIBOR!I568+(EURIBOR!I$2-1)/2)))</f>
        <v>5.1275000000000004</v>
      </c>
      <c r="D567" s="4">
        <f ca="1">MAX(0,IF(EURIBOR!J$2&lt;=1,EURIBOR!J568,IF(EURIBOR!J$2&gt;=3,EURIBOR!J568+1,EURIBOR!J568+(EURIBOR!J$2-1)/2)))</f>
        <v>5.2290000000000001</v>
      </c>
      <c r="E567" s="4">
        <f ca="1">MAX(0,IF(EURIBOR!K$2&lt;=1,EURIBOR!K568,IF(EURIBOR!K$2&gt;=3,EURIBOR!K568+1,EURIBOR!K568+(EURIBOR!K$2-1)/2)))</f>
        <v>6.3E-2</v>
      </c>
      <c r="F567" s="4">
        <f ca="1">MAX(0,IF(EURIBOR!L$2&lt;=1,EURIBOR!L568,IF(EURIBOR!L$2&gt;=3,EURIBOR!L568+1,EURIBOR!L568+(EURIBOR!L$2-1)/2)))</f>
        <v>0</v>
      </c>
      <c r="G567" s="4">
        <f ca="1">MAX(0,IF(EURIBOR!M$2&lt;=1,EURIBOR!M568,IF(EURIBOR!M$2&gt;=3,EURIBOR!M568+1,EURIBOR!M568+(EURIBOR!M$2-1)/2)))</f>
        <v>3.1019999999999999</v>
      </c>
      <c r="H567" s="4">
        <f ca="1">MAX(0,IF(EURIBOR!N$2&lt;=1,EURIBOR!N568,IF(EURIBOR!N$2&gt;=3,EURIBOR!N568+1,EURIBOR!N568+(EURIBOR!N$2-1)/2)))</f>
        <v>4.5874999999999995</v>
      </c>
      <c r="I567" s="4">
        <f ca="1">MAX(0,IF(EURIBOR!O$2&lt;=1,EURIBOR!O568,IF(EURIBOR!O$2&gt;=3,EURIBOR!O568+1,EURIBOR!O568+(EURIBOR!O$2-1)/2)))</f>
        <v>4.1070000000000002</v>
      </c>
      <c r="J567" s="4">
        <f ca="1">MAX(0,IF(EURIBOR!P$2&lt;=1,EURIBOR!P568,IF(EURIBOR!P$2&gt;=3,EURIBOR!P568+1,EURIBOR!P568+(EURIBOR!P$2-1)/2)))</f>
        <v>4.9672727272727268</v>
      </c>
      <c r="K567" s="4">
        <f ca="1">MAX(0,IF(EURIBOR!Q$2&lt;=1,EURIBOR!Q568,IF(EURIBOR!Q$2&gt;=3,EURIBOR!Q568+1,EURIBOR!Q568+(EURIBOR!Q$2-1)/2)))</f>
        <v>3.1259999999999999</v>
      </c>
      <c r="L567" s="4">
        <f ca="1">MAX(0,IF(EURIBOR!R$2&lt;=1,EURIBOR!R568,IF(EURIBOR!R$2&gt;=3,EURIBOR!R568+1,EURIBOR!R568+(EURIBOR!R$2-1)/2)))</f>
        <v>0</v>
      </c>
      <c r="M567" s="4">
        <f ca="1">MAX(0,IF(EURIBOR!S$2&lt;=1,EURIBOR!S568,IF(EURIBOR!S$2&gt;=3,EURIBOR!S568+1,EURIBOR!S568+(EURIBOR!S$2-1)/2)))</f>
        <v>0</v>
      </c>
      <c r="N567" s="4">
        <f ca="1">MAX(0,IF(EURIBOR!T$2&lt;=1,EURIBOR!T568,IF(EURIBOR!T$2&gt;=3,EURIBOR!T568+1,EURIBOR!T568+(EURIBOR!T$2-1)/2)))</f>
        <v>0.41200000000000009</v>
      </c>
      <c r="O567" s="4">
        <f ca="1">MAX(0,IF(EURIBOR!U$2&lt;=1,EURIBOR!U568,IF(EURIBOR!U$2&gt;=3,EURIBOR!U568+1,EURIBOR!U568+(EURIBOR!U$2-1)/2)))</f>
        <v>0.74399999999999999</v>
      </c>
      <c r="P567" s="4">
        <f ca="1">MAX(0,IF(EURIBOR!V$2&lt;=1,EURIBOR!V568,IF(EURIBOR!V$2&gt;=3,EURIBOR!V568+1,EURIBOR!V568+(EURIBOR!V$2-1)/2)))</f>
        <v>4.5359999999999996</v>
      </c>
      <c r="Q567" s="4">
        <f ca="1">MAX(0,IF(EURIBOR!W$2&lt;=1,EURIBOR!W568,IF(EURIBOR!W$2&gt;=3,EURIBOR!W568+1,EURIBOR!W568+(EURIBOR!W$2-1)/2)))</f>
        <v>3.1469999999999998</v>
      </c>
      <c r="R567" s="4">
        <f ca="1">MAX(0,IF(EURIBOR!X$2&lt;=1,EURIBOR!X568,IF(EURIBOR!X$2&gt;=3,EURIBOR!X568+1,EURIBOR!X568+(EURIBOR!X$2-1)/2)))</f>
        <v>3.0859999999999999</v>
      </c>
      <c r="S567" s="4">
        <f ca="1">MAX(0,IF(EURIBOR!Y$2&lt;=1,EURIBOR!Y568,IF(EURIBOR!Y$2&gt;=3,EURIBOR!Y568+1,EURIBOR!Y568+(EURIBOR!Y$2-1)/2)))</f>
        <v>4.8958333333333339</v>
      </c>
      <c r="T567" s="4">
        <f ca="1">MAX(0,IF(EURIBOR!Z$2&lt;=1,EURIBOR!Z568,IF(EURIBOR!Z$2&gt;=3,EURIBOR!Z568+1,EURIBOR!Z568+(EURIBOR!Z$2-1)/2)))</f>
        <v>3.0710000000000002</v>
      </c>
      <c r="U567" s="4">
        <f ca="1">MAX(0,IF(EURIBOR!AA$2&lt;=1,EURIBOR!AA568,IF(EURIBOR!AA$2&gt;=3,EURIBOR!AA568+1,EURIBOR!AA568+(EURIBOR!AA$2-1)/2)))</f>
        <v>4.6720000000000006</v>
      </c>
      <c r="V567" s="4">
        <f ca="1">MAX(0,IF(EURIBOR!AB$2&lt;=1,EURIBOR!AB568,IF(EURIBOR!AB$2&gt;=3,EURIBOR!AB568+1,EURIBOR!AB568+(EURIBOR!AB$2-1)/2)))</f>
        <v>1.0369999999999999</v>
      </c>
      <c r="W567" s="4">
        <f ca="1">MAX(0,IF(EURIBOR!AC$2&lt;=1,EURIBOR!AC568,IF(EURIBOR!AC$2&gt;=3,EURIBOR!AC568+1,EURIBOR!AC568+(EURIBOR!AC$2-1)/2)))</f>
        <v>0.59099999999999997</v>
      </c>
      <c r="X567" s="4">
        <f ca="1">MAX(0,IF(EURIBOR!AD$2&lt;=1,EURIBOR!AD568,IF(EURIBOR!AD$2&gt;=3,EURIBOR!AD568+1,EURIBOR!AD568+(EURIBOR!AD$2-1)/2)))</f>
        <v>5.4954999999999998</v>
      </c>
      <c r="Y567" s="4">
        <f ca="1">MAX(0,IF(EURIBOR!AE$2&lt;=1,EURIBOR!AE568,IF(EURIBOR!AE$2&gt;=3,EURIBOR!AE568+1,EURIBOR!AE568+(EURIBOR!AE$2-1)/2)))</f>
        <v>0.54100000000000015</v>
      </c>
      <c r="Z567" s="4">
        <f ca="1">MAX(0,IF(EURIBOR!AF$2&lt;=1,EURIBOR!AF568,IF(EURIBOR!AF$2&gt;=3,EURIBOR!AF568+1,EURIBOR!AF568+(EURIBOR!AF$2-1)/2)))</f>
        <v>8.1000000000000003E-2</v>
      </c>
      <c r="AA567" s="4">
        <f ca="1">MAX(0,IF(EURIBOR!AG$2&lt;=1,EURIBOR!AG568,IF(EURIBOR!AG$2&gt;=3,EURIBOR!AG568+1,EURIBOR!AG568+(EURIBOR!AG$2-1)/2)))</f>
        <v>9.7000000000000003E-2</v>
      </c>
      <c r="AB567" s="4">
        <f ca="1">MAX(0,IF(EURIBOR!AH$2&lt;=1,EURIBOR!AH568,IF(EURIBOR!AH$2&gt;=3,EURIBOR!AH568+1,EURIBOR!AH568+(EURIBOR!AH$2-1)/2)))</f>
        <v>0.30700000000000005</v>
      </c>
      <c r="AC567" s="4">
        <f ca="1">MAX(0,IF(EURIBOR!AI$2&lt;=1,EURIBOR!AI568,IF(EURIBOR!AI$2&gt;=3,EURIBOR!AI568+1,EURIBOR!AI568+(EURIBOR!AI$2-1)/2)))</f>
        <v>3.5790000000000002</v>
      </c>
      <c r="AD567" s="4">
        <f ca="1">MAX(0,IF(EURIBOR!AJ$2&lt;=1,EURIBOR!AJ568,IF(EURIBOR!AJ$2&gt;=3,EURIBOR!AJ568+1,EURIBOR!AJ568+(EURIBOR!AJ$2-1)/2)))</f>
        <v>3.149</v>
      </c>
    </row>
    <row r="568" spans="1:30" x14ac:dyDescent="0.25">
      <c r="A568" s="4">
        <f ca="1">MAX(0,IF(EURIBOR!G$2&lt;=1,EURIBOR!G569,IF(EURIBOR!G$2&gt;=3,EURIBOR!G569+1,EURIBOR!G569+(EURIBOR!G$2-1)/2)))</f>
        <v>1.4259999999999999</v>
      </c>
      <c r="B568" s="4">
        <f ca="1">MAX(0,IF(EURIBOR!H$2&lt;=1,EURIBOR!H569,IF(EURIBOR!H$2&gt;=3,EURIBOR!H569+1,EURIBOR!H569+(EURIBOR!H$2-1)/2)))</f>
        <v>2.9860000000000002</v>
      </c>
      <c r="C568" s="4">
        <f ca="1">MAX(0,IF(EURIBOR!I$2&lt;=1,EURIBOR!I569,IF(EURIBOR!I$2&gt;=3,EURIBOR!I569+1,EURIBOR!I569+(EURIBOR!I$2-1)/2)))</f>
        <v>5.3215000000000003</v>
      </c>
      <c r="D568" s="4">
        <f ca="1">MAX(0,IF(EURIBOR!J$2&lt;=1,EURIBOR!J569,IF(EURIBOR!J$2&gt;=3,EURIBOR!J569+1,EURIBOR!J569+(EURIBOR!J$2-1)/2)))</f>
        <v>5.0389999999999997</v>
      </c>
      <c r="E568" s="4">
        <f ca="1">MAX(0,IF(EURIBOR!K$2&lt;=1,EURIBOR!K569,IF(EURIBOR!K$2&gt;=3,EURIBOR!K569+1,EURIBOR!K569+(EURIBOR!K$2-1)/2)))</f>
        <v>4.8000000000000001E-2</v>
      </c>
      <c r="F568" s="4">
        <f ca="1">MAX(0,IF(EURIBOR!L$2&lt;=1,EURIBOR!L569,IF(EURIBOR!L$2&gt;=3,EURIBOR!L569+1,EURIBOR!L569+(EURIBOR!L$2-1)/2)))</f>
        <v>0</v>
      </c>
      <c r="G568" s="4">
        <f ca="1">MAX(0,IF(EURIBOR!M$2&lt;=1,EURIBOR!M569,IF(EURIBOR!M$2&gt;=3,EURIBOR!M569+1,EURIBOR!M569+(EURIBOR!M$2-1)/2)))</f>
        <v>3.226</v>
      </c>
      <c r="H568" s="4">
        <f ca="1">MAX(0,IF(EURIBOR!N$2&lt;=1,EURIBOR!N569,IF(EURIBOR!N$2&gt;=3,EURIBOR!N569+1,EURIBOR!N569+(EURIBOR!N$2-1)/2)))</f>
        <v>4.7854999999999999</v>
      </c>
      <c r="I568" s="4">
        <f ca="1">MAX(0,IF(EURIBOR!O$2&lt;=1,EURIBOR!O569,IF(EURIBOR!O$2&gt;=3,EURIBOR!O569+1,EURIBOR!O569+(EURIBOR!O$2-1)/2)))</f>
        <v>4.3170000000000002</v>
      </c>
      <c r="J568" s="4">
        <f ca="1">MAX(0,IF(EURIBOR!P$2&lt;=1,EURIBOR!P569,IF(EURIBOR!P$2&gt;=3,EURIBOR!P569+1,EURIBOR!P569+(EURIBOR!P$2-1)/2)))</f>
        <v>4.9310526315789467</v>
      </c>
      <c r="K568" s="4">
        <f ca="1">MAX(0,IF(EURIBOR!Q$2&lt;=1,EURIBOR!Q569,IF(EURIBOR!Q$2&gt;=3,EURIBOR!Q569+1,EURIBOR!Q569+(EURIBOR!Q$2-1)/2)))</f>
        <v>3.1110000000000002</v>
      </c>
      <c r="L568" s="4">
        <f ca="1">MAX(0,IF(EURIBOR!R$2&lt;=1,EURIBOR!R569,IF(EURIBOR!R$2&gt;=3,EURIBOR!R569+1,EURIBOR!R569+(EURIBOR!R$2-1)/2)))</f>
        <v>0</v>
      </c>
      <c r="M568" s="4">
        <f ca="1">MAX(0,IF(EURIBOR!S$2&lt;=1,EURIBOR!S569,IF(EURIBOR!S$2&gt;=3,EURIBOR!S569+1,EURIBOR!S569+(EURIBOR!S$2-1)/2)))</f>
        <v>0</v>
      </c>
      <c r="N568" s="4">
        <f ca="1">MAX(0,IF(EURIBOR!T$2&lt;=1,EURIBOR!T569,IF(EURIBOR!T$2&gt;=3,EURIBOR!T569+1,EURIBOR!T569+(EURIBOR!T$2-1)/2)))</f>
        <v>0.40200000000000008</v>
      </c>
      <c r="O568" s="4">
        <f ca="1">MAX(0,IF(EURIBOR!U$2&lt;=1,EURIBOR!U569,IF(EURIBOR!U$2&gt;=3,EURIBOR!U569+1,EURIBOR!U569+(EURIBOR!U$2-1)/2)))</f>
        <v>0.68500000000000005</v>
      </c>
      <c r="P568" s="4">
        <f ca="1">MAX(0,IF(EURIBOR!V$2&lt;=1,EURIBOR!V569,IF(EURIBOR!V$2&gt;=3,EURIBOR!V569+1,EURIBOR!V569+(EURIBOR!V$2-1)/2)))</f>
        <v>4.6720000000000006</v>
      </c>
      <c r="Q568" s="4">
        <f ca="1">MAX(0,IF(EURIBOR!W$2&lt;=1,EURIBOR!W569,IF(EURIBOR!W$2&gt;=3,EURIBOR!W569+1,EURIBOR!W569+(EURIBOR!W$2-1)/2)))</f>
        <v>3.17</v>
      </c>
      <c r="R568" s="4">
        <f ca="1">MAX(0,IF(EURIBOR!X$2&lt;=1,EURIBOR!X569,IF(EURIBOR!X$2&gt;=3,EURIBOR!X569+1,EURIBOR!X569+(EURIBOR!X$2-1)/2)))</f>
        <v>3.113</v>
      </c>
      <c r="S568" s="4">
        <f ca="1">MAX(0,IF(EURIBOR!Y$2&lt;=1,EURIBOR!Y569,IF(EURIBOR!Y$2&gt;=3,EURIBOR!Y569+1,EURIBOR!Y569+(EURIBOR!Y$2-1)/2)))</f>
        <v>4.1370000000000005</v>
      </c>
      <c r="T568" s="4">
        <f ca="1">MAX(0,IF(EURIBOR!Z$2&lt;=1,EURIBOR!Z569,IF(EURIBOR!Z$2&gt;=3,EURIBOR!Z569+1,EURIBOR!Z569+(EURIBOR!Z$2-1)/2)))</f>
        <v>3.0289999999999999</v>
      </c>
      <c r="U568" s="4">
        <f ca="1">MAX(0,IF(EURIBOR!AA$2&lt;=1,EURIBOR!AA569,IF(EURIBOR!AA$2&gt;=3,EURIBOR!AA569+1,EURIBOR!AA569+(EURIBOR!AA$2-1)/2)))</f>
        <v>4.7799999999999994</v>
      </c>
      <c r="V568" s="4">
        <f ca="1">MAX(0,IF(EURIBOR!AB$2&lt;=1,EURIBOR!AB569,IF(EURIBOR!AB$2&gt;=3,EURIBOR!AB569+1,EURIBOR!AB569+(EURIBOR!AB$2-1)/2)))</f>
        <v>1.395</v>
      </c>
      <c r="W568" s="4">
        <f ca="1">MAX(0,IF(EURIBOR!AC$2&lt;=1,EURIBOR!AC569,IF(EURIBOR!AC$2&gt;=3,EURIBOR!AC569+1,EURIBOR!AC569+(EURIBOR!AC$2-1)/2)))</f>
        <v>0.58299999999999996</v>
      </c>
      <c r="X568" s="4">
        <f ca="1">MAX(0,IF(EURIBOR!AD$2&lt;=1,EURIBOR!AD569,IF(EURIBOR!AD$2&gt;=3,EURIBOR!AD569+1,EURIBOR!AD569+(EURIBOR!AD$2-1)/2)))</f>
        <v>5.3274999999999997</v>
      </c>
      <c r="Y568" s="4">
        <f ca="1">MAX(0,IF(EURIBOR!AE$2&lt;=1,EURIBOR!AE569,IF(EURIBOR!AE$2&gt;=3,EURIBOR!AE569+1,EURIBOR!AE569+(EURIBOR!AE$2-1)/2)))</f>
        <v>0.54600000000000004</v>
      </c>
      <c r="Z568" s="4">
        <f ca="1">MAX(0,IF(EURIBOR!AF$2&lt;=1,EURIBOR!AF569,IF(EURIBOR!AF$2&gt;=3,EURIBOR!AF569+1,EURIBOR!AF569+(EURIBOR!AF$2-1)/2)))</f>
        <v>8.1000000000000003E-2</v>
      </c>
      <c r="AA568" s="4">
        <f ca="1">MAX(0,IF(EURIBOR!AG$2&lt;=1,EURIBOR!AG569,IF(EURIBOR!AG$2&gt;=3,EURIBOR!AG569+1,EURIBOR!AG569+(EURIBOR!AG$2-1)/2)))</f>
        <v>8.3000000000000004E-2</v>
      </c>
      <c r="AB568" s="4">
        <f ca="1">MAX(0,IF(EURIBOR!AH$2&lt;=1,EURIBOR!AH569,IF(EURIBOR!AH$2&gt;=3,EURIBOR!AH569+1,EURIBOR!AH569+(EURIBOR!AH$2-1)/2)))</f>
        <v>0.30900000000000005</v>
      </c>
      <c r="AC568" s="4">
        <f ca="1">MAX(0,IF(EURIBOR!AI$2&lt;=1,EURIBOR!AI569,IF(EURIBOR!AI$2&gt;=3,EURIBOR!AI569+1,EURIBOR!AI569+(EURIBOR!AI$2-1)/2)))</f>
        <v>3.6269999999999998</v>
      </c>
      <c r="AD568" s="4">
        <f ca="1">MAX(0,IF(EURIBOR!AJ$2&lt;=1,EURIBOR!AJ569,IF(EURIBOR!AJ$2&gt;=3,EURIBOR!AJ569+1,EURIBOR!AJ569+(EURIBOR!AJ$2-1)/2)))</f>
        <v>3.089</v>
      </c>
    </row>
    <row r="569" spans="1:30" x14ac:dyDescent="0.25">
      <c r="A569" s="4">
        <f ca="1">MAX(0,IF(EURIBOR!G$2&lt;=1,EURIBOR!G570,IF(EURIBOR!G$2&gt;=3,EURIBOR!G570+1,EURIBOR!G570+(EURIBOR!G$2-1)/2)))</f>
        <v>1.222</v>
      </c>
      <c r="B569" s="4">
        <f ca="1">MAX(0,IF(EURIBOR!H$2&lt;=1,EURIBOR!H570,IF(EURIBOR!H$2&gt;=3,EURIBOR!H570+1,EURIBOR!H570+(EURIBOR!H$2-1)/2)))</f>
        <v>3.1019999999999999</v>
      </c>
      <c r="C569" s="4">
        <f ca="1">MAX(0,IF(EURIBOR!I$2&lt;=1,EURIBOR!I570,IF(EURIBOR!I$2&gt;=3,EURIBOR!I570+1,EURIBOR!I570+(EURIBOR!I$2-1)/2)))</f>
        <v>5.3975</v>
      </c>
      <c r="D569" s="4">
        <f ca="1">MAX(0,IF(EURIBOR!J$2&lt;=1,EURIBOR!J570,IF(EURIBOR!J$2&gt;=3,EURIBOR!J570+1,EURIBOR!J570+(EURIBOR!J$2-1)/2)))</f>
        <v>5.0519999999999996</v>
      </c>
      <c r="E569" s="4">
        <f ca="1">MAX(0,IF(EURIBOR!K$2&lt;=1,EURIBOR!K570,IF(EURIBOR!K$2&gt;=3,EURIBOR!K570+1,EURIBOR!K570+(EURIBOR!K$2-1)/2)))</f>
        <v>2.7E-2</v>
      </c>
      <c r="F569" s="4">
        <f ca="1">MAX(0,IF(EURIBOR!L$2&lt;=1,EURIBOR!L570,IF(EURIBOR!L$2&gt;=3,EURIBOR!L570+1,EURIBOR!L570+(EURIBOR!L$2-1)/2)))</f>
        <v>0</v>
      </c>
      <c r="G569" s="4">
        <f ca="1">MAX(0,IF(EURIBOR!M$2&lt;=1,EURIBOR!M570,IF(EURIBOR!M$2&gt;=3,EURIBOR!M570+1,EURIBOR!M570+(EURIBOR!M$2-1)/2)))</f>
        <v>3.335</v>
      </c>
      <c r="H569" s="4">
        <f ca="1">MAX(0,IF(EURIBOR!N$2&lt;=1,EURIBOR!N570,IF(EURIBOR!N$2&gt;=3,EURIBOR!N570+1,EURIBOR!N570+(EURIBOR!N$2-1)/2)))</f>
        <v>4.7305000000000001</v>
      </c>
      <c r="I569" s="4">
        <f ca="1">MAX(0,IF(EURIBOR!O$2&lt;=1,EURIBOR!O570,IF(EURIBOR!O$2&gt;=3,EURIBOR!O570+1,EURIBOR!O570+(EURIBOR!O$2-1)/2)))</f>
        <v>4.4950000000000001</v>
      </c>
      <c r="J569" s="4">
        <f ca="1">MAX(0,IF(EURIBOR!P$2&lt;=1,EURIBOR!P570,IF(EURIBOR!P$2&gt;=3,EURIBOR!P570+1,EURIBOR!P570+(EURIBOR!P$2-1)/2)))</f>
        <v>4.9204761904761911</v>
      </c>
      <c r="K569" s="4">
        <f ca="1">MAX(0,IF(EURIBOR!Q$2&lt;=1,EURIBOR!Q570,IF(EURIBOR!Q$2&gt;=3,EURIBOR!Q570+1,EURIBOR!Q570+(EURIBOR!Q$2-1)/2)))</f>
        <v>3.1190000000000002</v>
      </c>
      <c r="L569" s="4">
        <f ca="1">MAX(0,IF(EURIBOR!R$2&lt;=1,EURIBOR!R570,IF(EURIBOR!R$2&gt;=3,EURIBOR!R570+1,EURIBOR!R570+(EURIBOR!R$2-1)/2)))</f>
        <v>0</v>
      </c>
      <c r="M569" s="4">
        <f ca="1">MAX(0,IF(EURIBOR!S$2&lt;=1,EURIBOR!S570,IF(EURIBOR!S$2&gt;=3,EURIBOR!S570+1,EURIBOR!S570+(EURIBOR!S$2-1)/2)))</f>
        <v>0</v>
      </c>
      <c r="N569" s="4">
        <f ca="1">MAX(0,IF(EURIBOR!T$2&lt;=1,EURIBOR!T570,IF(EURIBOR!T$2&gt;=3,EURIBOR!T570+1,EURIBOR!T570+(EURIBOR!T$2-1)/2)))</f>
        <v>0.40700000000000008</v>
      </c>
      <c r="O569" s="4">
        <f ca="1">MAX(0,IF(EURIBOR!U$2&lt;=1,EURIBOR!U570,IF(EURIBOR!U$2&gt;=3,EURIBOR!U570+1,EURIBOR!U570+(EURIBOR!U$2-1)/2)))</f>
        <v>0.65900000000000003</v>
      </c>
      <c r="P569" s="4">
        <f ca="1">MAX(0,IF(EURIBOR!V$2&lt;=1,EURIBOR!V570,IF(EURIBOR!V$2&gt;=3,EURIBOR!V570+1,EURIBOR!V570+(EURIBOR!V$2-1)/2)))</f>
        <v>4.7799999999999994</v>
      </c>
      <c r="Q569" s="4">
        <f ca="1">MAX(0,IF(EURIBOR!W$2&lt;=1,EURIBOR!W570,IF(EURIBOR!W$2&gt;=3,EURIBOR!W570+1,EURIBOR!W570+(EURIBOR!W$2-1)/2)))</f>
        <v>3.173</v>
      </c>
      <c r="R569" s="4">
        <f ca="1">MAX(0,IF(EURIBOR!X$2&lt;=1,EURIBOR!X570,IF(EURIBOR!X$2&gt;=3,EURIBOR!X570+1,EURIBOR!X570+(EURIBOR!X$2-1)/2)))</f>
        <v>3.1160000000000001</v>
      </c>
      <c r="S569" s="4">
        <f ca="1">MAX(0,IF(EURIBOR!Y$2&lt;=1,EURIBOR!Y570,IF(EURIBOR!Y$2&gt;=3,EURIBOR!Y570+1,EURIBOR!Y570+(EURIBOR!Y$2-1)/2)))</f>
        <v>4.093</v>
      </c>
      <c r="T569" s="4">
        <f ca="1">MAX(0,IF(EURIBOR!Z$2&lt;=1,EURIBOR!Z570,IF(EURIBOR!Z$2&gt;=3,EURIBOR!Z570+1,EURIBOR!Z570+(EURIBOR!Z$2-1)/2)))</f>
        <v>3.0489999999999999</v>
      </c>
      <c r="U569" s="4">
        <f ca="1">MAX(0,IF(EURIBOR!AA$2&lt;=1,EURIBOR!AA570,IF(EURIBOR!AA$2&gt;=3,EURIBOR!AA570+1,EURIBOR!AA570+(EURIBOR!AA$2-1)/2)))</f>
        <v>4.88</v>
      </c>
      <c r="V569" s="4">
        <f ca="1">MAX(0,IF(EURIBOR!AB$2&lt;=1,EURIBOR!AB570,IF(EURIBOR!AB$2&gt;=3,EURIBOR!AB570+1,EURIBOR!AB570+(EURIBOR!AB$2-1)/2)))</f>
        <v>2.0110000000000001</v>
      </c>
      <c r="W569" s="4">
        <f ca="1">MAX(0,IF(EURIBOR!AC$2&lt;=1,EURIBOR!AC570,IF(EURIBOR!AC$2&gt;=3,EURIBOR!AC570+1,EURIBOR!AC570+(EURIBOR!AC$2-1)/2)))</f>
        <v>0.746</v>
      </c>
      <c r="X569" s="4">
        <f ca="1">MAX(0,IF(EURIBOR!AD$2&lt;=1,EURIBOR!AD570,IF(EURIBOR!AD$2&gt;=3,EURIBOR!AD570+1,EURIBOR!AD570+(EURIBOR!AD$2-1)/2)))</f>
        <v>5.3125</v>
      </c>
      <c r="Y569" s="4">
        <f ca="1">MAX(0,IF(EURIBOR!AE$2&lt;=1,EURIBOR!AE570,IF(EURIBOR!AE$2&gt;=3,EURIBOR!AE570+1,EURIBOR!AE570+(EURIBOR!AE$2-1)/2)))</f>
        <v>0.55800000000000005</v>
      </c>
      <c r="Z569" s="4">
        <f ca="1">MAX(0,IF(EURIBOR!AF$2&lt;=1,EURIBOR!AF570,IF(EURIBOR!AF$2&gt;=3,EURIBOR!AF570+1,EURIBOR!AF570+(EURIBOR!AF$2-1)/2)))</f>
        <v>6.3E-2</v>
      </c>
      <c r="AA569" s="4">
        <f ca="1">MAX(0,IF(EURIBOR!AG$2&lt;=1,EURIBOR!AG570,IF(EURIBOR!AG$2&gt;=3,EURIBOR!AG570+1,EURIBOR!AG570+(EURIBOR!AG$2-1)/2)))</f>
        <v>8.1000000000000003E-2</v>
      </c>
      <c r="AB569" s="4">
        <f ca="1">MAX(0,IF(EURIBOR!AH$2&lt;=1,EURIBOR!AH570,IF(EURIBOR!AH$2&gt;=3,EURIBOR!AH570+1,EURIBOR!AH570+(EURIBOR!AH$2-1)/2)))</f>
        <v>0.31000000000000005</v>
      </c>
      <c r="AC569" s="4">
        <f ca="1">MAX(0,IF(EURIBOR!AI$2&lt;=1,EURIBOR!AI570,IF(EURIBOR!AI$2&gt;=3,EURIBOR!AI570+1,EURIBOR!AI570+(EURIBOR!AI$2-1)/2)))</f>
        <v>3.6760000000000002</v>
      </c>
      <c r="AD569" s="4">
        <f ca="1">MAX(0,IF(EURIBOR!AJ$2&lt;=1,EURIBOR!AJ570,IF(EURIBOR!AJ$2&gt;=3,EURIBOR!AJ570+1,EURIBOR!AJ570+(EURIBOR!AJ$2-1)/2)))</f>
        <v>3.0710000000000002</v>
      </c>
    </row>
    <row r="570" spans="1:30" x14ac:dyDescent="0.25">
      <c r="A570" s="4">
        <f ca="1">MAX(0,IF(EURIBOR!G$2&lt;=1,EURIBOR!G571,IF(EURIBOR!G$2&gt;=3,EURIBOR!G571+1,EURIBOR!G571+(EURIBOR!G$2-1)/2)))</f>
        <v>1.048</v>
      </c>
      <c r="B570" s="4">
        <f ca="1">MAX(0,IF(EURIBOR!H$2&lt;=1,EURIBOR!H571,IF(EURIBOR!H$2&gt;=3,EURIBOR!H571+1,EURIBOR!H571+(EURIBOR!H$2-1)/2)))</f>
        <v>3.226</v>
      </c>
      <c r="C570" s="4">
        <f ca="1">MAX(0,IF(EURIBOR!I$2&lt;=1,EURIBOR!I571,IF(EURIBOR!I$2&gt;=3,EURIBOR!I571+1,EURIBOR!I571+(EURIBOR!I$2-1)/2)))</f>
        <v>5.5855000000000006</v>
      </c>
      <c r="D570" s="4">
        <f ca="1">MAX(0,IF(EURIBOR!J$2&lt;=1,EURIBOR!J571,IF(EURIBOR!J$2&gt;=3,EURIBOR!J571+1,EURIBOR!J571+(EURIBOR!J$2-1)/2)))</f>
        <v>4.9390000000000001</v>
      </c>
      <c r="E570" s="4">
        <f ca="1">MAX(0,IF(EURIBOR!K$2&lt;=1,EURIBOR!K571,IF(EURIBOR!K$2&gt;=3,EURIBOR!K571+1,EURIBOR!K571+(EURIBOR!K$2-1)/2)))</f>
        <v>5.0000000000000001E-3</v>
      </c>
      <c r="F570" s="4">
        <f ca="1">MAX(0,IF(EURIBOR!L$2&lt;=1,EURIBOR!L571,IF(EURIBOR!L$2&gt;=3,EURIBOR!L571+1,EURIBOR!L571+(EURIBOR!L$2-1)/2)))</f>
        <v>0</v>
      </c>
      <c r="G570" s="4">
        <f ca="1">MAX(0,IF(EURIBOR!M$2&lt;=1,EURIBOR!M571,IF(EURIBOR!M$2&gt;=3,EURIBOR!M571+1,EURIBOR!M571+(EURIBOR!M$2-1)/2)))</f>
        <v>3.5019999999999998</v>
      </c>
      <c r="H570" s="4">
        <f ca="1">MAX(0,IF(EURIBOR!N$2&lt;=1,EURIBOR!N571,IF(EURIBOR!N$2&gt;=3,EURIBOR!N571+1,EURIBOR!N571+(EURIBOR!N$2-1)/2)))</f>
        <v>4.6825000000000001</v>
      </c>
      <c r="I570" s="4">
        <f ca="1">MAX(0,IF(EURIBOR!O$2&lt;=1,EURIBOR!O571,IF(EURIBOR!O$2&gt;=3,EURIBOR!O571+1,EURIBOR!O571+(EURIBOR!O$2-1)/2)))</f>
        <v>4.9320000000000004</v>
      </c>
      <c r="J570" s="4">
        <f ca="1">MAX(0,IF(EURIBOR!P$2&lt;=1,EURIBOR!P571,IF(EURIBOR!P$2&gt;=3,EURIBOR!P571+1,EURIBOR!P571+(EURIBOR!P$2-1)/2)))</f>
        <v>4.9200000000000008</v>
      </c>
      <c r="K570" s="4">
        <f ca="1">MAX(0,IF(EURIBOR!Q$2&lt;=1,EURIBOR!Q571,IF(EURIBOR!Q$2&gt;=3,EURIBOR!Q571+1,EURIBOR!Q571+(EURIBOR!Q$2-1)/2)))</f>
        <v>3.1320000000000001</v>
      </c>
      <c r="L570" s="4">
        <f ca="1">MAX(0,IF(EURIBOR!R$2&lt;=1,EURIBOR!R571,IF(EURIBOR!R$2&gt;=3,EURIBOR!R571+1,EURIBOR!R571+(EURIBOR!R$2-1)/2)))</f>
        <v>0</v>
      </c>
      <c r="M570" s="4">
        <f ca="1">MAX(0,IF(EURIBOR!S$2&lt;=1,EURIBOR!S571,IF(EURIBOR!S$2&gt;=3,EURIBOR!S571+1,EURIBOR!S571+(EURIBOR!S$2-1)/2)))</f>
        <v>0</v>
      </c>
      <c r="N570" s="4">
        <f ca="1">MAX(0,IF(EURIBOR!T$2&lt;=1,EURIBOR!T571,IF(EURIBOR!T$2&gt;=3,EURIBOR!T571+1,EURIBOR!T571+(EURIBOR!T$2-1)/2)))</f>
        <v>0.41900000000000004</v>
      </c>
      <c r="O570" s="4">
        <f ca="1">MAX(0,IF(EURIBOR!U$2&lt;=1,EURIBOR!U571,IF(EURIBOR!U$2&gt;=3,EURIBOR!U571+1,EURIBOR!U571+(EURIBOR!U$2-1)/2)))</f>
        <v>0.497</v>
      </c>
      <c r="P570" s="4">
        <f ca="1">MAX(0,IF(EURIBOR!V$2&lt;=1,EURIBOR!V571,IF(EURIBOR!V$2&gt;=3,EURIBOR!V571+1,EURIBOR!V571+(EURIBOR!V$2-1)/2)))</f>
        <v>4.88</v>
      </c>
      <c r="Q570" s="4">
        <f ca="1">MAX(0,IF(EURIBOR!W$2&lt;=1,EURIBOR!W571,IF(EURIBOR!W$2&gt;=3,EURIBOR!W571+1,EURIBOR!W571+(EURIBOR!W$2-1)/2)))</f>
        <v>3.145</v>
      </c>
      <c r="R570" s="4">
        <f ca="1">MAX(0,IF(EURIBOR!X$2&lt;=1,EURIBOR!X571,IF(EURIBOR!X$2&gt;=3,EURIBOR!X571+1,EURIBOR!X571+(EURIBOR!X$2-1)/2)))</f>
        <v>3.1139999999999999</v>
      </c>
      <c r="S570" s="4">
        <f ca="1">MAX(0,IF(EURIBOR!Y$2&lt;=1,EURIBOR!Y571,IF(EURIBOR!Y$2&gt;=3,EURIBOR!Y571+1,EURIBOR!Y571+(EURIBOR!Y$2-1)/2)))</f>
        <v>4.0470000000000006</v>
      </c>
      <c r="T570" s="4">
        <f ca="1">MAX(0,IF(EURIBOR!Z$2&lt;=1,EURIBOR!Z571,IF(EURIBOR!Z$2&gt;=3,EURIBOR!Z571+1,EURIBOR!Z571+(EURIBOR!Z$2-1)/2)))</f>
        <v>3.0859999999999999</v>
      </c>
      <c r="U570" s="4">
        <f ca="1">MAX(0,IF(EURIBOR!AA$2&lt;=1,EURIBOR!AA571,IF(EURIBOR!AA$2&gt;=3,EURIBOR!AA571+1,EURIBOR!AA571+(EURIBOR!AA$2-1)/2)))</f>
        <v>4.9710000000000001</v>
      </c>
      <c r="V570" s="4">
        <f ca="1">MAX(0,IF(EURIBOR!AB$2&lt;=1,EURIBOR!AB571,IF(EURIBOR!AB$2&gt;=3,EURIBOR!AB571+1,EURIBOR!AB571+(EURIBOR!AB$2-1)/2)))</f>
        <v>2.4279999999999999</v>
      </c>
      <c r="W570" s="4">
        <f ca="1">MAX(0,IF(EURIBOR!AC$2&lt;=1,EURIBOR!AC571,IF(EURIBOR!AC$2&gt;=3,EURIBOR!AC571+1,EURIBOR!AC571+(EURIBOR!AC$2-1)/2)))</f>
        <v>0.72799999999999998</v>
      </c>
      <c r="X570" s="4">
        <f ca="1">MAX(0,IF(EURIBOR!AD$2&lt;=1,EURIBOR!AD571,IF(EURIBOR!AD$2&gt;=3,EURIBOR!AD571+1,EURIBOR!AD571+(EURIBOR!AD$2-1)/2)))</f>
        <v>5.2654999999999994</v>
      </c>
      <c r="Y570" s="4">
        <f ca="1">MAX(0,IF(EURIBOR!AE$2&lt;=1,EURIBOR!AE571,IF(EURIBOR!AE$2&gt;=3,EURIBOR!AE571+1,EURIBOR!AE571+(EURIBOR!AE$2-1)/2)))</f>
        <v>0.56400000000000006</v>
      </c>
      <c r="Z570" s="4">
        <f ca="1">MAX(0,IF(EURIBOR!AF$2&lt;=1,EURIBOR!AF571,IF(EURIBOR!AF$2&gt;=3,EURIBOR!AF571+1,EURIBOR!AF571+(EURIBOR!AF$2-1)/2)))</f>
        <v>4.8000000000000001E-2</v>
      </c>
      <c r="AA570" s="4">
        <f ca="1">MAX(0,IF(EURIBOR!AG$2&lt;=1,EURIBOR!AG571,IF(EURIBOR!AG$2&gt;=3,EURIBOR!AG571+1,EURIBOR!AG571+(EURIBOR!AG$2-1)/2)))</f>
        <v>8.1000000000000003E-2</v>
      </c>
      <c r="AB570" s="4">
        <f ca="1">MAX(0,IF(EURIBOR!AH$2&lt;=1,EURIBOR!AH571,IF(EURIBOR!AH$2&gt;=3,EURIBOR!AH571+1,EURIBOR!AH571+(EURIBOR!AH$2-1)/2)))</f>
        <v>0.30800000000000005</v>
      </c>
      <c r="AC570" s="4">
        <f ca="1">MAX(0,IF(EURIBOR!AI$2&lt;=1,EURIBOR!AI571,IF(EURIBOR!AI$2&gt;=3,EURIBOR!AI571+1,EURIBOR!AI571+(EURIBOR!AI$2-1)/2)))</f>
        <v>3.6949999999999998</v>
      </c>
      <c r="AD570" s="4">
        <f ca="1">MAX(0,IF(EURIBOR!AJ$2&lt;=1,EURIBOR!AJ571,IF(EURIBOR!AJ$2&gt;=3,EURIBOR!AJ571+1,EURIBOR!AJ571+(EURIBOR!AJ$2-1)/2)))</f>
        <v>3.0289999999999999</v>
      </c>
    </row>
    <row r="571" spans="1:30" x14ac:dyDescent="0.25">
      <c r="A571" s="4">
        <f ca="1">MAX(0,IF(EURIBOR!G$2&lt;=1,EURIBOR!G572,IF(EURIBOR!G$2&gt;=3,EURIBOR!G572+1,EURIBOR!G572+(EURIBOR!G$2-1)/2)))</f>
        <v>0.85799999999999998</v>
      </c>
      <c r="B571" s="4">
        <f ca="1">MAX(0,IF(EURIBOR!H$2&lt;=1,EURIBOR!H572,IF(EURIBOR!H$2&gt;=3,EURIBOR!H572+1,EURIBOR!H572+(EURIBOR!H$2-1)/2)))</f>
        <v>3.335</v>
      </c>
      <c r="C571" s="4">
        <f ca="1">MAX(0,IF(EURIBOR!I$2&lt;=1,EURIBOR!I572,IF(EURIBOR!I$2&gt;=3,EURIBOR!I572+1,EURIBOR!I572+(EURIBOR!I$2-1)/2)))</f>
        <v>5.6364999999999998</v>
      </c>
      <c r="D571" s="4">
        <f ca="1">MAX(0,IF(EURIBOR!J$2&lt;=1,EURIBOR!J572,IF(EURIBOR!J$2&gt;=3,EURIBOR!J572+1,EURIBOR!J572+(EURIBOR!J$2-1)/2)))</f>
        <v>4.5679999999999996</v>
      </c>
      <c r="E571" s="4">
        <f ca="1">MAX(0,IF(EURIBOR!K$2&lt;=1,EURIBOR!K572,IF(EURIBOR!K$2&gt;=3,EURIBOR!K572+1,EURIBOR!K572+(EURIBOR!K$2-1)/2)))</f>
        <v>0</v>
      </c>
      <c r="F571" s="4">
        <f ca="1">MAX(0,IF(EURIBOR!L$2&lt;=1,EURIBOR!L572,IF(EURIBOR!L$2&gt;=3,EURIBOR!L572+1,EURIBOR!L572+(EURIBOR!L$2-1)/2)))</f>
        <v>0</v>
      </c>
      <c r="G571" s="4">
        <f ca="1">MAX(0,IF(EURIBOR!M$2&lt;=1,EURIBOR!M572,IF(EURIBOR!M$2&gt;=3,EURIBOR!M572+1,EURIBOR!M572+(EURIBOR!M$2-1)/2)))</f>
        <v>3.597</v>
      </c>
      <c r="H571" s="4">
        <f ca="1">MAX(0,IF(EURIBOR!N$2&lt;=1,EURIBOR!N572,IF(EURIBOR!N$2&gt;=3,EURIBOR!N572+1,EURIBOR!N572+(EURIBOR!N$2-1)/2)))</f>
        <v>4.8914999999999997</v>
      </c>
      <c r="I571" s="4">
        <f ca="1">MAX(0,IF(EURIBOR!O$2&lt;=1,EURIBOR!O572,IF(EURIBOR!O$2&gt;=3,EURIBOR!O572+1,EURIBOR!O572+(EURIBOR!O$2-1)/2)))</f>
        <v>5.0720000000000001</v>
      </c>
      <c r="J571" s="4">
        <f ca="1">MAX(0,IF(EURIBOR!P$2&lt;=1,EURIBOR!P572,IF(EURIBOR!P$2&gt;=3,EURIBOR!P572+1,EURIBOR!P572+(EURIBOR!P$2-1)/2)))</f>
        <v>4.9195000000000011</v>
      </c>
      <c r="K571" s="4">
        <f ca="1">MAX(0,IF(EURIBOR!Q$2&lt;=1,EURIBOR!Q572,IF(EURIBOR!Q$2&gt;=3,EURIBOR!Q572+1,EURIBOR!Q572+(EURIBOR!Q$2-1)/2)))</f>
        <v>3.1389999999999998</v>
      </c>
      <c r="L571" s="4">
        <f ca="1">MAX(0,IF(EURIBOR!R$2&lt;=1,EURIBOR!R572,IF(EURIBOR!R$2&gt;=3,EURIBOR!R572+1,EURIBOR!R572+(EURIBOR!R$2-1)/2)))</f>
        <v>0</v>
      </c>
      <c r="M571" s="4">
        <f ca="1">MAX(0,IF(EURIBOR!S$2&lt;=1,EURIBOR!S572,IF(EURIBOR!S$2&gt;=3,EURIBOR!S572+1,EURIBOR!S572+(EURIBOR!S$2-1)/2)))</f>
        <v>0</v>
      </c>
      <c r="N571" s="4">
        <f ca="1">MAX(0,IF(EURIBOR!T$2&lt;=1,EURIBOR!T572,IF(EURIBOR!T$2&gt;=3,EURIBOR!T572+1,EURIBOR!T572+(EURIBOR!T$2-1)/2)))</f>
        <v>0.42500000000000004</v>
      </c>
      <c r="O571" s="4">
        <f ca="1">MAX(0,IF(EURIBOR!U$2&lt;=1,EURIBOR!U572,IF(EURIBOR!U$2&gt;=3,EURIBOR!U572+1,EURIBOR!U572+(EURIBOR!U$2-1)/2)))</f>
        <v>0.33200000000000002</v>
      </c>
      <c r="P571" s="4">
        <f ca="1">MAX(0,IF(EURIBOR!V$2&lt;=1,EURIBOR!V572,IF(EURIBOR!V$2&gt;=3,EURIBOR!V572+1,EURIBOR!V572+(EURIBOR!V$2-1)/2)))</f>
        <v>4.9710000000000001</v>
      </c>
      <c r="Q571" s="4">
        <f ca="1">MAX(0,IF(EURIBOR!W$2&lt;=1,EURIBOR!W572,IF(EURIBOR!W$2&gt;=3,EURIBOR!W572+1,EURIBOR!W572+(EURIBOR!W$2-1)/2)))</f>
        <v>3.1379999999999999</v>
      </c>
      <c r="R571" s="4">
        <f ca="1">MAX(0,IF(EURIBOR!X$2&lt;=1,EURIBOR!X572,IF(EURIBOR!X$2&gt;=3,EURIBOR!X572+1,EURIBOR!X572+(EURIBOR!X$2-1)/2)))</f>
        <v>3.1190000000000002</v>
      </c>
      <c r="S571" s="4">
        <f ca="1">MAX(0,IF(EURIBOR!Y$2&lt;=1,EURIBOR!Y572,IF(EURIBOR!Y$2&gt;=3,EURIBOR!Y572+1,EURIBOR!Y572+(EURIBOR!Y$2-1)/2)))</f>
        <v>3.6960000000000002</v>
      </c>
      <c r="T571" s="4">
        <f ca="1">MAX(0,IF(EURIBOR!Z$2&lt;=1,EURIBOR!Z572,IF(EURIBOR!Z$2&gt;=3,EURIBOR!Z572+1,EURIBOR!Z572+(EURIBOR!Z$2-1)/2)))</f>
        <v>3.113</v>
      </c>
      <c r="U571" s="4">
        <f ca="1">MAX(0,IF(EURIBOR!AA$2&lt;=1,EURIBOR!AA572,IF(EURIBOR!AA$2&gt;=3,EURIBOR!AA572+1,EURIBOR!AA572+(EURIBOR!AA$2-1)/2)))</f>
        <v>4.9672727272727268</v>
      </c>
      <c r="V571" s="4">
        <f ca="1">MAX(0,IF(EURIBOR!AB$2&lt;=1,EURIBOR!AB572,IF(EURIBOR!AB$2&gt;=3,EURIBOR!AB572+1,EURIBOR!AB572+(EURIBOR!AB$2-1)/2)))</f>
        <v>2.8250000000000002</v>
      </c>
      <c r="W571" s="4">
        <f ca="1">MAX(0,IF(EURIBOR!AC$2&lt;=1,EURIBOR!AC572,IF(EURIBOR!AC$2&gt;=3,EURIBOR!AC572+1,EURIBOR!AC572+(EURIBOR!AC$2-1)/2)))</f>
        <v>0.624</v>
      </c>
      <c r="X571" s="4">
        <f ca="1">MAX(0,IF(EURIBOR!AD$2&lt;=1,EURIBOR!AD572,IF(EURIBOR!AD$2&gt;=3,EURIBOR!AD572+1,EURIBOR!AD572+(EURIBOR!AD$2-1)/2)))</f>
        <v>5.2385000000000002</v>
      </c>
      <c r="Y571" s="4">
        <f ca="1">MAX(0,IF(EURIBOR!AE$2&lt;=1,EURIBOR!AE572,IF(EURIBOR!AE$2&gt;=3,EURIBOR!AE572+1,EURIBOR!AE572+(EURIBOR!AE$2-1)/2)))</f>
        <v>0.56800000000000006</v>
      </c>
      <c r="Z571" s="4">
        <f ca="1">MAX(0,IF(EURIBOR!AF$2&lt;=1,EURIBOR!AF572,IF(EURIBOR!AF$2&gt;=3,EURIBOR!AF572+1,EURIBOR!AF572+(EURIBOR!AF$2-1)/2)))</f>
        <v>2.7E-2</v>
      </c>
      <c r="AA571" s="4">
        <f ca="1">MAX(0,IF(EURIBOR!AG$2&lt;=1,EURIBOR!AG572,IF(EURIBOR!AG$2&gt;=3,EURIBOR!AG572+1,EURIBOR!AG572+(EURIBOR!AG$2-1)/2)))</f>
        <v>6.3E-2</v>
      </c>
      <c r="AB571" s="4">
        <f ca="1">MAX(0,IF(EURIBOR!AH$2&lt;=1,EURIBOR!AH572,IF(EURIBOR!AH$2&gt;=3,EURIBOR!AH572+1,EURIBOR!AH572+(EURIBOR!AH$2-1)/2)))</f>
        <v>0.30500000000000005</v>
      </c>
      <c r="AC571" s="4">
        <f ca="1">MAX(0,IF(EURIBOR!AI$2&lt;=1,EURIBOR!AI572,IF(EURIBOR!AI$2&gt;=3,EURIBOR!AI572+1,EURIBOR!AI572+(EURIBOR!AI$2-1)/2)))</f>
        <v>3.7269999999999999</v>
      </c>
      <c r="AD571" s="4">
        <f ca="1">MAX(0,IF(EURIBOR!AJ$2&lt;=1,EURIBOR!AJ572,IF(EURIBOR!AJ$2&gt;=3,EURIBOR!AJ572+1,EURIBOR!AJ572+(EURIBOR!AJ$2-1)/2)))</f>
        <v>3.0489999999999999</v>
      </c>
    </row>
    <row r="572" spans="1:30" x14ac:dyDescent="0.25">
      <c r="A572" s="4">
        <f ca="1">MAX(0,IF(EURIBOR!G$2&lt;=1,EURIBOR!G573,IF(EURIBOR!G$2&gt;=3,EURIBOR!G573+1,EURIBOR!G573+(EURIBOR!G$2-1)/2)))</f>
        <v>0.74399999999999999</v>
      </c>
      <c r="B572" s="4">
        <f ca="1">MAX(0,IF(EURIBOR!H$2&lt;=1,EURIBOR!H573,IF(EURIBOR!H$2&gt;=3,EURIBOR!H573+1,EURIBOR!H573+(EURIBOR!H$2-1)/2)))</f>
        <v>3.5019999999999998</v>
      </c>
      <c r="C572" s="4">
        <f ca="1">MAX(0,IF(EURIBOR!I$2&lt;=1,EURIBOR!I573,IF(EURIBOR!I$2&gt;=3,EURIBOR!I573+1,EURIBOR!I573+(EURIBOR!I$2-1)/2)))</f>
        <v>5.4835000000000003</v>
      </c>
      <c r="D572" s="4">
        <f ca="1">MAX(0,IF(EURIBOR!J$2&lt;=1,EURIBOR!J573,IF(EURIBOR!J$2&gt;=3,EURIBOR!J573+1,EURIBOR!J573+(EURIBOR!J$2-1)/2)))</f>
        <v>4.1850000000000005</v>
      </c>
      <c r="E572" s="4">
        <f ca="1">MAX(0,IF(EURIBOR!K$2&lt;=1,EURIBOR!K573,IF(EURIBOR!K$2&gt;=3,EURIBOR!K573+1,EURIBOR!K573+(EURIBOR!K$2-1)/2)))</f>
        <v>0</v>
      </c>
      <c r="F572" s="4">
        <f ca="1">MAX(0,IF(EURIBOR!L$2&lt;=1,EURIBOR!L573,IF(EURIBOR!L$2&gt;=3,EURIBOR!L573+1,EURIBOR!L573+(EURIBOR!L$2-1)/2)))</f>
        <v>0</v>
      </c>
      <c r="G572" s="4">
        <f ca="1">MAX(0,IF(EURIBOR!M$2&lt;=1,EURIBOR!M573,IF(EURIBOR!M$2&gt;=3,EURIBOR!M573+1,EURIBOR!M573+(EURIBOR!M$2-1)/2)))</f>
        <v>3.6840000000000002</v>
      </c>
      <c r="H572" s="4">
        <f ca="1">MAX(0,IF(EURIBOR!N$2&lt;=1,EURIBOR!N573,IF(EURIBOR!N$2&gt;=3,EURIBOR!N573+1,EURIBOR!N573+(EURIBOR!N$2-1)/2)))</f>
        <v>4.5255000000000001</v>
      </c>
      <c r="I572" s="4">
        <f ca="1">MAX(0,IF(EURIBOR!O$2&lt;=1,EURIBOR!O573,IF(EURIBOR!O$2&gt;=3,EURIBOR!O573+1,EURIBOR!O573+(EURIBOR!O$2-1)/2)))</f>
        <v>5.1530000000000005</v>
      </c>
      <c r="J572" s="4">
        <f ca="1">MAX(0,IF(EURIBOR!P$2&lt;=1,EURIBOR!P573,IF(EURIBOR!P$2&gt;=3,EURIBOR!P573+1,EURIBOR!P573+(EURIBOR!P$2-1)/2)))</f>
        <v>4.8958333333333339</v>
      </c>
      <c r="K572" s="4">
        <f ca="1">MAX(0,IF(EURIBOR!Q$2&lt;=1,EURIBOR!Q573,IF(EURIBOR!Q$2&gt;=3,EURIBOR!Q573+1,EURIBOR!Q573+(EURIBOR!Q$2-1)/2)))</f>
        <v>3.1970000000000001</v>
      </c>
      <c r="L572" s="4">
        <f ca="1">MAX(0,IF(EURIBOR!R$2&lt;=1,EURIBOR!R573,IF(EURIBOR!R$2&gt;=3,EURIBOR!R573+1,EURIBOR!R573+(EURIBOR!R$2-1)/2)))</f>
        <v>0</v>
      </c>
      <c r="M572" s="4">
        <f ca="1">MAX(0,IF(EURIBOR!S$2&lt;=1,EURIBOR!S573,IF(EURIBOR!S$2&gt;=3,EURIBOR!S573+1,EURIBOR!S573+(EURIBOR!S$2-1)/2)))</f>
        <v>0</v>
      </c>
      <c r="N572" s="4">
        <f ca="1">MAX(0,IF(EURIBOR!T$2&lt;=1,EURIBOR!T573,IF(EURIBOR!T$2&gt;=3,EURIBOR!T573+1,EURIBOR!T573+(EURIBOR!T$2-1)/2)))</f>
        <v>0.42900000000000005</v>
      </c>
      <c r="O572" s="4">
        <f ca="1">MAX(0,IF(EURIBOR!U$2&lt;=1,EURIBOR!U573,IF(EURIBOR!U$2&gt;=3,EURIBOR!U573+1,EURIBOR!U573+(EURIBOR!U$2-1)/2)))</f>
        <v>0.246</v>
      </c>
      <c r="P572" s="4">
        <f ca="1">MAX(0,IF(EURIBOR!V$2&lt;=1,EURIBOR!V573,IF(EURIBOR!V$2&gt;=3,EURIBOR!V573+1,EURIBOR!V573+(EURIBOR!V$2-1)/2)))</f>
        <v>4.9672727272727268</v>
      </c>
      <c r="Q572" s="4">
        <f ca="1">MAX(0,IF(EURIBOR!W$2&lt;=1,EURIBOR!W573,IF(EURIBOR!W$2&gt;=3,EURIBOR!W573+1,EURIBOR!W573+(EURIBOR!W$2-1)/2)))</f>
        <v>3.137</v>
      </c>
      <c r="R572" s="4">
        <f ca="1">MAX(0,IF(EURIBOR!X$2&lt;=1,EURIBOR!X573,IF(EURIBOR!X$2&gt;=3,EURIBOR!X573+1,EURIBOR!X573+(EURIBOR!X$2-1)/2)))</f>
        <v>3.1469999999999998</v>
      </c>
      <c r="S572" s="4">
        <f ca="1">MAX(0,IF(EURIBOR!Y$2&lt;=1,EURIBOR!Y573,IF(EURIBOR!Y$2&gt;=3,EURIBOR!Y573+1,EURIBOR!Y573+(EURIBOR!Y$2-1)/2)))</f>
        <v>3.5790000000000002</v>
      </c>
      <c r="T572" s="4">
        <f ca="1">MAX(0,IF(EURIBOR!Z$2&lt;=1,EURIBOR!Z573,IF(EURIBOR!Z$2&gt;=3,EURIBOR!Z573+1,EURIBOR!Z573+(EURIBOR!Z$2-1)/2)))</f>
        <v>3.1160000000000001</v>
      </c>
      <c r="U572" s="4">
        <f ca="1">MAX(0,IF(EURIBOR!AA$2&lt;=1,EURIBOR!AA573,IF(EURIBOR!AA$2&gt;=3,EURIBOR!AA573+1,EURIBOR!AA573+(EURIBOR!AA$2-1)/2)))</f>
        <v>4.9310526315789467</v>
      </c>
      <c r="V572" s="4">
        <f ca="1">MAX(0,IF(EURIBOR!AB$2&lt;=1,EURIBOR!AB573,IF(EURIBOR!AB$2&gt;=3,EURIBOR!AB573+1,EURIBOR!AB573+(EURIBOR!AB$2-1)/2)))</f>
        <v>3.0630000000000002</v>
      </c>
      <c r="W572" s="4">
        <f ca="1">MAX(0,IF(EURIBOR!AC$2&lt;=1,EURIBOR!AC573,IF(EURIBOR!AC$2&gt;=3,EURIBOR!AC573+1,EURIBOR!AC573+(EURIBOR!AC$2-1)/2)))</f>
        <v>0.55600000000000005</v>
      </c>
      <c r="X572" s="4">
        <f ca="1">MAX(0,IF(EURIBOR!AD$2&lt;=1,EURIBOR!AD573,IF(EURIBOR!AD$2&gt;=3,EURIBOR!AD573+1,EURIBOR!AD573+(EURIBOR!AD$2-1)/2)))</f>
        <v>5.2004999999999999</v>
      </c>
      <c r="Y572" s="4">
        <f ca="1">MAX(0,IF(EURIBOR!AE$2&lt;=1,EURIBOR!AE573,IF(EURIBOR!AE$2&gt;=3,EURIBOR!AE573+1,EURIBOR!AE573+(EURIBOR!AE$2-1)/2)))</f>
        <v>0.55000000000000004</v>
      </c>
      <c r="Z572" s="4">
        <f ca="1">MAX(0,IF(EURIBOR!AF$2&lt;=1,EURIBOR!AF573,IF(EURIBOR!AF$2&gt;=3,EURIBOR!AF573+1,EURIBOR!AF573+(EURIBOR!AF$2-1)/2)))</f>
        <v>5.0000000000000001E-3</v>
      </c>
      <c r="AA572" s="4">
        <f ca="1">MAX(0,IF(EURIBOR!AG$2&lt;=1,EURIBOR!AG573,IF(EURIBOR!AG$2&gt;=3,EURIBOR!AG573+1,EURIBOR!AG573+(EURIBOR!AG$2-1)/2)))</f>
        <v>4.8000000000000001E-2</v>
      </c>
      <c r="AB572" s="4">
        <f ca="1">MAX(0,IF(EURIBOR!AH$2&lt;=1,EURIBOR!AH573,IF(EURIBOR!AH$2&gt;=3,EURIBOR!AH573+1,EURIBOR!AH573+(EURIBOR!AH$2-1)/2)))</f>
        <v>0.30300000000000005</v>
      </c>
      <c r="AC572" s="4">
        <f ca="1">MAX(0,IF(EURIBOR!AI$2&lt;=1,EURIBOR!AI573,IF(EURIBOR!AI$2&gt;=3,EURIBOR!AI573+1,EURIBOR!AI573+(EURIBOR!AI$2-1)/2)))</f>
        <v>4.3759999999999994</v>
      </c>
      <c r="AD572" s="4">
        <f ca="1">MAX(0,IF(EURIBOR!AJ$2&lt;=1,EURIBOR!AJ573,IF(EURIBOR!AJ$2&gt;=3,EURIBOR!AJ573+1,EURIBOR!AJ573+(EURIBOR!AJ$2-1)/2)))</f>
        <v>3.0859999999999999</v>
      </c>
    </row>
    <row r="573" spans="1:30" x14ac:dyDescent="0.25">
      <c r="A573" s="4">
        <f ca="1">MAX(0,IF(EURIBOR!G$2&lt;=1,EURIBOR!G574,IF(EURIBOR!G$2&gt;=3,EURIBOR!G574+1,EURIBOR!G574+(EURIBOR!G$2-1)/2)))</f>
        <v>0.68500000000000005</v>
      </c>
      <c r="B573" s="4">
        <f ca="1">MAX(0,IF(EURIBOR!H$2&lt;=1,EURIBOR!H574,IF(EURIBOR!H$2&gt;=3,EURIBOR!H574+1,EURIBOR!H574+(EURIBOR!H$2-1)/2)))</f>
        <v>3.597</v>
      </c>
      <c r="C573" s="4">
        <f ca="1">MAX(0,IF(EURIBOR!I$2&lt;=1,EURIBOR!I574,IF(EURIBOR!I$2&gt;=3,EURIBOR!I574+1,EURIBOR!I574+(EURIBOR!I$2-1)/2)))</f>
        <v>5.3155000000000001</v>
      </c>
      <c r="D573" s="4">
        <f ca="1">MAX(0,IF(EURIBOR!J$2&lt;=1,EURIBOR!J574,IF(EURIBOR!J$2&gt;=3,EURIBOR!J574+1,EURIBOR!J574+(EURIBOR!J$2-1)/2)))</f>
        <v>3.9710000000000001</v>
      </c>
      <c r="E573" s="4">
        <f ca="1">MAX(0,IF(EURIBOR!K$2&lt;=1,EURIBOR!K574,IF(EURIBOR!K$2&gt;=3,EURIBOR!K574+1,EURIBOR!K574+(EURIBOR!K$2-1)/2)))</f>
        <v>0</v>
      </c>
      <c r="F573" s="4">
        <f ca="1">MAX(0,IF(EURIBOR!L$2&lt;=1,EURIBOR!L574,IF(EURIBOR!L$2&gt;=3,EURIBOR!L574+1,EURIBOR!L574+(EURIBOR!L$2-1)/2)))</f>
        <v>0</v>
      </c>
      <c r="G573" s="4">
        <f ca="1">MAX(0,IF(EURIBOR!M$2&lt;=1,EURIBOR!M574,IF(EURIBOR!M$2&gt;=3,EURIBOR!M574+1,EURIBOR!M574+(EURIBOR!M$2-1)/2)))</f>
        <v>3.7519999999999998</v>
      </c>
      <c r="H573" s="4">
        <f ca="1">MAX(0,IF(EURIBOR!N$2&lt;=1,EURIBOR!N574,IF(EURIBOR!N$2&gt;=3,EURIBOR!N574+1,EURIBOR!N574+(EURIBOR!N$2-1)/2)))</f>
        <v>4.4055</v>
      </c>
      <c r="I573" s="4">
        <f ca="1">MAX(0,IF(EURIBOR!O$2&lt;=1,EURIBOR!O574,IF(EURIBOR!O$2&gt;=3,EURIBOR!O574+1,EURIBOR!O574+(EURIBOR!O$2-1)/2)))</f>
        <v>5.3470000000000004</v>
      </c>
      <c r="J573" s="4">
        <f ca="1">MAX(0,IF(EURIBOR!P$2&lt;=1,EURIBOR!P574,IF(EURIBOR!P$2&gt;=3,EURIBOR!P574+1,EURIBOR!P574+(EURIBOR!P$2-1)/2)))</f>
        <v>4.1370000000000005</v>
      </c>
      <c r="K573" s="4">
        <f ca="1">MAX(0,IF(EURIBOR!Q$2&lt;=1,EURIBOR!Q574,IF(EURIBOR!Q$2&gt;=3,EURIBOR!Q574+1,EURIBOR!Q574+(EURIBOR!Q$2-1)/2)))</f>
        <v>3.3610000000000002</v>
      </c>
      <c r="L573" s="4">
        <f ca="1">MAX(0,IF(EURIBOR!R$2&lt;=1,EURIBOR!R574,IF(EURIBOR!R$2&gt;=3,EURIBOR!R574+1,EURIBOR!R574+(EURIBOR!R$2-1)/2)))</f>
        <v>0</v>
      </c>
      <c r="M573" s="4">
        <f ca="1">MAX(0,IF(EURIBOR!S$2&lt;=1,EURIBOR!S574,IF(EURIBOR!S$2&gt;=3,EURIBOR!S574+1,EURIBOR!S574+(EURIBOR!S$2-1)/2)))</f>
        <v>0</v>
      </c>
      <c r="N573" s="4">
        <f ca="1">MAX(0,IF(EURIBOR!T$2&lt;=1,EURIBOR!T574,IF(EURIBOR!T$2&gt;=3,EURIBOR!T574+1,EURIBOR!T574+(EURIBOR!T$2-1)/2)))</f>
        <v>0.41100000000000009</v>
      </c>
      <c r="O573" s="4">
        <f ca="1">MAX(0,IF(EURIBOR!U$2&lt;=1,EURIBOR!U574,IF(EURIBOR!U$2&gt;=3,EURIBOR!U574+1,EURIBOR!U574+(EURIBOR!U$2-1)/2)))</f>
        <v>0.20799999999999999</v>
      </c>
      <c r="P573" s="4">
        <f ca="1">MAX(0,IF(EURIBOR!V$2&lt;=1,EURIBOR!V574,IF(EURIBOR!V$2&gt;=3,EURIBOR!V574+1,EURIBOR!V574+(EURIBOR!V$2-1)/2)))</f>
        <v>4.9310526315789467</v>
      </c>
      <c r="Q573" s="4">
        <f ca="1">MAX(0,IF(EURIBOR!W$2&lt;=1,EURIBOR!W574,IF(EURIBOR!W$2&gt;=3,EURIBOR!W574+1,EURIBOR!W574+(EURIBOR!W$2-1)/2)))</f>
        <v>3.137</v>
      </c>
      <c r="R573" s="4">
        <f ca="1">MAX(0,IF(EURIBOR!X$2&lt;=1,EURIBOR!X574,IF(EURIBOR!X$2&gt;=3,EURIBOR!X574+1,EURIBOR!X574+(EURIBOR!X$2-1)/2)))</f>
        <v>3.17</v>
      </c>
      <c r="S573" s="4">
        <f ca="1">MAX(0,IF(EURIBOR!Y$2&lt;=1,EURIBOR!Y574,IF(EURIBOR!Y$2&gt;=3,EURIBOR!Y574+1,EURIBOR!Y574+(EURIBOR!Y$2-1)/2)))</f>
        <v>3.6269999999999998</v>
      </c>
      <c r="T573" s="4">
        <f ca="1">MAX(0,IF(EURIBOR!Z$2&lt;=1,EURIBOR!Z574,IF(EURIBOR!Z$2&gt;=3,EURIBOR!Z574+1,EURIBOR!Z574+(EURIBOR!Z$2-1)/2)))</f>
        <v>3.1139999999999999</v>
      </c>
      <c r="U573" s="4">
        <f ca="1">MAX(0,IF(EURIBOR!AA$2&lt;=1,EURIBOR!AA574,IF(EURIBOR!AA$2&gt;=3,EURIBOR!AA574+1,EURIBOR!AA574+(EURIBOR!AA$2-1)/2)))</f>
        <v>4.9204761904761911</v>
      </c>
      <c r="V573" s="4">
        <f ca="1">MAX(0,IF(EURIBOR!AB$2&lt;=1,EURIBOR!AB574,IF(EURIBOR!AB$2&gt;=3,EURIBOR!AB574+1,EURIBOR!AB574+(EURIBOR!AB$2-1)/2)))</f>
        <v>3.3450000000000002</v>
      </c>
      <c r="W573" s="4">
        <f ca="1">MAX(0,IF(EURIBOR!AC$2&lt;=1,EURIBOR!AC574,IF(EURIBOR!AC$2&gt;=3,EURIBOR!AC574+1,EURIBOR!AC574+(EURIBOR!AC$2-1)/2)))</f>
        <v>0.52</v>
      </c>
      <c r="X573" s="4">
        <f ca="1">MAX(0,IF(EURIBOR!AD$2&lt;=1,EURIBOR!AD574,IF(EURIBOR!AD$2&gt;=3,EURIBOR!AD574+1,EURIBOR!AD574+(EURIBOR!AD$2-1)/2)))</f>
        <v>5.0104999999999995</v>
      </c>
      <c r="Y573" s="4">
        <f ca="1">MAX(0,IF(EURIBOR!AE$2&lt;=1,EURIBOR!AE574,IF(EURIBOR!AE$2&gt;=3,EURIBOR!AE574+1,EURIBOR!AE574+(EURIBOR!AE$2-1)/2)))</f>
        <v>0.54200000000000004</v>
      </c>
      <c r="Z573" s="4">
        <f ca="1">MAX(0,IF(EURIBOR!AF$2&lt;=1,EURIBOR!AF574,IF(EURIBOR!AF$2&gt;=3,EURIBOR!AF574+1,EURIBOR!AF574+(EURIBOR!AF$2-1)/2)))</f>
        <v>0</v>
      </c>
      <c r="AA573" s="4">
        <f ca="1">MAX(0,IF(EURIBOR!AG$2&lt;=1,EURIBOR!AG574,IF(EURIBOR!AG$2&gt;=3,EURIBOR!AG574+1,EURIBOR!AG574+(EURIBOR!AG$2-1)/2)))</f>
        <v>2.7E-2</v>
      </c>
      <c r="AB573" s="4">
        <f ca="1">MAX(0,IF(EURIBOR!AH$2&lt;=1,EURIBOR!AH574,IF(EURIBOR!AH$2&gt;=3,EURIBOR!AH574+1,EURIBOR!AH574+(EURIBOR!AH$2-1)/2)))</f>
        <v>0.30000000000000004</v>
      </c>
      <c r="AC573" s="4">
        <f ca="1">MAX(0,IF(EURIBOR!AI$2&lt;=1,EURIBOR!AI574,IF(EURIBOR!AI$2&gt;=3,EURIBOR!AI574+1,EURIBOR!AI574+(EURIBOR!AI$2-1)/2)))</f>
        <v>4.468</v>
      </c>
      <c r="AD573" s="4">
        <f ca="1">MAX(0,IF(EURIBOR!AJ$2&lt;=1,EURIBOR!AJ574,IF(EURIBOR!AJ$2&gt;=3,EURIBOR!AJ574+1,EURIBOR!AJ574+(EURIBOR!AJ$2-1)/2)))</f>
        <v>3.113</v>
      </c>
    </row>
    <row r="574" spans="1:30" x14ac:dyDescent="0.25">
      <c r="A574" s="4">
        <f ca="1">MAX(0,IF(EURIBOR!G$2&lt;=1,EURIBOR!G575,IF(EURIBOR!G$2&gt;=3,EURIBOR!G575+1,EURIBOR!G575+(EURIBOR!G$2-1)/2)))</f>
        <v>0.65900000000000003</v>
      </c>
      <c r="B574" s="4">
        <f ca="1">MAX(0,IF(EURIBOR!H$2&lt;=1,EURIBOR!H575,IF(EURIBOR!H$2&gt;=3,EURIBOR!H575+1,EURIBOR!H575+(EURIBOR!H$2-1)/2)))</f>
        <v>3.6840000000000002</v>
      </c>
      <c r="C574" s="4">
        <f ca="1">MAX(0,IF(EURIBOR!I$2&lt;=1,EURIBOR!I575,IF(EURIBOR!I$2&gt;=3,EURIBOR!I575+1,EURIBOR!I575+(EURIBOR!I$2-1)/2)))</f>
        <v>5.3005000000000004</v>
      </c>
      <c r="D574" s="4">
        <f ca="1">MAX(0,IF(EURIBOR!J$2&lt;=1,EURIBOR!J575,IF(EURIBOR!J$2&gt;=3,EURIBOR!J575+1,EURIBOR!J575+(EURIBOR!J$2-1)/2)))</f>
        <v>3.93</v>
      </c>
      <c r="E574" s="4">
        <f ca="1">MAX(0,IF(EURIBOR!K$2&lt;=1,EURIBOR!K575,IF(EURIBOR!K$2&gt;=3,EURIBOR!K575+1,EURIBOR!K575+(EURIBOR!K$2-1)/2)))</f>
        <v>0</v>
      </c>
      <c r="F574" s="4">
        <f ca="1">MAX(0,IF(EURIBOR!L$2&lt;=1,EURIBOR!L575,IF(EURIBOR!L$2&gt;=3,EURIBOR!L575+1,EURIBOR!L575+(EURIBOR!L$2-1)/2)))</f>
        <v>0</v>
      </c>
      <c r="G574" s="4">
        <f ca="1">MAX(0,IF(EURIBOR!M$2&lt;=1,EURIBOR!M575,IF(EURIBOR!M$2&gt;=3,EURIBOR!M575+1,EURIBOR!M575+(EURIBOR!M$2-1)/2)))</f>
        <v>3.8180000000000001</v>
      </c>
      <c r="H574" s="4">
        <f ca="1">MAX(0,IF(EURIBOR!N$2&lt;=1,EURIBOR!N575,IF(EURIBOR!N$2&gt;=3,EURIBOR!N575+1,EURIBOR!N575+(EURIBOR!N$2-1)/2)))</f>
        <v>4.6395</v>
      </c>
      <c r="I574" s="4">
        <f ca="1">MAX(0,IF(EURIBOR!O$2&lt;=1,EURIBOR!O575,IF(EURIBOR!O$2&gt;=3,EURIBOR!O575+1,EURIBOR!O575+(EURIBOR!O$2-1)/2)))</f>
        <v>5.423</v>
      </c>
      <c r="J574" s="4">
        <f ca="1">MAX(0,IF(EURIBOR!P$2&lt;=1,EURIBOR!P575,IF(EURIBOR!P$2&gt;=3,EURIBOR!P575+1,EURIBOR!P575+(EURIBOR!P$2-1)/2)))</f>
        <v>4.093</v>
      </c>
      <c r="K574" s="4">
        <f ca="1">MAX(0,IF(EURIBOR!Q$2&lt;=1,EURIBOR!Q575,IF(EURIBOR!Q$2&gt;=3,EURIBOR!Q575+1,EURIBOR!Q575+(EURIBOR!Q$2-1)/2)))</f>
        <v>3.4729999999999999</v>
      </c>
      <c r="L574" s="4">
        <f ca="1">MAX(0,IF(EURIBOR!R$2&lt;=1,EURIBOR!R575,IF(EURIBOR!R$2&gt;=3,EURIBOR!R575+1,EURIBOR!R575+(EURIBOR!R$2-1)/2)))</f>
        <v>0</v>
      </c>
      <c r="M574" s="4">
        <f ca="1">MAX(0,IF(EURIBOR!S$2&lt;=1,EURIBOR!S575,IF(EURIBOR!S$2&gt;=3,EURIBOR!S575+1,EURIBOR!S575+(EURIBOR!S$2-1)/2)))</f>
        <v>0</v>
      </c>
      <c r="N574" s="4">
        <f ca="1">MAX(0,IF(EURIBOR!T$2&lt;=1,EURIBOR!T575,IF(EURIBOR!T$2&gt;=3,EURIBOR!T575+1,EURIBOR!T575+(EURIBOR!T$2-1)/2)))</f>
        <v>0.40300000000000008</v>
      </c>
      <c r="O574" s="4">
        <f ca="1">MAX(0,IF(EURIBOR!U$2&lt;=1,EURIBOR!U575,IF(EURIBOR!U$2&gt;=3,EURIBOR!U575+1,EURIBOR!U575+(EURIBOR!U$2-1)/2)))</f>
        <v>0.192</v>
      </c>
      <c r="P574" s="4">
        <f ca="1">MAX(0,IF(EURIBOR!V$2&lt;=1,EURIBOR!V575,IF(EURIBOR!V$2&gt;=3,EURIBOR!V575+1,EURIBOR!V575+(EURIBOR!V$2-1)/2)))</f>
        <v>4.9204761904761911</v>
      </c>
      <c r="Q574" s="4">
        <f ca="1">MAX(0,IF(EURIBOR!W$2&lt;=1,EURIBOR!W575,IF(EURIBOR!W$2&gt;=3,EURIBOR!W575+1,EURIBOR!W575+(EURIBOR!W$2-1)/2)))</f>
        <v>3.1259999999999999</v>
      </c>
      <c r="R574" s="4">
        <f ca="1">MAX(0,IF(EURIBOR!X$2&lt;=1,EURIBOR!X575,IF(EURIBOR!X$2&gt;=3,EURIBOR!X575+1,EURIBOR!X575+(EURIBOR!X$2-1)/2)))</f>
        <v>3.173</v>
      </c>
      <c r="S574" s="4">
        <f ca="1">MAX(0,IF(EURIBOR!Y$2&lt;=1,EURIBOR!Y575,IF(EURIBOR!Y$2&gt;=3,EURIBOR!Y575+1,EURIBOR!Y575+(EURIBOR!Y$2-1)/2)))</f>
        <v>3.6760000000000002</v>
      </c>
      <c r="T574" s="4">
        <f ca="1">MAX(0,IF(EURIBOR!Z$2&lt;=1,EURIBOR!Z575,IF(EURIBOR!Z$2&gt;=3,EURIBOR!Z575+1,EURIBOR!Z575+(EURIBOR!Z$2-1)/2)))</f>
        <v>3.1190000000000002</v>
      </c>
      <c r="U574" s="4">
        <f ca="1">MAX(0,IF(EURIBOR!AA$2&lt;=1,EURIBOR!AA575,IF(EURIBOR!AA$2&gt;=3,EURIBOR!AA575+1,EURIBOR!AA575+(EURIBOR!AA$2-1)/2)))</f>
        <v>4.9200000000000008</v>
      </c>
      <c r="V574" s="4">
        <f ca="1">MAX(0,IF(EURIBOR!AB$2&lt;=1,EURIBOR!AB575,IF(EURIBOR!AB$2&gt;=3,EURIBOR!AB575+1,EURIBOR!AB575+(EURIBOR!AB$2-1)/2)))</f>
        <v>3.64</v>
      </c>
      <c r="W574" s="4">
        <f ca="1">MAX(0,IF(EURIBOR!AC$2&lt;=1,EURIBOR!AC575,IF(EURIBOR!AC$2&gt;=3,EURIBOR!AC575+1,EURIBOR!AC575+(EURIBOR!AC$2-1)/2)))</f>
        <v>0.50900000000000001</v>
      </c>
      <c r="X574" s="4">
        <f ca="1">MAX(0,IF(EURIBOR!AD$2&lt;=1,EURIBOR!AD575,IF(EURIBOR!AD$2&gt;=3,EURIBOR!AD575+1,EURIBOR!AD575+(EURIBOR!AD$2-1)/2)))</f>
        <v>5.0234999999999994</v>
      </c>
      <c r="Y574" s="4">
        <f ca="1">MAX(0,IF(EURIBOR!AE$2&lt;=1,EURIBOR!AE575,IF(EURIBOR!AE$2&gt;=3,EURIBOR!AE575+1,EURIBOR!AE575+(EURIBOR!AE$2-1)/2)))</f>
        <v>0.70500000000000007</v>
      </c>
      <c r="Z574" s="4">
        <f ca="1">MAX(0,IF(EURIBOR!AF$2&lt;=1,EURIBOR!AF575,IF(EURIBOR!AF$2&gt;=3,EURIBOR!AF575+1,EURIBOR!AF575+(EURIBOR!AF$2-1)/2)))</f>
        <v>0</v>
      </c>
      <c r="AA574" s="4">
        <f ca="1">MAX(0,IF(EURIBOR!AG$2&lt;=1,EURIBOR!AG575,IF(EURIBOR!AG$2&gt;=3,EURIBOR!AG575+1,EURIBOR!AG575+(EURIBOR!AG$2-1)/2)))</f>
        <v>5.0000000000000001E-3</v>
      </c>
      <c r="AB574" s="4">
        <f ca="1">MAX(0,IF(EURIBOR!AH$2&lt;=1,EURIBOR!AH575,IF(EURIBOR!AH$2&gt;=3,EURIBOR!AH575+1,EURIBOR!AH575+(EURIBOR!AH$2-1)/2)))</f>
        <v>0.30300000000000005</v>
      </c>
      <c r="AC574" s="4">
        <f ca="1">MAX(0,IF(EURIBOR!AI$2&lt;=1,EURIBOR!AI575,IF(EURIBOR!AI$2&gt;=3,EURIBOR!AI575+1,EURIBOR!AI575+(EURIBOR!AI$2-1)/2)))</f>
        <v>4.4459999999999997</v>
      </c>
      <c r="AD574" s="4">
        <f ca="1">MAX(0,IF(EURIBOR!AJ$2&lt;=1,EURIBOR!AJ575,IF(EURIBOR!AJ$2&gt;=3,EURIBOR!AJ575+1,EURIBOR!AJ575+(EURIBOR!AJ$2-1)/2)))</f>
        <v>3.1160000000000001</v>
      </c>
    </row>
    <row r="575" spans="1:30" x14ac:dyDescent="0.25">
      <c r="A575" s="4">
        <f ca="1">MAX(0,IF(EURIBOR!G$2&lt;=1,EURIBOR!G576,IF(EURIBOR!G$2&gt;=3,EURIBOR!G576+1,EURIBOR!G576+(EURIBOR!G$2-1)/2)))</f>
        <v>0.497</v>
      </c>
      <c r="B575" s="4">
        <f ca="1">MAX(0,IF(EURIBOR!H$2&lt;=1,EURIBOR!H576,IF(EURIBOR!H$2&gt;=3,EURIBOR!H576+1,EURIBOR!H576+(EURIBOR!H$2-1)/2)))</f>
        <v>3.7519999999999998</v>
      </c>
      <c r="C575" s="4">
        <f ca="1">MAX(0,IF(EURIBOR!I$2&lt;=1,EURIBOR!I576,IF(EURIBOR!I$2&gt;=3,EURIBOR!I576+1,EURIBOR!I576+(EURIBOR!I$2-1)/2)))</f>
        <v>5.2534999999999998</v>
      </c>
      <c r="D575" s="4">
        <f ca="1">MAX(0,IF(EURIBOR!J$2&lt;=1,EURIBOR!J576,IF(EURIBOR!J$2&gt;=3,EURIBOR!J576+1,EURIBOR!J576+(EURIBOR!J$2-1)/2)))</f>
        <v>3.9239999999999999</v>
      </c>
      <c r="E575" s="4">
        <f ca="1">MAX(0,IF(EURIBOR!K$2&lt;=1,EURIBOR!K576,IF(EURIBOR!K$2&gt;=3,EURIBOR!K576+1,EURIBOR!K576+(EURIBOR!K$2-1)/2)))</f>
        <v>0</v>
      </c>
      <c r="F575" s="4">
        <f ca="1">MAX(0,IF(EURIBOR!L$2&lt;=1,EURIBOR!L576,IF(EURIBOR!L$2&gt;=3,EURIBOR!L576+1,EURIBOR!L576+(EURIBOR!L$2-1)/2)))</f>
        <v>0</v>
      </c>
      <c r="G575" s="4">
        <f ca="1">MAX(0,IF(EURIBOR!M$2&lt;=1,EURIBOR!M576,IF(EURIBOR!M$2&gt;=3,EURIBOR!M576+1,EURIBOR!M576+(EURIBOR!M$2-1)/2)))</f>
        <v>3.891</v>
      </c>
      <c r="H575" s="4">
        <f ca="1">MAX(0,IF(EURIBOR!N$2&lt;=1,EURIBOR!N576,IF(EURIBOR!N$2&gt;=3,EURIBOR!N576+1,EURIBOR!N576+(EURIBOR!N$2-1)/2)))</f>
        <v>4.8274999999999997</v>
      </c>
      <c r="I575" s="4">
        <f ca="1">MAX(0,IF(EURIBOR!O$2&lt;=1,EURIBOR!O576,IF(EURIBOR!O$2&gt;=3,EURIBOR!O576+1,EURIBOR!O576+(EURIBOR!O$2-1)/2)))</f>
        <v>5.6110000000000007</v>
      </c>
      <c r="J575" s="4">
        <f ca="1">MAX(0,IF(EURIBOR!P$2&lt;=1,EURIBOR!P576,IF(EURIBOR!P$2&gt;=3,EURIBOR!P576+1,EURIBOR!P576+(EURIBOR!P$2-1)/2)))</f>
        <v>4.0470000000000006</v>
      </c>
      <c r="K575" s="4">
        <f ca="1">MAX(0,IF(EURIBOR!Q$2&lt;=1,EURIBOR!Q576,IF(EURIBOR!Q$2&gt;=3,EURIBOR!Q576+1,EURIBOR!Q576+(EURIBOR!Q$2-1)/2)))</f>
        <v>3.5129999999999999</v>
      </c>
      <c r="L575" s="4">
        <f ca="1">MAX(0,IF(EURIBOR!R$2&lt;=1,EURIBOR!R576,IF(EURIBOR!R$2&gt;=3,EURIBOR!R576+1,EURIBOR!R576+(EURIBOR!R$2-1)/2)))</f>
        <v>0</v>
      </c>
      <c r="M575" s="4">
        <f ca="1">MAX(0,IF(EURIBOR!S$2&lt;=1,EURIBOR!S576,IF(EURIBOR!S$2&gt;=3,EURIBOR!S576+1,EURIBOR!S576+(EURIBOR!S$2-1)/2)))</f>
        <v>0</v>
      </c>
      <c r="N575" s="4">
        <f ca="1">MAX(0,IF(EURIBOR!T$2&lt;=1,EURIBOR!T576,IF(EURIBOR!T$2&gt;=3,EURIBOR!T576+1,EURIBOR!T576+(EURIBOR!T$2-1)/2)))</f>
        <v>0.56600000000000006</v>
      </c>
      <c r="O575" s="4">
        <f ca="1">MAX(0,IF(EURIBOR!U$2&lt;=1,EURIBOR!U576,IF(EURIBOR!U$2&gt;=3,EURIBOR!U576+1,EURIBOR!U576+(EURIBOR!U$2-1)/2)))</f>
        <v>0.185</v>
      </c>
      <c r="P575" s="4">
        <f ca="1">MAX(0,IF(EURIBOR!V$2&lt;=1,EURIBOR!V576,IF(EURIBOR!V$2&gt;=3,EURIBOR!V576+1,EURIBOR!V576+(EURIBOR!V$2-1)/2)))</f>
        <v>4.9200000000000008</v>
      </c>
      <c r="Q575" s="4">
        <f ca="1">MAX(0,IF(EURIBOR!W$2&lt;=1,EURIBOR!W576,IF(EURIBOR!W$2&gt;=3,EURIBOR!W576+1,EURIBOR!W576+(EURIBOR!W$2-1)/2)))</f>
        <v>3.1110000000000002</v>
      </c>
      <c r="R575" s="4">
        <f ca="1">MAX(0,IF(EURIBOR!X$2&lt;=1,EURIBOR!X576,IF(EURIBOR!X$2&gt;=3,EURIBOR!X576+1,EURIBOR!X576+(EURIBOR!X$2-1)/2)))</f>
        <v>3.145</v>
      </c>
      <c r="S575" s="4">
        <f ca="1">MAX(0,IF(EURIBOR!Y$2&lt;=1,EURIBOR!Y576,IF(EURIBOR!Y$2&gt;=3,EURIBOR!Y576+1,EURIBOR!Y576+(EURIBOR!Y$2-1)/2)))</f>
        <v>3.6949999999999998</v>
      </c>
      <c r="T575" s="4">
        <f ca="1">MAX(0,IF(EURIBOR!Z$2&lt;=1,EURIBOR!Z576,IF(EURIBOR!Z$2&gt;=3,EURIBOR!Z576+1,EURIBOR!Z576+(EURIBOR!Z$2-1)/2)))</f>
        <v>3.1469999999999998</v>
      </c>
      <c r="U575" s="4">
        <f ca="1">MAX(0,IF(EURIBOR!AA$2&lt;=1,EURIBOR!AA576,IF(EURIBOR!AA$2&gt;=3,EURIBOR!AA576+1,EURIBOR!AA576+(EURIBOR!AA$2-1)/2)))</f>
        <v>4.9195000000000011</v>
      </c>
      <c r="V575" s="4">
        <f ca="1">MAX(0,IF(EURIBOR!AB$2&lt;=1,EURIBOR!AB576,IF(EURIBOR!AB$2&gt;=3,EURIBOR!AB576+1,EURIBOR!AB576+(EURIBOR!AB$2-1)/2)))</f>
        <v>3.9180000000000001</v>
      </c>
      <c r="W575" s="4">
        <f ca="1">MAX(0,IF(EURIBOR!AC$2&lt;=1,EURIBOR!AC576,IF(EURIBOR!AC$2&gt;=3,EURIBOR!AC576+1,EURIBOR!AC576+(EURIBOR!AC$2-1)/2)))</f>
        <v>0.49099999999999999</v>
      </c>
      <c r="X575" s="4">
        <f ca="1">MAX(0,IF(EURIBOR!AD$2&lt;=1,EURIBOR!AD576,IF(EURIBOR!AD$2&gt;=3,EURIBOR!AD576+1,EURIBOR!AD576+(EURIBOR!AD$2-1)/2)))</f>
        <v>4.9104999999999999</v>
      </c>
      <c r="Y575" s="4">
        <f ca="1">MAX(0,IF(EURIBOR!AE$2&lt;=1,EURIBOR!AE576,IF(EURIBOR!AE$2&gt;=3,EURIBOR!AE576+1,EURIBOR!AE576+(EURIBOR!AE$2-1)/2)))</f>
        <v>0.68700000000000006</v>
      </c>
      <c r="Z575" s="4">
        <f ca="1">MAX(0,IF(EURIBOR!AF$2&lt;=1,EURIBOR!AF576,IF(EURIBOR!AF$2&gt;=3,EURIBOR!AF576+1,EURIBOR!AF576+(EURIBOR!AF$2-1)/2)))</f>
        <v>0</v>
      </c>
      <c r="AA575" s="4">
        <f ca="1">MAX(0,IF(EURIBOR!AG$2&lt;=1,EURIBOR!AG576,IF(EURIBOR!AG$2&gt;=3,EURIBOR!AG576+1,EURIBOR!AG576+(EURIBOR!AG$2-1)/2)))</f>
        <v>0</v>
      </c>
      <c r="AB575" s="4">
        <f ca="1">MAX(0,IF(EURIBOR!AH$2&lt;=1,EURIBOR!AH576,IF(EURIBOR!AH$2&gt;=3,EURIBOR!AH576+1,EURIBOR!AH576+(EURIBOR!AH$2-1)/2)))</f>
        <v>0.29800000000000004</v>
      </c>
      <c r="AC575" s="4">
        <f ca="1">MAX(0,IF(EURIBOR!AI$2&lt;=1,EURIBOR!AI576,IF(EURIBOR!AI$2&gt;=3,EURIBOR!AI576+1,EURIBOR!AI576+(EURIBOR!AI$2-1)/2)))</f>
        <v>4.343</v>
      </c>
      <c r="AD575" s="4">
        <f ca="1">MAX(0,IF(EURIBOR!AJ$2&lt;=1,EURIBOR!AJ576,IF(EURIBOR!AJ$2&gt;=3,EURIBOR!AJ576+1,EURIBOR!AJ576+(EURIBOR!AJ$2-1)/2)))</f>
        <v>3.1139999999999999</v>
      </c>
    </row>
    <row r="576" spans="1:30" x14ac:dyDescent="0.25">
      <c r="A576" s="4">
        <f ca="1">MAX(0,IF(EURIBOR!G$2&lt;=1,EURIBOR!G577,IF(EURIBOR!G$2&gt;=3,EURIBOR!G577+1,EURIBOR!G577+(EURIBOR!G$2-1)/2)))</f>
        <v>0.33200000000000002</v>
      </c>
      <c r="B576" s="4">
        <f ca="1">MAX(0,IF(EURIBOR!H$2&lt;=1,EURIBOR!H577,IF(EURIBOR!H$2&gt;=3,EURIBOR!H577+1,EURIBOR!H577+(EURIBOR!H$2-1)/2)))</f>
        <v>3.8180000000000001</v>
      </c>
      <c r="C576" s="4">
        <f ca="1">MAX(0,IF(EURIBOR!I$2&lt;=1,EURIBOR!I577,IF(EURIBOR!I$2&gt;=3,EURIBOR!I577+1,EURIBOR!I577+(EURIBOR!I$2-1)/2)))</f>
        <v>5.2265000000000006</v>
      </c>
      <c r="D576" s="4">
        <f ca="1">MAX(0,IF(EURIBOR!J$2&lt;=1,EURIBOR!J577,IF(EURIBOR!J$2&gt;=3,EURIBOR!J577+1,EURIBOR!J577+(EURIBOR!J$2-1)/2)))</f>
        <v>3.9420000000000002</v>
      </c>
      <c r="E576" s="4">
        <f ca="1">MAX(0,IF(EURIBOR!K$2&lt;=1,EURIBOR!K577,IF(EURIBOR!K$2&gt;=3,EURIBOR!K577+1,EURIBOR!K577+(EURIBOR!K$2-1)/2)))</f>
        <v>0</v>
      </c>
      <c r="F576" s="4">
        <f ca="1">MAX(0,IF(EURIBOR!L$2&lt;=1,EURIBOR!L577,IF(EURIBOR!L$2&gt;=3,EURIBOR!L577+1,EURIBOR!L577+(EURIBOR!L$2-1)/2)))</f>
        <v>0</v>
      </c>
      <c r="G576" s="4">
        <f ca="1">MAX(0,IF(EURIBOR!M$2&lt;=1,EURIBOR!M577,IF(EURIBOR!M$2&gt;=3,EURIBOR!M577+1,EURIBOR!M577+(EURIBOR!M$2-1)/2)))</f>
        <v>3.9750000000000001</v>
      </c>
      <c r="H576" s="4">
        <f ca="1">MAX(0,IF(EURIBOR!N$2&lt;=1,EURIBOR!N577,IF(EURIBOR!N$2&gt;=3,EURIBOR!N577+1,EURIBOR!N577+(EURIBOR!N$2-1)/2)))</f>
        <v>4.9005000000000001</v>
      </c>
      <c r="I576" s="4">
        <f ca="1">MAX(0,IF(EURIBOR!O$2&lt;=1,EURIBOR!O577,IF(EURIBOR!O$2&gt;=3,EURIBOR!O577+1,EURIBOR!O577+(EURIBOR!O$2-1)/2)))</f>
        <v>5.6619999999999999</v>
      </c>
      <c r="J576" s="4">
        <f ca="1">MAX(0,IF(EURIBOR!P$2&lt;=1,EURIBOR!P577,IF(EURIBOR!P$2&gt;=3,EURIBOR!P577+1,EURIBOR!P577+(EURIBOR!P$2-1)/2)))</f>
        <v>3.6960000000000002</v>
      </c>
      <c r="K576" s="4">
        <f ca="1">MAX(0,IF(EURIBOR!Q$2&lt;=1,EURIBOR!Q577,IF(EURIBOR!Q$2&gt;=3,EURIBOR!Q577+1,EURIBOR!Q577+(EURIBOR!Q$2-1)/2)))</f>
        <v>3.6</v>
      </c>
      <c r="L576" s="4">
        <f ca="1">MAX(0,IF(EURIBOR!R$2&lt;=1,EURIBOR!R577,IF(EURIBOR!R$2&gt;=3,EURIBOR!R577+1,EURIBOR!R577+(EURIBOR!R$2-1)/2)))</f>
        <v>0</v>
      </c>
      <c r="M576" s="4">
        <f ca="1">MAX(0,IF(EURIBOR!S$2&lt;=1,EURIBOR!S577,IF(EURIBOR!S$2&gt;=3,EURIBOR!S577+1,EURIBOR!S577+(EURIBOR!S$2-1)/2)))</f>
        <v>0</v>
      </c>
      <c r="N576" s="4">
        <f ca="1">MAX(0,IF(EURIBOR!T$2&lt;=1,EURIBOR!T577,IF(EURIBOR!T$2&gt;=3,EURIBOR!T577+1,EURIBOR!T577+(EURIBOR!T$2-1)/2)))</f>
        <v>0.54800000000000004</v>
      </c>
      <c r="O576" s="4">
        <f ca="1">MAX(0,IF(EURIBOR!U$2&lt;=1,EURIBOR!U577,IF(EURIBOR!U$2&gt;=3,EURIBOR!U577+1,EURIBOR!U577+(EURIBOR!U$2-1)/2)))</f>
        <v>0.20499999999999999</v>
      </c>
      <c r="P576" s="4">
        <f ca="1">MAX(0,IF(EURIBOR!V$2&lt;=1,EURIBOR!V577,IF(EURIBOR!V$2&gt;=3,EURIBOR!V577+1,EURIBOR!V577+(EURIBOR!V$2-1)/2)))</f>
        <v>4.9195000000000011</v>
      </c>
      <c r="Q576" s="4">
        <f ca="1">MAX(0,IF(EURIBOR!W$2&lt;=1,EURIBOR!W577,IF(EURIBOR!W$2&gt;=3,EURIBOR!W577+1,EURIBOR!W577+(EURIBOR!W$2-1)/2)))</f>
        <v>3.1190000000000002</v>
      </c>
      <c r="R576" s="4">
        <f ca="1">MAX(0,IF(EURIBOR!X$2&lt;=1,EURIBOR!X577,IF(EURIBOR!X$2&gt;=3,EURIBOR!X577+1,EURIBOR!X577+(EURIBOR!X$2-1)/2)))</f>
        <v>3.1379999999999999</v>
      </c>
      <c r="S576" s="4">
        <f ca="1">MAX(0,IF(EURIBOR!Y$2&lt;=1,EURIBOR!Y577,IF(EURIBOR!Y$2&gt;=3,EURIBOR!Y577+1,EURIBOR!Y577+(EURIBOR!Y$2-1)/2)))</f>
        <v>3.7269999999999999</v>
      </c>
      <c r="T576" s="4">
        <f ca="1">MAX(0,IF(EURIBOR!Z$2&lt;=1,EURIBOR!Z577,IF(EURIBOR!Z$2&gt;=3,EURIBOR!Z577+1,EURIBOR!Z577+(EURIBOR!Z$2-1)/2)))</f>
        <v>3.17</v>
      </c>
      <c r="U576" s="4">
        <f ca="1">MAX(0,IF(EURIBOR!AA$2&lt;=1,EURIBOR!AA577,IF(EURIBOR!AA$2&gt;=3,EURIBOR!AA577+1,EURIBOR!AA577+(EURIBOR!AA$2-1)/2)))</f>
        <v>4.8958333333333339</v>
      </c>
      <c r="V576" s="4">
        <f ca="1">MAX(0,IF(EURIBOR!AB$2&lt;=1,EURIBOR!AB577,IF(EURIBOR!AB$2&gt;=3,EURIBOR!AB577+1,EURIBOR!AB577+(EURIBOR!AB$2-1)/2)))</f>
        <v>4.1790000000000003</v>
      </c>
      <c r="W576" s="4">
        <f ca="1">MAX(0,IF(EURIBOR!AC$2&lt;=1,EURIBOR!AC577,IF(EURIBOR!AC$2&gt;=3,EURIBOR!AC577+1,EURIBOR!AC577+(EURIBOR!AC$2-1)/2)))</f>
        <v>0.47899999999999998</v>
      </c>
      <c r="X576" s="4">
        <f ca="1">MAX(0,IF(EURIBOR!AD$2&lt;=1,EURIBOR!AD577,IF(EURIBOR!AD$2&gt;=3,EURIBOR!AD577+1,EURIBOR!AD577+(EURIBOR!AD$2-1)/2)))</f>
        <v>4.5395000000000003</v>
      </c>
      <c r="Y576" s="4">
        <f ca="1">MAX(0,IF(EURIBOR!AE$2&lt;=1,EURIBOR!AE577,IF(EURIBOR!AE$2&gt;=3,EURIBOR!AE577+1,EURIBOR!AE577+(EURIBOR!AE$2-1)/2)))</f>
        <v>0.58300000000000007</v>
      </c>
      <c r="Z576" s="4">
        <f ca="1">MAX(0,IF(EURIBOR!AF$2&lt;=1,EURIBOR!AF577,IF(EURIBOR!AF$2&gt;=3,EURIBOR!AF577+1,EURIBOR!AF577+(EURIBOR!AF$2-1)/2)))</f>
        <v>0</v>
      </c>
      <c r="AA576" s="4">
        <f ca="1">MAX(0,IF(EURIBOR!AG$2&lt;=1,EURIBOR!AG577,IF(EURIBOR!AG$2&gt;=3,EURIBOR!AG577+1,EURIBOR!AG577+(EURIBOR!AG$2-1)/2)))</f>
        <v>0</v>
      </c>
      <c r="AB576" s="4">
        <f ca="1">MAX(0,IF(EURIBOR!AH$2&lt;=1,EURIBOR!AH577,IF(EURIBOR!AH$2&gt;=3,EURIBOR!AH577+1,EURIBOR!AH577+(EURIBOR!AH$2-1)/2)))</f>
        <v>0.28100000000000014</v>
      </c>
      <c r="AC576" s="4">
        <f ca="1">MAX(0,IF(EURIBOR!AI$2&lt;=1,EURIBOR!AI577,IF(EURIBOR!AI$2&gt;=3,EURIBOR!AI577+1,EURIBOR!AI577+(EURIBOR!AI$2-1)/2)))</f>
        <v>4.5369999999999999</v>
      </c>
      <c r="AD576" s="4">
        <f ca="1">MAX(0,IF(EURIBOR!AJ$2&lt;=1,EURIBOR!AJ577,IF(EURIBOR!AJ$2&gt;=3,EURIBOR!AJ577+1,EURIBOR!AJ577+(EURIBOR!AJ$2-1)/2)))</f>
        <v>3.1190000000000002</v>
      </c>
    </row>
    <row r="577" spans="1:30" x14ac:dyDescent="0.25">
      <c r="A577" s="4">
        <f ca="1">MAX(0,IF(EURIBOR!G$2&lt;=1,EURIBOR!G578,IF(EURIBOR!G$2&gt;=3,EURIBOR!G578+1,EURIBOR!G578+(EURIBOR!G$2-1)/2)))</f>
        <v>0.246</v>
      </c>
      <c r="B577" s="4">
        <f ca="1">MAX(0,IF(EURIBOR!H$2&lt;=1,EURIBOR!H578,IF(EURIBOR!H$2&gt;=3,EURIBOR!H578+1,EURIBOR!H578+(EURIBOR!H$2-1)/2)))</f>
        <v>3.891</v>
      </c>
      <c r="C577" s="4">
        <f ca="1">MAX(0,IF(EURIBOR!I$2&lt;=1,EURIBOR!I578,IF(EURIBOR!I$2&gt;=3,EURIBOR!I578+1,EURIBOR!I578+(EURIBOR!I$2-1)/2)))</f>
        <v>5.1885000000000003</v>
      </c>
      <c r="D577" s="4">
        <f ca="1">MAX(0,IF(EURIBOR!J$2&lt;=1,EURIBOR!J578,IF(EURIBOR!J$2&gt;=3,EURIBOR!J578+1,EURIBOR!J578+(EURIBOR!J$2-1)/2)))</f>
        <v>3.976</v>
      </c>
      <c r="E577" s="4">
        <f ca="1">MAX(0,IF(EURIBOR!K$2&lt;=1,EURIBOR!K578,IF(EURIBOR!K$2&gt;=3,EURIBOR!K578+1,EURIBOR!K578+(EURIBOR!K$2-1)/2)))</f>
        <v>0</v>
      </c>
      <c r="F577" s="4">
        <f ca="1">MAX(0,IF(EURIBOR!L$2&lt;=1,EURIBOR!L578,IF(EURIBOR!L$2&gt;=3,EURIBOR!L578+1,EURIBOR!L578+(EURIBOR!L$2-1)/2)))</f>
        <v>0</v>
      </c>
      <c r="G577" s="4">
        <f ca="1">MAX(0,IF(EURIBOR!M$2&lt;=1,EURIBOR!M578,IF(EURIBOR!M$2&gt;=3,EURIBOR!M578+1,EURIBOR!M578+(EURIBOR!M$2-1)/2)))</f>
        <v>4.0709999999999997</v>
      </c>
      <c r="H577" s="4">
        <f ca="1">MAX(0,IF(EURIBOR!N$2&lt;=1,EURIBOR!N578,IF(EURIBOR!N$2&gt;=3,EURIBOR!N578+1,EURIBOR!N578+(EURIBOR!N$2-1)/2)))</f>
        <v>4.9844999999999997</v>
      </c>
      <c r="I577" s="4">
        <f ca="1">MAX(0,IF(EURIBOR!O$2&lt;=1,EURIBOR!O578,IF(EURIBOR!O$2&gt;=3,EURIBOR!O578+1,EURIBOR!O578+(EURIBOR!O$2-1)/2)))</f>
        <v>5.5090000000000003</v>
      </c>
      <c r="J577" s="4">
        <f ca="1">MAX(0,IF(EURIBOR!P$2&lt;=1,EURIBOR!P578,IF(EURIBOR!P$2&gt;=3,EURIBOR!P578+1,EURIBOR!P578+(EURIBOR!P$2-1)/2)))</f>
        <v>3.5790000000000002</v>
      </c>
      <c r="K577" s="4">
        <f ca="1">MAX(0,IF(EURIBOR!Q$2&lt;=1,EURIBOR!Q578,IF(EURIBOR!Q$2&gt;=3,EURIBOR!Q578+1,EURIBOR!Q578+(EURIBOR!Q$2-1)/2)))</f>
        <v>3.7229999999999999</v>
      </c>
      <c r="L577" s="4">
        <f ca="1">MAX(0,IF(EURIBOR!R$2&lt;=1,EURIBOR!R578,IF(EURIBOR!R$2&gt;=3,EURIBOR!R578+1,EURIBOR!R578+(EURIBOR!R$2-1)/2)))</f>
        <v>0</v>
      </c>
      <c r="M577" s="4">
        <f ca="1">MAX(0,IF(EURIBOR!S$2&lt;=1,EURIBOR!S578,IF(EURIBOR!S$2&gt;=3,EURIBOR!S578+1,EURIBOR!S578+(EURIBOR!S$2-1)/2)))</f>
        <v>0</v>
      </c>
      <c r="N577" s="4">
        <f ca="1">MAX(0,IF(EURIBOR!T$2&lt;=1,EURIBOR!T578,IF(EURIBOR!T$2&gt;=3,EURIBOR!T578+1,EURIBOR!T578+(EURIBOR!T$2-1)/2)))</f>
        <v>0.44400000000000006</v>
      </c>
      <c r="O577" s="4">
        <f ca="1">MAX(0,IF(EURIBOR!U$2&lt;=1,EURIBOR!U578,IF(EURIBOR!U$2&gt;=3,EURIBOR!U578+1,EURIBOR!U578+(EURIBOR!U$2-1)/2)))</f>
        <v>0.223</v>
      </c>
      <c r="P577" s="4">
        <f ca="1">MAX(0,IF(EURIBOR!V$2&lt;=1,EURIBOR!V578,IF(EURIBOR!V$2&gt;=3,EURIBOR!V578+1,EURIBOR!V578+(EURIBOR!V$2-1)/2)))</f>
        <v>4.8958333333333339</v>
      </c>
      <c r="Q577" s="4">
        <f ca="1">MAX(0,IF(EURIBOR!W$2&lt;=1,EURIBOR!W578,IF(EURIBOR!W$2&gt;=3,EURIBOR!W578+1,EURIBOR!W578+(EURIBOR!W$2-1)/2)))</f>
        <v>3.1320000000000001</v>
      </c>
      <c r="R577" s="4">
        <f ca="1">MAX(0,IF(EURIBOR!X$2&lt;=1,EURIBOR!X578,IF(EURIBOR!X$2&gt;=3,EURIBOR!X578+1,EURIBOR!X578+(EURIBOR!X$2-1)/2)))</f>
        <v>3.137</v>
      </c>
      <c r="S577" s="4">
        <f ca="1">MAX(0,IF(EURIBOR!Y$2&lt;=1,EURIBOR!Y578,IF(EURIBOR!Y$2&gt;=3,EURIBOR!Y578+1,EURIBOR!Y578+(EURIBOR!Y$2-1)/2)))</f>
        <v>4.3759999999999994</v>
      </c>
      <c r="T577" s="4">
        <f ca="1">MAX(0,IF(EURIBOR!Z$2&lt;=1,EURIBOR!Z578,IF(EURIBOR!Z$2&gt;=3,EURIBOR!Z578+1,EURIBOR!Z578+(EURIBOR!Z$2-1)/2)))</f>
        <v>3.173</v>
      </c>
      <c r="U577" s="4">
        <f ca="1">MAX(0,IF(EURIBOR!AA$2&lt;=1,EURIBOR!AA578,IF(EURIBOR!AA$2&gt;=3,EURIBOR!AA578+1,EURIBOR!AA578+(EURIBOR!AA$2-1)/2)))</f>
        <v>4.1370000000000005</v>
      </c>
      <c r="V577" s="4">
        <f ca="1">MAX(0,IF(EURIBOR!AB$2&lt;=1,EURIBOR!AB578,IF(EURIBOR!AB$2&gt;=3,EURIBOR!AB578+1,EURIBOR!AB578+(EURIBOR!AB$2-1)/2)))</f>
        <v>4.3719999999999999</v>
      </c>
      <c r="W577" s="4">
        <f ca="1">MAX(0,IF(EURIBOR!AC$2&lt;=1,EURIBOR!AC578,IF(EURIBOR!AC$2&gt;=3,EURIBOR!AC578+1,EURIBOR!AC578+(EURIBOR!AC$2-1)/2)))</f>
        <v>0.46199999999999997</v>
      </c>
      <c r="X577" s="4">
        <f ca="1">MAX(0,IF(EURIBOR!AD$2&lt;=1,EURIBOR!AD578,IF(EURIBOR!AD$2&gt;=3,EURIBOR!AD578+1,EURIBOR!AD578+(EURIBOR!AD$2-1)/2)))</f>
        <v>4.1565000000000003</v>
      </c>
      <c r="Y577" s="4">
        <f ca="1">MAX(0,IF(EURIBOR!AE$2&lt;=1,EURIBOR!AE578,IF(EURIBOR!AE$2&gt;=3,EURIBOR!AE578+1,EURIBOR!AE578+(EURIBOR!AE$2-1)/2)))</f>
        <v>0.51500000000000012</v>
      </c>
      <c r="Z577" s="4">
        <f ca="1">MAX(0,IF(EURIBOR!AF$2&lt;=1,EURIBOR!AF578,IF(EURIBOR!AF$2&gt;=3,EURIBOR!AF578+1,EURIBOR!AF578+(EURIBOR!AF$2-1)/2)))</f>
        <v>0</v>
      </c>
      <c r="AA577" s="4">
        <f ca="1">MAX(0,IF(EURIBOR!AG$2&lt;=1,EURIBOR!AG578,IF(EURIBOR!AG$2&gt;=3,EURIBOR!AG578+1,EURIBOR!AG578+(EURIBOR!AG$2-1)/2)))</f>
        <v>0</v>
      </c>
      <c r="AB577" s="4">
        <f ca="1">MAX(0,IF(EURIBOR!AH$2&lt;=1,EURIBOR!AH578,IF(EURIBOR!AH$2&gt;=3,EURIBOR!AH578+1,EURIBOR!AH578+(EURIBOR!AH$2-1)/2)))</f>
        <v>0.26600000000000013</v>
      </c>
      <c r="AC577" s="4">
        <f ca="1">MAX(0,IF(EURIBOR!AI$2&lt;=1,EURIBOR!AI578,IF(EURIBOR!AI$2&gt;=3,EURIBOR!AI578+1,EURIBOR!AI578+(EURIBOR!AI$2-1)/2)))</f>
        <v>4.7469999999999999</v>
      </c>
      <c r="AD577" s="4">
        <f ca="1">MAX(0,IF(EURIBOR!AJ$2&lt;=1,EURIBOR!AJ578,IF(EURIBOR!AJ$2&gt;=3,EURIBOR!AJ578+1,EURIBOR!AJ578+(EURIBOR!AJ$2-1)/2)))</f>
        <v>3.1469999999999998</v>
      </c>
    </row>
    <row r="578" spans="1:30" x14ac:dyDescent="0.25">
      <c r="A578" s="4">
        <f ca="1">MAX(0,IF(EURIBOR!G$2&lt;=1,EURIBOR!G579,IF(EURIBOR!G$2&gt;=3,EURIBOR!G579+1,EURIBOR!G579+(EURIBOR!G$2-1)/2)))</f>
        <v>0.20799999999999999</v>
      </c>
      <c r="B578" s="4">
        <f ca="1">MAX(0,IF(EURIBOR!H$2&lt;=1,EURIBOR!H579,IF(EURIBOR!H$2&gt;=3,EURIBOR!H579+1,EURIBOR!H579+(EURIBOR!H$2-1)/2)))</f>
        <v>3.9750000000000001</v>
      </c>
      <c r="C578" s="4">
        <f ca="1">MAX(0,IF(EURIBOR!I$2&lt;=1,EURIBOR!I579,IF(EURIBOR!I$2&gt;=3,EURIBOR!I579+1,EURIBOR!I579+(EURIBOR!I$2-1)/2)))</f>
        <v>4.9984999999999999</v>
      </c>
      <c r="D578" s="4">
        <f ca="1">MAX(0,IF(EURIBOR!J$2&lt;=1,EURIBOR!J579,IF(EURIBOR!J$2&gt;=3,EURIBOR!J579+1,EURIBOR!J579+(EURIBOR!J$2-1)/2)))</f>
        <v>3.992</v>
      </c>
      <c r="E578" s="4">
        <f ca="1">MAX(0,IF(EURIBOR!K$2&lt;=1,EURIBOR!K579,IF(EURIBOR!K$2&gt;=3,EURIBOR!K579+1,EURIBOR!K579+(EURIBOR!K$2-1)/2)))</f>
        <v>0</v>
      </c>
      <c r="F578" s="4">
        <f ca="1">MAX(0,IF(EURIBOR!L$2&lt;=1,EURIBOR!L579,IF(EURIBOR!L$2&gt;=3,EURIBOR!L579+1,EURIBOR!L579+(EURIBOR!L$2-1)/2)))</f>
        <v>0</v>
      </c>
      <c r="G578" s="4">
        <f ca="1">MAX(0,IF(EURIBOR!M$2&lt;=1,EURIBOR!M579,IF(EURIBOR!M$2&gt;=3,EURIBOR!M579+1,EURIBOR!M579+(EURIBOR!M$2-1)/2)))</f>
        <v>4.1479999999999997</v>
      </c>
      <c r="H578" s="4">
        <f ca="1">MAX(0,IF(EURIBOR!N$2&lt;=1,EURIBOR!N579,IF(EURIBOR!N$2&gt;=3,EURIBOR!N579+1,EURIBOR!N579+(EURIBOR!N$2-1)/2)))</f>
        <v>5.0045000000000002</v>
      </c>
      <c r="I578" s="4">
        <f ca="1">MAX(0,IF(EURIBOR!O$2&lt;=1,EURIBOR!O579,IF(EURIBOR!O$2&gt;=3,EURIBOR!O579+1,EURIBOR!O579+(EURIBOR!O$2-1)/2)))</f>
        <v>5.3410000000000002</v>
      </c>
      <c r="J578" s="4">
        <f ca="1">MAX(0,IF(EURIBOR!P$2&lt;=1,EURIBOR!P579,IF(EURIBOR!P$2&gt;=3,EURIBOR!P579+1,EURIBOR!P579+(EURIBOR!P$2-1)/2)))</f>
        <v>3.6269999999999998</v>
      </c>
      <c r="K578" s="4">
        <f ca="1">MAX(0,IF(EURIBOR!Q$2&lt;=1,EURIBOR!Q579,IF(EURIBOR!Q$2&gt;=3,EURIBOR!Q579+1,EURIBOR!Q579+(EURIBOR!Q$2-1)/2)))</f>
        <v>3.794</v>
      </c>
      <c r="L578" s="4">
        <f ca="1">MAX(0,IF(EURIBOR!R$2&lt;=1,EURIBOR!R579,IF(EURIBOR!R$2&gt;=3,EURIBOR!R579+1,EURIBOR!R579+(EURIBOR!R$2-1)/2)))</f>
        <v>0</v>
      </c>
      <c r="M578" s="4">
        <f ca="1">MAX(0,IF(EURIBOR!S$2&lt;=1,EURIBOR!S579,IF(EURIBOR!S$2&gt;=3,EURIBOR!S579+1,EURIBOR!S579+(EURIBOR!S$2-1)/2)))</f>
        <v>0</v>
      </c>
      <c r="N578" s="4">
        <f ca="1">MAX(0,IF(EURIBOR!T$2&lt;=1,EURIBOR!T579,IF(EURIBOR!T$2&gt;=3,EURIBOR!T579+1,EURIBOR!T579+(EURIBOR!T$2-1)/2)))</f>
        <v>0.37600000000000006</v>
      </c>
      <c r="O578" s="4">
        <f ca="1">MAX(0,IF(EURIBOR!U$2&lt;=1,EURIBOR!U579,IF(EURIBOR!U$2&gt;=3,EURIBOR!U579+1,EURIBOR!U579+(EURIBOR!U$2-1)/2)))</f>
        <v>0.20599999999999999</v>
      </c>
      <c r="P578" s="4">
        <f ca="1">MAX(0,IF(EURIBOR!V$2&lt;=1,EURIBOR!V579,IF(EURIBOR!V$2&gt;=3,EURIBOR!V579+1,EURIBOR!V579+(EURIBOR!V$2-1)/2)))</f>
        <v>4.1370000000000005</v>
      </c>
      <c r="Q578" s="4">
        <f ca="1">MAX(0,IF(EURIBOR!W$2&lt;=1,EURIBOR!W579,IF(EURIBOR!W$2&gt;=3,EURIBOR!W579+1,EURIBOR!W579+(EURIBOR!W$2-1)/2)))</f>
        <v>3.1389999999999998</v>
      </c>
      <c r="R578" s="4">
        <f ca="1">MAX(0,IF(EURIBOR!X$2&lt;=1,EURIBOR!X579,IF(EURIBOR!X$2&gt;=3,EURIBOR!X579+1,EURIBOR!X579+(EURIBOR!X$2-1)/2)))</f>
        <v>3.137</v>
      </c>
      <c r="S578" s="4">
        <f ca="1">MAX(0,IF(EURIBOR!Y$2&lt;=1,EURIBOR!Y579,IF(EURIBOR!Y$2&gt;=3,EURIBOR!Y579+1,EURIBOR!Y579+(EURIBOR!Y$2-1)/2)))</f>
        <v>4.468</v>
      </c>
      <c r="T578" s="4">
        <f ca="1">MAX(0,IF(EURIBOR!Z$2&lt;=1,EURIBOR!Z579,IF(EURIBOR!Z$2&gt;=3,EURIBOR!Z579+1,EURIBOR!Z579+(EURIBOR!Z$2-1)/2)))</f>
        <v>3.145</v>
      </c>
      <c r="U578" s="4">
        <f ca="1">MAX(0,IF(EURIBOR!AA$2&lt;=1,EURIBOR!AA579,IF(EURIBOR!AA$2&gt;=3,EURIBOR!AA579+1,EURIBOR!AA579+(EURIBOR!AA$2-1)/2)))</f>
        <v>4.093</v>
      </c>
      <c r="V578" s="4">
        <f ca="1">MAX(0,IF(EURIBOR!AB$2&lt;=1,EURIBOR!AB579,IF(EURIBOR!AB$2&gt;=3,EURIBOR!AB579+1,EURIBOR!AB579+(EURIBOR!AB$2-1)/2)))</f>
        <v>4.5359999999999996</v>
      </c>
      <c r="W578" s="4">
        <f ca="1">MAX(0,IF(EURIBOR!AC$2&lt;=1,EURIBOR!AC579,IF(EURIBOR!AC$2&gt;=3,EURIBOR!AC579+1,EURIBOR!AC579+(EURIBOR!AC$2-1)/2)))</f>
        <v>0.45299999999999996</v>
      </c>
      <c r="X578" s="4">
        <f ca="1">MAX(0,IF(EURIBOR!AD$2&lt;=1,EURIBOR!AD579,IF(EURIBOR!AD$2&gt;=3,EURIBOR!AD579+1,EURIBOR!AD579+(EURIBOR!AD$2-1)/2)))</f>
        <v>3.9424999999999999</v>
      </c>
      <c r="Y578" s="4">
        <f ca="1">MAX(0,IF(EURIBOR!AE$2&lt;=1,EURIBOR!AE579,IF(EURIBOR!AE$2&gt;=3,EURIBOR!AE579+1,EURIBOR!AE579+(EURIBOR!AE$2-1)/2)))</f>
        <v>0.47900000000000009</v>
      </c>
      <c r="Z578" s="4">
        <f ca="1">MAX(0,IF(EURIBOR!AF$2&lt;=1,EURIBOR!AF579,IF(EURIBOR!AF$2&gt;=3,EURIBOR!AF579+1,EURIBOR!AF579+(EURIBOR!AF$2-1)/2)))</f>
        <v>0</v>
      </c>
      <c r="AA578" s="4">
        <f ca="1">MAX(0,IF(EURIBOR!AG$2&lt;=1,EURIBOR!AG579,IF(EURIBOR!AG$2&gt;=3,EURIBOR!AG579+1,EURIBOR!AG579+(EURIBOR!AG$2-1)/2)))</f>
        <v>0</v>
      </c>
      <c r="AB578" s="4">
        <f ca="1">MAX(0,IF(EURIBOR!AH$2&lt;=1,EURIBOR!AH579,IF(EURIBOR!AH$2&gt;=3,EURIBOR!AH579+1,EURIBOR!AH579+(EURIBOR!AH$2-1)/2)))</f>
        <v>0.28800000000000003</v>
      </c>
      <c r="AC578" s="4">
        <f ca="1">MAX(0,IF(EURIBOR!AI$2&lt;=1,EURIBOR!AI579,IF(EURIBOR!AI$2&gt;=3,EURIBOR!AI579+1,EURIBOR!AI579+(EURIBOR!AI$2-1)/2)))</f>
        <v>4.9249999999999998</v>
      </c>
      <c r="AD578" s="4">
        <f ca="1">MAX(0,IF(EURIBOR!AJ$2&lt;=1,EURIBOR!AJ579,IF(EURIBOR!AJ$2&gt;=3,EURIBOR!AJ579+1,EURIBOR!AJ579+(EURIBOR!AJ$2-1)/2)))</f>
        <v>3.17</v>
      </c>
    </row>
    <row r="579" spans="1:30" x14ac:dyDescent="0.25">
      <c r="A579" s="4">
        <f ca="1">MAX(0,IF(EURIBOR!G$2&lt;=1,EURIBOR!G580,IF(EURIBOR!G$2&gt;=3,EURIBOR!G580+1,EURIBOR!G580+(EURIBOR!G$2-1)/2)))</f>
        <v>0.192</v>
      </c>
      <c r="B579" s="4">
        <f ca="1">MAX(0,IF(EURIBOR!H$2&lt;=1,EURIBOR!H580,IF(EURIBOR!H$2&gt;=3,EURIBOR!H580+1,EURIBOR!H580+(EURIBOR!H$2-1)/2)))</f>
        <v>4.0709999999999997</v>
      </c>
      <c r="C579" s="4">
        <f ca="1">MAX(0,IF(EURIBOR!I$2&lt;=1,EURIBOR!I580,IF(EURIBOR!I$2&gt;=3,EURIBOR!I580+1,EURIBOR!I580+(EURIBOR!I$2-1)/2)))</f>
        <v>5.0114999999999998</v>
      </c>
      <c r="D579" s="4">
        <f ca="1">MAX(0,IF(EURIBOR!J$2&lt;=1,EURIBOR!J580,IF(EURIBOR!J$2&gt;=3,EURIBOR!J580+1,EURIBOR!J580+(EURIBOR!J$2-1)/2)))</f>
        <v>4.0519999999999996</v>
      </c>
      <c r="E579" s="4">
        <f ca="1">MAX(0,IF(EURIBOR!K$2&lt;=1,EURIBOR!K580,IF(EURIBOR!K$2&gt;=3,EURIBOR!K580+1,EURIBOR!K580+(EURIBOR!K$2-1)/2)))</f>
        <v>0</v>
      </c>
      <c r="F579" s="4">
        <f ca="1">MAX(0,IF(EURIBOR!L$2&lt;=1,EURIBOR!L580,IF(EURIBOR!L$2&gt;=3,EURIBOR!L580+1,EURIBOR!L580+(EURIBOR!L$2-1)/2)))</f>
        <v>0</v>
      </c>
      <c r="G579" s="4">
        <f ca="1">MAX(0,IF(EURIBOR!M$2&lt;=1,EURIBOR!M580,IF(EURIBOR!M$2&gt;=3,EURIBOR!M580+1,EURIBOR!M580+(EURIBOR!M$2-1)/2)))</f>
        <v>4.2160000000000002</v>
      </c>
      <c r="H579" s="4">
        <f ca="1">MAX(0,IF(EURIBOR!N$2&lt;=1,EURIBOR!N580,IF(EURIBOR!N$2&gt;=3,EURIBOR!N580+1,EURIBOR!N580+(EURIBOR!N$2-1)/2)))</f>
        <v>5.0084999999999997</v>
      </c>
      <c r="I579" s="4">
        <f ca="1">MAX(0,IF(EURIBOR!O$2&lt;=1,EURIBOR!O580,IF(EURIBOR!O$2&gt;=3,EURIBOR!O580+1,EURIBOR!O580+(EURIBOR!O$2-1)/2)))</f>
        <v>5.3260000000000005</v>
      </c>
      <c r="J579" s="4">
        <f ca="1">MAX(0,IF(EURIBOR!P$2&lt;=1,EURIBOR!P580,IF(EURIBOR!P$2&gt;=3,EURIBOR!P580+1,EURIBOR!P580+(EURIBOR!P$2-1)/2)))</f>
        <v>3.6760000000000002</v>
      </c>
      <c r="K579" s="4">
        <f ca="1">MAX(0,IF(EURIBOR!Q$2&lt;=1,EURIBOR!Q580,IF(EURIBOR!Q$2&gt;=3,EURIBOR!Q580+1,EURIBOR!Q580+(EURIBOR!Q$2-1)/2)))</f>
        <v>3.8889999999999998</v>
      </c>
      <c r="L579" s="4">
        <f ca="1">MAX(0,IF(EURIBOR!R$2&lt;=1,EURIBOR!R580,IF(EURIBOR!R$2&gt;=3,EURIBOR!R580+1,EURIBOR!R580+(EURIBOR!R$2-1)/2)))</f>
        <v>0</v>
      </c>
      <c r="M579" s="4">
        <f ca="1">MAX(0,IF(EURIBOR!S$2&lt;=1,EURIBOR!S580,IF(EURIBOR!S$2&gt;=3,EURIBOR!S580+1,EURIBOR!S580+(EURIBOR!S$2-1)/2)))</f>
        <v>0</v>
      </c>
      <c r="N579" s="4">
        <f ca="1">MAX(0,IF(EURIBOR!T$2&lt;=1,EURIBOR!T580,IF(EURIBOR!T$2&gt;=3,EURIBOR!T580+1,EURIBOR!T580+(EURIBOR!T$2-1)/2)))</f>
        <v>0.34000000000000008</v>
      </c>
      <c r="O579" s="4">
        <f ca="1">MAX(0,IF(EURIBOR!U$2&lt;=1,EURIBOR!U580,IF(EURIBOR!U$2&gt;=3,EURIBOR!U580+1,EURIBOR!U580+(EURIBOR!U$2-1)/2)))</f>
        <v>0.20899999999999999</v>
      </c>
      <c r="P579" s="4">
        <f ca="1">MAX(0,IF(EURIBOR!V$2&lt;=1,EURIBOR!V580,IF(EURIBOR!V$2&gt;=3,EURIBOR!V580+1,EURIBOR!V580+(EURIBOR!V$2-1)/2)))</f>
        <v>4.093</v>
      </c>
      <c r="Q579" s="4">
        <f ca="1">MAX(0,IF(EURIBOR!W$2&lt;=1,EURIBOR!W580,IF(EURIBOR!W$2&gt;=3,EURIBOR!W580+1,EURIBOR!W580+(EURIBOR!W$2-1)/2)))</f>
        <v>3.1970000000000001</v>
      </c>
      <c r="R579" s="4">
        <f ca="1">MAX(0,IF(EURIBOR!X$2&lt;=1,EURIBOR!X580,IF(EURIBOR!X$2&gt;=3,EURIBOR!X580+1,EURIBOR!X580+(EURIBOR!X$2-1)/2)))</f>
        <v>3.1259999999999999</v>
      </c>
      <c r="S579" s="4">
        <f ca="1">MAX(0,IF(EURIBOR!Y$2&lt;=1,EURIBOR!Y580,IF(EURIBOR!Y$2&gt;=3,EURIBOR!Y580+1,EURIBOR!Y580+(EURIBOR!Y$2-1)/2)))</f>
        <v>4.4459999999999997</v>
      </c>
      <c r="T579" s="4">
        <f ca="1">MAX(0,IF(EURIBOR!Z$2&lt;=1,EURIBOR!Z580,IF(EURIBOR!Z$2&gt;=3,EURIBOR!Z580+1,EURIBOR!Z580+(EURIBOR!Z$2-1)/2)))</f>
        <v>3.1379999999999999</v>
      </c>
      <c r="U579" s="4">
        <f ca="1">MAX(0,IF(EURIBOR!AA$2&lt;=1,EURIBOR!AA580,IF(EURIBOR!AA$2&gt;=3,EURIBOR!AA580+1,EURIBOR!AA580+(EURIBOR!AA$2-1)/2)))</f>
        <v>4.0470000000000006</v>
      </c>
      <c r="V579" s="4">
        <f ca="1">MAX(0,IF(EURIBOR!AB$2&lt;=1,EURIBOR!AB580,IF(EURIBOR!AB$2&gt;=3,EURIBOR!AB580+1,EURIBOR!AB580+(EURIBOR!AB$2-1)/2)))</f>
        <v>4.6720000000000006</v>
      </c>
      <c r="W579" s="4">
        <f ca="1">MAX(0,IF(EURIBOR!AC$2&lt;=1,EURIBOR!AC580,IF(EURIBOR!AC$2&gt;=3,EURIBOR!AC580+1,EURIBOR!AC580+(EURIBOR!AC$2-1)/2)))</f>
        <v>0.45899999999999996</v>
      </c>
      <c r="X579" s="4">
        <f ca="1">MAX(0,IF(EURIBOR!AD$2&lt;=1,EURIBOR!AD580,IF(EURIBOR!AD$2&gt;=3,EURIBOR!AD580+1,EURIBOR!AD580+(EURIBOR!AD$2-1)/2)))</f>
        <v>3.9015000000000004</v>
      </c>
      <c r="Y579" s="4">
        <f ca="1">MAX(0,IF(EURIBOR!AE$2&lt;=1,EURIBOR!AE580,IF(EURIBOR!AE$2&gt;=3,EURIBOR!AE580+1,EURIBOR!AE580+(EURIBOR!AE$2-1)/2)))</f>
        <v>0.46800000000000008</v>
      </c>
      <c r="Z579" s="4">
        <f ca="1">MAX(0,IF(EURIBOR!AF$2&lt;=1,EURIBOR!AF580,IF(EURIBOR!AF$2&gt;=3,EURIBOR!AF580+1,EURIBOR!AF580+(EURIBOR!AF$2-1)/2)))</f>
        <v>0</v>
      </c>
      <c r="AA579" s="4">
        <f ca="1">MAX(0,IF(EURIBOR!AG$2&lt;=1,EURIBOR!AG580,IF(EURIBOR!AG$2&gt;=3,EURIBOR!AG580+1,EURIBOR!AG580+(EURIBOR!AG$2-1)/2)))</f>
        <v>0</v>
      </c>
      <c r="AB579" s="4">
        <f ca="1">MAX(0,IF(EURIBOR!AH$2&lt;=1,EURIBOR!AH580,IF(EURIBOR!AH$2&gt;=3,EURIBOR!AH580+1,EURIBOR!AH580+(EURIBOR!AH$2-1)/2)))</f>
        <v>0.31600000000000006</v>
      </c>
      <c r="AC579" s="4">
        <f ca="1">MAX(0,IF(EURIBOR!AI$2&lt;=1,EURIBOR!AI580,IF(EURIBOR!AI$2&gt;=3,EURIBOR!AI580+1,EURIBOR!AI580+(EURIBOR!AI$2-1)/2)))</f>
        <v>5.3620000000000001</v>
      </c>
      <c r="AD579" s="4">
        <f ca="1">MAX(0,IF(EURIBOR!AJ$2&lt;=1,EURIBOR!AJ580,IF(EURIBOR!AJ$2&gt;=3,EURIBOR!AJ580+1,EURIBOR!AJ580+(EURIBOR!AJ$2-1)/2)))</f>
        <v>3.173</v>
      </c>
    </row>
    <row r="580" spans="1:30" x14ac:dyDescent="0.25">
      <c r="A580" s="4">
        <f ca="1">MAX(0,IF(EURIBOR!G$2&lt;=1,EURIBOR!G581,IF(EURIBOR!G$2&gt;=3,EURIBOR!G581+1,EURIBOR!G581+(EURIBOR!G$2-1)/2)))</f>
        <v>0.185</v>
      </c>
      <c r="B580" s="4">
        <f ca="1">MAX(0,IF(EURIBOR!H$2&lt;=1,EURIBOR!H581,IF(EURIBOR!H$2&gt;=3,EURIBOR!H581+1,EURIBOR!H581+(EURIBOR!H$2-1)/2)))</f>
        <v>4.1479999999999997</v>
      </c>
      <c r="C580" s="4">
        <f ca="1">MAX(0,IF(EURIBOR!I$2&lt;=1,EURIBOR!I581,IF(EURIBOR!I$2&gt;=3,EURIBOR!I581+1,EURIBOR!I581+(EURIBOR!I$2-1)/2)))</f>
        <v>4.8985000000000003</v>
      </c>
      <c r="D580" s="4">
        <f ca="1">MAX(0,IF(EURIBOR!J$2&lt;=1,EURIBOR!J581,IF(EURIBOR!J$2&gt;=3,EURIBOR!J581+1,EURIBOR!J581+(EURIBOR!J$2-1)/2)))</f>
        <v>4.0489999999999995</v>
      </c>
      <c r="E580" s="4">
        <f ca="1">MAX(0,IF(EURIBOR!K$2&lt;=1,EURIBOR!K581,IF(EURIBOR!K$2&gt;=3,EURIBOR!K581+1,EURIBOR!K581+(EURIBOR!K$2-1)/2)))</f>
        <v>0</v>
      </c>
      <c r="F580" s="4">
        <f ca="1">MAX(0,IF(EURIBOR!L$2&lt;=1,EURIBOR!L581,IF(EURIBOR!L$2&gt;=3,EURIBOR!L581+1,EURIBOR!L581+(EURIBOR!L$2-1)/2)))</f>
        <v>0</v>
      </c>
      <c r="G580" s="4">
        <f ca="1">MAX(0,IF(EURIBOR!M$2&lt;=1,EURIBOR!M581,IF(EURIBOR!M$2&gt;=3,EURIBOR!M581+1,EURIBOR!M581+(EURIBOR!M$2-1)/2)))</f>
        <v>4.5439999999999996</v>
      </c>
      <c r="H580" s="4">
        <f ca="1">MAX(0,IF(EURIBOR!N$2&lt;=1,EURIBOR!N581,IF(EURIBOR!N$2&gt;=3,EURIBOR!N581+1,EURIBOR!N581+(EURIBOR!N$2-1)/2)))</f>
        <v>5.0625</v>
      </c>
      <c r="I580" s="4">
        <f ca="1">MAX(0,IF(EURIBOR!O$2&lt;=1,EURIBOR!O581,IF(EURIBOR!O$2&gt;=3,EURIBOR!O581+1,EURIBOR!O581+(EURIBOR!O$2-1)/2)))</f>
        <v>5.2789999999999999</v>
      </c>
      <c r="J580" s="4">
        <f ca="1">MAX(0,IF(EURIBOR!P$2&lt;=1,EURIBOR!P581,IF(EURIBOR!P$2&gt;=3,EURIBOR!P581+1,EURIBOR!P581+(EURIBOR!P$2-1)/2)))</f>
        <v>3.6949999999999998</v>
      </c>
      <c r="K580" s="4">
        <f ca="1">MAX(0,IF(EURIBOR!Q$2&lt;=1,EURIBOR!Q581,IF(EURIBOR!Q$2&gt;=3,EURIBOR!Q581+1,EURIBOR!Q581+(EURIBOR!Q$2-1)/2)))</f>
        <v>3.9860000000000002</v>
      </c>
      <c r="L580" s="4">
        <f ca="1">MAX(0,IF(EURIBOR!R$2&lt;=1,EURIBOR!R581,IF(EURIBOR!R$2&gt;=3,EURIBOR!R581+1,EURIBOR!R581+(EURIBOR!R$2-1)/2)))</f>
        <v>0</v>
      </c>
      <c r="M580" s="4">
        <f ca="1">MAX(0,IF(EURIBOR!S$2&lt;=1,EURIBOR!S581,IF(EURIBOR!S$2&gt;=3,EURIBOR!S581+1,EURIBOR!S581+(EURIBOR!S$2-1)/2)))</f>
        <v>0</v>
      </c>
      <c r="N580" s="4">
        <f ca="1">MAX(0,IF(EURIBOR!T$2&lt;=1,EURIBOR!T581,IF(EURIBOR!T$2&gt;=3,EURIBOR!T581+1,EURIBOR!T581+(EURIBOR!T$2-1)/2)))</f>
        <v>0.32900000000000007</v>
      </c>
      <c r="O580" s="4">
        <f ca="1">MAX(0,IF(EURIBOR!U$2&lt;=1,EURIBOR!U581,IF(EURIBOR!U$2&gt;=3,EURIBOR!U581+1,EURIBOR!U581+(EURIBOR!U$2-1)/2)))</f>
        <v>0.20100000000000001</v>
      </c>
      <c r="P580" s="4">
        <f ca="1">MAX(0,IF(EURIBOR!V$2&lt;=1,EURIBOR!V581,IF(EURIBOR!V$2&gt;=3,EURIBOR!V581+1,EURIBOR!V581+(EURIBOR!V$2-1)/2)))</f>
        <v>4.0470000000000006</v>
      </c>
      <c r="Q580" s="4">
        <f ca="1">MAX(0,IF(EURIBOR!W$2&lt;=1,EURIBOR!W581,IF(EURIBOR!W$2&gt;=3,EURIBOR!W581+1,EURIBOR!W581+(EURIBOR!W$2-1)/2)))</f>
        <v>3.3610000000000002</v>
      </c>
      <c r="R580" s="4">
        <f ca="1">MAX(0,IF(EURIBOR!X$2&lt;=1,EURIBOR!X581,IF(EURIBOR!X$2&gt;=3,EURIBOR!X581+1,EURIBOR!X581+(EURIBOR!X$2-1)/2)))</f>
        <v>3.1110000000000002</v>
      </c>
      <c r="S580" s="4">
        <f ca="1">MAX(0,IF(EURIBOR!Y$2&lt;=1,EURIBOR!Y581,IF(EURIBOR!Y$2&gt;=3,EURIBOR!Y581+1,EURIBOR!Y581+(EURIBOR!Y$2-1)/2)))</f>
        <v>4.343</v>
      </c>
      <c r="T580" s="4">
        <f ca="1">MAX(0,IF(EURIBOR!Z$2&lt;=1,EURIBOR!Z581,IF(EURIBOR!Z$2&gt;=3,EURIBOR!Z581+1,EURIBOR!Z581+(EURIBOR!Z$2-1)/2)))</f>
        <v>3.137</v>
      </c>
      <c r="U580" s="4">
        <f ca="1">MAX(0,IF(EURIBOR!AA$2&lt;=1,EURIBOR!AA581,IF(EURIBOR!AA$2&gt;=3,EURIBOR!AA581+1,EURIBOR!AA581+(EURIBOR!AA$2-1)/2)))</f>
        <v>3.6960000000000002</v>
      </c>
      <c r="V580" s="4">
        <f ca="1">MAX(0,IF(EURIBOR!AB$2&lt;=1,EURIBOR!AB581,IF(EURIBOR!AB$2&gt;=3,EURIBOR!AB581+1,EURIBOR!AB581+(EURIBOR!AB$2-1)/2)))</f>
        <v>4.7799999999999994</v>
      </c>
      <c r="W580" s="4">
        <f ca="1">MAX(0,IF(EURIBOR!AC$2&lt;=1,EURIBOR!AC581,IF(EURIBOR!AC$2&gt;=3,EURIBOR!AC581+1,EURIBOR!AC581+(EURIBOR!AC$2-1)/2)))</f>
        <v>0.46099999999999997</v>
      </c>
      <c r="X580" s="4">
        <f ca="1">MAX(0,IF(EURIBOR!AD$2&lt;=1,EURIBOR!AD581,IF(EURIBOR!AD$2&gt;=3,EURIBOR!AD581+1,EURIBOR!AD581+(EURIBOR!AD$2-1)/2)))</f>
        <v>3.8955000000000002</v>
      </c>
      <c r="Y580" s="4">
        <f ca="1">MAX(0,IF(EURIBOR!AE$2&lt;=1,EURIBOR!AE581,IF(EURIBOR!AE$2&gt;=3,EURIBOR!AE581+1,EURIBOR!AE581+(EURIBOR!AE$2-1)/2)))</f>
        <v>0.45000000000000007</v>
      </c>
      <c r="Z580" s="4">
        <f ca="1">MAX(0,IF(EURIBOR!AF$2&lt;=1,EURIBOR!AF581,IF(EURIBOR!AF$2&gt;=3,EURIBOR!AF581+1,EURIBOR!AF581+(EURIBOR!AF$2-1)/2)))</f>
        <v>0</v>
      </c>
      <c r="AA580" s="4">
        <f ca="1">MAX(0,IF(EURIBOR!AG$2&lt;=1,EURIBOR!AG581,IF(EURIBOR!AG$2&gt;=3,EURIBOR!AG581+1,EURIBOR!AG581+(EURIBOR!AG$2-1)/2)))</f>
        <v>0</v>
      </c>
      <c r="AB580" s="4">
        <f ca="1">MAX(0,IF(EURIBOR!AH$2&lt;=1,EURIBOR!AH581,IF(EURIBOR!AH$2&gt;=3,EURIBOR!AH581+1,EURIBOR!AH581+(EURIBOR!AH$2-1)/2)))</f>
        <v>0.35300000000000009</v>
      </c>
      <c r="AC580" s="4">
        <f ca="1">MAX(0,IF(EURIBOR!AI$2&lt;=1,EURIBOR!AI581,IF(EURIBOR!AI$2&gt;=3,EURIBOR!AI581+1,EURIBOR!AI581+(EURIBOR!AI$2-1)/2)))</f>
        <v>5.5019999999999998</v>
      </c>
      <c r="AD580" s="4">
        <f ca="1">MAX(0,IF(EURIBOR!AJ$2&lt;=1,EURIBOR!AJ581,IF(EURIBOR!AJ$2&gt;=3,EURIBOR!AJ581+1,EURIBOR!AJ581+(EURIBOR!AJ$2-1)/2)))</f>
        <v>3.145</v>
      </c>
    </row>
    <row r="581" spans="1:30" x14ac:dyDescent="0.25">
      <c r="A581" s="4">
        <f ca="1">MAX(0,IF(EURIBOR!G$2&lt;=1,EURIBOR!G582,IF(EURIBOR!G$2&gt;=3,EURIBOR!G582+1,EURIBOR!G582+(EURIBOR!G$2-1)/2)))</f>
        <v>0.20499999999999999</v>
      </c>
      <c r="B581" s="4">
        <f ca="1">MAX(0,IF(EURIBOR!H$2&lt;=1,EURIBOR!H582,IF(EURIBOR!H$2&gt;=3,EURIBOR!H582+1,EURIBOR!H582+(EURIBOR!H$2-1)/2)))</f>
        <v>4.2160000000000002</v>
      </c>
      <c r="C581" s="4">
        <f ca="1">MAX(0,IF(EURIBOR!I$2&lt;=1,EURIBOR!I582,IF(EURIBOR!I$2&gt;=3,EURIBOR!I582+1,EURIBOR!I582+(EURIBOR!I$2-1)/2)))</f>
        <v>4.5274999999999999</v>
      </c>
      <c r="D581" s="4">
        <f ca="1">MAX(0,IF(EURIBOR!J$2&lt;=1,EURIBOR!J582,IF(EURIBOR!J$2&gt;=3,EURIBOR!J582+1,EURIBOR!J582+(EURIBOR!J$2-1)/2)))</f>
        <v>3.9950000000000001</v>
      </c>
      <c r="E581" s="4">
        <f ca="1">MAX(0,IF(EURIBOR!K$2&lt;=1,EURIBOR!K582,IF(EURIBOR!K$2&gt;=3,EURIBOR!K582+1,EURIBOR!K582+(EURIBOR!K$2-1)/2)))</f>
        <v>0</v>
      </c>
      <c r="F581" s="4">
        <f ca="1">MAX(0,IF(EURIBOR!L$2&lt;=1,EURIBOR!L582,IF(EURIBOR!L$2&gt;=3,EURIBOR!L582+1,EURIBOR!L582+(EURIBOR!L$2-1)/2)))</f>
        <v>0</v>
      </c>
      <c r="G581" s="4">
        <f ca="1">MAX(0,IF(EURIBOR!M$2&lt;=1,EURIBOR!M582,IF(EURIBOR!M$2&gt;=3,EURIBOR!M582+1,EURIBOR!M582+(EURIBOR!M$2-1)/2)))</f>
        <v>4.742</v>
      </c>
      <c r="H581" s="4">
        <f ca="1">MAX(0,IF(EURIBOR!N$2&lt;=1,EURIBOR!N582,IF(EURIBOR!N$2&gt;=3,EURIBOR!N582+1,EURIBOR!N582+(EURIBOR!N$2-1)/2)))</f>
        <v>5.1565000000000003</v>
      </c>
      <c r="I581" s="4">
        <f ca="1">MAX(0,IF(EURIBOR!O$2&lt;=1,EURIBOR!O582,IF(EURIBOR!O$2&gt;=3,EURIBOR!O582+1,EURIBOR!O582+(EURIBOR!O$2-1)/2)))</f>
        <v>5.2520000000000007</v>
      </c>
      <c r="J581" s="4">
        <f ca="1">MAX(0,IF(EURIBOR!P$2&lt;=1,EURIBOR!P582,IF(EURIBOR!P$2&gt;=3,EURIBOR!P582+1,EURIBOR!P582+(EURIBOR!P$2-1)/2)))</f>
        <v>3.7269999999999999</v>
      </c>
      <c r="K581" s="4">
        <f ca="1">MAX(0,IF(EURIBOR!Q$2&lt;=1,EURIBOR!Q582,IF(EURIBOR!Q$2&gt;=3,EURIBOR!Q582+1,EURIBOR!Q582+(EURIBOR!Q$2-1)/2)))</f>
        <v>4.1020000000000003</v>
      </c>
      <c r="L581" s="4">
        <f ca="1">MAX(0,IF(EURIBOR!R$2&lt;=1,EURIBOR!R582,IF(EURIBOR!R$2&gt;=3,EURIBOR!R582+1,EURIBOR!R582+(EURIBOR!R$2-1)/2)))</f>
        <v>0</v>
      </c>
      <c r="M581" s="4">
        <f ca="1">MAX(0,IF(EURIBOR!S$2&lt;=1,EURIBOR!S582,IF(EURIBOR!S$2&gt;=3,EURIBOR!S582+1,EURIBOR!S582+(EURIBOR!S$2-1)/2)))</f>
        <v>0</v>
      </c>
      <c r="N581" s="4">
        <f ca="1">MAX(0,IF(EURIBOR!T$2&lt;=1,EURIBOR!T582,IF(EURIBOR!T$2&gt;=3,EURIBOR!T582+1,EURIBOR!T582+(EURIBOR!T$2-1)/2)))</f>
        <v>0.31100000000000005</v>
      </c>
      <c r="O581" s="4">
        <f ca="1">MAX(0,IF(EURIBOR!U$2&lt;=1,EURIBOR!U582,IF(EURIBOR!U$2&gt;=3,EURIBOR!U582+1,EURIBOR!U582+(EURIBOR!U$2-1)/2)))</f>
        <v>0.21</v>
      </c>
      <c r="P581" s="4">
        <f ca="1">MAX(0,IF(EURIBOR!V$2&lt;=1,EURIBOR!V582,IF(EURIBOR!V$2&gt;=3,EURIBOR!V582+1,EURIBOR!V582+(EURIBOR!V$2-1)/2)))</f>
        <v>3.6960000000000002</v>
      </c>
      <c r="Q581" s="4">
        <f ca="1">MAX(0,IF(EURIBOR!W$2&lt;=1,EURIBOR!W582,IF(EURIBOR!W$2&gt;=3,EURIBOR!W582+1,EURIBOR!W582+(EURIBOR!W$2-1)/2)))</f>
        <v>3.4729999999999999</v>
      </c>
      <c r="R581" s="4">
        <f ca="1">MAX(0,IF(EURIBOR!X$2&lt;=1,EURIBOR!X582,IF(EURIBOR!X$2&gt;=3,EURIBOR!X582+1,EURIBOR!X582+(EURIBOR!X$2-1)/2)))</f>
        <v>3.1190000000000002</v>
      </c>
      <c r="S581" s="4">
        <f ca="1">MAX(0,IF(EURIBOR!Y$2&lt;=1,EURIBOR!Y582,IF(EURIBOR!Y$2&gt;=3,EURIBOR!Y582+1,EURIBOR!Y582+(EURIBOR!Y$2-1)/2)))</f>
        <v>4.5369999999999999</v>
      </c>
      <c r="T581" s="4">
        <f ca="1">MAX(0,IF(EURIBOR!Z$2&lt;=1,EURIBOR!Z582,IF(EURIBOR!Z$2&gt;=3,EURIBOR!Z582+1,EURIBOR!Z582+(EURIBOR!Z$2-1)/2)))</f>
        <v>3.137</v>
      </c>
      <c r="U581" s="4">
        <f ca="1">MAX(0,IF(EURIBOR!AA$2&lt;=1,EURIBOR!AA582,IF(EURIBOR!AA$2&gt;=3,EURIBOR!AA582+1,EURIBOR!AA582+(EURIBOR!AA$2-1)/2)))</f>
        <v>3.5790000000000002</v>
      </c>
      <c r="V581" s="4">
        <f ca="1">MAX(0,IF(EURIBOR!AB$2&lt;=1,EURIBOR!AB582,IF(EURIBOR!AB$2&gt;=3,EURIBOR!AB582+1,EURIBOR!AB582+(EURIBOR!AB$2-1)/2)))</f>
        <v>4.88</v>
      </c>
      <c r="W581" s="4">
        <f ca="1">MAX(0,IF(EURIBOR!AC$2&lt;=1,EURIBOR!AC582,IF(EURIBOR!AC$2&gt;=3,EURIBOR!AC582+1,EURIBOR!AC582+(EURIBOR!AC$2-1)/2)))</f>
        <v>0.46199999999999997</v>
      </c>
      <c r="X581" s="4">
        <f ca="1">MAX(0,IF(EURIBOR!AD$2&lt;=1,EURIBOR!AD582,IF(EURIBOR!AD$2&gt;=3,EURIBOR!AD582+1,EURIBOR!AD582+(EURIBOR!AD$2-1)/2)))</f>
        <v>3.9135</v>
      </c>
      <c r="Y581" s="4">
        <f ca="1">MAX(0,IF(EURIBOR!AE$2&lt;=1,EURIBOR!AE582,IF(EURIBOR!AE$2&gt;=3,EURIBOR!AE582+1,EURIBOR!AE582+(EURIBOR!AE$2-1)/2)))</f>
        <v>0.43800000000000006</v>
      </c>
      <c r="Z581" s="4">
        <f ca="1">MAX(0,IF(EURIBOR!AF$2&lt;=1,EURIBOR!AF582,IF(EURIBOR!AF$2&gt;=3,EURIBOR!AF582+1,EURIBOR!AF582+(EURIBOR!AF$2-1)/2)))</f>
        <v>0</v>
      </c>
      <c r="AA581" s="4">
        <f ca="1">MAX(0,IF(EURIBOR!AG$2&lt;=1,EURIBOR!AG582,IF(EURIBOR!AG$2&gt;=3,EURIBOR!AG582+1,EURIBOR!AG582+(EURIBOR!AG$2-1)/2)))</f>
        <v>0</v>
      </c>
      <c r="AB581" s="4">
        <f ca="1">MAX(0,IF(EURIBOR!AH$2&lt;=1,EURIBOR!AH582,IF(EURIBOR!AH$2&gt;=3,EURIBOR!AH582+1,EURIBOR!AH582+(EURIBOR!AH$2-1)/2)))</f>
        <v>0.40000000000000008</v>
      </c>
      <c r="AC581" s="4">
        <f ca="1">MAX(0,IF(EURIBOR!AI$2&lt;=1,EURIBOR!AI582,IF(EURIBOR!AI$2&gt;=3,EURIBOR!AI582+1,EURIBOR!AI582+(EURIBOR!AI$2-1)/2)))</f>
        <v>5.5830000000000002</v>
      </c>
      <c r="AD581" s="4">
        <f ca="1">MAX(0,IF(EURIBOR!AJ$2&lt;=1,EURIBOR!AJ582,IF(EURIBOR!AJ$2&gt;=3,EURIBOR!AJ582+1,EURIBOR!AJ582+(EURIBOR!AJ$2-1)/2)))</f>
        <v>3.1379999999999999</v>
      </c>
    </row>
    <row r="582" spans="1:30" x14ac:dyDescent="0.25">
      <c r="A582" s="4">
        <f ca="1">MAX(0,IF(EURIBOR!G$2&lt;=1,EURIBOR!G583,IF(EURIBOR!G$2&gt;=3,EURIBOR!G583+1,EURIBOR!G583+(EURIBOR!G$2-1)/2)))</f>
        <v>0.223</v>
      </c>
      <c r="B582" s="4">
        <f ca="1">MAX(0,IF(EURIBOR!H$2&lt;=1,EURIBOR!H583,IF(EURIBOR!H$2&gt;=3,EURIBOR!H583+1,EURIBOR!H583+(EURIBOR!H$2-1)/2)))</f>
        <v>4.5439999999999996</v>
      </c>
      <c r="C582" s="4">
        <f ca="1">MAX(0,IF(EURIBOR!I$2&lt;=1,EURIBOR!I583,IF(EURIBOR!I$2&gt;=3,EURIBOR!I583+1,EURIBOR!I583+(EURIBOR!I$2-1)/2)))</f>
        <v>4.1444999999999999</v>
      </c>
      <c r="D582" s="4">
        <f ca="1">MAX(0,IF(EURIBOR!J$2&lt;=1,EURIBOR!J583,IF(EURIBOR!J$2&gt;=3,EURIBOR!J583+1,EURIBOR!J583+(EURIBOR!J$2-1)/2)))</f>
        <v>3.9369999999999998</v>
      </c>
      <c r="E582" s="4">
        <f ca="1">MAX(0,IF(EURIBOR!K$2&lt;=1,EURIBOR!K583,IF(EURIBOR!K$2&gt;=3,EURIBOR!K583+1,EURIBOR!K583+(EURIBOR!K$2-1)/2)))</f>
        <v>0</v>
      </c>
      <c r="F582" s="4">
        <f ca="1">MAX(0,IF(EURIBOR!L$2&lt;=1,EURIBOR!L583,IF(EURIBOR!L$2&gt;=3,EURIBOR!L583+1,EURIBOR!L583+(EURIBOR!L$2-1)/2)))</f>
        <v>0</v>
      </c>
      <c r="G582" s="4">
        <f ca="1">MAX(0,IF(EURIBOR!M$2&lt;=1,EURIBOR!M583,IF(EURIBOR!M$2&gt;=3,EURIBOR!M583+1,EURIBOR!M583+(EURIBOR!M$2-1)/2)))</f>
        <v>4.6870000000000003</v>
      </c>
      <c r="H582" s="4">
        <f ca="1">MAX(0,IF(EURIBOR!N$2&lt;=1,EURIBOR!N583,IF(EURIBOR!N$2&gt;=3,EURIBOR!N583+1,EURIBOR!N583+(EURIBOR!N$2-1)/2)))</f>
        <v>4.2815000000000003</v>
      </c>
      <c r="I582" s="4">
        <f ca="1">MAX(0,IF(EURIBOR!O$2&lt;=1,EURIBOR!O583,IF(EURIBOR!O$2&gt;=3,EURIBOR!O583+1,EURIBOR!O583+(EURIBOR!O$2-1)/2)))</f>
        <v>5.2140000000000004</v>
      </c>
      <c r="J582" s="4">
        <f ca="1">MAX(0,IF(EURIBOR!P$2&lt;=1,EURIBOR!P583,IF(EURIBOR!P$2&gt;=3,EURIBOR!P583+1,EURIBOR!P583+(EURIBOR!P$2-1)/2)))</f>
        <v>4.3759999999999994</v>
      </c>
      <c r="K582" s="4">
        <f ca="1">MAX(0,IF(EURIBOR!Q$2&lt;=1,EURIBOR!Q583,IF(EURIBOR!Q$2&gt;=3,EURIBOR!Q583+1,EURIBOR!Q583+(EURIBOR!Q$2-1)/2)))</f>
        <v>4.226</v>
      </c>
      <c r="L582" s="4">
        <f ca="1">MAX(0,IF(EURIBOR!R$2&lt;=1,EURIBOR!R583,IF(EURIBOR!R$2&gt;=3,EURIBOR!R583+1,EURIBOR!R583+(EURIBOR!R$2-1)/2)))</f>
        <v>0</v>
      </c>
      <c r="M582" s="4">
        <f ca="1">MAX(0,IF(EURIBOR!S$2&lt;=1,EURIBOR!S583,IF(EURIBOR!S$2&gt;=3,EURIBOR!S583+1,EURIBOR!S583+(EURIBOR!S$2-1)/2)))</f>
        <v>0</v>
      </c>
      <c r="N582" s="4">
        <f ca="1">MAX(0,IF(EURIBOR!T$2&lt;=1,EURIBOR!T583,IF(EURIBOR!T$2&gt;=3,EURIBOR!T583+1,EURIBOR!T583+(EURIBOR!T$2-1)/2)))</f>
        <v>0.29900000000000004</v>
      </c>
      <c r="O582" s="4">
        <f ca="1">MAX(0,IF(EURIBOR!U$2&lt;=1,EURIBOR!U583,IF(EURIBOR!U$2&gt;=3,EURIBOR!U583+1,EURIBOR!U583+(EURIBOR!U$2-1)/2)))</f>
        <v>0.221</v>
      </c>
      <c r="P582" s="4">
        <f ca="1">MAX(0,IF(EURIBOR!V$2&lt;=1,EURIBOR!V583,IF(EURIBOR!V$2&gt;=3,EURIBOR!V583+1,EURIBOR!V583+(EURIBOR!V$2-1)/2)))</f>
        <v>3.5790000000000002</v>
      </c>
      <c r="Q582" s="4">
        <f ca="1">MAX(0,IF(EURIBOR!W$2&lt;=1,EURIBOR!W583,IF(EURIBOR!W$2&gt;=3,EURIBOR!W583+1,EURIBOR!W583+(EURIBOR!W$2-1)/2)))</f>
        <v>3.5129999999999999</v>
      </c>
      <c r="R582" s="4">
        <f ca="1">MAX(0,IF(EURIBOR!X$2&lt;=1,EURIBOR!X583,IF(EURIBOR!X$2&gt;=3,EURIBOR!X583+1,EURIBOR!X583+(EURIBOR!X$2-1)/2)))</f>
        <v>3.1320000000000001</v>
      </c>
      <c r="S582" s="4">
        <f ca="1">MAX(0,IF(EURIBOR!Y$2&lt;=1,EURIBOR!Y583,IF(EURIBOR!Y$2&gt;=3,EURIBOR!Y583+1,EURIBOR!Y583+(EURIBOR!Y$2-1)/2)))</f>
        <v>4.7469999999999999</v>
      </c>
      <c r="T582" s="4">
        <f ca="1">MAX(0,IF(EURIBOR!Z$2&lt;=1,EURIBOR!Z583,IF(EURIBOR!Z$2&gt;=3,EURIBOR!Z583+1,EURIBOR!Z583+(EURIBOR!Z$2-1)/2)))</f>
        <v>3.1259999999999999</v>
      </c>
      <c r="U582" s="4">
        <f ca="1">MAX(0,IF(EURIBOR!AA$2&lt;=1,EURIBOR!AA583,IF(EURIBOR!AA$2&gt;=3,EURIBOR!AA583+1,EURIBOR!AA583+(EURIBOR!AA$2-1)/2)))</f>
        <v>3.6269999999999998</v>
      </c>
      <c r="V582" s="4">
        <f ca="1">MAX(0,IF(EURIBOR!AB$2&lt;=1,EURIBOR!AB583,IF(EURIBOR!AB$2&gt;=3,EURIBOR!AB583+1,EURIBOR!AB583+(EURIBOR!AB$2-1)/2)))</f>
        <v>4.9710000000000001</v>
      </c>
      <c r="W582" s="4">
        <f ca="1">MAX(0,IF(EURIBOR!AC$2&lt;=1,EURIBOR!AC583,IF(EURIBOR!AC$2&gt;=3,EURIBOR!AC583+1,EURIBOR!AC583+(EURIBOR!AC$2-1)/2)))</f>
        <v>0.45999999999999996</v>
      </c>
      <c r="X582" s="4">
        <f ca="1">MAX(0,IF(EURIBOR!AD$2&lt;=1,EURIBOR!AD583,IF(EURIBOR!AD$2&gt;=3,EURIBOR!AD583+1,EURIBOR!AD583+(EURIBOR!AD$2-1)/2)))</f>
        <v>3.9474999999999998</v>
      </c>
      <c r="Y582" s="4">
        <f ca="1">MAX(0,IF(EURIBOR!AE$2&lt;=1,EURIBOR!AE583,IF(EURIBOR!AE$2&gt;=3,EURIBOR!AE583+1,EURIBOR!AE583+(EURIBOR!AE$2-1)/2)))</f>
        <v>0.42100000000000004</v>
      </c>
      <c r="Z582" s="4">
        <f ca="1">MAX(0,IF(EURIBOR!AF$2&lt;=1,EURIBOR!AF583,IF(EURIBOR!AF$2&gt;=3,EURIBOR!AF583+1,EURIBOR!AF583+(EURIBOR!AF$2-1)/2)))</f>
        <v>0</v>
      </c>
      <c r="AA582" s="4">
        <f ca="1">MAX(0,IF(EURIBOR!AG$2&lt;=1,EURIBOR!AG583,IF(EURIBOR!AG$2&gt;=3,EURIBOR!AG583+1,EURIBOR!AG583+(EURIBOR!AG$2-1)/2)))</f>
        <v>0</v>
      </c>
      <c r="AB582" s="4">
        <f ca="1">MAX(0,IF(EURIBOR!AH$2&lt;=1,EURIBOR!AH583,IF(EURIBOR!AH$2&gt;=3,EURIBOR!AH583+1,EURIBOR!AH583+(EURIBOR!AH$2-1)/2)))</f>
        <v>0.46200000000000008</v>
      </c>
      <c r="AC582" s="4">
        <f ca="1">MAX(0,IF(EURIBOR!AI$2&lt;=1,EURIBOR!AI583,IF(EURIBOR!AI$2&gt;=3,EURIBOR!AI583+1,EURIBOR!AI583+(EURIBOR!AI$2-1)/2)))</f>
        <v>5.7770000000000001</v>
      </c>
      <c r="AD582" s="4">
        <f ca="1">MAX(0,IF(EURIBOR!AJ$2&lt;=1,EURIBOR!AJ583,IF(EURIBOR!AJ$2&gt;=3,EURIBOR!AJ583+1,EURIBOR!AJ583+(EURIBOR!AJ$2-1)/2)))</f>
        <v>3.137</v>
      </c>
    </row>
    <row r="583" spans="1:30" x14ac:dyDescent="0.25">
      <c r="A583" s="4">
        <f ca="1">MAX(0,IF(EURIBOR!G$2&lt;=1,EURIBOR!G584,IF(EURIBOR!G$2&gt;=3,EURIBOR!G584+1,EURIBOR!G584+(EURIBOR!G$2-1)/2)))</f>
        <v>0.20599999999999999</v>
      </c>
      <c r="B583" s="4">
        <f ca="1">MAX(0,IF(EURIBOR!H$2&lt;=1,EURIBOR!H584,IF(EURIBOR!H$2&gt;=3,EURIBOR!H584+1,EURIBOR!H584+(EURIBOR!H$2-1)/2)))</f>
        <v>4.742</v>
      </c>
      <c r="C583" s="4">
        <f ca="1">MAX(0,IF(EURIBOR!I$2&lt;=1,EURIBOR!I584,IF(EURIBOR!I$2&gt;=3,EURIBOR!I584+1,EURIBOR!I584+(EURIBOR!I$2-1)/2)))</f>
        <v>3.9305000000000003</v>
      </c>
      <c r="D583" s="4">
        <f ca="1">MAX(0,IF(EURIBOR!J$2&lt;=1,EURIBOR!J584,IF(EURIBOR!J$2&gt;=3,EURIBOR!J584+1,EURIBOR!J584+(EURIBOR!J$2-1)/2)))</f>
        <v>3.895</v>
      </c>
      <c r="E583" s="4">
        <f ca="1">MAX(0,IF(EURIBOR!K$2&lt;=1,EURIBOR!K584,IF(EURIBOR!K$2&gt;=3,EURIBOR!K584+1,EURIBOR!K584+(EURIBOR!K$2-1)/2)))</f>
        <v>0</v>
      </c>
      <c r="F583" s="4">
        <f ca="1">MAX(0,IF(EURIBOR!L$2&lt;=1,EURIBOR!L584,IF(EURIBOR!L$2&gt;=3,EURIBOR!L584+1,EURIBOR!L584+(EURIBOR!L$2-1)/2)))</f>
        <v>0</v>
      </c>
      <c r="G583" s="4">
        <f ca="1">MAX(0,IF(EURIBOR!M$2&lt;=1,EURIBOR!M584,IF(EURIBOR!M$2&gt;=3,EURIBOR!M584+1,EURIBOR!M584+(EURIBOR!M$2-1)/2)))</f>
        <v>4.6390000000000002</v>
      </c>
      <c r="H583" s="4">
        <f ca="1">MAX(0,IF(EURIBOR!N$2&lt;=1,EURIBOR!N584,IF(EURIBOR!N$2&gt;=3,EURIBOR!N584+1,EURIBOR!N584+(EURIBOR!N$2-1)/2)))</f>
        <v>3.3365</v>
      </c>
      <c r="I583" s="4">
        <f ca="1">MAX(0,IF(EURIBOR!O$2&lt;=1,EURIBOR!O584,IF(EURIBOR!O$2&gt;=3,EURIBOR!O584+1,EURIBOR!O584+(EURIBOR!O$2-1)/2)))</f>
        <v>5.024</v>
      </c>
      <c r="J583" s="4">
        <f ca="1">MAX(0,IF(EURIBOR!P$2&lt;=1,EURIBOR!P584,IF(EURIBOR!P$2&gt;=3,EURIBOR!P584+1,EURIBOR!P584+(EURIBOR!P$2-1)/2)))</f>
        <v>4.468</v>
      </c>
      <c r="K583" s="4">
        <f ca="1">MAX(0,IF(EURIBOR!Q$2&lt;=1,EURIBOR!Q584,IF(EURIBOR!Q$2&gt;=3,EURIBOR!Q584+1,EURIBOR!Q584+(EURIBOR!Q$2-1)/2)))</f>
        <v>4.335</v>
      </c>
      <c r="L583" s="4">
        <f ca="1">MAX(0,IF(EURIBOR!R$2&lt;=1,EURIBOR!R584,IF(EURIBOR!R$2&gt;=3,EURIBOR!R584+1,EURIBOR!R584+(EURIBOR!R$2-1)/2)))</f>
        <v>0</v>
      </c>
      <c r="M583" s="4">
        <f ca="1">MAX(0,IF(EURIBOR!S$2&lt;=1,EURIBOR!S584,IF(EURIBOR!S$2&gt;=3,EURIBOR!S584+1,EURIBOR!S584+(EURIBOR!S$2-1)/2)))</f>
        <v>0</v>
      </c>
      <c r="N583" s="4">
        <f ca="1">MAX(0,IF(EURIBOR!T$2&lt;=1,EURIBOR!T584,IF(EURIBOR!T$2&gt;=3,EURIBOR!T584+1,EURIBOR!T584+(EURIBOR!T$2-1)/2)))</f>
        <v>0.28200000000000003</v>
      </c>
      <c r="O583" s="4">
        <f ca="1">MAX(0,IF(EURIBOR!U$2&lt;=1,EURIBOR!U584,IF(EURIBOR!U$2&gt;=3,EURIBOR!U584+1,EURIBOR!U584+(EURIBOR!U$2-1)/2)))</f>
        <v>0.22600000000000001</v>
      </c>
      <c r="P583" s="4">
        <f ca="1">MAX(0,IF(EURIBOR!V$2&lt;=1,EURIBOR!V584,IF(EURIBOR!V$2&gt;=3,EURIBOR!V584+1,EURIBOR!V584+(EURIBOR!V$2-1)/2)))</f>
        <v>3.6269999999999998</v>
      </c>
      <c r="Q583" s="4">
        <f ca="1">MAX(0,IF(EURIBOR!W$2&lt;=1,EURIBOR!W584,IF(EURIBOR!W$2&gt;=3,EURIBOR!W584+1,EURIBOR!W584+(EURIBOR!W$2-1)/2)))</f>
        <v>3.6</v>
      </c>
      <c r="R583" s="4">
        <f ca="1">MAX(0,IF(EURIBOR!X$2&lt;=1,EURIBOR!X584,IF(EURIBOR!X$2&gt;=3,EURIBOR!X584+1,EURIBOR!X584+(EURIBOR!X$2-1)/2)))</f>
        <v>3.1389999999999998</v>
      </c>
      <c r="S583" s="4">
        <f ca="1">MAX(0,IF(EURIBOR!Y$2&lt;=1,EURIBOR!Y584,IF(EURIBOR!Y$2&gt;=3,EURIBOR!Y584+1,EURIBOR!Y584+(EURIBOR!Y$2-1)/2)))</f>
        <v>4.9249999999999998</v>
      </c>
      <c r="T583" s="4">
        <f ca="1">MAX(0,IF(EURIBOR!Z$2&lt;=1,EURIBOR!Z584,IF(EURIBOR!Z$2&gt;=3,EURIBOR!Z584+1,EURIBOR!Z584+(EURIBOR!Z$2-1)/2)))</f>
        <v>3.1110000000000002</v>
      </c>
      <c r="U583" s="4">
        <f ca="1">MAX(0,IF(EURIBOR!AA$2&lt;=1,EURIBOR!AA584,IF(EURIBOR!AA$2&gt;=3,EURIBOR!AA584+1,EURIBOR!AA584+(EURIBOR!AA$2-1)/2)))</f>
        <v>3.6760000000000002</v>
      </c>
      <c r="V583" s="4">
        <f ca="1">MAX(0,IF(EURIBOR!AB$2&lt;=1,EURIBOR!AB584,IF(EURIBOR!AB$2&gt;=3,EURIBOR!AB584+1,EURIBOR!AB584+(EURIBOR!AB$2-1)/2)))</f>
        <v>4.9672727272727268</v>
      </c>
      <c r="W583" s="4">
        <f ca="1">MAX(0,IF(EURIBOR!AC$2&lt;=1,EURIBOR!AC584,IF(EURIBOR!AC$2&gt;=3,EURIBOR!AC584+1,EURIBOR!AC584+(EURIBOR!AC$2-1)/2)))</f>
        <v>0.45699999999999996</v>
      </c>
      <c r="X583" s="4">
        <f ca="1">MAX(0,IF(EURIBOR!AD$2&lt;=1,EURIBOR!AD584,IF(EURIBOR!AD$2&gt;=3,EURIBOR!AD584+1,EURIBOR!AD584+(EURIBOR!AD$2-1)/2)))</f>
        <v>3.9634999999999998</v>
      </c>
      <c r="Y583" s="4">
        <f ca="1">MAX(0,IF(EURIBOR!AE$2&lt;=1,EURIBOR!AE584,IF(EURIBOR!AE$2&gt;=3,EURIBOR!AE584+1,EURIBOR!AE584+(EURIBOR!AE$2-1)/2)))</f>
        <v>0.41200000000000003</v>
      </c>
      <c r="Z583" s="4">
        <f ca="1">MAX(0,IF(EURIBOR!AF$2&lt;=1,EURIBOR!AF584,IF(EURIBOR!AF$2&gt;=3,EURIBOR!AF584+1,EURIBOR!AF584+(EURIBOR!AF$2-1)/2)))</f>
        <v>0</v>
      </c>
      <c r="AA583" s="4">
        <f ca="1">MAX(0,IF(EURIBOR!AG$2&lt;=1,EURIBOR!AG584,IF(EURIBOR!AG$2&gt;=3,EURIBOR!AG584+1,EURIBOR!AG584+(EURIBOR!AG$2-1)/2)))</f>
        <v>0</v>
      </c>
      <c r="AB583" s="4">
        <f ca="1">MAX(0,IF(EURIBOR!AH$2&lt;=1,EURIBOR!AH584,IF(EURIBOR!AH$2&gt;=3,EURIBOR!AH584+1,EURIBOR!AH584+(EURIBOR!AH$2-1)/2)))</f>
        <v>0.6090000000000001</v>
      </c>
      <c r="AC583" s="4">
        <f ca="1">MAX(0,IF(EURIBOR!AI$2&lt;=1,EURIBOR!AI584,IF(EURIBOR!AI$2&gt;=3,EURIBOR!AI584+1,EURIBOR!AI584+(EURIBOR!AI$2-1)/2)))</f>
        <v>5.8529999999999998</v>
      </c>
      <c r="AD583" s="4">
        <f ca="1">MAX(0,IF(EURIBOR!AJ$2&lt;=1,EURIBOR!AJ584,IF(EURIBOR!AJ$2&gt;=3,EURIBOR!AJ584+1,EURIBOR!AJ584+(EURIBOR!AJ$2-1)/2)))</f>
        <v>3.137</v>
      </c>
    </row>
    <row r="584" spans="1:30" x14ac:dyDescent="0.25">
      <c r="A584" s="4">
        <f ca="1">MAX(0,IF(EURIBOR!G$2&lt;=1,EURIBOR!G585,IF(EURIBOR!G$2&gt;=3,EURIBOR!G585+1,EURIBOR!G585+(EURIBOR!G$2-1)/2)))</f>
        <v>0.20899999999999999</v>
      </c>
      <c r="B584" s="4">
        <f ca="1">MAX(0,IF(EURIBOR!H$2&lt;=1,EURIBOR!H585,IF(EURIBOR!H$2&gt;=3,EURIBOR!H585+1,EURIBOR!H585+(EURIBOR!H$2-1)/2)))</f>
        <v>4.6870000000000003</v>
      </c>
      <c r="C584" s="4">
        <f ca="1">MAX(0,IF(EURIBOR!I$2&lt;=1,EURIBOR!I585,IF(EURIBOR!I$2&gt;=3,EURIBOR!I585+1,EURIBOR!I585+(EURIBOR!I$2-1)/2)))</f>
        <v>3.8895</v>
      </c>
      <c r="D584" s="4">
        <f ca="1">MAX(0,IF(EURIBOR!J$2&lt;=1,EURIBOR!J585,IF(EURIBOR!J$2&gt;=3,EURIBOR!J585+1,EURIBOR!J585+(EURIBOR!J$2-1)/2)))</f>
        <v>3.8460000000000001</v>
      </c>
      <c r="E584" s="4">
        <f ca="1">MAX(0,IF(EURIBOR!K$2&lt;=1,EURIBOR!K585,IF(EURIBOR!K$2&gt;=3,EURIBOR!K585+1,EURIBOR!K585+(EURIBOR!K$2-1)/2)))</f>
        <v>0</v>
      </c>
      <c r="F584" s="4">
        <f ca="1">MAX(0,IF(EURIBOR!L$2&lt;=1,EURIBOR!L585,IF(EURIBOR!L$2&gt;=3,EURIBOR!L585+1,EURIBOR!L585+(EURIBOR!L$2-1)/2)))</f>
        <v>0</v>
      </c>
      <c r="G584" s="4">
        <f ca="1">MAX(0,IF(EURIBOR!M$2&lt;=1,EURIBOR!M585,IF(EURIBOR!M$2&gt;=3,EURIBOR!M585+1,EURIBOR!M585+(EURIBOR!M$2-1)/2)))</f>
        <v>4.8479999999999999</v>
      </c>
      <c r="H584" s="4">
        <f ca="1">MAX(0,IF(EURIBOR!N$2&lt;=1,EURIBOR!N585,IF(EURIBOR!N$2&gt;=3,EURIBOR!N585+1,EURIBOR!N585+(EURIBOR!N$2-1)/2)))</f>
        <v>2.5004999999999997</v>
      </c>
      <c r="I584" s="4">
        <f ca="1">MAX(0,IF(EURIBOR!O$2&lt;=1,EURIBOR!O585,IF(EURIBOR!O$2&gt;=3,EURIBOR!O585+1,EURIBOR!O585+(EURIBOR!O$2-1)/2)))</f>
        <v>5.0369999999999999</v>
      </c>
      <c r="J584" s="4">
        <f ca="1">MAX(0,IF(EURIBOR!P$2&lt;=1,EURIBOR!P585,IF(EURIBOR!P$2&gt;=3,EURIBOR!P585+1,EURIBOR!P585+(EURIBOR!P$2-1)/2)))</f>
        <v>4.4459999999999997</v>
      </c>
      <c r="K584" s="4">
        <f ca="1">MAX(0,IF(EURIBOR!Q$2&lt;=1,EURIBOR!Q585,IF(EURIBOR!Q$2&gt;=3,EURIBOR!Q585+1,EURIBOR!Q585+(EURIBOR!Q$2-1)/2)))</f>
        <v>4.5019999999999998</v>
      </c>
      <c r="L584" s="4">
        <f ca="1">MAX(0,IF(EURIBOR!R$2&lt;=1,EURIBOR!R585,IF(EURIBOR!R$2&gt;=3,EURIBOR!R585+1,EURIBOR!R585+(EURIBOR!R$2-1)/2)))</f>
        <v>0</v>
      </c>
      <c r="M584" s="4">
        <f ca="1">MAX(0,IF(EURIBOR!S$2&lt;=1,EURIBOR!S585,IF(EURIBOR!S$2&gt;=3,EURIBOR!S585+1,EURIBOR!S585+(EURIBOR!S$2-1)/2)))</f>
        <v>0</v>
      </c>
      <c r="N584" s="4">
        <f ca="1">MAX(0,IF(EURIBOR!T$2&lt;=1,EURIBOR!T585,IF(EURIBOR!T$2&gt;=3,EURIBOR!T585+1,EURIBOR!T585+(EURIBOR!T$2-1)/2)))</f>
        <v>0.27300000000000002</v>
      </c>
      <c r="O584" s="4">
        <f ca="1">MAX(0,IF(EURIBOR!U$2&lt;=1,EURIBOR!U585,IF(EURIBOR!U$2&gt;=3,EURIBOR!U585+1,EURIBOR!U585+(EURIBOR!U$2-1)/2)))</f>
        <v>0.223</v>
      </c>
      <c r="P584" s="4">
        <f ca="1">MAX(0,IF(EURIBOR!V$2&lt;=1,EURIBOR!V585,IF(EURIBOR!V$2&gt;=3,EURIBOR!V585+1,EURIBOR!V585+(EURIBOR!V$2-1)/2)))</f>
        <v>3.6760000000000002</v>
      </c>
      <c r="Q584" s="4">
        <f ca="1">MAX(0,IF(EURIBOR!W$2&lt;=1,EURIBOR!W585,IF(EURIBOR!W$2&gt;=3,EURIBOR!W585+1,EURIBOR!W585+(EURIBOR!W$2-1)/2)))</f>
        <v>3.7229999999999999</v>
      </c>
      <c r="R584" s="4">
        <f ca="1">MAX(0,IF(EURIBOR!X$2&lt;=1,EURIBOR!X585,IF(EURIBOR!X$2&gt;=3,EURIBOR!X585+1,EURIBOR!X585+(EURIBOR!X$2-1)/2)))</f>
        <v>3.1970000000000001</v>
      </c>
      <c r="S584" s="4">
        <f ca="1">MAX(0,IF(EURIBOR!Y$2&lt;=1,EURIBOR!Y585,IF(EURIBOR!Y$2&gt;=3,EURIBOR!Y585+1,EURIBOR!Y585+(EURIBOR!Y$2-1)/2)))</f>
        <v>5.3620000000000001</v>
      </c>
      <c r="T584" s="4">
        <f ca="1">MAX(0,IF(EURIBOR!Z$2&lt;=1,EURIBOR!Z585,IF(EURIBOR!Z$2&gt;=3,EURIBOR!Z585+1,EURIBOR!Z585+(EURIBOR!Z$2-1)/2)))</f>
        <v>3.1190000000000002</v>
      </c>
      <c r="U584" s="4">
        <f ca="1">MAX(0,IF(EURIBOR!AA$2&lt;=1,EURIBOR!AA585,IF(EURIBOR!AA$2&gt;=3,EURIBOR!AA585+1,EURIBOR!AA585+(EURIBOR!AA$2-1)/2)))</f>
        <v>3.6949999999999998</v>
      </c>
      <c r="V584" s="4">
        <f ca="1">MAX(0,IF(EURIBOR!AB$2&lt;=1,EURIBOR!AB585,IF(EURIBOR!AB$2&gt;=3,EURIBOR!AB585+1,EURIBOR!AB585+(EURIBOR!AB$2-1)/2)))</f>
        <v>4.9310526315789467</v>
      </c>
      <c r="W584" s="4">
        <f ca="1">MAX(0,IF(EURIBOR!AC$2&lt;=1,EURIBOR!AC585,IF(EURIBOR!AC$2&gt;=3,EURIBOR!AC585+1,EURIBOR!AC585+(EURIBOR!AC$2-1)/2)))</f>
        <v>0.45499999999999996</v>
      </c>
      <c r="X584" s="4">
        <f ca="1">MAX(0,IF(EURIBOR!AD$2&lt;=1,EURIBOR!AD585,IF(EURIBOR!AD$2&gt;=3,EURIBOR!AD585+1,EURIBOR!AD585+(EURIBOR!AD$2-1)/2)))</f>
        <v>4.0235000000000003</v>
      </c>
      <c r="Y584" s="4">
        <f ca="1">MAX(0,IF(EURIBOR!AE$2&lt;=1,EURIBOR!AE585,IF(EURIBOR!AE$2&gt;=3,EURIBOR!AE585+1,EURIBOR!AE585+(EURIBOR!AE$2-1)/2)))</f>
        <v>0.41800000000000004</v>
      </c>
      <c r="Z584" s="4">
        <f ca="1">MAX(0,IF(EURIBOR!AF$2&lt;=1,EURIBOR!AF585,IF(EURIBOR!AF$2&gt;=3,EURIBOR!AF585+1,EURIBOR!AF585+(EURIBOR!AF$2-1)/2)))</f>
        <v>0</v>
      </c>
      <c r="AA584" s="4">
        <f ca="1">MAX(0,IF(EURIBOR!AG$2&lt;=1,EURIBOR!AG585,IF(EURIBOR!AG$2&gt;=3,EURIBOR!AG585+1,EURIBOR!AG585+(EURIBOR!AG$2-1)/2)))</f>
        <v>0</v>
      </c>
      <c r="AB584" s="4">
        <f ca="1">MAX(0,IF(EURIBOR!AH$2&lt;=1,EURIBOR!AH585,IF(EURIBOR!AH$2&gt;=3,EURIBOR!AH585+1,EURIBOR!AH585+(EURIBOR!AH$2-1)/2)))</f>
        <v>0.88500000000000012</v>
      </c>
      <c r="AC584" s="4">
        <f ca="1">MAX(0,IF(EURIBOR!AI$2&lt;=1,EURIBOR!AI585,IF(EURIBOR!AI$2&gt;=3,EURIBOR!AI585+1,EURIBOR!AI585+(EURIBOR!AI$2-1)/2)))</f>
        <v>6.0410000000000004</v>
      </c>
      <c r="AD584" s="4">
        <f ca="1">MAX(0,IF(EURIBOR!AJ$2&lt;=1,EURIBOR!AJ585,IF(EURIBOR!AJ$2&gt;=3,EURIBOR!AJ585+1,EURIBOR!AJ585+(EURIBOR!AJ$2-1)/2)))</f>
        <v>3.1259999999999999</v>
      </c>
    </row>
    <row r="585" spans="1:30" x14ac:dyDescent="0.25">
      <c r="A585" s="4">
        <f ca="1">MAX(0,IF(EURIBOR!G$2&lt;=1,EURIBOR!G586,IF(EURIBOR!G$2&gt;=3,EURIBOR!G586+1,EURIBOR!G586+(EURIBOR!G$2-1)/2)))</f>
        <v>0.20100000000000001</v>
      </c>
      <c r="B585" s="4">
        <f ca="1">MAX(0,IF(EURIBOR!H$2&lt;=1,EURIBOR!H586,IF(EURIBOR!H$2&gt;=3,EURIBOR!H586+1,EURIBOR!H586+(EURIBOR!H$2-1)/2)))</f>
        <v>4.6390000000000002</v>
      </c>
      <c r="C585" s="4">
        <f ca="1">MAX(0,IF(EURIBOR!I$2&lt;=1,EURIBOR!I586,IF(EURIBOR!I$2&gt;=3,EURIBOR!I586+1,EURIBOR!I586+(EURIBOR!I$2-1)/2)))</f>
        <v>3.8834999999999997</v>
      </c>
      <c r="D585" s="4">
        <f ca="1">MAX(0,IF(EURIBOR!J$2&lt;=1,EURIBOR!J586,IF(EURIBOR!J$2&gt;=3,EURIBOR!J586+1,EURIBOR!J586+(EURIBOR!J$2-1)/2)))</f>
        <v>3.7090000000000001</v>
      </c>
      <c r="E585" s="4">
        <f ca="1">MAX(0,IF(EURIBOR!K$2&lt;=1,EURIBOR!K586,IF(EURIBOR!K$2&gt;=3,EURIBOR!K586+1,EURIBOR!K586+(EURIBOR!K$2-1)/2)))</f>
        <v>0</v>
      </c>
      <c r="F585" s="4">
        <f ca="1">MAX(0,IF(EURIBOR!L$2&lt;=1,EURIBOR!L586,IF(EURIBOR!L$2&gt;=3,EURIBOR!L586+1,EURIBOR!L586+(EURIBOR!L$2-1)/2)))</f>
        <v>0</v>
      </c>
      <c r="G585" s="4">
        <f ca="1">MAX(0,IF(EURIBOR!M$2&lt;=1,EURIBOR!M586,IF(EURIBOR!M$2&gt;=3,EURIBOR!M586+1,EURIBOR!M586+(EURIBOR!M$2-1)/2)))</f>
        <v>4.4820000000000002</v>
      </c>
      <c r="H585" s="4">
        <f ca="1">MAX(0,IF(EURIBOR!N$2&lt;=1,EURIBOR!N586,IF(EURIBOR!N$2&gt;=3,EURIBOR!N586+1,EURIBOR!N586+(EURIBOR!N$2-1)/2)))</f>
        <v>1.9864999999999999</v>
      </c>
      <c r="I585" s="4">
        <f ca="1">MAX(0,IF(EURIBOR!O$2&lt;=1,EURIBOR!O586,IF(EURIBOR!O$2&gt;=3,EURIBOR!O586+1,EURIBOR!O586+(EURIBOR!O$2-1)/2)))</f>
        <v>4.9240000000000004</v>
      </c>
      <c r="J585" s="4">
        <f ca="1">MAX(0,IF(EURIBOR!P$2&lt;=1,EURIBOR!P586,IF(EURIBOR!P$2&gt;=3,EURIBOR!P586+1,EURIBOR!P586+(EURIBOR!P$2-1)/2)))</f>
        <v>4.343</v>
      </c>
      <c r="K585" s="4">
        <f ca="1">MAX(0,IF(EURIBOR!Q$2&lt;=1,EURIBOR!Q586,IF(EURIBOR!Q$2&gt;=3,EURIBOR!Q586+1,EURIBOR!Q586+(EURIBOR!Q$2-1)/2)))</f>
        <v>4.5969999999999995</v>
      </c>
      <c r="L585" s="4">
        <f ca="1">MAX(0,IF(EURIBOR!R$2&lt;=1,EURIBOR!R586,IF(EURIBOR!R$2&gt;=3,EURIBOR!R586+1,EURIBOR!R586+(EURIBOR!R$2-1)/2)))</f>
        <v>0</v>
      </c>
      <c r="M585" s="4">
        <f ca="1">MAX(0,IF(EURIBOR!S$2&lt;=1,EURIBOR!S586,IF(EURIBOR!S$2&gt;=3,EURIBOR!S586+1,EURIBOR!S586+(EURIBOR!S$2-1)/2)))</f>
        <v>0</v>
      </c>
      <c r="N585" s="4">
        <f ca="1">MAX(0,IF(EURIBOR!T$2&lt;=1,EURIBOR!T586,IF(EURIBOR!T$2&gt;=3,EURIBOR!T586+1,EURIBOR!T586+(EURIBOR!T$2-1)/2)))</f>
        <v>0.27900000000000003</v>
      </c>
      <c r="O585" s="4">
        <f ca="1">MAX(0,IF(EURIBOR!U$2&lt;=1,EURIBOR!U586,IF(EURIBOR!U$2&gt;=3,EURIBOR!U586+1,EURIBOR!U586+(EURIBOR!U$2-1)/2)))</f>
        <v>0.22600000000000001</v>
      </c>
      <c r="P585" s="4">
        <f ca="1">MAX(0,IF(EURIBOR!V$2&lt;=1,EURIBOR!V586,IF(EURIBOR!V$2&gt;=3,EURIBOR!V586+1,EURIBOR!V586+(EURIBOR!V$2-1)/2)))</f>
        <v>3.6949999999999998</v>
      </c>
      <c r="Q585" s="4">
        <f ca="1">MAX(0,IF(EURIBOR!W$2&lt;=1,EURIBOR!W586,IF(EURIBOR!W$2&gt;=3,EURIBOR!W586+1,EURIBOR!W586+(EURIBOR!W$2-1)/2)))</f>
        <v>3.794</v>
      </c>
      <c r="R585" s="4">
        <f ca="1">MAX(0,IF(EURIBOR!X$2&lt;=1,EURIBOR!X586,IF(EURIBOR!X$2&gt;=3,EURIBOR!X586+1,EURIBOR!X586+(EURIBOR!X$2-1)/2)))</f>
        <v>3.3610000000000002</v>
      </c>
      <c r="S585" s="4">
        <f ca="1">MAX(0,IF(EURIBOR!Y$2&lt;=1,EURIBOR!Y586,IF(EURIBOR!Y$2&gt;=3,EURIBOR!Y586+1,EURIBOR!Y586+(EURIBOR!Y$2-1)/2)))</f>
        <v>5.5019999999999998</v>
      </c>
      <c r="T585" s="4">
        <f ca="1">MAX(0,IF(EURIBOR!Z$2&lt;=1,EURIBOR!Z586,IF(EURIBOR!Z$2&gt;=3,EURIBOR!Z586+1,EURIBOR!Z586+(EURIBOR!Z$2-1)/2)))</f>
        <v>3.1320000000000001</v>
      </c>
      <c r="U585" s="4">
        <f ca="1">MAX(0,IF(EURIBOR!AA$2&lt;=1,EURIBOR!AA586,IF(EURIBOR!AA$2&gt;=3,EURIBOR!AA586+1,EURIBOR!AA586+(EURIBOR!AA$2-1)/2)))</f>
        <v>3.7269999999999999</v>
      </c>
      <c r="V585" s="4">
        <f ca="1">MAX(0,IF(EURIBOR!AB$2&lt;=1,EURIBOR!AB586,IF(EURIBOR!AB$2&gt;=3,EURIBOR!AB586+1,EURIBOR!AB586+(EURIBOR!AB$2-1)/2)))</f>
        <v>4.9204761904761911</v>
      </c>
      <c r="W585" s="4">
        <f ca="1">MAX(0,IF(EURIBOR!AC$2&lt;=1,EURIBOR!AC586,IF(EURIBOR!AC$2&gt;=3,EURIBOR!AC586+1,EURIBOR!AC586+(EURIBOR!AC$2-1)/2)))</f>
        <v>0.45199999999999996</v>
      </c>
      <c r="X585" s="4">
        <f ca="1">MAX(0,IF(EURIBOR!AD$2&lt;=1,EURIBOR!AD586,IF(EURIBOR!AD$2&gt;=3,EURIBOR!AD586+1,EURIBOR!AD586+(EURIBOR!AD$2-1)/2)))</f>
        <v>4.0205000000000002</v>
      </c>
      <c r="Y585" s="4">
        <f ca="1">MAX(0,IF(EURIBOR!AE$2&lt;=1,EURIBOR!AE586,IF(EURIBOR!AE$2&gt;=3,EURIBOR!AE586+1,EURIBOR!AE586+(EURIBOR!AE$2-1)/2)))</f>
        <v>0.42000000000000004</v>
      </c>
      <c r="Z585" s="4">
        <f ca="1">MAX(0,IF(EURIBOR!AF$2&lt;=1,EURIBOR!AF586,IF(EURIBOR!AF$2&gt;=3,EURIBOR!AF586+1,EURIBOR!AF586+(EURIBOR!AF$2-1)/2)))</f>
        <v>0</v>
      </c>
      <c r="AA585" s="4">
        <f ca="1">MAX(0,IF(EURIBOR!AG$2&lt;=1,EURIBOR!AG586,IF(EURIBOR!AG$2&gt;=3,EURIBOR!AG586+1,EURIBOR!AG586+(EURIBOR!AG$2-1)/2)))</f>
        <v>0</v>
      </c>
      <c r="AB585" s="4">
        <f ca="1">MAX(0,IF(EURIBOR!AH$2&lt;=1,EURIBOR!AH586,IF(EURIBOR!AH$2&gt;=3,EURIBOR!AH586+1,EURIBOR!AH586+(EURIBOR!AH$2-1)/2)))</f>
        <v>1.2430000000000001</v>
      </c>
      <c r="AC585" s="4">
        <f ca="1">MAX(0,IF(EURIBOR!AI$2&lt;=1,EURIBOR!AI586,IF(EURIBOR!AI$2&gt;=3,EURIBOR!AI586+1,EURIBOR!AI586+(EURIBOR!AI$2-1)/2)))</f>
        <v>6.0919999999999996</v>
      </c>
      <c r="AD585" s="4">
        <f ca="1">MAX(0,IF(EURIBOR!AJ$2&lt;=1,EURIBOR!AJ586,IF(EURIBOR!AJ$2&gt;=3,EURIBOR!AJ586+1,EURIBOR!AJ586+(EURIBOR!AJ$2-1)/2)))</f>
        <v>3.1110000000000002</v>
      </c>
    </row>
    <row r="586" spans="1:30" x14ac:dyDescent="0.25">
      <c r="A586" s="4">
        <f ca="1">MAX(0,IF(EURIBOR!G$2&lt;=1,EURIBOR!G587,IF(EURIBOR!G$2&gt;=3,EURIBOR!G587+1,EURIBOR!G587+(EURIBOR!G$2-1)/2)))</f>
        <v>0.21</v>
      </c>
      <c r="B586" s="4">
        <f ca="1">MAX(0,IF(EURIBOR!H$2&lt;=1,EURIBOR!H587,IF(EURIBOR!H$2&gt;=3,EURIBOR!H587+1,EURIBOR!H587+(EURIBOR!H$2-1)/2)))</f>
        <v>4.8479999999999999</v>
      </c>
      <c r="C586" s="4">
        <f ca="1">MAX(0,IF(EURIBOR!I$2&lt;=1,EURIBOR!I587,IF(EURIBOR!I$2&gt;=3,EURIBOR!I587+1,EURIBOR!I587+(EURIBOR!I$2-1)/2)))</f>
        <v>3.9015000000000004</v>
      </c>
      <c r="D586" s="4">
        <f ca="1">MAX(0,IF(EURIBOR!J$2&lt;=1,EURIBOR!J587,IF(EURIBOR!J$2&gt;=3,EURIBOR!J587+1,EURIBOR!J587+(EURIBOR!J$2-1)/2)))</f>
        <v>3.5259999999999998</v>
      </c>
      <c r="E586" s="4">
        <f ca="1">MAX(0,IF(EURIBOR!K$2&lt;=1,EURIBOR!K587,IF(EURIBOR!K$2&gt;=3,EURIBOR!K587+1,EURIBOR!K587+(EURIBOR!K$2-1)/2)))</f>
        <v>0</v>
      </c>
      <c r="F586" s="4">
        <f ca="1">MAX(0,IF(EURIBOR!L$2&lt;=1,EURIBOR!L587,IF(EURIBOR!L$2&gt;=3,EURIBOR!L587+1,EURIBOR!L587+(EURIBOR!L$2-1)/2)))</f>
        <v>0</v>
      </c>
      <c r="G586" s="4">
        <f ca="1">MAX(0,IF(EURIBOR!M$2&lt;=1,EURIBOR!M587,IF(EURIBOR!M$2&gt;=3,EURIBOR!M587+1,EURIBOR!M587+(EURIBOR!M$2-1)/2)))</f>
        <v>4.3620000000000001</v>
      </c>
      <c r="H586" s="4">
        <f ca="1">MAX(0,IF(EURIBOR!N$2&lt;=1,EURIBOR!N587,IF(EURIBOR!N$2&gt;=3,EURIBOR!N587+1,EURIBOR!N587+(EURIBOR!N$2-1)/2)))</f>
        <v>1.6785000000000001</v>
      </c>
      <c r="I586" s="4">
        <f ca="1">MAX(0,IF(EURIBOR!O$2&lt;=1,EURIBOR!O587,IF(EURIBOR!O$2&gt;=3,EURIBOR!O587+1,EURIBOR!O587+(EURIBOR!O$2-1)/2)))</f>
        <v>4.5529999999999999</v>
      </c>
      <c r="J586" s="4">
        <f ca="1">MAX(0,IF(EURIBOR!P$2&lt;=1,EURIBOR!P587,IF(EURIBOR!P$2&gt;=3,EURIBOR!P587+1,EURIBOR!P587+(EURIBOR!P$2-1)/2)))</f>
        <v>4.5369999999999999</v>
      </c>
      <c r="K586" s="4">
        <f ca="1">MAX(0,IF(EURIBOR!Q$2&lt;=1,EURIBOR!Q587,IF(EURIBOR!Q$2&gt;=3,EURIBOR!Q587+1,EURIBOR!Q587+(EURIBOR!Q$2-1)/2)))</f>
        <v>4.6840000000000002</v>
      </c>
      <c r="L586" s="4">
        <f ca="1">MAX(0,IF(EURIBOR!R$2&lt;=1,EURIBOR!R587,IF(EURIBOR!R$2&gt;=3,EURIBOR!R587+1,EURIBOR!R587+(EURIBOR!R$2-1)/2)))</f>
        <v>0</v>
      </c>
      <c r="M586" s="4">
        <f ca="1">MAX(0,IF(EURIBOR!S$2&lt;=1,EURIBOR!S587,IF(EURIBOR!S$2&gt;=3,EURIBOR!S587+1,EURIBOR!S587+(EURIBOR!S$2-1)/2)))</f>
        <v>0</v>
      </c>
      <c r="N586" s="4">
        <f ca="1">MAX(0,IF(EURIBOR!T$2&lt;=1,EURIBOR!T587,IF(EURIBOR!T$2&gt;=3,EURIBOR!T587+1,EURIBOR!T587+(EURIBOR!T$2-1)/2)))</f>
        <v>0.28100000000000003</v>
      </c>
      <c r="O586" s="4">
        <f ca="1">MAX(0,IF(EURIBOR!U$2&lt;=1,EURIBOR!U587,IF(EURIBOR!U$2&gt;=3,EURIBOR!U587+1,EURIBOR!U587+(EURIBOR!U$2-1)/2)))</f>
        <v>0.223</v>
      </c>
      <c r="P586" s="4">
        <f ca="1">MAX(0,IF(EURIBOR!V$2&lt;=1,EURIBOR!V587,IF(EURIBOR!V$2&gt;=3,EURIBOR!V587+1,EURIBOR!V587+(EURIBOR!V$2-1)/2)))</f>
        <v>3.7269999999999999</v>
      </c>
      <c r="Q586" s="4">
        <f ca="1">MAX(0,IF(EURIBOR!W$2&lt;=1,EURIBOR!W587,IF(EURIBOR!W$2&gt;=3,EURIBOR!W587+1,EURIBOR!W587+(EURIBOR!W$2-1)/2)))</f>
        <v>3.8889999999999998</v>
      </c>
      <c r="R586" s="4">
        <f ca="1">MAX(0,IF(EURIBOR!X$2&lt;=1,EURIBOR!X587,IF(EURIBOR!X$2&gt;=3,EURIBOR!X587+1,EURIBOR!X587+(EURIBOR!X$2-1)/2)))</f>
        <v>3.4729999999999999</v>
      </c>
      <c r="S586" s="4">
        <f ca="1">MAX(0,IF(EURIBOR!Y$2&lt;=1,EURIBOR!Y587,IF(EURIBOR!Y$2&gt;=3,EURIBOR!Y587+1,EURIBOR!Y587+(EURIBOR!Y$2-1)/2)))</f>
        <v>5.5830000000000002</v>
      </c>
      <c r="T586" s="4">
        <f ca="1">MAX(0,IF(EURIBOR!Z$2&lt;=1,EURIBOR!Z587,IF(EURIBOR!Z$2&gt;=3,EURIBOR!Z587+1,EURIBOR!Z587+(EURIBOR!Z$2-1)/2)))</f>
        <v>3.1389999999999998</v>
      </c>
      <c r="U586" s="4">
        <f ca="1">MAX(0,IF(EURIBOR!AA$2&lt;=1,EURIBOR!AA587,IF(EURIBOR!AA$2&gt;=3,EURIBOR!AA587+1,EURIBOR!AA587+(EURIBOR!AA$2-1)/2)))</f>
        <v>4.3759999999999994</v>
      </c>
      <c r="V586" s="4">
        <f ca="1">MAX(0,IF(EURIBOR!AB$2&lt;=1,EURIBOR!AB587,IF(EURIBOR!AB$2&gt;=3,EURIBOR!AB587+1,EURIBOR!AB587+(EURIBOR!AB$2-1)/2)))</f>
        <v>4.9200000000000008</v>
      </c>
      <c r="W586" s="4">
        <f ca="1">MAX(0,IF(EURIBOR!AC$2&lt;=1,EURIBOR!AC587,IF(EURIBOR!AC$2&gt;=3,EURIBOR!AC587+1,EURIBOR!AC587+(EURIBOR!AC$2-1)/2)))</f>
        <v>0.45499999999999996</v>
      </c>
      <c r="X586" s="4">
        <f ca="1">MAX(0,IF(EURIBOR!AD$2&lt;=1,EURIBOR!AD587,IF(EURIBOR!AD$2&gt;=3,EURIBOR!AD587+1,EURIBOR!AD587+(EURIBOR!AD$2-1)/2)))</f>
        <v>3.9664999999999999</v>
      </c>
      <c r="Y586" s="4">
        <f ca="1">MAX(0,IF(EURIBOR!AE$2&lt;=1,EURIBOR!AE587,IF(EURIBOR!AE$2&gt;=3,EURIBOR!AE587+1,EURIBOR!AE587+(EURIBOR!AE$2-1)/2)))</f>
        <v>0.42100000000000004</v>
      </c>
      <c r="Z586" s="4">
        <f ca="1">MAX(0,IF(EURIBOR!AF$2&lt;=1,EURIBOR!AF587,IF(EURIBOR!AF$2&gt;=3,EURIBOR!AF587+1,EURIBOR!AF587+(EURIBOR!AF$2-1)/2)))</f>
        <v>0</v>
      </c>
      <c r="AA586" s="4">
        <f ca="1">MAX(0,IF(EURIBOR!AG$2&lt;=1,EURIBOR!AG587,IF(EURIBOR!AG$2&gt;=3,EURIBOR!AG587+1,EURIBOR!AG587+(EURIBOR!AG$2-1)/2)))</f>
        <v>0</v>
      </c>
      <c r="AB586" s="4">
        <f ca="1">MAX(0,IF(EURIBOR!AH$2&lt;=1,EURIBOR!AH587,IF(EURIBOR!AH$2&gt;=3,EURIBOR!AH587+1,EURIBOR!AH587+(EURIBOR!AH$2-1)/2)))</f>
        <v>1.859</v>
      </c>
      <c r="AC586" s="4">
        <f ca="1">MAX(0,IF(EURIBOR!AI$2&lt;=1,EURIBOR!AI587,IF(EURIBOR!AI$2&gt;=3,EURIBOR!AI587+1,EURIBOR!AI587+(EURIBOR!AI$2-1)/2)))</f>
        <v>5.9390000000000001</v>
      </c>
      <c r="AD586" s="4">
        <f ca="1">MAX(0,IF(EURIBOR!AJ$2&lt;=1,EURIBOR!AJ587,IF(EURIBOR!AJ$2&gt;=3,EURIBOR!AJ587+1,EURIBOR!AJ587+(EURIBOR!AJ$2-1)/2)))</f>
        <v>3.1190000000000002</v>
      </c>
    </row>
    <row r="587" spans="1:30" x14ac:dyDescent="0.25">
      <c r="A587" s="4">
        <f ca="1">MAX(0,IF(EURIBOR!G$2&lt;=1,EURIBOR!G588,IF(EURIBOR!G$2&gt;=3,EURIBOR!G588+1,EURIBOR!G588+(EURIBOR!G$2-1)/2)))</f>
        <v>0.221</v>
      </c>
      <c r="B587" s="4">
        <f ca="1">MAX(0,IF(EURIBOR!H$2&lt;=1,EURIBOR!H588,IF(EURIBOR!H$2&gt;=3,EURIBOR!H588+1,EURIBOR!H588+(EURIBOR!H$2-1)/2)))</f>
        <v>4.4820000000000002</v>
      </c>
      <c r="C587" s="4">
        <f ca="1">MAX(0,IF(EURIBOR!I$2&lt;=1,EURIBOR!I588,IF(EURIBOR!I$2&gt;=3,EURIBOR!I588+1,EURIBOR!I588+(EURIBOR!I$2-1)/2)))</f>
        <v>3.9355000000000002</v>
      </c>
      <c r="D587" s="4">
        <f ca="1">MAX(0,IF(EURIBOR!J$2&lt;=1,EURIBOR!J588,IF(EURIBOR!J$2&gt;=3,EURIBOR!J588+1,EURIBOR!J588+(EURIBOR!J$2-1)/2)))</f>
        <v>3.4169999999999998</v>
      </c>
      <c r="E587" s="4">
        <f ca="1">MAX(0,IF(EURIBOR!K$2&lt;=1,EURIBOR!K588,IF(EURIBOR!K$2&gt;=3,EURIBOR!K588+1,EURIBOR!K588+(EURIBOR!K$2-1)/2)))</f>
        <v>0</v>
      </c>
      <c r="F587" s="4">
        <f ca="1">MAX(0,IF(EURIBOR!L$2&lt;=1,EURIBOR!L588,IF(EURIBOR!L$2&gt;=3,EURIBOR!L588+1,EURIBOR!L588+(EURIBOR!L$2-1)/2)))</f>
        <v>0</v>
      </c>
      <c r="G587" s="4">
        <f ca="1">MAX(0,IF(EURIBOR!M$2&lt;=1,EURIBOR!M588,IF(EURIBOR!M$2&gt;=3,EURIBOR!M588+1,EURIBOR!M588+(EURIBOR!M$2-1)/2)))</f>
        <v>4.5960000000000001</v>
      </c>
      <c r="H587" s="4">
        <f ca="1">MAX(0,IF(EURIBOR!N$2&lt;=1,EURIBOR!N588,IF(EURIBOR!N$2&gt;=3,EURIBOR!N588+1,EURIBOR!N588+(EURIBOR!N$2-1)/2)))</f>
        <v>1.4655</v>
      </c>
      <c r="I587" s="4">
        <f ca="1">MAX(0,IF(EURIBOR!O$2&lt;=1,EURIBOR!O588,IF(EURIBOR!O$2&gt;=3,EURIBOR!O588+1,EURIBOR!O588+(EURIBOR!O$2-1)/2)))</f>
        <v>4.17</v>
      </c>
      <c r="J587" s="4">
        <f ca="1">MAX(0,IF(EURIBOR!P$2&lt;=1,EURIBOR!P588,IF(EURIBOR!P$2&gt;=3,EURIBOR!P588+1,EURIBOR!P588+(EURIBOR!P$2-1)/2)))</f>
        <v>4.7469999999999999</v>
      </c>
      <c r="K587" s="4">
        <f ca="1">MAX(0,IF(EURIBOR!Q$2&lt;=1,EURIBOR!Q588,IF(EURIBOR!Q$2&gt;=3,EURIBOR!Q588+1,EURIBOR!Q588+(EURIBOR!Q$2-1)/2)))</f>
        <v>4.7519999999999998</v>
      </c>
      <c r="L587" s="4">
        <f ca="1">MAX(0,IF(EURIBOR!R$2&lt;=1,EURIBOR!R588,IF(EURIBOR!R$2&gt;=3,EURIBOR!R588+1,EURIBOR!R588+(EURIBOR!R$2-1)/2)))</f>
        <v>0</v>
      </c>
      <c r="M587" s="4">
        <f ca="1">MAX(0,IF(EURIBOR!S$2&lt;=1,EURIBOR!S588,IF(EURIBOR!S$2&gt;=3,EURIBOR!S588+1,EURIBOR!S588+(EURIBOR!S$2-1)/2)))</f>
        <v>0</v>
      </c>
      <c r="N587" s="4">
        <f ca="1">MAX(0,IF(EURIBOR!T$2&lt;=1,EURIBOR!T588,IF(EURIBOR!T$2&gt;=3,EURIBOR!T588+1,EURIBOR!T588+(EURIBOR!T$2-1)/2)))</f>
        <v>0.28200000000000003</v>
      </c>
      <c r="O587" s="4">
        <f ca="1">MAX(0,IF(EURIBOR!U$2&lt;=1,EURIBOR!U588,IF(EURIBOR!U$2&gt;=3,EURIBOR!U588+1,EURIBOR!U588+(EURIBOR!U$2-1)/2)))</f>
        <v>0.27200000000000002</v>
      </c>
      <c r="P587" s="4">
        <f ca="1">MAX(0,IF(EURIBOR!V$2&lt;=1,EURIBOR!V588,IF(EURIBOR!V$2&gt;=3,EURIBOR!V588+1,EURIBOR!V588+(EURIBOR!V$2-1)/2)))</f>
        <v>4.3759999999999994</v>
      </c>
      <c r="Q587" s="4">
        <f ca="1">MAX(0,IF(EURIBOR!W$2&lt;=1,EURIBOR!W588,IF(EURIBOR!W$2&gt;=3,EURIBOR!W588+1,EURIBOR!W588+(EURIBOR!W$2-1)/2)))</f>
        <v>3.9860000000000002</v>
      </c>
      <c r="R587" s="4">
        <f ca="1">MAX(0,IF(EURIBOR!X$2&lt;=1,EURIBOR!X588,IF(EURIBOR!X$2&gt;=3,EURIBOR!X588+1,EURIBOR!X588+(EURIBOR!X$2-1)/2)))</f>
        <v>3.5129999999999999</v>
      </c>
      <c r="S587" s="4">
        <f ca="1">MAX(0,IF(EURIBOR!Y$2&lt;=1,EURIBOR!Y588,IF(EURIBOR!Y$2&gt;=3,EURIBOR!Y588+1,EURIBOR!Y588+(EURIBOR!Y$2-1)/2)))</f>
        <v>5.7770000000000001</v>
      </c>
      <c r="T587" s="4">
        <f ca="1">MAX(0,IF(EURIBOR!Z$2&lt;=1,EURIBOR!Z588,IF(EURIBOR!Z$2&gt;=3,EURIBOR!Z588+1,EURIBOR!Z588+(EURIBOR!Z$2-1)/2)))</f>
        <v>3.1970000000000001</v>
      </c>
      <c r="U587" s="4">
        <f ca="1">MAX(0,IF(EURIBOR!AA$2&lt;=1,EURIBOR!AA588,IF(EURIBOR!AA$2&gt;=3,EURIBOR!AA588+1,EURIBOR!AA588+(EURIBOR!AA$2-1)/2)))</f>
        <v>4.468</v>
      </c>
      <c r="V587" s="4">
        <f ca="1">MAX(0,IF(EURIBOR!AB$2&lt;=1,EURIBOR!AB588,IF(EURIBOR!AB$2&gt;=3,EURIBOR!AB588+1,EURIBOR!AB588+(EURIBOR!AB$2-1)/2)))</f>
        <v>4.9195000000000011</v>
      </c>
      <c r="W587" s="4">
        <f ca="1">MAX(0,IF(EURIBOR!AC$2&lt;=1,EURIBOR!AC588,IF(EURIBOR!AC$2&gt;=3,EURIBOR!AC588+1,EURIBOR!AC588+(EURIBOR!AC$2-1)/2)))</f>
        <v>0.44999999999999996</v>
      </c>
      <c r="X587" s="4">
        <f ca="1">MAX(0,IF(EURIBOR!AD$2&lt;=1,EURIBOR!AD588,IF(EURIBOR!AD$2&gt;=3,EURIBOR!AD588+1,EURIBOR!AD588+(EURIBOR!AD$2-1)/2)))</f>
        <v>3.9085000000000001</v>
      </c>
      <c r="Y587" s="4">
        <f ca="1">MAX(0,IF(EURIBOR!AE$2&lt;=1,EURIBOR!AE588,IF(EURIBOR!AE$2&gt;=3,EURIBOR!AE588+1,EURIBOR!AE588+(EURIBOR!AE$2-1)/2)))</f>
        <v>0.41900000000000004</v>
      </c>
      <c r="Z587" s="4">
        <f ca="1">MAX(0,IF(EURIBOR!AF$2&lt;=1,EURIBOR!AF588,IF(EURIBOR!AF$2&gt;=3,EURIBOR!AF588+1,EURIBOR!AF588+(EURIBOR!AF$2-1)/2)))</f>
        <v>0</v>
      </c>
      <c r="AA587" s="4">
        <f ca="1">MAX(0,IF(EURIBOR!AG$2&lt;=1,EURIBOR!AG588,IF(EURIBOR!AG$2&gt;=3,EURIBOR!AG588+1,EURIBOR!AG588+(EURIBOR!AG$2-1)/2)))</f>
        <v>0</v>
      </c>
      <c r="AB587" s="4">
        <f ca="1">MAX(0,IF(EURIBOR!AH$2&lt;=1,EURIBOR!AH588,IF(EURIBOR!AH$2&gt;=3,EURIBOR!AH588+1,EURIBOR!AH588+(EURIBOR!AH$2-1)/2)))</f>
        <v>2.2759999999999998</v>
      </c>
      <c r="AC587" s="4">
        <f ca="1">MAX(0,IF(EURIBOR!AI$2&lt;=1,EURIBOR!AI588,IF(EURIBOR!AI$2&gt;=3,EURIBOR!AI588+1,EURIBOR!AI588+(EURIBOR!AI$2-1)/2)))</f>
        <v>5.7709999999999999</v>
      </c>
      <c r="AD587" s="4">
        <f ca="1">MAX(0,IF(EURIBOR!AJ$2&lt;=1,EURIBOR!AJ588,IF(EURIBOR!AJ$2&gt;=3,EURIBOR!AJ588+1,EURIBOR!AJ588+(EURIBOR!AJ$2-1)/2)))</f>
        <v>3.1320000000000001</v>
      </c>
    </row>
    <row r="588" spans="1:30" x14ac:dyDescent="0.25">
      <c r="A588" s="4">
        <f ca="1">MAX(0,IF(EURIBOR!G$2&lt;=1,EURIBOR!G589,IF(EURIBOR!G$2&gt;=3,EURIBOR!G589+1,EURIBOR!G589+(EURIBOR!G$2-1)/2)))</f>
        <v>0.22600000000000001</v>
      </c>
      <c r="B588" s="4">
        <f ca="1">MAX(0,IF(EURIBOR!H$2&lt;=1,EURIBOR!H589,IF(EURIBOR!H$2&gt;=3,EURIBOR!H589+1,EURIBOR!H589+(EURIBOR!H$2-1)/2)))</f>
        <v>4.3620000000000001</v>
      </c>
      <c r="C588" s="4">
        <f ca="1">MAX(0,IF(EURIBOR!I$2&lt;=1,EURIBOR!I589,IF(EURIBOR!I$2&gt;=3,EURIBOR!I589+1,EURIBOR!I589+(EURIBOR!I$2-1)/2)))</f>
        <v>3.9515000000000002</v>
      </c>
      <c r="D588" s="4">
        <f ca="1">MAX(0,IF(EURIBOR!J$2&lt;=1,EURIBOR!J589,IF(EURIBOR!J$2&gt;=3,EURIBOR!J589+1,EURIBOR!J589+(EURIBOR!J$2-1)/2)))</f>
        <v>3.2719999999999998</v>
      </c>
      <c r="E588" s="4">
        <f ca="1">MAX(0,IF(EURIBOR!K$2&lt;=1,EURIBOR!K589,IF(EURIBOR!K$2&gt;=3,EURIBOR!K589+1,EURIBOR!K589+(EURIBOR!K$2-1)/2)))</f>
        <v>0</v>
      </c>
      <c r="F588" s="4">
        <f ca="1">MAX(0,IF(EURIBOR!L$2&lt;=1,EURIBOR!L589,IF(EURIBOR!L$2&gt;=3,EURIBOR!L589+1,EURIBOR!L589+(EURIBOR!L$2-1)/2)))</f>
        <v>0</v>
      </c>
      <c r="G588" s="4">
        <f ca="1">MAX(0,IF(EURIBOR!M$2&lt;=1,EURIBOR!M589,IF(EURIBOR!M$2&gt;=3,EURIBOR!M589+1,EURIBOR!M589+(EURIBOR!M$2-1)/2)))</f>
        <v>4.7839999999999998</v>
      </c>
      <c r="H588" s="4">
        <f ca="1">MAX(0,IF(EURIBOR!N$2&lt;=1,EURIBOR!N589,IF(EURIBOR!N$2&gt;=3,EURIBOR!N589+1,EURIBOR!N589+(EURIBOR!N$2-1)/2)))</f>
        <v>1.3254999999999999</v>
      </c>
      <c r="I588" s="4">
        <f ca="1">MAX(0,IF(EURIBOR!O$2&lt;=1,EURIBOR!O589,IF(EURIBOR!O$2&gt;=3,EURIBOR!O589+1,EURIBOR!O589+(EURIBOR!O$2-1)/2)))</f>
        <v>3.9560000000000004</v>
      </c>
      <c r="J588" s="4">
        <f ca="1">MAX(0,IF(EURIBOR!P$2&lt;=1,EURIBOR!P589,IF(EURIBOR!P$2&gt;=3,EURIBOR!P589+1,EURIBOR!P589+(EURIBOR!P$2-1)/2)))</f>
        <v>4.9249999999999998</v>
      </c>
      <c r="K588" s="4">
        <f ca="1">MAX(0,IF(EURIBOR!Q$2&lt;=1,EURIBOR!Q589,IF(EURIBOR!Q$2&gt;=3,EURIBOR!Q589+1,EURIBOR!Q589+(EURIBOR!Q$2-1)/2)))</f>
        <v>4.8179999999999996</v>
      </c>
      <c r="L588" s="4">
        <f ca="1">MAX(0,IF(EURIBOR!R$2&lt;=1,EURIBOR!R589,IF(EURIBOR!R$2&gt;=3,EURIBOR!R589+1,EURIBOR!R589+(EURIBOR!R$2-1)/2)))</f>
        <v>0</v>
      </c>
      <c r="M588" s="4">
        <f ca="1">MAX(0,IF(EURIBOR!S$2&lt;=1,EURIBOR!S589,IF(EURIBOR!S$2&gt;=3,EURIBOR!S589+1,EURIBOR!S589+(EURIBOR!S$2-1)/2)))</f>
        <v>0</v>
      </c>
      <c r="N588" s="4">
        <f ca="1">MAX(0,IF(EURIBOR!T$2&lt;=1,EURIBOR!T589,IF(EURIBOR!T$2&gt;=3,EURIBOR!T589+1,EURIBOR!T589+(EURIBOR!T$2-1)/2)))</f>
        <v>0.28000000000000003</v>
      </c>
      <c r="O588" s="4">
        <f ca="1">MAX(0,IF(EURIBOR!U$2&lt;=1,EURIBOR!U589,IF(EURIBOR!U$2&gt;=3,EURIBOR!U589+1,EURIBOR!U589+(EURIBOR!U$2-1)/2)))</f>
        <v>0.29199999999999998</v>
      </c>
      <c r="P588" s="4">
        <f ca="1">MAX(0,IF(EURIBOR!V$2&lt;=1,EURIBOR!V589,IF(EURIBOR!V$2&gt;=3,EURIBOR!V589+1,EURIBOR!V589+(EURIBOR!V$2-1)/2)))</f>
        <v>4.468</v>
      </c>
      <c r="Q588" s="4">
        <f ca="1">MAX(0,IF(EURIBOR!W$2&lt;=1,EURIBOR!W589,IF(EURIBOR!W$2&gt;=3,EURIBOR!W589+1,EURIBOR!W589+(EURIBOR!W$2-1)/2)))</f>
        <v>4.1020000000000003</v>
      </c>
      <c r="R588" s="4">
        <f ca="1">MAX(0,IF(EURIBOR!X$2&lt;=1,EURIBOR!X589,IF(EURIBOR!X$2&gt;=3,EURIBOR!X589+1,EURIBOR!X589+(EURIBOR!X$2-1)/2)))</f>
        <v>3.6</v>
      </c>
      <c r="S588" s="4">
        <f ca="1">MAX(0,IF(EURIBOR!Y$2&lt;=1,EURIBOR!Y589,IF(EURIBOR!Y$2&gt;=3,EURIBOR!Y589+1,EURIBOR!Y589+(EURIBOR!Y$2-1)/2)))</f>
        <v>5.8529999999999998</v>
      </c>
      <c r="T588" s="4">
        <f ca="1">MAX(0,IF(EURIBOR!Z$2&lt;=1,EURIBOR!Z589,IF(EURIBOR!Z$2&gt;=3,EURIBOR!Z589+1,EURIBOR!Z589+(EURIBOR!Z$2-1)/2)))</f>
        <v>3.3610000000000002</v>
      </c>
      <c r="U588" s="4">
        <f ca="1">MAX(0,IF(EURIBOR!AA$2&lt;=1,EURIBOR!AA589,IF(EURIBOR!AA$2&gt;=3,EURIBOR!AA589+1,EURIBOR!AA589+(EURIBOR!AA$2-1)/2)))</f>
        <v>4.4459999999999997</v>
      </c>
      <c r="V588" s="4">
        <f ca="1">MAX(0,IF(EURIBOR!AB$2&lt;=1,EURIBOR!AB589,IF(EURIBOR!AB$2&gt;=3,EURIBOR!AB589+1,EURIBOR!AB589+(EURIBOR!AB$2-1)/2)))</f>
        <v>4.8958333333333339</v>
      </c>
      <c r="W588" s="4">
        <f ca="1">MAX(0,IF(EURIBOR!AC$2&lt;=1,EURIBOR!AC589,IF(EURIBOR!AC$2&gt;=3,EURIBOR!AC589+1,EURIBOR!AC589+(EURIBOR!AC$2-1)/2)))</f>
        <v>0.43300000000000005</v>
      </c>
      <c r="X588" s="4">
        <f ca="1">MAX(0,IF(EURIBOR!AD$2&lt;=1,EURIBOR!AD589,IF(EURIBOR!AD$2&gt;=3,EURIBOR!AD589+1,EURIBOR!AD589+(EURIBOR!AD$2-1)/2)))</f>
        <v>3.8665000000000003</v>
      </c>
      <c r="Y588" s="4">
        <f ca="1">MAX(0,IF(EURIBOR!AE$2&lt;=1,EURIBOR!AE589,IF(EURIBOR!AE$2&gt;=3,EURIBOR!AE589+1,EURIBOR!AE589+(EURIBOR!AE$2-1)/2)))</f>
        <v>0.41600000000000004</v>
      </c>
      <c r="Z588" s="4">
        <f ca="1">MAX(0,IF(EURIBOR!AF$2&lt;=1,EURIBOR!AF589,IF(EURIBOR!AF$2&gt;=3,EURIBOR!AF589+1,EURIBOR!AF589+(EURIBOR!AF$2-1)/2)))</f>
        <v>0</v>
      </c>
      <c r="AA588" s="4">
        <f ca="1">MAX(0,IF(EURIBOR!AG$2&lt;=1,EURIBOR!AG589,IF(EURIBOR!AG$2&gt;=3,EURIBOR!AG589+1,EURIBOR!AG589+(EURIBOR!AG$2-1)/2)))</f>
        <v>0</v>
      </c>
      <c r="AB588" s="4">
        <f ca="1">MAX(0,IF(EURIBOR!AH$2&lt;=1,EURIBOR!AH589,IF(EURIBOR!AH$2&gt;=3,EURIBOR!AH589+1,EURIBOR!AH589+(EURIBOR!AH$2-1)/2)))</f>
        <v>2.673</v>
      </c>
      <c r="AC588" s="4">
        <f ca="1">MAX(0,IF(EURIBOR!AI$2&lt;=1,EURIBOR!AI589,IF(EURIBOR!AI$2&gt;=3,EURIBOR!AI589+1,EURIBOR!AI589+(EURIBOR!AI$2-1)/2)))</f>
        <v>5.7560000000000002</v>
      </c>
      <c r="AD588" s="4">
        <f ca="1">MAX(0,IF(EURIBOR!AJ$2&lt;=1,EURIBOR!AJ589,IF(EURIBOR!AJ$2&gt;=3,EURIBOR!AJ589+1,EURIBOR!AJ589+(EURIBOR!AJ$2-1)/2)))</f>
        <v>3.1389999999999998</v>
      </c>
    </row>
    <row r="589" spans="1:30" x14ac:dyDescent="0.25">
      <c r="A589" s="4">
        <f ca="1">MAX(0,IF(EURIBOR!G$2&lt;=1,EURIBOR!G590,IF(EURIBOR!G$2&gt;=3,EURIBOR!G590+1,EURIBOR!G590+(EURIBOR!G$2-1)/2)))</f>
        <v>0.223</v>
      </c>
      <c r="B589" s="4">
        <f ca="1">MAX(0,IF(EURIBOR!H$2&lt;=1,EURIBOR!H590,IF(EURIBOR!H$2&gt;=3,EURIBOR!H590+1,EURIBOR!H590+(EURIBOR!H$2-1)/2)))</f>
        <v>4.5960000000000001</v>
      </c>
      <c r="C589" s="4">
        <f ca="1">MAX(0,IF(EURIBOR!I$2&lt;=1,EURIBOR!I590,IF(EURIBOR!I$2&gt;=3,EURIBOR!I590+1,EURIBOR!I590+(EURIBOR!I$2-1)/2)))</f>
        <v>4.0114999999999998</v>
      </c>
      <c r="D589" s="4">
        <f ca="1">MAX(0,IF(EURIBOR!J$2&lt;=1,EURIBOR!J590,IF(EURIBOR!J$2&gt;=3,EURIBOR!J590+1,EURIBOR!J590+(EURIBOR!J$2-1)/2)))</f>
        <v>3.1149999999999998</v>
      </c>
      <c r="E589" s="4">
        <f ca="1">MAX(0,IF(EURIBOR!K$2&lt;=1,EURIBOR!K590,IF(EURIBOR!K$2&gt;=3,EURIBOR!K590+1,EURIBOR!K590+(EURIBOR!K$2-1)/2)))</f>
        <v>0</v>
      </c>
      <c r="F589" s="4">
        <f ca="1">MAX(0,IF(EURIBOR!L$2&lt;=1,EURIBOR!L590,IF(EURIBOR!L$2&gt;=3,EURIBOR!L590+1,EURIBOR!L590+(EURIBOR!L$2-1)/2)))</f>
        <v>0</v>
      </c>
      <c r="G589" s="4">
        <f ca="1">MAX(0,IF(EURIBOR!M$2&lt;=1,EURIBOR!M590,IF(EURIBOR!M$2&gt;=3,EURIBOR!M590+1,EURIBOR!M590+(EURIBOR!M$2-1)/2)))</f>
        <v>4.8570000000000002</v>
      </c>
      <c r="H589" s="4">
        <f ca="1">MAX(0,IF(EURIBOR!N$2&lt;=1,EURIBOR!N590,IF(EURIBOR!N$2&gt;=3,EURIBOR!N590+1,EURIBOR!N590+(EURIBOR!N$2-1)/2)))</f>
        <v>1.2665000000000002</v>
      </c>
      <c r="I589" s="4">
        <f ca="1">MAX(0,IF(EURIBOR!O$2&lt;=1,EURIBOR!O590,IF(EURIBOR!O$2&gt;=3,EURIBOR!O590+1,EURIBOR!O590+(EURIBOR!O$2-1)/2)))</f>
        <v>3.915</v>
      </c>
      <c r="J589" s="4">
        <f ca="1">MAX(0,IF(EURIBOR!P$2&lt;=1,EURIBOR!P590,IF(EURIBOR!P$2&gt;=3,EURIBOR!P590+1,EURIBOR!P590+(EURIBOR!P$2-1)/2)))</f>
        <v>5.3620000000000001</v>
      </c>
      <c r="K589" s="4">
        <f ca="1">MAX(0,IF(EURIBOR!Q$2&lt;=1,EURIBOR!Q590,IF(EURIBOR!Q$2&gt;=3,EURIBOR!Q590+1,EURIBOR!Q590+(EURIBOR!Q$2-1)/2)))</f>
        <v>4.891</v>
      </c>
      <c r="L589" s="4">
        <f ca="1">MAX(0,IF(EURIBOR!R$2&lt;=1,EURIBOR!R590,IF(EURIBOR!R$2&gt;=3,EURIBOR!R590+1,EURIBOR!R590+(EURIBOR!R$2-1)/2)))</f>
        <v>0</v>
      </c>
      <c r="M589" s="4">
        <f ca="1">MAX(0,IF(EURIBOR!S$2&lt;=1,EURIBOR!S590,IF(EURIBOR!S$2&gt;=3,EURIBOR!S590+1,EURIBOR!S590+(EURIBOR!S$2-1)/2)))</f>
        <v>0</v>
      </c>
      <c r="N589" s="4">
        <f ca="1">MAX(0,IF(EURIBOR!T$2&lt;=1,EURIBOR!T590,IF(EURIBOR!T$2&gt;=3,EURIBOR!T590+1,EURIBOR!T590+(EURIBOR!T$2-1)/2)))</f>
        <v>0.27700000000000002</v>
      </c>
      <c r="O589" s="4">
        <f ca="1">MAX(0,IF(EURIBOR!U$2&lt;=1,EURIBOR!U590,IF(EURIBOR!U$2&gt;=3,EURIBOR!U590+1,EURIBOR!U590+(EURIBOR!U$2-1)/2)))</f>
        <v>0.28799999999999998</v>
      </c>
      <c r="P589" s="4">
        <f ca="1">MAX(0,IF(EURIBOR!V$2&lt;=1,EURIBOR!V590,IF(EURIBOR!V$2&gt;=3,EURIBOR!V590+1,EURIBOR!V590+(EURIBOR!V$2-1)/2)))</f>
        <v>4.4459999999999997</v>
      </c>
      <c r="Q589" s="4">
        <f ca="1">MAX(0,IF(EURIBOR!W$2&lt;=1,EURIBOR!W590,IF(EURIBOR!W$2&gt;=3,EURIBOR!W590+1,EURIBOR!W590+(EURIBOR!W$2-1)/2)))</f>
        <v>4.226</v>
      </c>
      <c r="R589" s="4">
        <f ca="1">MAX(0,IF(EURIBOR!X$2&lt;=1,EURIBOR!X590,IF(EURIBOR!X$2&gt;=3,EURIBOR!X590+1,EURIBOR!X590+(EURIBOR!X$2-1)/2)))</f>
        <v>3.7229999999999999</v>
      </c>
      <c r="S589" s="4">
        <f ca="1">MAX(0,IF(EURIBOR!Y$2&lt;=1,EURIBOR!Y590,IF(EURIBOR!Y$2&gt;=3,EURIBOR!Y590+1,EURIBOR!Y590+(EURIBOR!Y$2-1)/2)))</f>
        <v>6.0410000000000004</v>
      </c>
      <c r="T589" s="4">
        <f ca="1">MAX(0,IF(EURIBOR!Z$2&lt;=1,EURIBOR!Z590,IF(EURIBOR!Z$2&gt;=3,EURIBOR!Z590+1,EURIBOR!Z590+(EURIBOR!Z$2-1)/2)))</f>
        <v>3.4729999999999999</v>
      </c>
      <c r="U589" s="4">
        <f ca="1">MAX(0,IF(EURIBOR!AA$2&lt;=1,EURIBOR!AA590,IF(EURIBOR!AA$2&gt;=3,EURIBOR!AA590+1,EURIBOR!AA590+(EURIBOR!AA$2-1)/2)))</f>
        <v>4.343</v>
      </c>
      <c r="V589" s="4">
        <f ca="1">MAX(0,IF(EURIBOR!AB$2&lt;=1,EURIBOR!AB590,IF(EURIBOR!AB$2&gt;=3,EURIBOR!AB590+1,EURIBOR!AB590+(EURIBOR!AB$2-1)/2)))</f>
        <v>4.1370000000000005</v>
      </c>
      <c r="W589" s="4">
        <f ca="1">MAX(0,IF(EURIBOR!AC$2&lt;=1,EURIBOR!AC590,IF(EURIBOR!AC$2&gt;=3,EURIBOR!AC590+1,EURIBOR!AC590+(EURIBOR!AC$2-1)/2)))</f>
        <v>0.41800000000000004</v>
      </c>
      <c r="X589" s="4">
        <f ca="1">MAX(0,IF(EURIBOR!AD$2&lt;=1,EURIBOR!AD590,IF(EURIBOR!AD$2&gt;=3,EURIBOR!AD590+1,EURIBOR!AD590+(EURIBOR!AD$2-1)/2)))</f>
        <v>3.8174999999999999</v>
      </c>
      <c r="Y589" s="4">
        <f ca="1">MAX(0,IF(EURIBOR!AE$2&lt;=1,EURIBOR!AE590,IF(EURIBOR!AE$2&gt;=3,EURIBOR!AE590+1,EURIBOR!AE590+(EURIBOR!AE$2-1)/2)))</f>
        <v>0.41400000000000003</v>
      </c>
      <c r="Z589" s="4">
        <f ca="1">MAX(0,IF(EURIBOR!AF$2&lt;=1,EURIBOR!AF590,IF(EURIBOR!AF$2&gt;=3,EURIBOR!AF590+1,EURIBOR!AF590+(EURIBOR!AF$2-1)/2)))</f>
        <v>0</v>
      </c>
      <c r="AA589" s="4">
        <f ca="1">MAX(0,IF(EURIBOR!AG$2&lt;=1,EURIBOR!AG590,IF(EURIBOR!AG$2&gt;=3,EURIBOR!AG590+1,EURIBOR!AG590+(EURIBOR!AG$2-1)/2)))</f>
        <v>0</v>
      </c>
      <c r="AB589" s="4">
        <f ca="1">MAX(0,IF(EURIBOR!AH$2&lt;=1,EURIBOR!AH590,IF(EURIBOR!AH$2&gt;=3,EURIBOR!AH590+1,EURIBOR!AH590+(EURIBOR!AH$2-1)/2)))</f>
        <v>2.9110000000000005</v>
      </c>
      <c r="AC589" s="4">
        <f ca="1">MAX(0,IF(EURIBOR!AI$2&lt;=1,EURIBOR!AI590,IF(EURIBOR!AI$2&gt;=3,EURIBOR!AI590+1,EURIBOR!AI590+(EURIBOR!AI$2-1)/2)))</f>
        <v>5.7089999999999996</v>
      </c>
      <c r="AD589" s="4">
        <f ca="1">MAX(0,IF(EURIBOR!AJ$2&lt;=1,EURIBOR!AJ590,IF(EURIBOR!AJ$2&gt;=3,EURIBOR!AJ590+1,EURIBOR!AJ590+(EURIBOR!AJ$2-1)/2)))</f>
        <v>3.1970000000000001</v>
      </c>
    </row>
    <row r="590" spans="1:30" x14ac:dyDescent="0.25">
      <c r="A590" s="4">
        <f ca="1">MAX(0,IF(EURIBOR!G$2&lt;=1,EURIBOR!G591,IF(EURIBOR!G$2&gt;=3,EURIBOR!G591+1,EURIBOR!G591+(EURIBOR!G$2-1)/2)))</f>
        <v>0.22600000000000001</v>
      </c>
      <c r="B590" s="4">
        <f ca="1">MAX(0,IF(EURIBOR!H$2&lt;=1,EURIBOR!H591,IF(EURIBOR!H$2&gt;=3,EURIBOR!H591+1,EURIBOR!H591+(EURIBOR!H$2-1)/2)))</f>
        <v>4.7839999999999998</v>
      </c>
      <c r="C590" s="4">
        <f ca="1">MAX(0,IF(EURIBOR!I$2&lt;=1,EURIBOR!I591,IF(EURIBOR!I$2&gt;=3,EURIBOR!I591+1,EURIBOR!I591+(EURIBOR!I$2-1)/2)))</f>
        <v>4.0084999999999997</v>
      </c>
      <c r="D590" s="4">
        <f ca="1">MAX(0,IF(EURIBOR!J$2&lt;=1,EURIBOR!J591,IF(EURIBOR!J$2&gt;=3,EURIBOR!J591+1,EURIBOR!J591+(EURIBOR!J$2-1)/2)))</f>
        <v>3.1179999999999999</v>
      </c>
      <c r="E590" s="4">
        <f ca="1">MAX(0,IF(EURIBOR!K$2&lt;=1,EURIBOR!K591,IF(EURIBOR!K$2&gt;=3,EURIBOR!K591+1,EURIBOR!K591+(EURIBOR!K$2-1)/2)))</f>
        <v>0</v>
      </c>
      <c r="F590" s="4">
        <f ca="1">MAX(0,IF(EURIBOR!L$2&lt;=1,EURIBOR!L591,IF(EURIBOR!L$2&gt;=3,EURIBOR!L591+1,EURIBOR!L591+(EURIBOR!L$2-1)/2)))</f>
        <v>0</v>
      </c>
      <c r="G590" s="4">
        <f ca="1">MAX(0,IF(EURIBOR!M$2&lt;=1,EURIBOR!M591,IF(EURIBOR!M$2&gt;=3,EURIBOR!M591+1,EURIBOR!M591+(EURIBOR!M$2-1)/2)))</f>
        <v>4.9409999999999998</v>
      </c>
      <c r="H590" s="4">
        <f ca="1">MAX(0,IF(EURIBOR!N$2&lt;=1,EURIBOR!N591,IF(EURIBOR!N$2&gt;=3,EURIBOR!N591+1,EURIBOR!N591+(EURIBOR!N$2-1)/2)))</f>
        <v>1.0185</v>
      </c>
      <c r="I590" s="4">
        <f ca="1">MAX(0,IF(EURIBOR!O$2&lt;=1,EURIBOR!O591,IF(EURIBOR!O$2&gt;=3,EURIBOR!O591+1,EURIBOR!O591+(EURIBOR!O$2-1)/2)))</f>
        <v>3.9089999999999998</v>
      </c>
      <c r="J590" s="4">
        <f ca="1">MAX(0,IF(EURIBOR!P$2&lt;=1,EURIBOR!P591,IF(EURIBOR!P$2&gt;=3,EURIBOR!P591+1,EURIBOR!P591+(EURIBOR!P$2-1)/2)))</f>
        <v>5.5019999999999998</v>
      </c>
      <c r="K590" s="4">
        <f ca="1">MAX(0,IF(EURIBOR!Q$2&lt;=1,EURIBOR!Q591,IF(EURIBOR!Q$2&gt;=3,EURIBOR!Q591+1,EURIBOR!Q591+(EURIBOR!Q$2-1)/2)))</f>
        <v>4.9749999999999996</v>
      </c>
      <c r="L590" s="4">
        <f ca="1">MAX(0,IF(EURIBOR!R$2&lt;=1,EURIBOR!R591,IF(EURIBOR!R$2&gt;=3,EURIBOR!R591+1,EURIBOR!R591+(EURIBOR!R$2-1)/2)))</f>
        <v>0</v>
      </c>
      <c r="M590" s="4">
        <f ca="1">MAX(0,IF(EURIBOR!S$2&lt;=1,EURIBOR!S591,IF(EURIBOR!S$2&gt;=3,EURIBOR!S591+1,EURIBOR!S591+(EURIBOR!S$2-1)/2)))</f>
        <v>0</v>
      </c>
      <c r="N590" s="4">
        <f ca="1">MAX(0,IF(EURIBOR!T$2&lt;=1,EURIBOR!T591,IF(EURIBOR!T$2&gt;=3,EURIBOR!T591+1,EURIBOR!T591+(EURIBOR!T$2-1)/2)))</f>
        <v>0.27500000000000002</v>
      </c>
      <c r="O590" s="4">
        <f ca="1">MAX(0,IF(EURIBOR!U$2&lt;=1,EURIBOR!U591,IF(EURIBOR!U$2&gt;=3,EURIBOR!U591+1,EURIBOR!U591+(EURIBOR!U$2-1)/2)))</f>
        <v>0.30499999999999999</v>
      </c>
      <c r="P590" s="4">
        <f ca="1">MAX(0,IF(EURIBOR!V$2&lt;=1,EURIBOR!V591,IF(EURIBOR!V$2&gt;=3,EURIBOR!V591+1,EURIBOR!V591+(EURIBOR!V$2-1)/2)))</f>
        <v>4.343</v>
      </c>
      <c r="Q590" s="4">
        <f ca="1">MAX(0,IF(EURIBOR!W$2&lt;=1,EURIBOR!W591,IF(EURIBOR!W$2&gt;=3,EURIBOR!W591+1,EURIBOR!W591+(EURIBOR!W$2-1)/2)))</f>
        <v>4.335</v>
      </c>
      <c r="R590" s="4">
        <f ca="1">MAX(0,IF(EURIBOR!X$2&lt;=1,EURIBOR!X591,IF(EURIBOR!X$2&gt;=3,EURIBOR!X591+1,EURIBOR!X591+(EURIBOR!X$2-1)/2)))</f>
        <v>3.794</v>
      </c>
      <c r="S590" s="4">
        <f ca="1">MAX(0,IF(EURIBOR!Y$2&lt;=1,EURIBOR!Y591,IF(EURIBOR!Y$2&gt;=3,EURIBOR!Y591+1,EURIBOR!Y591+(EURIBOR!Y$2-1)/2)))</f>
        <v>6.0919999999999996</v>
      </c>
      <c r="T590" s="4">
        <f ca="1">MAX(0,IF(EURIBOR!Z$2&lt;=1,EURIBOR!Z591,IF(EURIBOR!Z$2&gt;=3,EURIBOR!Z591+1,EURIBOR!Z591+(EURIBOR!Z$2-1)/2)))</f>
        <v>3.5129999999999999</v>
      </c>
      <c r="U590" s="4">
        <f ca="1">MAX(0,IF(EURIBOR!AA$2&lt;=1,EURIBOR!AA591,IF(EURIBOR!AA$2&gt;=3,EURIBOR!AA591+1,EURIBOR!AA591+(EURIBOR!AA$2-1)/2)))</f>
        <v>4.5369999999999999</v>
      </c>
      <c r="V590" s="4">
        <f ca="1">MAX(0,IF(EURIBOR!AB$2&lt;=1,EURIBOR!AB591,IF(EURIBOR!AB$2&gt;=3,EURIBOR!AB591+1,EURIBOR!AB591+(EURIBOR!AB$2-1)/2)))</f>
        <v>4.093</v>
      </c>
      <c r="W590" s="4">
        <f ca="1">MAX(0,IF(EURIBOR!AC$2&lt;=1,EURIBOR!AC591,IF(EURIBOR!AC$2&gt;=3,EURIBOR!AC591+1,EURIBOR!AC591+(EURIBOR!AC$2-1)/2)))</f>
        <v>0.43999999999999995</v>
      </c>
      <c r="X590" s="4">
        <f ca="1">MAX(0,IF(EURIBOR!AD$2&lt;=1,EURIBOR!AD591,IF(EURIBOR!AD$2&gt;=3,EURIBOR!AD591+1,EURIBOR!AD591+(EURIBOR!AD$2-1)/2)))</f>
        <v>3.6805000000000003</v>
      </c>
      <c r="Y590" s="4">
        <f ca="1">MAX(0,IF(EURIBOR!AE$2&lt;=1,EURIBOR!AE591,IF(EURIBOR!AE$2&gt;=3,EURIBOR!AE591+1,EURIBOR!AE591+(EURIBOR!AE$2-1)/2)))</f>
        <v>0.41100000000000003</v>
      </c>
      <c r="Z590" s="4">
        <f ca="1">MAX(0,IF(EURIBOR!AF$2&lt;=1,EURIBOR!AF591,IF(EURIBOR!AF$2&gt;=3,EURIBOR!AF591+1,EURIBOR!AF591+(EURIBOR!AF$2-1)/2)))</f>
        <v>0</v>
      </c>
      <c r="AA590" s="4">
        <f ca="1">MAX(0,IF(EURIBOR!AG$2&lt;=1,EURIBOR!AG591,IF(EURIBOR!AG$2&gt;=3,EURIBOR!AG591+1,EURIBOR!AG591+(EURIBOR!AG$2-1)/2)))</f>
        <v>0</v>
      </c>
      <c r="AB590" s="4">
        <f ca="1">MAX(0,IF(EURIBOR!AH$2&lt;=1,EURIBOR!AH591,IF(EURIBOR!AH$2&gt;=3,EURIBOR!AH591+1,EURIBOR!AH591+(EURIBOR!AH$2-1)/2)))</f>
        <v>3.1930000000000005</v>
      </c>
      <c r="AC590" s="4">
        <f ca="1">MAX(0,IF(EURIBOR!AI$2&lt;=1,EURIBOR!AI591,IF(EURIBOR!AI$2&gt;=3,EURIBOR!AI591+1,EURIBOR!AI591+(EURIBOR!AI$2-1)/2)))</f>
        <v>5.6820000000000004</v>
      </c>
      <c r="AD590" s="4">
        <f ca="1">MAX(0,IF(EURIBOR!AJ$2&lt;=1,EURIBOR!AJ591,IF(EURIBOR!AJ$2&gt;=3,EURIBOR!AJ591+1,EURIBOR!AJ591+(EURIBOR!AJ$2-1)/2)))</f>
        <v>3.3610000000000002</v>
      </c>
    </row>
    <row r="591" spans="1:30" x14ac:dyDescent="0.25">
      <c r="A591" s="4">
        <f ca="1">MAX(0,IF(EURIBOR!G$2&lt;=1,EURIBOR!G592,IF(EURIBOR!G$2&gt;=3,EURIBOR!G592+1,EURIBOR!G592+(EURIBOR!G$2-1)/2)))</f>
        <v>0.223</v>
      </c>
      <c r="B591" s="4">
        <f ca="1">MAX(0,IF(EURIBOR!H$2&lt;=1,EURIBOR!H592,IF(EURIBOR!H$2&gt;=3,EURIBOR!H592+1,EURIBOR!H592+(EURIBOR!H$2-1)/2)))</f>
        <v>4.8570000000000002</v>
      </c>
      <c r="C591" s="4">
        <f ca="1">MAX(0,IF(EURIBOR!I$2&lt;=1,EURIBOR!I592,IF(EURIBOR!I$2&gt;=3,EURIBOR!I592+1,EURIBOR!I592+(EURIBOR!I$2-1)/2)))</f>
        <v>3.9545000000000003</v>
      </c>
      <c r="D591" s="4">
        <f ca="1">MAX(0,IF(EURIBOR!J$2&lt;=1,EURIBOR!J592,IF(EURIBOR!J$2&gt;=3,EURIBOR!J592+1,EURIBOR!J592+(EURIBOR!J$2-1)/2)))</f>
        <v>2.9859999999999998</v>
      </c>
      <c r="E591" s="4">
        <f ca="1">MAX(0,IF(EURIBOR!K$2&lt;=1,EURIBOR!K592,IF(EURIBOR!K$2&gt;=3,EURIBOR!K592+1,EURIBOR!K592+(EURIBOR!K$2-1)/2)))</f>
        <v>0</v>
      </c>
      <c r="F591" s="4">
        <f ca="1">MAX(0,IF(EURIBOR!L$2&lt;=1,EURIBOR!L592,IF(EURIBOR!L$2&gt;=3,EURIBOR!L592+1,EURIBOR!L592+(EURIBOR!L$2-1)/2)))</f>
        <v>0</v>
      </c>
      <c r="G591" s="4">
        <f ca="1">MAX(0,IF(EURIBOR!M$2&lt;=1,EURIBOR!M592,IF(EURIBOR!M$2&gt;=3,EURIBOR!M592+1,EURIBOR!M592+(EURIBOR!M$2-1)/2)))</f>
        <v>4.9610000000000003</v>
      </c>
      <c r="H591" s="4">
        <f ca="1">MAX(0,IF(EURIBOR!N$2&lt;=1,EURIBOR!N592,IF(EURIBOR!N$2&gt;=3,EURIBOR!N592+1,EURIBOR!N592+(EURIBOR!N$2-1)/2)))</f>
        <v>0.90349999999999997</v>
      </c>
      <c r="I591" s="4">
        <f ca="1">MAX(0,IF(EURIBOR!O$2&lt;=1,EURIBOR!O592,IF(EURIBOR!O$2&gt;=3,EURIBOR!O592+1,EURIBOR!O592+(EURIBOR!O$2-1)/2)))</f>
        <v>3.9270000000000005</v>
      </c>
      <c r="J591" s="4">
        <f ca="1">MAX(0,IF(EURIBOR!P$2&lt;=1,EURIBOR!P592,IF(EURIBOR!P$2&gt;=3,EURIBOR!P592+1,EURIBOR!P592+(EURIBOR!P$2-1)/2)))</f>
        <v>5.5830000000000002</v>
      </c>
      <c r="K591" s="4">
        <f ca="1">MAX(0,IF(EURIBOR!Q$2&lt;=1,EURIBOR!Q592,IF(EURIBOR!Q$2&gt;=3,EURIBOR!Q592+1,EURIBOR!Q592+(EURIBOR!Q$2-1)/2)))</f>
        <v>5.0709999999999997</v>
      </c>
      <c r="L591" s="4">
        <f ca="1">MAX(0,IF(EURIBOR!R$2&lt;=1,EURIBOR!R592,IF(EURIBOR!R$2&gt;=3,EURIBOR!R592+1,EURIBOR!R592+(EURIBOR!R$2-1)/2)))</f>
        <v>0</v>
      </c>
      <c r="M591" s="4">
        <f ca="1">MAX(0,IF(EURIBOR!S$2&lt;=1,EURIBOR!S592,IF(EURIBOR!S$2&gt;=3,EURIBOR!S592+1,EURIBOR!S592+(EURIBOR!S$2-1)/2)))</f>
        <v>0</v>
      </c>
      <c r="N591" s="4">
        <f ca="1">MAX(0,IF(EURIBOR!T$2&lt;=1,EURIBOR!T592,IF(EURIBOR!T$2&gt;=3,EURIBOR!T592+1,EURIBOR!T592+(EURIBOR!T$2-1)/2)))</f>
        <v>0.27200000000000002</v>
      </c>
      <c r="O591" s="4">
        <f ca="1">MAX(0,IF(EURIBOR!U$2&lt;=1,EURIBOR!U592,IF(EURIBOR!U$2&gt;=3,EURIBOR!U592+1,EURIBOR!U592+(EURIBOR!U$2-1)/2)))</f>
        <v>0.33</v>
      </c>
      <c r="P591" s="4">
        <f ca="1">MAX(0,IF(EURIBOR!V$2&lt;=1,EURIBOR!V592,IF(EURIBOR!V$2&gt;=3,EURIBOR!V592+1,EURIBOR!V592+(EURIBOR!V$2-1)/2)))</f>
        <v>4.5369999999999999</v>
      </c>
      <c r="Q591" s="4">
        <f ca="1">MAX(0,IF(EURIBOR!W$2&lt;=1,EURIBOR!W592,IF(EURIBOR!W$2&gt;=3,EURIBOR!W592+1,EURIBOR!W592+(EURIBOR!W$2-1)/2)))</f>
        <v>4.5019999999999998</v>
      </c>
      <c r="R591" s="4">
        <f ca="1">MAX(0,IF(EURIBOR!X$2&lt;=1,EURIBOR!X592,IF(EURIBOR!X$2&gt;=3,EURIBOR!X592+1,EURIBOR!X592+(EURIBOR!X$2-1)/2)))</f>
        <v>3.8889999999999998</v>
      </c>
      <c r="S591" s="4">
        <f ca="1">MAX(0,IF(EURIBOR!Y$2&lt;=1,EURIBOR!Y592,IF(EURIBOR!Y$2&gt;=3,EURIBOR!Y592+1,EURIBOR!Y592+(EURIBOR!Y$2-1)/2)))</f>
        <v>5.9390000000000001</v>
      </c>
      <c r="T591" s="4">
        <f ca="1">MAX(0,IF(EURIBOR!Z$2&lt;=1,EURIBOR!Z592,IF(EURIBOR!Z$2&gt;=3,EURIBOR!Z592+1,EURIBOR!Z592+(EURIBOR!Z$2-1)/2)))</f>
        <v>3.6</v>
      </c>
      <c r="U591" s="4">
        <f ca="1">MAX(0,IF(EURIBOR!AA$2&lt;=1,EURIBOR!AA592,IF(EURIBOR!AA$2&gt;=3,EURIBOR!AA592+1,EURIBOR!AA592+(EURIBOR!AA$2-1)/2)))</f>
        <v>4.7469999999999999</v>
      </c>
      <c r="V591" s="4">
        <f ca="1">MAX(0,IF(EURIBOR!AB$2&lt;=1,EURIBOR!AB592,IF(EURIBOR!AB$2&gt;=3,EURIBOR!AB592+1,EURIBOR!AB592+(EURIBOR!AB$2-1)/2)))</f>
        <v>4.0470000000000006</v>
      </c>
      <c r="W591" s="4">
        <f ca="1">MAX(0,IF(EURIBOR!AC$2&lt;=1,EURIBOR!AC592,IF(EURIBOR!AC$2&gt;=3,EURIBOR!AC592+1,EURIBOR!AC592+(EURIBOR!AC$2-1)/2)))</f>
        <v>0.46799999999999997</v>
      </c>
      <c r="X591" s="4">
        <f ca="1">MAX(0,IF(EURIBOR!AD$2&lt;=1,EURIBOR!AD592,IF(EURIBOR!AD$2&gt;=3,EURIBOR!AD592+1,EURIBOR!AD592+(EURIBOR!AD$2-1)/2)))</f>
        <v>3.4974999999999996</v>
      </c>
      <c r="Y591" s="4">
        <f ca="1">MAX(0,IF(EURIBOR!AE$2&lt;=1,EURIBOR!AE592,IF(EURIBOR!AE$2&gt;=3,EURIBOR!AE592+1,EURIBOR!AE592+(EURIBOR!AE$2-1)/2)))</f>
        <v>0.41400000000000003</v>
      </c>
      <c r="Z591" s="4">
        <f ca="1">MAX(0,IF(EURIBOR!AF$2&lt;=1,EURIBOR!AF592,IF(EURIBOR!AF$2&gt;=3,EURIBOR!AF592+1,EURIBOR!AF592+(EURIBOR!AF$2-1)/2)))</f>
        <v>0</v>
      </c>
      <c r="AA591" s="4">
        <f ca="1">MAX(0,IF(EURIBOR!AG$2&lt;=1,EURIBOR!AG592,IF(EURIBOR!AG$2&gt;=3,EURIBOR!AG592+1,EURIBOR!AG592+(EURIBOR!AG$2-1)/2)))</f>
        <v>0</v>
      </c>
      <c r="AB591" s="4">
        <f ca="1">MAX(0,IF(EURIBOR!AH$2&lt;=1,EURIBOR!AH592,IF(EURIBOR!AH$2&gt;=3,EURIBOR!AH592+1,EURIBOR!AH592+(EURIBOR!AH$2-1)/2)))</f>
        <v>3.4880000000000004</v>
      </c>
      <c r="AC591" s="4">
        <f ca="1">MAX(0,IF(EURIBOR!AI$2&lt;=1,EURIBOR!AI592,IF(EURIBOR!AI$2&gt;=3,EURIBOR!AI592+1,EURIBOR!AI592+(EURIBOR!AI$2-1)/2)))</f>
        <v>5.6440000000000001</v>
      </c>
      <c r="AD591" s="4">
        <f ca="1">MAX(0,IF(EURIBOR!AJ$2&lt;=1,EURIBOR!AJ592,IF(EURIBOR!AJ$2&gt;=3,EURIBOR!AJ592+1,EURIBOR!AJ592+(EURIBOR!AJ$2-1)/2)))</f>
        <v>3.4729999999999999</v>
      </c>
    </row>
    <row r="592" spans="1:30" x14ac:dyDescent="0.25">
      <c r="A592" s="4">
        <f ca="1">MAX(0,IF(EURIBOR!G$2&lt;=1,EURIBOR!G593,IF(EURIBOR!G$2&gt;=3,EURIBOR!G593+1,EURIBOR!G593+(EURIBOR!G$2-1)/2)))</f>
        <v>0.27200000000000002</v>
      </c>
      <c r="B592" s="4">
        <f ca="1">MAX(0,IF(EURIBOR!H$2&lt;=1,EURIBOR!H593,IF(EURIBOR!H$2&gt;=3,EURIBOR!H593+1,EURIBOR!H593+(EURIBOR!H$2-1)/2)))</f>
        <v>4.9409999999999998</v>
      </c>
      <c r="C592" s="4">
        <f ca="1">MAX(0,IF(EURIBOR!I$2&lt;=1,EURIBOR!I593,IF(EURIBOR!I$2&gt;=3,EURIBOR!I593+1,EURIBOR!I593+(EURIBOR!I$2-1)/2)))</f>
        <v>3.8964999999999996</v>
      </c>
      <c r="D592" s="4">
        <f ca="1">MAX(0,IF(EURIBOR!J$2&lt;=1,EURIBOR!J593,IF(EURIBOR!J$2&gt;=3,EURIBOR!J593+1,EURIBOR!J593+(EURIBOR!J$2-1)/2)))</f>
        <v>2.7370000000000001</v>
      </c>
      <c r="E592" s="4">
        <f ca="1">MAX(0,IF(EURIBOR!K$2&lt;=1,EURIBOR!K593,IF(EURIBOR!K$2&gt;=3,EURIBOR!K593+1,EURIBOR!K593+(EURIBOR!K$2-1)/2)))</f>
        <v>0</v>
      </c>
      <c r="F592" s="4">
        <f ca="1">MAX(0,IF(EURIBOR!L$2&lt;=1,EURIBOR!L593,IF(EURIBOR!L$2&gt;=3,EURIBOR!L593+1,EURIBOR!L593+(EURIBOR!L$2-1)/2)))</f>
        <v>0</v>
      </c>
      <c r="G592" s="4">
        <f ca="1">MAX(0,IF(EURIBOR!M$2&lt;=1,EURIBOR!M593,IF(EURIBOR!M$2&gt;=3,EURIBOR!M593+1,EURIBOR!M593+(EURIBOR!M$2-1)/2)))</f>
        <v>4.9649999999999999</v>
      </c>
      <c r="H592" s="4">
        <f ca="1">MAX(0,IF(EURIBOR!N$2&lt;=1,EURIBOR!N593,IF(EURIBOR!N$2&gt;=3,EURIBOR!N593+1,EURIBOR!N593+(EURIBOR!N$2-1)/2)))</f>
        <v>0.8155</v>
      </c>
      <c r="I592" s="4">
        <f ca="1">MAX(0,IF(EURIBOR!O$2&lt;=1,EURIBOR!O593,IF(EURIBOR!O$2&gt;=3,EURIBOR!O593+1,EURIBOR!O593+(EURIBOR!O$2-1)/2)))</f>
        <v>3.9610000000000003</v>
      </c>
      <c r="J592" s="4">
        <f ca="1">MAX(0,IF(EURIBOR!P$2&lt;=1,EURIBOR!P593,IF(EURIBOR!P$2&gt;=3,EURIBOR!P593+1,EURIBOR!P593+(EURIBOR!P$2-1)/2)))</f>
        <v>5.7770000000000001</v>
      </c>
      <c r="K592" s="4">
        <f ca="1">MAX(0,IF(EURIBOR!Q$2&lt;=1,EURIBOR!Q593,IF(EURIBOR!Q$2&gt;=3,EURIBOR!Q593+1,EURIBOR!Q593+(EURIBOR!Q$2-1)/2)))</f>
        <v>5.1479999999999997</v>
      </c>
      <c r="L592" s="4">
        <f ca="1">MAX(0,IF(EURIBOR!R$2&lt;=1,EURIBOR!R593,IF(EURIBOR!R$2&gt;=3,EURIBOR!R593+1,EURIBOR!R593+(EURIBOR!R$2-1)/2)))</f>
        <v>0</v>
      </c>
      <c r="M592" s="4">
        <f ca="1">MAX(0,IF(EURIBOR!S$2&lt;=1,EURIBOR!S593,IF(EURIBOR!S$2&gt;=3,EURIBOR!S593+1,EURIBOR!S593+(EURIBOR!S$2-1)/2)))</f>
        <v>0</v>
      </c>
      <c r="N592" s="4">
        <f ca="1">MAX(0,IF(EURIBOR!T$2&lt;=1,EURIBOR!T593,IF(EURIBOR!T$2&gt;=3,EURIBOR!T593+1,EURIBOR!T593+(EURIBOR!T$2-1)/2)))</f>
        <v>0.27500000000000002</v>
      </c>
      <c r="O592" s="4">
        <f ca="1">MAX(0,IF(EURIBOR!U$2&lt;=1,EURIBOR!U593,IF(EURIBOR!U$2&gt;=3,EURIBOR!U593+1,EURIBOR!U593+(EURIBOR!U$2-1)/2)))</f>
        <v>0.32500000000000001</v>
      </c>
      <c r="P592" s="4">
        <f ca="1">MAX(0,IF(EURIBOR!V$2&lt;=1,EURIBOR!V593,IF(EURIBOR!V$2&gt;=3,EURIBOR!V593+1,EURIBOR!V593+(EURIBOR!V$2-1)/2)))</f>
        <v>4.7469999999999999</v>
      </c>
      <c r="Q592" s="4">
        <f ca="1">MAX(0,IF(EURIBOR!W$2&lt;=1,EURIBOR!W593,IF(EURIBOR!W$2&gt;=3,EURIBOR!W593+1,EURIBOR!W593+(EURIBOR!W$2-1)/2)))</f>
        <v>4.5969999999999995</v>
      </c>
      <c r="R592" s="4">
        <f ca="1">MAX(0,IF(EURIBOR!X$2&lt;=1,EURIBOR!X593,IF(EURIBOR!X$2&gt;=3,EURIBOR!X593+1,EURIBOR!X593+(EURIBOR!X$2-1)/2)))</f>
        <v>3.9860000000000002</v>
      </c>
      <c r="S592" s="4">
        <f ca="1">MAX(0,IF(EURIBOR!Y$2&lt;=1,EURIBOR!Y593,IF(EURIBOR!Y$2&gt;=3,EURIBOR!Y593+1,EURIBOR!Y593+(EURIBOR!Y$2-1)/2)))</f>
        <v>5.7709999999999999</v>
      </c>
      <c r="T592" s="4">
        <f ca="1">MAX(0,IF(EURIBOR!Z$2&lt;=1,EURIBOR!Z593,IF(EURIBOR!Z$2&gt;=3,EURIBOR!Z593+1,EURIBOR!Z593+(EURIBOR!Z$2-1)/2)))</f>
        <v>3.7229999999999999</v>
      </c>
      <c r="U592" s="4">
        <f ca="1">MAX(0,IF(EURIBOR!AA$2&lt;=1,EURIBOR!AA593,IF(EURIBOR!AA$2&gt;=3,EURIBOR!AA593+1,EURIBOR!AA593+(EURIBOR!AA$2-1)/2)))</f>
        <v>4.9249999999999998</v>
      </c>
      <c r="V592" s="4">
        <f ca="1">MAX(0,IF(EURIBOR!AB$2&lt;=1,EURIBOR!AB593,IF(EURIBOR!AB$2&gt;=3,EURIBOR!AB593+1,EURIBOR!AB593+(EURIBOR!AB$2-1)/2)))</f>
        <v>3.6960000000000002</v>
      </c>
      <c r="W592" s="4">
        <f ca="1">MAX(0,IF(EURIBOR!AC$2&lt;=1,EURIBOR!AC593,IF(EURIBOR!AC$2&gt;=3,EURIBOR!AC593+1,EURIBOR!AC593+(EURIBOR!AC$2-1)/2)))</f>
        <v>0.505</v>
      </c>
      <c r="X592" s="4">
        <f ca="1">MAX(0,IF(EURIBOR!AD$2&lt;=1,EURIBOR!AD593,IF(EURIBOR!AD$2&gt;=3,EURIBOR!AD593+1,EURIBOR!AD593+(EURIBOR!AD$2-1)/2)))</f>
        <v>3.3884999999999996</v>
      </c>
      <c r="Y592" s="4">
        <f ca="1">MAX(0,IF(EURIBOR!AE$2&lt;=1,EURIBOR!AE593,IF(EURIBOR!AE$2&gt;=3,EURIBOR!AE593+1,EURIBOR!AE593+(EURIBOR!AE$2-1)/2)))</f>
        <v>0.40900000000000003</v>
      </c>
      <c r="Z592" s="4">
        <f ca="1">MAX(0,IF(EURIBOR!AF$2&lt;=1,EURIBOR!AF593,IF(EURIBOR!AF$2&gt;=3,EURIBOR!AF593+1,EURIBOR!AF593+(EURIBOR!AF$2-1)/2)))</f>
        <v>0</v>
      </c>
      <c r="AA592" s="4">
        <f ca="1">MAX(0,IF(EURIBOR!AG$2&lt;=1,EURIBOR!AG593,IF(EURIBOR!AG$2&gt;=3,EURIBOR!AG593+1,EURIBOR!AG593+(EURIBOR!AG$2-1)/2)))</f>
        <v>0</v>
      </c>
      <c r="AB592" s="4">
        <f ca="1">MAX(0,IF(EURIBOR!AH$2&lt;=1,EURIBOR!AH593,IF(EURIBOR!AH$2&gt;=3,EURIBOR!AH593+1,EURIBOR!AH593+(EURIBOR!AH$2-1)/2)))</f>
        <v>3.766</v>
      </c>
      <c r="AC592" s="4">
        <f ca="1">MAX(0,IF(EURIBOR!AI$2&lt;=1,EURIBOR!AI593,IF(EURIBOR!AI$2&gt;=3,EURIBOR!AI593+1,EURIBOR!AI593+(EURIBOR!AI$2-1)/2)))</f>
        <v>5.4539999999999997</v>
      </c>
      <c r="AD592" s="4">
        <f ca="1">MAX(0,IF(EURIBOR!AJ$2&lt;=1,EURIBOR!AJ593,IF(EURIBOR!AJ$2&gt;=3,EURIBOR!AJ593+1,EURIBOR!AJ593+(EURIBOR!AJ$2-1)/2)))</f>
        <v>3.5129999999999999</v>
      </c>
    </row>
    <row r="593" spans="1:30" x14ac:dyDescent="0.25">
      <c r="A593" s="4">
        <f ca="1">MAX(0,IF(EURIBOR!G$2&lt;=1,EURIBOR!G594,IF(EURIBOR!G$2&gt;=3,EURIBOR!G594+1,EURIBOR!G594+(EURIBOR!G$2-1)/2)))</f>
        <v>0.29199999999999998</v>
      </c>
      <c r="B593" s="4">
        <f ca="1">MAX(0,IF(EURIBOR!H$2&lt;=1,EURIBOR!H594,IF(EURIBOR!H$2&gt;=3,EURIBOR!H594+1,EURIBOR!H594+(EURIBOR!H$2-1)/2)))</f>
        <v>4.9610000000000003</v>
      </c>
      <c r="C593" s="4">
        <f ca="1">MAX(0,IF(EURIBOR!I$2&lt;=1,EURIBOR!I594,IF(EURIBOR!I$2&gt;=3,EURIBOR!I594+1,EURIBOR!I594+(EURIBOR!I$2-1)/2)))</f>
        <v>3.8544999999999998</v>
      </c>
      <c r="D593" s="4">
        <f ca="1">MAX(0,IF(EURIBOR!J$2&lt;=1,EURIBOR!J594,IF(EURIBOR!J$2&gt;=3,EURIBOR!J594+1,EURIBOR!J594+(EURIBOR!J$2-1)/2)))</f>
        <v>2.7149999999999999</v>
      </c>
      <c r="E593" s="4">
        <f ca="1">MAX(0,IF(EURIBOR!K$2&lt;=1,EURIBOR!K594,IF(EURIBOR!K$2&gt;=3,EURIBOR!K594+1,EURIBOR!K594+(EURIBOR!K$2-1)/2)))</f>
        <v>0</v>
      </c>
      <c r="F593" s="4">
        <f ca="1">MAX(0,IF(EURIBOR!L$2&lt;=1,EURIBOR!L594,IF(EURIBOR!L$2&gt;=3,EURIBOR!L594+1,EURIBOR!L594+(EURIBOR!L$2-1)/2)))</f>
        <v>0</v>
      </c>
      <c r="G593" s="4">
        <f ca="1">MAX(0,IF(EURIBOR!M$2&lt;=1,EURIBOR!M594,IF(EURIBOR!M$2&gt;=3,EURIBOR!M594+1,EURIBOR!M594+(EURIBOR!M$2-1)/2)))</f>
        <v>5.0190000000000001</v>
      </c>
      <c r="H593" s="4">
        <f ca="1">MAX(0,IF(EURIBOR!N$2&lt;=1,EURIBOR!N594,IF(EURIBOR!N$2&gt;=3,EURIBOR!N594+1,EURIBOR!N594+(EURIBOR!N$2-1)/2)))</f>
        <v>0.78149999999999997</v>
      </c>
      <c r="I593" s="4">
        <f ca="1">MAX(0,IF(EURIBOR!O$2&lt;=1,EURIBOR!O594,IF(EURIBOR!O$2&gt;=3,EURIBOR!O594+1,EURIBOR!O594+(EURIBOR!O$2-1)/2)))</f>
        <v>3.9770000000000003</v>
      </c>
      <c r="J593" s="4">
        <f ca="1">MAX(0,IF(EURIBOR!P$2&lt;=1,EURIBOR!P594,IF(EURIBOR!P$2&gt;=3,EURIBOR!P594+1,EURIBOR!P594+(EURIBOR!P$2-1)/2)))</f>
        <v>5.8529999999999998</v>
      </c>
      <c r="K593" s="4">
        <f ca="1">MAX(0,IF(EURIBOR!Q$2&lt;=1,EURIBOR!Q594,IF(EURIBOR!Q$2&gt;=3,EURIBOR!Q594+1,EURIBOR!Q594+(EURIBOR!Q$2-1)/2)))</f>
        <v>5.2160000000000002</v>
      </c>
      <c r="L593" s="4">
        <f ca="1">MAX(0,IF(EURIBOR!R$2&lt;=1,EURIBOR!R594,IF(EURIBOR!R$2&gt;=3,EURIBOR!R594+1,EURIBOR!R594+(EURIBOR!R$2-1)/2)))</f>
        <v>0</v>
      </c>
      <c r="M593" s="4">
        <f ca="1">MAX(0,IF(EURIBOR!S$2&lt;=1,EURIBOR!S594,IF(EURIBOR!S$2&gt;=3,EURIBOR!S594+1,EURIBOR!S594+(EURIBOR!S$2-1)/2)))</f>
        <v>0</v>
      </c>
      <c r="N593" s="4">
        <f ca="1">MAX(0,IF(EURIBOR!T$2&lt;=1,EURIBOR!T594,IF(EURIBOR!T$2&gt;=3,EURIBOR!T594+1,EURIBOR!T594+(EURIBOR!T$2-1)/2)))</f>
        <v>0.27</v>
      </c>
      <c r="O593" s="4">
        <f ca="1">MAX(0,IF(EURIBOR!U$2&lt;=1,EURIBOR!U594,IF(EURIBOR!U$2&gt;=3,EURIBOR!U594+1,EURIBOR!U594+(EURIBOR!U$2-1)/2)))</f>
        <v>0.24099999999999999</v>
      </c>
      <c r="P593" s="4">
        <f ca="1">MAX(0,IF(EURIBOR!V$2&lt;=1,EURIBOR!V594,IF(EURIBOR!V$2&gt;=3,EURIBOR!V594+1,EURIBOR!V594+(EURIBOR!V$2-1)/2)))</f>
        <v>4.9249999999999998</v>
      </c>
      <c r="Q593" s="4">
        <f ca="1">MAX(0,IF(EURIBOR!W$2&lt;=1,EURIBOR!W594,IF(EURIBOR!W$2&gt;=3,EURIBOR!W594+1,EURIBOR!W594+(EURIBOR!W$2-1)/2)))</f>
        <v>4.6840000000000002</v>
      </c>
      <c r="R593" s="4">
        <f ca="1">MAX(0,IF(EURIBOR!X$2&lt;=1,EURIBOR!X594,IF(EURIBOR!X$2&gt;=3,EURIBOR!X594+1,EURIBOR!X594+(EURIBOR!X$2-1)/2)))</f>
        <v>4.1020000000000003</v>
      </c>
      <c r="S593" s="4">
        <f ca="1">MAX(0,IF(EURIBOR!Y$2&lt;=1,EURIBOR!Y594,IF(EURIBOR!Y$2&gt;=3,EURIBOR!Y594+1,EURIBOR!Y594+(EURIBOR!Y$2-1)/2)))</f>
        <v>5.7560000000000002</v>
      </c>
      <c r="T593" s="4">
        <f ca="1">MAX(0,IF(EURIBOR!Z$2&lt;=1,EURIBOR!Z594,IF(EURIBOR!Z$2&gt;=3,EURIBOR!Z594+1,EURIBOR!Z594+(EURIBOR!Z$2-1)/2)))</f>
        <v>3.794</v>
      </c>
      <c r="U593" s="4">
        <f ca="1">MAX(0,IF(EURIBOR!AA$2&lt;=1,EURIBOR!AA594,IF(EURIBOR!AA$2&gt;=3,EURIBOR!AA594+1,EURIBOR!AA594+(EURIBOR!AA$2-1)/2)))</f>
        <v>5.3620000000000001</v>
      </c>
      <c r="V593" s="4">
        <f ca="1">MAX(0,IF(EURIBOR!AB$2&lt;=1,EURIBOR!AB594,IF(EURIBOR!AB$2&gt;=3,EURIBOR!AB594+1,EURIBOR!AB594+(EURIBOR!AB$2-1)/2)))</f>
        <v>3.5790000000000002</v>
      </c>
      <c r="W593" s="4">
        <f ca="1">MAX(0,IF(EURIBOR!AC$2&lt;=1,EURIBOR!AC594,IF(EURIBOR!AC$2&gt;=3,EURIBOR!AC594+1,EURIBOR!AC594+(EURIBOR!AC$2-1)/2)))</f>
        <v>0.55200000000000005</v>
      </c>
      <c r="X593" s="4">
        <f ca="1">MAX(0,IF(EURIBOR!AD$2&lt;=1,EURIBOR!AD594,IF(EURIBOR!AD$2&gt;=3,EURIBOR!AD594+1,EURIBOR!AD594+(EURIBOR!AD$2-1)/2)))</f>
        <v>3.2435</v>
      </c>
      <c r="Y593" s="4">
        <f ca="1">MAX(0,IF(EURIBOR!AE$2&lt;=1,EURIBOR!AE594,IF(EURIBOR!AE$2&gt;=3,EURIBOR!AE594+1,EURIBOR!AE594+(EURIBOR!AE$2-1)/2)))</f>
        <v>0.39200000000000013</v>
      </c>
      <c r="Z593" s="4">
        <f ca="1">MAX(0,IF(EURIBOR!AF$2&lt;=1,EURIBOR!AF594,IF(EURIBOR!AF$2&gt;=3,EURIBOR!AF594+1,EURIBOR!AF594+(EURIBOR!AF$2-1)/2)))</f>
        <v>0</v>
      </c>
      <c r="AA593" s="4">
        <f ca="1">MAX(0,IF(EURIBOR!AG$2&lt;=1,EURIBOR!AG594,IF(EURIBOR!AG$2&gt;=3,EURIBOR!AG594+1,EURIBOR!AG594+(EURIBOR!AG$2-1)/2)))</f>
        <v>0</v>
      </c>
      <c r="AB593" s="4">
        <f ca="1">MAX(0,IF(EURIBOR!AH$2&lt;=1,EURIBOR!AH594,IF(EURIBOR!AH$2&gt;=3,EURIBOR!AH594+1,EURIBOR!AH594+(EURIBOR!AH$2-1)/2)))</f>
        <v>4.0270000000000001</v>
      </c>
      <c r="AC593" s="4">
        <f ca="1">MAX(0,IF(EURIBOR!AI$2&lt;=1,EURIBOR!AI594,IF(EURIBOR!AI$2&gt;=3,EURIBOR!AI594+1,EURIBOR!AI594+(EURIBOR!AI$2-1)/2)))</f>
        <v>5.4669999999999996</v>
      </c>
      <c r="AD593" s="4">
        <f ca="1">MAX(0,IF(EURIBOR!AJ$2&lt;=1,EURIBOR!AJ594,IF(EURIBOR!AJ$2&gt;=3,EURIBOR!AJ594+1,EURIBOR!AJ594+(EURIBOR!AJ$2-1)/2)))</f>
        <v>3.6</v>
      </c>
    </row>
    <row r="594" spans="1:30" x14ac:dyDescent="0.25">
      <c r="A594" s="4">
        <f ca="1">MAX(0,IF(EURIBOR!G$2&lt;=1,EURIBOR!G595,IF(EURIBOR!G$2&gt;=3,EURIBOR!G595+1,EURIBOR!G595+(EURIBOR!G$2-1)/2)))</f>
        <v>0.28799999999999998</v>
      </c>
      <c r="B594" s="4">
        <f ca="1">MAX(0,IF(EURIBOR!H$2&lt;=1,EURIBOR!H595,IF(EURIBOR!H$2&gt;=3,EURIBOR!H595+1,EURIBOR!H595+(EURIBOR!H$2-1)/2)))</f>
        <v>4.9649999999999999</v>
      </c>
      <c r="C594" s="4">
        <f ca="1">MAX(0,IF(EURIBOR!I$2&lt;=1,EURIBOR!I595,IF(EURIBOR!I$2&gt;=3,EURIBOR!I595+1,EURIBOR!I595+(EURIBOR!I$2-1)/2)))</f>
        <v>3.8055000000000003</v>
      </c>
      <c r="D594" s="4">
        <f ca="1">MAX(0,IF(EURIBOR!J$2&lt;=1,EURIBOR!J595,IF(EURIBOR!J$2&gt;=3,EURIBOR!J595+1,EURIBOR!J595+(EURIBOR!J$2-1)/2)))</f>
        <v>2.7250000000000001</v>
      </c>
      <c r="E594" s="4">
        <f ca="1">MAX(0,IF(EURIBOR!K$2&lt;=1,EURIBOR!K595,IF(EURIBOR!K$2&gt;=3,EURIBOR!K595+1,EURIBOR!K595+(EURIBOR!K$2-1)/2)))</f>
        <v>0</v>
      </c>
      <c r="F594" s="4">
        <f ca="1">MAX(0,IF(EURIBOR!L$2&lt;=1,EURIBOR!L595,IF(EURIBOR!L$2&gt;=3,EURIBOR!L595+1,EURIBOR!L595+(EURIBOR!L$2-1)/2)))</f>
        <v>0</v>
      </c>
      <c r="G594" s="4">
        <f ca="1">MAX(0,IF(EURIBOR!M$2&lt;=1,EURIBOR!M595,IF(EURIBOR!M$2&gt;=3,EURIBOR!M595+1,EURIBOR!M595+(EURIBOR!M$2-1)/2)))</f>
        <v>5.1130000000000004</v>
      </c>
      <c r="H594" s="4">
        <f ca="1">MAX(0,IF(EURIBOR!N$2&lt;=1,EURIBOR!N595,IF(EURIBOR!N$2&gt;=3,EURIBOR!N595+1,EURIBOR!N595+(EURIBOR!N$2-1)/2)))</f>
        <v>0.75949999999999995</v>
      </c>
      <c r="I594" s="4">
        <f ca="1">MAX(0,IF(EURIBOR!O$2&lt;=1,EURIBOR!O595,IF(EURIBOR!O$2&gt;=3,EURIBOR!O595+1,EURIBOR!O595+(EURIBOR!O$2-1)/2)))</f>
        <v>4.0369999999999999</v>
      </c>
      <c r="J594" s="4">
        <f ca="1">MAX(0,IF(EURIBOR!P$2&lt;=1,EURIBOR!P595,IF(EURIBOR!P$2&gt;=3,EURIBOR!P595+1,EURIBOR!P595+(EURIBOR!P$2-1)/2)))</f>
        <v>6.0410000000000004</v>
      </c>
      <c r="K594" s="4">
        <f ca="1">MAX(0,IF(EURIBOR!Q$2&lt;=1,EURIBOR!Q595,IF(EURIBOR!Q$2&gt;=3,EURIBOR!Q595+1,EURIBOR!Q595+(EURIBOR!Q$2-1)/2)))</f>
        <v>5.5439999999999996</v>
      </c>
      <c r="L594" s="4">
        <f ca="1">MAX(0,IF(EURIBOR!R$2&lt;=1,EURIBOR!R595,IF(EURIBOR!R$2&gt;=3,EURIBOR!R595+1,EURIBOR!R595+(EURIBOR!R$2-1)/2)))</f>
        <v>0</v>
      </c>
      <c r="M594" s="4">
        <f ca="1">MAX(0,IF(EURIBOR!S$2&lt;=1,EURIBOR!S595,IF(EURIBOR!S$2&gt;=3,EURIBOR!S595+1,EURIBOR!S595+(EURIBOR!S$2-1)/2)))</f>
        <v>0</v>
      </c>
      <c r="N594" s="4">
        <f ca="1">MAX(0,IF(EURIBOR!T$2&lt;=1,EURIBOR!T595,IF(EURIBOR!T$2&gt;=3,EURIBOR!T595+1,EURIBOR!T595+(EURIBOR!T$2-1)/2)))</f>
        <v>0.25300000000000011</v>
      </c>
      <c r="O594" s="4">
        <f ca="1">MAX(0,IF(EURIBOR!U$2&lt;=1,EURIBOR!U595,IF(EURIBOR!U$2&gt;=3,EURIBOR!U595+1,EURIBOR!U595+(EURIBOR!U$2-1)/2)))</f>
        <v>0.20499999999999999</v>
      </c>
      <c r="P594" s="4">
        <f ca="1">MAX(0,IF(EURIBOR!V$2&lt;=1,EURIBOR!V595,IF(EURIBOR!V$2&gt;=3,EURIBOR!V595+1,EURIBOR!V595+(EURIBOR!V$2-1)/2)))</f>
        <v>5.3620000000000001</v>
      </c>
      <c r="Q594" s="4">
        <f ca="1">MAX(0,IF(EURIBOR!W$2&lt;=1,EURIBOR!W595,IF(EURIBOR!W$2&gt;=3,EURIBOR!W595+1,EURIBOR!W595+(EURIBOR!W$2-1)/2)))</f>
        <v>4.7519999999999998</v>
      </c>
      <c r="R594" s="4">
        <f ca="1">MAX(0,IF(EURIBOR!X$2&lt;=1,EURIBOR!X595,IF(EURIBOR!X$2&gt;=3,EURIBOR!X595+1,EURIBOR!X595+(EURIBOR!X$2-1)/2)))</f>
        <v>4.226</v>
      </c>
      <c r="S594" s="4">
        <f ca="1">MAX(0,IF(EURIBOR!Y$2&lt;=1,EURIBOR!Y595,IF(EURIBOR!Y$2&gt;=3,EURIBOR!Y595+1,EURIBOR!Y595+(EURIBOR!Y$2-1)/2)))</f>
        <v>5.7089999999999996</v>
      </c>
      <c r="T594" s="4">
        <f ca="1">MAX(0,IF(EURIBOR!Z$2&lt;=1,EURIBOR!Z595,IF(EURIBOR!Z$2&gt;=3,EURIBOR!Z595+1,EURIBOR!Z595+(EURIBOR!Z$2-1)/2)))</f>
        <v>3.8889999999999998</v>
      </c>
      <c r="U594" s="4">
        <f ca="1">MAX(0,IF(EURIBOR!AA$2&lt;=1,EURIBOR!AA595,IF(EURIBOR!AA$2&gt;=3,EURIBOR!AA595+1,EURIBOR!AA595+(EURIBOR!AA$2-1)/2)))</f>
        <v>5.5019999999999998</v>
      </c>
      <c r="V594" s="4">
        <f ca="1">MAX(0,IF(EURIBOR!AB$2&lt;=1,EURIBOR!AB595,IF(EURIBOR!AB$2&gt;=3,EURIBOR!AB595+1,EURIBOR!AB595+(EURIBOR!AB$2-1)/2)))</f>
        <v>3.6269999999999998</v>
      </c>
      <c r="W594" s="4">
        <f ca="1">MAX(0,IF(EURIBOR!AC$2&lt;=1,EURIBOR!AC595,IF(EURIBOR!AC$2&gt;=3,EURIBOR!AC595+1,EURIBOR!AC595+(EURIBOR!AC$2-1)/2)))</f>
        <v>0.61399999999999999</v>
      </c>
      <c r="X594" s="4">
        <f ca="1">MAX(0,IF(EURIBOR!AD$2&lt;=1,EURIBOR!AD595,IF(EURIBOR!AD$2&gt;=3,EURIBOR!AD595+1,EURIBOR!AD595+(EURIBOR!AD$2-1)/2)))</f>
        <v>3.0865</v>
      </c>
      <c r="Y594" s="4">
        <f ca="1">MAX(0,IF(EURIBOR!AE$2&lt;=1,EURIBOR!AE595,IF(EURIBOR!AE$2&gt;=3,EURIBOR!AE595+1,EURIBOR!AE595+(EURIBOR!AE$2-1)/2)))</f>
        <v>0.37700000000000011</v>
      </c>
      <c r="Z594" s="4">
        <f ca="1">MAX(0,IF(EURIBOR!AF$2&lt;=1,EURIBOR!AF595,IF(EURIBOR!AF$2&gt;=3,EURIBOR!AF595+1,EURIBOR!AF595+(EURIBOR!AF$2-1)/2)))</f>
        <v>0</v>
      </c>
      <c r="AA594" s="4">
        <f ca="1">MAX(0,IF(EURIBOR!AG$2&lt;=1,EURIBOR!AG595,IF(EURIBOR!AG$2&gt;=3,EURIBOR!AG595+1,EURIBOR!AG595+(EURIBOR!AG$2-1)/2)))</f>
        <v>0</v>
      </c>
      <c r="AB594" s="4">
        <f ca="1">MAX(0,IF(EURIBOR!AH$2&lt;=1,EURIBOR!AH595,IF(EURIBOR!AH$2&gt;=3,EURIBOR!AH595+1,EURIBOR!AH595+(EURIBOR!AH$2-1)/2)))</f>
        <v>4.22</v>
      </c>
      <c r="AC594" s="4">
        <f ca="1">MAX(0,IF(EURIBOR!AI$2&lt;=1,EURIBOR!AI595,IF(EURIBOR!AI$2&gt;=3,EURIBOR!AI595+1,EURIBOR!AI595+(EURIBOR!AI$2-1)/2)))</f>
        <v>5.3540000000000001</v>
      </c>
      <c r="AD594" s="4">
        <f ca="1">MAX(0,IF(EURIBOR!AJ$2&lt;=1,EURIBOR!AJ595,IF(EURIBOR!AJ$2&gt;=3,EURIBOR!AJ595+1,EURIBOR!AJ595+(EURIBOR!AJ$2-1)/2)))</f>
        <v>3.7229999999999999</v>
      </c>
    </row>
    <row r="595" spans="1:30" x14ac:dyDescent="0.25">
      <c r="A595" s="4">
        <f ca="1">MAX(0,IF(EURIBOR!G$2&lt;=1,EURIBOR!G596,IF(EURIBOR!G$2&gt;=3,EURIBOR!G596+1,EURIBOR!G596+(EURIBOR!G$2-1)/2)))</f>
        <v>0.30499999999999999</v>
      </c>
      <c r="B595" s="4">
        <f ca="1">MAX(0,IF(EURIBOR!H$2&lt;=1,EURIBOR!H596,IF(EURIBOR!H$2&gt;=3,EURIBOR!H596+1,EURIBOR!H596+(EURIBOR!H$2-1)/2)))</f>
        <v>5.0190000000000001</v>
      </c>
      <c r="C595" s="4">
        <f ca="1">MAX(0,IF(EURIBOR!I$2&lt;=1,EURIBOR!I596,IF(EURIBOR!I$2&gt;=3,EURIBOR!I596+1,EURIBOR!I596+(EURIBOR!I$2-1)/2)))</f>
        <v>3.6684999999999999</v>
      </c>
      <c r="D595" s="4">
        <f ca="1">MAX(0,IF(EURIBOR!J$2&lt;=1,EURIBOR!J596,IF(EURIBOR!J$2&gt;=3,EURIBOR!J596+1,EURIBOR!J596+(EURIBOR!J$2-1)/2)))</f>
        <v>2.7319999999999998</v>
      </c>
      <c r="E595" s="4">
        <f ca="1">MAX(0,IF(EURIBOR!K$2&lt;=1,EURIBOR!K596,IF(EURIBOR!K$2&gt;=3,EURIBOR!K596+1,EURIBOR!K596+(EURIBOR!K$2-1)/2)))</f>
        <v>0</v>
      </c>
      <c r="F595" s="4">
        <f ca="1">MAX(0,IF(EURIBOR!L$2&lt;=1,EURIBOR!L596,IF(EURIBOR!L$2&gt;=3,EURIBOR!L596+1,EURIBOR!L596+(EURIBOR!L$2-1)/2)))</f>
        <v>0</v>
      </c>
      <c r="G595" s="4">
        <f ca="1">MAX(0,IF(EURIBOR!M$2&lt;=1,EURIBOR!M596,IF(EURIBOR!M$2&gt;=3,EURIBOR!M596+1,EURIBOR!M596+(EURIBOR!M$2-1)/2)))</f>
        <v>4.2380000000000004</v>
      </c>
      <c r="H595" s="4">
        <f ca="1">MAX(0,IF(EURIBOR!N$2&lt;=1,EURIBOR!N596,IF(EURIBOR!N$2&gt;=3,EURIBOR!N596+1,EURIBOR!N596+(EURIBOR!N$2-1)/2)))</f>
        <v>0.75649999999999995</v>
      </c>
      <c r="I595" s="4">
        <f ca="1">MAX(0,IF(EURIBOR!O$2&lt;=1,EURIBOR!O596,IF(EURIBOR!O$2&gt;=3,EURIBOR!O596+1,EURIBOR!O596+(EURIBOR!O$2-1)/2)))</f>
        <v>4.0339999999999998</v>
      </c>
      <c r="J595" s="4">
        <f ca="1">MAX(0,IF(EURIBOR!P$2&lt;=1,EURIBOR!P596,IF(EURIBOR!P$2&gt;=3,EURIBOR!P596+1,EURIBOR!P596+(EURIBOR!P$2-1)/2)))</f>
        <v>6.0919999999999996</v>
      </c>
      <c r="K595" s="4">
        <f ca="1">MAX(0,IF(EURIBOR!Q$2&lt;=1,EURIBOR!Q596,IF(EURIBOR!Q$2&gt;=3,EURIBOR!Q596+1,EURIBOR!Q596+(EURIBOR!Q$2-1)/2)))</f>
        <v>5.742</v>
      </c>
      <c r="L595" s="4">
        <f ca="1">MAX(0,IF(EURIBOR!R$2&lt;=1,EURIBOR!R596,IF(EURIBOR!R$2&gt;=3,EURIBOR!R596+1,EURIBOR!R596+(EURIBOR!R$2-1)/2)))</f>
        <v>0</v>
      </c>
      <c r="M595" s="4">
        <f ca="1">MAX(0,IF(EURIBOR!S$2&lt;=1,EURIBOR!S596,IF(EURIBOR!S$2&gt;=3,EURIBOR!S596+1,EURIBOR!S596+(EURIBOR!S$2-1)/2)))</f>
        <v>0</v>
      </c>
      <c r="N595" s="4">
        <f ca="1">MAX(0,IF(EURIBOR!T$2&lt;=1,EURIBOR!T596,IF(EURIBOR!T$2&gt;=3,EURIBOR!T596+1,EURIBOR!T596+(EURIBOR!T$2-1)/2)))</f>
        <v>0.2380000000000001</v>
      </c>
      <c r="O595" s="4">
        <f ca="1">MAX(0,IF(EURIBOR!U$2&lt;=1,EURIBOR!U596,IF(EURIBOR!U$2&gt;=3,EURIBOR!U596+1,EURIBOR!U596+(EURIBOR!U$2-1)/2)))</f>
        <v>0.192</v>
      </c>
      <c r="P595" s="4">
        <f ca="1">MAX(0,IF(EURIBOR!V$2&lt;=1,EURIBOR!V596,IF(EURIBOR!V$2&gt;=3,EURIBOR!V596+1,EURIBOR!V596+(EURIBOR!V$2-1)/2)))</f>
        <v>5.5019999999999998</v>
      </c>
      <c r="Q595" s="4">
        <f ca="1">MAX(0,IF(EURIBOR!W$2&lt;=1,EURIBOR!W596,IF(EURIBOR!W$2&gt;=3,EURIBOR!W596+1,EURIBOR!W596+(EURIBOR!W$2-1)/2)))</f>
        <v>4.8179999999999996</v>
      </c>
      <c r="R595" s="4">
        <f ca="1">MAX(0,IF(EURIBOR!X$2&lt;=1,EURIBOR!X596,IF(EURIBOR!X$2&gt;=3,EURIBOR!X596+1,EURIBOR!X596+(EURIBOR!X$2-1)/2)))</f>
        <v>4.335</v>
      </c>
      <c r="S595" s="4">
        <f ca="1">MAX(0,IF(EURIBOR!Y$2&lt;=1,EURIBOR!Y596,IF(EURIBOR!Y$2&gt;=3,EURIBOR!Y596+1,EURIBOR!Y596+(EURIBOR!Y$2-1)/2)))</f>
        <v>5.6820000000000004</v>
      </c>
      <c r="T595" s="4">
        <f ca="1">MAX(0,IF(EURIBOR!Z$2&lt;=1,EURIBOR!Z596,IF(EURIBOR!Z$2&gt;=3,EURIBOR!Z596+1,EURIBOR!Z596+(EURIBOR!Z$2-1)/2)))</f>
        <v>3.9860000000000002</v>
      </c>
      <c r="U595" s="4">
        <f ca="1">MAX(0,IF(EURIBOR!AA$2&lt;=1,EURIBOR!AA596,IF(EURIBOR!AA$2&gt;=3,EURIBOR!AA596+1,EURIBOR!AA596+(EURIBOR!AA$2-1)/2)))</f>
        <v>5.5830000000000002</v>
      </c>
      <c r="V595" s="4">
        <f ca="1">MAX(0,IF(EURIBOR!AB$2&lt;=1,EURIBOR!AB596,IF(EURIBOR!AB$2&gt;=3,EURIBOR!AB596+1,EURIBOR!AB596+(EURIBOR!AB$2-1)/2)))</f>
        <v>3.6760000000000002</v>
      </c>
      <c r="W595" s="4">
        <f ca="1">MAX(0,IF(EURIBOR!AC$2&lt;=1,EURIBOR!AC596,IF(EURIBOR!AC$2&gt;=3,EURIBOR!AC596+1,EURIBOR!AC596+(EURIBOR!AC$2-1)/2)))</f>
        <v>0.76100000000000001</v>
      </c>
      <c r="X595" s="4">
        <f ca="1">MAX(0,IF(EURIBOR!AD$2&lt;=1,EURIBOR!AD596,IF(EURIBOR!AD$2&gt;=3,EURIBOR!AD596+1,EURIBOR!AD596+(EURIBOR!AD$2-1)/2)))</f>
        <v>3.0895000000000001</v>
      </c>
      <c r="Y595" s="4">
        <f ca="1">MAX(0,IF(EURIBOR!AE$2&lt;=1,EURIBOR!AE596,IF(EURIBOR!AE$2&gt;=3,EURIBOR!AE596+1,EURIBOR!AE596+(EURIBOR!AE$2-1)/2)))</f>
        <v>0.39900000000000002</v>
      </c>
      <c r="Z595" s="4">
        <f ca="1">MAX(0,IF(EURIBOR!AF$2&lt;=1,EURIBOR!AF596,IF(EURIBOR!AF$2&gt;=3,EURIBOR!AF596+1,EURIBOR!AF596+(EURIBOR!AF$2-1)/2)))</f>
        <v>0</v>
      </c>
      <c r="AA595" s="4">
        <f ca="1">MAX(0,IF(EURIBOR!AG$2&lt;=1,EURIBOR!AG596,IF(EURIBOR!AG$2&gt;=3,EURIBOR!AG596+1,EURIBOR!AG596+(EURIBOR!AG$2-1)/2)))</f>
        <v>0</v>
      </c>
      <c r="AB595" s="4">
        <f ca="1">MAX(0,IF(EURIBOR!AH$2&lt;=1,EURIBOR!AH596,IF(EURIBOR!AH$2&gt;=3,EURIBOR!AH596+1,EURIBOR!AH596+(EURIBOR!AH$2-1)/2)))</f>
        <v>4.3840000000000003</v>
      </c>
      <c r="AC595" s="4">
        <f ca="1">MAX(0,IF(EURIBOR!AI$2&lt;=1,EURIBOR!AI596,IF(EURIBOR!AI$2&gt;=3,EURIBOR!AI596+1,EURIBOR!AI596+(EURIBOR!AI$2-1)/2)))</f>
        <v>4.9830000000000005</v>
      </c>
      <c r="AD595" s="4">
        <f ca="1">MAX(0,IF(EURIBOR!AJ$2&lt;=1,EURIBOR!AJ596,IF(EURIBOR!AJ$2&gt;=3,EURIBOR!AJ596+1,EURIBOR!AJ596+(EURIBOR!AJ$2-1)/2)))</f>
        <v>3.794</v>
      </c>
    </row>
    <row r="596" spans="1:30" x14ac:dyDescent="0.25">
      <c r="A596" s="4">
        <f ca="1">MAX(0,IF(EURIBOR!G$2&lt;=1,EURIBOR!G597,IF(EURIBOR!G$2&gt;=3,EURIBOR!G597+1,EURIBOR!G597+(EURIBOR!G$2-1)/2)))</f>
        <v>0.33</v>
      </c>
      <c r="B596" s="4">
        <f ca="1">MAX(0,IF(EURIBOR!H$2&lt;=1,EURIBOR!H597,IF(EURIBOR!H$2&gt;=3,EURIBOR!H597+1,EURIBOR!H597+(EURIBOR!H$2-1)/2)))</f>
        <v>5.1130000000000004</v>
      </c>
      <c r="C596" s="4">
        <f ca="1">MAX(0,IF(EURIBOR!I$2&lt;=1,EURIBOR!I597,IF(EURIBOR!I$2&gt;=3,EURIBOR!I597+1,EURIBOR!I597+(EURIBOR!I$2-1)/2)))</f>
        <v>3.4855</v>
      </c>
      <c r="D596" s="4">
        <f ca="1">MAX(0,IF(EURIBOR!J$2&lt;=1,EURIBOR!J597,IF(EURIBOR!J$2&gt;=3,EURIBOR!J597+1,EURIBOR!J597+(EURIBOR!J$2-1)/2)))</f>
        <v>2.7290000000000001</v>
      </c>
      <c r="E596" s="4">
        <f ca="1">MAX(0,IF(EURIBOR!K$2&lt;=1,EURIBOR!K597,IF(EURIBOR!K$2&gt;=3,EURIBOR!K597+1,EURIBOR!K597+(EURIBOR!K$2-1)/2)))</f>
        <v>0</v>
      </c>
      <c r="F596" s="4">
        <f ca="1">MAX(0,IF(EURIBOR!L$2&lt;=1,EURIBOR!L597,IF(EURIBOR!L$2&gt;=3,EURIBOR!L597+1,EURIBOR!L597+(EURIBOR!L$2-1)/2)))</f>
        <v>0</v>
      </c>
      <c r="G596" s="4">
        <f ca="1">MAX(0,IF(EURIBOR!M$2&lt;=1,EURIBOR!M597,IF(EURIBOR!M$2&gt;=3,EURIBOR!M597+1,EURIBOR!M597+(EURIBOR!M$2-1)/2)))</f>
        <v>3.2930000000000001</v>
      </c>
      <c r="H596" s="4">
        <f ca="1">MAX(0,IF(EURIBOR!N$2&lt;=1,EURIBOR!N597,IF(EURIBOR!N$2&gt;=3,EURIBOR!N597+1,EURIBOR!N597+(EURIBOR!N$2-1)/2)))</f>
        <v>0.72350000000000003</v>
      </c>
      <c r="I596" s="4">
        <f ca="1">MAX(0,IF(EURIBOR!O$2&lt;=1,EURIBOR!O597,IF(EURIBOR!O$2&gt;=3,EURIBOR!O597+1,EURIBOR!O597+(EURIBOR!O$2-1)/2)))</f>
        <v>3.9800000000000004</v>
      </c>
      <c r="J596" s="4">
        <f ca="1">MAX(0,IF(EURIBOR!P$2&lt;=1,EURIBOR!P597,IF(EURIBOR!P$2&gt;=3,EURIBOR!P597+1,EURIBOR!P597+(EURIBOR!P$2-1)/2)))</f>
        <v>5.9390000000000001</v>
      </c>
      <c r="K596" s="4">
        <f ca="1">MAX(0,IF(EURIBOR!Q$2&lt;=1,EURIBOR!Q597,IF(EURIBOR!Q$2&gt;=3,EURIBOR!Q597+1,EURIBOR!Q597+(EURIBOR!Q$2-1)/2)))</f>
        <v>5.6870000000000003</v>
      </c>
      <c r="L596" s="4">
        <f ca="1">MAX(0,IF(EURIBOR!R$2&lt;=1,EURIBOR!R597,IF(EURIBOR!R$2&gt;=3,EURIBOR!R597+1,EURIBOR!R597+(EURIBOR!R$2-1)/2)))</f>
        <v>0</v>
      </c>
      <c r="M596" s="4">
        <f ca="1">MAX(0,IF(EURIBOR!S$2&lt;=1,EURIBOR!S597,IF(EURIBOR!S$2&gt;=3,EURIBOR!S597+1,EURIBOR!S597+(EURIBOR!S$2-1)/2)))</f>
        <v>0</v>
      </c>
      <c r="N596" s="4">
        <f ca="1">MAX(0,IF(EURIBOR!T$2&lt;=1,EURIBOR!T597,IF(EURIBOR!T$2&gt;=3,EURIBOR!T597+1,EURIBOR!T597+(EURIBOR!T$2-1)/2)))</f>
        <v>0.26</v>
      </c>
      <c r="O596" s="4">
        <f ca="1">MAX(0,IF(EURIBOR!U$2&lt;=1,EURIBOR!U597,IF(EURIBOR!U$2&gt;=3,EURIBOR!U597+1,EURIBOR!U597+(EURIBOR!U$2-1)/2)))</f>
        <v>9.7000000000000003E-2</v>
      </c>
      <c r="P596" s="4">
        <f ca="1">MAX(0,IF(EURIBOR!V$2&lt;=1,EURIBOR!V597,IF(EURIBOR!V$2&gt;=3,EURIBOR!V597+1,EURIBOR!V597+(EURIBOR!V$2-1)/2)))</f>
        <v>5.5830000000000002</v>
      </c>
      <c r="Q596" s="4">
        <f ca="1">MAX(0,IF(EURIBOR!W$2&lt;=1,EURIBOR!W597,IF(EURIBOR!W$2&gt;=3,EURIBOR!W597+1,EURIBOR!W597+(EURIBOR!W$2-1)/2)))</f>
        <v>4.891</v>
      </c>
      <c r="R596" s="4">
        <f ca="1">MAX(0,IF(EURIBOR!X$2&lt;=1,EURIBOR!X597,IF(EURIBOR!X$2&gt;=3,EURIBOR!X597+1,EURIBOR!X597+(EURIBOR!X$2-1)/2)))</f>
        <v>4.5019999999999998</v>
      </c>
      <c r="S596" s="4">
        <f ca="1">MAX(0,IF(EURIBOR!Y$2&lt;=1,EURIBOR!Y597,IF(EURIBOR!Y$2&gt;=3,EURIBOR!Y597+1,EURIBOR!Y597+(EURIBOR!Y$2-1)/2)))</f>
        <v>5.6440000000000001</v>
      </c>
      <c r="T596" s="4">
        <f ca="1">MAX(0,IF(EURIBOR!Z$2&lt;=1,EURIBOR!Z597,IF(EURIBOR!Z$2&gt;=3,EURIBOR!Z597+1,EURIBOR!Z597+(EURIBOR!Z$2-1)/2)))</f>
        <v>4.1020000000000003</v>
      </c>
      <c r="U596" s="4">
        <f ca="1">MAX(0,IF(EURIBOR!AA$2&lt;=1,EURIBOR!AA597,IF(EURIBOR!AA$2&gt;=3,EURIBOR!AA597+1,EURIBOR!AA597+(EURIBOR!AA$2-1)/2)))</f>
        <v>5.7770000000000001</v>
      </c>
      <c r="V596" s="4">
        <f ca="1">MAX(0,IF(EURIBOR!AB$2&lt;=1,EURIBOR!AB597,IF(EURIBOR!AB$2&gt;=3,EURIBOR!AB597+1,EURIBOR!AB597+(EURIBOR!AB$2-1)/2)))</f>
        <v>3.6949999999999998</v>
      </c>
      <c r="W596" s="4">
        <f ca="1">MAX(0,IF(EURIBOR!AC$2&lt;=1,EURIBOR!AC597,IF(EURIBOR!AC$2&gt;=3,EURIBOR!AC597+1,EURIBOR!AC597+(EURIBOR!AC$2-1)/2)))</f>
        <v>1.0369999999999999</v>
      </c>
      <c r="X596" s="4">
        <f ca="1">MAX(0,IF(EURIBOR!AD$2&lt;=1,EURIBOR!AD597,IF(EURIBOR!AD$2&gt;=3,EURIBOR!AD597+1,EURIBOR!AD597+(EURIBOR!AD$2-1)/2)))</f>
        <v>2.9574999999999996</v>
      </c>
      <c r="Y596" s="4">
        <f ca="1">MAX(0,IF(EURIBOR!AE$2&lt;=1,EURIBOR!AE597,IF(EURIBOR!AE$2&gt;=3,EURIBOR!AE597+1,EURIBOR!AE597+(EURIBOR!AE$2-1)/2)))</f>
        <v>0.42700000000000005</v>
      </c>
      <c r="Z596" s="4">
        <f ca="1">MAX(0,IF(EURIBOR!AF$2&lt;=1,EURIBOR!AF597,IF(EURIBOR!AF$2&gt;=3,EURIBOR!AF597+1,EURIBOR!AF597+(EURIBOR!AF$2-1)/2)))</f>
        <v>0</v>
      </c>
      <c r="AA596" s="4">
        <f ca="1">MAX(0,IF(EURIBOR!AG$2&lt;=1,EURIBOR!AG597,IF(EURIBOR!AG$2&gt;=3,EURIBOR!AG597+1,EURIBOR!AG597+(EURIBOR!AG$2-1)/2)))</f>
        <v>0</v>
      </c>
      <c r="AB596" s="4">
        <f ca="1">MAX(0,IF(EURIBOR!AH$2&lt;=1,EURIBOR!AH597,IF(EURIBOR!AH$2&gt;=3,EURIBOR!AH597+1,EURIBOR!AH597+(EURIBOR!AH$2-1)/2)))</f>
        <v>4.5200000000000005</v>
      </c>
      <c r="AC596" s="4">
        <f ca="1">MAX(0,IF(EURIBOR!AI$2&lt;=1,EURIBOR!AI597,IF(EURIBOR!AI$2&gt;=3,EURIBOR!AI597+1,EURIBOR!AI597+(EURIBOR!AI$2-1)/2)))</f>
        <v>4.5999999999999996</v>
      </c>
      <c r="AD596" s="4">
        <f ca="1">MAX(0,IF(EURIBOR!AJ$2&lt;=1,EURIBOR!AJ597,IF(EURIBOR!AJ$2&gt;=3,EURIBOR!AJ597+1,EURIBOR!AJ597+(EURIBOR!AJ$2-1)/2)))</f>
        <v>3.8889999999999998</v>
      </c>
    </row>
    <row r="597" spans="1:30" x14ac:dyDescent="0.25">
      <c r="A597" s="4">
        <f ca="1">MAX(0,IF(EURIBOR!G$2&lt;=1,EURIBOR!G598,IF(EURIBOR!G$2&gt;=3,EURIBOR!G598+1,EURIBOR!G598+(EURIBOR!G$2-1)/2)))</f>
        <v>0.32500000000000001</v>
      </c>
      <c r="B597" s="4">
        <f ca="1">MAX(0,IF(EURIBOR!H$2&lt;=1,EURIBOR!H598,IF(EURIBOR!H$2&gt;=3,EURIBOR!H598+1,EURIBOR!H598+(EURIBOR!H$2-1)/2)))</f>
        <v>4.2380000000000004</v>
      </c>
      <c r="C597" s="4">
        <f ca="1">MAX(0,IF(EURIBOR!I$2&lt;=1,EURIBOR!I598,IF(EURIBOR!I$2&gt;=3,EURIBOR!I598+1,EURIBOR!I598+(EURIBOR!I$2-1)/2)))</f>
        <v>3.3765000000000001</v>
      </c>
      <c r="D597" s="4">
        <f ca="1">MAX(0,IF(EURIBOR!J$2&lt;=1,EURIBOR!J598,IF(EURIBOR!J$2&gt;=3,EURIBOR!J598+1,EURIBOR!J598+(EURIBOR!J$2-1)/2)))</f>
        <v>2.7439999999999998</v>
      </c>
      <c r="E597" s="4">
        <f ca="1">MAX(0,IF(EURIBOR!K$2&lt;=1,EURIBOR!K598,IF(EURIBOR!K$2&gt;=3,EURIBOR!K598+1,EURIBOR!K598+(EURIBOR!K$2-1)/2)))</f>
        <v>0</v>
      </c>
      <c r="F597" s="4">
        <f ca="1">MAX(0,IF(EURIBOR!L$2&lt;=1,EURIBOR!L598,IF(EURIBOR!L$2&gt;=3,EURIBOR!L598+1,EURIBOR!L598+(EURIBOR!L$2-1)/2)))</f>
        <v>0</v>
      </c>
      <c r="G597" s="4">
        <f ca="1">MAX(0,IF(EURIBOR!M$2&lt;=1,EURIBOR!M598,IF(EURIBOR!M$2&gt;=3,EURIBOR!M598+1,EURIBOR!M598+(EURIBOR!M$2-1)/2)))</f>
        <v>2.4569999999999999</v>
      </c>
      <c r="H597" s="4">
        <f ca="1">MAX(0,IF(EURIBOR!N$2&lt;=1,EURIBOR!N598,IF(EURIBOR!N$2&gt;=3,EURIBOR!N598+1,EURIBOR!N598+(EURIBOR!N$2-1)/2)))</f>
        <v>0.70550000000000002</v>
      </c>
      <c r="I597" s="4">
        <f ca="1">MAX(0,IF(EURIBOR!O$2&lt;=1,EURIBOR!O598,IF(EURIBOR!O$2&gt;=3,EURIBOR!O598+1,EURIBOR!O598+(EURIBOR!O$2-1)/2)))</f>
        <v>3.9219999999999997</v>
      </c>
      <c r="J597" s="4">
        <f ca="1">MAX(0,IF(EURIBOR!P$2&lt;=1,EURIBOR!P598,IF(EURIBOR!P$2&gt;=3,EURIBOR!P598+1,EURIBOR!P598+(EURIBOR!P$2-1)/2)))</f>
        <v>5.7709999999999999</v>
      </c>
      <c r="K597" s="4">
        <f ca="1">MAX(0,IF(EURIBOR!Q$2&lt;=1,EURIBOR!Q598,IF(EURIBOR!Q$2&gt;=3,EURIBOR!Q598+1,EURIBOR!Q598+(EURIBOR!Q$2-1)/2)))</f>
        <v>5.6390000000000002</v>
      </c>
      <c r="L597" s="4">
        <f ca="1">MAX(0,IF(EURIBOR!R$2&lt;=1,EURIBOR!R598,IF(EURIBOR!R$2&gt;=3,EURIBOR!R598+1,EURIBOR!R598+(EURIBOR!R$2-1)/2)))</f>
        <v>0</v>
      </c>
      <c r="M597" s="4">
        <f ca="1">MAX(0,IF(EURIBOR!S$2&lt;=1,EURIBOR!S598,IF(EURIBOR!S$2&gt;=3,EURIBOR!S598+1,EURIBOR!S598+(EURIBOR!S$2-1)/2)))</f>
        <v>0</v>
      </c>
      <c r="N597" s="4">
        <f ca="1">MAX(0,IF(EURIBOR!T$2&lt;=1,EURIBOR!T598,IF(EURIBOR!T$2&gt;=3,EURIBOR!T598+1,EURIBOR!T598+(EURIBOR!T$2-1)/2)))</f>
        <v>0.28800000000000003</v>
      </c>
      <c r="O597" s="4">
        <f ca="1">MAX(0,IF(EURIBOR!U$2&lt;=1,EURIBOR!U598,IF(EURIBOR!U$2&gt;=3,EURIBOR!U598+1,EURIBOR!U598+(EURIBOR!U$2-1)/2)))</f>
        <v>8.3000000000000004E-2</v>
      </c>
      <c r="P597" s="4">
        <f ca="1">MAX(0,IF(EURIBOR!V$2&lt;=1,EURIBOR!V598,IF(EURIBOR!V$2&gt;=3,EURIBOR!V598+1,EURIBOR!V598+(EURIBOR!V$2-1)/2)))</f>
        <v>5.7770000000000001</v>
      </c>
      <c r="Q597" s="4">
        <f ca="1">MAX(0,IF(EURIBOR!W$2&lt;=1,EURIBOR!W598,IF(EURIBOR!W$2&gt;=3,EURIBOR!W598+1,EURIBOR!W598+(EURIBOR!W$2-1)/2)))</f>
        <v>4.9749999999999996</v>
      </c>
      <c r="R597" s="4">
        <f ca="1">MAX(0,IF(EURIBOR!X$2&lt;=1,EURIBOR!X598,IF(EURIBOR!X$2&gt;=3,EURIBOR!X598+1,EURIBOR!X598+(EURIBOR!X$2-1)/2)))</f>
        <v>4.5969999999999995</v>
      </c>
      <c r="S597" s="4">
        <f ca="1">MAX(0,IF(EURIBOR!Y$2&lt;=1,EURIBOR!Y598,IF(EURIBOR!Y$2&gt;=3,EURIBOR!Y598+1,EURIBOR!Y598+(EURIBOR!Y$2-1)/2)))</f>
        <v>5.4539999999999997</v>
      </c>
      <c r="T597" s="4">
        <f ca="1">MAX(0,IF(EURIBOR!Z$2&lt;=1,EURIBOR!Z598,IF(EURIBOR!Z$2&gt;=3,EURIBOR!Z598+1,EURIBOR!Z598+(EURIBOR!Z$2-1)/2)))</f>
        <v>4.226</v>
      </c>
      <c r="U597" s="4">
        <f ca="1">MAX(0,IF(EURIBOR!AA$2&lt;=1,EURIBOR!AA598,IF(EURIBOR!AA$2&gt;=3,EURIBOR!AA598+1,EURIBOR!AA598+(EURIBOR!AA$2-1)/2)))</f>
        <v>5.8529999999999998</v>
      </c>
      <c r="V597" s="4">
        <f ca="1">MAX(0,IF(EURIBOR!AB$2&lt;=1,EURIBOR!AB598,IF(EURIBOR!AB$2&gt;=3,EURIBOR!AB598+1,EURIBOR!AB598+(EURIBOR!AB$2-1)/2)))</f>
        <v>3.7269999999999999</v>
      </c>
      <c r="W597" s="4">
        <f ca="1">MAX(0,IF(EURIBOR!AC$2&lt;=1,EURIBOR!AC598,IF(EURIBOR!AC$2&gt;=3,EURIBOR!AC598+1,EURIBOR!AC598+(EURIBOR!AC$2-1)/2)))</f>
        <v>1.395</v>
      </c>
      <c r="X597" s="4">
        <f ca="1">MAX(0,IF(EURIBOR!AD$2&lt;=1,EURIBOR!AD598,IF(EURIBOR!AD$2&gt;=3,EURIBOR!AD598+1,EURIBOR!AD598+(EURIBOR!AD$2-1)/2)))</f>
        <v>2.7084999999999999</v>
      </c>
      <c r="Y597" s="4">
        <f ca="1">MAX(0,IF(EURIBOR!AE$2&lt;=1,EURIBOR!AE598,IF(EURIBOR!AE$2&gt;=3,EURIBOR!AE598+1,EURIBOR!AE598+(EURIBOR!AE$2-1)/2)))</f>
        <v>0.46400000000000008</v>
      </c>
      <c r="Z597" s="4">
        <f ca="1">MAX(0,IF(EURIBOR!AF$2&lt;=1,EURIBOR!AF598,IF(EURIBOR!AF$2&gt;=3,EURIBOR!AF598+1,EURIBOR!AF598+(EURIBOR!AF$2-1)/2)))</f>
        <v>0</v>
      </c>
      <c r="AA597" s="4">
        <f ca="1">MAX(0,IF(EURIBOR!AG$2&lt;=1,EURIBOR!AG598,IF(EURIBOR!AG$2&gt;=3,EURIBOR!AG598+1,EURIBOR!AG598+(EURIBOR!AG$2-1)/2)))</f>
        <v>0</v>
      </c>
      <c r="AB597" s="4">
        <f ca="1">MAX(0,IF(EURIBOR!AH$2&lt;=1,EURIBOR!AH598,IF(EURIBOR!AH$2&gt;=3,EURIBOR!AH598+1,EURIBOR!AH598+(EURIBOR!AH$2-1)/2)))</f>
        <v>4.6280000000000001</v>
      </c>
      <c r="AC597" s="4">
        <f ca="1">MAX(0,IF(EURIBOR!AI$2&lt;=1,EURIBOR!AI598,IF(EURIBOR!AI$2&gt;=3,EURIBOR!AI598+1,EURIBOR!AI598+(EURIBOR!AI$2-1)/2)))</f>
        <v>4.3860000000000001</v>
      </c>
      <c r="AD597" s="4">
        <f ca="1">MAX(0,IF(EURIBOR!AJ$2&lt;=1,EURIBOR!AJ598,IF(EURIBOR!AJ$2&gt;=3,EURIBOR!AJ598+1,EURIBOR!AJ598+(EURIBOR!AJ$2-1)/2)))</f>
        <v>3.9860000000000002</v>
      </c>
    </row>
    <row r="598" spans="1:30" x14ac:dyDescent="0.25">
      <c r="A598" s="4">
        <f ca="1">MAX(0,IF(EURIBOR!G$2&lt;=1,EURIBOR!G599,IF(EURIBOR!G$2&gt;=3,EURIBOR!G599+1,EURIBOR!G599+(EURIBOR!G$2-1)/2)))</f>
        <v>0.24099999999999999</v>
      </c>
      <c r="B598" s="4">
        <f ca="1">MAX(0,IF(EURIBOR!H$2&lt;=1,EURIBOR!H599,IF(EURIBOR!H$2&gt;=3,EURIBOR!H599+1,EURIBOR!H599+(EURIBOR!H$2-1)/2)))</f>
        <v>3.2930000000000001</v>
      </c>
      <c r="C598" s="4">
        <f ca="1">MAX(0,IF(EURIBOR!I$2&lt;=1,EURIBOR!I599,IF(EURIBOR!I$2&gt;=3,EURIBOR!I599+1,EURIBOR!I599+(EURIBOR!I$2-1)/2)))</f>
        <v>3.2314999999999996</v>
      </c>
      <c r="D598" s="4">
        <f ca="1">MAX(0,IF(EURIBOR!J$2&lt;=1,EURIBOR!J599,IF(EURIBOR!J$2&gt;=3,EURIBOR!J599+1,EURIBOR!J599+(EURIBOR!J$2-1)/2)))</f>
        <v>2.734</v>
      </c>
      <c r="E598" s="4">
        <f ca="1">MAX(0,IF(EURIBOR!K$2&lt;=1,EURIBOR!K599,IF(EURIBOR!K$2&gt;=3,EURIBOR!K599+1,EURIBOR!K599+(EURIBOR!K$2-1)/2)))</f>
        <v>0</v>
      </c>
      <c r="F598" s="4">
        <f ca="1">MAX(0,IF(EURIBOR!L$2&lt;=1,EURIBOR!L599,IF(EURIBOR!L$2&gt;=3,EURIBOR!L599+1,EURIBOR!L599+(EURIBOR!L$2-1)/2)))</f>
        <v>0</v>
      </c>
      <c r="G598" s="4">
        <f ca="1">MAX(0,IF(EURIBOR!M$2&lt;=1,EURIBOR!M599,IF(EURIBOR!M$2&gt;=3,EURIBOR!M599+1,EURIBOR!M599+(EURIBOR!M$2-1)/2)))</f>
        <v>1.9430000000000001</v>
      </c>
      <c r="H598" s="4">
        <f ca="1">MAX(0,IF(EURIBOR!N$2&lt;=1,EURIBOR!N599,IF(EURIBOR!N$2&gt;=3,EURIBOR!N599+1,EURIBOR!N599+(EURIBOR!N$2-1)/2)))</f>
        <v>0.6885</v>
      </c>
      <c r="I598" s="4">
        <f ca="1">MAX(0,IF(EURIBOR!O$2&lt;=1,EURIBOR!O599,IF(EURIBOR!O$2&gt;=3,EURIBOR!O599+1,EURIBOR!O599+(EURIBOR!O$2-1)/2)))</f>
        <v>3.88</v>
      </c>
      <c r="J598" s="4">
        <f ca="1">MAX(0,IF(EURIBOR!P$2&lt;=1,EURIBOR!P599,IF(EURIBOR!P$2&gt;=3,EURIBOR!P599+1,EURIBOR!P599+(EURIBOR!P$2-1)/2)))</f>
        <v>5.7560000000000002</v>
      </c>
      <c r="K598" s="4">
        <f ca="1">MAX(0,IF(EURIBOR!Q$2&lt;=1,EURIBOR!Q599,IF(EURIBOR!Q$2&gt;=3,EURIBOR!Q599+1,EURIBOR!Q599+(EURIBOR!Q$2-1)/2)))</f>
        <v>5.8479999999999999</v>
      </c>
      <c r="L598" s="4">
        <f ca="1">MAX(0,IF(EURIBOR!R$2&lt;=1,EURIBOR!R599,IF(EURIBOR!R$2&gt;=3,EURIBOR!R599+1,EURIBOR!R599+(EURIBOR!R$2-1)/2)))</f>
        <v>0</v>
      </c>
      <c r="M598" s="4">
        <f ca="1">MAX(0,IF(EURIBOR!S$2&lt;=1,EURIBOR!S599,IF(EURIBOR!S$2&gt;=3,EURIBOR!S599+1,EURIBOR!S599+(EURIBOR!S$2-1)/2)))</f>
        <v>0</v>
      </c>
      <c r="N598" s="4">
        <f ca="1">MAX(0,IF(EURIBOR!T$2&lt;=1,EURIBOR!T599,IF(EURIBOR!T$2&gt;=3,EURIBOR!T599+1,EURIBOR!T599+(EURIBOR!T$2-1)/2)))</f>
        <v>0.32500000000000007</v>
      </c>
      <c r="O598" s="4">
        <f ca="1">MAX(0,IF(EURIBOR!U$2&lt;=1,EURIBOR!U599,IF(EURIBOR!U$2&gt;=3,EURIBOR!U599+1,EURIBOR!U599+(EURIBOR!U$2-1)/2)))</f>
        <v>8.1000000000000003E-2</v>
      </c>
      <c r="P598" s="4">
        <f ca="1">MAX(0,IF(EURIBOR!V$2&lt;=1,EURIBOR!V599,IF(EURIBOR!V$2&gt;=3,EURIBOR!V599+1,EURIBOR!V599+(EURIBOR!V$2-1)/2)))</f>
        <v>5.8529999999999998</v>
      </c>
      <c r="Q598" s="4">
        <f ca="1">MAX(0,IF(EURIBOR!W$2&lt;=1,EURIBOR!W599,IF(EURIBOR!W$2&gt;=3,EURIBOR!W599+1,EURIBOR!W599+(EURIBOR!W$2-1)/2)))</f>
        <v>5.0709999999999997</v>
      </c>
      <c r="R598" s="4">
        <f ca="1">MAX(0,IF(EURIBOR!X$2&lt;=1,EURIBOR!X599,IF(EURIBOR!X$2&gt;=3,EURIBOR!X599+1,EURIBOR!X599+(EURIBOR!X$2-1)/2)))</f>
        <v>4.6840000000000002</v>
      </c>
      <c r="S598" s="4">
        <f ca="1">MAX(0,IF(EURIBOR!Y$2&lt;=1,EURIBOR!Y599,IF(EURIBOR!Y$2&gt;=3,EURIBOR!Y599+1,EURIBOR!Y599+(EURIBOR!Y$2-1)/2)))</f>
        <v>5.4669999999999996</v>
      </c>
      <c r="T598" s="4">
        <f ca="1">MAX(0,IF(EURIBOR!Z$2&lt;=1,EURIBOR!Z599,IF(EURIBOR!Z$2&gt;=3,EURIBOR!Z599+1,EURIBOR!Z599+(EURIBOR!Z$2-1)/2)))</f>
        <v>4.335</v>
      </c>
      <c r="U598" s="4">
        <f ca="1">MAX(0,IF(EURIBOR!AA$2&lt;=1,EURIBOR!AA599,IF(EURIBOR!AA$2&gt;=3,EURIBOR!AA599+1,EURIBOR!AA599+(EURIBOR!AA$2-1)/2)))</f>
        <v>6.0410000000000004</v>
      </c>
      <c r="V598" s="4">
        <f ca="1">MAX(0,IF(EURIBOR!AB$2&lt;=1,EURIBOR!AB599,IF(EURIBOR!AB$2&gt;=3,EURIBOR!AB599+1,EURIBOR!AB599+(EURIBOR!AB$2-1)/2)))</f>
        <v>4.3759999999999994</v>
      </c>
      <c r="W598" s="4">
        <f ca="1">MAX(0,IF(EURIBOR!AC$2&lt;=1,EURIBOR!AC599,IF(EURIBOR!AC$2&gt;=3,EURIBOR!AC599+1,EURIBOR!AC599+(EURIBOR!AC$2-1)/2)))</f>
        <v>2.0110000000000001</v>
      </c>
      <c r="X598" s="4">
        <f ca="1">MAX(0,IF(EURIBOR!AD$2&lt;=1,EURIBOR!AD599,IF(EURIBOR!AD$2&gt;=3,EURIBOR!AD599+1,EURIBOR!AD599+(EURIBOR!AD$2-1)/2)))</f>
        <v>2.6864999999999997</v>
      </c>
      <c r="Y598" s="4">
        <f ca="1">MAX(0,IF(EURIBOR!AE$2&lt;=1,EURIBOR!AE599,IF(EURIBOR!AE$2&gt;=3,EURIBOR!AE599+1,EURIBOR!AE599+(EURIBOR!AE$2-1)/2)))</f>
        <v>0.51100000000000012</v>
      </c>
      <c r="Z598" s="4">
        <f ca="1">MAX(0,IF(EURIBOR!AF$2&lt;=1,EURIBOR!AF599,IF(EURIBOR!AF$2&gt;=3,EURIBOR!AF599+1,EURIBOR!AF599+(EURIBOR!AF$2-1)/2)))</f>
        <v>0</v>
      </c>
      <c r="AA598" s="4">
        <f ca="1">MAX(0,IF(EURIBOR!AG$2&lt;=1,EURIBOR!AG599,IF(EURIBOR!AG$2&gt;=3,EURIBOR!AG599+1,EURIBOR!AG599+(EURIBOR!AG$2-1)/2)))</f>
        <v>0</v>
      </c>
      <c r="AB598" s="4">
        <f ca="1">MAX(0,IF(EURIBOR!AH$2&lt;=1,EURIBOR!AH599,IF(EURIBOR!AH$2&gt;=3,EURIBOR!AH599+1,EURIBOR!AH599+(EURIBOR!AH$2-1)/2)))</f>
        <v>4.7279999999999998</v>
      </c>
      <c r="AC598" s="4">
        <f ca="1">MAX(0,IF(EURIBOR!AI$2&lt;=1,EURIBOR!AI599,IF(EURIBOR!AI$2&gt;=3,EURIBOR!AI599+1,EURIBOR!AI599+(EURIBOR!AI$2-1)/2)))</f>
        <v>4.3450000000000006</v>
      </c>
      <c r="AD598" s="4">
        <f ca="1">MAX(0,IF(EURIBOR!AJ$2&lt;=1,EURIBOR!AJ599,IF(EURIBOR!AJ$2&gt;=3,EURIBOR!AJ599+1,EURIBOR!AJ599+(EURIBOR!AJ$2-1)/2)))</f>
        <v>4.1020000000000003</v>
      </c>
    </row>
    <row r="599" spans="1:30" x14ac:dyDescent="0.25">
      <c r="A599" s="4">
        <f ca="1">MAX(0,IF(EURIBOR!G$2&lt;=1,EURIBOR!G600,IF(EURIBOR!G$2&gt;=3,EURIBOR!G600+1,EURIBOR!G600+(EURIBOR!G$2-1)/2)))</f>
        <v>0.20499999999999999</v>
      </c>
      <c r="B599" s="4">
        <f ca="1">MAX(0,IF(EURIBOR!H$2&lt;=1,EURIBOR!H600,IF(EURIBOR!H$2&gt;=3,EURIBOR!H600+1,EURIBOR!H600+(EURIBOR!H$2-1)/2)))</f>
        <v>2.4569999999999999</v>
      </c>
      <c r="C599" s="4">
        <f ca="1">MAX(0,IF(EURIBOR!I$2&lt;=1,EURIBOR!I600,IF(EURIBOR!I$2&gt;=3,EURIBOR!I600+1,EURIBOR!I600+(EURIBOR!I$2-1)/2)))</f>
        <v>3.0744999999999996</v>
      </c>
      <c r="D599" s="4">
        <f ca="1">MAX(0,IF(EURIBOR!J$2&lt;=1,EURIBOR!J600,IF(EURIBOR!J$2&gt;=3,EURIBOR!J600+1,EURIBOR!J600+(EURIBOR!J$2-1)/2)))</f>
        <v>2.6739999999999999</v>
      </c>
      <c r="E599" s="4">
        <f ca="1">MAX(0,IF(EURIBOR!K$2&lt;=1,EURIBOR!K600,IF(EURIBOR!K$2&gt;=3,EURIBOR!K600+1,EURIBOR!K600+(EURIBOR!K$2-1)/2)))</f>
        <v>0</v>
      </c>
      <c r="F599" s="4">
        <f ca="1">MAX(0,IF(EURIBOR!L$2&lt;=1,EURIBOR!L600,IF(EURIBOR!L$2&gt;=3,EURIBOR!L600+1,EURIBOR!L600+(EURIBOR!L$2-1)/2)))</f>
        <v>0</v>
      </c>
      <c r="G599" s="4">
        <f ca="1">MAX(0,IF(EURIBOR!M$2&lt;=1,EURIBOR!M600,IF(EURIBOR!M$2&gt;=3,EURIBOR!M600+1,EURIBOR!M600+(EURIBOR!M$2-1)/2)))</f>
        <v>1.635</v>
      </c>
      <c r="H599" s="4">
        <f ca="1">MAX(0,IF(EURIBOR!N$2&lt;=1,EURIBOR!N600,IF(EURIBOR!N$2&gt;=3,EURIBOR!N600+1,EURIBOR!N600+(EURIBOR!N$2-1)/2)))</f>
        <v>0.6885</v>
      </c>
      <c r="I599" s="4">
        <f ca="1">MAX(0,IF(EURIBOR!O$2&lt;=1,EURIBOR!O600,IF(EURIBOR!O$2&gt;=3,EURIBOR!O600+1,EURIBOR!O600+(EURIBOR!O$2-1)/2)))</f>
        <v>3.8310000000000004</v>
      </c>
      <c r="J599" s="4">
        <f ca="1">MAX(0,IF(EURIBOR!P$2&lt;=1,EURIBOR!P600,IF(EURIBOR!P$2&gt;=3,EURIBOR!P600+1,EURIBOR!P600+(EURIBOR!P$2-1)/2)))</f>
        <v>5.7089999999999996</v>
      </c>
      <c r="K599" s="4">
        <f ca="1">MAX(0,IF(EURIBOR!Q$2&lt;=1,EURIBOR!Q600,IF(EURIBOR!Q$2&gt;=3,EURIBOR!Q600+1,EURIBOR!Q600+(EURIBOR!Q$2-1)/2)))</f>
        <v>5.4820000000000002</v>
      </c>
      <c r="L599" s="4">
        <f ca="1">MAX(0,IF(EURIBOR!R$2&lt;=1,EURIBOR!R600,IF(EURIBOR!R$2&gt;=3,EURIBOR!R600+1,EURIBOR!R600+(EURIBOR!R$2-1)/2)))</f>
        <v>0</v>
      </c>
      <c r="M599" s="4">
        <f ca="1">MAX(0,IF(EURIBOR!S$2&lt;=1,EURIBOR!S600,IF(EURIBOR!S$2&gt;=3,EURIBOR!S600+1,EURIBOR!S600+(EURIBOR!S$2-1)/2)))</f>
        <v>0</v>
      </c>
      <c r="N599" s="4">
        <f ca="1">MAX(0,IF(EURIBOR!T$2&lt;=1,EURIBOR!T600,IF(EURIBOR!T$2&gt;=3,EURIBOR!T600+1,EURIBOR!T600+(EURIBOR!T$2-1)/2)))</f>
        <v>0.37200000000000005</v>
      </c>
      <c r="O599" s="4">
        <f ca="1">MAX(0,IF(EURIBOR!U$2&lt;=1,EURIBOR!U600,IF(EURIBOR!U$2&gt;=3,EURIBOR!U600+1,EURIBOR!U600+(EURIBOR!U$2-1)/2)))</f>
        <v>8.1000000000000003E-2</v>
      </c>
      <c r="P599" s="4">
        <f ca="1">MAX(0,IF(EURIBOR!V$2&lt;=1,EURIBOR!V600,IF(EURIBOR!V$2&gt;=3,EURIBOR!V600+1,EURIBOR!V600+(EURIBOR!V$2-1)/2)))</f>
        <v>6.0410000000000004</v>
      </c>
      <c r="Q599" s="4">
        <f ca="1">MAX(0,IF(EURIBOR!W$2&lt;=1,EURIBOR!W600,IF(EURIBOR!W$2&gt;=3,EURIBOR!W600+1,EURIBOR!W600+(EURIBOR!W$2-1)/2)))</f>
        <v>5.1479999999999997</v>
      </c>
      <c r="R599" s="4">
        <f ca="1">MAX(0,IF(EURIBOR!X$2&lt;=1,EURIBOR!X600,IF(EURIBOR!X$2&gt;=3,EURIBOR!X600+1,EURIBOR!X600+(EURIBOR!X$2-1)/2)))</f>
        <v>4.7519999999999998</v>
      </c>
      <c r="S599" s="4">
        <f ca="1">MAX(0,IF(EURIBOR!Y$2&lt;=1,EURIBOR!Y600,IF(EURIBOR!Y$2&gt;=3,EURIBOR!Y600+1,EURIBOR!Y600+(EURIBOR!Y$2-1)/2)))</f>
        <v>5.3540000000000001</v>
      </c>
      <c r="T599" s="4">
        <f ca="1">MAX(0,IF(EURIBOR!Z$2&lt;=1,EURIBOR!Z600,IF(EURIBOR!Z$2&gt;=3,EURIBOR!Z600+1,EURIBOR!Z600+(EURIBOR!Z$2-1)/2)))</f>
        <v>4.5019999999999998</v>
      </c>
      <c r="U599" s="4">
        <f ca="1">MAX(0,IF(EURIBOR!AA$2&lt;=1,EURIBOR!AA600,IF(EURIBOR!AA$2&gt;=3,EURIBOR!AA600+1,EURIBOR!AA600+(EURIBOR!AA$2-1)/2)))</f>
        <v>6.0919999999999996</v>
      </c>
      <c r="V599" s="4">
        <f ca="1">MAX(0,IF(EURIBOR!AB$2&lt;=1,EURIBOR!AB600,IF(EURIBOR!AB$2&gt;=3,EURIBOR!AB600+1,EURIBOR!AB600+(EURIBOR!AB$2-1)/2)))</f>
        <v>4.468</v>
      </c>
      <c r="W599" s="4">
        <f ca="1">MAX(0,IF(EURIBOR!AC$2&lt;=1,EURIBOR!AC600,IF(EURIBOR!AC$2&gt;=3,EURIBOR!AC600+1,EURIBOR!AC600+(EURIBOR!AC$2-1)/2)))</f>
        <v>2.4279999999999999</v>
      </c>
      <c r="X599" s="4">
        <f ca="1">MAX(0,IF(EURIBOR!AD$2&lt;=1,EURIBOR!AD600,IF(EURIBOR!AD$2&gt;=3,EURIBOR!AD600+1,EURIBOR!AD600+(EURIBOR!AD$2-1)/2)))</f>
        <v>2.6965000000000003</v>
      </c>
      <c r="Y599" s="4">
        <f ca="1">MAX(0,IF(EURIBOR!AE$2&lt;=1,EURIBOR!AE600,IF(EURIBOR!AE$2&gt;=3,EURIBOR!AE600+1,EURIBOR!AE600+(EURIBOR!AE$2-1)/2)))</f>
        <v>0.57300000000000006</v>
      </c>
      <c r="Z599" s="4">
        <f ca="1">MAX(0,IF(EURIBOR!AF$2&lt;=1,EURIBOR!AF600,IF(EURIBOR!AF$2&gt;=3,EURIBOR!AF600+1,EURIBOR!AF600+(EURIBOR!AF$2-1)/2)))</f>
        <v>0</v>
      </c>
      <c r="AA599" s="4">
        <f ca="1">MAX(0,IF(EURIBOR!AG$2&lt;=1,EURIBOR!AG600,IF(EURIBOR!AG$2&gt;=3,EURIBOR!AG600+1,EURIBOR!AG600+(EURIBOR!AG$2-1)/2)))</f>
        <v>0</v>
      </c>
      <c r="AB599" s="4">
        <f ca="1">MAX(0,IF(EURIBOR!AH$2&lt;=1,EURIBOR!AH600,IF(EURIBOR!AH$2&gt;=3,EURIBOR!AH600+1,EURIBOR!AH600+(EURIBOR!AH$2-1)/2)))</f>
        <v>4.819</v>
      </c>
      <c r="AC599" s="4">
        <f ca="1">MAX(0,IF(EURIBOR!AI$2&lt;=1,EURIBOR!AI600,IF(EURIBOR!AI$2&gt;=3,EURIBOR!AI600+1,EURIBOR!AI600+(EURIBOR!AI$2-1)/2)))</f>
        <v>4.3390000000000004</v>
      </c>
      <c r="AD599" s="4">
        <f ca="1">MAX(0,IF(EURIBOR!AJ$2&lt;=1,EURIBOR!AJ600,IF(EURIBOR!AJ$2&gt;=3,EURIBOR!AJ600+1,EURIBOR!AJ600+(EURIBOR!AJ$2-1)/2)))</f>
        <v>4.226</v>
      </c>
    </row>
    <row r="600" spans="1:30" x14ac:dyDescent="0.25">
      <c r="A600" s="4">
        <f ca="1">MAX(0,IF(EURIBOR!G$2&lt;=1,EURIBOR!G601,IF(EURIBOR!G$2&gt;=3,EURIBOR!G601+1,EURIBOR!G601+(EURIBOR!G$2-1)/2)))</f>
        <v>0.192</v>
      </c>
      <c r="B600" s="4">
        <f ca="1">MAX(0,IF(EURIBOR!H$2&lt;=1,EURIBOR!H601,IF(EURIBOR!H$2&gt;=3,EURIBOR!H601+1,EURIBOR!H601+(EURIBOR!H$2-1)/2)))</f>
        <v>1.9430000000000001</v>
      </c>
      <c r="C600" s="4">
        <f ca="1">MAX(0,IF(EURIBOR!I$2&lt;=1,EURIBOR!I601,IF(EURIBOR!I$2&gt;=3,EURIBOR!I601+1,EURIBOR!I601+(EURIBOR!I$2-1)/2)))</f>
        <v>3.0774999999999997</v>
      </c>
      <c r="D600" s="4">
        <f ca="1">MAX(0,IF(EURIBOR!J$2&lt;=1,EURIBOR!J601,IF(EURIBOR!J$2&gt;=3,EURIBOR!J601+1,EURIBOR!J601+(EURIBOR!J$2-1)/2)))</f>
        <v>2.6560000000000001</v>
      </c>
      <c r="E600" s="4">
        <f ca="1">MAX(0,IF(EURIBOR!K$2&lt;=1,EURIBOR!K601,IF(EURIBOR!K$2&gt;=3,EURIBOR!K601+1,EURIBOR!K601+(EURIBOR!K$2-1)/2)))</f>
        <v>0</v>
      </c>
      <c r="F600" s="4">
        <f ca="1">MAX(0,IF(EURIBOR!L$2&lt;=1,EURIBOR!L601,IF(EURIBOR!L$2&gt;=3,EURIBOR!L601+1,EURIBOR!L601+(EURIBOR!L$2-1)/2)))</f>
        <v>0</v>
      </c>
      <c r="G600" s="4">
        <f ca="1">MAX(0,IF(EURIBOR!M$2&lt;=1,EURIBOR!M601,IF(EURIBOR!M$2&gt;=3,EURIBOR!M601+1,EURIBOR!M601+(EURIBOR!M$2-1)/2)))</f>
        <v>1.4219999999999999</v>
      </c>
      <c r="H600" s="4">
        <f ca="1">MAX(0,IF(EURIBOR!N$2&lt;=1,EURIBOR!N601,IF(EURIBOR!N$2&gt;=3,EURIBOR!N601+1,EURIBOR!N601+(EURIBOR!N$2-1)/2)))</f>
        <v>0.73050000000000004</v>
      </c>
      <c r="I600" s="4">
        <f ca="1">MAX(0,IF(EURIBOR!O$2&lt;=1,EURIBOR!O601,IF(EURIBOR!O$2&gt;=3,EURIBOR!O601+1,EURIBOR!O601+(EURIBOR!O$2-1)/2)))</f>
        <v>3.694</v>
      </c>
      <c r="J600" s="4">
        <f ca="1">MAX(0,IF(EURIBOR!P$2&lt;=1,EURIBOR!P601,IF(EURIBOR!P$2&gt;=3,EURIBOR!P601+1,EURIBOR!P601+(EURIBOR!P$2-1)/2)))</f>
        <v>5.6820000000000004</v>
      </c>
      <c r="K600" s="4">
        <f ca="1">MAX(0,IF(EURIBOR!Q$2&lt;=1,EURIBOR!Q601,IF(EURIBOR!Q$2&gt;=3,EURIBOR!Q601+1,EURIBOR!Q601+(EURIBOR!Q$2-1)/2)))</f>
        <v>5.3620000000000001</v>
      </c>
      <c r="L600" s="4">
        <f ca="1">MAX(0,IF(EURIBOR!R$2&lt;=1,EURIBOR!R601,IF(EURIBOR!R$2&gt;=3,EURIBOR!R601+1,EURIBOR!R601+(EURIBOR!R$2-1)/2)))</f>
        <v>0</v>
      </c>
      <c r="M600" s="4">
        <f ca="1">MAX(0,IF(EURIBOR!S$2&lt;=1,EURIBOR!S601,IF(EURIBOR!S$2&gt;=3,EURIBOR!S601+1,EURIBOR!S601+(EURIBOR!S$2-1)/2)))</f>
        <v>0</v>
      </c>
      <c r="N600" s="4">
        <f ca="1">MAX(0,IF(EURIBOR!T$2&lt;=1,EURIBOR!T601,IF(EURIBOR!T$2&gt;=3,EURIBOR!T601+1,EURIBOR!T601+(EURIBOR!T$2-1)/2)))</f>
        <v>0.43400000000000005</v>
      </c>
      <c r="O600" s="4">
        <f ca="1">MAX(0,IF(EURIBOR!U$2&lt;=1,EURIBOR!U601,IF(EURIBOR!U$2&gt;=3,EURIBOR!U601+1,EURIBOR!U601+(EURIBOR!U$2-1)/2)))</f>
        <v>6.3E-2</v>
      </c>
      <c r="P600" s="4">
        <f ca="1">MAX(0,IF(EURIBOR!V$2&lt;=1,EURIBOR!V601,IF(EURIBOR!V$2&gt;=3,EURIBOR!V601+1,EURIBOR!V601+(EURIBOR!V$2-1)/2)))</f>
        <v>6.0919999999999996</v>
      </c>
      <c r="Q600" s="4">
        <f ca="1">MAX(0,IF(EURIBOR!W$2&lt;=1,EURIBOR!W601,IF(EURIBOR!W$2&gt;=3,EURIBOR!W601+1,EURIBOR!W601+(EURIBOR!W$2-1)/2)))</f>
        <v>5.2160000000000002</v>
      </c>
      <c r="R600" s="4">
        <f ca="1">MAX(0,IF(EURIBOR!X$2&lt;=1,EURIBOR!X601,IF(EURIBOR!X$2&gt;=3,EURIBOR!X601+1,EURIBOR!X601+(EURIBOR!X$2-1)/2)))</f>
        <v>4.8179999999999996</v>
      </c>
      <c r="S600" s="4">
        <f ca="1">MAX(0,IF(EURIBOR!Y$2&lt;=1,EURIBOR!Y601,IF(EURIBOR!Y$2&gt;=3,EURIBOR!Y601+1,EURIBOR!Y601+(EURIBOR!Y$2-1)/2)))</f>
        <v>4.9830000000000005</v>
      </c>
      <c r="T600" s="4">
        <f ca="1">MAX(0,IF(EURIBOR!Z$2&lt;=1,EURIBOR!Z601,IF(EURIBOR!Z$2&gt;=3,EURIBOR!Z601+1,EURIBOR!Z601+(EURIBOR!Z$2-1)/2)))</f>
        <v>4.5969999999999995</v>
      </c>
      <c r="U600" s="4">
        <f ca="1">MAX(0,IF(EURIBOR!AA$2&lt;=1,EURIBOR!AA601,IF(EURIBOR!AA$2&gt;=3,EURIBOR!AA601+1,EURIBOR!AA601+(EURIBOR!AA$2-1)/2)))</f>
        <v>5.9390000000000001</v>
      </c>
      <c r="V600" s="4">
        <f ca="1">MAX(0,IF(EURIBOR!AB$2&lt;=1,EURIBOR!AB601,IF(EURIBOR!AB$2&gt;=3,EURIBOR!AB601+1,EURIBOR!AB601+(EURIBOR!AB$2-1)/2)))</f>
        <v>4.4459999999999997</v>
      </c>
      <c r="W600" s="4">
        <f ca="1">MAX(0,IF(EURIBOR!AC$2&lt;=1,EURIBOR!AC601,IF(EURIBOR!AC$2&gt;=3,EURIBOR!AC601+1,EURIBOR!AC601+(EURIBOR!AC$2-1)/2)))</f>
        <v>2.8250000000000002</v>
      </c>
      <c r="X600" s="4">
        <f ca="1">MAX(0,IF(EURIBOR!AD$2&lt;=1,EURIBOR!AD601,IF(EURIBOR!AD$2&gt;=3,EURIBOR!AD601+1,EURIBOR!AD601+(EURIBOR!AD$2-1)/2)))</f>
        <v>2.7035</v>
      </c>
      <c r="Y600" s="4">
        <f ca="1">MAX(0,IF(EURIBOR!AE$2&lt;=1,EURIBOR!AE601,IF(EURIBOR!AE$2&gt;=3,EURIBOR!AE601+1,EURIBOR!AE601+(EURIBOR!AE$2-1)/2)))</f>
        <v>0.72000000000000008</v>
      </c>
      <c r="Z600" s="4">
        <f ca="1">MAX(0,IF(EURIBOR!AF$2&lt;=1,EURIBOR!AF601,IF(EURIBOR!AF$2&gt;=3,EURIBOR!AF601+1,EURIBOR!AF601+(EURIBOR!AF$2-1)/2)))</f>
        <v>0</v>
      </c>
      <c r="AA600" s="4">
        <f ca="1">MAX(0,IF(EURIBOR!AG$2&lt;=1,EURIBOR!AG601,IF(EURIBOR!AG$2&gt;=3,EURIBOR!AG601+1,EURIBOR!AG601+(EURIBOR!AG$2-1)/2)))</f>
        <v>0</v>
      </c>
      <c r="AB600" s="4">
        <f ca="1">MAX(0,IF(EURIBOR!AH$2&lt;=1,EURIBOR!AH601,IF(EURIBOR!AH$2&gt;=3,EURIBOR!AH601+1,EURIBOR!AH601+(EURIBOR!AH$2-1)/2)))</f>
        <v>4.8152727272727267</v>
      </c>
      <c r="AC600" s="4">
        <f ca="1">MAX(0,IF(EURIBOR!AI$2&lt;=1,EURIBOR!AI601,IF(EURIBOR!AI$2&gt;=3,EURIBOR!AI601+1,EURIBOR!AI601+(EURIBOR!AI$2-1)/2)))</f>
        <v>4.3570000000000002</v>
      </c>
      <c r="AD600" s="4">
        <f ca="1">MAX(0,IF(EURIBOR!AJ$2&lt;=1,EURIBOR!AJ601,IF(EURIBOR!AJ$2&gt;=3,EURIBOR!AJ601+1,EURIBOR!AJ601+(EURIBOR!AJ$2-1)/2)))</f>
        <v>4.335</v>
      </c>
    </row>
    <row r="601" spans="1:30" x14ac:dyDescent="0.25">
      <c r="A601" s="4">
        <f ca="1">MAX(0,IF(EURIBOR!G$2&lt;=1,EURIBOR!G602,IF(EURIBOR!G$2&gt;=3,EURIBOR!G602+1,EURIBOR!G602+(EURIBOR!G$2-1)/2)))</f>
        <v>9.7000000000000003E-2</v>
      </c>
      <c r="B601" s="4">
        <f ca="1">MAX(0,IF(EURIBOR!H$2&lt;=1,EURIBOR!H602,IF(EURIBOR!H$2&gt;=3,EURIBOR!H602+1,EURIBOR!H602+(EURIBOR!H$2-1)/2)))</f>
        <v>1.635</v>
      </c>
      <c r="C601" s="4">
        <f ca="1">MAX(0,IF(EURIBOR!I$2&lt;=1,EURIBOR!I602,IF(EURIBOR!I$2&gt;=3,EURIBOR!I602+1,EURIBOR!I602+(EURIBOR!I$2-1)/2)))</f>
        <v>2.9455</v>
      </c>
      <c r="D601" s="4">
        <f ca="1">MAX(0,IF(EURIBOR!J$2&lt;=1,EURIBOR!J602,IF(EURIBOR!J$2&gt;=3,EURIBOR!J602+1,EURIBOR!J602+(EURIBOR!J$2-1)/2)))</f>
        <v>2.6139999999999999</v>
      </c>
      <c r="E601" s="4">
        <f ca="1">MAX(0,IF(EURIBOR!K$2&lt;=1,EURIBOR!K602,IF(EURIBOR!K$2&gt;=3,EURIBOR!K602+1,EURIBOR!K602+(EURIBOR!K$2-1)/2)))</f>
        <v>0</v>
      </c>
      <c r="F601" s="4">
        <f ca="1">MAX(0,IF(EURIBOR!L$2&lt;=1,EURIBOR!L602,IF(EURIBOR!L$2&gt;=3,EURIBOR!L602+1,EURIBOR!L602+(EURIBOR!L$2-1)/2)))</f>
        <v>0</v>
      </c>
      <c r="G601" s="4">
        <f ca="1">MAX(0,IF(EURIBOR!M$2&lt;=1,EURIBOR!M602,IF(EURIBOR!M$2&gt;=3,EURIBOR!M602+1,EURIBOR!M602+(EURIBOR!M$2-1)/2)))</f>
        <v>1.282</v>
      </c>
      <c r="H601" s="4">
        <f ca="1">MAX(0,IF(EURIBOR!N$2&lt;=1,EURIBOR!N602,IF(EURIBOR!N$2&gt;=3,EURIBOR!N602+1,EURIBOR!N602+(EURIBOR!N$2-1)/2)))</f>
        <v>0.77149999999999996</v>
      </c>
      <c r="I601" s="4">
        <f ca="1">MAX(0,IF(EURIBOR!O$2&lt;=1,EURIBOR!O602,IF(EURIBOR!O$2&gt;=3,EURIBOR!O602+1,EURIBOR!O602+(EURIBOR!O$2-1)/2)))</f>
        <v>3.5110000000000001</v>
      </c>
      <c r="J601" s="4">
        <f ca="1">MAX(0,IF(EURIBOR!P$2&lt;=1,EURIBOR!P602,IF(EURIBOR!P$2&gt;=3,EURIBOR!P602+1,EURIBOR!P602+(EURIBOR!P$2-1)/2)))</f>
        <v>5.6440000000000001</v>
      </c>
      <c r="K601" s="4">
        <f ca="1">MAX(0,IF(EURIBOR!Q$2&lt;=1,EURIBOR!Q602,IF(EURIBOR!Q$2&gt;=3,EURIBOR!Q602+1,EURIBOR!Q602+(EURIBOR!Q$2-1)/2)))</f>
        <v>5.5960000000000001</v>
      </c>
      <c r="L601" s="4">
        <f ca="1">MAX(0,IF(EURIBOR!R$2&lt;=1,EURIBOR!R602,IF(EURIBOR!R$2&gt;=3,EURIBOR!R602+1,EURIBOR!R602+(EURIBOR!R$2-1)/2)))</f>
        <v>0</v>
      </c>
      <c r="M601" s="4">
        <f ca="1">MAX(0,IF(EURIBOR!S$2&lt;=1,EURIBOR!S602,IF(EURIBOR!S$2&gt;=3,EURIBOR!S602+1,EURIBOR!S602+(EURIBOR!S$2-1)/2)))</f>
        <v>0</v>
      </c>
      <c r="N601" s="4">
        <f ca="1">MAX(0,IF(EURIBOR!T$2&lt;=1,EURIBOR!T602,IF(EURIBOR!T$2&gt;=3,EURIBOR!T602+1,EURIBOR!T602+(EURIBOR!T$2-1)/2)))</f>
        <v>0.58100000000000007</v>
      </c>
      <c r="O601" s="4">
        <f ca="1">MAX(0,IF(EURIBOR!U$2&lt;=1,EURIBOR!U602,IF(EURIBOR!U$2&gt;=3,EURIBOR!U602+1,EURIBOR!U602+(EURIBOR!U$2-1)/2)))</f>
        <v>4.8000000000000001E-2</v>
      </c>
      <c r="P601" s="4">
        <f ca="1">MAX(0,IF(EURIBOR!V$2&lt;=1,EURIBOR!V602,IF(EURIBOR!V$2&gt;=3,EURIBOR!V602+1,EURIBOR!V602+(EURIBOR!V$2-1)/2)))</f>
        <v>5.9390000000000001</v>
      </c>
      <c r="Q601" s="4">
        <f ca="1">MAX(0,IF(EURIBOR!W$2&lt;=1,EURIBOR!W602,IF(EURIBOR!W$2&gt;=3,EURIBOR!W602+1,EURIBOR!W602+(EURIBOR!W$2-1)/2)))</f>
        <v>5.5439999999999996</v>
      </c>
      <c r="R601" s="4">
        <f ca="1">MAX(0,IF(EURIBOR!X$2&lt;=1,EURIBOR!X602,IF(EURIBOR!X$2&gt;=3,EURIBOR!X602+1,EURIBOR!X602+(EURIBOR!X$2-1)/2)))</f>
        <v>4.891</v>
      </c>
      <c r="S601" s="4">
        <f ca="1">MAX(0,IF(EURIBOR!Y$2&lt;=1,EURIBOR!Y602,IF(EURIBOR!Y$2&gt;=3,EURIBOR!Y602+1,EURIBOR!Y602+(EURIBOR!Y$2-1)/2)))</f>
        <v>4.5999999999999996</v>
      </c>
      <c r="T601" s="4">
        <f ca="1">MAX(0,IF(EURIBOR!Z$2&lt;=1,EURIBOR!Z602,IF(EURIBOR!Z$2&gt;=3,EURIBOR!Z602+1,EURIBOR!Z602+(EURIBOR!Z$2-1)/2)))</f>
        <v>4.6840000000000002</v>
      </c>
      <c r="U601" s="4">
        <f ca="1">MAX(0,IF(EURIBOR!AA$2&lt;=1,EURIBOR!AA602,IF(EURIBOR!AA$2&gt;=3,EURIBOR!AA602+1,EURIBOR!AA602+(EURIBOR!AA$2-1)/2)))</f>
        <v>5.7709999999999999</v>
      </c>
      <c r="V601" s="4">
        <f ca="1">MAX(0,IF(EURIBOR!AB$2&lt;=1,EURIBOR!AB602,IF(EURIBOR!AB$2&gt;=3,EURIBOR!AB602+1,EURIBOR!AB602+(EURIBOR!AB$2-1)/2)))</f>
        <v>4.343</v>
      </c>
      <c r="W601" s="4">
        <f ca="1">MAX(0,IF(EURIBOR!AC$2&lt;=1,EURIBOR!AC602,IF(EURIBOR!AC$2&gt;=3,EURIBOR!AC602+1,EURIBOR!AC602+(EURIBOR!AC$2-1)/2)))</f>
        <v>3.0630000000000002</v>
      </c>
      <c r="X601" s="4">
        <f ca="1">MAX(0,IF(EURIBOR!AD$2&lt;=1,EURIBOR!AD602,IF(EURIBOR!AD$2&gt;=3,EURIBOR!AD602+1,EURIBOR!AD602+(EURIBOR!AD$2-1)/2)))</f>
        <v>2.7004999999999999</v>
      </c>
      <c r="Y601" s="4">
        <f ca="1">MAX(0,IF(EURIBOR!AE$2&lt;=1,EURIBOR!AE602,IF(EURIBOR!AE$2&gt;=3,EURIBOR!AE602+1,EURIBOR!AE602+(EURIBOR!AE$2-1)/2)))</f>
        <v>0.99600000000000011</v>
      </c>
      <c r="Z601" s="4">
        <f ca="1">MAX(0,IF(EURIBOR!AF$2&lt;=1,EURIBOR!AF602,IF(EURIBOR!AF$2&gt;=3,EURIBOR!AF602+1,EURIBOR!AF602+(EURIBOR!AF$2-1)/2)))</f>
        <v>0</v>
      </c>
      <c r="AA601" s="4">
        <f ca="1">MAX(0,IF(EURIBOR!AG$2&lt;=1,EURIBOR!AG602,IF(EURIBOR!AG$2&gt;=3,EURIBOR!AG602+1,EURIBOR!AG602+(EURIBOR!AG$2-1)/2)))</f>
        <v>0</v>
      </c>
      <c r="AB601" s="4">
        <f ca="1">MAX(0,IF(EURIBOR!AH$2&lt;=1,EURIBOR!AH602,IF(EURIBOR!AH$2&gt;=3,EURIBOR!AH602+1,EURIBOR!AH602+(EURIBOR!AH$2-1)/2)))</f>
        <v>4.7790526315789474</v>
      </c>
      <c r="AC601" s="4">
        <f ca="1">MAX(0,IF(EURIBOR!AI$2&lt;=1,EURIBOR!AI602,IF(EURIBOR!AI$2&gt;=3,EURIBOR!AI602+1,EURIBOR!AI602+(EURIBOR!AI$2-1)/2)))</f>
        <v>4.391</v>
      </c>
      <c r="AD601" s="4">
        <f ca="1">MAX(0,IF(EURIBOR!AJ$2&lt;=1,EURIBOR!AJ602,IF(EURIBOR!AJ$2&gt;=3,EURIBOR!AJ602+1,EURIBOR!AJ602+(EURIBOR!AJ$2-1)/2)))</f>
        <v>4.5019999999999998</v>
      </c>
    </row>
    <row r="602" spans="1:3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5A41-F0F3-45A0-8894-6A2DC3793702}">
  <dimension ref="A1:AL619"/>
  <sheetViews>
    <sheetView workbookViewId="0">
      <selection activeCell="H120" sqref="H120"/>
    </sheetView>
  </sheetViews>
  <sheetFormatPr defaultRowHeight="15" x14ac:dyDescent="0.25"/>
  <cols>
    <col min="1" max="30" width="4.5703125" bestFit="1" customWidth="1"/>
  </cols>
  <sheetData>
    <row r="1" spans="1:38" x14ac:dyDescent="0.25">
      <c r="A1" s="4">
        <f ca="1">MAX(0,IF(EURIBOR!G2&lt;=1,EURIBOR!G2+1,IF(EURIBOR!G2&gt;=3,EURIBOR!G2,2+(EURIBOR!G2-1)/2)))</f>
        <v>0.99</v>
      </c>
      <c r="B1" s="4">
        <f ca="1">MAX(0,IF(EURIBOR!H2&lt;=1,EURIBOR!H2+1,IF(EURIBOR!H2&gt;=3,EURIBOR!H2,2+(EURIBOR!H2-1)/2)))</f>
        <v>1.716</v>
      </c>
      <c r="C1" s="4">
        <f ca="1">MAX(0,IF(EURIBOR!I2&lt;=1,EURIBOR!I2+1,IF(EURIBOR!I2&gt;=3,EURIBOR!I2,2+(EURIBOR!I2-1)/2)))</f>
        <v>2.5445000000000002</v>
      </c>
      <c r="D1" s="4">
        <f ca="1">MAX(0,IF(EURIBOR!J2&lt;=1,EURIBOR!J2+1,IF(EURIBOR!J2&gt;=3,EURIBOR!J2,2+(EURIBOR!J2-1)/2)))</f>
        <v>2.585</v>
      </c>
      <c r="E1" s="4">
        <f ca="1">MAX(0,IF(EURIBOR!K2&lt;=1,EURIBOR!K2+1,IF(EURIBOR!K2&gt;=3,EURIBOR!K2,2+(EURIBOR!K2-1)/2)))</f>
        <v>0.67900000000000005</v>
      </c>
      <c r="F1" s="4">
        <f ca="1">MAX(0,IF(EURIBOR!L2&lt;=1,EURIBOR!L2+1,IF(EURIBOR!L2&gt;=3,EURIBOR!L2,2+(EURIBOR!L2-1)/2)))</f>
        <v>0.45499999999999996</v>
      </c>
      <c r="G1" s="4">
        <f ca="1">MAX(0,IF(EURIBOR!M2&lt;=1,EURIBOR!M2+1,IF(EURIBOR!M2&gt;=3,EURIBOR!M2,2+(EURIBOR!M2-1)/2)))</f>
        <v>1.6800000000000002</v>
      </c>
      <c r="H1" s="4">
        <f ca="1">MAX(0,IF(EURIBOR!N2&lt;=1,EURIBOR!N2+1,IF(EURIBOR!N2&gt;=3,EURIBOR!N2,2+(EURIBOR!N2-1)/2)))</f>
        <v>2.0434999999999999</v>
      </c>
      <c r="I1" s="4">
        <f ca="1">MAX(0,IF(EURIBOR!O2&lt;=1,EURIBOR!O2+1,IF(EURIBOR!O2&gt;=3,EURIBOR!O2,2+(EURIBOR!O2-1)/2)))</f>
        <v>2.5700000000000003</v>
      </c>
      <c r="J1" s="4">
        <f ca="1">MAX(0,IF(EURIBOR!P2&lt;=1,EURIBOR!P2+1,IF(EURIBOR!P2&gt;=3,EURIBOR!P2,2+(EURIBOR!P2-1)/2)))</f>
        <v>3.339</v>
      </c>
      <c r="K1" s="4">
        <f ca="1">MAX(0,IF(EURIBOR!Q2&lt;=1,EURIBOR!Q2+1,IF(EURIBOR!Q2&gt;=3,EURIBOR!Q2,2+(EURIBOR!Q2-1)/2)))</f>
        <v>4.2380000000000004</v>
      </c>
      <c r="L1" s="4">
        <f ca="1">MAX(0,IF(EURIBOR!R2&lt;=1,EURIBOR!R2+1,IF(EURIBOR!R2&gt;=3,EURIBOR!R2,2+(EURIBOR!R2-1)/2)))</f>
        <v>0.58200000000000007</v>
      </c>
      <c r="M1" s="4">
        <f ca="1">MAX(0,IF(EURIBOR!S2&lt;=1,EURIBOR!S2+1,IF(EURIBOR!S2&gt;=3,EURIBOR!S2,2+(EURIBOR!S2-1)/2)))</f>
        <v>0.45999999999999996</v>
      </c>
      <c r="N1" s="4">
        <f ca="1">MAX(0,IF(EURIBOR!T2&lt;=1,EURIBOR!T2+1,IF(EURIBOR!T2&gt;=3,EURIBOR!T2,2+(EURIBOR!T2-1)/2)))</f>
        <v>2.8200000000000003</v>
      </c>
      <c r="O1" s="4">
        <f ca="1">MAX(0,IF(EURIBOR!U2&lt;=1,EURIBOR!U2+1,IF(EURIBOR!U2&gt;=3,EURIBOR!U2,2+(EURIBOR!U2-1)/2)))</f>
        <v>0.94599999999999995</v>
      </c>
      <c r="P1" s="4">
        <f ca="1">MAX(0,IF(EURIBOR!V2&lt;=1,EURIBOR!V2+1,IF(EURIBOR!V2&gt;=3,EURIBOR!V2,2+(EURIBOR!V2-1)/2)))</f>
        <v>4.3540000000000001</v>
      </c>
      <c r="Q1" s="4">
        <f ca="1">MAX(0,IF(EURIBOR!W2&lt;=1,EURIBOR!W2+1,IF(EURIBOR!W2&gt;=3,EURIBOR!W2,2+(EURIBOR!W2-1)/2)))</f>
        <v>4.7839999999999998</v>
      </c>
      <c r="R1" s="4">
        <f ca="1">MAX(0,IF(EURIBOR!X2&lt;=1,EURIBOR!X2+1,IF(EURIBOR!X2&gt;=3,EURIBOR!X2,2+(EURIBOR!X2-1)/2)))</f>
        <v>4.6390000000000002</v>
      </c>
      <c r="S1" s="4">
        <f ca="1">MAX(0,IF(EURIBOR!Y2&lt;=1,EURIBOR!Y2+1,IF(EURIBOR!Y2&gt;=3,EURIBOR!Y2,2+(EURIBOR!Y2-1)/2)))</f>
        <v>3.464</v>
      </c>
      <c r="T1" s="4">
        <f ca="1">MAX(0,IF(EURIBOR!Z2&lt;=1,EURIBOR!Z2+1,IF(EURIBOR!Z2&gt;=3,EURIBOR!Z2,2+(EURIBOR!Z2-1)/2)))</f>
        <v>4.5439999999999996</v>
      </c>
      <c r="U1" s="4">
        <f ca="1">MAX(0,IF(EURIBOR!AA2&lt;=1,EURIBOR!AA2+1,IF(EURIBOR!AA2&gt;=3,EURIBOR!AA2,2+(EURIBOR!AA2-1)/2)))</f>
        <v>3.9830000000000001</v>
      </c>
      <c r="V1" s="4">
        <f ca="1">MAX(0,IF(EURIBOR!AB2&lt;=1,EURIBOR!AB2+1,IF(EURIBOR!AB2&gt;=3,EURIBOR!AB2,2+(EURIBOR!AB2-1)/2)))</f>
        <v>4.8529999999999998</v>
      </c>
      <c r="W1" s="4">
        <f ca="1">MAX(0,IF(EURIBOR!AC2&lt;=1,EURIBOR!AC2+1,IF(EURIBOR!AC2&gt;=3,EURIBOR!AC2,2+(EURIBOR!AC2-1)/2)))</f>
        <v>3.78</v>
      </c>
      <c r="X1" s="4">
        <f ca="1">MAX(0,IF(EURIBOR!AD2&lt;=1,EURIBOR!AD2+1,IF(EURIBOR!AD2&gt;=3,EURIBOR!AD2,2+(EURIBOR!AD2-1)/2)))</f>
        <v>2.5564999999999998</v>
      </c>
      <c r="Y1" s="4">
        <f ca="1">MAX(0,IF(EURIBOR!AE2&lt;=1,EURIBOR!AE2+1,IF(EURIBOR!AE2&gt;=3,EURIBOR!AE2,2+(EURIBOR!AE2-1)/2)))</f>
        <v>2.9590000000000001</v>
      </c>
      <c r="Z1" s="4">
        <f ca="1">MAX(0,IF(EURIBOR!AF2&lt;=1,EURIBOR!AF2+1,IF(EURIBOR!AF2&gt;=3,EURIBOR!AF2,2+(EURIBOR!AF2-1)/2)))</f>
        <v>0.67500000000000004</v>
      </c>
      <c r="AA1" s="4">
        <f ca="1">MAX(0,IF(EURIBOR!AG2&lt;=1,EURIBOR!AG2+1,IF(EURIBOR!AG2&gt;=3,EURIBOR!AG2,2+(EURIBOR!AG2-1)/2)))</f>
        <v>0.67199999999999993</v>
      </c>
      <c r="AB1" s="4">
        <f ca="1">MAX(0,IF(EURIBOR!AH2&lt;=1,EURIBOR!AH2+1,IF(EURIBOR!AH2&gt;=3,EURIBOR!AH2,2+(EURIBOR!AH2-1)/2)))</f>
        <v>2.8479999999999999</v>
      </c>
      <c r="AC1" s="4">
        <f ca="1">MAX(0,IF(EURIBOR!AI2&lt;=1,EURIBOR!AI2+1,IF(EURIBOR!AI2&gt;=3,EURIBOR!AI2,2+(EURIBOR!AI2-1)/2)))</f>
        <v>3.1240000000000001</v>
      </c>
      <c r="AD1" s="4">
        <f ca="1">MAX(0,IF(EURIBOR!AJ2&lt;=1,EURIBOR!AJ2+1,IF(EURIBOR!AJ2&gt;=3,EURIBOR!AJ2,2+(EURIBOR!AJ2-1)/2)))</f>
        <v>4.1479999999999997</v>
      </c>
      <c r="AE1" s="4"/>
      <c r="AF1" s="4"/>
      <c r="AG1" s="4"/>
      <c r="AH1" s="4"/>
      <c r="AI1" s="4"/>
      <c r="AJ1" s="4"/>
      <c r="AK1" s="4"/>
      <c r="AL1" s="4"/>
    </row>
    <row r="2" spans="1:38" x14ac:dyDescent="0.25">
      <c r="A2" s="4">
        <f ca="1">MAX(0,IF(EURIBOR!G3&lt;=1,EURIBOR!G3+1,IF(EURIBOR!G3&gt;=3,EURIBOR!G3,2+(EURIBOR!G3-1)/2)))</f>
        <v>0.98599999999999999</v>
      </c>
      <c r="B2" s="4">
        <f ca="1">MAX(0,IF(EURIBOR!H3&lt;=1,EURIBOR!H3+1,IF(EURIBOR!H3&gt;=3,EURIBOR!H3,2+(EURIBOR!H3-1)/2)))</f>
        <v>1.7130000000000001</v>
      </c>
      <c r="C2" s="4">
        <f ca="1">MAX(0,IF(EURIBOR!I3&lt;=1,EURIBOR!I3+1,IF(EURIBOR!I3&gt;=3,EURIBOR!I3,2+(EURIBOR!I3-1)/2)))</f>
        <v>2.5354999999999999</v>
      </c>
      <c r="D2" s="4">
        <f ca="1">MAX(0,IF(EURIBOR!J3&lt;=1,EURIBOR!J3+1,IF(EURIBOR!J3&gt;=3,EURIBOR!J3,2+(EURIBOR!J3-1)/2)))</f>
        <v>2.5865</v>
      </c>
      <c r="E2" s="4">
        <f ca="1">MAX(0,IF(EURIBOR!K3&lt;=1,EURIBOR!K3+1,IF(EURIBOR!K3&gt;=3,EURIBOR!K3,2+(EURIBOR!K3-1)/2)))</f>
        <v>0.68100000000000005</v>
      </c>
      <c r="F2" s="4">
        <f ca="1">MAX(0,IF(EURIBOR!L3&lt;=1,EURIBOR!L3+1,IF(EURIBOR!L3&gt;=3,EURIBOR!L3,2+(EURIBOR!L3-1)/2)))</f>
        <v>0.45199999999999996</v>
      </c>
      <c r="G2" s="4">
        <f ca="1">MAX(0,IF(EURIBOR!M3&lt;=1,EURIBOR!M3+1,IF(EURIBOR!M3&gt;=3,EURIBOR!M3,2+(EURIBOR!M3-1)/2)))</f>
        <v>1.6619999999999999</v>
      </c>
      <c r="H2" s="4">
        <f ca="1">MAX(0,IF(EURIBOR!N3&lt;=1,EURIBOR!N3+1,IF(EURIBOR!N3&gt;=3,EURIBOR!N3,2+(EURIBOR!N3-1)/2)))</f>
        <v>2.0880000000000001</v>
      </c>
      <c r="I2" s="4">
        <f ca="1">MAX(0,IF(EURIBOR!O3&lt;=1,EURIBOR!O3+1,IF(EURIBOR!O3&gt;=3,EURIBOR!O3,2+(EURIBOR!O3-1)/2)))</f>
        <v>2.5735000000000001</v>
      </c>
      <c r="J2" s="4">
        <f ca="1">MAX(0,IF(EURIBOR!P3&lt;=1,EURIBOR!P3+1,IF(EURIBOR!P3&gt;=3,EURIBOR!P3,2+(EURIBOR!P3-1)/2)))</f>
        <v>3.3570000000000002</v>
      </c>
      <c r="K2" s="4">
        <f ca="1">MAX(0,IF(EURIBOR!Q3&lt;=1,EURIBOR!Q3+1,IF(EURIBOR!Q3&gt;=3,EURIBOR!Q3,2+(EURIBOR!Q3-1)/2)))</f>
        <v>3.2930000000000001</v>
      </c>
      <c r="L2" s="4">
        <f ca="1">MAX(0,IF(EURIBOR!R3&lt;=1,EURIBOR!R3+1,IF(EURIBOR!R3&gt;=3,EURIBOR!R3,2+(EURIBOR!R3-1)/2)))</f>
        <v>0.58699999999999997</v>
      </c>
      <c r="M2" s="4">
        <f ca="1">MAX(0,IF(EURIBOR!S3&lt;=1,EURIBOR!S3+1,IF(EURIBOR!S3&gt;=3,EURIBOR!S3,2+(EURIBOR!S3-1)/2)))</f>
        <v>0.45699999999999996</v>
      </c>
      <c r="N2" s="4">
        <f ca="1">MAX(0,IF(EURIBOR!T3&lt;=1,EURIBOR!T3+1,IF(EURIBOR!T3&gt;=3,EURIBOR!T3,2+(EURIBOR!T3-1)/2)))</f>
        <v>2.9590000000000001</v>
      </c>
      <c r="O2" s="4">
        <f ca="1">MAX(0,IF(EURIBOR!U3&lt;=1,EURIBOR!U3+1,IF(EURIBOR!U3&gt;=3,EURIBOR!U3,2+(EURIBOR!U3-1)/2)))</f>
        <v>0.91200000000000003</v>
      </c>
      <c r="P2" s="4">
        <f ca="1">MAX(0,IF(EURIBOR!V3&lt;=1,EURIBOR!V3+1,IF(EURIBOR!V3&gt;=3,EURIBOR!V3,2+(EURIBOR!V3-1)/2)))</f>
        <v>3.9830000000000001</v>
      </c>
      <c r="Q2" s="4">
        <f ca="1">MAX(0,IF(EURIBOR!W3&lt;=1,EURIBOR!W3+1,IF(EURIBOR!W3&gt;=3,EURIBOR!W3,2+(EURIBOR!W3-1)/2)))</f>
        <v>4.8570000000000002</v>
      </c>
      <c r="R2" s="4">
        <f ca="1">MAX(0,IF(EURIBOR!X3&lt;=1,EURIBOR!X3+1,IF(EURIBOR!X3&gt;=3,EURIBOR!X3,2+(EURIBOR!X3-1)/2)))</f>
        <v>4.8479999999999999</v>
      </c>
      <c r="S2" s="4">
        <f ca="1">MAX(0,IF(EURIBOR!Y3&lt;=1,EURIBOR!Y3+1,IF(EURIBOR!Y3&gt;=3,EURIBOR!Y3,2+(EURIBOR!Y3-1)/2)))</f>
        <v>3.41</v>
      </c>
      <c r="T2" s="4">
        <f ca="1">MAX(0,IF(EURIBOR!Z3&lt;=1,EURIBOR!Z3+1,IF(EURIBOR!Z3&gt;=3,EURIBOR!Z3,2+(EURIBOR!Z3-1)/2)))</f>
        <v>4.742</v>
      </c>
      <c r="U2" s="4">
        <f ca="1">MAX(0,IF(EURIBOR!AA3&lt;=1,EURIBOR!AA3+1,IF(EURIBOR!AA3&gt;=3,EURIBOR!AA3,2+(EURIBOR!AA3-1)/2)))</f>
        <v>3.6</v>
      </c>
      <c r="V2" s="4">
        <f ca="1">MAX(0,IF(EURIBOR!AB3&lt;=1,EURIBOR!AB3+1,IF(EURIBOR!AB3&gt;=3,EURIBOR!AB3,2+(EURIBOR!AB3-1)/2)))</f>
        <v>5.0410000000000004</v>
      </c>
      <c r="W2" s="4">
        <f ca="1">MAX(0,IF(EURIBOR!AC3&lt;=1,EURIBOR!AC3+1,IF(EURIBOR!AC3&gt;=3,EURIBOR!AC3,2+(EURIBOR!AC3-1)/2)))</f>
        <v>3.88</v>
      </c>
      <c r="X2" s="4">
        <f ca="1">MAX(0,IF(EURIBOR!AD3&lt;=1,EURIBOR!AD3+1,IF(EURIBOR!AD3&gt;=3,EURIBOR!AD3,2+(EURIBOR!AD3-1)/2)))</f>
        <v>2.5579999999999998</v>
      </c>
      <c r="Y2" s="4">
        <f ca="1">MAX(0,IF(EURIBOR!AE3&lt;=1,EURIBOR!AE3+1,IF(EURIBOR!AE3&gt;=3,EURIBOR!AE3,2+(EURIBOR!AE3-1)/2)))</f>
        <v>3.1789999999999998</v>
      </c>
      <c r="Z2" s="4">
        <f ca="1">MAX(0,IF(EURIBOR!AF3&lt;=1,EURIBOR!AF3+1,IF(EURIBOR!AF3&gt;=3,EURIBOR!AF3,2+(EURIBOR!AF3-1)/2)))</f>
        <v>0.67799999999999994</v>
      </c>
      <c r="AA2" s="4">
        <f ca="1">MAX(0,IF(EURIBOR!AG3&lt;=1,EURIBOR!AG3+1,IF(EURIBOR!AG3&gt;=3,EURIBOR!AG3,2+(EURIBOR!AG3-1)/2)))</f>
        <v>0.67199999999999993</v>
      </c>
      <c r="AB2" s="4">
        <f ca="1">MAX(0,IF(EURIBOR!AH3&lt;=1,EURIBOR!AH3+1,IF(EURIBOR!AH3&gt;=3,EURIBOR!AH3,2+(EURIBOR!AH3-1)/2)))</f>
        <v>2.7895000000000003</v>
      </c>
      <c r="AC2" s="4">
        <f ca="1">MAX(0,IF(EURIBOR!AI3&lt;=1,EURIBOR!AI3+1,IF(EURIBOR!AI3&gt;=3,EURIBOR!AI3,2+(EURIBOR!AI3-1)/2)))</f>
        <v>2.9704999999999999</v>
      </c>
      <c r="AD2" s="4">
        <f ca="1">MAX(0,IF(EURIBOR!AJ3&lt;=1,EURIBOR!AJ3+1,IF(EURIBOR!AJ3&gt;=3,EURIBOR!AJ3,2+(EURIBOR!AJ3-1)/2)))</f>
        <v>4.2160000000000002</v>
      </c>
    </row>
    <row r="3" spans="1:38" x14ac:dyDescent="0.25">
      <c r="A3" s="4">
        <f ca="1">MAX(0,IF(EURIBOR!G4&lt;=1,EURIBOR!G4+1,IF(EURIBOR!G4&gt;=3,EURIBOR!G4,2+(EURIBOR!G4-1)/2)))</f>
        <v>0.98099999999999998</v>
      </c>
      <c r="B3" s="4">
        <f ca="1">MAX(0,IF(EURIBOR!H4&lt;=1,EURIBOR!H4+1,IF(EURIBOR!H4&gt;=3,EURIBOR!H4,2+(EURIBOR!H4-1)/2)))</f>
        <v>1.6800000000000002</v>
      </c>
      <c r="C3" s="4">
        <f ca="1">MAX(0,IF(EURIBOR!I4&lt;=1,EURIBOR!I4+1,IF(EURIBOR!I4&gt;=3,EURIBOR!I4,2+(EURIBOR!I4-1)/2)))</f>
        <v>2.5145</v>
      </c>
      <c r="D3" s="4">
        <f ca="1">MAX(0,IF(EURIBOR!J4&lt;=1,EURIBOR!J4+1,IF(EURIBOR!J4&gt;=3,EURIBOR!J4,2+(EURIBOR!J4-1)/2)))</f>
        <v>2.5724999999999998</v>
      </c>
      <c r="E3" s="4">
        <f ca="1">MAX(0,IF(EURIBOR!K4&lt;=1,EURIBOR!K4+1,IF(EURIBOR!K4&gt;=3,EURIBOR!K4,2+(EURIBOR!K4-1)/2)))</f>
        <v>0.68100000000000005</v>
      </c>
      <c r="F3" s="4">
        <f ca="1">MAX(0,IF(EURIBOR!L4&lt;=1,EURIBOR!L4+1,IF(EURIBOR!L4&gt;=3,EURIBOR!L4,2+(EURIBOR!L4-1)/2)))</f>
        <v>0.45499999999999996</v>
      </c>
      <c r="G3" s="4">
        <f ca="1">MAX(0,IF(EURIBOR!M4&lt;=1,EURIBOR!M4+1,IF(EURIBOR!M4&gt;=3,EURIBOR!M4,2+(EURIBOR!M4-1)/2)))</f>
        <v>1.645</v>
      </c>
      <c r="H3" s="4">
        <f ca="1">MAX(0,IF(EURIBOR!N4&lt;=1,EURIBOR!N4+1,IF(EURIBOR!N4&gt;=3,EURIBOR!N4,2+(EURIBOR!N4-1)/2)))</f>
        <v>2.1604999999999999</v>
      </c>
      <c r="I3" s="4">
        <f ca="1">MAX(0,IF(EURIBOR!O4&lt;=1,EURIBOR!O4+1,IF(EURIBOR!O4&gt;=3,EURIBOR!O4,2+(EURIBOR!O4-1)/2)))</f>
        <v>2.5720000000000001</v>
      </c>
      <c r="J3" s="4">
        <f ca="1">MAX(0,IF(EURIBOR!P4&lt;=1,EURIBOR!P4+1,IF(EURIBOR!P4&gt;=3,EURIBOR!P4,2+(EURIBOR!P4-1)/2)))</f>
        <v>3.391</v>
      </c>
      <c r="K3" s="4">
        <f ca="1">MAX(0,IF(EURIBOR!Q4&lt;=1,EURIBOR!Q4+1,IF(EURIBOR!Q4&gt;=3,EURIBOR!Q4,2+(EURIBOR!Q4-1)/2)))</f>
        <v>2.7284999999999999</v>
      </c>
      <c r="L3" s="4">
        <f ca="1">MAX(0,IF(EURIBOR!R4&lt;=1,EURIBOR!R4+1,IF(EURIBOR!R4&gt;=3,EURIBOR!R4,2+(EURIBOR!R4-1)/2)))</f>
        <v>0.59899999999999998</v>
      </c>
      <c r="M3" s="4">
        <f ca="1">MAX(0,IF(EURIBOR!S4&lt;=1,EURIBOR!S4+1,IF(EURIBOR!S4&gt;=3,EURIBOR!S4,2+(EURIBOR!S4-1)/2)))</f>
        <v>0.45499999999999996</v>
      </c>
      <c r="N3" s="4">
        <f ca="1">MAX(0,IF(EURIBOR!T4&lt;=1,EURIBOR!T4+1,IF(EURIBOR!T4&gt;=3,EURIBOR!T4,2+(EURIBOR!T4-1)/2)))</f>
        <v>3.1789999999999998</v>
      </c>
      <c r="O3" s="4">
        <f ca="1">MAX(0,IF(EURIBOR!U4&lt;=1,EURIBOR!U4+1,IF(EURIBOR!U4&gt;=3,EURIBOR!U4,2+(EURIBOR!U4-1)/2)))</f>
        <v>0.874</v>
      </c>
      <c r="P3" s="4">
        <f ca="1">MAX(0,IF(EURIBOR!V4&lt;=1,EURIBOR!V4+1,IF(EURIBOR!V4&gt;=3,EURIBOR!V4,2+(EURIBOR!V4-1)/2)))</f>
        <v>3.6</v>
      </c>
      <c r="Q3" s="4">
        <f ca="1">MAX(0,IF(EURIBOR!W4&lt;=1,EURIBOR!W4+1,IF(EURIBOR!W4&gt;=3,EURIBOR!W4,2+(EURIBOR!W4-1)/2)))</f>
        <v>4.9409999999999998</v>
      </c>
      <c r="R3" s="4">
        <f ca="1">MAX(0,IF(EURIBOR!X4&lt;=1,EURIBOR!X4+1,IF(EURIBOR!X4&gt;=3,EURIBOR!X4,2+(EURIBOR!X4-1)/2)))</f>
        <v>4.4820000000000002</v>
      </c>
      <c r="S3" s="4">
        <f ca="1">MAX(0,IF(EURIBOR!Y4&lt;=1,EURIBOR!Y4+1,IF(EURIBOR!Y4&gt;=3,EURIBOR!Y4,2+(EURIBOR!Y4-1)/2)))</f>
        <v>3.3519999999999999</v>
      </c>
      <c r="T3" s="4">
        <f ca="1">MAX(0,IF(EURIBOR!Z4&lt;=1,EURIBOR!Z4+1,IF(EURIBOR!Z4&gt;=3,EURIBOR!Z4,2+(EURIBOR!Z4-1)/2)))</f>
        <v>4.6870000000000003</v>
      </c>
      <c r="U3" s="4">
        <f ca="1">MAX(0,IF(EURIBOR!AA4&lt;=1,EURIBOR!AA4+1,IF(EURIBOR!AA4&gt;=3,EURIBOR!AA4,2+(EURIBOR!AA4-1)/2)))</f>
        <v>3.3860000000000001</v>
      </c>
      <c r="V3" s="4">
        <f ca="1">MAX(0,IF(EURIBOR!AB4&lt;=1,EURIBOR!AB4+1,IF(EURIBOR!AB4&gt;=3,EURIBOR!AB4,2+(EURIBOR!AB4-1)/2)))</f>
        <v>5.0919999999999996</v>
      </c>
      <c r="W3" s="4">
        <f ca="1">MAX(0,IF(EURIBOR!AC4&lt;=1,EURIBOR!AC4+1,IF(EURIBOR!AC4&gt;=3,EURIBOR!AC4,2+(EURIBOR!AC4-1)/2)))</f>
        <v>3.9710000000000001</v>
      </c>
      <c r="X3" s="4">
        <f ca="1">MAX(0,IF(EURIBOR!AD4&lt;=1,EURIBOR!AD4+1,IF(EURIBOR!AD4&gt;=3,EURIBOR!AD4,2+(EURIBOR!AD4-1)/2)))</f>
        <v>2.5569999999999999</v>
      </c>
      <c r="Y3" s="4">
        <f ca="1">MAX(0,IF(EURIBOR!AE4&lt;=1,EURIBOR!AE4+1,IF(EURIBOR!AE4&gt;=3,EURIBOR!AE4,2+(EURIBOR!AE4-1)/2)))</f>
        <v>3.3719999999999999</v>
      </c>
      <c r="Z3" s="4">
        <f ca="1">MAX(0,IF(EURIBOR!AF4&lt;=1,EURIBOR!AF4+1,IF(EURIBOR!AF4&gt;=3,EURIBOR!AF4,2+(EURIBOR!AF4-1)/2)))</f>
        <v>0.67900000000000005</v>
      </c>
      <c r="AA3" s="4">
        <f ca="1">MAX(0,IF(EURIBOR!AG4&lt;=1,EURIBOR!AG4+1,IF(EURIBOR!AG4&gt;=3,EURIBOR!AG4,2+(EURIBOR!AG4-1)/2)))</f>
        <v>0.67500000000000004</v>
      </c>
      <c r="AB3" s="4">
        <f ca="1">MAX(0,IF(EURIBOR!AH4&lt;=1,EURIBOR!AH4+1,IF(EURIBOR!AH4&gt;=3,EURIBOR!AH4,2+(EURIBOR!AH4-1)/2)))</f>
        <v>2.8134999999999999</v>
      </c>
      <c r="AC3" s="4">
        <f ca="1">MAX(0,IF(EURIBOR!AI4&lt;=1,EURIBOR!AI4+1,IF(EURIBOR!AI4&gt;=3,EURIBOR!AI4,2+(EURIBOR!AI4-1)/2)))</f>
        <v>2.9159999999999999</v>
      </c>
      <c r="AD3" s="4">
        <f ca="1">MAX(0,IF(EURIBOR!AJ4&lt;=1,EURIBOR!AJ4+1,IF(EURIBOR!AJ4&gt;=3,EURIBOR!AJ4,2+(EURIBOR!AJ4-1)/2)))</f>
        <v>4.5439999999999996</v>
      </c>
    </row>
    <row r="4" spans="1:38" x14ac:dyDescent="0.25">
      <c r="A4" s="4">
        <f ca="1">MAX(0,IF(EURIBOR!G5&lt;=1,EURIBOR!G5+1,IF(EURIBOR!G5&gt;=3,EURIBOR!G5,2+(EURIBOR!G5-1)/2)))</f>
        <v>0.97199999999999998</v>
      </c>
      <c r="B4" s="4">
        <f ca="1">MAX(0,IF(EURIBOR!H5&lt;=1,EURIBOR!H5+1,IF(EURIBOR!H5&gt;=3,EURIBOR!H5,2+(EURIBOR!H5-1)/2)))</f>
        <v>1.6619999999999999</v>
      </c>
      <c r="C4" s="4">
        <f ca="1">MAX(0,IF(EURIBOR!I5&lt;=1,EURIBOR!I5+1,IF(EURIBOR!I5&gt;=3,EURIBOR!I5,2+(EURIBOR!I5-1)/2)))</f>
        <v>2.5244999999999997</v>
      </c>
      <c r="D4" s="4">
        <f ca="1">MAX(0,IF(EURIBOR!J5&lt;=1,EURIBOR!J5+1,IF(EURIBOR!J5&gt;=3,EURIBOR!J5,2+(EURIBOR!J5-1)/2)))</f>
        <v>2.569</v>
      </c>
      <c r="E4" s="4">
        <f ca="1">MAX(0,IF(EURIBOR!K5&lt;=1,EURIBOR!K5+1,IF(EURIBOR!K5&gt;=3,EURIBOR!K5,2+(EURIBOR!K5-1)/2)))</f>
        <v>0.68199999999999994</v>
      </c>
      <c r="F4" s="4">
        <f ca="1">MAX(0,IF(EURIBOR!L5&lt;=1,EURIBOR!L5+1,IF(EURIBOR!L5&gt;=3,EURIBOR!L5,2+(EURIBOR!L5-1)/2)))</f>
        <v>0.44999999999999996</v>
      </c>
      <c r="G4" s="4">
        <f ca="1">MAX(0,IF(EURIBOR!M5&lt;=1,EURIBOR!M5+1,IF(EURIBOR!M5&gt;=3,EURIBOR!M5,2+(EURIBOR!M5-1)/2)))</f>
        <v>1.645</v>
      </c>
      <c r="H4" s="4">
        <f ca="1">MAX(0,IF(EURIBOR!N5&lt;=1,EURIBOR!N5+1,IF(EURIBOR!N5&gt;=3,EURIBOR!N5,2+(EURIBOR!N5-1)/2)))</f>
        <v>2.2124999999999999</v>
      </c>
      <c r="I4" s="4">
        <f ca="1">MAX(0,IF(EURIBOR!O5&lt;=1,EURIBOR!O5+1,IF(EURIBOR!O5&gt;=3,EURIBOR!O5,2+(EURIBOR!O5-1)/2)))</f>
        <v>2.5794999999999999</v>
      </c>
      <c r="J4" s="4">
        <f ca="1">MAX(0,IF(EURIBOR!P5&lt;=1,EURIBOR!P5+1,IF(EURIBOR!P5&gt;=3,EURIBOR!P5,2+(EURIBOR!P5-1)/2)))</f>
        <v>3.407</v>
      </c>
      <c r="K4" s="4">
        <f ca="1">MAX(0,IF(EURIBOR!Q5&lt;=1,EURIBOR!Q5+1,IF(EURIBOR!Q5&gt;=3,EURIBOR!Q5,2+(EURIBOR!Q5-1)/2)))</f>
        <v>2.4714999999999998</v>
      </c>
      <c r="L4" s="4">
        <f ca="1">MAX(0,IF(EURIBOR!R5&lt;=1,EURIBOR!R5+1,IF(EURIBOR!R5&gt;=3,EURIBOR!R5,2+(EURIBOR!R5-1)/2)))</f>
        <v>0.60499999999999998</v>
      </c>
      <c r="M4" s="4">
        <f ca="1">MAX(0,IF(EURIBOR!S5&lt;=1,EURIBOR!S5+1,IF(EURIBOR!S5&gt;=3,EURIBOR!S5,2+(EURIBOR!S5-1)/2)))</f>
        <v>0.45199999999999996</v>
      </c>
      <c r="N4" s="4">
        <f ca="1">MAX(0,IF(EURIBOR!T5&lt;=1,EURIBOR!T5+1,IF(EURIBOR!T5&gt;=3,EURIBOR!T5,2+(EURIBOR!T5-1)/2)))</f>
        <v>3.3719999999999999</v>
      </c>
      <c r="O4" s="4">
        <f ca="1">MAX(0,IF(EURIBOR!U5&lt;=1,EURIBOR!U5+1,IF(EURIBOR!U5&gt;=3,EURIBOR!U5,2+(EURIBOR!U5-1)/2)))</f>
        <v>0.85399999999999998</v>
      </c>
      <c r="P4" s="4">
        <f ca="1">MAX(0,IF(EURIBOR!V5&lt;=1,EURIBOR!V5+1,IF(EURIBOR!V5&gt;=3,EURIBOR!V5,2+(EURIBOR!V5-1)/2)))</f>
        <v>3.3860000000000001</v>
      </c>
      <c r="Q4" s="4">
        <f ca="1">MAX(0,IF(EURIBOR!W5&lt;=1,EURIBOR!W5+1,IF(EURIBOR!W5&gt;=3,EURIBOR!W5,2+(EURIBOR!W5-1)/2)))</f>
        <v>4.9610000000000003</v>
      </c>
      <c r="R4" s="4">
        <f ca="1">MAX(0,IF(EURIBOR!X5&lt;=1,EURIBOR!X5+1,IF(EURIBOR!X5&gt;=3,EURIBOR!X5,2+(EURIBOR!X5-1)/2)))</f>
        <v>4.3620000000000001</v>
      </c>
      <c r="S4" s="4">
        <f ca="1">MAX(0,IF(EURIBOR!Y5&lt;=1,EURIBOR!Y5+1,IF(EURIBOR!Y5&gt;=3,EURIBOR!Y5,2+(EURIBOR!Y5-1)/2)))</f>
        <v>3.31</v>
      </c>
      <c r="T4" s="4">
        <f ca="1">MAX(0,IF(EURIBOR!Z5&lt;=1,EURIBOR!Z5+1,IF(EURIBOR!Z5&gt;=3,EURIBOR!Z5,2+(EURIBOR!Z5-1)/2)))</f>
        <v>4.6390000000000002</v>
      </c>
      <c r="U4" s="4">
        <f ca="1">MAX(0,IF(EURIBOR!AA5&lt;=1,EURIBOR!AA5+1,IF(EURIBOR!AA5&gt;=3,EURIBOR!AA5,2+(EURIBOR!AA5-1)/2)))</f>
        <v>3.3450000000000002</v>
      </c>
      <c r="V4" s="4">
        <f ca="1">MAX(0,IF(EURIBOR!AB5&lt;=1,EURIBOR!AB5+1,IF(EURIBOR!AB5&gt;=3,EURIBOR!AB5,2+(EURIBOR!AB5-1)/2)))</f>
        <v>4.9390000000000001</v>
      </c>
      <c r="W4" s="4">
        <f ca="1">MAX(0,IF(EURIBOR!AC5&lt;=1,EURIBOR!AC5+1,IF(EURIBOR!AC5&gt;=3,EURIBOR!AC5,2+(EURIBOR!AC5-1)/2)))</f>
        <v>3.9672727272727268</v>
      </c>
      <c r="X4" s="4">
        <f ca="1">MAX(0,IF(EURIBOR!AD5&lt;=1,EURIBOR!AD5+1,IF(EURIBOR!AD5&gt;=3,EURIBOR!AD5,2+(EURIBOR!AD5-1)/2)))</f>
        <v>2.5594999999999999</v>
      </c>
      <c r="Y4" s="4">
        <f ca="1">MAX(0,IF(EURIBOR!AE5&lt;=1,EURIBOR!AE5+1,IF(EURIBOR!AE5&gt;=3,EURIBOR!AE5,2+(EURIBOR!AE5-1)/2)))</f>
        <v>3.536</v>
      </c>
      <c r="Z4" s="4">
        <f ca="1">MAX(0,IF(EURIBOR!AF5&lt;=1,EURIBOR!AF5+1,IF(EURIBOR!AF5&gt;=3,EURIBOR!AF5,2+(EURIBOR!AF5-1)/2)))</f>
        <v>0.68100000000000005</v>
      </c>
      <c r="AA4" s="4">
        <f ca="1">MAX(0,IF(EURIBOR!AG5&lt;=1,EURIBOR!AG5+1,IF(EURIBOR!AG5&gt;=3,EURIBOR!AG5,2+(EURIBOR!AG5-1)/2)))</f>
        <v>0.67799999999999994</v>
      </c>
      <c r="AB4" s="4">
        <f ca="1">MAX(0,IF(EURIBOR!AH5&lt;=1,EURIBOR!AH5+1,IF(EURIBOR!AH5&gt;=3,EURIBOR!AH5,2+(EURIBOR!AH5-1)/2)))</f>
        <v>2.8380000000000001</v>
      </c>
      <c r="AC4" s="4">
        <f ca="1">MAX(0,IF(EURIBOR!AI5&lt;=1,EURIBOR!AI5+1,IF(EURIBOR!AI5&gt;=3,EURIBOR!AI5,2+(EURIBOR!AI5-1)/2)))</f>
        <v>2.8434999999999997</v>
      </c>
      <c r="AD4" s="4">
        <f ca="1">MAX(0,IF(EURIBOR!AJ5&lt;=1,EURIBOR!AJ5+1,IF(EURIBOR!AJ5&gt;=3,EURIBOR!AJ5,2+(EURIBOR!AJ5-1)/2)))</f>
        <v>4.742</v>
      </c>
    </row>
    <row r="5" spans="1:38" x14ac:dyDescent="0.25">
      <c r="A5" s="4">
        <f ca="1">MAX(0,IF(EURIBOR!G6&lt;=1,EURIBOR!G6+1,IF(EURIBOR!G6&gt;=3,EURIBOR!G6,2+(EURIBOR!G6-1)/2)))</f>
        <v>0.96299999999999997</v>
      </c>
      <c r="B5" s="4">
        <f ca="1">MAX(0,IF(EURIBOR!H6&lt;=1,EURIBOR!H6+1,IF(EURIBOR!H6&gt;=3,EURIBOR!H6,2+(EURIBOR!H6-1)/2)))</f>
        <v>1.645</v>
      </c>
      <c r="C5" s="4">
        <f ca="1">MAX(0,IF(EURIBOR!I6&lt;=1,EURIBOR!I6+1,IF(EURIBOR!I6&gt;=3,EURIBOR!I6,2+(EURIBOR!I6-1)/2)))</f>
        <v>2.5430000000000001</v>
      </c>
      <c r="D5" s="4">
        <f ca="1">MAX(0,IF(EURIBOR!J6&lt;=1,EURIBOR!J6+1,IF(EURIBOR!J6&gt;=3,EURIBOR!J6,2+(EURIBOR!J6-1)/2)))</f>
        <v>2.5685000000000002</v>
      </c>
      <c r="E5" s="4">
        <f ca="1">MAX(0,IF(EURIBOR!K6&lt;=1,EURIBOR!K6+1,IF(EURIBOR!K6&gt;=3,EURIBOR!K6,2+(EURIBOR!K6-1)/2)))</f>
        <v>0.68399999999999994</v>
      </c>
      <c r="F5" s="4">
        <f ca="1">MAX(0,IF(EURIBOR!L6&lt;=1,EURIBOR!L6+1,IF(EURIBOR!L6&gt;=3,EURIBOR!L6,2+(EURIBOR!L6-1)/2)))</f>
        <v>0.43300000000000005</v>
      </c>
      <c r="G5" s="4">
        <f ca="1">MAX(0,IF(EURIBOR!M6&lt;=1,EURIBOR!M6+1,IF(EURIBOR!M6&gt;=3,EURIBOR!M6,2+(EURIBOR!M6-1)/2)))</f>
        <v>1.6870000000000001</v>
      </c>
      <c r="H5" s="4">
        <f ca="1">MAX(0,IF(EURIBOR!N6&lt;=1,EURIBOR!N6+1,IF(EURIBOR!N6&gt;=3,EURIBOR!N6,2+(EURIBOR!N6-1)/2)))</f>
        <v>2.2444999999999999</v>
      </c>
      <c r="I5" s="4">
        <f ca="1">MAX(0,IF(EURIBOR!O6&lt;=1,EURIBOR!O6+1,IF(EURIBOR!O6&gt;=3,EURIBOR!O6,2+(EURIBOR!O6-1)/2)))</f>
        <v>2.5745</v>
      </c>
      <c r="J5" s="4">
        <f ca="1">MAX(0,IF(EURIBOR!P6&lt;=1,EURIBOR!P6+1,IF(EURIBOR!P6&gt;=3,EURIBOR!P6,2+(EURIBOR!P6-1)/2)))</f>
        <v>3.4670000000000001</v>
      </c>
      <c r="K5" s="4">
        <f ca="1">MAX(0,IF(EURIBOR!Q6&lt;=1,EURIBOR!Q6+1,IF(EURIBOR!Q6&gt;=3,EURIBOR!Q6,2+(EURIBOR!Q6-1)/2)))</f>
        <v>2.3174999999999999</v>
      </c>
      <c r="L5" s="4">
        <f ca="1">MAX(0,IF(EURIBOR!R6&lt;=1,EURIBOR!R6+1,IF(EURIBOR!R6&gt;=3,EURIBOR!R6,2+(EURIBOR!R6-1)/2)))</f>
        <v>0.60899999999999999</v>
      </c>
      <c r="M5" s="4">
        <f ca="1">MAX(0,IF(EURIBOR!S6&lt;=1,EURIBOR!S6+1,IF(EURIBOR!S6&gt;=3,EURIBOR!S6,2+(EURIBOR!S6-1)/2)))</f>
        <v>0.45499999999999996</v>
      </c>
      <c r="N5" s="4">
        <f ca="1">MAX(0,IF(EURIBOR!T6&lt;=1,EURIBOR!T6+1,IF(EURIBOR!T6&gt;=3,EURIBOR!T6,2+(EURIBOR!T6-1)/2)))</f>
        <v>3.536</v>
      </c>
      <c r="O5" s="4">
        <f ca="1">MAX(0,IF(EURIBOR!U6&lt;=1,EURIBOR!U6+1,IF(EURIBOR!U6&gt;=3,EURIBOR!U6,2+(EURIBOR!U6-1)/2)))</f>
        <v>0.81600000000000006</v>
      </c>
      <c r="P5" s="4">
        <f ca="1">MAX(0,IF(EURIBOR!V6&lt;=1,EURIBOR!V6+1,IF(EURIBOR!V6&gt;=3,EURIBOR!V6,2+(EURIBOR!V6-1)/2)))</f>
        <v>3.3450000000000002</v>
      </c>
      <c r="Q5" s="4">
        <f ca="1">MAX(0,IF(EURIBOR!W6&lt;=1,EURIBOR!W6+1,IF(EURIBOR!W6&gt;=3,EURIBOR!W6,2+(EURIBOR!W6-1)/2)))</f>
        <v>4.9649999999999999</v>
      </c>
      <c r="R5" s="4">
        <f ca="1">MAX(0,IF(EURIBOR!X6&lt;=1,EURIBOR!X6+1,IF(EURIBOR!X6&gt;=3,EURIBOR!X6,2+(EURIBOR!X6-1)/2)))</f>
        <v>4.5960000000000001</v>
      </c>
      <c r="S5" s="4">
        <f ca="1">MAX(0,IF(EURIBOR!Y6&lt;=1,EURIBOR!Y6+1,IF(EURIBOR!Y6&gt;=3,EURIBOR!Y6,2+(EURIBOR!Y6-1)/2)))</f>
        <v>3.2610000000000001</v>
      </c>
      <c r="T5" s="4">
        <f ca="1">MAX(0,IF(EURIBOR!Z6&lt;=1,EURIBOR!Z6+1,IF(EURIBOR!Z6&gt;=3,EURIBOR!Z6,2+(EURIBOR!Z6-1)/2)))</f>
        <v>4.8479999999999999</v>
      </c>
      <c r="U5" s="4">
        <f ca="1">MAX(0,IF(EURIBOR!AA6&lt;=1,EURIBOR!AA6+1,IF(EURIBOR!AA6&gt;=3,EURIBOR!AA6,2+(EURIBOR!AA6-1)/2)))</f>
        <v>3.339</v>
      </c>
      <c r="V5" s="4">
        <f ca="1">MAX(0,IF(EURIBOR!AB6&lt;=1,EURIBOR!AB6+1,IF(EURIBOR!AB6&gt;=3,EURIBOR!AB6,2+(EURIBOR!AB6-1)/2)))</f>
        <v>4.7709999999999999</v>
      </c>
      <c r="W5" s="4">
        <f ca="1">MAX(0,IF(EURIBOR!AC6&lt;=1,EURIBOR!AC6+1,IF(EURIBOR!AC6&gt;=3,EURIBOR!AC6,2+(EURIBOR!AC6-1)/2)))</f>
        <v>3.9310526315789471</v>
      </c>
      <c r="X5" s="4">
        <f ca="1">MAX(0,IF(EURIBOR!AD6&lt;=1,EURIBOR!AD6+1,IF(EURIBOR!AD6&gt;=3,EURIBOR!AD6,2+(EURIBOR!AD6-1)/2)))</f>
        <v>2.5735000000000001</v>
      </c>
      <c r="Y5" s="4">
        <f ca="1">MAX(0,IF(EURIBOR!AE6&lt;=1,EURIBOR!AE6+1,IF(EURIBOR!AE6&gt;=3,EURIBOR!AE6,2+(EURIBOR!AE6-1)/2)))</f>
        <v>3.6720000000000002</v>
      </c>
      <c r="Z5" s="4">
        <f ca="1">MAX(0,IF(EURIBOR!AF6&lt;=1,EURIBOR!AF6+1,IF(EURIBOR!AF6&gt;=3,EURIBOR!AF6,2+(EURIBOR!AF6-1)/2)))</f>
        <v>0.68100000000000005</v>
      </c>
      <c r="AA5" s="4">
        <f ca="1">MAX(0,IF(EURIBOR!AG6&lt;=1,EURIBOR!AG6+1,IF(EURIBOR!AG6&gt;=3,EURIBOR!AG6,2+(EURIBOR!AG6-1)/2)))</f>
        <v>0.67900000000000005</v>
      </c>
      <c r="AB5" s="4">
        <f ca="1">MAX(0,IF(EURIBOR!AH6&lt;=1,EURIBOR!AH6+1,IF(EURIBOR!AH6&gt;=3,EURIBOR!AH6,2+(EURIBOR!AH6-1)/2)))</f>
        <v>2.8475000000000001</v>
      </c>
      <c r="AC5" s="4">
        <f ca="1">MAX(0,IF(EURIBOR!AI6&lt;=1,EURIBOR!AI6+1,IF(EURIBOR!AI6&gt;=3,EURIBOR!AI6,2+(EURIBOR!AI6-1)/2)))</f>
        <v>2.7649999999999997</v>
      </c>
      <c r="AD5" s="4">
        <f ca="1">MAX(0,IF(EURIBOR!AJ6&lt;=1,EURIBOR!AJ6+1,IF(EURIBOR!AJ6&gt;=3,EURIBOR!AJ6,2+(EURIBOR!AJ6-1)/2)))</f>
        <v>4.6870000000000003</v>
      </c>
    </row>
    <row r="6" spans="1:38" x14ac:dyDescent="0.25">
      <c r="A6" s="4">
        <f ca="1">MAX(0,IF(EURIBOR!G7&lt;=1,EURIBOR!G7+1,IF(EURIBOR!G7&gt;=3,EURIBOR!G7,2+(EURIBOR!G7-1)/2)))</f>
        <v>0.94599999999999995</v>
      </c>
      <c r="B6" s="4">
        <f ca="1">MAX(0,IF(EURIBOR!H7&lt;=1,EURIBOR!H7+1,IF(EURIBOR!H7&gt;=3,EURIBOR!H7,2+(EURIBOR!H7-1)/2)))</f>
        <v>1.645</v>
      </c>
      <c r="C6" s="4">
        <f ca="1">MAX(0,IF(EURIBOR!I7&lt;=1,EURIBOR!I7+1,IF(EURIBOR!I7&gt;=3,EURIBOR!I7,2+(EURIBOR!I7-1)/2)))</f>
        <v>2.5564999999999998</v>
      </c>
      <c r="D6" s="4">
        <f ca="1">MAX(0,IF(EURIBOR!J7&lt;=1,EURIBOR!J7+1,IF(EURIBOR!J7&gt;=3,EURIBOR!J7,2+(EURIBOR!J7-1)/2)))</f>
        <v>2.5685000000000002</v>
      </c>
      <c r="E6" s="4">
        <f ca="1">MAX(0,IF(EURIBOR!K7&lt;=1,EURIBOR!K7+1,IF(EURIBOR!K7&gt;=3,EURIBOR!K7,2+(EURIBOR!K7-1)/2)))</f>
        <v>0.68799999999999994</v>
      </c>
      <c r="F6" s="4">
        <f ca="1">MAX(0,IF(EURIBOR!L7&lt;=1,EURIBOR!L7+1,IF(EURIBOR!L7&gt;=3,EURIBOR!L7,2+(EURIBOR!L7-1)/2)))</f>
        <v>0.41800000000000004</v>
      </c>
      <c r="G6" s="4">
        <f ca="1">MAX(0,IF(EURIBOR!M7&lt;=1,EURIBOR!M7+1,IF(EURIBOR!M7&gt;=3,EURIBOR!M7,2+(EURIBOR!M7-1)/2)))</f>
        <v>1.728</v>
      </c>
      <c r="H6" s="4">
        <f ca="1">MAX(0,IF(EURIBOR!N7&lt;=1,EURIBOR!N7+1,IF(EURIBOR!N7&gt;=3,EURIBOR!N7,2+(EURIBOR!N7-1)/2)))</f>
        <v>2.2989999999999999</v>
      </c>
      <c r="I6" s="4">
        <f ca="1">MAX(0,IF(EURIBOR!O7&lt;=1,EURIBOR!O7+1,IF(EURIBOR!O7&gt;=3,EURIBOR!O7,2+(EURIBOR!O7-1)/2)))</f>
        <v>2.5445000000000002</v>
      </c>
      <c r="J6" s="4">
        <f ca="1">MAX(0,IF(EURIBOR!P7&lt;=1,EURIBOR!P7+1,IF(EURIBOR!P7&gt;=3,EURIBOR!P7,2+(EURIBOR!P7-1)/2)))</f>
        <v>3.464</v>
      </c>
      <c r="K6" s="4">
        <f ca="1">MAX(0,IF(EURIBOR!Q7&lt;=1,EURIBOR!Q7+1,IF(EURIBOR!Q7&gt;=3,EURIBOR!Q7,2+(EURIBOR!Q7-1)/2)))</f>
        <v>2.2109999999999999</v>
      </c>
      <c r="L6" s="4">
        <f ca="1">MAX(0,IF(EURIBOR!R7&lt;=1,EURIBOR!R7+1,IF(EURIBOR!R7&gt;=3,EURIBOR!R7,2+(EURIBOR!R7-1)/2)))</f>
        <v>0.59099999999999997</v>
      </c>
      <c r="M6" s="4">
        <f ca="1">MAX(0,IF(EURIBOR!S7&lt;=1,EURIBOR!S7+1,IF(EURIBOR!S7&gt;=3,EURIBOR!S7,2+(EURIBOR!S7-1)/2)))</f>
        <v>0.44999999999999996</v>
      </c>
      <c r="N6" s="4">
        <f ca="1">MAX(0,IF(EURIBOR!T7&lt;=1,EURIBOR!T7+1,IF(EURIBOR!T7&gt;=3,EURIBOR!T7,2+(EURIBOR!T7-1)/2)))</f>
        <v>3.6720000000000002</v>
      </c>
      <c r="O6" s="4">
        <f ca="1">MAX(0,IF(EURIBOR!U7&lt;=1,EURIBOR!U7+1,IF(EURIBOR!U7&gt;=3,EURIBOR!U7,2+(EURIBOR!U7-1)/2)))</f>
        <v>0.77100000000000002</v>
      </c>
      <c r="P6" s="4">
        <f ca="1">MAX(0,IF(EURIBOR!V7&lt;=1,EURIBOR!V7+1,IF(EURIBOR!V7&gt;=3,EURIBOR!V7,2+(EURIBOR!V7-1)/2)))</f>
        <v>3.339</v>
      </c>
      <c r="Q6" s="4">
        <f ca="1">MAX(0,IF(EURIBOR!W7&lt;=1,EURIBOR!W7+1,IF(EURIBOR!W7&gt;=3,EURIBOR!W7,2+(EURIBOR!W7-1)/2)))</f>
        <v>5.0190000000000001</v>
      </c>
      <c r="R6" s="4">
        <f ca="1">MAX(0,IF(EURIBOR!X7&lt;=1,EURIBOR!X7+1,IF(EURIBOR!X7&gt;=3,EURIBOR!X7,2+(EURIBOR!X7-1)/2)))</f>
        <v>4.7839999999999998</v>
      </c>
      <c r="S6" s="4">
        <f ca="1">MAX(0,IF(EURIBOR!Y7&lt;=1,EURIBOR!Y7+1,IF(EURIBOR!Y7&gt;=3,EURIBOR!Y7,2+(EURIBOR!Y7-1)/2)))</f>
        <v>3.1240000000000001</v>
      </c>
      <c r="T6" s="4">
        <f ca="1">MAX(0,IF(EURIBOR!Z7&lt;=1,EURIBOR!Z7+1,IF(EURIBOR!Z7&gt;=3,EURIBOR!Z7,2+(EURIBOR!Z7-1)/2)))</f>
        <v>4.4820000000000002</v>
      </c>
      <c r="U6" s="4">
        <f ca="1">MAX(0,IF(EURIBOR!AA7&lt;=1,EURIBOR!AA7+1,IF(EURIBOR!AA7&gt;=3,EURIBOR!AA7,2+(EURIBOR!AA7-1)/2)))</f>
        <v>3.3570000000000002</v>
      </c>
      <c r="V6" s="4">
        <f ca="1">MAX(0,IF(EURIBOR!AB7&lt;=1,EURIBOR!AB7+1,IF(EURIBOR!AB7&gt;=3,EURIBOR!AB7,2+(EURIBOR!AB7-1)/2)))</f>
        <v>4.7560000000000002</v>
      </c>
      <c r="W6" s="4">
        <f ca="1">MAX(0,IF(EURIBOR!AC7&lt;=1,EURIBOR!AC7+1,IF(EURIBOR!AC7&gt;=3,EURIBOR!AC7,2+(EURIBOR!AC7-1)/2)))</f>
        <v>3.9204761904761911</v>
      </c>
      <c r="X6" s="4">
        <f ca="1">MAX(0,IF(EURIBOR!AD7&lt;=1,EURIBOR!AD7+1,IF(EURIBOR!AD7&gt;=3,EURIBOR!AD7,2+(EURIBOR!AD7-1)/2)))</f>
        <v>2.585</v>
      </c>
      <c r="Y6" s="4">
        <f ca="1">MAX(0,IF(EURIBOR!AE7&lt;=1,EURIBOR!AE7+1,IF(EURIBOR!AE7&gt;=3,EURIBOR!AE7,2+(EURIBOR!AE7-1)/2)))</f>
        <v>3.78</v>
      </c>
      <c r="Z6" s="4">
        <f ca="1">MAX(0,IF(EURIBOR!AF7&lt;=1,EURIBOR!AF7+1,IF(EURIBOR!AF7&gt;=3,EURIBOR!AF7,2+(EURIBOR!AF7-1)/2)))</f>
        <v>0.68199999999999994</v>
      </c>
      <c r="AA6" s="4">
        <f ca="1">MAX(0,IF(EURIBOR!AG7&lt;=1,EURIBOR!AG7+1,IF(EURIBOR!AG7&gt;=3,EURIBOR!AG7,2+(EURIBOR!AG7-1)/2)))</f>
        <v>0.68100000000000005</v>
      </c>
      <c r="AB6" s="4">
        <f ca="1">MAX(0,IF(EURIBOR!AH7&lt;=1,EURIBOR!AH7+1,IF(EURIBOR!AH7&gt;=3,EURIBOR!AH7,2+(EURIBOR!AH7-1)/2)))</f>
        <v>2.8635000000000002</v>
      </c>
      <c r="AC6" s="4">
        <f ca="1">MAX(0,IF(EURIBOR!AI7&lt;=1,EURIBOR!AI7+1,IF(EURIBOR!AI7&gt;=3,EURIBOR!AI7,2+(EURIBOR!AI7-1)/2)))</f>
        <v>2.7664999999999997</v>
      </c>
      <c r="AD6" s="4">
        <f ca="1">MAX(0,IF(EURIBOR!AJ7&lt;=1,EURIBOR!AJ7+1,IF(EURIBOR!AJ7&gt;=3,EURIBOR!AJ7,2+(EURIBOR!AJ7-1)/2)))</f>
        <v>4.6390000000000002</v>
      </c>
    </row>
    <row r="7" spans="1:38" x14ac:dyDescent="0.25">
      <c r="A7" s="4">
        <f ca="1">MAX(0,IF(EURIBOR!G8&lt;=1,EURIBOR!G8+1,IF(EURIBOR!G8&gt;=3,EURIBOR!G8,2+(EURIBOR!G8-1)/2)))</f>
        <v>0.91200000000000003</v>
      </c>
      <c r="B7" s="4">
        <f ca="1">MAX(0,IF(EURIBOR!H8&lt;=1,EURIBOR!H8+1,IF(EURIBOR!H8&gt;=3,EURIBOR!H8,2+(EURIBOR!H8-1)/2)))</f>
        <v>1.6870000000000001</v>
      </c>
      <c r="C7" s="4">
        <f ca="1">MAX(0,IF(EURIBOR!I8&lt;=1,EURIBOR!I8+1,IF(EURIBOR!I8&gt;=3,EURIBOR!I8,2+(EURIBOR!I8-1)/2)))</f>
        <v>2.5579999999999998</v>
      </c>
      <c r="D7" s="4">
        <f ca="1">MAX(0,IF(EURIBOR!J8&lt;=1,EURIBOR!J8+1,IF(EURIBOR!J8&gt;=3,EURIBOR!J8,2+(EURIBOR!J8-1)/2)))</f>
        <v>2.5629999999999997</v>
      </c>
      <c r="E7" s="4">
        <f ca="1">MAX(0,IF(EURIBOR!K8&lt;=1,EURIBOR!K8+1,IF(EURIBOR!K8&gt;=3,EURIBOR!K8,2+(EURIBOR!K8-1)/2)))</f>
        <v>0.69199999999999995</v>
      </c>
      <c r="F7" s="4">
        <f ca="1">MAX(0,IF(EURIBOR!L8&lt;=1,EURIBOR!L8+1,IF(EURIBOR!L8&gt;=3,EURIBOR!L8,2+(EURIBOR!L8-1)/2)))</f>
        <v>0.43999999999999995</v>
      </c>
      <c r="G7" s="4">
        <f ca="1">MAX(0,IF(EURIBOR!M8&lt;=1,EURIBOR!M8+1,IF(EURIBOR!M8&gt;=3,EURIBOR!M8,2+(EURIBOR!M8-1)/2)))</f>
        <v>1.849</v>
      </c>
      <c r="H7" s="4">
        <f ca="1">MAX(0,IF(EURIBOR!N8&lt;=1,EURIBOR!N8+1,IF(EURIBOR!N8&gt;=3,EURIBOR!N8,2+(EURIBOR!N8-1)/2)))</f>
        <v>2.2759999999999998</v>
      </c>
      <c r="I7" s="4">
        <f ca="1">MAX(0,IF(EURIBOR!O8&lt;=1,EURIBOR!O8+1,IF(EURIBOR!O8&gt;=3,EURIBOR!O8,2+(EURIBOR!O8-1)/2)))</f>
        <v>2.5354999999999999</v>
      </c>
      <c r="J7" s="4">
        <f ca="1">MAX(0,IF(EURIBOR!P8&lt;=1,EURIBOR!P8+1,IF(EURIBOR!P8&gt;=3,EURIBOR!P8,2+(EURIBOR!P8-1)/2)))</f>
        <v>3.41</v>
      </c>
      <c r="K7" s="4">
        <f ca="1">MAX(0,IF(EURIBOR!Q8&lt;=1,EURIBOR!Q8+1,IF(EURIBOR!Q8&gt;=3,EURIBOR!Q8,2+(EURIBOR!Q8-1)/2)))</f>
        <v>2.141</v>
      </c>
      <c r="L7" s="4">
        <f ca="1">MAX(0,IF(EURIBOR!R8&lt;=1,EURIBOR!R8+1,IF(EURIBOR!R8&gt;=3,EURIBOR!R8,2+(EURIBOR!R8-1)/2)))</f>
        <v>0.58299999999999996</v>
      </c>
      <c r="M7" s="4">
        <f ca="1">MAX(0,IF(EURIBOR!S8&lt;=1,EURIBOR!S8+1,IF(EURIBOR!S8&gt;=3,EURIBOR!S8,2+(EURIBOR!S8-1)/2)))</f>
        <v>0.43300000000000005</v>
      </c>
      <c r="N7" s="4">
        <f ca="1">MAX(0,IF(EURIBOR!T8&lt;=1,EURIBOR!T8+1,IF(EURIBOR!T8&gt;=3,EURIBOR!T8,2+(EURIBOR!T8-1)/2)))</f>
        <v>3.78</v>
      </c>
      <c r="O7" s="4">
        <f ca="1">MAX(0,IF(EURIBOR!U8&lt;=1,EURIBOR!U8+1,IF(EURIBOR!U8&gt;=3,EURIBOR!U8,2+(EURIBOR!U8-1)/2)))</f>
        <v>0.751</v>
      </c>
      <c r="P7" s="4">
        <f ca="1">MAX(0,IF(EURIBOR!V8&lt;=1,EURIBOR!V8+1,IF(EURIBOR!V8&gt;=3,EURIBOR!V8,2+(EURIBOR!V8-1)/2)))</f>
        <v>3.3570000000000002</v>
      </c>
      <c r="Q7" s="4">
        <f ca="1">MAX(0,IF(EURIBOR!W8&lt;=1,EURIBOR!W8+1,IF(EURIBOR!W8&gt;=3,EURIBOR!W8,2+(EURIBOR!W8-1)/2)))</f>
        <v>5.1130000000000004</v>
      </c>
      <c r="R7" s="4">
        <f ca="1">MAX(0,IF(EURIBOR!X8&lt;=1,EURIBOR!X8+1,IF(EURIBOR!X8&gt;=3,EURIBOR!X8,2+(EURIBOR!X8-1)/2)))</f>
        <v>4.8570000000000002</v>
      </c>
      <c r="S7" s="4">
        <f ca="1">MAX(0,IF(EURIBOR!Y8&lt;=1,EURIBOR!Y8+1,IF(EURIBOR!Y8&gt;=3,EURIBOR!Y8,2+(EURIBOR!Y8-1)/2)))</f>
        <v>2.9704999999999999</v>
      </c>
      <c r="T7" s="4">
        <f ca="1">MAX(0,IF(EURIBOR!Z8&lt;=1,EURIBOR!Z8+1,IF(EURIBOR!Z8&gt;=3,EURIBOR!Z8,2+(EURIBOR!Z8-1)/2)))</f>
        <v>4.3620000000000001</v>
      </c>
      <c r="U7" s="4">
        <f ca="1">MAX(0,IF(EURIBOR!AA8&lt;=1,EURIBOR!AA8+1,IF(EURIBOR!AA8&gt;=3,EURIBOR!AA8,2+(EURIBOR!AA8-1)/2)))</f>
        <v>3.391</v>
      </c>
      <c r="V7" s="4">
        <f ca="1">MAX(0,IF(EURIBOR!AB8&lt;=1,EURIBOR!AB8+1,IF(EURIBOR!AB8&gt;=3,EURIBOR!AB8,2+(EURIBOR!AB8-1)/2)))</f>
        <v>4.7089999999999996</v>
      </c>
      <c r="W7" s="4">
        <f ca="1">MAX(0,IF(EURIBOR!AC8&lt;=1,EURIBOR!AC8+1,IF(EURIBOR!AC8&gt;=3,EURIBOR!AC8,2+(EURIBOR!AC8-1)/2)))</f>
        <v>3.9200000000000008</v>
      </c>
      <c r="X7" s="4">
        <f ca="1">MAX(0,IF(EURIBOR!AD8&lt;=1,EURIBOR!AD8+1,IF(EURIBOR!AD8&gt;=3,EURIBOR!AD8,2+(EURIBOR!AD8-1)/2)))</f>
        <v>2.5865</v>
      </c>
      <c r="Y7" s="4">
        <f ca="1">MAX(0,IF(EURIBOR!AE8&lt;=1,EURIBOR!AE8+1,IF(EURIBOR!AE8&gt;=3,EURIBOR!AE8,2+(EURIBOR!AE8-1)/2)))</f>
        <v>3.88</v>
      </c>
      <c r="Z7" s="4">
        <f ca="1">MAX(0,IF(EURIBOR!AF8&lt;=1,EURIBOR!AF8+1,IF(EURIBOR!AF8&gt;=3,EURIBOR!AF8,2+(EURIBOR!AF8-1)/2)))</f>
        <v>0.68399999999999994</v>
      </c>
      <c r="AA7" s="4">
        <f ca="1">MAX(0,IF(EURIBOR!AG8&lt;=1,EURIBOR!AG8+1,IF(EURIBOR!AG8&gt;=3,EURIBOR!AG8,2+(EURIBOR!AG8-1)/2)))</f>
        <v>0.68100000000000005</v>
      </c>
      <c r="AB7" s="4">
        <f ca="1">MAX(0,IF(EURIBOR!AH8&lt;=1,EURIBOR!AH8+1,IF(EURIBOR!AH8&gt;=3,EURIBOR!AH8,2+(EURIBOR!AH8-1)/2)))</f>
        <v>3.3759999999999999</v>
      </c>
      <c r="AC7" s="4">
        <f ca="1">MAX(0,IF(EURIBOR!AI8&lt;=1,EURIBOR!AI8+1,IF(EURIBOR!AI8&gt;=3,EURIBOR!AI8,2+(EURIBOR!AI8-1)/2)))</f>
        <v>2.7004999999999999</v>
      </c>
      <c r="AD7" s="4">
        <f ca="1">MAX(0,IF(EURIBOR!AJ8&lt;=1,EURIBOR!AJ8+1,IF(EURIBOR!AJ8&gt;=3,EURIBOR!AJ8,2+(EURIBOR!AJ8-1)/2)))</f>
        <v>4.8479999999999999</v>
      </c>
    </row>
    <row r="8" spans="1:38" x14ac:dyDescent="0.25">
      <c r="A8" s="4">
        <f ca="1">MAX(0,IF(EURIBOR!G9&lt;=1,EURIBOR!G9+1,IF(EURIBOR!G9&gt;=3,EURIBOR!G9,2+(EURIBOR!G9-1)/2)))</f>
        <v>0.874</v>
      </c>
      <c r="B8" s="4">
        <f ca="1">MAX(0,IF(EURIBOR!H9&lt;=1,EURIBOR!H9+1,IF(EURIBOR!H9&gt;=3,EURIBOR!H9,2+(EURIBOR!H9-1)/2)))</f>
        <v>1.728</v>
      </c>
      <c r="C8" s="4">
        <f ca="1">MAX(0,IF(EURIBOR!I9&lt;=1,EURIBOR!I9+1,IF(EURIBOR!I9&gt;=3,EURIBOR!I9,2+(EURIBOR!I9-1)/2)))</f>
        <v>2.5569999999999999</v>
      </c>
      <c r="D8" s="4">
        <f ca="1">MAX(0,IF(EURIBOR!J9&lt;=1,EURIBOR!J9+1,IF(EURIBOR!J9&gt;=3,EURIBOR!J9,2+(EURIBOR!J9-1)/2)))</f>
        <v>2.5555000000000003</v>
      </c>
      <c r="E8" s="4">
        <f ca="1">MAX(0,IF(EURIBOR!K9&lt;=1,EURIBOR!K9+1,IF(EURIBOR!K9&gt;=3,EURIBOR!K9,2+(EURIBOR!K9-1)/2)))</f>
        <v>0.69199999999999995</v>
      </c>
      <c r="F8" s="4">
        <f ca="1">MAX(0,IF(EURIBOR!L9&lt;=1,EURIBOR!L9+1,IF(EURIBOR!L9&gt;=3,EURIBOR!L9,2+(EURIBOR!L9-1)/2)))</f>
        <v>0.46799999999999997</v>
      </c>
      <c r="G8" s="4">
        <f ca="1">MAX(0,IF(EURIBOR!M9&lt;=1,EURIBOR!M9+1,IF(EURIBOR!M9&gt;=3,EURIBOR!M9,2+(EURIBOR!M9-1)/2)))</f>
        <v>1.8959999999999999</v>
      </c>
      <c r="H8" s="4">
        <f ca="1">MAX(0,IF(EURIBOR!N9&lt;=1,EURIBOR!N9+1,IF(EURIBOR!N9&gt;=3,EURIBOR!N9,2+(EURIBOR!N9-1)/2)))</f>
        <v>2.2679999999999998</v>
      </c>
      <c r="I8" s="4">
        <f ca="1">MAX(0,IF(EURIBOR!O9&lt;=1,EURIBOR!O9+1,IF(EURIBOR!O9&gt;=3,EURIBOR!O9,2+(EURIBOR!O9-1)/2)))</f>
        <v>2.5145</v>
      </c>
      <c r="J8" s="4">
        <f ca="1">MAX(0,IF(EURIBOR!P9&lt;=1,EURIBOR!P9+1,IF(EURIBOR!P9&gt;=3,EURIBOR!P9,2+(EURIBOR!P9-1)/2)))</f>
        <v>3.3519999999999999</v>
      </c>
      <c r="K8" s="4">
        <f ca="1">MAX(0,IF(EURIBOR!Q9&lt;=1,EURIBOR!Q9+1,IF(EURIBOR!Q9&gt;=3,EURIBOR!Q9,2+(EURIBOR!Q9-1)/2)))</f>
        <v>2.1114999999999999</v>
      </c>
      <c r="L8" s="4">
        <f ca="1">MAX(0,IF(EURIBOR!R9&lt;=1,EURIBOR!R9+1,IF(EURIBOR!R9&gt;=3,EURIBOR!R9,2+(EURIBOR!R9-1)/2)))</f>
        <v>0.746</v>
      </c>
      <c r="M8" s="4">
        <f ca="1">MAX(0,IF(EURIBOR!S9&lt;=1,EURIBOR!S9+1,IF(EURIBOR!S9&gt;=3,EURIBOR!S9,2+(EURIBOR!S9-1)/2)))</f>
        <v>0.41800000000000004</v>
      </c>
      <c r="N8" s="4">
        <f ca="1">MAX(0,IF(EURIBOR!T9&lt;=1,EURIBOR!T9+1,IF(EURIBOR!T9&gt;=3,EURIBOR!T9,2+(EURIBOR!T9-1)/2)))</f>
        <v>3.88</v>
      </c>
      <c r="O8" s="4">
        <f ca="1">MAX(0,IF(EURIBOR!U9&lt;=1,EURIBOR!U9+1,IF(EURIBOR!U9&gt;=3,EURIBOR!U9,2+(EURIBOR!U9-1)/2)))</f>
        <v>0.74299999999999999</v>
      </c>
      <c r="P8" s="4">
        <f ca="1">MAX(0,IF(EURIBOR!V9&lt;=1,EURIBOR!V9+1,IF(EURIBOR!V9&gt;=3,EURIBOR!V9,2+(EURIBOR!V9-1)/2)))</f>
        <v>3.391</v>
      </c>
      <c r="Q8" s="4">
        <f ca="1">MAX(0,IF(EURIBOR!W9&lt;=1,EURIBOR!W9+1,IF(EURIBOR!W9&gt;=3,EURIBOR!W9,2+(EURIBOR!W9-1)/2)))</f>
        <v>4.2380000000000004</v>
      </c>
      <c r="R8" s="4">
        <f ca="1">MAX(0,IF(EURIBOR!X9&lt;=1,EURIBOR!X9+1,IF(EURIBOR!X9&gt;=3,EURIBOR!X9,2+(EURIBOR!X9-1)/2)))</f>
        <v>4.9409999999999998</v>
      </c>
      <c r="S8" s="4">
        <f ca="1">MAX(0,IF(EURIBOR!Y9&lt;=1,EURIBOR!Y9+1,IF(EURIBOR!Y9&gt;=3,EURIBOR!Y9,2+(EURIBOR!Y9-1)/2)))</f>
        <v>2.9159999999999999</v>
      </c>
      <c r="T8" s="4">
        <f ca="1">MAX(0,IF(EURIBOR!Z9&lt;=1,EURIBOR!Z9+1,IF(EURIBOR!Z9&gt;=3,EURIBOR!Z9,2+(EURIBOR!Z9-1)/2)))</f>
        <v>4.5960000000000001</v>
      </c>
      <c r="U8" s="4">
        <f ca="1">MAX(0,IF(EURIBOR!AA9&lt;=1,EURIBOR!AA9+1,IF(EURIBOR!AA9&gt;=3,EURIBOR!AA9,2+(EURIBOR!AA9-1)/2)))</f>
        <v>3.407</v>
      </c>
      <c r="V8" s="4">
        <f ca="1">MAX(0,IF(EURIBOR!AB9&lt;=1,EURIBOR!AB9+1,IF(EURIBOR!AB9&gt;=3,EURIBOR!AB9,2+(EURIBOR!AB9-1)/2)))</f>
        <v>4.6820000000000004</v>
      </c>
      <c r="W8" s="4">
        <f ca="1">MAX(0,IF(EURIBOR!AC9&lt;=1,EURIBOR!AC9+1,IF(EURIBOR!AC9&gt;=3,EURIBOR!AC9,2+(EURIBOR!AC9-1)/2)))</f>
        <v>3.9195000000000007</v>
      </c>
      <c r="X8" s="4">
        <f ca="1">MAX(0,IF(EURIBOR!AD9&lt;=1,EURIBOR!AD9+1,IF(EURIBOR!AD9&gt;=3,EURIBOR!AD9,2+(EURIBOR!AD9-1)/2)))</f>
        <v>2.5724999999999998</v>
      </c>
      <c r="Y8" s="4">
        <f ca="1">MAX(0,IF(EURIBOR!AE9&lt;=1,EURIBOR!AE9+1,IF(EURIBOR!AE9&gt;=3,EURIBOR!AE9,2+(EURIBOR!AE9-1)/2)))</f>
        <v>3.9710000000000001</v>
      </c>
      <c r="Z8" s="4">
        <f ca="1">MAX(0,IF(EURIBOR!AF9&lt;=1,EURIBOR!AF9+1,IF(EURIBOR!AF9&gt;=3,EURIBOR!AF9,2+(EURIBOR!AF9-1)/2)))</f>
        <v>0.68799999999999994</v>
      </c>
      <c r="AA8" s="4">
        <f ca="1">MAX(0,IF(EURIBOR!AG9&lt;=1,EURIBOR!AG9+1,IF(EURIBOR!AG9&gt;=3,EURIBOR!AG9,2+(EURIBOR!AG9-1)/2)))</f>
        <v>0.68199999999999994</v>
      </c>
      <c r="AB8" s="4">
        <f ca="1">MAX(0,IF(EURIBOR!AH9&lt;=1,EURIBOR!AH9+1,IF(EURIBOR!AH9&gt;=3,EURIBOR!AH9,2+(EURIBOR!AH9-1)/2)))</f>
        <v>3.468</v>
      </c>
      <c r="AC8" s="4">
        <f ca="1">MAX(0,IF(EURIBOR!AI9&lt;=1,EURIBOR!AI9+1,IF(EURIBOR!AI9&gt;=3,EURIBOR!AI9,2+(EURIBOR!AI9-1)/2)))</f>
        <v>2.5760000000000001</v>
      </c>
      <c r="AD8" s="4">
        <f ca="1">MAX(0,IF(EURIBOR!AJ9&lt;=1,EURIBOR!AJ9+1,IF(EURIBOR!AJ9&gt;=3,EURIBOR!AJ9,2+(EURIBOR!AJ9-1)/2)))</f>
        <v>4.4820000000000002</v>
      </c>
    </row>
    <row r="9" spans="1:38" x14ac:dyDescent="0.25">
      <c r="A9" s="4">
        <f ca="1">MAX(0,IF(EURIBOR!G10&lt;=1,EURIBOR!G10+1,IF(EURIBOR!G10&gt;=3,EURIBOR!G10,2+(EURIBOR!G10-1)/2)))</f>
        <v>0.85399999999999998</v>
      </c>
      <c r="B9" s="4">
        <f ca="1">MAX(0,IF(EURIBOR!H10&lt;=1,EURIBOR!H10+1,IF(EURIBOR!H10&gt;=3,EURIBOR!H10,2+(EURIBOR!H10-1)/2)))</f>
        <v>1.849</v>
      </c>
      <c r="C9" s="4">
        <f ca="1">MAX(0,IF(EURIBOR!I10&lt;=1,EURIBOR!I10+1,IF(EURIBOR!I10&gt;=3,EURIBOR!I10,2+(EURIBOR!I10-1)/2)))</f>
        <v>2.5594999999999999</v>
      </c>
      <c r="D9" s="4">
        <f ca="1">MAX(0,IF(EURIBOR!J10&lt;=1,EURIBOR!J10+1,IF(EURIBOR!J10&gt;=3,EURIBOR!J10,2+(EURIBOR!J10-1)/2)))</f>
        <v>2.5594999999999999</v>
      </c>
      <c r="E9" s="4">
        <f ca="1">MAX(0,IF(EURIBOR!K10&lt;=1,EURIBOR!K10+1,IF(EURIBOR!K10&gt;=3,EURIBOR!K10,2+(EURIBOR!K10-1)/2)))</f>
        <v>0.69100000000000006</v>
      </c>
      <c r="F9" s="4">
        <f ca="1">MAX(0,IF(EURIBOR!L10&lt;=1,EURIBOR!L10+1,IF(EURIBOR!L10&gt;=3,EURIBOR!L10,2+(EURIBOR!L10-1)/2)))</f>
        <v>0.505</v>
      </c>
      <c r="G9" s="4">
        <f ca="1">MAX(0,IF(EURIBOR!M10&lt;=1,EURIBOR!M10+1,IF(EURIBOR!M10&gt;=3,EURIBOR!M10,2+(EURIBOR!M10-1)/2)))</f>
        <v>1.88</v>
      </c>
      <c r="H9" s="4">
        <f ca="1">MAX(0,IF(EURIBOR!N10&lt;=1,EURIBOR!N10+1,IF(EURIBOR!N10&gt;=3,EURIBOR!N10,2+(EURIBOR!N10-1)/2)))</f>
        <v>2.2880000000000003</v>
      </c>
      <c r="I9" s="4">
        <f ca="1">MAX(0,IF(EURIBOR!O10&lt;=1,EURIBOR!O10+1,IF(EURIBOR!O10&gt;=3,EURIBOR!O10,2+(EURIBOR!O10-1)/2)))</f>
        <v>2.5244999999999997</v>
      </c>
      <c r="J9" s="4">
        <f ca="1">MAX(0,IF(EURIBOR!P10&lt;=1,EURIBOR!P10+1,IF(EURIBOR!P10&gt;=3,EURIBOR!P10,2+(EURIBOR!P10-1)/2)))</f>
        <v>3.31</v>
      </c>
      <c r="K9" s="4">
        <f ca="1">MAX(0,IF(EURIBOR!Q10&lt;=1,EURIBOR!Q10+1,IF(EURIBOR!Q10&gt;=3,EURIBOR!Q10,2+(EURIBOR!Q10-1)/2)))</f>
        <v>1.9750000000000001</v>
      </c>
      <c r="L9" s="4">
        <f ca="1">MAX(0,IF(EURIBOR!R10&lt;=1,EURIBOR!R10+1,IF(EURIBOR!R10&gt;=3,EURIBOR!R10,2+(EURIBOR!R10-1)/2)))</f>
        <v>0.72799999999999998</v>
      </c>
      <c r="M9" s="4">
        <f ca="1">MAX(0,IF(EURIBOR!S10&lt;=1,EURIBOR!S10+1,IF(EURIBOR!S10&gt;=3,EURIBOR!S10,2+(EURIBOR!S10-1)/2)))</f>
        <v>0.43999999999999995</v>
      </c>
      <c r="N9" s="4">
        <f ca="1">MAX(0,IF(EURIBOR!T10&lt;=1,EURIBOR!T10+1,IF(EURIBOR!T10&gt;=3,EURIBOR!T10,2+(EURIBOR!T10-1)/2)))</f>
        <v>3.9710000000000001</v>
      </c>
      <c r="O9" s="4">
        <f ca="1">MAX(0,IF(EURIBOR!U10&lt;=1,EURIBOR!U10+1,IF(EURIBOR!U10&gt;=3,EURIBOR!U10,2+(EURIBOR!U10-1)/2)))</f>
        <v>0.73199999999999998</v>
      </c>
      <c r="P9" s="4">
        <f ca="1">MAX(0,IF(EURIBOR!V10&lt;=1,EURIBOR!V10+1,IF(EURIBOR!V10&gt;=3,EURIBOR!V10,2+(EURIBOR!V10-1)/2)))</f>
        <v>3.407</v>
      </c>
      <c r="Q9" s="4">
        <f ca="1">MAX(0,IF(EURIBOR!W10&lt;=1,EURIBOR!W10+1,IF(EURIBOR!W10&gt;=3,EURIBOR!W10,2+(EURIBOR!W10-1)/2)))</f>
        <v>3.2930000000000001</v>
      </c>
      <c r="R9" s="4">
        <f ca="1">MAX(0,IF(EURIBOR!X10&lt;=1,EURIBOR!X10+1,IF(EURIBOR!X10&gt;=3,EURIBOR!X10,2+(EURIBOR!X10-1)/2)))</f>
        <v>4.9610000000000003</v>
      </c>
      <c r="S9" s="4">
        <f ca="1">MAX(0,IF(EURIBOR!Y10&lt;=1,EURIBOR!Y10+1,IF(EURIBOR!Y10&gt;=3,EURIBOR!Y10,2+(EURIBOR!Y10-1)/2)))</f>
        <v>2.8434999999999997</v>
      </c>
      <c r="T9" s="4">
        <f ca="1">MAX(0,IF(EURIBOR!Z10&lt;=1,EURIBOR!Z10+1,IF(EURIBOR!Z10&gt;=3,EURIBOR!Z10,2+(EURIBOR!Z10-1)/2)))</f>
        <v>4.7839999999999998</v>
      </c>
      <c r="U9" s="4">
        <f ca="1">MAX(0,IF(EURIBOR!AA10&lt;=1,EURIBOR!AA10+1,IF(EURIBOR!AA10&gt;=3,EURIBOR!AA10,2+(EURIBOR!AA10-1)/2)))</f>
        <v>3.4670000000000001</v>
      </c>
      <c r="V9" s="4">
        <f ca="1">MAX(0,IF(EURIBOR!AB10&lt;=1,EURIBOR!AB10+1,IF(EURIBOR!AB10&gt;=3,EURIBOR!AB10,2+(EURIBOR!AB10-1)/2)))</f>
        <v>4.6440000000000001</v>
      </c>
      <c r="W9" s="4">
        <f ca="1">MAX(0,IF(EURIBOR!AC10&lt;=1,EURIBOR!AC10+1,IF(EURIBOR!AC10&gt;=3,EURIBOR!AC10,2+(EURIBOR!AC10-1)/2)))</f>
        <v>3.8958333333333339</v>
      </c>
      <c r="X9" s="4">
        <f ca="1">MAX(0,IF(EURIBOR!AD10&lt;=1,EURIBOR!AD10+1,IF(EURIBOR!AD10&gt;=3,EURIBOR!AD10,2+(EURIBOR!AD10-1)/2)))</f>
        <v>2.569</v>
      </c>
      <c r="Y9" s="4">
        <f ca="1">MAX(0,IF(EURIBOR!AE10&lt;=1,EURIBOR!AE10+1,IF(EURIBOR!AE10&gt;=3,EURIBOR!AE10,2+(EURIBOR!AE10-1)/2)))</f>
        <v>3.9672727272727268</v>
      </c>
      <c r="Z9" s="4">
        <f ca="1">MAX(0,IF(EURIBOR!AF10&lt;=1,EURIBOR!AF10+1,IF(EURIBOR!AF10&gt;=3,EURIBOR!AF10,2+(EURIBOR!AF10-1)/2)))</f>
        <v>0.69199999999999995</v>
      </c>
      <c r="AA9" s="4">
        <f ca="1">MAX(0,IF(EURIBOR!AG10&lt;=1,EURIBOR!AG10+1,IF(EURIBOR!AG10&gt;=3,EURIBOR!AG10,2+(EURIBOR!AG10-1)/2)))</f>
        <v>0.68399999999999994</v>
      </c>
      <c r="AB9" s="4">
        <f ca="1">MAX(0,IF(EURIBOR!AH10&lt;=1,EURIBOR!AH10+1,IF(EURIBOR!AH10&gt;=3,EURIBOR!AH10,2+(EURIBOR!AH10-1)/2)))</f>
        <v>3.4460000000000002</v>
      </c>
      <c r="AC9" s="4">
        <f ca="1">MAX(0,IF(EURIBOR!AI10&lt;=1,EURIBOR!AI10+1,IF(EURIBOR!AI10&gt;=3,EURIBOR!AI10,2+(EURIBOR!AI10-1)/2)))</f>
        <v>2.5649999999999999</v>
      </c>
      <c r="AD9" s="4">
        <f ca="1">MAX(0,IF(EURIBOR!AJ10&lt;=1,EURIBOR!AJ10+1,IF(EURIBOR!AJ10&gt;=3,EURIBOR!AJ10,2+(EURIBOR!AJ10-1)/2)))</f>
        <v>4.3620000000000001</v>
      </c>
    </row>
    <row r="10" spans="1:38" x14ac:dyDescent="0.25">
      <c r="A10" s="4">
        <f ca="1">MAX(0,IF(EURIBOR!G11&lt;=1,EURIBOR!G11+1,IF(EURIBOR!G11&gt;=3,EURIBOR!G11,2+(EURIBOR!G11-1)/2)))</f>
        <v>0.81600000000000006</v>
      </c>
      <c r="B10" s="4">
        <f ca="1">MAX(0,IF(EURIBOR!H11&lt;=1,EURIBOR!H11+1,IF(EURIBOR!H11&gt;=3,EURIBOR!H11,2+(EURIBOR!H11-1)/2)))</f>
        <v>1.8959999999999999</v>
      </c>
      <c r="C10" s="4">
        <f ca="1">MAX(0,IF(EURIBOR!I11&lt;=1,EURIBOR!I11+1,IF(EURIBOR!I11&gt;=3,EURIBOR!I11,2+(EURIBOR!I11-1)/2)))</f>
        <v>2.5735000000000001</v>
      </c>
      <c r="D10" s="4">
        <f ca="1">MAX(0,IF(EURIBOR!J11&lt;=1,EURIBOR!J11+1,IF(EURIBOR!J11&gt;=3,EURIBOR!J11,2+(EURIBOR!J11-1)/2)))</f>
        <v>2.5659999999999998</v>
      </c>
      <c r="E10" s="4">
        <f ca="1">MAX(0,IF(EURIBOR!K11&lt;=1,EURIBOR!K11+1,IF(EURIBOR!K11&gt;=3,EURIBOR!K11,2+(EURIBOR!K11-1)/2)))</f>
        <v>0.69</v>
      </c>
      <c r="F10" s="4">
        <f ca="1">MAX(0,IF(EURIBOR!L11&lt;=1,EURIBOR!L11+1,IF(EURIBOR!L11&gt;=3,EURIBOR!L11,2+(EURIBOR!L11-1)/2)))</f>
        <v>0.55200000000000005</v>
      </c>
      <c r="G10" s="4">
        <f ca="1">MAX(0,IF(EURIBOR!M11&lt;=1,EURIBOR!M11+1,IF(EURIBOR!M11&gt;=3,EURIBOR!M11,2+(EURIBOR!M11-1)/2)))</f>
        <v>1.998</v>
      </c>
      <c r="H10" s="4">
        <f ca="1">MAX(0,IF(EURIBOR!N11&lt;=1,EURIBOR!N11+1,IF(EURIBOR!N11&gt;=3,EURIBOR!N11,2+(EURIBOR!N11-1)/2)))</f>
        <v>2.2425000000000002</v>
      </c>
      <c r="I10" s="4">
        <f ca="1">MAX(0,IF(EURIBOR!O11&lt;=1,EURIBOR!O11+1,IF(EURIBOR!O11&gt;=3,EURIBOR!O11,2+(EURIBOR!O11-1)/2)))</f>
        <v>2.5430000000000001</v>
      </c>
      <c r="J10" s="4">
        <f ca="1">MAX(0,IF(EURIBOR!P11&lt;=1,EURIBOR!P11+1,IF(EURIBOR!P11&gt;=3,EURIBOR!P11,2+(EURIBOR!P11-1)/2)))</f>
        <v>3.2610000000000001</v>
      </c>
      <c r="K10" s="4">
        <f ca="1">MAX(0,IF(EURIBOR!Q11&lt;=1,EURIBOR!Q11+1,IF(EURIBOR!Q11&gt;=3,EURIBOR!Q11,2+(EURIBOR!Q11-1)/2)))</f>
        <v>1.8599999999999999</v>
      </c>
      <c r="L10" s="4">
        <f ca="1">MAX(0,IF(EURIBOR!R11&lt;=1,EURIBOR!R11+1,IF(EURIBOR!R11&gt;=3,EURIBOR!R11,2+(EURIBOR!R11-1)/2)))</f>
        <v>0.624</v>
      </c>
      <c r="M10" s="4">
        <f ca="1">MAX(0,IF(EURIBOR!S11&lt;=1,EURIBOR!S11+1,IF(EURIBOR!S11&gt;=3,EURIBOR!S11,2+(EURIBOR!S11-1)/2)))</f>
        <v>0.46799999999999997</v>
      </c>
      <c r="N10" s="4">
        <f ca="1">MAX(0,IF(EURIBOR!T11&lt;=1,EURIBOR!T11+1,IF(EURIBOR!T11&gt;=3,EURIBOR!T11,2+(EURIBOR!T11-1)/2)))</f>
        <v>3.9672727272727268</v>
      </c>
      <c r="O10" s="4">
        <f ca="1">MAX(0,IF(EURIBOR!U11&lt;=1,EURIBOR!U11+1,IF(EURIBOR!U11&gt;=3,EURIBOR!U11,2+(EURIBOR!U11-1)/2)))</f>
        <v>0.70599999999999996</v>
      </c>
      <c r="P10" s="4">
        <f ca="1">MAX(0,IF(EURIBOR!V11&lt;=1,EURIBOR!V11+1,IF(EURIBOR!V11&gt;=3,EURIBOR!V11,2+(EURIBOR!V11-1)/2)))</f>
        <v>3.4670000000000001</v>
      </c>
      <c r="Q10" s="4">
        <f ca="1">MAX(0,IF(EURIBOR!W11&lt;=1,EURIBOR!W11+1,IF(EURIBOR!W11&gt;=3,EURIBOR!W11,2+(EURIBOR!W11-1)/2)))</f>
        <v>2.7284999999999999</v>
      </c>
      <c r="R10" s="4">
        <f ca="1">MAX(0,IF(EURIBOR!X11&lt;=1,EURIBOR!X11+1,IF(EURIBOR!X11&gt;=3,EURIBOR!X11,2+(EURIBOR!X11-1)/2)))</f>
        <v>4.9649999999999999</v>
      </c>
      <c r="S10" s="4">
        <f ca="1">MAX(0,IF(EURIBOR!Y11&lt;=1,EURIBOR!Y11+1,IF(EURIBOR!Y11&gt;=3,EURIBOR!Y11,2+(EURIBOR!Y11-1)/2)))</f>
        <v>2.7649999999999997</v>
      </c>
      <c r="T10" s="4">
        <f ca="1">MAX(0,IF(EURIBOR!Z11&lt;=1,EURIBOR!Z11+1,IF(EURIBOR!Z11&gt;=3,EURIBOR!Z11,2+(EURIBOR!Z11-1)/2)))</f>
        <v>4.8570000000000002</v>
      </c>
      <c r="U10" s="4">
        <f ca="1">MAX(0,IF(EURIBOR!AA11&lt;=1,EURIBOR!AA11+1,IF(EURIBOR!AA11&gt;=3,EURIBOR!AA11,2+(EURIBOR!AA11-1)/2)))</f>
        <v>3.464</v>
      </c>
      <c r="V10" s="4">
        <f ca="1">MAX(0,IF(EURIBOR!AB11&lt;=1,EURIBOR!AB11+1,IF(EURIBOR!AB11&gt;=3,EURIBOR!AB11,2+(EURIBOR!AB11-1)/2)))</f>
        <v>4.4539999999999997</v>
      </c>
      <c r="W10" s="4">
        <f ca="1">MAX(0,IF(EURIBOR!AC11&lt;=1,EURIBOR!AC11+1,IF(EURIBOR!AC11&gt;=3,EURIBOR!AC11,2+(EURIBOR!AC11-1)/2)))</f>
        <v>3.137</v>
      </c>
      <c r="X10" s="4">
        <f ca="1">MAX(0,IF(EURIBOR!AD11&lt;=1,EURIBOR!AD11+1,IF(EURIBOR!AD11&gt;=3,EURIBOR!AD11,2+(EURIBOR!AD11-1)/2)))</f>
        <v>2.5685000000000002</v>
      </c>
      <c r="Y10" s="4">
        <f ca="1">MAX(0,IF(EURIBOR!AE11&lt;=1,EURIBOR!AE11+1,IF(EURIBOR!AE11&gt;=3,EURIBOR!AE11,2+(EURIBOR!AE11-1)/2)))</f>
        <v>3.9310526315789471</v>
      </c>
      <c r="Z10" s="4">
        <f ca="1">MAX(0,IF(EURIBOR!AF11&lt;=1,EURIBOR!AF11+1,IF(EURIBOR!AF11&gt;=3,EURIBOR!AF11,2+(EURIBOR!AF11-1)/2)))</f>
        <v>0.69199999999999995</v>
      </c>
      <c r="AA10" s="4">
        <f ca="1">MAX(0,IF(EURIBOR!AG11&lt;=1,EURIBOR!AG11+1,IF(EURIBOR!AG11&gt;=3,EURIBOR!AG11,2+(EURIBOR!AG11-1)/2)))</f>
        <v>0.68799999999999994</v>
      </c>
      <c r="AB10" s="4">
        <f ca="1">MAX(0,IF(EURIBOR!AH11&lt;=1,EURIBOR!AH11+1,IF(EURIBOR!AH11&gt;=3,EURIBOR!AH11,2+(EURIBOR!AH11-1)/2)))</f>
        <v>3.343</v>
      </c>
      <c r="AC10" s="4">
        <f ca="1">MAX(0,IF(EURIBOR!AI11&lt;=1,EURIBOR!AI11+1,IF(EURIBOR!AI11&gt;=3,EURIBOR!AI11,2+(EURIBOR!AI11-1)/2)))</f>
        <v>2.5700000000000003</v>
      </c>
      <c r="AD10" s="4">
        <f ca="1">MAX(0,IF(EURIBOR!AJ11&lt;=1,EURIBOR!AJ11+1,IF(EURIBOR!AJ11&gt;=3,EURIBOR!AJ11,2+(EURIBOR!AJ11-1)/2)))</f>
        <v>4.5960000000000001</v>
      </c>
    </row>
    <row r="11" spans="1:38" x14ac:dyDescent="0.25">
      <c r="A11" s="4">
        <f ca="1">MAX(0,IF(EURIBOR!G12&lt;=1,EURIBOR!G12+1,IF(EURIBOR!G12&gt;=3,EURIBOR!G12,2+(EURIBOR!G12-1)/2)))</f>
        <v>0.77100000000000002</v>
      </c>
      <c r="B11" s="4">
        <f ca="1">MAX(0,IF(EURIBOR!H12&lt;=1,EURIBOR!H12+1,IF(EURIBOR!H12&gt;=3,EURIBOR!H12,2+(EURIBOR!H12-1)/2)))</f>
        <v>1.88</v>
      </c>
      <c r="C11" s="4">
        <f ca="1">MAX(0,IF(EURIBOR!I12&lt;=1,EURIBOR!I12+1,IF(EURIBOR!I12&gt;=3,EURIBOR!I12,2+(EURIBOR!I12-1)/2)))</f>
        <v>2.585</v>
      </c>
      <c r="D11" s="4">
        <f ca="1">MAX(0,IF(EURIBOR!J12&lt;=1,EURIBOR!J12+1,IF(EURIBOR!J12&gt;=3,EURIBOR!J12,2+(EURIBOR!J12-1)/2)))</f>
        <v>2.5694999999999997</v>
      </c>
      <c r="E11" s="4">
        <f ca="1">MAX(0,IF(EURIBOR!K12&lt;=1,EURIBOR!K12+1,IF(EURIBOR!K12&gt;=3,EURIBOR!K12,2+(EURIBOR!K12-1)/2)))</f>
        <v>0.68799999999999994</v>
      </c>
      <c r="F11" s="4">
        <f ca="1">MAX(0,IF(EURIBOR!L12&lt;=1,EURIBOR!L12+1,IF(EURIBOR!L12&gt;=3,EURIBOR!L12,2+(EURIBOR!L12-1)/2)))</f>
        <v>0.61399999999999999</v>
      </c>
      <c r="G11" s="4">
        <f ca="1">MAX(0,IF(EURIBOR!M12&lt;=1,EURIBOR!M12+1,IF(EURIBOR!M12&gt;=3,EURIBOR!M12,2+(EURIBOR!M12-1)/2)))</f>
        <v>2.0209999999999999</v>
      </c>
      <c r="H11" s="4">
        <f ca="1">MAX(0,IF(EURIBOR!N12&lt;=1,EURIBOR!N12+1,IF(EURIBOR!N12&gt;=3,EURIBOR!N12,2+(EURIBOR!N12-1)/2)))</f>
        <v>2.2130000000000001</v>
      </c>
      <c r="I11" s="4">
        <f ca="1">MAX(0,IF(EURIBOR!O12&lt;=1,EURIBOR!O12+1,IF(EURIBOR!O12&gt;=3,EURIBOR!O12,2+(EURIBOR!O12-1)/2)))</f>
        <v>2.5564999999999998</v>
      </c>
      <c r="J11" s="4">
        <f ca="1">MAX(0,IF(EURIBOR!P12&lt;=1,EURIBOR!P12+1,IF(EURIBOR!P12&gt;=3,EURIBOR!P12,2+(EURIBOR!P12-1)/2)))</f>
        <v>3.1240000000000001</v>
      </c>
      <c r="K11" s="4">
        <f ca="1">MAX(0,IF(EURIBOR!Q12&lt;=1,EURIBOR!Q12+1,IF(EURIBOR!Q12&gt;=3,EURIBOR!Q12,2+(EURIBOR!Q12-1)/2)))</f>
        <v>1.772</v>
      </c>
      <c r="L11" s="4">
        <f ca="1">MAX(0,IF(EURIBOR!R12&lt;=1,EURIBOR!R12+1,IF(EURIBOR!R12&gt;=3,EURIBOR!R12,2+(EURIBOR!R12-1)/2)))</f>
        <v>0.55600000000000005</v>
      </c>
      <c r="M11" s="4">
        <f ca="1">MAX(0,IF(EURIBOR!S12&lt;=1,EURIBOR!S12+1,IF(EURIBOR!S12&gt;=3,EURIBOR!S12,2+(EURIBOR!S12-1)/2)))</f>
        <v>0.505</v>
      </c>
      <c r="N11" s="4">
        <f ca="1">MAX(0,IF(EURIBOR!T12&lt;=1,EURIBOR!T12+1,IF(EURIBOR!T12&gt;=3,EURIBOR!T12,2+(EURIBOR!T12-1)/2)))</f>
        <v>3.9310526315789471</v>
      </c>
      <c r="O11" s="4">
        <f ca="1">MAX(0,IF(EURIBOR!U12&lt;=1,EURIBOR!U12+1,IF(EURIBOR!U12&gt;=3,EURIBOR!U12,2+(EURIBOR!U12-1)/2)))</f>
        <v>0.70199999999999996</v>
      </c>
      <c r="P11" s="4">
        <f ca="1">MAX(0,IF(EURIBOR!V12&lt;=1,EURIBOR!V12+1,IF(EURIBOR!V12&gt;=3,EURIBOR!V12,2+(EURIBOR!V12-1)/2)))</f>
        <v>3.464</v>
      </c>
      <c r="Q11" s="4">
        <f ca="1">MAX(0,IF(EURIBOR!W12&lt;=1,EURIBOR!W12+1,IF(EURIBOR!W12&gt;=3,EURIBOR!W12,2+(EURIBOR!W12-1)/2)))</f>
        <v>2.4714999999999998</v>
      </c>
      <c r="R11" s="4">
        <f ca="1">MAX(0,IF(EURIBOR!X12&lt;=1,EURIBOR!X12+1,IF(EURIBOR!X12&gt;=3,EURIBOR!X12,2+(EURIBOR!X12-1)/2)))</f>
        <v>5.0190000000000001</v>
      </c>
      <c r="S11" s="4">
        <f ca="1">MAX(0,IF(EURIBOR!Y12&lt;=1,EURIBOR!Y12+1,IF(EURIBOR!Y12&gt;=3,EURIBOR!Y12,2+(EURIBOR!Y12-1)/2)))</f>
        <v>2.7664999999999997</v>
      </c>
      <c r="T11" s="4">
        <f ca="1">MAX(0,IF(EURIBOR!Z12&lt;=1,EURIBOR!Z12+1,IF(EURIBOR!Z12&gt;=3,EURIBOR!Z12,2+(EURIBOR!Z12-1)/2)))</f>
        <v>4.9409999999999998</v>
      </c>
      <c r="U11" s="4">
        <f ca="1">MAX(0,IF(EURIBOR!AA12&lt;=1,EURIBOR!AA12+1,IF(EURIBOR!AA12&gt;=3,EURIBOR!AA12,2+(EURIBOR!AA12-1)/2)))</f>
        <v>3.41</v>
      </c>
      <c r="V11" s="4">
        <f ca="1">MAX(0,IF(EURIBOR!AB12&lt;=1,EURIBOR!AB12+1,IF(EURIBOR!AB12&gt;=3,EURIBOR!AB12,2+(EURIBOR!AB12-1)/2)))</f>
        <v>4.4669999999999996</v>
      </c>
      <c r="W11" s="4">
        <f ca="1">MAX(0,IF(EURIBOR!AC12&lt;=1,EURIBOR!AC12+1,IF(EURIBOR!AC12&gt;=3,EURIBOR!AC12,2+(EURIBOR!AC12-1)/2)))</f>
        <v>3.093</v>
      </c>
      <c r="X11" s="4">
        <f ca="1">MAX(0,IF(EURIBOR!AD12&lt;=1,EURIBOR!AD12+1,IF(EURIBOR!AD12&gt;=3,EURIBOR!AD12,2+(EURIBOR!AD12-1)/2)))</f>
        <v>2.5685000000000002</v>
      </c>
      <c r="Y11" s="4">
        <f ca="1">MAX(0,IF(EURIBOR!AE12&lt;=1,EURIBOR!AE12+1,IF(EURIBOR!AE12&gt;=3,EURIBOR!AE12,2+(EURIBOR!AE12-1)/2)))</f>
        <v>3.9204761904761911</v>
      </c>
      <c r="Z11" s="4">
        <f ca="1">MAX(0,IF(EURIBOR!AF12&lt;=1,EURIBOR!AF12+1,IF(EURIBOR!AF12&gt;=3,EURIBOR!AF12,2+(EURIBOR!AF12-1)/2)))</f>
        <v>0.69100000000000006</v>
      </c>
      <c r="AA11" s="4">
        <f ca="1">MAX(0,IF(EURIBOR!AG12&lt;=1,EURIBOR!AG12+1,IF(EURIBOR!AG12&gt;=3,EURIBOR!AG12,2+(EURIBOR!AG12-1)/2)))</f>
        <v>0.69199999999999995</v>
      </c>
      <c r="AB11" s="4">
        <f ca="1">MAX(0,IF(EURIBOR!AH12&lt;=1,EURIBOR!AH12+1,IF(EURIBOR!AH12&gt;=3,EURIBOR!AH12,2+(EURIBOR!AH12-1)/2)))</f>
        <v>3.5369999999999999</v>
      </c>
      <c r="AC11" s="4">
        <f ca="1">MAX(0,IF(EURIBOR!AI12&lt;=1,EURIBOR!AI12+1,IF(EURIBOR!AI12&gt;=3,EURIBOR!AI12,2+(EURIBOR!AI12-1)/2)))</f>
        <v>2.5735000000000001</v>
      </c>
      <c r="AD11" s="4">
        <f ca="1">MAX(0,IF(EURIBOR!AJ12&lt;=1,EURIBOR!AJ12+1,IF(EURIBOR!AJ12&gt;=3,EURIBOR!AJ12,2+(EURIBOR!AJ12-1)/2)))</f>
        <v>4.7839999999999998</v>
      </c>
    </row>
    <row r="12" spans="1:38" x14ac:dyDescent="0.25">
      <c r="A12" s="4">
        <f ca="1">MAX(0,IF(EURIBOR!G13&lt;=1,EURIBOR!G13+1,IF(EURIBOR!G13&gt;=3,EURIBOR!G13,2+(EURIBOR!G13-1)/2)))</f>
        <v>0.751</v>
      </c>
      <c r="B12" s="4">
        <f ca="1">MAX(0,IF(EURIBOR!H13&lt;=1,EURIBOR!H13+1,IF(EURIBOR!H13&gt;=3,EURIBOR!H13,2+(EURIBOR!H13-1)/2)))</f>
        <v>1.998</v>
      </c>
      <c r="C12" s="4">
        <f ca="1">MAX(0,IF(EURIBOR!I13&lt;=1,EURIBOR!I13+1,IF(EURIBOR!I13&gt;=3,EURIBOR!I13,2+(EURIBOR!I13-1)/2)))</f>
        <v>2.5865</v>
      </c>
      <c r="D12" s="4">
        <f ca="1">MAX(0,IF(EURIBOR!J13&lt;=1,EURIBOR!J13+1,IF(EURIBOR!J13&gt;=3,EURIBOR!J13,2+(EURIBOR!J13-1)/2)))</f>
        <v>2.5985</v>
      </c>
      <c r="E12" s="4">
        <f ca="1">MAX(0,IF(EURIBOR!K13&lt;=1,EURIBOR!K13+1,IF(EURIBOR!K13&gt;=3,EURIBOR!K13,2+(EURIBOR!K13-1)/2)))</f>
        <v>0.67100000000000004</v>
      </c>
      <c r="F12" s="4">
        <f ca="1">MAX(0,IF(EURIBOR!L13&lt;=1,EURIBOR!L13+1,IF(EURIBOR!L13&gt;=3,EURIBOR!L13,2+(EURIBOR!L13-1)/2)))</f>
        <v>0.76100000000000001</v>
      </c>
      <c r="G12" s="4">
        <f ca="1">MAX(0,IF(EURIBOR!M13&lt;=1,EURIBOR!M13+1,IF(EURIBOR!M13&gt;=3,EURIBOR!M13,2+(EURIBOR!M13-1)/2)))</f>
        <v>2.0110000000000001</v>
      </c>
      <c r="H12" s="4">
        <f ca="1">MAX(0,IF(EURIBOR!N13&lt;=1,EURIBOR!N13+1,IF(EURIBOR!N13&gt;=3,EURIBOR!N13,2+(EURIBOR!N13-1)/2)))</f>
        <v>2.1109999999999998</v>
      </c>
      <c r="I12" s="4">
        <f ca="1">MAX(0,IF(EURIBOR!O13&lt;=1,EURIBOR!O13+1,IF(EURIBOR!O13&gt;=3,EURIBOR!O13,2+(EURIBOR!O13-1)/2)))</f>
        <v>2.5579999999999998</v>
      </c>
      <c r="J12" s="4">
        <f ca="1">MAX(0,IF(EURIBOR!P13&lt;=1,EURIBOR!P13+1,IF(EURIBOR!P13&gt;=3,EURIBOR!P13,2+(EURIBOR!P13-1)/2)))</f>
        <v>2.9704999999999999</v>
      </c>
      <c r="K12" s="4">
        <f ca="1">MAX(0,IF(EURIBOR!Q13&lt;=1,EURIBOR!Q13+1,IF(EURIBOR!Q13&gt;=3,EURIBOR!Q13,2+(EURIBOR!Q13-1)/2)))</f>
        <v>1.738</v>
      </c>
      <c r="L12" s="4">
        <f ca="1">MAX(0,IF(EURIBOR!R13&lt;=1,EURIBOR!R13+1,IF(EURIBOR!R13&gt;=3,EURIBOR!R13,2+(EURIBOR!R13-1)/2)))</f>
        <v>0.52</v>
      </c>
      <c r="M12" s="4">
        <f ca="1">MAX(0,IF(EURIBOR!S13&lt;=1,EURIBOR!S13+1,IF(EURIBOR!S13&gt;=3,EURIBOR!S13,2+(EURIBOR!S13-1)/2)))</f>
        <v>0.55200000000000005</v>
      </c>
      <c r="N12" s="4">
        <f ca="1">MAX(0,IF(EURIBOR!T13&lt;=1,EURIBOR!T13+1,IF(EURIBOR!T13&gt;=3,EURIBOR!T13,2+(EURIBOR!T13-1)/2)))</f>
        <v>3.9204761904761911</v>
      </c>
      <c r="O12" s="4">
        <f ca="1">MAX(0,IF(EURIBOR!U13&lt;=1,EURIBOR!U13+1,IF(EURIBOR!U13&gt;=3,EURIBOR!U13,2+(EURIBOR!U13-1)/2)))</f>
        <v>0.69799999999999995</v>
      </c>
      <c r="P12" s="4">
        <f ca="1">MAX(0,IF(EURIBOR!V13&lt;=1,EURIBOR!V13+1,IF(EURIBOR!V13&gt;=3,EURIBOR!V13,2+(EURIBOR!V13-1)/2)))</f>
        <v>3.41</v>
      </c>
      <c r="Q12" s="4">
        <f ca="1">MAX(0,IF(EURIBOR!W13&lt;=1,EURIBOR!W13+1,IF(EURIBOR!W13&gt;=3,EURIBOR!W13,2+(EURIBOR!W13-1)/2)))</f>
        <v>2.3174999999999999</v>
      </c>
      <c r="R12" s="4">
        <f ca="1">MAX(0,IF(EURIBOR!X13&lt;=1,EURIBOR!X13+1,IF(EURIBOR!X13&gt;=3,EURIBOR!X13,2+(EURIBOR!X13-1)/2)))</f>
        <v>5.1130000000000004</v>
      </c>
      <c r="S12" s="4">
        <f ca="1">MAX(0,IF(EURIBOR!Y13&lt;=1,EURIBOR!Y13+1,IF(EURIBOR!Y13&gt;=3,EURIBOR!Y13,2+(EURIBOR!Y13-1)/2)))</f>
        <v>2.7004999999999999</v>
      </c>
      <c r="T12" s="4">
        <f ca="1">MAX(0,IF(EURIBOR!Z13&lt;=1,EURIBOR!Z13+1,IF(EURIBOR!Z13&gt;=3,EURIBOR!Z13,2+(EURIBOR!Z13-1)/2)))</f>
        <v>4.9610000000000003</v>
      </c>
      <c r="U12" s="4">
        <f ca="1">MAX(0,IF(EURIBOR!AA13&lt;=1,EURIBOR!AA13+1,IF(EURIBOR!AA13&gt;=3,EURIBOR!AA13,2+(EURIBOR!AA13-1)/2)))</f>
        <v>3.3519999999999999</v>
      </c>
      <c r="V12" s="4">
        <f ca="1">MAX(0,IF(EURIBOR!AB13&lt;=1,EURIBOR!AB13+1,IF(EURIBOR!AB13&gt;=3,EURIBOR!AB13,2+(EURIBOR!AB13-1)/2)))</f>
        <v>4.3540000000000001</v>
      </c>
      <c r="W12" s="4">
        <f ca="1">MAX(0,IF(EURIBOR!AC13&lt;=1,EURIBOR!AC13+1,IF(EURIBOR!AC13&gt;=3,EURIBOR!AC13,2+(EURIBOR!AC13-1)/2)))</f>
        <v>3.0470000000000002</v>
      </c>
      <c r="X12" s="4">
        <f ca="1">MAX(0,IF(EURIBOR!AD13&lt;=1,EURIBOR!AD13+1,IF(EURIBOR!AD13&gt;=3,EURIBOR!AD13,2+(EURIBOR!AD13-1)/2)))</f>
        <v>2.5629999999999997</v>
      </c>
      <c r="Y12" s="4">
        <f ca="1">MAX(0,IF(EURIBOR!AE13&lt;=1,EURIBOR!AE13+1,IF(EURIBOR!AE13&gt;=3,EURIBOR!AE13,2+(EURIBOR!AE13-1)/2)))</f>
        <v>3.9200000000000008</v>
      </c>
      <c r="Z12" s="4">
        <f ca="1">MAX(0,IF(EURIBOR!AF13&lt;=1,EURIBOR!AF13+1,IF(EURIBOR!AF13&gt;=3,EURIBOR!AF13,2+(EURIBOR!AF13-1)/2)))</f>
        <v>0.69</v>
      </c>
      <c r="AA12" s="4">
        <f ca="1">MAX(0,IF(EURIBOR!AG13&lt;=1,EURIBOR!AG13+1,IF(EURIBOR!AG13&gt;=3,EURIBOR!AG13,2+(EURIBOR!AG13-1)/2)))</f>
        <v>0.69199999999999995</v>
      </c>
      <c r="AB12" s="4">
        <f ca="1">MAX(0,IF(EURIBOR!AH13&lt;=1,EURIBOR!AH13+1,IF(EURIBOR!AH13&gt;=3,EURIBOR!AH13,2+(EURIBOR!AH13-1)/2)))</f>
        <v>3.7469999999999999</v>
      </c>
      <c r="AC12" s="4">
        <f ca="1">MAX(0,IF(EURIBOR!AI13&lt;=1,EURIBOR!AI13+1,IF(EURIBOR!AI13&gt;=3,EURIBOR!AI13,2+(EURIBOR!AI13-1)/2)))</f>
        <v>2.5720000000000001</v>
      </c>
      <c r="AD12" s="4">
        <f ca="1">MAX(0,IF(EURIBOR!AJ13&lt;=1,EURIBOR!AJ13+1,IF(EURIBOR!AJ13&gt;=3,EURIBOR!AJ13,2+(EURIBOR!AJ13-1)/2)))</f>
        <v>4.8570000000000002</v>
      </c>
    </row>
    <row r="13" spans="1:38" x14ac:dyDescent="0.25">
      <c r="A13" s="4">
        <f ca="1">MAX(0,IF(EURIBOR!G14&lt;=1,EURIBOR!G14+1,IF(EURIBOR!G14&gt;=3,EURIBOR!G14,2+(EURIBOR!G14-1)/2)))</f>
        <v>0.74299999999999999</v>
      </c>
      <c r="B13" s="4">
        <f ca="1">MAX(0,IF(EURIBOR!H14&lt;=1,EURIBOR!H14+1,IF(EURIBOR!H14&gt;=3,EURIBOR!H14,2+(EURIBOR!H14-1)/2)))</f>
        <v>2.0209999999999999</v>
      </c>
      <c r="C13" s="4">
        <f ca="1">MAX(0,IF(EURIBOR!I14&lt;=1,EURIBOR!I14+1,IF(EURIBOR!I14&gt;=3,EURIBOR!I14,2+(EURIBOR!I14-1)/2)))</f>
        <v>2.5724999999999998</v>
      </c>
      <c r="D13" s="4">
        <f ca="1">MAX(0,IF(EURIBOR!J14&lt;=1,EURIBOR!J14+1,IF(EURIBOR!J14&gt;=3,EURIBOR!J14,2+(EURIBOR!J14-1)/2)))</f>
        <v>2.6805000000000003</v>
      </c>
      <c r="E13" s="4">
        <f ca="1">MAX(0,IF(EURIBOR!K14&lt;=1,EURIBOR!K14+1,IF(EURIBOR!K14&gt;=3,EURIBOR!K14,2+(EURIBOR!K14-1)/2)))</f>
        <v>0.63500000000000001</v>
      </c>
      <c r="F13" s="4">
        <f ca="1">MAX(0,IF(EURIBOR!L14&lt;=1,EURIBOR!L14+1,IF(EURIBOR!L14&gt;=3,EURIBOR!L14,2+(EURIBOR!L14-1)/2)))</f>
        <v>1.0369999999999999</v>
      </c>
      <c r="G13" s="4">
        <f ca="1">MAX(0,IF(EURIBOR!M14&lt;=1,EURIBOR!M14+1,IF(EURIBOR!M14&gt;=3,EURIBOR!M14,2+(EURIBOR!M14-1)/2)))</f>
        <v>2.0084999999999997</v>
      </c>
      <c r="H13" s="4">
        <f ca="1">MAX(0,IF(EURIBOR!N14&lt;=1,EURIBOR!N14+1,IF(EURIBOR!N14&gt;=3,EURIBOR!N14,2+(EURIBOR!N14-1)/2)))</f>
        <v>2.024</v>
      </c>
      <c r="I13" s="4">
        <f ca="1">MAX(0,IF(EURIBOR!O14&lt;=1,EURIBOR!O14+1,IF(EURIBOR!O14&gt;=3,EURIBOR!O14,2+(EURIBOR!O14-1)/2)))</f>
        <v>2.5569999999999999</v>
      </c>
      <c r="J13" s="4">
        <f ca="1">MAX(0,IF(EURIBOR!P14&lt;=1,EURIBOR!P14+1,IF(EURIBOR!P14&gt;=3,EURIBOR!P14,2+(EURIBOR!P14-1)/2)))</f>
        <v>2.9159999999999999</v>
      </c>
      <c r="K13" s="4">
        <f ca="1">MAX(0,IF(EURIBOR!Q14&lt;=1,EURIBOR!Q14+1,IF(EURIBOR!Q14&gt;=3,EURIBOR!Q14,2+(EURIBOR!Q14-1)/2)))</f>
        <v>1.716</v>
      </c>
      <c r="L13" s="4">
        <f ca="1">MAX(0,IF(EURIBOR!R14&lt;=1,EURIBOR!R14+1,IF(EURIBOR!R14&gt;=3,EURIBOR!R14,2+(EURIBOR!R14-1)/2)))</f>
        <v>0.50900000000000001</v>
      </c>
      <c r="M13" s="4">
        <f ca="1">MAX(0,IF(EURIBOR!S14&lt;=1,EURIBOR!S14+1,IF(EURIBOR!S14&gt;=3,EURIBOR!S14,2+(EURIBOR!S14-1)/2)))</f>
        <v>0.61399999999999999</v>
      </c>
      <c r="N13" s="4">
        <f ca="1">MAX(0,IF(EURIBOR!T14&lt;=1,EURIBOR!T14+1,IF(EURIBOR!T14&gt;=3,EURIBOR!T14,2+(EURIBOR!T14-1)/2)))</f>
        <v>3.9200000000000008</v>
      </c>
      <c r="O13" s="4">
        <f ca="1">MAX(0,IF(EURIBOR!U14&lt;=1,EURIBOR!U14+1,IF(EURIBOR!U14&gt;=3,EURIBOR!U14,2+(EURIBOR!U14-1)/2)))</f>
        <v>0.69100000000000006</v>
      </c>
      <c r="P13" s="4">
        <f ca="1">MAX(0,IF(EURIBOR!V14&lt;=1,EURIBOR!V14+1,IF(EURIBOR!V14&gt;=3,EURIBOR!V14,2+(EURIBOR!V14-1)/2)))</f>
        <v>3.3519999999999999</v>
      </c>
      <c r="Q13" s="4">
        <f ca="1">MAX(0,IF(EURIBOR!W14&lt;=1,EURIBOR!W14+1,IF(EURIBOR!W14&gt;=3,EURIBOR!W14,2+(EURIBOR!W14-1)/2)))</f>
        <v>2.2109999999999999</v>
      </c>
      <c r="R13" s="4">
        <f ca="1">MAX(0,IF(EURIBOR!X14&lt;=1,EURIBOR!X14+1,IF(EURIBOR!X14&gt;=3,EURIBOR!X14,2+(EURIBOR!X14-1)/2)))</f>
        <v>4.2380000000000004</v>
      </c>
      <c r="S13" s="4">
        <f ca="1">MAX(0,IF(EURIBOR!Y14&lt;=1,EURIBOR!Y14+1,IF(EURIBOR!Y14&gt;=3,EURIBOR!Y14,2+(EURIBOR!Y14-1)/2)))</f>
        <v>2.5760000000000001</v>
      </c>
      <c r="T13" s="4">
        <f ca="1">MAX(0,IF(EURIBOR!Z14&lt;=1,EURIBOR!Z14+1,IF(EURIBOR!Z14&gt;=3,EURIBOR!Z14,2+(EURIBOR!Z14-1)/2)))</f>
        <v>4.9649999999999999</v>
      </c>
      <c r="U13" s="4">
        <f ca="1">MAX(0,IF(EURIBOR!AA14&lt;=1,EURIBOR!AA14+1,IF(EURIBOR!AA14&gt;=3,EURIBOR!AA14,2+(EURIBOR!AA14-1)/2)))</f>
        <v>3.31</v>
      </c>
      <c r="V13" s="4">
        <f ca="1">MAX(0,IF(EURIBOR!AB14&lt;=1,EURIBOR!AB14+1,IF(EURIBOR!AB14&gt;=3,EURIBOR!AB14,2+(EURIBOR!AB14-1)/2)))</f>
        <v>3.9830000000000001</v>
      </c>
      <c r="W13" s="4">
        <f ca="1">MAX(0,IF(EURIBOR!AC14&lt;=1,EURIBOR!AC14+1,IF(EURIBOR!AC14&gt;=3,EURIBOR!AC14,2+(EURIBOR!AC14-1)/2)))</f>
        <v>2.8479999999999999</v>
      </c>
      <c r="X13" s="4">
        <f ca="1">MAX(0,IF(EURIBOR!AD14&lt;=1,EURIBOR!AD14+1,IF(EURIBOR!AD14&gt;=3,EURIBOR!AD14,2+(EURIBOR!AD14-1)/2)))</f>
        <v>2.5555000000000003</v>
      </c>
      <c r="Y13" s="4">
        <f ca="1">MAX(0,IF(EURIBOR!AE14&lt;=1,EURIBOR!AE14+1,IF(EURIBOR!AE14&gt;=3,EURIBOR!AE14,2+(EURIBOR!AE14-1)/2)))</f>
        <v>3.9195000000000007</v>
      </c>
      <c r="Z13" s="4">
        <f ca="1">MAX(0,IF(EURIBOR!AF14&lt;=1,EURIBOR!AF14+1,IF(EURIBOR!AF14&gt;=3,EURIBOR!AF14,2+(EURIBOR!AF14-1)/2)))</f>
        <v>0.68799999999999994</v>
      </c>
      <c r="AA13" s="4">
        <f ca="1">MAX(0,IF(EURIBOR!AG14&lt;=1,EURIBOR!AG14+1,IF(EURIBOR!AG14&gt;=3,EURIBOR!AG14,2+(EURIBOR!AG14-1)/2)))</f>
        <v>0.69100000000000006</v>
      </c>
      <c r="AB13" s="4">
        <f ca="1">MAX(0,IF(EURIBOR!AH14&lt;=1,EURIBOR!AH14+1,IF(EURIBOR!AH14&gt;=3,EURIBOR!AH14,2+(EURIBOR!AH14-1)/2)))</f>
        <v>3.9249999999999998</v>
      </c>
      <c r="AC13" s="4">
        <f ca="1">MAX(0,IF(EURIBOR!AI14&lt;=1,EURIBOR!AI14+1,IF(EURIBOR!AI14&gt;=3,EURIBOR!AI14,2+(EURIBOR!AI14-1)/2)))</f>
        <v>2.5794999999999999</v>
      </c>
      <c r="AD13" s="4">
        <f ca="1">MAX(0,IF(EURIBOR!AJ14&lt;=1,EURIBOR!AJ14+1,IF(EURIBOR!AJ14&gt;=3,EURIBOR!AJ14,2+(EURIBOR!AJ14-1)/2)))</f>
        <v>4.9409999999999998</v>
      </c>
    </row>
    <row r="14" spans="1:38" x14ac:dyDescent="0.25">
      <c r="A14" s="4">
        <f ca="1">MAX(0,IF(EURIBOR!G15&lt;=1,EURIBOR!G15+1,IF(EURIBOR!G15&gt;=3,EURIBOR!G15,2+(EURIBOR!G15-1)/2)))</f>
        <v>0.73199999999999998</v>
      </c>
      <c r="B14" s="4">
        <f ca="1">MAX(0,IF(EURIBOR!H15&lt;=1,EURIBOR!H15+1,IF(EURIBOR!H15&gt;=3,EURIBOR!H15,2+(EURIBOR!H15-1)/2)))</f>
        <v>2.0110000000000001</v>
      </c>
      <c r="C14" s="4">
        <f ca="1">MAX(0,IF(EURIBOR!I15&lt;=1,EURIBOR!I15+1,IF(EURIBOR!I15&gt;=3,EURIBOR!I15,2+(EURIBOR!I15-1)/2)))</f>
        <v>2.569</v>
      </c>
      <c r="D14" s="4">
        <f ca="1">MAX(0,IF(EURIBOR!J15&lt;=1,EURIBOR!J15+1,IF(EURIBOR!J15&gt;=3,EURIBOR!J15,2+(EURIBOR!J15-1)/2)))</f>
        <v>2.7364999999999999</v>
      </c>
      <c r="E14" s="4">
        <f ca="1">MAX(0,IF(EURIBOR!K15&lt;=1,EURIBOR!K15+1,IF(EURIBOR!K15&gt;=3,EURIBOR!K15,2+(EURIBOR!K15-1)/2)))</f>
        <v>0.59200000000000008</v>
      </c>
      <c r="F14" s="4">
        <f ca="1">MAX(0,IF(EURIBOR!L15&lt;=1,EURIBOR!L15+1,IF(EURIBOR!L15&gt;=3,EURIBOR!L15,2+(EURIBOR!L15-1)/2)))</f>
        <v>1.395</v>
      </c>
      <c r="G14" s="4">
        <f ca="1">MAX(0,IF(EURIBOR!M15&lt;=1,EURIBOR!M15+1,IF(EURIBOR!M15&gt;=3,EURIBOR!M15,2+(EURIBOR!M15-1)/2)))</f>
        <v>2.0434999999999999</v>
      </c>
      <c r="H14" s="4">
        <f ca="1">MAX(0,IF(EURIBOR!N15&lt;=1,EURIBOR!N15+1,IF(EURIBOR!N15&gt;=3,EURIBOR!N15,2+(EURIBOR!N15-1)/2)))</f>
        <v>1.8580000000000001</v>
      </c>
      <c r="I14" s="4">
        <f ca="1">MAX(0,IF(EURIBOR!O15&lt;=1,EURIBOR!O15+1,IF(EURIBOR!O15&gt;=3,EURIBOR!O15,2+(EURIBOR!O15-1)/2)))</f>
        <v>2.5594999999999999</v>
      </c>
      <c r="J14" s="4">
        <f ca="1">MAX(0,IF(EURIBOR!P15&lt;=1,EURIBOR!P15+1,IF(EURIBOR!P15&gt;=3,EURIBOR!P15,2+(EURIBOR!P15-1)/2)))</f>
        <v>2.8434999999999997</v>
      </c>
      <c r="K14" s="4">
        <f ca="1">MAX(0,IF(EURIBOR!Q15&lt;=1,EURIBOR!Q15+1,IF(EURIBOR!Q15&gt;=3,EURIBOR!Q15,2+(EURIBOR!Q15-1)/2)))</f>
        <v>1.7130000000000001</v>
      </c>
      <c r="L14" s="4">
        <f ca="1">MAX(0,IF(EURIBOR!R15&lt;=1,EURIBOR!R15+1,IF(EURIBOR!R15&gt;=3,EURIBOR!R15,2+(EURIBOR!R15-1)/2)))</f>
        <v>0.49099999999999999</v>
      </c>
      <c r="M14" s="4">
        <f ca="1">MAX(0,IF(EURIBOR!S15&lt;=1,EURIBOR!S15+1,IF(EURIBOR!S15&gt;=3,EURIBOR!S15,2+(EURIBOR!S15-1)/2)))</f>
        <v>0.76100000000000001</v>
      </c>
      <c r="N14" s="4">
        <f ca="1">MAX(0,IF(EURIBOR!T15&lt;=1,EURIBOR!T15+1,IF(EURIBOR!T15&gt;=3,EURIBOR!T15,2+(EURIBOR!T15-1)/2)))</f>
        <v>3.9195000000000007</v>
      </c>
      <c r="O14" s="4">
        <f ca="1">MAX(0,IF(EURIBOR!U15&lt;=1,EURIBOR!U15+1,IF(EURIBOR!U15&gt;=3,EURIBOR!U15,2+(EURIBOR!U15-1)/2)))</f>
        <v>0.68700000000000006</v>
      </c>
      <c r="P14" s="4">
        <f ca="1">MAX(0,IF(EURIBOR!V15&lt;=1,EURIBOR!V15+1,IF(EURIBOR!V15&gt;=3,EURIBOR!V15,2+(EURIBOR!V15-1)/2)))</f>
        <v>3.31</v>
      </c>
      <c r="Q14" s="4">
        <f ca="1">MAX(0,IF(EURIBOR!W15&lt;=1,EURIBOR!W15+1,IF(EURIBOR!W15&gt;=3,EURIBOR!W15,2+(EURIBOR!W15-1)/2)))</f>
        <v>2.141</v>
      </c>
      <c r="R14" s="4">
        <f ca="1">MAX(0,IF(EURIBOR!X15&lt;=1,EURIBOR!X15+1,IF(EURIBOR!X15&gt;=3,EURIBOR!X15,2+(EURIBOR!X15-1)/2)))</f>
        <v>3.2930000000000001</v>
      </c>
      <c r="S14" s="4">
        <f ca="1">MAX(0,IF(EURIBOR!Y15&lt;=1,EURIBOR!Y15+1,IF(EURIBOR!Y15&gt;=3,EURIBOR!Y15,2+(EURIBOR!Y15-1)/2)))</f>
        <v>2.5649999999999999</v>
      </c>
      <c r="T14" s="4">
        <f ca="1">MAX(0,IF(EURIBOR!Z15&lt;=1,EURIBOR!Z15+1,IF(EURIBOR!Z15&gt;=3,EURIBOR!Z15,2+(EURIBOR!Z15-1)/2)))</f>
        <v>5.0190000000000001</v>
      </c>
      <c r="U14" s="4">
        <f ca="1">MAX(0,IF(EURIBOR!AA15&lt;=1,EURIBOR!AA15+1,IF(EURIBOR!AA15&gt;=3,EURIBOR!AA15,2+(EURIBOR!AA15-1)/2)))</f>
        <v>3.2610000000000001</v>
      </c>
      <c r="V14" s="4">
        <f ca="1">MAX(0,IF(EURIBOR!AB15&lt;=1,EURIBOR!AB15+1,IF(EURIBOR!AB15&gt;=3,EURIBOR!AB15,2+(EURIBOR!AB15-1)/2)))</f>
        <v>3.6</v>
      </c>
      <c r="W14" s="4">
        <f ca="1">MAX(0,IF(EURIBOR!AC15&lt;=1,EURIBOR!AC15+1,IF(EURIBOR!AC15&gt;=3,EURIBOR!AC15,2+(EURIBOR!AC15-1)/2)))</f>
        <v>2.7895000000000003</v>
      </c>
      <c r="X14" s="4">
        <f ca="1">MAX(0,IF(EURIBOR!AD15&lt;=1,EURIBOR!AD15+1,IF(EURIBOR!AD15&gt;=3,EURIBOR!AD15,2+(EURIBOR!AD15-1)/2)))</f>
        <v>2.5594999999999999</v>
      </c>
      <c r="Y14" s="4">
        <f ca="1">MAX(0,IF(EURIBOR!AE15&lt;=1,EURIBOR!AE15+1,IF(EURIBOR!AE15&gt;=3,EURIBOR!AE15,2+(EURIBOR!AE15-1)/2)))</f>
        <v>3.8958333333333339</v>
      </c>
      <c r="Z14" s="4">
        <f ca="1">MAX(0,IF(EURIBOR!AF15&lt;=1,EURIBOR!AF15+1,IF(EURIBOR!AF15&gt;=3,EURIBOR!AF15,2+(EURIBOR!AF15-1)/2)))</f>
        <v>0.67100000000000004</v>
      </c>
      <c r="AA14" s="4">
        <f ca="1">MAX(0,IF(EURIBOR!AG15&lt;=1,EURIBOR!AG15+1,IF(EURIBOR!AG15&gt;=3,EURIBOR!AG15,2+(EURIBOR!AG15-1)/2)))</f>
        <v>0.69</v>
      </c>
      <c r="AB14" s="4">
        <f ca="1">MAX(0,IF(EURIBOR!AH15&lt;=1,EURIBOR!AH15+1,IF(EURIBOR!AH15&gt;=3,EURIBOR!AH15,2+(EURIBOR!AH15-1)/2)))</f>
        <v>4.3620000000000001</v>
      </c>
      <c r="AC14" s="4">
        <f ca="1">MAX(0,IF(EURIBOR!AI15&lt;=1,EURIBOR!AI15+1,IF(EURIBOR!AI15&gt;=3,EURIBOR!AI15,2+(EURIBOR!AI15-1)/2)))</f>
        <v>2.5745</v>
      </c>
      <c r="AD14" s="4">
        <f ca="1">MAX(0,IF(EURIBOR!AJ15&lt;=1,EURIBOR!AJ15+1,IF(EURIBOR!AJ15&gt;=3,EURIBOR!AJ15,2+(EURIBOR!AJ15-1)/2)))</f>
        <v>4.9610000000000003</v>
      </c>
    </row>
    <row r="15" spans="1:38" x14ac:dyDescent="0.25">
      <c r="A15" s="4">
        <f ca="1">MAX(0,IF(EURIBOR!G16&lt;=1,EURIBOR!G16+1,IF(EURIBOR!G16&gt;=3,EURIBOR!G16,2+(EURIBOR!G16-1)/2)))</f>
        <v>0.70599999999999996</v>
      </c>
      <c r="B15" s="4">
        <f ca="1">MAX(0,IF(EURIBOR!H16&lt;=1,EURIBOR!H16+1,IF(EURIBOR!H16&gt;=3,EURIBOR!H16,2+(EURIBOR!H16-1)/2)))</f>
        <v>2.0084999999999997</v>
      </c>
      <c r="C15" s="4">
        <f ca="1">MAX(0,IF(EURIBOR!I16&lt;=1,EURIBOR!I16+1,IF(EURIBOR!I16&gt;=3,EURIBOR!I16,2+(EURIBOR!I16-1)/2)))</f>
        <v>2.5685000000000002</v>
      </c>
      <c r="D15" s="4">
        <f ca="1">MAX(0,IF(EURIBOR!J16&lt;=1,EURIBOR!J16+1,IF(EURIBOR!J16&gt;=3,EURIBOR!J16,2+(EURIBOR!J16-1)/2)))</f>
        <v>2.7565</v>
      </c>
      <c r="E15" s="4">
        <f ca="1">MAX(0,IF(EURIBOR!K16&lt;=1,EURIBOR!K16+1,IF(EURIBOR!K16&gt;=3,EURIBOR!K16,2+(EURIBOR!K16-1)/2)))</f>
        <v>0.58200000000000007</v>
      </c>
      <c r="F15" s="4">
        <f ca="1">MAX(0,IF(EURIBOR!L16&lt;=1,EURIBOR!L16+1,IF(EURIBOR!L16&gt;=3,EURIBOR!L16,2+(EURIBOR!L16-1)/2)))</f>
        <v>2.0055000000000001</v>
      </c>
      <c r="G15" s="4">
        <f ca="1">MAX(0,IF(EURIBOR!M16&lt;=1,EURIBOR!M16+1,IF(EURIBOR!M16&gt;=3,EURIBOR!M16,2+(EURIBOR!M16-1)/2)))</f>
        <v>2.0880000000000001</v>
      </c>
      <c r="H15" s="4">
        <f ca="1">MAX(0,IF(EURIBOR!N16&lt;=1,EURIBOR!N16+1,IF(EURIBOR!N16&gt;=3,EURIBOR!N16,2+(EURIBOR!N16-1)/2)))</f>
        <v>1.744</v>
      </c>
      <c r="I15" s="4">
        <f ca="1">MAX(0,IF(EURIBOR!O16&lt;=1,EURIBOR!O16+1,IF(EURIBOR!O16&gt;=3,EURIBOR!O16,2+(EURIBOR!O16-1)/2)))</f>
        <v>2.5735000000000001</v>
      </c>
      <c r="J15" s="4">
        <f ca="1">MAX(0,IF(EURIBOR!P16&lt;=1,EURIBOR!P16+1,IF(EURIBOR!P16&gt;=3,EURIBOR!P16,2+(EURIBOR!P16-1)/2)))</f>
        <v>2.7649999999999997</v>
      </c>
      <c r="K15" s="4">
        <f ca="1">MAX(0,IF(EURIBOR!Q16&lt;=1,EURIBOR!Q16+1,IF(EURIBOR!Q16&gt;=3,EURIBOR!Q16,2+(EURIBOR!Q16-1)/2)))</f>
        <v>1.6800000000000002</v>
      </c>
      <c r="L15" s="4">
        <f ca="1">MAX(0,IF(EURIBOR!R16&lt;=1,EURIBOR!R16+1,IF(EURIBOR!R16&gt;=3,EURIBOR!R16,2+(EURIBOR!R16-1)/2)))</f>
        <v>0.47899999999999998</v>
      </c>
      <c r="M15" s="4">
        <f ca="1">MAX(0,IF(EURIBOR!S16&lt;=1,EURIBOR!S16+1,IF(EURIBOR!S16&gt;=3,EURIBOR!S16,2+(EURIBOR!S16-1)/2)))</f>
        <v>1.0369999999999999</v>
      </c>
      <c r="N15" s="4">
        <f ca="1">MAX(0,IF(EURIBOR!T16&lt;=1,EURIBOR!T16+1,IF(EURIBOR!T16&gt;=3,EURIBOR!T16,2+(EURIBOR!T16-1)/2)))</f>
        <v>3.8958333333333339</v>
      </c>
      <c r="O15" s="4">
        <f ca="1">MAX(0,IF(EURIBOR!U16&lt;=1,EURIBOR!U16+1,IF(EURIBOR!U16&gt;=3,EURIBOR!U16,2+(EURIBOR!U16-1)/2)))</f>
        <v>0.68399999999999994</v>
      </c>
      <c r="P15" s="4">
        <f ca="1">MAX(0,IF(EURIBOR!V16&lt;=1,EURIBOR!V16+1,IF(EURIBOR!V16&gt;=3,EURIBOR!V16,2+(EURIBOR!V16-1)/2)))</f>
        <v>3.2610000000000001</v>
      </c>
      <c r="Q15" s="4">
        <f ca="1">MAX(0,IF(EURIBOR!W16&lt;=1,EURIBOR!W16+1,IF(EURIBOR!W16&gt;=3,EURIBOR!W16,2+(EURIBOR!W16-1)/2)))</f>
        <v>2.1114999999999999</v>
      </c>
      <c r="R15" s="4">
        <f ca="1">MAX(0,IF(EURIBOR!X16&lt;=1,EURIBOR!X16+1,IF(EURIBOR!X16&gt;=3,EURIBOR!X16,2+(EURIBOR!X16-1)/2)))</f>
        <v>2.7284999999999999</v>
      </c>
      <c r="S15" s="4">
        <f ca="1">MAX(0,IF(EURIBOR!Y16&lt;=1,EURIBOR!Y16+1,IF(EURIBOR!Y16&gt;=3,EURIBOR!Y16,2+(EURIBOR!Y16-1)/2)))</f>
        <v>2.5700000000000003</v>
      </c>
      <c r="T15" s="4">
        <f ca="1">MAX(0,IF(EURIBOR!Z16&lt;=1,EURIBOR!Z16+1,IF(EURIBOR!Z16&gt;=3,EURIBOR!Z16,2+(EURIBOR!Z16-1)/2)))</f>
        <v>5.1130000000000004</v>
      </c>
      <c r="U15" s="4">
        <f ca="1">MAX(0,IF(EURIBOR!AA16&lt;=1,EURIBOR!AA16+1,IF(EURIBOR!AA16&gt;=3,EURIBOR!AA16,2+(EURIBOR!AA16-1)/2)))</f>
        <v>3.1240000000000001</v>
      </c>
      <c r="V15" s="4">
        <f ca="1">MAX(0,IF(EURIBOR!AB16&lt;=1,EURIBOR!AB16+1,IF(EURIBOR!AB16&gt;=3,EURIBOR!AB16,2+(EURIBOR!AB16-1)/2)))</f>
        <v>3.3860000000000001</v>
      </c>
      <c r="W15" s="4">
        <f ca="1">MAX(0,IF(EURIBOR!AC16&lt;=1,EURIBOR!AC16+1,IF(EURIBOR!AC16&gt;=3,EURIBOR!AC16,2+(EURIBOR!AC16-1)/2)))</f>
        <v>2.8134999999999999</v>
      </c>
      <c r="X15" s="4">
        <f ca="1">MAX(0,IF(EURIBOR!AD16&lt;=1,EURIBOR!AD16+1,IF(EURIBOR!AD16&gt;=3,EURIBOR!AD16,2+(EURIBOR!AD16-1)/2)))</f>
        <v>2.5659999999999998</v>
      </c>
      <c r="Y15" s="4">
        <f ca="1">MAX(0,IF(EURIBOR!AE16&lt;=1,EURIBOR!AE16+1,IF(EURIBOR!AE16&gt;=3,EURIBOR!AE16,2+(EURIBOR!AE16-1)/2)))</f>
        <v>3.137</v>
      </c>
      <c r="Z15" s="4">
        <f ca="1">MAX(0,IF(EURIBOR!AF16&lt;=1,EURIBOR!AF16+1,IF(EURIBOR!AF16&gt;=3,EURIBOR!AF16,2+(EURIBOR!AF16-1)/2)))</f>
        <v>0.63500000000000001</v>
      </c>
      <c r="AA15" s="4">
        <f ca="1">MAX(0,IF(EURIBOR!AG16&lt;=1,EURIBOR!AG16+1,IF(EURIBOR!AG16&gt;=3,EURIBOR!AG16,2+(EURIBOR!AG16-1)/2)))</f>
        <v>0.68799999999999994</v>
      </c>
      <c r="AB15" s="4">
        <f ca="1">MAX(0,IF(EURIBOR!AH16&lt;=1,EURIBOR!AH16+1,IF(EURIBOR!AH16&gt;=3,EURIBOR!AH16,2+(EURIBOR!AH16-1)/2)))</f>
        <v>4.5019999999999998</v>
      </c>
      <c r="AC15" s="4">
        <f ca="1">MAX(0,IF(EURIBOR!AI16&lt;=1,EURIBOR!AI16+1,IF(EURIBOR!AI16&gt;=3,EURIBOR!AI16,2+(EURIBOR!AI16-1)/2)))</f>
        <v>2.5445000000000002</v>
      </c>
      <c r="AD15" s="4">
        <f ca="1">MAX(0,IF(EURIBOR!AJ16&lt;=1,EURIBOR!AJ16+1,IF(EURIBOR!AJ16&gt;=3,EURIBOR!AJ16,2+(EURIBOR!AJ16-1)/2)))</f>
        <v>4.9649999999999999</v>
      </c>
    </row>
    <row r="16" spans="1:38" x14ac:dyDescent="0.25">
      <c r="A16" s="4">
        <f ca="1">MAX(0,IF(EURIBOR!G17&lt;=1,EURIBOR!G17+1,IF(EURIBOR!G17&gt;=3,EURIBOR!G17,2+(EURIBOR!G17-1)/2)))</f>
        <v>0.70199999999999996</v>
      </c>
      <c r="B16" s="4">
        <f ca="1">MAX(0,IF(EURIBOR!H17&lt;=1,EURIBOR!H17+1,IF(EURIBOR!H17&gt;=3,EURIBOR!H17,2+(EURIBOR!H17-1)/2)))</f>
        <v>2.0434999999999999</v>
      </c>
      <c r="C16" s="4">
        <f ca="1">MAX(0,IF(EURIBOR!I17&lt;=1,EURIBOR!I17+1,IF(EURIBOR!I17&gt;=3,EURIBOR!I17,2+(EURIBOR!I17-1)/2)))</f>
        <v>2.5685000000000002</v>
      </c>
      <c r="D16" s="4">
        <f ca="1">MAX(0,IF(EURIBOR!J17&lt;=1,EURIBOR!J17+1,IF(EURIBOR!J17&gt;=3,EURIBOR!J17,2+(EURIBOR!J17-1)/2)))</f>
        <v>2.8</v>
      </c>
      <c r="E16" s="4">
        <f ca="1">MAX(0,IF(EURIBOR!K17&lt;=1,EURIBOR!K17+1,IF(EURIBOR!K17&gt;=3,EURIBOR!K17,2+(EURIBOR!K17-1)/2)))</f>
        <v>0.58699999999999997</v>
      </c>
      <c r="F16" s="4">
        <f ca="1">MAX(0,IF(EURIBOR!L17&lt;=1,EURIBOR!L17+1,IF(EURIBOR!L17&gt;=3,EURIBOR!L17,2+(EURIBOR!L17-1)/2)))</f>
        <v>2.214</v>
      </c>
      <c r="G16" s="4">
        <f ca="1">MAX(0,IF(EURIBOR!M17&lt;=1,EURIBOR!M17+1,IF(EURIBOR!M17&gt;=3,EURIBOR!M17,2+(EURIBOR!M17-1)/2)))</f>
        <v>2.1604999999999999</v>
      </c>
      <c r="H16" s="4">
        <f ca="1">MAX(0,IF(EURIBOR!N17&lt;=1,EURIBOR!N17+1,IF(EURIBOR!N17&gt;=3,EURIBOR!N17,2+(EURIBOR!N17-1)/2)))</f>
        <v>1.6850000000000001</v>
      </c>
      <c r="I16" s="4">
        <f ca="1">MAX(0,IF(EURIBOR!O17&lt;=1,EURIBOR!O17+1,IF(EURIBOR!O17&gt;=3,EURIBOR!O17,2+(EURIBOR!O17-1)/2)))</f>
        <v>2.585</v>
      </c>
      <c r="J16" s="4">
        <f ca="1">MAX(0,IF(EURIBOR!P17&lt;=1,EURIBOR!P17+1,IF(EURIBOR!P17&gt;=3,EURIBOR!P17,2+(EURIBOR!P17-1)/2)))</f>
        <v>2.7664999999999997</v>
      </c>
      <c r="K16" s="4">
        <f ca="1">MAX(0,IF(EURIBOR!Q17&lt;=1,EURIBOR!Q17+1,IF(EURIBOR!Q17&gt;=3,EURIBOR!Q17,2+(EURIBOR!Q17-1)/2)))</f>
        <v>1.6619999999999999</v>
      </c>
      <c r="L16" s="4">
        <f ca="1">MAX(0,IF(EURIBOR!R17&lt;=1,EURIBOR!R17+1,IF(EURIBOR!R17&gt;=3,EURIBOR!R17,2+(EURIBOR!R17-1)/2)))</f>
        <v>0.46199999999999997</v>
      </c>
      <c r="M16" s="4">
        <f ca="1">MAX(0,IF(EURIBOR!S17&lt;=1,EURIBOR!S17+1,IF(EURIBOR!S17&gt;=3,EURIBOR!S17,2+(EURIBOR!S17-1)/2)))</f>
        <v>1.395</v>
      </c>
      <c r="N16" s="4">
        <f ca="1">MAX(0,IF(EURIBOR!T17&lt;=1,EURIBOR!T17+1,IF(EURIBOR!T17&gt;=3,EURIBOR!T17,2+(EURIBOR!T17-1)/2)))</f>
        <v>3.137</v>
      </c>
      <c r="O16" s="4">
        <f ca="1">MAX(0,IF(EURIBOR!U17&lt;=1,EURIBOR!U17+1,IF(EURIBOR!U17&gt;=3,EURIBOR!U17,2+(EURIBOR!U17-1)/2)))</f>
        <v>0.67399999999999993</v>
      </c>
      <c r="P16" s="4">
        <f ca="1">MAX(0,IF(EURIBOR!V17&lt;=1,EURIBOR!V17+1,IF(EURIBOR!V17&gt;=3,EURIBOR!V17,2+(EURIBOR!V17-1)/2)))</f>
        <v>3.1240000000000001</v>
      </c>
      <c r="Q16" s="4">
        <f ca="1">MAX(0,IF(EURIBOR!W17&lt;=1,EURIBOR!W17+1,IF(EURIBOR!W17&gt;=3,EURIBOR!W17,2+(EURIBOR!W17-1)/2)))</f>
        <v>1.9750000000000001</v>
      </c>
      <c r="R16" s="4">
        <f ca="1">MAX(0,IF(EURIBOR!X17&lt;=1,EURIBOR!X17+1,IF(EURIBOR!X17&gt;=3,EURIBOR!X17,2+(EURIBOR!X17-1)/2)))</f>
        <v>2.4714999999999998</v>
      </c>
      <c r="S16" s="4">
        <f ca="1">MAX(0,IF(EURIBOR!Y17&lt;=1,EURIBOR!Y17+1,IF(EURIBOR!Y17&gt;=3,EURIBOR!Y17,2+(EURIBOR!Y17-1)/2)))</f>
        <v>2.5735000000000001</v>
      </c>
      <c r="T16" s="4">
        <f ca="1">MAX(0,IF(EURIBOR!Z17&lt;=1,EURIBOR!Z17+1,IF(EURIBOR!Z17&gt;=3,EURIBOR!Z17,2+(EURIBOR!Z17-1)/2)))</f>
        <v>4.2380000000000004</v>
      </c>
      <c r="U16" s="4">
        <f ca="1">MAX(0,IF(EURIBOR!AA17&lt;=1,EURIBOR!AA17+1,IF(EURIBOR!AA17&gt;=3,EURIBOR!AA17,2+(EURIBOR!AA17-1)/2)))</f>
        <v>2.9704999999999999</v>
      </c>
      <c r="V16" s="4">
        <f ca="1">MAX(0,IF(EURIBOR!AB17&lt;=1,EURIBOR!AB17+1,IF(EURIBOR!AB17&gt;=3,EURIBOR!AB17,2+(EURIBOR!AB17-1)/2)))</f>
        <v>3.3450000000000002</v>
      </c>
      <c r="W16" s="4">
        <f ca="1">MAX(0,IF(EURIBOR!AC17&lt;=1,EURIBOR!AC17+1,IF(EURIBOR!AC17&gt;=3,EURIBOR!AC17,2+(EURIBOR!AC17-1)/2)))</f>
        <v>2.8380000000000001</v>
      </c>
      <c r="X16" s="4">
        <f ca="1">MAX(0,IF(EURIBOR!AD17&lt;=1,EURIBOR!AD17+1,IF(EURIBOR!AD17&gt;=3,EURIBOR!AD17,2+(EURIBOR!AD17-1)/2)))</f>
        <v>2.5694999999999997</v>
      </c>
      <c r="Y16" s="4">
        <f ca="1">MAX(0,IF(EURIBOR!AE17&lt;=1,EURIBOR!AE17+1,IF(EURIBOR!AE17&gt;=3,EURIBOR!AE17,2+(EURIBOR!AE17-1)/2)))</f>
        <v>3.093</v>
      </c>
      <c r="Z16" s="4">
        <f ca="1">MAX(0,IF(EURIBOR!AF17&lt;=1,EURIBOR!AF17+1,IF(EURIBOR!AF17&gt;=3,EURIBOR!AF17,2+(EURIBOR!AF17-1)/2)))</f>
        <v>0.59200000000000008</v>
      </c>
      <c r="AA16" s="4">
        <f ca="1">MAX(0,IF(EURIBOR!AG17&lt;=1,EURIBOR!AG17+1,IF(EURIBOR!AG17&gt;=3,EURIBOR!AG17,2+(EURIBOR!AG17-1)/2)))</f>
        <v>0.67100000000000004</v>
      </c>
      <c r="AB16" s="4">
        <f ca="1">MAX(0,IF(EURIBOR!AH17&lt;=1,EURIBOR!AH17+1,IF(EURIBOR!AH17&gt;=3,EURIBOR!AH17,2+(EURIBOR!AH17-1)/2)))</f>
        <v>4.5830000000000002</v>
      </c>
      <c r="AC16" s="4">
        <f ca="1">MAX(0,IF(EURIBOR!AI17&lt;=1,EURIBOR!AI17+1,IF(EURIBOR!AI17&gt;=3,EURIBOR!AI17,2+(EURIBOR!AI17-1)/2)))</f>
        <v>2.5354999999999999</v>
      </c>
      <c r="AD16" s="4">
        <f ca="1">MAX(0,IF(EURIBOR!AJ17&lt;=1,EURIBOR!AJ17+1,IF(EURIBOR!AJ17&gt;=3,EURIBOR!AJ17,2+(EURIBOR!AJ17-1)/2)))</f>
        <v>5.0190000000000001</v>
      </c>
    </row>
    <row r="17" spans="1:30" x14ac:dyDescent="0.25">
      <c r="A17" s="4">
        <f ca="1">MAX(0,IF(EURIBOR!G18&lt;=1,EURIBOR!G18+1,IF(EURIBOR!G18&gt;=3,EURIBOR!G18,2+(EURIBOR!G18-1)/2)))</f>
        <v>0.69799999999999995</v>
      </c>
      <c r="B17" s="4">
        <f ca="1">MAX(0,IF(EURIBOR!H18&lt;=1,EURIBOR!H18+1,IF(EURIBOR!H18&gt;=3,EURIBOR!H18,2+(EURIBOR!H18-1)/2)))</f>
        <v>2.0880000000000001</v>
      </c>
      <c r="C17" s="4">
        <f ca="1">MAX(0,IF(EURIBOR!I18&lt;=1,EURIBOR!I18+1,IF(EURIBOR!I18&gt;=3,EURIBOR!I18,2+(EURIBOR!I18-1)/2)))</f>
        <v>2.5629999999999997</v>
      </c>
      <c r="D17" s="4">
        <f ca="1">MAX(0,IF(EURIBOR!J18&lt;=1,EURIBOR!J18+1,IF(EURIBOR!J18&gt;=3,EURIBOR!J18,2+(EURIBOR!J18-1)/2)))</f>
        <v>2.8614999999999999</v>
      </c>
      <c r="E17" s="4">
        <f ca="1">MAX(0,IF(EURIBOR!K18&lt;=1,EURIBOR!K18+1,IF(EURIBOR!K18&gt;=3,EURIBOR!K18,2+(EURIBOR!K18-1)/2)))</f>
        <v>0.59899999999999998</v>
      </c>
      <c r="F17" s="4">
        <f ca="1">MAX(0,IF(EURIBOR!L18&lt;=1,EURIBOR!L18+1,IF(EURIBOR!L18&gt;=3,EURIBOR!L18,2+(EURIBOR!L18-1)/2)))</f>
        <v>2.4125000000000001</v>
      </c>
      <c r="G17" s="4">
        <f ca="1">MAX(0,IF(EURIBOR!M18&lt;=1,EURIBOR!M18+1,IF(EURIBOR!M18&gt;=3,EURIBOR!M18,2+(EURIBOR!M18-1)/2)))</f>
        <v>2.2124999999999999</v>
      </c>
      <c r="H17" s="4">
        <f ca="1">MAX(0,IF(EURIBOR!N18&lt;=1,EURIBOR!N18+1,IF(EURIBOR!N18&gt;=3,EURIBOR!N18,2+(EURIBOR!N18-1)/2)))</f>
        <v>1.659</v>
      </c>
      <c r="I17" s="4">
        <f ca="1">MAX(0,IF(EURIBOR!O18&lt;=1,EURIBOR!O18+1,IF(EURIBOR!O18&gt;=3,EURIBOR!O18,2+(EURIBOR!O18-1)/2)))</f>
        <v>2.5865</v>
      </c>
      <c r="J17" s="4">
        <f ca="1">MAX(0,IF(EURIBOR!P18&lt;=1,EURIBOR!P18+1,IF(EURIBOR!P18&gt;=3,EURIBOR!P18,2+(EURIBOR!P18-1)/2)))</f>
        <v>2.7004999999999999</v>
      </c>
      <c r="K17" s="4">
        <f ca="1">MAX(0,IF(EURIBOR!Q18&lt;=1,EURIBOR!Q18+1,IF(EURIBOR!Q18&gt;=3,EURIBOR!Q18,2+(EURIBOR!Q18-1)/2)))</f>
        <v>1.645</v>
      </c>
      <c r="L17" s="4">
        <f ca="1">MAX(0,IF(EURIBOR!R18&lt;=1,EURIBOR!R18+1,IF(EURIBOR!R18&gt;=3,EURIBOR!R18,2+(EURIBOR!R18-1)/2)))</f>
        <v>0.45299999999999996</v>
      </c>
      <c r="M17" s="4">
        <f ca="1">MAX(0,IF(EURIBOR!S18&lt;=1,EURIBOR!S18+1,IF(EURIBOR!S18&gt;=3,EURIBOR!S18,2+(EURIBOR!S18-1)/2)))</f>
        <v>2.0055000000000001</v>
      </c>
      <c r="N17" s="4">
        <f ca="1">MAX(0,IF(EURIBOR!T18&lt;=1,EURIBOR!T18+1,IF(EURIBOR!T18&gt;=3,EURIBOR!T18,2+(EURIBOR!T18-1)/2)))</f>
        <v>3.093</v>
      </c>
      <c r="O17" s="4">
        <f ca="1">MAX(0,IF(EURIBOR!U18&lt;=1,EURIBOR!U18+1,IF(EURIBOR!U18&gt;=3,EURIBOR!U18,2+(EURIBOR!U18-1)/2)))</f>
        <v>0.67100000000000004</v>
      </c>
      <c r="P17" s="4">
        <f ca="1">MAX(0,IF(EURIBOR!V18&lt;=1,EURIBOR!V18+1,IF(EURIBOR!V18&gt;=3,EURIBOR!V18,2+(EURIBOR!V18-1)/2)))</f>
        <v>2.9704999999999999</v>
      </c>
      <c r="Q17" s="4">
        <f ca="1">MAX(0,IF(EURIBOR!W18&lt;=1,EURIBOR!W18+1,IF(EURIBOR!W18&gt;=3,EURIBOR!W18,2+(EURIBOR!W18-1)/2)))</f>
        <v>1.8599999999999999</v>
      </c>
      <c r="R17" s="4">
        <f ca="1">MAX(0,IF(EURIBOR!X18&lt;=1,EURIBOR!X18+1,IF(EURIBOR!X18&gt;=3,EURIBOR!X18,2+(EURIBOR!X18-1)/2)))</f>
        <v>2.3174999999999999</v>
      </c>
      <c r="S17" s="4">
        <f ca="1">MAX(0,IF(EURIBOR!Y18&lt;=1,EURIBOR!Y18+1,IF(EURIBOR!Y18&gt;=3,EURIBOR!Y18,2+(EURIBOR!Y18-1)/2)))</f>
        <v>2.5720000000000001</v>
      </c>
      <c r="T17" s="4">
        <f ca="1">MAX(0,IF(EURIBOR!Z18&lt;=1,EURIBOR!Z18+1,IF(EURIBOR!Z18&gt;=3,EURIBOR!Z18,2+(EURIBOR!Z18-1)/2)))</f>
        <v>3.2930000000000001</v>
      </c>
      <c r="U17" s="4">
        <f ca="1">MAX(0,IF(EURIBOR!AA18&lt;=1,EURIBOR!AA18+1,IF(EURIBOR!AA18&gt;=3,EURIBOR!AA18,2+(EURIBOR!AA18-1)/2)))</f>
        <v>2.9159999999999999</v>
      </c>
      <c r="V17" s="4">
        <f ca="1">MAX(0,IF(EURIBOR!AB18&lt;=1,EURIBOR!AB18+1,IF(EURIBOR!AB18&gt;=3,EURIBOR!AB18,2+(EURIBOR!AB18-1)/2)))</f>
        <v>3.339</v>
      </c>
      <c r="W17" s="4">
        <f ca="1">MAX(0,IF(EURIBOR!AC18&lt;=1,EURIBOR!AC18+1,IF(EURIBOR!AC18&gt;=3,EURIBOR!AC18,2+(EURIBOR!AC18-1)/2)))</f>
        <v>2.8475000000000001</v>
      </c>
      <c r="X17" s="4">
        <f ca="1">MAX(0,IF(EURIBOR!AD18&lt;=1,EURIBOR!AD18+1,IF(EURIBOR!AD18&gt;=3,EURIBOR!AD18,2+(EURIBOR!AD18-1)/2)))</f>
        <v>2.5985</v>
      </c>
      <c r="Y17" s="4">
        <f ca="1">MAX(0,IF(EURIBOR!AE18&lt;=1,EURIBOR!AE18+1,IF(EURIBOR!AE18&gt;=3,EURIBOR!AE18,2+(EURIBOR!AE18-1)/2)))</f>
        <v>3.0470000000000002</v>
      </c>
      <c r="Z17" s="4">
        <f ca="1">MAX(0,IF(EURIBOR!AF18&lt;=1,EURIBOR!AF18+1,IF(EURIBOR!AF18&gt;=3,EURIBOR!AF18,2+(EURIBOR!AF18-1)/2)))</f>
        <v>0.58200000000000007</v>
      </c>
      <c r="AA17" s="4">
        <f ca="1">MAX(0,IF(EURIBOR!AG18&lt;=1,EURIBOR!AG18+1,IF(EURIBOR!AG18&gt;=3,EURIBOR!AG18,2+(EURIBOR!AG18-1)/2)))</f>
        <v>0.63500000000000001</v>
      </c>
      <c r="AB17" s="4">
        <f ca="1">MAX(0,IF(EURIBOR!AH18&lt;=1,EURIBOR!AH18+1,IF(EURIBOR!AH18&gt;=3,EURIBOR!AH18,2+(EURIBOR!AH18-1)/2)))</f>
        <v>4.7770000000000001</v>
      </c>
      <c r="AC17" s="4">
        <f ca="1">MAX(0,IF(EURIBOR!AI18&lt;=1,EURIBOR!AI18+1,IF(EURIBOR!AI18&gt;=3,EURIBOR!AI18,2+(EURIBOR!AI18-1)/2)))</f>
        <v>2.5145</v>
      </c>
      <c r="AD17" s="4">
        <f ca="1">MAX(0,IF(EURIBOR!AJ18&lt;=1,EURIBOR!AJ18+1,IF(EURIBOR!AJ18&gt;=3,EURIBOR!AJ18,2+(EURIBOR!AJ18-1)/2)))</f>
        <v>5.1130000000000004</v>
      </c>
    </row>
    <row r="18" spans="1:30" x14ac:dyDescent="0.25">
      <c r="A18" s="4">
        <f ca="1">MAX(0,IF(EURIBOR!G19&lt;=1,EURIBOR!G19+1,IF(EURIBOR!G19&gt;=3,EURIBOR!G19,2+(EURIBOR!G19-1)/2)))</f>
        <v>0.69100000000000006</v>
      </c>
      <c r="B18" s="4">
        <f ca="1">MAX(0,IF(EURIBOR!H19&lt;=1,EURIBOR!H19+1,IF(EURIBOR!H19&gt;=3,EURIBOR!H19,2+(EURIBOR!H19-1)/2)))</f>
        <v>2.1604999999999999</v>
      </c>
      <c r="C18" s="4">
        <f ca="1">MAX(0,IF(EURIBOR!I19&lt;=1,EURIBOR!I19+1,IF(EURIBOR!I19&gt;=3,EURIBOR!I19,2+(EURIBOR!I19-1)/2)))</f>
        <v>2.5555000000000003</v>
      </c>
      <c r="D18" s="4">
        <f ca="1">MAX(0,IF(EURIBOR!J19&lt;=1,EURIBOR!J19+1,IF(EURIBOR!J19&gt;=3,EURIBOR!J19,2+(EURIBOR!J19-1)/2)))</f>
        <v>2.8970000000000002</v>
      </c>
      <c r="E18" s="4">
        <f ca="1">MAX(0,IF(EURIBOR!K19&lt;=1,EURIBOR!K19+1,IF(EURIBOR!K19&gt;=3,EURIBOR!K19,2+(EURIBOR!K19-1)/2)))</f>
        <v>0.60499999999999998</v>
      </c>
      <c r="F18" s="4">
        <f ca="1">MAX(0,IF(EURIBOR!L19&lt;=1,EURIBOR!L19+1,IF(EURIBOR!L19&gt;=3,EURIBOR!L19,2+(EURIBOR!L19-1)/2)))</f>
        <v>2.5315000000000003</v>
      </c>
      <c r="G18" s="4">
        <f ca="1">MAX(0,IF(EURIBOR!M19&lt;=1,EURIBOR!M19+1,IF(EURIBOR!M19&gt;=3,EURIBOR!M19,2+(EURIBOR!M19-1)/2)))</f>
        <v>2.2444999999999999</v>
      </c>
      <c r="H18" s="4">
        <f ca="1">MAX(0,IF(EURIBOR!N19&lt;=1,EURIBOR!N19+1,IF(EURIBOR!N19&gt;=3,EURIBOR!N19,2+(EURIBOR!N19-1)/2)))</f>
        <v>1.4969999999999999</v>
      </c>
      <c r="I18" s="4">
        <f ca="1">MAX(0,IF(EURIBOR!O19&lt;=1,EURIBOR!O19+1,IF(EURIBOR!O19&gt;=3,EURIBOR!O19,2+(EURIBOR!O19-1)/2)))</f>
        <v>2.5724999999999998</v>
      </c>
      <c r="J18" s="4">
        <f ca="1">MAX(0,IF(EURIBOR!P19&lt;=1,EURIBOR!P19+1,IF(EURIBOR!P19&gt;=3,EURIBOR!P19,2+(EURIBOR!P19-1)/2)))</f>
        <v>2.5760000000000001</v>
      </c>
      <c r="K18" s="4">
        <f ca="1">MAX(0,IF(EURIBOR!Q19&lt;=1,EURIBOR!Q19+1,IF(EURIBOR!Q19&gt;=3,EURIBOR!Q19,2+(EURIBOR!Q19-1)/2)))</f>
        <v>1.645</v>
      </c>
      <c r="L18" s="4">
        <f ca="1">MAX(0,IF(EURIBOR!R19&lt;=1,EURIBOR!R19+1,IF(EURIBOR!R19&gt;=3,EURIBOR!R19,2+(EURIBOR!R19-1)/2)))</f>
        <v>0.45899999999999996</v>
      </c>
      <c r="M18" s="4">
        <f ca="1">MAX(0,IF(EURIBOR!S19&lt;=1,EURIBOR!S19+1,IF(EURIBOR!S19&gt;=3,EURIBOR!S19,2+(EURIBOR!S19-1)/2)))</f>
        <v>2.214</v>
      </c>
      <c r="N18" s="4">
        <f ca="1">MAX(0,IF(EURIBOR!T19&lt;=1,EURIBOR!T19+1,IF(EURIBOR!T19&gt;=3,EURIBOR!T19,2+(EURIBOR!T19-1)/2)))</f>
        <v>3.0470000000000002</v>
      </c>
      <c r="O18" s="4">
        <f ca="1">MAX(0,IF(EURIBOR!U19&lt;=1,EURIBOR!U19+1,IF(EURIBOR!U19&gt;=3,EURIBOR!U19,2+(EURIBOR!U19-1)/2)))</f>
        <v>0.66999999999999993</v>
      </c>
      <c r="P18" s="4">
        <f ca="1">MAX(0,IF(EURIBOR!V19&lt;=1,EURIBOR!V19+1,IF(EURIBOR!V19&gt;=3,EURIBOR!V19,2+(EURIBOR!V19-1)/2)))</f>
        <v>2.9159999999999999</v>
      </c>
      <c r="Q18" s="4">
        <f ca="1">MAX(0,IF(EURIBOR!W19&lt;=1,EURIBOR!W19+1,IF(EURIBOR!W19&gt;=3,EURIBOR!W19,2+(EURIBOR!W19-1)/2)))</f>
        <v>1.772</v>
      </c>
      <c r="R18" s="4">
        <f ca="1">MAX(0,IF(EURIBOR!X19&lt;=1,EURIBOR!X19+1,IF(EURIBOR!X19&gt;=3,EURIBOR!X19,2+(EURIBOR!X19-1)/2)))</f>
        <v>2.2109999999999999</v>
      </c>
      <c r="S18" s="4">
        <f ca="1">MAX(0,IF(EURIBOR!Y19&lt;=1,EURIBOR!Y19+1,IF(EURIBOR!Y19&gt;=3,EURIBOR!Y19,2+(EURIBOR!Y19-1)/2)))</f>
        <v>2.5794999999999999</v>
      </c>
      <c r="T18" s="4">
        <f ca="1">MAX(0,IF(EURIBOR!Z19&lt;=1,EURIBOR!Z19+1,IF(EURIBOR!Z19&gt;=3,EURIBOR!Z19,2+(EURIBOR!Z19-1)/2)))</f>
        <v>2.7284999999999999</v>
      </c>
      <c r="U18" s="4">
        <f ca="1">MAX(0,IF(EURIBOR!AA19&lt;=1,EURIBOR!AA19+1,IF(EURIBOR!AA19&gt;=3,EURIBOR!AA19,2+(EURIBOR!AA19-1)/2)))</f>
        <v>2.8434999999999997</v>
      </c>
      <c r="V18" s="4">
        <f ca="1">MAX(0,IF(EURIBOR!AB19&lt;=1,EURIBOR!AB19+1,IF(EURIBOR!AB19&gt;=3,EURIBOR!AB19,2+(EURIBOR!AB19-1)/2)))</f>
        <v>3.3570000000000002</v>
      </c>
      <c r="W18" s="4">
        <f ca="1">MAX(0,IF(EURIBOR!AC19&lt;=1,EURIBOR!AC19+1,IF(EURIBOR!AC19&gt;=3,EURIBOR!AC19,2+(EURIBOR!AC19-1)/2)))</f>
        <v>2.8635000000000002</v>
      </c>
      <c r="X18" s="4">
        <f ca="1">MAX(0,IF(EURIBOR!AD19&lt;=1,EURIBOR!AD19+1,IF(EURIBOR!AD19&gt;=3,EURIBOR!AD19,2+(EURIBOR!AD19-1)/2)))</f>
        <v>2.6805000000000003</v>
      </c>
      <c r="Y18" s="4">
        <f ca="1">MAX(0,IF(EURIBOR!AE19&lt;=1,EURIBOR!AE19+1,IF(EURIBOR!AE19&gt;=3,EURIBOR!AE19,2+(EURIBOR!AE19-1)/2)))</f>
        <v>2.8479999999999999</v>
      </c>
      <c r="Z18" s="4">
        <f ca="1">MAX(0,IF(EURIBOR!AF19&lt;=1,EURIBOR!AF19+1,IF(EURIBOR!AF19&gt;=3,EURIBOR!AF19,2+(EURIBOR!AF19-1)/2)))</f>
        <v>0.58699999999999997</v>
      </c>
      <c r="AA18" s="4">
        <f ca="1">MAX(0,IF(EURIBOR!AG19&lt;=1,EURIBOR!AG19+1,IF(EURIBOR!AG19&gt;=3,EURIBOR!AG19,2+(EURIBOR!AG19-1)/2)))</f>
        <v>0.59200000000000008</v>
      </c>
      <c r="AB18" s="4">
        <f ca="1">MAX(0,IF(EURIBOR!AH19&lt;=1,EURIBOR!AH19+1,IF(EURIBOR!AH19&gt;=3,EURIBOR!AH19,2+(EURIBOR!AH19-1)/2)))</f>
        <v>4.8529999999999998</v>
      </c>
      <c r="AC18" s="4">
        <f ca="1">MAX(0,IF(EURIBOR!AI19&lt;=1,EURIBOR!AI19+1,IF(EURIBOR!AI19&gt;=3,EURIBOR!AI19,2+(EURIBOR!AI19-1)/2)))</f>
        <v>2.5244999999999997</v>
      </c>
      <c r="AD18" s="4">
        <f ca="1">MAX(0,IF(EURIBOR!AJ19&lt;=1,EURIBOR!AJ19+1,IF(EURIBOR!AJ19&gt;=3,EURIBOR!AJ19,2+(EURIBOR!AJ19-1)/2)))</f>
        <v>4.2380000000000004</v>
      </c>
    </row>
    <row r="19" spans="1:30" x14ac:dyDescent="0.25">
      <c r="A19" s="4">
        <f ca="1">MAX(0,IF(EURIBOR!G20&lt;=1,EURIBOR!G20+1,IF(EURIBOR!G20&gt;=3,EURIBOR!G20,2+(EURIBOR!G20-1)/2)))</f>
        <v>0.68700000000000006</v>
      </c>
      <c r="B19" s="4">
        <f ca="1">MAX(0,IF(EURIBOR!H20&lt;=1,EURIBOR!H20+1,IF(EURIBOR!H20&gt;=3,EURIBOR!H20,2+(EURIBOR!H20-1)/2)))</f>
        <v>2.2124999999999999</v>
      </c>
      <c r="C19" s="4">
        <f ca="1">MAX(0,IF(EURIBOR!I20&lt;=1,EURIBOR!I20+1,IF(EURIBOR!I20&gt;=3,EURIBOR!I20,2+(EURIBOR!I20-1)/2)))</f>
        <v>2.5594999999999999</v>
      </c>
      <c r="D19" s="4">
        <f ca="1">MAX(0,IF(EURIBOR!J20&lt;=1,EURIBOR!J20+1,IF(EURIBOR!J20&gt;=3,EURIBOR!J20,2+(EURIBOR!J20-1)/2)))</f>
        <v>2.9444999999999997</v>
      </c>
      <c r="E19" s="4">
        <f ca="1">MAX(0,IF(EURIBOR!K20&lt;=1,EURIBOR!K20+1,IF(EURIBOR!K20&gt;=3,EURIBOR!K20,2+(EURIBOR!K20-1)/2)))</f>
        <v>0.60899999999999999</v>
      </c>
      <c r="F19" s="4">
        <f ca="1">MAX(0,IF(EURIBOR!L20&lt;=1,EURIBOR!L20+1,IF(EURIBOR!L20&gt;=3,EURIBOR!L20,2+(EURIBOR!L20-1)/2)))</f>
        <v>2.6725000000000003</v>
      </c>
      <c r="G19" s="4">
        <f ca="1">MAX(0,IF(EURIBOR!M20&lt;=1,EURIBOR!M20+1,IF(EURIBOR!M20&gt;=3,EURIBOR!M20,2+(EURIBOR!M20-1)/2)))</f>
        <v>2.2989999999999999</v>
      </c>
      <c r="H19" s="4">
        <f ca="1">MAX(0,IF(EURIBOR!N20&lt;=1,EURIBOR!N20+1,IF(EURIBOR!N20&gt;=3,EURIBOR!N20,2+(EURIBOR!N20-1)/2)))</f>
        <v>1.3320000000000001</v>
      </c>
      <c r="I19" s="4">
        <f ca="1">MAX(0,IF(EURIBOR!O20&lt;=1,EURIBOR!O20+1,IF(EURIBOR!O20&gt;=3,EURIBOR!O20,2+(EURIBOR!O20-1)/2)))</f>
        <v>2.569</v>
      </c>
      <c r="J19" s="4">
        <f ca="1">MAX(0,IF(EURIBOR!P20&lt;=1,EURIBOR!P20+1,IF(EURIBOR!P20&gt;=3,EURIBOR!P20,2+(EURIBOR!P20-1)/2)))</f>
        <v>2.5649999999999999</v>
      </c>
      <c r="K19" s="4">
        <f ca="1">MAX(0,IF(EURIBOR!Q20&lt;=1,EURIBOR!Q20+1,IF(EURIBOR!Q20&gt;=3,EURIBOR!Q20,2+(EURIBOR!Q20-1)/2)))</f>
        <v>1.6870000000000001</v>
      </c>
      <c r="L19" s="4">
        <f ca="1">MAX(0,IF(EURIBOR!R20&lt;=1,EURIBOR!R20+1,IF(EURIBOR!R20&gt;=3,EURIBOR!R20,2+(EURIBOR!R20-1)/2)))</f>
        <v>0.46099999999999997</v>
      </c>
      <c r="M19" s="4">
        <f ca="1">MAX(0,IF(EURIBOR!S20&lt;=1,EURIBOR!S20+1,IF(EURIBOR!S20&gt;=3,EURIBOR!S20,2+(EURIBOR!S20-1)/2)))</f>
        <v>2.4125000000000001</v>
      </c>
      <c r="N19" s="4">
        <f ca="1">MAX(0,IF(EURIBOR!T20&lt;=1,EURIBOR!T20+1,IF(EURIBOR!T20&gt;=3,EURIBOR!T20,2+(EURIBOR!T20-1)/2)))</f>
        <v>2.8479999999999999</v>
      </c>
      <c r="O19" s="4">
        <f ca="1">MAX(0,IF(EURIBOR!U20&lt;=1,EURIBOR!U20+1,IF(EURIBOR!U20&gt;=3,EURIBOR!U20,2+(EURIBOR!U20-1)/2)))</f>
        <v>0.66999999999999993</v>
      </c>
      <c r="P19" s="4">
        <f ca="1">MAX(0,IF(EURIBOR!V20&lt;=1,EURIBOR!V20+1,IF(EURIBOR!V20&gt;=3,EURIBOR!V20,2+(EURIBOR!V20-1)/2)))</f>
        <v>2.8434999999999997</v>
      </c>
      <c r="Q19" s="4">
        <f ca="1">MAX(0,IF(EURIBOR!W20&lt;=1,EURIBOR!W20+1,IF(EURIBOR!W20&gt;=3,EURIBOR!W20,2+(EURIBOR!W20-1)/2)))</f>
        <v>1.738</v>
      </c>
      <c r="R19" s="4">
        <f ca="1">MAX(0,IF(EURIBOR!X20&lt;=1,EURIBOR!X20+1,IF(EURIBOR!X20&gt;=3,EURIBOR!X20,2+(EURIBOR!X20-1)/2)))</f>
        <v>2.141</v>
      </c>
      <c r="S19" s="4">
        <f ca="1">MAX(0,IF(EURIBOR!Y20&lt;=1,EURIBOR!Y20+1,IF(EURIBOR!Y20&gt;=3,EURIBOR!Y20,2+(EURIBOR!Y20-1)/2)))</f>
        <v>2.5745</v>
      </c>
      <c r="T19" s="4">
        <f ca="1">MAX(0,IF(EURIBOR!Z20&lt;=1,EURIBOR!Z20+1,IF(EURIBOR!Z20&gt;=3,EURIBOR!Z20,2+(EURIBOR!Z20-1)/2)))</f>
        <v>2.4714999999999998</v>
      </c>
      <c r="U19" s="4">
        <f ca="1">MAX(0,IF(EURIBOR!AA20&lt;=1,EURIBOR!AA20+1,IF(EURIBOR!AA20&gt;=3,EURIBOR!AA20,2+(EURIBOR!AA20-1)/2)))</f>
        <v>2.7649999999999997</v>
      </c>
      <c r="V19" s="4">
        <f ca="1">MAX(0,IF(EURIBOR!AB20&lt;=1,EURIBOR!AB20+1,IF(EURIBOR!AB20&gt;=3,EURIBOR!AB20,2+(EURIBOR!AB20-1)/2)))</f>
        <v>3.391</v>
      </c>
      <c r="W19" s="4">
        <f ca="1">MAX(0,IF(EURIBOR!AC20&lt;=1,EURIBOR!AC20+1,IF(EURIBOR!AC20&gt;=3,EURIBOR!AC20,2+(EURIBOR!AC20-1)/2)))</f>
        <v>3.3759999999999999</v>
      </c>
      <c r="X19" s="4">
        <f ca="1">MAX(0,IF(EURIBOR!AD20&lt;=1,EURIBOR!AD20+1,IF(EURIBOR!AD20&gt;=3,EURIBOR!AD20,2+(EURIBOR!AD20-1)/2)))</f>
        <v>2.7364999999999999</v>
      </c>
      <c r="Y19" s="4">
        <f ca="1">MAX(0,IF(EURIBOR!AE20&lt;=1,EURIBOR!AE20+1,IF(EURIBOR!AE20&gt;=3,EURIBOR!AE20,2+(EURIBOR!AE20-1)/2)))</f>
        <v>2.7895000000000003</v>
      </c>
      <c r="Z19" s="4">
        <f ca="1">MAX(0,IF(EURIBOR!AF20&lt;=1,EURIBOR!AF20+1,IF(EURIBOR!AF20&gt;=3,EURIBOR!AF20,2+(EURIBOR!AF20-1)/2)))</f>
        <v>0.59899999999999998</v>
      </c>
      <c r="AA19" s="4">
        <f ca="1">MAX(0,IF(EURIBOR!AG20&lt;=1,EURIBOR!AG20+1,IF(EURIBOR!AG20&gt;=3,EURIBOR!AG20,2+(EURIBOR!AG20-1)/2)))</f>
        <v>0.58200000000000007</v>
      </c>
      <c r="AB19" s="4">
        <f ca="1">MAX(0,IF(EURIBOR!AH20&lt;=1,EURIBOR!AH20+1,IF(EURIBOR!AH20&gt;=3,EURIBOR!AH20,2+(EURIBOR!AH20-1)/2)))</f>
        <v>5.0410000000000004</v>
      </c>
      <c r="AC19" s="4">
        <f ca="1">MAX(0,IF(EURIBOR!AI20&lt;=1,EURIBOR!AI20+1,IF(EURIBOR!AI20&gt;=3,EURIBOR!AI20,2+(EURIBOR!AI20-1)/2)))</f>
        <v>2.5430000000000001</v>
      </c>
      <c r="AD19" s="4">
        <f ca="1">MAX(0,IF(EURIBOR!AJ20&lt;=1,EURIBOR!AJ20+1,IF(EURIBOR!AJ20&gt;=3,EURIBOR!AJ20,2+(EURIBOR!AJ20-1)/2)))</f>
        <v>3.2930000000000001</v>
      </c>
    </row>
    <row r="20" spans="1:30" x14ac:dyDescent="0.25">
      <c r="A20" s="4">
        <f ca="1">MAX(0,IF(EURIBOR!G21&lt;=1,EURIBOR!G21+1,IF(EURIBOR!G21&gt;=3,EURIBOR!G21,2+(EURIBOR!G21-1)/2)))</f>
        <v>0.68399999999999994</v>
      </c>
      <c r="B20" s="4">
        <f ca="1">MAX(0,IF(EURIBOR!H21&lt;=1,EURIBOR!H21+1,IF(EURIBOR!H21&gt;=3,EURIBOR!H21,2+(EURIBOR!H21-1)/2)))</f>
        <v>2.2444999999999999</v>
      </c>
      <c r="C20" s="4">
        <f ca="1">MAX(0,IF(EURIBOR!I21&lt;=1,EURIBOR!I21+1,IF(EURIBOR!I21&gt;=3,EURIBOR!I21,2+(EURIBOR!I21-1)/2)))</f>
        <v>2.5659999999999998</v>
      </c>
      <c r="D20" s="4">
        <f ca="1">MAX(0,IF(EURIBOR!J21&lt;=1,EURIBOR!J21+1,IF(EURIBOR!J21&gt;=3,EURIBOR!J21,2+(EURIBOR!J21-1)/2)))</f>
        <v>2.9930000000000003</v>
      </c>
      <c r="E20" s="4">
        <f ca="1">MAX(0,IF(EURIBOR!K21&lt;=1,EURIBOR!K21+1,IF(EURIBOR!K21&gt;=3,EURIBOR!K21,2+(EURIBOR!K21-1)/2)))</f>
        <v>0.59099999999999997</v>
      </c>
      <c r="F20" s="4">
        <f ca="1">MAX(0,IF(EURIBOR!L21&lt;=1,EURIBOR!L21+1,IF(EURIBOR!L21&gt;=3,EURIBOR!L21,2+(EURIBOR!L21-1)/2)))</f>
        <v>2.8200000000000003</v>
      </c>
      <c r="G20" s="4">
        <f ca="1">MAX(0,IF(EURIBOR!M21&lt;=1,EURIBOR!M21+1,IF(EURIBOR!M21&gt;=3,EURIBOR!M21,2+(EURIBOR!M21-1)/2)))</f>
        <v>2.2759999999999998</v>
      </c>
      <c r="H20" s="4">
        <f ca="1">MAX(0,IF(EURIBOR!N21&lt;=1,EURIBOR!N21+1,IF(EURIBOR!N21&gt;=3,EURIBOR!N21,2+(EURIBOR!N21-1)/2)))</f>
        <v>1.246</v>
      </c>
      <c r="I20" s="4">
        <f ca="1">MAX(0,IF(EURIBOR!O21&lt;=1,EURIBOR!O21+1,IF(EURIBOR!O21&gt;=3,EURIBOR!O21,2+(EURIBOR!O21-1)/2)))</f>
        <v>2.5685000000000002</v>
      </c>
      <c r="J20" s="4">
        <f ca="1">MAX(0,IF(EURIBOR!P21&lt;=1,EURIBOR!P21+1,IF(EURIBOR!P21&gt;=3,EURIBOR!P21,2+(EURIBOR!P21-1)/2)))</f>
        <v>2.5700000000000003</v>
      </c>
      <c r="K20" s="4">
        <f ca="1">MAX(0,IF(EURIBOR!Q21&lt;=1,EURIBOR!Q21+1,IF(EURIBOR!Q21&gt;=3,EURIBOR!Q21,2+(EURIBOR!Q21-1)/2)))</f>
        <v>1.728</v>
      </c>
      <c r="L20" s="4">
        <f ca="1">MAX(0,IF(EURIBOR!R21&lt;=1,EURIBOR!R21+1,IF(EURIBOR!R21&gt;=3,EURIBOR!R21,2+(EURIBOR!R21-1)/2)))</f>
        <v>0.46199999999999997</v>
      </c>
      <c r="M20" s="4">
        <f ca="1">MAX(0,IF(EURIBOR!S21&lt;=1,EURIBOR!S21+1,IF(EURIBOR!S21&gt;=3,EURIBOR!S21,2+(EURIBOR!S21-1)/2)))</f>
        <v>2.5315000000000003</v>
      </c>
      <c r="N20" s="4">
        <f ca="1">MAX(0,IF(EURIBOR!T21&lt;=1,EURIBOR!T21+1,IF(EURIBOR!T21&gt;=3,EURIBOR!T21,2+(EURIBOR!T21-1)/2)))</f>
        <v>2.7895000000000003</v>
      </c>
      <c r="O20" s="4">
        <f ca="1">MAX(0,IF(EURIBOR!U21&lt;=1,EURIBOR!U21+1,IF(EURIBOR!U21&gt;=3,EURIBOR!U21,2+(EURIBOR!U21-1)/2)))</f>
        <v>0.67100000000000004</v>
      </c>
      <c r="P20" s="4">
        <f ca="1">MAX(0,IF(EURIBOR!V21&lt;=1,EURIBOR!V21+1,IF(EURIBOR!V21&gt;=3,EURIBOR!V21,2+(EURIBOR!V21-1)/2)))</f>
        <v>2.7649999999999997</v>
      </c>
      <c r="Q20" s="4">
        <f ca="1">MAX(0,IF(EURIBOR!W21&lt;=1,EURIBOR!W21+1,IF(EURIBOR!W21&gt;=3,EURIBOR!W21,2+(EURIBOR!W21-1)/2)))</f>
        <v>1.716</v>
      </c>
      <c r="R20" s="4">
        <f ca="1">MAX(0,IF(EURIBOR!X21&lt;=1,EURIBOR!X21+1,IF(EURIBOR!X21&gt;=3,EURIBOR!X21,2+(EURIBOR!X21-1)/2)))</f>
        <v>2.1114999999999999</v>
      </c>
      <c r="S20" s="4">
        <f ca="1">MAX(0,IF(EURIBOR!Y21&lt;=1,EURIBOR!Y21+1,IF(EURIBOR!Y21&gt;=3,EURIBOR!Y21,2+(EURIBOR!Y21-1)/2)))</f>
        <v>2.5445000000000002</v>
      </c>
      <c r="T20" s="4">
        <f ca="1">MAX(0,IF(EURIBOR!Z21&lt;=1,EURIBOR!Z21+1,IF(EURIBOR!Z21&gt;=3,EURIBOR!Z21,2+(EURIBOR!Z21-1)/2)))</f>
        <v>2.3174999999999999</v>
      </c>
      <c r="U20" s="4">
        <f ca="1">MAX(0,IF(EURIBOR!AA21&lt;=1,EURIBOR!AA21+1,IF(EURIBOR!AA21&gt;=3,EURIBOR!AA21,2+(EURIBOR!AA21-1)/2)))</f>
        <v>2.7664999999999997</v>
      </c>
      <c r="V20" s="4">
        <f ca="1">MAX(0,IF(EURIBOR!AB21&lt;=1,EURIBOR!AB21+1,IF(EURIBOR!AB21&gt;=3,EURIBOR!AB21,2+(EURIBOR!AB21-1)/2)))</f>
        <v>3.407</v>
      </c>
      <c r="W20" s="4">
        <f ca="1">MAX(0,IF(EURIBOR!AC21&lt;=1,EURIBOR!AC21+1,IF(EURIBOR!AC21&gt;=3,EURIBOR!AC21,2+(EURIBOR!AC21-1)/2)))</f>
        <v>3.468</v>
      </c>
      <c r="X20" s="4">
        <f ca="1">MAX(0,IF(EURIBOR!AD21&lt;=1,EURIBOR!AD21+1,IF(EURIBOR!AD21&gt;=3,EURIBOR!AD21,2+(EURIBOR!AD21-1)/2)))</f>
        <v>2.7565</v>
      </c>
      <c r="Y20" s="4">
        <f ca="1">MAX(0,IF(EURIBOR!AE21&lt;=1,EURIBOR!AE21+1,IF(EURIBOR!AE21&gt;=3,EURIBOR!AE21,2+(EURIBOR!AE21-1)/2)))</f>
        <v>2.8134999999999999</v>
      </c>
      <c r="Z20" s="4">
        <f ca="1">MAX(0,IF(EURIBOR!AF21&lt;=1,EURIBOR!AF21+1,IF(EURIBOR!AF21&gt;=3,EURIBOR!AF21,2+(EURIBOR!AF21-1)/2)))</f>
        <v>0.60499999999999998</v>
      </c>
      <c r="AA20" s="4">
        <f ca="1">MAX(0,IF(EURIBOR!AG21&lt;=1,EURIBOR!AG21+1,IF(EURIBOR!AG21&gt;=3,EURIBOR!AG21,2+(EURIBOR!AG21-1)/2)))</f>
        <v>0.58699999999999997</v>
      </c>
      <c r="AB20" s="4">
        <f ca="1">MAX(0,IF(EURIBOR!AH21&lt;=1,EURIBOR!AH21+1,IF(EURIBOR!AH21&gt;=3,EURIBOR!AH21,2+(EURIBOR!AH21-1)/2)))</f>
        <v>5.0919999999999996</v>
      </c>
      <c r="AC20" s="4">
        <f ca="1">MAX(0,IF(EURIBOR!AI21&lt;=1,EURIBOR!AI21+1,IF(EURIBOR!AI21&gt;=3,EURIBOR!AI21,2+(EURIBOR!AI21-1)/2)))</f>
        <v>2.5564999999999998</v>
      </c>
      <c r="AD20" s="4">
        <f ca="1">MAX(0,IF(EURIBOR!AJ21&lt;=1,EURIBOR!AJ21+1,IF(EURIBOR!AJ21&gt;=3,EURIBOR!AJ21,2+(EURIBOR!AJ21-1)/2)))</f>
        <v>2.7284999999999999</v>
      </c>
    </row>
    <row r="21" spans="1:30" x14ac:dyDescent="0.25">
      <c r="A21" s="4">
        <f ca="1">MAX(0,IF(EURIBOR!G22&lt;=1,EURIBOR!G22+1,IF(EURIBOR!G22&gt;=3,EURIBOR!G22,2+(EURIBOR!G22-1)/2)))</f>
        <v>0.67399999999999993</v>
      </c>
      <c r="B21" s="4">
        <f ca="1">MAX(0,IF(EURIBOR!H22&lt;=1,EURIBOR!H22+1,IF(EURIBOR!H22&gt;=3,EURIBOR!H22,2+(EURIBOR!H22-1)/2)))</f>
        <v>2.2989999999999999</v>
      </c>
      <c r="C21" s="4">
        <f ca="1">MAX(0,IF(EURIBOR!I22&lt;=1,EURIBOR!I22+1,IF(EURIBOR!I22&gt;=3,EURIBOR!I22,2+(EURIBOR!I22-1)/2)))</f>
        <v>2.5694999999999997</v>
      </c>
      <c r="D21" s="4">
        <f ca="1">MAX(0,IF(EURIBOR!J22&lt;=1,EURIBOR!J22+1,IF(EURIBOR!J22&gt;=3,EURIBOR!J22,2+(EURIBOR!J22-1)/2)))</f>
        <v>3.1019999999999999</v>
      </c>
      <c r="E21" s="4">
        <f ca="1">MAX(0,IF(EURIBOR!K22&lt;=1,EURIBOR!K22+1,IF(EURIBOR!K22&gt;=3,EURIBOR!K22,2+(EURIBOR!K22-1)/2)))</f>
        <v>0.58299999999999996</v>
      </c>
      <c r="F21" s="4">
        <f ca="1">MAX(0,IF(EURIBOR!L22&lt;=1,EURIBOR!L22+1,IF(EURIBOR!L22&gt;=3,EURIBOR!L22,2+(EURIBOR!L22-1)/2)))</f>
        <v>2.9590000000000001</v>
      </c>
      <c r="G21" s="4">
        <f ca="1">MAX(0,IF(EURIBOR!M22&lt;=1,EURIBOR!M22+1,IF(EURIBOR!M22&gt;=3,EURIBOR!M22,2+(EURIBOR!M22-1)/2)))</f>
        <v>2.2679999999999998</v>
      </c>
      <c r="H21" s="4">
        <f ca="1">MAX(0,IF(EURIBOR!N22&lt;=1,EURIBOR!N22+1,IF(EURIBOR!N22&gt;=3,EURIBOR!N22,2+(EURIBOR!N22-1)/2)))</f>
        <v>1.208</v>
      </c>
      <c r="I21" s="4">
        <f ca="1">MAX(0,IF(EURIBOR!O22&lt;=1,EURIBOR!O22+1,IF(EURIBOR!O22&gt;=3,EURIBOR!O22,2+(EURIBOR!O22-1)/2)))</f>
        <v>2.5685000000000002</v>
      </c>
      <c r="J21" s="4">
        <f ca="1">MAX(0,IF(EURIBOR!P22&lt;=1,EURIBOR!P22+1,IF(EURIBOR!P22&gt;=3,EURIBOR!P22,2+(EURIBOR!P22-1)/2)))</f>
        <v>2.5735000000000001</v>
      </c>
      <c r="K21" s="4">
        <f ca="1">MAX(0,IF(EURIBOR!Q22&lt;=1,EURIBOR!Q22+1,IF(EURIBOR!Q22&gt;=3,EURIBOR!Q22,2+(EURIBOR!Q22-1)/2)))</f>
        <v>1.849</v>
      </c>
      <c r="L21" s="4">
        <f ca="1">MAX(0,IF(EURIBOR!R22&lt;=1,EURIBOR!R22+1,IF(EURIBOR!R22&gt;=3,EURIBOR!R22,2+(EURIBOR!R22-1)/2)))</f>
        <v>0.45999999999999996</v>
      </c>
      <c r="M21" s="4">
        <f ca="1">MAX(0,IF(EURIBOR!S22&lt;=1,EURIBOR!S22+1,IF(EURIBOR!S22&gt;=3,EURIBOR!S22,2+(EURIBOR!S22-1)/2)))</f>
        <v>2.6725000000000003</v>
      </c>
      <c r="N21" s="4">
        <f ca="1">MAX(0,IF(EURIBOR!T22&lt;=1,EURIBOR!T22+1,IF(EURIBOR!T22&gt;=3,EURIBOR!T22,2+(EURIBOR!T22-1)/2)))</f>
        <v>2.8134999999999999</v>
      </c>
      <c r="O21" s="4">
        <f ca="1">MAX(0,IF(EURIBOR!U22&lt;=1,EURIBOR!U22+1,IF(EURIBOR!U22&gt;=3,EURIBOR!U22,2+(EURIBOR!U22-1)/2)))</f>
        <v>0.66999999999999993</v>
      </c>
      <c r="P21" s="4">
        <f ca="1">MAX(0,IF(EURIBOR!V22&lt;=1,EURIBOR!V22+1,IF(EURIBOR!V22&gt;=3,EURIBOR!V22,2+(EURIBOR!V22-1)/2)))</f>
        <v>2.7664999999999997</v>
      </c>
      <c r="Q21" s="4">
        <f ca="1">MAX(0,IF(EURIBOR!W22&lt;=1,EURIBOR!W22+1,IF(EURIBOR!W22&gt;=3,EURIBOR!W22,2+(EURIBOR!W22-1)/2)))</f>
        <v>1.7130000000000001</v>
      </c>
      <c r="R21" s="4">
        <f ca="1">MAX(0,IF(EURIBOR!X22&lt;=1,EURIBOR!X22+1,IF(EURIBOR!X22&gt;=3,EURIBOR!X22,2+(EURIBOR!X22-1)/2)))</f>
        <v>1.9750000000000001</v>
      </c>
      <c r="S21" s="4">
        <f ca="1">MAX(0,IF(EURIBOR!Y22&lt;=1,EURIBOR!Y22+1,IF(EURIBOR!Y22&gt;=3,EURIBOR!Y22,2+(EURIBOR!Y22-1)/2)))</f>
        <v>2.5354999999999999</v>
      </c>
      <c r="T21" s="4">
        <f ca="1">MAX(0,IF(EURIBOR!Z22&lt;=1,EURIBOR!Z22+1,IF(EURIBOR!Z22&gt;=3,EURIBOR!Z22,2+(EURIBOR!Z22-1)/2)))</f>
        <v>2.2109999999999999</v>
      </c>
      <c r="U21" s="4">
        <f ca="1">MAX(0,IF(EURIBOR!AA22&lt;=1,EURIBOR!AA22+1,IF(EURIBOR!AA22&gt;=3,EURIBOR!AA22,2+(EURIBOR!AA22-1)/2)))</f>
        <v>2.7004999999999999</v>
      </c>
      <c r="V21" s="4">
        <f ca="1">MAX(0,IF(EURIBOR!AB22&lt;=1,EURIBOR!AB22+1,IF(EURIBOR!AB22&gt;=3,EURIBOR!AB22,2+(EURIBOR!AB22-1)/2)))</f>
        <v>3.4670000000000001</v>
      </c>
      <c r="W21" s="4">
        <f ca="1">MAX(0,IF(EURIBOR!AC22&lt;=1,EURIBOR!AC22+1,IF(EURIBOR!AC22&gt;=3,EURIBOR!AC22,2+(EURIBOR!AC22-1)/2)))</f>
        <v>3.4460000000000002</v>
      </c>
      <c r="X21" s="4">
        <f ca="1">MAX(0,IF(EURIBOR!AD22&lt;=1,EURIBOR!AD22+1,IF(EURIBOR!AD22&gt;=3,EURIBOR!AD22,2+(EURIBOR!AD22-1)/2)))</f>
        <v>2.8</v>
      </c>
      <c r="Y21" s="4">
        <f ca="1">MAX(0,IF(EURIBOR!AE22&lt;=1,EURIBOR!AE22+1,IF(EURIBOR!AE22&gt;=3,EURIBOR!AE22,2+(EURIBOR!AE22-1)/2)))</f>
        <v>2.8380000000000001</v>
      </c>
      <c r="Z21" s="4">
        <f ca="1">MAX(0,IF(EURIBOR!AF22&lt;=1,EURIBOR!AF22+1,IF(EURIBOR!AF22&gt;=3,EURIBOR!AF22,2+(EURIBOR!AF22-1)/2)))</f>
        <v>0.60899999999999999</v>
      </c>
      <c r="AA21" s="4">
        <f ca="1">MAX(0,IF(EURIBOR!AG22&lt;=1,EURIBOR!AG22+1,IF(EURIBOR!AG22&gt;=3,EURIBOR!AG22,2+(EURIBOR!AG22-1)/2)))</f>
        <v>0.59899999999999998</v>
      </c>
      <c r="AB21" s="4">
        <f ca="1">MAX(0,IF(EURIBOR!AH22&lt;=1,EURIBOR!AH22+1,IF(EURIBOR!AH22&gt;=3,EURIBOR!AH22,2+(EURIBOR!AH22-1)/2)))</f>
        <v>4.9390000000000001</v>
      </c>
      <c r="AC21" s="4">
        <f ca="1">MAX(0,IF(EURIBOR!AI22&lt;=1,EURIBOR!AI22+1,IF(EURIBOR!AI22&gt;=3,EURIBOR!AI22,2+(EURIBOR!AI22-1)/2)))</f>
        <v>2.5579999999999998</v>
      </c>
      <c r="AD21" s="4">
        <f ca="1">MAX(0,IF(EURIBOR!AJ22&lt;=1,EURIBOR!AJ22+1,IF(EURIBOR!AJ22&gt;=3,EURIBOR!AJ22,2+(EURIBOR!AJ22-1)/2)))</f>
        <v>2.4714999999999998</v>
      </c>
    </row>
    <row r="22" spans="1:30" x14ac:dyDescent="0.25">
      <c r="A22" s="4">
        <f ca="1">MAX(0,IF(EURIBOR!G23&lt;=1,EURIBOR!G23+1,IF(EURIBOR!G23&gt;=3,EURIBOR!G23,2+(EURIBOR!G23-1)/2)))</f>
        <v>0.67100000000000004</v>
      </c>
      <c r="B22" s="4">
        <f ca="1">MAX(0,IF(EURIBOR!H23&lt;=1,EURIBOR!H23+1,IF(EURIBOR!H23&gt;=3,EURIBOR!H23,2+(EURIBOR!H23-1)/2)))</f>
        <v>2.2759999999999998</v>
      </c>
      <c r="C22" s="4">
        <f ca="1">MAX(0,IF(EURIBOR!I23&lt;=1,EURIBOR!I23+1,IF(EURIBOR!I23&gt;=3,EURIBOR!I23,2+(EURIBOR!I23-1)/2)))</f>
        <v>2.5985</v>
      </c>
      <c r="D22" s="4">
        <f ca="1">MAX(0,IF(EURIBOR!J23&lt;=1,EURIBOR!J23+1,IF(EURIBOR!J23&gt;=3,EURIBOR!J23,2+(EURIBOR!J23-1)/2)))</f>
        <v>3.226</v>
      </c>
      <c r="E22" s="4">
        <f ca="1">MAX(0,IF(EURIBOR!K23&lt;=1,EURIBOR!K23+1,IF(EURIBOR!K23&gt;=3,EURIBOR!K23,2+(EURIBOR!K23-1)/2)))</f>
        <v>0.746</v>
      </c>
      <c r="F22" s="4">
        <f ca="1">MAX(0,IF(EURIBOR!L23&lt;=1,EURIBOR!L23+1,IF(EURIBOR!L23&gt;=3,EURIBOR!L23,2+(EURIBOR!L23-1)/2)))</f>
        <v>3.1789999999999998</v>
      </c>
      <c r="G22" s="4">
        <f ca="1">MAX(0,IF(EURIBOR!M23&lt;=1,EURIBOR!M23+1,IF(EURIBOR!M23&gt;=3,EURIBOR!M23,2+(EURIBOR!M23-1)/2)))</f>
        <v>2.2880000000000003</v>
      </c>
      <c r="H22" s="4">
        <f ca="1">MAX(0,IF(EURIBOR!N23&lt;=1,EURIBOR!N23+1,IF(EURIBOR!N23&gt;=3,EURIBOR!N23,2+(EURIBOR!N23-1)/2)))</f>
        <v>1.1919999999999999</v>
      </c>
      <c r="I22" s="4">
        <f ca="1">MAX(0,IF(EURIBOR!O23&lt;=1,EURIBOR!O23+1,IF(EURIBOR!O23&gt;=3,EURIBOR!O23,2+(EURIBOR!O23-1)/2)))</f>
        <v>2.5629999999999997</v>
      </c>
      <c r="J22" s="4">
        <f ca="1">MAX(0,IF(EURIBOR!P23&lt;=1,EURIBOR!P23+1,IF(EURIBOR!P23&gt;=3,EURIBOR!P23,2+(EURIBOR!P23-1)/2)))</f>
        <v>2.5720000000000001</v>
      </c>
      <c r="K22" s="4">
        <f ca="1">MAX(0,IF(EURIBOR!Q23&lt;=1,EURIBOR!Q23+1,IF(EURIBOR!Q23&gt;=3,EURIBOR!Q23,2+(EURIBOR!Q23-1)/2)))</f>
        <v>1.8959999999999999</v>
      </c>
      <c r="L22" s="4">
        <f ca="1">MAX(0,IF(EURIBOR!R23&lt;=1,EURIBOR!R23+1,IF(EURIBOR!R23&gt;=3,EURIBOR!R23,2+(EURIBOR!R23-1)/2)))</f>
        <v>0.45699999999999996</v>
      </c>
      <c r="M22" s="4">
        <f ca="1">MAX(0,IF(EURIBOR!S23&lt;=1,EURIBOR!S23+1,IF(EURIBOR!S23&gt;=3,EURIBOR!S23,2+(EURIBOR!S23-1)/2)))</f>
        <v>2.8200000000000003</v>
      </c>
      <c r="N22" s="4">
        <f ca="1">MAX(0,IF(EURIBOR!T23&lt;=1,EURIBOR!T23+1,IF(EURIBOR!T23&gt;=3,EURIBOR!T23,2+(EURIBOR!T23-1)/2)))</f>
        <v>2.8380000000000001</v>
      </c>
      <c r="O22" s="4">
        <f ca="1">MAX(0,IF(EURIBOR!U23&lt;=1,EURIBOR!U23+1,IF(EURIBOR!U23&gt;=3,EURIBOR!U23,2+(EURIBOR!U23-1)/2)))</f>
        <v>0.66999999999999993</v>
      </c>
      <c r="P22" s="4">
        <f ca="1">MAX(0,IF(EURIBOR!V23&lt;=1,EURIBOR!V23+1,IF(EURIBOR!V23&gt;=3,EURIBOR!V23,2+(EURIBOR!V23-1)/2)))</f>
        <v>2.7004999999999999</v>
      </c>
      <c r="Q22" s="4">
        <f ca="1">MAX(0,IF(EURIBOR!W23&lt;=1,EURIBOR!W23+1,IF(EURIBOR!W23&gt;=3,EURIBOR!W23,2+(EURIBOR!W23-1)/2)))</f>
        <v>1.6800000000000002</v>
      </c>
      <c r="R22" s="4">
        <f ca="1">MAX(0,IF(EURIBOR!X23&lt;=1,EURIBOR!X23+1,IF(EURIBOR!X23&gt;=3,EURIBOR!X23,2+(EURIBOR!X23-1)/2)))</f>
        <v>1.8599999999999999</v>
      </c>
      <c r="S22" s="4">
        <f ca="1">MAX(0,IF(EURIBOR!Y23&lt;=1,EURIBOR!Y23+1,IF(EURIBOR!Y23&gt;=3,EURIBOR!Y23,2+(EURIBOR!Y23-1)/2)))</f>
        <v>2.5145</v>
      </c>
      <c r="T22" s="4">
        <f ca="1">MAX(0,IF(EURIBOR!Z23&lt;=1,EURIBOR!Z23+1,IF(EURIBOR!Z23&gt;=3,EURIBOR!Z23,2+(EURIBOR!Z23-1)/2)))</f>
        <v>2.141</v>
      </c>
      <c r="U22" s="4">
        <f ca="1">MAX(0,IF(EURIBOR!AA23&lt;=1,EURIBOR!AA23+1,IF(EURIBOR!AA23&gt;=3,EURIBOR!AA23,2+(EURIBOR!AA23-1)/2)))</f>
        <v>2.5760000000000001</v>
      </c>
      <c r="V22" s="4">
        <f ca="1">MAX(0,IF(EURIBOR!AB23&lt;=1,EURIBOR!AB23+1,IF(EURIBOR!AB23&gt;=3,EURIBOR!AB23,2+(EURIBOR!AB23-1)/2)))</f>
        <v>3.464</v>
      </c>
      <c r="W22" s="4">
        <f ca="1">MAX(0,IF(EURIBOR!AC23&lt;=1,EURIBOR!AC23+1,IF(EURIBOR!AC23&gt;=3,EURIBOR!AC23,2+(EURIBOR!AC23-1)/2)))</f>
        <v>3.343</v>
      </c>
      <c r="X22" s="4">
        <f ca="1">MAX(0,IF(EURIBOR!AD23&lt;=1,EURIBOR!AD23+1,IF(EURIBOR!AD23&gt;=3,EURIBOR!AD23,2+(EURIBOR!AD23-1)/2)))</f>
        <v>2.8614999999999999</v>
      </c>
      <c r="Y22" s="4">
        <f ca="1">MAX(0,IF(EURIBOR!AE23&lt;=1,EURIBOR!AE23+1,IF(EURIBOR!AE23&gt;=3,EURIBOR!AE23,2+(EURIBOR!AE23-1)/2)))</f>
        <v>2.8475000000000001</v>
      </c>
      <c r="Z22" s="4">
        <f ca="1">MAX(0,IF(EURIBOR!AF23&lt;=1,EURIBOR!AF23+1,IF(EURIBOR!AF23&gt;=3,EURIBOR!AF23,2+(EURIBOR!AF23-1)/2)))</f>
        <v>0.59099999999999997</v>
      </c>
      <c r="AA22" s="4">
        <f ca="1">MAX(0,IF(EURIBOR!AG23&lt;=1,EURIBOR!AG23+1,IF(EURIBOR!AG23&gt;=3,EURIBOR!AG23,2+(EURIBOR!AG23-1)/2)))</f>
        <v>0.60499999999999998</v>
      </c>
      <c r="AB22" s="4">
        <f ca="1">MAX(0,IF(EURIBOR!AH23&lt;=1,EURIBOR!AH23+1,IF(EURIBOR!AH23&gt;=3,EURIBOR!AH23,2+(EURIBOR!AH23-1)/2)))</f>
        <v>4.7709999999999999</v>
      </c>
      <c r="AC22" s="4">
        <f ca="1">MAX(0,IF(EURIBOR!AI23&lt;=1,EURIBOR!AI23+1,IF(EURIBOR!AI23&gt;=3,EURIBOR!AI23,2+(EURIBOR!AI23-1)/2)))</f>
        <v>2.5569999999999999</v>
      </c>
      <c r="AD22" s="4">
        <f ca="1">MAX(0,IF(EURIBOR!AJ23&lt;=1,EURIBOR!AJ23+1,IF(EURIBOR!AJ23&gt;=3,EURIBOR!AJ23,2+(EURIBOR!AJ23-1)/2)))</f>
        <v>2.3174999999999999</v>
      </c>
    </row>
    <row r="23" spans="1:30" x14ac:dyDescent="0.25">
      <c r="A23" s="4">
        <f ca="1">MAX(0,IF(EURIBOR!G24&lt;=1,EURIBOR!G24+1,IF(EURIBOR!G24&gt;=3,EURIBOR!G24,2+(EURIBOR!G24-1)/2)))</f>
        <v>0.66999999999999993</v>
      </c>
      <c r="B23" s="4">
        <f ca="1">MAX(0,IF(EURIBOR!H24&lt;=1,EURIBOR!H24+1,IF(EURIBOR!H24&gt;=3,EURIBOR!H24,2+(EURIBOR!H24-1)/2)))</f>
        <v>2.2679999999999998</v>
      </c>
      <c r="C23" s="4">
        <f ca="1">MAX(0,IF(EURIBOR!I24&lt;=1,EURIBOR!I24+1,IF(EURIBOR!I24&gt;=3,EURIBOR!I24,2+(EURIBOR!I24-1)/2)))</f>
        <v>2.6805000000000003</v>
      </c>
      <c r="D23" s="4">
        <f ca="1">MAX(0,IF(EURIBOR!J24&lt;=1,EURIBOR!J24+1,IF(EURIBOR!J24&gt;=3,EURIBOR!J24,2+(EURIBOR!J24-1)/2)))</f>
        <v>3.335</v>
      </c>
      <c r="E23" s="4">
        <f ca="1">MAX(0,IF(EURIBOR!K24&lt;=1,EURIBOR!K24+1,IF(EURIBOR!K24&gt;=3,EURIBOR!K24,2+(EURIBOR!K24-1)/2)))</f>
        <v>0.72799999999999998</v>
      </c>
      <c r="F23" s="4">
        <f ca="1">MAX(0,IF(EURIBOR!L24&lt;=1,EURIBOR!L24+1,IF(EURIBOR!L24&gt;=3,EURIBOR!L24,2+(EURIBOR!L24-1)/2)))</f>
        <v>3.3719999999999999</v>
      </c>
      <c r="G23" s="4">
        <f ca="1">MAX(0,IF(EURIBOR!M24&lt;=1,EURIBOR!M24+1,IF(EURIBOR!M24&gt;=3,EURIBOR!M24,2+(EURIBOR!M24-1)/2)))</f>
        <v>2.2425000000000002</v>
      </c>
      <c r="H23" s="4">
        <f ca="1">MAX(0,IF(EURIBOR!N24&lt;=1,EURIBOR!N24+1,IF(EURIBOR!N24&gt;=3,EURIBOR!N24,2+(EURIBOR!N24-1)/2)))</f>
        <v>1.1850000000000001</v>
      </c>
      <c r="I23" s="4">
        <f ca="1">MAX(0,IF(EURIBOR!O24&lt;=1,EURIBOR!O24+1,IF(EURIBOR!O24&gt;=3,EURIBOR!O24,2+(EURIBOR!O24-1)/2)))</f>
        <v>2.5555000000000003</v>
      </c>
      <c r="J23" s="4">
        <f ca="1">MAX(0,IF(EURIBOR!P24&lt;=1,EURIBOR!P24+1,IF(EURIBOR!P24&gt;=3,EURIBOR!P24,2+(EURIBOR!P24-1)/2)))</f>
        <v>2.5794999999999999</v>
      </c>
      <c r="K23" s="4">
        <f ca="1">MAX(0,IF(EURIBOR!Q24&lt;=1,EURIBOR!Q24+1,IF(EURIBOR!Q24&gt;=3,EURIBOR!Q24,2+(EURIBOR!Q24-1)/2)))</f>
        <v>1.88</v>
      </c>
      <c r="L23" s="4">
        <f ca="1">MAX(0,IF(EURIBOR!R24&lt;=1,EURIBOR!R24+1,IF(EURIBOR!R24&gt;=3,EURIBOR!R24,2+(EURIBOR!R24-1)/2)))</f>
        <v>0.45499999999999996</v>
      </c>
      <c r="M23" s="4">
        <f ca="1">MAX(0,IF(EURIBOR!S24&lt;=1,EURIBOR!S24+1,IF(EURIBOR!S24&gt;=3,EURIBOR!S24,2+(EURIBOR!S24-1)/2)))</f>
        <v>2.9590000000000001</v>
      </c>
      <c r="N23" s="4">
        <f ca="1">MAX(0,IF(EURIBOR!T24&lt;=1,EURIBOR!T24+1,IF(EURIBOR!T24&gt;=3,EURIBOR!T24,2+(EURIBOR!T24-1)/2)))</f>
        <v>2.8475000000000001</v>
      </c>
      <c r="O23" s="4">
        <f ca="1">MAX(0,IF(EURIBOR!U24&lt;=1,EURIBOR!U24+1,IF(EURIBOR!U24&gt;=3,EURIBOR!U24,2+(EURIBOR!U24-1)/2)))</f>
        <v>0.67100000000000004</v>
      </c>
      <c r="P23" s="4">
        <f ca="1">MAX(0,IF(EURIBOR!V24&lt;=1,EURIBOR!V24+1,IF(EURIBOR!V24&gt;=3,EURIBOR!V24,2+(EURIBOR!V24-1)/2)))</f>
        <v>2.5760000000000001</v>
      </c>
      <c r="Q23" s="4">
        <f ca="1">MAX(0,IF(EURIBOR!W24&lt;=1,EURIBOR!W24+1,IF(EURIBOR!W24&gt;=3,EURIBOR!W24,2+(EURIBOR!W24-1)/2)))</f>
        <v>1.6619999999999999</v>
      </c>
      <c r="R23" s="4">
        <f ca="1">MAX(0,IF(EURIBOR!X24&lt;=1,EURIBOR!X24+1,IF(EURIBOR!X24&gt;=3,EURIBOR!X24,2+(EURIBOR!X24-1)/2)))</f>
        <v>1.772</v>
      </c>
      <c r="S23" s="4">
        <f ca="1">MAX(0,IF(EURIBOR!Y24&lt;=1,EURIBOR!Y24+1,IF(EURIBOR!Y24&gt;=3,EURIBOR!Y24,2+(EURIBOR!Y24-1)/2)))</f>
        <v>2.5244999999999997</v>
      </c>
      <c r="T23" s="4">
        <f ca="1">MAX(0,IF(EURIBOR!Z24&lt;=1,EURIBOR!Z24+1,IF(EURIBOR!Z24&gt;=3,EURIBOR!Z24,2+(EURIBOR!Z24-1)/2)))</f>
        <v>2.1114999999999999</v>
      </c>
      <c r="U23" s="4">
        <f ca="1">MAX(0,IF(EURIBOR!AA24&lt;=1,EURIBOR!AA24+1,IF(EURIBOR!AA24&gt;=3,EURIBOR!AA24,2+(EURIBOR!AA24-1)/2)))</f>
        <v>2.5649999999999999</v>
      </c>
      <c r="V23" s="4">
        <f ca="1">MAX(0,IF(EURIBOR!AB24&lt;=1,EURIBOR!AB24+1,IF(EURIBOR!AB24&gt;=3,EURIBOR!AB24,2+(EURIBOR!AB24-1)/2)))</f>
        <v>3.41</v>
      </c>
      <c r="W23" s="4">
        <f ca="1">MAX(0,IF(EURIBOR!AC24&lt;=1,EURIBOR!AC24+1,IF(EURIBOR!AC24&gt;=3,EURIBOR!AC24,2+(EURIBOR!AC24-1)/2)))</f>
        <v>3.5369999999999999</v>
      </c>
      <c r="X23" s="4">
        <f ca="1">MAX(0,IF(EURIBOR!AD24&lt;=1,EURIBOR!AD24+1,IF(EURIBOR!AD24&gt;=3,EURIBOR!AD24,2+(EURIBOR!AD24-1)/2)))</f>
        <v>2.8970000000000002</v>
      </c>
      <c r="Y23" s="4">
        <f ca="1">MAX(0,IF(EURIBOR!AE24&lt;=1,EURIBOR!AE24+1,IF(EURIBOR!AE24&gt;=3,EURIBOR!AE24,2+(EURIBOR!AE24-1)/2)))</f>
        <v>2.8635000000000002</v>
      </c>
      <c r="Z23" s="4">
        <f ca="1">MAX(0,IF(EURIBOR!AF24&lt;=1,EURIBOR!AF24+1,IF(EURIBOR!AF24&gt;=3,EURIBOR!AF24,2+(EURIBOR!AF24-1)/2)))</f>
        <v>0.58299999999999996</v>
      </c>
      <c r="AA23" s="4">
        <f ca="1">MAX(0,IF(EURIBOR!AG24&lt;=1,EURIBOR!AG24+1,IF(EURIBOR!AG24&gt;=3,EURIBOR!AG24,2+(EURIBOR!AG24-1)/2)))</f>
        <v>0.60899999999999999</v>
      </c>
      <c r="AB23" s="4">
        <f ca="1">MAX(0,IF(EURIBOR!AH24&lt;=1,EURIBOR!AH24+1,IF(EURIBOR!AH24&gt;=3,EURIBOR!AH24,2+(EURIBOR!AH24-1)/2)))</f>
        <v>4.7560000000000002</v>
      </c>
      <c r="AC23" s="4">
        <f ca="1">MAX(0,IF(EURIBOR!AI24&lt;=1,EURIBOR!AI24+1,IF(EURIBOR!AI24&gt;=3,EURIBOR!AI24,2+(EURIBOR!AI24-1)/2)))</f>
        <v>2.5594999999999999</v>
      </c>
      <c r="AD23" s="4">
        <f ca="1">MAX(0,IF(EURIBOR!AJ24&lt;=1,EURIBOR!AJ24+1,IF(EURIBOR!AJ24&gt;=3,EURIBOR!AJ24,2+(EURIBOR!AJ24-1)/2)))</f>
        <v>2.2109999999999999</v>
      </c>
    </row>
    <row r="24" spans="1:30" x14ac:dyDescent="0.25">
      <c r="A24" s="4">
        <f ca="1">MAX(0,IF(EURIBOR!G25&lt;=1,EURIBOR!G25+1,IF(EURIBOR!G25&gt;=3,EURIBOR!G25,2+(EURIBOR!G25-1)/2)))</f>
        <v>0.66999999999999993</v>
      </c>
      <c r="B24" s="4">
        <f ca="1">MAX(0,IF(EURIBOR!H25&lt;=1,EURIBOR!H25+1,IF(EURIBOR!H25&gt;=3,EURIBOR!H25,2+(EURIBOR!H25-1)/2)))</f>
        <v>2.2880000000000003</v>
      </c>
      <c r="C24" s="4">
        <f ca="1">MAX(0,IF(EURIBOR!I25&lt;=1,EURIBOR!I25+1,IF(EURIBOR!I25&gt;=3,EURIBOR!I25,2+(EURIBOR!I25-1)/2)))</f>
        <v>2.7364999999999999</v>
      </c>
      <c r="D24" s="4">
        <f ca="1">MAX(0,IF(EURIBOR!J25&lt;=1,EURIBOR!J25+1,IF(EURIBOR!J25&gt;=3,EURIBOR!J25,2+(EURIBOR!J25-1)/2)))</f>
        <v>3.5019999999999998</v>
      </c>
      <c r="E24" s="4">
        <f ca="1">MAX(0,IF(EURIBOR!K25&lt;=1,EURIBOR!K25+1,IF(EURIBOR!K25&gt;=3,EURIBOR!K25,2+(EURIBOR!K25-1)/2)))</f>
        <v>0.624</v>
      </c>
      <c r="F24" s="4">
        <f ca="1">MAX(0,IF(EURIBOR!L25&lt;=1,EURIBOR!L25+1,IF(EURIBOR!L25&gt;=3,EURIBOR!L25,2+(EURIBOR!L25-1)/2)))</f>
        <v>3.536</v>
      </c>
      <c r="G24" s="4">
        <f ca="1">MAX(0,IF(EURIBOR!M25&lt;=1,EURIBOR!M25+1,IF(EURIBOR!M25&gt;=3,EURIBOR!M25,2+(EURIBOR!M25-1)/2)))</f>
        <v>2.2130000000000001</v>
      </c>
      <c r="H24" s="4">
        <f ca="1">MAX(0,IF(EURIBOR!N25&lt;=1,EURIBOR!N25+1,IF(EURIBOR!N25&gt;=3,EURIBOR!N25,2+(EURIBOR!N25-1)/2)))</f>
        <v>1.2050000000000001</v>
      </c>
      <c r="I24" s="4">
        <f ca="1">MAX(0,IF(EURIBOR!O25&lt;=1,EURIBOR!O25+1,IF(EURIBOR!O25&gt;=3,EURIBOR!O25,2+(EURIBOR!O25-1)/2)))</f>
        <v>2.5594999999999999</v>
      </c>
      <c r="J24" s="4">
        <f ca="1">MAX(0,IF(EURIBOR!P25&lt;=1,EURIBOR!P25+1,IF(EURIBOR!P25&gt;=3,EURIBOR!P25,2+(EURIBOR!P25-1)/2)))</f>
        <v>2.5745</v>
      </c>
      <c r="K24" s="4">
        <f ca="1">MAX(0,IF(EURIBOR!Q25&lt;=1,EURIBOR!Q25+1,IF(EURIBOR!Q25&gt;=3,EURIBOR!Q25,2+(EURIBOR!Q25-1)/2)))</f>
        <v>1.998</v>
      </c>
      <c r="L24" s="4">
        <f ca="1">MAX(0,IF(EURIBOR!R25&lt;=1,EURIBOR!R25+1,IF(EURIBOR!R25&gt;=3,EURIBOR!R25,2+(EURIBOR!R25-1)/2)))</f>
        <v>0.45199999999999996</v>
      </c>
      <c r="M24" s="4">
        <f ca="1">MAX(0,IF(EURIBOR!S25&lt;=1,EURIBOR!S25+1,IF(EURIBOR!S25&gt;=3,EURIBOR!S25,2+(EURIBOR!S25-1)/2)))</f>
        <v>3.1789999999999998</v>
      </c>
      <c r="N24" s="4">
        <f ca="1">MAX(0,IF(EURIBOR!T25&lt;=1,EURIBOR!T25+1,IF(EURIBOR!T25&gt;=3,EURIBOR!T25,2+(EURIBOR!T25-1)/2)))</f>
        <v>2.8635000000000002</v>
      </c>
      <c r="O24" s="4">
        <f ca="1">MAX(0,IF(EURIBOR!U25&lt;=1,EURIBOR!U25+1,IF(EURIBOR!U25&gt;=3,EURIBOR!U25,2+(EURIBOR!U25-1)/2)))</f>
        <v>0.67100000000000004</v>
      </c>
      <c r="P24" s="4">
        <f ca="1">MAX(0,IF(EURIBOR!V25&lt;=1,EURIBOR!V25+1,IF(EURIBOR!V25&gt;=3,EURIBOR!V25,2+(EURIBOR!V25-1)/2)))</f>
        <v>2.5649999999999999</v>
      </c>
      <c r="Q24" s="4">
        <f ca="1">MAX(0,IF(EURIBOR!W25&lt;=1,EURIBOR!W25+1,IF(EURIBOR!W25&gt;=3,EURIBOR!W25,2+(EURIBOR!W25-1)/2)))</f>
        <v>1.645</v>
      </c>
      <c r="R24" s="4">
        <f ca="1">MAX(0,IF(EURIBOR!X25&lt;=1,EURIBOR!X25+1,IF(EURIBOR!X25&gt;=3,EURIBOR!X25,2+(EURIBOR!X25-1)/2)))</f>
        <v>1.738</v>
      </c>
      <c r="S24" s="4">
        <f ca="1">MAX(0,IF(EURIBOR!Y25&lt;=1,EURIBOR!Y25+1,IF(EURIBOR!Y25&gt;=3,EURIBOR!Y25,2+(EURIBOR!Y25-1)/2)))</f>
        <v>2.5430000000000001</v>
      </c>
      <c r="T24" s="4">
        <f ca="1">MAX(0,IF(EURIBOR!Z25&lt;=1,EURIBOR!Z25+1,IF(EURIBOR!Z25&gt;=3,EURIBOR!Z25,2+(EURIBOR!Z25-1)/2)))</f>
        <v>1.9750000000000001</v>
      </c>
      <c r="U24" s="4">
        <f ca="1">MAX(0,IF(EURIBOR!AA25&lt;=1,EURIBOR!AA25+1,IF(EURIBOR!AA25&gt;=3,EURIBOR!AA25,2+(EURIBOR!AA25-1)/2)))</f>
        <v>2.5700000000000003</v>
      </c>
      <c r="V24" s="4">
        <f ca="1">MAX(0,IF(EURIBOR!AB25&lt;=1,EURIBOR!AB25+1,IF(EURIBOR!AB25&gt;=3,EURIBOR!AB25,2+(EURIBOR!AB25-1)/2)))</f>
        <v>3.3519999999999999</v>
      </c>
      <c r="W24" s="4">
        <f ca="1">MAX(0,IF(EURIBOR!AC25&lt;=1,EURIBOR!AC25+1,IF(EURIBOR!AC25&gt;=3,EURIBOR!AC25,2+(EURIBOR!AC25-1)/2)))</f>
        <v>3.7469999999999999</v>
      </c>
      <c r="X24" s="4">
        <f ca="1">MAX(0,IF(EURIBOR!AD25&lt;=1,EURIBOR!AD25+1,IF(EURIBOR!AD25&gt;=3,EURIBOR!AD25,2+(EURIBOR!AD25-1)/2)))</f>
        <v>2.9444999999999997</v>
      </c>
      <c r="Y24" s="4">
        <f ca="1">MAX(0,IF(EURIBOR!AE25&lt;=1,EURIBOR!AE25+1,IF(EURIBOR!AE25&gt;=3,EURIBOR!AE25,2+(EURIBOR!AE25-1)/2)))</f>
        <v>3.3759999999999999</v>
      </c>
      <c r="Z24" s="4">
        <f ca="1">MAX(0,IF(EURIBOR!AF25&lt;=1,EURIBOR!AF25+1,IF(EURIBOR!AF25&gt;=3,EURIBOR!AF25,2+(EURIBOR!AF25-1)/2)))</f>
        <v>0.746</v>
      </c>
      <c r="AA24" s="4">
        <f ca="1">MAX(0,IF(EURIBOR!AG25&lt;=1,EURIBOR!AG25+1,IF(EURIBOR!AG25&gt;=3,EURIBOR!AG25,2+(EURIBOR!AG25-1)/2)))</f>
        <v>0.59099999999999997</v>
      </c>
      <c r="AB24" s="4">
        <f ca="1">MAX(0,IF(EURIBOR!AH25&lt;=1,EURIBOR!AH25+1,IF(EURIBOR!AH25&gt;=3,EURIBOR!AH25,2+(EURIBOR!AH25-1)/2)))</f>
        <v>4.7089999999999996</v>
      </c>
      <c r="AC24" s="4">
        <f ca="1">MAX(0,IF(EURIBOR!AI25&lt;=1,EURIBOR!AI25+1,IF(EURIBOR!AI25&gt;=3,EURIBOR!AI25,2+(EURIBOR!AI25-1)/2)))</f>
        <v>2.5735000000000001</v>
      </c>
      <c r="AD24" s="4">
        <f ca="1">MAX(0,IF(EURIBOR!AJ25&lt;=1,EURIBOR!AJ25+1,IF(EURIBOR!AJ25&gt;=3,EURIBOR!AJ25,2+(EURIBOR!AJ25-1)/2)))</f>
        <v>2.141</v>
      </c>
    </row>
    <row r="25" spans="1:30" x14ac:dyDescent="0.25">
      <c r="A25" s="4">
        <f ca="1">MAX(0,IF(EURIBOR!G26&lt;=1,EURIBOR!G26+1,IF(EURIBOR!G26&gt;=3,EURIBOR!G26,2+(EURIBOR!G26-1)/2)))</f>
        <v>0.67100000000000004</v>
      </c>
      <c r="B25" s="4">
        <f ca="1">MAX(0,IF(EURIBOR!H26&lt;=1,EURIBOR!H26+1,IF(EURIBOR!H26&gt;=3,EURIBOR!H26,2+(EURIBOR!H26-1)/2)))</f>
        <v>2.2425000000000002</v>
      </c>
      <c r="C25" s="4">
        <f ca="1">MAX(0,IF(EURIBOR!I26&lt;=1,EURIBOR!I26+1,IF(EURIBOR!I26&gt;=3,EURIBOR!I26,2+(EURIBOR!I26-1)/2)))</f>
        <v>2.7565</v>
      </c>
      <c r="D25" s="4">
        <f ca="1">MAX(0,IF(EURIBOR!J26&lt;=1,EURIBOR!J26+1,IF(EURIBOR!J26&gt;=3,EURIBOR!J26,2+(EURIBOR!J26-1)/2)))</f>
        <v>3.597</v>
      </c>
      <c r="E25" s="4">
        <f ca="1">MAX(0,IF(EURIBOR!K26&lt;=1,EURIBOR!K26+1,IF(EURIBOR!K26&gt;=3,EURIBOR!K26,2+(EURIBOR!K26-1)/2)))</f>
        <v>0.55600000000000005</v>
      </c>
      <c r="F25" s="4">
        <f ca="1">MAX(0,IF(EURIBOR!L26&lt;=1,EURIBOR!L26+1,IF(EURIBOR!L26&gt;=3,EURIBOR!L26,2+(EURIBOR!L26-1)/2)))</f>
        <v>3.6720000000000002</v>
      </c>
      <c r="G25" s="4">
        <f ca="1">MAX(0,IF(EURIBOR!M26&lt;=1,EURIBOR!M26+1,IF(EURIBOR!M26&gt;=3,EURIBOR!M26,2+(EURIBOR!M26-1)/2)))</f>
        <v>2.1109999999999998</v>
      </c>
      <c r="H25" s="4">
        <f ca="1">MAX(0,IF(EURIBOR!N26&lt;=1,EURIBOR!N26+1,IF(EURIBOR!N26&gt;=3,EURIBOR!N26,2+(EURIBOR!N26-1)/2)))</f>
        <v>1.2230000000000001</v>
      </c>
      <c r="I25" s="4">
        <f ca="1">MAX(0,IF(EURIBOR!O26&lt;=1,EURIBOR!O26+1,IF(EURIBOR!O26&gt;=3,EURIBOR!O26,2+(EURIBOR!O26-1)/2)))</f>
        <v>2.5659999999999998</v>
      </c>
      <c r="J25" s="4">
        <f ca="1">MAX(0,IF(EURIBOR!P26&lt;=1,EURIBOR!P26+1,IF(EURIBOR!P26&gt;=3,EURIBOR!P26,2+(EURIBOR!P26-1)/2)))</f>
        <v>2.5445000000000002</v>
      </c>
      <c r="K25" s="4">
        <f ca="1">MAX(0,IF(EURIBOR!Q26&lt;=1,EURIBOR!Q26+1,IF(EURIBOR!Q26&gt;=3,EURIBOR!Q26,2+(EURIBOR!Q26-1)/2)))</f>
        <v>2.0209999999999999</v>
      </c>
      <c r="L25" s="4">
        <f ca="1">MAX(0,IF(EURIBOR!R26&lt;=1,EURIBOR!R26+1,IF(EURIBOR!R26&gt;=3,EURIBOR!R26,2+(EURIBOR!R26-1)/2)))</f>
        <v>0.45499999999999996</v>
      </c>
      <c r="M25" s="4">
        <f ca="1">MAX(0,IF(EURIBOR!S26&lt;=1,EURIBOR!S26+1,IF(EURIBOR!S26&gt;=3,EURIBOR!S26,2+(EURIBOR!S26-1)/2)))</f>
        <v>3.3719999999999999</v>
      </c>
      <c r="N25" s="4">
        <f ca="1">MAX(0,IF(EURIBOR!T26&lt;=1,EURIBOR!T26+1,IF(EURIBOR!T26&gt;=3,EURIBOR!T26,2+(EURIBOR!T26-1)/2)))</f>
        <v>3.3759999999999999</v>
      </c>
      <c r="O25" s="4">
        <f ca="1">MAX(0,IF(EURIBOR!U26&lt;=1,EURIBOR!U26+1,IF(EURIBOR!U26&gt;=3,EURIBOR!U26,2+(EURIBOR!U26-1)/2)))</f>
        <v>0.66999999999999993</v>
      </c>
      <c r="P25" s="4">
        <f ca="1">MAX(0,IF(EURIBOR!V26&lt;=1,EURIBOR!V26+1,IF(EURIBOR!V26&gt;=3,EURIBOR!V26,2+(EURIBOR!V26-1)/2)))</f>
        <v>2.5700000000000003</v>
      </c>
      <c r="Q25" s="4">
        <f ca="1">MAX(0,IF(EURIBOR!W26&lt;=1,EURIBOR!W26+1,IF(EURIBOR!W26&gt;=3,EURIBOR!W26,2+(EURIBOR!W26-1)/2)))</f>
        <v>1.645</v>
      </c>
      <c r="R25" s="4">
        <f ca="1">MAX(0,IF(EURIBOR!X26&lt;=1,EURIBOR!X26+1,IF(EURIBOR!X26&gt;=3,EURIBOR!X26,2+(EURIBOR!X26-1)/2)))</f>
        <v>1.716</v>
      </c>
      <c r="S25" s="4">
        <f ca="1">MAX(0,IF(EURIBOR!Y26&lt;=1,EURIBOR!Y26+1,IF(EURIBOR!Y26&gt;=3,EURIBOR!Y26,2+(EURIBOR!Y26-1)/2)))</f>
        <v>2.5564999999999998</v>
      </c>
      <c r="T25" s="4">
        <f ca="1">MAX(0,IF(EURIBOR!Z26&lt;=1,EURIBOR!Z26+1,IF(EURIBOR!Z26&gt;=3,EURIBOR!Z26,2+(EURIBOR!Z26-1)/2)))</f>
        <v>1.8599999999999999</v>
      </c>
      <c r="U25" s="4">
        <f ca="1">MAX(0,IF(EURIBOR!AA26&lt;=1,EURIBOR!AA26+1,IF(EURIBOR!AA26&gt;=3,EURIBOR!AA26,2+(EURIBOR!AA26-1)/2)))</f>
        <v>2.5735000000000001</v>
      </c>
      <c r="V25" s="4">
        <f ca="1">MAX(0,IF(EURIBOR!AB26&lt;=1,EURIBOR!AB26+1,IF(EURIBOR!AB26&gt;=3,EURIBOR!AB26,2+(EURIBOR!AB26-1)/2)))</f>
        <v>3.31</v>
      </c>
      <c r="W25" s="4">
        <f ca="1">MAX(0,IF(EURIBOR!AC26&lt;=1,EURIBOR!AC26+1,IF(EURIBOR!AC26&gt;=3,EURIBOR!AC26,2+(EURIBOR!AC26-1)/2)))</f>
        <v>3.9249999999999998</v>
      </c>
      <c r="X25" s="4">
        <f ca="1">MAX(0,IF(EURIBOR!AD26&lt;=1,EURIBOR!AD26+1,IF(EURIBOR!AD26&gt;=3,EURIBOR!AD26,2+(EURIBOR!AD26-1)/2)))</f>
        <v>2.9930000000000003</v>
      </c>
      <c r="Y25" s="4">
        <f ca="1">MAX(0,IF(EURIBOR!AE26&lt;=1,EURIBOR!AE26+1,IF(EURIBOR!AE26&gt;=3,EURIBOR!AE26,2+(EURIBOR!AE26-1)/2)))</f>
        <v>3.468</v>
      </c>
      <c r="Z25" s="4">
        <f ca="1">MAX(0,IF(EURIBOR!AF26&lt;=1,EURIBOR!AF26+1,IF(EURIBOR!AF26&gt;=3,EURIBOR!AF26,2+(EURIBOR!AF26-1)/2)))</f>
        <v>0.72799999999999998</v>
      </c>
      <c r="AA25" s="4">
        <f ca="1">MAX(0,IF(EURIBOR!AG26&lt;=1,EURIBOR!AG26+1,IF(EURIBOR!AG26&gt;=3,EURIBOR!AG26,2+(EURIBOR!AG26-1)/2)))</f>
        <v>0.58299999999999996</v>
      </c>
      <c r="AB25" s="4">
        <f ca="1">MAX(0,IF(EURIBOR!AH26&lt;=1,EURIBOR!AH26+1,IF(EURIBOR!AH26&gt;=3,EURIBOR!AH26,2+(EURIBOR!AH26-1)/2)))</f>
        <v>4.6820000000000004</v>
      </c>
      <c r="AC25" s="4">
        <f ca="1">MAX(0,IF(EURIBOR!AI26&lt;=1,EURIBOR!AI26+1,IF(EURIBOR!AI26&gt;=3,EURIBOR!AI26,2+(EURIBOR!AI26-1)/2)))</f>
        <v>2.585</v>
      </c>
      <c r="AD25" s="4">
        <f ca="1">MAX(0,IF(EURIBOR!AJ26&lt;=1,EURIBOR!AJ26+1,IF(EURIBOR!AJ26&gt;=3,EURIBOR!AJ26,2+(EURIBOR!AJ26-1)/2)))</f>
        <v>2.1114999999999999</v>
      </c>
    </row>
    <row r="26" spans="1:30" x14ac:dyDescent="0.25">
      <c r="A26" s="4">
        <f ca="1">MAX(0,IF(EURIBOR!G27&lt;=1,EURIBOR!G27+1,IF(EURIBOR!G27&gt;=3,EURIBOR!G27,2+(EURIBOR!G27-1)/2)))</f>
        <v>0.66999999999999993</v>
      </c>
      <c r="B26" s="4">
        <f ca="1">MAX(0,IF(EURIBOR!H27&lt;=1,EURIBOR!H27+1,IF(EURIBOR!H27&gt;=3,EURIBOR!H27,2+(EURIBOR!H27-1)/2)))</f>
        <v>2.2130000000000001</v>
      </c>
      <c r="C26" s="4">
        <f ca="1">MAX(0,IF(EURIBOR!I27&lt;=1,EURIBOR!I27+1,IF(EURIBOR!I27&gt;=3,EURIBOR!I27,2+(EURIBOR!I27-1)/2)))</f>
        <v>2.8</v>
      </c>
      <c r="D26" s="4">
        <f ca="1">MAX(0,IF(EURIBOR!J27&lt;=1,EURIBOR!J27+1,IF(EURIBOR!J27&gt;=3,EURIBOR!J27,2+(EURIBOR!J27-1)/2)))</f>
        <v>3.6840000000000002</v>
      </c>
      <c r="E26" s="4">
        <f ca="1">MAX(0,IF(EURIBOR!K27&lt;=1,EURIBOR!K27+1,IF(EURIBOR!K27&gt;=3,EURIBOR!K27,2+(EURIBOR!K27-1)/2)))</f>
        <v>0.52</v>
      </c>
      <c r="F26" s="4">
        <f ca="1">MAX(0,IF(EURIBOR!L27&lt;=1,EURIBOR!L27+1,IF(EURIBOR!L27&gt;=3,EURIBOR!L27,2+(EURIBOR!L27-1)/2)))</f>
        <v>3.78</v>
      </c>
      <c r="G26" s="4">
        <f ca="1">MAX(0,IF(EURIBOR!M27&lt;=1,EURIBOR!M27+1,IF(EURIBOR!M27&gt;=3,EURIBOR!M27,2+(EURIBOR!M27-1)/2)))</f>
        <v>2.024</v>
      </c>
      <c r="H26" s="4">
        <f ca="1">MAX(0,IF(EURIBOR!N27&lt;=1,EURIBOR!N27+1,IF(EURIBOR!N27&gt;=3,EURIBOR!N27,2+(EURIBOR!N27-1)/2)))</f>
        <v>1.206</v>
      </c>
      <c r="I26" s="4">
        <f ca="1">MAX(0,IF(EURIBOR!O27&lt;=1,EURIBOR!O27+1,IF(EURIBOR!O27&gt;=3,EURIBOR!O27,2+(EURIBOR!O27-1)/2)))</f>
        <v>2.5694999999999997</v>
      </c>
      <c r="J26" s="4">
        <f ca="1">MAX(0,IF(EURIBOR!P27&lt;=1,EURIBOR!P27+1,IF(EURIBOR!P27&gt;=3,EURIBOR!P27,2+(EURIBOR!P27-1)/2)))</f>
        <v>2.5354999999999999</v>
      </c>
      <c r="K26" s="4">
        <f ca="1">MAX(0,IF(EURIBOR!Q27&lt;=1,EURIBOR!Q27+1,IF(EURIBOR!Q27&gt;=3,EURIBOR!Q27,2+(EURIBOR!Q27-1)/2)))</f>
        <v>2.0110000000000001</v>
      </c>
      <c r="L26" s="4">
        <f ca="1">MAX(0,IF(EURIBOR!R27&lt;=1,EURIBOR!R27+1,IF(EURIBOR!R27&gt;=3,EURIBOR!R27,2+(EURIBOR!R27-1)/2)))</f>
        <v>0.44999999999999996</v>
      </c>
      <c r="M26" s="4">
        <f ca="1">MAX(0,IF(EURIBOR!S27&lt;=1,EURIBOR!S27+1,IF(EURIBOR!S27&gt;=3,EURIBOR!S27,2+(EURIBOR!S27-1)/2)))</f>
        <v>3.536</v>
      </c>
      <c r="N26" s="4">
        <f ca="1">MAX(0,IF(EURIBOR!T27&lt;=1,EURIBOR!T27+1,IF(EURIBOR!T27&gt;=3,EURIBOR!T27,2+(EURIBOR!T27-1)/2)))</f>
        <v>3.468</v>
      </c>
      <c r="O26" s="4">
        <f ca="1">MAX(0,IF(EURIBOR!U27&lt;=1,EURIBOR!U27+1,IF(EURIBOR!U27&gt;=3,EURIBOR!U27,2+(EURIBOR!U27-1)/2)))</f>
        <v>0.67100000000000004</v>
      </c>
      <c r="P26" s="4">
        <f ca="1">MAX(0,IF(EURIBOR!V27&lt;=1,EURIBOR!V27+1,IF(EURIBOR!V27&gt;=3,EURIBOR!V27,2+(EURIBOR!V27-1)/2)))</f>
        <v>2.5735000000000001</v>
      </c>
      <c r="Q26" s="4">
        <f ca="1">MAX(0,IF(EURIBOR!W27&lt;=1,EURIBOR!W27+1,IF(EURIBOR!W27&gt;=3,EURIBOR!W27,2+(EURIBOR!W27-1)/2)))</f>
        <v>1.6870000000000001</v>
      </c>
      <c r="R26" s="4">
        <f ca="1">MAX(0,IF(EURIBOR!X27&lt;=1,EURIBOR!X27+1,IF(EURIBOR!X27&gt;=3,EURIBOR!X27,2+(EURIBOR!X27-1)/2)))</f>
        <v>1.7130000000000001</v>
      </c>
      <c r="S26" s="4">
        <f ca="1">MAX(0,IF(EURIBOR!Y27&lt;=1,EURIBOR!Y27+1,IF(EURIBOR!Y27&gt;=3,EURIBOR!Y27,2+(EURIBOR!Y27-1)/2)))</f>
        <v>2.5579999999999998</v>
      </c>
      <c r="T26" s="4">
        <f ca="1">MAX(0,IF(EURIBOR!Z27&lt;=1,EURIBOR!Z27+1,IF(EURIBOR!Z27&gt;=3,EURIBOR!Z27,2+(EURIBOR!Z27-1)/2)))</f>
        <v>1.772</v>
      </c>
      <c r="U26" s="4">
        <f ca="1">MAX(0,IF(EURIBOR!AA27&lt;=1,EURIBOR!AA27+1,IF(EURIBOR!AA27&gt;=3,EURIBOR!AA27,2+(EURIBOR!AA27-1)/2)))</f>
        <v>2.5720000000000001</v>
      </c>
      <c r="V26" s="4">
        <f ca="1">MAX(0,IF(EURIBOR!AB27&lt;=1,EURIBOR!AB27+1,IF(EURIBOR!AB27&gt;=3,EURIBOR!AB27,2+(EURIBOR!AB27-1)/2)))</f>
        <v>3.2610000000000001</v>
      </c>
      <c r="W26" s="4">
        <f ca="1">MAX(0,IF(EURIBOR!AC27&lt;=1,EURIBOR!AC27+1,IF(EURIBOR!AC27&gt;=3,EURIBOR!AC27,2+(EURIBOR!AC27-1)/2)))</f>
        <v>4.3620000000000001</v>
      </c>
      <c r="X26" s="4">
        <f ca="1">MAX(0,IF(EURIBOR!AD27&lt;=1,EURIBOR!AD27+1,IF(EURIBOR!AD27&gt;=3,EURIBOR!AD27,2+(EURIBOR!AD27-1)/2)))</f>
        <v>3.1019999999999999</v>
      </c>
      <c r="Y26" s="4">
        <f ca="1">MAX(0,IF(EURIBOR!AE27&lt;=1,EURIBOR!AE27+1,IF(EURIBOR!AE27&gt;=3,EURIBOR!AE27,2+(EURIBOR!AE27-1)/2)))</f>
        <v>3.4460000000000002</v>
      </c>
      <c r="Z26" s="4">
        <f ca="1">MAX(0,IF(EURIBOR!AF27&lt;=1,EURIBOR!AF27+1,IF(EURIBOR!AF27&gt;=3,EURIBOR!AF27,2+(EURIBOR!AF27-1)/2)))</f>
        <v>0.624</v>
      </c>
      <c r="AA26" s="4">
        <f ca="1">MAX(0,IF(EURIBOR!AG27&lt;=1,EURIBOR!AG27+1,IF(EURIBOR!AG27&gt;=3,EURIBOR!AG27,2+(EURIBOR!AG27-1)/2)))</f>
        <v>0.746</v>
      </c>
      <c r="AB26" s="4">
        <f ca="1">MAX(0,IF(EURIBOR!AH27&lt;=1,EURIBOR!AH27+1,IF(EURIBOR!AH27&gt;=3,EURIBOR!AH27,2+(EURIBOR!AH27-1)/2)))</f>
        <v>4.6440000000000001</v>
      </c>
      <c r="AC26" s="4">
        <f ca="1">MAX(0,IF(EURIBOR!AI27&lt;=1,EURIBOR!AI27+1,IF(EURIBOR!AI27&gt;=3,EURIBOR!AI27,2+(EURIBOR!AI27-1)/2)))</f>
        <v>2.5865</v>
      </c>
      <c r="AD26" s="4">
        <f ca="1">MAX(0,IF(EURIBOR!AJ27&lt;=1,EURIBOR!AJ27+1,IF(EURIBOR!AJ27&gt;=3,EURIBOR!AJ27,2+(EURIBOR!AJ27-1)/2)))</f>
        <v>1.9750000000000001</v>
      </c>
    </row>
    <row r="27" spans="1:30" x14ac:dyDescent="0.25">
      <c r="A27" s="4">
        <f ca="1">MAX(0,IF(EURIBOR!G28&lt;=1,EURIBOR!G28+1,IF(EURIBOR!G28&gt;=3,EURIBOR!G28,2+(EURIBOR!G28-1)/2)))</f>
        <v>0.66999999999999993</v>
      </c>
      <c r="B27" s="4">
        <f ca="1">MAX(0,IF(EURIBOR!H28&lt;=1,EURIBOR!H28+1,IF(EURIBOR!H28&gt;=3,EURIBOR!H28,2+(EURIBOR!H28-1)/2)))</f>
        <v>2.1109999999999998</v>
      </c>
      <c r="C27" s="4">
        <f ca="1">MAX(0,IF(EURIBOR!I28&lt;=1,EURIBOR!I28+1,IF(EURIBOR!I28&gt;=3,EURIBOR!I28,2+(EURIBOR!I28-1)/2)))</f>
        <v>2.8614999999999999</v>
      </c>
      <c r="D27" s="4">
        <f ca="1">MAX(0,IF(EURIBOR!J28&lt;=1,EURIBOR!J28+1,IF(EURIBOR!J28&gt;=3,EURIBOR!J28,2+(EURIBOR!J28-1)/2)))</f>
        <v>3.7519999999999998</v>
      </c>
      <c r="E27" s="4">
        <f ca="1">MAX(0,IF(EURIBOR!K28&lt;=1,EURIBOR!K28+1,IF(EURIBOR!K28&gt;=3,EURIBOR!K28,2+(EURIBOR!K28-1)/2)))</f>
        <v>0.50900000000000001</v>
      </c>
      <c r="F27" s="4">
        <f ca="1">MAX(0,IF(EURIBOR!L28&lt;=1,EURIBOR!L28+1,IF(EURIBOR!L28&gt;=3,EURIBOR!L28,2+(EURIBOR!L28-1)/2)))</f>
        <v>3.88</v>
      </c>
      <c r="G27" s="4">
        <f ca="1">MAX(0,IF(EURIBOR!M28&lt;=1,EURIBOR!M28+1,IF(EURIBOR!M28&gt;=3,EURIBOR!M28,2+(EURIBOR!M28-1)/2)))</f>
        <v>1.8580000000000001</v>
      </c>
      <c r="H27" s="4">
        <f ca="1">MAX(0,IF(EURIBOR!N28&lt;=1,EURIBOR!N28+1,IF(EURIBOR!N28&gt;=3,EURIBOR!N28,2+(EURIBOR!N28-1)/2)))</f>
        <v>1.2090000000000001</v>
      </c>
      <c r="I27" s="4">
        <f ca="1">MAX(0,IF(EURIBOR!O28&lt;=1,EURIBOR!O28+1,IF(EURIBOR!O28&gt;=3,EURIBOR!O28,2+(EURIBOR!O28-1)/2)))</f>
        <v>2.5985</v>
      </c>
      <c r="J27" s="4">
        <f ca="1">MAX(0,IF(EURIBOR!P28&lt;=1,EURIBOR!P28+1,IF(EURIBOR!P28&gt;=3,EURIBOR!P28,2+(EURIBOR!P28-1)/2)))</f>
        <v>2.5145</v>
      </c>
      <c r="K27" s="4">
        <f ca="1">MAX(0,IF(EURIBOR!Q28&lt;=1,EURIBOR!Q28+1,IF(EURIBOR!Q28&gt;=3,EURIBOR!Q28,2+(EURIBOR!Q28-1)/2)))</f>
        <v>2.0084999999999997</v>
      </c>
      <c r="L27" s="4">
        <f ca="1">MAX(0,IF(EURIBOR!R28&lt;=1,EURIBOR!R28+1,IF(EURIBOR!R28&gt;=3,EURIBOR!R28,2+(EURIBOR!R28-1)/2)))</f>
        <v>0.43300000000000005</v>
      </c>
      <c r="M27" s="4">
        <f ca="1">MAX(0,IF(EURIBOR!S28&lt;=1,EURIBOR!S28+1,IF(EURIBOR!S28&gt;=3,EURIBOR!S28,2+(EURIBOR!S28-1)/2)))</f>
        <v>3.6720000000000002</v>
      </c>
      <c r="N27" s="4">
        <f ca="1">MAX(0,IF(EURIBOR!T28&lt;=1,EURIBOR!T28+1,IF(EURIBOR!T28&gt;=3,EURIBOR!T28,2+(EURIBOR!T28-1)/2)))</f>
        <v>3.4460000000000002</v>
      </c>
      <c r="O27" s="4">
        <f ca="1">MAX(0,IF(EURIBOR!U28&lt;=1,EURIBOR!U28+1,IF(EURIBOR!U28&gt;=3,EURIBOR!U28,2+(EURIBOR!U28-1)/2)))</f>
        <v>0.67199999999999993</v>
      </c>
      <c r="P27" s="4">
        <f ca="1">MAX(0,IF(EURIBOR!V28&lt;=1,EURIBOR!V28+1,IF(EURIBOR!V28&gt;=3,EURIBOR!V28,2+(EURIBOR!V28-1)/2)))</f>
        <v>2.5720000000000001</v>
      </c>
      <c r="Q27" s="4">
        <f ca="1">MAX(0,IF(EURIBOR!W28&lt;=1,EURIBOR!W28+1,IF(EURIBOR!W28&gt;=3,EURIBOR!W28,2+(EURIBOR!W28-1)/2)))</f>
        <v>1.728</v>
      </c>
      <c r="R27" s="4">
        <f ca="1">MAX(0,IF(EURIBOR!X28&lt;=1,EURIBOR!X28+1,IF(EURIBOR!X28&gt;=3,EURIBOR!X28,2+(EURIBOR!X28-1)/2)))</f>
        <v>1.6800000000000002</v>
      </c>
      <c r="S27" s="4">
        <f ca="1">MAX(0,IF(EURIBOR!Y28&lt;=1,EURIBOR!Y28+1,IF(EURIBOR!Y28&gt;=3,EURIBOR!Y28,2+(EURIBOR!Y28-1)/2)))</f>
        <v>2.5569999999999999</v>
      </c>
      <c r="T27" s="4">
        <f ca="1">MAX(0,IF(EURIBOR!Z28&lt;=1,EURIBOR!Z28+1,IF(EURIBOR!Z28&gt;=3,EURIBOR!Z28,2+(EURIBOR!Z28-1)/2)))</f>
        <v>1.738</v>
      </c>
      <c r="U27" s="4">
        <f ca="1">MAX(0,IF(EURIBOR!AA28&lt;=1,EURIBOR!AA28+1,IF(EURIBOR!AA28&gt;=3,EURIBOR!AA28,2+(EURIBOR!AA28-1)/2)))</f>
        <v>2.5794999999999999</v>
      </c>
      <c r="V27" s="4">
        <f ca="1">MAX(0,IF(EURIBOR!AB28&lt;=1,EURIBOR!AB28+1,IF(EURIBOR!AB28&gt;=3,EURIBOR!AB28,2+(EURIBOR!AB28-1)/2)))</f>
        <v>3.1240000000000001</v>
      </c>
      <c r="W27" s="4">
        <f ca="1">MAX(0,IF(EURIBOR!AC28&lt;=1,EURIBOR!AC28+1,IF(EURIBOR!AC28&gt;=3,EURIBOR!AC28,2+(EURIBOR!AC28-1)/2)))</f>
        <v>4.5019999999999998</v>
      </c>
      <c r="X27" s="4">
        <f ca="1">MAX(0,IF(EURIBOR!AD28&lt;=1,EURIBOR!AD28+1,IF(EURIBOR!AD28&gt;=3,EURIBOR!AD28,2+(EURIBOR!AD28-1)/2)))</f>
        <v>3.226</v>
      </c>
      <c r="Y27" s="4">
        <f ca="1">MAX(0,IF(EURIBOR!AE28&lt;=1,EURIBOR!AE28+1,IF(EURIBOR!AE28&gt;=3,EURIBOR!AE28,2+(EURIBOR!AE28-1)/2)))</f>
        <v>3.343</v>
      </c>
      <c r="Z27" s="4">
        <f ca="1">MAX(0,IF(EURIBOR!AF28&lt;=1,EURIBOR!AF28+1,IF(EURIBOR!AF28&gt;=3,EURIBOR!AF28,2+(EURIBOR!AF28-1)/2)))</f>
        <v>0.55600000000000005</v>
      </c>
      <c r="AA27" s="4">
        <f ca="1">MAX(0,IF(EURIBOR!AG28&lt;=1,EURIBOR!AG28+1,IF(EURIBOR!AG28&gt;=3,EURIBOR!AG28,2+(EURIBOR!AG28-1)/2)))</f>
        <v>0.72799999999999998</v>
      </c>
      <c r="AB27" s="4">
        <f ca="1">MAX(0,IF(EURIBOR!AH28&lt;=1,EURIBOR!AH28+1,IF(EURIBOR!AH28&gt;=3,EURIBOR!AH28,2+(EURIBOR!AH28-1)/2)))</f>
        <v>4.4539999999999997</v>
      </c>
      <c r="AC27" s="4">
        <f ca="1">MAX(0,IF(EURIBOR!AI28&lt;=1,EURIBOR!AI28+1,IF(EURIBOR!AI28&gt;=3,EURIBOR!AI28,2+(EURIBOR!AI28-1)/2)))</f>
        <v>2.5724999999999998</v>
      </c>
      <c r="AD27" s="4">
        <f ca="1">MAX(0,IF(EURIBOR!AJ28&lt;=1,EURIBOR!AJ28+1,IF(EURIBOR!AJ28&gt;=3,EURIBOR!AJ28,2+(EURIBOR!AJ28-1)/2)))</f>
        <v>1.8599999999999999</v>
      </c>
    </row>
    <row r="28" spans="1:30" x14ac:dyDescent="0.25">
      <c r="A28" s="4">
        <f ca="1">MAX(0,IF(EURIBOR!G29&lt;=1,EURIBOR!G29+1,IF(EURIBOR!G29&gt;=3,EURIBOR!G29,2+(EURIBOR!G29-1)/2)))</f>
        <v>0.67100000000000004</v>
      </c>
      <c r="B28" s="4">
        <f ca="1">MAX(0,IF(EURIBOR!H29&lt;=1,EURIBOR!H29+1,IF(EURIBOR!H29&gt;=3,EURIBOR!H29,2+(EURIBOR!H29-1)/2)))</f>
        <v>2.024</v>
      </c>
      <c r="C28" s="4">
        <f ca="1">MAX(0,IF(EURIBOR!I29&lt;=1,EURIBOR!I29+1,IF(EURIBOR!I29&gt;=3,EURIBOR!I29,2+(EURIBOR!I29-1)/2)))</f>
        <v>2.8970000000000002</v>
      </c>
      <c r="D28" s="4">
        <f ca="1">MAX(0,IF(EURIBOR!J29&lt;=1,EURIBOR!J29+1,IF(EURIBOR!J29&gt;=3,EURIBOR!J29,2+(EURIBOR!J29-1)/2)))</f>
        <v>3.8180000000000001</v>
      </c>
      <c r="E28" s="4">
        <f ca="1">MAX(0,IF(EURIBOR!K29&lt;=1,EURIBOR!K29+1,IF(EURIBOR!K29&gt;=3,EURIBOR!K29,2+(EURIBOR!K29-1)/2)))</f>
        <v>0.49099999999999999</v>
      </c>
      <c r="F28" s="4">
        <f ca="1">MAX(0,IF(EURIBOR!L29&lt;=1,EURIBOR!L29+1,IF(EURIBOR!L29&gt;=3,EURIBOR!L29,2+(EURIBOR!L29-1)/2)))</f>
        <v>3.9710000000000001</v>
      </c>
      <c r="G28" s="4">
        <f ca="1">MAX(0,IF(EURIBOR!M29&lt;=1,EURIBOR!M29+1,IF(EURIBOR!M29&gt;=3,EURIBOR!M29,2+(EURIBOR!M29-1)/2)))</f>
        <v>1.744</v>
      </c>
      <c r="H28" s="4">
        <f ca="1">MAX(0,IF(EURIBOR!N29&lt;=1,EURIBOR!N29+1,IF(EURIBOR!N29&gt;=3,EURIBOR!N29,2+(EURIBOR!N29-1)/2)))</f>
        <v>1.2010000000000001</v>
      </c>
      <c r="I28" s="4">
        <f ca="1">MAX(0,IF(EURIBOR!O29&lt;=1,EURIBOR!O29+1,IF(EURIBOR!O29&gt;=3,EURIBOR!O29,2+(EURIBOR!O29-1)/2)))</f>
        <v>2.6805000000000003</v>
      </c>
      <c r="J28" s="4">
        <f ca="1">MAX(0,IF(EURIBOR!P29&lt;=1,EURIBOR!P29+1,IF(EURIBOR!P29&gt;=3,EURIBOR!P29,2+(EURIBOR!P29-1)/2)))</f>
        <v>2.5244999999999997</v>
      </c>
      <c r="K28" s="4">
        <f ca="1">MAX(0,IF(EURIBOR!Q29&lt;=1,EURIBOR!Q29+1,IF(EURIBOR!Q29&gt;=3,EURIBOR!Q29,2+(EURIBOR!Q29-1)/2)))</f>
        <v>2.0434999999999999</v>
      </c>
      <c r="L28" s="4">
        <f ca="1">MAX(0,IF(EURIBOR!R29&lt;=1,EURIBOR!R29+1,IF(EURIBOR!R29&gt;=3,EURIBOR!R29,2+(EURIBOR!R29-1)/2)))</f>
        <v>0.41800000000000004</v>
      </c>
      <c r="M28" s="4">
        <f ca="1">MAX(0,IF(EURIBOR!S29&lt;=1,EURIBOR!S29+1,IF(EURIBOR!S29&gt;=3,EURIBOR!S29,2+(EURIBOR!S29-1)/2)))</f>
        <v>3.78</v>
      </c>
      <c r="N28" s="4">
        <f ca="1">MAX(0,IF(EURIBOR!T29&lt;=1,EURIBOR!T29+1,IF(EURIBOR!T29&gt;=3,EURIBOR!T29,2+(EURIBOR!T29-1)/2)))</f>
        <v>3.343</v>
      </c>
      <c r="O28" s="4">
        <f ca="1">MAX(0,IF(EURIBOR!U29&lt;=1,EURIBOR!U29+1,IF(EURIBOR!U29&gt;=3,EURIBOR!U29,2+(EURIBOR!U29-1)/2)))</f>
        <v>0.67199999999999993</v>
      </c>
      <c r="P28" s="4">
        <f ca="1">MAX(0,IF(EURIBOR!V29&lt;=1,EURIBOR!V29+1,IF(EURIBOR!V29&gt;=3,EURIBOR!V29,2+(EURIBOR!V29-1)/2)))</f>
        <v>2.5794999999999999</v>
      </c>
      <c r="Q28" s="4">
        <f ca="1">MAX(0,IF(EURIBOR!W29&lt;=1,EURIBOR!W29+1,IF(EURIBOR!W29&gt;=3,EURIBOR!W29,2+(EURIBOR!W29-1)/2)))</f>
        <v>1.849</v>
      </c>
      <c r="R28" s="4">
        <f ca="1">MAX(0,IF(EURIBOR!X29&lt;=1,EURIBOR!X29+1,IF(EURIBOR!X29&gt;=3,EURIBOR!X29,2+(EURIBOR!X29-1)/2)))</f>
        <v>1.6619999999999999</v>
      </c>
      <c r="S28" s="4">
        <f ca="1">MAX(0,IF(EURIBOR!Y29&lt;=1,EURIBOR!Y29+1,IF(EURIBOR!Y29&gt;=3,EURIBOR!Y29,2+(EURIBOR!Y29-1)/2)))</f>
        <v>2.5594999999999999</v>
      </c>
      <c r="T28" s="4">
        <f ca="1">MAX(0,IF(EURIBOR!Z29&lt;=1,EURIBOR!Z29+1,IF(EURIBOR!Z29&gt;=3,EURIBOR!Z29,2+(EURIBOR!Z29-1)/2)))</f>
        <v>1.716</v>
      </c>
      <c r="U28" s="4">
        <f ca="1">MAX(0,IF(EURIBOR!AA29&lt;=1,EURIBOR!AA29+1,IF(EURIBOR!AA29&gt;=3,EURIBOR!AA29,2+(EURIBOR!AA29-1)/2)))</f>
        <v>2.5745</v>
      </c>
      <c r="V28" s="4">
        <f ca="1">MAX(0,IF(EURIBOR!AB29&lt;=1,EURIBOR!AB29+1,IF(EURIBOR!AB29&gt;=3,EURIBOR!AB29,2+(EURIBOR!AB29-1)/2)))</f>
        <v>2.9704999999999999</v>
      </c>
      <c r="W28" s="4">
        <f ca="1">MAX(0,IF(EURIBOR!AC29&lt;=1,EURIBOR!AC29+1,IF(EURIBOR!AC29&gt;=3,EURIBOR!AC29,2+(EURIBOR!AC29-1)/2)))</f>
        <v>4.5830000000000002</v>
      </c>
      <c r="X28" s="4">
        <f ca="1">MAX(0,IF(EURIBOR!AD29&lt;=1,EURIBOR!AD29+1,IF(EURIBOR!AD29&gt;=3,EURIBOR!AD29,2+(EURIBOR!AD29-1)/2)))</f>
        <v>3.335</v>
      </c>
      <c r="Y28" s="4">
        <f ca="1">MAX(0,IF(EURIBOR!AE29&lt;=1,EURIBOR!AE29+1,IF(EURIBOR!AE29&gt;=3,EURIBOR!AE29,2+(EURIBOR!AE29-1)/2)))</f>
        <v>3.5369999999999999</v>
      </c>
      <c r="Z28" s="4">
        <f ca="1">MAX(0,IF(EURIBOR!AF29&lt;=1,EURIBOR!AF29+1,IF(EURIBOR!AF29&gt;=3,EURIBOR!AF29,2+(EURIBOR!AF29-1)/2)))</f>
        <v>0.52</v>
      </c>
      <c r="AA28" s="4">
        <f ca="1">MAX(0,IF(EURIBOR!AG29&lt;=1,EURIBOR!AG29+1,IF(EURIBOR!AG29&gt;=3,EURIBOR!AG29,2+(EURIBOR!AG29-1)/2)))</f>
        <v>0.624</v>
      </c>
      <c r="AB28" s="4">
        <f ca="1">MAX(0,IF(EURIBOR!AH29&lt;=1,EURIBOR!AH29+1,IF(EURIBOR!AH29&gt;=3,EURIBOR!AH29,2+(EURIBOR!AH29-1)/2)))</f>
        <v>4.4669999999999996</v>
      </c>
      <c r="AC28" s="4">
        <f ca="1">MAX(0,IF(EURIBOR!AI29&lt;=1,EURIBOR!AI29+1,IF(EURIBOR!AI29&gt;=3,EURIBOR!AI29,2+(EURIBOR!AI29-1)/2)))</f>
        <v>2.569</v>
      </c>
      <c r="AD28" s="4">
        <f ca="1">MAX(0,IF(EURIBOR!AJ29&lt;=1,EURIBOR!AJ29+1,IF(EURIBOR!AJ29&gt;=3,EURIBOR!AJ29,2+(EURIBOR!AJ29-1)/2)))</f>
        <v>1.772</v>
      </c>
    </row>
    <row r="29" spans="1:30" x14ac:dyDescent="0.25">
      <c r="A29" s="4">
        <f ca="1">MAX(0,IF(EURIBOR!G30&lt;=1,EURIBOR!G30+1,IF(EURIBOR!G30&gt;=3,EURIBOR!G30,2+(EURIBOR!G30-1)/2)))</f>
        <v>0.67100000000000004</v>
      </c>
      <c r="B29" s="4">
        <f ca="1">MAX(0,IF(EURIBOR!H30&lt;=1,EURIBOR!H30+1,IF(EURIBOR!H30&gt;=3,EURIBOR!H30,2+(EURIBOR!H30-1)/2)))</f>
        <v>1.8580000000000001</v>
      </c>
      <c r="C29" s="4">
        <f ca="1">MAX(0,IF(EURIBOR!I30&lt;=1,EURIBOR!I30+1,IF(EURIBOR!I30&gt;=3,EURIBOR!I30,2+(EURIBOR!I30-1)/2)))</f>
        <v>2.9444999999999997</v>
      </c>
      <c r="D29" s="4">
        <f ca="1">MAX(0,IF(EURIBOR!J30&lt;=1,EURIBOR!J30+1,IF(EURIBOR!J30&gt;=3,EURIBOR!J30,2+(EURIBOR!J30-1)/2)))</f>
        <v>3.891</v>
      </c>
      <c r="E29" s="4">
        <f ca="1">MAX(0,IF(EURIBOR!K30&lt;=1,EURIBOR!K30+1,IF(EURIBOR!K30&gt;=3,EURIBOR!K30,2+(EURIBOR!K30-1)/2)))</f>
        <v>0.47899999999999998</v>
      </c>
      <c r="F29" s="4">
        <f ca="1">MAX(0,IF(EURIBOR!L30&lt;=1,EURIBOR!L30+1,IF(EURIBOR!L30&gt;=3,EURIBOR!L30,2+(EURIBOR!L30-1)/2)))</f>
        <v>3.9672727272727268</v>
      </c>
      <c r="G29" s="4">
        <f ca="1">MAX(0,IF(EURIBOR!M30&lt;=1,EURIBOR!M30+1,IF(EURIBOR!M30&gt;=3,EURIBOR!M30,2+(EURIBOR!M30-1)/2)))</f>
        <v>1.6850000000000001</v>
      </c>
      <c r="H29" s="4">
        <f ca="1">MAX(0,IF(EURIBOR!N30&lt;=1,EURIBOR!N30+1,IF(EURIBOR!N30&gt;=3,EURIBOR!N30,2+(EURIBOR!N30-1)/2)))</f>
        <v>1.21</v>
      </c>
      <c r="I29" s="4">
        <f ca="1">MAX(0,IF(EURIBOR!O30&lt;=1,EURIBOR!O30+1,IF(EURIBOR!O30&gt;=3,EURIBOR!O30,2+(EURIBOR!O30-1)/2)))</f>
        <v>2.7364999999999999</v>
      </c>
      <c r="J29" s="4">
        <f ca="1">MAX(0,IF(EURIBOR!P30&lt;=1,EURIBOR!P30+1,IF(EURIBOR!P30&gt;=3,EURIBOR!P30,2+(EURIBOR!P30-1)/2)))</f>
        <v>2.5430000000000001</v>
      </c>
      <c r="K29" s="4">
        <f ca="1">MAX(0,IF(EURIBOR!Q30&lt;=1,EURIBOR!Q30+1,IF(EURIBOR!Q30&gt;=3,EURIBOR!Q30,2+(EURIBOR!Q30-1)/2)))</f>
        <v>2.0880000000000001</v>
      </c>
      <c r="L29" s="4">
        <f ca="1">MAX(0,IF(EURIBOR!R30&lt;=1,EURIBOR!R30+1,IF(EURIBOR!R30&gt;=3,EURIBOR!R30,2+(EURIBOR!R30-1)/2)))</f>
        <v>0.43999999999999995</v>
      </c>
      <c r="M29" s="4">
        <f ca="1">MAX(0,IF(EURIBOR!S30&lt;=1,EURIBOR!S30+1,IF(EURIBOR!S30&gt;=3,EURIBOR!S30,2+(EURIBOR!S30-1)/2)))</f>
        <v>3.88</v>
      </c>
      <c r="N29" s="4">
        <f ca="1">MAX(0,IF(EURIBOR!T30&lt;=1,EURIBOR!T30+1,IF(EURIBOR!T30&gt;=3,EURIBOR!T30,2+(EURIBOR!T30-1)/2)))</f>
        <v>3.5369999999999999</v>
      </c>
      <c r="O29" s="4">
        <f ca="1">MAX(0,IF(EURIBOR!U30&lt;=1,EURIBOR!U30+1,IF(EURIBOR!U30&gt;=3,EURIBOR!U30,2+(EURIBOR!U30-1)/2)))</f>
        <v>0.67199999999999993</v>
      </c>
      <c r="P29" s="4">
        <f ca="1">MAX(0,IF(EURIBOR!V30&lt;=1,EURIBOR!V30+1,IF(EURIBOR!V30&gt;=3,EURIBOR!V30,2+(EURIBOR!V30-1)/2)))</f>
        <v>2.5745</v>
      </c>
      <c r="Q29" s="4">
        <f ca="1">MAX(0,IF(EURIBOR!W30&lt;=1,EURIBOR!W30+1,IF(EURIBOR!W30&gt;=3,EURIBOR!W30,2+(EURIBOR!W30-1)/2)))</f>
        <v>1.8959999999999999</v>
      </c>
      <c r="R29" s="4">
        <f ca="1">MAX(0,IF(EURIBOR!X30&lt;=1,EURIBOR!X30+1,IF(EURIBOR!X30&gt;=3,EURIBOR!X30,2+(EURIBOR!X30-1)/2)))</f>
        <v>1.645</v>
      </c>
      <c r="S29" s="4">
        <f ca="1">MAX(0,IF(EURIBOR!Y30&lt;=1,EURIBOR!Y30+1,IF(EURIBOR!Y30&gt;=3,EURIBOR!Y30,2+(EURIBOR!Y30-1)/2)))</f>
        <v>2.5735000000000001</v>
      </c>
      <c r="T29" s="4">
        <f ca="1">MAX(0,IF(EURIBOR!Z30&lt;=1,EURIBOR!Z30+1,IF(EURIBOR!Z30&gt;=3,EURIBOR!Z30,2+(EURIBOR!Z30-1)/2)))</f>
        <v>1.7130000000000001</v>
      </c>
      <c r="U29" s="4">
        <f ca="1">MAX(0,IF(EURIBOR!AA30&lt;=1,EURIBOR!AA30+1,IF(EURIBOR!AA30&gt;=3,EURIBOR!AA30,2+(EURIBOR!AA30-1)/2)))</f>
        <v>2.5445000000000002</v>
      </c>
      <c r="V29" s="4">
        <f ca="1">MAX(0,IF(EURIBOR!AB30&lt;=1,EURIBOR!AB30+1,IF(EURIBOR!AB30&gt;=3,EURIBOR!AB30,2+(EURIBOR!AB30-1)/2)))</f>
        <v>2.9159999999999999</v>
      </c>
      <c r="W29" s="4">
        <f ca="1">MAX(0,IF(EURIBOR!AC30&lt;=1,EURIBOR!AC30+1,IF(EURIBOR!AC30&gt;=3,EURIBOR!AC30,2+(EURIBOR!AC30-1)/2)))</f>
        <v>4.7770000000000001</v>
      </c>
      <c r="X29" s="4">
        <f ca="1">MAX(0,IF(EURIBOR!AD30&lt;=1,EURIBOR!AD30+1,IF(EURIBOR!AD30&gt;=3,EURIBOR!AD30,2+(EURIBOR!AD30-1)/2)))</f>
        <v>3.5019999999999998</v>
      </c>
      <c r="Y29" s="4">
        <f ca="1">MAX(0,IF(EURIBOR!AE30&lt;=1,EURIBOR!AE30+1,IF(EURIBOR!AE30&gt;=3,EURIBOR!AE30,2+(EURIBOR!AE30-1)/2)))</f>
        <v>3.7469999999999999</v>
      </c>
      <c r="Z29" s="4">
        <f ca="1">MAX(0,IF(EURIBOR!AF30&lt;=1,EURIBOR!AF30+1,IF(EURIBOR!AF30&gt;=3,EURIBOR!AF30,2+(EURIBOR!AF30-1)/2)))</f>
        <v>0.50900000000000001</v>
      </c>
      <c r="AA29" s="4">
        <f ca="1">MAX(0,IF(EURIBOR!AG30&lt;=1,EURIBOR!AG30+1,IF(EURIBOR!AG30&gt;=3,EURIBOR!AG30,2+(EURIBOR!AG30-1)/2)))</f>
        <v>0.55600000000000005</v>
      </c>
      <c r="AB29" s="4">
        <f ca="1">MAX(0,IF(EURIBOR!AH30&lt;=1,EURIBOR!AH30+1,IF(EURIBOR!AH30&gt;=3,EURIBOR!AH30,2+(EURIBOR!AH30-1)/2)))</f>
        <v>4.3540000000000001</v>
      </c>
      <c r="AC29" s="4">
        <f ca="1">MAX(0,IF(EURIBOR!AI30&lt;=1,EURIBOR!AI30+1,IF(EURIBOR!AI30&gt;=3,EURIBOR!AI30,2+(EURIBOR!AI30-1)/2)))</f>
        <v>2.5685000000000002</v>
      </c>
      <c r="AD29" s="4">
        <f ca="1">MAX(0,IF(EURIBOR!AJ30&lt;=1,EURIBOR!AJ30+1,IF(EURIBOR!AJ30&gt;=3,EURIBOR!AJ30,2+(EURIBOR!AJ30-1)/2)))</f>
        <v>1.738</v>
      </c>
    </row>
    <row r="30" spans="1:30" x14ac:dyDescent="0.25">
      <c r="A30" s="4">
        <f ca="1">MAX(0,IF(EURIBOR!G31&lt;=1,EURIBOR!G31+1,IF(EURIBOR!G31&gt;=3,EURIBOR!G31,2+(EURIBOR!G31-1)/2)))</f>
        <v>0.66999999999999993</v>
      </c>
      <c r="B30" s="4">
        <f ca="1">MAX(0,IF(EURIBOR!H31&lt;=1,EURIBOR!H31+1,IF(EURIBOR!H31&gt;=3,EURIBOR!H31,2+(EURIBOR!H31-1)/2)))</f>
        <v>1.744</v>
      </c>
      <c r="C30" s="4">
        <f ca="1">MAX(0,IF(EURIBOR!I31&lt;=1,EURIBOR!I31+1,IF(EURIBOR!I31&gt;=3,EURIBOR!I31,2+(EURIBOR!I31-1)/2)))</f>
        <v>2.9930000000000003</v>
      </c>
      <c r="D30" s="4">
        <f ca="1">MAX(0,IF(EURIBOR!J31&lt;=1,EURIBOR!J31+1,IF(EURIBOR!J31&gt;=3,EURIBOR!J31,2+(EURIBOR!J31-1)/2)))</f>
        <v>3.9750000000000001</v>
      </c>
      <c r="E30" s="4">
        <f ca="1">MAX(0,IF(EURIBOR!K31&lt;=1,EURIBOR!K31+1,IF(EURIBOR!K31&gt;=3,EURIBOR!K31,2+(EURIBOR!K31-1)/2)))</f>
        <v>0.46199999999999997</v>
      </c>
      <c r="F30" s="4">
        <f ca="1">MAX(0,IF(EURIBOR!L31&lt;=1,EURIBOR!L31+1,IF(EURIBOR!L31&gt;=3,EURIBOR!L31,2+(EURIBOR!L31-1)/2)))</f>
        <v>3.9310526315789471</v>
      </c>
      <c r="G30" s="4">
        <f ca="1">MAX(0,IF(EURIBOR!M31&lt;=1,EURIBOR!M31+1,IF(EURIBOR!M31&gt;=3,EURIBOR!M31,2+(EURIBOR!M31-1)/2)))</f>
        <v>1.659</v>
      </c>
      <c r="H30" s="4">
        <f ca="1">MAX(0,IF(EURIBOR!N31&lt;=1,EURIBOR!N31+1,IF(EURIBOR!N31&gt;=3,EURIBOR!N31,2+(EURIBOR!N31-1)/2)))</f>
        <v>1.2210000000000001</v>
      </c>
      <c r="I30" s="4">
        <f ca="1">MAX(0,IF(EURIBOR!O31&lt;=1,EURIBOR!O31+1,IF(EURIBOR!O31&gt;=3,EURIBOR!O31,2+(EURIBOR!O31-1)/2)))</f>
        <v>2.7565</v>
      </c>
      <c r="J30" s="4">
        <f ca="1">MAX(0,IF(EURIBOR!P31&lt;=1,EURIBOR!P31+1,IF(EURIBOR!P31&gt;=3,EURIBOR!P31,2+(EURIBOR!P31-1)/2)))</f>
        <v>2.5564999999999998</v>
      </c>
      <c r="K30" s="4">
        <f ca="1">MAX(0,IF(EURIBOR!Q31&lt;=1,EURIBOR!Q31+1,IF(EURIBOR!Q31&gt;=3,EURIBOR!Q31,2+(EURIBOR!Q31-1)/2)))</f>
        <v>2.1604999999999999</v>
      </c>
      <c r="L30" s="4">
        <f ca="1">MAX(0,IF(EURIBOR!R31&lt;=1,EURIBOR!R31+1,IF(EURIBOR!R31&gt;=3,EURIBOR!R31,2+(EURIBOR!R31-1)/2)))</f>
        <v>0.46799999999999997</v>
      </c>
      <c r="M30" s="4">
        <f ca="1">MAX(0,IF(EURIBOR!S31&lt;=1,EURIBOR!S31+1,IF(EURIBOR!S31&gt;=3,EURIBOR!S31,2+(EURIBOR!S31-1)/2)))</f>
        <v>3.9710000000000001</v>
      </c>
      <c r="N30" s="4">
        <f ca="1">MAX(0,IF(EURIBOR!T31&lt;=1,EURIBOR!T31+1,IF(EURIBOR!T31&gt;=3,EURIBOR!T31,2+(EURIBOR!T31-1)/2)))</f>
        <v>3.7469999999999999</v>
      </c>
      <c r="O30" s="4">
        <f ca="1">MAX(0,IF(EURIBOR!U31&lt;=1,EURIBOR!U31+1,IF(EURIBOR!U31&gt;=3,EURIBOR!U31,2+(EURIBOR!U31-1)/2)))</f>
        <v>0.67199999999999993</v>
      </c>
      <c r="P30" s="4">
        <f ca="1">MAX(0,IF(EURIBOR!V31&lt;=1,EURIBOR!V31+1,IF(EURIBOR!V31&gt;=3,EURIBOR!V31,2+(EURIBOR!V31-1)/2)))</f>
        <v>2.5445000000000002</v>
      </c>
      <c r="Q30" s="4">
        <f ca="1">MAX(0,IF(EURIBOR!W31&lt;=1,EURIBOR!W31+1,IF(EURIBOR!W31&gt;=3,EURIBOR!W31,2+(EURIBOR!W31-1)/2)))</f>
        <v>1.88</v>
      </c>
      <c r="R30" s="4">
        <f ca="1">MAX(0,IF(EURIBOR!X31&lt;=1,EURIBOR!X31+1,IF(EURIBOR!X31&gt;=3,EURIBOR!X31,2+(EURIBOR!X31-1)/2)))</f>
        <v>1.645</v>
      </c>
      <c r="S30" s="4">
        <f ca="1">MAX(0,IF(EURIBOR!Y31&lt;=1,EURIBOR!Y31+1,IF(EURIBOR!Y31&gt;=3,EURIBOR!Y31,2+(EURIBOR!Y31-1)/2)))</f>
        <v>2.585</v>
      </c>
      <c r="T30" s="4">
        <f ca="1">MAX(0,IF(EURIBOR!Z31&lt;=1,EURIBOR!Z31+1,IF(EURIBOR!Z31&gt;=3,EURIBOR!Z31,2+(EURIBOR!Z31-1)/2)))</f>
        <v>1.6800000000000002</v>
      </c>
      <c r="U30" s="4">
        <f ca="1">MAX(0,IF(EURIBOR!AA31&lt;=1,EURIBOR!AA31+1,IF(EURIBOR!AA31&gt;=3,EURIBOR!AA31,2+(EURIBOR!AA31-1)/2)))</f>
        <v>2.5354999999999999</v>
      </c>
      <c r="V30" s="4">
        <f ca="1">MAX(0,IF(EURIBOR!AB31&lt;=1,EURIBOR!AB31+1,IF(EURIBOR!AB31&gt;=3,EURIBOR!AB31,2+(EURIBOR!AB31-1)/2)))</f>
        <v>2.8434999999999997</v>
      </c>
      <c r="W30" s="4">
        <f ca="1">MAX(0,IF(EURIBOR!AC31&lt;=1,EURIBOR!AC31+1,IF(EURIBOR!AC31&gt;=3,EURIBOR!AC31,2+(EURIBOR!AC31-1)/2)))</f>
        <v>4.8529999999999998</v>
      </c>
      <c r="X30" s="4">
        <f ca="1">MAX(0,IF(EURIBOR!AD31&lt;=1,EURIBOR!AD31+1,IF(EURIBOR!AD31&gt;=3,EURIBOR!AD31,2+(EURIBOR!AD31-1)/2)))</f>
        <v>3.597</v>
      </c>
      <c r="Y30" s="4">
        <f ca="1">MAX(0,IF(EURIBOR!AE31&lt;=1,EURIBOR!AE31+1,IF(EURIBOR!AE31&gt;=3,EURIBOR!AE31,2+(EURIBOR!AE31-1)/2)))</f>
        <v>3.9249999999999998</v>
      </c>
      <c r="Z30" s="4">
        <f ca="1">MAX(0,IF(EURIBOR!AF31&lt;=1,EURIBOR!AF31+1,IF(EURIBOR!AF31&gt;=3,EURIBOR!AF31,2+(EURIBOR!AF31-1)/2)))</f>
        <v>0.49099999999999999</v>
      </c>
      <c r="AA30" s="4">
        <f ca="1">MAX(0,IF(EURIBOR!AG31&lt;=1,EURIBOR!AG31+1,IF(EURIBOR!AG31&gt;=3,EURIBOR!AG31,2+(EURIBOR!AG31-1)/2)))</f>
        <v>0.52</v>
      </c>
      <c r="AB30" s="4">
        <f ca="1">MAX(0,IF(EURIBOR!AH31&lt;=1,EURIBOR!AH31+1,IF(EURIBOR!AH31&gt;=3,EURIBOR!AH31,2+(EURIBOR!AH31-1)/2)))</f>
        <v>3.9830000000000001</v>
      </c>
      <c r="AC30" s="4">
        <f ca="1">MAX(0,IF(EURIBOR!AI31&lt;=1,EURIBOR!AI31+1,IF(EURIBOR!AI31&gt;=3,EURIBOR!AI31,2+(EURIBOR!AI31-1)/2)))</f>
        <v>2.5685000000000002</v>
      </c>
      <c r="AD30" s="4">
        <f ca="1">MAX(0,IF(EURIBOR!AJ31&lt;=1,EURIBOR!AJ31+1,IF(EURIBOR!AJ31&gt;=3,EURIBOR!AJ31,2+(EURIBOR!AJ31-1)/2)))</f>
        <v>1.716</v>
      </c>
    </row>
    <row r="31" spans="1:30" x14ac:dyDescent="0.25">
      <c r="A31" s="4">
        <f ca="1">MAX(0,IF(EURIBOR!G32&lt;=1,EURIBOR!G32+1,IF(EURIBOR!G32&gt;=3,EURIBOR!G32,2+(EURIBOR!G32-1)/2)))</f>
        <v>0.67100000000000004</v>
      </c>
      <c r="B31" s="4">
        <f ca="1">MAX(0,IF(EURIBOR!H32&lt;=1,EURIBOR!H32+1,IF(EURIBOR!H32&gt;=3,EURIBOR!H32,2+(EURIBOR!H32-1)/2)))</f>
        <v>1.6850000000000001</v>
      </c>
      <c r="C31" s="4">
        <f ca="1">MAX(0,IF(EURIBOR!I32&lt;=1,EURIBOR!I32+1,IF(EURIBOR!I32&gt;=3,EURIBOR!I32,2+(EURIBOR!I32-1)/2)))</f>
        <v>3.1019999999999999</v>
      </c>
      <c r="D31" s="4">
        <f ca="1">MAX(0,IF(EURIBOR!J32&lt;=1,EURIBOR!J32+1,IF(EURIBOR!J32&gt;=3,EURIBOR!J32,2+(EURIBOR!J32-1)/2)))</f>
        <v>4.0709999999999997</v>
      </c>
      <c r="E31" s="4">
        <f ca="1">MAX(0,IF(EURIBOR!K32&lt;=1,EURIBOR!K32+1,IF(EURIBOR!K32&gt;=3,EURIBOR!K32,2+(EURIBOR!K32-1)/2)))</f>
        <v>0.45299999999999996</v>
      </c>
      <c r="F31" s="4">
        <f ca="1">MAX(0,IF(EURIBOR!L32&lt;=1,EURIBOR!L32+1,IF(EURIBOR!L32&gt;=3,EURIBOR!L32,2+(EURIBOR!L32-1)/2)))</f>
        <v>3.9204761904761911</v>
      </c>
      <c r="G31" s="4">
        <f ca="1">MAX(0,IF(EURIBOR!M32&lt;=1,EURIBOR!M32+1,IF(EURIBOR!M32&gt;=3,EURIBOR!M32,2+(EURIBOR!M32-1)/2)))</f>
        <v>1.4969999999999999</v>
      </c>
      <c r="H31" s="4">
        <f ca="1">MAX(0,IF(EURIBOR!N32&lt;=1,EURIBOR!N32+1,IF(EURIBOR!N32&gt;=3,EURIBOR!N32,2+(EURIBOR!N32-1)/2)))</f>
        <v>1.226</v>
      </c>
      <c r="I31" s="4">
        <f ca="1">MAX(0,IF(EURIBOR!O32&lt;=1,EURIBOR!O32+1,IF(EURIBOR!O32&gt;=3,EURIBOR!O32,2+(EURIBOR!O32-1)/2)))</f>
        <v>2.8</v>
      </c>
      <c r="J31" s="4">
        <f ca="1">MAX(0,IF(EURIBOR!P32&lt;=1,EURIBOR!P32+1,IF(EURIBOR!P32&gt;=3,EURIBOR!P32,2+(EURIBOR!P32-1)/2)))</f>
        <v>2.5579999999999998</v>
      </c>
      <c r="K31" s="4">
        <f ca="1">MAX(0,IF(EURIBOR!Q32&lt;=1,EURIBOR!Q32+1,IF(EURIBOR!Q32&gt;=3,EURIBOR!Q32,2+(EURIBOR!Q32-1)/2)))</f>
        <v>2.2124999999999999</v>
      </c>
      <c r="L31" s="4">
        <f ca="1">MAX(0,IF(EURIBOR!R32&lt;=1,EURIBOR!R32+1,IF(EURIBOR!R32&gt;=3,EURIBOR!R32,2+(EURIBOR!R32-1)/2)))</f>
        <v>0.505</v>
      </c>
      <c r="M31" s="4">
        <f ca="1">MAX(0,IF(EURIBOR!S32&lt;=1,EURIBOR!S32+1,IF(EURIBOR!S32&gt;=3,EURIBOR!S32,2+(EURIBOR!S32-1)/2)))</f>
        <v>3.9672727272727268</v>
      </c>
      <c r="N31" s="4">
        <f ca="1">MAX(0,IF(EURIBOR!T32&lt;=1,EURIBOR!T32+1,IF(EURIBOR!T32&gt;=3,EURIBOR!T32,2+(EURIBOR!T32-1)/2)))</f>
        <v>3.9249999999999998</v>
      </c>
      <c r="O31" s="4">
        <f ca="1">MAX(0,IF(EURIBOR!U32&lt;=1,EURIBOR!U32+1,IF(EURIBOR!U32&gt;=3,EURIBOR!U32,2+(EURIBOR!U32-1)/2)))</f>
        <v>0.67199999999999993</v>
      </c>
      <c r="P31" s="4">
        <f ca="1">MAX(0,IF(EURIBOR!V32&lt;=1,EURIBOR!V32+1,IF(EURIBOR!V32&gt;=3,EURIBOR!V32,2+(EURIBOR!V32-1)/2)))</f>
        <v>2.5354999999999999</v>
      </c>
      <c r="Q31" s="4">
        <f ca="1">MAX(0,IF(EURIBOR!W32&lt;=1,EURIBOR!W32+1,IF(EURIBOR!W32&gt;=3,EURIBOR!W32,2+(EURIBOR!W32-1)/2)))</f>
        <v>1.998</v>
      </c>
      <c r="R31" s="4">
        <f ca="1">MAX(0,IF(EURIBOR!X32&lt;=1,EURIBOR!X32+1,IF(EURIBOR!X32&gt;=3,EURIBOR!X32,2+(EURIBOR!X32-1)/2)))</f>
        <v>1.6870000000000001</v>
      </c>
      <c r="S31" s="4">
        <f ca="1">MAX(0,IF(EURIBOR!Y32&lt;=1,EURIBOR!Y32+1,IF(EURIBOR!Y32&gt;=3,EURIBOR!Y32,2+(EURIBOR!Y32-1)/2)))</f>
        <v>2.5865</v>
      </c>
      <c r="T31" s="4">
        <f ca="1">MAX(0,IF(EURIBOR!Z32&lt;=1,EURIBOR!Z32+1,IF(EURIBOR!Z32&gt;=3,EURIBOR!Z32,2+(EURIBOR!Z32-1)/2)))</f>
        <v>1.6619999999999999</v>
      </c>
      <c r="U31" s="4">
        <f ca="1">MAX(0,IF(EURIBOR!AA32&lt;=1,EURIBOR!AA32+1,IF(EURIBOR!AA32&gt;=3,EURIBOR!AA32,2+(EURIBOR!AA32-1)/2)))</f>
        <v>2.5145</v>
      </c>
      <c r="V31" s="4">
        <f ca="1">MAX(0,IF(EURIBOR!AB32&lt;=1,EURIBOR!AB32+1,IF(EURIBOR!AB32&gt;=3,EURIBOR!AB32,2+(EURIBOR!AB32-1)/2)))</f>
        <v>2.7649999999999997</v>
      </c>
      <c r="W31" s="4">
        <f ca="1">MAX(0,IF(EURIBOR!AC32&lt;=1,EURIBOR!AC32+1,IF(EURIBOR!AC32&gt;=3,EURIBOR!AC32,2+(EURIBOR!AC32-1)/2)))</f>
        <v>5.0410000000000004</v>
      </c>
      <c r="X31" s="4">
        <f ca="1">MAX(0,IF(EURIBOR!AD32&lt;=1,EURIBOR!AD32+1,IF(EURIBOR!AD32&gt;=3,EURIBOR!AD32,2+(EURIBOR!AD32-1)/2)))</f>
        <v>3.6840000000000002</v>
      </c>
      <c r="Y31" s="4">
        <f ca="1">MAX(0,IF(EURIBOR!AE32&lt;=1,EURIBOR!AE32+1,IF(EURIBOR!AE32&gt;=3,EURIBOR!AE32,2+(EURIBOR!AE32-1)/2)))</f>
        <v>4.3620000000000001</v>
      </c>
      <c r="Z31" s="4">
        <f ca="1">MAX(0,IF(EURIBOR!AF32&lt;=1,EURIBOR!AF32+1,IF(EURIBOR!AF32&gt;=3,EURIBOR!AF32,2+(EURIBOR!AF32-1)/2)))</f>
        <v>0.47899999999999998</v>
      </c>
      <c r="AA31" s="4">
        <f ca="1">MAX(0,IF(EURIBOR!AG32&lt;=1,EURIBOR!AG32+1,IF(EURIBOR!AG32&gt;=3,EURIBOR!AG32,2+(EURIBOR!AG32-1)/2)))</f>
        <v>0.50900000000000001</v>
      </c>
      <c r="AB31" s="4">
        <f ca="1">MAX(0,IF(EURIBOR!AH32&lt;=1,EURIBOR!AH32+1,IF(EURIBOR!AH32&gt;=3,EURIBOR!AH32,2+(EURIBOR!AH32-1)/2)))</f>
        <v>3.6</v>
      </c>
      <c r="AC31" s="4">
        <f ca="1">MAX(0,IF(EURIBOR!AI32&lt;=1,EURIBOR!AI32+1,IF(EURIBOR!AI32&gt;=3,EURIBOR!AI32,2+(EURIBOR!AI32-1)/2)))</f>
        <v>2.5629999999999997</v>
      </c>
      <c r="AD31" s="4">
        <f ca="1">MAX(0,IF(EURIBOR!AJ32&lt;=1,EURIBOR!AJ32+1,IF(EURIBOR!AJ32&gt;=3,EURIBOR!AJ32,2+(EURIBOR!AJ32-1)/2)))</f>
        <v>1.7130000000000001</v>
      </c>
    </row>
    <row r="32" spans="1:30" x14ac:dyDescent="0.25">
      <c r="A32" s="4">
        <f ca="1">MAX(0,IF(EURIBOR!G33&lt;=1,EURIBOR!G33+1,IF(EURIBOR!G33&gt;=3,EURIBOR!G33,2+(EURIBOR!G33-1)/2)))</f>
        <v>0.67199999999999993</v>
      </c>
      <c r="B32" s="4">
        <f ca="1">MAX(0,IF(EURIBOR!H33&lt;=1,EURIBOR!H33+1,IF(EURIBOR!H33&gt;=3,EURIBOR!H33,2+(EURIBOR!H33-1)/2)))</f>
        <v>1.659</v>
      </c>
      <c r="C32" s="4">
        <f ca="1">MAX(0,IF(EURIBOR!I33&lt;=1,EURIBOR!I33+1,IF(EURIBOR!I33&gt;=3,EURIBOR!I33,2+(EURIBOR!I33-1)/2)))</f>
        <v>3.226</v>
      </c>
      <c r="D32" s="4">
        <f ca="1">MAX(0,IF(EURIBOR!J33&lt;=1,EURIBOR!J33+1,IF(EURIBOR!J33&gt;=3,EURIBOR!J33,2+(EURIBOR!J33-1)/2)))</f>
        <v>4.1479999999999997</v>
      </c>
      <c r="E32" s="4">
        <f ca="1">MAX(0,IF(EURIBOR!K33&lt;=1,EURIBOR!K33+1,IF(EURIBOR!K33&gt;=3,EURIBOR!K33,2+(EURIBOR!K33-1)/2)))</f>
        <v>0.45899999999999996</v>
      </c>
      <c r="F32" s="4">
        <f ca="1">MAX(0,IF(EURIBOR!L33&lt;=1,EURIBOR!L33+1,IF(EURIBOR!L33&gt;=3,EURIBOR!L33,2+(EURIBOR!L33-1)/2)))</f>
        <v>3.9200000000000008</v>
      </c>
      <c r="G32" s="4">
        <f ca="1">MAX(0,IF(EURIBOR!M33&lt;=1,EURIBOR!M33+1,IF(EURIBOR!M33&gt;=3,EURIBOR!M33,2+(EURIBOR!M33-1)/2)))</f>
        <v>1.3320000000000001</v>
      </c>
      <c r="H32" s="4">
        <f ca="1">MAX(0,IF(EURIBOR!N33&lt;=1,EURIBOR!N33+1,IF(EURIBOR!N33&gt;=3,EURIBOR!N33,2+(EURIBOR!N33-1)/2)))</f>
        <v>1.2230000000000001</v>
      </c>
      <c r="I32" s="4">
        <f ca="1">MAX(0,IF(EURIBOR!O33&lt;=1,EURIBOR!O33+1,IF(EURIBOR!O33&gt;=3,EURIBOR!O33,2+(EURIBOR!O33-1)/2)))</f>
        <v>2.8614999999999999</v>
      </c>
      <c r="J32" s="4">
        <f ca="1">MAX(0,IF(EURIBOR!P33&lt;=1,EURIBOR!P33+1,IF(EURIBOR!P33&gt;=3,EURIBOR!P33,2+(EURIBOR!P33-1)/2)))</f>
        <v>2.5569999999999999</v>
      </c>
      <c r="K32" s="4">
        <f ca="1">MAX(0,IF(EURIBOR!Q33&lt;=1,EURIBOR!Q33+1,IF(EURIBOR!Q33&gt;=3,EURIBOR!Q33,2+(EURIBOR!Q33-1)/2)))</f>
        <v>2.2444999999999999</v>
      </c>
      <c r="L32" s="4">
        <f ca="1">MAX(0,IF(EURIBOR!R33&lt;=1,EURIBOR!R33+1,IF(EURIBOR!R33&gt;=3,EURIBOR!R33,2+(EURIBOR!R33-1)/2)))</f>
        <v>0.55200000000000005</v>
      </c>
      <c r="M32" s="4">
        <f ca="1">MAX(0,IF(EURIBOR!S33&lt;=1,EURIBOR!S33+1,IF(EURIBOR!S33&gt;=3,EURIBOR!S33,2+(EURIBOR!S33-1)/2)))</f>
        <v>3.9310526315789471</v>
      </c>
      <c r="N32" s="4">
        <f ca="1">MAX(0,IF(EURIBOR!T33&lt;=1,EURIBOR!T33+1,IF(EURIBOR!T33&gt;=3,EURIBOR!T33,2+(EURIBOR!T33-1)/2)))</f>
        <v>4.3620000000000001</v>
      </c>
      <c r="O32" s="4">
        <f ca="1">MAX(0,IF(EURIBOR!U33&lt;=1,EURIBOR!U33+1,IF(EURIBOR!U33&gt;=3,EURIBOR!U33,2+(EURIBOR!U33-1)/2)))</f>
        <v>0.67500000000000004</v>
      </c>
      <c r="P32" s="4">
        <f ca="1">MAX(0,IF(EURIBOR!V33&lt;=1,EURIBOR!V33+1,IF(EURIBOR!V33&gt;=3,EURIBOR!V33,2+(EURIBOR!V33-1)/2)))</f>
        <v>2.5145</v>
      </c>
      <c r="Q32" s="4">
        <f ca="1">MAX(0,IF(EURIBOR!W33&lt;=1,EURIBOR!W33+1,IF(EURIBOR!W33&gt;=3,EURIBOR!W33,2+(EURIBOR!W33-1)/2)))</f>
        <v>2.0209999999999999</v>
      </c>
      <c r="R32" s="4">
        <f ca="1">MAX(0,IF(EURIBOR!X33&lt;=1,EURIBOR!X33+1,IF(EURIBOR!X33&gt;=3,EURIBOR!X33,2+(EURIBOR!X33-1)/2)))</f>
        <v>1.728</v>
      </c>
      <c r="S32" s="4">
        <f ca="1">MAX(0,IF(EURIBOR!Y33&lt;=1,EURIBOR!Y33+1,IF(EURIBOR!Y33&gt;=3,EURIBOR!Y33,2+(EURIBOR!Y33-1)/2)))</f>
        <v>2.5724999999999998</v>
      </c>
      <c r="T32" s="4">
        <f ca="1">MAX(0,IF(EURIBOR!Z33&lt;=1,EURIBOR!Z33+1,IF(EURIBOR!Z33&gt;=3,EURIBOR!Z33,2+(EURIBOR!Z33-1)/2)))</f>
        <v>1.645</v>
      </c>
      <c r="U32" s="4">
        <f ca="1">MAX(0,IF(EURIBOR!AA33&lt;=1,EURIBOR!AA33+1,IF(EURIBOR!AA33&gt;=3,EURIBOR!AA33,2+(EURIBOR!AA33-1)/2)))</f>
        <v>2.5244999999999997</v>
      </c>
      <c r="V32" s="4">
        <f ca="1">MAX(0,IF(EURIBOR!AB33&lt;=1,EURIBOR!AB33+1,IF(EURIBOR!AB33&gt;=3,EURIBOR!AB33,2+(EURIBOR!AB33-1)/2)))</f>
        <v>2.7664999999999997</v>
      </c>
      <c r="W32" s="4">
        <f ca="1">MAX(0,IF(EURIBOR!AC33&lt;=1,EURIBOR!AC33+1,IF(EURIBOR!AC33&gt;=3,EURIBOR!AC33,2+(EURIBOR!AC33-1)/2)))</f>
        <v>5.0919999999999996</v>
      </c>
      <c r="X32" s="4">
        <f ca="1">MAX(0,IF(EURIBOR!AD33&lt;=1,EURIBOR!AD33+1,IF(EURIBOR!AD33&gt;=3,EURIBOR!AD33,2+(EURIBOR!AD33-1)/2)))</f>
        <v>3.7519999999999998</v>
      </c>
      <c r="Y32" s="4">
        <f ca="1">MAX(0,IF(EURIBOR!AE33&lt;=1,EURIBOR!AE33+1,IF(EURIBOR!AE33&gt;=3,EURIBOR!AE33,2+(EURIBOR!AE33-1)/2)))</f>
        <v>4.5019999999999998</v>
      </c>
      <c r="Z32" s="4">
        <f ca="1">MAX(0,IF(EURIBOR!AF33&lt;=1,EURIBOR!AF33+1,IF(EURIBOR!AF33&gt;=3,EURIBOR!AF33,2+(EURIBOR!AF33-1)/2)))</f>
        <v>0.46199999999999997</v>
      </c>
      <c r="AA32" s="4">
        <f ca="1">MAX(0,IF(EURIBOR!AG33&lt;=1,EURIBOR!AG33+1,IF(EURIBOR!AG33&gt;=3,EURIBOR!AG33,2+(EURIBOR!AG33-1)/2)))</f>
        <v>0.49099999999999999</v>
      </c>
      <c r="AB32" s="4">
        <f ca="1">MAX(0,IF(EURIBOR!AH33&lt;=1,EURIBOR!AH33+1,IF(EURIBOR!AH33&gt;=3,EURIBOR!AH33,2+(EURIBOR!AH33-1)/2)))</f>
        <v>3.3860000000000001</v>
      </c>
      <c r="AC32" s="4">
        <f ca="1">MAX(0,IF(EURIBOR!AI33&lt;=1,EURIBOR!AI33+1,IF(EURIBOR!AI33&gt;=3,EURIBOR!AI33,2+(EURIBOR!AI33-1)/2)))</f>
        <v>2.5555000000000003</v>
      </c>
      <c r="AD32" s="4">
        <f ca="1">MAX(0,IF(EURIBOR!AJ33&lt;=1,EURIBOR!AJ33+1,IF(EURIBOR!AJ33&gt;=3,EURIBOR!AJ33,2+(EURIBOR!AJ33-1)/2)))</f>
        <v>1.6800000000000002</v>
      </c>
    </row>
    <row r="33" spans="1:30" x14ac:dyDescent="0.25">
      <c r="A33" s="4">
        <f ca="1">MAX(0,IF(EURIBOR!G34&lt;=1,EURIBOR!G34+1,IF(EURIBOR!G34&gt;=3,EURIBOR!G34,2+(EURIBOR!G34-1)/2)))</f>
        <v>0.67199999999999993</v>
      </c>
      <c r="B33" s="4">
        <f ca="1">MAX(0,IF(EURIBOR!H34&lt;=1,EURIBOR!H34+1,IF(EURIBOR!H34&gt;=3,EURIBOR!H34,2+(EURIBOR!H34-1)/2)))</f>
        <v>1.4969999999999999</v>
      </c>
      <c r="C33" s="4">
        <f ca="1">MAX(0,IF(EURIBOR!I34&lt;=1,EURIBOR!I34+1,IF(EURIBOR!I34&gt;=3,EURIBOR!I34,2+(EURIBOR!I34-1)/2)))</f>
        <v>3.335</v>
      </c>
      <c r="D33" s="4">
        <f ca="1">MAX(0,IF(EURIBOR!J34&lt;=1,EURIBOR!J34+1,IF(EURIBOR!J34&gt;=3,EURIBOR!J34,2+(EURIBOR!J34-1)/2)))</f>
        <v>4.2160000000000002</v>
      </c>
      <c r="E33" s="4">
        <f ca="1">MAX(0,IF(EURIBOR!K34&lt;=1,EURIBOR!K34+1,IF(EURIBOR!K34&gt;=3,EURIBOR!K34,2+(EURIBOR!K34-1)/2)))</f>
        <v>0.46099999999999997</v>
      </c>
      <c r="F33" s="4">
        <f ca="1">MAX(0,IF(EURIBOR!L34&lt;=1,EURIBOR!L34+1,IF(EURIBOR!L34&gt;=3,EURIBOR!L34,2+(EURIBOR!L34-1)/2)))</f>
        <v>3.9195000000000007</v>
      </c>
      <c r="G33" s="4">
        <f ca="1">MAX(0,IF(EURIBOR!M34&lt;=1,EURIBOR!M34+1,IF(EURIBOR!M34&gt;=3,EURIBOR!M34,2+(EURIBOR!M34-1)/2)))</f>
        <v>1.246</v>
      </c>
      <c r="H33" s="4">
        <f ca="1">MAX(0,IF(EURIBOR!N34&lt;=1,EURIBOR!N34+1,IF(EURIBOR!N34&gt;=3,EURIBOR!N34,2+(EURIBOR!N34-1)/2)))</f>
        <v>1.226</v>
      </c>
      <c r="I33" s="4">
        <f ca="1">MAX(0,IF(EURIBOR!O34&lt;=1,EURIBOR!O34+1,IF(EURIBOR!O34&gt;=3,EURIBOR!O34,2+(EURIBOR!O34-1)/2)))</f>
        <v>2.8970000000000002</v>
      </c>
      <c r="J33" s="4">
        <f ca="1">MAX(0,IF(EURIBOR!P34&lt;=1,EURIBOR!P34+1,IF(EURIBOR!P34&gt;=3,EURIBOR!P34,2+(EURIBOR!P34-1)/2)))</f>
        <v>2.5594999999999999</v>
      </c>
      <c r="K33" s="4">
        <f ca="1">MAX(0,IF(EURIBOR!Q34&lt;=1,EURIBOR!Q34+1,IF(EURIBOR!Q34&gt;=3,EURIBOR!Q34,2+(EURIBOR!Q34-1)/2)))</f>
        <v>2.2989999999999999</v>
      </c>
      <c r="L33" s="4">
        <f ca="1">MAX(0,IF(EURIBOR!R34&lt;=1,EURIBOR!R34+1,IF(EURIBOR!R34&gt;=3,EURIBOR!R34,2+(EURIBOR!R34-1)/2)))</f>
        <v>0.61399999999999999</v>
      </c>
      <c r="M33" s="4">
        <f ca="1">MAX(0,IF(EURIBOR!S34&lt;=1,EURIBOR!S34+1,IF(EURIBOR!S34&gt;=3,EURIBOR!S34,2+(EURIBOR!S34-1)/2)))</f>
        <v>3.9204761904761911</v>
      </c>
      <c r="N33" s="4">
        <f ca="1">MAX(0,IF(EURIBOR!T34&lt;=1,EURIBOR!T34+1,IF(EURIBOR!T34&gt;=3,EURIBOR!T34,2+(EURIBOR!T34-1)/2)))</f>
        <v>4.5019999999999998</v>
      </c>
      <c r="O33" s="4">
        <f ca="1">MAX(0,IF(EURIBOR!U34&lt;=1,EURIBOR!U34+1,IF(EURIBOR!U34&gt;=3,EURIBOR!U34,2+(EURIBOR!U34-1)/2)))</f>
        <v>0.67799999999999994</v>
      </c>
      <c r="P33" s="4">
        <f ca="1">MAX(0,IF(EURIBOR!V34&lt;=1,EURIBOR!V34+1,IF(EURIBOR!V34&gt;=3,EURIBOR!V34,2+(EURIBOR!V34-1)/2)))</f>
        <v>2.5244999999999997</v>
      </c>
      <c r="Q33" s="4">
        <f ca="1">MAX(0,IF(EURIBOR!W34&lt;=1,EURIBOR!W34+1,IF(EURIBOR!W34&gt;=3,EURIBOR!W34,2+(EURIBOR!W34-1)/2)))</f>
        <v>2.0110000000000001</v>
      </c>
      <c r="R33" s="4">
        <f ca="1">MAX(0,IF(EURIBOR!X34&lt;=1,EURIBOR!X34+1,IF(EURIBOR!X34&gt;=3,EURIBOR!X34,2+(EURIBOR!X34-1)/2)))</f>
        <v>1.849</v>
      </c>
      <c r="S33" s="4">
        <f ca="1">MAX(0,IF(EURIBOR!Y34&lt;=1,EURIBOR!Y34+1,IF(EURIBOR!Y34&gt;=3,EURIBOR!Y34,2+(EURIBOR!Y34-1)/2)))</f>
        <v>2.569</v>
      </c>
      <c r="T33" s="4">
        <f ca="1">MAX(0,IF(EURIBOR!Z34&lt;=1,EURIBOR!Z34+1,IF(EURIBOR!Z34&gt;=3,EURIBOR!Z34,2+(EURIBOR!Z34-1)/2)))</f>
        <v>1.645</v>
      </c>
      <c r="U33" s="4">
        <f ca="1">MAX(0,IF(EURIBOR!AA34&lt;=1,EURIBOR!AA34+1,IF(EURIBOR!AA34&gt;=3,EURIBOR!AA34,2+(EURIBOR!AA34-1)/2)))</f>
        <v>2.5430000000000001</v>
      </c>
      <c r="V33" s="4">
        <f ca="1">MAX(0,IF(EURIBOR!AB34&lt;=1,EURIBOR!AB34+1,IF(EURIBOR!AB34&gt;=3,EURIBOR!AB34,2+(EURIBOR!AB34-1)/2)))</f>
        <v>2.7004999999999999</v>
      </c>
      <c r="W33" s="4">
        <f ca="1">MAX(0,IF(EURIBOR!AC34&lt;=1,EURIBOR!AC34+1,IF(EURIBOR!AC34&gt;=3,EURIBOR!AC34,2+(EURIBOR!AC34-1)/2)))</f>
        <v>4.9390000000000001</v>
      </c>
      <c r="X33" s="4">
        <f ca="1">MAX(0,IF(EURIBOR!AD34&lt;=1,EURIBOR!AD34+1,IF(EURIBOR!AD34&gt;=3,EURIBOR!AD34,2+(EURIBOR!AD34-1)/2)))</f>
        <v>3.8180000000000001</v>
      </c>
      <c r="Y33" s="4">
        <f ca="1">MAX(0,IF(EURIBOR!AE34&lt;=1,EURIBOR!AE34+1,IF(EURIBOR!AE34&gt;=3,EURIBOR!AE34,2+(EURIBOR!AE34-1)/2)))</f>
        <v>4.5830000000000002</v>
      </c>
      <c r="Z33" s="4">
        <f ca="1">MAX(0,IF(EURIBOR!AF34&lt;=1,EURIBOR!AF34+1,IF(EURIBOR!AF34&gt;=3,EURIBOR!AF34,2+(EURIBOR!AF34-1)/2)))</f>
        <v>0.45299999999999996</v>
      </c>
      <c r="AA33" s="4">
        <f ca="1">MAX(0,IF(EURIBOR!AG34&lt;=1,EURIBOR!AG34+1,IF(EURIBOR!AG34&gt;=3,EURIBOR!AG34,2+(EURIBOR!AG34-1)/2)))</f>
        <v>0.47899999999999998</v>
      </c>
      <c r="AB33" s="4">
        <f ca="1">MAX(0,IF(EURIBOR!AH34&lt;=1,EURIBOR!AH34+1,IF(EURIBOR!AH34&gt;=3,EURIBOR!AH34,2+(EURIBOR!AH34-1)/2)))</f>
        <v>3.3450000000000002</v>
      </c>
      <c r="AC33" s="4">
        <f ca="1">MAX(0,IF(EURIBOR!AI34&lt;=1,EURIBOR!AI34+1,IF(EURIBOR!AI34&gt;=3,EURIBOR!AI34,2+(EURIBOR!AI34-1)/2)))</f>
        <v>2.5594999999999999</v>
      </c>
      <c r="AD33" s="4">
        <f ca="1">MAX(0,IF(EURIBOR!AJ34&lt;=1,EURIBOR!AJ34+1,IF(EURIBOR!AJ34&gt;=3,EURIBOR!AJ34,2+(EURIBOR!AJ34-1)/2)))</f>
        <v>1.6619999999999999</v>
      </c>
    </row>
    <row r="34" spans="1:30" x14ac:dyDescent="0.25">
      <c r="A34" s="4">
        <f ca="1">MAX(0,IF(EURIBOR!G35&lt;=1,EURIBOR!G35+1,IF(EURIBOR!G35&gt;=3,EURIBOR!G35,2+(EURIBOR!G35-1)/2)))</f>
        <v>0.67199999999999993</v>
      </c>
      <c r="B34" s="4">
        <f ca="1">MAX(0,IF(EURIBOR!H35&lt;=1,EURIBOR!H35+1,IF(EURIBOR!H35&gt;=3,EURIBOR!H35,2+(EURIBOR!H35-1)/2)))</f>
        <v>1.3320000000000001</v>
      </c>
      <c r="C34" s="4">
        <f ca="1">MAX(0,IF(EURIBOR!I35&lt;=1,EURIBOR!I35+1,IF(EURIBOR!I35&gt;=3,EURIBOR!I35,2+(EURIBOR!I35-1)/2)))</f>
        <v>3.5019999999999998</v>
      </c>
      <c r="D34" s="4">
        <f ca="1">MAX(0,IF(EURIBOR!J35&lt;=1,EURIBOR!J35+1,IF(EURIBOR!J35&gt;=3,EURIBOR!J35,2+(EURIBOR!J35-1)/2)))</f>
        <v>4.5439999999999996</v>
      </c>
      <c r="E34" s="4">
        <f ca="1">MAX(0,IF(EURIBOR!K35&lt;=1,EURIBOR!K35+1,IF(EURIBOR!K35&gt;=3,EURIBOR!K35,2+(EURIBOR!K35-1)/2)))</f>
        <v>0.46199999999999997</v>
      </c>
      <c r="F34" s="4">
        <f ca="1">MAX(0,IF(EURIBOR!L35&lt;=1,EURIBOR!L35+1,IF(EURIBOR!L35&gt;=3,EURIBOR!L35,2+(EURIBOR!L35-1)/2)))</f>
        <v>3.8958333333333339</v>
      </c>
      <c r="G34" s="4">
        <f ca="1">MAX(0,IF(EURIBOR!M35&lt;=1,EURIBOR!M35+1,IF(EURIBOR!M35&gt;=3,EURIBOR!M35,2+(EURIBOR!M35-1)/2)))</f>
        <v>1.208</v>
      </c>
      <c r="H34" s="4">
        <f ca="1">MAX(0,IF(EURIBOR!N35&lt;=1,EURIBOR!N35+1,IF(EURIBOR!N35&gt;=3,EURIBOR!N35,2+(EURIBOR!N35-1)/2)))</f>
        <v>1.2230000000000001</v>
      </c>
      <c r="I34" s="4">
        <f ca="1">MAX(0,IF(EURIBOR!O35&lt;=1,EURIBOR!O35+1,IF(EURIBOR!O35&gt;=3,EURIBOR!O35,2+(EURIBOR!O35-1)/2)))</f>
        <v>2.9444999999999997</v>
      </c>
      <c r="J34" s="4">
        <f ca="1">MAX(0,IF(EURIBOR!P35&lt;=1,EURIBOR!P35+1,IF(EURIBOR!P35&gt;=3,EURIBOR!P35,2+(EURIBOR!P35-1)/2)))</f>
        <v>2.5735000000000001</v>
      </c>
      <c r="K34" s="4">
        <f ca="1">MAX(0,IF(EURIBOR!Q35&lt;=1,EURIBOR!Q35+1,IF(EURIBOR!Q35&gt;=3,EURIBOR!Q35,2+(EURIBOR!Q35-1)/2)))</f>
        <v>2.2759999999999998</v>
      </c>
      <c r="L34" s="4">
        <f ca="1">MAX(0,IF(EURIBOR!R35&lt;=1,EURIBOR!R35+1,IF(EURIBOR!R35&gt;=3,EURIBOR!R35,2+(EURIBOR!R35-1)/2)))</f>
        <v>0.76100000000000001</v>
      </c>
      <c r="M34" s="4">
        <f ca="1">MAX(0,IF(EURIBOR!S35&lt;=1,EURIBOR!S35+1,IF(EURIBOR!S35&gt;=3,EURIBOR!S35,2+(EURIBOR!S35-1)/2)))</f>
        <v>3.9200000000000008</v>
      </c>
      <c r="N34" s="4">
        <f ca="1">MAX(0,IF(EURIBOR!T35&lt;=1,EURIBOR!T35+1,IF(EURIBOR!T35&gt;=3,EURIBOR!T35,2+(EURIBOR!T35-1)/2)))</f>
        <v>4.5830000000000002</v>
      </c>
      <c r="O34" s="4">
        <f ca="1">MAX(0,IF(EURIBOR!U35&lt;=1,EURIBOR!U35+1,IF(EURIBOR!U35&gt;=3,EURIBOR!U35,2+(EURIBOR!U35-1)/2)))</f>
        <v>0.67900000000000005</v>
      </c>
      <c r="P34" s="4">
        <f ca="1">MAX(0,IF(EURIBOR!V35&lt;=1,EURIBOR!V35+1,IF(EURIBOR!V35&gt;=3,EURIBOR!V35,2+(EURIBOR!V35-1)/2)))</f>
        <v>2.5430000000000001</v>
      </c>
      <c r="Q34" s="4">
        <f ca="1">MAX(0,IF(EURIBOR!W35&lt;=1,EURIBOR!W35+1,IF(EURIBOR!W35&gt;=3,EURIBOR!W35,2+(EURIBOR!W35-1)/2)))</f>
        <v>2.0084999999999997</v>
      </c>
      <c r="R34" s="4">
        <f ca="1">MAX(0,IF(EURIBOR!X35&lt;=1,EURIBOR!X35+1,IF(EURIBOR!X35&gt;=3,EURIBOR!X35,2+(EURIBOR!X35-1)/2)))</f>
        <v>1.8959999999999999</v>
      </c>
      <c r="S34" s="4">
        <f ca="1">MAX(0,IF(EURIBOR!Y35&lt;=1,EURIBOR!Y35+1,IF(EURIBOR!Y35&gt;=3,EURIBOR!Y35,2+(EURIBOR!Y35-1)/2)))</f>
        <v>2.5685000000000002</v>
      </c>
      <c r="T34" s="4">
        <f ca="1">MAX(0,IF(EURIBOR!Z35&lt;=1,EURIBOR!Z35+1,IF(EURIBOR!Z35&gt;=3,EURIBOR!Z35,2+(EURIBOR!Z35-1)/2)))</f>
        <v>1.6870000000000001</v>
      </c>
      <c r="U34" s="4">
        <f ca="1">MAX(0,IF(EURIBOR!AA35&lt;=1,EURIBOR!AA35+1,IF(EURIBOR!AA35&gt;=3,EURIBOR!AA35,2+(EURIBOR!AA35-1)/2)))</f>
        <v>2.5564999999999998</v>
      </c>
      <c r="V34" s="4">
        <f ca="1">MAX(0,IF(EURIBOR!AB35&lt;=1,EURIBOR!AB35+1,IF(EURIBOR!AB35&gt;=3,EURIBOR!AB35,2+(EURIBOR!AB35-1)/2)))</f>
        <v>2.5760000000000001</v>
      </c>
      <c r="W34" s="4">
        <f ca="1">MAX(0,IF(EURIBOR!AC35&lt;=1,EURIBOR!AC35+1,IF(EURIBOR!AC35&gt;=3,EURIBOR!AC35,2+(EURIBOR!AC35-1)/2)))</f>
        <v>4.7709999999999999</v>
      </c>
      <c r="X34" s="4">
        <f ca="1">MAX(0,IF(EURIBOR!AD35&lt;=1,EURIBOR!AD35+1,IF(EURIBOR!AD35&gt;=3,EURIBOR!AD35,2+(EURIBOR!AD35-1)/2)))</f>
        <v>3.891</v>
      </c>
      <c r="Y34" s="4">
        <f ca="1">MAX(0,IF(EURIBOR!AE35&lt;=1,EURIBOR!AE35+1,IF(EURIBOR!AE35&gt;=3,EURIBOR!AE35,2+(EURIBOR!AE35-1)/2)))</f>
        <v>4.7770000000000001</v>
      </c>
      <c r="Z34" s="4">
        <f ca="1">MAX(0,IF(EURIBOR!AF35&lt;=1,EURIBOR!AF35+1,IF(EURIBOR!AF35&gt;=3,EURIBOR!AF35,2+(EURIBOR!AF35-1)/2)))</f>
        <v>0.45899999999999996</v>
      </c>
      <c r="AA34" s="4">
        <f ca="1">MAX(0,IF(EURIBOR!AG35&lt;=1,EURIBOR!AG35+1,IF(EURIBOR!AG35&gt;=3,EURIBOR!AG35,2+(EURIBOR!AG35-1)/2)))</f>
        <v>0.46199999999999997</v>
      </c>
      <c r="AB34" s="4">
        <f ca="1">MAX(0,IF(EURIBOR!AH35&lt;=1,EURIBOR!AH35+1,IF(EURIBOR!AH35&gt;=3,EURIBOR!AH35,2+(EURIBOR!AH35-1)/2)))</f>
        <v>3.339</v>
      </c>
      <c r="AC34" s="4">
        <f ca="1">MAX(0,IF(EURIBOR!AI35&lt;=1,EURIBOR!AI35+1,IF(EURIBOR!AI35&gt;=3,EURIBOR!AI35,2+(EURIBOR!AI35-1)/2)))</f>
        <v>2.5659999999999998</v>
      </c>
      <c r="AD34" s="4">
        <f ca="1">MAX(0,IF(EURIBOR!AJ35&lt;=1,EURIBOR!AJ35+1,IF(EURIBOR!AJ35&gt;=3,EURIBOR!AJ35,2+(EURIBOR!AJ35-1)/2)))</f>
        <v>1.645</v>
      </c>
    </row>
    <row r="35" spans="1:30" x14ac:dyDescent="0.25">
      <c r="A35" s="4">
        <f ca="1">MAX(0,IF(EURIBOR!G36&lt;=1,EURIBOR!G36+1,IF(EURIBOR!G36&gt;=3,EURIBOR!G36,2+(EURIBOR!G36-1)/2)))</f>
        <v>0.67199999999999993</v>
      </c>
      <c r="B35" s="4">
        <f ca="1">MAX(0,IF(EURIBOR!H36&lt;=1,EURIBOR!H36+1,IF(EURIBOR!H36&gt;=3,EURIBOR!H36,2+(EURIBOR!H36-1)/2)))</f>
        <v>1.246</v>
      </c>
      <c r="C35" s="4">
        <f ca="1">MAX(0,IF(EURIBOR!I36&lt;=1,EURIBOR!I36+1,IF(EURIBOR!I36&gt;=3,EURIBOR!I36,2+(EURIBOR!I36-1)/2)))</f>
        <v>3.597</v>
      </c>
      <c r="D35" s="4">
        <f ca="1">MAX(0,IF(EURIBOR!J36&lt;=1,EURIBOR!J36+1,IF(EURIBOR!J36&gt;=3,EURIBOR!J36,2+(EURIBOR!J36-1)/2)))</f>
        <v>4.742</v>
      </c>
      <c r="E35" s="4">
        <f ca="1">MAX(0,IF(EURIBOR!K36&lt;=1,EURIBOR!K36+1,IF(EURIBOR!K36&gt;=3,EURIBOR!K36,2+(EURIBOR!K36-1)/2)))</f>
        <v>0.45999999999999996</v>
      </c>
      <c r="F35" s="4">
        <f ca="1">MAX(0,IF(EURIBOR!L36&lt;=1,EURIBOR!L36+1,IF(EURIBOR!L36&gt;=3,EURIBOR!L36,2+(EURIBOR!L36-1)/2)))</f>
        <v>3.137</v>
      </c>
      <c r="G35" s="4">
        <f ca="1">MAX(0,IF(EURIBOR!M36&lt;=1,EURIBOR!M36+1,IF(EURIBOR!M36&gt;=3,EURIBOR!M36,2+(EURIBOR!M36-1)/2)))</f>
        <v>1.1919999999999999</v>
      </c>
      <c r="H35" s="4">
        <f ca="1">MAX(0,IF(EURIBOR!N36&lt;=1,EURIBOR!N36+1,IF(EURIBOR!N36&gt;=3,EURIBOR!N36,2+(EURIBOR!N36-1)/2)))</f>
        <v>1.272</v>
      </c>
      <c r="I35" s="4">
        <f ca="1">MAX(0,IF(EURIBOR!O36&lt;=1,EURIBOR!O36+1,IF(EURIBOR!O36&gt;=3,EURIBOR!O36,2+(EURIBOR!O36-1)/2)))</f>
        <v>2.9930000000000003</v>
      </c>
      <c r="J35" s="4">
        <f ca="1">MAX(0,IF(EURIBOR!P36&lt;=1,EURIBOR!P36+1,IF(EURIBOR!P36&gt;=3,EURIBOR!P36,2+(EURIBOR!P36-1)/2)))</f>
        <v>2.585</v>
      </c>
      <c r="K35" s="4">
        <f ca="1">MAX(0,IF(EURIBOR!Q36&lt;=1,EURIBOR!Q36+1,IF(EURIBOR!Q36&gt;=3,EURIBOR!Q36,2+(EURIBOR!Q36-1)/2)))</f>
        <v>2.2679999999999998</v>
      </c>
      <c r="L35" s="4">
        <f ca="1">MAX(0,IF(EURIBOR!R36&lt;=1,EURIBOR!R36+1,IF(EURIBOR!R36&gt;=3,EURIBOR!R36,2+(EURIBOR!R36-1)/2)))</f>
        <v>1.0369999999999999</v>
      </c>
      <c r="M35" s="4">
        <f ca="1">MAX(0,IF(EURIBOR!S36&lt;=1,EURIBOR!S36+1,IF(EURIBOR!S36&gt;=3,EURIBOR!S36,2+(EURIBOR!S36-1)/2)))</f>
        <v>3.9195000000000007</v>
      </c>
      <c r="N35" s="4">
        <f ca="1">MAX(0,IF(EURIBOR!T36&lt;=1,EURIBOR!T36+1,IF(EURIBOR!T36&gt;=3,EURIBOR!T36,2+(EURIBOR!T36-1)/2)))</f>
        <v>4.7770000000000001</v>
      </c>
      <c r="O35" s="4">
        <f ca="1">MAX(0,IF(EURIBOR!U36&lt;=1,EURIBOR!U36+1,IF(EURIBOR!U36&gt;=3,EURIBOR!U36,2+(EURIBOR!U36-1)/2)))</f>
        <v>0.68100000000000005</v>
      </c>
      <c r="P35" s="4">
        <f ca="1">MAX(0,IF(EURIBOR!V36&lt;=1,EURIBOR!V36+1,IF(EURIBOR!V36&gt;=3,EURIBOR!V36,2+(EURIBOR!V36-1)/2)))</f>
        <v>2.5564999999999998</v>
      </c>
      <c r="Q35" s="4">
        <f ca="1">MAX(0,IF(EURIBOR!W36&lt;=1,EURIBOR!W36+1,IF(EURIBOR!W36&gt;=3,EURIBOR!W36,2+(EURIBOR!W36-1)/2)))</f>
        <v>2.0434999999999999</v>
      </c>
      <c r="R35" s="4">
        <f ca="1">MAX(0,IF(EURIBOR!X36&lt;=1,EURIBOR!X36+1,IF(EURIBOR!X36&gt;=3,EURIBOR!X36,2+(EURIBOR!X36-1)/2)))</f>
        <v>1.88</v>
      </c>
      <c r="S35" s="4">
        <f ca="1">MAX(0,IF(EURIBOR!Y36&lt;=1,EURIBOR!Y36+1,IF(EURIBOR!Y36&gt;=3,EURIBOR!Y36,2+(EURIBOR!Y36-1)/2)))</f>
        <v>2.5685000000000002</v>
      </c>
      <c r="T35" s="4">
        <f ca="1">MAX(0,IF(EURIBOR!Z36&lt;=1,EURIBOR!Z36+1,IF(EURIBOR!Z36&gt;=3,EURIBOR!Z36,2+(EURIBOR!Z36-1)/2)))</f>
        <v>1.728</v>
      </c>
      <c r="U35" s="4">
        <f ca="1">MAX(0,IF(EURIBOR!AA36&lt;=1,EURIBOR!AA36+1,IF(EURIBOR!AA36&gt;=3,EURIBOR!AA36,2+(EURIBOR!AA36-1)/2)))</f>
        <v>2.5579999999999998</v>
      </c>
      <c r="V35" s="4">
        <f ca="1">MAX(0,IF(EURIBOR!AB36&lt;=1,EURIBOR!AB36+1,IF(EURIBOR!AB36&gt;=3,EURIBOR!AB36,2+(EURIBOR!AB36-1)/2)))</f>
        <v>2.5649999999999999</v>
      </c>
      <c r="W35" s="4">
        <f ca="1">MAX(0,IF(EURIBOR!AC36&lt;=1,EURIBOR!AC36+1,IF(EURIBOR!AC36&gt;=3,EURIBOR!AC36,2+(EURIBOR!AC36-1)/2)))</f>
        <v>4.7560000000000002</v>
      </c>
      <c r="X35" s="4">
        <f ca="1">MAX(0,IF(EURIBOR!AD36&lt;=1,EURIBOR!AD36+1,IF(EURIBOR!AD36&gt;=3,EURIBOR!AD36,2+(EURIBOR!AD36-1)/2)))</f>
        <v>3.9750000000000001</v>
      </c>
      <c r="Y35" s="4">
        <f ca="1">MAX(0,IF(EURIBOR!AE36&lt;=1,EURIBOR!AE36+1,IF(EURIBOR!AE36&gt;=3,EURIBOR!AE36,2+(EURIBOR!AE36-1)/2)))</f>
        <v>4.8529999999999998</v>
      </c>
      <c r="Z35" s="4">
        <f ca="1">MAX(0,IF(EURIBOR!AF36&lt;=1,EURIBOR!AF36+1,IF(EURIBOR!AF36&gt;=3,EURIBOR!AF36,2+(EURIBOR!AF36-1)/2)))</f>
        <v>0.46099999999999997</v>
      </c>
      <c r="AA35" s="4">
        <f ca="1">MAX(0,IF(EURIBOR!AG36&lt;=1,EURIBOR!AG36+1,IF(EURIBOR!AG36&gt;=3,EURIBOR!AG36,2+(EURIBOR!AG36-1)/2)))</f>
        <v>0.45299999999999996</v>
      </c>
      <c r="AB35" s="4">
        <f ca="1">MAX(0,IF(EURIBOR!AH36&lt;=1,EURIBOR!AH36+1,IF(EURIBOR!AH36&gt;=3,EURIBOR!AH36,2+(EURIBOR!AH36-1)/2)))</f>
        <v>3.3570000000000002</v>
      </c>
      <c r="AC35" s="4">
        <f ca="1">MAX(0,IF(EURIBOR!AI36&lt;=1,EURIBOR!AI36+1,IF(EURIBOR!AI36&gt;=3,EURIBOR!AI36,2+(EURIBOR!AI36-1)/2)))</f>
        <v>2.5694999999999997</v>
      </c>
      <c r="AD35" s="4">
        <f ca="1">MAX(0,IF(EURIBOR!AJ36&lt;=1,EURIBOR!AJ36+1,IF(EURIBOR!AJ36&gt;=3,EURIBOR!AJ36,2+(EURIBOR!AJ36-1)/2)))</f>
        <v>1.645</v>
      </c>
    </row>
    <row r="36" spans="1:30" x14ac:dyDescent="0.25">
      <c r="A36" s="4">
        <f ca="1">MAX(0,IF(EURIBOR!G37&lt;=1,EURIBOR!G37+1,IF(EURIBOR!G37&gt;=3,EURIBOR!G37,2+(EURIBOR!G37-1)/2)))</f>
        <v>0.67199999999999993</v>
      </c>
      <c r="B36" s="4">
        <f ca="1">MAX(0,IF(EURIBOR!H37&lt;=1,EURIBOR!H37+1,IF(EURIBOR!H37&gt;=3,EURIBOR!H37,2+(EURIBOR!H37-1)/2)))</f>
        <v>1.208</v>
      </c>
      <c r="C36" s="4">
        <f ca="1">MAX(0,IF(EURIBOR!I37&lt;=1,EURIBOR!I37+1,IF(EURIBOR!I37&gt;=3,EURIBOR!I37,2+(EURIBOR!I37-1)/2)))</f>
        <v>3.6840000000000002</v>
      </c>
      <c r="D36" s="4">
        <f ca="1">MAX(0,IF(EURIBOR!J37&lt;=1,EURIBOR!J37+1,IF(EURIBOR!J37&gt;=3,EURIBOR!J37,2+(EURIBOR!J37-1)/2)))</f>
        <v>4.6870000000000003</v>
      </c>
      <c r="E36" s="4">
        <f ca="1">MAX(0,IF(EURIBOR!K37&lt;=1,EURIBOR!K37+1,IF(EURIBOR!K37&gt;=3,EURIBOR!K37,2+(EURIBOR!K37-1)/2)))</f>
        <v>0.45699999999999996</v>
      </c>
      <c r="F36" s="4">
        <f ca="1">MAX(0,IF(EURIBOR!L37&lt;=1,EURIBOR!L37+1,IF(EURIBOR!L37&gt;=3,EURIBOR!L37,2+(EURIBOR!L37-1)/2)))</f>
        <v>3.093</v>
      </c>
      <c r="G36" s="4">
        <f ca="1">MAX(0,IF(EURIBOR!M37&lt;=1,EURIBOR!M37+1,IF(EURIBOR!M37&gt;=3,EURIBOR!M37,2+(EURIBOR!M37-1)/2)))</f>
        <v>1.1850000000000001</v>
      </c>
      <c r="H36" s="4">
        <f ca="1">MAX(0,IF(EURIBOR!N37&lt;=1,EURIBOR!N37+1,IF(EURIBOR!N37&gt;=3,EURIBOR!N37,2+(EURIBOR!N37-1)/2)))</f>
        <v>1.292</v>
      </c>
      <c r="I36" s="4">
        <f ca="1">MAX(0,IF(EURIBOR!O37&lt;=1,EURIBOR!O37+1,IF(EURIBOR!O37&gt;=3,EURIBOR!O37,2+(EURIBOR!O37-1)/2)))</f>
        <v>3.1019999999999999</v>
      </c>
      <c r="J36" s="4">
        <f ca="1">MAX(0,IF(EURIBOR!P37&lt;=1,EURIBOR!P37+1,IF(EURIBOR!P37&gt;=3,EURIBOR!P37,2+(EURIBOR!P37-1)/2)))</f>
        <v>2.5865</v>
      </c>
      <c r="K36" s="4">
        <f ca="1">MAX(0,IF(EURIBOR!Q37&lt;=1,EURIBOR!Q37+1,IF(EURIBOR!Q37&gt;=3,EURIBOR!Q37,2+(EURIBOR!Q37-1)/2)))</f>
        <v>2.2880000000000003</v>
      </c>
      <c r="L36" s="4">
        <f ca="1">MAX(0,IF(EURIBOR!R37&lt;=1,EURIBOR!R37+1,IF(EURIBOR!R37&gt;=3,EURIBOR!R37,2+(EURIBOR!R37-1)/2)))</f>
        <v>1.395</v>
      </c>
      <c r="M36" s="4">
        <f ca="1">MAX(0,IF(EURIBOR!S37&lt;=1,EURIBOR!S37+1,IF(EURIBOR!S37&gt;=3,EURIBOR!S37,2+(EURIBOR!S37-1)/2)))</f>
        <v>3.8958333333333339</v>
      </c>
      <c r="N36" s="4">
        <f ca="1">MAX(0,IF(EURIBOR!T37&lt;=1,EURIBOR!T37+1,IF(EURIBOR!T37&gt;=3,EURIBOR!T37,2+(EURIBOR!T37-1)/2)))</f>
        <v>4.8529999999999998</v>
      </c>
      <c r="O36" s="4">
        <f ca="1">MAX(0,IF(EURIBOR!U37&lt;=1,EURIBOR!U37+1,IF(EURIBOR!U37&gt;=3,EURIBOR!U37,2+(EURIBOR!U37-1)/2)))</f>
        <v>0.68100000000000005</v>
      </c>
      <c r="P36" s="4">
        <f ca="1">MAX(0,IF(EURIBOR!V37&lt;=1,EURIBOR!V37+1,IF(EURIBOR!V37&gt;=3,EURIBOR!V37,2+(EURIBOR!V37-1)/2)))</f>
        <v>2.5579999999999998</v>
      </c>
      <c r="Q36" s="4">
        <f ca="1">MAX(0,IF(EURIBOR!W37&lt;=1,EURIBOR!W37+1,IF(EURIBOR!W37&gt;=3,EURIBOR!W37,2+(EURIBOR!W37-1)/2)))</f>
        <v>2.0880000000000001</v>
      </c>
      <c r="R36" s="4">
        <f ca="1">MAX(0,IF(EURIBOR!X37&lt;=1,EURIBOR!X37+1,IF(EURIBOR!X37&gt;=3,EURIBOR!X37,2+(EURIBOR!X37-1)/2)))</f>
        <v>1.998</v>
      </c>
      <c r="S36" s="4">
        <f ca="1">MAX(0,IF(EURIBOR!Y37&lt;=1,EURIBOR!Y37+1,IF(EURIBOR!Y37&gt;=3,EURIBOR!Y37,2+(EURIBOR!Y37-1)/2)))</f>
        <v>2.5629999999999997</v>
      </c>
      <c r="T36" s="4">
        <f ca="1">MAX(0,IF(EURIBOR!Z37&lt;=1,EURIBOR!Z37+1,IF(EURIBOR!Z37&gt;=3,EURIBOR!Z37,2+(EURIBOR!Z37-1)/2)))</f>
        <v>1.849</v>
      </c>
      <c r="U36" s="4">
        <f ca="1">MAX(0,IF(EURIBOR!AA37&lt;=1,EURIBOR!AA37+1,IF(EURIBOR!AA37&gt;=3,EURIBOR!AA37,2+(EURIBOR!AA37-1)/2)))</f>
        <v>2.5569999999999999</v>
      </c>
      <c r="V36" s="4">
        <f ca="1">MAX(0,IF(EURIBOR!AB37&lt;=1,EURIBOR!AB37+1,IF(EURIBOR!AB37&gt;=3,EURIBOR!AB37,2+(EURIBOR!AB37-1)/2)))</f>
        <v>2.5700000000000003</v>
      </c>
      <c r="W36" s="4">
        <f ca="1">MAX(0,IF(EURIBOR!AC37&lt;=1,EURIBOR!AC37+1,IF(EURIBOR!AC37&gt;=3,EURIBOR!AC37,2+(EURIBOR!AC37-1)/2)))</f>
        <v>4.7089999999999996</v>
      </c>
      <c r="X36" s="4">
        <f ca="1">MAX(0,IF(EURIBOR!AD37&lt;=1,EURIBOR!AD37+1,IF(EURIBOR!AD37&gt;=3,EURIBOR!AD37,2+(EURIBOR!AD37-1)/2)))</f>
        <v>4.0709999999999997</v>
      </c>
      <c r="Y36" s="4">
        <f ca="1">MAX(0,IF(EURIBOR!AE37&lt;=1,EURIBOR!AE37+1,IF(EURIBOR!AE37&gt;=3,EURIBOR!AE37,2+(EURIBOR!AE37-1)/2)))</f>
        <v>5.0410000000000004</v>
      </c>
      <c r="Z36" s="4">
        <f ca="1">MAX(0,IF(EURIBOR!AF37&lt;=1,EURIBOR!AF37+1,IF(EURIBOR!AF37&gt;=3,EURIBOR!AF37,2+(EURIBOR!AF37-1)/2)))</f>
        <v>0.46199999999999997</v>
      </c>
      <c r="AA36" s="4">
        <f ca="1">MAX(0,IF(EURIBOR!AG37&lt;=1,EURIBOR!AG37+1,IF(EURIBOR!AG37&gt;=3,EURIBOR!AG37,2+(EURIBOR!AG37-1)/2)))</f>
        <v>0.45899999999999996</v>
      </c>
      <c r="AB36" s="4">
        <f ca="1">MAX(0,IF(EURIBOR!AH37&lt;=1,EURIBOR!AH37+1,IF(EURIBOR!AH37&gt;=3,EURIBOR!AH37,2+(EURIBOR!AH37-1)/2)))</f>
        <v>3.391</v>
      </c>
      <c r="AC36" s="4">
        <f ca="1">MAX(0,IF(EURIBOR!AI37&lt;=1,EURIBOR!AI37+1,IF(EURIBOR!AI37&gt;=3,EURIBOR!AI37,2+(EURIBOR!AI37-1)/2)))</f>
        <v>2.5985</v>
      </c>
      <c r="AD36" s="4">
        <f ca="1">MAX(0,IF(EURIBOR!AJ37&lt;=1,EURIBOR!AJ37+1,IF(EURIBOR!AJ37&gt;=3,EURIBOR!AJ37,2+(EURIBOR!AJ37-1)/2)))</f>
        <v>1.6870000000000001</v>
      </c>
    </row>
    <row r="37" spans="1:30" x14ac:dyDescent="0.25">
      <c r="A37" s="4">
        <f ca="1">MAX(0,IF(EURIBOR!G38&lt;=1,EURIBOR!G38+1,IF(EURIBOR!G38&gt;=3,EURIBOR!G38,2+(EURIBOR!G38-1)/2)))</f>
        <v>0.67500000000000004</v>
      </c>
      <c r="B37" s="4">
        <f ca="1">MAX(0,IF(EURIBOR!H38&lt;=1,EURIBOR!H38+1,IF(EURIBOR!H38&gt;=3,EURIBOR!H38,2+(EURIBOR!H38-1)/2)))</f>
        <v>1.1919999999999999</v>
      </c>
      <c r="C37" s="4">
        <f ca="1">MAX(0,IF(EURIBOR!I38&lt;=1,EURIBOR!I38+1,IF(EURIBOR!I38&gt;=3,EURIBOR!I38,2+(EURIBOR!I38-1)/2)))</f>
        <v>3.7519999999999998</v>
      </c>
      <c r="D37" s="4">
        <f ca="1">MAX(0,IF(EURIBOR!J38&lt;=1,EURIBOR!J38+1,IF(EURIBOR!J38&gt;=3,EURIBOR!J38,2+(EURIBOR!J38-1)/2)))</f>
        <v>4.6390000000000002</v>
      </c>
      <c r="E37" s="4">
        <f ca="1">MAX(0,IF(EURIBOR!K38&lt;=1,EURIBOR!K38+1,IF(EURIBOR!K38&gt;=3,EURIBOR!K38,2+(EURIBOR!K38-1)/2)))</f>
        <v>0.45499999999999996</v>
      </c>
      <c r="F37" s="4">
        <f ca="1">MAX(0,IF(EURIBOR!L38&lt;=1,EURIBOR!L38+1,IF(EURIBOR!L38&gt;=3,EURIBOR!L38,2+(EURIBOR!L38-1)/2)))</f>
        <v>3.0470000000000002</v>
      </c>
      <c r="G37" s="4">
        <f ca="1">MAX(0,IF(EURIBOR!M38&lt;=1,EURIBOR!M38+1,IF(EURIBOR!M38&gt;=3,EURIBOR!M38,2+(EURIBOR!M38-1)/2)))</f>
        <v>1.2050000000000001</v>
      </c>
      <c r="H37" s="4">
        <f ca="1">MAX(0,IF(EURIBOR!N38&lt;=1,EURIBOR!N38+1,IF(EURIBOR!N38&gt;=3,EURIBOR!N38,2+(EURIBOR!N38-1)/2)))</f>
        <v>1.288</v>
      </c>
      <c r="I37" s="4">
        <f ca="1">MAX(0,IF(EURIBOR!O38&lt;=1,EURIBOR!O38+1,IF(EURIBOR!O38&gt;=3,EURIBOR!O38,2+(EURIBOR!O38-1)/2)))</f>
        <v>3.226</v>
      </c>
      <c r="J37" s="4">
        <f ca="1">MAX(0,IF(EURIBOR!P38&lt;=1,EURIBOR!P38+1,IF(EURIBOR!P38&gt;=3,EURIBOR!P38,2+(EURIBOR!P38-1)/2)))</f>
        <v>2.5724999999999998</v>
      </c>
      <c r="K37" s="4">
        <f ca="1">MAX(0,IF(EURIBOR!Q38&lt;=1,EURIBOR!Q38+1,IF(EURIBOR!Q38&gt;=3,EURIBOR!Q38,2+(EURIBOR!Q38-1)/2)))</f>
        <v>2.2425000000000002</v>
      </c>
      <c r="L37" s="4">
        <f ca="1">MAX(0,IF(EURIBOR!R38&lt;=1,EURIBOR!R38+1,IF(EURIBOR!R38&gt;=3,EURIBOR!R38,2+(EURIBOR!R38-1)/2)))</f>
        <v>2.0055000000000001</v>
      </c>
      <c r="M37" s="4">
        <f ca="1">MAX(0,IF(EURIBOR!S38&lt;=1,EURIBOR!S38+1,IF(EURIBOR!S38&gt;=3,EURIBOR!S38,2+(EURIBOR!S38-1)/2)))</f>
        <v>3.137</v>
      </c>
      <c r="N37" s="4">
        <f ca="1">MAX(0,IF(EURIBOR!T38&lt;=1,EURIBOR!T38+1,IF(EURIBOR!T38&gt;=3,EURIBOR!T38,2+(EURIBOR!T38-1)/2)))</f>
        <v>5.0410000000000004</v>
      </c>
      <c r="O37" s="4">
        <f ca="1">MAX(0,IF(EURIBOR!U38&lt;=1,EURIBOR!U38+1,IF(EURIBOR!U38&gt;=3,EURIBOR!U38,2+(EURIBOR!U38-1)/2)))</f>
        <v>0.68199999999999994</v>
      </c>
      <c r="P37" s="4">
        <f ca="1">MAX(0,IF(EURIBOR!V38&lt;=1,EURIBOR!V38+1,IF(EURIBOR!V38&gt;=3,EURIBOR!V38,2+(EURIBOR!V38-1)/2)))</f>
        <v>2.5569999999999999</v>
      </c>
      <c r="Q37" s="4">
        <f ca="1">MAX(0,IF(EURIBOR!W38&lt;=1,EURIBOR!W38+1,IF(EURIBOR!W38&gt;=3,EURIBOR!W38,2+(EURIBOR!W38-1)/2)))</f>
        <v>2.1604999999999999</v>
      </c>
      <c r="R37" s="4">
        <f ca="1">MAX(0,IF(EURIBOR!X38&lt;=1,EURIBOR!X38+1,IF(EURIBOR!X38&gt;=3,EURIBOR!X38,2+(EURIBOR!X38-1)/2)))</f>
        <v>2.0209999999999999</v>
      </c>
      <c r="S37" s="4">
        <f ca="1">MAX(0,IF(EURIBOR!Y38&lt;=1,EURIBOR!Y38+1,IF(EURIBOR!Y38&gt;=3,EURIBOR!Y38,2+(EURIBOR!Y38-1)/2)))</f>
        <v>2.5555000000000003</v>
      </c>
      <c r="T37" s="4">
        <f ca="1">MAX(0,IF(EURIBOR!Z38&lt;=1,EURIBOR!Z38+1,IF(EURIBOR!Z38&gt;=3,EURIBOR!Z38,2+(EURIBOR!Z38-1)/2)))</f>
        <v>1.8959999999999999</v>
      </c>
      <c r="U37" s="4">
        <f ca="1">MAX(0,IF(EURIBOR!AA38&lt;=1,EURIBOR!AA38+1,IF(EURIBOR!AA38&gt;=3,EURIBOR!AA38,2+(EURIBOR!AA38-1)/2)))</f>
        <v>2.5594999999999999</v>
      </c>
      <c r="V37" s="4">
        <f ca="1">MAX(0,IF(EURIBOR!AB38&lt;=1,EURIBOR!AB38+1,IF(EURIBOR!AB38&gt;=3,EURIBOR!AB38,2+(EURIBOR!AB38-1)/2)))</f>
        <v>2.5735000000000001</v>
      </c>
      <c r="W37" s="4">
        <f ca="1">MAX(0,IF(EURIBOR!AC38&lt;=1,EURIBOR!AC38+1,IF(EURIBOR!AC38&gt;=3,EURIBOR!AC38,2+(EURIBOR!AC38-1)/2)))</f>
        <v>4.6820000000000004</v>
      </c>
      <c r="X37" s="4">
        <f ca="1">MAX(0,IF(EURIBOR!AD38&lt;=1,EURIBOR!AD38+1,IF(EURIBOR!AD38&gt;=3,EURIBOR!AD38,2+(EURIBOR!AD38-1)/2)))</f>
        <v>4.1479999999999997</v>
      </c>
      <c r="Y37" s="4">
        <f ca="1">MAX(0,IF(EURIBOR!AE38&lt;=1,EURIBOR!AE38+1,IF(EURIBOR!AE38&gt;=3,EURIBOR!AE38,2+(EURIBOR!AE38-1)/2)))</f>
        <v>5.0919999999999996</v>
      </c>
      <c r="Z37" s="4">
        <f ca="1">MAX(0,IF(EURIBOR!AF38&lt;=1,EURIBOR!AF38+1,IF(EURIBOR!AF38&gt;=3,EURIBOR!AF38,2+(EURIBOR!AF38-1)/2)))</f>
        <v>0.45999999999999996</v>
      </c>
      <c r="AA37" s="4">
        <f ca="1">MAX(0,IF(EURIBOR!AG38&lt;=1,EURIBOR!AG38+1,IF(EURIBOR!AG38&gt;=3,EURIBOR!AG38,2+(EURIBOR!AG38-1)/2)))</f>
        <v>0.46099999999999997</v>
      </c>
      <c r="AB37" s="4">
        <f ca="1">MAX(0,IF(EURIBOR!AH38&lt;=1,EURIBOR!AH38+1,IF(EURIBOR!AH38&gt;=3,EURIBOR!AH38,2+(EURIBOR!AH38-1)/2)))</f>
        <v>3.407</v>
      </c>
      <c r="AC37" s="4">
        <f ca="1">MAX(0,IF(EURIBOR!AI38&lt;=1,EURIBOR!AI38+1,IF(EURIBOR!AI38&gt;=3,EURIBOR!AI38,2+(EURIBOR!AI38-1)/2)))</f>
        <v>2.6805000000000003</v>
      </c>
      <c r="AD37" s="4">
        <f ca="1">MAX(0,IF(EURIBOR!AJ38&lt;=1,EURIBOR!AJ38+1,IF(EURIBOR!AJ38&gt;=3,EURIBOR!AJ38,2+(EURIBOR!AJ38-1)/2)))</f>
        <v>1.728</v>
      </c>
    </row>
    <row r="38" spans="1:30" x14ac:dyDescent="0.25">
      <c r="A38" s="4">
        <f ca="1">MAX(0,IF(EURIBOR!G39&lt;=1,EURIBOR!G39+1,IF(EURIBOR!G39&gt;=3,EURIBOR!G39,2+(EURIBOR!G39-1)/2)))</f>
        <v>0.67799999999999994</v>
      </c>
      <c r="B38" s="4">
        <f ca="1">MAX(0,IF(EURIBOR!H39&lt;=1,EURIBOR!H39+1,IF(EURIBOR!H39&gt;=3,EURIBOR!H39,2+(EURIBOR!H39-1)/2)))</f>
        <v>1.1850000000000001</v>
      </c>
      <c r="C38" s="4">
        <f ca="1">MAX(0,IF(EURIBOR!I39&lt;=1,EURIBOR!I39+1,IF(EURIBOR!I39&gt;=3,EURIBOR!I39,2+(EURIBOR!I39-1)/2)))</f>
        <v>3.8180000000000001</v>
      </c>
      <c r="D38" s="4">
        <f ca="1">MAX(0,IF(EURIBOR!J39&lt;=1,EURIBOR!J39+1,IF(EURIBOR!J39&gt;=3,EURIBOR!J39,2+(EURIBOR!J39-1)/2)))</f>
        <v>4.8479999999999999</v>
      </c>
      <c r="E38" s="4">
        <f ca="1">MAX(0,IF(EURIBOR!K39&lt;=1,EURIBOR!K39+1,IF(EURIBOR!K39&gt;=3,EURIBOR!K39,2+(EURIBOR!K39-1)/2)))</f>
        <v>0.45199999999999996</v>
      </c>
      <c r="F38" s="4">
        <f ca="1">MAX(0,IF(EURIBOR!L39&lt;=1,EURIBOR!L39+1,IF(EURIBOR!L39&gt;=3,EURIBOR!L39,2+(EURIBOR!L39-1)/2)))</f>
        <v>2.8479999999999999</v>
      </c>
      <c r="G38" s="4">
        <f ca="1">MAX(0,IF(EURIBOR!M39&lt;=1,EURIBOR!M39+1,IF(EURIBOR!M39&gt;=3,EURIBOR!M39,2+(EURIBOR!M39-1)/2)))</f>
        <v>1.2230000000000001</v>
      </c>
      <c r="H38" s="4">
        <f ca="1">MAX(0,IF(EURIBOR!N39&lt;=1,EURIBOR!N39+1,IF(EURIBOR!N39&gt;=3,EURIBOR!N39,2+(EURIBOR!N39-1)/2)))</f>
        <v>1.3049999999999999</v>
      </c>
      <c r="I38" s="4">
        <f ca="1">MAX(0,IF(EURIBOR!O39&lt;=1,EURIBOR!O39+1,IF(EURIBOR!O39&gt;=3,EURIBOR!O39,2+(EURIBOR!O39-1)/2)))</f>
        <v>3.335</v>
      </c>
      <c r="J38" s="4">
        <f ca="1">MAX(0,IF(EURIBOR!P39&lt;=1,EURIBOR!P39+1,IF(EURIBOR!P39&gt;=3,EURIBOR!P39,2+(EURIBOR!P39-1)/2)))</f>
        <v>2.569</v>
      </c>
      <c r="K38" s="4">
        <f ca="1">MAX(0,IF(EURIBOR!Q39&lt;=1,EURIBOR!Q39+1,IF(EURIBOR!Q39&gt;=3,EURIBOR!Q39,2+(EURIBOR!Q39-1)/2)))</f>
        <v>2.2130000000000001</v>
      </c>
      <c r="L38" s="4">
        <f ca="1">MAX(0,IF(EURIBOR!R39&lt;=1,EURIBOR!R39+1,IF(EURIBOR!R39&gt;=3,EURIBOR!R39,2+(EURIBOR!R39-1)/2)))</f>
        <v>2.214</v>
      </c>
      <c r="M38" s="4">
        <f ca="1">MAX(0,IF(EURIBOR!S39&lt;=1,EURIBOR!S39+1,IF(EURIBOR!S39&gt;=3,EURIBOR!S39,2+(EURIBOR!S39-1)/2)))</f>
        <v>3.093</v>
      </c>
      <c r="N38" s="4">
        <f ca="1">MAX(0,IF(EURIBOR!T39&lt;=1,EURIBOR!T39+1,IF(EURIBOR!T39&gt;=3,EURIBOR!T39,2+(EURIBOR!T39-1)/2)))</f>
        <v>5.0919999999999996</v>
      </c>
      <c r="O38" s="4">
        <f ca="1">MAX(0,IF(EURIBOR!U39&lt;=1,EURIBOR!U39+1,IF(EURIBOR!U39&gt;=3,EURIBOR!U39,2+(EURIBOR!U39-1)/2)))</f>
        <v>0.68399999999999994</v>
      </c>
      <c r="P38" s="4">
        <f ca="1">MAX(0,IF(EURIBOR!V39&lt;=1,EURIBOR!V39+1,IF(EURIBOR!V39&gt;=3,EURIBOR!V39,2+(EURIBOR!V39-1)/2)))</f>
        <v>2.5594999999999999</v>
      </c>
      <c r="Q38" s="4">
        <f ca="1">MAX(0,IF(EURIBOR!W39&lt;=1,EURIBOR!W39+1,IF(EURIBOR!W39&gt;=3,EURIBOR!W39,2+(EURIBOR!W39-1)/2)))</f>
        <v>2.2124999999999999</v>
      </c>
      <c r="R38" s="4">
        <f ca="1">MAX(0,IF(EURIBOR!X39&lt;=1,EURIBOR!X39+1,IF(EURIBOR!X39&gt;=3,EURIBOR!X39,2+(EURIBOR!X39-1)/2)))</f>
        <v>2.0110000000000001</v>
      </c>
      <c r="S38" s="4">
        <f ca="1">MAX(0,IF(EURIBOR!Y39&lt;=1,EURIBOR!Y39+1,IF(EURIBOR!Y39&gt;=3,EURIBOR!Y39,2+(EURIBOR!Y39-1)/2)))</f>
        <v>2.5594999999999999</v>
      </c>
      <c r="T38" s="4">
        <f ca="1">MAX(0,IF(EURIBOR!Z39&lt;=1,EURIBOR!Z39+1,IF(EURIBOR!Z39&gt;=3,EURIBOR!Z39,2+(EURIBOR!Z39-1)/2)))</f>
        <v>1.88</v>
      </c>
      <c r="U38" s="4">
        <f ca="1">MAX(0,IF(EURIBOR!AA39&lt;=1,EURIBOR!AA39+1,IF(EURIBOR!AA39&gt;=3,EURIBOR!AA39,2+(EURIBOR!AA39-1)/2)))</f>
        <v>2.5735000000000001</v>
      </c>
      <c r="V38" s="4">
        <f ca="1">MAX(0,IF(EURIBOR!AB39&lt;=1,EURIBOR!AB39+1,IF(EURIBOR!AB39&gt;=3,EURIBOR!AB39,2+(EURIBOR!AB39-1)/2)))</f>
        <v>2.5720000000000001</v>
      </c>
      <c r="W38" s="4">
        <f ca="1">MAX(0,IF(EURIBOR!AC39&lt;=1,EURIBOR!AC39+1,IF(EURIBOR!AC39&gt;=3,EURIBOR!AC39,2+(EURIBOR!AC39-1)/2)))</f>
        <v>4.6440000000000001</v>
      </c>
      <c r="X38" s="4">
        <f ca="1">MAX(0,IF(EURIBOR!AD39&lt;=1,EURIBOR!AD39+1,IF(EURIBOR!AD39&gt;=3,EURIBOR!AD39,2+(EURIBOR!AD39-1)/2)))</f>
        <v>4.2160000000000002</v>
      </c>
      <c r="Y38" s="4">
        <f ca="1">MAX(0,IF(EURIBOR!AE39&lt;=1,EURIBOR!AE39+1,IF(EURIBOR!AE39&gt;=3,EURIBOR!AE39,2+(EURIBOR!AE39-1)/2)))</f>
        <v>4.9390000000000001</v>
      </c>
      <c r="Z38" s="4">
        <f ca="1">MAX(0,IF(EURIBOR!AF39&lt;=1,EURIBOR!AF39+1,IF(EURIBOR!AF39&gt;=3,EURIBOR!AF39,2+(EURIBOR!AF39-1)/2)))</f>
        <v>0.45699999999999996</v>
      </c>
      <c r="AA38" s="4">
        <f ca="1">MAX(0,IF(EURIBOR!AG39&lt;=1,EURIBOR!AG39+1,IF(EURIBOR!AG39&gt;=3,EURIBOR!AG39,2+(EURIBOR!AG39-1)/2)))</f>
        <v>0.46199999999999997</v>
      </c>
      <c r="AB38" s="4">
        <f ca="1">MAX(0,IF(EURIBOR!AH39&lt;=1,EURIBOR!AH39+1,IF(EURIBOR!AH39&gt;=3,EURIBOR!AH39,2+(EURIBOR!AH39-1)/2)))</f>
        <v>3.4670000000000001</v>
      </c>
      <c r="AC38" s="4">
        <f ca="1">MAX(0,IF(EURIBOR!AI39&lt;=1,EURIBOR!AI39+1,IF(EURIBOR!AI39&gt;=3,EURIBOR!AI39,2+(EURIBOR!AI39-1)/2)))</f>
        <v>2.7364999999999999</v>
      </c>
      <c r="AD38" s="4">
        <f ca="1">MAX(0,IF(EURIBOR!AJ39&lt;=1,EURIBOR!AJ39+1,IF(EURIBOR!AJ39&gt;=3,EURIBOR!AJ39,2+(EURIBOR!AJ39-1)/2)))</f>
        <v>1.849</v>
      </c>
    </row>
    <row r="39" spans="1:30" x14ac:dyDescent="0.25">
      <c r="A39" s="4">
        <f ca="1">MAX(0,IF(EURIBOR!G40&lt;=1,EURIBOR!G40+1,IF(EURIBOR!G40&gt;=3,EURIBOR!G40,2+(EURIBOR!G40-1)/2)))</f>
        <v>0.67900000000000005</v>
      </c>
      <c r="B39" s="4">
        <f ca="1">MAX(0,IF(EURIBOR!H40&lt;=1,EURIBOR!H40+1,IF(EURIBOR!H40&gt;=3,EURIBOR!H40,2+(EURIBOR!H40-1)/2)))</f>
        <v>1.2050000000000001</v>
      </c>
      <c r="C39" s="4">
        <f ca="1">MAX(0,IF(EURIBOR!I40&lt;=1,EURIBOR!I40+1,IF(EURIBOR!I40&gt;=3,EURIBOR!I40,2+(EURIBOR!I40-1)/2)))</f>
        <v>3.891</v>
      </c>
      <c r="D39" s="4">
        <f ca="1">MAX(0,IF(EURIBOR!J40&lt;=1,EURIBOR!J40+1,IF(EURIBOR!J40&gt;=3,EURIBOR!J40,2+(EURIBOR!J40-1)/2)))</f>
        <v>4.4820000000000002</v>
      </c>
      <c r="E39" s="4">
        <f ca="1">MAX(0,IF(EURIBOR!K40&lt;=1,EURIBOR!K40+1,IF(EURIBOR!K40&gt;=3,EURIBOR!K40,2+(EURIBOR!K40-1)/2)))</f>
        <v>0.45499999999999996</v>
      </c>
      <c r="F39" s="4">
        <f ca="1">MAX(0,IF(EURIBOR!L40&lt;=1,EURIBOR!L40+1,IF(EURIBOR!L40&gt;=3,EURIBOR!L40,2+(EURIBOR!L40-1)/2)))</f>
        <v>2.7895000000000003</v>
      </c>
      <c r="G39" s="4">
        <f ca="1">MAX(0,IF(EURIBOR!M40&lt;=1,EURIBOR!M40+1,IF(EURIBOR!M40&gt;=3,EURIBOR!M40,2+(EURIBOR!M40-1)/2)))</f>
        <v>1.206</v>
      </c>
      <c r="H39" s="4">
        <f ca="1">MAX(0,IF(EURIBOR!N40&lt;=1,EURIBOR!N40+1,IF(EURIBOR!N40&gt;=3,EURIBOR!N40,2+(EURIBOR!N40-1)/2)))</f>
        <v>1.33</v>
      </c>
      <c r="I39" s="4">
        <f ca="1">MAX(0,IF(EURIBOR!O40&lt;=1,EURIBOR!O40+1,IF(EURIBOR!O40&gt;=3,EURIBOR!O40,2+(EURIBOR!O40-1)/2)))</f>
        <v>3.5019999999999998</v>
      </c>
      <c r="J39" s="4">
        <f ca="1">MAX(0,IF(EURIBOR!P40&lt;=1,EURIBOR!P40+1,IF(EURIBOR!P40&gt;=3,EURIBOR!P40,2+(EURIBOR!P40-1)/2)))</f>
        <v>2.5685000000000002</v>
      </c>
      <c r="K39" s="4">
        <f ca="1">MAX(0,IF(EURIBOR!Q40&lt;=1,EURIBOR!Q40+1,IF(EURIBOR!Q40&gt;=3,EURIBOR!Q40,2+(EURIBOR!Q40-1)/2)))</f>
        <v>2.1109999999999998</v>
      </c>
      <c r="L39" s="4">
        <f ca="1">MAX(0,IF(EURIBOR!R40&lt;=1,EURIBOR!R40+1,IF(EURIBOR!R40&gt;=3,EURIBOR!R40,2+(EURIBOR!R40-1)/2)))</f>
        <v>2.4125000000000001</v>
      </c>
      <c r="M39" s="4">
        <f ca="1">MAX(0,IF(EURIBOR!S40&lt;=1,EURIBOR!S40+1,IF(EURIBOR!S40&gt;=3,EURIBOR!S40,2+(EURIBOR!S40-1)/2)))</f>
        <v>3.0470000000000002</v>
      </c>
      <c r="N39" s="4">
        <f ca="1">MAX(0,IF(EURIBOR!T40&lt;=1,EURIBOR!T40+1,IF(EURIBOR!T40&gt;=3,EURIBOR!T40,2+(EURIBOR!T40-1)/2)))</f>
        <v>4.9390000000000001</v>
      </c>
      <c r="O39" s="4">
        <f ca="1">MAX(0,IF(EURIBOR!U40&lt;=1,EURIBOR!U40+1,IF(EURIBOR!U40&gt;=3,EURIBOR!U40,2+(EURIBOR!U40-1)/2)))</f>
        <v>0.68799999999999994</v>
      </c>
      <c r="P39" s="4">
        <f ca="1">MAX(0,IF(EURIBOR!V40&lt;=1,EURIBOR!V40+1,IF(EURIBOR!V40&gt;=3,EURIBOR!V40,2+(EURIBOR!V40-1)/2)))</f>
        <v>2.5735000000000001</v>
      </c>
      <c r="Q39" s="4">
        <f ca="1">MAX(0,IF(EURIBOR!W40&lt;=1,EURIBOR!W40+1,IF(EURIBOR!W40&gt;=3,EURIBOR!W40,2+(EURIBOR!W40-1)/2)))</f>
        <v>2.2444999999999999</v>
      </c>
      <c r="R39" s="4">
        <f ca="1">MAX(0,IF(EURIBOR!X40&lt;=1,EURIBOR!X40+1,IF(EURIBOR!X40&gt;=3,EURIBOR!X40,2+(EURIBOR!X40-1)/2)))</f>
        <v>2.0084999999999997</v>
      </c>
      <c r="S39" s="4">
        <f ca="1">MAX(0,IF(EURIBOR!Y40&lt;=1,EURIBOR!Y40+1,IF(EURIBOR!Y40&gt;=3,EURIBOR!Y40,2+(EURIBOR!Y40-1)/2)))</f>
        <v>2.5659999999999998</v>
      </c>
      <c r="T39" s="4">
        <f ca="1">MAX(0,IF(EURIBOR!Z40&lt;=1,EURIBOR!Z40+1,IF(EURIBOR!Z40&gt;=3,EURIBOR!Z40,2+(EURIBOR!Z40-1)/2)))</f>
        <v>1.998</v>
      </c>
      <c r="U39" s="4">
        <f ca="1">MAX(0,IF(EURIBOR!AA40&lt;=1,EURIBOR!AA40+1,IF(EURIBOR!AA40&gt;=3,EURIBOR!AA40,2+(EURIBOR!AA40-1)/2)))</f>
        <v>2.585</v>
      </c>
      <c r="V39" s="4">
        <f ca="1">MAX(0,IF(EURIBOR!AB40&lt;=1,EURIBOR!AB40+1,IF(EURIBOR!AB40&gt;=3,EURIBOR!AB40,2+(EURIBOR!AB40-1)/2)))</f>
        <v>2.5794999999999999</v>
      </c>
      <c r="W39" s="4">
        <f ca="1">MAX(0,IF(EURIBOR!AC40&lt;=1,EURIBOR!AC40+1,IF(EURIBOR!AC40&gt;=3,EURIBOR!AC40,2+(EURIBOR!AC40-1)/2)))</f>
        <v>4.4539999999999997</v>
      </c>
      <c r="X39" s="4">
        <f ca="1">MAX(0,IF(EURIBOR!AD40&lt;=1,EURIBOR!AD40+1,IF(EURIBOR!AD40&gt;=3,EURIBOR!AD40,2+(EURIBOR!AD40-1)/2)))</f>
        <v>4.5439999999999996</v>
      </c>
      <c r="Y39" s="4">
        <f ca="1">MAX(0,IF(EURIBOR!AE40&lt;=1,EURIBOR!AE40+1,IF(EURIBOR!AE40&gt;=3,EURIBOR!AE40,2+(EURIBOR!AE40-1)/2)))</f>
        <v>4.7709999999999999</v>
      </c>
      <c r="Z39" s="4">
        <f ca="1">MAX(0,IF(EURIBOR!AF40&lt;=1,EURIBOR!AF40+1,IF(EURIBOR!AF40&gt;=3,EURIBOR!AF40,2+(EURIBOR!AF40-1)/2)))</f>
        <v>0.45499999999999996</v>
      </c>
      <c r="AA39" s="4">
        <f ca="1">MAX(0,IF(EURIBOR!AG40&lt;=1,EURIBOR!AG40+1,IF(EURIBOR!AG40&gt;=3,EURIBOR!AG40,2+(EURIBOR!AG40-1)/2)))</f>
        <v>0.45999999999999996</v>
      </c>
      <c r="AB39" s="4">
        <f ca="1">MAX(0,IF(EURIBOR!AH40&lt;=1,EURIBOR!AH40+1,IF(EURIBOR!AH40&gt;=3,EURIBOR!AH40,2+(EURIBOR!AH40-1)/2)))</f>
        <v>3.464</v>
      </c>
      <c r="AC39" s="4">
        <f ca="1">MAX(0,IF(EURIBOR!AI40&lt;=1,EURIBOR!AI40+1,IF(EURIBOR!AI40&gt;=3,EURIBOR!AI40,2+(EURIBOR!AI40-1)/2)))</f>
        <v>2.7565</v>
      </c>
      <c r="AD39" s="4">
        <f ca="1">MAX(0,IF(EURIBOR!AJ40&lt;=1,EURIBOR!AJ40+1,IF(EURIBOR!AJ40&gt;=3,EURIBOR!AJ40,2+(EURIBOR!AJ40-1)/2)))</f>
        <v>1.8959999999999999</v>
      </c>
    </row>
    <row r="40" spans="1:30" x14ac:dyDescent="0.25">
      <c r="A40" s="4">
        <f ca="1">MAX(0,IF(EURIBOR!G41&lt;=1,EURIBOR!G41+1,IF(EURIBOR!G41&gt;=3,EURIBOR!G41,2+(EURIBOR!G41-1)/2)))</f>
        <v>0.68100000000000005</v>
      </c>
      <c r="B40" s="4">
        <f ca="1">MAX(0,IF(EURIBOR!H41&lt;=1,EURIBOR!H41+1,IF(EURIBOR!H41&gt;=3,EURIBOR!H41,2+(EURIBOR!H41-1)/2)))</f>
        <v>1.2230000000000001</v>
      </c>
      <c r="C40" s="4">
        <f ca="1">MAX(0,IF(EURIBOR!I41&lt;=1,EURIBOR!I41+1,IF(EURIBOR!I41&gt;=3,EURIBOR!I41,2+(EURIBOR!I41-1)/2)))</f>
        <v>3.9750000000000001</v>
      </c>
      <c r="D40" s="4">
        <f ca="1">MAX(0,IF(EURIBOR!J41&lt;=1,EURIBOR!J41+1,IF(EURIBOR!J41&gt;=3,EURIBOR!J41,2+(EURIBOR!J41-1)/2)))</f>
        <v>4.3620000000000001</v>
      </c>
      <c r="E40" s="4">
        <f ca="1">MAX(0,IF(EURIBOR!K41&lt;=1,EURIBOR!K41+1,IF(EURIBOR!K41&gt;=3,EURIBOR!K41,2+(EURIBOR!K41-1)/2)))</f>
        <v>0.44999999999999996</v>
      </c>
      <c r="F40" s="4">
        <f ca="1">MAX(0,IF(EURIBOR!L41&lt;=1,EURIBOR!L41+1,IF(EURIBOR!L41&gt;=3,EURIBOR!L41,2+(EURIBOR!L41-1)/2)))</f>
        <v>2.8134999999999999</v>
      </c>
      <c r="G40" s="4">
        <f ca="1">MAX(0,IF(EURIBOR!M41&lt;=1,EURIBOR!M41+1,IF(EURIBOR!M41&gt;=3,EURIBOR!M41,2+(EURIBOR!M41-1)/2)))</f>
        <v>1.2090000000000001</v>
      </c>
      <c r="H40" s="4">
        <f ca="1">MAX(0,IF(EURIBOR!N41&lt;=1,EURIBOR!N41+1,IF(EURIBOR!N41&gt;=3,EURIBOR!N41,2+(EURIBOR!N41-1)/2)))</f>
        <v>1.325</v>
      </c>
      <c r="I40" s="4">
        <f ca="1">MAX(0,IF(EURIBOR!O41&lt;=1,EURIBOR!O41+1,IF(EURIBOR!O41&gt;=3,EURIBOR!O41,2+(EURIBOR!O41-1)/2)))</f>
        <v>3.597</v>
      </c>
      <c r="J40" s="4">
        <f ca="1">MAX(0,IF(EURIBOR!P41&lt;=1,EURIBOR!P41+1,IF(EURIBOR!P41&gt;=3,EURIBOR!P41,2+(EURIBOR!P41-1)/2)))</f>
        <v>2.5685000000000002</v>
      </c>
      <c r="K40" s="4">
        <f ca="1">MAX(0,IF(EURIBOR!Q41&lt;=1,EURIBOR!Q41+1,IF(EURIBOR!Q41&gt;=3,EURIBOR!Q41,2+(EURIBOR!Q41-1)/2)))</f>
        <v>2.024</v>
      </c>
      <c r="L40" s="4">
        <f ca="1">MAX(0,IF(EURIBOR!R41&lt;=1,EURIBOR!R41+1,IF(EURIBOR!R41&gt;=3,EURIBOR!R41,2+(EURIBOR!R41-1)/2)))</f>
        <v>2.5315000000000003</v>
      </c>
      <c r="M40" s="4">
        <f ca="1">MAX(0,IF(EURIBOR!S41&lt;=1,EURIBOR!S41+1,IF(EURIBOR!S41&gt;=3,EURIBOR!S41,2+(EURIBOR!S41-1)/2)))</f>
        <v>2.8479999999999999</v>
      </c>
      <c r="N40" s="4">
        <f ca="1">MAX(0,IF(EURIBOR!T41&lt;=1,EURIBOR!T41+1,IF(EURIBOR!T41&gt;=3,EURIBOR!T41,2+(EURIBOR!T41-1)/2)))</f>
        <v>4.7709999999999999</v>
      </c>
      <c r="O40" s="4">
        <f ca="1">MAX(0,IF(EURIBOR!U41&lt;=1,EURIBOR!U41+1,IF(EURIBOR!U41&gt;=3,EURIBOR!U41,2+(EURIBOR!U41-1)/2)))</f>
        <v>0.69199999999999995</v>
      </c>
      <c r="P40" s="4">
        <f ca="1">MAX(0,IF(EURIBOR!V41&lt;=1,EURIBOR!V41+1,IF(EURIBOR!V41&gt;=3,EURIBOR!V41,2+(EURIBOR!V41-1)/2)))</f>
        <v>2.585</v>
      </c>
      <c r="Q40" s="4">
        <f ca="1">MAX(0,IF(EURIBOR!W41&lt;=1,EURIBOR!W41+1,IF(EURIBOR!W41&gt;=3,EURIBOR!W41,2+(EURIBOR!W41-1)/2)))</f>
        <v>2.2989999999999999</v>
      </c>
      <c r="R40" s="4">
        <f ca="1">MAX(0,IF(EURIBOR!X41&lt;=1,EURIBOR!X41+1,IF(EURIBOR!X41&gt;=3,EURIBOR!X41,2+(EURIBOR!X41-1)/2)))</f>
        <v>2.0434999999999999</v>
      </c>
      <c r="S40" s="4">
        <f ca="1">MAX(0,IF(EURIBOR!Y41&lt;=1,EURIBOR!Y41+1,IF(EURIBOR!Y41&gt;=3,EURIBOR!Y41,2+(EURIBOR!Y41-1)/2)))</f>
        <v>2.5694999999999997</v>
      </c>
      <c r="T40" s="4">
        <f ca="1">MAX(0,IF(EURIBOR!Z41&lt;=1,EURIBOR!Z41+1,IF(EURIBOR!Z41&gt;=3,EURIBOR!Z41,2+(EURIBOR!Z41-1)/2)))</f>
        <v>2.0209999999999999</v>
      </c>
      <c r="U40" s="4">
        <f ca="1">MAX(0,IF(EURIBOR!AA41&lt;=1,EURIBOR!AA41+1,IF(EURIBOR!AA41&gt;=3,EURIBOR!AA41,2+(EURIBOR!AA41-1)/2)))</f>
        <v>2.5865</v>
      </c>
      <c r="V40" s="4">
        <f ca="1">MAX(0,IF(EURIBOR!AB41&lt;=1,EURIBOR!AB41+1,IF(EURIBOR!AB41&gt;=3,EURIBOR!AB41,2+(EURIBOR!AB41-1)/2)))</f>
        <v>2.5745</v>
      </c>
      <c r="W40" s="4">
        <f ca="1">MAX(0,IF(EURIBOR!AC41&lt;=1,EURIBOR!AC41+1,IF(EURIBOR!AC41&gt;=3,EURIBOR!AC41,2+(EURIBOR!AC41-1)/2)))</f>
        <v>4.4669999999999996</v>
      </c>
      <c r="X40" s="4">
        <f ca="1">MAX(0,IF(EURIBOR!AD41&lt;=1,EURIBOR!AD41+1,IF(EURIBOR!AD41&gt;=3,EURIBOR!AD41,2+(EURIBOR!AD41-1)/2)))</f>
        <v>4.742</v>
      </c>
      <c r="Y40" s="4">
        <f ca="1">MAX(0,IF(EURIBOR!AE41&lt;=1,EURIBOR!AE41+1,IF(EURIBOR!AE41&gt;=3,EURIBOR!AE41,2+(EURIBOR!AE41-1)/2)))</f>
        <v>4.7560000000000002</v>
      </c>
      <c r="Z40" s="4">
        <f ca="1">MAX(0,IF(EURIBOR!AF41&lt;=1,EURIBOR!AF41+1,IF(EURIBOR!AF41&gt;=3,EURIBOR!AF41,2+(EURIBOR!AF41-1)/2)))</f>
        <v>0.45199999999999996</v>
      </c>
      <c r="AA40" s="4">
        <f ca="1">MAX(0,IF(EURIBOR!AG41&lt;=1,EURIBOR!AG41+1,IF(EURIBOR!AG41&gt;=3,EURIBOR!AG41,2+(EURIBOR!AG41-1)/2)))</f>
        <v>0.45699999999999996</v>
      </c>
      <c r="AB40" s="4">
        <f ca="1">MAX(0,IF(EURIBOR!AH41&lt;=1,EURIBOR!AH41+1,IF(EURIBOR!AH41&gt;=3,EURIBOR!AH41,2+(EURIBOR!AH41-1)/2)))</f>
        <v>3.41</v>
      </c>
      <c r="AC40" s="4">
        <f ca="1">MAX(0,IF(EURIBOR!AI41&lt;=1,EURIBOR!AI41+1,IF(EURIBOR!AI41&gt;=3,EURIBOR!AI41,2+(EURIBOR!AI41-1)/2)))</f>
        <v>2.8</v>
      </c>
      <c r="AD40" s="4">
        <f ca="1">MAX(0,IF(EURIBOR!AJ41&lt;=1,EURIBOR!AJ41+1,IF(EURIBOR!AJ41&gt;=3,EURIBOR!AJ41,2+(EURIBOR!AJ41-1)/2)))</f>
        <v>1.88</v>
      </c>
    </row>
    <row r="41" spans="1:30" x14ac:dyDescent="0.25">
      <c r="A41" s="4">
        <f ca="1">MAX(0,IF(EURIBOR!G42&lt;=1,EURIBOR!G42+1,IF(EURIBOR!G42&gt;=3,EURIBOR!G42,2+(EURIBOR!G42-1)/2)))</f>
        <v>0.68100000000000005</v>
      </c>
      <c r="B41" s="4">
        <f ca="1">MAX(0,IF(EURIBOR!H42&lt;=1,EURIBOR!H42+1,IF(EURIBOR!H42&gt;=3,EURIBOR!H42,2+(EURIBOR!H42-1)/2)))</f>
        <v>1.206</v>
      </c>
      <c r="C41" s="4">
        <f ca="1">MAX(0,IF(EURIBOR!I42&lt;=1,EURIBOR!I42+1,IF(EURIBOR!I42&gt;=3,EURIBOR!I42,2+(EURIBOR!I42-1)/2)))</f>
        <v>4.0709999999999997</v>
      </c>
      <c r="D41" s="4">
        <f ca="1">MAX(0,IF(EURIBOR!J42&lt;=1,EURIBOR!J42+1,IF(EURIBOR!J42&gt;=3,EURIBOR!J42,2+(EURIBOR!J42-1)/2)))</f>
        <v>4.5960000000000001</v>
      </c>
      <c r="E41" s="4">
        <f ca="1">MAX(0,IF(EURIBOR!K42&lt;=1,EURIBOR!K42+1,IF(EURIBOR!K42&gt;=3,EURIBOR!K42,2+(EURIBOR!K42-1)/2)))</f>
        <v>0.43300000000000005</v>
      </c>
      <c r="F41" s="4">
        <f ca="1">MAX(0,IF(EURIBOR!L42&lt;=1,EURIBOR!L42+1,IF(EURIBOR!L42&gt;=3,EURIBOR!L42,2+(EURIBOR!L42-1)/2)))</f>
        <v>2.8380000000000001</v>
      </c>
      <c r="G41" s="4">
        <f ca="1">MAX(0,IF(EURIBOR!M42&lt;=1,EURIBOR!M42+1,IF(EURIBOR!M42&gt;=3,EURIBOR!M42,2+(EURIBOR!M42-1)/2)))</f>
        <v>1.2010000000000001</v>
      </c>
      <c r="H41" s="4">
        <f ca="1">MAX(0,IF(EURIBOR!N42&lt;=1,EURIBOR!N42+1,IF(EURIBOR!N42&gt;=3,EURIBOR!N42,2+(EURIBOR!N42-1)/2)))</f>
        <v>1.2410000000000001</v>
      </c>
      <c r="I41" s="4">
        <f ca="1">MAX(0,IF(EURIBOR!O42&lt;=1,EURIBOR!O42+1,IF(EURIBOR!O42&gt;=3,EURIBOR!O42,2+(EURIBOR!O42-1)/2)))</f>
        <v>3.6840000000000002</v>
      </c>
      <c r="J41" s="4">
        <f ca="1">MAX(0,IF(EURIBOR!P42&lt;=1,EURIBOR!P42+1,IF(EURIBOR!P42&gt;=3,EURIBOR!P42,2+(EURIBOR!P42-1)/2)))</f>
        <v>2.5629999999999997</v>
      </c>
      <c r="K41" s="4">
        <f ca="1">MAX(0,IF(EURIBOR!Q42&lt;=1,EURIBOR!Q42+1,IF(EURIBOR!Q42&gt;=3,EURIBOR!Q42,2+(EURIBOR!Q42-1)/2)))</f>
        <v>1.8580000000000001</v>
      </c>
      <c r="L41" s="4">
        <f ca="1">MAX(0,IF(EURIBOR!R42&lt;=1,EURIBOR!R42+1,IF(EURIBOR!R42&gt;=3,EURIBOR!R42,2+(EURIBOR!R42-1)/2)))</f>
        <v>2.6725000000000003</v>
      </c>
      <c r="M41" s="4">
        <f ca="1">MAX(0,IF(EURIBOR!S42&lt;=1,EURIBOR!S42+1,IF(EURIBOR!S42&gt;=3,EURIBOR!S42,2+(EURIBOR!S42-1)/2)))</f>
        <v>2.7895000000000003</v>
      </c>
      <c r="N41" s="4">
        <f ca="1">MAX(0,IF(EURIBOR!T42&lt;=1,EURIBOR!T42+1,IF(EURIBOR!T42&gt;=3,EURIBOR!T42,2+(EURIBOR!T42-1)/2)))</f>
        <v>4.7560000000000002</v>
      </c>
      <c r="O41" s="4">
        <f ca="1">MAX(0,IF(EURIBOR!U42&lt;=1,EURIBOR!U42+1,IF(EURIBOR!U42&gt;=3,EURIBOR!U42,2+(EURIBOR!U42-1)/2)))</f>
        <v>0.69199999999999995</v>
      </c>
      <c r="P41" s="4">
        <f ca="1">MAX(0,IF(EURIBOR!V42&lt;=1,EURIBOR!V42+1,IF(EURIBOR!V42&gt;=3,EURIBOR!V42,2+(EURIBOR!V42-1)/2)))</f>
        <v>2.5865</v>
      </c>
      <c r="Q41" s="4">
        <f ca="1">MAX(0,IF(EURIBOR!W42&lt;=1,EURIBOR!W42+1,IF(EURIBOR!W42&gt;=3,EURIBOR!W42,2+(EURIBOR!W42-1)/2)))</f>
        <v>2.2759999999999998</v>
      </c>
      <c r="R41" s="4">
        <f ca="1">MAX(0,IF(EURIBOR!X42&lt;=1,EURIBOR!X42+1,IF(EURIBOR!X42&gt;=3,EURIBOR!X42,2+(EURIBOR!X42-1)/2)))</f>
        <v>2.0880000000000001</v>
      </c>
      <c r="S41" s="4">
        <f ca="1">MAX(0,IF(EURIBOR!Y42&lt;=1,EURIBOR!Y42+1,IF(EURIBOR!Y42&gt;=3,EURIBOR!Y42,2+(EURIBOR!Y42-1)/2)))</f>
        <v>2.5985</v>
      </c>
      <c r="T41" s="4">
        <f ca="1">MAX(0,IF(EURIBOR!Z42&lt;=1,EURIBOR!Z42+1,IF(EURIBOR!Z42&gt;=3,EURIBOR!Z42,2+(EURIBOR!Z42-1)/2)))</f>
        <v>2.0110000000000001</v>
      </c>
      <c r="U41" s="4">
        <f ca="1">MAX(0,IF(EURIBOR!AA42&lt;=1,EURIBOR!AA42+1,IF(EURIBOR!AA42&gt;=3,EURIBOR!AA42,2+(EURIBOR!AA42-1)/2)))</f>
        <v>2.5724999999999998</v>
      </c>
      <c r="V41" s="4">
        <f ca="1">MAX(0,IF(EURIBOR!AB42&lt;=1,EURIBOR!AB42+1,IF(EURIBOR!AB42&gt;=3,EURIBOR!AB42,2+(EURIBOR!AB42-1)/2)))</f>
        <v>2.5445000000000002</v>
      </c>
      <c r="W41" s="4">
        <f ca="1">MAX(0,IF(EURIBOR!AC42&lt;=1,EURIBOR!AC42+1,IF(EURIBOR!AC42&gt;=3,EURIBOR!AC42,2+(EURIBOR!AC42-1)/2)))</f>
        <v>4.3540000000000001</v>
      </c>
      <c r="X41" s="4">
        <f ca="1">MAX(0,IF(EURIBOR!AD42&lt;=1,EURIBOR!AD42+1,IF(EURIBOR!AD42&gt;=3,EURIBOR!AD42,2+(EURIBOR!AD42-1)/2)))</f>
        <v>4.6870000000000003</v>
      </c>
      <c r="Y41" s="4">
        <f ca="1">MAX(0,IF(EURIBOR!AE42&lt;=1,EURIBOR!AE42+1,IF(EURIBOR!AE42&gt;=3,EURIBOR!AE42,2+(EURIBOR!AE42-1)/2)))</f>
        <v>4.7089999999999996</v>
      </c>
      <c r="Z41" s="4">
        <f ca="1">MAX(0,IF(EURIBOR!AF42&lt;=1,EURIBOR!AF42+1,IF(EURIBOR!AF42&gt;=3,EURIBOR!AF42,2+(EURIBOR!AF42-1)/2)))</f>
        <v>0.45499999999999996</v>
      </c>
      <c r="AA41" s="4">
        <f ca="1">MAX(0,IF(EURIBOR!AG42&lt;=1,EURIBOR!AG42+1,IF(EURIBOR!AG42&gt;=3,EURIBOR!AG42,2+(EURIBOR!AG42-1)/2)))</f>
        <v>0.45499999999999996</v>
      </c>
      <c r="AB41" s="4">
        <f ca="1">MAX(0,IF(EURIBOR!AH42&lt;=1,EURIBOR!AH42+1,IF(EURIBOR!AH42&gt;=3,EURIBOR!AH42,2+(EURIBOR!AH42-1)/2)))</f>
        <v>3.3519999999999999</v>
      </c>
      <c r="AC41" s="4">
        <f ca="1">MAX(0,IF(EURIBOR!AI42&lt;=1,EURIBOR!AI42+1,IF(EURIBOR!AI42&gt;=3,EURIBOR!AI42,2+(EURIBOR!AI42-1)/2)))</f>
        <v>2.8614999999999999</v>
      </c>
      <c r="AD41" s="4">
        <f ca="1">MAX(0,IF(EURIBOR!AJ42&lt;=1,EURIBOR!AJ42+1,IF(EURIBOR!AJ42&gt;=3,EURIBOR!AJ42,2+(EURIBOR!AJ42-1)/2)))</f>
        <v>1.998</v>
      </c>
    </row>
    <row r="42" spans="1:30" x14ac:dyDescent="0.25">
      <c r="A42" s="4">
        <f ca="1">MAX(0,IF(EURIBOR!G43&lt;=1,EURIBOR!G43+1,IF(EURIBOR!G43&gt;=3,EURIBOR!G43,2+(EURIBOR!G43-1)/2)))</f>
        <v>0.68199999999999994</v>
      </c>
      <c r="B42" s="4">
        <f ca="1">MAX(0,IF(EURIBOR!H43&lt;=1,EURIBOR!H43+1,IF(EURIBOR!H43&gt;=3,EURIBOR!H43,2+(EURIBOR!H43-1)/2)))</f>
        <v>1.2090000000000001</v>
      </c>
      <c r="C42" s="4">
        <f ca="1">MAX(0,IF(EURIBOR!I43&lt;=1,EURIBOR!I43+1,IF(EURIBOR!I43&gt;=3,EURIBOR!I43,2+(EURIBOR!I43-1)/2)))</f>
        <v>4.1479999999999997</v>
      </c>
      <c r="D42" s="4">
        <f ca="1">MAX(0,IF(EURIBOR!J43&lt;=1,EURIBOR!J43+1,IF(EURIBOR!J43&gt;=3,EURIBOR!J43,2+(EURIBOR!J43-1)/2)))</f>
        <v>4.7839999999999998</v>
      </c>
      <c r="E42" s="4">
        <f ca="1">MAX(0,IF(EURIBOR!K43&lt;=1,EURIBOR!K43+1,IF(EURIBOR!K43&gt;=3,EURIBOR!K43,2+(EURIBOR!K43-1)/2)))</f>
        <v>0.41800000000000004</v>
      </c>
      <c r="F42" s="4">
        <f ca="1">MAX(0,IF(EURIBOR!L43&lt;=1,EURIBOR!L43+1,IF(EURIBOR!L43&gt;=3,EURIBOR!L43,2+(EURIBOR!L43-1)/2)))</f>
        <v>2.8475000000000001</v>
      </c>
      <c r="G42" s="4">
        <f ca="1">MAX(0,IF(EURIBOR!M43&lt;=1,EURIBOR!M43+1,IF(EURIBOR!M43&gt;=3,EURIBOR!M43,2+(EURIBOR!M43-1)/2)))</f>
        <v>1.21</v>
      </c>
      <c r="H42" s="4">
        <f ca="1">MAX(0,IF(EURIBOR!N43&lt;=1,EURIBOR!N43+1,IF(EURIBOR!N43&gt;=3,EURIBOR!N43,2+(EURIBOR!N43-1)/2)))</f>
        <v>1.2050000000000001</v>
      </c>
      <c r="I42" s="4">
        <f ca="1">MAX(0,IF(EURIBOR!O43&lt;=1,EURIBOR!O43+1,IF(EURIBOR!O43&gt;=3,EURIBOR!O43,2+(EURIBOR!O43-1)/2)))</f>
        <v>3.7519999999999998</v>
      </c>
      <c r="J42" s="4">
        <f ca="1">MAX(0,IF(EURIBOR!P43&lt;=1,EURIBOR!P43+1,IF(EURIBOR!P43&gt;=3,EURIBOR!P43,2+(EURIBOR!P43-1)/2)))</f>
        <v>2.5555000000000003</v>
      </c>
      <c r="K42" s="4">
        <f ca="1">MAX(0,IF(EURIBOR!Q43&lt;=1,EURIBOR!Q43+1,IF(EURIBOR!Q43&gt;=3,EURIBOR!Q43,2+(EURIBOR!Q43-1)/2)))</f>
        <v>1.744</v>
      </c>
      <c r="L42" s="4">
        <f ca="1">MAX(0,IF(EURIBOR!R43&lt;=1,EURIBOR!R43+1,IF(EURIBOR!R43&gt;=3,EURIBOR!R43,2+(EURIBOR!R43-1)/2)))</f>
        <v>2.8200000000000003</v>
      </c>
      <c r="M42" s="4">
        <f ca="1">MAX(0,IF(EURIBOR!S43&lt;=1,EURIBOR!S43+1,IF(EURIBOR!S43&gt;=3,EURIBOR!S43,2+(EURIBOR!S43-1)/2)))</f>
        <v>2.8134999999999999</v>
      </c>
      <c r="N42" s="4">
        <f ca="1">MAX(0,IF(EURIBOR!T43&lt;=1,EURIBOR!T43+1,IF(EURIBOR!T43&gt;=3,EURIBOR!T43,2+(EURIBOR!T43-1)/2)))</f>
        <v>4.7089999999999996</v>
      </c>
      <c r="O42" s="4">
        <f ca="1">MAX(0,IF(EURIBOR!U43&lt;=1,EURIBOR!U43+1,IF(EURIBOR!U43&gt;=3,EURIBOR!U43,2+(EURIBOR!U43-1)/2)))</f>
        <v>0.69100000000000006</v>
      </c>
      <c r="P42" s="4">
        <f ca="1">MAX(0,IF(EURIBOR!V43&lt;=1,EURIBOR!V43+1,IF(EURIBOR!V43&gt;=3,EURIBOR!V43,2+(EURIBOR!V43-1)/2)))</f>
        <v>2.5724999999999998</v>
      </c>
      <c r="Q42" s="4">
        <f ca="1">MAX(0,IF(EURIBOR!W43&lt;=1,EURIBOR!W43+1,IF(EURIBOR!W43&gt;=3,EURIBOR!W43,2+(EURIBOR!W43-1)/2)))</f>
        <v>2.2679999999999998</v>
      </c>
      <c r="R42" s="4">
        <f ca="1">MAX(0,IF(EURIBOR!X43&lt;=1,EURIBOR!X43+1,IF(EURIBOR!X43&gt;=3,EURIBOR!X43,2+(EURIBOR!X43-1)/2)))</f>
        <v>2.1604999999999999</v>
      </c>
      <c r="S42" s="4">
        <f ca="1">MAX(0,IF(EURIBOR!Y43&lt;=1,EURIBOR!Y43+1,IF(EURIBOR!Y43&gt;=3,EURIBOR!Y43,2+(EURIBOR!Y43-1)/2)))</f>
        <v>2.6805000000000003</v>
      </c>
      <c r="T42" s="4">
        <f ca="1">MAX(0,IF(EURIBOR!Z43&lt;=1,EURIBOR!Z43+1,IF(EURIBOR!Z43&gt;=3,EURIBOR!Z43,2+(EURIBOR!Z43-1)/2)))</f>
        <v>2.0084999999999997</v>
      </c>
      <c r="U42" s="4">
        <f ca="1">MAX(0,IF(EURIBOR!AA43&lt;=1,EURIBOR!AA43+1,IF(EURIBOR!AA43&gt;=3,EURIBOR!AA43,2+(EURIBOR!AA43-1)/2)))</f>
        <v>2.569</v>
      </c>
      <c r="V42" s="4">
        <f ca="1">MAX(0,IF(EURIBOR!AB43&lt;=1,EURIBOR!AB43+1,IF(EURIBOR!AB43&gt;=3,EURIBOR!AB43,2+(EURIBOR!AB43-1)/2)))</f>
        <v>2.5354999999999999</v>
      </c>
      <c r="W42" s="4">
        <f ca="1">MAX(0,IF(EURIBOR!AC43&lt;=1,EURIBOR!AC43+1,IF(EURIBOR!AC43&gt;=3,EURIBOR!AC43,2+(EURIBOR!AC43-1)/2)))</f>
        <v>3.9830000000000001</v>
      </c>
      <c r="X42" s="4">
        <f ca="1">MAX(0,IF(EURIBOR!AD43&lt;=1,EURIBOR!AD43+1,IF(EURIBOR!AD43&gt;=3,EURIBOR!AD43,2+(EURIBOR!AD43-1)/2)))</f>
        <v>4.6390000000000002</v>
      </c>
      <c r="Y42" s="4">
        <f ca="1">MAX(0,IF(EURIBOR!AE43&lt;=1,EURIBOR!AE43+1,IF(EURIBOR!AE43&gt;=3,EURIBOR!AE43,2+(EURIBOR!AE43-1)/2)))</f>
        <v>4.6820000000000004</v>
      </c>
      <c r="Z42" s="4">
        <f ca="1">MAX(0,IF(EURIBOR!AF43&lt;=1,EURIBOR!AF43+1,IF(EURIBOR!AF43&gt;=3,EURIBOR!AF43,2+(EURIBOR!AF43-1)/2)))</f>
        <v>0.44999999999999996</v>
      </c>
      <c r="AA42" s="4">
        <f ca="1">MAX(0,IF(EURIBOR!AG43&lt;=1,EURIBOR!AG43+1,IF(EURIBOR!AG43&gt;=3,EURIBOR!AG43,2+(EURIBOR!AG43-1)/2)))</f>
        <v>0.45199999999999996</v>
      </c>
      <c r="AB42" s="4">
        <f ca="1">MAX(0,IF(EURIBOR!AH43&lt;=1,EURIBOR!AH43+1,IF(EURIBOR!AH43&gt;=3,EURIBOR!AH43,2+(EURIBOR!AH43-1)/2)))</f>
        <v>3.31</v>
      </c>
      <c r="AC42" s="4">
        <f ca="1">MAX(0,IF(EURIBOR!AI43&lt;=1,EURIBOR!AI43+1,IF(EURIBOR!AI43&gt;=3,EURIBOR!AI43,2+(EURIBOR!AI43-1)/2)))</f>
        <v>2.8970000000000002</v>
      </c>
      <c r="AD42" s="4">
        <f ca="1">MAX(0,IF(EURIBOR!AJ43&lt;=1,EURIBOR!AJ43+1,IF(EURIBOR!AJ43&gt;=3,EURIBOR!AJ43,2+(EURIBOR!AJ43-1)/2)))</f>
        <v>2.0209999999999999</v>
      </c>
    </row>
    <row r="43" spans="1:30" x14ac:dyDescent="0.25">
      <c r="A43" s="4">
        <f ca="1">MAX(0,IF(EURIBOR!G44&lt;=1,EURIBOR!G44+1,IF(EURIBOR!G44&gt;=3,EURIBOR!G44,2+(EURIBOR!G44-1)/2)))</f>
        <v>0.68399999999999994</v>
      </c>
      <c r="B43" s="4">
        <f ca="1">MAX(0,IF(EURIBOR!H44&lt;=1,EURIBOR!H44+1,IF(EURIBOR!H44&gt;=3,EURIBOR!H44,2+(EURIBOR!H44-1)/2)))</f>
        <v>1.2010000000000001</v>
      </c>
      <c r="C43" s="4">
        <f ca="1">MAX(0,IF(EURIBOR!I44&lt;=1,EURIBOR!I44+1,IF(EURIBOR!I44&gt;=3,EURIBOR!I44,2+(EURIBOR!I44-1)/2)))</f>
        <v>4.2160000000000002</v>
      </c>
      <c r="D43" s="4">
        <f ca="1">MAX(0,IF(EURIBOR!J44&lt;=1,EURIBOR!J44+1,IF(EURIBOR!J44&gt;=3,EURIBOR!J44,2+(EURIBOR!J44-1)/2)))</f>
        <v>4.8570000000000002</v>
      </c>
      <c r="E43" s="4">
        <f ca="1">MAX(0,IF(EURIBOR!K44&lt;=1,EURIBOR!K44+1,IF(EURIBOR!K44&gt;=3,EURIBOR!K44,2+(EURIBOR!K44-1)/2)))</f>
        <v>0.43999999999999995</v>
      </c>
      <c r="F43" s="4">
        <f ca="1">MAX(0,IF(EURIBOR!L44&lt;=1,EURIBOR!L44+1,IF(EURIBOR!L44&gt;=3,EURIBOR!L44,2+(EURIBOR!L44-1)/2)))</f>
        <v>2.8635000000000002</v>
      </c>
      <c r="G43" s="4">
        <f ca="1">MAX(0,IF(EURIBOR!M44&lt;=1,EURIBOR!M44+1,IF(EURIBOR!M44&gt;=3,EURIBOR!M44,2+(EURIBOR!M44-1)/2)))</f>
        <v>1.2210000000000001</v>
      </c>
      <c r="H43" s="4">
        <f ca="1">MAX(0,IF(EURIBOR!N44&lt;=1,EURIBOR!N44+1,IF(EURIBOR!N44&gt;=3,EURIBOR!N44,2+(EURIBOR!N44-1)/2)))</f>
        <v>1.1919999999999999</v>
      </c>
      <c r="I43" s="4">
        <f ca="1">MAX(0,IF(EURIBOR!O44&lt;=1,EURIBOR!O44+1,IF(EURIBOR!O44&gt;=3,EURIBOR!O44,2+(EURIBOR!O44-1)/2)))</f>
        <v>3.8180000000000001</v>
      </c>
      <c r="J43" s="4">
        <f ca="1">MAX(0,IF(EURIBOR!P44&lt;=1,EURIBOR!P44+1,IF(EURIBOR!P44&gt;=3,EURIBOR!P44,2+(EURIBOR!P44-1)/2)))</f>
        <v>2.5594999999999999</v>
      </c>
      <c r="K43" s="4">
        <f ca="1">MAX(0,IF(EURIBOR!Q44&lt;=1,EURIBOR!Q44+1,IF(EURIBOR!Q44&gt;=3,EURIBOR!Q44,2+(EURIBOR!Q44-1)/2)))</f>
        <v>1.6850000000000001</v>
      </c>
      <c r="L43" s="4">
        <f ca="1">MAX(0,IF(EURIBOR!R44&lt;=1,EURIBOR!R44+1,IF(EURIBOR!R44&gt;=3,EURIBOR!R44,2+(EURIBOR!R44-1)/2)))</f>
        <v>2.9590000000000001</v>
      </c>
      <c r="M43" s="4">
        <f ca="1">MAX(0,IF(EURIBOR!S44&lt;=1,EURIBOR!S44+1,IF(EURIBOR!S44&gt;=3,EURIBOR!S44,2+(EURIBOR!S44-1)/2)))</f>
        <v>2.8380000000000001</v>
      </c>
      <c r="N43" s="4">
        <f ca="1">MAX(0,IF(EURIBOR!T44&lt;=1,EURIBOR!T44+1,IF(EURIBOR!T44&gt;=3,EURIBOR!T44,2+(EURIBOR!T44-1)/2)))</f>
        <v>4.6820000000000004</v>
      </c>
      <c r="O43" s="4">
        <f ca="1">MAX(0,IF(EURIBOR!U44&lt;=1,EURIBOR!U44+1,IF(EURIBOR!U44&gt;=3,EURIBOR!U44,2+(EURIBOR!U44-1)/2)))</f>
        <v>0.69</v>
      </c>
      <c r="P43" s="4">
        <f ca="1">MAX(0,IF(EURIBOR!V44&lt;=1,EURIBOR!V44+1,IF(EURIBOR!V44&gt;=3,EURIBOR!V44,2+(EURIBOR!V44-1)/2)))</f>
        <v>2.569</v>
      </c>
      <c r="Q43" s="4">
        <f ca="1">MAX(0,IF(EURIBOR!W44&lt;=1,EURIBOR!W44+1,IF(EURIBOR!W44&gt;=3,EURIBOR!W44,2+(EURIBOR!W44-1)/2)))</f>
        <v>2.2880000000000003</v>
      </c>
      <c r="R43" s="4">
        <f ca="1">MAX(0,IF(EURIBOR!X44&lt;=1,EURIBOR!X44+1,IF(EURIBOR!X44&gt;=3,EURIBOR!X44,2+(EURIBOR!X44-1)/2)))</f>
        <v>2.2124999999999999</v>
      </c>
      <c r="S43" s="4">
        <f ca="1">MAX(0,IF(EURIBOR!Y44&lt;=1,EURIBOR!Y44+1,IF(EURIBOR!Y44&gt;=3,EURIBOR!Y44,2+(EURIBOR!Y44-1)/2)))</f>
        <v>2.7364999999999999</v>
      </c>
      <c r="T43" s="4">
        <f ca="1">MAX(0,IF(EURIBOR!Z44&lt;=1,EURIBOR!Z44+1,IF(EURIBOR!Z44&gt;=3,EURIBOR!Z44,2+(EURIBOR!Z44-1)/2)))</f>
        <v>2.0434999999999999</v>
      </c>
      <c r="U43" s="4">
        <f ca="1">MAX(0,IF(EURIBOR!AA44&lt;=1,EURIBOR!AA44+1,IF(EURIBOR!AA44&gt;=3,EURIBOR!AA44,2+(EURIBOR!AA44-1)/2)))</f>
        <v>2.5685000000000002</v>
      </c>
      <c r="V43" s="4">
        <f ca="1">MAX(0,IF(EURIBOR!AB44&lt;=1,EURIBOR!AB44+1,IF(EURIBOR!AB44&gt;=3,EURIBOR!AB44,2+(EURIBOR!AB44-1)/2)))</f>
        <v>2.5145</v>
      </c>
      <c r="W43" s="4">
        <f ca="1">MAX(0,IF(EURIBOR!AC44&lt;=1,EURIBOR!AC44+1,IF(EURIBOR!AC44&gt;=3,EURIBOR!AC44,2+(EURIBOR!AC44-1)/2)))</f>
        <v>3.6</v>
      </c>
      <c r="X43" s="4">
        <f ca="1">MAX(0,IF(EURIBOR!AD44&lt;=1,EURIBOR!AD44+1,IF(EURIBOR!AD44&gt;=3,EURIBOR!AD44,2+(EURIBOR!AD44-1)/2)))</f>
        <v>4.8479999999999999</v>
      </c>
      <c r="Y43" s="4">
        <f ca="1">MAX(0,IF(EURIBOR!AE44&lt;=1,EURIBOR!AE44+1,IF(EURIBOR!AE44&gt;=3,EURIBOR!AE44,2+(EURIBOR!AE44-1)/2)))</f>
        <v>4.6440000000000001</v>
      </c>
      <c r="Z43" s="4">
        <f ca="1">MAX(0,IF(EURIBOR!AF44&lt;=1,EURIBOR!AF44+1,IF(EURIBOR!AF44&gt;=3,EURIBOR!AF44,2+(EURIBOR!AF44-1)/2)))</f>
        <v>0.43300000000000005</v>
      </c>
      <c r="AA43" s="4">
        <f ca="1">MAX(0,IF(EURIBOR!AG44&lt;=1,EURIBOR!AG44+1,IF(EURIBOR!AG44&gt;=3,EURIBOR!AG44,2+(EURIBOR!AG44-1)/2)))</f>
        <v>0.45499999999999996</v>
      </c>
      <c r="AB43" s="4">
        <f ca="1">MAX(0,IF(EURIBOR!AH44&lt;=1,EURIBOR!AH44+1,IF(EURIBOR!AH44&gt;=3,EURIBOR!AH44,2+(EURIBOR!AH44-1)/2)))</f>
        <v>3.2610000000000001</v>
      </c>
      <c r="AC43" s="4">
        <f ca="1">MAX(0,IF(EURIBOR!AI44&lt;=1,EURIBOR!AI44+1,IF(EURIBOR!AI44&gt;=3,EURIBOR!AI44,2+(EURIBOR!AI44-1)/2)))</f>
        <v>2.9444999999999997</v>
      </c>
      <c r="AD43" s="4">
        <f ca="1">MAX(0,IF(EURIBOR!AJ44&lt;=1,EURIBOR!AJ44+1,IF(EURIBOR!AJ44&gt;=3,EURIBOR!AJ44,2+(EURIBOR!AJ44-1)/2)))</f>
        <v>2.0110000000000001</v>
      </c>
    </row>
    <row r="44" spans="1:30" x14ac:dyDescent="0.25">
      <c r="A44" s="4">
        <f ca="1">MAX(0,IF(EURIBOR!G45&lt;=1,EURIBOR!G45+1,IF(EURIBOR!G45&gt;=3,EURIBOR!G45,2+(EURIBOR!G45-1)/2)))</f>
        <v>0.68799999999999994</v>
      </c>
      <c r="B44" s="4">
        <f ca="1">MAX(0,IF(EURIBOR!H45&lt;=1,EURIBOR!H45+1,IF(EURIBOR!H45&gt;=3,EURIBOR!H45,2+(EURIBOR!H45-1)/2)))</f>
        <v>1.21</v>
      </c>
      <c r="C44" s="4">
        <f ca="1">MAX(0,IF(EURIBOR!I45&lt;=1,EURIBOR!I45+1,IF(EURIBOR!I45&gt;=3,EURIBOR!I45,2+(EURIBOR!I45-1)/2)))</f>
        <v>4.5439999999999996</v>
      </c>
      <c r="D44" s="4">
        <f ca="1">MAX(0,IF(EURIBOR!J45&lt;=1,EURIBOR!J45+1,IF(EURIBOR!J45&gt;=3,EURIBOR!J45,2+(EURIBOR!J45-1)/2)))</f>
        <v>4.9409999999999998</v>
      </c>
      <c r="E44" s="4">
        <f ca="1">MAX(0,IF(EURIBOR!K45&lt;=1,EURIBOR!K45+1,IF(EURIBOR!K45&gt;=3,EURIBOR!K45,2+(EURIBOR!K45-1)/2)))</f>
        <v>0.46799999999999997</v>
      </c>
      <c r="F44" s="4">
        <f ca="1">MAX(0,IF(EURIBOR!L45&lt;=1,EURIBOR!L45+1,IF(EURIBOR!L45&gt;=3,EURIBOR!L45,2+(EURIBOR!L45-1)/2)))</f>
        <v>3.3759999999999999</v>
      </c>
      <c r="G44" s="4">
        <f ca="1">MAX(0,IF(EURIBOR!M45&lt;=1,EURIBOR!M45+1,IF(EURIBOR!M45&gt;=3,EURIBOR!M45,2+(EURIBOR!M45-1)/2)))</f>
        <v>1.226</v>
      </c>
      <c r="H44" s="4">
        <f ca="1">MAX(0,IF(EURIBOR!N45&lt;=1,EURIBOR!N45+1,IF(EURIBOR!N45&gt;=3,EURIBOR!N45,2+(EURIBOR!N45-1)/2)))</f>
        <v>1.097</v>
      </c>
      <c r="I44" s="4">
        <f ca="1">MAX(0,IF(EURIBOR!O45&lt;=1,EURIBOR!O45+1,IF(EURIBOR!O45&gt;=3,EURIBOR!O45,2+(EURIBOR!O45-1)/2)))</f>
        <v>3.891</v>
      </c>
      <c r="J44" s="4">
        <f ca="1">MAX(0,IF(EURIBOR!P45&lt;=1,EURIBOR!P45+1,IF(EURIBOR!P45&gt;=3,EURIBOR!P45,2+(EURIBOR!P45-1)/2)))</f>
        <v>2.5659999999999998</v>
      </c>
      <c r="K44" s="4">
        <f ca="1">MAX(0,IF(EURIBOR!Q45&lt;=1,EURIBOR!Q45+1,IF(EURIBOR!Q45&gt;=3,EURIBOR!Q45,2+(EURIBOR!Q45-1)/2)))</f>
        <v>1.659</v>
      </c>
      <c r="L44" s="4">
        <f ca="1">MAX(0,IF(EURIBOR!R45&lt;=1,EURIBOR!R45+1,IF(EURIBOR!R45&gt;=3,EURIBOR!R45,2+(EURIBOR!R45-1)/2)))</f>
        <v>3.1789999999999998</v>
      </c>
      <c r="M44" s="4">
        <f ca="1">MAX(0,IF(EURIBOR!S45&lt;=1,EURIBOR!S45+1,IF(EURIBOR!S45&gt;=3,EURIBOR!S45,2+(EURIBOR!S45-1)/2)))</f>
        <v>2.8475000000000001</v>
      </c>
      <c r="N44" s="4">
        <f ca="1">MAX(0,IF(EURIBOR!T45&lt;=1,EURIBOR!T45+1,IF(EURIBOR!T45&gt;=3,EURIBOR!T45,2+(EURIBOR!T45-1)/2)))</f>
        <v>4.6440000000000001</v>
      </c>
      <c r="O44" s="4">
        <f ca="1">MAX(0,IF(EURIBOR!U45&lt;=1,EURIBOR!U45+1,IF(EURIBOR!U45&gt;=3,EURIBOR!U45,2+(EURIBOR!U45-1)/2)))</f>
        <v>0.68799999999999994</v>
      </c>
      <c r="P44" s="4">
        <f ca="1">MAX(0,IF(EURIBOR!V45&lt;=1,EURIBOR!V45+1,IF(EURIBOR!V45&gt;=3,EURIBOR!V45,2+(EURIBOR!V45-1)/2)))</f>
        <v>2.5685000000000002</v>
      </c>
      <c r="Q44" s="4">
        <f ca="1">MAX(0,IF(EURIBOR!W45&lt;=1,EURIBOR!W45+1,IF(EURIBOR!W45&gt;=3,EURIBOR!W45,2+(EURIBOR!W45-1)/2)))</f>
        <v>2.2425000000000002</v>
      </c>
      <c r="R44" s="4">
        <f ca="1">MAX(0,IF(EURIBOR!X45&lt;=1,EURIBOR!X45+1,IF(EURIBOR!X45&gt;=3,EURIBOR!X45,2+(EURIBOR!X45-1)/2)))</f>
        <v>2.2444999999999999</v>
      </c>
      <c r="S44" s="4">
        <f ca="1">MAX(0,IF(EURIBOR!Y45&lt;=1,EURIBOR!Y45+1,IF(EURIBOR!Y45&gt;=3,EURIBOR!Y45,2+(EURIBOR!Y45-1)/2)))</f>
        <v>2.7565</v>
      </c>
      <c r="T44" s="4">
        <f ca="1">MAX(0,IF(EURIBOR!Z45&lt;=1,EURIBOR!Z45+1,IF(EURIBOR!Z45&gt;=3,EURIBOR!Z45,2+(EURIBOR!Z45-1)/2)))</f>
        <v>2.0880000000000001</v>
      </c>
      <c r="U44" s="4">
        <f ca="1">MAX(0,IF(EURIBOR!AA45&lt;=1,EURIBOR!AA45+1,IF(EURIBOR!AA45&gt;=3,EURIBOR!AA45,2+(EURIBOR!AA45-1)/2)))</f>
        <v>2.5685000000000002</v>
      </c>
      <c r="V44" s="4">
        <f ca="1">MAX(0,IF(EURIBOR!AB45&lt;=1,EURIBOR!AB45+1,IF(EURIBOR!AB45&gt;=3,EURIBOR!AB45,2+(EURIBOR!AB45-1)/2)))</f>
        <v>2.5244999999999997</v>
      </c>
      <c r="W44" s="4">
        <f ca="1">MAX(0,IF(EURIBOR!AC45&lt;=1,EURIBOR!AC45+1,IF(EURIBOR!AC45&gt;=3,EURIBOR!AC45,2+(EURIBOR!AC45-1)/2)))</f>
        <v>3.3860000000000001</v>
      </c>
      <c r="X44" s="4">
        <f ca="1">MAX(0,IF(EURIBOR!AD45&lt;=1,EURIBOR!AD45+1,IF(EURIBOR!AD45&gt;=3,EURIBOR!AD45,2+(EURIBOR!AD45-1)/2)))</f>
        <v>4.4820000000000002</v>
      </c>
      <c r="Y44" s="4">
        <f ca="1">MAX(0,IF(EURIBOR!AE45&lt;=1,EURIBOR!AE45+1,IF(EURIBOR!AE45&gt;=3,EURIBOR!AE45,2+(EURIBOR!AE45-1)/2)))</f>
        <v>4.4539999999999997</v>
      </c>
      <c r="Z44" s="4">
        <f ca="1">MAX(0,IF(EURIBOR!AF45&lt;=1,EURIBOR!AF45+1,IF(EURIBOR!AF45&gt;=3,EURIBOR!AF45,2+(EURIBOR!AF45-1)/2)))</f>
        <v>0.41800000000000004</v>
      </c>
      <c r="AA44" s="4">
        <f ca="1">MAX(0,IF(EURIBOR!AG45&lt;=1,EURIBOR!AG45+1,IF(EURIBOR!AG45&gt;=3,EURIBOR!AG45,2+(EURIBOR!AG45-1)/2)))</f>
        <v>0.44999999999999996</v>
      </c>
      <c r="AB44" s="4">
        <f ca="1">MAX(0,IF(EURIBOR!AH45&lt;=1,EURIBOR!AH45+1,IF(EURIBOR!AH45&gt;=3,EURIBOR!AH45,2+(EURIBOR!AH45-1)/2)))</f>
        <v>3.1240000000000001</v>
      </c>
      <c r="AC44" s="4">
        <f ca="1">MAX(0,IF(EURIBOR!AI45&lt;=1,EURIBOR!AI45+1,IF(EURIBOR!AI45&gt;=3,EURIBOR!AI45,2+(EURIBOR!AI45-1)/2)))</f>
        <v>2.9930000000000003</v>
      </c>
      <c r="AD44" s="4">
        <f ca="1">MAX(0,IF(EURIBOR!AJ45&lt;=1,EURIBOR!AJ45+1,IF(EURIBOR!AJ45&gt;=3,EURIBOR!AJ45,2+(EURIBOR!AJ45-1)/2)))</f>
        <v>2.0084999999999997</v>
      </c>
    </row>
    <row r="45" spans="1:30" x14ac:dyDescent="0.25">
      <c r="A45" s="4">
        <f ca="1">MAX(0,IF(EURIBOR!G46&lt;=1,EURIBOR!G46+1,IF(EURIBOR!G46&gt;=3,EURIBOR!G46,2+(EURIBOR!G46-1)/2)))</f>
        <v>0.69199999999999995</v>
      </c>
      <c r="B45" s="4">
        <f ca="1">MAX(0,IF(EURIBOR!H46&lt;=1,EURIBOR!H46+1,IF(EURIBOR!H46&gt;=3,EURIBOR!H46,2+(EURIBOR!H46-1)/2)))</f>
        <v>1.2210000000000001</v>
      </c>
      <c r="C45" s="4">
        <f ca="1">MAX(0,IF(EURIBOR!I46&lt;=1,EURIBOR!I46+1,IF(EURIBOR!I46&gt;=3,EURIBOR!I46,2+(EURIBOR!I46-1)/2)))</f>
        <v>4.742</v>
      </c>
      <c r="D45" s="4">
        <f ca="1">MAX(0,IF(EURIBOR!J46&lt;=1,EURIBOR!J46+1,IF(EURIBOR!J46&gt;=3,EURIBOR!J46,2+(EURIBOR!J46-1)/2)))</f>
        <v>4.9610000000000003</v>
      </c>
      <c r="E45" s="4">
        <f ca="1">MAX(0,IF(EURIBOR!K46&lt;=1,EURIBOR!K46+1,IF(EURIBOR!K46&gt;=3,EURIBOR!K46,2+(EURIBOR!K46-1)/2)))</f>
        <v>0.505</v>
      </c>
      <c r="F45" s="4">
        <f ca="1">MAX(0,IF(EURIBOR!L46&lt;=1,EURIBOR!L46+1,IF(EURIBOR!L46&gt;=3,EURIBOR!L46,2+(EURIBOR!L46-1)/2)))</f>
        <v>3.468</v>
      </c>
      <c r="G45" s="4">
        <f ca="1">MAX(0,IF(EURIBOR!M46&lt;=1,EURIBOR!M46+1,IF(EURIBOR!M46&gt;=3,EURIBOR!M46,2+(EURIBOR!M46-1)/2)))</f>
        <v>1.2230000000000001</v>
      </c>
      <c r="H45" s="4">
        <f ca="1">MAX(0,IF(EURIBOR!N46&lt;=1,EURIBOR!N46+1,IF(EURIBOR!N46&gt;=3,EURIBOR!N46,2+(EURIBOR!N46-1)/2)))</f>
        <v>1.083</v>
      </c>
      <c r="I45" s="4">
        <f ca="1">MAX(0,IF(EURIBOR!O46&lt;=1,EURIBOR!O46+1,IF(EURIBOR!O46&gt;=3,EURIBOR!O46,2+(EURIBOR!O46-1)/2)))</f>
        <v>3.9750000000000001</v>
      </c>
      <c r="J45" s="4">
        <f ca="1">MAX(0,IF(EURIBOR!P46&lt;=1,EURIBOR!P46+1,IF(EURIBOR!P46&gt;=3,EURIBOR!P46,2+(EURIBOR!P46-1)/2)))</f>
        <v>2.5694999999999997</v>
      </c>
      <c r="K45" s="4">
        <f ca="1">MAX(0,IF(EURIBOR!Q46&lt;=1,EURIBOR!Q46+1,IF(EURIBOR!Q46&gt;=3,EURIBOR!Q46,2+(EURIBOR!Q46-1)/2)))</f>
        <v>1.4969999999999999</v>
      </c>
      <c r="L45" s="4">
        <f ca="1">MAX(0,IF(EURIBOR!R46&lt;=1,EURIBOR!R46+1,IF(EURIBOR!R46&gt;=3,EURIBOR!R46,2+(EURIBOR!R46-1)/2)))</f>
        <v>3.3719999999999999</v>
      </c>
      <c r="M45" s="4">
        <f ca="1">MAX(0,IF(EURIBOR!S46&lt;=1,EURIBOR!S46+1,IF(EURIBOR!S46&gt;=3,EURIBOR!S46,2+(EURIBOR!S46-1)/2)))</f>
        <v>2.8635000000000002</v>
      </c>
      <c r="N45" s="4">
        <f ca="1">MAX(0,IF(EURIBOR!T46&lt;=1,EURIBOR!T46+1,IF(EURIBOR!T46&gt;=3,EURIBOR!T46,2+(EURIBOR!T46-1)/2)))</f>
        <v>4.4539999999999997</v>
      </c>
      <c r="O45" s="4">
        <f ca="1">MAX(0,IF(EURIBOR!U46&lt;=1,EURIBOR!U46+1,IF(EURIBOR!U46&gt;=3,EURIBOR!U46,2+(EURIBOR!U46-1)/2)))</f>
        <v>0.67100000000000004</v>
      </c>
      <c r="P45" s="4">
        <f ca="1">MAX(0,IF(EURIBOR!V46&lt;=1,EURIBOR!V46+1,IF(EURIBOR!V46&gt;=3,EURIBOR!V46,2+(EURIBOR!V46-1)/2)))</f>
        <v>2.5685000000000002</v>
      </c>
      <c r="Q45" s="4">
        <f ca="1">MAX(0,IF(EURIBOR!W46&lt;=1,EURIBOR!W46+1,IF(EURIBOR!W46&gt;=3,EURIBOR!W46,2+(EURIBOR!W46-1)/2)))</f>
        <v>2.2130000000000001</v>
      </c>
      <c r="R45" s="4">
        <f ca="1">MAX(0,IF(EURIBOR!X46&lt;=1,EURIBOR!X46+1,IF(EURIBOR!X46&gt;=3,EURIBOR!X46,2+(EURIBOR!X46-1)/2)))</f>
        <v>2.2989999999999999</v>
      </c>
      <c r="S45" s="4">
        <f ca="1">MAX(0,IF(EURIBOR!Y46&lt;=1,EURIBOR!Y46+1,IF(EURIBOR!Y46&gt;=3,EURIBOR!Y46,2+(EURIBOR!Y46-1)/2)))</f>
        <v>2.8</v>
      </c>
      <c r="T45" s="4">
        <f ca="1">MAX(0,IF(EURIBOR!Z46&lt;=1,EURIBOR!Z46+1,IF(EURIBOR!Z46&gt;=3,EURIBOR!Z46,2+(EURIBOR!Z46-1)/2)))</f>
        <v>2.1604999999999999</v>
      </c>
      <c r="U45" s="4">
        <f ca="1">MAX(0,IF(EURIBOR!AA46&lt;=1,EURIBOR!AA46+1,IF(EURIBOR!AA46&gt;=3,EURIBOR!AA46,2+(EURIBOR!AA46-1)/2)))</f>
        <v>2.5629999999999997</v>
      </c>
      <c r="V45" s="4">
        <f ca="1">MAX(0,IF(EURIBOR!AB46&lt;=1,EURIBOR!AB46+1,IF(EURIBOR!AB46&gt;=3,EURIBOR!AB46,2+(EURIBOR!AB46-1)/2)))</f>
        <v>2.5430000000000001</v>
      </c>
      <c r="W45" s="4">
        <f ca="1">MAX(0,IF(EURIBOR!AC46&lt;=1,EURIBOR!AC46+1,IF(EURIBOR!AC46&gt;=3,EURIBOR!AC46,2+(EURIBOR!AC46-1)/2)))</f>
        <v>3.3450000000000002</v>
      </c>
      <c r="X45" s="4">
        <f ca="1">MAX(0,IF(EURIBOR!AD46&lt;=1,EURIBOR!AD46+1,IF(EURIBOR!AD46&gt;=3,EURIBOR!AD46,2+(EURIBOR!AD46-1)/2)))</f>
        <v>4.3620000000000001</v>
      </c>
      <c r="Y45" s="4">
        <f ca="1">MAX(0,IF(EURIBOR!AE46&lt;=1,EURIBOR!AE46+1,IF(EURIBOR!AE46&gt;=3,EURIBOR!AE46,2+(EURIBOR!AE46-1)/2)))</f>
        <v>4.4669999999999996</v>
      </c>
      <c r="Z45" s="4">
        <f ca="1">MAX(0,IF(EURIBOR!AF46&lt;=1,EURIBOR!AF46+1,IF(EURIBOR!AF46&gt;=3,EURIBOR!AF46,2+(EURIBOR!AF46-1)/2)))</f>
        <v>0.43999999999999995</v>
      </c>
      <c r="AA45" s="4">
        <f ca="1">MAX(0,IF(EURIBOR!AG46&lt;=1,EURIBOR!AG46+1,IF(EURIBOR!AG46&gt;=3,EURIBOR!AG46,2+(EURIBOR!AG46-1)/2)))</f>
        <v>0.43300000000000005</v>
      </c>
      <c r="AB45" s="4">
        <f ca="1">MAX(0,IF(EURIBOR!AH46&lt;=1,EURIBOR!AH46+1,IF(EURIBOR!AH46&gt;=3,EURIBOR!AH46,2+(EURIBOR!AH46-1)/2)))</f>
        <v>2.9704999999999999</v>
      </c>
      <c r="AC45" s="4">
        <f ca="1">MAX(0,IF(EURIBOR!AI46&lt;=1,EURIBOR!AI46+1,IF(EURIBOR!AI46&gt;=3,EURIBOR!AI46,2+(EURIBOR!AI46-1)/2)))</f>
        <v>3.1019999999999999</v>
      </c>
      <c r="AD45" s="4">
        <f ca="1">MAX(0,IF(EURIBOR!AJ46&lt;=1,EURIBOR!AJ46+1,IF(EURIBOR!AJ46&gt;=3,EURIBOR!AJ46,2+(EURIBOR!AJ46-1)/2)))</f>
        <v>2.0434999999999999</v>
      </c>
    </row>
    <row r="46" spans="1:30" x14ac:dyDescent="0.25">
      <c r="A46" s="4">
        <f ca="1">MAX(0,IF(EURIBOR!G47&lt;=1,EURIBOR!G47+1,IF(EURIBOR!G47&gt;=3,EURIBOR!G47,2+(EURIBOR!G47-1)/2)))</f>
        <v>0.69199999999999995</v>
      </c>
      <c r="B46" s="4">
        <f ca="1">MAX(0,IF(EURIBOR!H47&lt;=1,EURIBOR!H47+1,IF(EURIBOR!H47&gt;=3,EURIBOR!H47,2+(EURIBOR!H47-1)/2)))</f>
        <v>1.226</v>
      </c>
      <c r="C46" s="4">
        <f ca="1">MAX(0,IF(EURIBOR!I47&lt;=1,EURIBOR!I47+1,IF(EURIBOR!I47&gt;=3,EURIBOR!I47,2+(EURIBOR!I47-1)/2)))</f>
        <v>4.6870000000000003</v>
      </c>
      <c r="D46" s="4">
        <f ca="1">MAX(0,IF(EURIBOR!J47&lt;=1,EURIBOR!J47+1,IF(EURIBOR!J47&gt;=3,EURIBOR!J47,2+(EURIBOR!J47-1)/2)))</f>
        <v>4.9649999999999999</v>
      </c>
      <c r="E46" s="4">
        <f ca="1">MAX(0,IF(EURIBOR!K47&lt;=1,EURIBOR!K47+1,IF(EURIBOR!K47&gt;=3,EURIBOR!K47,2+(EURIBOR!K47-1)/2)))</f>
        <v>0.55200000000000005</v>
      </c>
      <c r="F46" s="4">
        <f ca="1">MAX(0,IF(EURIBOR!L47&lt;=1,EURIBOR!L47+1,IF(EURIBOR!L47&gt;=3,EURIBOR!L47,2+(EURIBOR!L47-1)/2)))</f>
        <v>3.4460000000000002</v>
      </c>
      <c r="G46" s="4">
        <f ca="1">MAX(0,IF(EURIBOR!M47&lt;=1,EURIBOR!M47+1,IF(EURIBOR!M47&gt;=3,EURIBOR!M47,2+(EURIBOR!M47-1)/2)))</f>
        <v>1.226</v>
      </c>
      <c r="H46" s="4">
        <f ca="1">MAX(0,IF(EURIBOR!N47&lt;=1,EURIBOR!N47+1,IF(EURIBOR!N47&gt;=3,EURIBOR!N47,2+(EURIBOR!N47-1)/2)))</f>
        <v>1.081</v>
      </c>
      <c r="I46" s="4">
        <f ca="1">MAX(0,IF(EURIBOR!O47&lt;=1,EURIBOR!O47+1,IF(EURIBOR!O47&gt;=3,EURIBOR!O47,2+(EURIBOR!O47-1)/2)))</f>
        <v>4.0709999999999997</v>
      </c>
      <c r="J46" s="4">
        <f ca="1">MAX(0,IF(EURIBOR!P47&lt;=1,EURIBOR!P47+1,IF(EURIBOR!P47&gt;=3,EURIBOR!P47,2+(EURIBOR!P47-1)/2)))</f>
        <v>2.5985</v>
      </c>
      <c r="K46" s="4">
        <f ca="1">MAX(0,IF(EURIBOR!Q47&lt;=1,EURIBOR!Q47+1,IF(EURIBOR!Q47&gt;=3,EURIBOR!Q47,2+(EURIBOR!Q47-1)/2)))</f>
        <v>1.3320000000000001</v>
      </c>
      <c r="L46" s="4">
        <f ca="1">MAX(0,IF(EURIBOR!R47&lt;=1,EURIBOR!R47+1,IF(EURIBOR!R47&gt;=3,EURIBOR!R47,2+(EURIBOR!R47-1)/2)))</f>
        <v>3.536</v>
      </c>
      <c r="M46" s="4">
        <f ca="1">MAX(0,IF(EURIBOR!S47&lt;=1,EURIBOR!S47+1,IF(EURIBOR!S47&gt;=3,EURIBOR!S47,2+(EURIBOR!S47-1)/2)))</f>
        <v>3.3759999999999999</v>
      </c>
      <c r="N46" s="4">
        <f ca="1">MAX(0,IF(EURIBOR!T47&lt;=1,EURIBOR!T47+1,IF(EURIBOR!T47&gt;=3,EURIBOR!T47,2+(EURIBOR!T47-1)/2)))</f>
        <v>4.4669999999999996</v>
      </c>
      <c r="O46" s="4">
        <f ca="1">MAX(0,IF(EURIBOR!U47&lt;=1,EURIBOR!U47+1,IF(EURIBOR!U47&gt;=3,EURIBOR!U47,2+(EURIBOR!U47-1)/2)))</f>
        <v>0.63500000000000001</v>
      </c>
      <c r="P46" s="4">
        <f ca="1">MAX(0,IF(EURIBOR!V47&lt;=1,EURIBOR!V47+1,IF(EURIBOR!V47&gt;=3,EURIBOR!V47,2+(EURIBOR!V47-1)/2)))</f>
        <v>2.5629999999999997</v>
      </c>
      <c r="Q46" s="4">
        <f ca="1">MAX(0,IF(EURIBOR!W47&lt;=1,EURIBOR!W47+1,IF(EURIBOR!W47&gt;=3,EURIBOR!W47,2+(EURIBOR!W47-1)/2)))</f>
        <v>2.1109999999999998</v>
      </c>
      <c r="R46" s="4">
        <f ca="1">MAX(0,IF(EURIBOR!X47&lt;=1,EURIBOR!X47+1,IF(EURIBOR!X47&gt;=3,EURIBOR!X47,2+(EURIBOR!X47-1)/2)))</f>
        <v>2.2759999999999998</v>
      </c>
      <c r="S46" s="4">
        <f ca="1">MAX(0,IF(EURIBOR!Y47&lt;=1,EURIBOR!Y47+1,IF(EURIBOR!Y47&gt;=3,EURIBOR!Y47,2+(EURIBOR!Y47-1)/2)))</f>
        <v>2.8614999999999999</v>
      </c>
      <c r="T46" s="4">
        <f ca="1">MAX(0,IF(EURIBOR!Z47&lt;=1,EURIBOR!Z47+1,IF(EURIBOR!Z47&gt;=3,EURIBOR!Z47,2+(EURIBOR!Z47-1)/2)))</f>
        <v>2.2124999999999999</v>
      </c>
      <c r="U46" s="4">
        <f ca="1">MAX(0,IF(EURIBOR!AA47&lt;=1,EURIBOR!AA47+1,IF(EURIBOR!AA47&gt;=3,EURIBOR!AA47,2+(EURIBOR!AA47-1)/2)))</f>
        <v>2.5555000000000003</v>
      </c>
      <c r="V46" s="4">
        <f ca="1">MAX(0,IF(EURIBOR!AB47&lt;=1,EURIBOR!AB47+1,IF(EURIBOR!AB47&gt;=3,EURIBOR!AB47,2+(EURIBOR!AB47-1)/2)))</f>
        <v>2.5564999999999998</v>
      </c>
      <c r="W46" s="4">
        <f ca="1">MAX(0,IF(EURIBOR!AC47&lt;=1,EURIBOR!AC47+1,IF(EURIBOR!AC47&gt;=3,EURIBOR!AC47,2+(EURIBOR!AC47-1)/2)))</f>
        <v>3.339</v>
      </c>
      <c r="X46" s="4">
        <f ca="1">MAX(0,IF(EURIBOR!AD47&lt;=1,EURIBOR!AD47+1,IF(EURIBOR!AD47&gt;=3,EURIBOR!AD47,2+(EURIBOR!AD47-1)/2)))</f>
        <v>4.5960000000000001</v>
      </c>
      <c r="Y46" s="4">
        <f ca="1">MAX(0,IF(EURIBOR!AE47&lt;=1,EURIBOR!AE47+1,IF(EURIBOR!AE47&gt;=3,EURIBOR!AE47,2+(EURIBOR!AE47-1)/2)))</f>
        <v>4.3540000000000001</v>
      </c>
      <c r="Z46" s="4">
        <f ca="1">MAX(0,IF(EURIBOR!AF47&lt;=1,EURIBOR!AF47+1,IF(EURIBOR!AF47&gt;=3,EURIBOR!AF47,2+(EURIBOR!AF47-1)/2)))</f>
        <v>0.46799999999999997</v>
      </c>
      <c r="AA46" s="4">
        <f ca="1">MAX(0,IF(EURIBOR!AG47&lt;=1,EURIBOR!AG47+1,IF(EURIBOR!AG47&gt;=3,EURIBOR!AG47,2+(EURIBOR!AG47-1)/2)))</f>
        <v>0.41800000000000004</v>
      </c>
      <c r="AB46" s="4">
        <f ca="1">MAX(0,IF(EURIBOR!AH47&lt;=1,EURIBOR!AH47+1,IF(EURIBOR!AH47&gt;=3,EURIBOR!AH47,2+(EURIBOR!AH47-1)/2)))</f>
        <v>2.9159999999999999</v>
      </c>
      <c r="AC46" s="4">
        <f ca="1">MAX(0,IF(EURIBOR!AI47&lt;=1,EURIBOR!AI47+1,IF(EURIBOR!AI47&gt;=3,EURIBOR!AI47,2+(EURIBOR!AI47-1)/2)))</f>
        <v>3.226</v>
      </c>
      <c r="AD46" s="4">
        <f ca="1">MAX(0,IF(EURIBOR!AJ47&lt;=1,EURIBOR!AJ47+1,IF(EURIBOR!AJ47&gt;=3,EURIBOR!AJ47,2+(EURIBOR!AJ47-1)/2)))</f>
        <v>2.0880000000000001</v>
      </c>
    </row>
    <row r="47" spans="1:30" x14ac:dyDescent="0.25">
      <c r="A47" s="4">
        <f ca="1">MAX(0,IF(EURIBOR!G48&lt;=1,EURIBOR!G48+1,IF(EURIBOR!G48&gt;=3,EURIBOR!G48,2+(EURIBOR!G48-1)/2)))</f>
        <v>0.69100000000000006</v>
      </c>
      <c r="B47" s="4">
        <f ca="1">MAX(0,IF(EURIBOR!H48&lt;=1,EURIBOR!H48+1,IF(EURIBOR!H48&gt;=3,EURIBOR!H48,2+(EURIBOR!H48-1)/2)))</f>
        <v>1.2230000000000001</v>
      </c>
      <c r="C47" s="4">
        <f ca="1">MAX(0,IF(EURIBOR!I48&lt;=1,EURIBOR!I48+1,IF(EURIBOR!I48&gt;=3,EURIBOR!I48,2+(EURIBOR!I48-1)/2)))</f>
        <v>4.6390000000000002</v>
      </c>
      <c r="D47" s="4">
        <f ca="1">MAX(0,IF(EURIBOR!J48&lt;=1,EURIBOR!J48+1,IF(EURIBOR!J48&gt;=3,EURIBOR!J48,2+(EURIBOR!J48-1)/2)))</f>
        <v>5.0190000000000001</v>
      </c>
      <c r="E47" s="4">
        <f ca="1">MAX(0,IF(EURIBOR!K48&lt;=1,EURIBOR!K48+1,IF(EURIBOR!K48&gt;=3,EURIBOR!K48,2+(EURIBOR!K48-1)/2)))</f>
        <v>0.61399999999999999</v>
      </c>
      <c r="F47" s="4">
        <f ca="1">MAX(0,IF(EURIBOR!L48&lt;=1,EURIBOR!L48+1,IF(EURIBOR!L48&gt;=3,EURIBOR!L48,2+(EURIBOR!L48-1)/2)))</f>
        <v>3.343</v>
      </c>
      <c r="G47" s="4">
        <f ca="1">MAX(0,IF(EURIBOR!M48&lt;=1,EURIBOR!M48+1,IF(EURIBOR!M48&gt;=3,EURIBOR!M48,2+(EURIBOR!M48-1)/2)))</f>
        <v>1.2230000000000001</v>
      </c>
      <c r="H47" s="4">
        <f ca="1">MAX(0,IF(EURIBOR!N48&lt;=1,EURIBOR!N48+1,IF(EURIBOR!N48&gt;=3,EURIBOR!N48,2+(EURIBOR!N48-1)/2)))</f>
        <v>1.081</v>
      </c>
      <c r="I47" s="4">
        <f ca="1">MAX(0,IF(EURIBOR!O48&lt;=1,EURIBOR!O48+1,IF(EURIBOR!O48&gt;=3,EURIBOR!O48,2+(EURIBOR!O48-1)/2)))</f>
        <v>4.1479999999999997</v>
      </c>
      <c r="J47" s="4">
        <f ca="1">MAX(0,IF(EURIBOR!P48&lt;=1,EURIBOR!P48+1,IF(EURIBOR!P48&gt;=3,EURIBOR!P48,2+(EURIBOR!P48-1)/2)))</f>
        <v>2.6805000000000003</v>
      </c>
      <c r="K47" s="4">
        <f ca="1">MAX(0,IF(EURIBOR!Q48&lt;=1,EURIBOR!Q48+1,IF(EURIBOR!Q48&gt;=3,EURIBOR!Q48,2+(EURIBOR!Q48-1)/2)))</f>
        <v>1.246</v>
      </c>
      <c r="L47" s="4">
        <f ca="1">MAX(0,IF(EURIBOR!R48&lt;=1,EURIBOR!R48+1,IF(EURIBOR!R48&gt;=3,EURIBOR!R48,2+(EURIBOR!R48-1)/2)))</f>
        <v>3.6720000000000002</v>
      </c>
      <c r="M47" s="4">
        <f ca="1">MAX(0,IF(EURIBOR!S48&lt;=1,EURIBOR!S48+1,IF(EURIBOR!S48&gt;=3,EURIBOR!S48,2+(EURIBOR!S48-1)/2)))</f>
        <v>3.468</v>
      </c>
      <c r="N47" s="4">
        <f ca="1">MAX(0,IF(EURIBOR!T48&lt;=1,EURIBOR!T48+1,IF(EURIBOR!T48&gt;=3,EURIBOR!T48,2+(EURIBOR!T48-1)/2)))</f>
        <v>4.3540000000000001</v>
      </c>
      <c r="O47" s="4">
        <f ca="1">MAX(0,IF(EURIBOR!U48&lt;=1,EURIBOR!U48+1,IF(EURIBOR!U48&gt;=3,EURIBOR!U48,2+(EURIBOR!U48-1)/2)))</f>
        <v>0.59200000000000008</v>
      </c>
      <c r="P47" s="4">
        <f ca="1">MAX(0,IF(EURIBOR!V48&lt;=1,EURIBOR!V48+1,IF(EURIBOR!V48&gt;=3,EURIBOR!V48,2+(EURIBOR!V48-1)/2)))</f>
        <v>2.5555000000000003</v>
      </c>
      <c r="Q47" s="4">
        <f ca="1">MAX(0,IF(EURIBOR!W48&lt;=1,EURIBOR!W48+1,IF(EURIBOR!W48&gt;=3,EURIBOR!W48,2+(EURIBOR!W48-1)/2)))</f>
        <v>2.024</v>
      </c>
      <c r="R47" s="4">
        <f ca="1">MAX(0,IF(EURIBOR!X48&lt;=1,EURIBOR!X48+1,IF(EURIBOR!X48&gt;=3,EURIBOR!X48,2+(EURIBOR!X48-1)/2)))</f>
        <v>2.2679999999999998</v>
      </c>
      <c r="S47" s="4">
        <f ca="1">MAX(0,IF(EURIBOR!Y48&lt;=1,EURIBOR!Y48+1,IF(EURIBOR!Y48&gt;=3,EURIBOR!Y48,2+(EURIBOR!Y48-1)/2)))</f>
        <v>2.8970000000000002</v>
      </c>
      <c r="T47" s="4">
        <f ca="1">MAX(0,IF(EURIBOR!Z48&lt;=1,EURIBOR!Z48+1,IF(EURIBOR!Z48&gt;=3,EURIBOR!Z48,2+(EURIBOR!Z48-1)/2)))</f>
        <v>2.2444999999999999</v>
      </c>
      <c r="U47" s="4">
        <f ca="1">MAX(0,IF(EURIBOR!AA48&lt;=1,EURIBOR!AA48+1,IF(EURIBOR!AA48&gt;=3,EURIBOR!AA48,2+(EURIBOR!AA48-1)/2)))</f>
        <v>2.5594999999999999</v>
      </c>
      <c r="V47" s="4">
        <f ca="1">MAX(0,IF(EURIBOR!AB48&lt;=1,EURIBOR!AB48+1,IF(EURIBOR!AB48&gt;=3,EURIBOR!AB48,2+(EURIBOR!AB48-1)/2)))</f>
        <v>2.5579999999999998</v>
      </c>
      <c r="W47" s="4">
        <f ca="1">MAX(0,IF(EURIBOR!AC48&lt;=1,EURIBOR!AC48+1,IF(EURIBOR!AC48&gt;=3,EURIBOR!AC48,2+(EURIBOR!AC48-1)/2)))</f>
        <v>3.3570000000000002</v>
      </c>
      <c r="X47" s="4">
        <f ca="1">MAX(0,IF(EURIBOR!AD48&lt;=1,EURIBOR!AD48+1,IF(EURIBOR!AD48&gt;=3,EURIBOR!AD48,2+(EURIBOR!AD48-1)/2)))</f>
        <v>4.7839999999999998</v>
      </c>
      <c r="Y47" s="4">
        <f ca="1">MAX(0,IF(EURIBOR!AE48&lt;=1,EURIBOR!AE48+1,IF(EURIBOR!AE48&gt;=3,EURIBOR!AE48,2+(EURIBOR!AE48-1)/2)))</f>
        <v>3.9830000000000001</v>
      </c>
      <c r="Z47" s="4">
        <f ca="1">MAX(0,IF(EURIBOR!AF48&lt;=1,EURIBOR!AF48+1,IF(EURIBOR!AF48&gt;=3,EURIBOR!AF48,2+(EURIBOR!AF48-1)/2)))</f>
        <v>0.505</v>
      </c>
      <c r="AA47" s="4">
        <f ca="1">MAX(0,IF(EURIBOR!AG48&lt;=1,EURIBOR!AG48+1,IF(EURIBOR!AG48&gt;=3,EURIBOR!AG48,2+(EURIBOR!AG48-1)/2)))</f>
        <v>0.43999999999999995</v>
      </c>
      <c r="AB47" s="4">
        <f ca="1">MAX(0,IF(EURIBOR!AH48&lt;=1,EURIBOR!AH48+1,IF(EURIBOR!AH48&gt;=3,EURIBOR!AH48,2+(EURIBOR!AH48-1)/2)))</f>
        <v>2.8434999999999997</v>
      </c>
      <c r="AC47" s="4">
        <f ca="1">MAX(0,IF(EURIBOR!AI48&lt;=1,EURIBOR!AI48+1,IF(EURIBOR!AI48&gt;=3,EURIBOR!AI48,2+(EURIBOR!AI48-1)/2)))</f>
        <v>3.335</v>
      </c>
      <c r="AD47" s="4">
        <f ca="1">MAX(0,IF(EURIBOR!AJ48&lt;=1,EURIBOR!AJ48+1,IF(EURIBOR!AJ48&gt;=3,EURIBOR!AJ48,2+(EURIBOR!AJ48-1)/2)))</f>
        <v>2.1604999999999999</v>
      </c>
    </row>
    <row r="48" spans="1:30" x14ac:dyDescent="0.25">
      <c r="A48" s="4">
        <f ca="1">MAX(0,IF(EURIBOR!G49&lt;=1,EURIBOR!G49+1,IF(EURIBOR!G49&gt;=3,EURIBOR!G49,2+(EURIBOR!G49-1)/2)))</f>
        <v>0.69</v>
      </c>
      <c r="B48" s="4">
        <f ca="1">MAX(0,IF(EURIBOR!H49&lt;=1,EURIBOR!H49+1,IF(EURIBOR!H49&gt;=3,EURIBOR!H49,2+(EURIBOR!H49-1)/2)))</f>
        <v>1.226</v>
      </c>
      <c r="C48" s="4">
        <f ca="1">MAX(0,IF(EURIBOR!I49&lt;=1,EURIBOR!I49+1,IF(EURIBOR!I49&gt;=3,EURIBOR!I49,2+(EURIBOR!I49-1)/2)))</f>
        <v>4.8479999999999999</v>
      </c>
      <c r="D48" s="4">
        <f ca="1">MAX(0,IF(EURIBOR!J49&lt;=1,EURIBOR!J49+1,IF(EURIBOR!J49&gt;=3,EURIBOR!J49,2+(EURIBOR!J49-1)/2)))</f>
        <v>5.1130000000000004</v>
      </c>
      <c r="E48" s="4">
        <f ca="1">MAX(0,IF(EURIBOR!K49&lt;=1,EURIBOR!K49+1,IF(EURIBOR!K49&gt;=3,EURIBOR!K49,2+(EURIBOR!K49-1)/2)))</f>
        <v>0.76100000000000001</v>
      </c>
      <c r="F48" s="4">
        <f ca="1">MAX(0,IF(EURIBOR!L49&lt;=1,EURIBOR!L49+1,IF(EURIBOR!L49&gt;=3,EURIBOR!L49,2+(EURIBOR!L49-1)/2)))</f>
        <v>3.5369999999999999</v>
      </c>
      <c r="G48" s="4">
        <f ca="1">MAX(0,IF(EURIBOR!M49&lt;=1,EURIBOR!M49+1,IF(EURIBOR!M49&gt;=3,EURIBOR!M49,2+(EURIBOR!M49-1)/2)))</f>
        <v>1.272</v>
      </c>
      <c r="H48" s="4">
        <f ca="1">MAX(0,IF(EURIBOR!N49&lt;=1,EURIBOR!N49+1,IF(EURIBOR!N49&gt;=3,EURIBOR!N49,2+(EURIBOR!N49-1)/2)))</f>
        <v>1.0629999999999999</v>
      </c>
      <c r="I48" s="4">
        <f ca="1">MAX(0,IF(EURIBOR!O49&lt;=1,EURIBOR!O49+1,IF(EURIBOR!O49&gt;=3,EURIBOR!O49,2+(EURIBOR!O49-1)/2)))</f>
        <v>4.2160000000000002</v>
      </c>
      <c r="J48" s="4">
        <f ca="1">MAX(0,IF(EURIBOR!P49&lt;=1,EURIBOR!P49+1,IF(EURIBOR!P49&gt;=3,EURIBOR!P49,2+(EURIBOR!P49-1)/2)))</f>
        <v>2.7364999999999999</v>
      </c>
      <c r="K48" s="4">
        <f ca="1">MAX(0,IF(EURIBOR!Q49&lt;=1,EURIBOR!Q49+1,IF(EURIBOR!Q49&gt;=3,EURIBOR!Q49,2+(EURIBOR!Q49-1)/2)))</f>
        <v>1.208</v>
      </c>
      <c r="L48" s="4">
        <f ca="1">MAX(0,IF(EURIBOR!R49&lt;=1,EURIBOR!R49+1,IF(EURIBOR!R49&gt;=3,EURIBOR!R49,2+(EURIBOR!R49-1)/2)))</f>
        <v>3.78</v>
      </c>
      <c r="M48" s="4">
        <f ca="1">MAX(0,IF(EURIBOR!S49&lt;=1,EURIBOR!S49+1,IF(EURIBOR!S49&gt;=3,EURIBOR!S49,2+(EURIBOR!S49-1)/2)))</f>
        <v>3.4460000000000002</v>
      </c>
      <c r="N48" s="4">
        <f ca="1">MAX(0,IF(EURIBOR!T49&lt;=1,EURIBOR!T49+1,IF(EURIBOR!T49&gt;=3,EURIBOR!T49,2+(EURIBOR!T49-1)/2)))</f>
        <v>3.9830000000000001</v>
      </c>
      <c r="O48" s="4">
        <f ca="1">MAX(0,IF(EURIBOR!U49&lt;=1,EURIBOR!U49+1,IF(EURIBOR!U49&gt;=3,EURIBOR!U49,2+(EURIBOR!U49-1)/2)))</f>
        <v>0.58200000000000007</v>
      </c>
      <c r="P48" s="4">
        <f ca="1">MAX(0,IF(EURIBOR!V49&lt;=1,EURIBOR!V49+1,IF(EURIBOR!V49&gt;=3,EURIBOR!V49,2+(EURIBOR!V49-1)/2)))</f>
        <v>2.5594999999999999</v>
      </c>
      <c r="Q48" s="4">
        <f ca="1">MAX(0,IF(EURIBOR!W49&lt;=1,EURIBOR!W49+1,IF(EURIBOR!W49&gt;=3,EURIBOR!W49,2+(EURIBOR!W49-1)/2)))</f>
        <v>1.8580000000000001</v>
      </c>
      <c r="R48" s="4">
        <f ca="1">MAX(0,IF(EURIBOR!X49&lt;=1,EURIBOR!X49+1,IF(EURIBOR!X49&gt;=3,EURIBOR!X49,2+(EURIBOR!X49-1)/2)))</f>
        <v>2.2880000000000003</v>
      </c>
      <c r="S48" s="4">
        <f ca="1">MAX(0,IF(EURIBOR!Y49&lt;=1,EURIBOR!Y49+1,IF(EURIBOR!Y49&gt;=3,EURIBOR!Y49,2+(EURIBOR!Y49-1)/2)))</f>
        <v>2.9444999999999997</v>
      </c>
      <c r="T48" s="4">
        <f ca="1">MAX(0,IF(EURIBOR!Z49&lt;=1,EURIBOR!Z49+1,IF(EURIBOR!Z49&gt;=3,EURIBOR!Z49,2+(EURIBOR!Z49-1)/2)))</f>
        <v>2.2989999999999999</v>
      </c>
      <c r="U48" s="4">
        <f ca="1">MAX(0,IF(EURIBOR!AA49&lt;=1,EURIBOR!AA49+1,IF(EURIBOR!AA49&gt;=3,EURIBOR!AA49,2+(EURIBOR!AA49-1)/2)))</f>
        <v>2.5659999999999998</v>
      </c>
      <c r="V48" s="4">
        <f ca="1">MAX(0,IF(EURIBOR!AB49&lt;=1,EURIBOR!AB49+1,IF(EURIBOR!AB49&gt;=3,EURIBOR!AB49,2+(EURIBOR!AB49-1)/2)))</f>
        <v>2.5569999999999999</v>
      </c>
      <c r="W48" s="4">
        <f ca="1">MAX(0,IF(EURIBOR!AC49&lt;=1,EURIBOR!AC49+1,IF(EURIBOR!AC49&gt;=3,EURIBOR!AC49,2+(EURIBOR!AC49-1)/2)))</f>
        <v>3.391</v>
      </c>
      <c r="X48" s="4">
        <f ca="1">MAX(0,IF(EURIBOR!AD49&lt;=1,EURIBOR!AD49+1,IF(EURIBOR!AD49&gt;=3,EURIBOR!AD49,2+(EURIBOR!AD49-1)/2)))</f>
        <v>4.8570000000000002</v>
      </c>
      <c r="Y48" s="4">
        <f ca="1">MAX(0,IF(EURIBOR!AE49&lt;=1,EURIBOR!AE49+1,IF(EURIBOR!AE49&gt;=3,EURIBOR!AE49,2+(EURIBOR!AE49-1)/2)))</f>
        <v>3.6</v>
      </c>
      <c r="Z48" s="4">
        <f ca="1">MAX(0,IF(EURIBOR!AF49&lt;=1,EURIBOR!AF49+1,IF(EURIBOR!AF49&gt;=3,EURIBOR!AF49,2+(EURIBOR!AF49-1)/2)))</f>
        <v>0.55200000000000005</v>
      </c>
      <c r="AA48" s="4">
        <f ca="1">MAX(0,IF(EURIBOR!AG49&lt;=1,EURIBOR!AG49+1,IF(EURIBOR!AG49&gt;=3,EURIBOR!AG49,2+(EURIBOR!AG49-1)/2)))</f>
        <v>0.46799999999999997</v>
      </c>
      <c r="AB48" s="4">
        <f ca="1">MAX(0,IF(EURIBOR!AH49&lt;=1,EURIBOR!AH49+1,IF(EURIBOR!AH49&gt;=3,EURIBOR!AH49,2+(EURIBOR!AH49-1)/2)))</f>
        <v>2.7649999999999997</v>
      </c>
      <c r="AC48" s="4">
        <f ca="1">MAX(0,IF(EURIBOR!AI49&lt;=1,EURIBOR!AI49+1,IF(EURIBOR!AI49&gt;=3,EURIBOR!AI49,2+(EURIBOR!AI49-1)/2)))</f>
        <v>3.5019999999999998</v>
      </c>
      <c r="AD48" s="4">
        <f ca="1">MAX(0,IF(EURIBOR!AJ49&lt;=1,EURIBOR!AJ49+1,IF(EURIBOR!AJ49&gt;=3,EURIBOR!AJ49,2+(EURIBOR!AJ49-1)/2)))</f>
        <v>2.2124999999999999</v>
      </c>
    </row>
    <row r="49" spans="1:30" x14ac:dyDescent="0.25">
      <c r="A49" s="4">
        <f ca="1">MAX(0,IF(EURIBOR!G50&lt;=1,EURIBOR!G50+1,IF(EURIBOR!G50&gt;=3,EURIBOR!G50,2+(EURIBOR!G50-1)/2)))</f>
        <v>0.68799999999999994</v>
      </c>
      <c r="B49" s="4">
        <f ca="1">MAX(0,IF(EURIBOR!H50&lt;=1,EURIBOR!H50+1,IF(EURIBOR!H50&gt;=3,EURIBOR!H50,2+(EURIBOR!H50-1)/2)))</f>
        <v>1.2230000000000001</v>
      </c>
      <c r="C49" s="4">
        <f ca="1">MAX(0,IF(EURIBOR!I50&lt;=1,EURIBOR!I50+1,IF(EURIBOR!I50&gt;=3,EURIBOR!I50,2+(EURIBOR!I50-1)/2)))</f>
        <v>4.4820000000000002</v>
      </c>
      <c r="D49" s="4">
        <f ca="1">MAX(0,IF(EURIBOR!J50&lt;=1,EURIBOR!J50+1,IF(EURIBOR!J50&gt;=3,EURIBOR!J50,2+(EURIBOR!J50-1)/2)))</f>
        <v>4.2380000000000004</v>
      </c>
      <c r="E49" s="4">
        <f ca="1">MAX(0,IF(EURIBOR!K50&lt;=1,EURIBOR!K50+1,IF(EURIBOR!K50&gt;=3,EURIBOR!K50,2+(EURIBOR!K50-1)/2)))</f>
        <v>1.0369999999999999</v>
      </c>
      <c r="F49" s="4">
        <f ca="1">MAX(0,IF(EURIBOR!L50&lt;=1,EURIBOR!L50+1,IF(EURIBOR!L50&gt;=3,EURIBOR!L50,2+(EURIBOR!L50-1)/2)))</f>
        <v>3.7469999999999999</v>
      </c>
      <c r="G49" s="4">
        <f ca="1">MAX(0,IF(EURIBOR!M50&lt;=1,EURIBOR!M50+1,IF(EURIBOR!M50&gt;=3,EURIBOR!M50,2+(EURIBOR!M50-1)/2)))</f>
        <v>1.292</v>
      </c>
      <c r="H49" s="4">
        <f ca="1">MAX(0,IF(EURIBOR!N50&lt;=1,EURIBOR!N50+1,IF(EURIBOR!N50&gt;=3,EURIBOR!N50,2+(EURIBOR!N50-1)/2)))</f>
        <v>1.048</v>
      </c>
      <c r="I49" s="4">
        <f ca="1">MAX(0,IF(EURIBOR!O50&lt;=1,EURIBOR!O50+1,IF(EURIBOR!O50&gt;=3,EURIBOR!O50,2+(EURIBOR!O50-1)/2)))</f>
        <v>4.5439999999999996</v>
      </c>
      <c r="J49" s="4">
        <f ca="1">MAX(0,IF(EURIBOR!P50&lt;=1,EURIBOR!P50+1,IF(EURIBOR!P50&gt;=3,EURIBOR!P50,2+(EURIBOR!P50-1)/2)))</f>
        <v>2.7565</v>
      </c>
      <c r="K49" s="4">
        <f ca="1">MAX(0,IF(EURIBOR!Q50&lt;=1,EURIBOR!Q50+1,IF(EURIBOR!Q50&gt;=3,EURIBOR!Q50,2+(EURIBOR!Q50-1)/2)))</f>
        <v>1.1919999999999999</v>
      </c>
      <c r="L49" s="4">
        <f ca="1">MAX(0,IF(EURIBOR!R50&lt;=1,EURIBOR!R50+1,IF(EURIBOR!R50&gt;=3,EURIBOR!R50,2+(EURIBOR!R50-1)/2)))</f>
        <v>3.88</v>
      </c>
      <c r="M49" s="4">
        <f ca="1">MAX(0,IF(EURIBOR!S50&lt;=1,EURIBOR!S50+1,IF(EURIBOR!S50&gt;=3,EURIBOR!S50,2+(EURIBOR!S50-1)/2)))</f>
        <v>3.343</v>
      </c>
      <c r="N49" s="4">
        <f ca="1">MAX(0,IF(EURIBOR!T50&lt;=1,EURIBOR!T50+1,IF(EURIBOR!T50&gt;=3,EURIBOR!T50,2+(EURIBOR!T50-1)/2)))</f>
        <v>3.6</v>
      </c>
      <c r="O49" s="4">
        <f ca="1">MAX(0,IF(EURIBOR!U50&lt;=1,EURIBOR!U50+1,IF(EURIBOR!U50&gt;=3,EURIBOR!U50,2+(EURIBOR!U50-1)/2)))</f>
        <v>0.58699999999999997</v>
      </c>
      <c r="P49" s="4">
        <f ca="1">MAX(0,IF(EURIBOR!V50&lt;=1,EURIBOR!V50+1,IF(EURIBOR!V50&gt;=3,EURIBOR!V50,2+(EURIBOR!V50-1)/2)))</f>
        <v>2.5659999999999998</v>
      </c>
      <c r="Q49" s="4">
        <f ca="1">MAX(0,IF(EURIBOR!W50&lt;=1,EURIBOR!W50+1,IF(EURIBOR!W50&gt;=3,EURIBOR!W50,2+(EURIBOR!W50-1)/2)))</f>
        <v>1.744</v>
      </c>
      <c r="R49" s="4">
        <f ca="1">MAX(0,IF(EURIBOR!X50&lt;=1,EURIBOR!X50+1,IF(EURIBOR!X50&gt;=3,EURIBOR!X50,2+(EURIBOR!X50-1)/2)))</f>
        <v>2.2425000000000002</v>
      </c>
      <c r="S49" s="4">
        <f ca="1">MAX(0,IF(EURIBOR!Y50&lt;=1,EURIBOR!Y50+1,IF(EURIBOR!Y50&gt;=3,EURIBOR!Y50,2+(EURIBOR!Y50-1)/2)))</f>
        <v>2.9930000000000003</v>
      </c>
      <c r="T49" s="4">
        <f ca="1">MAX(0,IF(EURIBOR!Z50&lt;=1,EURIBOR!Z50+1,IF(EURIBOR!Z50&gt;=3,EURIBOR!Z50,2+(EURIBOR!Z50-1)/2)))</f>
        <v>2.2759999999999998</v>
      </c>
      <c r="U49" s="4">
        <f ca="1">MAX(0,IF(EURIBOR!AA50&lt;=1,EURIBOR!AA50+1,IF(EURIBOR!AA50&gt;=3,EURIBOR!AA50,2+(EURIBOR!AA50-1)/2)))</f>
        <v>2.5694999999999997</v>
      </c>
      <c r="V49" s="4">
        <f ca="1">MAX(0,IF(EURIBOR!AB50&lt;=1,EURIBOR!AB50+1,IF(EURIBOR!AB50&gt;=3,EURIBOR!AB50,2+(EURIBOR!AB50-1)/2)))</f>
        <v>2.5594999999999999</v>
      </c>
      <c r="W49" s="4">
        <f ca="1">MAX(0,IF(EURIBOR!AC50&lt;=1,EURIBOR!AC50+1,IF(EURIBOR!AC50&gt;=3,EURIBOR!AC50,2+(EURIBOR!AC50-1)/2)))</f>
        <v>3.407</v>
      </c>
      <c r="X49" s="4">
        <f ca="1">MAX(0,IF(EURIBOR!AD50&lt;=1,EURIBOR!AD50+1,IF(EURIBOR!AD50&gt;=3,EURIBOR!AD50,2+(EURIBOR!AD50-1)/2)))</f>
        <v>4.9409999999999998</v>
      </c>
      <c r="Y49" s="4">
        <f ca="1">MAX(0,IF(EURIBOR!AE50&lt;=1,EURIBOR!AE50+1,IF(EURIBOR!AE50&gt;=3,EURIBOR!AE50,2+(EURIBOR!AE50-1)/2)))</f>
        <v>3.3860000000000001</v>
      </c>
      <c r="Z49" s="4">
        <f ca="1">MAX(0,IF(EURIBOR!AF50&lt;=1,EURIBOR!AF50+1,IF(EURIBOR!AF50&gt;=3,EURIBOR!AF50,2+(EURIBOR!AF50-1)/2)))</f>
        <v>0.61399999999999999</v>
      </c>
      <c r="AA49" s="4">
        <f ca="1">MAX(0,IF(EURIBOR!AG50&lt;=1,EURIBOR!AG50+1,IF(EURIBOR!AG50&gt;=3,EURIBOR!AG50,2+(EURIBOR!AG50-1)/2)))</f>
        <v>0.505</v>
      </c>
      <c r="AB49" s="4">
        <f ca="1">MAX(0,IF(EURIBOR!AH50&lt;=1,EURIBOR!AH50+1,IF(EURIBOR!AH50&gt;=3,EURIBOR!AH50,2+(EURIBOR!AH50-1)/2)))</f>
        <v>2.7664999999999997</v>
      </c>
      <c r="AC49" s="4">
        <f ca="1">MAX(0,IF(EURIBOR!AI50&lt;=1,EURIBOR!AI50+1,IF(EURIBOR!AI50&gt;=3,EURIBOR!AI50,2+(EURIBOR!AI50-1)/2)))</f>
        <v>3.597</v>
      </c>
      <c r="AD49" s="4">
        <f ca="1">MAX(0,IF(EURIBOR!AJ50&lt;=1,EURIBOR!AJ50+1,IF(EURIBOR!AJ50&gt;=3,EURIBOR!AJ50,2+(EURIBOR!AJ50-1)/2)))</f>
        <v>2.2444999999999999</v>
      </c>
    </row>
    <row r="50" spans="1:30" x14ac:dyDescent="0.25">
      <c r="A50" s="4">
        <f ca="1">MAX(0,IF(EURIBOR!G51&lt;=1,EURIBOR!G51+1,IF(EURIBOR!G51&gt;=3,EURIBOR!G51,2+(EURIBOR!G51-1)/2)))</f>
        <v>0.67100000000000004</v>
      </c>
      <c r="B50" s="4">
        <f ca="1">MAX(0,IF(EURIBOR!H51&lt;=1,EURIBOR!H51+1,IF(EURIBOR!H51&gt;=3,EURIBOR!H51,2+(EURIBOR!H51-1)/2)))</f>
        <v>1.272</v>
      </c>
      <c r="C50" s="4">
        <f ca="1">MAX(0,IF(EURIBOR!I51&lt;=1,EURIBOR!I51+1,IF(EURIBOR!I51&gt;=3,EURIBOR!I51,2+(EURIBOR!I51-1)/2)))</f>
        <v>4.3620000000000001</v>
      </c>
      <c r="D50" s="4">
        <f ca="1">MAX(0,IF(EURIBOR!J51&lt;=1,EURIBOR!J51+1,IF(EURIBOR!J51&gt;=3,EURIBOR!J51,2+(EURIBOR!J51-1)/2)))</f>
        <v>3.2930000000000001</v>
      </c>
      <c r="E50" s="4">
        <f ca="1">MAX(0,IF(EURIBOR!K51&lt;=1,EURIBOR!K51+1,IF(EURIBOR!K51&gt;=3,EURIBOR!K51,2+(EURIBOR!K51-1)/2)))</f>
        <v>1.395</v>
      </c>
      <c r="F50" s="4">
        <f ca="1">MAX(0,IF(EURIBOR!L51&lt;=1,EURIBOR!L51+1,IF(EURIBOR!L51&gt;=3,EURIBOR!L51,2+(EURIBOR!L51-1)/2)))</f>
        <v>3.9249999999999998</v>
      </c>
      <c r="G50" s="4">
        <f ca="1">MAX(0,IF(EURIBOR!M51&lt;=1,EURIBOR!M51+1,IF(EURIBOR!M51&gt;=3,EURIBOR!M51,2+(EURIBOR!M51-1)/2)))</f>
        <v>1.288</v>
      </c>
      <c r="H50" s="4">
        <f ca="1">MAX(0,IF(EURIBOR!N51&lt;=1,EURIBOR!N51+1,IF(EURIBOR!N51&gt;=3,EURIBOR!N51,2+(EURIBOR!N51-1)/2)))</f>
        <v>1.0269999999999999</v>
      </c>
      <c r="I50" s="4">
        <f ca="1">MAX(0,IF(EURIBOR!O51&lt;=1,EURIBOR!O51+1,IF(EURIBOR!O51&gt;=3,EURIBOR!O51,2+(EURIBOR!O51-1)/2)))</f>
        <v>4.742</v>
      </c>
      <c r="J50" s="4">
        <f ca="1">MAX(0,IF(EURIBOR!P51&lt;=1,EURIBOR!P51+1,IF(EURIBOR!P51&gt;=3,EURIBOR!P51,2+(EURIBOR!P51-1)/2)))</f>
        <v>2.8</v>
      </c>
      <c r="K50" s="4">
        <f ca="1">MAX(0,IF(EURIBOR!Q51&lt;=1,EURIBOR!Q51+1,IF(EURIBOR!Q51&gt;=3,EURIBOR!Q51,2+(EURIBOR!Q51-1)/2)))</f>
        <v>1.1850000000000001</v>
      </c>
      <c r="L50" s="4">
        <f ca="1">MAX(0,IF(EURIBOR!R51&lt;=1,EURIBOR!R51+1,IF(EURIBOR!R51&gt;=3,EURIBOR!R51,2+(EURIBOR!R51-1)/2)))</f>
        <v>3.9710000000000001</v>
      </c>
      <c r="M50" s="4">
        <f ca="1">MAX(0,IF(EURIBOR!S51&lt;=1,EURIBOR!S51+1,IF(EURIBOR!S51&gt;=3,EURIBOR!S51,2+(EURIBOR!S51-1)/2)))</f>
        <v>3.5369999999999999</v>
      </c>
      <c r="N50" s="4">
        <f ca="1">MAX(0,IF(EURIBOR!T51&lt;=1,EURIBOR!T51+1,IF(EURIBOR!T51&gt;=3,EURIBOR!T51,2+(EURIBOR!T51-1)/2)))</f>
        <v>3.3860000000000001</v>
      </c>
      <c r="O50" s="4">
        <f ca="1">MAX(0,IF(EURIBOR!U51&lt;=1,EURIBOR!U51+1,IF(EURIBOR!U51&gt;=3,EURIBOR!U51,2+(EURIBOR!U51-1)/2)))</f>
        <v>0.59899999999999998</v>
      </c>
      <c r="P50" s="4">
        <f ca="1">MAX(0,IF(EURIBOR!V51&lt;=1,EURIBOR!V51+1,IF(EURIBOR!V51&gt;=3,EURIBOR!V51,2+(EURIBOR!V51-1)/2)))</f>
        <v>2.5694999999999997</v>
      </c>
      <c r="Q50" s="4">
        <f ca="1">MAX(0,IF(EURIBOR!W51&lt;=1,EURIBOR!W51+1,IF(EURIBOR!W51&gt;=3,EURIBOR!W51,2+(EURIBOR!W51-1)/2)))</f>
        <v>1.6850000000000001</v>
      </c>
      <c r="R50" s="4">
        <f ca="1">MAX(0,IF(EURIBOR!X51&lt;=1,EURIBOR!X51+1,IF(EURIBOR!X51&gt;=3,EURIBOR!X51,2+(EURIBOR!X51-1)/2)))</f>
        <v>2.2130000000000001</v>
      </c>
      <c r="S50" s="4">
        <f ca="1">MAX(0,IF(EURIBOR!Y51&lt;=1,EURIBOR!Y51+1,IF(EURIBOR!Y51&gt;=3,EURIBOR!Y51,2+(EURIBOR!Y51-1)/2)))</f>
        <v>3.1019999999999999</v>
      </c>
      <c r="T50" s="4">
        <f ca="1">MAX(0,IF(EURIBOR!Z51&lt;=1,EURIBOR!Z51+1,IF(EURIBOR!Z51&gt;=3,EURIBOR!Z51,2+(EURIBOR!Z51-1)/2)))</f>
        <v>2.2679999999999998</v>
      </c>
      <c r="U50" s="4">
        <f ca="1">MAX(0,IF(EURIBOR!AA51&lt;=1,EURIBOR!AA51+1,IF(EURIBOR!AA51&gt;=3,EURIBOR!AA51,2+(EURIBOR!AA51-1)/2)))</f>
        <v>2.5985</v>
      </c>
      <c r="V50" s="4">
        <f ca="1">MAX(0,IF(EURIBOR!AB51&lt;=1,EURIBOR!AB51+1,IF(EURIBOR!AB51&gt;=3,EURIBOR!AB51,2+(EURIBOR!AB51-1)/2)))</f>
        <v>2.5735000000000001</v>
      </c>
      <c r="W50" s="4">
        <f ca="1">MAX(0,IF(EURIBOR!AC51&lt;=1,EURIBOR!AC51+1,IF(EURIBOR!AC51&gt;=3,EURIBOR!AC51,2+(EURIBOR!AC51-1)/2)))</f>
        <v>3.4670000000000001</v>
      </c>
      <c r="X50" s="4">
        <f ca="1">MAX(0,IF(EURIBOR!AD51&lt;=1,EURIBOR!AD51+1,IF(EURIBOR!AD51&gt;=3,EURIBOR!AD51,2+(EURIBOR!AD51-1)/2)))</f>
        <v>4.9610000000000003</v>
      </c>
      <c r="Y50" s="4">
        <f ca="1">MAX(0,IF(EURIBOR!AE51&lt;=1,EURIBOR!AE51+1,IF(EURIBOR!AE51&gt;=3,EURIBOR!AE51,2+(EURIBOR!AE51-1)/2)))</f>
        <v>3.3450000000000002</v>
      </c>
      <c r="Z50" s="4">
        <f ca="1">MAX(0,IF(EURIBOR!AF51&lt;=1,EURIBOR!AF51+1,IF(EURIBOR!AF51&gt;=3,EURIBOR!AF51,2+(EURIBOR!AF51-1)/2)))</f>
        <v>0.76100000000000001</v>
      </c>
      <c r="AA50" s="4">
        <f ca="1">MAX(0,IF(EURIBOR!AG51&lt;=1,EURIBOR!AG51+1,IF(EURIBOR!AG51&gt;=3,EURIBOR!AG51,2+(EURIBOR!AG51-1)/2)))</f>
        <v>0.55200000000000005</v>
      </c>
      <c r="AB50" s="4">
        <f ca="1">MAX(0,IF(EURIBOR!AH51&lt;=1,EURIBOR!AH51+1,IF(EURIBOR!AH51&gt;=3,EURIBOR!AH51,2+(EURIBOR!AH51-1)/2)))</f>
        <v>2.7004999999999999</v>
      </c>
      <c r="AC50" s="4">
        <f ca="1">MAX(0,IF(EURIBOR!AI51&lt;=1,EURIBOR!AI51+1,IF(EURIBOR!AI51&gt;=3,EURIBOR!AI51,2+(EURIBOR!AI51-1)/2)))</f>
        <v>3.6840000000000002</v>
      </c>
      <c r="AD50" s="4">
        <f ca="1">MAX(0,IF(EURIBOR!AJ51&lt;=1,EURIBOR!AJ51+1,IF(EURIBOR!AJ51&gt;=3,EURIBOR!AJ51,2+(EURIBOR!AJ51-1)/2)))</f>
        <v>2.2989999999999999</v>
      </c>
    </row>
    <row r="51" spans="1:30" x14ac:dyDescent="0.25">
      <c r="A51" s="4">
        <f ca="1">MAX(0,IF(EURIBOR!G52&lt;=1,EURIBOR!G52+1,IF(EURIBOR!G52&gt;=3,EURIBOR!G52,2+(EURIBOR!G52-1)/2)))</f>
        <v>0.63500000000000001</v>
      </c>
      <c r="B51" s="4">
        <f ca="1">MAX(0,IF(EURIBOR!H52&lt;=1,EURIBOR!H52+1,IF(EURIBOR!H52&gt;=3,EURIBOR!H52,2+(EURIBOR!H52-1)/2)))</f>
        <v>1.292</v>
      </c>
      <c r="C51" s="4">
        <f ca="1">MAX(0,IF(EURIBOR!I52&lt;=1,EURIBOR!I52+1,IF(EURIBOR!I52&gt;=3,EURIBOR!I52,2+(EURIBOR!I52-1)/2)))</f>
        <v>4.5960000000000001</v>
      </c>
      <c r="D51" s="4">
        <f ca="1">MAX(0,IF(EURIBOR!J52&lt;=1,EURIBOR!J52+1,IF(EURIBOR!J52&gt;=3,EURIBOR!J52,2+(EURIBOR!J52-1)/2)))</f>
        <v>2.7284999999999999</v>
      </c>
      <c r="E51" s="4">
        <f ca="1">MAX(0,IF(EURIBOR!K52&lt;=1,EURIBOR!K52+1,IF(EURIBOR!K52&gt;=3,EURIBOR!K52,2+(EURIBOR!K52-1)/2)))</f>
        <v>2.0055000000000001</v>
      </c>
      <c r="F51" s="4">
        <f ca="1">MAX(0,IF(EURIBOR!L52&lt;=1,EURIBOR!L52+1,IF(EURIBOR!L52&gt;=3,EURIBOR!L52,2+(EURIBOR!L52-1)/2)))</f>
        <v>4.3620000000000001</v>
      </c>
      <c r="G51" s="4">
        <f ca="1">MAX(0,IF(EURIBOR!M52&lt;=1,EURIBOR!M52+1,IF(EURIBOR!M52&gt;=3,EURIBOR!M52,2+(EURIBOR!M52-1)/2)))</f>
        <v>1.3049999999999999</v>
      </c>
      <c r="H51" s="4">
        <f ca="1">MAX(0,IF(EURIBOR!N52&lt;=1,EURIBOR!N52+1,IF(EURIBOR!N52&gt;=3,EURIBOR!N52,2+(EURIBOR!N52-1)/2)))</f>
        <v>1.0049999999999999</v>
      </c>
      <c r="I51" s="4">
        <f ca="1">MAX(0,IF(EURIBOR!O52&lt;=1,EURIBOR!O52+1,IF(EURIBOR!O52&gt;=3,EURIBOR!O52,2+(EURIBOR!O52-1)/2)))</f>
        <v>4.6870000000000003</v>
      </c>
      <c r="J51" s="4">
        <f ca="1">MAX(0,IF(EURIBOR!P52&lt;=1,EURIBOR!P52+1,IF(EURIBOR!P52&gt;=3,EURIBOR!P52,2+(EURIBOR!P52-1)/2)))</f>
        <v>2.8614999999999999</v>
      </c>
      <c r="K51" s="4">
        <f ca="1">MAX(0,IF(EURIBOR!Q52&lt;=1,EURIBOR!Q52+1,IF(EURIBOR!Q52&gt;=3,EURIBOR!Q52,2+(EURIBOR!Q52-1)/2)))</f>
        <v>1.2050000000000001</v>
      </c>
      <c r="L51" s="4">
        <f ca="1">MAX(0,IF(EURIBOR!R52&lt;=1,EURIBOR!R52+1,IF(EURIBOR!R52&gt;=3,EURIBOR!R52,2+(EURIBOR!R52-1)/2)))</f>
        <v>3.9672727272727268</v>
      </c>
      <c r="M51" s="4">
        <f ca="1">MAX(0,IF(EURIBOR!S52&lt;=1,EURIBOR!S52+1,IF(EURIBOR!S52&gt;=3,EURIBOR!S52,2+(EURIBOR!S52-1)/2)))</f>
        <v>3.7469999999999999</v>
      </c>
      <c r="N51" s="4">
        <f ca="1">MAX(0,IF(EURIBOR!T52&lt;=1,EURIBOR!T52+1,IF(EURIBOR!T52&gt;=3,EURIBOR!T52,2+(EURIBOR!T52-1)/2)))</f>
        <v>3.3450000000000002</v>
      </c>
      <c r="O51" s="4">
        <f ca="1">MAX(0,IF(EURIBOR!U52&lt;=1,EURIBOR!U52+1,IF(EURIBOR!U52&gt;=3,EURIBOR!U52,2+(EURIBOR!U52-1)/2)))</f>
        <v>0.60499999999999998</v>
      </c>
      <c r="P51" s="4">
        <f ca="1">MAX(0,IF(EURIBOR!V52&lt;=1,EURIBOR!V52+1,IF(EURIBOR!V52&gt;=3,EURIBOR!V52,2+(EURIBOR!V52-1)/2)))</f>
        <v>2.5985</v>
      </c>
      <c r="Q51" s="4">
        <f ca="1">MAX(0,IF(EURIBOR!W52&lt;=1,EURIBOR!W52+1,IF(EURIBOR!W52&gt;=3,EURIBOR!W52,2+(EURIBOR!W52-1)/2)))</f>
        <v>1.659</v>
      </c>
      <c r="R51" s="4">
        <f ca="1">MAX(0,IF(EURIBOR!X52&lt;=1,EURIBOR!X52+1,IF(EURIBOR!X52&gt;=3,EURIBOR!X52,2+(EURIBOR!X52-1)/2)))</f>
        <v>2.1109999999999998</v>
      </c>
      <c r="S51" s="4">
        <f ca="1">MAX(0,IF(EURIBOR!Y52&lt;=1,EURIBOR!Y52+1,IF(EURIBOR!Y52&gt;=3,EURIBOR!Y52,2+(EURIBOR!Y52-1)/2)))</f>
        <v>3.226</v>
      </c>
      <c r="T51" s="4">
        <f ca="1">MAX(0,IF(EURIBOR!Z52&lt;=1,EURIBOR!Z52+1,IF(EURIBOR!Z52&gt;=3,EURIBOR!Z52,2+(EURIBOR!Z52-1)/2)))</f>
        <v>2.2880000000000003</v>
      </c>
      <c r="U51" s="4">
        <f ca="1">MAX(0,IF(EURIBOR!AA52&lt;=1,EURIBOR!AA52+1,IF(EURIBOR!AA52&gt;=3,EURIBOR!AA52,2+(EURIBOR!AA52-1)/2)))</f>
        <v>2.6805000000000003</v>
      </c>
      <c r="V51" s="4">
        <f ca="1">MAX(0,IF(EURIBOR!AB52&lt;=1,EURIBOR!AB52+1,IF(EURIBOR!AB52&gt;=3,EURIBOR!AB52,2+(EURIBOR!AB52-1)/2)))</f>
        <v>2.585</v>
      </c>
      <c r="W51" s="4">
        <f ca="1">MAX(0,IF(EURIBOR!AC52&lt;=1,EURIBOR!AC52+1,IF(EURIBOR!AC52&gt;=3,EURIBOR!AC52,2+(EURIBOR!AC52-1)/2)))</f>
        <v>3.464</v>
      </c>
      <c r="X51" s="4">
        <f ca="1">MAX(0,IF(EURIBOR!AD52&lt;=1,EURIBOR!AD52+1,IF(EURIBOR!AD52&gt;=3,EURIBOR!AD52,2+(EURIBOR!AD52-1)/2)))</f>
        <v>4.9649999999999999</v>
      </c>
      <c r="Y51" s="4">
        <f ca="1">MAX(0,IF(EURIBOR!AE52&lt;=1,EURIBOR!AE52+1,IF(EURIBOR!AE52&gt;=3,EURIBOR!AE52,2+(EURIBOR!AE52-1)/2)))</f>
        <v>3.339</v>
      </c>
      <c r="Z51" s="4">
        <f ca="1">MAX(0,IF(EURIBOR!AF52&lt;=1,EURIBOR!AF52+1,IF(EURIBOR!AF52&gt;=3,EURIBOR!AF52,2+(EURIBOR!AF52-1)/2)))</f>
        <v>1.0369999999999999</v>
      </c>
      <c r="AA51" s="4">
        <f ca="1">MAX(0,IF(EURIBOR!AG52&lt;=1,EURIBOR!AG52+1,IF(EURIBOR!AG52&gt;=3,EURIBOR!AG52,2+(EURIBOR!AG52-1)/2)))</f>
        <v>0.61399999999999999</v>
      </c>
      <c r="AB51" s="4">
        <f ca="1">MAX(0,IF(EURIBOR!AH52&lt;=1,EURIBOR!AH52+1,IF(EURIBOR!AH52&gt;=3,EURIBOR!AH52,2+(EURIBOR!AH52-1)/2)))</f>
        <v>2.5760000000000001</v>
      </c>
      <c r="AC51" s="4">
        <f ca="1">MAX(0,IF(EURIBOR!AI52&lt;=1,EURIBOR!AI52+1,IF(EURIBOR!AI52&gt;=3,EURIBOR!AI52,2+(EURIBOR!AI52-1)/2)))</f>
        <v>3.7519999999999998</v>
      </c>
      <c r="AD51" s="4">
        <f ca="1">MAX(0,IF(EURIBOR!AJ52&lt;=1,EURIBOR!AJ52+1,IF(EURIBOR!AJ52&gt;=3,EURIBOR!AJ52,2+(EURIBOR!AJ52-1)/2)))</f>
        <v>2.2759999999999998</v>
      </c>
    </row>
    <row r="52" spans="1:30" x14ac:dyDescent="0.25">
      <c r="A52" s="4">
        <f ca="1">MAX(0,IF(EURIBOR!G53&lt;=1,EURIBOR!G53+1,IF(EURIBOR!G53&gt;=3,EURIBOR!G53,2+(EURIBOR!G53-1)/2)))</f>
        <v>0.59200000000000008</v>
      </c>
      <c r="B52" s="4">
        <f ca="1">MAX(0,IF(EURIBOR!H53&lt;=1,EURIBOR!H53+1,IF(EURIBOR!H53&gt;=3,EURIBOR!H53,2+(EURIBOR!H53-1)/2)))</f>
        <v>1.288</v>
      </c>
      <c r="C52" s="4">
        <f ca="1">MAX(0,IF(EURIBOR!I53&lt;=1,EURIBOR!I53+1,IF(EURIBOR!I53&gt;=3,EURIBOR!I53,2+(EURIBOR!I53-1)/2)))</f>
        <v>4.7839999999999998</v>
      </c>
      <c r="D52" s="4">
        <f ca="1">MAX(0,IF(EURIBOR!J53&lt;=1,EURIBOR!J53+1,IF(EURIBOR!J53&gt;=3,EURIBOR!J53,2+(EURIBOR!J53-1)/2)))</f>
        <v>2.4714999999999998</v>
      </c>
      <c r="E52" s="4">
        <f ca="1">MAX(0,IF(EURIBOR!K53&lt;=1,EURIBOR!K53+1,IF(EURIBOR!K53&gt;=3,EURIBOR!K53,2+(EURIBOR!K53-1)/2)))</f>
        <v>2.214</v>
      </c>
      <c r="F52" s="4">
        <f ca="1">MAX(0,IF(EURIBOR!L53&lt;=1,EURIBOR!L53+1,IF(EURIBOR!L53&gt;=3,EURIBOR!L53,2+(EURIBOR!L53-1)/2)))</f>
        <v>4.5019999999999998</v>
      </c>
      <c r="G52" s="4">
        <f ca="1">MAX(0,IF(EURIBOR!M53&lt;=1,EURIBOR!M53+1,IF(EURIBOR!M53&gt;=3,EURIBOR!M53,2+(EURIBOR!M53-1)/2)))</f>
        <v>1.33</v>
      </c>
      <c r="H52" s="4">
        <f ca="1">MAX(0,IF(EURIBOR!N53&lt;=1,EURIBOR!N53+1,IF(EURIBOR!N53&gt;=3,EURIBOR!N53,2+(EURIBOR!N53-1)/2)))</f>
        <v>0.99</v>
      </c>
      <c r="I52" s="4">
        <f ca="1">MAX(0,IF(EURIBOR!O53&lt;=1,EURIBOR!O53+1,IF(EURIBOR!O53&gt;=3,EURIBOR!O53,2+(EURIBOR!O53-1)/2)))</f>
        <v>4.6390000000000002</v>
      </c>
      <c r="J52" s="4">
        <f ca="1">MAX(0,IF(EURIBOR!P53&lt;=1,EURIBOR!P53+1,IF(EURIBOR!P53&gt;=3,EURIBOR!P53,2+(EURIBOR!P53-1)/2)))</f>
        <v>2.8970000000000002</v>
      </c>
      <c r="K52" s="4">
        <f ca="1">MAX(0,IF(EURIBOR!Q53&lt;=1,EURIBOR!Q53+1,IF(EURIBOR!Q53&gt;=3,EURIBOR!Q53,2+(EURIBOR!Q53-1)/2)))</f>
        <v>1.2230000000000001</v>
      </c>
      <c r="L52" s="4">
        <f ca="1">MAX(0,IF(EURIBOR!R53&lt;=1,EURIBOR!R53+1,IF(EURIBOR!R53&gt;=3,EURIBOR!R53,2+(EURIBOR!R53-1)/2)))</f>
        <v>3.9310526315789471</v>
      </c>
      <c r="M52" s="4">
        <f ca="1">MAX(0,IF(EURIBOR!S53&lt;=1,EURIBOR!S53+1,IF(EURIBOR!S53&gt;=3,EURIBOR!S53,2+(EURIBOR!S53-1)/2)))</f>
        <v>3.9249999999999998</v>
      </c>
      <c r="N52" s="4">
        <f ca="1">MAX(0,IF(EURIBOR!T53&lt;=1,EURIBOR!T53+1,IF(EURIBOR!T53&gt;=3,EURIBOR!T53,2+(EURIBOR!T53-1)/2)))</f>
        <v>3.339</v>
      </c>
      <c r="O52" s="4">
        <f ca="1">MAX(0,IF(EURIBOR!U53&lt;=1,EURIBOR!U53+1,IF(EURIBOR!U53&gt;=3,EURIBOR!U53,2+(EURIBOR!U53-1)/2)))</f>
        <v>0.60899999999999999</v>
      </c>
      <c r="P52" s="4">
        <f ca="1">MAX(0,IF(EURIBOR!V53&lt;=1,EURIBOR!V53+1,IF(EURIBOR!V53&gt;=3,EURIBOR!V53,2+(EURIBOR!V53-1)/2)))</f>
        <v>2.6805000000000003</v>
      </c>
      <c r="Q52" s="4">
        <f ca="1">MAX(0,IF(EURIBOR!W53&lt;=1,EURIBOR!W53+1,IF(EURIBOR!W53&gt;=3,EURIBOR!W53,2+(EURIBOR!W53-1)/2)))</f>
        <v>1.4969999999999999</v>
      </c>
      <c r="R52" s="4">
        <f ca="1">MAX(0,IF(EURIBOR!X53&lt;=1,EURIBOR!X53+1,IF(EURIBOR!X53&gt;=3,EURIBOR!X53,2+(EURIBOR!X53-1)/2)))</f>
        <v>2.024</v>
      </c>
      <c r="S52" s="4">
        <f ca="1">MAX(0,IF(EURIBOR!Y53&lt;=1,EURIBOR!Y53+1,IF(EURIBOR!Y53&gt;=3,EURIBOR!Y53,2+(EURIBOR!Y53-1)/2)))</f>
        <v>3.335</v>
      </c>
      <c r="T52" s="4">
        <f ca="1">MAX(0,IF(EURIBOR!Z53&lt;=1,EURIBOR!Z53+1,IF(EURIBOR!Z53&gt;=3,EURIBOR!Z53,2+(EURIBOR!Z53-1)/2)))</f>
        <v>2.2425000000000002</v>
      </c>
      <c r="U52" s="4">
        <f ca="1">MAX(0,IF(EURIBOR!AA53&lt;=1,EURIBOR!AA53+1,IF(EURIBOR!AA53&gt;=3,EURIBOR!AA53,2+(EURIBOR!AA53-1)/2)))</f>
        <v>2.7364999999999999</v>
      </c>
      <c r="V52" s="4">
        <f ca="1">MAX(0,IF(EURIBOR!AB53&lt;=1,EURIBOR!AB53+1,IF(EURIBOR!AB53&gt;=3,EURIBOR!AB53,2+(EURIBOR!AB53-1)/2)))</f>
        <v>2.5865</v>
      </c>
      <c r="W52" s="4">
        <f ca="1">MAX(0,IF(EURIBOR!AC53&lt;=1,EURIBOR!AC53+1,IF(EURIBOR!AC53&gt;=3,EURIBOR!AC53,2+(EURIBOR!AC53-1)/2)))</f>
        <v>3.41</v>
      </c>
      <c r="X52" s="4">
        <f ca="1">MAX(0,IF(EURIBOR!AD53&lt;=1,EURIBOR!AD53+1,IF(EURIBOR!AD53&gt;=3,EURIBOR!AD53,2+(EURIBOR!AD53-1)/2)))</f>
        <v>5.0190000000000001</v>
      </c>
      <c r="Y52" s="4">
        <f ca="1">MAX(0,IF(EURIBOR!AE53&lt;=1,EURIBOR!AE53+1,IF(EURIBOR!AE53&gt;=3,EURIBOR!AE53,2+(EURIBOR!AE53-1)/2)))</f>
        <v>3.3570000000000002</v>
      </c>
      <c r="Z52" s="4">
        <f ca="1">MAX(0,IF(EURIBOR!AF53&lt;=1,EURIBOR!AF53+1,IF(EURIBOR!AF53&gt;=3,EURIBOR!AF53,2+(EURIBOR!AF53-1)/2)))</f>
        <v>1.395</v>
      </c>
      <c r="AA52" s="4">
        <f ca="1">MAX(0,IF(EURIBOR!AG53&lt;=1,EURIBOR!AG53+1,IF(EURIBOR!AG53&gt;=3,EURIBOR!AG53,2+(EURIBOR!AG53-1)/2)))</f>
        <v>0.76100000000000001</v>
      </c>
      <c r="AB52" s="4">
        <f ca="1">MAX(0,IF(EURIBOR!AH53&lt;=1,EURIBOR!AH53+1,IF(EURIBOR!AH53&gt;=3,EURIBOR!AH53,2+(EURIBOR!AH53-1)/2)))</f>
        <v>2.5649999999999999</v>
      </c>
      <c r="AC52" s="4">
        <f ca="1">MAX(0,IF(EURIBOR!AI53&lt;=1,EURIBOR!AI53+1,IF(EURIBOR!AI53&gt;=3,EURIBOR!AI53,2+(EURIBOR!AI53-1)/2)))</f>
        <v>3.8180000000000001</v>
      </c>
      <c r="AD52" s="4">
        <f ca="1">MAX(0,IF(EURIBOR!AJ53&lt;=1,EURIBOR!AJ53+1,IF(EURIBOR!AJ53&gt;=3,EURIBOR!AJ53,2+(EURIBOR!AJ53-1)/2)))</f>
        <v>2.2679999999999998</v>
      </c>
    </row>
    <row r="53" spans="1:30" x14ac:dyDescent="0.25">
      <c r="A53" s="4">
        <f ca="1">MAX(0,IF(EURIBOR!G54&lt;=1,EURIBOR!G54+1,IF(EURIBOR!G54&gt;=3,EURIBOR!G54,2+(EURIBOR!G54-1)/2)))</f>
        <v>0.58200000000000007</v>
      </c>
      <c r="B53" s="4">
        <f ca="1">MAX(0,IF(EURIBOR!H54&lt;=1,EURIBOR!H54+1,IF(EURIBOR!H54&gt;=3,EURIBOR!H54,2+(EURIBOR!H54-1)/2)))</f>
        <v>1.3049999999999999</v>
      </c>
      <c r="C53" s="4">
        <f ca="1">MAX(0,IF(EURIBOR!I54&lt;=1,EURIBOR!I54+1,IF(EURIBOR!I54&gt;=3,EURIBOR!I54,2+(EURIBOR!I54-1)/2)))</f>
        <v>4.8570000000000002</v>
      </c>
      <c r="D53" s="4">
        <f ca="1">MAX(0,IF(EURIBOR!J54&lt;=1,EURIBOR!J54+1,IF(EURIBOR!J54&gt;=3,EURIBOR!J54,2+(EURIBOR!J54-1)/2)))</f>
        <v>2.3174999999999999</v>
      </c>
      <c r="E53" s="4">
        <f ca="1">MAX(0,IF(EURIBOR!K54&lt;=1,EURIBOR!K54+1,IF(EURIBOR!K54&gt;=3,EURIBOR!K54,2+(EURIBOR!K54-1)/2)))</f>
        <v>2.4125000000000001</v>
      </c>
      <c r="F53" s="4">
        <f ca="1">MAX(0,IF(EURIBOR!L54&lt;=1,EURIBOR!L54+1,IF(EURIBOR!L54&gt;=3,EURIBOR!L54,2+(EURIBOR!L54-1)/2)))</f>
        <v>4.5830000000000002</v>
      </c>
      <c r="G53" s="4">
        <f ca="1">MAX(0,IF(EURIBOR!M54&lt;=1,EURIBOR!M54+1,IF(EURIBOR!M54&gt;=3,EURIBOR!M54,2+(EURIBOR!M54-1)/2)))</f>
        <v>1.325</v>
      </c>
      <c r="H53" s="4">
        <f ca="1">MAX(0,IF(EURIBOR!N54&lt;=1,EURIBOR!N54+1,IF(EURIBOR!N54&gt;=3,EURIBOR!N54,2+(EURIBOR!N54-1)/2)))</f>
        <v>0.98599999999999999</v>
      </c>
      <c r="I53" s="4">
        <f ca="1">MAX(0,IF(EURIBOR!O54&lt;=1,EURIBOR!O54+1,IF(EURIBOR!O54&gt;=3,EURIBOR!O54,2+(EURIBOR!O54-1)/2)))</f>
        <v>4.8479999999999999</v>
      </c>
      <c r="J53" s="4">
        <f ca="1">MAX(0,IF(EURIBOR!P54&lt;=1,EURIBOR!P54+1,IF(EURIBOR!P54&gt;=3,EURIBOR!P54,2+(EURIBOR!P54-1)/2)))</f>
        <v>2.9444999999999997</v>
      </c>
      <c r="K53" s="4">
        <f ca="1">MAX(0,IF(EURIBOR!Q54&lt;=1,EURIBOR!Q54+1,IF(EURIBOR!Q54&gt;=3,EURIBOR!Q54,2+(EURIBOR!Q54-1)/2)))</f>
        <v>1.206</v>
      </c>
      <c r="L53" s="4">
        <f ca="1">MAX(0,IF(EURIBOR!R54&lt;=1,EURIBOR!R54+1,IF(EURIBOR!R54&gt;=3,EURIBOR!R54,2+(EURIBOR!R54-1)/2)))</f>
        <v>3.9204761904761911</v>
      </c>
      <c r="M53" s="4">
        <f ca="1">MAX(0,IF(EURIBOR!S54&lt;=1,EURIBOR!S54+1,IF(EURIBOR!S54&gt;=3,EURIBOR!S54,2+(EURIBOR!S54-1)/2)))</f>
        <v>4.3620000000000001</v>
      </c>
      <c r="N53" s="4">
        <f ca="1">MAX(0,IF(EURIBOR!T54&lt;=1,EURIBOR!T54+1,IF(EURIBOR!T54&gt;=3,EURIBOR!T54,2+(EURIBOR!T54-1)/2)))</f>
        <v>3.3570000000000002</v>
      </c>
      <c r="O53" s="4">
        <f ca="1">MAX(0,IF(EURIBOR!U54&lt;=1,EURIBOR!U54+1,IF(EURIBOR!U54&gt;=3,EURIBOR!U54,2+(EURIBOR!U54-1)/2)))</f>
        <v>0.59099999999999997</v>
      </c>
      <c r="P53" s="4">
        <f ca="1">MAX(0,IF(EURIBOR!V54&lt;=1,EURIBOR!V54+1,IF(EURIBOR!V54&gt;=3,EURIBOR!V54,2+(EURIBOR!V54-1)/2)))</f>
        <v>2.7364999999999999</v>
      </c>
      <c r="Q53" s="4">
        <f ca="1">MAX(0,IF(EURIBOR!W54&lt;=1,EURIBOR!W54+1,IF(EURIBOR!W54&gt;=3,EURIBOR!W54,2+(EURIBOR!W54-1)/2)))</f>
        <v>1.3320000000000001</v>
      </c>
      <c r="R53" s="4">
        <f ca="1">MAX(0,IF(EURIBOR!X54&lt;=1,EURIBOR!X54+1,IF(EURIBOR!X54&gt;=3,EURIBOR!X54,2+(EURIBOR!X54-1)/2)))</f>
        <v>1.8580000000000001</v>
      </c>
      <c r="S53" s="4">
        <f ca="1">MAX(0,IF(EURIBOR!Y54&lt;=1,EURIBOR!Y54+1,IF(EURIBOR!Y54&gt;=3,EURIBOR!Y54,2+(EURIBOR!Y54-1)/2)))</f>
        <v>3.5019999999999998</v>
      </c>
      <c r="T53" s="4">
        <f ca="1">MAX(0,IF(EURIBOR!Z54&lt;=1,EURIBOR!Z54+1,IF(EURIBOR!Z54&gt;=3,EURIBOR!Z54,2+(EURIBOR!Z54-1)/2)))</f>
        <v>2.2130000000000001</v>
      </c>
      <c r="U53" s="4">
        <f ca="1">MAX(0,IF(EURIBOR!AA54&lt;=1,EURIBOR!AA54+1,IF(EURIBOR!AA54&gt;=3,EURIBOR!AA54,2+(EURIBOR!AA54-1)/2)))</f>
        <v>2.7565</v>
      </c>
      <c r="V53" s="4">
        <f ca="1">MAX(0,IF(EURIBOR!AB54&lt;=1,EURIBOR!AB54+1,IF(EURIBOR!AB54&gt;=3,EURIBOR!AB54,2+(EURIBOR!AB54-1)/2)))</f>
        <v>2.5724999999999998</v>
      </c>
      <c r="W53" s="4">
        <f ca="1">MAX(0,IF(EURIBOR!AC54&lt;=1,EURIBOR!AC54+1,IF(EURIBOR!AC54&gt;=3,EURIBOR!AC54,2+(EURIBOR!AC54-1)/2)))</f>
        <v>3.3519999999999999</v>
      </c>
      <c r="X53" s="4">
        <f ca="1">MAX(0,IF(EURIBOR!AD54&lt;=1,EURIBOR!AD54+1,IF(EURIBOR!AD54&gt;=3,EURIBOR!AD54,2+(EURIBOR!AD54-1)/2)))</f>
        <v>5.1130000000000004</v>
      </c>
      <c r="Y53" s="4">
        <f ca="1">MAX(0,IF(EURIBOR!AE54&lt;=1,EURIBOR!AE54+1,IF(EURIBOR!AE54&gt;=3,EURIBOR!AE54,2+(EURIBOR!AE54-1)/2)))</f>
        <v>3.391</v>
      </c>
      <c r="Z53" s="4">
        <f ca="1">MAX(0,IF(EURIBOR!AF54&lt;=1,EURIBOR!AF54+1,IF(EURIBOR!AF54&gt;=3,EURIBOR!AF54,2+(EURIBOR!AF54-1)/2)))</f>
        <v>2.0055000000000001</v>
      </c>
      <c r="AA53" s="4">
        <f ca="1">MAX(0,IF(EURIBOR!AG54&lt;=1,EURIBOR!AG54+1,IF(EURIBOR!AG54&gt;=3,EURIBOR!AG54,2+(EURIBOR!AG54-1)/2)))</f>
        <v>1.0369999999999999</v>
      </c>
      <c r="AB53" s="4">
        <f ca="1">MAX(0,IF(EURIBOR!AH54&lt;=1,EURIBOR!AH54+1,IF(EURIBOR!AH54&gt;=3,EURIBOR!AH54,2+(EURIBOR!AH54-1)/2)))</f>
        <v>2.5700000000000003</v>
      </c>
      <c r="AC53" s="4">
        <f ca="1">MAX(0,IF(EURIBOR!AI54&lt;=1,EURIBOR!AI54+1,IF(EURIBOR!AI54&gt;=3,EURIBOR!AI54,2+(EURIBOR!AI54-1)/2)))</f>
        <v>3.891</v>
      </c>
      <c r="AD53" s="4">
        <f ca="1">MAX(0,IF(EURIBOR!AJ54&lt;=1,EURIBOR!AJ54+1,IF(EURIBOR!AJ54&gt;=3,EURIBOR!AJ54,2+(EURIBOR!AJ54-1)/2)))</f>
        <v>2.2880000000000003</v>
      </c>
    </row>
    <row r="54" spans="1:30" x14ac:dyDescent="0.25">
      <c r="A54" s="4">
        <f ca="1">MAX(0,IF(EURIBOR!G55&lt;=1,EURIBOR!G55+1,IF(EURIBOR!G55&gt;=3,EURIBOR!G55,2+(EURIBOR!G55-1)/2)))</f>
        <v>0.58699999999999997</v>
      </c>
      <c r="B54" s="4">
        <f ca="1">MAX(0,IF(EURIBOR!H55&lt;=1,EURIBOR!H55+1,IF(EURIBOR!H55&gt;=3,EURIBOR!H55,2+(EURIBOR!H55-1)/2)))</f>
        <v>1.33</v>
      </c>
      <c r="C54" s="4">
        <f ca="1">MAX(0,IF(EURIBOR!I55&lt;=1,EURIBOR!I55+1,IF(EURIBOR!I55&gt;=3,EURIBOR!I55,2+(EURIBOR!I55-1)/2)))</f>
        <v>4.9409999999999998</v>
      </c>
      <c r="D54" s="4">
        <f ca="1">MAX(0,IF(EURIBOR!J55&lt;=1,EURIBOR!J55+1,IF(EURIBOR!J55&gt;=3,EURIBOR!J55,2+(EURIBOR!J55-1)/2)))</f>
        <v>2.2109999999999999</v>
      </c>
      <c r="E54" s="4">
        <f ca="1">MAX(0,IF(EURIBOR!K55&lt;=1,EURIBOR!K55+1,IF(EURIBOR!K55&gt;=3,EURIBOR!K55,2+(EURIBOR!K55-1)/2)))</f>
        <v>2.5315000000000003</v>
      </c>
      <c r="F54" s="4">
        <f ca="1">MAX(0,IF(EURIBOR!L55&lt;=1,EURIBOR!L55+1,IF(EURIBOR!L55&gt;=3,EURIBOR!L55,2+(EURIBOR!L55-1)/2)))</f>
        <v>4.7770000000000001</v>
      </c>
      <c r="G54" s="4">
        <f ca="1">MAX(0,IF(EURIBOR!M55&lt;=1,EURIBOR!M55+1,IF(EURIBOR!M55&gt;=3,EURIBOR!M55,2+(EURIBOR!M55-1)/2)))</f>
        <v>1.2410000000000001</v>
      </c>
      <c r="H54" s="4">
        <f ca="1">MAX(0,IF(EURIBOR!N55&lt;=1,EURIBOR!N55+1,IF(EURIBOR!N55&gt;=3,EURIBOR!N55,2+(EURIBOR!N55-1)/2)))</f>
        <v>0.98099999999999998</v>
      </c>
      <c r="I54" s="4">
        <f ca="1">MAX(0,IF(EURIBOR!O55&lt;=1,EURIBOR!O55+1,IF(EURIBOR!O55&gt;=3,EURIBOR!O55,2+(EURIBOR!O55-1)/2)))</f>
        <v>4.4820000000000002</v>
      </c>
      <c r="J54" s="4">
        <f ca="1">MAX(0,IF(EURIBOR!P55&lt;=1,EURIBOR!P55+1,IF(EURIBOR!P55&gt;=3,EURIBOR!P55,2+(EURIBOR!P55-1)/2)))</f>
        <v>2.9930000000000003</v>
      </c>
      <c r="K54" s="4">
        <f ca="1">MAX(0,IF(EURIBOR!Q55&lt;=1,EURIBOR!Q55+1,IF(EURIBOR!Q55&gt;=3,EURIBOR!Q55,2+(EURIBOR!Q55-1)/2)))</f>
        <v>1.2090000000000001</v>
      </c>
      <c r="L54" s="4">
        <f ca="1">MAX(0,IF(EURIBOR!R55&lt;=1,EURIBOR!R55+1,IF(EURIBOR!R55&gt;=3,EURIBOR!R55,2+(EURIBOR!R55-1)/2)))</f>
        <v>3.9200000000000008</v>
      </c>
      <c r="M54" s="4">
        <f ca="1">MAX(0,IF(EURIBOR!S55&lt;=1,EURIBOR!S55+1,IF(EURIBOR!S55&gt;=3,EURIBOR!S55,2+(EURIBOR!S55-1)/2)))</f>
        <v>4.5019999999999998</v>
      </c>
      <c r="N54" s="4">
        <f ca="1">MAX(0,IF(EURIBOR!T55&lt;=1,EURIBOR!T55+1,IF(EURIBOR!T55&gt;=3,EURIBOR!T55,2+(EURIBOR!T55-1)/2)))</f>
        <v>3.391</v>
      </c>
      <c r="O54" s="4">
        <f ca="1">MAX(0,IF(EURIBOR!U55&lt;=1,EURIBOR!U55+1,IF(EURIBOR!U55&gt;=3,EURIBOR!U55,2+(EURIBOR!U55-1)/2)))</f>
        <v>0.58299999999999996</v>
      </c>
      <c r="P54" s="4">
        <f ca="1">MAX(0,IF(EURIBOR!V55&lt;=1,EURIBOR!V55+1,IF(EURIBOR!V55&gt;=3,EURIBOR!V55,2+(EURIBOR!V55-1)/2)))</f>
        <v>2.7565</v>
      </c>
      <c r="Q54" s="4">
        <f ca="1">MAX(0,IF(EURIBOR!W55&lt;=1,EURIBOR!W55+1,IF(EURIBOR!W55&gt;=3,EURIBOR!W55,2+(EURIBOR!W55-1)/2)))</f>
        <v>1.246</v>
      </c>
      <c r="R54" s="4">
        <f ca="1">MAX(0,IF(EURIBOR!X55&lt;=1,EURIBOR!X55+1,IF(EURIBOR!X55&gt;=3,EURIBOR!X55,2+(EURIBOR!X55-1)/2)))</f>
        <v>1.744</v>
      </c>
      <c r="S54" s="4">
        <f ca="1">MAX(0,IF(EURIBOR!Y55&lt;=1,EURIBOR!Y55+1,IF(EURIBOR!Y55&gt;=3,EURIBOR!Y55,2+(EURIBOR!Y55-1)/2)))</f>
        <v>3.597</v>
      </c>
      <c r="T54" s="4">
        <f ca="1">MAX(0,IF(EURIBOR!Z55&lt;=1,EURIBOR!Z55+1,IF(EURIBOR!Z55&gt;=3,EURIBOR!Z55,2+(EURIBOR!Z55-1)/2)))</f>
        <v>2.1109999999999998</v>
      </c>
      <c r="U54" s="4">
        <f ca="1">MAX(0,IF(EURIBOR!AA55&lt;=1,EURIBOR!AA55+1,IF(EURIBOR!AA55&gt;=3,EURIBOR!AA55,2+(EURIBOR!AA55-1)/2)))</f>
        <v>2.8</v>
      </c>
      <c r="V54" s="4">
        <f ca="1">MAX(0,IF(EURIBOR!AB55&lt;=1,EURIBOR!AB55+1,IF(EURIBOR!AB55&gt;=3,EURIBOR!AB55,2+(EURIBOR!AB55-1)/2)))</f>
        <v>2.569</v>
      </c>
      <c r="W54" s="4">
        <f ca="1">MAX(0,IF(EURIBOR!AC55&lt;=1,EURIBOR!AC55+1,IF(EURIBOR!AC55&gt;=3,EURIBOR!AC55,2+(EURIBOR!AC55-1)/2)))</f>
        <v>3.31</v>
      </c>
      <c r="X54" s="4">
        <f ca="1">MAX(0,IF(EURIBOR!AD55&lt;=1,EURIBOR!AD55+1,IF(EURIBOR!AD55&gt;=3,EURIBOR!AD55,2+(EURIBOR!AD55-1)/2)))</f>
        <v>4.2380000000000004</v>
      </c>
      <c r="Y54" s="4">
        <f ca="1">MAX(0,IF(EURIBOR!AE55&lt;=1,EURIBOR!AE55+1,IF(EURIBOR!AE55&gt;=3,EURIBOR!AE55,2+(EURIBOR!AE55-1)/2)))</f>
        <v>3.407</v>
      </c>
      <c r="Z54" s="4">
        <f ca="1">MAX(0,IF(EURIBOR!AF55&lt;=1,EURIBOR!AF55+1,IF(EURIBOR!AF55&gt;=3,EURIBOR!AF55,2+(EURIBOR!AF55-1)/2)))</f>
        <v>2.214</v>
      </c>
      <c r="AA54" s="4">
        <f ca="1">MAX(0,IF(EURIBOR!AG55&lt;=1,EURIBOR!AG55+1,IF(EURIBOR!AG55&gt;=3,EURIBOR!AG55,2+(EURIBOR!AG55-1)/2)))</f>
        <v>1.395</v>
      </c>
      <c r="AB54" s="4">
        <f ca="1">MAX(0,IF(EURIBOR!AH55&lt;=1,EURIBOR!AH55+1,IF(EURIBOR!AH55&gt;=3,EURIBOR!AH55,2+(EURIBOR!AH55-1)/2)))</f>
        <v>2.5735000000000001</v>
      </c>
      <c r="AC54" s="4">
        <f ca="1">MAX(0,IF(EURIBOR!AI55&lt;=1,EURIBOR!AI55+1,IF(EURIBOR!AI55&gt;=3,EURIBOR!AI55,2+(EURIBOR!AI55-1)/2)))</f>
        <v>3.9750000000000001</v>
      </c>
      <c r="AD54" s="4">
        <f ca="1">MAX(0,IF(EURIBOR!AJ55&lt;=1,EURIBOR!AJ55+1,IF(EURIBOR!AJ55&gt;=3,EURIBOR!AJ55,2+(EURIBOR!AJ55-1)/2)))</f>
        <v>2.2425000000000002</v>
      </c>
    </row>
    <row r="55" spans="1:30" x14ac:dyDescent="0.25">
      <c r="A55" s="4">
        <f ca="1">MAX(0,IF(EURIBOR!G56&lt;=1,EURIBOR!G56+1,IF(EURIBOR!G56&gt;=3,EURIBOR!G56,2+(EURIBOR!G56-1)/2)))</f>
        <v>0.59899999999999998</v>
      </c>
      <c r="B55" s="4">
        <f ca="1">MAX(0,IF(EURIBOR!H56&lt;=1,EURIBOR!H56+1,IF(EURIBOR!H56&gt;=3,EURIBOR!H56,2+(EURIBOR!H56-1)/2)))</f>
        <v>1.325</v>
      </c>
      <c r="C55" s="4">
        <f ca="1">MAX(0,IF(EURIBOR!I56&lt;=1,EURIBOR!I56+1,IF(EURIBOR!I56&gt;=3,EURIBOR!I56,2+(EURIBOR!I56-1)/2)))</f>
        <v>4.9610000000000003</v>
      </c>
      <c r="D55" s="4">
        <f ca="1">MAX(0,IF(EURIBOR!J56&lt;=1,EURIBOR!J56+1,IF(EURIBOR!J56&gt;=3,EURIBOR!J56,2+(EURIBOR!J56-1)/2)))</f>
        <v>2.141</v>
      </c>
      <c r="E55" s="4">
        <f ca="1">MAX(0,IF(EURIBOR!K56&lt;=1,EURIBOR!K56+1,IF(EURIBOR!K56&gt;=3,EURIBOR!K56,2+(EURIBOR!K56-1)/2)))</f>
        <v>2.6725000000000003</v>
      </c>
      <c r="F55" s="4">
        <f ca="1">MAX(0,IF(EURIBOR!L56&lt;=1,EURIBOR!L56+1,IF(EURIBOR!L56&gt;=3,EURIBOR!L56,2+(EURIBOR!L56-1)/2)))</f>
        <v>4.8529999999999998</v>
      </c>
      <c r="G55" s="4">
        <f ca="1">MAX(0,IF(EURIBOR!M56&lt;=1,EURIBOR!M56+1,IF(EURIBOR!M56&gt;=3,EURIBOR!M56,2+(EURIBOR!M56-1)/2)))</f>
        <v>1.2050000000000001</v>
      </c>
      <c r="H55" s="4">
        <f ca="1">MAX(0,IF(EURIBOR!N56&lt;=1,EURIBOR!N56+1,IF(EURIBOR!N56&gt;=3,EURIBOR!N56,2+(EURIBOR!N56-1)/2)))</f>
        <v>0.97199999999999998</v>
      </c>
      <c r="I55" s="4">
        <f ca="1">MAX(0,IF(EURIBOR!O56&lt;=1,EURIBOR!O56+1,IF(EURIBOR!O56&gt;=3,EURIBOR!O56,2+(EURIBOR!O56-1)/2)))</f>
        <v>4.3620000000000001</v>
      </c>
      <c r="J55" s="4">
        <f ca="1">MAX(0,IF(EURIBOR!P56&lt;=1,EURIBOR!P56+1,IF(EURIBOR!P56&gt;=3,EURIBOR!P56,2+(EURIBOR!P56-1)/2)))</f>
        <v>3.1019999999999999</v>
      </c>
      <c r="K55" s="4">
        <f ca="1">MAX(0,IF(EURIBOR!Q56&lt;=1,EURIBOR!Q56+1,IF(EURIBOR!Q56&gt;=3,EURIBOR!Q56,2+(EURIBOR!Q56-1)/2)))</f>
        <v>1.2010000000000001</v>
      </c>
      <c r="L55" s="4">
        <f ca="1">MAX(0,IF(EURIBOR!R56&lt;=1,EURIBOR!R56+1,IF(EURIBOR!R56&gt;=3,EURIBOR!R56,2+(EURIBOR!R56-1)/2)))</f>
        <v>3.9195000000000007</v>
      </c>
      <c r="M55" s="4">
        <f ca="1">MAX(0,IF(EURIBOR!S56&lt;=1,EURIBOR!S56+1,IF(EURIBOR!S56&gt;=3,EURIBOR!S56,2+(EURIBOR!S56-1)/2)))</f>
        <v>4.5830000000000002</v>
      </c>
      <c r="N55" s="4">
        <f ca="1">MAX(0,IF(EURIBOR!T56&lt;=1,EURIBOR!T56+1,IF(EURIBOR!T56&gt;=3,EURIBOR!T56,2+(EURIBOR!T56-1)/2)))</f>
        <v>3.407</v>
      </c>
      <c r="O55" s="4">
        <f ca="1">MAX(0,IF(EURIBOR!U56&lt;=1,EURIBOR!U56+1,IF(EURIBOR!U56&gt;=3,EURIBOR!U56,2+(EURIBOR!U56-1)/2)))</f>
        <v>0.746</v>
      </c>
      <c r="P55" s="4">
        <f ca="1">MAX(0,IF(EURIBOR!V56&lt;=1,EURIBOR!V56+1,IF(EURIBOR!V56&gt;=3,EURIBOR!V56,2+(EURIBOR!V56-1)/2)))</f>
        <v>2.8</v>
      </c>
      <c r="Q55" s="4">
        <f ca="1">MAX(0,IF(EURIBOR!W56&lt;=1,EURIBOR!W56+1,IF(EURIBOR!W56&gt;=3,EURIBOR!W56,2+(EURIBOR!W56-1)/2)))</f>
        <v>1.208</v>
      </c>
      <c r="R55" s="4">
        <f ca="1">MAX(0,IF(EURIBOR!X56&lt;=1,EURIBOR!X56+1,IF(EURIBOR!X56&gt;=3,EURIBOR!X56,2+(EURIBOR!X56-1)/2)))</f>
        <v>1.6850000000000001</v>
      </c>
      <c r="S55" s="4">
        <f ca="1">MAX(0,IF(EURIBOR!Y56&lt;=1,EURIBOR!Y56+1,IF(EURIBOR!Y56&gt;=3,EURIBOR!Y56,2+(EURIBOR!Y56-1)/2)))</f>
        <v>3.6840000000000002</v>
      </c>
      <c r="T55" s="4">
        <f ca="1">MAX(0,IF(EURIBOR!Z56&lt;=1,EURIBOR!Z56+1,IF(EURIBOR!Z56&gt;=3,EURIBOR!Z56,2+(EURIBOR!Z56-1)/2)))</f>
        <v>2.024</v>
      </c>
      <c r="U55" s="4">
        <f ca="1">MAX(0,IF(EURIBOR!AA56&lt;=1,EURIBOR!AA56+1,IF(EURIBOR!AA56&gt;=3,EURIBOR!AA56,2+(EURIBOR!AA56-1)/2)))</f>
        <v>2.8614999999999999</v>
      </c>
      <c r="V55" s="4">
        <f ca="1">MAX(0,IF(EURIBOR!AB56&lt;=1,EURIBOR!AB56+1,IF(EURIBOR!AB56&gt;=3,EURIBOR!AB56,2+(EURIBOR!AB56-1)/2)))</f>
        <v>2.5685000000000002</v>
      </c>
      <c r="W55" s="4">
        <f ca="1">MAX(0,IF(EURIBOR!AC56&lt;=1,EURIBOR!AC56+1,IF(EURIBOR!AC56&gt;=3,EURIBOR!AC56,2+(EURIBOR!AC56-1)/2)))</f>
        <v>3.2610000000000001</v>
      </c>
      <c r="X55" s="4">
        <f ca="1">MAX(0,IF(EURIBOR!AD56&lt;=1,EURIBOR!AD56+1,IF(EURIBOR!AD56&gt;=3,EURIBOR!AD56,2+(EURIBOR!AD56-1)/2)))</f>
        <v>3.2930000000000001</v>
      </c>
      <c r="Y55" s="4">
        <f ca="1">MAX(0,IF(EURIBOR!AE56&lt;=1,EURIBOR!AE56+1,IF(EURIBOR!AE56&gt;=3,EURIBOR!AE56,2+(EURIBOR!AE56-1)/2)))</f>
        <v>3.4670000000000001</v>
      </c>
      <c r="Z55" s="4">
        <f ca="1">MAX(0,IF(EURIBOR!AF56&lt;=1,EURIBOR!AF56+1,IF(EURIBOR!AF56&gt;=3,EURIBOR!AF56,2+(EURIBOR!AF56-1)/2)))</f>
        <v>2.4125000000000001</v>
      </c>
      <c r="AA55" s="4">
        <f ca="1">MAX(0,IF(EURIBOR!AG56&lt;=1,EURIBOR!AG56+1,IF(EURIBOR!AG56&gt;=3,EURIBOR!AG56,2+(EURIBOR!AG56-1)/2)))</f>
        <v>2.0055000000000001</v>
      </c>
      <c r="AB55" s="4">
        <f ca="1">MAX(0,IF(EURIBOR!AH56&lt;=1,EURIBOR!AH56+1,IF(EURIBOR!AH56&gt;=3,EURIBOR!AH56,2+(EURIBOR!AH56-1)/2)))</f>
        <v>2.5720000000000001</v>
      </c>
      <c r="AC55" s="4">
        <f ca="1">MAX(0,IF(EURIBOR!AI56&lt;=1,EURIBOR!AI56+1,IF(EURIBOR!AI56&gt;=3,EURIBOR!AI56,2+(EURIBOR!AI56-1)/2)))</f>
        <v>4.0709999999999997</v>
      </c>
      <c r="AD55" s="4">
        <f ca="1">MAX(0,IF(EURIBOR!AJ56&lt;=1,EURIBOR!AJ56+1,IF(EURIBOR!AJ56&gt;=3,EURIBOR!AJ56,2+(EURIBOR!AJ56-1)/2)))</f>
        <v>2.2130000000000001</v>
      </c>
    </row>
    <row r="56" spans="1:30" x14ac:dyDescent="0.25">
      <c r="A56" s="4">
        <f ca="1">MAX(0,IF(EURIBOR!G57&lt;=1,EURIBOR!G57+1,IF(EURIBOR!G57&gt;=3,EURIBOR!G57,2+(EURIBOR!G57-1)/2)))</f>
        <v>0.60499999999999998</v>
      </c>
      <c r="B56" s="4">
        <f ca="1">MAX(0,IF(EURIBOR!H57&lt;=1,EURIBOR!H57+1,IF(EURIBOR!H57&gt;=3,EURIBOR!H57,2+(EURIBOR!H57-1)/2)))</f>
        <v>1.2410000000000001</v>
      </c>
      <c r="C56" s="4">
        <f ca="1">MAX(0,IF(EURIBOR!I57&lt;=1,EURIBOR!I57+1,IF(EURIBOR!I57&gt;=3,EURIBOR!I57,2+(EURIBOR!I57-1)/2)))</f>
        <v>4.9649999999999999</v>
      </c>
      <c r="D56" s="4">
        <f ca="1">MAX(0,IF(EURIBOR!J57&lt;=1,EURIBOR!J57+1,IF(EURIBOR!J57&gt;=3,EURIBOR!J57,2+(EURIBOR!J57-1)/2)))</f>
        <v>2.1114999999999999</v>
      </c>
      <c r="E56" s="4">
        <f ca="1">MAX(0,IF(EURIBOR!K57&lt;=1,EURIBOR!K57+1,IF(EURIBOR!K57&gt;=3,EURIBOR!K57,2+(EURIBOR!K57-1)/2)))</f>
        <v>2.8200000000000003</v>
      </c>
      <c r="F56" s="4">
        <f ca="1">MAX(0,IF(EURIBOR!L57&lt;=1,EURIBOR!L57+1,IF(EURIBOR!L57&gt;=3,EURIBOR!L57,2+(EURIBOR!L57-1)/2)))</f>
        <v>5.0410000000000004</v>
      </c>
      <c r="G56" s="4">
        <f ca="1">MAX(0,IF(EURIBOR!M57&lt;=1,EURIBOR!M57+1,IF(EURIBOR!M57&gt;=3,EURIBOR!M57,2+(EURIBOR!M57-1)/2)))</f>
        <v>1.1919999999999999</v>
      </c>
      <c r="H56" s="4">
        <f ca="1">MAX(0,IF(EURIBOR!N57&lt;=1,EURIBOR!N57+1,IF(EURIBOR!N57&gt;=3,EURIBOR!N57,2+(EURIBOR!N57-1)/2)))</f>
        <v>0.96299999999999997</v>
      </c>
      <c r="I56" s="4">
        <f ca="1">MAX(0,IF(EURIBOR!O57&lt;=1,EURIBOR!O57+1,IF(EURIBOR!O57&gt;=3,EURIBOR!O57,2+(EURIBOR!O57-1)/2)))</f>
        <v>4.5960000000000001</v>
      </c>
      <c r="J56" s="4">
        <f ca="1">MAX(0,IF(EURIBOR!P57&lt;=1,EURIBOR!P57+1,IF(EURIBOR!P57&gt;=3,EURIBOR!P57,2+(EURIBOR!P57-1)/2)))</f>
        <v>3.226</v>
      </c>
      <c r="K56" s="4">
        <f ca="1">MAX(0,IF(EURIBOR!Q57&lt;=1,EURIBOR!Q57+1,IF(EURIBOR!Q57&gt;=3,EURIBOR!Q57,2+(EURIBOR!Q57-1)/2)))</f>
        <v>1.21</v>
      </c>
      <c r="L56" s="4">
        <f ca="1">MAX(0,IF(EURIBOR!R57&lt;=1,EURIBOR!R57+1,IF(EURIBOR!R57&gt;=3,EURIBOR!R57,2+(EURIBOR!R57-1)/2)))</f>
        <v>3.8958333333333339</v>
      </c>
      <c r="M56" s="4">
        <f ca="1">MAX(0,IF(EURIBOR!S57&lt;=1,EURIBOR!S57+1,IF(EURIBOR!S57&gt;=3,EURIBOR!S57,2+(EURIBOR!S57-1)/2)))</f>
        <v>4.7770000000000001</v>
      </c>
      <c r="N56" s="4">
        <f ca="1">MAX(0,IF(EURIBOR!T57&lt;=1,EURIBOR!T57+1,IF(EURIBOR!T57&gt;=3,EURIBOR!T57,2+(EURIBOR!T57-1)/2)))</f>
        <v>3.4670000000000001</v>
      </c>
      <c r="O56" s="4">
        <f ca="1">MAX(0,IF(EURIBOR!U57&lt;=1,EURIBOR!U57+1,IF(EURIBOR!U57&gt;=3,EURIBOR!U57,2+(EURIBOR!U57-1)/2)))</f>
        <v>0.72799999999999998</v>
      </c>
      <c r="P56" s="4">
        <f ca="1">MAX(0,IF(EURIBOR!V57&lt;=1,EURIBOR!V57+1,IF(EURIBOR!V57&gt;=3,EURIBOR!V57,2+(EURIBOR!V57-1)/2)))</f>
        <v>2.8614999999999999</v>
      </c>
      <c r="Q56" s="4">
        <f ca="1">MAX(0,IF(EURIBOR!W57&lt;=1,EURIBOR!W57+1,IF(EURIBOR!W57&gt;=3,EURIBOR!W57,2+(EURIBOR!W57-1)/2)))</f>
        <v>1.1919999999999999</v>
      </c>
      <c r="R56" s="4">
        <f ca="1">MAX(0,IF(EURIBOR!X57&lt;=1,EURIBOR!X57+1,IF(EURIBOR!X57&gt;=3,EURIBOR!X57,2+(EURIBOR!X57-1)/2)))</f>
        <v>1.659</v>
      </c>
      <c r="S56" s="4">
        <f ca="1">MAX(0,IF(EURIBOR!Y57&lt;=1,EURIBOR!Y57+1,IF(EURIBOR!Y57&gt;=3,EURIBOR!Y57,2+(EURIBOR!Y57-1)/2)))</f>
        <v>3.7519999999999998</v>
      </c>
      <c r="T56" s="4">
        <f ca="1">MAX(0,IF(EURIBOR!Z57&lt;=1,EURIBOR!Z57+1,IF(EURIBOR!Z57&gt;=3,EURIBOR!Z57,2+(EURIBOR!Z57-1)/2)))</f>
        <v>1.8580000000000001</v>
      </c>
      <c r="U56" s="4">
        <f ca="1">MAX(0,IF(EURIBOR!AA57&lt;=1,EURIBOR!AA57+1,IF(EURIBOR!AA57&gt;=3,EURIBOR!AA57,2+(EURIBOR!AA57-1)/2)))</f>
        <v>2.8970000000000002</v>
      </c>
      <c r="V56" s="4">
        <f ca="1">MAX(0,IF(EURIBOR!AB57&lt;=1,EURIBOR!AB57+1,IF(EURIBOR!AB57&gt;=3,EURIBOR!AB57,2+(EURIBOR!AB57-1)/2)))</f>
        <v>2.5685000000000002</v>
      </c>
      <c r="W56" s="4">
        <f ca="1">MAX(0,IF(EURIBOR!AC57&lt;=1,EURIBOR!AC57+1,IF(EURIBOR!AC57&gt;=3,EURIBOR!AC57,2+(EURIBOR!AC57-1)/2)))</f>
        <v>3.1240000000000001</v>
      </c>
      <c r="X56" s="4">
        <f ca="1">MAX(0,IF(EURIBOR!AD57&lt;=1,EURIBOR!AD57+1,IF(EURIBOR!AD57&gt;=3,EURIBOR!AD57,2+(EURIBOR!AD57-1)/2)))</f>
        <v>2.7284999999999999</v>
      </c>
      <c r="Y56" s="4">
        <f ca="1">MAX(0,IF(EURIBOR!AE57&lt;=1,EURIBOR!AE57+1,IF(EURIBOR!AE57&gt;=3,EURIBOR!AE57,2+(EURIBOR!AE57-1)/2)))</f>
        <v>3.464</v>
      </c>
      <c r="Z56" s="4">
        <f ca="1">MAX(0,IF(EURIBOR!AF57&lt;=1,EURIBOR!AF57+1,IF(EURIBOR!AF57&gt;=3,EURIBOR!AF57,2+(EURIBOR!AF57-1)/2)))</f>
        <v>2.5315000000000003</v>
      </c>
      <c r="AA56" s="4">
        <f ca="1">MAX(0,IF(EURIBOR!AG57&lt;=1,EURIBOR!AG57+1,IF(EURIBOR!AG57&gt;=3,EURIBOR!AG57,2+(EURIBOR!AG57-1)/2)))</f>
        <v>2.214</v>
      </c>
      <c r="AB56" s="4">
        <f ca="1">MAX(0,IF(EURIBOR!AH57&lt;=1,EURIBOR!AH57+1,IF(EURIBOR!AH57&gt;=3,EURIBOR!AH57,2+(EURIBOR!AH57-1)/2)))</f>
        <v>2.5794999999999999</v>
      </c>
      <c r="AC56" s="4">
        <f ca="1">MAX(0,IF(EURIBOR!AI57&lt;=1,EURIBOR!AI57+1,IF(EURIBOR!AI57&gt;=3,EURIBOR!AI57,2+(EURIBOR!AI57-1)/2)))</f>
        <v>4.1479999999999997</v>
      </c>
      <c r="AD56" s="4">
        <f ca="1">MAX(0,IF(EURIBOR!AJ57&lt;=1,EURIBOR!AJ57+1,IF(EURIBOR!AJ57&gt;=3,EURIBOR!AJ57,2+(EURIBOR!AJ57-1)/2)))</f>
        <v>2.1109999999999998</v>
      </c>
    </row>
    <row r="57" spans="1:30" x14ac:dyDescent="0.25">
      <c r="A57" s="4">
        <f ca="1">MAX(0,IF(EURIBOR!G58&lt;=1,EURIBOR!G58+1,IF(EURIBOR!G58&gt;=3,EURIBOR!G58,2+(EURIBOR!G58-1)/2)))</f>
        <v>0.60899999999999999</v>
      </c>
      <c r="B57" s="4">
        <f ca="1">MAX(0,IF(EURIBOR!H58&lt;=1,EURIBOR!H58+1,IF(EURIBOR!H58&gt;=3,EURIBOR!H58,2+(EURIBOR!H58-1)/2)))</f>
        <v>1.2050000000000001</v>
      </c>
      <c r="C57" s="4">
        <f ca="1">MAX(0,IF(EURIBOR!I58&lt;=1,EURIBOR!I58+1,IF(EURIBOR!I58&gt;=3,EURIBOR!I58,2+(EURIBOR!I58-1)/2)))</f>
        <v>5.0190000000000001</v>
      </c>
      <c r="D57" s="4">
        <f ca="1">MAX(0,IF(EURIBOR!J58&lt;=1,EURIBOR!J58+1,IF(EURIBOR!J58&gt;=3,EURIBOR!J58,2+(EURIBOR!J58-1)/2)))</f>
        <v>1.9750000000000001</v>
      </c>
      <c r="E57" s="4">
        <f ca="1">MAX(0,IF(EURIBOR!K58&lt;=1,EURIBOR!K58+1,IF(EURIBOR!K58&gt;=3,EURIBOR!K58,2+(EURIBOR!K58-1)/2)))</f>
        <v>2.9590000000000001</v>
      </c>
      <c r="F57" s="4">
        <f ca="1">MAX(0,IF(EURIBOR!L58&lt;=1,EURIBOR!L58+1,IF(EURIBOR!L58&gt;=3,EURIBOR!L58,2+(EURIBOR!L58-1)/2)))</f>
        <v>5.0919999999999996</v>
      </c>
      <c r="G57" s="4">
        <f ca="1">MAX(0,IF(EURIBOR!M58&lt;=1,EURIBOR!M58+1,IF(EURIBOR!M58&gt;=3,EURIBOR!M58,2+(EURIBOR!M58-1)/2)))</f>
        <v>1.097</v>
      </c>
      <c r="H57" s="4">
        <f ca="1">MAX(0,IF(EURIBOR!N58&lt;=1,EURIBOR!N58+1,IF(EURIBOR!N58&gt;=3,EURIBOR!N58,2+(EURIBOR!N58-1)/2)))</f>
        <v>0.94599999999999995</v>
      </c>
      <c r="I57" s="4">
        <f ca="1">MAX(0,IF(EURIBOR!O58&lt;=1,EURIBOR!O58+1,IF(EURIBOR!O58&gt;=3,EURIBOR!O58,2+(EURIBOR!O58-1)/2)))</f>
        <v>4.7839999999999998</v>
      </c>
      <c r="J57" s="4">
        <f ca="1">MAX(0,IF(EURIBOR!P58&lt;=1,EURIBOR!P58+1,IF(EURIBOR!P58&gt;=3,EURIBOR!P58,2+(EURIBOR!P58-1)/2)))</f>
        <v>3.335</v>
      </c>
      <c r="K57" s="4">
        <f ca="1">MAX(0,IF(EURIBOR!Q58&lt;=1,EURIBOR!Q58+1,IF(EURIBOR!Q58&gt;=3,EURIBOR!Q58,2+(EURIBOR!Q58-1)/2)))</f>
        <v>1.2210000000000001</v>
      </c>
      <c r="L57" s="4">
        <f ca="1">MAX(0,IF(EURIBOR!R58&lt;=1,EURIBOR!R58+1,IF(EURIBOR!R58&gt;=3,EURIBOR!R58,2+(EURIBOR!R58-1)/2)))</f>
        <v>3.137</v>
      </c>
      <c r="M57" s="4">
        <f ca="1">MAX(0,IF(EURIBOR!S58&lt;=1,EURIBOR!S58+1,IF(EURIBOR!S58&gt;=3,EURIBOR!S58,2+(EURIBOR!S58-1)/2)))</f>
        <v>4.8529999999999998</v>
      </c>
      <c r="N57" s="4">
        <f ca="1">MAX(0,IF(EURIBOR!T58&lt;=1,EURIBOR!T58+1,IF(EURIBOR!T58&gt;=3,EURIBOR!T58,2+(EURIBOR!T58-1)/2)))</f>
        <v>3.464</v>
      </c>
      <c r="O57" s="4">
        <f ca="1">MAX(0,IF(EURIBOR!U58&lt;=1,EURIBOR!U58+1,IF(EURIBOR!U58&gt;=3,EURIBOR!U58,2+(EURIBOR!U58-1)/2)))</f>
        <v>0.624</v>
      </c>
      <c r="P57" s="4">
        <f ca="1">MAX(0,IF(EURIBOR!V58&lt;=1,EURIBOR!V58+1,IF(EURIBOR!V58&gt;=3,EURIBOR!V58,2+(EURIBOR!V58-1)/2)))</f>
        <v>2.8970000000000002</v>
      </c>
      <c r="Q57" s="4">
        <f ca="1">MAX(0,IF(EURIBOR!W58&lt;=1,EURIBOR!W58+1,IF(EURIBOR!W58&gt;=3,EURIBOR!W58,2+(EURIBOR!W58-1)/2)))</f>
        <v>1.1850000000000001</v>
      </c>
      <c r="R57" s="4">
        <f ca="1">MAX(0,IF(EURIBOR!X58&lt;=1,EURIBOR!X58+1,IF(EURIBOR!X58&gt;=3,EURIBOR!X58,2+(EURIBOR!X58-1)/2)))</f>
        <v>1.4969999999999999</v>
      </c>
      <c r="S57" s="4">
        <f ca="1">MAX(0,IF(EURIBOR!Y58&lt;=1,EURIBOR!Y58+1,IF(EURIBOR!Y58&gt;=3,EURIBOR!Y58,2+(EURIBOR!Y58-1)/2)))</f>
        <v>3.8180000000000001</v>
      </c>
      <c r="T57" s="4">
        <f ca="1">MAX(0,IF(EURIBOR!Z58&lt;=1,EURIBOR!Z58+1,IF(EURIBOR!Z58&gt;=3,EURIBOR!Z58,2+(EURIBOR!Z58-1)/2)))</f>
        <v>1.744</v>
      </c>
      <c r="U57" s="4">
        <f ca="1">MAX(0,IF(EURIBOR!AA58&lt;=1,EURIBOR!AA58+1,IF(EURIBOR!AA58&gt;=3,EURIBOR!AA58,2+(EURIBOR!AA58-1)/2)))</f>
        <v>2.9444999999999997</v>
      </c>
      <c r="V57" s="4">
        <f ca="1">MAX(0,IF(EURIBOR!AB58&lt;=1,EURIBOR!AB58+1,IF(EURIBOR!AB58&gt;=3,EURIBOR!AB58,2+(EURIBOR!AB58-1)/2)))</f>
        <v>2.5629999999999997</v>
      </c>
      <c r="W57" s="4">
        <f ca="1">MAX(0,IF(EURIBOR!AC58&lt;=1,EURIBOR!AC58+1,IF(EURIBOR!AC58&gt;=3,EURIBOR!AC58,2+(EURIBOR!AC58-1)/2)))</f>
        <v>2.9704999999999999</v>
      </c>
      <c r="X57" s="4">
        <f ca="1">MAX(0,IF(EURIBOR!AD58&lt;=1,EURIBOR!AD58+1,IF(EURIBOR!AD58&gt;=3,EURIBOR!AD58,2+(EURIBOR!AD58-1)/2)))</f>
        <v>2.4714999999999998</v>
      </c>
      <c r="Y57" s="4">
        <f ca="1">MAX(0,IF(EURIBOR!AE58&lt;=1,EURIBOR!AE58+1,IF(EURIBOR!AE58&gt;=3,EURIBOR!AE58,2+(EURIBOR!AE58-1)/2)))</f>
        <v>3.41</v>
      </c>
      <c r="Z57" s="4">
        <f ca="1">MAX(0,IF(EURIBOR!AF58&lt;=1,EURIBOR!AF58+1,IF(EURIBOR!AF58&gt;=3,EURIBOR!AF58,2+(EURIBOR!AF58-1)/2)))</f>
        <v>2.6725000000000003</v>
      </c>
      <c r="AA57" s="4">
        <f ca="1">MAX(0,IF(EURIBOR!AG58&lt;=1,EURIBOR!AG58+1,IF(EURIBOR!AG58&gt;=3,EURIBOR!AG58,2+(EURIBOR!AG58-1)/2)))</f>
        <v>2.4125000000000001</v>
      </c>
      <c r="AB57" s="4">
        <f ca="1">MAX(0,IF(EURIBOR!AH58&lt;=1,EURIBOR!AH58+1,IF(EURIBOR!AH58&gt;=3,EURIBOR!AH58,2+(EURIBOR!AH58-1)/2)))</f>
        <v>2.5745</v>
      </c>
      <c r="AC57" s="4">
        <f ca="1">MAX(0,IF(EURIBOR!AI58&lt;=1,EURIBOR!AI58+1,IF(EURIBOR!AI58&gt;=3,EURIBOR!AI58,2+(EURIBOR!AI58-1)/2)))</f>
        <v>4.2160000000000002</v>
      </c>
      <c r="AD57" s="4">
        <f ca="1">MAX(0,IF(EURIBOR!AJ58&lt;=1,EURIBOR!AJ58+1,IF(EURIBOR!AJ58&gt;=3,EURIBOR!AJ58,2+(EURIBOR!AJ58-1)/2)))</f>
        <v>2.024</v>
      </c>
    </row>
    <row r="58" spans="1:30" x14ac:dyDescent="0.25">
      <c r="A58" s="4">
        <f ca="1">MAX(0,IF(EURIBOR!G59&lt;=1,EURIBOR!G59+1,IF(EURIBOR!G59&gt;=3,EURIBOR!G59,2+(EURIBOR!G59-1)/2)))</f>
        <v>0.59099999999999997</v>
      </c>
      <c r="B58" s="4">
        <f ca="1">MAX(0,IF(EURIBOR!H59&lt;=1,EURIBOR!H59+1,IF(EURIBOR!H59&gt;=3,EURIBOR!H59,2+(EURIBOR!H59-1)/2)))</f>
        <v>1.1919999999999999</v>
      </c>
      <c r="C58" s="4">
        <f ca="1">MAX(0,IF(EURIBOR!I59&lt;=1,EURIBOR!I59+1,IF(EURIBOR!I59&gt;=3,EURIBOR!I59,2+(EURIBOR!I59-1)/2)))</f>
        <v>5.1130000000000004</v>
      </c>
      <c r="D58" s="4">
        <f ca="1">MAX(0,IF(EURIBOR!J59&lt;=1,EURIBOR!J59+1,IF(EURIBOR!J59&gt;=3,EURIBOR!J59,2+(EURIBOR!J59-1)/2)))</f>
        <v>1.8599999999999999</v>
      </c>
      <c r="E58" s="4">
        <f ca="1">MAX(0,IF(EURIBOR!K59&lt;=1,EURIBOR!K59+1,IF(EURIBOR!K59&gt;=3,EURIBOR!K59,2+(EURIBOR!K59-1)/2)))</f>
        <v>3.1789999999999998</v>
      </c>
      <c r="F58" s="4">
        <f ca="1">MAX(0,IF(EURIBOR!L59&lt;=1,EURIBOR!L59+1,IF(EURIBOR!L59&gt;=3,EURIBOR!L59,2+(EURIBOR!L59-1)/2)))</f>
        <v>4.9390000000000001</v>
      </c>
      <c r="G58" s="4">
        <f ca="1">MAX(0,IF(EURIBOR!M59&lt;=1,EURIBOR!M59+1,IF(EURIBOR!M59&gt;=3,EURIBOR!M59,2+(EURIBOR!M59-1)/2)))</f>
        <v>1.083</v>
      </c>
      <c r="H58" s="4">
        <f ca="1">MAX(0,IF(EURIBOR!N59&lt;=1,EURIBOR!N59+1,IF(EURIBOR!N59&gt;=3,EURIBOR!N59,2+(EURIBOR!N59-1)/2)))</f>
        <v>0.91200000000000003</v>
      </c>
      <c r="I58" s="4">
        <f ca="1">MAX(0,IF(EURIBOR!O59&lt;=1,EURIBOR!O59+1,IF(EURIBOR!O59&gt;=3,EURIBOR!O59,2+(EURIBOR!O59-1)/2)))</f>
        <v>4.8570000000000002</v>
      </c>
      <c r="J58" s="4">
        <f ca="1">MAX(0,IF(EURIBOR!P59&lt;=1,EURIBOR!P59+1,IF(EURIBOR!P59&gt;=3,EURIBOR!P59,2+(EURIBOR!P59-1)/2)))</f>
        <v>3.5019999999999998</v>
      </c>
      <c r="K58" s="4">
        <f ca="1">MAX(0,IF(EURIBOR!Q59&lt;=1,EURIBOR!Q59+1,IF(EURIBOR!Q59&gt;=3,EURIBOR!Q59,2+(EURIBOR!Q59-1)/2)))</f>
        <v>1.226</v>
      </c>
      <c r="L58" s="4">
        <f ca="1">MAX(0,IF(EURIBOR!R59&lt;=1,EURIBOR!R59+1,IF(EURIBOR!R59&gt;=3,EURIBOR!R59,2+(EURIBOR!R59-1)/2)))</f>
        <v>3.093</v>
      </c>
      <c r="M58" s="4">
        <f ca="1">MAX(0,IF(EURIBOR!S59&lt;=1,EURIBOR!S59+1,IF(EURIBOR!S59&gt;=3,EURIBOR!S59,2+(EURIBOR!S59-1)/2)))</f>
        <v>5.0410000000000004</v>
      </c>
      <c r="N58" s="4">
        <f ca="1">MAX(0,IF(EURIBOR!T59&lt;=1,EURIBOR!T59+1,IF(EURIBOR!T59&gt;=3,EURIBOR!T59,2+(EURIBOR!T59-1)/2)))</f>
        <v>3.41</v>
      </c>
      <c r="O58" s="4">
        <f ca="1">MAX(0,IF(EURIBOR!U59&lt;=1,EURIBOR!U59+1,IF(EURIBOR!U59&gt;=3,EURIBOR!U59,2+(EURIBOR!U59-1)/2)))</f>
        <v>0.55600000000000005</v>
      </c>
      <c r="P58" s="4">
        <f ca="1">MAX(0,IF(EURIBOR!V59&lt;=1,EURIBOR!V59+1,IF(EURIBOR!V59&gt;=3,EURIBOR!V59,2+(EURIBOR!V59-1)/2)))</f>
        <v>2.9444999999999997</v>
      </c>
      <c r="Q58" s="4">
        <f ca="1">MAX(0,IF(EURIBOR!W59&lt;=1,EURIBOR!W59+1,IF(EURIBOR!W59&gt;=3,EURIBOR!W59,2+(EURIBOR!W59-1)/2)))</f>
        <v>1.2050000000000001</v>
      </c>
      <c r="R58" s="4">
        <f ca="1">MAX(0,IF(EURIBOR!X59&lt;=1,EURIBOR!X59+1,IF(EURIBOR!X59&gt;=3,EURIBOR!X59,2+(EURIBOR!X59-1)/2)))</f>
        <v>1.3320000000000001</v>
      </c>
      <c r="S58" s="4">
        <f ca="1">MAX(0,IF(EURIBOR!Y59&lt;=1,EURIBOR!Y59+1,IF(EURIBOR!Y59&gt;=3,EURIBOR!Y59,2+(EURIBOR!Y59-1)/2)))</f>
        <v>3.891</v>
      </c>
      <c r="T58" s="4">
        <f ca="1">MAX(0,IF(EURIBOR!Z59&lt;=1,EURIBOR!Z59+1,IF(EURIBOR!Z59&gt;=3,EURIBOR!Z59,2+(EURIBOR!Z59-1)/2)))</f>
        <v>1.6850000000000001</v>
      </c>
      <c r="U58" s="4">
        <f ca="1">MAX(0,IF(EURIBOR!AA59&lt;=1,EURIBOR!AA59+1,IF(EURIBOR!AA59&gt;=3,EURIBOR!AA59,2+(EURIBOR!AA59-1)/2)))</f>
        <v>2.9930000000000003</v>
      </c>
      <c r="V58" s="4">
        <f ca="1">MAX(0,IF(EURIBOR!AB59&lt;=1,EURIBOR!AB59+1,IF(EURIBOR!AB59&gt;=3,EURIBOR!AB59,2+(EURIBOR!AB59-1)/2)))</f>
        <v>2.5555000000000003</v>
      </c>
      <c r="W58" s="4">
        <f ca="1">MAX(0,IF(EURIBOR!AC59&lt;=1,EURIBOR!AC59+1,IF(EURIBOR!AC59&gt;=3,EURIBOR!AC59,2+(EURIBOR!AC59-1)/2)))</f>
        <v>2.9159999999999999</v>
      </c>
      <c r="X58" s="4">
        <f ca="1">MAX(0,IF(EURIBOR!AD59&lt;=1,EURIBOR!AD59+1,IF(EURIBOR!AD59&gt;=3,EURIBOR!AD59,2+(EURIBOR!AD59-1)/2)))</f>
        <v>2.3174999999999999</v>
      </c>
      <c r="Y58" s="4">
        <f ca="1">MAX(0,IF(EURIBOR!AE59&lt;=1,EURIBOR!AE59+1,IF(EURIBOR!AE59&gt;=3,EURIBOR!AE59,2+(EURIBOR!AE59-1)/2)))</f>
        <v>3.3519999999999999</v>
      </c>
      <c r="Z58" s="4">
        <f ca="1">MAX(0,IF(EURIBOR!AF59&lt;=1,EURIBOR!AF59+1,IF(EURIBOR!AF59&gt;=3,EURIBOR!AF59,2+(EURIBOR!AF59-1)/2)))</f>
        <v>2.8200000000000003</v>
      </c>
      <c r="AA58" s="4">
        <f ca="1">MAX(0,IF(EURIBOR!AG59&lt;=1,EURIBOR!AG59+1,IF(EURIBOR!AG59&gt;=3,EURIBOR!AG59,2+(EURIBOR!AG59-1)/2)))</f>
        <v>2.5315000000000003</v>
      </c>
      <c r="AB58" s="4">
        <f ca="1">MAX(0,IF(EURIBOR!AH59&lt;=1,EURIBOR!AH59+1,IF(EURIBOR!AH59&gt;=3,EURIBOR!AH59,2+(EURIBOR!AH59-1)/2)))</f>
        <v>2.5445000000000002</v>
      </c>
      <c r="AC58" s="4">
        <f ca="1">MAX(0,IF(EURIBOR!AI59&lt;=1,EURIBOR!AI59+1,IF(EURIBOR!AI59&gt;=3,EURIBOR!AI59,2+(EURIBOR!AI59-1)/2)))</f>
        <v>4.5439999999999996</v>
      </c>
      <c r="AD58" s="4">
        <f ca="1">MAX(0,IF(EURIBOR!AJ59&lt;=1,EURIBOR!AJ59+1,IF(EURIBOR!AJ59&gt;=3,EURIBOR!AJ59,2+(EURIBOR!AJ59-1)/2)))</f>
        <v>1.8580000000000001</v>
      </c>
    </row>
    <row r="59" spans="1:30" x14ac:dyDescent="0.25">
      <c r="A59" s="4">
        <f ca="1">MAX(0,IF(EURIBOR!G60&lt;=1,EURIBOR!G60+1,IF(EURIBOR!G60&gt;=3,EURIBOR!G60,2+(EURIBOR!G60-1)/2)))</f>
        <v>0.58299999999999996</v>
      </c>
      <c r="B59" s="4">
        <f ca="1">MAX(0,IF(EURIBOR!H60&lt;=1,EURIBOR!H60+1,IF(EURIBOR!H60&gt;=3,EURIBOR!H60,2+(EURIBOR!H60-1)/2)))</f>
        <v>1.097</v>
      </c>
      <c r="C59" s="4">
        <f ca="1">MAX(0,IF(EURIBOR!I60&lt;=1,EURIBOR!I60+1,IF(EURIBOR!I60&gt;=3,EURIBOR!I60,2+(EURIBOR!I60-1)/2)))</f>
        <v>4.2380000000000004</v>
      </c>
      <c r="D59" s="4">
        <f ca="1">MAX(0,IF(EURIBOR!J60&lt;=1,EURIBOR!J60+1,IF(EURIBOR!J60&gt;=3,EURIBOR!J60,2+(EURIBOR!J60-1)/2)))</f>
        <v>1.772</v>
      </c>
      <c r="E59" s="4">
        <f ca="1">MAX(0,IF(EURIBOR!K60&lt;=1,EURIBOR!K60+1,IF(EURIBOR!K60&gt;=3,EURIBOR!K60,2+(EURIBOR!K60-1)/2)))</f>
        <v>3.3719999999999999</v>
      </c>
      <c r="F59" s="4">
        <f ca="1">MAX(0,IF(EURIBOR!L60&lt;=1,EURIBOR!L60+1,IF(EURIBOR!L60&gt;=3,EURIBOR!L60,2+(EURIBOR!L60-1)/2)))</f>
        <v>4.7709999999999999</v>
      </c>
      <c r="G59" s="4">
        <f ca="1">MAX(0,IF(EURIBOR!M60&lt;=1,EURIBOR!M60+1,IF(EURIBOR!M60&gt;=3,EURIBOR!M60,2+(EURIBOR!M60-1)/2)))</f>
        <v>1.081</v>
      </c>
      <c r="H59" s="4">
        <f ca="1">MAX(0,IF(EURIBOR!N60&lt;=1,EURIBOR!N60+1,IF(EURIBOR!N60&gt;=3,EURIBOR!N60,2+(EURIBOR!N60-1)/2)))</f>
        <v>0.874</v>
      </c>
      <c r="I59" s="4">
        <f ca="1">MAX(0,IF(EURIBOR!O60&lt;=1,EURIBOR!O60+1,IF(EURIBOR!O60&gt;=3,EURIBOR!O60,2+(EURIBOR!O60-1)/2)))</f>
        <v>4.9409999999999998</v>
      </c>
      <c r="J59" s="4">
        <f ca="1">MAX(0,IF(EURIBOR!P60&lt;=1,EURIBOR!P60+1,IF(EURIBOR!P60&gt;=3,EURIBOR!P60,2+(EURIBOR!P60-1)/2)))</f>
        <v>3.597</v>
      </c>
      <c r="K59" s="4">
        <f ca="1">MAX(0,IF(EURIBOR!Q60&lt;=1,EURIBOR!Q60+1,IF(EURIBOR!Q60&gt;=3,EURIBOR!Q60,2+(EURIBOR!Q60-1)/2)))</f>
        <v>1.2230000000000001</v>
      </c>
      <c r="L59" s="4">
        <f ca="1">MAX(0,IF(EURIBOR!R60&lt;=1,EURIBOR!R60+1,IF(EURIBOR!R60&gt;=3,EURIBOR!R60,2+(EURIBOR!R60-1)/2)))</f>
        <v>3.0470000000000002</v>
      </c>
      <c r="M59" s="4">
        <f ca="1">MAX(0,IF(EURIBOR!S60&lt;=1,EURIBOR!S60+1,IF(EURIBOR!S60&gt;=3,EURIBOR!S60,2+(EURIBOR!S60-1)/2)))</f>
        <v>5.0919999999999996</v>
      </c>
      <c r="N59" s="4">
        <f ca="1">MAX(0,IF(EURIBOR!T60&lt;=1,EURIBOR!T60+1,IF(EURIBOR!T60&gt;=3,EURIBOR!T60,2+(EURIBOR!T60-1)/2)))</f>
        <v>3.3519999999999999</v>
      </c>
      <c r="O59" s="4">
        <f ca="1">MAX(0,IF(EURIBOR!U60&lt;=1,EURIBOR!U60+1,IF(EURIBOR!U60&gt;=3,EURIBOR!U60,2+(EURIBOR!U60-1)/2)))</f>
        <v>0.52</v>
      </c>
      <c r="P59" s="4">
        <f ca="1">MAX(0,IF(EURIBOR!V60&lt;=1,EURIBOR!V60+1,IF(EURIBOR!V60&gt;=3,EURIBOR!V60,2+(EURIBOR!V60-1)/2)))</f>
        <v>2.9930000000000003</v>
      </c>
      <c r="Q59" s="4">
        <f ca="1">MAX(0,IF(EURIBOR!W60&lt;=1,EURIBOR!W60+1,IF(EURIBOR!W60&gt;=3,EURIBOR!W60,2+(EURIBOR!W60-1)/2)))</f>
        <v>1.2230000000000001</v>
      </c>
      <c r="R59" s="4">
        <f ca="1">MAX(0,IF(EURIBOR!X60&lt;=1,EURIBOR!X60+1,IF(EURIBOR!X60&gt;=3,EURIBOR!X60,2+(EURIBOR!X60-1)/2)))</f>
        <v>1.246</v>
      </c>
      <c r="S59" s="4">
        <f ca="1">MAX(0,IF(EURIBOR!Y60&lt;=1,EURIBOR!Y60+1,IF(EURIBOR!Y60&gt;=3,EURIBOR!Y60,2+(EURIBOR!Y60-1)/2)))</f>
        <v>3.9750000000000001</v>
      </c>
      <c r="T59" s="4">
        <f ca="1">MAX(0,IF(EURIBOR!Z60&lt;=1,EURIBOR!Z60+1,IF(EURIBOR!Z60&gt;=3,EURIBOR!Z60,2+(EURIBOR!Z60-1)/2)))</f>
        <v>1.659</v>
      </c>
      <c r="U59" s="4">
        <f ca="1">MAX(0,IF(EURIBOR!AA60&lt;=1,EURIBOR!AA60+1,IF(EURIBOR!AA60&gt;=3,EURIBOR!AA60,2+(EURIBOR!AA60-1)/2)))</f>
        <v>3.1019999999999999</v>
      </c>
      <c r="V59" s="4">
        <f ca="1">MAX(0,IF(EURIBOR!AB60&lt;=1,EURIBOR!AB60+1,IF(EURIBOR!AB60&gt;=3,EURIBOR!AB60,2+(EURIBOR!AB60-1)/2)))</f>
        <v>2.5594999999999999</v>
      </c>
      <c r="W59" s="4">
        <f ca="1">MAX(0,IF(EURIBOR!AC60&lt;=1,EURIBOR!AC60+1,IF(EURIBOR!AC60&gt;=3,EURIBOR!AC60,2+(EURIBOR!AC60-1)/2)))</f>
        <v>2.8434999999999997</v>
      </c>
      <c r="X59" s="4">
        <f ca="1">MAX(0,IF(EURIBOR!AD60&lt;=1,EURIBOR!AD60+1,IF(EURIBOR!AD60&gt;=3,EURIBOR!AD60,2+(EURIBOR!AD60-1)/2)))</f>
        <v>2.2109999999999999</v>
      </c>
      <c r="Y59" s="4">
        <f ca="1">MAX(0,IF(EURIBOR!AE60&lt;=1,EURIBOR!AE60+1,IF(EURIBOR!AE60&gt;=3,EURIBOR!AE60,2+(EURIBOR!AE60-1)/2)))</f>
        <v>3.31</v>
      </c>
      <c r="Z59" s="4">
        <f ca="1">MAX(0,IF(EURIBOR!AF60&lt;=1,EURIBOR!AF60+1,IF(EURIBOR!AF60&gt;=3,EURIBOR!AF60,2+(EURIBOR!AF60-1)/2)))</f>
        <v>2.9590000000000001</v>
      </c>
      <c r="AA59" s="4">
        <f ca="1">MAX(0,IF(EURIBOR!AG60&lt;=1,EURIBOR!AG60+1,IF(EURIBOR!AG60&gt;=3,EURIBOR!AG60,2+(EURIBOR!AG60-1)/2)))</f>
        <v>2.6725000000000003</v>
      </c>
      <c r="AB59" s="4">
        <f ca="1">MAX(0,IF(EURIBOR!AH60&lt;=1,EURIBOR!AH60+1,IF(EURIBOR!AH60&gt;=3,EURIBOR!AH60,2+(EURIBOR!AH60-1)/2)))</f>
        <v>2.5354999999999999</v>
      </c>
      <c r="AC59" s="4">
        <f ca="1">MAX(0,IF(EURIBOR!AI60&lt;=1,EURIBOR!AI60+1,IF(EURIBOR!AI60&gt;=3,EURIBOR!AI60,2+(EURIBOR!AI60-1)/2)))</f>
        <v>4.742</v>
      </c>
      <c r="AD59" s="4">
        <f ca="1">MAX(0,IF(EURIBOR!AJ60&lt;=1,EURIBOR!AJ60+1,IF(EURIBOR!AJ60&gt;=3,EURIBOR!AJ60,2+(EURIBOR!AJ60-1)/2)))</f>
        <v>1.744</v>
      </c>
    </row>
    <row r="60" spans="1:30" x14ac:dyDescent="0.25">
      <c r="A60" s="4">
        <f ca="1">MAX(0,IF(EURIBOR!G61&lt;=1,EURIBOR!G61+1,IF(EURIBOR!G61&gt;=3,EURIBOR!G61,2+(EURIBOR!G61-1)/2)))</f>
        <v>0.746</v>
      </c>
      <c r="B60" s="4">
        <f ca="1">MAX(0,IF(EURIBOR!H61&lt;=1,EURIBOR!H61+1,IF(EURIBOR!H61&gt;=3,EURIBOR!H61,2+(EURIBOR!H61-1)/2)))</f>
        <v>1.083</v>
      </c>
      <c r="C60" s="4">
        <f ca="1">MAX(0,IF(EURIBOR!I61&lt;=1,EURIBOR!I61+1,IF(EURIBOR!I61&gt;=3,EURIBOR!I61,2+(EURIBOR!I61-1)/2)))</f>
        <v>3.2930000000000001</v>
      </c>
      <c r="D60" s="4">
        <f ca="1">MAX(0,IF(EURIBOR!J61&lt;=1,EURIBOR!J61+1,IF(EURIBOR!J61&gt;=3,EURIBOR!J61,2+(EURIBOR!J61-1)/2)))</f>
        <v>1.738</v>
      </c>
      <c r="E60" s="4">
        <f ca="1">MAX(0,IF(EURIBOR!K61&lt;=1,EURIBOR!K61+1,IF(EURIBOR!K61&gt;=3,EURIBOR!K61,2+(EURIBOR!K61-1)/2)))</f>
        <v>3.536</v>
      </c>
      <c r="F60" s="4">
        <f ca="1">MAX(0,IF(EURIBOR!L61&lt;=1,EURIBOR!L61+1,IF(EURIBOR!L61&gt;=3,EURIBOR!L61,2+(EURIBOR!L61-1)/2)))</f>
        <v>4.7560000000000002</v>
      </c>
      <c r="G60" s="4">
        <f ca="1">MAX(0,IF(EURIBOR!M61&lt;=1,EURIBOR!M61+1,IF(EURIBOR!M61&gt;=3,EURIBOR!M61,2+(EURIBOR!M61-1)/2)))</f>
        <v>1.081</v>
      </c>
      <c r="H60" s="4">
        <f ca="1">MAX(0,IF(EURIBOR!N61&lt;=1,EURIBOR!N61+1,IF(EURIBOR!N61&gt;=3,EURIBOR!N61,2+(EURIBOR!N61-1)/2)))</f>
        <v>0.85399999999999998</v>
      </c>
      <c r="I60" s="4">
        <f ca="1">MAX(0,IF(EURIBOR!O61&lt;=1,EURIBOR!O61+1,IF(EURIBOR!O61&gt;=3,EURIBOR!O61,2+(EURIBOR!O61-1)/2)))</f>
        <v>4.9610000000000003</v>
      </c>
      <c r="J60" s="4">
        <f ca="1">MAX(0,IF(EURIBOR!P61&lt;=1,EURIBOR!P61+1,IF(EURIBOR!P61&gt;=3,EURIBOR!P61,2+(EURIBOR!P61-1)/2)))</f>
        <v>3.6840000000000002</v>
      </c>
      <c r="K60" s="4">
        <f ca="1">MAX(0,IF(EURIBOR!Q61&lt;=1,EURIBOR!Q61+1,IF(EURIBOR!Q61&gt;=3,EURIBOR!Q61,2+(EURIBOR!Q61-1)/2)))</f>
        <v>1.226</v>
      </c>
      <c r="L60" s="4">
        <f ca="1">MAX(0,IF(EURIBOR!R61&lt;=1,EURIBOR!R61+1,IF(EURIBOR!R61&gt;=3,EURIBOR!R61,2+(EURIBOR!R61-1)/2)))</f>
        <v>2.8479999999999999</v>
      </c>
      <c r="M60" s="4">
        <f ca="1">MAX(0,IF(EURIBOR!S61&lt;=1,EURIBOR!S61+1,IF(EURIBOR!S61&gt;=3,EURIBOR!S61,2+(EURIBOR!S61-1)/2)))</f>
        <v>4.9390000000000001</v>
      </c>
      <c r="N60" s="4">
        <f ca="1">MAX(0,IF(EURIBOR!T61&lt;=1,EURIBOR!T61+1,IF(EURIBOR!T61&gt;=3,EURIBOR!T61,2+(EURIBOR!T61-1)/2)))</f>
        <v>3.31</v>
      </c>
      <c r="O60" s="4">
        <f ca="1">MAX(0,IF(EURIBOR!U61&lt;=1,EURIBOR!U61+1,IF(EURIBOR!U61&gt;=3,EURIBOR!U61,2+(EURIBOR!U61-1)/2)))</f>
        <v>0.50900000000000001</v>
      </c>
      <c r="P60" s="4">
        <f ca="1">MAX(0,IF(EURIBOR!V61&lt;=1,EURIBOR!V61+1,IF(EURIBOR!V61&gt;=3,EURIBOR!V61,2+(EURIBOR!V61-1)/2)))</f>
        <v>3.1019999999999999</v>
      </c>
      <c r="Q60" s="4">
        <f ca="1">MAX(0,IF(EURIBOR!W61&lt;=1,EURIBOR!W61+1,IF(EURIBOR!W61&gt;=3,EURIBOR!W61,2+(EURIBOR!W61-1)/2)))</f>
        <v>1.206</v>
      </c>
      <c r="R60" s="4">
        <f ca="1">MAX(0,IF(EURIBOR!X61&lt;=1,EURIBOR!X61+1,IF(EURIBOR!X61&gt;=3,EURIBOR!X61,2+(EURIBOR!X61-1)/2)))</f>
        <v>1.208</v>
      </c>
      <c r="S60" s="4">
        <f ca="1">MAX(0,IF(EURIBOR!Y61&lt;=1,EURIBOR!Y61+1,IF(EURIBOR!Y61&gt;=3,EURIBOR!Y61,2+(EURIBOR!Y61-1)/2)))</f>
        <v>4.0709999999999997</v>
      </c>
      <c r="T60" s="4">
        <f ca="1">MAX(0,IF(EURIBOR!Z61&lt;=1,EURIBOR!Z61+1,IF(EURIBOR!Z61&gt;=3,EURIBOR!Z61,2+(EURIBOR!Z61-1)/2)))</f>
        <v>1.4969999999999999</v>
      </c>
      <c r="U60" s="4">
        <f ca="1">MAX(0,IF(EURIBOR!AA61&lt;=1,EURIBOR!AA61+1,IF(EURIBOR!AA61&gt;=3,EURIBOR!AA61,2+(EURIBOR!AA61-1)/2)))</f>
        <v>3.226</v>
      </c>
      <c r="V60" s="4">
        <f ca="1">MAX(0,IF(EURIBOR!AB61&lt;=1,EURIBOR!AB61+1,IF(EURIBOR!AB61&gt;=3,EURIBOR!AB61,2+(EURIBOR!AB61-1)/2)))</f>
        <v>2.5659999999999998</v>
      </c>
      <c r="W60" s="4">
        <f ca="1">MAX(0,IF(EURIBOR!AC61&lt;=1,EURIBOR!AC61+1,IF(EURIBOR!AC61&gt;=3,EURIBOR!AC61,2+(EURIBOR!AC61-1)/2)))</f>
        <v>2.7649999999999997</v>
      </c>
      <c r="X60" s="4">
        <f ca="1">MAX(0,IF(EURIBOR!AD61&lt;=1,EURIBOR!AD61+1,IF(EURIBOR!AD61&gt;=3,EURIBOR!AD61,2+(EURIBOR!AD61-1)/2)))</f>
        <v>2.141</v>
      </c>
      <c r="Y60" s="4">
        <f ca="1">MAX(0,IF(EURIBOR!AE61&lt;=1,EURIBOR!AE61+1,IF(EURIBOR!AE61&gt;=3,EURIBOR!AE61,2+(EURIBOR!AE61-1)/2)))</f>
        <v>3.2610000000000001</v>
      </c>
      <c r="Z60" s="4">
        <f ca="1">MAX(0,IF(EURIBOR!AF61&lt;=1,EURIBOR!AF61+1,IF(EURIBOR!AF61&gt;=3,EURIBOR!AF61,2+(EURIBOR!AF61-1)/2)))</f>
        <v>3.1789999999999998</v>
      </c>
      <c r="AA60" s="4">
        <f ca="1">MAX(0,IF(EURIBOR!AG61&lt;=1,EURIBOR!AG61+1,IF(EURIBOR!AG61&gt;=3,EURIBOR!AG61,2+(EURIBOR!AG61-1)/2)))</f>
        <v>2.8200000000000003</v>
      </c>
      <c r="AB60" s="4">
        <f ca="1">MAX(0,IF(EURIBOR!AH61&lt;=1,EURIBOR!AH61+1,IF(EURIBOR!AH61&gt;=3,EURIBOR!AH61,2+(EURIBOR!AH61-1)/2)))</f>
        <v>2.5145</v>
      </c>
      <c r="AC60" s="4">
        <f ca="1">MAX(0,IF(EURIBOR!AI61&lt;=1,EURIBOR!AI61+1,IF(EURIBOR!AI61&gt;=3,EURIBOR!AI61,2+(EURIBOR!AI61-1)/2)))</f>
        <v>4.6870000000000003</v>
      </c>
      <c r="AD60" s="4">
        <f ca="1">MAX(0,IF(EURIBOR!AJ61&lt;=1,EURIBOR!AJ61+1,IF(EURIBOR!AJ61&gt;=3,EURIBOR!AJ61,2+(EURIBOR!AJ61-1)/2)))</f>
        <v>1.6850000000000001</v>
      </c>
    </row>
    <row r="61" spans="1:30" x14ac:dyDescent="0.25">
      <c r="A61" s="4">
        <f ca="1">MAX(0,IF(EURIBOR!G62&lt;=1,EURIBOR!G62+1,IF(EURIBOR!G62&gt;=3,EURIBOR!G62,2+(EURIBOR!G62-1)/2)))</f>
        <v>0.72799999999999998</v>
      </c>
      <c r="B61" s="4">
        <f ca="1">MAX(0,IF(EURIBOR!H62&lt;=1,EURIBOR!H62+1,IF(EURIBOR!H62&gt;=3,EURIBOR!H62,2+(EURIBOR!H62-1)/2)))</f>
        <v>1.081</v>
      </c>
      <c r="C61" s="4">
        <f ca="1">MAX(0,IF(EURIBOR!I62&lt;=1,EURIBOR!I62+1,IF(EURIBOR!I62&gt;=3,EURIBOR!I62,2+(EURIBOR!I62-1)/2)))</f>
        <v>2.7284999999999999</v>
      </c>
      <c r="D61" s="4">
        <f ca="1">MAX(0,IF(EURIBOR!J62&lt;=1,EURIBOR!J62+1,IF(EURIBOR!J62&gt;=3,EURIBOR!J62,2+(EURIBOR!J62-1)/2)))</f>
        <v>1.716</v>
      </c>
      <c r="E61" s="4">
        <f ca="1">MAX(0,IF(EURIBOR!K62&lt;=1,EURIBOR!K62+1,IF(EURIBOR!K62&gt;=3,EURIBOR!K62,2+(EURIBOR!K62-1)/2)))</f>
        <v>3.6720000000000002</v>
      </c>
      <c r="F61" s="4">
        <f ca="1">MAX(0,IF(EURIBOR!L62&lt;=1,EURIBOR!L62+1,IF(EURIBOR!L62&gt;=3,EURIBOR!L62,2+(EURIBOR!L62-1)/2)))</f>
        <v>4.7089999999999996</v>
      </c>
      <c r="G61" s="4">
        <f ca="1">MAX(0,IF(EURIBOR!M62&lt;=1,EURIBOR!M62+1,IF(EURIBOR!M62&gt;=3,EURIBOR!M62,2+(EURIBOR!M62-1)/2)))</f>
        <v>1.0629999999999999</v>
      </c>
      <c r="H61" s="4">
        <f ca="1">MAX(0,IF(EURIBOR!N62&lt;=1,EURIBOR!N62+1,IF(EURIBOR!N62&gt;=3,EURIBOR!N62,2+(EURIBOR!N62-1)/2)))</f>
        <v>0.81600000000000006</v>
      </c>
      <c r="I61" s="4">
        <f ca="1">MAX(0,IF(EURIBOR!O62&lt;=1,EURIBOR!O62+1,IF(EURIBOR!O62&gt;=3,EURIBOR!O62,2+(EURIBOR!O62-1)/2)))</f>
        <v>4.9649999999999999</v>
      </c>
      <c r="J61" s="4">
        <f ca="1">MAX(0,IF(EURIBOR!P62&lt;=1,EURIBOR!P62+1,IF(EURIBOR!P62&gt;=3,EURIBOR!P62,2+(EURIBOR!P62-1)/2)))</f>
        <v>3.7519999999999998</v>
      </c>
      <c r="K61" s="4">
        <f ca="1">MAX(0,IF(EURIBOR!Q62&lt;=1,EURIBOR!Q62+1,IF(EURIBOR!Q62&gt;=3,EURIBOR!Q62,2+(EURIBOR!Q62-1)/2)))</f>
        <v>1.2230000000000001</v>
      </c>
      <c r="L61" s="4">
        <f ca="1">MAX(0,IF(EURIBOR!R62&lt;=1,EURIBOR!R62+1,IF(EURIBOR!R62&gt;=3,EURIBOR!R62,2+(EURIBOR!R62-1)/2)))</f>
        <v>2.7895000000000003</v>
      </c>
      <c r="M61" s="4">
        <f ca="1">MAX(0,IF(EURIBOR!S62&lt;=1,EURIBOR!S62+1,IF(EURIBOR!S62&gt;=3,EURIBOR!S62,2+(EURIBOR!S62-1)/2)))</f>
        <v>4.7709999999999999</v>
      </c>
      <c r="N61" s="4">
        <f ca="1">MAX(0,IF(EURIBOR!T62&lt;=1,EURIBOR!T62+1,IF(EURIBOR!T62&gt;=3,EURIBOR!T62,2+(EURIBOR!T62-1)/2)))</f>
        <v>3.2610000000000001</v>
      </c>
      <c r="O61" s="4">
        <f ca="1">MAX(0,IF(EURIBOR!U62&lt;=1,EURIBOR!U62+1,IF(EURIBOR!U62&gt;=3,EURIBOR!U62,2+(EURIBOR!U62-1)/2)))</f>
        <v>0.49099999999999999</v>
      </c>
      <c r="P61" s="4">
        <f ca="1">MAX(0,IF(EURIBOR!V62&lt;=1,EURIBOR!V62+1,IF(EURIBOR!V62&gt;=3,EURIBOR!V62,2+(EURIBOR!V62-1)/2)))</f>
        <v>3.226</v>
      </c>
      <c r="Q61" s="4">
        <f ca="1">MAX(0,IF(EURIBOR!W62&lt;=1,EURIBOR!W62+1,IF(EURIBOR!W62&gt;=3,EURIBOR!W62,2+(EURIBOR!W62-1)/2)))</f>
        <v>1.2090000000000001</v>
      </c>
      <c r="R61" s="4">
        <f ca="1">MAX(0,IF(EURIBOR!X62&lt;=1,EURIBOR!X62+1,IF(EURIBOR!X62&gt;=3,EURIBOR!X62,2+(EURIBOR!X62-1)/2)))</f>
        <v>1.1919999999999999</v>
      </c>
      <c r="S61" s="4">
        <f ca="1">MAX(0,IF(EURIBOR!Y62&lt;=1,EURIBOR!Y62+1,IF(EURIBOR!Y62&gt;=3,EURIBOR!Y62,2+(EURIBOR!Y62-1)/2)))</f>
        <v>4.1479999999999997</v>
      </c>
      <c r="T61" s="4">
        <f ca="1">MAX(0,IF(EURIBOR!Z62&lt;=1,EURIBOR!Z62+1,IF(EURIBOR!Z62&gt;=3,EURIBOR!Z62,2+(EURIBOR!Z62-1)/2)))</f>
        <v>1.3320000000000001</v>
      </c>
      <c r="U61" s="4">
        <f ca="1">MAX(0,IF(EURIBOR!AA62&lt;=1,EURIBOR!AA62+1,IF(EURIBOR!AA62&gt;=3,EURIBOR!AA62,2+(EURIBOR!AA62-1)/2)))</f>
        <v>3.335</v>
      </c>
      <c r="V61" s="4">
        <f ca="1">MAX(0,IF(EURIBOR!AB62&lt;=1,EURIBOR!AB62+1,IF(EURIBOR!AB62&gt;=3,EURIBOR!AB62,2+(EURIBOR!AB62-1)/2)))</f>
        <v>2.5694999999999997</v>
      </c>
      <c r="W61" s="4">
        <f ca="1">MAX(0,IF(EURIBOR!AC62&lt;=1,EURIBOR!AC62+1,IF(EURIBOR!AC62&gt;=3,EURIBOR!AC62,2+(EURIBOR!AC62-1)/2)))</f>
        <v>2.7664999999999997</v>
      </c>
      <c r="X61" s="4">
        <f ca="1">MAX(0,IF(EURIBOR!AD62&lt;=1,EURIBOR!AD62+1,IF(EURIBOR!AD62&gt;=3,EURIBOR!AD62,2+(EURIBOR!AD62-1)/2)))</f>
        <v>2.1114999999999999</v>
      </c>
      <c r="Y61" s="4">
        <f ca="1">MAX(0,IF(EURIBOR!AE62&lt;=1,EURIBOR!AE62+1,IF(EURIBOR!AE62&gt;=3,EURIBOR!AE62,2+(EURIBOR!AE62-1)/2)))</f>
        <v>3.1240000000000001</v>
      </c>
      <c r="Z61" s="4">
        <f ca="1">MAX(0,IF(EURIBOR!AF62&lt;=1,EURIBOR!AF62+1,IF(EURIBOR!AF62&gt;=3,EURIBOR!AF62,2+(EURIBOR!AF62-1)/2)))</f>
        <v>3.3719999999999999</v>
      </c>
      <c r="AA61" s="4">
        <f ca="1">MAX(0,IF(EURIBOR!AG62&lt;=1,EURIBOR!AG62+1,IF(EURIBOR!AG62&gt;=3,EURIBOR!AG62,2+(EURIBOR!AG62-1)/2)))</f>
        <v>2.9590000000000001</v>
      </c>
      <c r="AB61" s="4">
        <f ca="1">MAX(0,IF(EURIBOR!AH62&lt;=1,EURIBOR!AH62+1,IF(EURIBOR!AH62&gt;=3,EURIBOR!AH62,2+(EURIBOR!AH62-1)/2)))</f>
        <v>2.5244999999999997</v>
      </c>
      <c r="AC61" s="4">
        <f ca="1">MAX(0,IF(EURIBOR!AI62&lt;=1,EURIBOR!AI62+1,IF(EURIBOR!AI62&gt;=3,EURIBOR!AI62,2+(EURIBOR!AI62-1)/2)))</f>
        <v>4.6390000000000002</v>
      </c>
      <c r="AD61" s="4">
        <f ca="1">MAX(0,IF(EURIBOR!AJ62&lt;=1,EURIBOR!AJ62+1,IF(EURIBOR!AJ62&gt;=3,EURIBOR!AJ62,2+(EURIBOR!AJ62-1)/2)))</f>
        <v>1.659</v>
      </c>
    </row>
    <row r="62" spans="1:30" x14ac:dyDescent="0.25">
      <c r="A62" s="4">
        <f ca="1">MAX(0,IF(EURIBOR!G63&lt;=1,EURIBOR!G63+1,IF(EURIBOR!G63&gt;=3,EURIBOR!G63,2+(EURIBOR!G63-1)/2)))</f>
        <v>0.624</v>
      </c>
      <c r="B62" s="4">
        <f ca="1">MAX(0,IF(EURIBOR!H63&lt;=1,EURIBOR!H63+1,IF(EURIBOR!H63&gt;=3,EURIBOR!H63,2+(EURIBOR!H63-1)/2)))</f>
        <v>1.081</v>
      </c>
      <c r="C62" s="4">
        <f ca="1">MAX(0,IF(EURIBOR!I63&lt;=1,EURIBOR!I63+1,IF(EURIBOR!I63&gt;=3,EURIBOR!I63,2+(EURIBOR!I63-1)/2)))</f>
        <v>2.4714999999999998</v>
      </c>
      <c r="D62" s="4">
        <f ca="1">MAX(0,IF(EURIBOR!J63&lt;=1,EURIBOR!J63+1,IF(EURIBOR!J63&gt;=3,EURIBOR!J63,2+(EURIBOR!J63-1)/2)))</f>
        <v>1.7130000000000001</v>
      </c>
      <c r="E62" s="4">
        <f ca="1">MAX(0,IF(EURIBOR!K63&lt;=1,EURIBOR!K63+1,IF(EURIBOR!K63&gt;=3,EURIBOR!K63,2+(EURIBOR!K63-1)/2)))</f>
        <v>3.78</v>
      </c>
      <c r="F62" s="4">
        <f ca="1">MAX(0,IF(EURIBOR!L63&lt;=1,EURIBOR!L63+1,IF(EURIBOR!L63&gt;=3,EURIBOR!L63,2+(EURIBOR!L63-1)/2)))</f>
        <v>4.6820000000000004</v>
      </c>
      <c r="G62" s="4">
        <f ca="1">MAX(0,IF(EURIBOR!M63&lt;=1,EURIBOR!M63+1,IF(EURIBOR!M63&gt;=3,EURIBOR!M63,2+(EURIBOR!M63-1)/2)))</f>
        <v>1.048</v>
      </c>
      <c r="H62" s="4">
        <f ca="1">MAX(0,IF(EURIBOR!N63&lt;=1,EURIBOR!N63+1,IF(EURIBOR!N63&gt;=3,EURIBOR!N63,2+(EURIBOR!N63-1)/2)))</f>
        <v>0.77100000000000002</v>
      </c>
      <c r="I62" s="4">
        <f ca="1">MAX(0,IF(EURIBOR!O63&lt;=1,EURIBOR!O63+1,IF(EURIBOR!O63&gt;=3,EURIBOR!O63,2+(EURIBOR!O63-1)/2)))</f>
        <v>5.0190000000000001</v>
      </c>
      <c r="J62" s="4">
        <f ca="1">MAX(0,IF(EURIBOR!P63&lt;=1,EURIBOR!P63+1,IF(EURIBOR!P63&gt;=3,EURIBOR!P63,2+(EURIBOR!P63-1)/2)))</f>
        <v>3.8180000000000001</v>
      </c>
      <c r="K62" s="4">
        <f ca="1">MAX(0,IF(EURIBOR!Q63&lt;=1,EURIBOR!Q63+1,IF(EURIBOR!Q63&gt;=3,EURIBOR!Q63,2+(EURIBOR!Q63-1)/2)))</f>
        <v>1.272</v>
      </c>
      <c r="L62" s="4">
        <f ca="1">MAX(0,IF(EURIBOR!R63&lt;=1,EURIBOR!R63+1,IF(EURIBOR!R63&gt;=3,EURIBOR!R63,2+(EURIBOR!R63-1)/2)))</f>
        <v>2.8134999999999999</v>
      </c>
      <c r="M62" s="4">
        <f ca="1">MAX(0,IF(EURIBOR!S63&lt;=1,EURIBOR!S63+1,IF(EURIBOR!S63&gt;=3,EURIBOR!S63,2+(EURIBOR!S63-1)/2)))</f>
        <v>4.7560000000000002</v>
      </c>
      <c r="N62" s="4">
        <f ca="1">MAX(0,IF(EURIBOR!T63&lt;=1,EURIBOR!T63+1,IF(EURIBOR!T63&gt;=3,EURIBOR!T63,2+(EURIBOR!T63-1)/2)))</f>
        <v>3.1240000000000001</v>
      </c>
      <c r="O62" s="4">
        <f ca="1">MAX(0,IF(EURIBOR!U63&lt;=1,EURIBOR!U63+1,IF(EURIBOR!U63&gt;=3,EURIBOR!U63,2+(EURIBOR!U63-1)/2)))</f>
        <v>0.47899999999999998</v>
      </c>
      <c r="P62" s="4">
        <f ca="1">MAX(0,IF(EURIBOR!V63&lt;=1,EURIBOR!V63+1,IF(EURIBOR!V63&gt;=3,EURIBOR!V63,2+(EURIBOR!V63-1)/2)))</f>
        <v>3.335</v>
      </c>
      <c r="Q62" s="4">
        <f ca="1">MAX(0,IF(EURIBOR!W63&lt;=1,EURIBOR!W63+1,IF(EURIBOR!W63&gt;=3,EURIBOR!W63,2+(EURIBOR!W63-1)/2)))</f>
        <v>1.2010000000000001</v>
      </c>
      <c r="R62" s="4">
        <f ca="1">MAX(0,IF(EURIBOR!X63&lt;=1,EURIBOR!X63+1,IF(EURIBOR!X63&gt;=3,EURIBOR!X63,2+(EURIBOR!X63-1)/2)))</f>
        <v>1.1850000000000001</v>
      </c>
      <c r="S62" s="4">
        <f ca="1">MAX(0,IF(EURIBOR!Y63&lt;=1,EURIBOR!Y63+1,IF(EURIBOR!Y63&gt;=3,EURIBOR!Y63,2+(EURIBOR!Y63-1)/2)))</f>
        <v>4.2160000000000002</v>
      </c>
      <c r="T62" s="4">
        <f ca="1">MAX(0,IF(EURIBOR!Z63&lt;=1,EURIBOR!Z63+1,IF(EURIBOR!Z63&gt;=3,EURIBOR!Z63,2+(EURIBOR!Z63-1)/2)))</f>
        <v>1.246</v>
      </c>
      <c r="U62" s="4">
        <f ca="1">MAX(0,IF(EURIBOR!AA63&lt;=1,EURIBOR!AA63+1,IF(EURIBOR!AA63&gt;=3,EURIBOR!AA63,2+(EURIBOR!AA63-1)/2)))</f>
        <v>3.5019999999999998</v>
      </c>
      <c r="V62" s="4">
        <f ca="1">MAX(0,IF(EURIBOR!AB63&lt;=1,EURIBOR!AB63+1,IF(EURIBOR!AB63&gt;=3,EURIBOR!AB63,2+(EURIBOR!AB63-1)/2)))</f>
        <v>2.5985</v>
      </c>
      <c r="W62" s="4">
        <f ca="1">MAX(0,IF(EURIBOR!AC63&lt;=1,EURIBOR!AC63+1,IF(EURIBOR!AC63&gt;=3,EURIBOR!AC63,2+(EURIBOR!AC63-1)/2)))</f>
        <v>2.7004999999999999</v>
      </c>
      <c r="X62" s="4">
        <f ca="1">MAX(0,IF(EURIBOR!AD63&lt;=1,EURIBOR!AD63+1,IF(EURIBOR!AD63&gt;=3,EURIBOR!AD63,2+(EURIBOR!AD63-1)/2)))</f>
        <v>1.9750000000000001</v>
      </c>
      <c r="Y62" s="4">
        <f ca="1">MAX(0,IF(EURIBOR!AE63&lt;=1,EURIBOR!AE63+1,IF(EURIBOR!AE63&gt;=3,EURIBOR!AE63,2+(EURIBOR!AE63-1)/2)))</f>
        <v>2.9704999999999999</v>
      </c>
      <c r="Z62" s="4">
        <f ca="1">MAX(0,IF(EURIBOR!AF63&lt;=1,EURIBOR!AF63+1,IF(EURIBOR!AF63&gt;=3,EURIBOR!AF63,2+(EURIBOR!AF63-1)/2)))</f>
        <v>3.536</v>
      </c>
      <c r="AA62" s="4">
        <f ca="1">MAX(0,IF(EURIBOR!AG63&lt;=1,EURIBOR!AG63+1,IF(EURIBOR!AG63&gt;=3,EURIBOR!AG63,2+(EURIBOR!AG63-1)/2)))</f>
        <v>3.1789999999999998</v>
      </c>
      <c r="AB62" s="4">
        <f ca="1">MAX(0,IF(EURIBOR!AH63&lt;=1,EURIBOR!AH63+1,IF(EURIBOR!AH63&gt;=3,EURIBOR!AH63,2+(EURIBOR!AH63-1)/2)))</f>
        <v>2.5430000000000001</v>
      </c>
      <c r="AC62" s="4">
        <f ca="1">MAX(0,IF(EURIBOR!AI63&lt;=1,EURIBOR!AI63+1,IF(EURIBOR!AI63&gt;=3,EURIBOR!AI63,2+(EURIBOR!AI63-1)/2)))</f>
        <v>4.8479999999999999</v>
      </c>
      <c r="AD62" s="4">
        <f ca="1">MAX(0,IF(EURIBOR!AJ63&lt;=1,EURIBOR!AJ63+1,IF(EURIBOR!AJ63&gt;=3,EURIBOR!AJ63,2+(EURIBOR!AJ63-1)/2)))</f>
        <v>1.4969999999999999</v>
      </c>
    </row>
    <row r="63" spans="1:30" x14ac:dyDescent="0.25">
      <c r="A63" s="4">
        <f ca="1">MAX(0,IF(EURIBOR!G64&lt;=1,EURIBOR!G64+1,IF(EURIBOR!G64&gt;=3,EURIBOR!G64,2+(EURIBOR!G64-1)/2)))</f>
        <v>0.55600000000000005</v>
      </c>
      <c r="B63" s="4">
        <f ca="1">MAX(0,IF(EURIBOR!H64&lt;=1,EURIBOR!H64+1,IF(EURIBOR!H64&gt;=3,EURIBOR!H64,2+(EURIBOR!H64-1)/2)))</f>
        <v>1.0629999999999999</v>
      </c>
      <c r="C63" s="4">
        <f ca="1">MAX(0,IF(EURIBOR!I64&lt;=1,EURIBOR!I64+1,IF(EURIBOR!I64&gt;=3,EURIBOR!I64,2+(EURIBOR!I64-1)/2)))</f>
        <v>2.3174999999999999</v>
      </c>
      <c r="D63" s="4">
        <f ca="1">MAX(0,IF(EURIBOR!J64&lt;=1,EURIBOR!J64+1,IF(EURIBOR!J64&gt;=3,EURIBOR!J64,2+(EURIBOR!J64-1)/2)))</f>
        <v>1.6800000000000002</v>
      </c>
      <c r="E63" s="4">
        <f ca="1">MAX(0,IF(EURIBOR!K64&lt;=1,EURIBOR!K64+1,IF(EURIBOR!K64&gt;=3,EURIBOR!K64,2+(EURIBOR!K64-1)/2)))</f>
        <v>3.88</v>
      </c>
      <c r="F63" s="4">
        <f ca="1">MAX(0,IF(EURIBOR!L64&lt;=1,EURIBOR!L64+1,IF(EURIBOR!L64&gt;=3,EURIBOR!L64,2+(EURIBOR!L64-1)/2)))</f>
        <v>4.6440000000000001</v>
      </c>
      <c r="G63" s="4">
        <f ca="1">MAX(0,IF(EURIBOR!M64&lt;=1,EURIBOR!M64+1,IF(EURIBOR!M64&gt;=3,EURIBOR!M64,2+(EURIBOR!M64-1)/2)))</f>
        <v>1.0269999999999999</v>
      </c>
      <c r="H63" s="4">
        <f ca="1">MAX(0,IF(EURIBOR!N64&lt;=1,EURIBOR!N64+1,IF(EURIBOR!N64&gt;=3,EURIBOR!N64,2+(EURIBOR!N64-1)/2)))</f>
        <v>0.751</v>
      </c>
      <c r="I63" s="4">
        <f ca="1">MAX(0,IF(EURIBOR!O64&lt;=1,EURIBOR!O64+1,IF(EURIBOR!O64&gt;=3,EURIBOR!O64,2+(EURIBOR!O64-1)/2)))</f>
        <v>5.1130000000000004</v>
      </c>
      <c r="J63" s="4">
        <f ca="1">MAX(0,IF(EURIBOR!P64&lt;=1,EURIBOR!P64+1,IF(EURIBOR!P64&gt;=3,EURIBOR!P64,2+(EURIBOR!P64-1)/2)))</f>
        <v>3.891</v>
      </c>
      <c r="K63" s="4">
        <f ca="1">MAX(0,IF(EURIBOR!Q64&lt;=1,EURIBOR!Q64+1,IF(EURIBOR!Q64&gt;=3,EURIBOR!Q64,2+(EURIBOR!Q64-1)/2)))</f>
        <v>1.292</v>
      </c>
      <c r="L63" s="4">
        <f ca="1">MAX(0,IF(EURIBOR!R64&lt;=1,EURIBOR!R64+1,IF(EURIBOR!R64&gt;=3,EURIBOR!R64,2+(EURIBOR!R64-1)/2)))</f>
        <v>2.8380000000000001</v>
      </c>
      <c r="M63" s="4">
        <f ca="1">MAX(0,IF(EURIBOR!S64&lt;=1,EURIBOR!S64+1,IF(EURIBOR!S64&gt;=3,EURIBOR!S64,2+(EURIBOR!S64-1)/2)))</f>
        <v>4.7089999999999996</v>
      </c>
      <c r="N63" s="4">
        <f ca="1">MAX(0,IF(EURIBOR!T64&lt;=1,EURIBOR!T64+1,IF(EURIBOR!T64&gt;=3,EURIBOR!T64,2+(EURIBOR!T64-1)/2)))</f>
        <v>2.9704999999999999</v>
      </c>
      <c r="O63" s="4">
        <f ca="1">MAX(0,IF(EURIBOR!U64&lt;=1,EURIBOR!U64+1,IF(EURIBOR!U64&gt;=3,EURIBOR!U64,2+(EURIBOR!U64-1)/2)))</f>
        <v>0.46199999999999997</v>
      </c>
      <c r="P63" s="4">
        <f ca="1">MAX(0,IF(EURIBOR!V64&lt;=1,EURIBOR!V64+1,IF(EURIBOR!V64&gt;=3,EURIBOR!V64,2+(EURIBOR!V64-1)/2)))</f>
        <v>3.5019999999999998</v>
      </c>
      <c r="Q63" s="4">
        <f ca="1">MAX(0,IF(EURIBOR!W64&lt;=1,EURIBOR!W64+1,IF(EURIBOR!W64&gt;=3,EURIBOR!W64,2+(EURIBOR!W64-1)/2)))</f>
        <v>1.21</v>
      </c>
      <c r="R63" s="4">
        <f ca="1">MAX(0,IF(EURIBOR!X64&lt;=1,EURIBOR!X64+1,IF(EURIBOR!X64&gt;=3,EURIBOR!X64,2+(EURIBOR!X64-1)/2)))</f>
        <v>1.2050000000000001</v>
      </c>
      <c r="S63" s="4">
        <f ca="1">MAX(0,IF(EURIBOR!Y64&lt;=1,EURIBOR!Y64+1,IF(EURIBOR!Y64&gt;=3,EURIBOR!Y64,2+(EURIBOR!Y64-1)/2)))</f>
        <v>4.5439999999999996</v>
      </c>
      <c r="T63" s="4">
        <f ca="1">MAX(0,IF(EURIBOR!Z64&lt;=1,EURIBOR!Z64+1,IF(EURIBOR!Z64&gt;=3,EURIBOR!Z64,2+(EURIBOR!Z64-1)/2)))</f>
        <v>1.208</v>
      </c>
      <c r="U63" s="4">
        <f ca="1">MAX(0,IF(EURIBOR!AA64&lt;=1,EURIBOR!AA64+1,IF(EURIBOR!AA64&gt;=3,EURIBOR!AA64,2+(EURIBOR!AA64-1)/2)))</f>
        <v>3.597</v>
      </c>
      <c r="V63" s="4">
        <f ca="1">MAX(0,IF(EURIBOR!AB64&lt;=1,EURIBOR!AB64+1,IF(EURIBOR!AB64&gt;=3,EURIBOR!AB64,2+(EURIBOR!AB64-1)/2)))</f>
        <v>2.6805000000000003</v>
      </c>
      <c r="W63" s="4">
        <f ca="1">MAX(0,IF(EURIBOR!AC64&lt;=1,EURIBOR!AC64+1,IF(EURIBOR!AC64&gt;=3,EURIBOR!AC64,2+(EURIBOR!AC64-1)/2)))</f>
        <v>2.5760000000000001</v>
      </c>
      <c r="X63" s="4">
        <f ca="1">MAX(0,IF(EURIBOR!AD64&lt;=1,EURIBOR!AD64+1,IF(EURIBOR!AD64&gt;=3,EURIBOR!AD64,2+(EURIBOR!AD64-1)/2)))</f>
        <v>1.8599999999999999</v>
      </c>
      <c r="Y63" s="4">
        <f ca="1">MAX(0,IF(EURIBOR!AE64&lt;=1,EURIBOR!AE64+1,IF(EURIBOR!AE64&gt;=3,EURIBOR!AE64,2+(EURIBOR!AE64-1)/2)))</f>
        <v>2.9159999999999999</v>
      </c>
      <c r="Z63" s="4">
        <f ca="1">MAX(0,IF(EURIBOR!AF64&lt;=1,EURIBOR!AF64+1,IF(EURIBOR!AF64&gt;=3,EURIBOR!AF64,2+(EURIBOR!AF64-1)/2)))</f>
        <v>3.6720000000000002</v>
      </c>
      <c r="AA63" s="4">
        <f ca="1">MAX(0,IF(EURIBOR!AG64&lt;=1,EURIBOR!AG64+1,IF(EURIBOR!AG64&gt;=3,EURIBOR!AG64,2+(EURIBOR!AG64-1)/2)))</f>
        <v>3.3719999999999999</v>
      </c>
      <c r="AB63" s="4">
        <f ca="1">MAX(0,IF(EURIBOR!AH64&lt;=1,EURIBOR!AH64+1,IF(EURIBOR!AH64&gt;=3,EURIBOR!AH64,2+(EURIBOR!AH64-1)/2)))</f>
        <v>2.5564999999999998</v>
      </c>
      <c r="AC63" s="4">
        <f ca="1">MAX(0,IF(EURIBOR!AI64&lt;=1,EURIBOR!AI64+1,IF(EURIBOR!AI64&gt;=3,EURIBOR!AI64,2+(EURIBOR!AI64-1)/2)))</f>
        <v>4.4820000000000002</v>
      </c>
      <c r="AD63" s="4">
        <f ca="1">MAX(0,IF(EURIBOR!AJ64&lt;=1,EURIBOR!AJ64+1,IF(EURIBOR!AJ64&gt;=3,EURIBOR!AJ64,2+(EURIBOR!AJ64-1)/2)))</f>
        <v>1.3320000000000001</v>
      </c>
    </row>
    <row r="64" spans="1:30" x14ac:dyDescent="0.25">
      <c r="A64" s="4">
        <f ca="1">MAX(0,IF(EURIBOR!G65&lt;=1,EURIBOR!G65+1,IF(EURIBOR!G65&gt;=3,EURIBOR!G65,2+(EURIBOR!G65-1)/2)))</f>
        <v>0.52</v>
      </c>
      <c r="B64" s="4">
        <f ca="1">MAX(0,IF(EURIBOR!H65&lt;=1,EURIBOR!H65+1,IF(EURIBOR!H65&gt;=3,EURIBOR!H65,2+(EURIBOR!H65-1)/2)))</f>
        <v>1.048</v>
      </c>
      <c r="C64" s="4">
        <f ca="1">MAX(0,IF(EURIBOR!I65&lt;=1,EURIBOR!I65+1,IF(EURIBOR!I65&gt;=3,EURIBOR!I65,2+(EURIBOR!I65-1)/2)))</f>
        <v>2.2109999999999999</v>
      </c>
      <c r="D64" s="4">
        <f ca="1">MAX(0,IF(EURIBOR!J65&lt;=1,EURIBOR!J65+1,IF(EURIBOR!J65&gt;=3,EURIBOR!J65,2+(EURIBOR!J65-1)/2)))</f>
        <v>1.6619999999999999</v>
      </c>
      <c r="E64" s="4">
        <f ca="1">MAX(0,IF(EURIBOR!K65&lt;=1,EURIBOR!K65+1,IF(EURIBOR!K65&gt;=3,EURIBOR!K65,2+(EURIBOR!K65-1)/2)))</f>
        <v>3.9710000000000001</v>
      </c>
      <c r="F64" s="4">
        <f ca="1">MAX(0,IF(EURIBOR!L65&lt;=1,EURIBOR!L65+1,IF(EURIBOR!L65&gt;=3,EURIBOR!L65,2+(EURIBOR!L65-1)/2)))</f>
        <v>4.4539999999999997</v>
      </c>
      <c r="G64" s="4">
        <f ca="1">MAX(0,IF(EURIBOR!M65&lt;=1,EURIBOR!M65+1,IF(EURIBOR!M65&gt;=3,EURIBOR!M65,2+(EURIBOR!M65-1)/2)))</f>
        <v>1.0049999999999999</v>
      </c>
      <c r="H64" s="4">
        <f ca="1">MAX(0,IF(EURIBOR!N65&lt;=1,EURIBOR!N65+1,IF(EURIBOR!N65&gt;=3,EURIBOR!N65,2+(EURIBOR!N65-1)/2)))</f>
        <v>0.74299999999999999</v>
      </c>
      <c r="I64" s="4">
        <f ca="1">MAX(0,IF(EURIBOR!O65&lt;=1,EURIBOR!O65+1,IF(EURIBOR!O65&gt;=3,EURIBOR!O65,2+(EURIBOR!O65-1)/2)))</f>
        <v>4.2380000000000004</v>
      </c>
      <c r="J64" s="4">
        <f ca="1">MAX(0,IF(EURIBOR!P65&lt;=1,EURIBOR!P65+1,IF(EURIBOR!P65&gt;=3,EURIBOR!P65,2+(EURIBOR!P65-1)/2)))</f>
        <v>3.9750000000000001</v>
      </c>
      <c r="K64" s="4">
        <f ca="1">MAX(0,IF(EURIBOR!Q65&lt;=1,EURIBOR!Q65+1,IF(EURIBOR!Q65&gt;=3,EURIBOR!Q65,2+(EURIBOR!Q65-1)/2)))</f>
        <v>1.288</v>
      </c>
      <c r="L64" s="4">
        <f ca="1">MAX(0,IF(EURIBOR!R65&lt;=1,EURIBOR!R65+1,IF(EURIBOR!R65&gt;=3,EURIBOR!R65,2+(EURIBOR!R65-1)/2)))</f>
        <v>2.8475000000000001</v>
      </c>
      <c r="M64" s="4">
        <f ca="1">MAX(0,IF(EURIBOR!S65&lt;=1,EURIBOR!S65+1,IF(EURIBOR!S65&gt;=3,EURIBOR!S65,2+(EURIBOR!S65-1)/2)))</f>
        <v>4.6820000000000004</v>
      </c>
      <c r="N64" s="4">
        <f ca="1">MAX(0,IF(EURIBOR!T65&lt;=1,EURIBOR!T65+1,IF(EURIBOR!T65&gt;=3,EURIBOR!T65,2+(EURIBOR!T65-1)/2)))</f>
        <v>2.9159999999999999</v>
      </c>
      <c r="O64" s="4">
        <f ca="1">MAX(0,IF(EURIBOR!U65&lt;=1,EURIBOR!U65+1,IF(EURIBOR!U65&gt;=3,EURIBOR!U65,2+(EURIBOR!U65-1)/2)))</f>
        <v>0.45299999999999996</v>
      </c>
      <c r="P64" s="4">
        <f ca="1">MAX(0,IF(EURIBOR!V65&lt;=1,EURIBOR!V65+1,IF(EURIBOR!V65&gt;=3,EURIBOR!V65,2+(EURIBOR!V65-1)/2)))</f>
        <v>3.597</v>
      </c>
      <c r="Q64" s="4">
        <f ca="1">MAX(0,IF(EURIBOR!W65&lt;=1,EURIBOR!W65+1,IF(EURIBOR!W65&gt;=3,EURIBOR!W65,2+(EURIBOR!W65-1)/2)))</f>
        <v>1.2210000000000001</v>
      </c>
      <c r="R64" s="4">
        <f ca="1">MAX(0,IF(EURIBOR!X65&lt;=1,EURIBOR!X65+1,IF(EURIBOR!X65&gt;=3,EURIBOR!X65,2+(EURIBOR!X65-1)/2)))</f>
        <v>1.2230000000000001</v>
      </c>
      <c r="S64" s="4">
        <f ca="1">MAX(0,IF(EURIBOR!Y65&lt;=1,EURIBOR!Y65+1,IF(EURIBOR!Y65&gt;=3,EURIBOR!Y65,2+(EURIBOR!Y65-1)/2)))</f>
        <v>4.742</v>
      </c>
      <c r="T64" s="4">
        <f ca="1">MAX(0,IF(EURIBOR!Z65&lt;=1,EURIBOR!Z65+1,IF(EURIBOR!Z65&gt;=3,EURIBOR!Z65,2+(EURIBOR!Z65-1)/2)))</f>
        <v>1.1919999999999999</v>
      </c>
      <c r="U64" s="4">
        <f ca="1">MAX(0,IF(EURIBOR!AA65&lt;=1,EURIBOR!AA65+1,IF(EURIBOR!AA65&gt;=3,EURIBOR!AA65,2+(EURIBOR!AA65-1)/2)))</f>
        <v>3.6840000000000002</v>
      </c>
      <c r="V64" s="4">
        <f ca="1">MAX(0,IF(EURIBOR!AB65&lt;=1,EURIBOR!AB65+1,IF(EURIBOR!AB65&gt;=3,EURIBOR!AB65,2+(EURIBOR!AB65-1)/2)))</f>
        <v>2.7364999999999999</v>
      </c>
      <c r="W64" s="4">
        <f ca="1">MAX(0,IF(EURIBOR!AC65&lt;=1,EURIBOR!AC65+1,IF(EURIBOR!AC65&gt;=3,EURIBOR!AC65,2+(EURIBOR!AC65-1)/2)))</f>
        <v>2.5649999999999999</v>
      </c>
      <c r="X64" s="4">
        <f ca="1">MAX(0,IF(EURIBOR!AD65&lt;=1,EURIBOR!AD65+1,IF(EURIBOR!AD65&gt;=3,EURIBOR!AD65,2+(EURIBOR!AD65-1)/2)))</f>
        <v>1.772</v>
      </c>
      <c r="Y64" s="4">
        <f ca="1">MAX(0,IF(EURIBOR!AE65&lt;=1,EURIBOR!AE65+1,IF(EURIBOR!AE65&gt;=3,EURIBOR!AE65,2+(EURIBOR!AE65-1)/2)))</f>
        <v>2.8434999999999997</v>
      </c>
      <c r="Z64" s="4">
        <f ca="1">MAX(0,IF(EURIBOR!AF65&lt;=1,EURIBOR!AF65+1,IF(EURIBOR!AF65&gt;=3,EURIBOR!AF65,2+(EURIBOR!AF65-1)/2)))</f>
        <v>3.78</v>
      </c>
      <c r="AA64" s="4">
        <f ca="1">MAX(0,IF(EURIBOR!AG65&lt;=1,EURIBOR!AG65+1,IF(EURIBOR!AG65&gt;=3,EURIBOR!AG65,2+(EURIBOR!AG65-1)/2)))</f>
        <v>3.536</v>
      </c>
      <c r="AB64" s="4">
        <f ca="1">MAX(0,IF(EURIBOR!AH65&lt;=1,EURIBOR!AH65+1,IF(EURIBOR!AH65&gt;=3,EURIBOR!AH65,2+(EURIBOR!AH65-1)/2)))</f>
        <v>2.5579999999999998</v>
      </c>
      <c r="AC64" s="4">
        <f ca="1">MAX(0,IF(EURIBOR!AI65&lt;=1,EURIBOR!AI65+1,IF(EURIBOR!AI65&gt;=3,EURIBOR!AI65,2+(EURIBOR!AI65-1)/2)))</f>
        <v>4.3620000000000001</v>
      </c>
      <c r="AD64" s="4">
        <f ca="1">MAX(0,IF(EURIBOR!AJ65&lt;=1,EURIBOR!AJ65+1,IF(EURIBOR!AJ65&gt;=3,EURIBOR!AJ65,2+(EURIBOR!AJ65-1)/2)))</f>
        <v>1.246</v>
      </c>
    </row>
    <row r="65" spans="1:30" x14ac:dyDescent="0.25">
      <c r="A65" s="4">
        <f ca="1">MAX(0,IF(EURIBOR!G66&lt;=1,EURIBOR!G66+1,IF(EURIBOR!G66&gt;=3,EURIBOR!G66,2+(EURIBOR!G66-1)/2)))</f>
        <v>0.50900000000000001</v>
      </c>
      <c r="B65" s="4">
        <f ca="1">MAX(0,IF(EURIBOR!H66&lt;=1,EURIBOR!H66+1,IF(EURIBOR!H66&gt;=3,EURIBOR!H66,2+(EURIBOR!H66-1)/2)))</f>
        <v>1.0269999999999999</v>
      </c>
      <c r="C65" s="4">
        <f ca="1">MAX(0,IF(EURIBOR!I66&lt;=1,EURIBOR!I66+1,IF(EURIBOR!I66&gt;=3,EURIBOR!I66,2+(EURIBOR!I66-1)/2)))</f>
        <v>2.141</v>
      </c>
      <c r="D65" s="4">
        <f ca="1">MAX(0,IF(EURIBOR!J66&lt;=1,EURIBOR!J66+1,IF(EURIBOR!J66&gt;=3,EURIBOR!J66,2+(EURIBOR!J66-1)/2)))</f>
        <v>1.645</v>
      </c>
      <c r="E65" s="4">
        <f ca="1">MAX(0,IF(EURIBOR!K66&lt;=1,EURIBOR!K66+1,IF(EURIBOR!K66&gt;=3,EURIBOR!K66,2+(EURIBOR!K66-1)/2)))</f>
        <v>3.9672727272727268</v>
      </c>
      <c r="F65" s="4">
        <f ca="1">MAX(0,IF(EURIBOR!L66&lt;=1,EURIBOR!L66+1,IF(EURIBOR!L66&gt;=3,EURIBOR!L66,2+(EURIBOR!L66-1)/2)))</f>
        <v>4.4669999999999996</v>
      </c>
      <c r="G65" s="4">
        <f ca="1">MAX(0,IF(EURIBOR!M66&lt;=1,EURIBOR!M66+1,IF(EURIBOR!M66&gt;=3,EURIBOR!M66,2+(EURIBOR!M66-1)/2)))</f>
        <v>0.99</v>
      </c>
      <c r="H65" s="4">
        <f ca="1">MAX(0,IF(EURIBOR!N66&lt;=1,EURIBOR!N66+1,IF(EURIBOR!N66&gt;=3,EURIBOR!N66,2+(EURIBOR!N66-1)/2)))</f>
        <v>0.73199999999999998</v>
      </c>
      <c r="I65" s="4">
        <f ca="1">MAX(0,IF(EURIBOR!O66&lt;=1,EURIBOR!O66+1,IF(EURIBOR!O66&gt;=3,EURIBOR!O66,2+(EURIBOR!O66-1)/2)))</f>
        <v>3.2930000000000001</v>
      </c>
      <c r="J65" s="4">
        <f ca="1">MAX(0,IF(EURIBOR!P66&lt;=1,EURIBOR!P66+1,IF(EURIBOR!P66&gt;=3,EURIBOR!P66,2+(EURIBOR!P66-1)/2)))</f>
        <v>4.0709999999999997</v>
      </c>
      <c r="K65" s="4">
        <f ca="1">MAX(0,IF(EURIBOR!Q66&lt;=1,EURIBOR!Q66+1,IF(EURIBOR!Q66&gt;=3,EURIBOR!Q66,2+(EURIBOR!Q66-1)/2)))</f>
        <v>1.3049999999999999</v>
      </c>
      <c r="L65" s="4">
        <f ca="1">MAX(0,IF(EURIBOR!R66&lt;=1,EURIBOR!R66+1,IF(EURIBOR!R66&gt;=3,EURIBOR!R66,2+(EURIBOR!R66-1)/2)))</f>
        <v>2.8635000000000002</v>
      </c>
      <c r="M65" s="4">
        <f ca="1">MAX(0,IF(EURIBOR!S66&lt;=1,EURIBOR!S66+1,IF(EURIBOR!S66&gt;=3,EURIBOR!S66,2+(EURIBOR!S66-1)/2)))</f>
        <v>4.6440000000000001</v>
      </c>
      <c r="N65" s="4">
        <f ca="1">MAX(0,IF(EURIBOR!T66&lt;=1,EURIBOR!T66+1,IF(EURIBOR!T66&gt;=3,EURIBOR!T66,2+(EURIBOR!T66-1)/2)))</f>
        <v>2.8434999999999997</v>
      </c>
      <c r="O65" s="4">
        <f ca="1">MAX(0,IF(EURIBOR!U66&lt;=1,EURIBOR!U66+1,IF(EURIBOR!U66&gt;=3,EURIBOR!U66,2+(EURIBOR!U66-1)/2)))</f>
        <v>0.45899999999999996</v>
      </c>
      <c r="P65" s="4">
        <f ca="1">MAX(0,IF(EURIBOR!V66&lt;=1,EURIBOR!V66+1,IF(EURIBOR!V66&gt;=3,EURIBOR!V66,2+(EURIBOR!V66-1)/2)))</f>
        <v>3.6840000000000002</v>
      </c>
      <c r="Q65" s="4">
        <f ca="1">MAX(0,IF(EURIBOR!W66&lt;=1,EURIBOR!W66+1,IF(EURIBOR!W66&gt;=3,EURIBOR!W66,2+(EURIBOR!W66-1)/2)))</f>
        <v>1.226</v>
      </c>
      <c r="R65" s="4">
        <f ca="1">MAX(0,IF(EURIBOR!X66&lt;=1,EURIBOR!X66+1,IF(EURIBOR!X66&gt;=3,EURIBOR!X66,2+(EURIBOR!X66-1)/2)))</f>
        <v>1.206</v>
      </c>
      <c r="S65" s="4">
        <f ca="1">MAX(0,IF(EURIBOR!Y66&lt;=1,EURIBOR!Y66+1,IF(EURIBOR!Y66&gt;=3,EURIBOR!Y66,2+(EURIBOR!Y66-1)/2)))</f>
        <v>4.6870000000000003</v>
      </c>
      <c r="T65" s="4">
        <f ca="1">MAX(0,IF(EURIBOR!Z66&lt;=1,EURIBOR!Z66+1,IF(EURIBOR!Z66&gt;=3,EURIBOR!Z66,2+(EURIBOR!Z66-1)/2)))</f>
        <v>1.1850000000000001</v>
      </c>
      <c r="U65" s="4">
        <f ca="1">MAX(0,IF(EURIBOR!AA66&lt;=1,EURIBOR!AA66+1,IF(EURIBOR!AA66&gt;=3,EURIBOR!AA66,2+(EURIBOR!AA66-1)/2)))</f>
        <v>3.7519999999999998</v>
      </c>
      <c r="V65" s="4">
        <f ca="1">MAX(0,IF(EURIBOR!AB66&lt;=1,EURIBOR!AB66+1,IF(EURIBOR!AB66&gt;=3,EURIBOR!AB66,2+(EURIBOR!AB66-1)/2)))</f>
        <v>2.7565</v>
      </c>
      <c r="W65" s="4">
        <f ca="1">MAX(0,IF(EURIBOR!AC66&lt;=1,EURIBOR!AC66+1,IF(EURIBOR!AC66&gt;=3,EURIBOR!AC66,2+(EURIBOR!AC66-1)/2)))</f>
        <v>2.5700000000000003</v>
      </c>
      <c r="X65" s="4">
        <f ca="1">MAX(0,IF(EURIBOR!AD66&lt;=1,EURIBOR!AD66+1,IF(EURIBOR!AD66&gt;=3,EURIBOR!AD66,2+(EURIBOR!AD66-1)/2)))</f>
        <v>1.738</v>
      </c>
      <c r="Y65" s="4">
        <f ca="1">MAX(0,IF(EURIBOR!AE66&lt;=1,EURIBOR!AE66+1,IF(EURIBOR!AE66&gt;=3,EURIBOR!AE66,2+(EURIBOR!AE66-1)/2)))</f>
        <v>2.7649999999999997</v>
      </c>
      <c r="Z65" s="4">
        <f ca="1">MAX(0,IF(EURIBOR!AF66&lt;=1,EURIBOR!AF66+1,IF(EURIBOR!AF66&gt;=3,EURIBOR!AF66,2+(EURIBOR!AF66-1)/2)))</f>
        <v>3.88</v>
      </c>
      <c r="AA65" s="4">
        <f ca="1">MAX(0,IF(EURIBOR!AG66&lt;=1,EURIBOR!AG66+1,IF(EURIBOR!AG66&gt;=3,EURIBOR!AG66,2+(EURIBOR!AG66-1)/2)))</f>
        <v>3.6720000000000002</v>
      </c>
      <c r="AB65" s="4">
        <f ca="1">MAX(0,IF(EURIBOR!AH66&lt;=1,EURIBOR!AH66+1,IF(EURIBOR!AH66&gt;=3,EURIBOR!AH66,2+(EURIBOR!AH66-1)/2)))</f>
        <v>2.5569999999999999</v>
      </c>
      <c r="AC65" s="4">
        <f ca="1">MAX(0,IF(EURIBOR!AI66&lt;=1,EURIBOR!AI66+1,IF(EURIBOR!AI66&gt;=3,EURIBOR!AI66,2+(EURIBOR!AI66-1)/2)))</f>
        <v>4.5960000000000001</v>
      </c>
      <c r="AD65" s="4">
        <f ca="1">MAX(0,IF(EURIBOR!AJ66&lt;=1,EURIBOR!AJ66+1,IF(EURIBOR!AJ66&gt;=3,EURIBOR!AJ66,2+(EURIBOR!AJ66-1)/2)))</f>
        <v>1.208</v>
      </c>
    </row>
    <row r="66" spans="1:30" x14ac:dyDescent="0.25">
      <c r="A66" s="4">
        <f ca="1">MAX(0,IF(EURIBOR!G67&lt;=1,EURIBOR!G67+1,IF(EURIBOR!G67&gt;=3,EURIBOR!G67,2+(EURIBOR!G67-1)/2)))</f>
        <v>0.49099999999999999</v>
      </c>
      <c r="B66" s="4">
        <f ca="1">MAX(0,IF(EURIBOR!H67&lt;=1,EURIBOR!H67+1,IF(EURIBOR!H67&gt;=3,EURIBOR!H67,2+(EURIBOR!H67-1)/2)))</f>
        <v>1.0049999999999999</v>
      </c>
      <c r="C66" s="4">
        <f ca="1">MAX(0,IF(EURIBOR!I67&lt;=1,EURIBOR!I67+1,IF(EURIBOR!I67&gt;=3,EURIBOR!I67,2+(EURIBOR!I67-1)/2)))</f>
        <v>2.1114999999999999</v>
      </c>
      <c r="D66" s="4">
        <f ca="1">MAX(0,IF(EURIBOR!J67&lt;=1,EURIBOR!J67+1,IF(EURIBOR!J67&gt;=3,EURIBOR!J67,2+(EURIBOR!J67-1)/2)))</f>
        <v>1.645</v>
      </c>
      <c r="E66" s="4">
        <f ca="1">MAX(0,IF(EURIBOR!K67&lt;=1,EURIBOR!K67+1,IF(EURIBOR!K67&gt;=3,EURIBOR!K67,2+(EURIBOR!K67-1)/2)))</f>
        <v>3.9310526315789471</v>
      </c>
      <c r="F66" s="4">
        <f ca="1">MAX(0,IF(EURIBOR!L67&lt;=1,EURIBOR!L67+1,IF(EURIBOR!L67&gt;=3,EURIBOR!L67,2+(EURIBOR!L67-1)/2)))</f>
        <v>4.3540000000000001</v>
      </c>
      <c r="G66" s="4">
        <f ca="1">MAX(0,IF(EURIBOR!M67&lt;=1,EURIBOR!M67+1,IF(EURIBOR!M67&gt;=3,EURIBOR!M67,2+(EURIBOR!M67-1)/2)))</f>
        <v>0.98599999999999999</v>
      </c>
      <c r="H66" s="4">
        <f ca="1">MAX(0,IF(EURIBOR!N67&lt;=1,EURIBOR!N67+1,IF(EURIBOR!N67&gt;=3,EURIBOR!N67,2+(EURIBOR!N67-1)/2)))</f>
        <v>0.70599999999999996</v>
      </c>
      <c r="I66" s="4">
        <f ca="1">MAX(0,IF(EURIBOR!O67&lt;=1,EURIBOR!O67+1,IF(EURIBOR!O67&gt;=3,EURIBOR!O67,2+(EURIBOR!O67-1)/2)))</f>
        <v>2.7284999999999999</v>
      </c>
      <c r="J66" s="4">
        <f ca="1">MAX(0,IF(EURIBOR!P67&lt;=1,EURIBOR!P67+1,IF(EURIBOR!P67&gt;=3,EURIBOR!P67,2+(EURIBOR!P67-1)/2)))</f>
        <v>4.1479999999999997</v>
      </c>
      <c r="K66" s="4">
        <f ca="1">MAX(0,IF(EURIBOR!Q67&lt;=1,EURIBOR!Q67+1,IF(EURIBOR!Q67&gt;=3,EURIBOR!Q67,2+(EURIBOR!Q67-1)/2)))</f>
        <v>1.33</v>
      </c>
      <c r="L66" s="4">
        <f ca="1">MAX(0,IF(EURIBOR!R67&lt;=1,EURIBOR!R67+1,IF(EURIBOR!R67&gt;=3,EURIBOR!R67,2+(EURIBOR!R67-1)/2)))</f>
        <v>3.3759999999999999</v>
      </c>
      <c r="M66" s="4">
        <f ca="1">MAX(0,IF(EURIBOR!S67&lt;=1,EURIBOR!S67+1,IF(EURIBOR!S67&gt;=3,EURIBOR!S67,2+(EURIBOR!S67-1)/2)))</f>
        <v>4.4539999999999997</v>
      </c>
      <c r="N66" s="4">
        <f ca="1">MAX(0,IF(EURIBOR!T67&lt;=1,EURIBOR!T67+1,IF(EURIBOR!T67&gt;=3,EURIBOR!T67,2+(EURIBOR!T67-1)/2)))</f>
        <v>2.7649999999999997</v>
      </c>
      <c r="O66" s="4">
        <f ca="1">MAX(0,IF(EURIBOR!U67&lt;=1,EURIBOR!U67+1,IF(EURIBOR!U67&gt;=3,EURIBOR!U67,2+(EURIBOR!U67-1)/2)))</f>
        <v>0.46099999999999997</v>
      </c>
      <c r="P66" s="4">
        <f ca="1">MAX(0,IF(EURIBOR!V67&lt;=1,EURIBOR!V67+1,IF(EURIBOR!V67&gt;=3,EURIBOR!V67,2+(EURIBOR!V67-1)/2)))</f>
        <v>3.7519999999999998</v>
      </c>
      <c r="Q66" s="4">
        <f ca="1">MAX(0,IF(EURIBOR!W67&lt;=1,EURIBOR!W67+1,IF(EURIBOR!W67&gt;=3,EURIBOR!W67,2+(EURIBOR!W67-1)/2)))</f>
        <v>1.2230000000000001</v>
      </c>
      <c r="R66" s="4">
        <f ca="1">MAX(0,IF(EURIBOR!X67&lt;=1,EURIBOR!X67+1,IF(EURIBOR!X67&gt;=3,EURIBOR!X67,2+(EURIBOR!X67-1)/2)))</f>
        <v>1.2090000000000001</v>
      </c>
      <c r="S66" s="4">
        <f ca="1">MAX(0,IF(EURIBOR!Y67&lt;=1,EURIBOR!Y67+1,IF(EURIBOR!Y67&gt;=3,EURIBOR!Y67,2+(EURIBOR!Y67-1)/2)))</f>
        <v>4.6390000000000002</v>
      </c>
      <c r="T66" s="4">
        <f ca="1">MAX(0,IF(EURIBOR!Z67&lt;=1,EURIBOR!Z67+1,IF(EURIBOR!Z67&gt;=3,EURIBOR!Z67,2+(EURIBOR!Z67-1)/2)))</f>
        <v>1.2050000000000001</v>
      </c>
      <c r="U66" s="4">
        <f ca="1">MAX(0,IF(EURIBOR!AA67&lt;=1,EURIBOR!AA67+1,IF(EURIBOR!AA67&gt;=3,EURIBOR!AA67,2+(EURIBOR!AA67-1)/2)))</f>
        <v>3.8180000000000001</v>
      </c>
      <c r="V66" s="4">
        <f ca="1">MAX(0,IF(EURIBOR!AB67&lt;=1,EURIBOR!AB67+1,IF(EURIBOR!AB67&gt;=3,EURIBOR!AB67,2+(EURIBOR!AB67-1)/2)))</f>
        <v>2.8</v>
      </c>
      <c r="W66" s="4">
        <f ca="1">MAX(0,IF(EURIBOR!AC67&lt;=1,EURIBOR!AC67+1,IF(EURIBOR!AC67&gt;=3,EURIBOR!AC67,2+(EURIBOR!AC67-1)/2)))</f>
        <v>2.5735000000000001</v>
      </c>
      <c r="X66" s="4">
        <f ca="1">MAX(0,IF(EURIBOR!AD67&lt;=1,EURIBOR!AD67+1,IF(EURIBOR!AD67&gt;=3,EURIBOR!AD67,2+(EURIBOR!AD67-1)/2)))</f>
        <v>1.716</v>
      </c>
      <c r="Y66" s="4">
        <f ca="1">MAX(0,IF(EURIBOR!AE67&lt;=1,EURIBOR!AE67+1,IF(EURIBOR!AE67&gt;=3,EURIBOR!AE67,2+(EURIBOR!AE67-1)/2)))</f>
        <v>2.7664999999999997</v>
      </c>
      <c r="Z66" s="4">
        <f ca="1">MAX(0,IF(EURIBOR!AF67&lt;=1,EURIBOR!AF67+1,IF(EURIBOR!AF67&gt;=3,EURIBOR!AF67,2+(EURIBOR!AF67-1)/2)))</f>
        <v>3.9710000000000001</v>
      </c>
      <c r="AA66" s="4">
        <f ca="1">MAX(0,IF(EURIBOR!AG67&lt;=1,EURIBOR!AG67+1,IF(EURIBOR!AG67&gt;=3,EURIBOR!AG67,2+(EURIBOR!AG67-1)/2)))</f>
        <v>3.78</v>
      </c>
      <c r="AB66" s="4">
        <f ca="1">MAX(0,IF(EURIBOR!AH67&lt;=1,EURIBOR!AH67+1,IF(EURIBOR!AH67&gt;=3,EURIBOR!AH67,2+(EURIBOR!AH67-1)/2)))</f>
        <v>2.5594999999999999</v>
      </c>
      <c r="AC66" s="4">
        <f ca="1">MAX(0,IF(EURIBOR!AI67&lt;=1,EURIBOR!AI67+1,IF(EURIBOR!AI67&gt;=3,EURIBOR!AI67,2+(EURIBOR!AI67-1)/2)))</f>
        <v>4.7839999999999998</v>
      </c>
      <c r="AD66" s="4">
        <f ca="1">MAX(0,IF(EURIBOR!AJ67&lt;=1,EURIBOR!AJ67+1,IF(EURIBOR!AJ67&gt;=3,EURIBOR!AJ67,2+(EURIBOR!AJ67-1)/2)))</f>
        <v>1.1919999999999999</v>
      </c>
    </row>
    <row r="67" spans="1:30" x14ac:dyDescent="0.25">
      <c r="A67" s="4">
        <f ca="1">MAX(0,IF(EURIBOR!G68&lt;=1,EURIBOR!G68+1,IF(EURIBOR!G68&gt;=3,EURIBOR!G68,2+(EURIBOR!G68-1)/2)))</f>
        <v>0.47899999999999998</v>
      </c>
      <c r="B67" s="4">
        <f ca="1">MAX(0,IF(EURIBOR!H68&lt;=1,EURIBOR!H68+1,IF(EURIBOR!H68&gt;=3,EURIBOR!H68,2+(EURIBOR!H68-1)/2)))</f>
        <v>0.99</v>
      </c>
      <c r="C67" s="4">
        <f ca="1">MAX(0,IF(EURIBOR!I68&lt;=1,EURIBOR!I68+1,IF(EURIBOR!I68&gt;=3,EURIBOR!I68,2+(EURIBOR!I68-1)/2)))</f>
        <v>1.9750000000000001</v>
      </c>
      <c r="D67" s="4">
        <f ca="1">MAX(0,IF(EURIBOR!J68&lt;=1,EURIBOR!J68+1,IF(EURIBOR!J68&gt;=3,EURIBOR!J68,2+(EURIBOR!J68-1)/2)))</f>
        <v>1.6870000000000001</v>
      </c>
      <c r="E67" s="4">
        <f ca="1">MAX(0,IF(EURIBOR!K68&lt;=1,EURIBOR!K68+1,IF(EURIBOR!K68&gt;=3,EURIBOR!K68,2+(EURIBOR!K68-1)/2)))</f>
        <v>3.9204761904761911</v>
      </c>
      <c r="F67" s="4">
        <f ca="1">MAX(0,IF(EURIBOR!L68&lt;=1,EURIBOR!L68+1,IF(EURIBOR!L68&gt;=3,EURIBOR!L68,2+(EURIBOR!L68-1)/2)))</f>
        <v>3.9830000000000001</v>
      </c>
      <c r="G67" s="4">
        <f ca="1">MAX(0,IF(EURIBOR!M68&lt;=1,EURIBOR!M68+1,IF(EURIBOR!M68&gt;=3,EURIBOR!M68,2+(EURIBOR!M68-1)/2)))</f>
        <v>0.98099999999999998</v>
      </c>
      <c r="H67" s="4">
        <f ca="1">MAX(0,IF(EURIBOR!N68&lt;=1,EURIBOR!N68+1,IF(EURIBOR!N68&gt;=3,EURIBOR!N68,2+(EURIBOR!N68-1)/2)))</f>
        <v>0.70199999999999996</v>
      </c>
      <c r="I67" s="4">
        <f ca="1">MAX(0,IF(EURIBOR!O68&lt;=1,EURIBOR!O68+1,IF(EURIBOR!O68&gt;=3,EURIBOR!O68,2+(EURIBOR!O68-1)/2)))</f>
        <v>2.4714999999999998</v>
      </c>
      <c r="J67" s="4">
        <f ca="1">MAX(0,IF(EURIBOR!P68&lt;=1,EURIBOR!P68+1,IF(EURIBOR!P68&gt;=3,EURIBOR!P68,2+(EURIBOR!P68-1)/2)))</f>
        <v>4.2160000000000002</v>
      </c>
      <c r="K67" s="4">
        <f ca="1">MAX(0,IF(EURIBOR!Q68&lt;=1,EURIBOR!Q68+1,IF(EURIBOR!Q68&gt;=3,EURIBOR!Q68,2+(EURIBOR!Q68-1)/2)))</f>
        <v>1.325</v>
      </c>
      <c r="L67" s="4">
        <f ca="1">MAX(0,IF(EURIBOR!R68&lt;=1,EURIBOR!R68+1,IF(EURIBOR!R68&gt;=3,EURIBOR!R68,2+(EURIBOR!R68-1)/2)))</f>
        <v>3.468</v>
      </c>
      <c r="M67" s="4">
        <f ca="1">MAX(0,IF(EURIBOR!S68&lt;=1,EURIBOR!S68+1,IF(EURIBOR!S68&gt;=3,EURIBOR!S68,2+(EURIBOR!S68-1)/2)))</f>
        <v>4.4669999999999996</v>
      </c>
      <c r="N67" s="4">
        <f ca="1">MAX(0,IF(EURIBOR!T68&lt;=1,EURIBOR!T68+1,IF(EURIBOR!T68&gt;=3,EURIBOR!T68,2+(EURIBOR!T68-1)/2)))</f>
        <v>2.7664999999999997</v>
      </c>
      <c r="O67" s="4">
        <f ca="1">MAX(0,IF(EURIBOR!U68&lt;=1,EURIBOR!U68+1,IF(EURIBOR!U68&gt;=3,EURIBOR!U68,2+(EURIBOR!U68-1)/2)))</f>
        <v>0.46199999999999997</v>
      </c>
      <c r="P67" s="4">
        <f ca="1">MAX(0,IF(EURIBOR!V68&lt;=1,EURIBOR!V68+1,IF(EURIBOR!V68&gt;=3,EURIBOR!V68,2+(EURIBOR!V68-1)/2)))</f>
        <v>3.8180000000000001</v>
      </c>
      <c r="Q67" s="4">
        <f ca="1">MAX(0,IF(EURIBOR!W68&lt;=1,EURIBOR!W68+1,IF(EURIBOR!W68&gt;=3,EURIBOR!W68,2+(EURIBOR!W68-1)/2)))</f>
        <v>1.226</v>
      </c>
      <c r="R67" s="4">
        <f ca="1">MAX(0,IF(EURIBOR!X68&lt;=1,EURIBOR!X68+1,IF(EURIBOR!X68&gt;=3,EURIBOR!X68,2+(EURIBOR!X68-1)/2)))</f>
        <v>1.2010000000000001</v>
      </c>
      <c r="S67" s="4">
        <f ca="1">MAX(0,IF(EURIBOR!Y68&lt;=1,EURIBOR!Y68+1,IF(EURIBOR!Y68&gt;=3,EURIBOR!Y68,2+(EURIBOR!Y68-1)/2)))</f>
        <v>4.8479999999999999</v>
      </c>
      <c r="T67" s="4">
        <f ca="1">MAX(0,IF(EURIBOR!Z68&lt;=1,EURIBOR!Z68+1,IF(EURIBOR!Z68&gt;=3,EURIBOR!Z68,2+(EURIBOR!Z68-1)/2)))</f>
        <v>1.2230000000000001</v>
      </c>
      <c r="U67" s="4">
        <f ca="1">MAX(0,IF(EURIBOR!AA68&lt;=1,EURIBOR!AA68+1,IF(EURIBOR!AA68&gt;=3,EURIBOR!AA68,2+(EURIBOR!AA68-1)/2)))</f>
        <v>3.891</v>
      </c>
      <c r="V67" s="4">
        <f ca="1">MAX(0,IF(EURIBOR!AB68&lt;=1,EURIBOR!AB68+1,IF(EURIBOR!AB68&gt;=3,EURIBOR!AB68,2+(EURIBOR!AB68-1)/2)))</f>
        <v>2.8614999999999999</v>
      </c>
      <c r="W67" s="4">
        <f ca="1">MAX(0,IF(EURIBOR!AC68&lt;=1,EURIBOR!AC68+1,IF(EURIBOR!AC68&gt;=3,EURIBOR!AC68,2+(EURIBOR!AC68-1)/2)))</f>
        <v>2.5720000000000001</v>
      </c>
      <c r="X67" s="4">
        <f ca="1">MAX(0,IF(EURIBOR!AD68&lt;=1,EURIBOR!AD68+1,IF(EURIBOR!AD68&gt;=3,EURIBOR!AD68,2+(EURIBOR!AD68-1)/2)))</f>
        <v>1.7130000000000001</v>
      </c>
      <c r="Y67" s="4">
        <f ca="1">MAX(0,IF(EURIBOR!AE68&lt;=1,EURIBOR!AE68+1,IF(EURIBOR!AE68&gt;=3,EURIBOR!AE68,2+(EURIBOR!AE68-1)/2)))</f>
        <v>2.7004999999999999</v>
      </c>
      <c r="Z67" s="4">
        <f ca="1">MAX(0,IF(EURIBOR!AF68&lt;=1,EURIBOR!AF68+1,IF(EURIBOR!AF68&gt;=3,EURIBOR!AF68,2+(EURIBOR!AF68-1)/2)))</f>
        <v>3.9672727272727268</v>
      </c>
      <c r="AA67" s="4">
        <f ca="1">MAX(0,IF(EURIBOR!AG68&lt;=1,EURIBOR!AG68+1,IF(EURIBOR!AG68&gt;=3,EURIBOR!AG68,2+(EURIBOR!AG68-1)/2)))</f>
        <v>3.88</v>
      </c>
      <c r="AB67" s="4">
        <f ca="1">MAX(0,IF(EURIBOR!AH68&lt;=1,EURIBOR!AH68+1,IF(EURIBOR!AH68&gt;=3,EURIBOR!AH68,2+(EURIBOR!AH68-1)/2)))</f>
        <v>2.5735000000000001</v>
      </c>
      <c r="AC67" s="4">
        <f ca="1">MAX(0,IF(EURIBOR!AI68&lt;=1,EURIBOR!AI68+1,IF(EURIBOR!AI68&gt;=3,EURIBOR!AI68,2+(EURIBOR!AI68-1)/2)))</f>
        <v>4.8570000000000002</v>
      </c>
      <c r="AD67" s="4">
        <f ca="1">MAX(0,IF(EURIBOR!AJ68&lt;=1,EURIBOR!AJ68+1,IF(EURIBOR!AJ68&gt;=3,EURIBOR!AJ68,2+(EURIBOR!AJ68-1)/2)))</f>
        <v>1.1850000000000001</v>
      </c>
    </row>
    <row r="68" spans="1:30" x14ac:dyDescent="0.25">
      <c r="A68" s="4">
        <f ca="1">MAX(0,IF(EURIBOR!G69&lt;=1,EURIBOR!G69+1,IF(EURIBOR!G69&gt;=3,EURIBOR!G69,2+(EURIBOR!G69-1)/2)))</f>
        <v>0.46199999999999997</v>
      </c>
      <c r="B68" s="4">
        <f ca="1">MAX(0,IF(EURIBOR!H69&lt;=1,EURIBOR!H69+1,IF(EURIBOR!H69&gt;=3,EURIBOR!H69,2+(EURIBOR!H69-1)/2)))</f>
        <v>0.98599999999999999</v>
      </c>
      <c r="C68" s="4">
        <f ca="1">MAX(0,IF(EURIBOR!I69&lt;=1,EURIBOR!I69+1,IF(EURIBOR!I69&gt;=3,EURIBOR!I69,2+(EURIBOR!I69-1)/2)))</f>
        <v>1.8599999999999999</v>
      </c>
      <c r="D68" s="4">
        <f ca="1">MAX(0,IF(EURIBOR!J69&lt;=1,EURIBOR!J69+1,IF(EURIBOR!J69&gt;=3,EURIBOR!J69,2+(EURIBOR!J69-1)/2)))</f>
        <v>1.728</v>
      </c>
      <c r="E68" s="4">
        <f ca="1">MAX(0,IF(EURIBOR!K69&lt;=1,EURIBOR!K69+1,IF(EURIBOR!K69&gt;=3,EURIBOR!K69,2+(EURIBOR!K69-1)/2)))</f>
        <v>3.9200000000000008</v>
      </c>
      <c r="F68" s="4">
        <f ca="1">MAX(0,IF(EURIBOR!L69&lt;=1,EURIBOR!L69+1,IF(EURIBOR!L69&gt;=3,EURIBOR!L69,2+(EURIBOR!L69-1)/2)))</f>
        <v>3.6</v>
      </c>
      <c r="G68" s="4">
        <f ca="1">MAX(0,IF(EURIBOR!M69&lt;=1,EURIBOR!M69+1,IF(EURIBOR!M69&gt;=3,EURIBOR!M69,2+(EURIBOR!M69-1)/2)))</f>
        <v>0.97199999999999998</v>
      </c>
      <c r="H68" s="4">
        <f ca="1">MAX(0,IF(EURIBOR!N69&lt;=1,EURIBOR!N69+1,IF(EURIBOR!N69&gt;=3,EURIBOR!N69,2+(EURIBOR!N69-1)/2)))</f>
        <v>0.69799999999999995</v>
      </c>
      <c r="I68" s="4">
        <f ca="1">MAX(0,IF(EURIBOR!O69&lt;=1,EURIBOR!O69+1,IF(EURIBOR!O69&gt;=3,EURIBOR!O69,2+(EURIBOR!O69-1)/2)))</f>
        <v>2.3174999999999999</v>
      </c>
      <c r="J68" s="4">
        <f ca="1">MAX(0,IF(EURIBOR!P69&lt;=1,EURIBOR!P69+1,IF(EURIBOR!P69&gt;=3,EURIBOR!P69,2+(EURIBOR!P69-1)/2)))</f>
        <v>4.5439999999999996</v>
      </c>
      <c r="K68" s="4">
        <f ca="1">MAX(0,IF(EURIBOR!Q69&lt;=1,EURIBOR!Q69+1,IF(EURIBOR!Q69&gt;=3,EURIBOR!Q69,2+(EURIBOR!Q69-1)/2)))</f>
        <v>1.2410000000000001</v>
      </c>
      <c r="L68" s="4">
        <f ca="1">MAX(0,IF(EURIBOR!R69&lt;=1,EURIBOR!R69+1,IF(EURIBOR!R69&gt;=3,EURIBOR!R69,2+(EURIBOR!R69-1)/2)))</f>
        <v>3.4460000000000002</v>
      </c>
      <c r="M68" s="4">
        <f ca="1">MAX(0,IF(EURIBOR!S69&lt;=1,EURIBOR!S69+1,IF(EURIBOR!S69&gt;=3,EURIBOR!S69,2+(EURIBOR!S69-1)/2)))</f>
        <v>4.3540000000000001</v>
      </c>
      <c r="N68" s="4">
        <f ca="1">MAX(0,IF(EURIBOR!T69&lt;=1,EURIBOR!T69+1,IF(EURIBOR!T69&gt;=3,EURIBOR!T69,2+(EURIBOR!T69-1)/2)))</f>
        <v>2.7004999999999999</v>
      </c>
      <c r="O68" s="4">
        <f ca="1">MAX(0,IF(EURIBOR!U69&lt;=1,EURIBOR!U69+1,IF(EURIBOR!U69&gt;=3,EURIBOR!U69,2+(EURIBOR!U69-1)/2)))</f>
        <v>0.45999999999999996</v>
      </c>
      <c r="P68" s="4">
        <f ca="1">MAX(0,IF(EURIBOR!V69&lt;=1,EURIBOR!V69+1,IF(EURIBOR!V69&gt;=3,EURIBOR!V69,2+(EURIBOR!V69-1)/2)))</f>
        <v>3.891</v>
      </c>
      <c r="Q68" s="4">
        <f ca="1">MAX(0,IF(EURIBOR!W69&lt;=1,EURIBOR!W69+1,IF(EURIBOR!W69&gt;=3,EURIBOR!W69,2+(EURIBOR!W69-1)/2)))</f>
        <v>1.2230000000000001</v>
      </c>
      <c r="R68" s="4">
        <f ca="1">MAX(0,IF(EURIBOR!X69&lt;=1,EURIBOR!X69+1,IF(EURIBOR!X69&gt;=3,EURIBOR!X69,2+(EURIBOR!X69-1)/2)))</f>
        <v>1.21</v>
      </c>
      <c r="S68" s="4">
        <f ca="1">MAX(0,IF(EURIBOR!Y69&lt;=1,EURIBOR!Y69+1,IF(EURIBOR!Y69&gt;=3,EURIBOR!Y69,2+(EURIBOR!Y69-1)/2)))</f>
        <v>4.4820000000000002</v>
      </c>
      <c r="T68" s="4">
        <f ca="1">MAX(0,IF(EURIBOR!Z69&lt;=1,EURIBOR!Z69+1,IF(EURIBOR!Z69&gt;=3,EURIBOR!Z69,2+(EURIBOR!Z69-1)/2)))</f>
        <v>1.206</v>
      </c>
      <c r="U68" s="4">
        <f ca="1">MAX(0,IF(EURIBOR!AA69&lt;=1,EURIBOR!AA69+1,IF(EURIBOR!AA69&gt;=3,EURIBOR!AA69,2+(EURIBOR!AA69-1)/2)))</f>
        <v>3.9750000000000001</v>
      </c>
      <c r="V68" s="4">
        <f ca="1">MAX(0,IF(EURIBOR!AB69&lt;=1,EURIBOR!AB69+1,IF(EURIBOR!AB69&gt;=3,EURIBOR!AB69,2+(EURIBOR!AB69-1)/2)))</f>
        <v>2.8970000000000002</v>
      </c>
      <c r="W68" s="4">
        <f ca="1">MAX(0,IF(EURIBOR!AC69&lt;=1,EURIBOR!AC69+1,IF(EURIBOR!AC69&gt;=3,EURIBOR!AC69,2+(EURIBOR!AC69-1)/2)))</f>
        <v>2.5794999999999999</v>
      </c>
      <c r="X68" s="4">
        <f ca="1">MAX(0,IF(EURIBOR!AD69&lt;=1,EURIBOR!AD69+1,IF(EURIBOR!AD69&gt;=3,EURIBOR!AD69,2+(EURIBOR!AD69-1)/2)))</f>
        <v>1.6800000000000002</v>
      </c>
      <c r="Y68" s="4">
        <f ca="1">MAX(0,IF(EURIBOR!AE69&lt;=1,EURIBOR!AE69+1,IF(EURIBOR!AE69&gt;=3,EURIBOR!AE69,2+(EURIBOR!AE69-1)/2)))</f>
        <v>2.5760000000000001</v>
      </c>
      <c r="Z68" s="4">
        <f ca="1">MAX(0,IF(EURIBOR!AF69&lt;=1,EURIBOR!AF69+1,IF(EURIBOR!AF69&gt;=3,EURIBOR!AF69,2+(EURIBOR!AF69-1)/2)))</f>
        <v>3.9310526315789471</v>
      </c>
      <c r="AA68" s="4">
        <f ca="1">MAX(0,IF(EURIBOR!AG69&lt;=1,EURIBOR!AG69+1,IF(EURIBOR!AG69&gt;=3,EURIBOR!AG69,2+(EURIBOR!AG69-1)/2)))</f>
        <v>3.9710000000000001</v>
      </c>
      <c r="AB68" s="4">
        <f ca="1">MAX(0,IF(EURIBOR!AH69&lt;=1,EURIBOR!AH69+1,IF(EURIBOR!AH69&gt;=3,EURIBOR!AH69,2+(EURIBOR!AH69-1)/2)))</f>
        <v>2.585</v>
      </c>
      <c r="AC68" s="4">
        <f ca="1">MAX(0,IF(EURIBOR!AI69&lt;=1,EURIBOR!AI69+1,IF(EURIBOR!AI69&gt;=3,EURIBOR!AI69,2+(EURIBOR!AI69-1)/2)))</f>
        <v>4.9409999999999998</v>
      </c>
      <c r="AD68" s="4">
        <f ca="1">MAX(0,IF(EURIBOR!AJ69&lt;=1,EURIBOR!AJ69+1,IF(EURIBOR!AJ69&gt;=3,EURIBOR!AJ69,2+(EURIBOR!AJ69-1)/2)))</f>
        <v>1.2050000000000001</v>
      </c>
    </row>
    <row r="69" spans="1:30" x14ac:dyDescent="0.25">
      <c r="A69" s="4">
        <f ca="1">MAX(0,IF(EURIBOR!G70&lt;=1,EURIBOR!G70+1,IF(EURIBOR!G70&gt;=3,EURIBOR!G70,2+(EURIBOR!G70-1)/2)))</f>
        <v>0.45299999999999996</v>
      </c>
      <c r="B69" s="4">
        <f ca="1">MAX(0,IF(EURIBOR!H70&lt;=1,EURIBOR!H70+1,IF(EURIBOR!H70&gt;=3,EURIBOR!H70,2+(EURIBOR!H70-1)/2)))</f>
        <v>0.98099999999999998</v>
      </c>
      <c r="C69" s="4">
        <f ca="1">MAX(0,IF(EURIBOR!I70&lt;=1,EURIBOR!I70+1,IF(EURIBOR!I70&gt;=3,EURIBOR!I70,2+(EURIBOR!I70-1)/2)))</f>
        <v>1.772</v>
      </c>
      <c r="D69" s="4">
        <f ca="1">MAX(0,IF(EURIBOR!J70&lt;=1,EURIBOR!J70+1,IF(EURIBOR!J70&gt;=3,EURIBOR!J70,2+(EURIBOR!J70-1)/2)))</f>
        <v>1.849</v>
      </c>
      <c r="E69" s="4">
        <f ca="1">MAX(0,IF(EURIBOR!K70&lt;=1,EURIBOR!K70+1,IF(EURIBOR!K70&gt;=3,EURIBOR!K70,2+(EURIBOR!K70-1)/2)))</f>
        <v>3.9195000000000007</v>
      </c>
      <c r="F69" s="4">
        <f ca="1">MAX(0,IF(EURIBOR!L70&lt;=1,EURIBOR!L70+1,IF(EURIBOR!L70&gt;=3,EURIBOR!L70,2+(EURIBOR!L70-1)/2)))</f>
        <v>3.3860000000000001</v>
      </c>
      <c r="G69" s="4">
        <f ca="1">MAX(0,IF(EURIBOR!M70&lt;=1,EURIBOR!M70+1,IF(EURIBOR!M70&gt;=3,EURIBOR!M70,2+(EURIBOR!M70-1)/2)))</f>
        <v>0.96299999999999997</v>
      </c>
      <c r="H69" s="4">
        <f ca="1">MAX(0,IF(EURIBOR!N70&lt;=1,EURIBOR!N70+1,IF(EURIBOR!N70&gt;=3,EURIBOR!N70,2+(EURIBOR!N70-1)/2)))</f>
        <v>0.69100000000000006</v>
      </c>
      <c r="I69" s="4">
        <f ca="1">MAX(0,IF(EURIBOR!O70&lt;=1,EURIBOR!O70+1,IF(EURIBOR!O70&gt;=3,EURIBOR!O70,2+(EURIBOR!O70-1)/2)))</f>
        <v>2.2109999999999999</v>
      </c>
      <c r="J69" s="4">
        <f ca="1">MAX(0,IF(EURIBOR!P70&lt;=1,EURIBOR!P70+1,IF(EURIBOR!P70&gt;=3,EURIBOR!P70,2+(EURIBOR!P70-1)/2)))</f>
        <v>4.742</v>
      </c>
      <c r="K69" s="4">
        <f ca="1">MAX(0,IF(EURIBOR!Q70&lt;=1,EURIBOR!Q70+1,IF(EURIBOR!Q70&gt;=3,EURIBOR!Q70,2+(EURIBOR!Q70-1)/2)))</f>
        <v>1.2050000000000001</v>
      </c>
      <c r="L69" s="4">
        <f ca="1">MAX(0,IF(EURIBOR!R70&lt;=1,EURIBOR!R70+1,IF(EURIBOR!R70&gt;=3,EURIBOR!R70,2+(EURIBOR!R70-1)/2)))</f>
        <v>3.343</v>
      </c>
      <c r="M69" s="4">
        <f ca="1">MAX(0,IF(EURIBOR!S70&lt;=1,EURIBOR!S70+1,IF(EURIBOR!S70&gt;=3,EURIBOR!S70,2+(EURIBOR!S70-1)/2)))</f>
        <v>3.9830000000000001</v>
      </c>
      <c r="N69" s="4">
        <f ca="1">MAX(0,IF(EURIBOR!T70&lt;=1,EURIBOR!T70+1,IF(EURIBOR!T70&gt;=3,EURIBOR!T70,2+(EURIBOR!T70-1)/2)))</f>
        <v>2.5760000000000001</v>
      </c>
      <c r="O69" s="4">
        <f ca="1">MAX(0,IF(EURIBOR!U70&lt;=1,EURIBOR!U70+1,IF(EURIBOR!U70&gt;=3,EURIBOR!U70,2+(EURIBOR!U70-1)/2)))</f>
        <v>0.45699999999999996</v>
      </c>
      <c r="P69" s="4">
        <f ca="1">MAX(0,IF(EURIBOR!V70&lt;=1,EURIBOR!V70+1,IF(EURIBOR!V70&gt;=3,EURIBOR!V70,2+(EURIBOR!V70-1)/2)))</f>
        <v>3.9750000000000001</v>
      </c>
      <c r="Q69" s="4">
        <f ca="1">MAX(0,IF(EURIBOR!W70&lt;=1,EURIBOR!W70+1,IF(EURIBOR!W70&gt;=3,EURIBOR!W70,2+(EURIBOR!W70-1)/2)))</f>
        <v>1.272</v>
      </c>
      <c r="R69" s="4">
        <f ca="1">MAX(0,IF(EURIBOR!X70&lt;=1,EURIBOR!X70+1,IF(EURIBOR!X70&gt;=3,EURIBOR!X70,2+(EURIBOR!X70-1)/2)))</f>
        <v>1.2210000000000001</v>
      </c>
      <c r="S69" s="4">
        <f ca="1">MAX(0,IF(EURIBOR!Y70&lt;=1,EURIBOR!Y70+1,IF(EURIBOR!Y70&gt;=3,EURIBOR!Y70,2+(EURIBOR!Y70-1)/2)))</f>
        <v>4.3620000000000001</v>
      </c>
      <c r="T69" s="4">
        <f ca="1">MAX(0,IF(EURIBOR!Z70&lt;=1,EURIBOR!Z70+1,IF(EURIBOR!Z70&gt;=3,EURIBOR!Z70,2+(EURIBOR!Z70-1)/2)))</f>
        <v>1.2090000000000001</v>
      </c>
      <c r="U69" s="4">
        <f ca="1">MAX(0,IF(EURIBOR!AA70&lt;=1,EURIBOR!AA70+1,IF(EURIBOR!AA70&gt;=3,EURIBOR!AA70,2+(EURIBOR!AA70-1)/2)))</f>
        <v>4.0709999999999997</v>
      </c>
      <c r="V69" s="4">
        <f ca="1">MAX(0,IF(EURIBOR!AB70&lt;=1,EURIBOR!AB70+1,IF(EURIBOR!AB70&gt;=3,EURIBOR!AB70,2+(EURIBOR!AB70-1)/2)))</f>
        <v>2.9444999999999997</v>
      </c>
      <c r="W69" s="4">
        <f ca="1">MAX(0,IF(EURIBOR!AC70&lt;=1,EURIBOR!AC70+1,IF(EURIBOR!AC70&gt;=3,EURIBOR!AC70,2+(EURIBOR!AC70-1)/2)))</f>
        <v>2.5745</v>
      </c>
      <c r="X69" s="4">
        <f ca="1">MAX(0,IF(EURIBOR!AD70&lt;=1,EURIBOR!AD70+1,IF(EURIBOR!AD70&gt;=3,EURIBOR!AD70,2+(EURIBOR!AD70-1)/2)))</f>
        <v>1.6619999999999999</v>
      </c>
      <c r="Y69" s="4">
        <f ca="1">MAX(0,IF(EURIBOR!AE70&lt;=1,EURIBOR!AE70+1,IF(EURIBOR!AE70&gt;=3,EURIBOR!AE70,2+(EURIBOR!AE70-1)/2)))</f>
        <v>2.5649999999999999</v>
      </c>
      <c r="Z69" s="4">
        <f ca="1">MAX(0,IF(EURIBOR!AF70&lt;=1,EURIBOR!AF70+1,IF(EURIBOR!AF70&gt;=3,EURIBOR!AF70,2+(EURIBOR!AF70-1)/2)))</f>
        <v>3.9204761904761911</v>
      </c>
      <c r="AA69" s="4">
        <f ca="1">MAX(0,IF(EURIBOR!AG70&lt;=1,EURIBOR!AG70+1,IF(EURIBOR!AG70&gt;=3,EURIBOR!AG70,2+(EURIBOR!AG70-1)/2)))</f>
        <v>3.9672727272727268</v>
      </c>
      <c r="AB69" s="4">
        <f ca="1">MAX(0,IF(EURIBOR!AH70&lt;=1,EURIBOR!AH70+1,IF(EURIBOR!AH70&gt;=3,EURIBOR!AH70,2+(EURIBOR!AH70-1)/2)))</f>
        <v>2.5865</v>
      </c>
      <c r="AC69" s="4">
        <f ca="1">MAX(0,IF(EURIBOR!AI70&lt;=1,EURIBOR!AI70+1,IF(EURIBOR!AI70&gt;=3,EURIBOR!AI70,2+(EURIBOR!AI70-1)/2)))</f>
        <v>4.9610000000000003</v>
      </c>
      <c r="AD69" s="4">
        <f ca="1">MAX(0,IF(EURIBOR!AJ70&lt;=1,EURIBOR!AJ70+1,IF(EURIBOR!AJ70&gt;=3,EURIBOR!AJ70,2+(EURIBOR!AJ70-1)/2)))</f>
        <v>1.2230000000000001</v>
      </c>
    </row>
    <row r="70" spans="1:30" x14ac:dyDescent="0.25">
      <c r="A70" s="4">
        <f ca="1">MAX(0,IF(EURIBOR!G71&lt;=1,EURIBOR!G71+1,IF(EURIBOR!G71&gt;=3,EURIBOR!G71,2+(EURIBOR!G71-1)/2)))</f>
        <v>0.45899999999999996</v>
      </c>
      <c r="B70" s="4">
        <f ca="1">MAX(0,IF(EURIBOR!H71&lt;=1,EURIBOR!H71+1,IF(EURIBOR!H71&gt;=3,EURIBOR!H71,2+(EURIBOR!H71-1)/2)))</f>
        <v>0.97199999999999998</v>
      </c>
      <c r="C70" s="4">
        <f ca="1">MAX(0,IF(EURIBOR!I71&lt;=1,EURIBOR!I71+1,IF(EURIBOR!I71&gt;=3,EURIBOR!I71,2+(EURIBOR!I71-1)/2)))</f>
        <v>1.738</v>
      </c>
      <c r="D70" s="4">
        <f ca="1">MAX(0,IF(EURIBOR!J71&lt;=1,EURIBOR!J71+1,IF(EURIBOR!J71&gt;=3,EURIBOR!J71,2+(EURIBOR!J71-1)/2)))</f>
        <v>1.8959999999999999</v>
      </c>
      <c r="E70" s="4">
        <f ca="1">MAX(0,IF(EURIBOR!K71&lt;=1,EURIBOR!K71+1,IF(EURIBOR!K71&gt;=3,EURIBOR!K71,2+(EURIBOR!K71-1)/2)))</f>
        <v>3.8958333333333339</v>
      </c>
      <c r="F70" s="4">
        <f ca="1">MAX(0,IF(EURIBOR!L71&lt;=1,EURIBOR!L71+1,IF(EURIBOR!L71&gt;=3,EURIBOR!L71,2+(EURIBOR!L71-1)/2)))</f>
        <v>3.3450000000000002</v>
      </c>
      <c r="G70" s="4">
        <f ca="1">MAX(0,IF(EURIBOR!M71&lt;=1,EURIBOR!M71+1,IF(EURIBOR!M71&gt;=3,EURIBOR!M71,2+(EURIBOR!M71-1)/2)))</f>
        <v>0.94599999999999995</v>
      </c>
      <c r="H70" s="4">
        <f ca="1">MAX(0,IF(EURIBOR!N71&lt;=1,EURIBOR!N71+1,IF(EURIBOR!N71&gt;=3,EURIBOR!N71,2+(EURIBOR!N71-1)/2)))</f>
        <v>0.68700000000000006</v>
      </c>
      <c r="I70" s="4">
        <f ca="1">MAX(0,IF(EURIBOR!O71&lt;=1,EURIBOR!O71+1,IF(EURIBOR!O71&gt;=3,EURIBOR!O71,2+(EURIBOR!O71-1)/2)))</f>
        <v>2.141</v>
      </c>
      <c r="J70" s="4">
        <f ca="1">MAX(0,IF(EURIBOR!P71&lt;=1,EURIBOR!P71+1,IF(EURIBOR!P71&gt;=3,EURIBOR!P71,2+(EURIBOR!P71-1)/2)))</f>
        <v>4.6870000000000003</v>
      </c>
      <c r="K70" s="4">
        <f ca="1">MAX(0,IF(EURIBOR!Q71&lt;=1,EURIBOR!Q71+1,IF(EURIBOR!Q71&gt;=3,EURIBOR!Q71,2+(EURIBOR!Q71-1)/2)))</f>
        <v>1.1919999999999999</v>
      </c>
      <c r="L70" s="4">
        <f ca="1">MAX(0,IF(EURIBOR!R71&lt;=1,EURIBOR!R71+1,IF(EURIBOR!R71&gt;=3,EURIBOR!R71,2+(EURIBOR!R71-1)/2)))</f>
        <v>3.5369999999999999</v>
      </c>
      <c r="M70" s="4">
        <f ca="1">MAX(0,IF(EURIBOR!S71&lt;=1,EURIBOR!S71+1,IF(EURIBOR!S71&gt;=3,EURIBOR!S71,2+(EURIBOR!S71-1)/2)))</f>
        <v>3.6</v>
      </c>
      <c r="N70" s="4">
        <f ca="1">MAX(0,IF(EURIBOR!T71&lt;=1,EURIBOR!T71+1,IF(EURIBOR!T71&gt;=3,EURIBOR!T71,2+(EURIBOR!T71-1)/2)))</f>
        <v>2.5649999999999999</v>
      </c>
      <c r="O70" s="4">
        <f ca="1">MAX(0,IF(EURIBOR!U71&lt;=1,EURIBOR!U71+1,IF(EURIBOR!U71&gt;=3,EURIBOR!U71,2+(EURIBOR!U71-1)/2)))</f>
        <v>0.45499999999999996</v>
      </c>
      <c r="P70" s="4">
        <f ca="1">MAX(0,IF(EURIBOR!V71&lt;=1,EURIBOR!V71+1,IF(EURIBOR!V71&gt;=3,EURIBOR!V71,2+(EURIBOR!V71-1)/2)))</f>
        <v>4.0709999999999997</v>
      </c>
      <c r="Q70" s="4">
        <f ca="1">MAX(0,IF(EURIBOR!W71&lt;=1,EURIBOR!W71+1,IF(EURIBOR!W71&gt;=3,EURIBOR!W71,2+(EURIBOR!W71-1)/2)))</f>
        <v>1.292</v>
      </c>
      <c r="R70" s="4">
        <f ca="1">MAX(0,IF(EURIBOR!X71&lt;=1,EURIBOR!X71+1,IF(EURIBOR!X71&gt;=3,EURIBOR!X71,2+(EURIBOR!X71-1)/2)))</f>
        <v>1.226</v>
      </c>
      <c r="S70" s="4">
        <f ca="1">MAX(0,IF(EURIBOR!Y71&lt;=1,EURIBOR!Y71+1,IF(EURIBOR!Y71&gt;=3,EURIBOR!Y71,2+(EURIBOR!Y71-1)/2)))</f>
        <v>4.5960000000000001</v>
      </c>
      <c r="T70" s="4">
        <f ca="1">MAX(0,IF(EURIBOR!Z71&lt;=1,EURIBOR!Z71+1,IF(EURIBOR!Z71&gt;=3,EURIBOR!Z71,2+(EURIBOR!Z71-1)/2)))</f>
        <v>1.2010000000000001</v>
      </c>
      <c r="U70" s="4">
        <f ca="1">MAX(0,IF(EURIBOR!AA71&lt;=1,EURIBOR!AA71+1,IF(EURIBOR!AA71&gt;=3,EURIBOR!AA71,2+(EURIBOR!AA71-1)/2)))</f>
        <v>4.1479999999999997</v>
      </c>
      <c r="V70" s="4">
        <f ca="1">MAX(0,IF(EURIBOR!AB71&lt;=1,EURIBOR!AB71+1,IF(EURIBOR!AB71&gt;=3,EURIBOR!AB71,2+(EURIBOR!AB71-1)/2)))</f>
        <v>2.9930000000000003</v>
      </c>
      <c r="W70" s="4">
        <f ca="1">MAX(0,IF(EURIBOR!AC71&lt;=1,EURIBOR!AC71+1,IF(EURIBOR!AC71&gt;=3,EURIBOR!AC71,2+(EURIBOR!AC71-1)/2)))</f>
        <v>2.5445000000000002</v>
      </c>
      <c r="X70" s="4">
        <f ca="1">MAX(0,IF(EURIBOR!AD71&lt;=1,EURIBOR!AD71+1,IF(EURIBOR!AD71&gt;=3,EURIBOR!AD71,2+(EURIBOR!AD71-1)/2)))</f>
        <v>1.645</v>
      </c>
      <c r="Y70" s="4">
        <f ca="1">MAX(0,IF(EURIBOR!AE71&lt;=1,EURIBOR!AE71+1,IF(EURIBOR!AE71&gt;=3,EURIBOR!AE71,2+(EURIBOR!AE71-1)/2)))</f>
        <v>2.5700000000000003</v>
      </c>
      <c r="Z70" s="4">
        <f ca="1">MAX(0,IF(EURIBOR!AF71&lt;=1,EURIBOR!AF71+1,IF(EURIBOR!AF71&gt;=3,EURIBOR!AF71,2+(EURIBOR!AF71-1)/2)))</f>
        <v>3.9200000000000008</v>
      </c>
      <c r="AA70" s="4">
        <f ca="1">MAX(0,IF(EURIBOR!AG71&lt;=1,EURIBOR!AG71+1,IF(EURIBOR!AG71&gt;=3,EURIBOR!AG71,2+(EURIBOR!AG71-1)/2)))</f>
        <v>3.9310526315789471</v>
      </c>
      <c r="AB70" s="4">
        <f ca="1">MAX(0,IF(EURIBOR!AH71&lt;=1,EURIBOR!AH71+1,IF(EURIBOR!AH71&gt;=3,EURIBOR!AH71,2+(EURIBOR!AH71-1)/2)))</f>
        <v>2.5724999999999998</v>
      </c>
      <c r="AC70" s="4">
        <f ca="1">MAX(0,IF(EURIBOR!AI71&lt;=1,EURIBOR!AI71+1,IF(EURIBOR!AI71&gt;=3,EURIBOR!AI71,2+(EURIBOR!AI71-1)/2)))</f>
        <v>4.9649999999999999</v>
      </c>
      <c r="AD70" s="4">
        <f ca="1">MAX(0,IF(EURIBOR!AJ71&lt;=1,EURIBOR!AJ71+1,IF(EURIBOR!AJ71&gt;=3,EURIBOR!AJ71,2+(EURIBOR!AJ71-1)/2)))</f>
        <v>1.206</v>
      </c>
    </row>
    <row r="71" spans="1:30" x14ac:dyDescent="0.25">
      <c r="A71" s="4">
        <f ca="1">MAX(0,IF(EURIBOR!G72&lt;=1,EURIBOR!G72+1,IF(EURIBOR!G72&gt;=3,EURIBOR!G72,2+(EURIBOR!G72-1)/2)))</f>
        <v>0.46099999999999997</v>
      </c>
      <c r="B71" s="4">
        <f ca="1">MAX(0,IF(EURIBOR!H72&lt;=1,EURIBOR!H72+1,IF(EURIBOR!H72&gt;=3,EURIBOR!H72,2+(EURIBOR!H72-1)/2)))</f>
        <v>0.96299999999999997</v>
      </c>
      <c r="C71" s="4">
        <f ca="1">MAX(0,IF(EURIBOR!I72&lt;=1,EURIBOR!I72+1,IF(EURIBOR!I72&gt;=3,EURIBOR!I72,2+(EURIBOR!I72-1)/2)))</f>
        <v>1.716</v>
      </c>
      <c r="D71" s="4">
        <f ca="1">MAX(0,IF(EURIBOR!J72&lt;=1,EURIBOR!J72+1,IF(EURIBOR!J72&gt;=3,EURIBOR!J72,2+(EURIBOR!J72-1)/2)))</f>
        <v>1.88</v>
      </c>
      <c r="E71" s="4">
        <f ca="1">MAX(0,IF(EURIBOR!K72&lt;=1,EURIBOR!K72+1,IF(EURIBOR!K72&gt;=3,EURIBOR!K72,2+(EURIBOR!K72-1)/2)))</f>
        <v>3.137</v>
      </c>
      <c r="F71" s="4">
        <f ca="1">MAX(0,IF(EURIBOR!L72&lt;=1,EURIBOR!L72+1,IF(EURIBOR!L72&gt;=3,EURIBOR!L72,2+(EURIBOR!L72-1)/2)))</f>
        <v>3.339</v>
      </c>
      <c r="G71" s="4">
        <f ca="1">MAX(0,IF(EURIBOR!M72&lt;=1,EURIBOR!M72+1,IF(EURIBOR!M72&gt;=3,EURIBOR!M72,2+(EURIBOR!M72-1)/2)))</f>
        <v>0.91200000000000003</v>
      </c>
      <c r="H71" s="4">
        <f ca="1">MAX(0,IF(EURIBOR!N72&lt;=1,EURIBOR!N72+1,IF(EURIBOR!N72&gt;=3,EURIBOR!N72,2+(EURIBOR!N72-1)/2)))</f>
        <v>0.68399999999999994</v>
      </c>
      <c r="I71" s="4">
        <f ca="1">MAX(0,IF(EURIBOR!O72&lt;=1,EURIBOR!O72+1,IF(EURIBOR!O72&gt;=3,EURIBOR!O72,2+(EURIBOR!O72-1)/2)))</f>
        <v>2.1114999999999999</v>
      </c>
      <c r="J71" s="4">
        <f ca="1">MAX(0,IF(EURIBOR!P72&lt;=1,EURIBOR!P72+1,IF(EURIBOR!P72&gt;=3,EURIBOR!P72,2+(EURIBOR!P72-1)/2)))</f>
        <v>4.6390000000000002</v>
      </c>
      <c r="K71" s="4">
        <f ca="1">MAX(0,IF(EURIBOR!Q72&lt;=1,EURIBOR!Q72+1,IF(EURIBOR!Q72&gt;=3,EURIBOR!Q72,2+(EURIBOR!Q72-1)/2)))</f>
        <v>1.097</v>
      </c>
      <c r="L71" s="4">
        <f ca="1">MAX(0,IF(EURIBOR!R72&lt;=1,EURIBOR!R72+1,IF(EURIBOR!R72&gt;=3,EURIBOR!R72,2+(EURIBOR!R72-1)/2)))</f>
        <v>3.7469999999999999</v>
      </c>
      <c r="M71" s="4">
        <f ca="1">MAX(0,IF(EURIBOR!S72&lt;=1,EURIBOR!S72+1,IF(EURIBOR!S72&gt;=3,EURIBOR!S72,2+(EURIBOR!S72-1)/2)))</f>
        <v>3.3860000000000001</v>
      </c>
      <c r="N71" s="4">
        <f ca="1">MAX(0,IF(EURIBOR!T72&lt;=1,EURIBOR!T72+1,IF(EURIBOR!T72&gt;=3,EURIBOR!T72,2+(EURIBOR!T72-1)/2)))</f>
        <v>2.5700000000000003</v>
      </c>
      <c r="O71" s="4">
        <f ca="1">MAX(0,IF(EURIBOR!U72&lt;=1,EURIBOR!U72+1,IF(EURIBOR!U72&gt;=3,EURIBOR!U72,2+(EURIBOR!U72-1)/2)))</f>
        <v>0.45199999999999996</v>
      </c>
      <c r="P71" s="4">
        <f ca="1">MAX(0,IF(EURIBOR!V72&lt;=1,EURIBOR!V72+1,IF(EURIBOR!V72&gt;=3,EURIBOR!V72,2+(EURIBOR!V72-1)/2)))</f>
        <v>4.1479999999999997</v>
      </c>
      <c r="Q71" s="4">
        <f ca="1">MAX(0,IF(EURIBOR!W72&lt;=1,EURIBOR!W72+1,IF(EURIBOR!W72&gt;=3,EURIBOR!W72,2+(EURIBOR!W72-1)/2)))</f>
        <v>1.288</v>
      </c>
      <c r="R71" s="4">
        <f ca="1">MAX(0,IF(EURIBOR!X72&lt;=1,EURIBOR!X72+1,IF(EURIBOR!X72&gt;=3,EURIBOR!X72,2+(EURIBOR!X72-1)/2)))</f>
        <v>1.2230000000000001</v>
      </c>
      <c r="S71" s="4">
        <f ca="1">MAX(0,IF(EURIBOR!Y72&lt;=1,EURIBOR!Y72+1,IF(EURIBOR!Y72&gt;=3,EURIBOR!Y72,2+(EURIBOR!Y72-1)/2)))</f>
        <v>4.7839999999999998</v>
      </c>
      <c r="T71" s="4">
        <f ca="1">MAX(0,IF(EURIBOR!Z72&lt;=1,EURIBOR!Z72+1,IF(EURIBOR!Z72&gt;=3,EURIBOR!Z72,2+(EURIBOR!Z72-1)/2)))</f>
        <v>1.21</v>
      </c>
      <c r="U71" s="4">
        <f ca="1">MAX(0,IF(EURIBOR!AA72&lt;=1,EURIBOR!AA72+1,IF(EURIBOR!AA72&gt;=3,EURIBOR!AA72,2+(EURIBOR!AA72-1)/2)))</f>
        <v>4.2160000000000002</v>
      </c>
      <c r="V71" s="4">
        <f ca="1">MAX(0,IF(EURIBOR!AB72&lt;=1,EURIBOR!AB72+1,IF(EURIBOR!AB72&gt;=3,EURIBOR!AB72,2+(EURIBOR!AB72-1)/2)))</f>
        <v>3.1019999999999999</v>
      </c>
      <c r="W71" s="4">
        <f ca="1">MAX(0,IF(EURIBOR!AC72&lt;=1,EURIBOR!AC72+1,IF(EURIBOR!AC72&gt;=3,EURIBOR!AC72,2+(EURIBOR!AC72-1)/2)))</f>
        <v>2.5354999999999999</v>
      </c>
      <c r="X71" s="4">
        <f ca="1">MAX(0,IF(EURIBOR!AD72&lt;=1,EURIBOR!AD72+1,IF(EURIBOR!AD72&gt;=3,EURIBOR!AD72,2+(EURIBOR!AD72-1)/2)))</f>
        <v>1.645</v>
      </c>
      <c r="Y71" s="4">
        <f ca="1">MAX(0,IF(EURIBOR!AE72&lt;=1,EURIBOR!AE72+1,IF(EURIBOR!AE72&gt;=3,EURIBOR!AE72,2+(EURIBOR!AE72-1)/2)))</f>
        <v>2.5735000000000001</v>
      </c>
      <c r="Z71" s="4">
        <f ca="1">MAX(0,IF(EURIBOR!AF72&lt;=1,EURIBOR!AF72+1,IF(EURIBOR!AF72&gt;=3,EURIBOR!AF72,2+(EURIBOR!AF72-1)/2)))</f>
        <v>3.9195000000000007</v>
      </c>
      <c r="AA71" s="4">
        <f ca="1">MAX(0,IF(EURIBOR!AG72&lt;=1,EURIBOR!AG72+1,IF(EURIBOR!AG72&gt;=3,EURIBOR!AG72,2+(EURIBOR!AG72-1)/2)))</f>
        <v>3.9204761904761911</v>
      </c>
      <c r="AB71" s="4">
        <f ca="1">MAX(0,IF(EURIBOR!AH72&lt;=1,EURIBOR!AH72+1,IF(EURIBOR!AH72&gt;=3,EURIBOR!AH72,2+(EURIBOR!AH72-1)/2)))</f>
        <v>2.569</v>
      </c>
      <c r="AC71" s="4">
        <f ca="1">MAX(0,IF(EURIBOR!AI72&lt;=1,EURIBOR!AI72+1,IF(EURIBOR!AI72&gt;=3,EURIBOR!AI72,2+(EURIBOR!AI72-1)/2)))</f>
        <v>5.0190000000000001</v>
      </c>
      <c r="AD71" s="4">
        <f ca="1">MAX(0,IF(EURIBOR!AJ72&lt;=1,EURIBOR!AJ72+1,IF(EURIBOR!AJ72&gt;=3,EURIBOR!AJ72,2+(EURIBOR!AJ72-1)/2)))</f>
        <v>1.2090000000000001</v>
      </c>
    </row>
    <row r="72" spans="1:30" x14ac:dyDescent="0.25">
      <c r="A72" s="4">
        <f ca="1">MAX(0,IF(EURIBOR!G73&lt;=1,EURIBOR!G73+1,IF(EURIBOR!G73&gt;=3,EURIBOR!G73,2+(EURIBOR!G73-1)/2)))</f>
        <v>0.46199999999999997</v>
      </c>
      <c r="B72" s="4">
        <f ca="1">MAX(0,IF(EURIBOR!H73&lt;=1,EURIBOR!H73+1,IF(EURIBOR!H73&gt;=3,EURIBOR!H73,2+(EURIBOR!H73-1)/2)))</f>
        <v>0.94599999999999995</v>
      </c>
      <c r="C72" s="4">
        <f ca="1">MAX(0,IF(EURIBOR!I73&lt;=1,EURIBOR!I73+1,IF(EURIBOR!I73&gt;=3,EURIBOR!I73,2+(EURIBOR!I73-1)/2)))</f>
        <v>1.7130000000000001</v>
      </c>
      <c r="D72" s="4">
        <f ca="1">MAX(0,IF(EURIBOR!J73&lt;=1,EURIBOR!J73+1,IF(EURIBOR!J73&gt;=3,EURIBOR!J73,2+(EURIBOR!J73-1)/2)))</f>
        <v>1.998</v>
      </c>
      <c r="E72" s="4">
        <f ca="1">MAX(0,IF(EURIBOR!K73&lt;=1,EURIBOR!K73+1,IF(EURIBOR!K73&gt;=3,EURIBOR!K73,2+(EURIBOR!K73-1)/2)))</f>
        <v>3.093</v>
      </c>
      <c r="F72" s="4">
        <f ca="1">MAX(0,IF(EURIBOR!L73&lt;=1,EURIBOR!L73+1,IF(EURIBOR!L73&gt;=3,EURIBOR!L73,2+(EURIBOR!L73-1)/2)))</f>
        <v>3.3570000000000002</v>
      </c>
      <c r="G72" s="4">
        <f ca="1">MAX(0,IF(EURIBOR!M73&lt;=1,EURIBOR!M73+1,IF(EURIBOR!M73&gt;=3,EURIBOR!M73,2+(EURIBOR!M73-1)/2)))</f>
        <v>0.874</v>
      </c>
      <c r="H72" s="4">
        <f ca="1">MAX(0,IF(EURIBOR!N73&lt;=1,EURIBOR!N73+1,IF(EURIBOR!N73&gt;=3,EURIBOR!N73,2+(EURIBOR!N73-1)/2)))</f>
        <v>0.67399999999999993</v>
      </c>
      <c r="I72" s="4">
        <f ca="1">MAX(0,IF(EURIBOR!O73&lt;=1,EURIBOR!O73+1,IF(EURIBOR!O73&gt;=3,EURIBOR!O73,2+(EURIBOR!O73-1)/2)))</f>
        <v>1.9750000000000001</v>
      </c>
      <c r="J72" s="4">
        <f ca="1">MAX(0,IF(EURIBOR!P73&lt;=1,EURIBOR!P73+1,IF(EURIBOR!P73&gt;=3,EURIBOR!P73,2+(EURIBOR!P73-1)/2)))</f>
        <v>4.8479999999999999</v>
      </c>
      <c r="K72" s="4">
        <f ca="1">MAX(0,IF(EURIBOR!Q73&lt;=1,EURIBOR!Q73+1,IF(EURIBOR!Q73&gt;=3,EURIBOR!Q73,2+(EURIBOR!Q73-1)/2)))</f>
        <v>1.083</v>
      </c>
      <c r="L72" s="4">
        <f ca="1">MAX(0,IF(EURIBOR!R73&lt;=1,EURIBOR!R73+1,IF(EURIBOR!R73&gt;=3,EURIBOR!R73,2+(EURIBOR!R73-1)/2)))</f>
        <v>3.9249999999999998</v>
      </c>
      <c r="M72" s="4">
        <f ca="1">MAX(0,IF(EURIBOR!S73&lt;=1,EURIBOR!S73+1,IF(EURIBOR!S73&gt;=3,EURIBOR!S73,2+(EURIBOR!S73-1)/2)))</f>
        <v>3.3450000000000002</v>
      </c>
      <c r="N72" s="4">
        <f ca="1">MAX(0,IF(EURIBOR!T73&lt;=1,EURIBOR!T73+1,IF(EURIBOR!T73&gt;=3,EURIBOR!T73,2+(EURIBOR!T73-1)/2)))</f>
        <v>2.5735000000000001</v>
      </c>
      <c r="O72" s="4">
        <f ca="1">MAX(0,IF(EURIBOR!U73&lt;=1,EURIBOR!U73+1,IF(EURIBOR!U73&gt;=3,EURIBOR!U73,2+(EURIBOR!U73-1)/2)))</f>
        <v>0.45499999999999996</v>
      </c>
      <c r="P72" s="4">
        <f ca="1">MAX(0,IF(EURIBOR!V73&lt;=1,EURIBOR!V73+1,IF(EURIBOR!V73&gt;=3,EURIBOR!V73,2+(EURIBOR!V73-1)/2)))</f>
        <v>4.2160000000000002</v>
      </c>
      <c r="Q72" s="4">
        <f ca="1">MAX(0,IF(EURIBOR!W73&lt;=1,EURIBOR!W73+1,IF(EURIBOR!W73&gt;=3,EURIBOR!W73,2+(EURIBOR!W73-1)/2)))</f>
        <v>1.3049999999999999</v>
      </c>
      <c r="R72" s="4">
        <f ca="1">MAX(0,IF(EURIBOR!X73&lt;=1,EURIBOR!X73+1,IF(EURIBOR!X73&gt;=3,EURIBOR!X73,2+(EURIBOR!X73-1)/2)))</f>
        <v>1.226</v>
      </c>
      <c r="S72" s="4">
        <f ca="1">MAX(0,IF(EURIBOR!Y73&lt;=1,EURIBOR!Y73+1,IF(EURIBOR!Y73&gt;=3,EURIBOR!Y73,2+(EURIBOR!Y73-1)/2)))</f>
        <v>4.8570000000000002</v>
      </c>
      <c r="T72" s="4">
        <f ca="1">MAX(0,IF(EURIBOR!Z73&lt;=1,EURIBOR!Z73+1,IF(EURIBOR!Z73&gt;=3,EURIBOR!Z73,2+(EURIBOR!Z73-1)/2)))</f>
        <v>1.2210000000000001</v>
      </c>
      <c r="U72" s="4">
        <f ca="1">MAX(0,IF(EURIBOR!AA73&lt;=1,EURIBOR!AA73+1,IF(EURIBOR!AA73&gt;=3,EURIBOR!AA73,2+(EURIBOR!AA73-1)/2)))</f>
        <v>4.5439999999999996</v>
      </c>
      <c r="V72" s="4">
        <f ca="1">MAX(0,IF(EURIBOR!AB73&lt;=1,EURIBOR!AB73+1,IF(EURIBOR!AB73&gt;=3,EURIBOR!AB73,2+(EURIBOR!AB73-1)/2)))</f>
        <v>3.226</v>
      </c>
      <c r="W72" s="4">
        <f ca="1">MAX(0,IF(EURIBOR!AC73&lt;=1,EURIBOR!AC73+1,IF(EURIBOR!AC73&gt;=3,EURIBOR!AC73,2+(EURIBOR!AC73-1)/2)))</f>
        <v>2.5145</v>
      </c>
      <c r="X72" s="4">
        <f ca="1">MAX(0,IF(EURIBOR!AD73&lt;=1,EURIBOR!AD73+1,IF(EURIBOR!AD73&gt;=3,EURIBOR!AD73,2+(EURIBOR!AD73-1)/2)))</f>
        <v>1.6870000000000001</v>
      </c>
      <c r="Y72" s="4">
        <f ca="1">MAX(0,IF(EURIBOR!AE73&lt;=1,EURIBOR!AE73+1,IF(EURIBOR!AE73&gt;=3,EURIBOR!AE73,2+(EURIBOR!AE73-1)/2)))</f>
        <v>2.5720000000000001</v>
      </c>
      <c r="Z72" s="4">
        <f ca="1">MAX(0,IF(EURIBOR!AF73&lt;=1,EURIBOR!AF73+1,IF(EURIBOR!AF73&gt;=3,EURIBOR!AF73,2+(EURIBOR!AF73-1)/2)))</f>
        <v>3.8958333333333339</v>
      </c>
      <c r="AA72" s="4">
        <f ca="1">MAX(0,IF(EURIBOR!AG73&lt;=1,EURIBOR!AG73+1,IF(EURIBOR!AG73&gt;=3,EURIBOR!AG73,2+(EURIBOR!AG73-1)/2)))</f>
        <v>3.9200000000000008</v>
      </c>
      <c r="AB72" s="4">
        <f ca="1">MAX(0,IF(EURIBOR!AH73&lt;=1,EURIBOR!AH73+1,IF(EURIBOR!AH73&gt;=3,EURIBOR!AH73,2+(EURIBOR!AH73-1)/2)))</f>
        <v>2.5685000000000002</v>
      </c>
      <c r="AC72" s="4">
        <f ca="1">MAX(0,IF(EURIBOR!AI73&lt;=1,EURIBOR!AI73+1,IF(EURIBOR!AI73&gt;=3,EURIBOR!AI73,2+(EURIBOR!AI73-1)/2)))</f>
        <v>5.1130000000000004</v>
      </c>
      <c r="AD72" s="4">
        <f ca="1">MAX(0,IF(EURIBOR!AJ73&lt;=1,EURIBOR!AJ73+1,IF(EURIBOR!AJ73&gt;=3,EURIBOR!AJ73,2+(EURIBOR!AJ73-1)/2)))</f>
        <v>1.2010000000000001</v>
      </c>
    </row>
    <row r="73" spans="1:30" x14ac:dyDescent="0.25">
      <c r="A73" s="4">
        <f ca="1">MAX(0,IF(EURIBOR!G74&lt;=1,EURIBOR!G74+1,IF(EURIBOR!G74&gt;=3,EURIBOR!G74,2+(EURIBOR!G74-1)/2)))</f>
        <v>0.45999999999999996</v>
      </c>
      <c r="B73" s="4">
        <f ca="1">MAX(0,IF(EURIBOR!H74&lt;=1,EURIBOR!H74+1,IF(EURIBOR!H74&gt;=3,EURIBOR!H74,2+(EURIBOR!H74-1)/2)))</f>
        <v>0.91200000000000003</v>
      </c>
      <c r="C73" s="4">
        <f ca="1">MAX(0,IF(EURIBOR!I74&lt;=1,EURIBOR!I74+1,IF(EURIBOR!I74&gt;=3,EURIBOR!I74,2+(EURIBOR!I74-1)/2)))</f>
        <v>1.6800000000000002</v>
      </c>
      <c r="D73" s="4">
        <f ca="1">MAX(0,IF(EURIBOR!J74&lt;=1,EURIBOR!J74+1,IF(EURIBOR!J74&gt;=3,EURIBOR!J74,2+(EURIBOR!J74-1)/2)))</f>
        <v>2.0209999999999999</v>
      </c>
      <c r="E73" s="4">
        <f ca="1">MAX(0,IF(EURIBOR!K74&lt;=1,EURIBOR!K74+1,IF(EURIBOR!K74&gt;=3,EURIBOR!K74,2+(EURIBOR!K74-1)/2)))</f>
        <v>3.0470000000000002</v>
      </c>
      <c r="F73" s="4">
        <f ca="1">MAX(0,IF(EURIBOR!L74&lt;=1,EURIBOR!L74+1,IF(EURIBOR!L74&gt;=3,EURIBOR!L74,2+(EURIBOR!L74-1)/2)))</f>
        <v>3.391</v>
      </c>
      <c r="G73" s="4">
        <f ca="1">MAX(0,IF(EURIBOR!M74&lt;=1,EURIBOR!M74+1,IF(EURIBOR!M74&gt;=3,EURIBOR!M74,2+(EURIBOR!M74-1)/2)))</f>
        <v>0.85399999999999998</v>
      </c>
      <c r="H73" s="4">
        <f ca="1">MAX(0,IF(EURIBOR!N74&lt;=1,EURIBOR!N74+1,IF(EURIBOR!N74&gt;=3,EURIBOR!N74,2+(EURIBOR!N74-1)/2)))</f>
        <v>0.67100000000000004</v>
      </c>
      <c r="I73" s="4">
        <f ca="1">MAX(0,IF(EURIBOR!O74&lt;=1,EURIBOR!O74+1,IF(EURIBOR!O74&gt;=3,EURIBOR!O74,2+(EURIBOR!O74-1)/2)))</f>
        <v>1.8599999999999999</v>
      </c>
      <c r="J73" s="4">
        <f ca="1">MAX(0,IF(EURIBOR!P74&lt;=1,EURIBOR!P74+1,IF(EURIBOR!P74&gt;=3,EURIBOR!P74,2+(EURIBOR!P74-1)/2)))</f>
        <v>4.4820000000000002</v>
      </c>
      <c r="K73" s="4">
        <f ca="1">MAX(0,IF(EURIBOR!Q74&lt;=1,EURIBOR!Q74+1,IF(EURIBOR!Q74&gt;=3,EURIBOR!Q74,2+(EURIBOR!Q74-1)/2)))</f>
        <v>1.081</v>
      </c>
      <c r="L73" s="4">
        <f ca="1">MAX(0,IF(EURIBOR!R74&lt;=1,EURIBOR!R74+1,IF(EURIBOR!R74&gt;=3,EURIBOR!R74,2+(EURIBOR!R74-1)/2)))</f>
        <v>4.3620000000000001</v>
      </c>
      <c r="M73" s="4">
        <f ca="1">MAX(0,IF(EURIBOR!S74&lt;=1,EURIBOR!S74+1,IF(EURIBOR!S74&gt;=3,EURIBOR!S74,2+(EURIBOR!S74-1)/2)))</f>
        <v>3.339</v>
      </c>
      <c r="N73" s="4">
        <f ca="1">MAX(0,IF(EURIBOR!T74&lt;=1,EURIBOR!T74+1,IF(EURIBOR!T74&gt;=3,EURIBOR!T74,2+(EURIBOR!T74-1)/2)))</f>
        <v>2.5720000000000001</v>
      </c>
      <c r="O73" s="4">
        <f ca="1">MAX(0,IF(EURIBOR!U74&lt;=1,EURIBOR!U74+1,IF(EURIBOR!U74&gt;=3,EURIBOR!U74,2+(EURIBOR!U74-1)/2)))</f>
        <v>0.44999999999999996</v>
      </c>
      <c r="P73" s="4">
        <f ca="1">MAX(0,IF(EURIBOR!V74&lt;=1,EURIBOR!V74+1,IF(EURIBOR!V74&gt;=3,EURIBOR!V74,2+(EURIBOR!V74-1)/2)))</f>
        <v>4.5439999999999996</v>
      </c>
      <c r="Q73" s="4">
        <f ca="1">MAX(0,IF(EURIBOR!W74&lt;=1,EURIBOR!W74+1,IF(EURIBOR!W74&gt;=3,EURIBOR!W74,2+(EURIBOR!W74-1)/2)))</f>
        <v>1.33</v>
      </c>
      <c r="R73" s="4">
        <f ca="1">MAX(0,IF(EURIBOR!X74&lt;=1,EURIBOR!X74+1,IF(EURIBOR!X74&gt;=3,EURIBOR!X74,2+(EURIBOR!X74-1)/2)))</f>
        <v>1.2230000000000001</v>
      </c>
      <c r="S73" s="4">
        <f ca="1">MAX(0,IF(EURIBOR!Y74&lt;=1,EURIBOR!Y74+1,IF(EURIBOR!Y74&gt;=3,EURIBOR!Y74,2+(EURIBOR!Y74-1)/2)))</f>
        <v>4.9409999999999998</v>
      </c>
      <c r="T73" s="4">
        <f ca="1">MAX(0,IF(EURIBOR!Z74&lt;=1,EURIBOR!Z74+1,IF(EURIBOR!Z74&gt;=3,EURIBOR!Z74,2+(EURIBOR!Z74-1)/2)))</f>
        <v>1.226</v>
      </c>
      <c r="U73" s="4">
        <f ca="1">MAX(0,IF(EURIBOR!AA74&lt;=1,EURIBOR!AA74+1,IF(EURIBOR!AA74&gt;=3,EURIBOR!AA74,2+(EURIBOR!AA74-1)/2)))</f>
        <v>4.742</v>
      </c>
      <c r="V73" s="4">
        <f ca="1">MAX(0,IF(EURIBOR!AB74&lt;=1,EURIBOR!AB74+1,IF(EURIBOR!AB74&gt;=3,EURIBOR!AB74,2+(EURIBOR!AB74-1)/2)))</f>
        <v>3.335</v>
      </c>
      <c r="W73" s="4">
        <f ca="1">MAX(0,IF(EURIBOR!AC74&lt;=1,EURIBOR!AC74+1,IF(EURIBOR!AC74&gt;=3,EURIBOR!AC74,2+(EURIBOR!AC74-1)/2)))</f>
        <v>2.5244999999999997</v>
      </c>
      <c r="X73" s="4">
        <f ca="1">MAX(0,IF(EURIBOR!AD74&lt;=1,EURIBOR!AD74+1,IF(EURIBOR!AD74&gt;=3,EURIBOR!AD74,2+(EURIBOR!AD74-1)/2)))</f>
        <v>1.728</v>
      </c>
      <c r="Y73" s="4">
        <f ca="1">MAX(0,IF(EURIBOR!AE74&lt;=1,EURIBOR!AE74+1,IF(EURIBOR!AE74&gt;=3,EURIBOR!AE74,2+(EURIBOR!AE74-1)/2)))</f>
        <v>2.5794999999999999</v>
      </c>
      <c r="Z73" s="4">
        <f ca="1">MAX(0,IF(EURIBOR!AF74&lt;=1,EURIBOR!AF74+1,IF(EURIBOR!AF74&gt;=3,EURIBOR!AF74,2+(EURIBOR!AF74-1)/2)))</f>
        <v>3.137</v>
      </c>
      <c r="AA73" s="4">
        <f ca="1">MAX(0,IF(EURIBOR!AG74&lt;=1,EURIBOR!AG74+1,IF(EURIBOR!AG74&gt;=3,EURIBOR!AG74,2+(EURIBOR!AG74-1)/2)))</f>
        <v>3.9195000000000007</v>
      </c>
      <c r="AB73" s="4">
        <f ca="1">MAX(0,IF(EURIBOR!AH74&lt;=1,EURIBOR!AH74+1,IF(EURIBOR!AH74&gt;=3,EURIBOR!AH74,2+(EURIBOR!AH74-1)/2)))</f>
        <v>2.5685000000000002</v>
      </c>
      <c r="AC73" s="4">
        <f ca="1">MAX(0,IF(EURIBOR!AI74&lt;=1,EURIBOR!AI74+1,IF(EURIBOR!AI74&gt;=3,EURIBOR!AI74,2+(EURIBOR!AI74-1)/2)))</f>
        <v>4.2380000000000004</v>
      </c>
      <c r="AD73" s="4">
        <f ca="1">MAX(0,IF(EURIBOR!AJ74&lt;=1,EURIBOR!AJ74+1,IF(EURIBOR!AJ74&gt;=3,EURIBOR!AJ74,2+(EURIBOR!AJ74-1)/2)))</f>
        <v>1.21</v>
      </c>
    </row>
    <row r="74" spans="1:30" x14ac:dyDescent="0.25">
      <c r="A74" s="4">
        <f ca="1">MAX(0,IF(EURIBOR!G75&lt;=1,EURIBOR!G75+1,IF(EURIBOR!G75&gt;=3,EURIBOR!G75,2+(EURIBOR!G75-1)/2)))</f>
        <v>0.45699999999999996</v>
      </c>
      <c r="B74" s="4">
        <f ca="1">MAX(0,IF(EURIBOR!H75&lt;=1,EURIBOR!H75+1,IF(EURIBOR!H75&gt;=3,EURIBOR!H75,2+(EURIBOR!H75-1)/2)))</f>
        <v>0.874</v>
      </c>
      <c r="C74" s="4">
        <f ca="1">MAX(0,IF(EURIBOR!I75&lt;=1,EURIBOR!I75+1,IF(EURIBOR!I75&gt;=3,EURIBOR!I75,2+(EURIBOR!I75-1)/2)))</f>
        <v>1.6619999999999999</v>
      </c>
      <c r="D74" s="4">
        <f ca="1">MAX(0,IF(EURIBOR!J75&lt;=1,EURIBOR!J75+1,IF(EURIBOR!J75&gt;=3,EURIBOR!J75,2+(EURIBOR!J75-1)/2)))</f>
        <v>2.0110000000000001</v>
      </c>
      <c r="E74" s="4">
        <f ca="1">MAX(0,IF(EURIBOR!K75&lt;=1,EURIBOR!K75+1,IF(EURIBOR!K75&gt;=3,EURIBOR!K75,2+(EURIBOR!K75-1)/2)))</f>
        <v>2.8479999999999999</v>
      </c>
      <c r="F74" s="4">
        <f ca="1">MAX(0,IF(EURIBOR!L75&lt;=1,EURIBOR!L75+1,IF(EURIBOR!L75&gt;=3,EURIBOR!L75,2+(EURIBOR!L75-1)/2)))</f>
        <v>3.407</v>
      </c>
      <c r="G74" s="4">
        <f ca="1">MAX(0,IF(EURIBOR!M75&lt;=1,EURIBOR!M75+1,IF(EURIBOR!M75&gt;=3,EURIBOR!M75,2+(EURIBOR!M75-1)/2)))</f>
        <v>0.81600000000000006</v>
      </c>
      <c r="H74" s="4">
        <f ca="1">MAX(0,IF(EURIBOR!N75&lt;=1,EURIBOR!N75+1,IF(EURIBOR!N75&gt;=3,EURIBOR!N75,2+(EURIBOR!N75-1)/2)))</f>
        <v>0.66999999999999993</v>
      </c>
      <c r="I74" s="4">
        <f ca="1">MAX(0,IF(EURIBOR!O75&lt;=1,EURIBOR!O75+1,IF(EURIBOR!O75&gt;=3,EURIBOR!O75,2+(EURIBOR!O75-1)/2)))</f>
        <v>1.772</v>
      </c>
      <c r="J74" s="4">
        <f ca="1">MAX(0,IF(EURIBOR!P75&lt;=1,EURIBOR!P75+1,IF(EURIBOR!P75&gt;=3,EURIBOR!P75,2+(EURIBOR!P75-1)/2)))</f>
        <v>4.3620000000000001</v>
      </c>
      <c r="K74" s="4">
        <f ca="1">MAX(0,IF(EURIBOR!Q75&lt;=1,EURIBOR!Q75+1,IF(EURIBOR!Q75&gt;=3,EURIBOR!Q75,2+(EURIBOR!Q75-1)/2)))</f>
        <v>1.081</v>
      </c>
      <c r="L74" s="4">
        <f ca="1">MAX(0,IF(EURIBOR!R75&lt;=1,EURIBOR!R75+1,IF(EURIBOR!R75&gt;=3,EURIBOR!R75,2+(EURIBOR!R75-1)/2)))</f>
        <v>4.5019999999999998</v>
      </c>
      <c r="M74" s="4">
        <f ca="1">MAX(0,IF(EURIBOR!S75&lt;=1,EURIBOR!S75+1,IF(EURIBOR!S75&gt;=3,EURIBOR!S75,2+(EURIBOR!S75-1)/2)))</f>
        <v>3.3570000000000002</v>
      </c>
      <c r="N74" s="4">
        <f ca="1">MAX(0,IF(EURIBOR!T75&lt;=1,EURIBOR!T75+1,IF(EURIBOR!T75&gt;=3,EURIBOR!T75,2+(EURIBOR!T75-1)/2)))</f>
        <v>2.5794999999999999</v>
      </c>
      <c r="O74" s="4">
        <f ca="1">MAX(0,IF(EURIBOR!U75&lt;=1,EURIBOR!U75+1,IF(EURIBOR!U75&gt;=3,EURIBOR!U75,2+(EURIBOR!U75-1)/2)))</f>
        <v>0.43300000000000005</v>
      </c>
      <c r="P74" s="4">
        <f ca="1">MAX(0,IF(EURIBOR!V75&lt;=1,EURIBOR!V75+1,IF(EURIBOR!V75&gt;=3,EURIBOR!V75,2+(EURIBOR!V75-1)/2)))</f>
        <v>4.742</v>
      </c>
      <c r="Q74" s="4">
        <f ca="1">MAX(0,IF(EURIBOR!W75&lt;=1,EURIBOR!W75+1,IF(EURIBOR!W75&gt;=3,EURIBOR!W75,2+(EURIBOR!W75-1)/2)))</f>
        <v>1.325</v>
      </c>
      <c r="R74" s="4">
        <f ca="1">MAX(0,IF(EURIBOR!X75&lt;=1,EURIBOR!X75+1,IF(EURIBOR!X75&gt;=3,EURIBOR!X75,2+(EURIBOR!X75-1)/2)))</f>
        <v>1.272</v>
      </c>
      <c r="S74" s="4">
        <f ca="1">MAX(0,IF(EURIBOR!Y75&lt;=1,EURIBOR!Y75+1,IF(EURIBOR!Y75&gt;=3,EURIBOR!Y75,2+(EURIBOR!Y75-1)/2)))</f>
        <v>4.9610000000000003</v>
      </c>
      <c r="T74" s="4">
        <f ca="1">MAX(0,IF(EURIBOR!Z75&lt;=1,EURIBOR!Z75+1,IF(EURIBOR!Z75&gt;=3,EURIBOR!Z75,2+(EURIBOR!Z75-1)/2)))</f>
        <v>1.2230000000000001</v>
      </c>
      <c r="U74" s="4">
        <f ca="1">MAX(0,IF(EURIBOR!AA75&lt;=1,EURIBOR!AA75+1,IF(EURIBOR!AA75&gt;=3,EURIBOR!AA75,2+(EURIBOR!AA75-1)/2)))</f>
        <v>4.6870000000000003</v>
      </c>
      <c r="V74" s="4">
        <f ca="1">MAX(0,IF(EURIBOR!AB75&lt;=1,EURIBOR!AB75+1,IF(EURIBOR!AB75&gt;=3,EURIBOR!AB75,2+(EURIBOR!AB75-1)/2)))</f>
        <v>3.5019999999999998</v>
      </c>
      <c r="W74" s="4">
        <f ca="1">MAX(0,IF(EURIBOR!AC75&lt;=1,EURIBOR!AC75+1,IF(EURIBOR!AC75&gt;=3,EURIBOR!AC75,2+(EURIBOR!AC75-1)/2)))</f>
        <v>2.5430000000000001</v>
      </c>
      <c r="X74" s="4">
        <f ca="1">MAX(0,IF(EURIBOR!AD75&lt;=1,EURIBOR!AD75+1,IF(EURIBOR!AD75&gt;=3,EURIBOR!AD75,2+(EURIBOR!AD75-1)/2)))</f>
        <v>1.849</v>
      </c>
      <c r="Y74" s="4">
        <f ca="1">MAX(0,IF(EURIBOR!AE75&lt;=1,EURIBOR!AE75+1,IF(EURIBOR!AE75&gt;=3,EURIBOR!AE75,2+(EURIBOR!AE75-1)/2)))</f>
        <v>2.5745</v>
      </c>
      <c r="Z74" s="4">
        <f ca="1">MAX(0,IF(EURIBOR!AF75&lt;=1,EURIBOR!AF75+1,IF(EURIBOR!AF75&gt;=3,EURIBOR!AF75,2+(EURIBOR!AF75-1)/2)))</f>
        <v>3.093</v>
      </c>
      <c r="AA74" s="4">
        <f ca="1">MAX(0,IF(EURIBOR!AG75&lt;=1,EURIBOR!AG75+1,IF(EURIBOR!AG75&gt;=3,EURIBOR!AG75,2+(EURIBOR!AG75-1)/2)))</f>
        <v>3.8958333333333339</v>
      </c>
      <c r="AB74" s="4">
        <f ca="1">MAX(0,IF(EURIBOR!AH75&lt;=1,EURIBOR!AH75+1,IF(EURIBOR!AH75&gt;=3,EURIBOR!AH75,2+(EURIBOR!AH75-1)/2)))</f>
        <v>2.5629999999999997</v>
      </c>
      <c r="AC74" s="4">
        <f ca="1">MAX(0,IF(EURIBOR!AI75&lt;=1,EURIBOR!AI75+1,IF(EURIBOR!AI75&gt;=3,EURIBOR!AI75,2+(EURIBOR!AI75-1)/2)))</f>
        <v>3.2930000000000001</v>
      </c>
      <c r="AD74" s="4">
        <f ca="1">MAX(0,IF(EURIBOR!AJ75&lt;=1,EURIBOR!AJ75+1,IF(EURIBOR!AJ75&gt;=3,EURIBOR!AJ75,2+(EURIBOR!AJ75-1)/2)))</f>
        <v>1.2210000000000001</v>
      </c>
    </row>
    <row r="75" spans="1:30" x14ac:dyDescent="0.25">
      <c r="A75" s="4">
        <f ca="1">MAX(0,IF(EURIBOR!G76&lt;=1,EURIBOR!G76+1,IF(EURIBOR!G76&gt;=3,EURIBOR!G76,2+(EURIBOR!G76-1)/2)))</f>
        <v>0.45499999999999996</v>
      </c>
      <c r="B75" s="4">
        <f ca="1">MAX(0,IF(EURIBOR!H76&lt;=1,EURIBOR!H76+1,IF(EURIBOR!H76&gt;=3,EURIBOR!H76,2+(EURIBOR!H76-1)/2)))</f>
        <v>0.85399999999999998</v>
      </c>
      <c r="C75" s="4">
        <f ca="1">MAX(0,IF(EURIBOR!I76&lt;=1,EURIBOR!I76+1,IF(EURIBOR!I76&gt;=3,EURIBOR!I76,2+(EURIBOR!I76-1)/2)))</f>
        <v>1.645</v>
      </c>
      <c r="D75" s="4">
        <f ca="1">MAX(0,IF(EURIBOR!J76&lt;=1,EURIBOR!J76+1,IF(EURIBOR!J76&gt;=3,EURIBOR!J76,2+(EURIBOR!J76-1)/2)))</f>
        <v>2.0084999999999997</v>
      </c>
      <c r="E75" s="4">
        <f ca="1">MAX(0,IF(EURIBOR!K76&lt;=1,EURIBOR!K76+1,IF(EURIBOR!K76&gt;=3,EURIBOR!K76,2+(EURIBOR!K76-1)/2)))</f>
        <v>2.7895000000000003</v>
      </c>
      <c r="F75" s="4">
        <f ca="1">MAX(0,IF(EURIBOR!L76&lt;=1,EURIBOR!L76+1,IF(EURIBOR!L76&gt;=3,EURIBOR!L76,2+(EURIBOR!L76-1)/2)))</f>
        <v>3.4670000000000001</v>
      </c>
      <c r="G75" s="4">
        <f ca="1">MAX(0,IF(EURIBOR!M76&lt;=1,EURIBOR!M76+1,IF(EURIBOR!M76&gt;=3,EURIBOR!M76,2+(EURIBOR!M76-1)/2)))</f>
        <v>0.77100000000000002</v>
      </c>
      <c r="H75" s="4">
        <f ca="1">MAX(0,IF(EURIBOR!N76&lt;=1,EURIBOR!N76+1,IF(EURIBOR!N76&gt;=3,EURIBOR!N76,2+(EURIBOR!N76-1)/2)))</f>
        <v>0.66999999999999993</v>
      </c>
      <c r="I75" s="4">
        <f ca="1">MAX(0,IF(EURIBOR!O76&lt;=1,EURIBOR!O76+1,IF(EURIBOR!O76&gt;=3,EURIBOR!O76,2+(EURIBOR!O76-1)/2)))</f>
        <v>1.738</v>
      </c>
      <c r="J75" s="4">
        <f ca="1">MAX(0,IF(EURIBOR!P76&lt;=1,EURIBOR!P76+1,IF(EURIBOR!P76&gt;=3,EURIBOR!P76,2+(EURIBOR!P76-1)/2)))</f>
        <v>4.5960000000000001</v>
      </c>
      <c r="K75" s="4">
        <f ca="1">MAX(0,IF(EURIBOR!Q76&lt;=1,EURIBOR!Q76+1,IF(EURIBOR!Q76&gt;=3,EURIBOR!Q76,2+(EURIBOR!Q76-1)/2)))</f>
        <v>1.0629999999999999</v>
      </c>
      <c r="L75" s="4">
        <f ca="1">MAX(0,IF(EURIBOR!R76&lt;=1,EURIBOR!R76+1,IF(EURIBOR!R76&gt;=3,EURIBOR!R76,2+(EURIBOR!R76-1)/2)))</f>
        <v>4.5830000000000002</v>
      </c>
      <c r="M75" s="4">
        <f ca="1">MAX(0,IF(EURIBOR!S76&lt;=1,EURIBOR!S76+1,IF(EURIBOR!S76&gt;=3,EURIBOR!S76,2+(EURIBOR!S76-1)/2)))</f>
        <v>3.391</v>
      </c>
      <c r="N75" s="4">
        <f ca="1">MAX(0,IF(EURIBOR!T76&lt;=1,EURIBOR!T76+1,IF(EURIBOR!T76&gt;=3,EURIBOR!T76,2+(EURIBOR!T76-1)/2)))</f>
        <v>2.5745</v>
      </c>
      <c r="O75" s="4">
        <f ca="1">MAX(0,IF(EURIBOR!U76&lt;=1,EURIBOR!U76+1,IF(EURIBOR!U76&gt;=3,EURIBOR!U76,2+(EURIBOR!U76-1)/2)))</f>
        <v>0.41800000000000004</v>
      </c>
      <c r="P75" s="4">
        <f ca="1">MAX(0,IF(EURIBOR!V76&lt;=1,EURIBOR!V76+1,IF(EURIBOR!V76&gt;=3,EURIBOR!V76,2+(EURIBOR!V76-1)/2)))</f>
        <v>4.6870000000000003</v>
      </c>
      <c r="Q75" s="4">
        <f ca="1">MAX(0,IF(EURIBOR!W76&lt;=1,EURIBOR!W76+1,IF(EURIBOR!W76&gt;=3,EURIBOR!W76,2+(EURIBOR!W76-1)/2)))</f>
        <v>1.2410000000000001</v>
      </c>
      <c r="R75" s="4">
        <f ca="1">MAX(0,IF(EURIBOR!X76&lt;=1,EURIBOR!X76+1,IF(EURIBOR!X76&gt;=3,EURIBOR!X76,2+(EURIBOR!X76-1)/2)))</f>
        <v>1.292</v>
      </c>
      <c r="S75" s="4">
        <f ca="1">MAX(0,IF(EURIBOR!Y76&lt;=1,EURIBOR!Y76+1,IF(EURIBOR!Y76&gt;=3,EURIBOR!Y76,2+(EURIBOR!Y76-1)/2)))</f>
        <v>4.9649999999999999</v>
      </c>
      <c r="T75" s="4">
        <f ca="1">MAX(0,IF(EURIBOR!Z76&lt;=1,EURIBOR!Z76+1,IF(EURIBOR!Z76&gt;=3,EURIBOR!Z76,2+(EURIBOR!Z76-1)/2)))</f>
        <v>1.226</v>
      </c>
      <c r="U75" s="4">
        <f ca="1">MAX(0,IF(EURIBOR!AA76&lt;=1,EURIBOR!AA76+1,IF(EURIBOR!AA76&gt;=3,EURIBOR!AA76,2+(EURIBOR!AA76-1)/2)))</f>
        <v>4.6390000000000002</v>
      </c>
      <c r="V75" s="4">
        <f ca="1">MAX(0,IF(EURIBOR!AB76&lt;=1,EURIBOR!AB76+1,IF(EURIBOR!AB76&gt;=3,EURIBOR!AB76,2+(EURIBOR!AB76-1)/2)))</f>
        <v>3.597</v>
      </c>
      <c r="W75" s="4">
        <f ca="1">MAX(0,IF(EURIBOR!AC76&lt;=1,EURIBOR!AC76+1,IF(EURIBOR!AC76&gt;=3,EURIBOR!AC76,2+(EURIBOR!AC76-1)/2)))</f>
        <v>2.5564999999999998</v>
      </c>
      <c r="X75" s="4">
        <f ca="1">MAX(0,IF(EURIBOR!AD76&lt;=1,EURIBOR!AD76+1,IF(EURIBOR!AD76&gt;=3,EURIBOR!AD76,2+(EURIBOR!AD76-1)/2)))</f>
        <v>1.8959999999999999</v>
      </c>
      <c r="Y75" s="4">
        <f ca="1">MAX(0,IF(EURIBOR!AE76&lt;=1,EURIBOR!AE76+1,IF(EURIBOR!AE76&gt;=3,EURIBOR!AE76,2+(EURIBOR!AE76-1)/2)))</f>
        <v>2.5445000000000002</v>
      </c>
      <c r="Z75" s="4">
        <f ca="1">MAX(0,IF(EURIBOR!AF76&lt;=1,EURIBOR!AF76+1,IF(EURIBOR!AF76&gt;=3,EURIBOR!AF76,2+(EURIBOR!AF76-1)/2)))</f>
        <v>3.0470000000000002</v>
      </c>
      <c r="AA75" s="4">
        <f ca="1">MAX(0,IF(EURIBOR!AG76&lt;=1,EURIBOR!AG76+1,IF(EURIBOR!AG76&gt;=3,EURIBOR!AG76,2+(EURIBOR!AG76-1)/2)))</f>
        <v>3.137</v>
      </c>
      <c r="AB75" s="4">
        <f ca="1">MAX(0,IF(EURIBOR!AH76&lt;=1,EURIBOR!AH76+1,IF(EURIBOR!AH76&gt;=3,EURIBOR!AH76,2+(EURIBOR!AH76-1)/2)))</f>
        <v>2.5555000000000003</v>
      </c>
      <c r="AC75" s="4">
        <f ca="1">MAX(0,IF(EURIBOR!AI76&lt;=1,EURIBOR!AI76+1,IF(EURIBOR!AI76&gt;=3,EURIBOR!AI76,2+(EURIBOR!AI76-1)/2)))</f>
        <v>2.7284999999999999</v>
      </c>
      <c r="AD75" s="4">
        <f ca="1">MAX(0,IF(EURIBOR!AJ76&lt;=1,EURIBOR!AJ76+1,IF(EURIBOR!AJ76&gt;=3,EURIBOR!AJ76,2+(EURIBOR!AJ76-1)/2)))</f>
        <v>1.226</v>
      </c>
    </row>
    <row r="76" spans="1:30" x14ac:dyDescent="0.25">
      <c r="A76" s="4">
        <f ca="1">MAX(0,IF(EURIBOR!G77&lt;=1,EURIBOR!G77+1,IF(EURIBOR!G77&gt;=3,EURIBOR!G77,2+(EURIBOR!G77-1)/2)))</f>
        <v>0.45199999999999996</v>
      </c>
      <c r="B76" s="4">
        <f ca="1">MAX(0,IF(EURIBOR!H77&lt;=1,EURIBOR!H77+1,IF(EURIBOR!H77&gt;=3,EURIBOR!H77,2+(EURIBOR!H77-1)/2)))</f>
        <v>0.81600000000000006</v>
      </c>
      <c r="C76" s="4">
        <f ca="1">MAX(0,IF(EURIBOR!I77&lt;=1,EURIBOR!I77+1,IF(EURIBOR!I77&gt;=3,EURIBOR!I77,2+(EURIBOR!I77-1)/2)))</f>
        <v>1.645</v>
      </c>
      <c r="D76" s="4">
        <f ca="1">MAX(0,IF(EURIBOR!J77&lt;=1,EURIBOR!J77+1,IF(EURIBOR!J77&gt;=3,EURIBOR!J77,2+(EURIBOR!J77-1)/2)))</f>
        <v>2.0434999999999999</v>
      </c>
      <c r="E76" s="4">
        <f ca="1">MAX(0,IF(EURIBOR!K77&lt;=1,EURIBOR!K77+1,IF(EURIBOR!K77&gt;=3,EURIBOR!K77,2+(EURIBOR!K77-1)/2)))</f>
        <v>2.8134999999999999</v>
      </c>
      <c r="F76" s="4">
        <f ca="1">MAX(0,IF(EURIBOR!L77&lt;=1,EURIBOR!L77+1,IF(EURIBOR!L77&gt;=3,EURIBOR!L77,2+(EURIBOR!L77-1)/2)))</f>
        <v>3.464</v>
      </c>
      <c r="G76" s="4">
        <f ca="1">MAX(0,IF(EURIBOR!M77&lt;=1,EURIBOR!M77+1,IF(EURIBOR!M77&gt;=3,EURIBOR!M77,2+(EURIBOR!M77-1)/2)))</f>
        <v>0.751</v>
      </c>
      <c r="H76" s="4">
        <f ca="1">MAX(0,IF(EURIBOR!N77&lt;=1,EURIBOR!N77+1,IF(EURIBOR!N77&gt;=3,EURIBOR!N77,2+(EURIBOR!N77-1)/2)))</f>
        <v>0.67100000000000004</v>
      </c>
      <c r="I76" s="4">
        <f ca="1">MAX(0,IF(EURIBOR!O77&lt;=1,EURIBOR!O77+1,IF(EURIBOR!O77&gt;=3,EURIBOR!O77,2+(EURIBOR!O77-1)/2)))</f>
        <v>1.716</v>
      </c>
      <c r="J76" s="4">
        <f ca="1">MAX(0,IF(EURIBOR!P77&lt;=1,EURIBOR!P77+1,IF(EURIBOR!P77&gt;=3,EURIBOR!P77,2+(EURIBOR!P77-1)/2)))</f>
        <v>4.7839999999999998</v>
      </c>
      <c r="K76" s="4">
        <f ca="1">MAX(0,IF(EURIBOR!Q77&lt;=1,EURIBOR!Q77+1,IF(EURIBOR!Q77&gt;=3,EURIBOR!Q77,2+(EURIBOR!Q77-1)/2)))</f>
        <v>1.048</v>
      </c>
      <c r="L76" s="4">
        <f ca="1">MAX(0,IF(EURIBOR!R77&lt;=1,EURIBOR!R77+1,IF(EURIBOR!R77&gt;=3,EURIBOR!R77,2+(EURIBOR!R77-1)/2)))</f>
        <v>4.7770000000000001</v>
      </c>
      <c r="M76" s="4">
        <f ca="1">MAX(0,IF(EURIBOR!S77&lt;=1,EURIBOR!S77+1,IF(EURIBOR!S77&gt;=3,EURIBOR!S77,2+(EURIBOR!S77-1)/2)))</f>
        <v>3.407</v>
      </c>
      <c r="N76" s="4">
        <f ca="1">MAX(0,IF(EURIBOR!T77&lt;=1,EURIBOR!T77+1,IF(EURIBOR!T77&gt;=3,EURIBOR!T77,2+(EURIBOR!T77-1)/2)))</f>
        <v>2.5445000000000002</v>
      </c>
      <c r="O76" s="4">
        <f ca="1">MAX(0,IF(EURIBOR!U77&lt;=1,EURIBOR!U77+1,IF(EURIBOR!U77&gt;=3,EURIBOR!U77,2+(EURIBOR!U77-1)/2)))</f>
        <v>0.43999999999999995</v>
      </c>
      <c r="P76" s="4">
        <f ca="1">MAX(0,IF(EURIBOR!V77&lt;=1,EURIBOR!V77+1,IF(EURIBOR!V77&gt;=3,EURIBOR!V77,2+(EURIBOR!V77-1)/2)))</f>
        <v>4.6390000000000002</v>
      </c>
      <c r="Q76" s="4">
        <f ca="1">MAX(0,IF(EURIBOR!W77&lt;=1,EURIBOR!W77+1,IF(EURIBOR!W77&gt;=3,EURIBOR!W77,2+(EURIBOR!W77-1)/2)))</f>
        <v>1.2050000000000001</v>
      </c>
      <c r="R76" s="4">
        <f ca="1">MAX(0,IF(EURIBOR!X77&lt;=1,EURIBOR!X77+1,IF(EURIBOR!X77&gt;=3,EURIBOR!X77,2+(EURIBOR!X77-1)/2)))</f>
        <v>1.288</v>
      </c>
      <c r="S76" s="4">
        <f ca="1">MAX(0,IF(EURIBOR!Y77&lt;=1,EURIBOR!Y77+1,IF(EURIBOR!Y77&gt;=3,EURIBOR!Y77,2+(EURIBOR!Y77-1)/2)))</f>
        <v>5.0190000000000001</v>
      </c>
      <c r="T76" s="4">
        <f ca="1">MAX(0,IF(EURIBOR!Z77&lt;=1,EURIBOR!Z77+1,IF(EURIBOR!Z77&gt;=3,EURIBOR!Z77,2+(EURIBOR!Z77-1)/2)))</f>
        <v>1.2230000000000001</v>
      </c>
      <c r="U76" s="4">
        <f ca="1">MAX(0,IF(EURIBOR!AA77&lt;=1,EURIBOR!AA77+1,IF(EURIBOR!AA77&gt;=3,EURIBOR!AA77,2+(EURIBOR!AA77-1)/2)))</f>
        <v>4.8479999999999999</v>
      </c>
      <c r="V76" s="4">
        <f ca="1">MAX(0,IF(EURIBOR!AB77&lt;=1,EURIBOR!AB77+1,IF(EURIBOR!AB77&gt;=3,EURIBOR!AB77,2+(EURIBOR!AB77-1)/2)))</f>
        <v>3.6840000000000002</v>
      </c>
      <c r="W76" s="4">
        <f ca="1">MAX(0,IF(EURIBOR!AC77&lt;=1,EURIBOR!AC77+1,IF(EURIBOR!AC77&gt;=3,EURIBOR!AC77,2+(EURIBOR!AC77-1)/2)))</f>
        <v>2.5579999999999998</v>
      </c>
      <c r="X76" s="4">
        <f ca="1">MAX(0,IF(EURIBOR!AD77&lt;=1,EURIBOR!AD77+1,IF(EURIBOR!AD77&gt;=3,EURIBOR!AD77,2+(EURIBOR!AD77-1)/2)))</f>
        <v>1.88</v>
      </c>
      <c r="Y76" s="4">
        <f ca="1">MAX(0,IF(EURIBOR!AE77&lt;=1,EURIBOR!AE77+1,IF(EURIBOR!AE77&gt;=3,EURIBOR!AE77,2+(EURIBOR!AE77-1)/2)))</f>
        <v>2.5354999999999999</v>
      </c>
      <c r="Z76" s="4">
        <f ca="1">MAX(0,IF(EURIBOR!AF77&lt;=1,EURIBOR!AF77+1,IF(EURIBOR!AF77&gt;=3,EURIBOR!AF77,2+(EURIBOR!AF77-1)/2)))</f>
        <v>2.8479999999999999</v>
      </c>
      <c r="AA76" s="4">
        <f ca="1">MAX(0,IF(EURIBOR!AG77&lt;=1,EURIBOR!AG77+1,IF(EURIBOR!AG77&gt;=3,EURIBOR!AG77,2+(EURIBOR!AG77-1)/2)))</f>
        <v>3.093</v>
      </c>
      <c r="AB76" s="4">
        <f ca="1">MAX(0,IF(EURIBOR!AH77&lt;=1,EURIBOR!AH77+1,IF(EURIBOR!AH77&gt;=3,EURIBOR!AH77,2+(EURIBOR!AH77-1)/2)))</f>
        <v>2.5594999999999999</v>
      </c>
      <c r="AC76" s="4">
        <f ca="1">MAX(0,IF(EURIBOR!AI77&lt;=1,EURIBOR!AI77+1,IF(EURIBOR!AI77&gt;=3,EURIBOR!AI77,2+(EURIBOR!AI77-1)/2)))</f>
        <v>2.4714999999999998</v>
      </c>
      <c r="AD76" s="4">
        <f ca="1">MAX(0,IF(EURIBOR!AJ77&lt;=1,EURIBOR!AJ77+1,IF(EURIBOR!AJ77&gt;=3,EURIBOR!AJ77,2+(EURIBOR!AJ77-1)/2)))</f>
        <v>1.2230000000000001</v>
      </c>
    </row>
    <row r="77" spans="1:30" x14ac:dyDescent="0.25">
      <c r="A77" s="4">
        <f ca="1">MAX(0,IF(EURIBOR!G78&lt;=1,EURIBOR!G78+1,IF(EURIBOR!G78&gt;=3,EURIBOR!G78,2+(EURIBOR!G78-1)/2)))</f>
        <v>0.45499999999999996</v>
      </c>
      <c r="B77" s="4">
        <f ca="1">MAX(0,IF(EURIBOR!H78&lt;=1,EURIBOR!H78+1,IF(EURIBOR!H78&gt;=3,EURIBOR!H78,2+(EURIBOR!H78-1)/2)))</f>
        <v>0.77100000000000002</v>
      </c>
      <c r="C77" s="4">
        <f ca="1">MAX(0,IF(EURIBOR!I78&lt;=1,EURIBOR!I78+1,IF(EURIBOR!I78&gt;=3,EURIBOR!I78,2+(EURIBOR!I78-1)/2)))</f>
        <v>1.6870000000000001</v>
      </c>
      <c r="D77" s="4">
        <f ca="1">MAX(0,IF(EURIBOR!J78&lt;=1,EURIBOR!J78+1,IF(EURIBOR!J78&gt;=3,EURIBOR!J78,2+(EURIBOR!J78-1)/2)))</f>
        <v>2.0880000000000001</v>
      </c>
      <c r="E77" s="4">
        <f ca="1">MAX(0,IF(EURIBOR!K78&lt;=1,EURIBOR!K78+1,IF(EURIBOR!K78&gt;=3,EURIBOR!K78,2+(EURIBOR!K78-1)/2)))</f>
        <v>2.8380000000000001</v>
      </c>
      <c r="F77" s="4">
        <f ca="1">MAX(0,IF(EURIBOR!L78&lt;=1,EURIBOR!L78+1,IF(EURIBOR!L78&gt;=3,EURIBOR!L78,2+(EURIBOR!L78-1)/2)))</f>
        <v>3.41</v>
      </c>
      <c r="G77" s="4">
        <f ca="1">MAX(0,IF(EURIBOR!M78&lt;=1,EURIBOR!M78+1,IF(EURIBOR!M78&gt;=3,EURIBOR!M78,2+(EURIBOR!M78-1)/2)))</f>
        <v>0.74299999999999999</v>
      </c>
      <c r="H77" s="4">
        <f ca="1">MAX(0,IF(EURIBOR!N78&lt;=1,EURIBOR!N78+1,IF(EURIBOR!N78&gt;=3,EURIBOR!N78,2+(EURIBOR!N78-1)/2)))</f>
        <v>0.66999999999999993</v>
      </c>
      <c r="I77" s="4">
        <f ca="1">MAX(0,IF(EURIBOR!O78&lt;=1,EURIBOR!O78+1,IF(EURIBOR!O78&gt;=3,EURIBOR!O78,2+(EURIBOR!O78-1)/2)))</f>
        <v>1.7130000000000001</v>
      </c>
      <c r="J77" s="4">
        <f ca="1">MAX(0,IF(EURIBOR!P78&lt;=1,EURIBOR!P78+1,IF(EURIBOR!P78&gt;=3,EURIBOR!P78,2+(EURIBOR!P78-1)/2)))</f>
        <v>4.8570000000000002</v>
      </c>
      <c r="K77" s="4">
        <f ca="1">MAX(0,IF(EURIBOR!Q78&lt;=1,EURIBOR!Q78+1,IF(EURIBOR!Q78&gt;=3,EURIBOR!Q78,2+(EURIBOR!Q78-1)/2)))</f>
        <v>1.0269999999999999</v>
      </c>
      <c r="L77" s="4">
        <f ca="1">MAX(0,IF(EURIBOR!R78&lt;=1,EURIBOR!R78+1,IF(EURIBOR!R78&gt;=3,EURIBOR!R78,2+(EURIBOR!R78-1)/2)))</f>
        <v>4.8529999999999998</v>
      </c>
      <c r="M77" s="4">
        <f ca="1">MAX(0,IF(EURIBOR!S78&lt;=1,EURIBOR!S78+1,IF(EURIBOR!S78&gt;=3,EURIBOR!S78,2+(EURIBOR!S78-1)/2)))</f>
        <v>3.4670000000000001</v>
      </c>
      <c r="N77" s="4">
        <f ca="1">MAX(0,IF(EURIBOR!T78&lt;=1,EURIBOR!T78+1,IF(EURIBOR!T78&gt;=3,EURIBOR!T78,2+(EURIBOR!T78-1)/2)))</f>
        <v>2.5354999999999999</v>
      </c>
      <c r="O77" s="4">
        <f ca="1">MAX(0,IF(EURIBOR!U78&lt;=1,EURIBOR!U78+1,IF(EURIBOR!U78&gt;=3,EURIBOR!U78,2+(EURIBOR!U78-1)/2)))</f>
        <v>0.46799999999999997</v>
      </c>
      <c r="P77" s="4">
        <f ca="1">MAX(0,IF(EURIBOR!V78&lt;=1,EURIBOR!V78+1,IF(EURIBOR!V78&gt;=3,EURIBOR!V78,2+(EURIBOR!V78-1)/2)))</f>
        <v>4.8479999999999999</v>
      </c>
      <c r="Q77" s="4">
        <f ca="1">MAX(0,IF(EURIBOR!W78&lt;=1,EURIBOR!W78+1,IF(EURIBOR!W78&gt;=3,EURIBOR!W78,2+(EURIBOR!W78-1)/2)))</f>
        <v>1.1919999999999999</v>
      </c>
      <c r="R77" s="4">
        <f ca="1">MAX(0,IF(EURIBOR!X78&lt;=1,EURIBOR!X78+1,IF(EURIBOR!X78&gt;=3,EURIBOR!X78,2+(EURIBOR!X78-1)/2)))</f>
        <v>1.3049999999999999</v>
      </c>
      <c r="S77" s="4">
        <f ca="1">MAX(0,IF(EURIBOR!Y78&lt;=1,EURIBOR!Y78+1,IF(EURIBOR!Y78&gt;=3,EURIBOR!Y78,2+(EURIBOR!Y78-1)/2)))</f>
        <v>5.1130000000000004</v>
      </c>
      <c r="T77" s="4">
        <f ca="1">MAX(0,IF(EURIBOR!Z78&lt;=1,EURIBOR!Z78+1,IF(EURIBOR!Z78&gt;=3,EURIBOR!Z78,2+(EURIBOR!Z78-1)/2)))</f>
        <v>1.272</v>
      </c>
      <c r="U77" s="4">
        <f ca="1">MAX(0,IF(EURIBOR!AA78&lt;=1,EURIBOR!AA78+1,IF(EURIBOR!AA78&gt;=3,EURIBOR!AA78,2+(EURIBOR!AA78-1)/2)))</f>
        <v>4.4820000000000002</v>
      </c>
      <c r="V77" s="4">
        <f ca="1">MAX(0,IF(EURIBOR!AB78&lt;=1,EURIBOR!AB78+1,IF(EURIBOR!AB78&gt;=3,EURIBOR!AB78,2+(EURIBOR!AB78-1)/2)))</f>
        <v>3.7519999999999998</v>
      </c>
      <c r="W77" s="4">
        <f ca="1">MAX(0,IF(EURIBOR!AC78&lt;=1,EURIBOR!AC78+1,IF(EURIBOR!AC78&gt;=3,EURIBOR!AC78,2+(EURIBOR!AC78-1)/2)))</f>
        <v>2.5569999999999999</v>
      </c>
      <c r="X77" s="4">
        <f ca="1">MAX(0,IF(EURIBOR!AD78&lt;=1,EURIBOR!AD78+1,IF(EURIBOR!AD78&gt;=3,EURIBOR!AD78,2+(EURIBOR!AD78-1)/2)))</f>
        <v>1.998</v>
      </c>
      <c r="Y77" s="4">
        <f ca="1">MAX(0,IF(EURIBOR!AE78&lt;=1,EURIBOR!AE78+1,IF(EURIBOR!AE78&gt;=3,EURIBOR!AE78,2+(EURIBOR!AE78-1)/2)))</f>
        <v>2.5145</v>
      </c>
      <c r="Z77" s="4">
        <f ca="1">MAX(0,IF(EURIBOR!AF78&lt;=1,EURIBOR!AF78+1,IF(EURIBOR!AF78&gt;=3,EURIBOR!AF78,2+(EURIBOR!AF78-1)/2)))</f>
        <v>2.7895000000000003</v>
      </c>
      <c r="AA77" s="4">
        <f ca="1">MAX(0,IF(EURIBOR!AG78&lt;=1,EURIBOR!AG78+1,IF(EURIBOR!AG78&gt;=3,EURIBOR!AG78,2+(EURIBOR!AG78-1)/2)))</f>
        <v>3.0470000000000002</v>
      </c>
      <c r="AB77" s="4">
        <f ca="1">MAX(0,IF(EURIBOR!AH78&lt;=1,EURIBOR!AH78+1,IF(EURIBOR!AH78&gt;=3,EURIBOR!AH78,2+(EURIBOR!AH78-1)/2)))</f>
        <v>2.5659999999999998</v>
      </c>
      <c r="AC77" s="4">
        <f ca="1">MAX(0,IF(EURIBOR!AI78&lt;=1,EURIBOR!AI78+1,IF(EURIBOR!AI78&gt;=3,EURIBOR!AI78,2+(EURIBOR!AI78-1)/2)))</f>
        <v>2.3174999999999999</v>
      </c>
      <c r="AD77" s="4">
        <f ca="1">MAX(0,IF(EURIBOR!AJ78&lt;=1,EURIBOR!AJ78+1,IF(EURIBOR!AJ78&gt;=3,EURIBOR!AJ78,2+(EURIBOR!AJ78-1)/2)))</f>
        <v>1.226</v>
      </c>
    </row>
    <row r="78" spans="1:30" x14ac:dyDescent="0.25">
      <c r="A78" s="4">
        <f ca="1">MAX(0,IF(EURIBOR!G79&lt;=1,EURIBOR!G79+1,IF(EURIBOR!G79&gt;=3,EURIBOR!G79,2+(EURIBOR!G79-1)/2)))</f>
        <v>0.44999999999999996</v>
      </c>
      <c r="B78" s="4">
        <f ca="1">MAX(0,IF(EURIBOR!H79&lt;=1,EURIBOR!H79+1,IF(EURIBOR!H79&gt;=3,EURIBOR!H79,2+(EURIBOR!H79-1)/2)))</f>
        <v>0.751</v>
      </c>
      <c r="C78" s="4">
        <f ca="1">MAX(0,IF(EURIBOR!I79&lt;=1,EURIBOR!I79+1,IF(EURIBOR!I79&gt;=3,EURIBOR!I79,2+(EURIBOR!I79-1)/2)))</f>
        <v>1.728</v>
      </c>
      <c r="D78" s="4">
        <f ca="1">MAX(0,IF(EURIBOR!J79&lt;=1,EURIBOR!J79+1,IF(EURIBOR!J79&gt;=3,EURIBOR!J79,2+(EURIBOR!J79-1)/2)))</f>
        <v>2.1604999999999999</v>
      </c>
      <c r="E78" s="4">
        <f ca="1">MAX(0,IF(EURIBOR!K79&lt;=1,EURIBOR!K79+1,IF(EURIBOR!K79&gt;=3,EURIBOR!K79,2+(EURIBOR!K79-1)/2)))</f>
        <v>2.8475000000000001</v>
      </c>
      <c r="F78" s="4">
        <f ca="1">MAX(0,IF(EURIBOR!L79&lt;=1,EURIBOR!L79+1,IF(EURIBOR!L79&gt;=3,EURIBOR!L79,2+(EURIBOR!L79-1)/2)))</f>
        <v>3.3519999999999999</v>
      </c>
      <c r="G78" s="4">
        <f ca="1">MAX(0,IF(EURIBOR!M79&lt;=1,EURIBOR!M79+1,IF(EURIBOR!M79&gt;=3,EURIBOR!M79,2+(EURIBOR!M79-1)/2)))</f>
        <v>0.73199999999999998</v>
      </c>
      <c r="H78" s="4">
        <f ca="1">MAX(0,IF(EURIBOR!N79&lt;=1,EURIBOR!N79+1,IF(EURIBOR!N79&gt;=3,EURIBOR!N79,2+(EURIBOR!N79-1)/2)))</f>
        <v>0.66999999999999993</v>
      </c>
      <c r="I78" s="4">
        <f ca="1">MAX(0,IF(EURIBOR!O79&lt;=1,EURIBOR!O79+1,IF(EURIBOR!O79&gt;=3,EURIBOR!O79,2+(EURIBOR!O79-1)/2)))</f>
        <v>1.6800000000000002</v>
      </c>
      <c r="J78" s="4">
        <f ca="1">MAX(0,IF(EURIBOR!P79&lt;=1,EURIBOR!P79+1,IF(EURIBOR!P79&gt;=3,EURIBOR!P79,2+(EURIBOR!P79-1)/2)))</f>
        <v>4.9409999999999998</v>
      </c>
      <c r="K78" s="4">
        <f ca="1">MAX(0,IF(EURIBOR!Q79&lt;=1,EURIBOR!Q79+1,IF(EURIBOR!Q79&gt;=3,EURIBOR!Q79,2+(EURIBOR!Q79-1)/2)))</f>
        <v>1.0049999999999999</v>
      </c>
      <c r="L78" s="4">
        <f ca="1">MAX(0,IF(EURIBOR!R79&lt;=1,EURIBOR!R79+1,IF(EURIBOR!R79&gt;=3,EURIBOR!R79,2+(EURIBOR!R79-1)/2)))</f>
        <v>5.0410000000000004</v>
      </c>
      <c r="M78" s="4">
        <f ca="1">MAX(0,IF(EURIBOR!S79&lt;=1,EURIBOR!S79+1,IF(EURIBOR!S79&gt;=3,EURIBOR!S79,2+(EURIBOR!S79-1)/2)))</f>
        <v>3.464</v>
      </c>
      <c r="N78" s="4">
        <f ca="1">MAX(0,IF(EURIBOR!T79&lt;=1,EURIBOR!T79+1,IF(EURIBOR!T79&gt;=3,EURIBOR!T79,2+(EURIBOR!T79-1)/2)))</f>
        <v>2.5145</v>
      </c>
      <c r="O78" s="4">
        <f ca="1">MAX(0,IF(EURIBOR!U79&lt;=1,EURIBOR!U79+1,IF(EURIBOR!U79&gt;=3,EURIBOR!U79,2+(EURIBOR!U79-1)/2)))</f>
        <v>0.505</v>
      </c>
      <c r="P78" s="4">
        <f ca="1">MAX(0,IF(EURIBOR!V79&lt;=1,EURIBOR!V79+1,IF(EURIBOR!V79&gt;=3,EURIBOR!V79,2+(EURIBOR!V79-1)/2)))</f>
        <v>4.4820000000000002</v>
      </c>
      <c r="Q78" s="4">
        <f ca="1">MAX(0,IF(EURIBOR!W79&lt;=1,EURIBOR!W79+1,IF(EURIBOR!W79&gt;=3,EURIBOR!W79,2+(EURIBOR!W79-1)/2)))</f>
        <v>1.097</v>
      </c>
      <c r="R78" s="4">
        <f ca="1">MAX(0,IF(EURIBOR!X79&lt;=1,EURIBOR!X79+1,IF(EURIBOR!X79&gt;=3,EURIBOR!X79,2+(EURIBOR!X79-1)/2)))</f>
        <v>1.33</v>
      </c>
      <c r="S78" s="4">
        <f ca="1">MAX(0,IF(EURIBOR!Y79&lt;=1,EURIBOR!Y79+1,IF(EURIBOR!Y79&gt;=3,EURIBOR!Y79,2+(EURIBOR!Y79-1)/2)))</f>
        <v>4.2380000000000004</v>
      </c>
      <c r="T78" s="4">
        <f ca="1">MAX(0,IF(EURIBOR!Z79&lt;=1,EURIBOR!Z79+1,IF(EURIBOR!Z79&gt;=3,EURIBOR!Z79,2+(EURIBOR!Z79-1)/2)))</f>
        <v>1.292</v>
      </c>
      <c r="U78" s="4">
        <f ca="1">MAX(0,IF(EURIBOR!AA79&lt;=1,EURIBOR!AA79+1,IF(EURIBOR!AA79&gt;=3,EURIBOR!AA79,2+(EURIBOR!AA79-1)/2)))</f>
        <v>4.3620000000000001</v>
      </c>
      <c r="V78" s="4">
        <f ca="1">MAX(0,IF(EURIBOR!AB79&lt;=1,EURIBOR!AB79+1,IF(EURIBOR!AB79&gt;=3,EURIBOR!AB79,2+(EURIBOR!AB79-1)/2)))</f>
        <v>3.8180000000000001</v>
      </c>
      <c r="W78" s="4">
        <f ca="1">MAX(0,IF(EURIBOR!AC79&lt;=1,EURIBOR!AC79+1,IF(EURIBOR!AC79&gt;=3,EURIBOR!AC79,2+(EURIBOR!AC79-1)/2)))</f>
        <v>2.5594999999999999</v>
      </c>
      <c r="X78" s="4">
        <f ca="1">MAX(0,IF(EURIBOR!AD79&lt;=1,EURIBOR!AD79+1,IF(EURIBOR!AD79&gt;=3,EURIBOR!AD79,2+(EURIBOR!AD79-1)/2)))</f>
        <v>2.0209999999999999</v>
      </c>
      <c r="Y78" s="4">
        <f ca="1">MAX(0,IF(EURIBOR!AE79&lt;=1,EURIBOR!AE79+1,IF(EURIBOR!AE79&gt;=3,EURIBOR!AE79,2+(EURIBOR!AE79-1)/2)))</f>
        <v>2.5244999999999997</v>
      </c>
      <c r="Z78" s="4">
        <f ca="1">MAX(0,IF(EURIBOR!AF79&lt;=1,EURIBOR!AF79+1,IF(EURIBOR!AF79&gt;=3,EURIBOR!AF79,2+(EURIBOR!AF79-1)/2)))</f>
        <v>2.8134999999999999</v>
      </c>
      <c r="AA78" s="4">
        <f ca="1">MAX(0,IF(EURIBOR!AG79&lt;=1,EURIBOR!AG79+1,IF(EURIBOR!AG79&gt;=3,EURIBOR!AG79,2+(EURIBOR!AG79-1)/2)))</f>
        <v>2.8479999999999999</v>
      </c>
      <c r="AB78" s="4">
        <f ca="1">MAX(0,IF(EURIBOR!AH79&lt;=1,EURIBOR!AH79+1,IF(EURIBOR!AH79&gt;=3,EURIBOR!AH79,2+(EURIBOR!AH79-1)/2)))</f>
        <v>2.5694999999999997</v>
      </c>
      <c r="AC78" s="4">
        <f ca="1">MAX(0,IF(EURIBOR!AI79&lt;=1,EURIBOR!AI79+1,IF(EURIBOR!AI79&gt;=3,EURIBOR!AI79,2+(EURIBOR!AI79-1)/2)))</f>
        <v>2.2109999999999999</v>
      </c>
      <c r="AD78" s="4">
        <f ca="1">MAX(0,IF(EURIBOR!AJ79&lt;=1,EURIBOR!AJ79+1,IF(EURIBOR!AJ79&gt;=3,EURIBOR!AJ79,2+(EURIBOR!AJ79-1)/2)))</f>
        <v>1.2230000000000001</v>
      </c>
    </row>
    <row r="79" spans="1:30" x14ac:dyDescent="0.25">
      <c r="A79" s="4">
        <f ca="1">MAX(0,IF(EURIBOR!G80&lt;=1,EURIBOR!G80+1,IF(EURIBOR!G80&gt;=3,EURIBOR!G80,2+(EURIBOR!G80-1)/2)))</f>
        <v>0.43300000000000005</v>
      </c>
      <c r="B79" s="4">
        <f ca="1">MAX(0,IF(EURIBOR!H80&lt;=1,EURIBOR!H80+1,IF(EURIBOR!H80&gt;=3,EURIBOR!H80,2+(EURIBOR!H80-1)/2)))</f>
        <v>0.74299999999999999</v>
      </c>
      <c r="C79" s="4">
        <f ca="1">MAX(0,IF(EURIBOR!I80&lt;=1,EURIBOR!I80+1,IF(EURIBOR!I80&gt;=3,EURIBOR!I80,2+(EURIBOR!I80-1)/2)))</f>
        <v>1.849</v>
      </c>
      <c r="D79" s="4">
        <f ca="1">MAX(0,IF(EURIBOR!J80&lt;=1,EURIBOR!J80+1,IF(EURIBOR!J80&gt;=3,EURIBOR!J80,2+(EURIBOR!J80-1)/2)))</f>
        <v>2.2124999999999999</v>
      </c>
      <c r="E79" s="4">
        <f ca="1">MAX(0,IF(EURIBOR!K80&lt;=1,EURIBOR!K80+1,IF(EURIBOR!K80&gt;=3,EURIBOR!K80,2+(EURIBOR!K80-1)/2)))</f>
        <v>2.8635000000000002</v>
      </c>
      <c r="F79" s="4">
        <f ca="1">MAX(0,IF(EURIBOR!L80&lt;=1,EURIBOR!L80+1,IF(EURIBOR!L80&gt;=3,EURIBOR!L80,2+(EURIBOR!L80-1)/2)))</f>
        <v>3.31</v>
      </c>
      <c r="G79" s="4">
        <f ca="1">MAX(0,IF(EURIBOR!M80&lt;=1,EURIBOR!M80+1,IF(EURIBOR!M80&gt;=3,EURIBOR!M80,2+(EURIBOR!M80-1)/2)))</f>
        <v>0.70599999999999996</v>
      </c>
      <c r="H79" s="4">
        <f ca="1">MAX(0,IF(EURIBOR!N80&lt;=1,EURIBOR!N80+1,IF(EURIBOR!N80&gt;=3,EURIBOR!N80,2+(EURIBOR!N80-1)/2)))</f>
        <v>0.67100000000000004</v>
      </c>
      <c r="I79" s="4">
        <f ca="1">MAX(0,IF(EURIBOR!O80&lt;=1,EURIBOR!O80+1,IF(EURIBOR!O80&gt;=3,EURIBOR!O80,2+(EURIBOR!O80-1)/2)))</f>
        <v>1.6619999999999999</v>
      </c>
      <c r="J79" s="4">
        <f ca="1">MAX(0,IF(EURIBOR!P80&lt;=1,EURIBOR!P80+1,IF(EURIBOR!P80&gt;=3,EURIBOR!P80,2+(EURIBOR!P80-1)/2)))</f>
        <v>4.9610000000000003</v>
      </c>
      <c r="K79" s="4">
        <f ca="1">MAX(0,IF(EURIBOR!Q80&lt;=1,EURIBOR!Q80+1,IF(EURIBOR!Q80&gt;=3,EURIBOR!Q80,2+(EURIBOR!Q80-1)/2)))</f>
        <v>0.99</v>
      </c>
      <c r="L79" s="4">
        <f ca="1">MAX(0,IF(EURIBOR!R80&lt;=1,EURIBOR!R80+1,IF(EURIBOR!R80&gt;=3,EURIBOR!R80,2+(EURIBOR!R80-1)/2)))</f>
        <v>5.0919999999999996</v>
      </c>
      <c r="M79" s="4">
        <f ca="1">MAX(0,IF(EURIBOR!S80&lt;=1,EURIBOR!S80+1,IF(EURIBOR!S80&gt;=3,EURIBOR!S80,2+(EURIBOR!S80-1)/2)))</f>
        <v>3.41</v>
      </c>
      <c r="N79" s="4">
        <f ca="1">MAX(0,IF(EURIBOR!T80&lt;=1,EURIBOR!T80+1,IF(EURIBOR!T80&gt;=3,EURIBOR!T80,2+(EURIBOR!T80-1)/2)))</f>
        <v>2.5244999999999997</v>
      </c>
      <c r="O79" s="4">
        <f ca="1">MAX(0,IF(EURIBOR!U80&lt;=1,EURIBOR!U80+1,IF(EURIBOR!U80&gt;=3,EURIBOR!U80,2+(EURIBOR!U80-1)/2)))</f>
        <v>0.55200000000000005</v>
      </c>
      <c r="P79" s="4">
        <f ca="1">MAX(0,IF(EURIBOR!V80&lt;=1,EURIBOR!V80+1,IF(EURIBOR!V80&gt;=3,EURIBOR!V80,2+(EURIBOR!V80-1)/2)))</f>
        <v>4.3620000000000001</v>
      </c>
      <c r="Q79" s="4">
        <f ca="1">MAX(0,IF(EURIBOR!W80&lt;=1,EURIBOR!W80+1,IF(EURIBOR!W80&gt;=3,EURIBOR!W80,2+(EURIBOR!W80-1)/2)))</f>
        <v>1.083</v>
      </c>
      <c r="R79" s="4">
        <f ca="1">MAX(0,IF(EURIBOR!X80&lt;=1,EURIBOR!X80+1,IF(EURIBOR!X80&gt;=3,EURIBOR!X80,2+(EURIBOR!X80-1)/2)))</f>
        <v>1.325</v>
      </c>
      <c r="S79" s="4">
        <f ca="1">MAX(0,IF(EURIBOR!Y80&lt;=1,EURIBOR!Y80+1,IF(EURIBOR!Y80&gt;=3,EURIBOR!Y80,2+(EURIBOR!Y80-1)/2)))</f>
        <v>3.2930000000000001</v>
      </c>
      <c r="T79" s="4">
        <f ca="1">MAX(0,IF(EURIBOR!Z80&lt;=1,EURIBOR!Z80+1,IF(EURIBOR!Z80&gt;=3,EURIBOR!Z80,2+(EURIBOR!Z80-1)/2)))</f>
        <v>1.288</v>
      </c>
      <c r="U79" s="4">
        <f ca="1">MAX(0,IF(EURIBOR!AA80&lt;=1,EURIBOR!AA80+1,IF(EURIBOR!AA80&gt;=3,EURIBOR!AA80,2+(EURIBOR!AA80-1)/2)))</f>
        <v>4.5960000000000001</v>
      </c>
      <c r="V79" s="4">
        <f ca="1">MAX(0,IF(EURIBOR!AB80&lt;=1,EURIBOR!AB80+1,IF(EURIBOR!AB80&gt;=3,EURIBOR!AB80,2+(EURIBOR!AB80-1)/2)))</f>
        <v>3.891</v>
      </c>
      <c r="W79" s="4">
        <f ca="1">MAX(0,IF(EURIBOR!AC80&lt;=1,EURIBOR!AC80+1,IF(EURIBOR!AC80&gt;=3,EURIBOR!AC80,2+(EURIBOR!AC80-1)/2)))</f>
        <v>2.5735000000000001</v>
      </c>
      <c r="X79" s="4">
        <f ca="1">MAX(0,IF(EURIBOR!AD80&lt;=1,EURIBOR!AD80+1,IF(EURIBOR!AD80&gt;=3,EURIBOR!AD80,2+(EURIBOR!AD80-1)/2)))</f>
        <v>2.0110000000000001</v>
      </c>
      <c r="Y79" s="4">
        <f ca="1">MAX(0,IF(EURIBOR!AE80&lt;=1,EURIBOR!AE80+1,IF(EURIBOR!AE80&gt;=3,EURIBOR!AE80,2+(EURIBOR!AE80-1)/2)))</f>
        <v>2.5430000000000001</v>
      </c>
      <c r="Z79" s="4">
        <f ca="1">MAX(0,IF(EURIBOR!AF80&lt;=1,EURIBOR!AF80+1,IF(EURIBOR!AF80&gt;=3,EURIBOR!AF80,2+(EURIBOR!AF80-1)/2)))</f>
        <v>2.8380000000000001</v>
      </c>
      <c r="AA79" s="4">
        <f ca="1">MAX(0,IF(EURIBOR!AG80&lt;=1,EURIBOR!AG80+1,IF(EURIBOR!AG80&gt;=3,EURIBOR!AG80,2+(EURIBOR!AG80-1)/2)))</f>
        <v>2.7895000000000003</v>
      </c>
      <c r="AB79" s="4">
        <f ca="1">MAX(0,IF(EURIBOR!AH80&lt;=1,EURIBOR!AH80+1,IF(EURIBOR!AH80&gt;=3,EURIBOR!AH80,2+(EURIBOR!AH80-1)/2)))</f>
        <v>2.5985</v>
      </c>
      <c r="AC79" s="4">
        <f ca="1">MAX(0,IF(EURIBOR!AI80&lt;=1,EURIBOR!AI80+1,IF(EURIBOR!AI80&gt;=3,EURIBOR!AI80,2+(EURIBOR!AI80-1)/2)))</f>
        <v>2.141</v>
      </c>
      <c r="AD79" s="4">
        <f ca="1">MAX(0,IF(EURIBOR!AJ80&lt;=1,EURIBOR!AJ80+1,IF(EURIBOR!AJ80&gt;=3,EURIBOR!AJ80,2+(EURIBOR!AJ80-1)/2)))</f>
        <v>1.272</v>
      </c>
    </row>
    <row r="80" spans="1:30" x14ac:dyDescent="0.25">
      <c r="A80" s="4">
        <f ca="1">MAX(0,IF(EURIBOR!G81&lt;=1,EURIBOR!G81+1,IF(EURIBOR!G81&gt;=3,EURIBOR!G81,2+(EURIBOR!G81-1)/2)))</f>
        <v>0.41800000000000004</v>
      </c>
      <c r="B80" s="4">
        <f ca="1">MAX(0,IF(EURIBOR!H81&lt;=1,EURIBOR!H81+1,IF(EURIBOR!H81&gt;=3,EURIBOR!H81,2+(EURIBOR!H81-1)/2)))</f>
        <v>0.73199999999999998</v>
      </c>
      <c r="C80" s="4">
        <f ca="1">MAX(0,IF(EURIBOR!I81&lt;=1,EURIBOR!I81+1,IF(EURIBOR!I81&gt;=3,EURIBOR!I81,2+(EURIBOR!I81-1)/2)))</f>
        <v>1.8959999999999999</v>
      </c>
      <c r="D80" s="4">
        <f ca="1">MAX(0,IF(EURIBOR!J81&lt;=1,EURIBOR!J81+1,IF(EURIBOR!J81&gt;=3,EURIBOR!J81,2+(EURIBOR!J81-1)/2)))</f>
        <v>2.2444999999999999</v>
      </c>
      <c r="E80" s="4">
        <f ca="1">MAX(0,IF(EURIBOR!K81&lt;=1,EURIBOR!K81+1,IF(EURIBOR!K81&gt;=3,EURIBOR!K81,2+(EURIBOR!K81-1)/2)))</f>
        <v>3.3759999999999999</v>
      </c>
      <c r="F80" s="4">
        <f ca="1">MAX(0,IF(EURIBOR!L81&lt;=1,EURIBOR!L81+1,IF(EURIBOR!L81&gt;=3,EURIBOR!L81,2+(EURIBOR!L81-1)/2)))</f>
        <v>3.2610000000000001</v>
      </c>
      <c r="G80" s="4">
        <f ca="1">MAX(0,IF(EURIBOR!M81&lt;=1,EURIBOR!M81+1,IF(EURIBOR!M81&gt;=3,EURIBOR!M81,2+(EURIBOR!M81-1)/2)))</f>
        <v>0.70199999999999996</v>
      </c>
      <c r="H80" s="4">
        <f ca="1">MAX(0,IF(EURIBOR!N81&lt;=1,EURIBOR!N81+1,IF(EURIBOR!N81&gt;=3,EURIBOR!N81,2+(EURIBOR!N81-1)/2)))</f>
        <v>0.67100000000000004</v>
      </c>
      <c r="I80" s="4">
        <f ca="1">MAX(0,IF(EURIBOR!O81&lt;=1,EURIBOR!O81+1,IF(EURIBOR!O81&gt;=3,EURIBOR!O81,2+(EURIBOR!O81-1)/2)))</f>
        <v>1.645</v>
      </c>
      <c r="J80" s="4">
        <f ca="1">MAX(0,IF(EURIBOR!P81&lt;=1,EURIBOR!P81+1,IF(EURIBOR!P81&gt;=3,EURIBOR!P81,2+(EURIBOR!P81-1)/2)))</f>
        <v>4.9649999999999999</v>
      </c>
      <c r="K80" s="4">
        <f ca="1">MAX(0,IF(EURIBOR!Q81&lt;=1,EURIBOR!Q81+1,IF(EURIBOR!Q81&gt;=3,EURIBOR!Q81,2+(EURIBOR!Q81-1)/2)))</f>
        <v>0.98599999999999999</v>
      </c>
      <c r="L80" s="4">
        <f ca="1">MAX(0,IF(EURIBOR!R81&lt;=1,EURIBOR!R81+1,IF(EURIBOR!R81&gt;=3,EURIBOR!R81,2+(EURIBOR!R81-1)/2)))</f>
        <v>4.9390000000000001</v>
      </c>
      <c r="M80" s="4">
        <f ca="1">MAX(0,IF(EURIBOR!S81&lt;=1,EURIBOR!S81+1,IF(EURIBOR!S81&gt;=3,EURIBOR!S81,2+(EURIBOR!S81-1)/2)))</f>
        <v>3.3519999999999999</v>
      </c>
      <c r="N80" s="4">
        <f ca="1">MAX(0,IF(EURIBOR!T81&lt;=1,EURIBOR!T81+1,IF(EURIBOR!T81&gt;=3,EURIBOR!T81,2+(EURIBOR!T81-1)/2)))</f>
        <v>2.5430000000000001</v>
      </c>
      <c r="O80" s="4">
        <f ca="1">MAX(0,IF(EURIBOR!U81&lt;=1,EURIBOR!U81+1,IF(EURIBOR!U81&gt;=3,EURIBOR!U81,2+(EURIBOR!U81-1)/2)))</f>
        <v>0.61399999999999999</v>
      </c>
      <c r="P80" s="4">
        <f ca="1">MAX(0,IF(EURIBOR!V81&lt;=1,EURIBOR!V81+1,IF(EURIBOR!V81&gt;=3,EURIBOR!V81,2+(EURIBOR!V81-1)/2)))</f>
        <v>4.5960000000000001</v>
      </c>
      <c r="Q80" s="4">
        <f ca="1">MAX(0,IF(EURIBOR!W81&lt;=1,EURIBOR!W81+1,IF(EURIBOR!W81&gt;=3,EURIBOR!W81,2+(EURIBOR!W81-1)/2)))</f>
        <v>1.081</v>
      </c>
      <c r="R80" s="4">
        <f ca="1">MAX(0,IF(EURIBOR!X81&lt;=1,EURIBOR!X81+1,IF(EURIBOR!X81&gt;=3,EURIBOR!X81,2+(EURIBOR!X81-1)/2)))</f>
        <v>1.2410000000000001</v>
      </c>
      <c r="S80" s="4">
        <f ca="1">MAX(0,IF(EURIBOR!Y81&lt;=1,EURIBOR!Y81+1,IF(EURIBOR!Y81&gt;=3,EURIBOR!Y81,2+(EURIBOR!Y81-1)/2)))</f>
        <v>2.7284999999999999</v>
      </c>
      <c r="T80" s="4">
        <f ca="1">MAX(0,IF(EURIBOR!Z81&lt;=1,EURIBOR!Z81+1,IF(EURIBOR!Z81&gt;=3,EURIBOR!Z81,2+(EURIBOR!Z81-1)/2)))</f>
        <v>1.3049999999999999</v>
      </c>
      <c r="U80" s="4">
        <f ca="1">MAX(0,IF(EURIBOR!AA81&lt;=1,EURIBOR!AA81+1,IF(EURIBOR!AA81&gt;=3,EURIBOR!AA81,2+(EURIBOR!AA81-1)/2)))</f>
        <v>4.7839999999999998</v>
      </c>
      <c r="V80" s="4">
        <f ca="1">MAX(0,IF(EURIBOR!AB81&lt;=1,EURIBOR!AB81+1,IF(EURIBOR!AB81&gt;=3,EURIBOR!AB81,2+(EURIBOR!AB81-1)/2)))</f>
        <v>3.9750000000000001</v>
      </c>
      <c r="W80" s="4">
        <f ca="1">MAX(0,IF(EURIBOR!AC81&lt;=1,EURIBOR!AC81+1,IF(EURIBOR!AC81&gt;=3,EURIBOR!AC81,2+(EURIBOR!AC81-1)/2)))</f>
        <v>2.585</v>
      </c>
      <c r="X80" s="4">
        <f ca="1">MAX(0,IF(EURIBOR!AD81&lt;=1,EURIBOR!AD81+1,IF(EURIBOR!AD81&gt;=3,EURIBOR!AD81,2+(EURIBOR!AD81-1)/2)))</f>
        <v>2.0084999999999997</v>
      </c>
      <c r="Y80" s="4">
        <f ca="1">MAX(0,IF(EURIBOR!AE81&lt;=1,EURIBOR!AE81+1,IF(EURIBOR!AE81&gt;=3,EURIBOR!AE81,2+(EURIBOR!AE81-1)/2)))</f>
        <v>2.5564999999999998</v>
      </c>
      <c r="Z80" s="4">
        <f ca="1">MAX(0,IF(EURIBOR!AF81&lt;=1,EURIBOR!AF81+1,IF(EURIBOR!AF81&gt;=3,EURIBOR!AF81,2+(EURIBOR!AF81-1)/2)))</f>
        <v>2.8475000000000001</v>
      </c>
      <c r="AA80" s="4">
        <f ca="1">MAX(0,IF(EURIBOR!AG81&lt;=1,EURIBOR!AG81+1,IF(EURIBOR!AG81&gt;=3,EURIBOR!AG81,2+(EURIBOR!AG81-1)/2)))</f>
        <v>2.8134999999999999</v>
      </c>
      <c r="AB80" s="4">
        <f ca="1">MAX(0,IF(EURIBOR!AH81&lt;=1,EURIBOR!AH81+1,IF(EURIBOR!AH81&gt;=3,EURIBOR!AH81,2+(EURIBOR!AH81-1)/2)))</f>
        <v>2.6805000000000003</v>
      </c>
      <c r="AC80" s="4">
        <f ca="1">MAX(0,IF(EURIBOR!AI81&lt;=1,EURIBOR!AI81+1,IF(EURIBOR!AI81&gt;=3,EURIBOR!AI81,2+(EURIBOR!AI81-1)/2)))</f>
        <v>2.1114999999999999</v>
      </c>
      <c r="AD80" s="4">
        <f ca="1">MAX(0,IF(EURIBOR!AJ81&lt;=1,EURIBOR!AJ81+1,IF(EURIBOR!AJ81&gt;=3,EURIBOR!AJ81,2+(EURIBOR!AJ81-1)/2)))</f>
        <v>1.292</v>
      </c>
    </row>
    <row r="81" spans="1:30" x14ac:dyDescent="0.25">
      <c r="A81" s="4">
        <f ca="1">MAX(0,IF(EURIBOR!G82&lt;=1,EURIBOR!G82+1,IF(EURIBOR!G82&gt;=3,EURIBOR!G82,2+(EURIBOR!G82-1)/2)))</f>
        <v>0.43999999999999995</v>
      </c>
      <c r="B81" s="4">
        <f ca="1">MAX(0,IF(EURIBOR!H82&lt;=1,EURIBOR!H82+1,IF(EURIBOR!H82&gt;=3,EURIBOR!H82,2+(EURIBOR!H82-1)/2)))</f>
        <v>0.70599999999999996</v>
      </c>
      <c r="C81" s="4">
        <f ca="1">MAX(0,IF(EURIBOR!I82&lt;=1,EURIBOR!I82+1,IF(EURIBOR!I82&gt;=3,EURIBOR!I82,2+(EURIBOR!I82-1)/2)))</f>
        <v>1.88</v>
      </c>
      <c r="D81" s="4">
        <f ca="1">MAX(0,IF(EURIBOR!J82&lt;=1,EURIBOR!J82+1,IF(EURIBOR!J82&gt;=3,EURIBOR!J82,2+(EURIBOR!J82-1)/2)))</f>
        <v>2.2989999999999999</v>
      </c>
      <c r="E81" s="4">
        <f ca="1">MAX(0,IF(EURIBOR!K82&lt;=1,EURIBOR!K82+1,IF(EURIBOR!K82&gt;=3,EURIBOR!K82,2+(EURIBOR!K82-1)/2)))</f>
        <v>3.468</v>
      </c>
      <c r="F81" s="4">
        <f ca="1">MAX(0,IF(EURIBOR!L82&lt;=1,EURIBOR!L82+1,IF(EURIBOR!L82&gt;=3,EURIBOR!L82,2+(EURIBOR!L82-1)/2)))</f>
        <v>3.1240000000000001</v>
      </c>
      <c r="G81" s="4">
        <f ca="1">MAX(0,IF(EURIBOR!M82&lt;=1,EURIBOR!M82+1,IF(EURIBOR!M82&gt;=3,EURIBOR!M82,2+(EURIBOR!M82-1)/2)))</f>
        <v>0.69799999999999995</v>
      </c>
      <c r="H81" s="4">
        <f ca="1">MAX(0,IF(EURIBOR!N82&lt;=1,EURIBOR!N82+1,IF(EURIBOR!N82&gt;=3,EURIBOR!N82,2+(EURIBOR!N82-1)/2)))</f>
        <v>0.66999999999999993</v>
      </c>
      <c r="I81" s="4">
        <f ca="1">MAX(0,IF(EURIBOR!O82&lt;=1,EURIBOR!O82+1,IF(EURIBOR!O82&gt;=3,EURIBOR!O82,2+(EURIBOR!O82-1)/2)))</f>
        <v>1.645</v>
      </c>
      <c r="J81" s="4">
        <f ca="1">MAX(0,IF(EURIBOR!P82&lt;=1,EURIBOR!P82+1,IF(EURIBOR!P82&gt;=3,EURIBOR!P82,2+(EURIBOR!P82-1)/2)))</f>
        <v>5.0190000000000001</v>
      </c>
      <c r="K81" s="4">
        <f ca="1">MAX(0,IF(EURIBOR!Q82&lt;=1,EURIBOR!Q82+1,IF(EURIBOR!Q82&gt;=3,EURIBOR!Q82,2+(EURIBOR!Q82-1)/2)))</f>
        <v>0.98099999999999998</v>
      </c>
      <c r="L81" s="4">
        <f ca="1">MAX(0,IF(EURIBOR!R82&lt;=1,EURIBOR!R82+1,IF(EURIBOR!R82&gt;=3,EURIBOR!R82,2+(EURIBOR!R82-1)/2)))</f>
        <v>4.7709999999999999</v>
      </c>
      <c r="M81" s="4">
        <f ca="1">MAX(0,IF(EURIBOR!S82&lt;=1,EURIBOR!S82+1,IF(EURIBOR!S82&gt;=3,EURIBOR!S82,2+(EURIBOR!S82-1)/2)))</f>
        <v>3.31</v>
      </c>
      <c r="N81" s="4">
        <f ca="1">MAX(0,IF(EURIBOR!T82&lt;=1,EURIBOR!T82+1,IF(EURIBOR!T82&gt;=3,EURIBOR!T82,2+(EURIBOR!T82-1)/2)))</f>
        <v>2.5564999999999998</v>
      </c>
      <c r="O81" s="4">
        <f ca="1">MAX(0,IF(EURIBOR!U82&lt;=1,EURIBOR!U82+1,IF(EURIBOR!U82&gt;=3,EURIBOR!U82,2+(EURIBOR!U82-1)/2)))</f>
        <v>0.76100000000000001</v>
      </c>
      <c r="P81" s="4">
        <f ca="1">MAX(0,IF(EURIBOR!V82&lt;=1,EURIBOR!V82+1,IF(EURIBOR!V82&gt;=3,EURIBOR!V82,2+(EURIBOR!V82-1)/2)))</f>
        <v>4.7839999999999998</v>
      </c>
      <c r="Q81" s="4">
        <f ca="1">MAX(0,IF(EURIBOR!W82&lt;=1,EURIBOR!W82+1,IF(EURIBOR!W82&gt;=3,EURIBOR!W82,2+(EURIBOR!W82-1)/2)))</f>
        <v>1.081</v>
      </c>
      <c r="R81" s="4">
        <f ca="1">MAX(0,IF(EURIBOR!X82&lt;=1,EURIBOR!X82+1,IF(EURIBOR!X82&gt;=3,EURIBOR!X82,2+(EURIBOR!X82-1)/2)))</f>
        <v>1.2050000000000001</v>
      </c>
      <c r="S81" s="4">
        <f ca="1">MAX(0,IF(EURIBOR!Y82&lt;=1,EURIBOR!Y82+1,IF(EURIBOR!Y82&gt;=3,EURIBOR!Y82,2+(EURIBOR!Y82-1)/2)))</f>
        <v>2.4714999999999998</v>
      </c>
      <c r="T81" s="4">
        <f ca="1">MAX(0,IF(EURIBOR!Z82&lt;=1,EURIBOR!Z82+1,IF(EURIBOR!Z82&gt;=3,EURIBOR!Z82,2+(EURIBOR!Z82-1)/2)))</f>
        <v>1.33</v>
      </c>
      <c r="U81" s="4">
        <f ca="1">MAX(0,IF(EURIBOR!AA82&lt;=1,EURIBOR!AA82+1,IF(EURIBOR!AA82&gt;=3,EURIBOR!AA82,2+(EURIBOR!AA82-1)/2)))</f>
        <v>4.8570000000000002</v>
      </c>
      <c r="V81" s="4">
        <f ca="1">MAX(0,IF(EURIBOR!AB82&lt;=1,EURIBOR!AB82+1,IF(EURIBOR!AB82&gt;=3,EURIBOR!AB82,2+(EURIBOR!AB82-1)/2)))</f>
        <v>4.0709999999999997</v>
      </c>
      <c r="W81" s="4">
        <f ca="1">MAX(0,IF(EURIBOR!AC82&lt;=1,EURIBOR!AC82+1,IF(EURIBOR!AC82&gt;=3,EURIBOR!AC82,2+(EURIBOR!AC82-1)/2)))</f>
        <v>2.5865</v>
      </c>
      <c r="X81" s="4">
        <f ca="1">MAX(0,IF(EURIBOR!AD82&lt;=1,EURIBOR!AD82+1,IF(EURIBOR!AD82&gt;=3,EURIBOR!AD82,2+(EURIBOR!AD82-1)/2)))</f>
        <v>2.0434999999999999</v>
      </c>
      <c r="Y81" s="4">
        <f ca="1">MAX(0,IF(EURIBOR!AE82&lt;=1,EURIBOR!AE82+1,IF(EURIBOR!AE82&gt;=3,EURIBOR!AE82,2+(EURIBOR!AE82-1)/2)))</f>
        <v>2.5579999999999998</v>
      </c>
      <c r="Z81" s="4">
        <f ca="1">MAX(0,IF(EURIBOR!AF82&lt;=1,EURIBOR!AF82+1,IF(EURIBOR!AF82&gt;=3,EURIBOR!AF82,2+(EURIBOR!AF82-1)/2)))</f>
        <v>2.8635000000000002</v>
      </c>
      <c r="AA81" s="4">
        <f ca="1">MAX(0,IF(EURIBOR!AG82&lt;=1,EURIBOR!AG82+1,IF(EURIBOR!AG82&gt;=3,EURIBOR!AG82,2+(EURIBOR!AG82-1)/2)))</f>
        <v>2.8380000000000001</v>
      </c>
      <c r="AB81" s="4">
        <f ca="1">MAX(0,IF(EURIBOR!AH82&lt;=1,EURIBOR!AH82+1,IF(EURIBOR!AH82&gt;=3,EURIBOR!AH82,2+(EURIBOR!AH82-1)/2)))</f>
        <v>2.7364999999999999</v>
      </c>
      <c r="AC81" s="4">
        <f ca="1">MAX(0,IF(EURIBOR!AI82&lt;=1,EURIBOR!AI82+1,IF(EURIBOR!AI82&gt;=3,EURIBOR!AI82,2+(EURIBOR!AI82-1)/2)))</f>
        <v>1.9750000000000001</v>
      </c>
      <c r="AD81" s="4">
        <f ca="1">MAX(0,IF(EURIBOR!AJ82&lt;=1,EURIBOR!AJ82+1,IF(EURIBOR!AJ82&gt;=3,EURIBOR!AJ82,2+(EURIBOR!AJ82-1)/2)))</f>
        <v>1.288</v>
      </c>
    </row>
    <row r="82" spans="1:30" x14ac:dyDescent="0.25">
      <c r="A82" s="4">
        <f ca="1">MAX(0,IF(EURIBOR!G83&lt;=1,EURIBOR!G83+1,IF(EURIBOR!G83&gt;=3,EURIBOR!G83,2+(EURIBOR!G83-1)/2)))</f>
        <v>0.46799999999999997</v>
      </c>
      <c r="B82" s="4">
        <f ca="1">MAX(0,IF(EURIBOR!H83&lt;=1,EURIBOR!H83+1,IF(EURIBOR!H83&gt;=3,EURIBOR!H83,2+(EURIBOR!H83-1)/2)))</f>
        <v>0.70199999999999996</v>
      </c>
      <c r="C82" s="4">
        <f ca="1">MAX(0,IF(EURIBOR!I83&lt;=1,EURIBOR!I83+1,IF(EURIBOR!I83&gt;=3,EURIBOR!I83,2+(EURIBOR!I83-1)/2)))</f>
        <v>1.998</v>
      </c>
      <c r="D82" s="4">
        <f ca="1">MAX(0,IF(EURIBOR!J83&lt;=1,EURIBOR!J83+1,IF(EURIBOR!J83&gt;=3,EURIBOR!J83,2+(EURIBOR!J83-1)/2)))</f>
        <v>2.2759999999999998</v>
      </c>
      <c r="E82" s="4">
        <f ca="1">MAX(0,IF(EURIBOR!K83&lt;=1,EURIBOR!K83+1,IF(EURIBOR!K83&gt;=3,EURIBOR!K83,2+(EURIBOR!K83-1)/2)))</f>
        <v>3.4460000000000002</v>
      </c>
      <c r="F82" s="4">
        <f ca="1">MAX(0,IF(EURIBOR!L83&lt;=1,EURIBOR!L83+1,IF(EURIBOR!L83&gt;=3,EURIBOR!L83,2+(EURIBOR!L83-1)/2)))</f>
        <v>2.9704999999999999</v>
      </c>
      <c r="G82" s="4">
        <f ca="1">MAX(0,IF(EURIBOR!M83&lt;=1,EURIBOR!M83+1,IF(EURIBOR!M83&gt;=3,EURIBOR!M83,2+(EURIBOR!M83-1)/2)))</f>
        <v>0.69100000000000006</v>
      </c>
      <c r="H82" s="4">
        <f ca="1">MAX(0,IF(EURIBOR!N83&lt;=1,EURIBOR!N83+1,IF(EURIBOR!N83&gt;=3,EURIBOR!N83,2+(EURIBOR!N83-1)/2)))</f>
        <v>0.67100000000000004</v>
      </c>
      <c r="I82" s="4">
        <f ca="1">MAX(0,IF(EURIBOR!O83&lt;=1,EURIBOR!O83+1,IF(EURIBOR!O83&gt;=3,EURIBOR!O83,2+(EURIBOR!O83-1)/2)))</f>
        <v>1.6870000000000001</v>
      </c>
      <c r="J82" s="4">
        <f ca="1">MAX(0,IF(EURIBOR!P83&lt;=1,EURIBOR!P83+1,IF(EURIBOR!P83&gt;=3,EURIBOR!P83,2+(EURIBOR!P83-1)/2)))</f>
        <v>5.1130000000000004</v>
      </c>
      <c r="K82" s="4">
        <f ca="1">MAX(0,IF(EURIBOR!Q83&lt;=1,EURIBOR!Q83+1,IF(EURIBOR!Q83&gt;=3,EURIBOR!Q83,2+(EURIBOR!Q83-1)/2)))</f>
        <v>0.97199999999999998</v>
      </c>
      <c r="L82" s="4">
        <f ca="1">MAX(0,IF(EURIBOR!R83&lt;=1,EURIBOR!R83+1,IF(EURIBOR!R83&gt;=3,EURIBOR!R83,2+(EURIBOR!R83-1)/2)))</f>
        <v>4.7560000000000002</v>
      </c>
      <c r="M82" s="4">
        <f ca="1">MAX(0,IF(EURIBOR!S83&lt;=1,EURIBOR!S83+1,IF(EURIBOR!S83&gt;=3,EURIBOR!S83,2+(EURIBOR!S83-1)/2)))</f>
        <v>3.2610000000000001</v>
      </c>
      <c r="N82" s="4">
        <f ca="1">MAX(0,IF(EURIBOR!T83&lt;=1,EURIBOR!T83+1,IF(EURIBOR!T83&gt;=3,EURIBOR!T83,2+(EURIBOR!T83-1)/2)))</f>
        <v>2.5579999999999998</v>
      </c>
      <c r="O82" s="4">
        <f ca="1">MAX(0,IF(EURIBOR!U83&lt;=1,EURIBOR!U83+1,IF(EURIBOR!U83&gt;=3,EURIBOR!U83,2+(EURIBOR!U83-1)/2)))</f>
        <v>1.0369999999999999</v>
      </c>
      <c r="P82" s="4">
        <f ca="1">MAX(0,IF(EURIBOR!V83&lt;=1,EURIBOR!V83+1,IF(EURIBOR!V83&gt;=3,EURIBOR!V83,2+(EURIBOR!V83-1)/2)))</f>
        <v>4.8570000000000002</v>
      </c>
      <c r="Q82" s="4">
        <f ca="1">MAX(0,IF(EURIBOR!W83&lt;=1,EURIBOR!W83+1,IF(EURIBOR!W83&gt;=3,EURIBOR!W83,2+(EURIBOR!W83-1)/2)))</f>
        <v>1.0629999999999999</v>
      </c>
      <c r="R82" s="4">
        <f ca="1">MAX(0,IF(EURIBOR!X83&lt;=1,EURIBOR!X83+1,IF(EURIBOR!X83&gt;=3,EURIBOR!X83,2+(EURIBOR!X83-1)/2)))</f>
        <v>1.1919999999999999</v>
      </c>
      <c r="S82" s="4">
        <f ca="1">MAX(0,IF(EURIBOR!Y83&lt;=1,EURIBOR!Y83+1,IF(EURIBOR!Y83&gt;=3,EURIBOR!Y83,2+(EURIBOR!Y83-1)/2)))</f>
        <v>2.3174999999999999</v>
      </c>
      <c r="T82" s="4">
        <f ca="1">MAX(0,IF(EURIBOR!Z83&lt;=1,EURIBOR!Z83+1,IF(EURIBOR!Z83&gt;=3,EURIBOR!Z83,2+(EURIBOR!Z83-1)/2)))</f>
        <v>1.325</v>
      </c>
      <c r="U82" s="4">
        <f ca="1">MAX(0,IF(EURIBOR!AA83&lt;=1,EURIBOR!AA83+1,IF(EURIBOR!AA83&gt;=3,EURIBOR!AA83,2+(EURIBOR!AA83-1)/2)))</f>
        <v>4.9409999999999998</v>
      </c>
      <c r="V82" s="4">
        <f ca="1">MAX(0,IF(EURIBOR!AB83&lt;=1,EURIBOR!AB83+1,IF(EURIBOR!AB83&gt;=3,EURIBOR!AB83,2+(EURIBOR!AB83-1)/2)))</f>
        <v>4.1479999999999997</v>
      </c>
      <c r="W82" s="4">
        <f ca="1">MAX(0,IF(EURIBOR!AC83&lt;=1,EURIBOR!AC83+1,IF(EURIBOR!AC83&gt;=3,EURIBOR!AC83,2+(EURIBOR!AC83-1)/2)))</f>
        <v>2.5724999999999998</v>
      </c>
      <c r="X82" s="4">
        <f ca="1">MAX(0,IF(EURIBOR!AD83&lt;=1,EURIBOR!AD83+1,IF(EURIBOR!AD83&gt;=3,EURIBOR!AD83,2+(EURIBOR!AD83-1)/2)))</f>
        <v>2.0880000000000001</v>
      </c>
      <c r="Y82" s="4">
        <f ca="1">MAX(0,IF(EURIBOR!AE83&lt;=1,EURIBOR!AE83+1,IF(EURIBOR!AE83&gt;=3,EURIBOR!AE83,2+(EURIBOR!AE83-1)/2)))</f>
        <v>2.5569999999999999</v>
      </c>
      <c r="Z82" s="4">
        <f ca="1">MAX(0,IF(EURIBOR!AF83&lt;=1,EURIBOR!AF83+1,IF(EURIBOR!AF83&gt;=3,EURIBOR!AF83,2+(EURIBOR!AF83-1)/2)))</f>
        <v>3.3759999999999999</v>
      </c>
      <c r="AA82" s="4">
        <f ca="1">MAX(0,IF(EURIBOR!AG83&lt;=1,EURIBOR!AG83+1,IF(EURIBOR!AG83&gt;=3,EURIBOR!AG83,2+(EURIBOR!AG83-1)/2)))</f>
        <v>2.8475000000000001</v>
      </c>
      <c r="AB82" s="4">
        <f ca="1">MAX(0,IF(EURIBOR!AH83&lt;=1,EURIBOR!AH83+1,IF(EURIBOR!AH83&gt;=3,EURIBOR!AH83,2+(EURIBOR!AH83-1)/2)))</f>
        <v>2.7565</v>
      </c>
      <c r="AC82" s="4">
        <f ca="1">MAX(0,IF(EURIBOR!AI83&lt;=1,EURIBOR!AI83+1,IF(EURIBOR!AI83&gt;=3,EURIBOR!AI83,2+(EURIBOR!AI83-1)/2)))</f>
        <v>1.8599999999999999</v>
      </c>
      <c r="AD82" s="4">
        <f ca="1">MAX(0,IF(EURIBOR!AJ83&lt;=1,EURIBOR!AJ83+1,IF(EURIBOR!AJ83&gt;=3,EURIBOR!AJ83,2+(EURIBOR!AJ83-1)/2)))</f>
        <v>1.3049999999999999</v>
      </c>
    </row>
    <row r="83" spans="1:30" x14ac:dyDescent="0.25">
      <c r="A83" s="4">
        <f ca="1">MAX(0,IF(EURIBOR!G84&lt;=1,EURIBOR!G84+1,IF(EURIBOR!G84&gt;=3,EURIBOR!G84,2+(EURIBOR!G84-1)/2)))</f>
        <v>0.505</v>
      </c>
      <c r="B83" s="4">
        <f ca="1">MAX(0,IF(EURIBOR!H84&lt;=1,EURIBOR!H84+1,IF(EURIBOR!H84&gt;=3,EURIBOR!H84,2+(EURIBOR!H84-1)/2)))</f>
        <v>0.69799999999999995</v>
      </c>
      <c r="C83" s="4">
        <f ca="1">MAX(0,IF(EURIBOR!I84&lt;=1,EURIBOR!I84+1,IF(EURIBOR!I84&gt;=3,EURIBOR!I84,2+(EURIBOR!I84-1)/2)))</f>
        <v>2.0209999999999999</v>
      </c>
      <c r="D83" s="4">
        <f ca="1">MAX(0,IF(EURIBOR!J84&lt;=1,EURIBOR!J84+1,IF(EURIBOR!J84&gt;=3,EURIBOR!J84,2+(EURIBOR!J84-1)/2)))</f>
        <v>2.2679999999999998</v>
      </c>
      <c r="E83" s="4">
        <f ca="1">MAX(0,IF(EURIBOR!K84&lt;=1,EURIBOR!K84+1,IF(EURIBOR!K84&gt;=3,EURIBOR!K84,2+(EURIBOR!K84-1)/2)))</f>
        <v>3.343</v>
      </c>
      <c r="F83" s="4">
        <f ca="1">MAX(0,IF(EURIBOR!L84&lt;=1,EURIBOR!L84+1,IF(EURIBOR!L84&gt;=3,EURIBOR!L84,2+(EURIBOR!L84-1)/2)))</f>
        <v>2.9159999999999999</v>
      </c>
      <c r="G83" s="4">
        <f ca="1">MAX(0,IF(EURIBOR!M84&lt;=1,EURIBOR!M84+1,IF(EURIBOR!M84&gt;=3,EURIBOR!M84,2+(EURIBOR!M84-1)/2)))</f>
        <v>0.68700000000000006</v>
      </c>
      <c r="H83" s="4">
        <f ca="1">MAX(0,IF(EURIBOR!N84&lt;=1,EURIBOR!N84+1,IF(EURIBOR!N84&gt;=3,EURIBOR!N84,2+(EURIBOR!N84-1)/2)))</f>
        <v>0.67199999999999993</v>
      </c>
      <c r="I83" s="4">
        <f ca="1">MAX(0,IF(EURIBOR!O84&lt;=1,EURIBOR!O84+1,IF(EURIBOR!O84&gt;=3,EURIBOR!O84,2+(EURIBOR!O84-1)/2)))</f>
        <v>1.728</v>
      </c>
      <c r="J83" s="4">
        <f ca="1">MAX(0,IF(EURIBOR!P84&lt;=1,EURIBOR!P84+1,IF(EURIBOR!P84&gt;=3,EURIBOR!P84,2+(EURIBOR!P84-1)/2)))</f>
        <v>4.2380000000000004</v>
      </c>
      <c r="K83" s="4">
        <f ca="1">MAX(0,IF(EURIBOR!Q84&lt;=1,EURIBOR!Q84+1,IF(EURIBOR!Q84&gt;=3,EURIBOR!Q84,2+(EURIBOR!Q84-1)/2)))</f>
        <v>0.96299999999999997</v>
      </c>
      <c r="L83" s="4">
        <f ca="1">MAX(0,IF(EURIBOR!R84&lt;=1,EURIBOR!R84+1,IF(EURIBOR!R84&gt;=3,EURIBOR!R84,2+(EURIBOR!R84-1)/2)))</f>
        <v>4.7089999999999996</v>
      </c>
      <c r="M83" s="4">
        <f ca="1">MAX(0,IF(EURIBOR!S84&lt;=1,EURIBOR!S84+1,IF(EURIBOR!S84&gt;=3,EURIBOR!S84,2+(EURIBOR!S84-1)/2)))</f>
        <v>3.1240000000000001</v>
      </c>
      <c r="N83" s="4">
        <f ca="1">MAX(0,IF(EURIBOR!T84&lt;=1,EURIBOR!T84+1,IF(EURIBOR!T84&gt;=3,EURIBOR!T84,2+(EURIBOR!T84-1)/2)))</f>
        <v>2.5569999999999999</v>
      </c>
      <c r="O83" s="4">
        <f ca="1">MAX(0,IF(EURIBOR!U84&lt;=1,EURIBOR!U84+1,IF(EURIBOR!U84&gt;=3,EURIBOR!U84,2+(EURIBOR!U84-1)/2)))</f>
        <v>1.395</v>
      </c>
      <c r="P83" s="4">
        <f ca="1">MAX(0,IF(EURIBOR!V84&lt;=1,EURIBOR!V84+1,IF(EURIBOR!V84&gt;=3,EURIBOR!V84,2+(EURIBOR!V84-1)/2)))</f>
        <v>4.9409999999999998</v>
      </c>
      <c r="Q83" s="4">
        <f ca="1">MAX(0,IF(EURIBOR!W84&lt;=1,EURIBOR!W84+1,IF(EURIBOR!W84&gt;=3,EURIBOR!W84,2+(EURIBOR!W84-1)/2)))</f>
        <v>1.048</v>
      </c>
      <c r="R83" s="4">
        <f ca="1">MAX(0,IF(EURIBOR!X84&lt;=1,EURIBOR!X84+1,IF(EURIBOR!X84&gt;=3,EURIBOR!X84,2+(EURIBOR!X84-1)/2)))</f>
        <v>1.097</v>
      </c>
      <c r="S83" s="4">
        <f ca="1">MAX(0,IF(EURIBOR!Y84&lt;=1,EURIBOR!Y84+1,IF(EURIBOR!Y84&gt;=3,EURIBOR!Y84,2+(EURIBOR!Y84-1)/2)))</f>
        <v>2.2109999999999999</v>
      </c>
      <c r="T83" s="4">
        <f ca="1">MAX(0,IF(EURIBOR!Z84&lt;=1,EURIBOR!Z84+1,IF(EURIBOR!Z84&gt;=3,EURIBOR!Z84,2+(EURIBOR!Z84-1)/2)))</f>
        <v>1.2410000000000001</v>
      </c>
      <c r="U83" s="4">
        <f ca="1">MAX(0,IF(EURIBOR!AA84&lt;=1,EURIBOR!AA84+1,IF(EURIBOR!AA84&gt;=3,EURIBOR!AA84,2+(EURIBOR!AA84-1)/2)))</f>
        <v>4.9610000000000003</v>
      </c>
      <c r="V83" s="4">
        <f ca="1">MAX(0,IF(EURIBOR!AB84&lt;=1,EURIBOR!AB84+1,IF(EURIBOR!AB84&gt;=3,EURIBOR!AB84,2+(EURIBOR!AB84-1)/2)))</f>
        <v>4.2160000000000002</v>
      </c>
      <c r="W83" s="4">
        <f ca="1">MAX(0,IF(EURIBOR!AC84&lt;=1,EURIBOR!AC84+1,IF(EURIBOR!AC84&gt;=3,EURIBOR!AC84,2+(EURIBOR!AC84-1)/2)))</f>
        <v>2.569</v>
      </c>
      <c r="X83" s="4">
        <f ca="1">MAX(0,IF(EURIBOR!AD84&lt;=1,EURIBOR!AD84+1,IF(EURIBOR!AD84&gt;=3,EURIBOR!AD84,2+(EURIBOR!AD84-1)/2)))</f>
        <v>2.1604999999999999</v>
      </c>
      <c r="Y83" s="4">
        <f ca="1">MAX(0,IF(EURIBOR!AE84&lt;=1,EURIBOR!AE84+1,IF(EURIBOR!AE84&gt;=3,EURIBOR!AE84,2+(EURIBOR!AE84-1)/2)))</f>
        <v>2.5594999999999999</v>
      </c>
      <c r="Z83" s="4">
        <f ca="1">MAX(0,IF(EURIBOR!AF84&lt;=1,EURIBOR!AF84+1,IF(EURIBOR!AF84&gt;=3,EURIBOR!AF84,2+(EURIBOR!AF84-1)/2)))</f>
        <v>3.468</v>
      </c>
      <c r="AA83" s="4">
        <f ca="1">MAX(0,IF(EURIBOR!AG84&lt;=1,EURIBOR!AG84+1,IF(EURIBOR!AG84&gt;=3,EURIBOR!AG84,2+(EURIBOR!AG84-1)/2)))</f>
        <v>2.8635000000000002</v>
      </c>
      <c r="AB83" s="4">
        <f ca="1">MAX(0,IF(EURIBOR!AH84&lt;=1,EURIBOR!AH84+1,IF(EURIBOR!AH84&gt;=3,EURIBOR!AH84,2+(EURIBOR!AH84-1)/2)))</f>
        <v>2.8</v>
      </c>
      <c r="AC83" s="4">
        <f ca="1">MAX(0,IF(EURIBOR!AI84&lt;=1,EURIBOR!AI84+1,IF(EURIBOR!AI84&gt;=3,EURIBOR!AI84,2+(EURIBOR!AI84-1)/2)))</f>
        <v>1.772</v>
      </c>
      <c r="AD83" s="4">
        <f ca="1">MAX(0,IF(EURIBOR!AJ84&lt;=1,EURIBOR!AJ84+1,IF(EURIBOR!AJ84&gt;=3,EURIBOR!AJ84,2+(EURIBOR!AJ84-1)/2)))</f>
        <v>1.33</v>
      </c>
    </row>
    <row r="84" spans="1:30" x14ac:dyDescent="0.25">
      <c r="A84" s="4">
        <f ca="1">MAX(0,IF(EURIBOR!G85&lt;=1,EURIBOR!G85+1,IF(EURIBOR!G85&gt;=3,EURIBOR!G85,2+(EURIBOR!G85-1)/2)))</f>
        <v>0.55200000000000005</v>
      </c>
      <c r="B84" s="4">
        <f ca="1">MAX(0,IF(EURIBOR!H85&lt;=1,EURIBOR!H85+1,IF(EURIBOR!H85&gt;=3,EURIBOR!H85,2+(EURIBOR!H85-1)/2)))</f>
        <v>0.69100000000000006</v>
      </c>
      <c r="C84" s="4">
        <f ca="1">MAX(0,IF(EURIBOR!I85&lt;=1,EURIBOR!I85+1,IF(EURIBOR!I85&gt;=3,EURIBOR!I85,2+(EURIBOR!I85-1)/2)))</f>
        <v>2.0110000000000001</v>
      </c>
      <c r="D84" s="4">
        <f ca="1">MAX(0,IF(EURIBOR!J85&lt;=1,EURIBOR!J85+1,IF(EURIBOR!J85&gt;=3,EURIBOR!J85,2+(EURIBOR!J85-1)/2)))</f>
        <v>2.2880000000000003</v>
      </c>
      <c r="E84" s="4">
        <f ca="1">MAX(0,IF(EURIBOR!K85&lt;=1,EURIBOR!K85+1,IF(EURIBOR!K85&gt;=3,EURIBOR!K85,2+(EURIBOR!K85-1)/2)))</f>
        <v>3.5369999999999999</v>
      </c>
      <c r="F84" s="4">
        <f ca="1">MAX(0,IF(EURIBOR!L85&lt;=1,EURIBOR!L85+1,IF(EURIBOR!L85&gt;=3,EURIBOR!L85,2+(EURIBOR!L85-1)/2)))</f>
        <v>2.8434999999999997</v>
      </c>
      <c r="G84" s="4">
        <f ca="1">MAX(0,IF(EURIBOR!M85&lt;=1,EURIBOR!M85+1,IF(EURIBOR!M85&gt;=3,EURIBOR!M85,2+(EURIBOR!M85-1)/2)))</f>
        <v>0.68399999999999994</v>
      </c>
      <c r="H84" s="4">
        <f ca="1">MAX(0,IF(EURIBOR!N85&lt;=1,EURIBOR!N85+1,IF(EURIBOR!N85&gt;=3,EURIBOR!N85,2+(EURIBOR!N85-1)/2)))</f>
        <v>0.67199999999999993</v>
      </c>
      <c r="I84" s="4">
        <f ca="1">MAX(0,IF(EURIBOR!O85&lt;=1,EURIBOR!O85+1,IF(EURIBOR!O85&gt;=3,EURIBOR!O85,2+(EURIBOR!O85-1)/2)))</f>
        <v>1.849</v>
      </c>
      <c r="J84" s="4">
        <f ca="1">MAX(0,IF(EURIBOR!P85&lt;=1,EURIBOR!P85+1,IF(EURIBOR!P85&gt;=3,EURIBOR!P85,2+(EURIBOR!P85-1)/2)))</f>
        <v>3.2930000000000001</v>
      </c>
      <c r="K84" s="4">
        <f ca="1">MAX(0,IF(EURIBOR!Q85&lt;=1,EURIBOR!Q85+1,IF(EURIBOR!Q85&gt;=3,EURIBOR!Q85,2+(EURIBOR!Q85-1)/2)))</f>
        <v>0.94599999999999995</v>
      </c>
      <c r="L84" s="4">
        <f ca="1">MAX(0,IF(EURIBOR!R85&lt;=1,EURIBOR!R85+1,IF(EURIBOR!R85&gt;=3,EURIBOR!R85,2+(EURIBOR!R85-1)/2)))</f>
        <v>4.6820000000000004</v>
      </c>
      <c r="M84" s="4">
        <f ca="1">MAX(0,IF(EURIBOR!S85&lt;=1,EURIBOR!S85+1,IF(EURIBOR!S85&gt;=3,EURIBOR!S85,2+(EURIBOR!S85-1)/2)))</f>
        <v>2.9704999999999999</v>
      </c>
      <c r="N84" s="4">
        <f ca="1">MAX(0,IF(EURIBOR!T85&lt;=1,EURIBOR!T85+1,IF(EURIBOR!T85&gt;=3,EURIBOR!T85,2+(EURIBOR!T85-1)/2)))</f>
        <v>2.5594999999999999</v>
      </c>
      <c r="O84" s="4">
        <f ca="1">MAX(0,IF(EURIBOR!U85&lt;=1,EURIBOR!U85+1,IF(EURIBOR!U85&gt;=3,EURIBOR!U85,2+(EURIBOR!U85-1)/2)))</f>
        <v>2.0055000000000001</v>
      </c>
      <c r="P84" s="4">
        <f ca="1">MAX(0,IF(EURIBOR!V85&lt;=1,EURIBOR!V85+1,IF(EURIBOR!V85&gt;=3,EURIBOR!V85,2+(EURIBOR!V85-1)/2)))</f>
        <v>4.9610000000000003</v>
      </c>
      <c r="Q84" s="4">
        <f ca="1">MAX(0,IF(EURIBOR!W85&lt;=1,EURIBOR!W85+1,IF(EURIBOR!W85&gt;=3,EURIBOR!W85,2+(EURIBOR!W85-1)/2)))</f>
        <v>1.0269999999999999</v>
      </c>
      <c r="R84" s="4">
        <f ca="1">MAX(0,IF(EURIBOR!X85&lt;=1,EURIBOR!X85+1,IF(EURIBOR!X85&gt;=3,EURIBOR!X85,2+(EURIBOR!X85-1)/2)))</f>
        <v>1.083</v>
      </c>
      <c r="S84" s="4">
        <f ca="1">MAX(0,IF(EURIBOR!Y85&lt;=1,EURIBOR!Y85+1,IF(EURIBOR!Y85&gt;=3,EURIBOR!Y85,2+(EURIBOR!Y85-1)/2)))</f>
        <v>2.141</v>
      </c>
      <c r="T84" s="4">
        <f ca="1">MAX(0,IF(EURIBOR!Z85&lt;=1,EURIBOR!Z85+1,IF(EURIBOR!Z85&gt;=3,EURIBOR!Z85,2+(EURIBOR!Z85-1)/2)))</f>
        <v>1.2050000000000001</v>
      </c>
      <c r="U84" s="4">
        <f ca="1">MAX(0,IF(EURIBOR!AA85&lt;=1,EURIBOR!AA85+1,IF(EURIBOR!AA85&gt;=3,EURIBOR!AA85,2+(EURIBOR!AA85-1)/2)))</f>
        <v>4.9649999999999999</v>
      </c>
      <c r="V84" s="4">
        <f ca="1">MAX(0,IF(EURIBOR!AB85&lt;=1,EURIBOR!AB85+1,IF(EURIBOR!AB85&gt;=3,EURIBOR!AB85,2+(EURIBOR!AB85-1)/2)))</f>
        <v>4.5439999999999996</v>
      </c>
      <c r="W84" s="4">
        <f ca="1">MAX(0,IF(EURIBOR!AC85&lt;=1,EURIBOR!AC85+1,IF(EURIBOR!AC85&gt;=3,EURIBOR!AC85,2+(EURIBOR!AC85-1)/2)))</f>
        <v>2.5685000000000002</v>
      </c>
      <c r="X84" s="4">
        <f ca="1">MAX(0,IF(EURIBOR!AD85&lt;=1,EURIBOR!AD85+1,IF(EURIBOR!AD85&gt;=3,EURIBOR!AD85,2+(EURIBOR!AD85-1)/2)))</f>
        <v>2.2124999999999999</v>
      </c>
      <c r="Y84" s="4">
        <f ca="1">MAX(0,IF(EURIBOR!AE85&lt;=1,EURIBOR!AE85+1,IF(EURIBOR!AE85&gt;=3,EURIBOR!AE85,2+(EURIBOR!AE85-1)/2)))</f>
        <v>2.5735000000000001</v>
      </c>
      <c r="Z84" s="4">
        <f ca="1">MAX(0,IF(EURIBOR!AF85&lt;=1,EURIBOR!AF85+1,IF(EURIBOR!AF85&gt;=3,EURIBOR!AF85,2+(EURIBOR!AF85-1)/2)))</f>
        <v>3.4460000000000002</v>
      </c>
      <c r="AA84" s="4">
        <f ca="1">MAX(0,IF(EURIBOR!AG85&lt;=1,EURIBOR!AG85+1,IF(EURIBOR!AG85&gt;=3,EURIBOR!AG85,2+(EURIBOR!AG85-1)/2)))</f>
        <v>3.3759999999999999</v>
      </c>
      <c r="AB84" s="4">
        <f ca="1">MAX(0,IF(EURIBOR!AH85&lt;=1,EURIBOR!AH85+1,IF(EURIBOR!AH85&gt;=3,EURIBOR!AH85,2+(EURIBOR!AH85-1)/2)))</f>
        <v>2.8614999999999999</v>
      </c>
      <c r="AC84" s="4">
        <f ca="1">MAX(0,IF(EURIBOR!AI85&lt;=1,EURIBOR!AI85+1,IF(EURIBOR!AI85&gt;=3,EURIBOR!AI85,2+(EURIBOR!AI85-1)/2)))</f>
        <v>1.738</v>
      </c>
      <c r="AD84" s="4">
        <f ca="1">MAX(0,IF(EURIBOR!AJ85&lt;=1,EURIBOR!AJ85+1,IF(EURIBOR!AJ85&gt;=3,EURIBOR!AJ85,2+(EURIBOR!AJ85-1)/2)))</f>
        <v>1.325</v>
      </c>
    </row>
    <row r="85" spans="1:30" x14ac:dyDescent="0.25">
      <c r="A85" s="4">
        <f ca="1">MAX(0,IF(EURIBOR!G86&lt;=1,EURIBOR!G86+1,IF(EURIBOR!G86&gt;=3,EURIBOR!G86,2+(EURIBOR!G86-1)/2)))</f>
        <v>0.61399999999999999</v>
      </c>
      <c r="B85" s="4">
        <f ca="1">MAX(0,IF(EURIBOR!H86&lt;=1,EURIBOR!H86+1,IF(EURIBOR!H86&gt;=3,EURIBOR!H86,2+(EURIBOR!H86-1)/2)))</f>
        <v>0.68700000000000006</v>
      </c>
      <c r="C85" s="4">
        <f ca="1">MAX(0,IF(EURIBOR!I86&lt;=1,EURIBOR!I86+1,IF(EURIBOR!I86&gt;=3,EURIBOR!I86,2+(EURIBOR!I86-1)/2)))</f>
        <v>2.0084999999999997</v>
      </c>
      <c r="D85" s="4">
        <f ca="1">MAX(0,IF(EURIBOR!J86&lt;=1,EURIBOR!J86+1,IF(EURIBOR!J86&gt;=3,EURIBOR!J86,2+(EURIBOR!J86-1)/2)))</f>
        <v>2.2425000000000002</v>
      </c>
      <c r="E85" s="4">
        <f ca="1">MAX(0,IF(EURIBOR!K86&lt;=1,EURIBOR!K86+1,IF(EURIBOR!K86&gt;=3,EURIBOR!K86,2+(EURIBOR!K86-1)/2)))</f>
        <v>3.7469999999999999</v>
      </c>
      <c r="F85" s="4">
        <f ca="1">MAX(0,IF(EURIBOR!L86&lt;=1,EURIBOR!L86+1,IF(EURIBOR!L86&gt;=3,EURIBOR!L86,2+(EURIBOR!L86-1)/2)))</f>
        <v>2.7649999999999997</v>
      </c>
      <c r="G85" s="4">
        <f ca="1">MAX(0,IF(EURIBOR!M86&lt;=1,EURIBOR!M86+1,IF(EURIBOR!M86&gt;=3,EURIBOR!M86,2+(EURIBOR!M86-1)/2)))</f>
        <v>0.67399999999999993</v>
      </c>
      <c r="H85" s="4">
        <f ca="1">MAX(0,IF(EURIBOR!N86&lt;=1,EURIBOR!N86+1,IF(EURIBOR!N86&gt;=3,EURIBOR!N86,2+(EURIBOR!N86-1)/2)))</f>
        <v>0.67199999999999993</v>
      </c>
      <c r="I85" s="4">
        <f ca="1">MAX(0,IF(EURIBOR!O86&lt;=1,EURIBOR!O86+1,IF(EURIBOR!O86&gt;=3,EURIBOR!O86,2+(EURIBOR!O86-1)/2)))</f>
        <v>1.8959999999999999</v>
      </c>
      <c r="J85" s="4">
        <f ca="1">MAX(0,IF(EURIBOR!P86&lt;=1,EURIBOR!P86+1,IF(EURIBOR!P86&gt;=3,EURIBOR!P86,2+(EURIBOR!P86-1)/2)))</f>
        <v>2.7284999999999999</v>
      </c>
      <c r="K85" s="4">
        <f ca="1">MAX(0,IF(EURIBOR!Q86&lt;=1,EURIBOR!Q86+1,IF(EURIBOR!Q86&gt;=3,EURIBOR!Q86,2+(EURIBOR!Q86-1)/2)))</f>
        <v>0.91200000000000003</v>
      </c>
      <c r="L85" s="4">
        <f ca="1">MAX(0,IF(EURIBOR!R86&lt;=1,EURIBOR!R86+1,IF(EURIBOR!R86&gt;=3,EURIBOR!R86,2+(EURIBOR!R86-1)/2)))</f>
        <v>4.6440000000000001</v>
      </c>
      <c r="M85" s="4">
        <f ca="1">MAX(0,IF(EURIBOR!S86&lt;=1,EURIBOR!S86+1,IF(EURIBOR!S86&gt;=3,EURIBOR!S86,2+(EURIBOR!S86-1)/2)))</f>
        <v>2.9159999999999999</v>
      </c>
      <c r="N85" s="4">
        <f ca="1">MAX(0,IF(EURIBOR!T86&lt;=1,EURIBOR!T86+1,IF(EURIBOR!T86&gt;=3,EURIBOR!T86,2+(EURIBOR!T86-1)/2)))</f>
        <v>2.5735000000000001</v>
      </c>
      <c r="O85" s="4">
        <f ca="1">MAX(0,IF(EURIBOR!U86&lt;=1,EURIBOR!U86+1,IF(EURIBOR!U86&gt;=3,EURIBOR!U86,2+(EURIBOR!U86-1)/2)))</f>
        <v>2.214</v>
      </c>
      <c r="P85" s="4">
        <f ca="1">MAX(0,IF(EURIBOR!V86&lt;=1,EURIBOR!V86+1,IF(EURIBOR!V86&gt;=3,EURIBOR!V86,2+(EURIBOR!V86-1)/2)))</f>
        <v>4.9649999999999999</v>
      </c>
      <c r="Q85" s="4">
        <f ca="1">MAX(0,IF(EURIBOR!W86&lt;=1,EURIBOR!W86+1,IF(EURIBOR!W86&gt;=3,EURIBOR!W86,2+(EURIBOR!W86-1)/2)))</f>
        <v>1.0049999999999999</v>
      </c>
      <c r="R85" s="4">
        <f ca="1">MAX(0,IF(EURIBOR!X86&lt;=1,EURIBOR!X86+1,IF(EURIBOR!X86&gt;=3,EURIBOR!X86,2+(EURIBOR!X86-1)/2)))</f>
        <v>1.081</v>
      </c>
      <c r="S85" s="4">
        <f ca="1">MAX(0,IF(EURIBOR!Y86&lt;=1,EURIBOR!Y86+1,IF(EURIBOR!Y86&gt;=3,EURIBOR!Y86,2+(EURIBOR!Y86-1)/2)))</f>
        <v>2.1114999999999999</v>
      </c>
      <c r="T85" s="4">
        <f ca="1">MAX(0,IF(EURIBOR!Z86&lt;=1,EURIBOR!Z86+1,IF(EURIBOR!Z86&gt;=3,EURIBOR!Z86,2+(EURIBOR!Z86-1)/2)))</f>
        <v>1.1919999999999999</v>
      </c>
      <c r="U85" s="4">
        <f ca="1">MAX(0,IF(EURIBOR!AA86&lt;=1,EURIBOR!AA86+1,IF(EURIBOR!AA86&gt;=3,EURIBOR!AA86,2+(EURIBOR!AA86-1)/2)))</f>
        <v>5.0190000000000001</v>
      </c>
      <c r="V85" s="4">
        <f ca="1">MAX(0,IF(EURIBOR!AB86&lt;=1,EURIBOR!AB86+1,IF(EURIBOR!AB86&gt;=3,EURIBOR!AB86,2+(EURIBOR!AB86-1)/2)))</f>
        <v>4.742</v>
      </c>
      <c r="W85" s="4">
        <f ca="1">MAX(0,IF(EURIBOR!AC86&lt;=1,EURIBOR!AC86+1,IF(EURIBOR!AC86&gt;=3,EURIBOR!AC86,2+(EURIBOR!AC86-1)/2)))</f>
        <v>2.5685000000000002</v>
      </c>
      <c r="X85" s="4">
        <f ca="1">MAX(0,IF(EURIBOR!AD86&lt;=1,EURIBOR!AD86+1,IF(EURIBOR!AD86&gt;=3,EURIBOR!AD86,2+(EURIBOR!AD86-1)/2)))</f>
        <v>2.2444999999999999</v>
      </c>
      <c r="Y85" s="4">
        <f ca="1">MAX(0,IF(EURIBOR!AE86&lt;=1,EURIBOR!AE86+1,IF(EURIBOR!AE86&gt;=3,EURIBOR!AE86,2+(EURIBOR!AE86-1)/2)))</f>
        <v>2.585</v>
      </c>
      <c r="Z85" s="4">
        <f ca="1">MAX(0,IF(EURIBOR!AF86&lt;=1,EURIBOR!AF86+1,IF(EURIBOR!AF86&gt;=3,EURIBOR!AF86,2+(EURIBOR!AF86-1)/2)))</f>
        <v>3.343</v>
      </c>
      <c r="AA85" s="4">
        <f ca="1">MAX(0,IF(EURIBOR!AG86&lt;=1,EURIBOR!AG86+1,IF(EURIBOR!AG86&gt;=3,EURIBOR!AG86,2+(EURIBOR!AG86-1)/2)))</f>
        <v>3.468</v>
      </c>
      <c r="AB85" s="4">
        <f ca="1">MAX(0,IF(EURIBOR!AH86&lt;=1,EURIBOR!AH86+1,IF(EURIBOR!AH86&gt;=3,EURIBOR!AH86,2+(EURIBOR!AH86-1)/2)))</f>
        <v>2.8970000000000002</v>
      </c>
      <c r="AC85" s="4">
        <f ca="1">MAX(0,IF(EURIBOR!AI86&lt;=1,EURIBOR!AI86+1,IF(EURIBOR!AI86&gt;=3,EURIBOR!AI86,2+(EURIBOR!AI86-1)/2)))</f>
        <v>1.716</v>
      </c>
      <c r="AD85" s="4">
        <f ca="1">MAX(0,IF(EURIBOR!AJ86&lt;=1,EURIBOR!AJ86+1,IF(EURIBOR!AJ86&gt;=3,EURIBOR!AJ86,2+(EURIBOR!AJ86-1)/2)))</f>
        <v>1.2410000000000001</v>
      </c>
    </row>
    <row r="86" spans="1:30" x14ac:dyDescent="0.25">
      <c r="A86" s="4">
        <f ca="1">MAX(0,IF(EURIBOR!G87&lt;=1,EURIBOR!G87+1,IF(EURIBOR!G87&gt;=3,EURIBOR!G87,2+(EURIBOR!G87-1)/2)))</f>
        <v>0.76100000000000001</v>
      </c>
      <c r="B86" s="4">
        <f ca="1">MAX(0,IF(EURIBOR!H87&lt;=1,EURIBOR!H87+1,IF(EURIBOR!H87&gt;=3,EURIBOR!H87,2+(EURIBOR!H87-1)/2)))</f>
        <v>0.68399999999999994</v>
      </c>
      <c r="C86" s="4">
        <f ca="1">MAX(0,IF(EURIBOR!I87&lt;=1,EURIBOR!I87+1,IF(EURIBOR!I87&gt;=3,EURIBOR!I87,2+(EURIBOR!I87-1)/2)))</f>
        <v>2.0434999999999999</v>
      </c>
      <c r="D86" s="4">
        <f ca="1">MAX(0,IF(EURIBOR!J87&lt;=1,EURIBOR!J87+1,IF(EURIBOR!J87&gt;=3,EURIBOR!J87,2+(EURIBOR!J87-1)/2)))</f>
        <v>2.2130000000000001</v>
      </c>
      <c r="E86" s="4">
        <f ca="1">MAX(0,IF(EURIBOR!K87&lt;=1,EURIBOR!K87+1,IF(EURIBOR!K87&gt;=3,EURIBOR!K87,2+(EURIBOR!K87-1)/2)))</f>
        <v>3.9249999999999998</v>
      </c>
      <c r="F86" s="4">
        <f ca="1">MAX(0,IF(EURIBOR!L87&lt;=1,EURIBOR!L87+1,IF(EURIBOR!L87&gt;=3,EURIBOR!L87,2+(EURIBOR!L87-1)/2)))</f>
        <v>2.7664999999999997</v>
      </c>
      <c r="G86" s="4">
        <f ca="1">MAX(0,IF(EURIBOR!M87&lt;=1,EURIBOR!M87+1,IF(EURIBOR!M87&gt;=3,EURIBOR!M87,2+(EURIBOR!M87-1)/2)))</f>
        <v>0.67100000000000004</v>
      </c>
      <c r="H86" s="4">
        <f ca="1">MAX(0,IF(EURIBOR!N87&lt;=1,EURIBOR!N87+1,IF(EURIBOR!N87&gt;=3,EURIBOR!N87,2+(EURIBOR!N87-1)/2)))</f>
        <v>0.67199999999999993</v>
      </c>
      <c r="I86" s="4">
        <f ca="1">MAX(0,IF(EURIBOR!O87&lt;=1,EURIBOR!O87+1,IF(EURIBOR!O87&gt;=3,EURIBOR!O87,2+(EURIBOR!O87-1)/2)))</f>
        <v>1.88</v>
      </c>
      <c r="J86" s="4">
        <f ca="1">MAX(0,IF(EURIBOR!P87&lt;=1,EURIBOR!P87+1,IF(EURIBOR!P87&gt;=3,EURIBOR!P87,2+(EURIBOR!P87-1)/2)))</f>
        <v>2.4714999999999998</v>
      </c>
      <c r="K86" s="4">
        <f ca="1">MAX(0,IF(EURIBOR!Q87&lt;=1,EURIBOR!Q87+1,IF(EURIBOR!Q87&gt;=3,EURIBOR!Q87,2+(EURIBOR!Q87-1)/2)))</f>
        <v>0.874</v>
      </c>
      <c r="L86" s="4">
        <f ca="1">MAX(0,IF(EURIBOR!R87&lt;=1,EURIBOR!R87+1,IF(EURIBOR!R87&gt;=3,EURIBOR!R87,2+(EURIBOR!R87-1)/2)))</f>
        <v>4.4539999999999997</v>
      </c>
      <c r="M86" s="4">
        <f ca="1">MAX(0,IF(EURIBOR!S87&lt;=1,EURIBOR!S87+1,IF(EURIBOR!S87&gt;=3,EURIBOR!S87,2+(EURIBOR!S87-1)/2)))</f>
        <v>2.8434999999999997</v>
      </c>
      <c r="N86" s="4">
        <f ca="1">MAX(0,IF(EURIBOR!T87&lt;=1,EURIBOR!T87+1,IF(EURIBOR!T87&gt;=3,EURIBOR!T87,2+(EURIBOR!T87-1)/2)))</f>
        <v>2.585</v>
      </c>
      <c r="O86" s="4">
        <f ca="1">MAX(0,IF(EURIBOR!U87&lt;=1,EURIBOR!U87+1,IF(EURIBOR!U87&gt;=3,EURIBOR!U87,2+(EURIBOR!U87-1)/2)))</f>
        <v>2.4125000000000001</v>
      </c>
      <c r="P86" s="4">
        <f ca="1">MAX(0,IF(EURIBOR!V87&lt;=1,EURIBOR!V87+1,IF(EURIBOR!V87&gt;=3,EURIBOR!V87,2+(EURIBOR!V87-1)/2)))</f>
        <v>5.0190000000000001</v>
      </c>
      <c r="Q86" s="4">
        <f ca="1">MAX(0,IF(EURIBOR!W87&lt;=1,EURIBOR!W87+1,IF(EURIBOR!W87&gt;=3,EURIBOR!W87,2+(EURIBOR!W87-1)/2)))</f>
        <v>0.99</v>
      </c>
      <c r="R86" s="4">
        <f ca="1">MAX(0,IF(EURIBOR!X87&lt;=1,EURIBOR!X87+1,IF(EURIBOR!X87&gt;=3,EURIBOR!X87,2+(EURIBOR!X87-1)/2)))</f>
        <v>1.081</v>
      </c>
      <c r="S86" s="4">
        <f ca="1">MAX(0,IF(EURIBOR!Y87&lt;=1,EURIBOR!Y87+1,IF(EURIBOR!Y87&gt;=3,EURIBOR!Y87,2+(EURIBOR!Y87-1)/2)))</f>
        <v>1.9750000000000001</v>
      </c>
      <c r="T86" s="4">
        <f ca="1">MAX(0,IF(EURIBOR!Z87&lt;=1,EURIBOR!Z87+1,IF(EURIBOR!Z87&gt;=3,EURIBOR!Z87,2+(EURIBOR!Z87-1)/2)))</f>
        <v>1.097</v>
      </c>
      <c r="U86" s="4">
        <f ca="1">MAX(0,IF(EURIBOR!AA87&lt;=1,EURIBOR!AA87+1,IF(EURIBOR!AA87&gt;=3,EURIBOR!AA87,2+(EURIBOR!AA87-1)/2)))</f>
        <v>5.1130000000000004</v>
      </c>
      <c r="V86" s="4">
        <f ca="1">MAX(0,IF(EURIBOR!AB87&lt;=1,EURIBOR!AB87+1,IF(EURIBOR!AB87&gt;=3,EURIBOR!AB87,2+(EURIBOR!AB87-1)/2)))</f>
        <v>4.6870000000000003</v>
      </c>
      <c r="W86" s="4">
        <f ca="1">MAX(0,IF(EURIBOR!AC87&lt;=1,EURIBOR!AC87+1,IF(EURIBOR!AC87&gt;=3,EURIBOR!AC87,2+(EURIBOR!AC87-1)/2)))</f>
        <v>2.5629999999999997</v>
      </c>
      <c r="X86" s="4">
        <f ca="1">MAX(0,IF(EURIBOR!AD87&lt;=1,EURIBOR!AD87+1,IF(EURIBOR!AD87&gt;=3,EURIBOR!AD87,2+(EURIBOR!AD87-1)/2)))</f>
        <v>2.2989999999999999</v>
      </c>
      <c r="Y86" s="4">
        <f ca="1">MAX(0,IF(EURIBOR!AE87&lt;=1,EURIBOR!AE87+1,IF(EURIBOR!AE87&gt;=3,EURIBOR!AE87,2+(EURIBOR!AE87-1)/2)))</f>
        <v>2.5865</v>
      </c>
      <c r="Z86" s="4">
        <f ca="1">MAX(0,IF(EURIBOR!AF87&lt;=1,EURIBOR!AF87+1,IF(EURIBOR!AF87&gt;=3,EURIBOR!AF87,2+(EURIBOR!AF87-1)/2)))</f>
        <v>3.5369999999999999</v>
      </c>
      <c r="AA86" s="4">
        <f ca="1">MAX(0,IF(EURIBOR!AG87&lt;=1,EURIBOR!AG87+1,IF(EURIBOR!AG87&gt;=3,EURIBOR!AG87,2+(EURIBOR!AG87-1)/2)))</f>
        <v>3.4460000000000002</v>
      </c>
      <c r="AB86" s="4">
        <f ca="1">MAX(0,IF(EURIBOR!AH87&lt;=1,EURIBOR!AH87+1,IF(EURIBOR!AH87&gt;=3,EURIBOR!AH87,2+(EURIBOR!AH87-1)/2)))</f>
        <v>2.9444999999999997</v>
      </c>
      <c r="AC86" s="4">
        <f ca="1">MAX(0,IF(EURIBOR!AI87&lt;=1,EURIBOR!AI87+1,IF(EURIBOR!AI87&gt;=3,EURIBOR!AI87,2+(EURIBOR!AI87-1)/2)))</f>
        <v>1.7130000000000001</v>
      </c>
      <c r="AD86" s="4">
        <f ca="1">MAX(0,IF(EURIBOR!AJ87&lt;=1,EURIBOR!AJ87+1,IF(EURIBOR!AJ87&gt;=3,EURIBOR!AJ87,2+(EURIBOR!AJ87-1)/2)))</f>
        <v>1.2050000000000001</v>
      </c>
    </row>
    <row r="87" spans="1:30" x14ac:dyDescent="0.25">
      <c r="A87" s="4">
        <f ca="1">MAX(0,IF(EURIBOR!G88&lt;=1,EURIBOR!G88+1,IF(EURIBOR!G88&gt;=3,EURIBOR!G88,2+(EURIBOR!G88-1)/2)))</f>
        <v>1.0369999999999999</v>
      </c>
      <c r="B87" s="4">
        <f ca="1">MAX(0,IF(EURIBOR!H88&lt;=1,EURIBOR!H88+1,IF(EURIBOR!H88&gt;=3,EURIBOR!H88,2+(EURIBOR!H88-1)/2)))</f>
        <v>0.67399999999999993</v>
      </c>
      <c r="C87" s="4">
        <f ca="1">MAX(0,IF(EURIBOR!I88&lt;=1,EURIBOR!I88+1,IF(EURIBOR!I88&gt;=3,EURIBOR!I88,2+(EURIBOR!I88-1)/2)))</f>
        <v>2.0880000000000001</v>
      </c>
      <c r="D87" s="4">
        <f ca="1">MAX(0,IF(EURIBOR!J88&lt;=1,EURIBOR!J88+1,IF(EURIBOR!J88&gt;=3,EURIBOR!J88,2+(EURIBOR!J88-1)/2)))</f>
        <v>2.1109999999999998</v>
      </c>
      <c r="E87" s="4">
        <f ca="1">MAX(0,IF(EURIBOR!K88&lt;=1,EURIBOR!K88+1,IF(EURIBOR!K88&gt;=3,EURIBOR!K88,2+(EURIBOR!K88-1)/2)))</f>
        <v>4.3620000000000001</v>
      </c>
      <c r="F87" s="4">
        <f ca="1">MAX(0,IF(EURIBOR!L88&lt;=1,EURIBOR!L88+1,IF(EURIBOR!L88&gt;=3,EURIBOR!L88,2+(EURIBOR!L88-1)/2)))</f>
        <v>2.7004999999999999</v>
      </c>
      <c r="G87" s="4">
        <f ca="1">MAX(0,IF(EURIBOR!M88&lt;=1,EURIBOR!M88+1,IF(EURIBOR!M88&gt;=3,EURIBOR!M88,2+(EURIBOR!M88-1)/2)))</f>
        <v>0.66999999999999993</v>
      </c>
      <c r="H87" s="4">
        <f ca="1">MAX(0,IF(EURIBOR!N88&lt;=1,EURIBOR!N88+1,IF(EURIBOR!N88&gt;=3,EURIBOR!N88,2+(EURIBOR!N88-1)/2)))</f>
        <v>0.67199999999999993</v>
      </c>
      <c r="I87" s="4">
        <f ca="1">MAX(0,IF(EURIBOR!O88&lt;=1,EURIBOR!O88+1,IF(EURIBOR!O88&gt;=3,EURIBOR!O88,2+(EURIBOR!O88-1)/2)))</f>
        <v>1.998</v>
      </c>
      <c r="J87" s="4">
        <f ca="1">MAX(0,IF(EURIBOR!P88&lt;=1,EURIBOR!P88+1,IF(EURIBOR!P88&gt;=3,EURIBOR!P88,2+(EURIBOR!P88-1)/2)))</f>
        <v>2.3174999999999999</v>
      </c>
      <c r="K87" s="4">
        <f ca="1">MAX(0,IF(EURIBOR!Q88&lt;=1,EURIBOR!Q88+1,IF(EURIBOR!Q88&gt;=3,EURIBOR!Q88,2+(EURIBOR!Q88-1)/2)))</f>
        <v>0.85399999999999998</v>
      </c>
      <c r="L87" s="4">
        <f ca="1">MAX(0,IF(EURIBOR!R88&lt;=1,EURIBOR!R88+1,IF(EURIBOR!R88&gt;=3,EURIBOR!R88,2+(EURIBOR!R88-1)/2)))</f>
        <v>4.4669999999999996</v>
      </c>
      <c r="M87" s="4">
        <f ca="1">MAX(0,IF(EURIBOR!S88&lt;=1,EURIBOR!S88+1,IF(EURIBOR!S88&gt;=3,EURIBOR!S88,2+(EURIBOR!S88-1)/2)))</f>
        <v>2.7649999999999997</v>
      </c>
      <c r="N87" s="4">
        <f ca="1">MAX(0,IF(EURIBOR!T88&lt;=1,EURIBOR!T88+1,IF(EURIBOR!T88&gt;=3,EURIBOR!T88,2+(EURIBOR!T88-1)/2)))</f>
        <v>2.5865</v>
      </c>
      <c r="O87" s="4">
        <f ca="1">MAX(0,IF(EURIBOR!U88&lt;=1,EURIBOR!U88+1,IF(EURIBOR!U88&gt;=3,EURIBOR!U88,2+(EURIBOR!U88-1)/2)))</f>
        <v>2.5315000000000003</v>
      </c>
      <c r="P87" s="4">
        <f ca="1">MAX(0,IF(EURIBOR!V88&lt;=1,EURIBOR!V88+1,IF(EURIBOR!V88&gt;=3,EURIBOR!V88,2+(EURIBOR!V88-1)/2)))</f>
        <v>5.1130000000000004</v>
      </c>
      <c r="Q87" s="4">
        <f ca="1">MAX(0,IF(EURIBOR!W88&lt;=1,EURIBOR!W88+1,IF(EURIBOR!W88&gt;=3,EURIBOR!W88,2+(EURIBOR!W88-1)/2)))</f>
        <v>0.98599999999999999</v>
      </c>
      <c r="R87" s="4">
        <f ca="1">MAX(0,IF(EURIBOR!X88&lt;=1,EURIBOR!X88+1,IF(EURIBOR!X88&gt;=3,EURIBOR!X88,2+(EURIBOR!X88-1)/2)))</f>
        <v>1.0629999999999999</v>
      </c>
      <c r="S87" s="4">
        <f ca="1">MAX(0,IF(EURIBOR!Y88&lt;=1,EURIBOR!Y88+1,IF(EURIBOR!Y88&gt;=3,EURIBOR!Y88,2+(EURIBOR!Y88-1)/2)))</f>
        <v>1.8599999999999999</v>
      </c>
      <c r="T87" s="4">
        <f ca="1">MAX(0,IF(EURIBOR!Z88&lt;=1,EURIBOR!Z88+1,IF(EURIBOR!Z88&gt;=3,EURIBOR!Z88,2+(EURIBOR!Z88-1)/2)))</f>
        <v>1.083</v>
      </c>
      <c r="U87" s="4">
        <f ca="1">MAX(0,IF(EURIBOR!AA88&lt;=1,EURIBOR!AA88+1,IF(EURIBOR!AA88&gt;=3,EURIBOR!AA88,2+(EURIBOR!AA88-1)/2)))</f>
        <v>4.2380000000000004</v>
      </c>
      <c r="V87" s="4">
        <f ca="1">MAX(0,IF(EURIBOR!AB88&lt;=1,EURIBOR!AB88+1,IF(EURIBOR!AB88&gt;=3,EURIBOR!AB88,2+(EURIBOR!AB88-1)/2)))</f>
        <v>4.6390000000000002</v>
      </c>
      <c r="W87" s="4">
        <f ca="1">MAX(0,IF(EURIBOR!AC88&lt;=1,EURIBOR!AC88+1,IF(EURIBOR!AC88&gt;=3,EURIBOR!AC88,2+(EURIBOR!AC88-1)/2)))</f>
        <v>2.5555000000000003</v>
      </c>
      <c r="X87" s="4">
        <f ca="1">MAX(0,IF(EURIBOR!AD88&lt;=1,EURIBOR!AD88+1,IF(EURIBOR!AD88&gt;=3,EURIBOR!AD88,2+(EURIBOR!AD88-1)/2)))</f>
        <v>2.2759999999999998</v>
      </c>
      <c r="Y87" s="4">
        <f ca="1">MAX(0,IF(EURIBOR!AE88&lt;=1,EURIBOR!AE88+1,IF(EURIBOR!AE88&gt;=3,EURIBOR!AE88,2+(EURIBOR!AE88-1)/2)))</f>
        <v>2.5724999999999998</v>
      </c>
      <c r="Z87" s="4">
        <f ca="1">MAX(0,IF(EURIBOR!AF88&lt;=1,EURIBOR!AF88+1,IF(EURIBOR!AF88&gt;=3,EURIBOR!AF88,2+(EURIBOR!AF88-1)/2)))</f>
        <v>3.7469999999999999</v>
      </c>
      <c r="AA87" s="4">
        <f ca="1">MAX(0,IF(EURIBOR!AG88&lt;=1,EURIBOR!AG88+1,IF(EURIBOR!AG88&gt;=3,EURIBOR!AG88,2+(EURIBOR!AG88-1)/2)))</f>
        <v>3.343</v>
      </c>
      <c r="AB87" s="4">
        <f ca="1">MAX(0,IF(EURIBOR!AH88&lt;=1,EURIBOR!AH88+1,IF(EURIBOR!AH88&gt;=3,EURIBOR!AH88,2+(EURIBOR!AH88-1)/2)))</f>
        <v>2.9930000000000003</v>
      </c>
      <c r="AC87" s="4">
        <f ca="1">MAX(0,IF(EURIBOR!AI88&lt;=1,EURIBOR!AI88+1,IF(EURIBOR!AI88&gt;=3,EURIBOR!AI88,2+(EURIBOR!AI88-1)/2)))</f>
        <v>1.6800000000000002</v>
      </c>
      <c r="AD87" s="4">
        <f ca="1">MAX(0,IF(EURIBOR!AJ88&lt;=1,EURIBOR!AJ88+1,IF(EURIBOR!AJ88&gt;=3,EURIBOR!AJ88,2+(EURIBOR!AJ88-1)/2)))</f>
        <v>1.1919999999999999</v>
      </c>
    </row>
    <row r="88" spans="1:30" x14ac:dyDescent="0.25">
      <c r="A88" s="4">
        <f ca="1">MAX(0,IF(EURIBOR!G89&lt;=1,EURIBOR!G89+1,IF(EURIBOR!G89&gt;=3,EURIBOR!G89,2+(EURIBOR!G89-1)/2)))</f>
        <v>1.395</v>
      </c>
      <c r="B88" s="4">
        <f ca="1">MAX(0,IF(EURIBOR!H89&lt;=1,EURIBOR!H89+1,IF(EURIBOR!H89&gt;=3,EURIBOR!H89,2+(EURIBOR!H89-1)/2)))</f>
        <v>0.67100000000000004</v>
      </c>
      <c r="C88" s="4">
        <f ca="1">MAX(0,IF(EURIBOR!I89&lt;=1,EURIBOR!I89+1,IF(EURIBOR!I89&gt;=3,EURIBOR!I89,2+(EURIBOR!I89-1)/2)))</f>
        <v>2.1604999999999999</v>
      </c>
      <c r="D88" s="4">
        <f ca="1">MAX(0,IF(EURIBOR!J89&lt;=1,EURIBOR!J89+1,IF(EURIBOR!J89&gt;=3,EURIBOR!J89,2+(EURIBOR!J89-1)/2)))</f>
        <v>2.024</v>
      </c>
      <c r="E88" s="4">
        <f ca="1">MAX(0,IF(EURIBOR!K89&lt;=1,EURIBOR!K89+1,IF(EURIBOR!K89&gt;=3,EURIBOR!K89,2+(EURIBOR!K89-1)/2)))</f>
        <v>4.5019999999999998</v>
      </c>
      <c r="F88" s="4">
        <f ca="1">MAX(0,IF(EURIBOR!L89&lt;=1,EURIBOR!L89+1,IF(EURIBOR!L89&gt;=3,EURIBOR!L89,2+(EURIBOR!L89-1)/2)))</f>
        <v>2.5760000000000001</v>
      </c>
      <c r="G88" s="4">
        <f ca="1">MAX(0,IF(EURIBOR!M89&lt;=1,EURIBOR!M89+1,IF(EURIBOR!M89&gt;=3,EURIBOR!M89,2+(EURIBOR!M89-1)/2)))</f>
        <v>0.66999999999999993</v>
      </c>
      <c r="H88" s="4">
        <f ca="1">MAX(0,IF(EURIBOR!N89&lt;=1,EURIBOR!N89+1,IF(EURIBOR!N89&gt;=3,EURIBOR!N89,2+(EURIBOR!N89-1)/2)))</f>
        <v>0.67500000000000004</v>
      </c>
      <c r="I88" s="4">
        <f ca="1">MAX(0,IF(EURIBOR!O89&lt;=1,EURIBOR!O89+1,IF(EURIBOR!O89&gt;=3,EURIBOR!O89,2+(EURIBOR!O89-1)/2)))</f>
        <v>2.0209999999999999</v>
      </c>
      <c r="J88" s="4">
        <f ca="1">MAX(0,IF(EURIBOR!P89&lt;=1,EURIBOR!P89+1,IF(EURIBOR!P89&gt;=3,EURIBOR!P89,2+(EURIBOR!P89-1)/2)))</f>
        <v>2.2109999999999999</v>
      </c>
      <c r="K88" s="4">
        <f ca="1">MAX(0,IF(EURIBOR!Q89&lt;=1,EURIBOR!Q89+1,IF(EURIBOR!Q89&gt;=3,EURIBOR!Q89,2+(EURIBOR!Q89-1)/2)))</f>
        <v>0.81600000000000006</v>
      </c>
      <c r="L88" s="4">
        <f ca="1">MAX(0,IF(EURIBOR!R89&lt;=1,EURIBOR!R89+1,IF(EURIBOR!R89&gt;=3,EURIBOR!R89,2+(EURIBOR!R89-1)/2)))</f>
        <v>4.3540000000000001</v>
      </c>
      <c r="M88" s="4">
        <f ca="1">MAX(0,IF(EURIBOR!S89&lt;=1,EURIBOR!S89+1,IF(EURIBOR!S89&gt;=3,EURIBOR!S89,2+(EURIBOR!S89-1)/2)))</f>
        <v>2.7664999999999997</v>
      </c>
      <c r="N88" s="4">
        <f ca="1">MAX(0,IF(EURIBOR!T89&lt;=1,EURIBOR!T89+1,IF(EURIBOR!T89&gt;=3,EURIBOR!T89,2+(EURIBOR!T89-1)/2)))</f>
        <v>2.5724999999999998</v>
      </c>
      <c r="O88" s="4">
        <f ca="1">MAX(0,IF(EURIBOR!U89&lt;=1,EURIBOR!U89+1,IF(EURIBOR!U89&gt;=3,EURIBOR!U89,2+(EURIBOR!U89-1)/2)))</f>
        <v>2.6725000000000003</v>
      </c>
      <c r="P88" s="4">
        <f ca="1">MAX(0,IF(EURIBOR!V89&lt;=1,EURIBOR!V89+1,IF(EURIBOR!V89&gt;=3,EURIBOR!V89,2+(EURIBOR!V89-1)/2)))</f>
        <v>4.2380000000000004</v>
      </c>
      <c r="Q88" s="4">
        <f ca="1">MAX(0,IF(EURIBOR!W89&lt;=1,EURIBOR!W89+1,IF(EURIBOR!W89&gt;=3,EURIBOR!W89,2+(EURIBOR!W89-1)/2)))</f>
        <v>0.98099999999999998</v>
      </c>
      <c r="R88" s="4">
        <f ca="1">MAX(0,IF(EURIBOR!X89&lt;=1,EURIBOR!X89+1,IF(EURIBOR!X89&gt;=3,EURIBOR!X89,2+(EURIBOR!X89-1)/2)))</f>
        <v>1.048</v>
      </c>
      <c r="S88" s="4">
        <f ca="1">MAX(0,IF(EURIBOR!Y89&lt;=1,EURIBOR!Y89+1,IF(EURIBOR!Y89&gt;=3,EURIBOR!Y89,2+(EURIBOR!Y89-1)/2)))</f>
        <v>1.772</v>
      </c>
      <c r="T88" s="4">
        <f ca="1">MAX(0,IF(EURIBOR!Z89&lt;=1,EURIBOR!Z89+1,IF(EURIBOR!Z89&gt;=3,EURIBOR!Z89,2+(EURIBOR!Z89-1)/2)))</f>
        <v>1.081</v>
      </c>
      <c r="U88" s="4">
        <f ca="1">MAX(0,IF(EURIBOR!AA89&lt;=1,EURIBOR!AA89+1,IF(EURIBOR!AA89&gt;=3,EURIBOR!AA89,2+(EURIBOR!AA89-1)/2)))</f>
        <v>3.2930000000000001</v>
      </c>
      <c r="V88" s="4">
        <f ca="1">MAX(0,IF(EURIBOR!AB89&lt;=1,EURIBOR!AB89+1,IF(EURIBOR!AB89&gt;=3,EURIBOR!AB89,2+(EURIBOR!AB89-1)/2)))</f>
        <v>4.8479999999999999</v>
      </c>
      <c r="W88" s="4">
        <f ca="1">MAX(0,IF(EURIBOR!AC89&lt;=1,EURIBOR!AC89+1,IF(EURIBOR!AC89&gt;=3,EURIBOR!AC89,2+(EURIBOR!AC89-1)/2)))</f>
        <v>2.5594999999999999</v>
      </c>
      <c r="X88" s="4">
        <f ca="1">MAX(0,IF(EURIBOR!AD89&lt;=1,EURIBOR!AD89+1,IF(EURIBOR!AD89&gt;=3,EURIBOR!AD89,2+(EURIBOR!AD89-1)/2)))</f>
        <v>2.2679999999999998</v>
      </c>
      <c r="Y88" s="4">
        <f ca="1">MAX(0,IF(EURIBOR!AE89&lt;=1,EURIBOR!AE89+1,IF(EURIBOR!AE89&gt;=3,EURIBOR!AE89,2+(EURIBOR!AE89-1)/2)))</f>
        <v>2.569</v>
      </c>
      <c r="Z88" s="4">
        <f ca="1">MAX(0,IF(EURIBOR!AF89&lt;=1,EURIBOR!AF89+1,IF(EURIBOR!AF89&gt;=3,EURIBOR!AF89,2+(EURIBOR!AF89-1)/2)))</f>
        <v>3.9249999999999998</v>
      </c>
      <c r="AA88" s="4">
        <f ca="1">MAX(0,IF(EURIBOR!AG89&lt;=1,EURIBOR!AG89+1,IF(EURIBOR!AG89&gt;=3,EURIBOR!AG89,2+(EURIBOR!AG89-1)/2)))</f>
        <v>3.5369999999999999</v>
      </c>
      <c r="AB88" s="4">
        <f ca="1">MAX(0,IF(EURIBOR!AH89&lt;=1,EURIBOR!AH89+1,IF(EURIBOR!AH89&gt;=3,EURIBOR!AH89,2+(EURIBOR!AH89-1)/2)))</f>
        <v>3.1019999999999999</v>
      </c>
      <c r="AC88" s="4">
        <f ca="1">MAX(0,IF(EURIBOR!AI89&lt;=1,EURIBOR!AI89+1,IF(EURIBOR!AI89&gt;=3,EURIBOR!AI89,2+(EURIBOR!AI89-1)/2)))</f>
        <v>1.6619999999999999</v>
      </c>
      <c r="AD88" s="4">
        <f ca="1">MAX(0,IF(EURIBOR!AJ89&lt;=1,EURIBOR!AJ89+1,IF(EURIBOR!AJ89&gt;=3,EURIBOR!AJ89,2+(EURIBOR!AJ89-1)/2)))</f>
        <v>1.097</v>
      </c>
    </row>
    <row r="89" spans="1:30" x14ac:dyDescent="0.25">
      <c r="A89" s="4">
        <f ca="1">MAX(0,IF(EURIBOR!G90&lt;=1,EURIBOR!G90+1,IF(EURIBOR!G90&gt;=3,EURIBOR!G90,2+(EURIBOR!G90-1)/2)))</f>
        <v>2.0055000000000001</v>
      </c>
      <c r="B89" s="4">
        <f ca="1">MAX(0,IF(EURIBOR!H90&lt;=1,EURIBOR!H90+1,IF(EURIBOR!H90&gt;=3,EURIBOR!H90,2+(EURIBOR!H90-1)/2)))</f>
        <v>0.66999999999999993</v>
      </c>
      <c r="C89" s="4">
        <f ca="1">MAX(0,IF(EURIBOR!I90&lt;=1,EURIBOR!I90+1,IF(EURIBOR!I90&gt;=3,EURIBOR!I90,2+(EURIBOR!I90-1)/2)))</f>
        <v>2.2124999999999999</v>
      </c>
      <c r="D89" s="4">
        <f ca="1">MAX(0,IF(EURIBOR!J90&lt;=1,EURIBOR!J90+1,IF(EURIBOR!J90&gt;=3,EURIBOR!J90,2+(EURIBOR!J90-1)/2)))</f>
        <v>1.8580000000000001</v>
      </c>
      <c r="E89" s="4">
        <f ca="1">MAX(0,IF(EURIBOR!K90&lt;=1,EURIBOR!K90+1,IF(EURIBOR!K90&gt;=3,EURIBOR!K90,2+(EURIBOR!K90-1)/2)))</f>
        <v>4.5830000000000002</v>
      </c>
      <c r="F89" s="4">
        <f ca="1">MAX(0,IF(EURIBOR!L90&lt;=1,EURIBOR!L90+1,IF(EURIBOR!L90&gt;=3,EURIBOR!L90,2+(EURIBOR!L90-1)/2)))</f>
        <v>2.5649999999999999</v>
      </c>
      <c r="G89" s="4">
        <f ca="1">MAX(0,IF(EURIBOR!M90&lt;=1,EURIBOR!M90+1,IF(EURIBOR!M90&gt;=3,EURIBOR!M90,2+(EURIBOR!M90-1)/2)))</f>
        <v>0.67100000000000004</v>
      </c>
      <c r="H89" s="4">
        <f ca="1">MAX(0,IF(EURIBOR!N90&lt;=1,EURIBOR!N90+1,IF(EURIBOR!N90&gt;=3,EURIBOR!N90,2+(EURIBOR!N90-1)/2)))</f>
        <v>0.67799999999999994</v>
      </c>
      <c r="I89" s="4">
        <f ca="1">MAX(0,IF(EURIBOR!O90&lt;=1,EURIBOR!O90+1,IF(EURIBOR!O90&gt;=3,EURIBOR!O90,2+(EURIBOR!O90-1)/2)))</f>
        <v>2.0110000000000001</v>
      </c>
      <c r="J89" s="4">
        <f ca="1">MAX(0,IF(EURIBOR!P90&lt;=1,EURIBOR!P90+1,IF(EURIBOR!P90&gt;=3,EURIBOR!P90,2+(EURIBOR!P90-1)/2)))</f>
        <v>2.141</v>
      </c>
      <c r="K89" s="4">
        <f ca="1">MAX(0,IF(EURIBOR!Q90&lt;=1,EURIBOR!Q90+1,IF(EURIBOR!Q90&gt;=3,EURIBOR!Q90,2+(EURIBOR!Q90-1)/2)))</f>
        <v>0.77100000000000002</v>
      </c>
      <c r="L89" s="4">
        <f ca="1">MAX(0,IF(EURIBOR!R90&lt;=1,EURIBOR!R90+1,IF(EURIBOR!R90&gt;=3,EURIBOR!R90,2+(EURIBOR!R90-1)/2)))</f>
        <v>3.9830000000000001</v>
      </c>
      <c r="M89" s="4">
        <f ca="1">MAX(0,IF(EURIBOR!S90&lt;=1,EURIBOR!S90+1,IF(EURIBOR!S90&gt;=3,EURIBOR!S90,2+(EURIBOR!S90-1)/2)))</f>
        <v>2.7004999999999999</v>
      </c>
      <c r="N89" s="4">
        <f ca="1">MAX(0,IF(EURIBOR!T90&lt;=1,EURIBOR!T90+1,IF(EURIBOR!T90&gt;=3,EURIBOR!T90,2+(EURIBOR!T90-1)/2)))</f>
        <v>2.569</v>
      </c>
      <c r="O89" s="4">
        <f ca="1">MAX(0,IF(EURIBOR!U90&lt;=1,EURIBOR!U90+1,IF(EURIBOR!U90&gt;=3,EURIBOR!U90,2+(EURIBOR!U90-1)/2)))</f>
        <v>2.8200000000000003</v>
      </c>
      <c r="P89" s="4">
        <f ca="1">MAX(0,IF(EURIBOR!V90&lt;=1,EURIBOR!V90+1,IF(EURIBOR!V90&gt;=3,EURIBOR!V90,2+(EURIBOR!V90-1)/2)))</f>
        <v>3.2930000000000001</v>
      </c>
      <c r="Q89" s="4">
        <f ca="1">MAX(0,IF(EURIBOR!W90&lt;=1,EURIBOR!W90+1,IF(EURIBOR!W90&gt;=3,EURIBOR!W90,2+(EURIBOR!W90-1)/2)))</f>
        <v>0.97199999999999998</v>
      </c>
      <c r="R89" s="4">
        <f ca="1">MAX(0,IF(EURIBOR!X90&lt;=1,EURIBOR!X90+1,IF(EURIBOR!X90&gt;=3,EURIBOR!X90,2+(EURIBOR!X90-1)/2)))</f>
        <v>1.0269999999999999</v>
      </c>
      <c r="S89" s="4">
        <f ca="1">MAX(0,IF(EURIBOR!Y90&lt;=1,EURIBOR!Y90+1,IF(EURIBOR!Y90&gt;=3,EURIBOR!Y90,2+(EURIBOR!Y90-1)/2)))</f>
        <v>1.738</v>
      </c>
      <c r="T89" s="4">
        <f ca="1">MAX(0,IF(EURIBOR!Z90&lt;=1,EURIBOR!Z90+1,IF(EURIBOR!Z90&gt;=3,EURIBOR!Z90,2+(EURIBOR!Z90-1)/2)))</f>
        <v>1.081</v>
      </c>
      <c r="U89" s="4">
        <f ca="1">MAX(0,IF(EURIBOR!AA90&lt;=1,EURIBOR!AA90+1,IF(EURIBOR!AA90&gt;=3,EURIBOR!AA90,2+(EURIBOR!AA90-1)/2)))</f>
        <v>2.7284999999999999</v>
      </c>
      <c r="V89" s="4">
        <f ca="1">MAX(0,IF(EURIBOR!AB90&lt;=1,EURIBOR!AB90+1,IF(EURIBOR!AB90&gt;=3,EURIBOR!AB90,2+(EURIBOR!AB90-1)/2)))</f>
        <v>4.4820000000000002</v>
      </c>
      <c r="W89" s="4">
        <f ca="1">MAX(0,IF(EURIBOR!AC90&lt;=1,EURIBOR!AC90+1,IF(EURIBOR!AC90&gt;=3,EURIBOR!AC90,2+(EURIBOR!AC90-1)/2)))</f>
        <v>2.5659999999999998</v>
      </c>
      <c r="X89" s="4">
        <f ca="1">MAX(0,IF(EURIBOR!AD90&lt;=1,EURIBOR!AD90+1,IF(EURIBOR!AD90&gt;=3,EURIBOR!AD90,2+(EURIBOR!AD90-1)/2)))</f>
        <v>2.2880000000000003</v>
      </c>
      <c r="Y89" s="4">
        <f ca="1">MAX(0,IF(EURIBOR!AE90&lt;=1,EURIBOR!AE90+1,IF(EURIBOR!AE90&gt;=3,EURIBOR!AE90,2+(EURIBOR!AE90-1)/2)))</f>
        <v>2.5685000000000002</v>
      </c>
      <c r="Z89" s="4">
        <f ca="1">MAX(0,IF(EURIBOR!AF90&lt;=1,EURIBOR!AF90+1,IF(EURIBOR!AF90&gt;=3,EURIBOR!AF90,2+(EURIBOR!AF90-1)/2)))</f>
        <v>4.3620000000000001</v>
      </c>
      <c r="AA89" s="4">
        <f ca="1">MAX(0,IF(EURIBOR!AG90&lt;=1,EURIBOR!AG90+1,IF(EURIBOR!AG90&gt;=3,EURIBOR!AG90,2+(EURIBOR!AG90-1)/2)))</f>
        <v>3.7469999999999999</v>
      </c>
      <c r="AB89" s="4">
        <f ca="1">MAX(0,IF(EURIBOR!AH90&lt;=1,EURIBOR!AH90+1,IF(EURIBOR!AH90&gt;=3,EURIBOR!AH90,2+(EURIBOR!AH90-1)/2)))</f>
        <v>3.226</v>
      </c>
      <c r="AC89" s="4">
        <f ca="1">MAX(0,IF(EURIBOR!AI90&lt;=1,EURIBOR!AI90+1,IF(EURIBOR!AI90&gt;=3,EURIBOR!AI90,2+(EURIBOR!AI90-1)/2)))</f>
        <v>1.645</v>
      </c>
      <c r="AD89" s="4">
        <f ca="1">MAX(0,IF(EURIBOR!AJ90&lt;=1,EURIBOR!AJ90+1,IF(EURIBOR!AJ90&gt;=3,EURIBOR!AJ90,2+(EURIBOR!AJ90-1)/2)))</f>
        <v>1.083</v>
      </c>
    </row>
    <row r="90" spans="1:30" x14ac:dyDescent="0.25">
      <c r="A90" s="4">
        <f ca="1">MAX(0,IF(EURIBOR!G91&lt;=1,EURIBOR!G91+1,IF(EURIBOR!G91&gt;=3,EURIBOR!G91,2+(EURIBOR!G91-1)/2)))</f>
        <v>2.214</v>
      </c>
      <c r="B90" s="4">
        <f ca="1">MAX(0,IF(EURIBOR!H91&lt;=1,EURIBOR!H91+1,IF(EURIBOR!H91&gt;=3,EURIBOR!H91,2+(EURIBOR!H91-1)/2)))</f>
        <v>0.66999999999999993</v>
      </c>
      <c r="C90" s="4">
        <f ca="1">MAX(0,IF(EURIBOR!I91&lt;=1,EURIBOR!I91+1,IF(EURIBOR!I91&gt;=3,EURIBOR!I91,2+(EURIBOR!I91-1)/2)))</f>
        <v>2.2444999999999999</v>
      </c>
      <c r="D90" s="4">
        <f ca="1">MAX(0,IF(EURIBOR!J91&lt;=1,EURIBOR!J91+1,IF(EURIBOR!J91&gt;=3,EURIBOR!J91,2+(EURIBOR!J91-1)/2)))</f>
        <v>1.744</v>
      </c>
      <c r="E90" s="4">
        <f ca="1">MAX(0,IF(EURIBOR!K91&lt;=1,EURIBOR!K91+1,IF(EURIBOR!K91&gt;=3,EURIBOR!K91,2+(EURIBOR!K91-1)/2)))</f>
        <v>4.7770000000000001</v>
      </c>
      <c r="F90" s="4">
        <f ca="1">MAX(0,IF(EURIBOR!L91&lt;=1,EURIBOR!L91+1,IF(EURIBOR!L91&gt;=3,EURIBOR!L91,2+(EURIBOR!L91-1)/2)))</f>
        <v>2.5700000000000003</v>
      </c>
      <c r="G90" s="4">
        <f ca="1">MAX(0,IF(EURIBOR!M91&lt;=1,EURIBOR!M91+1,IF(EURIBOR!M91&gt;=3,EURIBOR!M91,2+(EURIBOR!M91-1)/2)))</f>
        <v>0.66999999999999993</v>
      </c>
      <c r="H90" s="4">
        <f ca="1">MAX(0,IF(EURIBOR!N91&lt;=1,EURIBOR!N91+1,IF(EURIBOR!N91&gt;=3,EURIBOR!N91,2+(EURIBOR!N91-1)/2)))</f>
        <v>0.67900000000000005</v>
      </c>
      <c r="I90" s="4">
        <f ca="1">MAX(0,IF(EURIBOR!O91&lt;=1,EURIBOR!O91+1,IF(EURIBOR!O91&gt;=3,EURIBOR!O91,2+(EURIBOR!O91-1)/2)))</f>
        <v>2.0084999999999997</v>
      </c>
      <c r="J90" s="4">
        <f ca="1">MAX(0,IF(EURIBOR!P91&lt;=1,EURIBOR!P91+1,IF(EURIBOR!P91&gt;=3,EURIBOR!P91,2+(EURIBOR!P91-1)/2)))</f>
        <v>2.1114999999999999</v>
      </c>
      <c r="K90" s="4">
        <f ca="1">MAX(0,IF(EURIBOR!Q91&lt;=1,EURIBOR!Q91+1,IF(EURIBOR!Q91&gt;=3,EURIBOR!Q91,2+(EURIBOR!Q91-1)/2)))</f>
        <v>0.751</v>
      </c>
      <c r="L90" s="4">
        <f ca="1">MAX(0,IF(EURIBOR!R91&lt;=1,EURIBOR!R91+1,IF(EURIBOR!R91&gt;=3,EURIBOR!R91,2+(EURIBOR!R91-1)/2)))</f>
        <v>3.6</v>
      </c>
      <c r="M90" s="4">
        <f ca="1">MAX(0,IF(EURIBOR!S91&lt;=1,EURIBOR!S91+1,IF(EURIBOR!S91&gt;=3,EURIBOR!S91,2+(EURIBOR!S91-1)/2)))</f>
        <v>2.5760000000000001</v>
      </c>
      <c r="N90" s="4">
        <f ca="1">MAX(0,IF(EURIBOR!T91&lt;=1,EURIBOR!T91+1,IF(EURIBOR!T91&gt;=3,EURIBOR!T91,2+(EURIBOR!T91-1)/2)))</f>
        <v>2.5685000000000002</v>
      </c>
      <c r="O90" s="4">
        <f ca="1">MAX(0,IF(EURIBOR!U91&lt;=1,EURIBOR!U91+1,IF(EURIBOR!U91&gt;=3,EURIBOR!U91,2+(EURIBOR!U91-1)/2)))</f>
        <v>2.9590000000000001</v>
      </c>
      <c r="P90" s="4">
        <f ca="1">MAX(0,IF(EURIBOR!V91&lt;=1,EURIBOR!V91+1,IF(EURIBOR!V91&gt;=3,EURIBOR!V91,2+(EURIBOR!V91-1)/2)))</f>
        <v>2.7284999999999999</v>
      </c>
      <c r="Q90" s="4">
        <f ca="1">MAX(0,IF(EURIBOR!W91&lt;=1,EURIBOR!W91+1,IF(EURIBOR!W91&gt;=3,EURIBOR!W91,2+(EURIBOR!W91-1)/2)))</f>
        <v>0.96299999999999997</v>
      </c>
      <c r="R90" s="4">
        <f ca="1">MAX(0,IF(EURIBOR!X91&lt;=1,EURIBOR!X91+1,IF(EURIBOR!X91&gt;=3,EURIBOR!X91,2+(EURIBOR!X91-1)/2)))</f>
        <v>1.0049999999999999</v>
      </c>
      <c r="S90" s="4">
        <f ca="1">MAX(0,IF(EURIBOR!Y91&lt;=1,EURIBOR!Y91+1,IF(EURIBOR!Y91&gt;=3,EURIBOR!Y91,2+(EURIBOR!Y91-1)/2)))</f>
        <v>1.716</v>
      </c>
      <c r="T90" s="4">
        <f ca="1">MAX(0,IF(EURIBOR!Z91&lt;=1,EURIBOR!Z91+1,IF(EURIBOR!Z91&gt;=3,EURIBOR!Z91,2+(EURIBOR!Z91-1)/2)))</f>
        <v>1.0629999999999999</v>
      </c>
      <c r="U90" s="4">
        <f ca="1">MAX(0,IF(EURIBOR!AA91&lt;=1,EURIBOR!AA91+1,IF(EURIBOR!AA91&gt;=3,EURIBOR!AA91,2+(EURIBOR!AA91-1)/2)))</f>
        <v>2.4714999999999998</v>
      </c>
      <c r="V90" s="4">
        <f ca="1">MAX(0,IF(EURIBOR!AB91&lt;=1,EURIBOR!AB91+1,IF(EURIBOR!AB91&gt;=3,EURIBOR!AB91,2+(EURIBOR!AB91-1)/2)))</f>
        <v>4.3620000000000001</v>
      </c>
      <c r="W90" s="4">
        <f ca="1">MAX(0,IF(EURIBOR!AC91&lt;=1,EURIBOR!AC91+1,IF(EURIBOR!AC91&gt;=3,EURIBOR!AC91,2+(EURIBOR!AC91-1)/2)))</f>
        <v>2.5694999999999997</v>
      </c>
      <c r="X90" s="4">
        <f ca="1">MAX(0,IF(EURIBOR!AD91&lt;=1,EURIBOR!AD91+1,IF(EURIBOR!AD91&gt;=3,EURIBOR!AD91,2+(EURIBOR!AD91-1)/2)))</f>
        <v>2.2425000000000002</v>
      </c>
      <c r="Y90" s="4">
        <f ca="1">MAX(0,IF(EURIBOR!AE91&lt;=1,EURIBOR!AE91+1,IF(EURIBOR!AE91&gt;=3,EURIBOR!AE91,2+(EURIBOR!AE91-1)/2)))</f>
        <v>2.5685000000000002</v>
      </c>
      <c r="Z90" s="4">
        <f ca="1">MAX(0,IF(EURIBOR!AF91&lt;=1,EURIBOR!AF91+1,IF(EURIBOR!AF91&gt;=3,EURIBOR!AF91,2+(EURIBOR!AF91-1)/2)))</f>
        <v>4.5019999999999998</v>
      </c>
      <c r="AA90" s="4">
        <f ca="1">MAX(0,IF(EURIBOR!AG91&lt;=1,EURIBOR!AG91+1,IF(EURIBOR!AG91&gt;=3,EURIBOR!AG91,2+(EURIBOR!AG91-1)/2)))</f>
        <v>3.9249999999999998</v>
      </c>
      <c r="AB90" s="4">
        <f ca="1">MAX(0,IF(EURIBOR!AH91&lt;=1,EURIBOR!AH91+1,IF(EURIBOR!AH91&gt;=3,EURIBOR!AH91,2+(EURIBOR!AH91-1)/2)))</f>
        <v>3.335</v>
      </c>
      <c r="AC90" s="4">
        <f ca="1">MAX(0,IF(EURIBOR!AI91&lt;=1,EURIBOR!AI91+1,IF(EURIBOR!AI91&gt;=3,EURIBOR!AI91,2+(EURIBOR!AI91-1)/2)))</f>
        <v>1.645</v>
      </c>
      <c r="AD90" s="4">
        <f ca="1">MAX(0,IF(EURIBOR!AJ91&lt;=1,EURIBOR!AJ91+1,IF(EURIBOR!AJ91&gt;=3,EURIBOR!AJ91,2+(EURIBOR!AJ91-1)/2)))</f>
        <v>1.081</v>
      </c>
    </row>
    <row r="91" spans="1:30" x14ac:dyDescent="0.25">
      <c r="A91" s="4">
        <f ca="1">MAX(0,IF(EURIBOR!G92&lt;=1,EURIBOR!G92+1,IF(EURIBOR!G92&gt;=3,EURIBOR!G92,2+(EURIBOR!G92-1)/2)))</f>
        <v>2.4125000000000001</v>
      </c>
      <c r="B91" s="4">
        <f ca="1">MAX(0,IF(EURIBOR!H92&lt;=1,EURIBOR!H92+1,IF(EURIBOR!H92&gt;=3,EURIBOR!H92,2+(EURIBOR!H92-1)/2)))</f>
        <v>0.67100000000000004</v>
      </c>
      <c r="C91" s="4">
        <f ca="1">MAX(0,IF(EURIBOR!I92&lt;=1,EURIBOR!I92+1,IF(EURIBOR!I92&gt;=3,EURIBOR!I92,2+(EURIBOR!I92-1)/2)))</f>
        <v>2.2989999999999999</v>
      </c>
      <c r="D91" s="4">
        <f ca="1">MAX(0,IF(EURIBOR!J92&lt;=1,EURIBOR!J92+1,IF(EURIBOR!J92&gt;=3,EURIBOR!J92,2+(EURIBOR!J92-1)/2)))</f>
        <v>1.6850000000000001</v>
      </c>
      <c r="E91" s="4">
        <f ca="1">MAX(0,IF(EURIBOR!K92&lt;=1,EURIBOR!K92+1,IF(EURIBOR!K92&gt;=3,EURIBOR!K92,2+(EURIBOR!K92-1)/2)))</f>
        <v>4.8529999999999998</v>
      </c>
      <c r="F91" s="4">
        <f ca="1">MAX(0,IF(EURIBOR!L92&lt;=1,EURIBOR!L92+1,IF(EURIBOR!L92&gt;=3,EURIBOR!L92,2+(EURIBOR!L92-1)/2)))</f>
        <v>2.5735000000000001</v>
      </c>
      <c r="G91" s="4">
        <f ca="1">MAX(0,IF(EURIBOR!M92&lt;=1,EURIBOR!M92+1,IF(EURIBOR!M92&gt;=3,EURIBOR!M92,2+(EURIBOR!M92-1)/2)))</f>
        <v>0.66999999999999993</v>
      </c>
      <c r="H91" s="4">
        <f ca="1">MAX(0,IF(EURIBOR!N92&lt;=1,EURIBOR!N92+1,IF(EURIBOR!N92&gt;=3,EURIBOR!N92,2+(EURIBOR!N92-1)/2)))</f>
        <v>0.68100000000000005</v>
      </c>
      <c r="I91" s="4">
        <f ca="1">MAX(0,IF(EURIBOR!O92&lt;=1,EURIBOR!O92+1,IF(EURIBOR!O92&gt;=3,EURIBOR!O92,2+(EURIBOR!O92-1)/2)))</f>
        <v>2.0434999999999999</v>
      </c>
      <c r="J91" s="4">
        <f ca="1">MAX(0,IF(EURIBOR!P92&lt;=1,EURIBOR!P92+1,IF(EURIBOR!P92&gt;=3,EURIBOR!P92,2+(EURIBOR!P92-1)/2)))</f>
        <v>1.9750000000000001</v>
      </c>
      <c r="K91" s="4">
        <f ca="1">MAX(0,IF(EURIBOR!Q92&lt;=1,EURIBOR!Q92+1,IF(EURIBOR!Q92&gt;=3,EURIBOR!Q92,2+(EURIBOR!Q92-1)/2)))</f>
        <v>0.74299999999999999</v>
      </c>
      <c r="L91" s="4">
        <f ca="1">MAX(0,IF(EURIBOR!R92&lt;=1,EURIBOR!R92+1,IF(EURIBOR!R92&gt;=3,EURIBOR!R92,2+(EURIBOR!R92-1)/2)))</f>
        <v>3.3860000000000001</v>
      </c>
      <c r="M91" s="4">
        <f ca="1">MAX(0,IF(EURIBOR!S92&lt;=1,EURIBOR!S92+1,IF(EURIBOR!S92&gt;=3,EURIBOR!S92,2+(EURIBOR!S92-1)/2)))</f>
        <v>2.5649999999999999</v>
      </c>
      <c r="N91" s="4">
        <f ca="1">MAX(0,IF(EURIBOR!T92&lt;=1,EURIBOR!T92+1,IF(EURIBOR!T92&gt;=3,EURIBOR!T92,2+(EURIBOR!T92-1)/2)))</f>
        <v>2.5685000000000002</v>
      </c>
      <c r="O91" s="4">
        <f ca="1">MAX(0,IF(EURIBOR!U92&lt;=1,EURIBOR!U92+1,IF(EURIBOR!U92&gt;=3,EURIBOR!U92,2+(EURIBOR!U92-1)/2)))</f>
        <v>3.1789999999999998</v>
      </c>
      <c r="P91" s="4">
        <f ca="1">MAX(0,IF(EURIBOR!V92&lt;=1,EURIBOR!V92+1,IF(EURIBOR!V92&gt;=3,EURIBOR!V92,2+(EURIBOR!V92-1)/2)))</f>
        <v>2.4714999999999998</v>
      </c>
      <c r="Q91" s="4">
        <f ca="1">MAX(0,IF(EURIBOR!W92&lt;=1,EURIBOR!W92+1,IF(EURIBOR!W92&gt;=3,EURIBOR!W92,2+(EURIBOR!W92-1)/2)))</f>
        <v>0.94599999999999995</v>
      </c>
      <c r="R91" s="4">
        <f ca="1">MAX(0,IF(EURIBOR!X92&lt;=1,EURIBOR!X92+1,IF(EURIBOR!X92&gt;=3,EURIBOR!X92,2+(EURIBOR!X92-1)/2)))</f>
        <v>0.99</v>
      </c>
      <c r="S91" s="4">
        <f ca="1">MAX(0,IF(EURIBOR!Y92&lt;=1,EURIBOR!Y92+1,IF(EURIBOR!Y92&gt;=3,EURIBOR!Y92,2+(EURIBOR!Y92-1)/2)))</f>
        <v>1.7130000000000001</v>
      </c>
      <c r="T91" s="4">
        <f ca="1">MAX(0,IF(EURIBOR!Z92&lt;=1,EURIBOR!Z92+1,IF(EURIBOR!Z92&gt;=3,EURIBOR!Z92,2+(EURIBOR!Z92-1)/2)))</f>
        <v>1.048</v>
      </c>
      <c r="U91" s="4">
        <f ca="1">MAX(0,IF(EURIBOR!AA92&lt;=1,EURIBOR!AA92+1,IF(EURIBOR!AA92&gt;=3,EURIBOR!AA92,2+(EURIBOR!AA92-1)/2)))</f>
        <v>2.3174999999999999</v>
      </c>
      <c r="V91" s="4">
        <f ca="1">MAX(0,IF(EURIBOR!AB92&lt;=1,EURIBOR!AB92+1,IF(EURIBOR!AB92&gt;=3,EURIBOR!AB92,2+(EURIBOR!AB92-1)/2)))</f>
        <v>4.5960000000000001</v>
      </c>
      <c r="W91" s="4">
        <f ca="1">MAX(0,IF(EURIBOR!AC92&lt;=1,EURIBOR!AC92+1,IF(EURIBOR!AC92&gt;=3,EURIBOR!AC92,2+(EURIBOR!AC92-1)/2)))</f>
        <v>2.5985</v>
      </c>
      <c r="X91" s="4">
        <f ca="1">MAX(0,IF(EURIBOR!AD92&lt;=1,EURIBOR!AD92+1,IF(EURIBOR!AD92&gt;=3,EURIBOR!AD92,2+(EURIBOR!AD92-1)/2)))</f>
        <v>2.2130000000000001</v>
      </c>
      <c r="Y91" s="4">
        <f ca="1">MAX(0,IF(EURIBOR!AE92&lt;=1,EURIBOR!AE92+1,IF(EURIBOR!AE92&gt;=3,EURIBOR!AE92,2+(EURIBOR!AE92-1)/2)))</f>
        <v>2.5629999999999997</v>
      </c>
      <c r="Z91" s="4">
        <f ca="1">MAX(0,IF(EURIBOR!AF92&lt;=1,EURIBOR!AF92+1,IF(EURIBOR!AF92&gt;=3,EURIBOR!AF92,2+(EURIBOR!AF92-1)/2)))</f>
        <v>4.5830000000000002</v>
      </c>
      <c r="AA91" s="4">
        <f ca="1">MAX(0,IF(EURIBOR!AG92&lt;=1,EURIBOR!AG92+1,IF(EURIBOR!AG92&gt;=3,EURIBOR!AG92,2+(EURIBOR!AG92-1)/2)))</f>
        <v>4.3620000000000001</v>
      </c>
      <c r="AB91" s="4">
        <f ca="1">MAX(0,IF(EURIBOR!AH92&lt;=1,EURIBOR!AH92+1,IF(EURIBOR!AH92&gt;=3,EURIBOR!AH92,2+(EURIBOR!AH92-1)/2)))</f>
        <v>3.5019999999999998</v>
      </c>
      <c r="AC91" s="4">
        <f ca="1">MAX(0,IF(EURIBOR!AI92&lt;=1,EURIBOR!AI92+1,IF(EURIBOR!AI92&gt;=3,EURIBOR!AI92,2+(EURIBOR!AI92-1)/2)))</f>
        <v>1.6870000000000001</v>
      </c>
      <c r="AD91" s="4">
        <f ca="1">MAX(0,IF(EURIBOR!AJ92&lt;=1,EURIBOR!AJ92+1,IF(EURIBOR!AJ92&gt;=3,EURIBOR!AJ92,2+(EURIBOR!AJ92-1)/2)))</f>
        <v>1.081</v>
      </c>
    </row>
    <row r="92" spans="1:30" x14ac:dyDescent="0.25">
      <c r="A92" s="4">
        <f ca="1">MAX(0,IF(EURIBOR!G93&lt;=1,EURIBOR!G93+1,IF(EURIBOR!G93&gt;=3,EURIBOR!G93,2+(EURIBOR!G93-1)/2)))</f>
        <v>2.5315000000000003</v>
      </c>
      <c r="B92" s="4">
        <f ca="1">MAX(0,IF(EURIBOR!H93&lt;=1,EURIBOR!H93+1,IF(EURIBOR!H93&gt;=3,EURIBOR!H93,2+(EURIBOR!H93-1)/2)))</f>
        <v>0.66999999999999993</v>
      </c>
      <c r="C92" s="4">
        <f ca="1">MAX(0,IF(EURIBOR!I93&lt;=1,EURIBOR!I93+1,IF(EURIBOR!I93&gt;=3,EURIBOR!I93,2+(EURIBOR!I93-1)/2)))</f>
        <v>2.2759999999999998</v>
      </c>
      <c r="D92" s="4">
        <f ca="1">MAX(0,IF(EURIBOR!J93&lt;=1,EURIBOR!J93+1,IF(EURIBOR!J93&gt;=3,EURIBOR!J93,2+(EURIBOR!J93-1)/2)))</f>
        <v>1.659</v>
      </c>
      <c r="E92" s="4">
        <f ca="1">MAX(0,IF(EURIBOR!K93&lt;=1,EURIBOR!K93+1,IF(EURIBOR!K93&gt;=3,EURIBOR!K93,2+(EURIBOR!K93-1)/2)))</f>
        <v>5.0410000000000004</v>
      </c>
      <c r="F92" s="4">
        <f ca="1">MAX(0,IF(EURIBOR!L93&lt;=1,EURIBOR!L93+1,IF(EURIBOR!L93&gt;=3,EURIBOR!L93,2+(EURIBOR!L93-1)/2)))</f>
        <v>2.5720000000000001</v>
      </c>
      <c r="G92" s="4">
        <f ca="1">MAX(0,IF(EURIBOR!M93&lt;=1,EURIBOR!M93+1,IF(EURIBOR!M93&gt;=3,EURIBOR!M93,2+(EURIBOR!M93-1)/2)))</f>
        <v>0.67100000000000004</v>
      </c>
      <c r="H92" s="4">
        <f ca="1">MAX(0,IF(EURIBOR!N93&lt;=1,EURIBOR!N93+1,IF(EURIBOR!N93&gt;=3,EURIBOR!N93,2+(EURIBOR!N93-1)/2)))</f>
        <v>0.68100000000000005</v>
      </c>
      <c r="I92" s="4">
        <f ca="1">MAX(0,IF(EURIBOR!O93&lt;=1,EURIBOR!O93+1,IF(EURIBOR!O93&gt;=3,EURIBOR!O93,2+(EURIBOR!O93-1)/2)))</f>
        <v>2.0880000000000001</v>
      </c>
      <c r="J92" s="4">
        <f ca="1">MAX(0,IF(EURIBOR!P93&lt;=1,EURIBOR!P93+1,IF(EURIBOR!P93&gt;=3,EURIBOR!P93,2+(EURIBOR!P93-1)/2)))</f>
        <v>1.8599999999999999</v>
      </c>
      <c r="K92" s="4">
        <f ca="1">MAX(0,IF(EURIBOR!Q93&lt;=1,EURIBOR!Q93+1,IF(EURIBOR!Q93&gt;=3,EURIBOR!Q93,2+(EURIBOR!Q93-1)/2)))</f>
        <v>0.73199999999999998</v>
      </c>
      <c r="L92" s="4">
        <f ca="1">MAX(0,IF(EURIBOR!R93&lt;=1,EURIBOR!R93+1,IF(EURIBOR!R93&gt;=3,EURIBOR!R93,2+(EURIBOR!R93-1)/2)))</f>
        <v>3.3450000000000002</v>
      </c>
      <c r="M92" s="4">
        <f ca="1">MAX(0,IF(EURIBOR!S93&lt;=1,EURIBOR!S93+1,IF(EURIBOR!S93&gt;=3,EURIBOR!S93,2+(EURIBOR!S93-1)/2)))</f>
        <v>2.5700000000000003</v>
      </c>
      <c r="N92" s="4">
        <f ca="1">MAX(0,IF(EURIBOR!T93&lt;=1,EURIBOR!T93+1,IF(EURIBOR!T93&gt;=3,EURIBOR!T93,2+(EURIBOR!T93-1)/2)))</f>
        <v>2.5629999999999997</v>
      </c>
      <c r="O92" s="4">
        <f ca="1">MAX(0,IF(EURIBOR!U93&lt;=1,EURIBOR!U93+1,IF(EURIBOR!U93&gt;=3,EURIBOR!U93,2+(EURIBOR!U93-1)/2)))</f>
        <v>3.3719999999999999</v>
      </c>
      <c r="P92" s="4">
        <f ca="1">MAX(0,IF(EURIBOR!V93&lt;=1,EURIBOR!V93+1,IF(EURIBOR!V93&gt;=3,EURIBOR!V93,2+(EURIBOR!V93-1)/2)))</f>
        <v>2.3174999999999999</v>
      </c>
      <c r="Q92" s="4">
        <f ca="1">MAX(0,IF(EURIBOR!W93&lt;=1,EURIBOR!W93+1,IF(EURIBOR!W93&gt;=3,EURIBOR!W93,2+(EURIBOR!W93-1)/2)))</f>
        <v>0.91200000000000003</v>
      </c>
      <c r="R92" s="4">
        <f ca="1">MAX(0,IF(EURIBOR!X93&lt;=1,EURIBOR!X93+1,IF(EURIBOR!X93&gt;=3,EURIBOR!X93,2+(EURIBOR!X93-1)/2)))</f>
        <v>0.98599999999999999</v>
      </c>
      <c r="S92" s="4">
        <f ca="1">MAX(0,IF(EURIBOR!Y93&lt;=1,EURIBOR!Y93+1,IF(EURIBOR!Y93&gt;=3,EURIBOR!Y93,2+(EURIBOR!Y93-1)/2)))</f>
        <v>1.6800000000000002</v>
      </c>
      <c r="T92" s="4">
        <f ca="1">MAX(0,IF(EURIBOR!Z93&lt;=1,EURIBOR!Z93+1,IF(EURIBOR!Z93&gt;=3,EURIBOR!Z93,2+(EURIBOR!Z93-1)/2)))</f>
        <v>1.0269999999999999</v>
      </c>
      <c r="U92" s="4">
        <f ca="1">MAX(0,IF(EURIBOR!AA93&lt;=1,EURIBOR!AA93+1,IF(EURIBOR!AA93&gt;=3,EURIBOR!AA93,2+(EURIBOR!AA93-1)/2)))</f>
        <v>2.2109999999999999</v>
      </c>
      <c r="V92" s="4">
        <f ca="1">MAX(0,IF(EURIBOR!AB93&lt;=1,EURIBOR!AB93+1,IF(EURIBOR!AB93&gt;=3,EURIBOR!AB93,2+(EURIBOR!AB93-1)/2)))</f>
        <v>4.7839999999999998</v>
      </c>
      <c r="W92" s="4">
        <f ca="1">MAX(0,IF(EURIBOR!AC93&lt;=1,EURIBOR!AC93+1,IF(EURIBOR!AC93&gt;=3,EURIBOR!AC93,2+(EURIBOR!AC93-1)/2)))</f>
        <v>2.6805000000000003</v>
      </c>
      <c r="X92" s="4">
        <f ca="1">MAX(0,IF(EURIBOR!AD93&lt;=1,EURIBOR!AD93+1,IF(EURIBOR!AD93&gt;=3,EURIBOR!AD93,2+(EURIBOR!AD93-1)/2)))</f>
        <v>2.1109999999999998</v>
      </c>
      <c r="Y92" s="4">
        <f ca="1">MAX(0,IF(EURIBOR!AE93&lt;=1,EURIBOR!AE93+1,IF(EURIBOR!AE93&gt;=3,EURIBOR!AE93,2+(EURIBOR!AE93-1)/2)))</f>
        <v>2.5555000000000003</v>
      </c>
      <c r="Z92" s="4">
        <f ca="1">MAX(0,IF(EURIBOR!AF93&lt;=1,EURIBOR!AF93+1,IF(EURIBOR!AF93&gt;=3,EURIBOR!AF93,2+(EURIBOR!AF93-1)/2)))</f>
        <v>4.7770000000000001</v>
      </c>
      <c r="AA92" s="4">
        <f ca="1">MAX(0,IF(EURIBOR!AG93&lt;=1,EURIBOR!AG93+1,IF(EURIBOR!AG93&gt;=3,EURIBOR!AG93,2+(EURIBOR!AG93-1)/2)))</f>
        <v>4.5019999999999998</v>
      </c>
      <c r="AB92" s="4">
        <f ca="1">MAX(0,IF(EURIBOR!AH93&lt;=1,EURIBOR!AH93+1,IF(EURIBOR!AH93&gt;=3,EURIBOR!AH93,2+(EURIBOR!AH93-1)/2)))</f>
        <v>3.597</v>
      </c>
      <c r="AC92" s="4">
        <f ca="1">MAX(0,IF(EURIBOR!AI93&lt;=1,EURIBOR!AI93+1,IF(EURIBOR!AI93&gt;=3,EURIBOR!AI93,2+(EURIBOR!AI93-1)/2)))</f>
        <v>1.728</v>
      </c>
      <c r="AD92" s="4">
        <f ca="1">MAX(0,IF(EURIBOR!AJ93&lt;=1,EURIBOR!AJ93+1,IF(EURIBOR!AJ93&gt;=3,EURIBOR!AJ93,2+(EURIBOR!AJ93-1)/2)))</f>
        <v>1.0629999999999999</v>
      </c>
    </row>
    <row r="93" spans="1:30" x14ac:dyDescent="0.25">
      <c r="A93" s="4">
        <f ca="1">MAX(0,IF(EURIBOR!G94&lt;=1,EURIBOR!G94+1,IF(EURIBOR!G94&gt;=3,EURIBOR!G94,2+(EURIBOR!G94-1)/2)))</f>
        <v>2.6725000000000003</v>
      </c>
      <c r="B93" s="4">
        <f ca="1">MAX(0,IF(EURIBOR!H94&lt;=1,EURIBOR!H94+1,IF(EURIBOR!H94&gt;=3,EURIBOR!H94,2+(EURIBOR!H94-1)/2)))</f>
        <v>0.66999999999999993</v>
      </c>
      <c r="C93" s="4">
        <f ca="1">MAX(0,IF(EURIBOR!I94&lt;=1,EURIBOR!I94+1,IF(EURIBOR!I94&gt;=3,EURIBOR!I94,2+(EURIBOR!I94-1)/2)))</f>
        <v>2.2679999999999998</v>
      </c>
      <c r="D93" s="4">
        <f ca="1">MAX(0,IF(EURIBOR!J94&lt;=1,EURIBOR!J94+1,IF(EURIBOR!J94&gt;=3,EURIBOR!J94,2+(EURIBOR!J94-1)/2)))</f>
        <v>1.4969999999999999</v>
      </c>
      <c r="E93" s="4">
        <f ca="1">MAX(0,IF(EURIBOR!K94&lt;=1,EURIBOR!K94+1,IF(EURIBOR!K94&gt;=3,EURIBOR!K94,2+(EURIBOR!K94-1)/2)))</f>
        <v>5.0919999999999996</v>
      </c>
      <c r="F93" s="4">
        <f ca="1">MAX(0,IF(EURIBOR!L94&lt;=1,EURIBOR!L94+1,IF(EURIBOR!L94&gt;=3,EURIBOR!L94,2+(EURIBOR!L94-1)/2)))</f>
        <v>2.5794999999999999</v>
      </c>
      <c r="G93" s="4">
        <f ca="1">MAX(0,IF(EURIBOR!M94&lt;=1,EURIBOR!M94+1,IF(EURIBOR!M94&gt;=3,EURIBOR!M94,2+(EURIBOR!M94-1)/2)))</f>
        <v>0.67100000000000004</v>
      </c>
      <c r="H93" s="4">
        <f ca="1">MAX(0,IF(EURIBOR!N94&lt;=1,EURIBOR!N94+1,IF(EURIBOR!N94&gt;=3,EURIBOR!N94,2+(EURIBOR!N94-1)/2)))</f>
        <v>0.68199999999999994</v>
      </c>
      <c r="I93" s="4">
        <f ca="1">MAX(0,IF(EURIBOR!O94&lt;=1,EURIBOR!O94+1,IF(EURIBOR!O94&gt;=3,EURIBOR!O94,2+(EURIBOR!O94-1)/2)))</f>
        <v>2.1604999999999999</v>
      </c>
      <c r="J93" s="4">
        <f ca="1">MAX(0,IF(EURIBOR!P94&lt;=1,EURIBOR!P94+1,IF(EURIBOR!P94&gt;=3,EURIBOR!P94,2+(EURIBOR!P94-1)/2)))</f>
        <v>1.772</v>
      </c>
      <c r="K93" s="4">
        <f ca="1">MAX(0,IF(EURIBOR!Q94&lt;=1,EURIBOR!Q94+1,IF(EURIBOR!Q94&gt;=3,EURIBOR!Q94,2+(EURIBOR!Q94-1)/2)))</f>
        <v>0.70599999999999996</v>
      </c>
      <c r="L93" s="4">
        <f ca="1">MAX(0,IF(EURIBOR!R94&lt;=1,EURIBOR!R94+1,IF(EURIBOR!R94&gt;=3,EURIBOR!R94,2+(EURIBOR!R94-1)/2)))</f>
        <v>3.339</v>
      </c>
      <c r="M93" s="4">
        <f ca="1">MAX(0,IF(EURIBOR!S94&lt;=1,EURIBOR!S94+1,IF(EURIBOR!S94&gt;=3,EURIBOR!S94,2+(EURIBOR!S94-1)/2)))</f>
        <v>2.5735000000000001</v>
      </c>
      <c r="N93" s="4">
        <f ca="1">MAX(0,IF(EURIBOR!T94&lt;=1,EURIBOR!T94+1,IF(EURIBOR!T94&gt;=3,EURIBOR!T94,2+(EURIBOR!T94-1)/2)))</f>
        <v>2.5555000000000003</v>
      </c>
      <c r="O93" s="4">
        <f ca="1">MAX(0,IF(EURIBOR!U94&lt;=1,EURIBOR!U94+1,IF(EURIBOR!U94&gt;=3,EURIBOR!U94,2+(EURIBOR!U94-1)/2)))</f>
        <v>3.536</v>
      </c>
      <c r="P93" s="4">
        <f ca="1">MAX(0,IF(EURIBOR!V94&lt;=1,EURIBOR!V94+1,IF(EURIBOR!V94&gt;=3,EURIBOR!V94,2+(EURIBOR!V94-1)/2)))</f>
        <v>2.2109999999999999</v>
      </c>
      <c r="Q93" s="4">
        <f ca="1">MAX(0,IF(EURIBOR!W94&lt;=1,EURIBOR!W94+1,IF(EURIBOR!W94&gt;=3,EURIBOR!W94,2+(EURIBOR!W94-1)/2)))</f>
        <v>0.874</v>
      </c>
      <c r="R93" s="4">
        <f ca="1">MAX(0,IF(EURIBOR!X94&lt;=1,EURIBOR!X94+1,IF(EURIBOR!X94&gt;=3,EURIBOR!X94,2+(EURIBOR!X94-1)/2)))</f>
        <v>0.98099999999999998</v>
      </c>
      <c r="S93" s="4">
        <f ca="1">MAX(0,IF(EURIBOR!Y94&lt;=1,EURIBOR!Y94+1,IF(EURIBOR!Y94&gt;=3,EURIBOR!Y94,2+(EURIBOR!Y94-1)/2)))</f>
        <v>1.6619999999999999</v>
      </c>
      <c r="T93" s="4">
        <f ca="1">MAX(0,IF(EURIBOR!Z94&lt;=1,EURIBOR!Z94+1,IF(EURIBOR!Z94&gt;=3,EURIBOR!Z94,2+(EURIBOR!Z94-1)/2)))</f>
        <v>1.0049999999999999</v>
      </c>
      <c r="U93" s="4">
        <f ca="1">MAX(0,IF(EURIBOR!AA94&lt;=1,EURIBOR!AA94+1,IF(EURIBOR!AA94&gt;=3,EURIBOR!AA94,2+(EURIBOR!AA94-1)/2)))</f>
        <v>2.141</v>
      </c>
      <c r="V93" s="4">
        <f ca="1">MAX(0,IF(EURIBOR!AB94&lt;=1,EURIBOR!AB94+1,IF(EURIBOR!AB94&gt;=3,EURIBOR!AB94,2+(EURIBOR!AB94-1)/2)))</f>
        <v>4.8570000000000002</v>
      </c>
      <c r="W93" s="4">
        <f ca="1">MAX(0,IF(EURIBOR!AC94&lt;=1,EURIBOR!AC94+1,IF(EURIBOR!AC94&gt;=3,EURIBOR!AC94,2+(EURIBOR!AC94-1)/2)))</f>
        <v>2.7364999999999999</v>
      </c>
      <c r="X93" s="4">
        <f ca="1">MAX(0,IF(EURIBOR!AD94&lt;=1,EURIBOR!AD94+1,IF(EURIBOR!AD94&gt;=3,EURIBOR!AD94,2+(EURIBOR!AD94-1)/2)))</f>
        <v>2.024</v>
      </c>
      <c r="Y93" s="4">
        <f ca="1">MAX(0,IF(EURIBOR!AE94&lt;=1,EURIBOR!AE94+1,IF(EURIBOR!AE94&gt;=3,EURIBOR!AE94,2+(EURIBOR!AE94-1)/2)))</f>
        <v>2.5594999999999999</v>
      </c>
      <c r="Z93" s="4">
        <f ca="1">MAX(0,IF(EURIBOR!AF94&lt;=1,EURIBOR!AF94+1,IF(EURIBOR!AF94&gt;=3,EURIBOR!AF94,2+(EURIBOR!AF94-1)/2)))</f>
        <v>4.8529999999999998</v>
      </c>
      <c r="AA93" s="4">
        <f ca="1">MAX(0,IF(EURIBOR!AG94&lt;=1,EURIBOR!AG94+1,IF(EURIBOR!AG94&gt;=3,EURIBOR!AG94,2+(EURIBOR!AG94-1)/2)))</f>
        <v>4.5830000000000002</v>
      </c>
      <c r="AB93" s="4">
        <f ca="1">MAX(0,IF(EURIBOR!AH94&lt;=1,EURIBOR!AH94+1,IF(EURIBOR!AH94&gt;=3,EURIBOR!AH94,2+(EURIBOR!AH94-1)/2)))</f>
        <v>3.6840000000000002</v>
      </c>
      <c r="AC93" s="4">
        <f ca="1">MAX(0,IF(EURIBOR!AI94&lt;=1,EURIBOR!AI94+1,IF(EURIBOR!AI94&gt;=3,EURIBOR!AI94,2+(EURIBOR!AI94-1)/2)))</f>
        <v>1.849</v>
      </c>
      <c r="AD93" s="4">
        <f ca="1">MAX(0,IF(EURIBOR!AJ94&lt;=1,EURIBOR!AJ94+1,IF(EURIBOR!AJ94&gt;=3,EURIBOR!AJ94,2+(EURIBOR!AJ94-1)/2)))</f>
        <v>1.048</v>
      </c>
    </row>
    <row r="94" spans="1:30" x14ac:dyDescent="0.25">
      <c r="A94" s="4">
        <f ca="1">MAX(0,IF(EURIBOR!G95&lt;=1,EURIBOR!G95+1,IF(EURIBOR!G95&gt;=3,EURIBOR!G95,2+(EURIBOR!G95-1)/2)))</f>
        <v>2.8200000000000003</v>
      </c>
      <c r="B94" s="4">
        <f ca="1">MAX(0,IF(EURIBOR!H95&lt;=1,EURIBOR!H95+1,IF(EURIBOR!H95&gt;=3,EURIBOR!H95,2+(EURIBOR!H95-1)/2)))</f>
        <v>0.67100000000000004</v>
      </c>
      <c r="C94" s="4">
        <f ca="1">MAX(0,IF(EURIBOR!I95&lt;=1,EURIBOR!I95+1,IF(EURIBOR!I95&gt;=3,EURIBOR!I95,2+(EURIBOR!I95-1)/2)))</f>
        <v>2.2880000000000003</v>
      </c>
      <c r="D94" s="4">
        <f ca="1">MAX(0,IF(EURIBOR!J95&lt;=1,EURIBOR!J95+1,IF(EURIBOR!J95&gt;=3,EURIBOR!J95,2+(EURIBOR!J95-1)/2)))</f>
        <v>1.3320000000000001</v>
      </c>
      <c r="E94" s="4">
        <f ca="1">MAX(0,IF(EURIBOR!K95&lt;=1,EURIBOR!K95+1,IF(EURIBOR!K95&gt;=3,EURIBOR!K95,2+(EURIBOR!K95-1)/2)))</f>
        <v>4.9390000000000001</v>
      </c>
      <c r="F94" s="4">
        <f ca="1">MAX(0,IF(EURIBOR!L95&lt;=1,EURIBOR!L95+1,IF(EURIBOR!L95&gt;=3,EURIBOR!L95,2+(EURIBOR!L95-1)/2)))</f>
        <v>2.5745</v>
      </c>
      <c r="G94" s="4">
        <f ca="1">MAX(0,IF(EURIBOR!M95&lt;=1,EURIBOR!M95+1,IF(EURIBOR!M95&gt;=3,EURIBOR!M95,2+(EURIBOR!M95-1)/2)))</f>
        <v>0.66999999999999993</v>
      </c>
      <c r="H94" s="4">
        <f ca="1">MAX(0,IF(EURIBOR!N95&lt;=1,EURIBOR!N95+1,IF(EURIBOR!N95&gt;=3,EURIBOR!N95,2+(EURIBOR!N95-1)/2)))</f>
        <v>0.68399999999999994</v>
      </c>
      <c r="I94" s="4">
        <f ca="1">MAX(0,IF(EURIBOR!O95&lt;=1,EURIBOR!O95+1,IF(EURIBOR!O95&gt;=3,EURIBOR!O95,2+(EURIBOR!O95-1)/2)))</f>
        <v>2.2124999999999999</v>
      </c>
      <c r="J94" s="4">
        <f ca="1">MAX(0,IF(EURIBOR!P95&lt;=1,EURIBOR!P95+1,IF(EURIBOR!P95&gt;=3,EURIBOR!P95,2+(EURIBOR!P95-1)/2)))</f>
        <v>1.738</v>
      </c>
      <c r="K94" s="4">
        <f ca="1">MAX(0,IF(EURIBOR!Q95&lt;=1,EURIBOR!Q95+1,IF(EURIBOR!Q95&gt;=3,EURIBOR!Q95,2+(EURIBOR!Q95-1)/2)))</f>
        <v>0.70199999999999996</v>
      </c>
      <c r="L94" s="4">
        <f ca="1">MAX(0,IF(EURIBOR!R95&lt;=1,EURIBOR!R95+1,IF(EURIBOR!R95&gt;=3,EURIBOR!R95,2+(EURIBOR!R95-1)/2)))</f>
        <v>3.3570000000000002</v>
      </c>
      <c r="M94" s="4">
        <f ca="1">MAX(0,IF(EURIBOR!S95&lt;=1,EURIBOR!S95+1,IF(EURIBOR!S95&gt;=3,EURIBOR!S95,2+(EURIBOR!S95-1)/2)))</f>
        <v>2.5720000000000001</v>
      </c>
      <c r="N94" s="4">
        <f ca="1">MAX(0,IF(EURIBOR!T95&lt;=1,EURIBOR!T95+1,IF(EURIBOR!T95&gt;=3,EURIBOR!T95,2+(EURIBOR!T95-1)/2)))</f>
        <v>2.5594999999999999</v>
      </c>
      <c r="O94" s="4">
        <f ca="1">MAX(0,IF(EURIBOR!U95&lt;=1,EURIBOR!U95+1,IF(EURIBOR!U95&gt;=3,EURIBOR!U95,2+(EURIBOR!U95-1)/2)))</f>
        <v>3.6720000000000002</v>
      </c>
      <c r="P94" s="4">
        <f ca="1">MAX(0,IF(EURIBOR!V95&lt;=1,EURIBOR!V95+1,IF(EURIBOR!V95&gt;=3,EURIBOR!V95,2+(EURIBOR!V95-1)/2)))</f>
        <v>2.141</v>
      </c>
      <c r="Q94" s="4">
        <f ca="1">MAX(0,IF(EURIBOR!W95&lt;=1,EURIBOR!W95+1,IF(EURIBOR!W95&gt;=3,EURIBOR!W95,2+(EURIBOR!W95-1)/2)))</f>
        <v>0.85399999999999998</v>
      </c>
      <c r="R94" s="4">
        <f ca="1">MAX(0,IF(EURIBOR!X95&lt;=1,EURIBOR!X95+1,IF(EURIBOR!X95&gt;=3,EURIBOR!X95,2+(EURIBOR!X95-1)/2)))</f>
        <v>0.97199999999999998</v>
      </c>
      <c r="S94" s="4">
        <f ca="1">MAX(0,IF(EURIBOR!Y95&lt;=1,EURIBOR!Y95+1,IF(EURIBOR!Y95&gt;=3,EURIBOR!Y95,2+(EURIBOR!Y95-1)/2)))</f>
        <v>1.645</v>
      </c>
      <c r="T94" s="4">
        <f ca="1">MAX(0,IF(EURIBOR!Z95&lt;=1,EURIBOR!Z95+1,IF(EURIBOR!Z95&gt;=3,EURIBOR!Z95,2+(EURIBOR!Z95-1)/2)))</f>
        <v>0.99</v>
      </c>
      <c r="U94" s="4">
        <f ca="1">MAX(0,IF(EURIBOR!AA95&lt;=1,EURIBOR!AA95+1,IF(EURIBOR!AA95&gt;=3,EURIBOR!AA95,2+(EURIBOR!AA95-1)/2)))</f>
        <v>2.1114999999999999</v>
      </c>
      <c r="V94" s="4">
        <f ca="1">MAX(0,IF(EURIBOR!AB95&lt;=1,EURIBOR!AB95+1,IF(EURIBOR!AB95&gt;=3,EURIBOR!AB95,2+(EURIBOR!AB95-1)/2)))</f>
        <v>4.9409999999999998</v>
      </c>
      <c r="W94" s="4">
        <f ca="1">MAX(0,IF(EURIBOR!AC95&lt;=1,EURIBOR!AC95+1,IF(EURIBOR!AC95&gt;=3,EURIBOR!AC95,2+(EURIBOR!AC95-1)/2)))</f>
        <v>2.7565</v>
      </c>
      <c r="X94" s="4">
        <f ca="1">MAX(0,IF(EURIBOR!AD95&lt;=1,EURIBOR!AD95+1,IF(EURIBOR!AD95&gt;=3,EURIBOR!AD95,2+(EURIBOR!AD95-1)/2)))</f>
        <v>1.8580000000000001</v>
      </c>
      <c r="Y94" s="4">
        <f ca="1">MAX(0,IF(EURIBOR!AE95&lt;=1,EURIBOR!AE95+1,IF(EURIBOR!AE95&gt;=3,EURIBOR!AE95,2+(EURIBOR!AE95-1)/2)))</f>
        <v>2.5659999999999998</v>
      </c>
      <c r="Z94" s="4">
        <f ca="1">MAX(0,IF(EURIBOR!AF95&lt;=1,EURIBOR!AF95+1,IF(EURIBOR!AF95&gt;=3,EURIBOR!AF95,2+(EURIBOR!AF95-1)/2)))</f>
        <v>5.0410000000000004</v>
      </c>
      <c r="AA94" s="4">
        <f ca="1">MAX(0,IF(EURIBOR!AG95&lt;=1,EURIBOR!AG95+1,IF(EURIBOR!AG95&gt;=3,EURIBOR!AG95,2+(EURIBOR!AG95-1)/2)))</f>
        <v>4.7770000000000001</v>
      </c>
      <c r="AB94" s="4">
        <f ca="1">MAX(0,IF(EURIBOR!AH95&lt;=1,EURIBOR!AH95+1,IF(EURIBOR!AH95&gt;=3,EURIBOR!AH95,2+(EURIBOR!AH95-1)/2)))</f>
        <v>3.7519999999999998</v>
      </c>
      <c r="AC94" s="4">
        <f ca="1">MAX(0,IF(EURIBOR!AI95&lt;=1,EURIBOR!AI95+1,IF(EURIBOR!AI95&gt;=3,EURIBOR!AI95,2+(EURIBOR!AI95-1)/2)))</f>
        <v>1.8959999999999999</v>
      </c>
      <c r="AD94" s="4">
        <f ca="1">MAX(0,IF(EURIBOR!AJ95&lt;=1,EURIBOR!AJ95+1,IF(EURIBOR!AJ95&gt;=3,EURIBOR!AJ95,2+(EURIBOR!AJ95-1)/2)))</f>
        <v>1.0269999999999999</v>
      </c>
    </row>
    <row r="95" spans="1:30" x14ac:dyDescent="0.25">
      <c r="A95" s="4">
        <f ca="1">MAX(0,IF(EURIBOR!G96&lt;=1,EURIBOR!G96+1,IF(EURIBOR!G96&gt;=3,EURIBOR!G96,2+(EURIBOR!G96-1)/2)))</f>
        <v>2.9590000000000001</v>
      </c>
      <c r="B95" s="4">
        <f ca="1">MAX(0,IF(EURIBOR!H96&lt;=1,EURIBOR!H96+1,IF(EURIBOR!H96&gt;=3,EURIBOR!H96,2+(EURIBOR!H96-1)/2)))</f>
        <v>0.67100000000000004</v>
      </c>
      <c r="C95" s="4">
        <f ca="1">MAX(0,IF(EURIBOR!I96&lt;=1,EURIBOR!I96+1,IF(EURIBOR!I96&gt;=3,EURIBOR!I96,2+(EURIBOR!I96-1)/2)))</f>
        <v>2.2425000000000002</v>
      </c>
      <c r="D95" s="4">
        <f ca="1">MAX(0,IF(EURIBOR!J96&lt;=1,EURIBOR!J96+1,IF(EURIBOR!J96&gt;=3,EURIBOR!J96,2+(EURIBOR!J96-1)/2)))</f>
        <v>1.246</v>
      </c>
      <c r="E95" s="4">
        <f ca="1">MAX(0,IF(EURIBOR!K96&lt;=1,EURIBOR!K96+1,IF(EURIBOR!K96&gt;=3,EURIBOR!K96,2+(EURIBOR!K96-1)/2)))</f>
        <v>4.7709999999999999</v>
      </c>
      <c r="F95" s="4">
        <f ca="1">MAX(0,IF(EURIBOR!L96&lt;=1,EURIBOR!L96+1,IF(EURIBOR!L96&gt;=3,EURIBOR!L96,2+(EURIBOR!L96-1)/2)))</f>
        <v>2.5445000000000002</v>
      </c>
      <c r="G95" s="4">
        <f ca="1">MAX(0,IF(EURIBOR!M96&lt;=1,EURIBOR!M96+1,IF(EURIBOR!M96&gt;=3,EURIBOR!M96,2+(EURIBOR!M96-1)/2)))</f>
        <v>0.67100000000000004</v>
      </c>
      <c r="H95" s="4">
        <f ca="1">MAX(0,IF(EURIBOR!N96&lt;=1,EURIBOR!N96+1,IF(EURIBOR!N96&gt;=3,EURIBOR!N96,2+(EURIBOR!N96-1)/2)))</f>
        <v>0.68799999999999994</v>
      </c>
      <c r="I95" s="4">
        <f ca="1">MAX(0,IF(EURIBOR!O96&lt;=1,EURIBOR!O96+1,IF(EURIBOR!O96&gt;=3,EURIBOR!O96,2+(EURIBOR!O96-1)/2)))</f>
        <v>2.2444999999999999</v>
      </c>
      <c r="J95" s="4">
        <f ca="1">MAX(0,IF(EURIBOR!P96&lt;=1,EURIBOR!P96+1,IF(EURIBOR!P96&gt;=3,EURIBOR!P96,2+(EURIBOR!P96-1)/2)))</f>
        <v>1.716</v>
      </c>
      <c r="K95" s="4">
        <f ca="1">MAX(0,IF(EURIBOR!Q96&lt;=1,EURIBOR!Q96+1,IF(EURIBOR!Q96&gt;=3,EURIBOR!Q96,2+(EURIBOR!Q96-1)/2)))</f>
        <v>0.69799999999999995</v>
      </c>
      <c r="L95" s="4">
        <f ca="1">MAX(0,IF(EURIBOR!R96&lt;=1,EURIBOR!R96+1,IF(EURIBOR!R96&gt;=3,EURIBOR!R96,2+(EURIBOR!R96-1)/2)))</f>
        <v>3.391</v>
      </c>
      <c r="M95" s="4">
        <f ca="1">MAX(0,IF(EURIBOR!S96&lt;=1,EURIBOR!S96+1,IF(EURIBOR!S96&gt;=3,EURIBOR!S96,2+(EURIBOR!S96-1)/2)))</f>
        <v>2.5794999999999999</v>
      </c>
      <c r="N95" s="4">
        <f ca="1">MAX(0,IF(EURIBOR!T96&lt;=1,EURIBOR!T96+1,IF(EURIBOR!T96&gt;=3,EURIBOR!T96,2+(EURIBOR!T96-1)/2)))</f>
        <v>2.5659999999999998</v>
      </c>
      <c r="O95" s="4">
        <f ca="1">MAX(0,IF(EURIBOR!U96&lt;=1,EURIBOR!U96+1,IF(EURIBOR!U96&gt;=3,EURIBOR!U96,2+(EURIBOR!U96-1)/2)))</f>
        <v>3.78</v>
      </c>
      <c r="P95" s="4">
        <f ca="1">MAX(0,IF(EURIBOR!V96&lt;=1,EURIBOR!V96+1,IF(EURIBOR!V96&gt;=3,EURIBOR!V96,2+(EURIBOR!V96-1)/2)))</f>
        <v>2.1114999999999999</v>
      </c>
      <c r="Q95" s="4">
        <f ca="1">MAX(0,IF(EURIBOR!W96&lt;=1,EURIBOR!W96+1,IF(EURIBOR!W96&gt;=3,EURIBOR!W96,2+(EURIBOR!W96-1)/2)))</f>
        <v>0.81600000000000006</v>
      </c>
      <c r="R95" s="4">
        <f ca="1">MAX(0,IF(EURIBOR!X96&lt;=1,EURIBOR!X96+1,IF(EURIBOR!X96&gt;=3,EURIBOR!X96,2+(EURIBOR!X96-1)/2)))</f>
        <v>0.96299999999999997</v>
      </c>
      <c r="S95" s="4">
        <f ca="1">MAX(0,IF(EURIBOR!Y96&lt;=1,EURIBOR!Y96+1,IF(EURIBOR!Y96&gt;=3,EURIBOR!Y96,2+(EURIBOR!Y96-1)/2)))</f>
        <v>1.645</v>
      </c>
      <c r="T95" s="4">
        <f ca="1">MAX(0,IF(EURIBOR!Z96&lt;=1,EURIBOR!Z96+1,IF(EURIBOR!Z96&gt;=3,EURIBOR!Z96,2+(EURIBOR!Z96-1)/2)))</f>
        <v>0.98599999999999999</v>
      </c>
      <c r="U95" s="4">
        <f ca="1">MAX(0,IF(EURIBOR!AA96&lt;=1,EURIBOR!AA96+1,IF(EURIBOR!AA96&gt;=3,EURIBOR!AA96,2+(EURIBOR!AA96-1)/2)))</f>
        <v>1.9750000000000001</v>
      </c>
      <c r="V95" s="4">
        <f ca="1">MAX(0,IF(EURIBOR!AB96&lt;=1,EURIBOR!AB96+1,IF(EURIBOR!AB96&gt;=3,EURIBOR!AB96,2+(EURIBOR!AB96-1)/2)))</f>
        <v>4.9610000000000003</v>
      </c>
      <c r="W95" s="4">
        <f ca="1">MAX(0,IF(EURIBOR!AC96&lt;=1,EURIBOR!AC96+1,IF(EURIBOR!AC96&gt;=3,EURIBOR!AC96,2+(EURIBOR!AC96-1)/2)))</f>
        <v>2.8</v>
      </c>
      <c r="X95" s="4">
        <f ca="1">MAX(0,IF(EURIBOR!AD96&lt;=1,EURIBOR!AD96+1,IF(EURIBOR!AD96&gt;=3,EURIBOR!AD96,2+(EURIBOR!AD96-1)/2)))</f>
        <v>1.744</v>
      </c>
      <c r="Y95" s="4">
        <f ca="1">MAX(0,IF(EURIBOR!AE96&lt;=1,EURIBOR!AE96+1,IF(EURIBOR!AE96&gt;=3,EURIBOR!AE96,2+(EURIBOR!AE96-1)/2)))</f>
        <v>2.5694999999999997</v>
      </c>
      <c r="Z95" s="4">
        <f ca="1">MAX(0,IF(EURIBOR!AF96&lt;=1,EURIBOR!AF96+1,IF(EURIBOR!AF96&gt;=3,EURIBOR!AF96,2+(EURIBOR!AF96-1)/2)))</f>
        <v>5.0919999999999996</v>
      </c>
      <c r="AA95" s="4">
        <f ca="1">MAX(0,IF(EURIBOR!AG96&lt;=1,EURIBOR!AG96+1,IF(EURIBOR!AG96&gt;=3,EURIBOR!AG96,2+(EURIBOR!AG96-1)/2)))</f>
        <v>4.8529999999999998</v>
      </c>
      <c r="AB95" s="4">
        <f ca="1">MAX(0,IF(EURIBOR!AH96&lt;=1,EURIBOR!AH96+1,IF(EURIBOR!AH96&gt;=3,EURIBOR!AH96,2+(EURIBOR!AH96-1)/2)))</f>
        <v>3.8180000000000001</v>
      </c>
      <c r="AC95" s="4">
        <f ca="1">MAX(0,IF(EURIBOR!AI96&lt;=1,EURIBOR!AI96+1,IF(EURIBOR!AI96&gt;=3,EURIBOR!AI96,2+(EURIBOR!AI96-1)/2)))</f>
        <v>1.88</v>
      </c>
      <c r="AD95" s="4">
        <f ca="1">MAX(0,IF(EURIBOR!AJ96&lt;=1,EURIBOR!AJ96+1,IF(EURIBOR!AJ96&gt;=3,EURIBOR!AJ96,2+(EURIBOR!AJ96-1)/2)))</f>
        <v>1.0049999999999999</v>
      </c>
    </row>
    <row r="96" spans="1:30" x14ac:dyDescent="0.25">
      <c r="A96" s="4">
        <f ca="1">MAX(0,IF(EURIBOR!G97&lt;=1,EURIBOR!G97+1,IF(EURIBOR!G97&gt;=3,EURIBOR!G97,2+(EURIBOR!G97-1)/2)))</f>
        <v>3.1789999999999998</v>
      </c>
      <c r="B96" s="4">
        <f ca="1">MAX(0,IF(EURIBOR!H97&lt;=1,EURIBOR!H97+1,IF(EURIBOR!H97&gt;=3,EURIBOR!H97,2+(EURIBOR!H97-1)/2)))</f>
        <v>0.66999999999999993</v>
      </c>
      <c r="C96" s="4">
        <f ca="1">MAX(0,IF(EURIBOR!I97&lt;=1,EURIBOR!I97+1,IF(EURIBOR!I97&gt;=3,EURIBOR!I97,2+(EURIBOR!I97-1)/2)))</f>
        <v>2.2130000000000001</v>
      </c>
      <c r="D96" s="4">
        <f ca="1">MAX(0,IF(EURIBOR!J97&lt;=1,EURIBOR!J97+1,IF(EURIBOR!J97&gt;=3,EURIBOR!J97,2+(EURIBOR!J97-1)/2)))</f>
        <v>1.208</v>
      </c>
      <c r="E96" s="4">
        <f ca="1">MAX(0,IF(EURIBOR!K97&lt;=1,EURIBOR!K97+1,IF(EURIBOR!K97&gt;=3,EURIBOR!K97,2+(EURIBOR!K97-1)/2)))</f>
        <v>4.7560000000000002</v>
      </c>
      <c r="F96" s="4">
        <f ca="1">MAX(0,IF(EURIBOR!L97&lt;=1,EURIBOR!L97+1,IF(EURIBOR!L97&gt;=3,EURIBOR!L97,2+(EURIBOR!L97-1)/2)))</f>
        <v>2.5354999999999999</v>
      </c>
      <c r="G96" s="4">
        <f ca="1">MAX(0,IF(EURIBOR!M97&lt;=1,EURIBOR!M97+1,IF(EURIBOR!M97&gt;=3,EURIBOR!M97,2+(EURIBOR!M97-1)/2)))</f>
        <v>0.67199999999999993</v>
      </c>
      <c r="H96" s="4">
        <f ca="1">MAX(0,IF(EURIBOR!N97&lt;=1,EURIBOR!N97+1,IF(EURIBOR!N97&gt;=3,EURIBOR!N97,2+(EURIBOR!N97-1)/2)))</f>
        <v>0.69199999999999995</v>
      </c>
      <c r="I96" s="4">
        <f ca="1">MAX(0,IF(EURIBOR!O97&lt;=1,EURIBOR!O97+1,IF(EURIBOR!O97&gt;=3,EURIBOR!O97,2+(EURIBOR!O97-1)/2)))</f>
        <v>2.2989999999999999</v>
      </c>
      <c r="J96" s="4">
        <f ca="1">MAX(0,IF(EURIBOR!P97&lt;=1,EURIBOR!P97+1,IF(EURIBOR!P97&gt;=3,EURIBOR!P97,2+(EURIBOR!P97-1)/2)))</f>
        <v>1.7130000000000001</v>
      </c>
      <c r="K96" s="4">
        <f ca="1">MAX(0,IF(EURIBOR!Q97&lt;=1,EURIBOR!Q97+1,IF(EURIBOR!Q97&gt;=3,EURIBOR!Q97,2+(EURIBOR!Q97-1)/2)))</f>
        <v>0.69100000000000006</v>
      </c>
      <c r="L96" s="4">
        <f ca="1">MAX(0,IF(EURIBOR!R97&lt;=1,EURIBOR!R97+1,IF(EURIBOR!R97&gt;=3,EURIBOR!R97,2+(EURIBOR!R97-1)/2)))</f>
        <v>3.407</v>
      </c>
      <c r="M96" s="4">
        <f ca="1">MAX(0,IF(EURIBOR!S97&lt;=1,EURIBOR!S97+1,IF(EURIBOR!S97&gt;=3,EURIBOR!S97,2+(EURIBOR!S97-1)/2)))</f>
        <v>2.5745</v>
      </c>
      <c r="N96" s="4">
        <f ca="1">MAX(0,IF(EURIBOR!T97&lt;=1,EURIBOR!T97+1,IF(EURIBOR!T97&gt;=3,EURIBOR!T97,2+(EURIBOR!T97-1)/2)))</f>
        <v>2.5694999999999997</v>
      </c>
      <c r="O96" s="4">
        <f ca="1">MAX(0,IF(EURIBOR!U97&lt;=1,EURIBOR!U97+1,IF(EURIBOR!U97&gt;=3,EURIBOR!U97,2+(EURIBOR!U97-1)/2)))</f>
        <v>3.88</v>
      </c>
      <c r="P96" s="4">
        <f ca="1">MAX(0,IF(EURIBOR!V97&lt;=1,EURIBOR!V97+1,IF(EURIBOR!V97&gt;=3,EURIBOR!V97,2+(EURIBOR!V97-1)/2)))</f>
        <v>1.9750000000000001</v>
      </c>
      <c r="Q96" s="4">
        <f ca="1">MAX(0,IF(EURIBOR!W97&lt;=1,EURIBOR!W97+1,IF(EURIBOR!W97&gt;=3,EURIBOR!W97,2+(EURIBOR!W97-1)/2)))</f>
        <v>0.77100000000000002</v>
      </c>
      <c r="R96" s="4">
        <f ca="1">MAX(0,IF(EURIBOR!X97&lt;=1,EURIBOR!X97+1,IF(EURIBOR!X97&gt;=3,EURIBOR!X97,2+(EURIBOR!X97-1)/2)))</f>
        <v>0.94599999999999995</v>
      </c>
      <c r="S96" s="4">
        <f ca="1">MAX(0,IF(EURIBOR!Y97&lt;=1,EURIBOR!Y97+1,IF(EURIBOR!Y97&gt;=3,EURIBOR!Y97,2+(EURIBOR!Y97-1)/2)))</f>
        <v>1.6870000000000001</v>
      </c>
      <c r="T96" s="4">
        <f ca="1">MAX(0,IF(EURIBOR!Z97&lt;=1,EURIBOR!Z97+1,IF(EURIBOR!Z97&gt;=3,EURIBOR!Z97,2+(EURIBOR!Z97-1)/2)))</f>
        <v>0.98099999999999998</v>
      </c>
      <c r="U96" s="4">
        <f ca="1">MAX(0,IF(EURIBOR!AA97&lt;=1,EURIBOR!AA97+1,IF(EURIBOR!AA97&gt;=3,EURIBOR!AA97,2+(EURIBOR!AA97-1)/2)))</f>
        <v>1.8599999999999999</v>
      </c>
      <c r="V96" s="4">
        <f ca="1">MAX(0,IF(EURIBOR!AB97&lt;=1,EURIBOR!AB97+1,IF(EURIBOR!AB97&gt;=3,EURIBOR!AB97,2+(EURIBOR!AB97-1)/2)))</f>
        <v>4.9649999999999999</v>
      </c>
      <c r="W96" s="4">
        <f ca="1">MAX(0,IF(EURIBOR!AC97&lt;=1,EURIBOR!AC97+1,IF(EURIBOR!AC97&gt;=3,EURIBOR!AC97,2+(EURIBOR!AC97-1)/2)))</f>
        <v>2.8614999999999999</v>
      </c>
      <c r="X96" s="4">
        <f ca="1">MAX(0,IF(EURIBOR!AD97&lt;=1,EURIBOR!AD97+1,IF(EURIBOR!AD97&gt;=3,EURIBOR!AD97,2+(EURIBOR!AD97-1)/2)))</f>
        <v>1.6850000000000001</v>
      </c>
      <c r="Y96" s="4">
        <f ca="1">MAX(0,IF(EURIBOR!AE97&lt;=1,EURIBOR!AE97+1,IF(EURIBOR!AE97&gt;=3,EURIBOR!AE97,2+(EURIBOR!AE97-1)/2)))</f>
        <v>2.5985</v>
      </c>
      <c r="Z96" s="4">
        <f ca="1">MAX(0,IF(EURIBOR!AF97&lt;=1,EURIBOR!AF97+1,IF(EURIBOR!AF97&gt;=3,EURIBOR!AF97,2+(EURIBOR!AF97-1)/2)))</f>
        <v>4.9390000000000001</v>
      </c>
      <c r="AA96" s="4">
        <f ca="1">MAX(0,IF(EURIBOR!AG97&lt;=1,EURIBOR!AG97+1,IF(EURIBOR!AG97&gt;=3,EURIBOR!AG97,2+(EURIBOR!AG97-1)/2)))</f>
        <v>5.0410000000000004</v>
      </c>
      <c r="AB96" s="4">
        <f ca="1">MAX(0,IF(EURIBOR!AH97&lt;=1,EURIBOR!AH97+1,IF(EURIBOR!AH97&gt;=3,EURIBOR!AH97,2+(EURIBOR!AH97-1)/2)))</f>
        <v>3.891</v>
      </c>
      <c r="AC96" s="4">
        <f ca="1">MAX(0,IF(EURIBOR!AI97&lt;=1,EURIBOR!AI97+1,IF(EURIBOR!AI97&gt;=3,EURIBOR!AI97,2+(EURIBOR!AI97-1)/2)))</f>
        <v>1.998</v>
      </c>
      <c r="AD96" s="4">
        <f ca="1">MAX(0,IF(EURIBOR!AJ97&lt;=1,EURIBOR!AJ97+1,IF(EURIBOR!AJ97&gt;=3,EURIBOR!AJ97,2+(EURIBOR!AJ97-1)/2)))</f>
        <v>0.99</v>
      </c>
    </row>
    <row r="97" spans="1:30" x14ac:dyDescent="0.25">
      <c r="A97" s="4">
        <f ca="1">MAX(0,IF(EURIBOR!G98&lt;=1,EURIBOR!G98+1,IF(EURIBOR!G98&gt;=3,EURIBOR!G98,2+(EURIBOR!G98-1)/2)))</f>
        <v>3.3719999999999999</v>
      </c>
      <c r="B97" s="4">
        <f ca="1">MAX(0,IF(EURIBOR!H98&lt;=1,EURIBOR!H98+1,IF(EURIBOR!H98&gt;=3,EURIBOR!H98,2+(EURIBOR!H98-1)/2)))</f>
        <v>0.67100000000000004</v>
      </c>
      <c r="C97" s="4">
        <f ca="1">MAX(0,IF(EURIBOR!I98&lt;=1,EURIBOR!I98+1,IF(EURIBOR!I98&gt;=3,EURIBOR!I98,2+(EURIBOR!I98-1)/2)))</f>
        <v>2.1109999999999998</v>
      </c>
      <c r="D97" s="4">
        <f ca="1">MAX(0,IF(EURIBOR!J98&lt;=1,EURIBOR!J98+1,IF(EURIBOR!J98&gt;=3,EURIBOR!J98,2+(EURIBOR!J98-1)/2)))</f>
        <v>1.1919999999999999</v>
      </c>
      <c r="E97" s="4">
        <f ca="1">MAX(0,IF(EURIBOR!K98&lt;=1,EURIBOR!K98+1,IF(EURIBOR!K98&gt;=3,EURIBOR!K98,2+(EURIBOR!K98-1)/2)))</f>
        <v>4.7089999999999996</v>
      </c>
      <c r="F97" s="4">
        <f ca="1">MAX(0,IF(EURIBOR!L98&lt;=1,EURIBOR!L98+1,IF(EURIBOR!L98&gt;=3,EURIBOR!L98,2+(EURIBOR!L98-1)/2)))</f>
        <v>2.5145</v>
      </c>
      <c r="G97" s="4">
        <f ca="1">MAX(0,IF(EURIBOR!M98&lt;=1,EURIBOR!M98+1,IF(EURIBOR!M98&gt;=3,EURIBOR!M98,2+(EURIBOR!M98-1)/2)))</f>
        <v>0.67199999999999993</v>
      </c>
      <c r="H97" s="4">
        <f ca="1">MAX(0,IF(EURIBOR!N98&lt;=1,EURIBOR!N98+1,IF(EURIBOR!N98&gt;=3,EURIBOR!N98,2+(EURIBOR!N98-1)/2)))</f>
        <v>0.69199999999999995</v>
      </c>
      <c r="I97" s="4">
        <f ca="1">MAX(0,IF(EURIBOR!O98&lt;=1,EURIBOR!O98+1,IF(EURIBOR!O98&gt;=3,EURIBOR!O98,2+(EURIBOR!O98-1)/2)))</f>
        <v>2.2759999999999998</v>
      </c>
      <c r="J97" s="4">
        <f ca="1">MAX(0,IF(EURIBOR!P98&lt;=1,EURIBOR!P98+1,IF(EURIBOR!P98&gt;=3,EURIBOR!P98,2+(EURIBOR!P98-1)/2)))</f>
        <v>1.6800000000000002</v>
      </c>
      <c r="K97" s="4">
        <f ca="1">MAX(0,IF(EURIBOR!Q98&lt;=1,EURIBOR!Q98+1,IF(EURIBOR!Q98&gt;=3,EURIBOR!Q98,2+(EURIBOR!Q98-1)/2)))</f>
        <v>0.68700000000000006</v>
      </c>
      <c r="L97" s="4">
        <f ca="1">MAX(0,IF(EURIBOR!R98&lt;=1,EURIBOR!R98+1,IF(EURIBOR!R98&gt;=3,EURIBOR!R98,2+(EURIBOR!R98-1)/2)))</f>
        <v>3.4670000000000001</v>
      </c>
      <c r="M97" s="4">
        <f ca="1">MAX(0,IF(EURIBOR!S98&lt;=1,EURIBOR!S98+1,IF(EURIBOR!S98&gt;=3,EURIBOR!S98,2+(EURIBOR!S98-1)/2)))</f>
        <v>2.5445000000000002</v>
      </c>
      <c r="N97" s="4">
        <f ca="1">MAX(0,IF(EURIBOR!T98&lt;=1,EURIBOR!T98+1,IF(EURIBOR!T98&gt;=3,EURIBOR!T98,2+(EURIBOR!T98-1)/2)))</f>
        <v>2.5985</v>
      </c>
      <c r="O97" s="4">
        <f ca="1">MAX(0,IF(EURIBOR!U98&lt;=1,EURIBOR!U98+1,IF(EURIBOR!U98&gt;=3,EURIBOR!U98,2+(EURIBOR!U98-1)/2)))</f>
        <v>3.9710000000000001</v>
      </c>
      <c r="P97" s="4">
        <f ca="1">MAX(0,IF(EURIBOR!V98&lt;=1,EURIBOR!V98+1,IF(EURIBOR!V98&gt;=3,EURIBOR!V98,2+(EURIBOR!V98-1)/2)))</f>
        <v>1.8599999999999999</v>
      </c>
      <c r="Q97" s="4">
        <f ca="1">MAX(0,IF(EURIBOR!W98&lt;=1,EURIBOR!W98+1,IF(EURIBOR!W98&gt;=3,EURIBOR!W98,2+(EURIBOR!W98-1)/2)))</f>
        <v>0.751</v>
      </c>
      <c r="R97" s="4">
        <f ca="1">MAX(0,IF(EURIBOR!X98&lt;=1,EURIBOR!X98+1,IF(EURIBOR!X98&gt;=3,EURIBOR!X98,2+(EURIBOR!X98-1)/2)))</f>
        <v>0.91200000000000003</v>
      </c>
      <c r="S97" s="4">
        <f ca="1">MAX(0,IF(EURIBOR!Y98&lt;=1,EURIBOR!Y98+1,IF(EURIBOR!Y98&gt;=3,EURIBOR!Y98,2+(EURIBOR!Y98-1)/2)))</f>
        <v>1.728</v>
      </c>
      <c r="T97" s="4">
        <f ca="1">MAX(0,IF(EURIBOR!Z98&lt;=1,EURIBOR!Z98+1,IF(EURIBOR!Z98&gt;=3,EURIBOR!Z98,2+(EURIBOR!Z98-1)/2)))</f>
        <v>0.97199999999999998</v>
      </c>
      <c r="U97" s="4">
        <f ca="1">MAX(0,IF(EURIBOR!AA98&lt;=1,EURIBOR!AA98+1,IF(EURIBOR!AA98&gt;=3,EURIBOR!AA98,2+(EURIBOR!AA98-1)/2)))</f>
        <v>1.772</v>
      </c>
      <c r="V97" s="4">
        <f ca="1">MAX(0,IF(EURIBOR!AB98&lt;=1,EURIBOR!AB98+1,IF(EURIBOR!AB98&gt;=3,EURIBOR!AB98,2+(EURIBOR!AB98-1)/2)))</f>
        <v>5.0190000000000001</v>
      </c>
      <c r="W97" s="4">
        <f ca="1">MAX(0,IF(EURIBOR!AC98&lt;=1,EURIBOR!AC98+1,IF(EURIBOR!AC98&gt;=3,EURIBOR!AC98,2+(EURIBOR!AC98-1)/2)))</f>
        <v>2.8970000000000002</v>
      </c>
      <c r="X97" s="4">
        <f ca="1">MAX(0,IF(EURIBOR!AD98&lt;=1,EURIBOR!AD98+1,IF(EURIBOR!AD98&gt;=3,EURIBOR!AD98,2+(EURIBOR!AD98-1)/2)))</f>
        <v>1.659</v>
      </c>
      <c r="Y97" s="4">
        <f ca="1">MAX(0,IF(EURIBOR!AE98&lt;=1,EURIBOR!AE98+1,IF(EURIBOR!AE98&gt;=3,EURIBOR!AE98,2+(EURIBOR!AE98-1)/2)))</f>
        <v>2.6805000000000003</v>
      </c>
      <c r="Z97" s="4">
        <f ca="1">MAX(0,IF(EURIBOR!AF98&lt;=1,EURIBOR!AF98+1,IF(EURIBOR!AF98&gt;=3,EURIBOR!AF98,2+(EURIBOR!AF98-1)/2)))</f>
        <v>4.7709999999999999</v>
      </c>
      <c r="AA97" s="4">
        <f ca="1">MAX(0,IF(EURIBOR!AG98&lt;=1,EURIBOR!AG98+1,IF(EURIBOR!AG98&gt;=3,EURIBOR!AG98,2+(EURIBOR!AG98-1)/2)))</f>
        <v>5.0919999999999996</v>
      </c>
      <c r="AB97" s="4">
        <f ca="1">MAX(0,IF(EURIBOR!AH98&lt;=1,EURIBOR!AH98+1,IF(EURIBOR!AH98&gt;=3,EURIBOR!AH98,2+(EURIBOR!AH98-1)/2)))</f>
        <v>3.9750000000000001</v>
      </c>
      <c r="AC97" s="4">
        <f ca="1">MAX(0,IF(EURIBOR!AI98&lt;=1,EURIBOR!AI98+1,IF(EURIBOR!AI98&gt;=3,EURIBOR!AI98,2+(EURIBOR!AI98-1)/2)))</f>
        <v>2.0209999999999999</v>
      </c>
      <c r="AD97" s="4">
        <f ca="1">MAX(0,IF(EURIBOR!AJ98&lt;=1,EURIBOR!AJ98+1,IF(EURIBOR!AJ98&gt;=3,EURIBOR!AJ98,2+(EURIBOR!AJ98-1)/2)))</f>
        <v>0.98599999999999999</v>
      </c>
    </row>
    <row r="98" spans="1:30" x14ac:dyDescent="0.25">
      <c r="A98" s="4">
        <f ca="1">MAX(0,IF(EURIBOR!G99&lt;=1,EURIBOR!G99+1,IF(EURIBOR!G99&gt;=3,EURIBOR!G99,2+(EURIBOR!G99-1)/2)))</f>
        <v>3.536</v>
      </c>
      <c r="B98" s="4">
        <f ca="1">MAX(0,IF(EURIBOR!H99&lt;=1,EURIBOR!H99+1,IF(EURIBOR!H99&gt;=3,EURIBOR!H99,2+(EURIBOR!H99-1)/2)))</f>
        <v>0.67199999999999993</v>
      </c>
      <c r="C98" s="4">
        <f ca="1">MAX(0,IF(EURIBOR!I99&lt;=1,EURIBOR!I99+1,IF(EURIBOR!I99&gt;=3,EURIBOR!I99,2+(EURIBOR!I99-1)/2)))</f>
        <v>2.024</v>
      </c>
      <c r="D98" s="4">
        <f ca="1">MAX(0,IF(EURIBOR!J99&lt;=1,EURIBOR!J99+1,IF(EURIBOR!J99&gt;=3,EURIBOR!J99,2+(EURIBOR!J99-1)/2)))</f>
        <v>1.1850000000000001</v>
      </c>
      <c r="E98" s="4">
        <f ca="1">MAX(0,IF(EURIBOR!K99&lt;=1,EURIBOR!K99+1,IF(EURIBOR!K99&gt;=3,EURIBOR!K99,2+(EURIBOR!K99-1)/2)))</f>
        <v>4.6820000000000004</v>
      </c>
      <c r="F98" s="4">
        <f ca="1">MAX(0,IF(EURIBOR!L99&lt;=1,EURIBOR!L99+1,IF(EURIBOR!L99&gt;=3,EURIBOR!L99,2+(EURIBOR!L99-1)/2)))</f>
        <v>2.5244999999999997</v>
      </c>
      <c r="G98" s="4">
        <f ca="1">MAX(0,IF(EURIBOR!M99&lt;=1,EURIBOR!M99+1,IF(EURIBOR!M99&gt;=3,EURIBOR!M99,2+(EURIBOR!M99-1)/2)))</f>
        <v>0.67199999999999993</v>
      </c>
      <c r="H98" s="4">
        <f ca="1">MAX(0,IF(EURIBOR!N99&lt;=1,EURIBOR!N99+1,IF(EURIBOR!N99&gt;=3,EURIBOR!N99,2+(EURIBOR!N99-1)/2)))</f>
        <v>0.69100000000000006</v>
      </c>
      <c r="I98" s="4">
        <f ca="1">MAX(0,IF(EURIBOR!O99&lt;=1,EURIBOR!O99+1,IF(EURIBOR!O99&gt;=3,EURIBOR!O99,2+(EURIBOR!O99-1)/2)))</f>
        <v>2.2679999999999998</v>
      </c>
      <c r="J98" s="4">
        <f ca="1">MAX(0,IF(EURIBOR!P99&lt;=1,EURIBOR!P99+1,IF(EURIBOR!P99&gt;=3,EURIBOR!P99,2+(EURIBOR!P99-1)/2)))</f>
        <v>1.6619999999999999</v>
      </c>
      <c r="K98" s="4">
        <f ca="1">MAX(0,IF(EURIBOR!Q99&lt;=1,EURIBOR!Q99+1,IF(EURIBOR!Q99&gt;=3,EURIBOR!Q99,2+(EURIBOR!Q99-1)/2)))</f>
        <v>0.68399999999999994</v>
      </c>
      <c r="L98" s="4">
        <f ca="1">MAX(0,IF(EURIBOR!R99&lt;=1,EURIBOR!R99+1,IF(EURIBOR!R99&gt;=3,EURIBOR!R99,2+(EURIBOR!R99-1)/2)))</f>
        <v>3.464</v>
      </c>
      <c r="M98" s="4">
        <f ca="1">MAX(0,IF(EURIBOR!S99&lt;=1,EURIBOR!S99+1,IF(EURIBOR!S99&gt;=3,EURIBOR!S99,2+(EURIBOR!S99-1)/2)))</f>
        <v>2.5354999999999999</v>
      </c>
      <c r="N98" s="4">
        <f ca="1">MAX(0,IF(EURIBOR!T99&lt;=1,EURIBOR!T99+1,IF(EURIBOR!T99&gt;=3,EURIBOR!T99,2+(EURIBOR!T99-1)/2)))</f>
        <v>2.6805000000000003</v>
      </c>
      <c r="O98" s="4">
        <f ca="1">MAX(0,IF(EURIBOR!U99&lt;=1,EURIBOR!U99+1,IF(EURIBOR!U99&gt;=3,EURIBOR!U99,2+(EURIBOR!U99-1)/2)))</f>
        <v>3.9672727272727268</v>
      </c>
      <c r="P98" s="4">
        <f ca="1">MAX(0,IF(EURIBOR!V99&lt;=1,EURIBOR!V99+1,IF(EURIBOR!V99&gt;=3,EURIBOR!V99,2+(EURIBOR!V99-1)/2)))</f>
        <v>1.772</v>
      </c>
      <c r="Q98" s="4">
        <f ca="1">MAX(0,IF(EURIBOR!W99&lt;=1,EURIBOR!W99+1,IF(EURIBOR!W99&gt;=3,EURIBOR!W99,2+(EURIBOR!W99-1)/2)))</f>
        <v>0.74299999999999999</v>
      </c>
      <c r="R98" s="4">
        <f ca="1">MAX(0,IF(EURIBOR!X99&lt;=1,EURIBOR!X99+1,IF(EURIBOR!X99&gt;=3,EURIBOR!X99,2+(EURIBOR!X99-1)/2)))</f>
        <v>0.874</v>
      </c>
      <c r="S98" s="4">
        <f ca="1">MAX(0,IF(EURIBOR!Y99&lt;=1,EURIBOR!Y99+1,IF(EURIBOR!Y99&gt;=3,EURIBOR!Y99,2+(EURIBOR!Y99-1)/2)))</f>
        <v>1.849</v>
      </c>
      <c r="T98" s="4">
        <f ca="1">MAX(0,IF(EURIBOR!Z99&lt;=1,EURIBOR!Z99+1,IF(EURIBOR!Z99&gt;=3,EURIBOR!Z99,2+(EURIBOR!Z99-1)/2)))</f>
        <v>0.96299999999999997</v>
      </c>
      <c r="U98" s="4">
        <f ca="1">MAX(0,IF(EURIBOR!AA99&lt;=1,EURIBOR!AA99+1,IF(EURIBOR!AA99&gt;=3,EURIBOR!AA99,2+(EURIBOR!AA99-1)/2)))</f>
        <v>1.738</v>
      </c>
      <c r="V98" s="4">
        <f ca="1">MAX(0,IF(EURIBOR!AB99&lt;=1,EURIBOR!AB99+1,IF(EURIBOR!AB99&gt;=3,EURIBOR!AB99,2+(EURIBOR!AB99-1)/2)))</f>
        <v>5.1130000000000004</v>
      </c>
      <c r="W98" s="4">
        <f ca="1">MAX(0,IF(EURIBOR!AC99&lt;=1,EURIBOR!AC99+1,IF(EURIBOR!AC99&gt;=3,EURIBOR!AC99,2+(EURIBOR!AC99-1)/2)))</f>
        <v>2.9444999999999997</v>
      </c>
      <c r="X98" s="4">
        <f ca="1">MAX(0,IF(EURIBOR!AD99&lt;=1,EURIBOR!AD99+1,IF(EURIBOR!AD99&gt;=3,EURIBOR!AD99,2+(EURIBOR!AD99-1)/2)))</f>
        <v>1.4969999999999999</v>
      </c>
      <c r="Y98" s="4">
        <f ca="1">MAX(0,IF(EURIBOR!AE99&lt;=1,EURIBOR!AE99+1,IF(EURIBOR!AE99&gt;=3,EURIBOR!AE99,2+(EURIBOR!AE99-1)/2)))</f>
        <v>2.7364999999999999</v>
      </c>
      <c r="Z98" s="4">
        <f ca="1">MAX(0,IF(EURIBOR!AF99&lt;=1,EURIBOR!AF99+1,IF(EURIBOR!AF99&gt;=3,EURIBOR!AF99,2+(EURIBOR!AF99-1)/2)))</f>
        <v>4.7560000000000002</v>
      </c>
      <c r="AA98" s="4">
        <f ca="1">MAX(0,IF(EURIBOR!AG99&lt;=1,EURIBOR!AG99+1,IF(EURIBOR!AG99&gt;=3,EURIBOR!AG99,2+(EURIBOR!AG99-1)/2)))</f>
        <v>4.9390000000000001</v>
      </c>
      <c r="AB98" s="4">
        <f ca="1">MAX(0,IF(EURIBOR!AH99&lt;=1,EURIBOR!AH99+1,IF(EURIBOR!AH99&gt;=3,EURIBOR!AH99,2+(EURIBOR!AH99-1)/2)))</f>
        <v>4.0709999999999997</v>
      </c>
      <c r="AC98" s="4">
        <f ca="1">MAX(0,IF(EURIBOR!AI99&lt;=1,EURIBOR!AI99+1,IF(EURIBOR!AI99&gt;=3,EURIBOR!AI99,2+(EURIBOR!AI99-1)/2)))</f>
        <v>2.0110000000000001</v>
      </c>
      <c r="AD98" s="4">
        <f ca="1">MAX(0,IF(EURIBOR!AJ99&lt;=1,EURIBOR!AJ99+1,IF(EURIBOR!AJ99&gt;=3,EURIBOR!AJ99,2+(EURIBOR!AJ99-1)/2)))</f>
        <v>0.98099999999999998</v>
      </c>
    </row>
    <row r="99" spans="1:30" x14ac:dyDescent="0.25">
      <c r="A99" s="4">
        <f ca="1">MAX(0,IF(EURIBOR!G100&lt;=1,EURIBOR!G100+1,IF(EURIBOR!G100&gt;=3,EURIBOR!G100,2+(EURIBOR!G100-1)/2)))</f>
        <v>3.6720000000000002</v>
      </c>
      <c r="B99" s="4">
        <f ca="1">MAX(0,IF(EURIBOR!H100&lt;=1,EURIBOR!H100+1,IF(EURIBOR!H100&gt;=3,EURIBOR!H100,2+(EURIBOR!H100-1)/2)))</f>
        <v>0.67199999999999993</v>
      </c>
      <c r="C99" s="4">
        <f ca="1">MAX(0,IF(EURIBOR!I100&lt;=1,EURIBOR!I100+1,IF(EURIBOR!I100&gt;=3,EURIBOR!I100,2+(EURIBOR!I100-1)/2)))</f>
        <v>1.8580000000000001</v>
      </c>
      <c r="D99" s="4">
        <f ca="1">MAX(0,IF(EURIBOR!J100&lt;=1,EURIBOR!J100+1,IF(EURIBOR!J100&gt;=3,EURIBOR!J100,2+(EURIBOR!J100-1)/2)))</f>
        <v>1.2050000000000001</v>
      </c>
      <c r="E99" s="4">
        <f ca="1">MAX(0,IF(EURIBOR!K100&lt;=1,EURIBOR!K100+1,IF(EURIBOR!K100&gt;=3,EURIBOR!K100,2+(EURIBOR!K100-1)/2)))</f>
        <v>4.6440000000000001</v>
      </c>
      <c r="F99" s="4">
        <f ca="1">MAX(0,IF(EURIBOR!L100&lt;=1,EURIBOR!L100+1,IF(EURIBOR!L100&gt;=3,EURIBOR!L100,2+(EURIBOR!L100-1)/2)))</f>
        <v>2.5430000000000001</v>
      </c>
      <c r="G99" s="4">
        <f ca="1">MAX(0,IF(EURIBOR!M100&lt;=1,EURIBOR!M100+1,IF(EURIBOR!M100&gt;=3,EURIBOR!M100,2+(EURIBOR!M100-1)/2)))</f>
        <v>0.67199999999999993</v>
      </c>
      <c r="H99" s="4">
        <f ca="1">MAX(0,IF(EURIBOR!N100&lt;=1,EURIBOR!N100+1,IF(EURIBOR!N100&gt;=3,EURIBOR!N100,2+(EURIBOR!N100-1)/2)))</f>
        <v>0.69</v>
      </c>
      <c r="I99" s="4">
        <f ca="1">MAX(0,IF(EURIBOR!O100&lt;=1,EURIBOR!O100+1,IF(EURIBOR!O100&gt;=3,EURIBOR!O100,2+(EURIBOR!O100-1)/2)))</f>
        <v>2.2880000000000003</v>
      </c>
      <c r="J99" s="4">
        <f ca="1">MAX(0,IF(EURIBOR!P100&lt;=1,EURIBOR!P100+1,IF(EURIBOR!P100&gt;=3,EURIBOR!P100,2+(EURIBOR!P100-1)/2)))</f>
        <v>1.645</v>
      </c>
      <c r="K99" s="4">
        <f ca="1">MAX(0,IF(EURIBOR!Q100&lt;=1,EURIBOR!Q100+1,IF(EURIBOR!Q100&gt;=3,EURIBOR!Q100,2+(EURIBOR!Q100-1)/2)))</f>
        <v>0.67399999999999993</v>
      </c>
      <c r="L99" s="4">
        <f ca="1">MAX(0,IF(EURIBOR!R100&lt;=1,EURIBOR!R100+1,IF(EURIBOR!R100&gt;=3,EURIBOR!R100,2+(EURIBOR!R100-1)/2)))</f>
        <v>3.41</v>
      </c>
      <c r="M99" s="4">
        <f ca="1">MAX(0,IF(EURIBOR!S100&lt;=1,EURIBOR!S100+1,IF(EURIBOR!S100&gt;=3,EURIBOR!S100,2+(EURIBOR!S100-1)/2)))</f>
        <v>2.5145</v>
      </c>
      <c r="N99" s="4">
        <f ca="1">MAX(0,IF(EURIBOR!T100&lt;=1,EURIBOR!T100+1,IF(EURIBOR!T100&gt;=3,EURIBOR!T100,2+(EURIBOR!T100-1)/2)))</f>
        <v>2.7364999999999999</v>
      </c>
      <c r="O99" s="4">
        <f ca="1">MAX(0,IF(EURIBOR!U100&lt;=1,EURIBOR!U100+1,IF(EURIBOR!U100&gt;=3,EURIBOR!U100,2+(EURIBOR!U100-1)/2)))</f>
        <v>3.9310526315789471</v>
      </c>
      <c r="P99" s="4">
        <f ca="1">MAX(0,IF(EURIBOR!V100&lt;=1,EURIBOR!V100+1,IF(EURIBOR!V100&gt;=3,EURIBOR!V100,2+(EURIBOR!V100-1)/2)))</f>
        <v>1.738</v>
      </c>
      <c r="Q99" s="4">
        <f ca="1">MAX(0,IF(EURIBOR!W100&lt;=1,EURIBOR!W100+1,IF(EURIBOR!W100&gt;=3,EURIBOR!W100,2+(EURIBOR!W100-1)/2)))</f>
        <v>0.73199999999999998</v>
      </c>
      <c r="R99" s="4">
        <f ca="1">MAX(0,IF(EURIBOR!X100&lt;=1,EURIBOR!X100+1,IF(EURIBOR!X100&gt;=3,EURIBOR!X100,2+(EURIBOR!X100-1)/2)))</f>
        <v>0.85399999999999998</v>
      </c>
      <c r="S99" s="4">
        <f ca="1">MAX(0,IF(EURIBOR!Y100&lt;=1,EURIBOR!Y100+1,IF(EURIBOR!Y100&gt;=3,EURIBOR!Y100,2+(EURIBOR!Y100-1)/2)))</f>
        <v>1.8959999999999999</v>
      </c>
      <c r="T99" s="4">
        <f ca="1">MAX(0,IF(EURIBOR!Z100&lt;=1,EURIBOR!Z100+1,IF(EURIBOR!Z100&gt;=3,EURIBOR!Z100,2+(EURIBOR!Z100-1)/2)))</f>
        <v>0.94599999999999995</v>
      </c>
      <c r="U99" s="4">
        <f ca="1">MAX(0,IF(EURIBOR!AA100&lt;=1,EURIBOR!AA100+1,IF(EURIBOR!AA100&gt;=3,EURIBOR!AA100,2+(EURIBOR!AA100-1)/2)))</f>
        <v>1.716</v>
      </c>
      <c r="V99" s="4">
        <f ca="1">MAX(0,IF(EURIBOR!AB100&lt;=1,EURIBOR!AB100+1,IF(EURIBOR!AB100&gt;=3,EURIBOR!AB100,2+(EURIBOR!AB100-1)/2)))</f>
        <v>4.2380000000000004</v>
      </c>
      <c r="W99" s="4">
        <f ca="1">MAX(0,IF(EURIBOR!AC100&lt;=1,EURIBOR!AC100+1,IF(EURIBOR!AC100&gt;=3,EURIBOR!AC100,2+(EURIBOR!AC100-1)/2)))</f>
        <v>2.9930000000000003</v>
      </c>
      <c r="X99" s="4">
        <f ca="1">MAX(0,IF(EURIBOR!AD100&lt;=1,EURIBOR!AD100+1,IF(EURIBOR!AD100&gt;=3,EURIBOR!AD100,2+(EURIBOR!AD100-1)/2)))</f>
        <v>1.3320000000000001</v>
      </c>
      <c r="Y99" s="4">
        <f ca="1">MAX(0,IF(EURIBOR!AE100&lt;=1,EURIBOR!AE100+1,IF(EURIBOR!AE100&gt;=3,EURIBOR!AE100,2+(EURIBOR!AE100-1)/2)))</f>
        <v>2.7565</v>
      </c>
      <c r="Z99" s="4">
        <f ca="1">MAX(0,IF(EURIBOR!AF100&lt;=1,EURIBOR!AF100+1,IF(EURIBOR!AF100&gt;=3,EURIBOR!AF100,2+(EURIBOR!AF100-1)/2)))</f>
        <v>4.7089999999999996</v>
      </c>
      <c r="AA99" s="4">
        <f ca="1">MAX(0,IF(EURIBOR!AG100&lt;=1,EURIBOR!AG100+1,IF(EURIBOR!AG100&gt;=3,EURIBOR!AG100,2+(EURIBOR!AG100-1)/2)))</f>
        <v>4.7709999999999999</v>
      </c>
      <c r="AB99" s="4">
        <f ca="1">MAX(0,IF(EURIBOR!AH100&lt;=1,EURIBOR!AH100+1,IF(EURIBOR!AH100&gt;=3,EURIBOR!AH100,2+(EURIBOR!AH100-1)/2)))</f>
        <v>4.1479999999999997</v>
      </c>
      <c r="AC99" s="4">
        <f ca="1">MAX(0,IF(EURIBOR!AI100&lt;=1,EURIBOR!AI100+1,IF(EURIBOR!AI100&gt;=3,EURIBOR!AI100,2+(EURIBOR!AI100-1)/2)))</f>
        <v>2.0084999999999997</v>
      </c>
      <c r="AD99" s="4">
        <f ca="1">MAX(0,IF(EURIBOR!AJ100&lt;=1,EURIBOR!AJ100+1,IF(EURIBOR!AJ100&gt;=3,EURIBOR!AJ100,2+(EURIBOR!AJ100-1)/2)))</f>
        <v>0.97199999999999998</v>
      </c>
    </row>
    <row r="100" spans="1:30" x14ac:dyDescent="0.25">
      <c r="A100" s="4">
        <f ca="1">MAX(0,IF(EURIBOR!G101&lt;=1,EURIBOR!G101+1,IF(EURIBOR!G101&gt;=3,EURIBOR!G101,2+(EURIBOR!G101-1)/2)))</f>
        <v>3.78</v>
      </c>
      <c r="B100" s="4">
        <f ca="1">MAX(0,IF(EURIBOR!H101&lt;=1,EURIBOR!H101+1,IF(EURIBOR!H101&gt;=3,EURIBOR!H101,2+(EURIBOR!H101-1)/2)))</f>
        <v>0.67199999999999993</v>
      </c>
      <c r="C100" s="4">
        <f ca="1">MAX(0,IF(EURIBOR!I101&lt;=1,EURIBOR!I101+1,IF(EURIBOR!I101&gt;=3,EURIBOR!I101,2+(EURIBOR!I101-1)/2)))</f>
        <v>1.744</v>
      </c>
      <c r="D100" s="4">
        <f ca="1">MAX(0,IF(EURIBOR!J101&lt;=1,EURIBOR!J101+1,IF(EURIBOR!J101&gt;=3,EURIBOR!J101,2+(EURIBOR!J101-1)/2)))</f>
        <v>1.2230000000000001</v>
      </c>
      <c r="E100" s="4">
        <f ca="1">MAX(0,IF(EURIBOR!K101&lt;=1,EURIBOR!K101+1,IF(EURIBOR!K101&gt;=3,EURIBOR!K101,2+(EURIBOR!K101-1)/2)))</f>
        <v>4.4539999999999997</v>
      </c>
      <c r="F100" s="4">
        <f ca="1">MAX(0,IF(EURIBOR!L101&lt;=1,EURIBOR!L101+1,IF(EURIBOR!L101&gt;=3,EURIBOR!L101,2+(EURIBOR!L101-1)/2)))</f>
        <v>2.5564999999999998</v>
      </c>
      <c r="G100" s="4">
        <f ca="1">MAX(0,IF(EURIBOR!M101&lt;=1,EURIBOR!M101+1,IF(EURIBOR!M101&gt;=3,EURIBOR!M101,2+(EURIBOR!M101-1)/2)))</f>
        <v>0.67199999999999993</v>
      </c>
      <c r="H100" s="4">
        <f ca="1">MAX(0,IF(EURIBOR!N101&lt;=1,EURIBOR!N101+1,IF(EURIBOR!N101&gt;=3,EURIBOR!N101,2+(EURIBOR!N101-1)/2)))</f>
        <v>0.68799999999999994</v>
      </c>
      <c r="I100" s="4">
        <f ca="1">MAX(0,IF(EURIBOR!O101&lt;=1,EURIBOR!O101+1,IF(EURIBOR!O101&gt;=3,EURIBOR!O101,2+(EURIBOR!O101-1)/2)))</f>
        <v>2.2425000000000002</v>
      </c>
      <c r="J100" s="4">
        <f ca="1">MAX(0,IF(EURIBOR!P101&lt;=1,EURIBOR!P101+1,IF(EURIBOR!P101&gt;=3,EURIBOR!P101,2+(EURIBOR!P101-1)/2)))</f>
        <v>1.645</v>
      </c>
      <c r="K100" s="4">
        <f ca="1">MAX(0,IF(EURIBOR!Q101&lt;=1,EURIBOR!Q101+1,IF(EURIBOR!Q101&gt;=3,EURIBOR!Q101,2+(EURIBOR!Q101-1)/2)))</f>
        <v>0.67100000000000004</v>
      </c>
      <c r="L100" s="4">
        <f ca="1">MAX(0,IF(EURIBOR!R101&lt;=1,EURIBOR!R101+1,IF(EURIBOR!R101&gt;=3,EURIBOR!R101,2+(EURIBOR!R101-1)/2)))</f>
        <v>3.3519999999999999</v>
      </c>
      <c r="M100" s="4">
        <f ca="1">MAX(0,IF(EURIBOR!S101&lt;=1,EURIBOR!S101+1,IF(EURIBOR!S101&gt;=3,EURIBOR!S101,2+(EURIBOR!S101-1)/2)))</f>
        <v>2.5244999999999997</v>
      </c>
      <c r="N100" s="4">
        <f ca="1">MAX(0,IF(EURIBOR!T101&lt;=1,EURIBOR!T101+1,IF(EURIBOR!T101&gt;=3,EURIBOR!T101,2+(EURIBOR!T101-1)/2)))</f>
        <v>2.7565</v>
      </c>
      <c r="O100" s="4">
        <f ca="1">MAX(0,IF(EURIBOR!U101&lt;=1,EURIBOR!U101+1,IF(EURIBOR!U101&gt;=3,EURIBOR!U101,2+(EURIBOR!U101-1)/2)))</f>
        <v>3.9204761904761911</v>
      </c>
      <c r="P100" s="4">
        <f ca="1">MAX(0,IF(EURIBOR!V101&lt;=1,EURIBOR!V101+1,IF(EURIBOR!V101&gt;=3,EURIBOR!V101,2+(EURIBOR!V101-1)/2)))</f>
        <v>1.716</v>
      </c>
      <c r="Q100" s="4">
        <f ca="1">MAX(0,IF(EURIBOR!W101&lt;=1,EURIBOR!W101+1,IF(EURIBOR!W101&gt;=3,EURIBOR!W101,2+(EURIBOR!W101-1)/2)))</f>
        <v>0.70599999999999996</v>
      </c>
      <c r="R100" s="4">
        <f ca="1">MAX(0,IF(EURIBOR!X101&lt;=1,EURIBOR!X101+1,IF(EURIBOR!X101&gt;=3,EURIBOR!X101,2+(EURIBOR!X101-1)/2)))</f>
        <v>0.81600000000000006</v>
      </c>
      <c r="S100" s="4">
        <f ca="1">MAX(0,IF(EURIBOR!Y101&lt;=1,EURIBOR!Y101+1,IF(EURIBOR!Y101&gt;=3,EURIBOR!Y101,2+(EURIBOR!Y101-1)/2)))</f>
        <v>1.88</v>
      </c>
      <c r="T100" s="4">
        <f ca="1">MAX(0,IF(EURIBOR!Z101&lt;=1,EURIBOR!Z101+1,IF(EURIBOR!Z101&gt;=3,EURIBOR!Z101,2+(EURIBOR!Z101-1)/2)))</f>
        <v>0.91200000000000003</v>
      </c>
      <c r="U100" s="4">
        <f ca="1">MAX(0,IF(EURIBOR!AA101&lt;=1,EURIBOR!AA101+1,IF(EURIBOR!AA101&gt;=3,EURIBOR!AA101,2+(EURIBOR!AA101-1)/2)))</f>
        <v>1.7130000000000001</v>
      </c>
      <c r="V100" s="4">
        <f ca="1">MAX(0,IF(EURIBOR!AB101&lt;=1,EURIBOR!AB101+1,IF(EURIBOR!AB101&gt;=3,EURIBOR!AB101,2+(EURIBOR!AB101-1)/2)))</f>
        <v>3.2930000000000001</v>
      </c>
      <c r="W100" s="4">
        <f ca="1">MAX(0,IF(EURIBOR!AC101&lt;=1,EURIBOR!AC101+1,IF(EURIBOR!AC101&gt;=3,EURIBOR!AC101,2+(EURIBOR!AC101-1)/2)))</f>
        <v>3.1019999999999999</v>
      </c>
      <c r="X100" s="4">
        <f ca="1">MAX(0,IF(EURIBOR!AD101&lt;=1,EURIBOR!AD101+1,IF(EURIBOR!AD101&gt;=3,EURIBOR!AD101,2+(EURIBOR!AD101-1)/2)))</f>
        <v>1.246</v>
      </c>
      <c r="Y100" s="4">
        <f ca="1">MAX(0,IF(EURIBOR!AE101&lt;=1,EURIBOR!AE101+1,IF(EURIBOR!AE101&gt;=3,EURIBOR!AE101,2+(EURIBOR!AE101-1)/2)))</f>
        <v>2.8</v>
      </c>
      <c r="Z100" s="4">
        <f ca="1">MAX(0,IF(EURIBOR!AF101&lt;=1,EURIBOR!AF101+1,IF(EURIBOR!AF101&gt;=3,EURIBOR!AF101,2+(EURIBOR!AF101-1)/2)))</f>
        <v>4.6820000000000004</v>
      </c>
      <c r="AA100" s="4">
        <f ca="1">MAX(0,IF(EURIBOR!AG101&lt;=1,EURIBOR!AG101+1,IF(EURIBOR!AG101&gt;=3,EURIBOR!AG101,2+(EURIBOR!AG101-1)/2)))</f>
        <v>4.7560000000000002</v>
      </c>
      <c r="AB100" s="4">
        <f ca="1">MAX(0,IF(EURIBOR!AH101&lt;=1,EURIBOR!AH101+1,IF(EURIBOR!AH101&gt;=3,EURIBOR!AH101,2+(EURIBOR!AH101-1)/2)))</f>
        <v>4.2160000000000002</v>
      </c>
      <c r="AC100" s="4">
        <f ca="1">MAX(0,IF(EURIBOR!AI101&lt;=1,EURIBOR!AI101+1,IF(EURIBOR!AI101&gt;=3,EURIBOR!AI101,2+(EURIBOR!AI101-1)/2)))</f>
        <v>2.0434999999999999</v>
      </c>
      <c r="AD100" s="4">
        <f ca="1">MAX(0,IF(EURIBOR!AJ101&lt;=1,EURIBOR!AJ101+1,IF(EURIBOR!AJ101&gt;=3,EURIBOR!AJ101,2+(EURIBOR!AJ101-1)/2)))</f>
        <v>0.96299999999999997</v>
      </c>
    </row>
    <row r="101" spans="1:30" x14ac:dyDescent="0.25">
      <c r="A101" s="4">
        <f ca="1">MAX(0,IF(EURIBOR!G102&lt;=1,EURIBOR!G102+1,IF(EURIBOR!G102&gt;=3,EURIBOR!G102,2+(EURIBOR!G102-1)/2)))</f>
        <v>3.88</v>
      </c>
      <c r="B101" s="4">
        <f ca="1">MAX(0,IF(EURIBOR!H102&lt;=1,EURIBOR!H102+1,IF(EURIBOR!H102&gt;=3,EURIBOR!H102,2+(EURIBOR!H102-1)/2)))</f>
        <v>0.67199999999999993</v>
      </c>
      <c r="C101" s="4">
        <f ca="1">MAX(0,IF(EURIBOR!I102&lt;=1,EURIBOR!I102+1,IF(EURIBOR!I102&gt;=3,EURIBOR!I102,2+(EURIBOR!I102-1)/2)))</f>
        <v>1.6850000000000001</v>
      </c>
      <c r="D101" s="4">
        <f ca="1">MAX(0,IF(EURIBOR!J102&lt;=1,EURIBOR!J102+1,IF(EURIBOR!J102&gt;=3,EURIBOR!J102,2+(EURIBOR!J102-1)/2)))</f>
        <v>1.206</v>
      </c>
      <c r="E101" s="4">
        <f ca="1">MAX(0,IF(EURIBOR!K102&lt;=1,EURIBOR!K102+1,IF(EURIBOR!K102&gt;=3,EURIBOR!K102,2+(EURIBOR!K102-1)/2)))</f>
        <v>4.4669999999999996</v>
      </c>
      <c r="F101" s="4">
        <f ca="1">MAX(0,IF(EURIBOR!L102&lt;=1,EURIBOR!L102+1,IF(EURIBOR!L102&gt;=3,EURIBOR!L102,2+(EURIBOR!L102-1)/2)))</f>
        <v>2.5579999999999998</v>
      </c>
      <c r="G101" s="4">
        <f ca="1">MAX(0,IF(EURIBOR!M102&lt;=1,EURIBOR!M102+1,IF(EURIBOR!M102&gt;=3,EURIBOR!M102,2+(EURIBOR!M102-1)/2)))</f>
        <v>0.67500000000000004</v>
      </c>
      <c r="H101" s="4">
        <f ca="1">MAX(0,IF(EURIBOR!N102&lt;=1,EURIBOR!N102+1,IF(EURIBOR!N102&gt;=3,EURIBOR!N102,2+(EURIBOR!N102-1)/2)))</f>
        <v>0.67100000000000004</v>
      </c>
      <c r="I101" s="4">
        <f ca="1">MAX(0,IF(EURIBOR!O102&lt;=1,EURIBOR!O102+1,IF(EURIBOR!O102&gt;=3,EURIBOR!O102,2+(EURIBOR!O102-1)/2)))</f>
        <v>2.2130000000000001</v>
      </c>
      <c r="J101" s="4">
        <f ca="1">MAX(0,IF(EURIBOR!P102&lt;=1,EURIBOR!P102+1,IF(EURIBOR!P102&gt;=3,EURIBOR!P102,2+(EURIBOR!P102-1)/2)))</f>
        <v>1.6870000000000001</v>
      </c>
      <c r="K101" s="4">
        <f ca="1">MAX(0,IF(EURIBOR!Q102&lt;=1,EURIBOR!Q102+1,IF(EURIBOR!Q102&gt;=3,EURIBOR!Q102,2+(EURIBOR!Q102-1)/2)))</f>
        <v>0.66999999999999993</v>
      </c>
      <c r="L101" s="4">
        <f ca="1">MAX(0,IF(EURIBOR!R102&lt;=1,EURIBOR!R102+1,IF(EURIBOR!R102&gt;=3,EURIBOR!R102,2+(EURIBOR!R102-1)/2)))</f>
        <v>3.31</v>
      </c>
      <c r="M101" s="4">
        <f ca="1">MAX(0,IF(EURIBOR!S102&lt;=1,EURIBOR!S102+1,IF(EURIBOR!S102&gt;=3,EURIBOR!S102,2+(EURIBOR!S102-1)/2)))</f>
        <v>2.5430000000000001</v>
      </c>
      <c r="N101" s="4">
        <f ca="1">MAX(0,IF(EURIBOR!T102&lt;=1,EURIBOR!T102+1,IF(EURIBOR!T102&gt;=3,EURIBOR!T102,2+(EURIBOR!T102-1)/2)))</f>
        <v>2.8</v>
      </c>
      <c r="O101" s="4">
        <f ca="1">MAX(0,IF(EURIBOR!U102&lt;=1,EURIBOR!U102+1,IF(EURIBOR!U102&gt;=3,EURIBOR!U102,2+(EURIBOR!U102-1)/2)))</f>
        <v>3.9200000000000008</v>
      </c>
      <c r="P101" s="4">
        <f ca="1">MAX(0,IF(EURIBOR!V102&lt;=1,EURIBOR!V102+1,IF(EURIBOR!V102&gt;=3,EURIBOR!V102,2+(EURIBOR!V102-1)/2)))</f>
        <v>1.7130000000000001</v>
      </c>
      <c r="Q101" s="4">
        <f ca="1">MAX(0,IF(EURIBOR!W102&lt;=1,EURIBOR!W102+1,IF(EURIBOR!W102&gt;=3,EURIBOR!W102,2+(EURIBOR!W102-1)/2)))</f>
        <v>0.70199999999999996</v>
      </c>
      <c r="R101" s="4">
        <f ca="1">MAX(0,IF(EURIBOR!X102&lt;=1,EURIBOR!X102+1,IF(EURIBOR!X102&gt;=3,EURIBOR!X102,2+(EURIBOR!X102-1)/2)))</f>
        <v>0.77100000000000002</v>
      </c>
      <c r="S101" s="4">
        <f ca="1">MAX(0,IF(EURIBOR!Y102&lt;=1,EURIBOR!Y102+1,IF(EURIBOR!Y102&gt;=3,EURIBOR!Y102,2+(EURIBOR!Y102-1)/2)))</f>
        <v>1.998</v>
      </c>
      <c r="T101" s="4">
        <f ca="1">MAX(0,IF(EURIBOR!Z102&lt;=1,EURIBOR!Z102+1,IF(EURIBOR!Z102&gt;=3,EURIBOR!Z102,2+(EURIBOR!Z102-1)/2)))</f>
        <v>0.874</v>
      </c>
      <c r="U101" s="4">
        <f ca="1">MAX(0,IF(EURIBOR!AA102&lt;=1,EURIBOR!AA102+1,IF(EURIBOR!AA102&gt;=3,EURIBOR!AA102,2+(EURIBOR!AA102-1)/2)))</f>
        <v>1.6800000000000002</v>
      </c>
      <c r="V101" s="4">
        <f ca="1">MAX(0,IF(EURIBOR!AB102&lt;=1,EURIBOR!AB102+1,IF(EURIBOR!AB102&gt;=3,EURIBOR!AB102,2+(EURIBOR!AB102-1)/2)))</f>
        <v>2.7284999999999999</v>
      </c>
      <c r="W101" s="4">
        <f ca="1">MAX(0,IF(EURIBOR!AC102&lt;=1,EURIBOR!AC102+1,IF(EURIBOR!AC102&gt;=3,EURIBOR!AC102,2+(EURIBOR!AC102-1)/2)))</f>
        <v>3.226</v>
      </c>
      <c r="X101" s="4">
        <f ca="1">MAX(0,IF(EURIBOR!AD102&lt;=1,EURIBOR!AD102+1,IF(EURIBOR!AD102&gt;=3,EURIBOR!AD102,2+(EURIBOR!AD102-1)/2)))</f>
        <v>1.208</v>
      </c>
      <c r="Y101" s="4">
        <f ca="1">MAX(0,IF(EURIBOR!AE102&lt;=1,EURIBOR!AE102+1,IF(EURIBOR!AE102&gt;=3,EURIBOR!AE102,2+(EURIBOR!AE102-1)/2)))</f>
        <v>2.8614999999999999</v>
      </c>
      <c r="Z101" s="4">
        <f ca="1">MAX(0,IF(EURIBOR!AF102&lt;=1,EURIBOR!AF102+1,IF(EURIBOR!AF102&gt;=3,EURIBOR!AF102,2+(EURIBOR!AF102-1)/2)))</f>
        <v>4.6440000000000001</v>
      </c>
      <c r="AA101" s="4">
        <f ca="1">MAX(0,IF(EURIBOR!AG102&lt;=1,EURIBOR!AG102+1,IF(EURIBOR!AG102&gt;=3,EURIBOR!AG102,2+(EURIBOR!AG102-1)/2)))</f>
        <v>4.7089999999999996</v>
      </c>
      <c r="AB101" s="4">
        <f ca="1">MAX(0,IF(EURIBOR!AH102&lt;=1,EURIBOR!AH102+1,IF(EURIBOR!AH102&gt;=3,EURIBOR!AH102,2+(EURIBOR!AH102-1)/2)))</f>
        <v>4.5439999999999996</v>
      </c>
      <c r="AC101" s="4">
        <f ca="1">MAX(0,IF(EURIBOR!AI102&lt;=1,EURIBOR!AI102+1,IF(EURIBOR!AI102&gt;=3,EURIBOR!AI102,2+(EURIBOR!AI102-1)/2)))</f>
        <v>2.0880000000000001</v>
      </c>
      <c r="AD101" s="4">
        <f ca="1">MAX(0,IF(EURIBOR!AJ102&lt;=1,EURIBOR!AJ102+1,IF(EURIBOR!AJ102&gt;=3,EURIBOR!AJ102,2+(EURIBOR!AJ102-1)/2)))</f>
        <v>0.94599999999999995</v>
      </c>
    </row>
    <row r="102" spans="1:30" x14ac:dyDescent="0.25">
      <c r="A102" s="4">
        <f ca="1">MAX(0,IF(EURIBOR!G103&lt;=1,EURIBOR!G103+1,IF(EURIBOR!G103&gt;=3,EURIBOR!G103,2+(EURIBOR!G103-1)/2)))</f>
        <v>3.9710000000000001</v>
      </c>
      <c r="B102" s="4">
        <f ca="1">MAX(0,IF(EURIBOR!H103&lt;=1,EURIBOR!H103+1,IF(EURIBOR!H103&gt;=3,EURIBOR!H103,2+(EURIBOR!H103-1)/2)))</f>
        <v>0.67199999999999993</v>
      </c>
      <c r="C102" s="4">
        <f ca="1">MAX(0,IF(EURIBOR!I103&lt;=1,EURIBOR!I103+1,IF(EURIBOR!I103&gt;=3,EURIBOR!I103,2+(EURIBOR!I103-1)/2)))</f>
        <v>1.659</v>
      </c>
      <c r="D102" s="4">
        <f ca="1">MAX(0,IF(EURIBOR!J103&lt;=1,EURIBOR!J103+1,IF(EURIBOR!J103&gt;=3,EURIBOR!J103,2+(EURIBOR!J103-1)/2)))</f>
        <v>1.2090000000000001</v>
      </c>
      <c r="E102" s="4">
        <f ca="1">MAX(0,IF(EURIBOR!K103&lt;=1,EURIBOR!K103+1,IF(EURIBOR!K103&gt;=3,EURIBOR!K103,2+(EURIBOR!K103-1)/2)))</f>
        <v>4.3540000000000001</v>
      </c>
      <c r="F102" s="4">
        <f ca="1">MAX(0,IF(EURIBOR!L103&lt;=1,EURIBOR!L103+1,IF(EURIBOR!L103&gt;=3,EURIBOR!L103,2+(EURIBOR!L103-1)/2)))</f>
        <v>2.5569999999999999</v>
      </c>
      <c r="G102" s="4">
        <f ca="1">MAX(0,IF(EURIBOR!M103&lt;=1,EURIBOR!M103+1,IF(EURIBOR!M103&gt;=3,EURIBOR!M103,2+(EURIBOR!M103-1)/2)))</f>
        <v>0.67799999999999994</v>
      </c>
      <c r="H102" s="4">
        <f ca="1">MAX(0,IF(EURIBOR!N103&lt;=1,EURIBOR!N103+1,IF(EURIBOR!N103&gt;=3,EURIBOR!N103,2+(EURIBOR!N103-1)/2)))</f>
        <v>0.63500000000000001</v>
      </c>
      <c r="I102" s="4">
        <f ca="1">MAX(0,IF(EURIBOR!O103&lt;=1,EURIBOR!O103+1,IF(EURIBOR!O103&gt;=3,EURIBOR!O103,2+(EURIBOR!O103-1)/2)))</f>
        <v>2.1109999999999998</v>
      </c>
      <c r="J102" s="4">
        <f ca="1">MAX(0,IF(EURIBOR!P103&lt;=1,EURIBOR!P103+1,IF(EURIBOR!P103&gt;=3,EURIBOR!P103,2+(EURIBOR!P103-1)/2)))</f>
        <v>1.728</v>
      </c>
      <c r="K102" s="4">
        <f ca="1">MAX(0,IF(EURIBOR!Q103&lt;=1,EURIBOR!Q103+1,IF(EURIBOR!Q103&gt;=3,EURIBOR!Q103,2+(EURIBOR!Q103-1)/2)))</f>
        <v>0.66999999999999993</v>
      </c>
      <c r="L102" s="4">
        <f ca="1">MAX(0,IF(EURIBOR!R103&lt;=1,EURIBOR!R103+1,IF(EURIBOR!R103&gt;=3,EURIBOR!R103,2+(EURIBOR!R103-1)/2)))</f>
        <v>3.2610000000000001</v>
      </c>
      <c r="M102" s="4">
        <f ca="1">MAX(0,IF(EURIBOR!S103&lt;=1,EURIBOR!S103+1,IF(EURIBOR!S103&gt;=3,EURIBOR!S103,2+(EURIBOR!S103-1)/2)))</f>
        <v>2.5564999999999998</v>
      </c>
      <c r="N102" s="4">
        <f ca="1">MAX(0,IF(EURIBOR!T103&lt;=1,EURIBOR!T103+1,IF(EURIBOR!T103&gt;=3,EURIBOR!T103,2+(EURIBOR!T103-1)/2)))</f>
        <v>2.8614999999999999</v>
      </c>
      <c r="O102" s="4">
        <f ca="1">MAX(0,IF(EURIBOR!U103&lt;=1,EURIBOR!U103+1,IF(EURIBOR!U103&gt;=3,EURIBOR!U103,2+(EURIBOR!U103-1)/2)))</f>
        <v>3.9195000000000007</v>
      </c>
      <c r="P102" s="4">
        <f ca="1">MAX(0,IF(EURIBOR!V103&lt;=1,EURIBOR!V103+1,IF(EURIBOR!V103&gt;=3,EURIBOR!V103,2+(EURIBOR!V103-1)/2)))</f>
        <v>1.6800000000000002</v>
      </c>
      <c r="Q102" s="4">
        <f ca="1">MAX(0,IF(EURIBOR!W103&lt;=1,EURIBOR!W103+1,IF(EURIBOR!W103&gt;=3,EURIBOR!W103,2+(EURIBOR!W103-1)/2)))</f>
        <v>0.69799999999999995</v>
      </c>
      <c r="R102" s="4">
        <f ca="1">MAX(0,IF(EURIBOR!X103&lt;=1,EURIBOR!X103+1,IF(EURIBOR!X103&gt;=3,EURIBOR!X103,2+(EURIBOR!X103-1)/2)))</f>
        <v>0.751</v>
      </c>
      <c r="S102" s="4">
        <f ca="1">MAX(0,IF(EURIBOR!Y103&lt;=1,EURIBOR!Y103+1,IF(EURIBOR!Y103&gt;=3,EURIBOR!Y103,2+(EURIBOR!Y103-1)/2)))</f>
        <v>2.0209999999999999</v>
      </c>
      <c r="T102" s="4">
        <f ca="1">MAX(0,IF(EURIBOR!Z103&lt;=1,EURIBOR!Z103+1,IF(EURIBOR!Z103&gt;=3,EURIBOR!Z103,2+(EURIBOR!Z103-1)/2)))</f>
        <v>0.85399999999999998</v>
      </c>
      <c r="U102" s="4">
        <f ca="1">MAX(0,IF(EURIBOR!AA103&lt;=1,EURIBOR!AA103+1,IF(EURIBOR!AA103&gt;=3,EURIBOR!AA103,2+(EURIBOR!AA103-1)/2)))</f>
        <v>1.6619999999999999</v>
      </c>
      <c r="V102" s="4">
        <f ca="1">MAX(0,IF(EURIBOR!AB103&lt;=1,EURIBOR!AB103+1,IF(EURIBOR!AB103&gt;=3,EURIBOR!AB103,2+(EURIBOR!AB103-1)/2)))</f>
        <v>2.4714999999999998</v>
      </c>
      <c r="W102" s="4">
        <f ca="1">MAX(0,IF(EURIBOR!AC103&lt;=1,EURIBOR!AC103+1,IF(EURIBOR!AC103&gt;=3,EURIBOR!AC103,2+(EURIBOR!AC103-1)/2)))</f>
        <v>3.335</v>
      </c>
      <c r="X102" s="4">
        <f ca="1">MAX(0,IF(EURIBOR!AD103&lt;=1,EURIBOR!AD103+1,IF(EURIBOR!AD103&gt;=3,EURIBOR!AD103,2+(EURIBOR!AD103-1)/2)))</f>
        <v>1.1919999999999999</v>
      </c>
      <c r="Y102" s="4">
        <f ca="1">MAX(0,IF(EURIBOR!AE103&lt;=1,EURIBOR!AE103+1,IF(EURIBOR!AE103&gt;=3,EURIBOR!AE103,2+(EURIBOR!AE103-1)/2)))</f>
        <v>2.8970000000000002</v>
      </c>
      <c r="Z102" s="4">
        <f ca="1">MAX(0,IF(EURIBOR!AF103&lt;=1,EURIBOR!AF103+1,IF(EURIBOR!AF103&gt;=3,EURIBOR!AF103,2+(EURIBOR!AF103-1)/2)))</f>
        <v>4.4539999999999997</v>
      </c>
      <c r="AA102" s="4">
        <f ca="1">MAX(0,IF(EURIBOR!AG103&lt;=1,EURIBOR!AG103+1,IF(EURIBOR!AG103&gt;=3,EURIBOR!AG103,2+(EURIBOR!AG103-1)/2)))</f>
        <v>4.6820000000000004</v>
      </c>
      <c r="AB102" s="4">
        <f ca="1">MAX(0,IF(EURIBOR!AH103&lt;=1,EURIBOR!AH103+1,IF(EURIBOR!AH103&gt;=3,EURIBOR!AH103,2+(EURIBOR!AH103-1)/2)))</f>
        <v>4.742</v>
      </c>
      <c r="AC102" s="4">
        <f ca="1">MAX(0,IF(EURIBOR!AI103&lt;=1,EURIBOR!AI103+1,IF(EURIBOR!AI103&gt;=3,EURIBOR!AI103,2+(EURIBOR!AI103-1)/2)))</f>
        <v>2.1604999999999999</v>
      </c>
      <c r="AD102" s="4">
        <f ca="1">MAX(0,IF(EURIBOR!AJ103&lt;=1,EURIBOR!AJ103+1,IF(EURIBOR!AJ103&gt;=3,EURIBOR!AJ103,2+(EURIBOR!AJ103-1)/2)))</f>
        <v>0.91200000000000003</v>
      </c>
    </row>
    <row r="103" spans="1:30" x14ac:dyDescent="0.25">
      <c r="A103" s="4">
        <f ca="1">MAX(0,IF(EURIBOR!G104&lt;=1,EURIBOR!G104+1,IF(EURIBOR!G104&gt;=3,EURIBOR!G104,2+(EURIBOR!G104-1)/2)))</f>
        <v>3.9672727272727268</v>
      </c>
      <c r="B103" s="4">
        <f ca="1">MAX(0,IF(EURIBOR!H104&lt;=1,EURIBOR!H104+1,IF(EURIBOR!H104&gt;=3,EURIBOR!H104,2+(EURIBOR!H104-1)/2)))</f>
        <v>0.67500000000000004</v>
      </c>
      <c r="C103" s="4">
        <f ca="1">MAX(0,IF(EURIBOR!I104&lt;=1,EURIBOR!I104+1,IF(EURIBOR!I104&gt;=3,EURIBOR!I104,2+(EURIBOR!I104-1)/2)))</f>
        <v>1.4969999999999999</v>
      </c>
      <c r="D103" s="4">
        <f ca="1">MAX(0,IF(EURIBOR!J104&lt;=1,EURIBOR!J104+1,IF(EURIBOR!J104&gt;=3,EURIBOR!J104,2+(EURIBOR!J104-1)/2)))</f>
        <v>1.2010000000000001</v>
      </c>
      <c r="E103" s="4">
        <f ca="1">MAX(0,IF(EURIBOR!K104&lt;=1,EURIBOR!K104+1,IF(EURIBOR!K104&gt;=3,EURIBOR!K104,2+(EURIBOR!K104-1)/2)))</f>
        <v>3.9830000000000001</v>
      </c>
      <c r="F103" s="4">
        <f ca="1">MAX(0,IF(EURIBOR!L104&lt;=1,EURIBOR!L104+1,IF(EURIBOR!L104&gt;=3,EURIBOR!L104,2+(EURIBOR!L104-1)/2)))</f>
        <v>2.5594999999999999</v>
      </c>
      <c r="G103" s="4">
        <f ca="1">MAX(0,IF(EURIBOR!M104&lt;=1,EURIBOR!M104+1,IF(EURIBOR!M104&gt;=3,EURIBOR!M104,2+(EURIBOR!M104-1)/2)))</f>
        <v>0.67900000000000005</v>
      </c>
      <c r="H103" s="4">
        <f ca="1">MAX(0,IF(EURIBOR!N104&lt;=1,EURIBOR!N104+1,IF(EURIBOR!N104&gt;=3,EURIBOR!N104,2+(EURIBOR!N104-1)/2)))</f>
        <v>0.59200000000000008</v>
      </c>
      <c r="I103" s="4">
        <f ca="1">MAX(0,IF(EURIBOR!O104&lt;=1,EURIBOR!O104+1,IF(EURIBOR!O104&gt;=3,EURIBOR!O104,2+(EURIBOR!O104-1)/2)))</f>
        <v>2.024</v>
      </c>
      <c r="J103" s="4">
        <f ca="1">MAX(0,IF(EURIBOR!P104&lt;=1,EURIBOR!P104+1,IF(EURIBOR!P104&gt;=3,EURIBOR!P104,2+(EURIBOR!P104-1)/2)))</f>
        <v>1.849</v>
      </c>
      <c r="K103" s="4">
        <f ca="1">MAX(0,IF(EURIBOR!Q104&lt;=1,EURIBOR!Q104+1,IF(EURIBOR!Q104&gt;=3,EURIBOR!Q104,2+(EURIBOR!Q104-1)/2)))</f>
        <v>0.67100000000000004</v>
      </c>
      <c r="L103" s="4">
        <f ca="1">MAX(0,IF(EURIBOR!R104&lt;=1,EURIBOR!R104+1,IF(EURIBOR!R104&gt;=3,EURIBOR!R104,2+(EURIBOR!R104-1)/2)))</f>
        <v>3.1240000000000001</v>
      </c>
      <c r="M103" s="4">
        <f ca="1">MAX(0,IF(EURIBOR!S104&lt;=1,EURIBOR!S104+1,IF(EURIBOR!S104&gt;=3,EURIBOR!S104,2+(EURIBOR!S104-1)/2)))</f>
        <v>2.5579999999999998</v>
      </c>
      <c r="N103" s="4">
        <f ca="1">MAX(0,IF(EURIBOR!T104&lt;=1,EURIBOR!T104+1,IF(EURIBOR!T104&gt;=3,EURIBOR!T104,2+(EURIBOR!T104-1)/2)))</f>
        <v>2.8970000000000002</v>
      </c>
      <c r="O103" s="4">
        <f ca="1">MAX(0,IF(EURIBOR!U104&lt;=1,EURIBOR!U104+1,IF(EURIBOR!U104&gt;=3,EURIBOR!U104,2+(EURIBOR!U104-1)/2)))</f>
        <v>3.8958333333333339</v>
      </c>
      <c r="P103" s="4">
        <f ca="1">MAX(0,IF(EURIBOR!V104&lt;=1,EURIBOR!V104+1,IF(EURIBOR!V104&gt;=3,EURIBOR!V104,2+(EURIBOR!V104-1)/2)))</f>
        <v>1.6619999999999999</v>
      </c>
      <c r="Q103" s="4">
        <f ca="1">MAX(0,IF(EURIBOR!W104&lt;=1,EURIBOR!W104+1,IF(EURIBOR!W104&gt;=3,EURIBOR!W104,2+(EURIBOR!W104-1)/2)))</f>
        <v>0.69100000000000006</v>
      </c>
      <c r="R103" s="4">
        <f ca="1">MAX(0,IF(EURIBOR!X104&lt;=1,EURIBOR!X104+1,IF(EURIBOR!X104&gt;=3,EURIBOR!X104,2+(EURIBOR!X104-1)/2)))</f>
        <v>0.74299999999999999</v>
      </c>
      <c r="S103" s="4">
        <f ca="1">MAX(0,IF(EURIBOR!Y104&lt;=1,EURIBOR!Y104+1,IF(EURIBOR!Y104&gt;=3,EURIBOR!Y104,2+(EURIBOR!Y104-1)/2)))</f>
        <v>2.0110000000000001</v>
      </c>
      <c r="T103" s="4">
        <f ca="1">MAX(0,IF(EURIBOR!Z104&lt;=1,EURIBOR!Z104+1,IF(EURIBOR!Z104&gt;=3,EURIBOR!Z104,2+(EURIBOR!Z104-1)/2)))</f>
        <v>0.81600000000000006</v>
      </c>
      <c r="U103" s="4">
        <f ca="1">MAX(0,IF(EURIBOR!AA104&lt;=1,EURIBOR!AA104+1,IF(EURIBOR!AA104&gt;=3,EURIBOR!AA104,2+(EURIBOR!AA104-1)/2)))</f>
        <v>1.645</v>
      </c>
      <c r="V103" s="4">
        <f ca="1">MAX(0,IF(EURIBOR!AB104&lt;=1,EURIBOR!AB104+1,IF(EURIBOR!AB104&gt;=3,EURIBOR!AB104,2+(EURIBOR!AB104-1)/2)))</f>
        <v>2.3174999999999999</v>
      </c>
      <c r="W103" s="4">
        <f ca="1">MAX(0,IF(EURIBOR!AC104&lt;=1,EURIBOR!AC104+1,IF(EURIBOR!AC104&gt;=3,EURIBOR!AC104,2+(EURIBOR!AC104-1)/2)))</f>
        <v>3.5019999999999998</v>
      </c>
      <c r="X103" s="4">
        <f ca="1">MAX(0,IF(EURIBOR!AD104&lt;=1,EURIBOR!AD104+1,IF(EURIBOR!AD104&gt;=3,EURIBOR!AD104,2+(EURIBOR!AD104-1)/2)))</f>
        <v>1.1850000000000001</v>
      </c>
      <c r="Y103" s="4">
        <f ca="1">MAX(0,IF(EURIBOR!AE104&lt;=1,EURIBOR!AE104+1,IF(EURIBOR!AE104&gt;=3,EURIBOR!AE104,2+(EURIBOR!AE104-1)/2)))</f>
        <v>2.9444999999999997</v>
      </c>
      <c r="Z103" s="4">
        <f ca="1">MAX(0,IF(EURIBOR!AF104&lt;=1,EURIBOR!AF104+1,IF(EURIBOR!AF104&gt;=3,EURIBOR!AF104,2+(EURIBOR!AF104-1)/2)))</f>
        <v>4.4669999999999996</v>
      </c>
      <c r="AA103" s="4">
        <f ca="1">MAX(0,IF(EURIBOR!AG104&lt;=1,EURIBOR!AG104+1,IF(EURIBOR!AG104&gt;=3,EURIBOR!AG104,2+(EURIBOR!AG104-1)/2)))</f>
        <v>4.6440000000000001</v>
      </c>
      <c r="AB103" s="4">
        <f ca="1">MAX(0,IF(EURIBOR!AH104&lt;=1,EURIBOR!AH104+1,IF(EURIBOR!AH104&gt;=3,EURIBOR!AH104,2+(EURIBOR!AH104-1)/2)))</f>
        <v>4.6870000000000003</v>
      </c>
      <c r="AC103" s="4">
        <f ca="1">MAX(0,IF(EURIBOR!AI104&lt;=1,EURIBOR!AI104+1,IF(EURIBOR!AI104&gt;=3,EURIBOR!AI104,2+(EURIBOR!AI104-1)/2)))</f>
        <v>2.2124999999999999</v>
      </c>
      <c r="AD103" s="4">
        <f ca="1">MAX(0,IF(EURIBOR!AJ104&lt;=1,EURIBOR!AJ104+1,IF(EURIBOR!AJ104&gt;=3,EURIBOR!AJ104,2+(EURIBOR!AJ104-1)/2)))</f>
        <v>0.874</v>
      </c>
    </row>
    <row r="104" spans="1:30" x14ac:dyDescent="0.25">
      <c r="A104" s="4">
        <f ca="1">MAX(0,IF(EURIBOR!G105&lt;=1,EURIBOR!G105+1,IF(EURIBOR!G105&gt;=3,EURIBOR!G105,2+(EURIBOR!G105-1)/2)))</f>
        <v>3.9310526315789471</v>
      </c>
      <c r="B104" s="4">
        <f ca="1">MAX(0,IF(EURIBOR!H105&lt;=1,EURIBOR!H105+1,IF(EURIBOR!H105&gt;=3,EURIBOR!H105,2+(EURIBOR!H105-1)/2)))</f>
        <v>0.67799999999999994</v>
      </c>
      <c r="C104" s="4">
        <f ca="1">MAX(0,IF(EURIBOR!I105&lt;=1,EURIBOR!I105+1,IF(EURIBOR!I105&gt;=3,EURIBOR!I105,2+(EURIBOR!I105-1)/2)))</f>
        <v>1.3320000000000001</v>
      </c>
      <c r="D104" s="4">
        <f ca="1">MAX(0,IF(EURIBOR!J105&lt;=1,EURIBOR!J105+1,IF(EURIBOR!J105&gt;=3,EURIBOR!J105,2+(EURIBOR!J105-1)/2)))</f>
        <v>1.21</v>
      </c>
      <c r="E104" s="4">
        <f ca="1">MAX(0,IF(EURIBOR!K105&lt;=1,EURIBOR!K105+1,IF(EURIBOR!K105&gt;=3,EURIBOR!K105,2+(EURIBOR!K105-1)/2)))</f>
        <v>3.6</v>
      </c>
      <c r="F104" s="4">
        <f ca="1">MAX(0,IF(EURIBOR!L105&lt;=1,EURIBOR!L105+1,IF(EURIBOR!L105&gt;=3,EURIBOR!L105,2+(EURIBOR!L105-1)/2)))</f>
        <v>2.5735000000000001</v>
      </c>
      <c r="G104" s="4">
        <f ca="1">MAX(0,IF(EURIBOR!M105&lt;=1,EURIBOR!M105+1,IF(EURIBOR!M105&gt;=3,EURIBOR!M105,2+(EURIBOR!M105-1)/2)))</f>
        <v>0.68100000000000005</v>
      </c>
      <c r="H104" s="4">
        <f ca="1">MAX(0,IF(EURIBOR!N105&lt;=1,EURIBOR!N105+1,IF(EURIBOR!N105&gt;=3,EURIBOR!N105,2+(EURIBOR!N105-1)/2)))</f>
        <v>0.58200000000000007</v>
      </c>
      <c r="I104" s="4">
        <f ca="1">MAX(0,IF(EURIBOR!O105&lt;=1,EURIBOR!O105+1,IF(EURIBOR!O105&gt;=3,EURIBOR!O105,2+(EURIBOR!O105-1)/2)))</f>
        <v>1.8580000000000001</v>
      </c>
      <c r="J104" s="4">
        <f ca="1">MAX(0,IF(EURIBOR!P105&lt;=1,EURIBOR!P105+1,IF(EURIBOR!P105&gt;=3,EURIBOR!P105,2+(EURIBOR!P105-1)/2)))</f>
        <v>1.8959999999999999</v>
      </c>
      <c r="K104" s="4">
        <f ca="1">MAX(0,IF(EURIBOR!Q105&lt;=1,EURIBOR!Q105+1,IF(EURIBOR!Q105&gt;=3,EURIBOR!Q105,2+(EURIBOR!Q105-1)/2)))</f>
        <v>0.66999999999999993</v>
      </c>
      <c r="L104" s="4">
        <f ca="1">MAX(0,IF(EURIBOR!R105&lt;=1,EURIBOR!R105+1,IF(EURIBOR!R105&gt;=3,EURIBOR!R105,2+(EURIBOR!R105-1)/2)))</f>
        <v>2.9704999999999999</v>
      </c>
      <c r="M104" s="4">
        <f ca="1">MAX(0,IF(EURIBOR!S105&lt;=1,EURIBOR!S105+1,IF(EURIBOR!S105&gt;=3,EURIBOR!S105,2+(EURIBOR!S105-1)/2)))</f>
        <v>2.5569999999999999</v>
      </c>
      <c r="N104" s="4">
        <f ca="1">MAX(0,IF(EURIBOR!T105&lt;=1,EURIBOR!T105+1,IF(EURIBOR!T105&gt;=3,EURIBOR!T105,2+(EURIBOR!T105-1)/2)))</f>
        <v>2.9444999999999997</v>
      </c>
      <c r="O104" s="4">
        <f ca="1">MAX(0,IF(EURIBOR!U105&lt;=1,EURIBOR!U105+1,IF(EURIBOR!U105&gt;=3,EURIBOR!U105,2+(EURIBOR!U105-1)/2)))</f>
        <v>3.137</v>
      </c>
      <c r="P104" s="4">
        <f ca="1">MAX(0,IF(EURIBOR!V105&lt;=1,EURIBOR!V105+1,IF(EURIBOR!V105&gt;=3,EURIBOR!V105,2+(EURIBOR!V105-1)/2)))</f>
        <v>1.645</v>
      </c>
      <c r="Q104" s="4">
        <f ca="1">MAX(0,IF(EURIBOR!W105&lt;=1,EURIBOR!W105+1,IF(EURIBOR!W105&gt;=3,EURIBOR!W105,2+(EURIBOR!W105-1)/2)))</f>
        <v>0.68700000000000006</v>
      </c>
      <c r="R104" s="4">
        <f ca="1">MAX(0,IF(EURIBOR!X105&lt;=1,EURIBOR!X105+1,IF(EURIBOR!X105&gt;=3,EURIBOR!X105,2+(EURIBOR!X105-1)/2)))</f>
        <v>0.73199999999999998</v>
      </c>
      <c r="S104" s="4">
        <f ca="1">MAX(0,IF(EURIBOR!Y105&lt;=1,EURIBOR!Y105+1,IF(EURIBOR!Y105&gt;=3,EURIBOR!Y105,2+(EURIBOR!Y105-1)/2)))</f>
        <v>2.0084999999999997</v>
      </c>
      <c r="T104" s="4">
        <f ca="1">MAX(0,IF(EURIBOR!Z105&lt;=1,EURIBOR!Z105+1,IF(EURIBOR!Z105&gt;=3,EURIBOR!Z105,2+(EURIBOR!Z105-1)/2)))</f>
        <v>0.77100000000000002</v>
      </c>
      <c r="U104" s="4">
        <f ca="1">MAX(0,IF(EURIBOR!AA105&lt;=1,EURIBOR!AA105+1,IF(EURIBOR!AA105&gt;=3,EURIBOR!AA105,2+(EURIBOR!AA105-1)/2)))</f>
        <v>1.645</v>
      </c>
      <c r="V104" s="4">
        <f ca="1">MAX(0,IF(EURIBOR!AB105&lt;=1,EURIBOR!AB105+1,IF(EURIBOR!AB105&gt;=3,EURIBOR!AB105,2+(EURIBOR!AB105-1)/2)))</f>
        <v>2.2109999999999999</v>
      </c>
      <c r="W104" s="4">
        <f ca="1">MAX(0,IF(EURIBOR!AC105&lt;=1,EURIBOR!AC105+1,IF(EURIBOR!AC105&gt;=3,EURIBOR!AC105,2+(EURIBOR!AC105-1)/2)))</f>
        <v>3.597</v>
      </c>
      <c r="X104" s="4">
        <f ca="1">MAX(0,IF(EURIBOR!AD105&lt;=1,EURIBOR!AD105+1,IF(EURIBOR!AD105&gt;=3,EURIBOR!AD105,2+(EURIBOR!AD105-1)/2)))</f>
        <v>1.2050000000000001</v>
      </c>
      <c r="Y104" s="4">
        <f ca="1">MAX(0,IF(EURIBOR!AE105&lt;=1,EURIBOR!AE105+1,IF(EURIBOR!AE105&gt;=3,EURIBOR!AE105,2+(EURIBOR!AE105-1)/2)))</f>
        <v>2.9930000000000003</v>
      </c>
      <c r="Z104" s="4">
        <f ca="1">MAX(0,IF(EURIBOR!AF105&lt;=1,EURIBOR!AF105+1,IF(EURIBOR!AF105&gt;=3,EURIBOR!AF105,2+(EURIBOR!AF105-1)/2)))</f>
        <v>4.3540000000000001</v>
      </c>
      <c r="AA104" s="4">
        <f ca="1">MAX(0,IF(EURIBOR!AG105&lt;=1,EURIBOR!AG105+1,IF(EURIBOR!AG105&gt;=3,EURIBOR!AG105,2+(EURIBOR!AG105-1)/2)))</f>
        <v>4.4539999999999997</v>
      </c>
      <c r="AB104" s="4">
        <f ca="1">MAX(0,IF(EURIBOR!AH105&lt;=1,EURIBOR!AH105+1,IF(EURIBOR!AH105&gt;=3,EURIBOR!AH105,2+(EURIBOR!AH105-1)/2)))</f>
        <v>4.6390000000000002</v>
      </c>
      <c r="AC104" s="4">
        <f ca="1">MAX(0,IF(EURIBOR!AI105&lt;=1,EURIBOR!AI105+1,IF(EURIBOR!AI105&gt;=3,EURIBOR!AI105,2+(EURIBOR!AI105-1)/2)))</f>
        <v>2.2444999999999999</v>
      </c>
      <c r="AD104" s="4">
        <f ca="1">MAX(0,IF(EURIBOR!AJ105&lt;=1,EURIBOR!AJ105+1,IF(EURIBOR!AJ105&gt;=3,EURIBOR!AJ105,2+(EURIBOR!AJ105-1)/2)))</f>
        <v>0.85399999999999998</v>
      </c>
    </row>
    <row r="105" spans="1:30" x14ac:dyDescent="0.25">
      <c r="A105" s="4">
        <f ca="1">MAX(0,IF(EURIBOR!G106&lt;=1,EURIBOR!G106+1,IF(EURIBOR!G106&gt;=3,EURIBOR!G106,2+(EURIBOR!G106-1)/2)))</f>
        <v>3.9204761904761911</v>
      </c>
      <c r="B105" s="4">
        <f ca="1">MAX(0,IF(EURIBOR!H106&lt;=1,EURIBOR!H106+1,IF(EURIBOR!H106&gt;=3,EURIBOR!H106,2+(EURIBOR!H106-1)/2)))</f>
        <v>0.67900000000000005</v>
      </c>
      <c r="C105" s="4">
        <f ca="1">MAX(0,IF(EURIBOR!I106&lt;=1,EURIBOR!I106+1,IF(EURIBOR!I106&gt;=3,EURIBOR!I106,2+(EURIBOR!I106-1)/2)))</f>
        <v>1.246</v>
      </c>
      <c r="D105" s="4">
        <f ca="1">MAX(0,IF(EURIBOR!J106&lt;=1,EURIBOR!J106+1,IF(EURIBOR!J106&gt;=3,EURIBOR!J106,2+(EURIBOR!J106-1)/2)))</f>
        <v>1.2210000000000001</v>
      </c>
      <c r="E105" s="4">
        <f ca="1">MAX(0,IF(EURIBOR!K106&lt;=1,EURIBOR!K106+1,IF(EURIBOR!K106&gt;=3,EURIBOR!K106,2+(EURIBOR!K106-1)/2)))</f>
        <v>3.3860000000000001</v>
      </c>
      <c r="F105" s="4">
        <f ca="1">MAX(0,IF(EURIBOR!L106&lt;=1,EURIBOR!L106+1,IF(EURIBOR!L106&gt;=3,EURIBOR!L106,2+(EURIBOR!L106-1)/2)))</f>
        <v>2.585</v>
      </c>
      <c r="G105" s="4">
        <f ca="1">MAX(0,IF(EURIBOR!M106&lt;=1,EURIBOR!M106+1,IF(EURIBOR!M106&gt;=3,EURIBOR!M106,2+(EURIBOR!M106-1)/2)))</f>
        <v>0.68100000000000005</v>
      </c>
      <c r="H105" s="4">
        <f ca="1">MAX(0,IF(EURIBOR!N106&lt;=1,EURIBOR!N106+1,IF(EURIBOR!N106&gt;=3,EURIBOR!N106,2+(EURIBOR!N106-1)/2)))</f>
        <v>0.58699999999999997</v>
      </c>
      <c r="I105" s="4">
        <f ca="1">MAX(0,IF(EURIBOR!O106&lt;=1,EURIBOR!O106+1,IF(EURIBOR!O106&gt;=3,EURIBOR!O106,2+(EURIBOR!O106-1)/2)))</f>
        <v>1.744</v>
      </c>
      <c r="J105" s="4">
        <f ca="1">MAX(0,IF(EURIBOR!P106&lt;=1,EURIBOR!P106+1,IF(EURIBOR!P106&gt;=3,EURIBOR!P106,2+(EURIBOR!P106-1)/2)))</f>
        <v>1.88</v>
      </c>
      <c r="K105" s="4">
        <f ca="1">MAX(0,IF(EURIBOR!Q106&lt;=1,EURIBOR!Q106+1,IF(EURIBOR!Q106&gt;=3,EURIBOR!Q106,2+(EURIBOR!Q106-1)/2)))</f>
        <v>0.66999999999999993</v>
      </c>
      <c r="L105" s="4">
        <f ca="1">MAX(0,IF(EURIBOR!R106&lt;=1,EURIBOR!R106+1,IF(EURIBOR!R106&gt;=3,EURIBOR!R106,2+(EURIBOR!R106-1)/2)))</f>
        <v>2.9159999999999999</v>
      </c>
      <c r="M105" s="4">
        <f ca="1">MAX(0,IF(EURIBOR!S106&lt;=1,EURIBOR!S106+1,IF(EURIBOR!S106&gt;=3,EURIBOR!S106,2+(EURIBOR!S106-1)/2)))</f>
        <v>2.5594999999999999</v>
      </c>
      <c r="N105" s="4">
        <f ca="1">MAX(0,IF(EURIBOR!T106&lt;=1,EURIBOR!T106+1,IF(EURIBOR!T106&gt;=3,EURIBOR!T106,2+(EURIBOR!T106-1)/2)))</f>
        <v>2.9930000000000003</v>
      </c>
      <c r="O105" s="4">
        <f ca="1">MAX(0,IF(EURIBOR!U106&lt;=1,EURIBOR!U106+1,IF(EURIBOR!U106&gt;=3,EURIBOR!U106,2+(EURIBOR!U106-1)/2)))</f>
        <v>3.093</v>
      </c>
      <c r="P105" s="4">
        <f ca="1">MAX(0,IF(EURIBOR!V106&lt;=1,EURIBOR!V106+1,IF(EURIBOR!V106&gt;=3,EURIBOR!V106,2+(EURIBOR!V106-1)/2)))</f>
        <v>1.645</v>
      </c>
      <c r="Q105" s="4">
        <f ca="1">MAX(0,IF(EURIBOR!W106&lt;=1,EURIBOR!W106+1,IF(EURIBOR!W106&gt;=3,EURIBOR!W106,2+(EURIBOR!W106-1)/2)))</f>
        <v>0.68399999999999994</v>
      </c>
      <c r="R105" s="4">
        <f ca="1">MAX(0,IF(EURIBOR!X106&lt;=1,EURIBOR!X106+1,IF(EURIBOR!X106&gt;=3,EURIBOR!X106,2+(EURIBOR!X106-1)/2)))</f>
        <v>0.70599999999999996</v>
      </c>
      <c r="S105" s="4">
        <f ca="1">MAX(0,IF(EURIBOR!Y106&lt;=1,EURIBOR!Y106+1,IF(EURIBOR!Y106&gt;=3,EURIBOR!Y106,2+(EURIBOR!Y106-1)/2)))</f>
        <v>2.0434999999999999</v>
      </c>
      <c r="T105" s="4">
        <f ca="1">MAX(0,IF(EURIBOR!Z106&lt;=1,EURIBOR!Z106+1,IF(EURIBOR!Z106&gt;=3,EURIBOR!Z106,2+(EURIBOR!Z106-1)/2)))</f>
        <v>0.751</v>
      </c>
      <c r="U105" s="4">
        <f ca="1">MAX(0,IF(EURIBOR!AA106&lt;=1,EURIBOR!AA106+1,IF(EURIBOR!AA106&gt;=3,EURIBOR!AA106,2+(EURIBOR!AA106-1)/2)))</f>
        <v>1.6870000000000001</v>
      </c>
      <c r="V105" s="4">
        <f ca="1">MAX(0,IF(EURIBOR!AB106&lt;=1,EURIBOR!AB106+1,IF(EURIBOR!AB106&gt;=3,EURIBOR!AB106,2+(EURIBOR!AB106-1)/2)))</f>
        <v>2.141</v>
      </c>
      <c r="W105" s="4">
        <f ca="1">MAX(0,IF(EURIBOR!AC106&lt;=1,EURIBOR!AC106+1,IF(EURIBOR!AC106&gt;=3,EURIBOR!AC106,2+(EURIBOR!AC106-1)/2)))</f>
        <v>3.6840000000000002</v>
      </c>
      <c r="X105" s="4">
        <f ca="1">MAX(0,IF(EURIBOR!AD106&lt;=1,EURIBOR!AD106+1,IF(EURIBOR!AD106&gt;=3,EURIBOR!AD106,2+(EURIBOR!AD106-1)/2)))</f>
        <v>1.2230000000000001</v>
      </c>
      <c r="Y105" s="4">
        <f ca="1">MAX(0,IF(EURIBOR!AE106&lt;=1,EURIBOR!AE106+1,IF(EURIBOR!AE106&gt;=3,EURIBOR!AE106,2+(EURIBOR!AE106-1)/2)))</f>
        <v>3.1019999999999999</v>
      </c>
      <c r="Z105" s="4">
        <f ca="1">MAX(0,IF(EURIBOR!AF106&lt;=1,EURIBOR!AF106+1,IF(EURIBOR!AF106&gt;=3,EURIBOR!AF106,2+(EURIBOR!AF106-1)/2)))</f>
        <v>3.9830000000000001</v>
      </c>
      <c r="AA105" s="4">
        <f ca="1">MAX(0,IF(EURIBOR!AG106&lt;=1,EURIBOR!AG106+1,IF(EURIBOR!AG106&gt;=3,EURIBOR!AG106,2+(EURIBOR!AG106-1)/2)))</f>
        <v>4.4669999999999996</v>
      </c>
      <c r="AB105" s="4">
        <f ca="1">MAX(0,IF(EURIBOR!AH106&lt;=1,EURIBOR!AH106+1,IF(EURIBOR!AH106&gt;=3,EURIBOR!AH106,2+(EURIBOR!AH106-1)/2)))</f>
        <v>4.8479999999999999</v>
      </c>
      <c r="AC105" s="4">
        <f ca="1">MAX(0,IF(EURIBOR!AI106&lt;=1,EURIBOR!AI106+1,IF(EURIBOR!AI106&gt;=3,EURIBOR!AI106,2+(EURIBOR!AI106-1)/2)))</f>
        <v>2.2989999999999999</v>
      </c>
      <c r="AD105" s="4">
        <f ca="1">MAX(0,IF(EURIBOR!AJ106&lt;=1,EURIBOR!AJ106+1,IF(EURIBOR!AJ106&gt;=3,EURIBOR!AJ106,2+(EURIBOR!AJ106-1)/2)))</f>
        <v>0.81600000000000006</v>
      </c>
    </row>
    <row r="106" spans="1:30" x14ac:dyDescent="0.25">
      <c r="A106" s="4">
        <f ca="1">MAX(0,IF(EURIBOR!G107&lt;=1,EURIBOR!G107+1,IF(EURIBOR!G107&gt;=3,EURIBOR!G107,2+(EURIBOR!G107-1)/2)))</f>
        <v>3.9200000000000008</v>
      </c>
      <c r="B106" s="4">
        <f ca="1">MAX(0,IF(EURIBOR!H107&lt;=1,EURIBOR!H107+1,IF(EURIBOR!H107&gt;=3,EURIBOR!H107,2+(EURIBOR!H107-1)/2)))</f>
        <v>0.68100000000000005</v>
      </c>
      <c r="C106" s="4">
        <f ca="1">MAX(0,IF(EURIBOR!I107&lt;=1,EURIBOR!I107+1,IF(EURIBOR!I107&gt;=3,EURIBOR!I107,2+(EURIBOR!I107-1)/2)))</f>
        <v>1.208</v>
      </c>
      <c r="D106" s="4">
        <f ca="1">MAX(0,IF(EURIBOR!J107&lt;=1,EURIBOR!J107+1,IF(EURIBOR!J107&gt;=3,EURIBOR!J107,2+(EURIBOR!J107-1)/2)))</f>
        <v>1.226</v>
      </c>
      <c r="E106" s="4">
        <f ca="1">MAX(0,IF(EURIBOR!K107&lt;=1,EURIBOR!K107+1,IF(EURIBOR!K107&gt;=3,EURIBOR!K107,2+(EURIBOR!K107-1)/2)))</f>
        <v>3.3450000000000002</v>
      </c>
      <c r="F106" s="4">
        <f ca="1">MAX(0,IF(EURIBOR!L107&lt;=1,EURIBOR!L107+1,IF(EURIBOR!L107&gt;=3,EURIBOR!L107,2+(EURIBOR!L107-1)/2)))</f>
        <v>2.5865</v>
      </c>
      <c r="G106" s="4">
        <f ca="1">MAX(0,IF(EURIBOR!M107&lt;=1,EURIBOR!M107+1,IF(EURIBOR!M107&gt;=3,EURIBOR!M107,2+(EURIBOR!M107-1)/2)))</f>
        <v>0.68199999999999994</v>
      </c>
      <c r="H106" s="4">
        <f ca="1">MAX(0,IF(EURIBOR!N107&lt;=1,EURIBOR!N107+1,IF(EURIBOR!N107&gt;=3,EURIBOR!N107,2+(EURIBOR!N107-1)/2)))</f>
        <v>0.59899999999999998</v>
      </c>
      <c r="I106" s="4">
        <f ca="1">MAX(0,IF(EURIBOR!O107&lt;=1,EURIBOR!O107+1,IF(EURIBOR!O107&gt;=3,EURIBOR!O107,2+(EURIBOR!O107-1)/2)))</f>
        <v>1.6850000000000001</v>
      </c>
      <c r="J106" s="4">
        <f ca="1">MAX(0,IF(EURIBOR!P107&lt;=1,EURIBOR!P107+1,IF(EURIBOR!P107&gt;=3,EURIBOR!P107,2+(EURIBOR!P107-1)/2)))</f>
        <v>1.998</v>
      </c>
      <c r="K106" s="4">
        <f ca="1">MAX(0,IF(EURIBOR!Q107&lt;=1,EURIBOR!Q107+1,IF(EURIBOR!Q107&gt;=3,EURIBOR!Q107,2+(EURIBOR!Q107-1)/2)))</f>
        <v>0.67100000000000004</v>
      </c>
      <c r="L106" s="4">
        <f ca="1">MAX(0,IF(EURIBOR!R107&lt;=1,EURIBOR!R107+1,IF(EURIBOR!R107&gt;=3,EURIBOR!R107,2+(EURIBOR!R107-1)/2)))</f>
        <v>2.8434999999999997</v>
      </c>
      <c r="M106" s="4">
        <f ca="1">MAX(0,IF(EURIBOR!S107&lt;=1,EURIBOR!S107+1,IF(EURIBOR!S107&gt;=3,EURIBOR!S107,2+(EURIBOR!S107-1)/2)))</f>
        <v>2.5735000000000001</v>
      </c>
      <c r="N106" s="4">
        <f ca="1">MAX(0,IF(EURIBOR!T107&lt;=1,EURIBOR!T107+1,IF(EURIBOR!T107&gt;=3,EURIBOR!T107,2+(EURIBOR!T107-1)/2)))</f>
        <v>3.1019999999999999</v>
      </c>
      <c r="O106" s="4">
        <f ca="1">MAX(0,IF(EURIBOR!U107&lt;=1,EURIBOR!U107+1,IF(EURIBOR!U107&gt;=3,EURIBOR!U107,2+(EURIBOR!U107-1)/2)))</f>
        <v>3.0470000000000002</v>
      </c>
      <c r="P106" s="4">
        <f ca="1">MAX(0,IF(EURIBOR!V107&lt;=1,EURIBOR!V107+1,IF(EURIBOR!V107&gt;=3,EURIBOR!V107,2+(EURIBOR!V107-1)/2)))</f>
        <v>1.6870000000000001</v>
      </c>
      <c r="Q106" s="4">
        <f ca="1">MAX(0,IF(EURIBOR!W107&lt;=1,EURIBOR!W107+1,IF(EURIBOR!W107&gt;=3,EURIBOR!W107,2+(EURIBOR!W107-1)/2)))</f>
        <v>0.67399999999999993</v>
      </c>
      <c r="R106" s="4">
        <f ca="1">MAX(0,IF(EURIBOR!X107&lt;=1,EURIBOR!X107+1,IF(EURIBOR!X107&gt;=3,EURIBOR!X107,2+(EURIBOR!X107-1)/2)))</f>
        <v>0.70199999999999996</v>
      </c>
      <c r="S106" s="4">
        <f ca="1">MAX(0,IF(EURIBOR!Y107&lt;=1,EURIBOR!Y107+1,IF(EURIBOR!Y107&gt;=3,EURIBOR!Y107,2+(EURIBOR!Y107-1)/2)))</f>
        <v>2.0880000000000001</v>
      </c>
      <c r="T106" s="4">
        <f ca="1">MAX(0,IF(EURIBOR!Z107&lt;=1,EURIBOR!Z107+1,IF(EURIBOR!Z107&gt;=3,EURIBOR!Z107,2+(EURIBOR!Z107-1)/2)))</f>
        <v>0.74299999999999999</v>
      </c>
      <c r="U106" s="4">
        <f ca="1">MAX(0,IF(EURIBOR!AA107&lt;=1,EURIBOR!AA107+1,IF(EURIBOR!AA107&gt;=3,EURIBOR!AA107,2+(EURIBOR!AA107-1)/2)))</f>
        <v>1.728</v>
      </c>
      <c r="V106" s="4">
        <f ca="1">MAX(0,IF(EURIBOR!AB107&lt;=1,EURIBOR!AB107+1,IF(EURIBOR!AB107&gt;=3,EURIBOR!AB107,2+(EURIBOR!AB107-1)/2)))</f>
        <v>2.1114999999999999</v>
      </c>
      <c r="W106" s="4">
        <f ca="1">MAX(0,IF(EURIBOR!AC107&lt;=1,EURIBOR!AC107+1,IF(EURIBOR!AC107&gt;=3,EURIBOR!AC107,2+(EURIBOR!AC107-1)/2)))</f>
        <v>3.7519999999999998</v>
      </c>
      <c r="X106" s="4">
        <f ca="1">MAX(0,IF(EURIBOR!AD107&lt;=1,EURIBOR!AD107+1,IF(EURIBOR!AD107&gt;=3,EURIBOR!AD107,2+(EURIBOR!AD107-1)/2)))</f>
        <v>1.206</v>
      </c>
      <c r="Y106" s="4">
        <f ca="1">MAX(0,IF(EURIBOR!AE107&lt;=1,EURIBOR!AE107+1,IF(EURIBOR!AE107&gt;=3,EURIBOR!AE107,2+(EURIBOR!AE107-1)/2)))</f>
        <v>3.226</v>
      </c>
      <c r="Z106" s="4">
        <f ca="1">MAX(0,IF(EURIBOR!AF107&lt;=1,EURIBOR!AF107+1,IF(EURIBOR!AF107&gt;=3,EURIBOR!AF107,2+(EURIBOR!AF107-1)/2)))</f>
        <v>3.6</v>
      </c>
      <c r="AA106" s="4">
        <f ca="1">MAX(0,IF(EURIBOR!AG107&lt;=1,EURIBOR!AG107+1,IF(EURIBOR!AG107&gt;=3,EURIBOR!AG107,2+(EURIBOR!AG107-1)/2)))</f>
        <v>4.3540000000000001</v>
      </c>
      <c r="AB106" s="4">
        <f ca="1">MAX(0,IF(EURIBOR!AH107&lt;=1,EURIBOR!AH107+1,IF(EURIBOR!AH107&gt;=3,EURIBOR!AH107,2+(EURIBOR!AH107-1)/2)))</f>
        <v>4.4820000000000002</v>
      </c>
      <c r="AC106" s="4">
        <f ca="1">MAX(0,IF(EURIBOR!AI107&lt;=1,EURIBOR!AI107+1,IF(EURIBOR!AI107&gt;=3,EURIBOR!AI107,2+(EURIBOR!AI107-1)/2)))</f>
        <v>2.2759999999999998</v>
      </c>
      <c r="AD106" s="4">
        <f ca="1">MAX(0,IF(EURIBOR!AJ107&lt;=1,EURIBOR!AJ107+1,IF(EURIBOR!AJ107&gt;=3,EURIBOR!AJ107,2+(EURIBOR!AJ107-1)/2)))</f>
        <v>0.77100000000000002</v>
      </c>
    </row>
    <row r="107" spans="1:30" x14ac:dyDescent="0.25">
      <c r="A107" s="4">
        <f ca="1">MAX(0,IF(EURIBOR!G108&lt;=1,EURIBOR!G108+1,IF(EURIBOR!G108&gt;=3,EURIBOR!G108,2+(EURIBOR!G108-1)/2)))</f>
        <v>3.9195000000000007</v>
      </c>
      <c r="B107" s="4">
        <f ca="1">MAX(0,IF(EURIBOR!H108&lt;=1,EURIBOR!H108+1,IF(EURIBOR!H108&gt;=3,EURIBOR!H108,2+(EURIBOR!H108-1)/2)))</f>
        <v>0.68100000000000005</v>
      </c>
      <c r="C107" s="4">
        <f ca="1">MAX(0,IF(EURIBOR!I108&lt;=1,EURIBOR!I108+1,IF(EURIBOR!I108&gt;=3,EURIBOR!I108,2+(EURIBOR!I108-1)/2)))</f>
        <v>1.1919999999999999</v>
      </c>
      <c r="D107" s="4">
        <f ca="1">MAX(0,IF(EURIBOR!J108&lt;=1,EURIBOR!J108+1,IF(EURIBOR!J108&gt;=3,EURIBOR!J108,2+(EURIBOR!J108-1)/2)))</f>
        <v>1.2230000000000001</v>
      </c>
      <c r="E107" s="4">
        <f ca="1">MAX(0,IF(EURIBOR!K108&lt;=1,EURIBOR!K108+1,IF(EURIBOR!K108&gt;=3,EURIBOR!K108,2+(EURIBOR!K108-1)/2)))</f>
        <v>3.339</v>
      </c>
      <c r="F107" s="4">
        <f ca="1">MAX(0,IF(EURIBOR!L108&lt;=1,EURIBOR!L108+1,IF(EURIBOR!L108&gt;=3,EURIBOR!L108,2+(EURIBOR!L108-1)/2)))</f>
        <v>2.5724999999999998</v>
      </c>
      <c r="G107" s="4">
        <f ca="1">MAX(0,IF(EURIBOR!M108&lt;=1,EURIBOR!M108+1,IF(EURIBOR!M108&gt;=3,EURIBOR!M108,2+(EURIBOR!M108-1)/2)))</f>
        <v>0.68399999999999994</v>
      </c>
      <c r="H107" s="4">
        <f ca="1">MAX(0,IF(EURIBOR!N108&lt;=1,EURIBOR!N108+1,IF(EURIBOR!N108&gt;=3,EURIBOR!N108,2+(EURIBOR!N108-1)/2)))</f>
        <v>0.60499999999999998</v>
      </c>
      <c r="I107" s="4">
        <f ca="1">MAX(0,IF(EURIBOR!O108&lt;=1,EURIBOR!O108+1,IF(EURIBOR!O108&gt;=3,EURIBOR!O108,2+(EURIBOR!O108-1)/2)))</f>
        <v>1.659</v>
      </c>
      <c r="J107" s="4">
        <f ca="1">MAX(0,IF(EURIBOR!P108&lt;=1,EURIBOR!P108+1,IF(EURIBOR!P108&gt;=3,EURIBOR!P108,2+(EURIBOR!P108-1)/2)))</f>
        <v>2.0209999999999999</v>
      </c>
      <c r="K107" s="4">
        <f ca="1">MAX(0,IF(EURIBOR!Q108&lt;=1,EURIBOR!Q108+1,IF(EURIBOR!Q108&gt;=3,EURIBOR!Q108,2+(EURIBOR!Q108-1)/2)))</f>
        <v>0.67100000000000004</v>
      </c>
      <c r="L107" s="4">
        <f ca="1">MAX(0,IF(EURIBOR!R108&lt;=1,EURIBOR!R108+1,IF(EURIBOR!R108&gt;=3,EURIBOR!R108,2+(EURIBOR!R108-1)/2)))</f>
        <v>2.7649999999999997</v>
      </c>
      <c r="M107" s="4">
        <f ca="1">MAX(0,IF(EURIBOR!S108&lt;=1,EURIBOR!S108+1,IF(EURIBOR!S108&gt;=3,EURIBOR!S108,2+(EURIBOR!S108-1)/2)))</f>
        <v>2.585</v>
      </c>
      <c r="N107" s="4">
        <f ca="1">MAX(0,IF(EURIBOR!T108&lt;=1,EURIBOR!T108+1,IF(EURIBOR!T108&gt;=3,EURIBOR!T108,2+(EURIBOR!T108-1)/2)))</f>
        <v>3.226</v>
      </c>
      <c r="O107" s="4">
        <f ca="1">MAX(0,IF(EURIBOR!U108&lt;=1,EURIBOR!U108+1,IF(EURIBOR!U108&gt;=3,EURIBOR!U108,2+(EURIBOR!U108-1)/2)))</f>
        <v>2.8479999999999999</v>
      </c>
      <c r="P107" s="4">
        <f ca="1">MAX(0,IF(EURIBOR!V108&lt;=1,EURIBOR!V108+1,IF(EURIBOR!V108&gt;=3,EURIBOR!V108,2+(EURIBOR!V108-1)/2)))</f>
        <v>1.728</v>
      </c>
      <c r="Q107" s="4">
        <f ca="1">MAX(0,IF(EURIBOR!W108&lt;=1,EURIBOR!W108+1,IF(EURIBOR!W108&gt;=3,EURIBOR!W108,2+(EURIBOR!W108-1)/2)))</f>
        <v>0.67100000000000004</v>
      </c>
      <c r="R107" s="4">
        <f ca="1">MAX(0,IF(EURIBOR!X108&lt;=1,EURIBOR!X108+1,IF(EURIBOR!X108&gt;=3,EURIBOR!X108,2+(EURIBOR!X108-1)/2)))</f>
        <v>0.69799999999999995</v>
      </c>
      <c r="S107" s="4">
        <f ca="1">MAX(0,IF(EURIBOR!Y108&lt;=1,EURIBOR!Y108+1,IF(EURIBOR!Y108&gt;=3,EURIBOR!Y108,2+(EURIBOR!Y108-1)/2)))</f>
        <v>2.1604999999999999</v>
      </c>
      <c r="T107" s="4">
        <f ca="1">MAX(0,IF(EURIBOR!Z108&lt;=1,EURIBOR!Z108+1,IF(EURIBOR!Z108&gt;=3,EURIBOR!Z108,2+(EURIBOR!Z108-1)/2)))</f>
        <v>0.73199999999999998</v>
      </c>
      <c r="U107" s="4">
        <f ca="1">MAX(0,IF(EURIBOR!AA108&lt;=1,EURIBOR!AA108+1,IF(EURIBOR!AA108&gt;=3,EURIBOR!AA108,2+(EURIBOR!AA108-1)/2)))</f>
        <v>1.849</v>
      </c>
      <c r="V107" s="4">
        <f ca="1">MAX(0,IF(EURIBOR!AB108&lt;=1,EURIBOR!AB108+1,IF(EURIBOR!AB108&gt;=3,EURIBOR!AB108,2+(EURIBOR!AB108-1)/2)))</f>
        <v>1.9750000000000001</v>
      </c>
      <c r="W107" s="4">
        <f ca="1">MAX(0,IF(EURIBOR!AC108&lt;=1,EURIBOR!AC108+1,IF(EURIBOR!AC108&gt;=3,EURIBOR!AC108,2+(EURIBOR!AC108-1)/2)))</f>
        <v>3.8180000000000001</v>
      </c>
      <c r="X107" s="4">
        <f ca="1">MAX(0,IF(EURIBOR!AD108&lt;=1,EURIBOR!AD108+1,IF(EURIBOR!AD108&gt;=3,EURIBOR!AD108,2+(EURIBOR!AD108-1)/2)))</f>
        <v>1.2090000000000001</v>
      </c>
      <c r="Y107" s="4">
        <f ca="1">MAX(0,IF(EURIBOR!AE108&lt;=1,EURIBOR!AE108+1,IF(EURIBOR!AE108&gt;=3,EURIBOR!AE108,2+(EURIBOR!AE108-1)/2)))</f>
        <v>3.335</v>
      </c>
      <c r="Z107" s="4">
        <f ca="1">MAX(0,IF(EURIBOR!AF108&lt;=1,EURIBOR!AF108+1,IF(EURIBOR!AF108&gt;=3,EURIBOR!AF108,2+(EURIBOR!AF108-1)/2)))</f>
        <v>3.3860000000000001</v>
      </c>
      <c r="AA107" s="4">
        <f ca="1">MAX(0,IF(EURIBOR!AG108&lt;=1,EURIBOR!AG108+1,IF(EURIBOR!AG108&gt;=3,EURIBOR!AG108,2+(EURIBOR!AG108-1)/2)))</f>
        <v>3.9830000000000001</v>
      </c>
      <c r="AB107" s="4">
        <f ca="1">MAX(0,IF(EURIBOR!AH108&lt;=1,EURIBOR!AH108+1,IF(EURIBOR!AH108&gt;=3,EURIBOR!AH108,2+(EURIBOR!AH108-1)/2)))</f>
        <v>4.3620000000000001</v>
      </c>
      <c r="AC107" s="4">
        <f ca="1">MAX(0,IF(EURIBOR!AI108&lt;=1,EURIBOR!AI108+1,IF(EURIBOR!AI108&gt;=3,EURIBOR!AI108,2+(EURIBOR!AI108-1)/2)))</f>
        <v>2.2679999999999998</v>
      </c>
      <c r="AD107" s="4">
        <f ca="1">MAX(0,IF(EURIBOR!AJ108&lt;=1,EURIBOR!AJ108+1,IF(EURIBOR!AJ108&gt;=3,EURIBOR!AJ108,2+(EURIBOR!AJ108-1)/2)))</f>
        <v>0.751</v>
      </c>
    </row>
    <row r="108" spans="1:30" x14ac:dyDescent="0.25">
      <c r="A108" s="4">
        <f ca="1">MAX(0,IF(EURIBOR!G109&lt;=1,EURIBOR!G109+1,IF(EURIBOR!G109&gt;=3,EURIBOR!G109,2+(EURIBOR!G109-1)/2)))</f>
        <v>3.8958333333333339</v>
      </c>
      <c r="B108" s="4">
        <f ca="1">MAX(0,IF(EURIBOR!H109&lt;=1,EURIBOR!H109+1,IF(EURIBOR!H109&gt;=3,EURIBOR!H109,2+(EURIBOR!H109-1)/2)))</f>
        <v>0.68199999999999994</v>
      </c>
      <c r="C108" s="4">
        <f ca="1">MAX(0,IF(EURIBOR!I109&lt;=1,EURIBOR!I109+1,IF(EURIBOR!I109&gt;=3,EURIBOR!I109,2+(EURIBOR!I109-1)/2)))</f>
        <v>1.1850000000000001</v>
      </c>
      <c r="D108" s="4">
        <f ca="1">MAX(0,IF(EURIBOR!J109&lt;=1,EURIBOR!J109+1,IF(EURIBOR!J109&gt;=3,EURIBOR!J109,2+(EURIBOR!J109-1)/2)))</f>
        <v>1.226</v>
      </c>
      <c r="E108" s="4">
        <f ca="1">MAX(0,IF(EURIBOR!K109&lt;=1,EURIBOR!K109+1,IF(EURIBOR!K109&gt;=3,EURIBOR!K109,2+(EURIBOR!K109-1)/2)))</f>
        <v>3.3570000000000002</v>
      </c>
      <c r="F108" s="4">
        <f ca="1">MAX(0,IF(EURIBOR!L109&lt;=1,EURIBOR!L109+1,IF(EURIBOR!L109&gt;=3,EURIBOR!L109,2+(EURIBOR!L109-1)/2)))</f>
        <v>2.569</v>
      </c>
      <c r="G108" s="4">
        <f ca="1">MAX(0,IF(EURIBOR!M109&lt;=1,EURIBOR!M109+1,IF(EURIBOR!M109&gt;=3,EURIBOR!M109,2+(EURIBOR!M109-1)/2)))</f>
        <v>0.68799999999999994</v>
      </c>
      <c r="H108" s="4">
        <f ca="1">MAX(0,IF(EURIBOR!N109&lt;=1,EURIBOR!N109+1,IF(EURIBOR!N109&gt;=3,EURIBOR!N109,2+(EURIBOR!N109-1)/2)))</f>
        <v>0.60899999999999999</v>
      </c>
      <c r="I108" s="4">
        <f ca="1">MAX(0,IF(EURIBOR!O109&lt;=1,EURIBOR!O109+1,IF(EURIBOR!O109&gt;=3,EURIBOR!O109,2+(EURIBOR!O109-1)/2)))</f>
        <v>1.4969999999999999</v>
      </c>
      <c r="J108" s="4">
        <f ca="1">MAX(0,IF(EURIBOR!P109&lt;=1,EURIBOR!P109+1,IF(EURIBOR!P109&gt;=3,EURIBOR!P109,2+(EURIBOR!P109-1)/2)))</f>
        <v>2.0110000000000001</v>
      </c>
      <c r="K108" s="4">
        <f ca="1">MAX(0,IF(EURIBOR!Q109&lt;=1,EURIBOR!Q109+1,IF(EURIBOR!Q109&gt;=3,EURIBOR!Q109,2+(EURIBOR!Q109-1)/2)))</f>
        <v>0.66999999999999993</v>
      </c>
      <c r="L108" s="4">
        <f ca="1">MAX(0,IF(EURIBOR!R109&lt;=1,EURIBOR!R109+1,IF(EURIBOR!R109&gt;=3,EURIBOR!R109,2+(EURIBOR!R109-1)/2)))</f>
        <v>2.7664999999999997</v>
      </c>
      <c r="M108" s="4">
        <f ca="1">MAX(0,IF(EURIBOR!S109&lt;=1,EURIBOR!S109+1,IF(EURIBOR!S109&gt;=3,EURIBOR!S109,2+(EURIBOR!S109-1)/2)))</f>
        <v>2.5865</v>
      </c>
      <c r="N108" s="4">
        <f ca="1">MAX(0,IF(EURIBOR!T109&lt;=1,EURIBOR!T109+1,IF(EURIBOR!T109&gt;=3,EURIBOR!T109,2+(EURIBOR!T109-1)/2)))</f>
        <v>3.335</v>
      </c>
      <c r="O108" s="4">
        <f ca="1">MAX(0,IF(EURIBOR!U109&lt;=1,EURIBOR!U109+1,IF(EURIBOR!U109&gt;=3,EURIBOR!U109,2+(EURIBOR!U109-1)/2)))</f>
        <v>2.7895000000000003</v>
      </c>
      <c r="P108" s="4">
        <f ca="1">MAX(0,IF(EURIBOR!V109&lt;=1,EURIBOR!V109+1,IF(EURIBOR!V109&gt;=3,EURIBOR!V109,2+(EURIBOR!V109-1)/2)))</f>
        <v>1.849</v>
      </c>
      <c r="Q108" s="4">
        <f ca="1">MAX(0,IF(EURIBOR!W109&lt;=1,EURIBOR!W109+1,IF(EURIBOR!W109&gt;=3,EURIBOR!W109,2+(EURIBOR!W109-1)/2)))</f>
        <v>0.66999999999999993</v>
      </c>
      <c r="R108" s="4">
        <f ca="1">MAX(0,IF(EURIBOR!X109&lt;=1,EURIBOR!X109+1,IF(EURIBOR!X109&gt;=3,EURIBOR!X109,2+(EURIBOR!X109-1)/2)))</f>
        <v>0.69100000000000006</v>
      </c>
      <c r="S108" s="4">
        <f ca="1">MAX(0,IF(EURIBOR!Y109&lt;=1,EURIBOR!Y109+1,IF(EURIBOR!Y109&gt;=3,EURIBOR!Y109,2+(EURIBOR!Y109-1)/2)))</f>
        <v>2.2124999999999999</v>
      </c>
      <c r="T108" s="4">
        <f ca="1">MAX(0,IF(EURIBOR!Z109&lt;=1,EURIBOR!Z109+1,IF(EURIBOR!Z109&gt;=3,EURIBOR!Z109,2+(EURIBOR!Z109-1)/2)))</f>
        <v>0.70599999999999996</v>
      </c>
      <c r="U108" s="4">
        <f ca="1">MAX(0,IF(EURIBOR!AA109&lt;=1,EURIBOR!AA109+1,IF(EURIBOR!AA109&gt;=3,EURIBOR!AA109,2+(EURIBOR!AA109-1)/2)))</f>
        <v>1.8959999999999999</v>
      </c>
      <c r="V108" s="4">
        <f ca="1">MAX(0,IF(EURIBOR!AB109&lt;=1,EURIBOR!AB109+1,IF(EURIBOR!AB109&gt;=3,EURIBOR!AB109,2+(EURIBOR!AB109-1)/2)))</f>
        <v>1.8599999999999999</v>
      </c>
      <c r="W108" s="4">
        <f ca="1">MAX(0,IF(EURIBOR!AC109&lt;=1,EURIBOR!AC109+1,IF(EURIBOR!AC109&gt;=3,EURIBOR!AC109,2+(EURIBOR!AC109-1)/2)))</f>
        <v>3.891</v>
      </c>
      <c r="X108" s="4">
        <f ca="1">MAX(0,IF(EURIBOR!AD109&lt;=1,EURIBOR!AD109+1,IF(EURIBOR!AD109&gt;=3,EURIBOR!AD109,2+(EURIBOR!AD109-1)/2)))</f>
        <v>1.2010000000000001</v>
      </c>
      <c r="Y108" s="4">
        <f ca="1">MAX(0,IF(EURIBOR!AE109&lt;=1,EURIBOR!AE109+1,IF(EURIBOR!AE109&gt;=3,EURIBOR!AE109,2+(EURIBOR!AE109-1)/2)))</f>
        <v>3.5019999999999998</v>
      </c>
      <c r="Z108" s="4">
        <f ca="1">MAX(0,IF(EURIBOR!AF109&lt;=1,EURIBOR!AF109+1,IF(EURIBOR!AF109&gt;=3,EURIBOR!AF109,2+(EURIBOR!AF109-1)/2)))</f>
        <v>3.3450000000000002</v>
      </c>
      <c r="AA108" s="4">
        <f ca="1">MAX(0,IF(EURIBOR!AG109&lt;=1,EURIBOR!AG109+1,IF(EURIBOR!AG109&gt;=3,EURIBOR!AG109,2+(EURIBOR!AG109-1)/2)))</f>
        <v>3.6</v>
      </c>
      <c r="AB108" s="4">
        <f ca="1">MAX(0,IF(EURIBOR!AH109&lt;=1,EURIBOR!AH109+1,IF(EURIBOR!AH109&gt;=3,EURIBOR!AH109,2+(EURIBOR!AH109-1)/2)))</f>
        <v>4.5960000000000001</v>
      </c>
      <c r="AC108" s="4">
        <f ca="1">MAX(0,IF(EURIBOR!AI109&lt;=1,EURIBOR!AI109+1,IF(EURIBOR!AI109&gt;=3,EURIBOR!AI109,2+(EURIBOR!AI109-1)/2)))</f>
        <v>2.2880000000000003</v>
      </c>
      <c r="AD108" s="4">
        <f ca="1">MAX(0,IF(EURIBOR!AJ109&lt;=1,EURIBOR!AJ109+1,IF(EURIBOR!AJ109&gt;=3,EURIBOR!AJ109,2+(EURIBOR!AJ109-1)/2)))</f>
        <v>0.74299999999999999</v>
      </c>
    </row>
    <row r="109" spans="1:30" x14ac:dyDescent="0.25">
      <c r="A109" s="4">
        <f ca="1">MAX(0,IF(EURIBOR!G110&lt;=1,EURIBOR!G110+1,IF(EURIBOR!G110&gt;=3,EURIBOR!G110,2+(EURIBOR!G110-1)/2)))</f>
        <v>3.137</v>
      </c>
      <c r="B109" s="4">
        <f ca="1">MAX(0,IF(EURIBOR!H110&lt;=1,EURIBOR!H110+1,IF(EURIBOR!H110&gt;=3,EURIBOR!H110,2+(EURIBOR!H110-1)/2)))</f>
        <v>0.68399999999999994</v>
      </c>
      <c r="C109" s="4">
        <f ca="1">MAX(0,IF(EURIBOR!I110&lt;=1,EURIBOR!I110+1,IF(EURIBOR!I110&gt;=3,EURIBOR!I110,2+(EURIBOR!I110-1)/2)))</f>
        <v>1.2050000000000001</v>
      </c>
      <c r="D109" s="4">
        <f ca="1">MAX(0,IF(EURIBOR!J110&lt;=1,EURIBOR!J110+1,IF(EURIBOR!J110&gt;=3,EURIBOR!J110,2+(EURIBOR!J110-1)/2)))</f>
        <v>1.2230000000000001</v>
      </c>
      <c r="E109" s="4">
        <f ca="1">MAX(0,IF(EURIBOR!K110&lt;=1,EURIBOR!K110+1,IF(EURIBOR!K110&gt;=3,EURIBOR!K110,2+(EURIBOR!K110-1)/2)))</f>
        <v>3.391</v>
      </c>
      <c r="F109" s="4">
        <f ca="1">MAX(0,IF(EURIBOR!L110&lt;=1,EURIBOR!L110+1,IF(EURIBOR!L110&gt;=3,EURIBOR!L110,2+(EURIBOR!L110-1)/2)))</f>
        <v>2.5685000000000002</v>
      </c>
      <c r="G109" s="4">
        <f ca="1">MAX(0,IF(EURIBOR!M110&lt;=1,EURIBOR!M110+1,IF(EURIBOR!M110&gt;=3,EURIBOR!M110,2+(EURIBOR!M110-1)/2)))</f>
        <v>0.69199999999999995</v>
      </c>
      <c r="H109" s="4">
        <f ca="1">MAX(0,IF(EURIBOR!N110&lt;=1,EURIBOR!N110+1,IF(EURIBOR!N110&gt;=3,EURIBOR!N110,2+(EURIBOR!N110-1)/2)))</f>
        <v>0.59099999999999997</v>
      </c>
      <c r="I109" s="4">
        <f ca="1">MAX(0,IF(EURIBOR!O110&lt;=1,EURIBOR!O110+1,IF(EURIBOR!O110&gt;=3,EURIBOR!O110,2+(EURIBOR!O110-1)/2)))</f>
        <v>1.3320000000000001</v>
      </c>
      <c r="J109" s="4">
        <f ca="1">MAX(0,IF(EURIBOR!P110&lt;=1,EURIBOR!P110+1,IF(EURIBOR!P110&gt;=3,EURIBOR!P110,2+(EURIBOR!P110-1)/2)))</f>
        <v>2.0084999999999997</v>
      </c>
      <c r="K109" s="4">
        <f ca="1">MAX(0,IF(EURIBOR!Q110&lt;=1,EURIBOR!Q110+1,IF(EURIBOR!Q110&gt;=3,EURIBOR!Q110,2+(EURIBOR!Q110-1)/2)))</f>
        <v>0.67100000000000004</v>
      </c>
      <c r="L109" s="4">
        <f ca="1">MAX(0,IF(EURIBOR!R110&lt;=1,EURIBOR!R110+1,IF(EURIBOR!R110&gt;=3,EURIBOR!R110,2+(EURIBOR!R110-1)/2)))</f>
        <v>2.7004999999999999</v>
      </c>
      <c r="M109" s="4">
        <f ca="1">MAX(0,IF(EURIBOR!S110&lt;=1,EURIBOR!S110+1,IF(EURIBOR!S110&gt;=3,EURIBOR!S110,2+(EURIBOR!S110-1)/2)))</f>
        <v>2.5724999999999998</v>
      </c>
      <c r="N109" s="4">
        <f ca="1">MAX(0,IF(EURIBOR!T110&lt;=1,EURIBOR!T110+1,IF(EURIBOR!T110&gt;=3,EURIBOR!T110,2+(EURIBOR!T110-1)/2)))</f>
        <v>3.5019999999999998</v>
      </c>
      <c r="O109" s="4">
        <f ca="1">MAX(0,IF(EURIBOR!U110&lt;=1,EURIBOR!U110+1,IF(EURIBOR!U110&gt;=3,EURIBOR!U110,2+(EURIBOR!U110-1)/2)))</f>
        <v>2.8134999999999999</v>
      </c>
      <c r="P109" s="4">
        <f ca="1">MAX(0,IF(EURIBOR!V110&lt;=1,EURIBOR!V110+1,IF(EURIBOR!V110&gt;=3,EURIBOR!V110,2+(EURIBOR!V110-1)/2)))</f>
        <v>1.8959999999999999</v>
      </c>
      <c r="Q109" s="4">
        <f ca="1">MAX(0,IF(EURIBOR!W110&lt;=1,EURIBOR!W110+1,IF(EURIBOR!W110&gt;=3,EURIBOR!W110,2+(EURIBOR!W110-1)/2)))</f>
        <v>0.66999999999999993</v>
      </c>
      <c r="R109" s="4">
        <f ca="1">MAX(0,IF(EURIBOR!X110&lt;=1,EURIBOR!X110+1,IF(EURIBOR!X110&gt;=3,EURIBOR!X110,2+(EURIBOR!X110-1)/2)))</f>
        <v>0.68700000000000006</v>
      </c>
      <c r="S109" s="4">
        <f ca="1">MAX(0,IF(EURIBOR!Y110&lt;=1,EURIBOR!Y110+1,IF(EURIBOR!Y110&gt;=3,EURIBOR!Y110,2+(EURIBOR!Y110-1)/2)))</f>
        <v>2.2444999999999999</v>
      </c>
      <c r="T109" s="4">
        <f ca="1">MAX(0,IF(EURIBOR!Z110&lt;=1,EURIBOR!Z110+1,IF(EURIBOR!Z110&gt;=3,EURIBOR!Z110,2+(EURIBOR!Z110-1)/2)))</f>
        <v>0.70199999999999996</v>
      </c>
      <c r="U109" s="4">
        <f ca="1">MAX(0,IF(EURIBOR!AA110&lt;=1,EURIBOR!AA110+1,IF(EURIBOR!AA110&gt;=3,EURIBOR!AA110,2+(EURIBOR!AA110-1)/2)))</f>
        <v>1.88</v>
      </c>
      <c r="V109" s="4">
        <f ca="1">MAX(0,IF(EURIBOR!AB110&lt;=1,EURIBOR!AB110+1,IF(EURIBOR!AB110&gt;=3,EURIBOR!AB110,2+(EURIBOR!AB110-1)/2)))</f>
        <v>1.772</v>
      </c>
      <c r="W109" s="4">
        <f ca="1">MAX(0,IF(EURIBOR!AC110&lt;=1,EURIBOR!AC110+1,IF(EURIBOR!AC110&gt;=3,EURIBOR!AC110,2+(EURIBOR!AC110-1)/2)))</f>
        <v>3.9750000000000001</v>
      </c>
      <c r="X109" s="4">
        <f ca="1">MAX(0,IF(EURIBOR!AD110&lt;=1,EURIBOR!AD110+1,IF(EURIBOR!AD110&gt;=3,EURIBOR!AD110,2+(EURIBOR!AD110-1)/2)))</f>
        <v>1.21</v>
      </c>
      <c r="Y109" s="4">
        <f ca="1">MAX(0,IF(EURIBOR!AE110&lt;=1,EURIBOR!AE110+1,IF(EURIBOR!AE110&gt;=3,EURIBOR!AE110,2+(EURIBOR!AE110-1)/2)))</f>
        <v>3.597</v>
      </c>
      <c r="Z109" s="4">
        <f ca="1">MAX(0,IF(EURIBOR!AF110&lt;=1,EURIBOR!AF110+1,IF(EURIBOR!AF110&gt;=3,EURIBOR!AF110,2+(EURIBOR!AF110-1)/2)))</f>
        <v>3.339</v>
      </c>
      <c r="AA109" s="4">
        <f ca="1">MAX(0,IF(EURIBOR!AG110&lt;=1,EURIBOR!AG110+1,IF(EURIBOR!AG110&gt;=3,EURIBOR!AG110,2+(EURIBOR!AG110-1)/2)))</f>
        <v>3.3860000000000001</v>
      </c>
      <c r="AB109" s="4">
        <f ca="1">MAX(0,IF(EURIBOR!AH110&lt;=1,EURIBOR!AH110+1,IF(EURIBOR!AH110&gt;=3,EURIBOR!AH110,2+(EURIBOR!AH110-1)/2)))</f>
        <v>4.7839999999999998</v>
      </c>
      <c r="AC109" s="4">
        <f ca="1">MAX(0,IF(EURIBOR!AI110&lt;=1,EURIBOR!AI110+1,IF(EURIBOR!AI110&gt;=3,EURIBOR!AI110,2+(EURIBOR!AI110-1)/2)))</f>
        <v>2.2425000000000002</v>
      </c>
      <c r="AD109" s="4">
        <f ca="1">MAX(0,IF(EURIBOR!AJ110&lt;=1,EURIBOR!AJ110+1,IF(EURIBOR!AJ110&gt;=3,EURIBOR!AJ110,2+(EURIBOR!AJ110-1)/2)))</f>
        <v>0.73199999999999998</v>
      </c>
    </row>
    <row r="110" spans="1:30" x14ac:dyDescent="0.25">
      <c r="A110" s="4">
        <f ca="1">MAX(0,IF(EURIBOR!G111&lt;=1,EURIBOR!G111+1,IF(EURIBOR!G111&gt;=3,EURIBOR!G111,2+(EURIBOR!G111-1)/2)))</f>
        <v>3.093</v>
      </c>
      <c r="B110" s="4">
        <f ca="1">MAX(0,IF(EURIBOR!H111&lt;=1,EURIBOR!H111+1,IF(EURIBOR!H111&gt;=3,EURIBOR!H111,2+(EURIBOR!H111-1)/2)))</f>
        <v>0.68799999999999994</v>
      </c>
      <c r="C110" s="4">
        <f ca="1">MAX(0,IF(EURIBOR!I111&lt;=1,EURIBOR!I111+1,IF(EURIBOR!I111&gt;=3,EURIBOR!I111,2+(EURIBOR!I111-1)/2)))</f>
        <v>1.2230000000000001</v>
      </c>
      <c r="D110" s="4">
        <f ca="1">MAX(0,IF(EURIBOR!J111&lt;=1,EURIBOR!J111+1,IF(EURIBOR!J111&gt;=3,EURIBOR!J111,2+(EURIBOR!J111-1)/2)))</f>
        <v>1.272</v>
      </c>
      <c r="E110" s="4">
        <f ca="1">MAX(0,IF(EURIBOR!K111&lt;=1,EURIBOR!K111+1,IF(EURIBOR!K111&gt;=3,EURIBOR!K111,2+(EURIBOR!K111-1)/2)))</f>
        <v>3.407</v>
      </c>
      <c r="F110" s="4">
        <f ca="1">MAX(0,IF(EURIBOR!L111&lt;=1,EURIBOR!L111+1,IF(EURIBOR!L111&gt;=3,EURIBOR!L111,2+(EURIBOR!L111-1)/2)))</f>
        <v>2.5685000000000002</v>
      </c>
      <c r="G110" s="4">
        <f ca="1">MAX(0,IF(EURIBOR!M111&lt;=1,EURIBOR!M111+1,IF(EURIBOR!M111&gt;=3,EURIBOR!M111,2+(EURIBOR!M111-1)/2)))</f>
        <v>0.69199999999999995</v>
      </c>
      <c r="H110" s="4">
        <f ca="1">MAX(0,IF(EURIBOR!N111&lt;=1,EURIBOR!N111+1,IF(EURIBOR!N111&gt;=3,EURIBOR!N111,2+(EURIBOR!N111-1)/2)))</f>
        <v>0.58299999999999996</v>
      </c>
      <c r="I110" s="4">
        <f ca="1">MAX(0,IF(EURIBOR!O111&lt;=1,EURIBOR!O111+1,IF(EURIBOR!O111&gt;=3,EURIBOR!O111,2+(EURIBOR!O111-1)/2)))</f>
        <v>1.246</v>
      </c>
      <c r="J110" s="4">
        <f ca="1">MAX(0,IF(EURIBOR!P111&lt;=1,EURIBOR!P111+1,IF(EURIBOR!P111&gt;=3,EURIBOR!P111,2+(EURIBOR!P111-1)/2)))</f>
        <v>2.0434999999999999</v>
      </c>
      <c r="K110" s="4">
        <f ca="1">MAX(0,IF(EURIBOR!Q111&lt;=1,EURIBOR!Q111+1,IF(EURIBOR!Q111&gt;=3,EURIBOR!Q111,2+(EURIBOR!Q111-1)/2)))</f>
        <v>0.67199999999999993</v>
      </c>
      <c r="L110" s="4">
        <f ca="1">MAX(0,IF(EURIBOR!R111&lt;=1,EURIBOR!R111+1,IF(EURIBOR!R111&gt;=3,EURIBOR!R111,2+(EURIBOR!R111-1)/2)))</f>
        <v>2.5760000000000001</v>
      </c>
      <c r="M110" s="4">
        <f ca="1">MAX(0,IF(EURIBOR!S111&lt;=1,EURIBOR!S111+1,IF(EURIBOR!S111&gt;=3,EURIBOR!S111,2+(EURIBOR!S111-1)/2)))</f>
        <v>2.569</v>
      </c>
      <c r="N110" s="4">
        <f ca="1">MAX(0,IF(EURIBOR!T111&lt;=1,EURIBOR!T111+1,IF(EURIBOR!T111&gt;=3,EURIBOR!T111,2+(EURIBOR!T111-1)/2)))</f>
        <v>3.597</v>
      </c>
      <c r="O110" s="4">
        <f ca="1">MAX(0,IF(EURIBOR!U111&lt;=1,EURIBOR!U111+1,IF(EURIBOR!U111&gt;=3,EURIBOR!U111,2+(EURIBOR!U111-1)/2)))</f>
        <v>2.8380000000000001</v>
      </c>
      <c r="P110" s="4">
        <f ca="1">MAX(0,IF(EURIBOR!V111&lt;=1,EURIBOR!V111+1,IF(EURIBOR!V111&gt;=3,EURIBOR!V111,2+(EURIBOR!V111-1)/2)))</f>
        <v>1.88</v>
      </c>
      <c r="Q110" s="4">
        <f ca="1">MAX(0,IF(EURIBOR!W111&lt;=1,EURIBOR!W111+1,IF(EURIBOR!W111&gt;=3,EURIBOR!W111,2+(EURIBOR!W111-1)/2)))</f>
        <v>0.67100000000000004</v>
      </c>
      <c r="R110" s="4">
        <f ca="1">MAX(0,IF(EURIBOR!X111&lt;=1,EURIBOR!X111+1,IF(EURIBOR!X111&gt;=3,EURIBOR!X111,2+(EURIBOR!X111-1)/2)))</f>
        <v>0.68399999999999994</v>
      </c>
      <c r="S110" s="4">
        <f ca="1">MAX(0,IF(EURIBOR!Y111&lt;=1,EURIBOR!Y111+1,IF(EURIBOR!Y111&gt;=3,EURIBOR!Y111,2+(EURIBOR!Y111-1)/2)))</f>
        <v>2.2989999999999999</v>
      </c>
      <c r="T110" s="4">
        <f ca="1">MAX(0,IF(EURIBOR!Z111&lt;=1,EURIBOR!Z111+1,IF(EURIBOR!Z111&gt;=3,EURIBOR!Z111,2+(EURIBOR!Z111-1)/2)))</f>
        <v>0.69799999999999995</v>
      </c>
      <c r="U110" s="4">
        <f ca="1">MAX(0,IF(EURIBOR!AA111&lt;=1,EURIBOR!AA111+1,IF(EURIBOR!AA111&gt;=3,EURIBOR!AA111,2+(EURIBOR!AA111-1)/2)))</f>
        <v>1.998</v>
      </c>
      <c r="V110" s="4">
        <f ca="1">MAX(0,IF(EURIBOR!AB111&lt;=1,EURIBOR!AB111+1,IF(EURIBOR!AB111&gt;=3,EURIBOR!AB111,2+(EURIBOR!AB111-1)/2)))</f>
        <v>1.738</v>
      </c>
      <c r="W110" s="4">
        <f ca="1">MAX(0,IF(EURIBOR!AC111&lt;=1,EURIBOR!AC111+1,IF(EURIBOR!AC111&gt;=3,EURIBOR!AC111,2+(EURIBOR!AC111-1)/2)))</f>
        <v>4.0709999999999997</v>
      </c>
      <c r="X110" s="4">
        <f ca="1">MAX(0,IF(EURIBOR!AD111&lt;=1,EURIBOR!AD111+1,IF(EURIBOR!AD111&gt;=3,EURIBOR!AD111,2+(EURIBOR!AD111-1)/2)))</f>
        <v>1.2210000000000001</v>
      </c>
      <c r="Y110" s="4">
        <f ca="1">MAX(0,IF(EURIBOR!AE111&lt;=1,EURIBOR!AE111+1,IF(EURIBOR!AE111&gt;=3,EURIBOR!AE111,2+(EURIBOR!AE111-1)/2)))</f>
        <v>3.6840000000000002</v>
      </c>
      <c r="Z110" s="4">
        <f ca="1">MAX(0,IF(EURIBOR!AF111&lt;=1,EURIBOR!AF111+1,IF(EURIBOR!AF111&gt;=3,EURIBOR!AF111,2+(EURIBOR!AF111-1)/2)))</f>
        <v>3.3570000000000002</v>
      </c>
      <c r="AA110" s="4">
        <f ca="1">MAX(0,IF(EURIBOR!AG111&lt;=1,EURIBOR!AG111+1,IF(EURIBOR!AG111&gt;=3,EURIBOR!AG111,2+(EURIBOR!AG111-1)/2)))</f>
        <v>3.3450000000000002</v>
      </c>
      <c r="AB110" s="4">
        <f ca="1">MAX(0,IF(EURIBOR!AH111&lt;=1,EURIBOR!AH111+1,IF(EURIBOR!AH111&gt;=3,EURIBOR!AH111,2+(EURIBOR!AH111-1)/2)))</f>
        <v>4.8570000000000002</v>
      </c>
      <c r="AC110" s="4">
        <f ca="1">MAX(0,IF(EURIBOR!AI111&lt;=1,EURIBOR!AI111+1,IF(EURIBOR!AI111&gt;=3,EURIBOR!AI111,2+(EURIBOR!AI111-1)/2)))</f>
        <v>2.2130000000000001</v>
      </c>
      <c r="AD110" s="4">
        <f ca="1">MAX(0,IF(EURIBOR!AJ111&lt;=1,EURIBOR!AJ111+1,IF(EURIBOR!AJ111&gt;=3,EURIBOR!AJ111,2+(EURIBOR!AJ111-1)/2)))</f>
        <v>0.70599999999999996</v>
      </c>
    </row>
    <row r="111" spans="1:30" x14ac:dyDescent="0.25">
      <c r="A111" s="4">
        <f ca="1">MAX(0,IF(EURIBOR!G112&lt;=1,EURIBOR!G112+1,IF(EURIBOR!G112&gt;=3,EURIBOR!G112,2+(EURIBOR!G112-1)/2)))</f>
        <v>3.0470000000000002</v>
      </c>
      <c r="B111" s="4">
        <f ca="1">MAX(0,IF(EURIBOR!H112&lt;=1,EURIBOR!H112+1,IF(EURIBOR!H112&gt;=3,EURIBOR!H112,2+(EURIBOR!H112-1)/2)))</f>
        <v>0.69199999999999995</v>
      </c>
      <c r="C111" s="4">
        <f ca="1">MAX(0,IF(EURIBOR!I112&lt;=1,EURIBOR!I112+1,IF(EURIBOR!I112&gt;=3,EURIBOR!I112,2+(EURIBOR!I112-1)/2)))</f>
        <v>1.206</v>
      </c>
      <c r="D111" s="4">
        <f ca="1">MAX(0,IF(EURIBOR!J112&lt;=1,EURIBOR!J112+1,IF(EURIBOR!J112&gt;=3,EURIBOR!J112,2+(EURIBOR!J112-1)/2)))</f>
        <v>1.292</v>
      </c>
      <c r="E111" s="4">
        <f ca="1">MAX(0,IF(EURIBOR!K112&lt;=1,EURIBOR!K112+1,IF(EURIBOR!K112&gt;=3,EURIBOR!K112,2+(EURIBOR!K112-1)/2)))</f>
        <v>3.4670000000000001</v>
      </c>
      <c r="F111" s="4">
        <f ca="1">MAX(0,IF(EURIBOR!L112&lt;=1,EURIBOR!L112+1,IF(EURIBOR!L112&gt;=3,EURIBOR!L112,2+(EURIBOR!L112-1)/2)))</f>
        <v>2.5629999999999997</v>
      </c>
      <c r="G111" s="4">
        <f ca="1">MAX(0,IF(EURIBOR!M112&lt;=1,EURIBOR!M112+1,IF(EURIBOR!M112&gt;=3,EURIBOR!M112,2+(EURIBOR!M112-1)/2)))</f>
        <v>0.69100000000000006</v>
      </c>
      <c r="H111" s="4">
        <f ca="1">MAX(0,IF(EURIBOR!N112&lt;=1,EURIBOR!N112+1,IF(EURIBOR!N112&gt;=3,EURIBOR!N112,2+(EURIBOR!N112-1)/2)))</f>
        <v>0.746</v>
      </c>
      <c r="I111" s="4">
        <f ca="1">MAX(0,IF(EURIBOR!O112&lt;=1,EURIBOR!O112+1,IF(EURIBOR!O112&gt;=3,EURIBOR!O112,2+(EURIBOR!O112-1)/2)))</f>
        <v>1.208</v>
      </c>
      <c r="J111" s="4">
        <f ca="1">MAX(0,IF(EURIBOR!P112&lt;=1,EURIBOR!P112+1,IF(EURIBOR!P112&gt;=3,EURIBOR!P112,2+(EURIBOR!P112-1)/2)))</f>
        <v>2.0880000000000001</v>
      </c>
      <c r="K111" s="4">
        <f ca="1">MAX(0,IF(EURIBOR!Q112&lt;=1,EURIBOR!Q112+1,IF(EURIBOR!Q112&gt;=3,EURIBOR!Q112,2+(EURIBOR!Q112-1)/2)))</f>
        <v>0.67199999999999993</v>
      </c>
      <c r="L111" s="4">
        <f ca="1">MAX(0,IF(EURIBOR!R112&lt;=1,EURIBOR!R112+1,IF(EURIBOR!R112&gt;=3,EURIBOR!R112,2+(EURIBOR!R112-1)/2)))</f>
        <v>2.5649999999999999</v>
      </c>
      <c r="M111" s="4">
        <f ca="1">MAX(0,IF(EURIBOR!S112&lt;=1,EURIBOR!S112+1,IF(EURIBOR!S112&gt;=3,EURIBOR!S112,2+(EURIBOR!S112-1)/2)))</f>
        <v>2.5685000000000002</v>
      </c>
      <c r="N111" s="4">
        <f ca="1">MAX(0,IF(EURIBOR!T112&lt;=1,EURIBOR!T112+1,IF(EURIBOR!T112&gt;=3,EURIBOR!T112,2+(EURIBOR!T112-1)/2)))</f>
        <v>3.6840000000000002</v>
      </c>
      <c r="O111" s="4">
        <f ca="1">MAX(0,IF(EURIBOR!U112&lt;=1,EURIBOR!U112+1,IF(EURIBOR!U112&gt;=3,EURIBOR!U112,2+(EURIBOR!U112-1)/2)))</f>
        <v>2.8475000000000001</v>
      </c>
      <c r="P111" s="4">
        <f ca="1">MAX(0,IF(EURIBOR!V112&lt;=1,EURIBOR!V112+1,IF(EURIBOR!V112&gt;=3,EURIBOR!V112,2+(EURIBOR!V112-1)/2)))</f>
        <v>1.998</v>
      </c>
      <c r="Q111" s="4">
        <f ca="1">MAX(0,IF(EURIBOR!W112&lt;=1,EURIBOR!W112+1,IF(EURIBOR!W112&gt;=3,EURIBOR!W112,2+(EURIBOR!W112-1)/2)))</f>
        <v>0.66999999999999993</v>
      </c>
      <c r="R111" s="4">
        <f ca="1">MAX(0,IF(EURIBOR!X112&lt;=1,EURIBOR!X112+1,IF(EURIBOR!X112&gt;=3,EURIBOR!X112,2+(EURIBOR!X112-1)/2)))</f>
        <v>0.67399999999999993</v>
      </c>
      <c r="S111" s="4">
        <f ca="1">MAX(0,IF(EURIBOR!Y112&lt;=1,EURIBOR!Y112+1,IF(EURIBOR!Y112&gt;=3,EURIBOR!Y112,2+(EURIBOR!Y112-1)/2)))</f>
        <v>2.2759999999999998</v>
      </c>
      <c r="T111" s="4">
        <f ca="1">MAX(0,IF(EURIBOR!Z112&lt;=1,EURIBOR!Z112+1,IF(EURIBOR!Z112&gt;=3,EURIBOR!Z112,2+(EURIBOR!Z112-1)/2)))</f>
        <v>0.69100000000000006</v>
      </c>
      <c r="U111" s="4">
        <f ca="1">MAX(0,IF(EURIBOR!AA112&lt;=1,EURIBOR!AA112+1,IF(EURIBOR!AA112&gt;=3,EURIBOR!AA112,2+(EURIBOR!AA112-1)/2)))</f>
        <v>2.0209999999999999</v>
      </c>
      <c r="V111" s="4">
        <f ca="1">MAX(0,IF(EURIBOR!AB112&lt;=1,EURIBOR!AB112+1,IF(EURIBOR!AB112&gt;=3,EURIBOR!AB112,2+(EURIBOR!AB112-1)/2)))</f>
        <v>1.716</v>
      </c>
      <c r="W111" s="4">
        <f ca="1">MAX(0,IF(EURIBOR!AC112&lt;=1,EURIBOR!AC112+1,IF(EURIBOR!AC112&gt;=3,EURIBOR!AC112,2+(EURIBOR!AC112-1)/2)))</f>
        <v>4.1479999999999997</v>
      </c>
      <c r="X111" s="4">
        <f ca="1">MAX(0,IF(EURIBOR!AD112&lt;=1,EURIBOR!AD112+1,IF(EURIBOR!AD112&gt;=3,EURIBOR!AD112,2+(EURIBOR!AD112-1)/2)))</f>
        <v>1.226</v>
      </c>
      <c r="Y111" s="4">
        <f ca="1">MAX(0,IF(EURIBOR!AE112&lt;=1,EURIBOR!AE112+1,IF(EURIBOR!AE112&gt;=3,EURIBOR!AE112,2+(EURIBOR!AE112-1)/2)))</f>
        <v>3.7519999999999998</v>
      </c>
      <c r="Z111" s="4">
        <f ca="1">MAX(0,IF(EURIBOR!AF112&lt;=1,EURIBOR!AF112+1,IF(EURIBOR!AF112&gt;=3,EURIBOR!AF112,2+(EURIBOR!AF112-1)/2)))</f>
        <v>3.391</v>
      </c>
      <c r="AA111" s="4">
        <f ca="1">MAX(0,IF(EURIBOR!AG112&lt;=1,EURIBOR!AG112+1,IF(EURIBOR!AG112&gt;=3,EURIBOR!AG112,2+(EURIBOR!AG112-1)/2)))</f>
        <v>3.339</v>
      </c>
      <c r="AB111" s="4">
        <f ca="1">MAX(0,IF(EURIBOR!AH112&lt;=1,EURIBOR!AH112+1,IF(EURIBOR!AH112&gt;=3,EURIBOR!AH112,2+(EURIBOR!AH112-1)/2)))</f>
        <v>4.9409999999999998</v>
      </c>
      <c r="AC111" s="4">
        <f ca="1">MAX(0,IF(EURIBOR!AI112&lt;=1,EURIBOR!AI112+1,IF(EURIBOR!AI112&gt;=3,EURIBOR!AI112,2+(EURIBOR!AI112-1)/2)))</f>
        <v>2.1109999999999998</v>
      </c>
      <c r="AD111" s="4">
        <f ca="1">MAX(0,IF(EURIBOR!AJ112&lt;=1,EURIBOR!AJ112+1,IF(EURIBOR!AJ112&gt;=3,EURIBOR!AJ112,2+(EURIBOR!AJ112-1)/2)))</f>
        <v>0.70199999999999996</v>
      </c>
    </row>
    <row r="112" spans="1:30" x14ac:dyDescent="0.25">
      <c r="A112" s="4">
        <f ca="1">MAX(0,IF(EURIBOR!G113&lt;=1,EURIBOR!G113+1,IF(EURIBOR!G113&gt;=3,EURIBOR!G113,2+(EURIBOR!G113-1)/2)))</f>
        <v>2.8479999999999999</v>
      </c>
      <c r="B112" s="4">
        <f ca="1">MAX(0,IF(EURIBOR!H113&lt;=1,EURIBOR!H113+1,IF(EURIBOR!H113&gt;=3,EURIBOR!H113,2+(EURIBOR!H113-1)/2)))</f>
        <v>0.69199999999999995</v>
      </c>
      <c r="C112" s="4">
        <f ca="1">MAX(0,IF(EURIBOR!I113&lt;=1,EURIBOR!I113+1,IF(EURIBOR!I113&gt;=3,EURIBOR!I113,2+(EURIBOR!I113-1)/2)))</f>
        <v>1.2090000000000001</v>
      </c>
      <c r="D112" s="4">
        <f ca="1">MAX(0,IF(EURIBOR!J113&lt;=1,EURIBOR!J113+1,IF(EURIBOR!J113&gt;=3,EURIBOR!J113,2+(EURIBOR!J113-1)/2)))</f>
        <v>1.288</v>
      </c>
      <c r="E112" s="4">
        <f ca="1">MAX(0,IF(EURIBOR!K113&lt;=1,EURIBOR!K113+1,IF(EURIBOR!K113&gt;=3,EURIBOR!K113,2+(EURIBOR!K113-1)/2)))</f>
        <v>3.464</v>
      </c>
      <c r="F112" s="4">
        <f ca="1">MAX(0,IF(EURIBOR!L113&lt;=1,EURIBOR!L113+1,IF(EURIBOR!L113&gt;=3,EURIBOR!L113,2+(EURIBOR!L113-1)/2)))</f>
        <v>2.5555000000000003</v>
      </c>
      <c r="G112" s="4">
        <f ca="1">MAX(0,IF(EURIBOR!M113&lt;=1,EURIBOR!M113+1,IF(EURIBOR!M113&gt;=3,EURIBOR!M113,2+(EURIBOR!M113-1)/2)))</f>
        <v>0.69</v>
      </c>
      <c r="H112" s="4">
        <f ca="1">MAX(0,IF(EURIBOR!N113&lt;=1,EURIBOR!N113+1,IF(EURIBOR!N113&gt;=3,EURIBOR!N113,2+(EURIBOR!N113-1)/2)))</f>
        <v>0.72799999999999998</v>
      </c>
      <c r="I112" s="4">
        <f ca="1">MAX(0,IF(EURIBOR!O113&lt;=1,EURIBOR!O113+1,IF(EURIBOR!O113&gt;=3,EURIBOR!O113,2+(EURIBOR!O113-1)/2)))</f>
        <v>1.1919999999999999</v>
      </c>
      <c r="J112" s="4">
        <f ca="1">MAX(0,IF(EURIBOR!P113&lt;=1,EURIBOR!P113+1,IF(EURIBOR!P113&gt;=3,EURIBOR!P113,2+(EURIBOR!P113-1)/2)))</f>
        <v>2.1604999999999999</v>
      </c>
      <c r="K112" s="4">
        <f ca="1">MAX(0,IF(EURIBOR!Q113&lt;=1,EURIBOR!Q113+1,IF(EURIBOR!Q113&gt;=3,EURIBOR!Q113,2+(EURIBOR!Q113-1)/2)))</f>
        <v>0.67199999999999993</v>
      </c>
      <c r="L112" s="4">
        <f ca="1">MAX(0,IF(EURIBOR!R113&lt;=1,EURIBOR!R113+1,IF(EURIBOR!R113&gt;=3,EURIBOR!R113,2+(EURIBOR!R113-1)/2)))</f>
        <v>2.5700000000000003</v>
      </c>
      <c r="M112" s="4">
        <f ca="1">MAX(0,IF(EURIBOR!S113&lt;=1,EURIBOR!S113+1,IF(EURIBOR!S113&gt;=3,EURIBOR!S113,2+(EURIBOR!S113-1)/2)))</f>
        <v>2.5685000000000002</v>
      </c>
      <c r="N112" s="4">
        <f ca="1">MAX(0,IF(EURIBOR!T113&lt;=1,EURIBOR!T113+1,IF(EURIBOR!T113&gt;=3,EURIBOR!T113,2+(EURIBOR!T113-1)/2)))</f>
        <v>3.7519999999999998</v>
      </c>
      <c r="O112" s="4">
        <f ca="1">MAX(0,IF(EURIBOR!U113&lt;=1,EURIBOR!U113+1,IF(EURIBOR!U113&gt;=3,EURIBOR!U113,2+(EURIBOR!U113-1)/2)))</f>
        <v>2.8635000000000002</v>
      </c>
      <c r="P112" s="4">
        <f ca="1">MAX(0,IF(EURIBOR!V113&lt;=1,EURIBOR!V113+1,IF(EURIBOR!V113&gt;=3,EURIBOR!V113,2+(EURIBOR!V113-1)/2)))</f>
        <v>2.0209999999999999</v>
      </c>
      <c r="Q112" s="4">
        <f ca="1">MAX(0,IF(EURIBOR!W113&lt;=1,EURIBOR!W113+1,IF(EURIBOR!W113&gt;=3,EURIBOR!W113,2+(EURIBOR!W113-1)/2)))</f>
        <v>0.66999999999999993</v>
      </c>
      <c r="R112" s="4">
        <f ca="1">MAX(0,IF(EURIBOR!X113&lt;=1,EURIBOR!X113+1,IF(EURIBOR!X113&gt;=3,EURIBOR!X113,2+(EURIBOR!X113-1)/2)))</f>
        <v>0.67100000000000004</v>
      </c>
      <c r="S112" s="4">
        <f ca="1">MAX(0,IF(EURIBOR!Y113&lt;=1,EURIBOR!Y113+1,IF(EURIBOR!Y113&gt;=3,EURIBOR!Y113,2+(EURIBOR!Y113-1)/2)))</f>
        <v>2.2679999999999998</v>
      </c>
      <c r="T112" s="4">
        <f ca="1">MAX(0,IF(EURIBOR!Z113&lt;=1,EURIBOR!Z113+1,IF(EURIBOR!Z113&gt;=3,EURIBOR!Z113,2+(EURIBOR!Z113-1)/2)))</f>
        <v>0.68700000000000006</v>
      </c>
      <c r="U112" s="4">
        <f ca="1">MAX(0,IF(EURIBOR!AA113&lt;=1,EURIBOR!AA113+1,IF(EURIBOR!AA113&gt;=3,EURIBOR!AA113,2+(EURIBOR!AA113-1)/2)))</f>
        <v>2.0110000000000001</v>
      </c>
      <c r="V112" s="4">
        <f ca="1">MAX(0,IF(EURIBOR!AB113&lt;=1,EURIBOR!AB113+1,IF(EURIBOR!AB113&gt;=3,EURIBOR!AB113,2+(EURIBOR!AB113-1)/2)))</f>
        <v>1.7130000000000001</v>
      </c>
      <c r="W112" s="4">
        <f ca="1">MAX(0,IF(EURIBOR!AC113&lt;=1,EURIBOR!AC113+1,IF(EURIBOR!AC113&gt;=3,EURIBOR!AC113,2+(EURIBOR!AC113-1)/2)))</f>
        <v>4.2160000000000002</v>
      </c>
      <c r="X112" s="4">
        <f ca="1">MAX(0,IF(EURIBOR!AD113&lt;=1,EURIBOR!AD113+1,IF(EURIBOR!AD113&gt;=3,EURIBOR!AD113,2+(EURIBOR!AD113-1)/2)))</f>
        <v>1.2230000000000001</v>
      </c>
      <c r="Y112" s="4">
        <f ca="1">MAX(0,IF(EURIBOR!AE113&lt;=1,EURIBOR!AE113+1,IF(EURIBOR!AE113&gt;=3,EURIBOR!AE113,2+(EURIBOR!AE113-1)/2)))</f>
        <v>3.8180000000000001</v>
      </c>
      <c r="Z112" s="4">
        <f ca="1">MAX(0,IF(EURIBOR!AF113&lt;=1,EURIBOR!AF113+1,IF(EURIBOR!AF113&gt;=3,EURIBOR!AF113,2+(EURIBOR!AF113-1)/2)))</f>
        <v>3.407</v>
      </c>
      <c r="AA112" s="4">
        <f ca="1">MAX(0,IF(EURIBOR!AG113&lt;=1,EURIBOR!AG113+1,IF(EURIBOR!AG113&gt;=3,EURIBOR!AG113,2+(EURIBOR!AG113-1)/2)))</f>
        <v>3.3570000000000002</v>
      </c>
      <c r="AB112" s="4">
        <f ca="1">MAX(0,IF(EURIBOR!AH113&lt;=1,EURIBOR!AH113+1,IF(EURIBOR!AH113&gt;=3,EURIBOR!AH113,2+(EURIBOR!AH113-1)/2)))</f>
        <v>4.9610000000000003</v>
      </c>
      <c r="AC112" s="4">
        <f ca="1">MAX(0,IF(EURIBOR!AI113&lt;=1,EURIBOR!AI113+1,IF(EURIBOR!AI113&gt;=3,EURIBOR!AI113,2+(EURIBOR!AI113-1)/2)))</f>
        <v>2.024</v>
      </c>
      <c r="AD112" s="4">
        <f ca="1">MAX(0,IF(EURIBOR!AJ113&lt;=1,EURIBOR!AJ113+1,IF(EURIBOR!AJ113&gt;=3,EURIBOR!AJ113,2+(EURIBOR!AJ113-1)/2)))</f>
        <v>0.69799999999999995</v>
      </c>
    </row>
    <row r="113" spans="1:30" x14ac:dyDescent="0.25">
      <c r="A113" s="4">
        <f ca="1">MAX(0,IF(EURIBOR!G114&lt;=1,EURIBOR!G114+1,IF(EURIBOR!G114&gt;=3,EURIBOR!G114,2+(EURIBOR!G114-1)/2)))</f>
        <v>2.7895000000000003</v>
      </c>
      <c r="B113" s="4">
        <f ca="1">MAX(0,IF(EURIBOR!H114&lt;=1,EURIBOR!H114+1,IF(EURIBOR!H114&gt;=3,EURIBOR!H114,2+(EURIBOR!H114-1)/2)))</f>
        <v>0.69100000000000006</v>
      </c>
      <c r="C113" s="4">
        <f ca="1">MAX(0,IF(EURIBOR!I114&lt;=1,EURIBOR!I114+1,IF(EURIBOR!I114&gt;=3,EURIBOR!I114,2+(EURIBOR!I114-1)/2)))</f>
        <v>1.2010000000000001</v>
      </c>
      <c r="D113" s="4">
        <f ca="1">MAX(0,IF(EURIBOR!J114&lt;=1,EURIBOR!J114+1,IF(EURIBOR!J114&gt;=3,EURIBOR!J114,2+(EURIBOR!J114-1)/2)))</f>
        <v>1.3049999999999999</v>
      </c>
      <c r="E113" s="4">
        <f ca="1">MAX(0,IF(EURIBOR!K114&lt;=1,EURIBOR!K114+1,IF(EURIBOR!K114&gt;=3,EURIBOR!K114,2+(EURIBOR!K114-1)/2)))</f>
        <v>3.41</v>
      </c>
      <c r="F113" s="4">
        <f ca="1">MAX(0,IF(EURIBOR!L114&lt;=1,EURIBOR!L114+1,IF(EURIBOR!L114&gt;=3,EURIBOR!L114,2+(EURIBOR!L114-1)/2)))</f>
        <v>2.5594999999999999</v>
      </c>
      <c r="G113" s="4">
        <f ca="1">MAX(0,IF(EURIBOR!M114&lt;=1,EURIBOR!M114+1,IF(EURIBOR!M114&gt;=3,EURIBOR!M114,2+(EURIBOR!M114-1)/2)))</f>
        <v>0.68799999999999994</v>
      </c>
      <c r="H113" s="4">
        <f ca="1">MAX(0,IF(EURIBOR!N114&lt;=1,EURIBOR!N114+1,IF(EURIBOR!N114&gt;=3,EURIBOR!N114,2+(EURIBOR!N114-1)/2)))</f>
        <v>0.624</v>
      </c>
      <c r="I113" s="4">
        <f ca="1">MAX(0,IF(EURIBOR!O114&lt;=1,EURIBOR!O114+1,IF(EURIBOR!O114&gt;=3,EURIBOR!O114,2+(EURIBOR!O114-1)/2)))</f>
        <v>1.1850000000000001</v>
      </c>
      <c r="J113" s="4">
        <f ca="1">MAX(0,IF(EURIBOR!P114&lt;=1,EURIBOR!P114+1,IF(EURIBOR!P114&gt;=3,EURIBOR!P114,2+(EURIBOR!P114-1)/2)))</f>
        <v>2.2124999999999999</v>
      </c>
      <c r="K113" s="4">
        <f ca="1">MAX(0,IF(EURIBOR!Q114&lt;=1,EURIBOR!Q114+1,IF(EURIBOR!Q114&gt;=3,EURIBOR!Q114,2+(EURIBOR!Q114-1)/2)))</f>
        <v>0.67199999999999993</v>
      </c>
      <c r="L113" s="4">
        <f ca="1">MAX(0,IF(EURIBOR!R114&lt;=1,EURIBOR!R114+1,IF(EURIBOR!R114&gt;=3,EURIBOR!R114,2+(EURIBOR!R114-1)/2)))</f>
        <v>2.5735000000000001</v>
      </c>
      <c r="M113" s="4">
        <f ca="1">MAX(0,IF(EURIBOR!S114&lt;=1,EURIBOR!S114+1,IF(EURIBOR!S114&gt;=3,EURIBOR!S114,2+(EURIBOR!S114-1)/2)))</f>
        <v>2.5629999999999997</v>
      </c>
      <c r="N113" s="4">
        <f ca="1">MAX(0,IF(EURIBOR!T114&lt;=1,EURIBOR!T114+1,IF(EURIBOR!T114&gt;=3,EURIBOR!T114,2+(EURIBOR!T114-1)/2)))</f>
        <v>3.8180000000000001</v>
      </c>
      <c r="O113" s="4">
        <f ca="1">MAX(0,IF(EURIBOR!U114&lt;=1,EURIBOR!U114+1,IF(EURIBOR!U114&gt;=3,EURIBOR!U114,2+(EURIBOR!U114-1)/2)))</f>
        <v>3.3759999999999999</v>
      </c>
      <c r="P113" s="4">
        <f ca="1">MAX(0,IF(EURIBOR!V114&lt;=1,EURIBOR!V114+1,IF(EURIBOR!V114&gt;=3,EURIBOR!V114,2+(EURIBOR!V114-1)/2)))</f>
        <v>2.0110000000000001</v>
      </c>
      <c r="Q113" s="4">
        <f ca="1">MAX(0,IF(EURIBOR!W114&lt;=1,EURIBOR!W114+1,IF(EURIBOR!W114&gt;=3,EURIBOR!W114,2+(EURIBOR!W114-1)/2)))</f>
        <v>0.67100000000000004</v>
      </c>
      <c r="R113" s="4">
        <f ca="1">MAX(0,IF(EURIBOR!X114&lt;=1,EURIBOR!X114+1,IF(EURIBOR!X114&gt;=3,EURIBOR!X114,2+(EURIBOR!X114-1)/2)))</f>
        <v>0.66999999999999993</v>
      </c>
      <c r="S113" s="4">
        <f ca="1">MAX(0,IF(EURIBOR!Y114&lt;=1,EURIBOR!Y114+1,IF(EURIBOR!Y114&gt;=3,EURIBOR!Y114,2+(EURIBOR!Y114-1)/2)))</f>
        <v>2.2880000000000003</v>
      </c>
      <c r="T113" s="4">
        <f ca="1">MAX(0,IF(EURIBOR!Z114&lt;=1,EURIBOR!Z114+1,IF(EURIBOR!Z114&gt;=3,EURIBOR!Z114,2+(EURIBOR!Z114-1)/2)))</f>
        <v>0.68399999999999994</v>
      </c>
      <c r="U113" s="4">
        <f ca="1">MAX(0,IF(EURIBOR!AA114&lt;=1,EURIBOR!AA114+1,IF(EURIBOR!AA114&gt;=3,EURIBOR!AA114,2+(EURIBOR!AA114-1)/2)))</f>
        <v>2.0084999999999997</v>
      </c>
      <c r="V113" s="4">
        <f ca="1">MAX(0,IF(EURIBOR!AB114&lt;=1,EURIBOR!AB114+1,IF(EURIBOR!AB114&gt;=3,EURIBOR!AB114,2+(EURIBOR!AB114-1)/2)))</f>
        <v>1.6800000000000002</v>
      </c>
      <c r="W113" s="4">
        <f ca="1">MAX(0,IF(EURIBOR!AC114&lt;=1,EURIBOR!AC114+1,IF(EURIBOR!AC114&gt;=3,EURIBOR!AC114,2+(EURIBOR!AC114-1)/2)))</f>
        <v>4.5439999999999996</v>
      </c>
      <c r="X113" s="4">
        <f ca="1">MAX(0,IF(EURIBOR!AD114&lt;=1,EURIBOR!AD114+1,IF(EURIBOR!AD114&gt;=3,EURIBOR!AD114,2+(EURIBOR!AD114-1)/2)))</f>
        <v>1.226</v>
      </c>
      <c r="Y113" s="4">
        <f ca="1">MAX(0,IF(EURIBOR!AE114&lt;=1,EURIBOR!AE114+1,IF(EURIBOR!AE114&gt;=3,EURIBOR!AE114,2+(EURIBOR!AE114-1)/2)))</f>
        <v>3.891</v>
      </c>
      <c r="Z113" s="4">
        <f ca="1">MAX(0,IF(EURIBOR!AF114&lt;=1,EURIBOR!AF114+1,IF(EURIBOR!AF114&gt;=3,EURIBOR!AF114,2+(EURIBOR!AF114-1)/2)))</f>
        <v>3.4670000000000001</v>
      </c>
      <c r="AA113" s="4">
        <f ca="1">MAX(0,IF(EURIBOR!AG114&lt;=1,EURIBOR!AG114+1,IF(EURIBOR!AG114&gt;=3,EURIBOR!AG114,2+(EURIBOR!AG114-1)/2)))</f>
        <v>3.391</v>
      </c>
      <c r="AB113" s="4">
        <f ca="1">MAX(0,IF(EURIBOR!AH114&lt;=1,EURIBOR!AH114+1,IF(EURIBOR!AH114&gt;=3,EURIBOR!AH114,2+(EURIBOR!AH114-1)/2)))</f>
        <v>4.9649999999999999</v>
      </c>
      <c r="AC113" s="4">
        <f ca="1">MAX(0,IF(EURIBOR!AI114&lt;=1,EURIBOR!AI114+1,IF(EURIBOR!AI114&gt;=3,EURIBOR!AI114,2+(EURIBOR!AI114-1)/2)))</f>
        <v>1.8580000000000001</v>
      </c>
      <c r="AD113" s="4">
        <f ca="1">MAX(0,IF(EURIBOR!AJ114&lt;=1,EURIBOR!AJ114+1,IF(EURIBOR!AJ114&gt;=3,EURIBOR!AJ114,2+(EURIBOR!AJ114-1)/2)))</f>
        <v>0.69100000000000006</v>
      </c>
    </row>
    <row r="114" spans="1:30" x14ac:dyDescent="0.25">
      <c r="A114" s="4">
        <f ca="1">MAX(0,IF(EURIBOR!G115&lt;=1,EURIBOR!G115+1,IF(EURIBOR!G115&gt;=3,EURIBOR!G115,2+(EURIBOR!G115-1)/2)))</f>
        <v>2.8134999999999999</v>
      </c>
      <c r="B114" s="4">
        <f ca="1">MAX(0,IF(EURIBOR!H115&lt;=1,EURIBOR!H115+1,IF(EURIBOR!H115&gt;=3,EURIBOR!H115,2+(EURIBOR!H115-1)/2)))</f>
        <v>0.69</v>
      </c>
      <c r="C114" s="4">
        <f ca="1">MAX(0,IF(EURIBOR!I115&lt;=1,EURIBOR!I115+1,IF(EURIBOR!I115&gt;=3,EURIBOR!I115,2+(EURIBOR!I115-1)/2)))</f>
        <v>1.21</v>
      </c>
      <c r="D114" s="4">
        <f ca="1">MAX(0,IF(EURIBOR!J115&lt;=1,EURIBOR!J115+1,IF(EURIBOR!J115&gt;=3,EURIBOR!J115,2+(EURIBOR!J115-1)/2)))</f>
        <v>1.33</v>
      </c>
      <c r="E114" s="4">
        <f ca="1">MAX(0,IF(EURIBOR!K115&lt;=1,EURIBOR!K115+1,IF(EURIBOR!K115&gt;=3,EURIBOR!K115,2+(EURIBOR!K115-1)/2)))</f>
        <v>3.3519999999999999</v>
      </c>
      <c r="F114" s="4">
        <f ca="1">MAX(0,IF(EURIBOR!L115&lt;=1,EURIBOR!L115+1,IF(EURIBOR!L115&gt;=3,EURIBOR!L115,2+(EURIBOR!L115-1)/2)))</f>
        <v>2.5659999999999998</v>
      </c>
      <c r="G114" s="4">
        <f ca="1">MAX(0,IF(EURIBOR!M115&lt;=1,EURIBOR!M115+1,IF(EURIBOR!M115&gt;=3,EURIBOR!M115,2+(EURIBOR!M115-1)/2)))</f>
        <v>0.67100000000000004</v>
      </c>
      <c r="H114" s="4">
        <f ca="1">MAX(0,IF(EURIBOR!N115&lt;=1,EURIBOR!N115+1,IF(EURIBOR!N115&gt;=3,EURIBOR!N115,2+(EURIBOR!N115-1)/2)))</f>
        <v>0.55600000000000005</v>
      </c>
      <c r="I114" s="4">
        <f ca="1">MAX(0,IF(EURIBOR!O115&lt;=1,EURIBOR!O115+1,IF(EURIBOR!O115&gt;=3,EURIBOR!O115,2+(EURIBOR!O115-1)/2)))</f>
        <v>1.2050000000000001</v>
      </c>
      <c r="J114" s="4">
        <f ca="1">MAX(0,IF(EURIBOR!P115&lt;=1,EURIBOR!P115+1,IF(EURIBOR!P115&gt;=3,EURIBOR!P115,2+(EURIBOR!P115-1)/2)))</f>
        <v>2.2444999999999999</v>
      </c>
      <c r="K114" s="4">
        <f ca="1">MAX(0,IF(EURIBOR!Q115&lt;=1,EURIBOR!Q115+1,IF(EURIBOR!Q115&gt;=3,EURIBOR!Q115,2+(EURIBOR!Q115-1)/2)))</f>
        <v>0.67199999999999993</v>
      </c>
      <c r="L114" s="4">
        <f ca="1">MAX(0,IF(EURIBOR!R115&lt;=1,EURIBOR!R115+1,IF(EURIBOR!R115&gt;=3,EURIBOR!R115,2+(EURIBOR!R115-1)/2)))</f>
        <v>2.5720000000000001</v>
      </c>
      <c r="M114" s="4">
        <f ca="1">MAX(0,IF(EURIBOR!S115&lt;=1,EURIBOR!S115+1,IF(EURIBOR!S115&gt;=3,EURIBOR!S115,2+(EURIBOR!S115-1)/2)))</f>
        <v>2.5555000000000003</v>
      </c>
      <c r="N114" s="4">
        <f ca="1">MAX(0,IF(EURIBOR!T115&lt;=1,EURIBOR!T115+1,IF(EURIBOR!T115&gt;=3,EURIBOR!T115,2+(EURIBOR!T115-1)/2)))</f>
        <v>3.891</v>
      </c>
      <c r="O114" s="4">
        <f ca="1">MAX(0,IF(EURIBOR!U115&lt;=1,EURIBOR!U115+1,IF(EURIBOR!U115&gt;=3,EURIBOR!U115,2+(EURIBOR!U115-1)/2)))</f>
        <v>3.468</v>
      </c>
      <c r="P114" s="4">
        <f ca="1">MAX(0,IF(EURIBOR!V115&lt;=1,EURIBOR!V115+1,IF(EURIBOR!V115&gt;=3,EURIBOR!V115,2+(EURIBOR!V115-1)/2)))</f>
        <v>2.0084999999999997</v>
      </c>
      <c r="Q114" s="4">
        <f ca="1">MAX(0,IF(EURIBOR!W115&lt;=1,EURIBOR!W115+1,IF(EURIBOR!W115&gt;=3,EURIBOR!W115,2+(EURIBOR!W115-1)/2)))</f>
        <v>0.67100000000000004</v>
      </c>
      <c r="R114" s="4">
        <f ca="1">MAX(0,IF(EURIBOR!X115&lt;=1,EURIBOR!X115+1,IF(EURIBOR!X115&gt;=3,EURIBOR!X115,2+(EURIBOR!X115-1)/2)))</f>
        <v>0.66999999999999993</v>
      </c>
      <c r="S114" s="4">
        <f ca="1">MAX(0,IF(EURIBOR!Y115&lt;=1,EURIBOR!Y115+1,IF(EURIBOR!Y115&gt;=3,EURIBOR!Y115,2+(EURIBOR!Y115-1)/2)))</f>
        <v>2.2425000000000002</v>
      </c>
      <c r="T114" s="4">
        <f ca="1">MAX(0,IF(EURIBOR!Z115&lt;=1,EURIBOR!Z115+1,IF(EURIBOR!Z115&gt;=3,EURIBOR!Z115,2+(EURIBOR!Z115-1)/2)))</f>
        <v>0.67399999999999993</v>
      </c>
      <c r="U114" s="4">
        <f ca="1">MAX(0,IF(EURIBOR!AA115&lt;=1,EURIBOR!AA115+1,IF(EURIBOR!AA115&gt;=3,EURIBOR!AA115,2+(EURIBOR!AA115-1)/2)))</f>
        <v>2.0434999999999999</v>
      </c>
      <c r="V114" s="4">
        <f ca="1">MAX(0,IF(EURIBOR!AB115&lt;=1,EURIBOR!AB115+1,IF(EURIBOR!AB115&gt;=3,EURIBOR!AB115,2+(EURIBOR!AB115-1)/2)))</f>
        <v>1.6619999999999999</v>
      </c>
      <c r="W114" s="4">
        <f ca="1">MAX(0,IF(EURIBOR!AC115&lt;=1,EURIBOR!AC115+1,IF(EURIBOR!AC115&gt;=3,EURIBOR!AC115,2+(EURIBOR!AC115-1)/2)))</f>
        <v>4.742</v>
      </c>
      <c r="X114" s="4">
        <f ca="1">MAX(0,IF(EURIBOR!AD115&lt;=1,EURIBOR!AD115+1,IF(EURIBOR!AD115&gt;=3,EURIBOR!AD115,2+(EURIBOR!AD115-1)/2)))</f>
        <v>1.2230000000000001</v>
      </c>
      <c r="Y114" s="4">
        <f ca="1">MAX(0,IF(EURIBOR!AE115&lt;=1,EURIBOR!AE115+1,IF(EURIBOR!AE115&gt;=3,EURIBOR!AE115,2+(EURIBOR!AE115-1)/2)))</f>
        <v>3.9750000000000001</v>
      </c>
      <c r="Z114" s="4">
        <f ca="1">MAX(0,IF(EURIBOR!AF115&lt;=1,EURIBOR!AF115+1,IF(EURIBOR!AF115&gt;=3,EURIBOR!AF115,2+(EURIBOR!AF115-1)/2)))</f>
        <v>3.464</v>
      </c>
      <c r="AA114" s="4">
        <f ca="1">MAX(0,IF(EURIBOR!AG115&lt;=1,EURIBOR!AG115+1,IF(EURIBOR!AG115&gt;=3,EURIBOR!AG115,2+(EURIBOR!AG115-1)/2)))</f>
        <v>3.407</v>
      </c>
      <c r="AB114" s="4">
        <f ca="1">MAX(0,IF(EURIBOR!AH115&lt;=1,EURIBOR!AH115+1,IF(EURIBOR!AH115&gt;=3,EURIBOR!AH115,2+(EURIBOR!AH115-1)/2)))</f>
        <v>5.0190000000000001</v>
      </c>
      <c r="AC114" s="4">
        <f ca="1">MAX(0,IF(EURIBOR!AI115&lt;=1,EURIBOR!AI115+1,IF(EURIBOR!AI115&gt;=3,EURIBOR!AI115,2+(EURIBOR!AI115-1)/2)))</f>
        <v>1.744</v>
      </c>
      <c r="AD114" s="4">
        <f ca="1">MAX(0,IF(EURIBOR!AJ115&lt;=1,EURIBOR!AJ115+1,IF(EURIBOR!AJ115&gt;=3,EURIBOR!AJ115,2+(EURIBOR!AJ115-1)/2)))</f>
        <v>0.68700000000000006</v>
      </c>
    </row>
    <row r="115" spans="1:30" x14ac:dyDescent="0.25">
      <c r="A115" s="4">
        <f ca="1">MAX(0,IF(EURIBOR!G116&lt;=1,EURIBOR!G116+1,IF(EURIBOR!G116&gt;=3,EURIBOR!G116,2+(EURIBOR!G116-1)/2)))</f>
        <v>2.8380000000000001</v>
      </c>
      <c r="B115" s="4">
        <f ca="1">MAX(0,IF(EURIBOR!H116&lt;=1,EURIBOR!H116+1,IF(EURIBOR!H116&gt;=3,EURIBOR!H116,2+(EURIBOR!H116-1)/2)))</f>
        <v>0.68799999999999994</v>
      </c>
      <c r="C115" s="4">
        <f ca="1">MAX(0,IF(EURIBOR!I116&lt;=1,EURIBOR!I116+1,IF(EURIBOR!I116&gt;=3,EURIBOR!I116,2+(EURIBOR!I116-1)/2)))</f>
        <v>1.2210000000000001</v>
      </c>
      <c r="D115" s="4">
        <f ca="1">MAX(0,IF(EURIBOR!J116&lt;=1,EURIBOR!J116+1,IF(EURIBOR!J116&gt;=3,EURIBOR!J116,2+(EURIBOR!J116-1)/2)))</f>
        <v>1.325</v>
      </c>
      <c r="E115" s="4">
        <f ca="1">MAX(0,IF(EURIBOR!K116&lt;=1,EURIBOR!K116+1,IF(EURIBOR!K116&gt;=3,EURIBOR!K116,2+(EURIBOR!K116-1)/2)))</f>
        <v>3.31</v>
      </c>
      <c r="F115" s="4">
        <f ca="1">MAX(0,IF(EURIBOR!L116&lt;=1,EURIBOR!L116+1,IF(EURIBOR!L116&gt;=3,EURIBOR!L116,2+(EURIBOR!L116-1)/2)))</f>
        <v>2.5694999999999997</v>
      </c>
      <c r="G115" s="4">
        <f ca="1">MAX(0,IF(EURIBOR!M116&lt;=1,EURIBOR!M116+1,IF(EURIBOR!M116&gt;=3,EURIBOR!M116,2+(EURIBOR!M116-1)/2)))</f>
        <v>0.63500000000000001</v>
      </c>
      <c r="H115" s="4">
        <f ca="1">MAX(0,IF(EURIBOR!N116&lt;=1,EURIBOR!N116+1,IF(EURIBOR!N116&gt;=3,EURIBOR!N116,2+(EURIBOR!N116-1)/2)))</f>
        <v>0.52</v>
      </c>
      <c r="I115" s="4">
        <f ca="1">MAX(0,IF(EURIBOR!O116&lt;=1,EURIBOR!O116+1,IF(EURIBOR!O116&gt;=3,EURIBOR!O116,2+(EURIBOR!O116-1)/2)))</f>
        <v>1.2230000000000001</v>
      </c>
      <c r="J115" s="4">
        <f ca="1">MAX(0,IF(EURIBOR!P116&lt;=1,EURIBOR!P116+1,IF(EURIBOR!P116&gt;=3,EURIBOR!P116,2+(EURIBOR!P116-1)/2)))</f>
        <v>2.2989999999999999</v>
      </c>
      <c r="K115" s="4">
        <f ca="1">MAX(0,IF(EURIBOR!Q116&lt;=1,EURIBOR!Q116+1,IF(EURIBOR!Q116&gt;=3,EURIBOR!Q116,2+(EURIBOR!Q116-1)/2)))</f>
        <v>0.67500000000000004</v>
      </c>
      <c r="L115" s="4">
        <f ca="1">MAX(0,IF(EURIBOR!R116&lt;=1,EURIBOR!R116+1,IF(EURIBOR!R116&gt;=3,EURIBOR!R116,2+(EURIBOR!R116-1)/2)))</f>
        <v>2.5794999999999999</v>
      </c>
      <c r="M115" s="4">
        <f ca="1">MAX(0,IF(EURIBOR!S116&lt;=1,EURIBOR!S116+1,IF(EURIBOR!S116&gt;=3,EURIBOR!S116,2+(EURIBOR!S116-1)/2)))</f>
        <v>2.5594999999999999</v>
      </c>
      <c r="N115" s="4">
        <f ca="1">MAX(0,IF(EURIBOR!T116&lt;=1,EURIBOR!T116+1,IF(EURIBOR!T116&gt;=3,EURIBOR!T116,2+(EURIBOR!T116-1)/2)))</f>
        <v>3.9750000000000001</v>
      </c>
      <c r="O115" s="4">
        <f ca="1">MAX(0,IF(EURIBOR!U116&lt;=1,EURIBOR!U116+1,IF(EURIBOR!U116&gt;=3,EURIBOR!U116,2+(EURIBOR!U116-1)/2)))</f>
        <v>3.4460000000000002</v>
      </c>
      <c r="P115" s="4">
        <f ca="1">MAX(0,IF(EURIBOR!V116&lt;=1,EURIBOR!V116+1,IF(EURIBOR!V116&gt;=3,EURIBOR!V116,2+(EURIBOR!V116-1)/2)))</f>
        <v>2.0434999999999999</v>
      </c>
      <c r="Q115" s="4">
        <f ca="1">MAX(0,IF(EURIBOR!W116&lt;=1,EURIBOR!W116+1,IF(EURIBOR!W116&gt;=3,EURIBOR!W116,2+(EURIBOR!W116-1)/2)))</f>
        <v>0.66999999999999993</v>
      </c>
      <c r="R115" s="4">
        <f ca="1">MAX(0,IF(EURIBOR!X116&lt;=1,EURIBOR!X116+1,IF(EURIBOR!X116&gt;=3,EURIBOR!X116,2+(EURIBOR!X116-1)/2)))</f>
        <v>0.67100000000000004</v>
      </c>
      <c r="S115" s="4">
        <f ca="1">MAX(0,IF(EURIBOR!Y116&lt;=1,EURIBOR!Y116+1,IF(EURIBOR!Y116&gt;=3,EURIBOR!Y116,2+(EURIBOR!Y116-1)/2)))</f>
        <v>2.2130000000000001</v>
      </c>
      <c r="T115" s="4">
        <f ca="1">MAX(0,IF(EURIBOR!Z116&lt;=1,EURIBOR!Z116+1,IF(EURIBOR!Z116&gt;=3,EURIBOR!Z116,2+(EURIBOR!Z116-1)/2)))</f>
        <v>0.67100000000000004</v>
      </c>
      <c r="U115" s="4">
        <f ca="1">MAX(0,IF(EURIBOR!AA116&lt;=1,EURIBOR!AA116+1,IF(EURIBOR!AA116&gt;=3,EURIBOR!AA116,2+(EURIBOR!AA116-1)/2)))</f>
        <v>2.0880000000000001</v>
      </c>
      <c r="V115" s="4">
        <f ca="1">MAX(0,IF(EURIBOR!AB116&lt;=1,EURIBOR!AB116+1,IF(EURIBOR!AB116&gt;=3,EURIBOR!AB116,2+(EURIBOR!AB116-1)/2)))</f>
        <v>1.645</v>
      </c>
      <c r="W115" s="4">
        <f ca="1">MAX(0,IF(EURIBOR!AC116&lt;=1,EURIBOR!AC116+1,IF(EURIBOR!AC116&gt;=3,EURIBOR!AC116,2+(EURIBOR!AC116-1)/2)))</f>
        <v>4.6870000000000003</v>
      </c>
      <c r="X115" s="4">
        <f ca="1">MAX(0,IF(EURIBOR!AD116&lt;=1,EURIBOR!AD116+1,IF(EURIBOR!AD116&gt;=3,EURIBOR!AD116,2+(EURIBOR!AD116-1)/2)))</f>
        <v>1.272</v>
      </c>
      <c r="Y115" s="4">
        <f ca="1">MAX(0,IF(EURIBOR!AE116&lt;=1,EURIBOR!AE116+1,IF(EURIBOR!AE116&gt;=3,EURIBOR!AE116,2+(EURIBOR!AE116-1)/2)))</f>
        <v>4.0709999999999997</v>
      </c>
      <c r="Z115" s="4">
        <f ca="1">MAX(0,IF(EURIBOR!AF116&lt;=1,EURIBOR!AF116+1,IF(EURIBOR!AF116&gt;=3,EURIBOR!AF116,2+(EURIBOR!AF116-1)/2)))</f>
        <v>3.41</v>
      </c>
      <c r="AA115" s="4">
        <f ca="1">MAX(0,IF(EURIBOR!AG116&lt;=1,EURIBOR!AG116+1,IF(EURIBOR!AG116&gt;=3,EURIBOR!AG116,2+(EURIBOR!AG116-1)/2)))</f>
        <v>3.4670000000000001</v>
      </c>
      <c r="AB115" s="4">
        <f ca="1">MAX(0,IF(EURIBOR!AH116&lt;=1,EURIBOR!AH116+1,IF(EURIBOR!AH116&gt;=3,EURIBOR!AH116,2+(EURIBOR!AH116-1)/2)))</f>
        <v>5.1130000000000004</v>
      </c>
      <c r="AC115" s="4">
        <f ca="1">MAX(0,IF(EURIBOR!AI116&lt;=1,EURIBOR!AI116+1,IF(EURIBOR!AI116&gt;=3,EURIBOR!AI116,2+(EURIBOR!AI116-1)/2)))</f>
        <v>1.6850000000000001</v>
      </c>
      <c r="AD115" s="4">
        <f ca="1">MAX(0,IF(EURIBOR!AJ116&lt;=1,EURIBOR!AJ116+1,IF(EURIBOR!AJ116&gt;=3,EURIBOR!AJ116,2+(EURIBOR!AJ116-1)/2)))</f>
        <v>0.68399999999999994</v>
      </c>
    </row>
    <row r="116" spans="1:30" x14ac:dyDescent="0.25">
      <c r="A116" s="4">
        <f ca="1">MAX(0,IF(EURIBOR!G117&lt;=1,EURIBOR!G117+1,IF(EURIBOR!G117&gt;=3,EURIBOR!G117,2+(EURIBOR!G117-1)/2)))</f>
        <v>2.8475000000000001</v>
      </c>
      <c r="B116" s="4">
        <f ca="1">MAX(0,IF(EURIBOR!H117&lt;=1,EURIBOR!H117+1,IF(EURIBOR!H117&gt;=3,EURIBOR!H117,2+(EURIBOR!H117-1)/2)))</f>
        <v>0.67100000000000004</v>
      </c>
      <c r="C116" s="4">
        <f ca="1">MAX(0,IF(EURIBOR!I117&lt;=1,EURIBOR!I117+1,IF(EURIBOR!I117&gt;=3,EURIBOR!I117,2+(EURIBOR!I117-1)/2)))</f>
        <v>1.226</v>
      </c>
      <c r="D116" s="4">
        <f ca="1">MAX(0,IF(EURIBOR!J117&lt;=1,EURIBOR!J117+1,IF(EURIBOR!J117&gt;=3,EURIBOR!J117,2+(EURIBOR!J117-1)/2)))</f>
        <v>1.2410000000000001</v>
      </c>
      <c r="E116" s="4">
        <f ca="1">MAX(0,IF(EURIBOR!K117&lt;=1,EURIBOR!K117+1,IF(EURIBOR!K117&gt;=3,EURIBOR!K117,2+(EURIBOR!K117-1)/2)))</f>
        <v>3.2610000000000001</v>
      </c>
      <c r="F116" s="4">
        <f ca="1">MAX(0,IF(EURIBOR!L117&lt;=1,EURIBOR!L117+1,IF(EURIBOR!L117&gt;=3,EURIBOR!L117,2+(EURIBOR!L117-1)/2)))</f>
        <v>2.5985</v>
      </c>
      <c r="G116" s="4">
        <f ca="1">MAX(0,IF(EURIBOR!M117&lt;=1,EURIBOR!M117+1,IF(EURIBOR!M117&gt;=3,EURIBOR!M117,2+(EURIBOR!M117-1)/2)))</f>
        <v>0.59200000000000008</v>
      </c>
      <c r="H116" s="4">
        <f ca="1">MAX(0,IF(EURIBOR!N117&lt;=1,EURIBOR!N117+1,IF(EURIBOR!N117&gt;=3,EURIBOR!N117,2+(EURIBOR!N117-1)/2)))</f>
        <v>0.50900000000000001</v>
      </c>
      <c r="I116" s="4">
        <f ca="1">MAX(0,IF(EURIBOR!O117&lt;=1,EURIBOR!O117+1,IF(EURIBOR!O117&gt;=3,EURIBOR!O117,2+(EURIBOR!O117-1)/2)))</f>
        <v>1.206</v>
      </c>
      <c r="J116" s="4">
        <f ca="1">MAX(0,IF(EURIBOR!P117&lt;=1,EURIBOR!P117+1,IF(EURIBOR!P117&gt;=3,EURIBOR!P117,2+(EURIBOR!P117-1)/2)))</f>
        <v>2.2759999999999998</v>
      </c>
      <c r="K116" s="4">
        <f ca="1">MAX(0,IF(EURIBOR!Q117&lt;=1,EURIBOR!Q117+1,IF(EURIBOR!Q117&gt;=3,EURIBOR!Q117,2+(EURIBOR!Q117-1)/2)))</f>
        <v>0.67799999999999994</v>
      </c>
      <c r="L116" s="4">
        <f ca="1">MAX(0,IF(EURIBOR!R117&lt;=1,EURIBOR!R117+1,IF(EURIBOR!R117&gt;=3,EURIBOR!R117,2+(EURIBOR!R117-1)/2)))</f>
        <v>2.5745</v>
      </c>
      <c r="M116" s="4">
        <f ca="1">MAX(0,IF(EURIBOR!S117&lt;=1,EURIBOR!S117+1,IF(EURIBOR!S117&gt;=3,EURIBOR!S117,2+(EURIBOR!S117-1)/2)))</f>
        <v>2.5659999999999998</v>
      </c>
      <c r="N116" s="4">
        <f ca="1">MAX(0,IF(EURIBOR!T117&lt;=1,EURIBOR!T117+1,IF(EURIBOR!T117&gt;=3,EURIBOR!T117,2+(EURIBOR!T117-1)/2)))</f>
        <v>4.0709999999999997</v>
      </c>
      <c r="O116" s="4">
        <f ca="1">MAX(0,IF(EURIBOR!U117&lt;=1,EURIBOR!U117+1,IF(EURIBOR!U117&gt;=3,EURIBOR!U117,2+(EURIBOR!U117-1)/2)))</f>
        <v>3.343</v>
      </c>
      <c r="P116" s="4">
        <f ca="1">MAX(0,IF(EURIBOR!V117&lt;=1,EURIBOR!V117+1,IF(EURIBOR!V117&gt;=3,EURIBOR!V117,2+(EURIBOR!V117-1)/2)))</f>
        <v>2.0880000000000001</v>
      </c>
      <c r="Q116" s="4">
        <f ca="1">MAX(0,IF(EURIBOR!W117&lt;=1,EURIBOR!W117+1,IF(EURIBOR!W117&gt;=3,EURIBOR!W117,2+(EURIBOR!W117-1)/2)))</f>
        <v>0.67100000000000004</v>
      </c>
      <c r="R116" s="4">
        <f ca="1">MAX(0,IF(EURIBOR!X117&lt;=1,EURIBOR!X117+1,IF(EURIBOR!X117&gt;=3,EURIBOR!X117,2+(EURIBOR!X117-1)/2)))</f>
        <v>0.66999999999999993</v>
      </c>
      <c r="S116" s="4">
        <f ca="1">MAX(0,IF(EURIBOR!Y117&lt;=1,EURIBOR!Y117+1,IF(EURIBOR!Y117&gt;=3,EURIBOR!Y117,2+(EURIBOR!Y117-1)/2)))</f>
        <v>2.1109999999999998</v>
      </c>
      <c r="T116" s="4">
        <f ca="1">MAX(0,IF(EURIBOR!Z117&lt;=1,EURIBOR!Z117+1,IF(EURIBOR!Z117&gt;=3,EURIBOR!Z117,2+(EURIBOR!Z117-1)/2)))</f>
        <v>0.66999999999999993</v>
      </c>
      <c r="U116" s="4">
        <f ca="1">MAX(0,IF(EURIBOR!AA117&lt;=1,EURIBOR!AA117+1,IF(EURIBOR!AA117&gt;=3,EURIBOR!AA117,2+(EURIBOR!AA117-1)/2)))</f>
        <v>2.1604999999999999</v>
      </c>
      <c r="V116" s="4">
        <f ca="1">MAX(0,IF(EURIBOR!AB117&lt;=1,EURIBOR!AB117+1,IF(EURIBOR!AB117&gt;=3,EURIBOR!AB117,2+(EURIBOR!AB117-1)/2)))</f>
        <v>1.645</v>
      </c>
      <c r="W116" s="4">
        <f ca="1">MAX(0,IF(EURIBOR!AC117&lt;=1,EURIBOR!AC117+1,IF(EURIBOR!AC117&gt;=3,EURIBOR!AC117,2+(EURIBOR!AC117-1)/2)))</f>
        <v>4.6390000000000002</v>
      </c>
      <c r="X116" s="4">
        <f ca="1">MAX(0,IF(EURIBOR!AD117&lt;=1,EURIBOR!AD117+1,IF(EURIBOR!AD117&gt;=3,EURIBOR!AD117,2+(EURIBOR!AD117-1)/2)))</f>
        <v>1.292</v>
      </c>
      <c r="Y116" s="4">
        <f ca="1">MAX(0,IF(EURIBOR!AE117&lt;=1,EURIBOR!AE117+1,IF(EURIBOR!AE117&gt;=3,EURIBOR!AE117,2+(EURIBOR!AE117-1)/2)))</f>
        <v>4.1479999999999997</v>
      </c>
      <c r="Z116" s="4">
        <f ca="1">MAX(0,IF(EURIBOR!AF117&lt;=1,EURIBOR!AF117+1,IF(EURIBOR!AF117&gt;=3,EURIBOR!AF117,2+(EURIBOR!AF117-1)/2)))</f>
        <v>3.3519999999999999</v>
      </c>
      <c r="AA116" s="4">
        <f ca="1">MAX(0,IF(EURIBOR!AG117&lt;=1,EURIBOR!AG117+1,IF(EURIBOR!AG117&gt;=3,EURIBOR!AG117,2+(EURIBOR!AG117-1)/2)))</f>
        <v>3.464</v>
      </c>
      <c r="AB116" s="4">
        <f ca="1">MAX(0,IF(EURIBOR!AH117&lt;=1,EURIBOR!AH117+1,IF(EURIBOR!AH117&gt;=3,EURIBOR!AH117,2+(EURIBOR!AH117-1)/2)))</f>
        <v>4.2380000000000004</v>
      </c>
      <c r="AC116" s="4">
        <f ca="1">MAX(0,IF(EURIBOR!AI117&lt;=1,EURIBOR!AI117+1,IF(EURIBOR!AI117&gt;=3,EURIBOR!AI117,2+(EURIBOR!AI117-1)/2)))</f>
        <v>1.659</v>
      </c>
      <c r="AD116" s="4">
        <f ca="1">MAX(0,IF(EURIBOR!AJ117&lt;=1,EURIBOR!AJ117+1,IF(EURIBOR!AJ117&gt;=3,EURIBOR!AJ117,2+(EURIBOR!AJ117-1)/2)))</f>
        <v>0.67399999999999993</v>
      </c>
    </row>
    <row r="117" spans="1:30" x14ac:dyDescent="0.25">
      <c r="A117" s="4">
        <f ca="1">MAX(0,IF(EURIBOR!G118&lt;=1,EURIBOR!G118+1,IF(EURIBOR!G118&gt;=3,EURIBOR!G118,2+(EURIBOR!G118-1)/2)))</f>
        <v>2.8635000000000002</v>
      </c>
      <c r="B117" s="4">
        <f ca="1">MAX(0,IF(EURIBOR!H118&lt;=1,EURIBOR!H118+1,IF(EURIBOR!H118&gt;=3,EURIBOR!H118,2+(EURIBOR!H118-1)/2)))</f>
        <v>0.63500000000000001</v>
      </c>
      <c r="C117" s="4">
        <f ca="1">MAX(0,IF(EURIBOR!I118&lt;=1,EURIBOR!I118+1,IF(EURIBOR!I118&gt;=3,EURIBOR!I118,2+(EURIBOR!I118-1)/2)))</f>
        <v>1.2230000000000001</v>
      </c>
      <c r="D117" s="4">
        <f ca="1">MAX(0,IF(EURIBOR!J118&lt;=1,EURIBOR!J118+1,IF(EURIBOR!J118&gt;=3,EURIBOR!J118,2+(EURIBOR!J118-1)/2)))</f>
        <v>1.2050000000000001</v>
      </c>
      <c r="E117" s="4">
        <f ca="1">MAX(0,IF(EURIBOR!K118&lt;=1,EURIBOR!K118+1,IF(EURIBOR!K118&gt;=3,EURIBOR!K118,2+(EURIBOR!K118-1)/2)))</f>
        <v>3.1240000000000001</v>
      </c>
      <c r="F117" s="4">
        <f ca="1">MAX(0,IF(EURIBOR!L118&lt;=1,EURIBOR!L118+1,IF(EURIBOR!L118&gt;=3,EURIBOR!L118,2+(EURIBOR!L118-1)/2)))</f>
        <v>2.6805000000000003</v>
      </c>
      <c r="G117" s="4">
        <f ca="1">MAX(0,IF(EURIBOR!M118&lt;=1,EURIBOR!M118+1,IF(EURIBOR!M118&gt;=3,EURIBOR!M118,2+(EURIBOR!M118-1)/2)))</f>
        <v>0.58200000000000007</v>
      </c>
      <c r="H117" s="4">
        <f ca="1">MAX(0,IF(EURIBOR!N118&lt;=1,EURIBOR!N118+1,IF(EURIBOR!N118&gt;=3,EURIBOR!N118,2+(EURIBOR!N118-1)/2)))</f>
        <v>0.49099999999999999</v>
      </c>
      <c r="I117" s="4">
        <f ca="1">MAX(0,IF(EURIBOR!O118&lt;=1,EURIBOR!O118+1,IF(EURIBOR!O118&gt;=3,EURIBOR!O118,2+(EURIBOR!O118-1)/2)))</f>
        <v>1.2090000000000001</v>
      </c>
      <c r="J117" s="4">
        <f ca="1">MAX(0,IF(EURIBOR!P118&lt;=1,EURIBOR!P118+1,IF(EURIBOR!P118&gt;=3,EURIBOR!P118,2+(EURIBOR!P118-1)/2)))</f>
        <v>2.2679999999999998</v>
      </c>
      <c r="K117" s="4">
        <f ca="1">MAX(0,IF(EURIBOR!Q118&lt;=1,EURIBOR!Q118+1,IF(EURIBOR!Q118&gt;=3,EURIBOR!Q118,2+(EURIBOR!Q118-1)/2)))</f>
        <v>0.67900000000000005</v>
      </c>
      <c r="L117" s="4">
        <f ca="1">MAX(0,IF(EURIBOR!R118&lt;=1,EURIBOR!R118+1,IF(EURIBOR!R118&gt;=3,EURIBOR!R118,2+(EURIBOR!R118-1)/2)))</f>
        <v>2.5445000000000002</v>
      </c>
      <c r="M117" s="4">
        <f ca="1">MAX(0,IF(EURIBOR!S118&lt;=1,EURIBOR!S118+1,IF(EURIBOR!S118&gt;=3,EURIBOR!S118,2+(EURIBOR!S118-1)/2)))</f>
        <v>2.5694999999999997</v>
      </c>
      <c r="N117" s="4">
        <f ca="1">MAX(0,IF(EURIBOR!T118&lt;=1,EURIBOR!T118+1,IF(EURIBOR!T118&gt;=3,EURIBOR!T118,2+(EURIBOR!T118-1)/2)))</f>
        <v>4.1479999999999997</v>
      </c>
      <c r="O117" s="4">
        <f ca="1">MAX(0,IF(EURIBOR!U118&lt;=1,EURIBOR!U118+1,IF(EURIBOR!U118&gt;=3,EURIBOR!U118,2+(EURIBOR!U118-1)/2)))</f>
        <v>3.5369999999999999</v>
      </c>
      <c r="P117" s="4">
        <f ca="1">MAX(0,IF(EURIBOR!V118&lt;=1,EURIBOR!V118+1,IF(EURIBOR!V118&gt;=3,EURIBOR!V118,2+(EURIBOR!V118-1)/2)))</f>
        <v>2.1604999999999999</v>
      </c>
      <c r="Q117" s="4">
        <f ca="1">MAX(0,IF(EURIBOR!W118&lt;=1,EURIBOR!W118+1,IF(EURIBOR!W118&gt;=3,EURIBOR!W118,2+(EURIBOR!W118-1)/2)))</f>
        <v>0.67199999999999993</v>
      </c>
      <c r="R117" s="4">
        <f ca="1">MAX(0,IF(EURIBOR!X118&lt;=1,EURIBOR!X118+1,IF(EURIBOR!X118&gt;=3,EURIBOR!X118,2+(EURIBOR!X118-1)/2)))</f>
        <v>0.66999999999999993</v>
      </c>
      <c r="S117" s="4">
        <f ca="1">MAX(0,IF(EURIBOR!Y118&lt;=1,EURIBOR!Y118+1,IF(EURIBOR!Y118&gt;=3,EURIBOR!Y118,2+(EURIBOR!Y118-1)/2)))</f>
        <v>2.024</v>
      </c>
      <c r="T117" s="4">
        <f ca="1">MAX(0,IF(EURIBOR!Z118&lt;=1,EURIBOR!Z118+1,IF(EURIBOR!Z118&gt;=3,EURIBOR!Z118,2+(EURIBOR!Z118-1)/2)))</f>
        <v>0.66999999999999993</v>
      </c>
      <c r="U117" s="4">
        <f ca="1">MAX(0,IF(EURIBOR!AA118&lt;=1,EURIBOR!AA118+1,IF(EURIBOR!AA118&gt;=3,EURIBOR!AA118,2+(EURIBOR!AA118-1)/2)))</f>
        <v>2.2124999999999999</v>
      </c>
      <c r="V117" s="4">
        <f ca="1">MAX(0,IF(EURIBOR!AB118&lt;=1,EURIBOR!AB118+1,IF(EURIBOR!AB118&gt;=3,EURIBOR!AB118,2+(EURIBOR!AB118-1)/2)))</f>
        <v>1.6870000000000001</v>
      </c>
      <c r="W117" s="4">
        <f ca="1">MAX(0,IF(EURIBOR!AC118&lt;=1,EURIBOR!AC118+1,IF(EURIBOR!AC118&gt;=3,EURIBOR!AC118,2+(EURIBOR!AC118-1)/2)))</f>
        <v>4.8479999999999999</v>
      </c>
      <c r="X117" s="4">
        <f ca="1">MAX(0,IF(EURIBOR!AD118&lt;=1,EURIBOR!AD118+1,IF(EURIBOR!AD118&gt;=3,EURIBOR!AD118,2+(EURIBOR!AD118-1)/2)))</f>
        <v>1.288</v>
      </c>
      <c r="Y117" s="4">
        <f ca="1">MAX(0,IF(EURIBOR!AE118&lt;=1,EURIBOR!AE118+1,IF(EURIBOR!AE118&gt;=3,EURIBOR!AE118,2+(EURIBOR!AE118-1)/2)))</f>
        <v>4.2160000000000002</v>
      </c>
      <c r="Z117" s="4">
        <f ca="1">MAX(0,IF(EURIBOR!AF118&lt;=1,EURIBOR!AF118+1,IF(EURIBOR!AF118&gt;=3,EURIBOR!AF118,2+(EURIBOR!AF118-1)/2)))</f>
        <v>3.31</v>
      </c>
      <c r="AA117" s="4">
        <f ca="1">MAX(0,IF(EURIBOR!AG118&lt;=1,EURIBOR!AG118+1,IF(EURIBOR!AG118&gt;=3,EURIBOR!AG118,2+(EURIBOR!AG118-1)/2)))</f>
        <v>3.41</v>
      </c>
      <c r="AB117" s="4">
        <f ca="1">MAX(0,IF(EURIBOR!AH118&lt;=1,EURIBOR!AH118+1,IF(EURIBOR!AH118&gt;=3,EURIBOR!AH118,2+(EURIBOR!AH118-1)/2)))</f>
        <v>3.2930000000000001</v>
      </c>
      <c r="AC117" s="4">
        <f ca="1">MAX(0,IF(EURIBOR!AI118&lt;=1,EURIBOR!AI118+1,IF(EURIBOR!AI118&gt;=3,EURIBOR!AI118,2+(EURIBOR!AI118-1)/2)))</f>
        <v>1.4969999999999999</v>
      </c>
      <c r="AD117" s="4">
        <f ca="1">MAX(0,IF(EURIBOR!AJ118&lt;=1,EURIBOR!AJ118+1,IF(EURIBOR!AJ118&gt;=3,EURIBOR!AJ118,2+(EURIBOR!AJ118-1)/2)))</f>
        <v>0.67100000000000004</v>
      </c>
    </row>
    <row r="118" spans="1:30" x14ac:dyDescent="0.25">
      <c r="A118" s="4">
        <f ca="1">MAX(0,IF(EURIBOR!G119&lt;=1,EURIBOR!G119+1,IF(EURIBOR!G119&gt;=3,EURIBOR!G119,2+(EURIBOR!G119-1)/2)))</f>
        <v>3.3759999999999999</v>
      </c>
      <c r="B118" s="4">
        <f ca="1">MAX(0,IF(EURIBOR!H119&lt;=1,EURIBOR!H119+1,IF(EURIBOR!H119&gt;=3,EURIBOR!H119,2+(EURIBOR!H119-1)/2)))</f>
        <v>0.59200000000000008</v>
      </c>
      <c r="C118" s="4">
        <f ca="1">MAX(0,IF(EURIBOR!I119&lt;=1,EURIBOR!I119+1,IF(EURIBOR!I119&gt;=3,EURIBOR!I119,2+(EURIBOR!I119-1)/2)))</f>
        <v>1.226</v>
      </c>
      <c r="D118" s="4">
        <f ca="1">MAX(0,IF(EURIBOR!J119&lt;=1,EURIBOR!J119+1,IF(EURIBOR!J119&gt;=3,EURIBOR!J119,2+(EURIBOR!J119-1)/2)))</f>
        <v>1.1919999999999999</v>
      </c>
      <c r="E118" s="4">
        <f ca="1">MAX(0,IF(EURIBOR!K119&lt;=1,EURIBOR!K119+1,IF(EURIBOR!K119&gt;=3,EURIBOR!K119,2+(EURIBOR!K119-1)/2)))</f>
        <v>2.9704999999999999</v>
      </c>
      <c r="F118" s="4">
        <f ca="1">MAX(0,IF(EURIBOR!L119&lt;=1,EURIBOR!L119+1,IF(EURIBOR!L119&gt;=3,EURIBOR!L119,2+(EURIBOR!L119-1)/2)))</f>
        <v>2.7364999999999999</v>
      </c>
      <c r="G118" s="4">
        <f ca="1">MAX(0,IF(EURIBOR!M119&lt;=1,EURIBOR!M119+1,IF(EURIBOR!M119&gt;=3,EURIBOR!M119,2+(EURIBOR!M119-1)/2)))</f>
        <v>0.58699999999999997</v>
      </c>
      <c r="H118" s="4">
        <f ca="1">MAX(0,IF(EURIBOR!N119&lt;=1,EURIBOR!N119+1,IF(EURIBOR!N119&gt;=3,EURIBOR!N119,2+(EURIBOR!N119-1)/2)))</f>
        <v>0.47899999999999998</v>
      </c>
      <c r="I118" s="4">
        <f ca="1">MAX(0,IF(EURIBOR!O119&lt;=1,EURIBOR!O119+1,IF(EURIBOR!O119&gt;=3,EURIBOR!O119,2+(EURIBOR!O119-1)/2)))</f>
        <v>1.2010000000000001</v>
      </c>
      <c r="J118" s="4">
        <f ca="1">MAX(0,IF(EURIBOR!P119&lt;=1,EURIBOR!P119+1,IF(EURIBOR!P119&gt;=3,EURIBOR!P119,2+(EURIBOR!P119-1)/2)))</f>
        <v>2.2880000000000003</v>
      </c>
      <c r="K118" s="4">
        <f ca="1">MAX(0,IF(EURIBOR!Q119&lt;=1,EURIBOR!Q119+1,IF(EURIBOR!Q119&gt;=3,EURIBOR!Q119,2+(EURIBOR!Q119-1)/2)))</f>
        <v>0.68100000000000005</v>
      </c>
      <c r="L118" s="4">
        <f ca="1">MAX(0,IF(EURIBOR!R119&lt;=1,EURIBOR!R119+1,IF(EURIBOR!R119&gt;=3,EURIBOR!R119,2+(EURIBOR!R119-1)/2)))</f>
        <v>2.5354999999999999</v>
      </c>
      <c r="M118" s="4">
        <f ca="1">MAX(0,IF(EURIBOR!S119&lt;=1,EURIBOR!S119+1,IF(EURIBOR!S119&gt;=3,EURIBOR!S119,2+(EURIBOR!S119-1)/2)))</f>
        <v>2.5985</v>
      </c>
      <c r="N118" s="4">
        <f ca="1">MAX(0,IF(EURIBOR!T119&lt;=1,EURIBOR!T119+1,IF(EURIBOR!T119&gt;=3,EURIBOR!T119,2+(EURIBOR!T119-1)/2)))</f>
        <v>4.2160000000000002</v>
      </c>
      <c r="O118" s="4">
        <f ca="1">MAX(0,IF(EURIBOR!U119&lt;=1,EURIBOR!U119+1,IF(EURIBOR!U119&gt;=3,EURIBOR!U119,2+(EURIBOR!U119-1)/2)))</f>
        <v>3.7469999999999999</v>
      </c>
      <c r="P118" s="4">
        <f ca="1">MAX(0,IF(EURIBOR!V119&lt;=1,EURIBOR!V119+1,IF(EURIBOR!V119&gt;=3,EURIBOR!V119,2+(EURIBOR!V119-1)/2)))</f>
        <v>2.2124999999999999</v>
      </c>
      <c r="Q118" s="4">
        <f ca="1">MAX(0,IF(EURIBOR!W119&lt;=1,EURIBOR!W119+1,IF(EURIBOR!W119&gt;=3,EURIBOR!W119,2+(EURIBOR!W119-1)/2)))</f>
        <v>0.67199999999999993</v>
      </c>
      <c r="R118" s="4">
        <f ca="1">MAX(0,IF(EURIBOR!X119&lt;=1,EURIBOR!X119+1,IF(EURIBOR!X119&gt;=3,EURIBOR!X119,2+(EURIBOR!X119-1)/2)))</f>
        <v>0.67100000000000004</v>
      </c>
      <c r="S118" s="4">
        <f ca="1">MAX(0,IF(EURIBOR!Y119&lt;=1,EURIBOR!Y119+1,IF(EURIBOR!Y119&gt;=3,EURIBOR!Y119,2+(EURIBOR!Y119-1)/2)))</f>
        <v>1.8580000000000001</v>
      </c>
      <c r="T118" s="4">
        <f ca="1">MAX(0,IF(EURIBOR!Z119&lt;=1,EURIBOR!Z119+1,IF(EURIBOR!Z119&gt;=3,EURIBOR!Z119,2+(EURIBOR!Z119-1)/2)))</f>
        <v>0.67100000000000004</v>
      </c>
      <c r="U118" s="4">
        <f ca="1">MAX(0,IF(EURIBOR!AA119&lt;=1,EURIBOR!AA119+1,IF(EURIBOR!AA119&gt;=3,EURIBOR!AA119,2+(EURIBOR!AA119-1)/2)))</f>
        <v>2.2444999999999999</v>
      </c>
      <c r="V118" s="4">
        <f ca="1">MAX(0,IF(EURIBOR!AB119&lt;=1,EURIBOR!AB119+1,IF(EURIBOR!AB119&gt;=3,EURIBOR!AB119,2+(EURIBOR!AB119-1)/2)))</f>
        <v>1.728</v>
      </c>
      <c r="W118" s="4">
        <f ca="1">MAX(0,IF(EURIBOR!AC119&lt;=1,EURIBOR!AC119+1,IF(EURIBOR!AC119&gt;=3,EURIBOR!AC119,2+(EURIBOR!AC119-1)/2)))</f>
        <v>4.4820000000000002</v>
      </c>
      <c r="X118" s="4">
        <f ca="1">MAX(0,IF(EURIBOR!AD119&lt;=1,EURIBOR!AD119+1,IF(EURIBOR!AD119&gt;=3,EURIBOR!AD119,2+(EURIBOR!AD119-1)/2)))</f>
        <v>1.3049999999999999</v>
      </c>
      <c r="Y118" s="4">
        <f ca="1">MAX(0,IF(EURIBOR!AE119&lt;=1,EURIBOR!AE119+1,IF(EURIBOR!AE119&gt;=3,EURIBOR!AE119,2+(EURIBOR!AE119-1)/2)))</f>
        <v>4.5439999999999996</v>
      </c>
      <c r="Z118" s="4">
        <f ca="1">MAX(0,IF(EURIBOR!AF119&lt;=1,EURIBOR!AF119+1,IF(EURIBOR!AF119&gt;=3,EURIBOR!AF119,2+(EURIBOR!AF119-1)/2)))</f>
        <v>3.2610000000000001</v>
      </c>
      <c r="AA118" s="4">
        <f ca="1">MAX(0,IF(EURIBOR!AG119&lt;=1,EURIBOR!AG119+1,IF(EURIBOR!AG119&gt;=3,EURIBOR!AG119,2+(EURIBOR!AG119-1)/2)))</f>
        <v>3.3519999999999999</v>
      </c>
      <c r="AB118" s="4">
        <f ca="1">MAX(0,IF(EURIBOR!AH119&lt;=1,EURIBOR!AH119+1,IF(EURIBOR!AH119&gt;=3,EURIBOR!AH119,2+(EURIBOR!AH119-1)/2)))</f>
        <v>2.7284999999999999</v>
      </c>
      <c r="AC118" s="4">
        <f ca="1">MAX(0,IF(EURIBOR!AI119&lt;=1,EURIBOR!AI119+1,IF(EURIBOR!AI119&gt;=3,EURIBOR!AI119,2+(EURIBOR!AI119-1)/2)))</f>
        <v>1.3320000000000001</v>
      </c>
      <c r="AD118" s="4">
        <f ca="1">MAX(0,IF(EURIBOR!AJ119&lt;=1,EURIBOR!AJ119+1,IF(EURIBOR!AJ119&gt;=3,EURIBOR!AJ119,2+(EURIBOR!AJ119-1)/2)))</f>
        <v>0.66999999999999993</v>
      </c>
    </row>
    <row r="119" spans="1:30" x14ac:dyDescent="0.25">
      <c r="A119" s="4">
        <f ca="1">MAX(0,IF(EURIBOR!G120&lt;=1,EURIBOR!G120+1,IF(EURIBOR!G120&gt;=3,EURIBOR!G120,2+(EURIBOR!G120-1)/2)))</f>
        <v>3.468</v>
      </c>
      <c r="B119" s="4">
        <f ca="1">MAX(0,IF(EURIBOR!H120&lt;=1,EURIBOR!H120+1,IF(EURIBOR!H120&gt;=3,EURIBOR!H120,2+(EURIBOR!H120-1)/2)))</f>
        <v>0.58200000000000007</v>
      </c>
      <c r="C119" s="4">
        <f ca="1">MAX(0,IF(EURIBOR!I120&lt;=1,EURIBOR!I120+1,IF(EURIBOR!I120&gt;=3,EURIBOR!I120,2+(EURIBOR!I120-1)/2)))</f>
        <v>1.2230000000000001</v>
      </c>
      <c r="D119" s="4">
        <f ca="1">MAX(0,IF(EURIBOR!J120&lt;=1,EURIBOR!J120+1,IF(EURIBOR!J120&gt;=3,EURIBOR!J120,2+(EURIBOR!J120-1)/2)))</f>
        <v>1.097</v>
      </c>
      <c r="E119" s="4">
        <f ca="1">MAX(0,IF(EURIBOR!K120&lt;=1,EURIBOR!K120+1,IF(EURIBOR!K120&gt;=3,EURIBOR!K120,2+(EURIBOR!K120-1)/2)))</f>
        <v>2.9159999999999999</v>
      </c>
      <c r="F119" s="4">
        <f ca="1">MAX(0,IF(EURIBOR!L120&lt;=1,EURIBOR!L120+1,IF(EURIBOR!L120&gt;=3,EURIBOR!L120,2+(EURIBOR!L120-1)/2)))</f>
        <v>2.7565</v>
      </c>
      <c r="G119" s="4">
        <f ca="1">MAX(0,IF(EURIBOR!M120&lt;=1,EURIBOR!M120+1,IF(EURIBOR!M120&gt;=3,EURIBOR!M120,2+(EURIBOR!M120-1)/2)))</f>
        <v>0.59899999999999998</v>
      </c>
      <c r="H119" s="4">
        <f ca="1">MAX(0,IF(EURIBOR!N120&lt;=1,EURIBOR!N120+1,IF(EURIBOR!N120&gt;=3,EURIBOR!N120,2+(EURIBOR!N120-1)/2)))</f>
        <v>0.46199999999999997</v>
      </c>
      <c r="I119" s="4">
        <f ca="1">MAX(0,IF(EURIBOR!O120&lt;=1,EURIBOR!O120+1,IF(EURIBOR!O120&gt;=3,EURIBOR!O120,2+(EURIBOR!O120-1)/2)))</f>
        <v>1.21</v>
      </c>
      <c r="J119" s="4">
        <f ca="1">MAX(0,IF(EURIBOR!P120&lt;=1,EURIBOR!P120+1,IF(EURIBOR!P120&gt;=3,EURIBOR!P120,2+(EURIBOR!P120-1)/2)))</f>
        <v>2.2425000000000002</v>
      </c>
      <c r="K119" s="4">
        <f ca="1">MAX(0,IF(EURIBOR!Q120&lt;=1,EURIBOR!Q120+1,IF(EURIBOR!Q120&gt;=3,EURIBOR!Q120,2+(EURIBOR!Q120-1)/2)))</f>
        <v>0.68100000000000005</v>
      </c>
      <c r="L119" s="4">
        <f ca="1">MAX(0,IF(EURIBOR!R120&lt;=1,EURIBOR!R120+1,IF(EURIBOR!R120&gt;=3,EURIBOR!R120,2+(EURIBOR!R120-1)/2)))</f>
        <v>2.5145</v>
      </c>
      <c r="M119" s="4">
        <f ca="1">MAX(0,IF(EURIBOR!S120&lt;=1,EURIBOR!S120+1,IF(EURIBOR!S120&gt;=3,EURIBOR!S120,2+(EURIBOR!S120-1)/2)))</f>
        <v>2.6805000000000003</v>
      </c>
      <c r="N119" s="4">
        <f ca="1">MAX(0,IF(EURIBOR!T120&lt;=1,EURIBOR!T120+1,IF(EURIBOR!T120&gt;=3,EURIBOR!T120,2+(EURIBOR!T120-1)/2)))</f>
        <v>4.5439999999999996</v>
      </c>
      <c r="O119" s="4">
        <f ca="1">MAX(0,IF(EURIBOR!U120&lt;=1,EURIBOR!U120+1,IF(EURIBOR!U120&gt;=3,EURIBOR!U120,2+(EURIBOR!U120-1)/2)))</f>
        <v>3.9249999999999998</v>
      </c>
      <c r="P119" s="4">
        <f ca="1">MAX(0,IF(EURIBOR!V120&lt;=1,EURIBOR!V120+1,IF(EURIBOR!V120&gt;=3,EURIBOR!V120,2+(EURIBOR!V120-1)/2)))</f>
        <v>2.2444999999999999</v>
      </c>
      <c r="Q119" s="4">
        <f ca="1">MAX(0,IF(EURIBOR!W120&lt;=1,EURIBOR!W120+1,IF(EURIBOR!W120&gt;=3,EURIBOR!W120,2+(EURIBOR!W120-1)/2)))</f>
        <v>0.67199999999999993</v>
      </c>
      <c r="R119" s="4">
        <f ca="1">MAX(0,IF(EURIBOR!X120&lt;=1,EURIBOR!X120+1,IF(EURIBOR!X120&gt;=3,EURIBOR!X120,2+(EURIBOR!X120-1)/2)))</f>
        <v>0.67100000000000004</v>
      </c>
      <c r="S119" s="4">
        <f ca="1">MAX(0,IF(EURIBOR!Y120&lt;=1,EURIBOR!Y120+1,IF(EURIBOR!Y120&gt;=3,EURIBOR!Y120,2+(EURIBOR!Y120-1)/2)))</f>
        <v>1.744</v>
      </c>
      <c r="T119" s="4">
        <f ca="1">MAX(0,IF(EURIBOR!Z120&lt;=1,EURIBOR!Z120+1,IF(EURIBOR!Z120&gt;=3,EURIBOR!Z120,2+(EURIBOR!Z120-1)/2)))</f>
        <v>0.66999999999999993</v>
      </c>
      <c r="U119" s="4">
        <f ca="1">MAX(0,IF(EURIBOR!AA120&lt;=1,EURIBOR!AA120+1,IF(EURIBOR!AA120&gt;=3,EURIBOR!AA120,2+(EURIBOR!AA120-1)/2)))</f>
        <v>2.2989999999999999</v>
      </c>
      <c r="V119" s="4">
        <f ca="1">MAX(0,IF(EURIBOR!AB120&lt;=1,EURIBOR!AB120+1,IF(EURIBOR!AB120&gt;=3,EURIBOR!AB120,2+(EURIBOR!AB120-1)/2)))</f>
        <v>1.849</v>
      </c>
      <c r="W119" s="4">
        <f ca="1">MAX(0,IF(EURIBOR!AC120&lt;=1,EURIBOR!AC120+1,IF(EURIBOR!AC120&gt;=3,EURIBOR!AC120,2+(EURIBOR!AC120-1)/2)))</f>
        <v>4.3620000000000001</v>
      </c>
      <c r="X119" s="4">
        <f ca="1">MAX(0,IF(EURIBOR!AD120&lt;=1,EURIBOR!AD120+1,IF(EURIBOR!AD120&gt;=3,EURIBOR!AD120,2+(EURIBOR!AD120-1)/2)))</f>
        <v>1.33</v>
      </c>
      <c r="Y119" s="4">
        <f ca="1">MAX(0,IF(EURIBOR!AE120&lt;=1,EURIBOR!AE120+1,IF(EURIBOR!AE120&gt;=3,EURIBOR!AE120,2+(EURIBOR!AE120-1)/2)))</f>
        <v>4.742</v>
      </c>
      <c r="Z119" s="4">
        <f ca="1">MAX(0,IF(EURIBOR!AF120&lt;=1,EURIBOR!AF120+1,IF(EURIBOR!AF120&gt;=3,EURIBOR!AF120,2+(EURIBOR!AF120-1)/2)))</f>
        <v>3.1240000000000001</v>
      </c>
      <c r="AA119" s="4">
        <f ca="1">MAX(0,IF(EURIBOR!AG120&lt;=1,EURIBOR!AG120+1,IF(EURIBOR!AG120&gt;=3,EURIBOR!AG120,2+(EURIBOR!AG120-1)/2)))</f>
        <v>3.31</v>
      </c>
      <c r="AB119" s="4">
        <f ca="1">MAX(0,IF(EURIBOR!AH120&lt;=1,EURIBOR!AH120+1,IF(EURIBOR!AH120&gt;=3,EURIBOR!AH120,2+(EURIBOR!AH120-1)/2)))</f>
        <v>2.4714999999999998</v>
      </c>
      <c r="AC119" s="4">
        <f ca="1">MAX(0,IF(EURIBOR!AI120&lt;=1,EURIBOR!AI120+1,IF(EURIBOR!AI120&gt;=3,EURIBOR!AI120,2+(EURIBOR!AI120-1)/2)))</f>
        <v>1.246</v>
      </c>
      <c r="AD119" s="4">
        <f ca="1">MAX(0,IF(EURIBOR!AJ120&lt;=1,EURIBOR!AJ120+1,IF(EURIBOR!AJ120&gt;=3,EURIBOR!AJ120,2+(EURIBOR!AJ120-1)/2)))</f>
        <v>0.66999999999999993</v>
      </c>
    </row>
    <row r="120" spans="1:30" x14ac:dyDescent="0.25">
      <c r="A120" s="4">
        <f ca="1">MAX(0,IF(EURIBOR!G121&lt;=1,EURIBOR!G121+1,IF(EURIBOR!G121&gt;=3,EURIBOR!G121,2+(EURIBOR!G121-1)/2)))</f>
        <v>3.4460000000000002</v>
      </c>
      <c r="B120" s="4">
        <f ca="1">MAX(0,IF(EURIBOR!H121&lt;=1,EURIBOR!H121+1,IF(EURIBOR!H121&gt;=3,EURIBOR!H121,2+(EURIBOR!H121-1)/2)))</f>
        <v>0.58699999999999997</v>
      </c>
      <c r="C120" s="4">
        <f ca="1">MAX(0,IF(EURIBOR!I121&lt;=1,EURIBOR!I121+1,IF(EURIBOR!I121&gt;=3,EURIBOR!I121,2+(EURIBOR!I121-1)/2)))</f>
        <v>1.272</v>
      </c>
      <c r="D120" s="4">
        <f ca="1">MAX(0,IF(EURIBOR!J121&lt;=1,EURIBOR!J121+1,IF(EURIBOR!J121&gt;=3,EURIBOR!J121,2+(EURIBOR!J121-1)/2)))</f>
        <v>1.083</v>
      </c>
      <c r="E120" s="4">
        <f ca="1">MAX(0,IF(EURIBOR!K121&lt;=1,EURIBOR!K121+1,IF(EURIBOR!K121&gt;=3,EURIBOR!K121,2+(EURIBOR!K121-1)/2)))</f>
        <v>2.8434999999999997</v>
      </c>
      <c r="F120" s="4">
        <f ca="1">MAX(0,IF(EURIBOR!L121&lt;=1,EURIBOR!L121+1,IF(EURIBOR!L121&gt;=3,EURIBOR!L121,2+(EURIBOR!L121-1)/2)))</f>
        <v>2.8</v>
      </c>
      <c r="G120" s="4">
        <f ca="1">MAX(0,IF(EURIBOR!M121&lt;=1,EURIBOR!M121+1,IF(EURIBOR!M121&gt;=3,EURIBOR!M121,2+(EURIBOR!M121-1)/2)))</f>
        <v>0.60499999999999998</v>
      </c>
      <c r="H120" s="4">
        <f ca="1">MAX(0,IF(EURIBOR!N121&lt;=1,EURIBOR!N121+1,IF(EURIBOR!N121&gt;=3,EURIBOR!N121,2+(EURIBOR!N121-1)/2)))</f>
        <v>0.45299999999999996</v>
      </c>
      <c r="I120" s="4">
        <f ca="1">MAX(0,IF(EURIBOR!O121&lt;=1,EURIBOR!O121+1,IF(EURIBOR!O121&gt;=3,EURIBOR!O121,2+(EURIBOR!O121-1)/2)))</f>
        <v>1.2210000000000001</v>
      </c>
      <c r="J120" s="4">
        <f ca="1">MAX(0,IF(EURIBOR!P121&lt;=1,EURIBOR!P121+1,IF(EURIBOR!P121&gt;=3,EURIBOR!P121,2+(EURIBOR!P121-1)/2)))</f>
        <v>2.2130000000000001</v>
      </c>
      <c r="K120" s="4">
        <f ca="1">MAX(0,IF(EURIBOR!Q121&lt;=1,EURIBOR!Q121+1,IF(EURIBOR!Q121&gt;=3,EURIBOR!Q121,2+(EURIBOR!Q121-1)/2)))</f>
        <v>0.68199999999999994</v>
      </c>
      <c r="L120" s="4">
        <f ca="1">MAX(0,IF(EURIBOR!R121&lt;=1,EURIBOR!R121+1,IF(EURIBOR!R121&gt;=3,EURIBOR!R121,2+(EURIBOR!R121-1)/2)))</f>
        <v>2.5244999999999997</v>
      </c>
      <c r="M120" s="4">
        <f ca="1">MAX(0,IF(EURIBOR!S121&lt;=1,EURIBOR!S121+1,IF(EURIBOR!S121&gt;=3,EURIBOR!S121,2+(EURIBOR!S121-1)/2)))</f>
        <v>2.7364999999999999</v>
      </c>
      <c r="N120" s="4">
        <f ca="1">MAX(0,IF(EURIBOR!T121&lt;=1,EURIBOR!T121+1,IF(EURIBOR!T121&gt;=3,EURIBOR!T121,2+(EURIBOR!T121-1)/2)))</f>
        <v>4.742</v>
      </c>
      <c r="O120" s="4">
        <f ca="1">MAX(0,IF(EURIBOR!U121&lt;=1,EURIBOR!U121+1,IF(EURIBOR!U121&gt;=3,EURIBOR!U121,2+(EURIBOR!U121-1)/2)))</f>
        <v>4.3620000000000001</v>
      </c>
      <c r="P120" s="4">
        <f ca="1">MAX(0,IF(EURIBOR!V121&lt;=1,EURIBOR!V121+1,IF(EURIBOR!V121&gt;=3,EURIBOR!V121,2+(EURIBOR!V121-1)/2)))</f>
        <v>2.2989999999999999</v>
      </c>
      <c r="Q120" s="4">
        <f ca="1">MAX(0,IF(EURIBOR!W121&lt;=1,EURIBOR!W121+1,IF(EURIBOR!W121&gt;=3,EURIBOR!W121,2+(EURIBOR!W121-1)/2)))</f>
        <v>0.67199999999999993</v>
      </c>
      <c r="R120" s="4">
        <f ca="1">MAX(0,IF(EURIBOR!X121&lt;=1,EURIBOR!X121+1,IF(EURIBOR!X121&gt;=3,EURIBOR!X121,2+(EURIBOR!X121-1)/2)))</f>
        <v>0.66999999999999993</v>
      </c>
      <c r="S120" s="4">
        <f ca="1">MAX(0,IF(EURIBOR!Y121&lt;=1,EURIBOR!Y121+1,IF(EURIBOR!Y121&gt;=3,EURIBOR!Y121,2+(EURIBOR!Y121-1)/2)))</f>
        <v>1.6850000000000001</v>
      </c>
      <c r="T120" s="4">
        <f ca="1">MAX(0,IF(EURIBOR!Z121&lt;=1,EURIBOR!Z121+1,IF(EURIBOR!Z121&gt;=3,EURIBOR!Z121,2+(EURIBOR!Z121-1)/2)))</f>
        <v>0.66999999999999993</v>
      </c>
      <c r="U120" s="4">
        <f ca="1">MAX(0,IF(EURIBOR!AA121&lt;=1,EURIBOR!AA121+1,IF(EURIBOR!AA121&gt;=3,EURIBOR!AA121,2+(EURIBOR!AA121-1)/2)))</f>
        <v>2.2759999999999998</v>
      </c>
      <c r="V120" s="4">
        <f ca="1">MAX(0,IF(EURIBOR!AB121&lt;=1,EURIBOR!AB121+1,IF(EURIBOR!AB121&gt;=3,EURIBOR!AB121,2+(EURIBOR!AB121-1)/2)))</f>
        <v>1.8959999999999999</v>
      </c>
      <c r="W120" s="4">
        <f ca="1">MAX(0,IF(EURIBOR!AC121&lt;=1,EURIBOR!AC121+1,IF(EURIBOR!AC121&gt;=3,EURIBOR!AC121,2+(EURIBOR!AC121-1)/2)))</f>
        <v>4.5960000000000001</v>
      </c>
      <c r="X120" s="4">
        <f ca="1">MAX(0,IF(EURIBOR!AD121&lt;=1,EURIBOR!AD121+1,IF(EURIBOR!AD121&gt;=3,EURIBOR!AD121,2+(EURIBOR!AD121-1)/2)))</f>
        <v>1.325</v>
      </c>
      <c r="Y120" s="4">
        <f ca="1">MAX(0,IF(EURIBOR!AE121&lt;=1,EURIBOR!AE121+1,IF(EURIBOR!AE121&gt;=3,EURIBOR!AE121,2+(EURIBOR!AE121-1)/2)))</f>
        <v>4.6870000000000003</v>
      </c>
      <c r="Z120" s="4">
        <f ca="1">MAX(0,IF(EURIBOR!AF121&lt;=1,EURIBOR!AF121+1,IF(EURIBOR!AF121&gt;=3,EURIBOR!AF121,2+(EURIBOR!AF121-1)/2)))</f>
        <v>2.9704999999999999</v>
      </c>
      <c r="AA120" s="4">
        <f ca="1">MAX(0,IF(EURIBOR!AG121&lt;=1,EURIBOR!AG121+1,IF(EURIBOR!AG121&gt;=3,EURIBOR!AG121,2+(EURIBOR!AG121-1)/2)))</f>
        <v>3.2610000000000001</v>
      </c>
      <c r="AB120" s="4">
        <f ca="1">MAX(0,IF(EURIBOR!AH121&lt;=1,EURIBOR!AH121+1,IF(EURIBOR!AH121&gt;=3,EURIBOR!AH121,2+(EURIBOR!AH121-1)/2)))</f>
        <v>2.3174999999999999</v>
      </c>
      <c r="AC120" s="4">
        <f ca="1">MAX(0,IF(EURIBOR!AI121&lt;=1,EURIBOR!AI121+1,IF(EURIBOR!AI121&gt;=3,EURIBOR!AI121,2+(EURIBOR!AI121-1)/2)))</f>
        <v>1.208</v>
      </c>
      <c r="AD120" s="4">
        <f ca="1">MAX(0,IF(EURIBOR!AJ121&lt;=1,EURIBOR!AJ121+1,IF(EURIBOR!AJ121&gt;=3,EURIBOR!AJ121,2+(EURIBOR!AJ121-1)/2)))</f>
        <v>0.67100000000000004</v>
      </c>
    </row>
    <row r="121" spans="1:30" x14ac:dyDescent="0.25">
      <c r="A121" s="4">
        <f ca="1">MAX(0,IF(EURIBOR!G122&lt;=1,EURIBOR!G122+1,IF(EURIBOR!G122&gt;=3,EURIBOR!G122,2+(EURIBOR!G122-1)/2)))</f>
        <v>3.343</v>
      </c>
      <c r="B121" s="4">
        <f ca="1">MAX(0,IF(EURIBOR!H122&lt;=1,EURIBOR!H122+1,IF(EURIBOR!H122&gt;=3,EURIBOR!H122,2+(EURIBOR!H122-1)/2)))</f>
        <v>0.59899999999999998</v>
      </c>
      <c r="C121" s="4">
        <f ca="1">MAX(0,IF(EURIBOR!I122&lt;=1,EURIBOR!I122+1,IF(EURIBOR!I122&gt;=3,EURIBOR!I122,2+(EURIBOR!I122-1)/2)))</f>
        <v>1.292</v>
      </c>
      <c r="D121" s="4">
        <f ca="1">MAX(0,IF(EURIBOR!J122&lt;=1,EURIBOR!J122+1,IF(EURIBOR!J122&gt;=3,EURIBOR!J122,2+(EURIBOR!J122-1)/2)))</f>
        <v>1.081</v>
      </c>
      <c r="E121" s="4">
        <f ca="1">MAX(0,IF(EURIBOR!K122&lt;=1,EURIBOR!K122+1,IF(EURIBOR!K122&gt;=3,EURIBOR!K122,2+(EURIBOR!K122-1)/2)))</f>
        <v>2.7649999999999997</v>
      </c>
      <c r="F121" s="4">
        <f ca="1">MAX(0,IF(EURIBOR!L122&lt;=1,EURIBOR!L122+1,IF(EURIBOR!L122&gt;=3,EURIBOR!L122,2+(EURIBOR!L122-1)/2)))</f>
        <v>2.8614999999999999</v>
      </c>
      <c r="G121" s="4">
        <f ca="1">MAX(0,IF(EURIBOR!M122&lt;=1,EURIBOR!M122+1,IF(EURIBOR!M122&gt;=3,EURIBOR!M122,2+(EURIBOR!M122-1)/2)))</f>
        <v>0.60899999999999999</v>
      </c>
      <c r="H121" s="4">
        <f ca="1">MAX(0,IF(EURIBOR!N122&lt;=1,EURIBOR!N122+1,IF(EURIBOR!N122&gt;=3,EURIBOR!N122,2+(EURIBOR!N122-1)/2)))</f>
        <v>0.45899999999999996</v>
      </c>
      <c r="I121" s="4">
        <f ca="1">MAX(0,IF(EURIBOR!O122&lt;=1,EURIBOR!O122+1,IF(EURIBOR!O122&gt;=3,EURIBOR!O122,2+(EURIBOR!O122-1)/2)))</f>
        <v>1.226</v>
      </c>
      <c r="J121" s="4">
        <f ca="1">MAX(0,IF(EURIBOR!P122&lt;=1,EURIBOR!P122+1,IF(EURIBOR!P122&gt;=3,EURIBOR!P122,2+(EURIBOR!P122-1)/2)))</f>
        <v>2.1109999999999998</v>
      </c>
      <c r="K121" s="4">
        <f ca="1">MAX(0,IF(EURIBOR!Q122&lt;=1,EURIBOR!Q122+1,IF(EURIBOR!Q122&gt;=3,EURIBOR!Q122,2+(EURIBOR!Q122-1)/2)))</f>
        <v>0.68399999999999994</v>
      </c>
      <c r="L121" s="4">
        <f ca="1">MAX(0,IF(EURIBOR!R122&lt;=1,EURIBOR!R122+1,IF(EURIBOR!R122&gt;=3,EURIBOR!R122,2+(EURIBOR!R122-1)/2)))</f>
        <v>2.5430000000000001</v>
      </c>
      <c r="M121" s="4">
        <f ca="1">MAX(0,IF(EURIBOR!S122&lt;=1,EURIBOR!S122+1,IF(EURIBOR!S122&gt;=3,EURIBOR!S122,2+(EURIBOR!S122-1)/2)))</f>
        <v>2.7565</v>
      </c>
      <c r="N121" s="4">
        <f ca="1">MAX(0,IF(EURIBOR!T122&lt;=1,EURIBOR!T122+1,IF(EURIBOR!T122&gt;=3,EURIBOR!T122,2+(EURIBOR!T122-1)/2)))</f>
        <v>4.6870000000000003</v>
      </c>
      <c r="O121" s="4">
        <f ca="1">MAX(0,IF(EURIBOR!U122&lt;=1,EURIBOR!U122+1,IF(EURIBOR!U122&gt;=3,EURIBOR!U122,2+(EURIBOR!U122-1)/2)))</f>
        <v>4.5019999999999998</v>
      </c>
      <c r="P121" s="4">
        <f ca="1">MAX(0,IF(EURIBOR!V122&lt;=1,EURIBOR!V122+1,IF(EURIBOR!V122&gt;=3,EURIBOR!V122,2+(EURIBOR!V122-1)/2)))</f>
        <v>2.2759999999999998</v>
      </c>
      <c r="Q121" s="4">
        <f ca="1">MAX(0,IF(EURIBOR!W122&lt;=1,EURIBOR!W122+1,IF(EURIBOR!W122&gt;=3,EURIBOR!W122,2+(EURIBOR!W122-1)/2)))</f>
        <v>0.67199999999999993</v>
      </c>
      <c r="R121" s="4">
        <f ca="1">MAX(0,IF(EURIBOR!X122&lt;=1,EURIBOR!X122+1,IF(EURIBOR!X122&gt;=3,EURIBOR!X122,2+(EURIBOR!X122-1)/2)))</f>
        <v>0.67100000000000004</v>
      </c>
      <c r="S121" s="4">
        <f ca="1">MAX(0,IF(EURIBOR!Y122&lt;=1,EURIBOR!Y122+1,IF(EURIBOR!Y122&gt;=3,EURIBOR!Y122,2+(EURIBOR!Y122-1)/2)))</f>
        <v>1.659</v>
      </c>
      <c r="T121" s="4">
        <f ca="1">MAX(0,IF(EURIBOR!Z122&lt;=1,EURIBOR!Z122+1,IF(EURIBOR!Z122&gt;=3,EURIBOR!Z122,2+(EURIBOR!Z122-1)/2)))</f>
        <v>0.67100000000000004</v>
      </c>
      <c r="U121" s="4">
        <f ca="1">MAX(0,IF(EURIBOR!AA122&lt;=1,EURIBOR!AA122+1,IF(EURIBOR!AA122&gt;=3,EURIBOR!AA122,2+(EURIBOR!AA122-1)/2)))</f>
        <v>2.2679999999999998</v>
      </c>
      <c r="V121" s="4">
        <f ca="1">MAX(0,IF(EURIBOR!AB122&lt;=1,EURIBOR!AB122+1,IF(EURIBOR!AB122&gt;=3,EURIBOR!AB122,2+(EURIBOR!AB122-1)/2)))</f>
        <v>1.88</v>
      </c>
      <c r="W121" s="4">
        <f ca="1">MAX(0,IF(EURIBOR!AC122&lt;=1,EURIBOR!AC122+1,IF(EURIBOR!AC122&gt;=3,EURIBOR!AC122,2+(EURIBOR!AC122-1)/2)))</f>
        <v>4.7839999999999998</v>
      </c>
      <c r="X121" s="4">
        <f ca="1">MAX(0,IF(EURIBOR!AD122&lt;=1,EURIBOR!AD122+1,IF(EURIBOR!AD122&gt;=3,EURIBOR!AD122,2+(EURIBOR!AD122-1)/2)))</f>
        <v>1.2410000000000001</v>
      </c>
      <c r="Y121" s="4">
        <f ca="1">MAX(0,IF(EURIBOR!AE122&lt;=1,EURIBOR!AE122+1,IF(EURIBOR!AE122&gt;=3,EURIBOR!AE122,2+(EURIBOR!AE122-1)/2)))</f>
        <v>4.6390000000000002</v>
      </c>
      <c r="Z121" s="4">
        <f ca="1">MAX(0,IF(EURIBOR!AF122&lt;=1,EURIBOR!AF122+1,IF(EURIBOR!AF122&gt;=3,EURIBOR!AF122,2+(EURIBOR!AF122-1)/2)))</f>
        <v>2.9159999999999999</v>
      </c>
      <c r="AA121" s="4">
        <f ca="1">MAX(0,IF(EURIBOR!AG122&lt;=1,EURIBOR!AG122+1,IF(EURIBOR!AG122&gt;=3,EURIBOR!AG122,2+(EURIBOR!AG122-1)/2)))</f>
        <v>3.1240000000000001</v>
      </c>
      <c r="AB121" s="4">
        <f ca="1">MAX(0,IF(EURIBOR!AH122&lt;=1,EURIBOR!AH122+1,IF(EURIBOR!AH122&gt;=3,EURIBOR!AH122,2+(EURIBOR!AH122-1)/2)))</f>
        <v>2.2109999999999999</v>
      </c>
      <c r="AC121" s="4">
        <f ca="1">MAX(0,IF(EURIBOR!AI122&lt;=1,EURIBOR!AI122+1,IF(EURIBOR!AI122&gt;=3,EURIBOR!AI122,2+(EURIBOR!AI122-1)/2)))</f>
        <v>1.1919999999999999</v>
      </c>
      <c r="AD121" s="4">
        <f ca="1">MAX(0,IF(EURIBOR!AJ122&lt;=1,EURIBOR!AJ122+1,IF(EURIBOR!AJ122&gt;=3,EURIBOR!AJ122,2+(EURIBOR!AJ122-1)/2)))</f>
        <v>0.66999999999999993</v>
      </c>
    </row>
    <row r="122" spans="1:30" x14ac:dyDescent="0.25">
      <c r="A122" s="4">
        <f ca="1">MAX(0,IF(EURIBOR!G123&lt;=1,EURIBOR!G123+1,IF(EURIBOR!G123&gt;=3,EURIBOR!G123,2+(EURIBOR!G123-1)/2)))</f>
        <v>3.5369999999999999</v>
      </c>
      <c r="B122" s="4">
        <f ca="1">MAX(0,IF(EURIBOR!H123&lt;=1,EURIBOR!H123+1,IF(EURIBOR!H123&gt;=3,EURIBOR!H123,2+(EURIBOR!H123-1)/2)))</f>
        <v>0.60499999999999998</v>
      </c>
      <c r="C122" s="4">
        <f ca="1">MAX(0,IF(EURIBOR!I123&lt;=1,EURIBOR!I123+1,IF(EURIBOR!I123&gt;=3,EURIBOR!I123,2+(EURIBOR!I123-1)/2)))</f>
        <v>1.288</v>
      </c>
      <c r="D122" s="4">
        <f ca="1">MAX(0,IF(EURIBOR!J123&lt;=1,EURIBOR!J123+1,IF(EURIBOR!J123&gt;=3,EURIBOR!J123,2+(EURIBOR!J123-1)/2)))</f>
        <v>1.081</v>
      </c>
      <c r="E122" s="4">
        <f ca="1">MAX(0,IF(EURIBOR!K123&lt;=1,EURIBOR!K123+1,IF(EURIBOR!K123&gt;=3,EURIBOR!K123,2+(EURIBOR!K123-1)/2)))</f>
        <v>2.7664999999999997</v>
      </c>
      <c r="F122" s="4">
        <f ca="1">MAX(0,IF(EURIBOR!L123&lt;=1,EURIBOR!L123+1,IF(EURIBOR!L123&gt;=3,EURIBOR!L123,2+(EURIBOR!L123-1)/2)))</f>
        <v>2.8970000000000002</v>
      </c>
      <c r="G122" s="4">
        <f ca="1">MAX(0,IF(EURIBOR!M123&lt;=1,EURIBOR!M123+1,IF(EURIBOR!M123&gt;=3,EURIBOR!M123,2+(EURIBOR!M123-1)/2)))</f>
        <v>0.59099999999999997</v>
      </c>
      <c r="H122" s="4">
        <f ca="1">MAX(0,IF(EURIBOR!N123&lt;=1,EURIBOR!N123+1,IF(EURIBOR!N123&gt;=3,EURIBOR!N123,2+(EURIBOR!N123-1)/2)))</f>
        <v>0.46099999999999997</v>
      </c>
      <c r="I122" s="4">
        <f ca="1">MAX(0,IF(EURIBOR!O123&lt;=1,EURIBOR!O123+1,IF(EURIBOR!O123&gt;=3,EURIBOR!O123,2+(EURIBOR!O123-1)/2)))</f>
        <v>1.2230000000000001</v>
      </c>
      <c r="J122" s="4">
        <f ca="1">MAX(0,IF(EURIBOR!P123&lt;=1,EURIBOR!P123+1,IF(EURIBOR!P123&gt;=3,EURIBOR!P123,2+(EURIBOR!P123-1)/2)))</f>
        <v>2.024</v>
      </c>
      <c r="K122" s="4">
        <f ca="1">MAX(0,IF(EURIBOR!Q123&lt;=1,EURIBOR!Q123+1,IF(EURIBOR!Q123&gt;=3,EURIBOR!Q123,2+(EURIBOR!Q123-1)/2)))</f>
        <v>0.68799999999999994</v>
      </c>
      <c r="L122" s="4">
        <f ca="1">MAX(0,IF(EURIBOR!R123&lt;=1,EURIBOR!R123+1,IF(EURIBOR!R123&gt;=3,EURIBOR!R123,2+(EURIBOR!R123-1)/2)))</f>
        <v>2.5564999999999998</v>
      </c>
      <c r="M122" s="4">
        <f ca="1">MAX(0,IF(EURIBOR!S123&lt;=1,EURIBOR!S123+1,IF(EURIBOR!S123&gt;=3,EURIBOR!S123,2+(EURIBOR!S123-1)/2)))</f>
        <v>2.8</v>
      </c>
      <c r="N122" s="4">
        <f ca="1">MAX(0,IF(EURIBOR!T123&lt;=1,EURIBOR!T123+1,IF(EURIBOR!T123&gt;=3,EURIBOR!T123,2+(EURIBOR!T123-1)/2)))</f>
        <v>4.6390000000000002</v>
      </c>
      <c r="O122" s="4">
        <f ca="1">MAX(0,IF(EURIBOR!U123&lt;=1,EURIBOR!U123+1,IF(EURIBOR!U123&gt;=3,EURIBOR!U123,2+(EURIBOR!U123-1)/2)))</f>
        <v>4.5830000000000002</v>
      </c>
      <c r="P122" s="4">
        <f ca="1">MAX(0,IF(EURIBOR!V123&lt;=1,EURIBOR!V123+1,IF(EURIBOR!V123&gt;=3,EURIBOR!V123,2+(EURIBOR!V123-1)/2)))</f>
        <v>2.2679999999999998</v>
      </c>
      <c r="Q122" s="4">
        <f ca="1">MAX(0,IF(EURIBOR!W123&lt;=1,EURIBOR!W123+1,IF(EURIBOR!W123&gt;=3,EURIBOR!W123,2+(EURIBOR!W123-1)/2)))</f>
        <v>0.67500000000000004</v>
      </c>
      <c r="R122" s="4">
        <f ca="1">MAX(0,IF(EURIBOR!X123&lt;=1,EURIBOR!X123+1,IF(EURIBOR!X123&gt;=3,EURIBOR!X123,2+(EURIBOR!X123-1)/2)))</f>
        <v>0.67199999999999993</v>
      </c>
      <c r="S122" s="4">
        <f ca="1">MAX(0,IF(EURIBOR!Y123&lt;=1,EURIBOR!Y123+1,IF(EURIBOR!Y123&gt;=3,EURIBOR!Y123,2+(EURIBOR!Y123-1)/2)))</f>
        <v>1.4969999999999999</v>
      </c>
      <c r="T122" s="4">
        <f ca="1">MAX(0,IF(EURIBOR!Z123&lt;=1,EURIBOR!Z123+1,IF(EURIBOR!Z123&gt;=3,EURIBOR!Z123,2+(EURIBOR!Z123-1)/2)))</f>
        <v>0.67100000000000004</v>
      </c>
      <c r="U122" s="4">
        <f ca="1">MAX(0,IF(EURIBOR!AA123&lt;=1,EURIBOR!AA123+1,IF(EURIBOR!AA123&gt;=3,EURIBOR!AA123,2+(EURIBOR!AA123-1)/2)))</f>
        <v>2.2880000000000003</v>
      </c>
      <c r="V122" s="4">
        <f ca="1">MAX(0,IF(EURIBOR!AB123&lt;=1,EURIBOR!AB123+1,IF(EURIBOR!AB123&gt;=3,EURIBOR!AB123,2+(EURIBOR!AB123-1)/2)))</f>
        <v>1.998</v>
      </c>
      <c r="W122" s="4">
        <f ca="1">MAX(0,IF(EURIBOR!AC123&lt;=1,EURIBOR!AC123+1,IF(EURIBOR!AC123&gt;=3,EURIBOR!AC123,2+(EURIBOR!AC123-1)/2)))</f>
        <v>4.8570000000000002</v>
      </c>
      <c r="X122" s="4">
        <f ca="1">MAX(0,IF(EURIBOR!AD123&lt;=1,EURIBOR!AD123+1,IF(EURIBOR!AD123&gt;=3,EURIBOR!AD123,2+(EURIBOR!AD123-1)/2)))</f>
        <v>1.2050000000000001</v>
      </c>
      <c r="Y122" s="4">
        <f ca="1">MAX(0,IF(EURIBOR!AE123&lt;=1,EURIBOR!AE123+1,IF(EURIBOR!AE123&gt;=3,EURIBOR!AE123,2+(EURIBOR!AE123-1)/2)))</f>
        <v>4.8479999999999999</v>
      </c>
      <c r="Z122" s="4">
        <f ca="1">MAX(0,IF(EURIBOR!AF123&lt;=1,EURIBOR!AF123+1,IF(EURIBOR!AF123&gt;=3,EURIBOR!AF123,2+(EURIBOR!AF123-1)/2)))</f>
        <v>2.8434999999999997</v>
      </c>
      <c r="AA122" s="4">
        <f ca="1">MAX(0,IF(EURIBOR!AG123&lt;=1,EURIBOR!AG123+1,IF(EURIBOR!AG123&gt;=3,EURIBOR!AG123,2+(EURIBOR!AG123-1)/2)))</f>
        <v>2.9704999999999999</v>
      </c>
      <c r="AB122" s="4">
        <f ca="1">MAX(0,IF(EURIBOR!AH123&lt;=1,EURIBOR!AH123+1,IF(EURIBOR!AH123&gt;=3,EURIBOR!AH123,2+(EURIBOR!AH123-1)/2)))</f>
        <v>2.141</v>
      </c>
      <c r="AC122" s="4">
        <f ca="1">MAX(0,IF(EURIBOR!AI123&lt;=1,EURIBOR!AI123+1,IF(EURIBOR!AI123&gt;=3,EURIBOR!AI123,2+(EURIBOR!AI123-1)/2)))</f>
        <v>1.1850000000000001</v>
      </c>
      <c r="AD122" s="4">
        <f ca="1">MAX(0,IF(EURIBOR!AJ123&lt;=1,EURIBOR!AJ123+1,IF(EURIBOR!AJ123&gt;=3,EURIBOR!AJ123,2+(EURIBOR!AJ123-1)/2)))</f>
        <v>0.66999999999999993</v>
      </c>
    </row>
    <row r="123" spans="1:30" x14ac:dyDescent="0.25">
      <c r="A123" s="4">
        <f ca="1">MAX(0,IF(EURIBOR!G124&lt;=1,EURIBOR!G124+1,IF(EURIBOR!G124&gt;=3,EURIBOR!G124,2+(EURIBOR!G124-1)/2)))</f>
        <v>3.7469999999999999</v>
      </c>
      <c r="B123" s="4">
        <f ca="1">MAX(0,IF(EURIBOR!H124&lt;=1,EURIBOR!H124+1,IF(EURIBOR!H124&gt;=3,EURIBOR!H124,2+(EURIBOR!H124-1)/2)))</f>
        <v>0.60899999999999999</v>
      </c>
      <c r="C123" s="4">
        <f ca="1">MAX(0,IF(EURIBOR!I124&lt;=1,EURIBOR!I124+1,IF(EURIBOR!I124&gt;=3,EURIBOR!I124,2+(EURIBOR!I124-1)/2)))</f>
        <v>1.3049999999999999</v>
      </c>
      <c r="D123" s="4">
        <f ca="1">MAX(0,IF(EURIBOR!J124&lt;=1,EURIBOR!J124+1,IF(EURIBOR!J124&gt;=3,EURIBOR!J124,2+(EURIBOR!J124-1)/2)))</f>
        <v>1.0629999999999999</v>
      </c>
      <c r="E123" s="4">
        <f ca="1">MAX(0,IF(EURIBOR!K124&lt;=1,EURIBOR!K124+1,IF(EURIBOR!K124&gt;=3,EURIBOR!K124,2+(EURIBOR!K124-1)/2)))</f>
        <v>2.7004999999999999</v>
      </c>
      <c r="F123" s="4">
        <f ca="1">MAX(0,IF(EURIBOR!L124&lt;=1,EURIBOR!L124+1,IF(EURIBOR!L124&gt;=3,EURIBOR!L124,2+(EURIBOR!L124-1)/2)))</f>
        <v>2.9444999999999997</v>
      </c>
      <c r="G123" s="4">
        <f ca="1">MAX(0,IF(EURIBOR!M124&lt;=1,EURIBOR!M124+1,IF(EURIBOR!M124&gt;=3,EURIBOR!M124,2+(EURIBOR!M124-1)/2)))</f>
        <v>0.58299999999999996</v>
      </c>
      <c r="H123" s="4">
        <f ca="1">MAX(0,IF(EURIBOR!N124&lt;=1,EURIBOR!N124+1,IF(EURIBOR!N124&gt;=3,EURIBOR!N124,2+(EURIBOR!N124-1)/2)))</f>
        <v>0.46199999999999997</v>
      </c>
      <c r="I123" s="4">
        <f ca="1">MAX(0,IF(EURIBOR!O124&lt;=1,EURIBOR!O124+1,IF(EURIBOR!O124&gt;=3,EURIBOR!O124,2+(EURIBOR!O124-1)/2)))</f>
        <v>1.226</v>
      </c>
      <c r="J123" s="4">
        <f ca="1">MAX(0,IF(EURIBOR!P124&lt;=1,EURIBOR!P124+1,IF(EURIBOR!P124&gt;=3,EURIBOR!P124,2+(EURIBOR!P124-1)/2)))</f>
        <v>1.8580000000000001</v>
      </c>
      <c r="K123" s="4">
        <f ca="1">MAX(0,IF(EURIBOR!Q124&lt;=1,EURIBOR!Q124+1,IF(EURIBOR!Q124&gt;=3,EURIBOR!Q124,2+(EURIBOR!Q124-1)/2)))</f>
        <v>0.69199999999999995</v>
      </c>
      <c r="L123" s="4">
        <f ca="1">MAX(0,IF(EURIBOR!R124&lt;=1,EURIBOR!R124+1,IF(EURIBOR!R124&gt;=3,EURIBOR!R124,2+(EURIBOR!R124-1)/2)))</f>
        <v>2.5579999999999998</v>
      </c>
      <c r="M123" s="4">
        <f ca="1">MAX(0,IF(EURIBOR!S124&lt;=1,EURIBOR!S124+1,IF(EURIBOR!S124&gt;=3,EURIBOR!S124,2+(EURIBOR!S124-1)/2)))</f>
        <v>2.8614999999999999</v>
      </c>
      <c r="N123" s="4">
        <f ca="1">MAX(0,IF(EURIBOR!T124&lt;=1,EURIBOR!T124+1,IF(EURIBOR!T124&gt;=3,EURIBOR!T124,2+(EURIBOR!T124-1)/2)))</f>
        <v>4.8479999999999999</v>
      </c>
      <c r="O123" s="4">
        <f ca="1">MAX(0,IF(EURIBOR!U124&lt;=1,EURIBOR!U124+1,IF(EURIBOR!U124&gt;=3,EURIBOR!U124,2+(EURIBOR!U124-1)/2)))</f>
        <v>4.7770000000000001</v>
      </c>
      <c r="P123" s="4">
        <f ca="1">MAX(0,IF(EURIBOR!V124&lt;=1,EURIBOR!V124+1,IF(EURIBOR!V124&gt;=3,EURIBOR!V124,2+(EURIBOR!V124-1)/2)))</f>
        <v>2.2880000000000003</v>
      </c>
      <c r="Q123" s="4">
        <f ca="1">MAX(0,IF(EURIBOR!W124&lt;=1,EURIBOR!W124+1,IF(EURIBOR!W124&gt;=3,EURIBOR!W124,2+(EURIBOR!W124-1)/2)))</f>
        <v>0.67799999999999994</v>
      </c>
      <c r="R123" s="4">
        <f ca="1">MAX(0,IF(EURIBOR!X124&lt;=1,EURIBOR!X124+1,IF(EURIBOR!X124&gt;=3,EURIBOR!X124,2+(EURIBOR!X124-1)/2)))</f>
        <v>0.67199999999999993</v>
      </c>
      <c r="S123" s="4">
        <f ca="1">MAX(0,IF(EURIBOR!Y124&lt;=1,EURIBOR!Y124+1,IF(EURIBOR!Y124&gt;=3,EURIBOR!Y124,2+(EURIBOR!Y124-1)/2)))</f>
        <v>1.3320000000000001</v>
      </c>
      <c r="T123" s="4">
        <f ca="1">MAX(0,IF(EURIBOR!Z124&lt;=1,EURIBOR!Z124+1,IF(EURIBOR!Z124&gt;=3,EURIBOR!Z124,2+(EURIBOR!Z124-1)/2)))</f>
        <v>0.66999999999999993</v>
      </c>
      <c r="U123" s="4">
        <f ca="1">MAX(0,IF(EURIBOR!AA124&lt;=1,EURIBOR!AA124+1,IF(EURIBOR!AA124&gt;=3,EURIBOR!AA124,2+(EURIBOR!AA124-1)/2)))</f>
        <v>2.2425000000000002</v>
      </c>
      <c r="V123" s="4">
        <f ca="1">MAX(0,IF(EURIBOR!AB124&lt;=1,EURIBOR!AB124+1,IF(EURIBOR!AB124&gt;=3,EURIBOR!AB124,2+(EURIBOR!AB124-1)/2)))</f>
        <v>2.0209999999999999</v>
      </c>
      <c r="W123" s="4">
        <f ca="1">MAX(0,IF(EURIBOR!AC124&lt;=1,EURIBOR!AC124+1,IF(EURIBOR!AC124&gt;=3,EURIBOR!AC124,2+(EURIBOR!AC124-1)/2)))</f>
        <v>4.9409999999999998</v>
      </c>
      <c r="X123" s="4">
        <f ca="1">MAX(0,IF(EURIBOR!AD124&lt;=1,EURIBOR!AD124+1,IF(EURIBOR!AD124&gt;=3,EURIBOR!AD124,2+(EURIBOR!AD124-1)/2)))</f>
        <v>1.1919999999999999</v>
      </c>
      <c r="Y123" s="4">
        <f ca="1">MAX(0,IF(EURIBOR!AE124&lt;=1,EURIBOR!AE124+1,IF(EURIBOR!AE124&gt;=3,EURIBOR!AE124,2+(EURIBOR!AE124-1)/2)))</f>
        <v>4.4820000000000002</v>
      </c>
      <c r="Z123" s="4">
        <f ca="1">MAX(0,IF(EURIBOR!AF124&lt;=1,EURIBOR!AF124+1,IF(EURIBOR!AF124&gt;=3,EURIBOR!AF124,2+(EURIBOR!AF124-1)/2)))</f>
        <v>2.7649999999999997</v>
      </c>
      <c r="AA123" s="4">
        <f ca="1">MAX(0,IF(EURIBOR!AG124&lt;=1,EURIBOR!AG124+1,IF(EURIBOR!AG124&gt;=3,EURIBOR!AG124,2+(EURIBOR!AG124-1)/2)))</f>
        <v>2.9159999999999999</v>
      </c>
      <c r="AB123" s="4">
        <f ca="1">MAX(0,IF(EURIBOR!AH124&lt;=1,EURIBOR!AH124+1,IF(EURIBOR!AH124&gt;=3,EURIBOR!AH124,2+(EURIBOR!AH124-1)/2)))</f>
        <v>2.1114999999999999</v>
      </c>
      <c r="AC123" s="4">
        <f ca="1">MAX(0,IF(EURIBOR!AI124&lt;=1,EURIBOR!AI124+1,IF(EURIBOR!AI124&gt;=3,EURIBOR!AI124,2+(EURIBOR!AI124-1)/2)))</f>
        <v>1.2050000000000001</v>
      </c>
      <c r="AD123" s="4">
        <f ca="1">MAX(0,IF(EURIBOR!AJ124&lt;=1,EURIBOR!AJ124+1,IF(EURIBOR!AJ124&gt;=3,EURIBOR!AJ124,2+(EURIBOR!AJ124-1)/2)))</f>
        <v>0.67100000000000004</v>
      </c>
    </row>
    <row r="124" spans="1:30" x14ac:dyDescent="0.25">
      <c r="A124" s="4">
        <f ca="1">MAX(0,IF(EURIBOR!G125&lt;=1,EURIBOR!G125+1,IF(EURIBOR!G125&gt;=3,EURIBOR!G125,2+(EURIBOR!G125-1)/2)))</f>
        <v>3.9249999999999998</v>
      </c>
      <c r="B124" s="4">
        <f ca="1">MAX(0,IF(EURIBOR!H125&lt;=1,EURIBOR!H125+1,IF(EURIBOR!H125&gt;=3,EURIBOR!H125,2+(EURIBOR!H125-1)/2)))</f>
        <v>0.59099999999999997</v>
      </c>
      <c r="C124" s="4">
        <f ca="1">MAX(0,IF(EURIBOR!I125&lt;=1,EURIBOR!I125+1,IF(EURIBOR!I125&gt;=3,EURIBOR!I125,2+(EURIBOR!I125-1)/2)))</f>
        <v>1.33</v>
      </c>
      <c r="D124" s="4">
        <f ca="1">MAX(0,IF(EURIBOR!J125&lt;=1,EURIBOR!J125+1,IF(EURIBOR!J125&gt;=3,EURIBOR!J125,2+(EURIBOR!J125-1)/2)))</f>
        <v>1.048</v>
      </c>
      <c r="E124" s="4">
        <f ca="1">MAX(0,IF(EURIBOR!K125&lt;=1,EURIBOR!K125+1,IF(EURIBOR!K125&gt;=3,EURIBOR!K125,2+(EURIBOR!K125-1)/2)))</f>
        <v>2.5760000000000001</v>
      </c>
      <c r="F124" s="4">
        <f ca="1">MAX(0,IF(EURIBOR!L125&lt;=1,EURIBOR!L125+1,IF(EURIBOR!L125&gt;=3,EURIBOR!L125,2+(EURIBOR!L125-1)/2)))</f>
        <v>2.9930000000000003</v>
      </c>
      <c r="G124" s="4">
        <f ca="1">MAX(0,IF(EURIBOR!M125&lt;=1,EURIBOR!M125+1,IF(EURIBOR!M125&gt;=3,EURIBOR!M125,2+(EURIBOR!M125-1)/2)))</f>
        <v>0.746</v>
      </c>
      <c r="H124" s="4">
        <f ca="1">MAX(0,IF(EURIBOR!N125&lt;=1,EURIBOR!N125+1,IF(EURIBOR!N125&gt;=3,EURIBOR!N125,2+(EURIBOR!N125-1)/2)))</f>
        <v>0.45999999999999996</v>
      </c>
      <c r="I124" s="4">
        <f ca="1">MAX(0,IF(EURIBOR!O125&lt;=1,EURIBOR!O125+1,IF(EURIBOR!O125&gt;=3,EURIBOR!O125,2+(EURIBOR!O125-1)/2)))</f>
        <v>1.2230000000000001</v>
      </c>
      <c r="J124" s="4">
        <f ca="1">MAX(0,IF(EURIBOR!P125&lt;=1,EURIBOR!P125+1,IF(EURIBOR!P125&gt;=3,EURIBOR!P125,2+(EURIBOR!P125-1)/2)))</f>
        <v>1.744</v>
      </c>
      <c r="K124" s="4">
        <f ca="1">MAX(0,IF(EURIBOR!Q125&lt;=1,EURIBOR!Q125+1,IF(EURIBOR!Q125&gt;=3,EURIBOR!Q125,2+(EURIBOR!Q125-1)/2)))</f>
        <v>0.69199999999999995</v>
      </c>
      <c r="L124" s="4">
        <f ca="1">MAX(0,IF(EURIBOR!R125&lt;=1,EURIBOR!R125+1,IF(EURIBOR!R125&gt;=3,EURIBOR!R125,2+(EURIBOR!R125-1)/2)))</f>
        <v>2.5569999999999999</v>
      </c>
      <c r="M124" s="4">
        <f ca="1">MAX(0,IF(EURIBOR!S125&lt;=1,EURIBOR!S125+1,IF(EURIBOR!S125&gt;=3,EURIBOR!S125,2+(EURIBOR!S125-1)/2)))</f>
        <v>2.8970000000000002</v>
      </c>
      <c r="N124" s="4">
        <f ca="1">MAX(0,IF(EURIBOR!T125&lt;=1,EURIBOR!T125+1,IF(EURIBOR!T125&gt;=3,EURIBOR!T125,2+(EURIBOR!T125-1)/2)))</f>
        <v>4.4820000000000002</v>
      </c>
      <c r="O124" s="4">
        <f ca="1">MAX(0,IF(EURIBOR!U125&lt;=1,EURIBOR!U125+1,IF(EURIBOR!U125&gt;=3,EURIBOR!U125,2+(EURIBOR!U125-1)/2)))</f>
        <v>4.8529999999999998</v>
      </c>
      <c r="P124" s="4">
        <f ca="1">MAX(0,IF(EURIBOR!V125&lt;=1,EURIBOR!V125+1,IF(EURIBOR!V125&gt;=3,EURIBOR!V125,2+(EURIBOR!V125-1)/2)))</f>
        <v>2.2425000000000002</v>
      </c>
      <c r="Q124" s="4">
        <f ca="1">MAX(0,IF(EURIBOR!W125&lt;=1,EURIBOR!W125+1,IF(EURIBOR!W125&gt;=3,EURIBOR!W125,2+(EURIBOR!W125-1)/2)))</f>
        <v>0.67900000000000005</v>
      </c>
      <c r="R124" s="4">
        <f ca="1">MAX(0,IF(EURIBOR!X125&lt;=1,EURIBOR!X125+1,IF(EURIBOR!X125&gt;=3,EURIBOR!X125,2+(EURIBOR!X125-1)/2)))</f>
        <v>0.67199999999999993</v>
      </c>
      <c r="S124" s="4">
        <f ca="1">MAX(0,IF(EURIBOR!Y125&lt;=1,EURIBOR!Y125+1,IF(EURIBOR!Y125&gt;=3,EURIBOR!Y125,2+(EURIBOR!Y125-1)/2)))</f>
        <v>1.246</v>
      </c>
      <c r="T124" s="4">
        <f ca="1">MAX(0,IF(EURIBOR!Z125&lt;=1,EURIBOR!Z125+1,IF(EURIBOR!Z125&gt;=3,EURIBOR!Z125,2+(EURIBOR!Z125-1)/2)))</f>
        <v>0.67100000000000004</v>
      </c>
      <c r="U124" s="4">
        <f ca="1">MAX(0,IF(EURIBOR!AA125&lt;=1,EURIBOR!AA125+1,IF(EURIBOR!AA125&gt;=3,EURIBOR!AA125,2+(EURIBOR!AA125-1)/2)))</f>
        <v>2.2130000000000001</v>
      </c>
      <c r="V124" s="4">
        <f ca="1">MAX(0,IF(EURIBOR!AB125&lt;=1,EURIBOR!AB125+1,IF(EURIBOR!AB125&gt;=3,EURIBOR!AB125,2+(EURIBOR!AB125-1)/2)))</f>
        <v>2.0110000000000001</v>
      </c>
      <c r="W124" s="4">
        <f ca="1">MAX(0,IF(EURIBOR!AC125&lt;=1,EURIBOR!AC125+1,IF(EURIBOR!AC125&gt;=3,EURIBOR!AC125,2+(EURIBOR!AC125-1)/2)))</f>
        <v>4.9610000000000003</v>
      </c>
      <c r="X124" s="4">
        <f ca="1">MAX(0,IF(EURIBOR!AD125&lt;=1,EURIBOR!AD125+1,IF(EURIBOR!AD125&gt;=3,EURIBOR!AD125,2+(EURIBOR!AD125-1)/2)))</f>
        <v>1.097</v>
      </c>
      <c r="Y124" s="4">
        <f ca="1">MAX(0,IF(EURIBOR!AE125&lt;=1,EURIBOR!AE125+1,IF(EURIBOR!AE125&gt;=3,EURIBOR!AE125,2+(EURIBOR!AE125-1)/2)))</f>
        <v>4.3620000000000001</v>
      </c>
      <c r="Z124" s="4">
        <f ca="1">MAX(0,IF(EURIBOR!AF125&lt;=1,EURIBOR!AF125+1,IF(EURIBOR!AF125&gt;=3,EURIBOR!AF125,2+(EURIBOR!AF125-1)/2)))</f>
        <v>2.7664999999999997</v>
      </c>
      <c r="AA124" s="4">
        <f ca="1">MAX(0,IF(EURIBOR!AG125&lt;=1,EURIBOR!AG125+1,IF(EURIBOR!AG125&gt;=3,EURIBOR!AG125,2+(EURIBOR!AG125-1)/2)))</f>
        <v>2.8434999999999997</v>
      </c>
      <c r="AB124" s="4">
        <f ca="1">MAX(0,IF(EURIBOR!AH125&lt;=1,EURIBOR!AH125+1,IF(EURIBOR!AH125&gt;=3,EURIBOR!AH125,2+(EURIBOR!AH125-1)/2)))</f>
        <v>1.9750000000000001</v>
      </c>
      <c r="AC124" s="4">
        <f ca="1">MAX(0,IF(EURIBOR!AI125&lt;=1,EURIBOR!AI125+1,IF(EURIBOR!AI125&gt;=3,EURIBOR!AI125,2+(EURIBOR!AI125-1)/2)))</f>
        <v>1.2230000000000001</v>
      </c>
      <c r="AD124" s="4">
        <f ca="1">MAX(0,IF(EURIBOR!AJ125&lt;=1,EURIBOR!AJ125+1,IF(EURIBOR!AJ125&gt;=3,EURIBOR!AJ125,2+(EURIBOR!AJ125-1)/2)))</f>
        <v>0.67100000000000004</v>
      </c>
    </row>
    <row r="125" spans="1:30" x14ac:dyDescent="0.25">
      <c r="A125" s="4">
        <f ca="1">MAX(0,IF(EURIBOR!G126&lt;=1,EURIBOR!G126+1,IF(EURIBOR!G126&gt;=3,EURIBOR!G126,2+(EURIBOR!G126-1)/2)))</f>
        <v>4.3620000000000001</v>
      </c>
      <c r="B125" s="4">
        <f ca="1">MAX(0,IF(EURIBOR!H126&lt;=1,EURIBOR!H126+1,IF(EURIBOR!H126&gt;=3,EURIBOR!H126,2+(EURIBOR!H126-1)/2)))</f>
        <v>0.58299999999999996</v>
      </c>
      <c r="C125" s="4">
        <f ca="1">MAX(0,IF(EURIBOR!I126&lt;=1,EURIBOR!I126+1,IF(EURIBOR!I126&gt;=3,EURIBOR!I126,2+(EURIBOR!I126-1)/2)))</f>
        <v>1.325</v>
      </c>
      <c r="D125" s="4">
        <f ca="1">MAX(0,IF(EURIBOR!J126&lt;=1,EURIBOR!J126+1,IF(EURIBOR!J126&gt;=3,EURIBOR!J126,2+(EURIBOR!J126-1)/2)))</f>
        <v>1.0269999999999999</v>
      </c>
      <c r="E125" s="4">
        <f ca="1">MAX(0,IF(EURIBOR!K126&lt;=1,EURIBOR!K126+1,IF(EURIBOR!K126&gt;=3,EURIBOR!K126,2+(EURIBOR!K126-1)/2)))</f>
        <v>2.5649999999999999</v>
      </c>
      <c r="F125" s="4">
        <f ca="1">MAX(0,IF(EURIBOR!L126&lt;=1,EURIBOR!L126+1,IF(EURIBOR!L126&gt;=3,EURIBOR!L126,2+(EURIBOR!L126-1)/2)))</f>
        <v>3.1019999999999999</v>
      </c>
      <c r="G125" s="4">
        <f ca="1">MAX(0,IF(EURIBOR!M126&lt;=1,EURIBOR!M126+1,IF(EURIBOR!M126&gt;=3,EURIBOR!M126,2+(EURIBOR!M126-1)/2)))</f>
        <v>0.72799999999999998</v>
      </c>
      <c r="H125" s="4">
        <f ca="1">MAX(0,IF(EURIBOR!N126&lt;=1,EURIBOR!N126+1,IF(EURIBOR!N126&gt;=3,EURIBOR!N126,2+(EURIBOR!N126-1)/2)))</f>
        <v>0.45699999999999996</v>
      </c>
      <c r="I125" s="4">
        <f ca="1">MAX(0,IF(EURIBOR!O126&lt;=1,EURIBOR!O126+1,IF(EURIBOR!O126&gt;=3,EURIBOR!O126,2+(EURIBOR!O126-1)/2)))</f>
        <v>1.272</v>
      </c>
      <c r="J125" s="4">
        <f ca="1">MAX(0,IF(EURIBOR!P126&lt;=1,EURIBOR!P126+1,IF(EURIBOR!P126&gt;=3,EURIBOR!P126,2+(EURIBOR!P126-1)/2)))</f>
        <v>1.6850000000000001</v>
      </c>
      <c r="K125" s="4">
        <f ca="1">MAX(0,IF(EURIBOR!Q126&lt;=1,EURIBOR!Q126+1,IF(EURIBOR!Q126&gt;=3,EURIBOR!Q126,2+(EURIBOR!Q126-1)/2)))</f>
        <v>0.69100000000000006</v>
      </c>
      <c r="L125" s="4">
        <f ca="1">MAX(0,IF(EURIBOR!R126&lt;=1,EURIBOR!R126+1,IF(EURIBOR!R126&gt;=3,EURIBOR!R126,2+(EURIBOR!R126-1)/2)))</f>
        <v>2.5594999999999999</v>
      </c>
      <c r="M125" s="4">
        <f ca="1">MAX(0,IF(EURIBOR!S126&lt;=1,EURIBOR!S126+1,IF(EURIBOR!S126&gt;=3,EURIBOR!S126,2+(EURIBOR!S126-1)/2)))</f>
        <v>2.9444999999999997</v>
      </c>
      <c r="N125" s="4">
        <f ca="1">MAX(0,IF(EURIBOR!T126&lt;=1,EURIBOR!T126+1,IF(EURIBOR!T126&gt;=3,EURIBOR!T126,2+(EURIBOR!T126-1)/2)))</f>
        <v>4.3620000000000001</v>
      </c>
      <c r="O125" s="4">
        <f ca="1">MAX(0,IF(EURIBOR!U126&lt;=1,EURIBOR!U126+1,IF(EURIBOR!U126&gt;=3,EURIBOR!U126,2+(EURIBOR!U126-1)/2)))</f>
        <v>5.0410000000000004</v>
      </c>
      <c r="P125" s="4">
        <f ca="1">MAX(0,IF(EURIBOR!V126&lt;=1,EURIBOR!V126+1,IF(EURIBOR!V126&gt;=3,EURIBOR!V126,2+(EURIBOR!V126-1)/2)))</f>
        <v>2.2130000000000001</v>
      </c>
      <c r="Q125" s="4">
        <f ca="1">MAX(0,IF(EURIBOR!W126&lt;=1,EURIBOR!W126+1,IF(EURIBOR!W126&gt;=3,EURIBOR!W126,2+(EURIBOR!W126-1)/2)))</f>
        <v>0.68100000000000005</v>
      </c>
      <c r="R125" s="4">
        <f ca="1">MAX(0,IF(EURIBOR!X126&lt;=1,EURIBOR!X126+1,IF(EURIBOR!X126&gt;=3,EURIBOR!X126,2+(EURIBOR!X126-1)/2)))</f>
        <v>0.67199999999999993</v>
      </c>
      <c r="S125" s="4">
        <f ca="1">MAX(0,IF(EURIBOR!Y126&lt;=1,EURIBOR!Y126+1,IF(EURIBOR!Y126&gt;=3,EURIBOR!Y126,2+(EURIBOR!Y126-1)/2)))</f>
        <v>1.208</v>
      </c>
      <c r="T125" s="4">
        <f ca="1">MAX(0,IF(EURIBOR!Z126&lt;=1,EURIBOR!Z126+1,IF(EURIBOR!Z126&gt;=3,EURIBOR!Z126,2+(EURIBOR!Z126-1)/2)))</f>
        <v>0.67199999999999993</v>
      </c>
      <c r="U125" s="4">
        <f ca="1">MAX(0,IF(EURIBOR!AA126&lt;=1,EURIBOR!AA126+1,IF(EURIBOR!AA126&gt;=3,EURIBOR!AA126,2+(EURIBOR!AA126-1)/2)))</f>
        <v>2.1109999999999998</v>
      </c>
      <c r="V125" s="4">
        <f ca="1">MAX(0,IF(EURIBOR!AB126&lt;=1,EURIBOR!AB126+1,IF(EURIBOR!AB126&gt;=3,EURIBOR!AB126,2+(EURIBOR!AB126-1)/2)))</f>
        <v>2.0084999999999997</v>
      </c>
      <c r="W125" s="4">
        <f ca="1">MAX(0,IF(EURIBOR!AC126&lt;=1,EURIBOR!AC126+1,IF(EURIBOR!AC126&gt;=3,EURIBOR!AC126,2+(EURIBOR!AC126-1)/2)))</f>
        <v>4.9649999999999999</v>
      </c>
      <c r="X125" s="4">
        <f ca="1">MAX(0,IF(EURIBOR!AD126&lt;=1,EURIBOR!AD126+1,IF(EURIBOR!AD126&gt;=3,EURIBOR!AD126,2+(EURIBOR!AD126-1)/2)))</f>
        <v>1.083</v>
      </c>
      <c r="Y125" s="4">
        <f ca="1">MAX(0,IF(EURIBOR!AE126&lt;=1,EURIBOR!AE126+1,IF(EURIBOR!AE126&gt;=3,EURIBOR!AE126,2+(EURIBOR!AE126-1)/2)))</f>
        <v>4.5960000000000001</v>
      </c>
      <c r="Z125" s="4">
        <f ca="1">MAX(0,IF(EURIBOR!AF126&lt;=1,EURIBOR!AF126+1,IF(EURIBOR!AF126&gt;=3,EURIBOR!AF126,2+(EURIBOR!AF126-1)/2)))</f>
        <v>2.7004999999999999</v>
      </c>
      <c r="AA125" s="4">
        <f ca="1">MAX(0,IF(EURIBOR!AG126&lt;=1,EURIBOR!AG126+1,IF(EURIBOR!AG126&gt;=3,EURIBOR!AG126,2+(EURIBOR!AG126-1)/2)))</f>
        <v>2.7649999999999997</v>
      </c>
      <c r="AB125" s="4">
        <f ca="1">MAX(0,IF(EURIBOR!AH126&lt;=1,EURIBOR!AH126+1,IF(EURIBOR!AH126&gt;=3,EURIBOR!AH126,2+(EURIBOR!AH126-1)/2)))</f>
        <v>1.8599999999999999</v>
      </c>
      <c r="AC125" s="4">
        <f ca="1">MAX(0,IF(EURIBOR!AI126&lt;=1,EURIBOR!AI126+1,IF(EURIBOR!AI126&gt;=3,EURIBOR!AI126,2+(EURIBOR!AI126-1)/2)))</f>
        <v>1.206</v>
      </c>
      <c r="AD125" s="4">
        <f ca="1">MAX(0,IF(EURIBOR!AJ126&lt;=1,EURIBOR!AJ126+1,IF(EURIBOR!AJ126&gt;=3,EURIBOR!AJ126,2+(EURIBOR!AJ126-1)/2)))</f>
        <v>0.66999999999999993</v>
      </c>
    </row>
    <row r="126" spans="1:30" x14ac:dyDescent="0.25">
      <c r="A126" s="4">
        <f ca="1">MAX(0,IF(EURIBOR!G127&lt;=1,EURIBOR!G127+1,IF(EURIBOR!G127&gt;=3,EURIBOR!G127,2+(EURIBOR!G127-1)/2)))</f>
        <v>4.5019999999999998</v>
      </c>
      <c r="B126" s="4">
        <f ca="1">MAX(0,IF(EURIBOR!H127&lt;=1,EURIBOR!H127+1,IF(EURIBOR!H127&gt;=3,EURIBOR!H127,2+(EURIBOR!H127-1)/2)))</f>
        <v>0.746</v>
      </c>
      <c r="C126" s="4">
        <f ca="1">MAX(0,IF(EURIBOR!I127&lt;=1,EURIBOR!I127+1,IF(EURIBOR!I127&gt;=3,EURIBOR!I127,2+(EURIBOR!I127-1)/2)))</f>
        <v>1.2410000000000001</v>
      </c>
      <c r="D126" s="4">
        <f ca="1">MAX(0,IF(EURIBOR!J127&lt;=1,EURIBOR!J127+1,IF(EURIBOR!J127&gt;=3,EURIBOR!J127,2+(EURIBOR!J127-1)/2)))</f>
        <v>1.0049999999999999</v>
      </c>
      <c r="E126" s="4">
        <f ca="1">MAX(0,IF(EURIBOR!K127&lt;=1,EURIBOR!K127+1,IF(EURIBOR!K127&gt;=3,EURIBOR!K127,2+(EURIBOR!K127-1)/2)))</f>
        <v>2.5700000000000003</v>
      </c>
      <c r="F126" s="4">
        <f ca="1">MAX(0,IF(EURIBOR!L127&lt;=1,EURIBOR!L127+1,IF(EURIBOR!L127&gt;=3,EURIBOR!L127,2+(EURIBOR!L127-1)/2)))</f>
        <v>3.226</v>
      </c>
      <c r="G126" s="4">
        <f ca="1">MAX(0,IF(EURIBOR!M127&lt;=1,EURIBOR!M127+1,IF(EURIBOR!M127&gt;=3,EURIBOR!M127,2+(EURIBOR!M127-1)/2)))</f>
        <v>0.624</v>
      </c>
      <c r="H126" s="4">
        <f ca="1">MAX(0,IF(EURIBOR!N127&lt;=1,EURIBOR!N127+1,IF(EURIBOR!N127&gt;=3,EURIBOR!N127,2+(EURIBOR!N127-1)/2)))</f>
        <v>0.45499999999999996</v>
      </c>
      <c r="I126" s="4">
        <f ca="1">MAX(0,IF(EURIBOR!O127&lt;=1,EURIBOR!O127+1,IF(EURIBOR!O127&gt;=3,EURIBOR!O127,2+(EURIBOR!O127-1)/2)))</f>
        <v>1.292</v>
      </c>
      <c r="J126" s="4">
        <f ca="1">MAX(0,IF(EURIBOR!P127&lt;=1,EURIBOR!P127+1,IF(EURIBOR!P127&gt;=3,EURIBOR!P127,2+(EURIBOR!P127-1)/2)))</f>
        <v>1.659</v>
      </c>
      <c r="K126" s="4">
        <f ca="1">MAX(0,IF(EURIBOR!Q127&lt;=1,EURIBOR!Q127+1,IF(EURIBOR!Q127&gt;=3,EURIBOR!Q127,2+(EURIBOR!Q127-1)/2)))</f>
        <v>0.69</v>
      </c>
      <c r="L126" s="4">
        <f ca="1">MAX(0,IF(EURIBOR!R127&lt;=1,EURIBOR!R127+1,IF(EURIBOR!R127&gt;=3,EURIBOR!R127,2+(EURIBOR!R127-1)/2)))</f>
        <v>2.5735000000000001</v>
      </c>
      <c r="M126" s="4">
        <f ca="1">MAX(0,IF(EURIBOR!S127&lt;=1,EURIBOR!S127+1,IF(EURIBOR!S127&gt;=3,EURIBOR!S127,2+(EURIBOR!S127-1)/2)))</f>
        <v>2.9930000000000003</v>
      </c>
      <c r="N126" s="4">
        <f ca="1">MAX(0,IF(EURIBOR!T127&lt;=1,EURIBOR!T127+1,IF(EURIBOR!T127&gt;=3,EURIBOR!T127,2+(EURIBOR!T127-1)/2)))</f>
        <v>4.5960000000000001</v>
      </c>
      <c r="O126" s="4">
        <f ca="1">MAX(0,IF(EURIBOR!U127&lt;=1,EURIBOR!U127+1,IF(EURIBOR!U127&gt;=3,EURIBOR!U127,2+(EURIBOR!U127-1)/2)))</f>
        <v>5.0919999999999996</v>
      </c>
      <c r="P126" s="4">
        <f ca="1">MAX(0,IF(EURIBOR!V127&lt;=1,EURIBOR!V127+1,IF(EURIBOR!V127&gt;=3,EURIBOR!V127,2+(EURIBOR!V127-1)/2)))</f>
        <v>2.1109999999999998</v>
      </c>
      <c r="Q126" s="4">
        <f ca="1">MAX(0,IF(EURIBOR!W127&lt;=1,EURIBOR!W127+1,IF(EURIBOR!W127&gt;=3,EURIBOR!W127,2+(EURIBOR!W127-1)/2)))</f>
        <v>0.68100000000000005</v>
      </c>
      <c r="R126" s="4">
        <f ca="1">MAX(0,IF(EURIBOR!X127&lt;=1,EURIBOR!X127+1,IF(EURIBOR!X127&gt;=3,EURIBOR!X127,2+(EURIBOR!X127-1)/2)))</f>
        <v>0.67199999999999993</v>
      </c>
      <c r="S126" s="4">
        <f ca="1">MAX(0,IF(EURIBOR!Y127&lt;=1,EURIBOR!Y127+1,IF(EURIBOR!Y127&gt;=3,EURIBOR!Y127,2+(EURIBOR!Y127-1)/2)))</f>
        <v>1.1919999999999999</v>
      </c>
      <c r="T126" s="4">
        <f ca="1">MAX(0,IF(EURIBOR!Z127&lt;=1,EURIBOR!Z127+1,IF(EURIBOR!Z127&gt;=3,EURIBOR!Z127,2+(EURIBOR!Z127-1)/2)))</f>
        <v>0.67199999999999993</v>
      </c>
      <c r="U126" s="4">
        <f ca="1">MAX(0,IF(EURIBOR!AA127&lt;=1,EURIBOR!AA127+1,IF(EURIBOR!AA127&gt;=3,EURIBOR!AA127,2+(EURIBOR!AA127-1)/2)))</f>
        <v>2.024</v>
      </c>
      <c r="V126" s="4">
        <f ca="1">MAX(0,IF(EURIBOR!AB127&lt;=1,EURIBOR!AB127+1,IF(EURIBOR!AB127&gt;=3,EURIBOR!AB127,2+(EURIBOR!AB127-1)/2)))</f>
        <v>2.0434999999999999</v>
      </c>
      <c r="W126" s="4">
        <f ca="1">MAX(0,IF(EURIBOR!AC127&lt;=1,EURIBOR!AC127+1,IF(EURIBOR!AC127&gt;=3,EURIBOR!AC127,2+(EURIBOR!AC127-1)/2)))</f>
        <v>5.0190000000000001</v>
      </c>
      <c r="X126" s="4">
        <f ca="1">MAX(0,IF(EURIBOR!AD127&lt;=1,EURIBOR!AD127+1,IF(EURIBOR!AD127&gt;=3,EURIBOR!AD127,2+(EURIBOR!AD127-1)/2)))</f>
        <v>1.081</v>
      </c>
      <c r="Y126" s="4">
        <f ca="1">MAX(0,IF(EURIBOR!AE127&lt;=1,EURIBOR!AE127+1,IF(EURIBOR!AE127&gt;=3,EURIBOR!AE127,2+(EURIBOR!AE127-1)/2)))</f>
        <v>4.7839999999999998</v>
      </c>
      <c r="Z126" s="4">
        <f ca="1">MAX(0,IF(EURIBOR!AF127&lt;=1,EURIBOR!AF127+1,IF(EURIBOR!AF127&gt;=3,EURIBOR!AF127,2+(EURIBOR!AF127-1)/2)))</f>
        <v>2.5760000000000001</v>
      </c>
      <c r="AA126" s="4">
        <f ca="1">MAX(0,IF(EURIBOR!AG127&lt;=1,EURIBOR!AG127+1,IF(EURIBOR!AG127&gt;=3,EURIBOR!AG127,2+(EURIBOR!AG127-1)/2)))</f>
        <v>2.7664999999999997</v>
      </c>
      <c r="AB126" s="4">
        <f ca="1">MAX(0,IF(EURIBOR!AH127&lt;=1,EURIBOR!AH127+1,IF(EURIBOR!AH127&gt;=3,EURIBOR!AH127,2+(EURIBOR!AH127-1)/2)))</f>
        <v>1.772</v>
      </c>
      <c r="AC126" s="4">
        <f ca="1">MAX(0,IF(EURIBOR!AI127&lt;=1,EURIBOR!AI127+1,IF(EURIBOR!AI127&gt;=3,EURIBOR!AI127,2+(EURIBOR!AI127-1)/2)))</f>
        <v>1.2090000000000001</v>
      </c>
      <c r="AD126" s="4">
        <f ca="1">MAX(0,IF(EURIBOR!AJ127&lt;=1,EURIBOR!AJ127+1,IF(EURIBOR!AJ127&gt;=3,EURIBOR!AJ127,2+(EURIBOR!AJ127-1)/2)))</f>
        <v>0.67100000000000004</v>
      </c>
    </row>
    <row r="127" spans="1:30" x14ac:dyDescent="0.25">
      <c r="A127" s="4">
        <f ca="1">MAX(0,IF(EURIBOR!G128&lt;=1,EURIBOR!G128+1,IF(EURIBOR!G128&gt;=3,EURIBOR!G128,2+(EURIBOR!G128-1)/2)))</f>
        <v>4.5830000000000002</v>
      </c>
      <c r="B127" s="4">
        <f ca="1">MAX(0,IF(EURIBOR!H128&lt;=1,EURIBOR!H128+1,IF(EURIBOR!H128&gt;=3,EURIBOR!H128,2+(EURIBOR!H128-1)/2)))</f>
        <v>0.72799999999999998</v>
      </c>
      <c r="C127" s="4">
        <f ca="1">MAX(0,IF(EURIBOR!I128&lt;=1,EURIBOR!I128+1,IF(EURIBOR!I128&gt;=3,EURIBOR!I128,2+(EURIBOR!I128-1)/2)))</f>
        <v>1.2050000000000001</v>
      </c>
      <c r="D127" s="4">
        <f ca="1">MAX(0,IF(EURIBOR!J128&lt;=1,EURIBOR!J128+1,IF(EURIBOR!J128&gt;=3,EURIBOR!J128,2+(EURIBOR!J128-1)/2)))</f>
        <v>0.99</v>
      </c>
      <c r="E127" s="4">
        <f ca="1">MAX(0,IF(EURIBOR!K128&lt;=1,EURIBOR!K128+1,IF(EURIBOR!K128&gt;=3,EURIBOR!K128,2+(EURIBOR!K128-1)/2)))</f>
        <v>2.5735000000000001</v>
      </c>
      <c r="F127" s="4">
        <f ca="1">MAX(0,IF(EURIBOR!L128&lt;=1,EURIBOR!L128+1,IF(EURIBOR!L128&gt;=3,EURIBOR!L128,2+(EURIBOR!L128-1)/2)))</f>
        <v>3.335</v>
      </c>
      <c r="G127" s="4">
        <f ca="1">MAX(0,IF(EURIBOR!M128&lt;=1,EURIBOR!M128+1,IF(EURIBOR!M128&gt;=3,EURIBOR!M128,2+(EURIBOR!M128-1)/2)))</f>
        <v>0.55600000000000005</v>
      </c>
      <c r="H127" s="4">
        <f ca="1">MAX(0,IF(EURIBOR!N128&lt;=1,EURIBOR!N128+1,IF(EURIBOR!N128&gt;=3,EURIBOR!N128,2+(EURIBOR!N128-1)/2)))</f>
        <v>0.45199999999999996</v>
      </c>
      <c r="I127" s="4">
        <f ca="1">MAX(0,IF(EURIBOR!O128&lt;=1,EURIBOR!O128+1,IF(EURIBOR!O128&gt;=3,EURIBOR!O128,2+(EURIBOR!O128-1)/2)))</f>
        <v>1.288</v>
      </c>
      <c r="J127" s="4">
        <f ca="1">MAX(0,IF(EURIBOR!P128&lt;=1,EURIBOR!P128+1,IF(EURIBOR!P128&gt;=3,EURIBOR!P128,2+(EURIBOR!P128-1)/2)))</f>
        <v>1.4969999999999999</v>
      </c>
      <c r="K127" s="4">
        <f ca="1">MAX(0,IF(EURIBOR!Q128&lt;=1,EURIBOR!Q128+1,IF(EURIBOR!Q128&gt;=3,EURIBOR!Q128,2+(EURIBOR!Q128-1)/2)))</f>
        <v>0.68799999999999994</v>
      </c>
      <c r="L127" s="4">
        <f ca="1">MAX(0,IF(EURIBOR!R128&lt;=1,EURIBOR!R128+1,IF(EURIBOR!R128&gt;=3,EURIBOR!R128,2+(EURIBOR!R128-1)/2)))</f>
        <v>2.585</v>
      </c>
      <c r="M127" s="4">
        <f ca="1">MAX(0,IF(EURIBOR!S128&lt;=1,EURIBOR!S128+1,IF(EURIBOR!S128&gt;=3,EURIBOR!S128,2+(EURIBOR!S128-1)/2)))</f>
        <v>3.1019999999999999</v>
      </c>
      <c r="N127" s="4">
        <f ca="1">MAX(0,IF(EURIBOR!T128&lt;=1,EURIBOR!T128+1,IF(EURIBOR!T128&gt;=3,EURIBOR!T128,2+(EURIBOR!T128-1)/2)))</f>
        <v>4.7839999999999998</v>
      </c>
      <c r="O127" s="4">
        <f ca="1">MAX(0,IF(EURIBOR!U128&lt;=1,EURIBOR!U128+1,IF(EURIBOR!U128&gt;=3,EURIBOR!U128,2+(EURIBOR!U128-1)/2)))</f>
        <v>4.9390000000000001</v>
      </c>
      <c r="P127" s="4">
        <f ca="1">MAX(0,IF(EURIBOR!V128&lt;=1,EURIBOR!V128+1,IF(EURIBOR!V128&gt;=3,EURIBOR!V128,2+(EURIBOR!V128-1)/2)))</f>
        <v>2.024</v>
      </c>
      <c r="Q127" s="4">
        <f ca="1">MAX(0,IF(EURIBOR!W128&lt;=1,EURIBOR!W128+1,IF(EURIBOR!W128&gt;=3,EURIBOR!W128,2+(EURIBOR!W128-1)/2)))</f>
        <v>0.68199999999999994</v>
      </c>
      <c r="R127" s="4">
        <f ca="1">MAX(0,IF(EURIBOR!X128&lt;=1,EURIBOR!X128+1,IF(EURIBOR!X128&gt;=3,EURIBOR!X128,2+(EURIBOR!X128-1)/2)))</f>
        <v>0.67500000000000004</v>
      </c>
      <c r="S127" s="4">
        <f ca="1">MAX(0,IF(EURIBOR!Y128&lt;=1,EURIBOR!Y128+1,IF(EURIBOR!Y128&gt;=3,EURIBOR!Y128,2+(EURIBOR!Y128-1)/2)))</f>
        <v>1.1850000000000001</v>
      </c>
      <c r="T127" s="4">
        <f ca="1">MAX(0,IF(EURIBOR!Z128&lt;=1,EURIBOR!Z128+1,IF(EURIBOR!Z128&gt;=3,EURIBOR!Z128,2+(EURIBOR!Z128-1)/2)))</f>
        <v>0.67199999999999993</v>
      </c>
      <c r="U127" s="4">
        <f ca="1">MAX(0,IF(EURIBOR!AA128&lt;=1,EURIBOR!AA128+1,IF(EURIBOR!AA128&gt;=3,EURIBOR!AA128,2+(EURIBOR!AA128-1)/2)))</f>
        <v>1.8580000000000001</v>
      </c>
      <c r="V127" s="4">
        <f ca="1">MAX(0,IF(EURIBOR!AB128&lt;=1,EURIBOR!AB128+1,IF(EURIBOR!AB128&gt;=3,EURIBOR!AB128,2+(EURIBOR!AB128-1)/2)))</f>
        <v>2.0880000000000001</v>
      </c>
      <c r="W127" s="4">
        <f ca="1">MAX(0,IF(EURIBOR!AC128&lt;=1,EURIBOR!AC128+1,IF(EURIBOR!AC128&gt;=3,EURIBOR!AC128,2+(EURIBOR!AC128-1)/2)))</f>
        <v>5.1130000000000004</v>
      </c>
      <c r="X127" s="4">
        <f ca="1">MAX(0,IF(EURIBOR!AD128&lt;=1,EURIBOR!AD128+1,IF(EURIBOR!AD128&gt;=3,EURIBOR!AD128,2+(EURIBOR!AD128-1)/2)))</f>
        <v>1.081</v>
      </c>
      <c r="Y127" s="4">
        <f ca="1">MAX(0,IF(EURIBOR!AE128&lt;=1,EURIBOR!AE128+1,IF(EURIBOR!AE128&gt;=3,EURIBOR!AE128,2+(EURIBOR!AE128-1)/2)))</f>
        <v>4.8570000000000002</v>
      </c>
      <c r="Z127" s="4">
        <f ca="1">MAX(0,IF(EURIBOR!AF128&lt;=1,EURIBOR!AF128+1,IF(EURIBOR!AF128&gt;=3,EURIBOR!AF128,2+(EURIBOR!AF128-1)/2)))</f>
        <v>2.5649999999999999</v>
      </c>
      <c r="AA127" s="4">
        <f ca="1">MAX(0,IF(EURIBOR!AG128&lt;=1,EURIBOR!AG128+1,IF(EURIBOR!AG128&gt;=3,EURIBOR!AG128,2+(EURIBOR!AG128-1)/2)))</f>
        <v>2.7004999999999999</v>
      </c>
      <c r="AB127" s="4">
        <f ca="1">MAX(0,IF(EURIBOR!AH128&lt;=1,EURIBOR!AH128+1,IF(EURIBOR!AH128&gt;=3,EURIBOR!AH128,2+(EURIBOR!AH128-1)/2)))</f>
        <v>1.738</v>
      </c>
      <c r="AC127" s="4">
        <f ca="1">MAX(0,IF(EURIBOR!AI128&lt;=1,EURIBOR!AI128+1,IF(EURIBOR!AI128&gt;=3,EURIBOR!AI128,2+(EURIBOR!AI128-1)/2)))</f>
        <v>1.2010000000000001</v>
      </c>
      <c r="AD127" s="4">
        <f ca="1">MAX(0,IF(EURIBOR!AJ128&lt;=1,EURIBOR!AJ128+1,IF(EURIBOR!AJ128&gt;=3,EURIBOR!AJ128,2+(EURIBOR!AJ128-1)/2)))</f>
        <v>0.67199999999999993</v>
      </c>
    </row>
    <row r="128" spans="1:30" x14ac:dyDescent="0.25">
      <c r="A128" s="4">
        <f ca="1">MAX(0,IF(EURIBOR!G129&lt;=1,EURIBOR!G129+1,IF(EURIBOR!G129&gt;=3,EURIBOR!G129,2+(EURIBOR!G129-1)/2)))</f>
        <v>4.7770000000000001</v>
      </c>
      <c r="B128" s="4">
        <f ca="1">MAX(0,IF(EURIBOR!H129&lt;=1,EURIBOR!H129+1,IF(EURIBOR!H129&gt;=3,EURIBOR!H129,2+(EURIBOR!H129-1)/2)))</f>
        <v>0.624</v>
      </c>
      <c r="C128" s="4">
        <f ca="1">MAX(0,IF(EURIBOR!I129&lt;=1,EURIBOR!I129+1,IF(EURIBOR!I129&gt;=3,EURIBOR!I129,2+(EURIBOR!I129-1)/2)))</f>
        <v>1.1919999999999999</v>
      </c>
      <c r="D128" s="4">
        <f ca="1">MAX(0,IF(EURIBOR!J129&lt;=1,EURIBOR!J129+1,IF(EURIBOR!J129&gt;=3,EURIBOR!J129,2+(EURIBOR!J129-1)/2)))</f>
        <v>0.98599999999999999</v>
      </c>
      <c r="E128" s="4">
        <f ca="1">MAX(0,IF(EURIBOR!K129&lt;=1,EURIBOR!K129+1,IF(EURIBOR!K129&gt;=3,EURIBOR!K129,2+(EURIBOR!K129-1)/2)))</f>
        <v>2.5720000000000001</v>
      </c>
      <c r="F128" s="4">
        <f ca="1">MAX(0,IF(EURIBOR!L129&lt;=1,EURIBOR!L129+1,IF(EURIBOR!L129&gt;=3,EURIBOR!L129,2+(EURIBOR!L129-1)/2)))</f>
        <v>3.5019999999999998</v>
      </c>
      <c r="G128" s="4">
        <f ca="1">MAX(0,IF(EURIBOR!M129&lt;=1,EURIBOR!M129+1,IF(EURIBOR!M129&gt;=3,EURIBOR!M129,2+(EURIBOR!M129-1)/2)))</f>
        <v>0.52</v>
      </c>
      <c r="H128" s="4">
        <f ca="1">MAX(0,IF(EURIBOR!N129&lt;=1,EURIBOR!N129+1,IF(EURIBOR!N129&gt;=3,EURIBOR!N129,2+(EURIBOR!N129-1)/2)))</f>
        <v>0.45499999999999996</v>
      </c>
      <c r="I128" s="4">
        <f ca="1">MAX(0,IF(EURIBOR!O129&lt;=1,EURIBOR!O129+1,IF(EURIBOR!O129&gt;=3,EURIBOR!O129,2+(EURIBOR!O129-1)/2)))</f>
        <v>1.3049999999999999</v>
      </c>
      <c r="J128" s="4">
        <f ca="1">MAX(0,IF(EURIBOR!P129&lt;=1,EURIBOR!P129+1,IF(EURIBOR!P129&gt;=3,EURIBOR!P129,2+(EURIBOR!P129-1)/2)))</f>
        <v>1.3320000000000001</v>
      </c>
      <c r="K128" s="4">
        <f ca="1">MAX(0,IF(EURIBOR!Q129&lt;=1,EURIBOR!Q129+1,IF(EURIBOR!Q129&gt;=3,EURIBOR!Q129,2+(EURIBOR!Q129-1)/2)))</f>
        <v>0.67100000000000004</v>
      </c>
      <c r="L128" s="4">
        <f ca="1">MAX(0,IF(EURIBOR!R129&lt;=1,EURIBOR!R129+1,IF(EURIBOR!R129&gt;=3,EURIBOR!R129,2+(EURIBOR!R129-1)/2)))</f>
        <v>2.5865</v>
      </c>
      <c r="M128" s="4">
        <f ca="1">MAX(0,IF(EURIBOR!S129&lt;=1,EURIBOR!S129+1,IF(EURIBOR!S129&gt;=3,EURIBOR!S129,2+(EURIBOR!S129-1)/2)))</f>
        <v>3.226</v>
      </c>
      <c r="N128" s="4">
        <f ca="1">MAX(0,IF(EURIBOR!T129&lt;=1,EURIBOR!T129+1,IF(EURIBOR!T129&gt;=3,EURIBOR!T129,2+(EURIBOR!T129-1)/2)))</f>
        <v>4.8570000000000002</v>
      </c>
      <c r="O128" s="4">
        <f ca="1">MAX(0,IF(EURIBOR!U129&lt;=1,EURIBOR!U129+1,IF(EURIBOR!U129&gt;=3,EURIBOR!U129,2+(EURIBOR!U129-1)/2)))</f>
        <v>4.7709999999999999</v>
      </c>
      <c r="P128" s="4">
        <f ca="1">MAX(0,IF(EURIBOR!V129&lt;=1,EURIBOR!V129+1,IF(EURIBOR!V129&gt;=3,EURIBOR!V129,2+(EURIBOR!V129-1)/2)))</f>
        <v>1.8580000000000001</v>
      </c>
      <c r="Q128" s="4">
        <f ca="1">MAX(0,IF(EURIBOR!W129&lt;=1,EURIBOR!W129+1,IF(EURIBOR!W129&gt;=3,EURIBOR!W129,2+(EURIBOR!W129-1)/2)))</f>
        <v>0.68399999999999994</v>
      </c>
      <c r="R128" s="4">
        <f ca="1">MAX(0,IF(EURIBOR!X129&lt;=1,EURIBOR!X129+1,IF(EURIBOR!X129&gt;=3,EURIBOR!X129,2+(EURIBOR!X129-1)/2)))</f>
        <v>0.67799999999999994</v>
      </c>
      <c r="S128" s="4">
        <f ca="1">MAX(0,IF(EURIBOR!Y129&lt;=1,EURIBOR!Y129+1,IF(EURIBOR!Y129&gt;=3,EURIBOR!Y129,2+(EURIBOR!Y129-1)/2)))</f>
        <v>1.2050000000000001</v>
      </c>
      <c r="T128" s="4">
        <f ca="1">MAX(0,IF(EURIBOR!Z129&lt;=1,EURIBOR!Z129+1,IF(EURIBOR!Z129&gt;=3,EURIBOR!Z129,2+(EURIBOR!Z129-1)/2)))</f>
        <v>0.67199999999999993</v>
      </c>
      <c r="U128" s="4">
        <f ca="1">MAX(0,IF(EURIBOR!AA129&lt;=1,EURIBOR!AA129+1,IF(EURIBOR!AA129&gt;=3,EURIBOR!AA129,2+(EURIBOR!AA129-1)/2)))</f>
        <v>1.744</v>
      </c>
      <c r="V128" s="4">
        <f ca="1">MAX(0,IF(EURIBOR!AB129&lt;=1,EURIBOR!AB129+1,IF(EURIBOR!AB129&gt;=3,EURIBOR!AB129,2+(EURIBOR!AB129-1)/2)))</f>
        <v>2.1604999999999999</v>
      </c>
      <c r="W128" s="4">
        <f ca="1">MAX(0,IF(EURIBOR!AC129&lt;=1,EURIBOR!AC129+1,IF(EURIBOR!AC129&gt;=3,EURIBOR!AC129,2+(EURIBOR!AC129-1)/2)))</f>
        <v>4.2380000000000004</v>
      </c>
      <c r="X128" s="4">
        <f ca="1">MAX(0,IF(EURIBOR!AD129&lt;=1,EURIBOR!AD129+1,IF(EURIBOR!AD129&gt;=3,EURIBOR!AD129,2+(EURIBOR!AD129-1)/2)))</f>
        <v>1.0629999999999999</v>
      </c>
      <c r="Y128" s="4">
        <f ca="1">MAX(0,IF(EURIBOR!AE129&lt;=1,EURIBOR!AE129+1,IF(EURIBOR!AE129&gt;=3,EURIBOR!AE129,2+(EURIBOR!AE129-1)/2)))</f>
        <v>4.9409999999999998</v>
      </c>
      <c r="Z128" s="4">
        <f ca="1">MAX(0,IF(EURIBOR!AF129&lt;=1,EURIBOR!AF129+1,IF(EURIBOR!AF129&gt;=3,EURIBOR!AF129,2+(EURIBOR!AF129-1)/2)))</f>
        <v>2.5700000000000003</v>
      </c>
      <c r="AA128" s="4">
        <f ca="1">MAX(0,IF(EURIBOR!AG129&lt;=1,EURIBOR!AG129+1,IF(EURIBOR!AG129&gt;=3,EURIBOR!AG129,2+(EURIBOR!AG129-1)/2)))</f>
        <v>2.5760000000000001</v>
      </c>
      <c r="AB128" s="4">
        <f ca="1">MAX(0,IF(EURIBOR!AH129&lt;=1,EURIBOR!AH129+1,IF(EURIBOR!AH129&gt;=3,EURIBOR!AH129,2+(EURIBOR!AH129-1)/2)))</f>
        <v>1.716</v>
      </c>
      <c r="AC128" s="4">
        <f ca="1">MAX(0,IF(EURIBOR!AI129&lt;=1,EURIBOR!AI129+1,IF(EURIBOR!AI129&gt;=3,EURIBOR!AI129,2+(EURIBOR!AI129-1)/2)))</f>
        <v>1.21</v>
      </c>
      <c r="AD128" s="4">
        <f ca="1">MAX(0,IF(EURIBOR!AJ129&lt;=1,EURIBOR!AJ129+1,IF(EURIBOR!AJ129&gt;=3,EURIBOR!AJ129,2+(EURIBOR!AJ129-1)/2)))</f>
        <v>0.67199999999999993</v>
      </c>
    </row>
    <row r="129" spans="1:30" x14ac:dyDescent="0.25">
      <c r="A129" s="4">
        <f ca="1">MAX(0,IF(EURIBOR!G130&lt;=1,EURIBOR!G130+1,IF(EURIBOR!G130&gt;=3,EURIBOR!G130,2+(EURIBOR!G130-1)/2)))</f>
        <v>4.8529999999999998</v>
      </c>
      <c r="B129" s="4">
        <f ca="1">MAX(0,IF(EURIBOR!H130&lt;=1,EURIBOR!H130+1,IF(EURIBOR!H130&gt;=3,EURIBOR!H130,2+(EURIBOR!H130-1)/2)))</f>
        <v>0.55600000000000005</v>
      </c>
      <c r="C129" s="4">
        <f ca="1">MAX(0,IF(EURIBOR!I130&lt;=1,EURIBOR!I130+1,IF(EURIBOR!I130&gt;=3,EURIBOR!I130,2+(EURIBOR!I130-1)/2)))</f>
        <v>1.097</v>
      </c>
      <c r="D129" s="4">
        <f ca="1">MAX(0,IF(EURIBOR!J130&lt;=1,EURIBOR!J130+1,IF(EURIBOR!J130&gt;=3,EURIBOR!J130,2+(EURIBOR!J130-1)/2)))</f>
        <v>0.98099999999999998</v>
      </c>
      <c r="E129" s="4">
        <f ca="1">MAX(0,IF(EURIBOR!K130&lt;=1,EURIBOR!K130+1,IF(EURIBOR!K130&gt;=3,EURIBOR!K130,2+(EURIBOR!K130-1)/2)))</f>
        <v>2.5794999999999999</v>
      </c>
      <c r="F129" s="4">
        <f ca="1">MAX(0,IF(EURIBOR!L130&lt;=1,EURIBOR!L130+1,IF(EURIBOR!L130&gt;=3,EURIBOR!L130,2+(EURIBOR!L130-1)/2)))</f>
        <v>3.597</v>
      </c>
      <c r="G129" s="4">
        <f ca="1">MAX(0,IF(EURIBOR!M130&lt;=1,EURIBOR!M130+1,IF(EURIBOR!M130&gt;=3,EURIBOR!M130,2+(EURIBOR!M130-1)/2)))</f>
        <v>0.50900000000000001</v>
      </c>
      <c r="H129" s="4">
        <f ca="1">MAX(0,IF(EURIBOR!N130&lt;=1,EURIBOR!N130+1,IF(EURIBOR!N130&gt;=3,EURIBOR!N130,2+(EURIBOR!N130-1)/2)))</f>
        <v>0.44999999999999996</v>
      </c>
      <c r="I129" s="4">
        <f ca="1">MAX(0,IF(EURIBOR!O130&lt;=1,EURIBOR!O130+1,IF(EURIBOR!O130&gt;=3,EURIBOR!O130,2+(EURIBOR!O130-1)/2)))</f>
        <v>1.33</v>
      </c>
      <c r="J129" s="4">
        <f ca="1">MAX(0,IF(EURIBOR!P130&lt;=1,EURIBOR!P130+1,IF(EURIBOR!P130&gt;=3,EURIBOR!P130,2+(EURIBOR!P130-1)/2)))</f>
        <v>1.246</v>
      </c>
      <c r="K129" s="4">
        <f ca="1">MAX(0,IF(EURIBOR!Q130&lt;=1,EURIBOR!Q130+1,IF(EURIBOR!Q130&gt;=3,EURIBOR!Q130,2+(EURIBOR!Q130-1)/2)))</f>
        <v>0.63500000000000001</v>
      </c>
      <c r="L129" s="4">
        <f ca="1">MAX(0,IF(EURIBOR!R130&lt;=1,EURIBOR!R130+1,IF(EURIBOR!R130&gt;=3,EURIBOR!R130,2+(EURIBOR!R130-1)/2)))</f>
        <v>2.5724999999999998</v>
      </c>
      <c r="M129" s="4">
        <f ca="1">MAX(0,IF(EURIBOR!S130&lt;=1,EURIBOR!S130+1,IF(EURIBOR!S130&gt;=3,EURIBOR!S130,2+(EURIBOR!S130-1)/2)))</f>
        <v>3.335</v>
      </c>
      <c r="N129" s="4">
        <f ca="1">MAX(0,IF(EURIBOR!T130&lt;=1,EURIBOR!T130+1,IF(EURIBOR!T130&gt;=3,EURIBOR!T130,2+(EURIBOR!T130-1)/2)))</f>
        <v>4.9409999999999998</v>
      </c>
      <c r="O129" s="4">
        <f ca="1">MAX(0,IF(EURIBOR!U130&lt;=1,EURIBOR!U130+1,IF(EURIBOR!U130&gt;=3,EURIBOR!U130,2+(EURIBOR!U130-1)/2)))</f>
        <v>4.7560000000000002</v>
      </c>
      <c r="P129" s="4">
        <f ca="1">MAX(0,IF(EURIBOR!V130&lt;=1,EURIBOR!V130+1,IF(EURIBOR!V130&gt;=3,EURIBOR!V130,2+(EURIBOR!V130-1)/2)))</f>
        <v>1.744</v>
      </c>
      <c r="Q129" s="4">
        <f ca="1">MAX(0,IF(EURIBOR!W130&lt;=1,EURIBOR!W130+1,IF(EURIBOR!W130&gt;=3,EURIBOR!W130,2+(EURIBOR!W130-1)/2)))</f>
        <v>0.68799999999999994</v>
      </c>
      <c r="R129" s="4">
        <f ca="1">MAX(0,IF(EURIBOR!X130&lt;=1,EURIBOR!X130+1,IF(EURIBOR!X130&gt;=3,EURIBOR!X130,2+(EURIBOR!X130-1)/2)))</f>
        <v>0.67900000000000005</v>
      </c>
      <c r="S129" s="4">
        <f ca="1">MAX(0,IF(EURIBOR!Y130&lt;=1,EURIBOR!Y130+1,IF(EURIBOR!Y130&gt;=3,EURIBOR!Y130,2+(EURIBOR!Y130-1)/2)))</f>
        <v>1.2230000000000001</v>
      </c>
      <c r="T129" s="4">
        <f ca="1">MAX(0,IF(EURIBOR!Z130&lt;=1,EURIBOR!Z130+1,IF(EURIBOR!Z130&gt;=3,EURIBOR!Z130,2+(EURIBOR!Z130-1)/2)))</f>
        <v>0.67199999999999993</v>
      </c>
      <c r="U129" s="4">
        <f ca="1">MAX(0,IF(EURIBOR!AA130&lt;=1,EURIBOR!AA130+1,IF(EURIBOR!AA130&gt;=3,EURIBOR!AA130,2+(EURIBOR!AA130-1)/2)))</f>
        <v>1.6850000000000001</v>
      </c>
      <c r="V129" s="4">
        <f ca="1">MAX(0,IF(EURIBOR!AB130&lt;=1,EURIBOR!AB130+1,IF(EURIBOR!AB130&gt;=3,EURIBOR!AB130,2+(EURIBOR!AB130-1)/2)))</f>
        <v>2.2124999999999999</v>
      </c>
      <c r="W129" s="4">
        <f ca="1">MAX(0,IF(EURIBOR!AC130&lt;=1,EURIBOR!AC130+1,IF(EURIBOR!AC130&gt;=3,EURIBOR!AC130,2+(EURIBOR!AC130-1)/2)))</f>
        <v>3.2930000000000001</v>
      </c>
      <c r="X129" s="4">
        <f ca="1">MAX(0,IF(EURIBOR!AD130&lt;=1,EURIBOR!AD130+1,IF(EURIBOR!AD130&gt;=3,EURIBOR!AD130,2+(EURIBOR!AD130-1)/2)))</f>
        <v>1.048</v>
      </c>
      <c r="Y129" s="4">
        <f ca="1">MAX(0,IF(EURIBOR!AE130&lt;=1,EURIBOR!AE130+1,IF(EURIBOR!AE130&gt;=3,EURIBOR!AE130,2+(EURIBOR!AE130-1)/2)))</f>
        <v>4.9610000000000003</v>
      </c>
      <c r="Z129" s="4">
        <f ca="1">MAX(0,IF(EURIBOR!AF130&lt;=1,EURIBOR!AF130+1,IF(EURIBOR!AF130&gt;=3,EURIBOR!AF130,2+(EURIBOR!AF130-1)/2)))</f>
        <v>2.5735000000000001</v>
      </c>
      <c r="AA129" s="4">
        <f ca="1">MAX(0,IF(EURIBOR!AG130&lt;=1,EURIBOR!AG130+1,IF(EURIBOR!AG130&gt;=3,EURIBOR!AG130,2+(EURIBOR!AG130-1)/2)))</f>
        <v>2.5649999999999999</v>
      </c>
      <c r="AB129" s="4">
        <f ca="1">MAX(0,IF(EURIBOR!AH130&lt;=1,EURIBOR!AH130+1,IF(EURIBOR!AH130&gt;=3,EURIBOR!AH130,2+(EURIBOR!AH130-1)/2)))</f>
        <v>1.7130000000000001</v>
      </c>
      <c r="AC129" s="4">
        <f ca="1">MAX(0,IF(EURIBOR!AI130&lt;=1,EURIBOR!AI130+1,IF(EURIBOR!AI130&gt;=3,EURIBOR!AI130,2+(EURIBOR!AI130-1)/2)))</f>
        <v>1.2210000000000001</v>
      </c>
      <c r="AD129" s="4">
        <f ca="1">MAX(0,IF(EURIBOR!AJ130&lt;=1,EURIBOR!AJ130+1,IF(EURIBOR!AJ130&gt;=3,EURIBOR!AJ130,2+(EURIBOR!AJ130-1)/2)))</f>
        <v>0.67199999999999993</v>
      </c>
    </row>
    <row r="130" spans="1:30" x14ac:dyDescent="0.25">
      <c r="A130" s="4">
        <f ca="1">MAX(0,IF(EURIBOR!G131&lt;=1,EURIBOR!G131+1,IF(EURIBOR!G131&gt;=3,EURIBOR!G131,2+(EURIBOR!G131-1)/2)))</f>
        <v>5.0410000000000004</v>
      </c>
      <c r="B130" s="4">
        <f ca="1">MAX(0,IF(EURIBOR!H131&lt;=1,EURIBOR!H131+1,IF(EURIBOR!H131&gt;=3,EURIBOR!H131,2+(EURIBOR!H131-1)/2)))</f>
        <v>0.52</v>
      </c>
      <c r="C130" s="4">
        <f ca="1">MAX(0,IF(EURIBOR!I131&lt;=1,EURIBOR!I131+1,IF(EURIBOR!I131&gt;=3,EURIBOR!I131,2+(EURIBOR!I131-1)/2)))</f>
        <v>1.083</v>
      </c>
      <c r="D130" s="4">
        <f ca="1">MAX(0,IF(EURIBOR!J131&lt;=1,EURIBOR!J131+1,IF(EURIBOR!J131&gt;=3,EURIBOR!J131,2+(EURIBOR!J131-1)/2)))</f>
        <v>0.97199999999999998</v>
      </c>
      <c r="E130" s="4">
        <f ca="1">MAX(0,IF(EURIBOR!K131&lt;=1,EURIBOR!K131+1,IF(EURIBOR!K131&gt;=3,EURIBOR!K131,2+(EURIBOR!K131-1)/2)))</f>
        <v>2.5745</v>
      </c>
      <c r="F130" s="4">
        <f ca="1">MAX(0,IF(EURIBOR!L131&lt;=1,EURIBOR!L131+1,IF(EURIBOR!L131&gt;=3,EURIBOR!L131,2+(EURIBOR!L131-1)/2)))</f>
        <v>3.6840000000000002</v>
      </c>
      <c r="G130" s="4">
        <f ca="1">MAX(0,IF(EURIBOR!M131&lt;=1,EURIBOR!M131+1,IF(EURIBOR!M131&gt;=3,EURIBOR!M131,2+(EURIBOR!M131-1)/2)))</f>
        <v>0.49099999999999999</v>
      </c>
      <c r="H130" s="4">
        <f ca="1">MAX(0,IF(EURIBOR!N131&lt;=1,EURIBOR!N131+1,IF(EURIBOR!N131&gt;=3,EURIBOR!N131,2+(EURIBOR!N131-1)/2)))</f>
        <v>0.43300000000000005</v>
      </c>
      <c r="I130" s="4">
        <f ca="1">MAX(0,IF(EURIBOR!O131&lt;=1,EURIBOR!O131+1,IF(EURIBOR!O131&gt;=3,EURIBOR!O131,2+(EURIBOR!O131-1)/2)))</f>
        <v>1.325</v>
      </c>
      <c r="J130" s="4">
        <f ca="1">MAX(0,IF(EURIBOR!P131&lt;=1,EURIBOR!P131+1,IF(EURIBOR!P131&gt;=3,EURIBOR!P131,2+(EURIBOR!P131-1)/2)))</f>
        <v>1.208</v>
      </c>
      <c r="K130" s="4">
        <f ca="1">MAX(0,IF(EURIBOR!Q131&lt;=1,EURIBOR!Q131+1,IF(EURIBOR!Q131&gt;=3,EURIBOR!Q131,2+(EURIBOR!Q131-1)/2)))</f>
        <v>0.59200000000000008</v>
      </c>
      <c r="L130" s="4">
        <f ca="1">MAX(0,IF(EURIBOR!R131&lt;=1,EURIBOR!R131+1,IF(EURIBOR!R131&gt;=3,EURIBOR!R131,2+(EURIBOR!R131-1)/2)))</f>
        <v>2.569</v>
      </c>
      <c r="M130" s="4">
        <f ca="1">MAX(0,IF(EURIBOR!S131&lt;=1,EURIBOR!S131+1,IF(EURIBOR!S131&gt;=3,EURIBOR!S131,2+(EURIBOR!S131-1)/2)))</f>
        <v>3.5019999999999998</v>
      </c>
      <c r="N130" s="4">
        <f ca="1">MAX(0,IF(EURIBOR!T131&lt;=1,EURIBOR!T131+1,IF(EURIBOR!T131&gt;=3,EURIBOR!T131,2+(EURIBOR!T131-1)/2)))</f>
        <v>4.9610000000000003</v>
      </c>
      <c r="O130" s="4">
        <f ca="1">MAX(0,IF(EURIBOR!U131&lt;=1,EURIBOR!U131+1,IF(EURIBOR!U131&gt;=3,EURIBOR!U131,2+(EURIBOR!U131-1)/2)))</f>
        <v>4.7089999999999996</v>
      </c>
      <c r="P130" s="4">
        <f ca="1">MAX(0,IF(EURIBOR!V131&lt;=1,EURIBOR!V131+1,IF(EURIBOR!V131&gt;=3,EURIBOR!V131,2+(EURIBOR!V131-1)/2)))</f>
        <v>1.6850000000000001</v>
      </c>
      <c r="Q130" s="4">
        <f ca="1">MAX(0,IF(EURIBOR!W131&lt;=1,EURIBOR!W131+1,IF(EURIBOR!W131&gt;=3,EURIBOR!W131,2+(EURIBOR!W131-1)/2)))</f>
        <v>0.69199999999999995</v>
      </c>
      <c r="R130" s="4">
        <f ca="1">MAX(0,IF(EURIBOR!X131&lt;=1,EURIBOR!X131+1,IF(EURIBOR!X131&gt;=3,EURIBOR!X131,2+(EURIBOR!X131-1)/2)))</f>
        <v>0.68100000000000005</v>
      </c>
      <c r="S130" s="4">
        <f ca="1">MAX(0,IF(EURIBOR!Y131&lt;=1,EURIBOR!Y131+1,IF(EURIBOR!Y131&gt;=3,EURIBOR!Y131,2+(EURIBOR!Y131-1)/2)))</f>
        <v>1.206</v>
      </c>
      <c r="T130" s="4">
        <f ca="1">MAX(0,IF(EURIBOR!Z131&lt;=1,EURIBOR!Z131+1,IF(EURIBOR!Z131&gt;=3,EURIBOR!Z131,2+(EURIBOR!Z131-1)/2)))</f>
        <v>0.67500000000000004</v>
      </c>
      <c r="U130" s="4">
        <f ca="1">MAX(0,IF(EURIBOR!AA131&lt;=1,EURIBOR!AA131+1,IF(EURIBOR!AA131&gt;=3,EURIBOR!AA131,2+(EURIBOR!AA131-1)/2)))</f>
        <v>1.659</v>
      </c>
      <c r="V130" s="4">
        <f ca="1">MAX(0,IF(EURIBOR!AB131&lt;=1,EURIBOR!AB131+1,IF(EURIBOR!AB131&gt;=3,EURIBOR!AB131,2+(EURIBOR!AB131-1)/2)))</f>
        <v>2.2444999999999999</v>
      </c>
      <c r="W130" s="4">
        <f ca="1">MAX(0,IF(EURIBOR!AC131&lt;=1,EURIBOR!AC131+1,IF(EURIBOR!AC131&gt;=3,EURIBOR!AC131,2+(EURIBOR!AC131-1)/2)))</f>
        <v>2.7284999999999999</v>
      </c>
      <c r="X130" s="4">
        <f ca="1">MAX(0,IF(EURIBOR!AD131&lt;=1,EURIBOR!AD131+1,IF(EURIBOR!AD131&gt;=3,EURIBOR!AD131,2+(EURIBOR!AD131-1)/2)))</f>
        <v>1.0269999999999999</v>
      </c>
      <c r="Y130" s="4">
        <f ca="1">MAX(0,IF(EURIBOR!AE131&lt;=1,EURIBOR!AE131+1,IF(EURIBOR!AE131&gt;=3,EURIBOR!AE131,2+(EURIBOR!AE131-1)/2)))</f>
        <v>4.9649999999999999</v>
      </c>
      <c r="Z130" s="4">
        <f ca="1">MAX(0,IF(EURIBOR!AF131&lt;=1,EURIBOR!AF131+1,IF(EURIBOR!AF131&gt;=3,EURIBOR!AF131,2+(EURIBOR!AF131-1)/2)))</f>
        <v>2.5720000000000001</v>
      </c>
      <c r="AA130" s="4">
        <f ca="1">MAX(0,IF(EURIBOR!AG131&lt;=1,EURIBOR!AG131+1,IF(EURIBOR!AG131&gt;=3,EURIBOR!AG131,2+(EURIBOR!AG131-1)/2)))</f>
        <v>2.5700000000000003</v>
      </c>
      <c r="AB130" s="4">
        <f ca="1">MAX(0,IF(EURIBOR!AH131&lt;=1,EURIBOR!AH131+1,IF(EURIBOR!AH131&gt;=3,EURIBOR!AH131,2+(EURIBOR!AH131-1)/2)))</f>
        <v>1.6800000000000002</v>
      </c>
      <c r="AC130" s="4">
        <f ca="1">MAX(0,IF(EURIBOR!AI131&lt;=1,EURIBOR!AI131+1,IF(EURIBOR!AI131&gt;=3,EURIBOR!AI131,2+(EURIBOR!AI131-1)/2)))</f>
        <v>1.226</v>
      </c>
      <c r="AD130" s="4">
        <f ca="1">MAX(0,IF(EURIBOR!AJ131&lt;=1,EURIBOR!AJ131+1,IF(EURIBOR!AJ131&gt;=3,EURIBOR!AJ131,2+(EURIBOR!AJ131-1)/2)))</f>
        <v>0.67199999999999993</v>
      </c>
    </row>
    <row r="131" spans="1:30" x14ac:dyDescent="0.25">
      <c r="A131" s="4">
        <f ca="1">MAX(0,IF(EURIBOR!G132&lt;=1,EURIBOR!G132+1,IF(EURIBOR!G132&gt;=3,EURIBOR!G132,2+(EURIBOR!G132-1)/2)))</f>
        <v>5.0919999999999996</v>
      </c>
      <c r="B131" s="4">
        <f ca="1">MAX(0,IF(EURIBOR!H132&lt;=1,EURIBOR!H132+1,IF(EURIBOR!H132&gt;=3,EURIBOR!H132,2+(EURIBOR!H132-1)/2)))</f>
        <v>0.50900000000000001</v>
      </c>
      <c r="C131" s="4">
        <f ca="1">MAX(0,IF(EURIBOR!I132&lt;=1,EURIBOR!I132+1,IF(EURIBOR!I132&gt;=3,EURIBOR!I132,2+(EURIBOR!I132-1)/2)))</f>
        <v>1.081</v>
      </c>
      <c r="D131" s="4">
        <f ca="1">MAX(0,IF(EURIBOR!J132&lt;=1,EURIBOR!J132+1,IF(EURIBOR!J132&gt;=3,EURIBOR!J132,2+(EURIBOR!J132-1)/2)))</f>
        <v>0.96299999999999997</v>
      </c>
      <c r="E131" s="4">
        <f ca="1">MAX(0,IF(EURIBOR!K132&lt;=1,EURIBOR!K132+1,IF(EURIBOR!K132&gt;=3,EURIBOR!K132,2+(EURIBOR!K132-1)/2)))</f>
        <v>2.5445000000000002</v>
      </c>
      <c r="F131" s="4">
        <f ca="1">MAX(0,IF(EURIBOR!L132&lt;=1,EURIBOR!L132+1,IF(EURIBOR!L132&gt;=3,EURIBOR!L132,2+(EURIBOR!L132-1)/2)))</f>
        <v>3.7519999999999998</v>
      </c>
      <c r="G131" s="4">
        <f ca="1">MAX(0,IF(EURIBOR!M132&lt;=1,EURIBOR!M132+1,IF(EURIBOR!M132&gt;=3,EURIBOR!M132,2+(EURIBOR!M132-1)/2)))</f>
        <v>0.47899999999999998</v>
      </c>
      <c r="H131" s="4">
        <f ca="1">MAX(0,IF(EURIBOR!N132&lt;=1,EURIBOR!N132+1,IF(EURIBOR!N132&gt;=3,EURIBOR!N132,2+(EURIBOR!N132-1)/2)))</f>
        <v>0.41800000000000004</v>
      </c>
      <c r="I131" s="4">
        <f ca="1">MAX(0,IF(EURIBOR!O132&lt;=1,EURIBOR!O132+1,IF(EURIBOR!O132&gt;=3,EURIBOR!O132,2+(EURIBOR!O132-1)/2)))</f>
        <v>1.2410000000000001</v>
      </c>
      <c r="J131" s="4">
        <f ca="1">MAX(0,IF(EURIBOR!P132&lt;=1,EURIBOR!P132+1,IF(EURIBOR!P132&gt;=3,EURIBOR!P132,2+(EURIBOR!P132-1)/2)))</f>
        <v>1.1919999999999999</v>
      </c>
      <c r="K131" s="4">
        <f ca="1">MAX(0,IF(EURIBOR!Q132&lt;=1,EURIBOR!Q132+1,IF(EURIBOR!Q132&gt;=3,EURIBOR!Q132,2+(EURIBOR!Q132-1)/2)))</f>
        <v>0.58200000000000007</v>
      </c>
      <c r="L131" s="4">
        <f ca="1">MAX(0,IF(EURIBOR!R132&lt;=1,EURIBOR!R132+1,IF(EURIBOR!R132&gt;=3,EURIBOR!R132,2+(EURIBOR!R132-1)/2)))</f>
        <v>2.5685000000000002</v>
      </c>
      <c r="M131" s="4">
        <f ca="1">MAX(0,IF(EURIBOR!S132&lt;=1,EURIBOR!S132+1,IF(EURIBOR!S132&gt;=3,EURIBOR!S132,2+(EURIBOR!S132-1)/2)))</f>
        <v>3.597</v>
      </c>
      <c r="N131" s="4">
        <f ca="1">MAX(0,IF(EURIBOR!T132&lt;=1,EURIBOR!T132+1,IF(EURIBOR!T132&gt;=3,EURIBOR!T132,2+(EURIBOR!T132-1)/2)))</f>
        <v>4.9649999999999999</v>
      </c>
      <c r="O131" s="4">
        <f ca="1">MAX(0,IF(EURIBOR!U132&lt;=1,EURIBOR!U132+1,IF(EURIBOR!U132&gt;=3,EURIBOR!U132,2+(EURIBOR!U132-1)/2)))</f>
        <v>4.6820000000000004</v>
      </c>
      <c r="P131" s="4">
        <f ca="1">MAX(0,IF(EURIBOR!V132&lt;=1,EURIBOR!V132+1,IF(EURIBOR!V132&gt;=3,EURIBOR!V132,2+(EURIBOR!V132-1)/2)))</f>
        <v>1.659</v>
      </c>
      <c r="Q131" s="4">
        <f ca="1">MAX(0,IF(EURIBOR!W132&lt;=1,EURIBOR!W132+1,IF(EURIBOR!W132&gt;=3,EURIBOR!W132,2+(EURIBOR!W132-1)/2)))</f>
        <v>0.69199999999999995</v>
      </c>
      <c r="R131" s="4">
        <f ca="1">MAX(0,IF(EURIBOR!X132&lt;=1,EURIBOR!X132+1,IF(EURIBOR!X132&gt;=3,EURIBOR!X132,2+(EURIBOR!X132-1)/2)))</f>
        <v>0.68100000000000005</v>
      </c>
      <c r="S131" s="4">
        <f ca="1">MAX(0,IF(EURIBOR!Y132&lt;=1,EURIBOR!Y132+1,IF(EURIBOR!Y132&gt;=3,EURIBOR!Y132,2+(EURIBOR!Y132-1)/2)))</f>
        <v>1.2090000000000001</v>
      </c>
      <c r="T131" s="4">
        <f ca="1">MAX(0,IF(EURIBOR!Z132&lt;=1,EURIBOR!Z132+1,IF(EURIBOR!Z132&gt;=3,EURIBOR!Z132,2+(EURIBOR!Z132-1)/2)))</f>
        <v>0.67799999999999994</v>
      </c>
      <c r="U131" s="4">
        <f ca="1">MAX(0,IF(EURIBOR!AA132&lt;=1,EURIBOR!AA132+1,IF(EURIBOR!AA132&gt;=3,EURIBOR!AA132,2+(EURIBOR!AA132-1)/2)))</f>
        <v>1.4969999999999999</v>
      </c>
      <c r="V131" s="4">
        <f ca="1">MAX(0,IF(EURIBOR!AB132&lt;=1,EURIBOR!AB132+1,IF(EURIBOR!AB132&gt;=3,EURIBOR!AB132,2+(EURIBOR!AB132-1)/2)))</f>
        <v>2.2989999999999999</v>
      </c>
      <c r="W131" s="4">
        <f ca="1">MAX(0,IF(EURIBOR!AC132&lt;=1,EURIBOR!AC132+1,IF(EURIBOR!AC132&gt;=3,EURIBOR!AC132,2+(EURIBOR!AC132-1)/2)))</f>
        <v>2.4714999999999998</v>
      </c>
      <c r="X131" s="4">
        <f ca="1">MAX(0,IF(EURIBOR!AD132&lt;=1,EURIBOR!AD132+1,IF(EURIBOR!AD132&gt;=3,EURIBOR!AD132,2+(EURIBOR!AD132-1)/2)))</f>
        <v>1.0049999999999999</v>
      </c>
      <c r="Y131" s="4">
        <f ca="1">MAX(0,IF(EURIBOR!AE132&lt;=1,EURIBOR!AE132+1,IF(EURIBOR!AE132&gt;=3,EURIBOR!AE132,2+(EURIBOR!AE132-1)/2)))</f>
        <v>5.0190000000000001</v>
      </c>
      <c r="Z131" s="4">
        <f ca="1">MAX(0,IF(EURIBOR!AF132&lt;=1,EURIBOR!AF132+1,IF(EURIBOR!AF132&gt;=3,EURIBOR!AF132,2+(EURIBOR!AF132-1)/2)))</f>
        <v>2.5794999999999999</v>
      </c>
      <c r="AA131" s="4">
        <f ca="1">MAX(0,IF(EURIBOR!AG132&lt;=1,EURIBOR!AG132+1,IF(EURIBOR!AG132&gt;=3,EURIBOR!AG132,2+(EURIBOR!AG132-1)/2)))</f>
        <v>2.5735000000000001</v>
      </c>
      <c r="AB131" s="4">
        <f ca="1">MAX(0,IF(EURIBOR!AH132&lt;=1,EURIBOR!AH132+1,IF(EURIBOR!AH132&gt;=3,EURIBOR!AH132,2+(EURIBOR!AH132-1)/2)))</f>
        <v>1.6619999999999999</v>
      </c>
      <c r="AC131" s="4">
        <f ca="1">MAX(0,IF(EURIBOR!AI132&lt;=1,EURIBOR!AI132+1,IF(EURIBOR!AI132&gt;=3,EURIBOR!AI132,2+(EURIBOR!AI132-1)/2)))</f>
        <v>1.2230000000000001</v>
      </c>
      <c r="AD131" s="4">
        <f ca="1">MAX(0,IF(EURIBOR!AJ132&lt;=1,EURIBOR!AJ132+1,IF(EURIBOR!AJ132&gt;=3,EURIBOR!AJ132,2+(EURIBOR!AJ132-1)/2)))</f>
        <v>0.67199999999999993</v>
      </c>
    </row>
    <row r="132" spans="1:30" x14ac:dyDescent="0.25">
      <c r="A132" s="4">
        <f ca="1">MAX(0,IF(EURIBOR!G133&lt;=1,EURIBOR!G133+1,IF(EURIBOR!G133&gt;=3,EURIBOR!G133,2+(EURIBOR!G133-1)/2)))</f>
        <v>4.9390000000000001</v>
      </c>
      <c r="B132" s="4">
        <f ca="1">MAX(0,IF(EURIBOR!H133&lt;=1,EURIBOR!H133+1,IF(EURIBOR!H133&gt;=3,EURIBOR!H133,2+(EURIBOR!H133-1)/2)))</f>
        <v>0.49099999999999999</v>
      </c>
      <c r="C132" s="4">
        <f ca="1">MAX(0,IF(EURIBOR!I133&lt;=1,EURIBOR!I133+1,IF(EURIBOR!I133&gt;=3,EURIBOR!I133,2+(EURIBOR!I133-1)/2)))</f>
        <v>1.081</v>
      </c>
      <c r="D132" s="4">
        <f ca="1">MAX(0,IF(EURIBOR!J133&lt;=1,EURIBOR!J133+1,IF(EURIBOR!J133&gt;=3,EURIBOR!J133,2+(EURIBOR!J133-1)/2)))</f>
        <v>0.94599999999999995</v>
      </c>
      <c r="E132" s="4">
        <f ca="1">MAX(0,IF(EURIBOR!K133&lt;=1,EURIBOR!K133+1,IF(EURIBOR!K133&gt;=3,EURIBOR!K133,2+(EURIBOR!K133-1)/2)))</f>
        <v>2.5354999999999999</v>
      </c>
      <c r="F132" s="4">
        <f ca="1">MAX(0,IF(EURIBOR!L133&lt;=1,EURIBOR!L133+1,IF(EURIBOR!L133&gt;=3,EURIBOR!L133,2+(EURIBOR!L133-1)/2)))</f>
        <v>3.8180000000000001</v>
      </c>
      <c r="G132" s="4">
        <f ca="1">MAX(0,IF(EURIBOR!M133&lt;=1,EURIBOR!M133+1,IF(EURIBOR!M133&gt;=3,EURIBOR!M133,2+(EURIBOR!M133-1)/2)))</f>
        <v>0.46199999999999997</v>
      </c>
      <c r="H132" s="4">
        <f ca="1">MAX(0,IF(EURIBOR!N133&lt;=1,EURIBOR!N133+1,IF(EURIBOR!N133&gt;=3,EURIBOR!N133,2+(EURIBOR!N133-1)/2)))</f>
        <v>0.43999999999999995</v>
      </c>
      <c r="I132" s="4">
        <f ca="1">MAX(0,IF(EURIBOR!O133&lt;=1,EURIBOR!O133+1,IF(EURIBOR!O133&gt;=3,EURIBOR!O133,2+(EURIBOR!O133-1)/2)))</f>
        <v>1.2050000000000001</v>
      </c>
      <c r="J132" s="4">
        <f ca="1">MAX(0,IF(EURIBOR!P133&lt;=1,EURIBOR!P133+1,IF(EURIBOR!P133&gt;=3,EURIBOR!P133,2+(EURIBOR!P133-1)/2)))</f>
        <v>1.1850000000000001</v>
      </c>
      <c r="K132" s="4">
        <f ca="1">MAX(0,IF(EURIBOR!Q133&lt;=1,EURIBOR!Q133+1,IF(EURIBOR!Q133&gt;=3,EURIBOR!Q133,2+(EURIBOR!Q133-1)/2)))</f>
        <v>0.58699999999999997</v>
      </c>
      <c r="L132" s="4">
        <f ca="1">MAX(0,IF(EURIBOR!R133&lt;=1,EURIBOR!R133+1,IF(EURIBOR!R133&gt;=3,EURIBOR!R133,2+(EURIBOR!R133-1)/2)))</f>
        <v>2.5685000000000002</v>
      </c>
      <c r="M132" s="4">
        <f ca="1">MAX(0,IF(EURIBOR!S133&lt;=1,EURIBOR!S133+1,IF(EURIBOR!S133&gt;=3,EURIBOR!S133,2+(EURIBOR!S133-1)/2)))</f>
        <v>3.6840000000000002</v>
      </c>
      <c r="N132" s="4">
        <f ca="1">MAX(0,IF(EURIBOR!T133&lt;=1,EURIBOR!T133+1,IF(EURIBOR!T133&gt;=3,EURIBOR!T133,2+(EURIBOR!T133-1)/2)))</f>
        <v>5.0190000000000001</v>
      </c>
      <c r="O132" s="4">
        <f ca="1">MAX(0,IF(EURIBOR!U133&lt;=1,EURIBOR!U133+1,IF(EURIBOR!U133&gt;=3,EURIBOR!U133,2+(EURIBOR!U133-1)/2)))</f>
        <v>4.6440000000000001</v>
      </c>
      <c r="P132" s="4">
        <f ca="1">MAX(0,IF(EURIBOR!V133&lt;=1,EURIBOR!V133+1,IF(EURIBOR!V133&gt;=3,EURIBOR!V133,2+(EURIBOR!V133-1)/2)))</f>
        <v>1.4969999999999999</v>
      </c>
      <c r="Q132" s="4">
        <f ca="1">MAX(0,IF(EURIBOR!W133&lt;=1,EURIBOR!W133+1,IF(EURIBOR!W133&gt;=3,EURIBOR!W133,2+(EURIBOR!W133-1)/2)))</f>
        <v>0.69100000000000006</v>
      </c>
      <c r="R132" s="4">
        <f ca="1">MAX(0,IF(EURIBOR!X133&lt;=1,EURIBOR!X133+1,IF(EURIBOR!X133&gt;=3,EURIBOR!X133,2+(EURIBOR!X133-1)/2)))</f>
        <v>0.68199999999999994</v>
      </c>
      <c r="S132" s="4">
        <f ca="1">MAX(0,IF(EURIBOR!Y133&lt;=1,EURIBOR!Y133+1,IF(EURIBOR!Y133&gt;=3,EURIBOR!Y133,2+(EURIBOR!Y133-1)/2)))</f>
        <v>1.2010000000000001</v>
      </c>
      <c r="T132" s="4">
        <f ca="1">MAX(0,IF(EURIBOR!Z133&lt;=1,EURIBOR!Z133+1,IF(EURIBOR!Z133&gt;=3,EURIBOR!Z133,2+(EURIBOR!Z133-1)/2)))</f>
        <v>0.67900000000000005</v>
      </c>
      <c r="U132" s="4">
        <f ca="1">MAX(0,IF(EURIBOR!AA133&lt;=1,EURIBOR!AA133+1,IF(EURIBOR!AA133&gt;=3,EURIBOR!AA133,2+(EURIBOR!AA133-1)/2)))</f>
        <v>1.3320000000000001</v>
      </c>
      <c r="V132" s="4">
        <f ca="1">MAX(0,IF(EURIBOR!AB133&lt;=1,EURIBOR!AB133+1,IF(EURIBOR!AB133&gt;=3,EURIBOR!AB133,2+(EURIBOR!AB133-1)/2)))</f>
        <v>2.2759999999999998</v>
      </c>
      <c r="W132" s="4">
        <f ca="1">MAX(0,IF(EURIBOR!AC133&lt;=1,EURIBOR!AC133+1,IF(EURIBOR!AC133&gt;=3,EURIBOR!AC133,2+(EURIBOR!AC133-1)/2)))</f>
        <v>2.3174999999999999</v>
      </c>
      <c r="X132" s="4">
        <f ca="1">MAX(0,IF(EURIBOR!AD133&lt;=1,EURIBOR!AD133+1,IF(EURIBOR!AD133&gt;=3,EURIBOR!AD133,2+(EURIBOR!AD133-1)/2)))</f>
        <v>0.99</v>
      </c>
      <c r="Y132" s="4">
        <f ca="1">MAX(0,IF(EURIBOR!AE133&lt;=1,EURIBOR!AE133+1,IF(EURIBOR!AE133&gt;=3,EURIBOR!AE133,2+(EURIBOR!AE133-1)/2)))</f>
        <v>5.1130000000000004</v>
      </c>
      <c r="Z132" s="4">
        <f ca="1">MAX(0,IF(EURIBOR!AF133&lt;=1,EURIBOR!AF133+1,IF(EURIBOR!AF133&gt;=3,EURIBOR!AF133,2+(EURIBOR!AF133-1)/2)))</f>
        <v>2.5745</v>
      </c>
      <c r="AA132" s="4">
        <f ca="1">MAX(0,IF(EURIBOR!AG133&lt;=1,EURIBOR!AG133+1,IF(EURIBOR!AG133&gt;=3,EURIBOR!AG133,2+(EURIBOR!AG133-1)/2)))</f>
        <v>2.5720000000000001</v>
      </c>
      <c r="AB132" s="4">
        <f ca="1">MAX(0,IF(EURIBOR!AH133&lt;=1,EURIBOR!AH133+1,IF(EURIBOR!AH133&gt;=3,EURIBOR!AH133,2+(EURIBOR!AH133-1)/2)))</f>
        <v>1.645</v>
      </c>
      <c r="AC132" s="4">
        <f ca="1">MAX(0,IF(EURIBOR!AI133&lt;=1,EURIBOR!AI133+1,IF(EURIBOR!AI133&gt;=3,EURIBOR!AI133,2+(EURIBOR!AI133-1)/2)))</f>
        <v>1.226</v>
      </c>
      <c r="AD132" s="4">
        <f ca="1">MAX(0,IF(EURIBOR!AJ133&lt;=1,EURIBOR!AJ133+1,IF(EURIBOR!AJ133&gt;=3,EURIBOR!AJ133,2+(EURIBOR!AJ133-1)/2)))</f>
        <v>0.67500000000000004</v>
      </c>
    </row>
    <row r="133" spans="1:30" x14ac:dyDescent="0.25">
      <c r="A133" s="4">
        <f ca="1">MAX(0,IF(EURIBOR!G134&lt;=1,EURIBOR!G134+1,IF(EURIBOR!G134&gt;=3,EURIBOR!G134,2+(EURIBOR!G134-1)/2)))</f>
        <v>4.7709999999999999</v>
      </c>
      <c r="B133" s="4">
        <f ca="1">MAX(0,IF(EURIBOR!H134&lt;=1,EURIBOR!H134+1,IF(EURIBOR!H134&gt;=3,EURIBOR!H134,2+(EURIBOR!H134-1)/2)))</f>
        <v>0.47899999999999998</v>
      </c>
      <c r="C133" s="4">
        <f ca="1">MAX(0,IF(EURIBOR!I134&lt;=1,EURIBOR!I134+1,IF(EURIBOR!I134&gt;=3,EURIBOR!I134,2+(EURIBOR!I134-1)/2)))</f>
        <v>1.0629999999999999</v>
      </c>
      <c r="D133" s="4">
        <f ca="1">MAX(0,IF(EURIBOR!J134&lt;=1,EURIBOR!J134+1,IF(EURIBOR!J134&gt;=3,EURIBOR!J134,2+(EURIBOR!J134-1)/2)))</f>
        <v>0.91200000000000003</v>
      </c>
      <c r="E133" s="4">
        <f ca="1">MAX(0,IF(EURIBOR!K134&lt;=1,EURIBOR!K134+1,IF(EURIBOR!K134&gt;=3,EURIBOR!K134,2+(EURIBOR!K134-1)/2)))</f>
        <v>2.5145</v>
      </c>
      <c r="F133" s="4">
        <f ca="1">MAX(0,IF(EURIBOR!L134&lt;=1,EURIBOR!L134+1,IF(EURIBOR!L134&gt;=3,EURIBOR!L134,2+(EURIBOR!L134-1)/2)))</f>
        <v>3.891</v>
      </c>
      <c r="G133" s="4">
        <f ca="1">MAX(0,IF(EURIBOR!M134&lt;=1,EURIBOR!M134+1,IF(EURIBOR!M134&gt;=3,EURIBOR!M134,2+(EURIBOR!M134-1)/2)))</f>
        <v>0.45299999999999996</v>
      </c>
      <c r="H133" s="4">
        <f ca="1">MAX(0,IF(EURIBOR!N134&lt;=1,EURIBOR!N134+1,IF(EURIBOR!N134&gt;=3,EURIBOR!N134,2+(EURIBOR!N134-1)/2)))</f>
        <v>0.46799999999999997</v>
      </c>
      <c r="I133" s="4">
        <f ca="1">MAX(0,IF(EURIBOR!O134&lt;=1,EURIBOR!O134+1,IF(EURIBOR!O134&gt;=3,EURIBOR!O134,2+(EURIBOR!O134-1)/2)))</f>
        <v>1.1919999999999999</v>
      </c>
      <c r="J133" s="4">
        <f ca="1">MAX(0,IF(EURIBOR!P134&lt;=1,EURIBOR!P134+1,IF(EURIBOR!P134&gt;=3,EURIBOR!P134,2+(EURIBOR!P134-1)/2)))</f>
        <v>1.2050000000000001</v>
      </c>
      <c r="K133" s="4">
        <f ca="1">MAX(0,IF(EURIBOR!Q134&lt;=1,EURIBOR!Q134+1,IF(EURIBOR!Q134&gt;=3,EURIBOR!Q134,2+(EURIBOR!Q134-1)/2)))</f>
        <v>0.59899999999999998</v>
      </c>
      <c r="L133" s="4">
        <f ca="1">MAX(0,IF(EURIBOR!R134&lt;=1,EURIBOR!R134+1,IF(EURIBOR!R134&gt;=3,EURIBOR!R134,2+(EURIBOR!R134-1)/2)))</f>
        <v>2.5629999999999997</v>
      </c>
      <c r="M133" s="4">
        <f ca="1">MAX(0,IF(EURIBOR!S134&lt;=1,EURIBOR!S134+1,IF(EURIBOR!S134&gt;=3,EURIBOR!S134,2+(EURIBOR!S134-1)/2)))</f>
        <v>3.7519999999999998</v>
      </c>
      <c r="N133" s="4">
        <f ca="1">MAX(0,IF(EURIBOR!T134&lt;=1,EURIBOR!T134+1,IF(EURIBOR!T134&gt;=3,EURIBOR!T134,2+(EURIBOR!T134-1)/2)))</f>
        <v>5.1130000000000004</v>
      </c>
      <c r="O133" s="4">
        <f ca="1">MAX(0,IF(EURIBOR!U134&lt;=1,EURIBOR!U134+1,IF(EURIBOR!U134&gt;=3,EURIBOR!U134,2+(EURIBOR!U134-1)/2)))</f>
        <v>4.4539999999999997</v>
      </c>
      <c r="P133" s="4">
        <f ca="1">MAX(0,IF(EURIBOR!V134&lt;=1,EURIBOR!V134+1,IF(EURIBOR!V134&gt;=3,EURIBOR!V134,2+(EURIBOR!V134-1)/2)))</f>
        <v>1.3320000000000001</v>
      </c>
      <c r="Q133" s="4">
        <f ca="1">MAX(0,IF(EURIBOR!W134&lt;=1,EURIBOR!W134+1,IF(EURIBOR!W134&gt;=3,EURIBOR!W134,2+(EURIBOR!W134-1)/2)))</f>
        <v>0.69</v>
      </c>
      <c r="R133" s="4">
        <f ca="1">MAX(0,IF(EURIBOR!X134&lt;=1,EURIBOR!X134+1,IF(EURIBOR!X134&gt;=3,EURIBOR!X134,2+(EURIBOR!X134-1)/2)))</f>
        <v>0.68399999999999994</v>
      </c>
      <c r="S133" s="4">
        <f ca="1">MAX(0,IF(EURIBOR!Y134&lt;=1,EURIBOR!Y134+1,IF(EURIBOR!Y134&gt;=3,EURIBOR!Y134,2+(EURIBOR!Y134-1)/2)))</f>
        <v>1.21</v>
      </c>
      <c r="T133" s="4">
        <f ca="1">MAX(0,IF(EURIBOR!Z134&lt;=1,EURIBOR!Z134+1,IF(EURIBOR!Z134&gt;=3,EURIBOR!Z134,2+(EURIBOR!Z134-1)/2)))</f>
        <v>0.68100000000000005</v>
      </c>
      <c r="U133" s="4">
        <f ca="1">MAX(0,IF(EURIBOR!AA134&lt;=1,EURIBOR!AA134+1,IF(EURIBOR!AA134&gt;=3,EURIBOR!AA134,2+(EURIBOR!AA134-1)/2)))</f>
        <v>1.246</v>
      </c>
      <c r="V133" s="4">
        <f ca="1">MAX(0,IF(EURIBOR!AB134&lt;=1,EURIBOR!AB134+1,IF(EURIBOR!AB134&gt;=3,EURIBOR!AB134,2+(EURIBOR!AB134-1)/2)))</f>
        <v>2.2679999999999998</v>
      </c>
      <c r="W133" s="4">
        <f ca="1">MAX(0,IF(EURIBOR!AC134&lt;=1,EURIBOR!AC134+1,IF(EURIBOR!AC134&gt;=3,EURIBOR!AC134,2+(EURIBOR!AC134-1)/2)))</f>
        <v>2.2109999999999999</v>
      </c>
      <c r="X133" s="4">
        <f ca="1">MAX(0,IF(EURIBOR!AD134&lt;=1,EURIBOR!AD134+1,IF(EURIBOR!AD134&gt;=3,EURIBOR!AD134,2+(EURIBOR!AD134-1)/2)))</f>
        <v>0.98599999999999999</v>
      </c>
      <c r="Y133" s="4">
        <f ca="1">MAX(0,IF(EURIBOR!AE134&lt;=1,EURIBOR!AE134+1,IF(EURIBOR!AE134&gt;=3,EURIBOR!AE134,2+(EURIBOR!AE134-1)/2)))</f>
        <v>4.2380000000000004</v>
      </c>
      <c r="Z133" s="4">
        <f ca="1">MAX(0,IF(EURIBOR!AF134&lt;=1,EURIBOR!AF134+1,IF(EURIBOR!AF134&gt;=3,EURIBOR!AF134,2+(EURIBOR!AF134-1)/2)))</f>
        <v>2.5445000000000002</v>
      </c>
      <c r="AA133" s="4">
        <f ca="1">MAX(0,IF(EURIBOR!AG134&lt;=1,EURIBOR!AG134+1,IF(EURIBOR!AG134&gt;=3,EURIBOR!AG134,2+(EURIBOR!AG134-1)/2)))</f>
        <v>2.5794999999999999</v>
      </c>
      <c r="AB133" s="4">
        <f ca="1">MAX(0,IF(EURIBOR!AH134&lt;=1,EURIBOR!AH134+1,IF(EURIBOR!AH134&gt;=3,EURIBOR!AH134,2+(EURIBOR!AH134-1)/2)))</f>
        <v>1.645</v>
      </c>
      <c r="AC133" s="4">
        <f ca="1">MAX(0,IF(EURIBOR!AI134&lt;=1,EURIBOR!AI134+1,IF(EURIBOR!AI134&gt;=3,EURIBOR!AI134,2+(EURIBOR!AI134-1)/2)))</f>
        <v>1.2230000000000001</v>
      </c>
      <c r="AD133" s="4">
        <f ca="1">MAX(0,IF(EURIBOR!AJ134&lt;=1,EURIBOR!AJ134+1,IF(EURIBOR!AJ134&gt;=3,EURIBOR!AJ134,2+(EURIBOR!AJ134-1)/2)))</f>
        <v>0.67799999999999994</v>
      </c>
    </row>
    <row r="134" spans="1:30" x14ac:dyDescent="0.25">
      <c r="A134" s="4">
        <f ca="1">MAX(0,IF(EURIBOR!G135&lt;=1,EURIBOR!G135+1,IF(EURIBOR!G135&gt;=3,EURIBOR!G135,2+(EURIBOR!G135-1)/2)))</f>
        <v>4.7560000000000002</v>
      </c>
      <c r="B134" s="4">
        <f ca="1">MAX(0,IF(EURIBOR!H135&lt;=1,EURIBOR!H135+1,IF(EURIBOR!H135&gt;=3,EURIBOR!H135,2+(EURIBOR!H135-1)/2)))</f>
        <v>0.46199999999999997</v>
      </c>
      <c r="C134" s="4">
        <f ca="1">MAX(0,IF(EURIBOR!I135&lt;=1,EURIBOR!I135+1,IF(EURIBOR!I135&gt;=3,EURIBOR!I135,2+(EURIBOR!I135-1)/2)))</f>
        <v>1.048</v>
      </c>
      <c r="D134" s="4">
        <f ca="1">MAX(0,IF(EURIBOR!J135&lt;=1,EURIBOR!J135+1,IF(EURIBOR!J135&gt;=3,EURIBOR!J135,2+(EURIBOR!J135-1)/2)))</f>
        <v>0.874</v>
      </c>
      <c r="E134" s="4">
        <f ca="1">MAX(0,IF(EURIBOR!K135&lt;=1,EURIBOR!K135+1,IF(EURIBOR!K135&gt;=3,EURIBOR!K135,2+(EURIBOR!K135-1)/2)))</f>
        <v>2.5244999999999997</v>
      </c>
      <c r="F134" s="4">
        <f ca="1">MAX(0,IF(EURIBOR!L135&lt;=1,EURIBOR!L135+1,IF(EURIBOR!L135&gt;=3,EURIBOR!L135,2+(EURIBOR!L135-1)/2)))</f>
        <v>3.9750000000000001</v>
      </c>
      <c r="G134" s="4">
        <f ca="1">MAX(0,IF(EURIBOR!M135&lt;=1,EURIBOR!M135+1,IF(EURIBOR!M135&gt;=3,EURIBOR!M135,2+(EURIBOR!M135-1)/2)))</f>
        <v>0.45899999999999996</v>
      </c>
      <c r="H134" s="4">
        <f ca="1">MAX(0,IF(EURIBOR!N135&lt;=1,EURIBOR!N135+1,IF(EURIBOR!N135&gt;=3,EURIBOR!N135,2+(EURIBOR!N135-1)/2)))</f>
        <v>0.505</v>
      </c>
      <c r="I134" s="4">
        <f ca="1">MAX(0,IF(EURIBOR!O135&lt;=1,EURIBOR!O135+1,IF(EURIBOR!O135&gt;=3,EURIBOR!O135,2+(EURIBOR!O135-1)/2)))</f>
        <v>1.097</v>
      </c>
      <c r="J134" s="4">
        <f ca="1">MAX(0,IF(EURIBOR!P135&lt;=1,EURIBOR!P135+1,IF(EURIBOR!P135&gt;=3,EURIBOR!P135,2+(EURIBOR!P135-1)/2)))</f>
        <v>1.2230000000000001</v>
      </c>
      <c r="K134" s="4">
        <f ca="1">MAX(0,IF(EURIBOR!Q135&lt;=1,EURIBOR!Q135+1,IF(EURIBOR!Q135&gt;=3,EURIBOR!Q135,2+(EURIBOR!Q135-1)/2)))</f>
        <v>0.60499999999999998</v>
      </c>
      <c r="L134" s="4">
        <f ca="1">MAX(0,IF(EURIBOR!R135&lt;=1,EURIBOR!R135+1,IF(EURIBOR!R135&gt;=3,EURIBOR!R135,2+(EURIBOR!R135-1)/2)))</f>
        <v>2.5555000000000003</v>
      </c>
      <c r="M134" s="4">
        <f ca="1">MAX(0,IF(EURIBOR!S135&lt;=1,EURIBOR!S135+1,IF(EURIBOR!S135&gt;=3,EURIBOR!S135,2+(EURIBOR!S135-1)/2)))</f>
        <v>3.8180000000000001</v>
      </c>
      <c r="N134" s="4">
        <f ca="1">MAX(0,IF(EURIBOR!T135&lt;=1,EURIBOR!T135+1,IF(EURIBOR!T135&gt;=3,EURIBOR!T135,2+(EURIBOR!T135-1)/2)))</f>
        <v>4.2380000000000004</v>
      </c>
      <c r="O134" s="4">
        <f ca="1">MAX(0,IF(EURIBOR!U135&lt;=1,EURIBOR!U135+1,IF(EURIBOR!U135&gt;=3,EURIBOR!U135,2+(EURIBOR!U135-1)/2)))</f>
        <v>4.4669999999999996</v>
      </c>
      <c r="P134" s="4">
        <f ca="1">MAX(0,IF(EURIBOR!V135&lt;=1,EURIBOR!V135+1,IF(EURIBOR!V135&gt;=3,EURIBOR!V135,2+(EURIBOR!V135-1)/2)))</f>
        <v>1.246</v>
      </c>
      <c r="Q134" s="4">
        <f ca="1">MAX(0,IF(EURIBOR!W135&lt;=1,EURIBOR!W135+1,IF(EURIBOR!W135&gt;=3,EURIBOR!W135,2+(EURIBOR!W135-1)/2)))</f>
        <v>0.68799999999999994</v>
      </c>
      <c r="R134" s="4">
        <f ca="1">MAX(0,IF(EURIBOR!X135&lt;=1,EURIBOR!X135+1,IF(EURIBOR!X135&gt;=3,EURIBOR!X135,2+(EURIBOR!X135-1)/2)))</f>
        <v>0.68799999999999994</v>
      </c>
      <c r="S134" s="4">
        <f ca="1">MAX(0,IF(EURIBOR!Y135&lt;=1,EURIBOR!Y135+1,IF(EURIBOR!Y135&gt;=3,EURIBOR!Y135,2+(EURIBOR!Y135-1)/2)))</f>
        <v>1.2210000000000001</v>
      </c>
      <c r="T134" s="4">
        <f ca="1">MAX(0,IF(EURIBOR!Z135&lt;=1,EURIBOR!Z135+1,IF(EURIBOR!Z135&gt;=3,EURIBOR!Z135,2+(EURIBOR!Z135-1)/2)))</f>
        <v>0.68100000000000005</v>
      </c>
      <c r="U134" s="4">
        <f ca="1">MAX(0,IF(EURIBOR!AA135&lt;=1,EURIBOR!AA135+1,IF(EURIBOR!AA135&gt;=3,EURIBOR!AA135,2+(EURIBOR!AA135-1)/2)))</f>
        <v>1.208</v>
      </c>
      <c r="V134" s="4">
        <f ca="1">MAX(0,IF(EURIBOR!AB135&lt;=1,EURIBOR!AB135+1,IF(EURIBOR!AB135&gt;=3,EURIBOR!AB135,2+(EURIBOR!AB135-1)/2)))</f>
        <v>2.2880000000000003</v>
      </c>
      <c r="W134" s="4">
        <f ca="1">MAX(0,IF(EURIBOR!AC135&lt;=1,EURIBOR!AC135+1,IF(EURIBOR!AC135&gt;=3,EURIBOR!AC135,2+(EURIBOR!AC135-1)/2)))</f>
        <v>2.141</v>
      </c>
      <c r="X134" s="4">
        <f ca="1">MAX(0,IF(EURIBOR!AD135&lt;=1,EURIBOR!AD135+1,IF(EURIBOR!AD135&gt;=3,EURIBOR!AD135,2+(EURIBOR!AD135-1)/2)))</f>
        <v>0.98099999999999998</v>
      </c>
      <c r="Y134" s="4">
        <f ca="1">MAX(0,IF(EURIBOR!AE135&lt;=1,EURIBOR!AE135+1,IF(EURIBOR!AE135&gt;=3,EURIBOR!AE135,2+(EURIBOR!AE135-1)/2)))</f>
        <v>3.2930000000000001</v>
      </c>
      <c r="Z134" s="4">
        <f ca="1">MAX(0,IF(EURIBOR!AF135&lt;=1,EURIBOR!AF135+1,IF(EURIBOR!AF135&gt;=3,EURIBOR!AF135,2+(EURIBOR!AF135-1)/2)))</f>
        <v>2.5354999999999999</v>
      </c>
      <c r="AA134" s="4">
        <f ca="1">MAX(0,IF(EURIBOR!AG135&lt;=1,EURIBOR!AG135+1,IF(EURIBOR!AG135&gt;=3,EURIBOR!AG135,2+(EURIBOR!AG135-1)/2)))</f>
        <v>2.5745</v>
      </c>
      <c r="AB134" s="4">
        <f ca="1">MAX(0,IF(EURIBOR!AH135&lt;=1,EURIBOR!AH135+1,IF(EURIBOR!AH135&gt;=3,EURIBOR!AH135,2+(EURIBOR!AH135-1)/2)))</f>
        <v>1.6870000000000001</v>
      </c>
      <c r="AC134" s="4">
        <f ca="1">MAX(0,IF(EURIBOR!AI135&lt;=1,EURIBOR!AI135+1,IF(EURIBOR!AI135&gt;=3,EURIBOR!AI135,2+(EURIBOR!AI135-1)/2)))</f>
        <v>1.272</v>
      </c>
      <c r="AD134" s="4">
        <f ca="1">MAX(0,IF(EURIBOR!AJ135&lt;=1,EURIBOR!AJ135+1,IF(EURIBOR!AJ135&gt;=3,EURIBOR!AJ135,2+(EURIBOR!AJ135-1)/2)))</f>
        <v>0.67900000000000005</v>
      </c>
    </row>
    <row r="135" spans="1:30" x14ac:dyDescent="0.25">
      <c r="A135" s="4">
        <f ca="1">MAX(0,IF(EURIBOR!G136&lt;=1,EURIBOR!G136+1,IF(EURIBOR!G136&gt;=3,EURIBOR!G136,2+(EURIBOR!G136-1)/2)))</f>
        <v>4.7089999999999996</v>
      </c>
      <c r="B135" s="4">
        <f ca="1">MAX(0,IF(EURIBOR!H136&lt;=1,EURIBOR!H136+1,IF(EURIBOR!H136&gt;=3,EURIBOR!H136,2+(EURIBOR!H136-1)/2)))</f>
        <v>0.45299999999999996</v>
      </c>
      <c r="C135" s="4">
        <f ca="1">MAX(0,IF(EURIBOR!I136&lt;=1,EURIBOR!I136+1,IF(EURIBOR!I136&gt;=3,EURIBOR!I136,2+(EURIBOR!I136-1)/2)))</f>
        <v>1.0269999999999999</v>
      </c>
      <c r="D135" s="4">
        <f ca="1">MAX(0,IF(EURIBOR!J136&lt;=1,EURIBOR!J136+1,IF(EURIBOR!J136&gt;=3,EURIBOR!J136,2+(EURIBOR!J136-1)/2)))</f>
        <v>0.85399999999999998</v>
      </c>
      <c r="E135" s="4">
        <f ca="1">MAX(0,IF(EURIBOR!K136&lt;=1,EURIBOR!K136+1,IF(EURIBOR!K136&gt;=3,EURIBOR!K136,2+(EURIBOR!K136-1)/2)))</f>
        <v>2.5430000000000001</v>
      </c>
      <c r="F135" s="4">
        <f ca="1">MAX(0,IF(EURIBOR!L136&lt;=1,EURIBOR!L136+1,IF(EURIBOR!L136&gt;=3,EURIBOR!L136,2+(EURIBOR!L136-1)/2)))</f>
        <v>4.0709999999999997</v>
      </c>
      <c r="G135" s="4">
        <f ca="1">MAX(0,IF(EURIBOR!M136&lt;=1,EURIBOR!M136+1,IF(EURIBOR!M136&gt;=3,EURIBOR!M136,2+(EURIBOR!M136-1)/2)))</f>
        <v>0.46099999999999997</v>
      </c>
      <c r="H135" s="4">
        <f ca="1">MAX(0,IF(EURIBOR!N136&lt;=1,EURIBOR!N136+1,IF(EURIBOR!N136&gt;=3,EURIBOR!N136,2+(EURIBOR!N136-1)/2)))</f>
        <v>0.55200000000000005</v>
      </c>
      <c r="I135" s="4">
        <f ca="1">MAX(0,IF(EURIBOR!O136&lt;=1,EURIBOR!O136+1,IF(EURIBOR!O136&gt;=3,EURIBOR!O136,2+(EURIBOR!O136-1)/2)))</f>
        <v>1.083</v>
      </c>
      <c r="J135" s="4">
        <f ca="1">MAX(0,IF(EURIBOR!P136&lt;=1,EURIBOR!P136+1,IF(EURIBOR!P136&gt;=3,EURIBOR!P136,2+(EURIBOR!P136-1)/2)))</f>
        <v>1.206</v>
      </c>
      <c r="K135" s="4">
        <f ca="1">MAX(0,IF(EURIBOR!Q136&lt;=1,EURIBOR!Q136+1,IF(EURIBOR!Q136&gt;=3,EURIBOR!Q136,2+(EURIBOR!Q136-1)/2)))</f>
        <v>0.60899999999999999</v>
      </c>
      <c r="L135" s="4">
        <f ca="1">MAX(0,IF(EURIBOR!R136&lt;=1,EURIBOR!R136+1,IF(EURIBOR!R136&gt;=3,EURIBOR!R136,2+(EURIBOR!R136-1)/2)))</f>
        <v>2.5594999999999999</v>
      </c>
      <c r="M135" s="4">
        <f ca="1">MAX(0,IF(EURIBOR!S136&lt;=1,EURIBOR!S136+1,IF(EURIBOR!S136&gt;=3,EURIBOR!S136,2+(EURIBOR!S136-1)/2)))</f>
        <v>3.891</v>
      </c>
      <c r="N135" s="4">
        <f ca="1">MAX(0,IF(EURIBOR!T136&lt;=1,EURIBOR!T136+1,IF(EURIBOR!T136&gt;=3,EURIBOR!T136,2+(EURIBOR!T136-1)/2)))</f>
        <v>3.2930000000000001</v>
      </c>
      <c r="O135" s="4">
        <f ca="1">MAX(0,IF(EURIBOR!U136&lt;=1,EURIBOR!U136+1,IF(EURIBOR!U136&gt;=3,EURIBOR!U136,2+(EURIBOR!U136-1)/2)))</f>
        <v>4.3540000000000001</v>
      </c>
      <c r="P135" s="4">
        <f ca="1">MAX(0,IF(EURIBOR!V136&lt;=1,EURIBOR!V136+1,IF(EURIBOR!V136&gt;=3,EURIBOR!V136,2+(EURIBOR!V136-1)/2)))</f>
        <v>1.208</v>
      </c>
      <c r="Q135" s="4">
        <f ca="1">MAX(0,IF(EURIBOR!W136&lt;=1,EURIBOR!W136+1,IF(EURIBOR!W136&gt;=3,EURIBOR!W136,2+(EURIBOR!W136-1)/2)))</f>
        <v>0.67100000000000004</v>
      </c>
      <c r="R135" s="4">
        <f ca="1">MAX(0,IF(EURIBOR!X136&lt;=1,EURIBOR!X136+1,IF(EURIBOR!X136&gt;=3,EURIBOR!X136,2+(EURIBOR!X136-1)/2)))</f>
        <v>0.69199999999999995</v>
      </c>
      <c r="S135" s="4">
        <f ca="1">MAX(0,IF(EURIBOR!Y136&lt;=1,EURIBOR!Y136+1,IF(EURIBOR!Y136&gt;=3,EURIBOR!Y136,2+(EURIBOR!Y136-1)/2)))</f>
        <v>1.226</v>
      </c>
      <c r="T135" s="4">
        <f ca="1">MAX(0,IF(EURIBOR!Z136&lt;=1,EURIBOR!Z136+1,IF(EURIBOR!Z136&gt;=3,EURIBOR!Z136,2+(EURIBOR!Z136-1)/2)))</f>
        <v>0.68199999999999994</v>
      </c>
      <c r="U135" s="4">
        <f ca="1">MAX(0,IF(EURIBOR!AA136&lt;=1,EURIBOR!AA136+1,IF(EURIBOR!AA136&gt;=3,EURIBOR!AA136,2+(EURIBOR!AA136-1)/2)))</f>
        <v>1.1919999999999999</v>
      </c>
      <c r="V135" s="4">
        <f ca="1">MAX(0,IF(EURIBOR!AB136&lt;=1,EURIBOR!AB136+1,IF(EURIBOR!AB136&gt;=3,EURIBOR!AB136,2+(EURIBOR!AB136-1)/2)))</f>
        <v>2.2425000000000002</v>
      </c>
      <c r="W135" s="4">
        <f ca="1">MAX(0,IF(EURIBOR!AC136&lt;=1,EURIBOR!AC136+1,IF(EURIBOR!AC136&gt;=3,EURIBOR!AC136,2+(EURIBOR!AC136-1)/2)))</f>
        <v>2.1114999999999999</v>
      </c>
      <c r="X135" s="4">
        <f ca="1">MAX(0,IF(EURIBOR!AD136&lt;=1,EURIBOR!AD136+1,IF(EURIBOR!AD136&gt;=3,EURIBOR!AD136,2+(EURIBOR!AD136-1)/2)))</f>
        <v>0.97199999999999998</v>
      </c>
      <c r="Y135" s="4">
        <f ca="1">MAX(0,IF(EURIBOR!AE136&lt;=1,EURIBOR!AE136+1,IF(EURIBOR!AE136&gt;=3,EURIBOR!AE136,2+(EURIBOR!AE136-1)/2)))</f>
        <v>2.7284999999999999</v>
      </c>
      <c r="Z135" s="4">
        <f ca="1">MAX(0,IF(EURIBOR!AF136&lt;=1,EURIBOR!AF136+1,IF(EURIBOR!AF136&gt;=3,EURIBOR!AF136,2+(EURIBOR!AF136-1)/2)))</f>
        <v>2.5145</v>
      </c>
      <c r="AA135" s="4">
        <f ca="1">MAX(0,IF(EURIBOR!AG136&lt;=1,EURIBOR!AG136+1,IF(EURIBOR!AG136&gt;=3,EURIBOR!AG136,2+(EURIBOR!AG136-1)/2)))</f>
        <v>2.5445000000000002</v>
      </c>
      <c r="AB135" s="4">
        <f ca="1">MAX(0,IF(EURIBOR!AH136&lt;=1,EURIBOR!AH136+1,IF(EURIBOR!AH136&gt;=3,EURIBOR!AH136,2+(EURIBOR!AH136-1)/2)))</f>
        <v>1.728</v>
      </c>
      <c r="AC135" s="4">
        <f ca="1">MAX(0,IF(EURIBOR!AI136&lt;=1,EURIBOR!AI136+1,IF(EURIBOR!AI136&gt;=3,EURIBOR!AI136,2+(EURIBOR!AI136-1)/2)))</f>
        <v>1.292</v>
      </c>
      <c r="AD135" s="4">
        <f ca="1">MAX(0,IF(EURIBOR!AJ136&lt;=1,EURIBOR!AJ136+1,IF(EURIBOR!AJ136&gt;=3,EURIBOR!AJ136,2+(EURIBOR!AJ136-1)/2)))</f>
        <v>0.68100000000000005</v>
      </c>
    </row>
    <row r="136" spans="1:30" x14ac:dyDescent="0.25">
      <c r="A136" s="4">
        <f ca="1">MAX(0,IF(EURIBOR!G137&lt;=1,EURIBOR!G137+1,IF(EURIBOR!G137&gt;=3,EURIBOR!G137,2+(EURIBOR!G137-1)/2)))</f>
        <v>4.6820000000000004</v>
      </c>
      <c r="B136" s="4">
        <f ca="1">MAX(0,IF(EURIBOR!H137&lt;=1,EURIBOR!H137+1,IF(EURIBOR!H137&gt;=3,EURIBOR!H137,2+(EURIBOR!H137-1)/2)))</f>
        <v>0.45899999999999996</v>
      </c>
      <c r="C136" s="4">
        <f ca="1">MAX(0,IF(EURIBOR!I137&lt;=1,EURIBOR!I137+1,IF(EURIBOR!I137&gt;=3,EURIBOR!I137,2+(EURIBOR!I137-1)/2)))</f>
        <v>1.0049999999999999</v>
      </c>
      <c r="D136" s="4">
        <f ca="1">MAX(0,IF(EURIBOR!J137&lt;=1,EURIBOR!J137+1,IF(EURIBOR!J137&gt;=3,EURIBOR!J137,2+(EURIBOR!J137-1)/2)))</f>
        <v>0.81600000000000006</v>
      </c>
      <c r="E136" s="4">
        <f ca="1">MAX(0,IF(EURIBOR!K137&lt;=1,EURIBOR!K137+1,IF(EURIBOR!K137&gt;=3,EURIBOR!K137,2+(EURIBOR!K137-1)/2)))</f>
        <v>2.5564999999999998</v>
      </c>
      <c r="F136" s="4">
        <f ca="1">MAX(0,IF(EURIBOR!L137&lt;=1,EURIBOR!L137+1,IF(EURIBOR!L137&gt;=3,EURIBOR!L137,2+(EURIBOR!L137-1)/2)))</f>
        <v>4.1479999999999997</v>
      </c>
      <c r="G136" s="4">
        <f ca="1">MAX(0,IF(EURIBOR!M137&lt;=1,EURIBOR!M137+1,IF(EURIBOR!M137&gt;=3,EURIBOR!M137,2+(EURIBOR!M137-1)/2)))</f>
        <v>0.46199999999999997</v>
      </c>
      <c r="H136" s="4">
        <f ca="1">MAX(0,IF(EURIBOR!N137&lt;=1,EURIBOR!N137+1,IF(EURIBOR!N137&gt;=3,EURIBOR!N137,2+(EURIBOR!N137-1)/2)))</f>
        <v>0.61399999999999999</v>
      </c>
      <c r="I136" s="4">
        <f ca="1">MAX(0,IF(EURIBOR!O137&lt;=1,EURIBOR!O137+1,IF(EURIBOR!O137&gt;=3,EURIBOR!O137,2+(EURIBOR!O137-1)/2)))</f>
        <v>1.081</v>
      </c>
      <c r="J136" s="4">
        <f ca="1">MAX(0,IF(EURIBOR!P137&lt;=1,EURIBOR!P137+1,IF(EURIBOR!P137&gt;=3,EURIBOR!P137,2+(EURIBOR!P137-1)/2)))</f>
        <v>1.2090000000000001</v>
      </c>
      <c r="K136" s="4">
        <f ca="1">MAX(0,IF(EURIBOR!Q137&lt;=1,EURIBOR!Q137+1,IF(EURIBOR!Q137&gt;=3,EURIBOR!Q137,2+(EURIBOR!Q137-1)/2)))</f>
        <v>0.59099999999999997</v>
      </c>
      <c r="L136" s="4">
        <f ca="1">MAX(0,IF(EURIBOR!R137&lt;=1,EURIBOR!R137+1,IF(EURIBOR!R137&gt;=3,EURIBOR!R137,2+(EURIBOR!R137-1)/2)))</f>
        <v>2.5659999999999998</v>
      </c>
      <c r="M136" s="4">
        <f ca="1">MAX(0,IF(EURIBOR!S137&lt;=1,EURIBOR!S137+1,IF(EURIBOR!S137&gt;=3,EURIBOR!S137,2+(EURIBOR!S137-1)/2)))</f>
        <v>3.9750000000000001</v>
      </c>
      <c r="N136" s="4">
        <f ca="1">MAX(0,IF(EURIBOR!T137&lt;=1,EURIBOR!T137+1,IF(EURIBOR!T137&gt;=3,EURIBOR!T137,2+(EURIBOR!T137-1)/2)))</f>
        <v>2.7284999999999999</v>
      </c>
      <c r="O136" s="4">
        <f ca="1">MAX(0,IF(EURIBOR!U137&lt;=1,EURIBOR!U137+1,IF(EURIBOR!U137&gt;=3,EURIBOR!U137,2+(EURIBOR!U137-1)/2)))</f>
        <v>3.9830000000000001</v>
      </c>
      <c r="P136" s="4">
        <f ca="1">MAX(0,IF(EURIBOR!V137&lt;=1,EURIBOR!V137+1,IF(EURIBOR!V137&gt;=3,EURIBOR!V137,2+(EURIBOR!V137-1)/2)))</f>
        <v>1.1919999999999999</v>
      </c>
      <c r="Q136" s="4">
        <f ca="1">MAX(0,IF(EURIBOR!W137&lt;=1,EURIBOR!W137+1,IF(EURIBOR!W137&gt;=3,EURIBOR!W137,2+(EURIBOR!W137-1)/2)))</f>
        <v>0.63500000000000001</v>
      </c>
      <c r="R136" s="4">
        <f ca="1">MAX(0,IF(EURIBOR!X137&lt;=1,EURIBOR!X137+1,IF(EURIBOR!X137&gt;=3,EURIBOR!X137,2+(EURIBOR!X137-1)/2)))</f>
        <v>0.69199999999999995</v>
      </c>
      <c r="S136" s="4">
        <f ca="1">MAX(0,IF(EURIBOR!Y137&lt;=1,EURIBOR!Y137+1,IF(EURIBOR!Y137&gt;=3,EURIBOR!Y137,2+(EURIBOR!Y137-1)/2)))</f>
        <v>1.2230000000000001</v>
      </c>
      <c r="T136" s="4">
        <f ca="1">MAX(0,IF(EURIBOR!Z137&lt;=1,EURIBOR!Z137+1,IF(EURIBOR!Z137&gt;=3,EURIBOR!Z137,2+(EURIBOR!Z137-1)/2)))</f>
        <v>0.68399999999999994</v>
      </c>
      <c r="U136" s="4">
        <f ca="1">MAX(0,IF(EURIBOR!AA137&lt;=1,EURIBOR!AA137+1,IF(EURIBOR!AA137&gt;=3,EURIBOR!AA137,2+(EURIBOR!AA137-1)/2)))</f>
        <v>1.1850000000000001</v>
      </c>
      <c r="V136" s="4">
        <f ca="1">MAX(0,IF(EURIBOR!AB137&lt;=1,EURIBOR!AB137+1,IF(EURIBOR!AB137&gt;=3,EURIBOR!AB137,2+(EURIBOR!AB137-1)/2)))</f>
        <v>2.2130000000000001</v>
      </c>
      <c r="W136" s="4">
        <f ca="1">MAX(0,IF(EURIBOR!AC137&lt;=1,EURIBOR!AC137+1,IF(EURIBOR!AC137&gt;=3,EURIBOR!AC137,2+(EURIBOR!AC137-1)/2)))</f>
        <v>1.9750000000000001</v>
      </c>
      <c r="X136" s="4">
        <f ca="1">MAX(0,IF(EURIBOR!AD137&lt;=1,EURIBOR!AD137+1,IF(EURIBOR!AD137&gt;=3,EURIBOR!AD137,2+(EURIBOR!AD137-1)/2)))</f>
        <v>0.96299999999999997</v>
      </c>
      <c r="Y136" s="4">
        <f ca="1">MAX(0,IF(EURIBOR!AE137&lt;=1,EURIBOR!AE137+1,IF(EURIBOR!AE137&gt;=3,EURIBOR!AE137,2+(EURIBOR!AE137-1)/2)))</f>
        <v>2.4714999999999998</v>
      </c>
      <c r="Z136" s="4">
        <f ca="1">MAX(0,IF(EURIBOR!AF137&lt;=1,EURIBOR!AF137+1,IF(EURIBOR!AF137&gt;=3,EURIBOR!AF137,2+(EURIBOR!AF137-1)/2)))</f>
        <v>2.5244999999999997</v>
      </c>
      <c r="AA136" s="4">
        <f ca="1">MAX(0,IF(EURIBOR!AG137&lt;=1,EURIBOR!AG137+1,IF(EURIBOR!AG137&gt;=3,EURIBOR!AG137,2+(EURIBOR!AG137-1)/2)))</f>
        <v>2.5354999999999999</v>
      </c>
      <c r="AB136" s="4">
        <f ca="1">MAX(0,IF(EURIBOR!AH137&lt;=1,EURIBOR!AH137+1,IF(EURIBOR!AH137&gt;=3,EURIBOR!AH137,2+(EURIBOR!AH137-1)/2)))</f>
        <v>1.849</v>
      </c>
      <c r="AC136" s="4">
        <f ca="1">MAX(0,IF(EURIBOR!AI137&lt;=1,EURIBOR!AI137+1,IF(EURIBOR!AI137&gt;=3,EURIBOR!AI137,2+(EURIBOR!AI137-1)/2)))</f>
        <v>1.288</v>
      </c>
      <c r="AD136" s="4">
        <f ca="1">MAX(0,IF(EURIBOR!AJ137&lt;=1,EURIBOR!AJ137+1,IF(EURIBOR!AJ137&gt;=3,EURIBOR!AJ137,2+(EURIBOR!AJ137-1)/2)))</f>
        <v>0.68100000000000005</v>
      </c>
    </row>
    <row r="137" spans="1:30" x14ac:dyDescent="0.25">
      <c r="A137" s="4">
        <f ca="1">MAX(0,IF(EURIBOR!G138&lt;=1,EURIBOR!G138+1,IF(EURIBOR!G138&gt;=3,EURIBOR!G138,2+(EURIBOR!G138-1)/2)))</f>
        <v>4.6440000000000001</v>
      </c>
      <c r="B137" s="4">
        <f ca="1">MAX(0,IF(EURIBOR!H138&lt;=1,EURIBOR!H138+1,IF(EURIBOR!H138&gt;=3,EURIBOR!H138,2+(EURIBOR!H138-1)/2)))</f>
        <v>0.46099999999999997</v>
      </c>
      <c r="C137" s="4">
        <f ca="1">MAX(0,IF(EURIBOR!I138&lt;=1,EURIBOR!I138+1,IF(EURIBOR!I138&gt;=3,EURIBOR!I138,2+(EURIBOR!I138-1)/2)))</f>
        <v>0.99</v>
      </c>
      <c r="D137" s="4">
        <f ca="1">MAX(0,IF(EURIBOR!J138&lt;=1,EURIBOR!J138+1,IF(EURIBOR!J138&gt;=3,EURIBOR!J138,2+(EURIBOR!J138-1)/2)))</f>
        <v>0.77100000000000002</v>
      </c>
      <c r="E137" s="4">
        <f ca="1">MAX(0,IF(EURIBOR!K138&lt;=1,EURIBOR!K138+1,IF(EURIBOR!K138&gt;=3,EURIBOR!K138,2+(EURIBOR!K138-1)/2)))</f>
        <v>2.5579999999999998</v>
      </c>
      <c r="F137" s="4">
        <f ca="1">MAX(0,IF(EURIBOR!L138&lt;=1,EURIBOR!L138+1,IF(EURIBOR!L138&gt;=3,EURIBOR!L138,2+(EURIBOR!L138-1)/2)))</f>
        <v>4.2160000000000002</v>
      </c>
      <c r="G137" s="4">
        <f ca="1">MAX(0,IF(EURIBOR!M138&lt;=1,EURIBOR!M138+1,IF(EURIBOR!M138&gt;=3,EURIBOR!M138,2+(EURIBOR!M138-1)/2)))</f>
        <v>0.45999999999999996</v>
      </c>
      <c r="H137" s="4">
        <f ca="1">MAX(0,IF(EURIBOR!N138&lt;=1,EURIBOR!N138+1,IF(EURIBOR!N138&gt;=3,EURIBOR!N138,2+(EURIBOR!N138-1)/2)))</f>
        <v>0.76100000000000001</v>
      </c>
      <c r="I137" s="4">
        <f ca="1">MAX(0,IF(EURIBOR!O138&lt;=1,EURIBOR!O138+1,IF(EURIBOR!O138&gt;=3,EURIBOR!O138,2+(EURIBOR!O138-1)/2)))</f>
        <v>1.081</v>
      </c>
      <c r="J137" s="4">
        <f ca="1">MAX(0,IF(EURIBOR!P138&lt;=1,EURIBOR!P138+1,IF(EURIBOR!P138&gt;=3,EURIBOR!P138,2+(EURIBOR!P138-1)/2)))</f>
        <v>1.2010000000000001</v>
      </c>
      <c r="K137" s="4">
        <f ca="1">MAX(0,IF(EURIBOR!Q138&lt;=1,EURIBOR!Q138+1,IF(EURIBOR!Q138&gt;=3,EURIBOR!Q138,2+(EURIBOR!Q138-1)/2)))</f>
        <v>0.58299999999999996</v>
      </c>
      <c r="L137" s="4">
        <f ca="1">MAX(0,IF(EURIBOR!R138&lt;=1,EURIBOR!R138+1,IF(EURIBOR!R138&gt;=3,EURIBOR!R138,2+(EURIBOR!R138-1)/2)))</f>
        <v>2.5694999999999997</v>
      </c>
      <c r="M137" s="4">
        <f ca="1">MAX(0,IF(EURIBOR!S138&lt;=1,EURIBOR!S138+1,IF(EURIBOR!S138&gt;=3,EURIBOR!S138,2+(EURIBOR!S138-1)/2)))</f>
        <v>4.0709999999999997</v>
      </c>
      <c r="N137" s="4">
        <f ca="1">MAX(0,IF(EURIBOR!T138&lt;=1,EURIBOR!T138+1,IF(EURIBOR!T138&gt;=3,EURIBOR!T138,2+(EURIBOR!T138-1)/2)))</f>
        <v>2.4714999999999998</v>
      </c>
      <c r="O137" s="4">
        <f ca="1">MAX(0,IF(EURIBOR!U138&lt;=1,EURIBOR!U138+1,IF(EURIBOR!U138&gt;=3,EURIBOR!U138,2+(EURIBOR!U138-1)/2)))</f>
        <v>3.6</v>
      </c>
      <c r="P137" s="4">
        <f ca="1">MAX(0,IF(EURIBOR!V138&lt;=1,EURIBOR!V138+1,IF(EURIBOR!V138&gt;=3,EURIBOR!V138,2+(EURIBOR!V138-1)/2)))</f>
        <v>1.1850000000000001</v>
      </c>
      <c r="Q137" s="4">
        <f ca="1">MAX(0,IF(EURIBOR!W138&lt;=1,EURIBOR!W138+1,IF(EURIBOR!W138&gt;=3,EURIBOR!W138,2+(EURIBOR!W138-1)/2)))</f>
        <v>0.59200000000000008</v>
      </c>
      <c r="R137" s="4">
        <f ca="1">MAX(0,IF(EURIBOR!X138&lt;=1,EURIBOR!X138+1,IF(EURIBOR!X138&gt;=3,EURIBOR!X138,2+(EURIBOR!X138-1)/2)))</f>
        <v>0.69100000000000006</v>
      </c>
      <c r="S137" s="4">
        <f ca="1">MAX(0,IF(EURIBOR!Y138&lt;=1,EURIBOR!Y138+1,IF(EURIBOR!Y138&gt;=3,EURIBOR!Y138,2+(EURIBOR!Y138-1)/2)))</f>
        <v>1.226</v>
      </c>
      <c r="T137" s="4">
        <f ca="1">MAX(0,IF(EURIBOR!Z138&lt;=1,EURIBOR!Z138+1,IF(EURIBOR!Z138&gt;=3,EURIBOR!Z138,2+(EURIBOR!Z138-1)/2)))</f>
        <v>0.68799999999999994</v>
      </c>
      <c r="U137" s="4">
        <f ca="1">MAX(0,IF(EURIBOR!AA138&lt;=1,EURIBOR!AA138+1,IF(EURIBOR!AA138&gt;=3,EURIBOR!AA138,2+(EURIBOR!AA138-1)/2)))</f>
        <v>1.2050000000000001</v>
      </c>
      <c r="V137" s="4">
        <f ca="1">MAX(0,IF(EURIBOR!AB138&lt;=1,EURIBOR!AB138+1,IF(EURIBOR!AB138&gt;=3,EURIBOR!AB138,2+(EURIBOR!AB138-1)/2)))</f>
        <v>2.1109999999999998</v>
      </c>
      <c r="W137" s="4">
        <f ca="1">MAX(0,IF(EURIBOR!AC138&lt;=1,EURIBOR!AC138+1,IF(EURIBOR!AC138&gt;=3,EURIBOR!AC138,2+(EURIBOR!AC138-1)/2)))</f>
        <v>1.8599999999999999</v>
      </c>
      <c r="X137" s="4">
        <f ca="1">MAX(0,IF(EURIBOR!AD138&lt;=1,EURIBOR!AD138+1,IF(EURIBOR!AD138&gt;=3,EURIBOR!AD138,2+(EURIBOR!AD138-1)/2)))</f>
        <v>0.94599999999999995</v>
      </c>
      <c r="Y137" s="4">
        <f ca="1">MAX(0,IF(EURIBOR!AE138&lt;=1,EURIBOR!AE138+1,IF(EURIBOR!AE138&gt;=3,EURIBOR!AE138,2+(EURIBOR!AE138-1)/2)))</f>
        <v>2.3174999999999999</v>
      </c>
      <c r="Z137" s="4">
        <f ca="1">MAX(0,IF(EURIBOR!AF138&lt;=1,EURIBOR!AF138+1,IF(EURIBOR!AF138&gt;=3,EURIBOR!AF138,2+(EURIBOR!AF138-1)/2)))</f>
        <v>2.5430000000000001</v>
      </c>
      <c r="AA137" s="4">
        <f ca="1">MAX(0,IF(EURIBOR!AG138&lt;=1,EURIBOR!AG138+1,IF(EURIBOR!AG138&gt;=3,EURIBOR!AG138,2+(EURIBOR!AG138-1)/2)))</f>
        <v>2.5145</v>
      </c>
      <c r="AB137" s="4">
        <f ca="1">MAX(0,IF(EURIBOR!AH138&lt;=1,EURIBOR!AH138+1,IF(EURIBOR!AH138&gt;=3,EURIBOR!AH138,2+(EURIBOR!AH138-1)/2)))</f>
        <v>1.8959999999999999</v>
      </c>
      <c r="AC137" s="4">
        <f ca="1">MAX(0,IF(EURIBOR!AI138&lt;=1,EURIBOR!AI138+1,IF(EURIBOR!AI138&gt;=3,EURIBOR!AI138,2+(EURIBOR!AI138-1)/2)))</f>
        <v>1.3049999999999999</v>
      </c>
      <c r="AD137" s="4">
        <f ca="1">MAX(0,IF(EURIBOR!AJ138&lt;=1,EURIBOR!AJ138+1,IF(EURIBOR!AJ138&gt;=3,EURIBOR!AJ138,2+(EURIBOR!AJ138-1)/2)))</f>
        <v>0.68199999999999994</v>
      </c>
    </row>
    <row r="138" spans="1:30" x14ac:dyDescent="0.25">
      <c r="A138" s="4">
        <f ca="1">MAX(0,IF(EURIBOR!G139&lt;=1,EURIBOR!G139+1,IF(EURIBOR!G139&gt;=3,EURIBOR!G139,2+(EURIBOR!G139-1)/2)))</f>
        <v>4.4539999999999997</v>
      </c>
      <c r="B138" s="4">
        <f ca="1">MAX(0,IF(EURIBOR!H139&lt;=1,EURIBOR!H139+1,IF(EURIBOR!H139&gt;=3,EURIBOR!H139,2+(EURIBOR!H139-1)/2)))</f>
        <v>0.46199999999999997</v>
      </c>
      <c r="C138" s="4">
        <f ca="1">MAX(0,IF(EURIBOR!I139&lt;=1,EURIBOR!I139+1,IF(EURIBOR!I139&gt;=3,EURIBOR!I139,2+(EURIBOR!I139-1)/2)))</f>
        <v>0.98599999999999999</v>
      </c>
      <c r="D138" s="4">
        <f ca="1">MAX(0,IF(EURIBOR!J139&lt;=1,EURIBOR!J139+1,IF(EURIBOR!J139&gt;=3,EURIBOR!J139,2+(EURIBOR!J139-1)/2)))</f>
        <v>0.751</v>
      </c>
      <c r="E138" s="4">
        <f ca="1">MAX(0,IF(EURIBOR!K139&lt;=1,EURIBOR!K139+1,IF(EURIBOR!K139&gt;=3,EURIBOR!K139,2+(EURIBOR!K139-1)/2)))</f>
        <v>2.5569999999999999</v>
      </c>
      <c r="F138" s="4">
        <f ca="1">MAX(0,IF(EURIBOR!L139&lt;=1,EURIBOR!L139+1,IF(EURIBOR!L139&gt;=3,EURIBOR!L139,2+(EURIBOR!L139-1)/2)))</f>
        <v>4.5439999999999996</v>
      </c>
      <c r="G138" s="4">
        <f ca="1">MAX(0,IF(EURIBOR!M139&lt;=1,EURIBOR!M139+1,IF(EURIBOR!M139&gt;=3,EURIBOR!M139,2+(EURIBOR!M139-1)/2)))</f>
        <v>0.45699999999999996</v>
      </c>
      <c r="H138" s="4">
        <f ca="1">MAX(0,IF(EURIBOR!N139&lt;=1,EURIBOR!N139+1,IF(EURIBOR!N139&gt;=3,EURIBOR!N139,2+(EURIBOR!N139-1)/2)))</f>
        <v>1.0369999999999999</v>
      </c>
      <c r="I138" s="4">
        <f ca="1">MAX(0,IF(EURIBOR!O139&lt;=1,EURIBOR!O139+1,IF(EURIBOR!O139&gt;=3,EURIBOR!O139,2+(EURIBOR!O139-1)/2)))</f>
        <v>1.0629999999999999</v>
      </c>
      <c r="J138" s="4">
        <f ca="1">MAX(0,IF(EURIBOR!P139&lt;=1,EURIBOR!P139+1,IF(EURIBOR!P139&gt;=3,EURIBOR!P139,2+(EURIBOR!P139-1)/2)))</f>
        <v>1.21</v>
      </c>
      <c r="K138" s="4">
        <f ca="1">MAX(0,IF(EURIBOR!Q139&lt;=1,EURIBOR!Q139+1,IF(EURIBOR!Q139&gt;=3,EURIBOR!Q139,2+(EURIBOR!Q139-1)/2)))</f>
        <v>0.746</v>
      </c>
      <c r="L138" s="4">
        <f ca="1">MAX(0,IF(EURIBOR!R139&lt;=1,EURIBOR!R139+1,IF(EURIBOR!R139&gt;=3,EURIBOR!R139,2+(EURIBOR!R139-1)/2)))</f>
        <v>2.5985</v>
      </c>
      <c r="M138" s="4">
        <f ca="1">MAX(0,IF(EURIBOR!S139&lt;=1,EURIBOR!S139+1,IF(EURIBOR!S139&gt;=3,EURIBOR!S139,2+(EURIBOR!S139-1)/2)))</f>
        <v>4.1479999999999997</v>
      </c>
      <c r="N138" s="4">
        <f ca="1">MAX(0,IF(EURIBOR!T139&lt;=1,EURIBOR!T139+1,IF(EURIBOR!T139&gt;=3,EURIBOR!T139,2+(EURIBOR!T139-1)/2)))</f>
        <v>2.3174999999999999</v>
      </c>
      <c r="O138" s="4">
        <f ca="1">MAX(0,IF(EURIBOR!U139&lt;=1,EURIBOR!U139+1,IF(EURIBOR!U139&gt;=3,EURIBOR!U139,2+(EURIBOR!U139-1)/2)))</f>
        <v>3.3860000000000001</v>
      </c>
      <c r="P138" s="4">
        <f ca="1">MAX(0,IF(EURIBOR!V139&lt;=1,EURIBOR!V139+1,IF(EURIBOR!V139&gt;=3,EURIBOR!V139,2+(EURIBOR!V139-1)/2)))</f>
        <v>1.2050000000000001</v>
      </c>
      <c r="Q138" s="4">
        <f ca="1">MAX(0,IF(EURIBOR!W139&lt;=1,EURIBOR!W139+1,IF(EURIBOR!W139&gt;=3,EURIBOR!W139,2+(EURIBOR!W139-1)/2)))</f>
        <v>0.58200000000000007</v>
      </c>
      <c r="R138" s="4">
        <f ca="1">MAX(0,IF(EURIBOR!X139&lt;=1,EURIBOR!X139+1,IF(EURIBOR!X139&gt;=3,EURIBOR!X139,2+(EURIBOR!X139-1)/2)))</f>
        <v>0.69</v>
      </c>
      <c r="S138" s="4">
        <f ca="1">MAX(0,IF(EURIBOR!Y139&lt;=1,EURIBOR!Y139+1,IF(EURIBOR!Y139&gt;=3,EURIBOR!Y139,2+(EURIBOR!Y139-1)/2)))</f>
        <v>1.2230000000000001</v>
      </c>
      <c r="T138" s="4">
        <f ca="1">MAX(0,IF(EURIBOR!Z139&lt;=1,EURIBOR!Z139+1,IF(EURIBOR!Z139&gt;=3,EURIBOR!Z139,2+(EURIBOR!Z139-1)/2)))</f>
        <v>0.69199999999999995</v>
      </c>
      <c r="U138" s="4">
        <f ca="1">MAX(0,IF(EURIBOR!AA139&lt;=1,EURIBOR!AA139+1,IF(EURIBOR!AA139&gt;=3,EURIBOR!AA139,2+(EURIBOR!AA139-1)/2)))</f>
        <v>1.2230000000000001</v>
      </c>
      <c r="V138" s="4">
        <f ca="1">MAX(0,IF(EURIBOR!AB139&lt;=1,EURIBOR!AB139+1,IF(EURIBOR!AB139&gt;=3,EURIBOR!AB139,2+(EURIBOR!AB139-1)/2)))</f>
        <v>2.024</v>
      </c>
      <c r="W138" s="4">
        <f ca="1">MAX(0,IF(EURIBOR!AC139&lt;=1,EURIBOR!AC139+1,IF(EURIBOR!AC139&gt;=3,EURIBOR!AC139,2+(EURIBOR!AC139-1)/2)))</f>
        <v>1.772</v>
      </c>
      <c r="X138" s="4">
        <f ca="1">MAX(0,IF(EURIBOR!AD139&lt;=1,EURIBOR!AD139+1,IF(EURIBOR!AD139&gt;=3,EURIBOR!AD139,2+(EURIBOR!AD139-1)/2)))</f>
        <v>0.91200000000000003</v>
      </c>
      <c r="Y138" s="4">
        <f ca="1">MAX(0,IF(EURIBOR!AE139&lt;=1,EURIBOR!AE139+1,IF(EURIBOR!AE139&gt;=3,EURIBOR!AE139,2+(EURIBOR!AE139-1)/2)))</f>
        <v>2.2109999999999999</v>
      </c>
      <c r="Z138" s="4">
        <f ca="1">MAX(0,IF(EURIBOR!AF139&lt;=1,EURIBOR!AF139+1,IF(EURIBOR!AF139&gt;=3,EURIBOR!AF139,2+(EURIBOR!AF139-1)/2)))</f>
        <v>2.5564999999999998</v>
      </c>
      <c r="AA138" s="4">
        <f ca="1">MAX(0,IF(EURIBOR!AG139&lt;=1,EURIBOR!AG139+1,IF(EURIBOR!AG139&gt;=3,EURIBOR!AG139,2+(EURIBOR!AG139-1)/2)))</f>
        <v>2.5244999999999997</v>
      </c>
      <c r="AB138" s="4">
        <f ca="1">MAX(0,IF(EURIBOR!AH139&lt;=1,EURIBOR!AH139+1,IF(EURIBOR!AH139&gt;=3,EURIBOR!AH139,2+(EURIBOR!AH139-1)/2)))</f>
        <v>1.88</v>
      </c>
      <c r="AC138" s="4">
        <f ca="1">MAX(0,IF(EURIBOR!AI139&lt;=1,EURIBOR!AI139+1,IF(EURIBOR!AI139&gt;=3,EURIBOR!AI139,2+(EURIBOR!AI139-1)/2)))</f>
        <v>1.33</v>
      </c>
      <c r="AD138" s="4">
        <f ca="1">MAX(0,IF(EURIBOR!AJ139&lt;=1,EURIBOR!AJ139+1,IF(EURIBOR!AJ139&gt;=3,EURIBOR!AJ139,2+(EURIBOR!AJ139-1)/2)))</f>
        <v>0.68399999999999994</v>
      </c>
    </row>
    <row r="139" spans="1:30" x14ac:dyDescent="0.25">
      <c r="A139" s="4">
        <f ca="1">MAX(0,IF(EURIBOR!G140&lt;=1,EURIBOR!G140+1,IF(EURIBOR!G140&gt;=3,EURIBOR!G140,2+(EURIBOR!G140-1)/2)))</f>
        <v>4.4669999999999996</v>
      </c>
      <c r="B139" s="4">
        <f ca="1">MAX(0,IF(EURIBOR!H140&lt;=1,EURIBOR!H140+1,IF(EURIBOR!H140&gt;=3,EURIBOR!H140,2+(EURIBOR!H140-1)/2)))</f>
        <v>0.45999999999999996</v>
      </c>
      <c r="C139" s="4">
        <f ca="1">MAX(0,IF(EURIBOR!I140&lt;=1,EURIBOR!I140+1,IF(EURIBOR!I140&gt;=3,EURIBOR!I140,2+(EURIBOR!I140-1)/2)))</f>
        <v>0.98099999999999998</v>
      </c>
      <c r="D139" s="4">
        <f ca="1">MAX(0,IF(EURIBOR!J140&lt;=1,EURIBOR!J140+1,IF(EURIBOR!J140&gt;=3,EURIBOR!J140,2+(EURIBOR!J140-1)/2)))</f>
        <v>0.74299999999999999</v>
      </c>
      <c r="E139" s="4">
        <f ca="1">MAX(0,IF(EURIBOR!K140&lt;=1,EURIBOR!K140+1,IF(EURIBOR!K140&gt;=3,EURIBOR!K140,2+(EURIBOR!K140-1)/2)))</f>
        <v>2.5594999999999999</v>
      </c>
      <c r="F139" s="4">
        <f ca="1">MAX(0,IF(EURIBOR!L140&lt;=1,EURIBOR!L140+1,IF(EURIBOR!L140&gt;=3,EURIBOR!L140,2+(EURIBOR!L140-1)/2)))</f>
        <v>4.742</v>
      </c>
      <c r="G139" s="4">
        <f ca="1">MAX(0,IF(EURIBOR!M140&lt;=1,EURIBOR!M140+1,IF(EURIBOR!M140&gt;=3,EURIBOR!M140,2+(EURIBOR!M140-1)/2)))</f>
        <v>0.45499999999999996</v>
      </c>
      <c r="H139" s="4">
        <f ca="1">MAX(0,IF(EURIBOR!N140&lt;=1,EURIBOR!N140+1,IF(EURIBOR!N140&gt;=3,EURIBOR!N140,2+(EURIBOR!N140-1)/2)))</f>
        <v>1.395</v>
      </c>
      <c r="I139" s="4">
        <f ca="1">MAX(0,IF(EURIBOR!O140&lt;=1,EURIBOR!O140+1,IF(EURIBOR!O140&gt;=3,EURIBOR!O140,2+(EURIBOR!O140-1)/2)))</f>
        <v>1.048</v>
      </c>
      <c r="J139" s="4">
        <f ca="1">MAX(0,IF(EURIBOR!P140&lt;=1,EURIBOR!P140+1,IF(EURIBOR!P140&gt;=3,EURIBOR!P140,2+(EURIBOR!P140-1)/2)))</f>
        <v>1.2210000000000001</v>
      </c>
      <c r="K139" s="4">
        <f ca="1">MAX(0,IF(EURIBOR!Q140&lt;=1,EURIBOR!Q140+1,IF(EURIBOR!Q140&gt;=3,EURIBOR!Q140,2+(EURIBOR!Q140-1)/2)))</f>
        <v>0.72799999999999998</v>
      </c>
      <c r="L139" s="4">
        <f ca="1">MAX(0,IF(EURIBOR!R140&lt;=1,EURIBOR!R140+1,IF(EURIBOR!R140&gt;=3,EURIBOR!R140,2+(EURIBOR!R140-1)/2)))</f>
        <v>2.6805000000000003</v>
      </c>
      <c r="M139" s="4">
        <f ca="1">MAX(0,IF(EURIBOR!S140&lt;=1,EURIBOR!S140+1,IF(EURIBOR!S140&gt;=3,EURIBOR!S140,2+(EURIBOR!S140-1)/2)))</f>
        <v>4.2160000000000002</v>
      </c>
      <c r="N139" s="4">
        <f ca="1">MAX(0,IF(EURIBOR!T140&lt;=1,EURIBOR!T140+1,IF(EURIBOR!T140&gt;=3,EURIBOR!T140,2+(EURIBOR!T140-1)/2)))</f>
        <v>2.2109999999999999</v>
      </c>
      <c r="O139" s="4">
        <f ca="1">MAX(0,IF(EURIBOR!U140&lt;=1,EURIBOR!U140+1,IF(EURIBOR!U140&gt;=3,EURIBOR!U140,2+(EURIBOR!U140-1)/2)))</f>
        <v>3.3450000000000002</v>
      </c>
      <c r="P139" s="4">
        <f ca="1">MAX(0,IF(EURIBOR!V140&lt;=1,EURIBOR!V140+1,IF(EURIBOR!V140&gt;=3,EURIBOR!V140,2+(EURIBOR!V140-1)/2)))</f>
        <v>1.2230000000000001</v>
      </c>
      <c r="Q139" s="4">
        <f ca="1">MAX(0,IF(EURIBOR!W140&lt;=1,EURIBOR!W140+1,IF(EURIBOR!W140&gt;=3,EURIBOR!W140,2+(EURIBOR!W140-1)/2)))</f>
        <v>0.58699999999999997</v>
      </c>
      <c r="R139" s="4">
        <f ca="1">MAX(0,IF(EURIBOR!X140&lt;=1,EURIBOR!X140+1,IF(EURIBOR!X140&gt;=3,EURIBOR!X140,2+(EURIBOR!X140-1)/2)))</f>
        <v>0.68799999999999994</v>
      </c>
      <c r="S139" s="4">
        <f ca="1">MAX(0,IF(EURIBOR!Y140&lt;=1,EURIBOR!Y140+1,IF(EURIBOR!Y140&gt;=3,EURIBOR!Y140,2+(EURIBOR!Y140-1)/2)))</f>
        <v>1.272</v>
      </c>
      <c r="T139" s="4">
        <f ca="1">MAX(0,IF(EURIBOR!Z140&lt;=1,EURIBOR!Z140+1,IF(EURIBOR!Z140&gt;=3,EURIBOR!Z140,2+(EURIBOR!Z140-1)/2)))</f>
        <v>0.69199999999999995</v>
      </c>
      <c r="U139" s="4">
        <f ca="1">MAX(0,IF(EURIBOR!AA140&lt;=1,EURIBOR!AA140+1,IF(EURIBOR!AA140&gt;=3,EURIBOR!AA140,2+(EURIBOR!AA140-1)/2)))</f>
        <v>1.206</v>
      </c>
      <c r="V139" s="4">
        <f ca="1">MAX(0,IF(EURIBOR!AB140&lt;=1,EURIBOR!AB140+1,IF(EURIBOR!AB140&gt;=3,EURIBOR!AB140,2+(EURIBOR!AB140-1)/2)))</f>
        <v>1.8580000000000001</v>
      </c>
      <c r="W139" s="4">
        <f ca="1">MAX(0,IF(EURIBOR!AC140&lt;=1,EURIBOR!AC140+1,IF(EURIBOR!AC140&gt;=3,EURIBOR!AC140,2+(EURIBOR!AC140-1)/2)))</f>
        <v>1.738</v>
      </c>
      <c r="X139" s="4">
        <f ca="1">MAX(0,IF(EURIBOR!AD140&lt;=1,EURIBOR!AD140+1,IF(EURIBOR!AD140&gt;=3,EURIBOR!AD140,2+(EURIBOR!AD140-1)/2)))</f>
        <v>0.874</v>
      </c>
      <c r="Y139" s="4">
        <f ca="1">MAX(0,IF(EURIBOR!AE140&lt;=1,EURIBOR!AE140+1,IF(EURIBOR!AE140&gt;=3,EURIBOR!AE140,2+(EURIBOR!AE140-1)/2)))</f>
        <v>2.141</v>
      </c>
      <c r="Z139" s="4">
        <f ca="1">MAX(0,IF(EURIBOR!AF140&lt;=1,EURIBOR!AF140+1,IF(EURIBOR!AF140&gt;=3,EURIBOR!AF140,2+(EURIBOR!AF140-1)/2)))</f>
        <v>2.5579999999999998</v>
      </c>
      <c r="AA139" s="4">
        <f ca="1">MAX(0,IF(EURIBOR!AG140&lt;=1,EURIBOR!AG140+1,IF(EURIBOR!AG140&gt;=3,EURIBOR!AG140,2+(EURIBOR!AG140-1)/2)))</f>
        <v>2.5430000000000001</v>
      </c>
      <c r="AB139" s="4">
        <f ca="1">MAX(0,IF(EURIBOR!AH140&lt;=1,EURIBOR!AH140+1,IF(EURIBOR!AH140&gt;=3,EURIBOR!AH140,2+(EURIBOR!AH140-1)/2)))</f>
        <v>1.998</v>
      </c>
      <c r="AC139" s="4">
        <f ca="1">MAX(0,IF(EURIBOR!AI140&lt;=1,EURIBOR!AI140+1,IF(EURIBOR!AI140&gt;=3,EURIBOR!AI140,2+(EURIBOR!AI140-1)/2)))</f>
        <v>1.325</v>
      </c>
      <c r="AD139" s="4">
        <f ca="1">MAX(0,IF(EURIBOR!AJ140&lt;=1,EURIBOR!AJ140+1,IF(EURIBOR!AJ140&gt;=3,EURIBOR!AJ140,2+(EURIBOR!AJ140-1)/2)))</f>
        <v>0.68799999999999994</v>
      </c>
    </row>
    <row r="140" spans="1:30" x14ac:dyDescent="0.25">
      <c r="A140" s="4">
        <f ca="1">MAX(0,IF(EURIBOR!G141&lt;=1,EURIBOR!G141+1,IF(EURIBOR!G141&gt;=3,EURIBOR!G141,2+(EURIBOR!G141-1)/2)))</f>
        <v>4.3540000000000001</v>
      </c>
      <c r="B140" s="4">
        <f ca="1">MAX(0,IF(EURIBOR!H141&lt;=1,EURIBOR!H141+1,IF(EURIBOR!H141&gt;=3,EURIBOR!H141,2+(EURIBOR!H141-1)/2)))</f>
        <v>0.45699999999999996</v>
      </c>
      <c r="C140" s="4">
        <f ca="1">MAX(0,IF(EURIBOR!I141&lt;=1,EURIBOR!I141+1,IF(EURIBOR!I141&gt;=3,EURIBOR!I141,2+(EURIBOR!I141-1)/2)))</f>
        <v>0.97199999999999998</v>
      </c>
      <c r="D140" s="4">
        <f ca="1">MAX(0,IF(EURIBOR!J141&lt;=1,EURIBOR!J141+1,IF(EURIBOR!J141&gt;=3,EURIBOR!J141,2+(EURIBOR!J141-1)/2)))</f>
        <v>0.73199999999999998</v>
      </c>
      <c r="E140" s="4">
        <f ca="1">MAX(0,IF(EURIBOR!K141&lt;=1,EURIBOR!K141+1,IF(EURIBOR!K141&gt;=3,EURIBOR!K141,2+(EURIBOR!K141-1)/2)))</f>
        <v>2.5735000000000001</v>
      </c>
      <c r="F140" s="4">
        <f ca="1">MAX(0,IF(EURIBOR!L141&lt;=1,EURIBOR!L141+1,IF(EURIBOR!L141&gt;=3,EURIBOR!L141,2+(EURIBOR!L141-1)/2)))</f>
        <v>4.6870000000000003</v>
      </c>
      <c r="G140" s="4">
        <f ca="1">MAX(0,IF(EURIBOR!M141&lt;=1,EURIBOR!M141+1,IF(EURIBOR!M141&gt;=3,EURIBOR!M141,2+(EURIBOR!M141-1)/2)))</f>
        <v>0.45199999999999996</v>
      </c>
      <c r="H140" s="4">
        <f ca="1">MAX(0,IF(EURIBOR!N141&lt;=1,EURIBOR!N141+1,IF(EURIBOR!N141&gt;=3,EURIBOR!N141,2+(EURIBOR!N141-1)/2)))</f>
        <v>2.0055000000000001</v>
      </c>
      <c r="I140" s="4">
        <f ca="1">MAX(0,IF(EURIBOR!O141&lt;=1,EURIBOR!O141+1,IF(EURIBOR!O141&gt;=3,EURIBOR!O141,2+(EURIBOR!O141-1)/2)))</f>
        <v>1.0269999999999999</v>
      </c>
      <c r="J140" s="4">
        <f ca="1">MAX(0,IF(EURIBOR!P141&lt;=1,EURIBOR!P141+1,IF(EURIBOR!P141&gt;=3,EURIBOR!P141,2+(EURIBOR!P141-1)/2)))</f>
        <v>1.226</v>
      </c>
      <c r="K140" s="4">
        <f ca="1">MAX(0,IF(EURIBOR!Q141&lt;=1,EURIBOR!Q141+1,IF(EURIBOR!Q141&gt;=3,EURIBOR!Q141,2+(EURIBOR!Q141-1)/2)))</f>
        <v>0.624</v>
      </c>
      <c r="L140" s="4">
        <f ca="1">MAX(0,IF(EURIBOR!R141&lt;=1,EURIBOR!R141+1,IF(EURIBOR!R141&gt;=3,EURIBOR!R141,2+(EURIBOR!R141-1)/2)))</f>
        <v>2.7364999999999999</v>
      </c>
      <c r="M140" s="4">
        <f ca="1">MAX(0,IF(EURIBOR!S141&lt;=1,EURIBOR!S141+1,IF(EURIBOR!S141&gt;=3,EURIBOR!S141,2+(EURIBOR!S141-1)/2)))</f>
        <v>4.5439999999999996</v>
      </c>
      <c r="N140" s="4">
        <f ca="1">MAX(0,IF(EURIBOR!T141&lt;=1,EURIBOR!T141+1,IF(EURIBOR!T141&gt;=3,EURIBOR!T141,2+(EURIBOR!T141-1)/2)))</f>
        <v>2.141</v>
      </c>
      <c r="O140" s="4">
        <f ca="1">MAX(0,IF(EURIBOR!U141&lt;=1,EURIBOR!U141+1,IF(EURIBOR!U141&gt;=3,EURIBOR!U141,2+(EURIBOR!U141-1)/2)))</f>
        <v>3.339</v>
      </c>
      <c r="P140" s="4">
        <f ca="1">MAX(0,IF(EURIBOR!V141&lt;=1,EURIBOR!V141+1,IF(EURIBOR!V141&gt;=3,EURIBOR!V141,2+(EURIBOR!V141-1)/2)))</f>
        <v>1.206</v>
      </c>
      <c r="Q140" s="4">
        <f ca="1">MAX(0,IF(EURIBOR!W141&lt;=1,EURIBOR!W141+1,IF(EURIBOR!W141&gt;=3,EURIBOR!W141,2+(EURIBOR!W141-1)/2)))</f>
        <v>0.59899999999999998</v>
      </c>
      <c r="R140" s="4">
        <f ca="1">MAX(0,IF(EURIBOR!X141&lt;=1,EURIBOR!X141+1,IF(EURIBOR!X141&gt;=3,EURIBOR!X141,2+(EURIBOR!X141-1)/2)))</f>
        <v>0.67100000000000004</v>
      </c>
      <c r="S140" s="4">
        <f ca="1">MAX(0,IF(EURIBOR!Y141&lt;=1,EURIBOR!Y141+1,IF(EURIBOR!Y141&gt;=3,EURIBOR!Y141,2+(EURIBOR!Y141-1)/2)))</f>
        <v>1.292</v>
      </c>
      <c r="T140" s="4">
        <f ca="1">MAX(0,IF(EURIBOR!Z141&lt;=1,EURIBOR!Z141+1,IF(EURIBOR!Z141&gt;=3,EURIBOR!Z141,2+(EURIBOR!Z141-1)/2)))</f>
        <v>0.69100000000000006</v>
      </c>
      <c r="U140" s="4">
        <f ca="1">MAX(0,IF(EURIBOR!AA141&lt;=1,EURIBOR!AA141+1,IF(EURIBOR!AA141&gt;=3,EURIBOR!AA141,2+(EURIBOR!AA141-1)/2)))</f>
        <v>1.2090000000000001</v>
      </c>
      <c r="V140" s="4">
        <f ca="1">MAX(0,IF(EURIBOR!AB141&lt;=1,EURIBOR!AB141+1,IF(EURIBOR!AB141&gt;=3,EURIBOR!AB141,2+(EURIBOR!AB141-1)/2)))</f>
        <v>1.744</v>
      </c>
      <c r="W140" s="4">
        <f ca="1">MAX(0,IF(EURIBOR!AC141&lt;=1,EURIBOR!AC141+1,IF(EURIBOR!AC141&gt;=3,EURIBOR!AC141,2+(EURIBOR!AC141-1)/2)))</f>
        <v>1.716</v>
      </c>
      <c r="X140" s="4">
        <f ca="1">MAX(0,IF(EURIBOR!AD141&lt;=1,EURIBOR!AD141+1,IF(EURIBOR!AD141&gt;=3,EURIBOR!AD141,2+(EURIBOR!AD141-1)/2)))</f>
        <v>0.85399999999999998</v>
      </c>
      <c r="Y140" s="4">
        <f ca="1">MAX(0,IF(EURIBOR!AE141&lt;=1,EURIBOR!AE141+1,IF(EURIBOR!AE141&gt;=3,EURIBOR!AE141,2+(EURIBOR!AE141-1)/2)))</f>
        <v>2.1114999999999999</v>
      </c>
      <c r="Z140" s="4">
        <f ca="1">MAX(0,IF(EURIBOR!AF141&lt;=1,EURIBOR!AF141+1,IF(EURIBOR!AF141&gt;=3,EURIBOR!AF141,2+(EURIBOR!AF141-1)/2)))</f>
        <v>2.5569999999999999</v>
      </c>
      <c r="AA140" s="4">
        <f ca="1">MAX(0,IF(EURIBOR!AG141&lt;=1,EURIBOR!AG141+1,IF(EURIBOR!AG141&gt;=3,EURIBOR!AG141,2+(EURIBOR!AG141-1)/2)))</f>
        <v>2.5564999999999998</v>
      </c>
      <c r="AB140" s="4">
        <f ca="1">MAX(0,IF(EURIBOR!AH141&lt;=1,EURIBOR!AH141+1,IF(EURIBOR!AH141&gt;=3,EURIBOR!AH141,2+(EURIBOR!AH141-1)/2)))</f>
        <v>2.0209999999999999</v>
      </c>
      <c r="AC140" s="4">
        <f ca="1">MAX(0,IF(EURIBOR!AI141&lt;=1,EURIBOR!AI141+1,IF(EURIBOR!AI141&gt;=3,EURIBOR!AI141,2+(EURIBOR!AI141-1)/2)))</f>
        <v>1.2410000000000001</v>
      </c>
      <c r="AD140" s="4">
        <f ca="1">MAX(0,IF(EURIBOR!AJ141&lt;=1,EURIBOR!AJ141+1,IF(EURIBOR!AJ141&gt;=3,EURIBOR!AJ141,2+(EURIBOR!AJ141-1)/2)))</f>
        <v>0.69199999999999995</v>
      </c>
    </row>
    <row r="141" spans="1:30" x14ac:dyDescent="0.25">
      <c r="A141" s="4">
        <f ca="1">MAX(0,IF(EURIBOR!G142&lt;=1,EURIBOR!G142+1,IF(EURIBOR!G142&gt;=3,EURIBOR!G142,2+(EURIBOR!G142-1)/2)))</f>
        <v>3.9830000000000001</v>
      </c>
      <c r="B141" s="4">
        <f ca="1">MAX(0,IF(EURIBOR!H142&lt;=1,EURIBOR!H142+1,IF(EURIBOR!H142&gt;=3,EURIBOR!H142,2+(EURIBOR!H142-1)/2)))</f>
        <v>0.45499999999999996</v>
      </c>
      <c r="C141" s="4">
        <f ca="1">MAX(0,IF(EURIBOR!I142&lt;=1,EURIBOR!I142+1,IF(EURIBOR!I142&gt;=3,EURIBOR!I142,2+(EURIBOR!I142-1)/2)))</f>
        <v>0.96299999999999997</v>
      </c>
      <c r="D141" s="4">
        <f ca="1">MAX(0,IF(EURIBOR!J142&lt;=1,EURIBOR!J142+1,IF(EURIBOR!J142&gt;=3,EURIBOR!J142,2+(EURIBOR!J142-1)/2)))</f>
        <v>0.70599999999999996</v>
      </c>
      <c r="E141" s="4">
        <f ca="1">MAX(0,IF(EURIBOR!K142&lt;=1,EURIBOR!K142+1,IF(EURIBOR!K142&gt;=3,EURIBOR!K142,2+(EURIBOR!K142-1)/2)))</f>
        <v>2.585</v>
      </c>
      <c r="F141" s="4">
        <f ca="1">MAX(0,IF(EURIBOR!L142&lt;=1,EURIBOR!L142+1,IF(EURIBOR!L142&gt;=3,EURIBOR!L142,2+(EURIBOR!L142-1)/2)))</f>
        <v>4.6390000000000002</v>
      </c>
      <c r="G141" s="4">
        <f ca="1">MAX(0,IF(EURIBOR!M142&lt;=1,EURIBOR!M142+1,IF(EURIBOR!M142&gt;=3,EURIBOR!M142,2+(EURIBOR!M142-1)/2)))</f>
        <v>0.45499999999999996</v>
      </c>
      <c r="H141" s="4">
        <f ca="1">MAX(0,IF(EURIBOR!N142&lt;=1,EURIBOR!N142+1,IF(EURIBOR!N142&gt;=3,EURIBOR!N142,2+(EURIBOR!N142-1)/2)))</f>
        <v>2.214</v>
      </c>
      <c r="I141" s="4">
        <f ca="1">MAX(0,IF(EURIBOR!O142&lt;=1,EURIBOR!O142+1,IF(EURIBOR!O142&gt;=3,EURIBOR!O142,2+(EURIBOR!O142-1)/2)))</f>
        <v>1.0049999999999999</v>
      </c>
      <c r="J141" s="4">
        <f ca="1">MAX(0,IF(EURIBOR!P142&lt;=1,EURIBOR!P142+1,IF(EURIBOR!P142&gt;=3,EURIBOR!P142,2+(EURIBOR!P142-1)/2)))</f>
        <v>1.2230000000000001</v>
      </c>
      <c r="K141" s="4">
        <f ca="1">MAX(0,IF(EURIBOR!Q142&lt;=1,EURIBOR!Q142+1,IF(EURIBOR!Q142&gt;=3,EURIBOR!Q142,2+(EURIBOR!Q142-1)/2)))</f>
        <v>0.55600000000000005</v>
      </c>
      <c r="L141" s="4">
        <f ca="1">MAX(0,IF(EURIBOR!R142&lt;=1,EURIBOR!R142+1,IF(EURIBOR!R142&gt;=3,EURIBOR!R142,2+(EURIBOR!R142-1)/2)))</f>
        <v>2.7565</v>
      </c>
      <c r="M141" s="4">
        <f ca="1">MAX(0,IF(EURIBOR!S142&lt;=1,EURIBOR!S142+1,IF(EURIBOR!S142&gt;=3,EURIBOR!S142,2+(EURIBOR!S142-1)/2)))</f>
        <v>4.742</v>
      </c>
      <c r="N141" s="4">
        <f ca="1">MAX(0,IF(EURIBOR!T142&lt;=1,EURIBOR!T142+1,IF(EURIBOR!T142&gt;=3,EURIBOR!T142,2+(EURIBOR!T142-1)/2)))</f>
        <v>2.1114999999999999</v>
      </c>
      <c r="O141" s="4">
        <f ca="1">MAX(0,IF(EURIBOR!U142&lt;=1,EURIBOR!U142+1,IF(EURIBOR!U142&gt;=3,EURIBOR!U142,2+(EURIBOR!U142-1)/2)))</f>
        <v>3.3570000000000002</v>
      </c>
      <c r="P141" s="4">
        <f ca="1">MAX(0,IF(EURIBOR!V142&lt;=1,EURIBOR!V142+1,IF(EURIBOR!V142&gt;=3,EURIBOR!V142,2+(EURIBOR!V142-1)/2)))</f>
        <v>1.2090000000000001</v>
      </c>
      <c r="Q141" s="4">
        <f ca="1">MAX(0,IF(EURIBOR!W142&lt;=1,EURIBOR!W142+1,IF(EURIBOR!W142&gt;=3,EURIBOR!W142,2+(EURIBOR!W142-1)/2)))</f>
        <v>0.60499999999999998</v>
      </c>
      <c r="R141" s="4">
        <f ca="1">MAX(0,IF(EURIBOR!X142&lt;=1,EURIBOR!X142+1,IF(EURIBOR!X142&gt;=3,EURIBOR!X142,2+(EURIBOR!X142-1)/2)))</f>
        <v>0.63500000000000001</v>
      </c>
      <c r="S141" s="4">
        <f ca="1">MAX(0,IF(EURIBOR!Y142&lt;=1,EURIBOR!Y142+1,IF(EURIBOR!Y142&gt;=3,EURIBOR!Y142,2+(EURIBOR!Y142-1)/2)))</f>
        <v>1.288</v>
      </c>
      <c r="T141" s="4">
        <f ca="1">MAX(0,IF(EURIBOR!Z142&lt;=1,EURIBOR!Z142+1,IF(EURIBOR!Z142&gt;=3,EURIBOR!Z142,2+(EURIBOR!Z142-1)/2)))</f>
        <v>0.69</v>
      </c>
      <c r="U141" s="4">
        <f ca="1">MAX(0,IF(EURIBOR!AA142&lt;=1,EURIBOR!AA142+1,IF(EURIBOR!AA142&gt;=3,EURIBOR!AA142,2+(EURIBOR!AA142-1)/2)))</f>
        <v>1.2010000000000001</v>
      </c>
      <c r="V141" s="4">
        <f ca="1">MAX(0,IF(EURIBOR!AB142&lt;=1,EURIBOR!AB142+1,IF(EURIBOR!AB142&gt;=3,EURIBOR!AB142,2+(EURIBOR!AB142-1)/2)))</f>
        <v>1.6850000000000001</v>
      </c>
      <c r="W141" s="4">
        <f ca="1">MAX(0,IF(EURIBOR!AC142&lt;=1,EURIBOR!AC142+1,IF(EURIBOR!AC142&gt;=3,EURIBOR!AC142,2+(EURIBOR!AC142-1)/2)))</f>
        <v>1.7130000000000001</v>
      </c>
      <c r="X141" s="4">
        <f ca="1">MAX(0,IF(EURIBOR!AD142&lt;=1,EURIBOR!AD142+1,IF(EURIBOR!AD142&gt;=3,EURIBOR!AD142,2+(EURIBOR!AD142-1)/2)))</f>
        <v>0.81600000000000006</v>
      </c>
      <c r="Y141" s="4">
        <f ca="1">MAX(0,IF(EURIBOR!AE142&lt;=1,EURIBOR!AE142+1,IF(EURIBOR!AE142&gt;=3,EURIBOR!AE142,2+(EURIBOR!AE142-1)/2)))</f>
        <v>1.9750000000000001</v>
      </c>
      <c r="Z141" s="4">
        <f ca="1">MAX(0,IF(EURIBOR!AF142&lt;=1,EURIBOR!AF142+1,IF(EURIBOR!AF142&gt;=3,EURIBOR!AF142,2+(EURIBOR!AF142-1)/2)))</f>
        <v>2.5594999999999999</v>
      </c>
      <c r="AA141" s="4">
        <f ca="1">MAX(0,IF(EURIBOR!AG142&lt;=1,EURIBOR!AG142+1,IF(EURIBOR!AG142&gt;=3,EURIBOR!AG142,2+(EURIBOR!AG142-1)/2)))</f>
        <v>2.5579999999999998</v>
      </c>
      <c r="AB141" s="4">
        <f ca="1">MAX(0,IF(EURIBOR!AH142&lt;=1,EURIBOR!AH142+1,IF(EURIBOR!AH142&gt;=3,EURIBOR!AH142,2+(EURIBOR!AH142-1)/2)))</f>
        <v>2.0110000000000001</v>
      </c>
      <c r="AC141" s="4">
        <f ca="1">MAX(0,IF(EURIBOR!AI142&lt;=1,EURIBOR!AI142+1,IF(EURIBOR!AI142&gt;=3,EURIBOR!AI142,2+(EURIBOR!AI142-1)/2)))</f>
        <v>1.2050000000000001</v>
      </c>
      <c r="AD141" s="4">
        <f ca="1">MAX(0,IF(EURIBOR!AJ142&lt;=1,EURIBOR!AJ142+1,IF(EURIBOR!AJ142&gt;=3,EURIBOR!AJ142,2+(EURIBOR!AJ142-1)/2)))</f>
        <v>0.69199999999999995</v>
      </c>
    </row>
    <row r="142" spans="1:30" x14ac:dyDescent="0.25">
      <c r="A142" s="4">
        <f ca="1">MAX(0,IF(EURIBOR!G143&lt;=1,EURIBOR!G143+1,IF(EURIBOR!G143&gt;=3,EURIBOR!G143,2+(EURIBOR!G143-1)/2)))</f>
        <v>3.6</v>
      </c>
      <c r="B142" s="4">
        <f ca="1">MAX(0,IF(EURIBOR!H143&lt;=1,EURIBOR!H143+1,IF(EURIBOR!H143&gt;=3,EURIBOR!H143,2+(EURIBOR!H143-1)/2)))</f>
        <v>0.45199999999999996</v>
      </c>
      <c r="C142" s="4">
        <f ca="1">MAX(0,IF(EURIBOR!I143&lt;=1,EURIBOR!I143+1,IF(EURIBOR!I143&gt;=3,EURIBOR!I143,2+(EURIBOR!I143-1)/2)))</f>
        <v>0.94599999999999995</v>
      </c>
      <c r="D142" s="4">
        <f ca="1">MAX(0,IF(EURIBOR!J143&lt;=1,EURIBOR!J143+1,IF(EURIBOR!J143&gt;=3,EURIBOR!J143,2+(EURIBOR!J143-1)/2)))</f>
        <v>0.70199999999999996</v>
      </c>
      <c r="E142" s="4">
        <f ca="1">MAX(0,IF(EURIBOR!K143&lt;=1,EURIBOR!K143+1,IF(EURIBOR!K143&gt;=3,EURIBOR!K143,2+(EURIBOR!K143-1)/2)))</f>
        <v>2.5865</v>
      </c>
      <c r="F142" s="4">
        <f ca="1">MAX(0,IF(EURIBOR!L143&lt;=1,EURIBOR!L143+1,IF(EURIBOR!L143&gt;=3,EURIBOR!L143,2+(EURIBOR!L143-1)/2)))</f>
        <v>4.8479999999999999</v>
      </c>
      <c r="G142" s="4">
        <f ca="1">MAX(0,IF(EURIBOR!M143&lt;=1,EURIBOR!M143+1,IF(EURIBOR!M143&gt;=3,EURIBOR!M143,2+(EURIBOR!M143-1)/2)))</f>
        <v>0.44999999999999996</v>
      </c>
      <c r="H142" s="4">
        <f ca="1">MAX(0,IF(EURIBOR!N143&lt;=1,EURIBOR!N143+1,IF(EURIBOR!N143&gt;=3,EURIBOR!N143,2+(EURIBOR!N143-1)/2)))</f>
        <v>2.4125000000000001</v>
      </c>
      <c r="I142" s="4">
        <f ca="1">MAX(0,IF(EURIBOR!O143&lt;=1,EURIBOR!O143+1,IF(EURIBOR!O143&gt;=3,EURIBOR!O143,2+(EURIBOR!O143-1)/2)))</f>
        <v>0.99</v>
      </c>
      <c r="J142" s="4">
        <f ca="1">MAX(0,IF(EURIBOR!P143&lt;=1,EURIBOR!P143+1,IF(EURIBOR!P143&gt;=3,EURIBOR!P143,2+(EURIBOR!P143-1)/2)))</f>
        <v>1.226</v>
      </c>
      <c r="K142" s="4">
        <f ca="1">MAX(0,IF(EURIBOR!Q143&lt;=1,EURIBOR!Q143+1,IF(EURIBOR!Q143&gt;=3,EURIBOR!Q143,2+(EURIBOR!Q143-1)/2)))</f>
        <v>0.52</v>
      </c>
      <c r="L142" s="4">
        <f ca="1">MAX(0,IF(EURIBOR!R143&lt;=1,EURIBOR!R143+1,IF(EURIBOR!R143&gt;=3,EURIBOR!R143,2+(EURIBOR!R143-1)/2)))</f>
        <v>2.8</v>
      </c>
      <c r="M142" s="4">
        <f ca="1">MAX(0,IF(EURIBOR!S143&lt;=1,EURIBOR!S143+1,IF(EURIBOR!S143&gt;=3,EURIBOR!S143,2+(EURIBOR!S143-1)/2)))</f>
        <v>4.6870000000000003</v>
      </c>
      <c r="N142" s="4">
        <f ca="1">MAX(0,IF(EURIBOR!T143&lt;=1,EURIBOR!T143+1,IF(EURIBOR!T143&gt;=3,EURIBOR!T143,2+(EURIBOR!T143-1)/2)))</f>
        <v>1.9750000000000001</v>
      </c>
      <c r="O142" s="4">
        <f ca="1">MAX(0,IF(EURIBOR!U143&lt;=1,EURIBOR!U143+1,IF(EURIBOR!U143&gt;=3,EURIBOR!U143,2+(EURIBOR!U143-1)/2)))</f>
        <v>3.391</v>
      </c>
      <c r="P142" s="4">
        <f ca="1">MAX(0,IF(EURIBOR!V143&lt;=1,EURIBOR!V143+1,IF(EURIBOR!V143&gt;=3,EURIBOR!V143,2+(EURIBOR!V143-1)/2)))</f>
        <v>1.2010000000000001</v>
      </c>
      <c r="Q142" s="4">
        <f ca="1">MAX(0,IF(EURIBOR!W143&lt;=1,EURIBOR!W143+1,IF(EURIBOR!W143&gt;=3,EURIBOR!W143,2+(EURIBOR!W143-1)/2)))</f>
        <v>0.60899999999999999</v>
      </c>
      <c r="R142" s="4">
        <f ca="1">MAX(0,IF(EURIBOR!X143&lt;=1,EURIBOR!X143+1,IF(EURIBOR!X143&gt;=3,EURIBOR!X143,2+(EURIBOR!X143-1)/2)))</f>
        <v>0.59200000000000008</v>
      </c>
      <c r="S142" s="4">
        <f ca="1">MAX(0,IF(EURIBOR!Y143&lt;=1,EURIBOR!Y143+1,IF(EURIBOR!Y143&gt;=3,EURIBOR!Y143,2+(EURIBOR!Y143-1)/2)))</f>
        <v>1.3049999999999999</v>
      </c>
      <c r="T142" s="4">
        <f ca="1">MAX(0,IF(EURIBOR!Z143&lt;=1,EURIBOR!Z143+1,IF(EURIBOR!Z143&gt;=3,EURIBOR!Z143,2+(EURIBOR!Z143-1)/2)))</f>
        <v>0.68799999999999994</v>
      </c>
      <c r="U142" s="4">
        <f ca="1">MAX(0,IF(EURIBOR!AA143&lt;=1,EURIBOR!AA143+1,IF(EURIBOR!AA143&gt;=3,EURIBOR!AA143,2+(EURIBOR!AA143-1)/2)))</f>
        <v>1.21</v>
      </c>
      <c r="V142" s="4">
        <f ca="1">MAX(0,IF(EURIBOR!AB143&lt;=1,EURIBOR!AB143+1,IF(EURIBOR!AB143&gt;=3,EURIBOR!AB143,2+(EURIBOR!AB143-1)/2)))</f>
        <v>1.659</v>
      </c>
      <c r="W142" s="4">
        <f ca="1">MAX(0,IF(EURIBOR!AC143&lt;=1,EURIBOR!AC143+1,IF(EURIBOR!AC143&gt;=3,EURIBOR!AC143,2+(EURIBOR!AC143-1)/2)))</f>
        <v>1.6800000000000002</v>
      </c>
      <c r="X142" s="4">
        <f ca="1">MAX(0,IF(EURIBOR!AD143&lt;=1,EURIBOR!AD143+1,IF(EURIBOR!AD143&gt;=3,EURIBOR!AD143,2+(EURIBOR!AD143-1)/2)))</f>
        <v>0.77100000000000002</v>
      </c>
      <c r="Y142" s="4">
        <f ca="1">MAX(0,IF(EURIBOR!AE143&lt;=1,EURIBOR!AE143+1,IF(EURIBOR!AE143&gt;=3,EURIBOR!AE143,2+(EURIBOR!AE143-1)/2)))</f>
        <v>1.8599999999999999</v>
      </c>
      <c r="Z142" s="4">
        <f ca="1">MAX(0,IF(EURIBOR!AF143&lt;=1,EURIBOR!AF143+1,IF(EURIBOR!AF143&gt;=3,EURIBOR!AF143,2+(EURIBOR!AF143-1)/2)))</f>
        <v>2.5735000000000001</v>
      </c>
      <c r="AA142" s="4">
        <f ca="1">MAX(0,IF(EURIBOR!AG143&lt;=1,EURIBOR!AG143+1,IF(EURIBOR!AG143&gt;=3,EURIBOR!AG143,2+(EURIBOR!AG143-1)/2)))</f>
        <v>2.5569999999999999</v>
      </c>
      <c r="AB142" s="4">
        <f ca="1">MAX(0,IF(EURIBOR!AH143&lt;=1,EURIBOR!AH143+1,IF(EURIBOR!AH143&gt;=3,EURIBOR!AH143,2+(EURIBOR!AH143-1)/2)))</f>
        <v>2.0084999999999997</v>
      </c>
      <c r="AC142" s="4">
        <f ca="1">MAX(0,IF(EURIBOR!AI143&lt;=1,EURIBOR!AI143+1,IF(EURIBOR!AI143&gt;=3,EURIBOR!AI143,2+(EURIBOR!AI143-1)/2)))</f>
        <v>1.1919999999999999</v>
      </c>
      <c r="AD142" s="4">
        <f ca="1">MAX(0,IF(EURIBOR!AJ143&lt;=1,EURIBOR!AJ143+1,IF(EURIBOR!AJ143&gt;=3,EURIBOR!AJ143,2+(EURIBOR!AJ143-1)/2)))</f>
        <v>0.69100000000000006</v>
      </c>
    </row>
    <row r="143" spans="1:30" x14ac:dyDescent="0.25">
      <c r="A143" s="4">
        <f ca="1">MAX(0,IF(EURIBOR!G144&lt;=1,EURIBOR!G144+1,IF(EURIBOR!G144&gt;=3,EURIBOR!G144,2+(EURIBOR!G144-1)/2)))</f>
        <v>3.3860000000000001</v>
      </c>
      <c r="B143" s="4">
        <f ca="1">MAX(0,IF(EURIBOR!H144&lt;=1,EURIBOR!H144+1,IF(EURIBOR!H144&gt;=3,EURIBOR!H144,2+(EURIBOR!H144-1)/2)))</f>
        <v>0.45499999999999996</v>
      </c>
      <c r="C143" s="4">
        <f ca="1">MAX(0,IF(EURIBOR!I144&lt;=1,EURIBOR!I144+1,IF(EURIBOR!I144&gt;=3,EURIBOR!I144,2+(EURIBOR!I144-1)/2)))</f>
        <v>0.91200000000000003</v>
      </c>
      <c r="D143" s="4">
        <f ca="1">MAX(0,IF(EURIBOR!J144&lt;=1,EURIBOR!J144+1,IF(EURIBOR!J144&gt;=3,EURIBOR!J144,2+(EURIBOR!J144-1)/2)))</f>
        <v>0.69799999999999995</v>
      </c>
      <c r="E143" s="4">
        <f ca="1">MAX(0,IF(EURIBOR!K144&lt;=1,EURIBOR!K144+1,IF(EURIBOR!K144&gt;=3,EURIBOR!K144,2+(EURIBOR!K144-1)/2)))</f>
        <v>2.5724999999999998</v>
      </c>
      <c r="F143" s="4">
        <f ca="1">MAX(0,IF(EURIBOR!L144&lt;=1,EURIBOR!L144+1,IF(EURIBOR!L144&gt;=3,EURIBOR!L144,2+(EURIBOR!L144-1)/2)))</f>
        <v>4.4820000000000002</v>
      </c>
      <c r="G143" s="4">
        <f ca="1">MAX(0,IF(EURIBOR!M144&lt;=1,EURIBOR!M144+1,IF(EURIBOR!M144&gt;=3,EURIBOR!M144,2+(EURIBOR!M144-1)/2)))</f>
        <v>0.43300000000000005</v>
      </c>
      <c r="H143" s="4">
        <f ca="1">MAX(0,IF(EURIBOR!N144&lt;=1,EURIBOR!N144+1,IF(EURIBOR!N144&gt;=3,EURIBOR!N144,2+(EURIBOR!N144-1)/2)))</f>
        <v>2.5315000000000003</v>
      </c>
      <c r="I143" s="4">
        <f ca="1">MAX(0,IF(EURIBOR!O144&lt;=1,EURIBOR!O144+1,IF(EURIBOR!O144&gt;=3,EURIBOR!O144,2+(EURIBOR!O144-1)/2)))</f>
        <v>0.98599999999999999</v>
      </c>
      <c r="J143" s="4">
        <f ca="1">MAX(0,IF(EURIBOR!P144&lt;=1,EURIBOR!P144+1,IF(EURIBOR!P144&gt;=3,EURIBOR!P144,2+(EURIBOR!P144-1)/2)))</f>
        <v>1.2230000000000001</v>
      </c>
      <c r="K143" s="4">
        <f ca="1">MAX(0,IF(EURIBOR!Q144&lt;=1,EURIBOR!Q144+1,IF(EURIBOR!Q144&gt;=3,EURIBOR!Q144,2+(EURIBOR!Q144-1)/2)))</f>
        <v>0.50900000000000001</v>
      </c>
      <c r="L143" s="4">
        <f ca="1">MAX(0,IF(EURIBOR!R144&lt;=1,EURIBOR!R144+1,IF(EURIBOR!R144&gt;=3,EURIBOR!R144,2+(EURIBOR!R144-1)/2)))</f>
        <v>2.8614999999999999</v>
      </c>
      <c r="M143" s="4">
        <f ca="1">MAX(0,IF(EURIBOR!S144&lt;=1,EURIBOR!S144+1,IF(EURIBOR!S144&gt;=3,EURIBOR!S144,2+(EURIBOR!S144-1)/2)))</f>
        <v>4.6390000000000002</v>
      </c>
      <c r="N143" s="4">
        <f ca="1">MAX(0,IF(EURIBOR!T144&lt;=1,EURIBOR!T144+1,IF(EURIBOR!T144&gt;=3,EURIBOR!T144,2+(EURIBOR!T144-1)/2)))</f>
        <v>1.8599999999999999</v>
      </c>
      <c r="O143" s="4">
        <f ca="1">MAX(0,IF(EURIBOR!U144&lt;=1,EURIBOR!U144+1,IF(EURIBOR!U144&gt;=3,EURIBOR!U144,2+(EURIBOR!U144-1)/2)))</f>
        <v>3.407</v>
      </c>
      <c r="P143" s="4">
        <f ca="1">MAX(0,IF(EURIBOR!V144&lt;=1,EURIBOR!V144+1,IF(EURIBOR!V144&gt;=3,EURIBOR!V144,2+(EURIBOR!V144-1)/2)))</f>
        <v>1.21</v>
      </c>
      <c r="Q143" s="4">
        <f ca="1">MAX(0,IF(EURIBOR!W144&lt;=1,EURIBOR!W144+1,IF(EURIBOR!W144&gt;=3,EURIBOR!W144,2+(EURIBOR!W144-1)/2)))</f>
        <v>0.59099999999999997</v>
      </c>
      <c r="R143" s="4">
        <f ca="1">MAX(0,IF(EURIBOR!X144&lt;=1,EURIBOR!X144+1,IF(EURIBOR!X144&gt;=3,EURIBOR!X144,2+(EURIBOR!X144-1)/2)))</f>
        <v>0.58200000000000007</v>
      </c>
      <c r="S143" s="4">
        <f ca="1">MAX(0,IF(EURIBOR!Y144&lt;=1,EURIBOR!Y144+1,IF(EURIBOR!Y144&gt;=3,EURIBOR!Y144,2+(EURIBOR!Y144-1)/2)))</f>
        <v>1.33</v>
      </c>
      <c r="T143" s="4">
        <f ca="1">MAX(0,IF(EURIBOR!Z144&lt;=1,EURIBOR!Z144+1,IF(EURIBOR!Z144&gt;=3,EURIBOR!Z144,2+(EURIBOR!Z144-1)/2)))</f>
        <v>0.67100000000000004</v>
      </c>
      <c r="U143" s="4">
        <f ca="1">MAX(0,IF(EURIBOR!AA144&lt;=1,EURIBOR!AA144+1,IF(EURIBOR!AA144&gt;=3,EURIBOR!AA144,2+(EURIBOR!AA144-1)/2)))</f>
        <v>1.2210000000000001</v>
      </c>
      <c r="V143" s="4">
        <f ca="1">MAX(0,IF(EURIBOR!AB144&lt;=1,EURIBOR!AB144+1,IF(EURIBOR!AB144&gt;=3,EURIBOR!AB144,2+(EURIBOR!AB144-1)/2)))</f>
        <v>1.4969999999999999</v>
      </c>
      <c r="W143" s="4">
        <f ca="1">MAX(0,IF(EURIBOR!AC144&lt;=1,EURIBOR!AC144+1,IF(EURIBOR!AC144&gt;=3,EURIBOR!AC144,2+(EURIBOR!AC144-1)/2)))</f>
        <v>1.6619999999999999</v>
      </c>
      <c r="X143" s="4">
        <f ca="1">MAX(0,IF(EURIBOR!AD144&lt;=1,EURIBOR!AD144+1,IF(EURIBOR!AD144&gt;=3,EURIBOR!AD144,2+(EURIBOR!AD144-1)/2)))</f>
        <v>0.751</v>
      </c>
      <c r="Y143" s="4">
        <f ca="1">MAX(0,IF(EURIBOR!AE144&lt;=1,EURIBOR!AE144+1,IF(EURIBOR!AE144&gt;=3,EURIBOR!AE144,2+(EURIBOR!AE144-1)/2)))</f>
        <v>1.772</v>
      </c>
      <c r="Z143" s="4">
        <f ca="1">MAX(0,IF(EURIBOR!AF144&lt;=1,EURIBOR!AF144+1,IF(EURIBOR!AF144&gt;=3,EURIBOR!AF144,2+(EURIBOR!AF144-1)/2)))</f>
        <v>2.585</v>
      </c>
      <c r="AA143" s="4">
        <f ca="1">MAX(0,IF(EURIBOR!AG144&lt;=1,EURIBOR!AG144+1,IF(EURIBOR!AG144&gt;=3,EURIBOR!AG144,2+(EURIBOR!AG144-1)/2)))</f>
        <v>2.5594999999999999</v>
      </c>
      <c r="AB143" s="4">
        <f ca="1">MAX(0,IF(EURIBOR!AH144&lt;=1,EURIBOR!AH144+1,IF(EURIBOR!AH144&gt;=3,EURIBOR!AH144,2+(EURIBOR!AH144-1)/2)))</f>
        <v>2.0434999999999999</v>
      </c>
      <c r="AC143" s="4">
        <f ca="1">MAX(0,IF(EURIBOR!AI144&lt;=1,EURIBOR!AI144+1,IF(EURIBOR!AI144&gt;=3,EURIBOR!AI144,2+(EURIBOR!AI144-1)/2)))</f>
        <v>1.097</v>
      </c>
      <c r="AD143" s="4">
        <f ca="1">MAX(0,IF(EURIBOR!AJ144&lt;=1,EURIBOR!AJ144+1,IF(EURIBOR!AJ144&gt;=3,EURIBOR!AJ144,2+(EURIBOR!AJ144-1)/2)))</f>
        <v>0.69</v>
      </c>
    </row>
    <row r="144" spans="1:30" x14ac:dyDescent="0.25">
      <c r="A144" s="4">
        <f ca="1">MAX(0,IF(EURIBOR!G145&lt;=1,EURIBOR!G145+1,IF(EURIBOR!G145&gt;=3,EURIBOR!G145,2+(EURIBOR!G145-1)/2)))</f>
        <v>3.3450000000000002</v>
      </c>
      <c r="B144" s="4">
        <f ca="1">MAX(0,IF(EURIBOR!H145&lt;=1,EURIBOR!H145+1,IF(EURIBOR!H145&gt;=3,EURIBOR!H145,2+(EURIBOR!H145-1)/2)))</f>
        <v>0.44999999999999996</v>
      </c>
      <c r="C144" s="4">
        <f ca="1">MAX(0,IF(EURIBOR!I145&lt;=1,EURIBOR!I145+1,IF(EURIBOR!I145&gt;=3,EURIBOR!I145,2+(EURIBOR!I145-1)/2)))</f>
        <v>0.874</v>
      </c>
      <c r="D144" s="4">
        <f ca="1">MAX(0,IF(EURIBOR!J145&lt;=1,EURIBOR!J145+1,IF(EURIBOR!J145&gt;=3,EURIBOR!J145,2+(EURIBOR!J145-1)/2)))</f>
        <v>0.69100000000000006</v>
      </c>
      <c r="E144" s="4">
        <f ca="1">MAX(0,IF(EURIBOR!K145&lt;=1,EURIBOR!K145+1,IF(EURIBOR!K145&gt;=3,EURIBOR!K145,2+(EURIBOR!K145-1)/2)))</f>
        <v>2.569</v>
      </c>
      <c r="F144" s="4">
        <f ca="1">MAX(0,IF(EURIBOR!L145&lt;=1,EURIBOR!L145+1,IF(EURIBOR!L145&gt;=3,EURIBOR!L145,2+(EURIBOR!L145-1)/2)))</f>
        <v>4.3620000000000001</v>
      </c>
      <c r="G144" s="4">
        <f ca="1">MAX(0,IF(EURIBOR!M145&lt;=1,EURIBOR!M145+1,IF(EURIBOR!M145&gt;=3,EURIBOR!M145,2+(EURIBOR!M145-1)/2)))</f>
        <v>0.41800000000000004</v>
      </c>
      <c r="H144" s="4">
        <f ca="1">MAX(0,IF(EURIBOR!N145&lt;=1,EURIBOR!N145+1,IF(EURIBOR!N145&gt;=3,EURIBOR!N145,2+(EURIBOR!N145-1)/2)))</f>
        <v>2.6725000000000003</v>
      </c>
      <c r="I144" s="4">
        <f ca="1">MAX(0,IF(EURIBOR!O145&lt;=1,EURIBOR!O145+1,IF(EURIBOR!O145&gt;=3,EURIBOR!O145,2+(EURIBOR!O145-1)/2)))</f>
        <v>0.98099999999999998</v>
      </c>
      <c r="J144" s="4">
        <f ca="1">MAX(0,IF(EURIBOR!P145&lt;=1,EURIBOR!P145+1,IF(EURIBOR!P145&gt;=3,EURIBOR!P145,2+(EURIBOR!P145-1)/2)))</f>
        <v>1.272</v>
      </c>
      <c r="K144" s="4">
        <f ca="1">MAX(0,IF(EURIBOR!Q145&lt;=1,EURIBOR!Q145+1,IF(EURIBOR!Q145&gt;=3,EURIBOR!Q145,2+(EURIBOR!Q145-1)/2)))</f>
        <v>0.49099999999999999</v>
      </c>
      <c r="L144" s="4">
        <f ca="1">MAX(0,IF(EURIBOR!R145&lt;=1,EURIBOR!R145+1,IF(EURIBOR!R145&gt;=3,EURIBOR!R145,2+(EURIBOR!R145-1)/2)))</f>
        <v>2.8970000000000002</v>
      </c>
      <c r="M144" s="4">
        <f ca="1">MAX(0,IF(EURIBOR!S145&lt;=1,EURIBOR!S145+1,IF(EURIBOR!S145&gt;=3,EURIBOR!S145,2+(EURIBOR!S145-1)/2)))</f>
        <v>4.8479999999999999</v>
      </c>
      <c r="N144" s="4">
        <f ca="1">MAX(0,IF(EURIBOR!T145&lt;=1,EURIBOR!T145+1,IF(EURIBOR!T145&gt;=3,EURIBOR!T145,2+(EURIBOR!T145-1)/2)))</f>
        <v>1.772</v>
      </c>
      <c r="O144" s="4">
        <f ca="1">MAX(0,IF(EURIBOR!U145&lt;=1,EURIBOR!U145+1,IF(EURIBOR!U145&gt;=3,EURIBOR!U145,2+(EURIBOR!U145-1)/2)))</f>
        <v>3.4670000000000001</v>
      </c>
      <c r="P144" s="4">
        <f ca="1">MAX(0,IF(EURIBOR!V145&lt;=1,EURIBOR!V145+1,IF(EURIBOR!V145&gt;=3,EURIBOR!V145,2+(EURIBOR!V145-1)/2)))</f>
        <v>1.2210000000000001</v>
      </c>
      <c r="Q144" s="4">
        <f ca="1">MAX(0,IF(EURIBOR!W145&lt;=1,EURIBOR!W145+1,IF(EURIBOR!W145&gt;=3,EURIBOR!W145,2+(EURIBOR!W145-1)/2)))</f>
        <v>0.58299999999999996</v>
      </c>
      <c r="R144" s="4">
        <f ca="1">MAX(0,IF(EURIBOR!X145&lt;=1,EURIBOR!X145+1,IF(EURIBOR!X145&gt;=3,EURIBOR!X145,2+(EURIBOR!X145-1)/2)))</f>
        <v>0.58699999999999997</v>
      </c>
      <c r="S144" s="4">
        <f ca="1">MAX(0,IF(EURIBOR!Y145&lt;=1,EURIBOR!Y145+1,IF(EURIBOR!Y145&gt;=3,EURIBOR!Y145,2+(EURIBOR!Y145-1)/2)))</f>
        <v>1.325</v>
      </c>
      <c r="T144" s="4">
        <f ca="1">MAX(0,IF(EURIBOR!Z145&lt;=1,EURIBOR!Z145+1,IF(EURIBOR!Z145&gt;=3,EURIBOR!Z145,2+(EURIBOR!Z145-1)/2)))</f>
        <v>0.63500000000000001</v>
      </c>
      <c r="U144" s="4">
        <f ca="1">MAX(0,IF(EURIBOR!AA145&lt;=1,EURIBOR!AA145+1,IF(EURIBOR!AA145&gt;=3,EURIBOR!AA145,2+(EURIBOR!AA145-1)/2)))</f>
        <v>1.226</v>
      </c>
      <c r="V144" s="4">
        <f ca="1">MAX(0,IF(EURIBOR!AB145&lt;=1,EURIBOR!AB145+1,IF(EURIBOR!AB145&gt;=3,EURIBOR!AB145,2+(EURIBOR!AB145-1)/2)))</f>
        <v>1.3320000000000001</v>
      </c>
      <c r="W144" s="4">
        <f ca="1">MAX(0,IF(EURIBOR!AC145&lt;=1,EURIBOR!AC145+1,IF(EURIBOR!AC145&gt;=3,EURIBOR!AC145,2+(EURIBOR!AC145-1)/2)))</f>
        <v>1.645</v>
      </c>
      <c r="X144" s="4">
        <f ca="1">MAX(0,IF(EURIBOR!AD145&lt;=1,EURIBOR!AD145+1,IF(EURIBOR!AD145&gt;=3,EURIBOR!AD145,2+(EURIBOR!AD145-1)/2)))</f>
        <v>0.74299999999999999</v>
      </c>
      <c r="Y144" s="4">
        <f ca="1">MAX(0,IF(EURIBOR!AE145&lt;=1,EURIBOR!AE145+1,IF(EURIBOR!AE145&gt;=3,EURIBOR!AE145,2+(EURIBOR!AE145-1)/2)))</f>
        <v>1.738</v>
      </c>
      <c r="Z144" s="4">
        <f ca="1">MAX(0,IF(EURIBOR!AF145&lt;=1,EURIBOR!AF145+1,IF(EURIBOR!AF145&gt;=3,EURIBOR!AF145,2+(EURIBOR!AF145-1)/2)))</f>
        <v>2.5865</v>
      </c>
      <c r="AA144" s="4">
        <f ca="1">MAX(0,IF(EURIBOR!AG145&lt;=1,EURIBOR!AG145+1,IF(EURIBOR!AG145&gt;=3,EURIBOR!AG145,2+(EURIBOR!AG145-1)/2)))</f>
        <v>2.5735000000000001</v>
      </c>
      <c r="AB144" s="4">
        <f ca="1">MAX(0,IF(EURIBOR!AH145&lt;=1,EURIBOR!AH145+1,IF(EURIBOR!AH145&gt;=3,EURIBOR!AH145,2+(EURIBOR!AH145-1)/2)))</f>
        <v>2.0880000000000001</v>
      </c>
      <c r="AC144" s="4">
        <f ca="1">MAX(0,IF(EURIBOR!AI145&lt;=1,EURIBOR!AI145+1,IF(EURIBOR!AI145&gt;=3,EURIBOR!AI145,2+(EURIBOR!AI145-1)/2)))</f>
        <v>1.083</v>
      </c>
      <c r="AD144" s="4">
        <f ca="1">MAX(0,IF(EURIBOR!AJ145&lt;=1,EURIBOR!AJ145+1,IF(EURIBOR!AJ145&gt;=3,EURIBOR!AJ145,2+(EURIBOR!AJ145-1)/2)))</f>
        <v>0.68799999999999994</v>
      </c>
    </row>
    <row r="145" spans="1:30" x14ac:dyDescent="0.25">
      <c r="A145" s="4">
        <f ca="1">MAX(0,IF(EURIBOR!G146&lt;=1,EURIBOR!G146+1,IF(EURIBOR!G146&gt;=3,EURIBOR!G146,2+(EURIBOR!G146-1)/2)))</f>
        <v>3.339</v>
      </c>
      <c r="B145" s="4">
        <f ca="1">MAX(0,IF(EURIBOR!H146&lt;=1,EURIBOR!H146+1,IF(EURIBOR!H146&gt;=3,EURIBOR!H146,2+(EURIBOR!H146-1)/2)))</f>
        <v>0.43300000000000005</v>
      </c>
      <c r="C145" s="4">
        <f ca="1">MAX(0,IF(EURIBOR!I146&lt;=1,EURIBOR!I146+1,IF(EURIBOR!I146&gt;=3,EURIBOR!I146,2+(EURIBOR!I146-1)/2)))</f>
        <v>0.85399999999999998</v>
      </c>
      <c r="D145" s="4">
        <f ca="1">MAX(0,IF(EURIBOR!J146&lt;=1,EURIBOR!J146+1,IF(EURIBOR!J146&gt;=3,EURIBOR!J146,2+(EURIBOR!J146-1)/2)))</f>
        <v>0.68700000000000006</v>
      </c>
      <c r="E145" s="4">
        <f ca="1">MAX(0,IF(EURIBOR!K146&lt;=1,EURIBOR!K146+1,IF(EURIBOR!K146&gt;=3,EURIBOR!K146,2+(EURIBOR!K146-1)/2)))</f>
        <v>2.5685000000000002</v>
      </c>
      <c r="F145" s="4">
        <f ca="1">MAX(0,IF(EURIBOR!L146&lt;=1,EURIBOR!L146+1,IF(EURIBOR!L146&gt;=3,EURIBOR!L146,2+(EURIBOR!L146-1)/2)))</f>
        <v>4.5960000000000001</v>
      </c>
      <c r="G145" s="4">
        <f ca="1">MAX(0,IF(EURIBOR!M146&lt;=1,EURIBOR!M146+1,IF(EURIBOR!M146&gt;=3,EURIBOR!M146,2+(EURIBOR!M146-1)/2)))</f>
        <v>0.43999999999999995</v>
      </c>
      <c r="H145" s="4">
        <f ca="1">MAX(0,IF(EURIBOR!N146&lt;=1,EURIBOR!N146+1,IF(EURIBOR!N146&gt;=3,EURIBOR!N146,2+(EURIBOR!N146-1)/2)))</f>
        <v>2.8200000000000003</v>
      </c>
      <c r="I145" s="4">
        <f ca="1">MAX(0,IF(EURIBOR!O146&lt;=1,EURIBOR!O146+1,IF(EURIBOR!O146&gt;=3,EURIBOR!O146,2+(EURIBOR!O146-1)/2)))</f>
        <v>0.97199999999999998</v>
      </c>
      <c r="J145" s="4">
        <f ca="1">MAX(0,IF(EURIBOR!P146&lt;=1,EURIBOR!P146+1,IF(EURIBOR!P146&gt;=3,EURIBOR!P146,2+(EURIBOR!P146-1)/2)))</f>
        <v>1.292</v>
      </c>
      <c r="K145" s="4">
        <f ca="1">MAX(0,IF(EURIBOR!Q146&lt;=1,EURIBOR!Q146+1,IF(EURIBOR!Q146&gt;=3,EURIBOR!Q146,2+(EURIBOR!Q146-1)/2)))</f>
        <v>0.47899999999999998</v>
      </c>
      <c r="L145" s="4">
        <f ca="1">MAX(0,IF(EURIBOR!R146&lt;=1,EURIBOR!R146+1,IF(EURIBOR!R146&gt;=3,EURIBOR!R146,2+(EURIBOR!R146-1)/2)))</f>
        <v>2.9444999999999997</v>
      </c>
      <c r="M145" s="4">
        <f ca="1">MAX(0,IF(EURIBOR!S146&lt;=1,EURIBOR!S146+1,IF(EURIBOR!S146&gt;=3,EURIBOR!S146,2+(EURIBOR!S146-1)/2)))</f>
        <v>4.4820000000000002</v>
      </c>
      <c r="N145" s="4">
        <f ca="1">MAX(0,IF(EURIBOR!T146&lt;=1,EURIBOR!T146+1,IF(EURIBOR!T146&gt;=3,EURIBOR!T146,2+(EURIBOR!T146-1)/2)))</f>
        <v>1.738</v>
      </c>
      <c r="O145" s="4">
        <f ca="1">MAX(0,IF(EURIBOR!U146&lt;=1,EURIBOR!U146+1,IF(EURIBOR!U146&gt;=3,EURIBOR!U146,2+(EURIBOR!U146-1)/2)))</f>
        <v>3.464</v>
      </c>
      <c r="P145" s="4">
        <f ca="1">MAX(0,IF(EURIBOR!V146&lt;=1,EURIBOR!V146+1,IF(EURIBOR!V146&gt;=3,EURIBOR!V146,2+(EURIBOR!V146-1)/2)))</f>
        <v>1.226</v>
      </c>
      <c r="Q145" s="4">
        <f ca="1">MAX(0,IF(EURIBOR!W146&lt;=1,EURIBOR!W146+1,IF(EURIBOR!W146&gt;=3,EURIBOR!W146,2+(EURIBOR!W146-1)/2)))</f>
        <v>0.746</v>
      </c>
      <c r="R145" s="4">
        <f ca="1">MAX(0,IF(EURIBOR!X146&lt;=1,EURIBOR!X146+1,IF(EURIBOR!X146&gt;=3,EURIBOR!X146,2+(EURIBOR!X146-1)/2)))</f>
        <v>0.59899999999999998</v>
      </c>
      <c r="S145" s="4">
        <f ca="1">MAX(0,IF(EURIBOR!Y146&lt;=1,EURIBOR!Y146+1,IF(EURIBOR!Y146&gt;=3,EURIBOR!Y146,2+(EURIBOR!Y146-1)/2)))</f>
        <v>1.2410000000000001</v>
      </c>
      <c r="T145" s="4">
        <f ca="1">MAX(0,IF(EURIBOR!Z146&lt;=1,EURIBOR!Z146+1,IF(EURIBOR!Z146&gt;=3,EURIBOR!Z146,2+(EURIBOR!Z146-1)/2)))</f>
        <v>0.59200000000000008</v>
      </c>
      <c r="U145" s="4">
        <f ca="1">MAX(0,IF(EURIBOR!AA146&lt;=1,EURIBOR!AA146+1,IF(EURIBOR!AA146&gt;=3,EURIBOR!AA146,2+(EURIBOR!AA146-1)/2)))</f>
        <v>1.2230000000000001</v>
      </c>
      <c r="V145" s="4">
        <f ca="1">MAX(0,IF(EURIBOR!AB146&lt;=1,EURIBOR!AB146+1,IF(EURIBOR!AB146&gt;=3,EURIBOR!AB146,2+(EURIBOR!AB146-1)/2)))</f>
        <v>1.246</v>
      </c>
      <c r="W145" s="4">
        <f ca="1">MAX(0,IF(EURIBOR!AC146&lt;=1,EURIBOR!AC146+1,IF(EURIBOR!AC146&gt;=3,EURIBOR!AC146,2+(EURIBOR!AC146-1)/2)))</f>
        <v>1.645</v>
      </c>
      <c r="X145" s="4">
        <f ca="1">MAX(0,IF(EURIBOR!AD146&lt;=1,EURIBOR!AD146+1,IF(EURIBOR!AD146&gt;=3,EURIBOR!AD146,2+(EURIBOR!AD146-1)/2)))</f>
        <v>0.73199999999999998</v>
      </c>
      <c r="Y145" s="4">
        <f ca="1">MAX(0,IF(EURIBOR!AE146&lt;=1,EURIBOR!AE146+1,IF(EURIBOR!AE146&gt;=3,EURIBOR!AE146,2+(EURIBOR!AE146-1)/2)))</f>
        <v>1.716</v>
      </c>
      <c r="Z145" s="4">
        <f ca="1">MAX(0,IF(EURIBOR!AF146&lt;=1,EURIBOR!AF146+1,IF(EURIBOR!AF146&gt;=3,EURIBOR!AF146,2+(EURIBOR!AF146-1)/2)))</f>
        <v>2.5724999999999998</v>
      </c>
      <c r="AA145" s="4">
        <f ca="1">MAX(0,IF(EURIBOR!AG146&lt;=1,EURIBOR!AG146+1,IF(EURIBOR!AG146&gt;=3,EURIBOR!AG146,2+(EURIBOR!AG146-1)/2)))</f>
        <v>2.585</v>
      </c>
      <c r="AB145" s="4">
        <f ca="1">MAX(0,IF(EURIBOR!AH146&lt;=1,EURIBOR!AH146+1,IF(EURIBOR!AH146&gt;=3,EURIBOR!AH146,2+(EURIBOR!AH146-1)/2)))</f>
        <v>2.1604999999999999</v>
      </c>
      <c r="AC145" s="4">
        <f ca="1">MAX(0,IF(EURIBOR!AI146&lt;=1,EURIBOR!AI146+1,IF(EURIBOR!AI146&gt;=3,EURIBOR!AI146,2+(EURIBOR!AI146-1)/2)))</f>
        <v>1.081</v>
      </c>
      <c r="AD145" s="4">
        <f ca="1">MAX(0,IF(EURIBOR!AJ146&lt;=1,EURIBOR!AJ146+1,IF(EURIBOR!AJ146&gt;=3,EURIBOR!AJ146,2+(EURIBOR!AJ146-1)/2)))</f>
        <v>0.67100000000000004</v>
      </c>
    </row>
    <row r="146" spans="1:30" x14ac:dyDescent="0.25">
      <c r="A146" s="4">
        <f ca="1">MAX(0,IF(EURIBOR!G147&lt;=1,EURIBOR!G147+1,IF(EURIBOR!G147&gt;=3,EURIBOR!G147,2+(EURIBOR!G147-1)/2)))</f>
        <v>3.3570000000000002</v>
      </c>
      <c r="B146" s="4">
        <f ca="1">MAX(0,IF(EURIBOR!H147&lt;=1,EURIBOR!H147+1,IF(EURIBOR!H147&gt;=3,EURIBOR!H147,2+(EURIBOR!H147-1)/2)))</f>
        <v>0.41800000000000004</v>
      </c>
      <c r="C146" s="4">
        <f ca="1">MAX(0,IF(EURIBOR!I147&lt;=1,EURIBOR!I147+1,IF(EURIBOR!I147&gt;=3,EURIBOR!I147,2+(EURIBOR!I147-1)/2)))</f>
        <v>0.81600000000000006</v>
      </c>
      <c r="D146" s="4">
        <f ca="1">MAX(0,IF(EURIBOR!J147&lt;=1,EURIBOR!J147+1,IF(EURIBOR!J147&gt;=3,EURIBOR!J147,2+(EURIBOR!J147-1)/2)))</f>
        <v>0.68399999999999994</v>
      </c>
      <c r="E146" s="4">
        <f ca="1">MAX(0,IF(EURIBOR!K147&lt;=1,EURIBOR!K147+1,IF(EURIBOR!K147&gt;=3,EURIBOR!K147,2+(EURIBOR!K147-1)/2)))</f>
        <v>2.5685000000000002</v>
      </c>
      <c r="F146" s="4">
        <f ca="1">MAX(0,IF(EURIBOR!L147&lt;=1,EURIBOR!L147+1,IF(EURIBOR!L147&gt;=3,EURIBOR!L147,2+(EURIBOR!L147-1)/2)))</f>
        <v>4.7839999999999998</v>
      </c>
      <c r="G146" s="4">
        <f ca="1">MAX(0,IF(EURIBOR!M147&lt;=1,EURIBOR!M147+1,IF(EURIBOR!M147&gt;=3,EURIBOR!M147,2+(EURIBOR!M147-1)/2)))</f>
        <v>0.46799999999999997</v>
      </c>
      <c r="H146" s="4">
        <f ca="1">MAX(0,IF(EURIBOR!N147&lt;=1,EURIBOR!N147+1,IF(EURIBOR!N147&gt;=3,EURIBOR!N147,2+(EURIBOR!N147-1)/2)))</f>
        <v>2.9590000000000001</v>
      </c>
      <c r="I146" s="4">
        <f ca="1">MAX(0,IF(EURIBOR!O147&lt;=1,EURIBOR!O147+1,IF(EURIBOR!O147&gt;=3,EURIBOR!O147,2+(EURIBOR!O147-1)/2)))</f>
        <v>0.96299999999999997</v>
      </c>
      <c r="J146" s="4">
        <f ca="1">MAX(0,IF(EURIBOR!P147&lt;=1,EURIBOR!P147+1,IF(EURIBOR!P147&gt;=3,EURIBOR!P147,2+(EURIBOR!P147-1)/2)))</f>
        <v>1.288</v>
      </c>
      <c r="K146" s="4">
        <f ca="1">MAX(0,IF(EURIBOR!Q147&lt;=1,EURIBOR!Q147+1,IF(EURIBOR!Q147&gt;=3,EURIBOR!Q147,2+(EURIBOR!Q147-1)/2)))</f>
        <v>0.46199999999999997</v>
      </c>
      <c r="L146" s="4">
        <f ca="1">MAX(0,IF(EURIBOR!R147&lt;=1,EURIBOR!R147+1,IF(EURIBOR!R147&gt;=3,EURIBOR!R147,2+(EURIBOR!R147-1)/2)))</f>
        <v>2.9930000000000003</v>
      </c>
      <c r="M146" s="4">
        <f ca="1">MAX(0,IF(EURIBOR!S147&lt;=1,EURIBOR!S147+1,IF(EURIBOR!S147&gt;=3,EURIBOR!S147,2+(EURIBOR!S147-1)/2)))</f>
        <v>4.3620000000000001</v>
      </c>
      <c r="N146" s="4">
        <f ca="1">MAX(0,IF(EURIBOR!T147&lt;=1,EURIBOR!T147+1,IF(EURIBOR!T147&gt;=3,EURIBOR!T147,2+(EURIBOR!T147-1)/2)))</f>
        <v>1.716</v>
      </c>
      <c r="O146" s="4">
        <f ca="1">MAX(0,IF(EURIBOR!U147&lt;=1,EURIBOR!U147+1,IF(EURIBOR!U147&gt;=3,EURIBOR!U147,2+(EURIBOR!U147-1)/2)))</f>
        <v>3.41</v>
      </c>
      <c r="P146" s="4">
        <f ca="1">MAX(0,IF(EURIBOR!V147&lt;=1,EURIBOR!V147+1,IF(EURIBOR!V147&gt;=3,EURIBOR!V147,2+(EURIBOR!V147-1)/2)))</f>
        <v>1.2230000000000001</v>
      </c>
      <c r="Q146" s="4">
        <f ca="1">MAX(0,IF(EURIBOR!W147&lt;=1,EURIBOR!W147+1,IF(EURIBOR!W147&gt;=3,EURIBOR!W147,2+(EURIBOR!W147-1)/2)))</f>
        <v>0.72799999999999998</v>
      </c>
      <c r="R146" s="4">
        <f ca="1">MAX(0,IF(EURIBOR!X147&lt;=1,EURIBOR!X147+1,IF(EURIBOR!X147&gt;=3,EURIBOR!X147,2+(EURIBOR!X147-1)/2)))</f>
        <v>0.60499999999999998</v>
      </c>
      <c r="S146" s="4">
        <f ca="1">MAX(0,IF(EURIBOR!Y147&lt;=1,EURIBOR!Y147+1,IF(EURIBOR!Y147&gt;=3,EURIBOR!Y147,2+(EURIBOR!Y147-1)/2)))</f>
        <v>1.2050000000000001</v>
      </c>
      <c r="T146" s="4">
        <f ca="1">MAX(0,IF(EURIBOR!Z147&lt;=1,EURIBOR!Z147+1,IF(EURIBOR!Z147&gt;=3,EURIBOR!Z147,2+(EURIBOR!Z147-1)/2)))</f>
        <v>0.58200000000000007</v>
      </c>
      <c r="U146" s="4">
        <f ca="1">MAX(0,IF(EURIBOR!AA147&lt;=1,EURIBOR!AA147+1,IF(EURIBOR!AA147&gt;=3,EURIBOR!AA147,2+(EURIBOR!AA147-1)/2)))</f>
        <v>1.226</v>
      </c>
      <c r="V146" s="4">
        <f ca="1">MAX(0,IF(EURIBOR!AB147&lt;=1,EURIBOR!AB147+1,IF(EURIBOR!AB147&gt;=3,EURIBOR!AB147,2+(EURIBOR!AB147-1)/2)))</f>
        <v>1.208</v>
      </c>
      <c r="W146" s="4">
        <f ca="1">MAX(0,IF(EURIBOR!AC147&lt;=1,EURIBOR!AC147+1,IF(EURIBOR!AC147&gt;=3,EURIBOR!AC147,2+(EURIBOR!AC147-1)/2)))</f>
        <v>1.6870000000000001</v>
      </c>
      <c r="X146" s="4">
        <f ca="1">MAX(0,IF(EURIBOR!AD147&lt;=1,EURIBOR!AD147+1,IF(EURIBOR!AD147&gt;=3,EURIBOR!AD147,2+(EURIBOR!AD147-1)/2)))</f>
        <v>0.70599999999999996</v>
      </c>
      <c r="Y146" s="4">
        <f ca="1">MAX(0,IF(EURIBOR!AE147&lt;=1,EURIBOR!AE147+1,IF(EURIBOR!AE147&gt;=3,EURIBOR!AE147,2+(EURIBOR!AE147-1)/2)))</f>
        <v>1.7130000000000001</v>
      </c>
      <c r="Z146" s="4">
        <f ca="1">MAX(0,IF(EURIBOR!AF147&lt;=1,EURIBOR!AF147+1,IF(EURIBOR!AF147&gt;=3,EURIBOR!AF147,2+(EURIBOR!AF147-1)/2)))</f>
        <v>2.569</v>
      </c>
      <c r="AA146" s="4">
        <f ca="1">MAX(0,IF(EURIBOR!AG147&lt;=1,EURIBOR!AG147+1,IF(EURIBOR!AG147&gt;=3,EURIBOR!AG147,2+(EURIBOR!AG147-1)/2)))</f>
        <v>2.5865</v>
      </c>
      <c r="AB146" s="4">
        <f ca="1">MAX(0,IF(EURIBOR!AH147&lt;=1,EURIBOR!AH147+1,IF(EURIBOR!AH147&gt;=3,EURIBOR!AH147,2+(EURIBOR!AH147-1)/2)))</f>
        <v>2.2124999999999999</v>
      </c>
      <c r="AC146" s="4">
        <f ca="1">MAX(0,IF(EURIBOR!AI147&lt;=1,EURIBOR!AI147+1,IF(EURIBOR!AI147&gt;=3,EURIBOR!AI147,2+(EURIBOR!AI147-1)/2)))</f>
        <v>1.081</v>
      </c>
      <c r="AD146" s="4">
        <f ca="1">MAX(0,IF(EURIBOR!AJ147&lt;=1,EURIBOR!AJ147+1,IF(EURIBOR!AJ147&gt;=3,EURIBOR!AJ147,2+(EURIBOR!AJ147-1)/2)))</f>
        <v>0.63500000000000001</v>
      </c>
    </row>
    <row r="147" spans="1:30" x14ac:dyDescent="0.25">
      <c r="A147" s="4">
        <f ca="1">MAX(0,IF(EURIBOR!G148&lt;=1,EURIBOR!G148+1,IF(EURIBOR!G148&gt;=3,EURIBOR!G148,2+(EURIBOR!G148-1)/2)))</f>
        <v>3.391</v>
      </c>
      <c r="B147" s="4">
        <f ca="1">MAX(0,IF(EURIBOR!H148&lt;=1,EURIBOR!H148+1,IF(EURIBOR!H148&gt;=3,EURIBOR!H148,2+(EURIBOR!H148-1)/2)))</f>
        <v>0.43999999999999995</v>
      </c>
      <c r="C147" s="4">
        <f ca="1">MAX(0,IF(EURIBOR!I148&lt;=1,EURIBOR!I148+1,IF(EURIBOR!I148&gt;=3,EURIBOR!I148,2+(EURIBOR!I148-1)/2)))</f>
        <v>0.77100000000000002</v>
      </c>
      <c r="D147" s="4">
        <f ca="1">MAX(0,IF(EURIBOR!J148&lt;=1,EURIBOR!J148+1,IF(EURIBOR!J148&gt;=3,EURIBOR!J148,2+(EURIBOR!J148-1)/2)))</f>
        <v>0.67399999999999993</v>
      </c>
      <c r="E147" s="4">
        <f ca="1">MAX(0,IF(EURIBOR!K148&lt;=1,EURIBOR!K148+1,IF(EURIBOR!K148&gt;=3,EURIBOR!K148,2+(EURIBOR!K148-1)/2)))</f>
        <v>2.5629999999999997</v>
      </c>
      <c r="F147" s="4">
        <f ca="1">MAX(0,IF(EURIBOR!L148&lt;=1,EURIBOR!L148+1,IF(EURIBOR!L148&gt;=3,EURIBOR!L148,2+(EURIBOR!L148-1)/2)))</f>
        <v>4.8570000000000002</v>
      </c>
      <c r="G147" s="4">
        <f ca="1">MAX(0,IF(EURIBOR!M148&lt;=1,EURIBOR!M148+1,IF(EURIBOR!M148&gt;=3,EURIBOR!M148,2+(EURIBOR!M148-1)/2)))</f>
        <v>0.505</v>
      </c>
      <c r="H147" s="4">
        <f ca="1">MAX(0,IF(EURIBOR!N148&lt;=1,EURIBOR!N148+1,IF(EURIBOR!N148&gt;=3,EURIBOR!N148,2+(EURIBOR!N148-1)/2)))</f>
        <v>3.1789999999999998</v>
      </c>
      <c r="I147" s="4">
        <f ca="1">MAX(0,IF(EURIBOR!O148&lt;=1,EURIBOR!O148+1,IF(EURIBOR!O148&gt;=3,EURIBOR!O148,2+(EURIBOR!O148-1)/2)))</f>
        <v>0.94599999999999995</v>
      </c>
      <c r="J147" s="4">
        <f ca="1">MAX(0,IF(EURIBOR!P148&lt;=1,EURIBOR!P148+1,IF(EURIBOR!P148&gt;=3,EURIBOR!P148,2+(EURIBOR!P148-1)/2)))</f>
        <v>1.3049999999999999</v>
      </c>
      <c r="K147" s="4">
        <f ca="1">MAX(0,IF(EURIBOR!Q148&lt;=1,EURIBOR!Q148+1,IF(EURIBOR!Q148&gt;=3,EURIBOR!Q148,2+(EURIBOR!Q148-1)/2)))</f>
        <v>0.45299999999999996</v>
      </c>
      <c r="L147" s="4">
        <f ca="1">MAX(0,IF(EURIBOR!R148&lt;=1,EURIBOR!R148+1,IF(EURIBOR!R148&gt;=3,EURIBOR!R148,2+(EURIBOR!R148-1)/2)))</f>
        <v>3.1019999999999999</v>
      </c>
      <c r="M147" s="4">
        <f ca="1">MAX(0,IF(EURIBOR!S148&lt;=1,EURIBOR!S148+1,IF(EURIBOR!S148&gt;=3,EURIBOR!S148,2+(EURIBOR!S148-1)/2)))</f>
        <v>4.5960000000000001</v>
      </c>
      <c r="N147" s="4">
        <f ca="1">MAX(0,IF(EURIBOR!T148&lt;=1,EURIBOR!T148+1,IF(EURIBOR!T148&gt;=3,EURIBOR!T148,2+(EURIBOR!T148-1)/2)))</f>
        <v>1.7130000000000001</v>
      </c>
      <c r="O147" s="4">
        <f ca="1">MAX(0,IF(EURIBOR!U148&lt;=1,EURIBOR!U148+1,IF(EURIBOR!U148&gt;=3,EURIBOR!U148,2+(EURIBOR!U148-1)/2)))</f>
        <v>3.3519999999999999</v>
      </c>
      <c r="P147" s="4">
        <f ca="1">MAX(0,IF(EURIBOR!V148&lt;=1,EURIBOR!V148+1,IF(EURIBOR!V148&gt;=3,EURIBOR!V148,2+(EURIBOR!V148-1)/2)))</f>
        <v>1.226</v>
      </c>
      <c r="Q147" s="4">
        <f ca="1">MAX(0,IF(EURIBOR!W148&lt;=1,EURIBOR!W148+1,IF(EURIBOR!W148&gt;=3,EURIBOR!W148,2+(EURIBOR!W148-1)/2)))</f>
        <v>0.624</v>
      </c>
      <c r="R147" s="4">
        <f ca="1">MAX(0,IF(EURIBOR!X148&lt;=1,EURIBOR!X148+1,IF(EURIBOR!X148&gt;=3,EURIBOR!X148,2+(EURIBOR!X148-1)/2)))</f>
        <v>0.60899999999999999</v>
      </c>
      <c r="S147" s="4">
        <f ca="1">MAX(0,IF(EURIBOR!Y148&lt;=1,EURIBOR!Y148+1,IF(EURIBOR!Y148&gt;=3,EURIBOR!Y148,2+(EURIBOR!Y148-1)/2)))</f>
        <v>1.1919999999999999</v>
      </c>
      <c r="T147" s="4">
        <f ca="1">MAX(0,IF(EURIBOR!Z148&lt;=1,EURIBOR!Z148+1,IF(EURIBOR!Z148&gt;=3,EURIBOR!Z148,2+(EURIBOR!Z148-1)/2)))</f>
        <v>0.58699999999999997</v>
      </c>
      <c r="U147" s="4">
        <f ca="1">MAX(0,IF(EURIBOR!AA148&lt;=1,EURIBOR!AA148+1,IF(EURIBOR!AA148&gt;=3,EURIBOR!AA148,2+(EURIBOR!AA148-1)/2)))</f>
        <v>1.2230000000000001</v>
      </c>
      <c r="V147" s="4">
        <f ca="1">MAX(0,IF(EURIBOR!AB148&lt;=1,EURIBOR!AB148+1,IF(EURIBOR!AB148&gt;=3,EURIBOR!AB148,2+(EURIBOR!AB148-1)/2)))</f>
        <v>1.1919999999999999</v>
      </c>
      <c r="W147" s="4">
        <f ca="1">MAX(0,IF(EURIBOR!AC148&lt;=1,EURIBOR!AC148+1,IF(EURIBOR!AC148&gt;=3,EURIBOR!AC148,2+(EURIBOR!AC148-1)/2)))</f>
        <v>1.728</v>
      </c>
      <c r="X147" s="4">
        <f ca="1">MAX(0,IF(EURIBOR!AD148&lt;=1,EURIBOR!AD148+1,IF(EURIBOR!AD148&gt;=3,EURIBOR!AD148,2+(EURIBOR!AD148-1)/2)))</f>
        <v>0.70199999999999996</v>
      </c>
      <c r="Y147" s="4">
        <f ca="1">MAX(0,IF(EURIBOR!AE148&lt;=1,EURIBOR!AE148+1,IF(EURIBOR!AE148&gt;=3,EURIBOR!AE148,2+(EURIBOR!AE148-1)/2)))</f>
        <v>1.6800000000000002</v>
      </c>
      <c r="Z147" s="4">
        <f ca="1">MAX(0,IF(EURIBOR!AF148&lt;=1,EURIBOR!AF148+1,IF(EURIBOR!AF148&gt;=3,EURIBOR!AF148,2+(EURIBOR!AF148-1)/2)))</f>
        <v>2.5685000000000002</v>
      </c>
      <c r="AA147" s="4">
        <f ca="1">MAX(0,IF(EURIBOR!AG148&lt;=1,EURIBOR!AG148+1,IF(EURIBOR!AG148&gt;=3,EURIBOR!AG148,2+(EURIBOR!AG148-1)/2)))</f>
        <v>2.5724999999999998</v>
      </c>
      <c r="AB147" s="4">
        <f ca="1">MAX(0,IF(EURIBOR!AH148&lt;=1,EURIBOR!AH148+1,IF(EURIBOR!AH148&gt;=3,EURIBOR!AH148,2+(EURIBOR!AH148-1)/2)))</f>
        <v>2.2444999999999999</v>
      </c>
      <c r="AC147" s="4">
        <f ca="1">MAX(0,IF(EURIBOR!AI148&lt;=1,EURIBOR!AI148+1,IF(EURIBOR!AI148&gt;=3,EURIBOR!AI148,2+(EURIBOR!AI148-1)/2)))</f>
        <v>1.0629999999999999</v>
      </c>
      <c r="AD147" s="4">
        <f ca="1">MAX(0,IF(EURIBOR!AJ148&lt;=1,EURIBOR!AJ148+1,IF(EURIBOR!AJ148&gt;=3,EURIBOR!AJ148,2+(EURIBOR!AJ148-1)/2)))</f>
        <v>0.59200000000000008</v>
      </c>
    </row>
    <row r="148" spans="1:30" x14ac:dyDescent="0.25">
      <c r="A148" s="4">
        <f ca="1">MAX(0,IF(EURIBOR!G149&lt;=1,EURIBOR!G149+1,IF(EURIBOR!G149&gt;=3,EURIBOR!G149,2+(EURIBOR!G149-1)/2)))</f>
        <v>3.407</v>
      </c>
      <c r="B148" s="4">
        <f ca="1">MAX(0,IF(EURIBOR!H149&lt;=1,EURIBOR!H149+1,IF(EURIBOR!H149&gt;=3,EURIBOR!H149,2+(EURIBOR!H149-1)/2)))</f>
        <v>0.46799999999999997</v>
      </c>
      <c r="C148" s="4">
        <f ca="1">MAX(0,IF(EURIBOR!I149&lt;=1,EURIBOR!I149+1,IF(EURIBOR!I149&gt;=3,EURIBOR!I149,2+(EURIBOR!I149-1)/2)))</f>
        <v>0.751</v>
      </c>
      <c r="D148" s="4">
        <f ca="1">MAX(0,IF(EURIBOR!J149&lt;=1,EURIBOR!J149+1,IF(EURIBOR!J149&gt;=3,EURIBOR!J149,2+(EURIBOR!J149-1)/2)))</f>
        <v>0.67100000000000004</v>
      </c>
      <c r="E148" s="4">
        <f ca="1">MAX(0,IF(EURIBOR!K149&lt;=1,EURIBOR!K149+1,IF(EURIBOR!K149&gt;=3,EURIBOR!K149,2+(EURIBOR!K149-1)/2)))</f>
        <v>2.5555000000000003</v>
      </c>
      <c r="F148" s="4">
        <f ca="1">MAX(0,IF(EURIBOR!L149&lt;=1,EURIBOR!L149+1,IF(EURIBOR!L149&gt;=3,EURIBOR!L149,2+(EURIBOR!L149-1)/2)))</f>
        <v>4.9409999999999998</v>
      </c>
      <c r="G148" s="4">
        <f ca="1">MAX(0,IF(EURIBOR!M149&lt;=1,EURIBOR!M149+1,IF(EURIBOR!M149&gt;=3,EURIBOR!M149,2+(EURIBOR!M149-1)/2)))</f>
        <v>0.55200000000000005</v>
      </c>
      <c r="H148" s="4">
        <f ca="1">MAX(0,IF(EURIBOR!N149&lt;=1,EURIBOR!N149+1,IF(EURIBOR!N149&gt;=3,EURIBOR!N149,2+(EURIBOR!N149-1)/2)))</f>
        <v>3.3719999999999999</v>
      </c>
      <c r="I148" s="4">
        <f ca="1">MAX(0,IF(EURIBOR!O149&lt;=1,EURIBOR!O149+1,IF(EURIBOR!O149&gt;=3,EURIBOR!O149,2+(EURIBOR!O149-1)/2)))</f>
        <v>0.91200000000000003</v>
      </c>
      <c r="J148" s="4">
        <f ca="1">MAX(0,IF(EURIBOR!P149&lt;=1,EURIBOR!P149+1,IF(EURIBOR!P149&gt;=3,EURIBOR!P149,2+(EURIBOR!P149-1)/2)))</f>
        <v>1.33</v>
      </c>
      <c r="K148" s="4">
        <f ca="1">MAX(0,IF(EURIBOR!Q149&lt;=1,EURIBOR!Q149+1,IF(EURIBOR!Q149&gt;=3,EURIBOR!Q149,2+(EURIBOR!Q149-1)/2)))</f>
        <v>0.45899999999999996</v>
      </c>
      <c r="L148" s="4">
        <f ca="1">MAX(0,IF(EURIBOR!R149&lt;=1,EURIBOR!R149+1,IF(EURIBOR!R149&gt;=3,EURIBOR!R149,2+(EURIBOR!R149-1)/2)))</f>
        <v>3.226</v>
      </c>
      <c r="M148" s="4">
        <f ca="1">MAX(0,IF(EURIBOR!S149&lt;=1,EURIBOR!S149+1,IF(EURIBOR!S149&gt;=3,EURIBOR!S149,2+(EURIBOR!S149-1)/2)))</f>
        <v>4.7839999999999998</v>
      </c>
      <c r="N148" s="4">
        <f ca="1">MAX(0,IF(EURIBOR!T149&lt;=1,EURIBOR!T149+1,IF(EURIBOR!T149&gt;=3,EURIBOR!T149,2+(EURIBOR!T149-1)/2)))</f>
        <v>1.6800000000000002</v>
      </c>
      <c r="O148" s="4">
        <f ca="1">MAX(0,IF(EURIBOR!U149&lt;=1,EURIBOR!U149+1,IF(EURIBOR!U149&gt;=3,EURIBOR!U149,2+(EURIBOR!U149-1)/2)))</f>
        <v>3.31</v>
      </c>
      <c r="P148" s="4">
        <f ca="1">MAX(0,IF(EURIBOR!V149&lt;=1,EURIBOR!V149+1,IF(EURIBOR!V149&gt;=3,EURIBOR!V149,2+(EURIBOR!V149-1)/2)))</f>
        <v>1.2230000000000001</v>
      </c>
      <c r="Q148" s="4">
        <f ca="1">MAX(0,IF(EURIBOR!W149&lt;=1,EURIBOR!W149+1,IF(EURIBOR!W149&gt;=3,EURIBOR!W149,2+(EURIBOR!W149-1)/2)))</f>
        <v>0.55600000000000005</v>
      </c>
      <c r="R148" s="4">
        <f ca="1">MAX(0,IF(EURIBOR!X149&lt;=1,EURIBOR!X149+1,IF(EURIBOR!X149&gt;=3,EURIBOR!X149,2+(EURIBOR!X149-1)/2)))</f>
        <v>0.59099999999999997</v>
      </c>
      <c r="S148" s="4">
        <f ca="1">MAX(0,IF(EURIBOR!Y149&lt;=1,EURIBOR!Y149+1,IF(EURIBOR!Y149&gt;=3,EURIBOR!Y149,2+(EURIBOR!Y149-1)/2)))</f>
        <v>1.097</v>
      </c>
      <c r="T148" s="4">
        <f ca="1">MAX(0,IF(EURIBOR!Z149&lt;=1,EURIBOR!Z149+1,IF(EURIBOR!Z149&gt;=3,EURIBOR!Z149,2+(EURIBOR!Z149-1)/2)))</f>
        <v>0.59899999999999998</v>
      </c>
      <c r="U148" s="4">
        <f ca="1">MAX(0,IF(EURIBOR!AA149&lt;=1,EURIBOR!AA149+1,IF(EURIBOR!AA149&gt;=3,EURIBOR!AA149,2+(EURIBOR!AA149-1)/2)))</f>
        <v>1.272</v>
      </c>
      <c r="V148" s="4">
        <f ca="1">MAX(0,IF(EURIBOR!AB149&lt;=1,EURIBOR!AB149+1,IF(EURIBOR!AB149&gt;=3,EURIBOR!AB149,2+(EURIBOR!AB149-1)/2)))</f>
        <v>1.1850000000000001</v>
      </c>
      <c r="W148" s="4">
        <f ca="1">MAX(0,IF(EURIBOR!AC149&lt;=1,EURIBOR!AC149+1,IF(EURIBOR!AC149&gt;=3,EURIBOR!AC149,2+(EURIBOR!AC149-1)/2)))</f>
        <v>1.849</v>
      </c>
      <c r="X148" s="4">
        <f ca="1">MAX(0,IF(EURIBOR!AD149&lt;=1,EURIBOR!AD149+1,IF(EURIBOR!AD149&gt;=3,EURIBOR!AD149,2+(EURIBOR!AD149-1)/2)))</f>
        <v>0.69799999999999995</v>
      </c>
      <c r="Y148" s="4">
        <f ca="1">MAX(0,IF(EURIBOR!AE149&lt;=1,EURIBOR!AE149+1,IF(EURIBOR!AE149&gt;=3,EURIBOR!AE149,2+(EURIBOR!AE149-1)/2)))</f>
        <v>1.6619999999999999</v>
      </c>
      <c r="Z148" s="4">
        <f ca="1">MAX(0,IF(EURIBOR!AF149&lt;=1,EURIBOR!AF149+1,IF(EURIBOR!AF149&gt;=3,EURIBOR!AF149,2+(EURIBOR!AF149-1)/2)))</f>
        <v>2.5685000000000002</v>
      </c>
      <c r="AA148" s="4">
        <f ca="1">MAX(0,IF(EURIBOR!AG149&lt;=1,EURIBOR!AG149+1,IF(EURIBOR!AG149&gt;=3,EURIBOR!AG149,2+(EURIBOR!AG149-1)/2)))</f>
        <v>2.569</v>
      </c>
      <c r="AB148" s="4">
        <f ca="1">MAX(0,IF(EURIBOR!AH149&lt;=1,EURIBOR!AH149+1,IF(EURIBOR!AH149&gt;=3,EURIBOR!AH149,2+(EURIBOR!AH149-1)/2)))</f>
        <v>2.2989999999999999</v>
      </c>
      <c r="AC148" s="4">
        <f ca="1">MAX(0,IF(EURIBOR!AI149&lt;=1,EURIBOR!AI149+1,IF(EURIBOR!AI149&gt;=3,EURIBOR!AI149,2+(EURIBOR!AI149-1)/2)))</f>
        <v>1.048</v>
      </c>
      <c r="AD148" s="4">
        <f ca="1">MAX(0,IF(EURIBOR!AJ149&lt;=1,EURIBOR!AJ149+1,IF(EURIBOR!AJ149&gt;=3,EURIBOR!AJ149,2+(EURIBOR!AJ149-1)/2)))</f>
        <v>0.58200000000000007</v>
      </c>
    </row>
    <row r="149" spans="1:30" x14ac:dyDescent="0.25">
      <c r="A149" s="4">
        <f ca="1">MAX(0,IF(EURIBOR!G150&lt;=1,EURIBOR!G150+1,IF(EURIBOR!G150&gt;=3,EURIBOR!G150,2+(EURIBOR!G150-1)/2)))</f>
        <v>3.4670000000000001</v>
      </c>
      <c r="B149" s="4">
        <f ca="1">MAX(0,IF(EURIBOR!H150&lt;=1,EURIBOR!H150+1,IF(EURIBOR!H150&gt;=3,EURIBOR!H150,2+(EURIBOR!H150-1)/2)))</f>
        <v>0.505</v>
      </c>
      <c r="C149" s="4">
        <f ca="1">MAX(0,IF(EURIBOR!I150&lt;=1,EURIBOR!I150+1,IF(EURIBOR!I150&gt;=3,EURIBOR!I150,2+(EURIBOR!I150-1)/2)))</f>
        <v>0.74299999999999999</v>
      </c>
      <c r="D149" s="4">
        <f ca="1">MAX(0,IF(EURIBOR!J150&lt;=1,EURIBOR!J150+1,IF(EURIBOR!J150&gt;=3,EURIBOR!J150,2+(EURIBOR!J150-1)/2)))</f>
        <v>0.66999999999999993</v>
      </c>
      <c r="E149" s="4">
        <f ca="1">MAX(0,IF(EURIBOR!K150&lt;=1,EURIBOR!K150+1,IF(EURIBOR!K150&gt;=3,EURIBOR!K150,2+(EURIBOR!K150-1)/2)))</f>
        <v>2.5594999999999999</v>
      </c>
      <c r="F149" s="4">
        <f ca="1">MAX(0,IF(EURIBOR!L150&lt;=1,EURIBOR!L150+1,IF(EURIBOR!L150&gt;=3,EURIBOR!L150,2+(EURIBOR!L150-1)/2)))</f>
        <v>4.9610000000000003</v>
      </c>
      <c r="G149" s="4">
        <f ca="1">MAX(0,IF(EURIBOR!M150&lt;=1,EURIBOR!M150+1,IF(EURIBOR!M150&gt;=3,EURIBOR!M150,2+(EURIBOR!M150-1)/2)))</f>
        <v>0.61399999999999999</v>
      </c>
      <c r="H149" s="4">
        <f ca="1">MAX(0,IF(EURIBOR!N150&lt;=1,EURIBOR!N150+1,IF(EURIBOR!N150&gt;=3,EURIBOR!N150,2+(EURIBOR!N150-1)/2)))</f>
        <v>3.536</v>
      </c>
      <c r="I149" s="4">
        <f ca="1">MAX(0,IF(EURIBOR!O150&lt;=1,EURIBOR!O150+1,IF(EURIBOR!O150&gt;=3,EURIBOR!O150,2+(EURIBOR!O150-1)/2)))</f>
        <v>0.874</v>
      </c>
      <c r="J149" s="4">
        <f ca="1">MAX(0,IF(EURIBOR!P150&lt;=1,EURIBOR!P150+1,IF(EURIBOR!P150&gt;=3,EURIBOR!P150,2+(EURIBOR!P150-1)/2)))</f>
        <v>1.325</v>
      </c>
      <c r="K149" s="4">
        <f ca="1">MAX(0,IF(EURIBOR!Q150&lt;=1,EURIBOR!Q150+1,IF(EURIBOR!Q150&gt;=3,EURIBOR!Q150,2+(EURIBOR!Q150-1)/2)))</f>
        <v>0.46099999999999997</v>
      </c>
      <c r="L149" s="4">
        <f ca="1">MAX(0,IF(EURIBOR!R150&lt;=1,EURIBOR!R150+1,IF(EURIBOR!R150&gt;=3,EURIBOR!R150,2+(EURIBOR!R150-1)/2)))</f>
        <v>3.335</v>
      </c>
      <c r="M149" s="4">
        <f ca="1">MAX(0,IF(EURIBOR!S150&lt;=1,EURIBOR!S150+1,IF(EURIBOR!S150&gt;=3,EURIBOR!S150,2+(EURIBOR!S150-1)/2)))</f>
        <v>4.8570000000000002</v>
      </c>
      <c r="N149" s="4">
        <f ca="1">MAX(0,IF(EURIBOR!T150&lt;=1,EURIBOR!T150+1,IF(EURIBOR!T150&gt;=3,EURIBOR!T150,2+(EURIBOR!T150-1)/2)))</f>
        <v>1.6619999999999999</v>
      </c>
      <c r="O149" s="4">
        <f ca="1">MAX(0,IF(EURIBOR!U150&lt;=1,EURIBOR!U150+1,IF(EURIBOR!U150&gt;=3,EURIBOR!U150,2+(EURIBOR!U150-1)/2)))</f>
        <v>3.2610000000000001</v>
      </c>
      <c r="P149" s="4">
        <f ca="1">MAX(0,IF(EURIBOR!V150&lt;=1,EURIBOR!V150+1,IF(EURIBOR!V150&gt;=3,EURIBOR!V150,2+(EURIBOR!V150-1)/2)))</f>
        <v>1.272</v>
      </c>
      <c r="Q149" s="4">
        <f ca="1">MAX(0,IF(EURIBOR!W150&lt;=1,EURIBOR!W150+1,IF(EURIBOR!W150&gt;=3,EURIBOR!W150,2+(EURIBOR!W150-1)/2)))</f>
        <v>0.52</v>
      </c>
      <c r="R149" s="4">
        <f ca="1">MAX(0,IF(EURIBOR!X150&lt;=1,EURIBOR!X150+1,IF(EURIBOR!X150&gt;=3,EURIBOR!X150,2+(EURIBOR!X150-1)/2)))</f>
        <v>0.58299999999999996</v>
      </c>
      <c r="S149" s="4">
        <f ca="1">MAX(0,IF(EURIBOR!Y150&lt;=1,EURIBOR!Y150+1,IF(EURIBOR!Y150&gt;=3,EURIBOR!Y150,2+(EURIBOR!Y150-1)/2)))</f>
        <v>1.083</v>
      </c>
      <c r="T149" s="4">
        <f ca="1">MAX(0,IF(EURIBOR!Z150&lt;=1,EURIBOR!Z150+1,IF(EURIBOR!Z150&gt;=3,EURIBOR!Z150,2+(EURIBOR!Z150-1)/2)))</f>
        <v>0.60499999999999998</v>
      </c>
      <c r="U149" s="4">
        <f ca="1">MAX(0,IF(EURIBOR!AA150&lt;=1,EURIBOR!AA150+1,IF(EURIBOR!AA150&gt;=3,EURIBOR!AA150,2+(EURIBOR!AA150-1)/2)))</f>
        <v>1.292</v>
      </c>
      <c r="V149" s="4">
        <f ca="1">MAX(0,IF(EURIBOR!AB150&lt;=1,EURIBOR!AB150+1,IF(EURIBOR!AB150&gt;=3,EURIBOR!AB150,2+(EURIBOR!AB150-1)/2)))</f>
        <v>1.2050000000000001</v>
      </c>
      <c r="W149" s="4">
        <f ca="1">MAX(0,IF(EURIBOR!AC150&lt;=1,EURIBOR!AC150+1,IF(EURIBOR!AC150&gt;=3,EURIBOR!AC150,2+(EURIBOR!AC150-1)/2)))</f>
        <v>1.8959999999999999</v>
      </c>
      <c r="X149" s="4">
        <f ca="1">MAX(0,IF(EURIBOR!AD150&lt;=1,EURIBOR!AD150+1,IF(EURIBOR!AD150&gt;=3,EURIBOR!AD150,2+(EURIBOR!AD150-1)/2)))</f>
        <v>0.69100000000000006</v>
      </c>
      <c r="Y149" s="4">
        <f ca="1">MAX(0,IF(EURIBOR!AE150&lt;=1,EURIBOR!AE150+1,IF(EURIBOR!AE150&gt;=3,EURIBOR!AE150,2+(EURIBOR!AE150-1)/2)))</f>
        <v>1.645</v>
      </c>
      <c r="Z149" s="4">
        <f ca="1">MAX(0,IF(EURIBOR!AF150&lt;=1,EURIBOR!AF150+1,IF(EURIBOR!AF150&gt;=3,EURIBOR!AF150,2+(EURIBOR!AF150-1)/2)))</f>
        <v>2.5629999999999997</v>
      </c>
      <c r="AA149" s="4">
        <f ca="1">MAX(0,IF(EURIBOR!AG150&lt;=1,EURIBOR!AG150+1,IF(EURIBOR!AG150&gt;=3,EURIBOR!AG150,2+(EURIBOR!AG150-1)/2)))</f>
        <v>2.5685000000000002</v>
      </c>
      <c r="AB149" s="4">
        <f ca="1">MAX(0,IF(EURIBOR!AH150&lt;=1,EURIBOR!AH150+1,IF(EURIBOR!AH150&gt;=3,EURIBOR!AH150,2+(EURIBOR!AH150-1)/2)))</f>
        <v>2.2759999999999998</v>
      </c>
      <c r="AC149" s="4">
        <f ca="1">MAX(0,IF(EURIBOR!AI150&lt;=1,EURIBOR!AI150+1,IF(EURIBOR!AI150&gt;=3,EURIBOR!AI150,2+(EURIBOR!AI150-1)/2)))</f>
        <v>1.0269999999999999</v>
      </c>
      <c r="AD149" s="4">
        <f ca="1">MAX(0,IF(EURIBOR!AJ150&lt;=1,EURIBOR!AJ150+1,IF(EURIBOR!AJ150&gt;=3,EURIBOR!AJ150,2+(EURIBOR!AJ150-1)/2)))</f>
        <v>0.58699999999999997</v>
      </c>
    </row>
    <row r="150" spans="1:30" x14ac:dyDescent="0.25">
      <c r="A150" s="4">
        <f ca="1">MAX(0,IF(EURIBOR!G151&lt;=1,EURIBOR!G151+1,IF(EURIBOR!G151&gt;=3,EURIBOR!G151,2+(EURIBOR!G151-1)/2)))</f>
        <v>3.464</v>
      </c>
      <c r="B150" s="4">
        <f ca="1">MAX(0,IF(EURIBOR!H151&lt;=1,EURIBOR!H151+1,IF(EURIBOR!H151&gt;=3,EURIBOR!H151,2+(EURIBOR!H151-1)/2)))</f>
        <v>0.55200000000000005</v>
      </c>
      <c r="C150" s="4">
        <f ca="1">MAX(0,IF(EURIBOR!I151&lt;=1,EURIBOR!I151+1,IF(EURIBOR!I151&gt;=3,EURIBOR!I151,2+(EURIBOR!I151-1)/2)))</f>
        <v>0.73199999999999998</v>
      </c>
      <c r="D150" s="4">
        <f ca="1">MAX(0,IF(EURIBOR!J151&lt;=1,EURIBOR!J151+1,IF(EURIBOR!J151&gt;=3,EURIBOR!J151,2+(EURIBOR!J151-1)/2)))</f>
        <v>0.66999999999999993</v>
      </c>
      <c r="E150" s="4">
        <f ca="1">MAX(0,IF(EURIBOR!K151&lt;=1,EURIBOR!K151+1,IF(EURIBOR!K151&gt;=3,EURIBOR!K151,2+(EURIBOR!K151-1)/2)))</f>
        <v>2.5659999999999998</v>
      </c>
      <c r="F150" s="4">
        <f ca="1">MAX(0,IF(EURIBOR!L151&lt;=1,EURIBOR!L151+1,IF(EURIBOR!L151&gt;=3,EURIBOR!L151,2+(EURIBOR!L151-1)/2)))</f>
        <v>4.9649999999999999</v>
      </c>
      <c r="G150" s="4">
        <f ca="1">MAX(0,IF(EURIBOR!M151&lt;=1,EURIBOR!M151+1,IF(EURIBOR!M151&gt;=3,EURIBOR!M151,2+(EURIBOR!M151-1)/2)))</f>
        <v>0.76100000000000001</v>
      </c>
      <c r="H150" s="4">
        <f ca="1">MAX(0,IF(EURIBOR!N151&lt;=1,EURIBOR!N151+1,IF(EURIBOR!N151&gt;=3,EURIBOR!N151,2+(EURIBOR!N151-1)/2)))</f>
        <v>3.6720000000000002</v>
      </c>
      <c r="I150" s="4">
        <f ca="1">MAX(0,IF(EURIBOR!O151&lt;=1,EURIBOR!O151+1,IF(EURIBOR!O151&gt;=3,EURIBOR!O151,2+(EURIBOR!O151-1)/2)))</f>
        <v>0.85399999999999998</v>
      </c>
      <c r="J150" s="4">
        <f ca="1">MAX(0,IF(EURIBOR!P151&lt;=1,EURIBOR!P151+1,IF(EURIBOR!P151&gt;=3,EURIBOR!P151,2+(EURIBOR!P151-1)/2)))</f>
        <v>1.2410000000000001</v>
      </c>
      <c r="K150" s="4">
        <f ca="1">MAX(0,IF(EURIBOR!Q151&lt;=1,EURIBOR!Q151+1,IF(EURIBOR!Q151&gt;=3,EURIBOR!Q151,2+(EURIBOR!Q151-1)/2)))</f>
        <v>0.46199999999999997</v>
      </c>
      <c r="L150" s="4">
        <f ca="1">MAX(0,IF(EURIBOR!R151&lt;=1,EURIBOR!R151+1,IF(EURIBOR!R151&gt;=3,EURIBOR!R151,2+(EURIBOR!R151-1)/2)))</f>
        <v>3.5019999999999998</v>
      </c>
      <c r="M150" s="4">
        <f ca="1">MAX(0,IF(EURIBOR!S151&lt;=1,EURIBOR!S151+1,IF(EURIBOR!S151&gt;=3,EURIBOR!S151,2+(EURIBOR!S151-1)/2)))</f>
        <v>4.9409999999999998</v>
      </c>
      <c r="N150" s="4">
        <f ca="1">MAX(0,IF(EURIBOR!T151&lt;=1,EURIBOR!T151+1,IF(EURIBOR!T151&gt;=3,EURIBOR!T151,2+(EURIBOR!T151-1)/2)))</f>
        <v>1.645</v>
      </c>
      <c r="O150" s="4">
        <f ca="1">MAX(0,IF(EURIBOR!U151&lt;=1,EURIBOR!U151+1,IF(EURIBOR!U151&gt;=3,EURIBOR!U151,2+(EURIBOR!U151-1)/2)))</f>
        <v>3.1240000000000001</v>
      </c>
      <c r="P150" s="4">
        <f ca="1">MAX(0,IF(EURIBOR!V151&lt;=1,EURIBOR!V151+1,IF(EURIBOR!V151&gt;=3,EURIBOR!V151,2+(EURIBOR!V151-1)/2)))</f>
        <v>1.292</v>
      </c>
      <c r="Q150" s="4">
        <f ca="1">MAX(0,IF(EURIBOR!W151&lt;=1,EURIBOR!W151+1,IF(EURIBOR!W151&gt;=3,EURIBOR!W151,2+(EURIBOR!W151-1)/2)))</f>
        <v>0.50900000000000001</v>
      </c>
      <c r="R150" s="4">
        <f ca="1">MAX(0,IF(EURIBOR!X151&lt;=1,EURIBOR!X151+1,IF(EURIBOR!X151&gt;=3,EURIBOR!X151,2+(EURIBOR!X151-1)/2)))</f>
        <v>0.746</v>
      </c>
      <c r="S150" s="4">
        <f ca="1">MAX(0,IF(EURIBOR!Y151&lt;=1,EURIBOR!Y151+1,IF(EURIBOR!Y151&gt;=3,EURIBOR!Y151,2+(EURIBOR!Y151-1)/2)))</f>
        <v>1.081</v>
      </c>
      <c r="T150" s="4">
        <f ca="1">MAX(0,IF(EURIBOR!Z151&lt;=1,EURIBOR!Z151+1,IF(EURIBOR!Z151&gt;=3,EURIBOR!Z151,2+(EURIBOR!Z151-1)/2)))</f>
        <v>0.60899999999999999</v>
      </c>
      <c r="U150" s="4">
        <f ca="1">MAX(0,IF(EURIBOR!AA151&lt;=1,EURIBOR!AA151+1,IF(EURIBOR!AA151&gt;=3,EURIBOR!AA151,2+(EURIBOR!AA151-1)/2)))</f>
        <v>1.288</v>
      </c>
      <c r="V150" s="4">
        <f ca="1">MAX(0,IF(EURIBOR!AB151&lt;=1,EURIBOR!AB151+1,IF(EURIBOR!AB151&gt;=3,EURIBOR!AB151,2+(EURIBOR!AB151-1)/2)))</f>
        <v>1.2230000000000001</v>
      </c>
      <c r="W150" s="4">
        <f ca="1">MAX(0,IF(EURIBOR!AC151&lt;=1,EURIBOR!AC151+1,IF(EURIBOR!AC151&gt;=3,EURIBOR!AC151,2+(EURIBOR!AC151-1)/2)))</f>
        <v>1.88</v>
      </c>
      <c r="X150" s="4">
        <f ca="1">MAX(0,IF(EURIBOR!AD151&lt;=1,EURIBOR!AD151+1,IF(EURIBOR!AD151&gt;=3,EURIBOR!AD151,2+(EURIBOR!AD151-1)/2)))</f>
        <v>0.68700000000000006</v>
      </c>
      <c r="Y150" s="4">
        <f ca="1">MAX(0,IF(EURIBOR!AE151&lt;=1,EURIBOR!AE151+1,IF(EURIBOR!AE151&gt;=3,EURIBOR!AE151,2+(EURIBOR!AE151-1)/2)))</f>
        <v>1.645</v>
      </c>
      <c r="Z150" s="4">
        <f ca="1">MAX(0,IF(EURIBOR!AF151&lt;=1,EURIBOR!AF151+1,IF(EURIBOR!AF151&gt;=3,EURIBOR!AF151,2+(EURIBOR!AF151-1)/2)))</f>
        <v>2.5555000000000003</v>
      </c>
      <c r="AA150" s="4">
        <f ca="1">MAX(0,IF(EURIBOR!AG151&lt;=1,EURIBOR!AG151+1,IF(EURIBOR!AG151&gt;=3,EURIBOR!AG151,2+(EURIBOR!AG151-1)/2)))</f>
        <v>2.5685000000000002</v>
      </c>
      <c r="AB150" s="4">
        <f ca="1">MAX(0,IF(EURIBOR!AH151&lt;=1,EURIBOR!AH151+1,IF(EURIBOR!AH151&gt;=3,EURIBOR!AH151,2+(EURIBOR!AH151-1)/2)))</f>
        <v>2.2679999999999998</v>
      </c>
      <c r="AC150" s="4">
        <f ca="1">MAX(0,IF(EURIBOR!AI151&lt;=1,EURIBOR!AI151+1,IF(EURIBOR!AI151&gt;=3,EURIBOR!AI151,2+(EURIBOR!AI151-1)/2)))</f>
        <v>1.0049999999999999</v>
      </c>
      <c r="AD150" s="4">
        <f ca="1">MAX(0,IF(EURIBOR!AJ151&lt;=1,EURIBOR!AJ151+1,IF(EURIBOR!AJ151&gt;=3,EURIBOR!AJ151,2+(EURIBOR!AJ151-1)/2)))</f>
        <v>0.59899999999999998</v>
      </c>
    </row>
    <row r="151" spans="1:30" x14ac:dyDescent="0.25">
      <c r="A151" s="4">
        <f ca="1">MAX(0,IF(EURIBOR!G152&lt;=1,EURIBOR!G152+1,IF(EURIBOR!G152&gt;=3,EURIBOR!G152,2+(EURIBOR!G152-1)/2)))</f>
        <v>3.41</v>
      </c>
      <c r="B151" s="4">
        <f ca="1">MAX(0,IF(EURIBOR!H152&lt;=1,EURIBOR!H152+1,IF(EURIBOR!H152&gt;=3,EURIBOR!H152,2+(EURIBOR!H152-1)/2)))</f>
        <v>0.61399999999999999</v>
      </c>
      <c r="C151" s="4">
        <f ca="1">MAX(0,IF(EURIBOR!I152&lt;=1,EURIBOR!I152+1,IF(EURIBOR!I152&gt;=3,EURIBOR!I152,2+(EURIBOR!I152-1)/2)))</f>
        <v>0.70599999999999996</v>
      </c>
      <c r="D151" s="4">
        <f ca="1">MAX(0,IF(EURIBOR!J152&lt;=1,EURIBOR!J152+1,IF(EURIBOR!J152&gt;=3,EURIBOR!J152,2+(EURIBOR!J152-1)/2)))</f>
        <v>0.67100000000000004</v>
      </c>
      <c r="E151" s="4">
        <f ca="1">MAX(0,IF(EURIBOR!K152&lt;=1,EURIBOR!K152+1,IF(EURIBOR!K152&gt;=3,EURIBOR!K152,2+(EURIBOR!K152-1)/2)))</f>
        <v>2.5694999999999997</v>
      </c>
      <c r="F151" s="4">
        <f ca="1">MAX(0,IF(EURIBOR!L152&lt;=1,EURIBOR!L152+1,IF(EURIBOR!L152&gt;=3,EURIBOR!L152,2+(EURIBOR!L152-1)/2)))</f>
        <v>5.0190000000000001</v>
      </c>
      <c r="G151" s="4">
        <f ca="1">MAX(0,IF(EURIBOR!M152&lt;=1,EURIBOR!M152+1,IF(EURIBOR!M152&gt;=3,EURIBOR!M152,2+(EURIBOR!M152-1)/2)))</f>
        <v>1.0369999999999999</v>
      </c>
      <c r="H151" s="4">
        <f ca="1">MAX(0,IF(EURIBOR!N152&lt;=1,EURIBOR!N152+1,IF(EURIBOR!N152&gt;=3,EURIBOR!N152,2+(EURIBOR!N152-1)/2)))</f>
        <v>3.78</v>
      </c>
      <c r="I151" s="4">
        <f ca="1">MAX(0,IF(EURIBOR!O152&lt;=1,EURIBOR!O152+1,IF(EURIBOR!O152&gt;=3,EURIBOR!O152,2+(EURIBOR!O152-1)/2)))</f>
        <v>0.81600000000000006</v>
      </c>
      <c r="J151" s="4">
        <f ca="1">MAX(0,IF(EURIBOR!P152&lt;=1,EURIBOR!P152+1,IF(EURIBOR!P152&gt;=3,EURIBOR!P152,2+(EURIBOR!P152-1)/2)))</f>
        <v>1.2050000000000001</v>
      </c>
      <c r="K151" s="4">
        <f ca="1">MAX(0,IF(EURIBOR!Q152&lt;=1,EURIBOR!Q152+1,IF(EURIBOR!Q152&gt;=3,EURIBOR!Q152,2+(EURIBOR!Q152-1)/2)))</f>
        <v>0.45999999999999996</v>
      </c>
      <c r="L151" s="4">
        <f ca="1">MAX(0,IF(EURIBOR!R152&lt;=1,EURIBOR!R152+1,IF(EURIBOR!R152&gt;=3,EURIBOR!R152,2+(EURIBOR!R152-1)/2)))</f>
        <v>3.597</v>
      </c>
      <c r="M151" s="4">
        <f ca="1">MAX(0,IF(EURIBOR!S152&lt;=1,EURIBOR!S152+1,IF(EURIBOR!S152&gt;=3,EURIBOR!S152,2+(EURIBOR!S152-1)/2)))</f>
        <v>4.9610000000000003</v>
      </c>
      <c r="N151" s="4">
        <f ca="1">MAX(0,IF(EURIBOR!T152&lt;=1,EURIBOR!T152+1,IF(EURIBOR!T152&gt;=3,EURIBOR!T152,2+(EURIBOR!T152-1)/2)))</f>
        <v>1.645</v>
      </c>
      <c r="O151" s="4">
        <f ca="1">MAX(0,IF(EURIBOR!U152&lt;=1,EURIBOR!U152+1,IF(EURIBOR!U152&gt;=3,EURIBOR!U152,2+(EURIBOR!U152-1)/2)))</f>
        <v>2.9704999999999999</v>
      </c>
      <c r="P151" s="4">
        <f ca="1">MAX(0,IF(EURIBOR!V152&lt;=1,EURIBOR!V152+1,IF(EURIBOR!V152&gt;=3,EURIBOR!V152,2+(EURIBOR!V152-1)/2)))</f>
        <v>1.288</v>
      </c>
      <c r="Q151" s="4">
        <f ca="1">MAX(0,IF(EURIBOR!W152&lt;=1,EURIBOR!W152+1,IF(EURIBOR!W152&gt;=3,EURIBOR!W152,2+(EURIBOR!W152-1)/2)))</f>
        <v>0.49099999999999999</v>
      </c>
      <c r="R151" s="4">
        <f ca="1">MAX(0,IF(EURIBOR!X152&lt;=1,EURIBOR!X152+1,IF(EURIBOR!X152&gt;=3,EURIBOR!X152,2+(EURIBOR!X152-1)/2)))</f>
        <v>0.72799999999999998</v>
      </c>
      <c r="S151" s="4">
        <f ca="1">MAX(0,IF(EURIBOR!Y152&lt;=1,EURIBOR!Y152+1,IF(EURIBOR!Y152&gt;=3,EURIBOR!Y152,2+(EURIBOR!Y152-1)/2)))</f>
        <v>1.081</v>
      </c>
      <c r="T151" s="4">
        <f ca="1">MAX(0,IF(EURIBOR!Z152&lt;=1,EURIBOR!Z152+1,IF(EURIBOR!Z152&gt;=3,EURIBOR!Z152,2+(EURIBOR!Z152-1)/2)))</f>
        <v>0.59099999999999997</v>
      </c>
      <c r="U151" s="4">
        <f ca="1">MAX(0,IF(EURIBOR!AA152&lt;=1,EURIBOR!AA152+1,IF(EURIBOR!AA152&gt;=3,EURIBOR!AA152,2+(EURIBOR!AA152-1)/2)))</f>
        <v>1.3049999999999999</v>
      </c>
      <c r="V151" s="4">
        <f ca="1">MAX(0,IF(EURIBOR!AB152&lt;=1,EURIBOR!AB152+1,IF(EURIBOR!AB152&gt;=3,EURIBOR!AB152,2+(EURIBOR!AB152-1)/2)))</f>
        <v>1.206</v>
      </c>
      <c r="W151" s="4">
        <f ca="1">MAX(0,IF(EURIBOR!AC152&lt;=1,EURIBOR!AC152+1,IF(EURIBOR!AC152&gt;=3,EURIBOR!AC152,2+(EURIBOR!AC152-1)/2)))</f>
        <v>1.998</v>
      </c>
      <c r="X151" s="4">
        <f ca="1">MAX(0,IF(EURIBOR!AD152&lt;=1,EURIBOR!AD152+1,IF(EURIBOR!AD152&gt;=3,EURIBOR!AD152,2+(EURIBOR!AD152-1)/2)))</f>
        <v>0.68399999999999994</v>
      </c>
      <c r="Y151" s="4">
        <f ca="1">MAX(0,IF(EURIBOR!AE152&lt;=1,EURIBOR!AE152+1,IF(EURIBOR!AE152&gt;=3,EURIBOR!AE152,2+(EURIBOR!AE152-1)/2)))</f>
        <v>1.6870000000000001</v>
      </c>
      <c r="Z151" s="4">
        <f ca="1">MAX(0,IF(EURIBOR!AF152&lt;=1,EURIBOR!AF152+1,IF(EURIBOR!AF152&gt;=3,EURIBOR!AF152,2+(EURIBOR!AF152-1)/2)))</f>
        <v>2.5594999999999999</v>
      </c>
      <c r="AA151" s="4">
        <f ca="1">MAX(0,IF(EURIBOR!AG152&lt;=1,EURIBOR!AG152+1,IF(EURIBOR!AG152&gt;=3,EURIBOR!AG152,2+(EURIBOR!AG152-1)/2)))</f>
        <v>2.5629999999999997</v>
      </c>
      <c r="AB151" s="4">
        <f ca="1">MAX(0,IF(EURIBOR!AH152&lt;=1,EURIBOR!AH152+1,IF(EURIBOR!AH152&gt;=3,EURIBOR!AH152,2+(EURIBOR!AH152-1)/2)))</f>
        <v>2.2880000000000003</v>
      </c>
      <c r="AC151" s="4">
        <f ca="1">MAX(0,IF(EURIBOR!AI152&lt;=1,EURIBOR!AI152+1,IF(EURIBOR!AI152&gt;=3,EURIBOR!AI152,2+(EURIBOR!AI152-1)/2)))</f>
        <v>0.99</v>
      </c>
      <c r="AD151" s="4">
        <f ca="1">MAX(0,IF(EURIBOR!AJ152&lt;=1,EURIBOR!AJ152+1,IF(EURIBOR!AJ152&gt;=3,EURIBOR!AJ152,2+(EURIBOR!AJ152-1)/2)))</f>
        <v>0.60499999999999998</v>
      </c>
    </row>
    <row r="152" spans="1:30" x14ac:dyDescent="0.25">
      <c r="A152" s="4">
        <f ca="1">MAX(0,IF(EURIBOR!G153&lt;=1,EURIBOR!G153+1,IF(EURIBOR!G153&gt;=3,EURIBOR!G153,2+(EURIBOR!G153-1)/2)))</f>
        <v>3.3519999999999999</v>
      </c>
      <c r="B152" s="4">
        <f ca="1">MAX(0,IF(EURIBOR!H153&lt;=1,EURIBOR!H153+1,IF(EURIBOR!H153&gt;=3,EURIBOR!H153,2+(EURIBOR!H153-1)/2)))</f>
        <v>0.76100000000000001</v>
      </c>
      <c r="C152" s="4">
        <f ca="1">MAX(0,IF(EURIBOR!I153&lt;=1,EURIBOR!I153+1,IF(EURIBOR!I153&gt;=3,EURIBOR!I153,2+(EURIBOR!I153-1)/2)))</f>
        <v>0.70199999999999996</v>
      </c>
      <c r="D152" s="4">
        <f ca="1">MAX(0,IF(EURIBOR!J153&lt;=1,EURIBOR!J153+1,IF(EURIBOR!J153&gt;=3,EURIBOR!J153,2+(EURIBOR!J153-1)/2)))</f>
        <v>0.66999999999999993</v>
      </c>
      <c r="E152" s="4">
        <f ca="1">MAX(0,IF(EURIBOR!K153&lt;=1,EURIBOR!K153+1,IF(EURIBOR!K153&gt;=3,EURIBOR!K153,2+(EURIBOR!K153-1)/2)))</f>
        <v>2.5985</v>
      </c>
      <c r="F152" s="4">
        <f ca="1">MAX(0,IF(EURIBOR!L153&lt;=1,EURIBOR!L153+1,IF(EURIBOR!L153&gt;=3,EURIBOR!L153,2+(EURIBOR!L153-1)/2)))</f>
        <v>5.1130000000000004</v>
      </c>
      <c r="G152" s="4">
        <f ca="1">MAX(0,IF(EURIBOR!M153&lt;=1,EURIBOR!M153+1,IF(EURIBOR!M153&gt;=3,EURIBOR!M153,2+(EURIBOR!M153-1)/2)))</f>
        <v>1.395</v>
      </c>
      <c r="H152" s="4">
        <f ca="1">MAX(0,IF(EURIBOR!N153&lt;=1,EURIBOR!N153+1,IF(EURIBOR!N153&gt;=3,EURIBOR!N153,2+(EURIBOR!N153-1)/2)))</f>
        <v>3.88</v>
      </c>
      <c r="I152" s="4">
        <f ca="1">MAX(0,IF(EURIBOR!O153&lt;=1,EURIBOR!O153+1,IF(EURIBOR!O153&gt;=3,EURIBOR!O153,2+(EURIBOR!O153-1)/2)))</f>
        <v>0.77100000000000002</v>
      </c>
      <c r="J152" s="4">
        <f ca="1">MAX(0,IF(EURIBOR!P153&lt;=1,EURIBOR!P153+1,IF(EURIBOR!P153&gt;=3,EURIBOR!P153,2+(EURIBOR!P153-1)/2)))</f>
        <v>1.1919999999999999</v>
      </c>
      <c r="K152" s="4">
        <f ca="1">MAX(0,IF(EURIBOR!Q153&lt;=1,EURIBOR!Q153+1,IF(EURIBOR!Q153&gt;=3,EURIBOR!Q153,2+(EURIBOR!Q153-1)/2)))</f>
        <v>0.45699999999999996</v>
      </c>
      <c r="L152" s="4">
        <f ca="1">MAX(0,IF(EURIBOR!R153&lt;=1,EURIBOR!R153+1,IF(EURIBOR!R153&gt;=3,EURIBOR!R153,2+(EURIBOR!R153-1)/2)))</f>
        <v>3.6840000000000002</v>
      </c>
      <c r="M152" s="4">
        <f ca="1">MAX(0,IF(EURIBOR!S153&lt;=1,EURIBOR!S153+1,IF(EURIBOR!S153&gt;=3,EURIBOR!S153,2+(EURIBOR!S153-1)/2)))</f>
        <v>4.9649999999999999</v>
      </c>
      <c r="N152" s="4">
        <f ca="1">MAX(0,IF(EURIBOR!T153&lt;=1,EURIBOR!T153+1,IF(EURIBOR!T153&gt;=3,EURIBOR!T153,2+(EURIBOR!T153-1)/2)))</f>
        <v>1.6870000000000001</v>
      </c>
      <c r="O152" s="4">
        <f ca="1">MAX(0,IF(EURIBOR!U153&lt;=1,EURIBOR!U153+1,IF(EURIBOR!U153&gt;=3,EURIBOR!U153,2+(EURIBOR!U153-1)/2)))</f>
        <v>2.9159999999999999</v>
      </c>
      <c r="P152" s="4">
        <f ca="1">MAX(0,IF(EURIBOR!V153&lt;=1,EURIBOR!V153+1,IF(EURIBOR!V153&gt;=3,EURIBOR!V153,2+(EURIBOR!V153-1)/2)))</f>
        <v>1.3049999999999999</v>
      </c>
      <c r="Q152" s="4">
        <f ca="1">MAX(0,IF(EURIBOR!W153&lt;=1,EURIBOR!W153+1,IF(EURIBOR!W153&gt;=3,EURIBOR!W153,2+(EURIBOR!W153-1)/2)))</f>
        <v>0.47899999999999998</v>
      </c>
      <c r="R152" s="4">
        <f ca="1">MAX(0,IF(EURIBOR!X153&lt;=1,EURIBOR!X153+1,IF(EURIBOR!X153&gt;=3,EURIBOR!X153,2+(EURIBOR!X153-1)/2)))</f>
        <v>0.624</v>
      </c>
      <c r="S152" s="4">
        <f ca="1">MAX(0,IF(EURIBOR!Y153&lt;=1,EURIBOR!Y153+1,IF(EURIBOR!Y153&gt;=3,EURIBOR!Y153,2+(EURIBOR!Y153-1)/2)))</f>
        <v>1.0629999999999999</v>
      </c>
      <c r="T152" s="4">
        <f ca="1">MAX(0,IF(EURIBOR!Z153&lt;=1,EURIBOR!Z153+1,IF(EURIBOR!Z153&gt;=3,EURIBOR!Z153,2+(EURIBOR!Z153-1)/2)))</f>
        <v>0.58299999999999996</v>
      </c>
      <c r="U152" s="4">
        <f ca="1">MAX(0,IF(EURIBOR!AA153&lt;=1,EURIBOR!AA153+1,IF(EURIBOR!AA153&gt;=3,EURIBOR!AA153,2+(EURIBOR!AA153-1)/2)))</f>
        <v>1.33</v>
      </c>
      <c r="V152" s="4">
        <f ca="1">MAX(0,IF(EURIBOR!AB153&lt;=1,EURIBOR!AB153+1,IF(EURIBOR!AB153&gt;=3,EURIBOR!AB153,2+(EURIBOR!AB153-1)/2)))</f>
        <v>1.2090000000000001</v>
      </c>
      <c r="W152" s="4">
        <f ca="1">MAX(0,IF(EURIBOR!AC153&lt;=1,EURIBOR!AC153+1,IF(EURIBOR!AC153&gt;=3,EURIBOR!AC153,2+(EURIBOR!AC153-1)/2)))</f>
        <v>2.0209999999999999</v>
      </c>
      <c r="X152" s="4">
        <f ca="1">MAX(0,IF(EURIBOR!AD153&lt;=1,EURIBOR!AD153+1,IF(EURIBOR!AD153&gt;=3,EURIBOR!AD153,2+(EURIBOR!AD153-1)/2)))</f>
        <v>0.67399999999999993</v>
      </c>
      <c r="Y152" s="4">
        <f ca="1">MAX(0,IF(EURIBOR!AE153&lt;=1,EURIBOR!AE153+1,IF(EURIBOR!AE153&gt;=3,EURIBOR!AE153,2+(EURIBOR!AE153-1)/2)))</f>
        <v>1.728</v>
      </c>
      <c r="Z152" s="4">
        <f ca="1">MAX(0,IF(EURIBOR!AF153&lt;=1,EURIBOR!AF153+1,IF(EURIBOR!AF153&gt;=3,EURIBOR!AF153,2+(EURIBOR!AF153-1)/2)))</f>
        <v>2.5659999999999998</v>
      </c>
      <c r="AA152" s="4">
        <f ca="1">MAX(0,IF(EURIBOR!AG153&lt;=1,EURIBOR!AG153+1,IF(EURIBOR!AG153&gt;=3,EURIBOR!AG153,2+(EURIBOR!AG153-1)/2)))</f>
        <v>2.5555000000000003</v>
      </c>
      <c r="AB152" s="4">
        <f ca="1">MAX(0,IF(EURIBOR!AH153&lt;=1,EURIBOR!AH153+1,IF(EURIBOR!AH153&gt;=3,EURIBOR!AH153,2+(EURIBOR!AH153-1)/2)))</f>
        <v>2.2425000000000002</v>
      </c>
      <c r="AC152" s="4">
        <f ca="1">MAX(0,IF(EURIBOR!AI153&lt;=1,EURIBOR!AI153+1,IF(EURIBOR!AI153&gt;=3,EURIBOR!AI153,2+(EURIBOR!AI153-1)/2)))</f>
        <v>0.98599999999999999</v>
      </c>
      <c r="AD152" s="4">
        <f ca="1">MAX(0,IF(EURIBOR!AJ153&lt;=1,EURIBOR!AJ153+1,IF(EURIBOR!AJ153&gt;=3,EURIBOR!AJ153,2+(EURIBOR!AJ153-1)/2)))</f>
        <v>0.60899999999999999</v>
      </c>
    </row>
    <row r="153" spans="1:30" x14ac:dyDescent="0.25">
      <c r="A153" s="4">
        <f ca="1">MAX(0,IF(EURIBOR!G154&lt;=1,EURIBOR!G154+1,IF(EURIBOR!G154&gt;=3,EURIBOR!G154,2+(EURIBOR!G154-1)/2)))</f>
        <v>3.31</v>
      </c>
      <c r="B153" s="4">
        <f ca="1">MAX(0,IF(EURIBOR!H154&lt;=1,EURIBOR!H154+1,IF(EURIBOR!H154&gt;=3,EURIBOR!H154,2+(EURIBOR!H154-1)/2)))</f>
        <v>1.0369999999999999</v>
      </c>
      <c r="C153" s="4">
        <f ca="1">MAX(0,IF(EURIBOR!I154&lt;=1,EURIBOR!I154+1,IF(EURIBOR!I154&gt;=3,EURIBOR!I154,2+(EURIBOR!I154-1)/2)))</f>
        <v>0.69799999999999995</v>
      </c>
      <c r="D153" s="4">
        <f ca="1">MAX(0,IF(EURIBOR!J154&lt;=1,EURIBOR!J154+1,IF(EURIBOR!J154&gt;=3,EURIBOR!J154,2+(EURIBOR!J154-1)/2)))</f>
        <v>0.66999999999999993</v>
      </c>
      <c r="E153" s="4">
        <f ca="1">MAX(0,IF(EURIBOR!K154&lt;=1,EURIBOR!K154+1,IF(EURIBOR!K154&gt;=3,EURIBOR!K154,2+(EURIBOR!K154-1)/2)))</f>
        <v>2.6805000000000003</v>
      </c>
      <c r="F153" s="4">
        <f ca="1">MAX(0,IF(EURIBOR!L154&lt;=1,EURIBOR!L154+1,IF(EURIBOR!L154&gt;=3,EURIBOR!L154,2+(EURIBOR!L154-1)/2)))</f>
        <v>4.2380000000000004</v>
      </c>
      <c r="G153" s="4">
        <f ca="1">MAX(0,IF(EURIBOR!M154&lt;=1,EURIBOR!M154+1,IF(EURIBOR!M154&gt;=3,EURIBOR!M154,2+(EURIBOR!M154-1)/2)))</f>
        <v>2.0055000000000001</v>
      </c>
      <c r="H153" s="4">
        <f ca="1">MAX(0,IF(EURIBOR!N154&lt;=1,EURIBOR!N154+1,IF(EURIBOR!N154&gt;=3,EURIBOR!N154,2+(EURIBOR!N154-1)/2)))</f>
        <v>3.9710000000000001</v>
      </c>
      <c r="I153" s="4">
        <f ca="1">MAX(0,IF(EURIBOR!O154&lt;=1,EURIBOR!O154+1,IF(EURIBOR!O154&gt;=3,EURIBOR!O154,2+(EURIBOR!O154-1)/2)))</f>
        <v>0.751</v>
      </c>
      <c r="J153" s="4">
        <f ca="1">MAX(0,IF(EURIBOR!P154&lt;=1,EURIBOR!P154+1,IF(EURIBOR!P154&gt;=3,EURIBOR!P154,2+(EURIBOR!P154-1)/2)))</f>
        <v>1.097</v>
      </c>
      <c r="K153" s="4">
        <f ca="1">MAX(0,IF(EURIBOR!Q154&lt;=1,EURIBOR!Q154+1,IF(EURIBOR!Q154&gt;=3,EURIBOR!Q154,2+(EURIBOR!Q154-1)/2)))</f>
        <v>0.45499999999999996</v>
      </c>
      <c r="L153" s="4">
        <f ca="1">MAX(0,IF(EURIBOR!R154&lt;=1,EURIBOR!R154+1,IF(EURIBOR!R154&gt;=3,EURIBOR!R154,2+(EURIBOR!R154-1)/2)))</f>
        <v>3.7519999999999998</v>
      </c>
      <c r="M153" s="4">
        <f ca="1">MAX(0,IF(EURIBOR!S154&lt;=1,EURIBOR!S154+1,IF(EURIBOR!S154&gt;=3,EURIBOR!S154,2+(EURIBOR!S154-1)/2)))</f>
        <v>5.0190000000000001</v>
      </c>
      <c r="N153" s="4">
        <f ca="1">MAX(0,IF(EURIBOR!T154&lt;=1,EURIBOR!T154+1,IF(EURIBOR!T154&gt;=3,EURIBOR!T154,2+(EURIBOR!T154-1)/2)))</f>
        <v>1.728</v>
      </c>
      <c r="O153" s="4">
        <f ca="1">MAX(0,IF(EURIBOR!U154&lt;=1,EURIBOR!U154+1,IF(EURIBOR!U154&gt;=3,EURIBOR!U154,2+(EURIBOR!U154-1)/2)))</f>
        <v>2.8434999999999997</v>
      </c>
      <c r="P153" s="4">
        <f ca="1">MAX(0,IF(EURIBOR!V154&lt;=1,EURIBOR!V154+1,IF(EURIBOR!V154&gt;=3,EURIBOR!V154,2+(EURIBOR!V154-1)/2)))</f>
        <v>1.33</v>
      </c>
      <c r="Q153" s="4">
        <f ca="1">MAX(0,IF(EURIBOR!W154&lt;=1,EURIBOR!W154+1,IF(EURIBOR!W154&gt;=3,EURIBOR!W154,2+(EURIBOR!W154-1)/2)))</f>
        <v>0.46199999999999997</v>
      </c>
      <c r="R153" s="4">
        <f ca="1">MAX(0,IF(EURIBOR!X154&lt;=1,EURIBOR!X154+1,IF(EURIBOR!X154&gt;=3,EURIBOR!X154,2+(EURIBOR!X154-1)/2)))</f>
        <v>0.55600000000000005</v>
      </c>
      <c r="S153" s="4">
        <f ca="1">MAX(0,IF(EURIBOR!Y154&lt;=1,EURIBOR!Y154+1,IF(EURIBOR!Y154&gt;=3,EURIBOR!Y154,2+(EURIBOR!Y154-1)/2)))</f>
        <v>1.048</v>
      </c>
      <c r="T153" s="4">
        <f ca="1">MAX(0,IF(EURIBOR!Z154&lt;=1,EURIBOR!Z154+1,IF(EURIBOR!Z154&gt;=3,EURIBOR!Z154,2+(EURIBOR!Z154-1)/2)))</f>
        <v>0.746</v>
      </c>
      <c r="U153" s="4">
        <f ca="1">MAX(0,IF(EURIBOR!AA154&lt;=1,EURIBOR!AA154+1,IF(EURIBOR!AA154&gt;=3,EURIBOR!AA154,2+(EURIBOR!AA154-1)/2)))</f>
        <v>1.325</v>
      </c>
      <c r="V153" s="4">
        <f ca="1">MAX(0,IF(EURIBOR!AB154&lt;=1,EURIBOR!AB154+1,IF(EURIBOR!AB154&gt;=3,EURIBOR!AB154,2+(EURIBOR!AB154-1)/2)))</f>
        <v>1.2010000000000001</v>
      </c>
      <c r="W153" s="4">
        <f ca="1">MAX(0,IF(EURIBOR!AC154&lt;=1,EURIBOR!AC154+1,IF(EURIBOR!AC154&gt;=3,EURIBOR!AC154,2+(EURIBOR!AC154-1)/2)))</f>
        <v>2.0110000000000001</v>
      </c>
      <c r="X153" s="4">
        <f ca="1">MAX(0,IF(EURIBOR!AD154&lt;=1,EURIBOR!AD154+1,IF(EURIBOR!AD154&gt;=3,EURIBOR!AD154,2+(EURIBOR!AD154-1)/2)))</f>
        <v>0.67100000000000004</v>
      </c>
      <c r="Y153" s="4">
        <f ca="1">MAX(0,IF(EURIBOR!AE154&lt;=1,EURIBOR!AE154+1,IF(EURIBOR!AE154&gt;=3,EURIBOR!AE154,2+(EURIBOR!AE154-1)/2)))</f>
        <v>1.849</v>
      </c>
      <c r="Z153" s="4">
        <f ca="1">MAX(0,IF(EURIBOR!AF154&lt;=1,EURIBOR!AF154+1,IF(EURIBOR!AF154&gt;=3,EURIBOR!AF154,2+(EURIBOR!AF154-1)/2)))</f>
        <v>2.5694999999999997</v>
      </c>
      <c r="AA153" s="4">
        <f ca="1">MAX(0,IF(EURIBOR!AG154&lt;=1,EURIBOR!AG154+1,IF(EURIBOR!AG154&gt;=3,EURIBOR!AG154,2+(EURIBOR!AG154-1)/2)))</f>
        <v>2.5594999999999999</v>
      </c>
      <c r="AB153" s="4">
        <f ca="1">MAX(0,IF(EURIBOR!AH154&lt;=1,EURIBOR!AH154+1,IF(EURIBOR!AH154&gt;=3,EURIBOR!AH154,2+(EURIBOR!AH154-1)/2)))</f>
        <v>2.2130000000000001</v>
      </c>
      <c r="AC153" s="4">
        <f ca="1">MAX(0,IF(EURIBOR!AI154&lt;=1,EURIBOR!AI154+1,IF(EURIBOR!AI154&gt;=3,EURIBOR!AI154,2+(EURIBOR!AI154-1)/2)))</f>
        <v>0.98099999999999998</v>
      </c>
      <c r="AD153" s="4">
        <f ca="1">MAX(0,IF(EURIBOR!AJ154&lt;=1,EURIBOR!AJ154+1,IF(EURIBOR!AJ154&gt;=3,EURIBOR!AJ154,2+(EURIBOR!AJ154-1)/2)))</f>
        <v>0.59099999999999997</v>
      </c>
    </row>
    <row r="154" spans="1:30" x14ac:dyDescent="0.25">
      <c r="A154" s="4">
        <f ca="1">MAX(0,IF(EURIBOR!G155&lt;=1,EURIBOR!G155+1,IF(EURIBOR!G155&gt;=3,EURIBOR!G155,2+(EURIBOR!G155-1)/2)))</f>
        <v>3.2610000000000001</v>
      </c>
      <c r="B154" s="4">
        <f ca="1">MAX(0,IF(EURIBOR!H155&lt;=1,EURIBOR!H155+1,IF(EURIBOR!H155&gt;=3,EURIBOR!H155,2+(EURIBOR!H155-1)/2)))</f>
        <v>1.395</v>
      </c>
      <c r="C154" s="4">
        <f ca="1">MAX(0,IF(EURIBOR!I155&lt;=1,EURIBOR!I155+1,IF(EURIBOR!I155&gt;=3,EURIBOR!I155,2+(EURIBOR!I155-1)/2)))</f>
        <v>0.69100000000000006</v>
      </c>
      <c r="D154" s="4">
        <f ca="1">MAX(0,IF(EURIBOR!J155&lt;=1,EURIBOR!J155+1,IF(EURIBOR!J155&gt;=3,EURIBOR!J155,2+(EURIBOR!J155-1)/2)))</f>
        <v>0.67100000000000004</v>
      </c>
      <c r="E154" s="4">
        <f ca="1">MAX(0,IF(EURIBOR!K155&lt;=1,EURIBOR!K155+1,IF(EURIBOR!K155&gt;=3,EURIBOR!K155,2+(EURIBOR!K155-1)/2)))</f>
        <v>2.7364999999999999</v>
      </c>
      <c r="F154" s="4">
        <f ca="1">MAX(0,IF(EURIBOR!L155&lt;=1,EURIBOR!L155+1,IF(EURIBOR!L155&gt;=3,EURIBOR!L155,2+(EURIBOR!L155-1)/2)))</f>
        <v>3.2930000000000001</v>
      </c>
      <c r="G154" s="4">
        <f ca="1">MAX(0,IF(EURIBOR!M155&lt;=1,EURIBOR!M155+1,IF(EURIBOR!M155&gt;=3,EURIBOR!M155,2+(EURIBOR!M155-1)/2)))</f>
        <v>2.214</v>
      </c>
      <c r="H154" s="4">
        <f ca="1">MAX(0,IF(EURIBOR!N155&lt;=1,EURIBOR!N155+1,IF(EURIBOR!N155&gt;=3,EURIBOR!N155,2+(EURIBOR!N155-1)/2)))</f>
        <v>3.9672727272727268</v>
      </c>
      <c r="I154" s="4">
        <f ca="1">MAX(0,IF(EURIBOR!O155&lt;=1,EURIBOR!O155+1,IF(EURIBOR!O155&gt;=3,EURIBOR!O155,2+(EURIBOR!O155-1)/2)))</f>
        <v>0.74299999999999999</v>
      </c>
      <c r="J154" s="4">
        <f ca="1">MAX(0,IF(EURIBOR!P155&lt;=1,EURIBOR!P155+1,IF(EURIBOR!P155&gt;=3,EURIBOR!P155,2+(EURIBOR!P155-1)/2)))</f>
        <v>1.083</v>
      </c>
      <c r="K154" s="4">
        <f ca="1">MAX(0,IF(EURIBOR!Q155&lt;=1,EURIBOR!Q155+1,IF(EURIBOR!Q155&gt;=3,EURIBOR!Q155,2+(EURIBOR!Q155-1)/2)))</f>
        <v>0.45199999999999996</v>
      </c>
      <c r="L154" s="4">
        <f ca="1">MAX(0,IF(EURIBOR!R155&lt;=1,EURIBOR!R155+1,IF(EURIBOR!R155&gt;=3,EURIBOR!R155,2+(EURIBOR!R155-1)/2)))</f>
        <v>3.8180000000000001</v>
      </c>
      <c r="M154" s="4">
        <f ca="1">MAX(0,IF(EURIBOR!S155&lt;=1,EURIBOR!S155+1,IF(EURIBOR!S155&gt;=3,EURIBOR!S155,2+(EURIBOR!S155-1)/2)))</f>
        <v>5.1130000000000004</v>
      </c>
      <c r="N154" s="4">
        <f ca="1">MAX(0,IF(EURIBOR!T155&lt;=1,EURIBOR!T155+1,IF(EURIBOR!T155&gt;=3,EURIBOR!T155,2+(EURIBOR!T155-1)/2)))</f>
        <v>1.849</v>
      </c>
      <c r="O154" s="4">
        <f ca="1">MAX(0,IF(EURIBOR!U155&lt;=1,EURIBOR!U155+1,IF(EURIBOR!U155&gt;=3,EURIBOR!U155,2+(EURIBOR!U155-1)/2)))</f>
        <v>2.7649999999999997</v>
      </c>
      <c r="P154" s="4">
        <f ca="1">MAX(0,IF(EURIBOR!V155&lt;=1,EURIBOR!V155+1,IF(EURIBOR!V155&gt;=3,EURIBOR!V155,2+(EURIBOR!V155-1)/2)))</f>
        <v>1.325</v>
      </c>
      <c r="Q154" s="4">
        <f ca="1">MAX(0,IF(EURIBOR!W155&lt;=1,EURIBOR!W155+1,IF(EURIBOR!W155&gt;=3,EURIBOR!W155,2+(EURIBOR!W155-1)/2)))</f>
        <v>0.45299999999999996</v>
      </c>
      <c r="R154" s="4">
        <f ca="1">MAX(0,IF(EURIBOR!X155&lt;=1,EURIBOR!X155+1,IF(EURIBOR!X155&gt;=3,EURIBOR!X155,2+(EURIBOR!X155-1)/2)))</f>
        <v>0.52</v>
      </c>
      <c r="S154" s="4">
        <f ca="1">MAX(0,IF(EURIBOR!Y155&lt;=1,EURIBOR!Y155+1,IF(EURIBOR!Y155&gt;=3,EURIBOR!Y155,2+(EURIBOR!Y155-1)/2)))</f>
        <v>1.0269999999999999</v>
      </c>
      <c r="T154" s="4">
        <f ca="1">MAX(0,IF(EURIBOR!Z155&lt;=1,EURIBOR!Z155+1,IF(EURIBOR!Z155&gt;=3,EURIBOR!Z155,2+(EURIBOR!Z155-1)/2)))</f>
        <v>0.72799999999999998</v>
      </c>
      <c r="U154" s="4">
        <f ca="1">MAX(0,IF(EURIBOR!AA155&lt;=1,EURIBOR!AA155+1,IF(EURIBOR!AA155&gt;=3,EURIBOR!AA155,2+(EURIBOR!AA155-1)/2)))</f>
        <v>1.2410000000000001</v>
      </c>
      <c r="V154" s="4">
        <f ca="1">MAX(0,IF(EURIBOR!AB155&lt;=1,EURIBOR!AB155+1,IF(EURIBOR!AB155&gt;=3,EURIBOR!AB155,2+(EURIBOR!AB155-1)/2)))</f>
        <v>1.21</v>
      </c>
      <c r="W154" s="4">
        <f ca="1">MAX(0,IF(EURIBOR!AC155&lt;=1,EURIBOR!AC155+1,IF(EURIBOR!AC155&gt;=3,EURIBOR!AC155,2+(EURIBOR!AC155-1)/2)))</f>
        <v>2.0084999999999997</v>
      </c>
      <c r="X154" s="4">
        <f ca="1">MAX(0,IF(EURIBOR!AD155&lt;=1,EURIBOR!AD155+1,IF(EURIBOR!AD155&gt;=3,EURIBOR!AD155,2+(EURIBOR!AD155-1)/2)))</f>
        <v>0.66999999999999993</v>
      </c>
      <c r="Y154" s="4">
        <f ca="1">MAX(0,IF(EURIBOR!AE155&lt;=1,EURIBOR!AE155+1,IF(EURIBOR!AE155&gt;=3,EURIBOR!AE155,2+(EURIBOR!AE155-1)/2)))</f>
        <v>1.8959999999999999</v>
      </c>
      <c r="Z154" s="4">
        <f ca="1">MAX(0,IF(EURIBOR!AF155&lt;=1,EURIBOR!AF155+1,IF(EURIBOR!AF155&gt;=3,EURIBOR!AF155,2+(EURIBOR!AF155-1)/2)))</f>
        <v>2.5985</v>
      </c>
      <c r="AA154" s="4">
        <f ca="1">MAX(0,IF(EURIBOR!AG155&lt;=1,EURIBOR!AG155+1,IF(EURIBOR!AG155&gt;=3,EURIBOR!AG155,2+(EURIBOR!AG155-1)/2)))</f>
        <v>2.5659999999999998</v>
      </c>
      <c r="AB154" s="4">
        <f ca="1">MAX(0,IF(EURIBOR!AH155&lt;=1,EURIBOR!AH155+1,IF(EURIBOR!AH155&gt;=3,EURIBOR!AH155,2+(EURIBOR!AH155-1)/2)))</f>
        <v>2.1109999999999998</v>
      </c>
      <c r="AC154" s="4">
        <f ca="1">MAX(0,IF(EURIBOR!AI155&lt;=1,EURIBOR!AI155+1,IF(EURIBOR!AI155&gt;=3,EURIBOR!AI155,2+(EURIBOR!AI155-1)/2)))</f>
        <v>0.97199999999999998</v>
      </c>
      <c r="AD154" s="4">
        <f ca="1">MAX(0,IF(EURIBOR!AJ155&lt;=1,EURIBOR!AJ155+1,IF(EURIBOR!AJ155&gt;=3,EURIBOR!AJ155,2+(EURIBOR!AJ155-1)/2)))</f>
        <v>0.58299999999999996</v>
      </c>
    </row>
    <row r="155" spans="1:30" x14ac:dyDescent="0.25">
      <c r="A155" s="4">
        <f ca="1">MAX(0,IF(EURIBOR!G156&lt;=1,EURIBOR!G156+1,IF(EURIBOR!G156&gt;=3,EURIBOR!G156,2+(EURIBOR!G156-1)/2)))</f>
        <v>3.1240000000000001</v>
      </c>
      <c r="B155" s="4">
        <f ca="1">MAX(0,IF(EURIBOR!H156&lt;=1,EURIBOR!H156+1,IF(EURIBOR!H156&gt;=3,EURIBOR!H156,2+(EURIBOR!H156-1)/2)))</f>
        <v>2.0055000000000001</v>
      </c>
      <c r="C155" s="4">
        <f ca="1">MAX(0,IF(EURIBOR!I156&lt;=1,EURIBOR!I156+1,IF(EURIBOR!I156&gt;=3,EURIBOR!I156,2+(EURIBOR!I156-1)/2)))</f>
        <v>0.68700000000000006</v>
      </c>
      <c r="D155" s="4">
        <f ca="1">MAX(0,IF(EURIBOR!J156&lt;=1,EURIBOR!J156+1,IF(EURIBOR!J156&gt;=3,EURIBOR!J156,2+(EURIBOR!J156-1)/2)))</f>
        <v>0.67100000000000004</v>
      </c>
      <c r="E155" s="4">
        <f ca="1">MAX(0,IF(EURIBOR!K156&lt;=1,EURIBOR!K156+1,IF(EURIBOR!K156&gt;=3,EURIBOR!K156,2+(EURIBOR!K156-1)/2)))</f>
        <v>2.7565</v>
      </c>
      <c r="F155" s="4">
        <f ca="1">MAX(0,IF(EURIBOR!L156&lt;=1,EURIBOR!L156+1,IF(EURIBOR!L156&gt;=3,EURIBOR!L156,2+(EURIBOR!L156-1)/2)))</f>
        <v>2.7284999999999999</v>
      </c>
      <c r="G155" s="4">
        <f ca="1">MAX(0,IF(EURIBOR!M156&lt;=1,EURIBOR!M156+1,IF(EURIBOR!M156&gt;=3,EURIBOR!M156,2+(EURIBOR!M156-1)/2)))</f>
        <v>2.4125000000000001</v>
      </c>
      <c r="H155" s="4">
        <f ca="1">MAX(0,IF(EURIBOR!N156&lt;=1,EURIBOR!N156+1,IF(EURIBOR!N156&gt;=3,EURIBOR!N156,2+(EURIBOR!N156-1)/2)))</f>
        <v>3.9310526315789471</v>
      </c>
      <c r="I155" s="4">
        <f ca="1">MAX(0,IF(EURIBOR!O156&lt;=1,EURIBOR!O156+1,IF(EURIBOR!O156&gt;=3,EURIBOR!O156,2+(EURIBOR!O156-1)/2)))</f>
        <v>0.73199999999999998</v>
      </c>
      <c r="J155" s="4">
        <f ca="1">MAX(0,IF(EURIBOR!P156&lt;=1,EURIBOR!P156+1,IF(EURIBOR!P156&gt;=3,EURIBOR!P156,2+(EURIBOR!P156-1)/2)))</f>
        <v>1.081</v>
      </c>
      <c r="K155" s="4">
        <f ca="1">MAX(0,IF(EURIBOR!Q156&lt;=1,EURIBOR!Q156+1,IF(EURIBOR!Q156&gt;=3,EURIBOR!Q156,2+(EURIBOR!Q156-1)/2)))</f>
        <v>0.45499999999999996</v>
      </c>
      <c r="L155" s="4">
        <f ca="1">MAX(0,IF(EURIBOR!R156&lt;=1,EURIBOR!R156+1,IF(EURIBOR!R156&gt;=3,EURIBOR!R156,2+(EURIBOR!R156-1)/2)))</f>
        <v>3.891</v>
      </c>
      <c r="M155" s="4">
        <f ca="1">MAX(0,IF(EURIBOR!S156&lt;=1,EURIBOR!S156+1,IF(EURIBOR!S156&gt;=3,EURIBOR!S156,2+(EURIBOR!S156-1)/2)))</f>
        <v>4.2380000000000004</v>
      </c>
      <c r="N155" s="4">
        <f ca="1">MAX(0,IF(EURIBOR!T156&lt;=1,EURIBOR!T156+1,IF(EURIBOR!T156&gt;=3,EURIBOR!T156,2+(EURIBOR!T156-1)/2)))</f>
        <v>1.8959999999999999</v>
      </c>
      <c r="O155" s="4">
        <f ca="1">MAX(0,IF(EURIBOR!U156&lt;=1,EURIBOR!U156+1,IF(EURIBOR!U156&gt;=3,EURIBOR!U156,2+(EURIBOR!U156-1)/2)))</f>
        <v>2.7664999999999997</v>
      </c>
      <c r="P155" s="4">
        <f ca="1">MAX(0,IF(EURIBOR!V156&lt;=1,EURIBOR!V156+1,IF(EURIBOR!V156&gt;=3,EURIBOR!V156,2+(EURIBOR!V156-1)/2)))</f>
        <v>1.2410000000000001</v>
      </c>
      <c r="Q155" s="4">
        <f ca="1">MAX(0,IF(EURIBOR!W156&lt;=1,EURIBOR!W156+1,IF(EURIBOR!W156&gt;=3,EURIBOR!W156,2+(EURIBOR!W156-1)/2)))</f>
        <v>0.45899999999999996</v>
      </c>
      <c r="R155" s="4">
        <f ca="1">MAX(0,IF(EURIBOR!X156&lt;=1,EURIBOR!X156+1,IF(EURIBOR!X156&gt;=3,EURIBOR!X156,2+(EURIBOR!X156-1)/2)))</f>
        <v>0.50900000000000001</v>
      </c>
      <c r="S155" s="4">
        <f ca="1">MAX(0,IF(EURIBOR!Y156&lt;=1,EURIBOR!Y156+1,IF(EURIBOR!Y156&gt;=3,EURIBOR!Y156,2+(EURIBOR!Y156-1)/2)))</f>
        <v>1.0049999999999999</v>
      </c>
      <c r="T155" s="4">
        <f ca="1">MAX(0,IF(EURIBOR!Z156&lt;=1,EURIBOR!Z156+1,IF(EURIBOR!Z156&gt;=3,EURIBOR!Z156,2+(EURIBOR!Z156-1)/2)))</f>
        <v>0.624</v>
      </c>
      <c r="U155" s="4">
        <f ca="1">MAX(0,IF(EURIBOR!AA156&lt;=1,EURIBOR!AA156+1,IF(EURIBOR!AA156&gt;=3,EURIBOR!AA156,2+(EURIBOR!AA156-1)/2)))</f>
        <v>1.2050000000000001</v>
      </c>
      <c r="V155" s="4">
        <f ca="1">MAX(0,IF(EURIBOR!AB156&lt;=1,EURIBOR!AB156+1,IF(EURIBOR!AB156&gt;=3,EURIBOR!AB156,2+(EURIBOR!AB156-1)/2)))</f>
        <v>1.2210000000000001</v>
      </c>
      <c r="W155" s="4">
        <f ca="1">MAX(0,IF(EURIBOR!AC156&lt;=1,EURIBOR!AC156+1,IF(EURIBOR!AC156&gt;=3,EURIBOR!AC156,2+(EURIBOR!AC156-1)/2)))</f>
        <v>2.0434999999999999</v>
      </c>
      <c r="X155" s="4">
        <f ca="1">MAX(0,IF(EURIBOR!AD156&lt;=1,EURIBOR!AD156+1,IF(EURIBOR!AD156&gt;=3,EURIBOR!AD156,2+(EURIBOR!AD156-1)/2)))</f>
        <v>0.66999999999999993</v>
      </c>
      <c r="Y155" s="4">
        <f ca="1">MAX(0,IF(EURIBOR!AE156&lt;=1,EURIBOR!AE156+1,IF(EURIBOR!AE156&gt;=3,EURIBOR!AE156,2+(EURIBOR!AE156-1)/2)))</f>
        <v>1.88</v>
      </c>
      <c r="Z155" s="4">
        <f ca="1">MAX(0,IF(EURIBOR!AF156&lt;=1,EURIBOR!AF156+1,IF(EURIBOR!AF156&gt;=3,EURIBOR!AF156,2+(EURIBOR!AF156-1)/2)))</f>
        <v>2.6805000000000003</v>
      </c>
      <c r="AA155" s="4">
        <f ca="1">MAX(0,IF(EURIBOR!AG156&lt;=1,EURIBOR!AG156+1,IF(EURIBOR!AG156&gt;=3,EURIBOR!AG156,2+(EURIBOR!AG156-1)/2)))</f>
        <v>2.5694999999999997</v>
      </c>
      <c r="AB155" s="4">
        <f ca="1">MAX(0,IF(EURIBOR!AH156&lt;=1,EURIBOR!AH156+1,IF(EURIBOR!AH156&gt;=3,EURIBOR!AH156,2+(EURIBOR!AH156-1)/2)))</f>
        <v>2.024</v>
      </c>
      <c r="AC155" s="4">
        <f ca="1">MAX(0,IF(EURIBOR!AI156&lt;=1,EURIBOR!AI156+1,IF(EURIBOR!AI156&gt;=3,EURIBOR!AI156,2+(EURIBOR!AI156-1)/2)))</f>
        <v>0.96299999999999997</v>
      </c>
      <c r="AD155" s="4">
        <f ca="1">MAX(0,IF(EURIBOR!AJ156&lt;=1,EURIBOR!AJ156+1,IF(EURIBOR!AJ156&gt;=3,EURIBOR!AJ156,2+(EURIBOR!AJ156-1)/2)))</f>
        <v>0.746</v>
      </c>
    </row>
    <row r="156" spans="1:30" x14ac:dyDescent="0.25">
      <c r="A156" s="4">
        <f ca="1">MAX(0,IF(EURIBOR!G157&lt;=1,EURIBOR!G157+1,IF(EURIBOR!G157&gt;=3,EURIBOR!G157,2+(EURIBOR!G157-1)/2)))</f>
        <v>2.9704999999999999</v>
      </c>
      <c r="B156" s="4">
        <f ca="1">MAX(0,IF(EURIBOR!H157&lt;=1,EURIBOR!H157+1,IF(EURIBOR!H157&gt;=3,EURIBOR!H157,2+(EURIBOR!H157-1)/2)))</f>
        <v>2.214</v>
      </c>
      <c r="C156" s="4">
        <f ca="1">MAX(0,IF(EURIBOR!I157&lt;=1,EURIBOR!I157+1,IF(EURIBOR!I157&gt;=3,EURIBOR!I157,2+(EURIBOR!I157-1)/2)))</f>
        <v>0.68399999999999994</v>
      </c>
      <c r="D156" s="4">
        <f ca="1">MAX(0,IF(EURIBOR!J157&lt;=1,EURIBOR!J157+1,IF(EURIBOR!J157&gt;=3,EURIBOR!J157,2+(EURIBOR!J157-1)/2)))</f>
        <v>0.66999999999999993</v>
      </c>
      <c r="E156" s="4">
        <f ca="1">MAX(0,IF(EURIBOR!K157&lt;=1,EURIBOR!K157+1,IF(EURIBOR!K157&gt;=3,EURIBOR!K157,2+(EURIBOR!K157-1)/2)))</f>
        <v>2.8</v>
      </c>
      <c r="F156" s="4">
        <f ca="1">MAX(0,IF(EURIBOR!L157&lt;=1,EURIBOR!L157+1,IF(EURIBOR!L157&gt;=3,EURIBOR!L157,2+(EURIBOR!L157-1)/2)))</f>
        <v>2.4714999999999998</v>
      </c>
      <c r="G156" s="4">
        <f ca="1">MAX(0,IF(EURIBOR!M157&lt;=1,EURIBOR!M157+1,IF(EURIBOR!M157&gt;=3,EURIBOR!M157,2+(EURIBOR!M157-1)/2)))</f>
        <v>2.5315000000000003</v>
      </c>
      <c r="H156" s="4">
        <f ca="1">MAX(0,IF(EURIBOR!N157&lt;=1,EURIBOR!N157+1,IF(EURIBOR!N157&gt;=3,EURIBOR!N157,2+(EURIBOR!N157-1)/2)))</f>
        <v>3.9204761904761911</v>
      </c>
      <c r="I156" s="4">
        <f ca="1">MAX(0,IF(EURIBOR!O157&lt;=1,EURIBOR!O157+1,IF(EURIBOR!O157&gt;=3,EURIBOR!O157,2+(EURIBOR!O157-1)/2)))</f>
        <v>0.70599999999999996</v>
      </c>
      <c r="J156" s="4">
        <f ca="1">MAX(0,IF(EURIBOR!P157&lt;=1,EURIBOR!P157+1,IF(EURIBOR!P157&gt;=3,EURIBOR!P157,2+(EURIBOR!P157-1)/2)))</f>
        <v>1.081</v>
      </c>
      <c r="K156" s="4">
        <f ca="1">MAX(0,IF(EURIBOR!Q157&lt;=1,EURIBOR!Q157+1,IF(EURIBOR!Q157&gt;=3,EURIBOR!Q157,2+(EURIBOR!Q157-1)/2)))</f>
        <v>0.44999999999999996</v>
      </c>
      <c r="L156" s="4">
        <f ca="1">MAX(0,IF(EURIBOR!R157&lt;=1,EURIBOR!R157+1,IF(EURIBOR!R157&gt;=3,EURIBOR!R157,2+(EURIBOR!R157-1)/2)))</f>
        <v>3.9750000000000001</v>
      </c>
      <c r="M156" s="4">
        <f ca="1">MAX(0,IF(EURIBOR!S157&lt;=1,EURIBOR!S157+1,IF(EURIBOR!S157&gt;=3,EURIBOR!S157,2+(EURIBOR!S157-1)/2)))</f>
        <v>3.2930000000000001</v>
      </c>
      <c r="N156" s="4">
        <f ca="1">MAX(0,IF(EURIBOR!T157&lt;=1,EURIBOR!T157+1,IF(EURIBOR!T157&gt;=3,EURIBOR!T157,2+(EURIBOR!T157-1)/2)))</f>
        <v>1.88</v>
      </c>
      <c r="O156" s="4">
        <f ca="1">MAX(0,IF(EURIBOR!U157&lt;=1,EURIBOR!U157+1,IF(EURIBOR!U157&gt;=3,EURIBOR!U157,2+(EURIBOR!U157-1)/2)))</f>
        <v>2.7004999999999999</v>
      </c>
      <c r="P156" s="4">
        <f ca="1">MAX(0,IF(EURIBOR!V157&lt;=1,EURIBOR!V157+1,IF(EURIBOR!V157&gt;=3,EURIBOR!V157,2+(EURIBOR!V157-1)/2)))</f>
        <v>1.2050000000000001</v>
      </c>
      <c r="Q156" s="4">
        <f ca="1">MAX(0,IF(EURIBOR!W157&lt;=1,EURIBOR!W157+1,IF(EURIBOR!W157&gt;=3,EURIBOR!W157,2+(EURIBOR!W157-1)/2)))</f>
        <v>0.46099999999999997</v>
      </c>
      <c r="R156" s="4">
        <f ca="1">MAX(0,IF(EURIBOR!X157&lt;=1,EURIBOR!X157+1,IF(EURIBOR!X157&gt;=3,EURIBOR!X157,2+(EURIBOR!X157-1)/2)))</f>
        <v>0.49099999999999999</v>
      </c>
      <c r="S156" s="4">
        <f ca="1">MAX(0,IF(EURIBOR!Y157&lt;=1,EURIBOR!Y157+1,IF(EURIBOR!Y157&gt;=3,EURIBOR!Y157,2+(EURIBOR!Y157-1)/2)))</f>
        <v>0.99</v>
      </c>
      <c r="T156" s="4">
        <f ca="1">MAX(0,IF(EURIBOR!Z157&lt;=1,EURIBOR!Z157+1,IF(EURIBOR!Z157&gt;=3,EURIBOR!Z157,2+(EURIBOR!Z157-1)/2)))</f>
        <v>0.55600000000000005</v>
      </c>
      <c r="U156" s="4">
        <f ca="1">MAX(0,IF(EURIBOR!AA157&lt;=1,EURIBOR!AA157+1,IF(EURIBOR!AA157&gt;=3,EURIBOR!AA157,2+(EURIBOR!AA157-1)/2)))</f>
        <v>1.1919999999999999</v>
      </c>
      <c r="V156" s="4">
        <f ca="1">MAX(0,IF(EURIBOR!AB157&lt;=1,EURIBOR!AB157+1,IF(EURIBOR!AB157&gt;=3,EURIBOR!AB157,2+(EURIBOR!AB157-1)/2)))</f>
        <v>1.226</v>
      </c>
      <c r="W156" s="4">
        <f ca="1">MAX(0,IF(EURIBOR!AC157&lt;=1,EURIBOR!AC157+1,IF(EURIBOR!AC157&gt;=3,EURIBOR!AC157,2+(EURIBOR!AC157-1)/2)))</f>
        <v>2.0880000000000001</v>
      </c>
      <c r="X156" s="4">
        <f ca="1">MAX(0,IF(EURIBOR!AD157&lt;=1,EURIBOR!AD157+1,IF(EURIBOR!AD157&gt;=3,EURIBOR!AD157,2+(EURIBOR!AD157-1)/2)))</f>
        <v>0.67100000000000004</v>
      </c>
      <c r="Y156" s="4">
        <f ca="1">MAX(0,IF(EURIBOR!AE157&lt;=1,EURIBOR!AE157+1,IF(EURIBOR!AE157&gt;=3,EURIBOR!AE157,2+(EURIBOR!AE157-1)/2)))</f>
        <v>1.998</v>
      </c>
      <c r="Z156" s="4">
        <f ca="1">MAX(0,IF(EURIBOR!AF157&lt;=1,EURIBOR!AF157+1,IF(EURIBOR!AF157&gt;=3,EURIBOR!AF157,2+(EURIBOR!AF157-1)/2)))</f>
        <v>2.7364999999999999</v>
      </c>
      <c r="AA156" s="4">
        <f ca="1">MAX(0,IF(EURIBOR!AG157&lt;=1,EURIBOR!AG157+1,IF(EURIBOR!AG157&gt;=3,EURIBOR!AG157,2+(EURIBOR!AG157-1)/2)))</f>
        <v>2.5985</v>
      </c>
      <c r="AB156" s="4">
        <f ca="1">MAX(0,IF(EURIBOR!AH157&lt;=1,EURIBOR!AH157+1,IF(EURIBOR!AH157&gt;=3,EURIBOR!AH157,2+(EURIBOR!AH157-1)/2)))</f>
        <v>1.8580000000000001</v>
      </c>
      <c r="AC156" s="4">
        <f ca="1">MAX(0,IF(EURIBOR!AI157&lt;=1,EURIBOR!AI157+1,IF(EURIBOR!AI157&gt;=3,EURIBOR!AI157,2+(EURIBOR!AI157-1)/2)))</f>
        <v>0.94599999999999995</v>
      </c>
      <c r="AD156" s="4">
        <f ca="1">MAX(0,IF(EURIBOR!AJ157&lt;=1,EURIBOR!AJ157+1,IF(EURIBOR!AJ157&gt;=3,EURIBOR!AJ157,2+(EURIBOR!AJ157-1)/2)))</f>
        <v>0.72799999999999998</v>
      </c>
    </row>
    <row r="157" spans="1:30" x14ac:dyDescent="0.25">
      <c r="A157" s="4">
        <f ca="1">MAX(0,IF(EURIBOR!G158&lt;=1,EURIBOR!G158+1,IF(EURIBOR!G158&gt;=3,EURIBOR!G158,2+(EURIBOR!G158-1)/2)))</f>
        <v>2.9159999999999999</v>
      </c>
      <c r="B157" s="4">
        <f ca="1">MAX(0,IF(EURIBOR!H158&lt;=1,EURIBOR!H158+1,IF(EURIBOR!H158&gt;=3,EURIBOR!H158,2+(EURIBOR!H158-1)/2)))</f>
        <v>2.4125000000000001</v>
      </c>
      <c r="C157" s="4">
        <f ca="1">MAX(0,IF(EURIBOR!I158&lt;=1,EURIBOR!I158+1,IF(EURIBOR!I158&gt;=3,EURIBOR!I158,2+(EURIBOR!I158-1)/2)))</f>
        <v>0.67399999999999993</v>
      </c>
      <c r="D157" s="4">
        <f ca="1">MAX(0,IF(EURIBOR!J158&lt;=1,EURIBOR!J158+1,IF(EURIBOR!J158&gt;=3,EURIBOR!J158,2+(EURIBOR!J158-1)/2)))</f>
        <v>0.67100000000000004</v>
      </c>
      <c r="E157" s="4">
        <f ca="1">MAX(0,IF(EURIBOR!K158&lt;=1,EURIBOR!K158+1,IF(EURIBOR!K158&gt;=3,EURIBOR!K158,2+(EURIBOR!K158-1)/2)))</f>
        <v>2.8614999999999999</v>
      </c>
      <c r="F157" s="4">
        <f ca="1">MAX(0,IF(EURIBOR!L158&lt;=1,EURIBOR!L158+1,IF(EURIBOR!L158&gt;=3,EURIBOR!L158,2+(EURIBOR!L158-1)/2)))</f>
        <v>2.3174999999999999</v>
      </c>
      <c r="G157" s="4">
        <f ca="1">MAX(0,IF(EURIBOR!M158&lt;=1,EURIBOR!M158+1,IF(EURIBOR!M158&gt;=3,EURIBOR!M158,2+(EURIBOR!M158-1)/2)))</f>
        <v>2.6725000000000003</v>
      </c>
      <c r="H157" s="4">
        <f ca="1">MAX(0,IF(EURIBOR!N158&lt;=1,EURIBOR!N158+1,IF(EURIBOR!N158&gt;=3,EURIBOR!N158,2+(EURIBOR!N158-1)/2)))</f>
        <v>3.9200000000000008</v>
      </c>
      <c r="I157" s="4">
        <f ca="1">MAX(0,IF(EURIBOR!O158&lt;=1,EURIBOR!O158+1,IF(EURIBOR!O158&gt;=3,EURIBOR!O158,2+(EURIBOR!O158-1)/2)))</f>
        <v>0.70199999999999996</v>
      </c>
      <c r="J157" s="4">
        <f ca="1">MAX(0,IF(EURIBOR!P158&lt;=1,EURIBOR!P158+1,IF(EURIBOR!P158&gt;=3,EURIBOR!P158,2+(EURIBOR!P158-1)/2)))</f>
        <v>1.0629999999999999</v>
      </c>
      <c r="K157" s="4">
        <f ca="1">MAX(0,IF(EURIBOR!Q158&lt;=1,EURIBOR!Q158+1,IF(EURIBOR!Q158&gt;=3,EURIBOR!Q158,2+(EURIBOR!Q158-1)/2)))</f>
        <v>0.43300000000000005</v>
      </c>
      <c r="L157" s="4">
        <f ca="1">MAX(0,IF(EURIBOR!R158&lt;=1,EURIBOR!R158+1,IF(EURIBOR!R158&gt;=3,EURIBOR!R158,2+(EURIBOR!R158-1)/2)))</f>
        <v>4.0709999999999997</v>
      </c>
      <c r="M157" s="4">
        <f ca="1">MAX(0,IF(EURIBOR!S158&lt;=1,EURIBOR!S158+1,IF(EURIBOR!S158&gt;=3,EURIBOR!S158,2+(EURIBOR!S158-1)/2)))</f>
        <v>2.7284999999999999</v>
      </c>
      <c r="N157" s="4">
        <f ca="1">MAX(0,IF(EURIBOR!T158&lt;=1,EURIBOR!T158+1,IF(EURIBOR!T158&gt;=3,EURIBOR!T158,2+(EURIBOR!T158-1)/2)))</f>
        <v>1.998</v>
      </c>
      <c r="O157" s="4">
        <f ca="1">MAX(0,IF(EURIBOR!U158&lt;=1,EURIBOR!U158+1,IF(EURIBOR!U158&gt;=3,EURIBOR!U158,2+(EURIBOR!U158-1)/2)))</f>
        <v>2.5760000000000001</v>
      </c>
      <c r="P157" s="4">
        <f ca="1">MAX(0,IF(EURIBOR!V158&lt;=1,EURIBOR!V158+1,IF(EURIBOR!V158&gt;=3,EURIBOR!V158,2+(EURIBOR!V158-1)/2)))</f>
        <v>1.1919999999999999</v>
      </c>
      <c r="Q157" s="4">
        <f ca="1">MAX(0,IF(EURIBOR!W158&lt;=1,EURIBOR!W158+1,IF(EURIBOR!W158&gt;=3,EURIBOR!W158,2+(EURIBOR!W158-1)/2)))</f>
        <v>0.46199999999999997</v>
      </c>
      <c r="R157" s="4">
        <f ca="1">MAX(0,IF(EURIBOR!X158&lt;=1,EURIBOR!X158+1,IF(EURIBOR!X158&gt;=3,EURIBOR!X158,2+(EURIBOR!X158-1)/2)))</f>
        <v>0.47899999999999998</v>
      </c>
      <c r="S157" s="4">
        <f ca="1">MAX(0,IF(EURIBOR!Y158&lt;=1,EURIBOR!Y158+1,IF(EURIBOR!Y158&gt;=3,EURIBOR!Y158,2+(EURIBOR!Y158-1)/2)))</f>
        <v>0.98599999999999999</v>
      </c>
      <c r="T157" s="4">
        <f ca="1">MAX(0,IF(EURIBOR!Z158&lt;=1,EURIBOR!Z158+1,IF(EURIBOR!Z158&gt;=3,EURIBOR!Z158,2+(EURIBOR!Z158-1)/2)))</f>
        <v>0.52</v>
      </c>
      <c r="U157" s="4">
        <f ca="1">MAX(0,IF(EURIBOR!AA158&lt;=1,EURIBOR!AA158+1,IF(EURIBOR!AA158&gt;=3,EURIBOR!AA158,2+(EURIBOR!AA158-1)/2)))</f>
        <v>1.097</v>
      </c>
      <c r="V157" s="4">
        <f ca="1">MAX(0,IF(EURIBOR!AB158&lt;=1,EURIBOR!AB158+1,IF(EURIBOR!AB158&gt;=3,EURIBOR!AB158,2+(EURIBOR!AB158-1)/2)))</f>
        <v>1.2230000000000001</v>
      </c>
      <c r="W157" s="4">
        <f ca="1">MAX(0,IF(EURIBOR!AC158&lt;=1,EURIBOR!AC158+1,IF(EURIBOR!AC158&gt;=3,EURIBOR!AC158,2+(EURIBOR!AC158-1)/2)))</f>
        <v>2.1604999999999999</v>
      </c>
      <c r="X157" s="4">
        <f ca="1">MAX(0,IF(EURIBOR!AD158&lt;=1,EURIBOR!AD158+1,IF(EURIBOR!AD158&gt;=3,EURIBOR!AD158,2+(EURIBOR!AD158-1)/2)))</f>
        <v>0.66999999999999993</v>
      </c>
      <c r="Y157" s="4">
        <f ca="1">MAX(0,IF(EURIBOR!AE158&lt;=1,EURIBOR!AE158+1,IF(EURIBOR!AE158&gt;=3,EURIBOR!AE158,2+(EURIBOR!AE158-1)/2)))</f>
        <v>2.0209999999999999</v>
      </c>
      <c r="Z157" s="4">
        <f ca="1">MAX(0,IF(EURIBOR!AF158&lt;=1,EURIBOR!AF158+1,IF(EURIBOR!AF158&gt;=3,EURIBOR!AF158,2+(EURIBOR!AF158-1)/2)))</f>
        <v>2.7565</v>
      </c>
      <c r="AA157" s="4">
        <f ca="1">MAX(0,IF(EURIBOR!AG158&lt;=1,EURIBOR!AG158+1,IF(EURIBOR!AG158&gt;=3,EURIBOR!AG158,2+(EURIBOR!AG158-1)/2)))</f>
        <v>2.6805000000000003</v>
      </c>
      <c r="AB157" s="4">
        <f ca="1">MAX(0,IF(EURIBOR!AH158&lt;=1,EURIBOR!AH158+1,IF(EURIBOR!AH158&gt;=3,EURIBOR!AH158,2+(EURIBOR!AH158-1)/2)))</f>
        <v>1.744</v>
      </c>
      <c r="AC157" s="4">
        <f ca="1">MAX(0,IF(EURIBOR!AI158&lt;=1,EURIBOR!AI158+1,IF(EURIBOR!AI158&gt;=3,EURIBOR!AI158,2+(EURIBOR!AI158-1)/2)))</f>
        <v>0.91200000000000003</v>
      </c>
      <c r="AD157" s="4">
        <f ca="1">MAX(0,IF(EURIBOR!AJ158&lt;=1,EURIBOR!AJ158+1,IF(EURIBOR!AJ158&gt;=3,EURIBOR!AJ158,2+(EURIBOR!AJ158-1)/2)))</f>
        <v>0.624</v>
      </c>
    </row>
    <row r="158" spans="1:30" x14ac:dyDescent="0.25">
      <c r="A158" s="4">
        <f ca="1">MAX(0,IF(EURIBOR!G159&lt;=1,EURIBOR!G159+1,IF(EURIBOR!G159&gt;=3,EURIBOR!G159,2+(EURIBOR!G159-1)/2)))</f>
        <v>2.8434999999999997</v>
      </c>
      <c r="B158" s="4">
        <f ca="1">MAX(0,IF(EURIBOR!H159&lt;=1,EURIBOR!H159+1,IF(EURIBOR!H159&gt;=3,EURIBOR!H159,2+(EURIBOR!H159-1)/2)))</f>
        <v>2.5315000000000003</v>
      </c>
      <c r="C158" s="4">
        <f ca="1">MAX(0,IF(EURIBOR!I159&lt;=1,EURIBOR!I159+1,IF(EURIBOR!I159&gt;=3,EURIBOR!I159,2+(EURIBOR!I159-1)/2)))</f>
        <v>0.67100000000000004</v>
      </c>
      <c r="D158" s="4">
        <f ca="1">MAX(0,IF(EURIBOR!J159&lt;=1,EURIBOR!J159+1,IF(EURIBOR!J159&gt;=3,EURIBOR!J159,2+(EURIBOR!J159-1)/2)))</f>
        <v>0.67199999999999993</v>
      </c>
      <c r="E158" s="4">
        <f ca="1">MAX(0,IF(EURIBOR!K159&lt;=1,EURIBOR!K159+1,IF(EURIBOR!K159&gt;=3,EURIBOR!K159,2+(EURIBOR!K159-1)/2)))</f>
        <v>2.8970000000000002</v>
      </c>
      <c r="F158" s="4">
        <f ca="1">MAX(0,IF(EURIBOR!L159&lt;=1,EURIBOR!L159+1,IF(EURIBOR!L159&gt;=3,EURIBOR!L159,2+(EURIBOR!L159-1)/2)))</f>
        <v>2.2109999999999999</v>
      </c>
      <c r="G158" s="4">
        <f ca="1">MAX(0,IF(EURIBOR!M159&lt;=1,EURIBOR!M159+1,IF(EURIBOR!M159&gt;=3,EURIBOR!M159,2+(EURIBOR!M159-1)/2)))</f>
        <v>2.8200000000000003</v>
      </c>
      <c r="H158" s="4">
        <f ca="1">MAX(0,IF(EURIBOR!N159&lt;=1,EURIBOR!N159+1,IF(EURIBOR!N159&gt;=3,EURIBOR!N159,2+(EURIBOR!N159-1)/2)))</f>
        <v>3.9195000000000007</v>
      </c>
      <c r="I158" s="4">
        <f ca="1">MAX(0,IF(EURIBOR!O159&lt;=1,EURIBOR!O159+1,IF(EURIBOR!O159&gt;=3,EURIBOR!O159,2+(EURIBOR!O159-1)/2)))</f>
        <v>0.69799999999999995</v>
      </c>
      <c r="J158" s="4">
        <f ca="1">MAX(0,IF(EURIBOR!P159&lt;=1,EURIBOR!P159+1,IF(EURIBOR!P159&gt;=3,EURIBOR!P159,2+(EURIBOR!P159-1)/2)))</f>
        <v>1.048</v>
      </c>
      <c r="K158" s="4">
        <f ca="1">MAX(0,IF(EURIBOR!Q159&lt;=1,EURIBOR!Q159+1,IF(EURIBOR!Q159&gt;=3,EURIBOR!Q159,2+(EURIBOR!Q159-1)/2)))</f>
        <v>0.41800000000000004</v>
      </c>
      <c r="L158" s="4">
        <f ca="1">MAX(0,IF(EURIBOR!R159&lt;=1,EURIBOR!R159+1,IF(EURIBOR!R159&gt;=3,EURIBOR!R159,2+(EURIBOR!R159-1)/2)))</f>
        <v>4.1479999999999997</v>
      </c>
      <c r="M158" s="4">
        <f ca="1">MAX(0,IF(EURIBOR!S159&lt;=1,EURIBOR!S159+1,IF(EURIBOR!S159&gt;=3,EURIBOR!S159,2+(EURIBOR!S159-1)/2)))</f>
        <v>2.4714999999999998</v>
      </c>
      <c r="N158" s="4">
        <f ca="1">MAX(0,IF(EURIBOR!T159&lt;=1,EURIBOR!T159+1,IF(EURIBOR!T159&gt;=3,EURIBOR!T159,2+(EURIBOR!T159-1)/2)))</f>
        <v>2.0209999999999999</v>
      </c>
      <c r="O158" s="4">
        <f ca="1">MAX(0,IF(EURIBOR!U159&lt;=1,EURIBOR!U159+1,IF(EURIBOR!U159&gt;=3,EURIBOR!U159,2+(EURIBOR!U159-1)/2)))</f>
        <v>2.5649999999999999</v>
      </c>
      <c r="P158" s="4">
        <f ca="1">MAX(0,IF(EURIBOR!V159&lt;=1,EURIBOR!V159+1,IF(EURIBOR!V159&gt;=3,EURIBOR!V159,2+(EURIBOR!V159-1)/2)))</f>
        <v>1.097</v>
      </c>
      <c r="Q158" s="4">
        <f ca="1">MAX(0,IF(EURIBOR!W159&lt;=1,EURIBOR!W159+1,IF(EURIBOR!W159&gt;=3,EURIBOR!W159,2+(EURIBOR!W159-1)/2)))</f>
        <v>0.45999999999999996</v>
      </c>
      <c r="R158" s="4">
        <f ca="1">MAX(0,IF(EURIBOR!X159&lt;=1,EURIBOR!X159+1,IF(EURIBOR!X159&gt;=3,EURIBOR!X159,2+(EURIBOR!X159-1)/2)))</f>
        <v>0.46199999999999997</v>
      </c>
      <c r="S158" s="4">
        <f ca="1">MAX(0,IF(EURIBOR!Y159&lt;=1,EURIBOR!Y159+1,IF(EURIBOR!Y159&gt;=3,EURIBOR!Y159,2+(EURIBOR!Y159-1)/2)))</f>
        <v>0.98099999999999998</v>
      </c>
      <c r="T158" s="4">
        <f ca="1">MAX(0,IF(EURIBOR!Z159&lt;=1,EURIBOR!Z159+1,IF(EURIBOR!Z159&gt;=3,EURIBOR!Z159,2+(EURIBOR!Z159-1)/2)))</f>
        <v>0.50900000000000001</v>
      </c>
      <c r="U158" s="4">
        <f ca="1">MAX(0,IF(EURIBOR!AA159&lt;=1,EURIBOR!AA159+1,IF(EURIBOR!AA159&gt;=3,EURIBOR!AA159,2+(EURIBOR!AA159-1)/2)))</f>
        <v>1.083</v>
      </c>
      <c r="V158" s="4">
        <f ca="1">MAX(0,IF(EURIBOR!AB159&lt;=1,EURIBOR!AB159+1,IF(EURIBOR!AB159&gt;=3,EURIBOR!AB159,2+(EURIBOR!AB159-1)/2)))</f>
        <v>1.226</v>
      </c>
      <c r="W158" s="4">
        <f ca="1">MAX(0,IF(EURIBOR!AC159&lt;=1,EURIBOR!AC159+1,IF(EURIBOR!AC159&gt;=3,EURIBOR!AC159,2+(EURIBOR!AC159-1)/2)))</f>
        <v>2.2124999999999999</v>
      </c>
      <c r="X158" s="4">
        <f ca="1">MAX(0,IF(EURIBOR!AD159&lt;=1,EURIBOR!AD159+1,IF(EURIBOR!AD159&gt;=3,EURIBOR!AD159,2+(EURIBOR!AD159-1)/2)))</f>
        <v>0.66999999999999993</v>
      </c>
      <c r="Y158" s="4">
        <f ca="1">MAX(0,IF(EURIBOR!AE159&lt;=1,EURIBOR!AE159+1,IF(EURIBOR!AE159&gt;=3,EURIBOR!AE159,2+(EURIBOR!AE159-1)/2)))</f>
        <v>2.0110000000000001</v>
      </c>
      <c r="Z158" s="4">
        <f ca="1">MAX(0,IF(EURIBOR!AF159&lt;=1,EURIBOR!AF159+1,IF(EURIBOR!AF159&gt;=3,EURIBOR!AF159,2+(EURIBOR!AF159-1)/2)))</f>
        <v>2.8</v>
      </c>
      <c r="AA158" s="4">
        <f ca="1">MAX(0,IF(EURIBOR!AG159&lt;=1,EURIBOR!AG159+1,IF(EURIBOR!AG159&gt;=3,EURIBOR!AG159,2+(EURIBOR!AG159-1)/2)))</f>
        <v>2.7364999999999999</v>
      </c>
      <c r="AB158" s="4">
        <f ca="1">MAX(0,IF(EURIBOR!AH159&lt;=1,EURIBOR!AH159+1,IF(EURIBOR!AH159&gt;=3,EURIBOR!AH159,2+(EURIBOR!AH159-1)/2)))</f>
        <v>1.6850000000000001</v>
      </c>
      <c r="AC158" s="4">
        <f ca="1">MAX(0,IF(EURIBOR!AI159&lt;=1,EURIBOR!AI159+1,IF(EURIBOR!AI159&gt;=3,EURIBOR!AI159,2+(EURIBOR!AI159-1)/2)))</f>
        <v>0.874</v>
      </c>
      <c r="AD158" s="4">
        <f ca="1">MAX(0,IF(EURIBOR!AJ159&lt;=1,EURIBOR!AJ159+1,IF(EURIBOR!AJ159&gt;=3,EURIBOR!AJ159,2+(EURIBOR!AJ159-1)/2)))</f>
        <v>0.55600000000000005</v>
      </c>
    </row>
    <row r="159" spans="1:30" x14ac:dyDescent="0.25">
      <c r="A159" s="4">
        <f ca="1">MAX(0,IF(EURIBOR!G160&lt;=1,EURIBOR!G160+1,IF(EURIBOR!G160&gt;=3,EURIBOR!G160,2+(EURIBOR!G160-1)/2)))</f>
        <v>2.7649999999999997</v>
      </c>
      <c r="B159" s="4">
        <f ca="1">MAX(0,IF(EURIBOR!H160&lt;=1,EURIBOR!H160+1,IF(EURIBOR!H160&gt;=3,EURIBOR!H160,2+(EURIBOR!H160-1)/2)))</f>
        <v>2.6725000000000003</v>
      </c>
      <c r="C159" s="4">
        <f ca="1">MAX(0,IF(EURIBOR!I160&lt;=1,EURIBOR!I160+1,IF(EURIBOR!I160&gt;=3,EURIBOR!I160,2+(EURIBOR!I160-1)/2)))</f>
        <v>0.66999999999999993</v>
      </c>
      <c r="D159" s="4">
        <f ca="1">MAX(0,IF(EURIBOR!J160&lt;=1,EURIBOR!J160+1,IF(EURIBOR!J160&gt;=3,EURIBOR!J160,2+(EURIBOR!J160-1)/2)))</f>
        <v>0.67199999999999993</v>
      </c>
      <c r="E159" s="4">
        <f ca="1">MAX(0,IF(EURIBOR!K160&lt;=1,EURIBOR!K160+1,IF(EURIBOR!K160&gt;=3,EURIBOR!K160,2+(EURIBOR!K160-1)/2)))</f>
        <v>2.9444999999999997</v>
      </c>
      <c r="F159" s="4">
        <f ca="1">MAX(0,IF(EURIBOR!L160&lt;=1,EURIBOR!L160+1,IF(EURIBOR!L160&gt;=3,EURIBOR!L160,2+(EURIBOR!L160-1)/2)))</f>
        <v>2.141</v>
      </c>
      <c r="G159" s="4">
        <f ca="1">MAX(0,IF(EURIBOR!M160&lt;=1,EURIBOR!M160+1,IF(EURIBOR!M160&gt;=3,EURIBOR!M160,2+(EURIBOR!M160-1)/2)))</f>
        <v>2.9590000000000001</v>
      </c>
      <c r="H159" s="4">
        <f ca="1">MAX(0,IF(EURIBOR!N160&lt;=1,EURIBOR!N160+1,IF(EURIBOR!N160&gt;=3,EURIBOR!N160,2+(EURIBOR!N160-1)/2)))</f>
        <v>3.8958333333333339</v>
      </c>
      <c r="I159" s="4">
        <f ca="1">MAX(0,IF(EURIBOR!O160&lt;=1,EURIBOR!O160+1,IF(EURIBOR!O160&gt;=3,EURIBOR!O160,2+(EURIBOR!O160-1)/2)))</f>
        <v>0.69100000000000006</v>
      </c>
      <c r="J159" s="4">
        <f ca="1">MAX(0,IF(EURIBOR!P160&lt;=1,EURIBOR!P160+1,IF(EURIBOR!P160&gt;=3,EURIBOR!P160,2+(EURIBOR!P160-1)/2)))</f>
        <v>1.0269999999999999</v>
      </c>
      <c r="K159" s="4">
        <f ca="1">MAX(0,IF(EURIBOR!Q160&lt;=1,EURIBOR!Q160+1,IF(EURIBOR!Q160&gt;=3,EURIBOR!Q160,2+(EURIBOR!Q160-1)/2)))</f>
        <v>0.43999999999999995</v>
      </c>
      <c r="L159" s="4">
        <f ca="1">MAX(0,IF(EURIBOR!R160&lt;=1,EURIBOR!R160+1,IF(EURIBOR!R160&gt;=3,EURIBOR!R160,2+(EURIBOR!R160-1)/2)))</f>
        <v>4.2160000000000002</v>
      </c>
      <c r="M159" s="4">
        <f ca="1">MAX(0,IF(EURIBOR!S160&lt;=1,EURIBOR!S160+1,IF(EURIBOR!S160&gt;=3,EURIBOR!S160,2+(EURIBOR!S160-1)/2)))</f>
        <v>2.3174999999999999</v>
      </c>
      <c r="N159" s="4">
        <f ca="1">MAX(0,IF(EURIBOR!T160&lt;=1,EURIBOR!T160+1,IF(EURIBOR!T160&gt;=3,EURIBOR!T160,2+(EURIBOR!T160-1)/2)))</f>
        <v>2.0110000000000001</v>
      </c>
      <c r="O159" s="4">
        <f ca="1">MAX(0,IF(EURIBOR!U160&lt;=1,EURIBOR!U160+1,IF(EURIBOR!U160&gt;=3,EURIBOR!U160,2+(EURIBOR!U160-1)/2)))</f>
        <v>2.5700000000000003</v>
      </c>
      <c r="P159" s="4">
        <f ca="1">MAX(0,IF(EURIBOR!V160&lt;=1,EURIBOR!V160+1,IF(EURIBOR!V160&gt;=3,EURIBOR!V160,2+(EURIBOR!V160-1)/2)))</f>
        <v>1.083</v>
      </c>
      <c r="Q159" s="4">
        <f ca="1">MAX(0,IF(EURIBOR!W160&lt;=1,EURIBOR!W160+1,IF(EURIBOR!W160&gt;=3,EURIBOR!W160,2+(EURIBOR!W160-1)/2)))</f>
        <v>0.45699999999999996</v>
      </c>
      <c r="R159" s="4">
        <f ca="1">MAX(0,IF(EURIBOR!X160&lt;=1,EURIBOR!X160+1,IF(EURIBOR!X160&gt;=3,EURIBOR!X160,2+(EURIBOR!X160-1)/2)))</f>
        <v>0.45299999999999996</v>
      </c>
      <c r="S159" s="4">
        <f ca="1">MAX(0,IF(EURIBOR!Y160&lt;=1,EURIBOR!Y160+1,IF(EURIBOR!Y160&gt;=3,EURIBOR!Y160,2+(EURIBOR!Y160-1)/2)))</f>
        <v>0.97199999999999998</v>
      </c>
      <c r="T159" s="4">
        <f ca="1">MAX(0,IF(EURIBOR!Z160&lt;=1,EURIBOR!Z160+1,IF(EURIBOR!Z160&gt;=3,EURIBOR!Z160,2+(EURIBOR!Z160-1)/2)))</f>
        <v>0.49099999999999999</v>
      </c>
      <c r="U159" s="4">
        <f ca="1">MAX(0,IF(EURIBOR!AA160&lt;=1,EURIBOR!AA160+1,IF(EURIBOR!AA160&gt;=3,EURIBOR!AA160,2+(EURIBOR!AA160-1)/2)))</f>
        <v>1.081</v>
      </c>
      <c r="V159" s="4">
        <f ca="1">MAX(0,IF(EURIBOR!AB160&lt;=1,EURIBOR!AB160+1,IF(EURIBOR!AB160&gt;=3,EURIBOR!AB160,2+(EURIBOR!AB160-1)/2)))</f>
        <v>1.2230000000000001</v>
      </c>
      <c r="W159" s="4">
        <f ca="1">MAX(0,IF(EURIBOR!AC160&lt;=1,EURIBOR!AC160+1,IF(EURIBOR!AC160&gt;=3,EURIBOR!AC160,2+(EURIBOR!AC160-1)/2)))</f>
        <v>2.2444999999999999</v>
      </c>
      <c r="X159" s="4">
        <f ca="1">MAX(0,IF(EURIBOR!AD160&lt;=1,EURIBOR!AD160+1,IF(EURIBOR!AD160&gt;=3,EURIBOR!AD160,2+(EURIBOR!AD160-1)/2)))</f>
        <v>0.67100000000000004</v>
      </c>
      <c r="Y159" s="4">
        <f ca="1">MAX(0,IF(EURIBOR!AE160&lt;=1,EURIBOR!AE160+1,IF(EURIBOR!AE160&gt;=3,EURIBOR!AE160,2+(EURIBOR!AE160-1)/2)))</f>
        <v>2.0084999999999997</v>
      </c>
      <c r="Z159" s="4">
        <f ca="1">MAX(0,IF(EURIBOR!AF160&lt;=1,EURIBOR!AF160+1,IF(EURIBOR!AF160&gt;=3,EURIBOR!AF160,2+(EURIBOR!AF160-1)/2)))</f>
        <v>2.8614999999999999</v>
      </c>
      <c r="AA159" s="4">
        <f ca="1">MAX(0,IF(EURIBOR!AG160&lt;=1,EURIBOR!AG160+1,IF(EURIBOR!AG160&gt;=3,EURIBOR!AG160,2+(EURIBOR!AG160-1)/2)))</f>
        <v>2.7565</v>
      </c>
      <c r="AB159" s="4">
        <f ca="1">MAX(0,IF(EURIBOR!AH160&lt;=1,EURIBOR!AH160+1,IF(EURIBOR!AH160&gt;=3,EURIBOR!AH160,2+(EURIBOR!AH160-1)/2)))</f>
        <v>1.659</v>
      </c>
      <c r="AC159" s="4">
        <f ca="1">MAX(0,IF(EURIBOR!AI160&lt;=1,EURIBOR!AI160+1,IF(EURIBOR!AI160&gt;=3,EURIBOR!AI160,2+(EURIBOR!AI160-1)/2)))</f>
        <v>0.85399999999999998</v>
      </c>
      <c r="AD159" s="4">
        <f ca="1">MAX(0,IF(EURIBOR!AJ160&lt;=1,EURIBOR!AJ160+1,IF(EURIBOR!AJ160&gt;=3,EURIBOR!AJ160,2+(EURIBOR!AJ160-1)/2)))</f>
        <v>0.52</v>
      </c>
    </row>
    <row r="160" spans="1:30" x14ac:dyDescent="0.25">
      <c r="A160" s="4">
        <f ca="1">MAX(0,IF(EURIBOR!G161&lt;=1,EURIBOR!G161+1,IF(EURIBOR!G161&gt;=3,EURIBOR!G161,2+(EURIBOR!G161-1)/2)))</f>
        <v>2.7664999999999997</v>
      </c>
      <c r="B160" s="4">
        <f ca="1">MAX(0,IF(EURIBOR!H161&lt;=1,EURIBOR!H161+1,IF(EURIBOR!H161&gt;=3,EURIBOR!H161,2+(EURIBOR!H161-1)/2)))</f>
        <v>2.8200000000000003</v>
      </c>
      <c r="C160" s="4">
        <f ca="1">MAX(0,IF(EURIBOR!I161&lt;=1,EURIBOR!I161+1,IF(EURIBOR!I161&gt;=3,EURIBOR!I161,2+(EURIBOR!I161-1)/2)))</f>
        <v>0.66999999999999993</v>
      </c>
      <c r="D160" s="4">
        <f ca="1">MAX(0,IF(EURIBOR!J161&lt;=1,EURIBOR!J161+1,IF(EURIBOR!J161&gt;=3,EURIBOR!J161,2+(EURIBOR!J161-1)/2)))</f>
        <v>0.67199999999999993</v>
      </c>
      <c r="E160" s="4">
        <f ca="1">MAX(0,IF(EURIBOR!K161&lt;=1,EURIBOR!K161+1,IF(EURIBOR!K161&gt;=3,EURIBOR!K161,2+(EURIBOR!K161-1)/2)))</f>
        <v>2.9930000000000003</v>
      </c>
      <c r="F160" s="4">
        <f ca="1">MAX(0,IF(EURIBOR!L161&lt;=1,EURIBOR!L161+1,IF(EURIBOR!L161&gt;=3,EURIBOR!L161,2+(EURIBOR!L161-1)/2)))</f>
        <v>2.1114999999999999</v>
      </c>
      <c r="G160" s="4">
        <f ca="1">MAX(0,IF(EURIBOR!M161&lt;=1,EURIBOR!M161+1,IF(EURIBOR!M161&gt;=3,EURIBOR!M161,2+(EURIBOR!M161-1)/2)))</f>
        <v>3.1789999999999998</v>
      </c>
      <c r="H160" s="4">
        <f ca="1">MAX(0,IF(EURIBOR!N161&lt;=1,EURIBOR!N161+1,IF(EURIBOR!N161&gt;=3,EURIBOR!N161,2+(EURIBOR!N161-1)/2)))</f>
        <v>3.137</v>
      </c>
      <c r="I160" s="4">
        <f ca="1">MAX(0,IF(EURIBOR!O161&lt;=1,EURIBOR!O161+1,IF(EURIBOR!O161&gt;=3,EURIBOR!O161,2+(EURIBOR!O161-1)/2)))</f>
        <v>0.68700000000000006</v>
      </c>
      <c r="J160" s="4">
        <f ca="1">MAX(0,IF(EURIBOR!P161&lt;=1,EURIBOR!P161+1,IF(EURIBOR!P161&gt;=3,EURIBOR!P161,2+(EURIBOR!P161-1)/2)))</f>
        <v>1.0049999999999999</v>
      </c>
      <c r="K160" s="4">
        <f ca="1">MAX(0,IF(EURIBOR!Q161&lt;=1,EURIBOR!Q161+1,IF(EURIBOR!Q161&gt;=3,EURIBOR!Q161,2+(EURIBOR!Q161-1)/2)))</f>
        <v>0.46799999999999997</v>
      </c>
      <c r="L160" s="4">
        <f ca="1">MAX(0,IF(EURIBOR!R161&lt;=1,EURIBOR!R161+1,IF(EURIBOR!R161&gt;=3,EURIBOR!R161,2+(EURIBOR!R161-1)/2)))</f>
        <v>4.5439999999999996</v>
      </c>
      <c r="M160" s="4">
        <f ca="1">MAX(0,IF(EURIBOR!S161&lt;=1,EURIBOR!S161+1,IF(EURIBOR!S161&gt;=3,EURIBOR!S161,2+(EURIBOR!S161-1)/2)))</f>
        <v>2.2109999999999999</v>
      </c>
      <c r="N160" s="4">
        <f ca="1">MAX(0,IF(EURIBOR!T161&lt;=1,EURIBOR!T161+1,IF(EURIBOR!T161&gt;=3,EURIBOR!T161,2+(EURIBOR!T161-1)/2)))</f>
        <v>2.0084999999999997</v>
      </c>
      <c r="O160" s="4">
        <f ca="1">MAX(0,IF(EURIBOR!U161&lt;=1,EURIBOR!U161+1,IF(EURIBOR!U161&gt;=3,EURIBOR!U161,2+(EURIBOR!U161-1)/2)))</f>
        <v>2.5735000000000001</v>
      </c>
      <c r="P160" s="4">
        <f ca="1">MAX(0,IF(EURIBOR!V161&lt;=1,EURIBOR!V161+1,IF(EURIBOR!V161&gt;=3,EURIBOR!V161,2+(EURIBOR!V161-1)/2)))</f>
        <v>1.081</v>
      </c>
      <c r="Q160" s="4">
        <f ca="1">MAX(0,IF(EURIBOR!W161&lt;=1,EURIBOR!W161+1,IF(EURIBOR!W161&gt;=3,EURIBOR!W161,2+(EURIBOR!W161-1)/2)))</f>
        <v>0.45499999999999996</v>
      </c>
      <c r="R160" s="4">
        <f ca="1">MAX(0,IF(EURIBOR!X161&lt;=1,EURIBOR!X161+1,IF(EURIBOR!X161&gt;=3,EURIBOR!X161,2+(EURIBOR!X161-1)/2)))</f>
        <v>0.45899999999999996</v>
      </c>
      <c r="S160" s="4">
        <f ca="1">MAX(0,IF(EURIBOR!Y161&lt;=1,EURIBOR!Y161+1,IF(EURIBOR!Y161&gt;=3,EURIBOR!Y161,2+(EURIBOR!Y161-1)/2)))</f>
        <v>0.96299999999999997</v>
      </c>
      <c r="T160" s="4">
        <f ca="1">MAX(0,IF(EURIBOR!Z161&lt;=1,EURIBOR!Z161+1,IF(EURIBOR!Z161&gt;=3,EURIBOR!Z161,2+(EURIBOR!Z161-1)/2)))</f>
        <v>0.47899999999999998</v>
      </c>
      <c r="U160" s="4">
        <f ca="1">MAX(0,IF(EURIBOR!AA161&lt;=1,EURIBOR!AA161+1,IF(EURIBOR!AA161&gt;=3,EURIBOR!AA161,2+(EURIBOR!AA161-1)/2)))</f>
        <v>1.081</v>
      </c>
      <c r="V160" s="4">
        <f ca="1">MAX(0,IF(EURIBOR!AB161&lt;=1,EURIBOR!AB161+1,IF(EURIBOR!AB161&gt;=3,EURIBOR!AB161,2+(EURIBOR!AB161-1)/2)))</f>
        <v>1.272</v>
      </c>
      <c r="W160" s="4">
        <f ca="1">MAX(0,IF(EURIBOR!AC161&lt;=1,EURIBOR!AC161+1,IF(EURIBOR!AC161&gt;=3,EURIBOR!AC161,2+(EURIBOR!AC161-1)/2)))</f>
        <v>2.2989999999999999</v>
      </c>
      <c r="X160" s="4">
        <f ca="1">MAX(0,IF(EURIBOR!AD161&lt;=1,EURIBOR!AD161+1,IF(EURIBOR!AD161&gt;=3,EURIBOR!AD161,2+(EURIBOR!AD161-1)/2)))</f>
        <v>0.67100000000000004</v>
      </c>
      <c r="Y160" s="4">
        <f ca="1">MAX(0,IF(EURIBOR!AE161&lt;=1,EURIBOR!AE161+1,IF(EURIBOR!AE161&gt;=3,EURIBOR!AE161,2+(EURIBOR!AE161-1)/2)))</f>
        <v>2.0434999999999999</v>
      </c>
      <c r="Z160" s="4">
        <f ca="1">MAX(0,IF(EURIBOR!AF161&lt;=1,EURIBOR!AF161+1,IF(EURIBOR!AF161&gt;=3,EURIBOR!AF161,2+(EURIBOR!AF161-1)/2)))</f>
        <v>2.8970000000000002</v>
      </c>
      <c r="AA160" s="4">
        <f ca="1">MAX(0,IF(EURIBOR!AG161&lt;=1,EURIBOR!AG161+1,IF(EURIBOR!AG161&gt;=3,EURIBOR!AG161,2+(EURIBOR!AG161-1)/2)))</f>
        <v>2.8</v>
      </c>
      <c r="AB160" s="4">
        <f ca="1">MAX(0,IF(EURIBOR!AH161&lt;=1,EURIBOR!AH161+1,IF(EURIBOR!AH161&gt;=3,EURIBOR!AH161,2+(EURIBOR!AH161-1)/2)))</f>
        <v>1.4969999999999999</v>
      </c>
      <c r="AC160" s="4">
        <f ca="1">MAX(0,IF(EURIBOR!AI161&lt;=1,EURIBOR!AI161+1,IF(EURIBOR!AI161&gt;=3,EURIBOR!AI161,2+(EURIBOR!AI161-1)/2)))</f>
        <v>0.81600000000000006</v>
      </c>
      <c r="AD160" s="4">
        <f ca="1">MAX(0,IF(EURIBOR!AJ161&lt;=1,EURIBOR!AJ161+1,IF(EURIBOR!AJ161&gt;=3,EURIBOR!AJ161,2+(EURIBOR!AJ161-1)/2)))</f>
        <v>0.50900000000000001</v>
      </c>
    </row>
    <row r="161" spans="1:30" x14ac:dyDescent="0.25">
      <c r="A161" s="4">
        <f ca="1">MAX(0,IF(EURIBOR!G162&lt;=1,EURIBOR!G162+1,IF(EURIBOR!G162&gt;=3,EURIBOR!G162,2+(EURIBOR!G162-1)/2)))</f>
        <v>2.7004999999999999</v>
      </c>
      <c r="B161" s="4">
        <f ca="1">MAX(0,IF(EURIBOR!H162&lt;=1,EURIBOR!H162+1,IF(EURIBOR!H162&gt;=3,EURIBOR!H162,2+(EURIBOR!H162-1)/2)))</f>
        <v>2.9590000000000001</v>
      </c>
      <c r="C161" s="4">
        <f ca="1">MAX(0,IF(EURIBOR!I162&lt;=1,EURIBOR!I162+1,IF(EURIBOR!I162&gt;=3,EURIBOR!I162,2+(EURIBOR!I162-1)/2)))</f>
        <v>0.67100000000000004</v>
      </c>
      <c r="D161" s="4">
        <f ca="1">MAX(0,IF(EURIBOR!J162&lt;=1,EURIBOR!J162+1,IF(EURIBOR!J162&gt;=3,EURIBOR!J162,2+(EURIBOR!J162-1)/2)))</f>
        <v>0.67199999999999993</v>
      </c>
      <c r="E161" s="4">
        <f ca="1">MAX(0,IF(EURIBOR!K162&lt;=1,EURIBOR!K162+1,IF(EURIBOR!K162&gt;=3,EURIBOR!K162,2+(EURIBOR!K162-1)/2)))</f>
        <v>3.1019999999999999</v>
      </c>
      <c r="F161" s="4">
        <f ca="1">MAX(0,IF(EURIBOR!L162&lt;=1,EURIBOR!L162+1,IF(EURIBOR!L162&gt;=3,EURIBOR!L162,2+(EURIBOR!L162-1)/2)))</f>
        <v>1.9750000000000001</v>
      </c>
      <c r="G161" s="4">
        <f ca="1">MAX(0,IF(EURIBOR!M162&lt;=1,EURIBOR!M162+1,IF(EURIBOR!M162&gt;=3,EURIBOR!M162,2+(EURIBOR!M162-1)/2)))</f>
        <v>3.3719999999999999</v>
      </c>
      <c r="H161" s="4">
        <f ca="1">MAX(0,IF(EURIBOR!N162&lt;=1,EURIBOR!N162+1,IF(EURIBOR!N162&gt;=3,EURIBOR!N162,2+(EURIBOR!N162-1)/2)))</f>
        <v>3.093</v>
      </c>
      <c r="I161" s="4">
        <f ca="1">MAX(0,IF(EURIBOR!O162&lt;=1,EURIBOR!O162+1,IF(EURIBOR!O162&gt;=3,EURIBOR!O162,2+(EURIBOR!O162-1)/2)))</f>
        <v>0.68399999999999994</v>
      </c>
      <c r="J161" s="4">
        <f ca="1">MAX(0,IF(EURIBOR!P162&lt;=1,EURIBOR!P162+1,IF(EURIBOR!P162&gt;=3,EURIBOR!P162,2+(EURIBOR!P162-1)/2)))</f>
        <v>0.99</v>
      </c>
      <c r="K161" s="4">
        <f ca="1">MAX(0,IF(EURIBOR!Q162&lt;=1,EURIBOR!Q162+1,IF(EURIBOR!Q162&gt;=3,EURIBOR!Q162,2+(EURIBOR!Q162-1)/2)))</f>
        <v>0.505</v>
      </c>
      <c r="L161" s="4">
        <f ca="1">MAX(0,IF(EURIBOR!R162&lt;=1,EURIBOR!R162+1,IF(EURIBOR!R162&gt;=3,EURIBOR!R162,2+(EURIBOR!R162-1)/2)))</f>
        <v>4.742</v>
      </c>
      <c r="M161" s="4">
        <f ca="1">MAX(0,IF(EURIBOR!S162&lt;=1,EURIBOR!S162+1,IF(EURIBOR!S162&gt;=3,EURIBOR!S162,2+(EURIBOR!S162-1)/2)))</f>
        <v>2.141</v>
      </c>
      <c r="N161" s="4">
        <f ca="1">MAX(0,IF(EURIBOR!T162&lt;=1,EURIBOR!T162+1,IF(EURIBOR!T162&gt;=3,EURIBOR!T162,2+(EURIBOR!T162-1)/2)))</f>
        <v>2.0434999999999999</v>
      </c>
      <c r="O161" s="4">
        <f ca="1">MAX(0,IF(EURIBOR!U162&lt;=1,EURIBOR!U162+1,IF(EURIBOR!U162&gt;=3,EURIBOR!U162,2+(EURIBOR!U162-1)/2)))</f>
        <v>2.5720000000000001</v>
      </c>
      <c r="P161" s="4">
        <f ca="1">MAX(0,IF(EURIBOR!V162&lt;=1,EURIBOR!V162+1,IF(EURIBOR!V162&gt;=3,EURIBOR!V162,2+(EURIBOR!V162-1)/2)))</f>
        <v>1.081</v>
      </c>
      <c r="Q161" s="4">
        <f ca="1">MAX(0,IF(EURIBOR!W162&lt;=1,EURIBOR!W162+1,IF(EURIBOR!W162&gt;=3,EURIBOR!W162,2+(EURIBOR!W162-1)/2)))</f>
        <v>0.45199999999999996</v>
      </c>
      <c r="R161" s="4">
        <f ca="1">MAX(0,IF(EURIBOR!X162&lt;=1,EURIBOR!X162+1,IF(EURIBOR!X162&gt;=3,EURIBOR!X162,2+(EURIBOR!X162-1)/2)))</f>
        <v>0.46099999999999997</v>
      </c>
      <c r="S161" s="4">
        <f ca="1">MAX(0,IF(EURIBOR!Y162&lt;=1,EURIBOR!Y162+1,IF(EURIBOR!Y162&gt;=3,EURIBOR!Y162,2+(EURIBOR!Y162-1)/2)))</f>
        <v>0.94599999999999995</v>
      </c>
      <c r="T161" s="4">
        <f ca="1">MAX(0,IF(EURIBOR!Z162&lt;=1,EURIBOR!Z162+1,IF(EURIBOR!Z162&gt;=3,EURIBOR!Z162,2+(EURIBOR!Z162-1)/2)))</f>
        <v>0.46199999999999997</v>
      </c>
      <c r="U161" s="4">
        <f ca="1">MAX(0,IF(EURIBOR!AA162&lt;=1,EURIBOR!AA162+1,IF(EURIBOR!AA162&gt;=3,EURIBOR!AA162,2+(EURIBOR!AA162-1)/2)))</f>
        <v>1.0629999999999999</v>
      </c>
      <c r="V161" s="4">
        <f ca="1">MAX(0,IF(EURIBOR!AB162&lt;=1,EURIBOR!AB162+1,IF(EURIBOR!AB162&gt;=3,EURIBOR!AB162,2+(EURIBOR!AB162-1)/2)))</f>
        <v>1.292</v>
      </c>
      <c r="W161" s="4">
        <f ca="1">MAX(0,IF(EURIBOR!AC162&lt;=1,EURIBOR!AC162+1,IF(EURIBOR!AC162&gt;=3,EURIBOR!AC162,2+(EURIBOR!AC162-1)/2)))</f>
        <v>2.2759999999999998</v>
      </c>
      <c r="X161" s="4">
        <f ca="1">MAX(0,IF(EURIBOR!AD162&lt;=1,EURIBOR!AD162+1,IF(EURIBOR!AD162&gt;=3,EURIBOR!AD162,2+(EURIBOR!AD162-1)/2)))</f>
        <v>0.66999999999999993</v>
      </c>
      <c r="Y161" s="4">
        <f ca="1">MAX(0,IF(EURIBOR!AE162&lt;=1,EURIBOR!AE162+1,IF(EURIBOR!AE162&gt;=3,EURIBOR!AE162,2+(EURIBOR!AE162-1)/2)))</f>
        <v>2.0880000000000001</v>
      </c>
      <c r="Z161" s="4">
        <f ca="1">MAX(0,IF(EURIBOR!AF162&lt;=1,EURIBOR!AF162+1,IF(EURIBOR!AF162&gt;=3,EURIBOR!AF162,2+(EURIBOR!AF162-1)/2)))</f>
        <v>2.9444999999999997</v>
      </c>
      <c r="AA161" s="4">
        <f ca="1">MAX(0,IF(EURIBOR!AG162&lt;=1,EURIBOR!AG162+1,IF(EURIBOR!AG162&gt;=3,EURIBOR!AG162,2+(EURIBOR!AG162-1)/2)))</f>
        <v>2.8614999999999999</v>
      </c>
      <c r="AB161" s="4">
        <f ca="1">MAX(0,IF(EURIBOR!AH162&lt;=1,EURIBOR!AH162+1,IF(EURIBOR!AH162&gt;=3,EURIBOR!AH162,2+(EURIBOR!AH162-1)/2)))</f>
        <v>1.3320000000000001</v>
      </c>
      <c r="AC161" s="4">
        <f ca="1">MAX(0,IF(EURIBOR!AI162&lt;=1,EURIBOR!AI162+1,IF(EURIBOR!AI162&gt;=3,EURIBOR!AI162,2+(EURIBOR!AI162-1)/2)))</f>
        <v>0.77100000000000002</v>
      </c>
      <c r="AD161" s="4">
        <f ca="1">MAX(0,IF(EURIBOR!AJ162&lt;=1,EURIBOR!AJ162+1,IF(EURIBOR!AJ162&gt;=3,EURIBOR!AJ162,2+(EURIBOR!AJ162-1)/2)))</f>
        <v>0.49099999999999999</v>
      </c>
    </row>
    <row r="162" spans="1:30" x14ac:dyDescent="0.25">
      <c r="A162" s="4">
        <f ca="1">MAX(0,IF(EURIBOR!G163&lt;=1,EURIBOR!G163+1,IF(EURIBOR!G163&gt;=3,EURIBOR!G163,2+(EURIBOR!G163-1)/2)))</f>
        <v>2.5760000000000001</v>
      </c>
      <c r="B162" s="4">
        <f ca="1">MAX(0,IF(EURIBOR!H163&lt;=1,EURIBOR!H163+1,IF(EURIBOR!H163&gt;=3,EURIBOR!H163,2+(EURIBOR!H163-1)/2)))</f>
        <v>3.1789999999999998</v>
      </c>
      <c r="C162" s="4">
        <f ca="1">MAX(0,IF(EURIBOR!I163&lt;=1,EURIBOR!I163+1,IF(EURIBOR!I163&gt;=3,EURIBOR!I163,2+(EURIBOR!I163-1)/2)))</f>
        <v>0.66999999999999993</v>
      </c>
      <c r="D162" s="4">
        <f ca="1">MAX(0,IF(EURIBOR!J163&lt;=1,EURIBOR!J163+1,IF(EURIBOR!J163&gt;=3,EURIBOR!J163,2+(EURIBOR!J163-1)/2)))</f>
        <v>0.67199999999999993</v>
      </c>
      <c r="E162" s="4">
        <f ca="1">MAX(0,IF(EURIBOR!K163&lt;=1,EURIBOR!K163+1,IF(EURIBOR!K163&gt;=3,EURIBOR!K163,2+(EURIBOR!K163-1)/2)))</f>
        <v>3.226</v>
      </c>
      <c r="F162" s="4">
        <f ca="1">MAX(0,IF(EURIBOR!L163&lt;=1,EURIBOR!L163+1,IF(EURIBOR!L163&gt;=3,EURIBOR!L163,2+(EURIBOR!L163-1)/2)))</f>
        <v>1.8599999999999999</v>
      </c>
      <c r="G162" s="4">
        <f ca="1">MAX(0,IF(EURIBOR!M163&lt;=1,EURIBOR!M163+1,IF(EURIBOR!M163&gt;=3,EURIBOR!M163,2+(EURIBOR!M163-1)/2)))</f>
        <v>3.536</v>
      </c>
      <c r="H162" s="4">
        <f ca="1">MAX(0,IF(EURIBOR!N163&lt;=1,EURIBOR!N163+1,IF(EURIBOR!N163&gt;=3,EURIBOR!N163,2+(EURIBOR!N163-1)/2)))</f>
        <v>3.0470000000000002</v>
      </c>
      <c r="I162" s="4">
        <f ca="1">MAX(0,IF(EURIBOR!O163&lt;=1,EURIBOR!O163+1,IF(EURIBOR!O163&gt;=3,EURIBOR!O163,2+(EURIBOR!O163-1)/2)))</f>
        <v>0.67399999999999993</v>
      </c>
      <c r="J162" s="4">
        <f ca="1">MAX(0,IF(EURIBOR!P163&lt;=1,EURIBOR!P163+1,IF(EURIBOR!P163&gt;=3,EURIBOR!P163,2+(EURIBOR!P163-1)/2)))</f>
        <v>0.98599999999999999</v>
      </c>
      <c r="K162" s="4">
        <f ca="1">MAX(0,IF(EURIBOR!Q163&lt;=1,EURIBOR!Q163+1,IF(EURIBOR!Q163&gt;=3,EURIBOR!Q163,2+(EURIBOR!Q163-1)/2)))</f>
        <v>0.55200000000000005</v>
      </c>
      <c r="L162" s="4">
        <f ca="1">MAX(0,IF(EURIBOR!R163&lt;=1,EURIBOR!R163+1,IF(EURIBOR!R163&gt;=3,EURIBOR!R163,2+(EURIBOR!R163-1)/2)))</f>
        <v>4.6870000000000003</v>
      </c>
      <c r="M162" s="4">
        <f ca="1">MAX(0,IF(EURIBOR!S163&lt;=1,EURIBOR!S163+1,IF(EURIBOR!S163&gt;=3,EURIBOR!S163,2+(EURIBOR!S163-1)/2)))</f>
        <v>2.1114999999999999</v>
      </c>
      <c r="N162" s="4">
        <f ca="1">MAX(0,IF(EURIBOR!T163&lt;=1,EURIBOR!T163+1,IF(EURIBOR!T163&gt;=3,EURIBOR!T163,2+(EURIBOR!T163-1)/2)))</f>
        <v>2.0880000000000001</v>
      </c>
      <c r="O162" s="4">
        <f ca="1">MAX(0,IF(EURIBOR!U163&lt;=1,EURIBOR!U163+1,IF(EURIBOR!U163&gt;=3,EURIBOR!U163,2+(EURIBOR!U163-1)/2)))</f>
        <v>2.5794999999999999</v>
      </c>
      <c r="P162" s="4">
        <f ca="1">MAX(0,IF(EURIBOR!V163&lt;=1,EURIBOR!V163+1,IF(EURIBOR!V163&gt;=3,EURIBOR!V163,2+(EURIBOR!V163-1)/2)))</f>
        <v>1.0629999999999999</v>
      </c>
      <c r="Q162" s="4">
        <f ca="1">MAX(0,IF(EURIBOR!W163&lt;=1,EURIBOR!W163+1,IF(EURIBOR!W163&gt;=3,EURIBOR!W163,2+(EURIBOR!W163-1)/2)))</f>
        <v>0.45499999999999996</v>
      </c>
      <c r="R162" s="4">
        <f ca="1">MAX(0,IF(EURIBOR!X163&lt;=1,EURIBOR!X163+1,IF(EURIBOR!X163&gt;=3,EURIBOR!X163,2+(EURIBOR!X163-1)/2)))</f>
        <v>0.46199999999999997</v>
      </c>
      <c r="S162" s="4">
        <f ca="1">MAX(0,IF(EURIBOR!Y163&lt;=1,EURIBOR!Y163+1,IF(EURIBOR!Y163&gt;=3,EURIBOR!Y163,2+(EURIBOR!Y163-1)/2)))</f>
        <v>0.91200000000000003</v>
      </c>
      <c r="T162" s="4">
        <f ca="1">MAX(0,IF(EURIBOR!Z163&lt;=1,EURIBOR!Z163+1,IF(EURIBOR!Z163&gt;=3,EURIBOR!Z163,2+(EURIBOR!Z163-1)/2)))</f>
        <v>0.45299999999999996</v>
      </c>
      <c r="U162" s="4">
        <f ca="1">MAX(0,IF(EURIBOR!AA163&lt;=1,EURIBOR!AA163+1,IF(EURIBOR!AA163&gt;=3,EURIBOR!AA163,2+(EURIBOR!AA163-1)/2)))</f>
        <v>1.048</v>
      </c>
      <c r="V162" s="4">
        <f ca="1">MAX(0,IF(EURIBOR!AB163&lt;=1,EURIBOR!AB163+1,IF(EURIBOR!AB163&gt;=3,EURIBOR!AB163,2+(EURIBOR!AB163-1)/2)))</f>
        <v>1.288</v>
      </c>
      <c r="W162" s="4">
        <f ca="1">MAX(0,IF(EURIBOR!AC163&lt;=1,EURIBOR!AC163+1,IF(EURIBOR!AC163&gt;=3,EURIBOR!AC163,2+(EURIBOR!AC163-1)/2)))</f>
        <v>2.2679999999999998</v>
      </c>
      <c r="X162" s="4">
        <f ca="1">MAX(0,IF(EURIBOR!AD163&lt;=1,EURIBOR!AD163+1,IF(EURIBOR!AD163&gt;=3,EURIBOR!AD163,2+(EURIBOR!AD163-1)/2)))</f>
        <v>0.67100000000000004</v>
      </c>
      <c r="Y162" s="4">
        <f ca="1">MAX(0,IF(EURIBOR!AE163&lt;=1,EURIBOR!AE163+1,IF(EURIBOR!AE163&gt;=3,EURIBOR!AE163,2+(EURIBOR!AE163-1)/2)))</f>
        <v>2.1604999999999999</v>
      </c>
      <c r="Z162" s="4">
        <f ca="1">MAX(0,IF(EURIBOR!AF163&lt;=1,EURIBOR!AF163+1,IF(EURIBOR!AF163&gt;=3,EURIBOR!AF163,2+(EURIBOR!AF163-1)/2)))</f>
        <v>2.9930000000000003</v>
      </c>
      <c r="AA162" s="4">
        <f ca="1">MAX(0,IF(EURIBOR!AG163&lt;=1,EURIBOR!AG163+1,IF(EURIBOR!AG163&gt;=3,EURIBOR!AG163,2+(EURIBOR!AG163-1)/2)))</f>
        <v>2.8970000000000002</v>
      </c>
      <c r="AB162" s="4">
        <f ca="1">MAX(0,IF(EURIBOR!AH163&lt;=1,EURIBOR!AH163+1,IF(EURIBOR!AH163&gt;=3,EURIBOR!AH163,2+(EURIBOR!AH163-1)/2)))</f>
        <v>1.246</v>
      </c>
      <c r="AC162" s="4">
        <f ca="1">MAX(0,IF(EURIBOR!AI163&lt;=1,EURIBOR!AI163+1,IF(EURIBOR!AI163&gt;=3,EURIBOR!AI163,2+(EURIBOR!AI163-1)/2)))</f>
        <v>0.751</v>
      </c>
      <c r="AD162" s="4">
        <f ca="1">MAX(0,IF(EURIBOR!AJ163&lt;=1,EURIBOR!AJ163+1,IF(EURIBOR!AJ163&gt;=3,EURIBOR!AJ163,2+(EURIBOR!AJ163-1)/2)))</f>
        <v>0.47899999999999998</v>
      </c>
    </row>
    <row r="163" spans="1:30" x14ac:dyDescent="0.25">
      <c r="A163" s="4">
        <f ca="1">MAX(0,IF(EURIBOR!G164&lt;=1,EURIBOR!G164+1,IF(EURIBOR!G164&gt;=3,EURIBOR!G164,2+(EURIBOR!G164-1)/2)))</f>
        <v>2.5649999999999999</v>
      </c>
      <c r="B163" s="4">
        <f ca="1">MAX(0,IF(EURIBOR!H164&lt;=1,EURIBOR!H164+1,IF(EURIBOR!H164&gt;=3,EURIBOR!H164,2+(EURIBOR!H164-1)/2)))</f>
        <v>3.3719999999999999</v>
      </c>
      <c r="C163" s="4">
        <f ca="1">MAX(0,IF(EURIBOR!I164&lt;=1,EURIBOR!I164+1,IF(EURIBOR!I164&gt;=3,EURIBOR!I164,2+(EURIBOR!I164-1)/2)))</f>
        <v>0.66999999999999993</v>
      </c>
      <c r="D163" s="4">
        <f ca="1">MAX(0,IF(EURIBOR!J164&lt;=1,EURIBOR!J164+1,IF(EURIBOR!J164&gt;=3,EURIBOR!J164,2+(EURIBOR!J164-1)/2)))</f>
        <v>0.67500000000000004</v>
      </c>
      <c r="E163" s="4">
        <f ca="1">MAX(0,IF(EURIBOR!K164&lt;=1,EURIBOR!K164+1,IF(EURIBOR!K164&gt;=3,EURIBOR!K164,2+(EURIBOR!K164-1)/2)))</f>
        <v>3.335</v>
      </c>
      <c r="F163" s="4">
        <f ca="1">MAX(0,IF(EURIBOR!L164&lt;=1,EURIBOR!L164+1,IF(EURIBOR!L164&gt;=3,EURIBOR!L164,2+(EURIBOR!L164-1)/2)))</f>
        <v>1.772</v>
      </c>
      <c r="G163" s="4">
        <f ca="1">MAX(0,IF(EURIBOR!M164&lt;=1,EURIBOR!M164+1,IF(EURIBOR!M164&gt;=3,EURIBOR!M164,2+(EURIBOR!M164-1)/2)))</f>
        <v>3.6720000000000002</v>
      </c>
      <c r="H163" s="4">
        <f ca="1">MAX(0,IF(EURIBOR!N164&lt;=1,EURIBOR!N164+1,IF(EURIBOR!N164&gt;=3,EURIBOR!N164,2+(EURIBOR!N164-1)/2)))</f>
        <v>2.8479999999999999</v>
      </c>
      <c r="I163" s="4">
        <f ca="1">MAX(0,IF(EURIBOR!O164&lt;=1,EURIBOR!O164+1,IF(EURIBOR!O164&gt;=3,EURIBOR!O164,2+(EURIBOR!O164-1)/2)))</f>
        <v>0.67100000000000004</v>
      </c>
      <c r="J163" s="4">
        <f ca="1">MAX(0,IF(EURIBOR!P164&lt;=1,EURIBOR!P164+1,IF(EURIBOR!P164&gt;=3,EURIBOR!P164,2+(EURIBOR!P164-1)/2)))</f>
        <v>0.98099999999999998</v>
      </c>
      <c r="K163" s="4">
        <f ca="1">MAX(0,IF(EURIBOR!Q164&lt;=1,EURIBOR!Q164+1,IF(EURIBOR!Q164&gt;=3,EURIBOR!Q164,2+(EURIBOR!Q164-1)/2)))</f>
        <v>0.61399999999999999</v>
      </c>
      <c r="L163" s="4">
        <f ca="1">MAX(0,IF(EURIBOR!R164&lt;=1,EURIBOR!R164+1,IF(EURIBOR!R164&gt;=3,EURIBOR!R164,2+(EURIBOR!R164-1)/2)))</f>
        <v>4.6390000000000002</v>
      </c>
      <c r="M163" s="4">
        <f ca="1">MAX(0,IF(EURIBOR!S164&lt;=1,EURIBOR!S164+1,IF(EURIBOR!S164&gt;=3,EURIBOR!S164,2+(EURIBOR!S164-1)/2)))</f>
        <v>1.9750000000000001</v>
      </c>
      <c r="N163" s="4">
        <f ca="1">MAX(0,IF(EURIBOR!T164&lt;=1,EURIBOR!T164+1,IF(EURIBOR!T164&gt;=3,EURIBOR!T164,2+(EURIBOR!T164-1)/2)))</f>
        <v>2.1604999999999999</v>
      </c>
      <c r="O163" s="4">
        <f ca="1">MAX(0,IF(EURIBOR!U164&lt;=1,EURIBOR!U164+1,IF(EURIBOR!U164&gt;=3,EURIBOR!U164,2+(EURIBOR!U164-1)/2)))</f>
        <v>2.5745</v>
      </c>
      <c r="P163" s="4">
        <f ca="1">MAX(0,IF(EURIBOR!V164&lt;=1,EURIBOR!V164+1,IF(EURIBOR!V164&gt;=3,EURIBOR!V164,2+(EURIBOR!V164-1)/2)))</f>
        <v>1.048</v>
      </c>
      <c r="Q163" s="4">
        <f ca="1">MAX(0,IF(EURIBOR!W164&lt;=1,EURIBOR!W164+1,IF(EURIBOR!W164&gt;=3,EURIBOR!W164,2+(EURIBOR!W164-1)/2)))</f>
        <v>0.44999999999999996</v>
      </c>
      <c r="R163" s="4">
        <f ca="1">MAX(0,IF(EURIBOR!X164&lt;=1,EURIBOR!X164+1,IF(EURIBOR!X164&gt;=3,EURIBOR!X164,2+(EURIBOR!X164-1)/2)))</f>
        <v>0.45999999999999996</v>
      </c>
      <c r="S163" s="4">
        <f ca="1">MAX(0,IF(EURIBOR!Y164&lt;=1,EURIBOR!Y164+1,IF(EURIBOR!Y164&gt;=3,EURIBOR!Y164,2+(EURIBOR!Y164-1)/2)))</f>
        <v>0.874</v>
      </c>
      <c r="T163" s="4">
        <f ca="1">MAX(0,IF(EURIBOR!Z164&lt;=1,EURIBOR!Z164+1,IF(EURIBOR!Z164&gt;=3,EURIBOR!Z164,2+(EURIBOR!Z164-1)/2)))</f>
        <v>0.45899999999999996</v>
      </c>
      <c r="U163" s="4">
        <f ca="1">MAX(0,IF(EURIBOR!AA164&lt;=1,EURIBOR!AA164+1,IF(EURIBOR!AA164&gt;=3,EURIBOR!AA164,2+(EURIBOR!AA164-1)/2)))</f>
        <v>1.0269999999999999</v>
      </c>
      <c r="V163" s="4">
        <f ca="1">MAX(0,IF(EURIBOR!AB164&lt;=1,EURIBOR!AB164+1,IF(EURIBOR!AB164&gt;=3,EURIBOR!AB164,2+(EURIBOR!AB164-1)/2)))</f>
        <v>1.3049999999999999</v>
      </c>
      <c r="W163" s="4">
        <f ca="1">MAX(0,IF(EURIBOR!AC164&lt;=1,EURIBOR!AC164+1,IF(EURIBOR!AC164&gt;=3,EURIBOR!AC164,2+(EURIBOR!AC164-1)/2)))</f>
        <v>2.2880000000000003</v>
      </c>
      <c r="X163" s="4">
        <f ca="1">MAX(0,IF(EURIBOR!AD164&lt;=1,EURIBOR!AD164+1,IF(EURIBOR!AD164&gt;=3,EURIBOR!AD164,2+(EURIBOR!AD164-1)/2)))</f>
        <v>0.67199999999999993</v>
      </c>
      <c r="Y163" s="4">
        <f ca="1">MAX(0,IF(EURIBOR!AE164&lt;=1,EURIBOR!AE164+1,IF(EURIBOR!AE164&gt;=3,EURIBOR!AE164,2+(EURIBOR!AE164-1)/2)))</f>
        <v>2.2124999999999999</v>
      </c>
      <c r="Z163" s="4">
        <f ca="1">MAX(0,IF(EURIBOR!AF164&lt;=1,EURIBOR!AF164+1,IF(EURIBOR!AF164&gt;=3,EURIBOR!AF164,2+(EURIBOR!AF164-1)/2)))</f>
        <v>3.1019999999999999</v>
      </c>
      <c r="AA163" s="4">
        <f ca="1">MAX(0,IF(EURIBOR!AG164&lt;=1,EURIBOR!AG164+1,IF(EURIBOR!AG164&gt;=3,EURIBOR!AG164,2+(EURIBOR!AG164-1)/2)))</f>
        <v>2.9444999999999997</v>
      </c>
      <c r="AB163" s="4">
        <f ca="1">MAX(0,IF(EURIBOR!AH164&lt;=1,EURIBOR!AH164+1,IF(EURIBOR!AH164&gt;=3,EURIBOR!AH164,2+(EURIBOR!AH164-1)/2)))</f>
        <v>1.208</v>
      </c>
      <c r="AC163" s="4">
        <f ca="1">MAX(0,IF(EURIBOR!AI164&lt;=1,EURIBOR!AI164+1,IF(EURIBOR!AI164&gt;=3,EURIBOR!AI164,2+(EURIBOR!AI164-1)/2)))</f>
        <v>0.74299999999999999</v>
      </c>
      <c r="AD163" s="4">
        <f ca="1">MAX(0,IF(EURIBOR!AJ164&lt;=1,EURIBOR!AJ164+1,IF(EURIBOR!AJ164&gt;=3,EURIBOR!AJ164,2+(EURIBOR!AJ164-1)/2)))</f>
        <v>0.46199999999999997</v>
      </c>
    </row>
    <row r="164" spans="1:30" x14ac:dyDescent="0.25">
      <c r="A164" s="4">
        <f ca="1">MAX(0,IF(EURIBOR!G165&lt;=1,EURIBOR!G165+1,IF(EURIBOR!G165&gt;=3,EURIBOR!G165,2+(EURIBOR!G165-1)/2)))</f>
        <v>2.5700000000000003</v>
      </c>
      <c r="B164" s="4">
        <f ca="1">MAX(0,IF(EURIBOR!H165&lt;=1,EURIBOR!H165+1,IF(EURIBOR!H165&gt;=3,EURIBOR!H165,2+(EURIBOR!H165-1)/2)))</f>
        <v>3.536</v>
      </c>
      <c r="C164" s="4">
        <f ca="1">MAX(0,IF(EURIBOR!I165&lt;=1,EURIBOR!I165+1,IF(EURIBOR!I165&gt;=3,EURIBOR!I165,2+(EURIBOR!I165-1)/2)))</f>
        <v>0.67100000000000004</v>
      </c>
      <c r="D164" s="4">
        <f ca="1">MAX(0,IF(EURIBOR!J165&lt;=1,EURIBOR!J165+1,IF(EURIBOR!J165&gt;=3,EURIBOR!J165,2+(EURIBOR!J165-1)/2)))</f>
        <v>0.67799999999999994</v>
      </c>
      <c r="E164" s="4">
        <f ca="1">MAX(0,IF(EURIBOR!K165&lt;=1,EURIBOR!K165+1,IF(EURIBOR!K165&gt;=3,EURIBOR!K165,2+(EURIBOR!K165-1)/2)))</f>
        <v>3.5019999999999998</v>
      </c>
      <c r="F164" s="4">
        <f ca="1">MAX(0,IF(EURIBOR!L165&lt;=1,EURIBOR!L165+1,IF(EURIBOR!L165&gt;=3,EURIBOR!L165,2+(EURIBOR!L165-1)/2)))</f>
        <v>1.738</v>
      </c>
      <c r="G164" s="4">
        <f ca="1">MAX(0,IF(EURIBOR!M165&lt;=1,EURIBOR!M165+1,IF(EURIBOR!M165&gt;=3,EURIBOR!M165,2+(EURIBOR!M165-1)/2)))</f>
        <v>3.78</v>
      </c>
      <c r="H164" s="4">
        <f ca="1">MAX(0,IF(EURIBOR!N165&lt;=1,EURIBOR!N165+1,IF(EURIBOR!N165&gt;=3,EURIBOR!N165,2+(EURIBOR!N165-1)/2)))</f>
        <v>2.7895000000000003</v>
      </c>
      <c r="I164" s="4">
        <f ca="1">MAX(0,IF(EURIBOR!O165&lt;=1,EURIBOR!O165+1,IF(EURIBOR!O165&gt;=3,EURIBOR!O165,2+(EURIBOR!O165-1)/2)))</f>
        <v>0.66999999999999993</v>
      </c>
      <c r="J164" s="4">
        <f ca="1">MAX(0,IF(EURIBOR!P165&lt;=1,EURIBOR!P165+1,IF(EURIBOR!P165&gt;=3,EURIBOR!P165,2+(EURIBOR!P165-1)/2)))</f>
        <v>0.97199999999999998</v>
      </c>
      <c r="K164" s="4">
        <f ca="1">MAX(0,IF(EURIBOR!Q165&lt;=1,EURIBOR!Q165+1,IF(EURIBOR!Q165&gt;=3,EURIBOR!Q165,2+(EURIBOR!Q165-1)/2)))</f>
        <v>0.76100000000000001</v>
      </c>
      <c r="L164" s="4">
        <f ca="1">MAX(0,IF(EURIBOR!R165&lt;=1,EURIBOR!R165+1,IF(EURIBOR!R165&gt;=3,EURIBOR!R165,2+(EURIBOR!R165-1)/2)))</f>
        <v>4.8479999999999999</v>
      </c>
      <c r="M164" s="4">
        <f ca="1">MAX(0,IF(EURIBOR!S165&lt;=1,EURIBOR!S165+1,IF(EURIBOR!S165&gt;=3,EURIBOR!S165,2+(EURIBOR!S165-1)/2)))</f>
        <v>1.8599999999999999</v>
      </c>
      <c r="N164" s="4">
        <f ca="1">MAX(0,IF(EURIBOR!T165&lt;=1,EURIBOR!T165+1,IF(EURIBOR!T165&gt;=3,EURIBOR!T165,2+(EURIBOR!T165-1)/2)))</f>
        <v>2.2124999999999999</v>
      </c>
      <c r="O164" s="4">
        <f ca="1">MAX(0,IF(EURIBOR!U165&lt;=1,EURIBOR!U165+1,IF(EURIBOR!U165&gt;=3,EURIBOR!U165,2+(EURIBOR!U165-1)/2)))</f>
        <v>2.5445000000000002</v>
      </c>
      <c r="P164" s="4">
        <f ca="1">MAX(0,IF(EURIBOR!V165&lt;=1,EURIBOR!V165+1,IF(EURIBOR!V165&gt;=3,EURIBOR!V165,2+(EURIBOR!V165-1)/2)))</f>
        <v>1.0269999999999999</v>
      </c>
      <c r="Q164" s="4">
        <f ca="1">MAX(0,IF(EURIBOR!W165&lt;=1,EURIBOR!W165+1,IF(EURIBOR!W165&gt;=3,EURIBOR!W165,2+(EURIBOR!W165-1)/2)))</f>
        <v>0.43300000000000005</v>
      </c>
      <c r="R164" s="4">
        <f ca="1">MAX(0,IF(EURIBOR!X165&lt;=1,EURIBOR!X165+1,IF(EURIBOR!X165&gt;=3,EURIBOR!X165,2+(EURIBOR!X165-1)/2)))</f>
        <v>0.45699999999999996</v>
      </c>
      <c r="S164" s="4">
        <f ca="1">MAX(0,IF(EURIBOR!Y165&lt;=1,EURIBOR!Y165+1,IF(EURIBOR!Y165&gt;=3,EURIBOR!Y165,2+(EURIBOR!Y165-1)/2)))</f>
        <v>0.85399999999999998</v>
      </c>
      <c r="T164" s="4">
        <f ca="1">MAX(0,IF(EURIBOR!Z165&lt;=1,EURIBOR!Z165+1,IF(EURIBOR!Z165&gt;=3,EURIBOR!Z165,2+(EURIBOR!Z165-1)/2)))</f>
        <v>0.46099999999999997</v>
      </c>
      <c r="U164" s="4">
        <f ca="1">MAX(0,IF(EURIBOR!AA165&lt;=1,EURIBOR!AA165+1,IF(EURIBOR!AA165&gt;=3,EURIBOR!AA165,2+(EURIBOR!AA165-1)/2)))</f>
        <v>1.0049999999999999</v>
      </c>
      <c r="V164" s="4">
        <f ca="1">MAX(0,IF(EURIBOR!AB165&lt;=1,EURIBOR!AB165+1,IF(EURIBOR!AB165&gt;=3,EURIBOR!AB165,2+(EURIBOR!AB165-1)/2)))</f>
        <v>1.33</v>
      </c>
      <c r="W164" s="4">
        <f ca="1">MAX(0,IF(EURIBOR!AC165&lt;=1,EURIBOR!AC165+1,IF(EURIBOR!AC165&gt;=3,EURIBOR!AC165,2+(EURIBOR!AC165-1)/2)))</f>
        <v>2.2425000000000002</v>
      </c>
      <c r="X164" s="4">
        <f ca="1">MAX(0,IF(EURIBOR!AD165&lt;=1,EURIBOR!AD165+1,IF(EURIBOR!AD165&gt;=3,EURIBOR!AD165,2+(EURIBOR!AD165-1)/2)))</f>
        <v>0.67199999999999993</v>
      </c>
      <c r="Y164" s="4">
        <f ca="1">MAX(0,IF(EURIBOR!AE165&lt;=1,EURIBOR!AE165+1,IF(EURIBOR!AE165&gt;=3,EURIBOR!AE165,2+(EURIBOR!AE165-1)/2)))</f>
        <v>2.2444999999999999</v>
      </c>
      <c r="Z164" s="4">
        <f ca="1">MAX(0,IF(EURIBOR!AF165&lt;=1,EURIBOR!AF165+1,IF(EURIBOR!AF165&gt;=3,EURIBOR!AF165,2+(EURIBOR!AF165-1)/2)))</f>
        <v>3.226</v>
      </c>
      <c r="AA164" s="4">
        <f ca="1">MAX(0,IF(EURIBOR!AG165&lt;=1,EURIBOR!AG165+1,IF(EURIBOR!AG165&gt;=3,EURIBOR!AG165,2+(EURIBOR!AG165-1)/2)))</f>
        <v>2.9930000000000003</v>
      </c>
      <c r="AB164" s="4">
        <f ca="1">MAX(0,IF(EURIBOR!AH165&lt;=1,EURIBOR!AH165+1,IF(EURIBOR!AH165&gt;=3,EURIBOR!AH165,2+(EURIBOR!AH165-1)/2)))</f>
        <v>1.1919999999999999</v>
      </c>
      <c r="AC164" s="4">
        <f ca="1">MAX(0,IF(EURIBOR!AI165&lt;=1,EURIBOR!AI165+1,IF(EURIBOR!AI165&gt;=3,EURIBOR!AI165,2+(EURIBOR!AI165-1)/2)))</f>
        <v>0.73199999999999998</v>
      </c>
      <c r="AD164" s="4">
        <f ca="1">MAX(0,IF(EURIBOR!AJ165&lt;=1,EURIBOR!AJ165+1,IF(EURIBOR!AJ165&gt;=3,EURIBOR!AJ165,2+(EURIBOR!AJ165-1)/2)))</f>
        <v>0.45299999999999996</v>
      </c>
    </row>
    <row r="165" spans="1:30" x14ac:dyDescent="0.25">
      <c r="A165" s="4">
        <f ca="1">MAX(0,IF(EURIBOR!G166&lt;=1,EURIBOR!G166+1,IF(EURIBOR!G166&gt;=3,EURIBOR!G166,2+(EURIBOR!G166-1)/2)))</f>
        <v>2.5735000000000001</v>
      </c>
      <c r="B165" s="4">
        <f ca="1">MAX(0,IF(EURIBOR!H166&lt;=1,EURIBOR!H166+1,IF(EURIBOR!H166&gt;=3,EURIBOR!H166,2+(EURIBOR!H166-1)/2)))</f>
        <v>3.6720000000000002</v>
      </c>
      <c r="C165" s="4">
        <f ca="1">MAX(0,IF(EURIBOR!I166&lt;=1,EURIBOR!I166+1,IF(EURIBOR!I166&gt;=3,EURIBOR!I166,2+(EURIBOR!I166-1)/2)))</f>
        <v>0.67100000000000004</v>
      </c>
      <c r="D165" s="4">
        <f ca="1">MAX(0,IF(EURIBOR!J166&lt;=1,EURIBOR!J166+1,IF(EURIBOR!J166&gt;=3,EURIBOR!J166,2+(EURIBOR!J166-1)/2)))</f>
        <v>0.67900000000000005</v>
      </c>
      <c r="E165" s="4">
        <f ca="1">MAX(0,IF(EURIBOR!K166&lt;=1,EURIBOR!K166+1,IF(EURIBOR!K166&gt;=3,EURIBOR!K166,2+(EURIBOR!K166-1)/2)))</f>
        <v>3.597</v>
      </c>
      <c r="F165" s="4">
        <f ca="1">MAX(0,IF(EURIBOR!L166&lt;=1,EURIBOR!L166+1,IF(EURIBOR!L166&gt;=3,EURIBOR!L166,2+(EURIBOR!L166-1)/2)))</f>
        <v>1.716</v>
      </c>
      <c r="G165" s="4">
        <f ca="1">MAX(0,IF(EURIBOR!M166&lt;=1,EURIBOR!M166+1,IF(EURIBOR!M166&gt;=3,EURIBOR!M166,2+(EURIBOR!M166-1)/2)))</f>
        <v>3.88</v>
      </c>
      <c r="H165" s="4">
        <f ca="1">MAX(0,IF(EURIBOR!N166&lt;=1,EURIBOR!N166+1,IF(EURIBOR!N166&gt;=3,EURIBOR!N166,2+(EURIBOR!N166-1)/2)))</f>
        <v>2.8134999999999999</v>
      </c>
      <c r="I165" s="4">
        <f ca="1">MAX(0,IF(EURIBOR!O166&lt;=1,EURIBOR!O166+1,IF(EURIBOR!O166&gt;=3,EURIBOR!O166,2+(EURIBOR!O166-1)/2)))</f>
        <v>0.66999999999999993</v>
      </c>
      <c r="J165" s="4">
        <f ca="1">MAX(0,IF(EURIBOR!P166&lt;=1,EURIBOR!P166+1,IF(EURIBOR!P166&gt;=3,EURIBOR!P166,2+(EURIBOR!P166-1)/2)))</f>
        <v>0.96299999999999997</v>
      </c>
      <c r="K165" s="4">
        <f ca="1">MAX(0,IF(EURIBOR!Q166&lt;=1,EURIBOR!Q166+1,IF(EURIBOR!Q166&gt;=3,EURIBOR!Q166,2+(EURIBOR!Q166-1)/2)))</f>
        <v>1.0369999999999999</v>
      </c>
      <c r="L165" s="4">
        <f ca="1">MAX(0,IF(EURIBOR!R166&lt;=1,EURIBOR!R166+1,IF(EURIBOR!R166&gt;=3,EURIBOR!R166,2+(EURIBOR!R166-1)/2)))</f>
        <v>4.4820000000000002</v>
      </c>
      <c r="M165" s="4">
        <f ca="1">MAX(0,IF(EURIBOR!S166&lt;=1,EURIBOR!S166+1,IF(EURIBOR!S166&gt;=3,EURIBOR!S166,2+(EURIBOR!S166-1)/2)))</f>
        <v>1.772</v>
      </c>
      <c r="N165" s="4">
        <f ca="1">MAX(0,IF(EURIBOR!T166&lt;=1,EURIBOR!T166+1,IF(EURIBOR!T166&gt;=3,EURIBOR!T166,2+(EURIBOR!T166-1)/2)))</f>
        <v>2.2444999999999999</v>
      </c>
      <c r="O165" s="4">
        <f ca="1">MAX(0,IF(EURIBOR!U166&lt;=1,EURIBOR!U166+1,IF(EURIBOR!U166&gt;=3,EURIBOR!U166,2+(EURIBOR!U166-1)/2)))</f>
        <v>2.5354999999999999</v>
      </c>
      <c r="P165" s="4">
        <f ca="1">MAX(0,IF(EURIBOR!V166&lt;=1,EURIBOR!V166+1,IF(EURIBOR!V166&gt;=3,EURIBOR!V166,2+(EURIBOR!V166-1)/2)))</f>
        <v>1.0049999999999999</v>
      </c>
      <c r="Q165" s="4">
        <f ca="1">MAX(0,IF(EURIBOR!W166&lt;=1,EURIBOR!W166+1,IF(EURIBOR!W166&gt;=3,EURIBOR!W166,2+(EURIBOR!W166-1)/2)))</f>
        <v>0.41800000000000004</v>
      </c>
      <c r="R165" s="4">
        <f ca="1">MAX(0,IF(EURIBOR!X166&lt;=1,EURIBOR!X166+1,IF(EURIBOR!X166&gt;=3,EURIBOR!X166,2+(EURIBOR!X166-1)/2)))</f>
        <v>0.45499999999999996</v>
      </c>
      <c r="S165" s="4">
        <f ca="1">MAX(0,IF(EURIBOR!Y166&lt;=1,EURIBOR!Y166+1,IF(EURIBOR!Y166&gt;=3,EURIBOR!Y166,2+(EURIBOR!Y166-1)/2)))</f>
        <v>0.81600000000000006</v>
      </c>
      <c r="T165" s="4">
        <f ca="1">MAX(0,IF(EURIBOR!Z166&lt;=1,EURIBOR!Z166+1,IF(EURIBOR!Z166&gt;=3,EURIBOR!Z166,2+(EURIBOR!Z166-1)/2)))</f>
        <v>0.46199999999999997</v>
      </c>
      <c r="U165" s="4">
        <f ca="1">MAX(0,IF(EURIBOR!AA166&lt;=1,EURIBOR!AA166+1,IF(EURIBOR!AA166&gt;=3,EURIBOR!AA166,2+(EURIBOR!AA166-1)/2)))</f>
        <v>0.99</v>
      </c>
      <c r="V165" s="4">
        <f ca="1">MAX(0,IF(EURIBOR!AB166&lt;=1,EURIBOR!AB166+1,IF(EURIBOR!AB166&gt;=3,EURIBOR!AB166,2+(EURIBOR!AB166-1)/2)))</f>
        <v>1.325</v>
      </c>
      <c r="W165" s="4">
        <f ca="1">MAX(0,IF(EURIBOR!AC166&lt;=1,EURIBOR!AC166+1,IF(EURIBOR!AC166&gt;=3,EURIBOR!AC166,2+(EURIBOR!AC166-1)/2)))</f>
        <v>2.2130000000000001</v>
      </c>
      <c r="X165" s="4">
        <f ca="1">MAX(0,IF(EURIBOR!AD166&lt;=1,EURIBOR!AD166+1,IF(EURIBOR!AD166&gt;=3,EURIBOR!AD166,2+(EURIBOR!AD166-1)/2)))</f>
        <v>0.67199999999999993</v>
      </c>
      <c r="Y165" s="4">
        <f ca="1">MAX(0,IF(EURIBOR!AE166&lt;=1,EURIBOR!AE166+1,IF(EURIBOR!AE166&gt;=3,EURIBOR!AE166,2+(EURIBOR!AE166-1)/2)))</f>
        <v>2.2989999999999999</v>
      </c>
      <c r="Z165" s="4">
        <f ca="1">MAX(0,IF(EURIBOR!AF166&lt;=1,EURIBOR!AF166+1,IF(EURIBOR!AF166&gt;=3,EURIBOR!AF166,2+(EURIBOR!AF166-1)/2)))</f>
        <v>3.335</v>
      </c>
      <c r="AA165" s="4">
        <f ca="1">MAX(0,IF(EURIBOR!AG166&lt;=1,EURIBOR!AG166+1,IF(EURIBOR!AG166&gt;=3,EURIBOR!AG166,2+(EURIBOR!AG166-1)/2)))</f>
        <v>3.1019999999999999</v>
      </c>
      <c r="AB165" s="4">
        <f ca="1">MAX(0,IF(EURIBOR!AH166&lt;=1,EURIBOR!AH166+1,IF(EURIBOR!AH166&gt;=3,EURIBOR!AH166,2+(EURIBOR!AH166-1)/2)))</f>
        <v>1.1850000000000001</v>
      </c>
      <c r="AC165" s="4">
        <f ca="1">MAX(0,IF(EURIBOR!AI166&lt;=1,EURIBOR!AI166+1,IF(EURIBOR!AI166&gt;=3,EURIBOR!AI166,2+(EURIBOR!AI166-1)/2)))</f>
        <v>0.70599999999999996</v>
      </c>
      <c r="AD165" s="4">
        <f ca="1">MAX(0,IF(EURIBOR!AJ166&lt;=1,EURIBOR!AJ166+1,IF(EURIBOR!AJ166&gt;=3,EURIBOR!AJ166,2+(EURIBOR!AJ166-1)/2)))</f>
        <v>0.45899999999999996</v>
      </c>
    </row>
    <row r="166" spans="1:30" x14ac:dyDescent="0.25">
      <c r="A166" s="4">
        <f ca="1">MAX(0,IF(EURIBOR!G167&lt;=1,EURIBOR!G167+1,IF(EURIBOR!G167&gt;=3,EURIBOR!G167,2+(EURIBOR!G167-1)/2)))</f>
        <v>2.5720000000000001</v>
      </c>
      <c r="B166" s="4">
        <f ca="1">MAX(0,IF(EURIBOR!H167&lt;=1,EURIBOR!H167+1,IF(EURIBOR!H167&gt;=3,EURIBOR!H167,2+(EURIBOR!H167-1)/2)))</f>
        <v>3.78</v>
      </c>
      <c r="C166" s="4">
        <f ca="1">MAX(0,IF(EURIBOR!I167&lt;=1,EURIBOR!I167+1,IF(EURIBOR!I167&gt;=3,EURIBOR!I167,2+(EURIBOR!I167-1)/2)))</f>
        <v>0.66999999999999993</v>
      </c>
      <c r="D166" s="4">
        <f ca="1">MAX(0,IF(EURIBOR!J167&lt;=1,EURIBOR!J167+1,IF(EURIBOR!J167&gt;=3,EURIBOR!J167,2+(EURIBOR!J167-1)/2)))</f>
        <v>0.68100000000000005</v>
      </c>
      <c r="E166" s="4">
        <f ca="1">MAX(0,IF(EURIBOR!K167&lt;=1,EURIBOR!K167+1,IF(EURIBOR!K167&gt;=3,EURIBOR!K167,2+(EURIBOR!K167-1)/2)))</f>
        <v>3.6840000000000002</v>
      </c>
      <c r="F166" s="4">
        <f ca="1">MAX(0,IF(EURIBOR!L167&lt;=1,EURIBOR!L167+1,IF(EURIBOR!L167&gt;=3,EURIBOR!L167,2+(EURIBOR!L167-1)/2)))</f>
        <v>1.7130000000000001</v>
      </c>
      <c r="G166" s="4">
        <f ca="1">MAX(0,IF(EURIBOR!M167&lt;=1,EURIBOR!M167+1,IF(EURIBOR!M167&gt;=3,EURIBOR!M167,2+(EURIBOR!M167-1)/2)))</f>
        <v>3.9710000000000001</v>
      </c>
      <c r="H166" s="4">
        <f ca="1">MAX(0,IF(EURIBOR!N167&lt;=1,EURIBOR!N167+1,IF(EURIBOR!N167&gt;=3,EURIBOR!N167,2+(EURIBOR!N167-1)/2)))</f>
        <v>2.8380000000000001</v>
      </c>
      <c r="I166" s="4">
        <f ca="1">MAX(0,IF(EURIBOR!O167&lt;=1,EURIBOR!O167+1,IF(EURIBOR!O167&gt;=3,EURIBOR!O167,2+(EURIBOR!O167-1)/2)))</f>
        <v>0.67100000000000004</v>
      </c>
      <c r="J166" s="4">
        <f ca="1">MAX(0,IF(EURIBOR!P167&lt;=1,EURIBOR!P167+1,IF(EURIBOR!P167&gt;=3,EURIBOR!P167,2+(EURIBOR!P167-1)/2)))</f>
        <v>0.94599999999999995</v>
      </c>
      <c r="K166" s="4">
        <f ca="1">MAX(0,IF(EURIBOR!Q167&lt;=1,EURIBOR!Q167+1,IF(EURIBOR!Q167&gt;=3,EURIBOR!Q167,2+(EURIBOR!Q167-1)/2)))</f>
        <v>1.395</v>
      </c>
      <c r="L166" s="4">
        <f ca="1">MAX(0,IF(EURIBOR!R167&lt;=1,EURIBOR!R167+1,IF(EURIBOR!R167&gt;=3,EURIBOR!R167,2+(EURIBOR!R167-1)/2)))</f>
        <v>4.3620000000000001</v>
      </c>
      <c r="M166" s="4">
        <f ca="1">MAX(0,IF(EURIBOR!S167&lt;=1,EURIBOR!S167+1,IF(EURIBOR!S167&gt;=3,EURIBOR!S167,2+(EURIBOR!S167-1)/2)))</f>
        <v>1.738</v>
      </c>
      <c r="N166" s="4">
        <f ca="1">MAX(0,IF(EURIBOR!T167&lt;=1,EURIBOR!T167+1,IF(EURIBOR!T167&gt;=3,EURIBOR!T167,2+(EURIBOR!T167-1)/2)))</f>
        <v>2.2989999999999999</v>
      </c>
      <c r="O166" s="4">
        <f ca="1">MAX(0,IF(EURIBOR!U167&lt;=1,EURIBOR!U167+1,IF(EURIBOR!U167&gt;=3,EURIBOR!U167,2+(EURIBOR!U167-1)/2)))</f>
        <v>2.5145</v>
      </c>
      <c r="P166" s="4">
        <f ca="1">MAX(0,IF(EURIBOR!V167&lt;=1,EURIBOR!V167+1,IF(EURIBOR!V167&gt;=3,EURIBOR!V167,2+(EURIBOR!V167-1)/2)))</f>
        <v>0.99</v>
      </c>
      <c r="Q166" s="4">
        <f ca="1">MAX(0,IF(EURIBOR!W167&lt;=1,EURIBOR!W167+1,IF(EURIBOR!W167&gt;=3,EURIBOR!W167,2+(EURIBOR!W167-1)/2)))</f>
        <v>0.43999999999999995</v>
      </c>
      <c r="R166" s="4">
        <f ca="1">MAX(0,IF(EURIBOR!X167&lt;=1,EURIBOR!X167+1,IF(EURIBOR!X167&gt;=3,EURIBOR!X167,2+(EURIBOR!X167-1)/2)))</f>
        <v>0.45199999999999996</v>
      </c>
      <c r="S166" s="4">
        <f ca="1">MAX(0,IF(EURIBOR!Y167&lt;=1,EURIBOR!Y167+1,IF(EURIBOR!Y167&gt;=3,EURIBOR!Y167,2+(EURIBOR!Y167-1)/2)))</f>
        <v>0.77100000000000002</v>
      </c>
      <c r="T166" s="4">
        <f ca="1">MAX(0,IF(EURIBOR!Z167&lt;=1,EURIBOR!Z167+1,IF(EURIBOR!Z167&gt;=3,EURIBOR!Z167,2+(EURIBOR!Z167-1)/2)))</f>
        <v>0.45999999999999996</v>
      </c>
      <c r="U166" s="4">
        <f ca="1">MAX(0,IF(EURIBOR!AA167&lt;=1,EURIBOR!AA167+1,IF(EURIBOR!AA167&gt;=3,EURIBOR!AA167,2+(EURIBOR!AA167-1)/2)))</f>
        <v>0.98599999999999999</v>
      </c>
      <c r="V166" s="4">
        <f ca="1">MAX(0,IF(EURIBOR!AB167&lt;=1,EURIBOR!AB167+1,IF(EURIBOR!AB167&gt;=3,EURIBOR!AB167,2+(EURIBOR!AB167-1)/2)))</f>
        <v>1.2410000000000001</v>
      </c>
      <c r="W166" s="4">
        <f ca="1">MAX(0,IF(EURIBOR!AC167&lt;=1,EURIBOR!AC167+1,IF(EURIBOR!AC167&gt;=3,EURIBOR!AC167,2+(EURIBOR!AC167-1)/2)))</f>
        <v>2.1109999999999998</v>
      </c>
      <c r="X166" s="4">
        <f ca="1">MAX(0,IF(EURIBOR!AD167&lt;=1,EURIBOR!AD167+1,IF(EURIBOR!AD167&gt;=3,EURIBOR!AD167,2+(EURIBOR!AD167-1)/2)))</f>
        <v>0.67199999999999993</v>
      </c>
      <c r="Y166" s="4">
        <f ca="1">MAX(0,IF(EURIBOR!AE167&lt;=1,EURIBOR!AE167+1,IF(EURIBOR!AE167&gt;=3,EURIBOR!AE167,2+(EURIBOR!AE167-1)/2)))</f>
        <v>2.2759999999999998</v>
      </c>
      <c r="Z166" s="4">
        <f ca="1">MAX(0,IF(EURIBOR!AF167&lt;=1,EURIBOR!AF167+1,IF(EURIBOR!AF167&gt;=3,EURIBOR!AF167,2+(EURIBOR!AF167-1)/2)))</f>
        <v>3.5019999999999998</v>
      </c>
      <c r="AA166" s="4">
        <f ca="1">MAX(0,IF(EURIBOR!AG167&lt;=1,EURIBOR!AG167+1,IF(EURIBOR!AG167&gt;=3,EURIBOR!AG167,2+(EURIBOR!AG167-1)/2)))</f>
        <v>3.226</v>
      </c>
      <c r="AB166" s="4">
        <f ca="1">MAX(0,IF(EURIBOR!AH167&lt;=1,EURIBOR!AH167+1,IF(EURIBOR!AH167&gt;=3,EURIBOR!AH167,2+(EURIBOR!AH167-1)/2)))</f>
        <v>1.2050000000000001</v>
      </c>
      <c r="AC166" s="4">
        <f ca="1">MAX(0,IF(EURIBOR!AI167&lt;=1,EURIBOR!AI167+1,IF(EURIBOR!AI167&gt;=3,EURIBOR!AI167,2+(EURIBOR!AI167-1)/2)))</f>
        <v>0.70199999999999996</v>
      </c>
      <c r="AD166" s="4">
        <f ca="1">MAX(0,IF(EURIBOR!AJ167&lt;=1,EURIBOR!AJ167+1,IF(EURIBOR!AJ167&gt;=3,EURIBOR!AJ167,2+(EURIBOR!AJ167-1)/2)))</f>
        <v>0.46099999999999997</v>
      </c>
    </row>
    <row r="167" spans="1:30" x14ac:dyDescent="0.25">
      <c r="A167" s="4">
        <f ca="1">MAX(0,IF(EURIBOR!G168&lt;=1,EURIBOR!G168+1,IF(EURIBOR!G168&gt;=3,EURIBOR!G168,2+(EURIBOR!G168-1)/2)))</f>
        <v>2.5794999999999999</v>
      </c>
      <c r="B167" s="4">
        <f ca="1">MAX(0,IF(EURIBOR!H168&lt;=1,EURIBOR!H168+1,IF(EURIBOR!H168&gt;=3,EURIBOR!H168,2+(EURIBOR!H168-1)/2)))</f>
        <v>3.88</v>
      </c>
      <c r="C167" s="4">
        <f ca="1">MAX(0,IF(EURIBOR!I168&lt;=1,EURIBOR!I168+1,IF(EURIBOR!I168&gt;=3,EURIBOR!I168,2+(EURIBOR!I168-1)/2)))</f>
        <v>0.67100000000000004</v>
      </c>
      <c r="D167" s="4">
        <f ca="1">MAX(0,IF(EURIBOR!J168&lt;=1,EURIBOR!J168+1,IF(EURIBOR!J168&gt;=3,EURIBOR!J168,2+(EURIBOR!J168-1)/2)))</f>
        <v>0.68100000000000005</v>
      </c>
      <c r="E167" s="4">
        <f ca="1">MAX(0,IF(EURIBOR!K168&lt;=1,EURIBOR!K168+1,IF(EURIBOR!K168&gt;=3,EURIBOR!K168,2+(EURIBOR!K168-1)/2)))</f>
        <v>3.7519999999999998</v>
      </c>
      <c r="F167" s="4">
        <f ca="1">MAX(0,IF(EURIBOR!L168&lt;=1,EURIBOR!L168+1,IF(EURIBOR!L168&gt;=3,EURIBOR!L168,2+(EURIBOR!L168-1)/2)))</f>
        <v>1.6800000000000002</v>
      </c>
      <c r="G167" s="4">
        <f ca="1">MAX(0,IF(EURIBOR!M168&lt;=1,EURIBOR!M168+1,IF(EURIBOR!M168&gt;=3,EURIBOR!M168,2+(EURIBOR!M168-1)/2)))</f>
        <v>3.9672727272727268</v>
      </c>
      <c r="H167" s="4">
        <f ca="1">MAX(0,IF(EURIBOR!N168&lt;=1,EURIBOR!N168+1,IF(EURIBOR!N168&gt;=3,EURIBOR!N168,2+(EURIBOR!N168-1)/2)))</f>
        <v>2.8475000000000001</v>
      </c>
      <c r="I167" s="4">
        <f ca="1">MAX(0,IF(EURIBOR!O168&lt;=1,EURIBOR!O168+1,IF(EURIBOR!O168&gt;=3,EURIBOR!O168,2+(EURIBOR!O168-1)/2)))</f>
        <v>0.66999999999999993</v>
      </c>
      <c r="J167" s="4">
        <f ca="1">MAX(0,IF(EURIBOR!P168&lt;=1,EURIBOR!P168+1,IF(EURIBOR!P168&gt;=3,EURIBOR!P168,2+(EURIBOR!P168-1)/2)))</f>
        <v>0.91200000000000003</v>
      </c>
      <c r="K167" s="4">
        <f ca="1">MAX(0,IF(EURIBOR!Q168&lt;=1,EURIBOR!Q168+1,IF(EURIBOR!Q168&gt;=3,EURIBOR!Q168,2+(EURIBOR!Q168-1)/2)))</f>
        <v>2.0055000000000001</v>
      </c>
      <c r="L167" s="4">
        <f ca="1">MAX(0,IF(EURIBOR!R168&lt;=1,EURIBOR!R168+1,IF(EURIBOR!R168&gt;=3,EURIBOR!R168,2+(EURIBOR!R168-1)/2)))</f>
        <v>4.5960000000000001</v>
      </c>
      <c r="M167" s="4">
        <f ca="1">MAX(0,IF(EURIBOR!S168&lt;=1,EURIBOR!S168+1,IF(EURIBOR!S168&gt;=3,EURIBOR!S168,2+(EURIBOR!S168-1)/2)))</f>
        <v>1.716</v>
      </c>
      <c r="N167" s="4">
        <f ca="1">MAX(0,IF(EURIBOR!T168&lt;=1,EURIBOR!T168+1,IF(EURIBOR!T168&gt;=3,EURIBOR!T168,2+(EURIBOR!T168-1)/2)))</f>
        <v>2.2759999999999998</v>
      </c>
      <c r="O167" s="4">
        <f ca="1">MAX(0,IF(EURIBOR!U168&lt;=1,EURIBOR!U168+1,IF(EURIBOR!U168&gt;=3,EURIBOR!U168,2+(EURIBOR!U168-1)/2)))</f>
        <v>2.5244999999999997</v>
      </c>
      <c r="P167" s="4">
        <f ca="1">MAX(0,IF(EURIBOR!V168&lt;=1,EURIBOR!V168+1,IF(EURIBOR!V168&gt;=3,EURIBOR!V168,2+(EURIBOR!V168-1)/2)))</f>
        <v>0.98599999999999999</v>
      </c>
      <c r="Q167" s="4">
        <f ca="1">MAX(0,IF(EURIBOR!W168&lt;=1,EURIBOR!W168+1,IF(EURIBOR!W168&gt;=3,EURIBOR!W168,2+(EURIBOR!W168-1)/2)))</f>
        <v>0.46799999999999997</v>
      </c>
      <c r="R167" s="4">
        <f ca="1">MAX(0,IF(EURIBOR!X168&lt;=1,EURIBOR!X168+1,IF(EURIBOR!X168&gt;=3,EURIBOR!X168,2+(EURIBOR!X168-1)/2)))</f>
        <v>0.45499999999999996</v>
      </c>
      <c r="S167" s="4">
        <f ca="1">MAX(0,IF(EURIBOR!Y168&lt;=1,EURIBOR!Y168+1,IF(EURIBOR!Y168&gt;=3,EURIBOR!Y168,2+(EURIBOR!Y168-1)/2)))</f>
        <v>0.751</v>
      </c>
      <c r="T167" s="4">
        <f ca="1">MAX(0,IF(EURIBOR!Z168&lt;=1,EURIBOR!Z168+1,IF(EURIBOR!Z168&gt;=3,EURIBOR!Z168,2+(EURIBOR!Z168-1)/2)))</f>
        <v>0.45699999999999996</v>
      </c>
      <c r="U167" s="4">
        <f ca="1">MAX(0,IF(EURIBOR!AA168&lt;=1,EURIBOR!AA168+1,IF(EURIBOR!AA168&gt;=3,EURIBOR!AA168,2+(EURIBOR!AA168-1)/2)))</f>
        <v>0.98099999999999998</v>
      </c>
      <c r="V167" s="4">
        <f ca="1">MAX(0,IF(EURIBOR!AB168&lt;=1,EURIBOR!AB168+1,IF(EURIBOR!AB168&gt;=3,EURIBOR!AB168,2+(EURIBOR!AB168-1)/2)))</f>
        <v>1.2050000000000001</v>
      </c>
      <c r="W167" s="4">
        <f ca="1">MAX(0,IF(EURIBOR!AC168&lt;=1,EURIBOR!AC168+1,IF(EURIBOR!AC168&gt;=3,EURIBOR!AC168,2+(EURIBOR!AC168-1)/2)))</f>
        <v>2.024</v>
      </c>
      <c r="X167" s="4">
        <f ca="1">MAX(0,IF(EURIBOR!AD168&lt;=1,EURIBOR!AD168+1,IF(EURIBOR!AD168&gt;=3,EURIBOR!AD168,2+(EURIBOR!AD168-1)/2)))</f>
        <v>0.67199999999999993</v>
      </c>
      <c r="Y167" s="4">
        <f ca="1">MAX(0,IF(EURIBOR!AE168&lt;=1,EURIBOR!AE168+1,IF(EURIBOR!AE168&gt;=3,EURIBOR!AE168,2+(EURIBOR!AE168-1)/2)))</f>
        <v>2.2679999999999998</v>
      </c>
      <c r="Z167" s="4">
        <f ca="1">MAX(0,IF(EURIBOR!AF168&lt;=1,EURIBOR!AF168+1,IF(EURIBOR!AF168&gt;=3,EURIBOR!AF168,2+(EURIBOR!AF168-1)/2)))</f>
        <v>3.597</v>
      </c>
      <c r="AA167" s="4">
        <f ca="1">MAX(0,IF(EURIBOR!AG168&lt;=1,EURIBOR!AG168+1,IF(EURIBOR!AG168&gt;=3,EURIBOR!AG168,2+(EURIBOR!AG168-1)/2)))</f>
        <v>3.335</v>
      </c>
      <c r="AB167" s="4">
        <f ca="1">MAX(0,IF(EURIBOR!AH168&lt;=1,EURIBOR!AH168+1,IF(EURIBOR!AH168&gt;=3,EURIBOR!AH168,2+(EURIBOR!AH168-1)/2)))</f>
        <v>1.2230000000000001</v>
      </c>
      <c r="AC167" s="4">
        <f ca="1">MAX(0,IF(EURIBOR!AI168&lt;=1,EURIBOR!AI168+1,IF(EURIBOR!AI168&gt;=3,EURIBOR!AI168,2+(EURIBOR!AI168-1)/2)))</f>
        <v>0.69799999999999995</v>
      </c>
      <c r="AD167" s="4">
        <f ca="1">MAX(0,IF(EURIBOR!AJ168&lt;=1,EURIBOR!AJ168+1,IF(EURIBOR!AJ168&gt;=3,EURIBOR!AJ168,2+(EURIBOR!AJ168-1)/2)))</f>
        <v>0.46199999999999997</v>
      </c>
    </row>
    <row r="168" spans="1:30" x14ac:dyDescent="0.25">
      <c r="A168" s="4">
        <f ca="1">MAX(0,IF(EURIBOR!G169&lt;=1,EURIBOR!G169+1,IF(EURIBOR!G169&gt;=3,EURIBOR!G169,2+(EURIBOR!G169-1)/2)))</f>
        <v>2.5745</v>
      </c>
      <c r="B168" s="4">
        <f ca="1">MAX(0,IF(EURIBOR!H169&lt;=1,EURIBOR!H169+1,IF(EURIBOR!H169&gt;=3,EURIBOR!H169,2+(EURIBOR!H169-1)/2)))</f>
        <v>3.9710000000000001</v>
      </c>
      <c r="C168" s="4">
        <f ca="1">MAX(0,IF(EURIBOR!I169&lt;=1,EURIBOR!I169+1,IF(EURIBOR!I169&gt;=3,EURIBOR!I169,2+(EURIBOR!I169-1)/2)))</f>
        <v>0.67199999999999993</v>
      </c>
      <c r="D168" s="4">
        <f ca="1">MAX(0,IF(EURIBOR!J169&lt;=1,EURIBOR!J169+1,IF(EURIBOR!J169&gt;=3,EURIBOR!J169,2+(EURIBOR!J169-1)/2)))</f>
        <v>0.68199999999999994</v>
      </c>
      <c r="E168" s="4">
        <f ca="1">MAX(0,IF(EURIBOR!K169&lt;=1,EURIBOR!K169+1,IF(EURIBOR!K169&gt;=3,EURIBOR!K169,2+(EURIBOR!K169-1)/2)))</f>
        <v>3.8180000000000001</v>
      </c>
      <c r="F168" s="4">
        <f ca="1">MAX(0,IF(EURIBOR!L169&lt;=1,EURIBOR!L169+1,IF(EURIBOR!L169&gt;=3,EURIBOR!L169,2+(EURIBOR!L169-1)/2)))</f>
        <v>1.6619999999999999</v>
      </c>
      <c r="G168" s="4">
        <f ca="1">MAX(0,IF(EURIBOR!M169&lt;=1,EURIBOR!M169+1,IF(EURIBOR!M169&gt;=3,EURIBOR!M169,2+(EURIBOR!M169-1)/2)))</f>
        <v>3.9310526315789471</v>
      </c>
      <c r="H168" s="4">
        <f ca="1">MAX(0,IF(EURIBOR!N169&lt;=1,EURIBOR!N169+1,IF(EURIBOR!N169&gt;=3,EURIBOR!N169,2+(EURIBOR!N169-1)/2)))</f>
        <v>2.8635000000000002</v>
      </c>
      <c r="I168" s="4">
        <f ca="1">MAX(0,IF(EURIBOR!O169&lt;=1,EURIBOR!O169+1,IF(EURIBOR!O169&gt;=3,EURIBOR!O169,2+(EURIBOR!O169-1)/2)))</f>
        <v>0.66999999999999993</v>
      </c>
      <c r="J168" s="4">
        <f ca="1">MAX(0,IF(EURIBOR!P169&lt;=1,EURIBOR!P169+1,IF(EURIBOR!P169&gt;=3,EURIBOR!P169,2+(EURIBOR!P169-1)/2)))</f>
        <v>0.874</v>
      </c>
      <c r="K168" s="4">
        <f ca="1">MAX(0,IF(EURIBOR!Q169&lt;=1,EURIBOR!Q169+1,IF(EURIBOR!Q169&gt;=3,EURIBOR!Q169,2+(EURIBOR!Q169-1)/2)))</f>
        <v>2.214</v>
      </c>
      <c r="L168" s="4">
        <f ca="1">MAX(0,IF(EURIBOR!R169&lt;=1,EURIBOR!R169+1,IF(EURIBOR!R169&gt;=3,EURIBOR!R169,2+(EURIBOR!R169-1)/2)))</f>
        <v>4.7839999999999998</v>
      </c>
      <c r="M168" s="4">
        <f ca="1">MAX(0,IF(EURIBOR!S169&lt;=1,EURIBOR!S169+1,IF(EURIBOR!S169&gt;=3,EURIBOR!S169,2+(EURIBOR!S169-1)/2)))</f>
        <v>1.7130000000000001</v>
      </c>
      <c r="N168" s="4">
        <f ca="1">MAX(0,IF(EURIBOR!T169&lt;=1,EURIBOR!T169+1,IF(EURIBOR!T169&gt;=3,EURIBOR!T169,2+(EURIBOR!T169-1)/2)))</f>
        <v>2.2679999999999998</v>
      </c>
      <c r="O168" s="4">
        <f ca="1">MAX(0,IF(EURIBOR!U169&lt;=1,EURIBOR!U169+1,IF(EURIBOR!U169&gt;=3,EURIBOR!U169,2+(EURIBOR!U169-1)/2)))</f>
        <v>2.5430000000000001</v>
      </c>
      <c r="P168" s="4">
        <f ca="1">MAX(0,IF(EURIBOR!V169&lt;=1,EURIBOR!V169+1,IF(EURIBOR!V169&gt;=3,EURIBOR!V169,2+(EURIBOR!V169-1)/2)))</f>
        <v>0.98099999999999998</v>
      </c>
      <c r="Q168" s="4">
        <f ca="1">MAX(0,IF(EURIBOR!W169&lt;=1,EURIBOR!W169+1,IF(EURIBOR!W169&gt;=3,EURIBOR!W169,2+(EURIBOR!W169-1)/2)))</f>
        <v>0.505</v>
      </c>
      <c r="R168" s="4">
        <f ca="1">MAX(0,IF(EURIBOR!X169&lt;=1,EURIBOR!X169+1,IF(EURIBOR!X169&gt;=3,EURIBOR!X169,2+(EURIBOR!X169-1)/2)))</f>
        <v>0.44999999999999996</v>
      </c>
      <c r="S168" s="4">
        <f ca="1">MAX(0,IF(EURIBOR!Y169&lt;=1,EURIBOR!Y169+1,IF(EURIBOR!Y169&gt;=3,EURIBOR!Y169,2+(EURIBOR!Y169-1)/2)))</f>
        <v>0.74299999999999999</v>
      </c>
      <c r="T168" s="4">
        <f ca="1">MAX(0,IF(EURIBOR!Z169&lt;=1,EURIBOR!Z169+1,IF(EURIBOR!Z169&gt;=3,EURIBOR!Z169,2+(EURIBOR!Z169-1)/2)))</f>
        <v>0.45499999999999996</v>
      </c>
      <c r="U168" s="4">
        <f ca="1">MAX(0,IF(EURIBOR!AA169&lt;=1,EURIBOR!AA169+1,IF(EURIBOR!AA169&gt;=3,EURIBOR!AA169,2+(EURIBOR!AA169-1)/2)))</f>
        <v>0.97199999999999998</v>
      </c>
      <c r="V168" s="4">
        <f ca="1">MAX(0,IF(EURIBOR!AB169&lt;=1,EURIBOR!AB169+1,IF(EURIBOR!AB169&gt;=3,EURIBOR!AB169,2+(EURIBOR!AB169-1)/2)))</f>
        <v>1.1919999999999999</v>
      </c>
      <c r="W168" s="4">
        <f ca="1">MAX(0,IF(EURIBOR!AC169&lt;=1,EURIBOR!AC169+1,IF(EURIBOR!AC169&gt;=3,EURIBOR!AC169,2+(EURIBOR!AC169-1)/2)))</f>
        <v>1.8580000000000001</v>
      </c>
      <c r="X168" s="4">
        <f ca="1">MAX(0,IF(EURIBOR!AD169&lt;=1,EURIBOR!AD169+1,IF(EURIBOR!AD169&gt;=3,EURIBOR!AD169,2+(EURIBOR!AD169-1)/2)))</f>
        <v>0.67500000000000004</v>
      </c>
      <c r="Y168" s="4">
        <f ca="1">MAX(0,IF(EURIBOR!AE169&lt;=1,EURIBOR!AE169+1,IF(EURIBOR!AE169&gt;=3,EURIBOR!AE169,2+(EURIBOR!AE169-1)/2)))</f>
        <v>2.2880000000000003</v>
      </c>
      <c r="Z168" s="4">
        <f ca="1">MAX(0,IF(EURIBOR!AF169&lt;=1,EURIBOR!AF169+1,IF(EURIBOR!AF169&gt;=3,EURIBOR!AF169,2+(EURIBOR!AF169-1)/2)))</f>
        <v>3.6840000000000002</v>
      </c>
      <c r="AA168" s="4">
        <f ca="1">MAX(0,IF(EURIBOR!AG169&lt;=1,EURIBOR!AG169+1,IF(EURIBOR!AG169&gt;=3,EURIBOR!AG169,2+(EURIBOR!AG169-1)/2)))</f>
        <v>3.5019999999999998</v>
      </c>
      <c r="AB168" s="4">
        <f ca="1">MAX(0,IF(EURIBOR!AH169&lt;=1,EURIBOR!AH169+1,IF(EURIBOR!AH169&gt;=3,EURIBOR!AH169,2+(EURIBOR!AH169-1)/2)))</f>
        <v>1.206</v>
      </c>
      <c r="AC168" s="4">
        <f ca="1">MAX(0,IF(EURIBOR!AI169&lt;=1,EURIBOR!AI169+1,IF(EURIBOR!AI169&gt;=3,EURIBOR!AI169,2+(EURIBOR!AI169-1)/2)))</f>
        <v>0.69100000000000006</v>
      </c>
      <c r="AD168" s="4">
        <f ca="1">MAX(0,IF(EURIBOR!AJ169&lt;=1,EURIBOR!AJ169+1,IF(EURIBOR!AJ169&gt;=3,EURIBOR!AJ169,2+(EURIBOR!AJ169-1)/2)))</f>
        <v>0.45999999999999996</v>
      </c>
    </row>
    <row r="169" spans="1:30" x14ac:dyDescent="0.25">
      <c r="A169" s="4">
        <f ca="1">MAX(0,IF(EURIBOR!G170&lt;=1,EURIBOR!G170+1,IF(EURIBOR!G170&gt;=3,EURIBOR!G170,2+(EURIBOR!G170-1)/2)))</f>
        <v>2.5445000000000002</v>
      </c>
      <c r="B169" s="4">
        <f ca="1">MAX(0,IF(EURIBOR!H170&lt;=1,EURIBOR!H170+1,IF(EURIBOR!H170&gt;=3,EURIBOR!H170,2+(EURIBOR!H170-1)/2)))</f>
        <v>3.9672727272727268</v>
      </c>
      <c r="C169" s="4">
        <f ca="1">MAX(0,IF(EURIBOR!I170&lt;=1,EURIBOR!I170+1,IF(EURIBOR!I170&gt;=3,EURIBOR!I170,2+(EURIBOR!I170-1)/2)))</f>
        <v>0.67199999999999993</v>
      </c>
      <c r="D169" s="4">
        <f ca="1">MAX(0,IF(EURIBOR!J170&lt;=1,EURIBOR!J170+1,IF(EURIBOR!J170&gt;=3,EURIBOR!J170,2+(EURIBOR!J170-1)/2)))</f>
        <v>0.68399999999999994</v>
      </c>
      <c r="E169" s="4">
        <f ca="1">MAX(0,IF(EURIBOR!K170&lt;=1,EURIBOR!K170+1,IF(EURIBOR!K170&gt;=3,EURIBOR!K170,2+(EURIBOR!K170-1)/2)))</f>
        <v>3.891</v>
      </c>
      <c r="F169" s="4">
        <f ca="1">MAX(0,IF(EURIBOR!L170&lt;=1,EURIBOR!L170+1,IF(EURIBOR!L170&gt;=3,EURIBOR!L170,2+(EURIBOR!L170-1)/2)))</f>
        <v>1.645</v>
      </c>
      <c r="G169" s="4">
        <f ca="1">MAX(0,IF(EURIBOR!M170&lt;=1,EURIBOR!M170+1,IF(EURIBOR!M170&gt;=3,EURIBOR!M170,2+(EURIBOR!M170-1)/2)))</f>
        <v>3.9204761904761911</v>
      </c>
      <c r="H169" s="4">
        <f ca="1">MAX(0,IF(EURIBOR!N170&lt;=1,EURIBOR!N170+1,IF(EURIBOR!N170&gt;=3,EURIBOR!N170,2+(EURIBOR!N170-1)/2)))</f>
        <v>3.3759999999999999</v>
      </c>
      <c r="I169" s="4">
        <f ca="1">MAX(0,IF(EURIBOR!O170&lt;=1,EURIBOR!O170+1,IF(EURIBOR!O170&gt;=3,EURIBOR!O170,2+(EURIBOR!O170-1)/2)))</f>
        <v>0.67100000000000004</v>
      </c>
      <c r="J169" s="4">
        <f ca="1">MAX(0,IF(EURIBOR!P170&lt;=1,EURIBOR!P170+1,IF(EURIBOR!P170&gt;=3,EURIBOR!P170,2+(EURIBOR!P170-1)/2)))</f>
        <v>0.85399999999999998</v>
      </c>
      <c r="K169" s="4">
        <f ca="1">MAX(0,IF(EURIBOR!Q170&lt;=1,EURIBOR!Q170+1,IF(EURIBOR!Q170&gt;=3,EURIBOR!Q170,2+(EURIBOR!Q170-1)/2)))</f>
        <v>2.4125000000000001</v>
      </c>
      <c r="L169" s="4">
        <f ca="1">MAX(0,IF(EURIBOR!R170&lt;=1,EURIBOR!R170+1,IF(EURIBOR!R170&gt;=3,EURIBOR!R170,2+(EURIBOR!R170-1)/2)))</f>
        <v>4.8570000000000002</v>
      </c>
      <c r="M169" s="4">
        <f ca="1">MAX(0,IF(EURIBOR!S170&lt;=1,EURIBOR!S170+1,IF(EURIBOR!S170&gt;=3,EURIBOR!S170,2+(EURIBOR!S170-1)/2)))</f>
        <v>1.6800000000000002</v>
      </c>
      <c r="N169" s="4">
        <f ca="1">MAX(0,IF(EURIBOR!T170&lt;=1,EURIBOR!T170+1,IF(EURIBOR!T170&gt;=3,EURIBOR!T170,2+(EURIBOR!T170-1)/2)))</f>
        <v>2.2880000000000003</v>
      </c>
      <c r="O169" s="4">
        <f ca="1">MAX(0,IF(EURIBOR!U170&lt;=1,EURIBOR!U170+1,IF(EURIBOR!U170&gt;=3,EURIBOR!U170,2+(EURIBOR!U170-1)/2)))</f>
        <v>2.5564999999999998</v>
      </c>
      <c r="P169" s="4">
        <f ca="1">MAX(0,IF(EURIBOR!V170&lt;=1,EURIBOR!V170+1,IF(EURIBOR!V170&gt;=3,EURIBOR!V170,2+(EURIBOR!V170-1)/2)))</f>
        <v>0.97199999999999998</v>
      </c>
      <c r="Q169" s="4">
        <f ca="1">MAX(0,IF(EURIBOR!W170&lt;=1,EURIBOR!W170+1,IF(EURIBOR!W170&gt;=3,EURIBOR!W170,2+(EURIBOR!W170-1)/2)))</f>
        <v>0.55200000000000005</v>
      </c>
      <c r="R169" s="4">
        <f ca="1">MAX(0,IF(EURIBOR!X170&lt;=1,EURIBOR!X170+1,IF(EURIBOR!X170&gt;=3,EURIBOR!X170,2+(EURIBOR!X170-1)/2)))</f>
        <v>0.43300000000000005</v>
      </c>
      <c r="S169" s="4">
        <f ca="1">MAX(0,IF(EURIBOR!Y170&lt;=1,EURIBOR!Y170+1,IF(EURIBOR!Y170&gt;=3,EURIBOR!Y170,2+(EURIBOR!Y170-1)/2)))</f>
        <v>0.73199999999999998</v>
      </c>
      <c r="T169" s="4">
        <f ca="1">MAX(0,IF(EURIBOR!Z170&lt;=1,EURIBOR!Z170+1,IF(EURIBOR!Z170&gt;=3,EURIBOR!Z170,2+(EURIBOR!Z170-1)/2)))</f>
        <v>0.45199999999999996</v>
      </c>
      <c r="U169" s="4">
        <f ca="1">MAX(0,IF(EURIBOR!AA170&lt;=1,EURIBOR!AA170+1,IF(EURIBOR!AA170&gt;=3,EURIBOR!AA170,2+(EURIBOR!AA170-1)/2)))</f>
        <v>0.96299999999999997</v>
      </c>
      <c r="V169" s="4">
        <f ca="1">MAX(0,IF(EURIBOR!AB170&lt;=1,EURIBOR!AB170+1,IF(EURIBOR!AB170&gt;=3,EURIBOR!AB170,2+(EURIBOR!AB170-1)/2)))</f>
        <v>1.097</v>
      </c>
      <c r="W169" s="4">
        <f ca="1">MAX(0,IF(EURIBOR!AC170&lt;=1,EURIBOR!AC170+1,IF(EURIBOR!AC170&gt;=3,EURIBOR!AC170,2+(EURIBOR!AC170-1)/2)))</f>
        <v>1.744</v>
      </c>
      <c r="X169" s="4">
        <f ca="1">MAX(0,IF(EURIBOR!AD170&lt;=1,EURIBOR!AD170+1,IF(EURIBOR!AD170&gt;=3,EURIBOR!AD170,2+(EURIBOR!AD170-1)/2)))</f>
        <v>0.67799999999999994</v>
      </c>
      <c r="Y169" s="4">
        <f ca="1">MAX(0,IF(EURIBOR!AE170&lt;=1,EURIBOR!AE170+1,IF(EURIBOR!AE170&gt;=3,EURIBOR!AE170,2+(EURIBOR!AE170-1)/2)))</f>
        <v>2.2425000000000002</v>
      </c>
      <c r="Z169" s="4">
        <f ca="1">MAX(0,IF(EURIBOR!AF170&lt;=1,EURIBOR!AF170+1,IF(EURIBOR!AF170&gt;=3,EURIBOR!AF170,2+(EURIBOR!AF170-1)/2)))</f>
        <v>3.7519999999999998</v>
      </c>
      <c r="AA169" s="4">
        <f ca="1">MAX(0,IF(EURIBOR!AG170&lt;=1,EURIBOR!AG170+1,IF(EURIBOR!AG170&gt;=3,EURIBOR!AG170,2+(EURIBOR!AG170-1)/2)))</f>
        <v>3.597</v>
      </c>
      <c r="AB169" s="4">
        <f ca="1">MAX(0,IF(EURIBOR!AH170&lt;=1,EURIBOR!AH170+1,IF(EURIBOR!AH170&gt;=3,EURIBOR!AH170,2+(EURIBOR!AH170-1)/2)))</f>
        <v>1.2090000000000001</v>
      </c>
      <c r="AC169" s="4">
        <f ca="1">MAX(0,IF(EURIBOR!AI170&lt;=1,EURIBOR!AI170+1,IF(EURIBOR!AI170&gt;=3,EURIBOR!AI170,2+(EURIBOR!AI170-1)/2)))</f>
        <v>0.68700000000000006</v>
      </c>
      <c r="AD169" s="4">
        <f ca="1">MAX(0,IF(EURIBOR!AJ170&lt;=1,EURIBOR!AJ170+1,IF(EURIBOR!AJ170&gt;=3,EURIBOR!AJ170,2+(EURIBOR!AJ170-1)/2)))</f>
        <v>0.45699999999999996</v>
      </c>
    </row>
    <row r="170" spans="1:30" x14ac:dyDescent="0.25">
      <c r="A170" s="4">
        <f ca="1">MAX(0,IF(EURIBOR!G171&lt;=1,EURIBOR!G171+1,IF(EURIBOR!G171&gt;=3,EURIBOR!G171,2+(EURIBOR!G171-1)/2)))</f>
        <v>2.5354999999999999</v>
      </c>
      <c r="B170" s="4">
        <f ca="1">MAX(0,IF(EURIBOR!H171&lt;=1,EURIBOR!H171+1,IF(EURIBOR!H171&gt;=3,EURIBOR!H171,2+(EURIBOR!H171-1)/2)))</f>
        <v>3.9310526315789471</v>
      </c>
      <c r="C170" s="4">
        <f ca="1">MAX(0,IF(EURIBOR!I171&lt;=1,EURIBOR!I171+1,IF(EURIBOR!I171&gt;=3,EURIBOR!I171,2+(EURIBOR!I171-1)/2)))</f>
        <v>0.67199999999999993</v>
      </c>
      <c r="D170" s="4">
        <f ca="1">MAX(0,IF(EURIBOR!J171&lt;=1,EURIBOR!J171+1,IF(EURIBOR!J171&gt;=3,EURIBOR!J171,2+(EURIBOR!J171-1)/2)))</f>
        <v>0.68799999999999994</v>
      </c>
      <c r="E170" s="4">
        <f ca="1">MAX(0,IF(EURIBOR!K171&lt;=1,EURIBOR!K171+1,IF(EURIBOR!K171&gt;=3,EURIBOR!K171,2+(EURIBOR!K171-1)/2)))</f>
        <v>3.9750000000000001</v>
      </c>
      <c r="F170" s="4">
        <f ca="1">MAX(0,IF(EURIBOR!L171&lt;=1,EURIBOR!L171+1,IF(EURIBOR!L171&gt;=3,EURIBOR!L171,2+(EURIBOR!L171-1)/2)))</f>
        <v>1.645</v>
      </c>
      <c r="G170" s="4">
        <f ca="1">MAX(0,IF(EURIBOR!M171&lt;=1,EURIBOR!M171+1,IF(EURIBOR!M171&gt;=3,EURIBOR!M171,2+(EURIBOR!M171-1)/2)))</f>
        <v>3.9200000000000008</v>
      </c>
      <c r="H170" s="4">
        <f ca="1">MAX(0,IF(EURIBOR!N171&lt;=1,EURIBOR!N171+1,IF(EURIBOR!N171&gt;=3,EURIBOR!N171,2+(EURIBOR!N171-1)/2)))</f>
        <v>3.468</v>
      </c>
      <c r="I170" s="4">
        <f ca="1">MAX(0,IF(EURIBOR!O171&lt;=1,EURIBOR!O171+1,IF(EURIBOR!O171&gt;=3,EURIBOR!O171,2+(EURIBOR!O171-1)/2)))</f>
        <v>0.67100000000000004</v>
      </c>
      <c r="J170" s="4">
        <f ca="1">MAX(0,IF(EURIBOR!P171&lt;=1,EURIBOR!P171+1,IF(EURIBOR!P171&gt;=3,EURIBOR!P171,2+(EURIBOR!P171-1)/2)))</f>
        <v>0.81600000000000006</v>
      </c>
      <c r="K170" s="4">
        <f ca="1">MAX(0,IF(EURIBOR!Q171&lt;=1,EURIBOR!Q171+1,IF(EURIBOR!Q171&gt;=3,EURIBOR!Q171,2+(EURIBOR!Q171-1)/2)))</f>
        <v>2.5315000000000003</v>
      </c>
      <c r="L170" s="4">
        <f ca="1">MAX(0,IF(EURIBOR!R171&lt;=1,EURIBOR!R171+1,IF(EURIBOR!R171&gt;=3,EURIBOR!R171,2+(EURIBOR!R171-1)/2)))</f>
        <v>4.9409999999999998</v>
      </c>
      <c r="M170" s="4">
        <f ca="1">MAX(0,IF(EURIBOR!S171&lt;=1,EURIBOR!S171+1,IF(EURIBOR!S171&gt;=3,EURIBOR!S171,2+(EURIBOR!S171-1)/2)))</f>
        <v>1.6619999999999999</v>
      </c>
      <c r="N170" s="4">
        <f ca="1">MAX(0,IF(EURIBOR!T171&lt;=1,EURIBOR!T171+1,IF(EURIBOR!T171&gt;=3,EURIBOR!T171,2+(EURIBOR!T171-1)/2)))</f>
        <v>2.2425000000000002</v>
      </c>
      <c r="O170" s="4">
        <f ca="1">MAX(0,IF(EURIBOR!U171&lt;=1,EURIBOR!U171+1,IF(EURIBOR!U171&gt;=3,EURIBOR!U171,2+(EURIBOR!U171-1)/2)))</f>
        <v>2.5579999999999998</v>
      </c>
      <c r="P170" s="4">
        <f ca="1">MAX(0,IF(EURIBOR!V171&lt;=1,EURIBOR!V171+1,IF(EURIBOR!V171&gt;=3,EURIBOR!V171,2+(EURIBOR!V171-1)/2)))</f>
        <v>0.96299999999999997</v>
      </c>
      <c r="Q170" s="4">
        <f ca="1">MAX(0,IF(EURIBOR!W171&lt;=1,EURIBOR!W171+1,IF(EURIBOR!W171&gt;=3,EURIBOR!W171,2+(EURIBOR!W171-1)/2)))</f>
        <v>0.61399999999999999</v>
      </c>
      <c r="R170" s="4">
        <f ca="1">MAX(0,IF(EURIBOR!X171&lt;=1,EURIBOR!X171+1,IF(EURIBOR!X171&gt;=3,EURIBOR!X171,2+(EURIBOR!X171-1)/2)))</f>
        <v>0.41800000000000004</v>
      </c>
      <c r="S170" s="4">
        <f ca="1">MAX(0,IF(EURIBOR!Y171&lt;=1,EURIBOR!Y171+1,IF(EURIBOR!Y171&gt;=3,EURIBOR!Y171,2+(EURIBOR!Y171-1)/2)))</f>
        <v>0.70599999999999996</v>
      </c>
      <c r="T170" s="4">
        <f ca="1">MAX(0,IF(EURIBOR!Z171&lt;=1,EURIBOR!Z171+1,IF(EURIBOR!Z171&gt;=3,EURIBOR!Z171,2+(EURIBOR!Z171-1)/2)))</f>
        <v>0.45499999999999996</v>
      </c>
      <c r="U170" s="4">
        <f ca="1">MAX(0,IF(EURIBOR!AA171&lt;=1,EURIBOR!AA171+1,IF(EURIBOR!AA171&gt;=3,EURIBOR!AA171,2+(EURIBOR!AA171-1)/2)))</f>
        <v>0.94599999999999995</v>
      </c>
      <c r="V170" s="4">
        <f ca="1">MAX(0,IF(EURIBOR!AB171&lt;=1,EURIBOR!AB171+1,IF(EURIBOR!AB171&gt;=3,EURIBOR!AB171,2+(EURIBOR!AB171-1)/2)))</f>
        <v>1.083</v>
      </c>
      <c r="W170" s="4">
        <f ca="1">MAX(0,IF(EURIBOR!AC171&lt;=1,EURIBOR!AC171+1,IF(EURIBOR!AC171&gt;=3,EURIBOR!AC171,2+(EURIBOR!AC171-1)/2)))</f>
        <v>1.6850000000000001</v>
      </c>
      <c r="X170" s="4">
        <f ca="1">MAX(0,IF(EURIBOR!AD171&lt;=1,EURIBOR!AD171+1,IF(EURIBOR!AD171&gt;=3,EURIBOR!AD171,2+(EURIBOR!AD171-1)/2)))</f>
        <v>0.67900000000000005</v>
      </c>
      <c r="Y170" s="4">
        <f ca="1">MAX(0,IF(EURIBOR!AE171&lt;=1,EURIBOR!AE171+1,IF(EURIBOR!AE171&gt;=3,EURIBOR!AE171,2+(EURIBOR!AE171-1)/2)))</f>
        <v>2.2130000000000001</v>
      </c>
      <c r="Z170" s="4">
        <f ca="1">MAX(0,IF(EURIBOR!AF171&lt;=1,EURIBOR!AF171+1,IF(EURIBOR!AF171&gt;=3,EURIBOR!AF171,2+(EURIBOR!AF171-1)/2)))</f>
        <v>3.8180000000000001</v>
      </c>
      <c r="AA170" s="4">
        <f ca="1">MAX(0,IF(EURIBOR!AG171&lt;=1,EURIBOR!AG171+1,IF(EURIBOR!AG171&gt;=3,EURIBOR!AG171,2+(EURIBOR!AG171-1)/2)))</f>
        <v>3.6840000000000002</v>
      </c>
      <c r="AB170" s="4">
        <f ca="1">MAX(0,IF(EURIBOR!AH171&lt;=1,EURIBOR!AH171+1,IF(EURIBOR!AH171&gt;=3,EURIBOR!AH171,2+(EURIBOR!AH171-1)/2)))</f>
        <v>1.2010000000000001</v>
      </c>
      <c r="AC170" s="4">
        <f ca="1">MAX(0,IF(EURIBOR!AI171&lt;=1,EURIBOR!AI171+1,IF(EURIBOR!AI171&gt;=3,EURIBOR!AI171,2+(EURIBOR!AI171-1)/2)))</f>
        <v>0.68399999999999994</v>
      </c>
      <c r="AD170" s="4">
        <f ca="1">MAX(0,IF(EURIBOR!AJ171&lt;=1,EURIBOR!AJ171+1,IF(EURIBOR!AJ171&gt;=3,EURIBOR!AJ171,2+(EURIBOR!AJ171-1)/2)))</f>
        <v>0.45499999999999996</v>
      </c>
    </row>
    <row r="171" spans="1:30" x14ac:dyDescent="0.25">
      <c r="A171" s="4">
        <f ca="1">MAX(0,IF(EURIBOR!G172&lt;=1,EURIBOR!G172+1,IF(EURIBOR!G172&gt;=3,EURIBOR!G172,2+(EURIBOR!G172-1)/2)))</f>
        <v>2.5145</v>
      </c>
      <c r="B171" s="4">
        <f ca="1">MAX(0,IF(EURIBOR!H172&lt;=1,EURIBOR!H172+1,IF(EURIBOR!H172&gt;=3,EURIBOR!H172,2+(EURIBOR!H172-1)/2)))</f>
        <v>3.9204761904761911</v>
      </c>
      <c r="C171" s="4">
        <f ca="1">MAX(0,IF(EURIBOR!I172&lt;=1,EURIBOR!I172+1,IF(EURIBOR!I172&gt;=3,EURIBOR!I172,2+(EURIBOR!I172-1)/2)))</f>
        <v>0.67199999999999993</v>
      </c>
      <c r="D171" s="4">
        <f ca="1">MAX(0,IF(EURIBOR!J172&lt;=1,EURIBOR!J172+1,IF(EURIBOR!J172&gt;=3,EURIBOR!J172,2+(EURIBOR!J172-1)/2)))</f>
        <v>0.69199999999999995</v>
      </c>
      <c r="E171" s="4">
        <f ca="1">MAX(0,IF(EURIBOR!K172&lt;=1,EURIBOR!K172+1,IF(EURIBOR!K172&gt;=3,EURIBOR!K172,2+(EURIBOR!K172-1)/2)))</f>
        <v>4.0709999999999997</v>
      </c>
      <c r="F171" s="4">
        <f ca="1">MAX(0,IF(EURIBOR!L172&lt;=1,EURIBOR!L172+1,IF(EURIBOR!L172&gt;=3,EURIBOR!L172,2+(EURIBOR!L172-1)/2)))</f>
        <v>1.6870000000000001</v>
      </c>
      <c r="G171" s="4">
        <f ca="1">MAX(0,IF(EURIBOR!M172&lt;=1,EURIBOR!M172+1,IF(EURIBOR!M172&gt;=3,EURIBOR!M172,2+(EURIBOR!M172-1)/2)))</f>
        <v>3.9195000000000007</v>
      </c>
      <c r="H171" s="4">
        <f ca="1">MAX(0,IF(EURIBOR!N172&lt;=1,EURIBOR!N172+1,IF(EURIBOR!N172&gt;=3,EURIBOR!N172,2+(EURIBOR!N172-1)/2)))</f>
        <v>3.4460000000000002</v>
      </c>
      <c r="I171" s="4">
        <f ca="1">MAX(0,IF(EURIBOR!O172&lt;=1,EURIBOR!O172+1,IF(EURIBOR!O172&gt;=3,EURIBOR!O172,2+(EURIBOR!O172-1)/2)))</f>
        <v>0.66999999999999993</v>
      </c>
      <c r="J171" s="4">
        <f ca="1">MAX(0,IF(EURIBOR!P172&lt;=1,EURIBOR!P172+1,IF(EURIBOR!P172&gt;=3,EURIBOR!P172,2+(EURIBOR!P172-1)/2)))</f>
        <v>0.77100000000000002</v>
      </c>
      <c r="K171" s="4">
        <f ca="1">MAX(0,IF(EURIBOR!Q172&lt;=1,EURIBOR!Q172+1,IF(EURIBOR!Q172&gt;=3,EURIBOR!Q172,2+(EURIBOR!Q172-1)/2)))</f>
        <v>2.6725000000000003</v>
      </c>
      <c r="L171" s="4">
        <f ca="1">MAX(0,IF(EURIBOR!R172&lt;=1,EURIBOR!R172+1,IF(EURIBOR!R172&gt;=3,EURIBOR!R172,2+(EURIBOR!R172-1)/2)))</f>
        <v>4.9610000000000003</v>
      </c>
      <c r="M171" s="4">
        <f ca="1">MAX(0,IF(EURIBOR!S172&lt;=1,EURIBOR!S172+1,IF(EURIBOR!S172&gt;=3,EURIBOR!S172,2+(EURIBOR!S172-1)/2)))</f>
        <v>1.645</v>
      </c>
      <c r="N171" s="4">
        <f ca="1">MAX(0,IF(EURIBOR!T172&lt;=1,EURIBOR!T172+1,IF(EURIBOR!T172&gt;=3,EURIBOR!T172,2+(EURIBOR!T172-1)/2)))</f>
        <v>2.2130000000000001</v>
      </c>
      <c r="O171" s="4">
        <f ca="1">MAX(0,IF(EURIBOR!U172&lt;=1,EURIBOR!U172+1,IF(EURIBOR!U172&gt;=3,EURIBOR!U172,2+(EURIBOR!U172-1)/2)))</f>
        <v>2.5569999999999999</v>
      </c>
      <c r="P171" s="4">
        <f ca="1">MAX(0,IF(EURIBOR!V172&lt;=1,EURIBOR!V172+1,IF(EURIBOR!V172&gt;=3,EURIBOR!V172,2+(EURIBOR!V172-1)/2)))</f>
        <v>0.94599999999999995</v>
      </c>
      <c r="Q171" s="4">
        <f ca="1">MAX(0,IF(EURIBOR!W172&lt;=1,EURIBOR!W172+1,IF(EURIBOR!W172&gt;=3,EURIBOR!W172,2+(EURIBOR!W172-1)/2)))</f>
        <v>0.76100000000000001</v>
      </c>
      <c r="R171" s="4">
        <f ca="1">MAX(0,IF(EURIBOR!X172&lt;=1,EURIBOR!X172+1,IF(EURIBOR!X172&gt;=3,EURIBOR!X172,2+(EURIBOR!X172-1)/2)))</f>
        <v>0.43999999999999995</v>
      </c>
      <c r="S171" s="4">
        <f ca="1">MAX(0,IF(EURIBOR!Y172&lt;=1,EURIBOR!Y172+1,IF(EURIBOR!Y172&gt;=3,EURIBOR!Y172,2+(EURIBOR!Y172-1)/2)))</f>
        <v>0.70199999999999996</v>
      </c>
      <c r="T171" s="4">
        <f ca="1">MAX(0,IF(EURIBOR!Z172&lt;=1,EURIBOR!Z172+1,IF(EURIBOR!Z172&gt;=3,EURIBOR!Z172,2+(EURIBOR!Z172-1)/2)))</f>
        <v>0.44999999999999996</v>
      </c>
      <c r="U171" s="4">
        <f ca="1">MAX(0,IF(EURIBOR!AA172&lt;=1,EURIBOR!AA172+1,IF(EURIBOR!AA172&gt;=3,EURIBOR!AA172,2+(EURIBOR!AA172-1)/2)))</f>
        <v>0.91200000000000003</v>
      </c>
      <c r="V171" s="4">
        <f ca="1">MAX(0,IF(EURIBOR!AB172&lt;=1,EURIBOR!AB172+1,IF(EURIBOR!AB172&gt;=3,EURIBOR!AB172,2+(EURIBOR!AB172-1)/2)))</f>
        <v>1.081</v>
      </c>
      <c r="W171" s="4">
        <f ca="1">MAX(0,IF(EURIBOR!AC172&lt;=1,EURIBOR!AC172+1,IF(EURIBOR!AC172&gt;=3,EURIBOR!AC172,2+(EURIBOR!AC172-1)/2)))</f>
        <v>1.659</v>
      </c>
      <c r="X171" s="4">
        <f ca="1">MAX(0,IF(EURIBOR!AD172&lt;=1,EURIBOR!AD172+1,IF(EURIBOR!AD172&gt;=3,EURIBOR!AD172,2+(EURIBOR!AD172-1)/2)))</f>
        <v>0.68100000000000005</v>
      </c>
      <c r="Y171" s="4">
        <f ca="1">MAX(0,IF(EURIBOR!AE172&lt;=1,EURIBOR!AE172+1,IF(EURIBOR!AE172&gt;=3,EURIBOR!AE172,2+(EURIBOR!AE172-1)/2)))</f>
        <v>2.1109999999999998</v>
      </c>
      <c r="Z171" s="4">
        <f ca="1">MAX(0,IF(EURIBOR!AF172&lt;=1,EURIBOR!AF172+1,IF(EURIBOR!AF172&gt;=3,EURIBOR!AF172,2+(EURIBOR!AF172-1)/2)))</f>
        <v>3.891</v>
      </c>
      <c r="AA171" s="4">
        <f ca="1">MAX(0,IF(EURIBOR!AG172&lt;=1,EURIBOR!AG172+1,IF(EURIBOR!AG172&gt;=3,EURIBOR!AG172,2+(EURIBOR!AG172-1)/2)))</f>
        <v>3.7519999999999998</v>
      </c>
      <c r="AB171" s="4">
        <f ca="1">MAX(0,IF(EURIBOR!AH172&lt;=1,EURIBOR!AH172+1,IF(EURIBOR!AH172&gt;=3,EURIBOR!AH172,2+(EURIBOR!AH172-1)/2)))</f>
        <v>1.21</v>
      </c>
      <c r="AC171" s="4">
        <f ca="1">MAX(0,IF(EURIBOR!AI172&lt;=1,EURIBOR!AI172+1,IF(EURIBOR!AI172&gt;=3,EURIBOR!AI172,2+(EURIBOR!AI172-1)/2)))</f>
        <v>0.67399999999999993</v>
      </c>
      <c r="AD171" s="4">
        <f ca="1">MAX(0,IF(EURIBOR!AJ172&lt;=1,EURIBOR!AJ172+1,IF(EURIBOR!AJ172&gt;=3,EURIBOR!AJ172,2+(EURIBOR!AJ172-1)/2)))</f>
        <v>0.45199999999999996</v>
      </c>
    </row>
    <row r="172" spans="1:30" x14ac:dyDescent="0.25">
      <c r="A172" s="4">
        <f ca="1">MAX(0,IF(EURIBOR!G173&lt;=1,EURIBOR!G173+1,IF(EURIBOR!G173&gt;=3,EURIBOR!G173,2+(EURIBOR!G173-1)/2)))</f>
        <v>2.5244999999999997</v>
      </c>
      <c r="B172" s="4">
        <f ca="1">MAX(0,IF(EURIBOR!H173&lt;=1,EURIBOR!H173+1,IF(EURIBOR!H173&gt;=3,EURIBOR!H173,2+(EURIBOR!H173-1)/2)))</f>
        <v>3.9200000000000008</v>
      </c>
      <c r="C172" s="4">
        <f ca="1">MAX(0,IF(EURIBOR!I173&lt;=1,EURIBOR!I173+1,IF(EURIBOR!I173&gt;=3,EURIBOR!I173,2+(EURIBOR!I173-1)/2)))</f>
        <v>0.67199999999999993</v>
      </c>
      <c r="D172" s="4">
        <f ca="1">MAX(0,IF(EURIBOR!J173&lt;=1,EURIBOR!J173+1,IF(EURIBOR!J173&gt;=3,EURIBOR!J173,2+(EURIBOR!J173-1)/2)))</f>
        <v>0.69199999999999995</v>
      </c>
      <c r="E172" s="4">
        <f ca="1">MAX(0,IF(EURIBOR!K173&lt;=1,EURIBOR!K173+1,IF(EURIBOR!K173&gt;=3,EURIBOR!K173,2+(EURIBOR!K173-1)/2)))</f>
        <v>4.1479999999999997</v>
      </c>
      <c r="F172" s="4">
        <f ca="1">MAX(0,IF(EURIBOR!L173&lt;=1,EURIBOR!L173+1,IF(EURIBOR!L173&gt;=3,EURIBOR!L173,2+(EURIBOR!L173-1)/2)))</f>
        <v>1.728</v>
      </c>
      <c r="G172" s="4">
        <f ca="1">MAX(0,IF(EURIBOR!M173&lt;=1,EURIBOR!M173+1,IF(EURIBOR!M173&gt;=3,EURIBOR!M173,2+(EURIBOR!M173-1)/2)))</f>
        <v>3.8958333333333339</v>
      </c>
      <c r="H172" s="4">
        <f ca="1">MAX(0,IF(EURIBOR!N173&lt;=1,EURIBOR!N173+1,IF(EURIBOR!N173&gt;=3,EURIBOR!N173,2+(EURIBOR!N173-1)/2)))</f>
        <v>3.343</v>
      </c>
      <c r="I172" s="4">
        <f ca="1">MAX(0,IF(EURIBOR!O173&lt;=1,EURIBOR!O173+1,IF(EURIBOR!O173&gt;=3,EURIBOR!O173,2+(EURIBOR!O173-1)/2)))</f>
        <v>0.67100000000000004</v>
      </c>
      <c r="J172" s="4">
        <f ca="1">MAX(0,IF(EURIBOR!P173&lt;=1,EURIBOR!P173+1,IF(EURIBOR!P173&gt;=3,EURIBOR!P173,2+(EURIBOR!P173-1)/2)))</f>
        <v>0.751</v>
      </c>
      <c r="K172" s="4">
        <f ca="1">MAX(0,IF(EURIBOR!Q173&lt;=1,EURIBOR!Q173+1,IF(EURIBOR!Q173&gt;=3,EURIBOR!Q173,2+(EURIBOR!Q173-1)/2)))</f>
        <v>2.8200000000000003</v>
      </c>
      <c r="L172" s="4">
        <f ca="1">MAX(0,IF(EURIBOR!R173&lt;=1,EURIBOR!R173+1,IF(EURIBOR!R173&gt;=3,EURIBOR!R173,2+(EURIBOR!R173-1)/2)))</f>
        <v>4.9649999999999999</v>
      </c>
      <c r="M172" s="4">
        <f ca="1">MAX(0,IF(EURIBOR!S173&lt;=1,EURIBOR!S173+1,IF(EURIBOR!S173&gt;=3,EURIBOR!S173,2+(EURIBOR!S173-1)/2)))</f>
        <v>1.645</v>
      </c>
      <c r="N172" s="4">
        <f ca="1">MAX(0,IF(EURIBOR!T173&lt;=1,EURIBOR!T173+1,IF(EURIBOR!T173&gt;=3,EURIBOR!T173,2+(EURIBOR!T173-1)/2)))</f>
        <v>2.1109999999999998</v>
      </c>
      <c r="O172" s="4">
        <f ca="1">MAX(0,IF(EURIBOR!U173&lt;=1,EURIBOR!U173+1,IF(EURIBOR!U173&gt;=3,EURIBOR!U173,2+(EURIBOR!U173-1)/2)))</f>
        <v>2.5594999999999999</v>
      </c>
      <c r="P172" s="4">
        <f ca="1">MAX(0,IF(EURIBOR!V173&lt;=1,EURIBOR!V173+1,IF(EURIBOR!V173&gt;=3,EURIBOR!V173,2+(EURIBOR!V173-1)/2)))</f>
        <v>0.91200000000000003</v>
      </c>
      <c r="Q172" s="4">
        <f ca="1">MAX(0,IF(EURIBOR!W173&lt;=1,EURIBOR!W173+1,IF(EURIBOR!W173&gt;=3,EURIBOR!W173,2+(EURIBOR!W173-1)/2)))</f>
        <v>1.0369999999999999</v>
      </c>
      <c r="R172" s="4">
        <f ca="1">MAX(0,IF(EURIBOR!X173&lt;=1,EURIBOR!X173+1,IF(EURIBOR!X173&gt;=3,EURIBOR!X173,2+(EURIBOR!X173-1)/2)))</f>
        <v>0.46799999999999997</v>
      </c>
      <c r="S172" s="4">
        <f ca="1">MAX(0,IF(EURIBOR!Y173&lt;=1,EURIBOR!Y173+1,IF(EURIBOR!Y173&gt;=3,EURIBOR!Y173,2+(EURIBOR!Y173-1)/2)))</f>
        <v>0.69799999999999995</v>
      </c>
      <c r="T172" s="4">
        <f ca="1">MAX(0,IF(EURIBOR!Z173&lt;=1,EURIBOR!Z173+1,IF(EURIBOR!Z173&gt;=3,EURIBOR!Z173,2+(EURIBOR!Z173-1)/2)))</f>
        <v>0.43300000000000005</v>
      </c>
      <c r="U172" s="4">
        <f ca="1">MAX(0,IF(EURIBOR!AA173&lt;=1,EURIBOR!AA173+1,IF(EURIBOR!AA173&gt;=3,EURIBOR!AA173,2+(EURIBOR!AA173-1)/2)))</f>
        <v>0.874</v>
      </c>
      <c r="V172" s="4">
        <f ca="1">MAX(0,IF(EURIBOR!AB173&lt;=1,EURIBOR!AB173+1,IF(EURIBOR!AB173&gt;=3,EURIBOR!AB173,2+(EURIBOR!AB173-1)/2)))</f>
        <v>1.081</v>
      </c>
      <c r="W172" s="4">
        <f ca="1">MAX(0,IF(EURIBOR!AC173&lt;=1,EURIBOR!AC173+1,IF(EURIBOR!AC173&gt;=3,EURIBOR!AC173,2+(EURIBOR!AC173-1)/2)))</f>
        <v>1.4969999999999999</v>
      </c>
      <c r="X172" s="4">
        <f ca="1">MAX(0,IF(EURIBOR!AD173&lt;=1,EURIBOR!AD173+1,IF(EURIBOR!AD173&gt;=3,EURIBOR!AD173,2+(EURIBOR!AD173-1)/2)))</f>
        <v>0.68100000000000005</v>
      </c>
      <c r="Y172" s="4">
        <f ca="1">MAX(0,IF(EURIBOR!AE173&lt;=1,EURIBOR!AE173+1,IF(EURIBOR!AE173&gt;=3,EURIBOR!AE173,2+(EURIBOR!AE173-1)/2)))</f>
        <v>2.024</v>
      </c>
      <c r="Z172" s="4">
        <f ca="1">MAX(0,IF(EURIBOR!AF173&lt;=1,EURIBOR!AF173+1,IF(EURIBOR!AF173&gt;=3,EURIBOR!AF173,2+(EURIBOR!AF173-1)/2)))</f>
        <v>3.9750000000000001</v>
      </c>
      <c r="AA172" s="4">
        <f ca="1">MAX(0,IF(EURIBOR!AG173&lt;=1,EURIBOR!AG173+1,IF(EURIBOR!AG173&gt;=3,EURIBOR!AG173,2+(EURIBOR!AG173-1)/2)))</f>
        <v>3.8180000000000001</v>
      </c>
      <c r="AB172" s="4">
        <f ca="1">MAX(0,IF(EURIBOR!AH173&lt;=1,EURIBOR!AH173+1,IF(EURIBOR!AH173&gt;=3,EURIBOR!AH173,2+(EURIBOR!AH173-1)/2)))</f>
        <v>1.2210000000000001</v>
      </c>
      <c r="AC172" s="4">
        <f ca="1">MAX(0,IF(EURIBOR!AI173&lt;=1,EURIBOR!AI173+1,IF(EURIBOR!AI173&gt;=3,EURIBOR!AI173,2+(EURIBOR!AI173-1)/2)))</f>
        <v>0.67100000000000004</v>
      </c>
      <c r="AD172" s="4">
        <f ca="1">MAX(0,IF(EURIBOR!AJ173&lt;=1,EURIBOR!AJ173+1,IF(EURIBOR!AJ173&gt;=3,EURIBOR!AJ173,2+(EURIBOR!AJ173-1)/2)))</f>
        <v>0.45499999999999996</v>
      </c>
    </row>
    <row r="173" spans="1:30" x14ac:dyDescent="0.25">
      <c r="A173" s="4">
        <f ca="1">MAX(0,IF(EURIBOR!G174&lt;=1,EURIBOR!G174+1,IF(EURIBOR!G174&gt;=3,EURIBOR!G174,2+(EURIBOR!G174-1)/2)))</f>
        <v>2.5430000000000001</v>
      </c>
      <c r="B173" s="4">
        <f ca="1">MAX(0,IF(EURIBOR!H174&lt;=1,EURIBOR!H174+1,IF(EURIBOR!H174&gt;=3,EURIBOR!H174,2+(EURIBOR!H174-1)/2)))</f>
        <v>3.9195000000000007</v>
      </c>
      <c r="C173" s="4">
        <f ca="1">MAX(0,IF(EURIBOR!I174&lt;=1,EURIBOR!I174+1,IF(EURIBOR!I174&gt;=3,EURIBOR!I174,2+(EURIBOR!I174-1)/2)))</f>
        <v>0.67500000000000004</v>
      </c>
      <c r="D173" s="4">
        <f ca="1">MAX(0,IF(EURIBOR!J174&lt;=1,EURIBOR!J174+1,IF(EURIBOR!J174&gt;=3,EURIBOR!J174,2+(EURIBOR!J174-1)/2)))</f>
        <v>0.69100000000000006</v>
      </c>
      <c r="E173" s="4">
        <f ca="1">MAX(0,IF(EURIBOR!K174&lt;=1,EURIBOR!K174+1,IF(EURIBOR!K174&gt;=3,EURIBOR!K174,2+(EURIBOR!K174-1)/2)))</f>
        <v>4.2160000000000002</v>
      </c>
      <c r="F173" s="4">
        <f ca="1">MAX(0,IF(EURIBOR!L174&lt;=1,EURIBOR!L174+1,IF(EURIBOR!L174&gt;=3,EURIBOR!L174,2+(EURIBOR!L174-1)/2)))</f>
        <v>1.849</v>
      </c>
      <c r="G173" s="4">
        <f ca="1">MAX(0,IF(EURIBOR!M174&lt;=1,EURIBOR!M174+1,IF(EURIBOR!M174&gt;=3,EURIBOR!M174,2+(EURIBOR!M174-1)/2)))</f>
        <v>3.137</v>
      </c>
      <c r="H173" s="4">
        <f ca="1">MAX(0,IF(EURIBOR!N174&lt;=1,EURIBOR!N174+1,IF(EURIBOR!N174&gt;=3,EURIBOR!N174,2+(EURIBOR!N174-1)/2)))</f>
        <v>3.5369999999999999</v>
      </c>
      <c r="I173" s="4">
        <f ca="1">MAX(0,IF(EURIBOR!O174&lt;=1,EURIBOR!O174+1,IF(EURIBOR!O174&gt;=3,EURIBOR!O174,2+(EURIBOR!O174-1)/2)))</f>
        <v>0.67199999999999993</v>
      </c>
      <c r="J173" s="4">
        <f ca="1">MAX(0,IF(EURIBOR!P174&lt;=1,EURIBOR!P174+1,IF(EURIBOR!P174&gt;=3,EURIBOR!P174,2+(EURIBOR!P174-1)/2)))</f>
        <v>0.74299999999999999</v>
      </c>
      <c r="K173" s="4">
        <f ca="1">MAX(0,IF(EURIBOR!Q174&lt;=1,EURIBOR!Q174+1,IF(EURIBOR!Q174&gt;=3,EURIBOR!Q174,2+(EURIBOR!Q174-1)/2)))</f>
        <v>2.9590000000000001</v>
      </c>
      <c r="L173" s="4">
        <f ca="1">MAX(0,IF(EURIBOR!R174&lt;=1,EURIBOR!R174+1,IF(EURIBOR!R174&gt;=3,EURIBOR!R174,2+(EURIBOR!R174-1)/2)))</f>
        <v>5.0190000000000001</v>
      </c>
      <c r="M173" s="4">
        <f ca="1">MAX(0,IF(EURIBOR!S174&lt;=1,EURIBOR!S174+1,IF(EURIBOR!S174&gt;=3,EURIBOR!S174,2+(EURIBOR!S174-1)/2)))</f>
        <v>1.6870000000000001</v>
      </c>
      <c r="N173" s="4">
        <f ca="1">MAX(0,IF(EURIBOR!T174&lt;=1,EURIBOR!T174+1,IF(EURIBOR!T174&gt;=3,EURIBOR!T174,2+(EURIBOR!T174-1)/2)))</f>
        <v>2.024</v>
      </c>
      <c r="O173" s="4">
        <f ca="1">MAX(0,IF(EURIBOR!U174&lt;=1,EURIBOR!U174+1,IF(EURIBOR!U174&gt;=3,EURIBOR!U174,2+(EURIBOR!U174-1)/2)))</f>
        <v>2.5735000000000001</v>
      </c>
      <c r="P173" s="4">
        <f ca="1">MAX(0,IF(EURIBOR!V174&lt;=1,EURIBOR!V174+1,IF(EURIBOR!V174&gt;=3,EURIBOR!V174,2+(EURIBOR!V174-1)/2)))</f>
        <v>0.874</v>
      </c>
      <c r="Q173" s="4">
        <f ca="1">MAX(0,IF(EURIBOR!W174&lt;=1,EURIBOR!W174+1,IF(EURIBOR!W174&gt;=3,EURIBOR!W174,2+(EURIBOR!W174-1)/2)))</f>
        <v>1.395</v>
      </c>
      <c r="R173" s="4">
        <f ca="1">MAX(0,IF(EURIBOR!X174&lt;=1,EURIBOR!X174+1,IF(EURIBOR!X174&gt;=3,EURIBOR!X174,2+(EURIBOR!X174-1)/2)))</f>
        <v>0.505</v>
      </c>
      <c r="S173" s="4">
        <f ca="1">MAX(0,IF(EURIBOR!Y174&lt;=1,EURIBOR!Y174+1,IF(EURIBOR!Y174&gt;=3,EURIBOR!Y174,2+(EURIBOR!Y174-1)/2)))</f>
        <v>0.69100000000000006</v>
      </c>
      <c r="T173" s="4">
        <f ca="1">MAX(0,IF(EURIBOR!Z174&lt;=1,EURIBOR!Z174+1,IF(EURIBOR!Z174&gt;=3,EURIBOR!Z174,2+(EURIBOR!Z174-1)/2)))</f>
        <v>0.41800000000000004</v>
      </c>
      <c r="U173" s="4">
        <f ca="1">MAX(0,IF(EURIBOR!AA174&lt;=1,EURIBOR!AA174+1,IF(EURIBOR!AA174&gt;=3,EURIBOR!AA174,2+(EURIBOR!AA174-1)/2)))</f>
        <v>0.85399999999999998</v>
      </c>
      <c r="V173" s="4">
        <f ca="1">MAX(0,IF(EURIBOR!AB174&lt;=1,EURIBOR!AB174+1,IF(EURIBOR!AB174&gt;=3,EURIBOR!AB174,2+(EURIBOR!AB174-1)/2)))</f>
        <v>1.0629999999999999</v>
      </c>
      <c r="W173" s="4">
        <f ca="1">MAX(0,IF(EURIBOR!AC174&lt;=1,EURIBOR!AC174+1,IF(EURIBOR!AC174&gt;=3,EURIBOR!AC174,2+(EURIBOR!AC174-1)/2)))</f>
        <v>1.3320000000000001</v>
      </c>
      <c r="X173" s="4">
        <f ca="1">MAX(0,IF(EURIBOR!AD174&lt;=1,EURIBOR!AD174+1,IF(EURIBOR!AD174&gt;=3,EURIBOR!AD174,2+(EURIBOR!AD174-1)/2)))</f>
        <v>0.68199999999999994</v>
      </c>
      <c r="Y173" s="4">
        <f ca="1">MAX(0,IF(EURIBOR!AE174&lt;=1,EURIBOR!AE174+1,IF(EURIBOR!AE174&gt;=3,EURIBOR!AE174,2+(EURIBOR!AE174-1)/2)))</f>
        <v>1.8580000000000001</v>
      </c>
      <c r="Z173" s="4">
        <f ca="1">MAX(0,IF(EURIBOR!AF174&lt;=1,EURIBOR!AF174+1,IF(EURIBOR!AF174&gt;=3,EURIBOR!AF174,2+(EURIBOR!AF174-1)/2)))</f>
        <v>4.0709999999999997</v>
      </c>
      <c r="AA173" s="4">
        <f ca="1">MAX(0,IF(EURIBOR!AG174&lt;=1,EURIBOR!AG174+1,IF(EURIBOR!AG174&gt;=3,EURIBOR!AG174,2+(EURIBOR!AG174-1)/2)))</f>
        <v>3.891</v>
      </c>
      <c r="AB173" s="4">
        <f ca="1">MAX(0,IF(EURIBOR!AH174&lt;=1,EURIBOR!AH174+1,IF(EURIBOR!AH174&gt;=3,EURIBOR!AH174,2+(EURIBOR!AH174-1)/2)))</f>
        <v>1.226</v>
      </c>
      <c r="AC173" s="4">
        <f ca="1">MAX(0,IF(EURIBOR!AI174&lt;=1,EURIBOR!AI174+1,IF(EURIBOR!AI174&gt;=3,EURIBOR!AI174,2+(EURIBOR!AI174-1)/2)))</f>
        <v>0.66999999999999993</v>
      </c>
      <c r="AD173" s="4">
        <f ca="1">MAX(0,IF(EURIBOR!AJ174&lt;=1,EURIBOR!AJ174+1,IF(EURIBOR!AJ174&gt;=3,EURIBOR!AJ174,2+(EURIBOR!AJ174-1)/2)))</f>
        <v>0.44999999999999996</v>
      </c>
    </row>
    <row r="174" spans="1:30" x14ac:dyDescent="0.25">
      <c r="A174" s="4">
        <f ca="1">MAX(0,IF(EURIBOR!G175&lt;=1,EURIBOR!G175+1,IF(EURIBOR!G175&gt;=3,EURIBOR!G175,2+(EURIBOR!G175-1)/2)))</f>
        <v>2.5564999999999998</v>
      </c>
      <c r="B174" s="4">
        <f ca="1">MAX(0,IF(EURIBOR!H175&lt;=1,EURIBOR!H175+1,IF(EURIBOR!H175&gt;=3,EURIBOR!H175,2+(EURIBOR!H175-1)/2)))</f>
        <v>3.8958333333333339</v>
      </c>
      <c r="C174" s="4">
        <f ca="1">MAX(0,IF(EURIBOR!I175&lt;=1,EURIBOR!I175+1,IF(EURIBOR!I175&gt;=3,EURIBOR!I175,2+(EURIBOR!I175-1)/2)))</f>
        <v>0.67799999999999994</v>
      </c>
      <c r="D174" s="4">
        <f ca="1">MAX(0,IF(EURIBOR!J175&lt;=1,EURIBOR!J175+1,IF(EURIBOR!J175&gt;=3,EURIBOR!J175,2+(EURIBOR!J175-1)/2)))</f>
        <v>0.69</v>
      </c>
      <c r="E174" s="4">
        <f ca="1">MAX(0,IF(EURIBOR!K175&lt;=1,EURIBOR!K175+1,IF(EURIBOR!K175&gt;=3,EURIBOR!K175,2+(EURIBOR!K175-1)/2)))</f>
        <v>4.5439999999999996</v>
      </c>
      <c r="F174" s="4">
        <f ca="1">MAX(0,IF(EURIBOR!L175&lt;=1,EURIBOR!L175+1,IF(EURIBOR!L175&gt;=3,EURIBOR!L175,2+(EURIBOR!L175-1)/2)))</f>
        <v>1.8959999999999999</v>
      </c>
      <c r="G174" s="4">
        <f ca="1">MAX(0,IF(EURIBOR!M175&lt;=1,EURIBOR!M175+1,IF(EURIBOR!M175&gt;=3,EURIBOR!M175,2+(EURIBOR!M175-1)/2)))</f>
        <v>3.093</v>
      </c>
      <c r="H174" s="4">
        <f ca="1">MAX(0,IF(EURIBOR!N175&lt;=1,EURIBOR!N175+1,IF(EURIBOR!N175&gt;=3,EURIBOR!N175,2+(EURIBOR!N175-1)/2)))</f>
        <v>3.7469999999999999</v>
      </c>
      <c r="I174" s="4">
        <f ca="1">MAX(0,IF(EURIBOR!O175&lt;=1,EURIBOR!O175+1,IF(EURIBOR!O175&gt;=3,EURIBOR!O175,2+(EURIBOR!O175-1)/2)))</f>
        <v>0.67199999999999993</v>
      </c>
      <c r="J174" s="4">
        <f ca="1">MAX(0,IF(EURIBOR!P175&lt;=1,EURIBOR!P175+1,IF(EURIBOR!P175&gt;=3,EURIBOR!P175,2+(EURIBOR!P175-1)/2)))</f>
        <v>0.73199999999999998</v>
      </c>
      <c r="K174" s="4">
        <f ca="1">MAX(0,IF(EURIBOR!Q175&lt;=1,EURIBOR!Q175+1,IF(EURIBOR!Q175&gt;=3,EURIBOR!Q175,2+(EURIBOR!Q175-1)/2)))</f>
        <v>3.1789999999999998</v>
      </c>
      <c r="L174" s="4">
        <f ca="1">MAX(0,IF(EURIBOR!R175&lt;=1,EURIBOR!R175+1,IF(EURIBOR!R175&gt;=3,EURIBOR!R175,2+(EURIBOR!R175-1)/2)))</f>
        <v>5.1130000000000004</v>
      </c>
      <c r="M174" s="4">
        <f ca="1">MAX(0,IF(EURIBOR!S175&lt;=1,EURIBOR!S175+1,IF(EURIBOR!S175&gt;=3,EURIBOR!S175,2+(EURIBOR!S175-1)/2)))</f>
        <v>1.728</v>
      </c>
      <c r="N174" s="4">
        <f ca="1">MAX(0,IF(EURIBOR!T175&lt;=1,EURIBOR!T175+1,IF(EURIBOR!T175&gt;=3,EURIBOR!T175,2+(EURIBOR!T175-1)/2)))</f>
        <v>1.8580000000000001</v>
      </c>
      <c r="O174" s="4">
        <f ca="1">MAX(0,IF(EURIBOR!U175&lt;=1,EURIBOR!U175+1,IF(EURIBOR!U175&gt;=3,EURIBOR!U175,2+(EURIBOR!U175-1)/2)))</f>
        <v>2.585</v>
      </c>
      <c r="P174" s="4">
        <f ca="1">MAX(0,IF(EURIBOR!V175&lt;=1,EURIBOR!V175+1,IF(EURIBOR!V175&gt;=3,EURIBOR!V175,2+(EURIBOR!V175-1)/2)))</f>
        <v>0.85399999999999998</v>
      </c>
      <c r="Q174" s="4">
        <f ca="1">MAX(0,IF(EURIBOR!W175&lt;=1,EURIBOR!W175+1,IF(EURIBOR!W175&gt;=3,EURIBOR!W175,2+(EURIBOR!W175-1)/2)))</f>
        <v>2.0055000000000001</v>
      </c>
      <c r="R174" s="4">
        <f ca="1">MAX(0,IF(EURIBOR!X175&lt;=1,EURIBOR!X175+1,IF(EURIBOR!X175&gt;=3,EURIBOR!X175,2+(EURIBOR!X175-1)/2)))</f>
        <v>0.55200000000000005</v>
      </c>
      <c r="S174" s="4">
        <f ca="1">MAX(0,IF(EURIBOR!Y175&lt;=1,EURIBOR!Y175+1,IF(EURIBOR!Y175&gt;=3,EURIBOR!Y175,2+(EURIBOR!Y175-1)/2)))</f>
        <v>0.68700000000000006</v>
      </c>
      <c r="T174" s="4">
        <f ca="1">MAX(0,IF(EURIBOR!Z175&lt;=1,EURIBOR!Z175+1,IF(EURIBOR!Z175&gt;=3,EURIBOR!Z175,2+(EURIBOR!Z175-1)/2)))</f>
        <v>0.43999999999999995</v>
      </c>
      <c r="U174" s="4">
        <f ca="1">MAX(0,IF(EURIBOR!AA175&lt;=1,EURIBOR!AA175+1,IF(EURIBOR!AA175&gt;=3,EURIBOR!AA175,2+(EURIBOR!AA175-1)/2)))</f>
        <v>0.81600000000000006</v>
      </c>
      <c r="V174" s="4">
        <f ca="1">MAX(0,IF(EURIBOR!AB175&lt;=1,EURIBOR!AB175+1,IF(EURIBOR!AB175&gt;=3,EURIBOR!AB175,2+(EURIBOR!AB175-1)/2)))</f>
        <v>1.048</v>
      </c>
      <c r="W174" s="4">
        <f ca="1">MAX(0,IF(EURIBOR!AC175&lt;=1,EURIBOR!AC175+1,IF(EURIBOR!AC175&gt;=3,EURIBOR!AC175,2+(EURIBOR!AC175-1)/2)))</f>
        <v>1.246</v>
      </c>
      <c r="X174" s="4">
        <f ca="1">MAX(0,IF(EURIBOR!AD175&lt;=1,EURIBOR!AD175+1,IF(EURIBOR!AD175&gt;=3,EURIBOR!AD175,2+(EURIBOR!AD175-1)/2)))</f>
        <v>0.68399999999999994</v>
      </c>
      <c r="Y174" s="4">
        <f ca="1">MAX(0,IF(EURIBOR!AE175&lt;=1,EURIBOR!AE175+1,IF(EURIBOR!AE175&gt;=3,EURIBOR!AE175,2+(EURIBOR!AE175-1)/2)))</f>
        <v>1.744</v>
      </c>
      <c r="Z174" s="4">
        <f ca="1">MAX(0,IF(EURIBOR!AF175&lt;=1,EURIBOR!AF175+1,IF(EURIBOR!AF175&gt;=3,EURIBOR!AF175,2+(EURIBOR!AF175-1)/2)))</f>
        <v>4.1479999999999997</v>
      </c>
      <c r="AA174" s="4">
        <f ca="1">MAX(0,IF(EURIBOR!AG175&lt;=1,EURIBOR!AG175+1,IF(EURIBOR!AG175&gt;=3,EURIBOR!AG175,2+(EURIBOR!AG175-1)/2)))</f>
        <v>3.9750000000000001</v>
      </c>
      <c r="AB174" s="4">
        <f ca="1">MAX(0,IF(EURIBOR!AH175&lt;=1,EURIBOR!AH175+1,IF(EURIBOR!AH175&gt;=3,EURIBOR!AH175,2+(EURIBOR!AH175-1)/2)))</f>
        <v>1.2230000000000001</v>
      </c>
      <c r="AC174" s="4">
        <f ca="1">MAX(0,IF(EURIBOR!AI175&lt;=1,EURIBOR!AI175+1,IF(EURIBOR!AI175&gt;=3,EURIBOR!AI175,2+(EURIBOR!AI175-1)/2)))</f>
        <v>0.66999999999999993</v>
      </c>
      <c r="AD174" s="4">
        <f ca="1">MAX(0,IF(EURIBOR!AJ175&lt;=1,EURIBOR!AJ175+1,IF(EURIBOR!AJ175&gt;=3,EURIBOR!AJ175,2+(EURIBOR!AJ175-1)/2)))</f>
        <v>0.43300000000000005</v>
      </c>
    </row>
    <row r="175" spans="1:30" x14ac:dyDescent="0.25">
      <c r="A175" s="4">
        <f ca="1">MAX(0,IF(EURIBOR!G176&lt;=1,EURIBOR!G176+1,IF(EURIBOR!G176&gt;=3,EURIBOR!G176,2+(EURIBOR!G176-1)/2)))</f>
        <v>2.5579999999999998</v>
      </c>
      <c r="B175" s="4">
        <f ca="1">MAX(0,IF(EURIBOR!H176&lt;=1,EURIBOR!H176+1,IF(EURIBOR!H176&gt;=3,EURIBOR!H176,2+(EURIBOR!H176-1)/2)))</f>
        <v>3.137</v>
      </c>
      <c r="C175" s="4">
        <f ca="1">MAX(0,IF(EURIBOR!I176&lt;=1,EURIBOR!I176+1,IF(EURIBOR!I176&gt;=3,EURIBOR!I176,2+(EURIBOR!I176-1)/2)))</f>
        <v>0.67900000000000005</v>
      </c>
      <c r="D175" s="4">
        <f ca="1">MAX(0,IF(EURIBOR!J176&lt;=1,EURIBOR!J176+1,IF(EURIBOR!J176&gt;=3,EURIBOR!J176,2+(EURIBOR!J176-1)/2)))</f>
        <v>0.68799999999999994</v>
      </c>
      <c r="E175" s="4">
        <f ca="1">MAX(0,IF(EURIBOR!K176&lt;=1,EURIBOR!K176+1,IF(EURIBOR!K176&gt;=3,EURIBOR!K176,2+(EURIBOR!K176-1)/2)))</f>
        <v>4.742</v>
      </c>
      <c r="F175" s="4">
        <f ca="1">MAX(0,IF(EURIBOR!L176&lt;=1,EURIBOR!L176+1,IF(EURIBOR!L176&gt;=3,EURIBOR!L176,2+(EURIBOR!L176-1)/2)))</f>
        <v>1.88</v>
      </c>
      <c r="G175" s="4">
        <f ca="1">MAX(0,IF(EURIBOR!M176&lt;=1,EURIBOR!M176+1,IF(EURIBOR!M176&gt;=3,EURIBOR!M176,2+(EURIBOR!M176-1)/2)))</f>
        <v>3.0470000000000002</v>
      </c>
      <c r="H175" s="4">
        <f ca="1">MAX(0,IF(EURIBOR!N176&lt;=1,EURIBOR!N176+1,IF(EURIBOR!N176&gt;=3,EURIBOR!N176,2+(EURIBOR!N176-1)/2)))</f>
        <v>3.9249999999999998</v>
      </c>
      <c r="I175" s="4">
        <f ca="1">MAX(0,IF(EURIBOR!O176&lt;=1,EURIBOR!O176+1,IF(EURIBOR!O176&gt;=3,EURIBOR!O176,2+(EURIBOR!O176-1)/2)))</f>
        <v>0.67199999999999993</v>
      </c>
      <c r="J175" s="4">
        <f ca="1">MAX(0,IF(EURIBOR!P176&lt;=1,EURIBOR!P176+1,IF(EURIBOR!P176&gt;=3,EURIBOR!P176,2+(EURIBOR!P176-1)/2)))</f>
        <v>0.70599999999999996</v>
      </c>
      <c r="K175" s="4">
        <f ca="1">MAX(0,IF(EURIBOR!Q176&lt;=1,EURIBOR!Q176+1,IF(EURIBOR!Q176&gt;=3,EURIBOR!Q176,2+(EURIBOR!Q176-1)/2)))</f>
        <v>3.3719999999999999</v>
      </c>
      <c r="L175" s="4">
        <f ca="1">MAX(0,IF(EURIBOR!R176&lt;=1,EURIBOR!R176+1,IF(EURIBOR!R176&gt;=3,EURIBOR!R176,2+(EURIBOR!R176-1)/2)))</f>
        <v>4.2380000000000004</v>
      </c>
      <c r="M175" s="4">
        <f ca="1">MAX(0,IF(EURIBOR!S176&lt;=1,EURIBOR!S176+1,IF(EURIBOR!S176&gt;=3,EURIBOR!S176,2+(EURIBOR!S176-1)/2)))</f>
        <v>1.849</v>
      </c>
      <c r="N175" s="4">
        <f ca="1">MAX(0,IF(EURIBOR!T176&lt;=1,EURIBOR!T176+1,IF(EURIBOR!T176&gt;=3,EURIBOR!T176,2+(EURIBOR!T176-1)/2)))</f>
        <v>1.744</v>
      </c>
      <c r="O175" s="4">
        <f ca="1">MAX(0,IF(EURIBOR!U176&lt;=1,EURIBOR!U176+1,IF(EURIBOR!U176&gt;=3,EURIBOR!U176,2+(EURIBOR!U176-1)/2)))</f>
        <v>2.5865</v>
      </c>
      <c r="P175" s="4">
        <f ca="1">MAX(0,IF(EURIBOR!V176&lt;=1,EURIBOR!V176+1,IF(EURIBOR!V176&gt;=3,EURIBOR!V176,2+(EURIBOR!V176-1)/2)))</f>
        <v>0.81600000000000006</v>
      </c>
      <c r="Q175" s="4">
        <f ca="1">MAX(0,IF(EURIBOR!W176&lt;=1,EURIBOR!W176+1,IF(EURIBOR!W176&gt;=3,EURIBOR!W176,2+(EURIBOR!W176-1)/2)))</f>
        <v>2.214</v>
      </c>
      <c r="R175" s="4">
        <f ca="1">MAX(0,IF(EURIBOR!X176&lt;=1,EURIBOR!X176+1,IF(EURIBOR!X176&gt;=3,EURIBOR!X176,2+(EURIBOR!X176-1)/2)))</f>
        <v>0.61399999999999999</v>
      </c>
      <c r="S175" s="4">
        <f ca="1">MAX(0,IF(EURIBOR!Y176&lt;=1,EURIBOR!Y176+1,IF(EURIBOR!Y176&gt;=3,EURIBOR!Y176,2+(EURIBOR!Y176-1)/2)))</f>
        <v>0.68399999999999994</v>
      </c>
      <c r="T175" s="4">
        <f ca="1">MAX(0,IF(EURIBOR!Z176&lt;=1,EURIBOR!Z176+1,IF(EURIBOR!Z176&gt;=3,EURIBOR!Z176,2+(EURIBOR!Z176-1)/2)))</f>
        <v>0.46799999999999997</v>
      </c>
      <c r="U175" s="4">
        <f ca="1">MAX(0,IF(EURIBOR!AA176&lt;=1,EURIBOR!AA176+1,IF(EURIBOR!AA176&gt;=3,EURIBOR!AA176,2+(EURIBOR!AA176-1)/2)))</f>
        <v>0.77100000000000002</v>
      </c>
      <c r="V175" s="4">
        <f ca="1">MAX(0,IF(EURIBOR!AB176&lt;=1,EURIBOR!AB176+1,IF(EURIBOR!AB176&gt;=3,EURIBOR!AB176,2+(EURIBOR!AB176-1)/2)))</f>
        <v>1.0269999999999999</v>
      </c>
      <c r="W175" s="4">
        <f ca="1">MAX(0,IF(EURIBOR!AC176&lt;=1,EURIBOR!AC176+1,IF(EURIBOR!AC176&gt;=3,EURIBOR!AC176,2+(EURIBOR!AC176-1)/2)))</f>
        <v>1.208</v>
      </c>
      <c r="X175" s="4">
        <f ca="1">MAX(0,IF(EURIBOR!AD176&lt;=1,EURIBOR!AD176+1,IF(EURIBOR!AD176&gt;=3,EURIBOR!AD176,2+(EURIBOR!AD176-1)/2)))</f>
        <v>0.68799999999999994</v>
      </c>
      <c r="Y175" s="4">
        <f ca="1">MAX(0,IF(EURIBOR!AE176&lt;=1,EURIBOR!AE176+1,IF(EURIBOR!AE176&gt;=3,EURIBOR!AE176,2+(EURIBOR!AE176-1)/2)))</f>
        <v>1.6850000000000001</v>
      </c>
      <c r="Z175" s="4">
        <f ca="1">MAX(0,IF(EURIBOR!AF176&lt;=1,EURIBOR!AF176+1,IF(EURIBOR!AF176&gt;=3,EURIBOR!AF176,2+(EURIBOR!AF176-1)/2)))</f>
        <v>4.2160000000000002</v>
      </c>
      <c r="AA175" s="4">
        <f ca="1">MAX(0,IF(EURIBOR!AG176&lt;=1,EURIBOR!AG176+1,IF(EURIBOR!AG176&gt;=3,EURIBOR!AG176,2+(EURIBOR!AG176-1)/2)))</f>
        <v>4.0709999999999997</v>
      </c>
      <c r="AB175" s="4">
        <f ca="1">MAX(0,IF(EURIBOR!AH176&lt;=1,EURIBOR!AH176+1,IF(EURIBOR!AH176&gt;=3,EURIBOR!AH176,2+(EURIBOR!AH176-1)/2)))</f>
        <v>1.226</v>
      </c>
      <c r="AC175" s="4">
        <f ca="1">MAX(0,IF(EURIBOR!AI176&lt;=1,EURIBOR!AI176+1,IF(EURIBOR!AI176&gt;=3,EURIBOR!AI176,2+(EURIBOR!AI176-1)/2)))</f>
        <v>0.67100000000000004</v>
      </c>
      <c r="AD175" s="4">
        <f ca="1">MAX(0,IF(EURIBOR!AJ176&lt;=1,EURIBOR!AJ176+1,IF(EURIBOR!AJ176&gt;=3,EURIBOR!AJ176,2+(EURIBOR!AJ176-1)/2)))</f>
        <v>0.41800000000000004</v>
      </c>
    </row>
    <row r="176" spans="1:30" x14ac:dyDescent="0.25">
      <c r="A176" s="4">
        <f ca="1">MAX(0,IF(EURIBOR!G177&lt;=1,EURIBOR!G177+1,IF(EURIBOR!G177&gt;=3,EURIBOR!G177,2+(EURIBOR!G177-1)/2)))</f>
        <v>2.5569999999999999</v>
      </c>
      <c r="B176" s="4">
        <f ca="1">MAX(0,IF(EURIBOR!H177&lt;=1,EURIBOR!H177+1,IF(EURIBOR!H177&gt;=3,EURIBOR!H177,2+(EURIBOR!H177-1)/2)))</f>
        <v>3.093</v>
      </c>
      <c r="C176" s="4">
        <f ca="1">MAX(0,IF(EURIBOR!I177&lt;=1,EURIBOR!I177+1,IF(EURIBOR!I177&gt;=3,EURIBOR!I177,2+(EURIBOR!I177-1)/2)))</f>
        <v>0.68100000000000005</v>
      </c>
      <c r="D176" s="4">
        <f ca="1">MAX(0,IF(EURIBOR!J177&lt;=1,EURIBOR!J177+1,IF(EURIBOR!J177&gt;=3,EURIBOR!J177,2+(EURIBOR!J177-1)/2)))</f>
        <v>0.67100000000000004</v>
      </c>
      <c r="E176" s="4">
        <f ca="1">MAX(0,IF(EURIBOR!K177&lt;=1,EURIBOR!K177+1,IF(EURIBOR!K177&gt;=3,EURIBOR!K177,2+(EURIBOR!K177-1)/2)))</f>
        <v>4.6870000000000003</v>
      </c>
      <c r="F176" s="4">
        <f ca="1">MAX(0,IF(EURIBOR!L177&lt;=1,EURIBOR!L177+1,IF(EURIBOR!L177&gt;=3,EURIBOR!L177,2+(EURIBOR!L177-1)/2)))</f>
        <v>1.998</v>
      </c>
      <c r="G176" s="4">
        <f ca="1">MAX(0,IF(EURIBOR!M177&lt;=1,EURIBOR!M177+1,IF(EURIBOR!M177&gt;=3,EURIBOR!M177,2+(EURIBOR!M177-1)/2)))</f>
        <v>2.8479999999999999</v>
      </c>
      <c r="H176" s="4">
        <f ca="1">MAX(0,IF(EURIBOR!N177&lt;=1,EURIBOR!N177+1,IF(EURIBOR!N177&gt;=3,EURIBOR!N177,2+(EURIBOR!N177-1)/2)))</f>
        <v>4.3620000000000001</v>
      </c>
      <c r="I176" s="4">
        <f ca="1">MAX(0,IF(EURIBOR!O177&lt;=1,EURIBOR!O177+1,IF(EURIBOR!O177&gt;=3,EURIBOR!O177,2+(EURIBOR!O177-1)/2)))</f>
        <v>0.67199999999999993</v>
      </c>
      <c r="J176" s="4">
        <f ca="1">MAX(0,IF(EURIBOR!P177&lt;=1,EURIBOR!P177+1,IF(EURIBOR!P177&gt;=3,EURIBOR!P177,2+(EURIBOR!P177-1)/2)))</f>
        <v>0.70199999999999996</v>
      </c>
      <c r="K176" s="4">
        <f ca="1">MAX(0,IF(EURIBOR!Q177&lt;=1,EURIBOR!Q177+1,IF(EURIBOR!Q177&gt;=3,EURIBOR!Q177,2+(EURIBOR!Q177-1)/2)))</f>
        <v>3.536</v>
      </c>
      <c r="L176" s="4">
        <f ca="1">MAX(0,IF(EURIBOR!R177&lt;=1,EURIBOR!R177+1,IF(EURIBOR!R177&gt;=3,EURIBOR!R177,2+(EURIBOR!R177-1)/2)))</f>
        <v>3.2930000000000001</v>
      </c>
      <c r="M176" s="4">
        <f ca="1">MAX(0,IF(EURIBOR!S177&lt;=1,EURIBOR!S177+1,IF(EURIBOR!S177&gt;=3,EURIBOR!S177,2+(EURIBOR!S177-1)/2)))</f>
        <v>1.8959999999999999</v>
      </c>
      <c r="N176" s="4">
        <f ca="1">MAX(0,IF(EURIBOR!T177&lt;=1,EURIBOR!T177+1,IF(EURIBOR!T177&gt;=3,EURIBOR!T177,2+(EURIBOR!T177-1)/2)))</f>
        <v>1.6850000000000001</v>
      </c>
      <c r="O176" s="4">
        <f ca="1">MAX(0,IF(EURIBOR!U177&lt;=1,EURIBOR!U177+1,IF(EURIBOR!U177&gt;=3,EURIBOR!U177,2+(EURIBOR!U177-1)/2)))</f>
        <v>2.5724999999999998</v>
      </c>
      <c r="P176" s="4">
        <f ca="1">MAX(0,IF(EURIBOR!V177&lt;=1,EURIBOR!V177+1,IF(EURIBOR!V177&gt;=3,EURIBOR!V177,2+(EURIBOR!V177-1)/2)))</f>
        <v>0.77100000000000002</v>
      </c>
      <c r="Q176" s="4">
        <f ca="1">MAX(0,IF(EURIBOR!W177&lt;=1,EURIBOR!W177+1,IF(EURIBOR!W177&gt;=3,EURIBOR!W177,2+(EURIBOR!W177-1)/2)))</f>
        <v>2.4125000000000001</v>
      </c>
      <c r="R176" s="4">
        <f ca="1">MAX(0,IF(EURIBOR!X177&lt;=1,EURIBOR!X177+1,IF(EURIBOR!X177&gt;=3,EURIBOR!X177,2+(EURIBOR!X177-1)/2)))</f>
        <v>0.76100000000000001</v>
      </c>
      <c r="S176" s="4">
        <f ca="1">MAX(0,IF(EURIBOR!Y177&lt;=1,EURIBOR!Y177+1,IF(EURIBOR!Y177&gt;=3,EURIBOR!Y177,2+(EURIBOR!Y177-1)/2)))</f>
        <v>0.67399999999999993</v>
      </c>
      <c r="T176" s="4">
        <f ca="1">MAX(0,IF(EURIBOR!Z177&lt;=1,EURIBOR!Z177+1,IF(EURIBOR!Z177&gt;=3,EURIBOR!Z177,2+(EURIBOR!Z177-1)/2)))</f>
        <v>0.505</v>
      </c>
      <c r="U176" s="4">
        <f ca="1">MAX(0,IF(EURIBOR!AA177&lt;=1,EURIBOR!AA177+1,IF(EURIBOR!AA177&gt;=3,EURIBOR!AA177,2+(EURIBOR!AA177-1)/2)))</f>
        <v>0.751</v>
      </c>
      <c r="V176" s="4">
        <f ca="1">MAX(0,IF(EURIBOR!AB177&lt;=1,EURIBOR!AB177+1,IF(EURIBOR!AB177&gt;=3,EURIBOR!AB177,2+(EURIBOR!AB177-1)/2)))</f>
        <v>1.0049999999999999</v>
      </c>
      <c r="W176" s="4">
        <f ca="1">MAX(0,IF(EURIBOR!AC177&lt;=1,EURIBOR!AC177+1,IF(EURIBOR!AC177&gt;=3,EURIBOR!AC177,2+(EURIBOR!AC177-1)/2)))</f>
        <v>1.1919999999999999</v>
      </c>
      <c r="X176" s="4">
        <f ca="1">MAX(0,IF(EURIBOR!AD177&lt;=1,EURIBOR!AD177+1,IF(EURIBOR!AD177&gt;=3,EURIBOR!AD177,2+(EURIBOR!AD177-1)/2)))</f>
        <v>0.69199999999999995</v>
      </c>
      <c r="Y176" s="4">
        <f ca="1">MAX(0,IF(EURIBOR!AE177&lt;=1,EURIBOR!AE177+1,IF(EURIBOR!AE177&gt;=3,EURIBOR!AE177,2+(EURIBOR!AE177-1)/2)))</f>
        <v>1.659</v>
      </c>
      <c r="Z176" s="4">
        <f ca="1">MAX(0,IF(EURIBOR!AF177&lt;=1,EURIBOR!AF177+1,IF(EURIBOR!AF177&gt;=3,EURIBOR!AF177,2+(EURIBOR!AF177-1)/2)))</f>
        <v>4.5439999999999996</v>
      </c>
      <c r="AA176" s="4">
        <f ca="1">MAX(0,IF(EURIBOR!AG177&lt;=1,EURIBOR!AG177+1,IF(EURIBOR!AG177&gt;=3,EURIBOR!AG177,2+(EURIBOR!AG177-1)/2)))</f>
        <v>4.1479999999999997</v>
      </c>
      <c r="AB176" s="4">
        <f ca="1">MAX(0,IF(EURIBOR!AH177&lt;=1,EURIBOR!AH177+1,IF(EURIBOR!AH177&gt;=3,EURIBOR!AH177,2+(EURIBOR!AH177-1)/2)))</f>
        <v>1.2230000000000001</v>
      </c>
      <c r="AC176" s="4">
        <f ca="1">MAX(0,IF(EURIBOR!AI177&lt;=1,EURIBOR!AI177+1,IF(EURIBOR!AI177&gt;=3,EURIBOR!AI177,2+(EURIBOR!AI177-1)/2)))</f>
        <v>0.66999999999999993</v>
      </c>
      <c r="AD176" s="4">
        <f ca="1">MAX(0,IF(EURIBOR!AJ177&lt;=1,EURIBOR!AJ177+1,IF(EURIBOR!AJ177&gt;=3,EURIBOR!AJ177,2+(EURIBOR!AJ177-1)/2)))</f>
        <v>0.43999999999999995</v>
      </c>
    </row>
    <row r="177" spans="1:30" x14ac:dyDescent="0.25">
      <c r="A177" s="4">
        <f ca="1">MAX(0,IF(EURIBOR!G178&lt;=1,EURIBOR!G178+1,IF(EURIBOR!G178&gt;=3,EURIBOR!G178,2+(EURIBOR!G178-1)/2)))</f>
        <v>2.5594999999999999</v>
      </c>
      <c r="B177" s="4">
        <f ca="1">MAX(0,IF(EURIBOR!H178&lt;=1,EURIBOR!H178+1,IF(EURIBOR!H178&gt;=3,EURIBOR!H178,2+(EURIBOR!H178-1)/2)))</f>
        <v>3.0470000000000002</v>
      </c>
      <c r="C177" s="4">
        <f ca="1">MAX(0,IF(EURIBOR!I178&lt;=1,EURIBOR!I178+1,IF(EURIBOR!I178&gt;=3,EURIBOR!I178,2+(EURIBOR!I178-1)/2)))</f>
        <v>0.68100000000000005</v>
      </c>
      <c r="D177" s="4">
        <f ca="1">MAX(0,IF(EURIBOR!J178&lt;=1,EURIBOR!J178+1,IF(EURIBOR!J178&gt;=3,EURIBOR!J178,2+(EURIBOR!J178-1)/2)))</f>
        <v>0.63500000000000001</v>
      </c>
      <c r="E177" s="4">
        <f ca="1">MAX(0,IF(EURIBOR!K178&lt;=1,EURIBOR!K178+1,IF(EURIBOR!K178&gt;=3,EURIBOR!K178,2+(EURIBOR!K178-1)/2)))</f>
        <v>4.6390000000000002</v>
      </c>
      <c r="F177" s="4">
        <f ca="1">MAX(0,IF(EURIBOR!L178&lt;=1,EURIBOR!L178+1,IF(EURIBOR!L178&gt;=3,EURIBOR!L178,2+(EURIBOR!L178-1)/2)))</f>
        <v>2.0209999999999999</v>
      </c>
      <c r="G177" s="4">
        <f ca="1">MAX(0,IF(EURIBOR!M178&lt;=1,EURIBOR!M178+1,IF(EURIBOR!M178&gt;=3,EURIBOR!M178,2+(EURIBOR!M178-1)/2)))</f>
        <v>2.7895000000000003</v>
      </c>
      <c r="H177" s="4">
        <f ca="1">MAX(0,IF(EURIBOR!N178&lt;=1,EURIBOR!N178+1,IF(EURIBOR!N178&gt;=3,EURIBOR!N178,2+(EURIBOR!N178-1)/2)))</f>
        <v>4.5019999999999998</v>
      </c>
      <c r="I177" s="4">
        <f ca="1">MAX(0,IF(EURIBOR!O178&lt;=1,EURIBOR!O178+1,IF(EURIBOR!O178&gt;=3,EURIBOR!O178,2+(EURIBOR!O178-1)/2)))</f>
        <v>0.67199999999999993</v>
      </c>
      <c r="J177" s="4">
        <f ca="1">MAX(0,IF(EURIBOR!P178&lt;=1,EURIBOR!P178+1,IF(EURIBOR!P178&gt;=3,EURIBOR!P178,2+(EURIBOR!P178-1)/2)))</f>
        <v>0.69799999999999995</v>
      </c>
      <c r="K177" s="4">
        <f ca="1">MAX(0,IF(EURIBOR!Q178&lt;=1,EURIBOR!Q178+1,IF(EURIBOR!Q178&gt;=3,EURIBOR!Q178,2+(EURIBOR!Q178-1)/2)))</f>
        <v>3.6720000000000002</v>
      </c>
      <c r="L177" s="4">
        <f ca="1">MAX(0,IF(EURIBOR!R178&lt;=1,EURIBOR!R178+1,IF(EURIBOR!R178&gt;=3,EURIBOR!R178,2+(EURIBOR!R178-1)/2)))</f>
        <v>2.7284999999999999</v>
      </c>
      <c r="M177" s="4">
        <f ca="1">MAX(0,IF(EURIBOR!S178&lt;=1,EURIBOR!S178+1,IF(EURIBOR!S178&gt;=3,EURIBOR!S178,2+(EURIBOR!S178-1)/2)))</f>
        <v>1.88</v>
      </c>
      <c r="N177" s="4">
        <f ca="1">MAX(0,IF(EURIBOR!T178&lt;=1,EURIBOR!T178+1,IF(EURIBOR!T178&gt;=3,EURIBOR!T178,2+(EURIBOR!T178-1)/2)))</f>
        <v>1.659</v>
      </c>
      <c r="O177" s="4">
        <f ca="1">MAX(0,IF(EURIBOR!U178&lt;=1,EURIBOR!U178+1,IF(EURIBOR!U178&gt;=3,EURIBOR!U178,2+(EURIBOR!U178-1)/2)))</f>
        <v>2.569</v>
      </c>
      <c r="P177" s="4">
        <f ca="1">MAX(0,IF(EURIBOR!V178&lt;=1,EURIBOR!V178+1,IF(EURIBOR!V178&gt;=3,EURIBOR!V178,2+(EURIBOR!V178-1)/2)))</f>
        <v>0.751</v>
      </c>
      <c r="Q177" s="4">
        <f ca="1">MAX(0,IF(EURIBOR!W178&lt;=1,EURIBOR!W178+1,IF(EURIBOR!W178&gt;=3,EURIBOR!W178,2+(EURIBOR!W178-1)/2)))</f>
        <v>2.5315000000000003</v>
      </c>
      <c r="R177" s="4">
        <f ca="1">MAX(0,IF(EURIBOR!X178&lt;=1,EURIBOR!X178+1,IF(EURIBOR!X178&gt;=3,EURIBOR!X178,2+(EURIBOR!X178-1)/2)))</f>
        <v>1.0369999999999999</v>
      </c>
      <c r="S177" s="4">
        <f ca="1">MAX(0,IF(EURIBOR!Y178&lt;=1,EURIBOR!Y178+1,IF(EURIBOR!Y178&gt;=3,EURIBOR!Y178,2+(EURIBOR!Y178-1)/2)))</f>
        <v>0.67100000000000004</v>
      </c>
      <c r="T177" s="4">
        <f ca="1">MAX(0,IF(EURIBOR!Z178&lt;=1,EURIBOR!Z178+1,IF(EURIBOR!Z178&gt;=3,EURIBOR!Z178,2+(EURIBOR!Z178-1)/2)))</f>
        <v>0.55200000000000005</v>
      </c>
      <c r="U177" s="4">
        <f ca="1">MAX(0,IF(EURIBOR!AA178&lt;=1,EURIBOR!AA178+1,IF(EURIBOR!AA178&gt;=3,EURIBOR!AA178,2+(EURIBOR!AA178-1)/2)))</f>
        <v>0.74299999999999999</v>
      </c>
      <c r="V177" s="4">
        <f ca="1">MAX(0,IF(EURIBOR!AB178&lt;=1,EURIBOR!AB178+1,IF(EURIBOR!AB178&gt;=3,EURIBOR!AB178,2+(EURIBOR!AB178-1)/2)))</f>
        <v>0.99</v>
      </c>
      <c r="W177" s="4">
        <f ca="1">MAX(0,IF(EURIBOR!AC178&lt;=1,EURIBOR!AC178+1,IF(EURIBOR!AC178&gt;=3,EURIBOR!AC178,2+(EURIBOR!AC178-1)/2)))</f>
        <v>1.1850000000000001</v>
      </c>
      <c r="X177" s="4">
        <f ca="1">MAX(0,IF(EURIBOR!AD178&lt;=1,EURIBOR!AD178+1,IF(EURIBOR!AD178&gt;=3,EURIBOR!AD178,2+(EURIBOR!AD178-1)/2)))</f>
        <v>0.69199999999999995</v>
      </c>
      <c r="Y177" s="4">
        <f ca="1">MAX(0,IF(EURIBOR!AE178&lt;=1,EURIBOR!AE178+1,IF(EURIBOR!AE178&gt;=3,EURIBOR!AE178,2+(EURIBOR!AE178-1)/2)))</f>
        <v>1.4969999999999999</v>
      </c>
      <c r="Z177" s="4">
        <f ca="1">MAX(0,IF(EURIBOR!AF178&lt;=1,EURIBOR!AF178+1,IF(EURIBOR!AF178&gt;=3,EURIBOR!AF178,2+(EURIBOR!AF178-1)/2)))</f>
        <v>4.742</v>
      </c>
      <c r="AA177" s="4">
        <f ca="1">MAX(0,IF(EURIBOR!AG178&lt;=1,EURIBOR!AG178+1,IF(EURIBOR!AG178&gt;=3,EURIBOR!AG178,2+(EURIBOR!AG178-1)/2)))</f>
        <v>4.2160000000000002</v>
      </c>
      <c r="AB177" s="4">
        <f ca="1">MAX(0,IF(EURIBOR!AH178&lt;=1,EURIBOR!AH178+1,IF(EURIBOR!AH178&gt;=3,EURIBOR!AH178,2+(EURIBOR!AH178-1)/2)))</f>
        <v>1.272</v>
      </c>
      <c r="AC177" s="4">
        <f ca="1">MAX(0,IF(EURIBOR!AI178&lt;=1,EURIBOR!AI178+1,IF(EURIBOR!AI178&gt;=3,EURIBOR!AI178,2+(EURIBOR!AI178-1)/2)))</f>
        <v>0.66999999999999993</v>
      </c>
      <c r="AD177" s="4">
        <f ca="1">MAX(0,IF(EURIBOR!AJ178&lt;=1,EURIBOR!AJ178+1,IF(EURIBOR!AJ178&gt;=3,EURIBOR!AJ178,2+(EURIBOR!AJ178-1)/2)))</f>
        <v>0.46799999999999997</v>
      </c>
    </row>
    <row r="178" spans="1:30" x14ac:dyDescent="0.25">
      <c r="A178" s="4">
        <f ca="1">MAX(0,IF(EURIBOR!G179&lt;=1,EURIBOR!G179+1,IF(EURIBOR!G179&gt;=3,EURIBOR!G179,2+(EURIBOR!G179-1)/2)))</f>
        <v>2.5735000000000001</v>
      </c>
      <c r="B178" s="4">
        <f ca="1">MAX(0,IF(EURIBOR!H179&lt;=1,EURIBOR!H179+1,IF(EURIBOR!H179&gt;=3,EURIBOR!H179,2+(EURIBOR!H179-1)/2)))</f>
        <v>2.8479999999999999</v>
      </c>
      <c r="C178" s="4">
        <f ca="1">MAX(0,IF(EURIBOR!I179&lt;=1,EURIBOR!I179+1,IF(EURIBOR!I179&gt;=3,EURIBOR!I179,2+(EURIBOR!I179-1)/2)))</f>
        <v>0.68199999999999994</v>
      </c>
      <c r="D178" s="4">
        <f ca="1">MAX(0,IF(EURIBOR!J179&lt;=1,EURIBOR!J179+1,IF(EURIBOR!J179&gt;=3,EURIBOR!J179,2+(EURIBOR!J179-1)/2)))</f>
        <v>0.59200000000000008</v>
      </c>
      <c r="E178" s="4">
        <f ca="1">MAX(0,IF(EURIBOR!K179&lt;=1,EURIBOR!K179+1,IF(EURIBOR!K179&gt;=3,EURIBOR!K179,2+(EURIBOR!K179-1)/2)))</f>
        <v>4.8479999999999999</v>
      </c>
      <c r="F178" s="4">
        <f ca="1">MAX(0,IF(EURIBOR!L179&lt;=1,EURIBOR!L179+1,IF(EURIBOR!L179&gt;=3,EURIBOR!L179,2+(EURIBOR!L179-1)/2)))</f>
        <v>2.0110000000000001</v>
      </c>
      <c r="G178" s="4">
        <f ca="1">MAX(0,IF(EURIBOR!M179&lt;=1,EURIBOR!M179+1,IF(EURIBOR!M179&gt;=3,EURIBOR!M179,2+(EURIBOR!M179-1)/2)))</f>
        <v>2.8134999999999999</v>
      </c>
      <c r="H178" s="4">
        <f ca="1">MAX(0,IF(EURIBOR!N179&lt;=1,EURIBOR!N179+1,IF(EURIBOR!N179&gt;=3,EURIBOR!N179,2+(EURIBOR!N179-1)/2)))</f>
        <v>4.5830000000000002</v>
      </c>
      <c r="I178" s="4">
        <f ca="1">MAX(0,IF(EURIBOR!O179&lt;=1,EURIBOR!O179+1,IF(EURIBOR!O179&gt;=3,EURIBOR!O179,2+(EURIBOR!O179-1)/2)))</f>
        <v>0.67500000000000004</v>
      </c>
      <c r="J178" s="4">
        <f ca="1">MAX(0,IF(EURIBOR!P179&lt;=1,EURIBOR!P179+1,IF(EURIBOR!P179&gt;=3,EURIBOR!P179,2+(EURIBOR!P179-1)/2)))</f>
        <v>0.69100000000000006</v>
      </c>
      <c r="K178" s="4">
        <f ca="1">MAX(0,IF(EURIBOR!Q179&lt;=1,EURIBOR!Q179+1,IF(EURIBOR!Q179&gt;=3,EURIBOR!Q179,2+(EURIBOR!Q179-1)/2)))</f>
        <v>3.78</v>
      </c>
      <c r="L178" s="4">
        <f ca="1">MAX(0,IF(EURIBOR!R179&lt;=1,EURIBOR!R179+1,IF(EURIBOR!R179&gt;=3,EURIBOR!R179,2+(EURIBOR!R179-1)/2)))</f>
        <v>2.4714999999999998</v>
      </c>
      <c r="M178" s="4">
        <f ca="1">MAX(0,IF(EURIBOR!S179&lt;=1,EURIBOR!S179+1,IF(EURIBOR!S179&gt;=3,EURIBOR!S179,2+(EURIBOR!S179-1)/2)))</f>
        <v>1.998</v>
      </c>
      <c r="N178" s="4">
        <f ca="1">MAX(0,IF(EURIBOR!T179&lt;=1,EURIBOR!T179+1,IF(EURIBOR!T179&gt;=3,EURIBOR!T179,2+(EURIBOR!T179-1)/2)))</f>
        <v>1.4969999999999999</v>
      </c>
      <c r="O178" s="4">
        <f ca="1">MAX(0,IF(EURIBOR!U179&lt;=1,EURIBOR!U179+1,IF(EURIBOR!U179&gt;=3,EURIBOR!U179,2+(EURIBOR!U179-1)/2)))</f>
        <v>2.5685000000000002</v>
      </c>
      <c r="P178" s="4">
        <f ca="1">MAX(0,IF(EURIBOR!V179&lt;=1,EURIBOR!V179+1,IF(EURIBOR!V179&gt;=3,EURIBOR!V179,2+(EURIBOR!V179-1)/2)))</f>
        <v>0.74299999999999999</v>
      </c>
      <c r="Q178" s="4">
        <f ca="1">MAX(0,IF(EURIBOR!W179&lt;=1,EURIBOR!W179+1,IF(EURIBOR!W179&gt;=3,EURIBOR!W179,2+(EURIBOR!W179-1)/2)))</f>
        <v>2.6725000000000003</v>
      </c>
      <c r="R178" s="4">
        <f ca="1">MAX(0,IF(EURIBOR!X179&lt;=1,EURIBOR!X179+1,IF(EURIBOR!X179&gt;=3,EURIBOR!X179,2+(EURIBOR!X179-1)/2)))</f>
        <v>1.395</v>
      </c>
      <c r="S178" s="4">
        <f ca="1">MAX(0,IF(EURIBOR!Y179&lt;=1,EURIBOR!Y179+1,IF(EURIBOR!Y179&gt;=3,EURIBOR!Y179,2+(EURIBOR!Y179-1)/2)))</f>
        <v>0.66999999999999993</v>
      </c>
      <c r="T178" s="4">
        <f ca="1">MAX(0,IF(EURIBOR!Z179&lt;=1,EURIBOR!Z179+1,IF(EURIBOR!Z179&gt;=3,EURIBOR!Z179,2+(EURIBOR!Z179-1)/2)))</f>
        <v>0.61399999999999999</v>
      </c>
      <c r="U178" s="4">
        <f ca="1">MAX(0,IF(EURIBOR!AA179&lt;=1,EURIBOR!AA179+1,IF(EURIBOR!AA179&gt;=3,EURIBOR!AA179,2+(EURIBOR!AA179-1)/2)))</f>
        <v>0.73199999999999998</v>
      </c>
      <c r="V178" s="4">
        <f ca="1">MAX(0,IF(EURIBOR!AB179&lt;=1,EURIBOR!AB179+1,IF(EURIBOR!AB179&gt;=3,EURIBOR!AB179,2+(EURIBOR!AB179-1)/2)))</f>
        <v>0.98599999999999999</v>
      </c>
      <c r="W178" s="4">
        <f ca="1">MAX(0,IF(EURIBOR!AC179&lt;=1,EURIBOR!AC179+1,IF(EURIBOR!AC179&gt;=3,EURIBOR!AC179,2+(EURIBOR!AC179-1)/2)))</f>
        <v>1.2050000000000001</v>
      </c>
      <c r="X178" s="4">
        <f ca="1">MAX(0,IF(EURIBOR!AD179&lt;=1,EURIBOR!AD179+1,IF(EURIBOR!AD179&gt;=3,EURIBOR!AD179,2+(EURIBOR!AD179-1)/2)))</f>
        <v>0.69100000000000006</v>
      </c>
      <c r="Y178" s="4">
        <f ca="1">MAX(0,IF(EURIBOR!AE179&lt;=1,EURIBOR!AE179+1,IF(EURIBOR!AE179&gt;=3,EURIBOR!AE179,2+(EURIBOR!AE179-1)/2)))</f>
        <v>1.3320000000000001</v>
      </c>
      <c r="Z178" s="4">
        <f ca="1">MAX(0,IF(EURIBOR!AF179&lt;=1,EURIBOR!AF179+1,IF(EURIBOR!AF179&gt;=3,EURIBOR!AF179,2+(EURIBOR!AF179-1)/2)))</f>
        <v>4.6870000000000003</v>
      </c>
      <c r="AA178" s="4">
        <f ca="1">MAX(0,IF(EURIBOR!AG179&lt;=1,EURIBOR!AG179+1,IF(EURIBOR!AG179&gt;=3,EURIBOR!AG179,2+(EURIBOR!AG179-1)/2)))</f>
        <v>4.5439999999999996</v>
      </c>
      <c r="AB178" s="4">
        <f ca="1">MAX(0,IF(EURIBOR!AH179&lt;=1,EURIBOR!AH179+1,IF(EURIBOR!AH179&gt;=3,EURIBOR!AH179,2+(EURIBOR!AH179-1)/2)))</f>
        <v>1.292</v>
      </c>
      <c r="AC178" s="4">
        <f ca="1">MAX(0,IF(EURIBOR!AI179&lt;=1,EURIBOR!AI179+1,IF(EURIBOR!AI179&gt;=3,EURIBOR!AI179,2+(EURIBOR!AI179-1)/2)))</f>
        <v>0.67100000000000004</v>
      </c>
      <c r="AD178" s="4">
        <f ca="1">MAX(0,IF(EURIBOR!AJ179&lt;=1,EURIBOR!AJ179+1,IF(EURIBOR!AJ179&gt;=3,EURIBOR!AJ179,2+(EURIBOR!AJ179-1)/2)))</f>
        <v>0.505</v>
      </c>
    </row>
    <row r="179" spans="1:30" x14ac:dyDescent="0.25">
      <c r="A179" s="4">
        <f ca="1">MAX(0,IF(EURIBOR!G180&lt;=1,EURIBOR!G180+1,IF(EURIBOR!G180&gt;=3,EURIBOR!G180,2+(EURIBOR!G180-1)/2)))</f>
        <v>2.585</v>
      </c>
      <c r="B179" s="4">
        <f ca="1">MAX(0,IF(EURIBOR!H180&lt;=1,EURIBOR!H180+1,IF(EURIBOR!H180&gt;=3,EURIBOR!H180,2+(EURIBOR!H180-1)/2)))</f>
        <v>2.7895000000000003</v>
      </c>
      <c r="C179" s="4">
        <f ca="1">MAX(0,IF(EURIBOR!I180&lt;=1,EURIBOR!I180+1,IF(EURIBOR!I180&gt;=3,EURIBOR!I180,2+(EURIBOR!I180-1)/2)))</f>
        <v>0.68399999999999994</v>
      </c>
      <c r="D179" s="4">
        <f ca="1">MAX(0,IF(EURIBOR!J180&lt;=1,EURIBOR!J180+1,IF(EURIBOR!J180&gt;=3,EURIBOR!J180,2+(EURIBOR!J180-1)/2)))</f>
        <v>0.58200000000000007</v>
      </c>
      <c r="E179" s="4">
        <f ca="1">MAX(0,IF(EURIBOR!K180&lt;=1,EURIBOR!K180+1,IF(EURIBOR!K180&gt;=3,EURIBOR!K180,2+(EURIBOR!K180-1)/2)))</f>
        <v>4.4820000000000002</v>
      </c>
      <c r="F179" s="4">
        <f ca="1">MAX(0,IF(EURIBOR!L180&lt;=1,EURIBOR!L180+1,IF(EURIBOR!L180&gt;=3,EURIBOR!L180,2+(EURIBOR!L180-1)/2)))</f>
        <v>2.0084999999999997</v>
      </c>
      <c r="G179" s="4">
        <f ca="1">MAX(0,IF(EURIBOR!M180&lt;=1,EURIBOR!M180+1,IF(EURIBOR!M180&gt;=3,EURIBOR!M180,2+(EURIBOR!M180-1)/2)))</f>
        <v>2.8380000000000001</v>
      </c>
      <c r="H179" s="4">
        <f ca="1">MAX(0,IF(EURIBOR!N180&lt;=1,EURIBOR!N180+1,IF(EURIBOR!N180&gt;=3,EURIBOR!N180,2+(EURIBOR!N180-1)/2)))</f>
        <v>4.7770000000000001</v>
      </c>
      <c r="I179" s="4">
        <f ca="1">MAX(0,IF(EURIBOR!O180&lt;=1,EURIBOR!O180+1,IF(EURIBOR!O180&gt;=3,EURIBOR!O180,2+(EURIBOR!O180-1)/2)))</f>
        <v>0.67799999999999994</v>
      </c>
      <c r="J179" s="4">
        <f ca="1">MAX(0,IF(EURIBOR!P180&lt;=1,EURIBOR!P180+1,IF(EURIBOR!P180&gt;=3,EURIBOR!P180,2+(EURIBOR!P180-1)/2)))</f>
        <v>0.68700000000000006</v>
      </c>
      <c r="K179" s="4">
        <f ca="1">MAX(0,IF(EURIBOR!Q180&lt;=1,EURIBOR!Q180+1,IF(EURIBOR!Q180&gt;=3,EURIBOR!Q180,2+(EURIBOR!Q180-1)/2)))</f>
        <v>3.88</v>
      </c>
      <c r="L179" s="4">
        <f ca="1">MAX(0,IF(EURIBOR!R180&lt;=1,EURIBOR!R180+1,IF(EURIBOR!R180&gt;=3,EURIBOR!R180,2+(EURIBOR!R180-1)/2)))</f>
        <v>2.3174999999999999</v>
      </c>
      <c r="M179" s="4">
        <f ca="1">MAX(0,IF(EURIBOR!S180&lt;=1,EURIBOR!S180+1,IF(EURIBOR!S180&gt;=3,EURIBOR!S180,2+(EURIBOR!S180-1)/2)))</f>
        <v>2.0209999999999999</v>
      </c>
      <c r="N179" s="4">
        <f ca="1">MAX(0,IF(EURIBOR!T180&lt;=1,EURIBOR!T180+1,IF(EURIBOR!T180&gt;=3,EURIBOR!T180,2+(EURIBOR!T180-1)/2)))</f>
        <v>1.3320000000000001</v>
      </c>
      <c r="O179" s="4">
        <f ca="1">MAX(0,IF(EURIBOR!U180&lt;=1,EURIBOR!U180+1,IF(EURIBOR!U180&gt;=3,EURIBOR!U180,2+(EURIBOR!U180-1)/2)))</f>
        <v>2.5685000000000002</v>
      </c>
      <c r="P179" s="4">
        <f ca="1">MAX(0,IF(EURIBOR!V180&lt;=1,EURIBOR!V180+1,IF(EURIBOR!V180&gt;=3,EURIBOR!V180,2+(EURIBOR!V180-1)/2)))</f>
        <v>0.73199999999999998</v>
      </c>
      <c r="Q179" s="4">
        <f ca="1">MAX(0,IF(EURIBOR!W180&lt;=1,EURIBOR!W180+1,IF(EURIBOR!W180&gt;=3,EURIBOR!W180,2+(EURIBOR!W180-1)/2)))</f>
        <v>2.8200000000000003</v>
      </c>
      <c r="R179" s="4">
        <f ca="1">MAX(0,IF(EURIBOR!X180&lt;=1,EURIBOR!X180+1,IF(EURIBOR!X180&gt;=3,EURIBOR!X180,2+(EURIBOR!X180-1)/2)))</f>
        <v>2.0055000000000001</v>
      </c>
      <c r="S179" s="4">
        <f ca="1">MAX(0,IF(EURIBOR!Y180&lt;=1,EURIBOR!Y180+1,IF(EURIBOR!Y180&gt;=3,EURIBOR!Y180,2+(EURIBOR!Y180-1)/2)))</f>
        <v>0.66999999999999993</v>
      </c>
      <c r="T179" s="4">
        <f ca="1">MAX(0,IF(EURIBOR!Z180&lt;=1,EURIBOR!Z180+1,IF(EURIBOR!Z180&gt;=3,EURIBOR!Z180,2+(EURIBOR!Z180-1)/2)))</f>
        <v>0.76100000000000001</v>
      </c>
      <c r="U179" s="4">
        <f ca="1">MAX(0,IF(EURIBOR!AA180&lt;=1,EURIBOR!AA180+1,IF(EURIBOR!AA180&gt;=3,EURIBOR!AA180,2+(EURIBOR!AA180-1)/2)))</f>
        <v>0.70599999999999996</v>
      </c>
      <c r="V179" s="4">
        <f ca="1">MAX(0,IF(EURIBOR!AB180&lt;=1,EURIBOR!AB180+1,IF(EURIBOR!AB180&gt;=3,EURIBOR!AB180,2+(EURIBOR!AB180-1)/2)))</f>
        <v>0.98099999999999998</v>
      </c>
      <c r="W179" s="4">
        <f ca="1">MAX(0,IF(EURIBOR!AC180&lt;=1,EURIBOR!AC180+1,IF(EURIBOR!AC180&gt;=3,EURIBOR!AC180,2+(EURIBOR!AC180-1)/2)))</f>
        <v>1.2230000000000001</v>
      </c>
      <c r="X179" s="4">
        <f ca="1">MAX(0,IF(EURIBOR!AD180&lt;=1,EURIBOR!AD180+1,IF(EURIBOR!AD180&gt;=3,EURIBOR!AD180,2+(EURIBOR!AD180-1)/2)))</f>
        <v>0.69</v>
      </c>
      <c r="Y179" s="4">
        <f ca="1">MAX(0,IF(EURIBOR!AE180&lt;=1,EURIBOR!AE180+1,IF(EURIBOR!AE180&gt;=3,EURIBOR!AE180,2+(EURIBOR!AE180-1)/2)))</f>
        <v>1.246</v>
      </c>
      <c r="Z179" s="4">
        <f ca="1">MAX(0,IF(EURIBOR!AF180&lt;=1,EURIBOR!AF180+1,IF(EURIBOR!AF180&gt;=3,EURIBOR!AF180,2+(EURIBOR!AF180-1)/2)))</f>
        <v>4.6390000000000002</v>
      </c>
      <c r="AA179" s="4">
        <f ca="1">MAX(0,IF(EURIBOR!AG180&lt;=1,EURIBOR!AG180+1,IF(EURIBOR!AG180&gt;=3,EURIBOR!AG180,2+(EURIBOR!AG180-1)/2)))</f>
        <v>4.742</v>
      </c>
      <c r="AB179" s="4">
        <f ca="1">MAX(0,IF(EURIBOR!AH180&lt;=1,EURIBOR!AH180+1,IF(EURIBOR!AH180&gt;=3,EURIBOR!AH180,2+(EURIBOR!AH180-1)/2)))</f>
        <v>1.288</v>
      </c>
      <c r="AC179" s="4">
        <f ca="1">MAX(0,IF(EURIBOR!AI180&lt;=1,EURIBOR!AI180+1,IF(EURIBOR!AI180&gt;=3,EURIBOR!AI180,2+(EURIBOR!AI180-1)/2)))</f>
        <v>0.67100000000000004</v>
      </c>
      <c r="AD179" s="4">
        <f ca="1">MAX(0,IF(EURIBOR!AJ180&lt;=1,EURIBOR!AJ180+1,IF(EURIBOR!AJ180&gt;=3,EURIBOR!AJ180,2+(EURIBOR!AJ180-1)/2)))</f>
        <v>0.55200000000000005</v>
      </c>
    </row>
    <row r="180" spans="1:30" x14ac:dyDescent="0.25">
      <c r="A180" s="4">
        <f ca="1">MAX(0,IF(EURIBOR!G181&lt;=1,EURIBOR!G181+1,IF(EURIBOR!G181&gt;=3,EURIBOR!G181,2+(EURIBOR!G181-1)/2)))</f>
        <v>2.5865</v>
      </c>
      <c r="B180" s="4">
        <f ca="1">MAX(0,IF(EURIBOR!H181&lt;=1,EURIBOR!H181+1,IF(EURIBOR!H181&gt;=3,EURIBOR!H181,2+(EURIBOR!H181-1)/2)))</f>
        <v>2.8134999999999999</v>
      </c>
      <c r="C180" s="4">
        <f ca="1">MAX(0,IF(EURIBOR!I181&lt;=1,EURIBOR!I181+1,IF(EURIBOR!I181&gt;=3,EURIBOR!I181,2+(EURIBOR!I181-1)/2)))</f>
        <v>0.68799999999999994</v>
      </c>
      <c r="D180" s="4">
        <f ca="1">MAX(0,IF(EURIBOR!J181&lt;=1,EURIBOR!J181+1,IF(EURIBOR!J181&gt;=3,EURIBOR!J181,2+(EURIBOR!J181-1)/2)))</f>
        <v>0.58699999999999997</v>
      </c>
      <c r="E180" s="4">
        <f ca="1">MAX(0,IF(EURIBOR!K181&lt;=1,EURIBOR!K181+1,IF(EURIBOR!K181&gt;=3,EURIBOR!K181,2+(EURIBOR!K181-1)/2)))</f>
        <v>4.3620000000000001</v>
      </c>
      <c r="F180" s="4">
        <f ca="1">MAX(0,IF(EURIBOR!L181&lt;=1,EURIBOR!L181+1,IF(EURIBOR!L181&gt;=3,EURIBOR!L181,2+(EURIBOR!L181-1)/2)))</f>
        <v>2.0434999999999999</v>
      </c>
      <c r="G180" s="4">
        <f ca="1">MAX(0,IF(EURIBOR!M181&lt;=1,EURIBOR!M181+1,IF(EURIBOR!M181&gt;=3,EURIBOR!M181,2+(EURIBOR!M181-1)/2)))</f>
        <v>2.8475000000000001</v>
      </c>
      <c r="H180" s="4">
        <f ca="1">MAX(0,IF(EURIBOR!N181&lt;=1,EURIBOR!N181+1,IF(EURIBOR!N181&gt;=3,EURIBOR!N181,2+(EURIBOR!N181-1)/2)))</f>
        <v>4.8529999999999998</v>
      </c>
      <c r="I180" s="4">
        <f ca="1">MAX(0,IF(EURIBOR!O181&lt;=1,EURIBOR!O181+1,IF(EURIBOR!O181&gt;=3,EURIBOR!O181,2+(EURIBOR!O181-1)/2)))</f>
        <v>0.67900000000000005</v>
      </c>
      <c r="J180" s="4">
        <f ca="1">MAX(0,IF(EURIBOR!P181&lt;=1,EURIBOR!P181+1,IF(EURIBOR!P181&gt;=3,EURIBOR!P181,2+(EURIBOR!P181-1)/2)))</f>
        <v>0.68399999999999994</v>
      </c>
      <c r="K180" s="4">
        <f ca="1">MAX(0,IF(EURIBOR!Q181&lt;=1,EURIBOR!Q181+1,IF(EURIBOR!Q181&gt;=3,EURIBOR!Q181,2+(EURIBOR!Q181-1)/2)))</f>
        <v>3.9710000000000001</v>
      </c>
      <c r="L180" s="4">
        <f ca="1">MAX(0,IF(EURIBOR!R181&lt;=1,EURIBOR!R181+1,IF(EURIBOR!R181&gt;=3,EURIBOR!R181,2+(EURIBOR!R181-1)/2)))</f>
        <v>2.2109999999999999</v>
      </c>
      <c r="M180" s="4">
        <f ca="1">MAX(0,IF(EURIBOR!S181&lt;=1,EURIBOR!S181+1,IF(EURIBOR!S181&gt;=3,EURIBOR!S181,2+(EURIBOR!S181-1)/2)))</f>
        <v>2.0110000000000001</v>
      </c>
      <c r="N180" s="4">
        <f ca="1">MAX(0,IF(EURIBOR!T181&lt;=1,EURIBOR!T181+1,IF(EURIBOR!T181&gt;=3,EURIBOR!T181,2+(EURIBOR!T181-1)/2)))</f>
        <v>1.246</v>
      </c>
      <c r="O180" s="4">
        <f ca="1">MAX(0,IF(EURIBOR!U181&lt;=1,EURIBOR!U181+1,IF(EURIBOR!U181&gt;=3,EURIBOR!U181,2+(EURIBOR!U181-1)/2)))</f>
        <v>2.5629999999999997</v>
      </c>
      <c r="P180" s="4">
        <f ca="1">MAX(0,IF(EURIBOR!V181&lt;=1,EURIBOR!V181+1,IF(EURIBOR!V181&gt;=3,EURIBOR!V181,2+(EURIBOR!V181-1)/2)))</f>
        <v>0.70599999999999996</v>
      </c>
      <c r="Q180" s="4">
        <f ca="1">MAX(0,IF(EURIBOR!W181&lt;=1,EURIBOR!W181+1,IF(EURIBOR!W181&gt;=3,EURIBOR!W181,2+(EURIBOR!W181-1)/2)))</f>
        <v>2.9590000000000001</v>
      </c>
      <c r="R180" s="4">
        <f ca="1">MAX(0,IF(EURIBOR!X181&lt;=1,EURIBOR!X181+1,IF(EURIBOR!X181&gt;=3,EURIBOR!X181,2+(EURIBOR!X181-1)/2)))</f>
        <v>2.214</v>
      </c>
      <c r="S180" s="4">
        <f ca="1">MAX(0,IF(EURIBOR!Y181&lt;=1,EURIBOR!Y181+1,IF(EURIBOR!Y181&gt;=3,EURIBOR!Y181,2+(EURIBOR!Y181-1)/2)))</f>
        <v>0.67100000000000004</v>
      </c>
      <c r="T180" s="4">
        <f ca="1">MAX(0,IF(EURIBOR!Z181&lt;=1,EURIBOR!Z181+1,IF(EURIBOR!Z181&gt;=3,EURIBOR!Z181,2+(EURIBOR!Z181-1)/2)))</f>
        <v>1.0369999999999999</v>
      </c>
      <c r="U180" s="4">
        <f ca="1">MAX(0,IF(EURIBOR!AA181&lt;=1,EURIBOR!AA181+1,IF(EURIBOR!AA181&gt;=3,EURIBOR!AA181,2+(EURIBOR!AA181-1)/2)))</f>
        <v>0.70199999999999996</v>
      </c>
      <c r="V180" s="4">
        <f ca="1">MAX(0,IF(EURIBOR!AB181&lt;=1,EURIBOR!AB181+1,IF(EURIBOR!AB181&gt;=3,EURIBOR!AB181,2+(EURIBOR!AB181-1)/2)))</f>
        <v>0.97199999999999998</v>
      </c>
      <c r="W180" s="4">
        <f ca="1">MAX(0,IF(EURIBOR!AC181&lt;=1,EURIBOR!AC181+1,IF(EURIBOR!AC181&gt;=3,EURIBOR!AC181,2+(EURIBOR!AC181-1)/2)))</f>
        <v>1.206</v>
      </c>
      <c r="X180" s="4">
        <f ca="1">MAX(0,IF(EURIBOR!AD181&lt;=1,EURIBOR!AD181+1,IF(EURIBOR!AD181&gt;=3,EURIBOR!AD181,2+(EURIBOR!AD181-1)/2)))</f>
        <v>0.68799999999999994</v>
      </c>
      <c r="Y180" s="4">
        <f ca="1">MAX(0,IF(EURIBOR!AE181&lt;=1,EURIBOR!AE181+1,IF(EURIBOR!AE181&gt;=3,EURIBOR!AE181,2+(EURIBOR!AE181-1)/2)))</f>
        <v>1.208</v>
      </c>
      <c r="Z180" s="4">
        <f ca="1">MAX(0,IF(EURIBOR!AF181&lt;=1,EURIBOR!AF181+1,IF(EURIBOR!AF181&gt;=3,EURIBOR!AF181,2+(EURIBOR!AF181-1)/2)))</f>
        <v>4.8479999999999999</v>
      </c>
      <c r="AA180" s="4">
        <f ca="1">MAX(0,IF(EURIBOR!AG181&lt;=1,EURIBOR!AG181+1,IF(EURIBOR!AG181&gt;=3,EURIBOR!AG181,2+(EURIBOR!AG181-1)/2)))</f>
        <v>4.6870000000000003</v>
      </c>
      <c r="AB180" s="4">
        <f ca="1">MAX(0,IF(EURIBOR!AH181&lt;=1,EURIBOR!AH181+1,IF(EURIBOR!AH181&gt;=3,EURIBOR!AH181,2+(EURIBOR!AH181-1)/2)))</f>
        <v>1.3049999999999999</v>
      </c>
      <c r="AC180" s="4">
        <f ca="1">MAX(0,IF(EURIBOR!AI181&lt;=1,EURIBOR!AI181+1,IF(EURIBOR!AI181&gt;=3,EURIBOR!AI181,2+(EURIBOR!AI181-1)/2)))</f>
        <v>0.66999999999999993</v>
      </c>
      <c r="AD180" s="4">
        <f ca="1">MAX(0,IF(EURIBOR!AJ181&lt;=1,EURIBOR!AJ181+1,IF(EURIBOR!AJ181&gt;=3,EURIBOR!AJ181,2+(EURIBOR!AJ181-1)/2)))</f>
        <v>0.61399999999999999</v>
      </c>
    </row>
    <row r="181" spans="1:30" x14ac:dyDescent="0.25">
      <c r="A181" s="4">
        <f ca="1">MAX(0,IF(EURIBOR!G182&lt;=1,EURIBOR!G182+1,IF(EURIBOR!G182&gt;=3,EURIBOR!G182,2+(EURIBOR!G182-1)/2)))</f>
        <v>2.5724999999999998</v>
      </c>
      <c r="B181" s="4">
        <f ca="1">MAX(0,IF(EURIBOR!H182&lt;=1,EURIBOR!H182+1,IF(EURIBOR!H182&gt;=3,EURIBOR!H182,2+(EURIBOR!H182-1)/2)))</f>
        <v>2.8380000000000001</v>
      </c>
      <c r="C181" s="4">
        <f ca="1">MAX(0,IF(EURIBOR!I182&lt;=1,EURIBOR!I182+1,IF(EURIBOR!I182&gt;=3,EURIBOR!I182,2+(EURIBOR!I182-1)/2)))</f>
        <v>0.69199999999999995</v>
      </c>
      <c r="D181" s="4">
        <f ca="1">MAX(0,IF(EURIBOR!J182&lt;=1,EURIBOR!J182+1,IF(EURIBOR!J182&gt;=3,EURIBOR!J182,2+(EURIBOR!J182-1)/2)))</f>
        <v>0.59899999999999998</v>
      </c>
      <c r="E181" s="4">
        <f ca="1">MAX(0,IF(EURIBOR!K182&lt;=1,EURIBOR!K182+1,IF(EURIBOR!K182&gt;=3,EURIBOR!K182,2+(EURIBOR!K182-1)/2)))</f>
        <v>4.5960000000000001</v>
      </c>
      <c r="F181" s="4">
        <f ca="1">MAX(0,IF(EURIBOR!L182&lt;=1,EURIBOR!L182+1,IF(EURIBOR!L182&gt;=3,EURIBOR!L182,2+(EURIBOR!L182-1)/2)))</f>
        <v>2.0880000000000001</v>
      </c>
      <c r="G181" s="4">
        <f ca="1">MAX(0,IF(EURIBOR!M182&lt;=1,EURIBOR!M182+1,IF(EURIBOR!M182&gt;=3,EURIBOR!M182,2+(EURIBOR!M182-1)/2)))</f>
        <v>2.8635000000000002</v>
      </c>
      <c r="H181" s="4">
        <f ca="1">MAX(0,IF(EURIBOR!N182&lt;=1,EURIBOR!N182+1,IF(EURIBOR!N182&gt;=3,EURIBOR!N182,2+(EURIBOR!N182-1)/2)))</f>
        <v>5.0410000000000004</v>
      </c>
      <c r="I181" s="4">
        <f ca="1">MAX(0,IF(EURIBOR!O182&lt;=1,EURIBOR!O182+1,IF(EURIBOR!O182&gt;=3,EURIBOR!O182,2+(EURIBOR!O182-1)/2)))</f>
        <v>0.68100000000000005</v>
      </c>
      <c r="J181" s="4">
        <f ca="1">MAX(0,IF(EURIBOR!P182&lt;=1,EURIBOR!P182+1,IF(EURIBOR!P182&gt;=3,EURIBOR!P182,2+(EURIBOR!P182-1)/2)))</f>
        <v>0.67399999999999993</v>
      </c>
      <c r="K181" s="4">
        <f ca="1">MAX(0,IF(EURIBOR!Q182&lt;=1,EURIBOR!Q182+1,IF(EURIBOR!Q182&gt;=3,EURIBOR!Q182,2+(EURIBOR!Q182-1)/2)))</f>
        <v>3.9672727272727268</v>
      </c>
      <c r="L181" s="4">
        <f ca="1">MAX(0,IF(EURIBOR!R182&lt;=1,EURIBOR!R182+1,IF(EURIBOR!R182&gt;=3,EURIBOR!R182,2+(EURIBOR!R182-1)/2)))</f>
        <v>2.141</v>
      </c>
      <c r="M181" s="4">
        <f ca="1">MAX(0,IF(EURIBOR!S182&lt;=1,EURIBOR!S182+1,IF(EURIBOR!S182&gt;=3,EURIBOR!S182,2+(EURIBOR!S182-1)/2)))</f>
        <v>2.0084999999999997</v>
      </c>
      <c r="N181" s="4">
        <f ca="1">MAX(0,IF(EURIBOR!T182&lt;=1,EURIBOR!T182+1,IF(EURIBOR!T182&gt;=3,EURIBOR!T182,2+(EURIBOR!T182-1)/2)))</f>
        <v>1.208</v>
      </c>
      <c r="O181" s="4">
        <f ca="1">MAX(0,IF(EURIBOR!U182&lt;=1,EURIBOR!U182+1,IF(EURIBOR!U182&gt;=3,EURIBOR!U182,2+(EURIBOR!U182-1)/2)))</f>
        <v>2.5555000000000003</v>
      </c>
      <c r="P181" s="4">
        <f ca="1">MAX(0,IF(EURIBOR!V182&lt;=1,EURIBOR!V182+1,IF(EURIBOR!V182&gt;=3,EURIBOR!V182,2+(EURIBOR!V182-1)/2)))</f>
        <v>0.70199999999999996</v>
      </c>
      <c r="Q181" s="4">
        <f ca="1">MAX(0,IF(EURIBOR!W182&lt;=1,EURIBOR!W182+1,IF(EURIBOR!W182&gt;=3,EURIBOR!W182,2+(EURIBOR!W182-1)/2)))</f>
        <v>3.1789999999999998</v>
      </c>
      <c r="R181" s="4">
        <f ca="1">MAX(0,IF(EURIBOR!X182&lt;=1,EURIBOR!X182+1,IF(EURIBOR!X182&gt;=3,EURIBOR!X182,2+(EURIBOR!X182-1)/2)))</f>
        <v>2.4125000000000001</v>
      </c>
      <c r="S181" s="4">
        <f ca="1">MAX(0,IF(EURIBOR!Y182&lt;=1,EURIBOR!Y182+1,IF(EURIBOR!Y182&gt;=3,EURIBOR!Y182,2+(EURIBOR!Y182-1)/2)))</f>
        <v>0.66999999999999993</v>
      </c>
      <c r="T181" s="4">
        <f ca="1">MAX(0,IF(EURIBOR!Z182&lt;=1,EURIBOR!Z182+1,IF(EURIBOR!Z182&gt;=3,EURIBOR!Z182,2+(EURIBOR!Z182-1)/2)))</f>
        <v>1.395</v>
      </c>
      <c r="U181" s="4">
        <f ca="1">MAX(0,IF(EURIBOR!AA182&lt;=1,EURIBOR!AA182+1,IF(EURIBOR!AA182&gt;=3,EURIBOR!AA182,2+(EURIBOR!AA182-1)/2)))</f>
        <v>0.69799999999999995</v>
      </c>
      <c r="V181" s="4">
        <f ca="1">MAX(0,IF(EURIBOR!AB182&lt;=1,EURIBOR!AB182+1,IF(EURIBOR!AB182&gt;=3,EURIBOR!AB182,2+(EURIBOR!AB182-1)/2)))</f>
        <v>0.96299999999999997</v>
      </c>
      <c r="W181" s="4">
        <f ca="1">MAX(0,IF(EURIBOR!AC182&lt;=1,EURIBOR!AC182+1,IF(EURIBOR!AC182&gt;=3,EURIBOR!AC182,2+(EURIBOR!AC182-1)/2)))</f>
        <v>1.2090000000000001</v>
      </c>
      <c r="X181" s="4">
        <f ca="1">MAX(0,IF(EURIBOR!AD182&lt;=1,EURIBOR!AD182+1,IF(EURIBOR!AD182&gt;=3,EURIBOR!AD182,2+(EURIBOR!AD182-1)/2)))</f>
        <v>0.67100000000000004</v>
      </c>
      <c r="Y181" s="4">
        <f ca="1">MAX(0,IF(EURIBOR!AE182&lt;=1,EURIBOR!AE182+1,IF(EURIBOR!AE182&gt;=3,EURIBOR!AE182,2+(EURIBOR!AE182-1)/2)))</f>
        <v>1.1919999999999999</v>
      </c>
      <c r="Z181" s="4">
        <f ca="1">MAX(0,IF(EURIBOR!AF182&lt;=1,EURIBOR!AF182+1,IF(EURIBOR!AF182&gt;=3,EURIBOR!AF182,2+(EURIBOR!AF182-1)/2)))</f>
        <v>4.4820000000000002</v>
      </c>
      <c r="AA181" s="4">
        <f ca="1">MAX(0,IF(EURIBOR!AG182&lt;=1,EURIBOR!AG182+1,IF(EURIBOR!AG182&gt;=3,EURIBOR!AG182,2+(EURIBOR!AG182-1)/2)))</f>
        <v>4.6390000000000002</v>
      </c>
      <c r="AB181" s="4">
        <f ca="1">MAX(0,IF(EURIBOR!AH182&lt;=1,EURIBOR!AH182+1,IF(EURIBOR!AH182&gt;=3,EURIBOR!AH182,2+(EURIBOR!AH182-1)/2)))</f>
        <v>1.33</v>
      </c>
      <c r="AC181" s="4">
        <f ca="1">MAX(0,IF(EURIBOR!AI182&lt;=1,EURIBOR!AI182+1,IF(EURIBOR!AI182&gt;=3,EURIBOR!AI182,2+(EURIBOR!AI182-1)/2)))</f>
        <v>0.67100000000000004</v>
      </c>
      <c r="AD181" s="4">
        <f ca="1">MAX(0,IF(EURIBOR!AJ182&lt;=1,EURIBOR!AJ182+1,IF(EURIBOR!AJ182&gt;=3,EURIBOR!AJ182,2+(EURIBOR!AJ182-1)/2)))</f>
        <v>0.76100000000000001</v>
      </c>
    </row>
    <row r="182" spans="1:30" x14ac:dyDescent="0.25">
      <c r="A182" s="4">
        <f ca="1">MAX(0,IF(EURIBOR!G183&lt;=1,EURIBOR!G183+1,IF(EURIBOR!G183&gt;=3,EURIBOR!G183,2+(EURIBOR!G183-1)/2)))</f>
        <v>2.569</v>
      </c>
      <c r="B182" s="4">
        <f ca="1">MAX(0,IF(EURIBOR!H183&lt;=1,EURIBOR!H183+1,IF(EURIBOR!H183&gt;=3,EURIBOR!H183,2+(EURIBOR!H183-1)/2)))</f>
        <v>2.8475000000000001</v>
      </c>
      <c r="C182" s="4">
        <f ca="1">MAX(0,IF(EURIBOR!I183&lt;=1,EURIBOR!I183+1,IF(EURIBOR!I183&gt;=3,EURIBOR!I183,2+(EURIBOR!I183-1)/2)))</f>
        <v>0.69199999999999995</v>
      </c>
      <c r="D182" s="4">
        <f ca="1">MAX(0,IF(EURIBOR!J183&lt;=1,EURIBOR!J183+1,IF(EURIBOR!J183&gt;=3,EURIBOR!J183,2+(EURIBOR!J183-1)/2)))</f>
        <v>0.60499999999999998</v>
      </c>
      <c r="E182" s="4">
        <f ca="1">MAX(0,IF(EURIBOR!K183&lt;=1,EURIBOR!K183+1,IF(EURIBOR!K183&gt;=3,EURIBOR!K183,2+(EURIBOR!K183-1)/2)))</f>
        <v>4.7839999999999998</v>
      </c>
      <c r="F182" s="4">
        <f ca="1">MAX(0,IF(EURIBOR!L183&lt;=1,EURIBOR!L183+1,IF(EURIBOR!L183&gt;=3,EURIBOR!L183,2+(EURIBOR!L183-1)/2)))</f>
        <v>2.1604999999999999</v>
      </c>
      <c r="G182" s="4">
        <f ca="1">MAX(0,IF(EURIBOR!M183&lt;=1,EURIBOR!M183+1,IF(EURIBOR!M183&gt;=3,EURIBOR!M183,2+(EURIBOR!M183-1)/2)))</f>
        <v>3.3759999999999999</v>
      </c>
      <c r="H182" s="4">
        <f ca="1">MAX(0,IF(EURIBOR!N183&lt;=1,EURIBOR!N183+1,IF(EURIBOR!N183&gt;=3,EURIBOR!N183,2+(EURIBOR!N183-1)/2)))</f>
        <v>5.0919999999999996</v>
      </c>
      <c r="I182" s="4">
        <f ca="1">MAX(0,IF(EURIBOR!O183&lt;=1,EURIBOR!O183+1,IF(EURIBOR!O183&gt;=3,EURIBOR!O183,2+(EURIBOR!O183-1)/2)))</f>
        <v>0.68100000000000005</v>
      </c>
      <c r="J182" s="4">
        <f ca="1">MAX(0,IF(EURIBOR!P183&lt;=1,EURIBOR!P183+1,IF(EURIBOR!P183&gt;=3,EURIBOR!P183,2+(EURIBOR!P183-1)/2)))</f>
        <v>0.67100000000000004</v>
      </c>
      <c r="K182" s="4">
        <f ca="1">MAX(0,IF(EURIBOR!Q183&lt;=1,EURIBOR!Q183+1,IF(EURIBOR!Q183&gt;=3,EURIBOR!Q183,2+(EURIBOR!Q183-1)/2)))</f>
        <v>3.9310526315789471</v>
      </c>
      <c r="L182" s="4">
        <f ca="1">MAX(0,IF(EURIBOR!R183&lt;=1,EURIBOR!R183+1,IF(EURIBOR!R183&gt;=3,EURIBOR!R183,2+(EURIBOR!R183-1)/2)))</f>
        <v>2.1114999999999999</v>
      </c>
      <c r="M182" s="4">
        <f ca="1">MAX(0,IF(EURIBOR!S183&lt;=1,EURIBOR!S183+1,IF(EURIBOR!S183&gt;=3,EURIBOR!S183,2+(EURIBOR!S183-1)/2)))</f>
        <v>2.0434999999999999</v>
      </c>
      <c r="N182" s="4">
        <f ca="1">MAX(0,IF(EURIBOR!T183&lt;=1,EURIBOR!T183+1,IF(EURIBOR!T183&gt;=3,EURIBOR!T183,2+(EURIBOR!T183-1)/2)))</f>
        <v>1.1919999999999999</v>
      </c>
      <c r="O182" s="4">
        <f ca="1">MAX(0,IF(EURIBOR!U183&lt;=1,EURIBOR!U183+1,IF(EURIBOR!U183&gt;=3,EURIBOR!U183,2+(EURIBOR!U183-1)/2)))</f>
        <v>2.5594999999999999</v>
      </c>
      <c r="P182" s="4">
        <f ca="1">MAX(0,IF(EURIBOR!V183&lt;=1,EURIBOR!V183+1,IF(EURIBOR!V183&gt;=3,EURIBOR!V183,2+(EURIBOR!V183-1)/2)))</f>
        <v>0.69799999999999995</v>
      </c>
      <c r="Q182" s="4">
        <f ca="1">MAX(0,IF(EURIBOR!W183&lt;=1,EURIBOR!W183+1,IF(EURIBOR!W183&gt;=3,EURIBOR!W183,2+(EURIBOR!W183-1)/2)))</f>
        <v>3.3719999999999999</v>
      </c>
      <c r="R182" s="4">
        <f ca="1">MAX(0,IF(EURIBOR!X183&lt;=1,EURIBOR!X183+1,IF(EURIBOR!X183&gt;=3,EURIBOR!X183,2+(EURIBOR!X183-1)/2)))</f>
        <v>2.5315000000000003</v>
      </c>
      <c r="S182" s="4">
        <f ca="1">MAX(0,IF(EURIBOR!Y183&lt;=1,EURIBOR!Y183+1,IF(EURIBOR!Y183&gt;=3,EURIBOR!Y183,2+(EURIBOR!Y183-1)/2)))</f>
        <v>0.66999999999999993</v>
      </c>
      <c r="T182" s="4">
        <f ca="1">MAX(0,IF(EURIBOR!Z183&lt;=1,EURIBOR!Z183+1,IF(EURIBOR!Z183&gt;=3,EURIBOR!Z183,2+(EURIBOR!Z183-1)/2)))</f>
        <v>2.0055000000000001</v>
      </c>
      <c r="U182" s="4">
        <f ca="1">MAX(0,IF(EURIBOR!AA183&lt;=1,EURIBOR!AA183+1,IF(EURIBOR!AA183&gt;=3,EURIBOR!AA183,2+(EURIBOR!AA183-1)/2)))</f>
        <v>0.69100000000000006</v>
      </c>
      <c r="V182" s="4">
        <f ca="1">MAX(0,IF(EURIBOR!AB183&lt;=1,EURIBOR!AB183+1,IF(EURIBOR!AB183&gt;=3,EURIBOR!AB183,2+(EURIBOR!AB183-1)/2)))</f>
        <v>0.94599999999999995</v>
      </c>
      <c r="W182" s="4">
        <f ca="1">MAX(0,IF(EURIBOR!AC183&lt;=1,EURIBOR!AC183+1,IF(EURIBOR!AC183&gt;=3,EURIBOR!AC183,2+(EURIBOR!AC183-1)/2)))</f>
        <v>1.2010000000000001</v>
      </c>
      <c r="X182" s="4">
        <f ca="1">MAX(0,IF(EURIBOR!AD183&lt;=1,EURIBOR!AD183+1,IF(EURIBOR!AD183&gt;=3,EURIBOR!AD183,2+(EURIBOR!AD183-1)/2)))</f>
        <v>0.63500000000000001</v>
      </c>
      <c r="Y182" s="4">
        <f ca="1">MAX(0,IF(EURIBOR!AE183&lt;=1,EURIBOR!AE183+1,IF(EURIBOR!AE183&gt;=3,EURIBOR!AE183,2+(EURIBOR!AE183-1)/2)))</f>
        <v>1.1850000000000001</v>
      </c>
      <c r="Z182" s="4">
        <f ca="1">MAX(0,IF(EURIBOR!AF183&lt;=1,EURIBOR!AF183+1,IF(EURIBOR!AF183&gt;=3,EURIBOR!AF183,2+(EURIBOR!AF183-1)/2)))</f>
        <v>4.3620000000000001</v>
      </c>
      <c r="AA182" s="4">
        <f ca="1">MAX(0,IF(EURIBOR!AG183&lt;=1,EURIBOR!AG183+1,IF(EURIBOR!AG183&gt;=3,EURIBOR!AG183,2+(EURIBOR!AG183-1)/2)))</f>
        <v>4.8479999999999999</v>
      </c>
      <c r="AB182" s="4">
        <f ca="1">MAX(0,IF(EURIBOR!AH183&lt;=1,EURIBOR!AH183+1,IF(EURIBOR!AH183&gt;=3,EURIBOR!AH183,2+(EURIBOR!AH183-1)/2)))</f>
        <v>1.325</v>
      </c>
      <c r="AC182" s="4">
        <f ca="1">MAX(0,IF(EURIBOR!AI183&lt;=1,EURIBOR!AI183+1,IF(EURIBOR!AI183&gt;=3,EURIBOR!AI183,2+(EURIBOR!AI183-1)/2)))</f>
        <v>0.67199999999999993</v>
      </c>
      <c r="AD182" s="4">
        <f ca="1">MAX(0,IF(EURIBOR!AJ183&lt;=1,EURIBOR!AJ183+1,IF(EURIBOR!AJ183&gt;=3,EURIBOR!AJ183,2+(EURIBOR!AJ183-1)/2)))</f>
        <v>1.0369999999999999</v>
      </c>
    </row>
    <row r="183" spans="1:30" x14ac:dyDescent="0.25">
      <c r="A183" s="4">
        <f ca="1">MAX(0,IF(EURIBOR!G184&lt;=1,EURIBOR!G184+1,IF(EURIBOR!G184&gt;=3,EURIBOR!G184,2+(EURIBOR!G184-1)/2)))</f>
        <v>2.5685000000000002</v>
      </c>
      <c r="B183" s="4">
        <f ca="1">MAX(0,IF(EURIBOR!H184&lt;=1,EURIBOR!H184+1,IF(EURIBOR!H184&gt;=3,EURIBOR!H184,2+(EURIBOR!H184-1)/2)))</f>
        <v>2.8635000000000002</v>
      </c>
      <c r="C183" s="4">
        <f ca="1">MAX(0,IF(EURIBOR!I184&lt;=1,EURIBOR!I184+1,IF(EURIBOR!I184&gt;=3,EURIBOR!I184,2+(EURIBOR!I184-1)/2)))</f>
        <v>0.69100000000000006</v>
      </c>
      <c r="D183" s="4">
        <f ca="1">MAX(0,IF(EURIBOR!J184&lt;=1,EURIBOR!J184+1,IF(EURIBOR!J184&gt;=3,EURIBOR!J184,2+(EURIBOR!J184-1)/2)))</f>
        <v>0.60899999999999999</v>
      </c>
      <c r="E183" s="4">
        <f ca="1">MAX(0,IF(EURIBOR!K184&lt;=1,EURIBOR!K184+1,IF(EURIBOR!K184&gt;=3,EURIBOR!K184,2+(EURIBOR!K184-1)/2)))</f>
        <v>4.8570000000000002</v>
      </c>
      <c r="F183" s="4">
        <f ca="1">MAX(0,IF(EURIBOR!L184&lt;=1,EURIBOR!L184+1,IF(EURIBOR!L184&gt;=3,EURIBOR!L184,2+(EURIBOR!L184-1)/2)))</f>
        <v>2.2124999999999999</v>
      </c>
      <c r="G183" s="4">
        <f ca="1">MAX(0,IF(EURIBOR!M184&lt;=1,EURIBOR!M184+1,IF(EURIBOR!M184&gt;=3,EURIBOR!M184,2+(EURIBOR!M184-1)/2)))</f>
        <v>3.468</v>
      </c>
      <c r="H183" s="4">
        <f ca="1">MAX(0,IF(EURIBOR!N184&lt;=1,EURIBOR!N184+1,IF(EURIBOR!N184&gt;=3,EURIBOR!N184,2+(EURIBOR!N184-1)/2)))</f>
        <v>4.9390000000000001</v>
      </c>
      <c r="I183" s="4">
        <f ca="1">MAX(0,IF(EURIBOR!O184&lt;=1,EURIBOR!O184+1,IF(EURIBOR!O184&gt;=3,EURIBOR!O184,2+(EURIBOR!O184-1)/2)))</f>
        <v>0.68199999999999994</v>
      </c>
      <c r="J183" s="4">
        <f ca="1">MAX(0,IF(EURIBOR!P184&lt;=1,EURIBOR!P184+1,IF(EURIBOR!P184&gt;=3,EURIBOR!P184,2+(EURIBOR!P184-1)/2)))</f>
        <v>0.66999999999999993</v>
      </c>
      <c r="K183" s="4">
        <f ca="1">MAX(0,IF(EURIBOR!Q184&lt;=1,EURIBOR!Q184+1,IF(EURIBOR!Q184&gt;=3,EURIBOR!Q184,2+(EURIBOR!Q184-1)/2)))</f>
        <v>3.9204761904761911</v>
      </c>
      <c r="L183" s="4">
        <f ca="1">MAX(0,IF(EURIBOR!R184&lt;=1,EURIBOR!R184+1,IF(EURIBOR!R184&gt;=3,EURIBOR!R184,2+(EURIBOR!R184-1)/2)))</f>
        <v>1.9750000000000001</v>
      </c>
      <c r="M183" s="4">
        <f ca="1">MAX(0,IF(EURIBOR!S184&lt;=1,EURIBOR!S184+1,IF(EURIBOR!S184&gt;=3,EURIBOR!S184,2+(EURIBOR!S184-1)/2)))</f>
        <v>2.0880000000000001</v>
      </c>
      <c r="N183" s="4">
        <f ca="1">MAX(0,IF(EURIBOR!T184&lt;=1,EURIBOR!T184+1,IF(EURIBOR!T184&gt;=3,EURIBOR!T184,2+(EURIBOR!T184-1)/2)))</f>
        <v>1.1850000000000001</v>
      </c>
      <c r="O183" s="4">
        <f ca="1">MAX(0,IF(EURIBOR!U184&lt;=1,EURIBOR!U184+1,IF(EURIBOR!U184&gt;=3,EURIBOR!U184,2+(EURIBOR!U184-1)/2)))</f>
        <v>2.5659999999999998</v>
      </c>
      <c r="P183" s="4">
        <f ca="1">MAX(0,IF(EURIBOR!V184&lt;=1,EURIBOR!V184+1,IF(EURIBOR!V184&gt;=3,EURIBOR!V184,2+(EURIBOR!V184-1)/2)))</f>
        <v>0.69100000000000006</v>
      </c>
      <c r="Q183" s="4">
        <f ca="1">MAX(0,IF(EURIBOR!W184&lt;=1,EURIBOR!W184+1,IF(EURIBOR!W184&gt;=3,EURIBOR!W184,2+(EURIBOR!W184-1)/2)))</f>
        <v>3.536</v>
      </c>
      <c r="R183" s="4">
        <f ca="1">MAX(0,IF(EURIBOR!X184&lt;=1,EURIBOR!X184+1,IF(EURIBOR!X184&gt;=3,EURIBOR!X184,2+(EURIBOR!X184-1)/2)))</f>
        <v>2.6725000000000003</v>
      </c>
      <c r="S183" s="4">
        <f ca="1">MAX(0,IF(EURIBOR!Y184&lt;=1,EURIBOR!Y184+1,IF(EURIBOR!Y184&gt;=3,EURIBOR!Y184,2+(EURIBOR!Y184-1)/2)))</f>
        <v>0.67100000000000004</v>
      </c>
      <c r="T183" s="4">
        <f ca="1">MAX(0,IF(EURIBOR!Z184&lt;=1,EURIBOR!Z184+1,IF(EURIBOR!Z184&gt;=3,EURIBOR!Z184,2+(EURIBOR!Z184-1)/2)))</f>
        <v>2.214</v>
      </c>
      <c r="U183" s="4">
        <f ca="1">MAX(0,IF(EURIBOR!AA184&lt;=1,EURIBOR!AA184+1,IF(EURIBOR!AA184&gt;=3,EURIBOR!AA184,2+(EURIBOR!AA184-1)/2)))</f>
        <v>0.68700000000000006</v>
      </c>
      <c r="V183" s="4">
        <f ca="1">MAX(0,IF(EURIBOR!AB184&lt;=1,EURIBOR!AB184+1,IF(EURIBOR!AB184&gt;=3,EURIBOR!AB184,2+(EURIBOR!AB184-1)/2)))</f>
        <v>0.91200000000000003</v>
      </c>
      <c r="W183" s="4">
        <f ca="1">MAX(0,IF(EURIBOR!AC184&lt;=1,EURIBOR!AC184+1,IF(EURIBOR!AC184&gt;=3,EURIBOR!AC184,2+(EURIBOR!AC184-1)/2)))</f>
        <v>1.21</v>
      </c>
      <c r="X183" s="4">
        <f ca="1">MAX(0,IF(EURIBOR!AD184&lt;=1,EURIBOR!AD184+1,IF(EURIBOR!AD184&gt;=3,EURIBOR!AD184,2+(EURIBOR!AD184-1)/2)))</f>
        <v>0.59200000000000008</v>
      </c>
      <c r="Y183" s="4">
        <f ca="1">MAX(0,IF(EURIBOR!AE184&lt;=1,EURIBOR!AE184+1,IF(EURIBOR!AE184&gt;=3,EURIBOR!AE184,2+(EURIBOR!AE184-1)/2)))</f>
        <v>1.2050000000000001</v>
      </c>
      <c r="Z183" s="4">
        <f ca="1">MAX(0,IF(EURIBOR!AF184&lt;=1,EURIBOR!AF184+1,IF(EURIBOR!AF184&gt;=3,EURIBOR!AF184,2+(EURIBOR!AF184-1)/2)))</f>
        <v>4.5960000000000001</v>
      </c>
      <c r="AA183" s="4">
        <f ca="1">MAX(0,IF(EURIBOR!AG184&lt;=1,EURIBOR!AG184+1,IF(EURIBOR!AG184&gt;=3,EURIBOR!AG184,2+(EURIBOR!AG184-1)/2)))</f>
        <v>4.4820000000000002</v>
      </c>
      <c r="AB183" s="4">
        <f ca="1">MAX(0,IF(EURIBOR!AH184&lt;=1,EURIBOR!AH184+1,IF(EURIBOR!AH184&gt;=3,EURIBOR!AH184,2+(EURIBOR!AH184-1)/2)))</f>
        <v>1.2410000000000001</v>
      </c>
      <c r="AC183" s="4">
        <f ca="1">MAX(0,IF(EURIBOR!AI184&lt;=1,EURIBOR!AI184+1,IF(EURIBOR!AI184&gt;=3,EURIBOR!AI184,2+(EURIBOR!AI184-1)/2)))</f>
        <v>0.67199999999999993</v>
      </c>
      <c r="AD183" s="4">
        <f ca="1">MAX(0,IF(EURIBOR!AJ184&lt;=1,EURIBOR!AJ184+1,IF(EURIBOR!AJ184&gt;=3,EURIBOR!AJ184,2+(EURIBOR!AJ184-1)/2)))</f>
        <v>1.395</v>
      </c>
    </row>
    <row r="184" spans="1:30" x14ac:dyDescent="0.25">
      <c r="A184" s="4">
        <f ca="1">MAX(0,IF(EURIBOR!G185&lt;=1,EURIBOR!G185+1,IF(EURIBOR!G185&gt;=3,EURIBOR!G185,2+(EURIBOR!G185-1)/2)))</f>
        <v>2.5685000000000002</v>
      </c>
      <c r="B184" s="4">
        <f ca="1">MAX(0,IF(EURIBOR!H185&lt;=1,EURIBOR!H185+1,IF(EURIBOR!H185&gt;=3,EURIBOR!H185,2+(EURIBOR!H185-1)/2)))</f>
        <v>3.3759999999999999</v>
      </c>
      <c r="C184" s="4">
        <f ca="1">MAX(0,IF(EURIBOR!I185&lt;=1,EURIBOR!I185+1,IF(EURIBOR!I185&gt;=3,EURIBOR!I185,2+(EURIBOR!I185-1)/2)))</f>
        <v>0.69</v>
      </c>
      <c r="D184" s="4">
        <f ca="1">MAX(0,IF(EURIBOR!J185&lt;=1,EURIBOR!J185+1,IF(EURIBOR!J185&gt;=3,EURIBOR!J185,2+(EURIBOR!J185-1)/2)))</f>
        <v>0.59099999999999997</v>
      </c>
      <c r="E184" s="4">
        <f ca="1">MAX(0,IF(EURIBOR!K185&lt;=1,EURIBOR!K185+1,IF(EURIBOR!K185&gt;=3,EURIBOR!K185,2+(EURIBOR!K185-1)/2)))</f>
        <v>4.9409999999999998</v>
      </c>
      <c r="F184" s="4">
        <f ca="1">MAX(0,IF(EURIBOR!L185&lt;=1,EURIBOR!L185+1,IF(EURIBOR!L185&gt;=3,EURIBOR!L185,2+(EURIBOR!L185-1)/2)))</f>
        <v>2.2444999999999999</v>
      </c>
      <c r="G184" s="4">
        <f ca="1">MAX(0,IF(EURIBOR!M185&lt;=1,EURIBOR!M185+1,IF(EURIBOR!M185&gt;=3,EURIBOR!M185,2+(EURIBOR!M185-1)/2)))</f>
        <v>3.4460000000000002</v>
      </c>
      <c r="H184" s="4">
        <f ca="1">MAX(0,IF(EURIBOR!N185&lt;=1,EURIBOR!N185+1,IF(EURIBOR!N185&gt;=3,EURIBOR!N185,2+(EURIBOR!N185-1)/2)))</f>
        <v>4.7709999999999999</v>
      </c>
      <c r="I184" s="4">
        <f ca="1">MAX(0,IF(EURIBOR!O185&lt;=1,EURIBOR!O185+1,IF(EURIBOR!O185&gt;=3,EURIBOR!O185,2+(EURIBOR!O185-1)/2)))</f>
        <v>0.68399999999999994</v>
      </c>
      <c r="J184" s="4">
        <f ca="1">MAX(0,IF(EURIBOR!P185&lt;=1,EURIBOR!P185+1,IF(EURIBOR!P185&gt;=3,EURIBOR!P185,2+(EURIBOR!P185-1)/2)))</f>
        <v>0.66999999999999993</v>
      </c>
      <c r="K184" s="4">
        <f ca="1">MAX(0,IF(EURIBOR!Q185&lt;=1,EURIBOR!Q185+1,IF(EURIBOR!Q185&gt;=3,EURIBOR!Q185,2+(EURIBOR!Q185-1)/2)))</f>
        <v>3.9200000000000008</v>
      </c>
      <c r="L184" s="4">
        <f ca="1">MAX(0,IF(EURIBOR!R185&lt;=1,EURIBOR!R185+1,IF(EURIBOR!R185&gt;=3,EURIBOR!R185,2+(EURIBOR!R185-1)/2)))</f>
        <v>1.8599999999999999</v>
      </c>
      <c r="M184" s="4">
        <f ca="1">MAX(0,IF(EURIBOR!S185&lt;=1,EURIBOR!S185+1,IF(EURIBOR!S185&gt;=3,EURIBOR!S185,2+(EURIBOR!S185-1)/2)))</f>
        <v>2.1604999999999999</v>
      </c>
      <c r="N184" s="4">
        <f ca="1">MAX(0,IF(EURIBOR!T185&lt;=1,EURIBOR!T185+1,IF(EURIBOR!T185&gt;=3,EURIBOR!T185,2+(EURIBOR!T185-1)/2)))</f>
        <v>1.2050000000000001</v>
      </c>
      <c r="O184" s="4">
        <f ca="1">MAX(0,IF(EURIBOR!U185&lt;=1,EURIBOR!U185+1,IF(EURIBOR!U185&gt;=3,EURIBOR!U185,2+(EURIBOR!U185-1)/2)))</f>
        <v>2.5694999999999997</v>
      </c>
      <c r="P184" s="4">
        <f ca="1">MAX(0,IF(EURIBOR!V185&lt;=1,EURIBOR!V185+1,IF(EURIBOR!V185&gt;=3,EURIBOR!V185,2+(EURIBOR!V185-1)/2)))</f>
        <v>0.68700000000000006</v>
      </c>
      <c r="Q184" s="4">
        <f ca="1">MAX(0,IF(EURIBOR!W185&lt;=1,EURIBOR!W185+1,IF(EURIBOR!W185&gt;=3,EURIBOR!W185,2+(EURIBOR!W185-1)/2)))</f>
        <v>3.6720000000000002</v>
      </c>
      <c r="R184" s="4">
        <f ca="1">MAX(0,IF(EURIBOR!X185&lt;=1,EURIBOR!X185+1,IF(EURIBOR!X185&gt;=3,EURIBOR!X185,2+(EURIBOR!X185-1)/2)))</f>
        <v>2.8200000000000003</v>
      </c>
      <c r="S184" s="4">
        <f ca="1">MAX(0,IF(EURIBOR!Y185&lt;=1,EURIBOR!Y185+1,IF(EURIBOR!Y185&gt;=3,EURIBOR!Y185,2+(EURIBOR!Y185-1)/2)))</f>
        <v>0.67100000000000004</v>
      </c>
      <c r="T184" s="4">
        <f ca="1">MAX(0,IF(EURIBOR!Z185&lt;=1,EURIBOR!Z185+1,IF(EURIBOR!Z185&gt;=3,EURIBOR!Z185,2+(EURIBOR!Z185-1)/2)))</f>
        <v>2.4125000000000001</v>
      </c>
      <c r="U184" s="4">
        <f ca="1">MAX(0,IF(EURIBOR!AA185&lt;=1,EURIBOR!AA185+1,IF(EURIBOR!AA185&gt;=3,EURIBOR!AA185,2+(EURIBOR!AA185-1)/2)))</f>
        <v>0.68399999999999994</v>
      </c>
      <c r="V184" s="4">
        <f ca="1">MAX(0,IF(EURIBOR!AB185&lt;=1,EURIBOR!AB185+1,IF(EURIBOR!AB185&gt;=3,EURIBOR!AB185,2+(EURIBOR!AB185-1)/2)))</f>
        <v>0.874</v>
      </c>
      <c r="W184" s="4">
        <f ca="1">MAX(0,IF(EURIBOR!AC185&lt;=1,EURIBOR!AC185+1,IF(EURIBOR!AC185&gt;=3,EURIBOR!AC185,2+(EURIBOR!AC185-1)/2)))</f>
        <v>1.2210000000000001</v>
      </c>
      <c r="X184" s="4">
        <f ca="1">MAX(0,IF(EURIBOR!AD185&lt;=1,EURIBOR!AD185+1,IF(EURIBOR!AD185&gt;=3,EURIBOR!AD185,2+(EURIBOR!AD185-1)/2)))</f>
        <v>0.58200000000000007</v>
      </c>
      <c r="Y184" s="4">
        <f ca="1">MAX(0,IF(EURIBOR!AE185&lt;=1,EURIBOR!AE185+1,IF(EURIBOR!AE185&gt;=3,EURIBOR!AE185,2+(EURIBOR!AE185-1)/2)))</f>
        <v>1.2230000000000001</v>
      </c>
      <c r="Z184" s="4">
        <f ca="1">MAX(0,IF(EURIBOR!AF185&lt;=1,EURIBOR!AF185+1,IF(EURIBOR!AF185&gt;=3,EURIBOR!AF185,2+(EURIBOR!AF185-1)/2)))</f>
        <v>4.7839999999999998</v>
      </c>
      <c r="AA184" s="4">
        <f ca="1">MAX(0,IF(EURIBOR!AG185&lt;=1,EURIBOR!AG185+1,IF(EURIBOR!AG185&gt;=3,EURIBOR!AG185,2+(EURIBOR!AG185-1)/2)))</f>
        <v>4.3620000000000001</v>
      </c>
      <c r="AB184" s="4">
        <f ca="1">MAX(0,IF(EURIBOR!AH185&lt;=1,EURIBOR!AH185+1,IF(EURIBOR!AH185&gt;=3,EURIBOR!AH185,2+(EURIBOR!AH185-1)/2)))</f>
        <v>1.2050000000000001</v>
      </c>
      <c r="AC184" s="4">
        <f ca="1">MAX(0,IF(EURIBOR!AI185&lt;=1,EURIBOR!AI185+1,IF(EURIBOR!AI185&gt;=3,EURIBOR!AI185,2+(EURIBOR!AI185-1)/2)))</f>
        <v>0.67199999999999993</v>
      </c>
      <c r="AD184" s="4">
        <f ca="1">MAX(0,IF(EURIBOR!AJ185&lt;=1,EURIBOR!AJ185+1,IF(EURIBOR!AJ185&gt;=3,EURIBOR!AJ185,2+(EURIBOR!AJ185-1)/2)))</f>
        <v>2.0055000000000001</v>
      </c>
    </row>
    <row r="185" spans="1:30" x14ac:dyDescent="0.25">
      <c r="A185" s="4">
        <f ca="1">MAX(0,IF(EURIBOR!G186&lt;=1,EURIBOR!G186+1,IF(EURIBOR!G186&gt;=3,EURIBOR!G186,2+(EURIBOR!G186-1)/2)))</f>
        <v>2.5629999999999997</v>
      </c>
      <c r="B185" s="4">
        <f ca="1">MAX(0,IF(EURIBOR!H186&lt;=1,EURIBOR!H186+1,IF(EURIBOR!H186&gt;=3,EURIBOR!H186,2+(EURIBOR!H186-1)/2)))</f>
        <v>3.468</v>
      </c>
      <c r="C185" s="4">
        <f ca="1">MAX(0,IF(EURIBOR!I186&lt;=1,EURIBOR!I186+1,IF(EURIBOR!I186&gt;=3,EURIBOR!I186,2+(EURIBOR!I186-1)/2)))</f>
        <v>0.68799999999999994</v>
      </c>
      <c r="D185" s="4">
        <f ca="1">MAX(0,IF(EURIBOR!J186&lt;=1,EURIBOR!J186+1,IF(EURIBOR!J186&gt;=3,EURIBOR!J186,2+(EURIBOR!J186-1)/2)))</f>
        <v>0.58299999999999996</v>
      </c>
      <c r="E185" s="4">
        <f ca="1">MAX(0,IF(EURIBOR!K186&lt;=1,EURIBOR!K186+1,IF(EURIBOR!K186&gt;=3,EURIBOR!K186,2+(EURIBOR!K186-1)/2)))</f>
        <v>4.9610000000000003</v>
      </c>
      <c r="F185" s="4">
        <f ca="1">MAX(0,IF(EURIBOR!L186&lt;=1,EURIBOR!L186+1,IF(EURIBOR!L186&gt;=3,EURIBOR!L186,2+(EURIBOR!L186-1)/2)))</f>
        <v>2.2989999999999999</v>
      </c>
      <c r="G185" s="4">
        <f ca="1">MAX(0,IF(EURIBOR!M186&lt;=1,EURIBOR!M186+1,IF(EURIBOR!M186&gt;=3,EURIBOR!M186,2+(EURIBOR!M186-1)/2)))</f>
        <v>3.343</v>
      </c>
      <c r="H185" s="4">
        <f ca="1">MAX(0,IF(EURIBOR!N186&lt;=1,EURIBOR!N186+1,IF(EURIBOR!N186&gt;=3,EURIBOR!N186,2+(EURIBOR!N186-1)/2)))</f>
        <v>4.7560000000000002</v>
      </c>
      <c r="I185" s="4">
        <f ca="1">MAX(0,IF(EURIBOR!O186&lt;=1,EURIBOR!O186+1,IF(EURIBOR!O186&gt;=3,EURIBOR!O186,2+(EURIBOR!O186-1)/2)))</f>
        <v>0.68799999999999994</v>
      </c>
      <c r="J185" s="4">
        <f ca="1">MAX(0,IF(EURIBOR!P186&lt;=1,EURIBOR!P186+1,IF(EURIBOR!P186&gt;=3,EURIBOR!P186,2+(EURIBOR!P186-1)/2)))</f>
        <v>0.67100000000000004</v>
      </c>
      <c r="K185" s="4">
        <f ca="1">MAX(0,IF(EURIBOR!Q186&lt;=1,EURIBOR!Q186+1,IF(EURIBOR!Q186&gt;=3,EURIBOR!Q186,2+(EURIBOR!Q186-1)/2)))</f>
        <v>3.9195000000000007</v>
      </c>
      <c r="L185" s="4">
        <f ca="1">MAX(0,IF(EURIBOR!R186&lt;=1,EURIBOR!R186+1,IF(EURIBOR!R186&gt;=3,EURIBOR!R186,2+(EURIBOR!R186-1)/2)))</f>
        <v>1.772</v>
      </c>
      <c r="M185" s="4">
        <f ca="1">MAX(0,IF(EURIBOR!S186&lt;=1,EURIBOR!S186+1,IF(EURIBOR!S186&gt;=3,EURIBOR!S186,2+(EURIBOR!S186-1)/2)))</f>
        <v>2.2124999999999999</v>
      </c>
      <c r="N185" s="4">
        <f ca="1">MAX(0,IF(EURIBOR!T186&lt;=1,EURIBOR!T186+1,IF(EURIBOR!T186&gt;=3,EURIBOR!T186,2+(EURIBOR!T186-1)/2)))</f>
        <v>1.2230000000000001</v>
      </c>
      <c r="O185" s="4">
        <f ca="1">MAX(0,IF(EURIBOR!U186&lt;=1,EURIBOR!U186+1,IF(EURIBOR!U186&gt;=3,EURIBOR!U186,2+(EURIBOR!U186-1)/2)))</f>
        <v>2.5985</v>
      </c>
      <c r="P185" s="4">
        <f ca="1">MAX(0,IF(EURIBOR!V186&lt;=1,EURIBOR!V186+1,IF(EURIBOR!V186&gt;=3,EURIBOR!V186,2+(EURIBOR!V186-1)/2)))</f>
        <v>0.68399999999999994</v>
      </c>
      <c r="Q185" s="4">
        <f ca="1">MAX(0,IF(EURIBOR!W186&lt;=1,EURIBOR!W186+1,IF(EURIBOR!W186&gt;=3,EURIBOR!W186,2+(EURIBOR!W186-1)/2)))</f>
        <v>3.78</v>
      </c>
      <c r="R185" s="4">
        <f ca="1">MAX(0,IF(EURIBOR!X186&lt;=1,EURIBOR!X186+1,IF(EURIBOR!X186&gt;=3,EURIBOR!X186,2+(EURIBOR!X186-1)/2)))</f>
        <v>2.9590000000000001</v>
      </c>
      <c r="S185" s="4">
        <f ca="1">MAX(0,IF(EURIBOR!Y186&lt;=1,EURIBOR!Y186+1,IF(EURIBOR!Y186&gt;=3,EURIBOR!Y186,2+(EURIBOR!Y186-1)/2)))</f>
        <v>0.66999999999999993</v>
      </c>
      <c r="T185" s="4">
        <f ca="1">MAX(0,IF(EURIBOR!Z186&lt;=1,EURIBOR!Z186+1,IF(EURIBOR!Z186&gt;=3,EURIBOR!Z186,2+(EURIBOR!Z186-1)/2)))</f>
        <v>2.5315000000000003</v>
      </c>
      <c r="U185" s="4">
        <f ca="1">MAX(0,IF(EURIBOR!AA186&lt;=1,EURIBOR!AA186+1,IF(EURIBOR!AA186&gt;=3,EURIBOR!AA186,2+(EURIBOR!AA186-1)/2)))</f>
        <v>0.67399999999999993</v>
      </c>
      <c r="V185" s="4">
        <f ca="1">MAX(0,IF(EURIBOR!AB186&lt;=1,EURIBOR!AB186+1,IF(EURIBOR!AB186&gt;=3,EURIBOR!AB186,2+(EURIBOR!AB186-1)/2)))</f>
        <v>0.85399999999999998</v>
      </c>
      <c r="W185" s="4">
        <f ca="1">MAX(0,IF(EURIBOR!AC186&lt;=1,EURIBOR!AC186+1,IF(EURIBOR!AC186&gt;=3,EURIBOR!AC186,2+(EURIBOR!AC186-1)/2)))</f>
        <v>1.226</v>
      </c>
      <c r="X185" s="4">
        <f ca="1">MAX(0,IF(EURIBOR!AD186&lt;=1,EURIBOR!AD186+1,IF(EURIBOR!AD186&gt;=3,EURIBOR!AD186,2+(EURIBOR!AD186-1)/2)))</f>
        <v>0.58699999999999997</v>
      </c>
      <c r="Y185" s="4">
        <f ca="1">MAX(0,IF(EURIBOR!AE186&lt;=1,EURIBOR!AE186+1,IF(EURIBOR!AE186&gt;=3,EURIBOR!AE186,2+(EURIBOR!AE186-1)/2)))</f>
        <v>1.206</v>
      </c>
      <c r="Z185" s="4">
        <f ca="1">MAX(0,IF(EURIBOR!AF186&lt;=1,EURIBOR!AF186+1,IF(EURIBOR!AF186&gt;=3,EURIBOR!AF186,2+(EURIBOR!AF186-1)/2)))</f>
        <v>4.8570000000000002</v>
      </c>
      <c r="AA185" s="4">
        <f ca="1">MAX(0,IF(EURIBOR!AG186&lt;=1,EURIBOR!AG186+1,IF(EURIBOR!AG186&gt;=3,EURIBOR!AG186,2+(EURIBOR!AG186-1)/2)))</f>
        <v>4.5960000000000001</v>
      </c>
      <c r="AB185" s="4">
        <f ca="1">MAX(0,IF(EURIBOR!AH186&lt;=1,EURIBOR!AH186+1,IF(EURIBOR!AH186&gt;=3,EURIBOR!AH186,2+(EURIBOR!AH186-1)/2)))</f>
        <v>1.1919999999999999</v>
      </c>
      <c r="AC185" s="4">
        <f ca="1">MAX(0,IF(EURIBOR!AI186&lt;=1,EURIBOR!AI186+1,IF(EURIBOR!AI186&gt;=3,EURIBOR!AI186,2+(EURIBOR!AI186-1)/2)))</f>
        <v>0.67199999999999993</v>
      </c>
      <c r="AD185" s="4">
        <f ca="1">MAX(0,IF(EURIBOR!AJ186&lt;=1,EURIBOR!AJ186+1,IF(EURIBOR!AJ186&gt;=3,EURIBOR!AJ186,2+(EURIBOR!AJ186-1)/2)))</f>
        <v>2.214</v>
      </c>
    </row>
    <row r="186" spans="1:30" x14ac:dyDescent="0.25">
      <c r="A186" s="4">
        <f ca="1">MAX(0,IF(EURIBOR!G187&lt;=1,EURIBOR!G187+1,IF(EURIBOR!G187&gt;=3,EURIBOR!G187,2+(EURIBOR!G187-1)/2)))</f>
        <v>2.5555000000000003</v>
      </c>
      <c r="B186" s="4">
        <f ca="1">MAX(0,IF(EURIBOR!H187&lt;=1,EURIBOR!H187+1,IF(EURIBOR!H187&gt;=3,EURIBOR!H187,2+(EURIBOR!H187-1)/2)))</f>
        <v>3.4460000000000002</v>
      </c>
      <c r="C186" s="4">
        <f ca="1">MAX(0,IF(EURIBOR!I187&lt;=1,EURIBOR!I187+1,IF(EURIBOR!I187&gt;=3,EURIBOR!I187,2+(EURIBOR!I187-1)/2)))</f>
        <v>0.67100000000000004</v>
      </c>
      <c r="D186" s="4">
        <f ca="1">MAX(0,IF(EURIBOR!J187&lt;=1,EURIBOR!J187+1,IF(EURIBOR!J187&gt;=3,EURIBOR!J187,2+(EURIBOR!J187-1)/2)))</f>
        <v>0.746</v>
      </c>
      <c r="E186" s="4">
        <f ca="1">MAX(0,IF(EURIBOR!K187&lt;=1,EURIBOR!K187+1,IF(EURIBOR!K187&gt;=3,EURIBOR!K187,2+(EURIBOR!K187-1)/2)))</f>
        <v>4.9649999999999999</v>
      </c>
      <c r="F186" s="4">
        <f ca="1">MAX(0,IF(EURIBOR!L187&lt;=1,EURIBOR!L187+1,IF(EURIBOR!L187&gt;=3,EURIBOR!L187,2+(EURIBOR!L187-1)/2)))</f>
        <v>2.2759999999999998</v>
      </c>
      <c r="G186" s="4">
        <f ca="1">MAX(0,IF(EURIBOR!M187&lt;=1,EURIBOR!M187+1,IF(EURIBOR!M187&gt;=3,EURIBOR!M187,2+(EURIBOR!M187-1)/2)))</f>
        <v>3.5369999999999999</v>
      </c>
      <c r="H186" s="4">
        <f ca="1">MAX(0,IF(EURIBOR!N187&lt;=1,EURIBOR!N187+1,IF(EURIBOR!N187&gt;=3,EURIBOR!N187,2+(EURIBOR!N187-1)/2)))</f>
        <v>4.7089999999999996</v>
      </c>
      <c r="I186" s="4">
        <f ca="1">MAX(0,IF(EURIBOR!O187&lt;=1,EURIBOR!O187+1,IF(EURIBOR!O187&gt;=3,EURIBOR!O187,2+(EURIBOR!O187-1)/2)))</f>
        <v>0.69199999999999995</v>
      </c>
      <c r="J186" s="4">
        <f ca="1">MAX(0,IF(EURIBOR!P187&lt;=1,EURIBOR!P187+1,IF(EURIBOR!P187&gt;=3,EURIBOR!P187,2+(EURIBOR!P187-1)/2)))</f>
        <v>0.66999999999999993</v>
      </c>
      <c r="K186" s="4">
        <f ca="1">MAX(0,IF(EURIBOR!Q187&lt;=1,EURIBOR!Q187+1,IF(EURIBOR!Q187&gt;=3,EURIBOR!Q187,2+(EURIBOR!Q187-1)/2)))</f>
        <v>3.8958333333333339</v>
      </c>
      <c r="L186" s="4">
        <f ca="1">MAX(0,IF(EURIBOR!R187&lt;=1,EURIBOR!R187+1,IF(EURIBOR!R187&gt;=3,EURIBOR!R187,2+(EURIBOR!R187-1)/2)))</f>
        <v>1.738</v>
      </c>
      <c r="M186" s="4">
        <f ca="1">MAX(0,IF(EURIBOR!S187&lt;=1,EURIBOR!S187+1,IF(EURIBOR!S187&gt;=3,EURIBOR!S187,2+(EURIBOR!S187-1)/2)))</f>
        <v>2.2444999999999999</v>
      </c>
      <c r="N186" s="4">
        <f ca="1">MAX(0,IF(EURIBOR!T187&lt;=1,EURIBOR!T187+1,IF(EURIBOR!T187&gt;=3,EURIBOR!T187,2+(EURIBOR!T187-1)/2)))</f>
        <v>1.206</v>
      </c>
      <c r="O186" s="4">
        <f ca="1">MAX(0,IF(EURIBOR!U187&lt;=1,EURIBOR!U187+1,IF(EURIBOR!U187&gt;=3,EURIBOR!U187,2+(EURIBOR!U187-1)/2)))</f>
        <v>2.6805000000000003</v>
      </c>
      <c r="P186" s="4">
        <f ca="1">MAX(0,IF(EURIBOR!V187&lt;=1,EURIBOR!V187+1,IF(EURIBOR!V187&gt;=3,EURIBOR!V187,2+(EURIBOR!V187-1)/2)))</f>
        <v>0.67399999999999993</v>
      </c>
      <c r="Q186" s="4">
        <f ca="1">MAX(0,IF(EURIBOR!W187&lt;=1,EURIBOR!W187+1,IF(EURIBOR!W187&gt;=3,EURIBOR!W187,2+(EURIBOR!W187-1)/2)))</f>
        <v>3.88</v>
      </c>
      <c r="R186" s="4">
        <f ca="1">MAX(0,IF(EURIBOR!X187&lt;=1,EURIBOR!X187+1,IF(EURIBOR!X187&gt;=3,EURIBOR!X187,2+(EURIBOR!X187-1)/2)))</f>
        <v>3.1789999999999998</v>
      </c>
      <c r="S186" s="4">
        <f ca="1">MAX(0,IF(EURIBOR!Y187&lt;=1,EURIBOR!Y187+1,IF(EURIBOR!Y187&gt;=3,EURIBOR!Y187,2+(EURIBOR!Y187-1)/2)))</f>
        <v>0.67100000000000004</v>
      </c>
      <c r="T186" s="4">
        <f ca="1">MAX(0,IF(EURIBOR!Z187&lt;=1,EURIBOR!Z187+1,IF(EURIBOR!Z187&gt;=3,EURIBOR!Z187,2+(EURIBOR!Z187-1)/2)))</f>
        <v>2.6725000000000003</v>
      </c>
      <c r="U186" s="4">
        <f ca="1">MAX(0,IF(EURIBOR!AA187&lt;=1,EURIBOR!AA187+1,IF(EURIBOR!AA187&gt;=3,EURIBOR!AA187,2+(EURIBOR!AA187-1)/2)))</f>
        <v>0.67100000000000004</v>
      </c>
      <c r="V186" s="4">
        <f ca="1">MAX(0,IF(EURIBOR!AB187&lt;=1,EURIBOR!AB187+1,IF(EURIBOR!AB187&gt;=3,EURIBOR!AB187,2+(EURIBOR!AB187-1)/2)))</f>
        <v>0.81600000000000006</v>
      </c>
      <c r="W186" s="4">
        <f ca="1">MAX(0,IF(EURIBOR!AC187&lt;=1,EURIBOR!AC187+1,IF(EURIBOR!AC187&gt;=3,EURIBOR!AC187,2+(EURIBOR!AC187-1)/2)))</f>
        <v>1.2230000000000001</v>
      </c>
      <c r="X186" s="4">
        <f ca="1">MAX(0,IF(EURIBOR!AD187&lt;=1,EURIBOR!AD187+1,IF(EURIBOR!AD187&gt;=3,EURIBOR!AD187,2+(EURIBOR!AD187-1)/2)))</f>
        <v>0.59899999999999998</v>
      </c>
      <c r="Y186" s="4">
        <f ca="1">MAX(0,IF(EURIBOR!AE187&lt;=1,EURIBOR!AE187+1,IF(EURIBOR!AE187&gt;=3,EURIBOR!AE187,2+(EURIBOR!AE187-1)/2)))</f>
        <v>1.2090000000000001</v>
      </c>
      <c r="Z186" s="4">
        <f ca="1">MAX(0,IF(EURIBOR!AF187&lt;=1,EURIBOR!AF187+1,IF(EURIBOR!AF187&gt;=3,EURIBOR!AF187,2+(EURIBOR!AF187-1)/2)))</f>
        <v>4.9409999999999998</v>
      </c>
      <c r="AA186" s="4">
        <f ca="1">MAX(0,IF(EURIBOR!AG187&lt;=1,EURIBOR!AG187+1,IF(EURIBOR!AG187&gt;=3,EURIBOR!AG187,2+(EURIBOR!AG187-1)/2)))</f>
        <v>4.7839999999999998</v>
      </c>
      <c r="AB186" s="4">
        <f ca="1">MAX(0,IF(EURIBOR!AH187&lt;=1,EURIBOR!AH187+1,IF(EURIBOR!AH187&gt;=3,EURIBOR!AH187,2+(EURIBOR!AH187-1)/2)))</f>
        <v>1.097</v>
      </c>
      <c r="AC186" s="4">
        <f ca="1">MAX(0,IF(EURIBOR!AI187&lt;=1,EURIBOR!AI187+1,IF(EURIBOR!AI187&gt;=3,EURIBOR!AI187,2+(EURIBOR!AI187-1)/2)))</f>
        <v>0.67199999999999993</v>
      </c>
      <c r="AD186" s="4">
        <f ca="1">MAX(0,IF(EURIBOR!AJ187&lt;=1,EURIBOR!AJ187+1,IF(EURIBOR!AJ187&gt;=3,EURIBOR!AJ187,2+(EURIBOR!AJ187-1)/2)))</f>
        <v>2.4125000000000001</v>
      </c>
    </row>
    <row r="187" spans="1:30" x14ac:dyDescent="0.25">
      <c r="A187" s="4">
        <f ca="1">MAX(0,IF(EURIBOR!G188&lt;=1,EURIBOR!G188+1,IF(EURIBOR!G188&gt;=3,EURIBOR!G188,2+(EURIBOR!G188-1)/2)))</f>
        <v>2.5594999999999999</v>
      </c>
      <c r="B187" s="4">
        <f ca="1">MAX(0,IF(EURIBOR!H188&lt;=1,EURIBOR!H188+1,IF(EURIBOR!H188&gt;=3,EURIBOR!H188,2+(EURIBOR!H188-1)/2)))</f>
        <v>3.343</v>
      </c>
      <c r="C187" s="4">
        <f ca="1">MAX(0,IF(EURIBOR!I188&lt;=1,EURIBOR!I188+1,IF(EURIBOR!I188&gt;=3,EURIBOR!I188,2+(EURIBOR!I188-1)/2)))</f>
        <v>0.63500000000000001</v>
      </c>
      <c r="D187" s="4">
        <f ca="1">MAX(0,IF(EURIBOR!J188&lt;=1,EURIBOR!J188+1,IF(EURIBOR!J188&gt;=3,EURIBOR!J188,2+(EURIBOR!J188-1)/2)))</f>
        <v>0.72799999999999998</v>
      </c>
      <c r="E187" s="4">
        <f ca="1">MAX(0,IF(EURIBOR!K188&lt;=1,EURIBOR!K188+1,IF(EURIBOR!K188&gt;=3,EURIBOR!K188,2+(EURIBOR!K188-1)/2)))</f>
        <v>5.0190000000000001</v>
      </c>
      <c r="F187" s="4">
        <f ca="1">MAX(0,IF(EURIBOR!L188&lt;=1,EURIBOR!L188+1,IF(EURIBOR!L188&gt;=3,EURIBOR!L188,2+(EURIBOR!L188-1)/2)))</f>
        <v>2.2679999999999998</v>
      </c>
      <c r="G187" s="4">
        <f ca="1">MAX(0,IF(EURIBOR!M188&lt;=1,EURIBOR!M188+1,IF(EURIBOR!M188&gt;=3,EURIBOR!M188,2+(EURIBOR!M188-1)/2)))</f>
        <v>3.7469999999999999</v>
      </c>
      <c r="H187" s="4">
        <f ca="1">MAX(0,IF(EURIBOR!N188&lt;=1,EURIBOR!N188+1,IF(EURIBOR!N188&gt;=3,EURIBOR!N188,2+(EURIBOR!N188-1)/2)))</f>
        <v>4.6820000000000004</v>
      </c>
      <c r="I187" s="4">
        <f ca="1">MAX(0,IF(EURIBOR!O188&lt;=1,EURIBOR!O188+1,IF(EURIBOR!O188&gt;=3,EURIBOR!O188,2+(EURIBOR!O188-1)/2)))</f>
        <v>0.69199999999999995</v>
      </c>
      <c r="J187" s="4">
        <f ca="1">MAX(0,IF(EURIBOR!P188&lt;=1,EURIBOR!P188+1,IF(EURIBOR!P188&gt;=3,EURIBOR!P188,2+(EURIBOR!P188-1)/2)))</f>
        <v>0.66999999999999993</v>
      </c>
      <c r="K187" s="4">
        <f ca="1">MAX(0,IF(EURIBOR!Q188&lt;=1,EURIBOR!Q188+1,IF(EURIBOR!Q188&gt;=3,EURIBOR!Q188,2+(EURIBOR!Q188-1)/2)))</f>
        <v>3.137</v>
      </c>
      <c r="L187" s="4">
        <f ca="1">MAX(0,IF(EURIBOR!R188&lt;=1,EURIBOR!R188+1,IF(EURIBOR!R188&gt;=3,EURIBOR!R188,2+(EURIBOR!R188-1)/2)))</f>
        <v>1.716</v>
      </c>
      <c r="M187" s="4">
        <f ca="1">MAX(0,IF(EURIBOR!S188&lt;=1,EURIBOR!S188+1,IF(EURIBOR!S188&gt;=3,EURIBOR!S188,2+(EURIBOR!S188-1)/2)))</f>
        <v>2.2989999999999999</v>
      </c>
      <c r="N187" s="4">
        <f ca="1">MAX(0,IF(EURIBOR!T188&lt;=1,EURIBOR!T188+1,IF(EURIBOR!T188&gt;=3,EURIBOR!T188,2+(EURIBOR!T188-1)/2)))</f>
        <v>1.2090000000000001</v>
      </c>
      <c r="O187" s="4">
        <f ca="1">MAX(0,IF(EURIBOR!U188&lt;=1,EURIBOR!U188+1,IF(EURIBOR!U188&gt;=3,EURIBOR!U188,2+(EURIBOR!U188-1)/2)))</f>
        <v>2.7364999999999999</v>
      </c>
      <c r="P187" s="4">
        <f ca="1">MAX(0,IF(EURIBOR!V188&lt;=1,EURIBOR!V188+1,IF(EURIBOR!V188&gt;=3,EURIBOR!V188,2+(EURIBOR!V188-1)/2)))</f>
        <v>0.67100000000000004</v>
      </c>
      <c r="Q187" s="4">
        <f ca="1">MAX(0,IF(EURIBOR!W188&lt;=1,EURIBOR!W188+1,IF(EURIBOR!W188&gt;=3,EURIBOR!W188,2+(EURIBOR!W188-1)/2)))</f>
        <v>3.9710000000000001</v>
      </c>
      <c r="R187" s="4">
        <f ca="1">MAX(0,IF(EURIBOR!X188&lt;=1,EURIBOR!X188+1,IF(EURIBOR!X188&gt;=3,EURIBOR!X188,2+(EURIBOR!X188-1)/2)))</f>
        <v>3.3719999999999999</v>
      </c>
      <c r="S187" s="4">
        <f ca="1">MAX(0,IF(EURIBOR!Y188&lt;=1,EURIBOR!Y188+1,IF(EURIBOR!Y188&gt;=3,EURIBOR!Y188,2+(EURIBOR!Y188-1)/2)))</f>
        <v>0.67199999999999993</v>
      </c>
      <c r="T187" s="4">
        <f ca="1">MAX(0,IF(EURIBOR!Z188&lt;=1,EURIBOR!Z188+1,IF(EURIBOR!Z188&gt;=3,EURIBOR!Z188,2+(EURIBOR!Z188-1)/2)))</f>
        <v>2.8200000000000003</v>
      </c>
      <c r="U187" s="4">
        <f ca="1">MAX(0,IF(EURIBOR!AA188&lt;=1,EURIBOR!AA188+1,IF(EURIBOR!AA188&gt;=3,EURIBOR!AA188,2+(EURIBOR!AA188-1)/2)))</f>
        <v>0.66999999999999993</v>
      </c>
      <c r="V187" s="4">
        <f ca="1">MAX(0,IF(EURIBOR!AB188&lt;=1,EURIBOR!AB188+1,IF(EURIBOR!AB188&gt;=3,EURIBOR!AB188,2+(EURIBOR!AB188-1)/2)))</f>
        <v>0.77100000000000002</v>
      </c>
      <c r="W187" s="4">
        <f ca="1">MAX(0,IF(EURIBOR!AC188&lt;=1,EURIBOR!AC188+1,IF(EURIBOR!AC188&gt;=3,EURIBOR!AC188,2+(EURIBOR!AC188-1)/2)))</f>
        <v>1.226</v>
      </c>
      <c r="X187" s="4">
        <f ca="1">MAX(0,IF(EURIBOR!AD188&lt;=1,EURIBOR!AD188+1,IF(EURIBOR!AD188&gt;=3,EURIBOR!AD188,2+(EURIBOR!AD188-1)/2)))</f>
        <v>0.60499999999999998</v>
      </c>
      <c r="Y187" s="4">
        <f ca="1">MAX(0,IF(EURIBOR!AE188&lt;=1,EURIBOR!AE188+1,IF(EURIBOR!AE188&gt;=3,EURIBOR!AE188,2+(EURIBOR!AE188-1)/2)))</f>
        <v>1.2010000000000001</v>
      </c>
      <c r="Z187" s="4">
        <f ca="1">MAX(0,IF(EURIBOR!AF188&lt;=1,EURIBOR!AF188+1,IF(EURIBOR!AF188&gt;=3,EURIBOR!AF188,2+(EURIBOR!AF188-1)/2)))</f>
        <v>4.9610000000000003</v>
      </c>
      <c r="AA187" s="4">
        <f ca="1">MAX(0,IF(EURIBOR!AG188&lt;=1,EURIBOR!AG188+1,IF(EURIBOR!AG188&gt;=3,EURIBOR!AG188,2+(EURIBOR!AG188-1)/2)))</f>
        <v>4.8570000000000002</v>
      </c>
      <c r="AB187" s="4">
        <f ca="1">MAX(0,IF(EURIBOR!AH188&lt;=1,EURIBOR!AH188+1,IF(EURIBOR!AH188&gt;=3,EURIBOR!AH188,2+(EURIBOR!AH188-1)/2)))</f>
        <v>1.083</v>
      </c>
      <c r="AC187" s="4">
        <f ca="1">MAX(0,IF(EURIBOR!AI188&lt;=1,EURIBOR!AI188+1,IF(EURIBOR!AI188&gt;=3,EURIBOR!AI188,2+(EURIBOR!AI188-1)/2)))</f>
        <v>0.67500000000000004</v>
      </c>
      <c r="AD187" s="4">
        <f ca="1">MAX(0,IF(EURIBOR!AJ188&lt;=1,EURIBOR!AJ188+1,IF(EURIBOR!AJ188&gt;=3,EURIBOR!AJ188,2+(EURIBOR!AJ188-1)/2)))</f>
        <v>2.5315000000000003</v>
      </c>
    </row>
    <row r="188" spans="1:30" x14ac:dyDescent="0.25">
      <c r="A188" s="4">
        <f ca="1">MAX(0,IF(EURIBOR!G189&lt;=1,EURIBOR!G189+1,IF(EURIBOR!G189&gt;=3,EURIBOR!G189,2+(EURIBOR!G189-1)/2)))</f>
        <v>2.5659999999999998</v>
      </c>
      <c r="B188" s="4">
        <f ca="1">MAX(0,IF(EURIBOR!H189&lt;=1,EURIBOR!H189+1,IF(EURIBOR!H189&gt;=3,EURIBOR!H189,2+(EURIBOR!H189-1)/2)))</f>
        <v>3.5369999999999999</v>
      </c>
      <c r="C188" s="4">
        <f ca="1">MAX(0,IF(EURIBOR!I189&lt;=1,EURIBOR!I189+1,IF(EURIBOR!I189&gt;=3,EURIBOR!I189,2+(EURIBOR!I189-1)/2)))</f>
        <v>0.59200000000000008</v>
      </c>
      <c r="D188" s="4">
        <f ca="1">MAX(0,IF(EURIBOR!J189&lt;=1,EURIBOR!J189+1,IF(EURIBOR!J189&gt;=3,EURIBOR!J189,2+(EURIBOR!J189-1)/2)))</f>
        <v>0.624</v>
      </c>
      <c r="E188" s="4">
        <f ca="1">MAX(0,IF(EURIBOR!K189&lt;=1,EURIBOR!K189+1,IF(EURIBOR!K189&gt;=3,EURIBOR!K189,2+(EURIBOR!K189-1)/2)))</f>
        <v>5.1130000000000004</v>
      </c>
      <c r="F188" s="4">
        <f ca="1">MAX(0,IF(EURIBOR!L189&lt;=1,EURIBOR!L189+1,IF(EURIBOR!L189&gt;=3,EURIBOR!L189,2+(EURIBOR!L189-1)/2)))</f>
        <v>2.2880000000000003</v>
      </c>
      <c r="G188" s="4">
        <f ca="1">MAX(0,IF(EURIBOR!M189&lt;=1,EURIBOR!M189+1,IF(EURIBOR!M189&gt;=3,EURIBOR!M189,2+(EURIBOR!M189-1)/2)))</f>
        <v>3.9249999999999998</v>
      </c>
      <c r="H188" s="4">
        <f ca="1">MAX(0,IF(EURIBOR!N189&lt;=1,EURIBOR!N189+1,IF(EURIBOR!N189&gt;=3,EURIBOR!N189,2+(EURIBOR!N189-1)/2)))</f>
        <v>4.6440000000000001</v>
      </c>
      <c r="I188" s="4">
        <f ca="1">MAX(0,IF(EURIBOR!O189&lt;=1,EURIBOR!O189+1,IF(EURIBOR!O189&gt;=3,EURIBOR!O189,2+(EURIBOR!O189-1)/2)))</f>
        <v>0.69100000000000006</v>
      </c>
      <c r="J188" s="4">
        <f ca="1">MAX(0,IF(EURIBOR!P189&lt;=1,EURIBOR!P189+1,IF(EURIBOR!P189&gt;=3,EURIBOR!P189,2+(EURIBOR!P189-1)/2)))</f>
        <v>0.67100000000000004</v>
      </c>
      <c r="K188" s="4">
        <f ca="1">MAX(0,IF(EURIBOR!Q189&lt;=1,EURIBOR!Q189+1,IF(EURIBOR!Q189&gt;=3,EURIBOR!Q189,2+(EURIBOR!Q189-1)/2)))</f>
        <v>3.093</v>
      </c>
      <c r="L188" s="4">
        <f ca="1">MAX(0,IF(EURIBOR!R189&lt;=1,EURIBOR!R189+1,IF(EURIBOR!R189&gt;=3,EURIBOR!R189,2+(EURIBOR!R189-1)/2)))</f>
        <v>1.7130000000000001</v>
      </c>
      <c r="M188" s="4">
        <f ca="1">MAX(0,IF(EURIBOR!S189&lt;=1,EURIBOR!S189+1,IF(EURIBOR!S189&gt;=3,EURIBOR!S189,2+(EURIBOR!S189-1)/2)))</f>
        <v>2.2759999999999998</v>
      </c>
      <c r="N188" s="4">
        <f ca="1">MAX(0,IF(EURIBOR!T189&lt;=1,EURIBOR!T189+1,IF(EURIBOR!T189&gt;=3,EURIBOR!T189,2+(EURIBOR!T189-1)/2)))</f>
        <v>1.2010000000000001</v>
      </c>
      <c r="O188" s="4">
        <f ca="1">MAX(0,IF(EURIBOR!U189&lt;=1,EURIBOR!U189+1,IF(EURIBOR!U189&gt;=3,EURIBOR!U189,2+(EURIBOR!U189-1)/2)))</f>
        <v>2.7565</v>
      </c>
      <c r="P188" s="4">
        <f ca="1">MAX(0,IF(EURIBOR!V189&lt;=1,EURIBOR!V189+1,IF(EURIBOR!V189&gt;=3,EURIBOR!V189,2+(EURIBOR!V189-1)/2)))</f>
        <v>0.66999999999999993</v>
      </c>
      <c r="Q188" s="4">
        <f ca="1">MAX(0,IF(EURIBOR!W189&lt;=1,EURIBOR!W189+1,IF(EURIBOR!W189&gt;=3,EURIBOR!W189,2+(EURIBOR!W189-1)/2)))</f>
        <v>3.9672727272727268</v>
      </c>
      <c r="R188" s="4">
        <f ca="1">MAX(0,IF(EURIBOR!X189&lt;=1,EURIBOR!X189+1,IF(EURIBOR!X189&gt;=3,EURIBOR!X189,2+(EURIBOR!X189-1)/2)))</f>
        <v>3.536</v>
      </c>
      <c r="S188" s="4">
        <f ca="1">MAX(0,IF(EURIBOR!Y189&lt;=1,EURIBOR!Y189+1,IF(EURIBOR!Y189&gt;=3,EURIBOR!Y189,2+(EURIBOR!Y189-1)/2)))</f>
        <v>0.67199999999999993</v>
      </c>
      <c r="T188" s="4">
        <f ca="1">MAX(0,IF(EURIBOR!Z189&lt;=1,EURIBOR!Z189+1,IF(EURIBOR!Z189&gt;=3,EURIBOR!Z189,2+(EURIBOR!Z189-1)/2)))</f>
        <v>2.9590000000000001</v>
      </c>
      <c r="U188" s="4">
        <f ca="1">MAX(0,IF(EURIBOR!AA189&lt;=1,EURIBOR!AA189+1,IF(EURIBOR!AA189&gt;=3,EURIBOR!AA189,2+(EURIBOR!AA189-1)/2)))</f>
        <v>0.66999999999999993</v>
      </c>
      <c r="V188" s="4">
        <f ca="1">MAX(0,IF(EURIBOR!AB189&lt;=1,EURIBOR!AB189+1,IF(EURIBOR!AB189&gt;=3,EURIBOR!AB189,2+(EURIBOR!AB189-1)/2)))</f>
        <v>0.751</v>
      </c>
      <c r="W188" s="4">
        <f ca="1">MAX(0,IF(EURIBOR!AC189&lt;=1,EURIBOR!AC189+1,IF(EURIBOR!AC189&gt;=3,EURIBOR!AC189,2+(EURIBOR!AC189-1)/2)))</f>
        <v>1.2230000000000001</v>
      </c>
      <c r="X188" s="4">
        <f ca="1">MAX(0,IF(EURIBOR!AD189&lt;=1,EURIBOR!AD189+1,IF(EURIBOR!AD189&gt;=3,EURIBOR!AD189,2+(EURIBOR!AD189-1)/2)))</f>
        <v>0.60899999999999999</v>
      </c>
      <c r="Y188" s="4">
        <f ca="1">MAX(0,IF(EURIBOR!AE189&lt;=1,EURIBOR!AE189+1,IF(EURIBOR!AE189&gt;=3,EURIBOR!AE189,2+(EURIBOR!AE189-1)/2)))</f>
        <v>1.21</v>
      </c>
      <c r="Z188" s="4">
        <f ca="1">MAX(0,IF(EURIBOR!AF189&lt;=1,EURIBOR!AF189+1,IF(EURIBOR!AF189&gt;=3,EURIBOR!AF189,2+(EURIBOR!AF189-1)/2)))</f>
        <v>4.9649999999999999</v>
      </c>
      <c r="AA188" s="4">
        <f ca="1">MAX(0,IF(EURIBOR!AG189&lt;=1,EURIBOR!AG189+1,IF(EURIBOR!AG189&gt;=3,EURIBOR!AG189,2+(EURIBOR!AG189-1)/2)))</f>
        <v>4.9409999999999998</v>
      </c>
      <c r="AB188" s="4">
        <f ca="1">MAX(0,IF(EURIBOR!AH189&lt;=1,EURIBOR!AH189+1,IF(EURIBOR!AH189&gt;=3,EURIBOR!AH189,2+(EURIBOR!AH189-1)/2)))</f>
        <v>1.081</v>
      </c>
      <c r="AC188" s="4">
        <f ca="1">MAX(0,IF(EURIBOR!AI189&lt;=1,EURIBOR!AI189+1,IF(EURIBOR!AI189&gt;=3,EURIBOR!AI189,2+(EURIBOR!AI189-1)/2)))</f>
        <v>0.67799999999999994</v>
      </c>
      <c r="AD188" s="4">
        <f ca="1">MAX(0,IF(EURIBOR!AJ189&lt;=1,EURIBOR!AJ189+1,IF(EURIBOR!AJ189&gt;=3,EURIBOR!AJ189,2+(EURIBOR!AJ189-1)/2)))</f>
        <v>2.6725000000000003</v>
      </c>
    </row>
    <row r="189" spans="1:30" x14ac:dyDescent="0.25">
      <c r="A189" s="4">
        <f ca="1">MAX(0,IF(EURIBOR!G190&lt;=1,EURIBOR!G190+1,IF(EURIBOR!G190&gt;=3,EURIBOR!G190,2+(EURIBOR!G190-1)/2)))</f>
        <v>2.5694999999999997</v>
      </c>
      <c r="B189" s="4">
        <f ca="1">MAX(0,IF(EURIBOR!H190&lt;=1,EURIBOR!H190+1,IF(EURIBOR!H190&gt;=3,EURIBOR!H190,2+(EURIBOR!H190-1)/2)))</f>
        <v>3.7469999999999999</v>
      </c>
      <c r="C189" s="4">
        <f ca="1">MAX(0,IF(EURIBOR!I190&lt;=1,EURIBOR!I190+1,IF(EURIBOR!I190&gt;=3,EURIBOR!I190,2+(EURIBOR!I190-1)/2)))</f>
        <v>0.58200000000000007</v>
      </c>
      <c r="D189" s="4">
        <f ca="1">MAX(0,IF(EURIBOR!J190&lt;=1,EURIBOR!J190+1,IF(EURIBOR!J190&gt;=3,EURIBOR!J190,2+(EURIBOR!J190-1)/2)))</f>
        <v>0.55600000000000005</v>
      </c>
      <c r="E189" s="4">
        <f ca="1">MAX(0,IF(EURIBOR!K190&lt;=1,EURIBOR!K190+1,IF(EURIBOR!K190&gt;=3,EURIBOR!K190,2+(EURIBOR!K190-1)/2)))</f>
        <v>4.2380000000000004</v>
      </c>
      <c r="F189" s="4">
        <f ca="1">MAX(0,IF(EURIBOR!L190&lt;=1,EURIBOR!L190+1,IF(EURIBOR!L190&gt;=3,EURIBOR!L190,2+(EURIBOR!L190-1)/2)))</f>
        <v>2.2425000000000002</v>
      </c>
      <c r="G189" s="4">
        <f ca="1">MAX(0,IF(EURIBOR!M190&lt;=1,EURIBOR!M190+1,IF(EURIBOR!M190&gt;=3,EURIBOR!M190,2+(EURIBOR!M190-1)/2)))</f>
        <v>4.3620000000000001</v>
      </c>
      <c r="H189" s="4">
        <f ca="1">MAX(0,IF(EURIBOR!N190&lt;=1,EURIBOR!N190+1,IF(EURIBOR!N190&gt;=3,EURIBOR!N190,2+(EURIBOR!N190-1)/2)))</f>
        <v>4.4539999999999997</v>
      </c>
      <c r="I189" s="4">
        <f ca="1">MAX(0,IF(EURIBOR!O190&lt;=1,EURIBOR!O190+1,IF(EURIBOR!O190&gt;=3,EURIBOR!O190,2+(EURIBOR!O190-1)/2)))</f>
        <v>0.69</v>
      </c>
      <c r="J189" s="4">
        <f ca="1">MAX(0,IF(EURIBOR!P190&lt;=1,EURIBOR!P190+1,IF(EURIBOR!P190&gt;=3,EURIBOR!P190,2+(EURIBOR!P190-1)/2)))</f>
        <v>0.67100000000000004</v>
      </c>
      <c r="K189" s="4">
        <f ca="1">MAX(0,IF(EURIBOR!Q190&lt;=1,EURIBOR!Q190+1,IF(EURIBOR!Q190&gt;=3,EURIBOR!Q190,2+(EURIBOR!Q190-1)/2)))</f>
        <v>3.0470000000000002</v>
      </c>
      <c r="L189" s="4">
        <f ca="1">MAX(0,IF(EURIBOR!R190&lt;=1,EURIBOR!R190+1,IF(EURIBOR!R190&gt;=3,EURIBOR!R190,2+(EURIBOR!R190-1)/2)))</f>
        <v>1.6800000000000002</v>
      </c>
      <c r="M189" s="4">
        <f ca="1">MAX(0,IF(EURIBOR!S190&lt;=1,EURIBOR!S190+1,IF(EURIBOR!S190&gt;=3,EURIBOR!S190,2+(EURIBOR!S190-1)/2)))</f>
        <v>2.2679999999999998</v>
      </c>
      <c r="N189" s="4">
        <f ca="1">MAX(0,IF(EURIBOR!T190&lt;=1,EURIBOR!T190+1,IF(EURIBOR!T190&gt;=3,EURIBOR!T190,2+(EURIBOR!T190-1)/2)))</f>
        <v>1.21</v>
      </c>
      <c r="O189" s="4">
        <f ca="1">MAX(0,IF(EURIBOR!U190&lt;=1,EURIBOR!U190+1,IF(EURIBOR!U190&gt;=3,EURIBOR!U190,2+(EURIBOR!U190-1)/2)))</f>
        <v>2.8</v>
      </c>
      <c r="P189" s="4">
        <f ca="1">MAX(0,IF(EURIBOR!V190&lt;=1,EURIBOR!V190+1,IF(EURIBOR!V190&gt;=3,EURIBOR!V190,2+(EURIBOR!V190-1)/2)))</f>
        <v>0.66999999999999993</v>
      </c>
      <c r="Q189" s="4">
        <f ca="1">MAX(0,IF(EURIBOR!W190&lt;=1,EURIBOR!W190+1,IF(EURIBOR!W190&gt;=3,EURIBOR!W190,2+(EURIBOR!W190-1)/2)))</f>
        <v>3.9310526315789471</v>
      </c>
      <c r="R189" s="4">
        <f ca="1">MAX(0,IF(EURIBOR!X190&lt;=1,EURIBOR!X190+1,IF(EURIBOR!X190&gt;=3,EURIBOR!X190,2+(EURIBOR!X190-1)/2)))</f>
        <v>3.6720000000000002</v>
      </c>
      <c r="S189" s="4">
        <f ca="1">MAX(0,IF(EURIBOR!Y190&lt;=1,EURIBOR!Y190+1,IF(EURIBOR!Y190&gt;=3,EURIBOR!Y190,2+(EURIBOR!Y190-1)/2)))</f>
        <v>0.67199999999999993</v>
      </c>
      <c r="T189" s="4">
        <f ca="1">MAX(0,IF(EURIBOR!Z190&lt;=1,EURIBOR!Z190+1,IF(EURIBOR!Z190&gt;=3,EURIBOR!Z190,2+(EURIBOR!Z190-1)/2)))</f>
        <v>3.1789999999999998</v>
      </c>
      <c r="U189" s="4">
        <f ca="1">MAX(0,IF(EURIBOR!AA190&lt;=1,EURIBOR!AA190+1,IF(EURIBOR!AA190&gt;=3,EURIBOR!AA190,2+(EURIBOR!AA190-1)/2)))</f>
        <v>0.67100000000000004</v>
      </c>
      <c r="V189" s="4">
        <f ca="1">MAX(0,IF(EURIBOR!AB190&lt;=1,EURIBOR!AB190+1,IF(EURIBOR!AB190&gt;=3,EURIBOR!AB190,2+(EURIBOR!AB190-1)/2)))</f>
        <v>0.74299999999999999</v>
      </c>
      <c r="W189" s="4">
        <f ca="1">MAX(0,IF(EURIBOR!AC190&lt;=1,EURIBOR!AC190+1,IF(EURIBOR!AC190&gt;=3,EURIBOR!AC190,2+(EURIBOR!AC190-1)/2)))</f>
        <v>1.272</v>
      </c>
      <c r="X189" s="4">
        <f ca="1">MAX(0,IF(EURIBOR!AD190&lt;=1,EURIBOR!AD190+1,IF(EURIBOR!AD190&gt;=3,EURIBOR!AD190,2+(EURIBOR!AD190-1)/2)))</f>
        <v>0.59099999999999997</v>
      </c>
      <c r="Y189" s="4">
        <f ca="1">MAX(0,IF(EURIBOR!AE190&lt;=1,EURIBOR!AE190+1,IF(EURIBOR!AE190&gt;=3,EURIBOR!AE190,2+(EURIBOR!AE190-1)/2)))</f>
        <v>1.2210000000000001</v>
      </c>
      <c r="Z189" s="4">
        <f ca="1">MAX(0,IF(EURIBOR!AF190&lt;=1,EURIBOR!AF190+1,IF(EURIBOR!AF190&gt;=3,EURIBOR!AF190,2+(EURIBOR!AF190-1)/2)))</f>
        <v>5.0190000000000001</v>
      </c>
      <c r="AA189" s="4">
        <f ca="1">MAX(0,IF(EURIBOR!AG190&lt;=1,EURIBOR!AG190+1,IF(EURIBOR!AG190&gt;=3,EURIBOR!AG190,2+(EURIBOR!AG190-1)/2)))</f>
        <v>4.9610000000000003</v>
      </c>
      <c r="AB189" s="4">
        <f ca="1">MAX(0,IF(EURIBOR!AH190&lt;=1,EURIBOR!AH190+1,IF(EURIBOR!AH190&gt;=3,EURIBOR!AH190,2+(EURIBOR!AH190-1)/2)))</f>
        <v>1.081</v>
      </c>
      <c r="AC189" s="4">
        <f ca="1">MAX(0,IF(EURIBOR!AI190&lt;=1,EURIBOR!AI190+1,IF(EURIBOR!AI190&gt;=3,EURIBOR!AI190,2+(EURIBOR!AI190-1)/2)))</f>
        <v>0.67900000000000005</v>
      </c>
      <c r="AD189" s="4">
        <f ca="1">MAX(0,IF(EURIBOR!AJ190&lt;=1,EURIBOR!AJ190+1,IF(EURIBOR!AJ190&gt;=3,EURIBOR!AJ190,2+(EURIBOR!AJ190-1)/2)))</f>
        <v>2.8200000000000003</v>
      </c>
    </row>
    <row r="190" spans="1:30" x14ac:dyDescent="0.25">
      <c r="A190" s="4">
        <f ca="1">MAX(0,IF(EURIBOR!G191&lt;=1,EURIBOR!G191+1,IF(EURIBOR!G191&gt;=3,EURIBOR!G191,2+(EURIBOR!G191-1)/2)))</f>
        <v>2.5985</v>
      </c>
      <c r="B190" s="4">
        <f ca="1">MAX(0,IF(EURIBOR!H191&lt;=1,EURIBOR!H191+1,IF(EURIBOR!H191&gt;=3,EURIBOR!H191,2+(EURIBOR!H191-1)/2)))</f>
        <v>3.9249999999999998</v>
      </c>
      <c r="C190" s="4">
        <f ca="1">MAX(0,IF(EURIBOR!I191&lt;=1,EURIBOR!I191+1,IF(EURIBOR!I191&gt;=3,EURIBOR!I191,2+(EURIBOR!I191-1)/2)))</f>
        <v>0.58699999999999997</v>
      </c>
      <c r="D190" s="4">
        <f ca="1">MAX(0,IF(EURIBOR!J191&lt;=1,EURIBOR!J191+1,IF(EURIBOR!J191&gt;=3,EURIBOR!J191,2+(EURIBOR!J191-1)/2)))</f>
        <v>0.52</v>
      </c>
      <c r="E190" s="4">
        <f ca="1">MAX(0,IF(EURIBOR!K191&lt;=1,EURIBOR!K191+1,IF(EURIBOR!K191&gt;=3,EURIBOR!K191,2+(EURIBOR!K191-1)/2)))</f>
        <v>3.2930000000000001</v>
      </c>
      <c r="F190" s="4">
        <f ca="1">MAX(0,IF(EURIBOR!L191&lt;=1,EURIBOR!L191+1,IF(EURIBOR!L191&gt;=3,EURIBOR!L191,2+(EURIBOR!L191-1)/2)))</f>
        <v>2.2130000000000001</v>
      </c>
      <c r="G190" s="4">
        <f ca="1">MAX(0,IF(EURIBOR!M191&lt;=1,EURIBOR!M191+1,IF(EURIBOR!M191&gt;=3,EURIBOR!M191,2+(EURIBOR!M191-1)/2)))</f>
        <v>4.5019999999999998</v>
      </c>
      <c r="H190" s="4">
        <f ca="1">MAX(0,IF(EURIBOR!N191&lt;=1,EURIBOR!N191+1,IF(EURIBOR!N191&gt;=3,EURIBOR!N191,2+(EURIBOR!N191-1)/2)))</f>
        <v>4.4669999999999996</v>
      </c>
      <c r="I190" s="4">
        <f ca="1">MAX(0,IF(EURIBOR!O191&lt;=1,EURIBOR!O191+1,IF(EURIBOR!O191&gt;=3,EURIBOR!O191,2+(EURIBOR!O191-1)/2)))</f>
        <v>0.68799999999999994</v>
      </c>
      <c r="J190" s="4">
        <f ca="1">MAX(0,IF(EURIBOR!P191&lt;=1,EURIBOR!P191+1,IF(EURIBOR!P191&gt;=3,EURIBOR!P191,2+(EURIBOR!P191-1)/2)))</f>
        <v>0.66999999999999993</v>
      </c>
      <c r="K190" s="4">
        <f ca="1">MAX(0,IF(EURIBOR!Q191&lt;=1,EURIBOR!Q191+1,IF(EURIBOR!Q191&gt;=3,EURIBOR!Q191,2+(EURIBOR!Q191-1)/2)))</f>
        <v>2.8479999999999999</v>
      </c>
      <c r="L190" s="4">
        <f ca="1">MAX(0,IF(EURIBOR!R191&lt;=1,EURIBOR!R191+1,IF(EURIBOR!R191&gt;=3,EURIBOR!R191,2+(EURIBOR!R191-1)/2)))</f>
        <v>1.6619999999999999</v>
      </c>
      <c r="M190" s="4">
        <f ca="1">MAX(0,IF(EURIBOR!S191&lt;=1,EURIBOR!S191+1,IF(EURIBOR!S191&gt;=3,EURIBOR!S191,2+(EURIBOR!S191-1)/2)))</f>
        <v>2.2880000000000003</v>
      </c>
      <c r="N190" s="4">
        <f ca="1">MAX(0,IF(EURIBOR!T191&lt;=1,EURIBOR!T191+1,IF(EURIBOR!T191&gt;=3,EURIBOR!T191,2+(EURIBOR!T191-1)/2)))</f>
        <v>1.2210000000000001</v>
      </c>
      <c r="O190" s="4">
        <f ca="1">MAX(0,IF(EURIBOR!U191&lt;=1,EURIBOR!U191+1,IF(EURIBOR!U191&gt;=3,EURIBOR!U191,2+(EURIBOR!U191-1)/2)))</f>
        <v>2.8614999999999999</v>
      </c>
      <c r="P190" s="4">
        <f ca="1">MAX(0,IF(EURIBOR!V191&lt;=1,EURIBOR!V191+1,IF(EURIBOR!V191&gt;=3,EURIBOR!V191,2+(EURIBOR!V191-1)/2)))</f>
        <v>0.67100000000000004</v>
      </c>
      <c r="Q190" s="4">
        <f ca="1">MAX(0,IF(EURIBOR!W191&lt;=1,EURIBOR!W191+1,IF(EURIBOR!W191&gt;=3,EURIBOR!W191,2+(EURIBOR!W191-1)/2)))</f>
        <v>3.9204761904761911</v>
      </c>
      <c r="R190" s="4">
        <f ca="1">MAX(0,IF(EURIBOR!X191&lt;=1,EURIBOR!X191+1,IF(EURIBOR!X191&gt;=3,EURIBOR!X191,2+(EURIBOR!X191-1)/2)))</f>
        <v>3.78</v>
      </c>
      <c r="S190" s="4">
        <f ca="1">MAX(0,IF(EURIBOR!Y191&lt;=1,EURIBOR!Y191+1,IF(EURIBOR!Y191&gt;=3,EURIBOR!Y191,2+(EURIBOR!Y191-1)/2)))</f>
        <v>0.67199999999999993</v>
      </c>
      <c r="T190" s="4">
        <f ca="1">MAX(0,IF(EURIBOR!Z191&lt;=1,EURIBOR!Z191+1,IF(EURIBOR!Z191&gt;=3,EURIBOR!Z191,2+(EURIBOR!Z191-1)/2)))</f>
        <v>3.3719999999999999</v>
      </c>
      <c r="U190" s="4">
        <f ca="1">MAX(0,IF(EURIBOR!AA191&lt;=1,EURIBOR!AA191+1,IF(EURIBOR!AA191&gt;=3,EURIBOR!AA191,2+(EURIBOR!AA191-1)/2)))</f>
        <v>0.66999999999999993</v>
      </c>
      <c r="V190" s="4">
        <f ca="1">MAX(0,IF(EURIBOR!AB191&lt;=1,EURIBOR!AB191+1,IF(EURIBOR!AB191&gt;=3,EURIBOR!AB191,2+(EURIBOR!AB191-1)/2)))</f>
        <v>0.73199999999999998</v>
      </c>
      <c r="W190" s="4">
        <f ca="1">MAX(0,IF(EURIBOR!AC191&lt;=1,EURIBOR!AC191+1,IF(EURIBOR!AC191&gt;=3,EURIBOR!AC191,2+(EURIBOR!AC191-1)/2)))</f>
        <v>1.292</v>
      </c>
      <c r="X190" s="4">
        <f ca="1">MAX(0,IF(EURIBOR!AD191&lt;=1,EURIBOR!AD191+1,IF(EURIBOR!AD191&gt;=3,EURIBOR!AD191,2+(EURIBOR!AD191-1)/2)))</f>
        <v>0.58299999999999996</v>
      </c>
      <c r="Y190" s="4">
        <f ca="1">MAX(0,IF(EURIBOR!AE191&lt;=1,EURIBOR!AE191+1,IF(EURIBOR!AE191&gt;=3,EURIBOR!AE191,2+(EURIBOR!AE191-1)/2)))</f>
        <v>1.226</v>
      </c>
      <c r="Z190" s="4">
        <f ca="1">MAX(0,IF(EURIBOR!AF191&lt;=1,EURIBOR!AF191+1,IF(EURIBOR!AF191&gt;=3,EURIBOR!AF191,2+(EURIBOR!AF191-1)/2)))</f>
        <v>5.1130000000000004</v>
      </c>
      <c r="AA190" s="4">
        <f ca="1">MAX(0,IF(EURIBOR!AG191&lt;=1,EURIBOR!AG191+1,IF(EURIBOR!AG191&gt;=3,EURIBOR!AG191,2+(EURIBOR!AG191-1)/2)))</f>
        <v>4.9649999999999999</v>
      </c>
      <c r="AB190" s="4">
        <f ca="1">MAX(0,IF(EURIBOR!AH191&lt;=1,EURIBOR!AH191+1,IF(EURIBOR!AH191&gt;=3,EURIBOR!AH191,2+(EURIBOR!AH191-1)/2)))</f>
        <v>1.0629999999999999</v>
      </c>
      <c r="AC190" s="4">
        <f ca="1">MAX(0,IF(EURIBOR!AI191&lt;=1,EURIBOR!AI191+1,IF(EURIBOR!AI191&gt;=3,EURIBOR!AI191,2+(EURIBOR!AI191-1)/2)))</f>
        <v>0.68100000000000005</v>
      </c>
      <c r="AD190" s="4">
        <f ca="1">MAX(0,IF(EURIBOR!AJ191&lt;=1,EURIBOR!AJ191+1,IF(EURIBOR!AJ191&gt;=3,EURIBOR!AJ191,2+(EURIBOR!AJ191-1)/2)))</f>
        <v>2.9590000000000001</v>
      </c>
    </row>
    <row r="191" spans="1:30" x14ac:dyDescent="0.25">
      <c r="A191" s="4">
        <f ca="1">MAX(0,IF(EURIBOR!G192&lt;=1,EURIBOR!G192+1,IF(EURIBOR!G192&gt;=3,EURIBOR!G192,2+(EURIBOR!G192-1)/2)))</f>
        <v>2.6805000000000003</v>
      </c>
      <c r="B191" s="4">
        <f ca="1">MAX(0,IF(EURIBOR!H192&lt;=1,EURIBOR!H192+1,IF(EURIBOR!H192&gt;=3,EURIBOR!H192,2+(EURIBOR!H192-1)/2)))</f>
        <v>4.3620000000000001</v>
      </c>
      <c r="C191" s="4">
        <f ca="1">MAX(0,IF(EURIBOR!I192&lt;=1,EURIBOR!I192+1,IF(EURIBOR!I192&gt;=3,EURIBOR!I192,2+(EURIBOR!I192-1)/2)))</f>
        <v>0.59899999999999998</v>
      </c>
      <c r="D191" s="4">
        <f ca="1">MAX(0,IF(EURIBOR!J192&lt;=1,EURIBOR!J192+1,IF(EURIBOR!J192&gt;=3,EURIBOR!J192,2+(EURIBOR!J192-1)/2)))</f>
        <v>0.50900000000000001</v>
      </c>
      <c r="E191" s="4">
        <f ca="1">MAX(0,IF(EURIBOR!K192&lt;=1,EURIBOR!K192+1,IF(EURIBOR!K192&gt;=3,EURIBOR!K192,2+(EURIBOR!K192-1)/2)))</f>
        <v>2.7284999999999999</v>
      </c>
      <c r="F191" s="4">
        <f ca="1">MAX(0,IF(EURIBOR!L192&lt;=1,EURIBOR!L192+1,IF(EURIBOR!L192&gt;=3,EURIBOR!L192,2+(EURIBOR!L192-1)/2)))</f>
        <v>2.1109999999999998</v>
      </c>
      <c r="G191" s="4">
        <f ca="1">MAX(0,IF(EURIBOR!M192&lt;=1,EURIBOR!M192+1,IF(EURIBOR!M192&gt;=3,EURIBOR!M192,2+(EURIBOR!M192-1)/2)))</f>
        <v>4.5830000000000002</v>
      </c>
      <c r="H191" s="4">
        <f ca="1">MAX(0,IF(EURIBOR!N192&lt;=1,EURIBOR!N192+1,IF(EURIBOR!N192&gt;=3,EURIBOR!N192,2+(EURIBOR!N192-1)/2)))</f>
        <v>4.3540000000000001</v>
      </c>
      <c r="I191" s="4">
        <f ca="1">MAX(0,IF(EURIBOR!O192&lt;=1,EURIBOR!O192+1,IF(EURIBOR!O192&gt;=3,EURIBOR!O192,2+(EURIBOR!O192-1)/2)))</f>
        <v>0.67100000000000004</v>
      </c>
      <c r="J191" s="4">
        <f ca="1">MAX(0,IF(EURIBOR!P192&lt;=1,EURIBOR!P192+1,IF(EURIBOR!P192&gt;=3,EURIBOR!P192,2+(EURIBOR!P192-1)/2)))</f>
        <v>0.67100000000000004</v>
      </c>
      <c r="K191" s="4">
        <f ca="1">MAX(0,IF(EURIBOR!Q192&lt;=1,EURIBOR!Q192+1,IF(EURIBOR!Q192&gt;=3,EURIBOR!Q192,2+(EURIBOR!Q192-1)/2)))</f>
        <v>2.7895000000000003</v>
      </c>
      <c r="L191" s="4">
        <f ca="1">MAX(0,IF(EURIBOR!R192&lt;=1,EURIBOR!R192+1,IF(EURIBOR!R192&gt;=3,EURIBOR!R192,2+(EURIBOR!R192-1)/2)))</f>
        <v>1.645</v>
      </c>
      <c r="M191" s="4">
        <f ca="1">MAX(0,IF(EURIBOR!S192&lt;=1,EURIBOR!S192+1,IF(EURIBOR!S192&gt;=3,EURIBOR!S192,2+(EURIBOR!S192-1)/2)))</f>
        <v>2.2425000000000002</v>
      </c>
      <c r="N191" s="4">
        <f ca="1">MAX(0,IF(EURIBOR!T192&lt;=1,EURIBOR!T192+1,IF(EURIBOR!T192&gt;=3,EURIBOR!T192,2+(EURIBOR!T192-1)/2)))</f>
        <v>1.226</v>
      </c>
      <c r="O191" s="4">
        <f ca="1">MAX(0,IF(EURIBOR!U192&lt;=1,EURIBOR!U192+1,IF(EURIBOR!U192&gt;=3,EURIBOR!U192,2+(EURIBOR!U192-1)/2)))</f>
        <v>2.8970000000000002</v>
      </c>
      <c r="P191" s="4">
        <f ca="1">MAX(0,IF(EURIBOR!V192&lt;=1,EURIBOR!V192+1,IF(EURIBOR!V192&gt;=3,EURIBOR!V192,2+(EURIBOR!V192-1)/2)))</f>
        <v>0.66999999999999993</v>
      </c>
      <c r="Q191" s="4">
        <f ca="1">MAX(0,IF(EURIBOR!W192&lt;=1,EURIBOR!W192+1,IF(EURIBOR!W192&gt;=3,EURIBOR!W192,2+(EURIBOR!W192-1)/2)))</f>
        <v>3.9200000000000008</v>
      </c>
      <c r="R191" s="4">
        <f ca="1">MAX(0,IF(EURIBOR!X192&lt;=1,EURIBOR!X192+1,IF(EURIBOR!X192&gt;=3,EURIBOR!X192,2+(EURIBOR!X192-1)/2)))</f>
        <v>3.88</v>
      </c>
      <c r="S191" s="4">
        <f ca="1">MAX(0,IF(EURIBOR!Y192&lt;=1,EURIBOR!Y192+1,IF(EURIBOR!Y192&gt;=3,EURIBOR!Y192,2+(EURIBOR!Y192-1)/2)))</f>
        <v>0.67199999999999993</v>
      </c>
      <c r="T191" s="4">
        <f ca="1">MAX(0,IF(EURIBOR!Z192&lt;=1,EURIBOR!Z192+1,IF(EURIBOR!Z192&gt;=3,EURIBOR!Z192,2+(EURIBOR!Z192-1)/2)))</f>
        <v>3.536</v>
      </c>
      <c r="U191" s="4">
        <f ca="1">MAX(0,IF(EURIBOR!AA192&lt;=1,EURIBOR!AA192+1,IF(EURIBOR!AA192&gt;=3,EURIBOR!AA192,2+(EURIBOR!AA192-1)/2)))</f>
        <v>0.66999999999999993</v>
      </c>
      <c r="V191" s="4">
        <f ca="1">MAX(0,IF(EURIBOR!AB192&lt;=1,EURIBOR!AB192+1,IF(EURIBOR!AB192&gt;=3,EURIBOR!AB192,2+(EURIBOR!AB192-1)/2)))</f>
        <v>0.70599999999999996</v>
      </c>
      <c r="W191" s="4">
        <f ca="1">MAX(0,IF(EURIBOR!AC192&lt;=1,EURIBOR!AC192+1,IF(EURIBOR!AC192&gt;=3,EURIBOR!AC192,2+(EURIBOR!AC192-1)/2)))</f>
        <v>1.288</v>
      </c>
      <c r="X191" s="4">
        <f ca="1">MAX(0,IF(EURIBOR!AD192&lt;=1,EURIBOR!AD192+1,IF(EURIBOR!AD192&gt;=3,EURIBOR!AD192,2+(EURIBOR!AD192-1)/2)))</f>
        <v>0.746</v>
      </c>
      <c r="Y191" s="4">
        <f ca="1">MAX(0,IF(EURIBOR!AE192&lt;=1,EURIBOR!AE192+1,IF(EURIBOR!AE192&gt;=3,EURIBOR!AE192,2+(EURIBOR!AE192-1)/2)))</f>
        <v>1.2230000000000001</v>
      </c>
      <c r="Z191" s="4">
        <f ca="1">MAX(0,IF(EURIBOR!AF192&lt;=1,EURIBOR!AF192+1,IF(EURIBOR!AF192&gt;=3,EURIBOR!AF192,2+(EURIBOR!AF192-1)/2)))</f>
        <v>4.2380000000000004</v>
      </c>
      <c r="AA191" s="4">
        <f ca="1">MAX(0,IF(EURIBOR!AG192&lt;=1,EURIBOR!AG192+1,IF(EURIBOR!AG192&gt;=3,EURIBOR!AG192,2+(EURIBOR!AG192-1)/2)))</f>
        <v>5.0190000000000001</v>
      </c>
      <c r="AB191" s="4">
        <f ca="1">MAX(0,IF(EURIBOR!AH192&lt;=1,EURIBOR!AH192+1,IF(EURIBOR!AH192&gt;=3,EURIBOR!AH192,2+(EURIBOR!AH192-1)/2)))</f>
        <v>1.048</v>
      </c>
      <c r="AC191" s="4">
        <f ca="1">MAX(0,IF(EURIBOR!AI192&lt;=1,EURIBOR!AI192+1,IF(EURIBOR!AI192&gt;=3,EURIBOR!AI192,2+(EURIBOR!AI192-1)/2)))</f>
        <v>0.68100000000000005</v>
      </c>
      <c r="AD191" s="4">
        <f ca="1">MAX(0,IF(EURIBOR!AJ192&lt;=1,EURIBOR!AJ192+1,IF(EURIBOR!AJ192&gt;=3,EURIBOR!AJ192,2+(EURIBOR!AJ192-1)/2)))</f>
        <v>3.1789999999999998</v>
      </c>
    </row>
    <row r="192" spans="1:30" x14ac:dyDescent="0.25">
      <c r="A192" s="4">
        <f ca="1">MAX(0,IF(EURIBOR!G193&lt;=1,EURIBOR!G193+1,IF(EURIBOR!G193&gt;=3,EURIBOR!G193,2+(EURIBOR!G193-1)/2)))</f>
        <v>2.7364999999999999</v>
      </c>
      <c r="B192" s="4">
        <f ca="1">MAX(0,IF(EURIBOR!H193&lt;=1,EURIBOR!H193+1,IF(EURIBOR!H193&gt;=3,EURIBOR!H193,2+(EURIBOR!H193-1)/2)))</f>
        <v>4.5019999999999998</v>
      </c>
      <c r="C192" s="4">
        <f ca="1">MAX(0,IF(EURIBOR!I193&lt;=1,EURIBOR!I193+1,IF(EURIBOR!I193&gt;=3,EURIBOR!I193,2+(EURIBOR!I193-1)/2)))</f>
        <v>0.60499999999999998</v>
      </c>
      <c r="D192" s="4">
        <f ca="1">MAX(0,IF(EURIBOR!J193&lt;=1,EURIBOR!J193+1,IF(EURIBOR!J193&gt;=3,EURIBOR!J193,2+(EURIBOR!J193-1)/2)))</f>
        <v>0.49099999999999999</v>
      </c>
      <c r="E192" s="4">
        <f ca="1">MAX(0,IF(EURIBOR!K193&lt;=1,EURIBOR!K193+1,IF(EURIBOR!K193&gt;=3,EURIBOR!K193,2+(EURIBOR!K193-1)/2)))</f>
        <v>2.4714999999999998</v>
      </c>
      <c r="F192" s="4">
        <f ca="1">MAX(0,IF(EURIBOR!L193&lt;=1,EURIBOR!L193+1,IF(EURIBOR!L193&gt;=3,EURIBOR!L193,2+(EURIBOR!L193-1)/2)))</f>
        <v>2.024</v>
      </c>
      <c r="G192" s="4">
        <f ca="1">MAX(0,IF(EURIBOR!M193&lt;=1,EURIBOR!M193+1,IF(EURIBOR!M193&gt;=3,EURIBOR!M193,2+(EURIBOR!M193-1)/2)))</f>
        <v>4.7770000000000001</v>
      </c>
      <c r="H192" s="4">
        <f ca="1">MAX(0,IF(EURIBOR!N193&lt;=1,EURIBOR!N193+1,IF(EURIBOR!N193&gt;=3,EURIBOR!N193,2+(EURIBOR!N193-1)/2)))</f>
        <v>3.9830000000000001</v>
      </c>
      <c r="I192" s="4">
        <f ca="1">MAX(0,IF(EURIBOR!O193&lt;=1,EURIBOR!O193+1,IF(EURIBOR!O193&gt;=3,EURIBOR!O193,2+(EURIBOR!O193-1)/2)))</f>
        <v>0.63500000000000001</v>
      </c>
      <c r="J192" s="4">
        <f ca="1">MAX(0,IF(EURIBOR!P193&lt;=1,EURIBOR!P193+1,IF(EURIBOR!P193&gt;=3,EURIBOR!P193,2+(EURIBOR!P193-1)/2)))</f>
        <v>0.67199999999999993</v>
      </c>
      <c r="K192" s="4">
        <f ca="1">MAX(0,IF(EURIBOR!Q193&lt;=1,EURIBOR!Q193+1,IF(EURIBOR!Q193&gt;=3,EURIBOR!Q193,2+(EURIBOR!Q193-1)/2)))</f>
        <v>2.8134999999999999</v>
      </c>
      <c r="L192" s="4">
        <f ca="1">MAX(0,IF(EURIBOR!R193&lt;=1,EURIBOR!R193+1,IF(EURIBOR!R193&gt;=3,EURIBOR!R193,2+(EURIBOR!R193-1)/2)))</f>
        <v>1.645</v>
      </c>
      <c r="M192" s="4">
        <f ca="1">MAX(0,IF(EURIBOR!S193&lt;=1,EURIBOR!S193+1,IF(EURIBOR!S193&gt;=3,EURIBOR!S193,2+(EURIBOR!S193-1)/2)))</f>
        <v>2.2130000000000001</v>
      </c>
      <c r="N192" s="4">
        <f ca="1">MAX(0,IF(EURIBOR!T193&lt;=1,EURIBOR!T193+1,IF(EURIBOR!T193&gt;=3,EURIBOR!T193,2+(EURIBOR!T193-1)/2)))</f>
        <v>1.2230000000000001</v>
      </c>
      <c r="O192" s="4">
        <f ca="1">MAX(0,IF(EURIBOR!U193&lt;=1,EURIBOR!U193+1,IF(EURIBOR!U193&gt;=3,EURIBOR!U193,2+(EURIBOR!U193-1)/2)))</f>
        <v>2.9444999999999997</v>
      </c>
      <c r="P192" s="4">
        <f ca="1">MAX(0,IF(EURIBOR!V193&lt;=1,EURIBOR!V193+1,IF(EURIBOR!V193&gt;=3,EURIBOR!V193,2+(EURIBOR!V193-1)/2)))</f>
        <v>0.66999999999999993</v>
      </c>
      <c r="Q192" s="4">
        <f ca="1">MAX(0,IF(EURIBOR!W193&lt;=1,EURIBOR!W193+1,IF(EURIBOR!W193&gt;=3,EURIBOR!W193,2+(EURIBOR!W193-1)/2)))</f>
        <v>3.9195000000000007</v>
      </c>
      <c r="R192" s="4">
        <f ca="1">MAX(0,IF(EURIBOR!X193&lt;=1,EURIBOR!X193+1,IF(EURIBOR!X193&gt;=3,EURIBOR!X193,2+(EURIBOR!X193-1)/2)))</f>
        <v>3.9710000000000001</v>
      </c>
      <c r="S192" s="4">
        <f ca="1">MAX(0,IF(EURIBOR!Y193&lt;=1,EURIBOR!Y193+1,IF(EURIBOR!Y193&gt;=3,EURIBOR!Y193,2+(EURIBOR!Y193-1)/2)))</f>
        <v>0.67500000000000004</v>
      </c>
      <c r="T192" s="4">
        <f ca="1">MAX(0,IF(EURIBOR!Z193&lt;=1,EURIBOR!Z193+1,IF(EURIBOR!Z193&gt;=3,EURIBOR!Z193,2+(EURIBOR!Z193-1)/2)))</f>
        <v>3.6720000000000002</v>
      </c>
      <c r="U192" s="4">
        <f ca="1">MAX(0,IF(EURIBOR!AA193&lt;=1,EURIBOR!AA193+1,IF(EURIBOR!AA193&gt;=3,EURIBOR!AA193,2+(EURIBOR!AA193-1)/2)))</f>
        <v>0.67100000000000004</v>
      </c>
      <c r="V192" s="4">
        <f ca="1">MAX(0,IF(EURIBOR!AB193&lt;=1,EURIBOR!AB193+1,IF(EURIBOR!AB193&gt;=3,EURIBOR!AB193,2+(EURIBOR!AB193-1)/2)))</f>
        <v>0.70199999999999996</v>
      </c>
      <c r="W192" s="4">
        <f ca="1">MAX(0,IF(EURIBOR!AC193&lt;=1,EURIBOR!AC193+1,IF(EURIBOR!AC193&gt;=3,EURIBOR!AC193,2+(EURIBOR!AC193-1)/2)))</f>
        <v>1.3049999999999999</v>
      </c>
      <c r="X192" s="4">
        <f ca="1">MAX(0,IF(EURIBOR!AD193&lt;=1,EURIBOR!AD193+1,IF(EURIBOR!AD193&gt;=3,EURIBOR!AD193,2+(EURIBOR!AD193-1)/2)))</f>
        <v>0.72799999999999998</v>
      </c>
      <c r="Y192" s="4">
        <f ca="1">MAX(0,IF(EURIBOR!AE193&lt;=1,EURIBOR!AE193+1,IF(EURIBOR!AE193&gt;=3,EURIBOR!AE193,2+(EURIBOR!AE193-1)/2)))</f>
        <v>1.226</v>
      </c>
      <c r="Z192" s="4">
        <f ca="1">MAX(0,IF(EURIBOR!AF193&lt;=1,EURIBOR!AF193+1,IF(EURIBOR!AF193&gt;=3,EURIBOR!AF193,2+(EURIBOR!AF193-1)/2)))</f>
        <v>3.2930000000000001</v>
      </c>
      <c r="AA192" s="4">
        <f ca="1">MAX(0,IF(EURIBOR!AG193&lt;=1,EURIBOR!AG193+1,IF(EURIBOR!AG193&gt;=3,EURIBOR!AG193,2+(EURIBOR!AG193-1)/2)))</f>
        <v>5.1130000000000004</v>
      </c>
      <c r="AB192" s="4">
        <f ca="1">MAX(0,IF(EURIBOR!AH193&lt;=1,EURIBOR!AH193+1,IF(EURIBOR!AH193&gt;=3,EURIBOR!AH193,2+(EURIBOR!AH193-1)/2)))</f>
        <v>1.0269999999999999</v>
      </c>
      <c r="AC192" s="4">
        <f ca="1">MAX(0,IF(EURIBOR!AI193&lt;=1,EURIBOR!AI193+1,IF(EURIBOR!AI193&gt;=3,EURIBOR!AI193,2+(EURIBOR!AI193-1)/2)))</f>
        <v>0.68199999999999994</v>
      </c>
      <c r="AD192" s="4">
        <f ca="1">MAX(0,IF(EURIBOR!AJ193&lt;=1,EURIBOR!AJ193+1,IF(EURIBOR!AJ193&gt;=3,EURIBOR!AJ193,2+(EURIBOR!AJ193-1)/2)))</f>
        <v>3.3719999999999999</v>
      </c>
    </row>
    <row r="193" spans="1:30" x14ac:dyDescent="0.25">
      <c r="A193" s="4">
        <f ca="1">MAX(0,IF(EURIBOR!G194&lt;=1,EURIBOR!G194+1,IF(EURIBOR!G194&gt;=3,EURIBOR!G194,2+(EURIBOR!G194-1)/2)))</f>
        <v>2.7565</v>
      </c>
      <c r="B193" s="4">
        <f ca="1">MAX(0,IF(EURIBOR!H194&lt;=1,EURIBOR!H194+1,IF(EURIBOR!H194&gt;=3,EURIBOR!H194,2+(EURIBOR!H194-1)/2)))</f>
        <v>4.5830000000000002</v>
      </c>
      <c r="C193" s="4">
        <f ca="1">MAX(0,IF(EURIBOR!I194&lt;=1,EURIBOR!I194+1,IF(EURIBOR!I194&gt;=3,EURIBOR!I194,2+(EURIBOR!I194-1)/2)))</f>
        <v>0.60899999999999999</v>
      </c>
      <c r="D193" s="4">
        <f ca="1">MAX(0,IF(EURIBOR!J194&lt;=1,EURIBOR!J194+1,IF(EURIBOR!J194&gt;=3,EURIBOR!J194,2+(EURIBOR!J194-1)/2)))</f>
        <v>0.47899999999999998</v>
      </c>
      <c r="E193" s="4">
        <f ca="1">MAX(0,IF(EURIBOR!K194&lt;=1,EURIBOR!K194+1,IF(EURIBOR!K194&gt;=3,EURIBOR!K194,2+(EURIBOR!K194-1)/2)))</f>
        <v>2.3174999999999999</v>
      </c>
      <c r="F193" s="4">
        <f ca="1">MAX(0,IF(EURIBOR!L194&lt;=1,EURIBOR!L194+1,IF(EURIBOR!L194&gt;=3,EURIBOR!L194,2+(EURIBOR!L194-1)/2)))</f>
        <v>1.8580000000000001</v>
      </c>
      <c r="G193" s="4">
        <f ca="1">MAX(0,IF(EURIBOR!M194&lt;=1,EURIBOR!M194+1,IF(EURIBOR!M194&gt;=3,EURIBOR!M194,2+(EURIBOR!M194-1)/2)))</f>
        <v>4.8529999999999998</v>
      </c>
      <c r="H193" s="4">
        <f ca="1">MAX(0,IF(EURIBOR!N194&lt;=1,EURIBOR!N194+1,IF(EURIBOR!N194&gt;=3,EURIBOR!N194,2+(EURIBOR!N194-1)/2)))</f>
        <v>3.6</v>
      </c>
      <c r="I193" s="4">
        <f ca="1">MAX(0,IF(EURIBOR!O194&lt;=1,EURIBOR!O194+1,IF(EURIBOR!O194&gt;=3,EURIBOR!O194,2+(EURIBOR!O194-1)/2)))</f>
        <v>0.59200000000000008</v>
      </c>
      <c r="J193" s="4">
        <f ca="1">MAX(0,IF(EURIBOR!P194&lt;=1,EURIBOR!P194+1,IF(EURIBOR!P194&gt;=3,EURIBOR!P194,2+(EURIBOR!P194-1)/2)))</f>
        <v>0.67199999999999993</v>
      </c>
      <c r="K193" s="4">
        <f ca="1">MAX(0,IF(EURIBOR!Q194&lt;=1,EURIBOR!Q194+1,IF(EURIBOR!Q194&gt;=3,EURIBOR!Q194,2+(EURIBOR!Q194-1)/2)))</f>
        <v>2.8380000000000001</v>
      </c>
      <c r="L193" s="4">
        <f ca="1">MAX(0,IF(EURIBOR!R194&lt;=1,EURIBOR!R194+1,IF(EURIBOR!R194&gt;=3,EURIBOR!R194,2+(EURIBOR!R194-1)/2)))</f>
        <v>1.6870000000000001</v>
      </c>
      <c r="M193" s="4">
        <f ca="1">MAX(0,IF(EURIBOR!S194&lt;=1,EURIBOR!S194+1,IF(EURIBOR!S194&gt;=3,EURIBOR!S194,2+(EURIBOR!S194-1)/2)))</f>
        <v>2.1109999999999998</v>
      </c>
      <c r="N193" s="4">
        <f ca="1">MAX(0,IF(EURIBOR!T194&lt;=1,EURIBOR!T194+1,IF(EURIBOR!T194&gt;=3,EURIBOR!T194,2+(EURIBOR!T194-1)/2)))</f>
        <v>1.226</v>
      </c>
      <c r="O193" s="4">
        <f ca="1">MAX(0,IF(EURIBOR!U194&lt;=1,EURIBOR!U194+1,IF(EURIBOR!U194&gt;=3,EURIBOR!U194,2+(EURIBOR!U194-1)/2)))</f>
        <v>2.9930000000000003</v>
      </c>
      <c r="P193" s="4">
        <f ca="1">MAX(0,IF(EURIBOR!V194&lt;=1,EURIBOR!V194+1,IF(EURIBOR!V194&gt;=3,EURIBOR!V194,2+(EURIBOR!V194-1)/2)))</f>
        <v>0.67100000000000004</v>
      </c>
      <c r="Q193" s="4">
        <f ca="1">MAX(0,IF(EURIBOR!W194&lt;=1,EURIBOR!W194+1,IF(EURIBOR!W194&gt;=3,EURIBOR!W194,2+(EURIBOR!W194-1)/2)))</f>
        <v>3.8958333333333339</v>
      </c>
      <c r="R193" s="4">
        <f ca="1">MAX(0,IF(EURIBOR!X194&lt;=1,EURIBOR!X194+1,IF(EURIBOR!X194&gt;=3,EURIBOR!X194,2+(EURIBOR!X194-1)/2)))</f>
        <v>3.9672727272727268</v>
      </c>
      <c r="S193" s="4">
        <f ca="1">MAX(0,IF(EURIBOR!Y194&lt;=1,EURIBOR!Y194+1,IF(EURIBOR!Y194&gt;=3,EURIBOR!Y194,2+(EURIBOR!Y194-1)/2)))</f>
        <v>0.67799999999999994</v>
      </c>
      <c r="T193" s="4">
        <f ca="1">MAX(0,IF(EURIBOR!Z194&lt;=1,EURIBOR!Z194+1,IF(EURIBOR!Z194&gt;=3,EURIBOR!Z194,2+(EURIBOR!Z194-1)/2)))</f>
        <v>3.78</v>
      </c>
      <c r="U193" s="4">
        <f ca="1">MAX(0,IF(EURIBOR!AA194&lt;=1,EURIBOR!AA194+1,IF(EURIBOR!AA194&gt;=3,EURIBOR!AA194,2+(EURIBOR!AA194-1)/2)))</f>
        <v>0.67100000000000004</v>
      </c>
      <c r="V193" s="4">
        <f ca="1">MAX(0,IF(EURIBOR!AB194&lt;=1,EURIBOR!AB194+1,IF(EURIBOR!AB194&gt;=3,EURIBOR!AB194,2+(EURIBOR!AB194-1)/2)))</f>
        <v>0.69799999999999995</v>
      </c>
      <c r="W193" s="4">
        <f ca="1">MAX(0,IF(EURIBOR!AC194&lt;=1,EURIBOR!AC194+1,IF(EURIBOR!AC194&gt;=3,EURIBOR!AC194,2+(EURIBOR!AC194-1)/2)))</f>
        <v>1.33</v>
      </c>
      <c r="X193" s="4">
        <f ca="1">MAX(0,IF(EURIBOR!AD194&lt;=1,EURIBOR!AD194+1,IF(EURIBOR!AD194&gt;=3,EURIBOR!AD194,2+(EURIBOR!AD194-1)/2)))</f>
        <v>0.624</v>
      </c>
      <c r="Y193" s="4">
        <f ca="1">MAX(0,IF(EURIBOR!AE194&lt;=1,EURIBOR!AE194+1,IF(EURIBOR!AE194&gt;=3,EURIBOR!AE194,2+(EURIBOR!AE194-1)/2)))</f>
        <v>1.2230000000000001</v>
      </c>
      <c r="Z193" s="4">
        <f ca="1">MAX(0,IF(EURIBOR!AF194&lt;=1,EURIBOR!AF194+1,IF(EURIBOR!AF194&gt;=3,EURIBOR!AF194,2+(EURIBOR!AF194-1)/2)))</f>
        <v>2.7284999999999999</v>
      </c>
      <c r="AA193" s="4">
        <f ca="1">MAX(0,IF(EURIBOR!AG194&lt;=1,EURIBOR!AG194+1,IF(EURIBOR!AG194&gt;=3,EURIBOR!AG194,2+(EURIBOR!AG194-1)/2)))</f>
        <v>4.2380000000000004</v>
      </c>
      <c r="AB193" s="4">
        <f ca="1">MAX(0,IF(EURIBOR!AH194&lt;=1,EURIBOR!AH194+1,IF(EURIBOR!AH194&gt;=3,EURIBOR!AH194,2+(EURIBOR!AH194-1)/2)))</f>
        <v>1.0049999999999999</v>
      </c>
      <c r="AC193" s="4">
        <f ca="1">MAX(0,IF(EURIBOR!AI194&lt;=1,EURIBOR!AI194+1,IF(EURIBOR!AI194&gt;=3,EURIBOR!AI194,2+(EURIBOR!AI194-1)/2)))</f>
        <v>0.68399999999999994</v>
      </c>
      <c r="AD193" s="4">
        <f ca="1">MAX(0,IF(EURIBOR!AJ194&lt;=1,EURIBOR!AJ194+1,IF(EURIBOR!AJ194&gt;=3,EURIBOR!AJ194,2+(EURIBOR!AJ194-1)/2)))</f>
        <v>3.536</v>
      </c>
    </row>
    <row r="194" spans="1:30" x14ac:dyDescent="0.25">
      <c r="A194" s="4">
        <f ca="1">MAX(0,IF(EURIBOR!G195&lt;=1,EURIBOR!G195+1,IF(EURIBOR!G195&gt;=3,EURIBOR!G195,2+(EURIBOR!G195-1)/2)))</f>
        <v>2.8</v>
      </c>
      <c r="B194" s="4">
        <f ca="1">MAX(0,IF(EURIBOR!H195&lt;=1,EURIBOR!H195+1,IF(EURIBOR!H195&gt;=3,EURIBOR!H195,2+(EURIBOR!H195-1)/2)))</f>
        <v>4.7770000000000001</v>
      </c>
      <c r="C194" s="4">
        <f ca="1">MAX(0,IF(EURIBOR!I195&lt;=1,EURIBOR!I195+1,IF(EURIBOR!I195&gt;=3,EURIBOR!I195,2+(EURIBOR!I195-1)/2)))</f>
        <v>0.59099999999999997</v>
      </c>
      <c r="D194" s="4">
        <f ca="1">MAX(0,IF(EURIBOR!J195&lt;=1,EURIBOR!J195+1,IF(EURIBOR!J195&gt;=3,EURIBOR!J195,2+(EURIBOR!J195-1)/2)))</f>
        <v>0.46199999999999997</v>
      </c>
      <c r="E194" s="4">
        <f ca="1">MAX(0,IF(EURIBOR!K195&lt;=1,EURIBOR!K195+1,IF(EURIBOR!K195&gt;=3,EURIBOR!K195,2+(EURIBOR!K195-1)/2)))</f>
        <v>2.2109999999999999</v>
      </c>
      <c r="F194" s="4">
        <f ca="1">MAX(0,IF(EURIBOR!L195&lt;=1,EURIBOR!L195+1,IF(EURIBOR!L195&gt;=3,EURIBOR!L195,2+(EURIBOR!L195-1)/2)))</f>
        <v>1.744</v>
      </c>
      <c r="G194" s="4">
        <f ca="1">MAX(0,IF(EURIBOR!M195&lt;=1,EURIBOR!M195+1,IF(EURIBOR!M195&gt;=3,EURIBOR!M195,2+(EURIBOR!M195-1)/2)))</f>
        <v>5.0410000000000004</v>
      </c>
      <c r="H194" s="4">
        <f ca="1">MAX(0,IF(EURIBOR!N195&lt;=1,EURIBOR!N195+1,IF(EURIBOR!N195&gt;=3,EURIBOR!N195,2+(EURIBOR!N195-1)/2)))</f>
        <v>3.3860000000000001</v>
      </c>
      <c r="I194" s="4">
        <f ca="1">MAX(0,IF(EURIBOR!O195&lt;=1,EURIBOR!O195+1,IF(EURIBOR!O195&gt;=3,EURIBOR!O195,2+(EURIBOR!O195-1)/2)))</f>
        <v>0.58200000000000007</v>
      </c>
      <c r="J194" s="4">
        <f ca="1">MAX(0,IF(EURIBOR!P195&lt;=1,EURIBOR!P195+1,IF(EURIBOR!P195&gt;=3,EURIBOR!P195,2+(EURIBOR!P195-1)/2)))</f>
        <v>0.67199999999999993</v>
      </c>
      <c r="K194" s="4">
        <f ca="1">MAX(0,IF(EURIBOR!Q195&lt;=1,EURIBOR!Q195+1,IF(EURIBOR!Q195&gt;=3,EURIBOR!Q195,2+(EURIBOR!Q195-1)/2)))</f>
        <v>2.8475000000000001</v>
      </c>
      <c r="L194" s="4">
        <f ca="1">MAX(0,IF(EURIBOR!R195&lt;=1,EURIBOR!R195+1,IF(EURIBOR!R195&gt;=3,EURIBOR!R195,2+(EURIBOR!R195-1)/2)))</f>
        <v>1.728</v>
      </c>
      <c r="M194" s="4">
        <f ca="1">MAX(0,IF(EURIBOR!S195&lt;=1,EURIBOR!S195+1,IF(EURIBOR!S195&gt;=3,EURIBOR!S195,2+(EURIBOR!S195-1)/2)))</f>
        <v>2.024</v>
      </c>
      <c r="N194" s="4">
        <f ca="1">MAX(0,IF(EURIBOR!T195&lt;=1,EURIBOR!T195+1,IF(EURIBOR!T195&gt;=3,EURIBOR!T195,2+(EURIBOR!T195-1)/2)))</f>
        <v>1.2230000000000001</v>
      </c>
      <c r="O194" s="4">
        <f ca="1">MAX(0,IF(EURIBOR!U195&lt;=1,EURIBOR!U195+1,IF(EURIBOR!U195&gt;=3,EURIBOR!U195,2+(EURIBOR!U195-1)/2)))</f>
        <v>3.1019999999999999</v>
      </c>
      <c r="P194" s="4">
        <f ca="1">MAX(0,IF(EURIBOR!V195&lt;=1,EURIBOR!V195+1,IF(EURIBOR!V195&gt;=3,EURIBOR!V195,2+(EURIBOR!V195-1)/2)))</f>
        <v>0.67100000000000004</v>
      </c>
      <c r="Q194" s="4">
        <f ca="1">MAX(0,IF(EURIBOR!W195&lt;=1,EURIBOR!W195+1,IF(EURIBOR!W195&gt;=3,EURIBOR!W195,2+(EURIBOR!W195-1)/2)))</f>
        <v>3.137</v>
      </c>
      <c r="R194" s="4">
        <f ca="1">MAX(0,IF(EURIBOR!X195&lt;=1,EURIBOR!X195+1,IF(EURIBOR!X195&gt;=3,EURIBOR!X195,2+(EURIBOR!X195-1)/2)))</f>
        <v>3.9310526315789471</v>
      </c>
      <c r="S194" s="4">
        <f ca="1">MAX(0,IF(EURIBOR!Y195&lt;=1,EURIBOR!Y195+1,IF(EURIBOR!Y195&gt;=3,EURIBOR!Y195,2+(EURIBOR!Y195-1)/2)))</f>
        <v>0.67900000000000005</v>
      </c>
      <c r="T194" s="4">
        <f ca="1">MAX(0,IF(EURIBOR!Z195&lt;=1,EURIBOR!Z195+1,IF(EURIBOR!Z195&gt;=3,EURIBOR!Z195,2+(EURIBOR!Z195-1)/2)))</f>
        <v>3.88</v>
      </c>
      <c r="U194" s="4">
        <f ca="1">MAX(0,IF(EURIBOR!AA195&lt;=1,EURIBOR!AA195+1,IF(EURIBOR!AA195&gt;=3,EURIBOR!AA195,2+(EURIBOR!AA195-1)/2)))</f>
        <v>0.66999999999999993</v>
      </c>
      <c r="V194" s="4">
        <f ca="1">MAX(0,IF(EURIBOR!AB195&lt;=1,EURIBOR!AB195+1,IF(EURIBOR!AB195&gt;=3,EURIBOR!AB195,2+(EURIBOR!AB195-1)/2)))</f>
        <v>0.69100000000000006</v>
      </c>
      <c r="W194" s="4">
        <f ca="1">MAX(0,IF(EURIBOR!AC195&lt;=1,EURIBOR!AC195+1,IF(EURIBOR!AC195&gt;=3,EURIBOR!AC195,2+(EURIBOR!AC195-1)/2)))</f>
        <v>1.325</v>
      </c>
      <c r="X194" s="4">
        <f ca="1">MAX(0,IF(EURIBOR!AD195&lt;=1,EURIBOR!AD195+1,IF(EURIBOR!AD195&gt;=3,EURIBOR!AD195,2+(EURIBOR!AD195-1)/2)))</f>
        <v>0.55600000000000005</v>
      </c>
      <c r="Y194" s="4">
        <f ca="1">MAX(0,IF(EURIBOR!AE195&lt;=1,EURIBOR!AE195+1,IF(EURIBOR!AE195&gt;=3,EURIBOR!AE195,2+(EURIBOR!AE195-1)/2)))</f>
        <v>1.272</v>
      </c>
      <c r="Z194" s="4">
        <f ca="1">MAX(0,IF(EURIBOR!AF195&lt;=1,EURIBOR!AF195+1,IF(EURIBOR!AF195&gt;=3,EURIBOR!AF195,2+(EURIBOR!AF195-1)/2)))</f>
        <v>2.4714999999999998</v>
      </c>
      <c r="AA194" s="4">
        <f ca="1">MAX(0,IF(EURIBOR!AG195&lt;=1,EURIBOR!AG195+1,IF(EURIBOR!AG195&gt;=3,EURIBOR!AG195,2+(EURIBOR!AG195-1)/2)))</f>
        <v>3.2930000000000001</v>
      </c>
      <c r="AB194" s="4">
        <f ca="1">MAX(0,IF(EURIBOR!AH195&lt;=1,EURIBOR!AH195+1,IF(EURIBOR!AH195&gt;=3,EURIBOR!AH195,2+(EURIBOR!AH195-1)/2)))</f>
        <v>0.99</v>
      </c>
      <c r="AC194" s="4">
        <f ca="1">MAX(0,IF(EURIBOR!AI195&lt;=1,EURIBOR!AI195+1,IF(EURIBOR!AI195&gt;=3,EURIBOR!AI195,2+(EURIBOR!AI195-1)/2)))</f>
        <v>0.68799999999999994</v>
      </c>
      <c r="AD194" s="4">
        <f ca="1">MAX(0,IF(EURIBOR!AJ195&lt;=1,EURIBOR!AJ195+1,IF(EURIBOR!AJ195&gt;=3,EURIBOR!AJ195,2+(EURIBOR!AJ195-1)/2)))</f>
        <v>3.6720000000000002</v>
      </c>
    </row>
    <row r="195" spans="1:30" x14ac:dyDescent="0.25">
      <c r="A195" s="4">
        <f ca="1">MAX(0,IF(EURIBOR!G196&lt;=1,EURIBOR!G196+1,IF(EURIBOR!G196&gt;=3,EURIBOR!G196,2+(EURIBOR!G196-1)/2)))</f>
        <v>2.8614999999999999</v>
      </c>
      <c r="B195" s="4">
        <f ca="1">MAX(0,IF(EURIBOR!H196&lt;=1,EURIBOR!H196+1,IF(EURIBOR!H196&gt;=3,EURIBOR!H196,2+(EURIBOR!H196-1)/2)))</f>
        <v>4.8529999999999998</v>
      </c>
      <c r="C195" s="4">
        <f ca="1">MAX(0,IF(EURIBOR!I196&lt;=1,EURIBOR!I196+1,IF(EURIBOR!I196&gt;=3,EURIBOR!I196,2+(EURIBOR!I196-1)/2)))</f>
        <v>0.58299999999999996</v>
      </c>
      <c r="D195" s="4">
        <f ca="1">MAX(0,IF(EURIBOR!J196&lt;=1,EURIBOR!J196+1,IF(EURIBOR!J196&gt;=3,EURIBOR!J196,2+(EURIBOR!J196-1)/2)))</f>
        <v>0.45299999999999996</v>
      </c>
      <c r="E195" s="4">
        <f ca="1">MAX(0,IF(EURIBOR!K196&lt;=1,EURIBOR!K196+1,IF(EURIBOR!K196&gt;=3,EURIBOR!K196,2+(EURIBOR!K196-1)/2)))</f>
        <v>2.141</v>
      </c>
      <c r="F195" s="4">
        <f ca="1">MAX(0,IF(EURIBOR!L196&lt;=1,EURIBOR!L196+1,IF(EURIBOR!L196&gt;=3,EURIBOR!L196,2+(EURIBOR!L196-1)/2)))</f>
        <v>1.6850000000000001</v>
      </c>
      <c r="G195" s="4">
        <f ca="1">MAX(0,IF(EURIBOR!M196&lt;=1,EURIBOR!M196+1,IF(EURIBOR!M196&gt;=3,EURIBOR!M196,2+(EURIBOR!M196-1)/2)))</f>
        <v>5.0919999999999996</v>
      </c>
      <c r="H195" s="4">
        <f ca="1">MAX(0,IF(EURIBOR!N196&lt;=1,EURIBOR!N196+1,IF(EURIBOR!N196&gt;=3,EURIBOR!N196,2+(EURIBOR!N196-1)/2)))</f>
        <v>3.3450000000000002</v>
      </c>
      <c r="I195" s="4">
        <f ca="1">MAX(0,IF(EURIBOR!O196&lt;=1,EURIBOR!O196+1,IF(EURIBOR!O196&gt;=3,EURIBOR!O196,2+(EURIBOR!O196-1)/2)))</f>
        <v>0.58699999999999997</v>
      </c>
      <c r="J195" s="4">
        <f ca="1">MAX(0,IF(EURIBOR!P196&lt;=1,EURIBOR!P196+1,IF(EURIBOR!P196&gt;=3,EURIBOR!P196,2+(EURIBOR!P196-1)/2)))</f>
        <v>0.67199999999999993</v>
      </c>
      <c r="K195" s="4">
        <f ca="1">MAX(0,IF(EURIBOR!Q196&lt;=1,EURIBOR!Q196+1,IF(EURIBOR!Q196&gt;=3,EURIBOR!Q196,2+(EURIBOR!Q196-1)/2)))</f>
        <v>2.8635000000000002</v>
      </c>
      <c r="L195" s="4">
        <f ca="1">MAX(0,IF(EURIBOR!R196&lt;=1,EURIBOR!R196+1,IF(EURIBOR!R196&gt;=3,EURIBOR!R196,2+(EURIBOR!R196-1)/2)))</f>
        <v>1.849</v>
      </c>
      <c r="M195" s="4">
        <f ca="1">MAX(0,IF(EURIBOR!S196&lt;=1,EURIBOR!S196+1,IF(EURIBOR!S196&gt;=3,EURIBOR!S196,2+(EURIBOR!S196-1)/2)))</f>
        <v>1.8580000000000001</v>
      </c>
      <c r="N195" s="4">
        <f ca="1">MAX(0,IF(EURIBOR!T196&lt;=1,EURIBOR!T196+1,IF(EURIBOR!T196&gt;=3,EURIBOR!T196,2+(EURIBOR!T196-1)/2)))</f>
        <v>1.272</v>
      </c>
      <c r="O195" s="4">
        <f ca="1">MAX(0,IF(EURIBOR!U196&lt;=1,EURIBOR!U196+1,IF(EURIBOR!U196&gt;=3,EURIBOR!U196,2+(EURIBOR!U196-1)/2)))</f>
        <v>3.226</v>
      </c>
      <c r="P195" s="4">
        <f ca="1">MAX(0,IF(EURIBOR!V196&lt;=1,EURIBOR!V196+1,IF(EURIBOR!V196&gt;=3,EURIBOR!V196,2+(EURIBOR!V196-1)/2)))</f>
        <v>0.66999999999999993</v>
      </c>
      <c r="Q195" s="4">
        <f ca="1">MAX(0,IF(EURIBOR!W196&lt;=1,EURIBOR!W196+1,IF(EURIBOR!W196&gt;=3,EURIBOR!W196,2+(EURIBOR!W196-1)/2)))</f>
        <v>3.093</v>
      </c>
      <c r="R195" s="4">
        <f ca="1">MAX(0,IF(EURIBOR!X196&lt;=1,EURIBOR!X196+1,IF(EURIBOR!X196&gt;=3,EURIBOR!X196,2+(EURIBOR!X196-1)/2)))</f>
        <v>3.9204761904761911</v>
      </c>
      <c r="S195" s="4">
        <f ca="1">MAX(0,IF(EURIBOR!Y196&lt;=1,EURIBOR!Y196+1,IF(EURIBOR!Y196&gt;=3,EURIBOR!Y196,2+(EURIBOR!Y196-1)/2)))</f>
        <v>0.68100000000000005</v>
      </c>
      <c r="T195" s="4">
        <f ca="1">MAX(0,IF(EURIBOR!Z196&lt;=1,EURIBOR!Z196+1,IF(EURIBOR!Z196&gt;=3,EURIBOR!Z196,2+(EURIBOR!Z196-1)/2)))</f>
        <v>3.9710000000000001</v>
      </c>
      <c r="U195" s="4">
        <f ca="1">MAX(0,IF(EURIBOR!AA196&lt;=1,EURIBOR!AA196+1,IF(EURIBOR!AA196&gt;=3,EURIBOR!AA196,2+(EURIBOR!AA196-1)/2)))</f>
        <v>0.67100000000000004</v>
      </c>
      <c r="V195" s="4">
        <f ca="1">MAX(0,IF(EURIBOR!AB196&lt;=1,EURIBOR!AB196+1,IF(EURIBOR!AB196&gt;=3,EURIBOR!AB196,2+(EURIBOR!AB196-1)/2)))</f>
        <v>0.68700000000000006</v>
      </c>
      <c r="W195" s="4">
        <f ca="1">MAX(0,IF(EURIBOR!AC196&lt;=1,EURIBOR!AC196+1,IF(EURIBOR!AC196&gt;=3,EURIBOR!AC196,2+(EURIBOR!AC196-1)/2)))</f>
        <v>1.2410000000000001</v>
      </c>
      <c r="X195" s="4">
        <f ca="1">MAX(0,IF(EURIBOR!AD196&lt;=1,EURIBOR!AD196+1,IF(EURIBOR!AD196&gt;=3,EURIBOR!AD196,2+(EURIBOR!AD196-1)/2)))</f>
        <v>0.52</v>
      </c>
      <c r="Y195" s="4">
        <f ca="1">MAX(0,IF(EURIBOR!AE196&lt;=1,EURIBOR!AE196+1,IF(EURIBOR!AE196&gt;=3,EURIBOR!AE196,2+(EURIBOR!AE196-1)/2)))</f>
        <v>1.292</v>
      </c>
      <c r="Z195" s="4">
        <f ca="1">MAX(0,IF(EURIBOR!AF196&lt;=1,EURIBOR!AF196+1,IF(EURIBOR!AF196&gt;=3,EURIBOR!AF196,2+(EURIBOR!AF196-1)/2)))</f>
        <v>2.3174999999999999</v>
      </c>
      <c r="AA195" s="4">
        <f ca="1">MAX(0,IF(EURIBOR!AG196&lt;=1,EURIBOR!AG196+1,IF(EURIBOR!AG196&gt;=3,EURIBOR!AG196,2+(EURIBOR!AG196-1)/2)))</f>
        <v>2.7284999999999999</v>
      </c>
      <c r="AB195" s="4">
        <f ca="1">MAX(0,IF(EURIBOR!AH196&lt;=1,EURIBOR!AH196+1,IF(EURIBOR!AH196&gt;=3,EURIBOR!AH196,2+(EURIBOR!AH196-1)/2)))</f>
        <v>0.98599999999999999</v>
      </c>
      <c r="AC195" s="4">
        <f ca="1">MAX(0,IF(EURIBOR!AI196&lt;=1,EURIBOR!AI196+1,IF(EURIBOR!AI196&gt;=3,EURIBOR!AI196,2+(EURIBOR!AI196-1)/2)))</f>
        <v>0.69199999999999995</v>
      </c>
      <c r="AD195" s="4">
        <f ca="1">MAX(0,IF(EURIBOR!AJ196&lt;=1,EURIBOR!AJ196+1,IF(EURIBOR!AJ196&gt;=3,EURIBOR!AJ196,2+(EURIBOR!AJ196-1)/2)))</f>
        <v>3.78</v>
      </c>
    </row>
    <row r="196" spans="1:30" x14ac:dyDescent="0.25">
      <c r="A196" s="4">
        <f ca="1">MAX(0,IF(EURIBOR!G197&lt;=1,EURIBOR!G197+1,IF(EURIBOR!G197&gt;=3,EURIBOR!G197,2+(EURIBOR!G197-1)/2)))</f>
        <v>2.8970000000000002</v>
      </c>
      <c r="B196" s="4">
        <f ca="1">MAX(0,IF(EURIBOR!H197&lt;=1,EURIBOR!H197+1,IF(EURIBOR!H197&gt;=3,EURIBOR!H197,2+(EURIBOR!H197-1)/2)))</f>
        <v>5.0410000000000004</v>
      </c>
      <c r="C196" s="4">
        <f ca="1">MAX(0,IF(EURIBOR!I197&lt;=1,EURIBOR!I197+1,IF(EURIBOR!I197&gt;=3,EURIBOR!I197,2+(EURIBOR!I197-1)/2)))</f>
        <v>0.746</v>
      </c>
      <c r="D196" s="4">
        <f ca="1">MAX(0,IF(EURIBOR!J197&lt;=1,EURIBOR!J197+1,IF(EURIBOR!J197&gt;=3,EURIBOR!J197,2+(EURIBOR!J197-1)/2)))</f>
        <v>0.45899999999999996</v>
      </c>
      <c r="E196" s="4">
        <f ca="1">MAX(0,IF(EURIBOR!K197&lt;=1,EURIBOR!K197+1,IF(EURIBOR!K197&gt;=3,EURIBOR!K197,2+(EURIBOR!K197-1)/2)))</f>
        <v>2.1114999999999999</v>
      </c>
      <c r="F196" s="4">
        <f ca="1">MAX(0,IF(EURIBOR!L197&lt;=1,EURIBOR!L197+1,IF(EURIBOR!L197&gt;=3,EURIBOR!L197,2+(EURIBOR!L197-1)/2)))</f>
        <v>1.659</v>
      </c>
      <c r="G196" s="4">
        <f ca="1">MAX(0,IF(EURIBOR!M197&lt;=1,EURIBOR!M197+1,IF(EURIBOR!M197&gt;=3,EURIBOR!M197,2+(EURIBOR!M197-1)/2)))</f>
        <v>4.9390000000000001</v>
      </c>
      <c r="H196" s="4">
        <f ca="1">MAX(0,IF(EURIBOR!N197&lt;=1,EURIBOR!N197+1,IF(EURIBOR!N197&gt;=3,EURIBOR!N197,2+(EURIBOR!N197-1)/2)))</f>
        <v>3.339</v>
      </c>
      <c r="I196" s="4">
        <f ca="1">MAX(0,IF(EURIBOR!O197&lt;=1,EURIBOR!O197+1,IF(EURIBOR!O197&gt;=3,EURIBOR!O197,2+(EURIBOR!O197-1)/2)))</f>
        <v>0.59899999999999998</v>
      </c>
      <c r="J196" s="4">
        <f ca="1">MAX(0,IF(EURIBOR!P197&lt;=1,EURIBOR!P197+1,IF(EURIBOR!P197&gt;=3,EURIBOR!P197,2+(EURIBOR!P197-1)/2)))</f>
        <v>0.67199999999999993</v>
      </c>
      <c r="K196" s="4">
        <f ca="1">MAX(0,IF(EURIBOR!Q197&lt;=1,EURIBOR!Q197+1,IF(EURIBOR!Q197&gt;=3,EURIBOR!Q197,2+(EURIBOR!Q197-1)/2)))</f>
        <v>3.3759999999999999</v>
      </c>
      <c r="L196" s="4">
        <f ca="1">MAX(0,IF(EURIBOR!R197&lt;=1,EURIBOR!R197+1,IF(EURIBOR!R197&gt;=3,EURIBOR!R197,2+(EURIBOR!R197-1)/2)))</f>
        <v>1.8959999999999999</v>
      </c>
      <c r="M196" s="4">
        <f ca="1">MAX(0,IF(EURIBOR!S197&lt;=1,EURIBOR!S197+1,IF(EURIBOR!S197&gt;=3,EURIBOR!S197,2+(EURIBOR!S197-1)/2)))</f>
        <v>1.744</v>
      </c>
      <c r="N196" s="4">
        <f ca="1">MAX(0,IF(EURIBOR!T197&lt;=1,EURIBOR!T197+1,IF(EURIBOR!T197&gt;=3,EURIBOR!T197,2+(EURIBOR!T197-1)/2)))</f>
        <v>1.292</v>
      </c>
      <c r="O196" s="4">
        <f ca="1">MAX(0,IF(EURIBOR!U197&lt;=1,EURIBOR!U197+1,IF(EURIBOR!U197&gt;=3,EURIBOR!U197,2+(EURIBOR!U197-1)/2)))</f>
        <v>3.335</v>
      </c>
      <c r="P196" s="4">
        <f ca="1">MAX(0,IF(EURIBOR!V197&lt;=1,EURIBOR!V197+1,IF(EURIBOR!V197&gt;=3,EURIBOR!V197,2+(EURIBOR!V197-1)/2)))</f>
        <v>0.67100000000000004</v>
      </c>
      <c r="Q196" s="4">
        <f ca="1">MAX(0,IF(EURIBOR!W197&lt;=1,EURIBOR!W197+1,IF(EURIBOR!W197&gt;=3,EURIBOR!W197,2+(EURIBOR!W197-1)/2)))</f>
        <v>3.0470000000000002</v>
      </c>
      <c r="R196" s="4">
        <f ca="1">MAX(0,IF(EURIBOR!X197&lt;=1,EURIBOR!X197+1,IF(EURIBOR!X197&gt;=3,EURIBOR!X197,2+(EURIBOR!X197-1)/2)))</f>
        <v>3.9200000000000008</v>
      </c>
      <c r="S196" s="4">
        <f ca="1">MAX(0,IF(EURIBOR!Y197&lt;=1,EURIBOR!Y197+1,IF(EURIBOR!Y197&gt;=3,EURIBOR!Y197,2+(EURIBOR!Y197-1)/2)))</f>
        <v>0.68100000000000005</v>
      </c>
      <c r="T196" s="4">
        <f ca="1">MAX(0,IF(EURIBOR!Z197&lt;=1,EURIBOR!Z197+1,IF(EURIBOR!Z197&gt;=3,EURIBOR!Z197,2+(EURIBOR!Z197-1)/2)))</f>
        <v>3.9672727272727268</v>
      </c>
      <c r="U196" s="4">
        <f ca="1">MAX(0,IF(EURIBOR!AA197&lt;=1,EURIBOR!AA197+1,IF(EURIBOR!AA197&gt;=3,EURIBOR!AA197,2+(EURIBOR!AA197-1)/2)))</f>
        <v>0.67199999999999993</v>
      </c>
      <c r="V196" s="4">
        <f ca="1">MAX(0,IF(EURIBOR!AB197&lt;=1,EURIBOR!AB197+1,IF(EURIBOR!AB197&gt;=3,EURIBOR!AB197,2+(EURIBOR!AB197-1)/2)))</f>
        <v>0.68399999999999994</v>
      </c>
      <c r="W196" s="4">
        <f ca="1">MAX(0,IF(EURIBOR!AC197&lt;=1,EURIBOR!AC197+1,IF(EURIBOR!AC197&gt;=3,EURIBOR!AC197,2+(EURIBOR!AC197-1)/2)))</f>
        <v>1.2050000000000001</v>
      </c>
      <c r="X196" s="4">
        <f ca="1">MAX(0,IF(EURIBOR!AD197&lt;=1,EURIBOR!AD197+1,IF(EURIBOR!AD197&gt;=3,EURIBOR!AD197,2+(EURIBOR!AD197-1)/2)))</f>
        <v>0.50900000000000001</v>
      </c>
      <c r="Y196" s="4">
        <f ca="1">MAX(0,IF(EURIBOR!AE197&lt;=1,EURIBOR!AE197+1,IF(EURIBOR!AE197&gt;=3,EURIBOR!AE197,2+(EURIBOR!AE197-1)/2)))</f>
        <v>1.288</v>
      </c>
      <c r="Z196" s="4">
        <f ca="1">MAX(0,IF(EURIBOR!AF197&lt;=1,EURIBOR!AF197+1,IF(EURIBOR!AF197&gt;=3,EURIBOR!AF197,2+(EURIBOR!AF197-1)/2)))</f>
        <v>2.2109999999999999</v>
      </c>
      <c r="AA196" s="4">
        <f ca="1">MAX(0,IF(EURIBOR!AG197&lt;=1,EURIBOR!AG197+1,IF(EURIBOR!AG197&gt;=3,EURIBOR!AG197,2+(EURIBOR!AG197-1)/2)))</f>
        <v>2.4714999999999998</v>
      </c>
      <c r="AB196" s="4">
        <f ca="1">MAX(0,IF(EURIBOR!AH197&lt;=1,EURIBOR!AH197+1,IF(EURIBOR!AH197&gt;=3,EURIBOR!AH197,2+(EURIBOR!AH197-1)/2)))</f>
        <v>0.98099999999999998</v>
      </c>
      <c r="AC196" s="4">
        <f ca="1">MAX(0,IF(EURIBOR!AI197&lt;=1,EURIBOR!AI197+1,IF(EURIBOR!AI197&gt;=3,EURIBOR!AI197,2+(EURIBOR!AI197-1)/2)))</f>
        <v>0.69199999999999995</v>
      </c>
      <c r="AD196" s="4">
        <f ca="1">MAX(0,IF(EURIBOR!AJ197&lt;=1,EURIBOR!AJ197+1,IF(EURIBOR!AJ197&gt;=3,EURIBOR!AJ197,2+(EURIBOR!AJ197-1)/2)))</f>
        <v>3.88</v>
      </c>
    </row>
    <row r="197" spans="1:30" x14ac:dyDescent="0.25">
      <c r="A197" s="4">
        <f ca="1">MAX(0,IF(EURIBOR!G198&lt;=1,EURIBOR!G198+1,IF(EURIBOR!G198&gt;=3,EURIBOR!G198,2+(EURIBOR!G198-1)/2)))</f>
        <v>2.9444999999999997</v>
      </c>
      <c r="B197" s="4">
        <f ca="1">MAX(0,IF(EURIBOR!H198&lt;=1,EURIBOR!H198+1,IF(EURIBOR!H198&gt;=3,EURIBOR!H198,2+(EURIBOR!H198-1)/2)))</f>
        <v>5.0919999999999996</v>
      </c>
      <c r="C197" s="4">
        <f ca="1">MAX(0,IF(EURIBOR!I198&lt;=1,EURIBOR!I198+1,IF(EURIBOR!I198&gt;=3,EURIBOR!I198,2+(EURIBOR!I198-1)/2)))</f>
        <v>0.72799999999999998</v>
      </c>
      <c r="D197" s="4">
        <f ca="1">MAX(0,IF(EURIBOR!J198&lt;=1,EURIBOR!J198+1,IF(EURIBOR!J198&gt;=3,EURIBOR!J198,2+(EURIBOR!J198-1)/2)))</f>
        <v>0.46099999999999997</v>
      </c>
      <c r="E197" s="4">
        <f ca="1">MAX(0,IF(EURIBOR!K198&lt;=1,EURIBOR!K198+1,IF(EURIBOR!K198&gt;=3,EURIBOR!K198,2+(EURIBOR!K198-1)/2)))</f>
        <v>1.9750000000000001</v>
      </c>
      <c r="F197" s="4">
        <f ca="1">MAX(0,IF(EURIBOR!L198&lt;=1,EURIBOR!L198+1,IF(EURIBOR!L198&gt;=3,EURIBOR!L198,2+(EURIBOR!L198-1)/2)))</f>
        <v>1.4969999999999999</v>
      </c>
      <c r="G197" s="4">
        <f ca="1">MAX(0,IF(EURIBOR!M198&lt;=1,EURIBOR!M198+1,IF(EURIBOR!M198&gt;=3,EURIBOR!M198,2+(EURIBOR!M198-1)/2)))</f>
        <v>4.7709999999999999</v>
      </c>
      <c r="H197" s="4">
        <f ca="1">MAX(0,IF(EURIBOR!N198&lt;=1,EURIBOR!N198+1,IF(EURIBOR!N198&gt;=3,EURIBOR!N198,2+(EURIBOR!N198-1)/2)))</f>
        <v>3.3570000000000002</v>
      </c>
      <c r="I197" s="4">
        <f ca="1">MAX(0,IF(EURIBOR!O198&lt;=1,EURIBOR!O198+1,IF(EURIBOR!O198&gt;=3,EURIBOR!O198,2+(EURIBOR!O198-1)/2)))</f>
        <v>0.60499999999999998</v>
      </c>
      <c r="J197" s="4">
        <f ca="1">MAX(0,IF(EURIBOR!P198&lt;=1,EURIBOR!P198+1,IF(EURIBOR!P198&gt;=3,EURIBOR!P198,2+(EURIBOR!P198-1)/2)))</f>
        <v>0.67500000000000004</v>
      </c>
      <c r="K197" s="4">
        <f ca="1">MAX(0,IF(EURIBOR!Q198&lt;=1,EURIBOR!Q198+1,IF(EURIBOR!Q198&gt;=3,EURIBOR!Q198,2+(EURIBOR!Q198-1)/2)))</f>
        <v>3.468</v>
      </c>
      <c r="L197" s="4">
        <f ca="1">MAX(0,IF(EURIBOR!R198&lt;=1,EURIBOR!R198+1,IF(EURIBOR!R198&gt;=3,EURIBOR!R198,2+(EURIBOR!R198-1)/2)))</f>
        <v>1.88</v>
      </c>
      <c r="M197" s="4">
        <f ca="1">MAX(0,IF(EURIBOR!S198&lt;=1,EURIBOR!S198+1,IF(EURIBOR!S198&gt;=3,EURIBOR!S198,2+(EURIBOR!S198-1)/2)))</f>
        <v>1.6850000000000001</v>
      </c>
      <c r="N197" s="4">
        <f ca="1">MAX(0,IF(EURIBOR!T198&lt;=1,EURIBOR!T198+1,IF(EURIBOR!T198&gt;=3,EURIBOR!T198,2+(EURIBOR!T198-1)/2)))</f>
        <v>1.288</v>
      </c>
      <c r="O197" s="4">
        <f ca="1">MAX(0,IF(EURIBOR!U198&lt;=1,EURIBOR!U198+1,IF(EURIBOR!U198&gt;=3,EURIBOR!U198,2+(EURIBOR!U198-1)/2)))</f>
        <v>3.5019999999999998</v>
      </c>
      <c r="P197" s="4">
        <f ca="1">MAX(0,IF(EURIBOR!V198&lt;=1,EURIBOR!V198+1,IF(EURIBOR!V198&gt;=3,EURIBOR!V198,2+(EURIBOR!V198-1)/2)))</f>
        <v>0.67199999999999993</v>
      </c>
      <c r="Q197" s="4">
        <f ca="1">MAX(0,IF(EURIBOR!W198&lt;=1,EURIBOR!W198+1,IF(EURIBOR!W198&gt;=3,EURIBOR!W198,2+(EURIBOR!W198-1)/2)))</f>
        <v>2.8479999999999999</v>
      </c>
      <c r="R197" s="4">
        <f ca="1">MAX(0,IF(EURIBOR!X198&lt;=1,EURIBOR!X198+1,IF(EURIBOR!X198&gt;=3,EURIBOR!X198,2+(EURIBOR!X198-1)/2)))</f>
        <v>3.9195000000000007</v>
      </c>
      <c r="S197" s="4">
        <f ca="1">MAX(0,IF(EURIBOR!Y198&lt;=1,EURIBOR!Y198+1,IF(EURIBOR!Y198&gt;=3,EURIBOR!Y198,2+(EURIBOR!Y198-1)/2)))</f>
        <v>0.68199999999999994</v>
      </c>
      <c r="T197" s="4">
        <f ca="1">MAX(0,IF(EURIBOR!Z198&lt;=1,EURIBOR!Z198+1,IF(EURIBOR!Z198&gt;=3,EURIBOR!Z198,2+(EURIBOR!Z198-1)/2)))</f>
        <v>3.9310526315789471</v>
      </c>
      <c r="U197" s="4">
        <f ca="1">MAX(0,IF(EURIBOR!AA198&lt;=1,EURIBOR!AA198+1,IF(EURIBOR!AA198&gt;=3,EURIBOR!AA198,2+(EURIBOR!AA198-1)/2)))</f>
        <v>0.67199999999999993</v>
      </c>
      <c r="V197" s="4">
        <f ca="1">MAX(0,IF(EURIBOR!AB198&lt;=1,EURIBOR!AB198+1,IF(EURIBOR!AB198&gt;=3,EURIBOR!AB198,2+(EURIBOR!AB198-1)/2)))</f>
        <v>0.67399999999999993</v>
      </c>
      <c r="W197" s="4">
        <f ca="1">MAX(0,IF(EURIBOR!AC198&lt;=1,EURIBOR!AC198+1,IF(EURIBOR!AC198&gt;=3,EURIBOR!AC198,2+(EURIBOR!AC198-1)/2)))</f>
        <v>1.1919999999999999</v>
      </c>
      <c r="X197" s="4">
        <f ca="1">MAX(0,IF(EURIBOR!AD198&lt;=1,EURIBOR!AD198+1,IF(EURIBOR!AD198&gt;=3,EURIBOR!AD198,2+(EURIBOR!AD198-1)/2)))</f>
        <v>0.49099999999999999</v>
      </c>
      <c r="Y197" s="4">
        <f ca="1">MAX(0,IF(EURIBOR!AE198&lt;=1,EURIBOR!AE198+1,IF(EURIBOR!AE198&gt;=3,EURIBOR!AE198,2+(EURIBOR!AE198-1)/2)))</f>
        <v>1.3049999999999999</v>
      </c>
      <c r="Z197" s="4">
        <f ca="1">MAX(0,IF(EURIBOR!AF198&lt;=1,EURIBOR!AF198+1,IF(EURIBOR!AF198&gt;=3,EURIBOR!AF198,2+(EURIBOR!AF198-1)/2)))</f>
        <v>2.141</v>
      </c>
      <c r="AA197" s="4">
        <f ca="1">MAX(0,IF(EURIBOR!AG198&lt;=1,EURIBOR!AG198+1,IF(EURIBOR!AG198&gt;=3,EURIBOR!AG198,2+(EURIBOR!AG198-1)/2)))</f>
        <v>2.3174999999999999</v>
      </c>
      <c r="AB197" s="4">
        <f ca="1">MAX(0,IF(EURIBOR!AH198&lt;=1,EURIBOR!AH198+1,IF(EURIBOR!AH198&gt;=3,EURIBOR!AH198,2+(EURIBOR!AH198-1)/2)))</f>
        <v>0.97199999999999998</v>
      </c>
      <c r="AC197" s="4">
        <f ca="1">MAX(0,IF(EURIBOR!AI198&lt;=1,EURIBOR!AI198+1,IF(EURIBOR!AI198&gt;=3,EURIBOR!AI198,2+(EURIBOR!AI198-1)/2)))</f>
        <v>0.69100000000000006</v>
      </c>
      <c r="AD197" s="4">
        <f ca="1">MAX(0,IF(EURIBOR!AJ198&lt;=1,EURIBOR!AJ198+1,IF(EURIBOR!AJ198&gt;=3,EURIBOR!AJ198,2+(EURIBOR!AJ198-1)/2)))</f>
        <v>3.9710000000000001</v>
      </c>
    </row>
    <row r="198" spans="1:30" x14ac:dyDescent="0.25">
      <c r="A198" s="4">
        <f ca="1">MAX(0,IF(EURIBOR!G199&lt;=1,EURIBOR!G199+1,IF(EURIBOR!G199&gt;=3,EURIBOR!G199,2+(EURIBOR!G199-1)/2)))</f>
        <v>2.9930000000000003</v>
      </c>
      <c r="B198" s="4">
        <f ca="1">MAX(0,IF(EURIBOR!H199&lt;=1,EURIBOR!H199+1,IF(EURIBOR!H199&gt;=3,EURIBOR!H199,2+(EURIBOR!H199-1)/2)))</f>
        <v>4.9390000000000001</v>
      </c>
      <c r="C198" s="4">
        <f ca="1">MAX(0,IF(EURIBOR!I199&lt;=1,EURIBOR!I199+1,IF(EURIBOR!I199&gt;=3,EURIBOR!I199,2+(EURIBOR!I199-1)/2)))</f>
        <v>0.624</v>
      </c>
      <c r="D198" s="4">
        <f ca="1">MAX(0,IF(EURIBOR!J199&lt;=1,EURIBOR!J199+1,IF(EURIBOR!J199&gt;=3,EURIBOR!J199,2+(EURIBOR!J199-1)/2)))</f>
        <v>0.46199999999999997</v>
      </c>
      <c r="E198" s="4">
        <f ca="1">MAX(0,IF(EURIBOR!K199&lt;=1,EURIBOR!K199+1,IF(EURIBOR!K199&gt;=3,EURIBOR!K199,2+(EURIBOR!K199-1)/2)))</f>
        <v>1.8599999999999999</v>
      </c>
      <c r="F198" s="4">
        <f ca="1">MAX(0,IF(EURIBOR!L199&lt;=1,EURIBOR!L199+1,IF(EURIBOR!L199&gt;=3,EURIBOR!L199,2+(EURIBOR!L199-1)/2)))</f>
        <v>1.3320000000000001</v>
      </c>
      <c r="G198" s="4">
        <f ca="1">MAX(0,IF(EURIBOR!M199&lt;=1,EURIBOR!M199+1,IF(EURIBOR!M199&gt;=3,EURIBOR!M199,2+(EURIBOR!M199-1)/2)))</f>
        <v>4.7560000000000002</v>
      </c>
      <c r="H198" s="4">
        <f ca="1">MAX(0,IF(EURIBOR!N199&lt;=1,EURIBOR!N199+1,IF(EURIBOR!N199&gt;=3,EURIBOR!N199,2+(EURIBOR!N199-1)/2)))</f>
        <v>3.391</v>
      </c>
      <c r="I198" s="4">
        <f ca="1">MAX(0,IF(EURIBOR!O199&lt;=1,EURIBOR!O199+1,IF(EURIBOR!O199&gt;=3,EURIBOR!O199,2+(EURIBOR!O199-1)/2)))</f>
        <v>0.60899999999999999</v>
      </c>
      <c r="J198" s="4">
        <f ca="1">MAX(0,IF(EURIBOR!P199&lt;=1,EURIBOR!P199+1,IF(EURIBOR!P199&gt;=3,EURIBOR!P199,2+(EURIBOR!P199-1)/2)))</f>
        <v>0.67799999999999994</v>
      </c>
      <c r="K198" s="4">
        <f ca="1">MAX(0,IF(EURIBOR!Q199&lt;=1,EURIBOR!Q199+1,IF(EURIBOR!Q199&gt;=3,EURIBOR!Q199,2+(EURIBOR!Q199-1)/2)))</f>
        <v>3.4460000000000002</v>
      </c>
      <c r="L198" s="4">
        <f ca="1">MAX(0,IF(EURIBOR!R199&lt;=1,EURIBOR!R199+1,IF(EURIBOR!R199&gt;=3,EURIBOR!R199,2+(EURIBOR!R199-1)/2)))</f>
        <v>1.998</v>
      </c>
      <c r="M198" s="4">
        <f ca="1">MAX(0,IF(EURIBOR!S199&lt;=1,EURIBOR!S199+1,IF(EURIBOR!S199&gt;=3,EURIBOR!S199,2+(EURIBOR!S199-1)/2)))</f>
        <v>1.659</v>
      </c>
      <c r="N198" s="4">
        <f ca="1">MAX(0,IF(EURIBOR!T199&lt;=1,EURIBOR!T199+1,IF(EURIBOR!T199&gt;=3,EURIBOR!T199,2+(EURIBOR!T199-1)/2)))</f>
        <v>1.3049999999999999</v>
      </c>
      <c r="O198" s="4">
        <f ca="1">MAX(0,IF(EURIBOR!U199&lt;=1,EURIBOR!U199+1,IF(EURIBOR!U199&gt;=3,EURIBOR!U199,2+(EURIBOR!U199-1)/2)))</f>
        <v>3.597</v>
      </c>
      <c r="P198" s="4">
        <f ca="1">MAX(0,IF(EURIBOR!V199&lt;=1,EURIBOR!V199+1,IF(EURIBOR!V199&gt;=3,EURIBOR!V199,2+(EURIBOR!V199-1)/2)))</f>
        <v>0.67199999999999993</v>
      </c>
      <c r="Q198" s="4">
        <f ca="1">MAX(0,IF(EURIBOR!W199&lt;=1,EURIBOR!W199+1,IF(EURIBOR!W199&gt;=3,EURIBOR!W199,2+(EURIBOR!W199-1)/2)))</f>
        <v>2.7895000000000003</v>
      </c>
      <c r="R198" s="4">
        <f ca="1">MAX(0,IF(EURIBOR!X199&lt;=1,EURIBOR!X199+1,IF(EURIBOR!X199&gt;=3,EURIBOR!X199,2+(EURIBOR!X199-1)/2)))</f>
        <v>3.8958333333333339</v>
      </c>
      <c r="S198" s="4">
        <f ca="1">MAX(0,IF(EURIBOR!Y199&lt;=1,EURIBOR!Y199+1,IF(EURIBOR!Y199&gt;=3,EURIBOR!Y199,2+(EURIBOR!Y199-1)/2)))</f>
        <v>0.68399999999999994</v>
      </c>
      <c r="T198" s="4">
        <f ca="1">MAX(0,IF(EURIBOR!Z199&lt;=1,EURIBOR!Z199+1,IF(EURIBOR!Z199&gt;=3,EURIBOR!Z199,2+(EURIBOR!Z199-1)/2)))</f>
        <v>3.9204761904761911</v>
      </c>
      <c r="U198" s="4">
        <f ca="1">MAX(0,IF(EURIBOR!AA199&lt;=1,EURIBOR!AA199+1,IF(EURIBOR!AA199&gt;=3,EURIBOR!AA199,2+(EURIBOR!AA199-1)/2)))</f>
        <v>0.67199999999999993</v>
      </c>
      <c r="V198" s="4">
        <f ca="1">MAX(0,IF(EURIBOR!AB199&lt;=1,EURIBOR!AB199+1,IF(EURIBOR!AB199&gt;=3,EURIBOR!AB199,2+(EURIBOR!AB199-1)/2)))</f>
        <v>0.67100000000000004</v>
      </c>
      <c r="W198" s="4">
        <f ca="1">MAX(0,IF(EURIBOR!AC199&lt;=1,EURIBOR!AC199+1,IF(EURIBOR!AC199&gt;=3,EURIBOR!AC199,2+(EURIBOR!AC199-1)/2)))</f>
        <v>1.097</v>
      </c>
      <c r="X198" s="4">
        <f ca="1">MAX(0,IF(EURIBOR!AD199&lt;=1,EURIBOR!AD199+1,IF(EURIBOR!AD199&gt;=3,EURIBOR!AD199,2+(EURIBOR!AD199-1)/2)))</f>
        <v>0.47899999999999998</v>
      </c>
      <c r="Y198" s="4">
        <f ca="1">MAX(0,IF(EURIBOR!AE199&lt;=1,EURIBOR!AE199+1,IF(EURIBOR!AE199&gt;=3,EURIBOR!AE199,2+(EURIBOR!AE199-1)/2)))</f>
        <v>1.33</v>
      </c>
      <c r="Z198" s="4">
        <f ca="1">MAX(0,IF(EURIBOR!AF199&lt;=1,EURIBOR!AF199+1,IF(EURIBOR!AF199&gt;=3,EURIBOR!AF199,2+(EURIBOR!AF199-1)/2)))</f>
        <v>2.1114999999999999</v>
      </c>
      <c r="AA198" s="4">
        <f ca="1">MAX(0,IF(EURIBOR!AG199&lt;=1,EURIBOR!AG199+1,IF(EURIBOR!AG199&gt;=3,EURIBOR!AG199,2+(EURIBOR!AG199-1)/2)))</f>
        <v>2.2109999999999999</v>
      </c>
      <c r="AB198" s="4">
        <f ca="1">MAX(0,IF(EURIBOR!AH199&lt;=1,EURIBOR!AH199+1,IF(EURIBOR!AH199&gt;=3,EURIBOR!AH199,2+(EURIBOR!AH199-1)/2)))</f>
        <v>0.96299999999999997</v>
      </c>
      <c r="AC198" s="4">
        <f ca="1">MAX(0,IF(EURIBOR!AI199&lt;=1,EURIBOR!AI199+1,IF(EURIBOR!AI199&gt;=3,EURIBOR!AI199,2+(EURIBOR!AI199-1)/2)))</f>
        <v>0.69</v>
      </c>
      <c r="AD198" s="4">
        <f ca="1">MAX(0,IF(EURIBOR!AJ199&lt;=1,EURIBOR!AJ199+1,IF(EURIBOR!AJ199&gt;=3,EURIBOR!AJ199,2+(EURIBOR!AJ199-1)/2)))</f>
        <v>3.9672727272727268</v>
      </c>
    </row>
    <row r="199" spans="1:30" x14ac:dyDescent="0.25">
      <c r="A199" s="4">
        <f ca="1">MAX(0,IF(EURIBOR!G200&lt;=1,EURIBOR!G200+1,IF(EURIBOR!G200&gt;=3,EURIBOR!G200,2+(EURIBOR!G200-1)/2)))</f>
        <v>3.1019999999999999</v>
      </c>
      <c r="B199" s="4">
        <f ca="1">MAX(0,IF(EURIBOR!H200&lt;=1,EURIBOR!H200+1,IF(EURIBOR!H200&gt;=3,EURIBOR!H200,2+(EURIBOR!H200-1)/2)))</f>
        <v>4.7709999999999999</v>
      </c>
      <c r="C199" s="4">
        <f ca="1">MAX(0,IF(EURIBOR!I200&lt;=1,EURIBOR!I200+1,IF(EURIBOR!I200&gt;=3,EURIBOR!I200,2+(EURIBOR!I200-1)/2)))</f>
        <v>0.55600000000000005</v>
      </c>
      <c r="D199" s="4">
        <f ca="1">MAX(0,IF(EURIBOR!J200&lt;=1,EURIBOR!J200+1,IF(EURIBOR!J200&gt;=3,EURIBOR!J200,2+(EURIBOR!J200-1)/2)))</f>
        <v>0.45999999999999996</v>
      </c>
      <c r="E199" s="4">
        <f ca="1">MAX(0,IF(EURIBOR!K200&lt;=1,EURIBOR!K200+1,IF(EURIBOR!K200&gt;=3,EURIBOR!K200,2+(EURIBOR!K200-1)/2)))</f>
        <v>1.772</v>
      </c>
      <c r="F199" s="4">
        <f ca="1">MAX(0,IF(EURIBOR!L200&lt;=1,EURIBOR!L200+1,IF(EURIBOR!L200&gt;=3,EURIBOR!L200,2+(EURIBOR!L200-1)/2)))</f>
        <v>1.246</v>
      </c>
      <c r="G199" s="4">
        <f ca="1">MAX(0,IF(EURIBOR!M200&lt;=1,EURIBOR!M200+1,IF(EURIBOR!M200&gt;=3,EURIBOR!M200,2+(EURIBOR!M200-1)/2)))</f>
        <v>4.7089999999999996</v>
      </c>
      <c r="H199" s="4">
        <f ca="1">MAX(0,IF(EURIBOR!N200&lt;=1,EURIBOR!N200+1,IF(EURIBOR!N200&gt;=3,EURIBOR!N200,2+(EURIBOR!N200-1)/2)))</f>
        <v>3.407</v>
      </c>
      <c r="I199" s="4">
        <f ca="1">MAX(0,IF(EURIBOR!O200&lt;=1,EURIBOR!O200+1,IF(EURIBOR!O200&gt;=3,EURIBOR!O200,2+(EURIBOR!O200-1)/2)))</f>
        <v>0.59099999999999997</v>
      </c>
      <c r="J199" s="4">
        <f ca="1">MAX(0,IF(EURIBOR!P200&lt;=1,EURIBOR!P200+1,IF(EURIBOR!P200&gt;=3,EURIBOR!P200,2+(EURIBOR!P200-1)/2)))</f>
        <v>0.67900000000000005</v>
      </c>
      <c r="K199" s="4">
        <f ca="1">MAX(0,IF(EURIBOR!Q200&lt;=1,EURIBOR!Q200+1,IF(EURIBOR!Q200&gt;=3,EURIBOR!Q200,2+(EURIBOR!Q200-1)/2)))</f>
        <v>3.343</v>
      </c>
      <c r="L199" s="4">
        <f ca="1">MAX(0,IF(EURIBOR!R200&lt;=1,EURIBOR!R200+1,IF(EURIBOR!R200&gt;=3,EURIBOR!R200,2+(EURIBOR!R200-1)/2)))</f>
        <v>2.0209999999999999</v>
      </c>
      <c r="M199" s="4">
        <f ca="1">MAX(0,IF(EURIBOR!S200&lt;=1,EURIBOR!S200+1,IF(EURIBOR!S200&gt;=3,EURIBOR!S200,2+(EURIBOR!S200-1)/2)))</f>
        <v>1.4969999999999999</v>
      </c>
      <c r="N199" s="4">
        <f ca="1">MAX(0,IF(EURIBOR!T200&lt;=1,EURIBOR!T200+1,IF(EURIBOR!T200&gt;=3,EURIBOR!T200,2+(EURIBOR!T200-1)/2)))</f>
        <v>1.33</v>
      </c>
      <c r="O199" s="4">
        <f ca="1">MAX(0,IF(EURIBOR!U200&lt;=1,EURIBOR!U200+1,IF(EURIBOR!U200&gt;=3,EURIBOR!U200,2+(EURIBOR!U200-1)/2)))</f>
        <v>3.6840000000000002</v>
      </c>
      <c r="P199" s="4">
        <f ca="1">MAX(0,IF(EURIBOR!V200&lt;=1,EURIBOR!V200+1,IF(EURIBOR!V200&gt;=3,EURIBOR!V200,2+(EURIBOR!V200-1)/2)))</f>
        <v>0.67199999999999993</v>
      </c>
      <c r="Q199" s="4">
        <f ca="1">MAX(0,IF(EURIBOR!W200&lt;=1,EURIBOR!W200+1,IF(EURIBOR!W200&gt;=3,EURIBOR!W200,2+(EURIBOR!W200-1)/2)))</f>
        <v>2.8134999999999999</v>
      </c>
      <c r="R199" s="4">
        <f ca="1">MAX(0,IF(EURIBOR!X200&lt;=1,EURIBOR!X200+1,IF(EURIBOR!X200&gt;=3,EURIBOR!X200,2+(EURIBOR!X200-1)/2)))</f>
        <v>3.137</v>
      </c>
      <c r="S199" s="4">
        <f ca="1">MAX(0,IF(EURIBOR!Y200&lt;=1,EURIBOR!Y200+1,IF(EURIBOR!Y200&gt;=3,EURIBOR!Y200,2+(EURIBOR!Y200-1)/2)))</f>
        <v>0.68799999999999994</v>
      </c>
      <c r="T199" s="4">
        <f ca="1">MAX(0,IF(EURIBOR!Z200&lt;=1,EURIBOR!Z200+1,IF(EURIBOR!Z200&gt;=3,EURIBOR!Z200,2+(EURIBOR!Z200-1)/2)))</f>
        <v>3.9200000000000008</v>
      </c>
      <c r="U199" s="4">
        <f ca="1">MAX(0,IF(EURIBOR!AA200&lt;=1,EURIBOR!AA200+1,IF(EURIBOR!AA200&gt;=3,EURIBOR!AA200,2+(EURIBOR!AA200-1)/2)))</f>
        <v>0.67199999999999993</v>
      </c>
      <c r="V199" s="4">
        <f ca="1">MAX(0,IF(EURIBOR!AB200&lt;=1,EURIBOR!AB200+1,IF(EURIBOR!AB200&gt;=3,EURIBOR!AB200,2+(EURIBOR!AB200-1)/2)))</f>
        <v>0.66999999999999993</v>
      </c>
      <c r="W199" s="4">
        <f ca="1">MAX(0,IF(EURIBOR!AC200&lt;=1,EURIBOR!AC200+1,IF(EURIBOR!AC200&gt;=3,EURIBOR!AC200,2+(EURIBOR!AC200-1)/2)))</f>
        <v>1.083</v>
      </c>
      <c r="X199" s="4">
        <f ca="1">MAX(0,IF(EURIBOR!AD200&lt;=1,EURIBOR!AD200+1,IF(EURIBOR!AD200&gt;=3,EURIBOR!AD200,2+(EURIBOR!AD200-1)/2)))</f>
        <v>0.46199999999999997</v>
      </c>
      <c r="Y199" s="4">
        <f ca="1">MAX(0,IF(EURIBOR!AE200&lt;=1,EURIBOR!AE200+1,IF(EURIBOR!AE200&gt;=3,EURIBOR!AE200,2+(EURIBOR!AE200-1)/2)))</f>
        <v>1.325</v>
      </c>
      <c r="Z199" s="4">
        <f ca="1">MAX(0,IF(EURIBOR!AF200&lt;=1,EURIBOR!AF200+1,IF(EURIBOR!AF200&gt;=3,EURIBOR!AF200,2+(EURIBOR!AF200-1)/2)))</f>
        <v>1.9750000000000001</v>
      </c>
      <c r="AA199" s="4">
        <f ca="1">MAX(0,IF(EURIBOR!AG200&lt;=1,EURIBOR!AG200+1,IF(EURIBOR!AG200&gt;=3,EURIBOR!AG200,2+(EURIBOR!AG200-1)/2)))</f>
        <v>2.141</v>
      </c>
      <c r="AB199" s="4">
        <f ca="1">MAX(0,IF(EURIBOR!AH200&lt;=1,EURIBOR!AH200+1,IF(EURIBOR!AH200&gt;=3,EURIBOR!AH200,2+(EURIBOR!AH200-1)/2)))</f>
        <v>0.94599999999999995</v>
      </c>
      <c r="AC199" s="4">
        <f ca="1">MAX(0,IF(EURIBOR!AI200&lt;=1,EURIBOR!AI200+1,IF(EURIBOR!AI200&gt;=3,EURIBOR!AI200,2+(EURIBOR!AI200-1)/2)))</f>
        <v>0.68799999999999994</v>
      </c>
      <c r="AD199" s="4">
        <f ca="1">MAX(0,IF(EURIBOR!AJ200&lt;=1,EURIBOR!AJ200+1,IF(EURIBOR!AJ200&gt;=3,EURIBOR!AJ200,2+(EURIBOR!AJ200-1)/2)))</f>
        <v>3.9310526315789471</v>
      </c>
    </row>
    <row r="200" spans="1:30" x14ac:dyDescent="0.25">
      <c r="A200" s="4">
        <f ca="1">MAX(0,IF(EURIBOR!G201&lt;=1,EURIBOR!G201+1,IF(EURIBOR!G201&gt;=3,EURIBOR!G201,2+(EURIBOR!G201-1)/2)))</f>
        <v>3.226</v>
      </c>
      <c r="B200" s="4">
        <f ca="1">MAX(0,IF(EURIBOR!H201&lt;=1,EURIBOR!H201+1,IF(EURIBOR!H201&gt;=3,EURIBOR!H201,2+(EURIBOR!H201-1)/2)))</f>
        <v>4.7560000000000002</v>
      </c>
      <c r="C200" s="4">
        <f ca="1">MAX(0,IF(EURIBOR!I201&lt;=1,EURIBOR!I201+1,IF(EURIBOR!I201&gt;=3,EURIBOR!I201,2+(EURIBOR!I201-1)/2)))</f>
        <v>0.52</v>
      </c>
      <c r="D200" s="4">
        <f ca="1">MAX(0,IF(EURIBOR!J201&lt;=1,EURIBOR!J201+1,IF(EURIBOR!J201&gt;=3,EURIBOR!J201,2+(EURIBOR!J201-1)/2)))</f>
        <v>0.45699999999999996</v>
      </c>
      <c r="E200" s="4">
        <f ca="1">MAX(0,IF(EURIBOR!K201&lt;=1,EURIBOR!K201+1,IF(EURIBOR!K201&gt;=3,EURIBOR!K201,2+(EURIBOR!K201-1)/2)))</f>
        <v>1.738</v>
      </c>
      <c r="F200" s="4">
        <f ca="1">MAX(0,IF(EURIBOR!L201&lt;=1,EURIBOR!L201+1,IF(EURIBOR!L201&gt;=3,EURIBOR!L201,2+(EURIBOR!L201-1)/2)))</f>
        <v>1.208</v>
      </c>
      <c r="G200" s="4">
        <f ca="1">MAX(0,IF(EURIBOR!M201&lt;=1,EURIBOR!M201+1,IF(EURIBOR!M201&gt;=3,EURIBOR!M201,2+(EURIBOR!M201-1)/2)))</f>
        <v>4.6820000000000004</v>
      </c>
      <c r="H200" s="4">
        <f ca="1">MAX(0,IF(EURIBOR!N201&lt;=1,EURIBOR!N201+1,IF(EURIBOR!N201&gt;=3,EURIBOR!N201,2+(EURIBOR!N201-1)/2)))</f>
        <v>3.4670000000000001</v>
      </c>
      <c r="I200" s="4">
        <f ca="1">MAX(0,IF(EURIBOR!O201&lt;=1,EURIBOR!O201+1,IF(EURIBOR!O201&gt;=3,EURIBOR!O201,2+(EURIBOR!O201-1)/2)))</f>
        <v>0.58299999999999996</v>
      </c>
      <c r="J200" s="4">
        <f ca="1">MAX(0,IF(EURIBOR!P201&lt;=1,EURIBOR!P201+1,IF(EURIBOR!P201&gt;=3,EURIBOR!P201,2+(EURIBOR!P201-1)/2)))</f>
        <v>0.68100000000000005</v>
      </c>
      <c r="K200" s="4">
        <f ca="1">MAX(0,IF(EURIBOR!Q201&lt;=1,EURIBOR!Q201+1,IF(EURIBOR!Q201&gt;=3,EURIBOR!Q201,2+(EURIBOR!Q201-1)/2)))</f>
        <v>3.5369999999999999</v>
      </c>
      <c r="L200" s="4">
        <f ca="1">MAX(0,IF(EURIBOR!R201&lt;=1,EURIBOR!R201+1,IF(EURIBOR!R201&gt;=3,EURIBOR!R201,2+(EURIBOR!R201-1)/2)))</f>
        <v>2.0110000000000001</v>
      </c>
      <c r="M200" s="4">
        <f ca="1">MAX(0,IF(EURIBOR!S201&lt;=1,EURIBOR!S201+1,IF(EURIBOR!S201&gt;=3,EURIBOR!S201,2+(EURIBOR!S201-1)/2)))</f>
        <v>1.3320000000000001</v>
      </c>
      <c r="N200" s="4">
        <f ca="1">MAX(0,IF(EURIBOR!T201&lt;=1,EURIBOR!T201+1,IF(EURIBOR!T201&gt;=3,EURIBOR!T201,2+(EURIBOR!T201-1)/2)))</f>
        <v>1.325</v>
      </c>
      <c r="O200" s="4">
        <f ca="1">MAX(0,IF(EURIBOR!U201&lt;=1,EURIBOR!U201+1,IF(EURIBOR!U201&gt;=3,EURIBOR!U201,2+(EURIBOR!U201-1)/2)))</f>
        <v>3.7519999999999998</v>
      </c>
      <c r="P200" s="4">
        <f ca="1">MAX(0,IF(EURIBOR!V201&lt;=1,EURIBOR!V201+1,IF(EURIBOR!V201&gt;=3,EURIBOR!V201,2+(EURIBOR!V201-1)/2)))</f>
        <v>0.67199999999999993</v>
      </c>
      <c r="Q200" s="4">
        <f ca="1">MAX(0,IF(EURIBOR!W201&lt;=1,EURIBOR!W201+1,IF(EURIBOR!W201&gt;=3,EURIBOR!W201,2+(EURIBOR!W201-1)/2)))</f>
        <v>2.8380000000000001</v>
      </c>
      <c r="R200" s="4">
        <f ca="1">MAX(0,IF(EURIBOR!X201&lt;=1,EURIBOR!X201+1,IF(EURIBOR!X201&gt;=3,EURIBOR!X201,2+(EURIBOR!X201-1)/2)))</f>
        <v>3.093</v>
      </c>
      <c r="S200" s="4">
        <f ca="1">MAX(0,IF(EURIBOR!Y201&lt;=1,EURIBOR!Y201+1,IF(EURIBOR!Y201&gt;=3,EURIBOR!Y201,2+(EURIBOR!Y201-1)/2)))</f>
        <v>0.69199999999999995</v>
      </c>
      <c r="T200" s="4">
        <f ca="1">MAX(0,IF(EURIBOR!Z201&lt;=1,EURIBOR!Z201+1,IF(EURIBOR!Z201&gt;=3,EURIBOR!Z201,2+(EURIBOR!Z201-1)/2)))</f>
        <v>3.9195000000000007</v>
      </c>
      <c r="U200" s="4">
        <f ca="1">MAX(0,IF(EURIBOR!AA201&lt;=1,EURIBOR!AA201+1,IF(EURIBOR!AA201&gt;=3,EURIBOR!AA201,2+(EURIBOR!AA201-1)/2)))</f>
        <v>0.67199999999999993</v>
      </c>
      <c r="V200" s="4">
        <f ca="1">MAX(0,IF(EURIBOR!AB201&lt;=1,EURIBOR!AB201+1,IF(EURIBOR!AB201&gt;=3,EURIBOR!AB201,2+(EURIBOR!AB201-1)/2)))</f>
        <v>0.66999999999999993</v>
      </c>
      <c r="W200" s="4">
        <f ca="1">MAX(0,IF(EURIBOR!AC201&lt;=1,EURIBOR!AC201+1,IF(EURIBOR!AC201&gt;=3,EURIBOR!AC201,2+(EURIBOR!AC201-1)/2)))</f>
        <v>1.081</v>
      </c>
      <c r="X200" s="4">
        <f ca="1">MAX(0,IF(EURIBOR!AD201&lt;=1,EURIBOR!AD201+1,IF(EURIBOR!AD201&gt;=3,EURIBOR!AD201,2+(EURIBOR!AD201-1)/2)))</f>
        <v>0.45299999999999996</v>
      </c>
      <c r="Y200" s="4">
        <f ca="1">MAX(0,IF(EURIBOR!AE201&lt;=1,EURIBOR!AE201+1,IF(EURIBOR!AE201&gt;=3,EURIBOR!AE201,2+(EURIBOR!AE201-1)/2)))</f>
        <v>1.2410000000000001</v>
      </c>
      <c r="Z200" s="4">
        <f ca="1">MAX(0,IF(EURIBOR!AF201&lt;=1,EURIBOR!AF201+1,IF(EURIBOR!AF201&gt;=3,EURIBOR!AF201,2+(EURIBOR!AF201-1)/2)))</f>
        <v>1.8599999999999999</v>
      </c>
      <c r="AA200" s="4">
        <f ca="1">MAX(0,IF(EURIBOR!AG201&lt;=1,EURIBOR!AG201+1,IF(EURIBOR!AG201&gt;=3,EURIBOR!AG201,2+(EURIBOR!AG201-1)/2)))</f>
        <v>2.1114999999999999</v>
      </c>
      <c r="AB200" s="4">
        <f ca="1">MAX(0,IF(EURIBOR!AH201&lt;=1,EURIBOR!AH201+1,IF(EURIBOR!AH201&gt;=3,EURIBOR!AH201,2+(EURIBOR!AH201-1)/2)))</f>
        <v>0.91200000000000003</v>
      </c>
      <c r="AC200" s="4">
        <f ca="1">MAX(0,IF(EURIBOR!AI201&lt;=1,EURIBOR!AI201+1,IF(EURIBOR!AI201&gt;=3,EURIBOR!AI201,2+(EURIBOR!AI201-1)/2)))</f>
        <v>0.67100000000000004</v>
      </c>
      <c r="AD200" s="4">
        <f ca="1">MAX(0,IF(EURIBOR!AJ201&lt;=1,EURIBOR!AJ201+1,IF(EURIBOR!AJ201&gt;=3,EURIBOR!AJ201,2+(EURIBOR!AJ201-1)/2)))</f>
        <v>3.9204761904761911</v>
      </c>
    </row>
    <row r="201" spans="1:30" x14ac:dyDescent="0.25">
      <c r="A201" s="4">
        <f ca="1">MAX(0,IF(EURIBOR!G202&lt;=1,EURIBOR!G202+1,IF(EURIBOR!G202&gt;=3,EURIBOR!G202,2+(EURIBOR!G202-1)/2)))</f>
        <v>3.335</v>
      </c>
      <c r="B201" s="4">
        <f ca="1">MAX(0,IF(EURIBOR!H202&lt;=1,EURIBOR!H202+1,IF(EURIBOR!H202&gt;=3,EURIBOR!H202,2+(EURIBOR!H202-1)/2)))</f>
        <v>4.7089999999999996</v>
      </c>
      <c r="C201" s="4">
        <f ca="1">MAX(0,IF(EURIBOR!I202&lt;=1,EURIBOR!I202+1,IF(EURIBOR!I202&gt;=3,EURIBOR!I202,2+(EURIBOR!I202-1)/2)))</f>
        <v>0.50900000000000001</v>
      </c>
      <c r="D201" s="4">
        <f ca="1">MAX(0,IF(EURIBOR!J202&lt;=1,EURIBOR!J202+1,IF(EURIBOR!J202&gt;=3,EURIBOR!J202,2+(EURIBOR!J202-1)/2)))</f>
        <v>0.45499999999999996</v>
      </c>
      <c r="E201" s="4">
        <f ca="1">MAX(0,IF(EURIBOR!K202&lt;=1,EURIBOR!K202+1,IF(EURIBOR!K202&gt;=3,EURIBOR!K202,2+(EURIBOR!K202-1)/2)))</f>
        <v>1.716</v>
      </c>
      <c r="F201" s="4">
        <f ca="1">MAX(0,IF(EURIBOR!L202&lt;=1,EURIBOR!L202+1,IF(EURIBOR!L202&gt;=3,EURIBOR!L202,2+(EURIBOR!L202-1)/2)))</f>
        <v>1.1919999999999999</v>
      </c>
      <c r="G201" s="4">
        <f ca="1">MAX(0,IF(EURIBOR!M202&lt;=1,EURIBOR!M202+1,IF(EURIBOR!M202&gt;=3,EURIBOR!M202,2+(EURIBOR!M202-1)/2)))</f>
        <v>4.6440000000000001</v>
      </c>
      <c r="H201" s="4">
        <f ca="1">MAX(0,IF(EURIBOR!N202&lt;=1,EURIBOR!N202+1,IF(EURIBOR!N202&gt;=3,EURIBOR!N202,2+(EURIBOR!N202-1)/2)))</f>
        <v>3.464</v>
      </c>
      <c r="I201" s="4">
        <f ca="1">MAX(0,IF(EURIBOR!O202&lt;=1,EURIBOR!O202+1,IF(EURIBOR!O202&gt;=3,EURIBOR!O202,2+(EURIBOR!O202-1)/2)))</f>
        <v>0.746</v>
      </c>
      <c r="J201" s="4">
        <f ca="1">MAX(0,IF(EURIBOR!P202&lt;=1,EURIBOR!P202+1,IF(EURIBOR!P202&gt;=3,EURIBOR!P202,2+(EURIBOR!P202-1)/2)))</f>
        <v>0.68100000000000005</v>
      </c>
      <c r="K201" s="4">
        <f ca="1">MAX(0,IF(EURIBOR!Q202&lt;=1,EURIBOR!Q202+1,IF(EURIBOR!Q202&gt;=3,EURIBOR!Q202,2+(EURIBOR!Q202-1)/2)))</f>
        <v>3.7469999999999999</v>
      </c>
      <c r="L201" s="4">
        <f ca="1">MAX(0,IF(EURIBOR!R202&lt;=1,EURIBOR!R202+1,IF(EURIBOR!R202&gt;=3,EURIBOR!R202,2+(EURIBOR!R202-1)/2)))</f>
        <v>2.0084999999999997</v>
      </c>
      <c r="M201" s="4">
        <f ca="1">MAX(0,IF(EURIBOR!S202&lt;=1,EURIBOR!S202+1,IF(EURIBOR!S202&gt;=3,EURIBOR!S202,2+(EURIBOR!S202-1)/2)))</f>
        <v>1.246</v>
      </c>
      <c r="N201" s="4">
        <f ca="1">MAX(0,IF(EURIBOR!T202&lt;=1,EURIBOR!T202+1,IF(EURIBOR!T202&gt;=3,EURIBOR!T202,2+(EURIBOR!T202-1)/2)))</f>
        <v>1.2410000000000001</v>
      </c>
      <c r="O201" s="4">
        <f ca="1">MAX(0,IF(EURIBOR!U202&lt;=1,EURIBOR!U202+1,IF(EURIBOR!U202&gt;=3,EURIBOR!U202,2+(EURIBOR!U202-1)/2)))</f>
        <v>3.8180000000000001</v>
      </c>
      <c r="P201" s="4">
        <f ca="1">MAX(0,IF(EURIBOR!V202&lt;=1,EURIBOR!V202+1,IF(EURIBOR!V202&gt;=3,EURIBOR!V202,2+(EURIBOR!V202-1)/2)))</f>
        <v>0.67199999999999993</v>
      </c>
      <c r="Q201" s="4">
        <f ca="1">MAX(0,IF(EURIBOR!W202&lt;=1,EURIBOR!W202+1,IF(EURIBOR!W202&gt;=3,EURIBOR!W202,2+(EURIBOR!W202-1)/2)))</f>
        <v>2.8475000000000001</v>
      </c>
      <c r="R201" s="4">
        <f ca="1">MAX(0,IF(EURIBOR!X202&lt;=1,EURIBOR!X202+1,IF(EURIBOR!X202&gt;=3,EURIBOR!X202,2+(EURIBOR!X202-1)/2)))</f>
        <v>3.0470000000000002</v>
      </c>
      <c r="S201" s="4">
        <f ca="1">MAX(0,IF(EURIBOR!Y202&lt;=1,EURIBOR!Y202+1,IF(EURIBOR!Y202&gt;=3,EURIBOR!Y202,2+(EURIBOR!Y202-1)/2)))</f>
        <v>0.69199999999999995</v>
      </c>
      <c r="T201" s="4">
        <f ca="1">MAX(0,IF(EURIBOR!Z202&lt;=1,EURIBOR!Z202+1,IF(EURIBOR!Z202&gt;=3,EURIBOR!Z202,2+(EURIBOR!Z202-1)/2)))</f>
        <v>3.8958333333333339</v>
      </c>
      <c r="U201" s="4">
        <f ca="1">MAX(0,IF(EURIBOR!AA202&lt;=1,EURIBOR!AA202+1,IF(EURIBOR!AA202&gt;=3,EURIBOR!AA202,2+(EURIBOR!AA202-1)/2)))</f>
        <v>0.67500000000000004</v>
      </c>
      <c r="V201" s="4">
        <f ca="1">MAX(0,IF(EURIBOR!AB202&lt;=1,EURIBOR!AB202+1,IF(EURIBOR!AB202&gt;=3,EURIBOR!AB202,2+(EURIBOR!AB202-1)/2)))</f>
        <v>0.67100000000000004</v>
      </c>
      <c r="W201" s="4">
        <f ca="1">MAX(0,IF(EURIBOR!AC202&lt;=1,EURIBOR!AC202+1,IF(EURIBOR!AC202&gt;=3,EURIBOR!AC202,2+(EURIBOR!AC202-1)/2)))</f>
        <v>1.081</v>
      </c>
      <c r="X201" s="4">
        <f ca="1">MAX(0,IF(EURIBOR!AD202&lt;=1,EURIBOR!AD202+1,IF(EURIBOR!AD202&gt;=3,EURIBOR!AD202,2+(EURIBOR!AD202-1)/2)))</f>
        <v>0.45899999999999996</v>
      </c>
      <c r="Y201" s="4">
        <f ca="1">MAX(0,IF(EURIBOR!AE202&lt;=1,EURIBOR!AE202+1,IF(EURIBOR!AE202&gt;=3,EURIBOR!AE202,2+(EURIBOR!AE202-1)/2)))</f>
        <v>1.2050000000000001</v>
      </c>
      <c r="Z201" s="4">
        <f ca="1">MAX(0,IF(EURIBOR!AF202&lt;=1,EURIBOR!AF202+1,IF(EURIBOR!AF202&gt;=3,EURIBOR!AF202,2+(EURIBOR!AF202-1)/2)))</f>
        <v>1.772</v>
      </c>
      <c r="AA201" s="4">
        <f ca="1">MAX(0,IF(EURIBOR!AG202&lt;=1,EURIBOR!AG202+1,IF(EURIBOR!AG202&gt;=3,EURIBOR!AG202,2+(EURIBOR!AG202-1)/2)))</f>
        <v>1.9750000000000001</v>
      </c>
      <c r="AB201" s="4">
        <f ca="1">MAX(0,IF(EURIBOR!AH202&lt;=1,EURIBOR!AH202+1,IF(EURIBOR!AH202&gt;=3,EURIBOR!AH202,2+(EURIBOR!AH202-1)/2)))</f>
        <v>0.874</v>
      </c>
      <c r="AC201" s="4">
        <f ca="1">MAX(0,IF(EURIBOR!AI202&lt;=1,EURIBOR!AI202+1,IF(EURIBOR!AI202&gt;=3,EURIBOR!AI202,2+(EURIBOR!AI202-1)/2)))</f>
        <v>0.63500000000000001</v>
      </c>
      <c r="AD201" s="4">
        <f ca="1">MAX(0,IF(EURIBOR!AJ202&lt;=1,EURIBOR!AJ202+1,IF(EURIBOR!AJ202&gt;=3,EURIBOR!AJ202,2+(EURIBOR!AJ202-1)/2)))</f>
        <v>3.9200000000000008</v>
      </c>
    </row>
    <row r="202" spans="1:30" x14ac:dyDescent="0.25">
      <c r="A202" s="4">
        <f ca="1">MAX(0,IF(EURIBOR!G203&lt;=1,EURIBOR!G203+1,IF(EURIBOR!G203&gt;=3,EURIBOR!G203,2+(EURIBOR!G203-1)/2)))</f>
        <v>3.5019999999999998</v>
      </c>
      <c r="B202" s="4">
        <f ca="1">MAX(0,IF(EURIBOR!H203&lt;=1,EURIBOR!H203+1,IF(EURIBOR!H203&gt;=3,EURIBOR!H203,2+(EURIBOR!H203-1)/2)))</f>
        <v>4.6820000000000004</v>
      </c>
      <c r="C202" s="4">
        <f ca="1">MAX(0,IF(EURIBOR!I203&lt;=1,EURIBOR!I203+1,IF(EURIBOR!I203&gt;=3,EURIBOR!I203,2+(EURIBOR!I203-1)/2)))</f>
        <v>0.49099999999999999</v>
      </c>
      <c r="D202" s="4">
        <f ca="1">MAX(0,IF(EURIBOR!J203&lt;=1,EURIBOR!J203+1,IF(EURIBOR!J203&gt;=3,EURIBOR!J203,2+(EURIBOR!J203-1)/2)))</f>
        <v>0.45199999999999996</v>
      </c>
      <c r="E202" s="4">
        <f ca="1">MAX(0,IF(EURIBOR!K203&lt;=1,EURIBOR!K203+1,IF(EURIBOR!K203&gt;=3,EURIBOR!K203,2+(EURIBOR!K203-1)/2)))</f>
        <v>1.7130000000000001</v>
      </c>
      <c r="F202" s="4">
        <f ca="1">MAX(0,IF(EURIBOR!L203&lt;=1,EURIBOR!L203+1,IF(EURIBOR!L203&gt;=3,EURIBOR!L203,2+(EURIBOR!L203-1)/2)))</f>
        <v>1.1850000000000001</v>
      </c>
      <c r="G202" s="4">
        <f ca="1">MAX(0,IF(EURIBOR!M203&lt;=1,EURIBOR!M203+1,IF(EURIBOR!M203&gt;=3,EURIBOR!M203,2+(EURIBOR!M203-1)/2)))</f>
        <v>4.4539999999999997</v>
      </c>
      <c r="H202" s="4">
        <f ca="1">MAX(0,IF(EURIBOR!N203&lt;=1,EURIBOR!N203+1,IF(EURIBOR!N203&gt;=3,EURIBOR!N203,2+(EURIBOR!N203-1)/2)))</f>
        <v>3.41</v>
      </c>
      <c r="I202" s="4">
        <f ca="1">MAX(0,IF(EURIBOR!O203&lt;=1,EURIBOR!O203+1,IF(EURIBOR!O203&gt;=3,EURIBOR!O203,2+(EURIBOR!O203-1)/2)))</f>
        <v>0.72799999999999998</v>
      </c>
      <c r="J202" s="4">
        <f ca="1">MAX(0,IF(EURIBOR!P203&lt;=1,EURIBOR!P203+1,IF(EURIBOR!P203&gt;=3,EURIBOR!P203,2+(EURIBOR!P203-1)/2)))</f>
        <v>0.68199999999999994</v>
      </c>
      <c r="K202" s="4">
        <f ca="1">MAX(0,IF(EURIBOR!Q203&lt;=1,EURIBOR!Q203+1,IF(EURIBOR!Q203&gt;=3,EURIBOR!Q203,2+(EURIBOR!Q203-1)/2)))</f>
        <v>3.9249999999999998</v>
      </c>
      <c r="L202" s="4">
        <f ca="1">MAX(0,IF(EURIBOR!R203&lt;=1,EURIBOR!R203+1,IF(EURIBOR!R203&gt;=3,EURIBOR!R203,2+(EURIBOR!R203-1)/2)))</f>
        <v>2.0434999999999999</v>
      </c>
      <c r="M202" s="4">
        <f ca="1">MAX(0,IF(EURIBOR!S203&lt;=1,EURIBOR!S203+1,IF(EURIBOR!S203&gt;=3,EURIBOR!S203,2+(EURIBOR!S203-1)/2)))</f>
        <v>1.208</v>
      </c>
      <c r="N202" s="4">
        <f ca="1">MAX(0,IF(EURIBOR!T203&lt;=1,EURIBOR!T203+1,IF(EURIBOR!T203&gt;=3,EURIBOR!T203,2+(EURIBOR!T203-1)/2)))</f>
        <v>1.2050000000000001</v>
      </c>
      <c r="O202" s="4">
        <f ca="1">MAX(0,IF(EURIBOR!U203&lt;=1,EURIBOR!U203+1,IF(EURIBOR!U203&gt;=3,EURIBOR!U203,2+(EURIBOR!U203-1)/2)))</f>
        <v>3.891</v>
      </c>
      <c r="P202" s="4">
        <f ca="1">MAX(0,IF(EURIBOR!V203&lt;=1,EURIBOR!V203+1,IF(EURIBOR!V203&gt;=3,EURIBOR!V203,2+(EURIBOR!V203-1)/2)))</f>
        <v>0.67500000000000004</v>
      </c>
      <c r="Q202" s="4">
        <f ca="1">MAX(0,IF(EURIBOR!W203&lt;=1,EURIBOR!W203+1,IF(EURIBOR!W203&gt;=3,EURIBOR!W203,2+(EURIBOR!W203-1)/2)))</f>
        <v>2.8635000000000002</v>
      </c>
      <c r="R202" s="4">
        <f ca="1">MAX(0,IF(EURIBOR!X203&lt;=1,EURIBOR!X203+1,IF(EURIBOR!X203&gt;=3,EURIBOR!X203,2+(EURIBOR!X203-1)/2)))</f>
        <v>2.8479999999999999</v>
      </c>
      <c r="S202" s="4">
        <f ca="1">MAX(0,IF(EURIBOR!Y203&lt;=1,EURIBOR!Y203+1,IF(EURIBOR!Y203&gt;=3,EURIBOR!Y203,2+(EURIBOR!Y203-1)/2)))</f>
        <v>0.69100000000000006</v>
      </c>
      <c r="T202" s="4">
        <f ca="1">MAX(0,IF(EURIBOR!Z203&lt;=1,EURIBOR!Z203+1,IF(EURIBOR!Z203&gt;=3,EURIBOR!Z203,2+(EURIBOR!Z203-1)/2)))</f>
        <v>3.137</v>
      </c>
      <c r="U202" s="4">
        <f ca="1">MAX(0,IF(EURIBOR!AA203&lt;=1,EURIBOR!AA203+1,IF(EURIBOR!AA203&gt;=3,EURIBOR!AA203,2+(EURIBOR!AA203-1)/2)))</f>
        <v>0.67799999999999994</v>
      </c>
      <c r="V202" s="4">
        <f ca="1">MAX(0,IF(EURIBOR!AB203&lt;=1,EURIBOR!AB203+1,IF(EURIBOR!AB203&gt;=3,EURIBOR!AB203,2+(EURIBOR!AB203-1)/2)))</f>
        <v>0.66999999999999993</v>
      </c>
      <c r="W202" s="4">
        <f ca="1">MAX(0,IF(EURIBOR!AC203&lt;=1,EURIBOR!AC203+1,IF(EURIBOR!AC203&gt;=3,EURIBOR!AC203,2+(EURIBOR!AC203-1)/2)))</f>
        <v>1.0629999999999999</v>
      </c>
      <c r="X202" s="4">
        <f ca="1">MAX(0,IF(EURIBOR!AD203&lt;=1,EURIBOR!AD203+1,IF(EURIBOR!AD203&gt;=3,EURIBOR!AD203,2+(EURIBOR!AD203-1)/2)))</f>
        <v>0.46099999999999997</v>
      </c>
      <c r="Y202" s="4">
        <f ca="1">MAX(0,IF(EURIBOR!AE203&lt;=1,EURIBOR!AE203+1,IF(EURIBOR!AE203&gt;=3,EURIBOR!AE203,2+(EURIBOR!AE203-1)/2)))</f>
        <v>1.1919999999999999</v>
      </c>
      <c r="Z202" s="4">
        <f ca="1">MAX(0,IF(EURIBOR!AF203&lt;=1,EURIBOR!AF203+1,IF(EURIBOR!AF203&gt;=3,EURIBOR!AF203,2+(EURIBOR!AF203-1)/2)))</f>
        <v>1.738</v>
      </c>
      <c r="AA202" s="4">
        <f ca="1">MAX(0,IF(EURIBOR!AG203&lt;=1,EURIBOR!AG203+1,IF(EURIBOR!AG203&gt;=3,EURIBOR!AG203,2+(EURIBOR!AG203-1)/2)))</f>
        <v>1.8599999999999999</v>
      </c>
      <c r="AB202" s="4">
        <f ca="1">MAX(0,IF(EURIBOR!AH203&lt;=1,EURIBOR!AH203+1,IF(EURIBOR!AH203&gt;=3,EURIBOR!AH203,2+(EURIBOR!AH203-1)/2)))</f>
        <v>0.85399999999999998</v>
      </c>
      <c r="AC202" s="4">
        <f ca="1">MAX(0,IF(EURIBOR!AI203&lt;=1,EURIBOR!AI203+1,IF(EURIBOR!AI203&gt;=3,EURIBOR!AI203,2+(EURIBOR!AI203-1)/2)))</f>
        <v>0.59200000000000008</v>
      </c>
      <c r="AD202" s="4">
        <f ca="1">MAX(0,IF(EURIBOR!AJ203&lt;=1,EURIBOR!AJ203+1,IF(EURIBOR!AJ203&gt;=3,EURIBOR!AJ203,2+(EURIBOR!AJ203-1)/2)))</f>
        <v>3.9195000000000007</v>
      </c>
    </row>
    <row r="203" spans="1:30" x14ac:dyDescent="0.25">
      <c r="A203" s="4">
        <f ca="1">MAX(0,IF(EURIBOR!G204&lt;=1,EURIBOR!G204+1,IF(EURIBOR!G204&gt;=3,EURIBOR!G204,2+(EURIBOR!G204-1)/2)))</f>
        <v>3.597</v>
      </c>
      <c r="B203" s="4">
        <f ca="1">MAX(0,IF(EURIBOR!H204&lt;=1,EURIBOR!H204+1,IF(EURIBOR!H204&gt;=3,EURIBOR!H204,2+(EURIBOR!H204-1)/2)))</f>
        <v>4.6440000000000001</v>
      </c>
      <c r="C203" s="4">
        <f ca="1">MAX(0,IF(EURIBOR!I204&lt;=1,EURIBOR!I204+1,IF(EURIBOR!I204&gt;=3,EURIBOR!I204,2+(EURIBOR!I204-1)/2)))</f>
        <v>0.47899999999999998</v>
      </c>
      <c r="D203" s="4">
        <f ca="1">MAX(0,IF(EURIBOR!J204&lt;=1,EURIBOR!J204+1,IF(EURIBOR!J204&gt;=3,EURIBOR!J204,2+(EURIBOR!J204-1)/2)))</f>
        <v>0.45499999999999996</v>
      </c>
      <c r="E203" s="4">
        <f ca="1">MAX(0,IF(EURIBOR!K204&lt;=1,EURIBOR!K204+1,IF(EURIBOR!K204&gt;=3,EURIBOR!K204,2+(EURIBOR!K204-1)/2)))</f>
        <v>1.6800000000000002</v>
      </c>
      <c r="F203" s="4">
        <f ca="1">MAX(0,IF(EURIBOR!L204&lt;=1,EURIBOR!L204+1,IF(EURIBOR!L204&gt;=3,EURIBOR!L204,2+(EURIBOR!L204-1)/2)))</f>
        <v>1.2050000000000001</v>
      </c>
      <c r="G203" s="4">
        <f ca="1">MAX(0,IF(EURIBOR!M204&lt;=1,EURIBOR!M204+1,IF(EURIBOR!M204&gt;=3,EURIBOR!M204,2+(EURIBOR!M204-1)/2)))</f>
        <v>4.4669999999999996</v>
      </c>
      <c r="H203" s="4">
        <f ca="1">MAX(0,IF(EURIBOR!N204&lt;=1,EURIBOR!N204+1,IF(EURIBOR!N204&gt;=3,EURIBOR!N204,2+(EURIBOR!N204-1)/2)))</f>
        <v>3.3519999999999999</v>
      </c>
      <c r="I203" s="4">
        <f ca="1">MAX(0,IF(EURIBOR!O204&lt;=1,EURIBOR!O204+1,IF(EURIBOR!O204&gt;=3,EURIBOR!O204,2+(EURIBOR!O204-1)/2)))</f>
        <v>0.624</v>
      </c>
      <c r="J203" s="4">
        <f ca="1">MAX(0,IF(EURIBOR!P204&lt;=1,EURIBOR!P204+1,IF(EURIBOR!P204&gt;=3,EURIBOR!P204,2+(EURIBOR!P204-1)/2)))</f>
        <v>0.68399999999999994</v>
      </c>
      <c r="K203" s="4">
        <f ca="1">MAX(0,IF(EURIBOR!Q204&lt;=1,EURIBOR!Q204+1,IF(EURIBOR!Q204&gt;=3,EURIBOR!Q204,2+(EURIBOR!Q204-1)/2)))</f>
        <v>4.3620000000000001</v>
      </c>
      <c r="L203" s="4">
        <f ca="1">MAX(0,IF(EURIBOR!R204&lt;=1,EURIBOR!R204+1,IF(EURIBOR!R204&gt;=3,EURIBOR!R204,2+(EURIBOR!R204-1)/2)))</f>
        <v>2.0880000000000001</v>
      </c>
      <c r="M203" s="4">
        <f ca="1">MAX(0,IF(EURIBOR!S204&lt;=1,EURIBOR!S204+1,IF(EURIBOR!S204&gt;=3,EURIBOR!S204,2+(EURIBOR!S204-1)/2)))</f>
        <v>1.1919999999999999</v>
      </c>
      <c r="N203" s="4">
        <f ca="1">MAX(0,IF(EURIBOR!T204&lt;=1,EURIBOR!T204+1,IF(EURIBOR!T204&gt;=3,EURIBOR!T204,2+(EURIBOR!T204-1)/2)))</f>
        <v>1.1919999999999999</v>
      </c>
      <c r="O203" s="4">
        <f ca="1">MAX(0,IF(EURIBOR!U204&lt;=1,EURIBOR!U204+1,IF(EURIBOR!U204&gt;=3,EURIBOR!U204,2+(EURIBOR!U204-1)/2)))</f>
        <v>3.9750000000000001</v>
      </c>
      <c r="P203" s="4">
        <f ca="1">MAX(0,IF(EURIBOR!V204&lt;=1,EURIBOR!V204+1,IF(EURIBOR!V204&gt;=3,EURIBOR!V204,2+(EURIBOR!V204-1)/2)))</f>
        <v>0.67799999999999994</v>
      </c>
      <c r="Q203" s="4">
        <f ca="1">MAX(0,IF(EURIBOR!W204&lt;=1,EURIBOR!W204+1,IF(EURIBOR!W204&gt;=3,EURIBOR!W204,2+(EURIBOR!W204-1)/2)))</f>
        <v>3.3759999999999999</v>
      </c>
      <c r="R203" s="4">
        <f ca="1">MAX(0,IF(EURIBOR!X204&lt;=1,EURIBOR!X204+1,IF(EURIBOR!X204&gt;=3,EURIBOR!X204,2+(EURIBOR!X204-1)/2)))</f>
        <v>2.7895000000000003</v>
      </c>
      <c r="S203" s="4">
        <f ca="1">MAX(0,IF(EURIBOR!Y204&lt;=1,EURIBOR!Y204+1,IF(EURIBOR!Y204&gt;=3,EURIBOR!Y204,2+(EURIBOR!Y204-1)/2)))</f>
        <v>0.69</v>
      </c>
      <c r="T203" s="4">
        <f ca="1">MAX(0,IF(EURIBOR!Z204&lt;=1,EURIBOR!Z204+1,IF(EURIBOR!Z204&gt;=3,EURIBOR!Z204,2+(EURIBOR!Z204-1)/2)))</f>
        <v>3.093</v>
      </c>
      <c r="U203" s="4">
        <f ca="1">MAX(0,IF(EURIBOR!AA204&lt;=1,EURIBOR!AA204+1,IF(EURIBOR!AA204&gt;=3,EURIBOR!AA204,2+(EURIBOR!AA204-1)/2)))</f>
        <v>0.67900000000000005</v>
      </c>
      <c r="V203" s="4">
        <f ca="1">MAX(0,IF(EURIBOR!AB204&lt;=1,EURIBOR!AB204+1,IF(EURIBOR!AB204&gt;=3,EURIBOR!AB204,2+(EURIBOR!AB204-1)/2)))</f>
        <v>0.66999999999999993</v>
      </c>
      <c r="W203" s="4">
        <f ca="1">MAX(0,IF(EURIBOR!AC204&lt;=1,EURIBOR!AC204+1,IF(EURIBOR!AC204&gt;=3,EURIBOR!AC204,2+(EURIBOR!AC204-1)/2)))</f>
        <v>1.048</v>
      </c>
      <c r="X203" s="4">
        <f ca="1">MAX(0,IF(EURIBOR!AD204&lt;=1,EURIBOR!AD204+1,IF(EURIBOR!AD204&gt;=3,EURIBOR!AD204,2+(EURIBOR!AD204-1)/2)))</f>
        <v>0.46199999999999997</v>
      </c>
      <c r="Y203" s="4">
        <f ca="1">MAX(0,IF(EURIBOR!AE204&lt;=1,EURIBOR!AE204+1,IF(EURIBOR!AE204&gt;=3,EURIBOR!AE204,2+(EURIBOR!AE204-1)/2)))</f>
        <v>1.097</v>
      </c>
      <c r="Z203" s="4">
        <f ca="1">MAX(0,IF(EURIBOR!AF204&lt;=1,EURIBOR!AF204+1,IF(EURIBOR!AF204&gt;=3,EURIBOR!AF204,2+(EURIBOR!AF204-1)/2)))</f>
        <v>1.716</v>
      </c>
      <c r="AA203" s="4">
        <f ca="1">MAX(0,IF(EURIBOR!AG204&lt;=1,EURIBOR!AG204+1,IF(EURIBOR!AG204&gt;=3,EURIBOR!AG204,2+(EURIBOR!AG204-1)/2)))</f>
        <v>1.772</v>
      </c>
      <c r="AB203" s="4">
        <f ca="1">MAX(0,IF(EURIBOR!AH204&lt;=1,EURIBOR!AH204+1,IF(EURIBOR!AH204&gt;=3,EURIBOR!AH204,2+(EURIBOR!AH204-1)/2)))</f>
        <v>0.81600000000000006</v>
      </c>
      <c r="AC203" s="4">
        <f ca="1">MAX(0,IF(EURIBOR!AI204&lt;=1,EURIBOR!AI204+1,IF(EURIBOR!AI204&gt;=3,EURIBOR!AI204,2+(EURIBOR!AI204-1)/2)))</f>
        <v>0.58200000000000007</v>
      </c>
      <c r="AD203" s="4">
        <f ca="1">MAX(0,IF(EURIBOR!AJ204&lt;=1,EURIBOR!AJ204+1,IF(EURIBOR!AJ204&gt;=3,EURIBOR!AJ204,2+(EURIBOR!AJ204-1)/2)))</f>
        <v>3.8958333333333339</v>
      </c>
    </row>
    <row r="204" spans="1:30" x14ac:dyDescent="0.25">
      <c r="A204" s="4">
        <f ca="1">MAX(0,IF(EURIBOR!G205&lt;=1,EURIBOR!G205+1,IF(EURIBOR!G205&gt;=3,EURIBOR!G205,2+(EURIBOR!G205-1)/2)))</f>
        <v>3.6840000000000002</v>
      </c>
      <c r="B204" s="4">
        <f ca="1">MAX(0,IF(EURIBOR!H205&lt;=1,EURIBOR!H205+1,IF(EURIBOR!H205&gt;=3,EURIBOR!H205,2+(EURIBOR!H205-1)/2)))</f>
        <v>4.4539999999999997</v>
      </c>
      <c r="C204" s="4">
        <f ca="1">MAX(0,IF(EURIBOR!I205&lt;=1,EURIBOR!I205+1,IF(EURIBOR!I205&gt;=3,EURIBOR!I205,2+(EURIBOR!I205-1)/2)))</f>
        <v>0.46199999999999997</v>
      </c>
      <c r="D204" s="4">
        <f ca="1">MAX(0,IF(EURIBOR!J205&lt;=1,EURIBOR!J205+1,IF(EURIBOR!J205&gt;=3,EURIBOR!J205,2+(EURIBOR!J205-1)/2)))</f>
        <v>0.44999999999999996</v>
      </c>
      <c r="E204" s="4">
        <f ca="1">MAX(0,IF(EURIBOR!K205&lt;=1,EURIBOR!K205+1,IF(EURIBOR!K205&gt;=3,EURIBOR!K205,2+(EURIBOR!K205-1)/2)))</f>
        <v>1.6619999999999999</v>
      </c>
      <c r="F204" s="4">
        <f ca="1">MAX(0,IF(EURIBOR!L205&lt;=1,EURIBOR!L205+1,IF(EURIBOR!L205&gt;=3,EURIBOR!L205,2+(EURIBOR!L205-1)/2)))</f>
        <v>1.2230000000000001</v>
      </c>
      <c r="G204" s="4">
        <f ca="1">MAX(0,IF(EURIBOR!M205&lt;=1,EURIBOR!M205+1,IF(EURIBOR!M205&gt;=3,EURIBOR!M205,2+(EURIBOR!M205-1)/2)))</f>
        <v>4.3540000000000001</v>
      </c>
      <c r="H204" s="4">
        <f ca="1">MAX(0,IF(EURIBOR!N205&lt;=1,EURIBOR!N205+1,IF(EURIBOR!N205&gt;=3,EURIBOR!N205,2+(EURIBOR!N205-1)/2)))</f>
        <v>3.31</v>
      </c>
      <c r="I204" s="4">
        <f ca="1">MAX(0,IF(EURIBOR!O205&lt;=1,EURIBOR!O205+1,IF(EURIBOR!O205&gt;=3,EURIBOR!O205,2+(EURIBOR!O205-1)/2)))</f>
        <v>0.55600000000000005</v>
      </c>
      <c r="J204" s="4">
        <f ca="1">MAX(0,IF(EURIBOR!P205&lt;=1,EURIBOR!P205+1,IF(EURIBOR!P205&gt;=3,EURIBOR!P205,2+(EURIBOR!P205-1)/2)))</f>
        <v>0.68799999999999994</v>
      </c>
      <c r="K204" s="4">
        <f ca="1">MAX(0,IF(EURIBOR!Q205&lt;=1,EURIBOR!Q205+1,IF(EURIBOR!Q205&gt;=3,EURIBOR!Q205,2+(EURIBOR!Q205-1)/2)))</f>
        <v>4.5019999999999998</v>
      </c>
      <c r="L204" s="4">
        <f ca="1">MAX(0,IF(EURIBOR!R205&lt;=1,EURIBOR!R205+1,IF(EURIBOR!R205&gt;=3,EURIBOR!R205,2+(EURIBOR!R205-1)/2)))</f>
        <v>2.1604999999999999</v>
      </c>
      <c r="M204" s="4">
        <f ca="1">MAX(0,IF(EURIBOR!S205&lt;=1,EURIBOR!S205+1,IF(EURIBOR!S205&gt;=3,EURIBOR!S205,2+(EURIBOR!S205-1)/2)))</f>
        <v>1.1850000000000001</v>
      </c>
      <c r="N204" s="4">
        <f ca="1">MAX(0,IF(EURIBOR!T205&lt;=1,EURIBOR!T205+1,IF(EURIBOR!T205&gt;=3,EURIBOR!T205,2+(EURIBOR!T205-1)/2)))</f>
        <v>1.097</v>
      </c>
      <c r="O204" s="4">
        <f ca="1">MAX(0,IF(EURIBOR!U205&lt;=1,EURIBOR!U205+1,IF(EURIBOR!U205&gt;=3,EURIBOR!U205,2+(EURIBOR!U205-1)/2)))</f>
        <v>4.0709999999999997</v>
      </c>
      <c r="P204" s="4">
        <f ca="1">MAX(0,IF(EURIBOR!V205&lt;=1,EURIBOR!V205+1,IF(EURIBOR!V205&gt;=3,EURIBOR!V205,2+(EURIBOR!V205-1)/2)))</f>
        <v>0.67900000000000005</v>
      </c>
      <c r="Q204" s="4">
        <f ca="1">MAX(0,IF(EURIBOR!W205&lt;=1,EURIBOR!W205+1,IF(EURIBOR!W205&gt;=3,EURIBOR!W205,2+(EURIBOR!W205-1)/2)))</f>
        <v>3.468</v>
      </c>
      <c r="R204" s="4">
        <f ca="1">MAX(0,IF(EURIBOR!X205&lt;=1,EURIBOR!X205+1,IF(EURIBOR!X205&gt;=3,EURIBOR!X205,2+(EURIBOR!X205-1)/2)))</f>
        <v>2.8134999999999999</v>
      </c>
      <c r="S204" s="4">
        <f ca="1">MAX(0,IF(EURIBOR!Y205&lt;=1,EURIBOR!Y205+1,IF(EURIBOR!Y205&gt;=3,EURIBOR!Y205,2+(EURIBOR!Y205-1)/2)))</f>
        <v>0.68799999999999994</v>
      </c>
      <c r="T204" s="4">
        <f ca="1">MAX(0,IF(EURIBOR!Z205&lt;=1,EURIBOR!Z205+1,IF(EURIBOR!Z205&gt;=3,EURIBOR!Z205,2+(EURIBOR!Z205-1)/2)))</f>
        <v>3.0470000000000002</v>
      </c>
      <c r="U204" s="4">
        <f ca="1">MAX(0,IF(EURIBOR!AA205&lt;=1,EURIBOR!AA205+1,IF(EURIBOR!AA205&gt;=3,EURIBOR!AA205,2+(EURIBOR!AA205-1)/2)))</f>
        <v>0.68100000000000005</v>
      </c>
      <c r="V204" s="4">
        <f ca="1">MAX(0,IF(EURIBOR!AB205&lt;=1,EURIBOR!AB205+1,IF(EURIBOR!AB205&gt;=3,EURIBOR!AB205,2+(EURIBOR!AB205-1)/2)))</f>
        <v>0.67100000000000004</v>
      </c>
      <c r="W204" s="4">
        <f ca="1">MAX(0,IF(EURIBOR!AC205&lt;=1,EURIBOR!AC205+1,IF(EURIBOR!AC205&gt;=3,EURIBOR!AC205,2+(EURIBOR!AC205-1)/2)))</f>
        <v>1.0269999999999999</v>
      </c>
      <c r="X204" s="4">
        <f ca="1">MAX(0,IF(EURIBOR!AD205&lt;=1,EURIBOR!AD205+1,IF(EURIBOR!AD205&gt;=3,EURIBOR!AD205,2+(EURIBOR!AD205-1)/2)))</f>
        <v>0.45999999999999996</v>
      </c>
      <c r="Y204" s="4">
        <f ca="1">MAX(0,IF(EURIBOR!AE205&lt;=1,EURIBOR!AE205+1,IF(EURIBOR!AE205&gt;=3,EURIBOR!AE205,2+(EURIBOR!AE205-1)/2)))</f>
        <v>1.083</v>
      </c>
      <c r="Z204" s="4">
        <f ca="1">MAX(0,IF(EURIBOR!AF205&lt;=1,EURIBOR!AF205+1,IF(EURIBOR!AF205&gt;=3,EURIBOR!AF205,2+(EURIBOR!AF205-1)/2)))</f>
        <v>1.7130000000000001</v>
      </c>
      <c r="AA204" s="4">
        <f ca="1">MAX(0,IF(EURIBOR!AG205&lt;=1,EURIBOR!AG205+1,IF(EURIBOR!AG205&gt;=3,EURIBOR!AG205,2+(EURIBOR!AG205-1)/2)))</f>
        <v>1.738</v>
      </c>
      <c r="AB204" s="4">
        <f ca="1">MAX(0,IF(EURIBOR!AH205&lt;=1,EURIBOR!AH205+1,IF(EURIBOR!AH205&gt;=3,EURIBOR!AH205,2+(EURIBOR!AH205-1)/2)))</f>
        <v>0.77100000000000002</v>
      </c>
      <c r="AC204" s="4">
        <f ca="1">MAX(0,IF(EURIBOR!AI205&lt;=1,EURIBOR!AI205+1,IF(EURIBOR!AI205&gt;=3,EURIBOR!AI205,2+(EURIBOR!AI205-1)/2)))</f>
        <v>0.58699999999999997</v>
      </c>
      <c r="AD204" s="4">
        <f ca="1">MAX(0,IF(EURIBOR!AJ205&lt;=1,EURIBOR!AJ205+1,IF(EURIBOR!AJ205&gt;=3,EURIBOR!AJ205,2+(EURIBOR!AJ205-1)/2)))</f>
        <v>3.137</v>
      </c>
    </row>
    <row r="205" spans="1:30" x14ac:dyDescent="0.25">
      <c r="A205" s="4">
        <f ca="1">MAX(0,IF(EURIBOR!G206&lt;=1,EURIBOR!G206+1,IF(EURIBOR!G206&gt;=3,EURIBOR!G206,2+(EURIBOR!G206-1)/2)))</f>
        <v>3.7519999999999998</v>
      </c>
      <c r="B205" s="4">
        <f ca="1">MAX(0,IF(EURIBOR!H206&lt;=1,EURIBOR!H206+1,IF(EURIBOR!H206&gt;=3,EURIBOR!H206,2+(EURIBOR!H206-1)/2)))</f>
        <v>4.4669999999999996</v>
      </c>
      <c r="C205" s="4">
        <f ca="1">MAX(0,IF(EURIBOR!I206&lt;=1,EURIBOR!I206+1,IF(EURIBOR!I206&gt;=3,EURIBOR!I206,2+(EURIBOR!I206-1)/2)))</f>
        <v>0.45299999999999996</v>
      </c>
      <c r="D205" s="4">
        <f ca="1">MAX(0,IF(EURIBOR!J206&lt;=1,EURIBOR!J206+1,IF(EURIBOR!J206&gt;=3,EURIBOR!J206,2+(EURIBOR!J206-1)/2)))</f>
        <v>0.43300000000000005</v>
      </c>
      <c r="E205" s="4">
        <f ca="1">MAX(0,IF(EURIBOR!K206&lt;=1,EURIBOR!K206+1,IF(EURIBOR!K206&gt;=3,EURIBOR!K206,2+(EURIBOR!K206-1)/2)))</f>
        <v>1.645</v>
      </c>
      <c r="F205" s="4">
        <f ca="1">MAX(0,IF(EURIBOR!L206&lt;=1,EURIBOR!L206+1,IF(EURIBOR!L206&gt;=3,EURIBOR!L206,2+(EURIBOR!L206-1)/2)))</f>
        <v>1.206</v>
      </c>
      <c r="G205" s="4">
        <f ca="1">MAX(0,IF(EURIBOR!M206&lt;=1,EURIBOR!M206+1,IF(EURIBOR!M206&gt;=3,EURIBOR!M206,2+(EURIBOR!M206-1)/2)))</f>
        <v>3.9830000000000001</v>
      </c>
      <c r="H205" s="4">
        <f ca="1">MAX(0,IF(EURIBOR!N206&lt;=1,EURIBOR!N206+1,IF(EURIBOR!N206&gt;=3,EURIBOR!N206,2+(EURIBOR!N206-1)/2)))</f>
        <v>3.2610000000000001</v>
      </c>
      <c r="I205" s="4">
        <f ca="1">MAX(0,IF(EURIBOR!O206&lt;=1,EURIBOR!O206+1,IF(EURIBOR!O206&gt;=3,EURIBOR!O206,2+(EURIBOR!O206-1)/2)))</f>
        <v>0.52</v>
      </c>
      <c r="J205" s="4">
        <f ca="1">MAX(0,IF(EURIBOR!P206&lt;=1,EURIBOR!P206+1,IF(EURIBOR!P206&gt;=3,EURIBOR!P206,2+(EURIBOR!P206-1)/2)))</f>
        <v>0.69199999999999995</v>
      </c>
      <c r="K205" s="4">
        <f ca="1">MAX(0,IF(EURIBOR!Q206&lt;=1,EURIBOR!Q206+1,IF(EURIBOR!Q206&gt;=3,EURIBOR!Q206,2+(EURIBOR!Q206-1)/2)))</f>
        <v>4.5830000000000002</v>
      </c>
      <c r="L205" s="4">
        <f ca="1">MAX(0,IF(EURIBOR!R206&lt;=1,EURIBOR!R206+1,IF(EURIBOR!R206&gt;=3,EURIBOR!R206,2+(EURIBOR!R206-1)/2)))</f>
        <v>2.2124999999999999</v>
      </c>
      <c r="M205" s="4">
        <f ca="1">MAX(0,IF(EURIBOR!S206&lt;=1,EURIBOR!S206+1,IF(EURIBOR!S206&gt;=3,EURIBOR!S206,2+(EURIBOR!S206-1)/2)))</f>
        <v>1.2050000000000001</v>
      </c>
      <c r="N205" s="4">
        <f ca="1">MAX(0,IF(EURIBOR!T206&lt;=1,EURIBOR!T206+1,IF(EURIBOR!T206&gt;=3,EURIBOR!T206,2+(EURIBOR!T206-1)/2)))</f>
        <v>1.083</v>
      </c>
      <c r="O205" s="4">
        <f ca="1">MAX(0,IF(EURIBOR!U206&lt;=1,EURIBOR!U206+1,IF(EURIBOR!U206&gt;=3,EURIBOR!U206,2+(EURIBOR!U206-1)/2)))</f>
        <v>4.1479999999999997</v>
      </c>
      <c r="P205" s="4">
        <f ca="1">MAX(0,IF(EURIBOR!V206&lt;=1,EURIBOR!V206+1,IF(EURIBOR!V206&gt;=3,EURIBOR!V206,2+(EURIBOR!V206-1)/2)))</f>
        <v>0.68100000000000005</v>
      </c>
      <c r="Q205" s="4">
        <f ca="1">MAX(0,IF(EURIBOR!W206&lt;=1,EURIBOR!W206+1,IF(EURIBOR!W206&gt;=3,EURIBOR!W206,2+(EURIBOR!W206-1)/2)))</f>
        <v>3.4460000000000002</v>
      </c>
      <c r="R205" s="4">
        <f ca="1">MAX(0,IF(EURIBOR!X206&lt;=1,EURIBOR!X206+1,IF(EURIBOR!X206&gt;=3,EURIBOR!X206,2+(EURIBOR!X206-1)/2)))</f>
        <v>2.8380000000000001</v>
      </c>
      <c r="S205" s="4">
        <f ca="1">MAX(0,IF(EURIBOR!Y206&lt;=1,EURIBOR!Y206+1,IF(EURIBOR!Y206&gt;=3,EURIBOR!Y206,2+(EURIBOR!Y206-1)/2)))</f>
        <v>0.67100000000000004</v>
      </c>
      <c r="T205" s="4">
        <f ca="1">MAX(0,IF(EURIBOR!Z206&lt;=1,EURIBOR!Z206+1,IF(EURIBOR!Z206&gt;=3,EURIBOR!Z206,2+(EURIBOR!Z206-1)/2)))</f>
        <v>2.8479999999999999</v>
      </c>
      <c r="U205" s="4">
        <f ca="1">MAX(0,IF(EURIBOR!AA206&lt;=1,EURIBOR!AA206+1,IF(EURIBOR!AA206&gt;=3,EURIBOR!AA206,2+(EURIBOR!AA206-1)/2)))</f>
        <v>0.68100000000000005</v>
      </c>
      <c r="V205" s="4">
        <f ca="1">MAX(0,IF(EURIBOR!AB206&lt;=1,EURIBOR!AB206+1,IF(EURIBOR!AB206&gt;=3,EURIBOR!AB206,2+(EURIBOR!AB206-1)/2)))</f>
        <v>0.67100000000000004</v>
      </c>
      <c r="W205" s="4">
        <f ca="1">MAX(0,IF(EURIBOR!AC206&lt;=1,EURIBOR!AC206+1,IF(EURIBOR!AC206&gt;=3,EURIBOR!AC206,2+(EURIBOR!AC206-1)/2)))</f>
        <v>1.0049999999999999</v>
      </c>
      <c r="X205" s="4">
        <f ca="1">MAX(0,IF(EURIBOR!AD206&lt;=1,EURIBOR!AD206+1,IF(EURIBOR!AD206&gt;=3,EURIBOR!AD206,2+(EURIBOR!AD206-1)/2)))</f>
        <v>0.45699999999999996</v>
      </c>
      <c r="Y205" s="4">
        <f ca="1">MAX(0,IF(EURIBOR!AE206&lt;=1,EURIBOR!AE206+1,IF(EURIBOR!AE206&gt;=3,EURIBOR!AE206,2+(EURIBOR!AE206-1)/2)))</f>
        <v>1.081</v>
      </c>
      <c r="Z205" s="4">
        <f ca="1">MAX(0,IF(EURIBOR!AF206&lt;=1,EURIBOR!AF206+1,IF(EURIBOR!AF206&gt;=3,EURIBOR!AF206,2+(EURIBOR!AF206-1)/2)))</f>
        <v>1.6800000000000002</v>
      </c>
      <c r="AA205" s="4">
        <f ca="1">MAX(0,IF(EURIBOR!AG206&lt;=1,EURIBOR!AG206+1,IF(EURIBOR!AG206&gt;=3,EURIBOR!AG206,2+(EURIBOR!AG206-1)/2)))</f>
        <v>1.716</v>
      </c>
      <c r="AB205" s="4">
        <f ca="1">MAX(0,IF(EURIBOR!AH206&lt;=1,EURIBOR!AH206+1,IF(EURIBOR!AH206&gt;=3,EURIBOR!AH206,2+(EURIBOR!AH206-1)/2)))</f>
        <v>0.751</v>
      </c>
      <c r="AC205" s="4">
        <f ca="1">MAX(0,IF(EURIBOR!AI206&lt;=1,EURIBOR!AI206+1,IF(EURIBOR!AI206&gt;=3,EURIBOR!AI206,2+(EURIBOR!AI206-1)/2)))</f>
        <v>0.59899999999999998</v>
      </c>
      <c r="AD205" s="4">
        <f ca="1">MAX(0,IF(EURIBOR!AJ206&lt;=1,EURIBOR!AJ206+1,IF(EURIBOR!AJ206&gt;=3,EURIBOR!AJ206,2+(EURIBOR!AJ206-1)/2)))</f>
        <v>3.093</v>
      </c>
    </row>
    <row r="206" spans="1:30" x14ac:dyDescent="0.25">
      <c r="A206" s="4">
        <f ca="1">MAX(0,IF(EURIBOR!G207&lt;=1,EURIBOR!G207+1,IF(EURIBOR!G207&gt;=3,EURIBOR!G207,2+(EURIBOR!G207-1)/2)))</f>
        <v>3.8180000000000001</v>
      </c>
      <c r="B206" s="4">
        <f ca="1">MAX(0,IF(EURIBOR!H207&lt;=1,EURIBOR!H207+1,IF(EURIBOR!H207&gt;=3,EURIBOR!H207,2+(EURIBOR!H207-1)/2)))</f>
        <v>4.3540000000000001</v>
      </c>
      <c r="C206" s="4">
        <f ca="1">MAX(0,IF(EURIBOR!I207&lt;=1,EURIBOR!I207+1,IF(EURIBOR!I207&gt;=3,EURIBOR!I207,2+(EURIBOR!I207-1)/2)))</f>
        <v>0.45899999999999996</v>
      </c>
      <c r="D206" s="4">
        <f ca="1">MAX(0,IF(EURIBOR!J207&lt;=1,EURIBOR!J207+1,IF(EURIBOR!J207&gt;=3,EURIBOR!J207,2+(EURIBOR!J207-1)/2)))</f>
        <v>0.41800000000000004</v>
      </c>
      <c r="E206" s="4">
        <f ca="1">MAX(0,IF(EURIBOR!K207&lt;=1,EURIBOR!K207+1,IF(EURIBOR!K207&gt;=3,EURIBOR!K207,2+(EURIBOR!K207-1)/2)))</f>
        <v>1.645</v>
      </c>
      <c r="F206" s="4">
        <f ca="1">MAX(0,IF(EURIBOR!L207&lt;=1,EURIBOR!L207+1,IF(EURIBOR!L207&gt;=3,EURIBOR!L207,2+(EURIBOR!L207-1)/2)))</f>
        <v>1.2090000000000001</v>
      </c>
      <c r="G206" s="4">
        <f ca="1">MAX(0,IF(EURIBOR!M207&lt;=1,EURIBOR!M207+1,IF(EURIBOR!M207&gt;=3,EURIBOR!M207,2+(EURIBOR!M207-1)/2)))</f>
        <v>3.6</v>
      </c>
      <c r="H206" s="4">
        <f ca="1">MAX(0,IF(EURIBOR!N207&lt;=1,EURIBOR!N207+1,IF(EURIBOR!N207&gt;=3,EURIBOR!N207,2+(EURIBOR!N207-1)/2)))</f>
        <v>3.1240000000000001</v>
      </c>
      <c r="I206" s="4">
        <f ca="1">MAX(0,IF(EURIBOR!O207&lt;=1,EURIBOR!O207+1,IF(EURIBOR!O207&gt;=3,EURIBOR!O207,2+(EURIBOR!O207-1)/2)))</f>
        <v>0.50900000000000001</v>
      </c>
      <c r="J206" s="4">
        <f ca="1">MAX(0,IF(EURIBOR!P207&lt;=1,EURIBOR!P207+1,IF(EURIBOR!P207&gt;=3,EURIBOR!P207,2+(EURIBOR!P207-1)/2)))</f>
        <v>0.69199999999999995</v>
      </c>
      <c r="K206" s="4">
        <f ca="1">MAX(0,IF(EURIBOR!Q207&lt;=1,EURIBOR!Q207+1,IF(EURIBOR!Q207&gt;=3,EURIBOR!Q207,2+(EURIBOR!Q207-1)/2)))</f>
        <v>4.7770000000000001</v>
      </c>
      <c r="L206" s="4">
        <f ca="1">MAX(0,IF(EURIBOR!R207&lt;=1,EURIBOR!R207+1,IF(EURIBOR!R207&gt;=3,EURIBOR!R207,2+(EURIBOR!R207-1)/2)))</f>
        <v>2.2444999999999999</v>
      </c>
      <c r="M206" s="4">
        <f ca="1">MAX(0,IF(EURIBOR!S207&lt;=1,EURIBOR!S207+1,IF(EURIBOR!S207&gt;=3,EURIBOR!S207,2+(EURIBOR!S207-1)/2)))</f>
        <v>1.2230000000000001</v>
      </c>
      <c r="N206" s="4">
        <f ca="1">MAX(0,IF(EURIBOR!T207&lt;=1,EURIBOR!T207+1,IF(EURIBOR!T207&gt;=3,EURIBOR!T207,2+(EURIBOR!T207-1)/2)))</f>
        <v>1.081</v>
      </c>
      <c r="O206" s="4">
        <f ca="1">MAX(0,IF(EURIBOR!U207&lt;=1,EURIBOR!U207+1,IF(EURIBOR!U207&gt;=3,EURIBOR!U207,2+(EURIBOR!U207-1)/2)))</f>
        <v>4.2160000000000002</v>
      </c>
      <c r="P206" s="4">
        <f ca="1">MAX(0,IF(EURIBOR!V207&lt;=1,EURIBOR!V207+1,IF(EURIBOR!V207&gt;=3,EURIBOR!V207,2+(EURIBOR!V207-1)/2)))</f>
        <v>0.68100000000000005</v>
      </c>
      <c r="Q206" s="4">
        <f ca="1">MAX(0,IF(EURIBOR!W207&lt;=1,EURIBOR!W207+1,IF(EURIBOR!W207&gt;=3,EURIBOR!W207,2+(EURIBOR!W207-1)/2)))</f>
        <v>3.343</v>
      </c>
      <c r="R206" s="4">
        <f ca="1">MAX(0,IF(EURIBOR!X207&lt;=1,EURIBOR!X207+1,IF(EURIBOR!X207&gt;=3,EURIBOR!X207,2+(EURIBOR!X207-1)/2)))</f>
        <v>2.8475000000000001</v>
      </c>
      <c r="S206" s="4">
        <f ca="1">MAX(0,IF(EURIBOR!Y207&lt;=1,EURIBOR!Y207+1,IF(EURIBOR!Y207&gt;=3,EURIBOR!Y207,2+(EURIBOR!Y207-1)/2)))</f>
        <v>0.63500000000000001</v>
      </c>
      <c r="T206" s="4">
        <f ca="1">MAX(0,IF(EURIBOR!Z207&lt;=1,EURIBOR!Z207+1,IF(EURIBOR!Z207&gt;=3,EURIBOR!Z207,2+(EURIBOR!Z207-1)/2)))</f>
        <v>2.7895000000000003</v>
      </c>
      <c r="U206" s="4">
        <f ca="1">MAX(0,IF(EURIBOR!AA207&lt;=1,EURIBOR!AA207+1,IF(EURIBOR!AA207&gt;=3,EURIBOR!AA207,2+(EURIBOR!AA207-1)/2)))</f>
        <v>0.68199999999999994</v>
      </c>
      <c r="V206" s="4">
        <f ca="1">MAX(0,IF(EURIBOR!AB207&lt;=1,EURIBOR!AB207+1,IF(EURIBOR!AB207&gt;=3,EURIBOR!AB207,2+(EURIBOR!AB207-1)/2)))</f>
        <v>0.66999999999999993</v>
      </c>
      <c r="W206" s="4">
        <f ca="1">MAX(0,IF(EURIBOR!AC207&lt;=1,EURIBOR!AC207+1,IF(EURIBOR!AC207&gt;=3,EURIBOR!AC207,2+(EURIBOR!AC207-1)/2)))</f>
        <v>0.99</v>
      </c>
      <c r="X206" s="4">
        <f ca="1">MAX(0,IF(EURIBOR!AD207&lt;=1,EURIBOR!AD207+1,IF(EURIBOR!AD207&gt;=3,EURIBOR!AD207,2+(EURIBOR!AD207-1)/2)))</f>
        <v>0.45499999999999996</v>
      </c>
      <c r="Y206" s="4">
        <f ca="1">MAX(0,IF(EURIBOR!AE207&lt;=1,EURIBOR!AE207+1,IF(EURIBOR!AE207&gt;=3,EURIBOR!AE207,2+(EURIBOR!AE207-1)/2)))</f>
        <v>1.081</v>
      </c>
      <c r="Z206" s="4">
        <f ca="1">MAX(0,IF(EURIBOR!AF207&lt;=1,EURIBOR!AF207+1,IF(EURIBOR!AF207&gt;=3,EURIBOR!AF207,2+(EURIBOR!AF207-1)/2)))</f>
        <v>1.6619999999999999</v>
      </c>
      <c r="AA206" s="4">
        <f ca="1">MAX(0,IF(EURIBOR!AG207&lt;=1,EURIBOR!AG207+1,IF(EURIBOR!AG207&gt;=3,EURIBOR!AG207,2+(EURIBOR!AG207-1)/2)))</f>
        <v>1.7130000000000001</v>
      </c>
      <c r="AB206" s="4">
        <f ca="1">MAX(0,IF(EURIBOR!AH207&lt;=1,EURIBOR!AH207+1,IF(EURIBOR!AH207&gt;=3,EURIBOR!AH207,2+(EURIBOR!AH207-1)/2)))</f>
        <v>0.74299999999999999</v>
      </c>
      <c r="AC206" s="4">
        <f ca="1">MAX(0,IF(EURIBOR!AI207&lt;=1,EURIBOR!AI207+1,IF(EURIBOR!AI207&gt;=3,EURIBOR!AI207,2+(EURIBOR!AI207-1)/2)))</f>
        <v>0.60499999999999998</v>
      </c>
      <c r="AD206" s="4">
        <f ca="1">MAX(0,IF(EURIBOR!AJ207&lt;=1,EURIBOR!AJ207+1,IF(EURIBOR!AJ207&gt;=3,EURIBOR!AJ207,2+(EURIBOR!AJ207-1)/2)))</f>
        <v>3.0470000000000002</v>
      </c>
    </row>
    <row r="207" spans="1:30" x14ac:dyDescent="0.25">
      <c r="A207" s="4">
        <f ca="1">MAX(0,IF(EURIBOR!G208&lt;=1,EURIBOR!G208+1,IF(EURIBOR!G208&gt;=3,EURIBOR!G208,2+(EURIBOR!G208-1)/2)))</f>
        <v>3.891</v>
      </c>
      <c r="B207" s="4">
        <f ca="1">MAX(0,IF(EURIBOR!H208&lt;=1,EURIBOR!H208+1,IF(EURIBOR!H208&gt;=3,EURIBOR!H208,2+(EURIBOR!H208-1)/2)))</f>
        <v>3.9830000000000001</v>
      </c>
      <c r="C207" s="4">
        <f ca="1">MAX(0,IF(EURIBOR!I208&lt;=1,EURIBOR!I208+1,IF(EURIBOR!I208&gt;=3,EURIBOR!I208,2+(EURIBOR!I208-1)/2)))</f>
        <v>0.46099999999999997</v>
      </c>
      <c r="D207" s="4">
        <f ca="1">MAX(0,IF(EURIBOR!J208&lt;=1,EURIBOR!J208+1,IF(EURIBOR!J208&gt;=3,EURIBOR!J208,2+(EURIBOR!J208-1)/2)))</f>
        <v>0.43999999999999995</v>
      </c>
      <c r="E207" s="4">
        <f ca="1">MAX(0,IF(EURIBOR!K208&lt;=1,EURIBOR!K208+1,IF(EURIBOR!K208&gt;=3,EURIBOR!K208,2+(EURIBOR!K208-1)/2)))</f>
        <v>1.6870000000000001</v>
      </c>
      <c r="F207" s="4">
        <f ca="1">MAX(0,IF(EURIBOR!L208&lt;=1,EURIBOR!L208+1,IF(EURIBOR!L208&gt;=3,EURIBOR!L208,2+(EURIBOR!L208-1)/2)))</f>
        <v>1.2010000000000001</v>
      </c>
      <c r="G207" s="4">
        <f ca="1">MAX(0,IF(EURIBOR!M208&lt;=1,EURIBOR!M208+1,IF(EURIBOR!M208&gt;=3,EURIBOR!M208,2+(EURIBOR!M208-1)/2)))</f>
        <v>3.3860000000000001</v>
      </c>
      <c r="H207" s="4">
        <f ca="1">MAX(0,IF(EURIBOR!N208&lt;=1,EURIBOR!N208+1,IF(EURIBOR!N208&gt;=3,EURIBOR!N208,2+(EURIBOR!N208-1)/2)))</f>
        <v>2.9704999999999999</v>
      </c>
      <c r="I207" s="4">
        <f ca="1">MAX(0,IF(EURIBOR!O208&lt;=1,EURIBOR!O208+1,IF(EURIBOR!O208&gt;=3,EURIBOR!O208,2+(EURIBOR!O208-1)/2)))</f>
        <v>0.49099999999999999</v>
      </c>
      <c r="J207" s="4">
        <f ca="1">MAX(0,IF(EURIBOR!P208&lt;=1,EURIBOR!P208+1,IF(EURIBOR!P208&gt;=3,EURIBOR!P208,2+(EURIBOR!P208-1)/2)))</f>
        <v>0.69100000000000006</v>
      </c>
      <c r="K207" s="4">
        <f ca="1">MAX(0,IF(EURIBOR!Q208&lt;=1,EURIBOR!Q208+1,IF(EURIBOR!Q208&gt;=3,EURIBOR!Q208,2+(EURIBOR!Q208-1)/2)))</f>
        <v>4.8529999999999998</v>
      </c>
      <c r="L207" s="4">
        <f ca="1">MAX(0,IF(EURIBOR!R208&lt;=1,EURIBOR!R208+1,IF(EURIBOR!R208&gt;=3,EURIBOR!R208,2+(EURIBOR!R208-1)/2)))</f>
        <v>2.2989999999999999</v>
      </c>
      <c r="M207" s="4">
        <f ca="1">MAX(0,IF(EURIBOR!S208&lt;=1,EURIBOR!S208+1,IF(EURIBOR!S208&gt;=3,EURIBOR!S208,2+(EURIBOR!S208-1)/2)))</f>
        <v>1.206</v>
      </c>
      <c r="N207" s="4">
        <f ca="1">MAX(0,IF(EURIBOR!T208&lt;=1,EURIBOR!T208+1,IF(EURIBOR!T208&gt;=3,EURIBOR!T208,2+(EURIBOR!T208-1)/2)))</f>
        <v>1.081</v>
      </c>
      <c r="O207" s="4">
        <f ca="1">MAX(0,IF(EURIBOR!U208&lt;=1,EURIBOR!U208+1,IF(EURIBOR!U208&gt;=3,EURIBOR!U208,2+(EURIBOR!U208-1)/2)))</f>
        <v>4.5439999999999996</v>
      </c>
      <c r="P207" s="4">
        <f ca="1">MAX(0,IF(EURIBOR!V208&lt;=1,EURIBOR!V208+1,IF(EURIBOR!V208&gt;=3,EURIBOR!V208,2+(EURIBOR!V208-1)/2)))</f>
        <v>0.68199999999999994</v>
      </c>
      <c r="Q207" s="4">
        <f ca="1">MAX(0,IF(EURIBOR!W208&lt;=1,EURIBOR!W208+1,IF(EURIBOR!W208&gt;=3,EURIBOR!W208,2+(EURIBOR!W208-1)/2)))</f>
        <v>3.5369999999999999</v>
      </c>
      <c r="R207" s="4">
        <f ca="1">MAX(0,IF(EURIBOR!X208&lt;=1,EURIBOR!X208+1,IF(EURIBOR!X208&gt;=3,EURIBOR!X208,2+(EURIBOR!X208-1)/2)))</f>
        <v>2.8635000000000002</v>
      </c>
      <c r="S207" s="4">
        <f ca="1">MAX(0,IF(EURIBOR!Y208&lt;=1,EURIBOR!Y208+1,IF(EURIBOR!Y208&gt;=3,EURIBOR!Y208,2+(EURIBOR!Y208-1)/2)))</f>
        <v>0.59200000000000008</v>
      </c>
      <c r="T207" s="4">
        <f ca="1">MAX(0,IF(EURIBOR!Z208&lt;=1,EURIBOR!Z208+1,IF(EURIBOR!Z208&gt;=3,EURIBOR!Z208,2+(EURIBOR!Z208-1)/2)))</f>
        <v>2.8134999999999999</v>
      </c>
      <c r="U207" s="4">
        <f ca="1">MAX(0,IF(EURIBOR!AA208&lt;=1,EURIBOR!AA208+1,IF(EURIBOR!AA208&gt;=3,EURIBOR!AA208,2+(EURIBOR!AA208-1)/2)))</f>
        <v>0.68399999999999994</v>
      </c>
      <c r="V207" s="4">
        <f ca="1">MAX(0,IF(EURIBOR!AB208&lt;=1,EURIBOR!AB208+1,IF(EURIBOR!AB208&gt;=3,EURIBOR!AB208,2+(EURIBOR!AB208-1)/2)))</f>
        <v>0.67100000000000004</v>
      </c>
      <c r="W207" s="4">
        <f ca="1">MAX(0,IF(EURIBOR!AC208&lt;=1,EURIBOR!AC208+1,IF(EURIBOR!AC208&gt;=3,EURIBOR!AC208,2+(EURIBOR!AC208-1)/2)))</f>
        <v>0.98599999999999999</v>
      </c>
      <c r="X207" s="4">
        <f ca="1">MAX(0,IF(EURIBOR!AD208&lt;=1,EURIBOR!AD208+1,IF(EURIBOR!AD208&gt;=3,EURIBOR!AD208,2+(EURIBOR!AD208-1)/2)))</f>
        <v>0.45199999999999996</v>
      </c>
      <c r="Y207" s="4">
        <f ca="1">MAX(0,IF(EURIBOR!AE208&lt;=1,EURIBOR!AE208+1,IF(EURIBOR!AE208&gt;=3,EURIBOR!AE208,2+(EURIBOR!AE208-1)/2)))</f>
        <v>1.0629999999999999</v>
      </c>
      <c r="Z207" s="4">
        <f ca="1">MAX(0,IF(EURIBOR!AF208&lt;=1,EURIBOR!AF208+1,IF(EURIBOR!AF208&gt;=3,EURIBOR!AF208,2+(EURIBOR!AF208-1)/2)))</f>
        <v>1.645</v>
      </c>
      <c r="AA207" s="4">
        <f ca="1">MAX(0,IF(EURIBOR!AG208&lt;=1,EURIBOR!AG208+1,IF(EURIBOR!AG208&gt;=3,EURIBOR!AG208,2+(EURIBOR!AG208-1)/2)))</f>
        <v>1.6800000000000002</v>
      </c>
      <c r="AB207" s="4">
        <f ca="1">MAX(0,IF(EURIBOR!AH208&lt;=1,EURIBOR!AH208+1,IF(EURIBOR!AH208&gt;=3,EURIBOR!AH208,2+(EURIBOR!AH208-1)/2)))</f>
        <v>0.73199999999999998</v>
      </c>
      <c r="AC207" s="4">
        <f ca="1">MAX(0,IF(EURIBOR!AI208&lt;=1,EURIBOR!AI208+1,IF(EURIBOR!AI208&gt;=3,EURIBOR!AI208,2+(EURIBOR!AI208-1)/2)))</f>
        <v>0.60899999999999999</v>
      </c>
      <c r="AD207" s="4">
        <f ca="1">MAX(0,IF(EURIBOR!AJ208&lt;=1,EURIBOR!AJ208+1,IF(EURIBOR!AJ208&gt;=3,EURIBOR!AJ208,2+(EURIBOR!AJ208-1)/2)))</f>
        <v>2.8479999999999999</v>
      </c>
    </row>
    <row r="208" spans="1:30" x14ac:dyDescent="0.25">
      <c r="A208" s="4">
        <f ca="1">MAX(0,IF(EURIBOR!G209&lt;=1,EURIBOR!G209+1,IF(EURIBOR!G209&gt;=3,EURIBOR!G209,2+(EURIBOR!G209-1)/2)))</f>
        <v>3.9750000000000001</v>
      </c>
      <c r="B208" s="4">
        <f ca="1">MAX(0,IF(EURIBOR!H209&lt;=1,EURIBOR!H209+1,IF(EURIBOR!H209&gt;=3,EURIBOR!H209,2+(EURIBOR!H209-1)/2)))</f>
        <v>3.6</v>
      </c>
      <c r="C208" s="4">
        <f ca="1">MAX(0,IF(EURIBOR!I209&lt;=1,EURIBOR!I209+1,IF(EURIBOR!I209&gt;=3,EURIBOR!I209,2+(EURIBOR!I209-1)/2)))</f>
        <v>0.46199999999999997</v>
      </c>
      <c r="D208" s="4">
        <f ca="1">MAX(0,IF(EURIBOR!J209&lt;=1,EURIBOR!J209+1,IF(EURIBOR!J209&gt;=3,EURIBOR!J209,2+(EURIBOR!J209-1)/2)))</f>
        <v>0.46799999999999997</v>
      </c>
      <c r="E208" s="4">
        <f ca="1">MAX(0,IF(EURIBOR!K209&lt;=1,EURIBOR!K209+1,IF(EURIBOR!K209&gt;=3,EURIBOR!K209,2+(EURIBOR!K209-1)/2)))</f>
        <v>1.728</v>
      </c>
      <c r="F208" s="4">
        <f ca="1">MAX(0,IF(EURIBOR!L209&lt;=1,EURIBOR!L209+1,IF(EURIBOR!L209&gt;=3,EURIBOR!L209,2+(EURIBOR!L209-1)/2)))</f>
        <v>1.21</v>
      </c>
      <c r="G208" s="4">
        <f ca="1">MAX(0,IF(EURIBOR!M209&lt;=1,EURIBOR!M209+1,IF(EURIBOR!M209&gt;=3,EURIBOR!M209,2+(EURIBOR!M209-1)/2)))</f>
        <v>3.3450000000000002</v>
      </c>
      <c r="H208" s="4">
        <f ca="1">MAX(0,IF(EURIBOR!N209&lt;=1,EURIBOR!N209+1,IF(EURIBOR!N209&gt;=3,EURIBOR!N209,2+(EURIBOR!N209-1)/2)))</f>
        <v>2.9159999999999999</v>
      </c>
      <c r="I208" s="4">
        <f ca="1">MAX(0,IF(EURIBOR!O209&lt;=1,EURIBOR!O209+1,IF(EURIBOR!O209&gt;=3,EURIBOR!O209,2+(EURIBOR!O209-1)/2)))</f>
        <v>0.47899999999999998</v>
      </c>
      <c r="J208" s="4">
        <f ca="1">MAX(0,IF(EURIBOR!P209&lt;=1,EURIBOR!P209+1,IF(EURIBOR!P209&gt;=3,EURIBOR!P209,2+(EURIBOR!P209-1)/2)))</f>
        <v>0.69</v>
      </c>
      <c r="K208" s="4">
        <f ca="1">MAX(0,IF(EURIBOR!Q209&lt;=1,EURIBOR!Q209+1,IF(EURIBOR!Q209&gt;=3,EURIBOR!Q209,2+(EURIBOR!Q209-1)/2)))</f>
        <v>5.0410000000000004</v>
      </c>
      <c r="L208" s="4">
        <f ca="1">MAX(0,IF(EURIBOR!R209&lt;=1,EURIBOR!R209+1,IF(EURIBOR!R209&gt;=3,EURIBOR!R209,2+(EURIBOR!R209-1)/2)))</f>
        <v>2.2759999999999998</v>
      </c>
      <c r="M208" s="4">
        <f ca="1">MAX(0,IF(EURIBOR!S209&lt;=1,EURIBOR!S209+1,IF(EURIBOR!S209&gt;=3,EURIBOR!S209,2+(EURIBOR!S209-1)/2)))</f>
        <v>1.2090000000000001</v>
      </c>
      <c r="N208" s="4">
        <f ca="1">MAX(0,IF(EURIBOR!T209&lt;=1,EURIBOR!T209+1,IF(EURIBOR!T209&gt;=3,EURIBOR!T209,2+(EURIBOR!T209-1)/2)))</f>
        <v>1.0629999999999999</v>
      </c>
      <c r="O208" s="4">
        <f ca="1">MAX(0,IF(EURIBOR!U209&lt;=1,EURIBOR!U209+1,IF(EURIBOR!U209&gt;=3,EURIBOR!U209,2+(EURIBOR!U209-1)/2)))</f>
        <v>4.742</v>
      </c>
      <c r="P208" s="4">
        <f ca="1">MAX(0,IF(EURIBOR!V209&lt;=1,EURIBOR!V209+1,IF(EURIBOR!V209&gt;=3,EURIBOR!V209,2+(EURIBOR!V209-1)/2)))</f>
        <v>0.68399999999999994</v>
      </c>
      <c r="Q208" s="4">
        <f ca="1">MAX(0,IF(EURIBOR!W209&lt;=1,EURIBOR!W209+1,IF(EURIBOR!W209&gt;=3,EURIBOR!W209,2+(EURIBOR!W209-1)/2)))</f>
        <v>3.7469999999999999</v>
      </c>
      <c r="R208" s="4">
        <f ca="1">MAX(0,IF(EURIBOR!X209&lt;=1,EURIBOR!X209+1,IF(EURIBOR!X209&gt;=3,EURIBOR!X209,2+(EURIBOR!X209-1)/2)))</f>
        <v>3.3759999999999999</v>
      </c>
      <c r="S208" s="4">
        <f ca="1">MAX(0,IF(EURIBOR!Y209&lt;=1,EURIBOR!Y209+1,IF(EURIBOR!Y209&gt;=3,EURIBOR!Y209,2+(EURIBOR!Y209-1)/2)))</f>
        <v>0.58200000000000007</v>
      </c>
      <c r="T208" s="4">
        <f ca="1">MAX(0,IF(EURIBOR!Z209&lt;=1,EURIBOR!Z209+1,IF(EURIBOR!Z209&gt;=3,EURIBOR!Z209,2+(EURIBOR!Z209-1)/2)))</f>
        <v>2.8380000000000001</v>
      </c>
      <c r="U208" s="4">
        <f ca="1">MAX(0,IF(EURIBOR!AA209&lt;=1,EURIBOR!AA209+1,IF(EURIBOR!AA209&gt;=3,EURIBOR!AA209,2+(EURIBOR!AA209-1)/2)))</f>
        <v>0.68799999999999994</v>
      </c>
      <c r="V208" s="4">
        <f ca="1">MAX(0,IF(EURIBOR!AB209&lt;=1,EURIBOR!AB209+1,IF(EURIBOR!AB209&gt;=3,EURIBOR!AB209,2+(EURIBOR!AB209-1)/2)))</f>
        <v>0.67199999999999993</v>
      </c>
      <c r="W208" s="4">
        <f ca="1">MAX(0,IF(EURIBOR!AC209&lt;=1,EURIBOR!AC209+1,IF(EURIBOR!AC209&gt;=3,EURIBOR!AC209,2+(EURIBOR!AC209-1)/2)))</f>
        <v>0.98099999999999998</v>
      </c>
      <c r="X208" s="4">
        <f ca="1">MAX(0,IF(EURIBOR!AD209&lt;=1,EURIBOR!AD209+1,IF(EURIBOR!AD209&gt;=3,EURIBOR!AD209,2+(EURIBOR!AD209-1)/2)))</f>
        <v>0.45499999999999996</v>
      </c>
      <c r="Y208" s="4">
        <f ca="1">MAX(0,IF(EURIBOR!AE209&lt;=1,EURIBOR!AE209+1,IF(EURIBOR!AE209&gt;=3,EURIBOR!AE209,2+(EURIBOR!AE209-1)/2)))</f>
        <v>1.048</v>
      </c>
      <c r="Z208" s="4">
        <f ca="1">MAX(0,IF(EURIBOR!AF209&lt;=1,EURIBOR!AF209+1,IF(EURIBOR!AF209&gt;=3,EURIBOR!AF209,2+(EURIBOR!AF209-1)/2)))</f>
        <v>1.645</v>
      </c>
      <c r="AA208" s="4">
        <f ca="1">MAX(0,IF(EURIBOR!AG209&lt;=1,EURIBOR!AG209+1,IF(EURIBOR!AG209&gt;=3,EURIBOR!AG209,2+(EURIBOR!AG209-1)/2)))</f>
        <v>1.6619999999999999</v>
      </c>
      <c r="AB208" s="4">
        <f ca="1">MAX(0,IF(EURIBOR!AH209&lt;=1,EURIBOR!AH209+1,IF(EURIBOR!AH209&gt;=3,EURIBOR!AH209,2+(EURIBOR!AH209-1)/2)))</f>
        <v>0.70599999999999996</v>
      </c>
      <c r="AC208" s="4">
        <f ca="1">MAX(0,IF(EURIBOR!AI209&lt;=1,EURIBOR!AI209+1,IF(EURIBOR!AI209&gt;=3,EURIBOR!AI209,2+(EURIBOR!AI209-1)/2)))</f>
        <v>0.59099999999999997</v>
      </c>
      <c r="AD208" s="4">
        <f ca="1">MAX(0,IF(EURIBOR!AJ209&lt;=1,EURIBOR!AJ209+1,IF(EURIBOR!AJ209&gt;=3,EURIBOR!AJ209,2+(EURIBOR!AJ209-1)/2)))</f>
        <v>2.7895000000000003</v>
      </c>
    </row>
    <row r="209" spans="1:30" x14ac:dyDescent="0.25">
      <c r="A209" s="4">
        <f ca="1">MAX(0,IF(EURIBOR!G210&lt;=1,EURIBOR!G210+1,IF(EURIBOR!G210&gt;=3,EURIBOR!G210,2+(EURIBOR!G210-1)/2)))</f>
        <v>4.0709999999999997</v>
      </c>
      <c r="B209" s="4">
        <f ca="1">MAX(0,IF(EURIBOR!H210&lt;=1,EURIBOR!H210+1,IF(EURIBOR!H210&gt;=3,EURIBOR!H210,2+(EURIBOR!H210-1)/2)))</f>
        <v>3.3860000000000001</v>
      </c>
      <c r="C209" s="4">
        <f ca="1">MAX(0,IF(EURIBOR!I210&lt;=1,EURIBOR!I210+1,IF(EURIBOR!I210&gt;=3,EURIBOR!I210,2+(EURIBOR!I210-1)/2)))</f>
        <v>0.45999999999999996</v>
      </c>
      <c r="D209" s="4">
        <f ca="1">MAX(0,IF(EURIBOR!J210&lt;=1,EURIBOR!J210+1,IF(EURIBOR!J210&gt;=3,EURIBOR!J210,2+(EURIBOR!J210-1)/2)))</f>
        <v>0.505</v>
      </c>
      <c r="E209" s="4">
        <f ca="1">MAX(0,IF(EURIBOR!K210&lt;=1,EURIBOR!K210+1,IF(EURIBOR!K210&gt;=3,EURIBOR!K210,2+(EURIBOR!K210-1)/2)))</f>
        <v>1.849</v>
      </c>
      <c r="F209" s="4">
        <f ca="1">MAX(0,IF(EURIBOR!L210&lt;=1,EURIBOR!L210+1,IF(EURIBOR!L210&gt;=3,EURIBOR!L210,2+(EURIBOR!L210-1)/2)))</f>
        <v>1.2210000000000001</v>
      </c>
      <c r="G209" s="4">
        <f ca="1">MAX(0,IF(EURIBOR!M210&lt;=1,EURIBOR!M210+1,IF(EURIBOR!M210&gt;=3,EURIBOR!M210,2+(EURIBOR!M210-1)/2)))</f>
        <v>3.339</v>
      </c>
      <c r="H209" s="4">
        <f ca="1">MAX(0,IF(EURIBOR!N210&lt;=1,EURIBOR!N210+1,IF(EURIBOR!N210&gt;=3,EURIBOR!N210,2+(EURIBOR!N210-1)/2)))</f>
        <v>2.8434999999999997</v>
      </c>
      <c r="I209" s="4">
        <f ca="1">MAX(0,IF(EURIBOR!O210&lt;=1,EURIBOR!O210+1,IF(EURIBOR!O210&gt;=3,EURIBOR!O210,2+(EURIBOR!O210-1)/2)))</f>
        <v>0.46199999999999997</v>
      </c>
      <c r="J209" s="4">
        <f ca="1">MAX(0,IF(EURIBOR!P210&lt;=1,EURIBOR!P210+1,IF(EURIBOR!P210&gt;=3,EURIBOR!P210,2+(EURIBOR!P210-1)/2)))</f>
        <v>0.68799999999999994</v>
      </c>
      <c r="K209" s="4">
        <f ca="1">MAX(0,IF(EURIBOR!Q210&lt;=1,EURIBOR!Q210+1,IF(EURIBOR!Q210&gt;=3,EURIBOR!Q210,2+(EURIBOR!Q210-1)/2)))</f>
        <v>5.0919999999999996</v>
      </c>
      <c r="L209" s="4">
        <f ca="1">MAX(0,IF(EURIBOR!R210&lt;=1,EURIBOR!R210+1,IF(EURIBOR!R210&gt;=3,EURIBOR!R210,2+(EURIBOR!R210-1)/2)))</f>
        <v>2.2679999999999998</v>
      </c>
      <c r="M209" s="4">
        <f ca="1">MAX(0,IF(EURIBOR!S210&lt;=1,EURIBOR!S210+1,IF(EURIBOR!S210&gt;=3,EURIBOR!S210,2+(EURIBOR!S210-1)/2)))</f>
        <v>1.2010000000000001</v>
      </c>
      <c r="N209" s="4">
        <f ca="1">MAX(0,IF(EURIBOR!T210&lt;=1,EURIBOR!T210+1,IF(EURIBOR!T210&gt;=3,EURIBOR!T210,2+(EURIBOR!T210-1)/2)))</f>
        <v>1.048</v>
      </c>
      <c r="O209" s="4">
        <f ca="1">MAX(0,IF(EURIBOR!U210&lt;=1,EURIBOR!U210+1,IF(EURIBOR!U210&gt;=3,EURIBOR!U210,2+(EURIBOR!U210-1)/2)))</f>
        <v>4.6870000000000003</v>
      </c>
      <c r="P209" s="4">
        <f ca="1">MAX(0,IF(EURIBOR!V210&lt;=1,EURIBOR!V210+1,IF(EURIBOR!V210&gt;=3,EURIBOR!V210,2+(EURIBOR!V210-1)/2)))</f>
        <v>0.68799999999999994</v>
      </c>
      <c r="Q209" s="4">
        <f ca="1">MAX(0,IF(EURIBOR!W210&lt;=1,EURIBOR!W210+1,IF(EURIBOR!W210&gt;=3,EURIBOR!W210,2+(EURIBOR!W210-1)/2)))</f>
        <v>3.9249999999999998</v>
      </c>
      <c r="R209" s="4">
        <f ca="1">MAX(0,IF(EURIBOR!X210&lt;=1,EURIBOR!X210+1,IF(EURIBOR!X210&gt;=3,EURIBOR!X210,2+(EURIBOR!X210-1)/2)))</f>
        <v>3.468</v>
      </c>
      <c r="S209" s="4">
        <f ca="1">MAX(0,IF(EURIBOR!Y210&lt;=1,EURIBOR!Y210+1,IF(EURIBOR!Y210&gt;=3,EURIBOR!Y210,2+(EURIBOR!Y210-1)/2)))</f>
        <v>0.58699999999999997</v>
      </c>
      <c r="T209" s="4">
        <f ca="1">MAX(0,IF(EURIBOR!Z210&lt;=1,EURIBOR!Z210+1,IF(EURIBOR!Z210&gt;=3,EURIBOR!Z210,2+(EURIBOR!Z210-1)/2)))</f>
        <v>2.8475000000000001</v>
      </c>
      <c r="U209" s="4">
        <f ca="1">MAX(0,IF(EURIBOR!AA210&lt;=1,EURIBOR!AA210+1,IF(EURIBOR!AA210&gt;=3,EURIBOR!AA210,2+(EURIBOR!AA210-1)/2)))</f>
        <v>0.69199999999999995</v>
      </c>
      <c r="V209" s="4">
        <f ca="1">MAX(0,IF(EURIBOR!AB210&lt;=1,EURIBOR!AB210+1,IF(EURIBOR!AB210&gt;=3,EURIBOR!AB210,2+(EURIBOR!AB210-1)/2)))</f>
        <v>0.67199999999999993</v>
      </c>
      <c r="W209" s="4">
        <f ca="1">MAX(0,IF(EURIBOR!AC210&lt;=1,EURIBOR!AC210+1,IF(EURIBOR!AC210&gt;=3,EURIBOR!AC210,2+(EURIBOR!AC210-1)/2)))</f>
        <v>0.97199999999999998</v>
      </c>
      <c r="X209" s="4">
        <f ca="1">MAX(0,IF(EURIBOR!AD210&lt;=1,EURIBOR!AD210+1,IF(EURIBOR!AD210&gt;=3,EURIBOR!AD210,2+(EURIBOR!AD210-1)/2)))</f>
        <v>0.44999999999999996</v>
      </c>
      <c r="Y209" s="4">
        <f ca="1">MAX(0,IF(EURIBOR!AE210&lt;=1,EURIBOR!AE210+1,IF(EURIBOR!AE210&gt;=3,EURIBOR!AE210,2+(EURIBOR!AE210-1)/2)))</f>
        <v>1.0269999999999999</v>
      </c>
      <c r="Z209" s="4">
        <f ca="1">MAX(0,IF(EURIBOR!AF210&lt;=1,EURIBOR!AF210+1,IF(EURIBOR!AF210&gt;=3,EURIBOR!AF210,2+(EURIBOR!AF210-1)/2)))</f>
        <v>1.6870000000000001</v>
      </c>
      <c r="AA209" s="4">
        <f ca="1">MAX(0,IF(EURIBOR!AG210&lt;=1,EURIBOR!AG210+1,IF(EURIBOR!AG210&gt;=3,EURIBOR!AG210,2+(EURIBOR!AG210-1)/2)))</f>
        <v>1.645</v>
      </c>
      <c r="AB209" s="4">
        <f ca="1">MAX(0,IF(EURIBOR!AH210&lt;=1,EURIBOR!AH210+1,IF(EURIBOR!AH210&gt;=3,EURIBOR!AH210,2+(EURIBOR!AH210-1)/2)))</f>
        <v>0.70199999999999996</v>
      </c>
      <c r="AC209" s="4">
        <f ca="1">MAX(0,IF(EURIBOR!AI210&lt;=1,EURIBOR!AI210+1,IF(EURIBOR!AI210&gt;=3,EURIBOR!AI210,2+(EURIBOR!AI210-1)/2)))</f>
        <v>0.58299999999999996</v>
      </c>
      <c r="AD209" s="4">
        <f ca="1">MAX(0,IF(EURIBOR!AJ210&lt;=1,EURIBOR!AJ210+1,IF(EURIBOR!AJ210&gt;=3,EURIBOR!AJ210,2+(EURIBOR!AJ210-1)/2)))</f>
        <v>2.8134999999999999</v>
      </c>
    </row>
    <row r="210" spans="1:30" x14ac:dyDescent="0.25">
      <c r="A210" s="4">
        <f ca="1">MAX(0,IF(EURIBOR!G211&lt;=1,EURIBOR!G211+1,IF(EURIBOR!G211&gt;=3,EURIBOR!G211,2+(EURIBOR!G211-1)/2)))</f>
        <v>4.1479999999999997</v>
      </c>
      <c r="B210" s="4">
        <f ca="1">MAX(0,IF(EURIBOR!H211&lt;=1,EURIBOR!H211+1,IF(EURIBOR!H211&gt;=3,EURIBOR!H211,2+(EURIBOR!H211-1)/2)))</f>
        <v>3.3450000000000002</v>
      </c>
      <c r="C210" s="4">
        <f ca="1">MAX(0,IF(EURIBOR!I211&lt;=1,EURIBOR!I211+1,IF(EURIBOR!I211&gt;=3,EURIBOR!I211,2+(EURIBOR!I211-1)/2)))</f>
        <v>0.45699999999999996</v>
      </c>
      <c r="D210" s="4">
        <f ca="1">MAX(0,IF(EURIBOR!J211&lt;=1,EURIBOR!J211+1,IF(EURIBOR!J211&gt;=3,EURIBOR!J211,2+(EURIBOR!J211-1)/2)))</f>
        <v>0.55200000000000005</v>
      </c>
      <c r="E210" s="4">
        <f ca="1">MAX(0,IF(EURIBOR!K211&lt;=1,EURIBOR!K211+1,IF(EURIBOR!K211&gt;=3,EURIBOR!K211,2+(EURIBOR!K211-1)/2)))</f>
        <v>1.8959999999999999</v>
      </c>
      <c r="F210" s="4">
        <f ca="1">MAX(0,IF(EURIBOR!L211&lt;=1,EURIBOR!L211+1,IF(EURIBOR!L211&gt;=3,EURIBOR!L211,2+(EURIBOR!L211-1)/2)))</f>
        <v>1.226</v>
      </c>
      <c r="G210" s="4">
        <f ca="1">MAX(0,IF(EURIBOR!M211&lt;=1,EURIBOR!M211+1,IF(EURIBOR!M211&gt;=3,EURIBOR!M211,2+(EURIBOR!M211-1)/2)))</f>
        <v>3.3570000000000002</v>
      </c>
      <c r="H210" s="4">
        <f ca="1">MAX(0,IF(EURIBOR!N211&lt;=1,EURIBOR!N211+1,IF(EURIBOR!N211&gt;=3,EURIBOR!N211,2+(EURIBOR!N211-1)/2)))</f>
        <v>2.7649999999999997</v>
      </c>
      <c r="I210" s="4">
        <f ca="1">MAX(0,IF(EURIBOR!O211&lt;=1,EURIBOR!O211+1,IF(EURIBOR!O211&gt;=3,EURIBOR!O211,2+(EURIBOR!O211-1)/2)))</f>
        <v>0.45299999999999996</v>
      </c>
      <c r="J210" s="4">
        <f ca="1">MAX(0,IF(EURIBOR!P211&lt;=1,EURIBOR!P211+1,IF(EURIBOR!P211&gt;=3,EURIBOR!P211,2+(EURIBOR!P211-1)/2)))</f>
        <v>0.67100000000000004</v>
      </c>
      <c r="K210" s="4">
        <f ca="1">MAX(0,IF(EURIBOR!Q211&lt;=1,EURIBOR!Q211+1,IF(EURIBOR!Q211&gt;=3,EURIBOR!Q211,2+(EURIBOR!Q211-1)/2)))</f>
        <v>4.9390000000000001</v>
      </c>
      <c r="L210" s="4">
        <f ca="1">MAX(0,IF(EURIBOR!R211&lt;=1,EURIBOR!R211+1,IF(EURIBOR!R211&gt;=3,EURIBOR!R211,2+(EURIBOR!R211-1)/2)))</f>
        <v>2.2880000000000003</v>
      </c>
      <c r="M210" s="4">
        <f ca="1">MAX(0,IF(EURIBOR!S211&lt;=1,EURIBOR!S211+1,IF(EURIBOR!S211&gt;=3,EURIBOR!S211,2+(EURIBOR!S211-1)/2)))</f>
        <v>1.21</v>
      </c>
      <c r="N210" s="4">
        <f ca="1">MAX(0,IF(EURIBOR!T211&lt;=1,EURIBOR!T211+1,IF(EURIBOR!T211&gt;=3,EURIBOR!T211,2+(EURIBOR!T211-1)/2)))</f>
        <v>1.0269999999999999</v>
      </c>
      <c r="O210" s="4">
        <f ca="1">MAX(0,IF(EURIBOR!U211&lt;=1,EURIBOR!U211+1,IF(EURIBOR!U211&gt;=3,EURIBOR!U211,2+(EURIBOR!U211-1)/2)))</f>
        <v>4.6390000000000002</v>
      </c>
      <c r="P210" s="4">
        <f ca="1">MAX(0,IF(EURIBOR!V211&lt;=1,EURIBOR!V211+1,IF(EURIBOR!V211&gt;=3,EURIBOR!V211,2+(EURIBOR!V211-1)/2)))</f>
        <v>0.69199999999999995</v>
      </c>
      <c r="Q210" s="4">
        <f ca="1">MAX(0,IF(EURIBOR!W211&lt;=1,EURIBOR!W211+1,IF(EURIBOR!W211&gt;=3,EURIBOR!W211,2+(EURIBOR!W211-1)/2)))</f>
        <v>4.3620000000000001</v>
      </c>
      <c r="R210" s="4">
        <f ca="1">MAX(0,IF(EURIBOR!X211&lt;=1,EURIBOR!X211+1,IF(EURIBOR!X211&gt;=3,EURIBOR!X211,2+(EURIBOR!X211-1)/2)))</f>
        <v>3.4460000000000002</v>
      </c>
      <c r="S210" s="4">
        <f ca="1">MAX(0,IF(EURIBOR!Y211&lt;=1,EURIBOR!Y211+1,IF(EURIBOR!Y211&gt;=3,EURIBOR!Y211,2+(EURIBOR!Y211-1)/2)))</f>
        <v>0.59899999999999998</v>
      </c>
      <c r="T210" s="4">
        <f ca="1">MAX(0,IF(EURIBOR!Z211&lt;=1,EURIBOR!Z211+1,IF(EURIBOR!Z211&gt;=3,EURIBOR!Z211,2+(EURIBOR!Z211-1)/2)))</f>
        <v>2.8635000000000002</v>
      </c>
      <c r="U210" s="4">
        <f ca="1">MAX(0,IF(EURIBOR!AA211&lt;=1,EURIBOR!AA211+1,IF(EURIBOR!AA211&gt;=3,EURIBOR!AA211,2+(EURIBOR!AA211-1)/2)))</f>
        <v>0.69199999999999995</v>
      </c>
      <c r="V210" s="4">
        <f ca="1">MAX(0,IF(EURIBOR!AB211&lt;=1,EURIBOR!AB211+1,IF(EURIBOR!AB211&gt;=3,EURIBOR!AB211,2+(EURIBOR!AB211-1)/2)))</f>
        <v>0.67199999999999993</v>
      </c>
      <c r="W210" s="4">
        <f ca="1">MAX(0,IF(EURIBOR!AC211&lt;=1,EURIBOR!AC211+1,IF(EURIBOR!AC211&gt;=3,EURIBOR!AC211,2+(EURIBOR!AC211-1)/2)))</f>
        <v>0.96299999999999997</v>
      </c>
      <c r="X210" s="4">
        <f ca="1">MAX(0,IF(EURIBOR!AD211&lt;=1,EURIBOR!AD211+1,IF(EURIBOR!AD211&gt;=3,EURIBOR!AD211,2+(EURIBOR!AD211-1)/2)))</f>
        <v>0.43300000000000005</v>
      </c>
      <c r="Y210" s="4">
        <f ca="1">MAX(0,IF(EURIBOR!AE211&lt;=1,EURIBOR!AE211+1,IF(EURIBOR!AE211&gt;=3,EURIBOR!AE211,2+(EURIBOR!AE211-1)/2)))</f>
        <v>1.0049999999999999</v>
      </c>
      <c r="Z210" s="4">
        <f ca="1">MAX(0,IF(EURIBOR!AF211&lt;=1,EURIBOR!AF211+1,IF(EURIBOR!AF211&gt;=3,EURIBOR!AF211,2+(EURIBOR!AF211-1)/2)))</f>
        <v>1.728</v>
      </c>
      <c r="AA210" s="4">
        <f ca="1">MAX(0,IF(EURIBOR!AG211&lt;=1,EURIBOR!AG211+1,IF(EURIBOR!AG211&gt;=3,EURIBOR!AG211,2+(EURIBOR!AG211-1)/2)))</f>
        <v>1.645</v>
      </c>
      <c r="AB210" s="4">
        <f ca="1">MAX(0,IF(EURIBOR!AH211&lt;=1,EURIBOR!AH211+1,IF(EURIBOR!AH211&gt;=3,EURIBOR!AH211,2+(EURIBOR!AH211-1)/2)))</f>
        <v>0.69799999999999995</v>
      </c>
      <c r="AC210" s="4">
        <f ca="1">MAX(0,IF(EURIBOR!AI211&lt;=1,EURIBOR!AI211+1,IF(EURIBOR!AI211&gt;=3,EURIBOR!AI211,2+(EURIBOR!AI211-1)/2)))</f>
        <v>0.746</v>
      </c>
      <c r="AD210" s="4">
        <f ca="1">MAX(0,IF(EURIBOR!AJ211&lt;=1,EURIBOR!AJ211+1,IF(EURIBOR!AJ211&gt;=3,EURIBOR!AJ211,2+(EURIBOR!AJ211-1)/2)))</f>
        <v>2.8380000000000001</v>
      </c>
    </row>
    <row r="211" spans="1:30" x14ac:dyDescent="0.25">
      <c r="A211" s="4">
        <f ca="1">MAX(0,IF(EURIBOR!G212&lt;=1,EURIBOR!G212+1,IF(EURIBOR!G212&gt;=3,EURIBOR!G212,2+(EURIBOR!G212-1)/2)))</f>
        <v>4.2160000000000002</v>
      </c>
      <c r="B211" s="4">
        <f ca="1">MAX(0,IF(EURIBOR!H212&lt;=1,EURIBOR!H212+1,IF(EURIBOR!H212&gt;=3,EURIBOR!H212,2+(EURIBOR!H212-1)/2)))</f>
        <v>3.339</v>
      </c>
      <c r="C211" s="4">
        <f ca="1">MAX(0,IF(EURIBOR!I212&lt;=1,EURIBOR!I212+1,IF(EURIBOR!I212&gt;=3,EURIBOR!I212,2+(EURIBOR!I212-1)/2)))</f>
        <v>0.45499999999999996</v>
      </c>
      <c r="D211" s="4">
        <f ca="1">MAX(0,IF(EURIBOR!J212&lt;=1,EURIBOR!J212+1,IF(EURIBOR!J212&gt;=3,EURIBOR!J212,2+(EURIBOR!J212-1)/2)))</f>
        <v>0.61399999999999999</v>
      </c>
      <c r="E211" s="4">
        <f ca="1">MAX(0,IF(EURIBOR!K212&lt;=1,EURIBOR!K212+1,IF(EURIBOR!K212&gt;=3,EURIBOR!K212,2+(EURIBOR!K212-1)/2)))</f>
        <v>1.88</v>
      </c>
      <c r="F211" s="4">
        <f ca="1">MAX(0,IF(EURIBOR!L212&lt;=1,EURIBOR!L212+1,IF(EURIBOR!L212&gt;=3,EURIBOR!L212,2+(EURIBOR!L212-1)/2)))</f>
        <v>1.2230000000000001</v>
      </c>
      <c r="G211" s="4">
        <f ca="1">MAX(0,IF(EURIBOR!M212&lt;=1,EURIBOR!M212+1,IF(EURIBOR!M212&gt;=3,EURIBOR!M212,2+(EURIBOR!M212-1)/2)))</f>
        <v>3.391</v>
      </c>
      <c r="H211" s="4">
        <f ca="1">MAX(0,IF(EURIBOR!N212&lt;=1,EURIBOR!N212+1,IF(EURIBOR!N212&gt;=3,EURIBOR!N212,2+(EURIBOR!N212-1)/2)))</f>
        <v>2.7664999999999997</v>
      </c>
      <c r="I211" s="4">
        <f ca="1">MAX(0,IF(EURIBOR!O212&lt;=1,EURIBOR!O212+1,IF(EURIBOR!O212&gt;=3,EURIBOR!O212,2+(EURIBOR!O212-1)/2)))</f>
        <v>0.45899999999999996</v>
      </c>
      <c r="J211" s="4">
        <f ca="1">MAX(0,IF(EURIBOR!P212&lt;=1,EURIBOR!P212+1,IF(EURIBOR!P212&gt;=3,EURIBOR!P212,2+(EURIBOR!P212-1)/2)))</f>
        <v>0.63500000000000001</v>
      </c>
      <c r="K211" s="4">
        <f ca="1">MAX(0,IF(EURIBOR!Q212&lt;=1,EURIBOR!Q212+1,IF(EURIBOR!Q212&gt;=3,EURIBOR!Q212,2+(EURIBOR!Q212-1)/2)))</f>
        <v>4.7709999999999999</v>
      </c>
      <c r="L211" s="4">
        <f ca="1">MAX(0,IF(EURIBOR!R212&lt;=1,EURIBOR!R212+1,IF(EURIBOR!R212&gt;=3,EURIBOR!R212,2+(EURIBOR!R212-1)/2)))</f>
        <v>2.2425000000000002</v>
      </c>
      <c r="M211" s="4">
        <f ca="1">MAX(0,IF(EURIBOR!S212&lt;=1,EURIBOR!S212+1,IF(EURIBOR!S212&gt;=3,EURIBOR!S212,2+(EURIBOR!S212-1)/2)))</f>
        <v>1.2210000000000001</v>
      </c>
      <c r="N211" s="4">
        <f ca="1">MAX(0,IF(EURIBOR!T212&lt;=1,EURIBOR!T212+1,IF(EURIBOR!T212&gt;=3,EURIBOR!T212,2+(EURIBOR!T212-1)/2)))</f>
        <v>1.0049999999999999</v>
      </c>
      <c r="O211" s="4">
        <f ca="1">MAX(0,IF(EURIBOR!U212&lt;=1,EURIBOR!U212+1,IF(EURIBOR!U212&gt;=3,EURIBOR!U212,2+(EURIBOR!U212-1)/2)))</f>
        <v>4.8479999999999999</v>
      </c>
      <c r="P211" s="4">
        <f ca="1">MAX(0,IF(EURIBOR!V212&lt;=1,EURIBOR!V212+1,IF(EURIBOR!V212&gt;=3,EURIBOR!V212,2+(EURIBOR!V212-1)/2)))</f>
        <v>0.69199999999999995</v>
      </c>
      <c r="Q211" s="4">
        <f ca="1">MAX(0,IF(EURIBOR!W212&lt;=1,EURIBOR!W212+1,IF(EURIBOR!W212&gt;=3,EURIBOR!W212,2+(EURIBOR!W212-1)/2)))</f>
        <v>4.5019999999999998</v>
      </c>
      <c r="R211" s="4">
        <f ca="1">MAX(0,IF(EURIBOR!X212&lt;=1,EURIBOR!X212+1,IF(EURIBOR!X212&gt;=3,EURIBOR!X212,2+(EURIBOR!X212-1)/2)))</f>
        <v>3.343</v>
      </c>
      <c r="S211" s="4">
        <f ca="1">MAX(0,IF(EURIBOR!Y212&lt;=1,EURIBOR!Y212+1,IF(EURIBOR!Y212&gt;=3,EURIBOR!Y212,2+(EURIBOR!Y212-1)/2)))</f>
        <v>0.60499999999999998</v>
      </c>
      <c r="T211" s="4">
        <f ca="1">MAX(0,IF(EURIBOR!Z212&lt;=1,EURIBOR!Z212+1,IF(EURIBOR!Z212&gt;=3,EURIBOR!Z212,2+(EURIBOR!Z212-1)/2)))</f>
        <v>3.3759999999999999</v>
      </c>
      <c r="U211" s="4">
        <f ca="1">MAX(0,IF(EURIBOR!AA212&lt;=1,EURIBOR!AA212+1,IF(EURIBOR!AA212&gt;=3,EURIBOR!AA212,2+(EURIBOR!AA212-1)/2)))</f>
        <v>0.69100000000000006</v>
      </c>
      <c r="V211" s="4">
        <f ca="1">MAX(0,IF(EURIBOR!AB212&lt;=1,EURIBOR!AB212+1,IF(EURIBOR!AB212&gt;=3,EURIBOR!AB212,2+(EURIBOR!AB212-1)/2)))</f>
        <v>0.67199999999999993</v>
      </c>
      <c r="W211" s="4">
        <f ca="1">MAX(0,IF(EURIBOR!AC212&lt;=1,EURIBOR!AC212+1,IF(EURIBOR!AC212&gt;=3,EURIBOR!AC212,2+(EURIBOR!AC212-1)/2)))</f>
        <v>0.94599999999999995</v>
      </c>
      <c r="X211" s="4">
        <f ca="1">MAX(0,IF(EURIBOR!AD212&lt;=1,EURIBOR!AD212+1,IF(EURIBOR!AD212&gt;=3,EURIBOR!AD212,2+(EURIBOR!AD212-1)/2)))</f>
        <v>0.41800000000000004</v>
      </c>
      <c r="Y211" s="4">
        <f ca="1">MAX(0,IF(EURIBOR!AE212&lt;=1,EURIBOR!AE212+1,IF(EURIBOR!AE212&gt;=3,EURIBOR!AE212,2+(EURIBOR!AE212-1)/2)))</f>
        <v>0.99</v>
      </c>
      <c r="Z211" s="4">
        <f ca="1">MAX(0,IF(EURIBOR!AF212&lt;=1,EURIBOR!AF212+1,IF(EURIBOR!AF212&gt;=3,EURIBOR!AF212,2+(EURIBOR!AF212-1)/2)))</f>
        <v>1.849</v>
      </c>
      <c r="AA211" s="4">
        <f ca="1">MAX(0,IF(EURIBOR!AG212&lt;=1,EURIBOR!AG212+1,IF(EURIBOR!AG212&gt;=3,EURIBOR!AG212,2+(EURIBOR!AG212-1)/2)))</f>
        <v>1.6870000000000001</v>
      </c>
      <c r="AB211" s="4">
        <f ca="1">MAX(0,IF(EURIBOR!AH212&lt;=1,EURIBOR!AH212+1,IF(EURIBOR!AH212&gt;=3,EURIBOR!AH212,2+(EURIBOR!AH212-1)/2)))</f>
        <v>0.69100000000000006</v>
      </c>
      <c r="AC211" s="4">
        <f ca="1">MAX(0,IF(EURIBOR!AI212&lt;=1,EURIBOR!AI212+1,IF(EURIBOR!AI212&gt;=3,EURIBOR!AI212,2+(EURIBOR!AI212-1)/2)))</f>
        <v>0.72799999999999998</v>
      </c>
      <c r="AD211" s="4">
        <f ca="1">MAX(0,IF(EURIBOR!AJ212&lt;=1,EURIBOR!AJ212+1,IF(EURIBOR!AJ212&gt;=3,EURIBOR!AJ212,2+(EURIBOR!AJ212-1)/2)))</f>
        <v>2.8475000000000001</v>
      </c>
    </row>
    <row r="212" spans="1:30" x14ac:dyDescent="0.25">
      <c r="A212" s="4">
        <f ca="1">MAX(0,IF(EURIBOR!G213&lt;=1,EURIBOR!G213+1,IF(EURIBOR!G213&gt;=3,EURIBOR!G213,2+(EURIBOR!G213-1)/2)))</f>
        <v>4.5439999999999996</v>
      </c>
      <c r="B212" s="4">
        <f ca="1">MAX(0,IF(EURIBOR!H213&lt;=1,EURIBOR!H213+1,IF(EURIBOR!H213&gt;=3,EURIBOR!H213,2+(EURIBOR!H213-1)/2)))</f>
        <v>3.3570000000000002</v>
      </c>
      <c r="C212" s="4">
        <f ca="1">MAX(0,IF(EURIBOR!I213&lt;=1,EURIBOR!I213+1,IF(EURIBOR!I213&gt;=3,EURIBOR!I213,2+(EURIBOR!I213-1)/2)))</f>
        <v>0.45199999999999996</v>
      </c>
      <c r="D212" s="4">
        <f ca="1">MAX(0,IF(EURIBOR!J213&lt;=1,EURIBOR!J213+1,IF(EURIBOR!J213&gt;=3,EURIBOR!J213,2+(EURIBOR!J213-1)/2)))</f>
        <v>0.76100000000000001</v>
      </c>
      <c r="E212" s="4">
        <f ca="1">MAX(0,IF(EURIBOR!K213&lt;=1,EURIBOR!K213+1,IF(EURIBOR!K213&gt;=3,EURIBOR!K213,2+(EURIBOR!K213-1)/2)))</f>
        <v>1.998</v>
      </c>
      <c r="F212" s="4">
        <f ca="1">MAX(0,IF(EURIBOR!L213&lt;=1,EURIBOR!L213+1,IF(EURIBOR!L213&gt;=3,EURIBOR!L213,2+(EURIBOR!L213-1)/2)))</f>
        <v>1.226</v>
      </c>
      <c r="G212" s="4">
        <f ca="1">MAX(0,IF(EURIBOR!M213&lt;=1,EURIBOR!M213+1,IF(EURIBOR!M213&gt;=3,EURIBOR!M213,2+(EURIBOR!M213-1)/2)))</f>
        <v>3.407</v>
      </c>
      <c r="H212" s="4">
        <f ca="1">MAX(0,IF(EURIBOR!N213&lt;=1,EURIBOR!N213+1,IF(EURIBOR!N213&gt;=3,EURIBOR!N213,2+(EURIBOR!N213-1)/2)))</f>
        <v>2.7004999999999999</v>
      </c>
      <c r="I212" s="4">
        <f ca="1">MAX(0,IF(EURIBOR!O213&lt;=1,EURIBOR!O213+1,IF(EURIBOR!O213&gt;=3,EURIBOR!O213,2+(EURIBOR!O213-1)/2)))</f>
        <v>0.46099999999999997</v>
      </c>
      <c r="J212" s="4">
        <f ca="1">MAX(0,IF(EURIBOR!P213&lt;=1,EURIBOR!P213+1,IF(EURIBOR!P213&gt;=3,EURIBOR!P213,2+(EURIBOR!P213-1)/2)))</f>
        <v>0.59200000000000008</v>
      </c>
      <c r="K212" s="4">
        <f ca="1">MAX(0,IF(EURIBOR!Q213&lt;=1,EURIBOR!Q213+1,IF(EURIBOR!Q213&gt;=3,EURIBOR!Q213,2+(EURIBOR!Q213-1)/2)))</f>
        <v>4.7560000000000002</v>
      </c>
      <c r="L212" s="4">
        <f ca="1">MAX(0,IF(EURIBOR!R213&lt;=1,EURIBOR!R213+1,IF(EURIBOR!R213&gt;=3,EURIBOR!R213,2+(EURIBOR!R213-1)/2)))</f>
        <v>2.2130000000000001</v>
      </c>
      <c r="M212" s="4">
        <f ca="1">MAX(0,IF(EURIBOR!S213&lt;=1,EURIBOR!S213+1,IF(EURIBOR!S213&gt;=3,EURIBOR!S213,2+(EURIBOR!S213-1)/2)))</f>
        <v>1.226</v>
      </c>
      <c r="N212" s="4">
        <f ca="1">MAX(0,IF(EURIBOR!T213&lt;=1,EURIBOR!T213+1,IF(EURIBOR!T213&gt;=3,EURIBOR!T213,2+(EURIBOR!T213-1)/2)))</f>
        <v>0.99</v>
      </c>
      <c r="O212" s="4">
        <f ca="1">MAX(0,IF(EURIBOR!U213&lt;=1,EURIBOR!U213+1,IF(EURIBOR!U213&gt;=3,EURIBOR!U213,2+(EURIBOR!U213-1)/2)))</f>
        <v>4.4820000000000002</v>
      </c>
      <c r="P212" s="4">
        <f ca="1">MAX(0,IF(EURIBOR!V213&lt;=1,EURIBOR!V213+1,IF(EURIBOR!V213&gt;=3,EURIBOR!V213,2+(EURIBOR!V213-1)/2)))</f>
        <v>0.69100000000000006</v>
      </c>
      <c r="Q212" s="4">
        <f ca="1">MAX(0,IF(EURIBOR!W213&lt;=1,EURIBOR!W213+1,IF(EURIBOR!W213&gt;=3,EURIBOR!W213,2+(EURIBOR!W213-1)/2)))</f>
        <v>4.5830000000000002</v>
      </c>
      <c r="R212" s="4">
        <f ca="1">MAX(0,IF(EURIBOR!X213&lt;=1,EURIBOR!X213+1,IF(EURIBOR!X213&gt;=3,EURIBOR!X213,2+(EURIBOR!X213-1)/2)))</f>
        <v>3.5369999999999999</v>
      </c>
      <c r="S212" s="4">
        <f ca="1">MAX(0,IF(EURIBOR!Y213&lt;=1,EURIBOR!Y213+1,IF(EURIBOR!Y213&gt;=3,EURIBOR!Y213,2+(EURIBOR!Y213-1)/2)))</f>
        <v>0.60899999999999999</v>
      </c>
      <c r="T212" s="4">
        <f ca="1">MAX(0,IF(EURIBOR!Z213&lt;=1,EURIBOR!Z213+1,IF(EURIBOR!Z213&gt;=3,EURIBOR!Z213,2+(EURIBOR!Z213-1)/2)))</f>
        <v>3.468</v>
      </c>
      <c r="U212" s="4">
        <f ca="1">MAX(0,IF(EURIBOR!AA213&lt;=1,EURIBOR!AA213+1,IF(EURIBOR!AA213&gt;=3,EURIBOR!AA213,2+(EURIBOR!AA213-1)/2)))</f>
        <v>0.69</v>
      </c>
      <c r="V212" s="4">
        <f ca="1">MAX(0,IF(EURIBOR!AB213&lt;=1,EURIBOR!AB213+1,IF(EURIBOR!AB213&gt;=3,EURIBOR!AB213,2+(EURIBOR!AB213-1)/2)))</f>
        <v>0.67199999999999993</v>
      </c>
      <c r="W212" s="4">
        <f ca="1">MAX(0,IF(EURIBOR!AC213&lt;=1,EURIBOR!AC213+1,IF(EURIBOR!AC213&gt;=3,EURIBOR!AC213,2+(EURIBOR!AC213-1)/2)))</f>
        <v>0.91200000000000003</v>
      </c>
      <c r="X212" s="4">
        <f ca="1">MAX(0,IF(EURIBOR!AD213&lt;=1,EURIBOR!AD213+1,IF(EURIBOR!AD213&gt;=3,EURIBOR!AD213,2+(EURIBOR!AD213-1)/2)))</f>
        <v>0.43999999999999995</v>
      </c>
      <c r="Y212" s="4">
        <f ca="1">MAX(0,IF(EURIBOR!AE213&lt;=1,EURIBOR!AE213+1,IF(EURIBOR!AE213&gt;=3,EURIBOR!AE213,2+(EURIBOR!AE213-1)/2)))</f>
        <v>0.98599999999999999</v>
      </c>
      <c r="Z212" s="4">
        <f ca="1">MAX(0,IF(EURIBOR!AF213&lt;=1,EURIBOR!AF213+1,IF(EURIBOR!AF213&gt;=3,EURIBOR!AF213,2+(EURIBOR!AF213-1)/2)))</f>
        <v>1.8959999999999999</v>
      </c>
      <c r="AA212" s="4">
        <f ca="1">MAX(0,IF(EURIBOR!AG213&lt;=1,EURIBOR!AG213+1,IF(EURIBOR!AG213&gt;=3,EURIBOR!AG213,2+(EURIBOR!AG213-1)/2)))</f>
        <v>1.728</v>
      </c>
      <c r="AB212" s="4">
        <f ca="1">MAX(0,IF(EURIBOR!AH213&lt;=1,EURIBOR!AH213+1,IF(EURIBOR!AH213&gt;=3,EURIBOR!AH213,2+(EURIBOR!AH213-1)/2)))</f>
        <v>0.68700000000000006</v>
      </c>
      <c r="AC212" s="4">
        <f ca="1">MAX(0,IF(EURIBOR!AI213&lt;=1,EURIBOR!AI213+1,IF(EURIBOR!AI213&gt;=3,EURIBOR!AI213,2+(EURIBOR!AI213-1)/2)))</f>
        <v>0.624</v>
      </c>
      <c r="AD212" s="4">
        <f ca="1">MAX(0,IF(EURIBOR!AJ213&lt;=1,EURIBOR!AJ213+1,IF(EURIBOR!AJ213&gt;=3,EURIBOR!AJ213,2+(EURIBOR!AJ213-1)/2)))</f>
        <v>2.8635000000000002</v>
      </c>
    </row>
    <row r="213" spans="1:30" x14ac:dyDescent="0.25">
      <c r="A213" s="4">
        <f ca="1">MAX(0,IF(EURIBOR!G214&lt;=1,EURIBOR!G214+1,IF(EURIBOR!G214&gt;=3,EURIBOR!G214,2+(EURIBOR!G214-1)/2)))</f>
        <v>4.742</v>
      </c>
      <c r="B213" s="4">
        <f ca="1">MAX(0,IF(EURIBOR!H214&lt;=1,EURIBOR!H214+1,IF(EURIBOR!H214&gt;=3,EURIBOR!H214,2+(EURIBOR!H214-1)/2)))</f>
        <v>3.391</v>
      </c>
      <c r="C213" s="4">
        <f ca="1">MAX(0,IF(EURIBOR!I214&lt;=1,EURIBOR!I214+1,IF(EURIBOR!I214&gt;=3,EURIBOR!I214,2+(EURIBOR!I214-1)/2)))</f>
        <v>0.45499999999999996</v>
      </c>
      <c r="D213" s="4">
        <f ca="1">MAX(0,IF(EURIBOR!J214&lt;=1,EURIBOR!J214+1,IF(EURIBOR!J214&gt;=3,EURIBOR!J214,2+(EURIBOR!J214-1)/2)))</f>
        <v>1.0369999999999999</v>
      </c>
      <c r="E213" s="4">
        <f ca="1">MAX(0,IF(EURIBOR!K214&lt;=1,EURIBOR!K214+1,IF(EURIBOR!K214&gt;=3,EURIBOR!K214,2+(EURIBOR!K214-1)/2)))</f>
        <v>2.0209999999999999</v>
      </c>
      <c r="F213" s="4">
        <f ca="1">MAX(0,IF(EURIBOR!L214&lt;=1,EURIBOR!L214+1,IF(EURIBOR!L214&gt;=3,EURIBOR!L214,2+(EURIBOR!L214-1)/2)))</f>
        <v>1.2230000000000001</v>
      </c>
      <c r="G213" s="4">
        <f ca="1">MAX(0,IF(EURIBOR!M214&lt;=1,EURIBOR!M214+1,IF(EURIBOR!M214&gt;=3,EURIBOR!M214,2+(EURIBOR!M214-1)/2)))</f>
        <v>3.4670000000000001</v>
      </c>
      <c r="H213" s="4">
        <f ca="1">MAX(0,IF(EURIBOR!N214&lt;=1,EURIBOR!N214+1,IF(EURIBOR!N214&gt;=3,EURIBOR!N214,2+(EURIBOR!N214-1)/2)))</f>
        <v>2.5760000000000001</v>
      </c>
      <c r="I213" s="4">
        <f ca="1">MAX(0,IF(EURIBOR!O214&lt;=1,EURIBOR!O214+1,IF(EURIBOR!O214&gt;=3,EURIBOR!O214,2+(EURIBOR!O214-1)/2)))</f>
        <v>0.46199999999999997</v>
      </c>
      <c r="J213" s="4">
        <f ca="1">MAX(0,IF(EURIBOR!P214&lt;=1,EURIBOR!P214+1,IF(EURIBOR!P214&gt;=3,EURIBOR!P214,2+(EURIBOR!P214-1)/2)))</f>
        <v>0.58200000000000007</v>
      </c>
      <c r="K213" s="4">
        <f ca="1">MAX(0,IF(EURIBOR!Q214&lt;=1,EURIBOR!Q214+1,IF(EURIBOR!Q214&gt;=3,EURIBOR!Q214,2+(EURIBOR!Q214-1)/2)))</f>
        <v>4.7089999999999996</v>
      </c>
      <c r="L213" s="4">
        <f ca="1">MAX(0,IF(EURIBOR!R214&lt;=1,EURIBOR!R214+1,IF(EURIBOR!R214&gt;=3,EURIBOR!R214,2+(EURIBOR!R214-1)/2)))</f>
        <v>2.1109999999999998</v>
      </c>
      <c r="M213" s="4">
        <f ca="1">MAX(0,IF(EURIBOR!S214&lt;=1,EURIBOR!S214+1,IF(EURIBOR!S214&gt;=3,EURIBOR!S214,2+(EURIBOR!S214-1)/2)))</f>
        <v>1.2230000000000001</v>
      </c>
      <c r="N213" s="4">
        <f ca="1">MAX(0,IF(EURIBOR!T214&lt;=1,EURIBOR!T214+1,IF(EURIBOR!T214&gt;=3,EURIBOR!T214,2+(EURIBOR!T214-1)/2)))</f>
        <v>0.98599999999999999</v>
      </c>
      <c r="O213" s="4">
        <f ca="1">MAX(0,IF(EURIBOR!U214&lt;=1,EURIBOR!U214+1,IF(EURIBOR!U214&gt;=3,EURIBOR!U214,2+(EURIBOR!U214-1)/2)))</f>
        <v>4.3620000000000001</v>
      </c>
      <c r="P213" s="4">
        <f ca="1">MAX(0,IF(EURIBOR!V214&lt;=1,EURIBOR!V214+1,IF(EURIBOR!V214&gt;=3,EURIBOR!V214,2+(EURIBOR!V214-1)/2)))</f>
        <v>0.69</v>
      </c>
      <c r="Q213" s="4">
        <f ca="1">MAX(0,IF(EURIBOR!W214&lt;=1,EURIBOR!W214+1,IF(EURIBOR!W214&gt;=3,EURIBOR!W214,2+(EURIBOR!W214-1)/2)))</f>
        <v>4.7770000000000001</v>
      </c>
      <c r="R213" s="4">
        <f ca="1">MAX(0,IF(EURIBOR!X214&lt;=1,EURIBOR!X214+1,IF(EURIBOR!X214&gt;=3,EURIBOR!X214,2+(EURIBOR!X214-1)/2)))</f>
        <v>3.7469999999999999</v>
      </c>
      <c r="S213" s="4">
        <f ca="1">MAX(0,IF(EURIBOR!Y214&lt;=1,EURIBOR!Y214+1,IF(EURIBOR!Y214&gt;=3,EURIBOR!Y214,2+(EURIBOR!Y214-1)/2)))</f>
        <v>0.59099999999999997</v>
      </c>
      <c r="T213" s="4">
        <f ca="1">MAX(0,IF(EURIBOR!Z214&lt;=1,EURIBOR!Z214+1,IF(EURIBOR!Z214&gt;=3,EURIBOR!Z214,2+(EURIBOR!Z214-1)/2)))</f>
        <v>3.4460000000000002</v>
      </c>
      <c r="U213" s="4">
        <f ca="1">MAX(0,IF(EURIBOR!AA214&lt;=1,EURIBOR!AA214+1,IF(EURIBOR!AA214&gt;=3,EURIBOR!AA214,2+(EURIBOR!AA214-1)/2)))</f>
        <v>0.68799999999999994</v>
      </c>
      <c r="V213" s="4">
        <f ca="1">MAX(0,IF(EURIBOR!AB214&lt;=1,EURIBOR!AB214+1,IF(EURIBOR!AB214&gt;=3,EURIBOR!AB214,2+(EURIBOR!AB214-1)/2)))</f>
        <v>0.67500000000000004</v>
      </c>
      <c r="W213" s="4">
        <f ca="1">MAX(0,IF(EURIBOR!AC214&lt;=1,EURIBOR!AC214+1,IF(EURIBOR!AC214&gt;=3,EURIBOR!AC214,2+(EURIBOR!AC214-1)/2)))</f>
        <v>0.874</v>
      </c>
      <c r="X213" s="4">
        <f ca="1">MAX(0,IF(EURIBOR!AD214&lt;=1,EURIBOR!AD214+1,IF(EURIBOR!AD214&gt;=3,EURIBOR!AD214,2+(EURIBOR!AD214-1)/2)))</f>
        <v>0.46799999999999997</v>
      </c>
      <c r="Y213" s="4">
        <f ca="1">MAX(0,IF(EURIBOR!AE214&lt;=1,EURIBOR!AE214+1,IF(EURIBOR!AE214&gt;=3,EURIBOR!AE214,2+(EURIBOR!AE214-1)/2)))</f>
        <v>0.98099999999999998</v>
      </c>
      <c r="Z213" s="4">
        <f ca="1">MAX(0,IF(EURIBOR!AF214&lt;=1,EURIBOR!AF214+1,IF(EURIBOR!AF214&gt;=3,EURIBOR!AF214,2+(EURIBOR!AF214-1)/2)))</f>
        <v>1.88</v>
      </c>
      <c r="AA213" s="4">
        <f ca="1">MAX(0,IF(EURIBOR!AG214&lt;=1,EURIBOR!AG214+1,IF(EURIBOR!AG214&gt;=3,EURIBOR!AG214,2+(EURIBOR!AG214-1)/2)))</f>
        <v>1.849</v>
      </c>
      <c r="AB213" s="4">
        <f ca="1">MAX(0,IF(EURIBOR!AH214&lt;=1,EURIBOR!AH214+1,IF(EURIBOR!AH214&gt;=3,EURIBOR!AH214,2+(EURIBOR!AH214-1)/2)))</f>
        <v>0.68399999999999994</v>
      </c>
      <c r="AC213" s="4">
        <f ca="1">MAX(0,IF(EURIBOR!AI214&lt;=1,EURIBOR!AI214+1,IF(EURIBOR!AI214&gt;=3,EURIBOR!AI214,2+(EURIBOR!AI214-1)/2)))</f>
        <v>0.55600000000000005</v>
      </c>
      <c r="AD213" s="4">
        <f ca="1">MAX(0,IF(EURIBOR!AJ214&lt;=1,EURIBOR!AJ214+1,IF(EURIBOR!AJ214&gt;=3,EURIBOR!AJ214,2+(EURIBOR!AJ214-1)/2)))</f>
        <v>3.3759999999999999</v>
      </c>
    </row>
    <row r="214" spans="1:30" x14ac:dyDescent="0.25">
      <c r="A214" s="4">
        <f ca="1">MAX(0,IF(EURIBOR!G215&lt;=1,EURIBOR!G215+1,IF(EURIBOR!G215&gt;=3,EURIBOR!G215,2+(EURIBOR!G215-1)/2)))</f>
        <v>4.6870000000000003</v>
      </c>
      <c r="B214" s="4">
        <f ca="1">MAX(0,IF(EURIBOR!H215&lt;=1,EURIBOR!H215+1,IF(EURIBOR!H215&gt;=3,EURIBOR!H215,2+(EURIBOR!H215-1)/2)))</f>
        <v>3.407</v>
      </c>
      <c r="C214" s="4">
        <f ca="1">MAX(0,IF(EURIBOR!I215&lt;=1,EURIBOR!I215+1,IF(EURIBOR!I215&gt;=3,EURIBOR!I215,2+(EURIBOR!I215-1)/2)))</f>
        <v>0.44999999999999996</v>
      </c>
      <c r="D214" s="4">
        <f ca="1">MAX(0,IF(EURIBOR!J215&lt;=1,EURIBOR!J215+1,IF(EURIBOR!J215&gt;=3,EURIBOR!J215,2+(EURIBOR!J215-1)/2)))</f>
        <v>1.395</v>
      </c>
      <c r="E214" s="4">
        <f ca="1">MAX(0,IF(EURIBOR!K215&lt;=1,EURIBOR!K215+1,IF(EURIBOR!K215&gt;=3,EURIBOR!K215,2+(EURIBOR!K215-1)/2)))</f>
        <v>2.0110000000000001</v>
      </c>
      <c r="F214" s="4">
        <f ca="1">MAX(0,IF(EURIBOR!L215&lt;=1,EURIBOR!L215+1,IF(EURIBOR!L215&gt;=3,EURIBOR!L215,2+(EURIBOR!L215-1)/2)))</f>
        <v>1.272</v>
      </c>
      <c r="G214" s="4">
        <f ca="1">MAX(0,IF(EURIBOR!M215&lt;=1,EURIBOR!M215+1,IF(EURIBOR!M215&gt;=3,EURIBOR!M215,2+(EURIBOR!M215-1)/2)))</f>
        <v>3.464</v>
      </c>
      <c r="H214" s="4">
        <f ca="1">MAX(0,IF(EURIBOR!N215&lt;=1,EURIBOR!N215+1,IF(EURIBOR!N215&gt;=3,EURIBOR!N215,2+(EURIBOR!N215-1)/2)))</f>
        <v>2.5649999999999999</v>
      </c>
      <c r="I214" s="4">
        <f ca="1">MAX(0,IF(EURIBOR!O215&lt;=1,EURIBOR!O215+1,IF(EURIBOR!O215&gt;=3,EURIBOR!O215,2+(EURIBOR!O215-1)/2)))</f>
        <v>0.45999999999999996</v>
      </c>
      <c r="J214" s="4">
        <f ca="1">MAX(0,IF(EURIBOR!P215&lt;=1,EURIBOR!P215+1,IF(EURIBOR!P215&gt;=3,EURIBOR!P215,2+(EURIBOR!P215-1)/2)))</f>
        <v>0.58699999999999997</v>
      </c>
      <c r="K214" s="4">
        <f ca="1">MAX(0,IF(EURIBOR!Q215&lt;=1,EURIBOR!Q215+1,IF(EURIBOR!Q215&gt;=3,EURIBOR!Q215,2+(EURIBOR!Q215-1)/2)))</f>
        <v>4.6820000000000004</v>
      </c>
      <c r="L214" s="4">
        <f ca="1">MAX(0,IF(EURIBOR!R215&lt;=1,EURIBOR!R215+1,IF(EURIBOR!R215&gt;=3,EURIBOR!R215,2+(EURIBOR!R215-1)/2)))</f>
        <v>2.024</v>
      </c>
      <c r="M214" s="4">
        <f ca="1">MAX(0,IF(EURIBOR!S215&lt;=1,EURIBOR!S215+1,IF(EURIBOR!S215&gt;=3,EURIBOR!S215,2+(EURIBOR!S215-1)/2)))</f>
        <v>1.226</v>
      </c>
      <c r="N214" s="4">
        <f ca="1">MAX(0,IF(EURIBOR!T215&lt;=1,EURIBOR!T215+1,IF(EURIBOR!T215&gt;=3,EURIBOR!T215,2+(EURIBOR!T215-1)/2)))</f>
        <v>0.98099999999999998</v>
      </c>
      <c r="O214" s="4">
        <f ca="1">MAX(0,IF(EURIBOR!U215&lt;=1,EURIBOR!U215+1,IF(EURIBOR!U215&gt;=3,EURIBOR!U215,2+(EURIBOR!U215-1)/2)))</f>
        <v>4.5960000000000001</v>
      </c>
      <c r="P214" s="4">
        <f ca="1">MAX(0,IF(EURIBOR!V215&lt;=1,EURIBOR!V215+1,IF(EURIBOR!V215&gt;=3,EURIBOR!V215,2+(EURIBOR!V215-1)/2)))</f>
        <v>0.68799999999999994</v>
      </c>
      <c r="Q214" s="4">
        <f ca="1">MAX(0,IF(EURIBOR!W215&lt;=1,EURIBOR!W215+1,IF(EURIBOR!W215&gt;=3,EURIBOR!W215,2+(EURIBOR!W215-1)/2)))</f>
        <v>4.8529999999999998</v>
      </c>
      <c r="R214" s="4">
        <f ca="1">MAX(0,IF(EURIBOR!X215&lt;=1,EURIBOR!X215+1,IF(EURIBOR!X215&gt;=3,EURIBOR!X215,2+(EURIBOR!X215-1)/2)))</f>
        <v>3.9249999999999998</v>
      </c>
      <c r="S214" s="4">
        <f ca="1">MAX(0,IF(EURIBOR!Y215&lt;=1,EURIBOR!Y215+1,IF(EURIBOR!Y215&gt;=3,EURIBOR!Y215,2+(EURIBOR!Y215-1)/2)))</f>
        <v>0.58299999999999996</v>
      </c>
      <c r="T214" s="4">
        <f ca="1">MAX(0,IF(EURIBOR!Z215&lt;=1,EURIBOR!Z215+1,IF(EURIBOR!Z215&gt;=3,EURIBOR!Z215,2+(EURIBOR!Z215-1)/2)))</f>
        <v>3.343</v>
      </c>
      <c r="U214" s="4">
        <f ca="1">MAX(0,IF(EURIBOR!AA215&lt;=1,EURIBOR!AA215+1,IF(EURIBOR!AA215&gt;=3,EURIBOR!AA215,2+(EURIBOR!AA215-1)/2)))</f>
        <v>0.67100000000000004</v>
      </c>
      <c r="V214" s="4">
        <f ca="1">MAX(0,IF(EURIBOR!AB215&lt;=1,EURIBOR!AB215+1,IF(EURIBOR!AB215&gt;=3,EURIBOR!AB215,2+(EURIBOR!AB215-1)/2)))</f>
        <v>0.67799999999999994</v>
      </c>
      <c r="W214" s="4">
        <f ca="1">MAX(0,IF(EURIBOR!AC215&lt;=1,EURIBOR!AC215+1,IF(EURIBOR!AC215&gt;=3,EURIBOR!AC215,2+(EURIBOR!AC215-1)/2)))</f>
        <v>0.85399999999999998</v>
      </c>
      <c r="X214" s="4">
        <f ca="1">MAX(0,IF(EURIBOR!AD215&lt;=1,EURIBOR!AD215+1,IF(EURIBOR!AD215&gt;=3,EURIBOR!AD215,2+(EURIBOR!AD215-1)/2)))</f>
        <v>0.505</v>
      </c>
      <c r="Y214" s="4">
        <f ca="1">MAX(0,IF(EURIBOR!AE215&lt;=1,EURIBOR!AE215+1,IF(EURIBOR!AE215&gt;=3,EURIBOR!AE215,2+(EURIBOR!AE215-1)/2)))</f>
        <v>0.97199999999999998</v>
      </c>
      <c r="Z214" s="4">
        <f ca="1">MAX(0,IF(EURIBOR!AF215&lt;=1,EURIBOR!AF215+1,IF(EURIBOR!AF215&gt;=3,EURIBOR!AF215,2+(EURIBOR!AF215-1)/2)))</f>
        <v>1.998</v>
      </c>
      <c r="AA214" s="4">
        <f ca="1">MAX(0,IF(EURIBOR!AG215&lt;=1,EURIBOR!AG215+1,IF(EURIBOR!AG215&gt;=3,EURIBOR!AG215,2+(EURIBOR!AG215-1)/2)))</f>
        <v>1.8959999999999999</v>
      </c>
      <c r="AB214" s="4">
        <f ca="1">MAX(0,IF(EURIBOR!AH215&lt;=1,EURIBOR!AH215+1,IF(EURIBOR!AH215&gt;=3,EURIBOR!AH215,2+(EURIBOR!AH215-1)/2)))</f>
        <v>0.67399999999999993</v>
      </c>
      <c r="AC214" s="4">
        <f ca="1">MAX(0,IF(EURIBOR!AI215&lt;=1,EURIBOR!AI215+1,IF(EURIBOR!AI215&gt;=3,EURIBOR!AI215,2+(EURIBOR!AI215-1)/2)))</f>
        <v>0.52</v>
      </c>
      <c r="AD214" s="4">
        <f ca="1">MAX(0,IF(EURIBOR!AJ215&lt;=1,EURIBOR!AJ215+1,IF(EURIBOR!AJ215&gt;=3,EURIBOR!AJ215,2+(EURIBOR!AJ215-1)/2)))</f>
        <v>3.468</v>
      </c>
    </row>
    <row r="215" spans="1:30" x14ac:dyDescent="0.25">
      <c r="A215" s="4">
        <f ca="1">MAX(0,IF(EURIBOR!G216&lt;=1,EURIBOR!G216+1,IF(EURIBOR!G216&gt;=3,EURIBOR!G216,2+(EURIBOR!G216-1)/2)))</f>
        <v>4.6390000000000002</v>
      </c>
      <c r="B215" s="4">
        <f ca="1">MAX(0,IF(EURIBOR!H216&lt;=1,EURIBOR!H216+1,IF(EURIBOR!H216&gt;=3,EURIBOR!H216,2+(EURIBOR!H216-1)/2)))</f>
        <v>3.4670000000000001</v>
      </c>
      <c r="C215" s="4">
        <f ca="1">MAX(0,IF(EURIBOR!I216&lt;=1,EURIBOR!I216+1,IF(EURIBOR!I216&gt;=3,EURIBOR!I216,2+(EURIBOR!I216-1)/2)))</f>
        <v>0.43300000000000005</v>
      </c>
      <c r="D215" s="4">
        <f ca="1">MAX(0,IF(EURIBOR!J216&lt;=1,EURIBOR!J216+1,IF(EURIBOR!J216&gt;=3,EURIBOR!J216,2+(EURIBOR!J216-1)/2)))</f>
        <v>2.0055000000000001</v>
      </c>
      <c r="E215" s="4">
        <f ca="1">MAX(0,IF(EURIBOR!K216&lt;=1,EURIBOR!K216+1,IF(EURIBOR!K216&gt;=3,EURIBOR!K216,2+(EURIBOR!K216-1)/2)))</f>
        <v>2.0084999999999997</v>
      </c>
      <c r="F215" s="4">
        <f ca="1">MAX(0,IF(EURIBOR!L216&lt;=1,EURIBOR!L216+1,IF(EURIBOR!L216&gt;=3,EURIBOR!L216,2+(EURIBOR!L216-1)/2)))</f>
        <v>1.292</v>
      </c>
      <c r="G215" s="4">
        <f ca="1">MAX(0,IF(EURIBOR!M216&lt;=1,EURIBOR!M216+1,IF(EURIBOR!M216&gt;=3,EURIBOR!M216,2+(EURIBOR!M216-1)/2)))</f>
        <v>3.41</v>
      </c>
      <c r="H215" s="4">
        <f ca="1">MAX(0,IF(EURIBOR!N216&lt;=1,EURIBOR!N216+1,IF(EURIBOR!N216&gt;=3,EURIBOR!N216,2+(EURIBOR!N216-1)/2)))</f>
        <v>2.5700000000000003</v>
      </c>
      <c r="I215" s="4">
        <f ca="1">MAX(0,IF(EURIBOR!O216&lt;=1,EURIBOR!O216+1,IF(EURIBOR!O216&gt;=3,EURIBOR!O216,2+(EURIBOR!O216-1)/2)))</f>
        <v>0.45699999999999996</v>
      </c>
      <c r="J215" s="4">
        <f ca="1">MAX(0,IF(EURIBOR!P216&lt;=1,EURIBOR!P216+1,IF(EURIBOR!P216&gt;=3,EURIBOR!P216,2+(EURIBOR!P216-1)/2)))</f>
        <v>0.59899999999999998</v>
      </c>
      <c r="K215" s="4">
        <f ca="1">MAX(0,IF(EURIBOR!Q216&lt;=1,EURIBOR!Q216+1,IF(EURIBOR!Q216&gt;=3,EURIBOR!Q216,2+(EURIBOR!Q216-1)/2)))</f>
        <v>4.6440000000000001</v>
      </c>
      <c r="L215" s="4">
        <f ca="1">MAX(0,IF(EURIBOR!R216&lt;=1,EURIBOR!R216+1,IF(EURIBOR!R216&gt;=3,EURIBOR!R216,2+(EURIBOR!R216-1)/2)))</f>
        <v>1.8580000000000001</v>
      </c>
      <c r="M215" s="4">
        <f ca="1">MAX(0,IF(EURIBOR!S216&lt;=1,EURIBOR!S216+1,IF(EURIBOR!S216&gt;=3,EURIBOR!S216,2+(EURIBOR!S216-1)/2)))</f>
        <v>1.2230000000000001</v>
      </c>
      <c r="N215" s="4">
        <f ca="1">MAX(0,IF(EURIBOR!T216&lt;=1,EURIBOR!T216+1,IF(EURIBOR!T216&gt;=3,EURIBOR!T216,2+(EURIBOR!T216-1)/2)))</f>
        <v>0.97199999999999998</v>
      </c>
      <c r="O215" s="4">
        <f ca="1">MAX(0,IF(EURIBOR!U216&lt;=1,EURIBOR!U216+1,IF(EURIBOR!U216&gt;=3,EURIBOR!U216,2+(EURIBOR!U216-1)/2)))</f>
        <v>4.7839999999999998</v>
      </c>
      <c r="P215" s="4">
        <f ca="1">MAX(0,IF(EURIBOR!V216&lt;=1,EURIBOR!V216+1,IF(EURIBOR!V216&gt;=3,EURIBOR!V216,2+(EURIBOR!V216-1)/2)))</f>
        <v>0.67100000000000004</v>
      </c>
      <c r="Q215" s="4">
        <f ca="1">MAX(0,IF(EURIBOR!W216&lt;=1,EURIBOR!W216+1,IF(EURIBOR!W216&gt;=3,EURIBOR!W216,2+(EURIBOR!W216-1)/2)))</f>
        <v>5.0410000000000004</v>
      </c>
      <c r="R215" s="4">
        <f ca="1">MAX(0,IF(EURIBOR!X216&lt;=1,EURIBOR!X216+1,IF(EURIBOR!X216&gt;=3,EURIBOR!X216,2+(EURIBOR!X216-1)/2)))</f>
        <v>4.3620000000000001</v>
      </c>
      <c r="S215" s="4">
        <f ca="1">MAX(0,IF(EURIBOR!Y216&lt;=1,EURIBOR!Y216+1,IF(EURIBOR!Y216&gt;=3,EURIBOR!Y216,2+(EURIBOR!Y216-1)/2)))</f>
        <v>0.746</v>
      </c>
      <c r="T215" s="4">
        <f ca="1">MAX(0,IF(EURIBOR!Z216&lt;=1,EURIBOR!Z216+1,IF(EURIBOR!Z216&gt;=3,EURIBOR!Z216,2+(EURIBOR!Z216-1)/2)))</f>
        <v>3.5369999999999999</v>
      </c>
      <c r="U215" s="4">
        <f ca="1">MAX(0,IF(EURIBOR!AA216&lt;=1,EURIBOR!AA216+1,IF(EURIBOR!AA216&gt;=3,EURIBOR!AA216,2+(EURIBOR!AA216-1)/2)))</f>
        <v>0.63500000000000001</v>
      </c>
      <c r="V215" s="4">
        <f ca="1">MAX(0,IF(EURIBOR!AB216&lt;=1,EURIBOR!AB216+1,IF(EURIBOR!AB216&gt;=3,EURIBOR!AB216,2+(EURIBOR!AB216-1)/2)))</f>
        <v>0.67900000000000005</v>
      </c>
      <c r="W215" s="4">
        <f ca="1">MAX(0,IF(EURIBOR!AC216&lt;=1,EURIBOR!AC216+1,IF(EURIBOR!AC216&gt;=3,EURIBOR!AC216,2+(EURIBOR!AC216-1)/2)))</f>
        <v>0.81600000000000006</v>
      </c>
      <c r="X215" s="4">
        <f ca="1">MAX(0,IF(EURIBOR!AD216&lt;=1,EURIBOR!AD216+1,IF(EURIBOR!AD216&gt;=3,EURIBOR!AD216,2+(EURIBOR!AD216-1)/2)))</f>
        <v>0.55200000000000005</v>
      </c>
      <c r="Y215" s="4">
        <f ca="1">MAX(0,IF(EURIBOR!AE216&lt;=1,EURIBOR!AE216+1,IF(EURIBOR!AE216&gt;=3,EURIBOR!AE216,2+(EURIBOR!AE216-1)/2)))</f>
        <v>0.96299999999999997</v>
      </c>
      <c r="Z215" s="4">
        <f ca="1">MAX(0,IF(EURIBOR!AF216&lt;=1,EURIBOR!AF216+1,IF(EURIBOR!AF216&gt;=3,EURIBOR!AF216,2+(EURIBOR!AF216-1)/2)))</f>
        <v>2.0209999999999999</v>
      </c>
      <c r="AA215" s="4">
        <f ca="1">MAX(0,IF(EURIBOR!AG216&lt;=1,EURIBOR!AG216+1,IF(EURIBOR!AG216&gt;=3,EURIBOR!AG216,2+(EURIBOR!AG216-1)/2)))</f>
        <v>1.88</v>
      </c>
      <c r="AB215" s="4">
        <f ca="1">MAX(0,IF(EURIBOR!AH216&lt;=1,EURIBOR!AH216+1,IF(EURIBOR!AH216&gt;=3,EURIBOR!AH216,2+(EURIBOR!AH216-1)/2)))</f>
        <v>0.67100000000000004</v>
      </c>
      <c r="AC215" s="4">
        <f ca="1">MAX(0,IF(EURIBOR!AI216&lt;=1,EURIBOR!AI216+1,IF(EURIBOR!AI216&gt;=3,EURIBOR!AI216,2+(EURIBOR!AI216-1)/2)))</f>
        <v>0.50900000000000001</v>
      </c>
      <c r="AD215" s="4">
        <f ca="1">MAX(0,IF(EURIBOR!AJ216&lt;=1,EURIBOR!AJ216+1,IF(EURIBOR!AJ216&gt;=3,EURIBOR!AJ216,2+(EURIBOR!AJ216-1)/2)))</f>
        <v>3.4460000000000002</v>
      </c>
    </row>
    <row r="216" spans="1:30" x14ac:dyDescent="0.25">
      <c r="A216" s="4">
        <f ca="1">MAX(0,IF(EURIBOR!G217&lt;=1,EURIBOR!G217+1,IF(EURIBOR!G217&gt;=3,EURIBOR!G217,2+(EURIBOR!G217-1)/2)))</f>
        <v>4.8479999999999999</v>
      </c>
      <c r="B216" s="4">
        <f ca="1">MAX(0,IF(EURIBOR!H217&lt;=1,EURIBOR!H217+1,IF(EURIBOR!H217&gt;=3,EURIBOR!H217,2+(EURIBOR!H217-1)/2)))</f>
        <v>3.464</v>
      </c>
      <c r="C216" s="4">
        <f ca="1">MAX(0,IF(EURIBOR!I217&lt;=1,EURIBOR!I217+1,IF(EURIBOR!I217&gt;=3,EURIBOR!I217,2+(EURIBOR!I217-1)/2)))</f>
        <v>0.41800000000000004</v>
      </c>
      <c r="D216" s="4">
        <f ca="1">MAX(0,IF(EURIBOR!J217&lt;=1,EURIBOR!J217+1,IF(EURIBOR!J217&gt;=3,EURIBOR!J217,2+(EURIBOR!J217-1)/2)))</f>
        <v>2.214</v>
      </c>
      <c r="E216" s="4">
        <f ca="1">MAX(0,IF(EURIBOR!K217&lt;=1,EURIBOR!K217+1,IF(EURIBOR!K217&gt;=3,EURIBOR!K217,2+(EURIBOR!K217-1)/2)))</f>
        <v>2.0434999999999999</v>
      </c>
      <c r="F216" s="4">
        <f ca="1">MAX(0,IF(EURIBOR!L217&lt;=1,EURIBOR!L217+1,IF(EURIBOR!L217&gt;=3,EURIBOR!L217,2+(EURIBOR!L217-1)/2)))</f>
        <v>1.288</v>
      </c>
      <c r="G216" s="4">
        <f ca="1">MAX(0,IF(EURIBOR!M217&lt;=1,EURIBOR!M217+1,IF(EURIBOR!M217&gt;=3,EURIBOR!M217,2+(EURIBOR!M217-1)/2)))</f>
        <v>3.3519999999999999</v>
      </c>
      <c r="H216" s="4">
        <f ca="1">MAX(0,IF(EURIBOR!N217&lt;=1,EURIBOR!N217+1,IF(EURIBOR!N217&gt;=3,EURIBOR!N217,2+(EURIBOR!N217-1)/2)))</f>
        <v>2.5735000000000001</v>
      </c>
      <c r="I216" s="4">
        <f ca="1">MAX(0,IF(EURIBOR!O217&lt;=1,EURIBOR!O217+1,IF(EURIBOR!O217&gt;=3,EURIBOR!O217,2+(EURIBOR!O217-1)/2)))</f>
        <v>0.45499999999999996</v>
      </c>
      <c r="J216" s="4">
        <f ca="1">MAX(0,IF(EURIBOR!P217&lt;=1,EURIBOR!P217+1,IF(EURIBOR!P217&gt;=3,EURIBOR!P217,2+(EURIBOR!P217-1)/2)))</f>
        <v>0.60499999999999998</v>
      </c>
      <c r="K216" s="4">
        <f ca="1">MAX(0,IF(EURIBOR!Q217&lt;=1,EURIBOR!Q217+1,IF(EURIBOR!Q217&gt;=3,EURIBOR!Q217,2+(EURIBOR!Q217-1)/2)))</f>
        <v>4.4539999999999997</v>
      </c>
      <c r="L216" s="4">
        <f ca="1">MAX(0,IF(EURIBOR!R217&lt;=1,EURIBOR!R217+1,IF(EURIBOR!R217&gt;=3,EURIBOR!R217,2+(EURIBOR!R217-1)/2)))</f>
        <v>1.744</v>
      </c>
      <c r="M216" s="4">
        <f ca="1">MAX(0,IF(EURIBOR!S217&lt;=1,EURIBOR!S217+1,IF(EURIBOR!S217&gt;=3,EURIBOR!S217,2+(EURIBOR!S217-1)/2)))</f>
        <v>1.272</v>
      </c>
      <c r="N216" s="4">
        <f ca="1">MAX(0,IF(EURIBOR!T217&lt;=1,EURIBOR!T217+1,IF(EURIBOR!T217&gt;=3,EURIBOR!T217,2+(EURIBOR!T217-1)/2)))</f>
        <v>0.96299999999999997</v>
      </c>
      <c r="O216" s="4">
        <f ca="1">MAX(0,IF(EURIBOR!U217&lt;=1,EURIBOR!U217+1,IF(EURIBOR!U217&gt;=3,EURIBOR!U217,2+(EURIBOR!U217-1)/2)))</f>
        <v>4.8570000000000002</v>
      </c>
      <c r="P216" s="4">
        <f ca="1">MAX(0,IF(EURIBOR!V217&lt;=1,EURIBOR!V217+1,IF(EURIBOR!V217&gt;=3,EURIBOR!V217,2+(EURIBOR!V217-1)/2)))</f>
        <v>0.63500000000000001</v>
      </c>
      <c r="Q216" s="4">
        <f ca="1">MAX(0,IF(EURIBOR!W217&lt;=1,EURIBOR!W217+1,IF(EURIBOR!W217&gt;=3,EURIBOR!W217,2+(EURIBOR!W217-1)/2)))</f>
        <v>5.0919999999999996</v>
      </c>
      <c r="R216" s="4">
        <f ca="1">MAX(0,IF(EURIBOR!X217&lt;=1,EURIBOR!X217+1,IF(EURIBOR!X217&gt;=3,EURIBOR!X217,2+(EURIBOR!X217-1)/2)))</f>
        <v>4.5019999999999998</v>
      </c>
      <c r="S216" s="4">
        <f ca="1">MAX(0,IF(EURIBOR!Y217&lt;=1,EURIBOR!Y217+1,IF(EURIBOR!Y217&gt;=3,EURIBOR!Y217,2+(EURIBOR!Y217-1)/2)))</f>
        <v>0.72799999999999998</v>
      </c>
      <c r="T216" s="4">
        <f ca="1">MAX(0,IF(EURIBOR!Z217&lt;=1,EURIBOR!Z217+1,IF(EURIBOR!Z217&gt;=3,EURIBOR!Z217,2+(EURIBOR!Z217-1)/2)))</f>
        <v>3.7469999999999999</v>
      </c>
      <c r="U216" s="4">
        <f ca="1">MAX(0,IF(EURIBOR!AA217&lt;=1,EURIBOR!AA217+1,IF(EURIBOR!AA217&gt;=3,EURIBOR!AA217,2+(EURIBOR!AA217-1)/2)))</f>
        <v>0.59200000000000008</v>
      </c>
      <c r="V216" s="4">
        <f ca="1">MAX(0,IF(EURIBOR!AB217&lt;=1,EURIBOR!AB217+1,IF(EURIBOR!AB217&gt;=3,EURIBOR!AB217,2+(EURIBOR!AB217-1)/2)))</f>
        <v>0.68100000000000005</v>
      </c>
      <c r="W216" s="4">
        <f ca="1">MAX(0,IF(EURIBOR!AC217&lt;=1,EURIBOR!AC217+1,IF(EURIBOR!AC217&gt;=3,EURIBOR!AC217,2+(EURIBOR!AC217-1)/2)))</f>
        <v>0.77100000000000002</v>
      </c>
      <c r="X216" s="4">
        <f ca="1">MAX(0,IF(EURIBOR!AD217&lt;=1,EURIBOR!AD217+1,IF(EURIBOR!AD217&gt;=3,EURIBOR!AD217,2+(EURIBOR!AD217-1)/2)))</f>
        <v>0.61399999999999999</v>
      </c>
      <c r="Y216" s="4">
        <f ca="1">MAX(0,IF(EURIBOR!AE217&lt;=1,EURIBOR!AE217+1,IF(EURIBOR!AE217&gt;=3,EURIBOR!AE217,2+(EURIBOR!AE217-1)/2)))</f>
        <v>0.94599999999999995</v>
      </c>
      <c r="Z216" s="4">
        <f ca="1">MAX(0,IF(EURIBOR!AF217&lt;=1,EURIBOR!AF217+1,IF(EURIBOR!AF217&gt;=3,EURIBOR!AF217,2+(EURIBOR!AF217-1)/2)))</f>
        <v>2.0110000000000001</v>
      </c>
      <c r="AA216" s="4">
        <f ca="1">MAX(0,IF(EURIBOR!AG217&lt;=1,EURIBOR!AG217+1,IF(EURIBOR!AG217&gt;=3,EURIBOR!AG217,2+(EURIBOR!AG217-1)/2)))</f>
        <v>1.998</v>
      </c>
      <c r="AB216" s="4">
        <f ca="1">MAX(0,IF(EURIBOR!AH217&lt;=1,EURIBOR!AH217+1,IF(EURIBOR!AH217&gt;=3,EURIBOR!AH217,2+(EURIBOR!AH217-1)/2)))</f>
        <v>0.66999999999999993</v>
      </c>
      <c r="AC216" s="4">
        <f ca="1">MAX(0,IF(EURIBOR!AI217&lt;=1,EURIBOR!AI217+1,IF(EURIBOR!AI217&gt;=3,EURIBOR!AI217,2+(EURIBOR!AI217-1)/2)))</f>
        <v>0.49099999999999999</v>
      </c>
      <c r="AD216" s="4">
        <f ca="1">MAX(0,IF(EURIBOR!AJ217&lt;=1,EURIBOR!AJ217+1,IF(EURIBOR!AJ217&gt;=3,EURIBOR!AJ217,2+(EURIBOR!AJ217-1)/2)))</f>
        <v>3.343</v>
      </c>
    </row>
    <row r="217" spans="1:30" x14ac:dyDescent="0.25">
      <c r="A217" s="4">
        <f ca="1">MAX(0,IF(EURIBOR!G218&lt;=1,EURIBOR!G218+1,IF(EURIBOR!G218&gt;=3,EURIBOR!G218,2+(EURIBOR!G218-1)/2)))</f>
        <v>4.4820000000000002</v>
      </c>
      <c r="B217" s="4">
        <f ca="1">MAX(0,IF(EURIBOR!H218&lt;=1,EURIBOR!H218+1,IF(EURIBOR!H218&gt;=3,EURIBOR!H218,2+(EURIBOR!H218-1)/2)))</f>
        <v>3.41</v>
      </c>
      <c r="C217" s="4">
        <f ca="1">MAX(0,IF(EURIBOR!I218&lt;=1,EURIBOR!I218+1,IF(EURIBOR!I218&gt;=3,EURIBOR!I218,2+(EURIBOR!I218-1)/2)))</f>
        <v>0.43999999999999995</v>
      </c>
      <c r="D217" s="4">
        <f ca="1">MAX(0,IF(EURIBOR!J218&lt;=1,EURIBOR!J218+1,IF(EURIBOR!J218&gt;=3,EURIBOR!J218,2+(EURIBOR!J218-1)/2)))</f>
        <v>2.4125000000000001</v>
      </c>
      <c r="E217" s="4">
        <f ca="1">MAX(0,IF(EURIBOR!K218&lt;=1,EURIBOR!K218+1,IF(EURIBOR!K218&gt;=3,EURIBOR!K218,2+(EURIBOR!K218-1)/2)))</f>
        <v>2.0880000000000001</v>
      </c>
      <c r="F217" s="4">
        <f ca="1">MAX(0,IF(EURIBOR!L218&lt;=1,EURIBOR!L218+1,IF(EURIBOR!L218&gt;=3,EURIBOR!L218,2+(EURIBOR!L218-1)/2)))</f>
        <v>1.3049999999999999</v>
      </c>
      <c r="G217" s="4">
        <f ca="1">MAX(0,IF(EURIBOR!M218&lt;=1,EURIBOR!M218+1,IF(EURIBOR!M218&gt;=3,EURIBOR!M218,2+(EURIBOR!M218-1)/2)))</f>
        <v>3.31</v>
      </c>
      <c r="H217" s="4">
        <f ca="1">MAX(0,IF(EURIBOR!N218&lt;=1,EURIBOR!N218+1,IF(EURIBOR!N218&gt;=3,EURIBOR!N218,2+(EURIBOR!N218-1)/2)))</f>
        <v>2.5720000000000001</v>
      </c>
      <c r="I217" s="4">
        <f ca="1">MAX(0,IF(EURIBOR!O218&lt;=1,EURIBOR!O218+1,IF(EURIBOR!O218&gt;=3,EURIBOR!O218,2+(EURIBOR!O218-1)/2)))</f>
        <v>0.45199999999999996</v>
      </c>
      <c r="J217" s="4">
        <f ca="1">MAX(0,IF(EURIBOR!P218&lt;=1,EURIBOR!P218+1,IF(EURIBOR!P218&gt;=3,EURIBOR!P218,2+(EURIBOR!P218-1)/2)))</f>
        <v>0.60899999999999999</v>
      </c>
      <c r="K217" s="4">
        <f ca="1">MAX(0,IF(EURIBOR!Q218&lt;=1,EURIBOR!Q218+1,IF(EURIBOR!Q218&gt;=3,EURIBOR!Q218,2+(EURIBOR!Q218-1)/2)))</f>
        <v>4.4669999999999996</v>
      </c>
      <c r="L217" s="4">
        <f ca="1">MAX(0,IF(EURIBOR!R218&lt;=1,EURIBOR!R218+1,IF(EURIBOR!R218&gt;=3,EURIBOR!R218,2+(EURIBOR!R218-1)/2)))</f>
        <v>1.6850000000000001</v>
      </c>
      <c r="M217" s="4">
        <f ca="1">MAX(0,IF(EURIBOR!S218&lt;=1,EURIBOR!S218+1,IF(EURIBOR!S218&gt;=3,EURIBOR!S218,2+(EURIBOR!S218-1)/2)))</f>
        <v>1.292</v>
      </c>
      <c r="N217" s="4">
        <f ca="1">MAX(0,IF(EURIBOR!T218&lt;=1,EURIBOR!T218+1,IF(EURIBOR!T218&gt;=3,EURIBOR!T218,2+(EURIBOR!T218-1)/2)))</f>
        <v>0.94599999999999995</v>
      </c>
      <c r="O217" s="4">
        <f ca="1">MAX(0,IF(EURIBOR!U218&lt;=1,EURIBOR!U218+1,IF(EURIBOR!U218&gt;=3,EURIBOR!U218,2+(EURIBOR!U218-1)/2)))</f>
        <v>4.9409999999999998</v>
      </c>
      <c r="P217" s="4">
        <f ca="1">MAX(0,IF(EURIBOR!V218&lt;=1,EURIBOR!V218+1,IF(EURIBOR!V218&gt;=3,EURIBOR!V218,2+(EURIBOR!V218-1)/2)))</f>
        <v>0.59200000000000008</v>
      </c>
      <c r="Q217" s="4">
        <f ca="1">MAX(0,IF(EURIBOR!W218&lt;=1,EURIBOR!W218+1,IF(EURIBOR!W218&gt;=3,EURIBOR!W218,2+(EURIBOR!W218-1)/2)))</f>
        <v>4.9390000000000001</v>
      </c>
      <c r="R217" s="4">
        <f ca="1">MAX(0,IF(EURIBOR!X218&lt;=1,EURIBOR!X218+1,IF(EURIBOR!X218&gt;=3,EURIBOR!X218,2+(EURIBOR!X218-1)/2)))</f>
        <v>4.5830000000000002</v>
      </c>
      <c r="S217" s="4">
        <f ca="1">MAX(0,IF(EURIBOR!Y218&lt;=1,EURIBOR!Y218+1,IF(EURIBOR!Y218&gt;=3,EURIBOR!Y218,2+(EURIBOR!Y218-1)/2)))</f>
        <v>0.624</v>
      </c>
      <c r="T217" s="4">
        <f ca="1">MAX(0,IF(EURIBOR!Z218&lt;=1,EURIBOR!Z218+1,IF(EURIBOR!Z218&gt;=3,EURIBOR!Z218,2+(EURIBOR!Z218-1)/2)))</f>
        <v>3.9249999999999998</v>
      </c>
      <c r="U217" s="4">
        <f ca="1">MAX(0,IF(EURIBOR!AA218&lt;=1,EURIBOR!AA218+1,IF(EURIBOR!AA218&gt;=3,EURIBOR!AA218,2+(EURIBOR!AA218-1)/2)))</f>
        <v>0.58200000000000007</v>
      </c>
      <c r="V217" s="4">
        <f ca="1">MAX(0,IF(EURIBOR!AB218&lt;=1,EURIBOR!AB218+1,IF(EURIBOR!AB218&gt;=3,EURIBOR!AB218,2+(EURIBOR!AB218-1)/2)))</f>
        <v>0.68100000000000005</v>
      </c>
      <c r="W217" s="4">
        <f ca="1">MAX(0,IF(EURIBOR!AC218&lt;=1,EURIBOR!AC218+1,IF(EURIBOR!AC218&gt;=3,EURIBOR!AC218,2+(EURIBOR!AC218-1)/2)))</f>
        <v>0.751</v>
      </c>
      <c r="X217" s="4">
        <f ca="1">MAX(0,IF(EURIBOR!AD218&lt;=1,EURIBOR!AD218+1,IF(EURIBOR!AD218&gt;=3,EURIBOR!AD218,2+(EURIBOR!AD218-1)/2)))</f>
        <v>0.76100000000000001</v>
      </c>
      <c r="Y217" s="4">
        <f ca="1">MAX(0,IF(EURIBOR!AE218&lt;=1,EURIBOR!AE218+1,IF(EURIBOR!AE218&gt;=3,EURIBOR!AE218,2+(EURIBOR!AE218-1)/2)))</f>
        <v>0.91200000000000003</v>
      </c>
      <c r="Z217" s="4">
        <f ca="1">MAX(0,IF(EURIBOR!AF218&lt;=1,EURIBOR!AF218+1,IF(EURIBOR!AF218&gt;=3,EURIBOR!AF218,2+(EURIBOR!AF218-1)/2)))</f>
        <v>2.0084999999999997</v>
      </c>
      <c r="AA217" s="4">
        <f ca="1">MAX(0,IF(EURIBOR!AG218&lt;=1,EURIBOR!AG218+1,IF(EURIBOR!AG218&gt;=3,EURIBOR!AG218,2+(EURIBOR!AG218-1)/2)))</f>
        <v>2.0209999999999999</v>
      </c>
      <c r="AB217" s="4">
        <f ca="1">MAX(0,IF(EURIBOR!AH218&lt;=1,EURIBOR!AH218+1,IF(EURIBOR!AH218&gt;=3,EURIBOR!AH218,2+(EURIBOR!AH218-1)/2)))</f>
        <v>0.66999999999999993</v>
      </c>
      <c r="AC217" s="4">
        <f ca="1">MAX(0,IF(EURIBOR!AI218&lt;=1,EURIBOR!AI218+1,IF(EURIBOR!AI218&gt;=3,EURIBOR!AI218,2+(EURIBOR!AI218-1)/2)))</f>
        <v>0.47899999999999998</v>
      </c>
      <c r="AD217" s="4">
        <f ca="1">MAX(0,IF(EURIBOR!AJ218&lt;=1,EURIBOR!AJ218+1,IF(EURIBOR!AJ218&gt;=3,EURIBOR!AJ218,2+(EURIBOR!AJ218-1)/2)))</f>
        <v>3.5369999999999999</v>
      </c>
    </row>
    <row r="218" spans="1:30" x14ac:dyDescent="0.25">
      <c r="A218" s="4">
        <f ca="1">MAX(0,IF(EURIBOR!G219&lt;=1,EURIBOR!G219+1,IF(EURIBOR!G219&gt;=3,EURIBOR!G219,2+(EURIBOR!G219-1)/2)))</f>
        <v>4.3620000000000001</v>
      </c>
      <c r="B218" s="4">
        <f ca="1">MAX(0,IF(EURIBOR!H219&lt;=1,EURIBOR!H219+1,IF(EURIBOR!H219&gt;=3,EURIBOR!H219,2+(EURIBOR!H219-1)/2)))</f>
        <v>3.3519999999999999</v>
      </c>
      <c r="C218" s="4">
        <f ca="1">MAX(0,IF(EURIBOR!I219&lt;=1,EURIBOR!I219+1,IF(EURIBOR!I219&gt;=3,EURIBOR!I219,2+(EURIBOR!I219-1)/2)))</f>
        <v>0.46799999999999997</v>
      </c>
      <c r="D218" s="4">
        <f ca="1">MAX(0,IF(EURIBOR!J219&lt;=1,EURIBOR!J219+1,IF(EURIBOR!J219&gt;=3,EURIBOR!J219,2+(EURIBOR!J219-1)/2)))</f>
        <v>2.5315000000000003</v>
      </c>
      <c r="E218" s="4">
        <f ca="1">MAX(0,IF(EURIBOR!K219&lt;=1,EURIBOR!K219+1,IF(EURIBOR!K219&gt;=3,EURIBOR!K219,2+(EURIBOR!K219-1)/2)))</f>
        <v>2.1604999999999999</v>
      </c>
      <c r="F218" s="4">
        <f ca="1">MAX(0,IF(EURIBOR!L219&lt;=1,EURIBOR!L219+1,IF(EURIBOR!L219&gt;=3,EURIBOR!L219,2+(EURIBOR!L219-1)/2)))</f>
        <v>1.33</v>
      </c>
      <c r="G218" s="4">
        <f ca="1">MAX(0,IF(EURIBOR!M219&lt;=1,EURIBOR!M219+1,IF(EURIBOR!M219&gt;=3,EURIBOR!M219,2+(EURIBOR!M219-1)/2)))</f>
        <v>3.2610000000000001</v>
      </c>
      <c r="H218" s="4">
        <f ca="1">MAX(0,IF(EURIBOR!N219&lt;=1,EURIBOR!N219+1,IF(EURIBOR!N219&gt;=3,EURIBOR!N219,2+(EURIBOR!N219-1)/2)))</f>
        <v>2.5794999999999999</v>
      </c>
      <c r="I218" s="4">
        <f ca="1">MAX(0,IF(EURIBOR!O219&lt;=1,EURIBOR!O219+1,IF(EURIBOR!O219&gt;=3,EURIBOR!O219,2+(EURIBOR!O219-1)/2)))</f>
        <v>0.45499999999999996</v>
      </c>
      <c r="J218" s="4">
        <f ca="1">MAX(0,IF(EURIBOR!P219&lt;=1,EURIBOR!P219+1,IF(EURIBOR!P219&gt;=3,EURIBOR!P219,2+(EURIBOR!P219-1)/2)))</f>
        <v>0.59099999999999997</v>
      </c>
      <c r="K218" s="4">
        <f ca="1">MAX(0,IF(EURIBOR!Q219&lt;=1,EURIBOR!Q219+1,IF(EURIBOR!Q219&gt;=3,EURIBOR!Q219,2+(EURIBOR!Q219-1)/2)))</f>
        <v>4.3540000000000001</v>
      </c>
      <c r="L218" s="4">
        <f ca="1">MAX(0,IF(EURIBOR!R219&lt;=1,EURIBOR!R219+1,IF(EURIBOR!R219&gt;=3,EURIBOR!R219,2+(EURIBOR!R219-1)/2)))</f>
        <v>1.659</v>
      </c>
      <c r="M218" s="4">
        <f ca="1">MAX(0,IF(EURIBOR!S219&lt;=1,EURIBOR!S219+1,IF(EURIBOR!S219&gt;=3,EURIBOR!S219,2+(EURIBOR!S219-1)/2)))</f>
        <v>1.288</v>
      </c>
      <c r="N218" s="4">
        <f ca="1">MAX(0,IF(EURIBOR!T219&lt;=1,EURIBOR!T219+1,IF(EURIBOR!T219&gt;=3,EURIBOR!T219,2+(EURIBOR!T219-1)/2)))</f>
        <v>0.91200000000000003</v>
      </c>
      <c r="O218" s="4">
        <f ca="1">MAX(0,IF(EURIBOR!U219&lt;=1,EURIBOR!U219+1,IF(EURIBOR!U219&gt;=3,EURIBOR!U219,2+(EURIBOR!U219-1)/2)))</f>
        <v>4.9610000000000003</v>
      </c>
      <c r="P218" s="4">
        <f ca="1">MAX(0,IF(EURIBOR!V219&lt;=1,EURIBOR!V219+1,IF(EURIBOR!V219&gt;=3,EURIBOR!V219,2+(EURIBOR!V219-1)/2)))</f>
        <v>0.58200000000000007</v>
      </c>
      <c r="Q218" s="4">
        <f ca="1">MAX(0,IF(EURIBOR!W219&lt;=1,EURIBOR!W219+1,IF(EURIBOR!W219&gt;=3,EURIBOR!W219,2+(EURIBOR!W219-1)/2)))</f>
        <v>4.7709999999999999</v>
      </c>
      <c r="R218" s="4">
        <f ca="1">MAX(0,IF(EURIBOR!X219&lt;=1,EURIBOR!X219+1,IF(EURIBOR!X219&gt;=3,EURIBOR!X219,2+(EURIBOR!X219-1)/2)))</f>
        <v>4.7770000000000001</v>
      </c>
      <c r="S218" s="4">
        <f ca="1">MAX(0,IF(EURIBOR!Y219&lt;=1,EURIBOR!Y219+1,IF(EURIBOR!Y219&gt;=3,EURIBOR!Y219,2+(EURIBOR!Y219-1)/2)))</f>
        <v>0.55600000000000005</v>
      </c>
      <c r="T218" s="4">
        <f ca="1">MAX(0,IF(EURIBOR!Z219&lt;=1,EURIBOR!Z219+1,IF(EURIBOR!Z219&gt;=3,EURIBOR!Z219,2+(EURIBOR!Z219-1)/2)))</f>
        <v>4.3620000000000001</v>
      </c>
      <c r="U218" s="4">
        <f ca="1">MAX(0,IF(EURIBOR!AA219&lt;=1,EURIBOR!AA219+1,IF(EURIBOR!AA219&gt;=3,EURIBOR!AA219,2+(EURIBOR!AA219-1)/2)))</f>
        <v>0.58699999999999997</v>
      </c>
      <c r="V218" s="4">
        <f ca="1">MAX(0,IF(EURIBOR!AB219&lt;=1,EURIBOR!AB219+1,IF(EURIBOR!AB219&gt;=3,EURIBOR!AB219,2+(EURIBOR!AB219-1)/2)))</f>
        <v>0.68199999999999994</v>
      </c>
      <c r="W218" s="4">
        <f ca="1">MAX(0,IF(EURIBOR!AC219&lt;=1,EURIBOR!AC219+1,IF(EURIBOR!AC219&gt;=3,EURIBOR!AC219,2+(EURIBOR!AC219-1)/2)))</f>
        <v>0.74299999999999999</v>
      </c>
      <c r="X218" s="4">
        <f ca="1">MAX(0,IF(EURIBOR!AD219&lt;=1,EURIBOR!AD219+1,IF(EURIBOR!AD219&gt;=3,EURIBOR!AD219,2+(EURIBOR!AD219-1)/2)))</f>
        <v>1.0369999999999999</v>
      </c>
      <c r="Y218" s="4">
        <f ca="1">MAX(0,IF(EURIBOR!AE219&lt;=1,EURIBOR!AE219+1,IF(EURIBOR!AE219&gt;=3,EURIBOR!AE219,2+(EURIBOR!AE219-1)/2)))</f>
        <v>0.874</v>
      </c>
      <c r="Z218" s="4">
        <f ca="1">MAX(0,IF(EURIBOR!AF219&lt;=1,EURIBOR!AF219+1,IF(EURIBOR!AF219&gt;=3,EURIBOR!AF219,2+(EURIBOR!AF219-1)/2)))</f>
        <v>2.0434999999999999</v>
      </c>
      <c r="AA218" s="4">
        <f ca="1">MAX(0,IF(EURIBOR!AG219&lt;=1,EURIBOR!AG219+1,IF(EURIBOR!AG219&gt;=3,EURIBOR!AG219,2+(EURIBOR!AG219-1)/2)))</f>
        <v>2.0110000000000001</v>
      </c>
      <c r="AB218" s="4">
        <f ca="1">MAX(0,IF(EURIBOR!AH219&lt;=1,EURIBOR!AH219+1,IF(EURIBOR!AH219&gt;=3,EURIBOR!AH219,2+(EURIBOR!AH219-1)/2)))</f>
        <v>0.67100000000000004</v>
      </c>
      <c r="AC218" s="4">
        <f ca="1">MAX(0,IF(EURIBOR!AI219&lt;=1,EURIBOR!AI219+1,IF(EURIBOR!AI219&gt;=3,EURIBOR!AI219,2+(EURIBOR!AI219-1)/2)))</f>
        <v>0.46199999999999997</v>
      </c>
      <c r="AD218" s="4">
        <f ca="1">MAX(0,IF(EURIBOR!AJ219&lt;=1,EURIBOR!AJ219+1,IF(EURIBOR!AJ219&gt;=3,EURIBOR!AJ219,2+(EURIBOR!AJ219-1)/2)))</f>
        <v>3.7469999999999999</v>
      </c>
    </row>
    <row r="219" spans="1:30" x14ac:dyDescent="0.25">
      <c r="A219" s="4">
        <f ca="1">MAX(0,IF(EURIBOR!G220&lt;=1,EURIBOR!G220+1,IF(EURIBOR!G220&gt;=3,EURIBOR!G220,2+(EURIBOR!G220-1)/2)))</f>
        <v>4.5960000000000001</v>
      </c>
      <c r="B219" s="4">
        <f ca="1">MAX(0,IF(EURIBOR!H220&lt;=1,EURIBOR!H220+1,IF(EURIBOR!H220&gt;=3,EURIBOR!H220,2+(EURIBOR!H220-1)/2)))</f>
        <v>3.31</v>
      </c>
      <c r="C219" s="4">
        <f ca="1">MAX(0,IF(EURIBOR!I220&lt;=1,EURIBOR!I220+1,IF(EURIBOR!I220&gt;=3,EURIBOR!I220,2+(EURIBOR!I220-1)/2)))</f>
        <v>0.505</v>
      </c>
      <c r="D219" s="4">
        <f ca="1">MAX(0,IF(EURIBOR!J220&lt;=1,EURIBOR!J220+1,IF(EURIBOR!J220&gt;=3,EURIBOR!J220,2+(EURIBOR!J220-1)/2)))</f>
        <v>2.6725000000000003</v>
      </c>
      <c r="E219" s="4">
        <f ca="1">MAX(0,IF(EURIBOR!K220&lt;=1,EURIBOR!K220+1,IF(EURIBOR!K220&gt;=3,EURIBOR!K220,2+(EURIBOR!K220-1)/2)))</f>
        <v>2.2124999999999999</v>
      </c>
      <c r="F219" s="4">
        <f ca="1">MAX(0,IF(EURIBOR!L220&lt;=1,EURIBOR!L220+1,IF(EURIBOR!L220&gt;=3,EURIBOR!L220,2+(EURIBOR!L220-1)/2)))</f>
        <v>1.325</v>
      </c>
      <c r="G219" s="4">
        <f ca="1">MAX(0,IF(EURIBOR!M220&lt;=1,EURIBOR!M220+1,IF(EURIBOR!M220&gt;=3,EURIBOR!M220,2+(EURIBOR!M220-1)/2)))</f>
        <v>3.1240000000000001</v>
      </c>
      <c r="H219" s="4">
        <f ca="1">MAX(0,IF(EURIBOR!N220&lt;=1,EURIBOR!N220+1,IF(EURIBOR!N220&gt;=3,EURIBOR!N220,2+(EURIBOR!N220-1)/2)))</f>
        <v>2.5745</v>
      </c>
      <c r="I219" s="4">
        <f ca="1">MAX(0,IF(EURIBOR!O220&lt;=1,EURIBOR!O220+1,IF(EURIBOR!O220&gt;=3,EURIBOR!O220,2+(EURIBOR!O220-1)/2)))</f>
        <v>0.44999999999999996</v>
      </c>
      <c r="J219" s="4">
        <f ca="1">MAX(0,IF(EURIBOR!P220&lt;=1,EURIBOR!P220+1,IF(EURIBOR!P220&gt;=3,EURIBOR!P220,2+(EURIBOR!P220-1)/2)))</f>
        <v>0.58299999999999996</v>
      </c>
      <c r="K219" s="4">
        <f ca="1">MAX(0,IF(EURIBOR!Q220&lt;=1,EURIBOR!Q220+1,IF(EURIBOR!Q220&gt;=3,EURIBOR!Q220,2+(EURIBOR!Q220-1)/2)))</f>
        <v>3.9830000000000001</v>
      </c>
      <c r="L219" s="4">
        <f ca="1">MAX(0,IF(EURIBOR!R220&lt;=1,EURIBOR!R220+1,IF(EURIBOR!R220&gt;=3,EURIBOR!R220,2+(EURIBOR!R220-1)/2)))</f>
        <v>1.4969999999999999</v>
      </c>
      <c r="M219" s="4">
        <f ca="1">MAX(0,IF(EURIBOR!S220&lt;=1,EURIBOR!S220+1,IF(EURIBOR!S220&gt;=3,EURIBOR!S220,2+(EURIBOR!S220-1)/2)))</f>
        <v>1.3049999999999999</v>
      </c>
      <c r="N219" s="4">
        <f ca="1">MAX(0,IF(EURIBOR!T220&lt;=1,EURIBOR!T220+1,IF(EURIBOR!T220&gt;=3,EURIBOR!T220,2+(EURIBOR!T220-1)/2)))</f>
        <v>0.874</v>
      </c>
      <c r="O219" s="4">
        <f ca="1">MAX(0,IF(EURIBOR!U220&lt;=1,EURIBOR!U220+1,IF(EURIBOR!U220&gt;=3,EURIBOR!U220,2+(EURIBOR!U220-1)/2)))</f>
        <v>4.9649999999999999</v>
      </c>
      <c r="P219" s="4">
        <f ca="1">MAX(0,IF(EURIBOR!V220&lt;=1,EURIBOR!V220+1,IF(EURIBOR!V220&gt;=3,EURIBOR!V220,2+(EURIBOR!V220-1)/2)))</f>
        <v>0.58699999999999997</v>
      </c>
      <c r="Q219" s="4">
        <f ca="1">MAX(0,IF(EURIBOR!W220&lt;=1,EURIBOR!W220+1,IF(EURIBOR!W220&gt;=3,EURIBOR!W220,2+(EURIBOR!W220-1)/2)))</f>
        <v>4.7560000000000002</v>
      </c>
      <c r="R219" s="4">
        <f ca="1">MAX(0,IF(EURIBOR!X220&lt;=1,EURIBOR!X220+1,IF(EURIBOR!X220&gt;=3,EURIBOR!X220,2+(EURIBOR!X220-1)/2)))</f>
        <v>4.8529999999999998</v>
      </c>
      <c r="S219" s="4">
        <f ca="1">MAX(0,IF(EURIBOR!Y220&lt;=1,EURIBOR!Y220+1,IF(EURIBOR!Y220&gt;=3,EURIBOR!Y220,2+(EURIBOR!Y220-1)/2)))</f>
        <v>0.52</v>
      </c>
      <c r="T219" s="4">
        <f ca="1">MAX(0,IF(EURIBOR!Z220&lt;=1,EURIBOR!Z220+1,IF(EURIBOR!Z220&gt;=3,EURIBOR!Z220,2+(EURIBOR!Z220-1)/2)))</f>
        <v>4.5019999999999998</v>
      </c>
      <c r="U219" s="4">
        <f ca="1">MAX(0,IF(EURIBOR!AA220&lt;=1,EURIBOR!AA220+1,IF(EURIBOR!AA220&gt;=3,EURIBOR!AA220,2+(EURIBOR!AA220-1)/2)))</f>
        <v>0.59899999999999998</v>
      </c>
      <c r="V219" s="4">
        <f ca="1">MAX(0,IF(EURIBOR!AB220&lt;=1,EURIBOR!AB220+1,IF(EURIBOR!AB220&gt;=3,EURIBOR!AB220,2+(EURIBOR!AB220-1)/2)))</f>
        <v>0.68399999999999994</v>
      </c>
      <c r="W219" s="4">
        <f ca="1">MAX(0,IF(EURIBOR!AC220&lt;=1,EURIBOR!AC220+1,IF(EURIBOR!AC220&gt;=3,EURIBOR!AC220,2+(EURIBOR!AC220-1)/2)))</f>
        <v>0.73199999999999998</v>
      </c>
      <c r="X219" s="4">
        <f ca="1">MAX(0,IF(EURIBOR!AD220&lt;=1,EURIBOR!AD220+1,IF(EURIBOR!AD220&gt;=3,EURIBOR!AD220,2+(EURIBOR!AD220-1)/2)))</f>
        <v>1.395</v>
      </c>
      <c r="Y219" s="4">
        <f ca="1">MAX(0,IF(EURIBOR!AE220&lt;=1,EURIBOR!AE220+1,IF(EURIBOR!AE220&gt;=3,EURIBOR!AE220,2+(EURIBOR!AE220-1)/2)))</f>
        <v>0.85399999999999998</v>
      </c>
      <c r="Z219" s="4">
        <f ca="1">MAX(0,IF(EURIBOR!AF220&lt;=1,EURIBOR!AF220+1,IF(EURIBOR!AF220&gt;=3,EURIBOR!AF220,2+(EURIBOR!AF220-1)/2)))</f>
        <v>2.0880000000000001</v>
      </c>
      <c r="AA219" s="4">
        <f ca="1">MAX(0,IF(EURIBOR!AG220&lt;=1,EURIBOR!AG220+1,IF(EURIBOR!AG220&gt;=3,EURIBOR!AG220,2+(EURIBOR!AG220-1)/2)))</f>
        <v>2.0084999999999997</v>
      </c>
      <c r="AB219" s="4">
        <f ca="1">MAX(0,IF(EURIBOR!AH220&lt;=1,EURIBOR!AH220+1,IF(EURIBOR!AH220&gt;=3,EURIBOR!AH220,2+(EURIBOR!AH220-1)/2)))</f>
        <v>0.66999999999999993</v>
      </c>
      <c r="AC219" s="4">
        <f ca="1">MAX(0,IF(EURIBOR!AI220&lt;=1,EURIBOR!AI220+1,IF(EURIBOR!AI220&gt;=3,EURIBOR!AI220,2+(EURIBOR!AI220-1)/2)))</f>
        <v>0.45299999999999996</v>
      </c>
      <c r="AD219" s="4">
        <f ca="1">MAX(0,IF(EURIBOR!AJ220&lt;=1,EURIBOR!AJ220+1,IF(EURIBOR!AJ220&gt;=3,EURIBOR!AJ220,2+(EURIBOR!AJ220-1)/2)))</f>
        <v>3.9249999999999998</v>
      </c>
    </row>
    <row r="220" spans="1:30" x14ac:dyDescent="0.25">
      <c r="A220" s="4">
        <f ca="1">MAX(0,IF(EURIBOR!G221&lt;=1,EURIBOR!G221+1,IF(EURIBOR!G221&gt;=3,EURIBOR!G221,2+(EURIBOR!G221-1)/2)))</f>
        <v>4.7839999999999998</v>
      </c>
      <c r="B220" s="4">
        <f ca="1">MAX(0,IF(EURIBOR!H221&lt;=1,EURIBOR!H221+1,IF(EURIBOR!H221&gt;=3,EURIBOR!H221,2+(EURIBOR!H221-1)/2)))</f>
        <v>3.2610000000000001</v>
      </c>
      <c r="C220" s="4">
        <f ca="1">MAX(0,IF(EURIBOR!I221&lt;=1,EURIBOR!I221+1,IF(EURIBOR!I221&gt;=3,EURIBOR!I221,2+(EURIBOR!I221-1)/2)))</f>
        <v>0.55200000000000005</v>
      </c>
      <c r="D220" s="4">
        <f ca="1">MAX(0,IF(EURIBOR!J221&lt;=1,EURIBOR!J221+1,IF(EURIBOR!J221&gt;=3,EURIBOR!J221,2+(EURIBOR!J221-1)/2)))</f>
        <v>2.8200000000000003</v>
      </c>
      <c r="E220" s="4">
        <f ca="1">MAX(0,IF(EURIBOR!K221&lt;=1,EURIBOR!K221+1,IF(EURIBOR!K221&gt;=3,EURIBOR!K221,2+(EURIBOR!K221-1)/2)))</f>
        <v>2.2444999999999999</v>
      </c>
      <c r="F220" s="4">
        <f ca="1">MAX(0,IF(EURIBOR!L221&lt;=1,EURIBOR!L221+1,IF(EURIBOR!L221&gt;=3,EURIBOR!L221,2+(EURIBOR!L221-1)/2)))</f>
        <v>1.2410000000000001</v>
      </c>
      <c r="G220" s="4">
        <f ca="1">MAX(0,IF(EURIBOR!M221&lt;=1,EURIBOR!M221+1,IF(EURIBOR!M221&gt;=3,EURIBOR!M221,2+(EURIBOR!M221-1)/2)))</f>
        <v>2.9704999999999999</v>
      </c>
      <c r="H220" s="4">
        <f ca="1">MAX(0,IF(EURIBOR!N221&lt;=1,EURIBOR!N221+1,IF(EURIBOR!N221&gt;=3,EURIBOR!N221,2+(EURIBOR!N221-1)/2)))</f>
        <v>2.5445000000000002</v>
      </c>
      <c r="I220" s="4">
        <f ca="1">MAX(0,IF(EURIBOR!O221&lt;=1,EURIBOR!O221+1,IF(EURIBOR!O221&gt;=3,EURIBOR!O221,2+(EURIBOR!O221-1)/2)))</f>
        <v>0.43300000000000005</v>
      </c>
      <c r="J220" s="4">
        <f ca="1">MAX(0,IF(EURIBOR!P221&lt;=1,EURIBOR!P221+1,IF(EURIBOR!P221&gt;=3,EURIBOR!P221,2+(EURIBOR!P221-1)/2)))</f>
        <v>0.746</v>
      </c>
      <c r="K220" s="4">
        <f ca="1">MAX(0,IF(EURIBOR!Q221&lt;=1,EURIBOR!Q221+1,IF(EURIBOR!Q221&gt;=3,EURIBOR!Q221,2+(EURIBOR!Q221-1)/2)))</f>
        <v>3.6</v>
      </c>
      <c r="L220" s="4">
        <f ca="1">MAX(0,IF(EURIBOR!R221&lt;=1,EURIBOR!R221+1,IF(EURIBOR!R221&gt;=3,EURIBOR!R221,2+(EURIBOR!R221-1)/2)))</f>
        <v>1.3320000000000001</v>
      </c>
      <c r="M220" s="4">
        <f ca="1">MAX(0,IF(EURIBOR!S221&lt;=1,EURIBOR!S221+1,IF(EURIBOR!S221&gt;=3,EURIBOR!S221,2+(EURIBOR!S221-1)/2)))</f>
        <v>1.33</v>
      </c>
      <c r="N220" s="4">
        <f ca="1">MAX(0,IF(EURIBOR!T221&lt;=1,EURIBOR!T221+1,IF(EURIBOR!T221&gt;=3,EURIBOR!T221,2+(EURIBOR!T221-1)/2)))</f>
        <v>0.85399999999999998</v>
      </c>
      <c r="O220" s="4">
        <f ca="1">MAX(0,IF(EURIBOR!U221&lt;=1,EURIBOR!U221+1,IF(EURIBOR!U221&gt;=3,EURIBOR!U221,2+(EURIBOR!U221-1)/2)))</f>
        <v>5.0190000000000001</v>
      </c>
      <c r="P220" s="4">
        <f ca="1">MAX(0,IF(EURIBOR!V221&lt;=1,EURIBOR!V221+1,IF(EURIBOR!V221&gt;=3,EURIBOR!V221,2+(EURIBOR!V221-1)/2)))</f>
        <v>0.59899999999999998</v>
      </c>
      <c r="Q220" s="4">
        <f ca="1">MAX(0,IF(EURIBOR!W221&lt;=1,EURIBOR!W221+1,IF(EURIBOR!W221&gt;=3,EURIBOR!W221,2+(EURIBOR!W221-1)/2)))</f>
        <v>4.7089999999999996</v>
      </c>
      <c r="R220" s="4">
        <f ca="1">MAX(0,IF(EURIBOR!X221&lt;=1,EURIBOR!X221+1,IF(EURIBOR!X221&gt;=3,EURIBOR!X221,2+(EURIBOR!X221-1)/2)))</f>
        <v>5.0410000000000004</v>
      </c>
      <c r="S220" s="4">
        <f ca="1">MAX(0,IF(EURIBOR!Y221&lt;=1,EURIBOR!Y221+1,IF(EURIBOR!Y221&gt;=3,EURIBOR!Y221,2+(EURIBOR!Y221-1)/2)))</f>
        <v>0.50900000000000001</v>
      </c>
      <c r="T220" s="4">
        <f ca="1">MAX(0,IF(EURIBOR!Z221&lt;=1,EURIBOR!Z221+1,IF(EURIBOR!Z221&gt;=3,EURIBOR!Z221,2+(EURIBOR!Z221-1)/2)))</f>
        <v>4.5830000000000002</v>
      </c>
      <c r="U220" s="4">
        <f ca="1">MAX(0,IF(EURIBOR!AA221&lt;=1,EURIBOR!AA221+1,IF(EURIBOR!AA221&gt;=3,EURIBOR!AA221,2+(EURIBOR!AA221-1)/2)))</f>
        <v>0.60499999999999998</v>
      </c>
      <c r="V220" s="4">
        <f ca="1">MAX(0,IF(EURIBOR!AB221&lt;=1,EURIBOR!AB221+1,IF(EURIBOR!AB221&gt;=3,EURIBOR!AB221,2+(EURIBOR!AB221-1)/2)))</f>
        <v>0.68799999999999994</v>
      </c>
      <c r="W220" s="4">
        <f ca="1">MAX(0,IF(EURIBOR!AC221&lt;=1,EURIBOR!AC221+1,IF(EURIBOR!AC221&gt;=3,EURIBOR!AC221,2+(EURIBOR!AC221-1)/2)))</f>
        <v>0.70599999999999996</v>
      </c>
      <c r="X220" s="4">
        <f ca="1">MAX(0,IF(EURIBOR!AD221&lt;=1,EURIBOR!AD221+1,IF(EURIBOR!AD221&gt;=3,EURIBOR!AD221,2+(EURIBOR!AD221-1)/2)))</f>
        <v>2.0055000000000001</v>
      </c>
      <c r="Y220" s="4">
        <f ca="1">MAX(0,IF(EURIBOR!AE221&lt;=1,EURIBOR!AE221+1,IF(EURIBOR!AE221&gt;=3,EURIBOR!AE221,2+(EURIBOR!AE221-1)/2)))</f>
        <v>0.81600000000000006</v>
      </c>
      <c r="Z220" s="4">
        <f ca="1">MAX(0,IF(EURIBOR!AF221&lt;=1,EURIBOR!AF221+1,IF(EURIBOR!AF221&gt;=3,EURIBOR!AF221,2+(EURIBOR!AF221-1)/2)))</f>
        <v>2.1604999999999999</v>
      </c>
      <c r="AA220" s="4">
        <f ca="1">MAX(0,IF(EURIBOR!AG221&lt;=1,EURIBOR!AG221+1,IF(EURIBOR!AG221&gt;=3,EURIBOR!AG221,2+(EURIBOR!AG221-1)/2)))</f>
        <v>2.0434999999999999</v>
      </c>
      <c r="AB220" s="4">
        <f ca="1">MAX(0,IF(EURIBOR!AH221&lt;=1,EURIBOR!AH221+1,IF(EURIBOR!AH221&gt;=3,EURIBOR!AH221,2+(EURIBOR!AH221-1)/2)))</f>
        <v>0.66999999999999993</v>
      </c>
      <c r="AC220" s="4">
        <f ca="1">MAX(0,IF(EURIBOR!AI221&lt;=1,EURIBOR!AI221+1,IF(EURIBOR!AI221&gt;=3,EURIBOR!AI221,2+(EURIBOR!AI221-1)/2)))</f>
        <v>0.45899999999999996</v>
      </c>
      <c r="AD220" s="4">
        <f ca="1">MAX(0,IF(EURIBOR!AJ221&lt;=1,EURIBOR!AJ221+1,IF(EURIBOR!AJ221&gt;=3,EURIBOR!AJ221,2+(EURIBOR!AJ221-1)/2)))</f>
        <v>4.3620000000000001</v>
      </c>
    </row>
    <row r="221" spans="1:30" x14ac:dyDescent="0.25">
      <c r="A221" s="4">
        <f ca="1">MAX(0,IF(EURIBOR!G222&lt;=1,EURIBOR!G222+1,IF(EURIBOR!G222&gt;=3,EURIBOR!G222,2+(EURIBOR!G222-1)/2)))</f>
        <v>4.8570000000000002</v>
      </c>
      <c r="B221" s="4">
        <f ca="1">MAX(0,IF(EURIBOR!H222&lt;=1,EURIBOR!H222+1,IF(EURIBOR!H222&gt;=3,EURIBOR!H222,2+(EURIBOR!H222-1)/2)))</f>
        <v>3.1240000000000001</v>
      </c>
      <c r="C221" s="4">
        <f ca="1">MAX(0,IF(EURIBOR!I222&lt;=1,EURIBOR!I222+1,IF(EURIBOR!I222&gt;=3,EURIBOR!I222,2+(EURIBOR!I222-1)/2)))</f>
        <v>0.61399999999999999</v>
      </c>
      <c r="D221" s="4">
        <f ca="1">MAX(0,IF(EURIBOR!J222&lt;=1,EURIBOR!J222+1,IF(EURIBOR!J222&gt;=3,EURIBOR!J222,2+(EURIBOR!J222-1)/2)))</f>
        <v>2.9590000000000001</v>
      </c>
      <c r="E221" s="4">
        <f ca="1">MAX(0,IF(EURIBOR!K222&lt;=1,EURIBOR!K222+1,IF(EURIBOR!K222&gt;=3,EURIBOR!K222,2+(EURIBOR!K222-1)/2)))</f>
        <v>2.2989999999999999</v>
      </c>
      <c r="F221" s="4">
        <f ca="1">MAX(0,IF(EURIBOR!L222&lt;=1,EURIBOR!L222+1,IF(EURIBOR!L222&gt;=3,EURIBOR!L222,2+(EURIBOR!L222-1)/2)))</f>
        <v>1.2050000000000001</v>
      </c>
      <c r="G221" s="4">
        <f ca="1">MAX(0,IF(EURIBOR!M222&lt;=1,EURIBOR!M222+1,IF(EURIBOR!M222&gt;=3,EURIBOR!M222,2+(EURIBOR!M222-1)/2)))</f>
        <v>2.9159999999999999</v>
      </c>
      <c r="H221" s="4">
        <f ca="1">MAX(0,IF(EURIBOR!N222&lt;=1,EURIBOR!N222+1,IF(EURIBOR!N222&gt;=3,EURIBOR!N222,2+(EURIBOR!N222-1)/2)))</f>
        <v>2.5354999999999999</v>
      </c>
      <c r="I221" s="4">
        <f ca="1">MAX(0,IF(EURIBOR!O222&lt;=1,EURIBOR!O222+1,IF(EURIBOR!O222&gt;=3,EURIBOR!O222,2+(EURIBOR!O222-1)/2)))</f>
        <v>0.41800000000000004</v>
      </c>
      <c r="J221" s="4">
        <f ca="1">MAX(0,IF(EURIBOR!P222&lt;=1,EURIBOR!P222+1,IF(EURIBOR!P222&gt;=3,EURIBOR!P222,2+(EURIBOR!P222-1)/2)))</f>
        <v>0.72799999999999998</v>
      </c>
      <c r="K221" s="4">
        <f ca="1">MAX(0,IF(EURIBOR!Q222&lt;=1,EURIBOR!Q222+1,IF(EURIBOR!Q222&gt;=3,EURIBOR!Q222,2+(EURIBOR!Q222-1)/2)))</f>
        <v>3.3860000000000001</v>
      </c>
      <c r="L221" s="4">
        <f ca="1">MAX(0,IF(EURIBOR!R222&lt;=1,EURIBOR!R222+1,IF(EURIBOR!R222&gt;=3,EURIBOR!R222,2+(EURIBOR!R222-1)/2)))</f>
        <v>1.246</v>
      </c>
      <c r="M221" s="4">
        <f ca="1">MAX(0,IF(EURIBOR!S222&lt;=1,EURIBOR!S222+1,IF(EURIBOR!S222&gt;=3,EURIBOR!S222,2+(EURIBOR!S222-1)/2)))</f>
        <v>1.325</v>
      </c>
      <c r="N221" s="4">
        <f ca="1">MAX(0,IF(EURIBOR!T222&lt;=1,EURIBOR!T222+1,IF(EURIBOR!T222&gt;=3,EURIBOR!T222,2+(EURIBOR!T222-1)/2)))</f>
        <v>0.81600000000000006</v>
      </c>
      <c r="O221" s="4">
        <f ca="1">MAX(0,IF(EURIBOR!U222&lt;=1,EURIBOR!U222+1,IF(EURIBOR!U222&gt;=3,EURIBOR!U222,2+(EURIBOR!U222-1)/2)))</f>
        <v>5.1130000000000004</v>
      </c>
      <c r="P221" s="4">
        <f ca="1">MAX(0,IF(EURIBOR!V222&lt;=1,EURIBOR!V222+1,IF(EURIBOR!V222&gt;=3,EURIBOR!V222,2+(EURIBOR!V222-1)/2)))</f>
        <v>0.60499999999999998</v>
      </c>
      <c r="Q221" s="4">
        <f ca="1">MAX(0,IF(EURIBOR!W222&lt;=1,EURIBOR!W222+1,IF(EURIBOR!W222&gt;=3,EURIBOR!W222,2+(EURIBOR!W222-1)/2)))</f>
        <v>4.6820000000000004</v>
      </c>
      <c r="R221" s="4">
        <f ca="1">MAX(0,IF(EURIBOR!X222&lt;=1,EURIBOR!X222+1,IF(EURIBOR!X222&gt;=3,EURIBOR!X222,2+(EURIBOR!X222-1)/2)))</f>
        <v>5.0919999999999996</v>
      </c>
      <c r="S221" s="4">
        <f ca="1">MAX(0,IF(EURIBOR!Y222&lt;=1,EURIBOR!Y222+1,IF(EURIBOR!Y222&gt;=3,EURIBOR!Y222,2+(EURIBOR!Y222-1)/2)))</f>
        <v>0.49099999999999999</v>
      </c>
      <c r="T221" s="4">
        <f ca="1">MAX(0,IF(EURIBOR!Z222&lt;=1,EURIBOR!Z222+1,IF(EURIBOR!Z222&gt;=3,EURIBOR!Z222,2+(EURIBOR!Z222-1)/2)))</f>
        <v>4.7770000000000001</v>
      </c>
      <c r="U221" s="4">
        <f ca="1">MAX(0,IF(EURIBOR!AA222&lt;=1,EURIBOR!AA222+1,IF(EURIBOR!AA222&gt;=3,EURIBOR!AA222,2+(EURIBOR!AA222-1)/2)))</f>
        <v>0.60899999999999999</v>
      </c>
      <c r="V221" s="4">
        <f ca="1">MAX(0,IF(EURIBOR!AB222&lt;=1,EURIBOR!AB222+1,IF(EURIBOR!AB222&gt;=3,EURIBOR!AB222,2+(EURIBOR!AB222-1)/2)))</f>
        <v>0.69199999999999995</v>
      </c>
      <c r="W221" s="4">
        <f ca="1">MAX(0,IF(EURIBOR!AC222&lt;=1,EURIBOR!AC222+1,IF(EURIBOR!AC222&gt;=3,EURIBOR!AC222,2+(EURIBOR!AC222-1)/2)))</f>
        <v>0.70199999999999996</v>
      </c>
      <c r="X221" s="4">
        <f ca="1">MAX(0,IF(EURIBOR!AD222&lt;=1,EURIBOR!AD222+1,IF(EURIBOR!AD222&gt;=3,EURIBOR!AD222,2+(EURIBOR!AD222-1)/2)))</f>
        <v>2.214</v>
      </c>
      <c r="Y221" s="4">
        <f ca="1">MAX(0,IF(EURIBOR!AE222&lt;=1,EURIBOR!AE222+1,IF(EURIBOR!AE222&gt;=3,EURIBOR!AE222,2+(EURIBOR!AE222-1)/2)))</f>
        <v>0.77100000000000002</v>
      </c>
      <c r="Z221" s="4">
        <f ca="1">MAX(0,IF(EURIBOR!AF222&lt;=1,EURIBOR!AF222+1,IF(EURIBOR!AF222&gt;=3,EURIBOR!AF222,2+(EURIBOR!AF222-1)/2)))</f>
        <v>2.2124999999999999</v>
      </c>
      <c r="AA221" s="4">
        <f ca="1">MAX(0,IF(EURIBOR!AG222&lt;=1,EURIBOR!AG222+1,IF(EURIBOR!AG222&gt;=3,EURIBOR!AG222,2+(EURIBOR!AG222-1)/2)))</f>
        <v>2.0880000000000001</v>
      </c>
      <c r="AB221" s="4">
        <f ca="1">MAX(0,IF(EURIBOR!AH222&lt;=1,EURIBOR!AH222+1,IF(EURIBOR!AH222&gt;=3,EURIBOR!AH222,2+(EURIBOR!AH222-1)/2)))</f>
        <v>0.67100000000000004</v>
      </c>
      <c r="AC221" s="4">
        <f ca="1">MAX(0,IF(EURIBOR!AI222&lt;=1,EURIBOR!AI222+1,IF(EURIBOR!AI222&gt;=3,EURIBOR!AI222,2+(EURIBOR!AI222-1)/2)))</f>
        <v>0.46099999999999997</v>
      </c>
      <c r="AD221" s="4">
        <f ca="1">MAX(0,IF(EURIBOR!AJ222&lt;=1,EURIBOR!AJ222+1,IF(EURIBOR!AJ222&gt;=3,EURIBOR!AJ222,2+(EURIBOR!AJ222-1)/2)))</f>
        <v>4.5019999999999998</v>
      </c>
    </row>
    <row r="222" spans="1:30" x14ac:dyDescent="0.25">
      <c r="A222" s="4">
        <f ca="1">MAX(0,IF(EURIBOR!G223&lt;=1,EURIBOR!G223+1,IF(EURIBOR!G223&gt;=3,EURIBOR!G223,2+(EURIBOR!G223-1)/2)))</f>
        <v>4.9409999999999998</v>
      </c>
      <c r="B222" s="4">
        <f ca="1">MAX(0,IF(EURIBOR!H223&lt;=1,EURIBOR!H223+1,IF(EURIBOR!H223&gt;=3,EURIBOR!H223,2+(EURIBOR!H223-1)/2)))</f>
        <v>2.9704999999999999</v>
      </c>
      <c r="C222" s="4">
        <f ca="1">MAX(0,IF(EURIBOR!I223&lt;=1,EURIBOR!I223+1,IF(EURIBOR!I223&gt;=3,EURIBOR!I223,2+(EURIBOR!I223-1)/2)))</f>
        <v>0.76100000000000001</v>
      </c>
      <c r="D222" s="4">
        <f ca="1">MAX(0,IF(EURIBOR!J223&lt;=1,EURIBOR!J223+1,IF(EURIBOR!J223&gt;=3,EURIBOR!J223,2+(EURIBOR!J223-1)/2)))</f>
        <v>3.1789999999999998</v>
      </c>
      <c r="E222" s="4">
        <f ca="1">MAX(0,IF(EURIBOR!K223&lt;=1,EURIBOR!K223+1,IF(EURIBOR!K223&gt;=3,EURIBOR!K223,2+(EURIBOR!K223-1)/2)))</f>
        <v>2.2759999999999998</v>
      </c>
      <c r="F222" s="4">
        <f ca="1">MAX(0,IF(EURIBOR!L223&lt;=1,EURIBOR!L223+1,IF(EURIBOR!L223&gt;=3,EURIBOR!L223,2+(EURIBOR!L223-1)/2)))</f>
        <v>1.1919999999999999</v>
      </c>
      <c r="G222" s="4">
        <f ca="1">MAX(0,IF(EURIBOR!M223&lt;=1,EURIBOR!M223+1,IF(EURIBOR!M223&gt;=3,EURIBOR!M223,2+(EURIBOR!M223-1)/2)))</f>
        <v>2.8434999999999997</v>
      </c>
      <c r="H222" s="4">
        <f ca="1">MAX(0,IF(EURIBOR!N223&lt;=1,EURIBOR!N223+1,IF(EURIBOR!N223&gt;=3,EURIBOR!N223,2+(EURIBOR!N223-1)/2)))</f>
        <v>2.5145</v>
      </c>
      <c r="I222" s="4">
        <f ca="1">MAX(0,IF(EURIBOR!O223&lt;=1,EURIBOR!O223+1,IF(EURIBOR!O223&gt;=3,EURIBOR!O223,2+(EURIBOR!O223-1)/2)))</f>
        <v>0.43999999999999995</v>
      </c>
      <c r="J222" s="4">
        <f ca="1">MAX(0,IF(EURIBOR!P223&lt;=1,EURIBOR!P223+1,IF(EURIBOR!P223&gt;=3,EURIBOR!P223,2+(EURIBOR!P223-1)/2)))</f>
        <v>0.624</v>
      </c>
      <c r="K222" s="4">
        <f ca="1">MAX(0,IF(EURIBOR!Q223&lt;=1,EURIBOR!Q223+1,IF(EURIBOR!Q223&gt;=3,EURIBOR!Q223,2+(EURIBOR!Q223-1)/2)))</f>
        <v>3.3450000000000002</v>
      </c>
      <c r="L222" s="4">
        <f ca="1">MAX(0,IF(EURIBOR!R223&lt;=1,EURIBOR!R223+1,IF(EURIBOR!R223&gt;=3,EURIBOR!R223,2+(EURIBOR!R223-1)/2)))</f>
        <v>1.208</v>
      </c>
      <c r="M222" s="4">
        <f ca="1">MAX(0,IF(EURIBOR!S223&lt;=1,EURIBOR!S223+1,IF(EURIBOR!S223&gt;=3,EURIBOR!S223,2+(EURIBOR!S223-1)/2)))</f>
        <v>1.2410000000000001</v>
      </c>
      <c r="N222" s="4">
        <f ca="1">MAX(0,IF(EURIBOR!T223&lt;=1,EURIBOR!T223+1,IF(EURIBOR!T223&gt;=3,EURIBOR!T223,2+(EURIBOR!T223-1)/2)))</f>
        <v>0.77100000000000002</v>
      </c>
      <c r="O222" s="4">
        <f ca="1">MAX(0,IF(EURIBOR!U223&lt;=1,EURIBOR!U223+1,IF(EURIBOR!U223&gt;=3,EURIBOR!U223,2+(EURIBOR!U223-1)/2)))</f>
        <v>4.2380000000000004</v>
      </c>
      <c r="P222" s="4">
        <f ca="1">MAX(0,IF(EURIBOR!V223&lt;=1,EURIBOR!V223+1,IF(EURIBOR!V223&gt;=3,EURIBOR!V223,2+(EURIBOR!V223-1)/2)))</f>
        <v>0.60899999999999999</v>
      </c>
      <c r="Q222" s="4">
        <f ca="1">MAX(0,IF(EURIBOR!W223&lt;=1,EURIBOR!W223+1,IF(EURIBOR!W223&gt;=3,EURIBOR!W223,2+(EURIBOR!W223-1)/2)))</f>
        <v>4.6440000000000001</v>
      </c>
      <c r="R222" s="4">
        <f ca="1">MAX(0,IF(EURIBOR!X223&lt;=1,EURIBOR!X223+1,IF(EURIBOR!X223&gt;=3,EURIBOR!X223,2+(EURIBOR!X223-1)/2)))</f>
        <v>4.9390000000000001</v>
      </c>
      <c r="S222" s="4">
        <f ca="1">MAX(0,IF(EURIBOR!Y223&lt;=1,EURIBOR!Y223+1,IF(EURIBOR!Y223&gt;=3,EURIBOR!Y223,2+(EURIBOR!Y223-1)/2)))</f>
        <v>0.47899999999999998</v>
      </c>
      <c r="T222" s="4">
        <f ca="1">MAX(0,IF(EURIBOR!Z223&lt;=1,EURIBOR!Z223+1,IF(EURIBOR!Z223&gt;=3,EURIBOR!Z223,2+(EURIBOR!Z223-1)/2)))</f>
        <v>4.8529999999999998</v>
      </c>
      <c r="U222" s="4">
        <f ca="1">MAX(0,IF(EURIBOR!AA223&lt;=1,EURIBOR!AA223+1,IF(EURIBOR!AA223&gt;=3,EURIBOR!AA223,2+(EURIBOR!AA223-1)/2)))</f>
        <v>0.59099999999999997</v>
      </c>
      <c r="V222" s="4">
        <f ca="1">MAX(0,IF(EURIBOR!AB223&lt;=1,EURIBOR!AB223+1,IF(EURIBOR!AB223&gt;=3,EURIBOR!AB223,2+(EURIBOR!AB223-1)/2)))</f>
        <v>0.69199999999999995</v>
      </c>
      <c r="W222" s="4">
        <f ca="1">MAX(0,IF(EURIBOR!AC223&lt;=1,EURIBOR!AC223+1,IF(EURIBOR!AC223&gt;=3,EURIBOR!AC223,2+(EURIBOR!AC223-1)/2)))</f>
        <v>0.69799999999999995</v>
      </c>
      <c r="X222" s="4">
        <f ca="1">MAX(0,IF(EURIBOR!AD223&lt;=1,EURIBOR!AD223+1,IF(EURIBOR!AD223&gt;=3,EURIBOR!AD223,2+(EURIBOR!AD223-1)/2)))</f>
        <v>2.4125000000000001</v>
      </c>
      <c r="Y222" s="4">
        <f ca="1">MAX(0,IF(EURIBOR!AE223&lt;=1,EURIBOR!AE223+1,IF(EURIBOR!AE223&gt;=3,EURIBOR!AE223,2+(EURIBOR!AE223-1)/2)))</f>
        <v>0.751</v>
      </c>
      <c r="Z222" s="4">
        <f ca="1">MAX(0,IF(EURIBOR!AF223&lt;=1,EURIBOR!AF223+1,IF(EURIBOR!AF223&gt;=3,EURIBOR!AF223,2+(EURIBOR!AF223-1)/2)))</f>
        <v>2.2444999999999999</v>
      </c>
      <c r="AA222" s="4">
        <f ca="1">MAX(0,IF(EURIBOR!AG223&lt;=1,EURIBOR!AG223+1,IF(EURIBOR!AG223&gt;=3,EURIBOR!AG223,2+(EURIBOR!AG223-1)/2)))</f>
        <v>2.1604999999999999</v>
      </c>
      <c r="AB222" s="4">
        <f ca="1">MAX(0,IF(EURIBOR!AH223&lt;=1,EURIBOR!AH223+1,IF(EURIBOR!AH223&gt;=3,EURIBOR!AH223,2+(EURIBOR!AH223-1)/2)))</f>
        <v>0.67100000000000004</v>
      </c>
      <c r="AC222" s="4">
        <f ca="1">MAX(0,IF(EURIBOR!AI223&lt;=1,EURIBOR!AI223+1,IF(EURIBOR!AI223&gt;=3,EURIBOR!AI223,2+(EURIBOR!AI223-1)/2)))</f>
        <v>0.46199999999999997</v>
      </c>
      <c r="AD222" s="4">
        <f ca="1">MAX(0,IF(EURIBOR!AJ223&lt;=1,EURIBOR!AJ223+1,IF(EURIBOR!AJ223&gt;=3,EURIBOR!AJ223,2+(EURIBOR!AJ223-1)/2)))</f>
        <v>4.5830000000000002</v>
      </c>
    </row>
    <row r="223" spans="1:30" x14ac:dyDescent="0.25">
      <c r="A223" s="4">
        <f ca="1">MAX(0,IF(EURIBOR!G224&lt;=1,EURIBOR!G224+1,IF(EURIBOR!G224&gt;=3,EURIBOR!G224,2+(EURIBOR!G224-1)/2)))</f>
        <v>4.9610000000000003</v>
      </c>
      <c r="B223" s="4">
        <f ca="1">MAX(0,IF(EURIBOR!H224&lt;=1,EURIBOR!H224+1,IF(EURIBOR!H224&gt;=3,EURIBOR!H224,2+(EURIBOR!H224-1)/2)))</f>
        <v>2.9159999999999999</v>
      </c>
      <c r="C223" s="4">
        <f ca="1">MAX(0,IF(EURIBOR!I224&lt;=1,EURIBOR!I224+1,IF(EURIBOR!I224&gt;=3,EURIBOR!I224,2+(EURIBOR!I224-1)/2)))</f>
        <v>1.0369999999999999</v>
      </c>
      <c r="D223" s="4">
        <f ca="1">MAX(0,IF(EURIBOR!J224&lt;=1,EURIBOR!J224+1,IF(EURIBOR!J224&gt;=3,EURIBOR!J224,2+(EURIBOR!J224-1)/2)))</f>
        <v>3.3719999999999999</v>
      </c>
      <c r="E223" s="4">
        <f ca="1">MAX(0,IF(EURIBOR!K224&lt;=1,EURIBOR!K224+1,IF(EURIBOR!K224&gt;=3,EURIBOR!K224,2+(EURIBOR!K224-1)/2)))</f>
        <v>2.2679999999999998</v>
      </c>
      <c r="F223" s="4">
        <f ca="1">MAX(0,IF(EURIBOR!L224&lt;=1,EURIBOR!L224+1,IF(EURIBOR!L224&gt;=3,EURIBOR!L224,2+(EURIBOR!L224-1)/2)))</f>
        <v>1.097</v>
      </c>
      <c r="G223" s="4">
        <f ca="1">MAX(0,IF(EURIBOR!M224&lt;=1,EURIBOR!M224+1,IF(EURIBOR!M224&gt;=3,EURIBOR!M224,2+(EURIBOR!M224-1)/2)))</f>
        <v>2.7649999999999997</v>
      </c>
      <c r="H223" s="4">
        <f ca="1">MAX(0,IF(EURIBOR!N224&lt;=1,EURIBOR!N224+1,IF(EURIBOR!N224&gt;=3,EURIBOR!N224,2+(EURIBOR!N224-1)/2)))</f>
        <v>2.5244999999999997</v>
      </c>
      <c r="I223" s="4">
        <f ca="1">MAX(0,IF(EURIBOR!O224&lt;=1,EURIBOR!O224+1,IF(EURIBOR!O224&gt;=3,EURIBOR!O224,2+(EURIBOR!O224-1)/2)))</f>
        <v>0.46799999999999997</v>
      </c>
      <c r="J223" s="4">
        <f ca="1">MAX(0,IF(EURIBOR!P224&lt;=1,EURIBOR!P224+1,IF(EURIBOR!P224&gt;=3,EURIBOR!P224,2+(EURIBOR!P224-1)/2)))</f>
        <v>0.55600000000000005</v>
      </c>
      <c r="K223" s="4">
        <f ca="1">MAX(0,IF(EURIBOR!Q224&lt;=1,EURIBOR!Q224+1,IF(EURIBOR!Q224&gt;=3,EURIBOR!Q224,2+(EURIBOR!Q224-1)/2)))</f>
        <v>3.339</v>
      </c>
      <c r="L223" s="4">
        <f ca="1">MAX(0,IF(EURIBOR!R224&lt;=1,EURIBOR!R224+1,IF(EURIBOR!R224&gt;=3,EURIBOR!R224,2+(EURIBOR!R224-1)/2)))</f>
        <v>1.1919999999999999</v>
      </c>
      <c r="M223" s="4">
        <f ca="1">MAX(0,IF(EURIBOR!S224&lt;=1,EURIBOR!S224+1,IF(EURIBOR!S224&gt;=3,EURIBOR!S224,2+(EURIBOR!S224-1)/2)))</f>
        <v>1.2050000000000001</v>
      </c>
      <c r="N223" s="4">
        <f ca="1">MAX(0,IF(EURIBOR!T224&lt;=1,EURIBOR!T224+1,IF(EURIBOR!T224&gt;=3,EURIBOR!T224,2+(EURIBOR!T224-1)/2)))</f>
        <v>0.751</v>
      </c>
      <c r="O223" s="4">
        <f ca="1">MAX(0,IF(EURIBOR!U224&lt;=1,EURIBOR!U224+1,IF(EURIBOR!U224&gt;=3,EURIBOR!U224,2+(EURIBOR!U224-1)/2)))</f>
        <v>3.2930000000000001</v>
      </c>
      <c r="P223" s="4">
        <f ca="1">MAX(0,IF(EURIBOR!V224&lt;=1,EURIBOR!V224+1,IF(EURIBOR!V224&gt;=3,EURIBOR!V224,2+(EURIBOR!V224-1)/2)))</f>
        <v>0.59099999999999997</v>
      </c>
      <c r="Q223" s="4">
        <f ca="1">MAX(0,IF(EURIBOR!W224&lt;=1,EURIBOR!W224+1,IF(EURIBOR!W224&gt;=3,EURIBOR!W224,2+(EURIBOR!W224-1)/2)))</f>
        <v>4.4539999999999997</v>
      </c>
      <c r="R223" s="4">
        <f ca="1">MAX(0,IF(EURIBOR!X224&lt;=1,EURIBOR!X224+1,IF(EURIBOR!X224&gt;=3,EURIBOR!X224,2+(EURIBOR!X224-1)/2)))</f>
        <v>4.7709999999999999</v>
      </c>
      <c r="S223" s="4">
        <f ca="1">MAX(0,IF(EURIBOR!Y224&lt;=1,EURIBOR!Y224+1,IF(EURIBOR!Y224&gt;=3,EURIBOR!Y224,2+(EURIBOR!Y224-1)/2)))</f>
        <v>0.46199999999999997</v>
      </c>
      <c r="T223" s="4">
        <f ca="1">MAX(0,IF(EURIBOR!Z224&lt;=1,EURIBOR!Z224+1,IF(EURIBOR!Z224&gt;=3,EURIBOR!Z224,2+(EURIBOR!Z224-1)/2)))</f>
        <v>5.0410000000000004</v>
      </c>
      <c r="U223" s="4">
        <f ca="1">MAX(0,IF(EURIBOR!AA224&lt;=1,EURIBOR!AA224+1,IF(EURIBOR!AA224&gt;=3,EURIBOR!AA224,2+(EURIBOR!AA224-1)/2)))</f>
        <v>0.58299999999999996</v>
      </c>
      <c r="V223" s="4">
        <f ca="1">MAX(0,IF(EURIBOR!AB224&lt;=1,EURIBOR!AB224+1,IF(EURIBOR!AB224&gt;=3,EURIBOR!AB224,2+(EURIBOR!AB224-1)/2)))</f>
        <v>0.69100000000000006</v>
      </c>
      <c r="W223" s="4">
        <f ca="1">MAX(0,IF(EURIBOR!AC224&lt;=1,EURIBOR!AC224+1,IF(EURIBOR!AC224&gt;=3,EURIBOR!AC224,2+(EURIBOR!AC224-1)/2)))</f>
        <v>0.69100000000000006</v>
      </c>
      <c r="X223" s="4">
        <f ca="1">MAX(0,IF(EURIBOR!AD224&lt;=1,EURIBOR!AD224+1,IF(EURIBOR!AD224&gt;=3,EURIBOR!AD224,2+(EURIBOR!AD224-1)/2)))</f>
        <v>2.5315000000000003</v>
      </c>
      <c r="Y223" s="4">
        <f ca="1">MAX(0,IF(EURIBOR!AE224&lt;=1,EURIBOR!AE224+1,IF(EURIBOR!AE224&gt;=3,EURIBOR!AE224,2+(EURIBOR!AE224-1)/2)))</f>
        <v>0.74299999999999999</v>
      </c>
      <c r="Z223" s="4">
        <f ca="1">MAX(0,IF(EURIBOR!AF224&lt;=1,EURIBOR!AF224+1,IF(EURIBOR!AF224&gt;=3,EURIBOR!AF224,2+(EURIBOR!AF224-1)/2)))</f>
        <v>2.2989999999999999</v>
      </c>
      <c r="AA223" s="4">
        <f ca="1">MAX(0,IF(EURIBOR!AG224&lt;=1,EURIBOR!AG224+1,IF(EURIBOR!AG224&gt;=3,EURIBOR!AG224,2+(EURIBOR!AG224-1)/2)))</f>
        <v>2.2124999999999999</v>
      </c>
      <c r="AB223" s="4">
        <f ca="1">MAX(0,IF(EURIBOR!AH224&lt;=1,EURIBOR!AH224+1,IF(EURIBOR!AH224&gt;=3,EURIBOR!AH224,2+(EURIBOR!AH224-1)/2)))</f>
        <v>0.66999999999999993</v>
      </c>
      <c r="AC223" s="4">
        <f ca="1">MAX(0,IF(EURIBOR!AI224&lt;=1,EURIBOR!AI224+1,IF(EURIBOR!AI224&gt;=3,EURIBOR!AI224,2+(EURIBOR!AI224-1)/2)))</f>
        <v>0.45999999999999996</v>
      </c>
      <c r="AD223" s="4">
        <f ca="1">MAX(0,IF(EURIBOR!AJ224&lt;=1,EURIBOR!AJ224+1,IF(EURIBOR!AJ224&gt;=3,EURIBOR!AJ224,2+(EURIBOR!AJ224-1)/2)))</f>
        <v>4.7770000000000001</v>
      </c>
    </row>
    <row r="224" spans="1:30" x14ac:dyDescent="0.25">
      <c r="A224" s="4">
        <f ca="1">MAX(0,IF(EURIBOR!G225&lt;=1,EURIBOR!G225+1,IF(EURIBOR!G225&gt;=3,EURIBOR!G225,2+(EURIBOR!G225-1)/2)))</f>
        <v>4.9649999999999999</v>
      </c>
      <c r="B224" s="4">
        <f ca="1">MAX(0,IF(EURIBOR!H225&lt;=1,EURIBOR!H225+1,IF(EURIBOR!H225&gt;=3,EURIBOR!H225,2+(EURIBOR!H225-1)/2)))</f>
        <v>2.8434999999999997</v>
      </c>
      <c r="C224" s="4">
        <f ca="1">MAX(0,IF(EURIBOR!I225&lt;=1,EURIBOR!I225+1,IF(EURIBOR!I225&gt;=3,EURIBOR!I225,2+(EURIBOR!I225-1)/2)))</f>
        <v>1.395</v>
      </c>
      <c r="D224" s="4">
        <f ca="1">MAX(0,IF(EURIBOR!J225&lt;=1,EURIBOR!J225+1,IF(EURIBOR!J225&gt;=3,EURIBOR!J225,2+(EURIBOR!J225-1)/2)))</f>
        <v>3.536</v>
      </c>
      <c r="E224" s="4">
        <f ca="1">MAX(0,IF(EURIBOR!K225&lt;=1,EURIBOR!K225+1,IF(EURIBOR!K225&gt;=3,EURIBOR!K225,2+(EURIBOR!K225-1)/2)))</f>
        <v>2.2880000000000003</v>
      </c>
      <c r="F224" s="4">
        <f ca="1">MAX(0,IF(EURIBOR!L225&lt;=1,EURIBOR!L225+1,IF(EURIBOR!L225&gt;=3,EURIBOR!L225,2+(EURIBOR!L225-1)/2)))</f>
        <v>1.083</v>
      </c>
      <c r="G224" s="4">
        <f ca="1">MAX(0,IF(EURIBOR!M225&lt;=1,EURIBOR!M225+1,IF(EURIBOR!M225&gt;=3,EURIBOR!M225,2+(EURIBOR!M225-1)/2)))</f>
        <v>2.7664999999999997</v>
      </c>
      <c r="H224" s="4">
        <f ca="1">MAX(0,IF(EURIBOR!N225&lt;=1,EURIBOR!N225+1,IF(EURIBOR!N225&gt;=3,EURIBOR!N225,2+(EURIBOR!N225-1)/2)))</f>
        <v>2.5430000000000001</v>
      </c>
      <c r="I224" s="4">
        <f ca="1">MAX(0,IF(EURIBOR!O225&lt;=1,EURIBOR!O225+1,IF(EURIBOR!O225&gt;=3,EURIBOR!O225,2+(EURIBOR!O225-1)/2)))</f>
        <v>0.505</v>
      </c>
      <c r="J224" s="4">
        <f ca="1">MAX(0,IF(EURIBOR!P225&lt;=1,EURIBOR!P225+1,IF(EURIBOR!P225&gt;=3,EURIBOR!P225,2+(EURIBOR!P225-1)/2)))</f>
        <v>0.52</v>
      </c>
      <c r="K224" s="4">
        <f ca="1">MAX(0,IF(EURIBOR!Q225&lt;=1,EURIBOR!Q225+1,IF(EURIBOR!Q225&gt;=3,EURIBOR!Q225,2+(EURIBOR!Q225-1)/2)))</f>
        <v>3.3570000000000002</v>
      </c>
      <c r="L224" s="4">
        <f ca="1">MAX(0,IF(EURIBOR!R225&lt;=1,EURIBOR!R225+1,IF(EURIBOR!R225&gt;=3,EURIBOR!R225,2+(EURIBOR!R225-1)/2)))</f>
        <v>1.1850000000000001</v>
      </c>
      <c r="M224" s="4">
        <f ca="1">MAX(0,IF(EURIBOR!S225&lt;=1,EURIBOR!S225+1,IF(EURIBOR!S225&gt;=3,EURIBOR!S225,2+(EURIBOR!S225-1)/2)))</f>
        <v>1.1919999999999999</v>
      </c>
      <c r="N224" s="4">
        <f ca="1">MAX(0,IF(EURIBOR!T225&lt;=1,EURIBOR!T225+1,IF(EURIBOR!T225&gt;=3,EURIBOR!T225,2+(EURIBOR!T225-1)/2)))</f>
        <v>0.74299999999999999</v>
      </c>
      <c r="O224" s="4">
        <f ca="1">MAX(0,IF(EURIBOR!U225&lt;=1,EURIBOR!U225+1,IF(EURIBOR!U225&gt;=3,EURIBOR!U225,2+(EURIBOR!U225-1)/2)))</f>
        <v>2.7284999999999999</v>
      </c>
      <c r="P224" s="4">
        <f ca="1">MAX(0,IF(EURIBOR!V225&lt;=1,EURIBOR!V225+1,IF(EURIBOR!V225&gt;=3,EURIBOR!V225,2+(EURIBOR!V225-1)/2)))</f>
        <v>0.58299999999999996</v>
      </c>
      <c r="Q224" s="4">
        <f ca="1">MAX(0,IF(EURIBOR!W225&lt;=1,EURIBOR!W225+1,IF(EURIBOR!W225&gt;=3,EURIBOR!W225,2+(EURIBOR!W225-1)/2)))</f>
        <v>4.4669999999999996</v>
      </c>
      <c r="R224" s="4">
        <f ca="1">MAX(0,IF(EURIBOR!X225&lt;=1,EURIBOR!X225+1,IF(EURIBOR!X225&gt;=3,EURIBOR!X225,2+(EURIBOR!X225-1)/2)))</f>
        <v>4.7560000000000002</v>
      </c>
      <c r="S224" s="4">
        <f ca="1">MAX(0,IF(EURIBOR!Y225&lt;=1,EURIBOR!Y225+1,IF(EURIBOR!Y225&gt;=3,EURIBOR!Y225,2+(EURIBOR!Y225-1)/2)))</f>
        <v>0.45299999999999996</v>
      </c>
      <c r="T224" s="4">
        <f ca="1">MAX(0,IF(EURIBOR!Z225&lt;=1,EURIBOR!Z225+1,IF(EURIBOR!Z225&gt;=3,EURIBOR!Z225,2+(EURIBOR!Z225-1)/2)))</f>
        <v>5.0919999999999996</v>
      </c>
      <c r="U224" s="4">
        <f ca="1">MAX(0,IF(EURIBOR!AA225&lt;=1,EURIBOR!AA225+1,IF(EURIBOR!AA225&gt;=3,EURIBOR!AA225,2+(EURIBOR!AA225-1)/2)))</f>
        <v>0.746</v>
      </c>
      <c r="V224" s="4">
        <f ca="1">MAX(0,IF(EURIBOR!AB225&lt;=1,EURIBOR!AB225+1,IF(EURIBOR!AB225&gt;=3,EURIBOR!AB225,2+(EURIBOR!AB225-1)/2)))</f>
        <v>0.69</v>
      </c>
      <c r="W224" s="4">
        <f ca="1">MAX(0,IF(EURIBOR!AC225&lt;=1,EURIBOR!AC225+1,IF(EURIBOR!AC225&gt;=3,EURIBOR!AC225,2+(EURIBOR!AC225-1)/2)))</f>
        <v>0.68700000000000006</v>
      </c>
      <c r="X224" s="4">
        <f ca="1">MAX(0,IF(EURIBOR!AD225&lt;=1,EURIBOR!AD225+1,IF(EURIBOR!AD225&gt;=3,EURIBOR!AD225,2+(EURIBOR!AD225-1)/2)))</f>
        <v>2.6725000000000003</v>
      </c>
      <c r="Y224" s="4">
        <f ca="1">MAX(0,IF(EURIBOR!AE225&lt;=1,EURIBOR!AE225+1,IF(EURIBOR!AE225&gt;=3,EURIBOR!AE225,2+(EURIBOR!AE225-1)/2)))</f>
        <v>0.73199999999999998</v>
      </c>
      <c r="Z224" s="4">
        <f ca="1">MAX(0,IF(EURIBOR!AF225&lt;=1,EURIBOR!AF225+1,IF(EURIBOR!AF225&gt;=3,EURIBOR!AF225,2+(EURIBOR!AF225-1)/2)))</f>
        <v>2.2759999999999998</v>
      </c>
      <c r="AA224" s="4">
        <f ca="1">MAX(0,IF(EURIBOR!AG225&lt;=1,EURIBOR!AG225+1,IF(EURIBOR!AG225&gt;=3,EURIBOR!AG225,2+(EURIBOR!AG225-1)/2)))</f>
        <v>2.2444999999999999</v>
      </c>
      <c r="AB224" s="4">
        <f ca="1">MAX(0,IF(EURIBOR!AH225&lt;=1,EURIBOR!AH225+1,IF(EURIBOR!AH225&gt;=3,EURIBOR!AH225,2+(EURIBOR!AH225-1)/2)))</f>
        <v>0.67100000000000004</v>
      </c>
      <c r="AC224" s="4">
        <f ca="1">MAX(0,IF(EURIBOR!AI225&lt;=1,EURIBOR!AI225+1,IF(EURIBOR!AI225&gt;=3,EURIBOR!AI225,2+(EURIBOR!AI225-1)/2)))</f>
        <v>0.45699999999999996</v>
      </c>
      <c r="AD224" s="4">
        <f ca="1">MAX(0,IF(EURIBOR!AJ225&lt;=1,EURIBOR!AJ225+1,IF(EURIBOR!AJ225&gt;=3,EURIBOR!AJ225,2+(EURIBOR!AJ225-1)/2)))</f>
        <v>4.8529999999999998</v>
      </c>
    </row>
    <row r="225" spans="1:30" x14ac:dyDescent="0.25">
      <c r="A225" s="4">
        <f ca="1">MAX(0,IF(EURIBOR!G226&lt;=1,EURIBOR!G226+1,IF(EURIBOR!G226&gt;=3,EURIBOR!G226,2+(EURIBOR!G226-1)/2)))</f>
        <v>5.0190000000000001</v>
      </c>
      <c r="B225" s="4">
        <f ca="1">MAX(0,IF(EURIBOR!H226&lt;=1,EURIBOR!H226+1,IF(EURIBOR!H226&gt;=3,EURIBOR!H226,2+(EURIBOR!H226-1)/2)))</f>
        <v>2.7649999999999997</v>
      </c>
      <c r="C225" s="4">
        <f ca="1">MAX(0,IF(EURIBOR!I226&lt;=1,EURIBOR!I226+1,IF(EURIBOR!I226&gt;=3,EURIBOR!I226,2+(EURIBOR!I226-1)/2)))</f>
        <v>2.0055000000000001</v>
      </c>
      <c r="D225" s="4">
        <f ca="1">MAX(0,IF(EURIBOR!J226&lt;=1,EURIBOR!J226+1,IF(EURIBOR!J226&gt;=3,EURIBOR!J226,2+(EURIBOR!J226-1)/2)))</f>
        <v>3.6720000000000002</v>
      </c>
      <c r="E225" s="4">
        <f ca="1">MAX(0,IF(EURIBOR!K226&lt;=1,EURIBOR!K226+1,IF(EURIBOR!K226&gt;=3,EURIBOR!K226,2+(EURIBOR!K226-1)/2)))</f>
        <v>2.2425000000000002</v>
      </c>
      <c r="F225" s="4">
        <f ca="1">MAX(0,IF(EURIBOR!L226&lt;=1,EURIBOR!L226+1,IF(EURIBOR!L226&gt;=3,EURIBOR!L226,2+(EURIBOR!L226-1)/2)))</f>
        <v>1.081</v>
      </c>
      <c r="G225" s="4">
        <f ca="1">MAX(0,IF(EURIBOR!M226&lt;=1,EURIBOR!M226+1,IF(EURIBOR!M226&gt;=3,EURIBOR!M226,2+(EURIBOR!M226-1)/2)))</f>
        <v>2.7004999999999999</v>
      </c>
      <c r="H225" s="4">
        <f ca="1">MAX(0,IF(EURIBOR!N226&lt;=1,EURIBOR!N226+1,IF(EURIBOR!N226&gt;=3,EURIBOR!N226,2+(EURIBOR!N226-1)/2)))</f>
        <v>2.5564999999999998</v>
      </c>
      <c r="I225" s="4">
        <f ca="1">MAX(0,IF(EURIBOR!O226&lt;=1,EURIBOR!O226+1,IF(EURIBOR!O226&gt;=3,EURIBOR!O226,2+(EURIBOR!O226-1)/2)))</f>
        <v>0.55200000000000005</v>
      </c>
      <c r="J225" s="4">
        <f ca="1">MAX(0,IF(EURIBOR!P226&lt;=1,EURIBOR!P226+1,IF(EURIBOR!P226&gt;=3,EURIBOR!P226,2+(EURIBOR!P226-1)/2)))</f>
        <v>0.50900000000000001</v>
      </c>
      <c r="K225" s="4">
        <f ca="1">MAX(0,IF(EURIBOR!Q226&lt;=1,EURIBOR!Q226+1,IF(EURIBOR!Q226&gt;=3,EURIBOR!Q226,2+(EURIBOR!Q226-1)/2)))</f>
        <v>3.391</v>
      </c>
      <c r="L225" s="4">
        <f ca="1">MAX(0,IF(EURIBOR!R226&lt;=1,EURIBOR!R226+1,IF(EURIBOR!R226&gt;=3,EURIBOR!R226,2+(EURIBOR!R226-1)/2)))</f>
        <v>1.2050000000000001</v>
      </c>
      <c r="M225" s="4">
        <f ca="1">MAX(0,IF(EURIBOR!S226&lt;=1,EURIBOR!S226+1,IF(EURIBOR!S226&gt;=3,EURIBOR!S226,2+(EURIBOR!S226-1)/2)))</f>
        <v>1.097</v>
      </c>
      <c r="N225" s="4">
        <f ca="1">MAX(0,IF(EURIBOR!T226&lt;=1,EURIBOR!T226+1,IF(EURIBOR!T226&gt;=3,EURIBOR!T226,2+(EURIBOR!T226-1)/2)))</f>
        <v>0.73199999999999998</v>
      </c>
      <c r="O225" s="4">
        <f ca="1">MAX(0,IF(EURIBOR!U226&lt;=1,EURIBOR!U226+1,IF(EURIBOR!U226&gt;=3,EURIBOR!U226,2+(EURIBOR!U226-1)/2)))</f>
        <v>2.4714999999999998</v>
      </c>
      <c r="P225" s="4">
        <f ca="1">MAX(0,IF(EURIBOR!V226&lt;=1,EURIBOR!V226+1,IF(EURIBOR!V226&gt;=3,EURIBOR!V226,2+(EURIBOR!V226-1)/2)))</f>
        <v>0.746</v>
      </c>
      <c r="Q225" s="4">
        <f ca="1">MAX(0,IF(EURIBOR!W226&lt;=1,EURIBOR!W226+1,IF(EURIBOR!W226&gt;=3,EURIBOR!W226,2+(EURIBOR!W226-1)/2)))</f>
        <v>4.3540000000000001</v>
      </c>
      <c r="R225" s="4">
        <f ca="1">MAX(0,IF(EURIBOR!X226&lt;=1,EURIBOR!X226+1,IF(EURIBOR!X226&gt;=3,EURIBOR!X226,2+(EURIBOR!X226-1)/2)))</f>
        <v>4.7089999999999996</v>
      </c>
      <c r="S225" s="4">
        <f ca="1">MAX(0,IF(EURIBOR!Y226&lt;=1,EURIBOR!Y226+1,IF(EURIBOR!Y226&gt;=3,EURIBOR!Y226,2+(EURIBOR!Y226-1)/2)))</f>
        <v>0.45899999999999996</v>
      </c>
      <c r="T225" s="4">
        <f ca="1">MAX(0,IF(EURIBOR!Z226&lt;=1,EURIBOR!Z226+1,IF(EURIBOR!Z226&gt;=3,EURIBOR!Z226,2+(EURIBOR!Z226-1)/2)))</f>
        <v>4.9390000000000001</v>
      </c>
      <c r="U225" s="4">
        <f ca="1">MAX(0,IF(EURIBOR!AA226&lt;=1,EURIBOR!AA226+1,IF(EURIBOR!AA226&gt;=3,EURIBOR!AA226,2+(EURIBOR!AA226-1)/2)))</f>
        <v>0.72799999999999998</v>
      </c>
      <c r="V225" s="4">
        <f ca="1">MAX(0,IF(EURIBOR!AB226&lt;=1,EURIBOR!AB226+1,IF(EURIBOR!AB226&gt;=3,EURIBOR!AB226,2+(EURIBOR!AB226-1)/2)))</f>
        <v>0.68799999999999994</v>
      </c>
      <c r="W225" s="4">
        <f ca="1">MAX(0,IF(EURIBOR!AC226&lt;=1,EURIBOR!AC226+1,IF(EURIBOR!AC226&gt;=3,EURIBOR!AC226,2+(EURIBOR!AC226-1)/2)))</f>
        <v>0.68399999999999994</v>
      </c>
      <c r="X225" s="4">
        <f ca="1">MAX(0,IF(EURIBOR!AD226&lt;=1,EURIBOR!AD226+1,IF(EURIBOR!AD226&gt;=3,EURIBOR!AD226,2+(EURIBOR!AD226-1)/2)))</f>
        <v>2.8200000000000003</v>
      </c>
      <c r="Y225" s="4">
        <f ca="1">MAX(0,IF(EURIBOR!AE226&lt;=1,EURIBOR!AE226+1,IF(EURIBOR!AE226&gt;=3,EURIBOR!AE226,2+(EURIBOR!AE226-1)/2)))</f>
        <v>0.70599999999999996</v>
      </c>
      <c r="Z225" s="4">
        <f ca="1">MAX(0,IF(EURIBOR!AF226&lt;=1,EURIBOR!AF226+1,IF(EURIBOR!AF226&gt;=3,EURIBOR!AF226,2+(EURIBOR!AF226-1)/2)))</f>
        <v>2.2679999999999998</v>
      </c>
      <c r="AA225" s="4">
        <f ca="1">MAX(0,IF(EURIBOR!AG226&lt;=1,EURIBOR!AG226+1,IF(EURIBOR!AG226&gt;=3,EURIBOR!AG226,2+(EURIBOR!AG226-1)/2)))</f>
        <v>2.2989999999999999</v>
      </c>
      <c r="AB225" s="4">
        <f ca="1">MAX(0,IF(EURIBOR!AH226&lt;=1,EURIBOR!AH226+1,IF(EURIBOR!AH226&gt;=3,EURIBOR!AH226,2+(EURIBOR!AH226-1)/2)))</f>
        <v>0.67199999999999993</v>
      </c>
      <c r="AC225" s="4">
        <f ca="1">MAX(0,IF(EURIBOR!AI226&lt;=1,EURIBOR!AI226+1,IF(EURIBOR!AI226&gt;=3,EURIBOR!AI226,2+(EURIBOR!AI226-1)/2)))</f>
        <v>0.45499999999999996</v>
      </c>
      <c r="AD225" s="4">
        <f ca="1">MAX(0,IF(EURIBOR!AJ226&lt;=1,EURIBOR!AJ226+1,IF(EURIBOR!AJ226&gt;=3,EURIBOR!AJ226,2+(EURIBOR!AJ226-1)/2)))</f>
        <v>5.0410000000000004</v>
      </c>
    </row>
    <row r="226" spans="1:30" x14ac:dyDescent="0.25">
      <c r="A226" s="4">
        <f ca="1">MAX(0,IF(EURIBOR!G227&lt;=1,EURIBOR!G227+1,IF(EURIBOR!G227&gt;=3,EURIBOR!G227,2+(EURIBOR!G227-1)/2)))</f>
        <v>5.1130000000000004</v>
      </c>
      <c r="B226" s="4">
        <f ca="1">MAX(0,IF(EURIBOR!H227&lt;=1,EURIBOR!H227+1,IF(EURIBOR!H227&gt;=3,EURIBOR!H227,2+(EURIBOR!H227-1)/2)))</f>
        <v>2.7664999999999997</v>
      </c>
      <c r="C226" s="4">
        <f ca="1">MAX(0,IF(EURIBOR!I227&lt;=1,EURIBOR!I227+1,IF(EURIBOR!I227&gt;=3,EURIBOR!I227,2+(EURIBOR!I227-1)/2)))</f>
        <v>2.214</v>
      </c>
      <c r="D226" s="4">
        <f ca="1">MAX(0,IF(EURIBOR!J227&lt;=1,EURIBOR!J227+1,IF(EURIBOR!J227&gt;=3,EURIBOR!J227,2+(EURIBOR!J227-1)/2)))</f>
        <v>3.78</v>
      </c>
      <c r="E226" s="4">
        <f ca="1">MAX(0,IF(EURIBOR!K227&lt;=1,EURIBOR!K227+1,IF(EURIBOR!K227&gt;=3,EURIBOR!K227,2+(EURIBOR!K227-1)/2)))</f>
        <v>2.2130000000000001</v>
      </c>
      <c r="F226" s="4">
        <f ca="1">MAX(0,IF(EURIBOR!L227&lt;=1,EURIBOR!L227+1,IF(EURIBOR!L227&gt;=3,EURIBOR!L227,2+(EURIBOR!L227-1)/2)))</f>
        <v>1.081</v>
      </c>
      <c r="G226" s="4">
        <f ca="1">MAX(0,IF(EURIBOR!M227&lt;=1,EURIBOR!M227+1,IF(EURIBOR!M227&gt;=3,EURIBOR!M227,2+(EURIBOR!M227-1)/2)))</f>
        <v>2.5760000000000001</v>
      </c>
      <c r="H226" s="4">
        <f ca="1">MAX(0,IF(EURIBOR!N227&lt;=1,EURIBOR!N227+1,IF(EURIBOR!N227&gt;=3,EURIBOR!N227,2+(EURIBOR!N227-1)/2)))</f>
        <v>2.5579999999999998</v>
      </c>
      <c r="I226" s="4">
        <f ca="1">MAX(0,IF(EURIBOR!O227&lt;=1,EURIBOR!O227+1,IF(EURIBOR!O227&gt;=3,EURIBOR!O227,2+(EURIBOR!O227-1)/2)))</f>
        <v>0.61399999999999999</v>
      </c>
      <c r="J226" s="4">
        <f ca="1">MAX(0,IF(EURIBOR!P227&lt;=1,EURIBOR!P227+1,IF(EURIBOR!P227&gt;=3,EURIBOR!P227,2+(EURIBOR!P227-1)/2)))</f>
        <v>0.49099999999999999</v>
      </c>
      <c r="K226" s="4">
        <f ca="1">MAX(0,IF(EURIBOR!Q227&lt;=1,EURIBOR!Q227+1,IF(EURIBOR!Q227&gt;=3,EURIBOR!Q227,2+(EURIBOR!Q227-1)/2)))</f>
        <v>3.407</v>
      </c>
      <c r="L226" s="4">
        <f ca="1">MAX(0,IF(EURIBOR!R227&lt;=1,EURIBOR!R227+1,IF(EURIBOR!R227&gt;=3,EURIBOR!R227,2+(EURIBOR!R227-1)/2)))</f>
        <v>1.2230000000000001</v>
      </c>
      <c r="M226" s="4">
        <f ca="1">MAX(0,IF(EURIBOR!S227&lt;=1,EURIBOR!S227+1,IF(EURIBOR!S227&gt;=3,EURIBOR!S227,2+(EURIBOR!S227-1)/2)))</f>
        <v>1.083</v>
      </c>
      <c r="N226" s="4">
        <f ca="1">MAX(0,IF(EURIBOR!T227&lt;=1,EURIBOR!T227+1,IF(EURIBOR!T227&gt;=3,EURIBOR!T227,2+(EURIBOR!T227-1)/2)))</f>
        <v>0.70599999999999996</v>
      </c>
      <c r="O226" s="4">
        <f ca="1">MAX(0,IF(EURIBOR!U227&lt;=1,EURIBOR!U227+1,IF(EURIBOR!U227&gt;=3,EURIBOR!U227,2+(EURIBOR!U227-1)/2)))</f>
        <v>2.3174999999999999</v>
      </c>
      <c r="P226" s="4">
        <f ca="1">MAX(0,IF(EURIBOR!V227&lt;=1,EURIBOR!V227+1,IF(EURIBOR!V227&gt;=3,EURIBOR!V227,2+(EURIBOR!V227-1)/2)))</f>
        <v>0.72799999999999998</v>
      </c>
      <c r="Q226" s="4">
        <f ca="1">MAX(0,IF(EURIBOR!W227&lt;=1,EURIBOR!W227+1,IF(EURIBOR!W227&gt;=3,EURIBOR!W227,2+(EURIBOR!W227-1)/2)))</f>
        <v>3.9830000000000001</v>
      </c>
      <c r="R226" s="4">
        <f ca="1">MAX(0,IF(EURIBOR!X227&lt;=1,EURIBOR!X227+1,IF(EURIBOR!X227&gt;=3,EURIBOR!X227,2+(EURIBOR!X227-1)/2)))</f>
        <v>4.6820000000000004</v>
      </c>
      <c r="S226" s="4">
        <f ca="1">MAX(0,IF(EURIBOR!Y227&lt;=1,EURIBOR!Y227+1,IF(EURIBOR!Y227&gt;=3,EURIBOR!Y227,2+(EURIBOR!Y227-1)/2)))</f>
        <v>0.46099999999999997</v>
      </c>
      <c r="T226" s="4">
        <f ca="1">MAX(0,IF(EURIBOR!Z227&lt;=1,EURIBOR!Z227+1,IF(EURIBOR!Z227&gt;=3,EURIBOR!Z227,2+(EURIBOR!Z227-1)/2)))</f>
        <v>4.7709999999999999</v>
      </c>
      <c r="U226" s="4">
        <f ca="1">MAX(0,IF(EURIBOR!AA227&lt;=1,EURIBOR!AA227+1,IF(EURIBOR!AA227&gt;=3,EURIBOR!AA227,2+(EURIBOR!AA227-1)/2)))</f>
        <v>0.624</v>
      </c>
      <c r="V226" s="4">
        <f ca="1">MAX(0,IF(EURIBOR!AB227&lt;=1,EURIBOR!AB227+1,IF(EURIBOR!AB227&gt;=3,EURIBOR!AB227,2+(EURIBOR!AB227-1)/2)))</f>
        <v>0.67100000000000004</v>
      </c>
      <c r="W226" s="4">
        <f ca="1">MAX(0,IF(EURIBOR!AC227&lt;=1,EURIBOR!AC227+1,IF(EURIBOR!AC227&gt;=3,EURIBOR!AC227,2+(EURIBOR!AC227-1)/2)))</f>
        <v>0.67399999999999993</v>
      </c>
      <c r="X226" s="4">
        <f ca="1">MAX(0,IF(EURIBOR!AD227&lt;=1,EURIBOR!AD227+1,IF(EURIBOR!AD227&gt;=3,EURIBOR!AD227,2+(EURIBOR!AD227-1)/2)))</f>
        <v>2.9590000000000001</v>
      </c>
      <c r="Y226" s="4">
        <f ca="1">MAX(0,IF(EURIBOR!AE227&lt;=1,EURIBOR!AE227+1,IF(EURIBOR!AE227&gt;=3,EURIBOR!AE227,2+(EURIBOR!AE227-1)/2)))</f>
        <v>0.70199999999999996</v>
      </c>
      <c r="Z226" s="4">
        <f ca="1">MAX(0,IF(EURIBOR!AF227&lt;=1,EURIBOR!AF227+1,IF(EURIBOR!AF227&gt;=3,EURIBOR!AF227,2+(EURIBOR!AF227-1)/2)))</f>
        <v>2.2880000000000003</v>
      </c>
      <c r="AA226" s="4">
        <f ca="1">MAX(0,IF(EURIBOR!AG227&lt;=1,EURIBOR!AG227+1,IF(EURIBOR!AG227&gt;=3,EURIBOR!AG227,2+(EURIBOR!AG227-1)/2)))</f>
        <v>2.2759999999999998</v>
      </c>
      <c r="AB226" s="4">
        <f ca="1">MAX(0,IF(EURIBOR!AH227&lt;=1,EURIBOR!AH227+1,IF(EURIBOR!AH227&gt;=3,EURIBOR!AH227,2+(EURIBOR!AH227-1)/2)))</f>
        <v>0.67199999999999993</v>
      </c>
      <c r="AC226" s="4">
        <f ca="1">MAX(0,IF(EURIBOR!AI227&lt;=1,EURIBOR!AI227+1,IF(EURIBOR!AI227&gt;=3,EURIBOR!AI227,2+(EURIBOR!AI227-1)/2)))</f>
        <v>0.45199999999999996</v>
      </c>
      <c r="AD226" s="4">
        <f ca="1">MAX(0,IF(EURIBOR!AJ227&lt;=1,EURIBOR!AJ227+1,IF(EURIBOR!AJ227&gt;=3,EURIBOR!AJ227,2+(EURIBOR!AJ227-1)/2)))</f>
        <v>5.0919999999999996</v>
      </c>
    </row>
    <row r="227" spans="1:30" x14ac:dyDescent="0.25">
      <c r="A227" s="4">
        <f ca="1">MAX(0,IF(EURIBOR!G228&lt;=1,EURIBOR!G228+1,IF(EURIBOR!G228&gt;=3,EURIBOR!G228,2+(EURIBOR!G228-1)/2)))</f>
        <v>4.2380000000000004</v>
      </c>
      <c r="B227" s="4">
        <f ca="1">MAX(0,IF(EURIBOR!H228&lt;=1,EURIBOR!H228+1,IF(EURIBOR!H228&gt;=3,EURIBOR!H228,2+(EURIBOR!H228-1)/2)))</f>
        <v>2.7004999999999999</v>
      </c>
      <c r="C227" s="4">
        <f ca="1">MAX(0,IF(EURIBOR!I228&lt;=1,EURIBOR!I228+1,IF(EURIBOR!I228&gt;=3,EURIBOR!I228,2+(EURIBOR!I228-1)/2)))</f>
        <v>2.4125000000000001</v>
      </c>
      <c r="D227" s="4">
        <f ca="1">MAX(0,IF(EURIBOR!J228&lt;=1,EURIBOR!J228+1,IF(EURIBOR!J228&gt;=3,EURIBOR!J228,2+(EURIBOR!J228-1)/2)))</f>
        <v>3.88</v>
      </c>
      <c r="E227" s="4">
        <f ca="1">MAX(0,IF(EURIBOR!K228&lt;=1,EURIBOR!K228+1,IF(EURIBOR!K228&gt;=3,EURIBOR!K228,2+(EURIBOR!K228-1)/2)))</f>
        <v>2.1109999999999998</v>
      </c>
      <c r="F227" s="4">
        <f ca="1">MAX(0,IF(EURIBOR!L228&lt;=1,EURIBOR!L228+1,IF(EURIBOR!L228&gt;=3,EURIBOR!L228,2+(EURIBOR!L228-1)/2)))</f>
        <v>1.0629999999999999</v>
      </c>
      <c r="G227" s="4">
        <f ca="1">MAX(0,IF(EURIBOR!M228&lt;=1,EURIBOR!M228+1,IF(EURIBOR!M228&gt;=3,EURIBOR!M228,2+(EURIBOR!M228-1)/2)))</f>
        <v>2.5649999999999999</v>
      </c>
      <c r="H227" s="4">
        <f ca="1">MAX(0,IF(EURIBOR!N228&lt;=1,EURIBOR!N228+1,IF(EURIBOR!N228&gt;=3,EURIBOR!N228,2+(EURIBOR!N228-1)/2)))</f>
        <v>2.5569999999999999</v>
      </c>
      <c r="I227" s="4">
        <f ca="1">MAX(0,IF(EURIBOR!O228&lt;=1,EURIBOR!O228+1,IF(EURIBOR!O228&gt;=3,EURIBOR!O228,2+(EURIBOR!O228-1)/2)))</f>
        <v>0.76100000000000001</v>
      </c>
      <c r="J227" s="4">
        <f ca="1">MAX(0,IF(EURIBOR!P228&lt;=1,EURIBOR!P228+1,IF(EURIBOR!P228&gt;=3,EURIBOR!P228,2+(EURIBOR!P228-1)/2)))</f>
        <v>0.47899999999999998</v>
      </c>
      <c r="K227" s="4">
        <f ca="1">MAX(0,IF(EURIBOR!Q228&lt;=1,EURIBOR!Q228+1,IF(EURIBOR!Q228&gt;=3,EURIBOR!Q228,2+(EURIBOR!Q228-1)/2)))</f>
        <v>3.4670000000000001</v>
      </c>
      <c r="L227" s="4">
        <f ca="1">MAX(0,IF(EURIBOR!R228&lt;=1,EURIBOR!R228+1,IF(EURIBOR!R228&gt;=3,EURIBOR!R228,2+(EURIBOR!R228-1)/2)))</f>
        <v>1.206</v>
      </c>
      <c r="M227" s="4">
        <f ca="1">MAX(0,IF(EURIBOR!S228&lt;=1,EURIBOR!S228+1,IF(EURIBOR!S228&gt;=3,EURIBOR!S228,2+(EURIBOR!S228-1)/2)))</f>
        <v>1.081</v>
      </c>
      <c r="N227" s="4">
        <f ca="1">MAX(0,IF(EURIBOR!T228&lt;=1,EURIBOR!T228+1,IF(EURIBOR!T228&gt;=3,EURIBOR!T228,2+(EURIBOR!T228-1)/2)))</f>
        <v>0.70199999999999996</v>
      </c>
      <c r="O227" s="4">
        <f ca="1">MAX(0,IF(EURIBOR!U228&lt;=1,EURIBOR!U228+1,IF(EURIBOR!U228&gt;=3,EURIBOR!U228,2+(EURIBOR!U228-1)/2)))</f>
        <v>2.2109999999999999</v>
      </c>
      <c r="P227" s="4">
        <f ca="1">MAX(0,IF(EURIBOR!V228&lt;=1,EURIBOR!V228+1,IF(EURIBOR!V228&gt;=3,EURIBOR!V228,2+(EURIBOR!V228-1)/2)))</f>
        <v>0.624</v>
      </c>
      <c r="Q227" s="4">
        <f ca="1">MAX(0,IF(EURIBOR!W228&lt;=1,EURIBOR!W228+1,IF(EURIBOR!W228&gt;=3,EURIBOR!W228,2+(EURIBOR!W228-1)/2)))</f>
        <v>3.6</v>
      </c>
      <c r="R227" s="4">
        <f ca="1">MAX(0,IF(EURIBOR!X228&lt;=1,EURIBOR!X228+1,IF(EURIBOR!X228&gt;=3,EURIBOR!X228,2+(EURIBOR!X228-1)/2)))</f>
        <v>4.6440000000000001</v>
      </c>
      <c r="S227" s="4">
        <f ca="1">MAX(0,IF(EURIBOR!Y228&lt;=1,EURIBOR!Y228+1,IF(EURIBOR!Y228&gt;=3,EURIBOR!Y228,2+(EURIBOR!Y228-1)/2)))</f>
        <v>0.46199999999999997</v>
      </c>
      <c r="T227" s="4">
        <f ca="1">MAX(0,IF(EURIBOR!Z228&lt;=1,EURIBOR!Z228+1,IF(EURIBOR!Z228&gt;=3,EURIBOR!Z228,2+(EURIBOR!Z228-1)/2)))</f>
        <v>4.7560000000000002</v>
      </c>
      <c r="U227" s="4">
        <f ca="1">MAX(0,IF(EURIBOR!AA228&lt;=1,EURIBOR!AA228+1,IF(EURIBOR!AA228&gt;=3,EURIBOR!AA228,2+(EURIBOR!AA228-1)/2)))</f>
        <v>0.55600000000000005</v>
      </c>
      <c r="V227" s="4">
        <f ca="1">MAX(0,IF(EURIBOR!AB228&lt;=1,EURIBOR!AB228+1,IF(EURIBOR!AB228&gt;=3,EURIBOR!AB228,2+(EURIBOR!AB228-1)/2)))</f>
        <v>0.63500000000000001</v>
      </c>
      <c r="W227" s="4">
        <f ca="1">MAX(0,IF(EURIBOR!AC228&lt;=1,EURIBOR!AC228+1,IF(EURIBOR!AC228&gt;=3,EURIBOR!AC228,2+(EURIBOR!AC228-1)/2)))</f>
        <v>0.67100000000000004</v>
      </c>
      <c r="X227" s="4">
        <f ca="1">MAX(0,IF(EURIBOR!AD228&lt;=1,EURIBOR!AD228+1,IF(EURIBOR!AD228&gt;=3,EURIBOR!AD228,2+(EURIBOR!AD228-1)/2)))</f>
        <v>3.1789999999999998</v>
      </c>
      <c r="Y227" s="4">
        <f ca="1">MAX(0,IF(EURIBOR!AE228&lt;=1,EURIBOR!AE228+1,IF(EURIBOR!AE228&gt;=3,EURIBOR!AE228,2+(EURIBOR!AE228-1)/2)))</f>
        <v>0.69799999999999995</v>
      </c>
      <c r="Z227" s="4">
        <f ca="1">MAX(0,IF(EURIBOR!AF228&lt;=1,EURIBOR!AF228+1,IF(EURIBOR!AF228&gt;=3,EURIBOR!AF228,2+(EURIBOR!AF228-1)/2)))</f>
        <v>2.2425000000000002</v>
      </c>
      <c r="AA227" s="4">
        <f ca="1">MAX(0,IF(EURIBOR!AG228&lt;=1,EURIBOR!AG228+1,IF(EURIBOR!AG228&gt;=3,EURIBOR!AG228,2+(EURIBOR!AG228-1)/2)))</f>
        <v>2.2679999999999998</v>
      </c>
      <c r="AB227" s="4">
        <f ca="1">MAX(0,IF(EURIBOR!AH228&lt;=1,EURIBOR!AH228+1,IF(EURIBOR!AH228&gt;=3,EURIBOR!AH228,2+(EURIBOR!AH228-1)/2)))</f>
        <v>0.67199999999999993</v>
      </c>
      <c r="AC227" s="4">
        <f ca="1">MAX(0,IF(EURIBOR!AI228&lt;=1,EURIBOR!AI228+1,IF(EURIBOR!AI228&gt;=3,EURIBOR!AI228,2+(EURIBOR!AI228-1)/2)))</f>
        <v>0.45499999999999996</v>
      </c>
      <c r="AD227" s="4">
        <f ca="1">MAX(0,IF(EURIBOR!AJ228&lt;=1,EURIBOR!AJ228+1,IF(EURIBOR!AJ228&gt;=3,EURIBOR!AJ228,2+(EURIBOR!AJ228-1)/2)))</f>
        <v>4.9390000000000001</v>
      </c>
    </row>
    <row r="228" spans="1:30" x14ac:dyDescent="0.25">
      <c r="A228" s="4">
        <f ca="1">MAX(0,IF(EURIBOR!G229&lt;=1,EURIBOR!G229+1,IF(EURIBOR!G229&gt;=3,EURIBOR!G229,2+(EURIBOR!G229-1)/2)))</f>
        <v>3.2930000000000001</v>
      </c>
      <c r="B228" s="4">
        <f ca="1">MAX(0,IF(EURIBOR!H229&lt;=1,EURIBOR!H229+1,IF(EURIBOR!H229&gt;=3,EURIBOR!H229,2+(EURIBOR!H229-1)/2)))</f>
        <v>2.5760000000000001</v>
      </c>
      <c r="C228" s="4">
        <f ca="1">MAX(0,IF(EURIBOR!I229&lt;=1,EURIBOR!I229+1,IF(EURIBOR!I229&gt;=3,EURIBOR!I229,2+(EURIBOR!I229-1)/2)))</f>
        <v>2.5315000000000003</v>
      </c>
      <c r="D228" s="4">
        <f ca="1">MAX(0,IF(EURIBOR!J229&lt;=1,EURIBOR!J229+1,IF(EURIBOR!J229&gt;=3,EURIBOR!J229,2+(EURIBOR!J229-1)/2)))</f>
        <v>3.9710000000000001</v>
      </c>
      <c r="E228" s="4">
        <f ca="1">MAX(0,IF(EURIBOR!K229&lt;=1,EURIBOR!K229+1,IF(EURIBOR!K229&gt;=3,EURIBOR!K229,2+(EURIBOR!K229-1)/2)))</f>
        <v>2.024</v>
      </c>
      <c r="F228" s="4">
        <f ca="1">MAX(0,IF(EURIBOR!L229&lt;=1,EURIBOR!L229+1,IF(EURIBOR!L229&gt;=3,EURIBOR!L229,2+(EURIBOR!L229-1)/2)))</f>
        <v>1.048</v>
      </c>
      <c r="G228" s="4">
        <f ca="1">MAX(0,IF(EURIBOR!M229&lt;=1,EURIBOR!M229+1,IF(EURIBOR!M229&gt;=3,EURIBOR!M229,2+(EURIBOR!M229-1)/2)))</f>
        <v>2.5700000000000003</v>
      </c>
      <c r="H228" s="4">
        <f ca="1">MAX(0,IF(EURIBOR!N229&lt;=1,EURIBOR!N229+1,IF(EURIBOR!N229&gt;=3,EURIBOR!N229,2+(EURIBOR!N229-1)/2)))</f>
        <v>2.5594999999999999</v>
      </c>
      <c r="I228" s="4">
        <f ca="1">MAX(0,IF(EURIBOR!O229&lt;=1,EURIBOR!O229+1,IF(EURIBOR!O229&gt;=3,EURIBOR!O229,2+(EURIBOR!O229-1)/2)))</f>
        <v>1.0369999999999999</v>
      </c>
      <c r="J228" s="4">
        <f ca="1">MAX(0,IF(EURIBOR!P229&lt;=1,EURIBOR!P229+1,IF(EURIBOR!P229&gt;=3,EURIBOR!P229,2+(EURIBOR!P229-1)/2)))</f>
        <v>0.46199999999999997</v>
      </c>
      <c r="K228" s="4">
        <f ca="1">MAX(0,IF(EURIBOR!Q229&lt;=1,EURIBOR!Q229+1,IF(EURIBOR!Q229&gt;=3,EURIBOR!Q229,2+(EURIBOR!Q229-1)/2)))</f>
        <v>3.464</v>
      </c>
      <c r="L228" s="4">
        <f ca="1">MAX(0,IF(EURIBOR!R229&lt;=1,EURIBOR!R229+1,IF(EURIBOR!R229&gt;=3,EURIBOR!R229,2+(EURIBOR!R229-1)/2)))</f>
        <v>1.2090000000000001</v>
      </c>
      <c r="M228" s="4">
        <f ca="1">MAX(0,IF(EURIBOR!S229&lt;=1,EURIBOR!S229+1,IF(EURIBOR!S229&gt;=3,EURIBOR!S229,2+(EURIBOR!S229-1)/2)))</f>
        <v>1.081</v>
      </c>
      <c r="N228" s="4">
        <f ca="1">MAX(0,IF(EURIBOR!T229&lt;=1,EURIBOR!T229+1,IF(EURIBOR!T229&gt;=3,EURIBOR!T229,2+(EURIBOR!T229-1)/2)))</f>
        <v>0.69799999999999995</v>
      </c>
      <c r="O228" s="4">
        <f ca="1">MAX(0,IF(EURIBOR!U229&lt;=1,EURIBOR!U229+1,IF(EURIBOR!U229&gt;=3,EURIBOR!U229,2+(EURIBOR!U229-1)/2)))</f>
        <v>2.141</v>
      </c>
      <c r="P228" s="4">
        <f ca="1">MAX(0,IF(EURIBOR!V229&lt;=1,EURIBOR!V229+1,IF(EURIBOR!V229&gt;=3,EURIBOR!V229,2+(EURIBOR!V229-1)/2)))</f>
        <v>0.55600000000000005</v>
      </c>
      <c r="Q228" s="4">
        <f ca="1">MAX(0,IF(EURIBOR!W229&lt;=1,EURIBOR!W229+1,IF(EURIBOR!W229&gt;=3,EURIBOR!W229,2+(EURIBOR!W229-1)/2)))</f>
        <v>3.3860000000000001</v>
      </c>
      <c r="R228" s="4">
        <f ca="1">MAX(0,IF(EURIBOR!X229&lt;=1,EURIBOR!X229+1,IF(EURIBOR!X229&gt;=3,EURIBOR!X229,2+(EURIBOR!X229-1)/2)))</f>
        <v>4.4539999999999997</v>
      </c>
      <c r="S228" s="4">
        <f ca="1">MAX(0,IF(EURIBOR!Y229&lt;=1,EURIBOR!Y229+1,IF(EURIBOR!Y229&gt;=3,EURIBOR!Y229,2+(EURIBOR!Y229-1)/2)))</f>
        <v>0.45999999999999996</v>
      </c>
      <c r="T228" s="4">
        <f ca="1">MAX(0,IF(EURIBOR!Z229&lt;=1,EURIBOR!Z229+1,IF(EURIBOR!Z229&gt;=3,EURIBOR!Z229,2+(EURIBOR!Z229-1)/2)))</f>
        <v>4.7089999999999996</v>
      </c>
      <c r="U228" s="4">
        <f ca="1">MAX(0,IF(EURIBOR!AA229&lt;=1,EURIBOR!AA229+1,IF(EURIBOR!AA229&gt;=3,EURIBOR!AA229,2+(EURIBOR!AA229-1)/2)))</f>
        <v>0.52</v>
      </c>
      <c r="V228" s="4">
        <f ca="1">MAX(0,IF(EURIBOR!AB229&lt;=1,EURIBOR!AB229+1,IF(EURIBOR!AB229&gt;=3,EURIBOR!AB229,2+(EURIBOR!AB229-1)/2)))</f>
        <v>0.59200000000000008</v>
      </c>
      <c r="W228" s="4">
        <f ca="1">MAX(0,IF(EURIBOR!AC229&lt;=1,EURIBOR!AC229+1,IF(EURIBOR!AC229&gt;=3,EURIBOR!AC229,2+(EURIBOR!AC229-1)/2)))</f>
        <v>0.66999999999999993</v>
      </c>
      <c r="X228" s="4">
        <f ca="1">MAX(0,IF(EURIBOR!AD229&lt;=1,EURIBOR!AD229+1,IF(EURIBOR!AD229&gt;=3,EURIBOR!AD229,2+(EURIBOR!AD229-1)/2)))</f>
        <v>3.3719999999999999</v>
      </c>
      <c r="Y228" s="4">
        <f ca="1">MAX(0,IF(EURIBOR!AE229&lt;=1,EURIBOR!AE229+1,IF(EURIBOR!AE229&gt;=3,EURIBOR!AE229,2+(EURIBOR!AE229-1)/2)))</f>
        <v>0.69100000000000006</v>
      </c>
      <c r="Z228" s="4">
        <f ca="1">MAX(0,IF(EURIBOR!AF229&lt;=1,EURIBOR!AF229+1,IF(EURIBOR!AF229&gt;=3,EURIBOR!AF229,2+(EURIBOR!AF229-1)/2)))</f>
        <v>2.2130000000000001</v>
      </c>
      <c r="AA228" s="4">
        <f ca="1">MAX(0,IF(EURIBOR!AG229&lt;=1,EURIBOR!AG229+1,IF(EURIBOR!AG229&gt;=3,EURIBOR!AG229,2+(EURIBOR!AG229-1)/2)))</f>
        <v>2.2880000000000003</v>
      </c>
      <c r="AB228" s="4">
        <f ca="1">MAX(0,IF(EURIBOR!AH229&lt;=1,EURIBOR!AH229+1,IF(EURIBOR!AH229&gt;=3,EURIBOR!AH229,2+(EURIBOR!AH229-1)/2)))</f>
        <v>0.67199999999999993</v>
      </c>
      <c r="AC228" s="4">
        <f ca="1">MAX(0,IF(EURIBOR!AI229&lt;=1,EURIBOR!AI229+1,IF(EURIBOR!AI229&gt;=3,EURIBOR!AI229,2+(EURIBOR!AI229-1)/2)))</f>
        <v>0.44999999999999996</v>
      </c>
      <c r="AD228" s="4">
        <f ca="1">MAX(0,IF(EURIBOR!AJ229&lt;=1,EURIBOR!AJ229+1,IF(EURIBOR!AJ229&gt;=3,EURIBOR!AJ229,2+(EURIBOR!AJ229-1)/2)))</f>
        <v>4.7709999999999999</v>
      </c>
    </row>
    <row r="229" spans="1:30" x14ac:dyDescent="0.25">
      <c r="A229" s="4">
        <f ca="1">MAX(0,IF(EURIBOR!G230&lt;=1,EURIBOR!G230+1,IF(EURIBOR!G230&gt;=3,EURIBOR!G230,2+(EURIBOR!G230-1)/2)))</f>
        <v>2.7284999999999999</v>
      </c>
      <c r="B229" s="4">
        <f ca="1">MAX(0,IF(EURIBOR!H230&lt;=1,EURIBOR!H230+1,IF(EURIBOR!H230&gt;=3,EURIBOR!H230,2+(EURIBOR!H230-1)/2)))</f>
        <v>2.5649999999999999</v>
      </c>
      <c r="C229" s="4">
        <f ca="1">MAX(0,IF(EURIBOR!I230&lt;=1,EURIBOR!I230+1,IF(EURIBOR!I230&gt;=3,EURIBOR!I230,2+(EURIBOR!I230-1)/2)))</f>
        <v>2.6725000000000003</v>
      </c>
      <c r="D229" s="4">
        <f ca="1">MAX(0,IF(EURIBOR!J230&lt;=1,EURIBOR!J230+1,IF(EURIBOR!J230&gt;=3,EURIBOR!J230,2+(EURIBOR!J230-1)/2)))</f>
        <v>3.9672727272727268</v>
      </c>
      <c r="E229" s="4">
        <f ca="1">MAX(0,IF(EURIBOR!K230&lt;=1,EURIBOR!K230+1,IF(EURIBOR!K230&gt;=3,EURIBOR!K230,2+(EURIBOR!K230-1)/2)))</f>
        <v>1.8580000000000001</v>
      </c>
      <c r="F229" s="4">
        <f ca="1">MAX(0,IF(EURIBOR!L230&lt;=1,EURIBOR!L230+1,IF(EURIBOR!L230&gt;=3,EURIBOR!L230,2+(EURIBOR!L230-1)/2)))</f>
        <v>1.0269999999999999</v>
      </c>
      <c r="G229" s="4">
        <f ca="1">MAX(0,IF(EURIBOR!M230&lt;=1,EURIBOR!M230+1,IF(EURIBOR!M230&gt;=3,EURIBOR!M230,2+(EURIBOR!M230-1)/2)))</f>
        <v>2.5735000000000001</v>
      </c>
      <c r="H229" s="4">
        <f ca="1">MAX(0,IF(EURIBOR!N230&lt;=1,EURIBOR!N230+1,IF(EURIBOR!N230&gt;=3,EURIBOR!N230,2+(EURIBOR!N230-1)/2)))</f>
        <v>2.5735000000000001</v>
      </c>
      <c r="I229" s="4">
        <f ca="1">MAX(0,IF(EURIBOR!O230&lt;=1,EURIBOR!O230+1,IF(EURIBOR!O230&gt;=3,EURIBOR!O230,2+(EURIBOR!O230-1)/2)))</f>
        <v>1.395</v>
      </c>
      <c r="J229" s="4">
        <f ca="1">MAX(0,IF(EURIBOR!P230&lt;=1,EURIBOR!P230+1,IF(EURIBOR!P230&gt;=3,EURIBOR!P230,2+(EURIBOR!P230-1)/2)))</f>
        <v>0.45299999999999996</v>
      </c>
      <c r="K229" s="4">
        <f ca="1">MAX(0,IF(EURIBOR!Q230&lt;=1,EURIBOR!Q230+1,IF(EURIBOR!Q230&gt;=3,EURIBOR!Q230,2+(EURIBOR!Q230-1)/2)))</f>
        <v>3.41</v>
      </c>
      <c r="L229" s="4">
        <f ca="1">MAX(0,IF(EURIBOR!R230&lt;=1,EURIBOR!R230+1,IF(EURIBOR!R230&gt;=3,EURIBOR!R230,2+(EURIBOR!R230-1)/2)))</f>
        <v>1.2010000000000001</v>
      </c>
      <c r="M229" s="4">
        <f ca="1">MAX(0,IF(EURIBOR!S230&lt;=1,EURIBOR!S230+1,IF(EURIBOR!S230&gt;=3,EURIBOR!S230,2+(EURIBOR!S230-1)/2)))</f>
        <v>1.0629999999999999</v>
      </c>
      <c r="N229" s="4">
        <f ca="1">MAX(0,IF(EURIBOR!T230&lt;=1,EURIBOR!T230+1,IF(EURIBOR!T230&gt;=3,EURIBOR!T230,2+(EURIBOR!T230-1)/2)))</f>
        <v>0.69100000000000006</v>
      </c>
      <c r="O229" s="4">
        <f ca="1">MAX(0,IF(EURIBOR!U230&lt;=1,EURIBOR!U230+1,IF(EURIBOR!U230&gt;=3,EURIBOR!U230,2+(EURIBOR!U230-1)/2)))</f>
        <v>2.1114999999999999</v>
      </c>
      <c r="P229" s="4">
        <f ca="1">MAX(0,IF(EURIBOR!V230&lt;=1,EURIBOR!V230+1,IF(EURIBOR!V230&gt;=3,EURIBOR!V230,2+(EURIBOR!V230-1)/2)))</f>
        <v>0.52</v>
      </c>
      <c r="Q229" s="4">
        <f ca="1">MAX(0,IF(EURIBOR!W230&lt;=1,EURIBOR!W230+1,IF(EURIBOR!W230&gt;=3,EURIBOR!W230,2+(EURIBOR!W230-1)/2)))</f>
        <v>3.3450000000000002</v>
      </c>
      <c r="R229" s="4">
        <f ca="1">MAX(0,IF(EURIBOR!X230&lt;=1,EURIBOR!X230+1,IF(EURIBOR!X230&gt;=3,EURIBOR!X230,2+(EURIBOR!X230-1)/2)))</f>
        <v>4.4669999999999996</v>
      </c>
      <c r="S229" s="4">
        <f ca="1">MAX(0,IF(EURIBOR!Y230&lt;=1,EURIBOR!Y230+1,IF(EURIBOR!Y230&gt;=3,EURIBOR!Y230,2+(EURIBOR!Y230-1)/2)))</f>
        <v>0.45699999999999996</v>
      </c>
      <c r="T229" s="4">
        <f ca="1">MAX(0,IF(EURIBOR!Z230&lt;=1,EURIBOR!Z230+1,IF(EURIBOR!Z230&gt;=3,EURIBOR!Z230,2+(EURIBOR!Z230-1)/2)))</f>
        <v>4.6820000000000004</v>
      </c>
      <c r="U229" s="4">
        <f ca="1">MAX(0,IF(EURIBOR!AA230&lt;=1,EURIBOR!AA230+1,IF(EURIBOR!AA230&gt;=3,EURIBOR!AA230,2+(EURIBOR!AA230-1)/2)))</f>
        <v>0.50900000000000001</v>
      </c>
      <c r="V229" s="4">
        <f ca="1">MAX(0,IF(EURIBOR!AB230&lt;=1,EURIBOR!AB230+1,IF(EURIBOR!AB230&gt;=3,EURIBOR!AB230,2+(EURIBOR!AB230-1)/2)))</f>
        <v>0.58200000000000007</v>
      </c>
      <c r="W229" s="4">
        <f ca="1">MAX(0,IF(EURIBOR!AC230&lt;=1,EURIBOR!AC230+1,IF(EURIBOR!AC230&gt;=3,EURIBOR!AC230,2+(EURIBOR!AC230-1)/2)))</f>
        <v>0.66999999999999993</v>
      </c>
      <c r="X229" s="4">
        <f ca="1">MAX(0,IF(EURIBOR!AD230&lt;=1,EURIBOR!AD230+1,IF(EURIBOR!AD230&gt;=3,EURIBOR!AD230,2+(EURIBOR!AD230-1)/2)))</f>
        <v>3.536</v>
      </c>
      <c r="Y229" s="4">
        <f ca="1">MAX(0,IF(EURIBOR!AE230&lt;=1,EURIBOR!AE230+1,IF(EURIBOR!AE230&gt;=3,EURIBOR!AE230,2+(EURIBOR!AE230-1)/2)))</f>
        <v>0.68700000000000006</v>
      </c>
      <c r="Z229" s="4">
        <f ca="1">MAX(0,IF(EURIBOR!AF230&lt;=1,EURIBOR!AF230+1,IF(EURIBOR!AF230&gt;=3,EURIBOR!AF230,2+(EURIBOR!AF230-1)/2)))</f>
        <v>2.1109999999999998</v>
      </c>
      <c r="AA229" s="4">
        <f ca="1">MAX(0,IF(EURIBOR!AG230&lt;=1,EURIBOR!AG230+1,IF(EURIBOR!AG230&gt;=3,EURIBOR!AG230,2+(EURIBOR!AG230-1)/2)))</f>
        <v>2.2425000000000002</v>
      </c>
      <c r="AB229" s="4">
        <f ca="1">MAX(0,IF(EURIBOR!AH230&lt;=1,EURIBOR!AH230+1,IF(EURIBOR!AH230&gt;=3,EURIBOR!AH230,2+(EURIBOR!AH230-1)/2)))</f>
        <v>0.67199999999999993</v>
      </c>
      <c r="AC229" s="4">
        <f ca="1">MAX(0,IF(EURIBOR!AI230&lt;=1,EURIBOR!AI230+1,IF(EURIBOR!AI230&gt;=3,EURIBOR!AI230,2+(EURIBOR!AI230-1)/2)))</f>
        <v>0.43300000000000005</v>
      </c>
      <c r="AD229" s="4">
        <f ca="1">MAX(0,IF(EURIBOR!AJ230&lt;=1,EURIBOR!AJ230+1,IF(EURIBOR!AJ230&gt;=3,EURIBOR!AJ230,2+(EURIBOR!AJ230-1)/2)))</f>
        <v>4.7560000000000002</v>
      </c>
    </row>
    <row r="230" spans="1:30" x14ac:dyDescent="0.25">
      <c r="A230" s="4">
        <f ca="1">MAX(0,IF(EURIBOR!G231&lt;=1,EURIBOR!G231+1,IF(EURIBOR!G231&gt;=3,EURIBOR!G231,2+(EURIBOR!G231-1)/2)))</f>
        <v>2.4714999999999998</v>
      </c>
      <c r="B230" s="4">
        <f ca="1">MAX(0,IF(EURIBOR!H231&lt;=1,EURIBOR!H231+1,IF(EURIBOR!H231&gt;=3,EURIBOR!H231,2+(EURIBOR!H231-1)/2)))</f>
        <v>2.5700000000000003</v>
      </c>
      <c r="C230" s="4">
        <f ca="1">MAX(0,IF(EURIBOR!I231&lt;=1,EURIBOR!I231+1,IF(EURIBOR!I231&gt;=3,EURIBOR!I231,2+(EURIBOR!I231-1)/2)))</f>
        <v>2.8200000000000003</v>
      </c>
      <c r="D230" s="4">
        <f ca="1">MAX(0,IF(EURIBOR!J231&lt;=1,EURIBOR!J231+1,IF(EURIBOR!J231&gt;=3,EURIBOR!J231,2+(EURIBOR!J231-1)/2)))</f>
        <v>3.9310526315789471</v>
      </c>
      <c r="E230" s="4">
        <f ca="1">MAX(0,IF(EURIBOR!K231&lt;=1,EURIBOR!K231+1,IF(EURIBOR!K231&gt;=3,EURIBOR!K231,2+(EURIBOR!K231-1)/2)))</f>
        <v>1.744</v>
      </c>
      <c r="F230" s="4">
        <f ca="1">MAX(0,IF(EURIBOR!L231&lt;=1,EURIBOR!L231+1,IF(EURIBOR!L231&gt;=3,EURIBOR!L231,2+(EURIBOR!L231-1)/2)))</f>
        <v>1.0049999999999999</v>
      </c>
      <c r="G230" s="4">
        <f ca="1">MAX(0,IF(EURIBOR!M231&lt;=1,EURIBOR!M231+1,IF(EURIBOR!M231&gt;=3,EURIBOR!M231,2+(EURIBOR!M231-1)/2)))</f>
        <v>2.5720000000000001</v>
      </c>
      <c r="H230" s="4">
        <f ca="1">MAX(0,IF(EURIBOR!N231&lt;=1,EURIBOR!N231+1,IF(EURIBOR!N231&gt;=3,EURIBOR!N231,2+(EURIBOR!N231-1)/2)))</f>
        <v>2.585</v>
      </c>
      <c r="I230" s="4">
        <f ca="1">MAX(0,IF(EURIBOR!O231&lt;=1,EURIBOR!O231+1,IF(EURIBOR!O231&gt;=3,EURIBOR!O231,2+(EURIBOR!O231-1)/2)))</f>
        <v>2.0055000000000001</v>
      </c>
      <c r="J230" s="4">
        <f ca="1">MAX(0,IF(EURIBOR!P231&lt;=1,EURIBOR!P231+1,IF(EURIBOR!P231&gt;=3,EURIBOR!P231,2+(EURIBOR!P231-1)/2)))</f>
        <v>0.45899999999999996</v>
      </c>
      <c r="K230" s="4">
        <f ca="1">MAX(0,IF(EURIBOR!Q231&lt;=1,EURIBOR!Q231+1,IF(EURIBOR!Q231&gt;=3,EURIBOR!Q231,2+(EURIBOR!Q231-1)/2)))</f>
        <v>3.3519999999999999</v>
      </c>
      <c r="L230" s="4">
        <f ca="1">MAX(0,IF(EURIBOR!R231&lt;=1,EURIBOR!R231+1,IF(EURIBOR!R231&gt;=3,EURIBOR!R231,2+(EURIBOR!R231-1)/2)))</f>
        <v>1.21</v>
      </c>
      <c r="M230" s="4">
        <f ca="1">MAX(0,IF(EURIBOR!S231&lt;=1,EURIBOR!S231+1,IF(EURIBOR!S231&gt;=3,EURIBOR!S231,2+(EURIBOR!S231-1)/2)))</f>
        <v>1.048</v>
      </c>
      <c r="N230" s="4">
        <f ca="1">MAX(0,IF(EURIBOR!T231&lt;=1,EURIBOR!T231+1,IF(EURIBOR!T231&gt;=3,EURIBOR!T231,2+(EURIBOR!T231-1)/2)))</f>
        <v>0.68700000000000006</v>
      </c>
      <c r="O230" s="4">
        <f ca="1">MAX(0,IF(EURIBOR!U231&lt;=1,EURIBOR!U231+1,IF(EURIBOR!U231&gt;=3,EURIBOR!U231,2+(EURIBOR!U231-1)/2)))</f>
        <v>1.9750000000000001</v>
      </c>
      <c r="P230" s="4">
        <f ca="1">MAX(0,IF(EURIBOR!V231&lt;=1,EURIBOR!V231+1,IF(EURIBOR!V231&gt;=3,EURIBOR!V231,2+(EURIBOR!V231-1)/2)))</f>
        <v>0.50900000000000001</v>
      </c>
      <c r="Q230" s="4">
        <f ca="1">MAX(0,IF(EURIBOR!W231&lt;=1,EURIBOR!W231+1,IF(EURIBOR!W231&gt;=3,EURIBOR!W231,2+(EURIBOR!W231-1)/2)))</f>
        <v>3.339</v>
      </c>
      <c r="R230" s="4">
        <f ca="1">MAX(0,IF(EURIBOR!X231&lt;=1,EURIBOR!X231+1,IF(EURIBOR!X231&gt;=3,EURIBOR!X231,2+(EURIBOR!X231-1)/2)))</f>
        <v>4.3540000000000001</v>
      </c>
      <c r="S230" s="4">
        <f ca="1">MAX(0,IF(EURIBOR!Y231&lt;=1,EURIBOR!Y231+1,IF(EURIBOR!Y231&gt;=3,EURIBOR!Y231,2+(EURIBOR!Y231-1)/2)))</f>
        <v>0.45499999999999996</v>
      </c>
      <c r="T230" s="4">
        <f ca="1">MAX(0,IF(EURIBOR!Z231&lt;=1,EURIBOR!Z231+1,IF(EURIBOR!Z231&gt;=3,EURIBOR!Z231,2+(EURIBOR!Z231-1)/2)))</f>
        <v>4.6440000000000001</v>
      </c>
      <c r="U230" s="4">
        <f ca="1">MAX(0,IF(EURIBOR!AA231&lt;=1,EURIBOR!AA231+1,IF(EURIBOR!AA231&gt;=3,EURIBOR!AA231,2+(EURIBOR!AA231-1)/2)))</f>
        <v>0.49099999999999999</v>
      </c>
      <c r="V230" s="4">
        <f ca="1">MAX(0,IF(EURIBOR!AB231&lt;=1,EURIBOR!AB231+1,IF(EURIBOR!AB231&gt;=3,EURIBOR!AB231,2+(EURIBOR!AB231-1)/2)))</f>
        <v>0.58699999999999997</v>
      </c>
      <c r="W230" s="4">
        <f ca="1">MAX(0,IF(EURIBOR!AC231&lt;=1,EURIBOR!AC231+1,IF(EURIBOR!AC231&gt;=3,EURIBOR!AC231,2+(EURIBOR!AC231-1)/2)))</f>
        <v>0.67100000000000004</v>
      </c>
      <c r="X230" s="4">
        <f ca="1">MAX(0,IF(EURIBOR!AD231&lt;=1,EURIBOR!AD231+1,IF(EURIBOR!AD231&gt;=3,EURIBOR!AD231,2+(EURIBOR!AD231-1)/2)))</f>
        <v>3.6720000000000002</v>
      </c>
      <c r="Y230" s="4">
        <f ca="1">MAX(0,IF(EURIBOR!AE231&lt;=1,EURIBOR!AE231+1,IF(EURIBOR!AE231&gt;=3,EURIBOR!AE231,2+(EURIBOR!AE231-1)/2)))</f>
        <v>0.68399999999999994</v>
      </c>
      <c r="Z230" s="4">
        <f ca="1">MAX(0,IF(EURIBOR!AF231&lt;=1,EURIBOR!AF231+1,IF(EURIBOR!AF231&gt;=3,EURIBOR!AF231,2+(EURIBOR!AF231-1)/2)))</f>
        <v>2.024</v>
      </c>
      <c r="AA230" s="4">
        <f ca="1">MAX(0,IF(EURIBOR!AG231&lt;=1,EURIBOR!AG231+1,IF(EURIBOR!AG231&gt;=3,EURIBOR!AG231,2+(EURIBOR!AG231-1)/2)))</f>
        <v>2.2130000000000001</v>
      </c>
      <c r="AB230" s="4">
        <f ca="1">MAX(0,IF(EURIBOR!AH231&lt;=1,EURIBOR!AH231+1,IF(EURIBOR!AH231&gt;=3,EURIBOR!AH231,2+(EURIBOR!AH231-1)/2)))</f>
        <v>0.67500000000000004</v>
      </c>
      <c r="AC230" s="4">
        <f ca="1">MAX(0,IF(EURIBOR!AI231&lt;=1,EURIBOR!AI231+1,IF(EURIBOR!AI231&gt;=3,EURIBOR!AI231,2+(EURIBOR!AI231-1)/2)))</f>
        <v>0.41800000000000004</v>
      </c>
      <c r="AD230" s="4">
        <f ca="1">MAX(0,IF(EURIBOR!AJ231&lt;=1,EURIBOR!AJ231+1,IF(EURIBOR!AJ231&gt;=3,EURIBOR!AJ231,2+(EURIBOR!AJ231-1)/2)))</f>
        <v>4.7089999999999996</v>
      </c>
    </row>
    <row r="231" spans="1:30" x14ac:dyDescent="0.25">
      <c r="A231" s="4">
        <f ca="1">MAX(0,IF(EURIBOR!G232&lt;=1,EURIBOR!G232+1,IF(EURIBOR!G232&gt;=3,EURIBOR!G232,2+(EURIBOR!G232-1)/2)))</f>
        <v>2.3174999999999999</v>
      </c>
      <c r="B231" s="4">
        <f ca="1">MAX(0,IF(EURIBOR!H232&lt;=1,EURIBOR!H232+1,IF(EURIBOR!H232&gt;=3,EURIBOR!H232,2+(EURIBOR!H232-1)/2)))</f>
        <v>2.5735000000000001</v>
      </c>
      <c r="C231" s="4">
        <f ca="1">MAX(0,IF(EURIBOR!I232&lt;=1,EURIBOR!I232+1,IF(EURIBOR!I232&gt;=3,EURIBOR!I232,2+(EURIBOR!I232-1)/2)))</f>
        <v>2.9590000000000001</v>
      </c>
      <c r="D231" s="4">
        <f ca="1">MAX(0,IF(EURIBOR!J232&lt;=1,EURIBOR!J232+1,IF(EURIBOR!J232&gt;=3,EURIBOR!J232,2+(EURIBOR!J232-1)/2)))</f>
        <v>3.9204761904761911</v>
      </c>
      <c r="E231" s="4">
        <f ca="1">MAX(0,IF(EURIBOR!K232&lt;=1,EURIBOR!K232+1,IF(EURIBOR!K232&gt;=3,EURIBOR!K232,2+(EURIBOR!K232-1)/2)))</f>
        <v>1.6850000000000001</v>
      </c>
      <c r="F231" s="4">
        <f ca="1">MAX(0,IF(EURIBOR!L232&lt;=1,EURIBOR!L232+1,IF(EURIBOR!L232&gt;=3,EURIBOR!L232,2+(EURIBOR!L232-1)/2)))</f>
        <v>0.99</v>
      </c>
      <c r="G231" s="4">
        <f ca="1">MAX(0,IF(EURIBOR!M232&lt;=1,EURIBOR!M232+1,IF(EURIBOR!M232&gt;=3,EURIBOR!M232,2+(EURIBOR!M232-1)/2)))</f>
        <v>2.5794999999999999</v>
      </c>
      <c r="H231" s="4">
        <f ca="1">MAX(0,IF(EURIBOR!N232&lt;=1,EURIBOR!N232+1,IF(EURIBOR!N232&gt;=3,EURIBOR!N232,2+(EURIBOR!N232-1)/2)))</f>
        <v>2.5865</v>
      </c>
      <c r="I231" s="4">
        <f ca="1">MAX(0,IF(EURIBOR!O232&lt;=1,EURIBOR!O232+1,IF(EURIBOR!O232&gt;=3,EURIBOR!O232,2+(EURIBOR!O232-1)/2)))</f>
        <v>2.214</v>
      </c>
      <c r="J231" s="4">
        <f ca="1">MAX(0,IF(EURIBOR!P232&lt;=1,EURIBOR!P232+1,IF(EURIBOR!P232&gt;=3,EURIBOR!P232,2+(EURIBOR!P232-1)/2)))</f>
        <v>0.46099999999999997</v>
      </c>
      <c r="K231" s="4">
        <f ca="1">MAX(0,IF(EURIBOR!Q232&lt;=1,EURIBOR!Q232+1,IF(EURIBOR!Q232&gt;=3,EURIBOR!Q232,2+(EURIBOR!Q232-1)/2)))</f>
        <v>3.31</v>
      </c>
      <c r="L231" s="4">
        <f ca="1">MAX(0,IF(EURIBOR!R232&lt;=1,EURIBOR!R232+1,IF(EURIBOR!R232&gt;=3,EURIBOR!R232,2+(EURIBOR!R232-1)/2)))</f>
        <v>1.2210000000000001</v>
      </c>
      <c r="M231" s="4">
        <f ca="1">MAX(0,IF(EURIBOR!S232&lt;=1,EURIBOR!S232+1,IF(EURIBOR!S232&gt;=3,EURIBOR!S232,2+(EURIBOR!S232-1)/2)))</f>
        <v>1.0269999999999999</v>
      </c>
      <c r="N231" s="4">
        <f ca="1">MAX(0,IF(EURIBOR!T232&lt;=1,EURIBOR!T232+1,IF(EURIBOR!T232&gt;=3,EURIBOR!T232,2+(EURIBOR!T232-1)/2)))</f>
        <v>0.68399999999999994</v>
      </c>
      <c r="O231" s="4">
        <f ca="1">MAX(0,IF(EURIBOR!U232&lt;=1,EURIBOR!U232+1,IF(EURIBOR!U232&gt;=3,EURIBOR!U232,2+(EURIBOR!U232-1)/2)))</f>
        <v>1.8599999999999999</v>
      </c>
      <c r="P231" s="4">
        <f ca="1">MAX(0,IF(EURIBOR!V232&lt;=1,EURIBOR!V232+1,IF(EURIBOR!V232&gt;=3,EURIBOR!V232,2+(EURIBOR!V232-1)/2)))</f>
        <v>0.49099999999999999</v>
      </c>
      <c r="Q231" s="4">
        <f ca="1">MAX(0,IF(EURIBOR!W232&lt;=1,EURIBOR!W232+1,IF(EURIBOR!W232&gt;=3,EURIBOR!W232,2+(EURIBOR!W232-1)/2)))</f>
        <v>3.3570000000000002</v>
      </c>
      <c r="R231" s="4">
        <f ca="1">MAX(0,IF(EURIBOR!X232&lt;=1,EURIBOR!X232+1,IF(EURIBOR!X232&gt;=3,EURIBOR!X232,2+(EURIBOR!X232-1)/2)))</f>
        <v>3.9830000000000001</v>
      </c>
      <c r="S231" s="4">
        <f ca="1">MAX(0,IF(EURIBOR!Y232&lt;=1,EURIBOR!Y232+1,IF(EURIBOR!Y232&gt;=3,EURIBOR!Y232,2+(EURIBOR!Y232-1)/2)))</f>
        <v>0.45199999999999996</v>
      </c>
      <c r="T231" s="4">
        <f ca="1">MAX(0,IF(EURIBOR!Z232&lt;=1,EURIBOR!Z232+1,IF(EURIBOR!Z232&gt;=3,EURIBOR!Z232,2+(EURIBOR!Z232-1)/2)))</f>
        <v>4.4539999999999997</v>
      </c>
      <c r="U231" s="4">
        <f ca="1">MAX(0,IF(EURIBOR!AA232&lt;=1,EURIBOR!AA232+1,IF(EURIBOR!AA232&gt;=3,EURIBOR!AA232,2+(EURIBOR!AA232-1)/2)))</f>
        <v>0.47899999999999998</v>
      </c>
      <c r="V231" s="4">
        <f ca="1">MAX(0,IF(EURIBOR!AB232&lt;=1,EURIBOR!AB232+1,IF(EURIBOR!AB232&gt;=3,EURIBOR!AB232,2+(EURIBOR!AB232-1)/2)))</f>
        <v>0.59899999999999998</v>
      </c>
      <c r="W231" s="4">
        <f ca="1">MAX(0,IF(EURIBOR!AC232&lt;=1,EURIBOR!AC232+1,IF(EURIBOR!AC232&gt;=3,EURIBOR!AC232,2+(EURIBOR!AC232-1)/2)))</f>
        <v>0.66999999999999993</v>
      </c>
      <c r="X231" s="4">
        <f ca="1">MAX(0,IF(EURIBOR!AD232&lt;=1,EURIBOR!AD232+1,IF(EURIBOR!AD232&gt;=3,EURIBOR!AD232,2+(EURIBOR!AD232-1)/2)))</f>
        <v>3.78</v>
      </c>
      <c r="Y231" s="4">
        <f ca="1">MAX(0,IF(EURIBOR!AE232&lt;=1,EURIBOR!AE232+1,IF(EURIBOR!AE232&gt;=3,EURIBOR!AE232,2+(EURIBOR!AE232-1)/2)))</f>
        <v>0.67399999999999993</v>
      </c>
      <c r="Z231" s="4">
        <f ca="1">MAX(0,IF(EURIBOR!AF232&lt;=1,EURIBOR!AF232+1,IF(EURIBOR!AF232&gt;=3,EURIBOR!AF232,2+(EURIBOR!AF232-1)/2)))</f>
        <v>1.8580000000000001</v>
      </c>
      <c r="AA231" s="4">
        <f ca="1">MAX(0,IF(EURIBOR!AG232&lt;=1,EURIBOR!AG232+1,IF(EURIBOR!AG232&gt;=3,EURIBOR!AG232,2+(EURIBOR!AG232-1)/2)))</f>
        <v>2.1109999999999998</v>
      </c>
      <c r="AB231" s="4">
        <f ca="1">MAX(0,IF(EURIBOR!AH232&lt;=1,EURIBOR!AH232+1,IF(EURIBOR!AH232&gt;=3,EURIBOR!AH232,2+(EURIBOR!AH232-1)/2)))</f>
        <v>0.67799999999999994</v>
      </c>
      <c r="AC231" s="4">
        <f ca="1">MAX(0,IF(EURIBOR!AI232&lt;=1,EURIBOR!AI232+1,IF(EURIBOR!AI232&gt;=3,EURIBOR!AI232,2+(EURIBOR!AI232-1)/2)))</f>
        <v>0.43999999999999995</v>
      </c>
      <c r="AD231" s="4">
        <f ca="1">MAX(0,IF(EURIBOR!AJ232&lt;=1,EURIBOR!AJ232+1,IF(EURIBOR!AJ232&gt;=3,EURIBOR!AJ232,2+(EURIBOR!AJ232-1)/2)))</f>
        <v>4.6820000000000004</v>
      </c>
    </row>
    <row r="232" spans="1:30" x14ac:dyDescent="0.25">
      <c r="A232" s="4">
        <f ca="1">MAX(0,IF(EURIBOR!G233&lt;=1,EURIBOR!G233+1,IF(EURIBOR!G233&gt;=3,EURIBOR!G233,2+(EURIBOR!G233-1)/2)))</f>
        <v>2.2109999999999999</v>
      </c>
      <c r="B232" s="4">
        <f ca="1">MAX(0,IF(EURIBOR!H233&lt;=1,EURIBOR!H233+1,IF(EURIBOR!H233&gt;=3,EURIBOR!H233,2+(EURIBOR!H233-1)/2)))</f>
        <v>2.5720000000000001</v>
      </c>
      <c r="C232" s="4">
        <f ca="1">MAX(0,IF(EURIBOR!I233&lt;=1,EURIBOR!I233+1,IF(EURIBOR!I233&gt;=3,EURIBOR!I233,2+(EURIBOR!I233-1)/2)))</f>
        <v>3.1789999999999998</v>
      </c>
      <c r="D232" s="4">
        <f ca="1">MAX(0,IF(EURIBOR!J233&lt;=1,EURIBOR!J233+1,IF(EURIBOR!J233&gt;=3,EURIBOR!J233,2+(EURIBOR!J233-1)/2)))</f>
        <v>3.9200000000000008</v>
      </c>
      <c r="E232" s="4">
        <f ca="1">MAX(0,IF(EURIBOR!K233&lt;=1,EURIBOR!K233+1,IF(EURIBOR!K233&gt;=3,EURIBOR!K233,2+(EURIBOR!K233-1)/2)))</f>
        <v>1.659</v>
      </c>
      <c r="F232" s="4">
        <f ca="1">MAX(0,IF(EURIBOR!L233&lt;=1,EURIBOR!L233+1,IF(EURIBOR!L233&gt;=3,EURIBOR!L233,2+(EURIBOR!L233-1)/2)))</f>
        <v>0.98599999999999999</v>
      </c>
      <c r="G232" s="4">
        <f ca="1">MAX(0,IF(EURIBOR!M233&lt;=1,EURIBOR!M233+1,IF(EURIBOR!M233&gt;=3,EURIBOR!M233,2+(EURIBOR!M233-1)/2)))</f>
        <v>2.5745</v>
      </c>
      <c r="H232" s="4">
        <f ca="1">MAX(0,IF(EURIBOR!N233&lt;=1,EURIBOR!N233+1,IF(EURIBOR!N233&gt;=3,EURIBOR!N233,2+(EURIBOR!N233-1)/2)))</f>
        <v>2.5724999999999998</v>
      </c>
      <c r="I232" s="4">
        <f ca="1">MAX(0,IF(EURIBOR!O233&lt;=1,EURIBOR!O233+1,IF(EURIBOR!O233&gt;=3,EURIBOR!O233,2+(EURIBOR!O233-1)/2)))</f>
        <v>2.4125000000000001</v>
      </c>
      <c r="J232" s="4">
        <f ca="1">MAX(0,IF(EURIBOR!P233&lt;=1,EURIBOR!P233+1,IF(EURIBOR!P233&gt;=3,EURIBOR!P233,2+(EURIBOR!P233-1)/2)))</f>
        <v>0.46199999999999997</v>
      </c>
      <c r="K232" s="4">
        <f ca="1">MAX(0,IF(EURIBOR!Q233&lt;=1,EURIBOR!Q233+1,IF(EURIBOR!Q233&gt;=3,EURIBOR!Q233,2+(EURIBOR!Q233-1)/2)))</f>
        <v>3.2610000000000001</v>
      </c>
      <c r="L232" s="4">
        <f ca="1">MAX(0,IF(EURIBOR!R233&lt;=1,EURIBOR!R233+1,IF(EURIBOR!R233&gt;=3,EURIBOR!R233,2+(EURIBOR!R233-1)/2)))</f>
        <v>1.226</v>
      </c>
      <c r="M232" s="4">
        <f ca="1">MAX(0,IF(EURIBOR!S233&lt;=1,EURIBOR!S233+1,IF(EURIBOR!S233&gt;=3,EURIBOR!S233,2+(EURIBOR!S233-1)/2)))</f>
        <v>1.0049999999999999</v>
      </c>
      <c r="N232" s="4">
        <f ca="1">MAX(0,IF(EURIBOR!T233&lt;=1,EURIBOR!T233+1,IF(EURIBOR!T233&gt;=3,EURIBOR!T233,2+(EURIBOR!T233-1)/2)))</f>
        <v>0.67399999999999993</v>
      </c>
      <c r="O232" s="4">
        <f ca="1">MAX(0,IF(EURIBOR!U233&lt;=1,EURIBOR!U233+1,IF(EURIBOR!U233&gt;=3,EURIBOR!U233,2+(EURIBOR!U233-1)/2)))</f>
        <v>1.772</v>
      </c>
      <c r="P232" s="4">
        <f ca="1">MAX(0,IF(EURIBOR!V233&lt;=1,EURIBOR!V233+1,IF(EURIBOR!V233&gt;=3,EURIBOR!V233,2+(EURIBOR!V233-1)/2)))</f>
        <v>0.47899999999999998</v>
      </c>
      <c r="Q232" s="4">
        <f ca="1">MAX(0,IF(EURIBOR!W233&lt;=1,EURIBOR!W233+1,IF(EURIBOR!W233&gt;=3,EURIBOR!W233,2+(EURIBOR!W233-1)/2)))</f>
        <v>3.391</v>
      </c>
      <c r="R232" s="4">
        <f ca="1">MAX(0,IF(EURIBOR!X233&lt;=1,EURIBOR!X233+1,IF(EURIBOR!X233&gt;=3,EURIBOR!X233,2+(EURIBOR!X233-1)/2)))</f>
        <v>3.6</v>
      </c>
      <c r="S232" s="4">
        <f ca="1">MAX(0,IF(EURIBOR!Y233&lt;=1,EURIBOR!Y233+1,IF(EURIBOR!Y233&gt;=3,EURIBOR!Y233,2+(EURIBOR!Y233-1)/2)))</f>
        <v>0.45499999999999996</v>
      </c>
      <c r="T232" s="4">
        <f ca="1">MAX(0,IF(EURIBOR!Z233&lt;=1,EURIBOR!Z233+1,IF(EURIBOR!Z233&gt;=3,EURIBOR!Z233,2+(EURIBOR!Z233-1)/2)))</f>
        <v>4.4669999999999996</v>
      </c>
      <c r="U232" s="4">
        <f ca="1">MAX(0,IF(EURIBOR!AA233&lt;=1,EURIBOR!AA233+1,IF(EURIBOR!AA233&gt;=3,EURIBOR!AA233,2+(EURIBOR!AA233-1)/2)))</f>
        <v>0.46199999999999997</v>
      </c>
      <c r="V232" s="4">
        <f ca="1">MAX(0,IF(EURIBOR!AB233&lt;=1,EURIBOR!AB233+1,IF(EURIBOR!AB233&gt;=3,EURIBOR!AB233,2+(EURIBOR!AB233-1)/2)))</f>
        <v>0.60499999999999998</v>
      </c>
      <c r="W232" s="4">
        <f ca="1">MAX(0,IF(EURIBOR!AC233&lt;=1,EURIBOR!AC233+1,IF(EURIBOR!AC233&gt;=3,EURIBOR!AC233,2+(EURIBOR!AC233-1)/2)))</f>
        <v>0.66999999999999993</v>
      </c>
      <c r="X232" s="4">
        <f ca="1">MAX(0,IF(EURIBOR!AD233&lt;=1,EURIBOR!AD233+1,IF(EURIBOR!AD233&gt;=3,EURIBOR!AD233,2+(EURIBOR!AD233-1)/2)))</f>
        <v>3.88</v>
      </c>
      <c r="Y232" s="4">
        <f ca="1">MAX(0,IF(EURIBOR!AE233&lt;=1,EURIBOR!AE233+1,IF(EURIBOR!AE233&gt;=3,EURIBOR!AE233,2+(EURIBOR!AE233-1)/2)))</f>
        <v>0.67100000000000004</v>
      </c>
      <c r="Z232" s="4">
        <f ca="1">MAX(0,IF(EURIBOR!AF233&lt;=1,EURIBOR!AF233+1,IF(EURIBOR!AF233&gt;=3,EURIBOR!AF233,2+(EURIBOR!AF233-1)/2)))</f>
        <v>1.744</v>
      </c>
      <c r="AA232" s="4">
        <f ca="1">MAX(0,IF(EURIBOR!AG233&lt;=1,EURIBOR!AG233+1,IF(EURIBOR!AG233&gt;=3,EURIBOR!AG233,2+(EURIBOR!AG233-1)/2)))</f>
        <v>2.024</v>
      </c>
      <c r="AB232" s="4">
        <f ca="1">MAX(0,IF(EURIBOR!AH233&lt;=1,EURIBOR!AH233+1,IF(EURIBOR!AH233&gt;=3,EURIBOR!AH233,2+(EURIBOR!AH233-1)/2)))</f>
        <v>0.67900000000000005</v>
      </c>
      <c r="AC232" s="4">
        <f ca="1">MAX(0,IF(EURIBOR!AI233&lt;=1,EURIBOR!AI233+1,IF(EURIBOR!AI233&gt;=3,EURIBOR!AI233,2+(EURIBOR!AI233-1)/2)))</f>
        <v>0.46799999999999997</v>
      </c>
      <c r="AD232" s="4">
        <f ca="1">MAX(0,IF(EURIBOR!AJ233&lt;=1,EURIBOR!AJ233+1,IF(EURIBOR!AJ233&gt;=3,EURIBOR!AJ233,2+(EURIBOR!AJ233-1)/2)))</f>
        <v>4.6440000000000001</v>
      </c>
    </row>
    <row r="233" spans="1:30" x14ac:dyDescent="0.25">
      <c r="A233" s="4">
        <f ca="1">MAX(0,IF(EURIBOR!G234&lt;=1,EURIBOR!G234+1,IF(EURIBOR!G234&gt;=3,EURIBOR!G234,2+(EURIBOR!G234-1)/2)))</f>
        <v>2.141</v>
      </c>
      <c r="B233" s="4">
        <f ca="1">MAX(0,IF(EURIBOR!H234&lt;=1,EURIBOR!H234+1,IF(EURIBOR!H234&gt;=3,EURIBOR!H234,2+(EURIBOR!H234-1)/2)))</f>
        <v>2.5794999999999999</v>
      </c>
      <c r="C233" s="4">
        <f ca="1">MAX(0,IF(EURIBOR!I234&lt;=1,EURIBOR!I234+1,IF(EURIBOR!I234&gt;=3,EURIBOR!I234,2+(EURIBOR!I234-1)/2)))</f>
        <v>3.3719999999999999</v>
      </c>
      <c r="D233" s="4">
        <f ca="1">MAX(0,IF(EURIBOR!J234&lt;=1,EURIBOR!J234+1,IF(EURIBOR!J234&gt;=3,EURIBOR!J234,2+(EURIBOR!J234-1)/2)))</f>
        <v>3.9195000000000007</v>
      </c>
      <c r="E233" s="4">
        <f ca="1">MAX(0,IF(EURIBOR!K234&lt;=1,EURIBOR!K234+1,IF(EURIBOR!K234&gt;=3,EURIBOR!K234,2+(EURIBOR!K234-1)/2)))</f>
        <v>1.4969999999999999</v>
      </c>
      <c r="F233" s="4">
        <f ca="1">MAX(0,IF(EURIBOR!L234&lt;=1,EURIBOR!L234+1,IF(EURIBOR!L234&gt;=3,EURIBOR!L234,2+(EURIBOR!L234-1)/2)))</f>
        <v>0.98099999999999998</v>
      </c>
      <c r="G233" s="4">
        <f ca="1">MAX(0,IF(EURIBOR!M234&lt;=1,EURIBOR!M234+1,IF(EURIBOR!M234&gt;=3,EURIBOR!M234,2+(EURIBOR!M234-1)/2)))</f>
        <v>2.5445000000000002</v>
      </c>
      <c r="H233" s="4">
        <f ca="1">MAX(0,IF(EURIBOR!N234&lt;=1,EURIBOR!N234+1,IF(EURIBOR!N234&gt;=3,EURIBOR!N234,2+(EURIBOR!N234-1)/2)))</f>
        <v>2.569</v>
      </c>
      <c r="I233" s="4">
        <f ca="1">MAX(0,IF(EURIBOR!O234&lt;=1,EURIBOR!O234+1,IF(EURIBOR!O234&gt;=3,EURIBOR!O234,2+(EURIBOR!O234-1)/2)))</f>
        <v>2.5315000000000003</v>
      </c>
      <c r="J233" s="4">
        <f ca="1">MAX(0,IF(EURIBOR!P234&lt;=1,EURIBOR!P234+1,IF(EURIBOR!P234&gt;=3,EURIBOR!P234,2+(EURIBOR!P234-1)/2)))</f>
        <v>0.45999999999999996</v>
      </c>
      <c r="K233" s="4">
        <f ca="1">MAX(0,IF(EURIBOR!Q234&lt;=1,EURIBOR!Q234+1,IF(EURIBOR!Q234&gt;=3,EURIBOR!Q234,2+(EURIBOR!Q234-1)/2)))</f>
        <v>3.1240000000000001</v>
      </c>
      <c r="L233" s="4">
        <f ca="1">MAX(0,IF(EURIBOR!R234&lt;=1,EURIBOR!R234+1,IF(EURIBOR!R234&gt;=3,EURIBOR!R234,2+(EURIBOR!R234-1)/2)))</f>
        <v>1.2230000000000001</v>
      </c>
      <c r="M233" s="4">
        <f ca="1">MAX(0,IF(EURIBOR!S234&lt;=1,EURIBOR!S234+1,IF(EURIBOR!S234&gt;=3,EURIBOR!S234,2+(EURIBOR!S234-1)/2)))</f>
        <v>0.99</v>
      </c>
      <c r="N233" s="4">
        <f ca="1">MAX(0,IF(EURIBOR!T234&lt;=1,EURIBOR!T234+1,IF(EURIBOR!T234&gt;=3,EURIBOR!T234,2+(EURIBOR!T234-1)/2)))</f>
        <v>0.67100000000000004</v>
      </c>
      <c r="O233" s="4">
        <f ca="1">MAX(0,IF(EURIBOR!U234&lt;=1,EURIBOR!U234+1,IF(EURIBOR!U234&gt;=3,EURIBOR!U234,2+(EURIBOR!U234-1)/2)))</f>
        <v>1.738</v>
      </c>
      <c r="P233" s="4">
        <f ca="1">MAX(0,IF(EURIBOR!V234&lt;=1,EURIBOR!V234+1,IF(EURIBOR!V234&gt;=3,EURIBOR!V234,2+(EURIBOR!V234-1)/2)))</f>
        <v>0.46199999999999997</v>
      </c>
      <c r="Q233" s="4">
        <f ca="1">MAX(0,IF(EURIBOR!W234&lt;=1,EURIBOR!W234+1,IF(EURIBOR!W234&gt;=3,EURIBOR!W234,2+(EURIBOR!W234-1)/2)))</f>
        <v>3.407</v>
      </c>
      <c r="R233" s="4">
        <f ca="1">MAX(0,IF(EURIBOR!X234&lt;=1,EURIBOR!X234+1,IF(EURIBOR!X234&gt;=3,EURIBOR!X234,2+(EURIBOR!X234-1)/2)))</f>
        <v>3.3860000000000001</v>
      </c>
      <c r="S233" s="4">
        <f ca="1">MAX(0,IF(EURIBOR!Y234&lt;=1,EURIBOR!Y234+1,IF(EURIBOR!Y234&gt;=3,EURIBOR!Y234,2+(EURIBOR!Y234-1)/2)))</f>
        <v>0.44999999999999996</v>
      </c>
      <c r="T233" s="4">
        <f ca="1">MAX(0,IF(EURIBOR!Z234&lt;=1,EURIBOR!Z234+1,IF(EURIBOR!Z234&gt;=3,EURIBOR!Z234,2+(EURIBOR!Z234-1)/2)))</f>
        <v>4.3540000000000001</v>
      </c>
      <c r="U233" s="4">
        <f ca="1">MAX(0,IF(EURIBOR!AA234&lt;=1,EURIBOR!AA234+1,IF(EURIBOR!AA234&gt;=3,EURIBOR!AA234,2+(EURIBOR!AA234-1)/2)))</f>
        <v>0.45299999999999996</v>
      </c>
      <c r="V233" s="4">
        <f ca="1">MAX(0,IF(EURIBOR!AB234&lt;=1,EURIBOR!AB234+1,IF(EURIBOR!AB234&gt;=3,EURIBOR!AB234,2+(EURIBOR!AB234-1)/2)))</f>
        <v>0.60899999999999999</v>
      </c>
      <c r="W233" s="4">
        <f ca="1">MAX(0,IF(EURIBOR!AC234&lt;=1,EURIBOR!AC234+1,IF(EURIBOR!AC234&gt;=3,EURIBOR!AC234,2+(EURIBOR!AC234-1)/2)))</f>
        <v>0.67100000000000004</v>
      </c>
      <c r="X233" s="4">
        <f ca="1">MAX(0,IF(EURIBOR!AD234&lt;=1,EURIBOR!AD234+1,IF(EURIBOR!AD234&gt;=3,EURIBOR!AD234,2+(EURIBOR!AD234-1)/2)))</f>
        <v>3.9710000000000001</v>
      </c>
      <c r="Y233" s="4">
        <f ca="1">MAX(0,IF(EURIBOR!AE234&lt;=1,EURIBOR!AE234+1,IF(EURIBOR!AE234&gt;=3,EURIBOR!AE234,2+(EURIBOR!AE234-1)/2)))</f>
        <v>0.66999999999999993</v>
      </c>
      <c r="Z233" s="4">
        <f ca="1">MAX(0,IF(EURIBOR!AF234&lt;=1,EURIBOR!AF234+1,IF(EURIBOR!AF234&gt;=3,EURIBOR!AF234,2+(EURIBOR!AF234-1)/2)))</f>
        <v>1.6850000000000001</v>
      </c>
      <c r="AA233" s="4">
        <f ca="1">MAX(0,IF(EURIBOR!AG234&lt;=1,EURIBOR!AG234+1,IF(EURIBOR!AG234&gt;=3,EURIBOR!AG234,2+(EURIBOR!AG234-1)/2)))</f>
        <v>1.8580000000000001</v>
      </c>
      <c r="AB233" s="4">
        <f ca="1">MAX(0,IF(EURIBOR!AH234&lt;=1,EURIBOR!AH234+1,IF(EURIBOR!AH234&gt;=3,EURIBOR!AH234,2+(EURIBOR!AH234-1)/2)))</f>
        <v>0.68100000000000005</v>
      </c>
      <c r="AC233" s="4">
        <f ca="1">MAX(0,IF(EURIBOR!AI234&lt;=1,EURIBOR!AI234+1,IF(EURIBOR!AI234&gt;=3,EURIBOR!AI234,2+(EURIBOR!AI234-1)/2)))</f>
        <v>0.505</v>
      </c>
      <c r="AD233" s="4">
        <f ca="1">MAX(0,IF(EURIBOR!AJ234&lt;=1,EURIBOR!AJ234+1,IF(EURIBOR!AJ234&gt;=3,EURIBOR!AJ234,2+(EURIBOR!AJ234-1)/2)))</f>
        <v>4.4539999999999997</v>
      </c>
    </row>
    <row r="234" spans="1:30" x14ac:dyDescent="0.25">
      <c r="A234" s="4">
        <f ca="1">MAX(0,IF(EURIBOR!G235&lt;=1,EURIBOR!G235+1,IF(EURIBOR!G235&gt;=3,EURIBOR!G235,2+(EURIBOR!G235-1)/2)))</f>
        <v>2.1114999999999999</v>
      </c>
      <c r="B234" s="4">
        <f ca="1">MAX(0,IF(EURIBOR!H235&lt;=1,EURIBOR!H235+1,IF(EURIBOR!H235&gt;=3,EURIBOR!H235,2+(EURIBOR!H235-1)/2)))</f>
        <v>2.5745</v>
      </c>
      <c r="C234" s="4">
        <f ca="1">MAX(0,IF(EURIBOR!I235&lt;=1,EURIBOR!I235+1,IF(EURIBOR!I235&gt;=3,EURIBOR!I235,2+(EURIBOR!I235-1)/2)))</f>
        <v>3.536</v>
      </c>
      <c r="D234" s="4">
        <f ca="1">MAX(0,IF(EURIBOR!J235&lt;=1,EURIBOR!J235+1,IF(EURIBOR!J235&gt;=3,EURIBOR!J235,2+(EURIBOR!J235-1)/2)))</f>
        <v>3.8958333333333339</v>
      </c>
      <c r="E234" s="4">
        <f ca="1">MAX(0,IF(EURIBOR!K235&lt;=1,EURIBOR!K235+1,IF(EURIBOR!K235&gt;=3,EURIBOR!K235,2+(EURIBOR!K235-1)/2)))</f>
        <v>1.3320000000000001</v>
      </c>
      <c r="F234" s="4">
        <f ca="1">MAX(0,IF(EURIBOR!L235&lt;=1,EURIBOR!L235+1,IF(EURIBOR!L235&gt;=3,EURIBOR!L235,2+(EURIBOR!L235-1)/2)))</f>
        <v>0.97199999999999998</v>
      </c>
      <c r="G234" s="4">
        <f ca="1">MAX(0,IF(EURIBOR!M235&lt;=1,EURIBOR!M235+1,IF(EURIBOR!M235&gt;=3,EURIBOR!M235,2+(EURIBOR!M235-1)/2)))</f>
        <v>2.5354999999999999</v>
      </c>
      <c r="H234" s="4">
        <f ca="1">MAX(0,IF(EURIBOR!N235&lt;=1,EURIBOR!N235+1,IF(EURIBOR!N235&gt;=3,EURIBOR!N235,2+(EURIBOR!N235-1)/2)))</f>
        <v>2.5685000000000002</v>
      </c>
      <c r="I234" s="4">
        <f ca="1">MAX(0,IF(EURIBOR!O235&lt;=1,EURIBOR!O235+1,IF(EURIBOR!O235&gt;=3,EURIBOR!O235,2+(EURIBOR!O235-1)/2)))</f>
        <v>2.6725000000000003</v>
      </c>
      <c r="J234" s="4">
        <f ca="1">MAX(0,IF(EURIBOR!P235&lt;=1,EURIBOR!P235+1,IF(EURIBOR!P235&gt;=3,EURIBOR!P235,2+(EURIBOR!P235-1)/2)))</f>
        <v>0.45699999999999996</v>
      </c>
      <c r="K234" s="4">
        <f ca="1">MAX(0,IF(EURIBOR!Q235&lt;=1,EURIBOR!Q235+1,IF(EURIBOR!Q235&gt;=3,EURIBOR!Q235,2+(EURIBOR!Q235-1)/2)))</f>
        <v>2.9704999999999999</v>
      </c>
      <c r="L234" s="4">
        <f ca="1">MAX(0,IF(EURIBOR!R235&lt;=1,EURIBOR!R235+1,IF(EURIBOR!R235&gt;=3,EURIBOR!R235,2+(EURIBOR!R235-1)/2)))</f>
        <v>1.226</v>
      </c>
      <c r="M234" s="4">
        <f ca="1">MAX(0,IF(EURIBOR!S235&lt;=1,EURIBOR!S235+1,IF(EURIBOR!S235&gt;=3,EURIBOR!S235,2+(EURIBOR!S235-1)/2)))</f>
        <v>0.98599999999999999</v>
      </c>
      <c r="N234" s="4">
        <f ca="1">MAX(0,IF(EURIBOR!T235&lt;=1,EURIBOR!T235+1,IF(EURIBOR!T235&gt;=3,EURIBOR!T235,2+(EURIBOR!T235-1)/2)))</f>
        <v>0.66999999999999993</v>
      </c>
      <c r="O234" s="4">
        <f ca="1">MAX(0,IF(EURIBOR!U235&lt;=1,EURIBOR!U235+1,IF(EURIBOR!U235&gt;=3,EURIBOR!U235,2+(EURIBOR!U235-1)/2)))</f>
        <v>1.716</v>
      </c>
      <c r="P234" s="4">
        <f ca="1">MAX(0,IF(EURIBOR!V235&lt;=1,EURIBOR!V235+1,IF(EURIBOR!V235&gt;=3,EURIBOR!V235,2+(EURIBOR!V235-1)/2)))</f>
        <v>0.45299999999999996</v>
      </c>
      <c r="Q234" s="4">
        <f ca="1">MAX(0,IF(EURIBOR!W235&lt;=1,EURIBOR!W235+1,IF(EURIBOR!W235&gt;=3,EURIBOR!W235,2+(EURIBOR!W235-1)/2)))</f>
        <v>3.4670000000000001</v>
      </c>
      <c r="R234" s="4">
        <f ca="1">MAX(0,IF(EURIBOR!X235&lt;=1,EURIBOR!X235+1,IF(EURIBOR!X235&gt;=3,EURIBOR!X235,2+(EURIBOR!X235-1)/2)))</f>
        <v>3.3450000000000002</v>
      </c>
      <c r="S234" s="4">
        <f ca="1">MAX(0,IF(EURIBOR!Y235&lt;=1,EURIBOR!Y235+1,IF(EURIBOR!Y235&gt;=3,EURIBOR!Y235,2+(EURIBOR!Y235-1)/2)))</f>
        <v>0.43300000000000005</v>
      </c>
      <c r="T234" s="4">
        <f ca="1">MAX(0,IF(EURIBOR!Z235&lt;=1,EURIBOR!Z235+1,IF(EURIBOR!Z235&gt;=3,EURIBOR!Z235,2+(EURIBOR!Z235-1)/2)))</f>
        <v>3.9830000000000001</v>
      </c>
      <c r="U234" s="4">
        <f ca="1">MAX(0,IF(EURIBOR!AA235&lt;=1,EURIBOR!AA235+1,IF(EURIBOR!AA235&gt;=3,EURIBOR!AA235,2+(EURIBOR!AA235-1)/2)))</f>
        <v>0.45899999999999996</v>
      </c>
      <c r="V234" s="4">
        <f ca="1">MAX(0,IF(EURIBOR!AB235&lt;=1,EURIBOR!AB235+1,IF(EURIBOR!AB235&gt;=3,EURIBOR!AB235,2+(EURIBOR!AB235-1)/2)))</f>
        <v>0.59099999999999997</v>
      </c>
      <c r="W234" s="4">
        <f ca="1">MAX(0,IF(EURIBOR!AC235&lt;=1,EURIBOR!AC235+1,IF(EURIBOR!AC235&gt;=3,EURIBOR!AC235,2+(EURIBOR!AC235-1)/2)))</f>
        <v>0.67100000000000004</v>
      </c>
      <c r="X234" s="4">
        <f ca="1">MAX(0,IF(EURIBOR!AD235&lt;=1,EURIBOR!AD235+1,IF(EURIBOR!AD235&gt;=3,EURIBOR!AD235,2+(EURIBOR!AD235-1)/2)))</f>
        <v>3.9672727272727268</v>
      </c>
      <c r="Y234" s="4">
        <f ca="1">MAX(0,IF(EURIBOR!AE235&lt;=1,EURIBOR!AE235+1,IF(EURIBOR!AE235&gt;=3,EURIBOR!AE235,2+(EURIBOR!AE235-1)/2)))</f>
        <v>0.66999999999999993</v>
      </c>
      <c r="Z234" s="4">
        <f ca="1">MAX(0,IF(EURIBOR!AF235&lt;=1,EURIBOR!AF235+1,IF(EURIBOR!AF235&gt;=3,EURIBOR!AF235,2+(EURIBOR!AF235-1)/2)))</f>
        <v>1.659</v>
      </c>
      <c r="AA234" s="4">
        <f ca="1">MAX(0,IF(EURIBOR!AG235&lt;=1,EURIBOR!AG235+1,IF(EURIBOR!AG235&gt;=3,EURIBOR!AG235,2+(EURIBOR!AG235-1)/2)))</f>
        <v>1.744</v>
      </c>
      <c r="AB234" s="4">
        <f ca="1">MAX(0,IF(EURIBOR!AH235&lt;=1,EURIBOR!AH235+1,IF(EURIBOR!AH235&gt;=3,EURIBOR!AH235,2+(EURIBOR!AH235-1)/2)))</f>
        <v>0.68100000000000005</v>
      </c>
      <c r="AC234" s="4">
        <f ca="1">MAX(0,IF(EURIBOR!AI235&lt;=1,EURIBOR!AI235+1,IF(EURIBOR!AI235&gt;=3,EURIBOR!AI235,2+(EURIBOR!AI235-1)/2)))</f>
        <v>0.55200000000000005</v>
      </c>
      <c r="AD234" s="4">
        <f ca="1">MAX(0,IF(EURIBOR!AJ235&lt;=1,EURIBOR!AJ235+1,IF(EURIBOR!AJ235&gt;=3,EURIBOR!AJ235,2+(EURIBOR!AJ235-1)/2)))</f>
        <v>4.4669999999999996</v>
      </c>
    </row>
    <row r="235" spans="1:30" x14ac:dyDescent="0.25">
      <c r="A235" s="4">
        <f ca="1">MAX(0,IF(EURIBOR!G236&lt;=1,EURIBOR!G236+1,IF(EURIBOR!G236&gt;=3,EURIBOR!G236,2+(EURIBOR!G236-1)/2)))</f>
        <v>1.9750000000000001</v>
      </c>
      <c r="B235" s="4">
        <f ca="1">MAX(0,IF(EURIBOR!H236&lt;=1,EURIBOR!H236+1,IF(EURIBOR!H236&gt;=3,EURIBOR!H236,2+(EURIBOR!H236-1)/2)))</f>
        <v>2.5445000000000002</v>
      </c>
      <c r="C235" s="4">
        <f ca="1">MAX(0,IF(EURIBOR!I236&lt;=1,EURIBOR!I236+1,IF(EURIBOR!I236&gt;=3,EURIBOR!I236,2+(EURIBOR!I236-1)/2)))</f>
        <v>3.6720000000000002</v>
      </c>
      <c r="D235" s="4">
        <f ca="1">MAX(0,IF(EURIBOR!J236&lt;=1,EURIBOR!J236+1,IF(EURIBOR!J236&gt;=3,EURIBOR!J236,2+(EURIBOR!J236-1)/2)))</f>
        <v>3.137</v>
      </c>
      <c r="E235" s="4">
        <f ca="1">MAX(0,IF(EURIBOR!K236&lt;=1,EURIBOR!K236+1,IF(EURIBOR!K236&gt;=3,EURIBOR!K236,2+(EURIBOR!K236-1)/2)))</f>
        <v>1.246</v>
      </c>
      <c r="F235" s="4">
        <f ca="1">MAX(0,IF(EURIBOR!L236&lt;=1,EURIBOR!L236+1,IF(EURIBOR!L236&gt;=3,EURIBOR!L236,2+(EURIBOR!L236-1)/2)))</f>
        <v>0.96299999999999997</v>
      </c>
      <c r="G235" s="4">
        <f ca="1">MAX(0,IF(EURIBOR!M236&lt;=1,EURIBOR!M236+1,IF(EURIBOR!M236&gt;=3,EURIBOR!M236,2+(EURIBOR!M236-1)/2)))</f>
        <v>2.5145</v>
      </c>
      <c r="H235" s="4">
        <f ca="1">MAX(0,IF(EURIBOR!N236&lt;=1,EURIBOR!N236+1,IF(EURIBOR!N236&gt;=3,EURIBOR!N236,2+(EURIBOR!N236-1)/2)))</f>
        <v>2.5685000000000002</v>
      </c>
      <c r="I235" s="4">
        <f ca="1">MAX(0,IF(EURIBOR!O236&lt;=1,EURIBOR!O236+1,IF(EURIBOR!O236&gt;=3,EURIBOR!O236,2+(EURIBOR!O236-1)/2)))</f>
        <v>2.8200000000000003</v>
      </c>
      <c r="J235" s="4">
        <f ca="1">MAX(0,IF(EURIBOR!P236&lt;=1,EURIBOR!P236+1,IF(EURIBOR!P236&gt;=3,EURIBOR!P236,2+(EURIBOR!P236-1)/2)))</f>
        <v>0.45499999999999996</v>
      </c>
      <c r="K235" s="4">
        <f ca="1">MAX(0,IF(EURIBOR!Q236&lt;=1,EURIBOR!Q236+1,IF(EURIBOR!Q236&gt;=3,EURIBOR!Q236,2+(EURIBOR!Q236-1)/2)))</f>
        <v>2.9159999999999999</v>
      </c>
      <c r="L235" s="4">
        <f ca="1">MAX(0,IF(EURIBOR!R236&lt;=1,EURIBOR!R236+1,IF(EURIBOR!R236&gt;=3,EURIBOR!R236,2+(EURIBOR!R236-1)/2)))</f>
        <v>1.2230000000000001</v>
      </c>
      <c r="M235" s="4">
        <f ca="1">MAX(0,IF(EURIBOR!S236&lt;=1,EURIBOR!S236+1,IF(EURIBOR!S236&gt;=3,EURIBOR!S236,2+(EURIBOR!S236-1)/2)))</f>
        <v>0.98099999999999998</v>
      </c>
      <c r="N235" s="4">
        <f ca="1">MAX(0,IF(EURIBOR!T236&lt;=1,EURIBOR!T236+1,IF(EURIBOR!T236&gt;=3,EURIBOR!T236,2+(EURIBOR!T236-1)/2)))</f>
        <v>0.66999999999999993</v>
      </c>
      <c r="O235" s="4">
        <f ca="1">MAX(0,IF(EURIBOR!U236&lt;=1,EURIBOR!U236+1,IF(EURIBOR!U236&gt;=3,EURIBOR!U236,2+(EURIBOR!U236-1)/2)))</f>
        <v>1.7130000000000001</v>
      </c>
      <c r="P235" s="4">
        <f ca="1">MAX(0,IF(EURIBOR!V236&lt;=1,EURIBOR!V236+1,IF(EURIBOR!V236&gt;=3,EURIBOR!V236,2+(EURIBOR!V236-1)/2)))</f>
        <v>0.45899999999999996</v>
      </c>
      <c r="Q235" s="4">
        <f ca="1">MAX(0,IF(EURIBOR!W236&lt;=1,EURIBOR!W236+1,IF(EURIBOR!W236&gt;=3,EURIBOR!W236,2+(EURIBOR!W236-1)/2)))</f>
        <v>3.464</v>
      </c>
      <c r="R235" s="4">
        <f ca="1">MAX(0,IF(EURIBOR!X236&lt;=1,EURIBOR!X236+1,IF(EURIBOR!X236&gt;=3,EURIBOR!X236,2+(EURIBOR!X236-1)/2)))</f>
        <v>3.339</v>
      </c>
      <c r="S235" s="4">
        <f ca="1">MAX(0,IF(EURIBOR!Y236&lt;=1,EURIBOR!Y236+1,IF(EURIBOR!Y236&gt;=3,EURIBOR!Y236,2+(EURIBOR!Y236-1)/2)))</f>
        <v>0.41800000000000004</v>
      </c>
      <c r="T235" s="4">
        <f ca="1">MAX(0,IF(EURIBOR!Z236&lt;=1,EURIBOR!Z236+1,IF(EURIBOR!Z236&gt;=3,EURIBOR!Z236,2+(EURIBOR!Z236-1)/2)))</f>
        <v>3.6</v>
      </c>
      <c r="U235" s="4">
        <f ca="1">MAX(0,IF(EURIBOR!AA236&lt;=1,EURIBOR!AA236+1,IF(EURIBOR!AA236&gt;=3,EURIBOR!AA236,2+(EURIBOR!AA236-1)/2)))</f>
        <v>0.46099999999999997</v>
      </c>
      <c r="V235" s="4">
        <f ca="1">MAX(0,IF(EURIBOR!AB236&lt;=1,EURIBOR!AB236+1,IF(EURIBOR!AB236&gt;=3,EURIBOR!AB236,2+(EURIBOR!AB236-1)/2)))</f>
        <v>0.58299999999999996</v>
      </c>
      <c r="W235" s="4">
        <f ca="1">MAX(0,IF(EURIBOR!AC236&lt;=1,EURIBOR!AC236+1,IF(EURIBOR!AC236&gt;=3,EURIBOR!AC236,2+(EURIBOR!AC236-1)/2)))</f>
        <v>0.66999999999999993</v>
      </c>
      <c r="X235" s="4">
        <f ca="1">MAX(0,IF(EURIBOR!AD236&lt;=1,EURIBOR!AD236+1,IF(EURIBOR!AD236&gt;=3,EURIBOR!AD236,2+(EURIBOR!AD236-1)/2)))</f>
        <v>3.9310526315789471</v>
      </c>
      <c r="Y235" s="4">
        <f ca="1">MAX(0,IF(EURIBOR!AE236&lt;=1,EURIBOR!AE236+1,IF(EURIBOR!AE236&gt;=3,EURIBOR!AE236,2+(EURIBOR!AE236-1)/2)))</f>
        <v>0.67100000000000004</v>
      </c>
      <c r="Z235" s="4">
        <f ca="1">MAX(0,IF(EURIBOR!AF236&lt;=1,EURIBOR!AF236+1,IF(EURIBOR!AF236&gt;=3,EURIBOR!AF236,2+(EURIBOR!AF236-1)/2)))</f>
        <v>1.4969999999999999</v>
      </c>
      <c r="AA235" s="4">
        <f ca="1">MAX(0,IF(EURIBOR!AG236&lt;=1,EURIBOR!AG236+1,IF(EURIBOR!AG236&gt;=3,EURIBOR!AG236,2+(EURIBOR!AG236-1)/2)))</f>
        <v>1.6850000000000001</v>
      </c>
      <c r="AB235" s="4">
        <f ca="1">MAX(0,IF(EURIBOR!AH236&lt;=1,EURIBOR!AH236+1,IF(EURIBOR!AH236&gt;=3,EURIBOR!AH236,2+(EURIBOR!AH236-1)/2)))</f>
        <v>0.68199999999999994</v>
      </c>
      <c r="AC235" s="4">
        <f ca="1">MAX(0,IF(EURIBOR!AI236&lt;=1,EURIBOR!AI236+1,IF(EURIBOR!AI236&gt;=3,EURIBOR!AI236,2+(EURIBOR!AI236-1)/2)))</f>
        <v>0.61399999999999999</v>
      </c>
      <c r="AD235" s="4">
        <f ca="1">MAX(0,IF(EURIBOR!AJ236&lt;=1,EURIBOR!AJ236+1,IF(EURIBOR!AJ236&gt;=3,EURIBOR!AJ236,2+(EURIBOR!AJ236-1)/2)))</f>
        <v>4.3540000000000001</v>
      </c>
    </row>
    <row r="236" spans="1:30" x14ac:dyDescent="0.25">
      <c r="A236" s="4">
        <f ca="1">MAX(0,IF(EURIBOR!G237&lt;=1,EURIBOR!G237+1,IF(EURIBOR!G237&gt;=3,EURIBOR!G237,2+(EURIBOR!G237-1)/2)))</f>
        <v>1.8599999999999999</v>
      </c>
      <c r="B236" s="4">
        <f ca="1">MAX(0,IF(EURIBOR!H237&lt;=1,EURIBOR!H237+1,IF(EURIBOR!H237&gt;=3,EURIBOR!H237,2+(EURIBOR!H237-1)/2)))</f>
        <v>2.5354999999999999</v>
      </c>
      <c r="C236" s="4">
        <f ca="1">MAX(0,IF(EURIBOR!I237&lt;=1,EURIBOR!I237+1,IF(EURIBOR!I237&gt;=3,EURIBOR!I237,2+(EURIBOR!I237-1)/2)))</f>
        <v>3.78</v>
      </c>
      <c r="D236" s="4">
        <f ca="1">MAX(0,IF(EURIBOR!J237&lt;=1,EURIBOR!J237+1,IF(EURIBOR!J237&gt;=3,EURIBOR!J237,2+(EURIBOR!J237-1)/2)))</f>
        <v>3.093</v>
      </c>
      <c r="E236" s="4">
        <f ca="1">MAX(0,IF(EURIBOR!K237&lt;=1,EURIBOR!K237+1,IF(EURIBOR!K237&gt;=3,EURIBOR!K237,2+(EURIBOR!K237-1)/2)))</f>
        <v>1.208</v>
      </c>
      <c r="F236" s="4">
        <f ca="1">MAX(0,IF(EURIBOR!L237&lt;=1,EURIBOR!L237+1,IF(EURIBOR!L237&gt;=3,EURIBOR!L237,2+(EURIBOR!L237-1)/2)))</f>
        <v>0.94599999999999995</v>
      </c>
      <c r="G236" s="4">
        <f ca="1">MAX(0,IF(EURIBOR!M237&lt;=1,EURIBOR!M237+1,IF(EURIBOR!M237&gt;=3,EURIBOR!M237,2+(EURIBOR!M237-1)/2)))</f>
        <v>2.5244999999999997</v>
      </c>
      <c r="H236" s="4">
        <f ca="1">MAX(0,IF(EURIBOR!N237&lt;=1,EURIBOR!N237+1,IF(EURIBOR!N237&gt;=3,EURIBOR!N237,2+(EURIBOR!N237-1)/2)))</f>
        <v>2.5629999999999997</v>
      </c>
      <c r="I236" s="4">
        <f ca="1">MAX(0,IF(EURIBOR!O237&lt;=1,EURIBOR!O237+1,IF(EURIBOR!O237&gt;=3,EURIBOR!O237,2+(EURIBOR!O237-1)/2)))</f>
        <v>2.9590000000000001</v>
      </c>
      <c r="J236" s="4">
        <f ca="1">MAX(0,IF(EURIBOR!P237&lt;=1,EURIBOR!P237+1,IF(EURIBOR!P237&gt;=3,EURIBOR!P237,2+(EURIBOR!P237-1)/2)))</f>
        <v>0.45199999999999996</v>
      </c>
      <c r="K236" s="4">
        <f ca="1">MAX(0,IF(EURIBOR!Q237&lt;=1,EURIBOR!Q237+1,IF(EURIBOR!Q237&gt;=3,EURIBOR!Q237,2+(EURIBOR!Q237-1)/2)))</f>
        <v>2.8434999999999997</v>
      </c>
      <c r="L236" s="4">
        <f ca="1">MAX(0,IF(EURIBOR!R237&lt;=1,EURIBOR!R237+1,IF(EURIBOR!R237&gt;=3,EURIBOR!R237,2+(EURIBOR!R237-1)/2)))</f>
        <v>1.272</v>
      </c>
      <c r="M236" s="4">
        <f ca="1">MAX(0,IF(EURIBOR!S237&lt;=1,EURIBOR!S237+1,IF(EURIBOR!S237&gt;=3,EURIBOR!S237,2+(EURIBOR!S237-1)/2)))</f>
        <v>0.97199999999999998</v>
      </c>
      <c r="N236" s="4">
        <f ca="1">MAX(0,IF(EURIBOR!T237&lt;=1,EURIBOR!T237+1,IF(EURIBOR!T237&gt;=3,EURIBOR!T237,2+(EURIBOR!T237-1)/2)))</f>
        <v>0.67100000000000004</v>
      </c>
      <c r="O236" s="4">
        <f ca="1">MAX(0,IF(EURIBOR!U237&lt;=1,EURIBOR!U237+1,IF(EURIBOR!U237&gt;=3,EURIBOR!U237,2+(EURIBOR!U237-1)/2)))</f>
        <v>1.6800000000000002</v>
      </c>
      <c r="P236" s="4">
        <f ca="1">MAX(0,IF(EURIBOR!V237&lt;=1,EURIBOR!V237+1,IF(EURIBOR!V237&gt;=3,EURIBOR!V237,2+(EURIBOR!V237-1)/2)))</f>
        <v>0.46099999999999997</v>
      </c>
      <c r="Q236" s="4">
        <f ca="1">MAX(0,IF(EURIBOR!W237&lt;=1,EURIBOR!W237+1,IF(EURIBOR!W237&gt;=3,EURIBOR!W237,2+(EURIBOR!W237-1)/2)))</f>
        <v>3.41</v>
      </c>
      <c r="R236" s="4">
        <f ca="1">MAX(0,IF(EURIBOR!X237&lt;=1,EURIBOR!X237+1,IF(EURIBOR!X237&gt;=3,EURIBOR!X237,2+(EURIBOR!X237-1)/2)))</f>
        <v>3.3570000000000002</v>
      </c>
      <c r="S236" s="4">
        <f ca="1">MAX(0,IF(EURIBOR!Y237&lt;=1,EURIBOR!Y237+1,IF(EURIBOR!Y237&gt;=3,EURIBOR!Y237,2+(EURIBOR!Y237-1)/2)))</f>
        <v>0.43999999999999995</v>
      </c>
      <c r="T236" s="4">
        <f ca="1">MAX(0,IF(EURIBOR!Z237&lt;=1,EURIBOR!Z237+1,IF(EURIBOR!Z237&gt;=3,EURIBOR!Z237,2+(EURIBOR!Z237-1)/2)))</f>
        <v>3.3860000000000001</v>
      </c>
      <c r="U236" s="4">
        <f ca="1">MAX(0,IF(EURIBOR!AA237&lt;=1,EURIBOR!AA237+1,IF(EURIBOR!AA237&gt;=3,EURIBOR!AA237,2+(EURIBOR!AA237-1)/2)))</f>
        <v>0.46199999999999997</v>
      </c>
      <c r="V236" s="4">
        <f ca="1">MAX(0,IF(EURIBOR!AB237&lt;=1,EURIBOR!AB237+1,IF(EURIBOR!AB237&gt;=3,EURIBOR!AB237,2+(EURIBOR!AB237-1)/2)))</f>
        <v>0.746</v>
      </c>
      <c r="W236" s="4">
        <f ca="1">MAX(0,IF(EURIBOR!AC237&lt;=1,EURIBOR!AC237+1,IF(EURIBOR!AC237&gt;=3,EURIBOR!AC237,2+(EURIBOR!AC237-1)/2)))</f>
        <v>0.67100000000000004</v>
      </c>
      <c r="X236" s="4">
        <f ca="1">MAX(0,IF(EURIBOR!AD237&lt;=1,EURIBOR!AD237+1,IF(EURIBOR!AD237&gt;=3,EURIBOR!AD237,2+(EURIBOR!AD237-1)/2)))</f>
        <v>3.9204761904761911</v>
      </c>
      <c r="Y236" s="4">
        <f ca="1">MAX(0,IF(EURIBOR!AE237&lt;=1,EURIBOR!AE237+1,IF(EURIBOR!AE237&gt;=3,EURIBOR!AE237,2+(EURIBOR!AE237-1)/2)))</f>
        <v>0.66999999999999993</v>
      </c>
      <c r="Z236" s="4">
        <f ca="1">MAX(0,IF(EURIBOR!AF237&lt;=1,EURIBOR!AF237+1,IF(EURIBOR!AF237&gt;=3,EURIBOR!AF237,2+(EURIBOR!AF237-1)/2)))</f>
        <v>1.3320000000000001</v>
      </c>
      <c r="AA236" s="4">
        <f ca="1">MAX(0,IF(EURIBOR!AG237&lt;=1,EURIBOR!AG237+1,IF(EURIBOR!AG237&gt;=3,EURIBOR!AG237,2+(EURIBOR!AG237-1)/2)))</f>
        <v>1.659</v>
      </c>
      <c r="AB236" s="4">
        <f ca="1">MAX(0,IF(EURIBOR!AH237&lt;=1,EURIBOR!AH237+1,IF(EURIBOR!AH237&gt;=3,EURIBOR!AH237,2+(EURIBOR!AH237-1)/2)))</f>
        <v>0.68399999999999994</v>
      </c>
      <c r="AC236" s="4">
        <f ca="1">MAX(0,IF(EURIBOR!AI237&lt;=1,EURIBOR!AI237+1,IF(EURIBOR!AI237&gt;=3,EURIBOR!AI237,2+(EURIBOR!AI237-1)/2)))</f>
        <v>0.76100000000000001</v>
      </c>
      <c r="AD236" s="4">
        <f ca="1">MAX(0,IF(EURIBOR!AJ237&lt;=1,EURIBOR!AJ237+1,IF(EURIBOR!AJ237&gt;=3,EURIBOR!AJ237,2+(EURIBOR!AJ237-1)/2)))</f>
        <v>3.9830000000000001</v>
      </c>
    </row>
    <row r="237" spans="1:30" x14ac:dyDescent="0.25">
      <c r="A237" s="4">
        <f ca="1">MAX(0,IF(EURIBOR!G238&lt;=1,EURIBOR!G238+1,IF(EURIBOR!G238&gt;=3,EURIBOR!G238,2+(EURIBOR!G238-1)/2)))</f>
        <v>1.772</v>
      </c>
      <c r="B237" s="4">
        <f ca="1">MAX(0,IF(EURIBOR!H238&lt;=1,EURIBOR!H238+1,IF(EURIBOR!H238&gt;=3,EURIBOR!H238,2+(EURIBOR!H238-1)/2)))</f>
        <v>2.5145</v>
      </c>
      <c r="C237" s="4">
        <f ca="1">MAX(0,IF(EURIBOR!I238&lt;=1,EURIBOR!I238+1,IF(EURIBOR!I238&gt;=3,EURIBOR!I238,2+(EURIBOR!I238-1)/2)))</f>
        <v>3.88</v>
      </c>
      <c r="D237" s="4">
        <f ca="1">MAX(0,IF(EURIBOR!J238&lt;=1,EURIBOR!J238+1,IF(EURIBOR!J238&gt;=3,EURIBOR!J238,2+(EURIBOR!J238-1)/2)))</f>
        <v>3.0470000000000002</v>
      </c>
      <c r="E237" s="4">
        <f ca="1">MAX(0,IF(EURIBOR!K238&lt;=1,EURIBOR!K238+1,IF(EURIBOR!K238&gt;=3,EURIBOR!K238,2+(EURIBOR!K238-1)/2)))</f>
        <v>1.1919999999999999</v>
      </c>
      <c r="F237" s="4">
        <f ca="1">MAX(0,IF(EURIBOR!L238&lt;=1,EURIBOR!L238+1,IF(EURIBOR!L238&gt;=3,EURIBOR!L238,2+(EURIBOR!L238-1)/2)))</f>
        <v>0.91200000000000003</v>
      </c>
      <c r="G237" s="4">
        <f ca="1">MAX(0,IF(EURIBOR!M238&lt;=1,EURIBOR!M238+1,IF(EURIBOR!M238&gt;=3,EURIBOR!M238,2+(EURIBOR!M238-1)/2)))</f>
        <v>2.5430000000000001</v>
      </c>
      <c r="H237" s="4">
        <f ca="1">MAX(0,IF(EURIBOR!N238&lt;=1,EURIBOR!N238+1,IF(EURIBOR!N238&gt;=3,EURIBOR!N238,2+(EURIBOR!N238-1)/2)))</f>
        <v>2.5555000000000003</v>
      </c>
      <c r="I237" s="4">
        <f ca="1">MAX(0,IF(EURIBOR!O238&lt;=1,EURIBOR!O238+1,IF(EURIBOR!O238&gt;=3,EURIBOR!O238,2+(EURIBOR!O238-1)/2)))</f>
        <v>3.1789999999999998</v>
      </c>
      <c r="J237" s="4">
        <f ca="1">MAX(0,IF(EURIBOR!P238&lt;=1,EURIBOR!P238+1,IF(EURIBOR!P238&gt;=3,EURIBOR!P238,2+(EURIBOR!P238-1)/2)))</f>
        <v>0.45499999999999996</v>
      </c>
      <c r="K237" s="4">
        <f ca="1">MAX(0,IF(EURIBOR!Q238&lt;=1,EURIBOR!Q238+1,IF(EURIBOR!Q238&gt;=3,EURIBOR!Q238,2+(EURIBOR!Q238-1)/2)))</f>
        <v>2.7649999999999997</v>
      </c>
      <c r="L237" s="4">
        <f ca="1">MAX(0,IF(EURIBOR!R238&lt;=1,EURIBOR!R238+1,IF(EURIBOR!R238&gt;=3,EURIBOR!R238,2+(EURIBOR!R238-1)/2)))</f>
        <v>1.292</v>
      </c>
      <c r="M237" s="4">
        <f ca="1">MAX(0,IF(EURIBOR!S238&lt;=1,EURIBOR!S238+1,IF(EURIBOR!S238&gt;=3,EURIBOR!S238,2+(EURIBOR!S238-1)/2)))</f>
        <v>0.96299999999999997</v>
      </c>
      <c r="N237" s="4">
        <f ca="1">MAX(0,IF(EURIBOR!T238&lt;=1,EURIBOR!T238+1,IF(EURIBOR!T238&gt;=3,EURIBOR!T238,2+(EURIBOR!T238-1)/2)))</f>
        <v>0.66999999999999993</v>
      </c>
      <c r="O237" s="4">
        <f ca="1">MAX(0,IF(EURIBOR!U238&lt;=1,EURIBOR!U238+1,IF(EURIBOR!U238&gt;=3,EURIBOR!U238,2+(EURIBOR!U238-1)/2)))</f>
        <v>1.6619999999999999</v>
      </c>
      <c r="P237" s="4">
        <f ca="1">MAX(0,IF(EURIBOR!V238&lt;=1,EURIBOR!V238+1,IF(EURIBOR!V238&gt;=3,EURIBOR!V238,2+(EURIBOR!V238-1)/2)))</f>
        <v>0.46199999999999997</v>
      </c>
      <c r="Q237" s="4">
        <f ca="1">MAX(0,IF(EURIBOR!W238&lt;=1,EURIBOR!W238+1,IF(EURIBOR!W238&gt;=3,EURIBOR!W238,2+(EURIBOR!W238-1)/2)))</f>
        <v>3.3519999999999999</v>
      </c>
      <c r="R237" s="4">
        <f ca="1">MAX(0,IF(EURIBOR!X238&lt;=1,EURIBOR!X238+1,IF(EURIBOR!X238&gt;=3,EURIBOR!X238,2+(EURIBOR!X238-1)/2)))</f>
        <v>3.391</v>
      </c>
      <c r="S237" s="4">
        <f ca="1">MAX(0,IF(EURIBOR!Y238&lt;=1,EURIBOR!Y238+1,IF(EURIBOR!Y238&gt;=3,EURIBOR!Y238,2+(EURIBOR!Y238-1)/2)))</f>
        <v>0.46799999999999997</v>
      </c>
      <c r="T237" s="4">
        <f ca="1">MAX(0,IF(EURIBOR!Z238&lt;=1,EURIBOR!Z238+1,IF(EURIBOR!Z238&gt;=3,EURIBOR!Z238,2+(EURIBOR!Z238-1)/2)))</f>
        <v>3.3450000000000002</v>
      </c>
      <c r="U237" s="4">
        <f ca="1">MAX(0,IF(EURIBOR!AA238&lt;=1,EURIBOR!AA238+1,IF(EURIBOR!AA238&gt;=3,EURIBOR!AA238,2+(EURIBOR!AA238-1)/2)))</f>
        <v>0.45999999999999996</v>
      </c>
      <c r="V237" s="4">
        <f ca="1">MAX(0,IF(EURIBOR!AB238&lt;=1,EURIBOR!AB238+1,IF(EURIBOR!AB238&gt;=3,EURIBOR!AB238,2+(EURIBOR!AB238-1)/2)))</f>
        <v>0.72799999999999998</v>
      </c>
      <c r="W237" s="4">
        <f ca="1">MAX(0,IF(EURIBOR!AC238&lt;=1,EURIBOR!AC238+1,IF(EURIBOR!AC238&gt;=3,EURIBOR!AC238,2+(EURIBOR!AC238-1)/2)))</f>
        <v>0.67199999999999993</v>
      </c>
      <c r="X237" s="4">
        <f ca="1">MAX(0,IF(EURIBOR!AD238&lt;=1,EURIBOR!AD238+1,IF(EURIBOR!AD238&gt;=3,EURIBOR!AD238,2+(EURIBOR!AD238-1)/2)))</f>
        <v>3.9200000000000008</v>
      </c>
      <c r="Y237" s="4">
        <f ca="1">MAX(0,IF(EURIBOR!AE238&lt;=1,EURIBOR!AE238+1,IF(EURIBOR!AE238&gt;=3,EURIBOR!AE238,2+(EURIBOR!AE238-1)/2)))</f>
        <v>0.66999999999999993</v>
      </c>
      <c r="Z237" s="4">
        <f ca="1">MAX(0,IF(EURIBOR!AF238&lt;=1,EURIBOR!AF238+1,IF(EURIBOR!AF238&gt;=3,EURIBOR!AF238,2+(EURIBOR!AF238-1)/2)))</f>
        <v>1.246</v>
      </c>
      <c r="AA237" s="4">
        <f ca="1">MAX(0,IF(EURIBOR!AG238&lt;=1,EURIBOR!AG238+1,IF(EURIBOR!AG238&gt;=3,EURIBOR!AG238,2+(EURIBOR!AG238-1)/2)))</f>
        <v>1.4969999999999999</v>
      </c>
      <c r="AB237" s="4">
        <f ca="1">MAX(0,IF(EURIBOR!AH238&lt;=1,EURIBOR!AH238+1,IF(EURIBOR!AH238&gt;=3,EURIBOR!AH238,2+(EURIBOR!AH238-1)/2)))</f>
        <v>0.68799999999999994</v>
      </c>
      <c r="AC237" s="4">
        <f ca="1">MAX(0,IF(EURIBOR!AI238&lt;=1,EURIBOR!AI238+1,IF(EURIBOR!AI238&gt;=3,EURIBOR!AI238,2+(EURIBOR!AI238-1)/2)))</f>
        <v>1.0369999999999999</v>
      </c>
      <c r="AD237" s="4">
        <f ca="1">MAX(0,IF(EURIBOR!AJ238&lt;=1,EURIBOR!AJ238+1,IF(EURIBOR!AJ238&gt;=3,EURIBOR!AJ238,2+(EURIBOR!AJ238-1)/2)))</f>
        <v>3.6</v>
      </c>
    </row>
    <row r="238" spans="1:30" x14ac:dyDescent="0.25">
      <c r="A238" s="4">
        <f ca="1">MAX(0,IF(EURIBOR!G239&lt;=1,EURIBOR!G239+1,IF(EURIBOR!G239&gt;=3,EURIBOR!G239,2+(EURIBOR!G239-1)/2)))</f>
        <v>1.738</v>
      </c>
      <c r="B238" s="4">
        <f ca="1">MAX(0,IF(EURIBOR!H239&lt;=1,EURIBOR!H239+1,IF(EURIBOR!H239&gt;=3,EURIBOR!H239,2+(EURIBOR!H239-1)/2)))</f>
        <v>2.5244999999999997</v>
      </c>
      <c r="C238" s="4">
        <f ca="1">MAX(0,IF(EURIBOR!I239&lt;=1,EURIBOR!I239+1,IF(EURIBOR!I239&gt;=3,EURIBOR!I239,2+(EURIBOR!I239-1)/2)))</f>
        <v>3.9710000000000001</v>
      </c>
      <c r="D238" s="4">
        <f ca="1">MAX(0,IF(EURIBOR!J239&lt;=1,EURIBOR!J239+1,IF(EURIBOR!J239&gt;=3,EURIBOR!J239,2+(EURIBOR!J239-1)/2)))</f>
        <v>2.8479999999999999</v>
      </c>
      <c r="E238" s="4">
        <f ca="1">MAX(0,IF(EURIBOR!K239&lt;=1,EURIBOR!K239+1,IF(EURIBOR!K239&gt;=3,EURIBOR!K239,2+(EURIBOR!K239-1)/2)))</f>
        <v>1.1850000000000001</v>
      </c>
      <c r="F238" s="4">
        <f ca="1">MAX(0,IF(EURIBOR!L239&lt;=1,EURIBOR!L239+1,IF(EURIBOR!L239&gt;=3,EURIBOR!L239,2+(EURIBOR!L239-1)/2)))</f>
        <v>0.874</v>
      </c>
      <c r="G238" s="4">
        <f ca="1">MAX(0,IF(EURIBOR!M239&lt;=1,EURIBOR!M239+1,IF(EURIBOR!M239&gt;=3,EURIBOR!M239,2+(EURIBOR!M239-1)/2)))</f>
        <v>2.5564999999999998</v>
      </c>
      <c r="H238" s="4">
        <f ca="1">MAX(0,IF(EURIBOR!N239&lt;=1,EURIBOR!N239+1,IF(EURIBOR!N239&gt;=3,EURIBOR!N239,2+(EURIBOR!N239-1)/2)))</f>
        <v>2.5594999999999999</v>
      </c>
      <c r="I238" s="4">
        <f ca="1">MAX(0,IF(EURIBOR!O239&lt;=1,EURIBOR!O239+1,IF(EURIBOR!O239&gt;=3,EURIBOR!O239,2+(EURIBOR!O239-1)/2)))</f>
        <v>3.3719999999999999</v>
      </c>
      <c r="J238" s="4">
        <f ca="1">MAX(0,IF(EURIBOR!P239&lt;=1,EURIBOR!P239+1,IF(EURIBOR!P239&gt;=3,EURIBOR!P239,2+(EURIBOR!P239-1)/2)))</f>
        <v>0.44999999999999996</v>
      </c>
      <c r="K238" s="4">
        <f ca="1">MAX(0,IF(EURIBOR!Q239&lt;=1,EURIBOR!Q239+1,IF(EURIBOR!Q239&gt;=3,EURIBOR!Q239,2+(EURIBOR!Q239-1)/2)))</f>
        <v>2.7664999999999997</v>
      </c>
      <c r="L238" s="4">
        <f ca="1">MAX(0,IF(EURIBOR!R239&lt;=1,EURIBOR!R239+1,IF(EURIBOR!R239&gt;=3,EURIBOR!R239,2+(EURIBOR!R239-1)/2)))</f>
        <v>1.288</v>
      </c>
      <c r="M238" s="4">
        <f ca="1">MAX(0,IF(EURIBOR!S239&lt;=1,EURIBOR!S239+1,IF(EURIBOR!S239&gt;=3,EURIBOR!S239,2+(EURIBOR!S239-1)/2)))</f>
        <v>0.94599999999999995</v>
      </c>
      <c r="N238" s="4">
        <f ca="1">MAX(0,IF(EURIBOR!T239&lt;=1,EURIBOR!T239+1,IF(EURIBOR!T239&gt;=3,EURIBOR!T239,2+(EURIBOR!T239-1)/2)))</f>
        <v>0.66999999999999993</v>
      </c>
      <c r="O238" s="4">
        <f ca="1">MAX(0,IF(EURIBOR!U239&lt;=1,EURIBOR!U239+1,IF(EURIBOR!U239&gt;=3,EURIBOR!U239,2+(EURIBOR!U239-1)/2)))</f>
        <v>1.645</v>
      </c>
      <c r="P238" s="4">
        <f ca="1">MAX(0,IF(EURIBOR!V239&lt;=1,EURIBOR!V239+1,IF(EURIBOR!V239&gt;=3,EURIBOR!V239,2+(EURIBOR!V239-1)/2)))</f>
        <v>0.45999999999999996</v>
      </c>
      <c r="Q238" s="4">
        <f ca="1">MAX(0,IF(EURIBOR!W239&lt;=1,EURIBOR!W239+1,IF(EURIBOR!W239&gt;=3,EURIBOR!W239,2+(EURIBOR!W239-1)/2)))</f>
        <v>3.31</v>
      </c>
      <c r="R238" s="4">
        <f ca="1">MAX(0,IF(EURIBOR!X239&lt;=1,EURIBOR!X239+1,IF(EURIBOR!X239&gt;=3,EURIBOR!X239,2+(EURIBOR!X239-1)/2)))</f>
        <v>3.407</v>
      </c>
      <c r="S238" s="4">
        <f ca="1">MAX(0,IF(EURIBOR!Y239&lt;=1,EURIBOR!Y239+1,IF(EURIBOR!Y239&gt;=3,EURIBOR!Y239,2+(EURIBOR!Y239-1)/2)))</f>
        <v>0.505</v>
      </c>
      <c r="T238" s="4">
        <f ca="1">MAX(0,IF(EURIBOR!Z239&lt;=1,EURIBOR!Z239+1,IF(EURIBOR!Z239&gt;=3,EURIBOR!Z239,2+(EURIBOR!Z239-1)/2)))</f>
        <v>3.339</v>
      </c>
      <c r="U238" s="4">
        <f ca="1">MAX(0,IF(EURIBOR!AA239&lt;=1,EURIBOR!AA239+1,IF(EURIBOR!AA239&gt;=3,EURIBOR!AA239,2+(EURIBOR!AA239-1)/2)))</f>
        <v>0.45699999999999996</v>
      </c>
      <c r="V238" s="4">
        <f ca="1">MAX(0,IF(EURIBOR!AB239&lt;=1,EURIBOR!AB239+1,IF(EURIBOR!AB239&gt;=3,EURIBOR!AB239,2+(EURIBOR!AB239-1)/2)))</f>
        <v>0.624</v>
      </c>
      <c r="W238" s="4">
        <f ca="1">MAX(0,IF(EURIBOR!AC239&lt;=1,EURIBOR!AC239+1,IF(EURIBOR!AC239&gt;=3,EURIBOR!AC239,2+(EURIBOR!AC239-1)/2)))</f>
        <v>0.67199999999999993</v>
      </c>
      <c r="X238" s="4">
        <f ca="1">MAX(0,IF(EURIBOR!AD239&lt;=1,EURIBOR!AD239+1,IF(EURIBOR!AD239&gt;=3,EURIBOR!AD239,2+(EURIBOR!AD239-1)/2)))</f>
        <v>3.9195000000000007</v>
      </c>
      <c r="Y238" s="4">
        <f ca="1">MAX(0,IF(EURIBOR!AE239&lt;=1,EURIBOR!AE239+1,IF(EURIBOR!AE239&gt;=3,EURIBOR!AE239,2+(EURIBOR!AE239-1)/2)))</f>
        <v>0.67100000000000004</v>
      </c>
      <c r="Z238" s="4">
        <f ca="1">MAX(0,IF(EURIBOR!AF239&lt;=1,EURIBOR!AF239+1,IF(EURIBOR!AF239&gt;=3,EURIBOR!AF239,2+(EURIBOR!AF239-1)/2)))</f>
        <v>1.208</v>
      </c>
      <c r="AA238" s="4">
        <f ca="1">MAX(0,IF(EURIBOR!AG239&lt;=1,EURIBOR!AG239+1,IF(EURIBOR!AG239&gt;=3,EURIBOR!AG239,2+(EURIBOR!AG239-1)/2)))</f>
        <v>1.3320000000000001</v>
      </c>
      <c r="AB238" s="4">
        <f ca="1">MAX(0,IF(EURIBOR!AH239&lt;=1,EURIBOR!AH239+1,IF(EURIBOR!AH239&gt;=3,EURIBOR!AH239,2+(EURIBOR!AH239-1)/2)))</f>
        <v>0.69199999999999995</v>
      </c>
      <c r="AC238" s="4">
        <f ca="1">MAX(0,IF(EURIBOR!AI239&lt;=1,EURIBOR!AI239+1,IF(EURIBOR!AI239&gt;=3,EURIBOR!AI239,2+(EURIBOR!AI239-1)/2)))</f>
        <v>1.395</v>
      </c>
      <c r="AD238" s="4">
        <f ca="1">MAX(0,IF(EURIBOR!AJ239&lt;=1,EURIBOR!AJ239+1,IF(EURIBOR!AJ239&gt;=3,EURIBOR!AJ239,2+(EURIBOR!AJ239-1)/2)))</f>
        <v>3.3860000000000001</v>
      </c>
    </row>
    <row r="239" spans="1:30" x14ac:dyDescent="0.25">
      <c r="A239" s="4">
        <f ca="1">MAX(0,IF(EURIBOR!G240&lt;=1,EURIBOR!G240+1,IF(EURIBOR!G240&gt;=3,EURIBOR!G240,2+(EURIBOR!G240-1)/2)))</f>
        <v>1.716</v>
      </c>
      <c r="B239" s="4">
        <f ca="1">MAX(0,IF(EURIBOR!H240&lt;=1,EURIBOR!H240+1,IF(EURIBOR!H240&gt;=3,EURIBOR!H240,2+(EURIBOR!H240-1)/2)))</f>
        <v>2.5430000000000001</v>
      </c>
      <c r="C239" s="4">
        <f ca="1">MAX(0,IF(EURIBOR!I240&lt;=1,EURIBOR!I240+1,IF(EURIBOR!I240&gt;=3,EURIBOR!I240,2+(EURIBOR!I240-1)/2)))</f>
        <v>3.9672727272727268</v>
      </c>
      <c r="D239" s="4">
        <f ca="1">MAX(0,IF(EURIBOR!J240&lt;=1,EURIBOR!J240+1,IF(EURIBOR!J240&gt;=3,EURIBOR!J240,2+(EURIBOR!J240-1)/2)))</f>
        <v>2.7895000000000003</v>
      </c>
      <c r="E239" s="4">
        <f ca="1">MAX(0,IF(EURIBOR!K240&lt;=1,EURIBOR!K240+1,IF(EURIBOR!K240&gt;=3,EURIBOR!K240,2+(EURIBOR!K240-1)/2)))</f>
        <v>1.2050000000000001</v>
      </c>
      <c r="F239" s="4">
        <f ca="1">MAX(0,IF(EURIBOR!L240&lt;=1,EURIBOR!L240+1,IF(EURIBOR!L240&gt;=3,EURIBOR!L240,2+(EURIBOR!L240-1)/2)))</f>
        <v>0.85399999999999998</v>
      </c>
      <c r="G239" s="4">
        <f ca="1">MAX(0,IF(EURIBOR!M240&lt;=1,EURIBOR!M240+1,IF(EURIBOR!M240&gt;=3,EURIBOR!M240,2+(EURIBOR!M240-1)/2)))</f>
        <v>2.5579999999999998</v>
      </c>
      <c r="H239" s="4">
        <f ca="1">MAX(0,IF(EURIBOR!N240&lt;=1,EURIBOR!N240+1,IF(EURIBOR!N240&gt;=3,EURIBOR!N240,2+(EURIBOR!N240-1)/2)))</f>
        <v>2.5659999999999998</v>
      </c>
      <c r="I239" s="4">
        <f ca="1">MAX(0,IF(EURIBOR!O240&lt;=1,EURIBOR!O240+1,IF(EURIBOR!O240&gt;=3,EURIBOR!O240,2+(EURIBOR!O240-1)/2)))</f>
        <v>3.536</v>
      </c>
      <c r="J239" s="4">
        <f ca="1">MAX(0,IF(EURIBOR!P240&lt;=1,EURIBOR!P240+1,IF(EURIBOR!P240&gt;=3,EURIBOR!P240,2+(EURIBOR!P240-1)/2)))</f>
        <v>0.43300000000000005</v>
      </c>
      <c r="K239" s="4">
        <f ca="1">MAX(0,IF(EURIBOR!Q240&lt;=1,EURIBOR!Q240+1,IF(EURIBOR!Q240&gt;=3,EURIBOR!Q240,2+(EURIBOR!Q240-1)/2)))</f>
        <v>2.7004999999999999</v>
      </c>
      <c r="L239" s="4">
        <f ca="1">MAX(0,IF(EURIBOR!R240&lt;=1,EURIBOR!R240+1,IF(EURIBOR!R240&gt;=3,EURIBOR!R240,2+(EURIBOR!R240-1)/2)))</f>
        <v>1.3049999999999999</v>
      </c>
      <c r="M239" s="4">
        <f ca="1">MAX(0,IF(EURIBOR!S240&lt;=1,EURIBOR!S240+1,IF(EURIBOR!S240&gt;=3,EURIBOR!S240,2+(EURIBOR!S240-1)/2)))</f>
        <v>0.91200000000000003</v>
      </c>
      <c r="N239" s="4">
        <f ca="1">MAX(0,IF(EURIBOR!T240&lt;=1,EURIBOR!T240+1,IF(EURIBOR!T240&gt;=3,EURIBOR!T240,2+(EURIBOR!T240-1)/2)))</f>
        <v>0.67100000000000004</v>
      </c>
      <c r="O239" s="4">
        <f ca="1">MAX(0,IF(EURIBOR!U240&lt;=1,EURIBOR!U240+1,IF(EURIBOR!U240&gt;=3,EURIBOR!U240,2+(EURIBOR!U240-1)/2)))</f>
        <v>1.645</v>
      </c>
      <c r="P239" s="4">
        <f ca="1">MAX(0,IF(EURIBOR!V240&lt;=1,EURIBOR!V240+1,IF(EURIBOR!V240&gt;=3,EURIBOR!V240,2+(EURIBOR!V240-1)/2)))</f>
        <v>0.45699999999999996</v>
      </c>
      <c r="Q239" s="4">
        <f ca="1">MAX(0,IF(EURIBOR!W240&lt;=1,EURIBOR!W240+1,IF(EURIBOR!W240&gt;=3,EURIBOR!W240,2+(EURIBOR!W240-1)/2)))</f>
        <v>3.2610000000000001</v>
      </c>
      <c r="R239" s="4">
        <f ca="1">MAX(0,IF(EURIBOR!X240&lt;=1,EURIBOR!X240+1,IF(EURIBOR!X240&gt;=3,EURIBOR!X240,2+(EURIBOR!X240-1)/2)))</f>
        <v>3.4670000000000001</v>
      </c>
      <c r="S239" s="4">
        <f ca="1">MAX(0,IF(EURIBOR!Y240&lt;=1,EURIBOR!Y240+1,IF(EURIBOR!Y240&gt;=3,EURIBOR!Y240,2+(EURIBOR!Y240-1)/2)))</f>
        <v>0.55200000000000005</v>
      </c>
      <c r="T239" s="4">
        <f ca="1">MAX(0,IF(EURIBOR!Z240&lt;=1,EURIBOR!Z240+1,IF(EURIBOR!Z240&gt;=3,EURIBOR!Z240,2+(EURIBOR!Z240-1)/2)))</f>
        <v>3.3570000000000002</v>
      </c>
      <c r="U239" s="4">
        <f ca="1">MAX(0,IF(EURIBOR!AA240&lt;=1,EURIBOR!AA240+1,IF(EURIBOR!AA240&gt;=3,EURIBOR!AA240,2+(EURIBOR!AA240-1)/2)))</f>
        <v>0.45499999999999996</v>
      </c>
      <c r="V239" s="4">
        <f ca="1">MAX(0,IF(EURIBOR!AB240&lt;=1,EURIBOR!AB240+1,IF(EURIBOR!AB240&gt;=3,EURIBOR!AB240,2+(EURIBOR!AB240-1)/2)))</f>
        <v>0.55600000000000005</v>
      </c>
      <c r="W239" s="4">
        <f ca="1">MAX(0,IF(EURIBOR!AC240&lt;=1,EURIBOR!AC240+1,IF(EURIBOR!AC240&gt;=3,EURIBOR!AC240,2+(EURIBOR!AC240-1)/2)))</f>
        <v>0.67199999999999993</v>
      </c>
      <c r="X239" s="4">
        <f ca="1">MAX(0,IF(EURIBOR!AD240&lt;=1,EURIBOR!AD240+1,IF(EURIBOR!AD240&gt;=3,EURIBOR!AD240,2+(EURIBOR!AD240-1)/2)))</f>
        <v>3.8958333333333339</v>
      </c>
      <c r="Y239" s="4">
        <f ca="1">MAX(0,IF(EURIBOR!AE240&lt;=1,EURIBOR!AE240+1,IF(EURIBOR!AE240&gt;=3,EURIBOR!AE240,2+(EURIBOR!AE240-1)/2)))</f>
        <v>0.67100000000000004</v>
      </c>
      <c r="Z239" s="4">
        <f ca="1">MAX(0,IF(EURIBOR!AF240&lt;=1,EURIBOR!AF240+1,IF(EURIBOR!AF240&gt;=3,EURIBOR!AF240,2+(EURIBOR!AF240-1)/2)))</f>
        <v>1.1919999999999999</v>
      </c>
      <c r="AA239" s="4">
        <f ca="1">MAX(0,IF(EURIBOR!AG240&lt;=1,EURIBOR!AG240+1,IF(EURIBOR!AG240&gt;=3,EURIBOR!AG240,2+(EURIBOR!AG240-1)/2)))</f>
        <v>1.246</v>
      </c>
      <c r="AB239" s="4">
        <f ca="1">MAX(0,IF(EURIBOR!AH240&lt;=1,EURIBOR!AH240+1,IF(EURIBOR!AH240&gt;=3,EURIBOR!AH240,2+(EURIBOR!AH240-1)/2)))</f>
        <v>0.69199999999999995</v>
      </c>
      <c r="AC239" s="4">
        <f ca="1">MAX(0,IF(EURIBOR!AI240&lt;=1,EURIBOR!AI240+1,IF(EURIBOR!AI240&gt;=3,EURIBOR!AI240,2+(EURIBOR!AI240-1)/2)))</f>
        <v>2.0055000000000001</v>
      </c>
      <c r="AD239" s="4">
        <f ca="1">MAX(0,IF(EURIBOR!AJ240&lt;=1,EURIBOR!AJ240+1,IF(EURIBOR!AJ240&gt;=3,EURIBOR!AJ240,2+(EURIBOR!AJ240-1)/2)))</f>
        <v>3.3450000000000002</v>
      </c>
    </row>
    <row r="240" spans="1:30" x14ac:dyDescent="0.25">
      <c r="A240" s="4">
        <f ca="1">MAX(0,IF(EURIBOR!G241&lt;=1,EURIBOR!G241+1,IF(EURIBOR!G241&gt;=3,EURIBOR!G241,2+(EURIBOR!G241-1)/2)))</f>
        <v>1.7130000000000001</v>
      </c>
      <c r="B240" s="4">
        <f ca="1">MAX(0,IF(EURIBOR!H241&lt;=1,EURIBOR!H241+1,IF(EURIBOR!H241&gt;=3,EURIBOR!H241,2+(EURIBOR!H241-1)/2)))</f>
        <v>2.5564999999999998</v>
      </c>
      <c r="C240" s="4">
        <f ca="1">MAX(0,IF(EURIBOR!I241&lt;=1,EURIBOR!I241+1,IF(EURIBOR!I241&gt;=3,EURIBOR!I241,2+(EURIBOR!I241-1)/2)))</f>
        <v>3.9310526315789471</v>
      </c>
      <c r="D240" s="4">
        <f ca="1">MAX(0,IF(EURIBOR!J241&lt;=1,EURIBOR!J241+1,IF(EURIBOR!J241&gt;=3,EURIBOR!J241,2+(EURIBOR!J241-1)/2)))</f>
        <v>2.8134999999999999</v>
      </c>
      <c r="E240" s="4">
        <f ca="1">MAX(0,IF(EURIBOR!K241&lt;=1,EURIBOR!K241+1,IF(EURIBOR!K241&gt;=3,EURIBOR!K241,2+(EURIBOR!K241-1)/2)))</f>
        <v>1.2230000000000001</v>
      </c>
      <c r="F240" s="4">
        <f ca="1">MAX(0,IF(EURIBOR!L241&lt;=1,EURIBOR!L241+1,IF(EURIBOR!L241&gt;=3,EURIBOR!L241,2+(EURIBOR!L241-1)/2)))</f>
        <v>0.81600000000000006</v>
      </c>
      <c r="G240" s="4">
        <f ca="1">MAX(0,IF(EURIBOR!M241&lt;=1,EURIBOR!M241+1,IF(EURIBOR!M241&gt;=3,EURIBOR!M241,2+(EURIBOR!M241-1)/2)))</f>
        <v>2.5569999999999999</v>
      </c>
      <c r="H240" s="4">
        <f ca="1">MAX(0,IF(EURIBOR!N241&lt;=1,EURIBOR!N241+1,IF(EURIBOR!N241&gt;=3,EURIBOR!N241,2+(EURIBOR!N241-1)/2)))</f>
        <v>2.5694999999999997</v>
      </c>
      <c r="I240" s="4">
        <f ca="1">MAX(0,IF(EURIBOR!O241&lt;=1,EURIBOR!O241+1,IF(EURIBOR!O241&gt;=3,EURIBOR!O241,2+(EURIBOR!O241-1)/2)))</f>
        <v>3.6720000000000002</v>
      </c>
      <c r="J240" s="4">
        <f ca="1">MAX(0,IF(EURIBOR!P241&lt;=1,EURIBOR!P241+1,IF(EURIBOR!P241&gt;=3,EURIBOR!P241,2+(EURIBOR!P241-1)/2)))</f>
        <v>0.41800000000000004</v>
      </c>
      <c r="K240" s="4">
        <f ca="1">MAX(0,IF(EURIBOR!Q241&lt;=1,EURIBOR!Q241+1,IF(EURIBOR!Q241&gt;=3,EURIBOR!Q241,2+(EURIBOR!Q241-1)/2)))</f>
        <v>2.5760000000000001</v>
      </c>
      <c r="L240" s="4">
        <f ca="1">MAX(0,IF(EURIBOR!R241&lt;=1,EURIBOR!R241+1,IF(EURIBOR!R241&gt;=3,EURIBOR!R241,2+(EURIBOR!R241-1)/2)))</f>
        <v>1.33</v>
      </c>
      <c r="M240" s="4">
        <f ca="1">MAX(0,IF(EURIBOR!S241&lt;=1,EURIBOR!S241+1,IF(EURIBOR!S241&gt;=3,EURIBOR!S241,2+(EURIBOR!S241-1)/2)))</f>
        <v>0.874</v>
      </c>
      <c r="N240" s="4">
        <f ca="1">MAX(0,IF(EURIBOR!T241&lt;=1,EURIBOR!T241+1,IF(EURIBOR!T241&gt;=3,EURIBOR!T241,2+(EURIBOR!T241-1)/2)))</f>
        <v>0.67100000000000004</v>
      </c>
      <c r="O240" s="4">
        <f ca="1">MAX(0,IF(EURIBOR!U241&lt;=1,EURIBOR!U241+1,IF(EURIBOR!U241&gt;=3,EURIBOR!U241,2+(EURIBOR!U241-1)/2)))</f>
        <v>1.6870000000000001</v>
      </c>
      <c r="P240" s="4">
        <f ca="1">MAX(0,IF(EURIBOR!V241&lt;=1,EURIBOR!V241+1,IF(EURIBOR!V241&gt;=3,EURIBOR!V241,2+(EURIBOR!V241-1)/2)))</f>
        <v>0.45499999999999996</v>
      </c>
      <c r="Q240" s="4">
        <f ca="1">MAX(0,IF(EURIBOR!W241&lt;=1,EURIBOR!W241+1,IF(EURIBOR!W241&gt;=3,EURIBOR!W241,2+(EURIBOR!W241-1)/2)))</f>
        <v>3.1240000000000001</v>
      </c>
      <c r="R240" s="4">
        <f ca="1">MAX(0,IF(EURIBOR!X241&lt;=1,EURIBOR!X241+1,IF(EURIBOR!X241&gt;=3,EURIBOR!X241,2+(EURIBOR!X241-1)/2)))</f>
        <v>3.464</v>
      </c>
      <c r="S240" s="4">
        <f ca="1">MAX(0,IF(EURIBOR!Y241&lt;=1,EURIBOR!Y241+1,IF(EURIBOR!Y241&gt;=3,EURIBOR!Y241,2+(EURIBOR!Y241-1)/2)))</f>
        <v>0.61399999999999999</v>
      </c>
      <c r="T240" s="4">
        <f ca="1">MAX(0,IF(EURIBOR!Z241&lt;=1,EURIBOR!Z241+1,IF(EURIBOR!Z241&gt;=3,EURIBOR!Z241,2+(EURIBOR!Z241-1)/2)))</f>
        <v>3.391</v>
      </c>
      <c r="U240" s="4">
        <f ca="1">MAX(0,IF(EURIBOR!AA241&lt;=1,EURIBOR!AA241+1,IF(EURIBOR!AA241&gt;=3,EURIBOR!AA241,2+(EURIBOR!AA241-1)/2)))</f>
        <v>0.45199999999999996</v>
      </c>
      <c r="V240" s="4">
        <f ca="1">MAX(0,IF(EURIBOR!AB241&lt;=1,EURIBOR!AB241+1,IF(EURIBOR!AB241&gt;=3,EURIBOR!AB241,2+(EURIBOR!AB241-1)/2)))</f>
        <v>0.52</v>
      </c>
      <c r="W240" s="4">
        <f ca="1">MAX(0,IF(EURIBOR!AC241&lt;=1,EURIBOR!AC241+1,IF(EURIBOR!AC241&gt;=3,EURIBOR!AC241,2+(EURIBOR!AC241-1)/2)))</f>
        <v>0.67199999999999993</v>
      </c>
      <c r="X240" s="4">
        <f ca="1">MAX(0,IF(EURIBOR!AD241&lt;=1,EURIBOR!AD241+1,IF(EURIBOR!AD241&gt;=3,EURIBOR!AD241,2+(EURIBOR!AD241-1)/2)))</f>
        <v>3.137</v>
      </c>
      <c r="Y240" s="4">
        <f ca="1">MAX(0,IF(EURIBOR!AE241&lt;=1,EURIBOR!AE241+1,IF(EURIBOR!AE241&gt;=3,EURIBOR!AE241,2+(EURIBOR!AE241-1)/2)))</f>
        <v>0.66999999999999993</v>
      </c>
      <c r="Z240" s="4">
        <f ca="1">MAX(0,IF(EURIBOR!AF241&lt;=1,EURIBOR!AF241+1,IF(EURIBOR!AF241&gt;=3,EURIBOR!AF241,2+(EURIBOR!AF241-1)/2)))</f>
        <v>1.1850000000000001</v>
      </c>
      <c r="AA240" s="4">
        <f ca="1">MAX(0,IF(EURIBOR!AG241&lt;=1,EURIBOR!AG241+1,IF(EURIBOR!AG241&gt;=3,EURIBOR!AG241,2+(EURIBOR!AG241-1)/2)))</f>
        <v>1.208</v>
      </c>
      <c r="AB240" s="4">
        <f ca="1">MAX(0,IF(EURIBOR!AH241&lt;=1,EURIBOR!AH241+1,IF(EURIBOR!AH241&gt;=3,EURIBOR!AH241,2+(EURIBOR!AH241-1)/2)))</f>
        <v>0.69100000000000006</v>
      </c>
      <c r="AC240" s="4">
        <f ca="1">MAX(0,IF(EURIBOR!AI241&lt;=1,EURIBOR!AI241+1,IF(EURIBOR!AI241&gt;=3,EURIBOR!AI241,2+(EURIBOR!AI241-1)/2)))</f>
        <v>2.214</v>
      </c>
      <c r="AD240" s="4">
        <f ca="1">MAX(0,IF(EURIBOR!AJ241&lt;=1,EURIBOR!AJ241+1,IF(EURIBOR!AJ241&gt;=3,EURIBOR!AJ241,2+(EURIBOR!AJ241-1)/2)))</f>
        <v>3.339</v>
      </c>
    </row>
    <row r="241" spans="1:30" x14ac:dyDescent="0.25">
      <c r="A241" s="4">
        <f ca="1">MAX(0,IF(EURIBOR!G242&lt;=1,EURIBOR!G242+1,IF(EURIBOR!G242&gt;=3,EURIBOR!G242,2+(EURIBOR!G242-1)/2)))</f>
        <v>1.6800000000000002</v>
      </c>
      <c r="B241" s="4">
        <f ca="1">MAX(0,IF(EURIBOR!H242&lt;=1,EURIBOR!H242+1,IF(EURIBOR!H242&gt;=3,EURIBOR!H242,2+(EURIBOR!H242-1)/2)))</f>
        <v>2.5579999999999998</v>
      </c>
      <c r="C241" s="4">
        <f ca="1">MAX(0,IF(EURIBOR!I242&lt;=1,EURIBOR!I242+1,IF(EURIBOR!I242&gt;=3,EURIBOR!I242,2+(EURIBOR!I242-1)/2)))</f>
        <v>3.9204761904761911</v>
      </c>
      <c r="D241" s="4">
        <f ca="1">MAX(0,IF(EURIBOR!J242&lt;=1,EURIBOR!J242+1,IF(EURIBOR!J242&gt;=3,EURIBOR!J242,2+(EURIBOR!J242-1)/2)))</f>
        <v>2.8380000000000001</v>
      </c>
      <c r="E241" s="4">
        <f ca="1">MAX(0,IF(EURIBOR!K242&lt;=1,EURIBOR!K242+1,IF(EURIBOR!K242&gt;=3,EURIBOR!K242,2+(EURIBOR!K242-1)/2)))</f>
        <v>1.206</v>
      </c>
      <c r="F241" s="4">
        <f ca="1">MAX(0,IF(EURIBOR!L242&lt;=1,EURIBOR!L242+1,IF(EURIBOR!L242&gt;=3,EURIBOR!L242,2+(EURIBOR!L242-1)/2)))</f>
        <v>0.77100000000000002</v>
      </c>
      <c r="G241" s="4">
        <f ca="1">MAX(0,IF(EURIBOR!M242&lt;=1,EURIBOR!M242+1,IF(EURIBOR!M242&gt;=3,EURIBOR!M242,2+(EURIBOR!M242-1)/2)))</f>
        <v>2.5594999999999999</v>
      </c>
      <c r="H241" s="4">
        <f ca="1">MAX(0,IF(EURIBOR!N242&lt;=1,EURIBOR!N242+1,IF(EURIBOR!N242&gt;=3,EURIBOR!N242,2+(EURIBOR!N242-1)/2)))</f>
        <v>2.5985</v>
      </c>
      <c r="I241" s="4">
        <f ca="1">MAX(0,IF(EURIBOR!O242&lt;=1,EURIBOR!O242+1,IF(EURIBOR!O242&gt;=3,EURIBOR!O242,2+(EURIBOR!O242-1)/2)))</f>
        <v>3.78</v>
      </c>
      <c r="J241" s="4">
        <f ca="1">MAX(0,IF(EURIBOR!P242&lt;=1,EURIBOR!P242+1,IF(EURIBOR!P242&gt;=3,EURIBOR!P242,2+(EURIBOR!P242-1)/2)))</f>
        <v>0.43999999999999995</v>
      </c>
      <c r="K241" s="4">
        <f ca="1">MAX(0,IF(EURIBOR!Q242&lt;=1,EURIBOR!Q242+1,IF(EURIBOR!Q242&gt;=3,EURIBOR!Q242,2+(EURIBOR!Q242-1)/2)))</f>
        <v>2.5649999999999999</v>
      </c>
      <c r="L241" s="4">
        <f ca="1">MAX(0,IF(EURIBOR!R242&lt;=1,EURIBOR!R242+1,IF(EURIBOR!R242&gt;=3,EURIBOR!R242,2+(EURIBOR!R242-1)/2)))</f>
        <v>1.325</v>
      </c>
      <c r="M241" s="4">
        <f ca="1">MAX(0,IF(EURIBOR!S242&lt;=1,EURIBOR!S242+1,IF(EURIBOR!S242&gt;=3,EURIBOR!S242,2+(EURIBOR!S242-1)/2)))</f>
        <v>0.85399999999999998</v>
      </c>
      <c r="N241" s="4">
        <f ca="1">MAX(0,IF(EURIBOR!T242&lt;=1,EURIBOR!T242+1,IF(EURIBOR!T242&gt;=3,EURIBOR!T242,2+(EURIBOR!T242-1)/2)))</f>
        <v>0.66999999999999993</v>
      </c>
      <c r="O241" s="4">
        <f ca="1">MAX(0,IF(EURIBOR!U242&lt;=1,EURIBOR!U242+1,IF(EURIBOR!U242&gt;=3,EURIBOR!U242,2+(EURIBOR!U242-1)/2)))</f>
        <v>1.728</v>
      </c>
      <c r="P241" s="4">
        <f ca="1">MAX(0,IF(EURIBOR!V242&lt;=1,EURIBOR!V242+1,IF(EURIBOR!V242&gt;=3,EURIBOR!V242,2+(EURIBOR!V242-1)/2)))</f>
        <v>0.45199999999999996</v>
      </c>
      <c r="Q241" s="4">
        <f ca="1">MAX(0,IF(EURIBOR!W242&lt;=1,EURIBOR!W242+1,IF(EURIBOR!W242&gt;=3,EURIBOR!W242,2+(EURIBOR!W242-1)/2)))</f>
        <v>2.9704999999999999</v>
      </c>
      <c r="R241" s="4">
        <f ca="1">MAX(0,IF(EURIBOR!X242&lt;=1,EURIBOR!X242+1,IF(EURIBOR!X242&gt;=3,EURIBOR!X242,2+(EURIBOR!X242-1)/2)))</f>
        <v>3.41</v>
      </c>
      <c r="S241" s="4">
        <f ca="1">MAX(0,IF(EURIBOR!Y242&lt;=1,EURIBOR!Y242+1,IF(EURIBOR!Y242&gt;=3,EURIBOR!Y242,2+(EURIBOR!Y242-1)/2)))</f>
        <v>0.76100000000000001</v>
      </c>
      <c r="T241" s="4">
        <f ca="1">MAX(0,IF(EURIBOR!Z242&lt;=1,EURIBOR!Z242+1,IF(EURIBOR!Z242&gt;=3,EURIBOR!Z242,2+(EURIBOR!Z242-1)/2)))</f>
        <v>3.407</v>
      </c>
      <c r="U241" s="4">
        <f ca="1">MAX(0,IF(EURIBOR!AA242&lt;=1,EURIBOR!AA242+1,IF(EURIBOR!AA242&gt;=3,EURIBOR!AA242,2+(EURIBOR!AA242-1)/2)))</f>
        <v>0.45499999999999996</v>
      </c>
      <c r="V241" s="4">
        <f ca="1">MAX(0,IF(EURIBOR!AB242&lt;=1,EURIBOR!AB242+1,IF(EURIBOR!AB242&gt;=3,EURIBOR!AB242,2+(EURIBOR!AB242-1)/2)))</f>
        <v>0.50900000000000001</v>
      </c>
      <c r="W241" s="4">
        <f ca="1">MAX(0,IF(EURIBOR!AC242&lt;=1,EURIBOR!AC242+1,IF(EURIBOR!AC242&gt;=3,EURIBOR!AC242,2+(EURIBOR!AC242-1)/2)))</f>
        <v>0.67199999999999993</v>
      </c>
      <c r="X241" s="4">
        <f ca="1">MAX(0,IF(EURIBOR!AD242&lt;=1,EURIBOR!AD242+1,IF(EURIBOR!AD242&gt;=3,EURIBOR!AD242,2+(EURIBOR!AD242-1)/2)))</f>
        <v>3.093</v>
      </c>
      <c r="Y241" s="4">
        <f ca="1">MAX(0,IF(EURIBOR!AE242&lt;=1,EURIBOR!AE242+1,IF(EURIBOR!AE242&gt;=3,EURIBOR!AE242,2+(EURIBOR!AE242-1)/2)))</f>
        <v>0.67100000000000004</v>
      </c>
      <c r="Z241" s="4">
        <f ca="1">MAX(0,IF(EURIBOR!AF242&lt;=1,EURIBOR!AF242+1,IF(EURIBOR!AF242&gt;=3,EURIBOR!AF242,2+(EURIBOR!AF242-1)/2)))</f>
        <v>1.2050000000000001</v>
      </c>
      <c r="AA241" s="4">
        <f ca="1">MAX(0,IF(EURIBOR!AG242&lt;=1,EURIBOR!AG242+1,IF(EURIBOR!AG242&gt;=3,EURIBOR!AG242,2+(EURIBOR!AG242-1)/2)))</f>
        <v>1.1919999999999999</v>
      </c>
      <c r="AB241" s="4">
        <f ca="1">MAX(0,IF(EURIBOR!AH242&lt;=1,EURIBOR!AH242+1,IF(EURIBOR!AH242&gt;=3,EURIBOR!AH242,2+(EURIBOR!AH242-1)/2)))</f>
        <v>0.69</v>
      </c>
      <c r="AC241" s="4">
        <f ca="1">MAX(0,IF(EURIBOR!AI242&lt;=1,EURIBOR!AI242+1,IF(EURIBOR!AI242&gt;=3,EURIBOR!AI242,2+(EURIBOR!AI242-1)/2)))</f>
        <v>2.4125000000000001</v>
      </c>
      <c r="AD241" s="4">
        <f ca="1">MAX(0,IF(EURIBOR!AJ242&lt;=1,EURIBOR!AJ242+1,IF(EURIBOR!AJ242&gt;=3,EURIBOR!AJ242,2+(EURIBOR!AJ242-1)/2)))</f>
        <v>3.3570000000000002</v>
      </c>
    </row>
    <row r="242" spans="1:30" x14ac:dyDescent="0.25">
      <c r="A242" s="4">
        <f ca="1">MAX(0,IF(EURIBOR!G243&lt;=1,EURIBOR!G243+1,IF(EURIBOR!G243&gt;=3,EURIBOR!G243,2+(EURIBOR!G243-1)/2)))</f>
        <v>1.6619999999999999</v>
      </c>
      <c r="B242" s="4">
        <f ca="1">MAX(0,IF(EURIBOR!H243&lt;=1,EURIBOR!H243+1,IF(EURIBOR!H243&gt;=3,EURIBOR!H243,2+(EURIBOR!H243-1)/2)))</f>
        <v>2.5569999999999999</v>
      </c>
      <c r="C242" s="4">
        <f ca="1">MAX(0,IF(EURIBOR!I243&lt;=1,EURIBOR!I243+1,IF(EURIBOR!I243&gt;=3,EURIBOR!I243,2+(EURIBOR!I243-1)/2)))</f>
        <v>3.9200000000000008</v>
      </c>
      <c r="D242" s="4">
        <f ca="1">MAX(0,IF(EURIBOR!J243&lt;=1,EURIBOR!J243+1,IF(EURIBOR!J243&gt;=3,EURIBOR!J243,2+(EURIBOR!J243-1)/2)))</f>
        <v>2.8475000000000001</v>
      </c>
      <c r="E242" s="4">
        <f ca="1">MAX(0,IF(EURIBOR!K243&lt;=1,EURIBOR!K243+1,IF(EURIBOR!K243&gt;=3,EURIBOR!K243,2+(EURIBOR!K243-1)/2)))</f>
        <v>1.2090000000000001</v>
      </c>
      <c r="F242" s="4">
        <f ca="1">MAX(0,IF(EURIBOR!L243&lt;=1,EURIBOR!L243+1,IF(EURIBOR!L243&gt;=3,EURIBOR!L243,2+(EURIBOR!L243-1)/2)))</f>
        <v>0.751</v>
      </c>
      <c r="G242" s="4">
        <f ca="1">MAX(0,IF(EURIBOR!M243&lt;=1,EURIBOR!M243+1,IF(EURIBOR!M243&gt;=3,EURIBOR!M243,2+(EURIBOR!M243-1)/2)))</f>
        <v>2.5735000000000001</v>
      </c>
      <c r="H242" s="4">
        <f ca="1">MAX(0,IF(EURIBOR!N243&lt;=1,EURIBOR!N243+1,IF(EURIBOR!N243&gt;=3,EURIBOR!N243,2+(EURIBOR!N243-1)/2)))</f>
        <v>2.6805000000000003</v>
      </c>
      <c r="I242" s="4">
        <f ca="1">MAX(0,IF(EURIBOR!O243&lt;=1,EURIBOR!O243+1,IF(EURIBOR!O243&gt;=3,EURIBOR!O243,2+(EURIBOR!O243-1)/2)))</f>
        <v>3.88</v>
      </c>
      <c r="J242" s="4">
        <f ca="1">MAX(0,IF(EURIBOR!P243&lt;=1,EURIBOR!P243+1,IF(EURIBOR!P243&gt;=3,EURIBOR!P243,2+(EURIBOR!P243-1)/2)))</f>
        <v>0.46799999999999997</v>
      </c>
      <c r="K242" s="4">
        <f ca="1">MAX(0,IF(EURIBOR!Q243&lt;=1,EURIBOR!Q243+1,IF(EURIBOR!Q243&gt;=3,EURIBOR!Q243,2+(EURIBOR!Q243-1)/2)))</f>
        <v>2.5700000000000003</v>
      </c>
      <c r="L242" s="4">
        <f ca="1">MAX(0,IF(EURIBOR!R243&lt;=1,EURIBOR!R243+1,IF(EURIBOR!R243&gt;=3,EURIBOR!R243,2+(EURIBOR!R243-1)/2)))</f>
        <v>1.2410000000000001</v>
      </c>
      <c r="M242" s="4">
        <f ca="1">MAX(0,IF(EURIBOR!S243&lt;=1,EURIBOR!S243+1,IF(EURIBOR!S243&gt;=3,EURIBOR!S243,2+(EURIBOR!S243-1)/2)))</f>
        <v>0.81600000000000006</v>
      </c>
      <c r="N242" s="4">
        <f ca="1">MAX(0,IF(EURIBOR!T243&lt;=1,EURIBOR!T243+1,IF(EURIBOR!T243&gt;=3,EURIBOR!T243,2+(EURIBOR!T243-1)/2)))</f>
        <v>0.67100000000000004</v>
      </c>
      <c r="O242" s="4">
        <f ca="1">MAX(0,IF(EURIBOR!U243&lt;=1,EURIBOR!U243+1,IF(EURIBOR!U243&gt;=3,EURIBOR!U243,2+(EURIBOR!U243-1)/2)))</f>
        <v>1.849</v>
      </c>
      <c r="P242" s="4">
        <f ca="1">MAX(0,IF(EURIBOR!V243&lt;=1,EURIBOR!V243+1,IF(EURIBOR!V243&gt;=3,EURIBOR!V243,2+(EURIBOR!V243-1)/2)))</f>
        <v>0.45499999999999996</v>
      </c>
      <c r="Q242" s="4">
        <f ca="1">MAX(0,IF(EURIBOR!W243&lt;=1,EURIBOR!W243+1,IF(EURIBOR!W243&gt;=3,EURIBOR!W243,2+(EURIBOR!W243-1)/2)))</f>
        <v>2.9159999999999999</v>
      </c>
      <c r="R242" s="4">
        <f ca="1">MAX(0,IF(EURIBOR!X243&lt;=1,EURIBOR!X243+1,IF(EURIBOR!X243&gt;=3,EURIBOR!X243,2+(EURIBOR!X243-1)/2)))</f>
        <v>3.3519999999999999</v>
      </c>
      <c r="S242" s="4">
        <f ca="1">MAX(0,IF(EURIBOR!Y243&lt;=1,EURIBOR!Y243+1,IF(EURIBOR!Y243&gt;=3,EURIBOR!Y243,2+(EURIBOR!Y243-1)/2)))</f>
        <v>1.0369999999999999</v>
      </c>
      <c r="T242" s="4">
        <f ca="1">MAX(0,IF(EURIBOR!Z243&lt;=1,EURIBOR!Z243+1,IF(EURIBOR!Z243&gt;=3,EURIBOR!Z243,2+(EURIBOR!Z243-1)/2)))</f>
        <v>3.4670000000000001</v>
      </c>
      <c r="U242" s="4">
        <f ca="1">MAX(0,IF(EURIBOR!AA243&lt;=1,EURIBOR!AA243+1,IF(EURIBOR!AA243&gt;=3,EURIBOR!AA243,2+(EURIBOR!AA243-1)/2)))</f>
        <v>0.44999999999999996</v>
      </c>
      <c r="V242" s="4">
        <f ca="1">MAX(0,IF(EURIBOR!AB243&lt;=1,EURIBOR!AB243+1,IF(EURIBOR!AB243&gt;=3,EURIBOR!AB243,2+(EURIBOR!AB243-1)/2)))</f>
        <v>0.49099999999999999</v>
      </c>
      <c r="W242" s="4">
        <f ca="1">MAX(0,IF(EURIBOR!AC243&lt;=1,EURIBOR!AC243+1,IF(EURIBOR!AC243&gt;=3,EURIBOR!AC243,2+(EURIBOR!AC243-1)/2)))</f>
        <v>0.67500000000000004</v>
      </c>
      <c r="X242" s="4">
        <f ca="1">MAX(0,IF(EURIBOR!AD243&lt;=1,EURIBOR!AD243+1,IF(EURIBOR!AD243&gt;=3,EURIBOR!AD243,2+(EURIBOR!AD243-1)/2)))</f>
        <v>3.0470000000000002</v>
      </c>
      <c r="Y242" s="4">
        <f ca="1">MAX(0,IF(EURIBOR!AE243&lt;=1,EURIBOR!AE243+1,IF(EURIBOR!AE243&gt;=3,EURIBOR!AE243,2+(EURIBOR!AE243-1)/2)))</f>
        <v>0.67199999999999993</v>
      </c>
      <c r="Z242" s="4">
        <f ca="1">MAX(0,IF(EURIBOR!AF243&lt;=1,EURIBOR!AF243+1,IF(EURIBOR!AF243&gt;=3,EURIBOR!AF243,2+(EURIBOR!AF243-1)/2)))</f>
        <v>1.2230000000000001</v>
      </c>
      <c r="AA242" s="4">
        <f ca="1">MAX(0,IF(EURIBOR!AG243&lt;=1,EURIBOR!AG243+1,IF(EURIBOR!AG243&gt;=3,EURIBOR!AG243,2+(EURIBOR!AG243-1)/2)))</f>
        <v>1.1850000000000001</v>
      </c>
      <c r="AB242" s="4">
        <f ca="1">MAX(0,IF(EURIBOR!AH243&lt;=1,EURIBOR!AH243+1,IF(EURIBOR!AH243&gt;=3,EURIBOR!AH243,2+(EURIBOR!AH243-1)/2)))</f>
        <v>0.68799999999999994</v>
      </c>
      <c r="AC242" s="4">
        <f ca="1">MAX(0,IF(EURIBOR!AI243&lt;=1,EURIBOR!AI243+1,IF(EURIBOR!AI243&gt;=3,EURIBOR!AI243,2+(EURIBOR!AI243-1)/2)))</f>
        <v>2.5315000000000003</v>
      </c>
      <c r="AD242" s="4">
        <f ca="1">MAX(0,IF(EURIBOR!AJ243&lt;=1,EURIBOR!AJ243+1,IF(EURIBOR!AJ243&gt;=3,EURIBOR!AJ243,2+(EURIBOR!AJ243-1)/2)))</f>
        <v>3.391</v>
      </c>
    </row>
    <row r="243" spans="1:30" x14ac:dyDescent="0.25">
      <c r="A243" s="4">
        <f ca="1">MAX(0,IF(EURIBOR!G244&lt;=1,EURIBOR!G244+1,IF(EURIBOR!G244&gt;=3,EURIBOR!G244,2+(EURIBOR!G244-1)/2)))</f>
        <v>1.645</v>
      </c>
      <c r="B243" s="4">
        <f ca="1">MAX(0,IF(EURIBOR!H244&lt;=1,EURIBOR!H244+1,IF(EURIBOR!H244&gt;=3,EURIBOR!H244,2+(EURIBOR!H244-1)/2)))</f>
        <v>2.5594999999999999</v>
      </c>
      <c r="C243" s="4">
        <f ca="1">MAX(0,IF(EURIBOR!I244&lt;=1,EURIBOR!I244+1,IF(EURIBOR!I244&gt;=3,EURIBOR!I244,2+(EURIBOR!I244-1)/2)))</f>
        <v>3.9195000000000007</v>
      </c>
      <c r="D243" s="4">
        <f ca="1">MAX(0,IF(EURIBOR!J244&lt;=1,EURIBOR!J244+1,IF(EURIBOR!J244&gt;=3,EURIBOR!J244,2+(EURIBOR!J244-1)/2)))</f>
        <v>2.8635000000000002</v>
      </c>
      <c r="E243" s="4">
        <f ca="1">MAX(0,IF(EURIBOR!K244&lt;=1,EURIBOR!K244+1,IF(EURIBOR!K244&gt;=3,EURIBOR!K244,2+(EURIBOR!K244-1)/2)))</f>
        <v>1.2010000000000001</v>
      </c>
      <c r="F243" s="4">
        <f ca="1">MAX(0,IF(EURIBOR!L244&lt;=1,EURIBOR!L244+1,IF(EURIBOR!L244&gt;=3,EURIBOR!L244,2+(EURIBOR!L244-1)/2)))</f>
        <v>0.74299999999999999</v>
      </c>
      <c r="G243" s="4">
        <f ca="1">MAX(0,IF(EURIBOR!M244&lt;=1,EURIBOR!M244+1,IF(EURIBOR!M244&gt;=3,EURIBOR!M244,2+(EURIBOR!M244-1)/2)))</f>
        <v>2.585</v>
      </c>
      <c r="H243" s="4">
        <f ca="1">MAX(0,IF(EURIBOR!N244&lt;=1,EURIBOR!N244+1,IF(EURIBOR!N244&gt;=3,EURIBOR!N244,2+(EURIBOR!N244-1)/2)))</f>
        <v>2.7364999999999999</v>
      </c>
      <c r="I243" s="4">
        <f ca="1">MAX(0,IF(EURIBOR!O244&lt;=1,EURIBOR!O244+1,IF(EURIBOR!O244&gt;=3,EURIBOR!O244,2+(EURIBOR!O244-1)/2)))</f>
        <v>3.9710000000000001</v>
      </c>
      <c r="J243" s="4">
        <f ca="1">MAX(0,IF(EURIBOR!P244&lt;=1,EURIBOR!P244+1,IF(EURIBOR!P244&gt;=3,EURIBOR!P244,2+(EURIBOR!P244-1)/2)))</f>
        <v>0.505</v>
      </c>
      <c r="K243" s="4">
        <f ca="1">MAX(0,IF(EURIBOR!Q244&lt;=1,EURIBOR!Q244+1,IF(EURIBOR!Q244&gt;=3,EURIBOR!Q244,2+(EURIBOR!Q244-1)/2)))</f>
        <v>2.5735000000000001</v>
      </c>
      <c r="L243" s="4">
        <f ca="1">MAX(0,IF(EURIBOR!R244&lt;=1,EURIBOR!R244+1,IF(EURIBOR!R244&gt;=3,EURIBOR!R244,2+(EURIBOR!R244-1)/2)))</f>
        <v>1.2050000000000001</v>
      </c>
      <c r="M243" s="4">
        <f ca="1">MAX(0,IF(EURIBOR!S244&lt;=1,EURIBOR!S244+1,IF(EURIBOR!S244&gt;=3,EURIBOR!S244,2+(EURIBOR!S244-1)/2)))</f>
        <v>0.77100000000000002</v>
      </c>
      <c r="N243" s="4">
        <f ca="1">MAX(0,IF(EURIBOR!T244&lt;=1,EURIBOR!T244+1,IF(EURIBOR!T244&gt;=3,EURIBOR!T244,2+(EURIBOR!T244-1)/2)))</f>
        <v>0.67199999999999993</v>
      </c>
      <c r="O243" s="4">
        <f ca="1">MAX(0,IF(EURIBOR!U244&lt;=1,EURIBOR!U244+1,IF(EURIBOR!U244&gt;=3,EURIBOR!U244,2+(EURIBOR!U244-1)/2)))</f>
        <v>1.8959999999999999</v>
      </c>
      <c r="P243" s="4">
        <f ca="1">MAX(0,IF(EURIBOR!V244&lt;=1,EURIBOR!V244+1,IF(EURIBOR!V244&gt;=3,EURIBOR!V244,2+(EURIBOR!V244-1)/2)))</f>
        <v>0.44999999999999996</v>
      </c>
      <c r="Q243" s="4">
        <f ca="1">MAX(0,IF(EURIBOR!W244&lt;=1,EURIBOR!W244+1,IF(EURIBOR!W244&gt;=3,EURIBOR!W244,2+(EURIBOR!W244-1)/2)))</f>
        <v>2.8434999999999997</v>
      </c>
      <c r="R243" s="4">
        <f ca="1">MAX(0,IF(EURIBOR!X244&lt;=1,EURIBOR!X244+1,IF(EURIBOR!X244&gt;=3,EURIBOR!X244,2+(EURIBOR!X244-1)/2)))</f>
        <v>3.31</v>
      </c>
      <c r="S243" s="4">
        <f ca="1">MAX(0,IF(EURIBOR!Y244&lt;=1,EURIBOR!Y244+1,IF(EURIBOR!Y244&gt;=3,EURIBOR!Y244,2+(EURIBOR!Y244-1)/2)))</f>
        <v>1.395</v>
      </c>
      <c r="T243" s="4">
        <f ca="1">MAX(0,IF(EURIBOR!Z244&lt;=1,EURIBOR!Z244+1,IF(EURIBOR!Z244&gt;=3,EURIBOR!Z244,2+(EURIBOR!Z244-1)/2)))</f>
        <v>3.464</v>
      </c>
      <c r="U243" s="4">
        <f ca="1">MAX(0,IF(EURIBOR!AA244&lt;=1,EURIBOR!AA244+1,IF(EURIBOR!AA244&gt;=3,EURIBOR!AA244,2+(EURIBOR!AA244-1)/2)))</f>
        <v>0.43300000000000005</v>
      </c>
      <c r="V243" s="4">
        <f ca="1">MAX(0,IF(EURIBOR!AB244&lt;=1,EURIBOR!AB244+1,IF(EURIBOR!AB244&gt;=3,EURIBOR!AB244,2+(EURIBOR!AB244-1)/2)))</f>
        <v>0.47899999999999998</v>
      </c>
      <c r="W243" s="4">
        <f ca="1">MAX(0,IF(EURIBOR!AC244&lt;=1,EURIBOR!AC244+1,IF(EURIBOR!AC244&gt;=3,EURIBOR!AC244,2+(EURIBOR!AC244-1)/2)))</f>
        <v>0.67799999999999994</v>
      </c>
      <c r="X243" s="4">
        <f ca="1">MAX(0,IF(EURIBOR!AD244&lt;=1,EURIBOR!AD244+1,IF(EURIBOR!AD244&gt;=3,EURIBOR!AD244,2+(EURIBOR!AD244-1)/2)))</f>
        <v>2.8479999999999999</v>
      </c>
      <c r="Y243" s="4">
        <f ca="1">MAX(0,IF(EURIBOR!AE244&lt;=1,EURIBOR!AE244+1,IF(EURIBOR!AE244&gt;=3,EURIBOR!AE244,2+(EURIBOR!AE244-1)/2)))</f>
        <v>0.67199999999999993</v>
      </c>
      <c r="Z243" s="4">
        <f ca="1">MAX(0,IF(EURIBOR!AF244&lt;=1,EURIBOR!AF244+1,IF(EURIBOR!AF244&gt;=3,EURIBOR!AF244,2+(EURIBOR!AF244-1)/2)))</f>
        <v>1.206</v>
      </c>
      <c r="AA243" s="4">
        <f ca="1">MAX(0,IF(EURIBOR!AG244&lt;=1,EURIBOR!AG244+1,IF(EURIBOR!AG244&gt;=3,EURIBOR!AG244,2+(EURIBOR!AG244-1)/2)))</f>
        <v>1.2050000000000001</v>
      </c>
      <c r="AB243" s="4">
        <f ca="1">MAX(0,IF(EURIBOR!AH244&lt;=1,EURIBOR!AH244+1,IF(EURIBOR!AH244&gt;=3,EURIBOR!AH244,2+(EURIBOR!AH244-1)/2)))</f>
        <v>0.67100000000000004</v>
      </c>
      <c r="AC243" s="4">
        <f ca="1">MAX(0,IF(EURIBOR!AI244&lt;=1,EURIBOR!AI244+1,IF(EURIBOR!AI244&gt;=3,EURIBOR!AI244,2+(EURIBOR!AI244-1)/2)))</f>
        <v>2.6725000000000003</v>
      </c>
      <c r="AD243" s="4">
        <f ca="1">MAX(0,IF(EURIBOR!AJ244&lt;=1,EURIBOR!AJ244+1,IF(EURIBOR!AJ244&gt;=3,EURIBOR!AJ244,2+(EURIBOR!AJ244-1)/2)))</f>
        <v>3.407</v>
      </c>
    </row>
    <row r="244" spans="1:30" x14ac:dyDescent="0.25">
      <c r="A244" s="4">
        <f ca="1">MAX(0,IF(EURIBOR!G245&lt;=1,EURIBOR!G245+1,IF(EURIBOR!G245&gt;=3,EURIBOR!G245,2+(EURIBOR!G245-1)/2)))</f>
        <v>1.645</v>
      </c>
      <c r="B244" s="4">
        <f ca="1">MAX(0,IF(EURIBOR!H245&lt;=1,EURIBOR!H245+1,IF(EURIBOR!H245&gt;=3,EURIBOR!H245,2+(EURIBOR!H245-1)/2)))</f>
        <v>2.5735000000000001</v>
      </c>
      <c r="C244" s="4">
        <f ca="1">MAX(0,IF(EURIBOR!I245&lt;=1,EURIBOR!I245+1,IF(EURIBOR!I245&gt;=3,EURIBOR!I245,2+(EURIBOR!I245-1)/2)))</f>
        <v>3.8958333333333339</v>
      </c>
      <c r="D244" s="4">
        <f ca="1">MAX(0,IF(EURIBOR!J245&lt;=1,EURIBOR!J245+1,IF(EURIBOR!J245&gt;=3,EURIBOR!J245,2+(EURIBOR!J245-1)/2)))</f>
        <v>3.3759999999999999</v>
      </c>
      <c r="E244" s="4">
        <f ca="1">MAX(0,IF(EURIBOR!K245&lt;=1,EURIBOR!K245+1,IF(EURIBOR!K245&gt;=3,EURIBOR!K245,2+(EURIBOR!K245-1)/2)))</f>
        <v>1.21</v>
      </c>
      <c r="F244" s="4">
        <f ca="1">MAX(0,IF(EURIBOR!L245&lt;=1,EURIBOR!L245+1,IF(EURIBOR!L245&gt;=3,EURIBOR!L245,2+(EURIBOR!L245-1)/2)))</f>
        <v>0.73199999999999998</v>
      </c>
      <c r="G244" s="4">
        <f ca="1">MAX(0,IF(EURIBOR!M245&lt;=1,EURIBOR!M245+1,IF(EURIBOR!M245&gt;=3,EURIBOR!M245,2+(EURIBOR!M245-1)/2)))</f>
        <v>2.5865</v>
      </c>
      <c r="H244" s="4">
        <f ca="1">MAX(0,IF(EURIBOR!N245&lt;=1,EURIBOR!N245+1,IF(EURIBOR!N245&gt;=3,EURIBOR!N245,2+(EURIBOR!N245-1)/2)))</f>
        <v>2.7565</v>
      </c>
      <c r="I244" s="4">
        <f ca="1">MAX(0,IF(EURIBOR!O245&lt;=1,EURIBOR!O245+1,IF(EURIBOR!O245&gt;=3,EURIBOR!O245,2+(EURIBOR!O245-1)/2)))</f>
        <v>3.9672727272727268</v>
      </c>
      <c r="J244" s="4">
        <f ca="1">MAX(0,IF(EURIBOR!P245&lt;=1,EURIBOR!P245+1,IF(EURIBOR!P245&gt;=3,EURIBOR!P245,2+(EURIBOR!P245-1)/2)))</f>
        <v>0.55200000000000005</v>
      </c>
      <c r="K244" s="4">
        <f ca="1">MAX(0,IF(EURIBOR!Q245&lt;=1,EURIBOR!Q245+1,IF(EURIBOR!Q245&gt;=3,EURIBOR!Q245,2+(EURIBOR!Q245-1)/2)))</f>
        <v>2.5720000000000001</v>
      </c>
      <c r="L244" s="4">
        <f ca="1">MAX(0,IF(EURIBOR!R245&lt;=1,EURIBOR!R245+1,IF(EURIBOR!R245&gt;=3,EURIBOR!R245,2+(EURIBOR!R245-1)/2)))</f>
        <v>1.1919999999999999</v>
      </c>
      <c r="M244" s="4">
        <f ca="1">MAX(0,IF(EURIBOR!S245&lt;=1,EURIBOR!S245+1,IF(EURIBOR!S245&gt;=3,EURIBOR!S245,2+(EURIBOR!S245-1)/2)))</f>
        <v>0.751</v>
      </c>
      <c r="N244" s="4">
        <f ca="1">MAX(0,IF(EURIBOR!T245&lt;=1,EURIBOR!T245+1,IF(EURIBOR!T245&gt;=3,EURIBOR!T245,2+(EURIBOR!T245-1)/2)))</f>
        <v>0.67199999999999993</v>
      </c>
      <c r="O244" s="4">
        <f ca="1">MAX(0,IF(EURIBOR!U245&lt;=1,EURIBOR!U245+1,IF(EURIBOR!U245&gt;=3,EURIBOR!U245,2+(EURIBOR!U245-1)/2)))</f>
        <v>1.88</v>
      </c>
      <c r="P244" s="4">
        <f ca="1">MAX(0,IF(EURIBOR!V245&lt;=1,EURIBOR!V245+1,IF(EURIBOR!V245&gt;=3,EURIBOR!V245,2+(EURIBOR!V245-1)/2)))</f>
        <v>0.43300000000000005</v>
      </c>
      <c r="Q244" s="4">
        <f ca="1">MAX(0,IF(EURIBOR!W245&lt;=1,EURIBOR!W245+1,IF(EURIBOR!W245&gt;=3,EURIBOR!W245,2+(EURIBOR!W245-1)/2)))</f>
        <v>2.7649999999999997</v>
      </c>
      <c r="R244" s="4">
        <f ca="1">MAX(0,IF(EURIBOR!X245&lt;=1,EURIBOR!X245+1,IF(EURIBOR!X245&gt;=3,EURIBOR!X245,2+(EURIBOR!X245-1)/2)))</f>
        <v>3.2610000000000001</v>
      </c>
      <c r="S244" s="4">
        <f ca="1">MAX(0,IF(EURIBOR!Y245&lt;=1,EURIBOR!Y245+1,IF(EURIBOR!Y245&gt;=3,EURIBOR!Y245,2+(EURIBOR!Y245-1)/2)))</f>
        <v>2.0055000000000001</v>
      </c>
      <c r="T244" s="4">
        <f ca="1">MAX(0,IF(EURIBOR!Z245&lt;=1,EURIBOR!Z245+1,IF(EURIBOR!Z245&gt;=3,EURIBOR!Z245,2+(EURIBOR!Z245-1)/2)))</f>
        <v>3.41</v>
      </c>
      <c r="U244" s="4">
        <f ca="1">MAX(0,IF(EURIBOR!AA245&lt;=1,EURIBOR!AA245+1,IF(EURIBOR!AA245&gt;=3,EURIBOR!AA245,2+(EURIBOR!AA245-1)/2)))</f>
        <v>0.41800000000000004</v>
      </c>
      <c r="V244" s="4">
        <f ca="1">MAX(0,IF(EURIBOR!AB245&lt;=1,EURIBOR!AB245+1,IF(EURIBOR!AB245&gt;=3,EURIBOR!AB245,2+(EURIBOR!AB245-1)/2)))</f>
        <v>0.46199999999999997</v>
      </c>
      <c r="W244" s="4">
        <f ca="1">MAX(0,IF(EURIBOR!AC245&lt;=1,EURIBOR!AC245+1,IF(EURIBOR!AC245&gt;=3,EURIBOR!AC245,2+(EURIBOR!AC245-1)/2)))</f>
        <v>0.67900000000000005</v>
      </c>
      <c r="X244" s="4">
        <f ca="1">MAX(0,IF(EURIBOR!AD245&lt;=1,EURIBOR!AD245+1,IF(EURIBOR!AD245&gt;=3,EURIBOR!AD245,2+(EURIBOR!AD245-1)/2)))</f>
        <v>2.7895000000000003</v>
      </c>
      <c r="Y244" s="4">
        <f ca="1">MAX(0,IF(EURIBOR!AE245&lt;=1,EURIBOR!AE245+1,IF(EURIBOR!AE245&gt;=3,EURIBOR!AE245,2+(EURIBOR!AE245-1)/2)))</f>
        <v>0.67199999999999993</v>
      </c>
      <c r="Z244" s="4">
        <f ca="1">MAX(0,IF(EURIBOR!AF245&lt;=1,EURIBOR!AF245+1,IF(EURIBOR!AF245&gt;=3,EURIBOR!AF245,2+(EURIBOR!AF245-1)/2)))</f>
        <v>1.2090000000000001</v>
      </c>
      <c r="AA244" s="4">
        <f ca="1">MAX(0,IF(EURIBOR!AG245&lt;=1,EURIBOR!AG245+1,IF(EURIBOR!AG245&gt;=3,EURIBOR!AG245,2+(EURIBOR!AG245-1)/2)))</f>
        <v>1.2230000000000001</v>
      </c>
      <c r="AB244" s="4">
        <f ca="1">MAX(0,IF(EURIBOR!AH245&lt;=1,EURIBOR!AH245+1,IF(EURIBOR!AH245&gt;=3,EURIBOR!AH245,2+(EURIBOR!AH245-1)/2)))</f>
        <v>0.63500000000000001</v>
      </c>
      <c r="AC244" s="4">
        <f ca="1">MAX(0,IF(EURIBOR!AI245&lt;=1,EURIBOR!AI245+1,IF(EURIBOR!AI245&gt;=3,EURIBOR!AI245,2+(EURIBOR!AI245-1)/2)))</f>
        <v>2.8200000000000003</v>
      </c>
      <c r="AD244" s="4">
        <f ca="1">MAX(0,IF(EURIBOR!AJ245&lt;=1,EURIBOR!AJ245+1,IF(EURIBOR!AJ245&gt;=3,EURIBOR!AJ245,2+(EURIBOR!AJ245-1)/2)))</f>
        <v>3.4670000000000001</v>
      </c>
    </row>
    <row r="245" spans="1:30" x14ac:dyDescent="0.25">
      <c r="A245" s="4">
        <f ca="1">MAX(0,IF(EURIBOR!G246&lt;=1,EURIBOR!G246+1,IF(EURIBOR!G246&gt;=3,EURIBOR!G246,2+(EURIBOR!G246-1)/2)))</f>
        <v>1.6870000000000001</v>
      </c>
      <c r="B245" s="4">
        <f ca="1">MAX(0,IF(EURIBOR!H246&lt;=1,EURIBOR!H246+1,IF(EURIBOR!H246&gt;=3,EURIBOR!H246,2+(EURIBOR!H246-1)/2)))</f>
        <v>2.585</v>
      </c>
      <c r="C245" s="4">
        <f ca="1">MAX(0,IF(EURIBOR!I246&lt;=1,EURIBOR!I246+1,IF(EURIBOR!I246&gt;=3,EURIBOR!I246,2+(EURIBOR!I246-1)/2)))</f>
        <v>3.137</v>
      </c>
      <c r="D245" s="4">
        <f ca="1">MAX(0,IF(EURIBOR!J246&lt;=1,EURIBOR!J246+1,IF(EURIBOR!J246&gt;=3,EURIBOR!J246,2+(EURIBOR!J246-1)/2)))</f>
        <v>3.468</v>
      </c>
      <c r="E245" s="4">
        <f ca="1">MAX(0,IF(EURIBOR!K246&lt;=1,EURIBOR!K246+1,IF(EURIBOR!K246&gt;=3,EURIBOR!K246,2+(EURIBOR!K246-1)/2)))</f>
        <v>1.2210000000000001</v>
      </c>
      <c r="F245" s="4">
        <f ca="1">MAX(0,IF(EURIBOR!L246&lt;=1,EURIBOR!L246+1,IF(EURIBOR!L246&gt;=3,EURIBOR!L246,2+(EURIBOR!L246-1)/2)))</f>
        <v>0.70599999999999996</v>
      </c>
      <c r="G245" s="4">
        <f ca="1">MAX(0,IF(EURIBOR!M246&lt;=1,EURIBOR!M246+1,IF(EURIBOR!M246&gt;=3,EURIBOR!M246,2+(EURIBOR!M246-1)/2)))</f>
        <v>2.5724999999999998</v>
      </c>
      <c r="H245" s="4">
        <f ca="1">MAX(0,IF(EURIBOR!N246&lt;=1,EURIBOR!N246+1,IF(EURIBOR!N246&gt;=3,EURIBOR!N246,2+(EURIBOR!N246-1)/2)))</f>
        <v>2.8</v>
      </c>
      <c r="I245" s="4">
        <f ca="1">MAX(0,IF(EURIBOR!O246&lt;=1,EURIBOR!O246+1,IF(EURIBOR!O246&gt;=3,EURIBOR!O246,2+(EURIBOR!O246-1)/2)))</f>
        <v>3.9310526315789471</v>
      </c>
      <c r="J245" s="4">
        <f ca="1">MAX(0,IF(EURIBOR!P246&lt;=1,EURIBOR!P246+1,IF(EURIBOR!P246&gt;=3,EURIBOR!P246,2+(EURIBOR!P246-1)/2)))</f>
        <v>0.61399999999999999</v>
      </c>
      <c r="K245" s="4">
        <f ca="1">MAX(0,IF(EURIBOR!Q246&lt;=1,EURIBOR!Q246+1,IF(EURIBOR!Q246&gt;=3,EURIBOR!Q246,2+(EURIBOR!Q246-1)/2)))</f>
        <v>2.5794999999999999</v>
      </c>
      <c r="L245" s="4">
        <f ca="1">MAX(0,IF(EURIBOR!R246&lt;=1,EURIBOR!R246+1,IF(EURIBOR!R246&gt;=3,EURIBOR!R246,2+(EURIBOR!R246-1)/2)))</f>
        <v>1.097</v>
      </c>
      <c r="M245" s="4">
        <f ca="1">MAX(0,IF(EURIBOR!S246&lt;=1,EURIBOR!S246+1,IF(EURIBOR!S246&gt;=3,EURIBOR!S246,2+(EURIBOR!S246-1)/2)))</f>
        <v>0.74299999999999999</v>
      </c>
      <c r="N245" s="4">
        <f ca="1">MAX(0,IF(EURIBOR!T246&lt;=1,EURIBOR!T246+1,IF(EURIBOR!T246&gt;=3,EURIBOR!T246,2+(EURIBOR!T246-1)/2)))</f>
        <v>0.67199999999999993</v>
      </c>
      <c r="O245" s="4">
        <f ca="1">MAX(0,IF(EURIBOR!U246&lt;=1,EURIBOR!U246+1,IF(EURIBOR!U246&gt;=3,EURIBOR!U246,2+(EURIBOR!U246-1)/2)))</f>
        <v>1.998</v>
      </c>
      <c r="P245" s="4">
        <f ca="1">MAX(0,IF(EURIBOR!V246&lt;=1,EURIBOR!V246+1,IF(EURIBOR!V246&gt;=3,EURIBOR!V246,2+(EURIBOR!V246-1)/2)))</f>
        <v>0.41800000000000004</v>
      </c>
      <c r="Q245" s="4">
        <f ca="1">MAX(0,IF(EURIBOR!W246&lt;=1,EURIBOR!W246+1,IF(EURIBOR!W246&gt;=3,EURIBOR!W246,2+(EURIBOR!W246-1)/2)))</f>
        <v>2.7664999999999997</v>
      </c>
      <c r="R245" s="4">
        <f ca="1">MAX(0,IF(EURIBOR!X246&lt;=1,EURIBOR!X246+1,IF(EURIBOR!X246&gt;=3,EURIBOR!X246,2+(EURIBOR!X246-1)/2)))</f>
        <v>3.1240000000000001</v>
      </c>
      <c r="S245" s="4">
        <f ca="1">MAX(0,IF(EURIBOR!Y246&lt;=1,EURIBOR!Y246+1,IF(EURIBOR!Y246&gt;=3,EURIBOR!Y246,2+(EURIBOR!Y246-1)/2)))</f>
        <v>2.214</v>
      </c>
      <c r="T245" s="4">
        <f ca="1">MAX(0,IF(EURIBOR!Z246&lt;=1,EURIBOR!Z246+1,IF(EURIBOR!Z246&gt;=3,EURIBOR!Z246,2+(EURIBOR!Z246-1)/2)))</f>
        <v>3.3519999999999999</v>
      </c>
      <c r="U245" s="4">
        <f ca="1">MAX(0,IF(EURIBOR!AA246&lt;=1,EURIBOR!AA246+1,IF(EURIBOR!AA246&gt;=3,EURIBOR!AA246,2+(EURIBOR!AA246-1)/2)))</f>
        <v>0.43999999999999995</v>
      </c>
      <c r="V245" s="4">
        <f ca="1">MAX(0,IF(EURIBOR!AB246&lt;=1,EURIBOR!AB246+1,IF(EURIBOR!AB246&gt;=3,EURIBOR!AB246,2+(EURIBOR!AB246-1)/2)))</f>
        <v>0.45299999999999996</v>
      </c>
      <c r="W245" s="4">
        <f ca="1">MAX(0,IF(EURIBOR!AC246&lt;=1,EURIBOR!AC246+1,IF(EURIBOR!AC246&gt;=3,EURIBOR!AC246,2+(EURIBOR!AC246-1)/2)))</f>
        <v>0.68100000000000005</v>
      </c>
      <c r="X245" s="4">
        <f ca="1">MAX(0,IF(EURIBOR!AD246&lt;=1,EURIBOR!AD246+1,IF(EURIBOR!AD246&gt;=3,EURIBOR!AD246,2+(EURIBOR!AD246-1)/2)))</f>
        <v>2.8134999999999999</v>
      </c>
      <c r="Y245" s="4">
        <f ca="1">MAX(0,IF(EURIBOR!AE246&lt;=1,EURIBOR!AE246+1,IF(EURIBOR!AE246&gt;=3,EURIBOR!AE246,2+(EURIBOR!AE246-1)/2)))</f>
        <v>0.67199999999999993</v>
      </c>
      <c r="Z245" s="4">
        <f ca="1">MAX(0,IF(EURIBOR!AF246&lt;=1,EURIBOR!AF246+1,IF(EURIBOR!AF246&gt;=3,EURIBOR!AF246,2+(EURIBOR!AF246-1)/2)))</f>
        <v>1.2010000000000001</v>
      </c>
      <c r="AA245" s="4">
        <f ca="1">MAX(0,IF(EURIBOR!AG246&lt;=1,EURIBOR!AG246+1,IF(EURIBOR!AG246&gt;=3,EURIBOR!AG246,2+(EURIBOR!AG246-1)/2)))</f>
        <v>1.206</v>
      </c>
      <c r="AB245" s="4">
        <f ca="1">MAX(0,IF(EURIBOR!AH246&lt;=1,EURIBOR!AH246+1,IF(EURIBOR!AH246&gt;=3,EURIBOR!AH246,2+(EURIBOR!AH246-1)/2)))</f>
        <v>0.59200000000000008</v>
      </c>
      <c r="AC245" s="4">
        <f ca="1">MAX(0,IF(EURIBOR!AI246&lt;=1,EURIBOR!AI246+1,IF(EURIBOR!AI246&gt;=3,EURIBOR!AI246,2+(EURIBOR!AI246-1)/2)))</f>
        <v>2.9590000000000001</v>
      </c>
      <c r="AD245" s="4">
        <f ca="1">MAX(0,IF(EURIBOR!AJ246&lt;=1,EURIBOR!AJ246+1,IF(EURIBOR!AJ246&gt;=3,EURIBOR!AJ246,2+(EURIBOR!AJ246-1)/2)))</f>
        <v>3.464</v>
      </c>
    </row>
    <row r="246" spans="1:30" x14ac:dyDescent="0.25">
      <c r="A246" s="4">
        <f ca="1">MAX(0,IF(EURIBOR!G247&lt;=1,EURIBOR!G247+1,IF(EURIBOR!G247&gt;=3,EURIBOR!G247,2+(EURIBOR!G247-1)/2)))</f>
        <v>1.728</v>
      </c>
      <c r="B246" s="4">
        <f ca="1">MAX(0,IF(EURIBOR!H247&lt;=1,EURIBOR!H247+1,IF(EURIBOR!H247&gt;=3,EURIBOR!H247,2+(EURIBOR!H247-1)/2)))</f>
        <v>2.5865</v>
      </c>
      <c r="C246" s="4">
        <f ca="1">MAX(0,IF(EURIBOR!I247&lt;=1,EURIBOR!I247+1,IF(EURIBOR!I247&gt;=3,EURIBOR!I247,2+(EURIBOR!I247-1)/2)))</f>
        <v>3.093</v>
      </c>
      <c r="D246" s="4">
        <f ca="1">MAX(0,IF(EURIBOR!J247&lt;=1,EURIBOR!J247+1,IF(EURIBOR!J247&gt;=3,EURIBOR!J247,2+(EURIBOR!J247-1)/2)))</f>
        <v>3.4460000000000002</v>
      </c>
      <c r="E246" s="4">
        <f ca="1">MAX(0,IF(EURIBOR!K247&lt;=1,EURIBOR!K247+1,IF(EURIBOR!K247&gt;=3,EURIBOR!K247,2+(EURIBOR!K247-1)/2)))</f>
        <v>1.226</v>
      </c>
      <c r="F246" s="4">
        <f ca="1">MAX(0,IF(EURIBOR!L247&lt;=1,EURIBOR!L247+1,IF(EURIBOR!L247&gt;=3,EURIBOR!L247,2+(EURIBOR!L247-1)/2)))</f>
        <v>0.70199999999999996</v>
      </c>
      <c r="G246" s="4">
        <f ca="1">MAX(0,IF(EURIBOR!M247&lt;=1,EURIBOR!M247+1,IF(EURIBOR!M247&gt;=3,EURIBOR!M247,2+(EURIBOR!M247-1)/2)))</f>
        <v>2.569</v>
      </c>
      <c r="H246" s="4">
        <f ca="1">MAX(0,IF(EURIBOR!N247&lt;=1,EURIBOR!N247+1,IF(EURIBOR!N247&gt;=3,EURIBOR!N247,2+(EURIBOR!N247-1)/2)))</f>
        <v>2.8614999999999999</v>
      </c>
      <c r="I246" s="4">
        <f ca="1">MAX(0,IF(EURIBOR!O247&lt;=1,EURIBOR!O247+1,IF(EURIBOR!O247&gt;=3,EURIBOR!O247,2+(EURIBOR!O247-1)/2)))</f>
        <v>3.9204761904761911</v>
      </c>
      <c r="J246" s="4">
        <f ca="1">MAX(0,IF(EURIBOR!P247&lt;=1,EURIBOR!P247+1,IF(EURIBOR!P247&gt;=3,EURIBOR!P247,2+(EURIBOR!P247-1)/2)))</f>
        <v>0.76100000000000001</v>
      </c>
      <c r="K246" s="4">
        <f ca="1">MAX(0,IF(EURIBOR!Q247&lt;=1,EURIBOR!Q247+1,IF(EURIBOR!Q247&gt;=3,EURIBOR!Q247,2+(EURIBOR!Q247-1)/2)))</f>
        <v>2.5745</v>
      </c>
      <c r="L246" s="4">
        <f ca="1">MAX(0,IF(EURIBOR!R247&lt;=1,EURIBOR!R247+1,IF(EURIBOR!R247&gt;=3,EURIBOR!R247,2+(EURIBOR!R247-1)/2)))</f>
        <v>1.083</v>
      </c>
      <c r="M246" s="4">
        <f ca="1">MAX(0,IF(EURIBOR!S247&lt;=1,EURIBOR!S247+1,IF(EURIBOR!S247&gt;=3,EURIBOR!S247,2+(EURIBOR!S247-1)/2)))</f>
        <v>0.73199999999999998</v>
      </c>
      <c r="N246" s="4">
        <f ca="1">MAX(0,IF(EURIBOR!T247&lt;=1,EURIBOR!T247+1,IF(EURIBOR!T247&gt;=3,EURIBOR!T247,2+(EURIBOR!T247-1)/2)))</f>
        <v>0.67199999999999993</v>
      </c>
      <c r="O246" s="4">
        <f ca="1">MAX(0,IF(EURIBOR!U247&lt;=1,EURIBOR!U247+1,IF(EURIBOR!U247&gt;=3,EURIBOR!U247,2+(EURIBOR!U247-1)/2)))</f>
        <v>2.0209999999999999</v>
      </c>
      <c r="P246" s="4">
        <f ca="1">MAX(0,IF(EURIBOR!V247&lt;=1,EURIBOR!V247+1,IF(EURIBOR!V247&gt;=3,EURIBOR!V247,2+(EURIBOR!V247-1)/2)))</f>
        <v>0.43999999999999995</v>
      </c>
      <c r="Q246" s="4">
        <f ca="1">MAX(0,IF(EURIBOR!W247&lt;=1,EURIBOR!W247+1,IF(EURIBOR!W247&gt;=3,EURIBOR!W247,2+(EURIBOR!W247-1)/2)))</f>
        <v>2.7004999999999999</v>
      </c>
      <c r="R246" s="4">
        <f ca="1">MAX(0,IF(EURIBOR!X247&lt;=1,EURIBOR!X247+1,IF(EURIBOR!X247&gt;=3,EURIBOR!X247,2+(EURIBOR!X247-1)/2)))</f>
        <v>2.9704999999999999</v>
      </c>
      <c r="S246" s="4">
        <f ca="1">MAX(0,IF(EURIBOR!Y247&lt;=1,EURIBOR!Y247+1,IF(EURIBOR!Y247&gt;=3,EURIBOR!Y247,2+(EURIBOR!Y247-1)/2)))</f>
        <v>2.4125000000000001</v>
      </c>
      <c r="T246" s="4">
        <f ca="1">MAX(0,IF(EURIBOR!Z247&lt;=1,EURIBOR!Z247+1,IF(EURIBOR!Z247&gt;=3,EURIBOR!Z247,2+(EURIBOR!Z247-1)/2)))</f>
        <v>3.31</v>
      </c>
      <c r="U246" s="4">
        <f ca="1">MAX(0,IF(EURIBOR!AA247&lt;=1,EURIBOR!AA247+1,IF(EURIBOR!AA247&gt;=3,EURIBOR!AA247,2+(EURIBOR!AA247-1)/2)))</f>
        <v>0.46799999999999997</v>
      </c>
      <c r="V246" s="4">
        <f ca="1">MAX(0,IF(EURIBOR!AB247&lt;=1,EURIBOR!AB247+1,IF(EURIBOR!AB247&gt;=3,EURIBOR!AB247,2+(EURIBOR!AB247-1)/2)))</f>
        <v>0.45899999999999996</v>
      </c>
      <c r="W246" s="4">
        <f ca="1">MAX(0,IF(EURIBOR!AC247&lt;=1,EURIBOR!AC247+1,IF(EURIBOR!AC247&gt;=3,EURIBOR!AC247,2+(EURIBOR!AC247-1)/2)))</f>
        <v>0.68100000000000005</v>
      </c>
      <c r="X246" s="4">
        <f ca="1">MAX(0,IF(EURIBOR!AD247&lt;=1,EURIBOR!AD247+1,IF(EURIBOR!AD247&gt;=3,EURIBOR!AD247,2+(EURIBOR!AD247-1)/2)))</f>
        <v>2.8380000000000001</v>
      </c>
      <c r="Y246" s="4">
        <f ca="1">MAX(0,IF(EURIBOR!AE247&lt;=1,EURIBOR!AE247+1,IF(EURIBOR!AE247&gt;=3,EURIBOR!AE247,2+(EURIBOR!AE247-1)/2)))</f>
        <v>0.67199999999999993</v>
      </c>
      <c r="Z246" s="4">
        <f ca="1">MAX(0,IF(EURIBOR!AF247&lt;=1,EURIBOR!AF247+1,IF(EURIBOR!AF247&gt;=3,EURIBOR!AF247,2+(EURIBOR!AF247-1)/2)))</f>
        <v>1.21</v>
      </c>
      <c r="AA246" s="4">
        <f ca="1">MAX(0,IF(EURIBOR!AG247&lt;=1,EURIBOR!AG247+1,IF(EURIBOR!AG247&gt;=3,EURIBOR!AG247,2+(EURIBOR!AG247-1)/2)))</f>
        <v>1.2090000000000001</v>
      </c>
      <c r="AB246" s="4">
        <f ca="1">MAX(0,IF(EURIBOR!AH247&lt;=1,EURIBOR!AH247+1,IF(EURIBOR!AH247&gt;=3,EURIBOR!AH247,2+(EURIBOR!AH247-1)/2)))</f>
        <v>0.58200000000000007</v>
      </c>
      <c r="AC246" s="4">
        <f ca="1">MAX(0,IF(EURIBOR!AI247&lt;=1,EURIBOR!AI247+1,IF(EURIBOR!AI247&gt;=3,EURIBOR!AI247,2+(EURIBOR!AI247-1)/2)))</f>
        <v>3.1789999999999998</v>
      </c>
      <c r="AD246" s="4">
        <f ca="1">MAX(0,IF(EURIBOR!AJ247&lt;=1,EURIBOR!AJ247+1,IF(EURIBOR!AJ247&gt;=3,EURIBOR!AJ247,2+(EURIBOR!AJ247-1)/2)))</f>
        <v>3.41</v>
      </c>
    </row>
    <row r="247" spans="1:30" x14ac:dyDescent="0.25">
      <c r="A247" s="4">
        <f ca="1">MAX(0,IF(EURIBOR!G248&lt;=1,EURIBOR!G248+1,IF(EURIBOR!G248&gt;=3,EURIBOR!G248,2+(EURIBOR!G248-1)/2)))</f>
        <v>1.849</v>
      </c>
      <c r="B247" s="4">
        <f ca="1">MAX(0,IF(EURIBOR!H248&lt;=1,EURIBOR!H248+1,IF(EURIBOR!H248&gt;=3,EURIBOR!H248,2+(EURIBOR!H248-1)/2)))</f>
        <v>2.5724999999999998</v>
      </c>
      <c r="C247" s="4">
        <f ca="1">MAX(0,IF(EURIBOR!I248&lt;=1,EURIBOR!I248+1,IF(EURIBOR!I248&gt;=3,EURIBOR!I248,2+(EURIBOR!I248-1)/2)))</f>
        <v>3.0470000000000002</v>
      </c>
      <c r="D247" s="4">
        <f ca="1">MAX(0,IF(EURIBOR!J248&lt;=1,EURIBOR!J248+1,IF(EURIBOR!J248&gt;=3,EURIBOR!J248,2+(EURIBOR!J248-1)/2)))</f>
        <v>3.343</v>
      </c>
      <c r="E247" s="4">
        <f ca="1">MAX(0,IF(EURIBOR!K248&lt;=1,EURIBOR!K248+1,IF(EURIBOR!K248&gt;=3,EURIBOR!K248,2+(EURIBOR!K248-1)/2)))</f>
        <v>1.2230000000000001</v>
      </c>
      <c r="F247" s="4">
        <f ca="1">MAX(0,IF(EURIBOR!L248&lt;=1,EURIBOR!L248+1,IF(EURIBOR!L248&gt;=3,EURIBOR!L248,2+(EURIBOR!L248-1)/2)))</f>
        <v>0.69799999999999995</v>
      </c>
      <c r="G247" s="4">
        <f ca="1">MAX(0,IF(EURIBOR!M248&lt;=1,EURIBOR!M248+1,IF(EURIBOR!M248&gt;=3,EURIBOR!M248,2+(EURIBOR!M248-1)/2)))</f>
        <v>2.5685000000000002</v>
      </c>
      <c r="H247" s="4">
        <f ca="1">MAX(0,IF(EURIBOR!N248&lt;=1,EURIBOR!N248+1,IF(EURIBOR!N248&gt;=3,EURIBOR!N248,2+(EURIBOR!N248-1)/2)))</f>
        <v>2.8970000000000002</v>
      </c>
      <c r="I247" s="4">
        <f ca="1">MAX(0,IF(EURIBOR!O248&lt;=1,EURIBOR!O248+1,IF(EURIBOR!O248&gt;=3,EURIBOR!O248,2+(EURIBOR!O248-1)/2)))</f>
        <v>3.9200000000000008</v>
      </c>
      <c r="J247" s="4">
        <f ca="1">MAX(0,IF(EURIBOR!P248&lt;=1,EURIBOR!P248+1,IF(EURIBOR!P248&gt;=3,EURIBOR!P248,2+(EURIBOR!P248-1)/2)))</f>
        <v>1.0369999999999999</v>
      </c>
      <c r="K247" s="4">
        <f ca="1">MAX(0,IF(EURIBOR!Q248&lt;=1,EURIBOR!Q248+1,IF(EURIBOR!Q248&gt;=3,EURIBOR!Q248,2+(EURIBOR!Q248-1)/2)))</f>
        <v>2.5445000000000002</v>
      </c>
      <c r="L247" s="4">
        <f ca="1">MAX(0,IF(EURIBOR!R248&lt;=1,EURIBOR!R248+1,IF(EURIBOR!R248&gt;=3,EURIBOR!R248,2+(EURIBOR!R248-1)/2)))</f>
        <v>1.081</v>
      </c>
      <c r="M247" s="4">
        <f ca="1">MAX(0,IF(EURIBOR!S248&lt;=1,EURIBOR!S248+1,IF(EURIBOR!S248&gt;=3,EURIBOR!S248,2+(EURIBOR!S248-1)/2)))</f>
        <v>0.70599999999999996</v>
      </c>
      <c r="N247" s="4">
        <f ca="1">MAX(0,IF(EURIBOR!T248&lt;=1,EURIBOR!T248+1,IF(EURIBOR!T248&gt;=3,EURIBOR!T248,2+(EURIBOR!T248-1)/2)))</f>
        <v>0.67199999999999993</v>
      </c>
      <c r="O247" s="4">
        <f ca="1">MAX(0,IF(EURIBOR!U248&lt;=1,EURIBOR!U248+1,IF(EURIBOR!U248&gt;=3,EURIBOR!U248,2+(EURIBOR!U248-1)/2)))</f>
        <v>2.0110000000000001</v>
      </c>
      <c r="P247" s="4">
        <f ca="1">MAX(0,IF(EURIBOR!V248&lt;=1,EURIBOR!V248+1,IF(EURIBOR!V248&gt;=3,EURIBOR!V248,2+(EURIBOR!V248-1)/2)))</f>
        <v>0.46799999999999997</v>
      </c>
      <c r="Q247" s="4">
        <f ca="1">MAX(0,IF(EURIBOR!W248&lt;=1,EURIBOR!W248+1,IF(EURIBOR!W248&gt;=3,EURIBOR!W248,2+(EURIBOR!W248-1)/2)))</f>
        <v>2.5760000000000001</v>
      </c>
      <c r="R247" s="4">
        <f ca="1">MAX(0,IF(EURIBOR!X248&lt;=1,EURIBOR!X248+1,IF(EURIBOR!X248&gt;=3,EURIBOR!X248,2+(EURIBOR!X248-1)/2)))</f>
        <v>2.9159999999999999</v>
      </c>
      <c r="S247" s="4">
        <f ca="1">MAX(0,IF(EURIBOR!Y248&lt;=1,EURIBOR!Y248+1,IF(EURIBOR!Y248&gt;=3,EURIBOR!Y248,2+(EURIBOR!Y248-1)/2)))</f>
        <v>2.5315000000000003</v>
      </c>
      <c r="T247" s="4">
        <f ca="1">MAX(0,IF(EURIBOR!Z248&lt;=1,EURIBOR!Z248+1,IF(EURIBOR!Z248&gt;=3,EURIBOR!Z248,2+(EURIBOR!Z248-1)/2)))</f>
        <v>3.2610000000000001</v>
      </c>
      <c r="U247" s="4">
        <f ca="1">MAX(0,IF(EURIBOR!AA248&lt;=1,EURIBOR!AA248+1,IF(EURIBOR!AA248&gt;=3,EURIBOR!AA248,2+(EURIBOR!AA248-1)/2)))</f>
        <v>0.505</v>
      </c>
      <c r="V247" s="4">
        <f ca="1">MAX(0,IF(EURIBOR!AB248&lt;=1,EURIBOR!AB248+1,IF(EURIBOR!AB248&gt;=3,EURIBOR!AB248,2+(EURIBOR!AB248-1)/2)))</f>
        <v>0.46099999999999997</v>
      </c>
      <c r="W247" s="4">
        <f ca="1">MAX(0,IF(EURIBOR!AC248&lt;=1,EURIBOR!AC248+1,IF(EURIBOR!AC248&gt;=3,EURIBOR!AC248,2+(EURIBOR!AC248-1)/2)))</f>
        <v>0.68199999999999994</v>
      </c>
      <c r="X247" s="4">
        <f ca="1">MAX(0,IF(EURIBOR!AD248&lt;=1,EURIBOR!AD248+1,IF(EURIBOR!AD248&gt;=3,EURIBOR!AD248,2+(EURIBOR!AD248-1)/2)))</f>
        <v>2.8475000000000001</v>
      </c>
      <c r="Y247" s="4">
        <f ca="1">MAX(0,IF(EURIBOR!AE248&lt;=1,EURIBOR!AE248+1,IF(EURIBOR!AE248&gt;=3,EURIBOR!AE248,2+(EURIBOR!AE248-1)/2)))</f>
        <v>0.67500000000000004</v>
      </c>
      <c r="Z247" s="4">
        <f ca="1">MAX(0,IF(EURIBOR!AF248&lt;=1,EURIBOR!AF248+1,IF(EURIBOR!AF248&gt;=3,EURIBOR!AF248,2+(EURIBOR!AF248-1)/2)))</f>
        <v>1.2210000000000001</v>
      </c>
      <c r="AA247" s="4">
        <f ca="1">MAX(0,IF(EURIBOR!AG248&lt;=1,EURIBOR!AG248+1,IF(EURIBOR!AG248&gt;=3,EURIBOR!AG248,2+(EURIBOR!AG248-1)/2)))</f>
        <v>1.2010000000000001</v>
      </c>
      <c r="AB247" s="4">
        <f ca="1">MAX(0,IF(EURIBOR!AH248&lt;=1,EURIBOR!AH248+1,IF(EURIBOR!AH248&gt;=3,EURIBOR!AH248,2+(EURIBOR!AH248-1)/2)))</f>
        <v>0.58699999999999997</v>
      </c>
      <c r="AC247" s="4">
        <f ca="1">MAX(0,IF(EURIBOR!AI248&lt;=1,EURIBOR!AI248+1,IF(EURIBOR!AI248&gt;=3,EURIBOR!AI248,2+(EURIBOR!AI248-1)/2)))</f>
        <v>3.3719999999999999</v>
      </c>
      <c r="AD247" s="4">
        <f ca="1">MAX(0,IF(EURIBOR!AJ248&lt;=1,EURIBOR!AJ248+1,IF(EURIBOR!AJ248&gt;=3,EURIBOR!AJ248,2+(EURIBOR!AJ248-1)/2)))</f>
        <v>3.3519999999999999</v>
      </c>
    </row>
    <row r="248" spans="1:30" x14ac:dyDescent="0.25">
      <c r="A248" s="4">
        <f ca="1">MAX(0,IF(EURIBOR!G249&lt;=1,EURIBOR!G249+1,IF(EURIBOR!G249&gt;=3,EURIBOR!G249,2+(EURIBOR!G249-1)/2)))</f>
        <v>1.8959999999999999</v>
      </c>
      <c r="B248" s="4">
        <f ca="1">MAX(0,IF(EURIBOR!H249&lt;=1,EURIBOR!H249+1,IF(EURIBOR!H249&gt;=3,EURIBOR!H249,2+(EURIBOR!H249-1)/2)))</f>
        <v>2.569</v>
      </c>
      <c r="C248" s="4">
        <f ca="1">MAX(0,IF(EURIBOR!I249&lt;=1,EURIBOR!I249+1,IF(EURIBOR!I249&gt;=3,EURIBOR!I249,2+(EURIBOR!I249-1)/2)))</f>
        <v>2.8479999999999999</v>
      </c>
      <c r="D248" s="4">
        <f ca="1">MAX(0,IF(EURIBOR!J249&lt;=1,EURIBOR!J249+1,IF(EURIBOR!J249&gt;=3,EURIBOR!J249,2+(EURIBOR!J249-1)/2)))</f>
        <v>3.5369999999999999</v>
      </c>
      <c r="E248" s="4">
        <f ca="1">MAX(0,IF(EURIBOR!K249&lt;=1,EURIBOR!K249+1,IF(EURIBOR!K249&gt;=3,EURIBOR!K249,2+(EURIBOR!K249-1)/2)))</f>
        <v>1.226</v>
      </c>
      <c r="F248" s="4">
        <f ca="1">MAX(0,IF(EURIBOR!L249&lt;=1,EURIBOR!L249+1,IF(EURIBOR!L249&gt;=3,EURIBOR!L249,2+(EURIBOR!L249-1)/2)))</f>
        <v>0.69100000000000006</v>
      </c>
      <c r="G248" s="4">
        <f ca="1">MAX(0,IF(EURIBOR!M249&lt;=1,EURIBOR!M249+1,IF(EURIBOR!M249&gt;=3,EURIBOR!M249,2+(EURIBOR!M249-1)/2)))</f>
        <v>2.5685000000000002</v>
      </c>
      <c r="H248" s="4">
        <f ca="1">MAX(0,IF(EURIBOR!N249&lt;=1,EURIBOR!N249+1,IF(EURIBOR!N249&gt;=3,EURIBOR!N249,2+(EURIBOR!N249-1)/2)))</f>
        <v>2.9444999999999997</v>
      </c>
      <c r="I248" s="4">
        <f ca="1">MAX(0,IF(EURIBOR!O249&lt;=1,EURIBOR!O249+1,IF(EURIBOR!O249&gt;=3,EURIBOR!O249,2+(EURIBOR!O249-1)/2)))</f>
        <v>3.9195000000000007</v>
      </c>
      <c r="J248" s="4">
        <f ca="1">MAX(0,IF(EURIBOR!P249&lt;=1,EURIBOR!P249+1,IF(EURIBOR!P249&gt;=3,EURIBOR!P249,2+(EURIBOR!P249-1)/2)))</f>
        <v>1.395</v>
      </c>
      <c r="K248" s="4">
        <f ca="1">MAX(0,IF(EURIBOR!Q249&lt;=1,EURIBOR!Q249+1,IF(EURIBOR!Q249&gt;=3,EURIBOR!Q249,2+(EURIBOR!Q249-1)/2)))</f>
        <v>2.5354999999999999</v>
      </c>
      <c r="L248" s="4">
        <f ca="1">MAX(0,IF(EURIBOR!R249&lt;=1,EURIBOR!R249+1,IF(EURIBOR!R249&gt;=3,EURIBOR!R249,2+(EURIBOR!R249-1)/2)))</f>
        <v>1.081</v>
      </c>
      <c r="M248" s="4">
        <f ca="1">MAX(0,IF(EURIBOR!S249&lt;=1,EURIBOR!S249+1,IF(EURIBOR!S249&gt;=3,EURIBOR!S249,2+(EURIBOR!S249-1)/2)))</f>
        <v>0.70199999999999996</v>
      </c>
      <c r="N248" s="4">
        <f ca="1">MAX(0,IF(EURIBOR!T249&lt;=1,EURIBOR!T249+1,IF(EURIBOR!T249&gt;=3,EURIBOR!T249,2+(EURIBOR!T249-1)/2)))</f>
        <v>0.67500000000000004</v>
      </c>
      <c r="O248" s="4">
        <f ca="1">MAX(0,IF(EURIBOR!U249&lt;=1,EURIBOR!U249+1,IF(EURIBOR!U249&gt;=3,EURIBOR!U249,2+(EURIBOR!U249-1)/2)))</f>
        <v>2.0084999999999997</v>
      </c>
      <c r="P248" s="4">
        <f ca="1">MAX(0,IF(EURIBOR!V249&lt;=1,EURIBOR!V249+1,IF(EURIBOR!V249&gt;=3,EURIBOR!V249,2+(EURIBOR!V249-1)/2)))</f>
        <v>0.505</v>
      </c>
      <c r="Q248" s="4">
        <f ca="1">MAX(0,IF(EURIBOR!W249&lt;=1,EURIBOR!W249+1,IF(EURIBOR!W249&gt;=3,EURIBOR!W249,2+(EURIBOR!W249-1)/2)))</f>
        <v>2.5649999999999999</v>
      </c>
      <c r="R248" s="4">
        <f ca="1">MAX(0,IF(EURIBOR!X249&lt;=1,EURIBOR!X249+1,IF(EURIBOR!X249&gt;=3,EURIBOR!X249,2+(EURIBOR!X249-1)/2)))</f>
        <v>2.8434999999999997</v>
      </c>
      <c r="S248" s="4">
        <f ca="1">MAX(0,IF(EURIBOR!Y249&lt;=1,EURIBOR!Y249+1,IF(EURIBOR!Y249&gt;=3,EURIBOR!Y249,2+(EURIBOR!Y249-1)/2)))</f>
        <v>2.6725000000000003</v>
      </c>
      <c r="T248" s="4">
        <f ca="1">MAX(0,IF(EURIBOR!Z249&lt;=1,EURIBOR!Z249+1,IF(EURIBOR!Z249&gt;=3,EURIBOR!Z249,2+(EURIBOR!Z249-1)/2)))</f>
        <v>3.1240000000000001</v>
      </c>
      <c r="U248" s="4">
        <f ca="1">MAX(0,IF(EURIBOR!AA249&lt;=1,EURIBOR!AA249+1,IF(EURIBOR!AA249&gt;=3,EURIBOR!AA249,2+(EURIBOR!AA249-1)/2)))</f>
        <v>0.55200000000000005</v>
      </c>
      <c r="V248" s="4">
        <f ca="1">MAX(0,IF(EURIBOR!AB249&lt;=1,EURIBOR!AB249+1,IF(EURIBOR!AB249&gt;=3,EURIBOR!AB249,2+(EURIBOR!AB249-1)/2)))</f>
        <v>0.46199999999999997</v>
      </c>
      <c r="W248" s="4">
        <f ca="1">MAX(0,IF(EURIBOR!AC249&lt;=1,EURIBOR!AC249+1,IF(EURIBOR!AC249&gt;=3,EURIBOR!AC249,2+(EURIBOR!AC249-1)/2)))</f>
        <v>0.68399999999999994</v>
      </c>
      <c r="X248" s="4">
        <f ca="1">MAX(0,IF(EURIBOR!AD249&lt;=1,EURIBOR!AD249+1,IF(EURIBOR!AD249&gt;=3,EURIBOR!AD249,2+(EURIBOR!AD249-1)/2)))</f>
        <v>2.8635000000000002</v>
      </c>
      <c r="Y248" s="4">
        <f ca="1">MAX(0,IF(EURIBOR!AE249&lt;=1,EURIBOR!AE249+1,IF(EURIBOR!AE249&gt;=3,EURIBOR!AE249,2+(EURIBOR!AE249-1)/2)))</f>
        <v>0.67799999999999994</v>
      </c>
      <c r="Z248" s="4">
        <f ca="1">MAX(0,IF(EURIBOR!AF249&lt;=1,EURIBOR!AF249+1,IF(EURIBOR!AF249&gt;=3,EURIBOR!AF249,2+(EURIBOR!AF249-1)/2)))</f>
        <v>1.226</v>
      </c>
      <c r="AA248" s="4">
        <f ca="1">MAX(0,IF(EURIBOR!AG249&lt;=1,EURIBOR!AG249+1,IF(EURIBOR!AG249&gt;=3,EURIBOR!AG249,2+(EURIBOR!AG249-1)/2)))</f>
        <v>1.21</v>
      </c>
      <c r="AB248" s="4">
        <f ca="1">MAX(0,IF(EURIBOR!AH249&lt;=1,EURIBOR!AH249+1,IF(EURIBOR!AH249&gt;=3,EURIBOR!AH249,2+(EURIBOR!AH249-1)/2)))</f>
        <v>0.59899999999999998</v>
      </c>
      <c r="AC248" s="4">
        <f ca="1">MAX(0,IF(EURIBOR!AI249&lt;=1,EURIBOR!AI249+1,IF(EURIBOR!AI249&gt;=3,EURIBOR!AI249,2+(EURIBOR!AI249-1)/2)))</f>
        <v>3.536</v>
      </c>
      <c r="AD248" s="4">
        <f ca="1">MAX(0,IF(EURIBOR!AJ249&lt;=1,EURIBOR!AJ249+1,IF(EURIBOR!AJ249&gt;=3,EURIBOR!AJ249,2+(EURIBOR!AJ249-1)/2)))</f>
        <v>3.31</v>
      </c>
    </row>
    <row r="249" spans="1:30" x14ac:dyDescent="0.25">
      <c r="A249" s="4">
        <f ca="1">MAX(0,IF(EURIBOR!G250&lt;=1,EURIBOR!G250+1,IF(EURIBOR!G250&gt;=3,EURIBOR!G250,2+(EURIBOR!G250-1)/2)))</f>
        <v>1.88</v>
      </c>
      <c r="B249" s="4">
        <f ca="1">MAX(0,IF(EURIBOR!H250&lt;=1,EURIBOR!H250+1,IF(EURIBOR!H250&gt;=3,EURIBOR!H250,2+(EURIBOR!H250-1)/2)))</f>
        <v>2.5685000000000002</v>
      </c>
      <c r="C249" s="4">
        <f ca="1">MAX(0,IF(EURIBOR!I250&lt;=1,EURIBOR!I250+1,IF(EURIBOR!I250&gt;=3,EURIBOR!I250,2+(EURIBOR!I250-1)/2)))</f>
        <v>2.7895000000000003</v>
      </c>
      <c r="D249" s="4">
        <f ca="1">MAX(0,IF(EURIBOR!J250&lt;=1,EURIBOR!J250+1,IF(EURIBOR!J250&gt;=3,EURIBOR!J250,2+(EURIBOR!J250-1)/2)))</f>
        <v>3.7469999999999999</v>
      </c>
      <c r="E249" s="4">
        <f ca="1">MAX(0,IF(EURIBOR!K250&lt;=1,EURIBOR!K250+1,IF(EURIBOR!K250&gt;=3,EURIBOR!K250,2+(EURIBOR!K250-1)/2)))</f>
        <v>1.2230000000000001</v>
      </c>
      <c r="F249" s="4">
        <f ca="1">MAX(0,IF(EURIBOR!L250&lt;=1,EURIBOR!L250+1,IF(EURIBOR!L250&gt;=3,EURIBOR!L250,2+(EURIBOR!L250-1)/2)))</f>
        <v>0.68700000000000006</v>
      </c>
      <c r="G249" s="4">
        <f ca="1">MAX(0,IF(EURIBOR!M250&lt;=1,EURIBOR!M250+1,IF(EURIBOR!M250&gt;=3,EURIBOR!M250,2+(EURIBOR!M250-1)/2)))</f>
        <v>2.5629999999999997</v>
      </c>
      <c r="H249" s="4">
        <f ca="1">MAX(0,IF(EURIBOR!N250&lt;=1,EURIBOR!N250+1,IF(EURIBOR!N250&gt;=3,EURIBOR!N250,2+(EURIBOR!N250-1)/2)))</f>
        <v>2.9930000000000003</v>
      </c>
      <c r="I249" s="4">
        <f ca="1">MAX(0,IF(EURIBOR!O250&lt;=1,EURIBOR!O250+1,IF(EURIBOR!O250&gt;=3,EURIBOR!O250,2+(EURIBOR!O250-1)/2)))</f>
        <v>3.8958333333333339</v>
      </c>
      <c r="J249" s="4">
        <f ca="1">MAX(0,IF(EURIBOR!P250&lt;=1,EURIBOR!P250+1,IF(EURIBOR!P250&gt;=3,EURIBOR!P250,2+(EURIBOR!P250-1)/2)))</f>
        <v>2.0055000000000001</v>
      </c>
      <c r="K249" s="4">
        <f ca="1">MAX(0,IF(EURIBOR!Q250&lt;=1,EURIBOR!Q250+1,IF(EURIBOR!Q250&gt;=3,EURIBOR!Q250,2+(EURIBOR!Q250-1)/2)))</f>
        <v>2.5145</v>
      </c>
      <c r="L249" s="4">
        <f ca="1">MAX(0,IF(EURIBOR!R250&lt;=1,EURIBOR!R250+1,IF(EURIBOR!R250&gt;=3,EURIBOR!R250,2+(EURIBOR!R250-1)/2)))</f>
        <v>1.0629999999999999</v>
      </c>
      <c r="M249" s="4">
        <f ca="1">MAX(0,IF(EURIBOR!S250&lt;=1,EURIBOR!S250+1,IF(EURIBOR!S250&gt;=3,EURIBOR!S250,2+(EURIBOR!S250-1)/2)))</f>
        <v>0.69799999999999995</v>
      </c>
      <c r="N249" s="4">
        <f ca="1">MAX(0,IF(EURIBOR!T250&lt;=1,EURIBOR!T250+1,IF(EURIBOR!T250&gt;=3,EURIBOR!T250,2+(EURIBOR!T250-1)/2)))</f>
        <v>0.67799999999999994</v>
      </c>
      <c r="O249" s="4">
        <f ca="1">MAX(0,IF(EURIBOR!U250&lt;=1,EURIBOR!U250+1,IF(EURIBOR!U250&gt;=3,EURIBOR!U250,2+(EURIBOR!U250-1)/2)))</f>
        <v>2.0434999999999999</v>
      </c>
      <c r="P249" s="4">
        <f ca="1">MAX(0,IF(EURIBOR!V250&lt;=1,EURIBOR!V250+1,IF(EURIBOR!V250&gt;=3,EURIBOR!V250,2+(EURIBOR!V250-1)/2)))</f>
        <v>0.55200000000000005</v>
      </c>
      <c r="Q249" s="4">
        <f ca="1">MAX(0,IF(EURIBOR!W250&lt;=1,EURIBOR!W250+1,IF(EURIBOR!W250&gt;=3,EURIBOR!W250,2+(EURIBOR!W250-1)/2)))</f>
        <v>2.5700000000000003</v>
      </c>
      <c r="R249" s="4">
        <f ca="1">MAX(0,IF(EURIBOR!X250&lt;=1,EURIBOR!X250+1,IF(EURIBOR!X250&gt;=3,EURIBOR!X250,2+(EURIBOR!X250-1)/2)))</f>
        <v>2.7649999999999997</v>
      </c>
      <c r="S249" s="4">
        <f ca="1">MAX(0,IF(EURIBOR!Y250&lt;=1,EURIBOR!Y250+1,IF(EURIBOR!Y250&gt;=3,EURIBOR!Y250,2+(EURIBOR!Y250-1)/2)))</f>
        <v>2.8200000000000003</v>
      </c>
      <c r="T249" s="4">
        <f ca="1">MAX(0,IF(EURIBOR!Z250&lt;=1,EURIBOR!Z250+1,IF(EURIBOR!Z250&gt;=3,EURIBOR!Z250,2+(EURIBOR!Z250-1)/2)))</f>
        <v>2.9704999999999999</v>
      </c>
      <c r="U249" s="4">
        <f ca="1">MAX(0,IF(EURIBOR!AA250&lt;=1,EURIBOR!AA250+1,IF(EURIBOR!AA250&gt;=3,EURIBOR!AA250,2+(EURIBOR!AA250-1)/2)))</f>
        <v>0.61399999999999999</v>
      </c>
      <c r="V249" s="4">
        <f ca="1">MAX(0,IF(EURIBOR!AB250&lt;=1,EURIBOR!AB250+1,IF(EURIBOR!AB250&gt;=3,EURIBOR!AB250,2+(EURIBOR!AB250-1)/2)))</f>
        <v>0.45999999999999996</v>
      </c>
      <c r="W249" s="4">
        <f ca="1">MAX(0,IF(EURIBOR!AC250&lt;=1,EURIBOR!AC250+1,IF(EURIBOR!AC250&gt;=3,EURIBOR!AC250,2+(EURIBOR!AC250-1)/2)))</f>
        <v>0.68799999999999994</v>
      </c>
      <c r="X249" s="4">
        <f ca="1">MAX(0,IF(EURIBOR!AD250&lt;=1,EURIBOR!AD250+1,IF(EURIBOR!AD250&gt;=3,EURIBOR!AD250,2+(EURIBOR!AD250-1)/2)))</f>
        <v>3.3759999999999999</v>
      </c>
      <c r="Y249" s="4">
        <f ca="1">MAX(0,IF(EURIBOR!AE250&lt;=1,EURIBOR!AE250+1,IF(EURIBOR!AE250&gt;=3,EURIBOR!AE250,2+(EURIBOR!AE250-1)/2)))</f>
        <v>0.67900000000000005</v>
      </c>
      <c r="Z249" s="4">
        <f ca="1">MAX(0,IF(EURIBOR!AF250&lt;=1,EURIBOR!AF250+1,IF(EURIBOR!AF250&gt;=3,EURIBOR!AF250,2+(EURIBOR!AF250-1)/2)))</f>
        <v>1.2230000000000001</v>
      </c>
      <c r="AA249" s="4">
        <f ca="1">MAX(0,IF(EURIBOR!AG250&lt;=1,EURIBOR!AG250+1,IF(EURIBOR!AG250&gt;=3,EURIBOR!AG250,2+(EURIBOR!AG250-1)/2)))</f>
        <v>1.2210000000000001</v>
      </c>
      <c r="AB249" s="4">
        <f ca="1">MAX(0,IF(EURIBOR!AH250&lt;=1,EURIBOR!AH250+1,IF(EURIBOR!AH250&gt;=3,EURIBOR!AH250,2+(EURIBOR!AH250-1)/2)))</f>
        <v>0.60499999999999998</v>
      </c>
      <c r="AC249" s="4">
        <f ca="1">MAX(0,IF(EURIBOR!AI250&lt;=1,EURIBOR!AI250+1,IF(EURIBOR!AI250&gt;=3,EURIBOR!AI250,2+(EURIBOR!AI250-1)/2)))</f>
        <v>3.6720000000000002</v>
      </c>
      <c r="AD249" s="4">
        <f ca="1">MAX(0,IF(EURIBOR!AJ250&lt;=1,EURIBOR!AJ250+1,IF(EURIBOR!AJ250&gt;=3,EURIBOR!AJ250,2+(EURIBOR!AJ250-1)/2)))</f>
        <v>3.2610000000000001</v>
      </c>
    </row>
    <row r="250" spans="1:30" x14ac:dyDescent="0.25">
      <c r="A250" s="4">
        <f ca="1">MAX(0,IF(EURIBOR!G251&lt;=1,EURIBOR!G251+1,IF(EURIBOR!G251&gt;=3,EURIBOR!G251,2+(EURIBOR!G251-1)/2)))</f>
        <v>1.998</v>
      </c>
      <c r="B250" s="4">
        <f ca="1">MAX(0,IF(EURIBOR!H251&lt;=1,EURIBOR!H251+1,IF(EURIBOR!H251&gt;=3,EURIBOR!H251,2+(EURIBOR!H251-1)/2)))</f>
        <v>2.5685000000000002</v>
      </c>
      <c r="C250" s="4">
        <f ca="1">MAX(0,IF(EURIBOR!I251&lt;=1,EURIBOR!I251+1,IF(EURIBOR!I251&gt;=3,EURIBOR!I251,2+(EURIBOR!I251-1)/2)))</f>
        <v>2.8134999999999999</v>
      </c>
      <c r="D250" s="4">
        <f ca="1">MAX(0,IF(EURIBOR!J251&lt;=1,EURIBOR!J251+1,IF(EURIBOR!J251&gt;=3,EURIBOR!J251,2+(EURIBOR!J251-1)/2)))</f>
        <v>3.9249999999999998</v>
      </c>
      <c r="E250" s="4">
        <f ca="1">MAX(0,IF(EURIBOR!K251&lt;=1,EURIBOR!K251+1,IF(EURIBOR!K251&gt;=3,EURIBOR!K251,2+(EURIBOR!K251-1)/2)))</f>
        <v>1.272</v>
      </c>
      <c r="F250" s="4">
        <f ca="1">MAX(0,IF(EURIBOR!L251&lt;=1,EURIBOR!L251+1,IF(EURIBOR!L251&gt;=3,EURIBOR!L251,2+(EURIBOR!L251-1)/2)))</f>
        <v>0.68399999999999994</v>
      </c>
      <c r="G250" s="4">
        <f ca="1">MAX(0,IF(EURIBOR!M251&lt;=1,EURIBOR!M251+1,IF(EURIBOR!M251&gt;=3,EURIBOR!M251,2+(EURIBOR!M251-1)/2)))</f>
        <v>2.5555000000000003</v>
      </c>
      <c r="H250" s="4">
        <f ca="1">MAX(0,IF(EURIBOR!N251&lt;=1,EURIBOR!N251+1,IF(EURIBOR!N251&gt;=3,EURIBOR!N251,2+(EURIBOR!N251-1)/2)))</f>
        <v>3.1019999999999999</v>
      </c>
      <c r="I250" s="4">
        <f ca="1">MAX(0,IF(EURIBOR!O251&lt;=1,EURIBOR!O251+1,IF(EURIBOR!O251&gt;=3,EURIBOR!O251,2+(EURIBOR!O251-1)/2)))</f>
        <v>3.137</v>
      </c>
      <c r="J250" s="4">
        <f ca="1">MAX(0,IF(EURIBOR!P251&lt;=1,EURIBOR!P251+1,IF(EURIBOR!P251&gt;=3,EURIBOR!P251,2+(EURIBOR!P251-1)/2)))</f>
        <v>2.214</v>
      </c>
      <c r="K250" s="4">
        <f ca="1">MAX(0,IF(EURIBOR!Q251&lt;=1,EURIBOR!Q251+1,IF(EURIBOR!Q251&gt;=3,EURIBOR!Q251,2+(EURIBOR!Q251-1)/2)))</f>
        <v>2.5244999999999997</v>
      </c>
      <c r="L250" s="4">
        <f ca="1">MAX(0,IF(EURIBOR!R251&lt;=1,EURIBOR!R251+1,IF(EURIBOR!R251&gt;=3,EURIBOR!R251,2+(EURIBOR!R251-1)/2)))</f>
        <v>1.048</v>
      </c>
      <c r="M250" s="4">
        <f ca="1">MAX(0,IF(EURIBOR!S251&lt;=1,EURIBOR!S251+1,IF(EURIBOR!S251&gt;=3,EURIBOR!S251,2+(EURIBOR!S251-1)/2)))</f>
        <v>0.69100000000000006</v>
      </c>
      <c r="N250" s="4">
        <f ca="1">MAX(0,IF(EURIBOR!T251&lt;=1,EURIBOR!T251+1,IF(EURIBOR!T251&gt;=3,EURIBOR!T251,2+(EURIBOR!T251-1)/2)))</f>
        <v>0.67900000000000005</v>
      </c>
      <c r="O250" s="4">
        <f ca="1">MAX(0,IF(EURIBOR!U251&lt;=1,EURIBOR!U251+1,IF(EURIBOR!U251&gt;=3,EURIBOR!U251,2+(EURIBOR!U251-1)/2)))</f>
        <v>2.0880000000000001</v>
      </c>
      <c r="P250" s="4">
        <f ca="1">MAX(0,IF(EURIBOR!V251&lt;=1,EURIBOR!V251+1,IF(EURIBOR!V251&gt;=3,EURIBOR!V251,2+(EURIBOR!V251-1)/2)))</f>
        <v>0.61399999999999999</v>
      </c>
      <c r="Q250" s="4">
        <f ca="1">MAX(0,IF(EURIBOR!W251&lt;=1,EURIBOR!W251+1,IF(EURIBOR!W251&gt;=3,EURIBOR!W251,2+(EURIBOR!W251-1)/2)))</f>
        <v>2.5735000000000001</v>
      </c>
      <c r="R250" s="4">
        <f ca="1">MAX(0,IF(EURIBOR!X251&lt;=1,EURIBOR!X251+1,IF(EURIBOR!X251&gt;=3,EURIBOR!X251,2+(EURIBOR!X251-1)/2)))</f>
        <v>2.7664999999999997</v>
      </c>
      <c r="S250" s="4">
        <f ca="1">MAX(0,IF(EURIBOR!Y251&lt;=1,EURIBOR!Y251+1,IF(EURIBOR!Y251&gt;=3,EURIBOR!Y251,2+(EURIBOR!Y251-1)/2)))</f>
        <v>2.9590000000000001</v>
      </c>
      <c r="T250" s="4">
        <f ca="1">MAX(0,IF(EURIBOR!Z251&lt;=1,EURIBOR!Z251+1,IF(EURIBOR!Z251&gt;=3,EURIBOR!Z251,2+(EURIBOR!Z251-1)/2)))</f>
        <v>2.9159999999999999</v>
      </c>
      <c r="U250" s="4">
        <f ca="1">MAX(0,IF(EURIBOR!AA251&lt;=1,EURIBOR!AA251+1,IF(EURIBOR!AA251&gt;=3,EURIBOR!AA251,2+(EURIBOR!AA251-1)/2)))</f>
        <v>0.76100000000000001</v>
      </c>
      <c r="V250" s="4">
        <f ca="1">MAX(0,IF(EURIBOR!AB251&lt;=1,EURIBOR!AB251+1,IF(EURIBOR!AB251&gt;=3,EURIBOR!AB251,2+(EURIBOR!AB251-1)/2)))</f>
        <v>0.45699999999999996</v>
      </c>
      <c r="W250" s="4">
        <f ca="1">MAX(0,IF(EURIBOR!AC251&lt;=1,EURIBOR!AC251+1,IF(EURIBOR!AC251&gt;=3,EURIBOR!AC251,2+(EURIBOR!AC251-1)/2)))</f>
        <v>0.69199999999999995</v>
      </c>
      <c r="X250" s="4">
        <f ca="1">MAX(0,IF(EURIBOR!AD251&lt;=1,EURIBOR!AD251+1,IF(EURIBOR!AD251&gt;=3,EURIBOR!AD251,2+(EURIBOR!AD251-1)/2)))</f>
        <v>3.468</v>
      </c>
      <c r="Y250" s="4">
        <f ca="1">MAX(0,IF(EURIBOR!AE251&lt;=1,EURIBOR!AE251+1,IF(EURIBOR!AE251&gt;=3,EURIBOR!AE251,2+(EURIBOR!AE251-1)/2)))</f>
        <v>0.68100000000000005</v>
      </c>
      <c r="Z250" s="4">
        <f ca="1">MAX(0,IF(EURIBOR!AF251&lt;=1,EURIBOR!AF251+1,IF(EURIBOR!AF251&gt;=3,EURIBOR!AF251,2+(EURIBOR!AF251-1)/2)))</f>
        <v>1.226</v>
      </c>
      <c r="AA250" s="4">
        <f ca="1">MAX(0,IF(EURIBOR!AG251&lt;=1,EURIBOR!AG251+1,IF(EURIBOR!AG251&gt;=3,EURIBOR!AG251,2+(EURIBOR!AG251-1)/2)))</f>
        <v>1.226</v>
      </c>
      <c r="AB250" s="4">
        <f ca="1">MAX(0,IF(EURIBOR!AH251&lt;=1,EURIBOR!AH251+1,IF(EURIBOR!AH251&gt;=3,EURIBOR!AH251,2+(EURIBOR!AH251-1)/2)))</f>
        <v>0.60899999999999999</v>
      </c>
      <c r="AC250" s="4">
        <f ca="1">MAX(0,IF(EURIBOR!AI251&lt;=1,EURIBOR!AI251+1,IF(EURIBOR!AI251&gt;=3,EURIBOR!AI251,2+(EURIBOR!AI251-1)/2)))</f>
        <v>3.78</v>
      </c>
      <c r="AD250" s="4">
        <f ca="1">MAX(0,IF(EURIBOR!AJ251&lt;=1,EURIBOR!AJ251+1,IF(EURIBOR!AJ251&gt;=3,EURIBOR!AJ251,2+(EURIBOR!AJ251-1)/2)))</f>
        <v>3.1240000000000001</v>
      </c>
    </row>
    <row r="251" spans="1:30" x14ac:dyDescent="0.25">
      <c r="A251" s="4">
        <f ca="1">MAX(0,IF(EURIBOR!G252&lt;=1,EURIBOR!G252+1,IF(EURIBOR!G252&gt;=3,EURIBOR!G252,2+(EURIBOR!G252-1)/2)))</f>
        <v>2.0209999999999999</v>
      </c>
      <c r="B251" s="4">
        <f ca="1">MAX(0,IF(EURIBOR!H252&lt;=1,EURIBOR!H252+1,IF(EURIBOR!H252&gt;=3,EURIBOR!H252,2+(EURIBOR!H252-1)/2)))</f>
        <v>2.5629999999999997</v>
      </c>
      <c r="C251" s="4">
        <f ca="1">MAX(0,IF(EURIBOR!I252&lt;=1,EURIBOR!I252+1,IF(EURIBOR!I252&gt;=3,EURIBOR!I252,2+(EURIBOR!I252-1)/2)))</f>
        <v>2.8380000000000001</v>
      </c>
      <c r="D251" s="4">
        <f ca="1">MAX(0,IF(EURIBOR!J252&lt;=1,EURIBOR!J252+1,IF(EURIBOR!J252&gt;=3,EURIBOR!J252,2+(EURIBOR!J252-1)/2)))</f>
        <v>4.3620000000000001</v>
      </c>
      <c r="E251" s="4">
        <f ca="1">MAX(0,IF(EURIBOR!K252&lt;=1,EURIBOR!K252+1,IF(EURIBOR!K252&gt;=3,EURIBOR!K252,2+(EURIBOR!K252-1)/2)))</f>
        <v>1.292</v>
      </c>
      <c r="F251" s="4">
        <f ca="1">MAX(0,IF(EURIBOR!L252&lt;=1,EURIBOR!L252+1,IF(EURIBOR!L252&gt;=3,EURIBOR!L252,2+(EURIBOR!L252-1)/2)))</f>
        <v>0.67399999999999993</v>
      </c>
      <c r="G251" s="4">
        <f ca="1">MAX(0,IF(EURIBOR!M252&lt;=1,EURIBOR!M252+1,IF(EURIBOR!M252&gt;=3,EURIBOR!M252,2+(EURIBOR!M252-1)/2)))</f>
        <v>2.5594999999999999</v>
      </c>
      <c r="H251" s="4">
        <f ca="1">MAX(0,IF(EURIBOR!N252&lt;=1,EURIBOR!N252+1,IF(EURIBOR!N252&gt;=3,EURIBOR!N252,2+(EURIBOR!N252-1)/2)))</f>
        <v>3.226</v>
      </c>
      <c r="I251" s="4">
        <f ca="1">MAX(0,IF(EURIBOR!O252&lt;=1,EURIBOR!O252+1,IF(EURIBOR!O252&gt;=3,EURIBOR!O252,2+(EURIBOR!O252-1)/2)))</f>
        <v>3.093</v>
      </c>
      <c r="J251" s="4">
        <f ca="1">MAX(0,IF(EURIBOR!P252&lt;=1,EURIBOR!P252+1,IF(EURIBOR!P252&gt;=3,EURIBOR!P252,2+(EURIBOR!P252-1)/2)))</f>
        <v>2.4125000000000001</v>
      </c>
      <c r="K251" s="4">
        <f ca="1">MAX(0,IF(EURIBOR!Q252&lt;=1,EURIBOR!Q252+1,IF(EURIBOR!Q252&gt;=3,EURIBOR!Q252,2+(EURIBOR!Q252-1)/2)))</f>
        <v>2.5430000000000001</v>
      </c>
      <c r="L251" s="4">
        <f ca="1">MAX(0,IF(EURIBOR!R252&lt;=1,EURIBOR!R252+1,IF(EURIBOR!R252&gt;=3,EURIBOR!R252,2+(EURIBOR!R252-1)/2)))</f>
        <v>1.0269999999999999</v>
      </c>
      <c r="M251" s="4">
        <f ca="1">MAX(0,IF(EURIBOR!S252&lt;=1,EURIBOR!S252+1,IF(EURIBOR!S252&gt;=3,EURIBOR!S252,2+(EURIBOR!S252-1)/2)))</f>
        <v>0.68700000000000006</v>
      </c>
      <c r="N251" s="4">
        <f ca="1">MAX(0,IF(EURIBOR!T252&lt;=1,EURIBOR!T252+1,IF(EURIBOR!T252&gt;=3,EURIBOR!T252,2+(EURIBOR!T252-1)/2)))</f>
        <v>0.68100000000000005</v>
      </c>
      <c r="O251" s="4">
        <f ca="1">MAX(0,IF(EURIBOR!U252&lt;=1,EURIBOR!U252+1,IF(EURIBOR!U252&gt;=3,EURIBOR!U252,2+(EURIBOR!U252-1)/2)))</f>
        <v>2.1604999999999999</v>
      </c>
      <c r="P251" s="4">
        <f ca="1">MAX(0,IF(EURIBOR!V252&lt;=1,EURIBOR!V252+1,IF(EURIBOR!V252&gt;=3,EURIBOR!V252,2+(EURIBOR!V252-1)/2)))</f>
        <v>0.76100000000000001</v>
      </c>
      <c r="Q251" s="4">
        <f ca="1">MAX(0,IF(EURIBOR!W252&lt;=1,EURIBOR!W252+1,IF(EURIBOR!W252&gt;=3,EURIBOR!W252,2+(EURIBOR!W252-1)/2)))</f>
        <v>2.5720000000000001</v>
      </c>
      <c r="R251" s="4">
        <f ca="1">MAX(0,IF(EURIBOR!X252&lt;=1,EURIBOR!X252+1,IF(EURIBOR!X252&gt;=3,EURIBOR!X252,2+(EURIBOR!X252-1)/2)))</f>
        <v>2.7004999999999999</v>
      </c>
      <c r="S251" s="4">
        <f ca="1">MAX(0,IF(EURIBOR!Y252&lt;=1,EURIBOR!Y252+1,IF(EURIBOR!Y252&gt;=3,EURIBOR!Y252,2+(EURIBOR!Y252-1)/2)))</f>
        <v>3.1789999999999998</v>
      </c>
      <c r="T251" s="4">
        <f ca="1">MAX(0,IF(EURIBOR!Z252&lt;=1,EURIBOR!Z252+1,IF(EURIBOR!Z252&gt;=3,EURIBOR!Z252,2+(EURIBOR!Z252-1)/2)))</f>
        <v>2.8434999999999997</v>
      </c>
      <c r="U251" s="4">
        <f ca="1">MAX(0,IF(EURIBOR!AA252&lt;=1,EURIBOR!AA252+1,IF(EURIBOR!AA252&gt;=3,EURIBOR!AA252,2+(EURIBOR!AA252-1)/2)))</f>
        <v>1.0369999999999999</v>
      </c>
      <c r="V251" s="4">
        <f ca="1">MAX(0,IF(EURIBOR!AB252&lt;=1,EURIBOR!AB252+1,IF(EURIBOR!AB252&gt;=3,EURIBOR!AB252,2+(EURIBOR!AB252-1)/2)))</f>
        <v>0.45499999999999996</v>
      </c>
      <c r="W251" s="4">
        <f ca="1">MAX(0,IF(EURIBOR!AC252&lt;=1,EURIBOR!AC252+1,IF(EURIBOR!AC252&gt;=3,EURIBOR!AC252,2+(EURIBOR!AC252-1)/2)))</f>
        <v>0.69199999999999995</v>
      </c>
      <c r="X251" s="4">
        <f ca="1">MAX(0,IF(EURIBOR!AD252&lt;=1,EURIBOR!AD252+1,IF(EURIBOR!AD252&gt;=3,EURIBOR!AD252,2+(EURIBOR!AD252-1)/2)))</f>
        <v>3.4460000000000002</v>
      </c>
      <c r="Y251" s="4">
        <f ca="1">MAX(0,IF(EURIBOR!AE252&lt;=1,EURIBOR!AE252+1,IF(EURIBOR!AE252&gt;=3,EURIBOR!AE252,2+(EURIBOR!AE252-1)/2)))</f>
        <v>0.68100000000000005</v>
      </c>
      <c r="Z251" s="4">
        <f ca="1">MAX(0,IF(EURIBOR!AF252&lt;=1,EURIBOR!AF252+1,IF(EURIBOR!AF252&gt;=3,EURIBOR!AF252,2+(EURIBOR!AF252-1)/2)))</f>
        <v>1.2230000000000001</v>
      </c>
      <c r="AA251" s="4">
        <f ca="1">MAX(0,IF(EURIBOR!AG252&lt;=1,EURIBOR!AG252+1,IF(EURIBOR!AG252&gt;=3,EURIBOR!AG252,2+(EURIBOR!AG252-1)/2)))</f>
        <v>1.2230000000000001</v>
      </c>
      <c r="AB251" s="4">
        <f ca="1">MAX(0,IF(EURIBOR!AH252&lt;=1,EURIBOR!AH252+1,IF(EURIBOR!AH252&gt;=3,EURIBOR!AH252,2+(EURIBOR!AH252-1)/2)))</f>
        <v>0.59099999999999997</v>
      </c>
      <c r="AC251" s="4">
        <f ca="1">MAX(0,IF(EURIBOR!AI252&lt;=1,EURIBOR!AI252+1,IF(EURIBOR!AI252&gt;=3,EURIBOR!AI252,2+(EURIBOR!AI252-1)/2)))</f>
        <v>3.88</v>
      </c>
      <c r="AD251" s="4">
        <f ca="1">MAX(0,IF(EURIBOR!AJ252&lt;=1,EURIBOR!AJ252+1,IF(EURIBOR!AJ252&gt;=3,EURIBOR!AJ252,2+(EURIBOR!AJ252-1)/2)))</f>
        <v>2.9704999999999999</v>
      </c>
    </row>
    <row r="252" spans="1:30" x14ac:dyDescent="0.25">
      <c r="A252" s="4">
        <f ca="1">MAX(0,IF(EURIBOR!G253&lt;=1,EURIBOR!G253+1,IF(EURIBOR!G253&gt;=3,EURIBOR!G253,2+(EURIBOR!G253-1)/2)))</f>
        <v>2.0110000000000001</v>
      </c>
      <c r="B252" s="4">
        <f ca="1">MAX(0,IF(EURIBOR!H253&lt;=1,EURIBOR!H253+1,IF(EURIBOR!H253&gt;=3,EURIBOR!H253,2+(EURIBOR!H253-1)/2)))</f>
        <v>2.5555000000000003</v>
      </c>
      <c r="C252" s="4">
        <f ca="1">MAX(0,IF(EURIBOR!I253&lt;=1,EURIBOR!I253+1,IF(EURIBOR!I253&gt;=3,EURIBOR!I253,2+(EURIBOR!I253-1)/2)))</f>
        <v>2.8475000000000001</v>
      </c>
      <c r="D252" s="4">
        <f ca="1">MAX(0,IF(EURIBOR!J253&lt;=1,EURIBOR!J253+1,IF(EURIBOR!J253&gt;=3,EURIBOR!J253,2+(EURIBOR!J253-1)/2)))</f>
        <v>4.5019999999999998</v>
      </c>
      <c r="E252" s="4">
        <f ca="1">MAX(0,IF(EURIBOR!K253&lt;=1,EURIBOR!K253+1,IF(EURIBOR!K253&gt;=3,EURIBOR!K253,2+(EURIBOR!K253-1)/2)))</f>
        <v>1.288</v>
      </c>
      <c r="F252" s="4">
        <f ca="1">MAX(0,IF(EURIBOR!L253&lt;=1,EURIBOR!L253+1,IF(EURIBOR!L253&gt;=3,EURIBOR!L253,2+(EURIBOR!L253-1)/2)))</f>
        <v>0.67100000000000004</v>
      </c>
      <c r="G252" s="4">
        <f ca="1">MAX(0,IF(EURIBOR!M253&lt;=1,EURIBOR!M253+1,IF(EURIBOR!M253&gt;=3,EURIBOR!M253,2+(EURIBOR!M253-1)/2)))</f>
        <v>2.5659999999999998</v>
      </c>
      <c r="H252" s="4">
        <f ca="1">MAX(0,IF(EURIBOR!N253&lt;=1,EURIBOR!N253+1,IF(EURIBOR!N253&gt;=3,EURIBOR!N253,2+(EURIBOR!N253-1)/2)))</f>
        <v>3.335</v>
      </c>
      <c r="I252" s="4">
        <f ca="1">MAX(0,IF(EURIBOR!O253&lt;=1,EURIBOR!O253+1,IF(EURIBOR!O253&gt;=3,EURIBOR!O253,2+(EURIBOR!O253-1)/2)))</f>
        <v>3.0470000000000002</v>
      </c>
      <c r="J252" s="4">
        <f ca="1">MAX(0,IF(EURIBOR!P253&lt;=1,EURIBOR!P253+1,IF(EURIBOR!P253&gt;=3,EURIBOR!P253,2+(EURIBOR!P253-1)/2)))</f>
        <v>2.5315000000000003</v>
      </c>
      <c r="K252" s="4">
        <f ca="1">MAX(0,IF(EURIBOR!Q253&lt;=1,EURIBOR!Q253+1,IF(EURIBOR!Q253&gt;=3,EURIBOR!Q253,2+(EURIBOR!Q253-1)/2)))</f>
        <v>2.5564999999999998</v>
      </c>
      <c r="L252" s="4">
        <f ca="1">MAX(0,IF(EURIBOR!R253&lt;=1,EURIBOR!R253+1,IF(EURIBOR!R253&gt;=3,EURIBOR!R253,2+(EURIBOR!R253-1)/2)))</f>
        <v>1.0049999999999999</v>
      </c>
      <c r="M252" s="4">
        <f ca="1">MAX(0,IF(EURIBOR!S253&lt;=1,EURIBOR!S253+1,IF(EURIBOR!S253&gt;=3,EURIBOR!S253,2+(EURIBOR!S253-1)/2)))</f>
        <v>0.68399999999999994</v>
      </c>
      <c r="N252" s="4">
        <f ca="1">MAX(0,IF(EURIBOR!T253&lt;=1,EURIBOR!T253+1,IF(EURIBOR!T253&gt;=3,EURIBOR!T253,2+(EURIBOR!T253-1)/2)))</f>
        <v>0.68100000000000005</v>
      </c>
      <c r="O252" s="4">
        <f ca="1">MAX(0,IF(EURIBOR!U253&lt;=1,EURIBOR!U253+1,IF(EURIBOR!U253&gt;=3,EURIBOR!U253,2+(EURIBOR!U253-1)/2)))</f>
        <v>2.2124999999999999</v>
      </c>
      <c r="P252" s="4">
        <f ca="1">MAX(0,IF(EURIBOR!V253&lt;=1,EURIBOR!V253+1,IF(EURIBOR!V253&gt;=3,EURIBOR!V253,2+(EURIBOR!V253-1)/2)))</f>
        <v>1.0369999999999999</v>
      </c>
      <c r="Q252" s="4">
        <f ca="1">MAX(0,IF(EURIBOR!W253&lt;=1,EURIBOR!W253+1,IF(EURIBOR!W253&gt;=3,EURIBOR!W253,2+(EURIBOR!W253-1)/2)))</f>
        <v>2.5794999999999999</v>
      </c>
      <c r="R252" s="4">
        <f ca="1">MAX(0,IF(EURIBOR!X253&lt;=1,EURIBOR!X253+1,IF(EURIBOR!X253&gt;=3,EURIBOR!X253,2+(EURIBOR!X253-1)/2)))</f>
        <v>2.5760000000000001</v>
      </c>
      <c r="S252" s="4">
        <f ca="1">MAX(0,IF(EURIBOR!Y253&lt;=1,EURIBOR!Y253+1,IF(EURIBOR!Y253&gt;=3,EURIBOR!Y253,2+(EURIBOR!Y253-1)/2)))</f>
        <v>3.3719999999999999</v>
      </c>
      <c r="T252" s="4">
        <f ca="1">MAX(0,IF(EURIBOR!Z253&lt;=1,EURIBOR!Z253+1,IF(EURIBOR!Z253&gt;=3,EURIBOR!Z253,2+(EURIBOR!Z253-1)/2)))</f>
        <v>2.7649999999999997</v>
      </c>
      <c r="U252" s="4">
        <f ca="1">MAX(0,IF(EURIBOR!AA253&lt;=1,EURIBOR!AA253+1,IF(EURIBOR!AA253&gt;=3,EURIBOR!AA253,2+(EURIBOR!AA253-1)/2)))</f>
        <v>1.395</v>
      </c>
      <c r="V252" s="4">
        <f ca="1">MAX(0,IF(EURIBOR!AB253&lt;=1,EURIBOR!AB253+1,IF(EURIBOR!AB253&gt;=3,EURIBOR!AB253,2+(EURIBOR!AB253-1)/2)))</f>
        <v>0.45199999999999996</v>
      </c>
      <c r="W252" s="4">
        <f ca="1">MAX(0,IF(EURIBOR!AC253&lt;=1,EURIBOR!AC253+1,IF(EURIBOR!AC253&gt;=3,EURIBOR!AC253,2+(EURIBOR!AC253-1)/2)))</f>
        <v>0.69100000000000006</v>
      </c>
      <c r="X252" s="4">
        <f ca="1">MAX(0,IF(EURIBOR!AD253&lt;=1,EURIBOR!AD253+1,IF(EURIBOR!AD253&gt;=3,EURIBOR!AD253,2+(EURIBOR!AD253-1)/2)))</f>
        <v>3.343</v>
      </c>
      <c r="Y252" s="4">
        <f ca="1">MAX(0,IF(EURIBOR!AE253&lt;=1,EURIBOR!AE253+1,IF(EURIBOR!AE253&gt;=3,EURIBOR!AE253,2+(EURIBOR!AE253-1)/2)))</f>
        <v>0.68199999999999994</v>
      </c>
      <c r="Z252" s="4">
        <f ca="1">MAX(0,IF(EURIBOR!AF253&lt;=1,EURIBOR!AF253+1,IF(EURIBOR!AF253&gt;=3,EURIBOR!AF253,2+(EURIBOR!AF253-1)/2)))</f>
        <v>1.272</v>
      </c>
      <c r="AA252" s="4">
        <f ca="1">MAX(0,IF(EURIBOR!AG253&lt;=1,EURIBOR!AG253+1,IF(EURIBOR!AG253&gt;=3,EURIBOR!AG253,2+(EURIBOR!AG253-1)/2)))</f>
        <v>1.226</v>
      </c>
      <c r="AB252" s="4">
        <f ca="1">MAX(0,IF(EURIBOR!AH253&lt;=1,EURIBOR!AH253+1,IF(EURIBOR!AH253&gt;=3,EURIBOR!AH253,2+(EURIBOR!AH253-1)/2)))</f>
        <v>0.58299999999999996</v>
      </c>
      <c r="AC252" s="4">
        <f ca="1">MAX(0,IF(EURIBOR!AI253&lt;=1,EURIBOR!AI253+1,IF(EURIBOR!AI253&gt;=3,EURIBOR!AI253,2+(EURIBOR!AI253-1)/2)))</f>
        <v>3.9710000000000001</v>
      </c>
      <c r="AD252" s="4">
        <f ca="1">MAX(0,IF(EURIBOR!AJ253&lt;=1,EURIBOR!AJ253+1,IF(EURIBOR!AJ253&gt;=3,EURIBOR!AJ253,2+(EURIBOR!AJ253-1)/2)))</f>
        <v>2.9159999999999999</v>
      </c>
    </row>
    <row r="253" spans="1:30" x14ac:dyDescent="0.25">
      <c r="A253" s="4">
        <f ca="1">MAX(0,IF(EURIBOR!G254&lt;=1,EURIBOR!G254+1,IF(EURIBOR!G254&gt;=3,EURIBOR!G254,2+(EURIBOR!G254-1)/2)))</f>
        <v>2.0084999999999997</v>
      </c>
      <c r="B253" s="4">
        <f ca="1">MAX(0,IF(EURIBOR!H254&lt;=1,EURIBOR!H254+1,IF(EURIBOR!H254&gt;=3,EURIBOR!H254,2+(EURIBOR!H254-1)/2)))</f>
        <v>2.5594999999999999</v>
      </c>
      <c r="C253" s="4">
        <f ca="1">MAX(0,IF(EURIBOR!I254&lt;=1,EURIBOR!I254+1,IF(EURIBOR!I254&gt;=3,EURIBOR!I254,2+(EURIBOR!I254-1)/2)))</f>
        <v>2.8635000000000002</v>
      </c>
      <c r="D253" s="4">
        <f ca="1">MAX(0,IF(EURIBOR!J254&lt;=1,EURIBOR!J254+1,IF(EURIBOR!J254&gt;=3,EURIBOR!J254,2+(EURIBOR!J254-1)/2)))</f>
        <v>4.5830000000000002</v>
      </c>
      <c r="E253" s="4">
        <f ca="1">MAX(0,IF(EURIBOR!K254&lt;=1,EURIBOR!K254+1,IF(EURIBOR!K254&gt;=3,EURIBOR!K254,2+(EURIBOR!K254-1)/2)))</f>
        <v>1.3049999999999999</v>
      </c>
      <c r="F253" s="4">
        <f ca="1">MAX(0,IF(EURIBOR!L254&lt;=1,EURIBOR!L254+1,IF(EURIBOR!L254&gt;=3,EURIBOR!L254,2+(EURIBOR!L254-1)/2)))</f>
        <v>0.66999999999999993</v>
      </c>
      <c r="G253" s="4">
        <f ca="1">MAX(0,IF(EURIBOR!M254&lt;=1,EURIBOR!M254+1,IF(EURIBOR!M254&gt;=3,EURIBOR!M254,2+(EURIBOR!M254-1)/2)))</f>
        <v>2.5694999999999997</v>
      </c>
      <c r="H253" s="4">
        <f ca="1">MAX(0,IF(EURIBOR!N254&lt;=1,EURIBOR!N254+1,IF(EURIBOR!N254&gt;=3,EURIBOR!N254,2+(EURIBOR!N254-1)/2)))</f>
        <v>3.5019999999999998</v>
      </c>
      <c r="I253" s="4">
        <f ca="1">MAX(0,IF(EURIBOR!O254&lt;=1,EURIBOR!O254+1,IF(EURIBOR!O254&gt;=3,EURIBOR!O254,2+(EURIBOR!O254-1)/2)))</f>
        <v>2.8479999999999999</v>
      </c>
      <c r="J253" s="4">
        <f ca="1">MAX(0,IF(EURIBOR!P254&lt;=1,EURIBOR!P254+1,IF(EURIBOR!P254&gt;=3,EURIBOR!P254,2+(EURIBOR!P254-1)/2)))</f>
        <v>2.6725000000000003</v>
      </c>
      <c r="K253" s="4">
        <f ca="1">MAX(0,IF(EURIBOR!Q254&lt;=1,EURIBOR!Q254+1,IF(EURIBOR!Q254&gt;=3,EURIBOR!Q254,2+(EURIBOR!Q254-1)/2)))</f>
        <v>2.5579999999999998</v>
      </c>
      <c r="L253" s="4">
        <f ca="1">MAX(0,IF(EURIBOR!R254&lt;=1,EURIBOR!R254+1,IF(EURIBOR!R254&gt;=3,EURIBOR!R254,2+(EURIBOR!R254-1)/2)))</f>
        <v>0.99</v>
      </c>
      <c r="M253" s="4">
        <f ca="1">MAX(0,IF(EURIBOR!S254&lt;=1,EURIBOR!S254+1,IF(EURIBOR!S254&gt;=3,EURIBOR!S254,2+(EURIBOR!S254-1)/2)))</f>
        <v>0.67399999999999993</v>
      </c>
      <c r="N253" s="4">
        <f ca="1">MAX(0,IF(EURIBOR!T254&lt;=1,EURIBOR!T254+1,IF(EURIBOR!T254&gt;=3,EURIBOR!T254,2+(EURIBOR!T254-1)/2)))</f>
        <v>0.68199999999999994</v>
      </c>
      <c r="O253" s="4">
        <f ca="1">MAX(0,IF(EURIBOR!U254&lt;=1,EURIBOR!U254+1,IF(EURIBOR!U254&gt;=3,EURIBOR!U254,2+(EURIBOR!U254-1)/2)))</f>
        <v>2.2444999999999999</v>
      </c>
      <c r="P253" s="4">
        <f ca="1">MAX(0,IF(EURIBOR!V254&lt;=1,EURIBOR!V254+1,IF(EURIBOR!V254&gt;=3,EURIBOR!V254,2+(EURIBOR!V254-1)/2)))</f>
        <v>1.395</v>
      </c>
      <c r="Q253" s="4">
        <f ca="1">MAX(0,IF(EURIBOR!W254&lt;=1,EURIBOR!W254+1,IF(EURIBOR!W254&gt;=3,EURIBOR!W254,2+(EURIBOR!W254-1)/2)))</f>
        <v>2.5745</v>
      </c>
      <c r="R253" s="4">
        <f ca="1">MAX(0,IF(EURIBOR!X254&lt;=1,EURIBOR!X254+1,IF(EURIBOR!X254&gt;=3,EURIBOR!X254,2+(EURIBOR!X254-1)/2)))</f>
        <v>2.5649999999999999</v>
      </c>
      <c r="S253" s="4">
        <f ca="1">MAX(0,IF(EURIBOR!Y254&lt;=1,EURIBOR!Y254+1,IF(EURIBOR!Y254&gt;=3,EURIBOR!Y254,2+(EURIBOR!Y254-1)/2)))</f>
        <v>3.536</v>
      </c>
      <c r="T253" s="4">
        <f ca="1">MAX(0,IF(EURIBOR!Z254&lt;=1,EURIBOR!Z254+1,IF(EURIBOR!Z254&gt;=3,EURIBOR!Z254,2+(EURIBOR!Z254-1)/2)))</f>
        <v>2.7664999999999997</v>
      </c>
      <c r="U253" s="4">
        <f ca="1">MAX(0,IF(EURIBOR!AA254&lt;=1,EURIBOR!AA254+1,IF(EURIBOR!AA254&gt;=3,EURIBOR!AA254,2+(EURIBOR!AA254-1)/2)))</f>
        <v>2.0055000000000001</v>
      </c>
      <c r="V253" s="4">
        <f ca="1">MAX(0,IF(EURIBOR!AB254&lt;=1,EURIBOR!AB254+1,IF(EURIBOR!AB254&gt;=3,EURIBOR!AB254,2+(EURIBOR!AB254-1)/2)))</f>
        <v>0.45499999999999996</v>
      </c>
      <c r="W253" s="4">
        <f ca="1">MAX(0,IF(EURIBOR!AC254&lt;=1,EURIBOR!AC254+1,IF(EURIBOR!AC254&gt;=3,EURIBOR!AC254,2+(EURIBOR!AC254-1)/2)))</f>
        <v>0.69</v>
      </c>
      <c r="X253" s="4">
        <f ca="1">MAX(0,IF(EURIBOR!AD254&lt;=1,EURIBOR!AD254+1,IF(EURIBOR!AD254&gt;=3,EURIBOR!AD254,2+(EURIBOR!AD254-1)/2)))</f>
        <v>3.5369999999999999</v>
      </c>
      <c r="Y253" s="4">
        <f ca="1">MAX(0,IF(EURIBOR!AE254&lt;=1,EURIBOR!AE254+1,IF(EURIBOR!AE254&gt;=3,EURIBOR!AE254,2+(EURIBOR!AE254-1)/2)))</f>
        <v>0.68399999999999994</v>
      </c>
      <c r="Z253" s="4">
        <f ca="1">MAX(0,IF(EURIBOR!AF254&lt;=1,EURIBOR!AF254+1,IF(EURIBOR!AF254&gt;=3,EURIBOR!AF254,2+(EURIBOR!AF254-1)/2)))</f>
        <v>1.292</v>
      </c>
      <c r="AA253" s="4">
        <f ca="1">MAX(0,IF(EURIBOR!AG254&lt;=1,EURIBOR!AG254+1,IF(EURIBOR!AG254&gt;=3,EURIBOR!AG254,2+(EURIBOR!AG254-1)/2)))</f>
        <v>1.2230000000000001</v>
      </c>
      <c r="AB253" s="4">
        <f ca="1">MAX(0,IF(EURIBOR!AH254&lt;=1,EURIBOR!AH254+1,IF(EURIBOR!AH254&gt;=3,EURIBOR!AH254,2+(EURIBOR!AH254-1)/2)))</f>
        <v>0.746</v>
      </c>
      <c r="AC253" s="4">
        <f ca="1">MAX(0,IF(EURIBOR!AI254&lt;=1,EURIBOR!AI254+1,IF(EURIBOR!AI254&gt;=3,EURIBOR!AI254,2+(EURIBOR!AI254-1)/2)))</f>
        <v>3.9672727272727268</v>
      </c>
      <c r="AD253" s="4">
        <f ca="1">MAX(0,IF(EURIBOR!AJ254&lt;=1,EURIBOR!AJ254+1,IF(EURIBOR!AJ254&gt;=3,EURIBOR!AJ254,2+(EURIBOR!AJ254-1)/2)))</f>
        <v>2.8434999999999997</v>
      </c>
    </row>
    <row r="254" spans="1:30" x14ac:dyDescent="0.25">
      <c r="A254" s="4">
        <f ca="1">MAX(0,IF(EURIBOR!G255&lt;=1,EURIBOR!G255+1,IF(EURIBOR!G255&gt;=3,EURIBOR!G255,2+(EURIBOR!G255-1)/2)))</f>
        <v>2.0434999999999999</v>
      </c>
      <c r="B254" s="4">
        <f ca="1">MAX(0,IF(EURIBOR!H255&lt;=1,EURIBOR!H255+1,IF(EURIBOR!H255&gt;=3,EURIBOR!H255,2+(EURIBOR!H255-1)/2)))</f>
        <v>2.5659999999999998</v>
      </c>
      <c r="C254" s="4">
        <f ca="1">MAX(0,IF(EURIBOR!I255&lt;=1,EURIBOR!I255+1,IF(EURIBOR!I255&gt;=3,EURIBOR!I255,2+(EURIBOR!I255-1)/2)))</f>
        <v>3.3759999999999999</v>
      </c>
      <c r="D254" s="4">
        <f ca="1">MAX(0,IF(EURIBOR!J255&lt;=1,EURIBOR!J255+1,IF(EURIBOR!J255&gt;=3,EURIBOR!J255,2+(EURIBOR!J255-1)/2)))</f>
        <v>4.7770000000000001</v>
      </c>
      <c r="E254" s="4">
        <f ca="1">MAX(0,IF(EURIBOR!K255&lt;=1,EURIBOR!K255+1,IF(EURIBOR!K255&gt;=3,EURIBOR!K255,2+(EURIBOR!K255-1)/2)))</f>
        <v>1.33</v>
      </c>
      <c r="F254" s="4">
        <f ca="1">MAX(0,IF(EURIBOR!L255&lt;=1,EURIBOR!L255+1,IF(EURIBOR!L255&gt;=3,EURIBOR!L255,2+(EURIBOR!L255-1)/2)))</f>
        <v>0.66999999999999993</v>
      </c>
      <c r="G254" s="4">
        <f ca="1">MAX(0,IF(EURIBOR!M255&lt;=1,EURIBOR!M255+1,IF(EURIBOR!M255&gt;=3,EURIBOR!M255,2+(EURIBOR!M255-1)/2)))</f>
        <v>2.5985</v>
      </c>
      <c r="H254" s="4">
        <f ca="1">MAX(0,IF(EURIBOR!N255&lt;=1,EURIBOR!N255+1,IF(EURIBOR!N255&gt;=3,EURIBOR!N255,2+(EURIBOR!N255-1)/2)))</f>
        <v>3.597</v>
      </c>
      <c r="I254" s="4">
        <f ca="1">MAX(0,IF(EURIBOR!O255&lt;=1,EURIBOR!O255+1,IF(EURIBOR!O255&gt;=3,EURIBOR!O255,2+(EURIBOR!O255-1)/2)))</f>
        <v>2.7895000000000003</v>
      </c>
      <c r="J254" s="4">
        <f ca="1">MAX(0,IF(EURIBOR!P255&lt;=1,EURIBOR!P255+1,IF(EURIBOR!P255&gt;=3,EURIBOR!P255,2+(EURIBOR!P255-1)/2)))</f>
        <v>2.8200000000000003</v>
      </c>
      <c r="K254" s="4">
        <f ca="1">MAX(0,IF(EURIBOR!Q255&lt;=1,EURIBOR!Q255+1,IF(EURIBOR!Q255&gt;=3,EURIBOR!Q255,2+(EURIBOR!Q255-1)/2)))</f>
        <v>2.5569999999999999</v>
      </c>
      <c r="L254" s="4">
        <f ca="1">MAX(0,IF(EURIBOR!R255&lt;=1,EURIBOR!R255+1,IF(EURIBOR!R255&gt;=3,EURIBOR!R255,2+(EURIBOR!R255-1)/2)))</f>
        <v>0.98599999999999999</v>
      </c>
      <c r="M254" s="4">
        <f ca="1">MAX(0,IF(EURIBOR!S255&lt;=1,EURIBOR!S255+1,IF(EURIBOR!S255&gt;=3,EURIBOR!S255,2+(EURIBOR!S255-1)/2)))</f>
        <v>0.67100000000000004</v>
      </c>
      <c r="N254" s="4">
        <f ca="1">MAX(0,IF(EURIBOR!T255&lt;=1,EURIBOR!T255+1,IF(EURIBOR!T255&gt;=3,EURIBOR!T255,2+(EURIBOR!T255-1)/2)))</f>
        <v>0.68399999999999994</v>
      </c>
      <c r="O254" s="4">
        <f ca="1">MAX(0,IF(EURIBOR!U255&lt;=1,EURIBOR!U255+1,IF(EURIBOR!U255&gt;=3,EURIBOR!U255,2+(EURIBOR!U255-1)/2)))</f>
        <v>2.2989999999999999</v>
      </c>
      <c r="P254" s="4">
        <f ca="1">MAX(0,IF(EURIBOR!V255&lt;=1,EURIBOR!V255+1,IF(EURIBOR!V255&gt;=3,EURIBOR!V255,2+(EURIBOR!V255-1)/2)))</f>
        <v>2.0055000000000001</v>
      </c>
      <c r="Q254" s="4">
        <f ca="1">MAX(0,IF(EURIBOR!W255&lt;=1,EURIBOR!W255+1,IF(EURIBOR!W255&gt;=3,EURIBOR!W255,2+(EURIBOR!W255-1)/2)))</f>
        <v>2.5445000000000002</v>
      </c>
      <c r="R254" s="4">
        <f ca="1">MAX(0,IF(EURIBOR!X255&lt;=1,EURIBOR!X255+1,IF(EURIBOR!X255&gt;=3,EURIBOR!X255,2+(EURIBOR!X255-1)/2)))</f>
        <v>2.5700000000000003</v>
      </c>
      <c r="S254" s="4">
        <f ca="1">MAX(0,IF(EURIBOR!Y255&lt;=1,EURIBOR!Y255+1,IF(EURIBOR!Y255&gt;=3,EURIBOR!Y255,2+(EURIBOR!Y255-1)/2)))</f>
        <v>3.6720000000000002</v>
      </c>
      <c r="T254" s="4">
        <f ca="1">MAX(0,IF(EURIBOR!Z255&lt;=1,EURIBOR!Z255+1,IF(EURIBOR!Z255&gt;=3,EURIBOR!Z255,2+(EURIBOR!Z255-1)/2)))</f>
        <v>2.7004999999999999</v>
      </c>
      <c r="U254" s="4">
        <f ca="1">MAX(0,IF(EURIBOR!AA255&lt;=1,EURIBOR!AA255+1,IF(EURIBOR!AA255&gt;=3,EURIBOR!AA255,2+(EURIBOR!AA255-1)/2)))</f>
        <v>2.214</v>
      </c>
      <c r="V254" s="4">
        <f ca="1">MAX(0,IF(EURIBOR!AB255&lt;=1,EURIBOR!AB255+1,IF(EURIBOR!AB255&gt;=3,EURIBOR!AB255,2+(EURIBOR!AB255-1)/2)))</f>
        <v>0.44999999999999996</v>
      </c>
      <c r="W254" s="4">
        <f ca="1">MAX(0,IF(EURIBOR!AC255&lt;=1,EURIBOR!AC255+1,IF(EURIBOR!AC255&gt;=3,EURIBOR!AC255,2+(EURIBOR!AC255-1)/2)))</f>
        <v>0.68799999999999994</v>
      </c>
      <c r="X254" s="4">
        <f ca="1">MAX(0,IF(EURIBOR!AD255&lt;=1,EURIBOR!AD255+1,IF(EURIBOR!AD255&gt;=3,EURIBOR!AD255,2+(EURIBOR!AD255-1)/2)))</f>
        <v>3.7469999999999999</v>
      </c>
      <c r="Y254" s="4">
        <f ca="1">MAX(0,IF(EURIBOR!AE255&lt;=1,EURIBOR!AE255+1,IF(EURIBOR!AE255&gt;=3,EURIBOR!AE255,2+(EURIBOR!AE255-1)/2)))</f>
        <v>0.68799999999999994</v>
      </c>
      <c r="Z254" s="4">
        <f ca="1">MAX(0,IF(EURIBOR!AF255&lt;=1,EURIBOR!AF255+1,IF(EURIBOR!AF255&gt;=3,EURIBOR!AF255,2+(EURIBOR!AF255-1)/2)))</f>
        <v>1.288</v>
      </c>
      <c r="AA254" s="4">
        <f ca="1">MAX(0,IF(EURIBOR!AG255&lt;=1,EURIBOR!AG255+1,IF(EURIBOR!AG255&gt;=3,EURIBOR!AG255,2+(EURIBOR!AG255-1)/2)))</f>
        <v>1.272</v>
      </c>
      <c r="AB254" s="4">
        <f ca="1">MAX(0,IF(EURIBOR!AH255&lt;=1,EURIBOR!AH255+1,IF(EURIBOR!AH255&gt;=3,EURIBOR!AH255,2+(EURIBOR!AH255-1)/2)))</f>
        <v>0.72799999999999998</v>
      </c>
      <c r="AC254" s="4">
        <f ca="1">MAX(0,IF(EURIBOR!AI255&lt;=1,EURIBOR!AI255+1,IF(EURIBOR!AI255&gt;=3,EURIBOR!AI255,2+(EURIBOR!AI255-1)/2)))</f>
        <v>3.9310526315789471</v>
      </c>
      <c r="AD254" s="4">
        <f ca="1">MAX(0,IF(EURIBOR!AJ255&lt;=1,EURIBOR!AJ255+1,IF(EURIBOR!AJ255&gt;=3,EURIBOR!AJ255,2+(EURIBOR!AJ255-1)/2)))</f>
        <v>2.7649999999999997</v>
      </c>
    </row>
    <row r="255" spans="1:30" x14ac:dyDescent="0.25">
      <c r="A255" s="4">
        <f ca="1">MAX(0,IF(EURIBOR!G256&lt;=1,EURIBOR!G256+1,IF(EURIBOR!G256&gt;=3,EURIBOR!G256,2+(EURIBOR!G256-1)/2)))</f>
        <v>2.0880000000000001</v>
      </c>
      <c r="B255" s="4">
        <f ca="1">MAX(0,IF(EURIBOR!H256&lt;=1,EURIBOR!H256+1,IF(EURIBOR!H256&gt;=3,EURIBOR!H256,2+(EURIBOR!H256-1)/2)))</f>
        <v>2.5694999999999997</v>
      </c>
      <c r="C255" s="4">
        <f ca="1">MAX(0,IF(EURIBOR!I256&lt;=1,EURIBOR!I256+1,IF(EURIBOR!I256&gt;=3,EURIBOR!I256,2+(EURIBOR!I256-1)/2)))</f>
        <v>3.468</v>
      </c>
      <c r="D255" s="4">
        <f ca="1">MAX(0,IF(EURIBOR!J256&lt;=1,EURIBOR!J256+1,IF(EURIBOR!J256&gt;=3,EURIBOR!J256,2+(EURIBOR!J256-1)/2)))</f>
        <v>4.8529999999999998</v>
      </c>
      <c r="E255" s="4">
        <f ca="1">MAX(0,IF(EURIBOR!K256&lt;=1,EURIBOR!K256+1,IF(EURIBOR!K256&gt;=3,EURIBOR!K256,2+(EURIBOR!K256-1)/2)))</f>
        <v>1.325</v>
      </c>
      <c r="F255" s="4">
        <f ca="1">MAX(0,IF(EURIBOR!L256&lt;=1,EURIBOR!L256+1,IF(EURIBOR!L256&gt;=3,EURIBOR!L256,2+(EURIBOR!L256-1)/2)))</f>
        <v>0.67100000000000004</v>
      </c>
      <c r="G255" s="4">
        <f ca="1">MAX(0,IF(EURIBOR!M256&lt;=1,EURIBOR!M256+1,IF(EURIBOR!M256&gt;=3,EURIBOR!M256,2+(EURIBOR!M256-1)/2)))</f>
        <v>2.6805000000000003</v>
      </c>
      <c r="H255" s="4">
        <f ca="1">MAX(0,IF(EURIBOR!N256&lt;=1,EURIBOR!N256+1,IF(EURIBOR!N256&gt;=3,EURIBOR!N256,2+(EURIBOR!N256-1)/2)))</f>
        <v>3.6840000000000002</v>
      </c>
      <c r="I255" s="4">
        <f ca="1">MAX(0,IF(EURIBOR!O256&lt;=1,EURIBOR!O256+1,IF(EURIBOR!O256&gt;=3,EURIBOR!O256,2+(EURIBOR!O256-1)/2)))</f>
        <v>2.8134999999999999</v>
      </c>
      <c r="J255" s="4">
        <f ca="1">MAX(0,IF(EURIBOR!P256&lt;=1,EURIBOR!P256+1,IF(EURIBOR!P256&gt;=3,EURIBOR!P256,2+(EURIBOR!P256-1)/2)))</f>
        <v>2.9590000000000001</v>
      </c>
      <c r="K255" s="4">
        <f ca="1">MAX(0,IF(EURIBOR!Q256&lt;=1,EURIBOR!Q256+1,IF(EURIBOR!Q256&gt;=3,EURIBOR!Q256,2+(EURIBOR!Q256-1)/2)))</f>
        <v>2.5594999999999999</v>
      </c>
      <c r="L255" s="4">
        <f ca="1">MAX(0,IF(EURIBOR!R256&lt;=1,EURIBOR!R256+1,IF(EURIBOR!R256&gt;=3,EURIBOR!R256,2+(EURIBOR!R256-1)/2)))</f>
        <v>0.98099999999999998</v>
      </c>
      <c r="M255" s="4">
        <f ca="1">MAX(0,IF(EURIBOR!S256&lt;=1,EURIBOR!S256+1,IF(EURIBOR!S256&gt;=3,EURIBOR!S256,2+(EURIBOR!S256-1)/2)))</f>
        <v>0.66999999999999993</v>
      </c>
      <c r="N255" s="4">
        <f ca="1">MAX(0,IF(EURIBOR!T256&lt;=1,EURIBOR!T256+1,IF(EURIBOR!T256&gt;=3,EURIBOR!T256,2+(EURIBOR!T256-1)/2)))</f>
        <v>0.68799999999999994</v>
      </c>
      <c r="O255" s="4">
        <f ca="1">MAX(0,IF(EURIBOR!U256&lt;=1,EURIBOR!U256+1,IF(EURIBOR!U256&gt;=3,EURIBOR!U256,2+(EURIBOR!U256-1)/2)))</f>
        <v>2.2759999999999998</v>
      </c>
      <c r="P255" s="4">
        <f ca="1">MAX(0,IF(EURIBOR!V256&lt;=1,EURIBOR!V256+1,IF(EURIBOR!V256&gt;=3,EURIBOR!V256,2+(EURIBOR!V256-1)/2)))</f>
        <v>2.214</v>
      </c>
      <c r="Q255" s="4">
        <f ca="1">MAX(0,IF(EURIBOR!W256&lt;=1,EURIBOR!W256+1,IF(EURIBOR!W256&gt;=3,EURIBOR!W256,2+(EURIBOR!W256-1)/2)))</f>
        <v>2.5354999999999999</v>
      </c>
      <c r="R255" s="4">
        <f ca="1">MAX(0,IF(EURIBOR!X256&lt;=1,EURIBOR!X256+1,IF(EURIBOR!X256&gt;=3,EURIBOR!X256,2+(EURIBOR!X256-1)/2)))</f>
        <v>2.5735000000000001</v>
      </c>
      <c r="S255" s="4">
        <f ca="1">MAX(0,IF(EURIBOR!Y256&lt;=1,EURIBOR!Y256+1,IF(EURIBOR!Y256&gt;=3,EURIBOR!Y256,2+(EURIBOR!Y256-1)/2)))</f>
        <v>3.78</v>
      </c>
      <c r="T255" s="4">
        <f ca="1">MAX(0,IF(EURIBOR!Z256&lt;=1,EURIBOR!Z256+1,IF(EURIBOR!Z256&gt;=3,EURIBOR!Z256,2+(EURIBOR!Z256-1)/2)))</f>
        <v>2.5760000000000001</v>
      </c>
      <c r="U255" s="4">
        <f ca="1">MAX(0,IF(EURIBOR!AA256&lt;=1,EURIBOR!AA256+1,IF(EURIBOR!AA256&gt;=3,EURIBOR!AA256,2+(EURIBOR!AA256-1)/2)))</f>
        <v>2.4125000000000001</v>
      </c>
      <c r="V255" s="4">
        <f ca="1">MAX(0,IF(EURIBOR!AB256&lt;=1,EURIBOR!AB256+1,IF(EURIBOR!AB256&gt;=3,EURIBOR!AB256,2+(EURIBOR!AB256-1)/2)))</f>
        <v>0.43300000000000005</v>
      </c>
      <c r="W255" s="4">
        <f ca="1">MAX(0,IF(EURIBOR!AC256&lt;=1,EURIBOR!AC256+1,IF(EURIBOR!AC256&gt;=3,EURIBOR!AC256,2+(EURIBOR!AC256-1)/2)))</f>
        <v>0.67100000000000004</v>
      </c>
      <c r="X255" s="4">
        <f ca="1">MAX(0,IF(EURIBOR!AD256&lt;=1,EURIBOR!AD256+1,IF(EURIBOR!AD256&gt;=3,EURIBOR!AD256,2+(EURIBOR!AD256-1)/2)))</f>
        <v>3.9249999999999998</v>
      </c>
      <c r="Y255" s="4">
        <f ca="1">MAX(0,IF(EURIBOR!AE256&lt;=1,EURIBOR!AE256+1,IF(EURIBOR!AE256&gt;=3,EURIBOR!AE256,2+(EURIBOR!AE256-1)/2)))</f>
        <v>0.69199999999999995</v>
      </c>
      <c r="Z255" s="4">
        <f ca="1">MAX(0,IF(EURIBOR!AF256&lt;=1,EURIBOR!AF256+1,IF(EURIBOR!AF256&gt;=3,EURIBOR!AF256,2+(EURIBOR!AF256-1)/2)))</f>
        <v>1.3049999999999999</v>
      </c>
      <c r="AA255" s="4">
        <f ca="1">MAX(0,IF(EURIBOR!AG256&lt;=1,EURIBOR!AG256+1,IF(EURIBOR!AG256&gt;=3,EURIBOR!AG256,2+(EURIBOR!AG256-1)/2)))</f>
        <v>1.292</v>
      </c>
      <c r="AB255" s="4">
        <f ca="1">MAX(0,IF(EURIBOR!AH256&lt;=1,EURIBOR!AH256+1,IF(EURIBOR!AH256&gt;=3,EURIBOR!AH256,2+(EURIBOR!AH256-1)/2)))</f>
        <v>0.624</v>
      </c>
      <c r="AC255" s="4">
        <f ca="1">MAX(0,IF(EURIBOR!AI256&lt;=1,EURIBOR!AI256+1,IF(EURIBOR!AI256&gt;=3,EURIBOR!AI256,2+(EURIBOR!AI256-1)/2)))</f>
        <v>3.9204761904761911</v>
      </c>
      <c r="AD255" s="4">
        <f ca="1">MAX(0,IF(EURIBOR!AJ256&lt;=1,EURIBOR!AJ256+1,IF(EURIBOR!AJ256&gt;=3,EURIBOR!AJ256,2+(EURIBOR!AJ256-1)/2)))</f>
        <v>2.7664999999999997</v>
      </c>
    </row>
    <row r="256" spans="1:30" x14ac:dyDescent="0.25">
      <c r="A256" s="4">
        <f ca="1">MAX(0,IF(EURIBOR!G257&lt;=1,EURIBOR!G257+1,IF(EURIBOR!G257&gt;=3,EURIBOR!G257,2+(EURIBOR!G257-1)/2)))</f>
        <v>2.1604999999999999</v>
      </c>
      <c r="B256" s="4">
        <f ca="1">MAX(0,IF(EURIBOR!H257&lt;=1,EURIBOR!H257+1,IF(EURIBOR!H257&gt;=3,EURIBOR!H257,2+(EURIBOR!H257-1)/2)))</f>
        <v>2.5985</v>
      </c>
      <c r="C256" s="4">
        <f ca="1">MAX(0,IF(EURIBOR!I257&lt;=1,EURIBOR!I257+1,IF(EURIBOR!I257&gt;=3,EURIBOR!I257,2+(EURIBOR!I257-1)/2)))</f>
        <v>3.4460000000000002</v>
      </c>
      <c r="D256" s="4">
        <f ca="1">MAX(0,IF(EURIBOR!J257&lt;=1,EURIBOR!J257+1,IF(EURIBOR!J257&gt;=3,EURIBOR!J257,2+(EURIBOR!J257-1)/2)))</f>
        <v>5.0410000000000004</v>
      </c>
      <c r="E256" s="4">
        <f ca="1">MAX(0,IF(EURIBOR!K257&lt;=1,EURIBOR!K257+1,IF(EURIBOR!K257&gt;=3,EURIBOR!K257,2+(EURIBOR!K257-1)/2)))</f>
        <v>1.2410000000000001</v>
      </c>
      <c r="F256" s="4">
        <f ca="1">MAX(0,IF(EURIBOR!L257&lt;=1,EURIBOR!L257+1,IF(EURIBOR!L257&gt;=3,EURIBOR!L257,2+(EURIBOR!L257-1)/2)))</f>
        <v>0.66999999999999993</v>
      </c>
      <c r="G256" s="4">
        <f ca="1">MAX(0,IF(EURIBOR!M257&lt;=1,EURIBOR!M257+1,IF(EURIBOR!M257&gt;=3,EURIBOR!M257,2+(EURIBOR!M257-1)/2)))</f>
        <v>2.7364999999999999</v>
      </c>
      <c r="H256" s="4">
        <f ca="1">MAX(0,IF(EURIBOR!N257&lt;=1,EURIBOR!N257+1,IF(EURIBOR!N257&gt;=3,EURIBOR!N257,2+(EURIBOR!N257-1)/2)))</f>
        <v>3.7519999999999998</v>
      </c>
      <c r="I256" s="4">
        <f ca="1">MAX(0,IF(EURIBOR!O257&lt;=1,EURIBOR!O257+1,IF(EURIBOR!O257&gt;=3,EURIBOR!O257,2+(EURIBOR!O257-1)/2)))</f>
        <v>2.8380000000000001</v>
      </c>
      <c r="J256" s="4">
        <f ca="1">MAX(0,IF(EURIBOR!P257&lt;=1,EURIBOR!P257+1,IF(EURIBOR!P257&gt;=3,EURIBOR!P257,2+(EURIBOR!P257-1)/2)))</f>
        <v>3.1789999999999998</v>
      </c>
      <c r="K256" s="4">
        <f ca="1">MAX(0,IF(EURIBOR!Q257&lt;=1,EURIBOR!Q257+1,IF(EURIBOR!Q257&gt;=3,EURIBOR!Q257,2+(EURIBOR!Q257-1)/2)))</f>
        <v>2.5735000000000001</v>
      </c>
      <c r="L256" s="4">
        <f ca="1">MAX(0,IF(EURIBOR!R257&lt;=1,EURIBOR!R257+1,IF(EURIBOR!R257&gt;=3,EURIBOR!R257,2+(EURIBOR!R257-1)/2)))</f>
        <v>0.97199999999999998</v>
      </c>
      <c r="M256" s="4">
        <f ca="1">MAX(0,IF(EURIBOR!S257&lt;=1,EURIBOR!S257+1,IF(EURIBOR!S257&gt;=3,EURIBOR!S257,2+(EURIBOR!S257-1)/2)))</f>
        <v>0.66999999999999993</v>
      </c>
      <c r="N256" s="4">
        <f ca="1">MAX(0,IF(EURIBOR!T257&lt;=1,EURIBOR!T257+1,IF(EURIBOR!T257&gt;=3,EURIBOR!T257,2+(EURIBOR!T257-1)/2)))</f>
        <v>0.69199999999999995</v>
      </c>
      <c r="O256" s="4">
        <f ca="1">MAX(0,IF(EURIBOR!U257&lt;=1,EURIBOR!U257+1,IF(EURIBOR!U257&gt;=3,EURIBOR!U257,2+(EURIBOR!U257-1)/2)))</f>
        <v>2.2679999999999998</v>
      </c>
      <c r="P256" s="4">
        <f ca="1">MAX(0,IF(EURIBOR!V257&lt;=1,EURIBOR!V257+1,IF(EURIBOR!V257&gt;=3,EURIBOR!V257,2+(EURIBOR!V257-1)/2)))</f>
        <v>2.4125000000000001</v>
      </c>
      <c r="Q256" s="4">
        <f ca="1">MAX(0,IF(EURIBOR!W257&lt;=1,EURIBOR!W257+1,IF(EURIBOR!W257&gt;=3,EURIBOR!W257,2+(EURIBOR!W257-1)/2)))</f>
        <v>2.5145</v>
      </c>
      <c r="R256" s="4">
        <f ca="1">MAX(0,IF(EURIBOR!X257&lt;=1,EURIBOR!X257+1,IF(EURIBOR!X257&gt;=3,EURIBOR!X257,2+(EURIBOR!X257-1)/2)))</f>
        <v>2.5720000000000001</v>
      </c>
      <c r="S256" s="4">
        <f ca="1">MAX(0,IF(EURIBOR!Y257&lt;=1,EURIBOR!Y257+1,IF(EURIBOR!Y257&gt;=3,EURIBOR!Y257,2+(EURIBOR!Y257-1)/2)))</f>
        <v>3.88</v>
      </c>
      <c r="T256" s="4">
        <f ca="1">MAX(0,IF(EURIBOR!Z257&lt;=1,EURIBOR!Z257+1,IF(EURIBOR!Z257&gt;=3,EURIBOR!Z257,2+(EURIBOR!Z257-1)/2)))</f>
        <v>2.5649999999999999</v>
      </c>
      <c r="U256" s="4">
        <f ca="1">MAX(0,IF(EURIBOR!AA257&lt;=1,EURIBOR!AA257+1,IF(EURIBOR!AA257&gt;=3,EURIBOR!AA257,2+(EURIBOR!AA257-1)/2)))</f>
        <v>2.5315000000000003</v>
      </c>
      <c r="V256" s="4">
        <f ca="1">MAX(0,IF(EURIBOR!AB257&lt;=1,EURIBOR!AB257+1,IF(EURIBOR!AB257&gt;=3,EURIBOR!AB257,2+(EURIBOR!AB257-1)/2)))</f>
        <v>0.41800000000000004</v>
      </c>
      <c r="W256" s="4">
        <f ca="1">MAX(0,IF(EURIBOR!AC257&lt;=1,EURIBOR!AC257+1,IF(EURIBOR!AC257&gt;=3,EURIBOR!AC257,2+(EURIBOR!AC257-1)/2)))</f>
        <v>0.63500000000000001</v>
      </c>
      <c r="X256" s="4">
        <f ca="1">MAX(0,IF(EURIBOR!AD257&lt;=1,EURIBOR!AD257+1,IF(EURIBOR!AD257&gt;=3,EURIBOR!AD257,2+(EURIBOR!AD257-1)/2)))</f>
        <v>4.3620000000000001</v>
      </c>
      <c r="Y256" s="4">
        <f ca="1">MAX(0,IF(EURIBOR!AE257&lt;=1,EURIBOR!AE257+1,IF(EURIBOR!AE257&gt;=3,EURIBOR!AE257,2+(EURIBOR!AE257-1)/2)))</f>
        <v>0.69199999999999995</v>
      </c>
      <c r="Z256" s="4">
        <f ca="1">MAX(0,IF(EURIBOR!AF257&lt;=1,EURIBOR!AF257+1,IF(EURIBOR!AF257&gt;=3,EURIBOR!AF257,2+(EURIBOR!AF257-1)/2)))</f>
        <v>1.33</v>
      </c>
      <c r="AA256" s="4">
        <f ca="1">MAX(0,IF(EURIBOR!AG257&lt;=1,EURIBOR!AG257+1,IF(EURIBOR!AG257&gt;=3,EURIBOR!AG257,2+(EURIBOR!AG257-1)/2)))</f>
        <v>1.288</v>
      </c>
      <c r="AB256" s="4">
        <f ca="1">MAX(0,IF(EURIBOR!AH257&lt;=1,EURIBOR!AH257+1,IF(EURIBOR!AH257&gt;=3,EURIBOR!AH257,2+(EURIBOR!AH257-1)/2)))</f>
        <v>0.55600000000000005</v>
      </c>
      <c r="AC256" s="4">
        <f ca="1">MAX(0,IF(EURIBOR!AI257&lt;=1,EURIBOR!AI257+1,IF(EURIBOR!AI257&gt;=3,EURIBOR!AI257,2+(EURIBOR!AI257-1)/2)))</f>
        <v>3.9200000000000008</v>
      </c>
      <c r="AD256" s="4">
        <f ca="1">MAX(0,IF(EURIBOR!AJ257&lt;=1,EURIBOR!AJ257+1,IF(EURIBOR!AJ257&gt;=3,EURIBOR!AJ257,2+(EURIBOR!AJ257-1)/2)))</f>
        <v>2.7004999999999999</v>
      </c>
    </row>
    <row r="257" spans="1:30" x14ac:dyDescent="0.25">
      <c r="A257" s="4">
        <f ca="1">MAX(0,IF(EURIBOR!G258&lt;=1,EURIBOR!G258+1,IF(EURIBOR!G258&gt;=3,EURIBOR!G258,2+(EURIBOR!G258-1)/2)))</f>
        <v>2.2124999999999999</v>
      </c>
      <c r="B257" s="4">
        <f ca="1">MAX(0,IF(EURIBOR!H258&lt;=1,EURIBOR!H258+1,IF(EURIBOR!H258&gt;=3,EURIBOR!H258,2+(EURIBOR!H258-1)/2)))</f>
        <v>2.6805000000000003</v>
      </c>
      <c r="C257" s="4">
        <f ca="1">MAX(0,IF(EURIBOR!I258&lt;=1,EURIBOR!I258+1,IF(EURIBOR!I258&gt;=3,EURIBOR!I258,2+(EURIBOR!I258-1)/2)))</f>
        <v>3.343</v>
      </c>
      <c r="D257" s="4">
        <f ca="1">MAX(0,IF(EURIBOR!J258&lt;=1,EURIBOR!J258+1,IF(EURIBOR!J258&gt;=3,EURIBOR!J258,2+(EURIBOR!J258-1)/2)))</f>
        <v>5.0919999999999996</v>
      </c>
      <c r="E257" s="4">
        <f ca="1">MAX(0,IF(EURIBOR!K258&lt;=1,EURIBOR!K258+1,IF(EURIBOR!K258&gt;=3,EURIBOR!K258,2+(EURIBOR!K258-1)/2)))</f>
        <v>1.2050000000000001</v>
      </c>
      <c r="F257" s="4">
        <f ca="1">MAX(0,IF(EURIBOR!L258&lt;=1,EURIBOR!L258+1,IF(EURIBOR!L258&gt;=3,EURIBOR!L258,2+(EURIBOR!L258-1)/2)))</f>
        <v>0.66999999999999993</v>
      </c>
      <c r="G257" s="4">
        <f ca="1">MAX(0,IF(EURIBOR!M258&lt;=1,EURIBOR!M258+1,IF(EURIBOR!M258&gt;=3,EURIBOR!M258,2+(EURIBOR!M258-1)/2)))</f>
        <v>2.7565</v>
      </c>
      <c r="H257" s="4">
        <f ca="1">MAX(0,IF(EURIBOR!N258&lt;=1,EURIBOR!N258+1,IF(EURIBOR!N258&gt;=3,EURIBOR!N258,2+(EURIBOR!N258-1)/2)))</f>
        <v>3.8180000000000001</v>
      </c>
      <c r="I257" s="4">
        <f ca="1">MAX(0,IF(EURIBOR!O258&lt;=1,EURIBOR!O258+1,IF(EURIBOR!O258&gt;=3,EURIBOR!O258,2+(EURIBOR!O258-1)/2)))</f>
        <v>2.8475000000000001</v>
      </c>
      <c r="J257" s="4">
        <f ca="1">MAX(0,IF(EURIBOR!P258&lt;=1,EURIBOR!P258+1,IF(EURIBOR!P258&gt;=3,EURIBOR!P258,2+(EURIBOR!P258-1)/2)))</f>
        <v>3.3719999999999999</v>
      </c>
      <c r="K257" s="4">
        <f ca="1">MAX(0,IF(EURIBOR!Q258&lt;=1,EURIBOR!Q258+1,IF(EURIBOR!Q258&gt;=3,EURIBOR!Q258,2+(EURIBOR!Q258-1)/2)))</f>
        <v>2.585</v>
      </c>
      <c r="L257" s="4">
        <f ca="1">MAX(0,IF(EURIBOR!R258&lt;=1,EURIBOR!R258+1,IF(EURIBOR!R258&gt;=3,EURIBOR!R258,2+(EURIBOR!R258-1)/2)))</f>
        <v>0.96299999999999997</v>
      </c>
      <c r="M257" s="4">
        <f ca="1">MAX(0,IF(EURIBOR!S258&lt;=1,EURIBOR!S258+1,IF(EURIBOR!S258&gt;=3,EURIBOR!S258,2+(EURIBOR!S258-1)/2)))</f>
        <v>0.67100000000000004</v>
      </c>
      <c r="N257" s="4">
        <f ca="1">MAX(0,IF(EURIBOR!T258&lt;=1,EURIBOR!T258+1,IF(EURIBOR!T258&gt;=3,EURIBOR!T258,2+(EURIBOR!T258-1)/2)))</f>
        <v>0.69199999999999995</v>
      </c>
      <c r="O257" s="4">
        <f ca="1">MAX(0,IF(EURIBOR!U258&lt;=1,EURIBOR!U258+1,IF(EURIBOR!U258&gt;=3,EURIBOR!U258,2+(EURIBOR!U258-1)/2)))</f>
        <v>2.2880000000000003</v>
      </c>
      <c r="P257" s="4">
        <f ca="1">MAX(0,IF(EURIBOR!V258&lt;=1,EURIBOR!V258+1,IF(EURIBOR!V258&gt;=3,EURIBOR!V258,2+(EURIBOR!V258-1)/2)))</f>
        <v>2.5315000000000003</v>
      </c>
      <c r="Q257" s="4">
        <f ca="1">MAX(0,IF(EURIBOR!W258&lt;=1,EURIBOR!W258+1,IF(EURIBOR!W258&gt;=3,EURIBOR!W258,2+(EURIBOR!W258-1)/2)))</f>
        <v>2.5244999999999997</v>
      </c>
      <c r="R257" s="4">
        <f ca="1">MAX(0,IF(EURIBOR!X258&lt;=1,EURIBOR!X258+1,IF(EURIBOR!X258&gt;=3,EURIBOR!X258,2+(EURIBOR!X258-1)/2)))</f>
        <v>2.5794999999999999</v>
      </c>
      <c r="S257" s="4">
        <f ca="1">MAX(0,IF(EURIBOR!Y258&lt;=1,EURIBOR!Y258+1,IF(EURIBOR!Y258&gt;=3,EURIBOR!Y258,2+(EURIBOR!Y258-1)/2)))</f>
        <v>3.9710000000000001</v>
      </c>
      <c r="T257" s="4">
        <f ca="1">MAX(0,IF(EURIBOR!Z258&lt;=1,EURIBOR!Z258+1,IF(EURIBOR!Z258&gt;=3,EURIBOR!Z258,2+(EURIBOR!Z258-1)/2)))</f>
        <v>2.5700000000000003</v>
      </c>
      <c r="U257" s="4">
        <f ca="1">MAX(0,IF(EURIBOR!AA258&lt;=1,EURIBOR!AA258+1,IF(EURIBOR!AA258&gt;=3,EURIBOR!AA258,2+(EURIBOR!AA258-1)/2)))</f>
        <v>2.6725000000000003</v>
      </c>
      <c r="V257" s="4">
        <f ca="1">MAX(0,IF(EURIBOR!AB258&lt;=1,EURIBOR!AB258+1,IF(EURIBOR!AB258&gt;=3,EURIBOR!AB258,2+(EURIBOR!AB258-1)/2)))</f>
        <v>0.43999999999999995</v>
      </c>
      <c r="W257" s="4">
        <f ca="1">MAX(0,IF(EURIBOR!AC258&lt;=1,EURIBOR!AC258+1,IF(EURIBOR!AC258&gt;=3,EURIBOR!AC258,2+(EURIBOR!AC258-1)/2)))</f>
        <v>0.59200000000000008</v>
      </c>
      <c r="X257" s="4">
        <f ca="1">MAX(0,IF(EURIBOR!AD258&lt;=1,EURIBOR!AD258+1,IF(EURIBOR!AD258&gt;=3,EURIBOR!AD258,2+(EURIBOR!AD258-1)/2)))</f>
        <v>4.5019999999999998</v>
      </c>
      <c r="Y257" s="4">
        <f ca="1">MAX(0,IF(EURIBOR!AE258&lt;=1,EURIBOR!AE258+1,IF(EURIBOR!AE258&gt;=3,EURIBOR!AE258,2+(EURIBOR!AE258-1)/2)))</f>
        <v>0.69100000000000006</v>
      </c>
      <c r="Z257" s="4">
        <f ca="1">MAX(0,IF(EURIBOR!AF258&lt;=1,EURIBOR!AF258+1,IF(EURIBOR!AF258&gt;=3,EURIBOR!AF258,2+(EURIBOR!AF258-1)/2)))</f>
        <v>1.325</v>
      </c>
      <c r="AA257" s="4">
        <f ca="1">MAX(0,IF(EURIBOR!AG258&lt;=1,EURIBOR!AG258+1,IF(EURIBOR!AG258&gt;=3,EURIBOR!AG258,2+(EURIBOR!AG258-1)/2)))</f>
        <v>1.3049999999999999</v>
      </c>
      <c r="AB257" s="4">
        <f ca="1">MAX(0,IF(EURIBOR!AH258&lt;=1,EURIBOR!AH258+1,IF(EURIBOR!AH258&gt;=3,EURIBOR!AH258,2+(EURIBOR!AH258-1)/2)))</f>
        <v>0.52</v>
      </c>
      <c r="AC257" s="4">
        <f ca="1">MAX(0,IF(EURIBOR!AI258&lt;=1,EURIBOR!AI258+1,IF(EURIBOR!AI258&gt;=3,EURIBOR!AI258,2+(EURIBOR!AI258-1)/2)))</f>
        <v>3.9195000000000007</v>
      </c>
      <c r="AD257" s="4">
        <f ca="1">MAX(0,IF(EURIBOR!AJ258&lt;=1,EURIBOR!AJ258+1,IF(EURIBOR!AJ258&gt;=3,EURIBOR!AJ258,2+(EURIBOR!AJ258-1)/2)))</f>
        <v>2.5760000000000001</v>
      </c>
    </row>
    <row r="258" spans="1:30" x14ac:dyDescent="0.25">
      <c r="A258" s="4">
        <f ca="1">MAX(0,IF(EURIBOR!G259&lt;=1,EURIBOR!G259+1,IF(EURIBOR!G259&gt;=3,EURIBOR!G259,2+(EURIBOR!G259-1)/2)))</f>
        <v>2.2444999999999999</v>
      </c>
      <c r="B258" s="4">
        <f ca="1">MAX(0,IF(EURIBOR!H259&lt;=1,EURIBOR!H259+1,IF(EURIBOR!H259&gt;=3,EURIBOR!H259,2+(EURIBOR!H259-1)/2)))</f>
        <v>2.7364999999999999</v>
      </c>
      <c r="C258" s="4">
        <f ca="1">MAX(0,IF(EURIBOR!I259&lt;=1,EURIBOR!I259+1,IF(EURIBOR!I259&gt;=3,EURIBOR!I259,2+(EURIBOR!I259-1)/2)))</f>
        <v>3.5369999999999999</v>
      </c>
      <c r="D258" s="4">
        <f ca="1">MAX(0,IF(EURIBOR!J259&lt;=1,EURIBOR!J259+1,IF(EURIBOR!J259&gt;=3,EURIBOR!J259,2+(EURIBOR!J259-1)/2)))</f>
        <v>4.9390000000000001</v>
      </c>
      <c r="E258" s="4">
        <f ca="1">MAX(0,IF(EURIBOR!K259&lt;=1,EURIBOR!K259+1,IF(EURIBOR!K259&gt;=3,EURIBOR!K259,2+(EURIBOR!K259-1)/2)))</f>
        <v>1.1919999999999999</v>
      </c>
      <c r="F258" s="4">
        <f ca="1">MAX(0,IF(EURIBOR!L259&lt;=1,EURIBOR!L259+1,IF(EURIBOR!L259&gt;=3,EURIBOR!L259,2+(EURIBOR!L259-1)/2)))</f>
        <v>0.67100000000000004</v>
      </c>
      <c r="G258" s="4">
        <f ca="1">MAX(0,IF(EURIBOR!M259&lt;=1,EURIBOR!M259+1,IF(EURIBOR!M259&gt;=3,EURIBOR!M259,2+(EURIBOR!M259-1)/2)))</f>
        <v>2.8</v>
      </c>
      <c r="H258" s="4">
        <f ca="1">MAX(0,IF(EURIBOR!N259&lt;=1,EURIBOR!N259+1,IF(EURIBOR!N259&gt;=3,EURIBOR!N259,2+(EURIBOR!N259-1)/2)))</f>
        <v>3.891</v>
      </c>
      <c r="I258" s="4">
        <f ca="1">MAX(0,IF(EURIBOR!O259&lt;=1,EURIBOR!O259+1,IF(EURIBOR!O259&gt;=3,EURIBOR!O259,2+(EURIBOR!O259-1)/2)))</f>
        <v>2.8635000000000002</v>
      </c>
      <c r="J258" s="4">
        <f ca="1">MAX(0,IF(EURIBOR!P259&lt;=1,EURIBOR!P259+1,IF(EURIBOR!P259&gt;=3,EURIBOR!P259,2+(EURIBOR!P259-1)/2)))</f>
        <v>3.536</v>
      </c>
      <c r="K258" s="4">
        <f ca="1">MAX(0,IF(EURIBOR!Q259&lt;=1,EURIBOR!Q259+1,IF(EURIBOR!Q259&gt;=3,EURIBOR!Q259,2+(EURIBOR!Q259-1)/2)))</f>
        <v>2.5865</v>
      </c>
      <c r="L258" s="4">
        <f ca="1">MAX(0,IF(EURIBOR!R259&lt;=1,EURIBOR!R259+1,IF(EURIBOR!R259&gt;=3,EURIBOR!R259,2+(EURIBOR!R259-1)/2)))</f>
        <v>0.94599999999999995</v>
      </c>
      <c r="M258" s="4">
        <f ca="1">MAX(0,IF(EURIBOR!S259&lt;=1,EURIBOR!S259+1,IF(EURIBOR!S259&gt;=3,EURIBOR!S259,2+(EURIBOR!S259-1)/2)))</f>
        <v>0.66999999999999993</v>
      </c>
      <c r="N258" s="4">
        <f ca="1">MAX(0,IF(EURIBOR!T259&lt;=1,EURIBOR!T259+1,IF(EURIBOR!T259&gt;=3,EURIBOR!T259,2+(EURIBOR!T259-1)/2)))</f>
        <v>0.69100000000000006</v>
      </c>
      <c r="O258" s="4">
        <f ca="1">MAX(0,IF(EURIBOR!U259&lt;=1,EURIBOR!U259+1,IF(EURIBOR!U259&gt;=3,EURIBOR!U259,2+(EURIBOR!U259-1)/2)))</f>
        <v>2.2425000000000002</v>
      </c>
      <c r="P258" s="4">
        <f ca="1">MAX(0,IF(EURIBOR!V259&lt;=1,EURIBOR!V259+1,IF(EURIBOR!V259&gt;=3,EURIBOR!V259,2+(EURIBOR!V259-1)/2)))</f>
        <v>2.6725000000000003</v>
      </c>
      <c r="Q258" s="4">
        <f ca="1">MAX(0,IF(EURIBOR!W259&lt;=1,EURIBOR!W259+1,IF(EURIBOR!W259&gt;=3,EURIBOR!W259,2+(EURIBOR!W259-1)/2)))</f>
        <v>2.5430000000000001</v>
      </c>
      <c r="R258" s="4">
        <f ca="1">MAX(0,IF(EURIBOR!X259&lt;=1,EURIBOR!X259+1,IF(EURIBOR!X259&gt;=3,EURIBOR!X259,2+(EURIBOR!X259-1)/2)))</f>
        <v>2.5745</v>
      </c>
      <c r="S258" s="4">
        <f ca="1">MAX(0,IF(EURIBOR!Y259&lt;=1,EURIBOR!Y259+1,IF(EURIBOR!Y259&gt;=3,EURIBOR!Y259,2+(EURIBOR!Y259-1)/2)))</f>
        <v>3.9672727272727268</v>
      </c>
      <c r="T258" s="4">
        <f ca="1">MAX(0,IF(EURIBOR!Z259&lt;=1,EURIBOR!Z259+1,IF(EURIBOR!Z259&gt;=3,EURIBOR!Z259,2+(EURIBOR!Z259-1)/2)))</f>
        <v>2.5735000000000001</v>
      </c>
      <c r="U258" s="4">
        <f ca="1">MAX(0,IF(EURIBOR!AA259&lt;=1,EURIBOR!AA259+1,IF(EURIBOR!AA259&gt;=3,EURIBOR!AA259,2+(EURIBOR!AA259-1)/2)))</f>
        <v>2.8200000000000003</v>
      </c>
      <c r="V258" s="4">
        <f ca="1">MAX(0,IF(EURIBOR!AB259&lt;=1,EURIBOR!AB259+1,IF(EURIBOR!AB259&gt;=3,EURIBOR!AB259,2+(EURIBOR!AB259-1)/2)))</f>
        <v>0.46799999999999997</v>
      </c>
      <c r="W258" s="4">
        <f ca="1">MAX(0,IF(EURIBOR!AC259&lt;=1,EURIBOR!AC259+1,IF(EURIBOR!AC259&gt;=3,EURIBOR!AC259,2+(EURIBOR!AC259-1)/2)))</f>
        <v>0.58200000000000007</v>
      </c>
      <c r="X258" s="4">
        <f ca="1">MAX(0,IF(EURIBOR!AD259&lt;=1,EURIBOR!AD259+1,IF(EURIBOR!AD259&gt;=3,EURIBOR!AD259,2+(EURIBOR!AD259-1)/2)))</f>
        <v>4.5830000000000002</v>
      </c>
      <c r="Y258" s="4">
        <f ca="1">MAX(0,IF(EURIBOR!AE259&lt;=1,EURIBOR!AE259+1,IF(EURIBOR!AE259&gt;=3,EURIBOR!AE259,2+(EURIBOR!AE259-1)/2)))</f>
        <v>0.69</v>
      </c>
      <c r="Z258" s="4">
        <f ca="1">MAX(0,IF(EURIBOR!AF259&lt;=1,EURIBOR!AF259+1,IF(EURIBOR!AF259&gt;=3,EURIBOR!AF259,2+(EURIBOR!AF259-1)/2)))</f>
        <v>1.2410000000000001</v>
      </c>
      <c r="AA258" s="4">
        <f ca="1">MAX(0,IF(EURIBOR!AG259&lt;=1,EURIBOR!AG259+1,IF(EURIBOR!AG259&gt;=3,EURIBOR!AG259,2+(EURIBOR!AG259-1)/2)))</f>
        <v>1.33</v>
      </c>
      <c r="AB258" s="4">
        <f ca="1">MAX(0,IF(EURIBOR!AH259&lt;=1,EURIBOR!AH259+1,IF(EURIBOR!AH259&gt;=3,EURIBOR!AH259,2+(EURIBOR!AH259-1)/2)))</f>
        <v>0.50900000000000001</v>
      </c>
      <c r="AC258" s="4">
        <f ca="1">MAX(0,IF(EURIBOR!AI259&lt;=1,EURIBOR!AI259+1,IF(EURIBOR!AI259&gt;=3,EURIBOR!AI259,2+(EURIBOR!AI259-1)/2)))</f>
        <v>3.8958333333333339</v>
      </c>
      <c r="AD258" s="4">
        <f ca="1">MAX(0,IF(EURIBOR!AJ259&lt;=1,EURIBOR!AJ259+1,IF(EURIBOR!AJ259&gt;=3,EURIBOR!AJ259,2+(EURIBOR!AJ259-1)/2)))</f>
        <v>2.5649999999999999</v>
      </c>
    </row>
    <row r="259" spans="1:30" x14ac:dyDescent="0.25">
      <c r="A259" s="4">
        <f ca="1">MAX(0,IF(EURIBOR!G260&lt;=1,EURIBOR!G260+1,IF(EURIBOR!G260&gt;=3,EURIBOR!G260,2+(EURIBOR!G260-1)/2)))</f>
        <v>2.2989999999999999</v>
      </c>
      <c r="B259" s="4">
        <f ca="1">MAX(0,IF(EURIBOR!H260&lt;=1,EURIBOR!H260+1,IF(EURIBOR!H260&gt;=3,EURIBOR!H260,2+(EURIBOR!H260-1)/2)))</f>
        <v>2.7565</v>
      </c>
      <c r="C259" s="4">
        <f ca="1">MAX(0,IF(EURIBOR!I260&lt;=1,EURIBOR!I260+1,IF(EURIBOR!I260&gt;=3,EURIBOR!I260,2+(EURIBOR!I260-1)/2)))</f>
        <v>3.7469999999999999</v>
      </c>
      <c r="D259" s="4">
        <f ca="1">MAX(0,IF(EURIBOR!J260&lt;=1,EURIBOR!J260+1,IF(EURIBOR!J260&gt;=3,EURIBOR!J260,2+(EURIBOR!J260-1)/2)))</f>
        <v>4.7709999999999999</v>
      </c>
      <c r="E259" s="4">
        <f ca="1">MAX(0,IF(EURIBOR!K260&lt;=1,EURIBOR!K260+1,IF(EURIBOR!K260&gt;=3,EURIBOR!K260,2+(EURIBOR!K260-1)/2)))</f>
        <v>1.097</v>
      </c>
      <c r="F259" s="4">
        <f ca="1">MAX(0,IF(EURIBOR!L260&lt;=1,EURIBOR!L260+1,IF(EURIBOR!L260&gt;=3,EURIBOR!L260,2+(EURIBOR!L260-1)/2)))</f>
        <v>0.67100000000000004</v>
      </c>
      <c r="G259" s="4">
        <f ca="1">MAX(0,IF(EURIBOR!M260&lt;=1,EURIBOR!M260+1,IF(EURIBOR!M260&gt;=3,EURIBOR!M260,2+(EURIBOR!M260-1)/2)))</f>
        <v>2.8614999999999999</v>
      </c>
      <c r="H259" s="4">
        <f ca="1">MAX(0,IF(EURIBOR!N260&lt;=1,EURIBOR!N260+1,IF(EURIBOR!N260&gt;=3,EURIBOR!N260,2+(EURIBOR!N260-1)/2)))</f>
        <v>3.9750000000000001</v>
      </c>
      <c r="I259" s="4">
        <f ca="1">MAX(0,IF(EURIBOR!O260&lt;=1,EURIBOR!O260+1,IF(EURIBOR!O260&gt;=3,EURIBOR!O260,2+(EURIBOR!O260-1)/2)))</f>
        <v>3.3759999999999999</v>
      </c>
      <c r="J259" s="4">
        <f ca="1">MAX(0,IF(EURIBOR!P260&lt;=1,EURIBOR!P260+1,IF(EURIBOR!P260&gt;=3,EURIBOR!P260,2+(EURIBOR!P260-1)/2)))</f>
        <v>3.6720000000000002</v>
      </c>
      <c r="K259" s="4">
        <f ca="1">MAX(0,IF(EURIBOR!Q260&lt;=1,EURIBOR!Q260+1,IF(EURIBOR!Q260&gt;=3,EURIBOR!Q260,2+(EURIBOR!Q260-1)/2)))</f>
        <v>2.5724999999999998</v>
      </c>
      <c r="L259" s="4">
        <f ca="1">MAX(0,IF(EURIBOR!R260&lt;=1,EURIBOR!R260+1,IF(EURIBOR!R260&gt;=3,EURIBOR!R260,2+(EURIBOR!R260-1)/2)))</f>
        <v>0.91200000000000003</v>
      </c>
      <c r="M259" s="4">
        <f ca="1">MAX(0,IF(EURIBOR!S260&lt;=1,EURIBOR!S260+1,IF(EURIBOR!S260&gt;=3,EURIBOR!S260,2+(EURIBOR!S260-1)/2)))</f>
        <v>0.66999999999999993</v>
      </c>
      <c r="N259" s="4">
        <f ca="1">MAX(0,IF(EURIBOR!T260&lt;=1,EURIBOR!T260+1,IF(EURIBOR!T260&gt;=3,EURIBOR!T260,2+(EURIBOR!T260-1)/2)))</f>
        <v>0.69</v>
      </c>
      <c r="O259" s="4">
        <f ca="1">MAX(0,IF(EURIBOR!U260&lt;=1,EURIBOR!U260+1,IF(EURIBOR!U260&gt;=3,EURIBOR!U260,2+(EURIBOR!U260-1)/2)))</f>
        <v>2.2130000000000001</v>
      </c>
      <c r="P259" s="4">
        <f ca="1">MAX(0,IF(EURIBOR!V260&lt;=1,EURIBOR!V260+1,IF(EURIBOR!V260&gt;=3,EURIBOR!V260,2+(EURIBOR!V260-1)/2)))</f>
        <v>2.8200000000000003</v>
      </c>
      <c r="Q259" s="4">
        <f ca="1">MAX(0,IF(EURIBOR!W260&lt;=1,EURIBOR!W260+1,IF(EURIBOR!W260&gt;=3,EURIBOR!W260,2+(EURIBOR!W260-1)/2)))</f>
        <v>2.5564999999999998</v>
      </c>
      <c r="R259" s="4">
        <f ca="1">MAX(0,IF(EURIBOR!X260&lt;=1,EURIBOR!X260+1,IF(EURIBOR!X260&gt;=3,EURIBOR!X260,2+(EURIBOR!X260-1)/2)))</f>
        <v>2.5445000000000002</v>
      </c>
      <c r="S259" s="4">
        <f ca="1">MAX(0,IF(EURIBOR!Y260&lt;=1,EURIBOR!Y260+1,IF(EURIBOR!Y260&gt;=3,EURIBOR!Y260,2+(EURIBOR!Y260-1)/2)))</f>
        <v>3.9310526315789471</v>
      </c>
      <c r="T259" s="4">
        <f ca="1">MAX(0,IF(EURIBOR!Z260&lt;=1,EURIBOR!Z260+1,IF(EURIBOR!Z260&gt;=3,EURIBOR!Z260,2+(EURIBOR!Z260-1)/2)))</f>
        <v>2.5720000000000001</v>
      </c>
      <c r="U259" s="4">
        <f ca="1">MAX(0,IF(EURIBOR!AA260&lt;=1,EURIBOR!AA260+1,IF(EURIBOR!AA260&gt;=3,EURIBOR!AA260,2+(EURIBOR!AA260-1)/2)))</f>
        <v>2.9590000000000001</v>
      </c>
      <c r="V259" s="4">
        <f ca="1">MAX(0,IF(EURIBOR!AB260&lt;=1,EURIBOR!AB260+1,IF(EURIBOR!AB260&gt;=3,EURIBOR!AB260,2+(EURIBOR!AB260-1)/2)))</f>
        <v>0.505</v>
      </c>
      <c r="W259" s="4">
        <f ca="1">MAX(0,IF(EURIBOR!AC260&lt;=1,EURIBOR!AC260+1,IF(EURIBOR!AC260&gt;=3,EURIBOR!AC260,2+(EURIBOR!AC260-1)/2)))</f>
        <v>0.58699999999999997</v>
      </c>
      <c r="X259" s="4">
        <f ca="1">MAX(0,IF(EURIBOR!AD260&lt;=1,EURIBOR!AD260+1,IF(EURIBOR!AD260&gt;=3,EURIBOR!AD260,2+(EURIBOR!AD260-1)/2)))</f>
        <v>4.7770000000000001</v>
      </c>
      <c r="Y259" s="4">
        <f ca="1">MAX(0,IF(EURIBOR!AE260&lt;=1,EURIBOR!AE260+1,IF(EURIBOR!AE260&gt;=3,EURIBOR!AE260,2+(EURIBOR!AE260-1)/2)))</f>
        <v>0.68799999999999994</v>
      </c>
      <c r="Z259" s="4">
        <f ca="1">MAX(0,IF(EURIBOR!AF260&lt;=1,EURIBOR!AF260+1,IF(EURIBOR!AF260&gt;=3,EURIBOR!AF260,2+(EURIBOR!AF260-1)/2)))</f>
        <v>1.2050000000000001</v>
      </c>
      <c r="AA259" s="4">
        <f ca="1">MAX(0,IF(EURIBOR!AG260&lt;=1,EURIBOR!AG260+1,IF(EURIBOR!AG260&gt;=3,EURIBOR!AG260,2+(EURIBOR!AG260-1)/2)))</f>
        <v>1.325</v>
      </c>
      <c r="AB259" s="4">
        <f ca="1">MAX(0,IF(EURIBOR!AH260&lt;=1,EURIBOR!AH260+1,IF(EURIBOR!AH260&gt;=3,EURIBOR!AH260,2+(EURIBOR!AH260-1)/2)))</f>
        <v>0.49099999999999999</v>
      </c>
      <c r="AC259" s="4">
        <f ca="1">MAX(0,IF(EURIBOR!AI260&lt;=1,EURIBOR!AI260+1,IF(EURIBOR!AI260&gt;=3,EURIBOR!AI260,2+(EURIBOR!AI260-1)/2)))</f>
        <v>3.137</v>
      </c>
      <c r="AD259" s="4">
        <f ca="1">MAX(0,IF(EURIBOR!AJ260&lt;=1,EURIBOR!AJ260+1,IF(EURIBOR!AJ260&gt;=3,EURIBOR!AJ260,2+(EURIBOR!AJ260-1)/2)))</f>
        <v>2.5700000000000003</v>
      </c>
    </row>
    <row r="260" spans="1:30" x14ac:dyDescent="0.25">
      <c r="A260" s="4">
        <f ca="1">MAX(0,IF(EURIBOR!G261&lt;=1,EURIBOR!G261+1,IF(EURIBOR!G261&gt;=3,EURIBOR!G261,2+(EURIBOR!G261-1)/2)))</f>
        <v>2.2759999999999998</v>
      </c>
      <c r="B260" s="4">
        <f ca="1">MAX(0,IF(EURIBOR!H261&lt;=1,EURIBOR!H261+1,IF(EURIBOR!H261&gt;=3,EURIBOR!H261,2+(EURIBOR!H261-1)/2)))</f>
        <v>2.8</v>
      </c>
      <c r="C260" s="4">
        <f ca="1">MAX(0,IF(EURIBOR!I261&lt;=1,EURIBOR!I261+1,IF(EURIBOR!I261&gt;=3,EURIBOR!I261,2+(EURIBOR!I261-1)/2)))</f>
        <v>3.9249999999999998</v>
      </c>
      <c r="D260" s="4">
        <f ca="1">MAX(0,IF(EURIBOR!J261&lt;=1,EURIBOR!J261+1,IF(EURIBOR!J261&gt;=3,EURIBOR!J261,2+(EURIBOR!J261-1)/2)))</f>
        <v>4.7560000000000002</v>
      </c>
      <c r="E260" s="4">
        <f ca="1">MAX(0,IF(EURIBOR!K261&lt;=1,EURIBOR!K261+1,IF(EURIBOR!K261&gt;=3,EURIBOR!K261,2+(EURIBOR!K261-1)/2)))</f>
        <v>1.083</v>
      </c>
      <c r="F260" s="4">
        <f ca="1">MAX(0,IF(EURIBOR!L261&lt;=1,EURIBOR!L261+1,IF(EURIBOR!L261&gt;=3,EURIBOR!L261,2+(EURIBOR!L261-1)/2)))</f>
        <v>0.66999999999999993</v>
      </c>
      <c r="G260" s="4">
        <f ca="1">MAX(0,IF(EURIBOR!M261&lt;=1,EURIBOR!M261+1,IF(EURIBOR!M261&gt;=3,EURIBOR!M261,2+(EURIBOR!M261-1)/2)))</f>
        <v>2.8970000000000002</v>
      </c>
      <c r="H260" s="4">
        <f ca="1">MAX(0,IF(EURIBOR!N261&lt;=1,EURIBOR!N261+1,IF(EURIBOR!N261&gt;=3,EURIBOR!N261,2+(EURIBOR!N261-1)/2)))</f>
        <v>4.0709999999999997</v>
      </c>
      <c r="I260" s="4">
        <f ca="1">MAX(0,IF(EURIBOR!O261&lt;=1,EURIBOR!O261+1,IF(EURIBOR!O261&gt;=3,EURIBOR!O261,2+(EURIBOR!O261-1)/2)))</f>
        <v>3.468</v>
      </c>
      <c r="J260" s="4">
        <f ca="1">MAX(0,IF(EURIBOR!P261&lt;=1,EURIBOR!P261+1,IF(EURIBOR!P261&gt;=3,EURIBOR!P261,2+(EURIBOR!P261-1)/2)))</f>
        <v>3.78</v>
      </c>
      <c r="K260" s="4">
        <f ca="1">MAX(0,IF(EURIBOR!Q261&lt;=1,EURIBOR!Q261+1,IF(EURIBOR!Q261&gt;=3,EURIBOR!Q261,2+(EURIBOR!Q261-1)/2)))</f>
        <v>2.569</v>
      </c>
      <c r="L260" s="4">
        <f ca="1">MAX(0,IF(EURIBOR!R261&lt;=1,EURIBOR!R261+1,IF(EURIBOR!R261&gt;=3,EURIBOR!R261,2+(EURIBOR!R261-1)/2)))</f>
        <v>0.874</v>
      </c>
      <c r="M260" s="4">
        <f ca="1">MAX(0,IF(EURIBOR!S261&lt;=1,EURIBOR!S261+1,IF(EURIBOR!S261&gt;=3,EURIBOR!S261,2+(EURIBOR!S261-1)/2)))</f>
        <v>0.67100000000000004</v>
      </c>
      <c r="N260" s="4">
        <f ca="1">MAX(0,IF(EURIBOR!T261&lt;=1,EURIBOR!T261+1,IF(EURIBOR!T261&gt;=3,EURIBOR!T261,2+(EURIBOR!T261-1)/2)))</f>
        <v>0.68799999999999994</v>
      </c>
      <c r="O260" s="4">
        <f ca="1">MAX(0,IF(EURIBOR!U261&lt;=1,EURIBOR!U261+1,IF(EURIBOR!U261&gt;=3,EURIBOR!U261,2+(EURIBOR!U261-1)/2)))</f>
        <v>2.1109999999999998</v>
      </c>
      <c r="P260" s="4">
        <f ca="1">MAX(0,IF(EURIBOR!V261&lt;=1,EURIBOR!V261+1,IF(EURIBOR!V261&gt;=3,EURIBOR!V261,2+(EURIBOR!V261-1)/2)))</f>
        <v>2.9590000000000001</v>
      </c>
      <c r="Q260" s="4">
        <f ca="1">MAX(0,IF(EURIBOR!W261&lt;=1,EURIBOR!W261+1,IF(EURIBOR!W261&gt;=3,EURIBOR!W261,2+(EURIBOR!W261-1)/2)))</f>
        <v>2.5579999999999998</v>
      </c>
      <c r="R260" s="4">
        <f ca="1">MAX(0,IF(EURIBOR!X261&lt;=1,EURIBOR!X261+1,IF(EURIBOR!X261&gt;=3,EURIBOR!X261,2+(EURIBOR!X261-1)/2)))</f>
        <v>2.5354999999999999</v>
      </c>
      <c r="S260" s="4">
        <f ca="1">MAX(0,IF(EURIBOR!Y261&lt;=1,EURIBOR!Y261+1,IF(EURIBOR!Y261&gt;=3,EURIBOR!Y261,2+(EURIBOR!Y261-1)/2)))</f>
        <v>3.9204761904761911</v>
      </c>
      <c r="T260" s="4">
        <f ca="1">MAX(0,IF(EURIBOR!Z261&lt;=1,EURIBOR!Z261+1,IF(EURIBOR!Z261&gt;=3,EURIBOR!Z261,2+(EURIBOR!Z261-1)/2)))</f>
        <v>2.5794999999999999</v>
      </c>
      <c r="U260" s="4">
        <f ca="1">MAX(0,IF(EURIBOR!AA261&lt;=1,EURIBOR!AA261+1,IF(EURIBOR!AA261&gt;=3,EURIBOR!AA261,2+(EURIBOR!AA261-1)/2)))</f>
        <v>3.1789999999999998</v>
      </c>
      <c r="V260" s="4">
        <f ca="1">MAX(0,IF(EURIBOR!AB261&lt;=1,EURIBOR!AB261+1,IF(EURIBOR!AB261&gt;=3,EURIBOR!AB261,2+(EURIBOR!AB261-1)/2)))</f>
        <v>0.55200000000000005</v>
      </c>
      <c r="W260" s="4">
        <f ca="1">MAX(0,IF(EURIBOR!AC261&lt;=1,EURIBOR!AC261+1,IF(EURIBOR!AC261&gt;=3,EURIBOR!AC261,2+(EURIBOR!AC261-1)/2)))</f>
        <v>0.59899999999999998</v>
      </c>
      <c r="X260" s="4">
        <f ca="1">MAX(0,IF(EURIBOR!AD261&lt;=1,EURIBOR!AD261+1,IF(EURIBOR!AD261&gt;=3,EURIBOR!AD261,2+(EURIBOR!AD261-1)/2)))</f>
        <v>4.8529999999999998</v>
      </c>
      <c r="Y260" s="4">
        <f ca="1">MAX(0,IF(EURIBOR!AE261&lt;=1,EURIBOR!AE261+1,IF(EURIBOR!AE261&gt;=3,EURIBOR!AE261,2+(EURIBOR!AE261-1)/2)))</f>
        <v>0.67100000000000004</v>
      </c>
      <c r="Z260" s="4">
        <f ca="1">MAX(0,IF(EURIBOR!AF261&lt;=1,EURIBOR!AF261+1,IF(EURIBOR!AF261&gt;=3,EURIBOR!AF261,2+(EURIBOR!AF261-1)/2)))</f>
        <v>1.1919999999999999</v>
      </c>
      <c r="AA260" s="4">
        <f ca="1">MAX(0,IF(EURIBOR!AG261&lt;=1,EURIBOR!AG261+1,IF(EURIBOR!AG261&gt;=3,EURIBOR!AG261,2+(EURIBOR!AG261-1)/2)))</f>
        <v>1.2410000000000001</v>
      </c>
      <c r="AB260" s="4">
        <f ca="1">MAX(0,IF(EURIBOR!AH261&lt;=1,EURIBOR!AH261+1,IF(EURIBOR!AH261&gt;=3,EURIBOR!AH261,2+(EURIBOR!AH261-1)/2)))</f>
        <v>0.47899999999999998</v>
      </c>
      <c r="AC260" s="4">
        <f ca="1">MAX(0,IF(EURIBOR!AI261&lt;=1,EURIBOR!AI261+1,IF(EURIBOR!AI261&gt;=3,EURIBOR!AI261,2+(EURIBOR!AI261-1)/2)))</f>
        <v>3.093</v>
      </c>
      <c r="AD260" s="4">
        <f ca="1">MAX(0,IF(EURIBOR!AJ261&lt;=1,EURIBOR!AJ261+1,IF(EURIBOR!AJ261&gt;=3,EURIBOR!AJ261,2+(EURIBOR!AJ261-1)/2)))</f>
        <v>2.5735000000000001</v>
      </c>
    </row>
    <row r="261" spans="1:30" x14ac:dyDescent="0.25">
      <c r="A261" s="4">
        <f ca="1">MAX(0,IF(EURIBOR!G262&lt;=1,EURIBOR!G262+1,IF(EURIBOR!G262&gt;=3,EURIBOR!G262,2+(EURIBOR!G262-1)/2)))</f>
        <v>2.2679999999999998</v>
      </c>
      <c r="B261" s="4">
        <f ca="1">MAX(0,IF(EURIBOR!H262&lt;=1,EURIBOR!H262+1,IF(EURIBOR!H262&gt;=3,EURIBOR!H262,2+(EURIBOR!H262-1)/2)))</f>
        <v>2.8614999999999999</v>
      </c>
      <c r="C261" s="4">
        <f ca="1">MAX(0,IF(EURIBOR!I262&lt;=1,EURIBOR!I262+1,IF(EURIBOR!I262&gt;=3,EURIBOR!I262,2+(EURIBOR!I262-1)/2)))</f>
        <v>4.3620000000000001</v>
      </c>
      <c r="D261" s="4">
        <f ca="1">MAX(0,IF(EURIBOR!J262&lt;=1,EURIBOR!J262+1,IF(EURIBOR!J262&gt;=3,EURIBOR!J262,2+(EURIBOR!J262-1)/2)))</f>
        <v>4.7089999999999996</v>
      </c>
      <c r="E261" s="4">
        <f ca="1">MAX(0,IF(EURIBOR!K262&lt;=1,EURIBOR!K262+1,IF(EURIBOR!K262&gt;=3,EURIBOR!K262,2+(EURIBOR!K262-1)/2)))</f>
        <v>1.081</v>
      </c>
      <c r="F261" s="4">
        <f ca="1">MAX(0,IF(EURIBOR!L262&lt;=1,EURIBOR!L262+1,IF(EURIBOR!L262&gt;=3,EURIBOR!L262,2+(EURIBOR!L262-1)/2)))</f>
        <v>0.67100000000000004</v>
      </c>
      <c r="G261" s="4">
        <f ca="1">MAX(0,IF(EURIBOR!M262&lt;=1,EURIBOR!M262+1,IF(EURIBOR!M262&gt;=3,EURIBOR!M262,2+(EURIBOR!M262-1)/2)))</f>
        <v>2.9444999999999997</v>
      </c>
      <c r="H261" s="4">
        <f ca="1">MAX(0,IF(EURIBOR!N262&lt;=1,EURIBOR!N262+1,IF(EURIBOR!N262&gt;=3,EURIBOR!N262,2+(EURIBOR!N262-1)/2)))</f>
        <v>4.1479999999999997</v>
      </c>
      <c r="I261" s="4">
        <f ca="1">MAX(0,IF(EURIBOR!O262&lt;=1,EURIBOR!O262+1,IF(EURIBOR!O262&gt;=3,EURIBOR!O262,2+(EURIBOR!O262-1)/2)))</f>
        <v>3.4460000000000002</v>
      </c>
      <c r="J261" s="4">
        <f ca="1">MAX(0,IF(EURIBOR!P262&lt;=1,EURIBOR!P262+1,IF(EURIBOR!P262&gt;=3,EURIBOR!P262,2+(EURIBOR!P262-1)/2)))</f>
        <v>3.88</v>
      </c>
      <c r="K261" s="4">
        <f ca="1">MAX(0,IF(EURIBOR!Q262&lt;=1,EURIBOR!Q262+1,IF(EURIBOR!Q262&gt;=3,EURIBOR!Q262,2+(EURIBOR!Q262-1)/2)))</f>
        <v>2.5685000000000002</v>
      </c>
      <c r="L261" s="4">
        <f ca="1">MAX(0,IF(EURIBOR!R262&lt;=1,EURIBOR!R262+1,IF(EURIBOR!R262&gt;=3,EURIBOR!R262,2+(EURIBOR!R262-1)/2)))</f>
        <v>0.85399999999999998</v>
      </c>
      <c r="M261" s="4">
        <f ca="1">MAX(0,IF(EURIBOR!S262&lt;=1,EURIBOR!S262+1,IF(EURIBOR!S262&gt;=3,EURIBOR!S262,2+(EURIBOR!S262-1)/2)))</f>
        <v>0.67100000000000004</v>
      </c>
      <c r="N261" s="4">
        <f ca="1">MAX(0,IF(EURIBOR!T262&lt;=1,EURIBOR!T262+1,IF(EURIBOR!T262&gt;=3,EURIBOR!T262,2+(EURIBOR!T262-1)/2)))</f>
        <v>0.67100000000000004</v>
      </c>
      <c r="O261" s="4">
        <f ca="1">MAX(0,IF(EURIBOR!U262&lt;=1,EURIBOR!U262+1,IF(EURIBOR!U262&gt;=3,EURIBOR!U262,2+(EURIBOR!U262-1)/2)))</f>
        <v>2.024</v>
      </c>
      <c r="P261" s="4">
        <f ca="1">MAX(0,IF(EURIBOR!V262&lt;=1,EURIBOR!V262+1,IF(EURIBOR!V262&gt;=3,EURIBOR!V262,2+(EURIBOR!V262-1)/2)))</f>
        <v>3.1789999999999998</v>
      </c>
      <c r="Q261" s="4">
        <f ca="1">MAX(0,IF(EURIBOR!W262&lt;=1,EURIBOR!W262+1,IF(EURIBOR!W262&gt;=3,EURIBOR!W262,2+(EURIBOR!W262-1)/2)))</f>
        <v>2.5569999999999999</v>
      </c>
      <c r="R261" s="4">
        <f ca="1">MAX(0,IF(EURIBOR!X262&lt;=1,EURIBOR!X262+1,IF(EURIBOR!X262&gt;=3,EURIBOR!X262,2+(EURIBOR!X262-1)/2)))</f>
        <v>2.5145</v>
      </c>
      <c r="S261" s="4">
        <f ca="1">MAX(0,IF(EURIBOR!Y262&lt;=1,EURIBOR!Y262+1,IF(EURIBOR!Y262&gt;=3,EURIBOR!Y262,2+(EURIBOR!Y262-1)/2)))</f>
        <v>3.9200000000000008</v>
      </c>
      <c r="T261" s="4">
        <f ca="1">MAX(0,IF(EURIBOR!Z262&lt;=1,EURIBOR!Z262+1,IF(EURIBOR!Z262&gt;=3,EURIBOR!Z262,2+(EURIBOR!Z262-1)/2)))</f>
        <v>2.5745</v>
      </c>
      <c r="U261" s="4">
        <f ca="1">MAX(0,IF(EURIBOR!AA262&lt;=1,EURIBOR!AA262+1,IF(EURIBOR!AA262&gt;=3,EURIBOR!AA262,2+(EURIBOR!AA262-1)/2)))</f>
        <v>3.3719999999999999</v>
      </c>
      <c r="V261" s="4">
        <f ca="1">MAX(0,IF(EURIBOR!AB262&lt;=1,EURIBOR!AB262+1,IF(EURIBOR!AB262&gt;=3,EURIBOR!AB262,2+(EURIBOR!AB262-1)/2)))</f>
        <v>0.61399999999999999</v>
      </c>
      <c r="W261" s="4">
        <f ca="1">MAX(0,IF(EURIBOR!AC262&lt;=1,EURIBOR!AC262+1,IF(EURIBOR!AC262&gt;=3,EURIBOR!AC262,2+(EURIBOR!AC262-1)/2)))</f>
        <v>0.60499999999999998</v>
      </c>
      <c r="X261" s="4">
        <f ca="1">MAX(0,IF(EURIBOR!AD262&lt;=1,EURIBOR!AD262+1,IF(EURIBOR!AD262&gt;=3,EURIBOR!AD262,2+(EURIBOR!AD262-1)/2)))</f>
        <v>5.0410000000000004</v>
      </c>
      <c r="Y261" s="4">
        <f ca="1">MAX(0,IF(EURIBOR!AE262&lt;=1,EURIBOR!AE262+1,IF(EURIBOR!AE262&gt;=3,EURIBOR!AE262,2+(EURIBOR!AE262-1)/2)))</f>
        <v>0.63500000000000001</v>
      </c>
      <c r="Z261" s="4">
        <f ca="1">MAX(0,IF(EURIBOR!AF262&lt;=1,EURIBOR!AF262+1,IF(EURIBOR!AF262&gt;=3,EURIBOR!AF262,2+(EURIBOR!AF262-1)/2)))</f>
        <v>1.097</v>
      </c>
      <c r="AA261" s="4">
        <f ca="1">MAX(0,IF(EURIBOR!AG262&lt;=1,EURIBOR!AG262+1,IF(EURIBOR!AG262&gt;=3,EURIBOR!AG262,2+(EURIBOR!AG262-1)/2)))</f>
        <v>1.2050000000000001</v>
      </c>
      <c r="AB261" s="4">
        <f ca="1">MAX(0,IF(EURIBOR!AH262&lt;=1,EURIBOR!AH262+1,IF(EURIBOR!AH262&gt;=3,EURIBOR!AH262,2+(EURIBOR!AH262-1)/2)))</f>
        <v>0.46199999999999997</v>
      </c>
      <c r="AC261" s="4">
        <f ca="1">MAX(0,IF(EURIBOR!AI262&lt;=1,EURIBOR!AI262+1,IF(EURIBOR!AI262&gt;=3,EURIBOR!AI262,2+(EURIBOR!AI262-1)/2)))</f>
        <v>3.0470000000000002</v>
      </c>
      <c r="AD261" s="4">
        <f ca="1">MAX(0,IF(EURIBOR!AJ262&lt;=1,EURIBOR!AJ262+1,IF(EURIBOR!AJ262&gt;=3,EURIBOR!AJ262,2+(EURIBOR!AJ262-1)/2)))</f>
        <v>2.5720000000000001</v>
      </c>
    </row>
    <row r="262" spans="1:30" x14ac:dyDescent="0.25">
      <c r="A262" s="4">
        <f ca="1">MAX(0,IF(EURIBOR!G263&lt;=1,EURIBOR!G263+1,IF(EURIBOR!G263&gt;=3,EURIBOR!G263,2+(EURIBOR!G263-1)/2)))</f>
        <v>2.2880000000000003</v>
      </c>
      <c r="B262" s="4">
        <f ca="1">MAX(0,IF(EURIBOR!H263&lt;=1,EURIBOR!H263+1,IF(EURIBOR!H263&gt;=3,EURIBOR!H263,2+(EURIBOR!H263-1)/2)))</f>
        <v>2.8970000000000002</v>
      </c>
      <c r="C262" s="4">
        <f ca="1">MAX(0,IF(EURIBOR!I263&lt;=1,EURIBOR!I263+1,IF(EURIBOR!I263&gt;=3,EURIBOR!I263,2+(EURIBOR!I263-1)/2)))</f>
        <v>4.5019999999999998</v>
      </c>
      <c r="D262" s="4">
        <f ca="1">MAX(0,IF(EURIBOR!J263&lt;=1,EURIBOR!J263+1,IF(EURIBOR!J263&gt;=3,EURIBOR!J263,2+(EURIBOR!J263-1)/2)))</f>
        <v>4.6820000000000004</v>
      </c>
      <c r="E262" s="4">
        <f ca="1">MAX(0,IF(EURIBOR!K263&lt;=1,EURIBOR!K263+1,IF(EURIBOR!K263&gt;=3,EURIBOR!K263,2+(EURIBOR!K263-1)/2)))</f>
        <v>1.081</v>
      </c>
      <c r="F262" s="4">
        <f ca="1">MAX(0,IF(EURIBOR!L263&lt;=1,EURIBOR!L263+1,IF(EURIBOR!L263&gt;=3,EURIBOR!L263,2+(EURIBOR!L263-1)/2)))</f>
        <v>0.67199999999999993</v>
      </c>
      <c r="G262" s="4">
        <f ca="1">MAX(0,IF(EURIBOR!M263&lt;=1,EURIBOR!M263+1,IF(EURIBOR!M263&gt;=3,EURIBOR!M263,2+(EURIBOR!M263-1)/2)))</f>
        <v>2.9930000000000003</v>
      </c>
      <c r="H262" s="4">
        <f ca="1">MAX(0,IF(EURIBOR!N263&lt;=1,EURIBOR!N263+1,IF(EURIBOR!N263&gt;=3,EURIBOR!N263,2+(EURIBOR!N263-1)/2)))</f>
        <v>4.2160000000000002</v>
      </c>
      <c r="I262" s="4">
        <f ca="1">MAX(0,IF(EURIBOR!O263&lt;=1,EURIBOR!O263+1,IF(EURIBOR!O263&gt;=3,EURIBOR!O263,2+(EURIBOR!O263-1)/2)))</f>
        <v>3.343</v>
      </c>
      <c r="J262" s="4">
        <f ca="1">MAX(0,IF(EURIBOR!P263&lt;=1,EURIBOR!P263+1,IF(EURIBOR!P263&gt;=3,EURIBOR!P263,2+(EURIBOR!P263-1)/2)))</f>
        <v>3.9710000000000001</v>
      </c>
      <c r="K262" s="4">
        <f ca="1">MAX(0,IF(EURIBOR!Q263&lt;=1,EURIBOR!Q263+1,IF(EURIBOR!Q263&gt;=3,EURIBOR!Q263,2+(EURIBOR!Q263-1)/2)))</f>
        <v>2.5685000000000002</v>
      </c>
      <c r="L262" s="4">
        <f ca="1">MAX(0,IF(EURIBOR!R263&lt;=1,EURIBOR!R263+1,IF(EURIBOR!R263&gt;=3,EURIBOR!R263,2+(EURIBOR!R263-1)/2)))</f>
        <v>0.81600000000000006</v>
      </c>
      <c r="M262" s="4">
        <f ca="1">MAX(0,IF(EURIBOR!S263&lt;=1,EURIBOR!S263+1,IF(EURIBOR!S263&gt;=3,EURIBOR!S263,2+(EURIBOR!S263-1)/2)))</f>
        <v>0.66999999999999993</v>
      </c>
      <c r="N262" s="4">
        <f ca="1">MAX(0,IF(EURIBOR!T263&lt;=1,EURIBOR!T263+1,IF(EURIBOR!T263&gt;=3,EURIBOR!T263,2+(EURIBOR!T263-1)/2)))</f>
        <v>0.63500000000000001</v>
      </c>
      <c r="O262" s="4">
        <f ca="1">MAX(0,IF(EURIBOR!U263&lt;=1,EURIBOR!U263+1,IF(EURIBOR!U263&gt;=3,EURIBOR!U263,2+(EURIBOR!U263-1)/2)))</f>
        <v>1.8580000000000001</v>
      </c>
      <c r="P262" s="4">
        <f ca="1">MAX(0,IF(EURIBOR!V263&lt;=1,EURIBOR!V263+1,IF(EURIBOR!V263&gt;=3,EURIBOR!V263,2+(EURIBOR!V263-1)/2)))</f>
        <v>3.3719999999999999</v>
      </c>
      <c r="Q262" s="4">
        <f ca="1">MAX(0,IF(EURIBOR!W263&lt;=1,EURIBOR!W263+1,IF(EURIBOR!W263&gt;=3,EURIBOR!W263,2+(EURIBOR!W263-1)/2)))</f>
        <v>2.5594999999999999</v>
      </c>
      <c r="R262" s="4">
        <f ca="1">MAX(0,IF(EURIBOR!X263&lt;=1,EURIBOR!X263+1,IF(EURIBOR!X263&gt;=3,EURIBOR!X263,2+(EURIBOR!X263-1)/2)))</f>
        <v>2.5244999999999997</v>
      </c>
      <c r="S262" s="4">
        <f ca="1">MAX(0,IF(EURIBOR!Y263&lt;=1,EURIBOR!Y263+1,IF(EURIBOR!Y263&gt;=3,EURIBOR!Y263,2+(EURIBOR!Y263-1)/2)))</f>
        <v>3.9195000000000007</v>
      </c>
      <c r="T262" s="4">
        <f ca="1">MAX(0,IF(EURIBOR!Z263&lt;=1,EURIBOR!Z263+1,IF(EURIBOR!Z263&gt;=3,EURIBOR!Z263,2+(EURIBOR!Z263-1)/2)))</f>
        <v>2.5445000000000002</v>
      </c>
      <c r="U262" s="4">
        <f ca="1">MAX(0,IF(EURIBOR!AA263&lt;=1,EURIBOR!AA263+1,IF(EURIBOR!AA263&gt;=3,EURIBOR!AA263,2+(EURIBOR!AA263-1)/2)))</f>
        <v>3.536</v>
      </c>
      <c r="V262" s="4">
        <f ca="1">MAX(0,IF(EURIBOR!AB263&lt;=1,EURIBOR!AB263+1,IF(EURIBOR!AB263&gt;=3,EURIBOR!AB263,2+(EURIBOR!AB263-1)/2)))</f>
        <v>0.76100000000000001</v>
      </c>
      <c r="W262" s="4">
        <f ca="1">MAX(0,IF(EURIBOR!AC263&lt;=1,EURIBOR!AC263+1,IF(EURIBOR!AC263&gt;=3,EURIBOR!AC263,2+(EURIBOR!AC263-1)/2)))</f>
        <v>0.60899999999999999</v>
      </c>
      <c r="X262" s="4">
        <f ca="1">MAX(0,IF(EURIBOR!AD263&lt;=1,EURIBOR!AD263+1,IF(EURIBOR!AD263&gt;=3,EURIBOR!AD263,2+(EURIBOR!AD263-1)/2)))</f>
        <v>5.0919999999999996</v>
      </c>
      <c r="Y262" s="4">
        <f ca="1">MAX(0,IF(EURIBOR!AE263&lt;=1,EURIBOR!AE263+1,IF(EURIBOR!AE263&gt;=3,EURIBOR!AE263,2+(EURIBOR!AE263-1)/2)))</f>
        <v>0.59200000000000008</v>
      </c>
      <c r="Z262" s="4">
        <f ca="1">MAX(0,IF(EURIBOR!AF263&lt;=1,EURIBOR!AF263+1,IF(EURIBOR!AF263&gt;=3,EURIBOR!AF263,2+(EURIBOR!AF263-1)/2)))</f>
        <v>1.083</v>
      </c>
      <c r="AA262" s="4">
        <f ca="1">MAX(0,IF(EURIBOR!AG263&lt;=1,EURIBOR!AG263+1,IF(EURIBOR!AG263&gt;=3,EURIBOR!AG263,2+(EURIBOR!AG263-1)/2)))</f>
        <v>1.1919999999999999</v>
      </c>
      <c r="AB262" s="4">
        <f ca="1">MAX(0,IF(EURIBOR!AH263&lt;=1,EURIBOR!AH263+1,IF(EURIBOR!AH263&gt;=3,EURIBOR!AH263,2+(EURIBOR!AH263-1)/2)))</f>
        <v>0.45299999999999996</v>
      </c>
      <c r="AC262" s="4">
        <f ca="1">MAX(0,IF(EURIBOR!AI263&lt;=1,EURIBOR!AI263+1,IF(EURIBOR!AI263&gt;=3,EURIBOR!AI263,2+(EURIBOR!AI263-1)/2)))</f>
        <v>2.8479999999999999</v>
      </c>
      <c r="AD262" s="4">
        <f ca="1">MAX(0,IF(EURIBOR!AJ263&lt;=1,EURIBOR!AJ263+1,IF(EURIBOR!AJ263&gt;=3,EURIBOR!AJ263,2+(EURIBOR!AJ263-1)/2)))</f>
        <v>2.5794999999999999</v>
      </c>
    </row>
    <row r="263" spans="1:30" x14ac:dyDescent="0.25">
      <c r="A263" s="4">
        <f ca="1">MAX(0,IF(EURIBOR!G264&lt;=1,EURIBOR!G264+1,IF(EURIBOR!G264&gt;=3,EURIBOR!G264,2+(EURIBOR!G264-1)/2)))</f>
        <v>2.2425000000000002</v>
      </c>
      <c r="B263" s="4">
        <f ca="1">MAX(0,IF(EURIBOR!H264&lt;=1,EURIBOR!H264+1,IF(EURIBOR!H264&gt;=3,EURIBOR!H264,2+(EURIBOR!H264-1)/2)))</f>
        <v>2.9444999999999997</v>
      </c>
      <c r="C263" s="4">
        <f ca="1">MAX(0,IF(EURIBOR!I264&lt;=1,EURIBOR!I264+1,IF(EURIBOR!I264&gt;=3,EURIBOR!I264,2+(EURIBOR!I264-1)/2)))</f>
        <v>4.5830000000000002</v>
      </c>
      <c r="D263" s="4">
        <f ca="1">MAX(0,IF(EURIBOR!J264&lt;=1,EURIBOR!J264+1,IF(EURIBOR!J264&gt;=3,EURIBOR!J264,2+(EURIBOR!J264-1)/2)))</f>
        <v>4.6440000000000001</v>
      </c>
      <c r="E263" s="4">
        <f ca="1">MAX(0,IF(EURIBOR!K264&lt;=1,EURIBOR!K264+1,IF(EURIBOR!K264&gt;=3,EURIBOR!K264,2+(EURIBOR!K264-1)/2)))</f>
        <v>1.0629999999999999</v>
      </c>
      <c r="F263" s="4">
        <f ca="1">MAX(0,IF(EURIBOR!L264&lt;=1,EURIBOR!L264+1,IF(EURIBOR!L264&gt;=3,EURIBOR!L264,2+(EURIBOR!L264-1)/2)))</f>
        <v>0.67199999999999993</v>
      </c>
      <c r="G263" s="4">
        <f ca="1">MAX(0,IF(EURIBOR!M264&lt;=1,EURIBOR!M264+1,IF(EURIBOR!M264&gt;=3,EURIBOR!M264,2+(EURIBOR!M264-1)/2)))</f>
        <v>3.1019999999999999</v>
      </c>
      <c r="H263" s="4">
        <f ca="1">MAX(0,IF(EURIBOR!N264&lt;=1,EURIBOR!N264+1,IF(EURIBOR!N264&gt;=3,EURIBOR!N264,2+(EURIBOR!N264-1)/2)))</f>
        <v>4.5439999999999996</v>
      </c>
      <c r="I263" s="4">
        <f ca="1">MAX(0,IF(EURIBOR!O264&lt;=1,EURIBOR!O264+1,IF(EURIBOR!O264&gt;=3,EURIBOR!O264,2+(EURIBOR!O264-1)/2)))</f>
        <v>3.5369999999999999</v>
      </c>
      <c r="J263" s="4">
        <f ca="1">MAX(0,IF(EURIBOR!P264&lt;=1,EURIBOR!P264+1,IF(EURIBOR!P264&gt;=3,EURIBOR!P264,2+(EURIBOR!P264-1)/2)))</f>
        <v>3.9672727272727268</v>
      </c>
      <c r="K263" s="4">
        <f ca="1">MAX(0,IF(EURIBOR!Q264&lt;=1,EURIBOR!Q264+1,IF(EURIBOR!Q264&gt;=3,EURIBOR!Q264,2+(EURIBOR!Q264-1)/2)))</f>
        <v>2.5629999999999997</v>
      </c>
      <c r="L263" s="4">
        <f ca="1">MAX(0,IF(EURIBOR!R264&lt;=1,EURIBOR!R264+1,IF(EURIBOR!R264&gt;=3,EURIBOR!R264,2+(EURIBOR!R264-1)/2)))</f>
        <v>0.77100000000000002</v>
      </c>
      <c r="M263" s="4">
        <f ca="1">MAX(0,IF(EURIBOR!S264&lt;=1,EURIBOR!S264+1,IF(EURIBOR!S264&gt;=3,EURIBOR!S264,2+(EURIBOR!S264-1)/2)))</f>
        <v>0.67100000000000004</v>
      </c>
      <c r="N263" s="4">
        <f ca="1">MAX(0,IF(EURIBOR!T264&lt;=1,EURIBOR!T264+1,IF(EURIBOR!T264&gt;=3,EURIBOR!T264,2+(EURIBOR!T264-1)/2)))</f>
        <v>0.59200000000000008</v>
      </c>
      <c r="O263" s="4">
        <f ca="1">MAX(0,IF(EURIBOR!U264&lt;=1,EURIBOR!U264+1,IF(EURIBOR!U264&gt;=3,EURIBOR!U264,2+(EURIBOR!U264-1)/2)))</f>
        <v>1.744</v>
      </c>
      <c r="P263" s="4">
        <f ca="1">MAX(0,IF(EURIBOR!V264&lt;=1,EURIBOR!V264+1,IF(EURIBOR!V264&gt;=3,EURIBOR!V264,2+(EURIBOR!V264-1)/2)))</f>
        <v>3.536</v>
      </c>
      <c r="Q263" s="4">
        <f ca="1">MAX(0,IF(EURIBOR!W264&lt;=1,EURIBOR!W264+1,IF(EURIBOR!W264&gt;=3,EURIBOR!W264,2+(EURIBOR!W264-1)/2)))</f>
        <v>2.5735000000000001</v>
      </c>
      <c r="R263" s="4">
        <f ca="1">MAX(0,IF(EURIBOR!X264&lt;=1,EURIBOR!X264+1,IF(EURIBOR!X264&gt;=3,EURIBOR!X264,2+(EURIBOR!X264-1)/2)))</f>
        <v>2.5430000000000001</v>
      </c>
      <c r="S263" s="4">
        <f ca="1">MAX(0,IF(EURIBOR!Y264&lt;=1,EURIBOR!Y264+1,IF(EURIBOR!Y264&gt;=3,EURIBOR!Y264,2+(EURIBOR!Y264-1)/2)))</f>
        <v>3.8958333333333339</v>
      </c>
      <c r="T263" s="4">
        <f ca="1">MAX(0,IF(EURIBOR!Z264&lt;=1,EURIBOR!Z264+1,IF(EURIBOR!Z264&gt;=3,EURIBOR!Z264,2+(EURIBOR!Z264-1)/2)))</f>
        <v>2.5354999999999999</v>
      </c>
      <c r="U263" s="4">
        <f ca="1">MAX(0,IF(EURIBOR!AA264&lt;=1,EURIBOR!AA264+1,IF(EURIBOR!AA264&gt;=3,EURIBOR!AA264,2+(EURIBOR!AA264-1)/2)))</f>
        <v>3.6720000000000002</v>
      </c>
      <c r="V263" s="4">
        <f ca="1">MAX(0,IF(EURIBOR!AB264&lt;=1,EURIBOR!AB264+1,IF(EURIBOR!AB264&gt;=3,EURIBOR!AB264,2+(EURIBOR!AB264-1)/2)))</f>
        <v>1.0369999999999999</v>
      </c>
      <c r="W263" s="4">
        <f ca="1">MAX(0,IF(EURIBOR!AC264&lt;=1,EURIBOR!AC264+1,IF(EURIBOR!AC264&gt;=3,EURIBOR!AC264,2+(EURIBOR!AC264-1)/2)))</f>
        <v>0.59099999999999997</v>
      </c>
      <c r="X263" s="4">
        <f ca="1">MAX(0,IF(EURIBOR!AD264&lt;=1,EURIBOR!AD264+1,IF(EURIBOR!AD264&gt;=3,EURIBOR!AD264,2+(EURIBOR!AD264-1)/2)))</f>
        <v>4.9390000000000001</v>
      </c>
      <c r="Y263" s="4">
        <f ca="1">MAX(0,IF(EURIBOR!AE264&lt;=1,EURIBOR!AE264+1,IF(EURIBOR!AE264&gt;=3,EURIBOR!AE264,2+(EURIBOR!AE264-1)/2)))</f>
        <v>0.58200000000000007</v>
      </c>
      <c r="Z263" s="4">
        <f ca="1">MAX(0,IF(EURIBOR!AF264&lt;=1,EURIBOR!AF264+1,IF(EURIBOR!AF264&gt;=3,EURIBOR!AF264,2+(EURIBOR!AF264-1)/2)))</f>
        <v>1.081</v>
      </c>
      <c r="AA263" s="4">
        <f ca="1">MAX(0,IF(EURIBOR!AG264&lt;=1,EURIBOR!AG264+1,IF(EURIBOR!AG264&gt;=3,EURIBOR!AG264,2+(EURIBOR!AG264-1)/2)))</f>
        <v>1.097</v>
      </c>
      <c r="AB263" s="4">
        <f ca="1">MAX(0,IF(EURIBOR!AH264&lt;=1,EURIBOR!AH264+1,IF(EURIBOR!AH264&gt;=3,EURIBOR!AH264,2+(EURIBOR!AH264-1)/2)))</f>
        <v>0.45899999999999996</v>
      </c>
      <c r="AC263" s="4">
        <f ca="1">MAX(0,IF(EURIBOR!AI264&lt;=1,EURIBOR!AI264+1,IF(EURIBOR!AI264&gt;=3,EURIBOR!AI264,2+(EURIBOR!AI264-1)/2)))</f>
        <v>2.7895000000000003</v>
      </c>
      <c r="AD263" s="4">
        <f ca="1">MAX(0,IF(EURIBOR!AJ264&lt;=1,EURIBOR!AJ264+1,IF(EURIBOR!AJ264&gt;=3,EURIBOR!AJ264,2+(EURIBOR!AJ264-1)/2)))</f>
        <v>2.5745</v>
      </c>
    </row>
    <row r="264" spans="1:30" x14ac:dyDescent="0.25">
      <c r="A264" s="4">
        <f ca="1">MAX(0,IF(EURIBOR!G265&lt;=1,EURIBOR!G265+1,IF(EURIBOR!G265&gt;=3,EURIBOR!G265,2+(EURIBOR!G265-1)/2)))</f>
        <v>2.2130000000000001</v>
      </c>
      <c r="B264" s="4">
        <f ca="1">MAX(0,IF(EURIBOR!H265&lt;=1,EURIBOR!H265+1,IF(EURIBOR!H265&gt;=3,EURIBOR!H265,2+(EURIBOR!H265-1)/2)))</f>
        <v>2.9930000000000003</v>
      </c>
      <c r="C264" s="4">
        <f ca="1">MAX(0,IF(EURIBOR!I265&lt;=1,EURIBOR!I265+1,IF(EURIBOR!I265&gt;=3,EURIBOR!I265,2+(EURIBOR!I265-1)/2)))</f>
        <v>4.7770000000000001</v>
      </c>
      <c r="D264" s="4">
        <f ca="1">MAX(0,IF(EURIBOR!J265&lt;=1,EURIBOR!J265+1,IF(EURIBOR!J265&gt;=3,EURIBOR!J265,2+(EURIBOR!J265-1)/2)))</f>
        <v>4.4539999999999997</v>
      </c>
      <c r="E264" s="4">
        <f ca="1">MAX(0,IF(EURIBOR!K265&lt;=1,EURIBOR!K265+1,IF(EURIBOR!K265&gt;=3,EURIBOR!K265,2+(EURIBOR!K265-1)/2)))</f>
        <v>1.048</v>
      </c>
      <c r="F264" s="4">
        <f ca="1">MAX(0,IF(EURIBOR!L265&lt;=1,EURIBOR!L265+1,IF(EURIBOR!L265&gt;=3,EURIBOR!L265,2+(EURIBOR!L265-1)/2)))</f>
        <v>0.67199999999999993</v>
      </c>
      <c r="G264" s="4">
        <f ca="1">MAX(0,IF(EURIBOR!M265&lt;=1,EURIBOR!M265+1,IF(EURIBOR!M265&gt;=3,EURIBOR!M265,2+(EURIBOR!M265-1)/2)))</f>
        <v>3.226</v>
      </c>
      <c r="H264" s="4">
        <f ca="1">MAX(0,IF(EURIBOR!N265&lt;=1,EURIBOR!N265+1,IF(EURIBOR!N265&gt;=3,EURIBOR!N265,2+(EURIBOR!N265-1)/2)))</f>
        <v>4.742</v>
      </c>
      <c r="I264" s="4">
        <f ca="1">MAX(0,IF(EURIBOR!O265&lt;=1,EURIBOR!O265+1,IF(EURIBOR!O265&gt;=3,EURIBOR!O265,2+(EURIBOR!O265-1)/2)))</f>
        <v>3.7469999999999999</v>
      </c>
      <c r="J264" s="4">
        <f ca="1">MAX(0,IF(EURIBOR!P265&lt;=1,EURIBOR!P265+1,IF(EURIBOR!P265&gt;=3,EURIBOR!P265,2+(EURIBOR!P265-1)/2)))</f>
        <v>3.9310526315789471</v>
      </c>
      <c r="K264" s="4">
        <f ca="1">MAX(0,IF(EURIBOR!Q265&lt;=1,EURIBOR!Q265+1,IF(EURIBOR!Q265&gt;=3,EURIBOR!Q265,2+(EURIBOR!Q265-1)/2)))</f>
        <v>2.5555000000000003</v>
      </c>
      <c r="L264" s="4">
        <f ca="1">MAX(0,IF(EURIBOR!R265&lt;=1,EURIBOR!R265+1,IF(EURIBOR!R265&gt;=3,EURIBOR!R265,2+(EURIBOR!R265-1)/2)))</f>
        <v>0.751</v>
      </c>
      <c r="M264" s="4">
        <f ca="1">MAX(0,IF(EURIBOR!S265&lt;=1,EURIBOR!S265+1,IF(EURIBOR!S265&gt;=3,EURIBOR!S265,2+(EURIBOR!S265-1)/2)))</f>
        <v>0.67199999999999993</v>
      </c>
      <c r="N264" s="4">
        <f ca="1">MAX(0,IF(EURIBOR!T265&lt;=1,EURIBOR!T265+1,IF(EURIBOR!T265&gt;=3,EURIBOR!T265,2+(EURIBOR!T265-1)/2)))</f>
        <v>0.58200000000000007</v>
      </c>
      <c r="O264" s="4">
        <f ca="1">MAX(0,IF(EURIBOR!U265&lt;=1,EURIBOR!U265+1,IF(EURIBOR!U265&gt;=3,EURIBOR!U265,2+(EURIBOR!U265-1)/2)))</f>
        <v>1.6850000000000001</v>
      </c>
      <c r="P264" s="4">
        <f ca="1">MAX(0,IF(EURIBOR!V265&lt;=1,EURIBOR!V265+1,IF(EURIBOR!V265&gt;=3,EURIBOR!V265,2+(EURIBOR!V265-1)/2)))</f>
        <v>3.6720000000000002</v>
      </c>
      <c r="Q264" s="4">
        <f ca="1">MAX(0,IF(EURIBOR!W265&lt;=1,EURIBOR!W265+1,IF(EURIBOR!W265&gt;=3,EURIBOR!W265,2+(EURIBOR!W265-1)/2)))</f>
        <v>2.585</v>
      </c>
      <c r="R264" s="4">
        <f ca="1">MAX(0,IF(EURIBOR!X265&lt;=1,EURIBOR!X265+1,IF(EURIBOR!X265&gt;=3,EURIBOR!X265,2+(EURIBOR!X265-1)/2)))</f>
        <v>2.5564999999999998</v>
      </c>
      <c r="S264" s="4">
        <f ca="1">MAX(0,IF(EURIBOR!Y265&lt;=1,EURIBOR!Y265+1,IF(EURIBOR!Y265&gt;=3,EURIBOR!Y265,2+(EURIBOR!Y265-1)/2)))</f>
        <v>3.137</v>
      </c>
      <c r="T264" s="4">
        <f ca="1">MAX(0,IF(EURIBOR!Z265&lt;=1,EURIBOR!Z265+1,IF(EURIBOR!Z265&gt;=3,EURIBOR!Z265,2+(EURIBOR!Z265-1)/2)))</f>
        <v>2.5145</v>
      </c>
      <c r="U264" s="4">
        <f ca="1">MAX(0,IF(EURIBOR!AA265&lt;=1,EURIBOR!AA265+1,IF(EURIBOR!AA265&gt;=3,EURIBOR!AA265,2+(EURIBOR!AA265-1)/2)))</f>
        <v>3.78</v>
      </c>
      <c r="V264" s="4">
        <f ca="1">MAX(0,IF(EURIBOR!AB265&lt;=1,EURIBOR!AB265+1,IF(EURIBOR!AB265&gt;=3,EURIBOR!AB265,2+(EURIBOR!AB265-1)/2)))</f>
        <v>1.395</v>
      </c>
      <c r="W264" s="4">
        <f ca="1">MAX(0,IF(EURIBOR!AC265&lt;=1,EURIBOR!AC265+1,IF(EURIBOR!AC265&gt;=3,EURIBOR!AC265,2+(EURIBOR!AC265-1)/2)))</f>
        <v>0.58299999999999996</v>
      </c>
      <c r="X264" s="4">
        <f ca="1">MAX(0,IF(EURIBOR!AD265&lt;=1,EURIBOR!AD265+1,IF(EURIBOR!AD265&gt;=3,EURIBOR!AD265,2+(EURIBOR!AD265-1)/2)))</f>
        <v>4.7709999999999999</v>
      </c>
      <c r="Y264" s="4">
        <f ca="1">MAX(0,IF(EURIBOR!AE265&lt;=1,EURIBOR!AE265+1,IF(EURIBOR!AE265&gt;=3,EURIBOR!AE265,2+(EURIBOR!AE265-1)/2)))</f>
        <v>0.58699999999999997</v>
      </c>
      <c r="Z264" s="4">
        <f ca="1">MAX(0,IF(EURIBOR!AF265&lt;=1,EURIBOR!AF265+1,IF(EURIBOR!AF265&gt;=3,EURIBOR!AF265,2+(EURIBOR!AF265-1)/2)))</f>
        <v>1.081</v>
      </c>
      <c r="AA264" s="4">
        <f ca="1">MAX(0,IF(EURIBOR!AG265&lt;=1,EURIBOR!AG265+1,IF(EURIBOR!AG265&gt;=3,EURIBOR!AG265,2+(EURIBOR!AG265-1)/2)))</f>
        <v>1.083</v>
      </c>
      <c r="AB264" s="4">
        <f ca="1">MAX(0,IF(EURIBOR!AH265&lt;=1,EURIBOR!AH265+1,IF(EURIBOR!AH265&gt;=3,EURIBOR!AH265,2+(EURIBOR!AH265-1)/2)))</f>
        <v>0.46099999999999997</v>
      </c>
      <c r="AC264" s="4">
        <f ca="1">MAX(0,IF(EURIBOR!AI265&lt;=1,EURIBOR!AI265+1,IF(EURIBOR!AI265&gt;=3,EURIBOR!AI265,2+(EURIBOR!AI265-1)/2)))</f>
        <v>2.8134999999999999</v>
      </c>
      <c r="AD264" s="4">
        <f ca="1">MAX(0,IF(EURIBOR!AJ265&lt;=1,EURIBOR!AJ265+1,IF(EURIBOR!AJ265&gt;=3,EURIBOR!AJ265,2+(EURIBOR!AJ265-1)/2)))</f>
        <v>2.5445000000000002</v>
      </c>
    </row>
    <row r="265" spans="1:30" x14ac:dyDescent="0.25">
      <c r="A265" s="4">
        <f ca="1">MAX(0,IF(EURIBOR!G266&lt;=1,EURIBOR!G266+1,IF(EURIBOR!G266&gt;=3,EURIBOR!G266,2+(EURIBOR!G266-1)/2)))</f>
        <v>2.1109999999999998</v>
      </c>
      <c r="B265" s="4">
        <f ca="1">MAX(0,IF(EURIBOR!H266&lt;=1,EURIBOR!H266+1,IF(EURIBOR!H266&gt;=3,EURIBOR!H266,2+(EURIBOR!H266-1)/2)))</f>
        <v>3.1019999999999999</v>
      </c>
      <c r="C265" s="4">
        <f ca="1">MAX(0,IF(EURIBOR!I266&lt;=1,EURIBOR!I266+1,IF(EURIBOR!I266&gt;=3,EURIBOR!I266,2+(EURIBOR!I266-1)/2)))</f>
        <v>4.8529999999999998</v>
      </c>
      <c r="D265" s="4">
        <f ca="1">MAX(0,IF(EURIBOR!J266&lt;=1,EURIBOR!J266+1,IF(EURIBOR!J266&gt;=3,EURIBOR!J266,2+(EURIBOR!J266-1)/2)))</f>
        <v>4.4669999999999996</v>
      </c>
      <c r="E265" s="4">
        <f ca="1">MAX(0,IF(EURIBOR!K266&lt;=1,EURIBOR!K266+1,IF(EURIBOR!K266&gt;=3,EURIBOR!K266,2+(EURIBOR!K266-1)/2)))</f>
        <v>1.0269999999999999</v>
      </c>
      <c r="F265" s="4">
        <f ca="1">MAX(0,IF(EURIBOR!L266&lt;=1,EURIBOR!L266+1,IF(EURIBOR!L266&gt;=3,EURIBOR!L266,2+(EURIBOR!L266-1)/2)))</f>
        <v>0.67199999999999993</v>
      </c>
      <c r="G265" s="4">
        <f ca="1">MAX(0,IF(EURIBOR!M266&lt;=1,EURIBOR!M266+1,IF(EURIBOR!M266&gt;=3,EURIBOR!M266,2+(EURIBOR!M266-1)/2)))</f>
        <v>3.335</v>
      </c>
      <c r="H265" s="4">
        <f ca="1">MAX(0,IF(EURIBOR!N266&lt;=1,EURIBOR!N266+1,IF(EURIBOR!N266&gt;=3,EURIBOR!N266,2+(EURIBOR!N266-1)/2)))</f>
        <v>4.6870000000000003</v>
      </c>
      <c r="I265" s="4">
        <f ca="1">MAX(0,IF(EURIBOR!O266&lt;=1,EURIBOR!O266+1,IF(EURIBOR!O266&gt;=3,EURIBOR!O266,2+(EURIBOR!O266-1)/2)))</f>
        <v>3.9249999999999998</v>
      </c>
      <c r="J265" s="4">
        <f ca="1">MAX(0,IF(EURIBOR!P266&lt;=1,EURIBOR!P266+1,IF(EURIBOR!P266&gt;=3,EURIBOR!P266,2+(EURIBOR!P266-1)/2)))</f>
        <v>3.9204761904761911</v>
      </c>
      <c r="K265" s="4">
        <f ca="1">MAX(0,IF(EURIBOR!Q266&lt;=1,EURIBOR!Q266+1,IF(EURIBOR!Q266&gt;=3,EURIBOR!Q266,2+(EURIBOR!Q266-1)/2)))</f>
        <v>2.5594999999999999</v>
      </c>
      <c r="L265" s="4">
        <f ca="1">MAX(0,IF(EURIBOR!R266&lt;=1,EURIBOR!R266+1,IF(EURIBOR!R266&gt;=3,EURIBOR!R266,2+(EURIBOR!R266-1)/2)))</f>
        <v>0.74299999999999999</v>
      </c>
      <c r="M265" s="4">
        <f ca="1">MAX(0,IF(EURIBOR!S266&lt;=1,EURIBOR!S266+1,IF(EURIBOR!S266&gt;=3,EURIBOR!S266,2+(EURIBOR!S266-1)/2)))</f>
        <v>0.67199999999999993</v>
      </c>
      <c r="N265" s="4">
        <f ca="1">MAX(0,IF(EURIBOR!T266&lt;=1,EURIBOR!T266+1,IF(EURIBOR!T266&gt;=3,EURIBOR!T266,2+(EURIBOR!T266-1)/2)))</f>
        <v>0.58699999999999997</v>
      </c>
      <c r="O265" s="4">
        <f ca="1">MAX(0,IF(EURIBOR!U266&lt;=1,EURIBOR!U266+1,IF(EURIBOR!U266&gt;=3,EURIBOR!U266,2+(EURIBOR!U266-1)/2)))</f>
        <v>1.659</v>
      </c>
      <c r="P265" s="4">
        <f ca="1">MAX(0,IF(EURIBOR!V266&lt;=1,EURIBOR!V266+1,IF(EURIBOR!V266&gt;=3,EURIBOR!V266,2+(EURIBOR!V266-1)/2)))</f>
        <v>3.78</v>
      </c>
      <c r="Q265" s="4">
        <f ca="1">MAX(0,IF(EURIBOR!W266&lt;=1,EURIBOR!W266+1,IF(EURIBOR!W266&gt;=3,EURIBOR!W266,2+(EURIBOR!W266-1)/2)))</f>
        <v>2.5865</v>
      </c>
      <c r="R265" s="4">
        <f ca="1">MAX(0,IF(EURIBOR!X266&lt;=1,EURIBOR!X266+1,IF(EURIBOR!X266&gt;=3,EURIBOR!X266,2+(EURIBOR!X266-1)/2)))</f>
        <v>2.5579999999999998</v>
      </c>
      <c r="S265" s="4">
        <f ca="1">MAX(0,IF(EURIBOR!Y266&lt;=1,EURIBOR!Y266+1,IF(EURIBOR!Y266&gt;=3,EURIBOR!Y266,2+(EURIBOR!Y266-1)/2)))</f>
        <v>3.093</v>
      </c>
      <c r="T265" s="4">
        <f ca="1">MAX(0,IF(EURIBOR!Z266&lt;=1,EURIBOR!Z266+1,IF(EURIBOR!Z266&gt;=3,EURIBOR!Z266,2+(EURIBOR!Z266-1)/2)))</f>
        <v>2.5244999999999997</v>
      </c>
      <c r="U265" s="4">
        <f ca="1">MAX(0,IF(EURIBOR!AA266&lt;=1,EURIBOR!AA266+1,IF(EURIBOR!AA266&gt;=3,EURIBOR!AA266,2+(EURIBOR!AA266-1)/2)))</f>
        <v>3.88</v>
      </c>
      <c r="V265" s="4">
        <f ca="1">MAX(0,IF(EURIBOR!AB266&lt;=1,EURIBOR!AB266+1,IF(EURIBOR!AB266&gt;=3,EURIBOR!AB266,2+(EURIBOR!AB266-1)/2)))</f>
        <v>2.0055000000000001</v>
      </c>
      <c r="W265" s="4">
        <f ca="1">MAX(0,IF(EURIBOR!AC266&lt;=1,EURIBOR!AC266+1,IF(EURIBOR!AC266&gt;=3,EURIBOR!AC266,2+(EURIBOR!AC266-1)/2)))</f>
        <v>0.746</v>
      </c>
      <c r="X265" s="4">
        <f ca="1">MAX(0,IF(EURIBOR!AD266&lt;=1,EURIBOR!AD266+1,IF(EURIBOR!AD266&gt;=3,EURIBOR!AD266,2+(EURIBOR!AD266-1)/2)))</f>
        <v>4.7560000000000002</v>
      </c>
      <c r="Y265" s="4">
        <f ca="1">MAX(0,IF(EURIBOR!AE266&lt;=1,EURIBOR!AE266+1,IF(EURIBOR!AE266&gt;=3,EURIBOR!AE266,2+(EURIBOR!AE266-1)/2)))</f>
        <v>0.59899999999999998</v>
      </c>
      <c r="Z265" s="4">
        <f ca="1">MAX(0,IF(EURIBOR!AF266&lt;=1,EURIBOR!AF266+1,IF(EURIBOR!AF266&gt;=3,EURIBOR!AF266,2+(EURIBOR!AF266-1)/2)))</f>
        <v>1.0629999999999999</v>
      </c>
      <c r="AA265" s="4">
        <f ca="1">MAX(0,IF(EURIBOR!AG266&lt;=1,EURIBOR!AG266+1,IF(EURIBOR!AG266&gt;=3,EURIBOR!AG266,2+(EURIBOR!AG266-1)/2)))</f>
        <v>1.081</v>
      </c>
      <c r="AB265" s="4">
        <f ca="1">MAX(0,IF(EURIBOR!AH266&lt;=1,EURIBOR!AH266+1,IF(EURIBOR!AH266&gt;=3,EURIBOR!AH266,2+(EURIBOR!AH266-1)/2)))</f>
        <v>0.46199999999999997</v>
      </c>
      <c r="AC265" s="4">
        <f ca="1">MAX(0,IF(EURIBOR!AI266&lt;=1,EURIBOR!AI266+1,IF(EURIBOR!AI266&gt;=3,EURIBOR!AI266,2+(EURIBOR!AI266-1)/2)))</f>
        <v>2.8380000000000001</v>
      </c>
      <c r="AD265" s="4">
        <f ca="1">MAX(0,IF(EURIBOR!AJ266&lt;=1,EURIBOR!AJ266+1,IF(EURIBOR!AJ266&gt;=3,EURIBOR!AJ266,2+(EURIBOR!AJ266-1)/2)))</f>
        <v>2.5354999999999999</v>
      </c>
    </row>
    <row r="266" spans="1:30" x14ac:dyDescent="0.25">
      <c r="A266" s="4">
        <f ca="1">MAX(0,IF(EURIBOR!G267&lt;=1,EURIBOR!G267+1,IF(EURIBOR!G267&gt;=3,EURIBOR!G267,2+(EURIBOR!G267-1)/2)))</f>
        <v>2.024</v>
      </c>
      <c r="B266" s="4">
        <f ca="1">MAX(0,IF(EURIBOR!H267&lt;=1,EURIBOR!H267+1,IF(EURIBOR!H267&gt;=3,EURIBOR!H267,2+(EURIBOR!H267-1)/2)))</f>
        <v>3.226</v>
      </c>
      <c r="C266" s="4">
        <f ca="1">MAX(0,IF(EURIBOR!I267&lt;=1,EURIBOR!I267+1,IF(EURIBOR!I267&gt;=3,EURIBOR!I267,2+(EURIBOR!I267-1)/2)))</f>
        <v>5.0410000000000004</v>
      </c>
      <c r="D266" s="4">
        <f ca="1">MAX(0,IF(EURIBOR!J267&lt;=1,EURIBOR!J267+1,IF(EURIBOR!J267&gt;=3,EURIBOR!J267,2+(EURIBOR!J267-1)/2)))</f>
        <v>4.3540000000000001</v>
      </c>
      <c r="E266" s="4">
        <f ca="1">MAX(0,IF(EURIBOR!K267&lt;=1,EURIBOR!K267+1,IF(EURIBOR!K267&gt;=3,EURIBOR!K267,2+(EURIBOR!K267-1)/2)))</f>
        <v>1.0049999999999999</v>
      </c>
      <c r="F266" s="4">
        <f ca="1">MAX(0,IF(EURIBOR!L267&lt;=1,EURIBOR!L267+1,IF(EURIBOR!L267&gt;=3,EURIBOR!L267,2+(EURIBOR!L267-1)/2)))</f>
        <v>0.67199999999999993</v>
      </c>
      <c r="G266" s="4">
        <f ca="1">MAX(0,IF(EURIBOR!M267&lt;=1,EURIBOR!M267+1,IF(EURIBOR!M267&gt;=3,EURIBOR!M267,2+(EURIBOR!M267-1)/2)))</f>
        <v>3.5019999999999998</v>
      </c>
      <c r="H266" s="4">
        <f ca="1">MAX(0,IF(EURIBOR!N267&lt;=1,EURIBOR!N267+1,IF(EURIBOR!N267&gt;=3,EURIBOR!N267,2+(EURIBOR!N267-1)/2)))</f>
        <v>4.6390000000000002</v>
      </c>
      <c r="I266" s="4">
        <f ca="1">MAX(0,IF(EURIBOR!O267&lt;=1,EURIBOR!O267+1,IF(EURIBOR!O267&gt;=3,EURIBOR!O267,2+(EURIBOR!O267-1)/2)))</f>
        <v>4.3620000000000001</v>
      </c>
      <c r="J266" s="4">
        <f ca="1">MAX(0,IF(EURIBOR!P267&lt;=1,EURIBOR!P267+1,IF(EURIBOR!P267&gt;=3,EURIBOR!P267,2+(EURIBOR!P267-1)/2)))</f>
        <v>3.9200000000000008</v>
      </c>
      <c r="K266" s="4">
        <f ca="1">MAX(0,IF(EURIBOR!Q267&lt;=1,EURIBOR!Q267+1,IF(EURIBOR!Q267&gt;=3,EURIBOR!Q267,2+(EURIBOR!Q267-1)/2)))</f>
        <v>2.5659999999999998</v>
      </c>
      <c r="L266" s="4">
        <f ca="1">MAX(0,IF(EURIBOR!R267&lt;=1,EURIBOR!R267+1,IF(EURIBOR!R267&gt;=3,EURIBOR!R267,2+(EURIBOR!R267-1)/2)))</f>
        <v>0.73199999999999998</v>
      </c>
      <c r="M266" s="4">
        <f ca="1">MAX(0,IF(EURIBOR!S267&lt;=1,EURIBOR!S267+1,IF(EURIBOR!S267&gt;=3,EURIBOR!S267,2+(EURIBOR!S267-1)/2)))</f>
        <v>0.67199999999999993</v>
      </c>
      <c r="N266" s="4">
        <f ca="1">MAX(0,IF(EURIBOR!T267&lt;=1,EURIBOR!T267+1,IF(EURIBOR!T267&gt;=3,EURIBOR!T267,2+(EURIBOR!T267-1)/2)))</f>
        <v>0.59899999999999998</v>
      </c>
      <c r="O266" s="4">
        <f ca="1">MAX(0,IF(EURIBOR!U267&lt;=1,EURIBOR!U267+1,IF(EURIBOR!U267&gt;=3,EURIBOR!U267,2+(EURIBOR!U267-1)/2)))</f>
        <v>1.4969999999999999</v>
      </c>
      <c r="P266" s="4">
        <f ca="1">MAX(0,IF(EURIBOR!V267&lt;=1,EURIBOR!V267+1,IF(EURIBOR!V267&gt;=3,EURIBOR!V267,2+(EURIBOR!V267-1)/2)))</f>
        <v>3.88</v>
      </c>
      <c r="Q266" s="4">
        <f ca="1">MAX(0,IF(EURIBOR!W267&lt;=1,EURIBOR!W267+1,IF(EURIBOR!W267&gt;=3,EURIBOR!W267,2+(EURIBOR!W267-1)/2)))</f>
        <v>2.5724999999999998</v>
      </c>
      <c r="R266" s="4">
        <f ca="1">MAX(0,IF(EURIBOR!X267&lt;=1,EURIBOR!X267+1,IF(EURIBOR!X267&gt;=3,EURIBOR!X267,2+(EURIBOR!X267-1)/2)))</f>
        <v>2.5569999999999999</v>
      </c>
      <c r="S266" s="4">
        <f ca="1">MAX(0,IF(EURIBOR!Y267&lt;=1,EURIBOR!Y267+1,IF(EURIBOR!Y267&gt;=3,EURIBOR!Y267,2+(EURIBOR!Y267-1)/2)))</f>
        <v>3.0470000000000002</v>
      </c>
      <c r="T266" s="4">
        <f ca="1">MAX(0,IF(EURIBOR!Z267&lt;=1,EURIBOR!Z267+1,IF(EURIBOR!Z267&gt;=3,EURIBOR!Z267,2+(EURIBOR!Z267-1)/2)))</f>
        <v>2.5430000000000001</v>
      </c>
      <c r="U266" s="4">
        <f ca="1">MAX(0,IF(EURIBOR!AA267&lt;=1,EURIBOR!AA267+1,IF(EURIBOR!AA267&gt;=3,EURIBOR!AA267,2+(EURIBOR!AA267-1)/2)))</f>
        <v>3.9710000000000001</v>
      </c>
      <c r="V266" s="4">
        <f ca="1">MAX(0,IF(EURIBOR!AB267&lt;=1,EURIBOR!AB267+1,IF(EURIBOR!AB267&gt;=3,EURIBOR!AB267,2+(EURIBOR!AB267-1)/2)))</f>
        <v>2.214</v>
      </c>
      <c r="W266" s="4">
        <f ca="1">MAX(0,IF(EURIBOR!AC267&lt;=1,EURIBOR!AC267+1,IF(EURIBOR!AC267&gt;=3,EURIBOR!AC267,2+(EURIBOR!AC267-1)/2)))</f>
        <v>0.72799999999999998</v>
      </c>
      <c r="X266" s="4">
        <f ca="1">MAX(0,IF(EURIBOR!AD267&lt;=1,EURIBOR!AD267+1,IF(EURIBOR!AD267&gt;=3,EURIBOR!AD267,2+(EURIBOR!AD267-1)/2)))</f>
        <v>4.7089999999999996</v>
      </c>
      <c r="Y266" s="4">
        <f ca="1">MAX(0,IF(EURIBOR!AE267&lt;=1,EURIBOR!AE267+1,IF(EURIBOR!AE267&gt;=3,EURIBOR!AE267,2+(EURIBOR!AE267-1)/2)))</f>
        <v>0.60499999999999998</v>
      </c>
      <c r="Z266" s="4">
        <f ca="1">MAX(0,IF(EURIBOR!AF267&lt;=1,EURIBOR!AF267+1,IF(EURIBOR!AF267&gt;=3,EURIBOR!AF267,2+(EURIBOR!AF267-1)/2)))</f>
        <v>1.048</v>
      </c>
      <c r="AA266" s="4">
        <f ca="1">MAX(0,IF(EURIBOR!AG267&lt;=1,EURIBOR!AG267+1,IF(EURIBOR!AG267&gt;=3,EURIBOR!AG267,2+(EURIBOR!AG267-1)/2)))</f>
        <v>1.081</v>
      </c>
      <c r="AB266" s="4">
        <f ca="1">MAX(0,IF(EURIBOR!AH267&lt;=1,EURIBOR!AH267+1,IF(EURIBOR!AH267&gt;=3,EURIBOR!AH267,2+(EURIBOR!AH267-1)/2)))</f>
        <v>0.45999999999999996</v>
      </c>
      <c r="AC266" s="4">
        <f ca="1">MAX(0,IF(EURIBOR!AI267&lt;=1,EURIBOR!AI267+1,IF(EURIBOR!AI267&gt;=3,EURIBOR!AI267,2+(EURIBOR!AI267-1)/2)))</f>
        <v>2.8475000000000001</v>
      </c>
      <c r="AD266" s="4">
        <f ca="1">MAX(0,IF(EURIBOR!AJ267&lt;=1,EURIBOR!AJ267+1,IF(EURIBOR!AJ267&gt;=3,EURIBOR!AJ267,2+(EURIBOR!AJ267-1)/2)))</f>
        <v>2.5145</v>
      </c>
    </row>
    <row r="267" spans="1:30" x14ac:dyDescent="0.25">
      <c r="A267" s="4">
        <f ca="1">MAX(0,IF(EURIBOR!G268&lt;=1,EURIBOR!G268+1,IF(EURIBOR!G268&gt;=3,EURIBOR!G268,2+(EURIBOR!G268-1)/2)))</f>
        <v>1.8580000000000001</v>
      </c>
      <c r="B267" s="4">
        <f ca="1">MAX(0,IF(EURIBOR!H268&lt;=1,EURIBOR!H268+1,IF(EURIBOR!H268&gt;=3,EURIBOR!H268,2+(EURIBOR!H268-1)/2)))</f>
        <v>3.335</v>
      </c>
      <c r="C267" s="4">
        <f ca="1">MAX(0,IF(EURIBOR!I268&lt;=1,EURIBOR!I268+1,IF(EURIBOR!I268&gt;=3,EURIBOR!I268,2+(EURIBOR!I268-1)/2)))</f>
        <v>5.0919999999999996</v>
      </c>
      <c r="D267" s="4">
        <f ca="1">MAX(0,IF(EURIBOR!J268&lt;=1,EURIBOR!J268+1,IF(EURIBOR!J268&gt;=3,EURIBOR!J268,2+(EURIBOR!J268-1)/2)))</f>
        <v>3.9830000000000001</v>
      </c>
      <c r="E267" s="4">
        <f ca="1">MAX(0,IF(EURIBOR!K268&lt;=1,EURIBOR!K268+1,IF(EURIBOR!K268&gt;=3,EURIBOR!K268,2+(EURIBOR!K268-1)/2)))</f>
        <v>0.99</v>
      </c>
      <c r="F267" s="4">
        <f ca="1">MAX(0,IF(EURIBOR!L268&lt;=1,EURIBOR!L268+1,IF(EURIBOR!L268&gt;=3,EURIBOR!L268,2+(EURIBOR!L268-1)/2)))</f>
        <v>0.67500000000000004</v>
      </c>
      <c r="G267" s="4">
        <f ca="1">MAX(0,IF(EURIBOR!M268&lt;=1,EURIBOR!M268+1,IF(EURIBOR!M268&gt;=3,EURIBOR!M268,2+(EURIBOR!M268-1)/2)))</f>
        <v>3.597</v>
      </c>
      <c r="H267" s="4">
        <f ca="1">MAX(0,IF(EURIBOR!N268&lt;=1,EURIBOR!N268+1,IF(EURIBOR!N268&gt;=3,EURIBOR!N268,2+(EURIBOR!N268-1)/2)))</f>
        <v>4.8479999999999999</v>
      </c>
      <c r="I267" s="4">
        <f ca="1">MAX(0,IF(EURIBOR!O268&lt;=1,EURIBOR!O268+1,IF(EURIBOR!O268&gt;=3,EURIBOR!O268,2+(EURIBOR!O268-1)/2)))</f>
        <v>4.5019999999999998</v>
      </c>
      <c r="J267" s="4">
        <f ca="1">MAX(0,IF(EURIBOR!P268&lt;=1,EURIBOR!P268+1,IF(EURIBOR!P268&gt;=3,EURIBOR!P268,2+(EURIBOR!P268-1)/2)))</f>
        <v>3.9195000000000007</v>
      </c>
      <c r="K267" s="4">
        <f ca="1">MAX(0,IF(EURIBOR!Q268&lt;=1,EURIBOR!Q268+1,IF(EURIBOR!Q268&gt;=3,EURIBOR!Q268,2+(EURIBOR!Q268-1)/2)))</f>
        <v>2.5694999999999997</v>
      </c>
      <c r="L267" s="4">
        <f ca="1">MAX(0,IF(EURIBOR!R268&lt;=1,EURIBOR!R268+1,IF(EURIBOR!R268&gt;=3,EURIBOR!R268,2+(EURIBOR!R268-1)/2)))</f>
        <v>0.70599999999999996</v>
      </c>
      <c r="M267" s="4">
        <f ca="1">MAX(0,IF(EURIBOR!S268&lt;=1,EURIBOR!S268+1,IF(EURIBOR!S268&gt;=3,EURIBOR!S268,2+(EURIBOR!S268-1)/2)))</f>
        <v>0.67199999999999993</v>
      </c>
      <c r="N267" s="4">
        <f ca="1">MAX(0,IF(EURIBOR!T268&lt;=1,EURIBOR!T268+1,IF(EURIBOR!T268&gt;=3,EURIBOR!T268,2+(EURIBOR!T268-1)/2)))</f>
        <v>0.60499999999999998</v>
      </c>
      <c r="O267" s="4">
        <f ca="1">MAX(0,IF(EURIBOR!U268&lt;=1,EURIBOR!U268+1,IF(EURIBOR!U268&gt;=3,EURIBOR!U268,2+(EURIBOR!U268-1)/2)))</f>
        <v>1.3320000000000001</v>
      </c>
      <c r="P267" s="4">
        <f ca="1">MAX(0,IF(EURIBOR!V268&lt;=1,EURIBOR!V268+1,IF(EURIBOR!V268&gt;=3,EURIBOR!V268,2+(EURIBOR!V268-1)/2)))</f>
        <v>3.9710000000000001</v>
      </c>
      <c r="Q267" s="4">
        <f ca="1">MAX(0,IF(EURIBOR!W268&lt;=1,EURIBOR!W268+1,IF(EURIBOR!W268&gt;=3,EURIBOR!W268,2+(EURIBOR!W268-1)/2)))</f>
        <v>2.569</v>
      </c>
      <c r="R267" s="4">
        <f ca="1">MAX(0,IF(EURIBOR!X268&lt;=1,EURIBOR!X268+1,IF(EURIBOR!X268&gt;=3,EURIBOR!X268,2+(EURIBOR!X268-1)/2)))</f>
        <v>2.5594999999999999</v>
      </c>
      <c r="S267" s="4">
        <f ca="1">MAX(0,IF(EURIBOR!Y268&lt;=1,EURIBOR!Y268+1,IF(EURIBOR!Y268&gt;=3,EURIBOR!Y268,2+(EURIBOR!Y268-1)/2)))</f>
        <v>2.8479999999999999</v>
      </c>
      <c r="T267" s="4">
        <f ca="1">MAX(0,IF(EURIBOR!Z268&lt;=1,EURIBOR!Z268+1,IF(EURIBOR!Z268&gt;=3,EURIBOR!Z268,2+(EURIBOR!Z268-1)/2)))</f>
        <v>2.5564999999999998</v>
      </c>
      <c r="U267" s="4">
        <f ca="1">MAX(0,IF(EURIBOR!AA268&lt;=1,EURIBOR!AA268+1,IF(EURIBOR!AA268&gt;=3,EURIBOR!AA268,2+(EURIBOR!AA268-1)/2)))</f>
        <v>3.9672727272727268</v>
      </c>
      <c r="V267" s="4">
        <f ca="1">MAX(0,IF(EURIBOR!AB268&lt;=1,EURIBOR!AB268+1,IF(EURIBOR!AB268&gt;=3,EURIBOR!AB268,2+(EURIBOR!AB268-1)/2)))</f>
        <v>2.4125000000000001</v>
      </c>
      <c r="W267" s="4">
        <f ca="1">MAX(0,IF(EURIBOR!AC268&lt;=1,EURIBOR!AC268+1,IF(EURIBOR!AC268&gt;=3,EURIBOR!AC268,2+(EURIBOR!AC268-1)/2)))</f>
        <v>0.624</v>
      </c>
      <c r="X267" s="4">
        <f ca="1">MAX(0,IF(EURIBOR!AD268&lt;=1,EURIBOR!AD268+1,IF(EURIBOR!AD268&gt;=3,EURIBOR!AD268,2+(EURIBOR!AD268-1)/2)))</f>
        <v>4.6820000000000004</v>
      </c>
      <c r="Y267" s="4">
        <f ca="1">MAX(0,IF(EURIBOR!AE268&lt;=1,EURIBOR!AE268+1,IF(EURIBOR!AE268&gt;=3,EURIBOR!AE268,2+(EURIBOR!AE268-1)/2)))</f>
        <v>0.60899999999999999</v>
      </c>
      <c r="Z267" s="4">
        <f ca="1">MAX(0,IF(EURIBOR!AF268&lt;=1,EURIBOR!AF268+1,IF(EURIBOR!AF268&gt;=3,EURIBOR!AF268,2+(EURIBOR!AF268-1)/2)))</f>
        <v>1.0269999999999999</v>
      </c>
      <c r="AA267" s="4">
        <f ca="1">MAX(0,IF(EURIBOR!AG268&lt;=1,EURIBOR!AG268+1,IF(EURIBOR!AG268&gt;=3,EURIBOR!AG268,2+(EURIBOR!AG268-1)/2)))</f>
        <v>1.0629999999999999</v>
      </c>
      <c r="AB267" s="4">
        <f ca="1">MAX(0,IF(EURIBOR!AH268&lt;=1,EURIBOR!AH268+1,IF(EURIBOR!AH268&gt;=3,EURIBOR!AH268,2+(EURIBOR!AH268-1)/2)))</f>
        <v>0.45699999999999996</v>
      </c>
      <c r="AC267" s="4">
        <f ca="1">MAX(0,IF(EURIBOR!AI268&lt;=1,EURIBOR!AI268+1,IF(EURIBOR!AI268&gt;=3,EURIBOR!AI268,2+(EURIBOR!AI268-1)/2)))</f>
        <v>2.8635000000000002</v>
      </c>
      <c r="AD267" s="4">
        <f ca="1">MAX(0,IF(EURIBOR!AJ268&lt;=1,EURIBOR!AJ268+1,IF(EURIBOR!AJ268&gt;=3,EURIBOR!AJ268,2+(EURIBOR!AJ268-1)/2)))</f>
        <v>2.5244999999999997</v>
      </c>
    </row>
    <row r="268" spans="1:30" x14ac:dyDescent="0.25">
      <c r="A268" s="4">
        <f ca="1">MAX(0,IF(EURIBOR!G269&lt;=1,EURIBOR!G269+1,IF(EURIBOR!G269&gt;=3,EURIBOR!G269,2+(EURIBOR!G269-1)/2)))</f>
        <v>1.744</v>
      </c>
      <c r="B268" s="4">
        <f ca="1">MAX(0,IF(EURIBOR!H269&lt;=1,EURIBOR!H269+1,IF(EURIBOR!H269&gt;=3,EURIBOR!H269,2+(EURIBOR!H269-1)/2)))</f>
        <v>3.5019999999999998</v>
      </c>
      <c r="C268" s="4">
        <f ca="1">MAX(0,IF(EURIBOR!I269&lt;=1,EURIBOR!I269+1,IF(EURIBOR!I269&gt;=3,EURIBOR!I269,2+(EURIBOR!I269-1)/2)))</f>
        <v>4.9390000000000001</v>
      </c>
      <c r="D268" s="4">
        <f ca="1">MAX(0,IF(EURIBOR!J269&lt;=1,EURIBOR!J269+1,IF(EURIBOR!J269&gt;=3,EURIBOR!J269,2+(EURIBOR!J269-1)/2)))</f>
        <v>3.6</v>
      </c>
      <c r="E268" s="4">
        <f ca="1">MAX(0,IF(EURIBOR!K269&lt;=1,EURIBOR!K269+1,IF(EURIBOR!K269&gt;=3,EURIBOR!K269,2+(EURIBOR!K269-1)/2)))</f>
        <v>0.98599999999999999</v>
      </c>
      <c r="F268" s="4">
        <f ca="1">MAX(0,IF(EURIBOR!L269&lt;=1,EURIBOR!L269+1,IF(EURIBOR!L269&gt;=3,EURIBOR!L269,2+(EURIBOR!L269-1)/2)))</f>
        <v>0.67799999999999994</v>
      </c>
      <c r="G268" s="4">
        <f ca="1">MAX(0,IF(EURIBOR!M269&lt;=1,EURIBOR!M269+1,IF(EURIBOR!M269&gt;=3,EURIBOR!M269,2+(EURIBOR!M269-1)/2)))</f>
        <v>3.6840000000000002</v>
      </c>
      <c r="H268" s="4">
        <f ca="1">MAX(0,IF(EURIBOR!N269&lt;=1,EURIBOR!N269+1,IF(EURIBOR!N269&gt;=3,EURIBOR!N269,2+(EURIBOR!N269-1)/2)))</f>
        <v>4.4820000000000002</v>
      </c>
      <c r="I268" s="4">
        <f ca="1">MAX(0,IF(EURIBOR!O269&lt;=1,EURIBOR!O269+1,IF(EURIBOR!O269&gt;=3,EURIBOR!O269,2+(EURIBOR!O269-1)/2)))</f>
        <v>4.5830000000000002</v>
      </c>
      <c r="J268" s="4">
        <f ca="1">MAX(0,IF(EURIBOR!P269&lt;=1,EURIBOR!P269+1,IF(EURIBOR!P269&gt;=3,EURIBOR!P269,2+(EURIBOR!P269-1)/2)))</f>
        <v>3.8958333333333339</v>
      </c>
      <c r="K268" s="4">
        <f ca="1">MAX(0,IF(EURIBOR!Q269&lt;=1,EURIBOR!Q269+1,IF(EURIBOR!Q269&gt;=3,EURIBOR!Q269,2+(EURIBOR!Q269-1)/2)))</f>
        <v>2.5985</v>
      </c>
      <c r="L268" s="4">
        <f ca="1">MAX(0,IF(EURIBOR!R269&lt;=1,EURIBOR!R269+1,IF(EURIBOR!R269&gt;=3,EURIBOR!R269,2+(EURIBOR!R269-1)/2)))</f>
        <v>0.70199999999999996</v>
      </c>
      <c r="M268" s="4">
        <f ca="1">MAX(0,IF(EURIBOR!S269&lt;=1,EURIBOR!S269+1,IF(EURIBOR!S269&gt;=3,EURIBOR!S269,2+(EURIBOR!S269-1)/2)))</f>
        <v>0.67199999999999993</v>
      </c>
      <c r="N268" s="4">
        <f ca="1">MAX(0,IF(EURIBOR!T269&lt;=1,EURIBOR!T269+1,IF(EURIBOR!T269&gt;=3,EURIBOR!T269,2+(EURIBOR!T269-1)/2)))</f>
        <v>0.60899999999999999</v>
      </c>
      <c r="O268" s="4">
        <f ca="1">MAX(0,IF(EURIBOR!U269&lt;=1,EURIBOR!U269+1,IF(EURIBOR!U269&gt;=3,EURIBOR!U269,2+(EURIBOR!U269-1)/2)))</f>
        <v>1.246</v>
      </c>
      <c r="P268" s="4">
        <f ca="1">MAX(0,IF(EURIBOR!V269&lt;=1,EURIBOR!V269+1,IF(EURIBOR!V269&gt;=3,EURIBOR!V269,2+(EURIBOR!V269-1)/2)))</f>
        <v>3.9672727272727268</v>
      </c>
      <c r="Q268" s="4">
        <f ca="1">MAX(0,IF(EURIBOR!W269&lt;=1,EURIBOR!W269+1,IF(EURIBOR!W269&gt;=3,EURIBOR!W269,2+(EURIBOR!W269-1)/2)))</f>
        <v>2.5685000000000002</v>
      </c>
      <c r="R268" s="4">
        <f ca="1">MAX(0,IF(EURIBOR!X269&lt;=1,EURIBOR!X269+1,IF(EURIBOR!X269&gt;=3,EURIBOR!X269,2+(EURIBOR!X269-1)/2)))</f>
        <v>2.5735000000000001</v>
      </c>
      <c r="S268" s="4">
        <f ca="1">MAX(0,IF(EURIBOR!Y269&lt;=1,EURIBOR!Y269+1,IF(EURIBOR!Y269&gt;=3,EURIBOR!Y269,2+(EURIBOR!Y269-1)/2)))</f>
        <v>2.7895000000000003</v>
      </c>
      <c r="T268" s="4">
        <f ca="1">MAX(0,IF(EURIBOR!Z269&lt;=1,EURIBOR!Z269+1,IF(EURIBOR!Z269&gt;=3,EURIBOR!Z269,2+(EURIBOR!Z269-1)/2)))</f>
        <v>2.5579999999999998</v>
      </c>
      <c r="U268" s="4">
        <f ca="1">MAX(0,IF(EURIBOR!AA269&lt;=1,EURIBOR!AA269+1,IF(EURIBOR!AA269&gt;=3,EURIBOR!AA269,2+(EURIBOR!AA269-1)/2)))</f>
        <v>3.9310526315789471</v>
      </c>
      <c r="V268" s="4">
        <f ca="1">MAX(0,IF(EURIBOR!AB269&lt;=1,EURIBOR!AB269+1,IF(EURIBOR!AB269&gt;=3,EURIBOR!AB269,2+(EURIBOR!AB269-1)/2)))</f>
        <v>2.5315000000000003</v>
      </c>
      <c r="W268" s="4">
        <f ca="1">MAX(0,IF(EURIBOR!AC269&lt;=1,EURIBOR!AC269+1,IF(EURIBOR!AC269&gt;=3,EURIBOR!AC269,2+(EURIBOR!AC269-1)/2)))</f>
        <v>0.55600000000000005</v>
      </c>
      <c r="X268" s="4">
        <f ca="1">MAX(0,IF(EURIBOR!AD269&lt;=1,EURIBOR!AD269+1,IF(EURIBOR!AD269&gt;=3,EURIBOR!AD269,2+(EURIBOR!AD269-1)/2)))</f>
        <v>4.6440000000000001</v>
      </c>
      <c r="Y268" s="4">
        <f ca="1">MAX(0,IF(EURIBOR!AE269&lt;=1,EURIBOR!AE269+1,IF(EURIBOR!AE269&gt;=3,EURIBOR!AE269,2+(EURIBOR!AE269-1)/2)))</f>
        <v>0.59099999999999997</v>
      </c>
      <c r="Z268" s="4">
        <f ca="1">MAX(0,IF(EURIBOR!AF269&lt;=1,EURIBOR!AF269+1,IF(EURIBOR!AF269&gt;=3,EURIBOR!AF269,2+(EURIBOR!AF269-1)/2)))</f>
        <v>1.0049999999999999</v>
      </c>
      <c r="AA268" s="4">
        <f ca="1">MAX(0,IF(EURIBOR!AG269&lt;=1,EURIBOR!AG269+1,IF(EURIBOR!AG269&gt;=3,EURIBOR!AG269,2+(EURIBOR!AG269-1)/2)))</f>
        <v>1.048</v>
      </c>
      <c r="AB268" s="4">
        <f ca="1">MAX(0,IF(EURIBOR!AH269&lt;=1,EURIBOR!AH269+1,IF(EURIBOR!AH269&gt;=3,EURIBOR!AH269,2+(EURIBOR!AH269-1)/2)))</f>
        <v>0.45499999999999996</v>
      </c>
      <c r="AC268" s="4">
        <f ca="1">MAX(0,IF(EURIBOR!AI269&lt;=1,EURIBOR!AI269+1,IF(EURIBOR!AI269&gt;=3,EURIBOR!AI269,2+(EURIBOR!AI269-1)/2)))</f>
        <v>3.3759999999999999</v>
      </c>
      <c r="AD268" s="4">
        <f ca="1">MAX(0,IF(EURIBOR!AJ269&lt;=1,EURIBOR!AJ269+1,IF(EURIBOR!AJ269&gt;=3,EURIBOR!AJ269,2+(EURIBOR!AJ269-1)/2)))</f>
        <v>2.5430000000000001</v>
      </c>
    </row>
    <row r="269" spans="1:30" x14ac:dyDescent="0.25">
      <c r="A269" s="4">
        <f ca="1">MAX(0,IF(EURIBOR!G270&lt;=1,EURIBOR!G270+1,IF(EURIBOR!G270&gt;=3,EURIBOR!G270,2+(EURIBOR!G270-1)/2)))</f>
        <v>1.6850000000000001</v>
      </c>
      <c r="B269" s="4">
        <f ca="1">MAX(0,IF(EURIBOR!H270&lt;=1,EURIBOR!H270+1,IF(EURIBOR!H270&gt;=3,EURIBOR!H270,2+(EURIBOR!H270-1)/2)))</f>
        <v>3.597</v>
      </c>
      <c r="C269" s="4">
        <f ca="1">MAX(0,IF(EURIBOR!I270&lt;=1,EURIBOR!I270+1,IF(EURIBOR!I270&gt;=3,EURIBOR!I270,2+(EURIBOR!I270-1)/2)))</f>
        <v>4.7709999999999999</v>
      </c>
      <c r="D269" s="4">
        <f ca="1">MAX(0,IF(EURIBOR!J270&lt;=1,EURIBOR!J270+1,IF(EURIBOR!J270&gt;=3,EURIBOR!J270,2+(EURIBOR!J270-1)/2)))</f>
        <v>3.3860000000000001</v>
      </c>
      <c r="E269" s="4">
        <f ca="1">MAX(0,IF(EURIBOR!K270&lt;=1,EURIBOR!K270+1,IF(EURIBOR!K270&gt;=3,EURIBOR!K270,2+(EURIBOR!K270-1)/2)))</f>
        <v>0.98099999999999998</v>
      </c>
      <c r="F269" s="4">
        <f ca="1">MAX(0,IF(EURIBOR!L270&lt;=1,EURIBOR!L270+1,IF(EURIBOR!L270&gt;=3,EURIBOR!L270,2+(EURIBOR!L270-1)/2)))</f>
        <v>0.67900000000000005</v>
      </c>
      <c r="G269" s="4">
        <f ca="1">MAX(0,IF(EURIBOR!M270&lt;=1,EURIBOR!M270+1,IF(EURIBOR!M270&gt;=3,EURIBOR!M270,2+(EURIBOR!M270-1)/2)))</f>
        <v>3.7519999999999998</v>
      </c>
      <c r="H269" s="4">
        <f ca="1">MAX(0,IF(EURIBOR!N270&lt;=1,EURIBOR!N270+1,IF(EURIBOR!N270&gt;=3,EURIBOR!N270,2+(EURIBOR!N270-1)/2)))</f>
        <v>4.3620000000000001</v>
      </c>
      <c r="I269" s="4">
        <f ca="1">MAX(0,IF(EURIBOR!O270&lt;=1,EURIBOR!O270+1,IF(EURIBOR!O270&gt;=3,EURIBOR!O270,2+(EURIBOR!O270-1)/2)))</f>
        <v>4.7770000000000001</v>
      </c>
      <c r="J269" s="4">
        <f ca="1">MAX(0,IF(EURIBOR!P270&lt;=1,EURIBOR!P270+1,IF(EURIBOR!P270&gt;=3,EURIBOR!P270,2+(EURIBOR!P270-1)/2)))</f>
        <v>3.137</v>
      </c>
      <c r="K269" s="4">
        <f ca="1">MAX(0,IF(EURIBOR!Q270&lt;=1,EURIBOR!Q270+1,IF(EURIBOR!Q270&gt;=3,EURIBOR!Q270,2+(EURIBOR!Q270-1)/2)))</f>
        <v>2.6805000000000003</v>
      </c>
      <c r="L269" s="4">
        <f ca="1">MAX(0,IF(EURIBOR!R270&lt;=1,EURIBOR!R270+1,IF(EURIBOR!R270&gt;=3,EURIBOR!R270,2+(EURIBOR!R270-1)/2)))</f>
        <v>0.69799999999999995</v>
      </c>
      <c r="M269" s="4">
        <f ca="1">MAX(0,IF(EURIBOR!S270&lt;=1,EURIBOR!S270+1,IF(EURIBOR!S270&gt;=3,EURIBOR!S270,2+(EURIBOR!S270-1)/2)))</f>
        <v>0.67500000000000004</v>
      </c>
      <c r="N269" s="4">
        <f ca="1">MAX(0,IF(EURIBOR!T270&lt;=1,EURIBOR!T270+1,IF(EURIBOR!T270&gt;=3,EURIBOR!T270,2+(EURIBOR!T270-1)/2)))</f>
        <v>0.59099999999999997</v>
      </c>
      <c r="O269" s="4">
        <f ca="1">MAX(0,IF(EURIBOR!U270&lt;=1,EURIBOR!U270+1,IF(EURIBOR!U270&gt;=3,EURIBOR!U270,2+(EURIBOR!U270-1)/2)))</f>
        <v>1.208</v>
      </c>
      <c r="P269" s="4">
        <f ca="1">MAX(0,IF(EURIBOR!V270&lt;=1,EURIBOR!V270+1,IF(EURIBOR!V270&gt;=3,EURIBOR!V270,2+(EURIBOR!V270-1)/2)))</f>
        <v>3.9310526315789471</v>
      </c>
      <c r="Q269" s="4">
        <f ca="1">MAX(0,IF(EURIBOR!W270&lt;=1,EURIBOR!W270+1,IF(EURIBOR!W270&gt;=3,EURIBOR!W270,2+(EURIBOR!W270-1)/2)))</f>
        <v>2.5685000000000002</v>
      </c>
      <c r="R269" s="4">
        <f ca="1">MAX(0,IF(EURIBOR!X270&lt;=1,EURIBOR!X270+1,IF(EURIBOR!X270&gt;=3,EURIBOR!X270,2+(EURIBOR!X270-1)/2)))</f>
        <v>2.585</v>
      </c>
      <c r="S269" s="4">
        <f ca="1">MAX(0,IF(EURIBOR!Y270&lt;=1,EURIBOR!Y270+1,IF(EURIBOR!Y270&gt;=3,EURIBOR!Y270,2+(EURIBOR!Y270-1)/2)))</f>
        <v>2.8134999999999999</v>
      </c>
      <c r="T269" s="4">
        <f ca="1">MAX(0,IF(EURIBOR!Z270&lt;=1,EURIBOR!Z270+1,IF(EURIBOR!Z270&gt;=3,EURIBOR!Z270,2+(EURIBOR!Z270-1)/2)))</f>
        <v>2.5569999999999999</v>
      </c>
      <c r="U269" s="4">
        <f ca="1">MAX(0,IF(EURIBOR!AA270&lt;=1,EURIBOR!AA270+1,IF(EURIBOR!AA270&gt;=3,EURIBOR!AA270,2+(EURIBOR!AA270-1)/2)))</f>
        <v>3.9204761904761911</v>
      </c>
      <c r="V269" s="4">
        <f ca="1">MAX(0,IF(EURIBOR!AB270&lt;=1,EURIBOR!AB270+1,IF(EURIBOR!AB270&gt;=3,EURIBOR!AB270,2+(EURIBOR!AB270-1)/2)))</f>
        <v>2.6725000000000003</v>
      </c>
      <c r="W269" s="4">
        <f ca="1">MAX(0,IF(EURIBOR!AC270&lt;=1,EURIBOR!AC270+1,IF(EURIBOR!AC270&gt;=3,EURIBOR!AC270,2+(EURIBOR!AC270-1)/2)))</f>
        <v>0.52</v>
      </c>
      <c r="X269" s="4">
        <f ca="1">MAX(0,IF(EURIBOR!AD270&lt;=1,EURIBOR!AD270+1,IF(EURIBOR!AD270&gt;=3,EURIBOR!AD270,2+(EURIBOR!AD270-1)/2)))</f>
        <v>4.4539999999999997</v>
      </c>
      <c r="Y269" s="4">
        <f ca="1">MAX(0,IF(EURIBOR!AE270&lt;=1,EURIBOR!AE270+1,IF(EURIBOR!AE270&gt;=3,EURIBOR!AE270,2+(EURIBOR!AE270-1)/2)))</f>
        <v>0.58299999999999996</v>
      </c>
      <c r="Z269" s="4">
        <f ca="1">MAX(0,IF(EURIBOR!AF270&lt;=1,EURIBOR!AF270+1,IF(EURIBOR!AF270&gt;=3,EURIBOR!AF270,2+(EURIBOR!AF270-1)/2)))</f>
        <v>0.99</v>
      </c>
      <c r="AA269" s="4">
        <f ca="1">MAX(0,IF(EURIBOR!AG270&lt;=1,EURIBOR!AG270+1,IF(EURIBOR!AG270&gt;=3,EURIBOR!AG270,2+(EURIBOR!AG270-1)/2)))</f>
        <v>1.0269999999999999</v>
      </c>
      <c r="AB269" s="4">
        <f ca="1">MAX(0,IF(EURIBOR!AH270&lt;=1,EURIBOR!AH270+1,IF(EURIBOR!AH270&gt;=3,EURIBOR!AH270,2+(EURIBOR!AH270-1)/2)))</f>
        <v>0.45199999999999996</v>
      </c>
      <c r="AC269" s="4">
        <f ca="1">MAX(0,IF(EURIBOR!AI270&lt;=1,EURIBOR!AI270+1,IF(EURIBOR!AI270&gt;=3,EURIBOR!AI270,2+(EURIBOR!AI270-1)/2)))</f>
        <v>3.468</v>
      </c>
      <c r="AD269" s="4">
        <f ca="1">MAX(0,IF(EURIBOR!AJ270&lt;=1,EURIBOR!AJ270+1,IF(EURIBOR!AJ270&gt;=3,EURIBOR!AJ270,2+(EURIBOR!AJ270-1)/2)))</f>
        <v>2.5564999999999998</v>
      </c>
    </row>
    <row r="270" spans="1:30" x14ac:dyDescent="0.25">
      <c r="A270" s="4">
        <f ca="1">MAX(0,IF(EURIBOR!G271&lt;=1,EURIBOR!G271+1,IF(EURIBOR!G271&gt;=3,EURIBOR!G271,2+(EURIBOR!G271-1)/2)))</f>
        <v>1.659</v>
      </c>
      <c r="B270" s="4">
        <f ca="1">MAX(0,IF(EURIBOR!H271&lt;=1,EURIBOR!H271+1,IF(EURIBOR!H271&gt;=3,EURIBOR!H271,2+(EURIBOR!H271-1)/2)))</f>
        <v>3.6840000000000002</v>
      </c>
      <c r="C270" s="4">
        <f ca="1">MAX(0,IF(EURIBOR!I271&lt;=1,EURIBOR!I271+1,IF(EURIBOR!I271&gt;=3,EURIBOR!I271,2+(EURIBOR!I271-1)/2)))</f>
        <v>4.7560000000000002</v>
      </c>
      <c r="D270" s="4">
        <f ca="1">MAX(0,IF(EURIBOR!J271&lt;=1,EURIBOR!J271+1,IF(EURIBOR!J271&gt;=3,EURIBOR!J271,2+(EURIBOR!J271-1)/2)))</f>
        <v>3.3450000000000002</v>
      </c>
      <c r="E270" s="4">
        <f ca="1">MAX(0,IF(EURIBOR!K271&lt;=1,EURIBOR!K271+1,IF(EURIBOR!K271&gt;=3,EURIBOR!K271,2+(EURIBOR!K271-1)/2)))</f>
        <v>0.97199999999999998</v>
      </c>
      <c r="F270" s="4">
        <f ca="1">MAX(0,IF(EURIBOR!L271&lt;=1,EURIBOR!L271+1,IF(EURIBOR!L271&gt;=3,EURIBOR!L271,2+(EURIBOR!L271-1)/2)))</f>
        <v>0.68100000000000005</v>
      </c>
      <c r="G270" s="4">
        <f ca="1">MAX(0,IF(EURIBOR!M271&lt;=1,EURIBOR!M271+1,IF(EURIBOR!M271&gt;=3,EURIBOR!M271,2+(EURIBOR!M271-1)/2)))</f>
        <v>3.8180000000000001</v>
      </c>
      <c r="H270" s="4">
        <f ca="1">MAX(0,IF(EURIBOR!N271&lt;=1,EURIBOR!N271+1,IF(EURIBOR!N271&gt;=3,EURIBOR!N271,2+(EURIBOR!N271-1)/2)))</f>
        <v>4.5960000000000001</v>
      </c>
      <c r="I270" s="4">
        <f ca="1">MAX(0,IF(EURIBOR!O271&lt;=1,EURIBOR!O271+1,IF(EURIBOR!O271&gt;=3,EURIBOR!O271,2+(EURIBOR!O271-1)/2)))</f>
        <v>4.8529999999999998</v>
      </c>
      <c r="J270" s="4">
        <f ca="1">MAX(0,IF(EURIBOR!P271&lt;=1,EURIBOR!P271+1,IF(EURIBOR!P271&gt;=3,EURIBOR!P271,2+(EURIBOR!P271-1)/2)))</f>
        <v>3.093</v>
      </c>
      <c r="K270" s="4">
        <f ca="1">MAX(0,IF(EURIBOR!Q271&lt;=1,EURIBOR!Q271+1,IF(EURIBOR!Q271&gt;=3,EURIBOR!Q271,2+(EURIBOR!Q271-1)/2)))</f>
        <v>2.7364999999999999</v>
      </c>
      <c r="L270" s="4">
        <f ca="1">MAX(0,IF(EURIBOR!R271&lt;=1,EURIBOR!R271+1,IF(EURIBOR!R271&gt;=3,EURIBOR!R271,2+(EURIBOR!R271-1)/2)))</f>
        <v>0.69100000000000006</v>
      </c>
      <c r="M270" s="4">
        <f ca="1">MAX(0,IF(EURIBOR!S271&lt;=1,EURIBOR!S271+1,IF(EURIBOR!S271&gt;=3,EURIBOR!S271,2+(EURIBOR!S271-1)/2)))</f>
        <v>0.67799999999999994</v>
      </c>
      <c r="N270" s="4">
        <f ca="1">MAX(0,IF(EURIBOR!T271&lt;=1,EURIBOR!T271+1,IF(EURIBOR!T271&gt;=3,EURIBOR!T271,2+(EURIBOR!T271-1)/2)))</f>
        <v>0.58299999999999996</v>
      </c>
      <c r="O270" s="4">
        <f ca="1">MAX(0,IF(EURIBOR!U271&lt;=1,EURIBOR!U271+1,IF(EURIBOR!U271&gt;=3,EURIBOR!U271,2+(EURIBOR!U271-1)/2)))</f>
        <v>1.1919999999999999</v>
      </c>
      <c r="P270" s="4">
        <f ca="1">MAX(0,IF(EURIBOR!V271&lt;=1,EURIBOR!V271+1,IF(EURIBOR!V271&gt;=3,EURIBOR!V271,2+(EURIBOR!V271-1)/2)))</f>
        <v>3.9204761904761911</v>
      </c>
      <c r="Q270" s="4">
        <f ca="1">MAX(0,IF(EURIBOR!W271&lt;=1,EURIBOR!W271+1,IF(EURIBOR!W271&gt;=3,EURIBOR!W271,2+(EURIBOR!W271-1)/2)))</f>
        <v>2.5629999999999997</v>
      </c>
      <c r="R270" s="4">
        <f ca="1">MAX(0,IF(EURIBOR!X271&lt;=1,EURIBOR!X271+1,IF(EURIBOR!X271&gt;=3,EURIBOR!X271,2+(EURIBOR!X271-1)/2)))</f>
        <v>2.5865</v>
      </c>
      <c r="S270" s="4">
        <f ca="1">MAX(0,IF(EURIBOR!Y271&lt;=1,EURIBOR!Y271+1,IF(EURIBOR!Y271&gt;=3,EURIBOR!Y271,2+(EURIBOR!Y271-1)/2)))</f>
        <v>2.8380000000000001</v>
      </c>
      <c r="T270" s="4">
        <f ca="1">MAX(0,IF(EURIBOR!Z271&lt;=1,EURIBOR!Z271+1,IF(EURIBOR!Z271&gt;=3,EURIBOR!Z271,2+(EURIBOR!Z271-1)/2)))</f>
        <v>2.5594999999999999</v>
      </c>
      <c r="U270" s="4">
        <f ca="1">MAX(0,IF(EURIBOR!AA271&lt;=1,EURIBOR!AA271+1,IF(EURIBOR!AA271&gt;=3,EURIBOR!AA271,2+(EURIBOR!AA271-1)/2)))</f>
        <v>3.9200000000000008</v>
      </c>
      <c r="V270" s="4">
        <f ca="1">MAX(0,IF(EURIBOR!AB271&lt;=1,EURIBOR!AB271+1,IF(EURIBOR!AB271&gt;=3,EURIBOR!AB271,2+(EURIBOR!AB271-1)/2)))</f>
        <v>2.8200000000000003</v>
      </c>
      <c r="W270" s="4">
        <f ca="1">MAX(0,IF(EURIBOR!AC271&lt;=1,EURIBOR!AC271+1,IF(EURIBOR!AC271&gt;=3,EURIBOR!AC271,2+(EURIBOR!AC271-1)/2)))</f>
        <v>0.50900000000000001</v>
      </c>
      <c r="X270" s="4">
        <f ca="1">MAX(0,IF(EURIBOR!AD271&lt;=1,EURIBOR!AD271+1,IF(EURIBOR!AD271&gt;=3,EURIBOR!AD271,2+(EURIBOR!AD271-1)/2)))</f>
        <v>4.4669999999999996</v>
      </c>
      <c r="Y270" s="4">
        <f ca="1">MAX(0,IF(EURIBOR!AE271&lt;=1,EURIBOR!AE271+1,IF(EURIBOR!AE271&gt;=3,EURIBOR!AE271,2+(EURIBOR!AE271-1)/2)))</f>
        <v>0.746</v>
      </c>
      <c r="Z270" s="4">
        <f ca="1">MAX(0,IF(EURIBOR!AF271&lt;=1,EURIBOR!AF271+1,IF(EURIBOR!AF271&gt;=3,EURIBOR!AF271,2+(EURIBOR!AF271-1)/2)))</f>
        <v>0.98599999999999999</v>
      </c>
      <c r="AA270" s="4">
        <f ca="1">MAX(0,IF(EURIBOR!AG271&lt;=1,EURIBOR!AG271+1,IF(EURIBOR!AG271&gt;=3,EURIBOR!AG271,2+(EURIBOR!AG271-1)/2)))</f>
        <v>1.0049999999999999</v>
      </c>
      <c r="AB270" s="4">
        <f ca="1">MAX(0,IF(EURIBOR!AH271&lt;=1,EURIBOR!AH271+1,IF(EURIBOR!AH271&gt;=3,EURIBOR!AH271,2+(EURIBOR!AH271-1)/2)))</f>
        <v>0.45499999999999996</v>
      </c>
      <c r="AC270" s="4">
        <f ca="1">MAX(0,IF(EURIBOR!AI271&lt;=1,EURIBOR!AI271+1,IF(EURIBOR!AI271&gt;=3,EURIBOR!AI271,2+(EURIBOR!AI271-1)/2)))</f>
        <v>3.4460000000000002</v>
      </c>
      <c r="AD270" s="4">
        <f ca="1">MAX(0,IF(EURIBOR!AJ271&lt;=1,EURIBOR!AJ271+1,IF(EURIBOR!AJ271&gt;=3,EURIBOR!AJ271,2+(EURIBOR!AJ271-1)/2)))</f>
        <v>2.5579999999999998</v>
      </c>
    </row>
    <row r="271" spans="1:30" x14ac:dyDescent="0.25">
      <c r="A271" s="4">
        <f ca="1">MAX(0,IF(EURIBOR!G272&lt;=1,EURIBOR!G272+1,IF(EURIBOR!G272&gt;=3,EURIBOR!G272,2+(EURIBOR!G272-1)/2)))</f>
        <v>1.4969999999999999</v>
      </c>
      <c r="B271" s="4">
        <f ca="1">MAX(0,IF(EURIBOR!H272&lt;=1,EURIBOR!H272+1,IF(EURIBOR!H272&gt;=3,EURIBOR!H272,2+(EURIBOR!H272-1)/2)))</f>
        <v>3.7519999999999998</v>
      </c>
      <c r="C271" s="4">
        <f ca="1">MAX(0,IF(EURIBOR!I272&lt;=1,EURIBOR!I272+1,IF(EURIBOR!I272&gt;=3,EURIBOR!I272,2+(EURIBOR!I272-1)/2)))</f>
        <v>4.7089999999999996</v>
      </c>
      <c r="D271" s="4">
        <f ca="1">MAX(0,IF(EURIBOR!J272&lt;=1,EURIBOR!J272+1,IF(EURIBOR!J272&gt;=3,EURIBOR!J272,2+(EURIBOR!J272-1)/2)))</f>
        <v>3.339</v>
      </c>
      <c r="E271" s="4">
        <f ca="1">MAX(0,IF(EURIBOR!K272&lt;=1,EURIBOR!K272+1,IF(EURIBOR!K272&gt;=3,EURIBOR!K272,2+(EURIBOR!K272-1)/2)))</f>
        <v>0.96299999999999997</v>
      </c>
      <c r="F271" s="4">
        <f ca="1">MAX(0,IF(EURIBOR!L272&lt;=1,EURIBOR!L272+1,IF(EURIBOR!L272&gt;=3,EURIBOR!L272,2+(EURIBOR!L272-1)/2)))</f>
        <v>0.68100000000000005</v>
      </c>
      <c r="G271" s="4">
        <f ca="1">MAX(0,IF(EURIBOR!M272&lt;=1,EURIBOR!M272+1,IF(EURIBOR!M272&gt;=3,EURIBOR!M272,2+(EURIBOR!M272-1)/2)))</f>
        <v>3.891</v>
      </c>
      <c r="H271" s="4">
        <f ca="1">MAX(0,IF(EURIBOR!N272&lt;=1,EURIBOR!N272+1,IF(EURIBOR!N272&gt;=3,EURIBOR!N272,2+(EURIBOR!N272-1)/2)))</f>
        <v>4.7839999999999998</v>
      </c>
      <c r="I271" s="4">
        <f ca="1">MAX(0,IF(EURIBOR!O272&lt;=1,EURIBOR!O272+1,IF(EURIBOR!O272&gt;=3,EURIBOR!O272,2+(EURIBOR!O272-1)/2)))</f>
        <v>5.0410000000000004</v>
      </c>
      <c r="J271" s="4">
        <f ca="1">MAX(0,IF(EURIBOR!P272&lt;=1,EURIBOR!P272+1,IF(EURIBOR!P272&gt;=3,EURIBOR!P272,2+(EURIBOR!P272-1)/2)))</f>
        <v>3.0470000000000002</v>
      </c>
      <c r="K271" s="4">
        <f ca="1">MAX(0,IF(EURIBOR!Q272&lt;=1,EURIBOR!Q272+1,IF(EURIBOR!Q272&gt;=3,EURIBOR!Q272,2+(EURIBOR!Q272-1)/2)))</f>
        <v>2.7565</v>
      </c>
      <c r="L271" s="4">
        <f ca="1">MAX(0,IF(EURIBOR!R272&lt;=1,EURIBOR!R272+1,IF(EURIBOR!R272&gt;=3,EURIBOR!R272,2+(EURIBOR!R272-1)/2)))</f>
        <v>0.68700000000000006</v>
      </c>
      <c r="M271" s="4">
        <f ca="1">MAX(0,IF(EURIBOR!S272&lt;=1,EURIBOR!S272+1,IF(EURIBOR!S272&gt;=3,EURIBOR!S272,2+(EURIBOR!S272-1)/2)))</f>
        <v>0.67900000000000005</v>
      </c>
      <c r="N271" s="4">
        <f ca="1">MAX(0,IF(EURIBOR!T272&lt;=1,EURIBOR!T272+1,IF(EURIBOR!T272&gt;=3,EURIBOR!T272,2+(EURIBOR!T272-1)/2)))</f>
        <v>0.746</v>
      </c>
      <c r="O271" s="4">
        <f ca="1">MAX(0,IF(EURIBOR!U272&lt;=1,EURIBOR!U272+1,IF(EURIBOR!U272&gt;=3,EURIBOR!U272,2+(EURIBOR!U272-1)/2)))</f>
        <v>1.1850000000000001</v>
      </c>
      <c r="P271" s="4">
        <f ca="1">MAX(0,IF(EURIBOR!V272&lt;=1,EURIBOR!V272+1,IF(EURIBOR!V272&gt;=3,EURIBOR!V272,2+(EURIBOR!V272-1)/2)))</f>
        <v>3.9200000000000008</v>
      </c>
      <c r="Q271" s="4">
        <f ca="1">MAX(0,IF(EURIBOR!W272&lt;=1,EURIBOR!W272+1,IF(EURIBOR!W272&gt;=3,EURIBOR!W272,2+(EURIBOR!W272-1)/2)))</f>
        <v>2.5555000000000003</v>
      </c>
      <c r="R271" s="4">
        <f ca="1">MAX(0,IF(EURIBOR!X272&lt;=1,EURIBOR!X272+1,IF(EURIBOR!X272&gt;=3,EURIBOR!X272,2+(EURIBOR!X272-1)/2)))</f>
        <v>2.5724999999999998</v>
      </c>
      <c r="S271" s="4">
        <f ca="1">MAX(0,IF(EURIBOR!Y272&lt;=1,EURIBOR!Y272+1,IF(EURIBOR!Y272&gt;=3,EURIBOR!Y272,2+(EURIBOR!Y272-1)/2)))</f>
        <v>2.8475000000000001</v>
      </c>
      <c r="T271" s="4">
        <f ca="1">MAX(0,IF(EURIBOR!Z272&lt;=1,EURIBOR!Z272+1,IF(EURIBOR!Z272&gt;=3,EURIBOR!Z272,2+(EURIBOR!Z272-1)/2)))</f>
        <v>2.5735000000000001</v>
      </c>
      <c r="U271" s="4">
        <f ca="1">MAX(0,IF(EURIBOR!AA272&lt;=1,EURIBOR!AA272+1,IF(EURIBOR!AA272&gt;=3,EURIBOR!AA272,2+(EURIBOR!AA272-1)/2)))</f>
        <v>3.9195000000000007</v>
      </c>
      <c r="V271" s="4">
        <f ca="1">MAX(0,IF(EURIBOR!AB272&lt;=1,EURIBOR!AB272+1,IF(EURIBOR!AB272&gt;=3,EURIBOR!AB272,2+(EURIBOR!AB272-1)/2)))</f>
        <v>2.9590000000000001</v>
      </c>
      <c r="W271" s="4">
        <f ca="1">MAX(0,IF(EURIBOR!AC272&lt;=1,EURIBOR!AC272+1,IF(EURIBOR!AC272&gt;=3,EURIBOR!AC272,2+(EURIBOR!AC272-1)/2)))</f>
        <v>0.49099999999999999</v>
      </c>
      <c r="X271" s="4">
        <f ca="1">MAX(0,IF(EURIBOR!AD272&lt;=1,EURIBOR!AD272+1,IF(EURIBOR!AD272&gt;=3,EURIBOR!AD272,2+(EURIBOR!AD272-1)/2)))</f>
        <v>4.3540000000000001</v>
      </c>
      <c r="Y271" s="4">
        <f ca="1">MAX(0,IF(EURIBOR!AE272&lt;=1,EURIBOR!AE272+1,IF(EURIBOR!AE272&gt;=3,EURIBOR!AE272,2+(EURIBOR!AE272-1)/2)))</f>
        <v>0.72799999999999998</v>
      </c>
      <c r="Z271" s="4">
        <f ca="1">MAX(0,IF(EURIBOR!AF272&lt;=1,EURIBOR!AF272+1,IF(EURIBOR!AF272&gt;=3,EURIBOR!AF272,2+(EURIBOR!AF272-1)/2)))</f>
        <v>0.98099999999999998</v>
      </c>
      <c r="AA271" s="4">
        <f ca="1">MAX(0,IF(EURIBOR!AG272&lt;=1,EURIBOR!AG272+1,IF(EURIBOR!AG272&gt;=3,EURIBOR!AG272,2+(EURIBOR!AG272-1)/2)))</f>
        <v>0.99</v>
      </c>
      <c r="AB271" s="4">
        <f ca="1">MAX(0,IF(EURIBOR!AH272&lt;=1,EURIBOR!AH272+1,IF(EURIBOR!AH272&gt;=3,EURIBOR!AH272,2+(EURIBOR!AH272-1)/2)))</f>
        <v>0.44999999999999996</v>
      </c>
      <c r="AC271" s="4">
        <f ca="1">MAX(0,IF(EURIBOR!AI272&lt;=1,EURIBOR!AI272+1,IF(EURIBOR!AI272&gt;=3,EURIBOR!AI272,2+(EURIBOR!AI272-1)/2)))</f>
        <v>3.343</v>
      </c>
      <c r="AD271" s="4">
        <f ca="1">MAX(0,IF(EURIBOR!AJ272&lt;=1,EURIBOR!AJ272+1,IF(EURIBOR!AJ272&gt;=3,EURIBOR!AJ272,2+(EURIBOR!AJ272-1)/2)))</f>
        <v>2.5569999999999999</v>
      </c>
    </row>
    <row r="272" spans="1:30" x14ac:dyDescent="0.25">
      <c r="A272" s="4">
        <f ca="1">MAX(0,IF(EURIBOR!G273&lt;=1,EURIBOR!G273+1,IF(EURIBOR!G273&gt;=3,EURIBOR!G273,2+(EURIBOR!G273-1)/2)))</f>
        <v>1.3320000000000001</v>
      </c>
      <c r="B272" s="4">
        <f ca="1">MAX(0,IF(EURIBOR!H273&lt;=1,EURIBOR!H273+1,IF(EURIBOR!H273&gt;=3,EURIBOR!H273,2+(EURIBOR!H273-1)/2)))</f>
        <v>3.8180000000000001</v>
      </c>
      <c r="C272" s="4">
        <f ca="1">MAX(0,IF(EURIBOR!I273&lt;=1,EURIBOR!I273+1,IF(EURIBOR!I273&gt;=3,EURIBOR!I273,2+(EURIBOR!I273-1)/2)))</f>
        <v>4.6820000000000004</v>
      </c>
      <c r="D272" s="4">
        <f ca="1">MAX(0,IF(EURIBOR!J273&lt;=1,EURIBOR!J273+1,IF(EURIBOR!J273&gt;=3,EURIBOR!J273,2+(EURIBOR!J273-1)/2)))</f>
        <v>3.3570000000000002</v>
      </c>
      <c r="E272" s="4">
        <f ca="1">MAX(0,IF(EURIBOR!K273&lt;=1,EURIBOR!K273+1,IF(EURIBOR!K273&gt;=3,EURIBOR!K273,2+(EURIBOR!K273-1)/2)))</f>
        <v>0.94599999999999995</v>
      </c>
      <c r="F272" s="4">
        <f ca="1">MAX(0,IF(EURIBOR!L273&lt;=1,EURIBOR!L273+1,IF(EURIBOR!L273&gt;=3,EURIBOR!L273,2+(EURIBOR!L273-1)/2)))</f>
        <v>0.68199999999999994</v>
      </c>
      <c r="G272" s="4">
        <f ca="1">MAX(0,IF(EURIBOR!M273&lt;=1,EURIBOR!M273+1,IF(EURIBOR!M273&gt;=3,EURIBOR!M273,2+(EURIBOR!M273-1)/2)))</f>
        <v>3.9750000000000001</v>
      </c>
      <c r="H272" s="4">
        <f ca="1">MAX(0,IF(EURIBOR!N273&lt;=1,EURIBOR!N273+1,IF(EURIBOR!N273&gt;=3,EURIBOR!N273,2+(EURIBOR!N273-1)/2)))</f>
        <v>4.8570000000000002</v>
      </c>
      <c r="I272" s="4">
        <f ca="1">MAX(0,IF(EURIBOR!O273&lt;=1,EURIBOR!O273+1,IF(EURIBOR!O273&gt;=3,EURIBOR!O273,2+(EURIBOR!O273-1)/2)))</f>
        <v>5.0919999999999996</v>
      </c>
      <c r="J272" s="4">
        <f ca="1">MAX(0,IF(EURIBOR!P273&lt;=1,EURIBOR!P273+1,IF(EURIBOR!P273&gt;=3,EURIBOR!P273,2+(EURIBOR!P273-1)/2)))</f>
        <v>2.8479999999999999</v>
      </c>
      <c r="K272" s="4">
        <f ca="1">MAX(0,IF(EURIBOR!Q273&lt;=1,EURIBOR!Q273+1,IF(EURIBOR!Q273&gt;=3,EURIBOR!Q273,2+(EURIBOR!Q273-1)/2)))</f>
        <v>2.8</v>
      </c>
      <c r="L272" s="4">
        <f ca="1">MAX(0,IF(EURIBOR!R273&lt;=1,EURIBOR!R273+1,IF(EURIBOR!R273&gt;=3,EURIBOR!R273,2+(EURIBOR!R273-1)/2)))</f>
        <v>0.68399999999999994</v>
      </c>
      <c r="M272" s="4">
        <f ca="1">MAX(0,IF(EURIBOR!S273&lt;=1,EURIBOR!S273+1,IF(EURIBOR!S273&gt;=3,EURIBOR!S273,2+(EURIBOR!S273-1)/2)))</f>
        <v>0.68100000000000005</v>
      </c>
      <c r="N272" s="4">
        <f ca="1">MAX(0,IF(EURIBOR!T273&lt;=1,EURIBOR!T273+1,IF(EURIBOR!T273&gt;=3,EURIBOR!T273,2+(EURIBOR!T273-1)/2)))</f>
        <v>0.72799999999999998</v>
      </c>
      <c r="O272" s="4">
        <f ca="1">MAX(0,IF(EURIBOR!U273&lt;=1,EURIBOR!U273+1,IF(EURIBOR!U273&gt;=3,EURIBOR!U273,2+(EURIBOR!U273-1)/2)))</f>
        <v>1.2050000000000001</v>
      </c>
      <c r="P272" s="4">
        <f ca="1">MAX(0,IF(EURIBOR!V273&lt;=1,EURIBOR!V273+1,IF(EURIBOR!V273&gt;=3,EURIBOR!V273,2+(EURIBOR!V273-1)/2)))</f>
        <v>3.9195000000000007</v>
      </c>
      <c r="Q272" s="4">
        <f ca="1">MAX(0,IF(EURIBOR!W273&lt;=1,EURIBOR!W273+1,IF(EURIBOR!W273&gt;=3,EURIBOR!W273,2+(EURIBOR!W273-1)/2)))</f>
        <v>2.5594999999999999</v>
      </c>
      <c r="R272" s="4">
        <f ca="1">MAX(0,IF(EURIBOR!X273&lt;=1,EURIBOR!X273+1,IF(EURIBOR!X273&gt;=3,EURIBOR!X273,2+(EURIBOR!X273-1)/2)))</f>
        <v>2.569</v>
      </c>
      <c r="S272" s="4">
        <f ca="1">MAX(0,IF(EURIBOR!Y273&lt;=1,EURIBOR!Y273+1,IF(EURIBOR!Y273&gt;=3,EURIBOR!Y273,2+(EURIBOR!Y273-1)/2)))</f>
        <v>2.8635000000000002</v>
      </c>
      <c r="T272" s="4">
        <f ca="1">MAX(0,IF(EURIBOR!Z273&lt;=1,EURIBOR!Z273+1,IF(EURIBOR!Z273&gt;=3,EURIBOR!Z273,2+(EURIBOR!Z273-1)/2)))</f>
        <v>2.585</v>
      </c>
      <c r="U272" s="4">
        <f ca="1">MAX(0,IF(EURIBOR!AA273&lt;=1,EURIBOR!AA273+1,IF(EURIBOR!AA273&gt;=3,EURIBOR!AA273,2+(EURIBOR!AA273-1)/2)))</f>
        <v>3.8958333333333339</v>
      </c>
      <c r="V272" s="4">
        <f ca="1">MAX(0,IF(EURIBOR!AB273&lt;=1,EURIBOR!AB273+1,IF(EURIBOR!AB273&gt;=3,EURIBOR!AB273,2+(EURIBOR!AB273-1)/2)))</f>
        <v>3.1789999999999998</v>
      </c>
      <c r="W272" s="4">
        <f ca="1">MAX(0,IF(EURIBOR!AC273&lt;=1,EURIBOR!AC273+1,IF(EURIBOR!AC273&gt;=3,EURIBOR!AC273,2+(EURIBOR!AC273-1)/2)))</f>
        <v>0.47899999999999998</v>
      </c>
      <c r="X272" s="4">
        <f ca="1">MAX(0,IF(EURIBOR!AD273&lt;=1,EURIBOR!AD273+1,IF(EURIBOR!AD273&gt;=3,EURIBOR!AD273,2+(EURIBOR!AD273-1)/2)))</f>
        <v>3.9830000000000001</v>
      </c>
      <c r="Y272" s="4">
        <f ca="1">MAX(0,IF(EURIBOR!AE273&lt;=1,EURIBOR!AE273+1,IF(EURIBOR!AE273&gt;=3,EURIBOR!AE273,2+(EURIBOR!AE273-1)/2)))</f>
        <v>0.624</v>
      </c>
      <c r="Z272" s="4">
        <f ca="1">MAX(0,IF(EURIBOR!AF273&lt;=1,EURIBOR!AF273+1,IF(EURIBOR!AF273&gt;=3,EURIBOR!AF273,2+(EURIBOR!AF273-1)/2)))</f>
        <v>0.97199999999999998</v>
      </c>
      <c r="AA272" s="4">
        <f ca="1">MAX(0,IF(EURIBOR!AG273&lt;=1,EURIBOR!AG273+1,IF(EURIBOR!AG273&gt;=3,EURIBOR!AG273,2+(EURIBOR!AG273-1)/2)))</f>
        <v>0.98599999999999999</v>
      </c>
      <c r="AB272" s="4">
        <f ca="1">MAX(0,IF(EURIBOR!AH273&lt;=1,EURIBOR!AH273+1,IF(EURIBOR!AH273&gt;=3,EURIBOR!AH273,2+(EURIBOR!AH273-1)/2)))</f>
        <v>0.43300000000000005</v>
      </c>
      <c r="AC272" s="4">
        <f ca="1">MAX(0,IF(EURIBOR!AI273&lt;=1,EURIBOR!AI273+1,IF(EURIBOR!AI273&gt;=3,EURIBOR!AI273,2+(EURIBOR!AI273-1)/2)))</f>
        <v>3.5369999999999999</v>
      </c>
      <c r="AD272" s="4">
        <f ca="1">MAX(0,IF(EURIBOR!AJ273&lt;=1,EURIBOR!AJ273+1,IF(EURIBOR!AJ273&gt;=3,EURIBOR!AJ273,2+(EURIBOR!AJ273-1)/2)))</f>
        <v>2.5594999999999999</v>
      </c>
    </row>
    <row r="273" spans="1:30" x14ac:dyDescent="0.25">
      <c r="A273" s="4">
        <f ca="1">MAX(0,IF(EURIBOR!G274&lt;=1,EURIBOR!G274+1,IF(EURIBOR!G274&gt;=3,EURIBOR!G274,2+(EURIBOR!G274-1)/2)))</f>
        <v>1.246</v>
      </c>
      <c r="B273" s="4">
        <f ca="1">MAX(0,IF(EURIBOR!H274&lt;=1,EURIBOR!H274+1,IF(EURIBOR!H274&gt;=3,EURIBOR!H274,2+(EURIBOR!H274-1)/2)))</f>
        <v>3.891</v>
      </c>
      <c r="C273" s="4">
        <f ca="1">MAX(0,IF(EURIBOR!I274&lt;=1,EURIBOR!I274+1,IF(EURIBOR!I274&gt;=3,EURIBOR!I274,2+(EURIBOR!I274-1)/2)))</f>
        <v>4.6440000000000001</v>
      </c>
      <c r="D273" s="4">
        <f ca="1">MAX(0,IF(EURIBOR!J274&lt;=1,EURIBOR!J274+1,IF(EURIBOR!J274&gt;=3,EURIBOR!J274,2+(EURIBOR!J274-1)/2)))</f>
        <v>3.391</v>
      </c>
      <c r="E273" s="4">
        <f ca="1">MAX(0,IF(EURIBOR!K274&lt;=1,EURIBOR!K274+1,IF(EURIBOR!K274&gt;=3,EURIBOR!K274,2+(EURIBOR!K274-1)/2)))</f>
        <v>0.91200000000000003</v>
      </c>
      <c r="F273" s="4">
        <f ca="1">MAX(0,IF(EURIBOR!L274&lt;=1,EURIBOR!L274+1,IF(EURIBOR!L274&gt;=3,EURIBOR!L274,2+(EURIBOR!L274-1)/2)))</f>
        <v>0.68399999999999994</v>
      </c>
      <c r="G273" s="4">
        <f ca="1">MAX(0,IF(EURIBOR!M274&lt;=1,EURIBOR!M274+1,IF(EURIBOR!M274&gt;=3,EURIBOR!M274,2+(EURIBOR!M274-1)/2)))</f>
        <v>4.0709999999999997</v>
      </c>
      <c r="H273" s="4">
        <f ca="1">MAX(0,IF(EURIBOR!N274&lt;=1,EURIBOR!N274+1,IF(EURIBOR!N274&gt;=3,EURIBOR!N274,2+(EURIBOR!N274-1)/2)))</f>
        <v>4.9409999999999998</v>
      </c>
      <c r="I273" s="4">
        <f ca="1">MAX(0,IF(EURIBOR!O274&lt;=1,EURIBOR!O274+1,IF(EURIBOR!O274&gt;=3,EURIBOR!O274,2+(EURIBOR!O274-1)/2)))</f>
        <v>4.9390000000000001</v>
      </c>
      <c r="J273" s="4">
        <f ca="1">MAX(0,IF(EURIBOR!P274&lt;=1,EURIBOR!P274+1,IF(EURIBOR!P274&gt;=3,EURIBOR!P274,2+(EURIBOR!P274-1)/2)))</f>
        <v>2.7895000000000003</v>
      </c>
      <c r="K273" s="4">
        <f ca="1">MAX(0,IF(EURIBOR!Q274&lt;=1,EURIBOR!Q274+1,IF(EURIBOR!Q274&gt;=3,EURIBOR!Q274,2+(EURIBOR!Q274-1)/2)))</f>
        <v>2.8614999999999999</v>
      </c>
      <c r="L273" s="4">
        <f ca="1">MAX(0,IF(EURIBOR!R274&lt;=1,EURIBOR!R274+1,IF(EURIBOR!R274&gt;=3,EURIBOR!R274,2+(EURIBOR!R274-1)/2)))</f>
        <v>0.67399999999999993</v>
      </c>
      <c r="M273" s="4">
        <f ca="1">MAX(0,IF(EURIBOR!S274&lt;=1,EURIBOR!S274+1,IF(EURIBOR!S274&gt;=3,EURIBOR!S274,2+(EURIBOR!S274-1)/2)))</f>
        <v>0.68100000000000005</v>
      </c>
      <c r="N273" s="4">
        <f ca="1">MAX(0,IF(EURIBOR!T274&lt;=1,EURIBOR!T274+1,IF(EURIBOR!T274&gt;=3,EURIBOR!T274,2+(EURIBOR!T274-1)/2)))</f>
        <v>0.624</v>
      </c>
      <c r="O273" s="4">
        <f ca="1">MAX(0,IF(EURIBOR!U274&lt;=1,EURIBOR!U274+1,IF(EURIBOR!U274&gt;=3,EURIBOR!U274,2+(EURIBOR!U274-1)/2)))</f>
        <v>1.2230000000000001</v>
      </c>
      <c r="P273" s="4">
        <f ca="1">MAX(0,IF(EURIBOR!V274&lt;=1,EURIBOR!V274+1,IF(EURIBOR!V274&gt;=3,EURIBOR!V274,2+(EURIBOR!V274-1)/2)))</f>
        <v>3.8958333333333339</v>
      </c>
      <c r="Q273" s="4">
        <f ca="1">MAX(0,IF(EURIBOR!W274&lt;=1,EURIBOR!W274+1,IF(EURIBOR!W274&gt;=3,EURIBOR!W274,2+(EURIBOR!W274-1)/2)))</f>
        <v>2.5659999999999998</v>
      </c>
      <c r="R273" s="4">
        <f ca="1">MAX(0,IF(EURIBOR!X274&lt;=1,EURIBOR!X274+1,IF(EURIBOR!X274&gt;=3,EURIBOR!X274,2+(EURIBOR!X274-1)/2)))</f>
        <v>2.5685000000000002</v>
      </c>
      <c r="S273" s="4">
        <f ca="1">MAX(0,IF(EURIBOR!Y274&lt;=1,EURIBOR!Y274+1,IF(EURIBOR!Y274&gt;=3,EURIBOR!Y274,2+(EURIBOR!Y274-1)/2)))</f>
        <v>3.3759999999999999</v>
      </c>
      <c r="T273" s="4">
        <f ca="1">MAX(0,IF(EURIBOR!Z274&lt;=1,EURIBOR!Z274+1,IF(EURIBOR!Z274&gt;=3,EURIBOR!Z274,2+(EURIBOR!Z274-1)/2)))</f>
        <v>2.5865</v>
      </c>
      <c r="U273" s="4">
        <f ca="1">MAX(0,IF(EURIBOR!AA274&lt;=1,EURIBOR!AA274+1,IF(EURIBOR!AA274&gt;=3,EURIBOR!AA274,2+(EURIBOR!AA274-1)/2)))</f>
        <v>3.137</v>
      </c>
      <c r="V273" s="4">
        <f ca="1">MAX(0,IF(EURIBOR!AB274&lt;=1,EURIBOR!AB274+1,IF(EURIBOR!AB274&gt;=3,EURIBOR!AB274,2+(EURIBOR!AB274-1)/2)))</f>
        <v>3.3719999999999999</v>
      </c>
      <c r="W273" s="4">
        <f ca="1">MAX(0,IF(EURIBOR!AC274&lt;=1,EURIBOR!AC274+1,IF(EURIBOR!AC274&gt;=3,EURIBOR!AC274,2+(EURIBOR!AC274-1)/2)))</f>
        <v>0.46199999999999997</v>
      </c>
      <c r="X273" s="4">
        <f ca="1">MAX(0,IF(EURIBOR!AD274&lt;=1,EURIBOR!AD274+1,IF(EURIBOR!AD274&gt;=3,EURIBOR!AD274,2+(EURIBOR!AD274-1)/2)))</f>
        <v>3.6</v>
      </c>
      <c r="Y273" s="4">
        <f ca="1">MAX(0,IF(EURIBOR!AE274&lt;=1,EURIBOR!AE274+1,IF(EURIBOR!AE274&gt;=3,EURIBOR!AE274,2+(EURIBOR!AE274-1)/2)))</f>
        <v>0.55600000000000005</v>
      </c>
      <c r="Z273" s="4">
        <f ca="1">MAX(0,IF(EURIBOR!AF274&lt;=1,EURIBOR!AF274+1,IF(EURIBOR!AF274&gt;=3,EURIBOR!AF274,2+(EURIBOR!AF274-1)/2)))</f>
        <v>0.96299999999999997</v>
      </c>
      <c r="AA273" s="4">
        <f ca="1">MAX(0,IF(EURIBOR!AG274&lt;=1,EURIBOR!AG274+1,IF(EURIBOR!AG274&gt;=3,EURIBOR!AG274,2+(EURIBOR!AG274-1)/2)))</f>
        <v>0.98099999999999998</v>
      </c>
      <c r="AB273" s="4">
        <f ca="1">MAX(0,IF(EURIBOR!AH274&lt;=1,EURIBOR!AH274+1,IF(EURIBOR!AH274&gt;=3,EURIBOR!AH274,2+(EURIBOR!AH274-1)/2)))</f>
        <v>0.41800000000000004</v>
      </c>
      <c r="AC273" s="4">
        <f ca="1">MAX(0,IF(EURIBOR!AI274&lt;=1,EURIBOR!AI274+1,IF(EURIBOR!AI274&gt;=3,EURIBOR!AI274,2+(EURIBOR!AI274-1)/2)))</f>
        <v>3.7469999999999999</v>
      </c>
      <c r="AD273" s="4">
        <f ca="1">MAX(0,IF(EURIBOR!AJ274&lt;=1,EURIBOR!AJ274+1,IF(EURIBOR!AJ274&gt;=3,EURIBOR!AJ274,2+(EURIBOR!AJ274-1)/2)))</f>
        <v>2.5735000000000001</v>
      </c>
    </row>
    <row r="274" spans="1:30" x14ac:dyDescent="0.25">
      <c r="A274" s="4">
        <f ca="1">MAX(0,IF(EURIBOR!G275&lt;=1,EURIBOR!G275+1,IF(EURIBOR!G275&gt;=3,EURIBOR!G275,2+(EURIBOR!G275-1)/2)))</f>
        <v>1.208</v>
      </c>
      <c r="B274" s="4">
        <f ca="1">MAX(0,IF(EURIBOR!H275&lt;=1,EURIBOR!H275+1,IF(EURIBOR!H275&gt;=3,EURIBOR!H275,2+(EURIBOR!H275-1)/2)))</f>
        <v>3.9750000000000001</v>
      </c>
      <c r="C274" s="4">
        <f ca="1">MAX(0,IF(EURIBOR!I275&lt;=1,EURIBOR!I275+1,IF(EURIBOR!I275&gt;=3,EURIBOR!I275,2+(EURIBOR!I275-1)/2)))</f>
        <v>4.4539999999999997</v>
      </c>
      <c r="D274" s="4">
        <f ca="1">MAX(0,IF(EURIBOR!J275&lt;=1,EURIBOR!J275+1,IF(EURIBOR!J275&gt;=3,EURIBOR!J275,2+(EURIBOR!J275-1)/2)))</f>
        <v>3.407</v>
      </c>
      <c r="E274" s="4">
        <f ca="1">MAX(0,IF(EURIBOR!K275&lt;=1,EURIBOR!K275+1,IF(EURIBOR!K275&gt;=3,EURIBOR!K275,2+(EURIBOR!K275-1)/2)))</f>
        <v>0.874</v>
      </c>
      <c r="F274" s="4">
        <f ca="1">MAX(0,IF(EURIBOR!L275&lt;=1,EURIBOR!L275+1,IF(EURIBOR!L275&gt;=3,EURIBOR!L275,2+(EURIBOR!L275-1)/2)))</f>
        <v>0.68799999999999994</v>
      </c>
      <c r="G274" s="4">
        <f ca="1">MAX(0,IF(EURIBOR!M275&lt;=1,EURIBOR!M275+1,IF(EURIBOR!M275&gt;=3,EURIBOR!M275,2+(EURIBOR!M275-1)/2)))</f>
        <v>4.1479999999999997</v>
      </c>
      <c r="H274" s="4">
        <f ca="1">MAX(0,IF(EURIBOR!N275&lt;=1,EURIBOR!N275+1,IF(EURIBOR!N275&gt;=3,EURIBOR!N275,2+(EURIBOR!N275-1)/2)))</f>
        <v>4.9610000000000003</v>
      </c>
      <c r="I274" s="4">
        <f ca="1">MAX(0,IF(EURIBOR!O275&lt;=1,EURIBOR!O275+1,IF(EURIBOR!O275&gt;=3,EURIBOR!O275,2+(EURIBOR!O275-1)/2)))</f>
        <v>4.7709999999999999</v>
      </c>
      <c r="J274" s="4">
        <f ca="1">MAX(0,IF(EURIBOR!P275&lt;=1,EURIBOR!P275+1,IF(EURIBOR!P275&gt;=3,EURIBOR!P275,2+(EURIBOR!P275-1)/2)))</f>
        <v>2.8134999999999999</v>
      </c>
      <c r="K274" s="4">
        <f ca="1">MAX(0,IF(EURIBOR!Q275&lt;=1,EURIBOR!Q275+1,IF(EURIBOR!Q275&gt;=3,EURIBOR!Q275,2+(EURIBOR!Q275-1)/2)))</f>
        <v>2.8970000000000002</v>
      </c>
      <c r="L274" s="4">
        <f ca="1">MAX(0,IF(EURIBOR!R275&lt;=1,EURIBOR!R275+1,IF(EURIBOR!R275&gt;=3,EURIBOR!R275,2+(EURIBOR!R275-1)/2)))</f>
        <v>0.67100000000000004</v>
      </c>
      <c r="M274" s="4">
        <f ca="1">MAX(0,IF(EURIBOR!S275&lt;=1,EURIBOR!S275+1,IF(EURIBOR!S275&gt;=3,EURIBOR!S275,2+(EURIBOR!S275-1)/2)))</f>
        <v>0.68199999999999994</v>
      </c>
      <c r="N274" s="4">
        <f ca="1">MAX(0,IF(EURIBOR!T275&lt;=1,EURIBOR!T275+1,IF(EURIBOR!T275&gt;=3,EURIBOR!T275,2+(EURIBOR!T275-1)/2)))</f>
        <v>0.55600000000000005</v>
      </c>
      <c r="O274" s="4">
        <f ca="1">MAX(0,IF(EURIBOR!U275&lt;=1,EURIBOR!U275+1,IF(EURIBOR!U275&gt;=3,EURIBOR!U275,2+(EURIBOR!U275-1)/2)))</f>
        <v>1.206</v>
      </c>
      <c r="P274" s="4">
        <f ca="1">MAX(0,IF(EURIBOR!V275&lt;=1,EURIBOR!V275+1,IF(EURIBOR!V275&gt;=3,EURIBOR!V275,2+(EURIBOR!V275-1)/2)))</f>
        <v>3.137</v>
      </c>
      <c r="Q274" s="4">
        <f ca="1">MAX(0,IF(EURIBOR!W275&lt;=1,EURIBOR!W275+1,IF(EURIBOR!W275&gt;=3,EURIBOR!W275,2+(EURIBOR!W275-1)/2)))</f>
        <v>2.5694999999999997</v>
      </c>
      <c r="R274" s="4">
        <f ca="1">MAX(0,IF(EURIBOR!X275&lt;=1,EURIBOR!X275+1,IF(EURIBOR!X275&gt;=3,EURIBOR!X275,2+(EURIBOR!X275-1)/2)))</f>
        <v>2.5685000000000002</v>
      </c>
      <c r="S274" s="4">
        <f ca="1">MAX(0,IF(EURIBOR!Y275&lt;=1,EURIBOR!Y275+1,IF(EURIBOR!Y275&gt;=3,EURIBOR!Y275,2+(EURIBOR!Y275-1)/2)))</f>
        <v>3.468</v>
      </c>
      <c r="T274" s="4">
        <f ca="1">MAX(0,IF(EURIBOR!Z275&lt;=1,EURIBOR!Z275+1,IF(EURIBOR!Z275&gt;=3,EURIBOR!Z275,2+(EURIBOR!Z275-1)/2)))</f>
        <v>2.5724999999999998</v>
      </c>
      <c r="U274" s="4">
        <f ca="1">MAX(0,IF(EURIBOR!AA275&lt;=1,EURIBOR!AA275+1,IF(EURIBOR!AA275&gt;=3,EURIBOR!AA275,2+(EURIBOR!AA275-1)/2)))</f>
        <v>3.093</v>
      </c>
      <c r="V274" s="4">
        <f ca="1">MAX(0,IF(EURIBOR!AB275&lt;=1,EURIBOR!AB275+1,IF(EURIBOR!AB275&gt;=3,EURIBOR!AB275,2+(EURIBOR!AB275-1)/2)))</f>
        <v>3.536</v>
      </c>
      <c r="W274" s="4">
        <f ca="1">MAX(0,IF(EURIBOR!AC275&lt;=1,EURIBOR!AC275+1,IF(EURIBOR!AC275&gt;=3,EURIBOR!AC275,2+(EURIBOR!AC275-1)/2)))</f>
        <v>0.45299999999999996</v>
      </c>
      <c r="X274" s="4">
        <f ca="1">MAX(0,IF(EURIBOR!AD275&lt;=1,EURIBOR!AD275+1,IF(EURIBOR!AD275&gt;=3,EURIBOR!AD275,2+(EURIBOR!AD275-1)/2)))</f>
        <v>3.3860000000000001</v>
      </c>
      <c r="Y274" s="4">
        <f ca="1">MAX(0,IF(EURIBOR!AE275&lt;=1,EURIBOR!AE275+1,IF(EURIBOR!AE275&gt;=3,EURIBOR!AE275,2+(EURIBOR!AE275-1)/2)))</f>
        <v>0.52</v>
      </c>
      <c r="Z274" s="4">
        <f ca="1">MAX(0,IF(EURIBOR!AF275&lt;=1,EURIBOR!AF275+1,IF(EURIBOR!AF275&gt;=3,EURIBOR!AF275,2+(EURIBOR!AF275-1)/2)))</f>
        <v>0.94599999999999995</v>
      </c>
      <c r="AA274" s="4">
        <f ca="1">MAX(0,IF(EURIBOR!AG275&lt;=1,EURIBOR!AG275+1,IF(EURIBOR!AG275&gt;=3,EURIBOR!AG275,2+(EURIBOR!AG275-1)/2)))</f>
        <v>0.97199999999999998</v>
      </c>
      <c r="AB274" s="4">
        <f ca="1">MAX(0,IF(EURIBOR!AH275&lt;=1,EURIBOR!AH275+1,IF(EURIBOR!AH275&gt;=3,EURIBOR!AH275,2+(EURIBOR!AH275-1)/2)))</f>
        <v>0.43999999999999995</v>
      </c>
      <c r="AC274" s="4">
        <f ca="1">MAX(0,IF(EURIBOR!AI275&lt;=1,EURIBOR!AI275+1,IF(EURIBOR!AI275&gt;=3,EURIBOR!AI275,2+(EURIBOR!AI275-1)/2)))</f>
        <v>3.9249999999999998</v>
      </c>
      <c r="AD274" s="4">
        <f ca="1">MAX(0,IF(EURIBOR!AJ275&lt;=1,EURIBOR!AJ275+1,IF(EURIBOR!AJ275&gt;=3,EURIBOR!AJ275,2+(EURIBOR!AJ275-1)/2)))</f>
        <v>2.585</v>
      </c>
    </row>
    <row r="275" spans="1:30" x14ac:dyDescent="0.25">
      <c r="A275" s="4">
        <f ca="1">MAX(0,IF(EURIBOR!G276&lt;=1,EURIBOR!G276+1,IF(EURIBOR!G276&gt;=3,EURIBOR!G276,2+(EURIBOR!G276-1)/2)))</f>
        <v>1.1919999999999999</v>
      </c>
      <c r="B275" s="4">
        <f ca="1">MAX(0,IF(EURIBOR!H276&lt;=1,EURIBOR!H276+1,IF(EURIBOR!H276&gt;=3,EURIBOR!H276,2+(EURIBOR!H276-1)/2)))</f>
        <v>4.0709999999999997</v>
      </c>
      <c r="C275" s="4">
        <f ca="1">MAX(0,IF(EURIBOR!I276&lt;=1,EURIBOR!I276+1,IF(EURIBOR!I276&gt;=3,EURIBOR!I276,2+(EURIBOR!I276-1)/2)))</f>
        <v>4.4669999999999996</v>
      </c>
      <c r="D275" s="4">
        <f ca="1">MAX(0,IF(EURIBOR!J276&lt;=1,EURIBOR!J276+1,IF(EURIBOR!J276&gt;=3,EURIBOR!J276,2+(EURIBOR!J276-1)/2)))</f>
        <v>3.4670000000000001</v>
      </c>
      <c r="E275" s="4">
        <f ca="1">MAX(0,IF(EURIBOR!K276&lt;=1,EURIBOR!K276+1,IF(EURIBOR!K276&gt;=3,EURIBOR!K276,2+(EURIBOR!K276-1)/2)))</f>
        <v>0.85399999999999998</v>
      </c>
      <c r="F275" s="4">
        <f ca="1">MAX(0,IF(EURIBOR!L276&lt;=1,EURIBOR!L276+1,IF(EURIBOR!L276&gt;=3,EURIBOR!L276,2+(EURIBOR!L276-1)/2)))</f>
        <v>0.69199999999999995</v>
      </c>
      <c r="G275" s="4">
        <f ca="1">MAX(0,IF(EURIBOR!M276&lt;=1,EURIBOR!M276+1,IF(EURIBOR!M276&gt;=3,EURIBOR!M276,2+(EURIBOR!M276-1)/2)))</f>
        <v>4.2160000000000002</v>
      </c>
      <c r="H275" s="4">
        <f ca="1">MAX(0,IF(EURIBOR!N276&lt;=1,EURIBOR!N276+1,IF(EURIBOR!N276&gt;=3,EURIBOR!N276,2+(EURIBOR!N276-1)/2)))</f>
        <v>4.9649999999999999</v>
      </c>
      <c r="I275" s="4">
        <f ca="1">MAX(0,IF(EURIBOR!O276&lt;=1,EURIBOR!O276+1,IF(EURIBOR!O276&gt;=3,EURIBOR!O276,2+(EURIBOR!O276-1)/2)))</f>
        <v>4.7560000000000002</v>
      </c>
      <c r="J275" s="4">
        <f ca="1">MAX(0,IF(EURIBOR!P276&lt;=1,EURIBOR!P276+1,IF(EURIBOR!P276&gt;=3,EURIBOR!P276,2+(EURIBOR!P276-1)/2)))</f>
        <v>2.8380000000000001</v>
      </c>
      <c r="K275" s="4">
        <f ca="1">MAX(0,IF(EURIBOR!Q276&lt;=1,EURIBOR!Q276+1,IF(EURIBOR!Q276&gt;=3,EURIBOR!Q276,2+(EURIBOR!Q276-1)/2)))</f>
        <v>2.9444999999999997</v>
      </c>
      <c r="L275" s="4">
        <f ca="1">MAX(0,IF(EURIBOR!R276&lt;=1,EURIBOR!R276+1,IF(EURIBOR!R276&gt;=3,EURIBOR!R276,2+(EURIBOR!R276-1)/2)))</f>
        <v>0.66999999999999993</v>
      </c>
      <c r="M275" s="4">
        <f ca="1">MAX(0,IF(EURIBOR!S276&lt;=1,EURIBOR!S276+1,IF(EURIBOR!S276&gt;=3,EURIBOR!S276,2+(EURIBOR!S276-1)/2)))</f>
        <v>0.68399999999999994</v>
      </c>
      <c r="N275" s="4">
        <f ca="1">MAX(0,IF(EURIBOR!T276&lt;=1,EURIBOR!T276+1,IF(EURIBOR!T276&gt;=3,EURIBOR!T276,2+(EURIBOR!T276-1)/2)))</f>
        <v>0.52</v>
      </c>
      <c r="O275" s="4">
        <f ca="1">MAX(0,IF(EURIBOR!U276&lt;=1,EURIBOR!U276+1,IF(EURIBOR!U276&gt;=3,EURIBOR!U276,2+(EURIBOR!U276-1)/2)))</f>
        <v>1.2090000000000001</v>
      </c>
      <c r="P275" s="4">
        <f ca="1">MAX(0,IF(EURIBOR!V276&lt;=1,EURIBOR!V276+1,IF(EURIBOR!V276&gt;=3,EURIBOR!V276,2+(EURIBOR!V276-1)/2)))</f>
        <v>3.093</v>
      </c>
      <c r="Q275" s="4">
        <f ca="1">MAX(0,IF(EURIBOR!W276&lt;=1,EURIBOR!W276+1,IF(EURIBOR!W276&gt;=3,EURIBOR!W276,2+(EURIBOR!W276-1)/2)))</f>
        <v>2.5985</v>
      </c>
      <c r="R275" s="4">
        <f ca="1">MAX(0,IF(EURIBOR!X276&lt;=1,EURIBOR!X276+1,IF(EURIBOR!X276&gt;=3,EURIBOR!X276,2+(EURIBOR!X276-1)/2)))</f>
        <v>2.5629999999999997</v>
      </c>
      <c r="S275" s="4">
        <f ca="1">MAX(0,IF(EURIBOR!Y276&lt;=1,EURIBOR!Y276+1,IF(EURIBOR!Y276&gt;=3,EURIBOR!Y276,2+(EURIBOR!Y276-1)/2)))</f>
        <v>3.4460000000000002</v>
      </c>
      <c r="T275" s="4">
        <f ca="1">MAX(0,IF(EURIBOR!Z276&lt;=1,EURIBOR!Z276+1,IF(EURIBOR!Z276&gt;=3,EURIBOR!Z276,2+(EURIBOR!Z276-1)/2)))</f>
        <v>2.569</v>
      </c>
      <c r="U275" s="4">
        <f ca="1">MAX(0,IF(EURIBOR!AA276&lt;=1,EURIBOR!AA276+1,IF(EURIBOR!AA276&gt;=3,EURIBOR!AA276,2+(EURIBOR!AA276-1)/2)))</f>
        <v>3.0470000000000002</v>
      </c>
      <c r="V275" s="4">
        <f ca="1">MAX(0,IF(EURIBOR!AB276&lt;=1,EURIBOR!AB276+1,IF(EURIBOR!AB276&gt;=3,EURIBOR!AB276,2+(EURIBOR!AB276-1)/2)))</f>
        <v>3.6720000000000002</v>
      </c>
      <c r="W275" s="4">
        <f ca="1">MAX(0,IF(EURIBOR!AC276&lt;=1,EURIBOR!AC276+1,IF(EURIBOR!AC276&gt;=3,EURIBOR!AC276,2+(EURIBOR!AC276-1)/2)))</f>
        <v>0.45899999999999996</v>
      </c>
      <c r="X275" s="4">
        <f ca="1">MAX(0,IF(EURIBOR!AD276&lt;=1,EURIBOR!AD276+1,IF(EURIBOR!AD276&gt;=3,EURIBOR!AD276,2+(EURIBOR!AD276-1)/2)))</f>
        <v>3.3450000000000002</v>
      </c>
      <c r="Y275" s="4">
        <f ca="1">MAX(0,IF(EURIBOR!AE276&lt;=1,EURIBOR!AE276+1,IF(EURIBOR!AE276&gt;=3,EURIBOR!AE276,2+(EURIBOR!AE276-1)/2)))</f>
        <v>0.50900000000000001</v>
      </c>
      <c r="Z275" s="4">
        <f ca="1">MAX(0,IF(EURIBOR!AF276&lt;=1,EURIBOR!AF276+1,IF(EURIBOR!AF276&gt;=3,EURIBOR!AF276,2+(EURIBOR!AF276-1)/2)))</f>
        <v>0.91200000000000003</v>
      </c>
      <c r="AA275" s="4">
        <f ca="1">MAX(0,IF(EURIBOR!AG276&lt;=1,EURIBOR!AG276+1,IF(EURIBOR!AG276&gt;=3,EURIBOR!AG276,2+(EURIBOR!AG276-1)/2)))</f>
        <v>0.96299999999999997</v>
      </c>
      <c r="AB275" s="4">
        <f ca="1">MAX(0,IF(EURIBOR!AH276&lt;=1,EURIBOR!AH276+1,IF(EURIBOR!AH276&gt;=3,EURIBOR!AH276,2+(EURIBOR!AH276-1)/2)))</f>
        <v>0.46799999999999997</v>
      </c>
      <c r="AC275" s="4">
        <f ca="1">MAX(0,IF(EURIBOR!AI276&lt;=1,EURIBOR!AI276+1,IF(EURIBOR!AI276&gt;=3,EURIBOR!AI276,2+(EURIBOR!AI276-1)/2)))</f>
        <v>4.3620000000000001</v>
      </c>
      <c r="AD275" s="4">
        <f ca="1">MAX(0,IF(EURIBOR!AJ276&lt;=1,EURIBOR!AJ276+1,IF(EURIBOR!AJ276&gt;=3,EURIBOR!AJ276,2+(EURIBOR!AJ276-1)/2)))</f>
        <v>2.5865</v>
      </c>
    </row>
    <row r="276" spans="1:30" x14ac:dyDescent="0.25">
      <c r="A276" s="4">
        <f ca="1">MAX(0,IF(EURIBOR!G277&lt;=1,EURIBOR!G277+1,IF(EURIBOR!G277&gt;=3,EURIBOR!G277,2+(EURIBOR!G277-1)/2)))</f>
        <v>1.1850000000000001</v>
      </c>
      <c r="B276" s="4">
        <f ca="1">MAX(0,IF(EURIBOR!H277&lt;=1,EURIBOR!H277+1,IF(EURIBOR!H277&gt;=3,EURIBOR!H277,2+(EURIBOR!H277-1)/2)))</f>
        <v>4.1479999999999997</v>
      </c>
      <c r="C276" s="4">
        <f ca="1">MAX(0,IF(EURIBOR!I277&lt;=1,EURIBOR!I277+1,IF(EURIBOR!I277&gt;=3,EURIBOR!I277,2+(EURIBOR!I277-1)/2)))</f>
        <v>4.3540000000000001</v>
      </c>
      <c r="D276" s="4">
        <f ca="1">MAX(0,IF(EURIBOR!J277&lt;=1,EURIBOR!J277+1,IF(EURIBOR!J277&gt;=3,EURIBOR!J277,2+(EURIBOR!J277-1)/2)))</f>
        <v>3.464</v>
      </c>
      <c r="E276" s="4">
        <f ca="1">MAX(0,IF(EURIBOR!K277&lt;=1,EURIBOR!K277+1,IF(EURIBOR!K277&gt;=3,EURIBOR!K277,2+(EURIBOR!K277-1)/2)))</f>
        <v>0.81600000000000006</v>
      </c>
      <c r="F276" s="4">
        <f ca="1">MAX(0,IF(EURIBOR!L277&lt;=1,EURIBOR!L277+1,IF(EURIBOR!L277&gt;=3,EURIBOR!L277,2+(EURIBOR!L277-1)/2)))</f>
        <v>0.69199999999999995</v>
      </c>
      <c r="G276" s="4">
        <f ca="1">MAX(0,IF(EURIBOR!M277&lt;=1,EURIBOR!M277+1,IF(EURIBOR!M277&gt;=3,EURIBOR!M277,2+(EURIBOR!M277-1)/2)))</f>
        <v>4.5439999999999996</v>
      </c>
      <c r="H276" s="4">
        <f ca="1">MAX(0,IF(EURIBOR!N277&lt;=1,EURIBOR!N277+1,IF(EURIBOR!N277&gt;=3,EURIBOR!N277,2+(EURIBOR!N277-1)/2)))</f>
        <v>5.0190000000000001</v>
      </c>
      <c r="I276" s="4">
        <f ca="1">MAX(0,IF(EURIBOR!O277&lt;=1,EURIBOR!O277+1,IF(EURIBOR!O277&gt;=3,EURIBOR!O277,2+(EURIBOR!O277-1)/2)))</f>
        <v>4.7089999999999996</v>
      </c>
      <c r="J276" s="4">
        <f ca="1">MAX(0,IF(EURIBOR!P277&lt;=1,EURIBOR!P277+1,IF(EURIBOR!P277&gt;=3,EURIBOR!P277,2+(EURIBOR!P277-1)/2)))</f>
        <v>2.8475000000000001</v>
      </c>
      <c r="K276" s="4">
        <f ca="1">MAX(0,IF(EURIBOR!Q277&lt;=1,EURIBOR!Q277+1,IF(EURIBOR!Q277&gt;=3,EURIBOR!Q277,2+(EURIBOR!Q277-1)/2)))</f>
        <v>2.9930000000000003</v>
      </c>
      <c r="L276" s="4">
        <f ca="1">MAX(0,IF(EURIBOR!R277&lt;=1,EURIBOR!R277+1,IF(EURIBOR!R277&gt;=3,EURIBOR!R277,2+(EURIBOR!R277-1)/2)))</f>
        <v>0.66999999999999993</v>
      </c>
      <c r="M276" s="4">
        <f ca="1">MAX(0,IF(EURIBOR!S277&lt;=1,EURIBOR!S277+1,IF(EURIBOR!S277&gt;=3,EURIBOR!S277,2+(EURIBOR!S277-1)/2)))</f>
        <v>0.68799999999999994</v>
      </c>
      <c r="N276" s="4">
        <f ca="1">MAX(0,IF(EURIBOR!T277&lt;=1,EURIBOR!T277+1,IF(EURIBOR!T277&gt;=3,EURIBOR!T277,2+(EURIBOR!T277-1)/2)))</f>
        <v>0.50900000000000001</v>
      </c>
      <c r="O276" s="4">
        <f ca="1">MAX(0,IF(EURIBOR!U277&lt;=1,EURIBOR!U277+1,IF(EURIBOR!U277&gt;=3,EURIBOR!U277,2+(EURIBOR!U277-1)/2)))</f>
        <v>1.2010000000000001</v>
      </c>
      <c r="P276" s="4">
        <f ca="1">MAX(0,IF(EURIBOR!V277&lt;=1,EURIBOR!V277+1,IF(EURIBOR!V277&gt;=3,EURIBOR!V277,2+(EURIBOR!V277-1)/2)))</f>
        <v>3.0470000000000002</v>
      </c>
      <c r="Q276" s="4">
        <f ca="1">MAX(0,IF(EURIBOR!W277&lt;=1,EURIBOR!W277+1,IF(EURIBOR!W277&gt;=3,EURIBOR!W277,2+(EURIBOR!W277-1)/2)))</f>
        <v>2.6805000000000003</v>
      </c>
      <c r="R276" s="4">
        <f ca="1">MAX(0,IF(EURIBOR!X277&lt;=1,EURIBOR!X277+1,IF(EURIBOR!X277&gt;=3,EURIBOR!X277,2+(EURIBOR!X277-1)/2)))</f>
        <v>2.5555000000000003</v>
      </c>
      <c r="S276" s="4">
        <f ca="1">MAX(0,IF(EURIBOR!Y277&lt;=1,EURIBOR!Y277+1,IF(EURIBOR!Y277&gt;=3,EURIBOR!Y277,2+(EURIBOR!Y277-1)/2)))</f>
        <v>3.343</v>
      </c>
      <c r="T276" s="4">
        <f ca="1">MAX(0,IF(EURIBOR!Z277&lt;=1,EURIBOR!Z277+1,IF(EURIBOR!Z277&gt;=3,EURIBOR!Z277,2+(EURIBOR!Z277-1)/2)))</f>
        <v>2.5685000000000002</v>
      </c>
      <c r="U276" s="4">
        <f ca="1">MAX(0,IF(EURIBOR!AA277&lt;=1,EURIBOR!AA277+1,IF(EURIBOR!AA277&gt;=3,EURIBOR!AA277,2+(EURIBOR!AA277-1)/2)))</f>
        <v>2.8479999999999999</v>
      </c>
      <c r="V276" s="4">
        <f ca="1">MAX(0,IF(EURIBOR!AB277&lt;=1,EURIBOR!AB277+1,IF(EURIBOR!AB277&gt;=3,EURIBOR!AB277,2+(EURIBOR!AB277-1)/2)))</f>
        <v>3.78</v>
      </c>
      <c r="W276" s="4">
        <f ca="1">MAX(0,IF(EURIBOR!AC277&lt;=1,EURIBOR!AC277+1,IF(EURIBOR!AC277&gt;=3,EURIBOR!AC277,2+(EURIBOR!AC277-1)/2)))</f>
        <v>0.46099999999999997</v>
      </c>
      <c r="X276" s="4">
        <f ca="1">MAX(0,IF(EURIBOR!AD277&lt;=1,EURIBOR!AD277+1,IF(EURIBOR!AD277&gt;=3,EURIBOR!AD277,2+(EURIBOR!AD277-1)/2)))</f>
        <v>3.339</v>
      </c>
      <c r="Y276" s="4">
        <f ca="1">MAX(0,IF(EURIBOR!AE277&lt;=1,EURIBOR!AE277+1,IF(EURIBOR!AE277&gt;=3,EURIBOR!AE277,2+(EURIBOR!AE277-1)/2)))</f>
        <v>0.49099999999999999</v>
      </c>
      <c r="Z276" s="4">
        <f ca="1">MAX(0,IF(EURIBOR!AF277&lt;=1,EURIBOR!AF277+1,IF(EURIBOR!AF277&gt;=3,EURIBOR!AF277,2+(EURIBOR!AF277-1)/2)))</f>
        <v>0.874</v>
      </c>
      <c r="AA276" s="4">
        <f ca="1">MAX(0,IF(EURIBOR!AG277&lt;=1,EURIBOR!AG277+1,IF(EURIBOR!AG277&gt;=3,EURIBOR!AG277,2+(EURIBOR!AG277-1)/2)))</f>
        <v>0.94599999999999995</v>
      </c>
      <c r="AB276" s="4">
        <f ca="1">MAX(0,IF(EURIBOR!AH277&lt;=1,EURIBOR!AH277+1,IF(EURIBOR!AH277&gt;=3,EURIBOR!AH277,2+(EURIBOR!AH277-1)/2)))</f>
        <v>0.505</v>
      </c>
      <c r="AC276" s="4">
        <f ca="1">MAX(0,IF(EURIBOR!AI277&lt;=1,EURIBOR!AI277+1,IF(EURIBOR!AI277&gt;=3,EURIBOR!AI277,2+(EURIBOR!AI277-1)/2)))</f>
        <v>4.5019999999999998</v>
      </c>
      <c r="AD276" s="4">
        <f ca="1">MAX(0,IF(EURIBOR!AJ277&lt;=1,EURIBOR!AJ277+1,IF(EURIBOR!AJ277&gt;=3,EURIBOR!AJ277,2+(EURIBOR!AJ277-1)/2)))</f>
        <v>2.5724999999999998</v>
      </c>
    </row>
    <row r="277" spans="1:30" x14ac:dyDescent="0.25">
      <c r="A277" s="4">
        <f ca="1">MAX(0,IF(EURIBOR!G278&lt;=1,EURIBOR!G278+1,IF(EURIBOR!G278&gt;=3,EURIBOR!G278,2+(EURIBOR!G278-1)/2)))</f>
        <v>1.2050000000000001</v>
      </c>
      <c r="B277" s="4">
        <f ca="1">MAX(0,IF(EURIBOR!H278&lt;=1,EURIBOR!H278+1,IF(EURIBOR!H278&gt;=3,EURIBOR!H278,2+(EURIBOR!H278-1)/2)))</f>
        <v>4.2160000000000002</v>
      </c>
      <c r="C277" s="4">
        <f ca="1">MAX(0,IF(EURIBOR!I278&lt;=1,EURIBOR!I278+1,IF(EURIBOR!I278&gt;=3,EURIBOR!I278,2+(EURIBOR!I278-1)/2)))</f>
        <v>3.9830000000000001</v>
      </c>
      <c r="D277" s="4">
        <f ca="1">MAX(0,IF(EURIBOR!J278&lt;=1,EURIBOR!J278+1,IF(EURIBOR!J278&gt;=3,EURIBOR!J278,2+(EURIBOR!J278-1)/2)))</f>
        <v>3.41</v>
      </c>
      <c r="E277" s="4">
        <f ca="1">MAX(0,IF(EURIBOR!K278&lt;=1,EURIBOR!K278+1,IF(EURIBOR!K278&gt;=3,EURIBOR!K278,2+(EURIBOR!K278-1)/2)))</f>
        <v>0.77100000000000002</v>
      </c>
      <c r="F277" s="4">
        <f ca="1">MAX(0,IF(EURIBOR!L278&lt;=1,EURIBOR!L278+1,IF(EURIBOR!L278&gt;=3,EURIBOR!L278,2+(EURIBOR!L278-1)/2)))</f>
        <v>0.69100000000000006</v>
      </c>
      <c r="G277" s="4">
        <f ca="1">MAX(0,IF(EURIBOR!M278&lt;=1,EURIBOR!M278+1,IF(EURIBOR!M278&gt;=3,EURIBOR!M278,2+(EURIBOR!M278-1)/2)))</f>
        <v>4.742</v>
      </c>
      <c r="H277" s="4">
        <f ca="1">MAX(0,IF(EURIBOR!N278&lt;=1,EURIBOR!N278+1,IF(EURIBOR!N278&gt;=3,EURIBOR!N278,2+(EURIBOR!N278-1)/2)))</f>
        <v>5.1130000000000004</v>
      </c>
      <c r="I277" s="4">
        <f ca="1">MAX(0,IF(EURIBOR!O278&lt;=1,EURIBOR!O278+1,IF(EURIBOR!O278&gt;=3,EURIBOR!O278,2+(EURIBOR!O278-1)/2)))</f>
        <v>4.6820000000000004</v>
      </c>
      <c r="J277" s="4">
        <f ca="1">MAX(0,IF(EURIBOR!P278&lt;=1,EURIBOR!P278+1,IF(EURIBOR!P278&gt;=3,EURIBOR!P278,2+(EURIBOR!P278-1)/2)))</f>
        <v>2.8635000000000002</v>
      </c>
      <c r="K277" s="4">
        <f ca="1">MAX(0,IF(EURIBOR!Q278&lt;=1,EURIBOR!Q278+1,IF(EURIBOR!Q278&gt;=3,EURIBOR!Q278,2+(EURIBOR!Q278-1)/2)))</f>
        <v>3.1019999999999999</v>
      </c>
      <c r="L277" s="4">
        <f ca="1">MAX(0,IF(EURIBOR!R278&lt;=1,EURIBOR!R278+1,IF(EURIBOR!R278&gt;=3,EURIBOR!R278,2+(EURIBOR!R278-1)/2)))</f>
        <v>0.67100000000000004</v>
      </c>
      <c r="M277" s="4">
        <f ca="1">MAX(0,IF(EURIBOR!S278&lt;=1,EURIBOR!S278+1,IF(EURIBOR!S278&gt;=3,EURIBOR!S278,2+(EURIBOR!S278-1)/2)))</f>
        <v>0.69199999999999995</v>
      </c>
      <c r="N277" s="4">
        <f ca="1">MAX(0,IF(EURIBOR!T278&lt;=1,EURIBOR!T278+1,IF(EURIBOR!T278&gt;=3,EURIBOR!T278,2+(EURIBOR!T278-1)/2)))</f>
        <v>0.49099999999999999</v>
      </c>
      <c r="O277" s="4">
        <f ca="1">MAX(0,IF(EURIBOR!U278&lt;=1,EURIBOR!U278+1,IF(EURIBOR!U278&gt;=3,EURIBOR!U278,2+(EURIBOR!U278-1)/2)))</f>
        <v>1.21</v>
      </c>
      <c r="P277" s="4">
        <f ca="1">MAX(0,IF(EURIBOR!V278&lt;=1,EURIBOR!V278+1,IF(EURIBOR!V278&gt;=3,EURIBOR!V278,2+(EURIBOR!V278-1)/2)))</f>
        <v>2.8479999999999999</v>
      </c>
      <c r="Q277" s="4">
        <f ca="1">MAX(0,IF(EURIBOR!W278&lt;=1,EURIBOR!W278+1,IF(EURIBOR!W278&gt;=3,EURIBOR!W278,2+(EURIBOR!W278-1)/2)))</f>
        <v>2.7364999999999999</v>
      </c>
      <c r="R277" s="4">
        <f ca="1">MAX(0,IF(EURIBOR!X278&lt;=1,EURIBOR!X278+1,IF(EURIBOR!X278&gt;=3,EURIBOR!X278,2+(EURIBOR!X278-1)/2)))</f>
        <v>2.5594999999999999</v>
      </c>
      <c r="S277" s="4">
        <f ca="1">MAX(0,IF(EURIBOR!Y278&lt;=1,EURIBOR!Y278+1,IF(EURIBOR!Y278&gt;=3,EURIBOR!Y278,2+(EURIBOR!Y278-1)/2)))</f>
        <v>3.5369999999999999</v>
      </c>
      <c r="T277" s="4">
        <f ca="1">MAX(0,IF(EURIBOR!Z278&lt;=1,EURIBOR!Z278+1,IF(EURIBOR!Z278&gt;=3,EURIBOR!Z278,2+(EURIBOR!Z278-1)/2)))</f>
        <v>2.5685000000000002</v>
      </c>
      <c r="U277" s="4">
        <f ca="1">MAX(0,IF(EURIBOR!AA278&lt;=1,EURIBOR!AA278+1,IF(EURIBOR!AA278&gt;=3,EURIBOR!AA278,2+(EURIBOR!AA278-1)/2)))</f>
        <v>2.7895000000000003</v>
      </c>
      <c r="V277" s="4">
        <f ca="1">MAX(0,IF(EURIBOR!AB278&lt;=1,EURIBOR!AB278+1,IF(EURIBOR!AB278&gt;=3,EURIBOR!AB278,2+(EURIBOR!AB278-1)/2)))</f>
        <v>3.88</v>
      </c>
      <c r="W277" s="4">
        <f ca="1">MAX(0,IF(EURIBOR!AC278&lt;=1,EURIBOR!AC278+1,IF(EURIBOR!AC278&gt;=3,EURIBOR!AC278,2+(EURIBOR!AC278-1)/2)))</f>
        <v>0.46199999999999997</v>
      </c>
      <c r="X277" s="4">
        <f ca="1">MAX(0,IF(EURIBOR!AD278&lt;=1,EURIBOR!AD278+1,IF(EURIBOR!AD278&gt;=3,EURIBOR!AD278,2+(EURIBOR!AD278-1)/2)))</f>
        <v>3.3570000000000002</v>
      </c>
      <c r="Y277" s="4">
        <f ca="1">MAX(0,IF(EURIBOR!AE278&lt;=1,EURIBOR!AE278+1,IF(EURIBOR!AE278&gt;=3,EURIBOR!AE278,2+(EURIBOR!AE278-1)/2)))</f>
        <v>0.47899999999999998</v>
      </c>
      <c r="Z277" s="4">
        <f ca="1">MAX(0,IF(EURIBOR!AF278&lt;=1,EURIBOR!AF278+1,IF(EURIBOR!AF278&gt;=3,EURIBOR!AF278,2+(EURIBOR!AF278-1)/2)))</f>
        <v>0.85399999999999998</v>
      </c>
      <c r="AA277" s="4">
        <f ca="1">MAX(0,IF(EURIBOR!AG278&lt;=1,EURIBOR!AG278+1,IF(EURIBOR!AG278&gt;=3,EURIBOR!AG278,2+(EURIBOR!AG278-1)/2)))</f>
        <v>0.91200000000000003</v>
      </c>
      <c r="AB277" s="4">
        <f ca="1">MAX(0,IF(EURIBOR!AH278&lt;=1,EURIBOR!AH278+1,IF(EURIBOR!AH278&gt;=3,EURIBOR!AH278,2+(EURIBOR!AH278-1)/2)))</f>
        <v>0.55200000000000005</v>
      </c>
      <c r="AC277" s="4">
        <f ca="1">MAX(0,IF(EURIBOR!AI278&lt;=1,EURIBOR!AI278+1,IF(EURIBOR!AI278&gt;=3,EURIBOR!AI278,2+(EURIBOR!AI278-1)/2)))</f>
        <v>4.5830000000000002</v>
      </c>
      <c r="AD277" s="4">
        <f ca="1">MAX(0,IF(EURIBOR!AJ278&lt;=1,EURIBOR!AJ278+1,IF(EURIBOR!AJ278&gt;=3,EURIBOR!AJ278,2+(EURIBOR!AJ278-1)/2)))</f>
        <v>2.569</v>
      </c>
    </row>
    <row r="278" spans="1:30" x14ac:dyDescent="0.25">
      <c r="A278" s="4">
        <f ca="1">MAX(0,IF(EURIBOR!G279&lt;=1,EURIBOR!G279+1,IF(EURIBOR!G279&gt;=3,EURIBOR!G279,2+(EURIBOR!G279-1)/2)))</f>
        <v>1.2230000000000001</v>
      </c>
      <c r="B278" s="4">
        <f ca="1">MAX(0,IF(EURIBOR!H279&lt;=1,EURIBOR!H279+1,IF(EURIBOR!H279&gt;=3,EURIBOR!H279,2+(EURIBOR!H279-1)/2)))</f>
        <v>4.5439999999999996</v>
      </c>
      <c r="C278" s="4">
        <f ca="1">MAX(0,IF(EURIBOR!I279&lt;=1,EURIBOR!I279+1,IF(EURIBOR!I279&gt;=3,EURIBOR!I279,2+(EURIBOR!I279-1)/2)))</f>
        <v>3.6</v>
      </c>
      <c r="D278" s="4">
        <f ca="1">MAX(0,IF(EURIBOR!J279&lt;=1,EURIBOR!J279+1,IF(EURIBOR!J279&gt;=3,EURIBOR!J279,2+(EURIBOR!J279-1)/2)))</f>
        <v>3.3519999999999999</v>
      </c>
      <c r="E278" s="4">
        <f ca="1">MAX(0,IF(EURIBOR!K279&lt;=1,EURIBOR!K279+1,IF(EURIBOR!K279&gt;=3,EURIBOR!K279,2+(EURIBOR!K279-1)/2)))</f>
        <v>0.751</v>
      </c>
      <c r="F278" s="4">
        <f ca="1">MAX(0,IF(EURIBOR!L279&lt;=1,EURIBOR!L279+1,IF(EURIBOR!L279&gt;=3,EURIBOR!L279,2+(EURIBOR!L279-1)/2)))</f>
        <v>0.69</v>
      </c>
      <c r="G278" s="4">
        <f ca="1">MAX(0,IF(EURIBOR!M279&lt;=1,EURIBOR!M279+1,IF(EURIBOR!M279&gt;=3,EURIBOR!M279,2+(EURIBOR!M279-1)/2)))</f>
        <v>4.6870000000000003</v>
      </c>
      <c r="H278" s="4">
        <f ca="1">MAX(0,IF(EURIBOR!N279&lt;=1,EURIBOR!N279+1,IF(EURIBOR!N279&gt;=3,EURIBOR!N279,2+(EURIBOR!N279-1)/2)))</f>
        <v>4.2380000000000004</v>
      </c>
      <c r="I278" s="4">
        <f ca="1">MAX(0,IF(EURIBOR!O279&lt;=1,EURIBOR!O279+1,IF(EURIBOR!O279&gt;=3,EURIBOR!O279,2+(EURIBOR!O279-1)/2)))</f>
        <v>4.6440000000000001</v>
      </c>
      <c r="J278" s="4">
        <f ca="1">MAX(0,IF(EURIBOR!P279&lt;=1,EURIBOR!P279+1,IF(EURIBOR!P279&gt;=3,EURIBOR!P279,2+(EURIBOR!P279-1)/2)))</f>
        <v>3.3759999999999999</v>
      </c>
      <c r="K278" s="4">
        <f ca="1">MAX(0,IF(EURIBOR!Q279&lt;=1,EURIBOR!Q279+1,IF(EURIBOR!Q279&gt;=3,EURIBOR!Q279,2+(EURIBOR!Q279-1)/2)))</f>
        <v>3.226</v>
      </c>
      <c r="L278" s="4">
        <f ca="1">MAX(0,IF(EURIBOR!R279&lt;=1,EURIBOR!R279+1,IF(EURIBOR!R279&gt;=3,EURIBOR!R279,2+(EURIBOR!R279-1)/2)))</f>
        <v>0.66999999999999993</v>
      </c>
      <c r="M278" s="4">
        <f ca="1">MAX(0,IF(EURIBOR!S279&lt;=1,EURIBOR!S279+1,IF(EURIBOR!S279&gt;=3,EURIBOR!S279,2+(EURIBOR!S279-1)/2)))</f>
        <v>0.69199999999999995</v>
      </c>
      <c r="N278" s="4">
        <f ca="1">MAX(0,IF(EURIBOR!T279&lt;=1,EURIBOR!T279+1,IF(EURIBOR!T279&gt;=3,EURIBOR!T279,2+(EURIBOR!T279-1)/2)))</f>
        <v>0.47899999999999998</v>
      </c>
      <c r="O278" s="4">
        <f ca="1">MAX(0,IF(EURIBOR!U279&lt;=1,EURIBOR!U279+1,IF(EURIBOR!U279&gt;=3,EURIBOR!U279,2+(EURIBOR!U279-1)/2)))</f>
        <v>1.2210000000000001</v>
      </c>
      <c r="P278" s="4">
        <f ca="1">MAX(0,IF(EURIBOR!V279&lt;=1,EURIBOR!V279+1,IF(EURIBOR!V279&gt;=3,EURIBOR!V279,2+(EURIBOR!V279-1)/2)))</f>
        <v>2.7895000000000003</v>
      </c>
      <c r="Q278" s="4">
        <f ca="1">MAX(0,IF(EURIBOR!W279&lt;=1,EURIBOR!W279+1,IF(EURIBOR!W279&gt;=3,EURIBOR!W279,2+(EURIBOR!W279-1)/2)))</f>
        <v>2.7565</v>
      </c>
      <c r="R278" s="4">
        <f ca="1">MAX(0,IF(EURIBOR!X279&lt;=1,EURIBOR!X279+1,IF(EURIBOR!X279&gt;=3,EURIBOR!X279,2+(EURIBOR!X279-1)/2)))</f>
        <v>2.5659999999999998</v>
      </c>
      <c r="S278" s="4">
        <f ca="1">MAX(0,IF(EURIBOR!Y279&lt;=1,EURIBOR!Y279+1,IF(EURIBOR!Y279&gt;=3,EURIBOR!Y279,2+(EURIBOR!Y279-1)/2)))</f>
        <v>3.7469999999999999</v>
      </c>
      <c r="T278" s="4">
        <f ca="1">MAX(0,IF(EURIBOR!Z279&lt;=1,EURIBOR!Z279+1,IF(EURIBOR!Z279&gt;=3,EURIBOR!Z279,2+(EURIBOR!Z279-1)/2)))</f>
        <v>2.5629999999999997</v>
      </c>
      <c r="U278" s="4">
        <f ca="1">MAX(0,IF(EURIBOR!AA279&lt;=1,EURIBOR!AA279+1,IF(EURIBOR!AA279&gt;=3,EURIBOR!AA279,2+(EURIBOR!AA279-1)/2)))</f>
        <v>2.8134999999999999</v>
      </c>
      <c r="V278" s="4">
        <f ca="1">MAX(0,IF(EURIBOR!AB279&lt;=1,EURIBOR!AB279+1,IF(EURIBOR!AB279&gt;=3,EURIBOR!AB279,2+(EURIBOR!AB279-1)/2)))</f>
        <v>3.9710000000000001</v>
      </c>
      <c r="W278" s="4">
        <f ca="1">MAX(0,IF(EURIBOR!AC279&lt;=1,EURIBOR!AC279+1,IF(EURIBOR!AC279&gt;=3,EURIBOR!AC279,2+(EURIBOR!AC279-1)/2)))</f>
        <v>0.45999999999999996</v>
      </c>
      <c r="X278" s="4">
        <f ca="1">MAX(0,IF(EURIBOR!AD279&lt;=1,EURIBOR!AD279+1,IF(EURIBOR!AD279&gt;=3,EURIBOR!AD279,2+(EURIBOR!AD279-1)/2)))</f>
        <v>3.391</v>
      </c>
      <c r="Y278" s="4">
        <f ca="1">MAX(0,IF(EURIBOR!AE279&lt;=1,EURIBOR!AE279+1,IF(EURIBOR!AE279&gt;=3,EURIBOR!AE279,2+(EURIBOR!AE279-1)/2)))</f>
        <v>0.46199999999999997</v>
      </c>
      <c r="Z278" s="4">
        <f ca="1">MAX(0,IF(EURIBOR!AF279&lt;=1,EURIBOR!AF279+1,IF(EURIBOR!AF279&gt;=3,EURIBOR!AF279,2+(EURIBOR!AF279-1)/2)))</f>
        <v>0.81600000000000006</v>
      </c>
      <c r="AA278" s="4">
        <f ca="1">MAX(0,IF(EURIBOR!AG279&lt;=1,EURIBOR!AG279+1,IF(EURIBOR!AG279&gt;=3,EURIBOR!AG279,2+(EURIBOR!AG279-1)/2)))</f>
        <v>0.874</v>
      </c>
      <c r="AB278" s="4">
        <f ca="1">MAX(0,IF(EURIBOR!AH279&lt;=1,EURIBOR!AH279+1,IF(EURIBOR!AH279&gt;=3,EURIBOR!AH279,2+(EURIBOR!AH279-1)/2)))</f>
        <v>0.61399999999999999</v>
      </c>
      <c r="AC278" s="4">
        <f ca="1">MAX(0,IF(EURIBOR!AI279&lt;=1,EURIBOR!AI279+1,IF(EURIBOR!AI279&gt;=3,EURIBOR!AI279,2+(EURIBOR!AI279-1)/2)))</f>
        <v>4.7770000000000001</v>
      </c>
      <c r="AD278" s="4">
        <f ca="1">MAX(0,IF(EURIBOR!AJ279&lt;=1,EURIBOR!AJ279+1,IF(EURIBOR!AJ279&gt;=3,EURIBOR!AJ279,2+(EURIBOR!AJ279-1)/2)))</f>
        <v>2.5685000000000002</v>
      </c>
    </row>
    <row r="279" spans="1:30" x14ac:dyDescent="0.25">
      <c r="A279" s="4">
        <f ca="1">MAX(0,IF(EURIBOR!G280&lt;=1,EURIBOR!G280+1,IF(EURIBOR!G280&gt;=3,EURIBOR!G280,2+(EURIBOR!G280-1)/2)))</f>
        <v>1.206</v>
      </c>
      <c r="B279" s="4">
        <f ca="1">MAX(0,IF(EURIBOR!H280&lt;=1,EURIBOR!H280+1,IF(EURIBOR!H280&gt;=3,EURIBOR!H280,2+(EURIBOR!H280-1)/2)))</f>
        <v>4.742</v>
      </c>
      <c r="C279" s="4">
        <f ca="1">MAX(0,IF(EURIBOR!I280&lt;=1,EURIBOR!I280+1,IF(EURIBOR!I280&gt;=3,EURIBOR!I280,2+(EURIBOR!I280-1)/2)))</f>
        <v>3.3860000000000001</v>
      </c>
      <c r="D279" s="4">
        <f ca="1">MAX(0,IF(EURIBOR!J280&lt;=1,EURIBOR!J280+1,IF(EURIBOR!J280&gt;=3,EURIBOR!J280,2+(EURIBOR!J280-1)/2)))</f>
        <v>3.31</v>
      </c>
      <c r="E279" s="4">
        <f ca="1">MAX(0,IF(EURIBOR!K280&lt;=1,EURIBOR!K280+1,IF(EURIBOR!K280&gt;=3,EURIBOR!K280,2+(EURIBOR!K280-1)/2)))</f>
        <v>0.74299999999999999</v>
      </c>
      <c r="F279" s="4">
        <f ca="1">MAX(0,IF(EURIBOR!L280&lt;=1,EURIBOR!L280+1,IF(EURIBOR!L280&gt;=3,EURIBOR!L280,2+(EURIBOR!L280-1)/2)))</f>
        <v>0.68799999999999994</v>
      </c>
      <c r="G279" s="4">
        <f ca="1">MAX(0,IF(EURIBOR!M280&lt;=1,EURIBOR!M280+1,IF(EURIBOR!M280&gt;=3,EURIBOR!M280,2+(EURIBOR!M280-1)/2)))</f>
        <v>4.6390000000000002</v>
      </c>
      <c r="H279" s="4">
        <f ca="1">MAX(0,IF(EURIBOR!N280&lt;=1,EURIBOR!N280+1,IF(EURIBOR!N280&gt;=3,EURIBOR!N280,2+(EURIBOR!N280-1)/2)))</f>
        <v>3.2930000000000001</v>
      </c>
      <c r="I279" s="4">
        <f ca="1">MAX(0,IF(EURIBOR!O280&lt;=1,EURIBOR!O280+1,IF(EURIBOR!O280&gt;=3,EURIBOR!O280,2+(EURIBOR!O280-1)/2)))</f>
        <v>4.4539999999999997</v>
      </c>
      <c r="J279" s="4">
        <f ca="1">MAX(0,IF(EURIBOR!P280&lt;=1,EURIBOR!P280+1,IF(EURIBOR!P280&gt;=3,EURIBOR!P280,2+(EURIBOR!P280-1)/2)))</f>
        <v>3.468</v>
      </c>
      <c r="K279" s="4">
        <f ca="1">MAX(0,IF(EURIBOR!Q280&lt;=1,EURIBOR!Q280+1,IF(EURIBOR!Q280&gt;=3,EURIBOR!Q280,2+(EURIBOR!Q280-1)/2)))</f>
        <v>3.335</v>
      </c>
      <c r="L279" s="4">
        <f ca="1">MAX(0,IF(EURIBOR!R280&lt;=1,EURIBOR!R280+1,IF(EURIBOR!R280&gt;=3,EURIBOR!R280,2+(EURIBOR!R280-1)/2)))</f>
        <v>0.66999999999999993</v>
      </c>
      <c r="M279" s="4">
        <f ca="1">MAX(0,IF(EURIBOR!S280&lt;=1,EURIBOR!S280+1,IF(EURIBOR!S280&gt;=3,EURIBOR!S280,2+(EURIBOR!S280-1)/2)))</f>
        <v>0.69100000000000006</v>
      </c>
      <c r="N279" s="4">
        <f ca="1">MAX(0,IF(EURIBOR!T280&lt;=1,EURIBOR!T280+1,IF(EURIBOR!T280&gt;=3,EURIBOR!T280,2+(EURIBOR!T280-1)/2)))</f>
        <v>0.46199999999999997</v>
      </c>
      <c r="O279" s="4">
        <f ca="1">MAX(0,IF(EURIBOR!U280&lt;=1,EURIBOR!U280+1,IF(EURIBOR!U280&gt;=3,EURIBOR!U280,2+(EURIBOR!U280-1)/2)))</f>
        <v>1.226</v>
      </c>
      <c r="P279" s="4">
        <f ca="1">MAX(0,IF(EURIBOR!V280&lt;=1,EURIBOR!V280+1,IF(EURIBOR!V280&gt;=3,EURIBOR!V280,2+(EURIBOR!V280-1)/2)))</f>
        <v>2.8134999999999999</v>
      </c>
      <c r="Q279" s="4">
        <f ca="1">MAX(0,IF(EURIBOR!W280&lt;=1,EURIBOR!W280+1,IF(EURIBOR!W280&gt;=3,EURIBOR!W280,2+(EURIBOR!W280-1)/2)))</f>
        <v>2.8</v>
      </c>
      <c r="R279" s="4">
        <f ca="1">MAX(0,IF(EURIBOR!X280&lt;=1,EURIBOR!X280+1,IF(EURIBOR!X280&gt;=3,EURIBOR!X280,2+(EURIBOR!X280-1)/2)))</f>
        <v>2.5694999999999997</v>
      </c>
      <c r="S279" s="4">
        <f ca="1">MAX(0,IF(EURIBOR!Y280&lt;=1,EURIBOR!Y280+1,IF(EURIBOR!Y280&gt;=3,EURIBOR!Y280,2+(EURIBOR!Y280-1)/2)))</f>
        <v>3.9249999999999998</v>
      </c>
      <c r="T279" s="4">
        <f ca="1">MAX(0,IF(EURIBOR!Z280&lt;=1,EURIBOR!Z280+1,IF(EURIBOR!Z280&gt;=3,EURIBOR!Z280,2+(EURIBOR!Z280-1)/2)))</f>
        <v>2.5555000000000003</v>
      </c>
      <c r="U279" s="4">
        <f ca="1">MAX(0,IF(EURIBOR!AA280&lt;=1,EURIBOR!AA280+1,IF(EURIBOR!AA280&gt;=3,EURIBOR!AA280,2+(EURIBOR!AA280-1)/2)))</f>
        <v>2.8380000000000001</v>
      </c>
      <c r="V279" s="4">
        <f ca="1">MAX(0,IF(EURIBOR!AB280&lt;=1,EURIBOR!AB280+1,IF(EURIBOR!AB280&gt;=3,EURIBOR!AB280,2+(EURIBOR!AB280-1)/2)))</f>
        <v>3.9672727272727268</v>
      </c>
      <c r="W279" s="4">
        <f ca="1">MAX(0,IF(EURIBOR!AC280&lt;=1,EURIBOR!AC280+1,IF(EURIBOR!AC280&gt;=3,EURIBOR!AC280,2+(EURIBOR!AC280-1)/2)))</f>
        <v>0.45699999999999996</v>
      </c>
      <c r="X279" s="4">
        <f ca="1">MAX(0,IF(EURIBOR!AD280&lt;=1,EURIBOR!AD280+1,IF(EURIBOR!AD280&gt;=3,EURIBOR!AD280,2+(EURIBOR!AD280-1)/2)))</f>
        <v>3.407</v>
      </c>
      <c r="Y279" s="4">
        <f ca="1">MAX(0,IF(EURIBOR!AE280&lt;=1,EURIBOR!AE280+1,IF(EURIBOR!AE280&gt;=3,EURIBOR!AE280,2+(EURIBOR!AE280-1)/2)))</f>
        <v>0.45299999999999996</v>
      </c>
      <c r="Z279" s="4">
        <f ca="1">MAX(0,IF(EURIBOR!AF280&lt;=1,EURIBOR!AF280+1,IF(EURIBOR!AF280&gt;=3,EURIBOR!AF280,2+(EURIBOR!AF280-1)/2)))</f>
        <v>0.77100000000000002</v>
      </c>
      <c r="AA279" s="4">
        <f ca="1">MAX(0,IF(EURIBOR!AG280&lt;=1,EURIBOR!AG280+1,IF(EURIBOR!AG280&gt;=3,EURIBOR!AG280,2+(EURIBOR!AG280-1)/2)))</f>
        <v>0.85399999999999998</v>
      </c>
      <c r="AB279" s="4">
        <f ca="1">MAX(0,IF(EURIBOR!AH280&lt;=1,EURIBOR!AH280+1,IF(EURIBOR!AH280&gt;=3,EURIBOR!AH280,2+(EURIBOR!AH280-1)/2)))</f>
        <v>0.76100000000000001</v>
      </c>
      <c r="AC279" s="4">
        <f ca="1">MAX(0,IF(EURIBOR!AI280&lt;=1,EURIBOR!AI280+1,IF(EURIBOR!AI280&gt;=3,EURIBOR!AI280,2+(EURIBOR!AI280-1)/2)))</f>
        <v>4.8529999999999998</v>
      </c>
      <c r="AD279" s="4">
        <f ca="1">MAX(0,IF(EURIBOR!AJ280&lt;=1,EURIBOR!AJ280+1,IF(EURIBOR!AJ280&gt;=3,EURIBOR!AJ280,2+(EURIBOR!AJ280-1)/2)))</f>
        <v>2.5685000000000002</v>
      </c>
    </row>
    <row r="280" spans="1:30" x14ac:dyDescent="0.25">
      <c r="A280" s="4">
        <f ca="1">MAX(0,IF(EURIBOR!G281&lt;=1,EURIBOR!G281+1,IF(EURIBOR!G281&gt;=3,EURIBOR!G281,2+(EURIBOR!G281-1)/2)))</f>
        <v>1.2090000000000001</v>
      </c>
      <c r="B280" s="4">
        <f ca="1">MAX(0,IF(EURIBOR!H281&lt;=1,EURIBOR!H281+1,IF(EURIBOR!H281&gt;=3,EURIBOR!H281,2+(EURIBOR!H281-1)/2)))</f>
        <v>4.6870000000000003</v>
      </c>
      <c r="C280" s="4">
        <f ca="1">MAX(0,IF(EURIBOR!I281&lt;=1,EURIBOR!I281+1,IF(EURIBOR!I281&gt;=3,EURIBOR!I281,2+(EURIBOR!I281-1)/2)))</f>
        <v>3.3450000000000002</v>
      </c>
      <c r="D280" s="4">
        <f ca="1">MAX(0,IF(EURIBOR!J281&lt;=1,EURIBOR!J281+1,IF(EURIBOR!J281&gt;=3,EURIBOR!J281,2+(EURIBOR!J281-1)/2)))</f>
        <v>3.2610000000000001</v>
      </c>
      <c r="E280" s="4">
        <f ca="1">MAX(0,IF(EURIBOR!K281&lt;=1,EURIBOR!K281+1,IF(EURIBOR!K281&gt;=3,EURIBOR!K281,2+(EURIBOR!K281-1)/2)))</f>
        <v>0.73199999999999998</v>
      </c>
      <c r="F280" s="4">
        <f ca="1">MAX(0,IF(EURIBOR!L281&lt;=1,EURIBOR!L281+1,IF(EURIBOR!L281&gt;=3,EURIBOR!L281,2+(EURIBOR!L281-1)/2)))</f>
        <v>0.67100000000000004</v>
      </c>
      <c r="G280" s="4">
        <f ca="1">MAX(0,IF(EURIBOR!M281&lt;=1,EURIBOR!M281+1,IF(EURIBOR!M281&gt;=3,EURIBOR!M281,2+(EURIBOR!M281-1)/2)))</f>
        <v>4.8479999999999999</v>
      </c>
      <c r="H280" s="4">
        <f ca="1">MAX(0,IF(EURIBOR!N281&lt;=1,EURIBOR!N281+1,IF(EURIBOR!N281&gt;=3,EURIBOR!N281,2+(EURIBOR!N281-1)/2)))</f>
        <v>2.7284999999999999</v>
      </c>
      <c r="I280" s="4">
        <f ca="1">MAX(0,IF(EURIBOR!O281&lt;=1,EURIBOR!O281+1,IF(EURIBOR!O281&gt;=3,EURIBOR!O281,2+(EURIBOR!O281-1)/2)))</f>
        <v>4.4669999999999996</v>
      </c>
      <c r="J280" s="4">
        <f ca="1">MAX(0,IF(EURIBOR!P281&lt;=1,EURIBOR!P281+1,IF(EURIBOR!P281&gt;=3,EURIBOR!P281,2+(EURIBOR!P281-1)/2)))</f>
        <v>3.4460000000000002</v>
      </c>
      <c r="K280" s="4">
        <f ca="1">MAX(0,IF(EURIBOR!Q281&lt;=1,EURIBOR!Q281+1,IF(EURIBOR!Q281&gt;=3,EURIBOR!Q281,2+(EURIBOR!Q281-1)/2)))</f>
        <v>3.5019999999999998</v>
      </c>
      <c r="L280" s="4">
        <f ca="1">MAX(0,IF(EURIBOR!R281&lt;=1,EURIBOR!R281+1,IF(EURIBOR!R281&gt;=3,EURIBOR!R281,2+(EURIBOR!R281-1)/2)))</f>
        <v>0.67100000000000004</v>
      </c>
      <c r="M280" s="4">
        <f ca="1">MAX(0,IF(EURIBOR!S281&lt;=1,EURIBOR!S281+1,IF(EURIBOR!S281&gt;=3,EURIBOR!S281,2+(EURIBOR!S281-1)/2)))</f>
        <v>0.69</v>
      </c>
      <c r="N280" s="4">
        <f ca="1">MAX(0,IF(EURIBOR!T281&lt;=1,EURIBOR!T281+1,IF(EURIBOR!T281&gt;=3,EURIBOR!T281,2+(EURIBOR!T281-1)/2)))</f>
        <v>0.45299999999999996</v>
      </c>
      <c r="O280" s="4">
        <f ca="1">MAX(0,IF(EURIBOR!U281&lt;=1,EURIBOR!U281+1,IF(EURIBOR!U281&gt;=3,EURIBOR!U281,2+(EURIBOR!U281-1)/2)))</f>
        <v>1.2230000000000001</v>
      </c>
      <c r="P280" s="4">
        <f ca="1">MAX(0,IF(EURIBOR!V281&lt;=1,EURIBOR!V281+1,IF(EURIBOR!V281&gt;=3,EURIBOR!V281,2+(EURIBOR!V281-1)/2)))</f>
        <v>2.8380000000000001</v>
      </c>
      <c r="Q280" s="4">
        <f ca="1">MAX(0,IF(EURIBOR!W281&lt;=1,EURIBOR!W281+1,IF(EURIBOR!W281&gt;=3,EURIBOR!W281,2+(EURIBOR!W281-1)/2)))</f>
        <v>2.8614999999999999</v>
      </c>
      <c r="R280" s="4">
        <f ca="1">MAX(0,IF(EURIBOR!X281&lt;=1,EURIBOR!X281+1,IF(EURIBOR!X281&gt;=3,EURIBOR!X281,2+(EURIBOR!X281-1)/2)))</f>
        <v>2.5985</v>
      </c>
      <c r="S280" s="4">
        <f ca="1">MAX(0,IF(EURIBOR!Y281&lt;=1,EURIBOR!Y281+1,IF(EURIBOR!Y281&gt;=3,EURIBOR!Y281,2+(EURIBOR!Y281-1)/2)))</f>
        <v>4.3620000000000001</v>
      </c>
      <c r="T280" s="4">
        <f ca="1">MAX(0,IF(EURIBOR!Z281&lt;=1,EURIBOR!Z281+1,IF(EURIBOR!Z281&gt;=3,EURIBOR!Z281,2+(EURIBOR!Z281-1)/2)))</f>
        <v>2.5594999999999999</v>
      </c>
      <c r="U280" s="4">
        <f ca="1">MAX(0,IF(EURIBOR!AA281&lt;=1,EURIBOR!AA281+1,IF(EURIBOR!AA281&gt;=3,EURIBOR!AA281,2+(EURIBOR!AA281-1)/2)))</f>
        <v>2.8475000000000001</v>
      </c>
      <c r="V280" s="4">
        <f ca="1">MAX(0,IF(EURIBOR!AB281&lt;=1,EURIBOR!AB281+1,IF(EURIBOR!AB281&gt;=3,EURIBOR!AB281,2+(EURIBOR!AB281-1)/2)))</f>
        <v>3.9310526315789471</v>
      </c>
      <c r="W280" s="4">
        <f ca="1">MAX(0,IF(EURIBOR!AC281&lt;=1,EURIBOR!AC281+1,IF(EURIBOR!AC281&gt;=3,EURIBOR!AC281,2+(EURIBOR!AC281-1)/2)))</f>
        <v>0.45499999999999996</v>
      </c>
      <c r="X280" s="4">
        <f ca="1">MAX(0,IF(EURIBOR!AD281&lt;=1,EURIBOR!AD281+1,IF(EURIBOR!AD281&gt;=3,EURIBOR!AD281,2+(EURIBOR!AD281-1)/2)))</f>
        <v>3.4670000000000001</v>
      </c>
      <c r="Y280" s="4">
        <f ca="1">MAX(0,IF(EURIBOR!AE281&lt;=1,EURIBOR!AE281+1,IF(EURIBOR!AE281&gt;=3,EURIBOR!AE281,2+(EURIBOR!AE281-1)/2)))</f>
        <v>0.45899999999999996</v>
      </c>
      <c r="Z280" s="4">
        <f ca="1">MAX(0,IF(EURIBOR!AF281&lt;=1,EURIBOR!AF281+1,IF(EURIBOR!AF281&gt;=3,EURIBOR!AF281,2+(EURIBOR!AF281-1)/2)))</f>
        <v>0.751</v>
      </c>
      <c r="AA280" s="4">
        <f ca="1">MAX(0,IF(EURIBOR!AG281&lt;=1,EURIBOR!AG281+1,IF(EURIBOR!AG281&gt;=3,EURIBOR!AG281,2+(EURIBOR!AG281-1)/2)))</f>
        <v>0.81600000000000006</v>
      </c>
      <c r="AB280" s="4">
        <f ca="1">MAX(0,IF(EURIBOR!AH281&lt;=1,EURIBOR!AH281+1,IF(EURIBOR!AH281&gt;=3,EURIBOR!AH281,2+(EURIBOR!AH281-1)/2)))</f>
        <v>1.0369999999999999</v>
      </c>
      <c r="AC280" s="4">
        <f ca="1">MAX(0,IF(EURIBOR!AI281&lt;=1,EURIBOR!AI281+1,IF(EURIBOR!AI281&gt;=3,EURIBOR!AI281,2+(EURIBOR!AI281-1)/2)))</f>
        <v>5.0410000000000004</v>
      </c>
      <c r="AD280" s="4">
        <f ca="1">MAX(0,IF(EURIBOR!AJ281&lt;=1,EURIBOR!AJ281+1,IF(EURIBOR!AJ281&gt;=3,EURIBOR!AJ281,2+(EURIBOR!AJ281-1)/2)))</f>
        <v>2.5629999999999997</v>
      </c>
    </row>
    <row r="281" spans="1:30" x14ac:dyDescent="0.25">
      <c r="A281" s="4">
        <f ca="1">MAX(0,IF(EURIBOR!G282&lt;=1,EURIBOR!G282+1,IF(EURIBOR!G282&gt;=3,EURIBOR!G282,2+(EURIBOR!G282-1)/2)))</f>
        <v>1.2010000000000001</v>
      </c>
      <c r="B281" s="4">
        <f ca="1">MAX(0,IF(EURIBOR!H282&lt;=1,EURIBOR!H282+1,IF(EURIBOR!H282&gt;=3,EURIBOR!H282,2+(EURIBOR!H282-1)/2)))</f>
        <v>4.6390000000000002</v>
      </c>
      <c r="C281" s="4">
        <f ca="1">MAX(0,IF(EURIBOR!I282&lt;=1,EURIBOR!I282+1,IF(EURIBOR!I282&gt;=3,EURIBOR!I282,2+(EURIBOR!I282-1)/2)))</f>
        <v>3.339</v>
      </c>
      <c r="D281" s="4">
        <f ca="1">MAX(0,IF(EURIBOR!J282&lt;=1,EURIBOR!J282+1,IF(EURIBOR!J282&gt;=3,EURIBOR!J282,2+(EURIBOR!J282-1)/2)))</f>
        <v>3.1240000000000001</v>
      </c>
      <c r="E281" s="4">
        <f ca="1">MAX(0,IF(EURIBOR!K282&lt;=1,EURIBOR!K282+1,IF(EURIBOR!K282&gt;=3,EURIBOR!K282,2+(EURIBOR!K282-1)/2)))</f>
        <v>0.70599999999999996</v>
      </c>
      <c r="F281" s="4">
        <f ca="1">MAX(0,IF(EURIBOR!L282&lt;=1,EURIBOR!L282+1,IF(EURIBOR!L282&gt;=3,EURIBOR!L282,2+(EURIBOR!L282-1)/2)))</f>
        <v>0.63500000000000001</v>
      </c>
      <c r="G281" s="4">
        <f ca="1">MAX(0,IF(EURIBOR!M282&lt;=1,EURIBOR!M282+1,IF(EURIBOR!M282&gt;=3,EURIBOR!M282,2+(EURIBOR!M282-1)/2)))</f>
        <v>4.4820000000000002</v>
      </c>
      <c r="H281" s="4">
        <f ca="1">MAX(0,IF(EURIBOR!N282&lt;=1,EURIBOR!N282+1,IF(EURIBOR!N282&gt;=3,EURIBOR!N282,2+(EURIBOR!N282-1)/2)))</f>
        <v>2.4714999999999998</v>
      </c>
      <c r="I281" s="4">
        <f ca="1">MAX(0,IF(EURIBOR!O282&lt;=1,EURIBOR!O282+1,IF(EURIBOR!O282&gt;=3,EURIBOR!O282,2+(EURIBOR!O282-1)/2)))</f>
        <v>4.3540000000000001</v>
      </c>
      <c r="J281" s="4">
        <f ca="1">MAX(0,IF(EURIBOR!P282&lt;=1,EURIBOR!P282+1,IF(EURIBOR!P282&gt;=3,EURIBOR!P282,2+(EURIBOR!P282-1)/2)))</f>
        <v>3.343</v>
      </c>
      <c r="K281" s="4">
        <f ca="1">MAX(0,IF(EURIBOR!Q282&lt;=1,EURIBOR!Q282+1,IF(EURIBOR!Q282&gt;=3,EURIBOR!Q282,2+(EURIBOR!Q282-1)/2)))</f>
        <v>3.597</v>
      </c>
      <c r="L281" s="4">
        <f ca="1">MAX(0,IF(EURIBOR!R282&lt;=1,EURIBOR!R282+1,IF(EURIBOR!R282&gt;=3,EURIBOR!R282,2+(EURIBOR!R282-1)/2)))</f>
        <v>0.67100000000000004</v>
      </c>
      <c r="M281" s="4">
        <f ca="1">MAX(0,IF(EURIBOR!S282&lt;=1,EURIBOR!S282+1,IF(EURIBOR!S282&gt;=3,EURIBOR!S282,2+(EURIBOR!S282-1)/2)))</f>
        <v>0.68799999999999994</v>
      </c>
      <c r="N281" s="4">
        <f ca="1">MAX(0,IF(EURIBOR!T282&lt;=1,EURIBOR!T282+1,IF(EURIBOR!T282&gt;=3,EURIBOR!T282,2+(EURIBOR!T282-1)/2)))</f>
        <v>0.45899999999999996</v>
      </c>
      <c r="O281" s="4">
        <f ca="1">MAX(0,IF(EURIBOR!U282&lt;=1,EURIBOR!U282+1,IF(EURIBOR!U282&gt;=3,EURIBOR!U282,2+(EURIBOR!U282-1)/2)))</f>
        <v>1.226</v>
      </c>
      <c r="P281" s="4">
        <f ca="1">MAX(0,IF(EURIBOR!V282&lt;=1,EURIBOR!V282+1,IF(EURIBOR!V282&gt;=3,EURIBOR!V282,2+(EURIBOR!V282-1)/2)))</f>
        <v>2.8475000000000001</v>
      </c>
      <c r="Q281" s="4">
        <f ca="1">MAX(0,IF(EURIBOR!W282&lt;=1,EURIBOR!W282+1,IF(EURIBOR!W282&gt;=3,EURIBOR!W282,2+(EURIBOR!W282-1)/2)))</f>
        <v>2.8970000000000002</v>
      </c>
      <c r="R281" s="4">
        <f ca="1">MAX(0,IF(EURIBOR!X282&lt;=1,EURIBOR!X282+1,IF(EURIBOR!X282&gt;=3,EURIBOR!X282,2+(EURIBOR!X282-1)/2)))</f>
        <v>2.6805000000000003</v>
      </c>
      <c r="S281" s="4">
        <f ca="1">MAX(0,IF(EURIBOR!Y282&lt;=1,EURIBOR!Y282+1,IF(EURIBOR!Y282&gt;=3,EURIBOR!Y282,2+(EURIBOR!Y282-1)/2)))</f>
        <v>4.5019999999999998</v>
      </c>
      <c r="T281" s="4">
        <f ca="1">MAX(0,IF(EURIBOR!Z282&lt;=1,EURIBOR!Z282+1,IF(EURIBOR!Z282&gt;=3,EURIBOR!Z282,2+(EURIBOR!Z282-1)/2)))</f>
        <v>2.5659999999999998</v>
      </c>
      <c r="U281" s="4">
        <f ca="1">MAX(0,IF(EURIBOR!AA282&lt;=1,EURIBOR!AA282+1,IF(EURIBOR!AA282&gt;=3,EURIBOR!AA282,2+(EURIBOR!AA282-1)/2)))</f>
        <v>2.8635000000000002</v>
      </c>
      <c r="V281" s="4">
        <f ca="1">MAX(0,IF(EURIBOR!AB282&lt;=1,EURIBOR!AB282+1,IF(EURIBOR!AB282&gt;=3,EURIBOR!AB282,2+(EURIBOR!AB282-1)/2)))</f>
        <v>3.9204761904761911</v>
      </c>
      <c r="W281" s="4">
        <f ca="1">MAX(0,IF(EURIBOR!AC282&lt;=1,EURIBOR!AC282+1,IF(EURIBOR!AC282&gt;=3,EURIBOR!AC282,2+(EURIBOR!AC282-1)/2)))</f>
        <v>0.45199999999999996</v>
      </c>
      <c r="X281" s="4">
        <f ca="1">MAX(0,IF(EURIBOR!AD282&lt;=1,EURIBOR!AD282+1,IF(EURIBOR!AD282&gt;=3,EURIBOR!AD282,2+(EURIBOR!AD282-1)/2)))</f>
        <v>3.464</v>
      </c>
      <c r="Y281" s="4">
        <f ca="1">MAX(0,IF(EURIBOR!AE282&lt;=1,EURIBOR!AE282+1,IF(EURIBOR!AE282&gt;=3,EURIBOR!AE282,2+(EURIBOR!AE282-1)/2)))</f>
        <v>0.46099999999999997</v>
      </c>
      <c r="Z281" s="4">
        <f ca="1">MAX(0,IF(EURIBOR!AF282&lt;=1,EURIBOR!AF282+1,IF(EURIBOR!AF282&gt;=3,EURIBOR!AF282,2+(EURIBOR!AF282-1)/2)))</f>
        <v>0.74299999999999999</v>
      </c>
      <c r="AA281" s="4">
        <f ca="1">MAX(0,IF(EURIBOR!AG282&lt;=1,EURIBOR!AG282+1,IF(EURIBOR!AG282&gt;=3,EURIBOR!AG282,2+(EURIBOR!AG282-1)/2)))</f>
        <v>0.77100000000000002</v>
      </c>
      <c r="AB281" s="4">
        <f ca="1">MAX(0,IF(EURIBOR!AH282&lt;=1,EURIBOR!AH282+1,IF(EURIBOR!AH282&gt;=3,EURIBOR!AH282,2+(EURIBOR!AH282-1)/2)))</f>
        <v>1.395</v>
      </c>
      <c r="AC281" s="4">
        <f ca="1">MAX(0,IF(EURIBOR!AI282&lt;=1,EURIBOR!AI282+1,IF(EURIBOR!AI282&gt;=3,EURIBOR!AI282,2+(EURIBOR!AI282-1)/2)))</f>
        <v>5.0919999999999996</v>
      </c>
      <c r="AD281" s="4">
        <f ca="1">MAX(0,IF(EURIBOR!AJ282&lt;=1,EURIBOR!AJ282+1,IF(EURIBOR!AJ282&gt;=3,EURIBOR!AJ282,2+(EURIBOR!AJ282-1)/2)))</f>
        <v>2.5555000000000003</v>
      </c>
    </row>
    <row r="282" spans="1:30" x14ac:dyDescent="0.25">
      <c r="A282" s="4">
        <f ca="1">MAX(0,IF(EURIBOR!G283&lt;=1,EURIBOR!G283+1,IF(EURIBOR!G283&gt;=3,EURIBOR!G283,2+(EURIBOR!G283-1)/2)))</f>
        <v>1.21</v>
      </c>
      <c r="B282" s="4">
        <f ca="1">MAX(0,IF(EURIBOR!H283&lt;=1,EURIBOR!H283+1,IF(EURIBOR!H283&gt;=3,EURIBOR!H283,2+(EURIBOR!H283-1)/2)))</f>
        <v>4.8479999999999999</v>
      </c>
      <c r="C282" s="4">
        <f ca="1">MAX(0,IF(EURIBOR!I283&lt;=1,EURIBOR!I283+1,IF(EURIBOR!I283&gt;=3,EURIBOR!I283,2+(EURIBOR!I283-1)/2)))</f>
        <v>3.3570000000000002</v>
      </c>
      <c r="D282" s="4">
        <f ca="1">MAX(0,IF(EURIBOR!J283&lt;=1,EURIBOR!J283+1,IF(EURIBOR!J283&gt;=3,EURIBOR!J283,2+(EURIBOR!J283-1)/2)))</f>
        <v>2.9704999999999999</v>
      </c>
      <c r="E282" s="4">
        <f ca="1">MAX(0,IF(EURIBOR!K283&lt;=1,EURIBOR!K283+1,IF(EURIBOR!K283&gt;=3,EURIBOR!K283,2+(EURIBOR!K283-1)/2)))</f>
        <v>0.70199999999999996</v>
      </c>
      <c r="F282" s="4">
        <f ca="1">MAX(0,IF(EURIBOR!L283&lt;=1,EURIBOR!L283+1,IF(EURIBOR!L283&gt;=3,EURIBOR!L283,2+(EURIBOR!L283-1)/2)))</f>
        <v>0.59200000000000008</v>
      </c>
      <c r="G282" s="4">
        <f ca="1">MAX(0,IF(EURIBOR!M283&lt;=1,EURIBOR!M283+1,IF(EURIBOR!M283&gt;=3,EURIBOR!M283,2+(EURIBOR!M283-1)/2)))</f>
        <v>4.3620000000000001</v>
      </c>
      <c r="H282" s="4">
        <f ca="1">MAX(0,IF(EURIBOR!N283&lt;=1,EURIBOR!N283+1,IF(EURIBOR!N283&gt;=3,EURIBOR!N283,2+(EURIBOR!N283-1)/2)))</f>
        <v>2.3174999999999999</v>
      </c>
      <c r="I282" s="4">
        <f ca="1">MAX(0,IF(EURIBOR!O283&lt;=1,EURIBOR!O283+1,IF(EURIBOR!O283&gt;=3,EURIBOR!O283,2+(EURIBOR!O283-1)/2)))</f>
        <v>3.9830000000000001</v>
      </c>
      <c r="J282" s="4">
        <f ca="1">MAX(0,IF(EURIBOR!P283&lt;=1,EURIBOR!P283+1,IF(EURIBOR!P283&gt;=3,EURIBOR!P283,2+(EURIBOR!P283-1)/2)))</f>
        <v>3.5369999999999999</v>
      </c>
      <c r="K282" s="4">
        <f ca="1">MAX(0,IF(EURIBOR!Q283&lt;=1,EURIBOR!Q283+1,IF(EURIBOR!Q283&gt;=3,EURIBOR!Q283,2+(EURIBOR!Q283-1)/2)))</f>
        <v>3.6840000000000002</v>
      </c>
      <c r="L282" s="4">
        <f ca="1">MAX(0,IF(EURIBOR!R283&lt;=1,EURIBOR!R283+1,IF(EURIBOR!R283&gt;=3,EURIBOR!R283,2+(EURIBOR!R283-1)/2)))</f>
        <v>0.66999999999999993</v>
      </c>
      <c r="M282" s="4">
        <f ca="1">MAX(0,IF(EURIBOR!S283&lt;=1,EURIBOR!S283+1,IF(EURIBOR!S283&gt;=3,EURIBOR!S283,2+(EURIBOR!S283-1)/2)))</f>
        <v>0.67100000000000004</v>
      </c>
      <c r="N282" s="4">
        <f ca="1">MAX(0,IF(EURIBOR!T283&lt;=1,EURIBOR!T283+1,IF(EURIBOR!T283&gt;=3,EURIBOR!T283,2+(EURIBOR!T283-1)/2)))</f>
        <v>0.46099999999999997</v>
      </c>
      <c r="O282" s="4">
        <f ca="1">MAX(0,IF(EURIBOR!U283&lt;=1,EURIBOR!U283+1,IF(EURIBOR!U283&gt;=3,EURIBOR!U283,2+(EURIBOR!U283-1)/2)))</f>
        <v>1.2230000000000001</v>
      </c>
      <c r="P282" s="4">
        <f ca="1">MAX(0,IF(EURIBOR!V283&lt;=1,EURIBOR!V283+1,IF(EURIBOR!V283&gt;=3,EURIBOR!V283,2+(EURIBOR!V283-1)/2)))</f>
        <v>2.8635000000000002</v>
      </c>
      <c r="Q282" s="4">
        <f ca="1">MAX(0,IF(EURIBOR!W283&lt;=1,EURIBOR!W283+1,IF(EURIBOR!W283&gt;=3,EURIBOR!W283,2+(EURIBOR!W283-1)/2)))</f>
        <v>2.9444999999999997</v>
      </c>
      <c r="R282" s="4">
        <f ca="1">MAX(0,IF(EURIBOR!X283&lt;=1,EURIBOR!X283+1,IF(EURIBOR!X283&gt;=3,EURIBOR!X283,2+(EURIBOR!X283-1)/2)))</f>
        <v>2.7364999999999999</v>
      </c>
      <c r="S282" s="4">
        <f ca="1">MAX(0,IF(EURIBOR!Y283&lt;=1,EURIBOR!Y283+1,IF(EURIBOR!Y283&gt;=3,EURIBOR!Y283,2+(EURIBOR!Y283-1)/2)))</f>
        <v>4.5830000000000002</v>
      </c>
      <c r="T282" s="4">
        <f ca="1">MAX(0,IF(EURIBOR!Z283&lt;=1,EURIBOR!Z283+1,IF(EURIBOR!Z283&gt;=3,EURIBOR!Z283,2+(EURIBOR!Z283-1)/2)))</f>
        <v>2.5694999999999997</v>
      </c>
      <c r="U282" s="4">
        <f ca="1">MAX(0,IF(EURIBOR!AA283&lt;=1,EURIBOR!AA283+1,IF(EURIBOR!AA283&gt;=3,EURIBOR!AA283,2+(EURIBOR!AA283-1)/2)))</f>
        <v>3.3759999999999999</v>
      </c>
      <c r="V282" s="4">
        <f ca="1">MAX(0,IF(EURIBOR!AB283&lt;=1,EURIBOR!AB283+1,IF(EURIBOR!AB283&gt;=3,EURIBOR!AB283,2+(EURIBOR!AB283-1)/2)))</f>
        <v>3.9200000000000008</v>
      </c>
      <c r="W282" s="4">
        <f ca="1">MAX(0,IF(EURIBOR!AC283&lt;=1,EURIBOR!AC283+1,IF(EURIBOR!AC283&gt;=3,EURIBOR!AC283,2+(EURIBOR!AC283-1)/2)))</f>
        <v>0.45499999999999996</v>
      </c>
      <c r="X282" s="4">
        <f ca="1">MAX(0,IF(EURIBOR!AD283&lt;=1,EURIBOR!AD283+1,IF(EURIBOR!AD283&gt;=3,EURIBOR!AD283,2+(EURIBOR!AD283-1)/2)))</f>
        <v>3.41</v>
      </c>
      <c r="Y282" s="4">
        <f ca="1">MAX(0,IF(EURIBOR!AE283&lt;=1,EURIBOR!AE283+1,IF(EURIBOR!AE283&gt;=3,EURIBOR!AE283,2+(EURIBOR!AE283-1)/2)))</f>
        <v>0.46199999999999997</v>
      </c>
      <c r="Z282" s="4">
        <f ca="1">MAX(0,IF(EURIBOR!AF283&lt;=1,EURIBOR!AF283+1,IF(EURIBOR!AF283&gt;=3,EURIBOR!AF283,2+(EURIBOR!AF283-1)/2)))</f>
        <v>0.73199999999999998</v>
      </c>
      <c r="AA282" s="4">
        <f ca="1">MAX(0,IF(EURIBOR!AG283&lt;=1,EURIBOR!AG283+1,IF(EURIBOR!AG283&gt;=3,EURIBOR!AG283,2+(EURIBOR!AG283-1)/2)))</f>
        <v>0.751</v>
      </c>
      <c r="AB282" s="4">
        <f ca="1">MAX(0,IF(EURIBOR!AH283&lt;=1,EURIBOR!AH283+1,IF(EURIBOR!AH283&gt;=3,EURIBOR!AH283,2+(EURIBOR!AH283-1)/2)))</f>
        <v>2.0055000000000001</v>
      </c>
      <c r="AC282" s="4">
        <f ca="1">MAX(0,IF(EURIBOR!AI283&lt;=1,EURIBOR!AI283+1,IF(EURIBOR!AI283&gt;=3,EURIBOR!AI283,2+(EURIBOR!AI283-1)/2)))</f>
        <v>4.9390000000000001</v>
      </c>
      <c r="AD282" s="4">
        <f ca="1">MAX(0,IF(EURIBOR!AJ283&lt;=1,EURIBOR!AJ283+1,IF(EURIBOR!AJ283&gt;=3,EURIBOR!AJ283,2+(EURIBOR!AJ283-1)/2)))</f>
        <v>2.5594999999999999</v>
      </c>
    </row>
    <row r="283" spans="1:30" x14ac:dyDescent="0.25">
      <c r="A283" s="4">
        <f ca="1">MAX(0,IF(EURIBOR!G284&lt;=1,EURIBOR!G284+1,IF(EURIBOR!G284&gt;=3,EURIBOR!G284,2+(EURIBOR!G284-1)/2)))</f>
        <v>1.2210000000000001</v>
      </c>
      <c r="B283" s="4">
        <f ca="1">MAX(0,IF(EURIBOR!H284&lt;=1,EURIBOR!H284+1,IF(EURIBOR!H284&gt;=3,EURIBOR!H284,2+(EURIBOR!H284-1)/2)))</f>
        <v>4.4820000000000002</v>
      </c>
      <c r="C283" s="4">
        <f ca="1">MAX(0,IF(EURIBOR!I284&lt;=1,EURIBOR!I284+1,IF(EURIBOR!I284&gt;=3,EURIBOR!I284,2+(EURIBOR!I284-1)/2)))</f>
        <v>3.391</v>
      </c>
      <c r="D283" s="4">
        <f ca="1">MAX(0,IF(EURIBOR!J284&lt;=1,EURIBOR!J284+1,IF(EURIBOR!J284&gt;=3,EURIBOR!J284,2+(EURIBOR!J284-1)/2)))</f>
        <v>2.9159999999999999</v>
      </c>
      <c r="E283" s="4">
        <f ca="1">MAX(0,IF(EURIBOR!K284&lt;=1,EURIBOR!K284+1,IF(EURIBOR!K284&gt;=3,EURIBOR!K284,2+(EURIBOR!K284-1)/2)))</f>
        <v>0.69799999999999995</v>
      </c>
      <c r="F283" s="4">
        <f ca="1">MAX(0,IF(EURIBOR!L284&lt;=1,EURIBOR!L284+1,IF(EURIBOR!L284&gt;=3,EURIBOR!L284,2+(EURIBOR!L284-1)/2)))</f>
        <v>0.58200000000000007</v>
      </c>
      <c r="G283" s="4">
        <f ca="1">MAX(0,IF(EURIBOR!M284&lt;=1,EURIBOR!M284+1,IF(EURIBOR!M284&gt;=3,EURIBOR!M284,2+(EURIBOR!M284-1)/2)))</f>
        <v>4.5960000000000001</v>
      </c>
      <c r="H283" s="4">
        <f ca="1">MAX(0,IF(EURIBOR!N284&lt;=1,EURIBOR!N284+1,IF(EURIBOR!N284&gt;=3,EURIBOR!N284,2+(EURIBOR!N284-1)/2)))</f>
        <v>2.2109999999999999</v>
      </c>
      <c r="I283" s="4">
        <f ca="1">MAX(0,IF(EURIBOR!O284&lt;=1,EURIBOR!O284+1,IF(EURIBOR!O284&gt;=3,EURIBOR!O284,2+(EURIBOR!O284-1)/2)))</f>
        <v>3.6</v>
      </c>
      <c r="J283" s="4">
        <f ca="1">MAX(0,IF(EURIBOR!P284&lt;=1,EURIBOR!P284+1,IF(EURIBOR!P284&gt;=3,EURIBOR!P284,2+(EURIBOR!P284-1)/2)))</f>
        <v>3.7469999999999999</v>
      </c>
      <c r="K283" s="4">
        <f ca="1">MAX(0,IF(EURIBOR!Q284&lt;=1,EURIBOR!Q284+1,IF(EURIBOR!Q284&gt;=3,EURIBOR!Q284,2+(EURIBOR!Q284-1)/2)))</f>
        <v>3.7519999999999998</v>
      </c>
      <c r="L283" s="4">
        <f ca="1">MAX(0,IF(EURIBOR!R284&lt;=1,EURIBOR!R284+1,IF(EURIBOR!R284&gt;=3,EURIBOR!R284,2+(EURIBOR!R284-1)/2)))</f>
        <v>0.67100000000000004</v>
      </c>
      <c r="M283" s="4">
        <f ca="1">MAX(0,IF(EURIBOR!S284&lt;=1,EURIBOR!S284+1,IF(EURIBOR!S284&gt;=3,EURIBOR!S284,2+(EURIBOR!S284-1)/2)))</f>
        <v>0.63500000000000001</v>
      </c>
      <c r="N283" s="4">
        <f ca="1">MAX(0,IF(EURIBOR!T284&lt;=1,EURIBOR!T284+1,IF(EURIBOR!T284&gt;=3,EURIBOR!T284,2+(EURIBOR!T284-1)/2)))</f>
        <v>0.46199999999999997</v>
      </c>
      <c r="O283" s="4">
        <f ca="1">MAX(0,IF(EURIBOR!U284&lt;=1,EURIBOR!U284+1,IF(EURIBOR!U284&gt;=3,EURIBOR!U284,2+(EURIBOR!U284-1)/2)))</f>
        <v>1.272</v>
      </c>
      <c r="P283" s="4">
        <f ca="1">MAX(0,IF(EURIBOR!V284&lt;=1,EURIBOR!V284+1,IF(EURIBOR!V284&gt;=3,EURIBOR!V284,2+(EURIBOR!V284-1)/2)))</f>
        <v>3.3759999999999999</v>
      </c>
      <c r="Q283" s="4">
        <f ca="1">MAX(0,IF(EURIBOR!W284&lt;=1,EURIBOR!W284+1,IF(EURIBOR!W284&gt;=3,EURIBOR!W284,2+(EURIBOR!W284-1)/2)))</f>
        <v>2.9930000000000003</v>
      </c>
      <c r="R283" s="4">
        <f ca="1">MAX(0,IF(EURIBOR!X284&lt;=1,EURIBOR!X284+1,IF(EURIBOR!X284&gt;=3,EURIBOR!X284,2+(EURIBOR!X284-1)/2)))</f>
        <v>2.7565</v>
      </c>
      <c r="S283" s="4">
        <f ca="1">MAX(0,IF(EURIBOR!Y284&lt;=1,EURIBOR!Y284+1,IF(EURIBOR!Y284&gt;=3,EURIBOR!Y284,2+(EURIBOR!Y284-1)/2)))</f>
        <v>4.7770000000000001</v>
      </c>
      <c r="T283" s="4">
        <f ca="1">MAX(0,IF(EURIBOR!Z284&lt;=1,EURIBOR!Z284+1,IF(EURIBOR!Z284&gt;=3,EURIBOR!Z284,2+(EURIBOR!Z284-1)/2)))</f>
        <v>2.5985</v>
      </c>
      <c r="U283" s="4">
        <f ca="1">MAX(0,IF(EURIBOR!AA284&lt;=1,EURIBOR!AA284+1,IF(EURIBOR!AA284&gt;=3,EURIBOR!AA284,2+(EURIBOR!AA284-1)/2)))</f>
        <v>3.468</v>
      </c>
      <c r="V283" s="4">
        <f ca="1">MAX(0,IF(EURIBOR!AB284&lt;=1,EURIBOR!AB284+1,IF(EURIBOR!AB284&gt;=3,EURIBOR!AB284,2+(EURIBOR!AB284-1)/2)))</f>
        <v>3.9195000000000007</v>
      </c>
      <c r="W283" s="4">
        <f ca="1">MAX(0,IF(EURIBOR!AC284&lt;=1,EURIBOR!AC284+1,IF(EURIBOR!AC284&gt;=3,EURIBOR!AC284,2+(EURIBOR!AC284-1)/2)))</f>
        <v>0.44999999999999996</v>
      </c>
      <c r="X283" s="4">
        <f ca="1">MAX(0,IF(EURIBOR!AD284&lt;=1,EURIBOR!AD284+1,IF(EURIBOR!AD284&gt;=3,EURIBOR!AD284,2+(EURIBOR!AD284-1)/2)))</f>
        <v>3.3519999999999999</v>
      </c>
      <c r="Y283" s="4">
        <f ca="1">MAX(0,IF(EURIBOR!AE284&lt;=1,EURIBOR!AE284+1,IF(EURIBOR!AE284&gt;=3,EURIBOR!AE284,2+(EURIBOR!AE284-1)/2)))</f>
        <v>0.45999999999999996</v>
      </c>
      <c r="Z283" s="4">
        <f ca="1">MAX(0,IF(EURIBOR!AF284&lt;=1,EURIBOR!AF284+1,IF(EURIBOR!AF284&gt;=3,EURIBOR!AF284,2+(EURIBOR!AF284-1)/2)))</f>
        <v>0.70599999999999996</v>
      </c>
      <c r="AA283" s="4">
        <f ca="1">MAX(0,IF(EURIBOR!AG284&lt;=1,EURIBOR!AG284+1,IF(EURIBOR!AG284&gt;=3,EURIBOR!AG284,2+(EURIBOR!AG284-1)/2)))</f>
        <v>0.74299999999999999</v>
      </c>
      <c r="AB283" s="4">
        <f ca="1">MAX(0,IF(EURIBOR!AH284&lt;=1,EURIBOR!AH284+1,IF(EURIBOR!AH284&gt;=3,EURIBOR!AH284,2+(EURIBOR!AH284-1)/2)))</f>
        <v>2.214</v>
      </c>
      <c r="AC283" s="4">
        <f ca="1">MAX(0,IF(EURIBOR!AI284&lt;=1,EURIBOR!AI284+1,IF(EURIBOR!AI284&gt;=3,EURIBOR!AI284,2+(EURIBOR!AI284-1)/2)))</f>
        <v>4.7709999999999999</v>
      </c>
      <c r="AD283" s="4">
        <f ca="1">MAX(0,IF(EURIBOR!AJ284&lt;=1,EURIBOR!AJ284+1,IF(EURIBOR!AJ284&gt;=3,EURIBOR!AJ284,2+(EURIBOR!AJ284-1)/2)))</f>
        <v>2.5659999999999998</v>
      </c>
    </row>
    <row r="284" spans="1:30" x14ac:dyDescent="0.25">
      <c r="A284" s="4">
        <f ca="1">MAX(0,IF(EURIBOR!G285&lt;=1,EURIBOR!G285+1,IF(EURIBOR!G285&gt;=3,EURIBOR!G285,2+(EURIBOR!G285-1)/2)))</f>
        <v>1.226</v>
      </c>
      <c r="B284" s="4">
        <f ca="1">MAX(0,IF(EURIBOR!H285&lt;=1,EURIBOR!H285+1,IF(EURIBOR!H285&gt;=3,EURIBOR!H285,2+(EURIBOR!H285-1)/2)))</f>
        <v>4.3620000000000001</v>
      </c>
      <c r="C284" s="4">
        <f ca="1">MAX(0,IF(EURIBOR!I285&lt;=1,EURIBOR!I285+1,IF(EURIBOR!I285&gt;=3,EURIBOR!I285,2+(EURIBOR!I285-1)/2)))</f>
        <v>3.407</v>
      </c>
      <c r="D284" s="4">
        <f ca="1">MAX(0,IF(EURIBOR!J285&lt;=1,EURIBOR!J285+1,IF(EURIBOR!J285&gt;=3,EURIBOR!J285,2+(EURIBOR!J285-1)/2)))</f>
        <v>2.8434999999999997</v>
      </c>
      <c r="E284" s="4">
        <f ca="1">MAX(0,IF(EURIBOR!K285&lt;=1,EURIBOR!K285+1,IF(EURIBOR!K285&gt;=3,EURIBOR!K285,2+(EURIBOR!K285-1)/2)))</f>
        <v>0.69100000000000006</v>
      </c>
      <c r="F284" s="4">
        <f ca="1">MAX(0,IF(EURIBOR!L285&lt;=1,EURIBOR!L285+1,IF(EURIBOR!L285&gt;=3,EURIBOR!L285,2+(EURIBOR!L285-1)/2)))</f>
        <v>0.58699999999999997</v>
      </c>
      <c r="G284" s="4">
        <f ca="1">MAX(0,IF(EURIBOR!M285&lt;=1,EURIBOR!M285+1,IF(EURIBOR!M285&gt;=3,EURIBOR!M285,2+(EURIBOR!M285-1)/2)))</f>
        <v>4.7839999999999998</v>
      </c>
      <c r="H284" s="4">
        <f ca="1">MAX(0,IF(EURIBOR!N285&lt;=1,EURIBOR!N285+1,IF(EURIBOR!N285&gt;=3,EURIBOR!N285,2+(EURIBOR!N285-1)/2)))</f>
        <v>2.141</v>
      </c>
      <c r="I284" s="4">
        <f ca="1">MAX(0,IF(EURIBOR!O285&lt;=1,EURIBOR!O285+1,IF(EURIBOR!O285&gt;=3,EURIBOR!O285,2+(EURIBOR!O285-1)/2)))</f>
        <v>3.3860000000000001</v>
      </c>
      <c r="J284" s="4">
        <f ca="1">MAX(0,IF(EURIBOR!P285&lt;=1,EURIBOR!P285+1,IF(EURIBOR!P285&gt;=3,EURIBOR!P285,2+(EURIBOR!P285-1)/2)))</f>
        <v>3.9249999999999998</v>
      </c>
      <c r="K284" s="4">
        <f ca="1">MAX(0,IF(EURIBOR!Q285&lt;=1,EURIBOR!Q285+1,IF(EURIBOR!Q285&gt;=3,EURIBOR!Q285,2+(EURIBOR!Q285-1)/2)))</f>
        <v>3.8180000000000001</v>
      </c>
      <c r="L284" s="4">
        <f ca="1">MAX(0,IF(EURIBOR!R285&lt;=1,EURIBOR!R285+1,IF(EURIBOR!R285&gt;=3,EURIBOR!R285,2+(EURIBOR!R285-1)/2)))</f>
        <v>0.67199999999999993</v>
      </c>
      <c r="M284" s="4">
        <f ca="1">MAX(0,IF(EURIBOR!S285&lt;=1,EURIBOR!S285+1,IF(EURIBOR!S285&gt;=3,EURIBOR!S285,2+(EURIBOR!S285-1)/2)))</f>
        <v>0.59200000000000008</v>
      </c>
      <c r="N284" s="4">
        <f ca="1">MAX(0,IF(EURIBOR!T285&lt;=1,EURIBOR!T285+1,IF(EURIBOR!T285&gt;=3,EURIBOR!T285,2+(EURIBOR!T285-1)/2)))</f>
        <v>0.45999999999999996</v>
      </c>
      <c r="O284" s="4">
        <f ca="1">MAX(0,IF(EURIBOR!U285&lt;=1,EURIBOR!U285+1,IF(EURIBOR!U285&gt;=3,EURIBOR!U285,2+(EURIBOR!U285-1)/2)))</f>
        <v>1.292</v>
      </c>
      <c r="P284" s="4">
        <f ca="1">MAX(0,IF(EURIBOR!V285&lt;=1,EURIBOR!V285+1,IF(EURIBOR!V285&gt;=3,EURIBOR!V285,2+(EURIBOR!V285-1)/2)))</f>
        <v>3.468</v>
      </c>
      <c r="Q284" s="4">
        <f ca="1">MAX(0,IF(EURIBOR!W285&lt;=1,EURIBOR!W285+1,IF(EURIBOR!W285&gt;=3,EURIBOR!W285,2+(EURIBOR!W285-1)/2)))</f>
        <v>3.1019999999999999</v>
      </c>
      <c r="R284" s="4">
        <f ca="1">MAX(0,IF(EURIBOR!X285&lt;=1,EURIBOR!X285+1,IF(EURIBOR!X285&gt;=3,EURIBOR!X285,2+(EURIBOR!X285-1)/2)))</f>
        <v>2.8</v>
      </c>
      <c r="S284" s="4">
        <f ca="1">MAX(0,IF(EURIBOR!Y285&lt;=1,EURIBOR!Y285+1,IF(EURIBOR!Y285&gt;=3,EURIBOR!Y285,2+(EURIBOR!Y285-1)/2)))</f>
        <v>4.8529999999999998</v>
      </c>
      <c r="T284" s="4">
        <f ca="1">MAX(0,IF(EURIBOR!Z285&lt;=1,EURIBOR!Z285+1,IF(EURIBOR!Z285&gt;=3,EURIBOR!Z285,2+(EURIBOR!Z285-1)/2)))</f>
        <v>2.6805000000000003</v>
      </c>
      <c r="U284" s="4">
        <f ca="1">MAX(0,IF(EURIBOR!AA285&lt;=1,EURIBOR!AA285+1,IF(EURIBOR!AA285&gt;=3,EURIBOR!AA285,2+(EURIBOR!AA285-1)/2)))</f>
        <v>3.4460000000000002</v>
      </c>
      <c r="V284" s="4">
        <f ca="1">MAX(0,IF(EURIBOR!AB285&lt;=1,EURIBOR!AB285+1,IF(EURIBOR!AB285&gt;=3,EURIBOR!AB285,2+(EURIBOR!AB285-1)/2)))</f>
        <v>3.8958333333333339</v>
      </c>
      <c r="W284" s="4">
        <f ca="1">MAX(0,IF(EURIBOR!AC285&lt;=1,EURIBOR!AC285+1,IF(EURIBOR!AC285&gt;=3,EURIBOR!AC285,2+(EURIBOR!AC285-1)/2)))</f>
        <v>0.43300000000000005</v>
      </c>
      <c r="X284" s="4">
        <f ca="1">MAX(0,IF(EURIBOR!AD285&lt;=1,EURIBOR!AD285+1,IF(EURIBOR!AD285&gt;=3,EURIBOR!AD285,2+(EURIBOR!AD285-1)/2)))</f>
        <v>3.31</v>
      </c>
      <c r="Y284" s="4">
        <f ca="1">MAX(0,IF(EURIBOR!AE285&lt;=1,EURIBOR!AE285+1,IF(EURIBOR!AE285&gt;=3,EURIBOR!AE285,2+(EURIBOR!AE285-1)/2)))</f>
        <v>0.45699999999999996</v>
      </c>
      <c r="Z284" s="4">
        <f ca="1">MAX(0,IF(EURIBOR!AF285&lt;=1,EURIBOR!AF285+1,IF(EURIBOR!AF285&gt;=3,EURIBOR!AF285,2+(EURIBOR!AF285-1)/2)))</f>
        <v>0.70199999999999996</v>
      </c>
      <c r="AA284" s="4">
        <f ca="1">MAX(0,IF(EURIBOR!AG285&lt;=1,EURIBOR!AG285+1,IF(EURIBOR!AG285&gt;=3,EURIBOR!AG285,2+(EURIBOR!AG285-1)/2)))</f>
        <v>0.73199999999999998</v>
      </c>
      <c r="AB284" s="4">
        <f ca="1">MAX(0,IF(EURIBOR!AH285&lt;=1,EURIBOR!AH285+1,IF(EURIBOR!AH285&gt;=3,EURIBOR!AH285,2+(EURIBOR!AH285-1)/2)))</f>
        <v>2.4125000000000001</v>
      </c>
      <c r="AC284" s="4">
        <f ca="1">MAX(0,IF(EURIBOR!AI285&lt;=1,EURIBOR!AI285+1,IF(EURIBOR!AI285&gt;=3,EURIBOR!AI285,2+(EURIBOR!AI285-1)/2)))</f>
        <v>4.7560000000000002</v>
      </c>
      <c r="AD284" s="4">
        <f ca="1">MAX(0,IF(EURIBOR!AJ285&lt;=1,EURIBOR!AJ285+1,IF(EURIBOR!AJ285&gt;=3,EURIBOR!AJ285,2+(EURIBOR!AJ285-1)/2)))</f>
        <v>2.5694999999999997</v>
      </c>
    </row>
    <row r="285" spans="1:30" x14ac:dyDescent="0.25">
      <c r="A285" s="4">
        <f ca="1">MAX(0,IF(EURIBOR!G286&lt;=1,EURIBOR!G286+1,IF(EURIBOR!G286&gt;=3,EURIBOR!G286,2+(EURIBOR!G286-1)/2)))</f>
        <v>1.2230000000000001</v>
      </c>
      <c r="B285" s="4">
        <f ca="1">MAX(0,IF(EURIBOR!H286&lt;=1,EURIBOR!H286+1,IF(EURIBOR!H286&gt;=3,EURIBOR!H286,2+(EURIBOR!H286-1)/2)))</f>
        <v>4.5960000000000001</v>
      </c>
      <c r="C285" s="4">
        <f ca="1">MAX(0,IF(EURIBOR!I286&lt;=1,EURIBOR!I286+1,IF(EURIBOR!I286&gt;=3,EURIBOR!I286,2+(EURIBOR!I286-1)/2)))</f>
        <v>3.4670000000000001</v>
      </c>
      <c r="D285" s="4">
        <f ca="1">MAX(0,IF(EURIBOR!J286&lt;=1,EURIBOR!J286+1,IF(EURIBOR!J286&gt;=3,EURIBOR!J286,2+(EURIBOR!J286-1)/2)))</f>
        <v>2.7649999999999997</v>
      </c>
      <c r="E285" s="4">
        <f ca="1">MAX(0,IF(EURIBOR!K286&lt;=1,EURIBOR!K286+1,IF(EURIBOR!K286&gt;=3,EURIBOR!K286,2+(EURIBOR!K286-1)/2)))</f>
        <v>0.68700000000000006</v>
      </c>
      <c r="F285" s="4">
        <f ca="1">MAX(0,IF(EURIBOR!L286&lt;=1,EURIBOR!L286+1,IF(EURIBOR!L286&gt;=3,EURIBOR!L286,2+(EURIBOR!L286-1)/2)))</f>
        <v>0.59899999999999998</v>
      </c>
      <c r="G285" s="4">
        <f ca="1">MAX(0,IF(EURIBOR!M286&lt;=1,EURIBOR!M286+1,IF(EURIBOR!M286&gt;=3,EURIBOR!M286,2+(EURIBOR!M286-1)/2)))</f>
        <v>4.8570000000000002</v>
      </c>
      <c r="H285" s="4">
        <f ca="1">MAX(0,IF(EURIBOR!N286&lt;=1,EURIBOR!N286+1,IF(EURIBOR!N286&gt;=3,EURIBOR!N286,2+(EURIBOR!N286-1)/2)))</f>
        <v>2.1114999999999999</v>
      </c>
      <c r="I285" s="4">
        <f ca="1">MAX(0,IF(EURIBOR!O286&lt;=1,EURIBOR!O286+1,IF(EURIBOR!O286&gt;=3,EURIBOR!O286,2+(EURIBOR!O286-1)/2)))</f>
        <v>3.3450000000000002</v>
      </c>
      <c r="J285" s="4">
        <f ca="1">MAX(0,IF(EURIBOR!P286&lt;=1,EURIBOR!P286+1,IF(EURIBOR!P286&gt;=3,EURIBOR!P286,2+(EURIBOR!P286-1)/2)))</f>
        <v>4.3620000000000001</v>
      </c>
      <c r="K285" s="4">
        <f ca="1">MAX(0,IF(EURIBOR!Q286&lt;=1,EURIBOR!Q286+1,IF(EURIBOR!Q286&gt;=3,EURIBOR!Q286,2+(EURIBOR!Q286-1)/2)))</f>
        <v>3.891</v>
      </c>
      <c r="L285" s="4">
        <f ca="1">MAX(0,IF(EURIBOR!R286&lt;=1,EURIBOR!R286+1,IF(EURIBOR!R286&gt;=3,EURIBOR!R286,2+(EURIBOR!R286-1)/2)))</f>
        <v>0.67199999999999993</v>
      </c>
      <c r="M285" s="4">
        <f ca="1">MAX(0,IF(EURIBOR!S286&lt;=1,EURIBOR!S286+1,IF(EURIBOR!S286&gt;=3,EURIBOR!S286,2+(EURIBOR!S286-1)/2)))</f>
        <v>0.58200000000000007</v>
      </c>
      <c r="N285" s="4">
        <f ca="1">MAX(0,IF(EURIBOR!T286&lt;=1,EURIBOR!T286+1,IF(EURIBOR!T286&gt;=3,EURIBOR!T286,2+(EURIBOR!T286-1)/2)))</f>
        <v>0.45699999999999996</v>
      </c>
      <c r="O285" s="4">
        <f ca="1">MAX(0,IF(EURIBOR!U286&lt;=1,EURIBOR!U286+1,IF(EURIBOR!U286&gt;=3,EURIBOR!U286,2+(EURIBOR!U286-1)/2)))</f>
        <v>1.288</v>
      </c>
      <c r="P285" s="4">
        <f ca="1">MAX(0,IF(EURIBOR!V286&lt;=1,EURIBOR!V286+1,IF(EURIBOR!V286&gt;=3,EURIBOR!V286,2+(EURIBOR!V286-1)/2)))</f>
        <v>3.4460000000000002</v>
      </c>
      <c r="Q285" s="4">
        <f ca="1">MAX(0,IF(EURIBOR!W286&lt;=1,EURIBOR!W286+1,IF(EURIBOR!W286&gt;=3,EURIBOR!W286,2+(EURIBOR!W286-1)/2)))</f>
        <v>3.226</v>
      </c>
      <c r="R285" s="4">
        <f ca="1">MAX(0,IF(EURIBOR!X286&lt;=1,EURIBOR!X286+1,IF(EURIBOR!X286&gt;=3,EURIBOR!X286,2+(EURIBOR!X286-1)/2)))</f>
        <v>2.8614999999999999</v>
      </c>
      <c r="S285" s="4">
        <f ca="1">MAX(0,IF(EURIBOR!Y286&lt;=1,EURIBOR!Y286+1,IF(EURIBOR!Y286&gt;=3,EURIBOR!Y286,2+(EURIBOR!Y286-1)/2)))</f>
        <v>5.0410000000000004</v>
      </c>
      <c r="T285" s="4">
        <f ca="1">MAX(0,IF(EURIBOR!Z286&lt;=1,EURIBOR!Z286+1,IF(EURIBOR!Z286&gt;=3,EURIBOR!Z286,2+(EURIBOR!Z286-1)/2)))</f>
        <v>2.7364999999999999</v>
      </c>
      <c r="U285" s="4">
        <f ca="1">MAX(0,IF(EURIBOR!AA286&lt;=1,EURIBOR!AA286+1,IF(EURIBOR!AA286&gt;=3,EURIBOR!AA286,2+(EURIBOR!AA286-1)/2)))</f>
        <v>3.343</v>
      </c>
      <c r="V285" s="4">
        <f ca="1">MAX(0,IF(EURIBOR!AB286&lt;=1,EURIBOR!AB286+1,IF(EURIBOR!AB286&gt;=3,EURIBOR!AB286,2+(EURIBOR!AB286-1)/2)))</f>
        <v>3.137</v>
      </c>
      <c r="W285" s="4">
        <f ca="1">MAX(0,IF(EURIBOR!AC286&lt;=1,EURIBOR!AC286+1,IF(EURIBOR!AC286&gt;=3,EURIBOR!AC286,2+(EURIBOR!AC286-1)/2)))</f>
        <v>0.41800000000000004</v>
      </c>
      <c r="X285" s="4">
        <f ca="1">MAX(0,IF(EURIBOR!AD286&lt;=1,EURIBOR!AD286+1,IF(EURIBOR!AD286&gt;=3,EURIBOR!AD286,2+(EURIBOR!AD286-1)/2)))</f>
        <v>3.2610000000000001</v>
      </c>
      <c r="Y285" s="4">
        <f ca="1">MAX(0,IF(EURIBOR!AE286&lt;=1,EURIBOR!AE286+1,IF(EURIBOR!AE286&gt;=3,EURIBOR!AE286,2+(EURIBOR!AE286-1)/2)))</f>
        <v>0.45499999999999996</v>
      </c>
      <c r="Z285" s="4">
        <f ca="1">MAX(0,IF(EURIBOR!AF286&lt;=1,EURIBOR!AF286+1,IF(EURIBOR!AF286&gt;=3,EURIBOR!AF286,2+(EURIBOR!AF286-1)/2)))</f>
        <v>0.69799999999999995</v>
      </c>
      <c r="AA285" s="4">
        <f ca="1">MAX(0,IF(EURIBOR!AG286&lt;=1,EURIBOR!AG286+1,IF(EURIBOR!AG286&gt;=3,EURIBOR!AG286,2+(EURIBOR!AG286-1)/2)))</f>
        <v>0.70599999999999996</v>
      </c>
      <c r="AB285" s="4">
        <f ca="1">MAX(0,IF(EURIBOR!AH286&lt;=1,EURIBOR!AH286+1,IF(EURIBOR!AH286&gt;=3,EURIBOR!AH286,2+(EURIBOR!AH286-1)/2)))</f>
        <v>2.5315000000000003</v>
      </c>
      <c r="AC285" s="4">
        <f ca="1">MAX(0,IF(EURIBOR!AI286&lt;=1,EURIBOR!AI286+1,IF(EURIBOR!AI286&gt;=3,EURIBOR!AI286,2+(EURIBOR!AI286-1)/2)))</f>
        <v>4.7089999999999996</v>
      </c>
      <c r="AD285" s="4">
        <f ca="1">MAX(0,IF(EURIBOR!AJ286&lt;=1,EURIBOR!AJ286+1,IF(EURIBOR!AJ286&gt;=3,EURIBOR!AJ286,2+(EURIBOR!AJ286-1)/2)))</f>
        <v>2.5985</v>
      </c>
    </row>
    <row r="286" spans="1:30" x14ac:dyDescent="0.25">
      <c r="A286" s="4">
        <f ca="1">MAX(0,IF(EURIBOR!G287&lt;=1,EURIBOR!G287+1,IF(EURIBOR!G287&gt;=3,EURIBOR!G287,2+(EURIBOR!G287-1)/2)))</f>
        <v>1.226</v>
      </c>
      <c r="B286" s="4">
        <f ca="1">MAX(0,IF(EURIBOR!H287&lt;=1,EURIBOR!H287+1,IF(EURIBOR!H287&gt;=3,EURIBOR!H287,2+(EURIBOR!H287-1)/2)))</f>
        <v>4.7839999999999998</v>
      </c>
      <c r="C286" s="4">
        <f ca="1">MAX(0,IF(EURIBOR!I287&lt;=1,EURIBOR!I287+1,IF(EURIBOR!I287&gt;=3,EURIBOR!I287,2+(EURIBOR!I287-1)/2)))</f>
        <v>3.464</v>
      </c>
      <c r="D286" s="4">
        <f ca="1">MAX(0,IF(EURIBOR!J287&lt;=1,EURIBOR!J287+1,IF(EURIBOR!J287&gt;=3,EURIBOR!J287,2+(EURIBOR!J287-1)/2)))</f>
        <v>2.7664999999999997</v>
      </c>
      <c r="E286" s="4">
        <f ca="1">MAX(0,IF(EURIBOR!K287&lt;=1,EURIBOR!K287+1,IF(EURIBOR!K287&gt;=3,EURIBOR!K287,2+(EURIBOR!K287-1)/2)))</f>
        <v>0.68399999999999994</v>
      </c>
      <c r="F286" s="4">
        <f ca="1">MAX(0,IF(EURIBOR!L287&lt;=1,EURIBOR!L287+1,IF(EURIBOR!L287&gt;=3,EURIBOR!L287,2+(EURIBOR!L287-1)/2)))</f>
        <v>0.60499999999999998</v>
      </c>
      <c r="G286" s="4">
        <f ca="1">MAX(0,IF(EURIBOR!M287&lt;=1,EURIBOR!M287+1,IF(EURIBOR!M287&gt;=3,EURIBOR!M287,2+(EURIBOR!M287-1)/2)))</f>
        <v>4.9409999999999998</v>
      </c>
      <c r="H286" s="4">
        <f ca="1">MAX(0,IF(EURIBOR!N287&lt;=1,EURIBOR!N287+1,IF(EURIBOR!N287&gt;=3,EURIBOR!N287,2+(EURIBOR!N287-1)/2)))</f>
        <v>1.9750000000000001</v>
      </c>
      <c r="I286" s="4">
        <f ca="1">MAX(0,IF(EURIBOR!O287&lt;=1,EURIBOR!O287+1,IF(EURIBOR!O287&gt;=3,EURIBOR!O287,2+(EURIBOR!O287-1)/2)))</f>
        <v>3.339</v>
      </c>
      <c r="J286" s="4">
        <f ca="1">MAX(0,IF(EURIBOR!P287&lt;=1,EURIBOR!P287+1,IF(EURIBOR!P287&gt;=3,EURIBOR!P287,2+(EURIBOR!P287-1)/2)))</f>
        <v>4.5019999999999998</v>
      </c>
      <c r="K286" s="4">
        <f ca="1">MAX(0,IF(EURIBOR!Q287&lt;=1,EURIBOR!Q287+1,IF(EURIBOR!Q287&gt;=3,EURIBOR!Q287,2+(EURIBOR!Q287-1)/2)))</f>
        <v>3.9750000000000001</v>
      </c>
      <c r="L286" s="4">
        <f ca="1">MAX(0,IF(EURIBOR!R287&lt;=1,EURIBOR!R287+1,IF(EURIBOR!R287&gt;=3,EURIBOR!R287,2+(EURIBOR!R287-1)/2)))</f>
        <v>0.67199999999999993</v>
      </c>
      <c r="M286" s="4">
        <f ca="1">MAX(0,IF(EURIBOR!S287&lt;=1,EURIBOR!S287+1,IF(EURIBOR!S287&gt;=3,EURIBOR!S287,2+(EURIBOR!S287-1)/2)))</f>
        <v>0.58699999999999997</v>
      </c>
      <c r="N286" s="4">
        <f ca="1">MAX(0,IF(EURIBOR!T287&lt;=1,EURIBOR!T287+1,IF(EURIBOR!T287&gt;=3,EURIBOR!T287,2+(EURIBOR!T287-1)/2)))</f>
        <v>0.45499999999999996</v>
      </c>
      <c r="O286" s="4">
        <f ca="1">MAX(0,IF(EURIBOR!U287&lt;=1,EURIBOR!U287+1,IF(EURIBOR!U287&gt;=3,EURIBOR!U287,2+(EURIBOR!U287-1)/2)))</f>
        <v>1.3049999999999999</v>
      </c>
      <c r="P286" s="4">
        <f ca="1">MAX(0,IF(EURIBOR!V287&lt;=1,EURIBOR!V287+1,IF(EURIBOR!V287&gt;=3,EURIBOR!V287,2+(EURIBOR!V287-1)/2)))</f>
        <v>3.343</v>
      </c>
      <c r="Q286" s="4">
        <f ca="1">MAX(0,IF(EURIBOR!W287&lt;=1,EURIBOR!W287+1,IF(EURIBOR!W287&gt;=3,EURIBOR!W287,2+(EURIBOR!W287-1)/2)))</f>
        <v>3.335</v>
      </c>
      <c r="R286" s="4">
        <f ca="1">MAX(0,IF(EURIBOR!X287&lt;=1,EURIBOR!X287+1,IF(EURIBOR!X287&gt;=3,EURIBOR!X287,2+(EURIBOR!X287-1)/2)))</f>
        <v>2.8970000000000002</v>
      </c>
      <c r="S286" s="4">
        <f ca="1">MAX(0,IF(EURIBOR!Y287&lt;=1,EURIBOR!Y287+1,IF(EURIBOR!Y287&gt;=3,EURIBOR!Y287,2+(EURIBOR!Y287-1)/2)))</f>
        <v>5.0919999999999996</v>
      </c>
      <c r="T286" s="4">
        <f ca="1">MAX(0,IF(EURIBOR!Z287&lt;=1,EURIBOR!Z287+1,IF(EURIBOR!Z287&gt;=3,EURIBOR!Z287,2+(EURIBOR!Z287-1)/2)))</f>
        <v>2.7565</v>
      </c>
      <c r="U286" s="4">
        <f ca="1">MAX(0,IF(EURIBOR!AA287&lt;=1,EURIBOR!AA287+1,IF(EURIBOR!AA287&gt;=3,EURIBOR!AA287,2+(EURIBOR!AA287-1)/2)))</f>
        <v>3.5369999999999999</v>
      </c>
      <c r="V286" s="4">
        <f ca="1">MAX(0,IF(EURIBOR!AB287&lt;=1,EURIBOR!AB287+1,IF(EURIBOR!AB287&gt;=3,EURIBOR!AB287,2+(EURIBOR!AB287-1)/2)))</f>
        <v>3.093</v>
      </c>
      <c r="W286" s="4">
        <f ca="1">MAX(0,IF(EURIBOR!AC287&lt;=1,EURIBOR!AC287+1,IF(EURIBOR!AC287&gt;=3,EURIBOR!AC287,2+(EURIBOR!AC287-1)/2)))</f>
        <v>0.43999999999999995</v>
      </c>
      <c r="X286" s="4">
        <f ca="1">MAX(0,IF(EURIBOR!AD287&lt;=1,EURIBOR!AD287+1,IF(EURIBOR!AD287&gt;=3,EURIBOR!AD287,2+(EURIBOR!AD287-1)/2)))</f>
        <v>3.1240000000000001</v>
      </c>
      <c r="Y286" s="4">
        <f ca="1">MAX(0,IF(EURIBOR!AE287&lt;=1,EURIBOR!AE287+1,IF(EURIBOR!AE287&gt;=3,EURIBOR!AE287,2+(EURIBOR!AE287-1)/2)))</f>
        <v>0.45199999999999996</v>
      </c>
      <c r="Z286" s="4">
        <f ca="1">MAX(0,IF(EURIBOR!AF287&lt;=1,EURIBOR!AF287+1,IF(EURIBOR!AF287&gt;=3,EURIBOR!AF287,2+(EURIBOR!AF287-1)/2)))</f>
        <v>0.69100000000000006</v>
      </c>
      <c r="AA286" s="4">
        <f ca="1">MAX(0,IF(EURIBOR!AG287&lt;=1,EURIBOR!AG287+1,IF(EURIBOR!AG287&gt;=3,EURIBOR!AG287,2+(EURIBOR!AG287-1)/2)))</f>
        <v>0.70199999999999996</v>
      </c>
      <c r="AB286" s="4">
        <f ca="1">MAX(0,IF(EURIBOR!AH287&lt;=1,EURIBOR!AH287+1,IF(EURIBOR!AH287&gt;=3,EURIBOR!AH287,2+(EURIBOR!AH287-1)/2)))</f>
        <v>2.6725000000000003</v>
      </c>
      <c r="AC286" s="4">
        <f ca="1">MAX(0,IF(EURIBOR!AI287&lt;=1,EURIBOR!AI287+1,IF(EURIBOR!AI287&gt;=3,EURIBOR!AI287,2+(EURIBOR!AI287-1)/2)))</f>
        <v>4.6820000000000004</v>
      </c>
      <c r="AD286" s="4">
        <f ca="1">MAX(0,IF(EURIBOR!AJ287&lt;=1,EURIBOR!AJ287+1,IF(EURIBOR!AJ287&gt;=3,EURIBOR!AJ287,2+(EURIBOR!AJ287-1)/2)))</f>
        <v>2.6805000000000003</v>
      </c>
    </row>
    <row r="287" spans="1:30" x14ac:dyDescent="0.25">
      <c r="A287" s="4">
        <f ca="1">MAX(0,IF(EURIBOR!G288&lt;=1,EURIBOR!G288+1,IF(EURIBOR!G288&gt;=3,EURIBOR!G288,2+(EURIBOR!G288-1)/2)))</f>
        <v>1.2230000000000001</v>
      </c>
      <c r="B287" s="4">
        <f ca="1">MAX(0,IF(EURIBOR!H288&lt;=1,EURIBOR!H288+1,IF(EURIBOR!H288&gt;=3,EURIBOR!H288,2+(EURIBOR!H288-1)/2)))</f>
        <v>4.8570000000000002</v>
      </c>
      <c r="C287" s="4">
        <f ca="1">MAX(0,IF(EURIBOR!I288&lt;=1,EURIBOR!I288+1,IF(EURIBOR!I288&gt;=3,EURIBOR!I288,2+(EURIBOR!I288-1)/2)))</f>
        <v>3.41</v>
      </c>
      <c r="D287" s="4">
        <f ca="1">MAX(0,IF(EURIBOR!J288&lt;=1,EURIBOR!J288+1,IF(EURIBOR!J288&gt;=3,EURIBOR!J288,2+(EURIBOR!J288-1)/2)))</f>
        <v>2.7004999999999999</v>
      </c>
      <c r="E287" s="4">
        <f ca="1">MAX(0,IF(EURIBOR!K288&lt;=1,EURIBOR!K288+1,IF(EURIBOR!K288&gt;=3,EURIBOR!K288,2+(EURIBOR!K288-1)/2)))</f>
        <v>0.67399999999999993</v>
      </c>
      <c r="F287" s="4">
        <f ca="1">MAX(0,IF(EURIBOR!L288&lt;=1,EURIBOR!L288+1,IF(EURIBOR!L288&gt;=3,EURIBOR!L288,2+(EURIBOR!L288-1)/2)))</f>
        <v>0.60899999999999999</v>
      </c>
      <c r="G287" s="4">
        <f ca="1">MAX(0,IF(EURIBOR!M288&lt;=1,EURIBOR!M288+1,IF(EURIBOR!M288&gt;=3,EURIBOR!M288,2+(EURIBOR!M288-1)/2)))</f>
        <v>4.9610000000000003</v>
      </c>
      <c r="H287" s="4">
        <f ca="1">MAX(0,IF(EURIBOR!N288&lt;=1,EURIBOR!N288+1,IF(EURIBOR!N288&gt;=3,EURIBOR!N288,2+(EURIBOR!N288-1)/2)))</f>
        <v>1.8599999999999999</v>
      </c>
      <c r="I287" s="4">
        <f ca="1">MAX(0,IF(EURIBOR!O288&lt;=1,EURIBOR!O288+1,IF(EURIBOR!O288&gt;=3,EURIBOR!O288,2+(EURIBOR!O288-1)/2)))</f>
        <v>3.3570000000000002</v>
      </c>
      <c r="J287" s="4">
        <f ca="1">MAX(0,IF(EURIBOR!P288&lt;=1,EURIBOR!P288+1,IF(EURIBOR!P288&gt;=3,EURIBOR!P288,2+(EURIBOR!P288-1)/2)))</f>
        <v>4.5830000000000002</v>
      </c>
      <c r="K287" s="4">
        <f ca="1">MAX(0,IF(EURIBOR!Q288&lt;=1,EURIBOR!Q288+1,IF(EURIBOR!Q288&gt;=3,EURIBOR!Q288,2+(EURIBOR!Q288-1)/2)))</f>
        <v>4.0709999999999997</v>
      </c>
      <c r="L287" s="4">
        <f ca="1">MAX(0,IF(EURIBOR!R288&lt;=1,EURIBOR!R288+1,IF(EURIBOR!R288&gt;=3,EURIBOR!R288,2+(EURIBOR!R288-1)/2)))</f>
        <v>0.67199999999999993</v>
      </c>
      <c r="M287" s="4">
        <f ca="1">MAX(0,IF(EURIBOR!S288&lt;=1,EURIBOR!S288+1,IF(EURIBOR!S288&gt;=3,EURIBOR!S288,2+(EURIBOR!S288-1)/2)))</f>
        <v>0.59899999999999998</v>
      </c>
      <c r="N287" s="4">
        <f ca="1">MAX(0,IF(EURIBOR!T288&lt;=1,EURIBOR!T288+1,IF(EURIBOR!T288&gt;=3,EURIBOR!T288,2+(EURIBOR!T288-1)/2)))</f>
        <v>0.45199999999999996</v>
      </c>
      <c r="O287" s="4">
        <f ca="1">MAX(0,IF(EURIBOR!U288&lt;=1,EURIBOR!U288+1,IF(EURIBOR!U288&gt;=3,EURIBOR!U288,2+(EURIBOR!U288-1)/2)))</f>
        <v>1.33</v>
      </c>
      <c r="P287" s="4">
        <f ca="1">MAX(0,IF(EURIBOR!V288&lt;=1,EURIBOR!V288+1,IF(EURIBOR!V288&gt;=3,EURIBOR!V288,2+(EURIBOR!V288-1)/2)))</f>
        <v>3.5369999999999999</v>
      </c>
      <c r="Q287" s="4">
        <f ca="1">MAX(0,IF(EURIBOR!W288&lt;=1,EURIBOR!W288+1,IF(EURIBOR!W288&gt;=3,EURIBOR!W288,2+(EURIBOR!W288-1)/2)))</f>
        <v>3.5019999999999998</v>
      </c>
      <c r="R287" s="4">
        <f ca="1">MAX(0,IF(EURIBOR!X288&lt;=1,EURIBOR!X288+1,IF(EURIBOR!X288&gt;=3,EURIBOR!X288,2+(EURIBOR!X288-1)/2)))</f>
        <v>2.9444999999999997</v>
      </c>
      <c r="S287" s="4">
        <f ca="1">MAX(0,IF(EURIBOR!Y288&lt;=1,EURIBOR!Y288+1,IF(EURIBOR!Y288&gt;=3,EURIBOR!Y288,2+(EURIBOR!Y288-1)/2)))</f>
        <v>4.9390000000000001</v>
      </c>
      <c r="T287" s="4">
        <f ca="1">MAX(0,IF(EURIBOR!Z288&lt;=1,EURIBOR!Z288+1,IF(EURIBOR!Z288&gt;=3,EURIBOR!Z288,2+(EURIBOR!Z288-1)/2)))</f>
        <v>2.8</v>
      </c>
      <c r="U287" s="4">
        <f ca="1">MAX(0,IF(EURIBOR!AA288&lt;=1,EURIBOR!AA288+1,IF(EURIBOR!AA288&gt;=3,EURIBOR!AA288,2+(EURIBOR!AA288-1)/2)))</f>
        <v>3.7469999999999999</v>
      </c>
      <c r="V287" s="4">
        <f ca="1">MAX(0,IF(EURIBOR!AB288&lt;=1,EURIBOR!AB288+1,IF(EURIBOR!AB288&gt;=3,EURIBOR!AB288,2+(EURIBOR!AB288-1)/2)))</f>
        <v>3.0470000000000002</v>
      </c>
      <c r="W287" s="4">
        <f ca="1">MAX(0,IF(EURIBOR!AC288&lt;=1,EURIBOR!AC288+1,IF(EURIBOR!AC288&gt;=3,EURIBOR!AC288,2+(EURIBOR!AC288-1)/2)))</f>
        <v>0.46799999999999997</v>
      </c>
      <c r="X287" s="4">
        <f ca="1">MAX(0,IF(EURIBOR!AD288&lt;=1,EURIBOR!AD288+1,IF(EURIBOR!AD288&gt;=3,EURIBOR!AD288,2+(EURIBOR!AD288-1)/2)))</f>
        <v>2.9704999999999999</v>
      </c>
      <c r="Y287" s="4">
        <f ca="1">MAX(0,IF(EURIBOR!AE288&lt;=1,EURIBOR!AE288+1,IF(EURIBOR!AE288&gt;=3,EURIBOR!AE288,2+(EURIBOR!AE288-1)/2)))</f>
        <v>0.45499999999999996</v>
      </c>
      <c r="Z287" s="4">
        <f ca="1">MAX(0,IF(EURIBOR!AF288&lt;=1,EURIBOR!AF288+1,IF(EURIBOR!AF288&gt;=3,EURIBOR!AF288,2+(EURIBOR!AF288-1)/2)))</f>
        <v>0.68700000000000006</v>
      </c>
      <c r="AA287" s="4">
        <f ca="1">MAX(0,IF(EURIBOR!AG288&lt;=1,EURIBOR!AG288+1,IF(EURIBOR!AG288&gt;=3,EURIBOR!AG288,2+(EURIBOR!AG288-1)/2)))</f>
        <v>0.69799999999999995</v>
      </c>
      <c r="AB287" s="4">
        <f ca="1">MAX(0,IF(EURIBOR!AH288&lt;=1,EURIBOR!AH288+1,IF(EURIBOR!AH288&gt;=3,EURIBOR!AH288,2+(EURIBOR!AH288-1)/2)))</f>
        <v>2.8200000000000003</v>
      </c>
      <c r="AC287" s="4">
        <f ca="1">MAX(0,IF(EURIBOR!AI288&lt;=1,EURIBOR!AI288+1,IF(EURIBOR!AI288&gt;=3,EURIBOR!AI288,2+(EURIBOR!AI288-1)/2)))</f>
        <v>4.6440000000000001</v>
      </c>
      <c r="AD287" s="4">
        <f ca="1">MAX(0,IF(EURIBOR!AJ288&lt;=1,EURIBOR!AJ288+1,IF(EURIBOR!AJ288&gt;=3,EURIBOR!AJ288,2+(EURIBOR!AJ288-1)/2)))</f>
        <v>2.7364999999999999</v>
      </c>
    </row>
    <row r="288" spans="1:30" x14ac:dyDescent="0.25">
      <c r="A288" s="4">
        <f ca="1">MAX(0,IF(EURIBOR!G289&lt;=1,EURIBOR!G289+1,IF(EURIBOR!G289&gt;=3,EURIBOR!G289,2+(EURIBOR!G289-1)/2)))</f>
        <v>1.272</v>
      </c>
      <c r="B288" s="4">
        <f ca="1">MAX(0,IF(EURIBOR!H289&lt;=1,EURIBOR!H289+1,IF(EURIBOR!H289&gt;=3,EURIBOR!H289,2+(EURIBOR!H289-1)/2)))</f>
        <v>4.9409999999999998</v>
      </c>
      <c r="C288" s="4">
        <f ca="1">MAX(0,IF(EURIBOR!I289&lt;=1,EURIBOR!I289+1,IF(EURIBOR!I289&gt;=3,EURIBOR!I289,2+(EURIBOR!I289-1)/2)))</f>
        <v>3.3519999999999999</v>
      </c>
      <c r="D288" s="4">
        <f ca="1">MAX(0,IF(EURIBOR!J289&lt;=1,EURIBOR!J289+1,IF(EURIBOR!J289&gt;=3,EURIBOR!J289,2+(EURIBOR!J289-1)/2)))</f>
        <v>2.5760000000000001</v>
      </c>
      <c r="E288" s="4">
        <f ca="1">MAX(0,IF(EURIBOR!K289&lt;=1,EURIBOR!K289+1,IF(EURIBOR!K289&gt;=3,EURIBOR!K289,2+(EURIBOR!K289-1)/2)))</f>
        <v>0.67100000000000004</v>
      </c>
      <c r="F288" s="4">
        <f ca="1">MAX(0,IF(EURIBOR!L289&lt;=1,EURIBOR!L289+1,IF(EURIBOR!L289&gt;=3,EURIBOR!L289,2+(EURIBOR!L289-1)/2)))</f>
        <v>0.59099999999999997</v>
      </c>
      <c r="G288" s="4">
        <f ca="1">MAX(0,IF(EURIBOR!M289&lt;=1,EURIBOR!M289+1,IF(EURIBOR!M289&gt;=3,EURIBOR!M289,2+(EURIBOR!M289-1)/2)))</f>
        <v>4.9649999999999999</v>
      </c>
      <c r="H288" s="4">
        <f ca="1">MAX(0,IF(EURIBOR!N289&lt;=1,EURIBOR!N289+1,IF(EURIBOR!N289&gt;=3,EURIBOR!N289,2+(EURIBOR!N289-1)/2)))</f>
        <v>1.772</v>
      </c>
      <c r="I288" s="4">
        <f ca="1">MAX(0,IF(EURIBOR!O289&lt;=1,EURIBOR!O289+1,IF(EURIBOR!O289&gt;=3,EURIBOR!O289,2+(EURIBOR!O289-1)/2)))</f>
        <v>3.391</v>
      </c>
      <c r="J288" s="4">
        <f ca="1">MAX(0,IF(EURIBOR!P289&lt;=1,EURIBOR!P289+1,IF(EURIBOR!P289&gt;=3,EURIBOR!P289,2+(EURIBOR!P289-1)/2)))</f>
        <v>4.7770000000000001</v>
      </c>
      <c r="K288" s="4">
        <f ca="1">MAX(0,IF(EURIBOR!Q289&lt;=1,EURIBOR!Q289+1,IF(EURIBOR!Q289&gt;=3,EURIBOR!Q289,2+(EURIBOR!Q289-1)/2)))</f>
        <v>4.1479999999999997</v>
      </c>
      <c r="L288" s="4">
        <f ca="1">MAX(0,IF(EURIBOR!R289&lt;=1,EURIBOR!R289+1,IF(EURIBOR!R289&gt;=3,EURIBOR!R289,2+(EURIBOR!R289-1)/2)))</f>
        <v>0.67199999999999993</v>
      </c>
      <c r="M288" s="4">
        <f ca="1">MAX(0,IF(EURIBOR!S289&lt;=1,EURIBOR!S289+1,IF(EURIBOR!S289&gt;=3,EURIBOR!S289,2+(EURIBOR!S289-1)/2)))</f>
        <v>0.60499999999999998</v>
      </c>
      <c r="N288" s="4">
        <f ca="1">MAX(0,IF(EURIBOR!T289&lt;=1,EURIBOR!T289+1,IF(EURIBOR!T289&gt;=3,EURIBOR!T289,2+(EURIBOR!T289-1)/2)))</f>
        <v>0.45499999999999996</v>
      </c>
      <c r="O288" s="4">
        <f ca="1">MAX(0,IF(EURIBOR!U289&lt;=1,EURIBOR!U289+1,IF(EURIBOR!U289&gt;=3,EURIBOR!U289,2+(EURIBOR!U289-1)/2)))</f>
        <v>1.325</v>
      </c>
      <c r="P288" s="4">
        <f ca="1">MAX(0,IF(EURIBOR!V289&lt;=1,EURIBOR!V289+1,IF(EURIBOR!V289&gt;=3,EURIBOR!V289,2+(EURIBOR!V289-1)/2)))</f>
        <v>3.7469999999999999</v>
      </c>
      <c r="Q288" s="4">
        <f ca="1">MAX(0,IF(EURIBOR!W289&lt;=1,EURIBOR!W289+1,IF(EURIBOR!W289&gt;=3,EURIBOR!W289,2+(EURIBOR!W289-1)/2)))</f>
        <v>3.597</v>
      </c>
      <c r="R288" s="4">
        <f ca="1">MAX(0,IF(EURIBOR!X289&lt;=1,EURIBOR!X289+1,IF(EURIBOR!X289&gt;=3,EURIBOR!X289,2+(EURIBOR!X289-1)/2)))</f>
        <v>2.9930000000000003</v>
      </c>
      <c r="S288" s="4">
        <f ca="1">MAX(0,IF(EURIBOR!Y289&lt;=1,EURIBOR!Y289+1,IF(EURIBOR!Y289&gt;=3,EURIBOR!Y289,2+(EURIBOR!Y289-1)/2)))</f>
        <v>4.7709999999999999</v>
      </c>
      <c r="T288" s="4">
        <f ca="1">MAX(0,IF(EURIBOR!Z289&lt;=1,EURIBOR!Z289+1,IF(EURIBOR!Z289&gt;=3,EURIBOR!Z289,2+(EURIBOR!Z289-1)/2)))</f>
        <v>2.8614999999999999</v>
      </c>
      <c r="U288" s="4">
        <f ca="1">MAX(0,IF(EURIBOR!AA289&lt;=1,EURIBOR!AA289+1,IF(EURIBOR!AA289&gt;=3,EURIBOR!AA289,2+(EURIBOR!AA289-1)/2)))</f>
        <v>3.9249999999999998</v>
      </c>
      <c r="V288" s="4">
        <f ca="1">MAX(0,IF(EURIBOR!AB289&lt;=1,EURIBOR!AB289+1,IF(EURIBOR!AB289&gt;=3,EURIBOR!AB289,2+(EURIBOR!AB289-1)/2)))</f>
        <v>2.8479999999999999</v>
      </c>
      <c r="W288" s="4">
        <f ca="1">MAX(0,IF(EURIBOR!AC289&lt;=1,EURIBOR!AC289+1,IF(EURIBOR!AC289&gt;=3,EURIBOR!AC289,2+(EURIBOR!AC289-1)/2)))</f>
        <v>0.505</v>
      </c>
      <c r="X288" s="4">
        <f ca="1">MAX(0,IF(EURIBOR!AD289&lt;=1,EURIBOR!AD289+1,IF(EURIBOR!AD289&gt;=3,EURIBOR!AD289,2+(EURIBOR!AD289-1)/2)))</f>
        <v>2.9159999999999999</v>
      </c>
      <c r="Y288" s="4">
        <f ca="1">MAX(0,IF(EURIBOR!AE289&lt;=1,EURIBOR!AE289+1,IF(EURIBOR!AE289&gt;=3,EURIBOR!AE289,2+(EURIBOR!AE289-1)/2)))</f>
        <v>0.44999999999999996</v>
      </c>
      <c r="Z288" s="4">
        <f ca="1">MAX(0,IF(EURIBOR!AF289&lt;=1,EURIBOR!AF289+1,IF(EURIBOR!AF289&gt;=3,EURIBOR!AF289,2+(EURIBOR!AF289-1)/2)))</f>
        <v>0.68399999999999994</v>
      </c>
      <c r="AA288" s="4">
        <f ca="1">MAX(0,IF(EURIBOR!AG289&lt;=1,EURIBOR!AG289+1,IF(EURIBOR!AG289&gt;=3,EURIBOR!AG289,2+(EURIBOR!AG289-1)/2)))</f>
        <v>0.69100000000000006</v>
      </c>
      <c r="AB288" s="4">
        <f ca="1">MAX(0,IF(EURIBOR!AH289&lt;=1,EURIBOR!AH289+1,IF(EURIBOR!AH289&gt;=3,EURIBOR!AH289,2+(EURIBOR!AH289-1)/2)))</f>
        <v>2.9590000000000001</v>
      </c>
      <c r="AC288" s="4">
        <f ca="1">MAX(0,IF(EURIBOR!AI289&lt;=1,EURIBOR!AI289+1,IF(EURIBOR!AI289&gt;=3,EURIBOR!AI289,2+(EURIBOR!AI289-1)/2)))</f>
        <v>4.4539999999999997</v>
      </c>
      <c r="AD288" s="4">
        <f ca="1">MAX(0,IF(EURIBOR!AJ289&lt;=1,EURIBOR!AJ289+1,IF(EURIBOR!AJ289&gt;=3,EURIBOR!AJ289,2+(EURIBOR!AJ289-1)/2)))</f>
        <v>2.7565</v>
      </c>
    </row>
    <row r="289" spans="1:30" x14ac:dyDescent="0.25">
      <c r="A289" s="4">
        <f ca="1">MAX(0,IF(EURIBOR!G290&lt;=1,EURIBOR!G290+1,IF(EURIBOR!G290&gt;=3,EURIBOR!G290,2+(EURIBOR!G290-1)/2)))</f>
        <v>1.292</v>
      </c>
      <c r="B289" s="4">
        <f ca="1">MAX(0,IF(EURIBOR!H290&lt;=1,EURIBOR!H290+1,IF(EURIBOR!H290&gt;=3,EURIBOR!H290,2+(EURIBOR!H290-1)/2)))</f>
        <v>4.9610000000000003</v>
      </c>
      <c r="C289" s="4">
        <f ca="1">MAX(0,IF(EURIBOR!I290&lt;=1,EURIBOR!I290+1,IF(EURIBOR!I290&gt;=3,EURIBOR!I290,2+(EURIBOR!I290-1)/2)))</f>
        <v>3.31</v>
      </c>
      <c r="D289" s="4">
        <f ca="1">MAX(0,IF(EURIBOR!J290&lt;=1,EURIBOR!J290+1,IF(EURIBOR!J290&gt;=3,EURIBOR!J290,2+(EURIBOR!J290-1)/2)))</f>
        <v>2.5649999999999999</v>
      </c>
      <c r="E289" s="4">
        <f ca="1">MAX(0,IF(EURIBOR!K290&lt;=1,EURIBOR!K290+1,IF(EURIBOR!K290&gt;=3,EURIBOR!K290,2+(EURIBOR!K290-1)/2)))</f>
        <v>0.66999999999999993</v>
      </c>
      <c r="F289" s="4">
        <f ca="1">MAX(0,IF(EURIBOR!L290&lt;=1,EURIBOR!L290+1,IF(EURIBOR!L290&gt;=3,EURIBOR!L290,2+(EURIBOR!L290-1)/2)))</f>
        <v>0.58299999999999996</v>
      </c>
      <c r="G289" s="4">
        <f ca="1">MAX(0,IF(EURIBOR!M290&lt;=1,EURIBOR!M290+1,IF(EURIBOR!M290&gt;=3,EURIBOR!M290,2+(EURIBOR!M290-1)/2)))</f>
        <v>5.0190000000000001</v>
      </c>
      <c r="H289" s="4">
        <f ca="1">MAX(0,IF(EURIBOR!N290&lt;=1,EURIBOR!N290+1,IF(EURIBOR!N290&gt;=3,EURIBOR!N290,2+(EURIBOR!N290-1)/2)))</f>
        <v>1.738</v>
      </c>
      <c r="I289" s="4">
        <f ca="1">MAX(0,IF(EURIBOR!O290&lt;=1,EURIBOR!O290+1,IF(EURIBOR!O290&gt;=3,EURIBOR!O290,2+(EURIBOR!O290-1)/2)))</f>
        <v>3.407</v>
      </c>
      <c r="J289" s="4">
        <f ca="1">MAX(0,IF(EURIBOR!P290&lt;=1,EURIBOR!P290+1,IF(EURIBOR!P290&gt;=3,EURIBOR!P290,2+(EURIBOR!P290-1)/2)))</f>
        <v>4.8529999999999998</v>
      </c>
      <c r="K289" s="4">
        <f ca="1">MAX(0,IF(EURIBOR!Q290&lt;=1,EURIBOR!Q290+1,IF(EURIBOR!Q290&gt;=3,EURIBOR!Q290,2+(EURIBOR!Q290-1)/2)))</f>
        <v>4.2160000000000002</v>
      </c>
      <c r="L289" s="4">
        <f ca="1">MAX(0,IF(EURIBOR!R290&lt;=1,EURIBOR!R290+1,IF(EURIBOR!R290&gt;=3,EURIBOR!R290,2+(EURIBOR!R290-1)/2)))</f>
        <v>0.67500000000000004</v>
      </c>
      <c r="M289" s="4">
        <f ca="1">MAX(0,IF(EURIBOR!S290&lt;=1,EURIBOR!S290+1,IF(EURIBOR!S290&gt;=3,EURIBOR!S290,2+(EURIBOR!S290-1)/2)))</f>
        <v>0.60899999999999999</v>
      </c>
      <c r="N289" s="4">
        <f ca="1">MAX(0,IF(EURIBOR!T290&lt;=1,EURIBOR!T290+1,IF(EURIBOR!T290&gt;=3,EURIBOR!T290,2+(EURIBOR!T290-1)/2)))</f>
        <v>0.44999999999999996</v>
      </c>
      <c r="O289" s="4">
        <f ca="1">MAX(0,IF(EURIBOR!U290&lt;=1,EURIBOR!U290+1,IF(EURIBOR!U290&gt;=3,EURIBOR!U290,2+(EURIBOR!U290-1)/2)))</f>
        <v>1.2410000000000001</v>
      </c>
      <c r="P289" s="4">
        <f ca="1">MAX(0,IF(EURIBOR!V290&lt;=1,EURIBOR!V290+1,IF(EURIBOR!V290&gt;=3,EURIBOR!V290,2+(EURIBOR!V290-1)/2)))</f>
        <v>3.9249999999999998</v>
      </c>
      <c r="Q289" s="4">
        <f ca="1">MAX(0,IF(EURIBOR!W290&lt;=1,EURIBOR!W290+1,IF(EURIBOR!W290&gt;=3,EURIBOR!W290,2+(EURIBOR!W290-1)/2)))</f>
        <v>3.6840000000000002</v>
      </c>
      <c r="R289" s="4">
        <f ca="1">MAX(0,IF(EURIBOR!X290&lt;=1,EURIBOR!X290+1,IF(EURIBOR!X290&gt;=3,EURIBOR!X290,2+(EURIBOR!X290-1)/2)))</f>
        <v>3.1019999999999999</v>
      </c>
      <c r="S289" s="4">
        <f ca="1">MAX(0,IF(EURIBOR!Y290&lt;=1,EURIBOR!Y290+1,IF(EURIBOR!Y290&gt;=3,EURIBOR!Y290,2+(EURIBOR!Y290-1)/2)))</f>
        <v>4.7560000000000002</v>
      </c>
      <c r="T289" s="4">
        <f ca="1">MAX(0,IF(EURIBOR!Z290&lt;=1,EURIBOR!Z290+1,IF(EURIBOR!Z290&gt;=3,EURIBOR!Z290,2+(EURIBOR!Z290-1)/2)))</f>
        <v>2.8970000000000002</v>
      </c>
      <c r="U289" s="4">
        <f ca="1">MAX(0,IF(EURIBOR!AA290&lt;=1,EURIBOR!AA290+1,IF(EURIBOR!AA290&gt;=3,EURIBOR!AA290,2+(EURIBOR!AA290-1)/2)))</f>
        <v>4.3620000000000001</v>
      </c>
      <c r="V289" s="4">
        <f ca="1">MAX(0,IF(EURIBOR!AB290&lt;=1,EURIBOR!AB290+1,IF(EURIBOR!AB290&gt;=3,EURIBOR!AB290,2+(EURIBOR!AB290-1)/2)))</f>
        <v>2.7895000000000003</v>
      </c>
      <c r="W289" s="4">
        <f ca="1">MAX(0,IF(EURIBOR!AC290&lt;=1,EURIBOR!AC290+1,IF(EURIBOR!AC290&gt;=3,EURIBOR!AC290,2+(EURIBOR!AC290-1)/2)))</f>
        <v>0.55200000000000005</v>
      </c>
      <c r="X289" s="4">
        <f ca="1">MAX(0,IF(EURIBOR!AD290&lt;=1,EURIBOR!AD290+1,IF(EURIBOR!AD290&gt;=3,EURIBOR!AD290,2+(EURIBOR!AD290-1)/2)))</f>
        <v>2.8434999999999997</v>
      </c>
      <c r="Y289" s="4">
        <f ca="1">MAX(0,IF(EURIBOR!AE290&lt;=1,EURIBOR!AE290+1,IF(EURIBOR!AE290&gt;=3,EURIBOR!AE290,2+(EURIBOR!AE290-1)/2)))</f>
        <v>0.43300000000000005</v>
      </c>
      <c r="Z289" s="4">
        <f ca="1">MAX(0,IF(EURIBOR!AF290&lt;=1,EURIBOR!AF290+1,IF(EURIBOR!AF290&gt;=3,EURIBOR!AF290,2+(EURIBOR!AF290-1)/2)))</f>
        <v>0.67399999999999993</v>
      </c>
      <c r="AA289" s="4">
        <f ca="1">MAX(0,IF(EURIBOR!AG290&lt;=1,EURIBOR!AG290+1,IF(EURIBOR!AG290&gt;=3,EURIBOR!AG290,2+(EURIBOR!AG290-1)/2)))</f>
        <v>0.68700000000000006</v>
      </c>
      <c r="AB289" s="4">
        <f ca="1">MAX(0,IF(EURIBOR!AH290&lt;=1,EURIBOR!AH290+1,IF(EURIBOR!AH290&gt;=3,EURIBOR!AH290,2+(EURIBOR!AH290-1)/2)))</f>
        <v>3.1789999999999998</v>
      </c>
      <c r="AC289" s="4">
        <f ca="1">MAX(0,IF(EURIBOR!AI290&lt;=1,EURIBOR!AI290+1,IF(EURIBOR!AI290&gt;=3,EURIBOR!AI290,2+(EURIBOR!AI290-1)/2)))</f>
        <v>4.4669999999999996</v>
      </c>
      <c r="AD289" s="4">
        <f ca="1">MAX(0,IF(EURIBOR!AJ290&lt;=1,EURIBOR!AJ290+1,IF(EURIBOR!AJ290&gt;=3,EURIBOR!AJ290,2+(EURIBOR!AJ290-1)/2)))</f>
        <v>2.8</v>
      </c>
    </row>
    <row r="290" spans="1:30" x14ac:dyDescent="0.25">
      <c r="A290" s="4">
        <f ca="1">MAX(0,IF(EURIBOR!G291&lt;=1,EURIBOR!G291+1,IF(EURIBOR!G291&gt;=3,EURIBOR!G291,2+(EURIBOR!G291-1)/2)))</f>
        <v>1.288</v>
      </c>
      <c r="B290" s="4">
        <f ca="1">MAX(0,IF(EURIBOR!H291&lt;=1,EURIBOR!H291+1,IF(EURIBOR!H291&gt;=3,EURIBOR!H291,2+(EURIBOR!H291-1)/2)))</f>
        <v>4.9649999999999999</v>
      </c>
      <c r="C290" s="4">
        <f ca="1">MAX(0,IF(EURIBOR!I291&lt;=1,EURIBOR!I291+1,IF(EURIBOR!I291&gt;=3,EURIBOR!I291,2+(EURIBOR!I291-1)/2)))</f>
        <v>3.2610000000000001</v>
      </c>
      <c r="D290" s="4">
        <f ca="1">MAX(0,IF(EURIBOR!J291&lt;=1,EURIBOR!J291+1,IF(EURIBOR!J291&gt;=3,EURIBOR!J291,2+(EURIBOR!J291-1)/2)))</f>
        <v>2.5700000000000003</v>
      </c>
      <c r="E290" s="4">
        <f ca="1">MAX(0,IF(EURIBOR!K291&lt;=1,EURIBOR!K291+1,IF(EURIBOR!K291&gt;=3,EURIBOR!K291,2+(EURIBOR!K291-1)/2)))</f>
        <v>0.66999999999999993</v>
      </c>
      <c r="F290" s="4">
        <f ca="1">MAX(0,IF(EURIBOR!L291&lt;=1,EURIBOR!L291+1,IF(EURIBOR!L291&gt;=3,EURIBOR!L291,2+(EURIBOR!L291-1)/2)))</f>
        <v>0.746</v>
      </c>
      <c r="G290" s="4">
        <f ca="1">MAX(0,IF(EURIBOR!M291&lt;=1,EURIBOR!M291+1,IF(EURIBOR!M291&gt;=3,EURIBOR!M291,2+(EURIBOR!M291-1)/2)))</f>
        <v>5.1130000000000004</v>
      </c>
      <c r="H290" s="4">
        <f ca="1">MAX(0,IF(EURIBOR!N291&lt;=1,EURIBOR!N291+1,IF(EURIBOR!N291&gt;=3,EURIBOR!N291,2+(EURIBOR!N291-1)/2)))</f>
        <v>1.716</v>
      </c>
      <c r="I290" s="4">
        <f ca="1">MAX(0,IF(EURIBOR!O291&lt;=1,EURIBOR!O291+1,IF(EURIBOR!O291&gt;=3,EURIBOR!O291,2+(EURIBOR!O291-1)/2)))</f>
        <v>3.4670000000000001</v>
      </c>
      <c r="J290" s="4">
        <f ca="1">MAX(0,IF(EURIBOR!P291&lt;=1,EURIBOR!P291+1,IF(EURIBOR!P291&gt;=3,EURIBOR!P291,2+(EURIBOR!P291-1)/2)))</f>
        <v>5.0410000000000004</v>
      </c>
      <c r="K290" s="4">
        <f ca="1">MAX(0,IF(EURIBOR!Q291&lt;=1,EURIBOR!Q291+1,IF(EURIBOR!Q291&gt;=3,EURIBOR!Q291,2+(EURIBOR!Q291-1)/2)))</f>
        <v>4.5439999999999996</v>
      </c>
      <c r="L290" s="4">
        <f ca="1">MAX(0,IF(EURIBOR!R291&lt;=1,EURIBOR!R291+1,IF(EURIBOR!R291&gt;=3,EURIBOR!R291,2+(EURIBOR!R291-1)/2)))</f>
        <v>0.67799999999999994</v>
      </c>
      <c r="M290" s="4">
        <f ca="1">MAX(0,IF(EURIBOR!S291&lt;=1,EURIBOR!S291+1,IF(EURIBOR!S291&gt;=3,EURIBOR!S291,2+(EURIBOR!S291-1)/2)))</f>
        <v>0.59099999999999997</v>
      </c>
      <c r="N290" s="4">
        <f ca="1">MAX(0,IF(EURIBOR!T291&lt;=1,EURIBOR!T291+1,IF(EURIBOR!T291&gt;=3,EURIBOR!T291,2+(EURIBOR!T291-1)/2)))</f>
        <v>0.43300000000000005</v>
      </c>
      <c r="O290" s="4">
        <f ca="1">MAX(0,IF(EURIBOR!U291&lt;=1,EURIBOR!U291+1,IF(EURIBOR!U291&gt;=3,EURIBOR!U291,2+(EURIBOR!U291-1)/2)))</f>
        <v>1.2050000000000001</v>
      </c>
      <c r="P290" s="4">
        <f ca="1">MAX(0,IF(EURIBOR!V291&lt;=1,EURIBOR!V291+1,IF(EURIBOR!V291&gt;=3,EURIBOR!V291,2+(EURIBOR!V291-1)/2)))</f>
        <v>4.3620000000000001</v>
      </c>
      <c r="Q290" s="4">
        <f ca="1">MAX(0,IF(EURIBOR!W291&lt;=1,EURIBOR!W291+1,IF(EURIBOR!W291&gt;=3,EURIBOR!W291,2+(EURIBOR!W291-1)/2)))</f>
        <v>3.7519999999999998</v>
      </c>
      <c r="R290" s="4">
        <f ca="1">MAX(0,IF(EURIBOR!X291&lt;=1,EURIBOR!X291+1,IF(EURIBOR!X291&gt;=3,EURIBOR!X291,2+(EURIBOR!X291-1)/2)))</f>
        <v>3.226</v>
      </c>
      <c r="S290" s="4">
        <f ca="1">MAX(0,IF(EURIBOR!Y291&lt;=1,EURIBOR!Y291+1,IF(EURIBOR!Y291&gt;=3,EURIBOR!Y291,2+(EURIBOR!Y291-1)/2)))</f>
        <v>4.7089999999999996</v>
      </c>
      <c r="T290" s="4">
        <f ca="1">MAX(0,IF(EURIBOR!Z291&lt;=1,EURIBOR!Z291+1,IF(EURIBOR!Z291&gt;=3,EURIBOR!Z291,2+(EURIBOR!Z291-1)/2)))</f>
        <v>2.9444999999999997</v>
      </c>
      <c r="U290" s="4">
        <f ca="1">MAX(0,IF(EURIBOR!AA291&lt;=1,EURIBOR!AA291+1,IF(EURIBOR!AA291&gt;=3,EURIBOR!AA291,2+(EURIBOR!AA291-1)/2)))</f>
        <v>4.5019999999999998</v>
      </c>
      <c r="V290" s="4">
        <f ca="1">MAX(0,IF(EURIBOR!AB291&lt;=1,EURIBOR!AB291+1,IF(EURIBOR!AB291&gt;=3,EURIBOR!AB291,2+(EURIBOR!AB291-1)/2)))</f>
        <v>2.8134999999999999</v>
      </c>
      <c r="W290" s="4">
        <f ca="1">MAX(0,IF(EURIBOR!AC291&lt;=1,EURIBOR!AC291+1,IF(EURIBOR!AC291&gt;=3,EURIBOR!AC291,2+(EURIBOR!AC291-1)/2)))</f>
        <v>0.61399999999999999</v>
      </c>
      <c r="X290" s="4">
        <f ca="1">MAX(0,IF(EURIBOR!AD291&lt;=1,EURIBOR!AD291+1,IF(EURIBOR!AD291&gt;=3,EURIBOR!AD291,2+(EURIBOR!AD291-1)/2)))</f>
        <v>2.7649999999999997</v>
      </c>
      <c r="Y290" s="4">
        <f ca="1">MAX(0,IF(EURIBOR!AE291&lt;=1,EURIBOR!AE291+1,IF(EURIBOR!AE291&gt;=3,EURIBOR!AE291,2+(EURIBOR!AE291-1)/2)))</f>
        <v>0.41800000000000004</v>
      </c>
      <c r="Z290" s="4">
        <f ca="1">MAX(0,IF(EURIBOR!AF291&lt;=1,EURIBOR!AF291+1,IF(EURIBOR!AF291&gt;=3,EURIBOR!AF291,2+(EURIBOR!AF291-1)/2)))</f>
        <v>0.67100000000000004</v>
      </c>
      <c r="AA290" s="4">
        <f ca="1">MAX(0,IF(EURIBOR!AG291&lt;=1,EURIBOR!AG291+1,IF(EURIBOR!AG291&gt;=3,EURIBOR!AG291,2+(EURIBOR!AG291-1)/2)))</f>
        <v>0.68399999999999994</v>
      </c>
      <c r="AB290" s="4">
        <f ca="1">MAX(0,IF(EURIBOR!AH291&lt;=1,EURIBOR!AH291+1,IF(EURIBOR!AH291&gt;=3,EURIBOR!AH291,2+(EURIBOR!AH291-1)/2)))</f>
        <v>3.3719999999999999</v>
      </c>
      <c r="AC290" s="4">
        <f ca="1">MAX(0,IF(EURIBOR!AI291&lt;=1,EURIBOR!AI291+1,IF(EURIBOR!AI291&gt;=3,EURIBOR!AI291,2+(EURIBOR!AI291-1)/2)))</f>
        <v>4.3540000000000001</v>
      </c>
      <c r="AD290" s="4">
        <f ca="1">MAX(0,IF(EURIBOR!AJ291&lt;=1,EURIBOR!AJ291+1,IF(EURIBOR!AJ291&gt;=3,EURIBOR!AJ291,2+(EURIBOR!AJ291-1)/2)))</f>
        <v>2.8614999999999999</v>
      </c>
    </row>
    <row r="291" spans="1:30" x14ac:dyDescent="0.25">
      <c r="A291" s="4">
        <f ca="1">MAX(0,IF(EURIBOR!G292&lt;=1,EURIBOR!G292+1,IF(EURIBOR!G292&gt;=3,EURIBOR!G292,2+(EURIBOR!G292-1)/2)))</f>
        <v>1.3049999999999999</v>
      </c>
      <c r="B291" s="4">
        <f ca="1">MAX(0,IF(EURIBOR!H292&lt;=1,EURIBOR!H292+1,IF(EURIBOR!H292&gt;=3,EURIBOR!H292,2+(EURIBOR!H292-1)/2)))</f>
        <v>5.0190000000000001</v>
      </c>
      <c r="C291" s="4">
        <f ca="1">MAX(0,IF(EURIBOR!I292&lt;=1,EURIBOR!I292+1,IF(EURIBOR!I292&gt;=3,EURIBOR!I292,2+(EURIBOR!I292-1)/2)))</f>
        <v>3.1240000000000001</v>
      </c>
      <c r="D291" s="4">
        <f ca="1">MAX(0,IF(EURIBOR!J292&lt;=1,EURIBOR!J292+1,IF(EURIBOR!J292&gt;=3,EURIBOR!J292,2+(EURIBOR!J292-1)/2)))</f>
        <v>2.5735000000000001</v>
      </c>
      <c r="E291" s="4">
        <f ca="1">MAX(0,IF(EURIBOR!K292&lt;=1,EURIBOR!K292+1,IF(EURIBOR!K292&gt;=3,EURIBOR!K292,2+(EURIBOR!K292-1)/2)))</f>
        <v>0.67100000000000004</v>
      </c>
      <c r="F291" s="4">
        <f ca="1">MAX(0,IF(EURIBOR!L292&lt;=1,EURIBOR!L292+1,IF(EURIBOR!L292&gt;=3,EURIBOR!L292,2+(EURIBOR!L292-1)/2)))</f>
        <v>0.72799999999999998</v>
      </c>
      <c r="G291" s="4">
        <f ca="1">MAX(0,IF(EURIBOR!M292&lt;=1,EURIBOR!M292+1,IF(EURIBOR!M292&gt;=3,EURIBOR!M292,2+(EURIBOR!M292-1)/2)))</f>
        <v>4.2380000000000004</v>
      </c>
      <c r="H291" s="4">
        <f ca="1">MAX(0,IF(EURIBOR!N292&lt;=1,EURIBOR!N292+1,IF(EURIBOR!N292&gt;=3,EURIBOR!N292,2+(EURIBOR!N292-1)/2)))</f>
        <v>1.7130000000000001</v>
      </c>
      <c r="I291" s="4">
        <f ca="1">MAX(0,IF(EURIBOR!O292&lt;=1,EURIBOR!O292+1,IF(EURIBOR!O292&gt;=3,EURIBOR!O292,2+(EURIBOR!O292-1)/2)))</f>
        <v>3.464</v>
      </c>
      <c r="J291" s="4">
        <f ca="1">MAX(0,IF(EURIBOR!P292&lt;=1,EURIBOR!P292+1,IF(EURIBOR!P292&gt;=3,EURIBOR!P292,2+(EURIBOR!P292-1)/2)))</f>
        <v>5.0919999999999996</v>
      </c>
      <c r="K291" s="4">
        <f ca="1">MAX(0,IF(EURIBOR!Q292&lt;=1,EURIBOR!Q292+1,IF(EURIBOR!Q292&gt;=3,EURIBOR!Q292,2+(EURIBOR!Q292-1)/2)))</f>
        <v>4.742</v>
      </c>
      <c r="L291" s="4">
        <f ca="1">MAX(0,IF(EURIBOR!R292&lt;=1,EURIBOR!R292+1,IF(EURIBOR!R292&gt;=3,EURIBOR!R292,2+(EURIBOR!R292-1)/2)))</f>
        <v>0.67900000000000005</v>
      </c>
      <c r="M291" s="4">
        <f ca="1">MAX(0,IF(EURIBOR!S292&lt;=1,EURIBOR!S292+1,IF(EURIBOR!S292&gt;=3,EURIBOR!S292,2+(EURIBOR!S292-1)/2)))</f>
        <v>0.58299999999999996</v>
      </c>
      <c r="N291" s="4">
        <f ca="1">MAX(0,IF(EURIBOR!T292&lt;=1,EURIBOR!T292+1,IF(EURIBOR!T292&gt;=3,EURIBOR!T292,2+(EURIBOR!T292-1)/2)))</f>
        <v>0.41800000000000004</v>
      </c>
      <c r="O291" s="4">
        <f ca="1">MAX(0,IF(EURIBOR!U292&lt;=1,EURIBOR!U292+1,IF(EURIBOR!U292&gt;=3,EURIBOR!U292,2+(EURIBOR!U292-1)/2)))</f>
        <v>1.1919999999999999</v>
      </c>
      <c r="P291" s="4">
        <f ca="1">MAX(0,IF(EURIBOR!V292&lt;=1,EURIBOR!V292+1,IF(EURIBOR!V292&gt;=3,EURIBOR!V292,2+(EURIBOR!V292-1)/2)))</f>
        <v>4.5019999999999998</v>
      </c>
      <c r="Q291" s="4">
        <f ca="1">MAX(0,IF(EURIBOR!W292&lt;=1,EURIBOR!W292+1,IF(EURIBOR!W292&gt;=3,EURIBOR!W292,2+(EURIBOR!W292-1)/2)))</f>
        <v>3.8180000000000001</v>
      </c>
      <c r="R291" s="4">
        <f ca="1">MAX(0,IF(EURIBOR!X292&lt;=1,EURIBOR!X292+1,IF(EURIBOR!X292&gt;=3,EURIBOR!X292,2+(EURIBOR!X292-1)/2)))</f>
        <v>3.335</v>
      </c>
      <c r="S291" s="4">
        <f ca="1">MAX(0,IF(EURIBOR!Y292&lt;=1,EURIBOR!Y292+1,IF(EURIBOR!Y292&gt;=3,EURIBOR!Y292,2+(EURIBOR!Y292-1)/2)))</f>
        <v>4.6820000000000004</v>
      </c>
      <c r="T291" s="4">
        <f ca="1">MAX(0,IF(EURIBOR!Z292&lt;=1,EURIBOR!Z292+1,IF(EURIBOR!Z292&gt;=3,EURIBOR!Z292,2+(EURIBOR!Z292-1)/2)))</f>
        <v>2.9930000000000003</v>
      </c>
      <c r="U291" s="4">
        <f ca="1">MAX(0,IF(EURIBOR!AA292&lt;=1,EURIBOR!AA292+1,IF(EURIBOR!AA292&gt;=3,EURIBOR!AA292,2+(EURIBOR!AA292-1)/2)))</f>
        <v>4.5830000000000002</v>
      </c>
      <c r="V291" s="4">
        <f ca="1">MAX(0,IF(EURIBOR!AB292&lt;=1,EURIBOR!AB292+1,IF(EURIBOR!AB292&gt;=3,EURIBOR!AB292,2+(EURIBOR!AB292-1)/2)))</f>
        <v>2.8380000000000001</v>
      </c>
      <c r="W291" s="4">
        <f ca="1">MAX(0,IF(EURIBOR!AC292&lt;=1,EURIBOR!AC292+1,IF(EURIBOR!AC292&gt;=3,EURIBOR!AC292,2+(EURIBOR!AC292-1)/2)))</f>
        <v>0.76100000000000001</v>
      </c>
      <c r="X291" s="4">
        <f ca="1">MAX(0,IF(EURIBOR!AD292&lt;=1,EURIBOR!AD292+1,IF(EURIBOR!AD292&gt;=3,EURIBOR!AD292,2+(EURIBOR!AD292-1)/2)))</f>
        <v>2.7664999999999997</v>
      </c>
      <c r="Y291" s="4">
        <f ca="1">MAX(0,IF(EURIBOR!AE292&lt;=1,EURIBOR!AE292+1,IF(EURIBOR!AE292&gt;=3,EURIBOR!AE292,2+(EURIBOR!AE292-1)/2)))</f>
        <v>0.43999999999999995</v>
      </c>
      <c r="Z291" s="4">
        <f ca="1">MAX(0,IF(EURIBOR!AF292&lt;=1,EURIBOR!AF292+1,IF(EURIBOR!AF292&gt;=3,EURIBOR!AF292,2+(EURIBOR!AF292-1)/2)))</f>
        <v>0.66999999999999993</v>
      </c>
      <c r="AA291" s="4">
        <f ca="1">MAX(0,IF(EURIBOR!AG292&lt;=1,EURIBOR!AG292+1,IF(EURIBOR!AG292&gt;=3,EURIBOR!AG292,2+(EURIBOR!AG292-1)/2)))</f>
        <v>0.67399999999999993</v>
      </c>
      <c r="AB291" s="4">
        <f ca="1">MAX(0,IF(EURIBOR!AH292&lt;=1,EURIBOR!AH292+1,IF(EURIBOR!AH292&gt;=3,EURIBOR!AH292,2+(EURIBOR!AH292-1)/2)))</f>
        <v>3.536</v>
      </c>
      <c r="AC291" s="4">
        <f ca="1">MAX(0,IF(EURIBOR!AI292&lt;=1,EURIBOR!AI292+1,IF(EURIBOR!AI292&gt;=3,EURIBOR!AI292,2+(EURIBOR!AI292-1)/2)))</f>
        <v>3.9830000000000001</v>
      </c>
      <c r="AD291" s="4">
        <f ca="1">MAX(0,IF(EURIBOR!AJ292&lt;=1,EURIBOR!AJ292+1,IF(EURIBOR!AJ292&gt;=3,EURIBOR!AJ292,2+(EURIBOR!AJ292-1)/2)))</f>
        <v>2.8970000000000002</v>
      </c>
    </row>
    <row r="292" spans="1:30" x14ac:dyDescent="0.25">
      <c r="A292" s="4">
        <f ca="1">MAX(0,IF(EURIBOR!G293&lt;=1,EURIBOR!G293+1,IF(EURIBOR!G293&gt;=3,EURIBOR!G293,2+(EURIBOR!G293-1)/2)))</f>
        <v>1.33</v>
      </c>
      <c r="B292" s="4">
        <f ca="1">MAX(0,IF(EURIBOR!H293&lt;=1,EURIBOR!H293+1,IF(EURIBOR!H293&gt;=3,EURIBOR!H293,2+(EURIBOR!H293-1)/2)))</f>
        <v>5.1130000000000004</v>
      </c>
      <c r="C292" s="4">
        <f ca="1">MAX(0,IF(EURIBOR!I293&lt;=1,EURIBOR!I293+1,IF(EURIBOR!I293&gt;=3,EURIBOR!I293,2+(EURIBOR!I293-1)/2)))</f>
        <v>2.9704999999999999</v>
      </c>
      <c r="D292" s="4">
        <f ca="1">MAX(0,IF(EURIBOR!J293&lt;=1,EURIBOR!J293+1,IF(EURIBOR!J293&gt;=3,EURIBOR!J293,2+(EURIBOR!J293-1)/2)))</f>
        <v>2.5720000000000001</v>
      </c>
      <c r="E292" s="4">
        <f ca="1">MAX(0,IF(EURIBOR!K293&lt;=1,EURIBOR!K293+1,IF(EURIBOR!K293&gt;=3,EURIBOR!K293,2+(EURIBOR!K293-1)/2)))</f>
        <v>0.66999999999999993</v>
      </c>
      <c r="F292" s="4">
        <f ca="1">MAX(0,IF(EURIBOR!L293&lt;=1,EURIBOR!L293+1,IF(EURIBOR!L293&gt;=3,EURIBOR!L293,2+(EURIBOR!L293-1)/2)))</f>
        <v>0.624</v>
      </c>
      <c r="G292" s="4">
        <f ca="1">MAX(0,IF(EURIBOR!M293&lt;=1,EURIBOR!M293+1,IF(EURIBOR!M293&gt;=3,EURIBOR!M293,2+(EURIBOR!M293-1)/2)))</f>
        <v>3.2930000000000001</v>
      </c>
      <c r="H292" s="4">
        <f ca="1">MAX(0,IF(EURIBOR!N293&lt;=1,EURIBOR!N293+1,IF(EURIBOR!N293&gt;=3,EURIBOR!N293,2+(EURIBOR!N293-1)/2)))</f>
        <v>1.6800000000000002</v>
      </c>
      <c r="I292" s="4">
        <f ca="1">MAX(0,IF(EURIBOR!O293&lt;=1,EURIBOR!O293+1,IF(EURIBOR!O293&gt;=3,EURIBOR!O293,2+(EURIBOR!O293-1)/2)))</f>
        <v>3.41</v>
      </c>
      <c r="J292" s="4">
        <f ca="1">MAX(0,IF(EURIBOR!P293&lt;=1,EURIBOR!P293+1,IF(EURIBOR!P293&gt;=3,EURIBOR!P293,2+(EURIBOR!P293-1)/2)))</f>
        <v>4.9390000000000001</v>
      </c>
      <c r="K292" s="4">
        <f ca="1">MAX(0,IF(EURIBOR!Q293&lt;=1,EURIBOR!Q293+1,IF(EURIBOR!Q293&gt;=3,EURIBOR!Q293,2+(EURIBOR!Q293-1)/2)))</f>
        <v>4.6870000000000003</v>
      </c>
      <c r="L292" s="4">
        <f ca="1">MAX(0,IF(EURIBOR!R293&lt;=1,EURIBOR!R293+1,IF(EURIBOR!R293&gt;=3,EURIBOR!R293,2+(EURIBOR!R293-1)/2)))</f>
        <v>0.68100000000000005</v>
      </c>
      <c r="M292" s="4">
        <f ca="1">MAX(0,IF(EURIBOR!S293&lt;=1,EURIBOR!S293+1,IF(EURIBOR!S293&gt;=3,EURIBOR!S293,2+(EURIBOR!S293-1)/2)))</f>
        <v>0.746</v>
      </c>
      <c r="N292" s="4">
        <f ca="1">MAX(0,IF(EURIBOR!T293&lt;=1,EURIBOR!T293+1,IF(EURIBOR!T293&gt;=3,EURIBOR!T293,2+(EURIBOR!T293-1)/2)))</f>
        <v>0.43999999999999995</v>
      </c>
      <c r="O292" s="4">
        <f ca="1">MAX(0,IF(EURIBOR!U293&lt;=1,EURIBOR!U293+1,IF(EURIBOR!U293&gt;=3,EURIBOR!U293,2+(EURIBOR!U293-1)/2)))</f>
        <v>1.097</v>
      </c>
      <c r="P292" s="4">
        <f ca="1">MAX(0,IF(EURIBOR!V293&lt;=1,EURIBOR!V293+1,IF(EURIBOR!V293&gt;=3,EURIBOR!V293,2+(EURIBOR!V293-1)/2)))</f>
        <v>4.5830000000000002</v>
      </c>
      <c r="Q292" s="4">
        <f ca="1">MAX(0,IF(EURIBOR!W293&lt;=1,EURIBOR!W293+1,IF(EURIBOR!W293&gt;=3,EURIBOR!W293,2+(EURIBOR!W293-1)/2)))</f>
        <v>3.891</v>
      </c>
      <c r="R292" s="4">
        <f ca="1">MAX(0,IF(EURIBOR!X293&lt;=1,EURIBOR!X293+1,IF(EURIBOR!X293&gt;=3,EURIBOR!X293,2+(EURIBOR!X293-1)/2)))</f>
        <v>3.5019999999999998</v>
      </c>
      <c r="S292" s="4">
        <f ca="1">MAX(0,IF(EURIBOR!Y293&lt;=1,EURIBOR!Y293+1,IF(EURIBOR!Y293&gt;=3,EURIBOR!Y293,2+(EURIBOR!Y293-1)/2)))</f>
        <v>4.6440000000000001</v>
      </c>
      <c r="T292" s="4">
        <f ca="1">MAX(0,IF(EURIBOR!Z293&lt;=1,EURIBOR!Z293+1,IF(EURIBOR!Z293&gt;=3,EURIBOR!Z293,2+(EURIBOR!Z293-1)/2)))</f>
        <v>3.1019999999999999</v>
      </c>
      <c r="U292" s="4">
        <f ca="1">MAX(0,IF(EURIBOR!AA293&lt;=1,EURIBOR!AA293+1,IF(EURIBOR!AA293&gt;=3,EURIBOR!AA293,2+(EURIBOR!AA293-1)/2)))</f>
        <v>4.7770000000000001</v>
      </c>
      <c r="V292" s="4">
        <f ca="1">MAX(0,IF(EURIBOR!AB293&lt;=1,EURIBOR!AB293+1,IF(EURIBOR!AB293&gt;=3,EURIBOR!AB293,2+(EURIBOR!AB293-1)/2)))</f>
        <v>2.8475000000000001</v>
      </c>
      <c r="W292" s="4">
        <f ca="1">MAX(0,IF(EURIBOR!AC293&lt;=1,EURIBOR!AC293+1,IF(EURIBOR!AC293&gt;=3,EURIBOR!AC293,2+(EURIBOR!AC293-1)/2)))</f>
        <v>1.0369999999999999</v>
      </c>
      <c r="X292" s="4">
        <f ca="1">MAX(0,IF(EURIBOR!AD293&lt;=1,EURIBOR!AD293+1,IF(EURIBOR!AD293&gt;=3,EURIBOR!AD293,2+(EURIBOR!AD293-1)/2)))</f>
        <v>2.7004999999999999</v>
      </c>
      <c r="Y292" s="4">
        <f ca="1">MAX(0,IF(EURIBOR!AE293&lt;=1,EURIBOR!AE293+1,IF(EURIBOR!AE293&gt;=3,EURIBOR!AE293,2+(EURIBOR!AE293-1)/2)))</f>
        <v>0.46799999999999997</v>
      </c>
      <c r="Z292" s="4">
        <f ca="1">MAX(0,IF(EURIBOR!AF293&lt;=1,EURIBOR!AF293+1,IF(EURIBOR!AF293&gt;=3,EURIBOR!AF293,2+(EURIBOR!AF293-1)/2)))</f>
        <v>0.66999999999999993</v>
      </c>
      <c r="AA292" s="4">
        <f ca="1">MAX(0,IF(EURIBOR!AG293&lt;=1,EURIBOR!AG293+1,IF(EURIBOR!AG293&gt;=3,EURIBOR!AG293,2+(EURIBOR!AG293-1)/2)))</f>
        <v>0.67100000000000004</v>
      </c>
      <c r="AB292" s="4">
        <f ca="1">MAX(0,IF(EURIBOR!AH293&lt;=1,EURIBOR!AH293+1,IF(EURIBOR!AH293&gt;=3,EURIBOR!AH293,2+(EURIBOR!AH293-1)/2)))</f>
        <v>3.6720000000000002</v>
      </c>
      <c r="AC292" s="4">
        <f ca="1">MAX(0,IF(EURIBOR!AI293&lt;=1,EURIBOR!AI293+1,IF(EURIBOR!AI293&gt;=3,EURIBOR!AI293,2+(EURIBOR!AI293-1)/2)))</f>
        <v>3.6</v>
      </c>
      <c r="AD292" s="4">
        <f ca="1">MAX(0,IF(EURIBOR!AJ293&lt;=1,EURIBOR!AJ293+1,IF(EURIBOR!AJ293&gt;=3,EURIBOR!AJ293,2+(EURIBOR!AJ293-1)/2)))</f>
        <v>2.9444999999999997</v>
      </c>
    </row>
    <row r="293" spans="1:30" x14ac:dyDescent="0.25">
      <c r="A293" s="4">
        <f ca="1">MAX(0,IF(EURIBOR!G294&lt;=1,EURIBOR!G294+1,IF(EURIBOR!G294&gt;=3,EURIBOR!G294,2+(EURIBOR!G294-1)/2)))</f>
        <v>1.325</v>
      </c>
      <c r="B293" s="4">
        <f ca="1">MAX(0,IF(EURIBOR!H294&lt;=1,EURIBOR!H294+1,IF(EURIBOR!H294&gt;=3,EURIBOR!H294,2+(EURIBOR!H294-1)/2)))</f>
        <v>4.2380000000000004</v>
      </c>
      <c r="C293" s="4">
        <f ca="1">MAX(0,IF(EURIBOR!I294&lt;=1,EURIBOR!I294+1,IF(EURIBOR!I294&gt;=3,EURIBOR!I294,2+(EURIBOR!I294-1)/2)))</f>
        <v>2.9159999999999999</v>
      </c>
      <c r="D293" s="4">
        <f ca="1">MAX(0,IF(EURIBOR!J294&lt;=1,EURIBOR!J294+1,IF(EURIBOR!J294&gt;=3,EURIBOR!J294,2+(EURIBOR!J294-1)/2)))</f>
        <v>2.5794999999999999</v>
      </c>
      <c r="E293" s="4">
        <f ca="1">MAX(0,IF(EURIBOR!K294&lt;=1,EURIBOR!K294+1,IF(EURIBOR!K294&gt;=3,EURIBOR!K294,2+(EURIBOR!K294-1)/2)))</f>
        <v>0.66999999999999993</v>
      </c>
      <c r="F293" s="4">
        <f ca="1">MAX(0,IF(EURIBOR!L294&lt;=1,EURIBOR!L294+1,IF(EURIBOR!L294&gt;=3,EURIBOR!L294,2+(EURIBOR!L294-1)/2)))</f>
        <v>0.55600000000000005</v>
      </c>
      <c r="G293" s="4">
        <f ca="1">MAX(0,IF(EURIBOR!M294&lt;=1,EURIBOR!M294+1,IF(EURIBOR!M294&gt;=3,EURIBOR!M294,2+(EURIBOR!M294-1)/2)))</f>
        <v>2.7284999999999999</v>
      </c>
      <c r="H293" s="4">
        <f ca="1">MAX(0,IF(EURIBOR!N294&lt;=1,EURIBOR!N294+1,IF(EURIBOR!N294&gt;=3,EURIBOR!N294,2+(EURIBOR!N294-1)/2)))</f>
        <v>1.6619999999999999</v>
      </c>
      <c r="I293" s="4">
        <f ca="1">MAX(0,IF(EURIBOR!O294&lt;=1,EURIBOR!O294+1,IF(EURIBOR!O294&gt;=3,EURIBOR!O294,2+(EURIBOR!O294-1)/2)))</f>
        <v>3.3519999999999999</v>
      </c>
      <c r="J293" s="4">
        <f ca="1">MAX(0,IF(EURIBOR!P294&lt;=1,EURIBOR!P294+1,IF(EURIBOR!P294&gt;=3,EURIBOR!P294,2+(EURIBOR!P294-1)/2)))</f>
        <v>4.7709999999999999</v>
      </c>
      <c r="K293" s="4">
        <f ca="1">MAX(0,IF(EURIBOR!Q294&lt;=1,EURIBOR!Q294+1,IF(EURIBOR!Q294&gt;=3,EURIBOR!Q294,2+(EURIBOR!Q294-1)/2)))</f>
        <v>4.6390000000000002</v>
      </c>
      <c r="L293" s="4">
        <f ca="1">MAX(0,IF(EURIBOR!R294&lt;=1,EURIBOR!R294+1,IF(EURIBOR!R294&gt;=3,EURIBOR!R294,2+(EURIBOR!R294-1)/2)))</f>
        <v>0.68100000000000005</v>
      </c>
      <c r="M293" s="4">
        <f ca="1">MAX(0,IF(EURIBOR!S294&lt;=1,EURIBOR!S294+1,IF(EURIBOR!S294&gt;=3,EURIBOR!S294,2+(EURIBOR!S294-1)/2)))</f>
        <v>0.72799999999999998</v>
      </c>
      <c r="N293" s="4">
        <f ca="1">MAX(0,IF(EURIBOR!T294&lt;=1,EURIBOR!T294+1,IF(EURIBOR!T294&gt;=3,EURIBOR!T294,2+(EURIBOR!T294-1)/2)))</f>
        <v>0.46799999999999997</v>
      </c>
      <c r="O293" s="4">
        <f ca="1">MAX(0,IF(EURIBOR!U294&lt;=1,EURIBOR!U294+1,IF(EURIBOR!U294&gt;=3,EURIBOR!U294,2+(EURIBOR!U294-1)/2)))</f>
        <v>1.083</v>
      </c>
      <c r="P293" s="4">
        <f ca="1">MAX(0,IF(EURIBOR!V294&lt;=1,EURIBOR!V294+1,IF(EURIBOR!V294&gt;=3,EURIBOR!V294,2+(EURIBOR!V294-1)/2)))</f>
        <v>4.7770000000000001</v>
      </c>
      <c r="Q293" s="4">
        <f ca="1">MAX(0,IF(EURIBOR!W294&lt;=1,EURIBOR!W294+1,IF(EURIBOR!W294&gt;=3,EURIBOR!W294,2+(EURIBOR!W294-1)/2)))</f>
        <v>3.9750000000000001</v>
      </c>
      <c r="R293" s="4">
        <f ca="1">MAX(0,IF(EURIBOR!X294&lt;=1,EURIBOR!X294+1,IF(EURIBOR!X294&gt;=3,EURIBOR!X294,2+(EURIBOR!X294-1)/2)))</f>
        <v>3.597</v>
      </c>
      <c r="S293" s="4">
        <f ca="1">MAX(0,IF(EURIBOR!Y294&lt;=1,EURIBOR!Y294+1,IF(EURIBOR!Y294&gt;=3,EURIBOR!Y294,2+(EURIBOR!Y294-1)/2)))</f>
        <v>4.4539999999999997</v>
      </c>
      <c r="T293" s="4">
        <f ca="1">MAX(0,IF(EURIBOR!Z294&lt;=1,EURIBOR!Z294+1,IF(EURIBOR!Z294&gt;=3,EURIBOR!Z294,2+(EURIBOR!Z294-1)/2)))</f>
        <v>3.226</v>
      </c>
      <c r="U293" s="4">
        <f ca="1">MAX(0,IF(EURIBOR!AA294&lt;=1,EURIBOR!AA294+1,IF(EURIBOR!AA294&gt;=3,EURIBOR!AA294,2+(EURIBOR!AA294-1)/2)))</f>
        <v>4.8529999999999998</v>
      </c>
      <c r="V293" s="4">
        <f ca="1">MAX(0,IF(EURIBOR!AB294&lt;=1,EURIBOR!AB294+1,IF(EURIBOR!AB294&gt;=3,EURIBOR!AB294,2+(EURIBOR!AB294-1)/2)))</f>
        <v>2.8635000000000002</v>
      </c>
      <c r="W293" s="4">
        <f ca="1">MAX(0,IF(EURIBOR!AC294&lt;=1,EURIBOR!AC294+1,IF(EURIBOR!AC294&gt;=3,EURIBOR!AC294,2+(EURIBOR!AC294-1)/2)))</f>
        <v>1.395</v>
      </c>
      <c r="X293" s="4">
        <f ca="1">MAX(0,IF(EURIBOR!AD294&lt;=1,EURIBOR!AD294+1,IF(EURIBOR!AD294&gt;=3,EURIBOR!AD294,2+(EURIBOR!AD294-1)/2)))</f>
        <v>2.5760000000000001</v>
      </c>
      <c r="Y293" s="4">
        <f ca="1">MAX(0,IF(EURIBOR!AE294&lt;=1,EURIBOR!AE294+1,IF(EURIBOR!AE294&gt;=3,EURIBOR!AE294,2+(EURIBOR!AE294-1)/2)))</f>
        <v>0.505</v>
      </c>
      <c r="Z293" s="4">
        <f ca="1">MAX(0,IF(EURIBOR!AF294&lt;=1,EURIBOR!AF294+1,IF(EURIBOR!AF294&gt;=3,EURIBOR!AF294,2+(EURIBOR!AF294-1)/2)))</f>
        <v>0.67100000000000004</v>
      </c>
      <c r="AA293" s="4">
        <f ca="1">MAX(0,IF(EURIBOR!AG294&lt;=1,EURIBOR!AG294+1,IF(EURIBOR!AG294&gt;=3,EURIBOR!AG294,2+(EURIBOR!AG294-1)/2)))</f>
        <v>0.66999999999999993</v>
      </c>
      <c r="AB293" s="4">
        <f ca="1">MAX(0,IF(EURIBOR!AH294&lt;=1,EURIBOR!AH294+1,IF(EURIBOR!AH294&gt;=3,EURIBOR!AH294,2+(EURIBOR!AH294-1)/2)))</f>
        <v>3.78</v>
      </c>
      <c r="AC293" s="4">
        <f ca="1">MAX(0,IF(EURIBOR!AI294&lt;=1,EURIBOR!AI294+1,IF(EURIBOR!AI294&gt;=3,EURIBOR!AI294,2+(EURIBOR!AI294-1)/2)))</f>
        <v>3.3860000000000001</v>
      </c>
      <c r="AD293" s="4">
        <f ca="1">MAX(0,IF(EURIBOR!AJ294&lt;=1,EURIBOR!AJ294+1,IF(EURIBOR!AJ294&gt;=3,EURIBOR!AJ294,2+(EURIBOR!AJ294-1)/2)))</f>
        <v>2.9930000000000003</v>
      </c>
    </row>
    <row r="294" spans="1:30" x14ac:dyDescent="0.25">
      <c r="A294" s="4">
        <f ca="1">MAX(0,IF(EURIBOR!G295&lt;=1,EURIBOR!G295+1,IF(EURIBOR!G295&gt;=3,EURIBOR!G295,2+(EURIBOR!G295-1)/2)))</f>
        <v>1.2410000000000001</v>
      </c>
      <c r="B294" s="4">
        <f ca="1">MAX(0,IF(EURIBOR!H295&lt;=1,EURIBOR!H295+1,IF(EURIBOR!H295&gt;=3,EURIBOR!H295,2+(EURIBOR!H295-1)/2)))</f>
        <v>3.2930000000000001</v>
      </c>
      <c r="C294" s="4">
        <f ca="1">MAX(0,IF(EURIBOR!I295&lt;=1,EURIBOR!I295+1,IF(EURIBOR!I295&gt;=3,EURIBOR!I295,2+(EURIBOR!I295-1)/2)))</f>
        <v>2.8434999999999997</v>
      </c>
      <c r="D294" s="4">
        <f ca="1">MAX(0,IF(EURIBOR!J295&lt;=1,EURIBOR!J295+1,IF(EURIBOR!J295&gt;=3,EURIBOR!J295,2+(EURIBOR!J295-1)/2)))</f>
        <v>2.5745</v>
      </c>
      <c r="E294" s="4">
        <f ca="1">MAX(0,IF(EURIBOR!K295&lt;=1,EURIBOR!K295+1,IF(EURIBOR!K295&gt;=3,EURIBOR!K295,2+(EURIBOR!K295-1)/2)))</f>
        <v>0.67100000000000004</v>
      </c>
      <c r="F294" s="4">
        <f ca="1">MAX(0,IF(EURIBOR!L295&lt;=1,EURIBOR!L295+1,IF(EURIBOR!L295&gt;=3,EURIBOR!L295,2+(EURIBOR!L295-1)/2)))</f>
        <v>0.52</v>
      </c>
      <c r="G294" s="4">
        <f ca="1">MAX(0,IF(EURIBOR!M295&lt;=1,EURIBOR!M295+1,IF(EURIBOR!M295&gt;=3,EURIBOR!M295,2+(EURIBOR!M295-1)/2)))</f>
        <v>2.4714999999999998</v>
      </c>
      <c r="H294" s="4">
        <f ca="1">MAX(0,IF(EURIBOR!N295&lt;=1,EURIBOR!N295+1,IF(EURIBOR!N295&gt;=3,EURIBOR!N295,2+(EURIBOR!N295-1)/2)))</f>
        <v>1.645</v>
      </c>
      <c r="I294" s="4">
        <f ca="1">MAX(0,IF(EURIBOR!O295&lt;=1,EURIBOR!O295+1,IF(EURIBOR!O295&gt;=3,EURIBOR!O295,2+(EURIBOR!O295-1)/2)))</f>
        <v>3.31</v>
      </c>
      <c r="J294" s="4">
        <f ca="1">MAX(0,IF(EURIBOR!P295&lt;=1,EURIBOR!P295+1,IF(EURIBOR!P295&gt;=3,EURIBOR!P295,2+(EURIBOR!P295-1)/2)))</f>
        <v>4.7560000000000002</v>
      </c>
      <c r="K294" s="4">
        <f ca="1">MAX(0,IF(EURIBOR!Q295&lt;=1,EURIBOR!Q295+1,IF(EURIBOR!Q295&gt;=3,EURIBOR!Q295,2+(EURIBOR!Q295-1)/2)))</f>
        <v>4.8479999999999999</v>
      </c>
      <c r="L294" s="4">
        <f ca="1">MAX(0,IF(EURIBOR!R295&lt;=1,EURIBOR!R295+1,IF(EURIBOR!R295&gt;=3,EURIBOR!R295,2+(EURIBOR!R295-1)/2)))</f>
        <v>0.68199999999999994</v>
      </c>
      <c r="M294" s="4">
        <f ca="1">MAX(0,IF(EURIBOR!S295&lt;=1,EURIBOR!S295+1,IF(EURIBOR!S295&gt;=3,EURIBOR!S295,2+(EURIBOR!S295-1)/2)))</f>
        <v>0.624</v>
      </c>
      <c r="N294" s="4">
        <f ca="1">MAX(0,IF(EURIBOR!T295&lt;=1,EURIBOR!T295+1,IF(EURIBOR!T295&gt;=3,EURIBOR!T295,2+(EURIBOR!T295-1)/2)))</f>
        <v>0.505</v>
      </c>
      <c r="O294" s="4">
        <f ca="1">MAX(0,IF(EURIBOR!U295&lt;=1,EURIBOR!U295+1,IF(EURIBOR!U295&gt;=3,EURIBOR!U295,2+(EURIBOR!U295-1)/2)))</f>
        <v>1.081</v>
      </c>
      <c r="P294" s="4">
        <f ca="1">MAX(0,IF(EURIBOR!V295&lt;=1,EURIBOR!V295+1,IF(EURIBOR!V295&gt;=3,EURIBOR!V295,2+(EURIBOR!V295-1)/2)))</f>
        <v>4.8529999999999998</v>
      </c>
      <c r="Q294" s="4">
        <f ca="1">MAX(0,IF(EURIBOR!W295&lt;=1,EURIBOR!W295+1,IF(EURIBOR!W295&gt;=3,EURIBOR!W295,2+(EURIBOR!W295-1)/2)))</f>
        <v>4.0709999999999997</v>
      </c>
      <c r="R294" s="4">
        <f ca="1">MAX(0,IF(EURIBOR!X295&lt;=1,EURIBOR!X295+1,IF(EURIBOR!X295&gt;=3,EURIBOR!X295,2+(EURIBOR!X295-1)/2)))</f>
        <v>3.6840000000000002</v>
      </c>
      <c r="S294" s="4">
        <f ca="1">MAX(0,IF(EURIBOR!Y295&lt;=1,EURIBOR!Y295+1,IF(EURIBOR!Y295&gt;=3,EURIBOR!Y295,2+(EURIBOR!Y295-1)/2)))</f>
        <v>4.4669999999999996</v>
      </c>
      <c r="T294" s="4">
        <f ca="1">MAX(0,IF(EURIBOR!Z295&lt;=1,EURIBOR!Z295+1,IF(EURIBOR!Z295&gt;=3,EURIBOR!Z295,2+(EURIBOR!Z295-1)/2)))</f>
        <v>3.335</v>
      </c>
      <c r="U294" s="4">
        <f ca="1">MAX(0,IF(EURIBOR!AA295&lt;=1,EURIBOR!AA295+1,IF(EURIBOR!AA295&gt;=3,EURIBOR!AA295,2+(EURIBOR!AA295-1)/2)))</f>
        <v>5.0410000000000004</v>
      </c>
      <c r="V294" s="4">
        <f ca="1">MAX(0,IF(EURIBOR!AB295&lt;=1,EURIBOR!AB295+1,IF(EURIBOR!AB295&gt;=3,EURIBOR!AB295,2+(EURIBOR!AB295-1)/2)))</f>
        <v>3.3759999999999999</v>
      </c>
      <c r="W294" s="4">
        <f ca="1">MAX(0,IF(EURIBOR!AC295&lt;=1,EURIBOR!AC295+1,IF(EURIBOR!AC295&gt;=3,EURIBOR!AC295,2+(EURIBOR!AC295-1)/2)))</f>
        <v>2.0055000000000001</v>
      </c>
      <c r="X294" s="4">
        <f ca="1">MAX(0,IF(EURIBOR!AD295&lt;=1,EURIBOR!AD295+1,IF(EURIBOR!AD295&gt;=3,EURIBOR!AD295,2+(EURIBOR!AD295-1)/2)))</f>
        <v>2.5649999999999999</v>
      </c>
      <c r="Y294" s="4">
        <f ca="1">MAX(0,IF(EURIBOR!AE295&lt;=1,EURIBOR!AE295+1,IF(EURIBOR!AE295&gt;=3,EURIBOR!AE295,2+(EURIBOR!AE295-1)/2)))</f>
        <v>0.55200000000000005</v>
      </c>
      <c r="Z294" s="4">
        <f ca="1">MAX(0,IF(EURIBOR!AF295&lt;=1,EURIBOR!AF295+1,IF(EURIBOR!AF295&gt;=3,EURIBOR!AF295,2+(EURIBOR!AF295-1)/2)))</f>
        <v>0.66999999999999993</v>
      </c>
      <c r="AA294" s="4">
        <f ca="1">MAX(0,IF(EURIBOR!AG295&lt;=1,EURIBOR!AG295+1,IF(EURIBOR!AG295&gt;=3,EURIBOR!AG295,2+(EURIBOR!AG295-1)/2)))</f>
        <v>0.66999999999999993</v>
      </c>
      <c r="AB294" s="4">
        <f ca="1">MAX(0,IF(EURIBOR!AH295&lt;=1,EURIBOR!AH295+1,IF(EURIBOR!AH295&gt;=3,EURIBOR!AH295,2+(EURIBOR!AH295-1)/2)))</f>
        <v>3.88</v>
      </c>
      <c r="AC294" s="4">
        <f ca="1">MAX(0,IF(EURIBOR!AI295&lt;=1,EURIBOR!AI295+1,IF(EURIBOR!AI295&gt;=3,EURIBOR!AI295,2+(EURIBOR!AI295-1)/2)))</f>
        <v>3.3450000000000002</v>
      </c>
      <c r="AD294" s="4">
        <f ca="1">MAX(0,IF(EURIBOR!AJ295&lt;=1,EURIBOR!AJ295+1,IF(EURIBOR!AJ295&gt;=3,EURIBOR!AJ295,2+(EURIBOR!AJ295-1)/2)))</f>
        <v>3.1019999999999999</v>
      </c>
    </row>
    <row r="295" spans="1:30" x14ac:dyDescent="0.25">
      <c r="A295" s="4">
        <f ca="1">MAX(0,IF(EURIBOR!G296&lt;=1,EURIBOR!G296+1,IF(EURIBOR!G296&gt;=3,EURIBOR!G296,2+(EURIBOR!G296-1)/2)))</f>
        <v>1.2050000000000001</v>
      </c>
      <c r="B295" s="4">
        <f ca="1">MAX(0,IF(EURIBOR!H296&lt;=1,EURIBOR!H296+1,IF(EURIBOR!H296&gt;=3,EURIBOR!H296,2+(EURIBOR!H296-1)/2)))</f>
        <v>2.7284999999999999</v>
      </c>
      <c r="C295" s="4">
        <f ca="1">MAX(0,IF(EURIBOR!I296&lt;=1,EURIBOR!I296+1,IF(EURIBOR!I296&gt;=3,EURIBOR!I296,2+(EURIBOR!I296-1)/2)))</f>
        <v>2.7649999999999997</v>
      </c>
      <c r="D295" s="4">
        <f ca="1">MAX(0,IF(EURIBOR!J296&lt;=1,EURIBOR!J296+1,IF(EURIBOR!J296&gt;=3,EURIBOR!J296,2+(EURIBOR!J296-1)/2)))</f>
        <v>2.5445000000000002</v>
      </c>
      <c r="E295" s="4">
        <f ca="1">MAX(0,IF(EURIBOR!K296&lt;=1,EURIBOR!K296+1,IF(EURIBOR!K296&gt;=3,EURIBOR!K296,2+(EURIBOR!K296-1)/2)))</f>
        <v>0.67100000000000004</v>
      </c>
      <c r="F295" s="4">
        <f ca="1">MAX(0,IF(EURIBOR!L296&lt;=1,EURIBOR!L296+1,IF(EURIBOR!L296&gt;=3,EURIBOR!L296,2+(EURIBOR!L296-1)/2)))</f>
        <v>0.50900000000000001</v>
      </c>
      <c r="G295" s="4">
        <f ca="1">MAX(0,IF(EURIBOR!M296&lt;=1,EURIBOR!M296+1,IF(EURIBOR!M296&gt;=3,EURIBOR!M296,2+(EURIBOR!M296-1)/2)))</f>
        <v>2.3174999999999999</v>
      </c>
      <c r="H295" s="4">
        <f ca="1">MAX(0,IF(EURIBOR!N296&lt;=1,EURIBOR!N296+1,IF(EURIBOR!N296&gt;=3,EURIBOR!N296,2+(EURIBOR!N296-1)/2)))</f>
        <v>1.645</v>
      </c>
      <c r="I295" s="4">
        <f ca="1">MAX(0,IF(EURIBOR!O296&lt;=1,EURIBOR!O296+1,IF(EURIBOR!O296&gt;=3,EURIBOR!O296,2+(EURIBOR!O296-1)/2)))</f>
        <v>3.2610000000000001</v>
      </c>
      <c r="J295" s="4">
        <f ca="1">MAX(0,IF(EURIBOR!P296&lt;=1,EURIBOR!P296+1,IF(EURIBOR!P296&gt;=3,EURIBOR!P296,2+(EURIBOR!P296-1)/2)))</f>
        <v>4.7089999999999996</v>
      </c>
      <c r="K295" s="4">
        <f ca="1">MAX(0,IF(EURIBOR!Q296&lt;=1,EURIBOR!Q296+1,IF(EURIBOR!Q296&gt;=3,EURIBOR!Q296,2+(EURIBOR!Q296-1)/2)))</f>
        <v>4.4820000000000002</v>
      </c>
      <c r="L295" s="4">
        <f ca="1">MAX(0,IF(EURIBOR!R296&lt;=1,EURIBOR!R296+1,IF(EURIBOR!R296&gt;=3,EURIBOR!R296,2+(EURIBOR!R296-1)/2)))</f>
        <v>0.68399999999999994</v>
      </c>
      <c r="M295" s="4">
        <f ca="1">MAX(0,IF(EURIBOR!S296&lt;=1,EURIBOR!S296+1,IF(EURIBOR!S296&gt;=3,EURIBOR!S296,2+(EURIBOR!S296-1)/2)))</f>
        <v>0.55600000000000005</v>
      </c>
      <c r="N295" s="4">
        <f ca="1">MAX(0,IF(EURIBOR!T296&lt;=1,EURIBOR!T296+1,IF(EURIBOR!T296&gt;=3,EURIBOR!T296,2+(EURIBOR!T296-1)/2)))</f>
        <v>0.55200000000000005</v>
      </c>
      <c r="O295" s="4">
        <f ca="1">MAX(0,IF(EURIBOR!U296&lt;=1,EURIBOR!U296+1,IF(EURIBOR!U296&gt;=3,EURIBOR!U296,2+(EURIBOR!U296-1)/2)))</f>
        <v>1.081</v>
      </c>
      <c r="P295" s="4">
        <f ca="1">MAX(0,IF(EURIBOR!V296&lt;=1,EURIBOR!V296+1,IF(EURIBOR!V296&gt;=3,EURIBOR!V296,2+(EURIBOR!V296-1)/2)))</f>
        <v>5.0410000000000004</v>
      </c>
      <c r="Q295" s="4">
        <f ca="1">MAX(0,IF(EURIBOR!W296&lt;=1,EURIBOR!W296+1,IF(EURIBOR!W296&gt;=3,EURIBOR!W296,2+(EURIBOR!W296-1)/2)))</f>
        <v>4.1479999999999997</v>
      </c>
      <c r="R295" s="4">
        <f ca="1">MAX(0,IF(EURIBOR!X296&lt;=1,EURIBOR!X296+1,IF(EURIBOR!X296&gt;=3,EURIBOR!X296,2+(EURIBOR!X296-1)/2)))</f>
        <v>3.7519999999999998</v>
      </c>
      <c r="S295" s="4">
        <f ca="1">MAX(0,IF(EURIBOR!Y296&lt;=1,EURIBOR!Y296+1,IF(EURIBOR!Y296&gt;=3,EURIBOR!Y296,2+(EURIBOR!Y296-1)/2)))</f>
        <v>4.3540000000000001</v>
      </c>
      <c r="T295" s="4">
        <f ca="1">MAX(0,IF(EURIBOR!Z296&lt;=1,EURIBOR!Z296+1,IF(EURIBOR!Z296&gt;=3,EURIBOR!Z296,2+(EURIBOR!Z296-1)/2)))</f>
        <v>3.5019999999999998</v>
      </c>
      <c r="U295" s="4">
        <f ca="1">MAX(0,IF(EURIBOR!AA296&lt;=1,EURIBOR!AA296+1,IF(EURIBOR!AA296&gt;=3,EURIBOR!AA296,2+(EURIBOR!AA296-1)/2)))</f>
        <v>5.0919999999999996</v>
      </c>
      <c r="V295" s="4">
        <f ca="1">MAX(0,IF(EURIBOR!AB296&lt;=1,EURIBOR!AB296+1,IF(EURIBOR!AB296&gt;=3,EURIBOR!AB296,2+(EURIBOR!AB296-1)/2)))</f>
        <v>3.468</v>
      </c>
      <c r="W295" s="4">
        <f ca="1">MAX(0,IF(EURIBOR!AC296&lt;=1,EURIBOR!AC296+1,IF(EURIBOR!AC296&gt;=3,EURIBOR!AC296,2+(EURIBOR!AC296-1)/2)))</f>
        <v>2.214</v>
      </c>
      <c r="X295" s="4">
        <f ca="1">MAX(0,IF(EURIBOR!AD296&lt;=1,EURIBOR!AD296+1,IF(EURIBOR!AD296&gt;=3,EURIBOR!AD296,2+(EURIBOR!AD296-1)/2)))</f>
        <v>2.5700000000000003</v>
      </c>
      <c r="Y295" s="4">
        <f ca="1">MAX(0,IF(EURIBOR!AE296&lt;=1,EURIBOR!AE296+1,IF(EURIBOR!AE296&gt;=3,EURIBOR!AE296,2+(EURIBOR!AE296-1)/2)))</f>
        <v>0.61399999999999999</v>
      </c>
      <c r="Z295" s="4">
        <f ca="1">MAX(0,IF(EURIBOR!AF296&lt;=1,EURIBOR!AF296+1,IF(EURIBOR!AF296&gt;=3,EURIBOR!AF296,2+(EURIBOR!AF296-1)/2)))</f>
        <v>0.66999999999999993</v>
      </c>
      <c r="AA295" s="4">
        <f ca="1">MAX(0,IF(EURIBOR!AG296&lt;=1,EURIBOR!AG296+1,IF(EURIBOR!AG296&gt;=3,EURIBOR!AG296,2+(EURIBOR!AG296-1)/2)))</f>
        <v>0.67100000000000004</v>
      </c>
      <c r="AB295" s="4">
        <f ca="1">MAX(0,IF(EURIBOR!AH296&lt;=1,EURIBOR!AH296+1,IF(EURIBOR!AH296&gt;=3,EURIBOR!AH296,2+(EURIBOR!AH296-1)/2)))</f>
        <v>3.9710000000000001</v>
      </c>
      <c r="AC295" s="4">
        <f ca="1">MAX(0,IF(EURIBOR!AI296&lt;=1,EURIBOR!AI296+1,IF(EURIBOR!AI296&gt;=3,EURIBOR!AI296,2+(EURIBOR!AI296-1)/2)))</f>
        <v>3.339</v>
      </c>
      <c r="AD295" s="4">
        <f ca="1">MAX(0,IF(EURIBOR!AJ296&lt;=1,EURIBOR!AJ296+1,IF(EURIBOR!AJ296&gt;=3,EURIBOR!AJ296,2+(EURIBOR!AJ296-1)/2)))</f>
        <v>3.226</v>
      </c>
    </row>
    <row r="296" spans="1:30" x14ac:dyDescent="0.25">
      <c r="A296" s="4">
        <f ca="1">MAX(0,IF(EURIBOR!G297&lt;=1,EURIBOR!G297+1,IF(EURIBOR!G297&gt;=3,EURIBOR!G297,2+(EURIBOR!G297-1)/2)))</f>
        <v>1.1919999999999999</v>
      </c>
      <c r="B296" s="4">
        <f ca="1">MAX(0,IF(EURIBOR!H297&lt;=1,EURIBOR!H297+1,IF(EURIBOR!H297&gt;=3,EURIBOR!H297,2+(EURIBOR!H297-1)/2)))</f>
        <v>2.4714999999999998</v>
      </c>
      <c r="C296" s="4">
        <f ca="1">MAX(0,IF(EURIBOR!I297&lt;=1,EURIBOR!I297+1,IF(EURIBOR!I297&gt;=3,EURIBOR!I297,2+(EURIBOR!I297-1)/2)))</f>
        <v>2.7664999999999997</v>
      </c>
      <c r="D296" s="4">
        <f ca="1">MAX(0,IF(EURIBOR!J297&lt;=1,EURIBOR!J297+1,IF(EURIBOR!J297&gt;=3,EURIBOR!J297,2+(EURIBOR!J297-1)/2)))</f>
        <v>2.5354999999999999</v>
      </c>
      <c r="E296" s="4">
        <f ca="1">MAX(0,IF(EURIBOR!K297&lt;=1,EURIBOR!K297+1,IF(EURIBOR!K297&gt;=3,EURIBOR!K297,2+(EURIBOR!K297-1)/2)))</f>
        <v>0.66999999999999993</v>
      </c>
      <c r="F296" s="4">
        <f ca="1">MAX(0,IF(EURIBOR!L297&lt;=1,EURIBOR!L297+1,IF(EURIBOR!L297&gt;=3,EURIBOR!L297,2+(EURIBOR!L297-1)/2)))</f>
        <v>0.49099999999999999</v>
      </c>
      <c r="G296" s="4">
        <f ca="1">MAX(0,IF(EURIBOR!M297&lt;=1,EURIBOR!M297+1,IF(EURIBOR!M297&gt;=3,EURIBOR!M297,2+(EURIBOR!M297-1)/2)))</f>
        <v>2.2109999999999999</v>
      </c>
      <c r="H296" s="4">
        <f ca="1">MAX(0,IF(EURIBOR!N297&lt;=1,EURIBOR!N297+1,IF(EURIBOR!N297&gt;=3,EURIBOR!N297,2+(EURIBOR!N297-1)/2)))</f>
        <v>1.6870000000000001</v>
      </c>
      <c r="I296" s="4">
        <f ca="1">MAX(0,IF(EURIBOR!O297&lt;=1,EURIBOR!O297+1,IF(EURIBOR!O297&gt;=3,EURIBOR!O297,2+(EURIBOR!O297-1)/2)))</f>
        <v>3.1240000000000001</v>
      </c>
      <c r="J296" s="4">
        <f ca="1">MAX(0,IF(EURIBOR!P297&lt;=1,EURIBOR!P297+1,IF(EURIBOR!P297&gt;=3,EURIBOR!P297,2+(EURIBOR!P297-1)/2)))</f>
        <v>4.6820000000000004</v>
      </c>
      <c r="K296" s="4">
        <f ca="1">MAX(0,IF(EURIBOR!Q297&lt;=1,EURIBOR!Q297+1,IF(EURIBOR!Q297&gt;=3,EURIBOR!Q297,2+(EURIBOR!Q297-1)/2)))</f>
        <v>4.3620000000000001</v>
      </c>
      <c r="L296" s="4">
        <f ca="1">MAX(0,IF(EURIBOR!R297&lt;=1,EURIBOR!R297+1,IF(EURIBOR!R297&gt;=3,EURIBOR!R297,2+(EURIBOR!R297-1)/2)))</f>
        <v>0.68799999999999994</v>
      </c>
      <c r="M296" s="4">
        <f ca="1">MAX(0,IF(EURIBOR!S297&lt;=1,EURIBOR!S297+1,IF(EURIBOR!S297&gt;=3,EURIBOR!S297,2+(EURIBOR!S297-1)/2)))</f>
        <v>0.52</v>
      </c>
      <c r="N296" s="4">
        <f ca="1">MAX(0,IF(EURIBOR!T297&lt;=1,EURIBOR!T297+1,IF(EURIBOR!T297&gt;=3,EURIBOR!T297,2+(EURIBOR!T297-1)/2)))</f>
        <v>0.61399999999999999</v>
      </c>
      <c r="O296" s="4">
        <f ca="1">MAX(0,IF(EURIBOR!U297&lt;=1,EURIBOR!U297+1,IF(EURIBOR!U297&gt;=3,EURIBOR!U297,2+(EURIBOR!U297-1)/2)))</f>
        <v>1.0629999999999999</v>
      </c>
      <c r="P296" s="4">
        <f ca="1">MAX(0,IF(EURIBOR!V297&lt;=1,EURIBOR!V297+1,IF(EURIBOR!V297&gt;=3,EURIBOR!V297,2+(EURIBOR!V297-1)/2)))</f>
        <v>5.0919999999999996</v>
      </c>
      <c r="Q296" s="4">
        <f ca="1">MAX(0,IF(EURIBOR!W297&lt;=1,EURIBOR!W297+1,IF(EURIBOR!W297&gt;=3,EURIBOR!W297,2+(EURIBOR!W297-1)/2)))</f>
        <v>4.2160000000000002</v>
      </c>
      <c r="R296" s="4">
        <f ca="1">MAX(0,IF(EURIBOR!X297&lt;=1,EURIBOR!X297+1,IF(EURIBOR!X297&gt;=3,EURIBOR!X297,2+(EURIBOR!X297-1)/2)))</f>
        <v>3.8180000000000001</v>
      </c>
      <c r="S296" s="4">
        <f ca="1">MAX(0,IF(EURIBOR!Y297&lt;=1,EURIBOR!Y297+1,IF(EURIBOR!Y297&gt;=3,EURIBOR!Y297,2+(EURIBOR!Y297-1)/2)))</f>
        <v>3.9830000000000001</v>
      </c>
      <c r="T296" s="4">
        <f ca="1">MAX(0,IF(EURIBOR!Z297&lt;=1,EURIBOR!Z297+1,IF(EURIBOR!Z297&gt;=3,EURIBOR!Z297,2+(EURIBOR!Z297-1)/2)))</f>
        <v>3.597</v>
      </c>
      <c r="U296" s="4">
        <f ca="1">MAX(0,IF(EURIBOR!AA297&lt;=1,EURIBOR!AA297+1,IF(EURIBOR!AA297&gt;=3,EURIBOR!AA297,2+(EURIBOR!AA297-1)/2)))</f>
        <v>4.9390000000000001</v>
      </c>
      <c r="V296" s="4">
        <f ca="1">MAX(0,IF(EURIBOR!AB297&lt;=1,EURIBOR!AB297+1,IF(EURIBOR!AB297&gt;=3,EURIBOR!AB297,2+(EURIBOR!AB297-1)/2)))</f>
        <v>3.4460000000000002</v>
      </c>
      <c r="W296" s="4">
        <f ca="1">MAX(0,IF(EURIBOR!AC297&lt;=1,EURIBOR!AC297+1,IF(EURIBOR!AC297&gt;=3,EURIBOR!AC297,2+(EURIBOR!AC297-1)/2)))</f>
        <v>2.4125000000000001</v>
      </c>
      <c r="X296" s="4">
        <f ca="1">MAX(0,IF(EURIBOR!AD297&lt;=1,EURIBOR!AD297+1,IF(EURIBOR!AD297&gt;=3,EURIBOR!AD297,2+(EURIBOR!AD297-1)/2)))</f>
        <v>2.5735000000000001</v>
      </c>
      <c r="Y296" s="4">
        <f ca="1">MAX(0,IF(EURIBOR!AE297&lt;=1,EURIBOR!AE297+1,IF(EURIBOR!AE297&gt;=3,EURIBOR!AE297,2+(EURIBOR!AE297-1)/2)))</f>
        <v>0.76100000000000001</v>
      </c>
      <c r="Z296" s="4">
        <f ca="1">MAX(0,IF(EURIBOR!AF297&lt;=1,EURIBOR!AF297+1,IF(EURIBOR!AF297&gt;=3,EURIBOR!AF297,2+(EURIBOR!AF297-1)/2)))</f>
        <v>0.67100000000000004</v>
      </c>
      <c r="AA296" s="4">
        <f ca="1">MAX(0,IF(EURIBOR!AG297&lt;=1,EURIBOR!AG297+1,IF(EURIBOR!AG297&gt;=3,EURIBOR!AG297,2+(EURIBOR!AG297-1)/2)))</f>
        <v>0.66999999999999993</v>
      </c>
      <c r="AB296" s="4">
        <f ca="1">MAX(0,IF(EURIBOR!AH297&lt;=1,EURIBOR!AH297+1,IF(EURIBOR!AH297&gt;=3,EURIBOR!AH297,2+(EURIBOR!AH297-1)/2)))</f>
        <v>3.9672727272727268</v>
      </c>
      <c r="AC296" s="4">
        <f ca="1">MAX(0,IF(EURIBOR!AI297&lt;=1,EURIBOR!AI297+1,IF(EURIBOR!AI297&gt;=3,EURIBOR!AI297,2+(EURIBOR!AI297-1)/2)))</f>
        <v>3.3570000000000002</v>
      </c>
      <c r="AD296" s="4">
        <f ca="1">MAX(0,IF(EURIBOR!AJ297&lt;=1,EURIBOR!AJ297+1,IF(EURIBOR!AJ297&gt;=3,EURIBOR!AJ297,2+(EURIBOR!AJ297-1)/2)))</f>
        <v>3.335</v>
      </c>
    </row>
    <row r="297" spans="1:30" x14ac:dyDescent="0.25">
      <c r="A297" s="4">
        <f ca="1">MAX(0,IF(EURIBOR!G298&lt;=1,EURIBOR!G298+1,IF(EURIBOR!G298&gt;=3,EURIBOR!G298,2+(EURIBOR!G298-1)/2)))</f>
        <v>1.097</v>
      </c>
      <c r="B297" s="4">
        <f ca="1">MAX(0,IF(EURIBOR!H298&lt;=1,EURIBOR!H298+1,IF(EURIBOR!H298&gt;=3,EURIBOR!H298,2+(EURIBOR!H298-1)/2)))</f>
        <v>2.3174999999999999</v>
      </c>
      <c r="C297" s="4">
        <f ca="1">MAX(0,IF(EURIBOR!I298&lt;=1,EURIBOR!I298+1,IF(EURIBOR!I298&gt;=3,EURIBOR!I298,2+(EURIBOR!I298-1)/2)))</f>
        <v>2.7004999999999999</v>
      </c>
      <c r="D297" s="4">
        <f ca="1">MAX(0,IF(EURIBOR!J298&lt;=1,EURIBOR!J298+1,IF(EURIBOR!J298&gt;=3,EURIBOR!J298,2+(EURIBOR!J298-1)/2)))</f>
        <v>2.5145</v>
      </c>
      <c r="E297" s="4">
        <f ca="1">MAX(0,IF(EURIBOR!K298&lt;=1,EURIBOR!K298+1,IF(EURIBOR!K298&gt;=3,EURIBOR!K298,2+(EURIBOR!K298-1)/2)))</f>
        <v>0.67100000000000004</v>
      </c>
      <c r="F297" s="4">
        <f ca="1">MAX(0,IF(EURIBOR!L298&lt;=1,EURIBOR!L298+1,IF(EURIBOR!L298&gt;=3,EURIBOR!L298,2+(EURIBOR!L298-1)/2)))</f>
        <v>0.47899999999999998</v>
      </c>
      <c r="G297" s="4">
        <f ca="1">MAX(0,IF(EURIBOR!M298&lt;=1,EURIBOR!M298+1,IF(EURIBOR!M298&gt;=3,EURIBOR!M298,2+(EURIBOR!M298-1)/2)))</f>
        <v>2.141</v>
      </c>
      <c r="H297" s="4">
        <f ca="1">MAX(0,IF(EURIBOR!N298&lt;=1,EURIBOR!N298+1,IF(EURIBOR!N298&gt;=3,EURIBOR!N298,2+(EURIBOR!N298-1)/2)))</f>
        <v>1.728</v>
      </c>
      <c r="I297" s="4">
        <f ca="1">MAX(0,IF(EURIBOR!O298&lt;=1,EURIBOR!O298+1,IF(EURIBOR!O298&gt;=3,EURIBOR!O298,2+(EURIBOR!O298-1)/2)))</f>
        <v>2.9704999999999999</v>
      </c>
      <c r="J297" s="4">
        <f ca="1">MAX(0,IF(EURIBOR!P298&lt;=1,EURIBOR!P298+1,IF(EURIBOR!P298&gt;=3,EURIBOR!P298,2+(EURIBOR!P298-1)/2)))</f>
        <v>4.6440000000000001</v>
      </c>
      <c r="K297" s="4">
        <f ca="1">MAX(0,IF(EURIBOR!Q298&lt;=1,EURIBOR!Q298+1,IF(EURIBOR!Q298&gt;=3,EURIBOR!Q298,2+(EURIBOR!Q298-1)/2)))</f>
        <v>4.5960000000000001</v>
      </c>
      <c r="L297" s="4">
        <f ca="1">MAX(0,IF(EURIBOR!R298&lt;=1,EURIBOR!R298+1,IF(EURIBOR!R298&gt;=3,EURIBOR!R298,2+(EURIBOR!R298-1)/2)))</f>
        <v>0.69199999999999995</v>
      </c>
      <c r="M297" s="4">
        <f ca="1">MAX(0,IF(EURIBOR!S298&lt;=1,EURIBOR!S298+1,IF(EURIBOR!S298&gt;=3,EURIBOR!S298,2+(EURIBOR!S298-1)/2)))</f>
        <v>0.50900000000000001</v>
      </c>
      <c r="N297" s="4">
        <f ca="1">MAX(0,IF(EURIBOR!T298&lt;=1,EURIBOR!T298+1,IF(EURIBOR!T298&gt;=3,EURIBOR!T298,2+(EURIBOR!T298-1)/2)))</f>
        <v>0.76100000000000001</v>
      </c>
      <c r="O297" s="4">
        <f ca="1">MAX(0,IF(EURIBOR!U298&lt;=1,EURIBOR!U298+1,IF(EURIBOR!U298&gt;=3,EURIBOR!U298,2+(EURIBOR!U298-1)/2)))</f>
        <v>1.048</v>
      </c>
      <c r="P297" s="4">
        <f ca="1">MAX(0,IF(EURIBOR!V298&lt;=1,EURIBOR!V298+1,IF(EURIBOR!V298&gt;=3,EURIBOR!V298,2+(EURIBOR!V298-1)/2)))</f>
        <v>4.9390000000000001</v>
      </c>
      <c r="Q297" s="4">
        <f ca="1">MAX(0,IF(EURIBOR!W298&lt;=1,EURIBOR!W298+1,IF(EURIBOR!W298&gt;=3,EURIBOR!W298,2+(EURIBOR!W298-1)/2)))</f>
        <v>4.5439999999999996</v>
      </c>
      <c r="R297" s="4">
        <f ca="1">MAX(0,IF(EURIBOR!X298&lt;=1,EURIBOR!X298+1,IF(EURIBOR!X298&gt;=3,EURIBOR!X298,2+(EURIBOR!X298-1)/2)))</f>
        <v>3.891</v>
      </c>
      <c r="S297" s="4">
        <f ca="1">MAX(0,IF(EURIBOR!Y298&lt;=1,EURIBOR!Y298+1,IF(EURIBOR!Y298&gt;=3,EURIBOR!Y298,2+(EURIBOR!Y298-1)/2)))</f>
        <v>3.6</v>
      </c>
      <c r="T297" s="4">
        <f ca="1">MAX(0,IF(EURIBOR!Z298&lt;=1,EURIBOR!Z298+1,IF(EURIBOR!Z298&gt;=3,EURIBOR!Z298,2+(EURIBOR!Z298-1)/2)))</f>
        <v>3.6840000000000002</v>
      </c>
      <c r="U297" s="4">
        <f ca="1">MAX(0,IF(EURIBOR!AA298&lt;=1,EURIBOR!AA298+1,IF(EURIBOR!AA298&gt;=3,EURIBOR!AA298,2+(EURIBOR!AA298-1)/2)))</f>
        <v>4.7709999999999999</v>
      </c>
      <c r="V297" s="4">
        <f ca="1">MAX(0,IF(EURIBOR!AB298&lt;=1,EURIBOR!AB298+1,IF(EURIBOR!AB298&gt;=3,EURIBOR!AB298,2+(EURIBOR!AB298-1)/2)))</f>
        <v>3.343</v>
      </c>
      <c r="W297" s="4">
        <f ca="1">MAX(0,IF(EURIBOR!AC298&lt;=1,EURIBOR!AC298+1,IF(EURIBOR!AC298&gt;=3,EURIBOR!AC298,2+(EURIBOR!AC298-1)/2)))</f>
        <v>2.5315000000000003</v>
      </c>
      <c r="X297" s="4">
        <f ca="1">MAX(0,IF(EURIBOR!AD298&lt;=1,EURIBOR!AD298+1,IF(EURIBOR!AD298&gt;=3,EURIBOR!AD298,2+(EURIBOR!AD298-1)/2)))</f>
        <v>2.5720000000000001</v>
      </c>
      <c r="Y297" s="4">
        <f ca="1">MAX(0,IF(EURIBOR!AE298&lt;=1,EURIBOR!AE298+1,IF(EURIBOR!AE298&gt;=3,EURIBOR!AE298,2+(EURIBOR!AE298-1)/2)))</f>
        <v>1.0369999999999999</v>
      </c>
      <c r="Z297" s="4">
        <f ca="1">MAX(0,IF(EURIBOR!AF298&lt;=1,EURIBOR!AF298+1,IF(EURIBOR!AF298&gt;=3,EURIBOR!AF298,2+(EURIBOR!AF298-1)/2)))</f>
        <v>0.67100000000000004</v>
      </c>
      <c r="AA297" s="4">
        <f ca="1">MAX(0,IF(EURIBOR!AG298&lt;=1,EURIBOR!AG298+1,IF(EURIBOR!AG298&gt;=3,EURIBOR!AG298,2+(EURIBOR!AG298-1)/2)))</f>
        <v>0.66999999999999993</v>
      </c>
      <c r="AB297" s="4">
        <f ca="1">MAX(0,IF(EURIBOR!AH298&lt;=1,EURIBOR!AH298+1,IF(EURIBOR!AH298&gt;=3,EURIBOR!AH298,2+(EURIBOR!AH298-1)/2)))</f>
        <v>3.9310526315789471</v>
      </c>
      <c r="AC297" s="4">
        <f ca="1">MAX(0,IF(EURIBOR!AI298&lt;=1,EURIBOR!AI298+1,IF(EURIBOR!AI298&gt;=3,EURIBOR!AI298,2+(EURIBOR!AI298-1)/2)))</f>
        <v>3.391</v>
      </c>
      <c r="AD297" s="4">
        <f ca="1">MAX(0,IF(EURIBOR!AJ298&lt;=1,EURIBOR!AJ298+1,IF(EURIBOR!AJ298&gt;=3,EURIBOR!AJ298,2+(EURIBOR!AJ298-1)/2)))</f>
        <v>3.5019999999999998</v>
      </c>
    </row>
    <row r="298" spans="1:30" x14ac:dyDescent="0.25">
      <c r="A298" s="4">
        <f ca="1">MAX(0,IF(EURIBOR!G299&lt;=1,EURIBOR!G299+1,IF(EURIBOR!G299&gt;=3,EURIBOR!G299,2+(EURIBOR!G299-1)/2)))</f>
        <v>1.083</v>
      </c>
      <c r="B298" s="4">
        <f ca="1">MAX(0,IF(EURIBOR!H299&lt;=1,EURIBOR!H299+1,IF(EURIBOR!H299&gt;=3,EURIBOR!H299,2+(EURIBOR!H299-1)/2)))</f>
        <v>2.2109999999999999</v>
      </c>
      <c r="C298" s="4">
        <f ca="1">MAX(0,IF(EURIBOR!I299&lt;=1,EURIBOR!I299+1,IF(EURIBOR!I299&gt;=3,EURIBOR!I299,2+(EURIBOR!I299-1)/2)))</f>
        <v>2.5760000000000001</v>
      </c>
      <c r="D298" s="4">
        <f ca="1">MAX(0,IF(EURIBOR!J299&lt;=1,EURIBOR!J299+1,IF(EURIBOR!J299&gt;=3,EURIBOR!J299,2+(EURIBOR!J299-1)/2)))</f>
        <v>2.5244999999999997</v>
      </c>
      <c r="E298" s="4">
        <f ca="1">MAX(0,IF(EURIBOR!K299&lt;=1,EURIBOR!K299+1,IF(EURIBOR!K299&gt;=3,EURIBOR!K299,2+(EURIBOR!K299-1)/2)))</f>
        <v>0.67199999999999993</v>
      </c>
      <c r="F298" s="4">
        <f ca="1">MAX(0,IF(EURIBOR!L299&lt;=1,EURIBOR!L299+1,IF(EURIBOR!L299&gt;=3,EURIBOR!L299,2+(EURIBOR!L299-1)/2)))</f>
        <v>0.46199999999999997</v>
      </c>
      <c r="G298" s="4">
        <f ca="1">MAX(0,IF(EURIBOR!M299&lt;=1,EURIBOR!M299+1,IF(EURIBOR!M299&gt;=3,EURIBOR!M299,2+(EURIBOR!M299-1)/2)))</f>
        <v>2.1114999999999999</v>
      </c>
      <c r="H298" s="4">
        <f ca="1">MAX(0,IF(EURIBOR!N299&lt;=1,EURIBOR!N299+1,IF(EURIBOR!N299&gt;=3,EURIBOR!N299,2+(EURIBOR!N299-1)/2)))</f>
        <v>1.849</v>
      </c>
      <c r="I298" s="4">
        <f ca="1">MAX(0,IF(EURIBOR!O299&lt;=1,EURIBOR!O299+1,IF(EURIBOR!O299&gt;=3,EURIBOR!O299,2+(EURIBOR!O299-1)/2)))</f>
        <v>2.9159999999999999</v>
      </c>
      <c r="J298" s="4">
        <f ca="1">MAX(0,IF(EURIBOR!P299&lt;=1,EURIBOR!P299+1,IF(EURIBOR!P299&gt;=3,EURIBOR!P299,2+(EURIBOR!P299-1)/2)))</f>
        <v>4.4539999999999997</v>
      </c>
      <c r="K298" s="4">
        <f ca="1">MAX(0,IF(EURIBOR!Q299&lt;=1,EURIBOR!Q299+1,IF(EURIBOR!Q299&gt;=3,EURIBOR!Q299,2+(EURIBOR!Q299-1)/2)))</f>
        <v>4.7839999999999998</v>
      </c>
      <c r="L298" s="4">
        <f ca="1">MAX(0,IF(EURIBOR!R299&lt;=1,EURIBOR!R299+1,IF(EURIBOR!R299&gt;=3,EURIBOR!R299,2+(EURIBOR!R299-1)/2)))</f>
        <v>0.69199999999999995</v>
      </c>
      <c r="M298" s="4">
        <f ca="1">MAX(0,IF(EURIBOR!S299&lt;=1,EURIBOR!S299+1,IF(EURIBOR!S299&gt;=3,EURIBOR!S299,2+(EURIBOR!S299-1)/2)))</f>
        <v>0.49099999999999999</v>
      </c>
      <c r="N298" s="4">
        <f ca="1">MAX(0,IF(EURIBOR!T299&lt;=1,EURIBOR!T299+1,IF(EURIBOR!T299&gt;=3,EURIBOR!T299,2+(EURIBOR!T299-1)/2)))</f>
        <v>1.0369999999999999</v>
      </c>
      <c r="O298" s="4">
        <f ca="1">MAX(0,IF(EURIBOR!U299&lt;=1,EURIBOR!U299+1,IF(EURIBOR!U299&gt;=3,EURIBOR!U299,2+(EURIBOR!U299-1)/2)))</f>
        <v>1.0269999999999999</v>
      </c>
      <c r="P298" s="4">
        <f ca="1">MAX(0,IF(EURIBOR!V299&lt;=1,EURIBOR!V299+1,IF(EURIBOR!V299&gt;=3,EURIBOR!V299,2+(EURIBOR!V299-1)/2)))</f>
        <v>4.7709999999999999</v>
      </c>
      <c r="Q298" s="4">
        <f ca="1">MAX(0,IF(EURIBOR!W299&lt;=1,EURIBOR!W299+1,IF(EURIBOR!W299&gt;=3,EURIBOR!W299,2+(EURIBOR!W299-1)/2)))</f>
        <v>4.742</v>
      </c>
      <c r="R298" s="4">
        <f ca="1">MAX(0,IF(EURIBOR!X299&lt;=1,EURIBOR!X299+1,IF(EURIBOR!X299&gt;=3,EURIBOR!X299,2+(EURIBOR!X299-1)/2)))</f>
        <v>3.9750000000000001</v>
      </c>
      <c r="S298" s="4">
        <f ca="1">MAX(0,IF(EURIBOR!Y299&lt;=1,EURIBOR!Y299+1,IF(EURIBOR!Y299&gt;=3,EURIBOR!Y299,2+(EURIBOR!Y299-1)/2)))</f>
        <v>3.3860000000000001</v>
      </c>
      <c r="T298" s="4">
        <f ca="1">MAX(0,IF(EURIBOR!Z299&lt;=1,EURIBOR!Z299+1,IF(EURIBOR!Z299&gt;=3,EURIBOR!Z299,2+(EURIBOR!Z299-1)/2)))</f>
        <v>3.7519999999999998</v>
      </c>
      <c r="U298" s="4">
        <f ca="1">MAX(0,IF(EURIBOR!AA299&lt;=1,EURIBOR!AA299+1,IF(EURIBOR!AA299&gt;=3,EURIBOR!AA299,2+(EURIBOR!AA299-1)/2)))</f>
        <v>4.7560000000000002</v>
      </c>
      <c r="V298" s="4">
        <f ca="1">MAX(0,IF(EURIBOR!AB299&lt;=1,EURIBOR!AB299+1,IF(EURIBOR!AB299&gt;=3,EURIBOR!AB299,2+(EURIBOR!AB299-1)/2)))</f>
        <v>3.5369999999999999</v>
      </c>
      <c r="W298" s="4">
        <f ca="1">MAX(0,IF(EURIBOR!AC299&lt;=1,EURIBOR!AC299+1,IF(EURIBOR!AC299&gt;=3,EURIBOR!AC299,2+(EURIBOR!AC299-1)/2)))</f>
        <v>2.6725000000000003</v>
      </c>
      <c r="X298" s="4">
        <f ca="1">MAX(0,IF(EURIBOR!AD299&lt;=1,EURIBOR!AD299+1,IF(EURIBOR!AD299&gt;=3,EURIBOR!AD299,2+(EURIBOR!AD299-1)/2)))</f>
        <v>2.5794999999999999</v>
      </c>
      <c r="Y298" s="4">
        <f ca="1">MAX(0,IF(EURIBOR!AE299&lt;=1,EURIBOR!AE299+1,IF(EURIBOR!AE299&gt;=3,EURIBOR!AE299,2+(EURIBOR!AE299-1)/2)))</f>
        <v>1.395</v>
      </c>
      <c r="Z298" s="4">
        <f ca="1">MAX(0,IF(EURIBOR!AF299&lt;=1,EURIBOR!AF299+1,IF(EURIBOR!AF299&gt;=3,EURIBOR!AF299,2+(EURIBOR!AF299-1)/2)))</f>
        <v>0.66999999999999993</v>
      </c>
      <c r="AA298" s="4">
        <f ca="1">MAX(0,IF(EURIBOR!AG299&lt;=1,EURIBOR!AG299+1,IF(EURIBOR!AG299&gt;=3,EURIBOR!AG299,2+(EURIBOR!AG299-1)/2)))</f>
        <v>0.67100000000000004</v>
      </c>
      <c r="AB298" s="4">
        <f ca="1">MAX(0,IF(EURIBOR!AH299&lt;=1,EURIBOR!AH299+1,IF(EURIBOR!AH299&gt;=3,EURIBOR!AH299,2+(EURIBOR!AH299-1)/2)))</f>
        <v>3.9204761904761911</v>
      </c>
      <c r="AC298" s="4">
        <f ca="1">MAX(0,IF(EURIBOR!AI299&lt;=1,EURIBOR!AI299+1,IF(EURIBOR!AI299&gt;=3,EURIBOR!AI299,2+(EURIBOR!AI299-1)/2)))</f>
        <v>3.407</v>
      </c>
      <c r="AD298" s="4">
        <f ca="1">MAX(0,IF(EURIBOR!AJ299&lt;=1,EURIBOR!AJ299+1,IF(EURIBOR!AJ299&gt;=3,EURIBOR!AJ299,2+(EURIBOR!AJ299-1)/2)))</f>
        <v>3.597</v>
      </c>
    </row>
    <row r="299" spans="1:30" x14ac:dyDescent="0.25">
      <c r="A299" s="4">
        <f ca="1">MAX(0,IF(EURIBOR!G300&lt;=1,EURIBOR!G300+1,IF(EURIBOR!G300&gt;=3,EURIBOR!G300,2+(EURIBOR!G300-1)/2)))</f>
        <v>1.081</v>
      </c>
      <c r="B299" s="4">
        <f ca="1">MAX(0,IF(EURIBOR!H300&lt;=1,EURIBOR!H300+1,IF(EURIBOR!H300&gt;=3,EURIBOR!H300,2+(EURIBOR!H300-1)/2)))</f>
        <v>2.141</v>
      </c>
      <c r="C299" s="4">
        <f ca="1">MAX(0,IF(EURIBOR!I300&lt;=1,EURIBOR!I300+1,IF(EURIBOR!I300&gt;=3,EURIBOR!I300,2+(EURIBOR!I300-1)/2)))</f>
        <v>2.5649999999999999</v>
      </c>
      <c r="D299" s="4">
        <f ca="1">MAX(0,IF(EURIBOR!J300&lt;=1,EURIBOR!J300+1,IF(EURIBOR!J300&gt;=3,EURIBOR!J300,2+(EURIBOR!J300-1)/2)))</f>
        <v>2.5430000000000001</v>
      </c>
      <c r="E299" s="4">
        <f ca="1">MAX(0,IF(EURIBOR!K300&lt;=1,EURIBOR!K300+1,IF(EURIBOR!K300&gt;=3,EURIBOR!K300,2+(EURIBOR!K300-1)/2)))</f>
        <v>0.67199999999999993</v>
      </c>
      <c r="F299" s="4">
        <f ca="1">MAX(0,IF(EURIBOR!L300&lt;=1,EURIBOR!L300+1,IF(EURIBOR!L300&gt;=3,EURIBOR!L300,2+(EURIBOR!L300-1)/2)))</f>
        <v>0.45299999999999996</v>
      </c>
      <c r="G299" s="4">
        <f ca="1">MAX(0,IF(EURIBOR!M300&lt;=1,EURIBOR!M300+1,IF(EURIBOR!M300&gt;=3,EURIBOR!M300,2+(EURIBOR!M300-1)/2)))</f>
        <v>1.9750000000000001</v>
      </c>
      <c r="H299" s="4">
        <f ca="1">MAX(0,IF(EURIBOR!N300&lt;=1,EURIBOR!N300+1,IF(EURIBOR!N300&gt;=3,EURIBOR!N300,2+(EURIBOR!N300-1)/2)))</f>
        <v>1.8959999999999999</v>
      </c>
      <c r="I299" s="4">
        <f ca="1">MAX(0,IF(EURIBOR!O300&lt;=1,EURIBOR!O300+1,IF(EURIBOR!O300&gt;=3,EURIBOR!O300,2+(EURIBOR!O300-1)/2)))</f>
        <v>2.8434999999999997</v>
      </c>
      <c r="J299" s="4">
        <f ca="1">MAX(0,IF(EURIBOR!P300&lt;=1,EURIBOR!P300+1,IF(EURIBOR!P300&gt;=3,EURIBOR!P300,2+(EURIBOR!P300-1)/2)))</f>
        <v>4.4669999999999996</v>
      </c>
      <c r="K299" s="4">
        <f ca="1">MAX(0,IF(EURIBOR!Q300&lt;=1,EURIBOR!Q300+1,IF(EURIBOR!Q300&gt;=3,EURIBOR!Q300,2+(EURIBOR!Q300-1)/2)))</f>
        <v>4.8570000000000002</v>
      </c>
      <c r="L299" s="4">
        <f ca="1">MAX(0,IF(EURIBOR!R300&lt;=1,EURIBOR!R300+1,IF(EURIBOR!R300&gt;=3,EURIBOR!R300,2+(EURIBOR!R300-1)/2)))</f>
        <v>0.69100000000000006</v>
      </c>
      <c r="M299" s="4">
        <f ca="1">MAX(0,IF(EURIBOR!S300&lt;=1,EURIBOR!S300+1,IF(EURIBOR!S300&gt;=3,EURIBOR!S300,2+(EURIBOR!S300-1)/2)))</f>
        <v>0.47899999999999998</v>
      </c>
      <c r="N299" s="4">
        <f ca="1">MAX(0,IF(EURIBOR!T300&lt;=1,EURIBOR!T300+1,IF(EURIBOR!T300&gt;=3,EURIBOR!T300,2+(EURIBOR!T300-1)/2)))</f>
        <v>1.395</v>
      </c>
      <c r="O299" s="4">
        <f ca="1">MAX(0,IF(EURIBOR!U300&lt;=1,EURIBOR!U300+1,IF(EURIBOR!U300&gt;=3,EURIBOR!U300,2+(EURIBOR!U300-1)/2)))</f>
        <v>1.0049999999999999</v>
      </c>
      <c r="P299" s="4">
        <f ca="1">MAX(0,IF(EURIBOR!V300&lt;=1,EURIBOR!V300+1,IF(EURIBOR!V300&gt;=3,EURIBOR!V300,2+(EURIBOR!V300-1)/2)))</f>
        <v>4.7560000000000002</v>
      </c>
      <c r="Q299" s="4">
        <f ca="1">MAX(0,IF(EURIBOR!W300&lt;=1,EURIBOR!W300+1,IF(EURIBOR!W300&gt;=3,EURIBOR!W300,2+(EURIBOR!W300-1)/2)))</f>
        <v>4.6870000000000003</v>
      </c>
      <c r="R299" s="4">
        <f ca="1">MAX(0,IF(EURIBOR!X300&lt;=1,EURIBOR!X300+1,IF(EURIBOR!X300&gt;=3,EURIBOR!X300,2+(EURIBOR!X300-1)/2)))</f>
        <v>4.0709999999999997</v>
      </c>
      <c r="S299" s="4">
        <f ca="1">MAX(0,IF(EURIBOR!Y300&lt;=1,EURIBOR!Y300+1,IF(EURIBOR!Y300&gt;=3,EURIBOR!Y300,2+(EURIBOR!Y300-1)/2)))</f>
        <v>3.3450000000000002</v>
      </c>
      <c r="T299" s="4">
        <f ca="1">MAX(0,IF(EURIBOR!Z300&lt;=1,EURIBOR!Z300+1,IF(EURIBOR!Z300&gt;=3,EURIBOR!Z300,2+(EURIBOR!Z300-1)/2)))</f>
        <v>3.8180000000000001</v>
      </c>
      <c r="U299" s="4">
        <f ca="1">MAX(0,IF(EURIBOR!AA300&lt;=1,EURIBOR!AA300+1,IF(EURIBOR!AA300&gt;=3,EURIBOR!AA300,2+(EURIBOR!AA300-1)/2)))</f>
        <v>4.7089999999999996</v>
      </c>
      <c r="V299" s="4">
        <f ca="1">MAX(0,IF(EURIBOR!AB300&lt;=1,EURIBOR!AB300+1,IF(EURIBOR!AB300&gt;=3,EURIBOR!AB300,2+(EURIBOR!AB300-1)/2)))</f>
        <v>3.7469999999999999</v>
      </c>
      <c r="W299" s="4">
        <f ca="1">MAX(0,IF(EURIBOR!AC300&lt;=1,EURIBOR!AC300+1,IF(EURIBOR!AC300&gt;=3,EURIBOR!AC300,2+(EURIBOR!AC300-1)/2)))</f>
        <v>2.8200000000000003</v>
      </c>
      <c r="X299" s="4">
        <f ca="1">MAX(0,IF(EURIBOR!AD300&lt;=1,EURIBOR!AD300+1,IF(EURIBOR!AD300&gt;=3,EURIBOR!AD300,2+(EURIBOR!AD300-1)/2)))</f>
        <v>2.5745</v>
      </c>
      <c r="Y299" s="4">
        <f ca="1">MAX(0,IF(EURIBOR!AE300&lt;=1,EURIBOR!AE300+1,IF(EURIBOR!AE300&gt;=3,EURIBOR!AE300,2+(EURIBOR!AE300-1)/2)))</f>
        <v>2.0055000000000001</v>
      </c>
      <c r="Z299" s="4">
        <f ca="1">MAX(0,IF(EURIBOR!AF300&lt;=1,EURIBOR!AF300+1,IF(EURIBOR!AF300&gt;=3,EURIBOR!AF300,2+(EURIBOR!AF300-1)/2)))</f>
        <v>0.67100000000000004</v>
      </c>
      <c r="AA299" s="4">
        <f ca="1">MAX(0,IF(EURIBOR!AG300&lt;=1,EURIBOR!AG300+1,IF(EURIBOR!AG300&gt;=3,EURIBOR!AG300,2+(EURIBOR!AG300-1)/2)))</f>
        <v>0.67100000000000004</v>
      </c>
      <c r="AB299" s="4">
        <f ca="1">MAX(0,IF(EURIBOR!AH300&lt;=1,EURIBOR!AH300+1,IF(EURIBOR!AH300&gt;=3,EURIBOR!AH300,2+(EURIBOR!AH300-1)/2)))</f>
        <v>3.9200000000000008</v>
      </c>
      <c r="AC299" s="4">
        <f ca="1">MAX(0,IF(EURIBOR!AI300&lt;=1,EURIBOR!AI300+1,IF(EURIBOR!AI300&gt;=3,EURIBOR!AI300,2+(EURIBOR!AI300-1)/2)))</f>
        <v>3.4670000000000001</v>
      </c>
      <c r="AD299" s="4">
        <f ca="1">MAX(0,IF(EURIBOR!AJ300&lt;=1,EURIBOR!AJ300+1,IF(EURIBOR!AJ300&gt;=3,EURIBOR!AJ300,2+(EURIBOR!AJ300-1)/2)))</f>
        <v>3.6840000000000002</v>
      </c>
    </row>
    <row r="300" spans="1:30" x14ac:dyDescent="0.25">
      <c r="A300" s="4">
        <f ca="1">MAX(0,IF(EURIBOR!G301&lt;=1,EURIBOR!G301+1,IF(EURIBOR!G301&gt;=3,EURIBOR!G301,2+(EURIBOR!G301-1)/2)))</f>
        <v>1.081</v>
      </c>
      <c r="B300" s="4">
        <f ca="1">MAX(0,IF(EURIBOR!H301&lt;=1,EURIBOR!H301+1,IF(EURIBOR!H301&gt;=3,EURIBOR!H301,2+(EURIBOR!H301-1)/2)))</f>
        <v>2.1114999999999999</v>
      </c>
      <c r="C300" s="4">
        <f ca="1">MAX(0,IF(EURIBOR!I301&lt;=1,EURIBOR!I301+1,IF(EURIBOR!I301&gt;=3,EURIBOR!I301,2+(EURIBOR!I301-1)/2)))</f>
        <v>2.5700000000000003</v>
      </c>
      <c r="D300" s="4">
        <f ca="1">MAX(0,IF(EURIBOR!J301&lt;=1,EURIBOR!J301+1,IF(EURIBOR!J301&gt;=3,EURIBOR!J301,2+(EURIBOR!J301-1)/2)))</f>
        <v>2.5564999999999998</v>
      </c>
      <c r="E300" s="4">
        <f ca="1">MAX(0,IF(EURIBOR!K301&lt;=1,EURIBOR!K301+1,IF(EURIBOR!K301&gt;=3,EURIBOR!K301,2+(EURIBOR!K301-1)/2)))</f>
        <v>0.67199999999999993</v>
      </c>
      <c r="F300" s="4">
        <f ca="1">MAX(0,IF(EURIBOR!L301&lt;=1,EURIBOR!L301+1,IF(EURIBOR!L301&gt;=3,EURIBOR!L301,2+(EURIBOR!L301-1)/2)))</f>
        <v>0.45899999999999996</v>
      </c>
      <c r="G300" s="4">
        <f ca="1">MAX(0,IF(EURIBOR!M301&lt;=1,EURIBOR!M301+1,IF(EURIBOR!M301&gt;=3,EURIBOR!M301,2+(EURIBOR!M301-1)/2)))</f>
        <v>1.8599999999999999</v>
      </c>
      <c r="H300" s="4">
        <f ca="1">MAX(0,IF(EURIBOR!N301&lt;=1,EURIBOR!N301+1,IF(EURIBOR!N301&gt;=3,EURIBOR!N301,2+(EURIBOR!N301-1)/2)))</f>
        <v>1.88</v>
      </c>
      <c r="I300" s="4">
        <f ca="1">MAX(0,IF(EURIBOR!O301&lt;=1,EURIBOR!O301+1,IF(EURIBOR!O301&gt;=3,EURIBOR!O301,2+(EURIBOR!O301-1)/2)))</f>
        <v>2.7649999999999997</v>
      </c>
      <c r="J300" s="4">
        <f ca="1">MAX(0,IF(EURIBOR!P301&lt;=1,EURIBOR!P301+1,IF(EURIBOR!P301&gt;=3,EURIBOR!P301,2+(EURIBOR!P301-1)/2)))</f>
        <v>4.3540000000000001</v>
      </c>
      <c r="K300" s="4">
        <f ca="1">MAX(0,IF(EURIBOR!Q301&lt;=1,EURIBOR!Q301+1,IF(EURIBOR!Q301&gt;=3,EURIBOR!Q301,2+(EURIBOR!Q301-1)/2)))</f>
        <v>4.9409999999999998</v>
      </c>
      <c r="L300" s="4">
        <f ca="1">MAX(0,IF(EURIBOR!R301&lt;=1,EURIBOR!R301+1,IF(EURIBOR!R301&gt;=3,EURIBOR!R301,2+(EURIBOR!R301-1)/2)))</f>
        <v>0.69</v>
      </c>
      <c r="M300" s="4">
        <f ca="1">MAX(0,IF(EURIBOR!S301&lt;=1,EURIBOR!S301+1,IF(EURIBOR!S301&gt;=3,EURIBOR!S301,2+(EURIBOR!S301-1)/2)))</f>
        <v>0.46199999999999997</v>
      </c>
      <c r="N300" s="4">
        <f ca="1">MAX(0,IF(EURIBOR!T301&lt;=1,EURIBOR!T301+1,IF(EURIBOR!T301&gt;=3,EURIBOR!T301,2+(EURIBOR!T301-1)/2)))</f>
        <v>2.0055000000000001</v>
      </c>
      <c r="O300" s="4">
        <f ca="1">MAX(0,IF(EURIBOR!U301&lt;=1,EURIBOR!U301+1,IF(EURIBOR!U301&gt;=3,EURIBOR!U301,2+(EURIBOR!U301-1)/2)))</f>
        <v>0.99</v>
      </c>
      <c r="P300" s="4">
        <f ca="1">MAX(0,IF(EURIBOR!V301&lt;=1,EURIBOR!V301+1,IF(EURIBOR!V301&gt;=3,EURIBOR!V301,2+(EURIBOR!V301-1)/2)))</f>
        <v>4.7089999999999996</v>
      </c>
      <c r="Q300" s="4">
        <f ca="1">MAX(0,IF(EURIBOR!W301&lt;=1,EURIBOR!W301+1,IF(EURIBOR!W301&gt;=3,EURIBOR!W301,2+(EURIBOR!W301-1)/2)))</f>
        <v>4.6390000000000002</v>
      </c>
      <c r="R300" s="4">
        <f ca="1">MAX(0,IF(EURIBOR!X301&lt;=1,EURIBOR!X301+1,IF(EURIBOR!X301&gt;=3,EURIBOR!X301,2+(EURIBOR!X301-1)/2)))</f>
        <v>4.1479999999999997</v>
      </c>
      <c r="S300" s="4">
        <f ca="1">MAX(0,IF(EURIBOR!Y301&lt;=1,EURIBOR!Y301+1,IF(EURIBOR!Y301&gt;=3,EURIBOR!Y301,2+(EURIBOR!Y301-1)/2)))</f>
        <v>3.339</v>
      </c>
      <c r="T300" s="4">
        <f ca="1">MAX(0,IF(EURIBOR!Z301&lt;=1,EURIBOR!Z301+1,IF(EURIBOR!Z301&gt;=3,EURIBOR!Z301,2+(EURIBOR!Z301-1)/2)))</f>
        <v>3.891</v>
      </c>
      <c r="U300" s="4">
        <f ca="1">MAX(0,IF(EURIBOR!AA301&lt;=1,EURIBOR!AA301+1,IF(EURIBOR!AA301&gt;=3,EURIBOR!AA301,2+(EURIBOR!AA301-1)/2)))</f>
        <v>4.6820000000000004</v>
      </c>
      <c r="V300" s="4">
        <f ca="1">MAX(0,IF(EURIBOR!AB301&lt;=1,EURIBOR!AB301+1,IF(EURIBOR!AB301&gt;=3,EURIBOR!AB301,2+(EURIBOR!AB301-1)/2)))</f>
        <v>3.9249999999999998</v>
      </c>
      <c r="W300" s="4">
        <f ca="1">MAX(0,IF(EURIBOR!AC301&lt;=1,EURIBOR!AC301+1,IF(EURIBOR!AC301&gt;=3,EURIBOR!AC301,2+(EURIBOR!AC301-1)/2)))</f>
        <v>2.9590000000000001</v>
      </c>
      <c r="X300" s="4">
        <f ca="1">MAX(0,IF(EURIBOR!AD301&lt;=1,EURIBOR!AD301+1,IF(EURIBOR!AD301&gt;=3,EURIBOR!AD301,2+(EURIBOR!AD301-1)/2)))</f>
        <v>2.5445000000000002</v>
      </c>
      <c r="Y300" s="4">
        <f ca="1">MAX(0,IF(EURIBOR!AE301&lt;=1,EURIBOR!AE301+1,IF(EURIBOR!AE301&gt;=3,EURIBOR!AE301,2+(EURIBOR!AE301-1)/2)))</f>
        <v>2.214</v>
      </c>
      <c r="Z300" s="4">
        <f ca="1">MAX(0,IF(EURIBOR!AF301&lt;=1,EURIBOR!AF301+1,IF(EURIBOR!AF301&gt;=3,EURIBOR!AF301,2+(EURIBOR!AF301-1)/2)))</f>
        <v>0.67199999999999993</v>
      </c>
      <c r="AA300" s="4">
        <f ca="1">MAX(0,IF(EURIBOR!AG301&lt;=1,EURIBOR!AG301+1,IF(EURIBOR!AG301&gt;=3,EURIBOR!AG301,2+(EURIBOR!AG301-1)/2)))</f>
        <v>0.66999999999999993</v>
      </c>
      <c r="AB300" s="4">
        <f ca="1">MAX(0,IF(EURIBOR!AH301&lt;=1,EURIBOR!AH301+1,IF(EURIBOR!AH301&gt;=3,EURIBOR!AH301,2+(EURIBOR!AH301-1)/2)))</f>
        <v>3.9195000000000007</v>
      </c>
      <c r="AC300" s="4">
        <f ca="1">MAX(0,IF(EURIBOR!AI301&lt;=1,EURIBOR!AI301+1,IF(EURIBOR!AI301&gt;=3,EURIBOR!AI301,2+(EURIBOR!AI301-1)/2)))</f>
        <v>3.464</v>
      </c>
      <c r="AD300" s="4">
        <f ca="1">MAX(0,IF(EURIBOR!AJ301&lt;=1,EURIBOR!AJ301+1,IF(EURIBOR!AJ301&gt;=3,EURIBOR!AJ301,2+(EURIBOR!AJ301-1)/2)))</f>
        <v>3.7519999999999998</v>
      </c>
    </row>
    <row r="301" spans="1:30" x14ac:dyDescent="0.25">
      <c r="A301" s="4">
        <f ca="1">MAX(0,IF(EURIBOR!G302&lt;=1,EURIBOR!G302+1,IF(EURIBOR!G302&gt;=3,EURIBOR!G302,2+(EURIBOR!G302-1)/2)))</f>
        <v>1.0629999999999999</v>
      </c>
      <c r="B301" s="4">
        <f ca="1">MAX(0,IF(EURIBOR!H302&lt;=1,EURIBOR!H302+1,IF(EURIBOR!H302&gt;=3,EURIBOR!H302,2+(EURIBOR!H302-1)/2)))</f>
        <v>1.9750000000000001</v>
      </c>
      <c r="C301" s="4">
        <f ca="1">MAX(0,IF(EURIBOR!I302&lt;=1,EURIBOR!I302+1,IF(EURIBOR!I302&gt;=3,EURIBOR!I302,2+(EURIBOR!I302-1)/2)))</f>
        <v>2.5735000000000001</v>
      </c>
      <c r="D301" s="4">
        <f ca="1">MAX(0,IF(EURIBOR!J302&lt;=1,EURIBOR!J302+1,IF(EURIBOR!J302&gt;=3,EURIBOR!J302,2+(EURIBOR!J302-1)/2)))</f>
        <v>2.5579999999999998</v>
      </c>
      <c r="E301" s="4">
        <f ca="1">MAX(0,IF(EURIBOR!K302&lt;=1,EURIBOR!K302+1,IF(EURIBOR!K302&gt;=3,EURIBOR!K302,2+(EURIBOR!K302-1)/2)))</f>
        <v>0.67199999999999993</v>
      </c>
      <c r="F301" s="4">
        <f ca="1">MAX(0,IF(EURIBOR!L302&lt;=1,EURIBOR!L302+1,IF(EURIBOR!L302&gt;=3,EURIBOR!L302,2+(EURIBOR!L302-1)/2)))</f>
        <v>0.46099999999999997</v>
      </c>
      <c r="G301" s="4">
        <f ca="1">MAX(0,IF(EURIBOR!M302&lt;=1,EURIBOR!M302+1,IF(EURIBOR!M302&gt;=3,EURIBOR!M302,2+(EURIBOR!M302-1)/2)))</f>
        <v>1.772</v>
      </c>
      <c r="H301" s="4">
        <f ca="1">MAX(0,IF(EURIBOR!N302&lt;=1,EURIBOR!N302+1,IF(EURIBOR!N302&gt;=3,EURIBOR!N302,2+(EURIBOR!N302-1)/2)))</f>
        <v>1.998</v>
      </c>
      <c r="I301" s="4">
        <f ca="1">MAX(0,IF(EURIBOR!O302&lt;=1,EURIBOR!O302+1,IF(EURIBOR!O302&gt;=3,EURIBOR!O302,2+(EURIBOR!O302-1)/2)))</f>
        <v>2.7664999999999997</v>
      </c>
      <c r="J301" s="4">
        <f ca="1">MAX(0,IF(EURIBOR!P302&lt;=1,EURIBOR!P302+1,IF(EURIBOR!P302&gt;=3,EURIBOR!P302,2+(EURIBOR!P302-1)/2)))</f>
        <v>3.9830000000000001</v>
      </c>
      <c r="K301" s="4">
        <f ca="1">MAX(0,IF(EURIBOR!Q302&lt;=1,EURIBOR!Q302+1,IF(EURIBOR!Q302&gt;=3,EURIBOR!Q302,2+(EURIBOR!Q302-1)/2)))</f>
        <v>4.9610000000000003</v>
      </c>
      <c r="L301" s="4">
        <f ca="1">MAX(0,IF(EURIBOR!R302&lt;=1,EURIBOR!R302+1,IF(EURIBOR!R302&gt;=3,EURIBOR!R302,2+(EURIBOR!R302-1)/2)))</f>
        <v>0.68799999999999994</v>
      </c>
      <c r="M301" s="4">
        <f ca="1">MAX(0,IF(EURIBOR!S302&lt;=1,EURIBOR!S302+1,IF(EURIBOR!S302&gt;=3,EURIBOR!S302,2+(EURIBOR!S302-1)/2)))</f>
        <v>0.45299999999999996</v>
      </c>
      <c r="N301" s="4">
        <f ca="1">MAX(0,IF(EURIBOR!T302&lt;=1,EURIBOR!T302+1,IF(EURIBOR!T302&gt;=3,EURIBOR!T302,2+(EURIBOR!T302-1)/2)))</f>
        <v>2.214</v>
      </c>
      <c r="O301" s="4">
        <f ca="1">MAX(0,IF(EURIBOR!U302&lt;=1,EURIBOR!U302+1,IF(EURIBOR!U302&gt;=3,EURIBOR!U302,2+(EURIBOR!U302-1)/2)))</f>
        <v>0.98599999999999999</v>
      </c>
      <c r="P301" s="4">
        <f ca="1">MAX(0,IF(EURIBOR!V302&lt;=1,EURIBOR!V302+1,IF(EURIBOR!V302&gt;=3,EURIBOR!V302,2+(EURIBOR!V302-1)/2)))</f>
        <v>4.6820000000000004</v>
      </c>
      <c r="Q301" s="4">
        <f ca="1">MAX(0,IF(EURIBOR!W302&lt;=1,EURIBOR!W302+1,IF(EURIBOR!W302&gt;=3,EURIBOR!W302,2+(EURIBOR!W302-1)/2)))</f>
        <v>4.8479999999999999</v>
      </c>
      <c r="R301" s="4">
        <f ca="1">MAX(0,IF(EURIBOR!X302&lt;=1,EURIBOR!X302+1,IF(EURIBOR!X302&gt;=3,EURIBOR!X302,2+(EURIBOR!X302-1)/2)))</f>
        <v>4.2160000000000002</v>
      </c>
      <c r="S301" s="4">
        <f ca="1">MAX(0,IF(EURIBOR!Y302&lt;=1,EURIBOR!Y302+1,IF(EURIBOR!Y302&gt;=3,EURIBOR!Y302,2+(EURIBOR!Y302-1)/2)))</f>
        <v>3.3570000000000002</v>
      </c>
      <c r="T301" s="4">
        <f ca="1">MAX(0,IF(EURIBOR!Z302&lt;=1,EURIBOR!Z302+1,IF(EURIBOR!Z302&gt;=3,EURIBOR!Z302,2+(EURIBOR!Z302-1)/2)))</f>
        <v>3.9750000000000001</v>
      </c>
      <c r="U301" s="4">
        <f ca="1">MAX(0,IF(EURIBOR!AA302&lt;=1,EURIBOR!AA302+1,IF(EURIBOR!AA302&gt;=3,EURIBOR!AA302,2+(EURIBOR!AA302-1)/2)))</f>
        <v>4.6440000000000001</v>
      </c>
      <c r="V301" s="4">
        <f ca="1">MAX(0,IF(EURIBOR!AB302&lt;=1,EURIBOR!AB302+1,IF(EURIBOR!AB302&gt;=3,EURIBOR!AB302,2+(EURIBOR!AB302-1)/2)))</f>
        <v>4.3620000000000001</v>
      </c>
      <c r="W301" s="4">
        <f ca="1">MAX(0,IF(EURIBOR!AC302&lt;=1,EURIBOR!AC302+1,IF(EURIBOR!AC302&gt;=3,EURIBOR!AC302,2+(EURIBOR!AC302-1)/2)))</f>
        <v>3.1789999999999998</v>
      </c>
      <c r="X301" s="4">
        <f ca="1">MAX(0,IF(EURIBOR!AD302&lt;=1,EURIBOR!AD302+1,IF(EURIBOR!AD302&gt;=3,EURIBOR!AD302,2+(EURIBOR!AD302-1)/2)))</f>
        <v>2.5354999999999999</v>
      </c>
      <c r="Y301" s="4">
        <f ca="1">MAX(0,IF(EURIBOR!AE302&lt;=1,EURIBOR!AE302+1,IF(EURIBOR!AE302&gt;=3,EURIBOR!AE302,2+(EURIBOR!AE302-1)/2)))</f>
        <v>2.4125000000000001</v>
      </c>
      <c r="Z301" s="4">
        <f ca="1">MAX(0,IF(EURIBOR!AF302&lt;=1,EURIBOR!AF302+1,IF(EURIBOR!AF302&gt;=3,EURIBOR!AF302,2+(EURIBOR!AF302-1)/2)))</f>
        <v>0.67199999999999993</v>
      </c>
      <c r="AA301" s="4">
        <f ca="1">MAX(0,IF(EURIBOR!AG302&lt;=1,EURIBOR!AG302+1,IF(EURIBOR!AG302&gt;=3,EURIBOR!AG302,2+(EURIBOR!AG302-1)/2)))</f>
        <v>0.67100000000000004</v>
      </c>
      <c r="AB301" s="4">
        <f ca="1">MAX(0,IF(EURIBOR!AH302&lt;=1,EURIBOR!AH302+1,IF(EURIBOR!AH302&gt;=3,EURIBOR!AH302,2+(EURIBOR!AH302-1)/2)))</f>
        <v>3.8958333333333339</v>
      </c>
      <c r="AC301" s="4">
        <f ca="1">MAX(0,IF(EURIBOR!AI302&lt;=1,EURIBOR!AI302+1,IF(EURIBOR!AI302&gt;=3,EURIBOR!AI302,2+(EURIBOR!AI302-1)/2)))</f>
        <v>3.41</v>
      </c>
      <c r="AD301" s="4">
        <f ca="1">MAX(0,IF(EURIBOR!AJ302&lt;=1,EURIBOR!AJ302+1,IF(EURIBOR!AJ302&gt;=3,EURIBOR!AJ302,2+(EURIBOR!AJ302-1)/2)))</f>
        <v>3.8180000000000001</v>
      </c>
    </row>
    <row r="302" spans="1:30" x14ac:dyDescent="0.25">
      <c r="A302" s="4">
        <f ca="1">MAX(0,IF(EURIBOR!G303&lt;=1,EURIBOR!G303+1,IF(EURIBOR!G303&gt;=3,EURIBOR!G303,2+(EURIBOR!G303-1)/2)))</f>
        <v>1.048</v>
      </c>
      <c r="B302" s="4">
        <f ca="1">MAX(0,IF(EURIBOR!H303&lt;=1,EURIBOR!H303+1,IF(EURIBOR!H303&gt;=3,EURIBOR!H303,2+(EURIBOR!H303-1)/2)))</f>
        <v>1.8599999999999999</v>
      </c>
      <c r="C302" s="4">
        <f ca="1">MAX(0,IF(EURIBOR!I303&lt;=1,EURIBOR!I303+1,IF(EURIBOR!I303&gt;=3,EURIBOR!I303,2+(EURIBOR!I303-1)/2)))</f>
        <v>2.5720000000000001</v>
      </c>
      <c r="D302" s="4">
        <f ca="1">MAX(0,IF(EURIBOR!J303&lt;=1,EURIBOR!J303+1,IF(EURIBOR!J303&gt;=3,EURIBOR!J303,2+(EURIBOR!J303-1)/2)))</f>
        <v>2.5569999999999999</v>
      </c>
      <c r="E302" s="4">
        <f ca="1">MAX(0,IF(EURIBOR!K303&lt;=1,EURIBOR!K303+1,IF(EURIBOR!K303&gt;=3,EURIBOR!K303,2+(EURIBOR!K303-1)/2)))</f>
        <v>0.67199999999999993</v>
      </c>
      <c r="F302" s="4">
        <f ca="1">MAX(0,IF(EURIBOR!L303&lt;=1,EURIBOR!L303+1,IF(EURIBOR!L303&gt;=3,EURIBOR!L303,2+(EURIBOR!L303-1)/2)))</f>
        <v>0.46199999999999997</v>
      </c>
      <c r="G302" s="4">
        <f ca="1">MAX(0,IF(EURIBOR!M303&lt;=1,EURIBOR!M303+1,IF(EURIBOR!M303&gt;=3,EURIBOR!M303,2+(EURIBOR!M303-1)/2)))</f>
        <v>1.738</v>
      </c>
      <c r="H302" s="4">
        <f ca="1">MAX(0,IF(EURIBOR!N303&lt;=1,EURIBOR!N303+1,IF(EURIBOR!N303&gt;=3,EURIBOR!N303,2+(EURIBOR!N303-1)/2)))</f>
        <v>2.0209999999999999</v>
      </c>
      <c r="I302" s="4">
        <f ca="1">MAX(0,IF(EURIBOR!O303&lt;=1,EURIBOR!O303+1,IF(EURIBOR!O303&gt;=3,EURIBOR!O303,2+(EURIBOR!O303-1)/2)))</f>
        <v>2.7004999999999999</v>
      </c>
      <c r="J302" s="4">
        <f ca="1">MAX(0,IF(EURIBOR!P303&lt;=1,EURIBOR!P303+1,IF(EURIBOR!P303&gt;=3,EURIBOR!P303,2+(EURIBOR!P303-1)/2)))</f>
        <v>3.6</v>
      </c>
      <c r="K302" s="4">
        <f ca="1">MAX(0,IF(EURIBOR!Q303&lt;=1,EURIBOR!Q303+1,IF(EURIBOR!Q303&gt;=3,EURIBOR!Q303,2+(EURIBOR!Q303-1)/2)))</f>
        <v>4.9649999999999999</v>
      </c>
      <c r="L302" s="4">
        <f ca="1">MAX(0,IF(EURIBOR!R303&lt;=1,EURIBOR!R303+1,IF(EURIBOR!R303&gt;=3,EURIBOR!R303,2+(EURIBOR!R303-1)/2)))</f>
        <v>0.67100000000000004</v>
      </c>
      <c r="M302" s="4">
        <f ca="1">MAX(0,IF(EURIBOR!S303&lt;=1,EURIBOR!S303+1,IF(EURIBOR!S303&gt;=3,EURIBOR!S303,2+(EURIBOR!S303-1)/2)))</f>
        <v>0.45899999999999996</v>
      </c>
      <c r="N302" s="4">
        <f ca="1">MAX(0,IF(EURIBOR!T303&lt;=1,EURIBOR!T303+1,IF(EURIBOR!T303&gt;=3,EURIBOR!T303,2+(EURIBOR!T303-1)/2)))</f>
        <v>2.4125000000000001</v>
      </c>
      <c r="O302" s="4">
        <f ca="1">MAX(0,IF(EURIBOR!U303&lt;=1,EURIBOR!U303+1,IF(EURIBOR!U303&gt;=3,EURIBOR!U303,2+(EURIBOR!U303-1)/2)))</f>
        <v>0.98099999999999998</v>
      </c>
      <c r="P302" s="4">
        <f ca="1">MAX(0,IF(EURIBOR!V303&lt;=1,EURIBOR!V303+1,IF(EURIBOR!V303&gt;=3,EURIBOR!V303,2+(EURIBOR!V303-1)/2)))</f>
        <v>4.6440000000000001</v>
      </c>
      <c r="Q302" s="4">
        <f ca="1">MAX(0,IF(EURIBOR!W303&lt;=1,EURIBOR!W303+1,IF(EURIBOR!W303&gt;=3,EURIBOR!W303,2+(EURIBOR!W303-1)/2)))</f>
        <v>4.4820000000000002</v>
      </c>
      <c r="R302" s="4">
        <f ca="1">MAX(0,IF(EURIBOR!X303&lt;=1,EURIBOR!X303+1,IF(EURIBOR!X303&gt;=3,EURIBOR!X303,2+(EURIBOR!X303-1)/2)))</f>
        <v>4.5439999999999996</v>
      </c>
      <c r="S302" s="4">
        <f ca="1">MAX(0,IF(EURIBOR!Y303&lt;=1,EURIBOR!Y303+1,IF(EURIBOR!Y303&gt;=3,EURIBOR!Y303,2+(EURIBOR!Y303-1)/2)))</f>
        <v>3.391</v>
      </c>
      <c r="T302" s="4">
        <f ca="1">MAX(0,IF(EURIBOR!Z303&lt;=1,EURIBOR!Z303+1,IF(EURIBOR!Z303&gt;=3,EURIBOR!Z303,2+(EURIBOR!Z303-1)/2)))</f>
        <v>4.0709999999999997</v>
      </c>
      <c r="U302" s="4">
        <f ca="1">MAX(0,IF(EURIBOR!AA303&lt;=1,EURIBOR!AA303+1,IF(EURIBOR!AA303&gt;=3,EURIBOR!AA303,2+(EURIBOR!AA303-1)/2)))</f>
        <v>4.4539999999999997</v>
      </c>
      <c r="V302" s="4">
        <f ca="1">MAX(0,IF(EURIBOR!AB303&lt;=1,EURIBOR!AB303+1,IF(EURIBOR!AB303&gt;=3,EURIBOR!AB303,2+(EURIBOR!AB303-1)/2)))</f>
        <v>4.5019999999999998</v>
      </c>
      <c r="W302" s="4">
        <f ca="1">MAX(0,IF(EURIBOR!AC303&lt;=1,EURIBOR!AC303+1,IF(EURIBOR!AC303&gt;=3,EURIBOR!AC303,2+(EURIBOR!AC303-1)/2)))</f>
        <v>3.3719999999999999</v>
      </c>
      <c r="X302" s="4">
        <f ca="1">MAX(0,IF(EURIBOR!AD303&lt;=1,EURIBOR!AD303+1,IF(EURIBOR!AD303&gt;=3,EURIBOR!AD303,2+(EURIBOR!AD303-1)/2)))</f>
        <v>2.5145</v>
      </c>
      <c r="Y302" s="4">
        <f ca="1">MAX(0,IF(EURIBOR!AE303&lt;=1,EURIBOR!AE303+1,IF(EURIBOR!AE303&gt;=3,EURIBOR!AE303,2+(EURIBOR!AE303-1)/2)))</f>
        <v>2.5315000000000003</v>
      </c>
      <c r="Z302" s="4">
        <f ca="1">MAX(0,IF(EURIBOR!AF303&lt;=1,EURIBOR!AF303+1,IF(EURIBOR!AF303&gt;=3,EURIBOR!AF303,2+(EURIBOR!AF303-1)/2)))</f>
        <v>0.67199999999999993</v>
      </c>
      <c r="AA302" s="4">
        <f ca="1">MAX(0,IF(EURIBOR!AG303&lt;=1,EURIBOR!AG303+1,IF(EURIBOR!AG303&gt;=3,EURIBOR!AG303,2+(EURIBOR!AG303-1)/2)))</f>
        <v>0.67199999999999993</v>
      </c>
      <c r="AB302" s="4">
        <f ca="1">MAX(0,IF(EURIBOR!AH303&lt;=1,EURIBOR!AH303+1,IF(EURIBOR!AH303&gt;=3,EURIBOR!AH303,2+(EURIBOR!AH303-1)/2)))</f>
        <v>3.137</v>
      </c>
      <c r="AC302" s="4">
        <f ca="1">MAX(0,IF(EURIBOR!AI303&lt;=1,EURIBOR!AI303+1,IF(EURIBOR!AI303&gt;=3,EURIBOR!AI303,2+(EURIBOR!AI303-1)/2)))</f>
        <v>3.3519999999999999</v>
      </c>
      <c r="AD302" s="4">
        <f ca="1">MAX(0,IF(EURIBOR!AJ303&lt;=1,EURIBOR!AJ303+1,IF(EURIBOR!AJ303&gt;=3,EURIBOR!AJ303,2+(EURIBOR!AJ303-1)/2)))</f>
        <v>3.891</v>
      </c>
    </row>
    <row r="303" spans="1:30" x14ac:dyDescent="0.25">
      <c r="A303" s="4">
        <f ca="1">MAX(0,IF(EURIBOR!G304&lt;=1,EURIBOR!G304+1,IF(EURIBOR!G304&gt;=3,EURIBOR!G304,2+(EURIBOR!G304-1)/2)))</f>
        <v>1.0269999999999999</v>
      </c>
      <c r="B303" s="4">
        <f ca="1">MAX(0,IF(EURIBOR!H304&lt;=1,EURIBOR!H304+1,IF(EURIBOR!H304&gt;=3,EURIBOR!H304,2+(EURIBOR!H304-1)/2)))</f>
        <v>1.772</v>
      </c>
      <c r="C303" s="4">
        <f ca="1">MAX(0,IF(EURIBOR!I304&lt;=1,EURIBOR!I304+1,IF(EURIBOR!I304&gt;=3,EURIBOR!I304,2+(EURIBOR!I304-1)/2)))</f>
        <v>2.5794999999999999</v>
      </c>
      <c r="D303" s="4">
        <f ca="1">MAX(0,IF(EURIBOR!J304&lt;=1,EURIBOR!J304+1,IF(EURIBOR!J304&gt;=3,EURIBOR!J304,2+(EURIBOR!J304-1)/2)))</f>
        <v>2.5594999999999999</v>
      </c>
      <c r="E303" s="4">
        <f ca="1">MAX(0,IF(EURIBOR!K304&lt;=1,EURIBOR!K304+1,IF(EURIBOR!K304&gt;=3,EURIBOR!K304,2+(EURIBOR!K304-1)/2)))</f>
        <v>0.67500000000000004</v>
      </c>
      <c r="F303" s="4">
        <f ca="1">MAX(0,IF(EURIBOR!L304&lt;=1,EURIBOR!L304+1,IF(EURIBOR!L304&gt;=3,EURIBOR!L304,2+(EURIBOR!L304-1)/2)))</f>
        <v>0.45999999999999996</v>
      </c>
      <c r="G303" s="4">
        <f ca="1">MAX(0,IF(EURIBOR!M304&lt;=1,EURIBOR!M304+1,IF(EURIBOR!M304&gt;=3,EURIBOR!M304,2+(EURIBOR!M304-1)/2)))</f>
        <v>1.716</v>
      </c>
      <c r="H303" s="4">
        <f ca="1">MAX(0,IF(EURIBOR!N304&lt;=1,EURIBOR!N304+1,IF(EURIBOR!N304&gt;=3,EURIBOR!N304,2+(EURIBOR!N304-1)/2)))</f>
        <v>2.0110000000000001</v>
      </c>
      <c r="I303" s="4">
        <f ca="1">MAX(0,IF(EURIBOR!O304&lt;=1,EURIBOR!O304+1,IF(EURIBOR!O304&gt;=3,EURIBOR!O304,2+(EURIBOR!O304-1)/2)))</f>
        <v>2.5760000000000001</v>
      </c>
      <c r="J303" s="4">
        <f ca="1">MAX(0,IF(EURIBOR!P304&lt;=1,EURIBOR!P304+1,IF(EURIBOR!P304&gt;=3,EURIBOR!P304,2+(EURIBOR!P304-1)/2)))</f>
        <v>3.3860000000000001</v>
      </c>
      <c r="K303" s="4">
        <f ca="1">MAX(0,IF(EURIBOR!Q304&lt;=1,EURIBOR!Q304+1,IF(EURIBOR!Q304&gt;=3,EURIBOR!Q304,2+(EURIBOR!Q304-1)/2)))</f>
        <v>5.0190000000000001</v>
      </c>
      <c r="L303" s="4">
        <f ca="1">MAX(0,IF(EURIBOR!R304&lt;=1,EURIBOR!R304+1,IF(EURIBOR!R304&gt;=3,EURIBOR!R304,2+(EURIBOR!R304-1)/2)))</f>
        <v>0.63500000000000001</v>
      </c>
      <c r="M303" s="4">
        <f ca="1">MAX(0,IF(EURIBOR!S304&lt;=1,EURIBOR!S304+1,IF(EURIBOR!S304&gt;=3,EURIBOR!S304,2+(EURIBOR!S304-1)/2)))</f>
        <v>0.46099999999999997</v>
      </c>
      <c r="N303" s="4">
        <f ca="1">MAX(0,IF(EURIBOR!T304&lt;=1,EURIBOR!T304+1,IF(EURIBOR!T304&gt;=3,EURIBOR!T304,2+(EURIBOR!T304-1)/2)))</f>
        <v>2.5315000000000003</v>
      </c>
      <c r="O303" s="4">
        <f ca="1">MAX(0,IF(EURIBOR!U304&lt;=1,EURIBOR!U304+1,IF(EURIBOR!U304&gt;=3,EURIBOR!U304,2+(EURIBOR!U304-1)/2)))</f>
        <v>0.97199999999999998</v>
      </c>
      <c r="P303" s="4">
        <f ca="1">MAX(0,IF(EURIBOR!V304&lt;=1,EURIBOR!V304+1,IF(EURIBOR!V304&gt;=3,EURIBOR!V304,2+(EURIBOR!V304-1)/2)))</f>
        <v>4.4539999999999997</v>
      </c>
      <c r="Q303" s="4">
        <f ca="1">MAX(0,IF(EURIBOR!W304&lt;=1,EURIBOR!W304+1,IF(EURIBOR!W304&gt;=3,EURIBOR!W304,2+(EURIBOR!W304-1)/2)))</f>
        <v>4.3620000000000001</v>
      </c>
      <c r="R303" s="4">
        <f ca="1">MAX(0,IF(EURIBOR!X304&lt;=1,EURIBOR!X304+1,IF(EURIBOR!X304&gt;=3,EURIBOR!X304,2+(EURIBOR!X304-1)/2)))</f>
        <v>4.742</v>
      </c>
      <c r="S303" s="4">
        <f ca="1">MAX(0,IF(EURIBOR!Y304&lt;=1,EURIBOR!Y304+1,IF(EURIBOR!Y304&gt;=3,EURIBOR!Y304,2+(EURIBOR!Y304-1)/2)))</f>
        <v>3.407</v>
      </c>
      <c r="T303" s="4">
        <f ca="1">MAX(0,IF(EURIBOR!Z304&lt;=1,EURIBOR!Z304+1,IF(EURIBOR!Z304&gt;=3,EURIBOR!Z304,2+(EURIBOR!Z304-1)/2)))</f>
        <v>4.1479999999999997</v>
      </c>
      <c r="U303" s="4">
        <f ca="1">MAX(0,IF(EURIBOR!AA304&lt;=1,EURIBOR!AA304+1,IF(EURIBOR!AA304&gt;=3,EURIBOR!AA304,2+(EURIBOR!AA304-1)/2)))</f>
        <v>4.4669999999999996</v>
      </c>
      <c r="V303" s="4">
        <f ca="1">MAX(0,IF(EURIBOR!AB304&lt;=1,EURIBOR!AB304+1,IF(EURIBOR!AB304&gt;=3,EURIBOR!AB304,2+(EURIBOR!AB304-1)/2)))</f>
        <v>4.5830000000000002</v>
      </c>
      <c r="W303" s="4">
        <f ca="1">MAX(0,IF(EURIBOR!AC304&lt;=1,EURIBOR!AC304+1,IF(EURIBOR!AC304&gt;=3,EURIBOR!AC304,2+(EURIBOR!AC304-1)/2)))</f>
        <v>3.536</v>
      </c>
      <c r="X303" s="4">
        <f ca="1">MAX(0,IF(EURIBOR!AD304&lt;=1,EURIBOR!AD304+1,IF(EURIBOR!AD304&gt;=3,EURIBOR!AD304,2+(EURIBOR!AD304-1)/2)))</f>
        <v>2.5244999999999997</v>
      </c>
      <c r="Y303" s="4">
        <f ca="1">MAX(0,IF(EURIBOR!AE304&lt;=1,EURIBOR!AE304+1,IF(EURIBOR!AE304&gt;=3,EURIBOR!AE304,2+(EURIBOR!AE304-1)/2)))</f>
        <v>2.6725000000000003</v>
      </c>
      <c r="Z303" s="4">
        <f ca="1">MAX(0,IF(EURIBOR!AF304&lt;=1,EURIBOR!AF304+1,IF(EURIBOR!AF304&gt;=3,EURIBOR!AF304,2+(EURIBOR!AF304-1)/2)))</f>
        <v>0.67199999999999993</v>
      </c>
      <c r="AA303" s="4">
        <f ca="1">MAX(0,IF(EURIBOR!AG304&lt;=1,EURIBOR!AG304+1,IF(EURIBOR!AG304&gt;=3,EURIBOR!AG304,2+(EURIBOR!AG304-1)/2)))</f>
        <v>0.67199999999999993</v>
      </c>
      <c r="AB303" s="4">
        <f ca="1">MAX(0,IF(EURIBOR!AH304&lt;=1,EURIBOR!AH304+1,IF(EURIBOR!AH304&gt;=3,EURIBOR!AH304,2+(EURIBOR!AH304-1)/2)))</f>
        <v>3.093</v>
      </c>
      <c r="AC303" s="4">
        <f ca="1">MAX(0,IF(EURIBOR!AI304&lt;=1,EURIBOR!AI304+1,IF(EURIBOR!AI304&gt;=3,EURIBOR!AI304,2+(EURIBOR!AI304-1)/2)))</f>
        <v>3.31</v>
      </c>
      <c r="AD303" s="4">
        <f ca="1">MAX(0,IF(EURIBOR!AJ304&lt;=1,EURIBOR!AJ304+1,IF(EURIBOR!AJ304&gt;=3,EURIBOR!AJ304,2+(EURIBOR!AJ304-1)/2)))</f>
        <v>3.9750000000000001</v>
      </c>
    </row>
    <row r="304" spans="1:30" x14ac:dyDescent="0.25">
      <c r="A304" s="4">
        <f ca="1">MAX(0,IF(EURIBOR!G305&lt;=1,EURIBOR!G305+1,IF(EURIBOR!G305&gt;=3,EURIBOR!G305,2+(EURIBOR!G305-1)/2)))</f>
        <v>1.0049999999999999</v>
      </c>
      <c r="B304" s="4">
        <f ca="1">MAX(0,IF(EURIBOR!H305&lt;=1,EURIBOR!H305+1,IF(EURIBOR!H305&gt;=3,EURIBOR!H305,2+(EURIBOR!H305-1)/2)))</f>
        <v>1.738</v>
      </c>
      <c r="C304" s="4">
        <f ca="1">MAX(0,IF(EURIBOR!I305&lt;=1,EURIBOR!I305+1,IF(EURIBOR!I305&gt;=3,EURIBOR!I305,2+(EURIBOR!I305-1)/2)))</f>
        <v>2.5745</v>
      </c>
      <c r="D304" s="4">
        <f ca="1">MAX(0,IF(EURIBOR!J305&lt;=1,EURIBOR!J305+1,IF(EURIBOR!J305&gt;=3,EURIBOR!J305,2+(EURIBOR!J305-1)/2)))</f>
        <v>2.5735000000000001</v>
      </c>
      <c r="E304" s="4">
        <f ca="1">MAX(0,IF(EURIBOR!K305&lt;=1,EURIBOR!K305+1,IF(EURIBOR!K305&gt;=3,EURIBOR!K305,2+(EURIBOR!K305-1)/2)))</f>
        <v>0.67799999999999994</v>
      </c>
      <c r="F304" s="4">
        <f ca="1">MAX(0,IF(EURIBOR!L305&lt;=1,EURIBOR!L305+1,IF(EURIBOR!L305&gt;=3,EURIBOR!L305,2+(EURIBOR!L305-1)/2)))</f>
        <v>0.45699999999999996</v>
      </c>
      <c r="G304" s="4">
        <f ca="1">MAX(0,IF(EURIBOR!M305&lt;=1,EURIBOR!M305+1,IF(EURIBOR!M305&gt;=3,EURIBOR!M305,2+(EURIBOR!M305-1)/2)))</f>
        <v>1.7130000000000001</v>
      </c>
      <c r="H304" s="4">
        <f ca="1">MAX(0,IF(EURIBOR!N305&lt;=1,EURIBOR!N305+1,IF(EURIBOR!N305&gt;=3,EURIBOR!N305,2+(EURIBOR!N305-1)/2)))</f>
        <v>2.0084999999999997</v>
      </c>
      <c r="I304" s="4">
        <f ca="1">MAX(0,IF(EURIBOR!O305&lt;=1,EURIBOR!O305+1,IF(EURIBOR!O305&gt;=3,EURIBOR!O305,2+(EURIBOR!O305-1)/2)))</f>
        <v>2.5649999999999999</v>
      </c>
      <c r="J304" s="4">
        <f ca="1">MAX(0,IF(EURIBOR!P305&lt;=1,EURIBOR!P305+1,IF(EURIBOR!P305&gt;=3,EURIBOR!P305,2+(EURIBOR!P305-1)/2)))</f>
        <v>3.3450000000000002</v>
      </c>
      <c r="K304" s="4">
        <f ca="1">MAX(0,IF(EURIBOR!Q305&lt;=1,EURIBOR!Q305+1,IF(EURIBOR!Q305&gt;=3,EURIBOR!Q305,2+(EURIBOR!Q305-1)/2)))</f>
        <v>5.1130000000000004</v>
      </c>
      <c r="L304" s="4">
        <f ca="1">MAX(0,IF(EURIBOR!R305&lt;=1,EURIBOR!R305+1,IF(EURIBOR!R305&gt;=3,EURIBOR!R305,2+(EURIBOR!R305-1)/2)))</f>
        <v>0.59200000000000008</v>
      </c>
      <c r="M304" s="4">
        <f ca="1">MAX(0,IF(EURIBOR!S305&lt;=1,EURIBOR!S305+1,IF(EURIBOR!S305&gt;=3,EURIBOR!S305,2+(EURIBOR!S305-1)/2)))</f>
        <v>0.46199999999999997</v>
      </c>
      <c r="N304" s="4">
        <f ca="1">MAX(0,IF(EURIBOR!T305&lt;=1,EURIBOR!T305+1,IF(EURIBOR!T305&gt;=3,EURIBOR!T305,2+(EURIBOR!T305-1)/2)))</f>
        <v>2.6725000000000003</v>
      </c>
      <c r="O304" s="4">
        <f ca="1">MAX(0,IF(EURIBOR!U305&lt;=1,EURIBOR!U305+1,IF(EURIBOR!U305&gt;=3,EURIBOR!U305,2+(EURIBOR!U305-1)/2)))</f>
        <v>0.96299999999999997</v>
      </c>
      <c r="P304" s="4">
        <f ca="1">MAX(0,IF(EURIBOR!V305&lt;=1,EURIBOR!V305+1,IF(EURIBOR!V305&gt;=3,EURIBOR!V305,2+(EURIBOR!V305-1)/2)))</f>
        <v>4.4669999999999996</v>
      </c>
      <c r="Q304" s="4">
        <f ca="1">MAX(0,IF(EURIBOR!W305&lt;=1,EURIBOR!W305+1,IF(EURIBOR!W305&gt;=3,EURIBOR!W305,2+(EURIBOR!W305-1)/2)))</f>
        <v>4.5960000000000001</v>
      </c>
      <c r="R304" s="4">
        <f ca="1">MAX(0,IF(EURIBOR!X305&lt;=1,EURIBOR!X305+1,IF(EURIBOR!X305&gt;=3,EURIBOR!X305,2+(EURIBOR!X305-1)/2)))</f>
        <v>4.6870000000000003</v>
      </c>
      <c r="S304" s="4">
        <f ca="1">MAX(0,IF(EURIBOR!Y305&lt;=1,EURIBOR!Y305+1,IF(EURIBOR!Y305&gt;=3,EURIBOR!Y305,2+(EURIBOR!Y305-1)/2)))</f>
        <v>3.4670000000000001</v>
      </c>
      <c r="T304" s="4">
        <f ca="1">MAX(0,IF(EURIBOR!Z305&lt;=1,EURIBOR!Z305+1,IF(EURIBOR!Z305&gt;=3,EURIBOR!Z305,2+(EURIBOR!Z305-1)/2)))</f>
        <v>4.2160000000000002</v>
      </c>
      <c r="U304" s="4">
        <f ca="1">MAX(0,IF(EURIBOR!AA305&lt;=1,EURIBOR!AA305+1,IF(EURIBOR!AA305&gt;=3,EURIBOR!AA305,2+(EURIBOR!AA305-1)/2)))</f>
        <v>4.3540000000000001</v>
      </c>
      <c r="V304" s="4">
        <f ca="1">MAX(0,IF(EURIBOR!AB305&lt;=1,EURIBOR!AB305+1,IF(EURIBOR!AB305&gt;=3,EURIBOR!AB305,2+(EURIBOR!AB305-1)/2)))</f>
        <v>4.7770000000000001</v>
      </c>
      <c r="W304" s="4">
        <f ca="1">MAX(0,IF(EURIBOR!AC305&lt;=1,EURIBOR!AC305+1,IF(EURIBOR!AC305&gt;=3,EURIBOR!AC305,2+(EURIBOR!AC305-1)/2)))</f>
        <v>3.6720000000000002</v>
      </c>
      <c r="X304" s="4">
        <f ca="1">MAX(0,IF(EURIBOR!AD305&lt;=1,EURIBOR!AD305+1,IF(EURIBOR!AD305&gt;=3,EURIBOR!AD305,2+(EURIBOR!AD305-1)/2)))</f>
        <v>2.5430000000000001</v>
      </c>
      <c r="Y304" s="4">
        <f ca="1">MAX(0,IF(EURIBOR!AE305&lt;=1,EURIBOR!AE305+1,IF(EURIBOR!AE305&gt;=3,EURIBOR!AE305,2+(EURIBOR!AE305-1)/2)))</f>
        <v>2.8200000000000003</v>
      </c>
      <c r="Z304" s="4">
        <f ca="1">MAX(0,IF(EURIBOR!AF305&lt;=1,EURIBOR!AF305+1,IF(EURIBOR!AF305&gt;=3,EURIBOR!AF305,2+(EURIBOR!AF305-1)/2)))</f>
        <v>0.67199999999999993</v>
      </c>
      <c r="AA304" s="4">
        <f ca="1">MAX(0,IF(EURIBOR!AG305&lt;=1,EURIBOR!AG305+1,IF(EURIBOR!AG305&gt;=3,EURIBOR!AG305,2+(EURIBOR!AG305-1)/2)))</f>
        <v>0.67199999999999993</v>
      </c>
      <c r="AB304" s="4">
        <f ca="1">MAX(0,IF(EURIBOR!AH305&lt;=1,EURIBOR!AH305+1,IF(EURIBOR!AH305&gt;=3,EURIBOR!AH305,2+(EURIBOR!AH305-1)/2)))</f>
        <v>3.0470000000000002</v>
      </c>
      <c r="AC304" s="4">
        <f ca="1">MAX(0,IF(EURIBOR!AI305&lt;=1,EURIBOR!AI305+1,IF(EURIBOR!AI305&gt;=3,EURIBOR!AI305,2+(EURIBOR!AI305-1)/2)))</f>
        <v>3.2610000000000001</v>
      </c>
      <c r="AD304" s="4">
        <f ca="1">MAX(0,IF(EURIBOR!AJ305&lt;=1,EURIBOR!AJ305+1,IF(EURIBOR!AJ305&gt;=3,EURIBOR!AJ305,2+(EURIBOR!AJ305-1)/2)))</f>
        <v>4.0709999999999997</v>
      </c>
    </row>
    <row r="305" spans="1:30" x14ac:dyDescent="0.25">
      <c r="A305" s="4">
        <f ca="1">MAX(0,IF(EURIBOR!G306&lt;=1,EURIBOR!G306+1,IF(EURIBOR!G306&gt;=3,EURIBOR!G306,2+(EURIBOR!G306-1)/2)))</f>
        <v>0.99</v>
      </c>
      <c r="B305" s="4">
        <f ca="1">MAX(0,IF(EURIBOR!H306&lt;=1,EURIBOR!H306+1,IF(EURIBOR!H306&gt;=3,EURIBOR!H306,2+(EURIBOR!H306-1)/2)))</f>
        <v>1.716</v>
      </c>
      <c r="C305" s="4">
        <f ca="1">MAX(0,IF(EURIBOR!I306&lt;=1,EURIBOR!I306+1,IF(EURIBOR!I306&gt;=3,EURIBOR!I306,2+(EURIBOR!I306-1)/2)))</f>
        <v>2.5445000000000002</v>
      </c>
      <c r="D305" s="4">
        <f ca="1">MAX(0,IF(EURIBOR!J306&lt;=1,EURIBOR!J306+1,IF(EURIBOR!J306&gt;=3,EURIBOR!J306,2+(EURIBOR!J306-1)/2)))</f>
        <v>2.585</v>
      </c>
      <c r="E305" s="4">
        <f ca="1">MAX(0,IF(EURIBOR!K306&lt;=1,EURIBOR!K306+1,IF(EURIBOR!K306&gt;=3,EURIBOR!K306,2+(EURIBOR!K306-1)/2)))</f>
        <v>0.67900000000000005</v>
      </c>
      <c r="F305" s="4">
        <f ca="1">MAX(0,IF(EURIBOR!L306&lt;=1,EURIBOR!L306+1,IF(EURIBOR!L306&gt;=3,EURIBOR!L306,2+(EURIBOR!L306-1)/2)))</f>
        <v>0.45499999999999996</v>
      </c>
      <c r="G305" s="4">
        <f ca="1">MAX(0,IF(EURIBOR!M306&lt;=1,EURIBOR!M306+1,IF(EURIBOR!M306&gt;=3,EURIBOR!M306,2+(EURIBOR!M306-1)/2)))</f>
        <v>1.6800000000000002</v>
      </c>
      <c r="H305" s="4">
        <f ca="1">MAX(0,IF(EURIBOR!N306&lt;=1,EURIBOR!N306+1,IF(EURIBOR!N306&gt;=3,EURIBOR!N306,2+(EURIBOR!N306-1)/2)))</f>
        <v>2.0434999999999999</v>
      </c>
      <c r="I305" s="4">
        <f ca="1">MAX(0,IF(EURIBOR!O306&lt;=1,EURIBOR!O306+1,IF(EURIBOR!O306&gt;=3,EURIBOR!O306,2+(EURIBOR!O306-1)/2)))</f>
        <v>2.5700000000000003</v>
      </c>
      <c r="J305" s="4">
        <f ca="1">MAX(0,IF(EURIBOR!P306&lt;=1,EURIBOR!P306+1,IF(EURIBOR!P306&gt;=3,EURIBOR!P306,2+(EURIBOR!P306-1)/2)))</f>
        <v>3.339</v>
      </c>
      <c r="K305" s="4">
        <f ca="1">MAX(0,IF(EURIBOR!Q306&lt;=1,EURIBOR!Q306+1,IF(EURIBOR!Q306&gt;=3,EURIBOR!Q306,2+(EURIBOR!Q306-1)/2)))</f>
        <v>4.2380000000000004</v>
      </c>
      <c r="L305" s="4">
        <f ca="1">MAX(0,IF(EURIBOR!R306&lt;=1,EURIBOR!R306+1,IF(EURIBOR!R306&gt;=3,EURIBOR!R306,2+(EURIBOR!R306-1)/2)))</f>
        <v>0.58200000000000007</v>
      </c>
      <c r="M305" s="4">
        <f ca="1">MAX(0,IF(EURIBOR!S306&lt;=1,EURIBOR!S306+1,IF(EURIBOR!S306&gt;=3,EURIBOR!S306,2+(EURIBOR!S306-1)/2)))</f>
        <v>0.45999999999999996</v>
      </c>
      <c r="N305" s="4">
        <f ca="1">MAX(0,IF(EURIBOR!T306&lt;=1,EURIBOR!T306+1,IF(EURIBOR!T306&gt;=3,EURIBOR!T306,2+(EURIBOR!T306-1)/2)))</f>
        <v>2.8200000000000003</v>
      </c>
      <c r="O305" s="4">
        <f ca="1">MAX(0,IF(EURIBOR!U306&lt;=1,EURIBOR!U306+1,IF(EURIBOR!U306&gt;=3,EURIBOR!U306,2+(EURIBOR!U306-1)/2)))</f>
        <v>0.94599999999999995</v>
      </c>
      <c r="P305" s="4">
        <f ca="1">MAX(0,IF(EURIBOR!V306&lt;=1,EURIBOR!V306+1,IF(EURIBOR!V306&gt;=3,EURIBOR!V306,2+(EURIBOR!V306-1)/2)))</f>
        <v>4.3540000000000001</v>
      </c>
      <c r="Q305" s="4">
        <f ca="1">MAX(0,IF(EURIBOR!W306&lt;=1,EURIBOR!W306+1,IF(EURIBOR!W306&gt;=3,EURIBOR!W306,2+(EURIBOR!W306-1)/2)))</f>
        <v>4.7839999999999998</v>
      </c>
      <c r="R305" s="4">
        <f ca="1">MAX(0,IF(EURIBOR!X306&lt;=1,EURIBOR!X306+1,IF(EURIBOR!X306&gt;=3,EURIBOR!X306,2+(EURIBOR!X306-1)/2)))</f>
        <v>4.6390000000000002</v>
      </c>
      <c r="S305" s="4">
        <f ca="1">MAX(0,IF(EURIBOR!Y306&lt;=1,EURIBOR!Y306+1,IF(EURIBOR!Y306&gt;=3,EURIBOR!Y306,2+(EURIBOR!Y306-1)/2)))</f>
        <v>3.464</v>
      </c>
      <c r="T305" s="4">
        <f ca="1">MAX(0,IF(EURIBOR!Z306&lt;=1,EURIBOR!Z306+1,IF(EURIBOR!Z306&gt;=3,EURIBOR!Z306,2+(EURIBOR!Z306-1)/2)))</f>
        <v>4.5439999999999996</v>
      </c>
      <c r="U305" s="4">
        <f ca="1">MAX(0,IF(EURIBOR!AA306&lt;=1,EURIBOR!AA306+1,IF(EURIBOR!AA306&gt;=3,EURIBOR!AA306,2+(EURIBOR!AA306-1)/2)))</f>
        <v>3.9830000000000001</v>
      </c>
      <c r="V305" s="4">
        <f ca="1">MAX(0,IF(EURIBOR!AB306&lt;=1,EURIBOR!AB306+1,IF(EURIBOR!AB306&gt;=3,EURIBOR!AB306,2+(EURIBOR!AB306-1)/2)))</f>
        <v>4.8529999999999998</v>
      </c>
      <c r="W305" s="4">
        <f ca="1">MAX(0,IF(EURIBOR!AC306&lt;=1,EURIBOR!AC306+1,IF(EURIBOR!AC306&gt;=3,EURIBOR!AC306,2+(EURIBOR!AC306-1)/2)))</f>
        <v>3.78</v>
      </c>
      <c r="X305" s="4">
        <f ca="1">MAX(0,IF(EURIBOR!AD306&lt;=1,EURIBOR!AD306+1,IF(EURIBOR!AD306&gt;=3,EURIBOR!AD306,2+(EURIBOR!AD306-1)/2)))</f>
        <v>2.5564999999999998</v>
      </c>
      <c r="Y305" s="4">
        <f ca="1">MAX(0,IF(EURIBOR!AE306&lt;=1,EURIBOR!AE306+1,IF(EURIBOR!AE306&gt;=3,EURIBOR!AE306,2+(EURIBOR!AE306-1)/2)))</f>
        <v>2.9590000000000001</v>
      </c>
      <c r="Z305" s="4">
        <f ca="1">MAX(0,IF(EURIBOR!AF306&lt;=1,EURIBOR!AF306+1,IF(EURIBOR!AF306&gt;=3,EURIBOR!AF306,2+(EURIBOR!AF306-1)/2)))</f>
        <v>0.67500000000000004</v>
      </c>
      <c r="AA305" s="4">
        <f ca="1">MAX(0,IF(EURIBOR!AG306&lt;=1,EURIBOR!AG306+1,IF(EURIBOR!AG306&gt;=3,EURIBOR!AG306,2+(EURIBOR!AG306-1)/2)))</f>
        <v>0.67199999999999993</v>
      </c>
      <c r="AB305" s="4">
        <f ca="1">MAX(0,IF(EURIBOR!AH306&lt;=1,EURIBOR!AH306+1,IF(EURIBOR!AH306&gt;=3,EURIBOR!AH306,2+(EURIBOR!AH306-1)/2)))</f>
        <v>2.8479999999999999</v>
      </c>
      <c r="AC305" s="4">
        <f ca="1">MAX(0,IF(EURIBOR!AI306&lt;=1,EURIBOR!AI306+1,IF(EURIBOR!AI306&gt;=3,EURIBOR!AI306,2+(EURIBOR!AI306-1)/2)))</f>
        <v>3.1240000000000001</v>
      </c>
      <c r="AD305" s="4">
        <f ca="1">MAX(0,IF(EURIBOR!AJ306&lt;=1,EURIBOR!AJ306+1,IF(EURIBOR!AJ306&gt;=3,EURIBOR!AJ306,2+(EURIBOR!AJ306-1)/2)))</f>
        <v>4.1479999999999997</v>
      </c>
    </row>
    <row r="306" spans="1:30" x14ac:dyDescent="0.25">
      <c r="A306" s="4">
        <f ca="1">MAX(0,IF(EURIBOR!G307&lt;=1,EURIBOR!G307+1,IF(EURIBOR!G307&gt;=3,EURIBOR!G307,2+(EURIBOR!G307-1)/2)))</f>
        <v>0.98599999999999999</v>
      </c>
      <c r="B306" s="4">
        <f ca="1">MAX(0,IF(EURIBOR!H307&lt;=1,EURIBOR!H307+1,IF(EURIBOR!H307&gt;=3,EURIBOR!H307,2+(EURIBOR!H307-1)/2)))</f>
        <v>1.7130000000000001</v>
      </c>
      <c r="C306" s="4">
        <f ca="1">MAX(0,IF(EURIBOR!I307&lt;=1,EURIBOR!I307+1,IF(EURIBOR!I307&gt;=3,EURIBOR!I307,2+(EURIBOR!I307-1)/2)))</f>
        <v>2.5354999999999999</v>
      </c>
      <c r="D306" s="4">
        <f ca="1">MAX(0,IF(EURIBOR!J307&lt;=1,EURIBOR!J307+1,IF(EURIBOR!J307&gt;=3,EURIBOR!J307,2+(EURIBOR!J307-1)/2)))</f>
        <v>2.5865</v>
      </c>
      <c r="E306" s="4">
        <f ca="1">MAX(0,IF(EURIBOR!K307&lt;=1,EURIBOR!K307+1,IF(EURIBOR!K307&gt;=3,EURIBOR!K307,2+(EURIBOR!K307-1)/2)))</f>
        <v>0.68100000000000005</v>
      </c>
      <c r="F306" s="4">
        <f ca="1">MAX(0,IF(EURIBOR!L307&lt;=1,EURIBOR!L307+1,IF(EURIBOR!L307&gt;=3,EURIBOR!L307,2+(EURIBOR!L307-1)/2)))</f>
        <v>0.45199999999999996</v>
      </c>
      <c r="G306" s="4">
        <f ca="1">MAX(0,IF(EURIBOR!M307&lt;=1,EURIBOR!M307+1,IF(EURIBOR!M307&gt;=3,EURIBOR!M307,2+(EURIBOR!M307-1)/2)))</f>
        <v>1.6619999999999999</v>
      </c>
      <c r="H306" s="4">
        <f ca="1">MAX(0,IF(EURIBOR!N307&lt;=1,EURIBOR!N307+1,IF(EURIBOR!N307&gt;=3,EURIBOR!N307,2+(EURIBOR!N307-1)/2)))</f>
        <v>2.0880000000000001</v>
      </c>
      <c r="I306" s="4">
        <f ca="1">MAX(0,IF(EURIBOR!O307&lt;=1,EURIBOR!O307+1,IF(EURIBOR!O307&gt;=3,EURIBOR!O307,2+(EURIBOR!O307-1)/2)))</f>
        <v>2.5735000000000001</v>
      </c>
      <c r="J306" s="4">
        <f ca="1">MAX(0,IF(EURIBOR!P307&lt;=1,EURIBOR!P307+1,IF(EURIBOR!P307&gt;=3,EURIBOR!P307,2+(EURIBOR!P307-1)/2)))</f>
        <v>3.3570000000000002</v>
      </c>
      <c r="K306" s="4">
        <f ca="1">MAX(0,IF(EURIBOR!Q307&lt;=1,EURIBOR!Q307+1,IF(EURIBOR!Q307&gt;=3,EURIBOR!Q307,2+(EURIBOR!Q307-1)/2)))</f>
        <v>3.2930000000000001</v>
      </c>
      <c r="L306" s="4">
        <f ca="1">MAX(0,IF(EURIBOR!R307&lt;=1,EURIBOR!R307+1,IF(EURIBOR!R307&gt;=3,EURIBOR!R307,2+(EURIBOR!R307-1)/2)))</f>
        <v>0.58699999999999997</v>
      </c>
      <c r="M306" s="4">
        <f ca="1">MAX(0,IF(EURIBOR!S307&lt;=1,EURIBOR!S307+1,IF(EURIBOR!S307&gt;=3,EURIBOR!S307,2+(EURIBOR!S307-1)/2)))</f>
        <v>0.45699999999999996</v>
      </c>
      <c r="N306" s="4">
        <f ca="1">MAX(0,IF(EURIBOR!T307&lt;=1,EURIBOR!T307+1,IF(EURIBOR!T307&gt;=3,EURIBOR!T307,2+(EURIBOR!T307-1)/2)))</f>
        <v>2.9590000000000001</v>
      </c>
      <c r="O306" s="4">
        <f ca="1">MAX(0,IF(EURIBOR!U307&lt;=1,EURIBOR!U307+1,IF(EURIBOR!U307&gt;=3,EURIBOR!U307,2+(EURIBOR!U307-1)/2)))</f>
        <v>0.91200000000000003</v>
      </c>
      <c r="P306" s="4">
        <f ca="1">MAX(0,IF(EURIBOR!V307&lt;=1,EURIBOR!V307+1,IF(EURIBOR!V307&gt;=3,EURIBOR!V307,2+(EURIBOR!V307-1)/2)))</f>
        <v>3.9830000000000001</v>
      </c>
      <c r="Q306" s="4">
        <f ca="1">MAX(0,IF(EURIBOR!W307&lt;=1,EURIBOR!W307+1,IF(EURIBOR!W307&gt;=3,EURIBOR!W307,2+(EURIBOR!W307-1)/2)))</f>
        <v>4.8570000000000002</v>
      </c>
      <c r="R306" s="4">
        <f ca="1">MAX(0,IF(EURIBOR!X307&lt;=1,EURIBOR!X307+1,IF(EURIBOR!X307&gt;=3,EURIBOR!X307,2+(EURIBOR!X307-1)/2)))</f>
        <v>4.8479999999999999</v>
      </c>
      <c r="S306" s="4">
        <f ca="1">MAX(0,IF(EURIBOR!Y307&lt;=1,EURIBOR!Y307+1,IF(EURIBOR!Y307&gt;=3,EURIBOR!Y307,2+(EURIBOR!Y307-1)/2)))</f>
        <v>3.41</v>
      </c>
      <c r="T306" s="4">
        <f ca="1">MAX(0,IF(EURIBOR!Z307&lt;=1,EURIBOR!Z307+1,IF(EURIBOR!Z307&gt;=3,EURIBOR!Z307,2+(EURIBOR!Z307-1)/2)))</f>
        <v>4.742</v>
      </c>
      <c r="U306" s="4">
        <f ca="1">MAX(0,IF(EURIBOR!AA307&lt;=1,EURIBOR!AA307+1,IF(EURIBOR!AA307&gt;=3,EURIBOR!AA307,2+(EURIBOR!AA307-1)/2)))</f>
        <v>3.6</v>
      </c>
      <c r="V306" s="4">
        <f ca="1">MAX(0,IF(EURIBOR!AB307&lt;=1,EURIBOR!AB307+1,IF(EURIBOR!AB307&gt;=3,EURIBOR!AB307,2+(EURIBOR!AB307-1)/2)))</f>
        <v>5.0410000000000004</v>
      </c>
      <c r="W306" s="4">
        <f ca="1">MAX(0,IF(EURIBOR!AC307&lt;=1,EURIBOR!AC307+1,IF(EURIBOR!AC307&gt;=3,EURIBOR!AC307,2+(EURIBOR!AC307-1)/2)))</f>
        <v>3.88</v>
      </c>
      <c r="X306" s="4">
        <f ca="1">MAX(0,IF(EURIBOR!AD307&lt;=1,EURIBOR!AD307+1,IF(EURIBOR!AD307&gt;=3,EURIBOR!AD307,2+(EURIBOR!AD307-1)/2)))</f>
        <v>2.5579999999999998</v>
      </c>
      <c r="Y306" s="4">
        <f ca="1">MAX(0,IF(EURIBOR!AE307&lt;=1,EURIBOR!AE307+1,IF(EURIBOR!AE307&gt;=3,EURIBOR!AE307,2+(EURIBOR!AE307-1)/2)))</f>
        <v>3.1789999999999998</v>
      </c>
      <c r="Z306" s="4">
        <f ca="1">MAX(0,IF(EURIBOR!AF307&lt;=1,EURIBOR!AF307+1,IF(EURIBOR!AF307&gt;=3,EURIBOR!AF307,2+(EURIBOR!AF307-1)/2)))</f>
        <v>0.67799999999999994</v>
      </c>
      <c r="AA306" s="4">
        <f ca="1">MAX(0,IF(EURIBOR!AG307&lt;=1,EURIBOR!AG307+1,IF(EURIBOR!AG307&gt;=3,EURIBOR!AG307,2+(EURIBOR!AG307-1)/2)))</f>
        <v>0.67199999999999993</v>
      </c>
      <c r="AB306" s="4">
        <f ca="1">MAX(0,IF(EURIBOR!AH307&lt;=1,EURIBOR!AH307+1,IF(EURIBOR!AH307&gt;=3,EURIBOR!AH307,2+(EURIBOR!AH307-1)/2)))</f>
        <v>2.7895000000000003</v>
      </c>
      <c r="AC306" s="4">
        <f ca="1">MAX(0,IF(EURIBOR!AI307&lt;=1,EURIBOR!AI307+1,IF(EURIBOR!AI307&gt;=3,EURIBOR!AI307,2+(EURIBOR!AI307-1)/2)))</f>
        <v>2.9704999999999999</v>
      </c>
      <c r="AD306" s="4">
        <f ca="1">MAX(0,IF(EURIBOR!AJ307&lt;=1,EURIBOR!AJ307+1,IF(EURIBOR!AJ307&gt;=3,EURIBOR!AJ307,2+(EURIBOR!AJ307-1)/2)))</f>
        <v>4.2160000000000002</v>
      </c>
    </row>
    <row r="307" spans="1:30" x14ac:dyDescent="0.25">
      <c r="A307" s="4">
        <f ca="1">MAX(0,IF(EURIBOR!G308&lt;=1,EURIBOR!G308+1,IF(EURIBOR!G308&gt;=3,EURIBOR!G308,2+(EURIBOR!G308-1)/2)))</f>
        <v>0.98099999999999998</v>
      </c>
      <c r="B307" s="4">
        <f ca="1">MAX(0,IF(EURIBOR!H308&lt;=1,EURIBOR!H308+1,IF(EURIBOR!H308&gt;=3,EURIBOR!H308,2+(EURIBOR!H308-1)/2)))</f>
        <v>1.6800000000000002</v>
      </c>
      <c r="C307" s="4">
        <f ca="1">MAX(0,IF(EURIBOR!I308&lt;=1,EURIBOR!I308+1,IF(EURIBOR!I308&gt;=3,EURIBOR!I308,2+(EURIBOR!I308-1)/2)))</f>
        <v>2.5145</v>
      </c>
      <c r="D307" s="4">
        <f ca="1">MAX(0,IF(EURIBOR!J308&lt;=1,EURIBOR!J308+1,IF(EURIBOR!J308&gt;=3,EURIBOR!J308,2+(EURIBOR!J308-1)/2)))</f>
        <v>2.5724999999999998</v>
      </c>
      <c r="E307" s="4">
        <f ca="1">MAX(0,IF(EURIBOR!K308&lt;=1,EURIBOR!K308+1,IF(EURIBOR!K308&gt;=3,EURIBOR!K308,2+(EURIBOR!K308-1)/2)))</f>
        <v>0.68100000000000005</v>
      </c>
      <c r="F307" s="4">
        <f ca="1">MAX(0,IF(EURIBOR!L308&lt;=1,EURIBOR!L308+1,IF(EURIBOR!L308&gt;=3,EURIBOR!L308,2+(EURIBOR!L308-1)/2)))</f>
        <v>0.45499999999999996</v>
      </c>
      <c r="G307" s="4">
        <f ca="1">MAX(0,IF(EURIBOR!M308&lt;=1,EURIBOR!M308+1,IF(EURIBOR!M308&gt;=3,EURIBOR!M308,2+(EURIBOR!M308-1)/2)))</f>
        <v>1.645</v>
      </c>
      <c r="H307" s="4">
        <f ca="1">MAX(0,IF(EURIBOR!N308&lt;=1,EURIBOR!N308+1,IF(EURIBOR!N308&gt;=3,EURIBOR!N308,2+(EURIBOR!N308-1)/2)))</f>
        <v>2.1604999999999999</v>
      </c>
      <c r="I307" s="4">
        <f ca="1">MAX(0,IF(EURIBOR!O308&lt;=1,EURIBOR!O308+1,IF(EURIBOR!O308&gt;=3,EURIBOR!O308,2+(EURIBOR!O308-1)/2)))</f>
        <v>2.5720000000000001</v>
      </c>
      <c r="J307" s="4">
        <f ca="1">MAX(0,IF(EURIBOR!P308&lt;=1,EURIBOR!P308+1,IF(EURIBOR!P308&gt;=3,EURIBOR!P308,2+(EURIBOR!P308-1)/2)))</f>
        <v>3.391</v>
      </c>
      <c r="K307" s="4">
        <f ca="1">MAX(0,IF(EURIBOR!Q308&lt;=1,EURIBOR!Q308+1,IF(EURIBOR!Q308&gt;=3,EURIBOR!Q308,2+(EURIBOR!Q308-1)/2)))</f>
        <v>2.7284999999999999</v>
      </c>
      <c r="L307" s="4">
        <f ca="1">MAX(0,IF(EURIBOR!R308&lt;=1,EURIBOR!R308+1,IF(EURIBOR!R308&gt;=3,EURIBOR!R308,2+(EURIBOR!R308-1)/2)))</f>
        <v>0.59899999999999998</v>
      </c>
      <c r="M307" s="4">
        <f ca="1">MAX(0,IF(EURIBOR!S308&lt;=1,EURIBOR!S308+1,IF(EURIBOR!S308&gt;=3,EURIBOR!S308,2+(EURIBOR!S308-1)/2)))</f>
        <v>0.45499999999999996</v>
      </c>
      <c r="N307" s="4">
        <f ca="1">MAX(0,IF(EURIBOR!T308&lt;=1,EURIBOR!T308+1,IF(EURIBOR!T308&gt;=3,EURIBOR!T308,2+(EURIBOR!T308-1)/2)))</f>
        <v>3.1789999999999998</v>
      </c>
      <c r="O307" s="4">
        <f ca="1">MAX(0,IF(EURIBOR!U308&lt;=1,EURIBOR!U308+1,IF(EURIBOR!U308&gt;=3,EURIBOR!U308,2+(EURIBOR!U308-1)/2)))</f>
        <v>0.874</v>
      </c>
      <c r="P307" s="4">
        <f ca="1">MAX(0,IF(EURIBOR!V308&lt;=1,EURIBOR!V308+1,IF(EURIBOR!V308&gt;=3,EURIBOR!V308,2+(EURIBOR!V308-1)/2)))</f>
        <v>3.6</v>
      </c>
      <c r="Q307" s="4">
        <f ca="1">MAX(0,IF(EURIBOR!W308&lt;=1,EURIBOR!W308+1,IF(EURIBOR!W308&gt;=3,EURIBOR!W308,2+(EURIBOR!W308-1)/2)))</f>
        <v>4.9409999999999998</v>
      </c>
      <c r="R307" s="4">
        <f ca="1">MAX(0,IF(EURIBOR!X308&lt;=1,EURIBOR!X308+1,IF(EURIBOR!X308&gt;=3,EURIBOR!X308,2+(EURIBOR!X308-1)/2)))</f>
        <v>4.4820000000000002</v>
      </c>
      <c r="S307" s="4">
        <f ca="1">MAX(0,IF(EURIBOR!Y308&lt;=1,EURIBOR!Y308+1,IF(EURIBOR!Y308&gt;=3,EURIBOR!Y308,2+(EURIBOR!Y308-1)/2)))</f>
        <v>3.3519999999999999</v>
      </c>
      <c r="T307" s="4">
        <f ca="1">MAX(0,IF(EURIBOR!Z308&lt;=1,EURIBOR!Z308+1,IF(EURIBOR!Z308&gt;=3,EURIBOR!Z308,2+(EURIBOR!Z308-1)/2)))</f>
        <v>4.6870000000000003</v>
      </c>
      <c r="U307" s="4">
        <f ca="1">MAX(0,IF(EURIBOR!AA308&lt;=1,EURIBOR!AA308+1,IF(EURIBOR!AA308&gt;=3,EURIBOR!AA308,2+(EURIBOR!AA308-1)/2)))</f>
        <v>3.3860000000000001</v>
      </c>
      <c r="V307" s="4">
        <f ca="1">MAX(0,IF(EURIBOR!AB308&lt;=1,EURIBOR!AB308+1,IF(EURIBOR!AB308&gt;=3,EURIBOR!AB308,2+(EURIBOR!AB308-1)/2)))</f>
        <v>5.0919999999999996</v>
      </c>
      <c r="W307" s="4">
        <f ca="1">MAX(0,IF(EURIBOR!AC308&lt;=1,EURIBOR!AC308+1,IF(EURIBOR!AC308&gt;=3,EURIBOR!AC308,2+(EURIBOR!AC308-1)/2)))</f>
        <v>3.9710000000000001</v>
      </c>
      <c r="X307" s="4">
        <f ca="1">MAX(0,IF(EURIBOR!AD308&lt;=1,EURIBOR!AD308+1,IF(EURIBOR!AD308&gt;=3,EURIBOR!AD308,2+(EURIBOR!AD308-1)/2)))</f>
        <v>2.5569999999999999</v>
      </c>
      <c r="Y307" s="4">
        <f ca="1">MAX(0,IF(EURIBOR!AE308&lt;=1,EURIBOR!AE308+1,IF(EURIBOR!AE308&gt;=3,EURIBOR!AE308,2+(EURIBOR!AE308-1)/2)))</f>
        <v>3.3719999999999999</v>
      </c>
      <c r="Z307" s="4">
        <f ca="1">MAX(0,IF(EURIBOR!AF308&lt;=1,EURIBOR!AF308+1,IF(EURIBOR!AF308&gt;=3,EURIBOR!AF308,2+(EURIBOR!AF308-1)/2)))</f>
        <v>0.67900000000000005</v>
      </c>
      <c r="AA307" s="4">
        <f ca="1">MAX(0,IF(EURIBOR!AG308&lt;=1,EURIBOR!AG308+1,IF(EURIBOR!AG308&gt;=3,EURIBOR!AG308,2+(EURIBOR!AG308-1)/2)))</f>
        <v>0.67500000000000004</v>
      </c>
      <c r="AB307" s="4">
        <f ca="1">MAX(0,IF(EURIBOR!AH308&lt;=1,EURIBOR!AH308+1,IF(EURIBOR!AH308&gt;=3,EURIBOR!AH308,2+(EURIBOR!AH308-1)/2)))</f>
        <v>2.8134999999999999</v>
      </c>
      <c r="AC307" s="4">
        <f ca="1">MAX(0,IF(EURIBOR!AI308&lt;=1,EURIBOR!AI308+1,IF(EURIBOR!AI308&gt;=3,EURIBOR!AI308,2+(EURIBOR!AI308-1)/2)))</f>
        <v>2.9159999999999999</v>
      </c>
      <c r="AD307" s="4">
        <f ca="1">MAX(0,IF(EURIBOR!AJ308&lt;=1,EURIBOR!AJ308+1,IF(EURIBOR!AJ308&gt;=3,EURIBOR!AJ308,2+(EURIBOR!AJ308-1)/2)))</f>
        <v>4.5439999999999996</v>
      </c>
    </row>
    <row r="308" spans="1:30" x14ac:dyDescent="0.25">
      <c r="A308" s="4">
        <f ca="1">MAX(0,IF(EURIBOR!G309&lt;=1,EURIBOR!G309+1,IF(EURIBOR!G309&gt;=3,EURIBOR!G309,2+(EURIBOR!G309-1)/2)))</f>
        <v>0.97199999999999998</v>
      </c>
      <c r="B308" s="4">
        <f ca="1">MAX(0,IF(EURIBOR!H309&lt;=1,EURIBOR!H309+1,IF(EURIBOR!H309&gt;=3,EURIBOR!H309,2+(EURIBOR!H309-1)/2)))</f>
        <v>1.6619999999999999</v>
      </c>
      <c r="C308" s="4">
        <f ca="1">MAX(0,IF(EURIBOR!I309&lt;=1,EURIBOR!I309+1,IF(EURIBOR!I309&gt;=3,EURIBOR!I309,2+(EURIBOR!I309-1)/2)))</f>
        <v>2.5244999999999997</v>
      </c>
      <c r="D308" s="4">
        <f ca="1">MAX(0,IF(EURIBOR!J309&lt;=1,EURIBOR!J309+1,IF(EURIBOR!J309&gt;=3,EURIBOR!J309,2+(EURIBOR!J309-1)/2)))</f>
        <v>2.569</v>
      </c>
      <c r="E308" s="4">
        <f ca="1">MAX(0,IF(EURIBOR!K309&lt;=1,EURIBOR!K309+1,IF(EURIBOR!K309&gt;=3,EURIBOR!K309,2+(EURIBOR!K309-1)/2)))</f>
        <v>0.68199999999999994</v>
      </c>
      <c r="F308" s="4">
        <f ca="1">MAX(0,IF(EURIBOR!L309&lt;=1,EURIBOR!L309+1,IF(EURIBOR!L309&gt;=3,EURIBOR!L309,2+(EURIBOR!L309-1)/2)))</f>
        <v>0.44999999999999996</v>
      </c>
      <c r="G308" s="4">
        <f ca="1">MAX(0,IF(EURIBOR!M309&lt;=1,EURIBOR!M309+1,IF(EURIBOR!M309&gt;=3,EURIBOR!M309,2+(EURIBOR!M309-1)/2)))</f>
        <v>1.645</v>
      </c>
      <c r="H308" s="4">
        <f ca="1">MAX(0,IF(EURIBOR!N309&lt;=1,EURIBOR!N309+1,IF(EURIBOR!N309&gt;=3,EURIBOR!N309,2+(EURIBOR!N309-1)/2)))</f>
        <v>2.2124999999999999</v>
      </c>
      <c r="I308" s="4">
        <f ca="1">MAX(0,IF(EURIBOR!O309&lt;=1,EURIBOR!O309+1,IF(EURIBOR!O309&gt;=3,EURIBOR!O309,2+(EURIBOR!O309-1)/2)))</f>
        <v>2.5794999999999999</v>
      </c>
      <c r="J308" s="4">
        <f ca="1">MAX(0,IF(EURIBOR!P309&lt;=1,EURIBOR!P309+1,IF(EURIBOR!P309&gt;=3,EURIBOR!P309,2+(EURIBOR!P309-1)/2)))</f>
        <v>3.407</v>
      </c>
      <c r="K308" s="4">
        <f ca="1">MAX(0,IF(EURIBOR!Q309&lt;=1,EURIBOR!Q309+1,IF(EURIBOR!Q309&gt;=3,EURIBOR!Q309,2+(EURIBOR!Q309-1)/2)))</f>
        <v>2.4714999999999998</v>
      </c>
      <c r="L308" s="4">
        <f ca="1">MAX(0,IF(EURIBOR!R309&lt;=1,EURIBOR!R309+1,IF(EURIBOR!R309&gt;=3,EURIBOR!R309,2+(EURIBOR!R309-1)/2)))</f>
        <v>0.60499999999999998</v>
      </c>
      <c r="M308" s="4">
        <f ca="1">MAX(0,IF(EURIBOR!S309&lt;=1,EURIBOR!S309+1,IF(EURIBOR!S309&gt;=3,EURIBOR!S309,2+(EURIBOR!S309-1)/2)))</f>
        <v>0.45199999999999996</v>
      </c>
      <c r="N308" s="4">
        <f ca="1">MAX(0,IF(EURIBOR!T309&lt;=1,EURIBOR!T309+1,IF(EURIBOR!T309&gt;=3,EURIBOR!T309,2+(EURIBOR!T309-1)/2)))</f>
        <v>3.3719999999999999</v>
      </c>
      <c r="O308" s="4">
        <f ca="1">MAX(0,IF(EURIBOR!U309&lt;=1,EURIBOR!U309+1,IF(EURIBOR!U309&gt;=3,EURIBOR!U309,2+(EURIBOR!U309-1)/2)))</f>
        <v>0.85399999999999998</v>
      </c>
      <c r="P308" s="4">
        <f ca="1">MAX(0,IF(EURIBOR!V309&lt;=1,EURIBOR!V309+1,IF(EURIBOR!V309&gt;=3,EURIBOR!V309,2+(EURIBOR!V309-1)/2)))</f>
        <v>3.3860000000000001</v>
      </c>
      <c r="Q308" s="4">
        <f ca="1">MAX(0,IF(EURIBOR!W309&lt;=1,EURIBOR!W309+1,IF(EURIBOR!W309&gt;=3,EURIBOR!W309,2+(EURIBOR!W309-1)/2)))</f>
        <v>4.9610000000000003</v>
      </c>
      <c r="R308" s="4">
        <f ca="1">MAX(0,IF(EURIBOR!X309&lt;=1,EURIBOR!X309+1,IF(EURIBOR!X309&gt;=3,EURIBOR!X309,2+(EURIBOR!X309-1)/2)))</f>
        <v>4.3620000000000001</v>
      </c>
      <c r="S308" s="4">
        <f ca="1">MAX(0,IF(EURIBOR!Y309&lt;=1,EURIBOR!Y309+1,IF(EURIBOR!Y309&gt;=3,EURIBOR!Y309,2+(EURIBOR!Y309-1)/2)))</f>
        <v>3.31</v>
      </c>
      <c r="T308" s="4">
        <f ca="1">MAX(0,IF(EURIBOR!Z309&lt;=1,EURIBOR!Z309+1,IF(EURIBOR!Z309&gt;=3,EURIBOR!Z309,2+(EURIBOR!Z309-1)/2)))</f>
        <v>4.6390000000000002</v>
      </c>
      <c r="U308" s="4">
        <f ca="1">MAX(0,IF(EURIBOR!AA309&lt;=1,EURIBOR!AA309+1,IF(EURIBOR!AA309&gt;=3,EURIBOR!AA309,2+(EURIBOR!AA309-1)/2)))</f>
        <v>3.3450000000000002</v>
      </c>
      <c r="V308" s="4">
        <f ca="1">MAX(0,IF(EURIBOR!AB309&lt;=1,EURIBOR!AB309+1,IF(EURIBOR!AB309&gt;=3,EURIBOR!AB309,2+(EURIBOR!AB309-1)/2)))</f>
        <v>4.9390000000000001</v>
      </c>
      <c r="W308" s="4">
        <f ca="1">MAX(0,IF(EURIBOR!AC309&lt;=1,EURIBOR!AC309+1,IF(EURIBOR!AC309&gt;=3,EURIBOR!AC309,2+(EURIBOR!AC309-1)/2)))</f>
        <v>3.9672727272727268</v>
      </c>
      <c r="X308" s="4">
        <f ca="1">MAX(0,IF(EURIBOR!AD309&lt;=1,EURIBOR!AD309+1,IF(EURIBOR!AD309&gt;=3,EURIBOR!AD309,2+(EURIBOR!AD309-1)/2)))</f>
        <v>2.5594999999999999</v>
      </c>
      <c r="Y308" s="4">
        <f ca="1">MAX(0,IF(EURIBOR!AE309&lt;=1,EURIBOR!AE309+1,IF(EURIBOR!AE309&gt;=3,EURIBOR!AE309,2+(EURIBOR!AE309-1)/2)))</f>
        <v>3.536</v>
      </c>
      <c r="Z308" s="4">
        <f ca="1">MAX(0,IF(EURIBOR!AF309&lt;=1,EURIBOR!AF309+1,IF(EURIBOR!AF309&gt;=3,EURIBOR!AF309,2+(EURIBOR!AF309-1)/2)))</f>
        <v>0.68100000000000005</v>
      </c>
      <c r="AA308" s="4">
        <f ca="1">MAX(0,IF(EURIBOR!AG309&lt;=1,EURIBOR!AG309+1,IF(EURIBOR!AG309&gt;=3,EURIBOR!AG309,2+(EURIBOR!AG309-1)/2)))</f>
        <v>0.67799999999999994</v>
      </c>
      <c r="AB308" s="4">
        <f ca="1">MAX(0,IF(EURIBOR!AH309&lt;=1,EURIBOR!AH309+1,IF(EURIBOR!AH309&gt;=3,EURIBOR!AH309,2+(EURIBOR!AH309-1)/2)))</f>
        <v>2.8380000000000001</v>
      </c>
      <c r="AC308" s="4">
        <f ca="1">MAX(0,IF(EURIBOR!AI309&lt;=1,EURIBOR!AI309+1,IF(EURIBOR!AI309&gt;=3,EURIBOR!AI309,2+(EURIBOR!AI309-1)/2)))</f>
        <v>2.8434999999999997</v>
      </c>
      <c r="AD308" s="4">
        <f ca="1">MAX(0,IF(EURIBOR!AJ309&lt;=1,EURIBOR!AJ309+1,IF(EURIBOR!AJ309&gt;=3,EURIBOR!AJ309,2+(EURIBOR!AJ309-1)/2)))</f>
        <v>4.742</v>
      </c>
    </row>
    <row r="309" spans="1:30" x14ac:dyDescent="0.25">
      <c r="A309" s="4">
        <f ca="1">MAX(0,IF(EURIBOR!G310&lt;=1,EURIBOR!G310+1,IF(EURIBOR!G310&gt;=3,EURIBOR!G310,2+(EURIBOR!G310-1)/2)))</f>
        <v>0.96299999999999997</v>
      </c>
      <c r="B309" s="4">
        <f ca="1">MAX(0,IF(EURIBOR!H310&lt;=1,EURIBOR!H310+1,IF(EURIBOR!H310&gt;=3,EURIBOR!H310,2+(EURIBOR!H310-1)/2)))</f>
        <v>1.645</v>
      </c>
      <c r="C309" s="4">
        <f ca="1">MAX(0,IF(EURIBOR!I310&lt;=1,EURIBOR!I310+1,IF(EURIBOR!I310&gt;=3,EURIBOR!I310,2+(EURIBOR!I310-1)/2)))</f>
        <v>2.5430000000000001</v>
      </c>
      <c r="D309" s="4">
        <f ca="1">MAX(0,IF(EURIBOR!J310&lt;=1,EURIBOR!J310+1,IF(EURIBOR!J310&gt;=3,EURIBOR!J310,2+(EURIBOR!J310-1)/2)))</f>
        <v>2.5685000000000002</v>
      </c>
      <c r="E309" s="4">
        <f ca="1">MAX(0,IF(EURIBOR!K310&lt;=1,EURIBOR!K310+1,IF(EURIBOR!K310&gt;=3,EURIBOR!K310,2+(EURIBOR!K310-1)/2)))</f>
        <v>0.68399999999999994</v>
      </c>
      <c r="F309" s="4">
        <f ca="1">MAX(0,IF(EURIBOR!L310&lt;=1,EURIBOR!L310+1,IF(EURIBOR!L310&gt;=3,EURIBOR!L310,2+(EURIBOR!L310-1)/2)))</f>
        <v>0.43300000000000005</v>
      </c>
      <c r="G309" s="4">
        <f ca="1">MAX(0,IF(EURIBOR!M310&lt;=1,EURIBOR!M310+1,IF(EURIBOR!M310&gt;=3,EURIBOR!M310,2+(EURIBOR!M310-1)/2)))</f>
        <v>1.6870000000000001</v>
      </c>
      <c r="H309" s="4">
        <f ca="1">MAX(0,IF(EURIBOR!N310&lt;=1,EURIBOR!N310+1,IF(EURIBOR!N310&gt;=3,EURIBOR!N310,2+(EURIBOR!N310-1)/2)))</f>
        <v>2.2444999999999999</v>
      </c>
      <c r="I309" s="4">
        <f ca="1">MAX(0,IF(EURIBOR!O310&lt;=1,EURIBOR!O310+1,IF(EURIBOR!O310&gt;=3,EURIBOR!O310,2+(EURIBOR!O310-1)/2)))</f>
        <v>2.5745</v>
      </c>
      <c r="J309" s="4">
        <f ca="1">MAX(0,IF(EURIBOR!P310&lt;=1,EURIBOR!P310+1,IF(EURIBOR!P310&gt;=3,EURIBOR!P310,2+(EURIBOR!P310-1)/2)))</f>
        <v>3.4670000000000001</v>
      </c>
      <c r="K309" s="4">
        <f ca="1">MAX(0,IF(EURIBOR!Q310&lt;=1,EURIBOR!Q310+1,IF(EURIBOR!Q310&gt;=3,EURIBOR!Q310,2+(EURIBOR!Q310-1)/2)))</f>
        <v>2.3174999999999999</v>
      </c>
      <c r="L309" s="4">
        <f ca="1">MAX(0,IF(EURIBOR!R310&lt;=1,EURIBOR!R310+1,IF(EURIBOR!R310&gt;=3,EURIBOR!R310,2+(EURIBOR!R310-1)/2)))</f>
        <v>0.60899999999999999</v>
      </c>
      <c r="M309" s="4">
        <f ca="1">MAX(0,IF(EURIBOR!S310&lt;=1,EURIBOR!S310+1,IF(EURIBOR!S310&gt;=3,EURIBOR!S310,2+(EURIBOR!S310-1)/2)))</f>
        <v>0.45499999999999996</v>
      </c>
      <c r="N309" s="4">
        <f ca="1">MAX(0,IF(EURIBOR!T310&lt;=1,EURIBOR!T310+1,IF(EURIBOR!T310&gt;=3,EURIBOR!T310,2+(EURIBOR!T310-1)/2)))</f>
        <v>3.536</v>
      </c>
      <c r="O309" s="4">
        <f ca="1">MAX(0,IF(EURIBOR!U310&lt;=1,EURIBOR!U310+1,IF(EURIBOR!U310&gt;=3,EURIBOR!U310,2+(EURIBOR!U310-1)/2)))</f>
        <v>0.81600000000000006</v>
      </c>
      <c r="P309" s="4">
        <f ca="1">MAX(0,IF(EURIBOR!V310&lt;=1,EURIBOR!V310+1,IF(EURIBOR!V310&gt;=3,EURIBOR!V310,2+(EURIBOR!V310-1)/2)))</f>
        <v>3.3450000000000002</v>
      </c>
      <c r="Q309" s="4">
        <f ca="1">MAX(0,IF(EURIBOR!W310&lt;=1,EURIBOR!W310+1,IF(EURIBOR!W310&gt;=3,EURIBOR!W310,2+(EURIBOR!W310-1)/2)))</f>
        <v>4.9649999999999999</v>
      </c>
      <c r="R309" s="4">
        <f ca="1">MAX(0,IF(EURIBOR!X310&lt;=1,EURIBOR!X310+1,IF(EURIBOR!X310&gt;=3,EURIBOR!X310,2+(EURIBOR!X310-1)/2)))</f>
        <v>4.5960000000000001</v>
      </c>
      <c r="S309" s="4">
        <f ca="1">MAX(0,IF(EURIBOR!Y310&lt;=1,EURIBOR!Y310+1,IF(EURIBOR!Y310&gt;=3,EURIBOR!Y310,2+(EURIBOR!Y310-1)/2)))</f>
        <v>3.2610000000000001</v>
      </c>
      <c r="T309" s="4">
        <f ca="1">MAX(0,IF(EURIBOR!Z310&lt;=1,EURIBOR!Z310+1,IF(EURIBOR!Z310&gt;=3,EURIBOR!Z310,2+(EURIBOR!Z310-1)/2)))</f>
        <v>4.8479999999999999</v>
      </c>
      <c r="U309" s="4">
        <f ca="1">MAX(0,IF(EURIBOR!AA310&lt;=1,EURIBOR!AA310+1,IF(EURIBOR!AA310&gt;=3,EURIBOR!AA310,2+(EURIBOR!AA310-1)/2)))</f>
        <v>3.339</v>
      </c>
      <c r="V309" s="4">
        <f ca="1">MAX(0,IF(EURIBOR!AB310&lt;=1,EURIBOR!AB310+1,IF(EURIBOR!AB310&gt;=3,EURIBOR!AB310,2+(EURIBOR!AB310-1)/2)))</f>
        <v>4.7709999999999999</v>
      </c>
      <c r="W309" s="4">
        <f ca="1">MAX(0,IF(EURIBOR!AC310&lt;=1,EURIBOR!AC310+1,IF(EURIBOR!AC310&gt;=3,EURIBOR!AC310,2+(EURIBOR!AC310-1)/2)))</f>
        <v>3.9310526315789471</v>
      </c>
      <c r="X309" s="4">
        <f ca="1">MAX(0,IF(EURIBOR!AD310&lt;=1,EURIBOR!AD310+1,IF(EURIBOR!AD310&gt;=3,EURIBOR!AD310,2+(EURIBOR!AD310-1)/2)))</f>
        <v>2.5735000000000001</v>
      </c>
      <c r="Y309" s="4">
        <f ca="1">MAX(0,IF(EURIBOR!AE310&lt;=1,EURIBOR!AE310+1,IF(EURIBOR!AE310&gt;=3,EURIBOR!AE310,2+(EURIBOR!AE310-1)/2)))</f>
        <v>3.6720000000000002</v>
      </c>
      <c r="Z309" s="4">
        <f ca="1">MAX(0,IF(EURIBOR!AF310&lt;=1,EURIBOR!AF310+1,IF(EURIBOR!AF310&gt;=3,EURIBOR!AF310,2+(EURIBOR!AF310-1)/2)))</f>
        <v>0.68100000000000005</v>
      </c>
      <c r="AA309" s="4">
        <f ca="1">MAX(0,IF(EURIBOR!AG310&lt;=1,EURIBOR!AG310+1,IF(EURIBOR!AG310&gt;=3,EURIBOR!AG310,2+(EURIBOR!AG310-1)/2)))</f>
        <v>0.67900000000000005</v>
      </c>
      <c r="AB309" s="4">
        <f ca="1">MAX(0,IF(EURIBOR!AH310&lt;=1,EURIBOR!AH310+1,IF(EURIBOR!AH310&gt;=3,EURIBOR!AH310,2+(EURIBOR!AH310-1)/2)))</f>
        <v>2.8475000000000001</v>
      </c>
      <c r="AC309" s="4">
        <f ca="1">MAX(0,IF(EURIBOR!AI310&lt;=1,EURIBOR!AI310+1,IF(EURIBOR!AI310&gt;=3,EURIBOR!AI310,2+(EURIBOR!AI310-1)/2)))</f>
        <v>2.7649999999999997</v>
      </c>
      <c r="AD309" s="4">
        <f ca="1">MAX(0,IF(EURIBOR!AJ310&lt;=1,EURIBOR!AJ310+1,IF(EURIBOR!AJ310&gt;=3,EURIBOR!AJ310,2+(EURIBOR!AJ310-1)/2)))</f>
        <v>4.6870000000000003</v>
      </c>
    </row>
    <row r="310" spans="1:30" x14ac:dyDescent="0.25">
      <c r="A310" s="4">
        <f ca="1">MAX(0,IF(EURIBOR!G311&lt;=1,EURIBOR!G311+1,IF(EURIBOR!G311&gt;=3,EURIBOR!G311,2+(EURIBOR!G311-1)/2)))</f>
        <v>0.94599999999999995</v>
      </c>
      <c r="B310" s="4">
        <f ca="1">MAX(0,IF(EURIBOR!H311&lt;=1,EURIBOR!H311+1,IF(EURIBOR!H311&gt;=3,EURIBOR!H311,2+(EURIBOR!H311-1)/2)))</f>
        <v>1.645</v>
      </c>
      <c r="C310" s="4">
        <f ca="1">MAX(0,IF(EURIBOR!I311&lt;=1,EURIBOR!I311+1,IF(EURIBOR!I311&gt;=3,EURIBOR!I311,2+(EURIBOR!I311-1)/2)))</f>
        <v>2.5564999999999998</v>
      </c>
      <c r="D310" s="4">
        <f ca="1">MAX(0,IF(EURIBOR!J311&lt;=1,EURIBOR!J311+1,IF(EURIBOR!J311&gt;=3,EURIBOR!J311,2+(EURIBOR!J311-1)/2)))</f>
        <v>2.5685000000000002</v>
      </c>
      <c r="E310" s="4">
        <f ca="1">MAX(0,IF(EURIBOR!K311&lt;=1,EURIBOR!K311+1,IF(EURIBOR!K311&gt;=3,EURIBOR!K311,2+(EURIBOR!K311-1)/2)))</f>
        <v>0.68799999999999994</v>
      </c>
      <c r="F310" s="4">
        <f ca="1">MAX(0,IF(EURIBOR!L311&lt;=1,EURIBOR!L311+1,IF(EURIBOR!L311&gt;=3,EURIBOR!L311,2+(EURIBOR!L311-1)/2)))</f>
        <v>0.41800000000000004</v>
      </c>
      <c r="G310" s="4">
        <f ca="1">MAX(0,IF(EURIBOR!M311&lt;=1,EURIBOR!M311+1,IF(EURIBOR!M311&gt;=3,EURIBOR!M311,2+(EURIBOR!M311-1)/2)))</f>
        <v>1.728</v>
      </c>
      <c r="H310" s="4">
        <f ca="1">MAX(0,IF(EURIBOR!N311&lt;=1,EURIBOR!N311+1,IF(EURIBOR!N311&gt;=3,EURIBOR!N311,2+(EURIBOR!N311-1)/2)))</f>
        <v>2.2989999999999999</v>
      </c>
      <c r="I310" s="4">
        <f ca="1">MAX(0,IF(EURIBOR!O311&lt;=1,EURIBOR!O311+1,IF(EURIBOR!O311&gt;=3,EURIBOR!O311,2+(EURIBOR!O311-1)/2)))</f>
        <v>2.5445000000000002</v>
      </c>
      <c r="J310" s="4">
        <f ca="1">MAX(0,IF(EURIBOR!P311&lt;=1,EURIBOR!P311+1,IF(EURIBOR!P311&gt;=3,EURIBOR!P311,2+(EURIBOR!P311-1)/2)))</f>
        <v>3.464</v>
      </c>
      <c r="K310" s="4">
        <f ca="1">MAX(0,IF(EURIBOR!Q311&lt;=1,EURIBOR!Q311+1,IF(EURIBOR!Q311&gt;=3,EURIBOR!Q311,2+(EURIBOR!Q311-1)/2)))</f>
        <v>2.2109999999999999</v>
      </c>
      <c r="L310" s="4">
        <f ca="1">MAX(0,IF(EURIBOR!R311&lt;=1,EURIBOR!R311+1,IF(EURIBOR!R311&gt;=3,EURIBOR!R311,2+(EURIBOR!R311-1)/2)))</f>
        <v>0.59099999999999997</v>
      </c>
      <c r="M310" s="4">
        <f ca="1">MAX(0,IF(EURIBOR!S311&lt;=1,EURIBOR!S311+1,IF(EURIBOR!S311&gt;=3,EURIBOR!S311,2+(EURIBOR!S311-1)/2)))</f>
        <v>0.44999999999999996</v>
      </c>
      <c r="N310" s="4">
        <f ca="1">MAX(0,IF(EURIBOR!T311&lt;=1,EURIBOR!T311+1,IF(EURIBOR!T311&gt;=3,EURIBOR!T311,2+(EURIBOR!T311-1)/2)))</f>
        <v>3.6720000000000002</v>
      </c>
      <c r="O310" s="4">
        <f ca="1">MAX(0,IF(EURIBOR!U311&lt;=1,EURIBOR!U311+1,IF(EURIBOR!U311&gt;=3,EURIBOR!U311,2+(EURIBOR!U311-1)/2)))</f>
        <v>0.77100000000000002</v>
      </c>
      <c r="P310" s="4">
        <f ca="1">MAX(0,IF(EURIBOR!V311&lt;=1,EURIBOR!V311+1,IF(EURIBOR!V311&gt;=3,EURIBOR!V311,2+(EURIBOR!V311-1)/2)))</f>
        <v>3.339</v>
      </c>
      <c r="Q310" s="4">
        <f ca="1">MAX(0,IF(EURIBOR!W311&lt;=1,EURIBOR!W311+1,IF(EURIBOR!W311&gt;=3,EURIBOR!W311,2+(EURIBOR!W311-1)/2)))</f>
        <v>5.0190000000000001</v>
      </c>
      <c r="R310" s="4">
        <f ca="1">MAX(0,IF(EURIBOR!X311&lt;=1,EURIBOR!X311+1,IF(EURIBOR!X311&gt;=3,EURIBOR!X311,2+(EURIBOR!X311-1)/2)))</f>
        <v>4.7839999999999998</v>
      </c>
      <c r="S310" s="4">
        <f ca="1">MAX(0,IF(EURIBOR!Y311&lt;=1,EURIBOR!Y311+1,IF(EURIBOR!Y311&gt;=3,EURIBOR!Y311,2+(EURIBOR!Y311-1)/2)))</f>
        <v>3.1240000000000001</v>
      </c>
      <c r="T310" s="4">
        <f ca="1">MAX(0,IF(EURIBOR!Z311&lt;=1,EURIBOR!Z311+1,IF(EURIBOR!Z311&gt;=3,EURIBOR!Z311,2+(EURIBOR!Z311-1)/2)))</f>
        <v>4.4820000000000002</v>
      </c>
      <c r="U310" s="4">
        <f ca="1">MAX(0,IF(EURIBOR!AA311&lt;=1,EURIBOR!AA311+1,IF(EURIBOR!AA311&gt;=3,EURIBOR!AA311,2+(EURIBOR!AA311-1)/2)))</f>
        <v>3.3570000000000002</v>
      </c>
      <c r="V310" s="4">
        <f ca="1">MAX(0,IF(EURIBOR!AB311&lt;=1,EURIBOR!AB311+1,IF(EURIBOR!AB311&gt;=3,EURIBOR!AB311,2+(EURIBOR!AB311-1)/2)))</f>
        <v>4.7560000000000002</v>
      </c>
      <c r="W310" s="4">
        <f ca="1">MAX(0,IF(EURIBOR!AC311&lt;=1,EURIBOR!AC311+1,IF(EURIBOR!AC311&gt;=3,EURIBOR!AC311,2+(EURIBOR!AC311-1)/2)))</f>
        <v>3.9204761904761911</v>
      </c>
      <c r="X310" s="4">
        <f ca="1">MAX(0,IF(EURIBOR!AD311&lt;=1,EURIBOR!AD311+1,IF(EURIBOR!AD311&gt;=3,EURIBOR!AD311,2+(EURIBOR!AD311-1)/2)))</f>
        <v>2.585</v>
      </c>
      <c r="Y310" s="4">
        <f ca="1">MAX(0,IF(EURIBOR!AE311&lt;=1,EURIBOR!AE311+1,IF(EURIBOR!AE311&gt;=3,EURIBOR!AE311,2+(EURIBOR!AE311-1)/2)))</f>
        <v>3.78</v>
      </c>
      <c r="Z310" s="4">
        <f ca="1">MAX(0,IF(EURIBOR!AF311&lt;=1,EURIBOR!AF311+1,IF(EURIBOR!AF311&gt;=3,EURIBOR!AF311,2+(EURIBOR!AF311-1)/2)))</f>
        <v>0.68199999999999994</v>
      </c>
      <c r="AA310" s="4">
        <f ca="1">MAX(0,IF(EURIBOR!AG311&lt;=1,EURIBOR!AG311+1,IF(EURIBOR!AG311&gt;=3,EURIBOR!AG311,2+(EURIBOR!AG311-1)/2)))</f>
        <v>0.68100000000000005</v>
      </c>
      <c r="AB310" s="4">
        <f ca="1">MAX(0,IF(EURIBOR!AH311&lt;=1,EURIBOR!AH311+1,IF(EURIBOR!AH311&gt;=3,EURIBOR!AH311,2+(EURIBOR!AH311-1)/2)))</f>
        <v>2.8635000000000002</v>
      </c>
      <c r="AC310" s="4">
        <f ca="1">MAX(0,IF(EURIBOR!AI311&lt;=1,EURIBOR!AI311+1,IF(EURIBOR!AI311&gt;=3,EURIBOR!AI311,2+(EURIBOR!AI311-1)/2)))</f>
        <v>2.7664999999999997</v>
      </c>
      <c r="AD310" s="4">
        <f ca="1">MAX(0,IF(EURIBOR!AJ311&lt;=1,EURIBOR!AJ311+1,IF(EURIBOR!AJ311&gt;=3,EURIBOR!AJ311,2+(EURIBOR!AJ311-1)/2)))</f>
        <v>4.6390000000000002</v>
      </c>
    </row>
    <row r="311" spans="1:30" x14ac:dyDescent="0.25">
      <c r="A311" s="4">
        <f ca="1">MAX(0,IF(EURIBOR!G312&lt;=1,EURIBOR!G312+1,IF(EURIBOR!G312&gt;=3,EURIBOR!G312,2+(EURIBOR!G312-1)/2)))</f>
        <v>0.91200000000000003</v>
      </c>
      <c r="B311" s="4">
        <f ca="1">MAX(0,IF(EURIBOR!H312&lt;=1,EURIBOR!H312+1,IF(EURIBOR!H312&gt;=3,EURIBOR!H312,2+(EURIBOR!H312-1)/2)))</f>
        <v>1.6870000000000001</v>
      </c>
      <c r="C311" s="4">
        <f ca="1">MAX(0,IF(EURIBOR!I312&lt;=1,EURIBOR!I312+1,IF(EURIBOR!I312&gt;=3,EURIBOR!I312,2+(EURIBOR!I312-1)/2)))</f>
        <v>2.5579999999999998</v>
      </c>
      <c r="D311" s="4">
        <f ca="1">MAX(0,IF(EURIBOR!J312&lt;=1,EURIBOR!J312+1,IF(EURIBOR!J312&gt;=3,EURIBOR!J312,2+(EURIBOR!J312-1)/2)))</f>
        <v>2.5629999999999997</v>
      </c>
      <c r="E311" s="4">
        <f ca="1">MAX(0,IF(EURIBOR!K312&lt;=1,EURIBOR!K312+1,IF(EURIBOR!K312&gt;=3,EURIBOR!K312,2+(EURIBOR!K312-1)/2)))</f>
        <v>0.69199999999999995</v>
      </c>
      <c r="F311" s="4">
        <f ca="1">MAX(0,IF(EURIBOR!L312&lt;=1,EURIBOR!L312+1,IF(EURIBOR!L312&gt;=3,EURIBOR!L312,2+(EURIBOR!L312-1)/2)))</f>
        <v>0.43999999999999995</v>
      </c>
      <c r="G311" s="4">
        <f ca="1">MAX(0,IF(EURIBOR!M312&lt;=1,EURIBOR!M312+1,IF(EURIBOR!M312&gt;=3,EURIBOR!M312,2+(EURIBOR!M312-1)/2)))</f>
        <v>1.849</v>
      </c>
      <c r="H311" s="4">
        <f ca="1">MAX(0,IF(EURIBOR!N312&lt;=1,EURIBOR!N312+1,IF(EURIBOR!N312&gt;=3,EURIBOR!N312,2+(EURIBOR!N312-1)/2)))</f>
        <v>2.2759999999999998</v>
      </c>
      <c r="I311" s="4">
        <f ca="1">MAX(0,IF(EURIBOR!O312&lt;=1,EURIBOR!O312+1,IF(EURIBOR!O312&gt;=3,EURIBOR!O312,2+(EURIBOR!O312-1)/2)))</f>
        <v>2.5354999999999999</v>
      </c>
      <c r="J311" s="4">
        <f ca="1">MAX(0,IF(EURIBOR!P312&lt;=1,EURIBOR!P312+1,IF(EURIBOR!P312&gt;=3,EURIBOR!P312,2+(EURIBOR!P312-1)/2)))</f>
        <v>3.41</v>
      </c>
      <c r="K311" s="4">
        <f ca="1">MAX(0,IF(EURIBOR!Q312&lt;=1,EURIBOR!Q312+1,IF(EURIBOR!Q312&gt;=3,EURIBOR!Q312,2+(EURIBOR!Q312-1)/2)))</f>
        <v>2.141</v>
      </c>
      <c r="L311" s="4">
        <f ca="1">MAX(0,IF(EURIBOR!R312&lt;=1,EURIBOR!R312+1,IF(EURIBOR!R312&gt;=3,EURIBOR!R312,2+(EURIBOR!R312-1)/2)))</f>
        <v>0.58299999999999996</v>
      </c>
      <c r="M311" s="4">
        <f ca="1">MAX(0,IF(EURIBOR!S312&lt;=1,EURIBOR!S312+1,IF(EURIBOR!S312&gt;=3,EURIBOR!S312,2+(EURIBOR!S312-1)/2)))</f>
        <v>0.43300000000000005</v>
      </c>
      <c r="N311" s="4">
        <f ca="1">MAX(0,IF(EURIBOR!T312&lt;=1,EURIBOR!T312+1,IF(EURIBOR!T312&gt;=3,EURIBOR!T312,2+(EURIBOR!T312-1)/2)))</f>
        <v>3.78</v>
      </c>
      <c r="O311" s="4">
        <f ca="1">MAX(0,IF(EURIBOR!U312&lt;=1,EURIBOR!U312+1,IF(EURIBOR!U312&gt;=3,EURIBOR!U312,2+(EURIBOR!U312-1)/2)))</f>
        <v>0.751</v>
      </c>
      <c r="P311" s="4">
        <f ca="1">MAX(0,IF(EURIBOR!V312&lt;=1,EURIBOR!V312+1,IF(EURIBOR!V312&gt;=3,EURIBOR!V312,2+(EURIBOR!V312-1)/2)))</f>
        <v>3.3570000000000002</v>
      </c>
      <c r="Q311" s="4">
        <f ca="1">MAX(0,IF(EURIBOR!W312&lt;=1,EURIBOR!W312+1,IF(EURIBOR!W312&gt;=3,EURIBOR!W312,2+(EURIBOR!W312-1)/2)))</f>
        <v>5.1130000000000004</v>
      </c>
      <c r="R311" s="4">
        <f ca="1">MAX(0,IF(EURIBOR!X312&lt;=1,EURIBOR!X312+1,IF(EURIBOR!X312&gt;=3,EURIBOR!X312,2+(EURIBOR!X312-1)/2)))</f>
        <v>4.8570000000000002</v>
      </c>
      <c r="S311" s="4">
        <f ca="1">MAX(0,IF(EURIBOR!Y312&lt;=1,EURIBOR!Y312+1,IF(EURIBOR!Y312&gt;=3,EURIBOR!Y312,2+(EURIBOR!Y312-1)/2)))</f>
        <v>2.9704999999999999</v>
      </c>
      <c r="T311" s="4">
        <f ca="1">MAX(0,IF(EURIBOR!Z312&lt;=1,EURIBOR!Z312+1,IF(EURIBOR!Z312&gt;=3,EURIBOR!Z312,2+(EURIBOR!Z312-1)/2)))</f>
        <v>4.3620000000000001</v>
      </c>
      <c r="U311" s="4">
        <f ca="1">MAX(0,IF(EURIBOR!AA312&lt;=1,EURIBOR!AA312+1,IF(EURIBOR!AA312&gt;=3,EURIBOR!AA312,2+(EURIBOR!AA312-1)/2)))</f>
        <v>3.391</v>
      </c>
      <c r="V311" s="4">
        <f ca="1">MAX(0,IF(EURIBOR!AB312&lt;=1,EURIBOR!AB312+1,IF(EURIBOR!AB312&gt;=3,EURIBOR!AB312,2+(EURIBOR!AB312-1)/2)))</f>
        <v>4.7089999999999996</v>
      </c>
      <c r="W311" s="4">
        <f ca="1">MAX(0,IF(EURIBOR!AC312&lt;=1,EURIBOR!AC312+1,IF(EURIBOR!AC312&gt;=3,EURIBOR!AC312,2+(EURIBOR!AC312-1)/2)))</f>
        <v>3.9200000000000008</v>
      </c>
      <c r="X311" s="4">
        <f ca="1">MAX(0,IF(EURIBOR!AD312&lt;=1,EURIBOR!AD312+1,IF(EURIBOR!AD312&gt;=3,EURIBOR!AD312,2+(EURIBOR!AD312-1)/2)))</f>
        <v>2.5865</v>
      </c>
      <c r="Y311" s="4">
        <f ca="1">MAX(0,IF(EURIBOR!AE312&lt;=1,EURIBOR!AE312+1,IF(EURIBOR!AE312&gt;=3,EURIBOR!AE312,2+(EURIBOR!AE312-1)/2)))</f>
        <v>3.88</v>
      </c>
      <c r="Z311" s="4">
        <f ca="1">MAX(0,IF(EURIBOR!AF312&lt;=1,EURIBOR!AF312+1,IF(EURIBOR!AF312&gt;=3,EURIBOR!AF312,2+(EURIBOR!AF312-1)/2)))</f>
        <v>0.68399999999999994</v>
      </c>
      <c r="AA311" s="4">
        <f ca="1">MAX(0,IF(EURIBOR!AG312&lt;=1,EURIBOR!AG312+1,IF(EURIBOR!AG312&gt;=3,EURIBOR!AG312,2+(EURIBOR!AG312-1)/2)))</f>
        <v>0.68100000000000005</v>
      </c>
      <c r="AB311" s="4">
        <f ca="1">MAX(0,IF(EURIBOR!AH312&lt;=1,EURIBOR!AH312+1,IF(EURIBOR!AH312&gt;=3,EURIBOR!AH312,2+(EURIBOR!AH312-1)/2)))</f>
        <v>3.3759999999999999</v>
      </c>
      <c r="AC311" s="4">
        <f ca="1">MAX(0,IF(EURIBOR!AI312&lt;=1,EURIBOR!AI312+1,IF(EURIBOR!AI312&gt;=3,EURIBOR!AI312,2+(EURIBOR!AI312-1)/2)))</f>
        <v>2.7004999999999999</v>
      </c>
      <c r="AD311" s="4">
        <f ca="1">MAX(0,IF(EURIBOR!AJ312&lt;=1,EURIBOR!AJ312+1,IF(EURIBOR!AJ312&gt;=3,EURIBOR!AJ312,2+(EURIBOR!AJ312-1)/2)))</f>
        <v>4.8479999999999999</v>
      </c>
    </row>
    <row r="312" spans="1:30" x14ac:dyDescent="0.25">
      <c r="A312" s="4">
        <f ca="1">MAX(0,IF(EURIBOR!G313&lt;=1,EURIBOR!G313+1,IF(EURIBOR!G313&gt;=3,EURIBOR!G313,2+(EURIBOR!G313-1)/2)))</f>
        <v>0.874</v>
      </c>
      <c r="B312" s="4">
        <f ca="1">MAX(0,IF(EURIBOR!H313&lt;=1,EURIBOR!H313+1,IF(EURIBOR!H313&gt;=3,EURIBOR!H313,2+(EURIBOR!H313-1)/2)))</f>
        <v>1.728</v>
      </c>
      <c r="C312" s="4">
        <f ca="1">MAX(0,IF(EURIBOR!I313&lt;=1,EURIBOR!I313+1,IF(EURIBOR!I313&gt;=3,EURIBOR!I313,2+(EURIBOR!I313-1)/2)))</f>
        <v>2.5569999999999999</v>
      </c>
      <c r="D312" s="4">
        <f ca="1">MAX(0,IF(EURIBOR!J313&lt;=1,EURIBOR!J313+1,IF(EURIBOR!J313&gt;=3,EURIBOR!J313,2+(EURIBOR!J313-1)/2)))</f>
        <v>2.5555000000000003</v>
      </c>
      <c r="E312" s="4">
        <f ca="1">MAX(0,IF(EURIBOR!K313&lt;=1,EURIBOR!K313+1,IF(EURIBOR!K313&gt;=3,EURIBOR!K313,2+(EURIBOR!K313-1)/2)))</f>
        <v>0.69199999999999995</v>
      </c>
      <c r="F312" s="4">
        <f ca="1">MAX(0,IF(EURIBOR!L313&lt;=1,EURIBOR!L313+1,IF(EURIBOR!L313&gt;=3,EURIBOR!L313,2+(EURIBOR!L313-1)/2)))</f>
        <v>0.46799999999999997</v>
      </c>
      <c r="G312" s="4">
        <f ca="1">MAX(0,IF(EURIBOR!M313&lt;=1,EURIBOR!M313+1,IF(EURIBOR!M313&gt;=3,EURIBOR!M313,2+(EURIBOR!M313-1)/2)))</f>
        <v>1.8959999999999999</v>
      </c>
      <c r="H312" s="4">
        <f ca="1">MAX(0,IF(EURIBOR!N313&lt;=1,EURIBOR!N313+1,IF(EURIBOR!N313&gt;=3,EURIBOR!N313,2+(EURIBOR!N313-1)/2)))</f>
        <v>2.2679999999999998</v>
      </c>
      <c r="I312" s="4">
        <f ca="1">MAX(0,IF(EURIBOR!O313&lt;=1,EURIBOR!O313+1,IF(EURIBOR!O313&gt;=3,EURIBOR!O313,2+(EURIBOR!O313-1)/2)))</f>
        <v>2.5145</v>
      </c>
      <c r="J312" s="4">
        <f ca="1">MAX(0,IF(EURIBOR!P313&lt;=1,EURIBOR!P313+1,IF(EURIBOR!P313&gt;=3,EURIBOR!P313,2+(EURIBOR!P313-1)/2)))</f>
        <v>3.3519999999999999</v>
      </c>
      <c r="K312" s="4">
        <f ca="1">MAX(0,IF(EURIBOR!Q313&lt;=1,EURIBOR!Q313+1,IF(EURIBOR!Q313&gt;=3,EURIBOR!Q313,2+(EURIBOR!Q313-1)/2)))</f>
        <v>2.1114999999999999</v>
      </c>
      <c r="L312" s="4">
        <f ca="1">MAX(0,IF(EURIBOR!R313&lt;=1,EURIBOR!R313+1,IF(EURIBOR!R313&gt;=3,EURIBOR!R313,2+(EURIBOR!R313-1)/2)))</f>
        <v>0.746</v>
      </c>
      <c r="M312" s="4">
        <f ca="1">MAX(0,IF(EURIBOR!S313&lt;=1,EURIBOR!S313+1,IF(EURIBOR!S313&gt;=3,EURIBOR!S313,2+(EURIBOR!S313-1)/2)))</f>
        <v>0.41800000000000004</v>
      </c>
      <c r="N312" s="4">
        <f ca="1">MAX(0,IF(EURIBOR!T313&lt;=1,EURIBOR!T313+1,IF(EURIBOR!T313&gt;=3,EURIBOR!T313,2+(EURIBOR!T313-1)/2)))</f>
        <v>3.88</v>
      </c>
      <c r="O312" s="4">
        <f ca="1">MAX(0,IF(EURIBOR!U313&lt;=1,EURIBOR!U313+1,IF(EURIBOR!U313&gt;=3,EURIBOR!U313,2+(EURIBOR!U313-1)/2)))</f>
        <v>0.74299999999999999</v>
      </c>
      <c r="P312" s="4">
        <f ca="1">MAX(0,IF(EURIBOR!V313&lt;=1,EURIBOR!V313+1,IF(EURIBOR!V313&gt;=3,EURIBOR!V313,2+(EURIBOR!V313-1)/2)))</f>
        <v>3.391</v>
      </c>
      <c r="Q312" s="4">
        <f ca="1">MAX(0,IF(EURIBOR!W313&lt;=1,EURIBOR!W313+1,IF(EURIBOR!W313&gt;=3,EURIBOR!W313,2+(EURIBOR!W313-1)/2)))</f>
        <v>4.2380000000000004</v>
      </c>
      <c r="R312" s="4">
        <f ca="1">MAX(0,IF(EURIBOR!X313&lt;=1,EURIBOR!X313+1,IF(EURIBOR!X313&gt;=3,EURIBOR!X313,2+(EURIBOR!X313-1)/2)))</f>
        <v>4.9409999999999998</v>
      </c>
      <c r="S312" s="4">
        <f ca="1">MAX(0,IF(EURIBOR!Y313&lt;=1,EURIBOR!Y313+1,IF(EURIBOR!Y313&gt;=3,EURIBOR!Y313,2+(EURIBOR!Y313-1)/2)))</f>
        <v>2.9159999999999999</v>
      </c>
      <c r="T312" s="4">
        <f ca="1">MAX(0,IF(EURIBOR!Z313&lt;=1,EURIBOR!Z313+1,IF(EURIBOR!Z313&gt;=3,EURIBOR!Z313,2+(EURIBOR!Z313-1)/2)))</f>
        <v>4.5960000000000001</v>
      </c>
      <c r="U312" s="4">
        <f ca="1">MAX(0,IF(EURIBOR!AA313&lt;=1,EURIBOR!AA313+1,IF(EURIBOR!AA313&gt;=3,EURIBOR!AA313,2+(EURIBOR!AA313-1)/2)))</f>
        <v>3.407</v>
      </c>
      <c r="V312" s="4">
        <f ca="1">MAX(0,IF(EURIBOR!AB313&lt;=1,EURIBOR!AB313+1,IF(EURIBOR!AB313&gt;=3,EURIBOR!AB313,2+(EURIBOR!AB313-1)/2)))</f>
        <v>4.6820000000000004</v>
      </c>
      <c r="W312" s="4">
        <f ca="1">MAX(0,IF(EURIBOR!AC313&lt;=1,EURIBOR!AC313+1,IF(EURIBOR!AC313&gt;=3,EURIBOR!AC313,2+(EURIBOR!AC313-1)/2)))</f>
        <v>3.9195000000000007</v>
      </c>
      <c r="X312" s="4">
        <f ca="1">MAX(0,IF(EURIBOR!AD313&lt;=1,EURIBOR!AD313+1,IF(EURIBOR!AD313&gt;=3,EURIBOR!AD313,2+(EURIBOR!AD313-1)/2)))</f>
        <v>2.5724999999999998</v>
      </c>
      <c r="Y312" s="4">
        <f ca="1">MAX(0,IF(EURIBOR!AE313&lt;=1,EURIBOR!AE313+1,IF(EURIBOR!AE313&gt;=3,EURIBOR!AE313,2+(EURIBOR!AE313-1)/2)))</f>
        <v>3.9710000000000001</v>
      </c>
      <c r="Z312" s="4">
        <f ca="1">MAX(0,IF(EURIBOR!AF313&lt;=1,EURIBOR!AF313+1,IF(EURIBOR!AF313&gt;=3,EURIBOR!AF313,2+(EURIBOR!AF313-1)/2)))</f>
        <v>0.68799999999999994</v>
      </c>
      <c r="AA312" s="4">
        <f ca="1">MAX(0,IF(EURIBOR!AG313&lt;=1,EURIBOR!AG313+1,IF(EURIBOR!AG313&gt;=3,EURIBOR!AG313,2+(EURIBOR!AG313-1)/2)))</f>
        <v>0.68199999999999994</v>
      </c>
      <c r="AB312" s="4">
        <f ca="1">MAX(0,IF(EURIBOR!AH313&lt;=1,EURIBOR!AH313+1,IF(EURIBOR!AH313&gt;=3,EURIBOR!AH313,2+(EURIBOR!AH313-1)/2)))</f>
        <v>3.468</v>
      </c>
      <c r="AC312" s="4">
        <f ca="1">MAX(0,IF(EURIBOR!AI313&lt;=1,EURIBOR!AI313+1,IF(EURIBOR!AI313&gt;=3,EURIBOR!AI313,2+(EURIBOR!AI313-1)/2)))</f>
        <v>2.5760000000000001</v>
      </c>
      <c r="AD312" s="4">
        <f ca="1">MAX(0,IF(EURIBOR!AJ313&lt;=1,EURIBOR!AJ313+1,IF(EURIBOR!AJ313&gt;=3,EURIBOR!AJ313,2+(EURIBOR!AJ313-1)/2)))</f>
        <v>4.4820000000000002</v>
      </c>
    </row>
    <row r="313" spans="1:30" x14ac:dyDescent="0.25">
      <c r="A313" s="4">
        <f ca="1">MAX(0,IF(EURIBOR!G314&lt;=1,EURIBOR!G314+1,IF(EURIBOR!G314&gt;=3,EURIBOR!G314,2+(EURIBOR!G314-1)/2)))</f>
        <v>0.85399999999999998</v>
      </c>
      <c r="B313" s="4">
        <f ca="1">MAX(0,IF(EURIBOR!H314&lt;=1,EURIBOR!H314+1,IF(EURIBOR!H314&gt;=3,EURIBOR!H314,2+(EURIBOR!H314-1)/2)))</f>
        <v>1.849</v>
      </c>
      <c r="C313" s="4">
        <f ca="1">MAX(0,IF(EURIBOR!I314&lt;=1,EURIBOR!I314+1,IF(EURIBOR!I314&gt;=3,EURIBOR!I314,2+(EURIBOR!I314-1)/2)))</f>
        <v>2.5594999999999999</v>
      </c>
      <c r="D313" s="4">
        <f ca="1">MAX(0,IF(EURIBOR!J314&lt;=1,EURIBOR!J314+1,IF(EURIBOR!J314&gt;=3,EURIBOR!J314,2+(EURIBOR!J314-1)/2)))</f>
        <v>2.5594999999999999</v>
      </c>
      <c r="E313" s="4">
        <f ca="1">MAX(0,IF(EURIBOR!K314&lt;=1,EURIBOR!K314+1,IF(EURIBOR!K314&gt;=3,EURIBOR!K314,2+(EURIBOR!K314-1)/2)))</f>
        <v>0.69100000000000006</v>
      </c>
      <c r="F313" s="4">
        <f ca="1">MAX(0,IF(EURIBOR!L314&lt;=1,EURIBOR!L314+1,IF(EURIBOR!L314&gt;=3,EURIBOR!L314,2+(EURIBOR!L314-1)/2)))</f>
        <v>0.505</v>
      </c>
      <c r="G313" s="4">
        <f ca="1">MAX(0,IF(EURIBOR!M314&lt;=1,EURIBOR!M314+1,IF(EURIBOR!M314&gt;=3,EURIBOR!M314,2+(EURIBOR!M314-1)/2)))</f>
        <v>1.88</v>
      </c>
      <c r="H313" s="4">
        <f ca="1">MAX(0,IF(EURIBOR!N314&lt;=1,EURIBOR!N314+1,IF(EURIBOR!N314&gt;=3,EURIBOR!N314,2+(EURIBOR!N314-1)/2)))</f>
        <v>2.2880000000000003</v>
      </c>
      <c r="I313" s="4">
        <f ca="1">MAX(0,IF(EURIBOR!O314&lt;=1,EURIBOR!O314+1,IF(EURIBOR!O314&gt;=3,EURIBOR!O314,2+(EURIBOR!O314-1)/2)))</f>
        <v>2.5244999999999997</v>
      </c>
      <c r="J313" s="4">
        <f ca="1">MAX(0,IF(EURIBOR!P314&lt;=1,EURIBOR!P314+1,IF(EURIBOR!P314&gt;=3,EURIBOR!P314,2+(EURIBOR!P314-1)/2)))</f>
        <v>3.31</v>
      </c>
      <c r="K313" s="4">
        <f ca="1">MAX(0,IF(EURIBOR!Q314&lt;=1,EURIBOR!Q314+1,IF(EURIBOR!Q314&gt;=3,EURIBOR!Q314,2+(EURIBOR!Q314-1)/2)))</f>
        <v>1.9750000000000001</v>
      </c>
      <c r="L313" s="4">
        <f ca="1">MAX(0,IF(EURIBOR!R314&lt;=1,EURIBOR!R314+1,IF(EURIBOR!R314&gt;=3,EURIBOR!R314,2+(EURIBOR!R314-1)/2)))</f>
        <v>0.72799999999999998</v>
      </c>
      <c r="M313" s="4">
        <f ca="1">MAX(0,IF(EURIBOR!S314&lt;=1,EURIBOR!S314+1,IF(EURIBOR!S314&gt;=3,EURIBOR!S314,2+(EURIBOR!S314-1)/2)))</f>
        <v>0.43999999999999995</v>
      </c>
      <c r="N313" s="4">
        <f ca="1">MAX(0,IF(EURIBOR!T314&lt;=1,EURIBOR!T314+1,IF(EURIBOR!T314&gt;=3,EURIBOR!T314,2+(EURIBOR!T314-1)/2)))</f>
        <v>3.9710000000000001</v>
      </c>
      <c r="O313" s="4">
        <f ca="1">MAX(0,IF(EURIBOR!U314&lt;=1,EURIBOR!U314+1,IF(EURIBOR!U314&gt;=3,EURIBOR!U314,2+(EURIBOR!U314-1)/2)))</f>
        <v>0.73199999999999998</v>
      </c>
      <c r="P313" s="4">
        <f ca="1">MAX(0,IF(EURIBOR!V314&lt;=1,EURIBOR!V314+1,IF(EURIBOR!V314&gt;=3,EURIBOR!V314,2+(EURIBOR!V314-1)/2)))</f>
        <v>3.407</v>
      </c>
      <c r="Q313" s="4">
        <f ca="1">MAX(0,IF(EURIBOR!W314&lt;=1,EURIBOR!W314+1,IF(EURIBOR!W314&gt;=3,EURIBOR!W314,2+(EURIBOR!W314-1)/2)))</f>
        <v>3.2930000000000001</v>
      </c>
      <c r="R313" s="4">
        <f ca="1">MAX(0,IF(EURIBOR!X314&lt;=1,EURIBOR!X314+1,IF(EURIBOR!X314&gt;=3,EURIBOR!X314,2+(EURIBOR!X314-1)/2)))</f>
        <v>4.9610000000000003</v>
      </c>
      <c r="S313" s="4">
        <f ca="1">MAX(0,IF(EURIBOR!Y314&lt;=1,EURIBOR!Y314+1,IF(EURIBOR!Y314&gt;=3,EURIBOR!Y314,2+(EURIBOR!Y314-1)/2)))</f>
        <v>2.8434999999999997</v>
      </c>
      <c r="T313" s="4">
        <f ca="1">MAX(0,IF(EURIBOR!Z314&lt;=1,EURIBOR!Z314+1,IF(EURIBOR!Z314&gt;=3,EURIBOR!Z314,2+(EURIBOR!Z314-1)/2)))</f>
        <v>4.7839999999999998</v>
      </c>
      <c r="U313" s="4">
        <f ca="1">MAX(0,IF(EURIBOR!AA314&lt;=1,EURIBOR!AA314+1,IF(EURIBOR!AA314&gt;=3,EURIBOR!AA314,2+(EURIBOR!AA314-1)/2)))</f>
        <v>3.4670000000000001</v>
      </c>
      <c r="V313" s="4">
        <f ca="1">MAX(0,IF(EURIBOR!AB314&lt;=1,EURIBOR!AB314+1,IF(EURIBOR!AB314&gt;=3,EURIBOR!AB314,2+(EURIBOR!AB314-1)/2)))</f>
        <v>4.6440000000000001</v>
      </c>
      <c r="W313" s="4">
        <f ca="1">MAX(0,IF(EURIBOR!AC314&lt;=1,EURIBOR!AC314+1,IF(EURIBOR!AC314&gt;=3,EURIBOR!AC314,2+(EURIBOR!AC314-1)/2)))</f>
        <v>3.8958333333333339</v>
      </c>
      <c r="X313" s="4">
        <f ca="1">MAX(0,IF(EURIBOR!AD314&lt;=1,EURIBOR!AD314+1,IF(EURIBOR!AD314&gt;=3,EURIBOR!AD314,2+(EURIBOR!AD314-1)/2)))</f>
        <v>2.569</v>
      </c>
      <c r="Y313" s="4">
        <f ca="1">MAX(0,IF(EURIBOR!AE314&lt;=1,EURIBOR!AE314+1,IF(EURIBOR!AE314&gt;=3,EURIBOR!AE314,2+(EURIBOR!AE314-1)/2)))</f>
        <v>3.9672727272727268</v>
      </c>
      <c r="Z313" s="4">
        <f ca="1">MAX(0,IF(EURIBOR!AF314&lt;=1,EURIBOR!AF314+1,IF(EURIBOR!AF314&gt;=3,EURIBOR!AF314,2+(EURIBOR!AF314-1)/2)))</f>
        <v>0.69199999999999995</v>
      </c>
      <c r="AA313" s="4">
        <f ca="1">MAX(0,IF(EURIBOR!AG314&lt;=1,EURIBOR!AG314+1,IF(EURIBOR!AG314&gt;=3,EURIBOR!AG314,2+(EURIBOR!AG314-1)/2)))</f>
        <v>0.68399999999999994</v>
      </c>
      <c r="AB313" s="4">
        <f ca="1">MAX(0,IF(EURIBOR!AH314&lt;=1,EURIBOR!AH314+1,IF(EURIBOR!AH314&gt;=3,EURIBOR!AH314,2+(EURIBOR!AH314-1)/2)))</f>
        <v>3.4460000000000002</v>
      </c>
      <c r="AC313" s="4">
        <f ca="1">MAX(0,IF(EURIBOR!AI314&lt;=1,EURIBOR!AI314+1,IF(EURIBOR!AI314&gt;=3,EURIBOR!AI314,2+(EURIBOR!AI314-1)/2)))</f>
        <v>2.5649999999999999</v>
      </c>
      <c r="AD313" s="4">
        <f ca="1">MAX(0,IF(EURIBOR!AJ314&lt;=1,EURIBOR!AJ314+1,IF(EURIBOR!AJ314&gt;=3,EURIBOR!AJ314,2+(EURIBOR!AJ314-1)/2)))</f>
        <v>4.3620000000000001</v>
      </c>
    </row>
    <row r="314" spans="1:30" x14ac:dyDescent="0.25">
      <c r="A314" s="4">
        <f ca="1">MAX(0,IF(EURIBOR!G315&lt;=1,EURIBOR!G315+1,IF(EURIBOR!G315&gt;=3,EURIBOR!G315,2+(EURIBOR!G315-1)/2)))</f>
        <v>0.81600000000000006</v>
      </c>
      <c r="B314" s="4">
        <f ca="1">MAX(0,IF(EURIBOR!H315&lt;=1,EURIBOR!H315+1,IF(EURIBOR!H315&gt;=3,EURIBOR!H315,2+(EURIBOR!H315-1)/2)))</f>
        <v>1.8959999999999999</v>
      </c>
      <c r="C314" s="4">
        <f ca="1">MAX(0,IF(EURIBOR!I315&lt;=1,EURIBOR!I315+1,IF(EURIBOR!I315&gt;=3,EURIBOR!I315,2+(EURIBOR!I315-1)/2)))</f>
        <v>2.5735000000000001</v>
      </c>
      <c r="D314" s="4">
        <f ca="1">MAX(0,IF(EURIBOR!J315&lt;=1,EURIBOR!J315+1,IF(EURIBOR!J315&gt;=3,EURIBOR!J315,2+(EURIBOR!J315-1)/2)))</f>
        <v>2.5659999999999998</v>
      </c>
      <c r="E314" s="4">
        <f ca="1">MAX(0,IF(EURIBOR!K315&lt;=1,EURIBOR!K315+1,IF(EURIBOR!K315&gt;=3,EURIBOR!K315,2+(EURIBOR!K315-1)/2)))</f>
        <v>0.69</v>
      </c>
      <c r="F314" s="4">
        <f ca="1">MAX(0,IF(EURIBOR!L315&lt;=1,EURIBOR!L315+1,IF(EURIBOR!L315&gt;=3,EURIBOR!L315,2+(EURIBOR!L315-1)/2)))</f>
        <v>0.55200000000000005</v>
      </c>
      <c r="G314" s="4">
        <f ca="1">MAX(0,IF(EURIBOR!M315&lt;=1,EURIBOR!M315+1,IF(EURIBOR!M315&gt;=3,EURIBOR!M315,2+(EURIBOR!M315-1)/2)))</f>
        <v>1.998</v>
      </c>
      <c r="H314" s="4">
        <f ca="1">MAX(0,IF(EURIBOR!N315&lt;=1,EURIBOR!N315+1,IF(EURIBOR!N315&gt;=3,EURIBOR!N315,2+(EURIBOR!N315-1)/2)))</f>
        <v>2.2425000000000002</v>
      </c>
      <c r="I314" s="4">
        <f ca="1">MAX(0,IF(EURIBOR!O315&lt;=1,EURIBOR!O315+1,IF(EURIBOR!O315&gt;=3,EURIBOR!O315,2+(EURIBOR!O315-1)/2)))</f>
        <v>2.5430000000000001</v>
      </c>
      <c r="J314" s="4">
        <f ca="1">MAX(0,IF(EURIBOR!P315&lt;=1,EURIBOR!P315+1,IF(EURIBOR!P315&gt;=3,EURIBOR!P315,2+(EURIBOR!P315-1)/2)))</f>
        <v>3.2610000000000001</v>
      </c>
      <c r="K314" s="4">
        <f ca="1">MAX(0,IF(EURIBOR!Q315&lt;=1,EURIBOR!Q315+1,IF(EURIBOR!Q315&gt;=3,EURIBOR!Q315,2+(EURIBOR!Q315-1)/2)))</f>
        <v>1.8599999999999999</v>
      </c>
      <c r="L314" s="4">
        <f ca="1">MAX(0,IF(EURIBOR!R315&lt;=1,EURIBOR!R315+1,IF(EURIBOR!R315&gt;=3,EURIBOR!R315,2+(EURIBOR!R315-1)/2)))</f>
        <v>0.624</v>
      </c>
      <c r="M314" s="4">
        <f ca="1">MAX(0,IF(EURIBOR!S315&lt;=1,EURIBOR!S315+1,IF(EURIBOR!S315&gt;=3,EURIBOR!S315,2+(EURIBOR!S315-1)/2)))</f>
        <v>0.46799999999999997</v>
      </c>
      <c r="N314" s="4">
        <f ca="1">MAX(0,IF(EURIBOR!T315&lt;=1,EURIBOR!T315+1,IF(EURIBOR!T315&gt;=3,EURIBOR!T315,2+(EURIBOR!T315-1)/2)))</f>
        <v>3.9672727272727268</v>
      </c>
      <c r="O314" s="4">
        <f ca="1">MAX(0,IF(EURIBOR!U315&lt;=1,EURIBOR!U315+1,IF(EURIBOR!U315&gt;=3,EURIBOR!U315,2+(EURIBOR!U315-1)/2)))</f>
        <v>0.70599999999999996</v>
      </c>
      <c r="P314" s="4">
        <f ca="1">MAX(0,IF(EURIBOR!V315&lt;=1,EURIBOR!V315+1,IF(EURIBOR!V315&gt;=3,EURIBOR!V315,2+(EURIBOR!V315-1)/2)))</f>
        <v>3.4670000000000001</v>
      </c>
      <c r="Q314" s="4">
        <f ca="1">MAX(0,IF(EURIBOR!W315&lt;=1,EURIBOR!W315+1,IF(EURIBOR!W315&gt;=3,EURIBOR!W315,2+(EURIBOR!W315-1)/2)))</f>
        <v>2.7284999999999999</v>
      </c>
      <c r="R314" s="4">
        <f ca="1">MAX(0,IF(EURIBOR!X315&lt;=1,EURIBOR!X315+1,IF(EURIBOR!X315&gt;=3,EURIBOR!X315,2+(EURIBOR!X315-1)/2)))</f>
        <v>4.9649999999999999</v>
      </c>
      <c r="S314" s="4">
        <f ca="1">MAX(0,IF(EURIBOR!Y315&lt;=1,EURIBOR!Y315+1,IF(EURIBOR!Y315&gt;=3,EURIBOR!Y315,2+(EURIBOR!Y315-1)/2)))</f>
        <v>2.7649999999999997</v>
      </c>
      <c r="T314" s="4">
        <f ca="1">MAX(0,IF(EURIBOR!Z315&lt;=1,EURIBOR!Z315+1,IF(EURIBOR!Z315&gt;=3,EURIBOR!Z315,2+(EURIBOR!Z315-1)/2)))</f>
        <v>4.8570000000000002</v>
      </c>
      <c r="U314" s="4">
        <f ca="1">MAX(0,IF(EURIBOR!AA315&lt;=1,EURIBOR!AA315+1,IF(EURIBOR!AA315&gt;=3,EURIBOR!AA315,2+(EURIBOR!AA315-1)/2)))</f>
        <v>3.464</v>
      </c>
      <c r="V314" s="4">
        <f ca="1">MAX(0,IF(EURIBOR!AB315&lt;=1,EURIBOR!AB315+1,IF(EURIBOR!AB315&gt;=3,EURIBOR!AB315,2+(EURIBOR!AB315-1)/2)))</f>
        <v>4.4539999999999997</v>
      </c>
      <c r="W314" s="4">
        <f ca="1">MAX(0,IF(EURIBOR!AC315&lt;=1,EURIBOR!AC315+1,IF(EURIBOR!AC315&gt;=3,EURIBOR!AC315,2+(EURIBOR!AC315-1)/2)))</f>
        <v>3.137</v>
      </c>
      <c r="X314" s="4">
        <f ca="1">MAX(0,IF(EURIBOR!AD315&lt;=1,EURIBOR!AD315+1,IF(EURIBOR!AD315&gt;=3,EURIBOR!AD315,2+(EURIBOR!AD315-1)/2)))</f>
        <v>2.5685000000000002</v>
      </c>
      <c r="Y314" s="4">
        <f ca="1">MAX(0,IF(EURIBOR!AE315&lt;=1,EURIBOR!AE315+1,IF(EURIBOR!AE315&gt;=3,EURIBOR!AE315,2+(EURIBOR!AE315-1)/2)))</f>
        <v>3.9310526315789471</v>
      </c>
      <c r="Z314" s="4">
        <f ca="1">MAX(0,IF(EURIBOR!AF315&lt;=1,EURIBOR!AF315+1,IF(EURIBOR!AF315&gt;=3,EURIBOR!AF315,2+(EURIBOR!AF315-1)/2)))</f>
        <v>0.69199999999999995</v>
      </c>
      <c r="AA314" s="4">
        <f ca="1">MAX(0,IF(EURIBOR!AG315&lt;=1,EURIBOR!AG315+1,IF(EURIBOR!AG315&gt;=3,EURIBOR!AG315,2+(EURIBOR!AG315-1)/2)))</f>
        <v>0.68799999999999994</v>
      </c>
      <c r="AB314" s="4">
        <f ca="1">MAX(0,IF(EURIBOR!AH315&lt;=1,EURIBOR!AH315+1,IF(EURIBOR!AH315&gt;=3,EURIBOR!AH315,2+(EURIBOR!AH315-1)/2)))</f>
        <v>3.343</v>
      </c>
      <c r="AC314" s="4">
        <f ca="1">MAX(0,IF(EURIBOR!AI315&lt;=1,EURIBOR!AI315+1,IF(EURIBOR!AI315&gt;=3,EURIBOR!AI315,2+(EURIBOR!AI315-1)/2)))</f>
        <v>2.5700000000000003</v>
      </c>
      <c r="AD314" s="4">
        <f ca="1">MAX(0,IF(EURIBOR!AJ315&lt;=1,EURIBOR!AJ315+1,IF(EURIBOR!AJ315&gt;=3,EURIBOR!AJ315,2+(EURIBOR!AJ315-1)/2)))</f>
        <v>4.5960000000000001</v>
      </c>
    </row>
    <row r="315" spans="1:30" x14ac:dyDescent="0.25">
      <c r="A315" s="4">
        <f ca="1">MAX(0,IF(EURIBOR!G316&lt;=1,EURIBOR!G316+1,IF(EURIBOR!G316&gt;=3,EURIBOR!G316,2+(EURIBOR!G316-1)/2)))</f>
        <v>0.77100000000000002</v>
      </c>
      <c r="B315" s="4">
        <f ca="1">MAX(0,IF(EURIBOR!H316&lt;=1,EURIBOR!H316+1,IF(EURIBOR!H316&gt;=3,EURIBOR!H316,2+(EURIBOR!H316-1)/2)))</f>
        <v>1.88</v>
      </c>
      <c r="C315" s="4">
        <f ca="1">MAX(0,IF(EURIBOR!I316&lt;=1,EURIBOR!I316+1,IF(EURIBOR!I316&gt;=3,EURIBOR!I316,2+(EURIBOR!I316-1)/2)))</f>
        <v>2.585</v>
      </c>
      <c r="D315" s="4">
        <f ca="1">MAX(0,IF(EURIBOR!J316&lt;=1,EURIBOR!J316+1,IF(EURIBOR!J316&gt;=3,EURIBOR!J316,2+(EURIBOR!J316-1)/2)))</f>
        <v>2.5694999999999997</v>
      </c>
      <c r="E315" s="4">
        <f ca="1">MAX(0,IF(EURIBOR!K316&lt;=1,EURIBOR!K316+1,IF(EURIBOR!K316&gt;=3,EURIBOR!K316,2+(EURIBOR!K316-1)/2)))</f>
        <v>0.68799999999999994</v>
      </c>
      <c r="F315" s="4">
        <f ca="1">MAX(0,IF(EURIBOR!L316&lt;=1,EURIBOR!L316+1,IF(EURIBOR!L316&gt;=3,EURIBOR!L316,2+(EURIBOR!L316-1)/2)))</f>
        <v>0.61399999999999999</v>
      </c>
      <c r="G315" s="4">
        <f ca="1">MAX(0,IF(EURIBOR!M316&lt;=1,EURIBOR!M316+1,IF(EURIBOR!M316&gt;=3,EURIBOR!M316,2+(EURIBOR!M316-1)/2)))</f>
        <v>2.0209999999999999</v>
      </c>
      <c r="H315" s="4">
        <f ca="1">MAX(0,IF(EURIBOR!N316&lt;=1,EURIBOR!N316+1,IF(EURIBOR!N316&gt;=3,EURIBOR!N316,2+(EURIBOR!N316-1)/2)))</f>
        <v>2.2130000000000001</v>
      </c>
      <c r="I315" s="4">
        <f ca="1">MAX(0,IF(EURIBOR!O316&lt;=1,EURIBOR!O316+1,IF(EURIBOR!O316&gt;=3,EURIBOR!O316,2+(EURIBOR!O316-1)/2)))</f>
        <v>2.5564999999999998</v>
      </c>
      <c r="J315" s="4">
        <f ca="1">MAX(0,IF(EURIBOR!P316&lt;=1,EURIBOR!P316+1,IF(EURIBOR!P316&gt;=3,EURIBOR!P316,2+(EURIBOR!P316-1)/2)))</f>
        <v>3.1240000000000001</v>
      </c>
      <c r="K315" s="4">
        <f ca="1">MAX(0,IF(EURIBOR!Q316&lt;=1,EURIBOR!Q316+1,IF(EURIBOR!Q316&gt;=3,EURIBOR!Q316,2+(EURIBOR!Q316-1)/2)))</f>
        <v>1.772</v>
      </c>
      <c r="L315" s="4">
        <f ca="1">MAX(0,IF(EURIBOR!R316&lt;=1,EURIBOR!R316+1,IF(EURIBOR!R316&gt;=3,EURIBOR!R316,2+(EURIBOR!R316-1)/2)))</f>
        <v>0.55600000000000005</v>
      </c>
      <c r="M315" s="4">
        <f ca="1">MAX(0,IF(EURIBOR!S316&lt;=1,EURIBOR!S316+1,IF(EURIBOR!S316&gt;=3,EURIBOR!S316,2+(EURIBOR!S316-1)/2)))</f>
        <v>0.505</v>
      </c>
      <c r="N315" s="4">
        <f ca="1">MAX(0,IF(EURIBOR!T316&lt;=1,EURIBOR!T316+1,IF(EURIBOR!T316&gt;=3,EURIBOR!T316,2+(EURIBOR!T316-1)/2)))</f>
        <v>3.9310526315789471</v>
      </c>
      <c r="O315" s="4">
        <f ca="1">MAX(0,IF(EURIBOR!U316&lt;=1,EURIBOR!U316+1,IF(EURIBOR!U316&gt;=3,EURIBOR!U316,2+(EURIBOR!U316-1)/2)))</f>
        <v>0.70199999999999996</v>
      </c>
      <c r="P315" s="4">
        <f ca="1">MAX(0,IF(EURIBOR!V316&lt;=1,EURIBOR!V316+1,IF(EURIBOR!V316&gt;=3,EURIBOR!V316,2+(EURIBOR!V316-1)/2)))</f>
        <v>3.464</v>
      </c>
      <c r="Q315" s="4">
        <f ca="1">MAX(0,IF(EURIBOR!W316&lt;=1,EURIBOR!W316+1,IF(EURIBOR!W316&gt;=3,EURIBOR!W316,2+(EURIBOR!W316-1)/2)))</f>
        <v>2.4714999999999998</v>
      </c>
      <c r="R315" s="4">
        <f ca="1">MAX(0,IF(EURIBOR!X316&lt;=1,EURIBOR!X316+1,IF(EURIBOR!X316&gt;=3,EURIBOR!X316,2+(EURIBOR!X316-1)/2)))</f>
        <v>5.0190000000000001</v>
      </c>
      <c r="S315" s="4">
        <f ca="1">MAX(0,IF(EURIBOR!Y316&lt;=1,EURIBOR!Y316+1,IF(EURIBOR!Y316&gt;=3,EURIBOR!Y316,2+(EURIBOR!Y316-1)/2)))</f>
        <v>2.7664999999999997</v>
      </c>
      <c r="T315" s="4">
        <f ca="1">MAX(0,IF(EURIBOR!Z316&lt;=1,EURIBOR!Z316+1,IF(EURIBOR!Z316&gt;=3,EURIBOR!Z316,2+(EURIBOR!Z316-1)/2)))</f>
        <v>4.9409999999999998</v>
      </c>
      <c r="U315" s="4">
        <f ca="1">MAX(0,IF(EURIBOR!AA316&lt;=1,EURIBOR!AA316+1,IF(EURIBOR!AA316&gt;=3,EURIBOR!AA316,2+(EURIBOR!AA316-1)/2)))</f>
        <v>3.41</v>
      </c>
      <c r="V315" s="4">
        <f ca="1">MAX(0,IF(EURIBOR!AB316&lt;=1,EURIBOR!AB316+1,IF(EURIBOR!AB316&gt;=3,EURIBOR!AB316,2+(EURIBOR!AB316-1)/2)))</f>
        <v>4.4669999999999996</v>
      </c>
      <c r="W315" s="4">
        <f ca="1">MAX(0,IF(EURIBOR!AC316&lt;=1,EURIBOR!AC316+1,IF(EURIBOR!AC316&gt;=3,EURIBOR!AC316,2+(EURIBOR!AC316-1)/2)))</f>
        <v>3.093</v>
      </c>
      <c r="X315" s="4">
        <f ca="1">MAX(0,IF(EURIBOR!AD316&lt;=1,EURIBOR!AD316+1,IF(EURIBOR!AD316&gt;=3,EURIBOR!AD316,2+(EURIBOR!AD316-1)/2)))</f>
        <v>2.5685000000000002</v>
      </c>
      <c r="Y315" s="4">
        <f ca="1">MAX(0,IF(EURIBOR!AE316&lt;=1,EURIBOR!AE316+1,IF(EURIBOR!AE316&gt;=3,EURIBOR!AE316,2+(EURIBOR!AE316-1)/2)))</f>
        <v>3.9204761904761911</v>
      </c>
      <c r="Z315" s="4">
        <f ca="1">MAX(0,IF(EURIBOR!AF316&lt;=1,EURIBOR!AF316+1,IF(EURIBOR!AF316&gt;=3,EURIBOR!AF316,2+(EURIBOR!AF316-1)/2)))</f>
        <v>0.69100000000000006</v>
      </c>
      <c r="AA315" s="4">
        <f ca="1">MAX(0,IF(EURIBOR!AG316&lt;=1,EURIBOR!AG316+1,IF(EURIBOR!AG316&gt;=3,EURIBOR!AG316,2+(EURIBOR!AG316-1)/2)))</f>
        <v>0.69199999999999995</v>
      </c>
      <c r="AB315" s="4">
        <f ca="1">MAX(0,IF(EURIBOR!AH316&lt;=1,EURIBOR!AH316+1,IF(EURIBOR!AH316&gt;=3,EURIBOR!AH316,2+(EURIBOR!AH316-1)/2)))</f>
        <v>3.5369999999999999</v>
      </c>
      <c r="AC315" s="4">
        <f ca="1">MAX(0,IF(EURIBOR!AI316&lt;=1,EURIBOR!AI316+1,IF(EURIBOR!AI316&gt;=3,EURIBOR!AI316,2+(EURIBOR!AI316-1)/2)))</f>
        <v>2.5735000000000001</v>
      </c>
      <c r="AD315" s="4">
        <f ca="1">MAX(0,IF(EURIBOR!AJ316&lt;=1,EURIBOR!AJ316+1,IF(EURIBOR!AJ316&gt;=3,EURIBOR!AJ316,2+(EURIBOR!AJ316-1)/2)))</f>
        <v>4.7839999999999998</v>
      </c>
    </row>
    <row r="316" spans="1:30" x14ac:dyDescent="0.25">
      <c r="A316" s="4">
        <f ca="1">MAX(0,IF(EURIBOR!G317&lt;=1,EURIBOR!G317+1,IF(EURIBOR!G317&gt;=3,EURIBOR!G317,2+(EURIBOR!G317-1)/2)))</f>
        <v>0.751</v>
      </c>
      <c r="B316" s="4">
        <f ca="1">MAX(0,IF(EURIBOR!H317&lt;=1,EURIBOR!H317+1,IF(EURIBOR!H317&gt;=3,EURIBOR!H317,2+(EURIBOR!H317-1)/2)))</f>
        <v>1.998</v>
      </c>
      <c r="C316" s="4">
        <f ca="1">MAX(0,IF(EURIBOR!I317&lt;=1,EURIBOR!I317+1,IF(EURIBOR!I317&gt;=3,EURIBOR!I317,2+(EURIBOR!I317-1)/2)))</f>
        <v>2.5865</v>
      </c>
      <c r="D316" s="4">
        <f ca="1">MAX(0,IF(EURIBOR!J317&lt;=1,EURIBOR!J317+1,IF(EURIBOR!J317&gt;=3,EURIBOR!J317,2+(EURIBOR!J317-1)/2)))</f>
        <v>2.5985</v>
      </c>
      <c r="E316" s="4">
        <f ca="1">MAX(0,IF(EURIBOR!K317&lt;=1,EURIBOR!K317+1,IF(EURIBOR!K317&gt;=3,EURIBOR!K317,2+(EURIBOR!K317-1)/2)))</f>
        <v>0.67100000000000004</v>
      </c>
      <c r="F316" s="4">
        <f ca="1">MAX(0,IF(EURIBOR!L317&lt;=1,EURIBOR!L317+1,IF(EURIBOR!L317&gt;=3,EURIBOR!L317,2+(EURIBOR!L317-1)/2)))</f>
        <v>0.76100000000000001</v>
      </c>
      <c r="G316" s="4">
        <f ca="1">MAX(0,IF(EURIBOR!M317&lt;=1,EURIBOR!M317+1,IF(EURIBOR!M317&gt;=3,EURIBOR!M317,2+(EURIBOR!M317-1)/2)))</f>
        <v>2.0110000000000001</v>
      </c>
      <c r="H316" s="4">
        <f ca="1">MAX(0,IF(EURIBOR!N317&lt;=1,EURIBOR!N317+1,IF(EURIBOR!N317&gt;=3,EURIBOR!N317,2+(EURIBOR!N317-1)/2)))</f>
        <v>2.1109999999999998</v>
      </c>
      <c r="I316" s="4">
        <f ca="1">MAX(0,IF(EURIBOR!O317&lt;=1,EURIBOR!O317+1,IF(EURIBOR!O317&gt;=3,EURIBOR!O317,2+(EURIBOR!O317-1)/2)))</f>
        <v>2.5579999999999998</v>
      </c>
      <c r="J316" s="4">
        <f ca="1">MAX(0,IF(EURIBOR!P317&lt;=1,EURIBOR!P317+1,IF(EURIBOR!P317&gt;=3,EURIBOR!P317,2+(EURIBOR!P317-1)/2)))</f>
        <v>2.9704999999999999</v>
      </c>
      <c r="K316" s="4">
        <f ca="1">MAX(0,IF(EURIBOR!Q317&lt;=1,EURIBOR!Q317+1,IF(EURIBOR!Q317&gt;=3,EURIBOR!Q317,2+(EURIBOR!Q317-1)/2)))</f>
        <v>1.738</v>
      </c>
      <c r="L316" s="4">
        <f ca="1">MAX(0,IF(EURIBOR!R317&lt;=1,EURIBOR!R317+1,IF(EURIBOR!R317&gt;=3,EURIBOR!R317,2+(EURIBOR!R317-1)/2)))</f>
        <v>0.52</v>
      </c>
      <c r="M316" s="4">
        <f ca="1">MAX(0,IF(EURIBOR!S317&lt;=1,EURIBOR!S317+1,IF(EURIBOR!S317&gt;=3,EURIBOR!S317,2+(EURIBOR!S317-1)/2)))</f>
        <v>0.55200000000000005</v>
      </c>
      <c r="N316" s="4">
        <f ca="1">MAX(0,IF(EURIBOR!T317&lt;=1,EURIBOR!T317+1,IF(EURIBOR!T317&gt;=3,EURIBOR!T317,2+(EURIBOR!T317-1)/2)))</f>
        <v>3.9204761904761911</v>
      </c>
      <c r="O316" s="4">
        <f ca="1">MAX(0,IF(EURIBOR!U317&lt;=1,EURIBOR!U317+1,IF(EURIBOR!U317&gt;=3,EURIBOR!U317,2+(EURIBOR!U317-1)/2)))</f>
        <v>0.69799999999999995</v>
      </c>
      <c r="P316" s="4">
        <f ca="1">MAX(0,IF(EURIBOR!V317&lt;=1,EURIBOR!V317+1,IF(EURIBOR!V317&gt;=3,EURIBOR!V317,2+(EURIBOR!V317-1)/2)))</f>
        <v>3.41</v>
      </c>
      <c r="Q316" s="4">
        <f ca="1">MAX(0,IF(EURIBOR!W317&lt;=1,EURIBOR!W317+1,IF(EURIBOR!W317&gt;=3,EURIBOR!W317,2+(EURIBOR!W317-1)/2)))</f>
        <v>2.3174999999999999</v>
      </c>
      <c r="R316" s="4">
        <f ca="1">MAX(0,IF(EURIBOR!X317&lt;=1,EURIBOR!X317+1,IF(EURIBOR!X317&gt;=3,EURIBOR!X317,2+(EURIBOR!X317-1)/2)))</f>
        <v>5.1130000000000004</v>
      </c>
      <c r="S316" s="4">
        <f ca="1">MAX(0,IF(EURIBOR!Y317&lt;=1,EURIBOR!Y317+1,IF(EURIBOR!Y317&gt;=3,EURIBOR!Y317,2+(EURIBOR!Y317-1)/2)))</f>
        <v>2.7004999999999999</v>
      </c>
      <c r="T316" s="4">
        <f ca="1">MAX(0,IF(EURIBOR!Z317&lt;=1,EURIBOR!Z317+1,IF(EURIBOR!Z317&gt;=3,EURIBOR!Z317,2+(EURIBOR!Z317-1)/2)))</f>
        <v>4.9610000000000003</v>
      </c>
      <c r="U316" s="4">
        <f ca="1">MAX(0,IF(EURIBOR!AA317&lt;=1,EURIBOR!AA317+1,IF(EURIBOR!AA317&gt;=3,EURIBOR!AA317,2+(EURIBOR!AA317-1)/2)))</f>
        <v>3.3519999999999999</v>
      </c>
      <c r="V316" s="4">
        <f ca="1">MAX(0,IF(EURIBOR!AB317&lt;=1,EURIBOR!AB317+1,IF(EURIBOR!AB317&gt;=3,EURIBOR!AB317,2+(EURIBOR!AB317-1)/2)))</f>
        <v>4.3540000000000001</v>
      </c>
      <c r="W316" s="4">
        <f ca="1">MAX(0,IF(EURIBOR!AC317&lt;=1,EURIBOR!AC317+1,IF(EURIBOR!AC317&gt;=3,EURIBOR!AC317,2+(EURIBOR!AC317-1)/2)))</f>
        <v>3.0470000000000002</v>
      </c>
      <c r="X316" s="4">
        <f ca="1">MAX(0,IF(EURIBOR!AD317&lt;=1,EURIBOR!AD317+1,IF(EURIBOR!AD317&gt;=3,EURIBOR!AD317,2+(EURIBOR!AD317-1)/2)))</f>
        <v>2.5629999999999997</v>
      </c>
      <c r="Y316" s="4">
        <f ca="1">MAX(0,IF(EURIBOR!AE317&lt;=1,EURIBOR!AE317+1,IF(EURIBOR!AE317&gt;=3,EURIBOR!AE317,2+(EURIBOR!AE317-1)/2)))</f>
        <v>3.9200000000000008</v>
      </c>
      <c r="Z316" s="4">
        <f ca="1">MAX(0,IF(EURIBOR!AF317&lt;=1,EURIBOR!AF317+1,IF(EURIBOR!AF317&gt;=3,EURIBOR!AF317,2+(EURIBOR!AF317-1)/2)))</f>
        <v>0.69</v>
      </c>
      <c r="AA316" s="4">
        <f ca="1">MAX(0,IF(EURIBOR!AG317&lt;=1,EURIBOR!AG317+1,IF(EURIBOR!AG317&gt;=3,EURIBOR!AG317,2+(EURIBOR!AG317-1)/2)))</f>
        <v>0.69199999999999995</v>
      </c>
      <c r="AB316" s="4">
        <f ca="1">MAX(0,IF(EURIBOR!AH317&lt;=1,EURIBOR!AH317+1,IF(EURIBOR!AH317&gt;=3,EURIBOR!AH317,2+(EURIBOR!AH317-1)/2)))</f>
        <v>3.7469999999999999</v>
      </c>
      <c r="AC316" s="4">
        <f ca="1">MAX(0,IF(EURIBOR!AI317&lt;=1,EURIBOR!AI317+1,IF(EURIBOR!AI317&gt;=3,EURIBOR!AI317,2+(EURIBOR!AI317-1)/2)))</f>
        <v>2.5720000000000001</v>
      </c>
      <c r="AD316" s="4">
        <f ca="1">MAX(0,IF(EURIBOR!AJ317&lt;=1,EURIBOR!AJ317+1,IF(EURIBOR!AJ317&gt;=3,EURIBOR!AJ317,2+(EURIBOR!AJ317-1)/2)))</f>
        <v>4.8570000000000002</v>
      </c>
    </row>
    <row r="317" spans="1:30" x14ac:dyDescent="0.25">
      <c r="A317" s="4">
        <f ca="1">MAX(0,IF(EURIBOR!G318&lt;=1,EURIBOR!G318+1,IF(EURIBOR!G318&gt;=3,EURIBOR!G318,2+(EURIBOR!G318-1)/2)))</f>
        <v>0.74299999999999999</v>
      </c>
      <c r="B317" s="4">
        <f ca="1">MAX(0,IF(EURIBOR!H318&lt;=1,EURIBOR!H318+1,IF(EURIBOR!H318&gt;=3,EURIBOR!H318,2+(EURIBOR!H318-1)/2)))</f>
        <v>2.0209999999999999</v>
      </c>
      <c r="C317" s="4">
        <f ca="1">MAX(0,IF(EURIBOR!I318&lt;=1,EURIBOR!I318+1,IF(EURIBOR!I318&gt;=3,EURIBOR!I318,2+(EURIBOR!I318-1)/2)))</f>
        <v>2.5724999999999998</v>
      </c>
      <c r="D317" s="4">
        <f ca="1">MAX(0,IF(EURIBOR!J318&lt;=1,EURIBOR!J318+1,IF(EURIBOR!J318&gt;=3,EURIBOR!J318,2+(EURIBOR!J318-1)/2)))</f>
        <v>2.6805000000000003</v>
      </c>
      <c r="E317" s="4">
        <f ca="1">MAX(0,IF(EURIBOR!K318&lt;=1,EURIBOR!K318+1,IF(EURIBOR!K318&gt;=3,EURIBOR!K318,2+(EURIBOR!K318-1)/2)))</f>
        <v>0.63500000000000001</v>
      </c>
      <c r="F317" s="4">
        <f ca="1">MAX(0,IF(EURIBOR!L318&lt;=1,EURIBOR!L318+1,IF(EURIBOR!L318&gt;=3,EURIBOR!L318,2+(EURIBOR!L318-1)/2)))</f>
        <v>1.0369999999999999</v>
      </c>
      <c r="G317" s="4">
        <f ca="1">MAX(0,IF(EURIBOR!M318&lt;=1,EURIBOR!M318+1,IF(EURIBOR!M318&gt;=3,EURIBOR!M318,2+(EURIBOR!M318-1)/2)))</f>
        <v>2.0084999999999997</v>
      </c>
      <c r="H317" s="4">
        <f ca="1">MAX(0,IF(EURIBOR!N318&lt;=1,EURIBOR!N318+1,IF(EURIBOR!N318&gt;=3,EURIBOR!N318,2+(EURIBOR!N318-1)/2)))</f>
        <v>2.024</v>
      </c>
      <c r="I317" s="4">
        <f ca="1">MAX(0,IF(EURIBOR!O318&lt;=1,EURIBOR!O318+1,IF(EURIBOR!O318&gt;=3,EURIBOR!O318,2+(EURIBOR!O318-1)/2)))</f>
        <v>2.5569999999999999</v>
      </c>
      <c r="J317" s="4">
        <f ca="1">MAX(0,IF(EURIBOR!P318&lt;=1,EURIBOR!P318+1,IF(EURIBOR!P318&gt;=3,EURIBOR!P318,2+(EURIBOR!P318-1)/2)))</f>
        <v>2.9159999999999999</v>
      </c>
      <c r="K317" s="4">
        <f ca="1">MAX(0,IF(EURIBOR!Q318&lt;=1,EURIBOR!Q318+1,IF(EURIBOR!Q318&gt;=3,EURIBOR!Q318,2+(EURIBOR!Q318-1)/2)))</f>
        <v>1.716</v>
      </c>
      <c r="L317" s="4">
        <f ca="1">MAX(0,IF(EURIBOR!R318&lt;=1,EURIBOR!R318+1,IF(EURIBOR!R318&gt;=3,EURIBOR!R318,2+(EURIBOR!R318-1)/2)))</f>
        <v>0.50900000000000001</v>
      </c>
      <c r="M317" s="4">
        <f ca="1">MAX(0,IF(EURIBOR!S318&lt;=1,EURIBOR!S318+1,IF(EURIBOR!S318&gt;=3,EURIBOR!S318,2+(EURIBOR!S318-1)/2)))</f>
        <v>0.61399999999999999</v>
      </c>
      <c r="N317" s="4">
        <f ca="1">MAX(0,IF(EURIBOR!T318&lt;=1,EURIBOR!T318+1,IF(EURIBOR!T318&gt;=3,EURIBOR!T318,2+(EURIBOR!T318-1)/2)))</f>
        <v>3.9200000000000008</v>
      </c>
      <c r="O317" s="4">
        <f ca="1">MAX(0,IF(EURIBOR!U318&lt;=1,EURIBOR!U318+1,IF(EURIBOR!U318&gt;=3,EURIBOR!U318,2+(EURIBOR!U318-1)/2)))</f>
        <v>0.69100000000000006</v>
      </c>
      <c r="P317" s="4">
        <f ca="1">MAX(0,IF(EURIBOR!V318&lt;=1,EURIBOR!V318+1,IF(EURIBOR!V318&gt;=3,EURIBOR!V318,2+(EURIBOR!V318-1)/2)))</f>
        <v>3.3519999999999999</v>
      </c>
      <c r="Q317" s="4">
        <f ca="1">MAX(0,IF(EURIBOR!W318&lt;=1,EURIBOR!W318+1,IF(EURIBOR!W318&gt;=3,EURIBOR!W318,2+(EURIBOR!W318-1)/2)))</f>
        <v>2.2109999999999999</v>
      </c>
      <c r="R317" s="4">
        <f ca="1">MAX(0,IF(EURIBOR!X318&lt;=1,EURIBOR!X318+1,IF(EURIBOR!X318&gt;=3,EURIBOR!X318,2+(EURIBOR!X318-1)/2)))</f>
        <v>4.2380000000000004</v>
      </c>
      <c r="S317" s="4">
        <f ca="1">MAX(0,IF(EURIBOR!Y318&lt;=1,EURIBOR!Y318+1,IF(EURIBOR!Y318&gt;=3,EURIBOR!Y318,2+(EURIBOR!Y318-1)/2)))</f>
        <v>2.5760000000000001</v>
      </c>
      <c r="T317" s="4">
        <f ca="1">MAX(0,IF(EURIBOR!Z318&lt;=1,EURIBOR!Z318+1,IF(EURIBOR!Z318&gt;=3,EURIBOR!Z318,2+(EURIBOR!Z318-1)/2)))</f>
        <v>4.9649999999999999</v>
      </c>
      <c r="U317" s="4">
        <f ca="1">MAX(0,IF(EURIBOR!AA318&lt;=1,EURIBOR!AA318+1,IF(EURIBOR!AA318&gt;=3,EURIBOR!AA318,2+(EURIBOR!AA318-1)/2)))</f>
        <v>3.31</v>
      </c>
      <c r="V317" s="4">
        <f ca="1">MAX(0,IF(EURIBOR!AB318&lt;=1,EURIBOR!AB318+1,IF(EURIBOR!AB318&gt;=3,EURIBOR!AB318,2+(EURIBOR!AB318-1)/2)))</f>
        <v>3.9830000000000001</v>
      </c>
      <c r="W317" s="4">
        <f ca="1">MAX(0,IF(EURIBOR!AC318&lt;=1,EURIBOR!AC318+1,IF(EURIBOR!AC318&gt;=3,EURIBOR!AC318,2+(EURIBOR!AC318-1)/2)))</f>
        <v>2.8479999999999999</v>
      </c>
      <c r="X317" s="4">
        <f ca="1">MAX(0,IF(EURIBOR!AD318&lt;=1,EURIBOR!AD318+1,IF(EURIBOR!AD318&gt;=3,EURIBOR!AD318,2+(EURIBOR!AD318-1)/2)))</f>
        <v>2.5555000000000003</v>
      </c>
      <c r="Y317" s="4">
        <f ca="1">MAX(0,IF(EURIBOR!AE318&lt;=1,EURIBOR!AE318+1,IF(EURIBOR!AE318&gt;=3,EURIBOR!AE318,2+(EURIBOR!AE318-1)/2)))</f>
        <v>3.9195000000000007</v>
      </c>
      <c r="Z317" s="4">
        <f ca="1">MAX(0,IF(EURIBOR!AF318&lt;=1,EURIBOR!AF318+1,IF(EURIBOR!AF318&gt;=3,EURIBOR!AF318,2+(EURIBOR!AF318-1)/2)))</f>
        <v>0.68799999999999994</v>
      </c>
      <c r="AA317" s="4">
        <f ca="1">MAX(0,IF(EURIBOR!AG318&lt;=1,EURIBOR!AG318+1,IF(EURIBOR!AG318&gt;=3,EURIBOR!AG318,2+(EURIBOR!AG318-1)/2)))</f>
        <v>0.69100000000000006</v>
      </c>
      <c r="AB317" s="4">
        <f ca="1">MAX(0,IF(EURIBOR!AH318&lt;=1,EURIBOR!AH318+1,IF(EURIBOR!AH318&gt;=3,EURIBOR!AH318,2+(EURIBOR!AH318-1)/2)))</f>
        <v>3.9249999999999998</v>
      </c>
      <c r="AC317" s="4">
        <f ca="1">MAX(0,IF(EURIBOR!AI318&lt;=1,EURIBOR!AI318+1,IF(EURIBOR!AI318&gt;=3,EURIBOR!AI318,2+(EURIBOR!AI318-1)/2)))</f>
        <v>2.5794999999999999</v>
      </c>
      <c r="AD317" s="4">
        <f ca="1">MAX(0,IF(EURIBOR!AJ318&lt;=1,EURIBOR!AJ318+1,IF(EURIBOR!AJ318&gt;=3,EURIBOR!AJ318,2+(EURIBOR!AJ318-1)/2)))</f>
        <v>4.9409999999999998</v>
      </c>
    </row>
    <row r="318" spans="1:30" x14ac:dyDescent="0.25">
      <c r="A318" s="4">
        <f ca="1">MAX(0,IF(EURIBOR!G319&lt;=1,EURIBOR!G319+1,IF(EURIBOR!G319&gt;=3,EURIBOR!G319,2+(EURIBOR!G319-1)/2)))</f>
        <v>0.73199999999999998</v>
      </c>
      <c r="B318" s="4">
        <f ca="1">MAX(0,IF(EURIBOR!H319&lt;=1,EURIBOR!H319+1,IF(EURIBOR!H319&gt;=3,EURIBOR!H319,2+(EURIBOR!H319-1)/2)))</f>
        <v>2.0110000000000001</v>
      </c>
      <c r="C318" s="4">
        <f ca="1">MAX(0,IF(EURIBOR!I319&lt;=1,EURIBOR!I319+1,IF(EURIBOR!I319&gt;=3,EURIBOR!I319,2+(EURIBOR!I319-1)/2)))</f>
        <v>2.569</v>
      </c>
      <c r="D318" s="4">
        <f ca="1">MAX(0,IF(EURIBOR!J319&lt;=1,EURIBOR!J319+1,IF(EURIBOR!J319&gt;=3,EURIBOR!J319,2+(EURIBOR!J319-1)/2)))</f>
        <v>2.7364999999999999</v>
      </c>
      <c r="E318" s="4">
        <f ca="1">MAX(0,IF(EURIBOR!K319&lt;=1,EURIBOR!K319+1,IF(EURIBOR!K319&gt;=3,EURIBOR!K319,2+(EURIBOR!K319-1)/2)))</f>
        <v>0.59200000000000008</v>
      </c>
      <c r="F318" s="4">
        <f ca="1">MAX(0,IF(EURIBOR!L319&lt;=1,EURIBOR!L319+1,IF(EURIBOR!L319&gt;=3,EURIBOR!L319,2+(EURIBOR!L319-1)/2)))</f>
        <v>1.395</v>
      </c>
      <c r="G318" s="4">
        <f ca="1">MAX(0,IF(EURIBOR!M319&lt;=1,EURIBOR!M319+1,IF(EURIBOR!M319&gt;=3,EURIBOR!M319,2+(EURIBOR!M319-1)/2)))</f>
        <v>2.0434999999999999</v>
      </c>
      <c r="H318" s="4">
        <f ca="1">MAX(0,IF(EURIBOR!N319&lt;=1,EURIBOR!N319+1,IF(EURIBOR!N319&gt;=3,EURIBOR!N319,2+(EURIBOR!N319-1)/2)))</f>
        <v>1.8580000000000001</v>
      </c>
      <c r="I318" s="4">
        <f ca="1">MAX(0,IF(EURIBOR!O319&lt;=1,EURIBOR!O319+1,IF(EURIBOR!O319&gt;=3,EURIBOR!O319,2+(EURIBOR!O319-1)/2)))</f>
        <v>2.5594999999999999</v>
      </c>
      <c r="J318" s="4">
        <f ca="1">MAX(0,IF(EURIBOR!P319&lt;=1,EURIBOR!P319+1,IF(EURIBOR!P319&gt;=3,EURIBOR!P319,2+(EURIBOR!P319-1)/2)))</f>
        <v>2.8434999999999997</v>
      </c>
      <c r="K318" s="4">
        <f ca="1">MAX(0,IF(EURIBOR!Q319&lt;=1,EURIBOR!Q319+1,IF(EURIBOR!Q319&gt;=3,EURIBOR!Q319,2+(EURIBOR!Q319-1)/2)))</f>
        <v>1.7130000000000001</v>
      </c>
      <c r="L318" s="4">
        <f ca="1">MAX(0,IF(EURIBOR!R319&lt;=1,EURIBOR!R319+1,IF(EURIBOR!R319&gt;=3,EURIBOR!R319,2+(EURIBOR!R319-1)/2)))</f>
        <v>0.49099999999999999</v>
      </c>
      <c r="M318" s="4">
        <f ca="1">MAX(0,IF(EURIBOR!S319&lt;=1,EURIBOR!S319+1,IF(EURIBOR!S319&gt;=3,EURIBOR!S319,2+(EURIBOR!S319-1)/2)))</f>
        <v>0.76100000000000001</v>
      </c>
      <c r="N318" s="4">
        <f ca="1">MAX(0,IF(EURIBOR!T319&lt;=1,EURIBOR!T319+1,IF(EURIBOR!T319&gt;=3,EURIBOR!T319,2+(EURIBOR!T319-1)/2)))</f>
        <v>3.9195000000000007</v>
      </c>
      <c r="O318" s="4">
        <f ca="1">MAX(0,IF(EURIBOR!U319&lt;=1,EURIBOR!U319+1,IF(EURIBOR!U319&gt;=3,EURIBOR!U319,2+(EURIBOR!U319-1)/2)))</f>
        <v>0.68700000000000006</v>
      </c>
      <c r="P318" s="4">
        <f ca="1">MAX(0,IF(EURIBOR!V319&lt;=1,EURIBOR!V319+1,IF(EURIBOR!V319&gt;=3,EURIBOR!V319,2+(EURIBOR!V319-1)/2)))</f>
        <v>3.31</v>
      </c>
      <c r="Q318" s="4">
        <f ca="1">MAX(0,IF(EURIBOR!W319&lt;=1,EURIBOR!W319+1,IF(EURIBOR!W319&gt;=3,EURIBOR!W319,2+(EURIBOR!W319-1)/2)))</f>
        <v>2.141</v>
      </c>
      <c r="R318" s="4">
        <f ca="1">MAX(0,IF(EURIBOR!X319&lt;=1,EURIBOR!X319+1,IF(EURIBOR!X319&gt;=3,EURIBOR!X319,2+(EURIBOR!X319-1)/2)))</f>
        <v>3.2930000000000001</v>
      </c>
      <c r="S318" s="4">
        <f ca="1">MAX(0,IF(EURIBOR!Y319&lt;=1,EURIBOR!Y319+1,IF(EURIBOR!Y319&gt;=3,EURIBOR!Y319,2+(EURIBOR!Y319-1)/2)))</f>
        <v>2.5649999999999999</v>
      </c>
      <c r="T318" s="4">
        <f ca="1">MAX(0,IF(EURIBOR!Z319&lt;=1,EURIBOR!Z319+1,IF(EURIBOR!Z319&gt;=3,EURIBOR!Z319,2+(EURIBOR!Z319-1)/2)))</f>
        <v>5.0190000000000001</v>
      </c>
      <c r="U318" s="4">
        <f ca="1">MAX(0,IF(EURIBOR!AA319&lt;=1,EURIBOR!AA319+1,IF(EURIBOR!AA319&gt;=3,EURIBOR!AA319,2+(EURIBOR!AA319-1)/2)))</f>
        <v>3.2610000000000001</v>
      </c>
      <c r="V318" s="4">
        <f ca="1">MAX(0,IF(EURIBOR!AB319&lt;=1,EURIBOR!AB319+1,IF(EURIBOR!AB319&gt;=3,EURIBOR!AB319,2+(EURIBOR!AB319-1)/2)))</f>
        <v>3.6</v>
      </c>
      <c r="W318" s="4">
        <f ca="1">MAX(0,IF(EURIBOR!AC319&lt;=1,EURIBOR!AC319+1,IF(EURIBOR!AC319&gt;=3,EURIBOR!AC319,2+(EURIBOR!AC319-1)/2)))</f>
        <v>2.7895000000000003</v>
      </c>
      <c r="X318" s="4">
        <f ca="1">MAX(0,IF(EURIBOR!AD319&lt;=1,EURIBOR!AD319+1,IF(EURIBOR!AD319&gt;=3,EURIBOR!AD319,2+(EURIBOR!AD319-1)/2)))</f>
        <v>2.5594999999999999</v>
      </c>
      <c r="Y318" s="4">
        <f ca="1">MAX(0,IF(EURIBOR!AE319&lt;=1,EURIBOR!AE319+1,IF(EURIBOR!AE319&gt;=3,EURIBOR!AE319,2+(EURIBOR!AE319-1)/2)))</f>
        <v>3.8958333333333339</v>
      </c>
      <c r="Z318" s="4">
        <f ca="1">MAX(0,IF(EURIBOR!AF319&lt;=1,EURIBOR!AF319+1,IF(EURIBOR!AF319&gt;=3,EURIBOR!AF319,2+(EURIBOR!AF319-1)/2)))</f>
        <v>0.67100000000000004</v>
      </c>
      <c r="AA318" s="4">
        <f ca="1">MAX(0,IF(EURIBOR!AG319&lt;=1,EURIBOR!AG319+1,IF(EURIBOR!AG319&gt;=3,EURIBOR!AG319,2+(EURIBOR!AG319-1)/2)))</f>
        <v>0.69</v>
      </c>
      <c r="AB318" s="4">
        <f ca="1">MAX(0,IF(EURIBOR!AH319&lt;=1,EURIBOR!AH319+1,IF(EURIBOR!AH319&gt;=3,EURIBOR!AH319,2+(EURIBOR!AH319-1)/2)))</f>
        <v>4.3620000000000001</v>
      </c>
      <c r="AC318" s="4">
        <f ca="1">MAX(0,IF(EURIBOR!AI319&lt;=1,EURIBOR!AI319+1,IF(EURIBOR!AI319&gt;=3,EURIBOR!AI319,2+(EURIBOR!AI319-1)/2)))</f>
        <v>2.5745</v>
      </c>
      <c r="AD318" s="4">
        <f ca="1">MAX(0,IF(EURIBOR!AJ319&lt;=1,EURIBOR!AJ319+1,IF(EURIBOR!AJ319&gt;=3,EURIBOR!AJ319,2+(EURIBOR!AJ319-1)/2)))</f>
        <v>4.9610000000000003</v>
      </c>
    </row>
    <row r="319" spans="1:30" x14ac:dyDescent="0.25">
      <c r="A319" s="4">
        <f ca="1">MAX(0,IF(EURIBOR!G320&lt;=1,EURIBOR!G320+1,IF(EURIBOR!G320&gt;=3,EURIBOR!G320,2+(EURIBOR!G320-1)/2)))</f>
        <v>0.70599999999999996</v>
      </c>
      <c r="B319" s="4">
        <f ca="1">MAX(0,IF(EURIBOR!H320&lt;=1,EURIBOR!H320+1,IF(EURIBOR!H320&gt;=3,EURIBOR!H320,2+(EURIBOR!H320-1)/2)))</f>
        <v>2.0084999999999997</v>
      </c>
      <c r="C319" s="4">
        <f ca="1">MAX(0,IF(EURIBOR!I320&lt;=1,EURIBOR!I320+1,IF(EURIBOR!I320&gt;=3,EURIBOR!I320,2+(EURIBOR!I320-1)/2)))</f>
        <v>2.5685000000000002</v>
      </c>
      <c r="D319" s="4">
        <f ca="1">MAX(0,IF(EURIBOR!J320&lt;=1,EURIBOR!J320+1,IF(EURIBOR!J320&gt;=3,EURIBOR!J320,2+(EURIBOR!J320-1)/2)))</f>
        <v>2.7565</v>
      </c>
      <c r="E319" s="4">
        <f ca="1">MAX(0,IF(EURIBOR!K320&lt;=1,EURIBOR!K320+1,IF(EURIBOR!K320&gt;=3,EURIBOR!K320,2+(EURIBOR!K320-1)/2)))</f>
        <v>0.58200000000000007</v>
      </c>
      <c r="F319" s="4">
        <f ca="1">MAX(0,IF(EURIBOR!L320&lt;=1,EURIBOR!L320+1,IF(EURIBOR!L320&gt;=3,EURIBOR!L320,2+(EURIBOR!L320-1)/2)))</f>
        <v>2.0055000000000001</v>
      </c>
      <c r="G319" s="4">
        <f ca="1">MAX(0,IF(EURIBOR!M320&lt;=1,EURIBOR!M320+1,IF(EURIBOR!M320&gt;=3,EURIBOR!M320,2+(EURIBOR!M320-1)/2)))</f>
        <v>2.0880000000000001</v>
      </c>
      <c r="H319" s="4">
        <f ca="1">MAX(0,IF(EURIBOR!N320&lt;=1,EURIBOR!N320+1,IF(EURIBOR!N320&gt;=3,EURIBOR!N320,2+(EURIBOR!N320-1)/2)))</f>
        <v>1.744</v>
      </c>
      <c r="I319" s="4">
        <f ca="1">MAX(0,IF(EURIBOR!O320&lt;=1,EURIBOR!O320+1,IF(EURIBOR!O320&gt;=3,EURIBOR!O320,2+(EURIBOR!O320-1)/2)))</f>
        <v>2.5735000000000001</v>
      </c>
      <c r="J319" s="4">
        <f ca="1">MAX(0,IF(EURIBOR!P320&lt;=1,EURIBOR!P320+1,IF(EURIBOR!P320&gt;=3,EURIBOR!P320,2+(EURIBOR!P320-1)/2)))</f>
        <v>2.7649999999999997</v>
      </c>
      <c r="K319" s="4">
        <f ca="1">MAX(0,IF(EURIBOR!Q320&lt;=1,EURIBOR!Q320+1,IF(EURIBOR!Q320&gt;=3,EURIBOR!Q320,2+(EURIBOR!Q320-1)/2)))</f>
        <v>1.6800000000000002</v>
      </c>
      <c r="L319" s="4">
        <f ca="1">MAX(0,IF(EURIBOR!R320&lt;=1,EURIBOR!R320+1,IF(EURIBOR!R320&gt;=3,EURIBOR!R320,2+(EURIBOR!R320-1)/2)))</f>
        <v>0.47899999999999998</v>
      </c>
      <c r="M319" s="4">
        <f ca="1">MAX(0,IF(EURIBOR!S320&lt;=1,EURIBOR!S320+1,IF(EURIBOR!S320&gt;=3,EURIBOR!S320,2+(EURIBOR!S320-1)/2)))</f>
        <v>1.0369999999999999</v>
      </c>
      <c r="N319" s="4">
        <f ca="1">MAX(0,IF(EURIBOR!T320&lt;=1,EURIBOR!T320+1,IF(EURIBOR!T320&gt;=3,EURIBOR!T320,2+(EURIBOR!T320-1)/2)))</f>
        <v>3.8958333333333339</v>
      </c>
      <c r="O319" s="4">
        <f ca="1">MAX(0,IF(EURIBOR!U320&lt;=1,EURIBOR!U320+1,IF(EURIBOR!U320&gt;=3,EURIBOR!U320,2+(EURIBOR!U320-1)/2)))</f>
        <v>0.68399999999999994</v>
      </c>
      <c r="P319" s="4">
        <f ca="1">MAX(0,IF(EURIBOR!V320&lt;=1,EURIBOR!V320+1,IF(EURIBOR!V320&gt;=3,EURIBOR!V320,2+(EURIBOR!V320-1)/2)))</f>
        <v>3.2610000000000001</v>
      </c>
      <c r="Q319" s="4">
        <f ca="1">MAX(0,IF(EURIBOR!W320&lt;=1,EURIBOR!W320+1,IF(EURIBOR!W320&gt;=3,EURIBOR!W320,2+(EURIBOR!W320-1)/2)))</f>
        <v>2.1114999999999999</v>
      </c>
      <c r="R319" s="4">
        <f ca="1">MAX(0,IF(EURIBOR!X320&lt;=1,EURIBOR!X320+1,IF(EURIBOR!X320&gt;=3,EURIBOR!X320,2+(EURIBOR!X320-1)/2)))</f>
        <v>2.7284999999999999</v>
      </c>
      <c r="S319" s="4">
        <f ca="1">MAX(0,IF(EURIBOR!Y320&lt;=1,EURIBOR!Y320+1,IF(EURIBOR!Y320&gt;=3,EURIBOR!Y320,2+(EURIBOR!Y320-1)/2)))</f>
        <v>2.5700000000000003</v>
      </c>
      <c r="T319" s="4">
        <f ca="1">MAX(0,IF(EURIBOR!Z320&lt;=1,EURIBOR!Z320+1,IF(EURIBOR!Z320&gt;=3,EURIBOR!Z320,2+(EURIBOR!Z320-1)/2)))</f>
        <v>5.1130000000000004</v>
      </c>
      <c r="U319" s="4">
        <f ca="1">MAX(0,IF(EURIBOR!AA320&lt;=1,EURIBOR!AA320+1,IF(EURIBOR!AA320&gt;=3,EURIBOR!AA320,2+(EURIBOR!AA320-1)/2)))</f>
        <v>3.1240000000000001</v>
      </c>
      <c r="V319" s="4">
        <f ca="1">MAX(0,IF(EURIBOR!AB320&lt;=1,EURIBOR!AB320+1,IF(EURIBOR!AB320&gt;=3,EURIBOR!AB320,2+(EURIBOR!AB320-1)/2)))</f>
        <v>3.3860000000000001</v>
      </c>
      <c r="W319" s="4">
        <f ca="1">MAX(0,IF(EURIBOR!AC320&lt;=1,EURIBOR!AC320+1,IF(EURIBOR!AC320&gt;=3,EURIBOR!AC320,2+(EURIBOR!AC320-1)/2)))</f>
        <v>2.8134999999999999</v>
      </c>
      <c r="X319" s="4">
        <f ca="1">MAX(0,IF(EURIBOR!AD320&lt;=1,EURIBOR!AD320+1,IF(EURIBOR!AD320&gt;=3,EURIBOR!AD320,2+(EURIBOR!AD320-1)/2)))</f>
        <v>2.5659999999999998</v>
      </c>
      <c r="Y319" s="4">
        <f ca="1">MAX(0,IF(EURIBOR!AE320&lt;=1,EURIBOR!AE320+1,IF(EURIBOR!AE320&gt;=3,EURIBOR!AE320,2+(EURIBOR!AE320-1)/2)))</f>
        <v>3.137</v>
      </c>
      <c r="Z319" s="4">
        <f ca="1">MAX(0,IF(EURIBOR!AF320&lt;=1,EURIBOR!AF320+1,IF(EURIBOR!AF320&gt;=3,EURIBOR!AF320,2+(EURIBOR!AF320-1)/2)))</f>
        <v>0.63500000000000001</v>
      </c>
      <c r="AA319" s="4">
        <f ca="1">MAX(0,IF(EURIBOR!AG320&lt;=1,EURIBOR!AG320+1,IF(EURIBOR!AG320&gt;=3,EURIBOR!AG320,2+(EURIBOR!AG320-1)/2)))</f>
        <v>0.68799999999999994</v>
      </c>
      <c r="AB319" s="4">
        <f ca="1">MAX(0,IF(EURIBOR!AH320&lt;=1,EURIBOR!AH320+1,IF(EURIBOR!AH320&gt;=3,EURIBOR!AH320,2+(EURIBOR!AH320-1)/2)))</f>
        <v>4.5019999999999998</v>
      </c>
      <c r="AC319" s="4">
        <f ca="1">MAX(0,IF(EURIBOR!AI320&lt;=1,EURIBOR!AI320+1,IF(EURIBOR!AI320&gt;=3,EURIBOR!AI320,2+(EURIBOR!AI320-1)/2)))</f>
        <v>2.5445000000000002</v>
      </c>
      <c r="AD319" s="4">
        <f ca="1">MAX(0,IF(EURIBOR!AJ320&lt;=1,EURIBOR!AJ320+1,IF(EURIBOR!AJ320&gt;=3,EURIBOR!AJ320,2+(EURIBOR!AJ320-1)/2)))</f>
        <v>4.9649999999999999</v>
      </c>
    </row>
    <row r="320" spans="1:30" x14ac:dyDescent="0.25">
      <c r="A320" s="4">
        <f ca="1">MAX(0,IF(EURIBOR!G321&lt;=1,EURIBOR!G321+1,IF(EURIBOR!G321&gt;=3,EURIBOR!G321,2+(EURIBOR!G321-1)/2)))</f>
        <v>0.70199999999999996</v>
      </c>
      <c r="B320" s="4">
        <f ca="1">MAX(0,IF(EURIBOR!H321&lt;=1,EURIBOR!H321+1,IF(EURIBOR!H321&gt;=3,EURIBOR!H321,2+(EURIBOR!H321-1)/2)))</f>
        <v>2.0434999999999999</v>
      </c>
      <c r="C320" s="4">
        <f ca="1">MAX(0,IF(EURIBOR!I321&lt;=1,EURIBOR!I321+1,IF(EURIBOR!I321&gt;=3,EURIBOR!I321,2+(EURIBOR!I321-1)/2)))</f>
        <v>2.5685000000000002</v>
      </c>
      <c r="D320" s="4">
        <f ca="1">MAX(0,IF(EURIBOR!J321&lt;=1,EURIBOR!J321+1,IF(EURIBOR!J321&gt;=3,EURIBOR!J321,2+(EURIBOR!J321-1)/2)))</f>
        <v>2.8</v>
      </c>
      <c r="E320" s="4">
        <f ca="1">MAX(0,IF(EURIBOR!K321&lt;=1,EURIBOR!K321+1,IF(EURIBOR!K321&gt;=3,EURIBOR!K321,2+(EURIBOR!K321-1)/2)))</f>
        <v>0.58699999999999997</v>
      </c>
      <c r="F320" s="4">
        <f ca="1">MAX(0,IF(EURIBOR!L321&lt;=1,EURIBOR!L321+1,IF(EURIBOR!L321&gt;=3,EURIBOR!L321,2+(EURIBOR!L321-1)/2)))</f>
        <v>2.214</v>
      </c>
      <c r="G320" s="4">
        <f ca="1">MAX(0,IF(EURIBOR!M321&lt;=1,EURIBOR!M321+1,IF(EURIBOR!M321&gt;=3,EURIBOR!M321,2+(EURIBOR!M321-1)/2)))</f>
        <v>2.1604999999999999</v>
      </c>
      <c r="H320" s="4">
        <f ca="1">MAX(0,IF(EURIBOR!N321&lt;=1,EURIBOR!N321+1,IF(EURIBOR!N321&gt;=3,EURIBOR!N321,2+(EURIBOR!N321-1)/2)))</f>
        <v>1.6850000000000001</v>
      </c>
      <c r="I320" s="4">
        <f ca="1">MAX(0,IF(EURIBOR!O321&lt;=1,EURIBOR!O321+1,IF(EURIBOR!O321&gt;=3,EURIBOR!O321,2+(EURIBOR!O321-1)/2)))</f>
        <v>2.585</v>
      </c>
      <c r="J320" s="4">
        <f ca="1">MAX(0,IF(EURIBOR!P321&lt;=1,EURIBOR!P321+1,IF(EURIBOR!P321&gt;=3,EURIBOR!P321,2+(EURIBOR!P321-1)/2)))</f>
        <v>2.7664999999999997</v>
      </c>
      <c r="K320" s="4">
        <f ca="1">MAX(0,IF(EURIBOR!Q321&lt;=1,EURIBOR!Q321+1,IF(EURIBOR!Q321&gt;=3,EURIBOR!Q321,2+(EURIBOR!Q321-1)/2)))</f>
        <v>1.6619999999999999</v>
      </c>
      <c r="L320" s="4">
        <f ca="1">MAX(0,IF(EURIBOR!R321&lt;=1,EURIBOR!R321+1,IF(EURIBOR!R321&gt;=3,EURIBOR!R321,2+(EURIBOR!R321-1)/2)))</f>
        <v>0.46199999999999997</v>
      </c>
      <c r="M320" s="4">
        <f ca="1">MAX(0,IF(EURIBOR!S321&lt;=1,EURIBOR!S321+1,IF(EURIBOR!S321&gt;=3,EURIBOR!S321,2+(EURIBOR!S321-1)/2)))</f>
        <v>1.395</v>
      </c>
      <c r="N320" s="4">
        <f ca="1">MAX(0,IF(EURIBOR!T321&lt;=1,EURIBOR!T321+1,IF(EURIBOR!T321&gt;=3,EURIBOR!T321,2+(EURIBOR!T321-1)/2)))</f>
        <v>3.137</v>
      </c>
      <c r="O320" s="4">
        <f ca="1">MAX(0,IF(EURIBOR!U321&lt;=1,EURIBOR!U321+1,IF(EURIBOR!U321&gt;=3,EURIBOR!U321,2+(EURIBOR!U321-1)/2)))</f>
        <v>0.67399999999999993</v>
      </c>
      <c r="P320" s="4">
        <f ca="1">MAX(0,IF(EURIBOR!V321&lt;=1,EURIBOR!V321+1,IF(EURIBOR!V321&gt;=3,EURIBOR!V321,2+(EURIBOR!V321-1)/2)))</f>
        <v>3.1240000000000001</v>
      </c>
      <c r="Q320" s="4">
        <f ca="1">MAX(0,IF(EURIBOR!W321&lt;=1,EURIBOR!W321+1,IF(EURIBOR!W321&gt;=3,EURIBOR!W321,2+(EURIBOR!W321-1)/2)))</f>
        <v>1.9750000000000001</v>
      </c>
      <c r="R320" s="4">
        <f ca="1">MAX(0,IF(EURIBOR!X321&lt;=1,EURIBOR!X321+1,IF(EURIBOR!X321&gt;=3,EURIBOR!X321,2+(EURIBOR!X321-1)/2)))</f>
        <v>2.4714999999999998</v>
      </c>
      <c r="S320" s="4">
        <f ca="1">MAX(0,IF(EURIBOR!Y321&lt;=1,EURIBOR!Y321+1,IF(EURIBOR!Y321&gt;=3,EURIBOR!Y321,2+(EURIBOR!Y321-1)/2)))</f>
        <v>2.5735000000000001</v>
      </c>
      <c r="T320" s="4">
        <f ca="1">MAX(0,IF(EURIBOR!Z321&lt;=1,EURIBOR!Z321+1,IF(EURIBOR!Z321&gt;=3,EURIBOR!Z321,2+(EURIBOR!Z321-1)/2)))</f>
        <v>4.2380000000000004</v>
      </c>
      <c r="U320" s="4">
        <f ca="1">MAX(0,IF(EURIBOR!AA321&lt;=1,EURIBOR!AA321+1,IF(EURIBOR!AA321&gt;=3,EURIBOR!AA321,2+(EURIBOR!AA321-1)/2)))</f>
        <v>2.9704999999999999</v>
      </c>
      <c r="V320" s="4">
        <f ca="1">MAX(0,IF(EURIBOR!AB321&lt;=1,EURIBOR!AB321+1,IF(EURIBOR!AB321&gt;=3,EURIBOR!AB321,2+(EURIBOR!AB321-1)/2)))</f>
        <v>3.3450000000000002</v>
      </c>
      <c r="W320" s="4">
        <f ca="1">MAX(0,IF(EURIBOR!AC321&lt;=1,EURIBOR!AC321+1,IF(EURIBOR!AC321&gt;=3,EURIBOR!AC321,2+(EURIBOR!AC321-1)/2)))</f>
        <v>2.8380000000000001</v>
      </c>
      <c r="X320" s="4">
        <f ca="1">MAX(0,IF(EURIBOR!AD321&lt;=1,EURIBOR!AD321+1,IF(EURIBOR!AD321&gt;=3,EURIBOR!AD321,2+(EURIBOR!AD321-1)/2)))</f>
        <v>2.5694999999999997</v>
      </c>
      <c r="Y320" s="4">
        <f ca="1">MAX(0,IF(EURIBOR!AE321&lt;=1,EURIBOR!AE321+1,IF(EURIBOR!AE321&gt;=3,EURIBOR!AE321,2+(EURIBOR!AE321-1)/2)))</f>
        <v>3.093</v>
      </c>
      <c r="Z320" s="4">
        <f ca="1">MAX(0,IF(EURIBOR!AF321&lt;=1,EURIBOR!AF321+1,IF(EURIBOR!AF321&gt;=3,EURIBOR!AF321,2+(EURIBOR!AF321-1)/2)))</f>
        <v>0.59200000000000008</v>
      </c>
      <c r="AA320" s="4">
        <f ca="1">MAX(0,IF(EURIBOR!AG321&lt;=1,EURIBOR!AG321+1,IF(EURIBOR!AG321&gt;=3,EURIBOR!AG321,2+(EURIBOR!AG321-1)/2)))</f>
        <v>0.67100000000000004</v>
      </c>
      <c r="AB320" s="4">
        <f ca="1">MAX(0,IF(EURIBOR!AH321&lt;=1,EURIBOR!AH321+1,IF(EURIBOR!AH321&gt;=3,EURIBOR!AH321,2+(EURIBOR!AH321-1)/2)))</f>
        <v>4.5830000000000002</v>
      </c>
      <c r="AC320" s="4">
        <f ca="1">MAX(0,IF(EURIBOR!AI321&lt;=1,EURIBOR!AI321+1,IF(EURIBOR!AI321&gt;=3,EURIBOR!AI321,2+(EURIBOR!AI321-1)/2)))</f>
        <v>2.5354999999999999</v>
      </c>
      <c r="AD320" s="4">
        <f ca="1">MAX(0,IF(EURIBOR!AJ321&lt;=1,EURIBOR!AJ321+1,IF(EURIBOR!AJ321&gt;=3,EURIBOR!AJ321,2+(EURIBOR!AJ321-1)/2)))</f>
        <v>5.0190000000000001</v>
      </c>
    </row>
    <row r="321" spans="1:30" x14ac:dyDescent="0.25">
      <c r="A321" s="4">
        <f ca="1">MAX(0,IF(EURIBOR!G322&lt;=1,EURIBOR!G322+1,IF(EURIBOR!G322&gt;=3,EURIBOR!G322,2+(EURIBOR!G322-1)/2)))</f>
        <v>0.69799999999999995</v>
      </c>
      <c r="B321" s="4">
        <f ca="1">MAX(0,IF(EURIBOR!H322&lt;=1,EURIBOR!H322+1,IF(EURIBOR!H322&gt;=3,EURIBOR!H322,2+(EURIBOR!H322-1)/2)))</f>
        <v>2.0880000000000001</v>
      </c>
      <c r="C321" s="4">
        <f ca="1">MAX(0,IF(EURIBOR!I322&lt;=1,EURIBOR!I322+1,IF(EURIBOR!I322&gt;=3,EURIBOR!I322,2+(EURIBOR!I322-1)/2)))</f>
        <v>2.5629999999999997</v>
      </c>
      <c r="D321" s="4">
        <f ca="1">MAX(0,IF(EURIBOR!J322&lt;=1,EURIBOR!J322+1,IF(EURIBOR!J322&gt;=3,EURIBOR!J322,2+(EURIBOR!J322-1)/2)))</f>
        <v>2.8614999999999999</v>
      </c>
      <c r="E321" s="4">
        <f ca="1">MAX(0,IF(EURIBOR!K322&lt;=1,EURIBOR!K322+1,IF(EURIBOR!K322&gt;=3,EURIBOR!K322,2+(EURIBOR!K322-1)/2)))</f>
        <v>0.59899999999999998</v>
      </c>
      <c r="F321" s="4">
        <f ca="1">MAX(0,IF(EURIBOR!L322&lt;=1,EURIBOR!L322+1,IF(EURIBOR!L322&gt;=3,EURIBOR!L322,2+(EURIBOR!L322-1)/2)))</f>
        <v>2.4125000000000001</v>
      </c>
      <c r="G321" s="4">
        <f ca="1">MAX(0,IF(EURIBOR!M322&lt;=1,EURIBOR!M322+1,IF(EURIBOR!M322&gt;=3,EURIBOR!M322,2+(EURIBOR!M322-1)/2)))</f>
        <v>2.2124999999999999</v>
      </c>
      <c r="H321" s="4">
        <f ca="1">MAX(0,IF(EURIBOR!N322&lt;=1,EURIBOR!N322+1,IF(EURIBOR!N322&gt;=3,EURIBOR!N322,2+(EURIBOR!N322-1)/2)))</f>
        <v>1.659</v>
      </c>
      <c r="I321" s="4">
        <f ca="1">MAX(0,IF(EURIBOR!O322&lt;=1,EURIBOR!O322+1,IF(EURIBOR!O322&gt;=3,EURIBOR!O322,2+(EURIBOR!O322-1)/2)))</f>
        <v>2.5865</v>
      </c>
      <c r="J321" s="4">
        <f ca="1">MAX(0,IF(EURIBOR!P322&lt;=1,EURIBOR!P322+1,IF(EURIBOR!P322&gt;=3,EURIBOR!P322,2+(EURIBOR!P322-1)/2)))</f>
        <v>2.7004999999999999</v>
      </c>
      <c r="K321" s="4">
        <f ca="1">MAX(0,IF(EURIBOR!Q322&lt;=1,EURIBOR!Q322+1,IF(EURIBOR!Q322&gt;=3,EURIBOR!Q322,2+(EURIBOR!Q322-1)/2)))</f>
        <v>1.645</v>
      </c>
      <c r="L321" s="4">
        <f ca="1">MAX(0,IF(EURIBOR!R322&lt;=1,EURIBOR!R322+1,IF(EURIBOR!R322&gt;=3,EURIBOR!R322,2+(EURIBOR!R322-1)/2)))</f>
        <v>0.45299999999999996</v>
      </c>
      <c r="M321" s="4">
        <f ca="1">MAX(0,IF(EURIBOR!S322&lt;=1,EURIBOR!S322+1,IF(EURIBOR!S322&gt;=3,EURIBOR!S322,2+(EURIBOR!S322-1)/2)))</f>
        <v>2.0055000000000001</v>
      </c>
      <c r="N321" s="4">
        <f ca="1">MAX(0,IF(EURIBOR!T322&lt;=1,EURIBOR!T322+1,IF(EURIBOR!T322&gt;=3,EURIBOR!T322,2+(EURIBOR!T322-1)/2)))</f>
        <v>3.093</v>
      </c>
      <c r="O321" s="4">
        <f ca="1">MAX(0,IF(EURIBOR!U322&lt;=1,EURIBOR!U322+1,IF(EURIBOR!U322&gt;=3,EURIBOR!U322,2+(EURIBOR!U322-1)/2)))</f>
        <v>0.67100000000000004</v>
      </c>
      <c r="P321" s="4">
        <f ca="1">MAX(0,IF(EURIBOR!V322&lt;=1,EURIBOR!V322+1,IF(EURIBOR!V322&gt;=3,EURIBOR!V322,2+(EURIBOR!V322-1)/2)))</f>
        <v>2.9704999999999999</v>
      </c>
      <c r="Q321" s="4">
        <f ca="1">MAX(0,IF(EURIBOR!W322&lt;=1,EURIBOR!W322+1,IF(EURIBOR!W322&gt;=3,EURIBOR!W322,2+(EURIBOR!W322-1)/2)))</f>
        <v>1.8599999999999999</v>
      </c>
      <c r="R321" s="4">
        <f ca="1">MAX(0,IF(EURIBOR!X322&lt;=1,EURIBOR!X322+1,IF(EURIBOR!X322&gt;=3,EURIBOR!X322,2+(EURIBOR!X322-1)/2)))</f>
        <v>2.3174999999999999</v>
      </c>
      <c r="S321" s="4">
        <f ca="1">MAX(0,IF(EURIBOR!Y322&lt;=1,EURIBOR!Y322+1,IF(EURIBOR!Y322&gt;=3,EURIBOR!Y322,2+(EURIBOR!Y322-1)/2)))</f>
        <v>2.5720000000000001</v>
      </c>
      <c r="T321" s="4">
        <f ca="1">MAX(0,IF(EURIBOR!Z322&lt;=1,EURIBOR!Z322+1,IF(EURIBOR!Z322&gt;=3,EURIBOR!Z322,2+(EURIBOR!Z322-1)/2)))</f>
        <v>3.2930000000000001</v>
      </c>
      <c r="U321" s="4">
        <f ca="1">MAX(0,IF(EURIBOR!AA322&lt;=1,EURIBOR!AA322+1,IF(EURIBOR!AA322&gt;=3,EURIBOR!AA322,2+(EURIBOR!AA322-1)/2)))</f>
        <v>2.9159999999999999</v>
      </c>
      <c r="V321" s="4">
        <f ca="1">MAX(0,IF(EURIBOR!AB322&lt;=1,EURIBOR!AB322+1,IF(EURIBOR!AB322&gt;=3,EURIBOR!AB322,2+(EURIBOR!AB322-1)/2)))</f>
        <v>3.339</v>
      </c>
      <c r="W321" s="4">
        <f ca="1">MAX(0,IF(EURIBOR!AC322&lt;=1,EURIBOR!AC322+1,IF(EURIBOR!AC322&gt;=3,EURIBOR!AC322,2+(EURIBOR!AC322-1)/2)))</f>
        <v>2.8475000000000001</v>
      </c>
      <c r="X321" s="4">
        <f ca="1">MAX(0,IF(EURIBOR!AD322&lt;=1,EURIBOR!AD322+1,IF(EURIBOR!AD322&gt;=3,EURIBOR!AD322,2+(EURIBOR!AD322-1)/2)))</f>
        <v>2.5985</v>
      </c>
      <c r="Y321" s="4">
        <f ca="1">MAX(0,IF(EURIBOR!AE322&lt;=1,EURIBOR!AE322+1,IF(EURIBOR!AE322&gt;=3,EURIBOR!AE322,2+(EURIBOR!AE322-1)/2)))</f>
        <v>3.0470000000000002</v>
      </c>
      <c r="Z321" s="4">
        <f ca="1">MAX(0,IF(EURIBOR!AF322&lt;=1,EURIBOR!AF322+1,IF(EURIBOR!AF322&gt;=3,EURIBOR!AF322,2+(EURIBOR!AF322-1)/2)))</f>
        <v>0.58200000000000007</v>
      </c>
      <c r="AA321" s="4">
        <f ca="1">MAX(0,IF(EURIBOR!AG322&lt;=1,EURIBOR!AG322+1,IF(EURIBOR!AG322&gt;=3,EURIBOR!AG322,2+(EURIBOR!AG322-1)/2)))</f>
        <v>0.63500000000000001</v>
      </c>
      <c r="AB321" s="4">
        <f ca="1">MAX(0,IF(EURIBOR!AH322&lt;=1,EURIBOR!AH322+1,IF(EURIBOR!AH322&gt;=3,EURIBOR!AH322,2+(EURIBOR!AH322-1)/2)))</f>
        <v>4.7770000000000001</v>
      </c>
      <c r="AC321" s="4">
        <f ca="1">MAX(0,IF(EURIBOR!AI322&lt;=1,EURIBOR!AI322+1,IF(EURIBOR!AI322&gt;=3,EURIBOR!AI322,2+(EURIBOR!AI322-1)/2)))</f>
        <v>2.5145</v>
      </c>
      <c r="AD321" s="4">
        <f ca="1">MAX(0,IF(EURIBOR!AJ322&lt;=1,EURIBOR!AJ322+1,IF(EURIBOR!AJ322&gt;=3,EURIBOR!AJ322,2+(EURIBOR!AJ322-1)/2)))</f>
        <v>5.1130000000000004</v>
      </c>
    </row>
    <row r="322" spans="1:30" x14ac:dyDescent="0.25">
      <c r="A322" s="4">
        <f ca="1">MAX(0,IF(EURIBOR!G323&lt;=1,EURIBOR!G323+1,IF(EURIBOR!G323&gt;=3,EURIBOR!G323,2+(EURIBOR!G323-1)/2)))</f>
        <v>0.69100000000000006</v>
      </c>
      <c r="B322" s="4">
        <f ca="1">MAX(0,IF(EURIBOR!H323&lt;=1,EURIBOR!H323+1,IF(EURIBOR!H323&gt;=3,EURIBOR!H323,2+(EURIBOR!H323-1)/2)))</f>
        <v>2.1604999999999999</v>
      </c>
      <c r="C322" s="4">
        <f ca="1">MAX(0,IF(EURIBOR!I323&lt;=1,EURIBOR!I323+1,IF(EURIBOR!I323&gt;=3,EURIBOR!I323,2+(EURIBOR!I323-1)/2)))</f>
        <v>2.5555000000000003</v>
      </c>
      <c r="D322" s="4">
        <f ca="1">MAX(0,IF(EURIBOR!J323&lt;=1,EURIBOR!J323+1,IF(EURIBOR!J323&gt;=3,EURIBOR!J323,2+(EURIBOR!J323-1)/2)))</f>
        <v>2.8970000000000002</v>
      </c>
      <c r="E322" s="4">
        <f ca="1">MAX(0,IF(EURIBOR!K323&lt;=1,EURIBOR!K323+1,IF(EURIBOR!K323&gt;=3,EURIBOR!K323,2+(EURIBOR!K323-1)/2)))</f>
        <v>0.60499999999999998</v>
      </c>
      <c r="F322" s="4">
        <f ca="1">MAX(0,IF(EURIBOR!L323&lt;=1,EURIBOR!L323+1,IF(EURIBOR!L323&gt;=3,EURIBOR!L323,2+(EURIBOR!L323-1)/2)))</f>
        <v>2.5315000000000003</v>
      </c>
      <c r="G322" s="4">
        <f ca="1">MAX(0,IF(EURIBOR!M323&lt;=1,EURIBOR!M323+1,IF(EURIBOR!M323&gt;=3,EURIBOR!M323,2+(EURIBOR!M323-1)/2)))</f>
        <v>2.2444999999999999</v>
      </c>
      <c r="H322" s="4">
        <f ca="1">MAX(0,IF(EURIBOR!N323&lt;=1,EURIBOR!N323+1,IF(EURIBOR!N323&gt;=3,EURIBOR!N323,2+(EURIBOR!N323-1)/2)))</f>
        <v>1.4969999999999999</v>
      </c>
      <c r="I322" s="4">
        <f ca="1">MAX(0,IF(EURIBOR!O323&lt;=1,EURIBOR!O323+1,IF(EURIBOR!O323&gt;=3,EURIBOR!O323,2+(EURIBOR!O323-1)/2)))</f>
        <v>2.5724999999999998</v>
      </c>
      <c r="J322" s="4">
        <f ca="1">MAX(0,IF(EURIBOR!P323&lt;=1,EURIBOR!P323+1,IF(EURIBOR!P323&gt;=3,EURIBOR!P323,2+(EURIBOR!P323-1)/2)))</f>
        <v>2.5760000000000001</v>
      </c>
      <c r="K322" s="4">
        <f ca="1">MAX(0,IF(EURIBOR!Q323&lt;=1,EURIBOR!Q323+1,IF(EURIBOR!Q323&gt;=3,EURIBOR!Q323,2+(EURIBOR!Q323-1)/2)))</f>
        <v>1.645</v>
      </c>
      <c r="L322" s="4">
        <f ca="1">MAX(0,IF(EURIBOR!R323&lt;=1,EURIBOR!R323+1,IF(EURIBOR!R323&gt;=3,EURIBOR!R323,2+(EURIBOR!R323-1)/2)))</f>
        <v>0.45899999999999996</v>
      </c>
      <c r="M322" s="4">
        <f ca="1">MAX(0,IF(EURIBOR!S323&lt;=1,EURIBOR!S323+1,IF(EURIBOR!S323&gt;=3,EURIBOR!S323,2+(EURIBOR!S323-1)/2)))</f>
        <v>2.214</v>
      </c>
      <c r="N322" s="4">
        <f ca="1">MAX(0,IF(EURIBOR!T323&lt;=1,EURIBOR!T323+1,IF(EURIBOR!T323&gt;=3,EURIBOR!T323,2+(EURIBOR!T323-1)/2)))</f>
        <v>3.0470000000000002</v>
      </c>
      <c r="O322" s="4">
        <f ca="1">MAX(0,IF(EURIBOR!U323&lt;=1,EURIBOR!U323+1,IF(EURIBOR!U323&gt;=3,EURIBOR!U323,2+(EURIBOR!U323-1)/2)))</f>
        <v>0.66999999999999993</v>
      </c>
      <c r="P322" s="4">
        <f ca="1">MAX(0,IF(EURIBOR!V323&lt;=1,EURIBOR!V323+1,IF(EURIBOR!V323&gt;=3,EURIBOR!V323,2+(EURIBOR!V323-1)/2)))</f>
        <v>2.9159999999999999</v>
      </c>
      <c r="Q322" s="4">
        <f ca="1">MAX(0,IF(EURIBOR!W323&lt;=1,EURIBOR!W323+1,IF(EURIBOR!W323&gt;=3,EURIBOR!W323,2+(EURIBOR!W323-1)/2)))</f>
        <v>1.772</v>
      </c>
      <c r="R322" s="4">
        <f ca="1">MAX(0,IF(EURIBOR!X323&lt;=1,EURIBOR!X323+1,IF(EURIBOR!X323&gt;=3,EURIBOR!X323,2+(EURIBOR!X323-1)/2)))</f>
        <v>2.2109999999999999</v>
      </c>
      <c r="S322" s="4">
        <f ca="1">MAX(0,IF(EURIBOR!Y323&lt;=1,EURIBOR!Y323+1,IF(EURIBOR!Y323&gt;=3,EURIBOR!Y323,2+(EURIBOR!Y323-1)/2)))</f>
        <v>2.5794999999999999</v>
      </c>
      <c r="T322" s="4">
        <f ca="1">MAX(0,IF(EURIBOR!Z323&lt;=1,EURIBOR!Z323+1,IF(EURIBOR!Z323&gt;=3,EURIBOR!Z323,2+(EURIBOR!Z323-1)/2)))</f>
        <v>2.7284999999999999</v>
      </c>
      <c r="U322" s="4">
        <f ca="1">MAX(0,IF(EURIBOR!AA323&lt;=1,EURIBOR!AA323+1,IF(EURIBOR!AA323&gt;=3,EURIBOR!AA323,2+(EURIBOR!AA323-1)/2)))</f>
        <v>2.8434999999999997</v>
      </c>
      <c r="V322" s="4">
        <f ca="1">MAX(0,IF(EURIBOR!AB323&lt;=1,EURIBOR!AB323+1,IF(EURIBOR!AB323&gt;=3,EURIBOR!AB323,2+(EURIBOR!AB323-1)/2)))</f>
        <v>3.3570000000000002</v>
      </c>
      <c r="W322" s="4">
        <f ca="1">MAX(0,IF(EURIBOR!AC323&lt;=1,EURIBOR!AC323+1,IF(EURIBOR!AC323&gt;=3,EURIBOR!AC323,2+(EURIBOR!AC323-1)/2)))</f>
        <v>2.8635000000000002</v>
      </c>
      <c r="X322" s="4">
        <f ca="1">MAX(0,IF(EURIBOR!AD323&lt;=1,EURIBOR!AD323+1,IF(EURIBOR!AD323&gt;=3,EURIBOR!AD323,2+(EURIBOR!AD323-1)/2)))</f>
        <v>2.6805000000000003</v>
      </c>
      <c r="Y322" s="4">
        <f ca="1">MAX(0,IF(EURIBOR!AE323&lt;=1,EURIBOR!AE323+1,IF(EURIBOR!AE323&gt;=3,EURIBOR!AE323,2+(EURIBOR!AE323-1)/2)))</f>
        <v>2.8479999999999999</v>
      </c>
      <c r="Z322" s="4">
        <f ca="1">MAX(0,IF(EURIBOR!AF323&lt;=1,EURIBOR!AF323+1,IF(EURIBOR!AF323&gt;=3,EURIBOR!AF323,2+(EURIBOR!AF323-1)/2)))</f>
        <v>0.58699999999999997</v>
      </c>
      <c r="AA322" s="4">
        <f ca="1">MAX(0,IF(EURIBOR!AG323&lt;=1,EURIBOR!AG323+1,IF(EURIBOR!AG323&gt;=3,EURIBOR!AG323,2+(EURIBOR!AG323-1)/2)))</f>
        <v>0.59200000000000008</v>
      </c>
      <c r="AB322" s="4">
        <f ca="1">MAX(0,IF(EURIBOR!AH323&lt;=1,EURIBOR!AH323+1,IF(EURIBOR!AH323&gt;=3,EURIBOR!AH323,2+(EURIBOR!AH323-1)/2)))</f>
        <v>4.8529999999999998</v>
      </c>
      <c r="AC322" s="4">
        <f ca="1">MAX(0,IF(EURIBOR!AI323&lt;=1,EURIBOR!AI323+1,IF(EURIBOR!AI323&gt;=3,EURIBOR!AI323,2+(EURIBOR!AI323-1)/2)))</f>
        <v>2.5244999999999997</v>
      </c>
      <c r="AD322" s="4">
        <f ca="1">MAX(0,IF(EURIBOR!AJ323&lt;=1,EURIBOR!AJ323+1,IF(EURIBOR!AJ323&gt;=3,EURIBOR!AJ323,2+(EURIBOR!AJ323-1)/2)))</f>
        <v>4.2380000000000004</v>
      </c>
    </row>
    <row r="323" spans="1:30" x14ac:dyDescent="0.25">
      <c r="A323" s="4">
        <f ca="1">MAX(0,IF(EURIBOR!G324&lt;=1,EURIBOR!G324+1,IF(EURIBOR!G324&gt;=3,EURIBOR!G324,2+(EURIBOR!G324-1)/2)))</f>
        <v>0.68700000000000006</v>
      </c>
      <c r="B323" s="4">
        <f ca="1">MAX(0,IF(EURIBOR!H324&lt;=1,EURIBOR!H324+1,IF(EURIBOR!H324&gt;=3,EURIBOR!H324,2+(EURIBOR!H324-1)/2)))</f>
        <v>2.2124999999999999</v>
      </c>
      <c r="C323" s="4">
        <f ca="1">MAX(0,IF(EURIBOR!I324&lt;=1,EURIBOR!I324+1,IF(EURIBOR!I324&gt;=3,EURIBOR!I324,2+(EURIBOR!I324-1)/2)))</f>
        <v>2.5594999999999999</v>
      </c>
      <c r="D323" s="4">
        <f ca="1">MAX(0,IF(EURIBOR!J324&lt;=1,EURIBOR!J324+1,IF(EURIBOR!J324&gt;=3,EURIBOR!J324,2+(EURIBOR!J324-1)/2)))</f>
        <v>2.9444999999999997</v>
      </c>
      <c r="E323" s="4">
        <f ca="1">MAX(0,IF(EURIBOR!K324&lt;=1,EURIBOR!K324+1,IF(EURIBOR!K324&gt;=3,EURIBOR!K324,2+(EURIBOR!K324-1)/2)))</f>
        <v>0.60899999999999999</v>
      </c>
      <c r="F323" s="4">
        <f ca="1">MAX(0,IF(EURIBOR!L324&lt;=1,EURIBOR!L324+1,IF(EURIBOR!L324&gt;=3,EURIBOR!L324,2+(EURIBOR!L324-1)/2)))</f>
        <v>2.6725000000000003</v>
      </c>
      <c r="G323" s="4">
        <f ca="1">MAX(0,IF(EURIBOR!M324&lt;=1,EURIBOR!M324+1,IF(EURIBOR!M324&gt;=3,EURIBOR!M324,2+(EURIBOR!M324-1)/2)))</f>
        <v>2.2989999999999999</v>
      </c>
      <c r="H323" s="4">
        <f ca="1">MAX(0,IF(EURIBOR!N324&lt;=1,EURIBOR!N324+1,IF(EURIBOR!N324&gt;=3,EURIBOR!N324,2+(EURIBOR!N324-1)/2)))</f>
        <v>1.3320000000000001</v>
      </c>
      <c r="I323" s="4">
        <f ca="1">MAX(0,IF(EURIBOR!O324&lt;=1,EURIBOR!O324+1,IF(EURIBOR!O324&gt;=3,EURIBOR!O324,2+(EURIBOR!O324-1)/2)))</f>
        <v>2.569</v>
      </c>
      <c r="J323" s="4">
        <f ca="1">MAX(0,IF(EURIBOR!P324&lt;=1,EURIBOR!P324+1,IF(EURIBOR!P324&gt;=3,EURIBOR!P324,2+(EURIBOR!P324-1)/2)))</f>
        <v>2.5649999999999999</v>
      </c>
      <c r="K323" s="4">
        <f ca="1">MAX(0,IF(EURIBOR!Q324&lt;=1,EURIBOR!Q324+1,IF(EURIBOR!Q324&gt;=3,EURIBOR!Q324,2+(EURIBOR!Q324-1)/2)))</f>
        <v>1.6870000000000001</v>
      </c>
      <c r="L323" s="4">
        <f ca="1">MAX(0,IF(EURIBOR!R324&lt;=1,EURIBOR!R324+1,IF(EURIBOR!R324&gt;=3,EURIBOR!R324,2+(EURIBOR!R324-1)/2)))</f>
        <v>0.46099999999999997</v>
      </c>
      <c r="M323" s="4">
        <f ca="1">MAX(0,IF(EURIBOR!S324&lt;=1,EURIBOR!S324+1,IF(EURIBOR!S324&gt;=3,EURIBOR!S324,2+(EURIBOR!S324-1)/2)))</f>
        <v>2.4125000000000001</v>
      </c>
      <c r="N323" s="4">
        <f ca="1">MAX(0,IF(EURIBOR!T324&lt;=1,EURIBOR!T324+1,IF(EURIBOR!T324&gt;=3,EURIBOR!T324,2+(EURIBOR!T324-1)/2)))</f>
        <v>2.8479999999999999</v>
      </c>
      <c r="O323" s="4">
        <f ca="1">MAX(0,IF(EURIBOR!U324&lt;=1,EURIBOR!U324+1,IF(EURIBOR!U324&gt;=3,EURIBOR!U324,2+(EURIBOR!U324-1)/2)))</f>
        <v>0.66999999999999993</v>
      </c>
      <c r="P323" s="4">
        <f ca="1">MAX(0,IF(EURIBOR!V324&lt;=1,EURIBOR!V324+1,IF(EURIBOR!V324&gt;=3,EURIBOR!V324,2+(EURIBOR!V324-1)/2)))</f>
        <v>2.8434999999999997</v>
      </c>
      <c r="Q323" s="4">
        <f ca="1">MAX(0,IF(EURIBOR!W324&lt;=1,EURIBOR!W324+1,IF(EURIBOR!W324&gt;=3,EURIBOR!W324,2+(EURIBOR!W324-1)/2)))</f>
        <v>1.738</v>
      </c>
      <c r="R323" s="4">
        <f ca="1">MAX(0,IF(EURIBOR!X324&lt;=1,EURIBOR!X324+1,IF(EURIBOR!X324&gt;=3,EURIBOR!X324,2+(EURIBOR!X324-1)/2)))</f>
        <v>2.141</v>
      </c>
      <c r="S323" s="4">
        <f ca="1">MAX(0,IF(EURIBOR!Y324&lt;=1,EURIBOR!Y324+1,IF(EURIBOR!Y324&gt;=3,EURIBOR!Y324,2+(EURIBOR!Y324-1)/2)))</f>
        <v>2.5745</v>
      </c>
      <c r="T323" s="4">
        <f ca="1">MAX(0,IF(EURIBOR!Z324&lt;=1,EURIBOR!Z324+1,IF(EURIBOR!Z324&gt;=3,EURIBOR!Z324,2+(EURIBOR!Z324-1)/2)))</f>
        <v>2.4714999999999998</v>
      </c>
      <c r="U323" s="4">
        <f ca="1">MAX(0,IF(EURIBOR!AA324&lt;=1,EURIBOR!AA324+1,IF(EURIBOR!AA324&gt;=3,EURIBOR!AA324,2+(EURIBOR!AA324-1)/2)))</f>
        <v>2.7649999999999997</v>
      </c>
      <c r="V323" s="4">
        <f ca="1">MAX(0,IF(EURIBOR!AB324&lt;=1,EURIBOR!AB324+1,IF(EURIBOR!AB324&gt;=3,EURIBOR!AB324,2+(EURIBOR!AB324-1)/2)))</f>
        <v>3.391</v>
      </c>
      <c r="W323" s="4">
        <f ca="1">MAX(0,IF(EURIBOR!AC324&lt;=1,EURIBOR!AC324+1,IF(EURIBOR!AC324&gt;=3,EURIBOR!AC324,2+(EURIBOR!AC324-1)/2)))</f>
        <v>3.3759999999999999</v>
      </c>
      <c r="X323" s="4">
        <f ca="1">MAX(0,IF(EURIBOR!AD324&lt;=1,EURIBOR!AD324+1,IF(EURIBOR!AD324&gt;=3,EURIBOR!AD324,2+(EURIBOR!AD324-1)/2)))</f>
        <v>2.7364999999999999</v>
      </c>
      <c r="Y323" s="4">
        <f ca="1">MAX(0,IF(EURIBOR!AE324&lt;=1,EURIBOR!AE324+1,IF(EURIBOR!AE324&gt;=3,EURIBOR!AE324,2+(EURIBOR!AE324-1)/2)))</f>
        <v>2.7895000000000003</v>
      </c>
      <c r="Z323" s="4">
        <f ca="1">MAX(0,IF(EURIBOR!AF324&lt;=1,EURIBOR!AF324+1,IF(EURIBOR!AF324&gt;=3,EURIBOR!AF324,2+(EURIBOR!AF324-1)/2)))</f>
        <v>0.59899999999999998</v>
      </c>
      <c r="AA323" s="4">
        <f ca="1">MAX(0,IF(EURIBOR!AG324&lt;=1,EURIBOR!AG324+1,IF(EURIBOR!AG324&gt;=3,EURIBOR!AG324,2+(EURIBOR!AG324-1)/2)))</f>
        <v>0.58200000000000007</v>
      </c>
      <c r="AB323" s="4">
        <f ca="1">MAX(0,IF(EURIBOR!AH324&lt;=1,EURIBOR!AH324+1,IF(EURIBOR!AH324&gt;=3,EURIBOR!AH324,2+(EURIBOR!AH324-1)/2)))</f>
        <v>5.0410000000000004</v>
      </c>
      <c r="AC323" s="4">
        <f ca="1">MAX(0,IF(EURIBOR!AI324&lt;=1,EURIBOR!AI324+1,IF(EURIBOR!AI324&gt;=3,EURIBOR!AI324,2+(EURIBOR!AI324-1)/2)))</f>
        <v>2.5430000000000001</v>
      </c>
      <c r="AD323" s="4">
        <f ca="1">MAX(0,IF(EURIBOR!AJ324&lt;=1,EURIBOR!AJ324+1,IF(EURIBOR!AJ324&gt;=3,EURIBOR!AJ324,2+(EURIBOR!AJ324-1)/2)))</f>
        <v>3.2930000000000001</v>
      </c>
    </row>
    <row r="324" spans="1:30" x14ac:dyDescent="0.25">
      <c r="A324" s="4">
        <f ca="1">MAX(0,IF(EURIBOR!G325&lt;=1,EURIBOR!G325+1,IF(EURIBOR!G325&gt;=3,EURIBOR!G325,2+(EURIBOR!G325-1)/2)))</f>
        <v>0.68399999999999994</v>
      </c>
      <c r="B324" s="4">
        <f ca="1">MAX(0,IF(EURIBOR!H325&lt;=1,EURIBOR!H325+1,IF(EURIBOR!H325&gt;=3,EURIBOR!H325,2+(EURIBOR!H325-1)/2)))</f>
        <v>2.2444999999999999</v>
      </c>
      <c r="C324" s="4">
        <f ca="1">MAX(0,IF(EURIBOR!I325&lt;=1,EURIBOR!I325+1,IF(EURIBOR!I325&gt;=3,EURIBOR!I325,2+(EURIBOR!I325-1)/2)))</f>
        <v>2.5659999999999998</v>
      </c>
      <c r="D324" s="4">
        <f ca="1">MAX(0,IF(EURIBOR!J325&lt;=1,EURIBOR!J325+1,IF(EURIBOR!J325&gt;=3,EURIBOR!J325,2+(EURIBOR!J325-1)/2)))</f>
        <v>2.9930000000000003</v>
      </c>
      <c r="E324" s="4">
        <f ca="1">MAX(0,IF(EURIBOR!K325&lt;=1,EURIBOR!K325+1,IF(EURIBOR!K325&gt;=3,EURIBOR!K325,2+(EURIBOR!K325-1)/2)))</f>
        <v>0.59099999999999997</v>
      </c>
      <c r="F324" s="4">
        <f ca="1">MAX(0,IF(EURIBOR!L325&lt;=1,EURIBOR!L325+1,IF(EURIBOR!L325&gt;=3,EURIBOR!L325,2+(EURIBOR!L325-1)/2)))</f>
        <v>2.8200000000000003</v>
      </c>
      <c r="G324" s="4">
        <f ca="1">MAX(0,IF(EURIBOR!M325&lt;=1,EURIBOR!M325+1,IF(EURIBOR!M325&gt;=3,EURIBOR!M325,2+(EURIBOR!M325-1)/2)))</f>
        <v>2.2759999999999998</v>
      </c>
      <c r="H324" s="4">
        <f ca="1">MAX(0,IF(EURIBOR!N325&lt;=1,EURIBOR!N325+1,IF(EURIBOR!N325&gt;=3,EURIBOR!N325,2+(EURIBOR!N325-1)/2)))</f>
        <v>1.246</v>
      </c>
      <c r="I324" s="4">
        <f ca="1">MAX(0,IF(EURIBOR!O325&lt;=1,EURIBOR!O325+1,IF(EURIBOR!O325&gt;=3,EURIBOR!O325,2+(EURIBOR!O325-1)/2)))</f>
        <v>2.5685000000000002</v>
      </c>
      <c r="J324" s="4">
        <f ca="1">MAX(0,IF(EURIBOR!P325&lt;=1,EURIBOR!P325+1,IF(EURIBOR!P325&gt;=3,EURIBOR!P325,2+(EURIBOR!P325-1)/2)))</f>
        <v>2.5700000000000003</v>
      </c>
      <c r="K324" s="4">
        <f ca="1">MAX(0,IF(EURIBOR!Q325&lt;=1,EURIBOR!Q325+1,IF(EURIBOR!Q325&gt;=3,EURIBOR!Q325,2+(EURIBOR!Q325-1)/2)))</f>
        <v>1.728</v>
      </c>
      <c r="L324" s="4">
        <f ca="1">MAX(0,IF(EURIBOR!R325&lt;=1,EURIBOR!R325+1,IF(EURIBOR!R325&gt;=3,EURIBOR!R325,2+(EURIBOR!R325-1)/2)))</f>
        <v>0.46199999999999997</v>
      </c>
      <c r="M324" s="4">
        <f ca="1">MAX(0,IF(EURIBOR!S325&lt;=1,EURIBOR!S325+1,IF(EURIBOR!S325&gt;=3,EURIBOR!S325,2+(EURIBOR!S325-1)/2)))</f>
        <v>2.5315000000000003</v>
      </c>
      <c r="N324" s="4">
        <f ca="1">MAX(0,IF(EURIBOR!T325&lt;=1,EURIBOR!T325+1,IF(EURIBOR!T325&gt;=3,EURIBOR!T325,2+(EURIBOR!T325-1)/2)))</f>
        <v>2.7895000000000003</v>
      </c>
      <c r="O324" s="4">
        <f ca="1">MAX(0,IF(EURIBOR!U325&lt;=1,EURIBOR!U325+1,IF(EURIBOR!U325&gt;=3,EURIBOR!U325,2+(EURIBOR!U325-1)/2)))</f>
        <v>0.67100000000000004</v>
      </c>
      <c r="P324" s="4">
        <f ca="1">MAX(0,IF(EURIBOR!V325&lt;=1,EURIBOR!V325+1,IF(EURIBOR!V325&gt;=3,EURIBOR!V325,2+(EURIBOR!V325-1)/2)))</f>
        <v>2.7649999999999997</v>
      </c>
      <c r="Q324" s="4">
        <f ca="1">MAX(0,IF(EURIBOR!W325&lt;=1,EURIBOR!W325+1,IF(EURIBOR!W325&gt;=3,EURIBOR!W325,2+(EURIBOR!W325-1)/2)))</f>
        <v>1.716</v>
      </c>
      <c r="R324" s="4">
        <f ca="1">MAX(0,IF(EURIBOR!X325&lt;=1,EURIBOR!X325+1,IF(EURIBOR!X325&gt;=3,EURIBOR!X325,2+(EURIBOR!X325-1)/2)))</f>
        <v>2.1114999999999999</v>
      </c>
      <c r="S324" s="4">
        <f ca="1">MAX(0,IF(EURIBOR!Y325&lt;=1,EURIBOR!Y325+1,IF(EURIBOR!Y325&gt;=3,EURIBOR!Y325,2+(EURIBOR!Y325-1)/2)))</f>
        <v>2.5445000000000002</v>
      </c>
      <c r="T324" s="4">
        <f ca="1">MAX(0,IF(EURIBOR!Z325&lt;=1,EURIBOR!Z325+1,IF(EURIBOR!Z325&gt;=3,EURIBOR!Z325,2+(EURIBOR!Z325-1)/2)))</f>
        <v>2.3174999999999999</v>
      </c>
      <c r="U324" s="4">
        <f ca="1">MAX(0,IF(EURIBOR!AA325&lt;=1,EURIBOR!AA325+1,IF(EURIBOR!AA325&gt;=3,EURIBOR!AA325,2+(EURIBOR!AA325-1)/2)))</f>
        <v>2.7664999999999997</v>
      </c>
      <c r="V324" s="4">
        <f ca="1">MAX(0,IF(EURIBOR!AB325&lt;=1,EURIBOR!AB325+1,IF(EURIBOR!AB325&gt;=3,EURIBOR!AB325,2+(EURIBOR!AB325-1)/2)))</f>
        <v>3.407</v>
      </c>
      <c r="W324" s="4">
        <f ca="1">MAX(0,IF(EURIBOR!AC325&lt;=1,EURIBOR!AC325+1,IF(EURIBOR!AC325&gt;=3,EURIBOR!AC325,2+(EURIBOR!AC325-1)/2)))</f>
        <v>3.468</v>
      </c>
      <c r="X324" s="4">
        <f ca="1">MAX(0,IF(EURIBOR!AD325&lt;=1,EURIBOR!AD325+1,IF(EURIBOR!AD325&gt;=3,EURIBOR!AD325,2+(EURIBOR!AD325-1)/2)))</f>
        <v>2.7565</v>
      </c>
      <c r="Y324" s="4">
        <f ca="1">MAX(0,IF(EURIBOR!AE325&lt;=1,EURIBOR!AE325+1,IF(EURIBOR!AE325&gt;=3,EURIBOR!AE325,2+(EURIBOR!AE325-1)/2)))</f>
        <v>2.8134999999999999</v>
      </c>
      <c r="Z324" s="4">
        <f ca="1">MAX(0,IF(EURIBOR!AF325&lt;=1,EURIBOR!AF325+1,IF(EURIBOR!AF325&gt;=3,EURIBOR!AF325,2+(EURIBOR!AF325-1)/2)))</f>
        <v>0.60499999999999998</v>
      </c>
      <c r="AA324" s="4">
        <f ca="1">MAX(0,IF(EURIBOR!AG325&lt;=1,EURIBOR!AG325+1,IF(EURIBOR!AG325&gt;=3,EURIBOR!AG325,2+(EURIBOR!AG325-1)/2)))</f>
        <v>0.58699999999999997</v>
      </c>
      <c r="AB324" s="4">
        <f ca="1">MAX(0,IF(EURIBOR!AH325&lt;=1,EURIBOR!AH325+1,IF(EURIBOR!AH325&gt;=3,EURIBOR!AH325,2+(EURIBOR!AH325-1)/2)))</f>
        <v>5.0919999999999996</v>
      </c>
      <c r="AC324" s="4">
        <f ca="1">MAX(0,IF(EURIBOR!AI325&lt;=1,EURIBOR!AI325+1,IF(EURIBOR!AI325&gt;=3,EURIBOR!AI325,2+(EURIBOR!AI325-1)/2)))</f>
        <v>2.5564999999999998</v>
      </c>
      <c r="AD324" s="4">
        <f ca="1">MAX(0,IF(EURIBOR!AJ325&lt;=1,EURIBOR!AJ325+1,IF(EURIBOR!AJ325&gt;=3,EURIBOR!AJ325,2+(EURIBOR!AJ325-1)/2)))</f>
        <v>2.7284999999999999</v>
      </c>
    </row>
    <row r="325" spans="1:30" x14ac:dyDescent="0.25">
      <c r="A325" s="4">
        <f ca="1">MAX(0,IF(EURIBOR!G326&lt;=1,EURIBOR!G326+1,IF(EURIBOR!G326&gt;=3,EURIBOR!G326,2+(EURIBOR!G326-1)/2)))</f>
        <v>0.67399999999999993</v>
      </c>
      <c r="B325" s="4">
        <f ca="1">MAX(0,IF(EURIBOR!H326&lt;=1,EURIBOR!H326+1,IF(EURIBOR!H326&gt;=3,EURIBOR!H326,2+(EURIBOR!H326-1)/2)))</f>
        <v>2.2989999999999999</v>
      </c>
      <c r="C325" s="4">
        <f ca="1">MAX(0,IF(EURIBOR!I326&lt;=1,EURIBOR!I326+1,IF(EURIBOR!I326&gt;=3,EURIBOR!I326,2+(EURIBOR!I326-1)/2)))</f>
        <v>2.5694999999999997</v>
      </c>
      <c r="D325" s="4">
        <f ca="1">MAX(0,IF(EURIBOR!J326&lt;=1,EURIBOR!J326+1,IF(EURIBOR!J326&gt;=3,EURIBOR!J326,2+(EURIBOR!J326-1)/2)))</f>
        <v>3.1019999999999999</v>
      </c>
      <c r="E325" s="4">
        <f ca="1">MAX(0,IF(EURIBOR!K326&lt;=1,EURIBOR!K326+1,IF(EURIBOR!K326&gt;=3,EURIBOR!K326,2+(EURIBOR!K326-1)/2)))</f>
        <v>0.58299999999999996</v>
      </c>
      <c r="F325" s="4">
        <f ca="1">MAX(0,IF(EURIBOR!L326&lt;=1,EURIBOR!L326+1,IF(EURIBOR!L326&gt;=3,EURIBOR!L326,2+(EURIBOR!L326-1)/2)))</f>
        <v>2.9590000000000001</v>
      </c>
      <c r="G325" s="4">
        <f ca="1">MAX(0,IF(EURIBOR!M326&lt;=1,EURIBOR!M326+1,IF(EURIBOR!M326&gt;=3,EURIBOR!M326,2+(EURIBOR!M326-1)/2)))</f>
        <v>2.2679999999999998</v>
      </c>
      <c r="H325" s="4">
        <f ca="1">MAX(0,IF(EURIBOR!N326&lt;=1,EURIBOR!N326+1,IF(EURIBOR!N326&gt;=3,EURIBOR!N326,2+(EURIBOR!N326-1)/2)))</f>
        <v>1.208</v>
      </c>
      <c r="I325" s="4">
        <f ca="1">MAX(0,IF(EURIBOR!O326&lt;=1,EURIBOR!O326+1,IF(EURIBOR!O326&gt;=3,EURIBOR!O326,2+(EURIBOR!O326-1)/2)))</f>
        <v>2.5685000000000002</v>
      </c>
      <c r="J325" s="4">
        <f ca="1">MAX(0,IF(EURIBOR!P326&lt;=1,EURIBOR!P326+1,IF(EURIBOR!P326&gt;=3,EURIBOR!P326,2+(EURIBOR!P326-1)/2)))</f>
        <v>2.5735000000000001</v>
      </c>
      <c r="K325" s="4">
        <f ca="1">MAX(0,IF(EURIBOR!Q326&lt;=1,EURIBOR!Q326+1,IF(EURIBOR!Q326&gt;=3,EURIBOR!Q326,2+(EURIBOR!Q326-1)/2)))</f>
        <v>1.849</v>
      </c>
      <c r="L325" s="4">
        <f ca="1">MAX(0,IF(EURIBOR!R326&lt;=1,EURIBOR!R326+1,IF(EURIBOR!R326&gt;=3,EURIBOR!R326,2+(EURIBOR!R326-1)/2)))</f>
        <v>0.45999999999999996</v>
      </c>
      <c r="M325" s="4">
        <f ca="1">MAX(0,IF(EURIBOR!S326&lt;=1,EURIBOR!S326+1,IF(EURIBOR!S326&gt;=3,EURIBOR!S326,2+(EURIBOR!S326-1)/2)))</f>
        <v>2.6725000000000003</v>
      </c>
      <c r="N325" s="4">
        <f ca="1">MAX(0,IF(EURIBOR!T326&lt;=1,EURIBOR!T326+1,IF(EURIBOR!T326&gt;=3,EURIBOR!T326,2+(EURIBOR!T326-1)/2)))</f>
        <v>2.8134999999999999</v>
      </c>
      <c r="O325" s="4">
        <f ca="1">MAX(0,IF(EURIBOR!U326&lt;=1,EURIBOR!U326+1,IF(EURIBOR!U326&gt;=3,EURIBOR!U326,2+(EURIBOR!U326-1)/2)))</f>
        <v>0.66999999999999993</v>
      </c>
      <c r="P325" s="4">
        <f ca="1">MAX(0,IF(EURIBOR!V326&lt;=1,EURIBOR!V326+1,IF(EURIBOR!V326&gt;=3,EURIBOR!V326,2+(EURIBOR!V326-1)/2)))</f>
        <v>2.7664999999999997</v>
      </c>
      <c r="Q325" s="4">
        <f ca="1">MAX(0,IF(EURIBOR!W326&lt;=1,EURIBOR!W326+1,IF(EURIBOR!W326&gt;=3,EURIBOR!W326,2+(EURIBOR!W326-1)/2)))</f>
        <v>1.7130000000000001</v>
      </c>
      <c r="R325" s="4">
        <f ca="1">MAX(0,IF(EURIBOR!X326&lt;=1,EURIBOR!X326+1,IF(EURIBOR!X326&gt;=3,EURIBOR!X326,2+(EURIBOR!X326-1)/2)))</f>
        <v>1.9750000000000001</v>
      </c>
      <c r="S325" s="4">
        <f ca="1">MAX(0,IF(EURIBOR!Y326&lt;=1,EURIBOR!Y326+1,IF(EURIBOR!Y326&gt;=3,EURIBOR!Y326,2+(EURIBOR!Y326-1)/2)))</f>
        <v>2.5354999999999999</v>
      </c>
      <c r="T325" s="4">
        <f ca="1">MAX(0,IF(EURIBOR!Z326&lt;=1,EURIBOR!Z326+1,IF(EURIBOR!Z326&gt;=3,EURIBOR!Z326,2+(EURIBOR!Z326-1)/2)))</f>
        <v>2.2109999999999999</v>
      </c>
      <c r="U325" s="4">
        <f ca="1">MAX(0,IF(EURIBOR!AA326&lt;=1,EURIBOR!AA326+1,IF(EURIBOR!AA326&gt;=3,EURIBOR!AA326,2+(EURIBOR!AA326-1)/2)))</f>
        <v>2.7004999999999999</v>
      </c>
      <c r="V325" s="4">
        <f ca="1">MAX(0,IF(EURIBOR!AB326&lt;=1,EURIBOR!AB326+1,IF(EURIBOR!AB326&gt;=3,EURIBOR!AB326,2+(EURIBOR!AB326-1)/2)))</f>
        <v>3.4670000000000001</v>
      </c>
      <c r="W325" s="4">
        <f ca="1">MAX(0,IF(EURIBOR!AC326&lt;=1,EURIBOR!AC326+1,IF(EURIBOR!AC326&gt;=3,EURIBOR!AC326,2+(EURIBOR!AC326-1)/2)))</f>
        <v>3.4460000000000002</v>
      </c>
      <c r="X325" s="4">
        <f ca="1">MAX(0,IF(EURIBOR!AD326&lt;=1,EURIBOR!AD326+1,IF(EURIBOR!AD326&gt;=3,EURIBOR!AD326,2+(EURIBOR!AD326-1)/2)))</f>
        <v>2.8</v>
      </c>
      <c r="Y325" s="4">
        <f ca="1">MAX(0,IF(EURIBOR!AE326&lt;=1,EURIBOR!AE326+1,IF(EURIBOR!AE326&gt;=3,EURIBOR!AE326,2+(EURIBOR!AE326-1)/2)))</f>
        <v>2.8380000000000001</v>
      </c>
      <c r="Z325" s="4">
        <f ca="1">MAX(0,IF(EURIBOR!AF326&lt;=1,EURIBOR!AF326+1,IF(EURIBOR!AF326&gt;=3,EURIBOR!AF326,2+(EURIBOR!AF326-1)/2)))</f>
        <v>0.60899999999999999</v>
      </c>
      <c r="AA325" s="4">
        <f ca="1">MAX(0,IF(EURIBOR!AG326&lt;=1,EURIBOR!AG326+1,IF(EURIBOR!AG326&gt;=3,EURIBOR!AG326,2+(EURIBOR!AG326-1)/2)))</f>
        <v>0.59899999999999998</v>
      </c>
      <c r="AB325" s="4">
        <f ca="1">MAX(0,IF(EURIBOR!AH326&lt;=1,EURIBOR!AH326+1,IF(EURIBOR!AH326&gt;=3,EURIBOR!AH326,2+(EURIBOR!AH326-1)/2)))</f>
        <v>4.9390000000000001</v>
      </c>
      <c r="AC325" s="4">
        <f ca="1">MAX(0,IF(EURIBOR!AI326&lt;=1,EURIBOR!AI326+1,IF(EURIBOR!AI326&gt;=3,EURIBOR!AI326,2+(EURIBOR!AI326-1)/2)))</f>
        <v>2.5579999999999998</v>
      </c>
      <c r="AD325" s="4">
        <f ca="1">MAX(0,IF(EURIBOR!AJ326&lt;=1,EURIBOR!AJ326+1,IF(EURIBOR!AJ326&gt;=3,EURIBOR!AJ326,2+(EURIBOR!AJ326-1)/2)))</f>
        <v>2.4714999999999998</v>
      </c>
    </row>
    <row r="326" spans="1:30" x14ac:dyDescent="0.25">
      <c r="A326" s="4">
        <f ca="1">MAX(0,IF(EURIBOR!G327&lt;=1,EURIBOR!G327+1,IF(EURIBOR!G327&gt;=3,EURIBOR!G327,2+(EURIBOR!G327-1)/2)))</f>
        <v>0.67100000000000004</v>
      </c>
      <c r="B326" s="4">
        <f ca="1">MAX(0,IF(EURIBOR!H327&lt;=1,EURIBOR!H327+1,IF(EURIBOR!H327&gt;=3,EURIBOR!H327,2+(EURIBOR!H327-1)/2)))</f>
        <v>2.2759999999999998</v>
      </c>
      <c r="C326" s="4">
        <f ca="1">MAX(0,IF(EURIBOR!I327&lt;=1,EURIBOR!I327+1,IF(EURIBOR!I327&gt;=3,EURIBOR!I327,2+(EURIBOR!I327-1)/2)))</f>
        <v>2.5985</v>
      </c>
      <c r="D326" s="4">
        <f ca="1">MAX(0,IF(EURIBOR!J327&lt;=1,EURIBOR!J327+1,IF(EURIBOR!J327&gt;=3,EURIBOR!J327,2+(EURIBOR!J327-1)/2)))</f>
        <v>3.226</v>
      </c>
      <c r="E326" s="4">
        <f ca="1">MAX(0,IF(EURIBOR!K327&lt;=1,EURIBOR!K327+1,IF(EURIBOR!K327&gt;=3,EURIBOR!K327,2+(EURIBOR!K327-1)/2)))</f>
        <v>0.746</v>
      </c>
      <c r="F326" s="4">
        <f ca="1">MAX(0,IF(EURIBOR!L327&lt;=1,EURIBOR!L327+1,IF(EURIBOR!L327&gt;=3,EURIBOR!L327,2+(EURIBOR!L327-1)/2)))</f>
        <v>3.1789999999999998</v>
      </c>
      <c r="G326" s="4">
        <f ca="1">MAX(0,IF(EURIBOR!M327&lt;=1,EURIBOR!M327+1,IF(EURIBOR!M327&gt;=3,EURIBOR!M327,2+(EURIBOR!M327-1)/2)))</f>
        <v>2.2880000000000003</v>
      </c>
      <c r="H326" s="4">
        <f ca="1">MAX(0,IF(EURIBOR!N327&lt;=1,EURIBOR!N327+1,IF(EURIBOR!N327&gt;=3,EURIBOR!N327,2+(EURIBOR!N327-1)/2)))</f>
        <v>1.1919999999999999</v>
      </c>
      <c r="I326" s="4">
        <f ca="1">MAX(0,IF(EURIBOR!O327&lt;=1,EURIBOR!O327+1,IF(EURIBOR!O327&gt;=3,EURIBOR!O327,2+(EURIBOR!O327-1)/2)))</f>
        <v>2.5629999999999997</v>
      </c>
      <c r="J326" s="4">
        <f ca="1">MAX(0,IF(EURIBOR!P327&lt;=1,EURIBOR!P327+1,IF(EURIBOR!P327&gt;=3,EURIBOR!P327,2+(EURIBOR!P327-1)/2)))</f>
        <v>2.5720000000000001</v>
      </c>
      <c r="K326" s="4">
        <f ca="1">MAX(0,IF(EURIBOR!Q327&lt;=1,EURIBOR!Q327+1,IF(EURIBOR!Q327&gt;=3,EURIBOR!Q327,2+(EURIBOR!Q327-1)/2)))</f>
        <v>1.8959999999999999</v>
      </c>
      <c r="L326" s="4">
        <f ca="1">MAX(0,IF(EURIBOR!R327&lt;=1,EURIBOR!R327+1,IF(EURIBOR!R327&gt;=3,EURIBOR!R327,2+(EURIBOR!R327-1)/2)))</f>
        <v>0.45699999999999996</v>
      </c>
      <c r="M326" s="4">
        <f ca="1">MAX(0,IF(EURIBOR!S327&lt;=1,EURIBOR!S327+1,IF(EURIBOR!S327&gt;=3,EURIBOR!S327,2+(EURIBOR!S327-1)/2)))</f>
        <v>2.8200000000000003</v>
      </c>
      <c r="N326" s="4">
        <f ca="1">MAX(0,IF(EURIBOR!T327&lt;=1,EURIBOR!T327+1,IF(EURIBOR!T327&gt;=3,EURIBOR!T327,2+(EURIBOR!T327-1)/2)))</f>
        <v>2.8380000000000001</v>
      </c>
      <c r="O326" s="4">
        <f ca="1">MAX(0,IF(EURIBOR!U327&lt;=1,EURIBOR!U327+1,IF(EURIBOR!U327&gt;=3,EURIBOR!U327,2+(EURIBOR!U327-1)/2)))</f>
        <v>0.66999999999999993</v>
      </c>
      <c r="P326" s="4">
        <f ca="1">MAX(0,IF(EURIBOR!V327&lt;=1,EURIBOR!V327+1,IF(EURIBOR!V327&gt;=3,EURIBOR!V327,2+(EURIBOR!V327-1)/2)))</f>
        <v>2.7004999999999999</v>
      </c>
      <c r="Q326" s="4">
        <f ca="1">MAX(0,IF(EURIBOR!W327&lt;=1,EURIBOR!W327+1,IF(EURIBOR!W327&gt;=3,EURIBOR!W327,2+(EURIBOR!W327-1)/2)))</f>
        <v>1.6800000000000002</v>
      </c>
      <c r="R326" s="4">
        <f ca="1">MAX(0,IF(EURIBOR!X327&lt;=1,EURIBOR!X327+1,IF(EURIBOR!X327&gt;=3,EURIBOR!X327,2+(EURIBOR!X327-1)/2)))</f>
        <v>1.8599999999999999</v>
      </c>
      <c r="S326" s="4">
        <f ca="1">MAX(0,IF(EURIBOR!Y327&lt;=1,EURIBOR!Y327+1,IF(EURIBOR!Y327&gt;=3,EURIBOR!Y327,2+(EURIBOR!Y327-1)/2)))</f>
        <v>2.5145</v>
      </c>
      <c r="T326" s="4">
        <f ca="1">MAX(0,IF(EURIBOR!Z327&lt;=1,EURIBOR!Z327+1,IF(EURIBOR!Z327&gt;=3,EURIBOR!Z327,2+(EURIBOR!Z327-1)/2)))</f>
        <v>2.141</v>
      </c>
      <c r="U326" s="4">
        <f ca="1">MAX(0,IF(EURIBOR!AA327&lt;=1,EURIBOR!AA327+1,IF(EURIBOR!AA327&gt;=3,EURIBOR!AA327,2+(EURIBOR!AA327-1)/2)))</f>
        <v>2.5760000000000001</v>
      </c>
      <c r="V326" s="4">
        <f ca="1">MAX(0,IF(EURIBOR!AB327&lt;=1,EURIBOR!AB327+1,IF(EURIBOR!AB327&gt;=3,EURIBOR!AB327,2+(EURIBOR!AB327-1)/2)))</f>
        <v>3.464</v>
      </c>
      <c r="W326" s="4">
        <f ca="1">MAX(0,IF(EURIBOR!AC327&lt;=1,EURIBOR!AC327+1,IF(EURIBOR!AC327&gt;=3,EURIBOR!AC327,2+(EURIBOR!AC327-1)/2)))</f>
        <v>3.343</v>
      </c>
      <c r="X326" s="4">
        <f ca="1">MAX(0,IF(EURIBOR!AD327&lt;=1,EURIBOR!AD327+1,IF(EURIBOR!AD327&gt;=3,EURIBOR!AD327,2+(EURIBOR!AD327-1)/2)))</f>
        <v>2.8614999999999999</v>
      </c>
      <c r="Y326" s="4">
        <f ca="1">MAX(0,IF(EURIBOR!AE327&lt;=1,EURIBOR!AE327+1,IF(EURIBOR!AE327&gt;=3,EURIBOR!AE327,2+(EURIBOR!AE327-1)/2)))</f>
        <v>2.8475000000000001</v>
      </c>
      <c r="Z326" s="4">
        <f ca="1">MAX(0,IF(EURIBOR!AF327&lt;=1,EURIBOR!AF327+1,IF(EURIBOR!AF327&gt;=3,EURIBOR!AF327,2+(EURIBOR!AF327-1)/2)))</f>
        <v>0.59099999999999997</v>
      </c>
      <c r="AA326" s="4">
        <f ca="1">MAX(0,IF(EURIBOR!AG327&lt;=1,EURIBOR!AG327+1,IF(EURIBOR!AG327&gt;=3,EURIBOR!AG327,2+(EURIBOR!AG327-1)/2)))</f>
        <v>0.60499999999999998</v>
      </c>
      <c r="AB326" s="4">
        <f ca="1">MAX(0,IF(EURIBOR!AH327&lt;=1,EURIBOR!AH327+1,IF(EURIBOR!AH327&gt;=3,EURIBOR!AH327,2+(EURIBOR!AH327-1)/2)))</f>
        <v>4.7709999999999999</v>
      </c>
      <c r="AC326" s="4">
        <f ca="1">MAX(0,IF(EURIBOR!AI327&lt;=1,EURIBOR!AI327+1,IF(EURIBOR!AI327&gt;=3,EURIBOR!AI327,2+(EURIBOR!AI327-1)/2)))</f>
        <v>2.5569999999999999</v>
      </c>
      <c r="AD326" s="4">
        <f ca="1">MAX(0,IF(EURIBOR!AJ327&lt;=1,EURIBOR!AJ327+1,IF(EURIBOR!AJ327&gt;=3,EURIBOR!AJ327,2+(EURIBOR!AJ327-1)/2)))</f>
        <v>2.3174999999999999</v>
      </c>
    </row>
    <row r="327" spans="1:30" x14ac:dyDescent="0.25">
      <c r="A327" s="4">
        <f ca="1">MAX(0,IF(EURIBOR!G328&lt;=1,EURIBOR!G328+1,IF(EURIBOR!G328&gt;=3,EURIBOR!G328,2+(EURIBOR!G328-1)/2)))</f>
        <v>0.66999999999999993</v>
      </c>
      <c r="B327" s="4">
        <f ca="1">MAX(0,IF(EURIBOR!H328&lt;=1,EURIBOR!H328+1,IF(EURIBOR!H328&gt;=3,EURIBOR!H328,2+(EURIBOR!H328-1)/2)))</f>
        <v>2.2679999999999998</v>
      </c>
      <c r="C327" s="4">
        <f ca="1">MAX(0,IF(EURIBOR!I328&lt;=1,EURIBOR!I328+1,IF(EURIBOR!I328&gt;=3,EURIBOR!I328,2+(EURIBOR!I328-1)/2)))</f>
        <v>2.6805000000000003</v>
      </c>
      <c r="D327" s="4">
        <f ca="1">MAX(0,IF(EURIBOR!J328&lt;=1,EURIBOR!J328+1,IF(EURIBOR!J328&gt;=3,EURIBOR!J328,2+(EURIBOR!J328-1)/2)))</f>
        <v>3.335</v>
      </c>
      <c r="E327" s="4">
        <f ca="1">MAX(0,IF(EURIBOR!K328&lt;=1,EURIBOR!K328+1,IF(EURIBOR!K328&gt;=3,EURIBOR!K328,2+(EURIBOR!K328-1)/2)))</f>
        <v>0.72799999999999998</v>
      </c>
      <c r="F327" s="4">
        <f ca="1">MAX(0,IF(EURIBOR!L328&lt;=1,EURIBOR!L328+1,IF(EURIBOR!L328&gt;=3,EURIBOR!L328,2+(EURIBOR!L328-1)/2)))</f>
        <v>3.3719999999999999</v>
      </c>
      <c r="G327" s="4">
        <f ca="1">MAX(0,IF(EURIBOR!M328&lt;=1,EURIBOR!M328+1,IF(EURIBOR!M328&gt;=3,EURIBOR!M328,2+(EURIBOR!M328-1)/2)))</f>
        <v>2.2425000000000002</v>
      </c>
      <c r="H327" s="4">
        <f ca="1">MAX(0,IF(EURIBOR!N328&lt;=1,EURIBOR!N328+1,IF(EURIBOR!N328&gt;=3,EURIBOR!N328,2+(EURIBOR!N328-1)/2)))</f>
        <v>1.1850000000000001</v>
      </c>
      <c r="I327" s="4">
        <f ca="1">MAX(0,IF(EURIBOR!O328&lt;=1,EURIBOR!O328+1,IF(EURIBOR!O328&gt;=3,EURIBOR!O328,2+(EURIBOR!O328-1)/2)))</f>
        <v>2.5555000000000003</v>
      </c>
      <c r="J327" s="4">
        <f ca="1">MAX(0,IF(EURIBOR!P328&lt;=1,EURIBOR!P328+1,IF(EURIBOR!P328&gt;=3,EURIBOR!P328,2+(EURIBOR!P328-1)/2)))</f>
        <v>2.5794999999999999</v>
      </c>
      <c r="K327" s="4">
        <f ca="1">MAX(0,IF(EURIBOR!Q328&lt;=1,EURIBOR!Q328+1,IF(EURIBOR!Q328&gt;=3,EURIBOR!Q328,2+(EURIBOR!Q328-1)/2)))</f>
        <v>1.88</v>
      </c>
      <c r="L327" s="4">
        <f ca="1">MAX(0,IF(EURIBOR!R328&lt;=1,EURIBOR!R328+1,IF(EURIBOR!R328&gt;=3,EURIBOR!R328,2+(EURIBOR!R328-1)/2)))</f>
        <v>0.45499999999999996</v>
      </c>
      <c r="M327" s="4">
        <f ca="1">MAX(0,IF(EURIBOR!S328&lt;=1,EURIBOR!S328+1,IF(EURIBOR!S328&gt;=3,EURIBOR!S328,2+(EURIBOR!S328-1)/2)))</f>
        <v>2.9590000000000001</v>
      </c>
      <c r="N327" s="4">
        <f ca="1">MAX(0,IF(EURIBOR!T328&lt;=1,EURIBOR!T328+1,IF(EURIBOR!T328&gt;=3,EURIBOR!T328,2+(EURIBOR!T328-1)/2)))</f>
        <v>2.8475000000000001</v>
      </c>
      <c r="O327" s="4">
        <f ca="1">MAX(0,IF(EURIBOR!U328&lt;=1,EURIBOR!U328+1,IF(EURIBOR!U328&gt;=3,EURIBOR!U328,2+(EURIBOR!U328-1)/2)))</f>
        <v>0.67100000000000004</v>
      </c>
      <c r="P327" s="4">
        <f ca="1">MAX(0,IF(EURIBOR!V328&lt;=1,EURIBOR!V328+1,IF(EURIBOR!V328&gt;=3,EURIBOR!V328,2+(EURIBOR!V328-1)/2)))</f>
        <v>2.5760000000000001</v>
      </c>
      <c r="Q327" s="4">
        <f ca="1">MAX(0,IF(EURIBOR!W328&lt;=1,EURIBOR!W328+1,IF(EURIBOR!W328&gt;=3,EURIBOR!W328,2+(EURIBOR!W328-1)/2)))</f>
        <v>1.6619999999999999</v>
      </c>
      <c r="R327" s="4">
        <f ca="1">MAX(0,IF(EURIBOR!X328&lt;=1,EURIBOR!X328+1,IF(EURIBOR!X328&gt;=3,EURIBOR!X328,2+(EURIBOR!X328-1)/2)))</f>
        <v>1.772</v>
      </c>
      <c r="S327" s="4">
        <f ca="1">MAX(0,IF(EURIBOR!Y328&lt;=1,EURIBOR!Y328+1,IF(EURIBOR!Y328&gt;=3,EURIBOR!Y328,2+(EURIBOR!Y328-1)/2)))</f>
        <v>2.5244999999999997</v>
      </c>
      <c r="T327" s="4">
        <f ca="1">MAX(0,IF(EURIBOR!Z328&lt;=1,EURIBOR!Z328+1,IF(EURIBOR!Z328&gt;=3,EURIBOR!Z328,2+(EURIBOR!Z328-1)/2)))</f>
        <v>2.1114999999999999</v>
      </c>
      <c r="U327" s="4">
        <f ca="1">MAX(0,IF(EURIBOR!AA328&lt;=1,EURIBOR!AA328+1,IF(EURIBOR!AA328&gt;=3,EURIBOR!AA328,2+(EURIBOR!AA328-1)/2)))</f>
        <v>2.5649999999999999</v>
      </c>
      <c r="V327" s="4">
        <f ca="1">MAX(0,IF(EURIBOR!AB328&lt;=1,EURIBOR!AB328+1,IF(EURIBOR!AB328&gt;=3,EURIBOR!AB328,2+(EURIBOR!AB328-1)/2)))</f>
        <v>3.41</v>
      </c>
      <c r="W327" s="4">
        <f ca="1">MAX(0,IF(EURIBOR!AC328&lt;=1,EURIBOR!AC328+1,IF(EURIBOR!AC328&gt;=3,EURIBOR!AC328,2+(EURIBOR!AC328-1)/2)))</f>
        <v>3.5369999999999999</v>
      </c>
      <c r="X327" s="4">
        <f ca="1">MAX(0,IF(EURIBOR!AD328&lt;=1,EURIBOR!AD328+1,IF(EURIBOR!AD328&gt;=3,EURIBOR!AD328,2+(EURIBOR!AD328-1)/2)))</f>
        <v>2.8970000000000002</v>
      </c>
      <c r="Y327" s="4">
        <f ca="1">MAX(0,IF(EURIBOR!AE328&lt;=1,EURIBOR!AE328+1,IF(EURIBOR!AE328&gt;=3,EURIBOR!AE328,2+(EURIBOR!AE328-1)/2)))</f>
        <v>2.8635000000000002</v>
      </c>
      <c r="Z327" s="4">
        <f ca="1">MAX(0,IF(EURIBOR!AF328&lt;=1,EURIBOR!AF328+1,IF(EURIBOR!AF328&gt;=3,EURIBOR!AF328,2+(EURIBOR!AF328-1)/2)))</f>
        <v>0.58299999999999996</v>
      </c>
      <c r="AA327" s="4">
        <f ca="1">MAX(0,IF(EURIBOR!AG328&lt;=1,EURIBOR!AG328+1,IF(EURIBOR!AG328&gt;=3,EURIBOR!AG328,2+(EURIBOR!AG328-1)/2)))</f>
        <v>0.60899999999999999</v>
      </c>
      <c r="AB327" s="4">
        <f ca="1">MAX(0,IF(EURIBOR!AH328&lt;=1,EURIBOR!AH328+1,IF(EURIBOR!AH328&gt;=3,EURIBOR!AH328,2+(EURIBOR!AH328-1)/2)))</f>
        <v>4.7560000000000002</v>
      </c>
      <c r="AC327" s="4">
        <f ca="1">MAX(0,IF(EURIBOR!AI328&lt;=1,EURIBOR!AI328+1,IF(EURIBOR!AI328&gt;=3,EURIBOR!AI328,2+(EURIBOR!AI328-1)/2)))</f>
        <v>2.5594999999999999</v>
      </c>
      <c r="AD327" s="4">
        <f ca="1">MAX(0,IF(EURIBOR!AJ328&lt;=1,EURIBOR!AJ328+1,IF(EURIBOR!AJ328&gt;=3,EURIBOR!AJ328,2+(EURIBOR!AJ328-1)/2)))</f>
        <v>2.2109999999999999</v>
      </c>
    </row>
    <row r="328" spans="1:30" x14ac:dyDescent="0.25">
      <c r="A328" s="4">
        <f ca="1">MAX(0,IF(EURIBOR!G329&lt;=1,EURIBOR!G329+1,IF(EURIBOR!G329&gt;=3,EURIBOR!G329,2+(EURIBOR!G329-1)/2)))</f>
        <v>0.66999999999999993</v>
      </c>
      <c r="B328" s="4">
        <f ca="1">MAX(0,IF(EURIBOR!H329&lt;=1,EURIBOR!H329+1,IF(EURIBOR!H329&gt;=3,EURIBOR!H329,2+(EURIBOR!H329-1)/2)))</f>
        <v>2.2880000000000003</v>
      </c>
      <c r="C328" s="4">
        <f ca="1">MAX(0,IF(EURIBOR!I329&lt;=1,EURIBOR!I329+1,IF(EURIBOR!I329&gt;=3,EURIBOR!I329,2+(EURIBOR!I329-1)/2)))</f>
        <v>2.7364999999999999</v>
      </c>
      <c r="D328" s="4">
        <f ca="1">MAX(0,IF(EURIBOR!J329&lt;=1,EURIBOR!J329+1,IF(EURIBOR!J329&gt;=3,EURIBOR!J329,2+(EURIBOR!J329-1)/2)))</f>
        <v>3.5019999999999998</v>
      </c>
      <c r="E328" s="4">
        <f ca="1">MAX(0,IF(EURIBOR!K329&lt;=1,EURIBOR!K329+1,IF(EURIBOR!K329&gt;=3,EURIBOR!K329,2+(EURIBOR!K329-1)/2)))</f>
        <v>0.624</v>
      </c>
      <c r="F328" s="4">
        <f ca="1">MAX(0,IF(EURIBOR!L329&lt;=1,EURIBOR!L329+1,IF(EURIBOR!L329&gt;=3,EURIBOR!L329,2+(EURIBOR!L329-1)/2)))</f>
        <v>3.536</v>
      </c>
      <c r="G328" s="4">
        <f ca="1">MAX(0,IF(EURIBOR!M329&lt;=1,EURIBOR!M329+1,IF(EURIBOR!M329&gt;=3,EURIBOR!M329,2+(EURIBOR!M329-1)/2)))</f>
        <v>2.2130000000000001</v>
      </c>
      <c r="H328" s="4">
        <f ca="1">MAX(0,IF(EURIBOR!N329&lt;=1,EURIBOR!N329+1,IF(EURIBOR!N329&gt;=3,EURIBOR!N329,2+(EURIBOR!N329-1)/2)))</f>
        <v>1.2050000000000001</v>
      </c>
      <c r="I328" s="4">
        <f ca="1">MAX(0,IF(EURIBOR!O329&lt;=1,EURIBOR!O329+1,IF(EURIBOR!O329&gt;=3,EURIBOR!O329,2+(EURIBOR!O329-1)/2)))</f>
        <v>2.5594999999999999</v>
      </c>
      <c r="J328" s="4">
        <f ca="1">MAX(0,IF(EURIBOR!P329&lt;=1,EURIBOR!P329+1,IF(EURIBOR!P329&gt;=3,EURIBOR!P329,2+(EURIBOR!P329-1)/2)))</f>
        <v>2.5745</v>
      </c>
      <c r="K328" s="4">
        <f ca="1">MAX(0,IF(EURIBOR!Q329&lt;=1,EURIBOR!Q329+1,IF(EURIBOR!Q329&gt;=3,EURIBOR!Q329,2+(EURIBOR!Q329-1)/2)))</f>
        <v>1.998</v>
      </c>
      <c r="L328" s="4">
        <f ca="1">MAX(0,IF(EURIBOR!R329&lt;=1,EURIBOR!R329+1,IF(EURIBOR!R329&gt;=3,EURIBOR!R329,2+(EURIBOR!R329-1)/2)))</f>
        <v>0.45199999999999996</v>
      </c>
      <c r="M328" s="4">
        <f ca="1">MAX(0,IF(EURIBOR!S329&lt;=1,EURIBOR!S329+1,IF(EURIBOR!S329&gt;=3,EURIBOR!S329,2+(EURIBOR!S329-1)/2)))</f>
        <v>3.1789999999999998</v>
      </c>
      <c r="N328" s="4">
        <f ca="1">MAX(0,IF(EURIBOR!T329&lt;=1,EURIBOR!T329+1,IF(EURIBOR!T329&gt;=3,EURIBOR!T329,2+(EURIBOR!T329-1)/2)))</f>
        <v>2.8635000000000002</v>
      </c>
      <c r="O328" s="4">
        <f ca="1">MAX(0,IF(EURIBOR!U329&lt;=1,EURIBOR!U329+1,IF(EURIBOR!U329&gt;=3,EURIBOR!U329,2+(EURIBOR!U329-1)/2)))</f>
        <v>0.67100000000000004</v>
      </c>
      <c r="P328" s="4">
        <f ca="1">MAX(0,IF(EURIBOR!V329&lt;=1,EURIBOR!V329+1,IF(EURIBOR!V329&gt;=3,EURIBOR!V329,2+(EURIBOR!V329-1)/2)))</f>
        <v>2.5649999999999999</v>
      </c>
      <c r="Q328" s="4">
        <f ca="1">MAX(0,IF(EURIBOR!W329&lt;=1,EURIBOR!W329+1,IF(EURIBOR!W329&gt;=3,EURIBOR!W329,2+(EURIBOR!W329-1)/2)))</f>
        <v>1.645</v>
      </c>
      <c r="R328" s="4">
        <f ca="1">MAX(0,IF(EURIBOR!X329&lt;=1,EURIBOR!X329+1,IF(EURIBOR!X329&gt;=3,EURIBOR!X329,2+(EURIBOR!X329-1)/2)))</f>
        <v>1.738</v>
      </c>
      <c r="S328" s="4">
        <f ca="1">MAX(0,IF(EURIBOR!Y329&lt;=1,EURIBOR!Y329+1,IF(EURIBOR!Y329&gt;=3,EURIBOR!Y329,2+(EURIBOR!Y329-1)/2)))</f>
        <v>2.5430000000000001</v>
      </c>
      <c r="T328" s="4">
        <f ca="1">MAX(0,IF(EURIBOR!Z329&lt;=1,EURIBOR!Z329+1,IF(EURIBOR!Z329&gt;=3,EURIBOR!Z329,2+(EURIBOR!Z329-1)/2)))</f>
        <v>1.9750000000000001</v>
      </c>
      <c r="U328" s="4">
        <f ca="1">MAX(0,IF(EURIBOR!AA329&lt;=1,EURIBOR!AA329+1,IF(EURIBOR!AA329&gt;=3,EURIBOR!AA329,2+(EURIBOR!AA329-1)/2)))</f>
        <v>2.5700000000000003</v>
      </c>
      <c r="V328" s="4">
        <f ca="1">MAX(0,IF(EURIBOR!AB329&lt;=1,EURIBOR!AB329+1,IF(EURIBOR!AB329&gt;=3,EURIBOR!AB329,2+(EURIBOR!AB329-1)/2)))</f>
        <v>3.3519999999999999</v>
      </c>
      <c r="W328" s="4">
        <f ca="1">MAX(0,IF(EURIBOR!AC329&lt;=1,EURIBOR!AC329+1,IF(EURIBOR!AC329&gt;=3,EURIBOR!AC329,2+(EURIBOR!AC329-1)/2)))</f>
        <v>3.7469999999999999</v>
      </c>
      <c r="X328" s="4">
        <f ca="1">MAX(0,IF(EURIBOR!AD329&lt;=1,EURIBOR!AD329+1,IF(EURIBOR!AD329&gt;=3,EURIBOR!AD329,2+(EURIBOR!AD329-1)/2)))</f>
        <v>2.9444999999999997</v>
      </c>
      <c r="Y328" s="4">
        <f ca="1">MAX(0,IF(EURIBOR!AE329&lt;=1,EURIBOR!AE329+1,IF(EURIBOR!AE329&gt;=3,EURIBOR!AE329,2+(EURIBOR!AE329-1)/2)))</f>
        <v>3.3759999999999999</v>
      </c>
      <c r="Z328" s="4">
        <f ca="1">MAX(0,IF(EURIBOR!AF329&lt;=1,EURIBOR!AF329+1,IF(EURIBOR!AF329&gt;=3,EURIBOR!AF329,2+(EURIBOR!AF329-1)/2)))</f>
        <v>0.746</v>
      </c>
      <c r="AA328" s="4">
        <f ca="1">MAX(0,IF(EURIBOR!AG329&lt;=1,EURIBOR!AG329+1,IF(EURIBOR!AG329&gt;=3,EURIBOR!AG329,2+(EURIBOR!AG329-1)/2)))</f>
        <v>0.59099999999999997</v>
      </c>
      <c r="AB328" s="4">
        <f ca="1">MAX(0,IF(EURIBOR!AH329&lt;=1,EURIBOR!AH329+1,IF(EURIBOR!AH329&gt;=3,EURIBOR!AH329,2+(EURIBOR!AH329-1)/2)))</f>
        <v>4.7089999999999996</v>
      </c>
      <c r="AC328" s="4">
        <f ca="1">MAX(0,IF(EURIBOR!AI329&lt;=1,EURIBOR!AI329+1,IF(EURIBOR!AI329&gt;=3,EURIBOR!AI329,2+(EURIBOR!AI329-1)/2)))</f>
        <v>2.5735000000000001</v>
      </c>
      <c r="AD328" s="4">
        <f ca="1">MAX(0,IF(EURIBOR!AJ329&lt;=1,EURIBOR!AJ329+1,IF(EURIBOR!AJ329&gt;=3,EURIBOR!AJ329,2+(EURIBOR!AJ329-1)/2)))</f>
        <v>2.141</v>
      </c>
    </row>
    <row r="329" spans="1:30" x14ac:dyDescent="0.25">
      <c r="A329" s="4">
        <f ca="1">MAX(0,IF(EURIBOR!G330&lt;=1,EURIBOR!G330+1,IF(EURIBOR!G330&gt;=3,EURIBOR!G330,2+(EURIBOR!G330-1)/2)))</f>
        <v>0.67100000000000004</v>
      </c>
      <c r="B329" s="4">
        <f ca="1">MAX(0,IF(EURIBOR!H330&lt;=1,EURIBOR!H330+1,IF(EURIBOR!H330&gt;=3,EURIBOR!H330,2+(EURIBOR!H330-1)/2)))</f>
        <v>2.2425000000000002</v>
      </c>
      <c r="C329" s="4">
        <f ca="1">MAX(0,IF(EURIBOR!I330&lt;=1,EURIBOR!I330+1,IF(EURIBOR!I330&gt;=3,EURIBOR!I330,2+(EURIBOR!I330-1)/2)))</f>
        <v>2.7565</v>
      </c>
      <c r="D329" s="4">
        <f ca="1">MAX(0,IF(EURIBOR!J330&lt;=1,EURIBOR!J330+1,IF(EURIBOR!J330&gt;=3,EURIBOR!J330,2+(EURIBOR!J330-1)/2)))</f>
        <v>3.597</v>
      </c>
      <c r="E329" s="4">
        <f ca="1">MAX(0,IF(EURIBOR!K330&lt;=1,EURIBOR!K330+1,IF(EURIBOR!K330&gt;=3,EURIBOR!K330,2+(EURIBOR!K330-1)/2)))</f>
        <v>0.55600000000000005</v>
      </c>
      <c r="F329" s="4">
        <f ca="1">MAX(0,IF(EURIBOR!L330&lt;=1,EURIBOR!L330+1,IF(EURIBOR!L330&gt;=3,EURIBOR!L330,2+(EURIBOR!L330-1)/2)))</f>
        <v>3.6720000000000002</v>
      </c>
      <c r="G329" s="4">
        <f ca="1">MAX(0,IF(EURIBOR!M330&lt;=1,EURIBOR!M330+1,IF(EURIBOR!M330&gt;=3,EURIBOR!M330,2+(EURIBOR!M330-1)/2)))</f>
        <v>2.1109999999999998</v>
      </c>
      <c r="H329" s="4">
        <f ca="1">MAX(0,IF(EURIBOR!N330&lt;=1,EURIBOR!N330+1,IF(EURIBOR!N330&gt;=3,EURIBOR!N330,2+(EURIBOR!N330-1)/2)))</f>
        <v>1.2230000000000001</v>
      </c>
      <c r="I329" s="4">
        <f ca="1">MAX(0,IF(EURIBOR!O330&lt;=1,EURIBOR!O330+1,IF(EURIBOR!O330&gt;=3,EURIBOR!O330,2+(EURIBOR!O330-1)/2)))</f>
        <v>2.5659999999999998</v>
      </c>
      <c r="J329" s="4">
        <f ca="1">MAX(0,IF(EURIBOR!P330&lt;=1,EURIBOR!P330+1,IF(EURIBOR!P330&gt;=3,EURIBOR!P330,2+(EURIBOR!P330-1)/2)))</f>
        <v>2.5445000000000002</v>
      </c>
      <c r="K329" s="4">
        <f ca="1">MAX(0,IF(EURIBOR!Q330&lt;=1,EURIBOR!Q330+1,IF(EURIBOR!Q330&gt;=3,EURIBOR!Q330,2+(EURIBOR!Q330-1)/2)))</f>
        <v>2.0209999999999999</v>
      </c>
      <c r="L329" s="4">
        <f ca="1">MAX(0,IF(EURIBOR!R330&lt;=1,EURIBOR!R330+1,IF(EURIBOR!R330&gt;=3,EURIBOR!R330,2+(EURIBOR!R330-1)/2)))</f>
        <v>0.45499999999999996</v>
      </c>
      <c r="M329" s="4">
        <f ca="1">MAX(0,IF(EURIBOR!S330&lt;=1,EURIBOR!S330+1,IF(EURIBOR!S330&gt;=3,EURIBOR!S330,2+(EURIBOR!S330-1)/2)))</f>
        <v>3.3719999999999999</v>
      </c>
      <c r="N329" s="4">
        <f ca="1">MAX(0,IF(EURIBOR!T330&lt;=1,EURIBOR!T330+1,IF(EURIBOR!T330&gt;=3,EURIBOR!T330,2+(EURIBOR!T330-1)/2)))</f>
        <v>3.3759999999999999</v>
      </c>
      <c r="O329" s="4">
        <f ca="1">MAX(0,IF(EURIBOR!U330&lt;=1,EURIBOR!U330+1,IF(EURIBOR!U330&gt;=3,EURIBOR!U330,2+(EURIBOR!U330-1)/2)))</f>
        <v>0.66999999999999993</v>
      </c>
      <c r="P329" s="4">
        <f ca="1">MAX(0,IF(EURIBOR!V330&lt;=1,EURIBOR!V330+1,IF(EURIBOR!V330&gt;=3,EURIBOR!V330,2+(EURIBOR!V330-1)/2)))</f>
        <v>2.5700000000000003</v>
      </c>
      <c r="Q329" s="4">
        <f ca="1">MAX(0,IF(EURIBOR!W330&lt;=1,EURIBOR!W330+1,IF(EURIBOR!W330&gt;=3,EURIBOR!W330,2+(EURIBOR!W330-1)/2)))</f>
        <v>1.645</v>
      </c>
      <c r="R329" s="4">
        <f ca="1">MAX(0,IF(EURIBOR!X330&lt;=1,EURIBOR!X330+1,IF(EURIBOR!X330&gt;=3,EURIBOR!X330,2+(EURIBOR!X330-1)/2)))</f>
        <v>1.716</v>
      </c>
      <c r="S329" s="4">
        <f ca="1">MAX(0,IF(EURIBOR!Y330&lt;=1,EURIBOR!Y330+1,IF(EURIBOR!Y330&gt;=3,EURIBOR!Y330,2+(EURIBOR!Y330-1)/2)))</f>
        <v>2.5564999999999998</v>
      </c>
      <c r="T329" s="4">
        <f ca="1">MAX(0,IF(EURIBOR!Z330&lt;=1,EURIBOR!Z330+1,IF(EURIBOR!Z330&gt;=3,EURIBOR!Z330,2+(EURIBOR!Z330-1)/2)))</f>
        <v>1.8599999999999999</v>
      </c>
      <c r="U329" s="4">
        <f ca="1">MAX(0,IF(EURIBOR!AA330&lt;=1,EURIBOR!AA330+1,IF(EURIBOR!AA330&gt;=3,EURIBOR!AA330,2+(EURIBOR!AA330-1)/2)))</f>
        <v>2.5735000000000001</v>
      </c>
      <c r="V329" s="4">
        <f ca="1">MAX(0,IF(EURIBOR!AB330&lt;=1,EURIBOR!AB330+1,IF(EURIBOR!AB330&gt;=3,EURIBOR!AB330,2+(EURIBOR!AB330-1)/2)))</f>
        <v>3.31</v>
      </c>
      <c r="W329" s="4">
        <f ca="1">MAX(0,IF(EURIBOR!AC330&lt;=1,EURIBOR!AC330+1,IF(EURIBOR!AC330&gt;=3,EURIBOR!AC330,2+(EURIBOR!AC330-1)/2)))</f>
        <v>3.9249999999999998</v>
      </c>
      <c r="X329" s="4">
        <f ca="1">MAX(0,IF(EURIBOR!AD330&lt;=1,EURIBOR!AD330+1,IF(EURIBOR!AD330&gt;=3,EURIBOR!AD330,2+(EURIBOR!AD330-1)/2)))</f>
        <v>2.9930000000000003</v>
      </c>
      <c r="Y329" s="4">
        <f ca="1">MAX(0,IF(EURIBOR!AE330&lt;=1,EURIBOR!AE330+1,IF(EURIBOR!AE330&gt;=3,EURIBOR!AE330,2+(EURIBOR!AE330-1)/2)))</f>
        <v>3.468</v>
      </c>
      <c r="Z329" s="4">
        <f ca="1">MAX(0,IF(EURIBOR!AF330&lt;=1,EURIBOR!AF330+1,IF(EURIBOR!AF330&gt;=3,EURIBOR!AF330,2+(EURIBOR!AF330-1)/2)))</f>
        <v>0.72799999999999998</v>
      </c>
      <c r="AA329" s="4">
        <f ca="1">MAX(0,IF(EURIBOR!AG330&lt;=1,EURIBOR!AG330+1,IF(EURIBOR!AG330&gt;=3,EURIBOR!AG330,2+(EURIBOR!AG330-1)/2)))</f>
        <v>0.58299999999999996</v>
      </c>
      <c r="AB329" s="4">
        <f ca="1">MAX(0,IF(EURIBOR!AH330&lt;=1,EURIBOR!AH330+1,IF(EURIBOR!AH330&gt;=3,EURIBOR!AH330,2+(EURIBOR!AH330-1)/2)))</f>
        <v>4.6820000000000004</v>
      </c>
      <c r="AC329" s="4">
        <f ca="1">MAX(0,IF(EURIBOR!AI330&lt;=1,EURIBOR!AI330+1,IF(EURIBOR!AI330&gt;=3,EURIBOR!AI330,2+(EURIBOR!AI330-1)/2)))</f>
        <v>2.585</v>
      </c>
      <c r="AD329" s="4">
        <f ca="1">MAX(0,IF(EURIBOR!AJ330&lt;=1,EURIBOR!AJ330+1,IF(EURIBOR!AJ330&gt;=3,EURIBOR!AJ330,2+(EURIBOR!AJ330-1)/2)))</f>
        <v>2.1114999999999999</v>
      </c>
    </row>
    <row r="330" spans="1:30" x14ac:dyDescent="0.25">
      <c r="A330" s="4">
        <f ca="1">MAX(0,IF(EURIBOR!G331&lt;=1,EURIBOR!G331+1,IF(EURIBOR!G331&gt;=3,EURIBOR!G331,2+(EURIBOR!G331-1)/2)))</f>
        <v>0.66999999999999993</v>
      </c>
      <c r="B330" s="4">
        <f ca="1">MAX(0,IF(EURIBOR!H331&lt;=1,EURIBOR!H331+1,IF(EURIBOR!H331&gt;=3,EURIBOR!H331,2+(EURIBOR!H331-1)/2)))</f>
        <v>2.2130000000000001</v>
      </c>
      <c r="C330" s="4">
        <f ca="1">MAX(0,IF(EURIBOR!I331&lt;=1,EURIBOR!I331+1,IF(EURIBOR!I331&gt;=3,EURIBOR!I331,2+(EURIBOR!I331-1)/2)))</f>
        <v>2.8</v>
      </c>
      <c r="D330" s="4">
        <f ca="1">MAX(0,IF(EURIBOR!J331&lt;=1,EURIBOR!J331+1,IF(EURIBOR!J331&gt;=3,EURIBOR!J331,2+(EURIBOR!J331-1)/2)))</f>
        <v>3.6840000000000002</v>
      </c>
      <c r="E330" s="4">
        <f ca="1">MAX(0,IF(EURIBOR!K331&lt;=1,EURIBOR!K331+1,IF(EURIBOR!K331&gt;=3,EURIBOR!K331,2+(EURIBOR!K331-1)/2)))</f>
        <v>0.52</v>
      </c>
      <c r="F330" s="4">
        <f ca="1">MAX(0,IF(EURIBOR!L331&lt;=1,EURIBOR!L331+1,IF(EURIBOR!L331&gt;=3,EURIBOR!L331,2+(EURIBOR!L331-1)/2)))</f>
        <v>3.78</v>
      </c>
      <c r="G330" s="4">
        <f ca="1">MAX(0,IF(EURIBOR!M331&lt;=1,EURIBOR!M331+1,IF(EURIBOR!M331&gt;=3,EURIBOR!M331,2+(EURIBOR!M331-1)/2)))</f>
        <v>2.024</v>
      </c>
      <c r="H330" s="4">
        <f ca="1">MAX(0,IF(EURIBOR!N331&lt;=1,EURIBOR!N331+1,IF(EURIBOR!N331&gt;=3,EURIBOR!N331,2+(EURIBOR!N331-1)/2)))</f>
        <v>1.206</v>
      </c>
      <c r="I330" s="4">
        <f ca="1">MAX(0,IF(EURIBOR!O331&lt;=1,EURIBOR!O331+1,IF(EURIBOR!O331&gt;=3,EURIBOR!O331,2+(EURIBOR!O331-1)/2)))</f>
        <v>2.5694999999999997</v>
      </c>
      <c r="J330" s="4">
        <f ca="1">MAX(0,IF(EURIBOR!P331&lt;=1,EURIBOR!P331+1,IF(EURIBOR!P331&gt;=3,EURIBOR!P331,2+(EURIBOR!P331-1)/2)))</f>
        <v>2.5354999999999999</v>
      </c>
      <c r="K330" s="4">
        <f ca="1">MAX(0,IF(EURIBOR!Q331&lt;=1,EURIBOR!Q331+1,IF(EURIBOR!Q331&gt;=3,EURIBOR!Q331,2+(EURIBOR!Q331-1)/2)))</f>
        <v>2.0110000000000001</v>
      </c>
      <c r="L330" s="4">
        <f ca="1">MAX(0,IF(EURIBOR!R331&lt;=1,EURIBOR!R331+1,IF(EURIBOR!R331&gt;=3,EURIBOR!R331,2+(EURIBOR!R331-1)/2)))</f>
        <v>0.44999999999999996</v>
      </c>
      <c r="M330" s="4">
        <f ca="1">MAX(0,IF(EURIBOR!S331&lt;=1,EURIBOR!S331+1,IF(EURIBOR!S331&gt;=3,EURIBOR!S331,2+(EURIBOR!S331-1)/2)))</f>
        <v>3.536</v>
      </c>
      <c r="N330" s="4">
        <f ca="1">MAX(0,IF(EURIBOR!T331&lt;=1,EURIBOR!T331+1,IF(EURIBOR!T331&gt;=3,EURIBOR!T331,2+(EURIBOR!T331-1)/2)))</f>
        <v>3.468</v>
      </c>
      <c r="O330" s="4">
        <f ca="1">MAX(0,IF(EURIBOR!U331&lt;=1,EURIBOR!U331+1,IF(EURIBOR!U331&gt;=3,EURIBOR!U331,2+(EURIBOR!U331-1)/2)))</f>
        <v>0.67100000000000004</v>
      </c>
      <c r="P330" s="4">
        <f ca="1">MAX(0,IF(EURIBOR!V331&lt;=1,EURIBOR!V331+1,IF(EURIBOR!V331&gt;=3,EURIBOR!V331,2+(EURIBOR!V331-1)/2)))</f>
        <v>2.5735000000000001</v>
      </c>
      <c r="Q330" s="4">
        <f ca="1">MAX(0,IF(EURIBOR!W331&lt;=1,EURIBOR!W331+1,IF(EURIBOR!W331&gt;=3,EURIBOR!W331,2+(EURIBOR!W331-1)/2)))</f>
        <v>1.6870000000000001</v>
      </c>
      <c r="R330" s="4">
        <f ca="1">MAX(0,IF(EURIBOR!X331&lt;=1,EURIBOR!X331+1,IF(EURIBOR!X331&gt;=3,EURIBOR!X331,2+(EURIBOR!X331-1)/2)))</f>
        <v>1.7130000000000001</v>
      </c>
      <c r="S330" s="4">
        <f ca="1">MAX(0,IF(EURIBOR!Y331&lt;=1,EURIBOR!Y331+1,IF(EURIBOR!Y331&gt;=3,EURIBOR!Y331,2+(EURIBOR!Y331-1)/2)))</f>
        <v>2.5579999999999998</v>
      </c>
      <c r="T330" s="4">
        <f ca="1">MAX(0,IF(EURIBOR!Z331&lt;=1,EURIBOR!Z331+1,IF(EURIBOR!Z331&gt;=3,EURIBOR!Z331,2+(EURIBOR!Z331-1)/2)))</f>
        <v>1.772</v>
      </c>
      <c r="U330" s="4">
        <f ca="1">MAX(0,IF(EURIBOR!AA331&lt;=1,EURIBOR!AA331+1,IF(EURIBOR!AA331&gt;=3,EURIBOR!AA331,2+(EURIBOR!AA331-1)/2)))</f>
        <v>2.5720000000000001</v>
      </c>
      <c r="V330" s="4">
        <f ca="1">MAX(0,IF(EURIBOR!AB331&lt;=1,EURIBOR!AB331+1,IF(EURIBOR!AB331&gt;=3,EURIBOR!AB331,2+(EURIBOR!AB331-1)/2)))</f>
        <v>3.2610000000000001</v>
      </c>
      <c r="W330" s="4">
        <f ca="1">MAX(0,IF(EURIBOR!AC331&lt;=1,EURIBOR!AC331+1,IF(EURIBOR!AC331&gt;=3,EURIBOR!AC331,2+(EURIBOR!AC331-1)/2)))</f>
        <v>4.3620000000000001</v>
      </c>
      <c r="X330" s="4">
        <f ca="1">MAX(0,IF(EURIBOR!AD331&lt;=1,EURIBOR!AD331+1,IF(EURIBOR!AD331&gt;=3,EURIBOR!AD331,2+(EURIBOR!AD331-1)/2)))</f>
        <v>3.1019999999999999</v>
      </c>
      <c r="Y330" s="4">
        <f ca="1">MAX(0,IF(EURIBOR!AE331&lt;=1,EURIBOR!AE331+1,IF(EURIBOR!AE331&gt;=3,EURIBOR!AE331,2+(EURIBOR!AE331-1)/2)))</f>
        <v>3.4460000000000002</v>
      </c>
      <c r="Z330" s="4">
        <f ca="1">MAX(0,IF(EURIBOR!AF331&lt;=1,EURIBOR!AF331+1,IF(EURIBOR!AF331&gt;=3,EURIBOR!AF331,2+(EURIBOR!AF331-1)/2)))</f>
        <v>0.624</v>
      </c>
      <c r="AA330" s="4">
        <f ca="1">MAX(0,IF(EURIBOR!AG331&lt;=1,EURIBOR!AG331+1,IF(EURIBOR!AG331&gt;=3,EURIBOR!AG331,2+(EURIBOR!AG331-1)/2)))</f>
        <v>0.746</v>
      </c>
      <c r="AB330" s="4">
        <f ca="1">MAX(0,IF(EURIBOR!AH331&lt;=1,EURIBOR!AH331+1,IF(EURIBOR!AH331&gt;=3,EURIBOR!AH331,2+(EURIBOR!AH331-1)/2)))</f>
        <v>4.6440000000000001</v>
      </c>
      <c r="AC330" s="4">
        <f ca="1">MAX(0,IF(EURIBOR!AI331&lt;=1,EURIBOR!AI331+1,IF(EURIBOR!AI331&gt;=3,EURIBOR!AI331,2+(EURIBOR!AI331-1)/2)))</f>
        <v>2.5865</v>
      </c>
      <c r="AD330" s="4">
        <f ca="1">MAX(0,IF(EURIBOR!AJ331&lt;=1,EURIBOR!AJ331+1,IF(EURIBOR!AJ331&gt;=3,EURIBOR!AJ331,2+(EURIBOR!AJ331-1)/2)))</f>
        <v>1.9750000000000001</v>
      </c>
    </row>
    <row r="331" spans="1:30" x14ac:dyDescent="0.25">
      <c r="A331" s="4">
        <f ca="1">MAX(0,IF(EURIBOR!G332&lt;=1,EURIBOR!G332+1,IF(EURIBOR!G332&gt;=3,EURIBOR!G332,2+(EURIBOR!G332-1)/2)))</f>
        <v>0.66999999999999993</v>
      </c>
      <c r="B331" s="4">
        <f ca="1">MAX(0,IF(EURIBOR!H332&lt;=1,EURIBOR!H332+1,IF(EURIBOR!H332&gt;=3,EURIBOR!H332,2+(EURIBOR!H332-1)/2)))</f>
        <v>2.1109999999999998</v>
      </c>
      <c r="C331" s="4">
        <f ca="1">MAX(0,IF(EURIBOR!I332&lt;=1,EURIBOR!I332+1,IF(EURIBOR!I332&gt;=3,EURIBOR!I332,2+(EURIBOR!I332-1)/2)))</f>
        <v>2.8614999999999999</v>
      </c>
      <c r="D331" s="4">
        <f ca="1">MAX(0,IF(EURIBOR!J332&lt;=1,EURIBOR!J332+1,IF(EURIBOR!J332&gt;=3,EURIBOR!J332,2+(EURIBOR!J332-1)/2)))</f>
        <v>3.7519999999999998</v>
      </c>
      <c r="E331" s="4">
        <f ca="1">MAX(0,IF(EURIBOR!K332&lt;=1,EURIBOR!K332+1,IF(EURIBOR!K332&gt;=3,EURIBOR!K332,2+(EURIBOR!K332-1)/2)))</f>
        <v>0.50900000000000001</v>
      </c>
      <c r="F331" s="4">
        <f ca="1">MAX(0,IF(EURIBOR!L332&lt;=1,EURIBOR!L332+1,IF(EURIBOR!L332&gt;=3,EURIBOR!L332,2+(EURIBOR!L332-1)/2)))</f>
        <v>3.88</v>
      </c>
      <c r="G331" s="4">
        <f ca="1">MAX(0,IF(EURIBOR!M332&lt;=1,EURIBOR!M332+1,IF(EURIBOR!M332&gt;=3,EURIBOR!M332,2+(EURIBOR!M332-1)/2)))</f>
        <v>1.8580000000000001</v>
      </c>
      <c r="H331" s="4">
        <f ca="1">MAX(0,IF(EURIBOR!N332&lt;=1,EURIBOR!N332+1,IF(EURIBOR!N332&gt;=3,EURIBOR!N332,2+(EURIBOR!N332-1)/2)))</f>
        <v>1.2090000000000001</v>
      </c>
      <c r="I331" s="4">
        <f ca="1">MAX(0,IF(EURIBOR!O332&lt;=1,EURIBOR!O332+1,IF(EURIBOR!O332&gt;=3,EURIBOR!O332,2+(EURIBOR!O332-1)/2)))</f>
        <v>2.5985</v>
      </c>
      <c r="J331" s="4">
        <f ca="1">MAX(0,IF(EURIBOR!P332&lt;=1,EURIBOR!P332+1,IF(EURIBOR!P332&gt;=3,EURIBOR!P332,2+(EURIBOR!P332-1)/2)))</f>
        <v>2.5145</v>
      </c>
      <c r="K331" s="4">
        <f ca="1">MAX(0,IF(EURIBOR!Q332&lt;=1,EURIBOR!Q332+1,IF(EURIBOR!Q332&gt;=3,EURIBOR!Q332,2+(EURIBOR!Q332-1)/2)))</f>
        <v>2.0084999999999997</v>
      </c>
      <c r="L331" s="4">
        <f ca="1">MAX(0,IF(EURIBOR!R332&lt;=1,EURIBOR!R332+1,IF(EURIBOR!R332&gt;=3,EURIBOR!R332,2+(EURIBOR!R332-1)/2)))</f>
        <v>0.43300000000000005</v>
      </c>
      <c r="M331" s="4">
        <f ca="1">MAX(0,IF(EURIBOR!S332&lt;=1,EURIBOR!S332+1,IF(EURIBOR!S332&gt;=3,EURIBOR!S332,2+(EURIBOR!S332-1)/2)))</f>
        <v>3.6720000000000002</v>
      </c>
      <c r="N331" s="4">
        <f ca="1">MAX(0,IF(EURIBOR!T332&lt;=1,EURIBOR!T332+1,IF(EURIBOR!T332&gt;=3,EURIBOR!T332,2+(EURIBOR!T332-1)/2)))</f>
        <v>3.4460000000000002</v>
      </c>
      <c r="O331" s="4">
        <f ca="1">MAX(0,IF(EURIBOR!U332&lt;=1,EURIBOR!U332+1,IF(EURIBOR!U332&gt;=3,EURIBOR!U332,2+(EURIBOR!U332-1)/2)))</f>
        <v>0.67199999999999993</v>
      </c>
      <c r="P331" s="4">
        <f ca="1">MAX(0,IF(EURIBOR!V332&lt;=1,EURIBOR!V332+1,IF(EURIBOR!V332&gt;=3,EURIBOR!V332,2+(EURIBOR!V332-1)/2)))</f>
        <v>2.5720000000000001</v>
      </c>
      <c r="Q331" s="4">
        <f ca="1">MAX(0,IF(EURIBOR!W332&lt;=1,EURIBOR!W332+1,IF(EURIBOR!W332&gt;=3,EURIBOR!W332,2+(EURIBOR!W332-1)/2)))</f>
        <v>1.728</v>
      </c>
      <c r="R331" s="4">
        <f ca="1">MAX(0,IF(EURIBOR!X332&lt;=1,EURIBOR!X332+1,IF(EURIBOR!X332&gt;=3,EURIBOR!X332,2+(EURIBOR!X332-1)/2)))</f>
        <v>1.6800000000000002</v>
      </c>
      <c r="S331" s="4">
        <f ca="1">MAX(0,IF(EURIBOR!Y332&lt;=1,EURIBOR!Y332+1,IF(EURIBOR!Y332&gt;=3,EURIBOR!Y332,2+(EURIBOR!Y332-1)/2)))</f>
        <v>2.5569999999999999</v>
      </c>
      <c r="T331" s="4">
        <f ca="1">MAX(0,IF(EURIBOR!Z332&lt;=1,EURIBOR!Z332+1,IF(EURIBOR!Z332&gt;=3,EURIBOR!Z332,2+(EURIBOR!Z332-1)/2)))</f>
        <v>1.738</v>
      </c>
      <c r="U331" s="4">
        <f ca="1">MAX(0,IF(EURIBOR!AA332&lt;=1,EURIBOR!AA332+1,IF(EURIBOR!AA332&gt;=3,EURIBOR!AA332,2+(EURIBOR!AA332-1)/2)))</f>
        <v>2.5794999999999999</v>
      </c>
      <c r="V331" s="4">
        <f ca="1">MAX(0,IF(EURIBOR!AB332&lt;=1,EURIBOR!AB332+1,IF(EURIBOR!AB332&gt;=3,EURIBOR!AB332,2+(EURIBOR!AB332-1)/2)))</f>
        <v>3.1240000000000001</v>
      </c>
      <c r="W331" s="4">
        <f ca="1">MAX(0,IF(EURIBOR!AC332&lt;=1,EURIBOR!AC332+1,IF(EURIBOR!AC332&gt;=3,EURIBOR!AC332,2+(EURIBOR!AC332-1)/2)))</f>
        <v>4.5019999999999998</v>
      </c>
      <c r="X331" s="4">
        <f ca="1">MAX(0,IF(EURIBOR!AD332&lt;=1,EURIBOR!AD332+1,IF(EURIBOR!AD332&gt;=3,EURIBOR!AD332,2+(EURIBOR!AD332-1)/2)))</f>
        <v>3.226</v>
      </c>
      <c r="Y331" s="4">
        <f ca="1">MAX(0,IF(EURIBOR!AE332&lt;=1,EURIBOR!AE332+1,IF(EURIBOR!AE332&gt;=3,EURIBOR!AE332,2+(EURIBOR!AE332-1)/2)))</f>
        <v>3.343</v>
      </c>
      <c r="Z331" s="4">
        <f ca="1">MAX(0,IF(EURIBOR!AF332&lt;=1,EURIBOR!AF332+1,IF(EURIBOR!AF332&gt;=3,EURIBOR!AF332,2+(EURIBOR!AF332-1)/2)))</f>
        <v>0.55600000000000005</v>
      </c>
      <c r="AA331" s="4">
        <f ca="1">MAX(0,IF(EURIBOR!AG332&lt;=1,EURIBOR!AG332+1,IF(EURIBOR!AG332&gt;=3,EURIBOR!AG332,2+(EURIBOR!AG332-1)/2)))</f>
        <v>0.72799999999999998</v>
      </c>
      <c r="AB331" s="4">
        <f ca="1">MAX(0,IF(EURIBOR!AH332&lt;=1,EURIBOR!AH332+1,IF(EURIBOR!AH332&gt;=3,EURIBOR!AH332,2+(EURIBOR!AH332-1)/2)))</f>
        <v>4.4539999999999997</v>
      </c>
      <c r="AC331" s="4">
        <f ca="1">MAX(0,IF(EURIBOR!AI332&lt;=1,EURIBOR!AI332+1,IF(EURIBOR!AI332&gt;=3,EURIBOR!AI332,2+(EURIBOR!AI332-1)/2)))</f>
        <v>2.5724999999999998</v>
      </c>
      <c r="AD331" s="4">
        <f ca="1">MAX(0,IF(EURIBOR!AJ332&lt;=1,EURIBOR!AJ332+1,IF(EURIBOR!AJ332&gt;=3,EURIBOR!AJ332,2+(EURIBOR!AJ332-1)/2)))</f>
        <v>1.8599999999999999</v>
      </c>
    </row>
    <row r="332" spans="1:30" x14ac:dyDescent="0.25">
      <c r="A332" s="4">
        <f ca="1">MAX(0,IF(EURIBOR!G333&lt;=1,EURIBOR!G333+1,IF(EURIBOR!G333&gt;=3,EURIBOR!G333,2+(EURIBOR!G333-1)/2)))</f>
        <v>0.67100000000000004</v>
      </c>
      <c r="B332" s="4">
        <f ca="1">MAX(0,IF(EURIBOR!H333&lt;=1,EURIBOR!H333+1,IF(EURIBOR!H333&gt;=3,EURIBOR!H333,2+(EURIBOR!H333-1)/2)))</f>
        <v>2.024</v>
      </c>
      <c r="C332" s="4">
        <f ca="1">MAX(0,IF(EURIBOR!I333&lt;=1,EURIBOR!I333+1,IF(EURIBOR!I333&gt;=3,EURIBOR!I333,2+(EURIBOR!I333-1)/2)))</f>
        <v>2.8970000000000002</v>
      </c>
      <c r="D332" s="4">
        <f ca="1">MAX(0,IF(EURIBOR!J333&lt;=1,EURIBOR!J333+1,IF(EURIBOR!J333&gt;=3,EURIBOR!J333,2+(EURIBOR!J333-1)/2)))</f>
        <v>3.8180000000000001</v>
      </c>
      <c r="E332" s="4">
        <f ca="1">MAX(0,IF(EURIBOR!K333&lt;=1,EURIBOR!K333+1,IF(EURIBOR!K333&gt;=3,EURIBOR!K333,2+(EURIBOR!K333-1)/2)))</f>
        <v>0.49099999999999999</v>
      </c>
      <c r="F332" s="4">
        <f ca="1">MAX(0,IF(EURIBOR!L333&lt;=1,EURIBOR!L333+1,IF(EURIBOR!L333&gt;=3,EURIBOR!L333,2+(EURIBOR!L333-1)/2)))</f>
        <v>3.9710000000000001</v>
      </c>
      <c r="G332" s="4">
        <f ca="1">MAX(0,IF(EURIBOR!M333&lt;=1,EURIBOR!M333+1,IF(EURIBOR!M333&gt;=3,EURIBOR!M333,2+(EURIBOR!M333-1)/2)))</f>
        <v>1.744</v>
      </c>
      <c r="H332" s="4">
        <f ca="1">MAX(0,IF(EURIBOR!N333&lt;=1,EURIBOR!N333+1,IF(EURIBOR!N333&gt;=3,EURIBOR!N333,2+(EURIBOR!N333-1)/2)))</f>
        <v>1.2010000000000001</v>
      </c>
      <c r="I332" s="4">
        <f ca="1">MAX(0,IF(EURIBOR!O333&lt;=1,EURIBOR!O333+1,IF(EURIBOR!O333&gt;=3,EURIBOR!O333,2+(EURIBOR!O333-1)/2)))</f>
        <v>2.6805000000000003</v>
      </c>
      <c r="J332" s="4">
        <f ca="1">MAX(0,IF(EURIBOR!P333&lt;=1,EURIBOR!P333+1,IF(EURIBOR!P333&gt;=3,EURIBOR!P333,2+(EURIBOR!P333-1)/2)))</f>
        <v>2.5244999999999997</v>
      </c>
      <c r="K332" s="4">
        <f ca="1">MAX(0,IF(EURIBOR!Q333&lt;=1,EURIBOR!Q333+1,IF(EURIBOR!Q333&gt;=3,EURIBOR!Q333,2+(EURIBOR!Q333-1)/2)))</f>
        <v>2.0434999999999999</v>
      </c>
      <c r="L332" s="4">
        <f ca="1">MAX(0,IF(EURIBOR!R333&lt;=1,EURIBOR!R333+1,IF(EURIBOR!R333&gt;=3,EURIBOR!R333,2+(EURIBOR!R333-1)/2)))</f>
        <v>0.41800000000000004</v>
      </c>
      <c r="M332" s="4">
        <f ca="1">MAX(0,IF(EURIBOR!S333&lt;=1,EURIBOR!S333+1,IF(EURIBOR!S333&gt;=3,EURIBOR!S333,2+(EURIBOR!S333-1)/2)))</f>
        <v>3.78</v>
      </c>
      <c r="N332" s="4">
        <f ca="1">MAX(0,IF(EURIBOR!T333&lt;=1,EURIBOR!T333+1,IF(EURIBOR!T333&gt;=3,EURIBOR!T333,2+(EURIBOR!T333-1)/2)))</f>
        <v>3.343</v>
      </c>
      <c r="O332" s="4">
        <f ca="1">MAX(0,IF(EURIBOR!U333&lt;=1,EURIBOR!U333+1,IF(EURIBOR!U333&gt;=3,EURIBOR!U333,2+(EURIBOR!U333-1)/2)))</f>
        <v>0.67199999999999993</v>
      </c>
      <c r="P332" s="4">
        <f ca="1">MAX(0,IF(EURIBOR!V333&lt;=1,EURIBOR!V333+1,IF(EURIBOR!V333&gt;=3,EURIBOR!V333,2+(EURIBOR!V333-1)/2)))</f>
        <v>2.5794999999999999</v>
      </c>
      <c r="Q332" s="4">
        <f ca="1">MAX(0,IF(EURIBOR!W333&lt;=1,EURIBOR!W333+1,IF(EURIBOR!W333&gt;=3,EURIBOR!W333,2+(EURIBOR!W333-1)/2)))</f>
        <v>1.849</v>
      </c>
      <c r="R332" s="4">
        <f ca="1">MAX(0,IF(EURIBOR!X333&lt;=1,EURIBOR!X333+1,IF(EURIBOR!X333&gt;=3,EURIBOR!X333,2+(EURIBOR!X333-1)/2)))</f>
        <v>1.6619999999999999</v>
      </c>
      <c r="S332" s="4">
        <f ca="1">MAX(0,IF(EURIBOR!Y333&lt;=1,EURIBOR!Y333+1,IF(EURIBOR!Y333&gt;=3,EURIBOR!Y333,2+(EURIBOR!Y333-1)/2)))</f>
        <v>2.5594999999999999</v>
      </c>
      <c r="T332" s="4">
        <f ca="1">MAX(0,IF(EURIBOR!Z333&lt;=1,EURIBOR!Z333+1,IF(EURIBOR!Z333&gt;=3,EURIBOR!Z333,2+(EURIBOR!Z333-1)/2)))</f>
        <v>1.716</v>
      </c>
      <c r="U332" s="4">
        <f ca="1">MAX(0,IF(EURIBOR!AA333&lt;=1,EURIBOR!AA333+1,IF(EURIBOR!AA333&gt;=3,EURIBOR!AA333,2+(EURIBOR!AA333-1)/2)))</f>
        <v>2.5745</v>
      </c>
      <c r="V332" s="4">
        <f ca="1">MAX(0,IF(EURIBOR!AB333&lt;=1,EURIBOR!AB333+1,IF(EURIBOR!AB333&gt;=3,EURIBOR!AB333,2+(EURIBOR!AB333-1)/2)))</f>
        <v>2.9704999999999999</v>
      </c>
      <c r="W332" s="4">
        <f ca="1">MAX(0,IF(EURIBOR!AC333&lt;=1,EURIBOR!AC333+1,IF(EURIBOR!AC333&gt;=3,EURIBOR!AC333,2+(EURIBOR!AC333-1)/2)))</f>
        <v>4.5830000000000002</v>
      </c>
      <c r="X332" s="4">
        <f ca="1">MAX(0,IF(EURIBOR!AD333&lt;=1,EURIBOR!AD333+1,IF(EURIBOR!AD333&gt;=3,EURIBOR!AD333,2+(EURIBOR!AD333-1)/2)))</f>
        <v>3.335</v>
      </c>
      <c r="Y332" s="4">
        <f ca="1">MAX(0,IF(EURIBOR!AE333&lt;=1,EURIBOR!AE333+1,IF(EURIBOR!AE333&gt;=3,EURIBOR!AE333,2+(EURIBOR!AE333-1)/2)))</f>
        <v>3.5369999999999999</v>
      </c>
      <c r="Z332" s="4">
        <f ca="1">MAX(0,IF(EURIBOR!AF333&lt;=1,EURIBOR!AF333+1,IF(EURIBOR!AF333&gt;=3,EURIBOR!AF333,2+(EURIBOR!AF333-1)/2)))</f>
        <v>0.52</v>
      </c>
      <c r="AA332" s="4">
        <f ca="1">MAX(0,IF(EURIBOR!AG333&lt;=1,EURIBOR!AG333+1,IF(EURIBOR!AG333&gt;=3,EURIBOR!AG333,2+(EURIBOR!AG333-1)/2)))</f>
        <v>0.624</v>
      </c>
      <c r="AB332" s="4">
        <f ca="1">MAX(0,IF(EURIBOR!AH333&lt;=1,EURIBOR!AH333+1,IF(EURIBOR!AH333&gt;=3,EURIBOR!AH333,2+(EURIBOR!AH333-1)/2)))</f>
        <v>4.4669999999999996</v>
      </c>
      <c r="AC332" s="4">
        <f ca="1">MAX(0,IF(EURIBOR!AI333&lt;=1,EURIBOR!AI333+1,IF(EURIBOR!AI333&gt;=3,EURIBOR!AI333,2+(EURIBOR!AI333-1)/2)))</f>
        <v>2.569</v>
      </c>
      <c r="AD332" s="4">
        <f ca="1">MAX(0,IF(EURIBOR!AJ333&lt;=1,EURIBOR!AJ333+1,IF(EURIBOR!AJ333&gt;=3,EURIBOR!AJ333,2+(EURIBOR!AJ333-1)/2)))</f>
        <v>1.772</v>
      </c>
    </row>
    <row r="333" spans="1:30" x14ac:dyDescent="0.25">
      <c r="A333" s="4">
        <f ca="1">MAX(0,IF(EURIBOR!G334&lt;=1,EURIBOR!G334+1,IF(EURIBOR!G334&gt;=3,EURIBOR!G334,2+(EURIBOR!G334-1)/2)))</f>
        <v>0.67100000000000004</v>
      </c>
      <c r="B333" s="4">
        <f ca="1">MAX(0,IF(EURIBOR!H334&lt;=1,EURIBOR!H334+1,IF(EURIBOR!H334&gt;=3,EURIBOR!H334,2+(EURIBOR!H334-1)/2)))</f>
        <v>1.8580000000000001</v>
      </c>
      <c r="C333" s="4">
        <f ca="1">MAX(0,IF(EURIBOR!I334&lt;=1,EURIBOR!I334+1,IF(EURIBOR!I334&gt;=3,EURIBOR!I334,2+(EURIBOR!I334-1)/2)))</f>
        <v>2.9444999999999997</v>
      </c>
      <c r="D333" s="4">
        <f ca="1">MAX(0,IF(EURIBOR!J334&lt;=1,EURIBOR!J334+1,IF(EURIBOR!J334&gt;=3,EURIBOR!J334,2+(EURIBOR!J334-1)/2)))</f>
        <v>3.891</v>
      </c>
      <c r="E333" s="4">
        <f ca="1">MAX(0,IF(EURIBOR!K334&lt;=1,EURIBOR!K334+1,IF(EURIBOR!K334&gt;=3,EURIBOR!K334,2+(EURIBOR!K334-1)/2)))</f>
        <v>0.47899999999999998</v>
      </c>
      <c r="F333" s="4">
        <f ca="1">MAX(0,IF(EURIBOR!L334&lt;=1,EURIBOR!L334+1,IF(EURIBOR!L334&gt;=3,EURIBOR!L334,2+(EURIBOR!L334-1)/2)))</f>
        <v>3.9672727272727268</v>
      </c>
      <c r="G333" s="4">
        <f ca="1">MAX(0,IF(EURIBOR!M334&lt;=1,EURIBOR!M334+1,IF(EURIBOR!M334&gt;=3,EURIBOR!M334,2+(EURIBOR!M334-1)/2)))</f>
        <v>1.6850000000000001</v>
      </c>
      <c r="H333" s="4">
        <f ca="1">MAX(0,IF(EURIBOR!N334&lt;=1,EURIBOR!N334+1,IF(EURIBOR!N334&gt;=3,EURIBOR!N334,2+(EURIBOR!N334-1)/2)))</f>
        <v>1.21</v>
      </c>
      <c r="I333" s="4">
        <f ca="1">MAX(0,IF(EURIBOR!O334&lt;=1,EURIBOR!O334+1,IF(EURIBOR!O334&gt;=3,EURIBOR!O334,2+(EURIBOR!O334-1)/2)))</f>
        <v>2.7364999999999999</v>
      </c>
      <c r="J333" s="4">
        <f ca="1">MAX(0,IF(EURIBOR!P334&lt;=1,EURIBOR!P334+1,IF(EURIBOR!P334&gt;=3,EURIBOR!P334,2+(EURIBOR!P334-1)/2)))</f>
        <v>2.5430000000000001</v>
      </c>
      <c r="K333" s="4">
        <f ca="1">MAX(0,IF(EURIBOR!Q334&lt;=1,EURIBOR!Q334+1,IF(EURIBOR!Q334&gt;=3,EURIBOR!Q334,2+(EURIBOR!Q334-1)/2)))</f>
        <v>2.0880000000000001</v>
      </c>
      <c r="L333" s="4">
        <f ca="1">MAX(0,IF(EURIBOR!R334&lt;=1,EURIBOR!R334+1,IF(EURIBOR!R334&gt;=3,EURIBOR!R334,2+(EURIBOR!R334-1)/2)))</f>
        <v>0.43999999999999995</v>
      </c>
      <c r="M333" s="4">
        <f ca="1">MAX(0,IF(EURIBOR!S334&lt;=1,EURIBOR!S334+1,IF(EURIBOR!S334&gt;=3,EURIBOR!S334,2+(EURIBOR!S334-1)/2)))</f>
        <v>3.88</v>
      </c>
      <c r="N333" s="4">
        <f ca="1">MAX(0,IF(EURIBOR!T334&lt;=1,EURIBOR!T334+1,IF(EURIBOR!T334&gt;=3,EURIBOR!T334,2+(EURIBOR!T334-1)/2)))</f>
        <v>3.5369999999999999</v>
      </c>
      <c r="O333" s="4">
        <f ca="1">MAX(0,IF(EURIBOR!U334&lt;=1,EURIBOR!U334+1,IF(EURIBOR!U334&gt;=3,EURIBOR!U334,2+(EURIBOR!U334-1)/2)))</f>
        <v>0.67199999999999993</v>
      </c>
      <c r="P333" s="4">
        <f ca="1">MAX(0,IF(EURIBOR!V334&lt;=1,EURIBOR!V334+1,IF(EURIBOR!V334&gt;=3,EURIBOR!V334,2+(EURIBOR!V334-1)/2)))</f>
        <v>2.5745</v>
      </c>
      <c r="Q333" s="4">
        <f ca="1">MAX(0,IF(EURIBOR!W334&lt;=1,EURIBOR!W334+1,IF(EURIBOR!W334&gt;=3,EURIBOR!W334,2+(EURIBOR!W334-1)/2)))</f>
        <v>1.8959999999999999</v>
      </c>
      <c r="R333" s="4">
        <f ca="1">MAX(0,IF(EURIBOR!X334&lt;=1,EURIBOR!X334+1,IF(EURIBOR!X334&gt;=3,EURIBOR!X334,2+(EURIBOR!X334-1)/2)))</f>
        <v>1.645</v>
      </c>
      <c r="S333" s="4">
        <f ca="1">MAX(0,IF(EURIBOR!Y334&lt;=1,EURIBOR!Y334+1,IF(EURIBOR!Y334&gt;=3,EURIBOR!Y334,2+(EURIBOR!Y334-1)/2)))</f>
        <v>2.5735000000000001</v>
      </c>
      <c r="T333" s="4">
        <f ca="1">MAX(0,IF(EURIBOR!Z334&lt;=1,EURIBOR!Z334+1,IF(EURIBOR!Z334&gt;=3,EURIBOR!Z334,2+(EURIBOR!Z334-1)/2)))</f>
        <v>1.7130000000000001</v>
      </c>
      <c r="U333" s="4">
        <f ca="1">MAX(0,IF(EURIBOR!AA334&lt;=1,EURIBOR!AA334+1,IF(EURIBOR!AA334&gt;=3,EURIBOR!AA334,2+(EURIBOR!AA334-1)/2)))</f>
        <v>2.5445000000000002</v>
      </c>
      <c r="V333" s="4">
        <f ca="1">MAX(0,IF(EURIBOR!AB334&lt;=1,EURIBOR!AB334+1,IF(EURIBOR!AB334&gt;=3,EURIBOR!AB334,2+(EURIBOR!AB334-1)/2)))</f>
        <v>2.9159999999999999</v>
      </c>
      <c r="W333" s="4">
        <f ca="1">MAX(0,IF(EURIBOR!AC334&lt;=1,EURIBOR!AC334+1,IF(EURIBOR!AC334&gt;=3,EURIBOR!AC334,2+(EURIBOR!AC334-1)/2)))</f>
        <v>4.7770000000000001</v>
      </c>
      <c r="X333" s="4">
        <f ca="1">MAX(0,IF(EURIBOR!AD334&lt;=1,EURIBOR!AD334+1,IF(EURIBOR!AD334&gt;=3,EURIBOR!AD334,2+(EURIBOR!AD334-1)/2)))</f>
        <v>3.5019999999999998</v>
      </c>
      <c r="Y333" s="4">
        <f ca="1">MAX(0,IF(EURIBOR!AE334&lt;=1,EURIBOR!AE334+1,IF(EURIBOR!AE334&gt;=3,EURIBOR!AE334,2+(EURIBOR!AE334-1)/2)))</f>
        <v>3.7469999999999999</v>
      </c>
      <c r="Z333" s="4">
        <f ca="1">MAX(0,IF(EURIBOR!AF334&lt;=1,EURIBOR!AF334+1,IF(EURIBOR!AF334&gt;=3,EURIBOR!AF334,2+(EURIBOR!AF334-1)/2)))</f>
        <v>0.50900000000000001</v>
      </c>
      <c r="AA333" s="4">
        <f ca="1">MAX(0,IF(EURIBOR!AG334&lt;=1,EURIBOR!AG334+1,IF(EURIBOR!AG334&gt;=3,EURIBOR!AG334,2+(EURIBOR!AG334-1)/2)))</f>
        <v>0.55600000000000005</v>
      </c>
      <c r="AB333" s="4">
        <f ca="1">MAX(0,IF(EURIBOR!AH334&lt;=1,EURIBOR!AH334+1,IF(EURIBOR!AH334&gt;=3,EURIBOR!AH334,2+(EURIBOR!AH334-1)/2)))</f>
        <v>4.3540000000000001</v>
      </c>
      <c r="AC333" s="4">
        <f ca="1">MAX(0,IF(EURIBOR!AI334&lt;=1,EURIBOR!AI334+1,IF(EURIBOR!AI334&gt;=3,EURIBOR!AI334,2+(EURIBOR!AI334-1)/2)))</f>
        <v>2.5685000000000002</v>
      </c>
      <c r="AD333" s="4">
        <f ca="1">MAX(0,IF(EURIBOR!AJ334&lt;=1,EURIBOR!AJ334+1,IF(EURIBOR!AJ334&gt;=3,EURIBOR!AJ334,2+(EURIBOR!AJ334-1)/2)))</f>
        <v>1.738</v>
      </c>
    </row>
    <row r="334" spans="1:30" x14ac:dyDescent="0.25">
      <c r="A334" s="4">
        <f ca="1">MAX(0,IF(EURIBOR!G335&lt;=1,EURIBOR!G335+1,IF(EURIBOR!G335&gt;=3,EURIBOR!G335,2+(EURIBOR!G335-1)/2)))</f>
        <v>0.66999999999999993</v>
      </c>
      <c r="B334" s="4">
        <f ca="1">MAX(0,IF(EURIBOR!H335&lt;=1,EURIBOR!H335+1,IF(EURIBOR!H335&gt;=3,EURIBOR!H335,2+(EURIBOR!H335-1)/2)))</f>
        <v>1.744</v>
      </c>
      <c r="C334" s="4">
        <f ca="1">MAX(0,IF(EURIBOR!I335&lt;=1,EURIBOR!I335+1,IF(EURIBOR!I335&gt;=3,EURIBOR!I335,2+(EURIBOR!I335-1)/2)))</f>
        <v>2.9930000000000003</v>
      </c>
      <c r="D334" s="4">
        <f ca="1">MAX(0,IF(EURIBOR!J335&lt;=1,EURIBOR!J335+1,IF(EURIBOR!J335&gt;=3,EURIBOR!J335,2+(EURIBOR!J335-1)/2)))</f>
        <v>3.9750000000000001</v>
      </c>
      <c r="E334" s="4">
        <f ca="1">MAX(0,IF(EURIBOR!K335&lt;=1,EURIBOR!K335+1,IF(EURIBOR!K335&gt;=3,EURIBOR!K335,2+(EURIBOR!K335-1)/2)))</f>
        <v>0.46199999999999997</v>
      </c>
      <c r="F334" s="4">
        <f ca="1">MAX(0,IF(EURIBOR!L335&lt;=1,EURIBOR!L335+1,IF(EURIBOR!L335&gt;=3,EURIBOR!L335,2+(EURIBOR!L335-1)/2)))</f>
        <v>3.9310526315789471</v>
      </c>
      <c r="G334" s="4">
        <f ca="1">MAX(0,IF(EURIBOR!M335&lt;=1,EURIBOR!M335+1,IF(EURIBOR!M335&gt;=3,EURIBOR!M335,2+(EURIBOR!M335-1)/2)))</f>
        <v>1.659</v>
      </c>
      <c r="H334" s="4">
        <f ca="1">MAX(0,IF(EURIBOR!N335&lt;=1,EURIBOR!N335+1,IF(EURIBOR!N335&gt;=3,EURIBOR!N335,2+(EURIBOR!N335-1)/2)))</f>
        <v>1.2210000000000001</v>
      </c>
      <c r="I334" s="4">
        <f ca="1">MAX(0,IF(EURIBOR!O335&lt;=1,EURIBOR!O335+1,IF(EURIBOR!O335&gt;=3,EURIBOR!O335,2+(EURIBOR!O335-1)/2)))</f>
        <v>2.7565</v>
      </c>
      <c r="J334" s="4">
        <f ca="1">MAX(0,IF(EURIBOR!P335&lt;=1,EURIBOR!P335+1,IF(EURIBOR!P335&gt;=3,EURIBOR!P335,2+(EURIBOR!P335-1)/2)))</f>
        <v>2.5564999999999998</v>
      </c>
      <c r="K334" s="4">
        <f ca="1">MAX(0,IF(EURIBOR!Q335&lt;=1,EURIBOR!Q335+1,IF(EURIBOR!Q335&gt;=3,EURIBOR!Q335,2+(EURIBOR!Q335-1)/2)))</f>
        <v>2.1604999999999999</v>
      </c>
      <c r="L334" s="4">
        <f ca="1">MAX(0,IF(EURIBOR!R335&lt;=1,EURIBOR!R335+1,IF(EURIBOR!R335&gt;=3,EURIBOR!R335,2+(EURIBOR!R335-1)/2)))</f>
        <v>0.46799999999999997</v>
      </c>
      <c r="M334" s="4">
        <f ca="1">MAX(0,IF(EURIBOR!S335&lt;=1,EURIBOR!S335+1,IF(EURIBOR!S335&gt;=3,EURIBOR!S335,2+(EURIBOR!S335-1)/2)))</f>
        <v>3.9710000000000001</v>
      </c>
      <c r="N334" s="4">
        <f ca="1">MAX(0,IF(EURIBOR!T335&lt;=1,EURIBOR!T335+1,IF(EURIBOR!T335&gt;=3,EURIBOR!T335,2+(EURIBOR!T335-1)/2)))</f>
        <v>3.7469999999999999</v>
      </c>
      <c r="O334" s="4">
        <f ca="1">MAX(0,IF(EURIBOR!U335&lt;=1,EURIBOR!U335+1,IF(EURIBOR!U335&gt;=3,EURIBOR!U335,2+(EURIBOR!U335-1)/2)))</f>
        <v>0.67199999999999993</v>
      </c>
      <c r="P334" s="4">
        <f ca="1">MAX(0,IF(EURIBOR!V335&lt;=1,EURIBOR!V335+1,IF(EURIBOR!V335&gt;=3,EURIBOR!V335,2+(EURIBOR!V335-1)/2)))</f>
        <v>2.5445000000000002</v>
      </c>
      <c r="Q334" s="4">
        <f ca="1">MAX(0,IF(EURIBOR!W335&lt;=1,EURIBOR!W335+1,IF(EURIBOR!W335&gt;=3,EURIBOR!W335,2+(EURIBOR!W335-1)/2)))</f>
        <v>1.88</v>
      </c>
      <c r="R334" s="4">
        <f ca="1">MAX(0,IF(EURIBOR!X335&lt;=1,EURIBOR!X335+1,IF(EURIBOR!X335&gt;=3,EURIBOR!X335,2+(EURIBOR!X335-1)/2)))</f>
        <v>1.645</v>
      </c>
      <c r="S334" s="4">
        <f ca="1">MAX(0,IF(EURIBOR!Y335&lt;=1,EURIBOR!Y335+1,IF(EURIBOR!Y335&gt;=3,EURIBOR!Y335,2+(EURIBOR!Y335-1)/2)))</f>
        <v>2.585</v>
      </c>
      <c r="T334" s="4">
        <f ca="1">MAX(0,IF(EURIBOR!Z335&lt;=1,EURIBOR!Z335+1,IF(EURIBOR!Z335&gt;=3,EURIBOR!Z335,2+(EURIBOR!Z335-1)/2)))</f>
        <v>1.6800000000000002</v>
      </c>
      <c r="U334" s="4">
        <f ca="1">MAX(0,IF(EURIBOR!AA335&lt;=1,EURIBOR!AA335+1,IF(EURIBOR!AA335&gt;=3,EURIBOR!AA335,2+(EURIBOR!AA335-1)/2)))</f>
        <v>2.5354999999999999</v>
      </c>
      <c r="V334" s="4">
        <f ca="1">MAX(0,IF(EURIBOR!AB335&lt;=1,EURIBOR!AB335+1,IF(EURIBOR!AB335&gt;=3,EURIBOR!AB335,2+(EURIBOR!AB335-1)/2)))</f>
        <v>2.8434999999999997</v>
      </c>
      <c r="W334" s="4">
        <f ca="1">MAX(0,IF(EURIBOR!AC335&lt;=1,EURIBOR!AC335+1,IF(EURIBOR!AC335&gt;=3,EURIBOR!AC335,2+(EURIBOR!AC335-1)/2)))</f>
        <v>4.8529999999999998</v>
      </c>
      <c r="X334" s="4">
        <f ca="1">MAX(0,IF(EURIBOR!AD335&lt;=1,EURIBOR!AD335+1,IF(EURIBOR!AD335&gt;=3,EURIBOR!AD335,2+(EURIBOR!AD335-1)/2)))</f>
        <v>3.597</v>
      </c>
      <c r="Y334" s="4">
        <f ca="1">MAX(0,IF(EURIBOR!AE335&lt;=1,EURIBOR!AE335+1,IF(EURIBOR!AE335&gt;=3,EURIBOR!AE335,2+(EURIBOR!AE335-1)/2)))</f>
        <v>3.9249999999999998</v>
      </c>
      <c r="Z334" s="4">
        <f ca="1">MAX(0,IF(EURIBOR!AF335&lt;=1,EURIBOR!AF335+1,IF(EURIBOR!AF335&gt;=3,EURIBOR!AF335,2+(EURIBOR!AF335-1)/2)))</f>
        <v>0.49099999999999999</v>
      </c>
      <c r="AA334" s="4">
        <f ca="1">MAX(0,IF(EURIBOR!AG335&lt;=1,EURIBOR!AG335+1,IF(EURIBOR!AG335&gt;=3,EURIBOR!AG335,2+(EURIBOR!AG335-1)/2)))</f>
        <v>0.52</v>
      </c>
      <c r="AB334" s="4">
        <f ca="1">MAX(0,IF(EURIBOR!AH335&lt;=1,EURIBOR!AH335+1,IF(EURIBOR!AH335&gt;=3,EURIBOR!AH335,2+(EURIBOR!AH335-1)/2)))</f>
        <v>3.9830000000000001</v>
      </c>
      <c r="AC334" s="4">
        <f ca="1">MAX(0,IF(EURIBOR!AI335&lt;=1,EURIBOR!AI335+1,IF(EURIBOR!AI335&gt;=3,EURIBOR!AI335,2+(EURIBOR!AI335-1)/2)))</f>
        <v>2.5685000000000002</v>
      </c>
      <c r="AD334" s="4">
        <f ca="1">MAX(0,IF(EURIBOR!AJ335&lt;=1,EURIBOR!AJ335+1,IF(EURIBOR!AJ335&gt;=3,EURIBOR!AJ335,2+(EURIBOR!AJ335-1)/2)))</f>
        <v>1.716</v>
      </c>
    </row>
    <row r="335" spans="1:30" x14ac:dyDescent="0.25">
      <c r="A335" s="4">
        <f ca="1">MAX(0,IF(EURIBOR!G336&lt;=1,EURIBOR!G336+1,IF(EURIBOR!G336&gt;=3,EURIBOR!G336,2+(EURIBOR!G336-1)/2)))</f>
        <v>0.67100000000000004</v>
      </c>
      <c r="B335" s="4">
        <f ca="1">MAX(0,IF(EURIBOR!H336&lt;=1,EURIBOR!H336+1,IF(EURIBOR!H336&gt;=3,EURIBOR!H336,2+(EURIBOR!H336-1)/2)))</f>
        <v>1.6850000000000001</v>
      </c>
      <c r="C335" s="4">
        <f ca="1">MAX(0,IF(EURIBOR!I336&lt;=1,EURIBOR!I336+1,IF(EURIBOR!I336&gt;=3,EURIBOR!I336,2+(EURIBOR!I336-1)/2)))</f>
        <v>3.1019999999999999</v>
      </c>
      <c r="D335" s="4">
        <f ca="1">MAX(0,IF(EURIBOR!J336&lt;=1,EURIBOR!J336+1,IF(EURIBOR!J336&gt;=3,EURIBOR!J336,2+(EURIBOR!J336-1)/2)))</f>
        <v>4.0709999999999997</v>
      </c>
      <c r="E335" s="4">
        <f ca="1">MAX(0,IF(EURIBOR!K336&lt;=1,EURIBOR!K336+1,IF(EURIBOR!K336&gt;=3,EURIBOR!K336,2+(EURIBOR!K336-1)/2)))</f>
        <v>0.45299999999999996</v>
      </c>
      <c r="F335" s="4">
        <f ca="1">MAX(0,IF(EURIBOR!L336&lt;=1,EURIBOR!L336+1,IF(EURIBOR!L336&gt;=3,EURIBOR!L336,2+(EURIBOR!L336-1)/2)))</f>
        <v>3.9204761904761911</v>
      </c>
      <c r="G335" s="4">
        <f ca="1">MAX(0,IF(EURIBOR!M336&lt;=1,EURIBOR!M336+1,IF(EURIBOR!M336&gt;=3,EURIBOR!M336,2+(EURIBOR!M336-1)/2)))</f>
        <v>1.4969999999999999</v>
      </c>
      <c r="H335" s="4">
        <f ca="1">MAX(0,IF(EURIBOR!N336&lt;=1,EURIBOR!N336+1,IF(EURIBOR!N336&gt;=3,EURIBOR!N336,2+(EURIBOR!N336-1)/2)))</f>
        <v>1.226</v>
      </c>
      <c r="I335" s="4">
        <f ca="1">MAX(0,IF(EURIBOR!O336&lt;=1,EURIBOR!O336+1,IF(EURIBOR!O336&gt;=3,EURIBOR!O336,2+(EURIBOR!O336-1)/2)))</f>
        <v>2.8</v>
      </c>
      <c r="J335" s="4">
        <f ca="1">MAX(0,IF(EURIBOR!P336&lt;=1,EURIBOR!P336+1,IF(EURIBOR!P336&gt;=3,EURIBOR!P336,2+(EURIBOR!P336-1)/2)))</f>
        <v>2.5579999999999998</v>
      </c>
      <c r="K335" s="4">
        <f ca="1">MAX(0,IF(EURIBOR!Q336&lt;=1,EURIBOR!Q336+1,IF(EURIBOR!Q336&gt;=3,EURIBOR!Q336,2+(EURIBOR!Q336-1)/2)))</f>
        <v>2.2124999999999999</v>
      </c>
      <c r="L335" s="4">
        <f ca="1">MAX(0,IF(EURIBOR!R336&lt;=1,EURIBOR!R336+1,IF(EURIBOR!R336&gt;=3,EURIBOR!R336,2+(EURIBOR!R336-1)/2)))</f>
        <v>0.505</v>
      </c>
      <c r="M335" s="4">
        <f ca="1">MAX(0,IF(EURIBOR!S336&lt;=1,EURIBOR!S336+1,IF(EURIBOR!S336&gt;=3,EURIBOR!S336,2+(EURIBOR!S336-1)/2)))</f>
        <v>3.9672727272727268</v>
      </c>
      <c r="N335" s="4">
        <f ca="1">MAX(0,IF(EURIBOR!T336&lt;=1,EURIBOR!T336+1,IF(EURIBOR!T336&gt;=3,EURIBOR!T336,2+(EURIBOR!T336-1)/2)))</f>
        <v>3.9249999999999998</v>
      </c>
      <c r="O335" s="4">
        <f ca="1">MAX(0,IF(EURIBOR!U336&lt;=1,EURIBOR!U336+1,IF(EURIBOR!U336&gt;=3,EURIBOR!U336,2+(EURIBOR!U336-1)/2)))</f>
        <v>0.67199999999999993</v>
      </c>
      <c r="P335" s="4">
        <f ca="1">MAX(0,IF(EURIBOR!V336&lt;=1,EURIBOR!V336+1,IF(EURIBOR!V336&gt;=3,EURIBOR!V336,2+(EURIBOR!V336-1)/2)))</f>
        <v>2.5354999999999999</v>
      </c>
      <c r="Q335" s="4">
        <f ca="1">MAX(0,IF(EURIBOR!W336&lt;=1,EURIBOR!W336+1,IF(EURIBOR!W336&gt;=3,EURIBOR!W336,2+(EURIBOR!W336-1)/2)))</f>
        <v>1.998</v>
      </c>
      <c r="R335" s="4">
        <f ca="1">MAX(0,IF(EURIBOR!X336&lt;=1,EURIBOR!X336+1,IF(EURIBOR!X336&gt;=3,EURIBOR!X336,2+(EURIBOR!X336-1)/2)))</f>
        <v>1.6870000000000001</v>
      </c>
      <c r="S335" s="4">
        <f ca="1">MAX(0,IF(EURIBOR!Y336&lt;=1,EURIBOR!Y336+1,IF(EURIBOR!Y336&gt;=3,EURIBOR!Y336,2+(EURIBOR!Y336-1)/2)))</f>
        <v>2.5865</v>
      </c>
      <c r="T335" s="4">
        <f ca="1">MAX(0,IF(EURIBOR!Z336&lt;=1,EURIBOR!Z336+1,IF(EURIBOR!Z336&gt;=3,EURIBOR!Z336,2+(EURIBOR!Z336-1)/2)))</f>
        <v>1.6619999999999999</v>
      </c>
      <c r="U335" s="4">
        <f ca="1">MAX(0,IF(EURIBOR!AA336&lt;=1,EURIBOR!AA336+1,IF(EURIBOR!AA336&gt;=3,EURIBOR!AA336,2+(EURIBOR!AA336-1)/2)))</f>
        <v>2.5145</v>
      </c>
      <c r="V335" s="4">
        <f ca="1">MAX(0,IF(EURIBOR!AB336&lt;=1,EURIBOR!AB336+1,IF(EURIBOR!AB336&gt;=3,EURIBOR!AB336,2+(EURIBOR!AB336-1)/2)))</f>
        <v>2.7649999999999997</v>
      </c>
      <c r="W335" s="4">
        <f ca="1">MAX(0,IF(EURIBOR!AC336&lt;=1,EURIBOR!AC336+1,IF(EURIBOR!AC336&gt;=3,EURIBOR!AC336,2+(EURIBOR!AC336-1)/2)))</f>
        <v>5.0410000000000004</v>
      </c>
      <c r="X335" s="4">
        <f ca="1">MAX(0,IF(EURIBOR!AD336&lt;=1,EURIBOR!AD336+1,IF(EURIBOR!AD336&gt;=3,EURIBOR!AD336,2+(EURIBOR!AD336-1)/2)))</f>
        <v>3.6840000000000002</v>
      </c>
      <c r="Y335" s="4">
        <f ca="1">MAX(0,IF(EURIBOR!AE336&lt;=1,EURIBOR!AE336+1,IF(EURIBOR!AE336&gt;=3,EURIBOR!AE336,2+(EURIBOR!AE336-1)/2)))</f>
        <v>4.3620000000000001</v>
      </c>
      <c r="Z335" s="4">
        <f ca="1">MAX(0,IF(EURIBOR!AF336&lt;=1,EURIBOR!AF336+1,IF(EURIBOR!AF336&gt;=3,EURIBOR!AF336,2+(EURIBOR!AF336-1)/2)))</f>
        <v>0.47899999999999998</v>
      </c>
      <c r="AA335" s="4">
        <f ca="1">MAX(0,IF(EURIBOR!AG336&lt;=1,EURIBOR!AG336+1,IF(EURIBOR!AG336&gt;=3,EURIBOR!AG336,2+(EURIBOR!AG336-1)/2)))</f>
        <v>0.50900000000000001</v>
      </c>
      <c r="AB335" s="4">
        <f ca="1">MAX(0,IF(EURIBOR!AH336&lt;=1,EURIBOR!AH336+1,IF(EURIBOR!AH336&gt;=3,EURIBOR!AH336,2+(EURIBOR!AH336-1)/2)))</f>
        <v>3.6</v>
      </c>
      <c r="AC335" s="4">
        <f ca="1">MAX(0,IF(EURIBOR!AI336&lt;=1,EURIBOR!AI336+1,IF(EURIBOR!AI336&gt;=3,EURIBOR!AI336,2+(EURIBOR!AI336-1)/2)))</f>
        <v>2.5629999999999997</v>
      </c>
      <c r="AD335" s="4">
        <f ca="1">MAX(0,IF(EURIBOR!AJ336&lt;=1,EURIBOR!AJ336+1,IF(EURIBOR!AJ336&gt;=3,EURIBOR!AJ336,2+(EURIBOR!AJ336-1)/2)))</f>
        <v>1.7130000000000001</v>
      </c>
    </row>
    <row r="336" spans="1:30" x14ac:dyDescent="0.25">
      <c r="A336" s="4">
        <f ca="1">MAX(0,IF(EURIBOR!G337&lt;=1,EURIBOR!G337+1,IF(EURIBOR!G337&gt;=3,EURIBOR!G337,2+(EURIBOR!G337-1)/2)))</f>
        <v>0.67199999999999993</v>
      </c>
      <c r="B336" s="4">
        <f ca="1">MAX(0,IF(EURIBOR!H337&lt;=1,EURIBOR!H337+1,IF(EURIBOR!H337&gt;=3,EURIBOR!H337,2+(EURIBOR!H337-1)/2)))</f>
        <v>1.659</v>
      </c>
      <c r="C336" s="4">
        <f ca="1">MAX(0,IF(EURIBOR!I337&lt;=1,EURIBOR!I337+1,IF(EURIBOR!I337&gt;=3,EURIBOR!I337,2+(EURIBOR!I337-1)/2)))</f>
        <v>3.226</v>
      </c>
      <c r="D336" s="4">
        <f ca="1">MAX(0,IF(EURIBOR!J337&lt;=1,EURIBOR!J337+1,IF(EURIBOR!J337&gt;=3,EURIBOR!J337,2+(EURIBOR!J337-1)/2)))</f>
        <v>4.1479999999999997</v>
      </c>
      <c r="E336" s="4">
        <f ca="1">MAX(0,IF(EURIBOR!K337&lt;=1,EURIBOR!K337+1,IF(EURIBOR!K337&gt;=3,EURIBOR!K337,2+(EURIBOR!K337-1)/2)))</f>
        <v>0.45899999999999996</v>
      </c>
      <c r="F336" s="4">
        <f ca="1">MAX(0,IF(EURIBOR!L337&lt;=1,EURIBOR!L337+1,IF(EURIBOR!L337&gt;=3,EURIBOR!L337,2+(EURIBOR!L337-1)/2)))</f>
        <v>3.9200000000000008</v>
      </c>
      <c r="G336" s="4">
        <f ca="1">MAX(0,IF(EURIBOR!M337&lt;=1,EURIBOR!M337+1,IF(EURIBOR!M337&gt;=3,EURIBOR!M337,2+(EURIBOR!M337-1)/2)))</f>
        <v>1.3320000000000001</v>
      </c>
      <c r="H336" s="4">
        <f ca="1">MAX(0,IF(EURIBOR!N337&lt;=1,EURIBOR!N337+1,IF(EURIBOR!N337&gt;=3,EURIBOR!N337,2+(EURIBOR!N337-1)/2)))</f>
        <v>1.2230000000000001</v>
      </c>
      <c r="I336" s="4">
        <f ca="1">MAX(0,IF(EURIBOR!O337&lt;=1,EURIBOR!O337+1,IF(EURIBOR!O337&gt;=3,EURIBOR!O337,2+(EURIBOR!O337-1)/2)))</f>
        <v>2.8614999999999999</v>
      </c>
      <c r="J336" s="4">
        <f ca="1">MAX(0,IF(EURIBOR!P337&lt;=1,EURIBOR!P337+1,IF(EURIBOR!P337&gt;=3,EURIBOR!P337,2+(EURIBOR!P337-1)/2)))</f>
        <v>2.5569999999999999</v>
      </c>
      <c r="K336" s="4">
        <f ca="1">MAX(0,IF(EURIBOR!Q337&lt;=1,EURIBOR!Q337+1,IF(EURIBOR!Q337&gt;=3,EURIBOR!Q337,2+(EURIBOR!Q337-1)/2)))</f>
        <v>2.2444999999999999</v>
      </c>
      <c r="L336" s="4">
        <f ca="1">MAX(0,IF(EURIBOR!R337&lt;=1,EURIBOR!R337+1,IF(EURIBOR!R337&gt;=3,EURIBOR!R337,2+(EURIBOR!R337-1)/2)))</f>
        <v>0.55200000000000005</v>
      </c>
      <c r="M336" s="4">
        <f ca="1">MAX(0,IF(EURIBOR!S337&lt;=1,EURIBOR!S337+1,IF(EURIBOR!S337&gt;=3,EURIBOR!S337,2+(EURIBOR!S337-1)/2)))</f>
        <v>3.9310526315789471</v>
      </c>
      <c r="N336" s="4">
        <f ca="1">MAX(0,IF(EURIBOR!T337&lt;=1,EURIBOR!T337+1,IF(EURIBOR!T337&gt;=3,EURIBOR!T337,2+(EURIBOR!T337-1)/2)))</f>
        <v>4.3620000000000001</v>
      </c>
      <c r="O336" s="4">
        <f ca="1">MAX(0,IF(EURIBOR!U337&lt;=1,EURIBOR!U337+1,IF(EURIBOR!U337&gt;=3,EURIBOR!U337,2+(EURIBOR!U337-1)/2)))</f>
        <v>0.67500000000000004</v>
      </c>
      <c r="P336" s="4">
        <f ca="1">MAX(0,IF(EURIBOR!V337&lt;=1,EURIBOR!V337+1,IF(EURIBOR!V337&gt;=3,EURIBOR!V337,2+(EURIBOR!V337-1)/2)))</f>
        <v>2.5145</v>
      </c>
      <c r="Q336" s="4">
        <f ca="1">MAX(0,IF(EURIBOR!W337&lt;=1,EURIBOR!W337+1,IF(EURIBOR!W337&gt;=3,EURIBOR!W337,2+(EURIBOR!W337-1)/2)))</f>
        <v>2.0209999999999999</v>
      </c>
      <c r="R336" s="4">
        <f ca="1">MAX(0,IF(EURIBOR!X337&lt;=1,EURIBOR!X337+1,IF(EURIBOR!X337&gt;=3,EURIBOR!X337,2+(EURIBOR!X337-1)/2)))</f>
        <v>1.728</v>
      </c>
      <c r="S336" s="4">
        <f ca="1">MAX(0,IF(EURIBOR!Y337&lt;=1,EURIBOR!Y337+1,IF(EURIBOR!Y337&gt;=3,EURIBOR!Y337,2+(EURIBOR!Y337-1)/2)))</f>
        <v>2.5724999999999998</v>
      </c>
      <c r="T336" s="4">
        <f ca="1">MAX(0,IF(EURIBOR!Z337&lt;=1,EURIBOR!Z337+1,IF(EURIBOR!Z337&gt;=3,EURIBOR!Z337,2+(EURIBOR!Z337-1)/2)))</f>
        <v>1.645</v>
      </c>
      <c r="U336" s="4">
        <f ca="1">MAX(0,IF(EURIBOR!AA337&lt;=1,EURIBOR!AA337+1,IF(EURIBOR!AA337&gt;=3,EURIBOR!AA337,2+(EURIBOR!AA337-1)/2)))</f>
        <v>2.5244999999999997</v>
      </c>
      <c r="V336" s="4">
        <f ca="1">MAX(0,IF(EURIBOR!AB337&lt;=1,EURIBOR!AB337+1,IF(EURIBOR!AB337&gt;=3,EURIBOR!AB337,2+(EURIBOR!AB337-1)/2)))</f>
        <v>2.7664999999999997</v>
      </c>
      <c r="W336" s="4">
        <f ca="1">MAX(0,IF(EURIBOR!AC337&lt;=1,EURIBOR!AC337+1,IF(EURIBOR!AC337&gt;=3,EURIBOR!AC337,2+(EURIBOR!AC337-1)/2)))</f>
        <v>5.0919999999999996</v>
      </c>
      <c r="X336" s="4">
        <f ca="1">MAX(0,IF(EURIBOR!AD337&lt;=1,EURIBOR!AD337+1,IF(EURIBOR!AD337&gt;=3,EURIBOR!AD337,2+(EURIBOR!AD337-1)/2)))</f>
        <v>3.7519999999999998</v>
      </c>
      <c r="Y336" s="4">
        <f ca="1">MAX(0,IF(EURIBOR!AE337&lt;=1,EURIBOR!AE337+1,IF(EURIBOR!AE337&gt;=3,EURIBOR!AE337,2+(EURIBOR!AE337-1)/2)))</f>
        <v>4.5019999999999998</v>
      </c>
      <c r="Z336" s="4">
        <f ca="1">MAX(0,IF(EURIBOR!AF337&lt;=1,EURIBOR!AF337+1,IF(EURIBOR!AF337&gt;=3,EURIBOR!AF337,2+(EURIBOR!AF337-1)/2)))</f>
        <v>0.46199999999999997</v>
      </c>
      <c r="AA336" s="4">
        <f ca="1">MAX(0,IF(EURIBOR!AG337&lt;=1,EURIBOR!AG337+1,IF(EURIBOR!AG337&gt;=3,EURIBOR!AG337,2+(EURIBOR!AG337-1)/2)))</f>
        <v>0.49099999999999999</v>
      </c>
      <c r="AB336" s="4">
        <f ca="1">MAX(0,IF(EURIBOR!AH337&lt;=1,EURIBOR!AH337+1,IF(EURIBOR!AH337&gt;=3,EURIBOR!AH337,2+(EURIBOR!AH337-1)/2)))</f>
        <v>3.3860000000000001</v>
      </c>
      <c r="AC336" s="4">
        <f ca="1">MAX(0,IF(EURIBOR!AI337&lt;=1,EURIBOR!AI337+1,IF(EURIBOR!AI337&gt;=3,EURIBOR!AI337,2+(EURIBOR!AI337-1)/2)))</f>
        <v>2.5555000000000003</v>
      </c>
      <c r="AD336" s="4">
        <f ca="1">MAX(0,IF(EURIBOR!AJ337&lt;=1,EURIBOR!AJ337+1,IF(EURIBOR!AJ337&gt;=3,EURIBOR!AJ337,2+(EURIBOR!AJ337-1)/2)))</f>
        <v>1.6800000000000002</v>
      </c>
    </row>
    <row r="337" spans="1:30" x14ac:dyDescent="0.25">
      <c r="A337" s="4">
        <f ca="1">MAX(0,IF(EURIBOR!G338&lt;=1,EURIBOR!G338+1,IF(EURIBOR!G338&gt;=3,EURIBOR!G338,2+(EURIBOR!G338-1)/2)))</f>
        <v>0.67199999999999993</v>
      </c>
      <c r="B337" s="4">
        <f ca="1">MAX(0,IF(EURIBOR!H338&lt;=1,EURIBOR!H338+1,IF(EURIBOR!H338&gt;=3,EURIBOR!H338,2+(EURIBOR!H338-1)/2)))</f>
        <v>1.4969999999999999</v>
      </c>
      <c r="C337" s="4">
        <f ca="1">MAX(0,IF(EURIBOR!I338&lt;=1,EURIBOR!I338+1,IF(EURIBOR!I338&gt;=3,EURIBOR!I338,2+(EURIBOR!I338-1)/2)))</f>
        <v>3.335</v>
      </c>
      <c r="D337" s="4">
        <f ca="1">MAX(0,IF(EURIBOR!J338&lt;=1,EURIBOR!J338+1,IF(EURIBOR!J338&gt;=3,EURIBOR!J338,2+(EURIBOR!J338-1)/2)))</f>
        <v>4.2160000000000002</v>
      </c>
      <c r="E337" s="4">
        <f ca="1">MAX(0,IF(EURIBOR!K338&lt;=1,EURIBOR!K338+1,IF(EURIBOR!K338&gt;=3,EURIBOR!K338,2+(EURIBOR!K338-1)/2)))</f>
        <v>0.46099999999999997</v>
      </c>
      <c r="F337" s="4">
        <f ca="1">MAX(0,IF(EURIBOR!L338&lt;=1,EURIBOR!L338+1,IF(EURIBOR!L338&gt;=3,EURIBOR!L338,2+(EURIBOR!L338-1)/2)))</f>
        <v>3.9195000000000007</v>
      </c>
      <c r="G337" s="4">
        <f ca="1">MAX(0,IF(EURIBOR!M338&lt;=1,EURIBOR!M338+1,IF(EURIBOR!M338&gt;=3,EURIBOR!M338,2+(EURIBOR!M338-1)/2)))</f>
        <v>1.246</v>
      </c>
      <c r="H337" s="4">
        <f ca="1">MAX(0,IF(EURIBOR!N338&lt;=1,EURIBOR!N338+1,IF(EURIBOR!N338&gt;=3,EURIBOR!N338,2+(EURIBOR!N338-1)/2)))</f>
        <v>1.226</v>
      </c>
      <c r="I337" s="4">
        <f ca="1">MAX(0,IF(EURIBOR!O338&lt;=1,EURIBOR!O338+1,IF(EURIBOR!O338&gt;=3,EURIBOR!O338,2+(EURIBOR!O338-1)/2)))</f>
        <v>2.8970000000000002</v>
      </c>
      <c r="J337" s="4">
        <f ca="1">MAX(0,IF(EURIBOR!P338&lt;=1,EURIBOR!P338+1,IF(EURIBOR!P338&gt;=3,EURIBOR!P338,2+(EURIBOR!P338-1)/2)))</f>
        <v>2.5594999999999999</v>
      </c>
      <c r="K337" s="4">
        <f ca="1">MAX(0,IF(EURIBOR!Q338&lt;=1,EURIBOR!Q338+1,IF(EURIBOR!Q338&gt;=3,EURIBOR!Q338,2+(EURIBOR!Q338-1)/2)))</f>
        <v>2.2989999999999999</v>
      </c>
      <c r="L337" s="4">
        <f ca="1">MAX(0,IF(EURIBOR!R338&lt;=1,EURIBOR!R338+1,IF(EURIBOR!R338&gt;=3,EURIBOR!R338,2+(EURIBOR!R338-1)/2)))</f>
        <v>0.61399999999999999</v>
      </c>
      <c r="M337" s="4">
        <f ca="1">MAX(0,IF(EURIBOR!S338&lt;=1,EURIBOR!S338+1,IF(EURIBOR!S338&gt;=3,EURIBOR!S338,2+(EURIBOR!S338-1)/2)))</f>
        <v>3.9204761904761911</v>
      </c>
      <c r="N337" s="4">
        <f ca="1">MAX(0,IF(EURIBOR!T338&lt;=1,EURIBOR!T338+1,IF(EURIBOR!T338&gt;=3,EURIBOR!T338,2+(EURIBOR!T338-1)/2)))</f>
        <v>4.5019999999999998</v>
      </c>
      <c r="O337" s="4">
        <f ca="1">MAX(0,IF(EURIBOR!U338&lt;=1,EURIBOR!U338+1,IF(EURIBOR!U338&gt;=3,EURIBOR!U338,2+(EURIBOR!U338-1)/2)))</f>
        <v>0.67799999999999994</v>
      </c>
      <c r="P337" s="4">
        <f ca="1">MAX(0,IF(EURIBOR!V338&lt;=1,EURIBOR!V338+1,IF(EURIBOR!V338&gt;=3,EURIBOR!V338,2+(EURIBOR!V338-1)/2)))</f>
        <v>2.5244999999999997</v>
      </c>
      <c r="Q337" s="4">
        <f ca="1">MAX(0,IF(EURIBOR!W338&lt;=1,EURIBOR!W338+1,IF(EURIBOR!W338&gt;=3,EURIBOR!W338,2+(EURIBOR!W338-1)/2)))</f>
        <v>2.0110000000000001</v>
      </c>
      <c r="R337" s="4">
        <f ca="1">MAX(0,IF(EURIBOR!X338&lt;=1,EURIBOR!X338+1,IF(EURIBOR!X338&gt;=3,EURIBOR!X338,2+(EURIBOR!X338-1)/2)))</f>
        <v>1.849</v>
      </c>
      <c r="S337" s="4">
        <f ca="1">MAX(0,IF(EURIBOR!Y338&lt;=1,EURIBOR!Y338+1,IF(EURIBOR!Y338&gt;=3,EURIBOR!Y338,2+(EURIBOR!Y338-1)/2)))</f>
        <v>2.569</v>
      </c>
      <c r="T337" s="4">
        <f ca="1">MAX(0,IF(EURIBOR!Z338&lt;=1,EURIBOR!Z338+1,IF(EURIBOR!Z338&gt;=3,EURIBOR!Z338,2+(EURIBOR!Z338-1)/2)))</f>
        <v>1.645</v>
      </c>
      <c r="U337" s="4">
        <f ca="1">MAX(0,IF(EURIBOR!AA338&lt;=1,EURIBOR!AA338+1,IF(EURIBOR!AA338&gt;=3,EURIBOR!AA338,2+(EURIBOR!AA338-1)/2)))</f>
        <v>2.5430000000000001</v>
      </c>
      <c r="V337" s="4">
        <f ca="1">MAX(0,IF(EURIBOR!AB338&lt;=1,EURIBOR!AB338+1,IF(EURIBOR!AB338&gt;=3,EURIBOR!AB338,2+(EURIBOR!AB338-1)/2)))</f>
        <v>2.7004999999999999</v>
      </c>
      <c r="W337" s="4">
        <f ca="1">MAX(0,IF(EURIBOR!AC338&lt;=1,EURIBOR!AC338+1,IF(EURIBOR!AC338&gt;=3,EURIBOR!AC338,2+(EURIBOR!AC338-1)/2)))</f>
        <v>4.9390000000000001</v>
      </c>
      <c r="X337" s="4">
        <f ca="1">MAX(0,IF(EURIBOR!AD338&lt;=1,EURIBOR!AD338+1,IF(EURIBOR!AD338&gt;=3,EURIBOR!AD338,2+(EURIBOR!AD338-1)/2)))</f>
        <v>3.8180000000000001</v>
      </c>
      <c r="Y337" s="4">
        <f ca="1">MAX(0,IF(EURIBOR!AE338&lt;=1,EURIBOR!AE338+1,IF(EURIBOR!AE338&gt;=3,EURIBOR!AE338,2+(EURIBOR!AE338-1)/2)))</f>
        <v>4.5830000000000002</v>
      </c>
      <c r="Z337" s="4">
        <f ca="1">MAX(0,IF(EURIBOR!AF338&lt;=1,EURIBOR!AF338+1,IF(EURIBOR!AF338&gt;=3,EURIBOR!AF338,2+(EURIBOR!AF338-1)/2)))</f>
        <v>0.45299999999999996</v>
      </c>
      <c r="AA337" s="4">
        <f ca="1">MAX(0,IF(EURIBOR!AG338&lt;=1,EURIBOR!AG338+1,IF(EURIBOR!AG338&gt;=3,EURIBOR!AG338,2+(EURIBOR!AG338-1)/2)))</f>
        <v>0.47899999999999998</v>
      </c>
      <c r="AB337" s="4">
        <f ca="1">MAX(0,IF(EURIBOR!AH338&lt;=1,EURIBOR!AH338+1,IF(EURIBOR!AH338&gt;=3,EURIBOR!AH338,2+(EURIBOR!AH338-1)/2)))</f>
        <v>3.3450000000000002</v>
      </c>
      <c r="AC337" s="4">
        <f ca="1">MAX(0,IF(EURIBOR!AI338&lt;=1,EURIBOR!AI338+1,IF(EURIBOR!AI338&gt;=3,EURIBOR!AI338,2+(EURIBOR!AI338-1)/2)))</f>
        <v>2.5594999999999999</v>
      </c>
      <c r="AD337" s="4">
        <f ca="1">MAX(0,IF(EURIBOR!AJ338&lt;=1,EURIBOR!AJ338+1,IF(EURIBOR!AJ338&gt;=3,EURIBOR!AJ338,2+(EURIBOR!AJ338-1)/2)))</f>
        <v>1.6619999999999999</v>
      </c>
    </row>
    <row r="338" spans="1:30" x14ac:dyDescent="0.25">
      <c r="A338" s="4">
        <f ca="1">MAX(0,IF(EURIBOR!G339&lt;=1,EURIBOR!G339+1,IF(EURIBOR!G339&gt;=3,EURIBOR!G339,2+(EURIBOR!G339-1)/2)))</f>
        <v>0.67199999999999993</v>
      </c>
      <c r="B338" s="4">
        <f ca="1">MAX(0,IF(EURIBOR!H339&lt;=1,EURIBOR!H339+1,IF(EURIBOR!H339&gt;=3,EURIBOR!H339,2+(EURIBOR!H339-1)/2)))</f>
        <v>1.3320000000000001</v>
      </c>
      <c r="C338" s="4">
        <f ca="1">MAX(0,IF(EURIBOR!I339&lt;=1,EURIBOR!I339+1,IF(EURIBOR!I339&gt;=3,EURIBOR!I339,2+(EURIBOR!I339-1)/2)))</f>
        <v>3.5019999999999998</v>
      </c>
      <c r="D338" s="4">
        <f ca="1">MAX(0,IF(EURIBOR!J339&lt;=1,EURIBOR!J339+1,IF(EURIBOR!J339&gt;=3,EURIBOR!J339,2+(EURIBOR!J339-1)/2)))</f>
        <v>4.5439999999999996</v>
      </c>
      <c r="E338" s="4">
        <f ca="1">MAX(0,IF(EURIBOR!K339&lt;=1,EURIBOR!K339+1,IF(EURIBOR!K339&gt;=3,EURIBOR!K339,2+(EURIBOR!K339-1)/2)))</f>
        <v>0.46199999999999997</v>
      </c>
      <c r="F338" s="4">
        <f ca="1">MAX(0,IF(EURIBOR!L339&lt;=1,EURIBOR!L339+1,IF(EURIBOR!L339&gt;=3,EURIBOR!L339,2+(EURIBOR!L339-1)/2)))</f>
        <v>3.8958333333333339</v>
      </c>
      <c r="G338" s="4">
        <f ca="1">MAX(0,IF(EURIBOR!M339&lt;=1,EURIBOR!M339+1,IF(EURIBOR!M339&gt;=3,EURIBOR!M339,2+(EURIBOR!M339-1)/2)))</f>
        <v>1.208</v>
      </c>
      <c r="H338" s="4">
        <f ca="1">MAX(0,IF(EURIBOR!N339&lt;=1,EURIBOR!N339+1,IF(EURIBOR!N339&gt;=3,EURIBOR!N339,2+(EURIBOR!N339-1)/2)))</f>
        <v>1.2230000000000001</v>
      </c>
      <c r="I338" s="4">
        <f ca="1">MAX(0,IF(EURIBOR!O339&lt;=1,EURIBOR!O339+1,IF(EURIBOR!O339&gt;=3,EURIBOR!O339,2+(EURIBOR!O339-1)/2)))</f>
        <v>2.9444999999999997</v>
      </c>
      <c r="J338" s="4">
        <f ca="1">MAX(0,IF(EURIBOR!P339&lt;=1,EURIBOR!P339+1,IF(EURIBOR!P339&gt;=3,EURIBOR!P339,2+(EURIBOR!P339-1)/2)))</f>
        <v>2.5735000000000001</v>
      </c>
      <c r="K338" s="4">
        <f ca="1">MAX(0,IF(EURIBOR!Q339&lt;=1,EURIBOR!Q339+1,IF(EURIBOR!Q339&gt;=3,EURIBOR!Q339,2+(EURIBOR!Q339-1)/2)))</f>
        <v>2.2759999999999998</v>
      </c>
      <c r="L338" s="4">
        <f ca="1">MAX(0,IF(EURIBOR!R339&lt;=1,EURIBOR!R339+1,IF(EURIBOR!R339&gt;=3,EURIBOR!R339,2+(EURIBOR!R339-1)/2)))</f>
        <v>0.76100000000000001</v>
      </c>
      <c r="M338" s="4">
        <f ca="1">MAX(0,IF(EURIBOR!S339&lt;=1,EURIBOR!S339+1,IF(EURIBOR!S339&gt;=3,EURIBOR!S339,2+(EURIBOR!S339-1)/2)))</f>
        <v>3.9200000000000008</v>
      </c>
      <c r="N338" s="4">
        <f ca="1">MAX(0,IF(EURIBOR!T339&lt;=1,EURIBOR!T339+1,IF(EURIBOR!T339&gt;=3,EURIBOR!T339,2+(EURIBOR!T339-1)/2)))</f>
        <v>4.5830000000000002</v>
      </c>
      <c r="O338" s="4">
        <f ca="1">MAX(0,IF(EURIBOR!U339&lt;=1,EURIBOR!U339+1,IF(EURIBOR!U339&gt;=3,EURIBOR!U339,2+(EURIBOR!U339-1)/2)))</f>
        <v>0.67900000000000005</v>
      </c>
      <c r="P338" s="4">
        <f ca="1">MAX(0,IF(EURIBOR!V339&lt;=1,EURIBOR!V339+1,IF(EURIBOR!V339&gt;=3,EURIBOR!V339,2+(EURIBOR!V339-1)/2)))</f>
        <v>2.5430000000000001</v>
      </c>
      <c r="Q338" s="4">
        <f ca="1">MAX(0,IF(EURIBOR!W339&lt;=1,EURIBOR!W339+1,IF(EURIBOR!W339&gt;=3,EURIBOR!W339,2+(EURIBOR!W339-1)/2)))</f>
        <v>2.0084999999999997</v>
      </c>
      <c r="R338" s="4">
        <f ca="1">MAX(0,IF(EURIBOR!X339&lt;=1,EURIBOR!X339+1,IF(EURIBOR!X339&gt;=3,EURIBOR!X339,2+(EURIBOR!X339-1)/2)))</f>
        <v>1.8959999999999999</v>
      </c>
      <c r="S338" s="4">
        <f ca="1">MAX(0,IF(EURIBOR!Y339&lt;=1,EURIBOR!Y339+1,IF(EURIBOR!Y339&gt;=3,EURIBOR!Y339,2+(EURIBOR!Y339-1)/2)))</f>
        <v>2.5685000000000002</v>
      </c>
      <c r="T338" s="4">
        <f ca="1">MAX(0,IF(EURIBOR!Z339&lt;=1,EURIBOR!Z339+1,IF(EURIBOR!Z339&gt;=3,EURIBOR!Z339,2+(EURIBOR!Z339-1)/2)))</f>
        <v>1.6870000000000001</v>
      </c>
      <c r="U338" s="4">
        <f ca="1">MAX(0,IF(EURIBOR!AA339&lt;=1,EURIBOR!AA339+1,IF(EURIBOR!AA339&gt;=3,EURIBOR!AA339,2+(EURIBOR!AA339-1)/2)))</f>
        <v>2.5564999999999998</v>
      </c>
      <c r="V338" s="4">
        <f ca="1">MAX(0,IF(EURIBOR!AB339&lt;=1,EURIBOR!AB339+1,IF(EURIBOR!AB339&gt;=3,EURIBOR!AB339,2+(EURIBOR!AB339-1)/2)))</f>
        <v>2.5760000000000001</v>
      </c>
      <c r="W338" s="4">
        <f ca="1">MAX(0,IF(EURIBOR!AC339&lt;=1,EURIBOR!AC339+1,IF(EURIBOR!AC339&gt;=3,EURIBOR!AC339,2+(EURIBOR!AC339-1)/2)))</f>
        <v>4.7709999999999999</v>
      </c>
      <c r="X338" s="4">
        <f ca="1">MAX(0,IF(EURIBOR!AD339&lt;=1,EURIBOR!AD339+1,IF(EURIBOR!AD339&gt;=3,EURIBOR!AD339,2+(EURIBOR!AD339-1)/2)))</f>
        <v>3.891</v>
      </c>
      <c r="Y338" s="4">
        <f ca="1">MAX(0,IF(EURIBOR!AE339&lt;=1,EURIBOR!AE339+1,IF(EURIBOR!AE339&gt;=3,EURIBOR!AE339,2+(EURIBOR!AE339-1)/2)))</f>
        <v>4.7770000000000001</v>
      </c>
      <c r="Z338" s="4">
        <f ca="1">MAX(0,IF(EURIBOR!AF339&lt;=1,EURIBOR!AF339+1,IF(EURIBOR!AF339&gt;=3,EURIBOR!AF339,2+(EURIBOR!AF339-1)/2)))</f>
        <v>0.45899999999999996</v>
      </c>
      <c r="AA338" s="4">
        <f ca="1">MAX(0,IF(EURIBOR!AG339&lt;=1,EURIBOR!AG339+1,IF(EURIBOR!AG339&gt;=3,EURIBOR!AG339,2+(EURIBOR!AG339-1)/2)))</f>
        <v>0.46199999999999997</v>
      </c>
      <c r="AB338" s="4">
        <f ca="1">MAX(0,IF(EURIBOR!AH339&lt;=1,EURIBOR!AH339+1,IF(EURIBOR!AH339&gt;=3,EURIBOR!AH339,2+(EURIBOR!AH339-1)/2)))</f>
        <v>3.339</v>
      </c>
      <c r="AC338" s="4">
        <f ca="1">MAX(0,IF(EURIBOR!AI339&lt;=1,EURIBOR!AI339+1,IF(EURIBOR!AI339&gt;=3,EURIBOR!AI339,2+(EURIBOR!AI339-1)/2)))</f>
        <v>2.5659999999999998</v>
      </c>
      <c r="AD338" s="4">
        <f ca="1">MAX(0,IF(EURIBOR!AJ339&lt;=1,EURIBOR!AJ339+1,IF(EURIBOR!AJ339&gt;=3,EURIBOR!AJ339,2+(EURIBOR!AJ339-1)/2)))</f>
        <v>1.645</v>
      </c>
    </row>
    <row r="339" spans="1:30" x14ac:dyDescent="0.25">
      <c r="A339" s="4">
        <f ca="1">MAX(0,IF(EURIBOR!G340&lt;=1,EURIBOR!G340+1,IF(EURIBOR!G340&gt;=3,EURIBOR!G340,2+(EURIBOR!G340-1)/2)))</f>
        <v>0.67199999999999993</v>
      </c>
      <c r="B339" s="4">
        <f ca="1">MAX(0,IF(EURIBOR!H340&lt;=1,EURIBOR!H340+1,IF(EURIBOR!H340&gt;=3,EURIBOR!H340,2+(EURIBOR!H340-1)/2)))</f>
        <v>1.246</v>
      </c>
      <c r="C339" s="4">
        <f ca="1">MAX(0,IF(EURIBOR!I340&lt;=1,EURIBOR!I340+1,IF(EURIBOR!I340&gt;=3,EURIBOR!I340,2+(EURIBOR!I340-1)/2)))</f>
        <v>3.597</v>
      </c>
      <c r="D339" s="4">
        <f ca="1">MAX(0,IF(EURIBOR!J340&lt;=1,EURIBOR!J340+1,IF(EURIBOR!J340&gt;=3,EURIBOR!J340,2+(EURIBOR!J340-1)/2)))</f>
        <v>4.742</v>
      </c>
      <c r="E339" s="4">
        <f ca="1">MAX(0,IF(EURIBOR!K340&lt;=1,EURIBOR!K340+1,IF(EURIBOR!K340&gt;=3,EURIBOR!K340,2+(EURIBOR!K340-1)/2)))</f>
        <v>0.45999999999999996</v>
      </c>
      <c r="F339" s="4">
        <f ca="1">MAX(0,IF(EURIBOR!L340&lt;=1,EURIBOR!L340+1,IF(EURIBOR!L340&gt;=3,EURIBOR!L340,2+(EURIBOR!L340-1)/2)))</f>
        <v>3.137</v>
      </c>
      <c r="G339" s="4">
        <f ca="1">MAX(0,IF(EURIBOR!M340&lt;=1,EURIBOR!M340+1,IF(EURIBOR!M340&gt;=3,EURIBOR!M340,2+(EURIBOR!M340-1)/2)))</f>
        <v>1.1919999999999999</v>
      </c>
      <c r="H339" s="4">
        <f ca="1">MAX(0,IF(EURIBOR!N340&lt;=1,EURIBOR!N340+1,IF(EURIBOR!N340&gt;=3,EURIBOR!N340,2+(EURIBOR!N340-1)/2)))</f>
        <v>1.272</v>
      </c>
      <c r="I339" s="4">
        <f ca="1">MAX(0,IF(EURIBOR!O340&lt;=1,EURIBOR!O340+1,IF(EURIBOR!O340&gt;=3,EURIBOR!O340,2+(EURIBOR!O340-1)/2)))</f>
        <v>2.9930000000000003</v>
      </c>
      <c r="J339" s="4">
        <f ca="1">MAX(0,IF(EURIBOR!P340&lt;=1,EURIBOR!P340+1,IF(EURIBOR!P340&gt;=3,EURIBOR!P340,2+(EURIBOR!P340-1)/2)))</f>
        <v>2.585</v>
      </c>
      <c r="K339" s="4">
        <f ca="1">MAX(0,IF(EURIBOR!Q340&lt;=1,EURIBOR!Q340+1,IF(EURIBOR!Q340&gt;=3,EURIBOR!Q340,2+(EURIBOR!Q340-1)/2)))</f>
        <v>2.2679999999999998</v>
      </c>
      <c r="L339" s="4">
        <f ca="1">MAX(0,IF(EURIBOR!R340&lt;=1,EURIBOR!R340+1,IF(EURIBOR!R340&gt;=3,EURIBOR!R340,2+(EURIBOR!R340-1)/2)))</f>
        <v>1.0369999999999999</v>
      </c>
      <c r="M339" s="4">
        <f ca="1">MAX(0,IF(EURIBOR!S340&lt;=1,EURIBOR!S340+1,IF(EURIBOR!S340&gt;=3,EURIBOR!S340,2+(EURIBOR!S340-1)/2)))</f>
        <v>3.9195000000000007</v>
      </c>
      <c r="N339" s="4">
        <f ca="1">MAX(0,IF(EURIBOR!T340&lt;=1,EURIBOR!T340+1,IF(EURIBOR!T340&gt;=3,EURIBOR!T340,2+(EURIBOR!T340-1)/2)))</f>
        <v>4.7770000000000001</v>
      </c>
      <c r="O339" s="4">
        <f ca="1">MAX(0,IF(EURIBOR!U340&lt;=1,EURIBOR!U340+1,IF(EURIBOR!U340&gt;=3,EURIBOR!U340,2+(EURIBOR!U340-1)/2)))</f>
        <v>0.68100000000000005</v>
      </c>
      <c r="P339" s="4">
        <f ca="1">MAX(0,IF(EURIBOR!V340&lt;=1,EURIBOR!V340+1,IF(EURIBOR!V340&gt;=3,EURIBOR!V340,2+(EURIBOR!V340-1)/2)))</f>
        <v>2.5564999999999998</v>
      </c>
      <c r="Q339" s="4">
        <f ca="1">MAX(0,IF(EURIBOR!W340&lt;=1,EURIBOR!W340+1,IF(EURIBOR!W340&gt;=3,EURIBOR!W340,2+(EURIBOR!W340-1)/2)))</f>
        <v>2.0434999999999999</v>
      </c>
      <c r="R339" s="4">
        <f ca="1">MAX(0,IF(EURIBOR!X340&lt;=1,EURIBOR!X340+1,IF(EURIBOR!X340&gt;=3,EURIBOR!X340,2+(EURIBOR!X340-1)/2)))</f>
        <v>1.88</v>
      </c>
      <c r="S339" s="4">
        <f ca="1">MAX(0,IF(EURIBOR!Y340&lt;=1,EURIBOR!Y340+1,IF(EURIBOR!Y340&gt;=3,EURIBOR!Y340,2+(EURIBOR!Y340-1)/2)))</f>
        <v>2.5685000000000002</v>
      </c>
      <c r="T339" s="4">
        <f ca="1">MAX(0,IF(EURIBOR!Z340&lt;=1,EURIBOR!Z340+1,IF(EURIBOR!Z340&gt;=3,EURIBOR!Z340,2+(EURIBOR!Z340-1)/2)))</f>
        <v>1.728</v>
      </c>
      <c r="U339" s="4">
        <f ca="1">MAX(0,IF(EURIBOR!AA340&lt;=1,EURIBOR!AA340+1,IF(EURIBOR!AA340&gt;=3,EURIBOR!AA340,2+(EURIBOR!AA340-1)/2)))</f>
        <v>2.5579999999999998</v>
      </c>
      <c r="V339" s="4">
        <f ca="1">MAX(0,IF(EURIBOR!AB340&lt;=1,EURIBOR!AB340+1,IF(EURIBOR!AB340&gt;=3,EURIBOR!AB340,2+(EURIBOR!AB340-1)/2)))</f>
        <v>2.5649999999999999</v>
      </c>
      <c r="W339" s="4">
        <f ca="1">MAX(0,IF(EURIBOR!AC340&lt;=1,EURIBOR!AC340+1,IF(EURIBOR!AC340&gt;=3,EURIBOR!AC340,2+(EURIBOR!AC340-1)/2)))</f>
        <v>4.7560000000000002</v>
      </c>
      <c r="X339" s="4">
        <f ca="1">MAX(0,IF(EURIBOR!AD340&lt;=1,EURIBOR!AD340+1,IF(EURIBOR!AD340&gt;=3,EURIBOR!AD340,2+(EURIBOR!AD340-1)/2)))</f>
        <v>3.9750000000000001</v>
      </c>
      <c r="Y339" s="4">
        <f ca="1">MAX(0,IF(EURIBOR!AE340&lt;=1,EURIBOR!AE340+1,IF(EURIBOR!AE340&gt;=3,EURIBOR!AE340,2+(EURIBOR!AE340-1)/2)))</f>
        <v>4.8529999999999998</v>
      </c>
      <c r="Z339" s="4">
        <f ca="1">MAX(0,IF(EURIBOR!AF340&lt;=1,EURIBOR!AF340+1,IF(EURIBOR!AF340&gt;=3,EURIBOR!AF340,2+(EURIBOR!AF340-1)/2)))</f>
        <v>0.46099999999999997</v>
      </c>
      <c r="AA339" s="4">
        <f ca="1">MAX(0,IF(EURIBOR!AG340&lt;=1,EURIBOR!AG340+1,IF(EURIBOR!AG340&gt;=3,EURIBOR!AG340,2+(EURIBOR!AG340-1)/2)))</f>
        <v>0.45299999999999996</v>
      </c>
      <c r="AB339" s="4">
        <f ca="1">MAX(0,IF(EURIBOR!AH340&lt;=1,EURIBOR!AH340+1,IF(EURIBOR!AH340&gt;=3,EURIBOR!AH340,2+(EURIBOR!AH340-1)/2)))</f>
        <v>3.3570000000000002</v>
      </c>
      <c r="AC339" s="4">
        <f ca="1">MAX(0,IF(EURIBOR!AI340&lt;=1,EURIBOR!AI340+1,IF(EURIBOR!AI340&gt;=3,EURIBOR!AI340,2+(EURIBOR!AI340-1)/2)))</f>
        <v>2.5694999999999997</v>
      </c>
      <c r="AD339" s="4">
        <f ca="1">MAX(0,IF(EURIBOR!AJ340&lt;=1,EURIBOR!AJ340+1,IF(EURIBOR!AJ340&gt;=3,EURIBOR!AJ340,2+(EURIBOR!AJ340-1)/2)))</f>
        <v>1.645</v>
      </c>
    </row>
    <row r="340" spans="1:30" x14ac:dyDescent="0.25">
      <c r="A340" s="4">
        <f ca="1">MAX(0,IF(EURIBOR!G341&lt;=1,EURIBOR!G341+1,IF(EURIBOR!G341&gt;=3,EURIBOR!G341,2+(EURIBOR!G341-1)/2)))</f>
        <v>0.67199999999999993</v>
      </c>
      <c r="B340" s="4">
        <f ca="1">MAX(0,IF(EURIBOR!H341&lt;=1,EURIBOR!H341+1,IF(EURIBOR!H341&gt;=3,EURIBOR!H341,2+(EURIBOR!H341-1)/2)))</f>
        <v>1.208</v>
      </c>
      <c r="C340" s="4">
        <f ca="1">MAX(0,IF(EURIBOR!I341&lt;=1,EURIBOR!I341+1,IF(EURIBOR!I341&gt;=3,EURIBOR!I341,2+(EURIBOR!I341-1)/2)))</f>
        <v>3.6840000000000002</v>
      </c>
      <c r="D340" s="4">
        <f ca="1">MAX(0,IF(EURIBOR!J341&lt;=1,EURIBOR!J341+1,IF(EURIBOR!J341&gt;=3,EURIBOR!J341,2+(EURIBOR!J341-1)/2)))</f>
        <v>4.6870000000000003</v>
      </c>
      <c r="E340" s="4">
        <f ca="1">MAX(0,IF(EURIBOR!K341&lt;=1,EURIBOR!K341+1,IF(EURIBOR!K341&gt;=3,EURIBOR!K341,2+(EURIBOR!K341-1)/2)))</f>
        <v>0.45699999999999996</v>
      </c>
      <c r="F340" s="4">
        <f ca="1">MAX(0,IF(EURIBOR!L341&lt;=1,EURIBOR!L341+1,IF(EURIBOR!L341&gt;=3,EURIBOR!L341,2+(EURIBOR!L341-1)/2)))</f>
        <v>3.093</v>
      </c>
      <c r="G340" s="4">
        <f ca="1">MAX(0,IF(EURIBOR!M341&lt;=1,EURIBOR!M341+1,IF(EURIBOR!M341&gt;=3,EURIBOR!M341,2+(EURIBOR!M341-1)/2)))</f>
        <v>1.1850000000000001</v>
      </c>
      <c r="H340" s="4">
        <f ca="1">MAX(0,IF(EURIBOR!N341&lt;=1,EURIBOR!N341+1,IF(EURIBOR!N341&gt;=3,EURIBOR!N341,2+(EURIBOR!N341-1)/2)))</f>
        <v>1.292</v>
      </c>
      <c r="I340" s="4">
        <f ca="1">MAX(0,IF(EURIBOR!O341&lt;=1,EURIBOR!O341+1,IF(EURIBOR!O341&gt;=3,EURIBOR!O341,2+(EURIBOR!O341-1)/2)))</f>
        <v>3.1019999999999999</v>
      </c>
      <c r="J340" s="4">
        <f ca="1">MAX(0,IF(EURIBOR!P341&lt;=1,EURIBOR!P341+1,IF(EURIBOR!P341&gt;=3,EURIBOR!P341,2+(EURIBOR!P341-1)/2)))</f>
        <v>2.5865</v>
      </c>
      <c r="K340" s="4">
        <f ca="1">MAX(0,IF(EURIBOR!Q341&lt;=1,EURIBOR!Q341+1,IF(EURIBOR!Q341&gt;=3,EURIBOR!Q341,2+(EURIBOR!Q341-1)/2)))</f>
        <v>2.2880000000000003</v>
      </c>
      <c r="L340" s="4">
        <f ca="1">MAX(0,IF(EURIBOR!R341&lt;=1,EURIBOR!R341+1,IF(EURIBOR!R341&gt;=3,EURIBOR!R341,2+(EURIBOR!R341-1)/2)))</f>
        <v>1.395</v>
      </c>
      <c r="M340" s="4">
        <f ca="1">MAX(0,IF(EURIBOR!S341&lt;=1,EURIBOR!S341+1,IF(EURIBOR!S341&gt;=3,EURIBOR!S341,2+(EURIBOR!S341-1)/2)))</f>
        <v>3.8958333333333339</v>
      </c>
      <c r="N340" s="4">
        <f ca="1">MAX(0,IF(EURIBOR!T341&lt;=1,EURIBOR!T341+1,IF(EURIBOR!T341&gt;=3,EURIBOR!T341,2+(EURIBOR!T341-1)/2)))</f>
        <v>4.8529999999999998</v>
      </c>
      <c r="O340" s="4">
        <f ca="1">MAX(0,IF(EURIBOR!U341&lt;=1,EURIBOR!U341+1,IF(EURIBOR!U341&gt;=3,EURIBOR!U341,2+(EURIBOR!U341-1)/2)))</f>
        <v>0.68100000000000005</v>
      </c>
      <c r="P340" s="4">
        <f ca="1">MAX(0,IF(EURIBOR!V341&lt;=1,EURIBOR!V341+1,IF(EURIBOR!V341&gt;=3,EURIBOR!V341,2+(EURIBOR!V341-1)/2)))</f>
        <v>2.5579999999999998</v>
      </c>
      <c r="Q340" s="4">
        <f ca="1">MAX(0,IF(EURIBOR!W341&lt;=1,EURIBOR!W341+1,IF(EURIBOR!W341&gt;=3,EURIBOR!W341,2+(EURIBOR!W341-1)/2)))</f>
        <v>2.0880000000000001</v>
      </c>
      <c r="R340" s="4">
        <f ca="1">MAX(0,IF(EURIBOR!X341&lt;=1,EURIBOR!X341+1,IF(EURIBOR!X341&gt;=3,EURIBOR!X341,2+(EURIBOR!X341-1)/2)))</f>
        <v>1.998</v>
      </c>
      <c r="S340" s="4">
        <f ca="1">MAX(0,IF(EURIBOR!Y341&lt;=1,EURIBOR!Y341+1,IF(EURIBOR!Y341&gt;=3,EURIBOR!Y341,2+(EURIBOR!Y341-1)/2)))</f>
        <v>2.5629999999999997</v>
      </c>
      <c r="T340" s="4">
        <f ca="1">MAX(0,IF(EURIBOR!Z341&lt;=1,EURIBOR!Z341+1,IF(EURIBOR!Z341&gt;=3,EURIBOR!Z341,2+(EURIBOR!Z341-1)/2)))</f>
        <v>1.849</v>
      </c>
      <c r="U340" s="4">
        <f ca="1">MAX(0,IF(EURIBOR!AA341&lt;=1,EURIBOR!AA341+1,IF(EURIBOR!AA341&gt;=3,EURIBOR!AA341,2+(EURIBOR!AA341-1)/2)))</f>
        <v>2.5569999999999999</v>
      </c>
      <c r="V340" s="4">
        <f ca="1">MAX(0,IF(EURIBOR!AB341&lt;=1,EURIBOR!AB341+1,IF(EURIBOR!AB341&gt;=3,EURIBOR!AB341,2+(EURIBOR!AB341-1)/2)))</f>
        <v>2.5700000000000003</v>
      </c>
      <c r="W340" s="4">
        <f ca="1">MAX(0,IF(EURIBOR!AC341&lt;=1,EURIBOR!AC341+1,IF(EURIBOR!AC341&gt;=3,EURIBOR!AC341,2+(EURIBOR!AC341-1)/2)))</f>
        <v>4.7089999999999996</v>
      </c>
      <c r="X340" s="4">
        <f ca="1">MAX(0,IF(EURIBOR!AD341&lt;=1,EURIBOR!AD341+1,IF(EURIBOR!AD341&gt;=3,EURIBOR!AD341,2+(EURIBOR!AD341-1)/2)))</f>
        <v>4.0709999999999997</v>
      </c>
      <c r="Y340" s="4">
        <f ca="1">MAX(0,IF(EURIBOR!AE341&lt;=1,EURIBOR!AE341+1,IF(EURIBOR!AE341&gt;=3,EURIBOR!AE341,2+(EURIBOR!AE341-1)/2)))</f>
        <v>5.0410000000000004</v>
      </c>
      <c r="Z340" s="4">
        <f ca="1">MAX(0,IF(EURIBOR!AF341&lt;=1,EURIBOR!AF341+1,IF(EURIBOR!AF341&gt;=3,EURIBOR!AF341,2+(EURIBOR!AF341-1)/2)))</f>
        <v>0.46199999999999997</v>
      </c>
      <c r="AA340" s="4">
        <f ca="1">MAX(0,IF(EURIBOR!AG341&lt;=1,EURIBOR!AG341+1,IF(EURIBOR!AG341&gt;=3,EURIBOR!AG341,2+(EURIBOR!AG341-1)/2)))</f>
        <v>0.45899999999999996</v>
      </c>
      <c r="AB340" s="4">
        <f ca="1">MAX(0,IF(EURIBOR!AH341&lt;=1,EURIBOR!AH341+1,IF(EURIBOR!AH341&gt;=3,EURIBOR!AH341,2+(EURIBOR!AH341-1)/2)))</f>
        <v>3.391</v>
      </c>
      <c r="AC340" s="4">
        <f ca="1">MAX(0,IF(EURIBOR!AI341&lt;=1,EURIBOR!AI341+1,IF(EURIBOR!AI341&gt;=3,EURIBOR!AI341,2+(EURIBOR!AI341-1)/2)))</f>
        <v>2.5985</v>
      </c>
      <c r="AD340" s="4">
        <f ca="1">MAX(0,IF(EURIBOR!AJ341&lt;=1,EURIBOR!AJ341+1,IF(EURIBOR!AJ341&gt;=3,EURIBOR!AJ341,2+(EURIBOR!AJ341-1)/2)))</f>
        <v>1.6870000000000001</v>
      </c>
    </row>
    <row r="341" spans="1:30" x14ac:dyDescent="0.25">
      <c r="A341" s="4">
        <f ca="1">MAX(0,IF(EURIBOR!G342&lt;=1,EURIBOR!G342+1,IF(EURIBOR!G342&gt;=3,EURIBOR!G342,2+(EURIBOR!G342-1)/2)))</f>
        <v>0.67500000000000004</v>
      </c>
      <c r="B341" s="4">
        <f ca="1">MAX(0,IF(EURIBOR!H342&lt;=1,EURIBOR!H342+1,IF(EURIBOR!H342&gt;=3,EURIBOR!H342,2+(EURIBOR!H342-1)/2)))</f>
        <v>1.1919999999999999</v>
      </c>
      <c r="C341" s="4">
        <f ca="1">MAX(0,IF(EURIBOR!I342&lt;=1,EURIBOR!I342+1,IF(EURIBOR!I342&gt;=3,EURIBOR!I342,2+(EURIBOR!I342-1)/2)))</f>
        <v>3.7519999999999998</v>
      </c>
      <c r="D341" s="4">
        <f ca="1">MAX(0,IF(EURIBOR!J342&lt;=1,EURIBOR!J342+1,IF(EURIBOR!J342&gt;=3,EURIBOR!J342,2+(EURIBOR!J342-1)/2)))</f>
        <v>4.6390000000000002</v>
      </c>
      <c r="E341" s="4">
        <f ca="1">MAX(0,IF(EURIBOR!K342&lt;=1,EURIBOR!K342+1,IF(EURIBOR!K342&gt;=3,EURIBOR!K342,2+(EURIBOR!K342-1)/2)))</f>
        <v>0.45499999999999996</v>
      </c>
      <c r="F341" s="4">
        <f ca="1">MAX(0,IF(EURIBOR!L342&lt;=1,EURIBOR!L342+1,IF(EURIBOR!L342&gt;=3,EURIBOR!L342,2+(EURIBOR!L342-1)/2)))</f>
        <v>3.0470000000000002</v>
      </c>
      <c r="G341" s="4">
        <f ca="1">MAX(0,IF(EURIBOR!M342&lt;=1,EURIBOR!M342+1,IF(EURIBOR!M342&gt;=3,EURIBOR!M342,2+(EURIBOR!M342-1)/2)))</f>
        <v>1.2050000000000001</v>
      </c>
      <c r="H341" s="4">
        <f ca="1">MAX(0,IF(EURIBOR!N342&lt;=1,EURIBOR!N342+1,IF(EURIBOR!N342&gt;=3,EURIBOR!N342,2+(EURIBOR!N342-1)/2)))</f>
        <v>1.288</v>
      </c>
      <c r="I341" s="4">
        <f ca="1">MAX(0,IF(EURIBOR!O342&lt;=1,EURIBOR!O342+1,IF(EURIBOR!O342&gt;=3,EURIBOR!O342,2+(EURIBOR!O342-1)/2)))</f>
        <v>3.226</v>
      </c>
      <c r="J341" s="4">
        <f ca="1">MAX(0,IF(EURIBOR!P342&lt;=1,EURIBOR!P342+1,IF(EURIBOR!P342&gt;=3,EURIBOR!P342,2+(EURIBOR!P342-1)/2)))</f>
        <v>2.5724999999999998</v>
      </c>
      <c r="K341" s="4">
        <f ca="1">MAX(0,IF(EURIBOR!Q342&lt;=1,EURIBOR!Q342+1,IF(EURIBOR!Q342&gt;=3,EURIBOR!Q342,2+(EURIBOR!Q342-1)/2)))</f>
        <v>2.2425000000000002</v>
      </c>
      <c r="L341" s="4">
        <f ca="1">MAX(0,IF(EURIBOR!R342&lt;=1,EURIBOR!R342+1,IF(EURIBOR!R342&gt;=3,EURIBOR!R342,2+(EURIBOR!R342-1)/2)))</f>
        <v>2.0055000000000001</v>
      </c>
      <c r="M341" s="4">
        <f ca="1">MAX(0,IF(EURIBOR!S342&lt;=1,EURIBOR!S342+1,IF(EURIBOR!S342&gt;=3,EURIBOR!S342,2+(EURIBOR!S342-1)/2)))</f>
        <v>3.137</v>
      </c>
      <c r="N341" s="4">
        <f ca="1">MAX(0,IF(EURIBOR!T342&lt;=1,EURIBOR!T342+1,IF(EURIBOR!T342&gt;=3,EURIBOR!T342,2+(EURIBOR!T342-1)/2)))</f>
        <v>5.0410000000000004</v>
      </c>
      <c r="O341" s="4">
        <f ca="1">MAX(0,IF(EURIBOR!U342&lt;=1,EURIBOR!U342+1,IF(EURIBOR!U342&gt;=3,EURIBOR!U342,2+(EURIBOR!U342-1)/2)))</f>
        <v>0.68199999999999994</v>
      </c>
      <c r="P341" s="4">
        <f ca="1">MAX(0,IF(EURIBOR!V342&lt;=1,EURIBOR!V342+1,IF(EURIBOR!V342&gt;=3,EURIBOR!V342,2+(EURIBOR!V342-1)/2)))</f>
        <v>2.5569999999999999</v>
      </c>
      <c r="Q341" s="4">
        <f ca="1">MAX(0,IF(EURIBOR!W342&lt;=1,EURIBOR!W342+1,IF(EURIBOR!W342&gt;=3,EURIBOR!W342,2+(EURIBOR!W342-1)/2)))</f>
        <v>2.1604999999999999</v>
      </c>
      <c r="R341" s="4">
        <f ca="1">MAX(0,IF(EURIBOR!X342&lt;=1,EURIBOR!X342+1,IF(EURIBOR!X342&gt;=3,EURIBOR!X342,2+(EURIBOR!X342-1)/2)))</f>
        <v>2.0209999999999999</v>
      </c>
      <c r="S341" s="4">
        <f ca="1">MAX(0,IF(EURIBOR!Y342&lt;=1,EURIBOR!Y342+1,IF(EURIBOR!Y342&gt;=3,EURIBOR!Y342,2+(EURIBOR!Y342-1)/2)))</f>
        <v>2.5555000000000003</v>
      </c>
      <c r="T341" s="4">
        <f ca="1">MAX(0,IF(EURIBOR!Z342&lt;=1,EURIBOR!Z342+1,IF(EURIBOR!Z342&gt;=3,EURIBOR!Z342,2+(EURIBOR!Z342-1)/2)))</f>
        <v>1.8959999999999999</v>
      </c>
      <c r="U341" s="4">
        <f ca="1">MAX(0,IF(EURIBOR!AA342&lt;=1,EURIBOR!AA342+1,IF(EURIBOR!AA342&gt;=3,EURIBOR!AA342,2+(EURIBOR!AA342-1)/2)))</f>
        <v>2.5594999999999999</v>
      </c>
      <c r="V341" s="4">
        <f ca="1">MAX(0,IF(EURIBOR!AB342&lt;=1,EURIBOR!AB342+1,IF(EURIBOR!AB342&gt;=3,EURIBOR!AB342,2+(EURIBOR!AB342-1)/2)))</f>
        <v>2.5735000000000001</v>
      </c>
      <c r="W341" s="4">
        <f ca="1">MAX(0,IF(EURIBOR!AC342&lt;=1,EURIBOR!AC342+1,IF(EURIBOR!AC342&gt;=3,EURIBOR!AC342,2+(EURIBOR!AC342-1)/2)))</f>
        <v>4.6820000000000004</v>
      </c>
      <c r="X341" s="4">
        <f ca="1">MAX(0,IF(EURIBOR!AD342&lt;=1,EURIBOR!AD342+1,IF(EURIBOR!AD342&gt;=3,EURIBOR!AD342,2+(EURIBOR!AD342-1)/2)))</f>
        <v>4.1479999999999997</v>
      </c>
      <c r="Y341" s="4">
        <f ca="1">MAX(0,IF(EURIBOR!AE342&lt;=1,EURIBOR!AE342+1,IF(EURIBOR!AE342&gt;=3,EURIBOR!AE342,2+(EURIBOR!AE342-1)/2)))</f>
        <v>5.0919999999999996</v>
      </c>
      <c r="Z341" s="4">
        <f ca="1">MAX(0,IF(EURIBOR!AF342&lt;=1,EURIBOR!AF342+1,IF(EURIBOR!AF342&gt;=3,EURIBOR!AF342,2+(EURIBOR!AF342-1)/2)))</f>
        <v>0.45999999999999996</v>
      </c>
      <c r="AA341" s="4">
        <f ca="1">MAX(0,IF(EURIBOR!AG342&lt;=1,EURIBOR!AG342+1,IF(EURIBOR!AG342&gt;=3,EURIBOR!AG342,2+(EURIBOR!AG342-1)/2)))</f>
        <v>0.46099999999999997</v>
      </c>
      <c r="AB341" s="4">
        <f ca="1">MAX(0,IF(EURIBOR!AH342&lt;=1,EURIBOR!AH342+1,IF(EURIBOR!AH342&gt;=3,EURIBOR!AH342,2+(EURIBOR!AH342-1)/2)))</f>
        <v>3.407</v>
      </c>
      <c r="AC341" s="4">
        <f ca="1">MAX(0,IF(EURIBOR!AI342&lt;=1,EURIBOR!AI342+1,IF(EURIBOR!AI342&gt;=3,EURIBOR!AI342,2+(EURIBOR!AI342-1)/2)))</f>
        <v>2.6805000000000003</v>
      </c>
      <c r="AD341" s="4">
        <f ca="1">MAX(0,IF(EURIBOR!AJ342&lt;=1,EURIBOR!AJ342+1,IF(EURIBOR!AJ342&gt;=3,EURIBOR!AJ342,2+(EURIBOR!AJ342-1)/2)))</f>
        <v>1.728</v>
      </c>
    </row>
    <row r="342" spans="1:30" x14ac:dyDescent="0.25">
      <c r="A342" s="4">
        <f ca="1">MAX(0,IF(EURIBOR!G343&lt;=1,EURIBOR!G343+1,IF(EURIBOR!G343&gt;=3,EURIBOR!G343,2+(EURIBOR!G343-1)/2)))</f>
        <v>0.67799999999999994</v>
      </c>
      <c r="B342" s="4">
        <f ca="1">MAX(0,IF(EURIBOR!H343&lt;=1,EURIBOR!H343+1,IF(EURIBOR!H343&gt;=3,EURIBOR!H343,2+(EURIBOR!H343-1)/2)))</f>
        <v>1.1850000000000001</v>
      </c>
      <c r="C342" s="4">
        <f ca="1">MAX(0,IF(EURIBOR!I343&lt;=1,EURIBOR!I343+1,IF(EURIBOR!I343&gt;=3,EURIBOR!I343,2+(EURIBOR!I343-1)/2)))</f>
        <v>3.8180000000000001</v>
      </c>
      <c r="D342" s="4">
        <f ca="1">MAX(0,IF(EURIBOR!J343&lt;=1,EURIBOR!J343+1,IF(EURIBOR!J343&gt;=3,EURIBOR!J343,2+(EURIBOR!J343-1)/2)))</f>
        <v>4.8479999999999999</v>
      </c>
      <c r="E342" s="4">
        <f ca="1">MAX(0,IF(EURIBOR!K343&lt;=1,EURIBOR!K343+1,IF(EURIBOR!K343&gt;=3,EURIBOR!K343,2+(EURIBOR!K343-1)/2)))</f>
        <v>0.45199999999999996</v>
      </c>
      <c r="F342" s="4">
        <f ca="1">MAX(0,IF(EURIBOR!L343&lt;=1,EURIBOR!L343+1,IF(EURIBOR!L343&gt;=3,EURIBOR!L343,2+(EURIBOR!L343-1)/2)))</f>
        <v>2.8479999999999999</v>
      </c>
      <c r="G342" s="4">
        <f ca="1">MAX(0,IF(EURIBOR!M343&lt;=1,EURIBOR!M343+1,IF(EURIBOR!M343&gt;=3,EURIBOR!M343,2+(EURIBOR!M343-1)/2)))</f>
        <v>1.2230000000000001</v>
      </c>
      <c r="H342" s="4">
        <f ca="1">MAX(0,IF(EURIBOR!N343&lt;=1,EURIBOR!N343+1,IF(EURIBOR!N343&gt;=3,EURIBOR!N343,2+(EURIBOR!N343-1)/2)))</f>
        <v>1.3049999999999999</v>
      </c>
      <c r="I342" s="4">
        <f ca="1">MAX(0,IF(EURIBOR!O343&lt;=1,EURIBOR!O343+1,IF(EURIBOR!O343&gt;=3,EURIBOR!O343,2+(EURIBOR!O343-1)/2)))</f>
        <v>3.335</v>
      </c>
      <c r="J342" s="4">
        <f ca="1">MAX(0,IF(EURIBOR!P343&lt;=1,EURIBOR!P343+1,IF(EURIBOR!P343&gt;=3,EURIBOR!P343,2+(EURIBOR!P343-1)/2)))</f>
        <v>2.569</v>
      </c>
      <c r="K342" s="4">
        <f ca="1">MAX(0,IF(EURIBOR!Q343&lt;=1,EURIBOR!Q343+1,IF(EURIBOR!Q343&gt;=3,EURIBOR!Q343,2+(EURIBOR!Q343-1)/2)))</f>
        <v>2.2130000000000001</v>
      </c>
      <c r="L342" s="4">
        <f ca="1">MAX(0,IF(EURIBOR!R343&lt;=1,EURIBOR!R343+1,IF(EURIBOR!R343&gt;=3,EURIBOR!R343,2+(EURIBOR!R343-1)/2)))</f>
        <v>2.214</v>
      </c>
      <c r="M342" s="4">
        <f ca="1">MAX(0,IF(EURIBOR!S343&lt;=1,EURIBOR!S343+1,IF(EURIBOR!S343&gt;=3,EURIBOR!S343,2+(EURIBOR!S343-1)/2)))</f>
        <v>3.093</v>
      </c>
      <c r="N342" s="4">
        <f ca="1">MAX(0,IF(EURIBOR!T343&lt;=1,EURIBOR!T343+1,IF(EURIBOR!T343&gt;=3,EURIBOR!T343,2+(EURIBOR!T343-1)/2)))</f>
        <v>5.0919999999999996</v>
      </c>
      <c r="O342" s="4">
        <f ca="1">MAX(0,IF(EURIBOR!U343&lt;=1,EURIBOR!U343+1,IF(EURIBOR!U343&gt;=3,EURIBOR!U343,2+(EURIBOR!U343-1)/2)))</f>
        <v>0.68399999999999994</v>
      </c>
      <c r="P342" s="4">
        <f ca="1">MAX(0,IF(EURIBOR!V343&lt;=1,EURIBOR!V343+1,IF(EURIBOR!V343&gt;=3,EURIBOR!V343,2+(EURIBOR!V343-1)/2)))</f>
        <v>2.5594999999999999</v>
      </c>
      <c r="Q342" s="4">
        <f ca="1">MAX(0,IF(EURIBOR!W343&lt;=1,EURIBOR!W343+1,IF(EURIBOR!W343&gt;=3,EURIBOR!W343,2+(EURIBOR!W343-1)/2)))</f>
        <v>2.2124999999999999</v>
      </c>
      <c r="R342" s="4">
        <f ca="1">MAX(0,IF(EURIBOR!X343&lt;=1,EURIBOR!X343+1,IF(EURIBOR!X343&gt;=3,EURIBOR!X343,2+(EURIBOR!X343-1)/2)))</f>
        <v>2.0110000000000001</v>
      </c>
      <c r="S342" s="4">
        <f ca="1">MAX(0,IF(EURIBOR!Y343&lt;=1,EURIBOR!Y343+1,IF(EURIBOR!Y343&gt;=3,EURIBOR!Y343,2+(EURIBOR!Y343-1)/2)))</f>
        <v>2.5594999999999999</v>
      </c>
      <c r="T342" s="4">
        <f ca="1">MAX(0,IF(EURIBOR!Z343&lt;=1,EURIBOR!Z343+1,IF(EURIBOR!Z343&gt;=3,EURIBOR!Z343,2+(EURIBOR!Z343-1)/2)))</f>
        <v>1.88</v>
      </c>
      <c r="U342" s="4">
        <f ca="1">MAX(0,IF(EURIBOR!AA343&lt;=1,EURIBOR!AA343+1,IF(EURIBOR!AA343&gt;=3,EURIBOR!AA343,2+(EURIBOR!AA343-1)/2)))</f>
        <v>2.5735000000000001</v>
      </c>
      <c r="V342" s="4">
        <f ca="1">MAX(0,IF(EURIBOR!AB343&lt;=1,EURIBOR!AB343+1,IF(EURIBOR!AB343&gt;=3,EURIBOR!AB343,2+(EURIBOR!AB343-1)/2)))</f>
        <v>2.5720000000000001</v>
      </c>
      <c r="W342" s="4">
        <f ca="1">MAX(0,IF(EURIBOR!AC343&lt;=1,EURIBOR!AC343+1,IF(EURIBOR!AC343&gt;=3,EURIBOR!AC343,2+(EURIBOR!AC343-1)/2)))</f>
        <v>4.6440000000000001</v>
      </c>
      <c r="X342" s="4">
        <f ca="1">MAX(0,IF(EURIBOR!AD343&lt;=1,EURIBOR!AD343+1,IF(EURIBOR!AD343&gt;=3,EURIBOR!AD343,2+(EURIBOR!AD343-1)/2)))</f>
        <v>4.2160000000000002</v>
      </c>
      <c r="Y342" s="4">
        <f ca="1">MAX(0,IF(EURIBOR!AE343&lt;=1,EURIBOR!AE343+1,IF(EURIBOR!AE343&gt;=3,EURIBOR!AE343,2+(EURIBOR!AE343-1)/2)))</f>
        <v>4.9390000000000001</v>
      </c>
      <c r="Z342" s="4">
        <f ca="1">MAX(0,IF(EURIBOR!AF343&lt;=1,EURIBOR!AF343+1,IF(EURIBOR!AF343&gt;=3,EURIBOR!AF343,2+(EURIBOR!AF343-1)/2)))</f>
        <v>0.45699999999999996</v>
      </c>
      <c r="AA342" s="4">
        <f ca="1">MAX(0,IF(EURIBOR!AG343&lt;=1,EURIBOR!AG343+1,IF(EURIBOR!AG343&gt;=3,EURIBOR!AG343,2+(EURIBOR!AG343-1)/2)))</f>
        <v>0.46199999999999997</v>
      </c>
      <c r="AB342" s="4">
        <f ca="1">MAX(0,IF(EURIBOR!AH343&lt;=1,EURIBOR!AH343+1,IF(EURIBOR!AH343&gt;=3,EURIBOR!AH343,2+(EURIBOR!AH343-1)/2)))</f>
        <v>3.4670000000000001</v>
      </c>
      <c r="AC342" s="4">
        <f ca="1">MAX(0,IF(EURIBOR!AI343&lt;=1,EURIBOR!AI343+1,IF(EURIBOR!AI343&gt;=3,EURIBOR!AI343,2+(EURIBOR!AI343-1)/2)))</f>
        <v>2.7364999999999999</v>
      </c>
      <c r="AD342" s="4">
        <f ca="1">MAX(0,IF(EURIBOR!AJ343&lt;=1,EURIBOR!AJ343+1,IF(EURIBOR!AJ343&gt;=3,EURIBOR!AJ343,2+(EURIBOR!AJ343-1)/2)))</f>
        <v>1.849</v>
      </c>
    </row>
    <row r="343" spans="1:30" x14ac:dyDescent="0.25">
      <c r="A343" s="4">
        <f ca="1">MAX(0,IF(EURIBOR!G344&lt;=1,EURIBOR!G344+1,IF(EURIBOR!G344&gt;=3,EURIBOR!G344,2+(EURIBOR!G344-1)/2)))</f>
        <v>0.67900000000000005</v>
      </c>
      <c r="B343" s="4">
        <f ca="1">MAX(0,IF(EURIBOR!H344&lt;=1,EURIBOR!H344+1,IF(EURIBOR!H344&gt;=3,EURIBOR!H344,2+(EURIBOR!H344-1)/2)))</f>
        <v>1.2050000000000001</v>
      </c>
      <c r="C343" s="4">
        <f ca="1">MAX(0,IF(EURIBOR!I344&lt;=1,EURIBOR!I344+1,IF(EURIBOR!I344&gt;=3,EURIBOR!I344,2+(EURIBOR!I344-1)/2)))</f>
        <v>3.891</v>
      </c>
      <c r="D343" s="4">
        <f ca="1">MAX(0,IF(EURIBOR!J344&lt;=1,EURIBOR!J344+1,IF(EURIBOR!J344&gt;=3,EURIBOR!J344,2+(EURIBOR!J344-1)/2)))</f>
        <v>4.4820000000000002</v>
      </c>
      <c r="E343" s="4">
        <f ca="1">MAX(0,IF(EURIBOR!K344&lt;=1,EURIBOR!K344+1,IF(EURIBOR!K344&gt;=3,EURIBOR!K344,2+(EURIBOR!K344-1)/2)))</f>
        <v>0.45499999999999996</v>
      </c>
      <c r="F343" s="4">
        <f ca="1">MAX(0,IF(EURIBOR!L344&lt;=1,EURIBOR!L344+1,IF(EURIBOR!L344&gt;=3,EURIBOR!L344,2+(EURIBOR!L344-1)/2)))</f>
        <v>2.7895000000000003</v>
      </c>
      <c r="G343" s="4">
        <f ca="1">MAX(0,IF(EURIBOR!M344&lt;=1,EURIBOR!M344+1,IF(EURIBOR!M344&gt;=3,EURIBOR!M344,2+(EURIBOR!M344-1)/2)))</f>
        <v>1.206</v>
      </c>
      <c r="H343" s="4">
        <f ca="1">MAX(0,IF(EURIBOR!N344&lt;=1,EURIBOR!N344+1,IF(EURIBOR!N344&gt;=3,EURIBOR!N344,2+(EURIBOR!N344-1)/2)))</f>
        <v>1.33</v>
      </c>
      <c r="I343" s="4">
        <f ca="1">MAX(0,IF(EURIBOR!O344&lt;=1,EURIBOR!O344+1,IF(EURIBOR!O344&gt;=3,EURIBOR!O344,2+(EURIBOR!O344-1)/2)))</f>
        <v>3.5019999999999998</v>
      </c>
      <c r="J343" s="4">
        <f ca="1">MAX(0,IF(EURIBOR!P344&lt;=1,EURIBOR!P344+1,IF(EURIBOR!P344&gt;=3,EURIBOR!P344,2+(EURIBOR!P344-1)/2)))</f>
        <v>2.5685000000000002</v>
      </c>
      <c r="K343" s="4">
        <f ca="1">MAX(0,IF(EURIBOR!Q344&lt;=1,EURIBOR!Q344+1,IF(EURIBOR!Q344&gt;=3,EURIBOR!Q344,2+(EURIBOR!Q344-1)/2)))</f>
        <v>2.1109999999999998</v>
      </c>
      <c r="L343" s="4">
        <f ca="1">MAX(0,IF(EURIBOR!R344&lt;=1,EURIBOR!R344+1,IF(EURIBOR!R344&gt;=3,EURIBOR!R344,2+(EURIBOR!R344-1)/2)))</f>
        <v>2.4125000000000001</v>
      </c>
      <c r="M343" s="4">
        <f ca="1">MAX(0,IF(EURIBOR!S344&lt;=1,EURIBOR!S344+1,IF(EURIBOR!S344&gt;=3,EURIBOR!S344,2+(EURIBOR!S344-1)/2)))</f>
        <v>3.0470000000000002</v>
      </c>
      <c r="N343" s="4">
        <f ca="1">MAX(0,IF(EURIBOR!T344&lt;=1,EURIBOR!T344+1,IF(EURIBOR!T344&gt;=3,EURIBOR!T344,2+(EURIBOR!T344-1)/2)))</f>
        <v>4.9390000000000001</v>
      </c>
      <c r="O343" s="4">
        <f ca="1">MAX(0,IF(EURIBOR!U344&lt;=1,EURIBOR!U344+1,IF(EURIBOR!U344&gt;=3,EURIBOR!U344,2+(EURIBOR!U344-1)/2)))</f>
        <v>0.68799999999999994</v>
      </c>
      <c r="P343" s="4">
        <f ca="1">MAX(0,IF(EURIBOR!V344&lt;=1,EURIBOR!V344+1,IF(EURIBOR!V344&gt;=3,EURIBOR!V344,2+(EURIBOR!V344-1)/2)))</f>
        <v>2.5735000000000001</v>
      </c>
      <c r="Q343" s="4">
        <f ca="1">MAX(0,IF(EURIBOR!W344&lt;=1,EURIBOR!W344+1,IF(EURIBOR!W344&gt;=3,EURIBOR!W344,2+(EURIBOR!W344-1)/2)))</f>
        <v>2.2444999999999999</v>
      </c>
      <c r="R343" s="4">
        <f ca="1">MAX(0,IF(EURIBOR!X344&lt;=1,EURIBOR!X344+1,IF(EURIBOR!X344&gt;=3,EURIBOR!X344,2+(EURIBOR!X344-1)/2)))</f>
        <v>2.0084999999999997</v>
      </c>
      <c r="S343" s="4">
        <f ca="1">MAX(0,IF(EURIBOR!Y344&lt;=1,EURIBOR!Y344+1,IF(EURIBOR!Y344&gt;=3,EURIBOR!Y344,2+(EURIBOR!Y344-1)/2)))</f>
        <v>2.5659999999999998</v>
      </c>
      <c r="T343" s="4">
        <f ca="1">MAX(0,IF(EURIBOR!Z344&lt;=1,EURIBOR!Z344+1,IF(EURIBOR!Z344&gt;=3,EURIBOR!Z344,2+(EURIBOR!Z344-1)/2)))</f>
        <v>1.998</v>
      </c>
      <c r="U343" s="4">
        <f ca="1">MAX(0,IF(EURIBOR!AA344&lt;=1,EURIBOR!AA344+1,IF(EURIBOR!AA344&gt;=3,EURIBOR!AA344,2+(EURIBOR!AA344-1)/2)))</f>
        <v>2.585</v>
      </c>
      <c r="V343" s="4">
        <f ca="1">MAX(0,IF(EURIBOR!AB344&lt;=1,EURIBOR!AB344+1,IF(EURIBOR!AB344&gt;=3,EURIBOR!AB344,2+(EURIBOR!AB344-1)/2)))</f>
        <v>2.5794999999999999</v>
      </c>
      <c r="W343" s="4">
        <f ca="1">MAX(0,IF(EURIBOR!AC344&lt;=1,EURIBOR!AC344+1,IF(EURIBOR!AC344&gt;=3,EURIBOR!AC344,2+(EURIBOR!AC344-1)/2)))</f>
        <v>4.4539999999999997</v>
      </c>
      <c r="X343" s="4">
        <f ca="1">MAX(0,IF(EURIBOR!AD344&lt;=1,EURIBOR!AD344+1,IF(EURIBOR!AD344&gt;=3,EURIBOR!AD344,2+(EURIBOR!AD344-1)/2)))</f>
        <v>4.5439999999999996</v>
      </c>
      <c r="Y343" s="4">
        <f ca="1">MAX(0,IF(EURIBOR!AE344&lt;=1,EURIBOR!AE344+1,IF(EURIBOR!AE344&gt;=3,EURIBOR!AE344,2+(EURIBOR!AE344-1)/2)))</f>
        <v>4.7709999999999999</v>
      </c>
      <c r="Z343" s="4">
        <f ca="1">MAX(0,IF(EURIBOR!AF344&lt;=1,EURIBOR!AF344+1,IF(EURIBOR!AF344&gt;=3,EURIBOR!AF344,2+(EURIBOR!AF344-1)/2)))</f>
        <v>0.45499999999999996</v>
      </c>
      <c r="AA343" s="4">
        <f ca="1">MAX(0,IF(EURIBOR!AG344&lt;=1,EURIBOR!AG344+1,IF(EURIBOR!AG344&gt;=3,EURIBOR!AG344,2+(EURIBOR!AG344-1)/2)))</f>
        <v>0.45999999999999996</v>
      </c>
      <c r="AB343" s="4">
        <f ca="1">MAX(0,IF(EURIBOR!AH344&lt;=1,EURIBOR!AH344+1,IF(EURIBOR!AH344&gt;=3,EURIBOR!AH344,2+(EURIBOR!AH344-1)/2)))</f>
        <v>3.464</v>
      </c>
      <c r="AC343" s="4">
        <f ca="1">MAX(0,IF(EURIBOR!AI344&lt;=1,EURIBOR!AI344+1,IF(EURIBOR!AI344&gt;=3,EURIBOR!AI344,2+(EURIBOR!AI344-1)/2)))</f>
        <v>2.7565</v>
      </c>
      <c r="AD343" s="4">
        <f ca="1">MAX(0,IF(EURIBOR!AJ344&lt;=1,EURIBOR!AJ344+1,IF(EURIBOR!AJ344&gt;=3,EURIBOR!AJ344,2+(EURIBOR!AJ344-1)/2)))</f>
        <v>1.8959999999999999</v>
      </c>
    </row>
    <row r="344" spans="1:30" x14ac:dyDescent="0.25">
      <c r="A344" s="4">
        <f ca="1">MAX(0,IF(EURIBOR!G345&lt;=1,EURIBOR!G345+1,IF(EURIBOR!G345&gt;=3,EURIBOR!G345,2+(EURIBOR!G345-1)/2)))</f>
        <v>0.68100000000000005</v>
      </c>
      <c r="B344" s="4">
        <f ca="1">MAX(0,IF(EURIBOR!H345&lt;=1,EURIBOR!H345+1,IF(EURIBOR!H345&gt;=3,EURIBOR!H345,2+(EURIBOR!H345-1)/2)))</f>
        <v>1.2230000000000001</v>
      </c>
      <c r="C344" s="4">
        <f ca="1">MAX(0,IF(EURIBOR!I345&lt;=1,EURIBOR!I345+1,IF(EURIBOR!I345&gt;=3,EURIBOR!I345,2+(EURIBOR!I345-1)/2)))</f>
        <v>3.9750000000000001</v>
      </c>
      <c r="D344" s="4">
        <f ca="1">MAX(0,IF(EURIBOR!J345&lt;=1,EURIBOR!J345+1,IF(EURIBOR!J345&gt;=3,EURIBOR!J345,2+(EURIBOR!J345-1)/2)))</f>
        <v>4.3620000000000001</v>
      </c>
      <c r="E344" s="4">
        <f ca="1">MAX(0,IF(EURIBOR!K345&lt;=1,EURIBOR!K345+1,IF(EURIBOR!K345&gt;=3,EURIBOR!K345,2+(EURIBOR!K345-1)/2)))</f>
        <v>0.44999999999999996</v>
      </c>
      <c r="F344" s="4">
        <f ca="1">MAX(0,IF(EURIBOR!L345&lt;=1,EURIBOR!L345+1,IF(EURIBOR!L345&gt;=3,EURIBOR!L345,2+(EURIBOR!L345-1)/2)))</f>
        <v>2.8134999999999999</v>
      </c>
      <c r="G344" s="4">
        <f ca="1">MAX(0,IF(EURIBOR!M345&lt;=1,EURIBOR!M345+1,IF(EURIBOR!M345&gt;=3,EURIBOR!M345,2+(EURIBOR!M345-1)/2)))</f>
        <v>1.2090000000000001</v>
      </c>
      <c r="H344" s="4">
        <f ca="1">MAX(0,IF(EURIBOR!N345&lt;=1,EURIBOR!N345+1,IF(EURIBOR!N345&gt;=3,EURIBOR!N345,2+(EURIBOR!N345-1)/2)))</f>
        <v>1.325</v>
      </c>
      <c r="I344" s="4">
        <f ca="1">MAX(0,IF(EURIBOR!O345&lt;=1,EURIBOR!O345+1,IF(EURIBOR!O345&gt;=3,EURIBOR!O345,2+(EURIBOR!O345-1)/2)))</f>
        <v>3.597</v>
      </c>
      <c r="J344" s="4">
        <f ca="1">MAX(0,IF(EURIBOR!P345&lt;=1,EURIBOR!P345+1,IF(EURIBOR!P345&gt;=3,EURIBOR!P345,2+(EURIBOR!P345-1)/2)))</f>
        <v>2.5685000000000002</v>
      </c>
      <c r="K344" s="4">
        <f ca="1">MAX(0,IF(EURIBOR!Q345&lt;=1,EURIBOR!Q345+1,IF(EURIBOR!Q345&gt;=3,EURIBOR!Q345,2+(EURIBOR!Q345-1)/2)))</f>
        <v>2.024</v>
      </c>
      <c r="L344" s="4">
        <f ca="1">MAX(0,IF(EURIBOR!R345&lt;=1,EURIBOR!R345+1,IF(EURIBOR!R345&gt;=3,EURIBOR!R345,2+(EURIBOR!R345-1)/2)))</f>
        <v>2.5315000000000003</v>
      </c>
      <c r="M344" s="4">
        <f ca="1">MAX(0,IF(EURIBOR!S345&lt;=1,EURIBOR!S345+1,IF(EURIBOR!S345&gt;=3,EURIBOR!S345,2+(EURIBOR!S345-1)/2)))</f>
        <v>2.8479999999999999</v>
      </c>
      <c r="N344" s="4">
        <f ca="1">MAX(0,IF(EURIBOR!T345&lt;=1,EURIBOR!T345+1,IF(EURIBOR!T345&gt;=3,EURIBOR!T345,2+(EURIBOR!T345-1)/2)))</f>
        <v>4.7709999999999999</v>
      </c>
      <c r="O344" s="4">
        <f ca="1">MAX(0,IF(EURIBOR!U345&lt;=1,EURIBOR!U345+1,IF(EURIBOR!U345&gt;=3,EURIBOR!U345,2+(EURIBOR!U345-1)/2)))</f>
        <v>0.69199999999999995</v>
      </c>
      <c r="P344" s="4">
        <f ca="1">MAX(0,IF(EURIBOR!V345&lt;=1,EURIBOR!V345+1,IF(EURIBOR!V345&gt;=3,EURIBOR!V345,2+(EURIBOR!V345-1)/2)))</f>
        <v>2.585</v>
      </c>
      <c r="Q344" s="4">
        <f ca="1">MAX(0,IF(EURIBOR!W345&lt;=1,EURIBOR!W345+1,IF(EURIBOR!W345&gt;=3,EURIBOR!W345,2+(EURIBOR!W345-1)/2)))</f>
        <v>2.2989999999999999</v>
      </c>
      <c r="R344" s="4">
        <f ca="1">MAX(0,IF(EURIBOR!X345&lt;=1,EURIBOR!X345+1,IF(EURIBOR!X345&gt;=3,EURIBOR!X345,2+(EURIBOR!X345-1)/2)))</f>
        <v>2.0434999999999999</v>
      </c>
      <c r="S344" s="4">
        <f ca="1">MAX(0,IF(EURIBOR!Y345&lt;=1,EURIBOR!Y345+1,IF(EURIBOR!Y345&gt;=3,EURIBOR!Y345,2+(EURIBOR!Y345-1)/2)))</f>
        <v>2.5694999999999997</v>
      </c>
      <c r="T344" s="4">
        <f ca="1">MAX(0,IF(EURIBOR!Z345&lt;=1,EURIBOR!Z345+1,IF(EURIBOR!Z345&gt;=3,EURIBOR!Z345,2+(EURIBOR!Z345-1)/2)))</f>
        <v>2.0209999999999999</v>
      </c>
      <c r="U344" s="4">
        <f ca="1">MAX(0,IF(EURIBOR!AA345&lt;=1,EURIBOR!AA345+1,IF(EURIBOR!AA345&gt;=3,EURIBOR!AA345,2+(EURIBOR!AA345-1)/2)))</f>
        <v>2.5865</v>
      </c>
      <c r="V344" s="4">
        <f ca="1">MAX(0,IF(EURIBOR!AB345&lt;=1,EURIBOR!AB345+1,IF(EURIBOR!AB345&gt;=3,EURIBOR!AB345,2+(EURIBOR!AB345-1)/2)))</f>
        <v>2.5745</v>
      </c>
      <c r="W344" s="4">
        <f ca="1">MAX(0,IF(EURIBOR!AC345&lt;=1,EURIBOR!AC345+1,IF(EURIBOR!AC345&gt;=3,EURIBOR!AC345,2+(EURIBOR!AC345-1)/2)))</f>
        <v>4.4669999999999996</v>
      </c>
      <c r="X344" s="4">
        <f ca="1">MAX(0,IF(EURIBOR!AD345&lt;=1,EURIBOR!AD345+1,IF(EURIBOR!AD345&gt;=3,EURIBOR!AD345,2+(EURIBOR!AD345-1)/2)))</f>
        <v>4.742</v>
      </c>
      <c r="Y344" s="4">
        <f ca="1">MAX(0,IF(EURIBOR!AE345&lt;=1,EURIBOR!AE345+1,IF(EURIBOR!AE345&gt;=3,EURIBOR!AE345,2+(EURIBOR!AE345-1)/2)))</f>
        <v>4.7560000000000002</v>
      </c>
      <c r="Z344" s="4">
        <f ca="1">MAX(0,IF(EURIBOR!AF345&lt;=1,EURIBOR!AF345+1,IF(EURIBOR!AF345&gt;=3,EURIBOR!AF345,2+(EURIBOR!AF345-1)/2)))</f>
        <v>0.45199999999999996</v>
      </c>
      <c r="AA344" s="4">
        <f ca="1">MAX(0,IF(EURIBOR!AG345&lt;=1,EURIBOR!AG345+1,IF(EURIBOR!AG345&gt;=3,EURIBOR!AG345,2+(EURIBOR!AG345-1)/2)))</f>
        <v>0.45699999999999996</v>
      </c>
      <c r="AB344" s="4">
        <f ca="1">MAX(0,IF(EURIBOR!AH345&lt;=1,EURIBOR!AH345+1,IF(EURIBOR!AH345&gt;=3,EURIBOR!AH345,2+(EURIBOR!AH345-1)/2)))</f>
        <v>3.41</v>
      </c>
      <c r="AC344" s="4">
        <f ca="1">MAX(0,IF(EURIBOR!AI345&lt;=1,EURIBOR!AI345+1,IF(EURIBOR!AI345&gt;=3,EURIBOR!AI345,2+(EURIBOR!AI345-1)/2)))</f>
        <v>2.8</v>
      </c>
      <c r="AD344" s="4">
        <f ca="1">MAX(0,IF(EURIBOR!AJ345&lt;=1,EURIBOR!AJ345+1,IF(EURIBOR!AJ345&gt;=3,EURIBOR!AJ345,2+(EURIBOR!AJ345-1)/2)))</f>
        <v>1.88</v>
      </c>
    </row>
    <row r="345" spans="1:30" x14ac:dyDescent="0.25">
      <c r="A345" s="4">
        <f ca="1">MAX(0,IF(EURIBOR!G346&lt;=1,EURIBOR!G346+1,IF(EURIBOR!G346&gt;=3,EURIBOR!G346,2+(EURIBOR!G346-1)/2)))</f>
        <v>0.68100000000000005</v>
      </c>
      <c r="B345" s="4">
        <f ca="1">MAX(0,IF(EURIBOR!H346&lt;=1,EURIBOR!H346+1,IF(EURIBOR!H346&gt;=3,EURIBOR!H346,2+(EURIBOR!H346-1)/2)))</f>
        <v>1.206</v>
      </c>
      <c r="C345" s="4">
        <f ca="1">MAX(0,IF(EURIBOR!I346&lt;=1,EURIBOR!I346+1,IF(EURIBOR!I346&gt;=3,EURIBOR!I346,2+(EURIBOR!I346-1)/2)))</f>
        <v>4.0709999999999997</v>
      </c>
      <c r="D345" s="4">
        <f ca="1">MAX(0,IF(EURIBOR!J346&lt;=1,EURIBOR!J346+1,IF(EURIBOR!J346&gt;=3,EURIBOR!J346,2+(EURIBOR!J346-1)/2)))</f>
        <v>4.5960000000000001</v>
      </c>
      <c r="E345" s="4">
        <f ca="1">MAX(0,IF(EURIBOR!K346&lt;=1,EURIBOR!K346+1,IF(EURIBOR!K346&gt;=3,EURIBOR!K346,2+(EURIBOR!K346-1)/2)))</f>
        <v>0.43300000000000005</v>
      </c>
      <c r="F345" s="4">
        <f ca="1">MAX(0,IF(EURIBOR!L346&lt;=1,EURIBOR!L346+1,IF(EURIBOR!L346&gt;=3,EURIBOR!L346,2+(EURIBOR!L346-1)/2)))</f>
        <v>2.8380000000000001</v>
      </c>
      <c r="G345" s="4">
        <f ca="1">MAX(0,IF(EURIBOR!M346&lt;=1,EURIBOR!M346+1,IF(EURIBOR!M346&gt;=3,EURIBOR!M346,2+(EURIBOR!M346-1)/2)))</f>
        <v>1.2010000000000001</v>
      </c>
      <c r="H345" s="4">
        <f ca="1">MAX(0,IF(EURIBOR!N346&lt;=1,EURIBOR!N346+1,IF(EURIBOR!N346&gt;=3,EURIBOR!N346,2+(EURIBOR!N346-1)/2)))</f>
        <v>1.2410000000000001</v>
      </c>
      <c r="I345" s="4">
        <f ca="1">MAX(0,IF(EURIBOR!O346&lt;=1,EURIBOR!O346+1,IF(EURIBOR!O346&gt;=3,EURIBOR!O346,2+(EURIBOR!O346-1)/2)))</f>
        <v>3.6840000000000002</v>
      </c>
      <c r="J345" s="4">
        <f ca="1">MAX(0,IF(EURIBOR!P346&lt;=1,EURIBOR!P346+1,IF(EURIBOR!P346&gt;=3,EURIBOR!P346,2+(EURIBOR!P346-1)/2)))</f>
        <v>2.5629999999999997</v>
      </c>
      <c r="K345" s="4">
        <f ca="1">MAX(0,IF(EURIBOR!Q346&lt;=1,EURIBOR!Q346+1,IF(EURIBOR!Q346&gt;=3,EURIBOR!Q346,2+(EURIBOR!Q346-1)/2)))</f>
        <v>1.8580000000000001</v>
      </c>
      <c r="L345" s="4">
        <f ca="1">MAX(0,IF(EURIBOR!R346&lt;=1,EURIBOR!R346+1,IF(EURIBOR!R346&gt;=3,EURIBOR!R346,2+(EURIBOR!R346-1)/2)))</f>
        <v>2.6725000000000003</v>
      </c>
      <c r="M345" s="4">
        <f ca="1">MAX(0,IF(EURIBOR!S346&lt;=1,EURIBOR!S346+1,IF(EURIBOR!S346&gt;=3,EURIBOR!S346,2+(EURIBOR!S346-1)/2)))</f>
        <v>2.7895000000000003</v>
      </c>
      <c r="N345" s="4">
        <f ca="1">MAX(0,IF(EURIBOR!T346&lt;=1,EURIBOR!T346+1,IF(EURIBOR!T346&gt;=3,EURIBOR!T346,2+(EURIBOR!T346-1)/2)))</f>
        <v>4.7560000000000002</v>
      </c>
      <c r="O345" s="4">
        <f ca="1">MAX(0,IF(EURIBOR!U346&lt;=1,EURIBOR!U346+1,IF(EURIBOR!U346&gt;=3,EURIBOR!U346,2+(EURIBOR!U346-1)/2)))</f>
        <v>0.69199999999999995</v>
      </c>
      <c r="P345" s="4">
        <f ca="1">MAX(0,IF(EURIBOR!V346&lt;=1,EURIBOR!V346+1,IF(EURIBOR!V346&gt;=3,EURIBOR!V346,2+(EURIBOR!V346-1)/2)))</f>
        <v>2.5865</v>
      </c>
      <c r="Q345" s="4">
        <f ca="1">MAX(0,IF(EURIBOR!W346&lt;=1,EURIBOR!W346+1,IF(EURIBOR!W346&gt;=3,EURIBOR!W346,2+(EURIBOR!W346-1)/2)))</f>
        <v>2.2759999999999998</v>
      </c>
      <c r="R345" s="4">
        <f ca="1">MAX(0,IF(EURIBOR!X346&lt;=1,EURIBOR!X346+1,IF(EURIBOR!X346&gt;=3,EURIBOR!X346,2+(EURIBOR!X346-1)/2)))</f>
        <v>2.0880000000000001</v>
      </c>
      <c r="S345" s="4">
        <f ca="1">MAX(0,IF(EURIBOR!Y346&lt;=1,EURIBOR!Y346+1,IF(EURIBOR!Y346&gt;=3,EURIBOR!Y346,2+(EURIBOR!Y346-1)/2)))</f>
        <v>2.5985</v>
      </c>
      <c r="T345" s="4">
        <f ca="1">MAX(0,IF(EURIBOR!Z346&lt;=1,EURIBOR!Z346+1,IF(EURIBOR!Z346&gt;=3,EURIBOR!Z346,2+(EURIBOR!Z346-1)/2)))</f>
        <v>2.0110000000000001</v>
      </c>
      <c r="U345" s="4">
        <f ca="1">MAX(0,IF(EURIBOR!AA346&lt;=1,EURIBOR!AA346+1,IF(EURIBOR!AA346&gt;=3,EURIBOR!AA346,2+(EURIBOR!AA346-1)/2)))</f>
        <v>2.5724999999999998</v>
      </c>
      <c r="V345" s="4">
        <f ca="1">MAX(0,IF(EURIBOR!AB346&lt;=1,EURIBOR!AB346+1,IF(EURIBOR!AB346&gt;=3,EURIBOR!AB346,2+(EURIBOR!AB346-1)/2)))</f>
        <v>2.5445000000000002</v>
      </c>
      <c r="W345" s="4">
        <f ca="1">MAX(0,IF(EURIBOR!AC346&lt;=1,EURIBOR!AC346+1,IF(EURIBOR!AC346&gt;=3,EURIBOR!AC346,2+(EURIBOR!AC346-1)/2)))</f>
        <v>4.3540000000000001</v>
      </c>
      <c r="X345" s="4">
        <f ca="1">MAX(0,IF(EURIBOR!AD346&lt;=1,EURIBOR!AD346+1,IF(EURIBOR!AD346&gt;=3,EURIBOR!AD346,2+(EURIBOR!AD346-1)/2)))</f>
        <v>4.6870000000000003</v>
      </c>
      <c r="Y345" s="4">
        <f ca="1">MAX(0,IF(EURIBOR!AE346&lt;=1,EURIBOR!AE346+1,IF(EURIBOR!AE346&gt;=3,EURIBOR!AE346,2+(EURIBOR!AE346-1)/2)))</f>
        <v>4.7089999999999996</v>
      </c>
      <c r="Z345" s="4">
        <f ca="1">MAX(0,IF(EURIBOR!AF346&lt;=1,EURIBOR!AF346+1,IF(EURIBOR!AF346&gt;=3,EURIBOR!AF346,2+(EURIBOR!AF346-1)/2)))</f>
        <v>0.45499999999999996</v>
      </c>
      <c r="AA345" s="4">
        <f ca="1">MAX(0,IF(EURIBOR!AG346&lt;=1,EURIBOR!AG346+1,IF(EURIBOR!AG346&gt;=3,EURIBOR!AG346,2+(EURIBOR!AG346-1)/2)))</f>
        <v>0.45499999999999996</v>
      </c>
      <c r="AB345" s="4">
        <f ca="1">MAX(0,IF(EURIBOR!AH346&lt;=1,EURIBOR!AH346+1,IF(EURIBOR!AH346&gt;=3,EURIBOR!AH346,2+(EURIBOR!AH346-1)/2)))</f>
        <v>3.3519999999999999</v>
      </c>
      <c r="AC345" s="4">
        <f ca="1">MAX(0,IF(EURIBOR!AI346&lt;=1,EURIBOR!AI346+1,IF(EURIBOR!AI346&gt;=3,EURIBOR!AI346,2+(EURIBOR!AI346-1)/2)))</f>
        <v>2.8614999999999999</v>
      </c>
      <c r="AD345" s="4">
        <f ca="1">MAX(0,IF(EURIBOR!AJ346&lt;=1,EURIBOR!AJ346+1,IF(EURIBOR!AJ346&gt;=3,EURIBOR!AJ346,2+(EURIBOR!AJ346-1)/2)))</f>
        <v>1.998</v>
      </c>
    </row>
    <row r="346" spans="1:30" x14ac:dyDescent="0.25">
      <c r="A346" s="4">
        <f ca="1">MAX(0,IF(EURIBOR!G347&lt;=1,EURIBOR!G347+1,IF(EURIBOR!G347&gt;=3,EURIBOR!G347,2+(EURIBOR!G347-1)/2)))</f>
        <v>0.68199999999999994</v>
      </c>
      <c r="B346" s="4">
        <f ca="1">MAX(0,IF(EURIBOR!H347&lt;=1,EURIBOR!H347+1,IF(EURIBOR!H347&gt;=3,EURIBOR!H347,2+(EURIBOR!H347-1)/2)))</f>
        <v>1.2090000000000001</v>
      </c>
      <c r="C346" s="4">
        <f ca="1">MAX(0,IF(EURIBOR!I347&lt;=1,EURIBOR!I347+1,IF(EURIBOR!I347&gt;=3,EURIBOR!I347,2+(EURIBOR!I347-1)/2)))</f>
        <v>4.1479999999999997</v>
      </c>
      <c r="D346" s="4">
        <f ca="1">MAX(0,IF(EURIBOR!J347&lt;=1,EURIBOR!J347+1,IF(EURIBOR!J347&gt;=3,EURIBOR!J347,2+(EURIBOR!J347-1)/2)))</f>
        <v>4.7839999999999998</v>
      </c>
      <c r="E346" s="4">
        <f ca="1">MAX(0,IF(EURIBOR!K347&lt;=1,EURIBOR!K347+1,IF(EURIBOR!K347&gt;=3,EURIBOR!K347,2+(EURIBOR!K347-1)/2)))</f>
        <v>0.41800000000000004</v>
      </c>
      <c r="F346" s="4">
        <f ca="1">MAX(0,IF(EURIBOR!L347&lt;=1,EURIBOR!L347+1,IF(EURIBOR!L347&gt;=3,EURIBOR!L347,2+(EURIBOR!L347-1)/2)))</f>
        <v>2.8475000000000001</v>
      </c>
      <c r="G346" s="4">
        <f ca="1">MAX(0,IF(EURIBOR!M347&lt;=1,EURIBOR!M347+1,IF(EURIBOR!M347&gt;=3,EURIBOR!M347,2+(EURIBOR!M347-1)/2)))</f>
        <v>1.21</v>
      </c>
      <c r="H346" s="4">
        <f ca="1">MAX(0,IF(EURIBOR!N347&lt;=1,EURIBOR!N347+1,IF(EURIBOR!N347&gt;=3,EURIBOR!N347,2+(EURIBOR!N347-1)/2)))</f>
        <v>1.2050000000000001</v>
      </c>
      <c r="I346" s="4">
        <f ca="1">MAX(0,IF(EURIBOR!O347&lt;=1,EURIBOR!O347+1,IF(EURIBOR!O347&gt;=3,EURIBOR!O347,2+(EURIBOR!O347-1)/2)))</f>
        <v>3.7519999999999998</v>
      </c>
      <c r="J346" s="4">
        <f ca="1">MAX(0,IF(EURIBOR!P347&lt;=1,EURIBOR!P347+1,IF(EURIBOR!P347&gt;=3,EURIBOR!P347,2+(EURIBOR!P347-1)/2)))</f>
        <v>2.5555000000000003</v>
      </c>
      <c r="K346" s="4">
        <f ca="1">MAX(0,IF(EURIBOR!Q347&lt;=1,EURIBOR!Q347+1,IF(EURIBOR!Q347&gt;=3,EURIBOR!Q347,2+(EURIBOR!Q347-1)/2)))</f>
        <v>1.744</v>
      </c>
      <c r="L346" s="4">
        <f ca="1">MAX(0,IF(EURIBOR!R347&lt;=1,EURIBOR!R347+1,IF(EURIBOR!R347&gt;=3,EURIBOR!R347,2+(EURIBOR!R347-1)/2)))</f>
        <v>2.8200000000000003</v>
      </c>
      <c r="M346" s="4">
        <f ca="1">MAX(0,IF(EURIBOR!S347&lt;=1,EURIBOR!S347+1,IF(EURIBOR!S347&gt;=3,EURIBOR!S347,2+(EURIBOR!S347-1)/2)))</f>
        <v>2.8134999999999999</v>
      </c>
      <c r="N346" s="4">
        <f ca="1">MAX(0,IF(EURIBOR!T347&lt;=1,EURIBOR!T347+1,IF(EURIBOR!T347&gt;=3,EURIBOR!T347,2+(EURIBOR!T347-1)/2)))</f>
        <v>4.7089999999999996</v>
      </c>
      <c r="O346" s="4">
        <f ca="1">MAX(0,IF(EURIBOR!U347&lt;=1,EURIBOR!U347+1,IF(EURIBOR!U347&gt;=3,EURIBOR!U347,2+(EURIBOR!U347-1)/2)))</f>
        <v>0.69100000000000006</v>
      </c>
      <c r="P346" s="4">
        <f ca="1">MAX(0,IF(EURIBOR!V347&lt;=1,EURIBOR!V347+1,IF(EURIBOR!V347&gt;=3,EURIBOR!V347,2+(EURIBOR!V347-1)/2)))</f>
        <v>2.5724999999999998</v>
      </c>
      <c r="Q346" s="4">
        <f ca="1">MAX(0,IF(EURIBOR!W347&lt;=1,EURIBOR!W347+1,IF(EURIBOR!W347&gt;=3,EURIBOR!W347,2+(EURIBOR!W347-1)/2)))</f>
        <v>2.2679999999999998</v>
      </c>
      <c r="R346" s="4">
        <f ca="1">MAX(0,IF(EURIBOR!X347&lt;=1,EURIBOR!X347+1,IF(EURIBOR!X347&gt;=3,EURIBOR!X347,2+(EURIBOR!X347-1)/2)))</f>
        <v>2.1604999999999999</v>
      </c>
      <c r="S346" s="4">
        <f ca="1">MAX(0,IF(EURIBOR!Y347&lt;=1,EURIBOR!Y347+1,IF(EURIBOR!Y347&gt;=3,EURIBOR!Y347,2+(EURIBOR!Y347-1)/2)))</f>
        <v>2.6805000000000003</v>
      </c>
      <c r="T346" s="4">
        <f ca="1">MAX(0,IF(EURIBOR!Z347&lt;=1,EURIBOR!Z347+1,IF(EURIBOR!Z347&gt;=3,EURIBOR!Z347,2+(EURIBOR!Z347-1)/2)))</f>
        <v>2.0084999999999997</v>
      </c>
      <c r="U346" s="4">
        <f ca="1">MAX(0,IF(EURIBOR!AA347&lt;=1,EURIBOR!AA347+1,IF(EURIBOR!AA347&gt;=3,EURIBOR!AA347,2+(EURIBOR!AA347-1)/2)))</f>
        <v>2.569</v>
      </c>
      <c r="V346" s="4">
        <f ca="1">MAX(0,IF(EURIBOR!AB347&lt;=1,EURIBOR!AB347+1,IF(EURIBOR!AB347&gt;=3,EURIBOR!AB347,2+(EURIBOR!AB347-1)/2)))</f>
        <v>2.5354999999999999</v>
      </c>
      <c r="W346" s="4">
        <f ca="1">MAX(0,IF(EURIBOR!AC347&lt;=1,EURIBOR!AC347+1,IF(EURIBOR!AC347&gt;=3,EURIBOR!AC347,2+(EURIBOR!AC347-1)/2)))</f>
        <v>3.9830000000000001</v>
      </c>
      <c r="X346" s="4">
        <f ca="1">MAX(0,IF(EURIBOR!AD347&lt;=1,EURIBOR!AD347+1,IF(EURIBOR!AD347&gt;=3,EURIBOR!AD347,2+(EURIBOR!AD347-1)/2)))</f>
        <v>4.6390000000000002</v>
      </c>
      <c r="Y346" s="4">
        <f ca="1">MAX(0,IF(EURIBOR!AE347&lt;=1,EURIBOR!AE347+1,IF(EURIBOR!AE347&gt;=3,EURIBOR!AE347,2+(EURIBOR!AE347-1)/2)))</f>
        <v>4.6820000000000004</v>
      </c>
      <c r="Z346" s="4">
        <f ca="1">MAX(0,IF(EURIBOR!AF347&lt;=1,EURIBOR!AF347+1,IF(EURIBOR!AF347&gt;=3,EURIBOR!AF347,2+(EURIBOR!AF347-1)/2)))</f>
        <v>0.44999999999999996</v>
      </c>
      <c r="AA346" s="4">
        <f ca="1">MAX(0,IF(EURIBOR!AG347&lt;=1,EURIBOR!AG347+1,IF(EURIBOR!AG347&gt;=3,EURIBOR!AG347,2+(EURIBOR!AG347-1)/2)))</f>
        <v>0.45199999999999996</v>
      </c>
      <c r="AB346" s="4">
        <f ca="1">MAX(0,IF(EURIBOR!AH347&lt;=1,EURIBOR!AH347+1,IF(EURIBOR!AH347&gt;=3,EURIBOR!AH347,2+(EURIBOR!AH347-1)/2)))</f>
        <v>3.31</v>
      </c>
      <c r="AC346" s="4">
        <f ca="1">MAX(0,IF(EURIBOR!AI347&lt;=1,EURIBOR!AI347+1,IF(EURIBOR!AI347&gt;=3,EURIBOR!AI347,2+(EURIBOR!AI347-1)/2)))</f>
        <v>2.8970000000000002</v>
      </c>
      <c r="AD346" s="4">
        <f ca="1">MAX(0,IF(EURIBOR!AJ347&lt;=1,EURIBOR!AJ347+1,IF(EURIBOR!AJ347&gt;=3,EURIBOR!AJ347,2+(EURIBOR!AJ347-1)/2)))</f>
        <v>2.0209999999999999</v>
      </c>
    </row>
    <row r="347" spans="1:30" x14ac:dyDescent="0.25">
      <c r="A347" s="4">
        <f ca="1">MAX(0,IF(EURIBOR!G348&lt;=1,EURIBOR!G348+1,IF(EURIBOR!G348&gt;=3,EURIBOR!G348,2+(EURIBOR!G348-1)/2)))</f>
        <v>0.68399999999999994</v>
      </c>
      <c r="B347" s="4">
        <f ca="1">MAX(0,IF(EURIBOR!H348&lt;=1,EURIBOR!H348+1,IF(EURIBOR!H348&gt;=3,EURIBOR!H348,2+(EURIBOR!H348-1)/2)))</f>
        <v>1.2010000000000001</v>
      </c>
      <c r="C347" s="4">
        <f ca="1">MAX(0,IF(EURIBOR!I348&lt;=1,EURIBOR!I348+1,IF(EURIBOR!I348&gt;=3,EURIBOR!I348,2+(EURIBOR!I348-1)/2)))</f>
        <v>4.2160000000000002</v>
      </c>
      <c r="D347" s="4">
        <f ca="1">MAX(0,IF(EURIBOR!J348&lt;=1,EURIBOR!J348+1,IF(EURIBOR!J348&gt;=3,EURIBOR!J348,2+(EURIBOR!J348-1)/2)))</f>
        <v>4.8570000000000002</v>
      </c>
      <c r="E347" s="4">
        <f ca="1">MAX(0,IF(EURIBOR!K348&lt;=1,EURIBOR!K348+1,IF(EURIBOR!K348&gt;=3,EURIBOR!K348,2+(EURIBOR!K348-1)/2)))</f>
        <v>0.43999999999999995</v>
      </c>
      <c r="F347" s="4">
        <f ca="1">MAX(0,IF(EURIBOR!L348&lt;=1,EURIBOR!L348+1,IF(EURIBOR!L348&gt;=3,EURIBOR!L348,2+(EURIBOR!L348-1)/2)))</f>
        <v>2.8635000000000002</v>
      </c>
      <c r="G347" s="4">
        <f ca="1">MAX(0,IF(EURIBOR!M348&lt;=1,EURIBOR!M348+1,IF(EURIBOR!M348&gt;=3,EURIBOR!M348,2+(EURIBOR!M348-1)/2)))</f>
        <v>1.2210000000000001</v>
      </c>
      <c r="H347" s="4">
        <f ca="1">MAX(0,IF(EURIBOR!N348&lt;=1,EURIBOR!N348+1,IF(EURIBOR!N348&gt;=3,EURIBOR!N348,2+(EURIBOR!N348-1)/2)))</f>
        <v>1.1919999999999999</v>
      </c>
      <c r="I347" s="4">
        <f ca="1">MAX(0,IF(EURIBOR!O348&lt;=1,EURIBOR!O348+1,IF(EURIBOR!O348&gt;=3,EURIBOR!O348,2+(EURIBOR!O348-1)/2)))</f>
        <v>3.8180000000000001</v>
      </c>
      <c r="J347" s="4">
        <f ca="1">MAX(0,IF(EURIBOR!P348&lt;=1,EURIBOR!P348+1,IF(EURIBOR!P348&gt;=3,EURIBOR!P348,2+(EURIBOR!P348-1)/2)))</f>
        <v>2.5594999999999999</v>
      </c>
      <c r="K347" s="4">
        <f ca="1">MAX(0,IF(EURIBOR!Q348&lt;=1,EURIBOR!Q348+1,IF(EURIBOR!Q348&gt;=3,EURIBOR!Q348,2+(EURIBOR!Q348-1)/2)))</f>
        <v>1.6850000000000001</v>
      </c>
      <c r="L347" s="4">
        <f ca="1">MAX(0,IF(EURIBOR!R348&lt;=1,EURIBOR!R348+1,IF(EURIBOR!R348&gt;=3,EURIBOR!R348,2+(EURIBOR!R348-1)/2)))</f>
        <v>2.9590000000000001</v>
      </c>
      <c r="M347" s="4">
        <f ca="1">MAX(0,IF(EURIBOR!S348&lt;=1,EURIBOR!S348+1,IF(EURIBOR!S348&gt;=3,EURIBOR!S348,2+(EURIBOR!S348-1)/2)))</f>
        <v>2.8380000000000001</v>
      </c>
      <c r="N347" s="4">
        <f ca="1">MAX(0,IF(EURIBOR!T348&lt;=1,EURIBOR!T348+1,IF(EURIBOR!T348&gt;=3,EURIBOR!T348,2+(EURIBOR!T348-1)/2)))</f>
        <v>4.6820000000000004</v>
      </c>
      <c r="O347" s="4">
        <f ca="1">MAX(0,IF(EURIBOR!U348&lt;=1,EURIBOR!U348+1,IF(EURIBOR!U348&gt;=3,EURIBOR!U348,2+(EURIBOR!U348-1)/2)))</f>
        <v>0.69</v>
      </c>
      <c r="P347" s="4">
        <f ca="1">MAX(0,IF(EURIBOR!V348&lt;=1,EURIBOR!V348+1,IF(EURIBOR!V348&gt;=3,EURIBOR!V348,2+(EURIBOR!V348-1)/2)))</f>
        <v>2.569</v>
      </c>
      <c r="Q347" s="4">
        <f ca="1">MAX(0,IF(EURIBOR!W348&lt;=1,EURIBOR!W348+1,IF(EURIBOR!W348&gt;=3,EURIBOR!W348,2+(EURIBOR!W348-1)/2)))</f>
        <v>2.2880000000000003</v>
      </c>
      <c r="R347" s="4">
        <f ca="1">MAX(0,IF(EURIBOR!X348&lt;=1,EURIBOR!X348+1,IF(EURIBOR!X348&gt;=3,EURIBOR!X348,2+(EURIBOR!X348-1)/2)))</f>
        <v>2.2124999999999999</v>
      </c>
      <c r="S347" s="4">
        <f ca="1">MAX(0,IF(EURIBOR!Y348&lt;=1,EURIBOR!Y348+1,IF(EURIBOR!Y348&gt;=3,EURIBOR!Y348,2+(EURIBOR!Y348-1)/2)))</f>
        <v>2.7364999999999999</v>
      </c>
      <c r="T347" s="4">
        <f ca="1">MAX(0,IF(EURIBOR!Z348&lt;=1,EURIBOR!Z348+1,IF(EURIBOR!Z348&gt;=3,EURIBOR!Z348,2+(EURIBOR!Z348-1)/2)))</f>
        <v>2.0434999999999999</v>
      </c>
      <c r="U347" s="4">
        <f ca="1">MAX(0,IF(EURIBOR!AA348&lt;=1,EURIBOR!AA348+1,IF(EURIBOR!AA348&gt;=3,EURIBOR!AA348,2+(EURIBOR!AA348-1)/2)))</f>
        <v>2.5685000000000002</v>
      </c>
      <c r="V347" s="4">
        <f ca="1">MAX(0,IF(EURIBOR!AB348&lt;=1,EURIBOR!AB348+1,IF(EURIBOR!AB348&gt;=3,EURIBOR!AB348,2+(EURIBOR!AB348-1)/2)))</f>
        <v>2.5145</v>
      </c>
      <c r="W347" s="4">
        <f ca="1">MAX(0,IF(EURIBOR!AC348&lt;=1,EURIBOR!AC348+1,IF(EURIBOR!AC348&gt;=3,EURIBOR!AC348,2+(EURIBOR!AC348-1)/2)))</f>
        <v>3.6</v>
      </c>
      <c r="X347" s="4">
        <f ca="1">MAX(0,IF(EURIBOR!AD348&lt;=1,EURIBOR!AD348+1,IF(EURIBOR!AD348&gt;=3,EURIBOR!AD348,2+(EURIBOR!AD348-1)/2)))</f>
        <v>4.8479999999999999</v>
      </c>
      <c r="Y347" s="4">
        <f ca="1">MAX(0,IF(EURIBOR!AE348&lt;=1,EURIBOR!AE348+1,IF(EURIBOR!AE348&gt;=3,EURIBOR!AE348,2+(EURIBOR!AE348-1)/2)))</f>
        <v>4.6440000000000001</v>
      </c>
      <c r="Z347" s="4">
        <f ca="1">MAX(0,IF(EURIBOR!AF348&lt;=1,EURIBOR!AF348+1,IF(EURIBOR!AF348&gt;=3,EURIBOR!AF348,2+(EURIBOR!AF348-1)/2)))</f>
        <v>0.43300000000000005</v>
      </c>
      <c r="AA347" s="4">
        <f ca="1">MAX(0,IF(EURIBOR!AG348&lt;=1,EURIBOR!AG348+1,IF(EURIBOR!AG348&gt;=3,EURIBOR!AG348,2+(EURIBOR!AG348-1)/2)))</f>
        <v>0.45499999999999996</v>
      </c>
      <c r="AB347" s="4">
        <f ca="1">MAX(0,IF(EURIBOR!AH348&lt;=1,EURIBOR!AH348+1,IF(EURIBOR!AH348&gt;=3,EURIBOR!AH348,2+(EURIBOR!AH348-1)/2)))</f>
        <v>3.2610000000000001</v>
      </c>
      <c r="AC347" s="4">
        <f ca="1">MAX(0,IF(EURIBOR!AI348&lt;=1,EURIBOR!AI348+1,IF(EURIBOR!AI348&gt;=3,EURIBOR!AI348,2+(EURIBOR!AI348-1)/2)))</f>
        <v>2.9444999999999997</v>
      </c>
      <c r="AD347" s="4">
        <f ca="1">MAX(0,IF(EURIBOR!AJ348&lt;=1,EURIBOR!AJ348+1,IF(EURIBOR!AJ348&gt;=3,EURIBOR!AJ348,2+(EURIBOR!AJ348-1)/2)))</f>
        <v>2.0110000000000001</v>
      </c>
    </row>
    <row r="348" spans="1:30" x14ac:dyDescent="0.25">
      <c r="A348" s="4">
        <f ca="1">MAX(0,IF(EURIBOR!G349&lt;=1,EURIBOR!G349+1,IF(EURIBOR!G349&gt;=3,EURIBOR!G349,2+(EURIBOR!G349-1)/2)))</f>
        <v>0.68799999999999994</v>
      </c>
      <c r="B348" s="4">
        <f ca="1">MAX(0,IF(EURIBOR!H349&lt;=1,EURIBOR!H349+1,IF(EURIBOR!H349&gt;=3,EURIBOR!H349,2+(EURIBOR!H349-1)/2)))</f>
        <v>1.21</v>
      </c>
      <c r="C348" s="4">
        <f ca="1">MAX(0,IF(EURIBOR!I349&lt;=1,EURIBOR!I349+1,IF(EURIBOR!I349&gt;=3,EURIBOR!I349,2+(EURIBOR!I349-1)/2)))</f>
        <v>4.5439999999999996</v>
      </c>
      <c r="D348" s="4">
        <f ca="1">MAX(0,IF(EURIBOR!J349&lt;=1,EURIBOR!J349+1,IF(EURIBOR!J349&gt;=3,EURIBOR!J349,2+(EURIBOR!J349-1)/2)))</f>
        <v>4.9409999999999998</v>
      </c>
      <c r="E348" s="4">
        <f ca="1">MAX(0,IF(EURIBOR!K349&lt;=1,EURIBOR!K349+1,IF(EURIBOR!K349&gt;=3,EURIBOR!K349,2+(EURIBOR!K349-1)/2)))</f>
        <v>0.46799999999999997</v>
      </c>
      <c r="F348" s="4">
        <f ca="1">MAX(0,IF(EURIBOR!L349&lt;=1,EURIBOR!L349+1,IF(EURIBOR!L349&gt;=3,EURIBOR!L349,2+(EURIBOR!L349-1)/2)))</f>
        <v>3.3759999999999999</v>
      </c>
      <c r="G348" s="4">
        <f ca="1">MAX(0,IF(EURIBOR!M349&lt;=1,EURIBOR!M349+1,IF(EURIBOR!M349&gt;=3,EURIBOR!M349,2+(EURIBOR!M349-1)/2)))</f>
        <v>1.226</v>
      </c>
      <c r="H348" s="4">
        <f ca="1">MAX(0,IF(EURIBOR!N349&lt;=1,EURIBOR!N349+1,IF(EURIBOR!N349&gt;=3,EURIBOR!N349,2+(EURIBOR!N349-1)/2)))</f>
        <v>1.097</v>
      </c>
      <c r="I348" s="4">
        <f ca="1">MAX(0,IF(EURIBOR!O349&lt;=1,EURIBOR!O349+1,IF(EURIBOR!O349&gt;=3,EURIBOR!O349,2+(EURIBOR!O349-1)/2)))</f>
        <v>3.891</v>
      </c>
      <c r="J348" s="4">
        <f ca="1">MAX(0,IF(EURIBOR!P349&lt;=1,EURIBOR!P349+1,IF(EURIBOR!P349&gt;=3,EURIBOR!P349,2+(EURIBOR!P349-1)/2)))</f>
        <v>2.5659999999999998</v>
      </c>
      <c r="K348" s="4">
        <f ca="1">MAX(0,IF(EURIBOR!Q349&lt;=1,EURIBOR!Q349+1,IF(EURIBOR!Q349&gt;=3,EURIBOR!Q349,2+(EURIBOR!Q349-1)/2)))</f>
        <v>1.659</v>
      </c>
      <c r="L348" s="4">
        <f ca="1">MAX(0,IF(EURIBOR!R349&lt;=1,EURIBOR!R349+1,IF(EURIBOR!R349&gt;=3,EURIBOR!R349,2+(EURIBOR!R349-1)/2)))</f>
        <v>3.1789999999999998</v>
      </c>
      <c r="M348" s="4">
        <f ca="1">MAX(0,IF(EURIBOR!S349&lt;=1,EURIBOR!S349+1,IF(EURIBOR!S349&gt;=3,EURIBOR!S349,2+(EURIBOR!S349-1)/2)))</f>
        <v>2.8475000000000001</v>
      </c>
      <c r="N348" s="4">
        <f ca="1">MAX(0,IF(EURIBOR!T349&lt;=1,EURIBOR!T349+1,IF(EURIBOR!T349&gt;=3,EURIBOR!T349,2+(EURIBOR!T349-1)/2)))</f>
        <v>4.6440000000000001</v>
      </c>
      <c r="O348" s="4">
        <f ca="1">MAX(0,IF(EURIBOR!U349&lt;=1,EURIBOR!U349+1,IF(EURIBOR!U349&gt;=3,EURIBOR!U349,2+(EURIBOR!U349-1)/2)))</f>
        <v>0.68799999999999994</v>
      </c>
      <c r="P348" s="4">
        <f ca="1">MAX(0,IF(EURIBOR!V349&lt;=1,EURIBOR!V349+1,IF(EURIBOR!V349&gt;=3,EURIBOR!V349,2+(EURIBOR!V349-1)/2)))</f>
        <v>2.5685000000000002</v>
      </c>
      <c r="Q348" s="4">
        <f ca="1">MAX(0,IF(EURIBOR!W349&lt;=1,EURIBOR!W349+1,IF(EURIBOR!W349&gt;=3,EURIBOR!W349,2+(EURIBOR!W349-1)/2)))</f>
        <v>2.2425000000000002</v>
      </c>
      <c r="R348" s="4">
        <f ca="1">MAX(0,IF(EURIBOR!X349&lt;=1,EURIBOR!X349+1,IF(EURIBOR!X349&gt;=3,EURIBOR!X349,2+(EURIBOR!X349-1)/2)))</f>
        <v>2.2444999999999999</v>
      </c>
      <c r="S348" s="4">
        <f ca="1">MAX(0,IF(EURIBOR!Y349&lt;=1,EURIBOR!Y349+1,IF(EURIBOR!Y349&gt;=3,EURIBOR!Y349,2+(EURIBOR!Y349-1)/2)))</f>
        <v>2.7565</v>
      </c>
      <c r="T348" s="4">
        <f ca="1">MAX(0,IF(EURIBOR!Z349&lt;=1,EURIBOR!Z349+1,IF(EURIBOR!Z349&gt;=3,EURIBOR!Z349,2+(EURIBOR!Z349-1)/2)))</f>
        <v>2.0880000000000001</v>
      </c>
      <c r="U348" s="4">
        <f ca="1">MAX(0,IF(EURIBOR!AA349&lt;=1,EURIBOR!AA349+1,IF(EURIBOR!AA349&gt;=3,EURIBOR!AA349,2+(EURIBOR!AA349-1)/2)))</f>
        <v>2.5685000000000002</v>
      </c>
      <c r="V348" s="4">
        <f ca="1">MAX(0,IF(EURIBOR!AB349&lt;=1,EURIBOR!AB349+1,IF(EURIBOR!AB349&gt;=3,EURIBOR!AB349,2+(EURIBOR!AB349-1)/2)))</f>
        <v>2.5244999999999997</v>
      </c>
      <c r="W348" s="4">
        <f ca="1">MAX(0,IF(EURIBOR!AC349&lt;=1,EURIBOR!AC349+1,IF(EURIBOR!AC349&gt;=3,EURIBOR!AC349,2+(EURIBOR!AC349-1)/2)))</f>
        <v>3.3860000000000001</v>
      </c>
      <c r="X348" s="4">
        <f ca="1">MAX(0,IF(EURIBOR!AD349&lt;=1,EURIBOR!AD349+1,IF(EURIBOR!AD349&gt;=3,EURIBOR!AD349,2+(EURIBOR!AD349-1)/2)))</f>
        <v>4.4820000000000002</v>
      </c>
      <c r="Y348" s="4">
        <f ca="1">MAX(0,IF(EURIBOR!AE349&lt;=1,EURIBOR!AE349+1,IF(EURIBOR!AE349&gt;=3,EURIBOR!AE349,2+(EURIBOR!AE349-1)/2)))</f>
        <v>4.4539999999999997</v>
      </c>
      <c r="Z348" s="4">
        <f ca="1">MAX(0,IF(EURIBOR!AF349&lt;=1,EURIBOR!AF349+1,IF(EURIBOR!AF349&gt;=3,EURIBOR!AF349,2+(EURIBOR!AF349-1)/2)))</f>
        <v>0.41800000000000004</v>
      </c>
      <c r="AA348" s="4">
        <f ca="1">MAX(0,IF(EURIBOR!AG349&lt;=1,EURIBOR!AG349+1,IF(EURIBOR!AG349&gt;=3,EURIBOR!AG349,2+(EURIBOR!AG349-1)/2)))</f>
        <v>0.44999999999999996</v>
      </c>
      <c r="AB348" s="4">
        <f ca="1">MAX(0,IF(EURIBOR!AH349&lt;=1,EURIBOR!AH349+1,IF(EURIBOR!AH349&gt;=3,EURIBOR!AH349,2+(EURIBOR!AH349-1)/2)))</f>
        <v>3.1240000000000001</v>
      </c>
      <c r="AC348" s="4">
        <f ca="1">MAX(0,IF(EURIBOR!AI349&lt;=1,EURIBOR!AI349+1,IF(EURIBOR!AI349&gt;=3,EURIBOR!AI349,2+(EURIBOR!AI349-1)/2)))</f>
        <v>2.9930000000000003</v>
      </c>
      <c r="AD348" s="4">
        <f ca="1">MAX(0,IF(EURIBOR!AJ349&lt;=1,EURIBOR!AJ349+1,IF(EURIBOR!AJ349&gt;=3,EURIBOR!AJ349,2+(EURIBOR!AJ349-1)/2)))</f>
        <v>2.0084999999999997</v>
      </c>
    </row>
    <row r="349" spans="1:30" x14ac:dyDescent="0.25">
      <c r="A349" s="4">
        <f ca="1">MAX(0,IF(EURIBOR!G350&lt;=1,EURIBOR!G350+1,IF(EURIBOR!G350&gt;=3,EURIBOR!G350,2+(EURIBOR!G350-1)/2)))</f>
        <v>0.69199999999999995</v>
      </c>
      <c r="B349" s="4">
        <f ca="1">MAX(0,IF(EURIBOR!H350&lt;=1,EURIBOR!H350+1,IF(EURIBOR!H350&gt;=3,EURIBOR!H350,2+(EURIBOR!H350-1)/2)))</f>
        <v>1.2210000000000001</v>
      </c>
      <c r="C349" s="4">
        <f ca="1">MAX(0,IF(EURIBOR!I350&lt;=1,EURIBOR!I350+1,IF(EURIBOR!I350&gt;=3,EURIBOR!I350,2+(EURIBOR!I350-1)/2)))</f>
        <v>4.742</v>
      </c>
      <c r="D349" s="4">
        <f ca="1">MAX(0,IF(EURIBOR!J350&lt;=1,EURIBOR!J350+1,IF(EURIBOR!J350&gt;=3,EURIBOR!J350,2+(EURIBOR!J350-1)/2)))</f>
        <v>4.9610000000000003</v>
      </c>
      <c r="E349" s="4">
        <f ca="1">MAX(0,IF(EURIBOR!K350&lt;=1,EURIBOR!K350+1,IF(EURIBOR!K350&gt;=3,EURIBOR!K350,2+(EURIBOR!K350-1)/2)))</f>
        <v>0.505</v>
      </c>
      <c r="F349" s="4">
        <f ca="1">MAX(0,IF(EURIBOR!L350&lt;=1,EURIBOR!L350+1,IF(EURIBOR!L350&gt;=3,EURIBOR!L350,2+(EURIBOR!L350-1)/2)))</f>
        <v>3.468</v>
      </c>
      <c r="G349" s="4">
        <f ca="1">MAX(0,IF(EURIBOR!M350&lt;=1,EURIBOR!M350+1,IF(EURIBOR!M350&gt;=3,EURIBOR!M350,2+(EURIBOR!M350-1)/2)))</f>
        <v>1.2230000000000001</v>
      </c>
      <c r="H349" s="4">
        <f ca="1">MAX(0,IF(EURIBOR!N350&lt;=1,EURIBOR!N350+1,IF(EURIBOR!N350&gt;=3,EURIBOR!N350,2+(EURIBOR!N350-1)/2)))</f>
        <v>1.083</v>
      </c>
      <c r="I349" s="4">
        <f ca="1">MAX(0,IF(EURIBOR!O350&lt;=1,EURIBOR!O350+1,IF(EURIBOR!O350&gt;=3,EURIBOR!O350,2+(EURIBOR!O350-1)/2)))</f>
        <v>3.9750000000000001</v>
      </c>
      <c r="J349" s="4">
        <f ca="1">MAX(0,IF(EURIBOR!P350&lt;=1,EURIBOR!P350+1,IF(EURIBOR!P350&gt;=3,EURIBOR!P350,2+(EURIBOR!P350-1)/2)))</f>
        <v>2.5694999999999997</v>
      </c>
      <c r="K349" s="4">
        <f ca="1">MAX(0,IF(EURIBOR!Q350&lt;=1,EURIBOR!Q350+1,IF(EURIBOR!Q350&gt;=3,EURIBOR!Q350,2+(EURIBOR!Q350-1)/2)))</f>
        <v>1.4969999999999999</v>
      </c>
      <c r="L349" s="4">
        <f ca="1">MAX(0,IF(EURIBOR!R350&lt;=1,EURIBOR!R350+1,IF(EURIBOR!R350&gt;=3,EURIBOR!R350,2+(EURIBOR!R350-1)/2)))</f>
        <v>3.3719999999999999</v>
      </c>
      <c r="M349" s="4">
        <f ca="1">MAX(0,IF(EURIBOR!S350&lt;=1,EURIBOR!S350+1,IF(EURIBOR!S350&gt;=3,EURIBOR!S350,2+(EURIBOR!S350-1)/2)))</f>
        <v>2.8635000000000002</v>
      </c>
      <c r="N349" s="4">
        <f ca="1">MAX(0,IF(EURIBOR!T350&lt;=1,EURIBOR!T350+1,IF(EURIBOR!T350&gt;=3,EURIBOR!T350,2+(EURIBOR!T350-1)/2)))</f>
        <v>4.4539999999999997</v>
      </c>
      <c r="O349" s="4">
        <f ca="1">MAX(0,IF(EURIBOR!U350&lt;=1,EURIBOR!U350+1,IF(EURIBOR!U350&gt;=3,EURIBOR!U350,2+(EURIBOR!U350-1)/2)))</f>
        <v>0.67100000000000004</v>
      </c>
      <c r="P349" s="4">
        <f ca="1">MAX(0,IF(EURIBOR!V350&lt;=1,EURIBOR!V350+1,IF(EURIBOR!V350&gt;=3,EURIBOR!V350,2+(EURIBOR!V350-1)/2)))</f>
        <v>2.5685000000000002</v>
      </c>
      <c r="Q349" s="4">
        <f ca="1">MAX(0,IF(EURIBOR!W350&lt;=1,EURIBOR!W350+1,IF(EURIBOR!W350&gt;=3,EURIBOR!W350,2+(EURIBOR!W350-1)/2)))</f>
        <v>2.2130000000000001</v>
      </c>
      <c r="R349" s="4">
        <f ca="1">MAX(0,IF(EURIBOR!X350&lt;=1,EURIBOR!X350+1,IF(EURIBOR!X350&gt;=3,EURIBOR!X350,2+(EURIBOR!X350-1)/2)))</f>
        <v>2.2989999999999999</v>
      </c>
      <c r="S349" s="4">
        <f ca="1">MAX(0,IF(EURIBOR!Y350&lt;=1,EURIBOR!Y350+1,IF(EURIBOR!Y350&gt;=3,EURIBOR!Y350,2+(EURIBOR!Y350-1)/2)))</f>
        <v>2.8</v>
      </c>
      <c r="T349" s="4">
        <f ca="1">MAX(0,IF(EURIBOR!Z350&lt;=1,EURIBOR!Z350+1,IF(EURIBOR!Z350&gt;=3,EURIBOR!Z350,2+(EURIBOR!Z350-1)/2)))</f>
        <v>2.1604999999999999</v>
      </c>
      <c r="U349" s="4">
        <f ca="1">MAX(0,IF(EURIBOR!AA350&lt;=1,EURIBOR!AA350+1,IF(EURIBOR!AA350&gt;=3,EURIBOR!AA350,2+(EURIBOR!AA350-1)/2)))</f>
        <v>2.5629999999999997</v>
      </c>
      <c r="V349" s="4">
        <f ca="1">MAX(0,IF(EURIBOR!AB350&lt;=1,EURIBOR!AB350+1,IF(EURIBOR!AB350&gt;=3,EURIBOR!AB350,2+(EURIBOR!AB350-1)/2)))</f>
        <v>2.5430000000000001</v>
      </c>
      <c r="W349" s="4">
        <f ca="1">MAX(0,IF(EURIBOR!AC350&lt;=1,EURIBOR!AC350+1,IF(EURIBOR!AC350&gt;=3,EURIBOR!AC350,2+(EURIBOR!AC350-1)/2)))</f>
        <v>3.3450000000000002</v>
      </c>
      <c r="X349" s="4">
        <f ca="1">MAX(0,IF(EURIBOR!AD350&lt;=1,EURIBOR!AD350+1,IF(EURIBOR!AD350&gt;=3,EURIBOR!AD350,2+(EURIBOR!AD350-1)/2)))</f>
        <v>4.3620000000000001</v>
      </c>
      <c r="Y349" s="4">
        <f ca="1">MAX(0,IF(EURIBOR!AE350&lt;=1,EURIBOR!AE350+1,IF(EURIBOR!AE350&gt;=3,EURIBOR!AE350,2+(EURIBOR!AE350-1)/2)))</f>
        <v>4.4669999999999996</v>
      </c>
      <c r="Z349" s="4">
        <f ca="1">MAX(0,IF(EURIBOR!AF350&lt;=1,EURIBOR!AF350+1,IF(EURIBOR!AF350&gt;=3,EURIBOR!AF350,2+(EURIBOR!AF350-1)/2)))</f>
        <v>0.43999999999999995</v>
      </c>
      <c r="AA349" s="4">
        <f ca="1">MAX(0,IF(EURIBOR!AG350&lt;=1,EURIBOR!AG350+1,IF(EURIBOR!AG350&gt;=3,EURIBOR!AG350,2+(EURIBOR!AG350-1)/2)))</f>
        <v>0.43300000000000005</v>
      </c>
      <c r="AB349" s="4">
        <f ca="1">MAX(0,IF(EURIBOR!AH350&lt;=1,EURIBOR!AH350+1,IF(EURIBOR!AH350&gt;=3,EURIBOR!AH350,2+(EURIBOR!AH350-1)/2)))</f>
        <v>2.9704999999999999</v>
      </c>
      <c r="AC349" s="4">
        <f ca="1">MAX(0,IF(EURIBOR!AI350&lt;=1,EURIBOR!AI350+1,IF(EURIBOR!AI350&gt;=3,EURIBOR!AI350,2+(EURIBOR!AI350-1)/2)))</f>
        <v>3.1019999999999999</v>
      </c>
      <c r="AD349" s="4">
        <f ca="1">MAX(0,IF(EURIBOR!AJ350&lt;=1,EURIBOR!AJ350+1,IF(EURIBOR!AJ350&gt;=3,EURIBOR!AJ350,2+(EURIBOR!AJ350-1)/2)))</f>
        <v>2.0434999999999999</v>
      </c>
    </row>
    <row r="350" spans="1:30" x14ac:dyDescent="0.25">
      <c r="A350" s="4">
        <f ca="1">MAX(0,IF(EURIBOR!G351&lt;=1,EURIBOR!G351+1,IF(EURIBOR!G351&gt;=3,EURIBOR!G351,2+(EURIBOR!G351-1)/2)))</f>
        <v>0.69199999999999995</v>
      </c>
      <c r="B350" s="4">
        <f ca="1">MAX(0,IF(EURIBOR!H351&lt;=1,EURIBOR!H351+1,IF(EURIBOR!H351&gt;=3,EURIBOR!H351,2+(EURIBOR!H351-1)/2)))</f>
        <v>1.226</v>
      </c>
      <c r="C350" s="4">
        <f ca="1">MAX(0,IF(EURIBOR!I351&lt;=1,EURIBOR!I351+1,IF(EURIBOR!I351&gt;=3,EURIBOR!I351,2+(EURIBOR!I351-1)/2)))</f>
        <v>4.6870000000000003</v>
      </c>
      <c r="D350" s="4">
        <f ca="1">MAX(0,IF(EURIBOR!J351&lt;=1,EURIBOR!J351+1,IF(EURIBOR!J351&gt;=3,EURIBOR!J351,2+(EURIBOR!J351-1)/2)))</f>
        <v>4.9649999999999999</v>
      </c>
      <c r="E350" s="4">
        <f ca="1">MAX(0,IF(EURIBOR!K351&lt;=1,EURIBOR!K351+1,IF(EURIBOR!K351&gt;=3,EURIBOR!K351,2+(EURIBOR!K351-1)/2)))</f>
        <v>0.55200000000000005</v>
      </c>
      <c r="F350" s="4">
        <f ca="1">MAX(0,IF(EURIBOR!L351&lt;=1,EURIBOR!L351+1,IF(EURIBOR!L351&gt;=3,EURIBOR!L351,2+(EURIBOR!L351-1)/2)))</f>
        <v>3.4460000000000002</v>
      </c>
      <c r="G350" s="4">
        <f ca="1">MAX(0,IF(EURIBOR!M351&lt;=1,EURIBOR!M351+1,IF(EURIBOR!M351&gt;=3,EURIBOR!M351,2+(EURIBOR!M351-1)/2)))</f>
        <v>1.226</v>
      </c>
      <c r="H350" s="4">
        <f ca="1">MAX(0,IF(EURIBOR!N351&lt;=1,EURIBOR!N351+1,IF(EURIBOR!N351&gt;=3,EURIBOR!N351,2+(EURIBOR!N351-1)/2)))</f>
        <v>1.081</v>
      </c>
      <c r="I350" s="4">
        <f ca="1">MAX(0,IF(EURIBOR!O351&lt;=1,EURIBOR!O351+1,IF(EURIBOR!O351&gt;=3,EURIBOR!O351,2+(EURIBOR!O351-1)/2)))</f>
        <v>4.0709999999999997</v>
      </c>
      <c r="J350" s="4">
        <f ca="1">MAX(0,IF(EURIBOR!P351&lt;=1,EURIBOR!P351+1,IF(EURIBOR!P351&gt;=3,EURIBOR!P351,2+(EURIBOR!P351-1)/2)))</f>
        <v>2.5985</v>
      </c>
      <c r="K350" s="4">
        <f ca="1">MAX(0,IF(EURIBOR!Q351&lt;=1,EURIBOR!Q351+1,IF(EURIBOR!Q351&gt;=3,EURIBOR!Q351,2+(EURIBOR!Q351-1)/2)))</f>
        <v>1.3320000000000001</v>
      </c>
      <c r="L350" s="4">
        <f ca="1">MAX(0,IF(EURIBOR!R351&lt;=1,EURIBOR!R351+1,IF(EURIBOR!R351&gt;=3,EURIBOR!R351,2+(EURIBOR!R351-1)/2)))</f>
        <v>3.536</v>
      </c>
      <c r="M350" s="4">
        <f ca="1">MAX(0,IF(EURIBOR!S351&lt;=1,EURIBOR!S351+1,IF(EURIBOR!S351&gt;=3,EURIBOR!S351,2+(EURIBOR!S351-1)/2)))</f>
        <v>3.3759999999999999</v>
      </c>
      <c r="N350" s="4">
        <f ca="1">MAX(0,IF(EURIBOR!T351&lt;=1,EURIBOR!T351+1,IF(EURIBOR!T351&gt;=3,EURIBOR!T351,2+(EURIBOR!T351-1)/2)))</f>
        <v>4.4669999999999996</v>
      </c>
      <c r="O350" s="4">
        <f ca="1">MAX(0,IF(EURIBOR!U351&lt;=1,EURIBOR!U351+1,IF(EURIBOR!U351&gt;=3,EURIBOR!U351,2+(EURIBOR!U351-1)/2)))</f>
        <v>0.63500000000000001</v>
      </c>
      <c r="P350" s="4">
        <f ca="1">MAX(0,IF(EURIBOR!V351&lt;=1,EURIBOR!V351+1,IF(EURIBOR!V351&gt;=3,EURIBOR!V351,2+(EURIBOR!V351-1)/2)))</f>
        <v>2.5629999999999997</v>
      </c>
      <c r="Q350" s="4">
        <f ca="1">MAX(0,IF(EURIBOR!W351&lt;=1,EURIBOR!W351+1,IF(EURIBOR!W351&gt;=3,EURIBOR!W351,2+(EURIBOR!W351-1)/2)))</f>
        <v>2.1109999999999998</v>
      </c>
      <c r="R350" s="4">
        <f ca="1">MAX(0,IF(EURIBOR!X351&lt;=1,EURIBOR!X351+1,IF(EURIBOR!X351&gt;=3,EURIBOR!X351,2+(EURIBOR!X351-1)/2)))</f>
        <v>2.2759999999999998</v>
      </c>
      <c r="S350" s="4">
        <f ca="1">MAX(0,IF(EURIBOR!Y351&lt;=1,EURIBOR!Y351+1,IF(EURIBOR!Y351&gt;=3,EURIBOR!Y351,2+(EURIBOR!Y351-1)/2)))</f>
        <v>2.8614999999999999</v>
      </c>
      <c r="T350" s="4">
        <f ca="1">MAX(0,IF(EURIBOR!Z351&lt;=1,EURIBOR!Z351+1,IF(EURIBOR!Z351&gt;=3,EURIBOR!Z351,2+(EURIBOR!Z351-1)/2)))</f>
        <v>2.2124999999999999</v>
      </c>
      <c r="U350" s="4">
        <f ca="1">MAX(0,IF(EURIBOR!AA351&lt;=1,EURIBOR!AA351+1,IF(EURIBOR!AA351&gt;=3,EURIBOR!AA351,2+(EURIBOR!AA351-1)/2)))</f>
        <v>2.5555000000000003</v>
      </c>
      <c r="V350" s="4">
        <f ca="1">MAX(0,IF(EURIBOR!AB351&lt;=1,EURIBOR!AB351+1,IF(EURIBOR!AB351&gt;=3,EURIBOR!AB351,2+(EURIBOR!AB351-1)/2)))</f>
        <v>2.5564999999999998</v>
      </c>
      <c r="W350" s="4">
        <f ca="1">MAX(0,IF(EURIBOR!AC351&lt;=1,EURIBOR!AC351+1,IF(EURIBOR!AC351&gt;=3,EURIBOR!AC351,2+(EURIBOR!AC351-1)/2)))</f>
        <v>3.339</v>
      </c>
      <c r="X350" s="4">
        <f ca="1">MAX(0,IF(EURIBOR!AD351&lt;=1,EURIBOR!AD351+1,IF(EURIBOR!AD351&gt;=3,EURIBOR!AD351,2+(EURIBOR!AD351-1)/2)))</f>
        <v>4.5960000000000001</v>
      </c>
      <c r="Y350" s="4">
        <f ca="1">MAX(0,IF(EURIBOR!AE351&lt;=1,EURIBOR!AE351+1,IF(EURIBOR!AE351&gt;=3,EURIBOR!AE351,2+(EURIBOR!AE351-1)/2)))</f>
        <v>4.3540000000000001</v>
      </c>
      <c r="Z350" s="4">
        <f ca="1">MAX(0,IF(EURIBOR!AF351&lt;=1,EURIBOR!AF351+1,IF(EURIBOR!AF351&gt;=3,EURIBOR!AF351,2+(EURIBOR!AF351-1)/2)))</f>
        <v>0.46799999999999997</v>
      </c>
      <c r="AA350" s="4">
        <f ca="1">MAX(0,IF(EURIBOR!AG351&lt;=1,EURIBOR!AG351+1,IF(EURIBOR!AG351&gt;=3,EURIBOR!AG351,2+(EURIBOR!AG351-1)/2)))</f>
        <v>0.41800000000000004</v>
      </c>
      <c r="AB350" s="4">
        <f ca="1">MAX(0,IF(EURIBOR!AH351&lt;=1,EURIBOR!AH351+1,IF(EURIBOR!AH351&gt;=3,EURIBOR!AH351,2+(EURIBOR!AH351-1)/2)))</f>
        <v>2.9159999999999999</v>
      </c>
      <c r="AC350" s="4">
        <f ca="1">MAX(0,IF(EURIBOR!AI351&lt;=1,EURIBOR!AI351+1,IF(EURIBOR!AI351&gt;=3,EURIBOR!AI351,2+(EURIBOR!AI351-1)/2)))</f>
        <v>3.226</v>
      </c>
      <c r="AD350" s="4">
        <f ca="1">MAX(0,IF(EURIBOR!AJ351&lt;=1,EURIBOR!AJ351+1,IF(EURIBOR!AJ351&gt;=3,EURIBOR!AJ351,2+(EURIBOR!AJ351-1)/2)))</f>
        <v>2.0880000000000001</v>
      </c>
    </row>
    <row r="351" spans="1:30" x14ac:dyDescent="0.25">
      <c r="A351" s="4">
        <f ca="1">MAX(0,IF(EURIBOR!G352&lt;=1,EURIBOR!G352+1,IF(EURIBOR!G352&gt;=3,EURIBOR!G352,2+(EURIBOR!G352-1)/2)))</f>
        <v>0.69100000000000006</v>
      </c>
      <c r="B351" s="4">
        <f ca="1">MAX(0,IF(EURIBOR!H352&lt;=1,EURIBOR!H352+1,IF(EURIBOR!H352&gt;=3,EURIBOR!H352,2+(EURIBOR!H352-1)/2)))</f>
        <v>1.2230000000000001</v>
      </c>
      <c r="C351" s="4">
        <f ca="1">MAX(0,IF(EURIBOR!I352&lt;=1,EURIBOR!I352+1,IF(EURIBOR!I352&gt;=3,EURIBOR!I352,2+(EURIBOR!I352-1)/2)))</f>
        <v>4.6390000000000002</v>
      </c>
      <c r="D351" s="4">
        <f ca="1">MAX(0,IF(EURIBOR!J352&lt;=1,EURIBOR!J352+1,IF(EURIBOR!J352&gt;=3,EURIBOR!J352,2+(EURIBOR!J352-1)/2)))</f>
        <v>5.0190000000000001</v>
      </c>
      <c r="E351" s="4">
        <f ca="1">MAX(0,IF(EURIBOR!K352&lt;=1,EURIBOR!K352+1,IF(EURIBOR!K352&gt;=3,EURIBOR!K352,2+(EURIBOR!K352-1)/2)))</f>
        <v>0.61399999999999999</v>
      </c>
      <c r="F351" s="4">
        <f ca="1">MAX(0,IF(EURIBOR!L352&lt;=1,EURIBOR!L352+1,IF(EURIBOR!L352&gt;=3,EURIBOR!L352,2+(EURIBOR!L352-1)/2)))</f>
        <v>3.343</v>
      </c>
      <c r="G351" s="4">
        <f ca="1">MAX(0,IF(EURIBOR!M352&lt;=1,EURIBOR!M352+1,IF(EURIBOR!M352&gt;=3,EURIBOR!M352,2+(EURIBOR!M352-1)/2)))</f>
        <v>1.2230000000000001</v>
      </c>
      <c r="H351" s="4">
        <f ca="1">MAX(0,IF(EURIBOR!N352&lt;=1,EURIBOR!N352+1,IF(EURIBOR!N352&gt;=3,EURIBOR!N352,2+(EURIBOR!N352-1)/2)))</f>
        <v>1.081</v>
      </c>
      <c r="I351" s="4">
        <f ca="1">MAX(0,IF(EURIBOR!O352&lt;=1,EURIBOR!O352+1,IF(EURIBOR!O352&gt;=3,EURIBOR!O352,2+(EURIBOR!O352-1)/2)))</f>
        <v>4.1479999999999997</v>
      </c>
      <c r="J351" s="4">
        <f ca="1">MAX(0,IF(EURIBOR!P352&lt;=1,EURIBOR!P352+1,IF(EURIBOR!P352&gt;=3,EURIBOR!P352,2+(EURIBOR!P352-1)/2)))</f>
        <v>2.6805000000000003</v>
      </c>
      <c r="K351" s="4">
        <f ca="1">MAX(0,IF(EURIBOR!Q352&lt;=1,EURIBOR!Q352+1,IF(EURIBOR!Q352&gt;=3,EURIBOR!Q352,2+(EURIBOR!Q352-1)/2)))</f>
        <v>1.246</v>
      </c>
      <c r="L351" s="4">
        <f ca="1">MAX(0,IF(EURIBOR!R352&lt;=1,EURIBOR!R352+1,IF(EURIBOR!R352&gt;=3,EURIBOR!R352,2+(EURIBOR!R352-1)/2)))</f>
        <v>3.6720000000000002</v>
      </c>
      <c r="M351" s="4">
        <f ca="1">MAX(0,IF(EURIBOR!S352&lt;=1,EURIBOR!S352+1,IF(EURIBOR!S352&gt;=3,EURIBOR!S352,2+(EURIBOR!S352-1)/2)))</f>
        <v>3.468</v>
      </c>
      <c r="N351" s="4">
        <f ca="1">MAX(0,IF(EURIBOR!T352&lt;=1,EURIBOR!T352+1,IF(EURIBOR!T352&gt;=3,EURIBOR!T352,2+(EURIBOR!T352-1)/2)))</f>
        <v>4.3540000000000001</v>
      </c>
      <c r="O351" s="4">
        <f ca="1">MAX(0,IF(EURIBOR!U352&lt;=1,EURIBOR!U352+1,IF(EURIBOR!U352&gt;=3,EURIBOR!U352,2+(EURIBOR!U352-1)/2)))</f>
        <v>0.59200000000000008</v>
      </c>
      <c r="P351" s="4">
        <f ca="1">MAX(0,IF(EURIBOR!V352&lt;=1,EURIBOR!V352+1,IF(EURIBOR!V352&gt;=3,EURIBOR!V352,2+(EURIBOR!V352-1)/2)))</f>
        <v>2.5555000000000003</v>
      </c>
      <c r="Q351" s="4">
        <f ca="1">MAX(0,IF(EURIBOR!W352&lt;=1,EURIBOR!W352+1,IF(EURIBOR!W352&gt;=3,EURIBOR!W352,2+(EURIBOR!W352-1)/2)))</f>
        <v>2.024</v>
      </c>
      <c r="R351" s="4">
        <f ca="1">MAX(0,IF(EURIBOR!X352&lt;=1,EURIBOR!X352+1,IF(EURIBOR!X352&gt;=3,EURIBOR!X352,2+(EURIBOR!X352-1)/2)))</f>
        <v>2.2679999999999998</v>
      </c>
      <c r="S351" s="4">
        <f ca="1">MAX(0,IF(EURIBOR!Y352&lt;=1,EURIBOR!Y352+1,IF(EURIBOR!Y352&gt;=3,EURIBOR!Y352,2+(EURIBOR!Y352-1)/2)))</f>
        <v>2.8970000000000002</v>
      </c>
      <c r="T351" s="4">
        <f ca="1">MAX(0,IF(EURIBOR!Z352&lt;=1,EURIBOR!Z352+1,IF(EURIBOR!Z352&gt;=3,EURIBOR!Z352,2+(EURIBOR!Z352-1)/2)))</f>
        <v>2.2444999999999999</v>
      </c>
      <c r="U351" s="4">
        <f ca="1">MAX(0,IF(EURIBOR!AA352&lt;=1,EURIBOR!AA352+1,IF(EURIBOR!AA352&gt;=3,EURIBOR!AA352,2+(EURIBOR!AA352-1)/2)))</f>
        <v>2.5594999999999999</v>
      </c>
      <c r="V351" s="4">
        <f ca="1">MAX(0,IF(EURIBOR!AB352&lt;=1,EURIBOR!AB352+1,IF(EURIBOR!AB352&gt;=3,EURIBOR!AB352,2+(EURIBOR!AB352-1)/2)))</f>
        <v>2.5579999999999998</v>
      </c>
      <c r="W351" s="4">
        <f ca="1">MAX(0,IF(EURIBOR!AC352&lt;=1,EURIBOR!AC352+1,IF(EURIBOR!AC352&gt;=3,EURIBOR!AC352,2+(EURIBOR!AC352-1)/2)))</f>
        <v>3.3570000000000002</v>
      </c>
      <c r="X351" s="4">
        <f ca="1">MAX(0,IF(EURIBOR!AD352&lt;=1,EURIBOR!AD352+1,IF(EURIBOR!AD352&gt;=3,EURIBOR!AD352,2+(EURIBOR!AD352-1)/2)))</f>
        <v>4.7839999999999998</v>
      </c>
      <c r="Y351" s="4">
        <f ca="1">MAX(0,IF(EURIBOR!AE352&lt;=1,EURIBOR!AE352+1,IF(EURIBOR!AE352&gt;=3,EURIBOR!AE352,2+(EURIBOR!AE352-1)/2)))</f>
        <v>3.9830000000000001</v>
      </c>
      <c r="Z351" s="4">
        <f ca="1">MAX(0,IF(EURIBOR!AF352&lt;=1,EURIBOR!AF352+1,IF(EURIBOR!AF352&gt;=3,EURIBOR!AF352,2+(EURIBOR!AF352-1)/2)))</f>
        <v>0.505</v>
      </c>
      <c r="AA351" s="4">
        <f ca="1">MAX(0,IF(EURIBOR!AG352&lt;=1,EURIBOR!AG352+1,IF(EURIBOR!AG352&gt;=3,EURIBOR!AG352,2+(EURIBOR!AG352-1)/2)))</f>
        <v>0.43999999999999995</v>
      </c>
      <c r="AB351" s="4">
        <f ca="1">MAX(0,IF(EURIBOR!AH352&lt;=1,EURIBOR!AH352+1,IF(EURIBOR!AH352&gt;=3,EURIBOR!AH352,2+(EURIBOR!AH352-1)/2)))</f>
        <v>2.8434999999999997</v>
      </c>
      <c r="AC351" s="4">
        <f ca="1">MAX(0,IF(EURIBOR!AI352&lt;=1,EURIBOR!AI352+1,IF(EURIBOR!AI352&gt;=3,EURIBOR!AI352,2+(EURIBOR!AI352-1)/2)))</f>
        <v>3.335</v>
      </c>
      <c r="AD351" s="4">
        <f ca="1">MAX(0,IF(EURIBOR!AJ352&lt;=1,EURIBOR!AJ352+1,IF(EURIBOR!AJ352&gt;=3,EURIBOR!AJ352,2+(EURIBOR!AJ352-1)/2)))</f>
        <v>2.1604999999999999</v>
      </c>
    </row>
    <row r="352" spans="1:30" x14ac:dyDescent="0.25">
      <c r="A352" s="4">
        <f ca="1">MAX(0,IF(EURIBOR!G353&lt;=1,EURIBOR!G353+1,IF(EURIBOR!G353&gt;=3,EURIBOR!G353,2+(EURIBOR!G353-1)/2)))</f>
        <v>0.69</v>
      </c>
      <c r="B352" s="4">
        <f ca="1">MAX(0,IF(EURIBOR!H353&lt;=1,EURIBOR!H353+1,IF(EURIBOR!H353&gt;=3,EURIBOR!H353,2+(EURIBOR!H353-1)/2)))</f>
        <v>1.226</v>
      </c>
      <c r="C352" s="4">
        <f ca="1">MAX(0,IF(EURIBOR!I353&lt;=1,EURIBOR!I353+1,IF(EURIBOR!I353&gt;=3,EURIBOR!I353,2+(EURIBOR!I353-1)/2)))</f>
        <v>4.8479999999999999</v>
      </c>
      <c r="D352" s="4">
        <f ca="1">MAX(0,IF(EURIBOR!J353&lt;=1,EURIBOR!J353+1,IF(EURIBOR!J353&gt;=3,EURIBOR!J353,2+(EURIBOR!J353-1)/2)))</f>
        <v>5.1130000000000004</v>
      </c>
      <c r="E352" s="4">
        <f ca="1">MAX(0,IF(EURIBOR!K353&lt;=1,EURIBOR!K353+1,IF(EURIBOR!K353&gt;=3,EURIBOR!K353,2+(EURIBOR!K353-1)/2)))</f>
        <v>0.76100000000000001</v>
      </c>
      <c r="F352" s="4">
        <f ca="1">MAX(0,IF(EURIBOR!L353&lt;=1,EURIBOR!L353+1,IF(EURIBOR!L353&gt;=3,EURIBOR!L353,2+(EURIBOR!L353-1)/2)))</f>
        <v>3.5369999999999999</v>
      </c>
      <c r="G352" s="4">
        <f ca="1">MAX(0,IF(EURIBOR!M353&lt;=1,EURIBOR!M353+1,IF(EURIBOR!M353&gt;=3,EURIBOR!M353,2+(EURIBOR!M353-1)/2)))</f>
        <v>1.272</v>
      </c>
      <c r="H352" s="4">
        <f ca="1">MAX(0,IF(EURIBOR!N353&lt;=1,EURIBOR!N353+1,IF(EURIBOR!N353&gt;=3,EURIBOR!N353,2+(EURIBOR!N353-1)/2)))</f>
        <v>1.0629999999999999</v>
      </c>
      <c r="I352" s="4">
        <f ca="1">MAX(0,IF(EURIBOR!O353&lt;=1,EURIBOR!O353+1,IF(EURIBOR!O353&gt;=3,EURIBOR!O353,2+(EURIBOR!O353-1)/2)))</f>
        <v>4.2160000000000002</v>
      </c>
      <c r="J352" s="4">
        <f ca="1">MAX(0,IF(EURIBOR!P353&lt;=1,EURIBOR!P353+1,IF(EURIBOR!P353&gt;=3,EURIBOR!P353,2+(EURIBOR!P353-1)/2)))</f>
        <v>2.7364999999999999</v>
      </c>
      <c r="K352" s="4">
        <f ca="1">MAX(0,IF(EURIBOR!Q353&lt;=1,EURIBOR!Q353+1,IF(EURIBOR!Q353&gt;=3,EURIBOR!Q353,2+(EURIBOR!Q353-1)/2)))</f>
        <v>1.208</v>
      </c>
      <c r="L352" s="4">
        <f ca="1">MAX(0,IF(EURIBOR!R353&lt;=1,EURIBOR!R353+1,IF(EURIBOR!R353&gt;=3,EURIBOR!R353,2+(EURIBOR!R353-1)/2)))</f>
        <v>3.78</v>
      </c>
      <c r="M352" s="4">
        <f ca="1">MAX(0,IF(EURIBOR!S353&lt;=1,EURIBOR!S353+1,IF(EURIBOR!S353&gt;=3,EURIBOR!S353,2+(EURIBOR!S353-1)/2)))</f>
        <v>3.4460000000000002</v>
      </c>
      <c r="N352" s="4">
        <f ca="1">MAX(0,IF(EURIBOR!T353&lt;=1,EURIBOR!T353+1,IF(EURIBOR!T353&gt;=3,EURIBOR!T353,2+(EURIBOR!T353-1)/2)))</f>
        <v>3.9830000000000001</v>
      </c>
      <c r="O352" s="4">
        <f ca="1">MAX(0,IF(EURIBOR!U353&lt;=1,EURIBOR!U353+1,IF(EURIBOR!U353&gt;=3,EURIBOR!U353,2+(EURIBOR!U353-1)/2)))</f>
        <v>0.58200000000000007</v>
      </c>
      <c r="P352" s="4">
        <f ca="1">MAX(0,IF(EURIBOR!V353&lt;=1,EURIBOR!V353+1,IF(EURIBOR!V353&gt;=3,EURIBOR!V353,2+(EURIBOR!V353-1)/2)))</f>
        <v>2.5594999999999999</v>
      </c>
      <c r="Q352" s="4">
        <f ca="1">MAX(0,IF(EURIBOR!W353&lt;=1,EURIBOR!W353+1,IF(EURIBOR!W353&gt;=3,EURIBOR!W353,2+(EURIBOR!W353-1)/2)))</f>
        <v>1.8580000000000001</v>
      </c>
      <c r="R352" s="4">
        <f ca="1">MAX(0,IF(EURIBOR!X353&lt;=1,EURIBOR!X353+1,IF(EURIBOR!X353&gt;=3,EURIBOR!X353,2+(EURIBOR!X353-1)/2)))</f>
        <v>2.2880000000000003</v>
      </c>
      <c r="S352" s="4">
        <f ca="1">MAX(0,IF(EURIBOR!Y353&lt;=1,EURIBOR!Y353+1,IF(EURIBOR!Y353&gt;=3,EURIBOR!Y353,2+(EURIBOR!Y353-1)/2)))</f>
        <v>2.9444999999999997</v>
      </c>
      <c r="T352" s="4">
        <f ca="1">MAX(0,IF(EURIBOR!Z353&lt;=1,EURIBOR!Z353+1,IF(EURIBOR!Z353&gt;=3,EURIBOR!Z353,2+(EURIBOR!Z353-1)/2)))</f>
        <v>2.2989999999999999</v>
      </c>
      <c r="U352" s="4">
        <f ca="1">MAX(0,IF(EURIBOR!AA353&lt;=1,EURIBOR!AA353+1,IF(EURIBOR!AA353&gt;=3,EURIBOR!AA353,2+(EURIBOR!AA353-1)/2)))</f>
        <v>2.5659999999999998</v>
      </c>
      <c r="V352" s="4">
        <f ca="1">MAX(0,IF(EURIBOR!AB353&lt;=1,EURIBOR!AB353+1,IF(EURIBOR!AB353&gt;=3,EURIBOR!AB353,2+(EURIBOR!AB353-1)/2)))</f>
        <v>2.5569999999999999</v>
      </c>
      <c r="W352" s="4">
        <f ca="1">MAX(0,IF(EURIBOR!AC353&lt;=1,EURIBOR!AC353+1,IF(EURIBOR!AC353&gt;=3,EURIBOR!AC353,2+(EURIBOR!AC353-1)/2)))</f>
        <v>3.391</v>
      </c>
      <c r="X352" s="4">
        <f ca="1">MAX(0,IF(EURIBOR!AD353&lt;=1,EURIBOR!AD353+1,IF(EURIBOR!AD353&gt;=3,EURIBOR!AD353,2+(EURIBOR!AD353-1)/2)))</f>
        <v>4.8570000000000002</v>
      </c>
      <c r="Y352" s="4">
        <f ca="1">MAX(0,IF(EURIBOR!AE353&lt;=1,EURIBOR!AE353+1,IF(EURIBOR!AE353&gt;=3,EURIBOR!AE353,2+(EURIBOR!AE353-1)/2)))</f>
        <v>3.6</v>
      </c>
      <c r="Z352" s="4">
        <f ca="1">MAX(0,IF(EURIBOR!AF353&lt;=1,EURIBOR!AF353+1,IF(EURIBOR!AF353&gt;=3,EURIBOR!AF353,2+(EURIBOR!AF353-1)/2)))</f>
        <v>0.55200000000000005</v>
      </c>
      <c r="AA352" s="4">
        <f ca="1">MAX(0,IF(EURIBOR!AG353&lt;=1,EURIBOR!AG353+1,IF(EURIBOR!AG353&gt;=3,EURIBOR!AG353,2+(EURIBOR!AG353-1)/2)))</f>
        <v>0.46799999999999997</v>
      </c>
      <c r="AB352" s="4">
        <f ca="1">MAX(0,IF(EURIBOR!AH353&lt;=1,EURIBOR!AH353+1,IF(EURIBOR!AH353&gt;=3,EURIBOR!AH353,2+(EURIBOR!AH353-1)/2)))</f>
        <v>2.7649999999999997</v>
      </c>
      <c r="AC352" s="4">
        <f ca="1">MAX(0,IF(EURIBOR!AI353&lt;=1,EURIBOR!AI353+1,IF(EURIBOR!AI353&gt;=3,EURIBOR!AI353,2+(EURIBOR!AI353-1)/2)))</f>
        <v>3.5019999999999998</v>
      </c>
      <c r="AD352" s="4">
        <f ca="1">MAX(0,IF(EURIBOR!AJ353&lt;=1,EURIBOR!AJ353+1,IF(EURIBOR!AJ353&gt;=3,EURIBOR!AJ353,2+(EURIBOR!AJ353-1)/2)))</f>
        <v>2.2124999999999999</v>
      </c>
    </row>
    <row r="353" spans="1:30" x14ac:dyDescent="0.25">
      <c r="A353" s="4">
        <f ca="1">MAX(0,IF(EURIBOR!G354&lt;=1,EURIBOR!G354+1,IF(EURIBOR!G354&gt;=3,EURIBOR!G354,2+(EURIBOR!G354-1)/2)))</f>
        <v>0.68799999999999994</v>
      </c>
      <c r="B353" s="4">
        <f ca="1">MAX(0,IF(EURIBOR!H354&lt;=1,EURIBOR!H354+1,IF(EURIBOR!H354&gt;=3,EURIBOR!H354,2+(EURIBOR!H354-1)/2)))</f>
        <v>1.2230000000000001</v>
      </c>
      <c r="C353" s="4">
        <f ca="1">MAX(0,IF(EURIBOR!I354&lt;=1,EURIBOR!I354+1,IF(EURIBOR!I354&gt;=3,EURIBOR!I354,2+(EURIBOR!I354-1)/2)))</f>
        <v>4.4820000000000002</v>
      </c>
      <c r="D353" s="4">
        <f ca="1">MAX(0,IF(EURIBOR!J354&lt;=1,EURIBOR!J354+1,IF(EURIBOR!J354&gt;=3,EURIBOR!J354,2+(EURIBOR!J354-1)/2)))</f>
        <v>4.2380000000000004</v>
      </c>
      <c r="E353" s="4">
        <f ca="1">MAX(0,IF(EURIBOR!K354&lt;=1,EURIBOR!K354+1,IF(EURIBOR!K354&gt;=3,EURIBOR!K354,2+(EURIBOR!K354-1)/2)))</f>
        <v>1.0369999999999999</v>
      </c>
      <c r="F353" s="4">
        <f ca="1">MAX(0,IF(EURIBOR!L354&lt;=1,EURIBOR!L354+1,IF(EURIBOR!L354&gt;=3,EURIBOR!L354,2+(EURIBOR!L354-1)/2)))</f>
        <v>3.7469999999999999</v>
      </c>
      <c r="G353" s="4">
        <f ca="1">MAX(0,IF(EURIBOR!M354&lt;=1,EURIBOR!M354+1,IF(EURIBOR!M354&gt;=3,EURIBOR!M354,2+(EURIBOR!M354-1)/2)))</f>
        <v>1.292</v>
      </c>
      <c r="H353" s="4">
        <f ca="1">MAX(0,IF(EURIBOR!N354&lt;=1,EURIBOR!N354+1,IF(EURIBOR!N354&gt;=3,EURIBOR!N354,2+(EURIBOR!N354-1)/2)))</f>
        <v>1.048</v>
      </c>
      <c r="I353" s="4">
        <f ca="1">MAX(0,IF(EURIBOR!O354&lt;=1,EURIBOR!O354+1,IF(EURIBOR!O354&gt;=3,EURIBOR!O354,2+(EURIBOR!O354-1)/2)))</f>
        <v>4.5439999999999996</v>
      </c>
      <c r="J353" s="4">
        <f ca="1">MAX(0,IF(EURIBOR!P354&lt;=1,EURIBOR!P354+1,IF(EURIBOR!P354&gt;=3,EURIBOR!P354,2+(EURIBOR!P354-1)/2)))</f>
        <v>2.7565</v>
      </c>
      <c r="K353" s="4">
        <f ca="1">MAX(0,IF(EURIBOR!Q354&lt;=1,EURIBOR!Q354+1,IF(EURIBOR!Q354&gt;=3,EURIBOR!Q354,2+(EURIBOR!Q354-1)/2)))</f>
        <v>1.1919999999999999</v>
      </c>
      <c r="L353" s="4">
        <f ca="1">MAX(0,IF(EURIBOR!R354&lt;=1,EURIBOR!R354+1,IF(EURIBOR!R354&gt;=3,EURIBOR!R354,2+(EURIBOR!R354-1)/2)))</f>
        <v>3.88</v>
      </c>
      <c r="M353" s="4">
        <f ca="1">MAX(0,IF(EURIBOR!S354&lt;=1,EURIBOR!S354+1,IF(EURIBOR!S354&gt;=3,EURIBOR!S354,2+(EURIBOR!S354-1)/2)))</f>
        <v>3.343</v>
      </c>
      <c r="N353" s="4">
        <f ca="1">MAX(0,IF(EURIBOR!T354&lt;=1,EURIBOR!T354+1,IF(EURIBOR!T354&gt;=3,EURIBOR!T354,2+(EURIBOR!T354-1)/2)))</f>
        <v>3.6</v>
      </c>
      <c r="O353" s="4">
        <f ca="1">MAX(0,IF(EURIBOR!U354&lt;=1,EURIBOR!U354+1,IF(EURIBOR!U354&gt;=3,EURIBOR!U354,2+(EURIBOR!U354-1)/2)))</f>
        <v>0.58699999999999997</v>
      </c>
      <c r="P353" s="4">
        <f ca="1">MAX(0,IF(EURIBOR!V354&lt;=1,EURIBOR!V354+1,IF(EURIBOR!V354&gt;=3,EURIBOR!V354,2+(EURIBOR!V354-1)/2)))</f>
        <v>2.5659999999999998</v>
      </c>
      <c r="Q353" s="4">
        <f ca="1">MAX(0,IF(EURIBOR!W354&lt;=1,EURIBOR!W354+1,IF(EURIBOR!W354&gt;=3,EURIBOR!W354,2+(EURIBOR!W354-1)/2)))</f>
        <v>1.744</v>
      </c>
      <c r="R353" s="4">
        <f ca="1">MAX(0,IF(EURIBOR!X354&lt;=1,EURIBOR!X354+1,IF(EURIBOR!X354&gt;=3,EURIBOR!X354,2+(EURIBOR!X354-1)/2)))</f>
        <v>2.2425000000000002</v>
      </c>
      <c r="S353" s="4">
        <f ca="1">MAX(0,IF(EURIBOR!Y354&lt;=1,EURIBOR!Y354+1,IF(EURIBOR!Y354&gt;=3,EURIBOR!Y354,2+(EURIBOR!Y354-1)/2)))</f>
        <v>2.9930000000000003</v>
      </c>
      <c r="T353" s="4">
        <f ca="1">MAX(0,IF(EURIBOR!Z354&lt;=1,EURIBOR!Z354+1,IF(EURIBOR!Z354&gt;=3,EURIBOR!Z354,2+(EURIBOR!Z354-1)/2)))</f>
        <v>2.2759999999999998</v>
      </c>
      <c r="U353" s="4">
        <f ca="1">MAX(0,IF(EURIBOR!AA354&lt;=1,EURIBOR!AA354+1,IF(EURIBOR!AA354&gt;=3,EURIBOR!AA354,2+(EURIBOR!AA354-1)/2)))</f>
        <v>2.5694999999999997</v>
      </c>
      <c r="V353" s="4">
        <f ca="1">MAX(0,IF(EURIBOR!AB354&lt;=1,EURIBOR!AB354+1,IF(EURIBOR!AB354&gt;=3,EURIBOR!AB354,2+(EURIBOR!AB354-1)/2)))</f>
        <v>2.5594999999999999</v>
      </c>
      <c r="W353" s="4">
        <f ca="1">MAX(0,IF(EURIBOR!AC354&lt;=1,EURIBOR!AC354+1,IF(EURIBOR!AC354&gt;=3,EURIBOR!AC354,2+(EURIBOR!AC354-1)/2)))</f>
        <v>3.407</v>
      </c>
      <c r="X353" s="4">
        <f ca="1">MAX(0,IF(EURIBOR!AD354&lt;=1,EURIBOR!AD354+1,IF(EURIBOR!AD354&gt;=3,EURIBOR!AD354,2+(EURIBOR!AD354-1)/2)))</f>
        <v>4.9409999999999998</v>
      </c>
      <c r="Y353" s="4">
        <f ca="1">MAX(0,IF(EURIBOR!AE354&lt;=1,EURIBOR!AE354+1,IF(EURIBOR!AE354&gt;=3,EURIBOR!AE354,2+(EURIBOR!AE354-1)/2)))</f>
        <v>3.3860000000000001</v>
      </c>
      <c r="Z353" s="4">
        <f ca="1">MAX(0,IF(EURIBOR!AF354&lt;=1,EURIBOR!AF354+1,IF(EURIBOR!AF354&gt;=3,EURIBOR!AF354,2+(EURIBOR!AF354-1)/2)))</f>
        <v>0.61399999999999999</v>
      </c>
      <c r="AA353" s="4">
        <f ca="1">MAX(0,IF(EURIBOR!AG354&lt;=1,EURIBOR!AG354+1,IF(EURIBOR!AG354&gt;=3,EURIBOR!AG354,2+(EURIBOR!AG354-1)/2)))</f>
        <v>0.505</v>
      </c>
      <c r="AB353" s="4">
        <f ca="1">MAX(0,IF(EURIBOR!AH354&lt;=1,EURIBOR!AH354+1,IF(EURIBOR!AH354&gt;=3,EURIBOR!AH354,2+(EURIBOR!AH354-1)/2)))</f>
        <v>2.7664999999999997</v>
      </c>
      <c r="AC353" s="4">
        <f ca="1">MAX(0,IF(EURIBOR!AI354&lt;=1,EURIBOR!AI354+1,IF(EURIBOR!AI354&gt;=3,EURIBOR!AI354,2+(EURIBOR!AI354-1)/2)))</f>
        <v>3.597</v>
      </c>
      <c r="AD353" s="4">
        <f ca="1">MAX(0,IF(EURIBOR!AJ354&lt;=1,EURIBOR!AJ354+1,IF(EURIBOR!AJ354&gt;=3,EURIBOR!AJ354,2+(EURIBOR!AJ354-1)/2)))</f>
        <v>2.2444999999999999</v>
      </c>
    </row>
    <row r="354" spans="1:30" x14ac:dyDescent="0.25">
      <c r="A354" s="4">
        <f ca="1">MAX(0,IF(EURIBOR!G355&lt;=1,EURIBOR!G355+1,IF(EURIBOR!G355&gt;=3,EURIBOR!G355,2+(EURIBOR!G355-1)/2)))</f>
        <v>0.67100000000000004</v>
      </c>
      <c r="B354" s="4">
        <f ca="1">MAX(0,IF(EURIBOR!H355&lt;=1,EURIBOR!H355+1,IF(EURIBOR!H355&gt;=3,EURIBOR!H355,2+(EURIBOR!H355-1)/2)))</f>
        <v>1.272</v>
      </c>
      <c r="C354" s="4">
        <f ca="1">MAX(0,IF(EURIBOR!I355&lt;=1,EURIBOR!I355+1,IF(EURIBOR!I355&gt;=3,EURIBOR!I355,2+(EURIBOR!I355-1)/2)))</f>
        <v>4.3620000000000001</v>
      </c>
      <c r="D354" s="4">
        <f ca="1">MAX(0,IF(EURIBOR!J355&lt;=1,EURIBOR!J355+1,IF(EURIBOR!J355&gt;=3,EURIBOR!J355,2+(EURIBOR!J355-1)/2)))</f>
        <v>3.2930000000000001</v>
      </c>
      <c r="E354" s="4">
        <f ca="1">MAX(0,IF(EURIBOR!K355&lt;=1,EURIBOR!K355+1,IF(EURIBOR!K355&gt;=3,EURIBOR!K355,2+(EURIBOR!K355-1)/2)))</f>
        <v>1.395</v>
      </c>
      <c r="F354" s="4">
        <f ca="1">MAX(0,IF(EURIBOR!L355&lt;=1,EURIBOR!L355+1,IF(EURIBOR!L355&gt;=3,EURIBOR!L355,2+(EURIBOR!L355-1)/2)))</f>
        <v>3.9249999999999998</v>
      </c>
      <c r="G354" s="4">
        <f ca="1">MAX(0,IF(EURIBOR!M355&lt;=1,EURIBOR!M355+1,IF(EURIBOR!M355&gt;=3,EURIBOR!M355,2+(EURIBOR!M355-1)/2)))</f>
        <v>1.288</v>
      </c>
      <c r="H354" s="4">
        <f ca="1">MAX(0,IF(EURIBOR!N355&lt;=1,EURIBOR!N355+1,IF(EURIBOR!N355&gt;=3,EURIBOR!N355,2+(EURIBOR!N355-1)/2)))</f>
        <v>1.0269999999999999</v>
      </c>
      <c r="I354" s="4">
        <f ca="1">MAX(0,IF(EURIBOR!O355&lt;=1,EURIBOR!O355+1,IF(EURIBOR!O355&gt;=3,EURIBOR!O355,2+(EURIBOR!O355-1)/2)))</f>
        <v>4.742</v>
      </c>
      <c r="J354" s="4">
        <f ca="1">MAX(0,IF(EURIBOR!P355&lt;=1,EURIBOR!P355+1,IF(EURIBOR!P355&gt;=3,EURIBOR!P355,2+(EURIBOR!P355-1)/2)))</f>
        <v>2.8</v>
      </c>
      <c r="K354" s="4">
        <f ca="1">MAX(0,IF(EURIBOR!Q355&lt;=1,EURIBOR!Q355+1,IF(EURIBOR!Q355&gt;=3,EURIBOR!Q355,2+(EURIBOR!Q355-1)/2)))</f>
        <v>1.1850000000000001</v>
      </c>
      <c r="L354" s="4">
        <f ca="1">MAX(0,IF(EURIBOR!R355&lt;=1,EURIBOR!R355+1,IF(EURIBOR!R355&gt;=3,EURIBOR!R355,2+(EURIBOR!R355-1)/2)))</f>
        <v>3.9710000000000001</v>
      </c>
      <c r="M354" s="4">
        <f ca="1">MAX(0,IF(EURIBOR!S355&lt;=1,EURIBOR!S355+1,IF(EURIBOR!S355&gt;=3,EURIBOR!S355,2+(EURIBOR!S355-1)/2)))</f>
        <v>3.5369999999999999</v>
      </c>
      <c r="N354" s="4">
        <f ca="1">MAX(0,IF(EURIBOR!T355&lt;=1,EURIBOR!T355+1,IF(EURIBOR!T355&gt;=3,EURIBOR!T355,2+(EURIBOR!T355-1)/2)))</f>
        <v>3.3860000000000001</v>
      </c>
      <c r="O354" s="4">
        <f ca="1">MAX(0,IF(EURIBOR!U355&lt;=1,EURIBOR!U355+1,IF(EURIBOR!U355&gt;=3,EURIBOR!U355,2+(EURIBOR!U355-1)/2)))</f>
        <v>0.59899999999999998</v>
      </c>
      <c r="P354" s="4">
        <f ca="1">MAX(0,IF(EURIBOR!V355&lt;=1,EURIBOR!V355+1,IF(EURIBOR!V355&gt;=3,EURIBOR!V355,2+(EURIBOR!V355-1)/2)))</f>
        <v>2.5694999999999997</v>
      </c>
      <c r="Q354" s="4">
        <f ca="1">MAX(0,IF(EURIBOR!W355&lt;=1,EURIBOR!W355+1,IF(EURIBOR!W355&gt;=3,EURIBOR!W355,2+(EURIBOR!W355-1)/2)))</f>
        <v>1.6850000000000001</v>
      </c>
      <c r="R354" s="4">
        <f ca="1">MAX(0,IF(EURIBOR!X355&lt;=1,EURIBOR!X355+1,IF(EURIBOR!X355&gt;=3,EURIBOR!X355,2+(EURIBOR!X355-1)/2)))</f>
        <v>2.2130000000000001</v>
      </c>
      <c r="S354" s="4">
        <f ca="1">MAX(0,IF(EURIBOR!Y355&lt;=1,EURIBOR!Y355+1,IF(EURIBOR!Y355&gt;=3,EURIBOR!Y355,2+(EURIBOR!Y355-1)/2)))</f>
        <v>3.1019999999999999</v>
      </c>
      <c r="T354" s="4">
        <f ca="1">MAX(0,IF(EURIBOR!Z355&lt;=1,EURIBOR!Z355+1,IF(EURIBOR!Z355&gt;=3,EURIBOR!Z355,2+(EURIBOR!Z355-1)/2)))</f>
        <v>2.2679999999999998</v>
      </c>
      <c r="U354" s="4">
        <f ca="1">MAX(0,IF(EURIBOR!AA355&lt;=1,EURIBOR!AA355+1,IF(EURIBOR!AA355&gt;=3,EURIBOR!AA355,2+(EURIBOR!AA355-1)/2)))</f>
        <v>2.5985</v>
      </c>
      <c r="V354" s="4">
        <f ca="1">MAX(0,IF(EURIBOR!AB355&lt;=1,EURIBOR!AB355+1,IF(EURIBOR!AB355&gt;=3,EURIBOR!AB355,2+(EURIBOR!AB355-1)/2)))</f>
        <v>2.5735000000000001</v>
      </c>
      <c r="W354" s="4">
        <f ca="1">MAX(0,IF(EURIBOR!AC355&lt;=1,EURIBOR!AC355+1,IF(EURIBOR!AC355&gt;=3,EURIBOR!AC355,2+(EURIBOR!AC355-1)/2)))</f>
        <v>3.4670000000000001</v>
      </c>
      <c r="X354" s="4">
        <f ca="1">MAX(0,IF(EURIBOR!AD355&lt;=1,EURIBOR!AD355+1,IF(EURIBOR!AD355&gt;=3,EURIBOR!AD355,2+(EURIBOR!AD355-1)/2)))</f>
        <v>4.9610000000000003</v>
      </c>
      <c r="Y354" s="4">
        <f ca="1">MAX(0,IF(EURIBOR!AE355&lt;=1,EURIBOR!AE355+1,IF(EURIBOR!AE355&gt;=3,EURIBOR!AE355,2+(EURIBOR!AE355-1)/2)))</f>
        <v>3.3450000000000002</v>
      </c>
      <c r="Z354" s="4">
        <f ca="1">MAX(0,IF(EURIBOR!AF355&lt;=1,EURIBOR!AF355+1,IF(EURIBOR!AF355&gt;=3,EURIBOR!AF355,2+(EURIBOR!AF355-1)/2)))</f>
        <v>0.76100000000000001</v>
      </c>
      <c r="AA354" s="4">
        <f ca="1">MAX(0,IF(EURIBOR!AG355&lt;=1,EURIBOR!AG355+1,IF(EURIBOR!AG355&gt;=3,EURIBOR!AG355,2+(EURIBOR!AG355-1)/2)))</f>
        <v>0.55200000000000005</v>
      </c>
      <c r="AB354" s="4">
        <f ca="1">MAX(0,IF(EURIBOR!AH355&lt;=1,EURIBOR!AH355+1,IF(EURIBOR!AH355&gt;=3,EURIBOR!AH355,2+(EURIBOR!AH355-1)/2)))</f>
        <v>2.7004999999999999</v>
      </c>
      <c r="AC354" s="4">
        <f ca="1">MAX(0,IF(EURIBOR!AI355&lt;=1,EURIBOR!AI355+1,IF(EURIBOR!AI355&gt;=3,EURIBOR!AI355,2+(EURIBOR!AI355-1)/2)))</f>
        <v>3.6840000000000002</v>
      </c>
      <c r="AD354" s="4">
        <f ca="1">MAX(0,IF(EURIBOR!AJ355&lt;=1,EURIBOR!AJ355+1,IF(EURIBOR!AJ355&gt;=3,EURIBOR!AJ355,2+(EURIBOR!AJ355-1)/2)))</f>
        <v>2.2989999999999999</v>
      </c>
    </row>
    <row r="355" spans="1:30" x14ac:dyDescent="0.25">
      <c r="A355" s="4">
        <f ca="1">MAX(0,IF(EURIBOR!G356&lt;=1,EURIBOR!G356+1,IF(EURIBOR!G356&gt;=3,EURIBOR!G356,2+(EURIBOR!G356-1)/2)))</f>
        <v>0.63500000000000001</v>
      </c>
      <c r="B355" s="4">
        <f ca="1">MAX(0,IF(EURIBOR!H356&lt;=1,EURIBOR!H356+1,IF(EURIBOR!H356&gt;=3,EURIBOR!H356,2+(EURIBOR!H356-1)/2)))</f>
        <v>1.292</v>
      </c>
      <c r="C355" s="4">
        <f ca="1">MAX(0,IF(EURIBOR!I356&lt;=1,EURIBOR!I356+1,IF(EURIBOR!I356&gt;=3,EURIBOR!I356,2+(EURIBOR!I356-1)/2)))</f>
        <v>4.5960000000000001</v>
      </c>
      <c r="D355" s="4">
        <f ca="1">MAX(0,IF(EURIBOR!J356&lt;=1,EURIBOR!J356+1,IF(EURIBOR!J356&gt;=3,EURIBOR!J356,2+(EURIBOR!J356-1)/2)))</f>
        <v>2.7284999999999999</v>
      </c>
      <c r="E355" s="4">
        <f ca="1">MAX(0,IF(EURIBOR!K356&lt;=1,EURIBOR!K356+1,IF(EURIBOR!K356&gt;=3,EURIBOR!K356,2+(EURIBOR!K356-1)/2)))</f>
        <v>2.0055000000000001</v>
      </c>
      <c r="F355" s="4">
        <f ca="1">MAX(0,IF(EURIBOR!L356&lt;=1,EURIBOR!L356+1,IF(EURIBOR!L356&gt;=3,EURIBOR!L356,2+(EURIBOR!L356-1)/2)))</f>
        <v>4.3620000000000001</v>
      </c>
      <c r="G355" s="4">
        <f ca="1">MAX(0,IF(EURIBOR!M356&lt;=1,EURIBOR!M356+1,IF(EURIBOR!M356&gt;=3,EURIBOR!M356,2+(EURIBOR!M356-1)/2)))</f>
        <v>1.3049999999999999</v>
      </c>
      <c r="H355" s="4">
        <f ca="1">MAX(0,IF(EURIBOR!N356&lt;=1,EURIBOR!N356+1,IF(EURIBOR!N356&gt;=3,EURIBOR!N356,2+(EURIBOR!N356-1)/2)))</f>
        <v>1.0049999999999999</v>
      </c>
      <c r="I355" s="4">
        <f ca="1">MAX(0,IF(EURIBOR!O356&lt;=1,EURIBOR!O356+1,IF(EURIBOR!O356&gt;=3,EURIBOR!O356,2+(EURIBOR!O356-1)/2)))</f>
        <v>4.6870000000000003</v>
      </c>
      <c r="J355" s="4">
        <f ca="1">MAX(0,IF(EURIBOR!P356&lt;=1,EURIBOR!P356+1,IF(EURIBOR!P356&gt;=3,EURIBOR!P356,2+(EURIBOR!P356-1)/2)))</f>
        <v>2.8614999999999999</v>
      </c>
      <c r="K355" s="4">
        <f ca="1">MAX(0,IF(EURIBOR!Q356&lt;=1,EURIBOR!Q356+1,IF(EURIBOR!Q356&gt;=3,EURIBOR!Q356,2+(EURIBOR!Q356-1)/2)))</f>
        <v>1.2050000000000001</v>
      </c>
      <c r="L355" s="4">
        <f ca="1">MAX(0,IF(EURIBOR!R356&lt;=1,EURIBOR!R356+1,IF(EURIBOR!R356&gt;=3,EURIBOR!R356,2+(EURIBOR!R356-1)/2)))</f>
        <v>3.9672727272727268</v>
      </c>
      <c r="M355" s="4">
        <f ca="1">MAX(0,IF(EURIBOR!S356&lt;=1,EURIBOR!S356+1,IF(EURIBOR!S356&gt;=3,EURIBOR!S356,2+(EURIBOR!S356-1)/2)))</f>
        <v>3.7469999999999999</v>
      </c>
      <c r="N355" s="4">
        <f ca="1">MAX(0,IF(EURIBOR!T356&lt;=1,EURIBOR!T356+1,IF(EURIBOR!T356&gt;=3,EURIBOR!T356,2+(EURIBOR!T356-1)/2)))</f>
        <v>3.3450000000000002</v>
      </c>
      <c r="O355" s="4">
        <f ca="1">MAX(0,IF(EURIBOR!U356&lt;=1,EURIBOR!U356+1,IF(EURIBOR!U356&gt;=3,EURIBOR!U356,2+(EURIBOR!U356-1)/2)))</f>
        <v>0.60499999999999998</v>
      </c>
      <c r="P355" s="4">
        <f ca="1">MAX(0,IF(EURIBOR!V356&lt;=1,EURIBOR!V356+1,IF(EURIBOR!V356&gt;=3,EURIBOR!V356,2+(EURIBOR!V356-1)/2)))</f>
        <v>2.5985</v>
      </c>
      <c r="Q355" s="4">
        <f ca="1">MAX(0,IF(EURIBOR!W356&lt;=1,EURIBOR!W356+1,IF(EURIBOR!W356&gt;=3,EURIBOR!W356,2+(EURIBOR!W356-1)/2)))</f>
        <v>1.659</v>
      </c>
      <c r="R355" s="4">
        <f ca="1">MAX(0,IF(EURIBOR!X356&lt;=1,EURIBOR!X356+1,IF(EURIBOR!X356&gt;=3,EURIBOR!X356,2+(EURIBOR!X356-1)/2)))</f>
        <v>2.1109999999999998</v>
      </c>
      <c r="S355" s="4">
        <f ca="1">MAX(0,IF(EURIBOR!Y356&lt;=1,EURIBOR!Y356+1,IF(EURIBOR!Y356&gt;=3,EURIBOR!Y356,2+(EURIBOR!Y356-1)/2)))</f>
        <v>3.226</v>
      </c>
      <c r="T355" s="4">
        <f ca="1">MAX(0,IF(EURIBOR!Z356&lt;=1,EURIBOR!Z356+1,IF(EURIBOR!Z356&gt;=3,EURIBOR!Z356,2+(EURIBOR!Z356-1)/2)))</f>
        <v>2.2880000000000003</v>
      </c>
      <c r="U355" s="4">
        <f ca="1">MAX(0,IF(EURIBOR!AA356&lt;=1,EURIBOR!AA356+1,IF(EURIBOR!AA356&gt;=3,EURIBOR!AA356,2+(EURIBOR!AA356-1)/2)))</f>
        <v>2.6805000000000003</v>
      </c>
      <c r="V355" s="4">
        <f ca="1">MAX(0,IF(EURIBOR!AB356&lt;=1,EURIBOR!AB356+1,IF(EURIBOR!AB356&gt;=3,EURIBOR!AB356,2+(EURIBOR!AB356-1)/2)))</f>
        <v>2.585</v>
      </c>
      <c r="W355" s="4">
        <f ca="1">MAX(0,IF(EURIBOR!AC356&lt;=1,EURIBOR!AC356+1,IF(EURIBOR!AC356&gt;=3,EURIBOR!AC356,2+(EURIBOR!AC356-1)/2)))</f>
        <v>3.464</v>
      </c>
      <c r="X355" s="4">
        <f ca="1">MAX(0,IF(EURIBOR!AD356&lt;=1,EURIBOR!AD356+1,IF(EURIBOR!AD356&gt;=3,EURIBOR!AD356,2+(EURIBOR!AD356-1)/2)))</f>
        <v>4.9649999999999999</v>
      </c>
      <c r="Y355" s="4">
        <f ca="1">MAX(0,IF(EURIBOR!AE356&lt;=1,EURIBOR!AE356+1,IF(EURIBOR!AE356&gt;=3,EURIBOR!AE356,2+(EURIBOR!AE356-1)/2)))</f>
        <v>3.339</v>
      </c>
      <c r="Z355" s="4">
        <f ca="1">MAX(0,IF(EURIBOR!AF356&lt;=1,EURIBOR!AF356+1,IF(EURIBOR!AF356&gt;=3,EURIBOR!AF356,2+(EURIBOR!AF356-1)/2)))</f>
        <v>1.0369999999999999</v>
      </c>
      <c r="AA355" s="4">
        <f ca="1">MAX(0,IF(EURIBOR!AG356&lt;=1,EURIBOR!AG356+1,IF(EURIBOR!AG356&gt;=3,EURIBOR!AG356,2+(EURIBOR!AG356-1)/2)))</f>
        <v>0.61399999999999999</v>
      </c>
      <c r="AB355" s="4">
        <f ca="1">MAX(0,IF(EURIBOR!AH356&lt;=1,EURIBOR!AH356+1,IF(EURIBOR!AH356&gt;=3,EURIBOR!AH356,2+(EURIBOR!AH356-1)/2)))</f>
        <v>2.5760000000000001</v>
      </c>
      <c r="AC355" s="4">
        <f ca="1">MAX(0,IF(EURIBOR!AI356&lt;=1,EURIBOR!AI356+1,IF(EURIBOR!AI356&gt;=3,EURIBOR!AI356,2+(EURIBOR!AI356-1)/2)))</f>
        <v>3.7519999999999998</v>
      </c>
      <c r="AD355" s="4">
        <f ca="1">MAX(0,IF(EURIBOR!AJ356&lt;=1,EURIBOR!AJ356+1,IF(EURIBOR!AJ356&gt;=3,EURIBOR!AJ356,2+(EURIBOR!AJ356-1)/2)))</f>
        <v>2.2759999999999998</v>
      </c>
    </row>
    <row r="356" spans="1:30" x14ac:dyDescent="0.25">
      <c r="A356" s="4">
        <f ca="1">MAX(0,IF(EURIBOR!G357&lt;=1,EURIBOR!G357+1,IF(EURIBOR!G357&gt;=3,EURIBOR!G357,2+(EURIBOR!G357-1)/2)))</f>
        <v>0.59200000000000008</v>
      </c>
      <c r="B356" s="4">
        <f ca="1">MAX(0,IF(EURIBOR!H357&lt;=1,EURIBOR!H357+1,IF(EURIBOR!H357&gt;=3,EURIBOR!H357,2+(EURIBOR!H357-1)/2)))</f>
        <v>1.288</v>
      </c>
      <c r="C356" s="4">
        <f ca="1">MAX(0,IF(EURIBOR!I357&lt;=1,EURIBOR!I357+1,IF(EURIBOR!I357&gt;=3,EURIBOR!I357,2+(EURIBOR!I357-1)/2)))</f>
        <v>4.7839999999999998</v>
      </c>
      <c r="D356" s="4">
        <f ca="1">MAX(0,IF(EURIBOR!J357&lt;=1,EURIBOR!J357+1,IF(EURIBOR!J357&gt;=3,EURIBOR!J357,2+(EURIBOR!J357-1)/2)))</f>
        <v>2.4714999999999998</v>
      </c>
      <c r="E356" s="4">
        <f ca="1">MAX(0,IF(EURIBOR!K357&lt;=1,EURIBOR!K357+1,IF(EURIBOR!K357&gt;=3,EURIBOR!K357,2+(EURIBOR!K357-1)/2)))</f>
        <v>2.214</v>
      </c>
      <c r="F356" s="4">
        <f ca="1">MAX(0,IF(EURIBOR!L357&lt;=1,EURIBOR!L357+1,IF(EURIBOR!L357&gt;=3,EURIBOR!L357,2+(EURIBOR!L357-1)/2)))</f>
        <v>4.5019999999999998</v>
      </c>
      <c r="G356" s="4">
        <f ca="1">MAX(0,IF(EURIBOR!M357&lt;=1,EURIBOR!M357+1,IF(EURIBOR!M357&gt;=3,EURIBOR!M357,2+(EURIBOR!M357-1)/2)))</f>
        <v>1.33</v>
      </c>
      <c r="H356" s="4">
        <f ca="1">MAX(0,IF(EURIBOR!N357&lt;=1,EURIBOR!N357+1,IF(EURIBOR!N357&gt;=3,EURIBOR!N357,2+(EURIBOR!N357-1)/2)))</f>
        <v>0.99</v>
      </c>
      <c r="I356" s="4">
        <f ca="1">MAX(0,IF(EURIBOR!O357&lt;=1,EURIBOR!O357+1,IF(EURIBOR!O357&gt;=3,EURIBOR!O357,2+(EURIBOR!O357-1)/2)))</f>
        <v>4.6390000000000002</v>
      </c>
      <c r="J356" s="4">
        <f ca="1">MAX(0,IF(EURIBOR!P357&lt;=1,EURIBOR!P357+1,IF(EURIBOR!P357&gt;=3,EURIBOR!P357,2+(EURIBOR!P357-1)/2)))</f>
        <v>2.8970000000000002</v>
      </c>
      <c r="K356" s="4">
        <f ca="1">MAX(0,IF(EURIBOR!Q357&lt;=1,EURIBOR!Q357+1,IF(EURIBOR!Q357&gt;=3,EURIBOR!Q357,2+(EURIBOR!Q357-1)/2)))</f>
        <v>1.2230000000000001</v>
      </c>
      <c r="L356" s="4">
        <f ca="1">MAX(0,IF(EURIBOR!R357&lt;=1,EURIBOR!R357+1,IF(EURIBOR!R357&gt;=3,EURIBOR!R357,2+(EURIBOR!R357-1)/2)))</f>
        <v>3.9310526315789471</v>
      </c>
      <c r="M356" s="4">
        <f ca="1">MAX(0,IF(EURIBOR!S357&lt;=1,EURIBOR!S357+1,IF(EURIBOR!S357&gt;=3,EURIBOR!S357,2+(EURIBOR!S357-1)/2)))</f>
        <v>3.9249999999999998</v>
      </c>
      <c r="N356" s="4">
        <f ca="1">MAX(0,IF(EURIBOR!T357&lt;=1,EURIBOR!T357+1,IF(EURIBOR!T357&gt;=3,EURIBOR!T357,2+(EURIBOR!T357-1)/2)))</f>
        <v>3.339</v>
      </c>
      <c r="O356" s="4">
        <f ca="1">MAX(0,IF(EURIBOR!U357&lt;=1,EURIBOR!U357+1,IF(EURIBOR!U357&gt;=3,EURIBOR!U357,2+(EURIBOR!U357-1)/2)))</f>
        <v>0.60899999999999999</v>
      </c>
      <c r="P356" s="4">
        <f ca="1">MAX(0,IF(EURIBOR!V357&lt;=1,EURIBOR!V357+1,IF(EURIBOR!V357&gt;=3,EURIBOR!V357,2+(EURIBOR!V357-1)/2)))</f>
        <v>2.6805000000000003</v>
      </c>
      <c r="Q356" s="4">
        <f ca="1">MAX(0,IF(EURIBOR!W357&lt;=1,EURIBOR!W357+1,IF(EURIBOR!W357&gt;=3,EURIBOR!W357,2+(EURIBOR!W357-1)/2)))</f>
        <v>1.4969999999999999</v>
      </c>
      <c r="R356" s="4">
        <f ca="1">MAX(0,IF(EURIBOR!X357&lt;=1,EURIBOR!X357+1,IF(EURIBOR!X357&gt;=3,EURIBOR!X357,2+(EURIBOR!X357-1)/2)))</f>
        <v>2.024</v>
      </c>
      <c r="S356" s="4">
        <f ca="1">MAX(0,IF(EURIBOR!Y357&lt;=1,EURIBOR!Y357+1,IF(EURIBOR!Y357&gt;=3,EURIBOR!Y357,2+(EURIBOR!Y357-1)/2)))</f>
        <v>3.335</v>
      </c>
      <c r="T356" s="4">
        <f ca="1">MAX(0,IF(EURIBOR!Z357&lt;=1,EURIBOR!Z357+1,IF(EURIBOR!Z357&gt;=3,EURIBOR!Z357,2+(EURIBOR!Z357-1)/2)))</f>
        <v>2.2425000000000002</v>
      </c>
      <c r="U356" s="4">
        <f ca="1">MAX(0,IF(EURIBOR!AA357&lt;=1,EURIBOR!AA357+1,IF(EURIBOR!AA357&gt;=3,EURIBOR!AA357,2+(EURIBOR!AA357-1)/2)))</f>
        <v>2.7364999999999999</v>
      </c>
      <c r="V356" s="4">
        <f ca="1">MAX(0,IF(EURIBOR!AB357&lt;=1,EURIBOR!AB357+1,IF(EURIBOR!AB357&gt;=3,EURIBOR!AB357,2+(EURIBOR!AB357-1)/2)))</f>
        <v>2.5865</v>
      </c>
      <c r="W356" s="4">
        <f ca="1">MAX(0,IF(EURIBOR!AC357&lt;=1,EURIBOR!AC357+1,IF(EURIBOR!AC357&gt;=3,EURIBOR!AC357,2+(EURIBOR!AC357-1)/2)))</f>
        <v>3.41</v>
      </c>
      <c r="X356" s="4">
        <f ca="1">MAX(0,IF(EURIBOR!AD357&lt;=1,EURIBOR!AD357+1,IF(EURIBOR!AD357&gt;=3,EURIBOR!AD357,2+(EURIBOR!AD357-1)/2)))</f>
        <v>5.0190000000000001</v>
      </c>
      <c r="Y356" s="4">
        <f ca="1">MAX(0,IF(EURIBOR!AE357&lt;=1,EURIBOR!AE357+1,IF(EURIBOR!AE357&gt;=3,EURIBOR!AE357,2+(EURIBOR!AE357-1)/2)))</f>
        <v>3.3570000000000002</v>
      </c>
      <c r="Z356" s="4">
        <f ca="1">MAX(0,IF(EURIBOR!AF357&lt;=1,EURIBOR!AF357+1,IF(EURIBOR!AF357&gt;=3,EURIBOR!AF357,2+(EURIBOR!AF357-1)/2)))</f>
        <v>1.395</v>
      </c>
      <c r="AA356" s="4">
        <f ca="1">MAX(0,IF(EURIBOR!AG357&lt;=1,EURIBOR!AG357+1,IF(EURIBOR!AG357&gt;=3,EURIBOR!AG357,2+(EURIBOR!AG357-1)/2)))</f>
        <v>0.76100000000000001</v>
      </c>
      <c r="AB356" s="4">
        <f ca="1">MAX(0,IF(EURIBOR!AH357&lt;=1,EURIBOR!AH357+1,IF(EURIBOR!AH357&gt;=3,EURIBOR!AH357,2+(EURIBOR!AH357-1)/2)))</f>
        <v>2.5649999999999999</v>
      </c>
      <c r="AC356" s="4">
        <f ca="1">MAX(0,IF(EURIBOR!AI357&lt;=1,EURIBOR!AI357+1,IF(EURIBOR!AI357&gt;=3,EURIBOR!AI357,2+(EURIBOR!AI357-1)/2)))</f>
        <v>3.8180000000000001</v>
      </c>
      <c r="AD356" s="4">
        <f ca="1">MAX(0,IF(EURIBOR!AJ357&lt;=1,EURIBOR!AJ357+1,IF(EURIBOR!AJ357&gt;=3,EURIBOR!AJ357,2+(EURIBOR!AJ357-1)/2)))</f>
        <v>2.2679999999999998</v>
      </c>
    </row>
    <row r="357" spans="1:30" x14ac:dyDescent="0.25">
      <c r="A357" s="4">
        <f ca="1">MAX(0,IF(EURIBOR!G358&lt;=1,EURIBOR!G358+1,IF(EURIBOR!G358&gt;=3,EURIBOR!G358,2+(EURIBOR!G358-1)/2)))</f>
        <v>0.58200000000000007</v>
      </c>
      <c r="B357" s="4">
        <f ca="1">MAX(0,IF(EURIBOR!H358&lt;=1,EURIBOR!H358+1,IF(EURIBOR!H358&gt;=3,EURIBOR!H358,2+(EURIBOR!H358-1)/2)))</f>
        <v>1.3049999999999999</v>
      </c>
      <c r="C357" s="4">
        <f ca="1">MAX(0,IF(EURIBOR!I358&lt;=1,EURIBOR!I358+1,IF(EURIBOR!I358&gt;=3,EURIBOR!I358,2+(EURIBOR!I358-1)/2)))</f>
        <v>4.8570000000000002</v>
      </c>
      <c r="D357" s="4">
        <f ca="1">MAX(0,IF(EURIBOR!J358&lt;=1,EURIBOR!J358+1,IF(EURIBOR!J358&gt;=3,EURIBOR!J358,2+(EURIBOR!J358-1)/2)))</f>
        <v>2.3174999999999999</v>
      </c>
      <c r="E357" s="4">
        <f ca="1">MAX(0,IF(EURIBOR!K358&lt;=1,EURIBOR!K358+1,IF(EURIBOR!K358&gt;=3,EURIBOR!K358,2+(EURIBOR!K358-1)/2)))</f>
        <v>2.4125000000000001</v>
      </c>
      <c r="F357" s="4">
        <f ca="1">MAX(0,IF(EURIBOR!L358&lt;=1,EURIBOR!L358+1,IF(EURIBOR!L358&gt;=3,EURIBOR!L358,2+(EURIBOR!L358-1)/2)))</f>
        <v>4.5830000000000002</v>
      </c>
      <c r="G357" s="4">
        <f ca="1">MAX(0,IF(EURIBOR!M358&lt;=1,EURIBOR!M358+1,IF(EURIBOR!M358&gt;=3,EURIBOR!M358,2+(EURIBOR!M358-1)/2)))</f>
        <v>1.325</v>
      </c>
      <c r="H357" s="4">
        <f ca="1">MAX(0,IF(EURIBOR!N358&lt;=1,EURIBOR!N358+1,IF(EURIBOR!N358&gt;=3,EURIBOR!N358,2+(EURIBOR!N358-1)/2)))</f>
        <v>0.98599999999999999</v>
      </c>
      <c r="I357" s="4">
        <f ca="1">MAX(0,IF(EURIBOR!O358&lt;=1,EURIBOR!O358+1,IF(EURIBOR!O358&gt;=3,EURIBOR!O358,2+(EURIBOR!O358-1)/2)))</f>
        <v>4.8479999999999999</v>
      </c>
      <c r="J357" s="4">
        <f ca="1">MAX(0,IF(EURIBOR!P358&lt;=1,EURIBOR!P358+1,IF(EURIBOR!P358&gt;=3,EURIBOR!P358,2+(EURIBOR!P358-1)/2)))</f>
        <v>2.9444999999999997</v>
      </c>
      <c r="K357" s="4">
        <f ca="1">MAX(0,IF(EURIBOR!Q358&lt;=1,EURIBOR!Q358+1,IF(EURIBOR!Q358&gt;=3,EURIBOR!Q358,2+(EURIBOR!Q358-1)/2)))</f>
        <v>1.206</v>
      </c>
      <c r="L357" s="4">
        <f ca="1">MAX(0,IF(EURIBOR!R358&lt;=1,EURIBOR!R358+1,IF(EURIBOR!R358&gt;=3,EURIBOR!R358,2+(EURIBOR!R358-1)/2)))</f>
        <v>3.9204761904761911</v>
      </c>
      <c r="M357" s="4">
        <f ca="1">MAX(0,IF(EURIBOR!S358&lt;=1,EURIBOR!S358+1,IF(EURIBOR!S358&gt;=3,EURIBOR!S358,2+(EURIBOR!S358-1)/2)))</f>
        <v>4.3620000000000001</v>
      </c>
      <c r="N357" s="4">
        <f ca="1">MAX(0,IF(EURIBOR!T358&lt;=1,EURIBOR!T358+1,IF(EURIBOR!T358&gt;=3,EURIBOR!T358,2+(EURIBOR!T358-1)/2)))</f>
        <v>3.3570000000000002</v>
      </c>
      <c r="O357" s="4">
        <f ca="1">MAX(0,IF(EURIBOR!U358&lt;=1,EURIBOR!U358+1,IF(EURIBOR!U358&gt;=3,EURIBOR!U358,2+(EURIBOR!U358-1)/2)))</f>
        <v>0.59099999999999997</v>
      </c>
      <c r="P357" s="4">
        <f ca="1">MAX(0,IF(EURIBOR!V358&lt;=1,EURIBOR!V358+1,IF(EURIBOR!V358&gt;=3,EURIBOR!V358,2+(EURIBOR!V358-1)/2)))</f>
        <v>2.7364999999999999</v>
      </c>
      <c r="Q357" s="4">
        <f ca="1">MAX(0,IF(EURIBOR!W358&lt;=1,EURIBOR!W358+1,IF(EURIBOR!W358&gt;=3,EURIBOR!W358,2+(EURIBOR!W358-1)/2)))</f>
        <v>1.3320000000000001</v>
      </c>
      <c r="R357" s="4">
        <f ca="1">MAX(0,IF(EURIBOR!X358&lt;=1,EURIBOR!X358+1,IF(EURIBOR!X358&gt;=3,EURIBOR!X358,2+(EURIBOR!X358-1)/2)))</f>
        <v>1.8580000000000001</v>
      </c>
      <c r="S357" s="4">
        <f ca="1">MAX(0,IF(EURIBOR!Y358&lt;=1,EURIBOR!Y358+1,IF(EURIBOR!Y358&gt;=3,EURIBOR!Y358,2+(EURIBOR!Y358-1)/2)))</f>
        <v>3.5019999999999998</v>
      </c>
      <c r="T357" s="4">
        <f ca="1">MAX(0,IF(EURIBOR!Z358&lt;=1,EURIBOR!Z358+1,IF(EURIBOR!Z358&gt;=3,EURIBOR!Z358,2+(EURIBOR!Z358-1)/2)))</f>
        <v>2.2130000000000001</v>
      </c>
      <c r="U357" s="4">
        <f ca="1">MAX(0,IF(EURIBOR!AA358&lt;=1,EURIBOR!AA358+1,IF(EURIBOR!AA358&gt;=3,EURIBOR!AA358,2+(EURIBOR!AA358-1)/2)))</f>
        <v>2.7565</v>
      </c>
      <c r="V357" s="4">
        <f ca="1">MAX(0,IF(EURIBOR!AB358&lt;=1,EURIBOR!AB358+1,IF(EURIBOR!AB358&gt;=3,EURIBOR!AB358,2+(EURIBOR!AB358-1)/2)))</f>
        <v>2.5724999999999998</v>
      </c>
      <c r="W357" s="4">
        <f ca="1">MAX(0,IF(EURIBOR!AC358&lt;=1,EURIBOR!AC358+1,IF(EURIBOR!AC358&gt;=3,EURIBOR!AC358,2+(EURIBOR!AC358-1)/2)))</f>
        <v>3.3519999999999999</v>
      </c>
      <c r="X357" s="4">
        <f ca="1">MAX(0,IF(EURIBOR!AD358&lt;=1,EURIBOR!AD358+1,IF(EURIBOR!AD358&gt;=3,EURIBOR!AD358,2+(EURIBOR!AD358-1)/2)))</f>
        <v>5.1130000000000004</v>
      </c>
      <c r="Y357" s="4">
        <f ca="1">MAX(0,IF(EURIBOR!AE358&lt;=1,EURIBOR!AE358+1,IF(EURIBOR!AE358&gt;=3,EURIBOR!AE358,2+(EURIBOR!AE358-1)/2)))</f>
        <v>3.391</v>
      </c>
      <c r="Z357" s="4">
        <f ca="1">MAX(0,IF(EURIBOR!AF358&lt;=1,EURIBOR!AF358+1,IF(EURIBOR!AF358&gt;=3,EURIBOR!AF358,2+(EURIBOR!AF358-1)/2)))</f>
        <v>2.0055000000000001</v>
      </c>
      <c r="AA357" s="4">
        <f ca="1">MAX(0,IF(EURIBOR!AG358&lt;=1,EURIBOR!AG358+1,IF(EURIBOR!AG358&gt;=3,EURIBOR!AG358,2+(EURIBOR!AG358-1)/2)))</f>
        <v>1.0369999999999999</v>
      </c>
      <c r="AB357" s="4">
        <f ca="1">MAX(0,IF(EURIBOR!AH358&lt;=1,EURIBOR!AH358+1,IF(EURIBOR!AH358&gt;=3,EURIBOR!AH358,2+(EURIBOR!AH358-1)/2)))</f>
        <v>2.5700000000000003</v>
      </c>
      <c r="AC357" s="4">
        <f ca="1">MAX(0,IF(EURIBOR!AI358&lt;=1,EURIBOR!AI358+1,IF(EURIBOR!AI358&gt;=3,EURIBOR!AI358,2+(EURIBOR!AI358-1)/2)))</f>
        <v>3.891</v>
      </c>
      <c r="AD357" s="4">
        <f ca="1">MAX(0,IF(EURIBOR!AJ358&lt;=1,EURIBOR!AJ358+1,IF(EURIBOR!AJ358&gt;=3,EURIBOR!AJ358,2+(EURIBOR!AJ358-1)/2)))</f>
        <v>2.2880000000000003</v>
      </c>
    </row>
    <row r="358" spans="1:30" x14ac:dyDescent="0.25">
      <c r="A358" s="4">
        <f ca="1">MAX(0,IF(EURIBOR!G359&lt;=1,EURIBOR!G359+1,IF(EURIBOR!G359&gt;=3,EURIBOR!G359,2+(EURIBOR!G359-1)/2)))</f>
        <v>0.58699999999999997</v>
      </c>
      <c r="B358" s="4">
        <f ca="1">MAX(0,IF(EURIBOR!H359&lt;=1,EURIBOR!H359+1,IF(EURIBOR!H359&gt;=3,EURIBOR!H359,2+(EURIBOR!H359-1)/2)))</f>
        <v>1.33</v>
      </c>
      <c r="C358" s="4">
        <f ca="1">MAX(0,IF(EURIBOR!I359&lt;=1,EURIBOR!I359+1,IF(EURIBOR!I359&gt;=3,EURIBOR!I359,2+(EURIBOR!I359-1)/2)))</f>
        <v>4.9409999999999998</v>
      </c>
      <c r="D358" s="4">
        <f ca="1">MAX(0,IF(EURIBOR!J359&lt;=1,EURIBOR!J359+1,IF(EURIBOR!J359&gt;=3,EURIBOR!J359,2+(EURIBOR!J359-1)/2)))</f>
        <v>2.2109999999999999</v>
      </c>
      <c r="E358" s="4">
        <f ca="1">MAX(0,IF(EURIBOR!K359&lt;=1,EURIBOR!K359+1,IF(EURIBOR!K359&gt;=3,EURIBOR!K359,2+(EURIBOR!K359-1)/2)))</f>
        <v>2.5315000000000003</v>
      </c>
      <c r="F358" s="4">
        <f ca="1">MAX(0,IF(EURIBOR!L359&lt;=1,EURIBOR!L359+1,IF(EURIBOR!L359&gt;=3,EURIBOR!L359,2+(EURIBOR!L359-1)/2)))</f>
        <v>4.7770000000000001</v>
      </c>
      <c r="G358" s="4">
        <f ca="1">MAX(0,IF(EURIBOR!M359&lt;=1,EURIBOR!M359+1,IF(EURIBOR!M359&gt;=3,EURIBOR!M359,2+(EURIBOR!M359-1)/2)))</f>
        <v>1.2410000000000001</v>
      </c>
      <c r="H358" s="4">
        <f ca="1">MAX(0,IF(EURIBOR!N359&lt;=1,EURIBOR!N359+1,IF(EURIBOR!N359&gt;=3,EURIBOR!N359,2+(EURIBOR!N359-1)/2)))</f>
        <v>0.98099999999999998</v>
      </c>
      <c r="I358" s="4">
        <f ca="1">MAX(0,IF(EURIBOR!O359&lt;=1,EURIBOR!O359+1,IF(EURIBOR!O359&gt;=3,EURIBOR!O359,2+(EURIBOR!O359-1)/2)))</f>
        <v>4.4820000000000002</v>
      </c>
      <c r="J358" s="4">
        <f ca="1">MAX(0,IF(EURIBOR!P359&lt;=1,EURIBOR!P359+1,IF(EURIBOR!P359&gt;=3,EURIBOR!P359,2+(EURIBOR!P359-1)/2)))</f>
        <v>2.9930000000000003</v>
      </c>
      <c r="K358" s="4">
        <f ca="1">MAX(0,IF(EURIBOR!Q359&lt;=1,EURIBOR!Q359+1,IF(EURIBOR!Q359&gt;=3,EURIBOR!Q359,2+(EURIBOR!Q359-1)/2)))</f>
        <v>1.2090000000000001</v>
      </c>
      <c r="L358" s="4">
        <f ca="1">MAX(0,IF(EURIBOR!R359&lt;=1,EURIBOR!R359+1,IF(EURIBOR!R359&gt;=3,EURIBOR!R359,2+(EURIBOR!R359-1)/2)))</f>
        <v>3.9200000000000008</v>
      </c>
      <c r="M358" s="4">
        <f ca="1">MAX(0,IF(EURIBOR!S359&lt;=1,EURIBOR!S359+1,IF(EURIBOR!S359&gt;=3,EURIBOR!S359,2+(EURIBOR!S359-1)/2)))</f>
        <v>4.5019999999999998</v>
      </c>
      <c r="N358" s="4">
        <f ca="1">MAX(0,IF(EURIBOR!T359&lt;=1,EURIBOR!T359+1,IF(EURIBOR!T359&gt;=3,EURIBOR!T359,2+(EURIBOR!T359-1)/2)))</f>
        <v>3.391</v>
      </c>
      <c r="O358" s="4">
        <f ca="1">MAX(0,IF(EURIBOR!U359&lt;=1,EURIBOR!U359+1,IF(EURIBOR!U359&gt;=3,EURIBOR!U359,2+(EURIBOR!U359-1)/2)))</f>
        <v>0.58299999999999996</v>
      </c>
      <c r="P358" s="4">
        <f ca="1">MAX(0,IF(EURIBOR!V359&lt;=1,EURIBOR!V359+1,IF(EURIBOR!V359&gt;=3,EURIBOR!V359,2+(EURIBOR!V359-1)/2)))</f>
        <v>2.7565</v>
      </c>
      <c r="Q358" s="4">
        <f ca="1">MAX(0,IF(EURIBOR!W359&lt;=1,EURIBOR!W359+1,IF(EURIBOR!W359&gt;=3,EURIBOR!W359,2+(EURIBOR!W359-1)/2)))</f>
        <v>1.246</v>
      </c>
      <c r="R358" s="4">
        <f ca="1">MAX(0,IF(EURIBOR!X359&lt;=1,EURIBOR!X359+1,IF(EURIBOR!X359&gt;=3,EURIBOR!X359,2+(EURIBOR!X359-1)/2)))</f>
        <v>1.744</v>
      </c>
      <c r="S358" s="4">
        <f ca="1">MAX(0,IF(EURIBOR!Y359&lt;=1,EURIBOR!Y359+1,IF(EURIBOR!Y359&gt;=3,EURIBOR!Y359,2+(EURIBOR!Y359-1)/2)))</f>
        <v>3.597</v>
      </c>
      <c r="T358" s="4">
        <f ca="1">MAX(0,IF(EURIBOR!Z359&lt;=1,EURIBOR!Z359+1,IF(EURIBOR!Z359&gt;=3,EURIBOR!Z359,2+(EURIBOR!Z359-1)/2)))</f>
        <v>2.1109999999999998</v>
      </c>
      <c r="U358" s="4">
        <f ca="1">MAX(0,IF(EURIBOR!AA359&lt;=1,EURIBOR!AA359+1,IF(EURIBOR!AA359&gt;=3,EURIBOR!AA359,2+(EURIBOR!AA359-1)/2)))</f>
        <v>2.8</v>
      </c>
      <c r="V358" s="4">
        <f ca="1">MAX(0,IF(EURIBOR!AB359&lt;=1,EURIBOR!AB359+1,IF(EURIBOR!AB359&gt;=3,EURIBOR!AB359,2+(EURIBOR!AB359-1)/2)))</f>
        <v>2.569</v>
      </c>
      <c r="W358" s="4">
        <f ca="1">MAX(0,IF(EURIBOR!AC359&lt;=1,EURIBOR!AC359+1,IF(EURIBOR!AC359&gt;=3,EURIBOR!AC359,2+(EURIBOR!AC359-1)/2)))</f>
        <v>3.31</v>
      </c>
      <c r="X358" s="4">
        <f ca="1">MAX(0,IF(EURIBOR!AD359&lt;=1,EURIBOR!AD359+1,IF(EURIBOR!AD359&gt;=3,EURIBOR!AD359,2+(EURIBOR!AD359-1)/2)))</f>
        <v>4.2380000000000004</v>
      </c>
      <c r="Y358" s="4">
        <f ca="1">MAX(0,IF(EURIBOR!AE359&lt;=1,EURIBOR!AE359+1,IF(EURIBOR!AE359&gt;=3,EURIBOR!AE359,2+(EURIBOR!AE359-1)/2)))</f>
        <v>3.407</v>
      </c>
      <c r="Z358" s="4">
        <f ca="1">MAX(0,IF(EURIBOR!AF359&lt;=1,EURIBOR!AF359+1,IF(EURIBOR!AF359&gt;=3,EURIBOR!AF359,2+(EURIBOR!AF359-1)/2)))</f>
        <v>2.214</v>
      </c>
      <c r="AA358" s="4">
        <f ca="1">MAX(0,IF(EURIBOR!AG359&lt;=1,EURIBOR!AG359+1,IF(EURIBOR!AG359&gt;=3,EURIBOR!AG359,2+(EURIBOR!AG359-1)/2)))</f>
        <v>1.395</v>
      </c>
      <c r="AB358" s="4">
        <f ca="1">MAX(0,IF(EURIBOR!AH359&lt;=1,EURIBOR!AH359+1,IF(EURIBOR!AH359&gt;=3,EURIBOR!AH359,2+(EURIBOR!AH359-1)/2)))</f>
        <v>2.5735000000000001</v>
      </c>
      <c r="AC358" s="4">
        <f ca="1">MAX(0,IF(EURIBOR!AI359&lt;=1,EURIBOR!AI359+1,IF(EURIBOR!AI359&gt;=3,EURIBOR!AI359,2+(EURIBOR!AI359-1)/2)))</f>
        <v>3.9750000000000001</v>
      </c>
      <c r="AD358" s="4">
        <f ca="1">MAX(0,IF(EURIBOR!AJ359&lt;=1,EURIBOR!AJ359+1,IF(EURIBOR!AJ359&gt;=3,EURIBOR!AJ359,2+(EURIBOR!AJ359-1)/2)))</f>
        <v>2.2425000000000002</v>
      </c>
    </row>
    <row r="359" spans="1:30" x14ac:dyDescent="0.25">
      <c r="A359" s="4">
        <f ca="1">MAX(0,IF(EURIBOR!G360&lt;=1,EURIBOR!G360+1,IF(EURIBOR!G360&gt;=3,EURIBOR!G360,2+(EURIBOR!G360-1)/2)))</f>
        <v>0.59899999999999998</v>
      </c>
      <c r="B359" s="4">
        <f ca="1">MAX(0,IF(EURIBOR!H360&lt;=1,EURIBOR!H360+1,IF(EURIBOR!H360&gt;=3,EURIBOR!H360,2+(EURIBOR!H360-1)/2)))</f>
        <v>1.325</v>
      </c>
      <c r="C359" s="4">
        <f ca="1">MAX(0,IF(EURIBOR!I360&lt;=1,EURIBOR!I360+1,IF(EURIBOR!I360&gt;=3,EURIBOR!I360,2+(EURIBOR!I360-1)/2)))</f>
        <v>4.9610000000000003</v>
      </c>
      <c r="D359" s="4">
        <f ca="1">MAX(0,IF(EURIBOR!J360&lt;=1,EURIBOR!J360+1,IF(EURIBOR!J360&gt;=3,EURIBOR!J360,2+(EURIBOR!J360-1)/2)))</f>
        <v>2.141</v>
      </c>
      <c r="E359" s="4">
        <f ca="1">MAX(0,IF(EURIBOR!K360&lt;=1,EURIBOR!K360+1,IF(EURIBOR!K360&gt;=3,EURIBOR!K360,2+(EURIBOR!K360-1)/2)))</f>
        <v>2.6725000000000003</v>
      </c>
      <c r="F359" s="4">
        <f ca="1">MAX(0,IF(EURIBOR!L360&lt;=1,EURIBOR!L360+1,IF(EURIBOR!L360&gt;=3,EURIBOR!L360,2+(EURIBOR!L360-1)/2)))</f>
        <v>4.8529999999999998</v>
      </c>
      <c r="G359" s="4">
        <f ca="1">MAX(0,IF(EURIBOR!M360&lt;=1,EURIBOR!M360+1,IF(EURIBOR!M360&gt;=3,EURIBOR!M360,2+(EURIBOR!M360-1)/2)))</f>
        <v>1.2050000000000001</v>
      </c>
      <c r="H359" s="4">
        <f ca="1">MAX(0,IF(EURIBOR!N360&lt;=1,EURIBOR!N360+1,IF(EURIBOR!N360&gt;=3,EURIBOR!N360,2+(EURIBOR!N360-1)/2)))</f>
        <v>0.97199999999999998</v>
      </c>
      <c r="I359" s="4">
        <f ca="1">MAX(0,IF(EURIBOR!O360&lt;=1,EURIBOR!O360+1,IF(EURIBOR!O360&gt;=3,EURIBOR!O360,2+(EURIBOR!O360-1)/2)))</f>
        <v>4.3620000000000001</v>
      </c>
      <c r="J359" s="4">
        <f ca="1">MAX(0,IF(EURIBOR!P360&lt;=1,EURIBOR!P360+1,IF(EURIBOR!P360&gt;=3,EURIBOR!P360,2+(EURIBOR!P360-1)/2)))</f>
        <v>3.1019999999999999</v>
      </c>
      <c r="K359" s="4">
        <f ca="1">MAX(0,IF(EURIBOR!Q360&lt;=1,EURIBOR!Q360+1,IF(EURIBOR!Q360&gt;=3,EURIBOR!Q360,2+(EURIBOR!Q360-1)/2)))</f>
        <v>1.2010000000000001</v>
      </c>
      <c r="L359" s="4">
        <f ca="1">MAX(0,IF(EURIBOR!R360&lt;=1,EURIBOR!R360+1,IF(EURIBOR!R360&gt;=3,EURIBOR!R360,2+(EURIBOR!R360-1)/2)))</f>
        <v>3.9195000000000007</v>
      </c>
      <c r="M359" s="4">
        <f ca="1">MAX(0,IF(EURIBOR!S360&lt;=1,EURIBOR!S360+1,IF(EURIBOR!S360&gt;=3,EURIBOR!S360,2+(EURIBOR!S360-1)/2)))</f>
        <v>4.5830000000000002</v>
      </c>
      <c r="N359" s="4">
        <f ca="1">MAX(0,IF(EURIBOR!T360&lt;=1,EURIBOR!T360+1,IF(EURIBOR!T360&gt;=3,EURIBOR!T360,2+(EURIBOR!T360-1)/2)))</f>
        <v>3.407</v>
      </c>
      <c r="O359" s="4">
        <f ca="1">MAX(0,IF(EURIBOR!U360&lt;=1,EURIBOR!U360+1,IF(EURIBOR!U360&gt;=3,EURIBOR!U360,2+(EURIBOR!U360-1)/2)))</f>
        <v>0.746</v>
      </c>
      <c r="P359" s="4">
        <f ca="1">MAX(0,IF(EURIBOR!V360&lt;=1,EURIBOR!V360+1,IF(EURIBOR!V360&gt;=3,EURIBOR!V360,2+(EURIBOR!V360-1)/2)))</f>
        <v>2.8</v>
      </c>
      <c r="Q359" s="4">
        <f ca="1">MAX(0,IF(EURIBOR!W360&lt;=1,EURIBOR!W360+1,IF(EURIBOR!W360&gt;=3,EURIBOR!W360,2+(EURIBOR!W360-1)/2)))</f>
        <v>1.208</v>
      </c>
      <c r="R359" s="4">
        <f ca="1">MAX(0,IF(EURIBOR!X360&lt;=1,EURIBOR!X360+1,IF(EURIBOR!X360&gt;=3,EURIBOR!X360,2+(EURIBOR!X360-1)/2)))</f>
        <v>1.6850000000000001</v>
      </c>
      <c r="S359" s="4">
        <f ca="1">MAX(0,IF(EURIBOR!Y360&lt;=1,EURIBOR!Y360+1,IF(EURIBOR!Y360&gt;=3,EURIBOR!Y360,2+(EURIBOR!Y360-1)/2)))</f>
        <v>3.6840000000000002</v>
      </c>
      <c r="T359" s="4">
        <f ca="1">MAX(0,IF(EURIBOR!Z360&lt;=1,EURIBOR!Z360+1,IF(EURIBOR!Z360&gt;=3,EURIBOR!Z360,2+(EURIBOR!Z360-1)/2)))</f>
        <v>2.024</v>
      </c>
      <c r="U359" s="4">
        <f ca="1">MAX(0,IF(EURIBOR!AA360&lt;=1,EURIBOR!AA360+1,IF(EURIBOR!AA360&gt;=3,EURIBOR!AA360,2+(EURIBOR!AA360-1)/2)))</f>
        <v>2.8614999999999999</v>
      </c>
      <c r="V359" s="4">
        <f ca="1">MAX(0,IF(EURIBOR!AB360&lt;=1,EURIBOR!AB360+1,IF(EURIBOR!AB360&gt;=3,EURIBOR!AB360,2+(EURIBOR!AB360-1)/2)))</f>
        <v>2.5685000000000002</v>
      </c>
      <c r="W359" s="4">
        <f ca="1">MAX(0,IF(EURIBOR!AC360&lt;=1,EURIBOR!AC360+1,IF(EURIBOR!AC360&gt;=3,EURIBOR!AC360,2+(EURIBOR!AC360-1)/2)))</f>
        <v>3.2610000000000001</v>
      </c>
      <c r="X359" s="4">
        <f ca="1">MAX(0,IF(EURIBOR!AD360&lt;=1,EURIBOR!AD360+1,IF(EURIBOR!AD360&gt;=3,EURIBOR!AD360,2+(EURIBOR!AD360-1)/2)))</f>
        <v>3.2930000000000001</v>
      </c>
      <c r="Y359" s="4">
        <f ca="1">MAX(0,IF(EURIBOR!AE360&lt;=1,EURIBOR!AE360+1,IF(EURIBOR!AE360&gt;=3,EURIBOR!AE360,2+(EURIBOR!AE360-1)/2)))</f>
        <v>3.4670000000000001</v>
      </c>
      <c r="Z359" s="4">
        <f ca="1">MAX(0,IF(EURIBOR!AF360&lt;=1,EURIBOR!AF360+1,IF(EURIBOR!AF360&gt;=3,EURIBOR!AF360,2+(EURIBOR!AF360-1)/2)))</f>
        <v>2.4125000000000001</v>
      </c>
      <c r="AA359" s="4">
        <f ca="1">MAX(0,IF(EURIBOR!AG360&lt;=1,EURIBOR!AG360+1,IF(EURIBOR!AG360&gt;=3,EURIBOR!AG360,2+(EURIBOR!AG360-1)/2)))</f>
        <v>2.0055000000000001</v>
      </c>
      <c r="AB359" s="4">
        <f ca="1">MAX(0,IF(EURIBOR!AH360&lt;=1,EURIBOR!AH360+1,IF(EURIBOR!AH360&gt;=3,EURIBOR!AH360,2+(EURIBOR!AH360-1)/2)))</f>
        <v>2.5720000000000001</v>
      </c>
      <c r="AC359" s="4">
        <f ca="1">MAX(0,IF(EURIBOR!AI360&lt;=1,EURIBOR!AI360+1,IF(EURIBOR!AI360&gt;=3,EURIBOR!AI360,2+(EURIBOR!AI360-1)/2)))</f>
        <v>4.0709999999999997</v>
      </c>
      <c r="AD359" s="4">
        <f ca="1">MAX(0,IF(EURIBOR!AJ360&lt;=1,EURIBOR!AJ360+1,IF(EURIBOR!AJ360&gt;=3,EURIBOR!AJ360,2+(EURIBOR!AJ360-1)/2)))</f>
        <v>2.2130000000000001</v>
      </c>
    </row>
    <row r="360" spans="1:30" x14ac:dyDescent="0.25">
      <c r="A360" s="4">
        <f ca="1">MAX(0,IF(EURIBOR!G361&lt;=1,EURIBOR!G361+1,IF(EURIBOR!G361&gt;=3,EURIBOR!G361,2+(EURIBOR!G361-1)/2)))</f>
        <v>0.60499999999999998</v>
      </c>
      <c r="B360" s="4">
        <f ca="1">MAX(0,IF(EURIBOR!H361&lt;=1,EURIBOR!H361+1,IF(EURIBOR!H361&gt;=3,EURIBOR!H361,2+(EURIBOR!H361-1)/2)))</f>
        <v>1.2410000000000001</v>
      </c>
      <c r="C360" s="4">
        <f ca="1">MAX(0,IF(EURIBOR!I361&lt;=1,EURIBOR!I361+1,IF(EURIBOR!I361&gt;=3,EURIBOR!I361,2+(EURIBOR!I361-1)/2)))</f>
        <v>4.9649999999999999</v>
      </c>
      <c r="D360" s="4">
        <f ca="1">MAX(0,IF(EURIBOR!J361&lt;=1,EURIBOR!J361+1,IF(EURIBOR!J361&gt;=3,EURIBOR!J361,2+(EURIBOR!J361-1)/2)))</f>
        <v>2.1114999999999999</v>
      </c>
      <c r="E360" s="4">
        <f ca="1">MAX(0,IF(EURIBOR!K361&lt;=1,EURIBOR!K361+1,IF(EURIBOR!K361&gt;=3,EURIBOR!K361,2+(EURIBOR!K361-1)/2)))</f>
        <v>2.8200000000000003</v>
      </c>
      <c r="F360" s="4">
        <f ca="1">MAX(0,IF(EURIBOR!L361&lt;=1,EURIBOR!L361+1,IF(EURIBOR!L361&gt;=3,EURIBOR!L361,2+(EURIBOR!L361-1)/2)))</f>
        <v>5.0410000000000004</v>
      </c>
      <c r="G360" s="4">
        <f ca="1">MAX(0,IF(EURIBOR!M361&lt;=1,EURIBOR!M361+1,IF(EURIBOR!M361&gt;=3,EURIBOR!M361,2+(EURIBOR!M361-1)/2)))</f>
        <v>1.1919999999999999</v>
      </c>
      <c r="H360" s="4">
        <f ca="1">MAX(0,IF(EURIBOR!N361&lt;=1,EURIBOR!N361+1,IF(EURIBOR!N361&gt;=3,EURIBOR!N361,2+(EURIBOR!N361-1)/2)))</f>
        <v>0.96299999999999997</v>
      </c>
      <c r="I360" s="4">
        <f ca="1">MAX(0,IF(EURIBOR!O361&lt;=1,EURIBOR!O361+1,IF(EURIBOR!O361&gt;=3,EURIBOR!O361,2+(EURIBOR!O361-1)/2)))</f>
        <v>4.5960000000000001</v>
      </c>
      <c r="J360" s="4">
        <f ca="1">MAX(0,IF(EURIBOR!P361&lt;=1,EURIBOR!P361+1,IF(EURIBOR!P361&gt;=3,EURIBOR!P361,2+(EURIBOR!P361-1)/2)))</f>
        <v>3.226</v>
      </c>
      <c r="K360" s="4">
        <f ca="1">MAX(0,IF(EURIBOR!Q361&lt;=1,EURIBOR!Q361+1,IF(EURIBOR!Q361&gt;=3,EURIBOR!Q361,2+(EURIBOR!Q361-1)/2)))</f>
        <v>1.21</v>
      </c>
      <c r="L360" s="4">
        <f ca="1">MAX(0,IF(EURIBOR!R361&lt;=1,EURIBOR!R361+1,IF(EURIBOR!R361&gt;=3,EURIBOR!R361,2+(EURIBOR!R361-1)/2)))</f>
        <v>3.8958333333333339</v>
      </c>
      <c r="M360" s="4">
        <f ca="1">MAX(0,IF(EURIBOR!S361&lt;=1,EURIBOR!S361+1,IF(EURIBOR!S361&gt;=3,EURIBOR!S361,2+(EURIBOR!S361-1)/2)))</f>
        <v>4.7770000000000001</v>
      </c>
      <c r="N360" s="4">
        <f ca="1">MAX(0,IF(EURIBOR!T361&lt;=1,EURIBOR!T361+1,IF(EURIBOR!T361&gt;=3,EURIBOR!T361,2+(EURIBOR!T361-1)/2)))</f>
        <v>3.4670000000000001</v>
      </c>
      <c r="O360" s="4">
        <f ca="1">MAX(0,IF(EURIBOR!U361&lt;=1,EURIBOR!U361+1,IF(EURIBOR!U361&gt;=3,EURIBOR!U361,2+(EURIBOR!U361-1)/2)))</f>
        <v>0.72799999999999998</v>
      </c>
      <c r="P360" s="4">
        <f ca="1">MAX(0,IF(EURIBOR!V361&lt;=1,EURIBOR!V361+1,IF(EURIBOR!V361&gt;=3,EURIBOR!V361,2+(EURIBOR!V361-1)/2)))</f>
        <v>2.8614999999999999</v>
      </c>
      <c r="Q360" s="4">
        <f ca="1">MAX(0,IF(EURIBOR!W361&lt;=1,EURIBOR!W361+1,IF(EURIBOR!W361&gt;=3,EURIBOR!W361,2+(EURIBOR!W361-1)/2)))</f>
        <v>1.1919999999999999</v>
      </c>
      <c r="R360" s="4">
        <f ca="1">MAX(0,IF(EURIBOR!X361&lt;=1,EURIBOR!X361+1,IF(EURIBOR!X361&gt;=3,EURIBOR!X361,2+(EURIBOR!X361-1)/2)))</f>
        <v>1.659</v>
      </c>
      <c r="S360" s="4">
        <f ca="1">MAX(0,IF(EURIBOR!Y361&lt;=1,EURIBOR!Y361+1,IF(EURIBOR!Y361&gt;=3,EURIBOR!Y361,2+(EURIBOR!Y361-1)/2)))</f>
        <v>3.7519999999999998</v>
      </c>
      <c r="T360" s="4">
        <f ca="1">MAX(0,IF(EURIBOR!Z361&lt;=1,EURIBOR!Z361+1,IF(EURIBOR!Z361&gt;=3,EURIBOR!Z361,2+(EURIBOR!Z361-1)/2)))</f>
        <v>1.8580000000000001</v>
      </c>
      <c r="U360" s="4">
        <f ca="1">MAX(0,IF(EURIBOR!AA361&lt;=1,EURIBOR!AA361+1,IF(EURIBOR!AA361&gt;=3,EURIBOR!AA361,2+(EURIBOR!AA361-1)/2)))</f>
        <v>2.8970000000000002</v>
      </c>
      <c r="V360" s="4">
        <f ca="1">MAX(0,IF(EURIBOR!AB361&lt;=1,EURIBOR!AB361+1,IF(EURIBOR!AB361&gt;=3,EURIBOR!AB361,2+(EURIBOR!AB361-1)/2)))</f>
        <v>2.5685000000000002</v>
      </c>
      <c r="W360" s="4">
        <f ca="1">MAX(0,IF(EURIBOR!AC361&lt;=1,EURIBOR!AC361+1,IF(EURIBOR!AC361&gt;=3,EURIBOR!AC361,2+(EURIBOR!AC361-1)/2)))</f>
        <v>3.1240000000000001</v>
      </c>
      <c r="X360" s="4">
        <f ca="1">MAX(0,IF(EURIBOR!AD361&lt;=1,EURIBOR!AD361+1,IF(EURIBOR!AD361&gt;=3,EURIBOR!AD361,2+(EURIBOR!AD361-1)/2)))</f>
        <v>2.7284999999999999</v>
      </c>
      <c r="Y360" s="4">
        <f ca="1">MAX(0,IF(EURIBOR!AE361&lt;=1,EURIBOR!AE361+1,IF(EURIBOR!AE361&gt;=3,EURIBOR!AE361,2+(EURIBOR!AE361-1)/2)))</f>
        <v>3.464</v>
      </c>
      <c r="Z360" s="4">
        <f ca="1">MAX(0,IF(EURIBOR!AF361&lt;=1,EURIBOR!AF361+1,IF(EURIBOR!AF361&gt;=3,EURIBOR!AF361,2+(EURIBOR!AF361-1)/2)))</f>
        <v>2.5315000000000003</v>
      </c>
      <c r="AA360" s="4">
        <f ca="1">MAX(0,IF(EURIBOR!AG361&lt;=1,EURIBOR!AG361+1,IF(EURIBOR!AG361&gt;=3,EURIBOR!AG361,2+(EURIBOR!AG361-1)/2)))</f>
        <v>2.214</v>
      </c>
      <c r="AB360" s="4">
        <f ca="1">MAX(0,IF(EURIBOR!AH361&lt;=1,EURIBOR!AH361+1,IF(EURIBOR!AH361&gt;=3,EURIBOR!AH361,2+(EURIBOR!AH361-1)/2)))</f>
        <v>2.5794999999999999</v>
      </c>
      <c r="AC360" s="4">
        <f ca="1">MAX(0,IF(EURIBOR!AI361&lt;=1,EURIBOR!AI361+1,IF(EURIBOR!AI361&gt;=3,EURIBOR!AI361,2+(EURIBOR!AI361-1)/2)))</f>
        <v>4.1479999999999997</v>
      </c>
      <c r="AD360" s="4">
        <f ca="1">MAX(0,IF(EURIBOR!AJ361&lt;=1,EURIBOR!AJ361+1,IF(EURIBOR!AJ361&gt;=3,EURIBOR!AJ361,2+(EURIBOR!AJ361-1)/2)))</f>
        <v>2.1109999999999998</v>
      </c>
    </row>
    <row r="361" spans="1:30" x14ac:dyDescent="0.25">
      <c r="A361" s="4">
        <f ca="1">MAX(0,IF(EURIBOR!G362&lt;=1,EURIBOR!G362+1,IF(EURIBOR!G362&gt;=3,EURIBOR!G362,2+(EURIBOR!G362-1)/2)))</f>
        <v>0.60899999999999999</v>
      </c>
      <c r="B361" s="4">
        <f ca="1">MAX(0,IF(EURIBOR!H362&lt;=1,EURIBOR!H362+1,IF(EURIBOR!H362&gt;=3,EURIBOR!H362,2+(EURIBOR!H362-1)/2)))</f>
        <v>1.2050000000000001</v>
      </c>
      <c r="C361" s="4">
        <f ca="1">MAX(0,IF(EURIBOR!I362&lt;=1,EURIBOR!I362+1,IF(EURIBOR!I362&gt;=3,EURIBOR!I362,2+(EURIBOR!I362-1)/2)))</f>
        <v>5.0190000000000001</v>
      </c>
      <c r="D361" s="4">
        <f ca="1">MAX(0,IF(EURIBOR!J362&lt;=1,EURIBOR!J362+1,IF(EURIBOR!J362&gt;=3,EURIBOR!J362,2+(EURIBOR!J362-1)/2)))</f>
        <v>1.9750000000000001</v>
      </c>
      <c r="E361" s="4">
        <f ca="1">MAX(0,IF(EURIBOR!K362&lt;=1,EURIBOR!K362+1,IF(EURIBOR!K362&gt;=3,EURIBOR!K362,2+(EURIBOR!K362-1)/2)))</f>
        <v>2.9590000000000001</v>
      </c>
      <c r="F361" s="4">
        <f ca="1">MAX(0,IF(EURIBOR!L362&lt;=1,EURIBOR!L362+1,IF(EURIBOR!L362&gt;=3,EURIBOR!L362,2+(EURIBOR!L362-1)/2)))</f>
        <v>5.0919999999999996</v>
      </c>
      <c r="G361" s="4">
        <f ca="1">MAX(0,IF(EURIBOR!M362&lt;=1,EURIBOR!M362+1,IF(EURIBOR!M362&gt;=3,EURIBOR!M362,2+(EURIBOR!M362-1)/2)))</f>
        <v>1.097</v>
      </c>
      <c r="H361" s="4">
        <f ca="1">MAX(0,IF(EURIBOR!N362&lt;=1,EURIBOR!N362+1,IF(EURIBOR!N362&gt;=3,EURIBOR!N362,2+(EURIBOR!N362-1)/2)))</f>
        <v>0.94599999999999995</v>
      </c>
      <c r="I361" s="4">
        <f ca="1">MAX(0,IF(EURIBOR!O362&lt;=1,EURIBOR!O362+1,IF(EURIBOR!O362&gt;=3,EURIBOR!O362,2+(EURIBOR!O362-1)/2)))</f>
        <v>4.7839999999999998</v>
      </c>
      <c r="J361" s="4">
        <f ca="1">MAX(0,IF(EURIBOR!P362&lt;=1,EURIBOR!P362+1,IF(EURIBOR!P362&gt;=3,EURIBOR!P362,2+(EURIBOR!P362-1)/2)))</f>
        <v>3.335</v>
      </c>
      <c r="K361" s="4">
        <f ca="1">MAX(0,IF(EURIBOR!Q362&lt;=1,EURIBOR!Q362+1,IF(EURIBOR!Q362&gt;=3,EURIBOR!Q362,2+(EURIBOR!Q362-1)/2)))</f>
        <v>1.2210000000000001</v>
      </c>
      <c r="L361" s="4">
        <f ca="1">MAX(0,IF(EURIBOR!R362&lt;=1,EURIBOR!R362+1,IF(EURIBOR!R362&gt;=3,EURIBOR!R362,2+(EURIBOR!R362-1)/2)))</f>
        <v>3.137</v>
      </c>
      <c r="M361" s="4">
        <f ca="1">MAX(0,IF(EURIBOR!S362&lt;=1,EURIBOR!S362+1,IF(EURIBOR!S362&gt;=3,EURIBOR!S362,2+(EURIBOR!S362-1)/2)))</f>
        <v>4.8529999999999998</v>
      </c>
      <c r="N361" s="4">
        <f ca="1">MAX(0,IF(EURIBOR!T362&lt;=1,EURIBOR!T362+1,IF(EURIBOR!T362&gt;=3,EURIBOR!T362,2+(EURIBOR!T362-1)/2)))</f>
        <v>3.464</v>
      </c>
      <c r="O361" s="4">
        <f ca="1">MAX(0,IF(EURIBOR!U362&lt;=1,EURIBOR!U362+1,IF(EURIBOR!U362&gt;=3,EURIBOR!U362,2+(EURIBOR!U362-1)/2)))</f>
        <v>0.624</v>
      </c>
      <c r="P361" s="4">
        <f ca="1">MAX(0,IF(EURIBOR!V362&lt;=1,EURIBOR!V362+1,IF(EURIBOR!V362&gt;=3,EURIBOR!V362,2+(EURIBOR!V362-1)/2)))</f>
        <v>2.8970000000000002</v>
      </c>
      <c r="Q361" s="4">
        <f ca="1">MAX(0,IF(EURIBOR!W362&lt;=1,EURIBOR!W362+1,IF(EURIBOR!W362&gt;=3,EURIBOR!W362,2+(EURIBOR!W362-1)/2)))</f>
        <v>1.1850000000000001</v>
      </c>
      <c r="R361" s="4">
        <f ca="1">MAX(0,IF(EURIBOR!X362&lt;=1,EURIBOR!X362+1,IF(EURIBOR!X362&gt;=3,EURIBOR!X362,2+(EURIBOR!X362-1)/2)))</f>
        <v>1.4969999999999999</v>
      </c>
      <c r="S361" s="4">
        <f ca="1">MAX(0,IF(EURIBOR!Y362&lt;=1,EURIBOR!Y362+1,IF(EURIBOR!Y362&gt;=3,EURIBOR!Y362,2+(EURIBOR!Y362-1)/2)))</f>
        <v>3.8180000000000001</v>
      </c>
      <c r="T361" s="4">
        <f ca="1">MAX(0,IF(EURIBOR!Z362&lt;=1,EURIBOR!Z362+1,IF(EURIBOR!Z362&gt;=3,EURIBOR!Z362,2+(EURIBOR!Z362-1)/2)))</f>
        <v>1.744</v>
      </c>
      <c r="U361" s="4">
        <f ca="1">MAX(0,IF(EURIBOR!AA362&lt;=1,EURIBOR!AA362+1,IF(EURIBOR!AA362&gt;=3,EURIBOR!AA362,2+(EURIBOR!AA362-1)/2)))</f>
        <v>2.9444999999999997</v>
      </c>
      <c r="V361" s="4">
        <f ca="1">MAX(0,IF(EURIBOR!AB362&lt;=1,EURIBOR!AB362+1,IF(EURIBOR!AB362&gt;=3,EURIBOR!AB362,2+(EURIBOR!AB362-1)/2)))</f>
        <v>2.5629999999999997</v>
      </c>
      <c r="W361" s="4">
        <f ca="1">MAX(0,IF(EURIBOR!AC362&lt;=1,EURIBOR!AC362+1,IF(EURIBOR!AC362&gt;=3,EURIBOR!AC362,2+(EURIBOR!AC362-1)/2)))</f>
        <v>2.9704999999999999</v>
      </c>
      <c r="X361" s="4">
        <f ca="1">MAX(0,IF(EURIBOR!AD362&lt;=1,EURIBOR!AD362+1,IF(EURIBOR!AD362&gt;=3,EURIBOR!AD362,2+(EURIBOR!AD362-1)/2)))</f>
        <v>2.4714999999999998</v>
      </c>
      <c r="Y361" s="4">
        <f ca="1">MAX(0,IF(EURIBOR!AE362&lt;=1,EURIBOR!AE362+1,IF(EURIBOR!AE362&gt;=3,EURIBOR!AE362,2+(EURIBOR!AE362-1)/2)))</f>
        <v>3.41</v>
      </c>
      <c r="Z361" s="4">
        <f ca="1">MAX(0,IF(EURIBOR!AF362&lt;=1,EURIBOR!AF362+1,IF(EURIBOR!AF362&gt;=3,EURIBOR!AF362,2+(EURIBOR!AF362-1)/2)))</f>
        <v>2.6725000000000003</v>
      </c>
      <c r="AA361" s="4">
        <f ca="1">MAX(0,IF(EURIBOR!AG362&lt;=1,EURIBOR!AG362+1,IF(EURIBOR!AG362&gt;=3,EURIBOR!AG362,2+(EURIBOR!AG362-1)/2)))</f>
        <v>2.4125000000000001</v>
      </c>
      <c r="AB361" s="4">
        <f ca="1">MAX(0,IF(EURIBOR!AH362&lt;=1,EURIBOR!AH362+1,IF(EURIBOR!AH362&gt;=3,EURIBOR!AH362,2+(EURIBOR!AH362-1)/2)))</f>
        <v>2.5745</v>
      </c>
      <c r="AC361" s="4">
        <f ca="1">MAX(0,IF(EURIBOR!AI362&lt;=1,EURIBOR!AI362+1,IF(EURIBOR!AI362&gt;=3,EURIBOR!AI362,2+(EURIBOR!AI362-1)/2)))</f>
        <v>4.2160000000000002</v>
      </c>
      <c r="AD361" s="4">
        <f ca="1">MAX(0,IF(EURIBOR!AJ362&lt;=1,EURIBOR!AJ362+1,IF(EURIBOR!AJ362&gt;=3,EURIBOR!AJ362,2+(EURIBOR!AJ362-1)/2)))</f>
        <v>2.024</v>
      </c>
    </row>
    <row r="362" spans="1:30" x14ac:dyDescent="0.25">
      <c r="A362" s="4">
        <f ca="1">MAX(0,IF(EURIBOR!G363&lt;=1,EURIBOR!G363+1,IF(EURIBOR!G363&gt;=3,EURIBOR!G363,2+(EURIBOR!G363-1)/2)))</f>
        <v>0.59099999999999997</v>
      </c>
      <c r="B362" s="4">
        <f ca="1">MAX(0,IF(EURIBOR!H363&lt;=1,EURIBOR!H363+1,IF(EURIBOR!H363&gt;=3,EURIBOR!H363,2+(EURIBOR!H363-1)/2)))</f>
        <v>1.1919999999999999</v>
      </c>
      <c r="C362" s="4">
        <f ca="1">MAX(0,IF(EURIBOR!I363&lt;=1,EURIBOR!I363+1,IF(EURIBOR!I363&gt;=3,EURIBOR!I363,2+(EURIBOR!I363-1)/2)))</f>
        <v>5.1130000000000004</v>
      </c>
      <c r="D362" s="4">
        <f ca="1">MAX(0,IF(EURIBOR!J363&lt;=1,EURIBOR!J363+1,IF(EURIBOR!J363&gt;=3,EURIBOR!J363,2+(EURIBOR!J363-1)/2)))</f>
        <v>1.8599999999999999</v>
      </c>
      <c r="E362" s="4">
        <f ca="1">MAX(0,IF(EURIBOR!K363&lt;=1,EURIBOR!K363+1,IF(EURIBOR!K363&gt;=3,EURIBOR!K363,2+(EURIBOR!K363-1)/2)))</f>
        <v>3.1789999999999998</v>
      </c>
      <c r="F362" s="4">
        <f ca="1">MAX(0,IF(EURIBOR!L363&lt;=1,EURIBOR!L363+1,IF(EURIBOR!L363&gt;=3,EURIBOR!L363,2+(EURIBOR!L363-1)/2)))</f>
        <v>4.9390000000000001</v>
      </c>
      <c r="G362" s="4">
        <f ca="1">MAX(0,IF(EURIBOR!M363&lt;=1,EURIBOR!M363+1,IF(EURIBOR!M363&gt;=3,EURIBOR!M363,2+(EURIBOR!M363-1)/2)))</f>
        <v>1.083</v>
      </c>
      <c r="H362" s="4">
        <f ca="1">MAX(0,IF(EURIBOR!N363&lt;=1,EURIBOR!N363+1,IF(EURIBOR!N363&gt;=3,EURIBOR!N363,2+(EURIBOR!N363-1)/2)))</f>
        <v>0.91200000000000003</v>
      </c>
      <c r="I362" s="4">
        <f ca="1">MAX(0,IF(EURIBOR!O363&lt;=1,EURIBOR!O363+1,IF(EURIBOR!O363&gt;=3,EURIBOR!O363,2+(EURIBOR!O363-1)/2)))</f>
        <v>4.8570000000000002</v>
      </c>
      <c r="J362" s="4">
        <f ca="1">MAX(0,IF(EURIBOR!P363&lt;=1,EURIBOR!P363+1,IF(EURIBOR!P363&gt;=3,EURIBOR!P363,2+(EURIBOR!P363-1)/2)))</f>
        <v>3.5019999999999998</v>
      </c>
      <c r="K362" s="4">
        <f ca="1">MAX(0,IF(EURIBOR!Q363&lt;=1,EURIBOR!Q363+1,IF(EURIBOR!Q363&gt;=3,EURIBOR!Q363,2+(EURIBOR!Q363-1)/2)))</f>
        <v>1.226</v>
      </c>
      <c r="L362" s="4">
        <f ca="1">MAX(0,IF(EURIBOR!R363&lt;=1,EURIBOR!R363+1,IF(EURIBOR!R363&gt;=3,EURIBOR!R363,2+(EURIBOR!R363-1)/2)))</f>
        <v>3.093</v>
      </c>
      <c r="M362" s="4">
        <f ca="1">MAX(0,IF(EURIBOR!S363&lt;=1,EURIBOR!S363+1,IF(EURIBOR!S363&gt;=3,EURIBOR!S363,2+(EURIBOR!S363-1)/2)))</f>
        <v>5.0410000000000004</v>
      </c>
      <c r="N362" s="4">
        <f ca="1">MAX(0,IF(EURIBOR!T363&lt;=1,EURIBOR!T363+1,IF(EURIBOR!T363&gt;=3,EURIBOR!T363,2+(EURIBOR!T363-1)/2)))</f>
        <v>3.41</v>
      </c>
      <c r="O362" s="4">
        <f ca="1">MAX(0,IF(EURIBOR!U363&lt;=1,EURIBOR!U363+1,IF(EURIBOR!U363&gt;=3,EURIBOR!U363,2+(EURIBOR!U363-1)/2)))</f>
        <v>0.55600000000000005</v>
      </c>
      <c r="P362" s="4">
        <f ca="1">MAX(0,IF(EURIBOR!V363&lt;=1,EURIBOR!V363+1,IF(EURIBOR!V363&gt;=3,EURIBOR!V363,2+(EURIBOR!V363-1)/2)))</f>
        <v>2.9444999999999997</v>
      </c>
      <c r="Q362" s="4">
        <f ca="1">MAX(0,IF(EURIBOR!W363&lt;=1,EURIBOR!W363+1,IF(EURIBOR!W363&gt;=3,EURIBOR!W363,2+(EURIBOR!W363-1)/2)))</f>
        <v>1.2050000000000001</v>
      </c>
      <c r="R362" s="4">
        <f ca="1">MAX(0,IF(EURIBOR!X363&lt;=1,EURIBOR!X363+1,IF(EURIBOR!X363&gt;=3,EURIBOR!X363,2+(EURIBOR!X363-1)/2)))</f>
        <v>1.3320000000000001</v>
      </c>
      <c r="S362" s="4">
        <f ca="1">MAX(0,IF(EURIBOR!Y363&lt;=1,EURIBOR!Y363+1,IF(EURIBOR!Y363&gt;=3,EURIBOR!Y363,2+(EURIBOR!Y363-1)/2)))</f>
        <v>3.891</v>
      </c>
      <c r="T362" s="4">
        <f ca="1">MAX(0,IF(EURIBOR!Z363&lt;=1,EURIBOR!Z363+1,IF(EURIBOR!Z363&gt;=3,EURIBOR!Z363,2+(EURIBOR!Z363-1)/2)))</f>
        <v>1.6850000000000001</v>
      </c>
      <c r="U362" s="4">
        <f ca="1">MAX(0,IF(EURIBOR!AA363&lt;=1,EURIBOR!AA363+1,IF(EURIBOR!AA363&gt;=3,EURIBOR!AA363,2+(EURIBOR!AA363-1)/2)))</f>
        <v>2.9930000000000003</v>
      </c>
      <c r="V362" s="4">
        <f ca="1">MAX(0,IF(EURIBOR!AB363&lt;=1,EURIBOR!AB363+1,IF(EURIBOR!AB363&gt;=3,EURIBOR!AB363,2+(EURIBOR!AB363-1)/2)))</f>
        <v>2.5555000000000003</v>
      </c>
      <c r="W362" s="4">
        <f ca="1">MAX(0,IF(EURIBOR!AC363&lt;=1,EURIBOR!AC363+1,IF(EURIBOR!AC363&gt;=3,EURIBOR!AC363,2+(EURIBOR!AC363-1)/2)))</f>
        <v>2.9159999999999999</v>
      </c>
      <c r="X362" s="4">
        <f ca="1">MAX(0,IF(EURIBOR!AD363&lt;=1,EURIBOR!AD363+1,IF(EURIBOR!AD363&gt;=3,EURIBOR!AD363,2+(EURIBOR!AD363-1)/2)))</f>
        <v>2.3174999999999999</v>
      </c>
      <c r="Y362" s="4">
        <f ca="1">MAX(0,IF(EURIBOR!AE363&lt;=1,EURIBOR!AE363+1,IF(EURIBOR!AE363&gt;=3,EURIBOR!AE363,2+(EURIBOR!AE363-1)/2)))</f>
        <v>3.3519999999999999</v>
      </c>
      <c r="Z362" s="4">
        <f ca="1">MAX(0,IF(EURIBOR!AF363&lt;=1,EURIBOR!AF363+1,IF(EURIBOR!AF363&gt;=3,EURIBOR!AF363,2+(EURIBOR!AF363-1)/2)))</f>
        <v>2.8200000000000003</v>
      </c>
      <c r="AA362" s="4">
        <f ca="1">MAX(0,IF(EURIBOR!AG363&lt;=1,EURIBOR!AG363+1,IF(EURIBOR!AG363&gt;=3,EURIBOR!AG363,2+(EURIBOR!AG363-1)/2)))</f>
        <v>2.5315000000000003</v>
      </c>
      <c r="AB362" s="4">
        <f ca="1">MAX(0,IF(EURIBOR!AH363&lt;=1,EURIBOR!AH363+1,IF(EURIBOR!AH363&gt;=3,EURIBOR!AH363,2+(EURIBOR!AH363-1)/2)))</f>
        <v>2.5445000000000002</v>
      </c>
      <c r="AC362" s="4">
        <f ca="1">MAX(0,IF(EURIBOR!AI363&lt;=1,EURIBOR!AI363+1,IF(EURIBOR!AI363&gt;=3,EURIBOR!AI363,2+(EURIBOR!AI363-1)/2)))</f>
        <v>4.5439999999999996</v>
      </c>
      <c r="AD362" s="4">
        <f ca="1">MAX(0,IF(EURIBOR!AJ363&lt;=1,EURIBOR!AJ363+1,IF(EURIBOR!AJ363&gt;=3,EURIBOR!AJ363,2+(EURIBOR!AJ363-1)/2)))</f>
        <v>1.8580000000000001</v>
      </c>
    </row>
    <row r="363" spans="1:30" x14ac:dyDescent="0.25">
      <c r="A363" s="4">
        <f ca="1">MAX(0,IF(EURIBOR!G364&lt;=1,EURIBOR!G364+1,IF(EURIBOR!G364&gt;=3,EURIBOR!G364,2+(EURIBOR!G364-1)/2)))</f>
        <v>0.58299999999999996</v>
      </c>
      <c r="B363" s="4">
        <f ca="1">MAX(0,IF(EURIBOR!H364&lt;=1,EURIBOR!H364+1,IF(EURIBOR!H364&gt;=3,EURIBOR!H364,2+(EURIBOR!H364-1)/2)))</f>
        <v>1.097</v>
      </c>
      <c r="C363" s="4">
        <f ca="1">MAX(0,IF(EURIBOR!I364&lt;=1,EURIBOR!I364+1,IF(EURIBOR!I364&gt;=3,EURIBOR!I364,2+(EURIBOR!I364-1)/2)))</f>
        <v>4.2380000000000004</v>
      </c>
      <c r="D363" s="4">
        <f ca="1">MAX(0,IF(EURIBOR!J364&lt;=1,EURIBOR!J364+1,IF(EURIBOR!J364&gt;=3,EURIBOR!J364,2+(EURIBOR!J364-1)/2)))</f>
        <v>1.772</v>
      </c>
      <c r="E363" s="4">
        <f ca="1">MAX(0,IF(EURIBOR!K364&lt;=1,EURIBOR!K364+1,IF(EURIBOR!K364&gt;=3,EURIBOR!K364,2+(EURIBOR!K364-1)/2)))</f>
        <v>3.3719999999999999</v>
      </c>
      <c r="F363" s="4">
        <f ca="1">MAX(0,IF(EURIBOR!L364&lt;=1,EURIBOR!L364+1,IF(EURIBOR!L364&gt;=3,EURIBOR!L364,2+(EURIBOR!L364-1)/2)))</f>
        <v>4.7709999999999999</v>
      </c>
      <c r="G363" s="4">
        <f ca="1">MAX(0,IF(EURIBOR!M364&lt;=1,EURIBOR!M364+1,IF(EURIBOR!M364&gt;=3,EURIBOR!M364,2+(EURIBOR!M364-1)/2)))</f>
        <v>1.081</v>
      </c>
      <c r="H363" s="4">
        <f ca="1">MAX(0,IF(EURIBOR!N364&lt;=1,EURIBOR!N364+1,IF(EURIBOR!N364&gt;=3,EURIBOR!N364,2+(EURIBOR!N364-1)/2)))</f>
        <v>0.874</v>
      </c>
      <c r="I363" s="4">
        <f ca="1">MAX(0,IF(EURIBOR!O364&lt;=1,EURIBOR!O364+1,IF(EURIBOR!O364&gt;=3,EURIBOR!O364,2+(EURIBOR!O364-1)/2)))</f>
        <v>4.9409999999999998</v>
      </c>
      <c r="J363" s="4">
        <f ca="1">MAX(0,IF(EURIBOR!P364&lt;=1,EURIBOR!P364+1,IF(EURIBOR!P364&gt;=3,EURIBOR!P364,2+(EURIBOR!P364-1)/2)))</f>
        <v>3.597</v>
      </c>
      <c r="K363" s="4">
        <f ca="1">MAX(0,IF(EURIBOR!Q364&lt;=1,EURIBOR!Q364+1,IF(EURIBOR!Q364&gt;=3,EURIBOR!Q364,2+(EURIBOR!Q364-1)/2)))</f>
        <v>1.2230000000000001</v>
      </c>
      <c r="L363" s="4">
        <f ca="1">MAX(0,IF(EURIBOR!R364&lt;=1,EURIBOR!R364+1,IF(EURIBOR!R364&gt;=3,EURIBOR!R364,2+(EURIBOR!R364-1)/2)))</f>
        <v>3.0470000000000002</v>
      </c>
      <c r="M363" s="4">
        <f ca="1">MAX(0,IF(EURIBOR!S364&lt;=1,EURIBOR!S364+1,IF(EURIBOR!S364&gt;=3,EURIBOR!S364,2+(EURIBOR!S364-1)/2)))</f>
        <v>5.0919999999999996</v>
      </c>
      <c r="N363" s="4">
        <f ca="1">MAX(0,IF(EURIBOR!T364&lt;=1,EURIBOR!T364+1,IF(EURIBOR!T364&gt;=3,EURIBOR!T364,2+(EURIBOR!T364-1)/2)))</f>
        <v>3.3519999999999999</v>
      </c>
      <c r="O363" s="4">
        <f ca="1">MAX(0,IF(EURIBOR!U364&lt;=1,EURIBOR!U364+1,IF(EURIBOR!U364&gt;=3,EURIBOR!U364,2+(EURIBOR!U364-1)/2)))</f>
        <v>0.52</v>
      </c>
      <c r="P363" s="4">
        <f ca="1">MAX(0,IF(EURIBOR!V364&lt;=1,EURIBOR!V364+1,IF(EURIBOR!V364&gt;=3,EURIBOR!V364,2+(EURIBOR!V364-1)/2)))</f>
        <v>2.9930000000000003</v>
      </c>
      <c r="Q363" s="4">
        <f ca="1">MAX(0,IF(EURIBOR!W364&lt;=1,EURIBOR!W364+1,IF(EURIBOR!W364&gt;=3,EURIBOR!W364,2+(EURIBOR!W364-1)/2)))</f>
        <v>1.2230000000000001</v>
      </c>
      <c r="R363" s="4">
        <f ca="1">MAX(0,IF(EURIBOR!X364&lt;=1,EURIBOR!X364+1,IF(EURIBOR!X364&gt;=3,EURIBOR!X364,2+(EURIBOR!X364-1)/2)))</f>
        <v>1.246</v>
      </c>
      <c r="S363" s="4">
        <f ca="1">MAX(0,IF(EURIBOR!Y364&lt;=1,EURIBOR!Y364+1,IF(EURIBOR!Y364&gt;=3,EURIBOR!Y364,2+(EURIBOR!Y364-1)/2)))</f>
        <v>3.9750000000000001</v>
      </c>
      <c r="T363" s="4">
        <f ca="1">MAX(0,IF(EURIBOR!Z364&lt;=1,EURIBOR!Z364+1,IF(EURIBOR!Z364&gt;=3,EURIBOR!Z364,2+(EURIBOR!Z364-1)/2)))</f>
        <v>1.659</v>
      </c>
      <c r="U363" s="4">
        <f ca="1">MAX(0,IF(EURIBOR!AA364&lt;=1,EURIBOR!AA364+1,IF(EURIBOR!AA364&gt;=3,EURIBOR!AA364,2+(EURIBOR!AA364-1)/2)))</f>
        <v>3.1019999999999999</v>
      </c>
      <c r="V363" s="4">
        <f ca="1">MAX(0,IF(EURIBOR!AB364&lt;=1,EURIBOR!AB364+1,IF(EURIBOR!AB364&gt;=3,EURIBOR!AB364,2+(EURIBOR!AB364-1)/2)))</f>
        <v>2.5594999999999999</v>
      </c>
      <c r="W363" s="4">
        <f ca="1">MAX(0,IF(EURIBOR!AC364&lt;=1,EURIBOR!AC364+1,IF(EURIBOR!AC364&gt;=3,EURIBOR!AC364,2+(EURIBOR!AC364-1)/2)))</f>
        <v>2.8434999999999997</v>
      </c>
      <c r="X363" s="4">
        <f ca="1">MAX(0,IF(EURIBOR!AD364&lt;=1,EURIBOR!AD364+1,IF(EURIBOR!AD364&gt;=3,EURIBOR!AD364,2+(EURIBOR!AD364-1)/2)))</f>
        <v>2.2109999999999999</v>
      </c>
      <c r="Y363" s="4">
        <f ca="1">MAX(0,IF(EURIBOR!AE364&lt;=1,EURIBOR!AE364+1,IF(EURIBOR!AE364&gt;=3,EURIBOR!AE364,2+(EURIBOR!AE364-1)/2)))</f>
        <v>3.31</v>
      </c>
      <c r="Z363" s="4">
        <f ca="1">MAX(0,IF(EURIBOR!AF364&lt;=1,EURIBOR!AF364+1,IF(EURIBOR!AF364&gt;=3,EURIBOR!AF364,2+(EURIBOR!AF364-1)/2)))</f>
        <v>2.9590000000000001</v>
      </c>
      <c r="AA363" s="4">
        <f ca="1">MAX(0,IF(EURIBOR!AG364&lt;=1,EURIBOR!AG364+1,IF(EURIBOR!AG364&gt;=3,EURIBOR!AG364,2+(EURIBOR!AG364-1)/2)))</f>
        <v>2.6725000000000003</v>
      </c>
      <c r="AB363" s="4">
        <f ca="1">MAX(0,IF(EURIBOR!AH364&lt;=1,EURIBOR!AH364+1,IF(EURIBOR!AH364&gt;=3,EURIBOR!AH364,2+(EURIBOR!AH364-1)/2)))</f>
        <v>2.5354999999999999</v>
      </c>
      <c r="AC363" s="4">
        <f ca="1">MAX(0,IF(EURIBOR!AI364&lt;=1,EURIBOR!AI364+1,IF(EURIBOR!AI364&gt;=3,EURIBOR!AI364,2+(EURIBOR!AI364-1)/2)))</f>
        <v>4.742</v>
      </c>
      <c r="AD363" s="4">
        <f ca="1">MAX(0,IF(EURIBOR!AJ364&lt;=1,EURIBOR!AJ364+1,IF(EURIBOR!AJ364&gt;=3,EURIBOR!AJ364,2+(EURIBOR!AJ364-1)/2)))</f>
        <v>1.744</v>
      </c>
    </row>
    <row r="364" spans="1:30" x14ac:dyDescent="0.25">
      <c r="A364" s="4">
        <f ca="1">MAX(0,IF(EURIBOR!G365&lt;=1,EURIBOR!G365+1,IF(EURIBOR!G365&gt;=3,EURIBOR!G365,2+(EURIBOR!G365-1)/2)))</f>
        <v>0.746</v>
      </c>
      <c r="B364" s="4">
        <f ca="1">MAX(0,IF(EURIBOR!H365&lt;=1,EURIBOR!H365+1,IF(EURIBOR!H365&gt;=3,EURIBOR!H365,2+(EURIBOR!H365-1)/2)))</f>
        <v>1.083</v>
      </c>
      <c r="C364" s="4">
        <f ca="1">MAX(0,IF(EURIBOR!I365&lt;=1,EURIBOR!I365+1,IF(EURIBOR!I365&gt;=3,EURIBOR!I365,2+(EURIBOR!I365-1)/2)))</f>
        <v>3.2930000000000001</v>
      </c>
      <c r="D364" s="4">
        <f ca="1">MAX(0,IF(EURIBOR!J365&lt;=1,EURIBOR!J365+1,IF(EURIBOR!J365&gt;=3,EURIBOR!J365,2+(EURIBOR!J365-1)/2)))</f>
        <v>1.738</v>
      </c>
      <c r="E364" s="4">
        <f ca="1">MAX(0,IF(EURIBOR!K365&lt;=1,EURIBOR!K365+1,IF(EURIBOR!K365&gt;=3,EURIBOR!K365,2+(EURIBOR!K365-1)/2)))</f>
        <v>3.536</v>
      </c>
      <c r="F364" s="4">
        <f ca="1">MAX(0,IF(EURIBOR!L365&lt;=1,EURIBOR!L365+1,IF(EURIBOR!L365&gt;=3,EURIBOR!L365,2+(EURIBOR!L365-1)/2)))</f>
        <v>4.7560000000000002</v>
      </c>
      <c r="G364" s="4">
        <f ca="1">MAX(0,IF(EURIBOR!M365&lt;=1,EURIBOR!M365+1,IF(EURIBOR!M365&gt;=3,EURIBOR!M365,2+(EURIBOR!M365-1)/2)))</f>
        <v>1.081</v>
      </c>
      <c r="H364" s="4">
        <f ca="1">MAX(0,IF(EURIBOR!N365&lt;=1,EURIBOR!N365+1,IF(EURIBOR!N365&gt;=3,EURIBOR!N365,2+(EURIBOR!N365-1)/2)))</f>
        <v>0.85399999999999998</v>
      </c>
      <c r="I364" s="4">
        <f ca="1">MAX(0,IF(EURIBOR!O365&lt;=1,EURIBOR!O365+1,IF(EURIBOR!O365&gt;=3,EURIBOR!O365,2+(EURIBOR!O365-1)/2)))</f>
        <v>4.9610000000000003</v>
      </c>
      <c r="J364" s="4">
        <f ca="1">MAX(0,IF(EURIBOR!P365&lt;=1,EURIBOR!P365+1,IF(EURIBOR!P365&gt;=3,EURIBOR!P365,2+(EURIBOR!P365-1)/2)))</f>
        <v>3.6840000000000002</v>
      </c>
      <c r="K364" s="4">
        <f ca="1">MAX(0,IF(EURIBOR!Q365&lt;=1,EURIBOR!Q365+1,IF(EURIBOR!Q365&gt;=3,EURIBOR!Q365,2+(EURIBOR!Q365-1)/2)))</f>
        <v>1.226</v>
      </c>
      <c r="L364" s="4">
        <f ca="1">MAX(0,IF(EURIBOR!R365&lt;=1,EURIBOR!R365+1,IF(EURIBOR!R365&gt;=3,EURIBOR!R365,2+(EURIBOR!R365-1)/2)))</f>
        <v>2.8479999999999999</v>
      </c>
      <c r="M364" s="4">
        <f ca="1">MAX(0,IF(EURIBOR!S365&lt;=1,EURIBOR!S365+1,IF(EURIBOR!S365&gt;=3,EURIBOR!S365,2+(EURIBOR!S365-1)/2)))</f>
        <v>4.9390000000000001</v>
      </c>
      <c r="N364" s="4">
        <f ca="1">MAX(0,IF(EURIBOR!T365&lt;=1,EURIBOR!T365+1,IF(EURIBOR!T365&gt;=3,EURIBOR!T365,2+(EURIBOR!T365-1)/2)))</f>
        <v>3.31</v>
      </c>
      <c r="O364" s="4">
        <f ca="1">MAX(0,IF(EURIBOR!U365&lt;=1,EURIBOR!U365+1,IF(EURIBOR!U365&gt;=3,EURIBOR!U365,2+(EURIBOR!U365-1)/2)))</f>
        <v>0.50900000000000001</v>
      </c>
      <c r="P364" s="4">
        <f ca="1">MAX(0,IF(EURIBOR!V365&lt;=1,EURIBOR!V365+1,IF(EURIBOR!V365&gt;=3,EURIBOR!V365,2+(EURIBOR!V365-1)/2)))</f>
        <v>3.1019999999999999</v>
      </c>
      <c r="Q364" s="4">
        <f ca="1">MAX(0,IF(EURIBOR!W365&lt;=1,EURIBOR!W365+1,IF(EURIBOR!W365&gt;=3,EURIBOR!W365,2+(EURIBOR!W365-1)/2)))</f>
        <v>1.206</v>
      </c>
      <c r="R364" s="4">
        <f ca="1">MAX(0,IF(EURIBOR!X365&lt;=1,EURIBOR!X365+1,IF(EURIBOR!X365&gt;=3,EURIBOR!X365,2+(EURIBOR!X365-1)/2)))</f>
        <v>1.208</v>
      </c>
      <c r="S364" s="4">
        <f ca="1">MAX(0,IF(EURIBOR!Y365&lt;=1,EURIBOR!Y365+1,IF(EURIBOR!Y365&gt;=3,EURIBOR!Y365,2+(EURIBOR!Y365-1)/2)))</f>
        <v>4.0709999999999997</v>
      </c>
      <c r="T364" s="4">
        <f ca="1">MAX(0,IF(EURIBOR!Z365&lt;=1,EURIBOR!Z365+1,IF(EURIBOR!Z365&gt;=3,EURIBOR!Z365,2+(EURIBOR!Z365-1)/2)))</f>
        <v>1.4969999999999999</v>
      </c>
      <c r="U364" s="4">
        <f ca="1">MAX(0,IF(EURIBOR!AA365&lt;=1,EURIBOR!AA365+1,IF(EURIBOR!AA365&gt;=3,EURIBOR!AA365,2+(EURIBOR!AA365-1)/2)))</f>
        <v>3.226</v>
      </c>
      <c r="V364" s="4">
        <f ca="1">MAX(0,IF(EURIBOR!AB365&lt;=1,EURIBOR!AB365+1,IF(EURIBOR!AB365&gt;=3,EURIBOR!AB365,2+(EURIBOR!AB365-1)/2)))</f>
        <v>2.5659999999999998</v>
      </c>
      <c r="W364" s="4">
        <f ca="1">MAX(0,IF(EURIBOR!AC365&lt;=1,EURIBOR!AC365+1,IF(EURIBOR!AC365&gt;=3,EURIBOR!AC365,2+(EURIBOR!AC365-1)/2)))</f>
        <v>2.7649999999999997</v>
      </c>
      <c r="X364" s="4">
        <f ca="1">MAX(0,IF(EURIBOR!AD365&lt;=1,EURIBOR!AD365+1,IF(EURIBOR!AD365&gt;=3,EURIBOR!AD365,2+(EURIBOR!AD365-1)/2)))</f>
        <v>2.141</v>
      </c>
      <c r="Y364" s="4">
        <f ca="1">MAX(0,IF(EURIBOR!AE365&lt;=1,EURIBOR!AE365+1,IF(EURIBOR!AE365&gt;=3,EURIBOR!AE365,2+(EURIBOR!AE365-1)/2)))</f>
        <v>3.2610000000000001</v>
      </c>
      <c r="Z364" s="4">
        <f ca="1">MAX(0,IF(EURIBOR!AF365&lt;=1,EURIBOR!AF365+1,IF(EURIBOR!AF365&gt;=3,EURIBOR!AF365,2+(EURIBOR!AF365-1)/2)))</f>
        <v>3.1789999999999998</v>
      </c>
      <c r="AA364" s="4">
        <f ca="1">MAX(0,IF(EURIBOR!AG365&lt;=1,EURIBOR!AG365+1,IF(EURIBOR!AG365&gt;=3,EURIBOR!AG365,2+(EURIBOR!AG365-1)/2)))</f>
        <v>2.8200000000000003</v>
      </c>
      <c r="AB364" s="4">
        <f ca="1">MAX(0,IF(EURIBOR!AH365&lt;=1,EURIBOR!AH365+1,IF(EURIBOR!AH365&gt;=3,EURIBOR!AH365,2+(EURIBOR!AH365-1)/2)))</f>
        <v>2.5145</v>
      </c>
      <c r="AC364" s="4">
        <f ca="1">MAX(0,IF(EURIBOR!AI365&lt;=1,EURIBOR!AI365+1,IF(EURIBOR!AI365&gt;=3,EURIBOR!AI365,2+(EURIBOR!AI365-1)/2)))</f>
        <v>4.6870000000000003</v>
      </c>
      <c r="AD364" s="4">
        <f ca="1">MAX(0,IF(EURIBOR!AJ365&lt;=1,EURIBOR!AJ365+1,IF(EURIBOR!AJ365&gt;=3,EURIBOR!AJ365,2+(EURIBOR!AJ365-1)/2)))</f>
        <v>1.6850000000000001</v>
      </c>
    </row>
    <row r="365" spans="1:30" x14ac:dyDescent="0.25">
      <c r="A365" s="4">
        <f ca="1">MAX(0,IF(EURIBOR!G366&lt;=1,EURIBOR!G366+1,IF(EURIBOR!G366&gt;=3,EURIBOR!G366,2+(EURIBOR!G366-1)/2)))</f>
        <v>0.72799999999999998</v>
      </c>
      <c r="B365" s="4">
        <f ca="1">MAX(0,IF(EURIBOR!H366&lt;=1,EURIBOR!H366+1,IF(EURIBOR!H366&gt;=3,EURIBOR!H366,2+(EURIBOR!H366-1)/2)))</f>
        <v>1.081</v>
      </c>
      <c r="C365" s="4">
        <f ca="1">MAX(0,IF(EURIBOR!I366&lt;=1,EURIBOR!I366+1,IF(EURIBOR!I366&gt;=3,EURIBOR!I366,2+(EURIBOR!I366-1)/2)))</f>
        <v>2.7284999999999999</v>
      </c>
      <c r="D365" s="4">
        <f ca="1">MAX(0,IF(EURIBOR!J366&lt;=1,EURIBOR!J366+1,IF(EURIBOR!J366&gt;=3,EURIBOR!J366,2+(EURIBOR!J366-1)/2)))</f>
        <v>1.716</v>
      </c>
      <c r="E365" s="4">
        <f ca="1">MAX(0,IF(EURIBOR!K366&lt;=1,EURIBOR!K366+1,IF(EURIBOR!K366&gt;=3,EURIBOR!K366,2+(EURIBOR!K366-1)/2)))</f>
        <v>3.6720000000000002</v>
      </c>
      <c r="F365" s="4">
        <f ca="1">MAX(0,IF(EURIBOR!L366&lt;=1,EURIBOR!L366+1,IF(EURIBOR!L366&gt;=3,EURIBOR!L366,2+(EURIBOR!L366-1)/2)))</f>
        <v>4.7089999999999996</v>
      </c>
      <c r="G365" s="4">
        <f ca="1">MAX(0,IF(EURIBOR!M366&lt;=1,EURIBOR!M366+1,IF(EURIBOR!M366&gt;=3,EURIBOR!M366,2+(EURIBOR!M366-1)/2)))</f>
        <v>1.0629999999999999</v>
      </c>
      <c r="H365" s="4">
        <f ca="1">MAX(0,IF(EURIBOR!N366&lt;=1,EURIBOR!N366+1,IF(EURIBOR!N366&gt;=3,EURIBOR!N366,2+(EURIBOR!N366-1)/2)))</f>
        <v>0.81600000000000006</v>
      </c>
      <c r="I365" s="4">
        <f ca="1">MAX(0,IF(EURIBOR!O366&lt;=1,EURIBOR!O366+1,IF(EURIBOR!O366&gt;=3,EURIBOR!O366,2+(EURIBOR!O366-1)/2)))</f>
        <v>4.9649999999999999</v>
      </c>
      <c r="J365" s="4">
        <f ca="1">MAX(0,IF(EURIBOR!P366&lt;=1,EURIBOR!P366+1,IF(EURIBOR!P366&gt;=3,EURIBOR!P366,2+(EURIBOR!P366-1)/2)))</f>
        <v>3.7519999999999998</v>
      </c>
      <c r="K365" s="4">
        <f ca="1">MAX(0,IF(EURIBOR!Q366&lt;=1,EURIBOR!Q366+1,IF(EURIBOR!Q366&gt;=3,EURIBOR!Q366,2+(EURIBOR!Q366-1)/2)))</f>
        <v>1.2230000000000001</v>
      </c>
      <c r="L365" s="4">
        <f ca="1">MAX(0,IF(EURIBOR!R366&lt;=1,EURIBOR!R366+1,IF(EURIBOR!R366&gt;=3,EURIBOR!R366,2+(EURIBOR!R366-1)/2)))</f>
        <v>2.7895000000000003</v>
      </c>
      <c r="M365" s="4">
        <f ca="1">MAX(0,IF(EURIBOR!S366&lt;=1,EURIBOR!S366+1,IF(EURIBOR!S366&gt;=3,EURIBOR!S366,2+(EURIBOR!S366-1)/2)))</f>
        <v>4.7709999999999999</v>
      </c>
      <c r="N365" s="4">
        <f ca="1">MAX(0,IF(EURIBOR!T366&lt;=1,EURIBOR!T366+1,IF(EURIBOR!T366&gt;=3,EURIBOR!T366,2+(EURIBOR!T366-1)/2)))</f>
        <v>3.2610000000000001</v>
      </c>
      <c r="O365" s="4">
        <f ca="1">MAX(0,IF(EURIBOR!U366&lt;=1,EURIBOR!U366+1,IF(EURIBOR!U366&gt;=3,EURIBOR!U366,2+(EURIBOR!U366-1)/2)))</f>
        <v>0.49099999999999999</v>
      </c>
      <c r="P365" s="4">
        <f ca="1">MAX(0,IF(EURIBOR!V366&lt;=1,EURIBOR!V366+1,IF(EURIBOR!V366&gt;=3,EURIBOR!V366,2+(EURIBOR!V366-1)/2)))</f>
        <v>3.226</v>
      </c>
      <c r="Q365" s="4">
        <f ca="1">MAX(0,IF(EURIBOR!W366&lt;=1,EURIBOR!W366+1,IF(EURIBOR!W366&gt;=3,EURIBOR!W366,2+(EURIBOR!W366-1)/2)))</f>
        <v>1.2090000000000001</v>
      </c>
      <c r="R365" s="4">
        <f ca="1">MAX(0,IF(EURIBOR!X366&lt;=1,EURIBOR!X366+1,IF(EURIBOR!X366&gt;=3,EURIBOR!X366,2+(EURIBOR!X366-1)/2)))</f>
        <v>1.1919999999999999</v>
      </c>
      <c r="S365" s="4">
        <f ca="1">MAX(0,IF(EURIBOR!Y366&lt;=1,EURIBOR!Y366+1,IF(EURIBOR!Y366&gt;=3,EURIBOR!Y366,2+(EURIBOR!Y366-1)/2)))</f>
        <v>4.1479999999999997</v>
      </c>
      <c r="T365" s="4">
        <f ca="1">MAX(0,IF(EURIBOR!Z366&lt;=1,EURIBOR!Z366+1,IF(EURIBOR!Z366&gt;=3,EURIBOR!Z366,2+(EURIBOR!Z366-1)/2)))</f>
        <v>1.3320000000000001</v>
      </c>
      <c r="U365" s="4">
        <f ca="1">MAX(0,IF(EURIBOR!AA366&lt;=1,EURIBOR!AA366+1,IF(EURIBOR!AA366&gt;=3,EURIBOR!AA366,2+(EURIBOR!AA366-1)/2)))</f>
        <v>3.335</v>
      </c>
      <c r="V365" s="4">
        <f ca="1">MAX(0,IF(EURIBOR!AB366&lt;=1,EURIBOR!AB366+1,IF(EURIBOR!AB366&gt;=3,EURIBOR!AB366,2+(EURIBOR!AB366-1)/2)))</f>
        <v>2.5694999999999997</v>
      </c>
      <c r="W365" s="4">
        <f ca="1">MAX(0,IF(EURIBOR!AC366&lt;=1,EURIBOR!AC366+1,IF(EURIBOR!AC366&gt;=3,EURIBOR!AC366,2+(EURIBOR!AC366-1)/2)))</f>
        <v>2.7664999999999997</v>
      </c>
      <c r="X365" s="4">
        <f ca="1">MAX(0,IF(EURIBOR!AD366&lt;=1,EURIBOR!AD366+1,IF(EURIBOR!AD366&gt;=3,EURIBOR!AD366,2+(EURIBOR!AD366-1)/2)))</f>
        <v>2.1114999999999999</v>
      </c>
      <c r="Y365" s="4">
        <f ca="1">MAX(0,IF(EURIBOR!AE366&lt;=1,EURIBOR!AE366+1,IF(EURIBOR!AE366&gt;=3,EURIBOR!AE366,2+(EURIBOR!AE366-1)/2)))</f>
        <v>3.1240000000000001</v>
      </c>
      <c r="Z365" s="4">
        <f ca="1">MAX(0,IF(EURIBOR!AF366&lt;=1,EURIBOR!AF366+1,IF(EURIBOR!AF366&gt;=3,EURIBOR!AF366,2+(EURIBOR!AF366-1)/2)))</f>
        <v>3.3719999999999999</v>
      </c>
      <c r="AA365" s="4">
        <f ca="1">MAX(0,IF(EURIBOR!AG366&lt;=1,EURIBOR!AG366+1,IF(EURIBOR!AG366&gt;=3,EURIBOR!AG366,2+(EURIBOR!AG366-1)/2)))</f>
        <v>2.9590000000000001</v>
      </c>
      <c r="AB365" s="4">
        <f ca="1">MAX(0,IF(EURIBOR!AH366&lt;=1,EURIBOR!AH366+1,IF(EURIBOR!AH366&gt;=3,EURIBOR!AH366,2+(EURIBOR!AH366-1)/2)))</f>
        <v>2.5244999999999997</v>
      </c>
      <c r="AC365" s="4">
        <f ca="1">MAX(0,IF(EURIBOR!AI366&lt;=1,EURIBOR!AI366+1,IF(EURIBOR!AI366&gt;=3,EURIBOR!AI366,2+(EURIBOR!AI366-1)/2)))</f>
        <v>4.6390000000000002</v>
      </c>
      <c r="AD365" s="4">
        <f ca="1">MAX(0,IF(EURIBOR!AJ366&lt;=1,EURIBOR!AJ366+1,IF(EURIBOR!AJ366&gt;=3,EURIBOR!AJ366,2+(EURIBOR!AJ366-1)/2)))</f>
        <v>1.659</v>
      </c>
    </row>
    <row r="366" spans="1:30" x14ac:dyDescent="0.25">
      <c r="A366" s="4">
        <f ca="1">MAX(0,IF(EURIBOR!G367&lt;=1,EURIBOR!G367+1,IF(EURIBOR!G367&gt;=3,EURIBOR!G367,2+(EURIBOR!G367-1)/2)))</f>
        <v>0.624</v>
      </c>
      <c r="B366" s="4">
        <f ca="1">MAX(0,IF(EURIBOR!H367&lt;=1,EURIBOR!H367+1,IF(EURIBOR!H367&gt;=3,EURIBOR!H367,2+(EURIBOR!H367-1)/2)))</f>
        <v>1.081</v>
      </c>
      <c r="C366" s="4">
        <f ca="1">MAX(0,IF(EURIBOR!I367&lt;=1,EURIBOR!I367+1,IF(EURIBOR!I367&gt;=3,EURIBOR!I367,2+(EURIBOR!I367-1)/2)))</f>
        <v>2.4714999999999998</v>
      </c>
      <c r="D366" s="4">
        <f ca="1">MAX(0,IF(EURIBOR!J367&lt;=1,EURIBOR!J367+1,IF(EURIBOR!J367&gt;=3,EURIBOR!J367,2+(EURIBOR!J367-1)/2)))</f>
        <v>1.7130000000000001</v>
      </c>
      <c r="E366" s="4">
        <f ca="1">MAX(0,IF(EURIBOR!K367&lt;=1,EURIBOR!K367+1,IF(EURIBOR!K367&gt;=3,EURIBOR!K367,2+(EURIBOR!K367-1)/2)))</f>
        <v>3.78</v>
      </c>
      <c r="F366" s="4">
        <f ca="1">MAX(0,IF(EURIBOR!L367&lt;=1,EURIBOR!L367+1,IF(EURIBOR!L367&gt;=3,EURIBOR!L367,2+(EURIBOR!L367-1)/2)))</f>
        <v>4.6820000000000004</v>
      </c>
      <c r="G366" s="4">
        <f ca="1">MAX(0,IF(EURIBOR!M367&lt;=1,EURIBOR!M367+1,IF(EURIBOR!M367&gt;=3,EURIBOR!M367,2+(EURIBOR!M367-1)/2)))</f>
        <v>1.048</v>
      </c>
      <c r="H366" s="4">
        <f ca="1">MAX(0,IF(EURIBOR!N367&lt;=1,EURIBOR!N367+1,IF(EURIBOR!N367&gt;=3,EURIBOR!N367,2+(EURIBOR!N367-1)/2)))</f>
        <v>0.77100000000000002</v>
      </c>
      <c r="I366" s="4">
        <f ca="1">MAX(0,IF(EURIBOR!O367&lt;=1,EURIBOR!O367+1,IF(EURIBOR!O367&gt;=3,EURIBOR!O367,2+(EURIBOR!O367-1)/2)))</f>
        <v>5.0190000000000001</v>
      </c>
      <c r="J366" s="4">
        <f ca="1">MAX(0,IF(EURIBOR!P367&lt;=1,EURIBOR!P367+1,IF(EURIBOR!P367&gt;=3,EURIBOR!P367,2+(EURIBOR!P367-1)/2)))</f>
        <v>3.8180000000000001</v>
      </c>
      <c r="K366" s="4">
        <f ca="1">MAX(0,IF(EURIBOR!Q367&lt;=1,EURIBOR!Q367+1,IF(EURIBOR!Q367&gt;=3,EURIBOR!Q367,2+(EURIBOR!Q367-1)/2)))</f>
        <v>1.272</v>
      </c>
      <c r="L366" s="4">
        <f ca="1">MAX(0,IF(EURIBOR!R367&lt;=1,EURIBOR!R367+1,IF(EURIBOR!R367&gt;=3,EURIBOR!R367,2+(EURIBOR!R367-1)/2)))</f>
        <v>2.8134999999999999</v>
      </c>
      <c r="M366" s="4">
        <f ca="1">MAX(0,IF(EURIBOR!S367&lt;=1,EURIBOR!S367+1,IF(EURIBOR!S367&gt;=3,EURIBOR!S367,2+(EURIBOR!S367-1)/2)))</f>
        <v>4.7560000000000002</v>
      </c>
      <c r="N366" s="4">
        <f ca="1">MAX(0,IF(EURIBOR!T367&lt;=1,EURIBOR!T367+1,IF(EURIBOR!T367&gt;=3,EURIBOR!T367,2+(EURIBOR!T367-1)/2)))</f>
        <v>3.1240000000000001</v>
      </c>
      <c r="O366" s="4">
        <f ca="1">MAX(0,IF(EURIBOR!U367&lt;=1,EURIBOR!U367+1,IF(EURIBOR!U367&gt;=3,EURIBOR!U367,2+(EURIBOR!U367-1)/2)))</f>
        <v>0.47899999999999998</v>
      </c>
      <c r="P366" s="4">
        <f ca="1">MAX(0,IF(EURIBOR!V367&lt;=1,EURIBOR!V367+1,IF(EURIBOR!V367&gt;=3,EURIBOR!V367,2+(EURIBOR!V367-1)/2)))</f>
        <v>3.335</v>
      </c>
      <c r="Q366" s="4">
        <f ca="1">MAX(0,IF(EURIBOR!W367&lt;=1,EURIBOR!W367+1,IF(EURIBOR!W367&gt;=3,EURIBOR!W367,2+(EURIBOR!W367-1)/2)))</f>
        <v>1.2010000000000001</v>
      </c>
      <c r="R366" s="4">
        <f ca="1">MAX(0,IF(EURIBOR!X367&lt;=1,EURIBOR!X367+1,IF(EURIBOR!X367&gt;=3,EURIBOR!X367,2+(EURIBOR!X367-1)/2)))</f>
        <v>1.1850000000000001</v>
      </c>
      <c r="S366" s="4">
        <f ca="1">MAX(0,IF(EURIBOR!Y367&lt;=1,EURIBOR!Y367+1,IF(EURIBOR!Y367&gt;=3,EURIBOR!Y367,2+(EURIBOR!Y367-1)/2)))</f>
        <v>4.2160000000000002</v>
      </c>
      <c r="T366" s="4">
        <f ca="1">MAX(0,IF(EURIBOR!Z367&lt;=1,EURIBOR!Z367+1,IF(EURIBOR!Z367&gt;=3,EURIBOR!Z367,2+(EURIBOR!Z367-1)/2)))</f>
        <v>1.246</v>
      </c>
      <c r="U366" s="4">
        <f ca="1">MAX(0,IF(EURIBOR!AA367&lt;=1,EURIBOR!AA367+1,IF(EURIBOR!AA367&gt;=3,EURIBOR!AA367,2+(EURIBOR!AA367-1)/2)))</f>
        <v>3.5019999999999998</v>
      </c>
      <c r="V366" s="4">
        <f ca="1">MAX(0,IF(EURIBOR!AB367&lt;=1,EURIBOR!AB367+1,IF(EURIBOR!AB367&gt;=3,EURIBOR!AB367,2+(EURIBOR!AB367-1)/2)))</f>
        <v>2.5985</v>
      </c>
      <c r="W366" s="4">
        <f ca="1">MAX(0,IF(EURIBOR!AC367&lt;=1,EURIBOR!AC367+1,IF(EURIBOR!AC367&gt;=3,EURIBOR!AC367,2+(EURIBOR!AC367-1)/2)))</f>
        <v>2.7004999999999999</v>
      </c>
      <c r="X366" s="4">
        <f ca="1">MAX(0,IF(EURIBOR!AD367&lt;=1,EURIBOR!AD367+1,IF(EURIBOR!AD367&gt;=3,EURIBOR!AD367,2+(EURIBOR!AD367-1)/2)))</f>
        <v>1.9750000000000001</v>
      </c>
      <c r="Y366" s="4">
        <f ca="1">MAX(0,IF(EURIBOR!AE367&lt;=1,EURIBOR!AE367+1,IF(EURIBOR!AE367&gt;=3,EURIBOR!AE367,2+(EURIBOR!AE367-1)/2)))</f>
        <v>2.9704999999999999</v>
      </c>
      <c r="Z366" s="4">
        <f ca="1">MAX(0,IF(EURIBOR!AF367&lt;=1,EURIBOR!AF367+1,IF(EURIBOR!AF367&gt;=3,EURIBOR!AF367,2+(EURIBOR!AF367-1)/2)))</f>
        <v>3.536</v>
      </c>
      <c r="AA366" s="4">
        <f ca="1">MAX(0,IF(EURIBOR!AG367&lt;=1,EURIBOR!AG367+1,IF(EURIBOR!AG367&gt;=3,EURIBOR!AG367,2+(EURIBOR!AG367-1)/2)))</f>
        <v>3.1789999999999998</v>
      </c>
      <c r="AB366" s="4">
        <f ca="1">MAX(0,IF(EURIBOR!AH367&lt;=1,EURIBOR!AH367+1,IF(EURIBOR!AH367&gt;=3,EURIBOR!AH367,2+(EURIBOR!AH367-1)/2)))</f>
        <v>2.5430000000000001</v>
      </c>
      <c r="AC366" s="4">
        <f ca="1">MAX(0,IF(EURIBOR!AI367&lt;=1,EURIBOR!AI367+1,IF(EURIBOR!AI367&gt;=3,EURIBOR!AI367,2+(EURIBOR!AI367-1)/2)))</f>
        <v>4.8479999999999999</v>
      </c>
      <c r="AD366" s="4">
        <f ca="1">MAX(0,IF(EURIBOR!AJ367&lt;=1,EURIBOR!AJ367+1,IF(EURIBOR!AJ367&gt;=3,EURIBOR!AJ367,2+(EURIBOR!AJ367-1)/2)))</f>
        <v>1.4969999999999999</v>
      </c>
    </row>
    <row r="367" spans="1:30" x14ac:dyDescent="0.25">
      <c r="A367" s="4">
        <f ca="1">MAX(0,IF(EURIBOR!G368&lt;=1,EURIBOR!G368+1,IF(EURIBOR!G368&gt;=3,EURIBOR!G368,2+(EURIBOR!G368-1)/2)))</f>
        <v>0.55600000000000005</v>
      </c>
      <c r="B367" s="4">
        <f ca="1">MAX(0,IF(EURIBOR!H368&lt;=1,EURIBOR!H368+1,IF(EURIBOR!H368&gt;=3,EURIBOR!H368,2+(EURIBOR!H368-1)/2)))</f>
        <v>1.0629999999999999</v>
      </c>
      <c r="C367" s="4">
        <f ca="1">MAX(0,IF(EURIBOR!I368&lt;=1,EURIBOR!I368+1,IF(EURIBOR!I368&gt;=3,EURIBOR!I368,2+(EURIBOR!I368-1)/2)))</f>
        <v>2.3174999999999999</v>
      </c>
      <c r="D367" s="4">
        <f ca="1">MAX(0,IF(EURIBOR!J368&lt;=1,EURIBOR!J368+1,IF(EURIBOR!J368&gt;=3,EURIBOR!J368,2+(EURIBOR!J368-1)/2)))</f>
        <v>1.6800000000000002</v>
      </c>
      <c r="E367" s="4">
        <f ca="1">MAX(0,IF(EURIBOR!K368&lt;=1,EURIBOR!K368+1,IF(EURIBOR!K368&gt;=3,EURIBOR!K368,2+(EURIBOR!K368-1)/2)))</f>
        <v>3.88</v>
      </c>
      <c r="F367" s="4">
        <f ca="1">MAX(0,IF(EURIBOR!L368&lt;=1,EURIBOR!L368+1,IF(EURIBOR!L368&gt;=3,EURIBOR!L368,2+(EURIBOR!L368-1)/2)))</f>
        <v>4.6440000000000001</v>
      </c>
      <c r="G367" s="4">
        <f ca="1">MAX(0,IF(EURIBOR!M368&lt;=1,EURIBOR!M368+1,IF(EURIBOR!M368&gt;=3,EURIBOR!M368,2+(EURIBOR!M368-1)/2)))</f>
        <v>1.0269999999999999</v>
      </c>
      <c r="H367" s="4">
        <f ca="1">MAX(0,IF(EURIBOR!N368&lt;=1,EURIBOR!N368+1,IF(EURIBOR!N368&gt;=3,EURIBOR!N368,2+(EURIBOR!N368-1)/2)))</f>
        <v>0.751</v>
      </c>
      <c r="I367" s="4">
        <f ca="1">MAX(0,IF(EURIBOR!O368&lt;=1,EURIBOR!O368+1,IF(EURIBOR!O368&gt;=3,EURIBOR!O368,2+(EURIBOR!O368-1)/2)))</f>
        <v>5.1130000000000004</v>
      </c>
      <c r="J367" s="4">
        <f ca="1">MAX(0,IF(EURIBOR!P368&lt;=1,EURIBOR!P368+1,IF(EURIBOR!P368&gt;=3,EURIBOR!P368,2+(EURIBOR!P368-1)/2)))</f>
        <v>3.891</v>
      </c>
      <c r="K367" s="4">
        <f ca="1">MAX(0,IF(EURIBOR!Q368&lt;=1,EURIBOR!Q368+1,IF(EURIBOR!Q368&gt;=3,EURIBOR!Q368,2+(EURIBOR!Q368-1)/2)))</f>
        <v>1.292</v>
      </c>
      <c r="L367" s="4">
        <f ca="1">MAX(0,IF(EURIBOR!R368&lt;=1,EURIBOR!R368+1,IF(EURIBOR!R368&gt;=3,EURIBOR!R368,2+(EURIBOR!R368-1)/2)))</f>
        <v>2.8380000000000001</v>
      </c>
      <c r="M367" s="4">
        <f ca="1">MAX(0,IF(EURIBOR!S368&lt;=1,EURIBOR!S368+1,IF(EURIBOR!S368&gt;=3,EURIBOR!S368,2+(EURIBOR!S368-1)/2)))</f>
        <v>4.7089999999999996</v>
      </c>
      <c r="N367" s="4">
        <f ca="1">MAX(0,IF(EURIBOR!T368&lt;=1,EURIBOR!T368+1,IF(EURIBOR!T368&gt;=3,EURIBOR!T368,2+(EURIBOR!T368-1)/2)))</f>
        <v>2.9704999999999999</v>
      </c>
      <c r="O367" s="4">
        <f ca="1">MAX(0,IF(EURIBOR!U368&lt;=1,EURIBOR!U368+1,IF(EURIBOR!U368&gt;=3,EURIBOR!U368,2+(EURIBOR!U368-1)/2)))</f>
        <v>0.46199999999999997</v>
      </c>
      <c r="P367" s="4">
        <f ca="1">MAX(0,IF(EURIBOR!V368&lt;=1,EURIBOR!V368+1,IF(EURIBOR!V368&gt;=3,EURIBOR!V368,2+(EURIBOR!V368-1)/2)))</f>
        <v>3.5019999999999998</v>
      </c>
      <c r="Q367" s="4">
        <f ca="1">MAX(0,IF(EURIBOR!W368&lt;=1,EURIBOR!W368+1,IF(EURIBOR!W368&gt;=3,EURIBOR!W368,2+(EURIBOR!W368-1)/2)))</f>
        <v>1.21</v>
      </c>
      <c r="R367" s="4">
        <f ca="1">MAX(0,IF(EURIBOR!X368&lt;=1,EURIBOR!X368+1,IF(EURIBOR!X368&gt;=3,EURIBOR!X368,2+(EURIBOR!X368-1)/2)))</f>
        <v>1.2050000000000001</v>
      </c>
      <c r="S367" s="4">
        <f ca="1">MAX(0,IF(EURIBOR!Y368&lt;=1,EURIBOR!Y368+1,IF(EURIBOR!Y368&gt;=3,EURIBOR!Y368,2+(EURIBOR!Y368-1)/2)))</f>
        <v>4.5439999999999996</v>
      </c>
      <c r="T367" s="4">
        <f ca="1">MAX(0,IF(EURIBOR!Z368&lt;=1,EURIBOR!Z368+1,IF(EURIBOR!Z368&gt;=3,EURIBOR!Z368,2+(EURIBOR!Z368-1)/2)))</f>
        <v>1.208</v>
      </c>
      <c r="U367" s="4">
        <f ca="1">MAX(0,IF(EURIBOR!AA368&lt;=1,EURIBOR!AA368+1,IF(EURIBOR!AA368&gt;=3,EURIBOR!AA368,2+(EURIBOR!AA368-1)/2)))</f>
        <v>3.597</v>
      </c>
      <c r="V367" s="4">
        <f ca="1">MAX(0,IF(EURIBOR!AB368&lt;=1,EURIBOR!AB368+1,IF(EURIBOR!AB368&gt;=3,EURIBOR!AB368,2+(EURIBOR!AB368-1)/2)))</f>
        <v>2.6805000000000003</v>
      </c>
      <c r="W367" s="4">
        <f ca="1">MAX(0,IF(EURIBOR!AC368&lt;=1,EURIBOR!AC368+1,IF(EURIBOR!AC368&gt;=3,EURIBOR!AC368,2+(EURIBOR!AC368-1)/2)))</f>
        <v>2.5760000000000001</v>
      </c>
      <c r="X367" s="4">
        <f ca="1">MAX(0,IF(EURIBOR!AD368&lt;=1,EURIBOR!AD368+1,IF(EURIBOR!AD368&gt;=3,EURIBOR!AD368,2+(EURIBOR!AD368-1)/2)))</f>
        <v>1.8599999999999999</v>
      </c>
      <c r="Y367" s="4">
        <f ca="1">MAX(0,IF(EURIBOR!AE368&lt;=1,EURIBOR!AE368+1,IF(EURIBOR!AE368&gt;=3,EURIBOR!AE368,2+(EURIBOR!AE368-1)/2)))</f>
        <v>2.9159999999999999</v>
      </c>
      <c r="Z367" s="4">
        <f ca="1">MAX(0,IF(EURIBOR!AF368&lt;=1,EURIBOR!AF368+1,IF(EURIBOR!AF368&gt;=3,EURIBOR!AF368,2+(EURIBOR!AF368-1)/2)))</f>
        <v>3.6720000000000002</v>
      </c>
      <c r="AA367" s="4">
        <f ca="1">MAX(0,IF(EURIBOR!AG368&lt;=1,EURIBOR!AG368+1,IF(EURIBOR!AG368&gt;=3,EURIBOR!AG368,2+(EURIBOR!AG368-1)/2)))</f>
        <v>3.3719999999999999</v>
      </c>
      <c r="AB367" s="4">
        <f ca="1">MAX(0,IF(EURIBOR!AH368&lt;=1,EURIBOR!AH368+1,IF(EURIBOR!AH368&gt;=3,EURIBOR!AH368,2+(EURIBOR!AH368-1)/2)))</f>
        <v>2.5564999999999998</v>
      </c>
      <c r="AC367" s="4">
        <f ca="1">MAX(0,IF(EURIBOR!AI368&lt;=1,EURIBOR!AI368+1,IF(EURIBOR!AI368&gt;=3,EURIBOR!AI368,2+(EURIBOR!AI368-1)/2)))</f>
        <v>4.4820000000000002</v>
      </c>
      <c r="AD367" s="4">
        <f ca="1">MAX(0,IF(EURIBOR!AJ368&lt;=1,EURIBOR!AJ368+1,IF(EURIBOR!AJ368&gt;=3,EURIBOR!AJ368,2+(EURIBOR!AJ368-1)/2)))</f>
        <v>1.3320000000000001</v>
      </c>
    </row>
    <row r="368" spans="1:30" x14ac:dyDescent="0.25">
      <c r="A368" s="4">
        <f ca="1">MAX(0,IF(EURIBOR!G369&lt;=1,EURIBOR!G369+1,IF(EURIBOR!G369&gt;=3,EURIBOR!G369,2+(EURIBOR!G369-1)/2)))</f>
        <v>0.52</v>
      </c>
      <c r="B368" s="4">
        <f ca="1">MAX(0,IF(EURIBOR!H369&lt;=1,EURIBOR!H369+1,IF(EURIBOR!H369&gt;=3,EURIBOR!H369,2+(EURIBOR!H369-1)/2)))</f>
        <v>1.048</v>
      </c>
      <c r="C368" s="4">
        <f ca="1">MAX(0,IF(EURIBOR!I369&lt;=1,EURIBOR!I369+1,IF(EURIBOR!I369&gt;=3,EURIBOR!I369,2+(EURIBOR!I369-1)/2)))</f>
        <v>2.2109999999999999</v>
      </c>
      <c r="D368" s="4">
        <f ca="1">MAX(0,IF(EURIBOR!J369&lt;=1,EURIBOR!J369+1,IF(EURIBOR!J369&gt;=3,EURIBOR!J369,2+(EURIBOR!J369-1)/2)))</f>
        <v>1.6619999999999999</v>
      </c>
      <c r="E368" s="4">
        <f ca="1">MAX(0,IF(EURIBOR!K369&lt;=1,EURIBOR!K369+1,IF(EURIBOR!K369&gt;=3,EURIBOR!K369,2+(EURIBOR!K369-1)/2)))</f>
        <v>3.9710000000000001</v>
      </c>
      <c r="F368" s="4">
        <f ca="1">MAX(0,IF(EURIBOR!L369&lt;=1,EURIBOR!L369+1,IF(EURIBOR!L369&gt;=3,EURIBOR!L369,2+(EURIBOR!L369-1)/2)))</f>
        <v>4.4539999999999997</v>
      </c>
      <c r="G368" s="4">
        <f ca="1">MAX(0,IF(EURIBOR!M369&lt;=1,EURIBOR!M369+1,IF(EURIBOR!M369&gt;=3,EURIBOR!M369,2+(EURIBOR!M369-1)/2)))</f>
        <v>1.0049999999999999</v>
      </c>
      <c r="H368" s="4">
        <f ca="1">MAX(0,IF(EURIBOR!N369&lt;=1,EURIBOR!N369+1,IF(EURIBOR!N369&gt;=3,EURIBOR!N369,2+(EURIBOR!N369-1)/2)))</f>
        <v>0.74299999999999999</v>
      </c>
      <c r="I368" s="4">
        <f ca="1">MAX(0,IF(EURIBOR!O369&lt;=1,EURIBOR!O369+1,IF(EURIBOR!O369&gt;=3,EURIBOR!O369,2+(EURIBOR!O369-1)/2)))</f>
        <v>4.2380000000000004</v>
      </c>
      <c r="J368" s="4">
        <f ca="1">MAX(0,IF(EURIBOR!P369&lt;=1,EURIBOR!P369+1,IF(EURIBOR!P369&gt;=3,EURIBOR!P369,2+(EURIBOR!P369-1)/2)))</f>
        <v>3.9750000000000001</v>
      </c>
      <c r="K368" s="4">
        <f ca="1">MAX(0,IF(EURIBOR!Q369&lt;=1,EURIBOR!Q369+1,IF(EURIBOR!Q369&gt;=3,EURIBOR!Q369,2+(EURIBOR!Q369-1)/2)))</f>
        <v>1.288</v>
      </c>
      <c r="L368" s="4">
        <f ca="1">MAX(0,IF(EURIBOR!R369&lt;=1,EURIBOR!R369+1,IF(EURIBOR!R369&gt;=3,EURIBOR!R369,2+(EURIBOR!R369-1)/2)))</f>
        <v>2.8475000000000001</v>
      </c>
      <c r="M368" s="4">
        <f ca="1">MAX(0,IF(EURIBOR!S369&lt;=1,EURIBOR!S369+1,IF(EURIBOR!S369&gt;=3,EURIBOR!S369,2+(EURIBOR!S369-1)/2)))</f>
        <v>4.6820000000000004</v>
      </c>
      <c r="N368" s="4">
        <f ca="1">MAX(0,IF(EURIBOR!T369&lt;=1,EURIBOR!T369+1,IF(EURIBOR!T369&gt;=3,EURIBOR!T369,2+(EURIBOR!T369-1)/2)))</f>
        <v>2.9159999999999999</v>
      </c>
      <c r="O368" s="4">
        <f ca="1">MAX(0,IF(EURIBOR!U369&lt;=1,EURIBOR!U369+1,IF(EURIBOR!U369&gt;=3,EURIBOR!U369,2+(EURIBOR!U369-1)/2)))</f>
        <v>0.45299999999999996</v>
      </c>
      <c r="P368" s="4">
        <f ca="1">MAX(0,IF(EURIBOR!V369&lt;=1,EURIBOR!V369+1,IF(EURIBOR!V369&gt;=3,EURIBOR!V369,2+(EURIBOR!V369-1)/2)))</f>
        <v>3.597</v>
      </c>
      <c r="Q368" s="4">
        <f ca="1">MAX(0,IF(EURIBOR!W369&lt;=1,EURIBOR!W369+1,IF(EURIBOR!W369&gt;=3,EURIBOR!W369,2+(EURIBOR!W369-1)/2)))</f>
        <v>1.2210000000000001</v>
      </c>
      <c r="R368" s="4">
        <f ca="1">MAX(0,IF(EURIBOR!X369&lt;=1,EURIBOR!X369+1,IF(EURIBOR!X369&gt;=3,EURIBOR!X369,2+(EURIBOR!X369-1)/2)))</f>
        <v>1.2230000000000001</v>
      </c>
      <c r="S368" s="4">
        <f ca="1">MAX(0,IF(EURIBOR!Y369&lt;=1,EURIBOR!Y369+1,IF(EURIBOR!Y369&gt;=3,EURIBOR!Y369,2+(EURIBOR!Y369-1)/2)))</f>
        <v>4.742</v>
      </c>
      <c r="T368" s="4">
        <f ca="1">MAX(0,IF(EURIBOR!Z369&lt;=1,EURIBOR!Z369+1,IF(EURIBOR!Z369&gt;=3,EURIBOR!Z369,2+(EURIBOR!Z369-1)/2)))</f>
        <v>1.1919999999999999</v>
      </c>
      <c r="U368" s="4">
        <f ca="1">MAX(0,IF(EURIBOR!AA369&lt;=1,EURIBOR!AA369+1,IF(EURIBOR!AA369&gt;=3,EURIBOR!AA369,2+(EURIBOR!AA369-1)/2)))</f>
        <v>3.6840000000000002</v>
      </c>
      <c r="V368" s="4">
        <f ca="1">MAX(0,IF(EURIBOR!AB369&lt;=1,EURIBOR!AB369+1,IF(EURIBOR!AB369&gt;=3,EURIBOR!AB369,2+(EURIBOR!AB369-1)/2)))</f>
        <v>2.7364999999999999</v>
      </c>
      <c r="W368" s="4">
        <f ca="1">MAX(0,IF(EURIBOR!AC369&lt;=1,EURIBOR!AC369+1,IF(EURIBOR!AC369&gt;=3,EURIBOR!AC369,2+(EURIBOR!AC369-1)/2)))</f>
        <v>2.5649999999999999</v>
      </c>
      <c r="X368" s="4">
        <f ca="1">MAX(0,IF(EURIBOR!AD369&lt;=1,EURIBOR!AD369+1,IF(EURIBOR!AD369&gt;=3,EURIBOR!AD369,2+(EURIBOR!AD369-1)/2)))</f>
        <v>1.772</v>
      </c>
      <c r="Y368" s="4">
        <f ca="1">MAX(0,IF(EURIBOR!AE369&lt;=1,EURIBOR!AE369+1,IF(EURIBOR!AE369&gt;=3,EURIBOR!AE369,2+(EURIBOR!AE369-1)/2)))</f>
        <v>2.8434999999999997</v>
      </c>
      <c r="Z368" s="4">
        <f ca="1">MAX(0,IF(EURIBOR!AF369&lt;=1,EURIBOR!AF369+1,IF(EURIBOR!AF369&gt;=3,EURIBOR!AF369,2+(EURIBOR!AF369-1)/2)))</f>
        <v>3.78</v>
      </c>
      <c r="AA368" s="4">
        <f ca="1">MAX(0,IF(EURIBOR!AG369&lt;=1,EURIBOR!AG369+1,IF(EURIBOR!AG369&gt;=3,EURIBOR!AG369,2+(EURIBOR!AG369-1)/2)))</f>
        <v>3.536</v>
      </c>
      <c r="AB368" s="4">
        <f ca="1">MAX(0,IF(EURIBOR!AH369&lt;=1,EURIBOR!AH369+1,IF(EURIBOR!AH369&gt;=3,EURIBOR!AH369,2+(EURIBOR!AH369-1)/2)))</f>
        <v>2.5579999999999998</v>
      </c>
      <c r="AC368" s="4">
        <f ca="1">MAX(0,IF(EURIBOR!AI369&lt;=1,EURIBOR!AI369+1,IF(EURIBOR!AI369&gt;=3,EURIBOR!AI369,2+(EURIBOR!AI369-1)/2)))</f>
        <v>4.3620000000000001</v>
      </c>
      <c r="AD368" s="4">
        <f ca="1">MAX(0,IF(EURIBOR!AJ369&lt;=1,EURIBOR!AJ369+1,IF(EURIBOR!AJ369&gt;=3,EURIBOR!AJ369,2+(EURIBOR!AJ369-1)/2)))</f>
        <v>1.246</v>
      </c>
    </row>
    <row r="369" spans="1:30" x14ac:dyDescent="0.25">
      <c r="A369" s="4">
        <f ca="1">MAX(0,IF(EURIBOR!G370&lt;=1,EURIBOR!G370+1,IF(EURIBOR!G370&gt;=3,EURIBOR!G370,2+(EURIBOR!G370-1)/2)))</f>
        <v>0.50900000000000001</v>
      </c>
      <c r="B369" s="4">
        <f ca="1">MAX(0,IF(EURIBOR!H370&lt;=1,EURIBOR!H370+1,IF(EURIBOR!H370&gt;=3,EURIBOR!H370,2+(EURIBOR!H370-1)/2)))</f>
        <v>1.0269999999999999</v>
      </c>
      <c r="C369" s="4">
        <f ca="1">MAX(0,IF(EURIBOR!I370&lt;=1,EURIBOR!I370+1,IF(EURIBOR!I370&gt;=3,EURIBOR!I370,2+(EURIBOR!I370-1)/2)))</f>
        <v>2.141</v>
      </c>
      <c r="D369" s="4">
        <f ca="1">MAX(0,IF(EURIBOR!J370&lt;=1,EURIBOR!J370+1,IF(EURIBOR!J370&gt;=3,EURIBOR!J370,2+(EURIBOR!J370-1)/2)))</f>
        <v>1.645</v>
      </c>
      <c r="E369" s="4">
        <f ca="1">MAX(0,IF(EURIBOR!K370&lt;=1,EURIBOR!K370+1,IF(EURIBOR!K370&gt;=3,EURIBOR!K370,2+(EURIBOR!K370-1)/2)))</f>
        <v>3.9672727272727268</v>
      </c>
      <c r="F369" s="4">
        <f ca="1">MAX(0,IF(EURIBOR!L370&lt;=1,EURIBOR!L370+1,IF(EURIBOR!L370&gt;=3,EURIBOR!L370,2+(EURIBOR!L370-1)/2)))</f>
        <v>4.4669999999999996</v>
      </c>
      <c r="G369" s="4">
        <f ca="1">MAX(0,IF(EURIBOR!M370&lt;=1,EURIBOR!M370+1,IF(EURIBOR!M370&gt;=3,EURIBOR!M370,2+(EURIBOR!M370-1)/2)))</f>
        <v>0.99</v>
      </c>
      <c r="H369" s="4">
        <f ca="1">MAX(0,IF(EURIBOR!N370&lt;=1,EURIBOR!N370+1,IF(EURIBOR!N370&gt;=3,EURIBOR!N370,2+(EURIBOR!N370-1)/2)))</f>
        <v>0.73199999999999998</v>
      </c>
      <c r="I369" s="4">
        <f ca="1">MAX(0,IF(EURIBOR!O370&lt;=1,EURIBOR!O370+1,IF(EURIBOR!O370&gt;=3,EURIBOR!O370,2+(EURIBOR!O370-1)/2)))</f>
        <v>3.2930000000000001</v>
      </c>
      <c r="J369" s="4">
        <f ca="1">MAX(0,IF(EURIBOR!P370&lt;=1,EURIBOR!P370+1,IF(EURIBOR!P370&gt;=3,EURIBOR!P370,2+(EURIBOR!P370-1)/2)))</f>
        <v>4.0709999999999997</v>
      </c>
      <c r="K369" s="4">
        <f ca="1">MAX(0,IF(EURIBOR!Q370&lt;=1,EURIBOR!Q370+1,IF(EURIBOR!Q370&gt;=3,EURIBOR!Q370,2+(EURIBOR!Q370-1)/2)))</f>
        <v>1.3049999999999999</v>
      </c>
      <c r="L369" s="4">
        <f ca="1">MAX(0,IF(EURIBOR!R370&lt;=1,EURIBOR!R370+1,IF(EURIBOR!R370&gt;=3,EURIBOR!R370,2+(EURIBOR!R370-1)/2)))</f>
        <v>2.8635000000000002</v>
      </c>
      <c r="M369" s="4">
        <f ca="1">MAX(0,IF(EURIBOR!S370&lt;=1,EURIBOR!S370+1,IF(EURIBOR!S370&gt;=3,EURIBOR!S370,2+(EURIBOR!S370-1)/2)))</f>
        <v>4.6440000000000001</v>
      </c>
      <c r="N369" s="4">
        <f ca="1">MAX(0,IF(EURIBOR!T370&lt;=1,EURIBOR!T370+1,IF(EURIBOR!T370&gt;=3,EURIBOR!T370,2+(EURIBOR!T370-1)/2)))</f>
        <v>2.8434999999999997</v>
      </c>
      <c r="O369" s="4">
        <f ca="1">MAX(0,IF(EURIBOR!U370&lt;=1,EURIBOR!U370+1,IF(EURIBOR!U370&gt;=3,EURIBOR!U370,2+(EURIBOR!U370-1)/2)))</f>
        <v>0.45899999999999996</v>
      </c>
      <c r="P369" s="4">
        <f ca="1">MAX(0,IF(EURIBOR!V370&lt;=1,EURIBOR!V370+1,IF(EURIBOR!V370&gt;=3,EURIBOR!V370,2+(EURIBOR!V370-1)/2)))</f>
        <v>3.6840000000000002</v>
      </c>
      <c r="Q369" s="4">
        <f ca="1">MAX(0,IF(EURIBOR!W370&lt;=1,EURIBOR!W370+1,IF(EURIBOR!W370&gt;=3,EURIBOR!W370,2+(EURIBOR!W370-1)/2)))</f>
        <v>1.226</v>
      </c>
      <c r="R369" s="4">
        <f ca="1">MAX(0,IF(EURIBOR!X370&lt;=1,EURIBOR!X370+1,IF(EURIBOR!X370&gt;=3,EURIBOR!X370,2+(EURIBOR!X370-1)/2)))</f>
        <v>1.206</v>
      </c>
      <c r="S369" s="4">
        <f ca="1">MAX(0,IF(EURIBOR!Y370&lt;=1,EURIBOR!Y370+1,IF(EURIBOR!Y370&gt;=3,EURIBOR!Y370,2+(EURIBOR!Y370-1)/2)))</f>
        <v>4.6870000000000003</v>
      </c>
      <c r="T369" s="4">
        <f ca="1">MAX(0,IF(EURIBOR!Z370&lt;=1,EURIBOR!Z370+1,IF(EURIBOR!Z370&gt;=3,EURIBOR!Z370,2+(EURIBOR!Z370-1)/2)))</f>
        <v>1.1850000000000001</v>
      </c>
      <c r="U369" s="4">
        <f ca="1">MAX(0,IF(EURIBOR!AA370&lt;=1,EURIBOR!AA370+1,IF(EURIBOR!AA370&gt;=3,EURIBOR!AA370,2+(EURIBOR!AA370-1)/2)))</f>
        <v>3.7519999999999998</v>
      </c>
      <c r="V369" s="4">
        <f ca="1">MAX(0,IF(EURIBOR!AB370&lt;=1,EURIBOR!AB370+1,IF(EURIBOR!AB370&gt;=3,EURIBOR!AB370,2+(EURIBOR!AB370-1)/2)))</f>
        <v>2.7565</v>
      </c>
      <c r="W369" s="4">
        <f ca="1">MAX(0,IF(EURIBOR!AC370&lt;=1,EURIBOR!AC370+1,IF(EURIBOR!AC370&gt;=3,EURIBOR!AC370,2+(EURIBOR!AC370-1)/2)))</f>
        <v>2.5700000000000003</v>
      </c>
      <c r="X369" s="4">
        <f ca="1">MAX(0,IF(EURIBOR!AD370&lt;=1,EURIBOR!AD370+1,IF(EURIBOR!AD370&gt;=3,EURIBOR!AD370,2+(EURIBOR!AD370-1)/2)))</f>
        <v>1.738</v>
      </c>
      <c r="Y369" s="4">
        <f ca="1">MAX(0,IF(EURIBOR!AE370&lt;=1,EURIBOR!AE370+1,IF(EURIBOR!AE370&gt;=3,EURIBOR!AE370,2+(EURIBOR!AE370-1)/2)))</f>
        <v>2.7649999999999997</v>
      </c>
      <c r="Z369" s="4">
        <f ca="1">MAX(0,IF(EURIBOR!AF370&lt;=1,EURIBOR!AF370+1,IF(EURIBOR!AF370&gt;=3,EURIBOR!AF370,2+(EURIBOR!AF370-1)/2)))</f>
        <v>3.88</v>
      </c>
      <c r="AA369" s="4">
        <f ca="1">MAX(0,IF(EURIBOR!AG370&lt;=1,EURIBOR!AG370+1,IF(EURIBOR!AG370&gt;=3,EURIBOR!AG370,2+(EURIBOR!AG370-1)/2)))</f>
        <v>3.6720000000000002</v>
      </c>
      <c r="AB369" s="4">
        <f ca="1">MAX(0,IF(EURIBOR!AH370&lt;=1,EURIBOR!AH370+1,IF(EURIBOR!AH370&gt;=3,EURIBOR!AH370,2+(EURIBOR!AH370-1)/2)))</f>
        <v>2.5569999999999999</v>
      </c>
      <c r="AC369" s="4">
        <f ca="1">MAX(0,IF(EURIBOR!AI370&lt;=1,EURIBOR!AI370+1,IF(EURIBOR!AI370&gt;=3,EURIBOR!AI370,2+(EURIBOR!AI370-1)/2)))</f>
        <v>4.5960000000000001</v>
      </c>
      <c r="AD369" s="4">
        <f ca="1">MAX(0,IF(EURIBOR!AJ370&lt;=1,EURIBOR!AJ370+1,IF(EURIBOR!AJ370&gt;=3,EURIBOR!AJ370,2+(EURIBOR!AJ370-1)/2)))</f>
        <v>1.208</v>
      </c>
    </row>
    <row r="370" spans="1:30" x14ac:dyDescent="0.25">
      <c r="A370" s="4">
        <f ca="1">MAX(0,IF(EURIBOR!G371&lt;=1,EURIBOR!G371+1,IF(EURIBOR!G371&gt;=3,EURIBOR!G371,2+(EURIBOR!G371-1)/2)))</f>
        <v>0.49099999999999999</v>
      </c>
      <c r="B370" s="4">
        <f ca="1">MAX(0,IF(EURIBOR!H371&lt;=1,EURIBOR!H371+1,IF(EURIBOR!H371&gt;=3,EURIBOR!H371,2+(EURIBOR!H371-1)/2)))</f>
        <v>1.0049999999999999</v>
      </c>
      <c r="C370" s="4">
        <f ca="1">MAX(0,IF(EURIBOR!I371&lt;=1,EURIBOR!I371+1,IF(EURIBOR!I371&gt;=3,EURIBOR!I371,2+(EURIBOR!I371-1)/2)))</f>
        <v>2.1114999999999999</v>
      </c>
      <c r="D370" s="4">
        <f ca="1">MAX(0,IF(EURIBOR!J371&lt;=1,EURIBOR!J371+1,IF(EURIBOR!J371&gt;=3,EURIBOR!J371,2+(EURIBOR!J371-1)/2)))</f>
        <v>1.645</v>
      </c>
      <c r="E370" s="4">
        <f ca="1">MAX(0,IF(EURIBOR!K371&lt;=1,EURIBOR!K371+1,IF(EURIBOR!K371&gt;=3,EURIBOR!K371,2+(EURIBOR!K371-1)/2)))</f>
        <v>3.9310526315789471</v>
      </c>
      <c r="F370" s="4">
        <f ca="1">MAX(0,IF(EURIBOR!L371&lt;=1,EURIBOR!L371+1,IF(EURIBOR!L371&gt;=3,EURIBOR!L371,2+(EURIBOR!L371-1)/2)))</f>
        <v>4.3540000000000001</v>
      </c>
      <c r="G370" s="4">
        <f ca="1">MAX(0,IF(EURIBOR!M371&lt;=1,EURIBOR!M371+1,IF(EURIBOR!M371&gt;=3,EURIBOR!M371,2+(EURIBOR!M371-1)/2)))</f>
        <v>0.98599999999999999</v>
      </c>
      <c r="H370" s="4">
        <f ca="1">MAX(0,IF(EURIBOR!N371&lt;=1,EURIBOR!N371+1,IF(EURIBOR!N371&gt;=3,EURIBOR!N371,2+(EURIBOR!N371-1)/2)))</f>
        <v>0.70599999999999996</v>
      </c>
      <c r="I370" s="4">
        <f ca="1">MAX(0,IF(EURIBOR!O371&lt;=1,EURIBOR!O371+1,IF(EURIBOR!O371&gt;=3,EURIBOR!O371,2+(EURIBOR!O371-1)/2)))</f>
        <v>2.7284999999999999</v>
      </c>
      <c r="J370" s="4">
        <f ca="1">MAX(0,IF(EURIBOR!P371&lt;=1,EURIBOR!P371+1,IF(EURIBOR!P371&gt;=3,EURIBOR!P371,2+(EURIBOR!P371-1)/2)))</f>
        <v>4.1479999999999997</v>
      </c>
      <c r="K370" s="4">
        <f ca="1">MAX(0,IF(EURIBOR!Q371&lt;=1,EURIBOR!Q371+1,IF(EURIBOR!Q371&gt;=3,EURIBOR!Q371,2+(EURIBOR!Q371-1)/2)))</f>
        <v>1.33</v>
      </c>
      <c r="L370" s="4">
        <f ca="1">MAX(0,IF(EURIBOR!R371&lt;=1,EURIBOR!R371+1,IF(EURIBOR!R371&gt;=3,EURIBOR!R371,2+(EURIBOR!R371-1)/2)))</f>
        <v>3.3759999999999999</v>
      </c>
      <c r="M370" s="4">
        <f ca="1">MAX(0,IF(EURIBOR!S371&lt;=1,EURIBOR!S371+1,IF(EURIBOR!S371&gt;=3,EURIBOR!S371,2+(EURIBOR!S371-1)/2)))</f>
        <v>4.4539999999999997</v>
      </c>
      <c r="N370" s="4">
        <f ca="1">MAX(0,IF(EURIBOR!T371&lt;=1,EURIBOR!T371+1,IF(EURIBOR!T371&gt;=3,EURIBOR!T371,2+(EURIBOR!T371-1)/2)))</f>
        <v>2.7649999999999997</v>
      </c>
      <c r="O370" s="4">
        <f ca="1">MAX(0,IF(EURIBOR!U371&lt;=1,EURIBOR!U371+1,IF(EURIBOR!U371&gt;=3,EURIBOR!U371,2+(EURIBOR!U371-1)/2)))</f>
        <v>0.46099999999999997</v>
      </c>
      <c r="P370" s="4">
        <f ca="1">MAX(0,IF(EURIBOR!V371&lt;=1,EURIBOR!V371+1,IF(EURIBOR!V371&gt;=3,EURIBOR!V371,2+(EURIBOR!V371-1)/2)))</f>
        <v>3.7519999999999998</v>
      </c>
      <c r="Q370" s="4">
        <f ca="1">MAX(0,IF(EURIBOR!W371&lt;=1,EURIBOR!W371+1,IF(EURIBOR!W371&gt;=3,EURIBOR!W371,2+(EURIBOR!W371-1)/2)))</f>
        <v>1.2230000000000001</v>
      </c>
      <c r="R370" s="4">
        <f ca="1">MAX(0,IF(EURIBOR!X371&lt;=1,EURIBOR!X371+1,IF(EURIBOR!X371&gt;=3,EURIBOR!X371,2+(EURIBOR!X371-1)/2)))</f>
        <v>1.2090000000000001</v>
      </c>
      <c r="S370" s="4">
        <f ca="1">MAX(0,IF(EURIBOR!Y371&lt;=1,EURIBOR!Y371+1,IF(EURIBOR!Y371&gt;=3,EURIBOR!Y371,2+(EURIBOR!Y371-1)/2)))</f>
        <v>4.6390000000000002</v>
      </c>
      <c r="T370" s="4">
        <f ca="1">MAX(0,IF(EURIBOR!Z371&lt;=1,EURIBOR!Z371+1,IF(EURIBOR!Z371&gt;=3,EURIBOR!Z371,2+(EURIBOR!Z371-1)/2)))</f>
        <v>1.2050000000000001</v>
      </c>
      <c r="U370" s="4">
        <f ca="1">MAX(0,IF(EURIBOR!AA371&lt;=1,EURIBOR!AA371+1,IF(EURIBOR!AA371&gt;=3,EURIBOR!AA371,2+(EURIBOR!AA371-1)/2)))</f>
        <v>3.8180000000000001</v>
      </c>
      <c r="V370" s="4">
        <f ca="1">MAX(0,IF(EURIBOR!AB371&lt;=1,EURIBOR!AB371+1,IF(EURIBOR!AB371&gt;=3,EURIBOR!AB371,2+(EURIBOR!AB371-1)/2)))</f>
        <v>2.8</v>
      </c>
      <c r="W370" s="4">
        <f ca="1">MAX(0,IF(EURIBOR!AC371&lt;=1,EURIBOR!AC371+1,IF(EURIBOR!AC371&gt;=3,EURIBOR!AC371,2+(EURIBOR!AC371-1)/2)))</f>
        <v>2.5735000000000001</v>
      </c>
      <c r="X370" s="4">
        <f ca="1">MAX(0,IF(EURIBOR!AD371&lt;=1,EURIBOR!AD371+1,IF(EURIBOR!AD371&gt;=3,EURIBOR!AD371,2+(EURIBOR!AD371-1)/2)))</f>
        <v>1.716</v>
      </c>
      <c r="Y370" s="4">
        <f ca="1">MAX(0,IF(EURIBOR!AE371&lt;=1,EURIBOR!AE371+1,IF(EURIBOR!AE371&gt;=3,EURIBOR!AE371,2+(EURIBOR!AE371-1)/2)))</f>
        <v>2.7664999999999997</v>
      </c>
      <c r="Z370" s="4">
        <f ca="1">MAX(0,IF(EURIBOR!AF371&lt;=1,EURIBOR!AF371+1,IF(EURIBOR!AF371&gt;=3,EURIBOR!AF371,2+(EURIBOR!AF371-1)/2)))</f>
        <v>3.9710000000000001</v>
      </c>
      <c r="AA370" s="4">
        <f ca="1">MAX(0,IF(EURIBOR!AG371&lt;=1,EURIBOR!AG371+1,IF(EURIBOR!AG371&gt;=3,EURIBOR!AG371,2+(EURIBOR!AG371-1)/2)))</f>
        <v>3.78</v>
      </c>
      <c r="AB370" s="4">
        <f ca="1">MAX(0,IF(EURIBOR!AH371&lt;=1,EURIBOR!AH371+1,IF(EURIBOR!AH371&gt;=3,EURIBOR!AH371,2+(EURIBOR!AH371-1)/2)))</f>
        <v>2.5594999999999999</v>
      </c>
      <c r="AC370" s="4">
        <f ca="1">MAX(0,IF(EURIBOR!AI371&lt;=1,EURIBOR!AI371+1,IF(EURIBOR!AI371&gt;=3,EURIBOR!AI371,2+(EURIBOR!AI371-1)/2)))</f>
        <v>4.7839999999999998</v>
      </c>
      <c r="AD370" s="4">
        <f ca="1">MAX(0,IF(EURIBOR!AJ371&lt;=1,EURIBOR!AJ371+1,IF(EURIBOR!AJ371&gt;=3,EURIBOR!AJ371,2+(EURIBOR!AJ371-1)/2)))</f>
        <v>1.1919999999999999</v>
      </c>
    </row>
    <row r="371" spans="1:30" x14ac:dyDescent="0.25">
      <c r="A371" s="4">
        <f ca="1">MAX(0,IF(EURIBOR!G372&lt;=1,EURIBOR!G372+1,IF(EURIBOR!G372&gt;=3,EURIBOR!G372,2+(EURIBOR!G372-1)/2)))</f>
        <v>0.47899999999999998</v>
      </c>
      <c r="B371" s="4">
        <f ca="1">MAX(0,IF(EURIBOR!H372&lt;=1,EURIBOR!H372+1,IF(EURIBOR!H372&gt;=3,EURIBOR!H372,2+(EURIBOR!H372-1)/2)))</f>
        <v>0.99</v>
      </c>
      <c r="C371" s="4">
        <f ca="1">MAX(0,IF(EURIBOR!I372&lt;=1,EURIBOR!I372+1,IF(EURIBOR!I372&gt;=3,EURIBOR!I372,2+(EURIBOR!I372-1)/2)))</f>
        <v>1.9750000000000001</v>
      </c>
      <c r="D371" s="4">
        <f ca="1">MAX(0,IF(EURIBOR!J372&lt;=1,EURIBOR!J372+1,IF(EURIBOR!J372&gt;=3,EURIBOR!J372,2+(EURIBOR!J372-1)/2)))</f>
        <v>1.6870000000000001</v>
      </c>
      <c r="E371" s="4">
        <f ca="1">MAX(0,IF(EURIBOR!K372&lt;=1,EURIBOR!K372+1,IF(EURIBOR!K372&gt;=3,EURIBOR!K372,2+(EURIBOR!K372-1)/2)))</f>
        <v>3.9204761904761911</v>
      </c>
      <c r="F371" s="4">
        <f ca="1">MAX(0,IF(EURIBOR!L372&lt;=1,EURIBOR!L372+1,IF(EURIBOR!L372&gt;=3,EURIBOR!L372,2+(EURIBOR!L372-1)/2)))</f>
        <v>3.9830000000000001</v>
      </c>
      <c r="G371" s="4">
        <f ca="1">MAX(0,IF(EURIBOR!M372&lt;=1,EURIBOR!M372+1,IF(EURIBOR!M372&gt;=3,EURIBOR!M372,2+(EURIBOR!M372-1)/2)))</f>
        <v>0.98099999999999998</v>
      </c>
      <c r="H371" s="4">
        <f ca="1">MAX(0,IF(EURIBOR!N372&lt;=1,EURIBOR!N372+1,IF(EURIBOR!N372&gt;=3,EURIBOR!N372,2+(EURIBOR!N372-1)/2)))</f>
        <v>0.70199999999999996</v>
      </c>
      <c r="I371" s="4">
        <f ca="1">MAX(0,IF(EURIBOR!O372&lt;=1,EURIBOR!O372+1,IF(EURIBOR!O372&gt;=3,EURIBOR!O372,2+(EURIBOR!O372-1)/2)))</f>
        <v>2.4714999999999998</v>
      </c>
      <c r="J371" s="4">
        <f ca="1">MAX(0,IF(EURIBOR!P372&lt;=1,EURIBOR!P372+1,IF(EURIBOR!P372&gt;=3,EURIBOR!P372,2+(EURIBOR!P372-1)/2)))</f>
        <v>4.2160000000000002</v>
      </c>
      <c r="K371" s="4">
        <f ca="1">MAX(0,IF(EURIBOR!Q372&lt;=1,EURIBOR!Q372+1,IF(EURIBOR!Q372&gt;=3,EURIBOR!Q372,2+(EURIBOR!Q372-1)/2)))</f>
        <v>1.325</v>
      </c>
      <c r="L371" s="4">
        <f ca="1">MAX(0,IF(EURIBOR!R372&lt;=1,EURIBOR!R372+1,IF(EURIBOR!R372&gt;=3,EURIBOR!R372,2+(EURIBOR!R372-1)/2)))</f>
        <v>3.468</v>
      </c>
      <c r="M371" s="4">
        <f ca="1">MAX(0,IF(EURIBOR!S372&lt;=1,EURIBOR!S372+1,IF(EURIBOR!S372&gt;=3,EURIBOR!S372,2+(EURIBOR!S372-1)/2)))</f>
        <v>4.4669999999999996</v>
      </c>
      <c r="N371" s="4">
        <f ca="1">MAX(0,IF(EURIBOR!T372&lt;=1,EURIBOR!T372+1,IF(EURIBOR!T372&gt;=3,EURIBOR!T372,2+(EURIBOR!T372-1)/2)))</f>
        <v>2.7664999999999997</v>
      </c>
      <c r="O371" s="4">
        <f ca="1">MAX(0,IF(EURIBOR!U372&lt;=1,EURIBOR!U372+1,IF(EURIBOR!U372&gt;=3,EURIBOR!U372,2+(EURIBOR!U372-1)/2)))</f>
        <v>0.46199999999999997</v>
      </c>
      <c r="P371" s="4">
        <f ca="1">MAX(0,IF(EURIBOR!V372&lt;=1,EURIBOR!V372+1,IF(EURIBOR!V372&gt;=3,EURIBOR!V372,2+(EURIBOR!V372-1)/2)))</f>
        <v>3.8180000000000001</v>
      </c>
      <c r="Q371" s="4">
        <f ca="1">MAX(0,IF(EURIBOR!W372&lt;=1,EURIBOR!W372+1,IF(EURIBOR!W372&gt;=3,EURIBOR!W372,2+(EURIBOR!W372-1)/2)))</f>
        <v>1.226</v>
      </c>
      <c r="R371" s="4">
        <f ca="1">MAX(0,IF(EURIBOR!X372&lt;=1,EURIBOR!X372+1,IF(EURIBOR!X372&gt;=3,EURIBOR!X372,2+(EURIBOR!X372-1)/2)))</f>
        <v>1.2010000000000001</v>
      </c>
      <c r="S371" s="4">
        <f ca="1">MAX(0,IF(EURIBOR!Y372&lt;=1,EURIBOR!Y372+1,IF(EURIBOR!Y372&gt;=3,EURIBOR!Y372,2+(EURIBOR!Y372-1)/2)))</f>
        <v>4.8479999999999999</v>
      </c>
      <c r="T371" s="4">
        <f ca="1">MAX(0,IF(EURIBOR!Z372&lt;=1,EURIBOR!Z372+1,IF(EURIBOR!Z372&gt;=3,EURIBOR!Z372,2+(EURIBOR!Z372-1)/2)))</f>
        <v>1.2230000000000001</v>
      </c>
      <c r="U371" s="4">
        <f ca="1">MAX(0,IF(EURIBOR!AA372&lt;=1,EURIBOR!AA372+1,IF(EURIBOR!AA372&gt;=3,EURIBOR!AA372,2+(EURIBOR!AA372-1)/2)))</f>
        <v>3.891</v>
      </c>
      <c r="V371" s="4">
        <f ca="1">MAX(0,IF(EURIBOR!AB372&lt;=1,EURIBOR!AB372+1,IF(EURIBOR!AB372&gt;=3,EURIBOR!AB372,2+(EURIBOR!AB372-1)/2)))</f>
        <v>2.8614999999999999</v>
      </c>
      <c r="W371" s="4">
        <f ca="1">MAX(0,IF(EURIBOR!AC372&lt;=1,EURIBOR!AC372+1,IF(EURIBOR!AC372&gt;=3,EURIBOR!AC372,2+(EURIBOR!AC372-1)/2)))</f>
        <v>2.5720000000000001</v>
      </c>
      <c r="X371" s="4">
        <f ca="1">MAX(0,IF(EURIBOR!AD372&lt;=1,EURIBOR!AD372+1,IF(EURIBOR!AD372&gt;=3,EURIBOR!AD372,2+(EURIBOR!AD372-1)/2)))</f>
        <v>1.7130000000000001</v>
      </c>
      <c r="Y371" s="4">
        <f ca="1">MAX(0,IF(EURIBOR!AE372&lt;=1,EURIBOR!AE372+1,IF(EURIBOR!AE372&gt;=3,EURIBOR!AE372,2+(EURIBOR!AE372-1)/2)))</f>
        <v>2.7004999999999999</v>
      </c>
      <c r="Z371" s="4">
        <f ca="1">MAX(0,IF(EURIBOR!AF372&lt;=1,EURIBOR!AF372+1,IF(EURIBOR!AF372&gt;=3,EURIBOR!AF372,2+(EURIBOR!AF372-1)/2)))</f>
        <v>3.9672727272727268</v>
      </c>
      <c r="AA371" s="4">
        <f ca="1">MAX(0,IF(EURIBOR!AG372&lt;=1,EURIBOR!AG372+1,IF(EURIBOR!AG372&gt;=3,EURIBOR!AG372,2+(EURIBOR!AG372-1)/2)))</f>
        <v>3.88</v>
      </c>
      <c r="AB371" s="4">
        <f ca="1">MAX(0,IF(EURIBOR!AH372&lt;=1,EURIBOR!AH372+1,IF(EURIBOR!AH372&gt;=3,EURIBOR!AH372,2+(EURIBOR!AH372-1)/2)))</f>
        <v>2.5735000000000001</v>
      </c>
      <c r="AC371" s="4">
        <f ca="1">MAX(0,IF(EURIBOR!AI372&lt;=1,EURIBOR!AI372+1,IF(EURIBOR!AI372&gt;=3,EURIBOR!AI372,2+(EURIBOR!AI372-1)/2)))</f>
        <v>4.8570000000000002</v>
      </c>
      <c r="AD371" s="4">
        <f ca="1">MAX(0,IF(EURIBOR!AJ372&lt;=1,EURIBOR!AJ372+1,IF(EURIBOR!AJ372&gt;=3,EURIBOR!AJ372,2+(EURIBOR!AJ372-1)/2)))</f>
        <v>1.1850000000000001</v>
      </c>
    </row>
    <row r="372" spans="1:30" x14ac:dyDescent="0.25">
      <c r="A372" s="4">
        <f ca="1">MAX(0,IF(EURIBOR!G373&lt;=1,EURIBOR!G373+1,IF(EURIBOR!G373&gt;=3,EURIBOR!G373,2+(EURIBOR!G373-1)/2)))</f>
        <v>0.46199999999999997</v>
      </c>
      <c r="B372" s="4">
        <f ca="1">MAX(0,IF(EURIBOR!H373&lt;=1,EURIBOR!H373+1,IF(EURIBOR!H373&gt;=3,EURIBOR!H373,2+(EURIBOR!H373-1)/2)))</f>
        <v>0.98599999999999999</v>
      </c>
      <c r="C372" s="4">
        <f ca="1">MAX(0,IF(EURIBOR!I373&lt;=1,EURIBOR!I373+1,IF(EURIBOR!I373&gt;=3,EURIBOR!I373,2+(EURIBOR!I373-1)/2)))</f>
        <v>1.8599999999999999</v>
      </c>
      <c r="D372" s="4">
        <f ca="1">MAX(0,IF(EURIBOR!J373&lt;=1,EURIBOR!J373+1,IF(EURIBOR!J373&gt;=3,EURIBOR!J373,2+(EURIBOR!J373-1)/2)))</f>
        <v>1.728</v>
      </c>
      <c r="E372" s="4">
        <f ca="1">MAX(0,IF(EURIBOR!K373&lt;=1,EURIBOR!K373+1,IF(EURIBOR!K373&gt;=3,EURIBOR!K373,2+(EURIBOR!K373-1)/2)))</f>
        <v>3.9200000000000008</v>
      </c>
      <c r="F372" s="4">
        <f ca="1">MAX(0,IF(EURIBOR!L373&lt;=1,EURIBOR!L373+1,IF(EURIBOR!L373&gt;=3,EURIBOR!L373,2+(EURIBOR!L373-1)/2)))</f>
        <v>3.6</v>
      </c>
      <c r="G372" s="4">
        <f ca="1">MAX(0,IF(EURIBOR!M373&lt;=1,EURIBOR!M373+1,IF(EURIBOR!M373&gt;=3,EURIBOR!M373,2+(EURIBOR!M373-1)/2)))</f>
        <v>0.97199999999999998</v>
      </c>
      <c r="H372" s="4">
        <f ca="1">MAX(0,IF(EURIBOR!N373&lt;=1,EURIBOR!N373+1,IF(EURIBOR!N373&gt;=3,EURIBOR!N373,2+(EURIBOR!N373-1)/2)))</f>
        <v>0.69799999999999995</v>
      </c>
      <c r="I372" s="4">
        <f ca="1">MAX(0,IF(EURIBOR!O373&lt;=1,EURIBOR!O373+1,IF(EURIBOR!O373&gt;=3,EURIBOR!O373,2+(EURIBOR!O373-1)/2)))</f>
        <v>2.3174999999999999</v>
      </c>
      <c r="J372" s="4">
        <f ca="1">MAX(0,IF(EURIBOR!P373&lt;=1,EURIBOR!P373+1,IF(EURIBOR!P373&gt;=3,EURIBOR!P373,2+(EURIBOR!P373-1)/2)))</f>
        <v>4.5439999999999996</v>
      </c>
      <c r="K372" s="4">
        <f ca="1">MAX(0,IF(EURIBOR!Q373&lt;=1,EURIBOR!Q373+1,IF(EURIBOR!Q373&gt;=3,EURIBOR!Q373,2+(EURIBOR!Q373-1)/2)))</f>
        <v>1.2410000000000001</v>
      </c>
      <c r="L372" s="4">
        <f ca="1">MAX(0,IF(EURIBOR!R373&lt;=1,EURIBOR!R373+1,IF(EURIBOR!R373&gt;=3,EURIBOR!R373,2+(EURIBOR!R373-1)/2)))</f>
        <v>3.4460000000000002</v>
      </c>
      <c r="M372" s="4">
        <f ca="1">MAX(0,IF(EURIBOR!S373&lt;=1,EURIBOR!S373+1,IF(EURIBOR!S373&gt;=3,EURIBOR!S373,2+(EURIBOR!S373-1)/2)))</f>
        <v>4.3540000000000001</v>
      </c>
      <c r="N372" s="4">
        <f ca="1">MAX(0,IF(EURIBOR!T373&lt;=1,EURIBOR!T373+1,IF(EURIBOR!T373&gt;=3,EURIBOR!T373,2+(EURIBOR!T373-1)/2)))</f>
        <v>2.7004999999999999</v>
      </c>
      <c r="O372" s="4">
        <f ca="1">MAX(0,IF(EURIBOR!U373&lt;=1,EURIBOR!U373+1,IF(EURIBOR!U373&gt;=3,EURIBOR!U373,2+(EURIBOR!U373-1)/2)))</f>
        <v>0.45999999999999996</v>
      </c>
      <c r="P372" s="4">
        <f ca="1">MAX(0,IF(EURIBOR!V373&lt;=1,EURIBOR!V373+1,IF(EURIBOR!V373&gt;=3,EURIBOR!V373,2+(EURIBOR!V373-1)/2)))</f>
        <v>3.891</v>
      </c>
      <c r="Q372" s="4">
        <f ca="1">MAX(0,IF(EURIBOR!W373&lt;=1,EURIBOR!W373+1,IF(EURIBOR!W373&gt;=3,EURIBOR!W373,2+(EURIBOR!W373-1)/2)))</f>
        <v>1.2230000000000001</v>
      </c>
      <c r="R372" s="4">
        <f ca="1">MAX(0,IF(EURIBOR!X373&lt;=1,EURIBOR!X373+1,IF(EURIBOR!X373&gt;=3,EURIBOR!X373,2+(EURIBOR!X373-1)/2)))</f>
        <v>1.21</v>
      </c>
      <c r="S372" s="4">
        <f ca="1">MAX(0,IF(EURIBOR!Y373&lt;=1,EURIBOR!Y373+1,IF(EURIBOR!Y373&gt;=3,EURIBOR!Y373,2+(EURIBOR!Y373-1)/2)))</f>
        <v>4.4820000000000002</v>
      </c>
      <c r="T372" s="4">
        <f ca="1">MAX(0,IF(EURIBOR!Z373&lt;=1,EURIBOR!Z373+1,IF(EURIBOR!Z373&gt;=3,EURIBOR!Z373,2+(EURIBOR!Z373-1)/2)))</f>
        <v>1.206</v>
      </c>
      <c r="U372" s="4">
        <f ca="1">MAX(0,IF(EURIBOR!AA373&lt;=1,EURIBOR!AA373+1,IF(EURIBOR!AA373&gt;=3,EURIBOR!AA373,2+(EURIBOR!AA373-1)/2)))</f>
        <v>3.9750000000000001</v>
      </c>
      <c r="V372" s="4">
        <f ca="1">MAX(0,IF(EURIBOR!AB373&lt;=1,EURIBOR!AB373+1,IF(EURIBOR!AB373&gt;=3,EURIBOR!AB373,2+(EURIBOR!AB373-1)/2)))</f>
        <v>2.8970000000000002</v>
      </c>
      <c r="W372" s="4">
        <f ca="1">MAX(0,IF(EURIBOR!AC373&lt;=1,EURIBOR!AC373+1,IF(EURIBOR!AC373&gt;=3,EURIBOR!AC373,2+(EURIBOR!AC373-1)/2)))</f>
        <v>2.5794999999999999</v>
      </c>
      <c r="X372" s="4">
        <f ca="1">MAX(0,IF(EURIBOR!AD373&lt;=1,EURIBOR!AD373+1,IF(EURIBOR!AD373&gt;=3,EURIBOR!AD373,2+(EURIBOR!AD373-1)/2)))</f>
        <v>1.6800000000000002</v>
      </c>
      <c r="Y372" s="4">
        <f ca="1">MAX(0,IF(EURIBOR!AE373&lt;=1,EURIBOR!AE373+1,IF(EURIBOR!AE373&gt;=3,EURIBOR!AE373,2+(EURIBOR!AE373-1)/2)))</f>
        <v>2.5760000000000001</v>
      </c>
      <c r="Z372" s="4">
        <f ca="1">MAX(0,IF(EURIBOR!AF373&lt;=1,EURIBOR!AF373+1,IF(EURIBOR!AF373&gt;=3,EURIBOR!AF373,2+(EURIBOR!AF373-1)/2)))</f>
        <v>3.9310526315789471</v>
      </c>
      <c r="AA372" s="4">
        <f ca="1">MAX(0,IF(EURIBOR!AG373&lt;=1,EURIBOR!AG373+1,IF(EURIBOR!AG373&gt;=3,EURIBOR!AG373,2+(EURIBOR!AG373-1)/2)))</f>
        <v>3.9710000000000001</v>
      </c>
      <c r="AB372" s="4">
        <f ca="1">MAX(0,IF(EURIBOR!AH373&lt;=1,EURIBOR!AH373+1,IF(EURIBOR!AH373&gt;=3,EURIBOR!AH373,2+(EURIBOR!AH373-1)/2)))</f>
        <v>2.585</v>
      </c>
      <c r="AC372" s="4">
        <f ca="1">MAX(0,IF(EURIBOR!AI373&lt;=1,EURIBOR!AI373+1,IF(EURIBOR!AI373&gt;=3,EURIBOR!AI373,2+(EURIBOR!AI373-1)/2)))</f>
        <v>4.9409999999999998</v>
      </c>
      <c r="AD372" s="4">
        <f ca="1">MAX(0,IF(EURIBOR!AJ373&lt;=1,EURIBOR!AJ373+1,IF(EURIBOR!AJ373&gt;=3,EURIBOR!AJ373,2+(EURIBOR!AJ373-1)/2)))</f>
        <v>1.2050000000000001</v>
      </c>
    </row>
    <row r="373" spans="1:30" x14ac:dyDescent="0.25">
      <c r="A373" s="4">
        <f ca="1">MAX(0,IF(EURIBOR!G374&lt;=1,EURIBOR!G374+1,IF(EURIBOR!G374&gt;=3,EURIBOR!G374,2+(EURIBOR!G374-1)/2)))</f>
        <v>0.45299999999999996</v>
      </c>
      <c r="B373" s="4">
        <f ca="1">MAX(0,IF(EURIBOR!H374&lt;=1,EURIBOR!H374+1,IF(EURIBOR!H374&gt;=3,EURIBOR!H374,2+(EURIBOR!H374-1)/2)))</f>
        <v>0.98099999999999998</v>
      </c>
      <c r="C373" s="4">
        <f ca="1">MAX(0,IF(EURIBOR!I374&lt;=1,EURIBOR!I374+1,IF(EURIBOR!I374&gt;=3,EURIBOR!I374,2+(EURIBOR!I374-1)/2)))</f>
        <v>1.772</v>
      </c>
      <c r="D373" s="4">
        <f ca="1">MAX(0,IF(EURIBOR!J374&lt;=1,EURIBOR!J374+1,IF(EURIBOR!J374&gt;=3,EURIBOR!J374,2+(EURIBOR!J374-1)/2)))</f>
        <v>1.849</v>
      </c>
      <c r="E373" s="4">
        <f ca="1">MAX(0,IF(EURIBOR!K374&lt;=1,EURIBOR!K374+1,IF(EURIBOR!K374&gt;=3,EURIBOR!K374,2+(EURIBOR!K374-1)/2)))</f>
        <v>3.9195000000000007</v>
      </c>
      <c r="F373" s="4">
        <f ca="1">MAX(0,IF(EURIBOR!L374&lt;=1,EURIBOR!L374+1,IF(EURIBOR!L374&gt;=3,EURIBOR!L374,2+(EURIBOR!L374-1)/2)))</f>
        <v>3.3860000000000001</v>
      </c>
      <c r="G373" s="4">
        <f ca="1">MAX(0,IF(EURIBOR!M374&lt;=1,EURIBOR!M374+1,IF(EURIBOR!M374&gt;=3,EURIBOR!M374,2+(EURIBOR!M374-1)/2)))</f>
        <v>0.96299999999999997</v>
      </c>
      <c r="H373" s="4">
        <f ca="1">MAX(0,IF(EURIBOR!N374&lt;=1,EURIBOR!N374+1,IF(EURIBOR!N374&gt;=3,EURIBOR!N374,2+(EURIBOR!N374-1)/2)))</f>
        <v>0.69100000000000006</v>
      </c>
      <c r="I373" s="4">
        <f ca="1">MAX(0,IF(EURIBOR!O374&lt;=1,EURIBOR!O374+1,IF(EURIBOR!O374&gt;=3,EURIBOR!O374,2+(EURIBOR!O374-1)/2)))</f>
        <v>2.2109999999999999</v>
      </c>
      <c r="J373" s="4">
        <f ca="1">MAX(0,IF(EURIBOR!P374&lt;=1,EURIBOR!P374+1,IF(EURIBOR!P374&gt;=3,EURIBOR!P374,2+(EURIBOR!P374-1)/2)))</f>
        <v>4.742</v>
      </c>
      <c r="K373" s="4">
        <f ca="1">MAX(0,IF(EURIBOR!Q374&lt;=1,EURIBOR!Q374+1,IF(EURIBOR!Q374&gt;=3,EURIBOR!Q374,2+(EURIBOR!Q374-1)/2)))</f>
        <v>1.2050000000000001</v>
      </c>
      <c r="L373" s="4">
        <f ca="1">MAX(0,IF(EURIBOR!R374&lt;=1,EURIBOR!R374+1,IF(EURIBOR!R374&gt;=3,EURIBOR!R374,2+(EURIBOR!R374-1)/2)))</f>
        <v>3.343</v>
      </c>
      <c r="M373" s="4">
        <f ca="1">MAX(0,IF(EURIBOR!S374&lt;=1,EURIBOR!S374+1,IF(EURIBOR!S374&gt;=3,EURIBOR!S374,2+(EURIBOR!S374-1)/2)))</f>
        <v>3.9830000000000001</v>
      </c>
      <c r="N373" s="4">
        <f ca="1">MAX(0,IF(EURIBOR!T374&lt;=1,EURIBOR!T374+1,IF(EURIBOR!T374&gt;=3,EURIBOR!T374,2+(EURIBOR!T374-1)/2)))</f>
        <v>2.5760000000000001</v>
      </c>
      <c r="O373" s="4">
        <f ca="1">MAX(0,IF(EURIBOR!U374&lt;=1,EURIBOR!U374+1,IF(EURIBOR!U374&gt;=3,EURIBOR!U374,2+(EURIBOR!U374-1)/2)))</f>
        <v>0.45699999999999996</v>
      </c>
      <c r="P373" s="4">
        <f ca="1">MAX(0,IF(EURIBOR!V374&lt;=1,EURIBOR!V374+1,IF(EURIBOR!V374&gt;=3,EURIBOR!V374,2+(EURIBOR!V374-1)/2)))</f>
        <v>3.9750000000000001</v>
      </c>
      <c r="Q373" s="4">
        <f ca="1">MAX(0,IF(EURIBOR!W374&lt;=1,EURIBOR!W374+1,IF(EURIBOR!W374&gt;=3,EURIBOR!W374,2+(EURIBOR!W374-1)/2)))</f>
        <v>1.272</v>
      </c>
      <c r="R373" s="4">
        <f ca="1">MAX(0,IF(EURIBOR!X374&lt;=1,EURIBOR!X374+1,IF(EURIBOR!X374&gt;=3,EURIBOR!X374,2+(EURIBOR!X374-1)/2)))</f>
        <v>1.2210000000000001</v>
      </c>
      <c r="S373" s="4">
        <f ca="1">MAX(0,IF(EURIBOR!Y374&lt;=1,EURIBOR!Y374+1,IF(EURIBOR!Y374&gt;=3,EURIBOR!Y374,2+(EURIBOR!Y374-1)/2)))</f>
        <v>4.3620000000000001</v>
      </c>
      <c r="T373" s="4">
        <f ca="1">MAX(0,IF(EURIBOR!Z374&lt;=1,EURIBOR!Z374+1,IF(EURIBOR!Z374&gt;=3,EURIBOR!Z374,2+(EURIBOR!Z374-1)/2)))</f>
        <v>1.2090000000000001</v>
      </c>
      <c r="U373" s="4">
        <f ca="1">MAX(0,IF(EURIBOR!AA374&lt;=1,EURIBOR!AA374+1,IF(EURIBOR!AA374&gt;=3,EURIBOR!AA374,2+(EURIBOR!AA374-1)/2)))</f>
        <v>4.0709999999999997</v>
      </c>
      <c r="V373" s="4">
        <f ca="1">MAX(0,IF(EURIBOR!AB374&lt;=1,EURIBOR!AB374+1,IF(EURIBOR!AB374&gt;=3,EURIBOR!AB374,2+(EURIBOR!AB374-1)/2)))</f>
        <v>2.9444999999999997</v>
      </c>
      <c r="W373" s="4">
        <f ca="1">MAX(0,IF(EURIBOR!AC374&lt;=1,EURIBOR!AC374+1,IF(EURIBOR!AC374&gt;=3,EURIBOR!AC374,2+(EURIBOR!AC374-1)/2)))</f>
        <v>2.5745</v>
      </c>
      <c r="X373" s="4">
        <f ca="1">MAX(0,IF(EURIBOR!AD374&lt;=1,EURIBOR!AD374+1,IF(EURIBOR!AD374&gt;=3,EURIBOR!AD374,2+(EURIBOR!AD374-1)/2)))</f>
        <v>1.6619999999999999</v>
      </c>
      <c r="Y373" s="4">
        <f ca="1">MAX(0,IF(EURIBOR!AE374&lt;=1,EURIBOR!AE374+1,IF(EURIBOR!AE374&gt;=3,EURIBOR!AE374,2+(EURIBOR!AE374-1)/2)))</f>
        <v>2.5649999999999999</v>
      </c>
      <c r="Z373" s="4">
        <f ca="1">MAX(0,IF(EURIBOR!AF374&lt;=1,EURIBOR!AF374+1,IF(EURIBOR!AF374&gt;=3,EURIBOR!AF374,2+(EURIBOR!AF374-1)/2)))</f>
        <v>3.9204761904761911</v>
      </c>
      <c r="AA373" s="4">
        <f ca="1">MAX(0,IF(EURIBOR!AG374&lt;=1,EURIBOR!AG374+1,IF(EURIBOR!AG374&gt;=3,EURIBOR!AG374,2+(EURIBOR!AG374-1)/2)))</f>
        <v>3.9672727272727268</v>
      </c>
      <c r="AB373" s="4">
        <f ca="1">MAX(0,IF(EURIBOR!AH374&lt;=1,EURIBOR!AH374+1,IF(EURIBOR!AH374&gt;=3,EURIBOR!AH374,2+(EURIBOR!AH374-1)/2)))</f>
        <v>2.5865</v>
      </c>
      <c r="AC373" s="4">
        <f ca="1">MAX(0,IF(EURIBOR!AI374&lt;=1,EURIBOR!AI374+1,IF(EURIBOR!AI374&gt;=3,EURIBOR!AI374,2+(EURIBOR!AI374-1)/2)))</f>
        <v>4.9610000000000003</v>
      </c>
      <c r="AD373" s="4">
        <f ca="1">MAX(0,IF(EURIBOR!AJ374&lt;=1,EURIBOR!AJ374+1,IF(EURIBOR!AJ374&gt;=3,EURIBOR!AJ374,2+(EURIBOR!AJ374-1)/2)))</f>
        <v>1.2230000000000001</v>
      </c>
    </row>
    <row r="374" spans="1:30" x14ac:dyDescent="0.25">
      <c r="A374" s="4">
        <f ca="1">MAX(0,IF(EURIBOR!G375&lt;=1,EURIBOR!G375+1,IF(EURIBOR!G375&gt;=3,EURIBOR!G375,2+(EURIBOR!G375-1)/2)))</f>
        <v>0.45899999999999996</v>
      </c>
      <c r="B374" s="4">
        <f ca="1">MAX(0,IF(EURIBOR!H375&lt;=1,EURIBOR!H375+1,IF(EURIBOR!H375&gt;=3,EURIBOR!H375,2+(EURIBOR!H375-1)/2)))</f>
        <v>0.97199999999999998</v>
      </c>
      <c r="C374" s="4">
        <f ca="1">MAX(0,IF(EURIBOR!I375&lt;=1,EURIBOR!I375+1,IF(EURIBOR!I375&gt;=3,EURIBOR!I375,2+(EURIBOR!I375-1)/2)))</f>
        <v>1.738</v>
      </c>
      <c r="D374" s="4">
        <f ca="1">MAX(0,IF(EURIBOR!J375&lt;=1,EURIBOR!J375+1,IF(EURIBOR!J375&gt;=3,EURIBOR!J375,2+(EURIBOR!J375-1)/2)))</f>
        <v>1.8959999999999999</v>
      </c>
      <c r="E374" s="4">
        <f ca="1">MAX(0,IF(EURIBOR!K375&lt;=1,EURIBOR!K375+1,IF(EURIBOR!K375&gt;=3,EURIBOR!K375,2+(EURIBOR!K375-1)/2)))</f>
        <v>3.8958333333333339</v>
      </c>
      <c r="F374" s="4">
        <f ca="1">MAX(0,IF(EURIBOR!L375&lt;=1,EURIBOR!L375+1,IF(EURIBOR!L375&gt;=3,EURIBOR!L375,2+(EURIBOR!L375-1)/2)))</f>
        <v>3.3450000000000002</v>
      </c>
      <c r="G374" s="4">
        <f ca="1">MAX(0,IF(EURIBOR!M375&lt;=1,EURIBOR!M375+1,IF(EURIBOR!M375&gt;=3,EURIBOR!M375,2+(EURIBOR!M375-1)/2)))</f>
        <v>0.94599999999999995</v>
      </c>
      <c r="H374" s="4">
        <f ca="1">MAX(0,IF(EURIBOR!N375&lt;=1,EURIBOR!N375+1,IF(EURIBOR!N375&gt;=3,EURIBOR!N375,2+(EURIBOR!N375-1)/2)))</f>
        <v>0.68700000000000006</v>
      </c>
      <c r="I374" s="4">
        <f ca="1">MAX(0,IF(EURIBOR!O375&lt;=1,EURIBOR!O375+1,IF(EURIBOR!O375&gt;=3,EURIBOR!O375,2+(EURIBOR!O375-1)/2)))</f>
        <v>2.141</v>
      </c>
      <c r="J374" s="4">
        <f ca="1">MAX(0,IF(EURIBOR!P375&lt;=1,EURIBOR!P375+1,IF(EURIBOR!P375&gt;=3,EURIBOR!P375,2+(EURIBOR!P375-1)/2)))</f>
        <v>4.6870000000000003</v>
      </c>
      <c r="K374" s="4">
        <f ca="1">MAX(0,IF(EURIBOR!Q375&lt;=1,EURIBOR!Q375+1,IF(EURIBOR!Q375&gt;=3,EURIBOR!Q375,2+(EURIBOR!Q375-1)/2)))</f>
        <v>1.1919999999999999</v>
      </c>
      <c r="L374" s="4">
        <f ca="1">MAX(0,IF(EURIBOR!R375&lt;=1,EURIBOR!R375+1,IF(EURIBOR!R375&gt;=3,EURIBOR!R375,2+(EURIBOR!R375-1)/2)))</f>
        <v>3.5369999999999999</v>
      </c>
      <c r="M374" s="4">
        <f ca="1">MAX(0,IF(EURIBOR!S375&lt;=1,EURIBOR!S375+1,IF(EURIBOR!S375&gt;=3,EURIBOR!S375,2+(EURIBOR!S375-1)/2)))</f>
        <v>3.6</v>
      </c>
      <c r="N374" s="4">
        <f ca="1">MAX(0,IF(EURIBOR!T375&lt;=1,EURIBOR!T375+1,IF(EURIBOR!T375&gt;=3,EURIBOR!T375,2+(EURIBOR!T375-1)/2)))</f>
        <v>2.5649999999999999</v>
      </c>
      <c r="O374" s="4">
        <f ca="1">MAX(0,IF(EURIBOR!U375&lt;=1,EURIBOR!U375+1,IF(EURIBOR!U375&gt;=3,EURIBOR!U375,2+(EURIBOR!U375-1)/2)))</f>
        <v>0.45499999999999996</v>
      </c>
      <c r="P374" s="4">
        <f ca="1">MAX(0,IF(EURIBOR!V375&lt;=1,EURIBOR!V375+1,IF(EURIBOR!V375&gt;=3,EURIBOR!V375,2+(EURIBOR!V375-1)/2)))</f>
        <v>4.0709999999999997</v>
      </c>
      <c r="Q374" s="4">
        <f ca="1">MAX(0,IF(EURIBOR!W375&lt;=1,EURIBOR!W375+1,IF(EURIBOR!W375&gt;=3,EURIBOR!W375,2+(EURIBOR!W375-1)/2)))</f>
        <v>1.292</v>
      </c>
      <c r="R374" s="4">
        <f ca="1">MAX(0,IF(EURIBOR!X375&lt;=1,EURIBOR!X375+1,IF(EURIBOR!X375&gt;=3,EURIBOR!X375,2+(EURIBOR!X375-1)/2)))</f>
        <v>1.226</v>
      </c>
      <c r="S374" s="4">
        <f ca="1">MAX(0,IF(EURIBOR!Y375&lt;=1,EURIBOR!Y375+1,IF(EURIBOR!Y375&gt;=3,EURIBOR!Y375,2+(EURIBOR!Y375-1)/2)))</f>
        <v>4.5960000000000001</v>
      </c>
      <c r="T374" s="4">
        <f ca="1">MAX(0,IF(EURIBOR!Z375&lt;=1,EURIBOR!Z375+1,IF(EURIBOR!Z375&gt;=3,EURIBOR!Z375,2+(EURIBOR!Z375-1)/2)))</f>
        <v>1.2010000000000001</v>
      </c>
      <c r="U374" s="4">
        <f ca="1">MAX(0,IF(EURIBOR!AA375&lt;=1,EURIBOR!AA375+1,IF(EURIBOR!AA375&gt;=3,EURIBOR!AA375,2+(EURIBOR!AA375-1)/2)))</f>
        <v>4.1479999999999997</v>
      </c>
      <c r="V374" s="4">
        <f ca="1">MAX(0,IF(EURIBOR!AB375&lt;=1,EURIBOR!AB375+1,IF(EURIBOR!AB375&gt;=3,EURIBOR!AB375,2+(EURIBOR!AB375-1)/2)))</f>
        <v>2.9930000000000003</v>
      </c>
      <c r="W374" s="4">
        <f ca="1">MAX(0,IF(EURIBOR!AC375&lt;=1,EURIBOR!AC375+1,IF(EURIBOR!AC375&gt;=3,EURIBOR!AC375,2+(EURIBOR!AC375-1)/2)))</f>
        <v>2.5445000000000002</v>
      </c>
      <c r="X374" s="4">
        <f ca="1">MAX(0,IF(EURIBOR!AD375&lt;=1,EURIBOR!AD375+1,IF(EURIBOR!AD375&gt;=3,EURIBOR!AD375,2+(EURIBOR!AD375-1)/2)))</f>
        <v>1.645</v>
      </c>
      <c r="Y374" s="4">
        <f ca="1">MAX(0,IF(EURIBOR!AE375&lt;=1,EURIBOR!AE375+1,IF(EURIBOR!AE375&gt;=3,EURIBOR!AE375,2+(EURIBOR!AE375-1)/2)))</f>
        <v>2.5700000000000003</v>
      </c>
      <c r="Z374" s="4">
        <f ca="1">MAX(0,IF(EURIBOR!AF375&lt;=1,EURIBOR!AF375+1,IF(EURIBOR!AF375&gt;=3,EURIBOR!AF375,2+(EURIBOR!AF375-1)/2)))</f>
        <v>3.9200000000000008</v>
      </c>
      <c r="AA374" s="4">
        <f ca="1">MAX(0,IF(EURIBOR!AG375&lt;=1,EURIBOR!AG375+1,IF(EURIBOR!AG375&gt;=3,EURIBOR!AG375,2+(EURIBOR!AG375-1)/2)))</f>
        <v>3.9310526315789471</v>
      </c>
      <c r="AB374" s="4">
        <f ca="1">MAX(0,IF(EURIBOR!AH375&lt;=1,EURIBOR!AH375+1,IF(EURIBOR!AH375&gt;=3,EURIBOR!AH375,2+(EURIBOR!AH375-1)/2)))</f>
        <v>2.5724999999999998</v>
      </c>
      <c r="AC374" s="4">
        <f ca="1">MAX(0,IF(EURIBOR!AI375&lt;=1,EURIBOR!AI375+1,IF(EURIBOR!AI375&gt;=3,EURIBOR!AI375,2+(EURIBOR!AI375-1)/2)))</f>
        <v>4.9649999999999999</v>
      </c>
      <c r="AD374" s="4">
        <f ca="1">MAX(0,IF(EURIBOR!AJ375&lt;=1,EURIBOR!AJ375+1,IF(EURIBOR!AJ375&gt;=3,EURIBOR!AJ375,2+(EURIBOR!AJ375-1)/2)))</f>
        <v>1.206</v>
      </c>
    </row>
    <row r="375" spans="1:30" x14ac:dyDescent="0.25">
      <c r="A375" s="4">
        <f ca="1">MAX(0,IF(EURIBOR!G376&lt;=1,EURIBOR!G376+1,IF(EURIBOR!G376&gt;=3,EURIBOR!G376,2+(EURIBOR!G376-1)/2)))</f>
        <v>0.46099999999999997</v>
      </c>
      <c r="B375" s="4">
        <f ca="1">MAX(0,IF(EURIBOR!H376&lt;=1,EURIBOR!H376+1,IF(EURIBOR!H376&gt;=3,EURIBOR!H376,2+(EURIBOR!H376-1)/2)))</f>
        <v>0.96299999999999997</v>
      </c>
      <c r="C375" s="4">
        <f ca="1">MAX(0,IF(EURIBOR!I376&lt;=1,EURIBOR!I376+1,IF(EURIBOR!I376&gt;=3,EURIBOR!I376,2+(EURIBOR!I376-1)/2)))</f>
        <v>1.716</v>
      </c>
      <c r="D375" s="4">
        <f ca="1">MAX(0,IF(EURIBOR!J376&lt;=1,EURIBOR!J376+1,IF(EURIBOR!J376&gt;=3,EURIBOR!J376,2+(EURIBOR!J376-1)/2)))</f>
        <v>1.88</v>
      </c>
      <c r="E375" s="4">
        <f ca="1">MAX(0,IF(EURIBOR!K376&lt;=1,EURIBOR!K376+1,IF(EURIBOR!K376&gt;=3,EURIBOR!K376,2+(EURIBOR!K376-1)/2)))</f>
        <v>3.137</v>
      </c>
      <c r="F375" s="4">
        <f ca="1">MAX(0,IF(EURIBOR!L376&lt;=1,EURIBOR!L376+1,IF(EURIBOR!L376&gt;=3,EURIBOR!L376,2+(EURIBOR!L376-1)/2)))</f>
        <v>3.339</v>
      </c>
      <c r="G375" s="4">
        <f ca="1">MAX(0,IF(EURIBOR!M376&lt;=1,EURIBOR!M376+1,IF(EURIBOR!M376&gt;=3,EURIBOR!M376,2+(EURIBOR!M376-1)/2)))</f>
        <v>0.91200000000000003</v>
      </c>
      <c r="H375" s="4">
        <f ca="1">MAX(0,IF(EURIBOR!N376&lt;=1,EURIBOR!N376+1,IF(EURIBOR!N376&gt;=3,EURIBOR!N376,2+(EURIBOR!N376-1)/2)))</f>
        <v>0.68399999999999994</v>
      </c>
      <c r="I375" s="4">
        <f ca="1">MAX(0,IF(EURIBOR!O376&lt;=1,EURIBOR!O376+1,IF(EURIBOR!O376&gt;=3,EURIBOR!O376,2+(EURIBOR!O376-1)/2)))</f>
        <v>2.1114999999999999</v>
      </c>
      <c r="J375" s="4">
        <f ca="1">MAX(0,IF(EURIBOR!P376&lt;=1,EURIBOR!P376+1,IF(EURIBOR!P376&gt;=3,EURIBOR!P376,2+(EURIBOR!P376-1)/2)))</f>
        <v>4.6390000000000002</v>
      </c>
      <c r="K375" s="4">
        <f ca="1">MAX(0,IF(EURIBOR!Q376&lt;=1,EURIBOR!Q376+1,IF(EURIBOR!Q376&gt;=3,EURIBOR!Q376,2+(EURIBOR!Q376-1)/2)))</f>
        <v>1.097</v>
      </c>
      <c r="L375" s="4">
        <f ca="1">MAX(0,IF(EURIBOR!R376&lt;=1,EURIBOR!R376+1,IF(EURIBOR!R376&gt;=3,EURIBOR!R376,2+(EURIBOR!R376-1)/2)))</f>
        <v>3.7469999999999999</v>
      </c>
      <c r="M375" s="4">
        <f ca="1">MAX(0,IF(EURIBOR!S376&lt;=1,EURIBOR!S376+1,IF(EURIBOR!S376&gt;=3,EURIBOR!S376,2+(EURIBOR!S376-1)/2)))</f>
        <v>3.3860000000000001</v>
      </c>
      <c r="N375" s="4">
        <f ca="1">MAX(0,IF(EURIBOR!T376&lt;=1,EURIBOR!T376+1,IF(EURIBOR!T376&gt;=3,EURIBOR!T376,2+(EURIBOR!T376-1)/2)))</f>
        <v>2.5700000000000003</v>
      </c>
      <c r="O375" s="4">
        <f ca="1">MAX(0,IF(EURIBOR!U376&lt;=1,EURIBOR!U376+1,IF(EURIBOR!U376&gt;=3,EURIBOR!U376,2+(EURIBOR!U376-1)/2)))</f>
        <v>0.45199999999999996</v>
      </c>
      <c r="P375" s="4">
        <f ca="1">MAX(0,IF(EURIBOR!V376&lt;=1,EURIBOR!V376+1,IF(EURIBOR!V376&gt;=3,EURIBOR!V376,2+(EURIBOR!V376-1)/2)))</f>
        <v>4.1479999999999997</v>
      </c>
      <c r="Q375" s="4">
        <f ca="1">MAX(0,IF(EURIBOR!W376&lt;=1,EURIBOR!W376+1,IF(EURIBOR!W376&gt;=3,EURIBOR!W376,2+(EURIBOR!W376-1)/2)))</f>
        <v>1.288</v>
      </c>
      <c r="R375" s="4">
        <f ca="1">MAX(0,IF(EURIBOR!X376&lt;=1,EURIBOR!X376+1,IF(EURIBOR!X376&gt;=3,EURIBOR!X376,2+(EURIBOR!X376-1)/2)))</f>
        <v>1.2230000000000001</v>
      </c>
      <c r="S375" s="4">
        <f ca="1">MAX(0,IF(EURIBOR!Y376&lt;=1,EURIBOR!Y376+1,IF(EURIBOR!Y376&gt;=3,EURIBOR!Y376,2+(EURIBOR!Y376-1)/2)))</f>
        <v>4.7839999999999998</v>
      </c>
      <c r="T375" s="4">
        <f ca="1">MAX(0,IF(EURIBOR!Z376&lt;=1,EURIBOR!Z376+1,IF(EURIBOR!Z376&gt;=3,EURIBOR!Z376,2+(EURIBOR!Z376-1)/2)))</f>
        <v>1.21</v>
      </c>
      <c r="U375" s="4">
        <f ca="1">MAX(0,IF(EURIBOR!AA376&lt;=1,EURIBOR!AA376+1,IF(EURIBOR!AA376&gt;=3,EURIBOR!AA376,2+(EURIBOR!AA376-1)/2)))</f>
        <v>4.2160000000000002</v>
      </c>
      <c r="V375" s="4">
        <f ca="1">MAX(0,IF(EURIBOR!AB376&lt;=1,EURIBOR!AB376+1,IF(EURIBOR!AB376&gt;=3,EURIBOR!AB376,2+(EURIBOR!AB376-1)/2)))</f>
        <v>3.1019999999999999</v>
      </c>
      <c r="W375" s="4">
        <f ca="1">MAX(0,IF(EURIBOR!AC376&lt;=1,EURIBOR!AC376+1,IF(EURIBOR!AC376&gt;=3,EURIBOR!AC376,2+(EURIBOR!AC376-1)/2)))</f>
        <v>2.5354999999999999</v>
      </c>
      <c r="X375" s="4">
        <f ca="1">MAX(0,IF(EURIBOR!AD376&lt;=1,EURIBOR!AD376+1,IF(EURIBOR!AD376&gt;=3,EURIBOR!AD376,2+(EURIBOR!AD376-1)/2)))</f>
        <v>1.645</v>
      </c>
      <c r="Y375" s="4">
        <f ca="1">MAX(0,IF(EURIBOR!AE376&lt;=1,EURIBOR!AE376+1,IF(EURIBOR!AE376&gt;=3,EURIBOR!AE376,2+(EURIBOR!AE376-1)/2)))</f>
        <v>2.5735000000000001</v>
      </c>
      <c r="Z375" s="4">
        <f ca="1">MAX(0,IF(EURIBOR!AF376&lt;=1,EURIBOR!AF376+1,IF(EURIBOR!AF376&gt;=3,EURIBOR!AF376,2+(EURIBOR!AF376-1)/2)))</f>
        <v>3.9195000000000007</v>
      </c>
      <c r="AA375" s="4">
        <f ca="1">MAX(0,IF(EURIBOR!AG376&lt;=1,EURIBOR!AG376+1,IF(EURIBOR!AG376&gt;=3,EURIBOR!AG376,2+(EURIBOR!AG376-1)/2)))</f>
        <v>3.9204761904761911</v>
      </c>
      <c r="AB375" s="4">
        <f ca="1">MAX(0,IF(EURIBOR!AH376&lt;=1,EURIBOR!AH376+1,IF(EURIBOR!AH376&gt;=3,EURIBOR!AH376,2+(EURIBOR!AH376-1)/2)))</f>
        <v>2.569</v>
      </c>
      <c r="AC375" s="4">
        <f ca="1">MAX(0,IF(EURIBOR!AI376&lt;=1,EURIBOR!AI376+1,IF(EURIBOR!AI376&gt;=3,EURIBOR!AI376,2+(EURIBOR!AI376-1)/2)))</f>
        <v>5.0190000000000001</v>
      </c>
      <c r="AD375" s="4">
        <f ca="1">MAX(0,IF(EURIBOR!AJ376&lt;=1,EURIBOR!AJ376+1,IF(EURIBOR!AJ376&gt;=3,EURIBOR!AJ376,2+(EURIBOR!AJ376-1)/2)))</f>
        <v>1.2090000000000001</v>
      </c>
    </row>
    <row r="376" spans="1:30" x14ac:dyDescent="0.25">
      <c r="A376" s="4">
        <f ca="1">MAX(0,IF(EURIBOR!G377&lt;=1,EURIBOR!G377+1,IF(EURIBOR!G377&gt;=3,EURIBOR!G377,2+(EURIBOR!G377-1)/2)))</f>
        <v>0.46199999999999997</v>
      </c>
      <c r="B376" s="4">
        <f ca="1">MAX(0,IF(EURIBOR!H377&lt;=1,EURIBOR!H377+1,IF(EURIBOR!H377&gt;=3,EURIBOR!H377,2+(EURIBOR!H377-1)/2)))</f>
        <v>0.94599999999999995</v>
      </c>
      <c r="C376" s="4">
        <f ca="1">MAX(0,IF(EURIBOR!I377&lt;=1,EURIBOR!I377+1,IF(EURIBOR!I377&gt;=3,EURIBOR!I377,2+(EURIBOR!I377-1)/2)))</f>
        <v>1.7130000000000001</v>
      </c>
      <c r="D376" s="4">
        <f ca="1">MAX(0,IF(EURIBOR!J377&lt;=1,EURIBOR!J377+1,IF(EURIBOR!J377&gt;=3,EURIBOR!J377,2+(EURIBOR!J377-1)/2)))</f>
        <v>1.998</v>
      </c>
      <c r="E376" s="4">
        <f ca="1">MAX(0,IF(EURIBOR!K377&lt;=1,EURIBOR!K377+1,IF(EURIBOR!K377&gt;=3,EURIBOR!K377,2+(EURIBOR!K377-1)/2)))</f>
        <v>3.093</v>
      </c>
      <c r="F376" s="4">
        <f ca="1">MAX(0,IF(EURIBOR!L377&lt;=1,EURIBOR!L377+1,IF(EURIBOR!L377&gt;=3,EURIBOR!L377,2+(EURIBOR!L377-1)/2)))</f>
        <v>3.3570000000000002</v>
      </c>
      <c r="G376" s="4">
        <f ca="1">MAX(0,IF(EURIBOR!M377&lt;=1,EURIBOR!M377+1,IF(EURIBOR!M377&gt;=3,EURIBOR!M377,2+(EURIBOR!M377-1)/2)))</f>
        <v>0.874</v>
      </c>
      <c r="H376" s="4">
        <f ca="1">MAX(0,IF(EURIBOR!N377&lt;=1,EURIBOR!N377+1,IF(EURIBOR!N377&gt;=3,EURIBOR!N377,2+(EURIBOR!N377-1)/2)))</f>
        <v>0.67399999999999993</v>
      </c>
      <c r="I376" s="4">
        <f ca="1">MAX(0,IF(EURIBOR!O377&lt;=1,EURIBOR!O377+1,IF(EURIBOR!O377&gt;=3,EURIBOR!O377,2+(EURIBOR!O377-1)/2)))</f>
        <v>1.9750000000000001</v>
      </c>
      <c r="J376" s="4">
        <f ca="1">MAX(0,IF(EURIBOR!P377&lt;=1,EURIBOR!P377+1,IF(EURIBOR!P377&gt;=3,EURIBOR!P377,2+(EURIBOR!P377-1)/2)))</f>
        <v>4.8479999999999999</v>
      </c>
      <c r="K376" s="4">
        <f ca="1">MAX(0,IF(EURIBOR!Q377&lt;=1,EURIBOR!Q377+1,IF(EURIBOR!Q377&gt;=3,EURIBOR!Q377,2+(EURIBOR!Q377-1)/2)))</f>
        <v>1.083</v>
      </c>
      <c r="L376" s="4">
        <f ca="1">MAX(0,IF(EURIBOR!R377&lt;=1,EURIBOR!R377+1,IF(EURIBOR!R377&gt;=3,EURIBOR!R377,2+(EURIBOR!R377-1)/2)))</f>
        <v>3.9249999999999998</v>
      </c>
      <c r="M376" s="4">
        <f ca="1">MAX(0,IF(EURIBOR!S377&lt;=1,EURIBOR!S377+1,IF(EURIBOR!S377&gt;=3,EURIBOR!S377,2+(EURIBOR!S377-1)/2)))</f>
        <v>3.3450000000000002</v>
      </c>
      <c r="N376" s="4">
        <f ca="1">MAX(0,IF(EURIBOR!T377&lt;=1,EURIBOR!T377+1,IF(EURIBOR!T377&gt;=3,EURIBOR!T377,2+(EURIBOR!T377-1)/2)))</f>
        <v>2.5735000000000001</v>
      </c>
      <c r="O376" s="4">
        <f ca="1">MAX(0,IF(EURIBOR!U377&lt;=1,EURIBOR!U377+1,IF(EURIBOR!U377&gt;=3,EURIBOR!U377,2+(EURIBOR!U377-1)/2)))</f>
        <v>0.45499999999999996</v>
      </c>
      <c r="P376" s="4">
        <f ca="1">MAX(0,IF(EURIBOR!V377&lt;=1,EURIBOR!V377+1,IF(EURIBOR!V377&gt;=3,EURIBOR!V377,2+(EURIBOR!V377-1)/2)))</f>
        <v>4.2160000000000002</v>
      </c>
      <c r="Q376" s="4">
        <f ca="1">MAX(0,IF(EURIBOR!W377&lt;=1,EURIBOR!W377+1,IF(EURIBOR!W377&gt;=3,EURIBOR!W377,2+(EURIBOR!W377-1)/2)))</f>
        <v>1.3049999999999999</v>
      </c>
      <c r="R376" s="4">
        <f ca="1">MAX(0,IF(EURIBOR!X377&lt;=1,EURIBOR!X377+1,IF(EURIBOR!X377&gt;=3,EURIBOR!X377,2+(EURIBOR!X377-1)/2)))</f>
        <v>1.226</v>
      </c>
      <c r="S376" s="4">
        <f ca="1">MAX(0,IF(EURIBOR!Y377&lt;=1,EURIBOR!Y377+1,IF(EURIBOR!Y377&gt;=3,EURIBOR!Y377,2+(EURIBOR!Y377-1)/2)))</f>
        <v>4.8570000000000002</v>
      </c>
      <c r="T376" s="4">
        <f ca="1">MAX(0,IF(EURIBOR!Z377&lt;=1,EURIBOR!Z377+1,IF(EURIBOR!Z377&gt;=3,EURIBOR!Z377,2+(EURIBOR!Z377-1)/2)))</f>
        <v>1.2210000000000001</v>
      </c>
      <c r="U376" s="4">
        <f ca="1">MAX(0,IF(EURIBOR!AA377&lt;=1,EURIBOR!AA377+1,IF(EURIBOR!AA377&gt;=3,EURIBOR!AA377,2+(EURIBOR!AA377-1)/2)))</f>
        <v>4.5439999999999996</v>
      </c>
      <c r="V376" s="4">
        <f ca="1">MAX(0,IF(EURIBOR!AB377&lt;=1,EURIBOR!AB377+1,IF(EURIBOR!AB377&gt;=3,EURIBOR!AB377,2+(EURIBOR!AB377-1)/2)))</f>
        <v>3.226</v>
      </c>
      <c r="W376" s="4">
        <f ca="1">MAX(0,IF(EURIBOR!AC377&lt;=1,EURIBOR!AC377+1,IF(EURIBOR!AC377&gt;=3,EURIBOR!AC377,2+(EURIBOR!AC377-1)/2)))</f>
        <v>2.5145</v>
      </c>
      <c r="X376" s="4">
        <f ca="1">MAX(0,IF(EURIBOR!AD377&lt;=1,EURIBOR!AD377+1,IF(EURIBOR!AD377&gt;=3,EURIBOR!AD377,2+(EURIBOR!AD377-1)/2)))</f>
        <v>1.6870000000000001</v>
      </c>
      <c r="Y376" s="4">
        <f ca="1">MAX(0,IF(EURIBOR!AE377&lt;=1,EURIBOR!AE377+1,IF(EURIBOR!AE377&gt;=3,EURIBOR!AE377,2+(EURIBOR!AE377-1)/2)))</f>
        <v>2.5720000000000001</v>
      </c>
      <c r="Z376" s="4">
        <f ca="1">MAX(0,IF(EURIBOR!AF377&lt;=1,EURIBOR!AF377+1,IF(EURIBOR!AF377&gt;=3,EURIBOR!AF377,2+(EURIBOR!AF377-1)/2)))</f>
        <v>3.8958333333333339</v>
      </c>
      <c r="AA376" s="4">
        <f ca="1">MAX(0,IF(EURIBOR!AG377&lt;=1,EURIBOR!AG377+1,IF(EURIBOR!AG377&gt;=3,EURIBOR!AG377,2+(EURIBOR!AG377-1)/2)))</f>
        <v>3.9200000000000008</v>
      </c>
      <c r="AB376" s="4">
        <f ca="1">MAX(0,IF(EURIBOR!AH377&lt;=1,EURIBOR!AH377+1,IF(EURIBOR!AH377&gt;=3,EURIBOR!AH377,2+(EURIBOR!AH377-1)/2)))</f>
        <v>2.5685000000000002</v>
      </c>
      <c r="AC376" s="4">
        <f ca="1">MAX(0,IF(EURIBOR!AI377&lt;=1,EURIBOR!AI377+1,IF(EURIBOR!AI377&gt;=3,EURIBOR!AI377,2+(EURIBOR!AI377-1)/2)))</f>
        <v>5.1130000000000004</v>
      </c>
      <c r="AD376" s="4">
        <f ca="1">MAX(0,IF(EURIBOR!AJ377&lt;=1,EURIBOR!AJ377+1,IF(EURIBOR!AJ377&gt;=3,EURIBOR!AJ377,2+(EURIBOR!AJ377-1)/2)))</f>
        <v>1.2010000000000001</v>
      </c>
    </row>
    <row r="377" spans="1:30" x14ac:dyDescent="0.25">
      <c r="A377" s="4">
        <f ca="1">MAX(0,IF(EURIBOR!G378&lt;=1,EURIBOR!G378+1,IF(EURIBOR!G378&gt;=3,EURIBOR!G378,2+(EURIBOR!G378-1)/2)))</f>
        <v>0.45999999999999996</v>
      </c>
      <c r="B377" s="4">
        <f ca="1">MAX(0,IF(EURIBOR!H378&lt;=1,EURIBOR!H378+1,IF(EURIBOR!H378&gt;=3,EURIBOR!H378,2+(EURIBOR!H378-1)/2)))</f>
        <v>0.91200000000000003</v>
      </c>
      <c r="C377" s="4">
        <f ca="1">MAX(0,IF(EURIBOR!I378&lt;=1,EURIBOR!I378+1,IF(EURIBOR!I378&gt;=3,EURIBOR!I378,2+(EURIBOR!I378-1)/2)))</f>
        <v>1.6800000000000002</v>
      </c>
      <c r="D377" s="4">
        <f ca="1">MAX(0,IF(EURIBOR!J378&lt;=1,EURIBOR!J378+1,IF(EURIBOR!J378&gt;=3,EURIBOR!J378,2+(EURIBOR!J378-1)/2)))</f>
        <v>2.0209999999999999</v>
      </c>
      <c r="E377" s="4">
        <f ca="1">MAX(0,IF(EURIBOR!K378&lt;=1,EURIBOR!K378+1,IF(EURIBOR!K378&gt;=3,EURIBOR!K378,2+(EURIBOR!K378-1)/2)))</f>
        <v>3.0470000000000002</v>
      </c>
      <c r="F377" s="4">
        <f ca="1">MAX(0,IF(EURIBOR!L378&lt;=1,EURIBOR!L378+1,IF(EURIBOR!L378&gt;=3,EURIBOR!L378,2+(EURIBOR!L378-1)/2)))</f>
        <v>3.391</v>
      </c>
      <c r="G377" s="4">
        <f ca="1">MAX(0,IF(EURIBOR!M378&lt;=1,EURIBOR!M378+1,IF(EURIBOR!M378&gt;=3,EURIBOR!M378,2+(EURIBOR!M378-1)/2)))</f>
        <v>0.85399999999999998</v>
      </c>
      <c r="H377" s="4">
        <f ca="1">MAX(0,IF(EURIBOR!N378&lt;=1,EURIBOR!N378+1,IF(EURIBOR!N378&gt;=3,EURIBOR!N378,2+(EURIBOR!N378-1)/2)))</f>
        <v>0.67100000000000004</v>
      </c>
      <c r="I377" s="4">
        <f ca="1">MAX(0,IF(EURIBOR!O378&lt;=1,EURIBOR!O378+1,IF(EURIBOR!O378&gt;=3,EURIBOR!O378,2+(EURIBOR!O378-1)/2)))</f>
        <v>1.8599999999999999</v>
      </c>
      <c r="J377" s="4">
        <f ca="1">MAX(0,IF(EURIBOR!P378&lt;=1,EURIBOR!P378+1,IF(EURIBOR!P378&gt;=3,EURIBOR!P378,2+(EURIBOR!P378-1)/2)))</f>
        <v>4.4820000000000002</v>
      </c>
      <c r="K377" s="4">
        <f ca="1">MAX(0,IF(EURIBOR!Q378&lt;=1,EURIBOR!Q378+1,IF(EURIBOR!Q378&gt;=3,EURIBOR!Q378,2+(EURIBOR!Q378-1)/2)))</f>
        <v>1.081</v>
      </c>
      <c r="L377" s="4">
        <f ca="1">MAX(0,IF(EURIBOR!R378&lt;=1,EURIBOR!R378+1,IF(EURIBOR!R378&gt;=3,EURIBOR!R378,2+(EURIBOR!R378-1)/2)))</f>
        <v>4.3620000000000001</v>
      </c>
      <c r="M377" s="4">
        <f ca="1">MAX(0,IF(EURIBOR!S378&lt;=1,EURIBOR!S378+1,IF(EURIBOR!S378&gt;=3,EURIBOR!S378,2+(EURIBOR!S378-1)/2)))</f>
        <v>3.339</v>
      </c>
      <c r="N377" s="4">
        <f ca="1">MAX(0,IF(EURIBOR!T378&lt;=1,EURIBOR!T378+1,IF(EURIBOR!T378&gt;=3,EURIBOR!T378,2+(EURIBOR!T378-1)/2)))</f>
        <v>2.5720000000000001</v>
      </c>
      <c r="O377" s="4">
        <f ca="1">MAX(0,IF(EURIBOR!U378&lt;=1,EURIBOR!U378+1,IF(EURIBOR!U378&gt;=3,EURIBOR!U378,2+(EURIBOR!U378-1)/2)))</f>
        <v>0.44999999999999996</v>
      </c>
      <c r="P377" s="4">
        <f ca="1">MAX(0,IF(EURIBOR!V378&lt;=1,EURIBOR!V378+1,IF(EURIBOR!V378&gt;=3,EURIBOR!V378,2+(EURIBOR!V378-1)/2)))</f>
        <v>4.5439999999999996</v>
      </c>
      <c r="Q377" s="4">
        <f ca="1">MAX(0,IF(EURIBOR!W378&lt;=1,EURIBOR!W378+1,IF(EURIBOR!W378&gt;=3,EURIBOR!W378,2+(EURIBOR!W378-1)/2)))</f>
        <v>1.33</v>
      </c>
      <c r="R377" s="4">
        <f ca="1">MAX(0,IF(EURIBOR!X378&lt;=1,EURIBOR!X378+1,IF(EURIBOR!X378&gt;=3,EURIBOR!X378,2+(EURIBOR!X378-1)/2)))</f>
        <v>1.2230000000000001</v>
      </c>
      <c r="S377" s="4">
        <f ca="1">MAX(0,IF(EURIBOR!Y378&lt;=1,EURIBOR!Y378+1,IF(EURIBOR!Y378&gt;=3,EURIBOR!Y378,2+(EURIBOR!Y378-1)/2)))</f>
        <v>4.9409999999999998</v>
      </c>
      <c r="T377" s="4">
        <f ca="1">MAX(0,IF(EURIBOR!Z378&lt;=1,EURIBOR!Z378+1,IF(EURIBOR!Z378&gt;=3,EURIBOR!Z378,2+(EURIBOR!Z378-1)/2)))</f>
        <v>1.226</v>
      </c>
      <c r="U377" s="4">
        <f ca="1">MAX(0,IF(EURIBOR!AA378&lt;=1,EURIBOR!AA378+1,IF(EURIBOR!AA378&gt;=3,EURIBOR!AA378,2+(EURIBOR!AA378-1)/2)))</f>
        <v>4.742</v>
      </c>
      <c r="V377" s="4">
        <f ca="1">MAX(0,IF(EURIBOR!AB378&lt;=1,EURIBOR!AB378+1,IF(EURIBOR!AB378&gt;=3,EURIBOR!AB378,2+(EURIBOR!AB378-1)/2)))</f>
        <v>3.335</v>
      </c>
      <c r="W377" s="4">
        <f ca="1">MAX(0,IF(EURIBOR!AC378&lt;=1,EURIBOR!AC378+1,IF(EURIBOR!AC378&gt;=3,EURIBOR!AC378,2+(EURIBOR!AC378-1)/2)))</f>
        <v>2.5244999999999997</v>
      </c>
      <c r="X377" s="4">
        <f ca="1">MAX(0,IF(EURIBOR!AD378&lt;=1,EURIBOR!AD378+1,IF(EURIBOR!AD378&gt;=3,EURIBOR!AD378,2+(EURIBOR!AD378-1)/2)))</f>
        <v>1.728</v>
      </c>
      <c r="Y377" s="4">
        <f ca="1">MAX(0,IF(EURIBOR!AE378&lt;=1,EURIBOR!AE378+1,IF(EURIBOR!AE378&gt;=3,EURIBOR!AE378,2+(EURIBOR!AE378-1)/2)))</f>
        <v>2.5794999999999999</v>
      </c>
      <c r="Z377" s="4">
        <f ca="1">MAX(0,IF(EURIBOR!AF378&lt;=1,EURIBOR!AF378+1,IF(EURIBOR!AF378&gt;=3,EURIBOR!AF378,2+(EURIBOR!AF378-1)/2)))</f>
        <v>3.137</v>
      </c>
      <c r="AA377" s="4">
        <f ca="1">MAX(0,IF(EURIBOR!AG378&lt;=1,EURIBOR!AG378+1,IF(EURIBOR!AG378&gt;=3,EURIBOR!AG378,2+(EURIBOR!AG378-1)/2)))</f>
        <v>3.9195000000000007</v>
      </c>
      <c r="AB377" s="4">
        <f ca="1">MAX(0,IF(EURIBOR!AH378&lt;=1,EURIBOR!AH378+1,IF(EURIBOR!AH378&gt;=3,EURIBOR!AH378,2+(EURIBOR!AH378-1)/2)))</f>
        <v>2.5685000000000002</v>
      </c>
      <c r="AC377" s="4">
        <f ca="1">MAX(0,IF(EURIBOR!AI378&lt;=1,EURIBOR!AI378+1,IF(EURIBOR!AI378&gt;=3,EURIBOR!AI378,2+(EURIBOR!AI378-1)/2)))</f>
        <v>4.2380000000000004</v>
      </c>
      <c r="AD377" s="4">
        <f ca="1">MAX(0,IF(EURIBOR!AJ378&lt;=1,EURIBOR!AJ378+1,IF(EURIBOR!AJ378&gt;=3,EURIBOR!AJ378,2+(EURIBOR!AJ378-1)/2)))</f>
        <v>1.21</v>
      </c>
    </row>
    <row r="378" spans="1:30" x14ac:dyDescent="0.25">
      <c r="A378" s="4">
        <f ca="1">MAX(0,IF(EURIBOR!G379&lt;=1,EURIBOR!G379+1,IF(EURIBOR!G379&gt;=3,EURIBOR!G379,2+(EURIBOR!G379-1)/2)))</f>
        <v>0.45699999999999996</v>
      </c>
      <c r="B378" s="4">
        <f ca="1">MAX(0,IF(EURIBOR!H379&lt;=1,EURIBOR!H379+1,IF(EURIBOR!H379&gt;=3,EURIBOR!H379,2+(EURIBOR!H379-1)/2)))</f>
        <v>0.874</v>
      </c>
      <c r="C378" s="4">
        <f ca="1">MAX(0,IF(EURIBOR!I379&lt;=1,EURIBOR!I379+1,IF(EURIBOR!I379&gt;=3,EURIBOR!I379,2+(EURIBOR!I379-1)/2)))</f>
        <v>1.6619999999999999</v>
      </c>
      <c r="D378" s="4">
        <f ca="1">MAX(0,IF(EURIBOR!J379&lt;=1,EURIBOR!J379+1,IF(EURIBOR!J379&gt;=3,EURIBOR!J379,2+(EURIBOR!J379-1)/2)))</f>
        <v>2.0110000000000001</v>
      </c>
      <c r="E378" s="4">
        <f ca="1">MAX(0,IF(EURIBOR!K379&lt;=1,EURIBOR!K379+1,IF(EURIBOR!K379&gt;=3,EURIBOR!K379,2+(EURIBOR!K379-1)/2)))</f>
        <v>2.8479999999999999</v>
      </c>
      <c r="F378" s="4">
        <f ca="1">MAX(0,IF(EURIBOR!L379&lt;=1,EURIBOR!L379+1,IF(EURIBOR!L379&gt;=3,EURIBOR!L379,2+(EURIBOR!L379-1)/2)))</f>
        <v>3.407</v>
      </c>
      <c r="G378" s="4">
        <f ca="1">MAX(0,IF(EURIBOR!M379&lt;=1,EURIBOR!M379+1,IF(EURIBOR!M379&gt;=3,EURIBOR!M379,2+(EURIBOR!M379-1)/2)))</f>
        <v>0.81600000000000006</v>
      </c>
      <c r="H378" s="4">
        <f ca="1">MAX(0,IF(EURIBOR!N379&lt;=1,EURIBOR!N379+1,IF(EURIBOR!N379&gt;=3,EURIBOR!N379,2+(EURIBOR!N379-1)/2)))</f>
        <v>0.66999999999999993</v>
      </c>
      <c r="I378" s="4">
        <f ca="1">MAX(0,IF(EURIBOR!O379&lt;=1,EURIBOR!O379+1,IF(EURIBOR!O379&gt;=3,EURIBOR!O379,2+(EURIBOR!O379-1)/2)))</f>
        <v>1.772</v>
      </c>
      <c r="J378" s="4">
        <f ca="1">MAX(0,IF(EURIBOR!P379&lt;=1,EURIBOR!P379+1,IF(EURIBOR!P379&gt;=3,EURIBOR!P379,2+(EURIBOR!P379-1)/2)))</f>
        <v>4.3620000000000001</v>
      </c>
      <c r="K378" s="4">
        <f ca="1">MAX(0,IF(EURIBOR!Q379&lt;=1,EURIBOR!Q379+1,IF(EURIBOR!Q379&gt;=3,EURIBOR!Q379,2+(EURIBOR!Q379-1)/2)))</f>
        <v>1.081</v>
      </c>
      <c r="L378" s="4">
        <f ca="1">MAX(0,IF(EURIBOR!R379&lt;=1,EURIBOR!R379+1,IF(EURIBOR!R379&gt;=3,EURIBOR!R379,2+(EURIBOR!R379-1)/2)))</f>
        <v>4.5019999999999998</v>
      </c>
      <c r="M378" s="4">
        <f ca="1">MAX(0,IF(EURIBOR!S379&lt;=1,EURIBOR!S379+1,IF(EURIBOR!S379&gt;=3,EURIBOR!S379,2+(EURIBOR!S379-1)/2)))</f>
        <v>3.3570000000000002</v>
      </c>
      <c r="N378" s="4">
        <f ca="1">MAX(0,IF(EURIBOR!T379&lt;=1,EURIBOR!T379+1,IF(EURIBOR!T379&gt;=3,EURIBOR!T379,2+(EURIBOR!T379-1)/2)))</f>
        <v>2.5794999999999999</v>
      </c>
      <c r="O378" s="4">
        <f ca="1">MAX(0,IF(EURIBOR!U379&lt;=1,EURIBOR!U379+1,IF(EURIBOR!U379&gt;=3,EURIBOR!U379,2+(EURIBOR!U379-1)/2)))</f>
        <v>0.43300000000000005</v>
      </c>
      <c r="P378" s="4">
        <f ca="1">MAX(0,IF(EURIBOR!V379&lt;=1,EURIBOR!V379+1,IF(EURIBOR!V379&gt;=3,EURIBOR!V379,2+(EURIBOR!V379-1)/2)))</f>
        <v>4.742</v>
      </c>
      <c r="Q378" s="4">
        <f ca="1">MAX(0,IF(EURIBOR!W379&lt;=1,EURIBOR!W379+1,IF(EURIBOR!W379&gt;=3,EURIBOR!W379,2+(EURIBOR!W379-1)/2)))</f>
        <v>1.325</v>
      </c>
      <c r="R378" s="4">
        <f ca="1">MAX(0,IF(EURIBOR!X379&lt;=1,EURIBOR!X379+1,IF(EURIBOR!X379&gt;=3,EURIBOR!X379,2+(EURIBOR!X379-1)/2)))</f>
        <v>1.272</v>
      </c>
      <c r="S378" s="4">
        <f ca="1">MAX(0,IF(EURIBOR!Y379&lt;=1,EURIBOR!Y379+1,IF(EURIBOR!Y379&gt;=3,EURIBOR!Y379,2+(EURIBOR!Y379-1)/2)))</f>
        <v>4.9610000000000003</v>
      </c>
      <c r="T378" s="4">
        <f ca="1">MAX(0,IF(EURIBOR!Z379&lt;=1,EURIBOR!Z379+1,IF(EURIBOR!Z379&gt;=3,EURIBOR!Z379,2+(EURIBOR!Z379-1)/2)))</f>
        <v>1.2230000000000001</v>
      </c>
      <c r="U378" s="4">
        <f ca="1">MAX(0,IF(EURIBOR!AA379&lt;=1,EURIBOR!AA379+1,IF(EURIBOR!AA379&gt;=3,EURIBOR!AA379,2+(EURIBOR!AA379-1)/2)))</f>
        <v>4.6870000000000003</v>
      </c>
      <c r="V378" s="4">
        <f ca="1">MAX(0,IF(EURIBOR!AB379&lt;=1,EURIBOR!AB379+1,IF(EURIBOR!AB379&gt;=3,EURIBOR!AB379,2+(EURIBOR!AB379-1)/2)))</f>
        <v>3.5019999999999998</v>
      </c>
      <c r="W378" s="4">
        <f ca="1">MAX(0,IF(EURIBOR!AC379&lt;=1,EURIBOR!AC379+1,IF(EURIBOR!AC379&gt;=3,EURIBOR!AC379,2+(EURIBOR!AC379-1)/2)))</f>
        <v>2.5430000000000001</v>
      </c>
      <c r="X378" s="4">
        <f ca="1">MAX(0,IF(EURIBOR!AD379&lt;=1,EURIBOR!AD379+1,IF(EURIBOR!AD379&gt;=3,EURIBOR!AD379,2+(EURIBOR!AD379-1)/2)))</f>
        <v>1.849</v>
      </c>
      <c r="Y378" s="4">
        <f ca="1">MAX(0,IF(EURIBOR!AE379&lt;=1,EURIBOR!AE379+1,IF(EURIBOR!AE379&gt;=3,EURIBOR!AE379,2+(EURIBOR!AE379-1)/2)))</f>
        <v>2.5745</v>
      </c>
      <c r="Z378" s="4">
        <f ca="1">MAX(0,IF(EURIBOR!AF379&lt;=1,EURIBOR!AF379+1,IF(EURIBOR!AF379&gt;=3,EURIBOR!AF379,2+(EURIBOR!AF379-1)/2)))</f>
        <v>3.093</v>
      </c>
      <c r="AA378" s="4">
        <f ca="1">MAX(0,IF(EURIBOR!AG379&lt;=1,EURIBOR!AG379+1,IF(EURIBOR!AG379&gt;=3,EURIBOR!AG379,2+(EURIBOR!AG379-1)/2)))</f>
        <v>3.8958333333333339</v>
      </c>
      <c r="AB378" s="4">
        <f ca="1">MAX(0,IF(EURIBOR!AH379&lt;=1,EURIBOR!AH379+1,IF(EURIBOR!AH379&gt;=3,EURIBOR!AH379,2+(EURIBOR!AH379-1)/2)))</f>
        <v>2.5629999999999997</v>
      </c>
      <c r="AC378" s="4">
        <f ca="1">MAX(0,IF(EURIBOR!AI379&lt;=1,EURIBOR!AI379+1,IF(EURIBOR!AI379&gt;=3,EURIBOR!AI379,2+(EURIBOR!AI379-1)/2)))</f>
        <v>3.2930000000000001</v>
      </c>
      <c r="AD378" s="4">
        <f ca="1">MAX(0,IF(EURIBOR!AJ379&lt;=1,EURIBOR!AJ379+1,IF(EURIBOR!AJ379&gt;=3,EURIBOR!AJ379,2+(EURIBOR!AJ379-1)/2)))</f>
        <v>1.2210000000000001</v>
      </c>
    </row>
    <row r="379" spans="1:30" x14ac:dyDescent="0.25">
      <c r="A379" s="4">
        <f ca="1">MAX(0,IF(EURIBOR!G380&lt;=1,EURIBOR!G380+1,IF(EURIBOR!G380&gt;=3,EURIBOR!G380,2+(EURIBOR!G380-1)/2)))</f>
        <v>0.45499999999999996</v>
      </c>
      <c r="B379" s="4">
        <f ca="1">MAX(0,IF(EURIBOR!H380&lt;=1,EURIBOR!H380+1,IF(EURIBOR!H380&gt;=3,EURIBOR!H380,2+(EURIBOR!H380-1)/2)))</f>
        <v>0.85399999999999998</v>
      </c>
      <c r="C379" s="4">
        <f ca="1">MAX(0,IF(EURIBOR!I380&lt;=1,EURIBOR!I380+1,IF(EURIBOR!I380&gt;=3,EURIBOR!I380,2+(EURIBOR!I380-1)/2)))</f>
        <v>1.645</v>
      </c>
      <c r="D379" s="4">
        <f ca="1">MAX(0,IF(EURIBOR!J380&lt;=1,EURIBOR!J380+1,IF(EURIBOR!J380&gt;=3,EURIBOR!J380,2+(EURIBOR!J380-1)/2)))</f>
        <v>2.0084999999999997</v>
      </c>
      <c r="E379" s="4">
        <f ca="1">MAX(0,IF(EURIBOR!K380&lt;=1,EURIBOR!K380+1,IF(EURIBOR!K380&gt;=3,EURIBOR!K380,2+(EURIBOR!K380-1)/2)))</f>
        <v>2.7895000000000003</v>
      </c>
      <c r="F379" s="4">
        <f ca="1">MAX(0,IF(EURIBOR!L380&lt;=1,EURIBOR!L380+1,IF(EURIBOR!L380&gt;=3,EURIBOR!L380,2+(EURIBOR!L380-1)/2)))</f>
        <v>3.4670000000000001</v>
      </c>
      <c r="G379" s="4">
        <f ca="1">MAX(0,IF(EURIBOR!M380&lt;=1,EURIBOR!M380+1,IF(EURIBOR!M380&gt;=3,EURIBOR!M380,2+(EURIBOR!M380-1)/2)))</f>
        <v>0.77100000000000002</v>
      </c>
      <c r="H379" s="4">
        <f ca="1">MAX(0,IF(EURIBOR!N380&lt;=1,EURIBOR!N380+1,IF(EURIBOR!N380&gt;=3,EURIBOR!N380,2+(EURIBOR!N380-1)/2)))</f>
        <v>0.66999999999999993</v>
      </c>
      <c r="I379" s="4">
        <f ca="1">MAX(0,IF(EURIBOR!O380&lt;=1,EURIBOR!O380+1,IF(EURIBOR!O380&gt;=3,EURIBOR!O380,2+(EURIBOR!O380-1)/2)))</f>
        <v>1.738</v>
      </c>
      <c r="J379" s="4">
        <f ca="1">MAX(0,IF(EURIBOR!P380&lt;=1,EURIBOR!P380+1,IF(EURIBOR!P380&gt;=3,EURIBOR!P380,2+(EURIBOR!P380-1)/2)))</f>
        <v>4.5960000000000001</v>
      </c>
      <c r="K379" s="4">
        <f ca="1">MAX(0,IF(EURIBOR!Q380&lt;=1,EURIBOR!Q380+1,IF(EURIBOR!Q380&gt;=3,EURIBOR!Q380,2+(EURIBOR!Q380-1)/2)))</f>
        <v>1.0629999999999999</v>
      </c>
      <c r="L379" s="4">
        <f ca="1">MAX(0,IF(EURIBOR!R380&lt;=1,EURIBOR!R380+1,IF(EURIBOR!R380&gt;=3,EURIBOR!R380,2+(EURIBOR!R380-1)/2)))</f>
        <v>4.5830000000000002</v>
      </c>
      <c r="M379" s="4">
        <f ca="1">MAX(0,IF(EURIBOR!S380&lt;=1,EURIBOR!S380+1,IF(EURIBOR!S380&gt;=3,EURIBOR!S380,2+(EURIBOR!S380-1)/2)))</f>
        <v>3.391</v>
      </c>
      <c r="N379" s="4">
        <f ca="1">MAX(0,IF(EURIBOR!T380&lt;=1,EURIBOR!T380+1,IF(EURIBOR!T380&gt;=3,EURIBOR!T380,2+(EURIBOR!T380-1)/2)))</f>
        <v>2.5745</v>
      </c>
      <c r="O379" s="4">
        <f ca="1">MAX(0,IF(EURIBOR!U380&lt;=1,EURIBOR!U380+1,IF(EURIBOR!U380&gt;=3,EURIBOR!U380,2+(EURIBOR!U380-1)/2)))</f>
        <v>0.41800000000000004</v>
      </c>
      <c r="P379" s="4">
        <f ca="1">MAX(0,IF(EURIBOR!V380&lt;=1,EURIBOR!V380+1,IF(EURIBOR!V380&gt;=3,EURIBOR!V380,2+(EURIBOR!V380-1)/2)))</f>
        <v>4.6870000000000003</v>
      </c>
      <c r="Q379" s="4">
        <f ca="1">MAX(0,IF(EURIBOR!W380&lt;=1,EURIBOR!W380+1,IF(EURIBOR!W380&gt;=3,EURIBOR!W380,2+(EURIBOR!W380-1)/2)))</f>
        <v>1.2410000000000001</v>
      </c>
      <c r="R379" s="4">
        <f ca="1">MAX(0,IF(EURIBOR!X380&lt;=1,EURIBOR!X380+1,IF(EURIBOR!X380&gt;=3,EURIBOR!X380,2+(EURIBOR!X380-1)/2)))</f>
        <v>1.292</v>
      </c>
      <c r="S379" s="4">
        <f ca="1">MAX(0,IF(EURIBOR!Y380&lt;=1,EURIBOR!Y380+1,IF(EURIBOR!Y380&gt;=3,EURIBOR!Y380,2+(EURIBOR!Y380-1)/2)))</f>
        <v>4.9649999999999999</v>
      </c>
      <c r="T379" s="4">
        <f ca="1">MAX(0,IF(EURIBOR!Z380&lt;=1,EURIBOR!Z380+1,IF(EURIBOR!Z380&gt;=3,EURIBOR!Z380,2+(EURIBOR!Z380-1)/2)))</f>
        <v>1.226</v>
      </c>
      <c r="U379" s="4">
        <f ca="1">MAX(0,IF(EURIBOR!AA380&lt;=1,EURIBOR!AA380+1,IF(EURIBOR!AA380&gt;=3,EURIBOR!AA380,2+(EURIBOR!AA380-1)/2)))</f>
        <v>4.6390000000000002</v>
      </c>
      <c r="V379" s="4">
        <f ca="1">MAX(0,IF(EURIBOR!AB380&lt;=1,EURIBOR!AB380+1,IF(EURIBOR!AB380&gt;=3,EURIBOR!AB380,2+(EURIBOR!AB380-1)/2)))</f>
        <v>3.597</v>
      </c>
      <c r="W379" s="4">
        <f ca="1">MAX(0,IF(EURIBOR!AC380&lt;=1,EURIBOR!AC380+1,IF(EURIBOR!AC380&gt;=3,EURIBOR!AC380,2+(EURIBOR!AC380-1)/2)))</f>
        <v>2.5564999999999998</v>
      </c>
      <c r="X379" s="4">
        <f ca="1">MAX(0,IF(EURIBOR!AD380&lt;=1,EURIBOR!AD380+1,IF(EURIBOR!AD380&gt;=3,EURIBOR!AD380,2+(EURIBOR!AD380-1)/2)))</f>
        <v>1.8959999999999999</v>
      </c>
      <c r="Y379" s="4">
        <f ca="1">MAX(0,IF(EURIBOR!AE380&lt;=1,EURIBOR!AE380+1,IF(EURIBOR!AE380&gt;=3,EURIBOR!AE380,2+(EURIBOR!AE380-1)/2)))</f>
        <v>2.5445000000000002</v>
      </c>
      <c r="Z379" s="4">
        <f ca="1">MAX(0,IF(EURIBOR!AF380&lt;=1,EURIBOR!AF380+1,IF(EURIBOR!AF380&gt;=3,EURIBOR!AF380,2+(EURIBOR!AF380-1)/2)))</f>
        <v>3.0470000000000002</v>
      </c>
      <c r="AA379" s="4">
        <f ca="1">MAX(0,IF(EURIBOR!AG380&lt;=1,EURIBOR!AG380+1,IF(EURIBOR!AG380&gt;=3,EURIBOR!AG380,2+(EURIBOR!AG380-1)/2)))</f>
        <v>3.137</v>
      </c>
      <c r="AB379" s="4">
        <f ca="1">MAX(0,IF(EURIBOR!AH380&lt;=1,EURIBOR!AH380+1,IF(EURIBOR!AH380&gt;=3,EURIBOR!AH380,2+(EURIBOR!AH380-1)/2)))</f>
        <v>2.5555000000000003</v>
      </c>
      <c r="AC379" s="4">
        <f ca="1">MAX(0,IF(EURIBOR!AI380&lt;=1,EURIBOR!AI380+1,IF(EURIBOR!AI380&gt;=3,EURIBOR!AI380,2+(EURIBOR!AI380-1)/2)))</f>
        <v>2.7284999999999999</v>
      </c>
      <c r="AD379" s="4">
        <f ca="1">MAX(0,IF(EURIBOR!AJ380&lt;=1,EURIBOR!AJ380+1,IF(EURIBOR!AJ380&gt;=3,EURIBOR!AJ380,2+(EURIBOR!AJ380-1)/2)))</f>
        <v>1.226</v>
      </c>
    </row>
    <row r="380" spans="1:30" x14ac:dyDescent="0.25">
      <c r="A380" s="4">
        <f ca="1">MAX(0,IF(EURIBOR!G381&lt;=1,EURIBOR!G381+1,IF(EURIBOR!G381&gt;=3,EURIBOR!G381,2+(EURIBOR!G381-1)/2)))</f>
        <v>0.45199999999999996</v>
      </c>
      <c r="B380" s="4">
        <f ca="1">MAX(0,IF(EURIBOR!H381&lt;=1,EURIBOR!H381+1,IF(EURIBOR!H381&gt;=3,EURIBOR!H381,2+(EURIBOR!H381-1)/2)))</f>
        <v>0.81600000000000006</v>
      </c>
      <c r="C380" s="4">
        <f ca="1">MAX(0,IF(EURIBOR!I381&lt;=1,EURIBOR!I381+1,IF(EURIBOR!I381&gt;=3,EURIBOR!I381,2+(EURIBOR!I381-1)/2)))</f>
        <v>1.645</v>
      </c>
      <c r="D380" s="4">
        <f ca="1">MAX(0,IF(EURIBOR!J381&lt;=1,EURIBOR!J381+1,IF(EURIBOR!J381&gt;=3,EURIBOR!J381,2+(EURIBOR!J381-1)/2)))</f>
        <v>2.0434999999999999</v>
      </c>
      <c r="E380" s="4">
        <f ca="1">MAX(0,IF(EURIBOR!K381&lt;=1,EURIBOR!K381+1,IF(EURIBOR!K381&gt;=3,EURIBOR!K381,2+(EURIBOR!K381-1)/2)))</f>
        <v>2.8134999999999999</v>
      </c>
      <c r="F380" s="4">
        <f ca="1">MAX(0,IF(EURIBOR!L381&lt;=1,EURIBOR!L381+1,IF(EURIBOR!L381&gt;=3,EURIBOR!L381,2+(EURIBOR!L381-1)/2)))</f>
        <v>3.464</v>
      </c>
      <c r="G380" s="4">
        <f ca="1">MAX(0,IF(EURIBOR!M381&lt;=1,EURIBOR!M381+1,IF(EURIBOR!M381&gt;=3,EURIBOR!M381,2+(EURIBOR!M381-1)/2)))</f>
        <v>0.751</v>
      </c>
      <c r="H380" s="4">
        <f ca="1">MAX(0,IF(EURIBOR!N381&lt;=1,EURIBOR!N381+1,IF(EURIBOR!N381&gt;=3,EURIBOR!N381,2+(EURIBOR!N381-1)/2)))</f>
        <v>0.67100000000000004</v>
      </c>
      <c r="I380" s="4">
        <f ca="1">MAX(0,IF(EURIBOR!O381&lt;=1,EURIBOR!O381+1,IF(EURIBOR!O381&gt;=3,EURIBOR!O381,2+(EURIBOR!O381-1)/2)))</f>
        <v>1.716</v>
      </c>
      <c r="J380" s="4">
        <f ca="1">MAX(0,IF(EURIBOR!P381&lt;=1,EURIBOR!P381+1,IF(EURIBOR!P381&gt;=3,EURIBOR!P381,2+(EURIBOR!P381-1)/2)))</f>
        <v>4.7839999999999998</v>
      </c>
      <c r="K380" s="4">
        <f ca="1">MAX(0,IF(EURIBOR!Q381&lt;=1,EURIBOR!Q381+1,IF(EURIBOR!Q381&gt;=3,EURIBOR!Q381,2+(EURIBOR!Q381-1)/2)))</f>
        <v>1.048</v>
      </c>
      <c r="L380" s="4">
        <f ca="1">MAX(0,IF(EURIBOR!R381&lt;=1,EURIBOR!R381+1,IF(EURIBOR!R381&gt;=3,EURIBOR!R381,2+(EURIBOR!R381-1)/2)))</f>
        <v>4.7770000000000001</v>
      </c>
      <c r="M380" s="4">
        <f ca="1">MAX(0,IF(EURIBOR!S381&lt;=1,EURIBOR!S381+1,IF(EURIBOR!S381&gt;=3,EURIBOR!S381,2+(EURIBOR!S381-1)/2)))</f>
        <v>3.407</v>
      </c>
      <c r="N380" s="4">
        <f ca="1">MAX(0,IF(EURIBOR!T381&lt;=1,EURIBOR!T381+1,IF(EURIBOR!T381&gt;=3,EURIBOR!T381,2+(EURIBOR!T381-1)/2)))</f>
        <v>2.5445000000000002</v>
      </c>
      <c r="O380" s="4">
        <f ca="1">MAX(0,IF(EURIBOR!U381&lt;=1,EURIBOR!U381+1,IF(EURIBOR!U381&gt;=3,EURIBOR!U381,2+(EURIBOR!U381-1)/2)))</f>
        <v>0.43999999999999995</v>
      </c>
      <c r="P380" s="4">
        <f ca="1">MAX(0,IF(EURIBOR!V381&lt;=1,EURIBOR!V381+1,IF(EURIBOR!V381&gt;=3,EURIBOR!V381,2+(EURIBOR!V381-1)/2)))</f>
        <v>4.6390000000000002</v>
      </c>
      <c r="Q380" s="4">
        <f ca="1">MAX(0,IF(EURIBOR!W381&lt;=1,EURIBOR!W381+1,IF(EURIBOR!W381&gt;=3,EURIBOR!W381,2+(EURIBOR!W381-1)/2)))</f>
        <v>1.2050000000000001</v>
      </c>
      <c r="R380" s="4">
        <f ca="1">MAX(0,IF(EURIBOR!X381&lt;=1,EURIBOR!X381+1,IF(EURIBOR!X381&gt;=3,EURIBOR!X381,2+(EURIBOR!X381-1)/2)))</f>
        <v>1.288</v>
      </c>
      <c r="S380" s="4">
        <f ca="1">MAX(0,IF(EURIBOR!Y381&lt;=1,EURIBOR!Y381+1,IF(EURIBOR!Y381&gt;=3,EURIBOR!Y381,2+(EURIBOR!Y381-1)/2)))</f>
        <v>5.0190000000000001</v>
      </c>
      <c r="T380" s="4">
        <f ca="1">MAX(0,IF(EURIBOR!Z381&lt;=1,EURIBOR!Z381+1,IF(EURIBOR!Z381&gt;=3,EURIBOR!Z381,2+(EURIBOR!Z381-1)/2)))</f>
        <v>1.2230000000000001</v>
      </c>
      <c r="U380" s="4">
        <f ca="1">MAX(0,IF(EURIBOR!AA381&lt;=1,EURIBOR!AA381+1,IF(EURIBOR!AA381&gt;=3,EURIBOR!AA381,2+(EURIBOR!AA381-1)/2)))</f>
        <v>4.8479999999999999</v>
      </c>
      <c r="V380" s="4">
        <f ca="1">MAX(0,IF(EURIBOR!AB381&lt;=1,EURIBOR!AB381+1,IF(EURIBOR!AB381&gt;=3,EURIBOR!AB381,2+(EURIBOR!AB381-1)/2)))</f>
        <v>3.6840000000000002</v>
      </c>
      <c r="W380" s="4">
        <f ca="1">MAX(0,IF(EURIBOR!AC381&lt;=1,EURIBOR!AC381+1,IF(EURIBOR!AC381&gt;=3,EURIBOR!AC381,2+(EURIBOR!AC381-1)/2)))</f>
        <v>2.5579999999999998</v>
      </c>
      <c r="X380" s="4">
        <f ca="1">MAX(0,IF(EURIBOR!AD381&lt;=1,EURIBOR!AD381+1,IF(EURIBOR!AD381&gt;=3,EURIBOR!AD381,2+(EURIBOR!AD381-1)/2)))</f>
        <v>1.88</v>
      </c>
      <c r="Y380" s="4">
        <f ca="1">MAX(0,IF(EURIBOR!AE381&lt;=1,EURIBOR!AE381+1,IF(EURIBOR!AE381&gt;=3,EURIBOR!AE381,2+(EURIBOR!AE381-1)/2)))</f>
        <v>2.5354999999999999</v>
      </c>
      <c r="Z380" s="4">
        <f ca="1">MAX(0,IF(EURIBOR!AF381&lt;=1,EURIBOR!AF381+1,IF(EURIBOR!AF381&gt;=3,EURIBOR!AF381,2+(EURIBOR!AF381-1)/2)))</f>
        <v>2.8479999999999999</v>
      </c>
      <c r="AA380" s="4">
        <f ca="1">MAX(0,IF(EURIBOR!AG381&lt;=1,EURIBOR!AG381+1,IF(EURIBOR!AG381&gt;=3,EURIBOR!AG381,2+(EURIBOR!AG381-1)/2)))</f>
        <v>3.093</v>
      </c>
      <c r="AB380" s="4">
        <f ca="1">MAX(0,IF(EURIBOR!AH381&lt;=1,EURIBOR!AH381+1,IF(EURIBOR!AH381&gt;=3,EURIBOR!AH381,2+(EURIBOR!AH381-1)/2)))</f>
        <v>2.5594999999999999</v>
      </c>
      <c r="AC380" s="4">
        <f ca="1">MAX(0,IF(EURIBOR!AI381&lt;=1,EURIBOR!AI381+1,IF(EURIBOR!AI381&gt;=3,EURIBOR!AI381,2+(EURIBOR!AI381-1)/2)))</f>
        <v>2.4714999999999998</v>
      </c>
      <c r="AD380" s="4">
        <f ca="1">MAX(0,IF(EURIBOR!AJ381&lt;=1,EURIBOR!AJ381+1,IF(EURIBOR!AJ381&gt;=3,EURIBOR!AJ381,2+(EURIBOR!AJ381-1)/2)))</f>
        <v>1.2230000000000001</v>
      </c>
    </row>
    <row r="381" spans="1:30" x14ac:dyDescent="0.25">
      <c r="A381" s="4">
        <f ca="1">MAX(0,IF(EURIBOR!G382&lt;=1,EURIBOR!G382+1,IF(EURIBOR!G382&gt;=3,EURIBOR!G382,2+(EURIBOR!G382-1)/2)))</f>
        <v>0.45499999999999996</v>
      </c>
      <c r="B381" s="4">
        <f ca="1">MAX(0,IF(EURIBOR!H382&lt;=1,EURIBOR!H382+1,IF(EURIBOR!H382&gt;=3,EURIBOR!H382,2+(EURIBOR!H382-1)/2)))</f>
        <v>0.77100000000000002</v>
      </c>
      <c r="C381" s="4">
        <f ca="1">MAX(0,IF(EURIBOR!I382&lt;=1,EURIBOR!I382+1,IF(EURIBOR!I382&gt;=3,EURIBOR!I382,2+(EURIBOR!I382-1)/2)))</f>
        <v>1.6870000000000001</v>
      </c>
      <c r="D381" s="4">
        <f ca="1">MAX(0,IF(EURIBOR!J382&lt;=1,EURIBOR!J382+1,IF(EURIBOR!J382&gt;=3,EURIBOR!J382,2+(EURIBOR!J382-1)/2)))</f>
        <v>2.0880000000000001</v>
      </c>
      <c r="E381" s="4">
        <f ca="1">MAX(0,IF(EURIBOR!K382&lt;=1,EURIBOR!K382+1,IF(EURIBOR!K382&gt;=3,EURIBOR!K382,2+(EURIBOR!K382-1)/2)))</f>
        <v>2.8380000000000001</v>
      </c>
      <c r="F381" s="4">
        <f ca="1">MAX(0,IF(EURIBOR!L382&lt;=1,EURIBOR!L382+1,IF(EURIBOR!L382&gt;=3,EURIBOR!L382,2+(EURIBOR!L382-1)/2)))</f>
        <v>3.41</v>
      </c>
      <c r="G381" s="4">
        <f ca="1">MAX(0,IF(EURIBOR!M382&lt;=1,EURIBOR!M382+1,IF(EURIBOR!M382&gt;=3,EURIBOR!M382,2+(EURIBOR!M382-1)/2)))</f>
        <v>0.74299999999999999</v>
      </c>
      <c r="H381" s="4">
        <f ca="1">MAX(0,IF(EURIBOR!N382&lt;=1,EURIBOR!N382+1,IF(EURIBOR!N382&gt;=3,EURIBOR!N382,2+(EURIBOR!N382-1)/2)))</f>
        <v>0.66999999999999993</v>
      </c>
      <c r="I381" s="4">
        <f ca="1">MAX(0,IF(EURIBOR!O382&lt;=1,EURIBOR!O382+1,IF(EURIBOR!O382&gt;=3,EURIBOR!O382,2+(EURIBOR!O382-1)/2)))</f>
        <v>1.7130000000000001</v>
      </c>
      <c r="J381" s="4">
        <f ca="1">MAX(0,IF(EURIBOR!P382&lt;=1,EURIBOR!P382+1,IF(EURIBOR!P382&gt;=3,EURIBOR!P382,2+(EURIBOR!P382-1)/2)))</f>
        <v>4.8570000000000002</v>
      </c>
      <c r="K381" s="4">
        <f ca="1">MAX(0,IF(EURIBOR!Q382&lt;=1,EURIBOR!Q382+1,IF(EURIBOR!Q382&gt;=3,EURIBOR!Q382,2+(EURIBOR!Q382-1)/2)))</f>
        <v>1.0269999999999999</v>
      </c>
      <c r="L381" s="4">
        <f ca="1">MAX(0,IF(EURIBOR!R382&lt;=1,EURIBOR!R382+1,IF(EURIBOR!R382&gt;=3,EURIBOR!R382,2+(EURIBOR!R382-1)/2)))</f>
        <v>4.8529999999999998</v>
      </c>
      <c r="M381" s="4">
        <f ca="1">MAX(0,IF(EURIBOR!S382&lt;=1,EURIBOR!S382+1,IF(EURIBOR!S382&gt;=3,EURIBOR!S382,2+(EURIBOR!S382-1)/2)))</f>
        <v>3.4670000000000001</v>
      </c>
      <c r="N381" s="4">
        <f ca="1">MAX(0,IF(EURIBOR!T382&lt;=1,EURIBOR!T382+1,IF(EURIBOR!T382&gt;=3,EURIBOR!T382,2+(EURIBOR!T382-1)/2)))</f>
        <v>2.5354999999999999</v>
      </c>
      <c r="O381" s="4">
        <f ca="1">MAX(0,IF(EURIBOR!U382&lt;=1,EURIBOR!U382+1,IF(EURIBOR!U382&gt;=3,EURIBOR!U382,2+(EURIBOR!U382-1)/2)))</f>
        <v>0.46799999999999997</v>
      </c>
      <c r="P381" s="4">
        <f ca="1">MAX(0,IF(EURIBOR!V382&lt;=1,EURIBOR!V382+1,IF(EURIBOR!V382&gt;=3,EURIBOR!V382,2+(EURIBOR!V382-1)/2)))</f>
        <v>4.8479999999999999</v>
      </c>
      <c r="Q381" s="4">
        <f ca="1">MAX(0,IF(EURIBOR!W382&lt;=1,EURIBOR!W382+1,IF(EURIBOR!W382&gt;=3,EURIBOR!W382,2+(EURIBOR!W382-1)/2)))</f>
        <v>1.1919999999999999</v>
      </c>
      <c r="R381" s="4">
        <f ca="1">MAX(0,IF(EURIBOR!X382&lt;=1,EURIBOR!X382+1,IF(EURIBOR!X382&gt;=3,EURIBOR!X382,2+(EURIBOR!X382-1)/2)))</f>
        <v>1.3049999999999999</v>
      </c>
      <c r="S381" s="4">
        <f ca="1">MAX(0,IF(EURIBOR!Y382&lt;=1,EURIBOR!Y382+1,IF(EURIBOR!Y382&gt;=3,EURIBOR!Y382,2+(EURIBOR!Y382-1)/2)))</f>
        <v>5.1130000000000004</v>
      </c>
      <c r="T381" s="4">
        <f ca="1">MAX(0,IF(EURIBOR!Z382&lt;=1,EURIBOR!Z382+1,IF(EURIBOR!Z382&gt;=3,EURIBOR!Z382,2+(EURIBOR!Z382-1)/2)))</f>
        <v>1.272</v>
      </c>
      <c r="U381" s="4">
        <f ca="1">MAX(0,IF(EURIBOR!AA382&lt;=1,EURIBOR!AA382+1,IF(EURIBOR!AA382&gt;=3,EURIBOR!AA382,2+(EURIBOR!AA382-1)/2)))</f>
        <v>4.4820000000000002</v>
      </c>
      <c r="V381" s="4">
        <f ca="1">MAX(0,IF(EURIBOR!AB382&lt;=1,EURIBOR!AB382+1,IF(EURIBOR!AB382&gt;=3,EURIBOR!AB382,2+(EURIBOR!AB382-1)/2)))</f>
        <v>3.7519999999999998</v>
      </c>
      <c r="W381" s="4">
        <f ca="1">MAX(0,IF(EURIBOR!AC382&lt;=1,EURIBOR!AC382+1,IF(EURIBOR!AC382&gt;=3,EURIBOR!AC382,2+(EURIBOR!AC382-1)/2)))</f>
        <v>2.5569999999999999</v>
      </c>
      <c r="X381" s="4">
        <f ca="1">MAX(0,IF(EURIBOR!AD382&lt;=1,EURIBOR!AD382+1,IF(EURIBOR!AD382&gt;=3,EURIBOR!AD382,2+(EURIBOR!AD382-1)/2)))</f>
        <v>1.998</v>
      </c>
      <c r="Y381" s="4">
        <f ca="1">MAX(0,IF(EURIBOR!AE382&lt;=1,EURIBOR!AE382+1,IF(EURIBOR!AE382&gt;=3,EURIBOR!AE382,2+(EURIBOR!AE382-1)/2)))</f>
        <v>2.5145</v>
      </c>
      <c r="Z381" s="4">
        <f ca="1">MAX(0,IF(EURIBOR!AF382&lt;=1,EURIBOR!AF382+1,IF(EURIBOR!AF382&gt;=3,EURIBOR!AF382,2+(EURIBOR!AF382-1)/2)))</f>
        <v>2.7895000000000003</v>
      </c>
      <c r="AA381" s="4">
        <f ca="1">MAX(0,IF(EURIBOR!AG382&lt;=1,EURIBOR!AG382+1,IF(EURIBOR!AG382&gt;=3,EURIBOR!AG382,2+(EURIBOR!AG382-1)/2)))</f>
        <v>3.0470000000000002</v>
      </c>
      <c r="AB381" s="4">
        <f ca="1">MAX(0,IF(EURIBOR!AH382&lt;=1,EURIBOR!AH382+1,IF(EURIBOR!AH382&gt;=3,EURIBOR!AH382,2+(EURIBOR!AH382-1)/2)))</f>
        <v>2.5659999999999998</v>
      </c>
      <c r="AC381" s="4">
        <f ca="1">MAX(0,IF(EURIBOR!AI382&lt;=1,EURIBOR!AI382+1,IF(EURIBOR!AI382&gt;=3,EURIBOR!AI382,2+(EURIBOR!AI382-1)/2)))</f>
        <v>2.3174999999999999</v>
      </c>
      <c r="AD381" s="4">
        <f ca="1">MAX(0,IF(EURIBOR!AJ382&lt;=1,EURIBOR!AJ382+1,IF(EURIBOR!AJ382&gt;=3,EURIBOR!AJ382,2+(EURIBOR!AJ382-1)/2)))</f>
        <v>1.226</v>
      </c>
    </row>
    <row r="382" spans="1:30" x14ac:dyDescent="0.25">
      <c r="A382" s="4">
        <f ca="1">MAX(0,IF(EURIBOR!G383&lt;=1,EURIBOR!G383+1,IF(EURIBOR!G383&gt;=3,EURIBOR!G383,2+(EURIBOR!G383-1)/2)))</f>
        <v>0.44999999999999996</v>
      </c>
      <c r="B382" s="4">
        <f ca="1">MAX(0,IF(EURIBOR!H383&lt;=1,EURIBOR!H383+1,IF(EURIBOR!H383&gt;=3,EURIBOR!H383,2+(EURIBOR!H383-1)/2)))</f>
        <v>0.751</v>
      </c>
      <c r="C382" s="4">
        <f ca="1">MAX(0,IF(EURIBOR!I383&lt;=1,EURIBOR!I383+1,IF(EURIBOR!I383&gt;=3,EURIBOR!I383,2+(EURIBOR!I383-1)/2)))</f>
        <v>1.728</v>
      </c>
      <c r="D382" s="4">
        <f ca="1">MAX(0,IF(EURIBOR!J383&lt;=1,EURIBOR!J383+1,IF(EURIBOR!J383&gt;=3,EURIBOR!J383,2+(EURIBOR!J383-1)/2)))</f>
        <v>2.1604999999999999</v>
      </c>
      <c r="E382" s="4">
        <f ca="1">MAX(0,IF(EURIBOR!K383&lt;=1,EURIBOR!K383+1,IF(EURIBOR!K383&gt;=3,EURIBOR!K383,2+(EURIBOR!K383-1)/2)))</f>
        <v>2.8475000000000001</v>
      </c>
      <c r="F382" s="4">
        <f ca="1">MAX(0,IF(EURIBOR!L383&lt;=1,EURIBOR!L383+1,IF(EURIBOR!L383&gt;=3,EURIBOR!L383,2+(EURIBOR!L383-1)/2)))</f>
        <v>3.3519999999999999</v>
      </c>
      <c r="G382" s="4">
        <f ca="1">MAX(0,IF(EURIBOR!M383&lt;=1,EURIBOR!M383+1,IF(EURIBOR!M383&gt;=3,EURIBOR!M383,2+(EURIBOR!M383-1)/2)))</f>
        <v>0.73199999999999998</v>
      </c>
      <c r="H382" s="4">
        <f ca="1">MAX(0,IF(EURIBOR!N383&lt;=1,EURIBOR!N383+1,IF(EURIBOR!N383&gt;=3,EURIBOR!N383,2+(EURIBOR!N383-1)/2)))</f>
        <v>0.66999999999999993</v>
      </c>
      <c r="I382" s="4">
        <f ca="1">MAX(0,IF(EURIBOR!O383&lt;=1,EURIBOR!O383+1,IF(EURIBOR!O383&gt;=3,EURIBOR!O383,2+(EURIBOR!O383-1)/2)))</f>
        <v>1.6800000000000002</v>
      </c>
      <c r="J382" s="4">
        <f ca="1">MAX(0,IF(EURIBOR!P383&lt;=1,EURIBOR!P383+1,IF(EURIBOR!P383&gt;=3,EURIBOR!P383,2+(EURIBOR!P383-1)/2)))</f>
        <v>4.9409999999999998</v>
      </c>
      <c r="K382" s="4">
        <f ca="1">MAX(0,IF(EURIBOR!Q383&lt;=1,EURIBOR!Q383+1,IF(EURIBOR!Q383&gt;=3,EURIBOR!Q383,2+(EURIBOR!Q383-1)/2)))</f>
        <v>1.0049999999999999</v>
      </c>
      <c r="L382" s="4">
        <f ca="1">MAX(0,IF(EURIBOR!R383&lt;=1,EURIBOR!R383+1,IF(EURIBOR!R383&gt;=3,EURIBOR!R383,2+(EURIBOR!R383-1)/2)))</f>
        <v>5.0410000000000004</v>
      </c>
      <c r="M382" s="4">
        <f ca="1">MAX(0,IF(EURIBOR!S383&lt;=1,EURIBOR!S383+1,IF(EURIBOR!S383&gt;=3,EURIBOR!S383,2+(EURIBOR!S383-1)/2)))</f>
        <v>3.464</v>
      </c>
      <c r="N382" s="4">
        <f ca="1">MAX(0,IF(EURIBOR!T383&lt;=1,EURIBOR!T383+1,IF(EURIBOR!T383&gt;=3,EURIBOR!T383,2+(EURIBOR!T383-1)/2)))</f>
        <v>2.5145</v>
      </c>
      <c r="O382" s="4">
        <f ca="1">MAX(0,IF(EURIBOR!U383&lt;=1,EURIBOR!U383+1,IF(EURIBOR!U383&gt;=3,EURIBOR!U383,2+(EURIBOR!U383-1)/2)))</f>
        <v>0.505</v>
      </c>
      <c r="P382" s="4">
        <f ca="1">MAX(0,IF(EURIBOR!V383&lt;=1,EURIBOR!V383+1,IF(EURIBOR!V383&gt;=3,EURIBOR!V383,2+(EURIBOR!V383-1)/2)))</f>
        <v>4.4820000000000002</v>
      </c>
      <c r="Q382" s="4">
        <f ca="1">MAX(0,IF(EURIBOR!W383&lt;=1,EURIBOR!W383+1,IF(EURIBOR!W383&gt;=3,EURIBOR!W383,2+(EURIBOR!W383-1)/2)))</f>
        <v>1.097</v>
      </c>
      <c r="R382" s="4">
        <f ca="1">MAX(0,IF(EURIBOR!X383&lt;=1,EURIBOR!X383+1,IF(EURIBOR!X383&gt;=3,EURIBOR!X383,2+(EURIBOR!X383-1)/2)))</f>
        <v>1.33</v>
      </c>
      <c r="S382" s="4">
        <f ca="1">MAX(0,IF(EURIBOR!Y383&lt;=1,EURIBOR!Y383+1,IF(EURIBOR!Y383&gt;=3,EURIBOR!Y383,2+(EURIBOR!Y383-1)/2)))</f>
        <v>4.2380000000000004</v>
      </c>
      <c r="T382" s="4">
        <f ca="1">MAX(0,IF(EURIBOR!Z383&lt;=1,EURIBOR!Z383+1,IF(EURIBOR!Z383&gt;=3,EURIBOR!Z383,2+(EURIBOR!Z383-1)/2)))</f>
        <v>1.292</v>
      </c>
      <c r="U382" s="4">
        <f ca="1">MAX(0,IF(EURIBOR!AA383&lt;=1,EURIBOR!AA383+1,IF(EURIBOR!AA383&gt;=3,EURIBOR!AA383,2+(EURIBOR!AA383-1)/2)))</f>
        <v>4.3620000000000001</v>
      </c>
      <c r="V382" s="4">
        <f ca="1">MAX(0,IF(EURIBOR!AB383&lt;=1,EURIBOR!AB383+1,IF(EURIBOR!AB383&gt;=3,EURIBOR!AB383,2+(EURIBOR!AB383-1)/2)))</f>
        <v>3.8180000000000001</v>
      </c>
      <c r="W382" s="4">
        <f ca="1">MAX(0,IF(EURIBOR!AC383&lt;=1,EURIBOR!AC383+1,IF(EURIBOR!AC383&gt;=3,EURIBOR!AC383,2+(EURIBOR!AC383-1)/2)))</f>
        <v>2.5594999999999999</v>
      </c>
      <c r="X382" s="4">
        <f ca="1">MAX(0,IF(EURIBOR!AD383&lt;=1,EURIBOR!AD383+1,IF(EURIBOR!AD383&gt;=3,EURIBOR!AD383,2+(EURIBOR!AD383-1)/2)))</f>
        <v>2.0209999999999999</v>
      </c>
      <c r="Y382" s="4">
        <f ca="1">MAX(0,IF(EURIBOR!AE383&lt;=1,EURIBOR!AE383+1,IF(EURIBOR!AE383&gt;=3,EURIBOR!AE383,2+(EURIBOR!AE383-1)/2)))</f>
        <v>2.5244999999999997</v>
      </c>
      <c r="Z382" s="4">
        <f ca="1">MAX(0,IF(EURIBOR!AF383&lt;=1,EURIBOR!AF383+1,IF(EURIBOR!AF383&gt;=3,EURIBOR!AF383,2+(EURIBOR!AF383-1)/2)))</f>
        <v>2.8134999999999999</v>
      </c>
      <c r="AA382" s="4">
        <f ca="1">MAX(0,IF(EURIBOR!AG383&lt;=1,EURIBOR!AG383+1,IF(EURIBOR!AG383&gt;=3,EURIBOR!AG383,2+(EURIBOR!AG383-1)/2)))</f>
        <v>2.8479999999999999</v>
      </c>
      <c r="AB382" s="4">
        <f ca="1">MAX(0,IF(EURIBOR!AH383&lt;=1,EURIBOR!AH383+1,IF(EURIBOR!AH383&gt;=3,EURIBOR!AH383,2+(EURIBOR!AH383-1)/2)))</f>
        <v>2.5694999999999997</v>
      </c>
      <c r="AC382" s="4">
        <f ca="1">MAX(0,IF(EURIBOR!AI383&lt;=1,EURIBOR!AI383+1,IF(EURIBOR!AI383&gt;=3,EURIBOR!AI383,2+(EURIBOR!AI383-1)/2)))</f>
        <v>2.2109999999999999</v>
      </c>
      <c r="AD382" s="4">
        <f ca="1">MAX(0,IF(EURIBOR!AJ383&lt;=1,EURIBOR!AJ383+1,IF(EURIBOR!AJ383&gt;=3,EURIBOR!AJ383,2+(EURIBOR!AJ383-1)/2)))</f>
        <v>1.2230000000000001</v>
      </c>
    </row>
    <row r="383" spans="1:30" x14ac:dyDescent="0.25">
      <c r="A383" s="4">
        <f ca="1">MAX(0,IF(EURIBOR!G384&lt;=1,EURIBOR!G384+1,IF(EURIBOR!G384&gt;=3,EURIBOR!G384,2+(EURIBOR!G384-1)/2)))</f>
        <v>0.43300000000000005</v>
      </c>
      <c r="B383" s="4">
        <f ca="1">MAX(0,IF(EURIBOR!H384&lt;=1,EURIBOR!H384+1,IF(EURIBOR!H384&gt;=3,EURIBOR!H384,2+(EURIBOR!H384-1)/2)))</f>
        <v>0.74299999999999999</v>
      </c>
      <c r="C383" s="4">
        <f ca="1">MAX(0,IF(EURIBOR!I384&lt;=1,EURIBOR!I384+1,IF(EURIBOR!I384&gt;=3,EURIBOR!I384,2+(EURIBOR!I384-1)/2)))</f>
        <v>1.849</v>
      </c>
      <c r="D383" s="4">
        <f ca="1">MAX(0,IF(EURIBOR!J384&lt;=1,EURIBOR!J384+1,IF(EURIBOR!J384&gt;=3,EURIBOR!J384,2+(EURIBOR!J384-1)/2)))</f>
        <v>2.2124999999999999</v>
      </c>
      <c r="E383" s="4">
        <f ca="1">MAX(0,IF(EURIBOR!K384&lt;=1,EURIBOR!K384+1,IF(EURIBOR!K384&gt;=3,EURIBOR!K384,2+(EURIBOR!K384-1)/2)))</f>
        <v>2.8635000000000002</v>
      </c>
      <c r="F383" s="4">
        <f ca="1">MAX(0,IF(EURIBOR!L384&lt;=1,EURIBOR!L384+1,IF(EURIBOR!L384&gt;=3,EURIBOR!L384,2+(EURIBOR!L384-1)/2)))</f>
        <v>3.31</v>
      </c>
      <c r="G383" s="4">
        <f ca="1">MAX(0,IF(EURIBOR!M384&lt;=1,EURIBOR!M384+1,IF(EURIBOR!M384&gt;=3,EURIBOR!M384,2+(EURIBOR!M384-1)/2)))</f>
        <v>0.70599999999999996</v>
      </c>
      <c r="H383" s="4">
        <f ca="1">MAX(0,IF(EURIBOR!N384&lt;=1,EURIBOR!N384+1,IF(EURIBOR!N384&gt;=3,EURIBOR!N384,2+(EURIBOR!N384-1)/2)))</f>
        <v>0.67100000000000004</v>
      </c>
      <c r="I383" s="4">
        <f ca="1">MAX(0,IF(EURIBOR!O384&lt;=1,EURIBOR!O384+1,IF(EURIBOR!O384&gt;=3,EURIBOR!O384,2+(EURIBOR!O384-1)/2)))</f>
        <v>1.6619999999999999</v>
      </c>
      <c r="J383" s="4">
        <f ca="1">MAX(0,IF(EURIBOR!P384&lt;=1,EURIBOR!P384+1,IF(EURIBOR!P384&gt;=3,EURIBOR!P384,2+(EURIBOR!P384-1)/2)))</f>
        <v>4.9610000000000003</v>
      </c>
      <c r="K383" s="4">
        <f ca="1">MAX(0,IF(EURIBOR!Q384&lt;=1,EURIBOR!Q384+1,IF(EURIBOR!Q384&gt;=3,EURIBOR!Q384,2+(EURIBOR!Q384-1)/2)))</f>
        <v>0.99</v>
      </c>
      <c r="L383" s="4">
        <f ca="1">MAX(0,IF(EURIBOR!R384&lt;=1,EURIBOR!R384+1,IF(EURIBOR!R384&gt;=3,EURIBOR!R384,2+(EURIBOR!R384-1)/2)))</f>
        <v>5.0919999999999996</v>
      </c>
      <c r="M383" s="4">
        <f ca="1">MAX(0,IF(EURIBOR!S384&lt;=1,EURIBOR!S384+1,IF(EURIBOR!S384&gt;=3,EURIBOR!S384,2+(EURIBOR!S384-1)/2)))</f>
        <v>3.41</v>
      </c>
      <c r="N383" s="4">
        <f ca="1">MAX(0,IF(EURIBOR!T384&lt;=1,EURIBOR!T384+1,IF(EURIBOR!T384&gt;=3,EURIBOR!T384,2+(EURIBOR!T384-1)/2)))</f>
        <v>2.5244999999999997</v>
      </c>
      <c r="O383" s="4">
        <f ca="1">MAX(0,IF(EURIBOR!U384&lt;=1,EURIBOR!U384+1,IF(EURIBOR!U384&gt;=3,EURIBOR!U384,2+(EURIBOR!U384-1)/2)))</f>
        <v>0.55200000000000005</v>
      </c>
      <c r="P383" s="4">
        <f ca="1">MAX(0,IF(EURIBOR!V384&lt;=1,EURIBOR!V384+1,IF(EURIBOR!V384&gt;=3,EURIBOR!V384,2+(EURIBOR!V384-1)/2)))</f>
        <v>4.3620000000000001</v>
      </c>
      <c r="Q383" s="4">
        <f ca="1">MAX(0,IF(EURIBOR!W384&lt;=1,EURIBOR!W384+1,IF(EURIBOR!W384&gt;=3,EURIBOR!W384,2+(EURIBOR!W384-1)/2)))</f>
        <v>1.083</v>
      </c>
      <c r="R383" s="4">
        <f ca="1">MAX(0,IF(EURIBOR!X384&lt;=1,EURIBOR!X384+1,IF(EURIBOR!X384&gt;=3,EURIBOR!X384,2+(EURIBOR!X384-1)/2)))</f>
        <v>1.325</v>
      </c>
      <c r="S383" s="4">
        <f ca="1">MAX(0,IF(EURIBOR!Y384&lt;=1,EURIBOR!Y384+1,IF(EURIBOR!Y384&gt;=3,EURIBOR!Y384,2+(EURIBOR!Y384-1)/2)))</f>
        <v>3.2930000000000001</v>
      </c>
      <c r="T383" s="4">
        <f ca="1">MAX(0,IF(EURIBOR!Z384&lt;=1,EURIBOR!Z384+1,IF(EURIBOR!Z384&gt;=3,EURIBOR!Z384,2+(EURIBOR!Z384-1)/2)))</f>
        <v>1.288</v>
      </c>
      <c r="U383" s="4">
        <f ca="1">MAX(0,IF(EURIBOR!AA384&lt;=1,EURIBOR!AA384+1,IF(EURIBOR!AA384&gt;=3,EURIBOR!AA384,2+(EURIBOR!AA384-1)/2)))</f>
        <v>4.5960000000000001</v>
      </c>
      <c r="V383" s="4">
        <f ca="1">MAX(0,IF(EURIBOR!AB384&lt;=1,EURIBOR!AB384+1,IF(EURIBOR!AB384&gt;=3,EURIBOR!AB384,2+(EURIBOR!AB384-1)/2)))</f>
        <v>3.891</v>
      </c>
      <c r="W383" s="4">
        <f ca="1">MAX(0,IF(EURIBOR!AC384&lt;=1,EURIBOR!AC384+1,IF(EURIBOR!AC384&gt;=3,EURIBOR!AC384,2+(EURIBOR!AC384-1)/2)))</f>
        <v>2.5735000000000001</v>
      </c>
      <c r="X383" s="4">
        <f ca="1">MAX(0,IF(EURIBOR!AD384&lt;=1,EURIBOR!AD384+1,IF(EURIBOR!AD384&gt;=3,EURIBOR!AD384,2+(EURIBOR!AD384-1)/2)))</f>
        <v>2.0110000000000001</v>
      </c>
      <c r="Y383" s="4">
        <f ca="1">MAX(0,IF(EURIBOR!AE384&lt;=1,EURIBOR!AE384+1,IF(EURIBOR!AE384&gt;=3,EURIBOR!AE384,2+(EURIBOR!AE384-1)/2)))</f>
        <v>2.5430000000000001</v>
      </c>
      <c r="Z383" s="4">
        <f ca="1">MAX(0,IF(EURIBOR!AF384&lt;=1,EURIBOR!AF384+1,IF(EURIBOR!AF384&gt;=3,EURIBOR!AF384,2+(EURIBOR!AF384-1)/2)))</f>
        <v>2.8380000000000001</v>
      </c>
      <c r="AA383" s="4">
        <f ca="1">MAX(0,IF(EURIBOR!AG384&lt;=1,EURIBOR!AG384+1,IF(EURIBOR!AG384&gt;=3,EURIBOR!AG384,2+(EURIBOR!AG384-1)/2)))</f>
        <v>2.7895000000000003</v>
      </c>
      <c r="AB383" s="4">
        <f ca="1">MAX(0,IF(EURIBOR!AH384&lt;=1,EURIBOR!AH384+1,IF(EURIBOR!AH384&gt;=3,EURIBOR!AH384,2+(EURIBOR!AH384-1)/2)))</f>
        <v>2.5985</v>
      </c>
      <c r="AC383" s="4">
        <f ca="1">MAX(0,IF(EURIBOR!AI384&lt;=1,EURIBOR!AI384+1,IF(EURIBOR!AI384&gt;=3,EURIBOR!AI384,2+(EURIBOR!AI384-1)/2)))</f>
        <v>2.141</v>
      </c>
      <c r="AD383" s="4">
        <f ca="1">MAX(0,IF(EURIBOR!AJ384&lt;=1,EURIBOR!AJ384+1,IF(EURIBOR!AJ384&gt;=3,EURIBOR!AJ384,2+(EURIBOR!AJ384-1)/2)))</f>
        <v>1.272</v>
      </c>
    </row>
    <row r="384" spans="1:30" x14ac:dyDescent="0.25">
      <c r="A384" s="4">
        <f ca="1">MAX(0,IF(EURIBOR!G385&lt;=1,EURIBOR!G385+1,IF(EURIBOR!G385&gt;=3,EURIBOR!G385,2+(EURIBOR!G385-1)/2)))</f>
        <v>0.41800000000000004</v>
      </c>
      <c r="B384" s="4">
        <f ca="1">MAX(0,IF(EURIBOR!H385&lt;=1,EURIBOR!H385+1,IF(EURIBOR!H385&gt;=3,EURIBOR!H385,2+(EURIBOR!H385-1)/2)))</f>
        <v>0.73199999999999998</v>
      </c>
      <c r="C384" s="4">
        <f ca="1">MAX(0,IF(EURIBOR!I385&lt;=1,EURIBOR!I385+1,IF(EURIBOR!I385&gt;=3,EURIBOR!I385,2+(EURIBOR!I385-1)/2)))</f>
        <v>1.8959999999999999</v>
      </c>
      <c r="D384" s="4">
        <f ca="1">MAX(0,IF(EURIBOR!J385&lt;=1,EURIBOR!J385+1,IF(EURIBOR!J385&gt;=3,EURIBOR!J385,2+(EURIBOR!J385-1)/2)))</f>
        <v>2.2444999999999999</v>
      </c>
      <c r="E384" s="4">
        <f ca="1">MAX(0,IF(EURIBOR!K385&lt;=1,EURIBOR!K385+1,IF(EURIBOR!K385&gt;=3,EURIBOR!K385,2+(EURIBOR!K385-1)/2)))</f>
        <v>3.3759999999999999</v>
      </c>
      <c r="F384" s="4">
        <f ca="1">MAX(0,IF(EURIBOR!L385&lt;=1,EURIBOR!L385+1,IF(EURIBOR!L385&gt;=3,EURIBOR!L385,2+(EURIBOR!L385-1)/2)))</f>
        <v>3.2610000000000001</v>
      </c>
      <c r="G384" s="4">
        <f ca="1">MAX(0,IF(EURIBOR!M385&lt;=1,EURIBOR!M385+1,IF(EURIBOR!M385&gt;=3,EURIBOR!M385,2+(EURIBOR!M385-1)/2)))</f>
        <v>0.70199999999999996</v>
      </c>
      <c r="H384" s="4">
        <f ca="1">MAX(0,IF(EURIBOR!N385&lt;=1,EURIBOR!N385+1,IF(EURIBOR!N385&gt;=3,EURIBOR!N385,2+(EURIBOR!N385-1)/2)))</f>
        <v>0.67100000000000004</v>
      </c>
      <c r="I384" s="4">
        <f ca="1">MAX(0,IF(EURIBOR!O385&lt;=1,EURIBOR!O385+1,IF(EURIBOR!O385&gt;=3,EURIBOR!O385,2+(EURIBOR!O385-1)/2)))</f>
        <v>1.645</v>
      </c>
      <c r="J384" s="4">
        <f ca="1">MAX(0,IF(EURIBOR!P385&lt;=1,EURIBOR!P385+1,IF(EURIBOR!P385&gt;=3,EURIBOR!P385,2+(EURIBOR!P385-1)/2)))</f>
        <v>4.9649999999999999</v>
      </c>
      <c r="K384" s="4">
        <f ca="1">MAX(0,IF(EURIBOR!Q385&lt;=1,EURIBOR!Q385+1,IF(EURIBOR!Q385&gt;=3,EURIBOR!Q385,2+(EURIBOR!Q385-1)/2)))</f>
        <v>0.98599999999999999</v>
      </c>
      <c r="L384" s="4">
        <f ca="1">MAX(0,IF(EURIBOR!R385&lt;=1,EURIBOR!R385+1,IF(EURIBOR!R385&gt;=3,EURIBOR!R385,2+(EURIBOR!R385-1)/2)))</f>
        <v>4.9390000000000001</v>
      </c>
      <c r="M384" s="4">
        <f ca="1">MAX(0,IF(EURIBOR!S385&lt;=1,EURIBOR!S385+1,IF(EURIBOR!S385&gt;=3,EURIBOR!S385,2+(EURIBOR!S385-1)/2)))</f>
        <v>3.3519999999999999</v>
      </c>
      <c r="N384" s="4">
        <f ca="1">MAX(0,IF(EURIBOR!T385&lt;=1,EURIBOR!T385+1,IF(EURIBOR!T385&gt;=3,EURIBOR!T385,2+(EURIBOR!T385-1)/2)))</f>
        <v>2.5430000000000001</v>
      </c>
      <c r="O384" s="4">
        <f ca="1">MAX(0,IF(EURIBOR!U385&lt;=1,EURIBOR!U385+1,IF(EURIBOR!U385&gt;=3,EURIBOR!U385,2+(EURIBOR!U385-1)/2)))</f>
        <v>0.61399999999999999</v>
      </c>
      <c r="P384" s="4">
        <f ca="1">MAX(0,IF(EURIBOR!V385&lt;=1,EURIBOR!V385+1,IF(EURIBOR!V385&gt;=3,EURIBOR!V385,2+(EURIBOR!V385-1)/2)))</f>
        <v>4.5960000000000001</v>
      </c>
      <c r="Q384" s="4">
        <f ca="1">MAX(0,IF(EURIBOR!W385&lt;=1,EURIBOR!W385+1,IF(EURIBOR!W385&gt;=3,EURIBOR!W385,2+(EURIBOR!W385-1)/2)))</f>
        <v>1.081</v>
      </c>
      <c r="R384" s="4">
        <f ca="1">MAX(0,IF(EURIBOR!X385&lt;=1,EURIBOR!X385+1,IF(EURIBOR!X385&gt;=3,EURIBOR!X385,2+(EURIBOR!X385-1)/2)))</f>
        <v>1.2410000000000001</v>
      </c>
      <c r="S384" s="4">
        <f ca="1">MAX(0,IF(EURIBOR!Y385&lt;=1,EURIBOR!Y385+1,IF(EURIBOR!Y385&gt;=3,EURIBOR!Y385,2+(EURIBOR!Y385-1)/2)))</f>
        <v>2.7284999999999999</v>
      </c>
      <c r="T384" s="4">
        <f ca="1">MAX(0,IF(EURIBOR!Z385&lt;=1,EURIBOR!Z385+1,IF(EURIBOR!Z385&gt;=3,EURIBOR!Z385,2+(EURIBOR!Z385-1)/2)))</f>
        <v>1.3049999999999999</v>
      </c>
      <c r="U384" s="4">
        <f ca="1">MAX(0,IF(EURIBOR!AA385&lt;=1,EURIBOR!AA385+1,IF(EURIBOR!AA385&gt;=3,EURIBOR!AA385,2+(EURIBOR!AA385-1)/2)))</f>
        <v>4.7839999999999998</v>
      </c>
      <c r="V384" s="4">
        <f ca="1">MAX(0,IF(EURIBOR!AB385&lt;=1,EURIBOR!AB385+1,IF(EURIBOR!AB385&gt;=3,EURIBOR!AB385,2+(EURIBOR!AB385-1)/2)))</f>
        <v>3.9750000000000001</v>
      </c>
      <c r="W384" s="4">
        <f ca="1">MAX(0,IF(EURIBOR!AC385&lt;=1,EURIBOR!AC385+1,IF(EURIBOR!AC385&gt;=3,EURIBOR!AC385,2+(EURIBOR!AC385-1)/2)))</f>
        <v>2.585</v>
      </c>
      <c r="X384" s="4">
        <f ca="1">MAX(0,IF(EURIBOR!AD385&lt;=1,EURIBOR!AD385+1,IF(EURIBOR!AD385&gt;=3,EURIBOR!AD385,2+(EURIBOR!AD385-1)/2)))</f>
        <v>2.0084999999999997</v>
      </c>
      <c r="Y384" s="4">
        <f ca="1">MAX(0,IF(EURIBOR!AE385&lt;=1,EURIBOR!AE385+1,IF(EURIBOR!AE385&gt;=3,EURIBOR!AE385,2+(EURIBOR!AE385-1)/2)))</f>
        <v>2.5564999999999998</v>
      </c>
      <c r="Z384" s="4">
        <f ca="1">MAX(0,IF(EURIBOR!AF385&lt;=1,EURIBOR!AF385+1,IF(EURIBOR!AF385&gt;=3,EURIBOR!AF385,2+(EURIBOR!AF385-1)/2)))</f>
        <v>2.8475000000000001</v>
      </c>
      <c r="AA384" s="4">
        <f ca="1">MAX(0,IF(EURIBOR!AG385&lt;=1,EURIBOR!AG385+1,IF(EURIBOR!AG385&gt;=3,EURIBOR!AG385,2+(EURIBOR!AG385-1)/2)))</f>
        <v>2.8134999999999999</v>
      </c>
      <c r="AB384" s="4">
        <f ca="1">MAX(0,IF(EURIBOR!AH385&lt;=1,EURIBOR!AH385+1,IF(EURIBOR!AH385&gt;=3,EURIBOR!AH385,2+(EURIBOR!AH385-1)/2)))</f>
        <v>2.6805000000000003</v>
      </c>
      <c r="AC384" s="4">
        <f ca="1">MAX(0,IF(EURIBOR!AI385&lt;=1,EURIBOR!AI385+1,IF(EURIBOR!AI385&gt;=3,EURIBOR!AI385,2+(EURIBOR!AI385-1)/2)))</f>
        <v>2.1114999999999999</v>
      </c>
      <c r="AD384" s="4">
        <f ca="1">MAX(0,IF(EURIBOR!AJ385&lt;=1,EURIBOR!AJ385+1,IF(EURIBOR!AJ385&gt;=3,EURIBOR!AJ385,2+(EURIBOR!AJ385-1)/2)))</f>
        <v>1.292</v>
      </c>
    </row>
    <row r="385" spans="1:30" x14ac:dyDescent="0.25">
      <c r="A385" s="4">
        <f ca="1">MAX(0,IF(EURIBOR!G386&lt;=1,EURIBOR!G386+1,IF(EURIBOR!G386&gt;=3,EURIBOR!G386,2+(EURIBOR!G386-1)/2)))</f>
        <v>0.43999999999999995</v>
      </c>
      <c r="B385" s="4">
        <f ca="1">MAX(0,IF(EURIBOR!H386&lt;=1,EURIBOR!H386+1,IF(EURIBOR!H386&gt;=3,EURIBOR!H386,2+(EURIBOR!H386-1)/2)))</f>
        <v>0.70599999999999996</v>
      </c>
      <c r="C385" s="4">
        <f ca="1">MAX(0,IF(EURIBOR!I386&lt;=1,EURIBOR!I386+1,IF(EURIBOR!I386&gt;=3,EURIBOR!I386,2+(EURIBOR!I386-1)/2)))</f>
        <v>1.88</v>
      </c>
      <c r="D385" s="4">
        <f ca="1">MAX(0,IF(EURIBOR!J386&lt;=1,EURIBOR!J386+1,IF(EURIBOR!J386&gt;=3,EURIBOR!J386,2+(EURIBOR!J386-1)/2)))</f>
        <v>2.2989999999999999</v>
      </c>
      <c r="E385" s="4">
        <f ca="1">MAX(0,IF(EURIBOR!K386&lt;=1,EURIBOR!K386+1,IF(EURIBOR!K386&gt;=3,EURIBOR!K386,2+(EURIBOR!K386-1)/2)))</f>
        <v>3.468</v>
      </c>
      <c r="F385" s="4">
        <f ca="1">MAX(0,IF(EURIBOR!L386&lt;=1,EURIBOR!L386+1,IF(EURIBOR!L386&gt;=3,EURIBOR!L386,2+(EURIBOR!L386-1)/2)))</f>
        <v>3.1240000000000001</v>
      </c>
      <c r="G385" s="4">
        <f ca="1">MAX(0,IF(EURIBOR!M386&lt;=1,EURIBOR!M386+1,IF(EURIBOR!M386&gt;=3,EURIBOR!M386,2+(EURIBOR!M386-1)/2)))</f>
        <v>0.69799999999999995</v>
      </c>
      <c r="H385" s="4">
        <f ca="1">MAX(0,IF(EURIBOR!N386&lt;=1,EURIBOR!N386+1,IF(EURIBOR!N386&gt;=3,EURIBOR!N386,2+(EURIBOR!N386-1)/2)))</f>
        <v>0.66999999999999993</v>
      </c>
      <c r="I385" s="4">
        <f ca="1">MAX(0,IF(EURIBOR!O386&lt;=1,EURIBOR!O386+1,IF(EURIBOR!O386&gt;=3,EURIBOR!O386,2+(EURIBOR!O386-1)/2)))</f>
        <v>1.645</v>
      </c>
      <c r="J385" s="4">
        <f ca="1">MAX(0,IF(EURIBOR!P386&lt;=1,EURIBOR!P386+1,IF(EURIBOR!P386&gt;=3,EURIBOR!P386,2+(EURIBOR!P386-1)/2)))</f>
        <v>5.0190000000000001</v>
      </c>
      <c r="K385" s="4">
        <f ca="1">MAX(0,IF(EURIBOR!Q386&lt;=1,EURIBOR!Q386+1,IF(EURIBOR!Q386&gt;=3,EURIBOR!Q386,2+(EURIBOR!Q386-1)/2)))</f>
        <v>0.98099999999999998</v>
      </c>
      <c r="L385" s="4">
        <f ca="1">MAX(0,IF(EURIBOR!R386&lt;=1,EURIBOR!R386+1,IF(EURIBOR!R386&gt;=3,EURIBOR!R386,2+(EURIBOR!R386-1)/2)))</f>
        <v>4.7709999999999999</v>
      </c>
      <c r="M385" s="4">
        <f ca="1">MAX(0,IF(EURIBOR!S386&lt;=1,EURIBOR!S386+1,IF(EURIBOR!S386&gt;=3,EURIBOR!S386,2+(EURIBOR!S386-1)/2)))</f>
        <v>3.31</v>
      </c>
      <c r="N385" s="4">
        <f ca="1">MAX(0,IF(EURIBOR!T386&lt;=1,EURIBOR!T386+1,IF(EURIBOR!T386&gt;=3,EURIBOR!T386,2+(EURIBOR!T386-1)/2)))</f>
        <v>2.5564999999999998</v>
      </c>
      <c r="O385" s="4">
        <f ca="1">MAX(0,IF(EURIBOR!U386&lt;=1,EURIBOR!U386+1,IF(EURIBOR!U386&gt;=3,EURIBOR!U386,2+(EURIBOR!U386-1)/2)))</f>
        <v>0.76100000000000001</v>
      </c>
      <c r="P385" s="4">
        <f ca="1">MAX(0,IF(EURIBOR!V386&lt;=1,EURIBOR!V386+1,IF(EURIBOR!V386&gt;=3,EURIBOR!V386,2+(EURIBOR!V386-1)/2)))</f>
        <v>4.7839999999999998</v>
      </c>
      <c r="Q385" s="4">
        <f ca="1">MAX(0,IF(EURIBOR!W386&lt;=1,EURIBOR!W386+1,IF(EURIBOR!W386&gt;=3,EURIBOR!W386,2+(EURIBOR!W386-1)/2)))</f>
        <v>1.081</v>
      </c>
      <c r="R385" s="4">
        <f ca="1">MAX(0,IF(EURIBOR!X386&lt;=1,EURIBOR!X386+1,IF(EURIBOR!X386&gt;=3,EURIBOR!X386,2+(EURIBOR!X386-1)/2)))</f>
        <v>1.2050000000000001</v>
      </c>
      <c r="S385" s="4">
        <f ca="1">MAX(0,IF(EURIBOR!Y386&lt;=1,EURIBOR!Y386+1,IF(EURIBOR!Y386&gt;=3,EURIBOR!Y386,2+(EURIBOR!Y386-1)/2)))</f>
        <v>2.4714999999999998</v>
      </c>
      <c r="T385" s="4">
        <f ca="1">MAX(0,IF(EURIBOR!Z386&lt;=1,EURIBOR!Z386+1,IF(EURIBOR!Z386&gt;=3,EURIBOR!Z386,2+(EURIBOR!Z386-1)/2)))</f>
        <v>1.33</v>
      </c>
      <c r="U385" s="4">
        <f ca="1">MAX(0,IF(EURIBOR!AA386&lt;=1,EURIBOR!AA386+1,IF(EURIBOR!AA386&gt;=3,EURIBOR!AA386,2+(EURIBOR!AA386-1)/2)))</f>
        <v>4.8570000000000002</v>
      </c>
      <c r="V385" s="4">
        <f ca="1">MAX(0,IF(EURIBOR!AB386&lt;=1,EURIBOR!AB386+1,IF(EURIBOR!AB386&gt;=3,EURIBOR!AB386,2+(EURIBOR!AB386-1)/2)))</f>
        <v>4.0709999999999997</v>
      </c>
      <c r="W385" s="4">
        <f ca="1">MAX(0,IF(EURIBOR!AC386&lt;=1,EURIBOR!AC386+1,IF(EURIBOR!AC386&gt;=3,EURIBOR!AC386,2+(EURIBOR!AC386-1)/2)))</f>
        <v>2.5865</v>
      </c>
      <c r="X385" s="4">
        <f ca="1">MAX(0,IF(EURIBOR!AD386&lt;=1,EURIBOR!AD386+1,IF(EURIBOR!AD386&gt;=3,EURIBOR!AD386,2+(EURIBOR!AD386-1)/2)))</f>
        <v>2.0434999999999999</v>
      </c>
      <c r="Y385" s="4">
        <f ca="1">MAX(0,IF(EURIBOR!AE386&lt;=1,EURIBOR!AE386+1,IF(EURIBOR!AE386&gt;=3,EURIBOR!AE386,2+(EURIBOR!AE386-1)/2)))</f>
        <v>2.5579999999999998</v>
      </c>
      <c r="Z385" s="4">
        <f ca="1">MAX(0,IF(EURIBOR!AF386&lt;=1,EURIBOR!AF386+1,IF(EURIBOR!AF386&gt;=3,EURIBOR!AF386,2+(EURIBOR!AF386-1)/2)))</f>
        <v>2.8635000000000002</v>
      </c>
      <c r="AA385" s="4">
        <f ca="1">MAX(0,IF(EURIBOR!AG386&lt;=1,EURIBOR!AG386+1,IF(EURIBOR!AG386&gt;=3,EURIBOR!AG386,2+(EURIBOR!AG386-1)/2)))</f>
        <v>2.8380000000000001</v>
      </c>
      <c r="AB385" s="4">
        <f ca="1">MAX(0,IF(EURIBOR!AH386&lt;=1,EURIBOR!AH386+1,IF(EURIBOR!AH386&gt;=3,EURIBOR!AH386,2+(EURIBOR!AH386-1)/2)))</f>
        <v>2.7364999999999999</v>
      </c>
      <c r="AC385" s="4">
        <f ca="1">MAX(0,IF(EURIBOR!AI386&lt;=1,EURIBOR!AI386+1,IF(EURIBOR!AI386&gt;=3,EURIBOR!AI386,2+(EURIBOR!AI386-1)/2)))</f>
        <v>1.9750000000000001</v>
      </c>
      <c r="AD385" s="4">
        <f ca="1">MAX(0,IF(EURIBOR!AJ386&lt;=1,EURIBOR!AJ386+1,IF(EURIBOR!AJ386&gt;=3,EURIBOR!AJ386,2+(EURIBOR!AJ386-1)/2)))</f>
        <v>1.288</v>
      </c>
    </row>
    <row r="386" spans="1:30" x14ac:dyDescent="0.25">
      <c r="A386" s="4">
        <f ca="1">MAX(0,IF(EURIBOR!G387&lt;=1,EURIBOR!G387+1,IF(EURIBOR!G387&gt;=3,EURIBOR!G387,2+(EURIBOR!G387-1)/2)))</f>
        <v>0.46799999999999997</v>
      </c>
      <c r="B386" s="4">
        <f ca="1">MAX(0,IF(EURIBOR!H387&lt;=1,EURIBOR!H387+1,IF(EURIBOR!H387&gt;=3,EURIBOR!H387,2+(EURIBOR!H387-1)/2)))</f>
        <v>0.70199999999999996</v>
      </c>
      <c r="C386" s="4">
        <f ca="1">MAX(0,IF(EURIBOR!I387&lt;=1,EURIBOR!I387+1,IF(EURIBOR!I387&gt;=3,EURIBOR!I387,2+(EURIBOR!I387-1)/2)))</f>
        <v>1.998</v>
      </c>
      <c r="D386" s="4">
        <f ca="1">MAX(0,IF(EURIBOR!J387&lt;=1,EURIBOR!J387+1,IF(EURIBOR!J387&gt;=3,EURIBOR!J387,2+(EURIBOR!J387-1)/2)))</f>
        <v>2.2759999999999998</v>
      </c>
      <c r="E386" s="4">
        <f ca="1">MAX(0,IF(EURIBOR!K387&lt;=1,EURIBOR!K387+1,IF(EURIBOR!K387&gt;=3,EURIBOR!K387,2+(EURIBOR!K387-1)/2)))</f>
        <v>3.4460000000000002</v>
      </c>
      <c r="F386" s="4">
        <f ca="1">MAX(0,IF(EURIBOR!L387&lt;=1,EURIBOR!L387+1,IF(EURIBOR!L387&gt;=3,EURIBOR!L387,2+(EURIBOR!L387-1)/2)))</f>
        <v>2.9704999999999999</v>
      </c>
      <c r="G386" s="4">
        <f ca="1">MAX(0,IF(EURIBOR!M387&lt;=1,EURIBOR!M387+1,IF(EURIBOR!M387&gt;=3,EURIBOR!M387,2+(EURIBOR!M387-1)/2)))</f>
        <v>0.69100000000000006</v>
      </c>
      <c r="H386" s="4">
        <f ca="1">MAX(0,IF(EURIBOR!N387&lt;=1,EURIBOR!N387+1,IF(EURIBOR!N387&gt;=3,EURIBOR!N387,2+(EURIBOR!N387-1)/2)))</f>
        <v>0.67100000000000004</v>
      </c>
      <c r="I386" s="4">
        <f ca="1">MAX(0,IF(EURIBOR!O387&lt;=1,EURIBOR!O387+1,IF(EURIBOR!O387&gt;=3,EURIBOR!O387,2+(EURIBOR!O387-1)/2)))</f>
        <v>1.6870000000000001</v>
      </c>
      <c r="J386" s="4">
        <f ca="1">MAX(0,IF(EURIBOR!P387&lt;=1,EURIBOR!P387+1,IF(EURIBOR!P387&gt;=3,EURIBOR!P387,2+(EURIBOR!P387-1)/2)))</f>
        <v>5.1130000000000004</v>
      </c>
      <c r="K386" s="4">
        <f ca="1">MAX(0,IF(EURIBOR!Q387&lt;=1,EURIBOR!Q387+1,IF(EURIBOR!Q387&gt;=3,EURIBOR!Q387,2+(EURIBOR!Q387-1)/2)))</f>
        <v>0.97199999999999998</v>
      </c>
      <c r="L386" s="4">
        <f ca="1">MAX(0,IF(EURIBOR!R387&lt;=1,EURIBOR!R387+1,IF(EURIBOR!R387&gt;=3,EURIBOR!R387,2+(EURIBOR!R387-1)/2)))</f>
        <v>4.7560000000000002</v>
      </c>
      <c r="M386" s="4">
        <f ca="1">MAX(0,IF(EURIBOR!S387&lt;=1,EURIBOR!S387+1,IF(EURIBOR!S387&gt;=3,EURIBOR!S387,2+(EURIBOR!S387-1)/2)))</f>
        <v>3.2610000000000001</v>
      </c>
      <c r="N386" s="4">
        <f ca="1">MAX(0,IF(EURIBOR!T387&lt;=1,EURIBOR!T387+1,IF(EURIBOR!T387&gt;=3,EURIBOR!T387,2+(EURIBOR!T387-1)/2)))</f>
        <v>2.5579999999999998</v>
      </c>
      <c r="O386" s="4">
        <f ca="1">MAX(0,IF(EURIBOR!U387&lt;=1,EURIBOR!U387+1,IF(EURIBOR!U387&gt;=3,EURIBOR!U387,2+(EURIBOR!U387-1)/2)))</f>
        <v>1.0369999999999999</v>
      </c>
      <c r="P386" s="4">
        <f ca="1">MAX(0,IF(EURIBOR!V387&lt;=1,EURIBOR!V387+1,IF(EURIBOR!V387&gt;=3,EURIBOR!V387,2+(EURIBOR!V387-1)/2)))</f>
        <v>4.8570000000000002</v>
      </c>
      <c r="Q386" s="4">
        <f ca="1">MAX(0,IF(EURIBOR!W387&lt;=1,EURIBOR!W387+1,IF(EURIBOR!W387&gt;=3,EURIBOR!W387,2+(EURIBOR!W387-1)/2)))</f>
        <v>1.0629999999999999</v>
      </c>
      <c r="R386" s="4">
        <f ca="1">MAX(0,IF(EURIBOR!X387&lt;=1,EURIBOR!X387+1,IF(EURIBOR!X387&gt;=3,EURIBOR!X387,2+(EURIBOR!X387-1)/2)))</f>
        <v>1.1919999999999999</v>
      </c>
      <c r="S386" s="4">
        <f ca="1">MAX(0,IF(EURIBOR!Y387&lt;=1,EURIBOR!Y387+1,IF(EURIBOR!Y387&gt;=3,EURIBOR!Y387,2+(EURIBOR!Y387-1)/2)))</f>
        <v>2.3174999999999999</v>
      </c>
      <c r="T386" s="4">
        <f ca="1">MAX(0,IF(EURIBOR!Z387&lt;=1,EURIBOR!Z387+1,IF(EURIBOR!Z387&gt;=3,EURIBOR!Z387,2+(EURIBOR!Z387-1)/2)))</f>
        <v>1.325</v>
      </c>
      <c r="U386" s="4">
        <f ca="1">MAX(0,IF(EURIBOR!AA387&lt;=1,EURIBOR!AA387+1,IF(EURIBOR!AA387&gt;=3,EURIBOR!AA387,2+(EURIBOR!AA387-1)/2)))</f>
        <v>4.9409999999999998</v>
      </c>
      <c r="V386" s="4">
        <f ca="1">MAX(0,IF(EURIBOR!AB387&lt;=1,EURIBOR!AB387+1,IF(EURIBOR!AB387&gt;=3,EURIBOR!AB387,2+(EURIBOR!AB387-1)/2)))</f>
        <v>4.1479999999999997</v>
      </c>
      <c r="W386" s="4">
        <f ca="1">MAX(0,IF(EURIBOR!AC387&lt;=1,EURIBOR!AC387+1,IF(EURIBOR!AC387&gt;=3,EURIBOR!AC387,2+(EURIBOR!AC387-1)/2)))</f>
        <v>2.5724999999999998</v>
      </c>
      <c r="X386" s="4">
        <f ca="1">MAX(0,IF(EURIBOR!AD387&lt;=1,EURIBOR!AD387+1,IF(EURIBOR!AD387&gt;=3,EURIBOR!AD387,2+(EURIBOR!AD387-1)/2)))</f>
        <v>2.0880000000000001</v>
      </c>
      <c r="Y386" s="4">
        <f ca="1">MAX(0,IF(EURIBOR!AE387&lt;=1,EURIBOR!AE387+1,IF(EURIBOR!AE387&gt;=3,EURIBOR!AE387,2+(EURIBOR!AE387-1)/2)))</f>
        <v>2.5569999999999999</v>
      </c>
      <c r="Z386" s="4">
        <f ca="1">MAX(0,IF(EURIBOR!AF387&lt;=1,EURIBOR!AF387+1,IF(EURIBOR!AF387&gt;=3,EURIBOR!AF387,2+(EURIBOR!AF387-1)/2)))</f>
        <v>3.3759999999999999</v>
      </c>
      <c r="AA386" s="4">
        <f ca="1">MAX(0,IF(EURIBOR!AG387&lt;=1,EURIBOR!AG387+1,IF(EURIBOR!AG387&gt;=3,EURIBOR!AG387,2+(EURIBOR!AG387-1)/2)))</f>
        <v>2.8475000000000001</v>
      </c>
      <c r="AB386" s="4">
        <f ca="1">MAX(0,IF(EURIBOR!AH387&lt;=1,EURIBOR!AH387+1,IF(EURIBOR!AH387&gt;=3,EURIBOR!AH387,2+(EURIBOR!AH387-1)/2)))</f>
        <v>2.7565</v>
      </c>
      <c r="AC386" s="4">
        <f ca="1">MAX(0,IF(EURIBOR!AI387&lt;=1,EURIBOR!AI387+1,IF(EURIBOR!AI387&gt;=3,EURIBOR!AI387,2+(EURIBOR!AI387-1)/2)))</f>
        <v>1.8599999999999999</v>
      </c>
      <c r="AD386" s="4">
        <f ca="1">MAX(0,IF(EURIBOR!AJ387&lt;=1,EURIBOR!AJ387+1,IF(EURIBOR!AJ387&gt;=3,EURIBOR!AJ387,2+(EURIBOR!AJ387-1)/2)))</f>
        <v>1.3049999999999999</v>
      </c>
    </row>
    <row r="387" spans="1:30" x14ac:dyDescent="0.25">
      <c r="A387" s="4">
        <f ca="1">MAX(0,IF(EURIBOR!G388&lt;=1,EURIBOR!G388+1,IF(EURIBOR!G388&gt;=3,EURIBOR!G388,2+(EURIBOR!G388-1)/2)))</f>
        <v>0.505</v>
      </c>
      <c r="B387" s="4">
        <f ca="1">MAX(0,IF(EURIBOR!H388&lt;=1,EURIBOR!H388+1,IF(EURIBOR!H388&gt;=3,EURIBOR!H388,2+(EURIBOR!H388-1)/2)))</f>
        <v>0.69799999999999995</v>
      </c>
      <c r="C387" s="4">
        <f ca="1">MAX(0,IF(EURIBOR!I388&lt;=1,EURIBOR!I388+1,IF(EURIBOR!I388&gt;=3,EURIBOR!I388,2+(EURIBOR!I388-1)/2)))</f>
        <v>2.0209999999999999</v>
      </c>
      <c r="D387" s="4">
        <f ca="1">MAX(0,IF(EURIBOR!J388&lt;=1,EURIBOR!J388+1,IF(EURIBOR!J388&gt;=3,EURIBOR!J388,2+(EURIBOR!J388-1)/2)))</f>
        <v>2.2679999999999998</v>
      </c>
      <c r="E387" s="4">
        <f ca="1">MAX(0,IF(EURIBOR!K388&lt;=1,EURIBOR!K388+1,IF(EURIBOR!K388&gt;=3,EURIBOR!K388,2+(EURIBOR!K388-1)/2)))</f>
        <v>3.343</v>
      </c>
      <c r="F387" s="4">
        <f ca="1">MAX(0,IF(EURIBOR!L388&lt;=1,EURIBOR!L388+1,IF(EURIBOR!L388&gt;=3,EURIBOR!L388,2+(EURIBOR!L388-1)/2)))</f>
        <v>2.9159999999999999</v>
      </c>
      <c r="G387" s="4">
        <f ca="1">MAX(0,IF(EURIBOR!M388&lt;=1,EURIBOR!M388+1,IF(EURIBOR!M388&gt;=3,EURIBOR!M388,2+(EURIBOR!M388-1)/2)))</f>
        <v>0.68700000000000006</v>
      </c>
      <c r="H387" s="4">
        <f ca="1">MAX(0,IF(EURIBOR!N388&lt;=1,EURIBOR!N388+1,IF(EURIBOR!N388&gt;=3,EURIBOR!N388,2+(EURIBOR!N388-1)/2)))</f>
        <v>0.67199999999999993</v>
      </c>
      <c r="I387" s="4">
        <f ca="1">MAX(0,IF(EURIBOR!O388&lt;=1,EURIBOR!O388+1,IF(EURIBOR!O388&gt;=3,EURIBOR!O388,2+(EURIBOR!O388-1)/2)))</f>
        <v>1.728</v>
      </c>
      <c r="J387" s="4">
        <f ca="1">MAX(0,IF(EURIBOR!P388&lt;=1,EURIBOR!P388+1,IF(EURIBOR!P388&gt;=3,EURIBOR!P388,2+(EURIBOR!P388-1)/2)))</f>
        <v>4.2380000000000004</v>
      </c>
      <c r="K387" s="4">
        <f ca="1">MAX(0,IF(EURIBOR!Q388&lt;=1,EURIBOR!Q388+1,IF(EURIBOR!Q388&gt;=3,EURIBOR!Q388,2+(EURIBOR!Q388-1)/2)))</f>
        <v>0.96299999999999997</v>
      </c>
      <c r="L387" s="4">
        <f ca="1">MAX(0,IF(EURIBOR!R388&lt;=1,EURIBOR!R388+1,IF(EURIBOR!R388&gt;=3,EURIBOR!R388,2+(EURIBOR!R388-1)/2)))</f>
        <v>4.7089999999999996</v>
      </c>
      <c r="M387" s="4">
        <f ca="1">MAX(0,IF(EURIBOR!S388&lt;=1,EURIBOR!S388+1,IF(EURIBOR!S388&gt;=3,EURIBOR!S388,2+(EURIBOR!S388-1)/2)))</f>
        <v>3.1240000000000001</v>
      </c>
      <c r="N387" s="4">
        <f ca="1">MAX(0,IF(EURIBOR!T388&lt;=1,EURIBOR!T388+1,IF(EURIBOR!T388&gt;=3,EURIBOR!T388,2+(EURIBOR!T388-1)/2)))</f>
        <v>2.5569999999999999</v>
      </c>
      <c r="O387" s="4">
        <f ca="1">MAX(0,IF(EURIBOR!U388&lt;=1,EURIBOR!U388+1,IF(EURIBOR!U388&gt;=3,EURIBOR!U388,2+(EURIBOR!U388-1)/2)))</f>
        <v>1.395</v>
      </c>
      <c r="P387" s="4">
        <f ca="1">MAX(0,IF(EURIBOR!V388&lt;=1,EURIBOR!V388+1,IF(EURIBOR!V388&gt;=3,EURIBOR!V388,2+(EURIBOR!V388-1)/2)))</f>
        <v>4.9409999999999998</v>
      </c>
      <c r="Q387" s="4">
        <f ca="1">MAX(0,IF(EURIBOR!W388&lt;=1,EURIBOR!W388+1,IF(EURIBOR!W388&gt;=3,EURIBOR!W388,2+(EURIBOR!W388-1)/2)))</f>
        <v>1.048</v>
      </c>
      <c r="R387" s="4">
        <f ca="1">MAX(0,IF(EURIBOR!X388&lt;=1,EURIBOR!X388+1,IF(EURIBOR!X388&gt;=3,EURIBOR!X388,2+(EURIBOR!X388-1)/2)))</f>
        <v>1.097</v>
      </c>
      <c r="S387" s="4">
        <f ca="1">MAX(0,IF(EURIBOR!Y388&lt;=1,EURIBOR!Y388+1,IF(EURIBOR!Y388&gt;=3,EURIBOR!Y388,2+(EURIBOR!Y388-1)/2)))</f>
        <v>2.2109999999999999</v>
      </c>
      <c r="T387" s="4">
        <f ca="1">MAX(0,IF(EURIBOR!Z388&lt;=1,EURIBOR!Z388+1,IF(EURIBOR!Z388&gt;=3,EURIBOR!Z388,2+(EURIBOR!Z388-1)/2)))</f>
        <v>1.2410000000000001</v>
      </c>
      <c r="U387" s="4">
        <f ca="1">MAX(0,IF(EURIBOR!AA388&lt;=1,EURIBOR!AA388+1,IF(EURIBOR!AA388&gt;=3,EURIBOR!AA388,2+(EURIBOR!AA388-1)/2)))</f>
        <v>4.9610000000000003</v>
      </c>
      <c r="V387" s="4">
        <f ca="1">MAX(0,IF(EURIBOR!AB388&lt;=1,EURIBOR!AB388+1,IF(EURIBOR!AB388&gt;=3,EURIBOR!AB388,2+(EURIBOR!AB388-1)/2)))</f>
        <v>4.2160000000000002</v>
      </c>
      <c r="W387" s="4">
        <f ca="1">MAX(0,IF(EURIBOR!AC388&lt;=1,EURIBOR!AC388+1,IF(EURIBOR!AC388&gt;=3,EURIBOR!AC388,2+(EURIBOR!AC388-1)/2)))</f>
        <v>2.569</v>
      </c>
      <c r="X387" s="4">
        <f ca="1">MAX(0,IF(EURIBOR!AD388&lt;=1,EURIBOR!AD388+1,IF(EURIBOR!AD388&gt;=3,EURIBOR!AD388,2+(EURIBOR!AD388-1)/2)))</f>
        <v>2.1604999999999999</v>
      </c>
      <c r="Y387" s="4">
        <f ca="1">MAX(0,IF(EURIBOR!AE388&lt;=1,EURIBOR!AE388+1,IF(EURIBOR!AE388&gt;=3,EURIBOR!AE388,2+(EURIBOR!AE388-1)/2)))</f>
        <v>2.5594999999999999</v>
      </c>
      <c r="Z387" s="4">
        <f ca="1">MAX(0,IF(EURIBOR!AF388&lt;=1,EURIBOR!AF388+1,IF(EURIBOR!AF388&gt;=3,EURIBOR!AF388,2+(EURIBOR!AF388-1)/2)))</f>
        <v>3.468</v>
      </c>
      <c r="AA387" s="4">
        <f ca="1">MAX(0,IF(EURIBOR!AG388&lt;=1,EURIBOR!AG388+1,IF(EURIBOR!AG388&gt;=3,EURIBOR!AG388,2+(EURIBOR!AG388-1)/2)))</f>
        <v>2.8635000000000002</v>
      </c>
      <c r="AB387" s="4">
        <f ca="1">MAX(0,IF(EURIBOR!AH388&lt;=1,EURIBOR!AH388+1,IF(EURIBOR!AH388&gt;=3,EURIBOR!AH388,2+(EURIBOR!AH388-1)/2)))</f>
        <v>2.8</v>
      </c>
      <c r="AC387" s="4">
        <f ca="1">MAX(0,IF(EURIBOR!AI388&lt;=1,EURIBOR!AI388+1,IF(EURIBOR!AI388&gt;=3,EURIBOR!AI388,2+(EURIBOR!AI388-1)/2)))</f>
        <v>1.772</v>
      </c>
      <c r="AD387" s="4">
        <f ca="1">MAX(0,IF(EURIBOR!AJ388&lt;=1,EURIBOR!AJ388+1,IF(EURIBOR!AJ388&gt;=3,EURIBOR!AJ388,2+(EURIBOR!AJ388-1)/2)))</f>
        <v>1.33</v>
      </c>
    </row>
    <row r="388" spans="1:30" x14ac:dyDescent="0.25">
      <c r="A388" s="4">
        <f ca="1">MAX(0,IF(EURIBOR!G389&lt;=1,EURIBOR!G389+1,IF(EURIBOR!G389&gt;=3,EURIBOR!G389,2+(EURIBOR!G389-1)/2)))</f>
        <v>0.55200000000000005</v>
      </c>
      <c r="B388" s="4">
        <f ca="1">MAX(0,IF(EURIBOR!H389&lt;=1,EURIBOR!H389+1,IF(EURIBOR!H389&gt;=3,EURIBOR!H389,2+(EURIBOR!H389-1)/2)))</f>
        <v>0.69100000000000006</v>
      </c>
      <c r="C388" s="4">
        <f ca="1">MAX(0,IF(EURIBOR!I389&lt;=1,EURIBOR!I389+1,IF(EURIBOR!I389&gt;=3,EURIBOR!I389,2+(EURIBOR!I389-1)/2)))</f>
        <v>2.0110000000000001</v>
      </c>
      <c r="D388" s="4">
        <f ca="1">MAX(0,IF(EURIBOR!J389&lt;=1,EURIBOR!J389+1,IF(EURIBOR!J389&gt;=3,EURIBOR!J389,2+(EURIBOR!J389-1)/2)))</f>
        <v>2.2880000000000003</v>
      </c>
      <c r="E388" s="4">
        <f ca="1">MAX(0,IF(EURIBOR!K389&lt;=1,EURIBOR!K389+1,IF(EURIBOR!K389&gt;=3,EURIBOR!K389,2+(EURIBOR!K389-1)/2)))</f>
        <v>3.5369999999999999</v>
      </c>
      <c r="F388" s="4">
        <f ca="1">MAX(0,IF(EURIBOR!L389&lt;=1,EURIBOR!L389+1,IF(EURIBOR!L389&gt;=3,EURIBOR!L389,2+(EURIBOR!L389-1)/2)))</f>
        <v>2.8434999999999997</v>
      </c>
      <c r="G388" s="4">
        <f ca="1">MAX(0,IF(EURIBOR!M389&lt;=1,EURIBOR!M389+1,IF(EURIBOR!M389&gt;=3,EURIBOR!M389,2+(EURIBOR!M389-1)/2)))</f>
        <v>0.68399999999999994</v>
      </c>
      <c r="H388" s="4">
        <f ca="1">MAX(0,IF(EURIBOR!N389&lt;=1,EURIBOR!N389+1,IF(EURIBOR!N389&gt;=3,EURIBOR!N389,2+(EURIBOR!N389-1)/2)))</f>
        <v>0.67199999999999993</v>
      </c>
      <c r="I388" s="4">
        <f ca="1">MAX(0,IF(EURIBOR!O389&lt;=1,EURIBOR!O389+1,IF(EURIBOR!O389&gt;=3,EURIBOR!O389,2+(EURIBOR!O389-1)/2)))</f>
        <v>1.849</v>
      </c>
      <c r="J388" s="4">
        <f ca="1">MAX(0,IF(EURIBOR!P389&lt;=1,EURIBOR!P389+1,IF(EURIBOR!P389&gt;=3,EURIBOR!P389,2+(EURIBOR!P389-1)/2)))</f>
        <v>3.2930000000000001</v>
      </c>
      <c r="K388" s="4">
        <f ca="1">MAX(0,IF(EURIBOR!Q389&lt;=1,EURIBOR!Q389+1,IF(EURIBOR!Q389&gt;=3,EURIBOR!Q389,2+(EURIBOR!Q389-1)/2)))</f>
        <v>0.94599999999999995</v>
      </c>
      <c r="L388" s="4">
        <f ca="1">MAX(0,IF(EURIBOR!R389&lt;=1,EURIBOR!R389+1,IF(EURIBOR!R389&gt;=3,EURIBOR!R389,2+(EURIBOR!R389-1)/2)))</f>
        <v>4.6820000000000004</v>
      </c>
      <c r="M388" s="4">
        <f ca="1">MAX(0,IF(EURIBOR!S389&lt;=1,EURIBOR!S389+1,IF(EURIBOR!S389&gt;=3,EURIBOR!S389,2+(EURIBOR!S389-1)/2)))</f>
        <v>2.9704999999999999</v>
      </c>
      <c r="N388" s="4">
        <f ca="1">MAX(0,IF(EURIBOR!T389&lt;=1,EURIBOR!T389+1,IF(EURIBOR!T389&gt;=3,EURIBOR!T389,2+(EURIBOR!T389-1)/2)))</f>
        <v>2.5594999999999999</v>
      </c>
      <c r="O388" s="4">
        <f ca="1">MAX(0,IF(EURIBOR!U389&lt;=1,EURIBOR!U389+1,IF(EURIBOR!U389&gt;=3,EURIBOR!U389,2+(EURIBOR!U389-1)/2)))</f>
        <v>2.0055000000000001</v>
      </c>
      <c r="P388" s="4">
        <f ca="1">MAX(0,IF(EURIBOR!V389&lt;=1,EURIBOR!V389+1,IF(EURIBOR!V389&gt;=3,EURIBOR!V389,2+(EURIBOR!V389-1)/2)))</f>
        <v>4.9610000000000003</v>
      </c>
      <c r="Q388" s="4">
        <f ca="1">MAX(0,IF(EURIBOR!W389&lt;=1,EURIBOR!W389+1,IF(EURIBOR!W389&gt;=3,EURIBOR!W389,2+(EURIBOR!W389-1)/2)))</f>
        <v>1.0269999999999999</v>
      </c>
      <c r="R388" s="4">
        <f ca="1">MAX(0,IF(EURIBOR!X389&lt;=1,EURIBOR!X389+1,IF(EURIBOR!X389&gt;=3,EURIBOR!X389,2+(EURIBOR!X389-1)/2)))</f>
        <v>1.083</v>
      </c>
      <c r="S388" s="4">
        <f ca="1">MAX(0,IF(EURIBOR!Y389&lt;=1,EURIBOR!Y389+1,IF(EURIBOR!Y389&gt;=3,EURIBOR!Y389,2+(EURIBOR!Y389-1)/2)))</f>
        <v>2.141</v>
      </c>
      <c r="T388" s="4">
        <f ca="1">MAX(0,IF(EURIBOR!Z389&lt;=1,EURIBOR!Z389+1,IF(EURIBOR!Z389&gt;=3,EURIBOR!Z389,2+(EURIBOR!Z389-1)/2)))</f>
        <v>1.2050000000000001</v>
      </c>
      <c r="U388" s="4">
        <f ca="1">MAX(0,IF(EURIBOR!AA389&lt;=1,EURIBOR!AA389+1,IF(EURIBOR!AA389&gt;=3,EURIBOR!AA389,2+(EURIBOR!AA389-1)/2)))</f>
        <v>4.9649999999999999</v>
      </c>
      <c r="V388" s="4">
        <f ca="1">MAX(0,IF(EURIBOR!AB389&lt;=1,EURIBOR!AB389+1,IF(EURIBOR!AB389&gt;=3,EURIBOR!AB389,2+(EURIBOR!AB389-1)/2)))</f>
        <v>4.5439999999999996</v>
      </c>
      <c r="W388" s="4">
        <f ca="1">MAX(0,IF(EURIBOR!AC389&lt;=1,EURIBOR!AC389+1,IF(EURIBOR!AC389&gt;=3,EURIBOR!AC389,2+(EURIBOR!AC389-1)/2)))</f>
        <v>2.5685000000000002</v>
      </c>
      <c r="X388" s="4">
        <f ca="1">MAX(0,IF(EURIBOR!AD389&lt;=1,EURIBOR!AD389+1,IF(EURIBOR!AD389&gt;=3,EURIBOR!AD389,2+(EURIBOR!AD389-1)/2)))</f>
        <v>2.2124999999999999</v>
      </c>
      <c r="Y388" s="4">
        <f ca="1">MAX(0,IF(EURIBOR!AE389&lt;=1,EURIBOR!AE389+1,IF(EURIBOR!AE389&gt;=3,EURIBOR!AE389,2+(EURIBOR!AE389-1)/2)))</f>
        <v>2.5735000000000001</v>
      </c>
      <c r="Z388" s="4">
        <f ca="1">MAX(0,IF(EURIBOR!AF389&lt;=1,EURIBOR!AF389+1,IF(EURIBOR!AF389&gt;=3,EURIBOR!AF389,2+(EURIBOR!AF389-1)/2)))</f>
        <v>3.4460000000000002</v>
      </c>
      <c r="AA388" s="4">
        <f ca="1">MAX(0,IF(EURIBOR!AG389&lt;=1,EURIBOR!AG389+1,IF(EURIBOR!AG389&gt;=3,EURIBOR!AG389,2+(EURIBOR!AG389-1)/2)))</f>
        <v>3.3759999999999999</v>
      </c>
      <c r="AB388" s="4">
        <f ca="1">MAX(0,IF(EURIBOR!AH389&lt;=1,EURIBOR!AH389+1,IF(EURIBOR!AH389&gt;=3,EURIBOR!AH389,2+(EURIBOR!AH389-1)/2)))</f>
        <v>2.8614999999999999</v>
      </c>
      <c r="AC388" s="4">
        <f ca="1">MAX(0,IF(EURIBOR!AI389&lt;=1,EURIBOR!AI389+1,IF(EURIBOR!AI389&gt;=3,EURIBOR!AI389,2+(EURIBOR!AI389-1)/2)))</f>
        <v>1.738</v>
      </c>
      <c r="AD388" s="4">
        <f ca="1">MAX(0,IF(EURIBOR!AJ389&lt;=1,EURIBOR!AJ389+1,IF(EURIBOR!AJ389&gt;=3,EURIBOR!AJ389,2+(EURIBOR!AJ389-1)/2)))</f>
        <v>1.325</v>
      </c>
    </row>
    <row r="389" spans="1:30" x14ac:dyDescent="0.25">
      <c r="A389" s="4">
        <f ca="1">MAX(0,IF(EURIBOR!G390&lt;=1,EURIBOR!G390+1,IF(EURIBOR!G390&gt;=3,EURIBOR!G390,2+(EURIBOR!G390-1)/2)))</f>
        <v>0.61399999999999999</v>
      </c>
      <c r="B389" s="4">
        <f ca="1">MAX(0,IF(EURIBOR!H390&lt;=1,EURIBOR!H390+1,IF(EURIBOR!H390&gt;=3,EURIBOR!H390,2+(EURIBOR!H390-1)/2)))</f>
        <v>0.68700000000000006</v>
      </c>
      <c r="C389" s="4">
        <f ca="1">MAX(0,IF(EURIBOR!I390&lt;=1,EURIBOR!I390+1,IF(EURIBOR!I390&gt;=3,EURIBOR!I390,2+(EURIBOR!I390-1)/2)))</f>
        <v>2.0084999999999997</v>
      </c>
      <c r="D389" s="4">
        <f ca="1">MAX(0,IF(EURIBOR!J390&lt;=1,EURIBOR!J390+1,IF(EURIBOR!J390&gt;=3,EURIBOR!J390,2+(EURIBOR!J390-1)/2)))</f>
        <v>2.2425000000000002</v>
      </c>
      <c r="E389" s="4">
        <f ca="1">MAX(0,IF(EURIBOR!K390&lt;=1,EURIBOR!K390+1,IF(EURIBOR!K390&gt;=3,EURIBOR!K390,2+(EURIBOR!K390-1)/2)))</f>
        <v>3.7469999999999999</v>
      </c>
      <c r="F389" s="4">
        <f ca="1">MAX(0,IF(EURIBOR!L390&lt;=1,EURIBOR!L390+1,IF(EURIBOR!L390&gt;=3,EURIBOR!L390,2+(EURIBOR!L390-1)/2)))</f>
        <v>2.7649999999999997</v>
      </c>
      <c r="G389" s="4">
        <f ca="1">MAX(0,IF(EURIBOR!M390&lt;=1,EURIBOR!M390+1,IF(EURIBOR!M390&gt;=3,EURIBOR!M390,2+(EURIBOR!M390-1)/2)))</f>
        <v>0.67399999999999993</v>
      </c>
      <c r="H389" s="4">
        <f ca="1">MAX(0,IF(EURIBOR!N390&lt;=1,EURIBOR!N390+1,IF(EURIBOR!N390&gt;=3,EURIBOR!N390,2+(EURIBOR!N390-1)/2)))</f>
        <v>0.67199999999999993</v>
      </c>
      <c r="I389" s="4">
        <f ca="1">MAX(0,IF(EURIBOR!O390&lt;=1,EURIBOR!O390+1,IF(EURIBOR!O390&gt;=3,EURIBOR!O390,2+(EURIBOR!O390-1)/2)))</f>
        <v>1.8959999999999999</v>
      </c>
      <c r="J389" s="4">
        <f ca="1">MAX(0,IF(EURIBOR!P390&lt;=1,EURIBOR!P390+1,IF(EURIBOR!P390&gt;=3,EURIBOR!P390,2+(EURIBOR!P390-1)/2)))</f>
        <v>2.7284999999999999</v>
      </c>
      <c r="K389" s="4">
        <f ca="1">MAX(0,IF(EURIBOR!Q390&lt;=1,EURIBOR!Q390+1,IF(EURIBOR!Q390&gt;=3,EURIBOR!Q390,2+(EURIBOR!Q390-1)/2)))</f>
        <v>0.91200000000000003</v>
      </c>
      <c r="L389" s="4">
        <f ca="1">MAX(0,IF(EURIBOR!R390&lt;=1,EURIBOR!R390+1,IF(EURIBOR!R390&gt;=3,EURIBOR!R390,2+(EURIBOR!R390-1)/2)))</f>
        <v>4.6440000000000001</v>
      </c>
      <c r="M389" s="4">
        <f ca="1">MAX(0,IF(EURIBOR!S390&lt;=1,EURIBOR!S390+1,IF(EURIBOR!S390&gt;=3,EURIBOR!S390,2+(EURIBOR!S390-1)/2)))</f>
        <v>2.9159999999999999</v>
      </c>
      <c r="N389" s="4">
        <f ca="1">MAX(0,IF(EURIBOR!T390&lt;=1,EURIBOR!T390+1,IF(EURIBOR!T390&gt;=3,EURIBOR!T390,2+(EURIBOR!T390-1)/2)))</f>
        <v>2.5735000000000001</v>
      </c>
      <c r="O389" s="4">
        <f ca="1">MAX(0,IF(EURIBOR!U390&lt;=1,EURIBOR!U390+1,IF(EURIBOR!U390&gt;=3,EURIBOR!U390,2+(EURIBOR!U390-1)/2)))</f>
        <v>2.214</v>
      </c>
      <c r="P389" s="4">
        <f ca="1">MAX(0,IF(EURIBOR!V390&lt;=1,EURIBOR!V390+1,IF(EURIBOR!V390&gt;=3,EURIBOR!V390,2+(EURIBOR!V390-1)/2)))</f>
        <v>4.9649999999999999</v>
      </c>
      <c r="Q389" s="4">
        <f ca="1">MAX(0,IF(EURIBOR!W390&lt;=1,EURIBOR!W390+1,IF(EURIBOR!W390&gt;=3,EURIBOR!W390,2+(EURIBOR!W390-1)/2)))</f>
        <v>1.0049999999999999</v>
      </c>
      <c r="R389" s="4">
        <f ca="1">MAX(0,IF(EURIBOR!X390&lt;=1,EURIBOR!X390+1,IF(EURIBOR!X390&gt;=3,EURIBOR!X390,2+(EURIBOR!X390-1)/2)))</f>
        <v>1.081</v>
      </c>
      <c r="S389" s="4">
        <f ca="1">MAX(0,IF(EURIBOR!Y390&lt;=1,EURIBOR!Y390+1,IF(EURIBOR!Y390&gt;=3,EURIBOR!Y390,2+(EURIBOR!Y390-1)/2)))</f>
        <v>2.1114999999999999</v>
      </c>
      <c r="T389" s="4">
        <f ca="1">MAX(0,IF(EURIBOR!Z390&lt;=1,EURIBOR!Z390+1,IF(EURIBOR!Z390&gt;=3,EURIBOR!Z390,2+(EURIBOR!Z390-1)/2)))</f>
        <v>1.1919999999999999</v>
      </c>
      <c r="U389" s="4">
        <f ca="1">MAX(0,IF(EURIBOR!AA390&lt;=1,EURIBOR!AA390+1,IF(EURIBOR!AA390&gt;=3,EURIBOR!AA390,2+(EURIBOR!AA390-1)/2)))</f>
        <v>5.0190000000000001</v>
      </c>
      <c r="V389" s="4">
        <f ca="1">MAX(0,IF(EURIBOR!AB390&lt;=1,EURIBOR!AB390+1,IF(EURIBOR!AB390&gt;=3,EURIBOR!AB390,2+(EURIBOR!AB390-1)/2)))</f>
        <v>4.742</v>
      </c>
      <c r="W389" s="4">
        <f ca="1">MAX(0,IF(EURIBOR!AC390&lt;=1,EURIBOR!AC390+1,IF(EURIBOR!AC390&gt;=3,EURIBOR!AC390,2+(EURIBOR!AC390-1)/2)))</f>
        <v>2.5685000000000002</v>
      </c>
      <c r="X389" s="4">
        <f ca="1">MAX(0,IF(EURIBOR!AD390&lt;=1,EURIBOR!AD390+1,IF(EURIBOR!AD390&gt;=3,EURIBOR!AD390,2+(EURIBOR!AD390-1)/2)))</f>
        <v>2.2444999999999999</v>
      </c>
      <c r="Y389" s="4">
        <f ca="1">MAX(0,IF(EURIBOR!AE390&lt;=1,EURIBOR!AE390+1,IF(EURIBOR!AE390&gt;=3,EURIBOR!AE390,2+(EURIBOR!AE390-1)/2)))</f>
        <v>2.585</v>
      </c>
      <c r="Z389" s="4">
        <f ca="1">MAX(0,IF(EURIBOR!AF390&lt;=1,EURIBOR!AF390+1,IF(EURIBOR!AF390&gt;=3,EURIBOR!AF390,2+(EURIBOR!AF390-1)/2)))</f>
        <v>3.343</v>
      </c>
      <c r="AA389" s="4">
        <f ca="1">MAX(0,IF(EURIBOR!AG390&lt;=1,EURIBOR!AG390+1,IF(EURIBOR!AG390&gt;=3,EURIBOR!AG390,2+(EURIBOR!AG390-1)/2)))</f>
        <v>3.468</v>
      </c>
      <c r="AB389" s="4">
        <f ca="1">MAX(0,IF(EURIBOR!AH390&lt;=1,EURIBOR!AH390+1,IF(EURIBOR!AH390&gt;=3,EURIBOR!AH390,2+(EURIBOR!AH390-1)/2)))</f>
        <v>2.8970000000000002</v>
      </c>
      <c r="AC389" s="4">
        <f ca="1">MAX(0,IF(EURIBOR!AI390&lt;=1,EURIBOR!AI390+1,IF(EURIBOR!AI390&gt;=3,EURIBOR!AI390,2+(EURIBOR!AI390-1)/2)))</f>
        <v>1.716</v>
      </c>
      <c r="AD389" s="4">
        <f ca="1">MAX(0,IF(EURIBOR!AJ390&lt;=1,EURIBOR!AJ390+1,IF(EURIBOR!AJ390&gt;=3,EURIBOR!AJ390,2+(EURIBOR!AJ390-1)/2)))</f>
        <v>1.2410000000000001</v>
      </c>
    </row>
    <row r="390" spans="1:30" x14ac:dyDescent="0.25">
      <c r="A390" s="4">
        <f ca="1">MAX(0,IF(EURIBOR!G391&lt;=1,EURIBOR!G391+1,IF(EURIBOR!G391&gt;=3,EURIBOR!G391,2+(EURIBOR!G391-1)/2)))</f>
        <v>0.76100000000000001</v>
      </c>
      <c r="B390" s="4">
        <f ca="1">MAX(0,IF(EURIBOR!H391&lt;=1,EURIBOR!H391+1,IF(EURIBOR!H391&gt;=3,EURIBOR!H391,2+(EURIBOR!H391-1)/2)))</f>
        <v>0.68399999999999994</v>
      </c>
      <c r="C390" s="4">
        <f ca="1">MAX(0,IF(EURIBOR!I391&lt;=1,EURIBOR!I391+1,IF(EURIBOR!I391&gt;=3,EURIBOR!I391,2+(EURIBOR!I391-1)/2)))</f>
        <v>2.0434999999999999</v>
      </c>
      <c r="D390" s="4">
        <f ca="1">MAX(0,IF(EURIBOR!J391&lt;=1,EURIBOR!J391+1,IF(EURIBOR!J391&gt;=3,EURIBOR!J391,2+(EURIBOR!J391-1)/2)))</f>
        <v>2.2130000000000001</v>
      </c>
      <c r="E390" s="4">
        <f ca="1">MAX(0,IF(EURIBOR!K391&lt;=1,EURIBOR!K391+1,IF(EURIBOR!K391&gt;=3,EURIBOR!K391,2+(EURIBOR!K391-1)/2)))</f>
        <v>3.9249999999999998</v>
      </c>
      <c r="F390" s="4">
        <f ca="1">MAX(0,IF(EURIBOR!L391&lt;=1,EURIBOR!L391+1,IF(EURIBOR!L391&gt;=3,EURIBOR!L391,2+(EURIBOR!L391-1)/2)))</f>
        <v>2.7664999999999997</v>
      </c>
      <c r="G390" s="4">
        <f ca="1">MAX(0,IF(EURIBOR!M391&lt;=1,EURIBOR!M391+1,IF(EURIBOR!M391&gt;=3,EURIBOR!M391,2+(EURIBOR!M391-1)/2)))</f>
        <v>0.67100000000000004</v>
      </c>
      <c r="H390" s="4">
        <f ca="1">MAX(0,IF(EURIBOR!N391&lt;=1,EURIBOR!N391+1,IF(EURIBOR!N391&gt;=3,EURIBOR!N391,2+(EURIBOR!N391-1)/2)))</f>
        <v>0.67199999999999993</v>
      </c>
      <c r="I390" s="4">
        <f ca="1">MAX(0,IF(EURIBOR!O391&lt;=1,EURIBOR!O391+1,IF(EURIBOR!O391&gt;=3,EURIBOR!O391,2+(EURIBOR!O391-1)/2)))</f>
        <v>1.88</v>
      </c>
      <c r="J390" s="4">
        <f ca="1">MAX(0,IF(EURIBOR!P391&lt;=1,EURIBOR!P391+1,IF(EURIBOR!P391&gt;=3,EURIBOR!P391,2+(EURIBOR!P391-1)/2)))</f>
        <v>2.4714999999999998</v>
      </c>
      <c r="K390" s="4">
        <f ca="1">MAX(0,IF(EURIBOR!Q391&lt;=1,EURIBOR!Q391+1,IF(EURIBOR!Q391&gt;=3,EURIBOR!Q391,2+(EURIBOR!Q391-1)/2)))</f>
        <v>0.874</v>
      </c>
      <c r="L390" s="4">
        <f ca="1">MAX(0,IF(EURIBOR!R391&lt;=1,EURIBOR!R391+1,IF(EURIBOR!R391&gt;=3,EURIBOR!R391,2+(EURIBOR!R391-1)/2)))</f>
        <v>4.4539999999999997</v>
      </c>
      <c r="M390" s="4">
        <f ca="1">MAX(0,IF(EURIBOR!S391&lt;=1,EURIBOR!S391+1,IF(EURIBOR!S391&gt;=3,EURIBOR!S391,2+(EURIBOR!S391-1)/2)))</f>
        <v>2.8434999999999997</v>
      </c>
      <c r="N390" s="4">
        <f ca="1">MAX(0,IF(EURIBOR!T391&lt;=1,EURIBOR!T391+1,IF(EURIBOR!T391&gt;=3,EURIBOR!T391,2+(EURIBOR!T391-1)/2)))</f>
        <v>2.585</v>
      </c>
      <c r="O390" s="4">
        <f ca="1">MAX(0,IF(EURIBOR!U391&lt;=1,EURIBOR!U391+1,IF(EURIBOR!U391&gt;=3,EURIBOR!U391,2+(EURIBOR!U391-1)/2)))</f>
        <v>2.4125000000000001</v>
      </c>
      <c r="P390" s="4">
        <f ca="1">MAX(0,IF(EURIBOR!V391&lt;=1,EURIBOR!V391+1,IF(EURIBOR!V391&gt;=3,EURIBOR!V391,2+(EURIBOR!V391-1)/2)))</f>
        <v>5.0190000000000001</v>
      </c>
      <c r="Q390" s="4">
        <f ca="1">MAX(0,IF(EURIBOR!W391&lt;=1,EURIBOR!W391+1,IF(EURIBOR!W391&gt;=3,EURIBOR!W391,2+(EURIBOR!W391-1)/2)))</f>
        <v>0.99</v>
      </c>
      <c r="R390" s="4">
        <f ca="1">MAX(0,IF(EURIBOR!X391&lt;=1,EURIBOR!X391+1,IF(EURIBOR!X391&gt;=3,EURIBOR!X391,2+(EURIBOR!X391-1)/2)))</f>
        <v>1.081</v>
      </c>
      <c r="S390" s="4">
        <f ca="1">MAX(0,IF(EURIBOR!Y391&lt;=1,EURIBOR!Y391+1,IF(EURIBOR!Y391&gt;=3,EURIBOR!Y391,2+(EURIBOR!Y391-1)/2)))</f>
        <v>1.9750000000000001</v>
      </c>
      <c r="T390" s="4">
        <f ca="1">MAX(0,IF(EURIBOR!Z391&lt;=1,EURIBOR!Z391+1,IF(EURIBOR!Z391&gt;=3,EURIBOR!Z391,2+(EURIBOR!Z391-1)/2)))</f>
        <v>1.097</v>
      </c>
      <c r="U390" s="4">
        <f ca="1">MAX(0,IF(EURIBOR!AA391&lt;=1,EURIBOR!AA391+1,IF(EURIBOR!AA391&gt;=3,EURIBOR!AA391,2+(EURIBOR!AA391-1)/2)))</f>
        <v>5.1130000000000004</v>
      </c>
      <c r="V390" s="4">
        <f ca="1">MAX(0,IF(EURIBOR!AB391&lt;=1,EURIBOR!AB391+1,IF(EURIBOR!AB391&gt;=3,EURIBOR!AB391,2+(EURIBOR!AB391-1)/2)))</f>
        <v>4.6870000000000003</v>
      </c>
      <c r="W390" s="4">
        <f ca="1">MAX(0,IF(EURIBOR!AC391&lt;=1,EURIBOR!AC391+1,IF(EURIBOR!AC391&gt;=3,EURIBOR!AC391,2+(EURIBOR!AC391-1)/2)))</f>
        <v>2.5629999999999997</v>
      </c>
      <c r="X390" s="4">
        <f ca="1">MAX(0,IF(EURIBOR!AD391&lt;=1,EURIBOR!AD391+1,IF(EURIBOR!AD391&gt;=3,EURIBOR!AD391,2+(EURIBOR!AD391-1)/2)))</f>
        <v>2.2989999999999999</v>
      </c>
      <c r="Y390" s="4">
        <f ca="1">MAX(0,IF(EURIBOR!AE391&lt;=1,EURIBOR!AE391+1,IF(EURIBOR!AE391&gt;=3,EURIBOR!AE391,2+(EURIBOR!AE391-1)/2)))</f>
        <v>2.5865</v>
      </c>
      <c r="Z390" s="4">
        <f ca="1">MAX(0,IF(EURIBOR!AF391&lt;=1,EURIBOR!AF391+1,IF(EURIBOR!AF391&gt;=3,EURIBOR!AF391,2+(EURIBOR!AF391-1)/2)))</f>
        <v>3.5369999999999999</v>
      </c>
      <c r="AA390" s="4">
        <f ca="1">MAX(0,IF(EURIBOR!AG391&lt;=1,EURIBOR!AG391+1,IF(EURIBOR!AG391&gt;=3,EURIBOR!AG391,2+(EURIBOR!AG391-1)/2)))</f>
        <v>3.4460000000000002</v>
      </c>
      <c r="AB390" s="4">
        <f ca="1">MAX(0,IF(EURIBOR!AH391&lt;=1,EURIBOR!AH391+1,IF(EURIBOR!AH391&gt;=3,EURIBOR!AH391,2+(EURIBOR!AH391-1)/2)))</f>
        <v>2.9444999999999997</v>
      </c>
      <c r="AC390" s="4">
        <f ca="1">MAX(0,IF(EURIBOR!AI391&lt;=1,EURIBOR!AI391+1,IF(EURIBOR!AI391&gt;=3,EURIBOR!AI391,2+(EURIBOR!AI391-1)/2)))</f>
        <v>1.7130000000000001</v>
      </c>
      <c r="AD390" s="4">
        <f ca="1">MAX(0,IF(EURIBOR!AJ391&lt;=1,EURIBOR!AJ391+1,IF(EURIBOR!AJ391&gt;=3,EURIBOR!AJ391,2+(EURIBOR!AJ391-1)/2)))</f>
        <v>1.2050000000000001</v>
      </c>
    </row>
    <row r="391" spans="1:30" x14ac:dyDescent="0.25">
      <c r="A391" s="4">
        <f ca="1">MAX(0,IF(EURIBOR!G392&lt;=1,EURIBOR!G392+1,IF(EURIBOR!G392&gt;=3,EURIBOR!G392,2+(EURIBOR!G392-1)/2)))</f>
        <v>1.0369999999999999</v>
      </c>
      <c r="B391" s="4">
        <f ca="1">MAX(0,IF(EURIBOR!H392&lt;=1,EURIBOR!H392+1,IF(EURIBOR!H392&gt;=3,EURIBOR!H392,2+(EURIBOR!H392-1)/2)))</f>
        <v>0.67399999999999993</v>
      </c>
      <c r="C391" s="4">
        <f ca="1">MAX(0,IF(EURIBOR!I392&lt;=1,EURIBOR!I392+1,IF(EURIBOR!I392&gt;=3,EURIBOR!I392,2+(EURIBOR!I392-1)/2)))</f>
        <v>2.0880000000000001</v>
      </c>
      <c r="D391" s="4">
        <f ca="1">MAX(0,IF(EURIBOR!J392&lt;=1,EURIBOR!J392+1,IF(EURIBOR!J392&gt;=3,EURIBOR!J392,2+(EURIBOR!J392-1)/2)))</f>
        <v>2.1109999999999998</v>
      </c>
      <c r="E391" s="4">
        <f ca="1">MAX(0,IF(EURIBOR!K392&lt;=1,EURIBOR!K392+1,IF(EURIBOR!K392&gt;=3,EURIBOR!K392,2+(EURIBOR!K392-1)/2)))</f>
        <v>4.3620000000000001</v>
      </c>
      <c r="F391" s="4">
        <f ca="1">MAX(0,IF(EURIBOR!L392&lt;=1,EURIBOR!L392+1,IF(EURIBOR!L392&gt;=3,EURIBOR!L392,2+(EURIBOR!L392-1)/2)))</f>
        <v>2.7004999999999999</v>
      </c>
      <c r="G391" s="4">
        <f ca="1">MAX(0,IF(EURIBOR!M392&lt;=1,EURIBOR!M392+1,IF(EURIBOR!M392&gt;=3,EURIBOR!M392,2+(EURIBOR!M392-1)/2)))</f>
        <v>0.66999999999999993</v>
      </c>
      <c r="H391" s="4">
        <f ca="1">MAX(0,IF(EURIBOR!N392&lt;=1,EURIBOR!N392+1,IF(EURIBOR!N392&gt;=3,EURIBOR!N392,2+(EURIBOR!N392-1)/2)))</f>
        <v>0.67199999999999993</v>
      </c>
      <c r="I391" s="4">
        <f ca="1">MAX(0,IF(EURIBOR!O392&lt;=1,EURIBOR!O392+1,IF(EURIBOR!O392&gt;=3,EURIBOR!O392,2+(EURIBOR!O392-1)/2)))</f>
        <v>1.998</v>
      </c>
      <c r="J391" s="4">
        <f ca="1">MAX(0,IF(EURIBOR!P392&lt;=1,EURIBOR!P392+1,IF(EURIBOR!P392&gt;=3,EURIBOR!P392,2+(EURIBOR!P392-1)/2)))</f>
        <v>2.3174999999999999</v>
      </c>
      <c r="K391" s="4">
        <f ca="1">MAX(0,IF(EURIBOR!Q392&lt;=1,EURIBOR!Q392+1,IF(EURIBOR!Q392&gt;=3,EURIBOR!Q392,2+(EURIBOR!Q392-1)/2)))</f>
        <v>0.85399999999999998</v>
      </c>
      <c r="L391" s="4">
        <f ca="1">MAX(0,IF(EURIBOR!R392&lt;=1,EURIBOR!R392+1,IF(EURIBOR!R392&gt;=3,EURIBOR!R392,2+(EURIBOR!R392-1)/2)))</f>
        <v>4.4669999999999996</v>
      </c>
      <c r="M391" s="4">
        <f ca="1">MAX(0,IF(EURIBOR!S392&lt;=1,EURIBOR!S392+1,IF(EURIBOR!S392&gt;=3,EURIBOR!S392,2+(EURIBOR!S392-1)/2)))</f>
        <v>2.7649999999999997</v>
      </c>
      <c r="N391" s="4">
        <f ca="1">MAX(0,IF(EURIBOR!T392&lt;=1,EURIBOR!T392+1,IF(EURIBOR!T392&gt;=3,EURIBOR!T392,2+(EURIBOR!T392-1)/2)))</f>
        <v>2.5865</v>
      </c>
      <c r="O391" s="4">
        <f ca="1">MAX(0,IF(EURIBOR!U392&lt;=1,EURIBOR!U392+1,IF(EURIBOR!U392&gt;=3,EURIBOR!U392,2+(EURIBOR!U392-1)/2)))</f>
        <v>2.5315000000000003</v>
      </c>
      <c r="P391" s="4">
        <f ca="1">MAX(0,IF(EURIBOR!V392&lt;=1,EURIBOR!V392+1,IF(EURIBOR!V392&gt;=3,EURIBOR!V392,2+(EURIBOR!V392-1)/2)))</f>
        <v>5.1130000000000004</v>
      </c>
      <c r="Q391" s="4">
        <f ca="1">MAX(0,IF(EURIBOR!W392&lt;=1,EURIBOR!W392+1,IF(EURIBOR!W392&gt;=3,EURIBOR!W392,2+(EURIBOR!W392-1)/2)))</f>
        <v>0.98599999999999999</v>
      </c>
      <c r="R391" s="4">
        <f ca="1">MAX(0,IF(EURIBOR!X392&lt;=1,EURIBOR!X392+1,IF(EURIBOR!X392&gt;=3,EURIBOR!X392,2+(EURIBOR!X392-1)/2)))</f>
        <v>1.0629999999999999</v>
      </c>
      <c r="S391" s="4">
        <f ca="1">MAX(0,IF(EURIBOR!Y392&lt;=1,EURIBOR!Y392+1,IF(EURIBOR!Y392&gt;=3,EURIBOR!Y392,2+(EURIBOR!Y392-1)/2)))</f>
        <v>1.8599999999999999</v>
      </c>
      <c r="T391" s="4">
        <f ca="1">MAX(0,IF(EURIBOR!Z392&lt;=1,EURIBOR!Z392+1,IF(EURIBOR!Z392&gt;=3,EURIBOR!Z392,2+(EURIBOR!Z392-1)/2)))</f>
        <v>1.083</v>
      </c>
      <c r="U391" s="4">
        <f ca="1">MAX(0,IF(EURIBOR!AA392&lt;=1,EURIBOR!AA392+1,IF(EURIBOR!AA392&gt;=3,EURIBOR!AA392,2+(EURIBOR!AA392-1)/2)))</f>
        <v>4.2380000000000004</v>
      </c>
      <c r="V391" s="4">
        <f ca="1">MAX(0,IF(EURIBOR!AB392&lt;=1,EURIBOR!AB392+1,IF(EURIBOR!AB392&gt;=3,EURIBOR!AB392,2+(EURIBOR!AB392-1)/2)))</f>
        <v>4.6390000000000002</v>
      </c>
      <c r="W391" s="4">
        <f ca="1">MAX(0,IF(EURIBOR!AC392&lt;=1,EURIBOR!AC392+1,IF(EURIBOR!AC392&gt;=3,EURIBOR!AC392,2+(EURIBOR!AC392-1)/2)))</f>
        <v>2.5555000000000003</v>
      </c>
      <c r="X391" s="4">
        <f ca="1">MAX(0,IF(EURIBOR!AD392&lt;=1,EURIBOR!AD392+1,IF(EURIBOR!AD392&gt;=3,EURIBOR!AD392,2+(EURIBOR!AD392-1)/2)))</f>
        <v>2.2759999999999998</v>
      </c>
      <c r="Y391" s="4">
        <f ca="1">MAX(0,IF(EURIBOR!AE392&lt;=1,EURIBOR!AE392+1,IF(EURIBOR!AE392&gt;=3,EURIBOR!AE392,2+(EURIBOR!AE392-1)/2)))</f>
        <v>2.5724999999999998</v>
      </c>
      <c r="Z391" s="4">
        <f ca="1">MAX(0,IF(EURIBOR!AF392&lt;=1,EURIBOR!AF392+1,IF(EURIBOR!AF392&gt;=3,EURIBOR!AF392,2+(EURIBOR!AF392-1)/2)))</f>
        <v>3.7469999999999999</v>
      </c>
      <c r="AA391" s="4">
        <f ca="1">MAX(0,IF(EURIBOR!AG392&lt;=1,EURIBOR!AG392+1,IF(EURIBOR!AG392&gt;=3,EURIBOR!AG392,2+(EURIBOR!AG392-1)/2)))</f>
        <v>3.343</v>
      </c>
      <c r="AB391" s="4">
        <f ca="1">MAX(0,IF(EURIBOR!AH392&lt;=1,EURIBOR!AH392+1,IF(EURIBOR!AH392&gt;=3,EURIBOR!AH392,2+(EURIBOR!AH392-1)/2)))</f>
        <v>2.9930000000000003</v>
      </c>
      <c r="AC391" s="4">
        <f ca="1">MAX(0,IF(EURIBOR!AI392&lt;=1,EURIBOR!AI392+1,IF(EURIBOR!AI392&gt;=3,EURIBOR!AI392,2+(EURIBOR!AI392-1)/2)))</f>
        <v>1.6800000000000002</v>
      </c>
      <c r="AD391" s="4">
        <f ca="1">MAX(0,IF(EURIBOR!AJ392&lt;=1,EURIBOR!AJ392+1,IF(EURIBOR!AJ392&gt;=3,EURIBOR!AJ392,2+(EURIBOR!AJ392-1)/2)))</f>
        <v>1.1919999999999999</v>
      </c>
    </row>
    <row r="392" spans="1:30" x14ac:dyDescent="0.25">
      <c r="A392" s="4">
        <f ca="1">MAX(0,IF(EURIBOR!G393&lt;=1,EURIBOR!G393+1,IF(EURIBOR!G393&gt;=3,EURIBOR!G393,2+(EURIBOR!G393-1)/2)))</f>
        <v>1.395</v>
      </c>
      <c r="B392" s="4">
        <f ca="1">MAX(0,IF(EURIBOR!H393&lt;=1,EURIBOR!H393+1,IF(EURIBOR!H393&gt;=3,EURIBOR!H393,2+(EURIBOR!H393-1)/2)))</f>
        <v>0.67100000000000004</v>
      </c>
      <c r="C392" s="4">
        <f ca="1">MAX(0,IF(EURIBOR!I393&lt;=1,EURIBOR!I393+1,IF(EURIBOR!I393&gt;=3,EURIBOR!I393,2+(EURIBOR!I393-1)/2)))</f>
        <v>2.1604999999999999</v>
      </c>
      <c r="D392" s="4">
        <f ca="1">MAX(0,IF(EURIBOR!J393&lt;=1,EURIBOR!J393+1,IF(EURIBOR!J393&gt;=3,EURIBOR!J393,2+(EURIBOR!J393-1)/2)))</f>
        <v>2.024</v>
      </c>
      <c r="E392" s="4">
        <f ca="1">MAX(0,IF(EURIBOR!K393&lt;=1,EURIBOR!K393+1,IF(EURIBOR!K393&gt;=3,EURIBOR!K393,2+(EURIBOR!K393-1)/2)))</f>
        <v>4.5019999999999998</v>
      </c>
      <c r="F392" s="4">
        <f ca="1">MAX(0,IF(EURIBOR!L393&lt;=1,EURIBOR!L393+1,IF(EURIBOR!L393&gt;=3,EURIBOR!L393,2+(EURIBOR!L393-1)/2)))</f>
        <v>2.5760000000000001</v>
      </c>
      <c r="G392" s="4">
        <f ca="1">MAX(0,IF(EURIBOR!M393&lt;=1,EURIBOR!M393+1,IF(EURIBOR!M393&gt;=3,EURIBOR!M393,2+(EURIBOR!M393-1)/2)))</f>
        <v>0.66999999999999993</v>
      </c>
      <c r="H392" s="4">
        <f ca="1">MAX(0,IF(EURIBOR!N393&lt;=1,EURIBOR!N393+1,IF(EURIBOR!N393&gt;=3,EURIBOR!N393,2+(EURIBOR!N393-1)/2)))</f>
        <v>0.67500000000000004</v>
      </c>
      <c r="I392" s="4">
        <f ca="1">MAX(0,IF(EURIBOR!O393&lt;=1,EURIBOR!O393+1,IF(EURIBOR!O393&gt;=3,EURIBOR!O393,2+(EURIBOR!O393-1)/2)))</f>
        <v>2.0209999999999999</v>
      </c>
      <c r="J392" s="4">
        <f ca="1">MAX(0,IF(EURIBOR!P393&lt;=1,EURIBOR!P393+1,IF(EURIBOR!P393&gt;=3,EURIBOR!P393,2+(EURIBOR!P393-1)/2)))</f>
        <v>2.2109999999999999</v>
      </c>
      <c r="K392" s="4">
        <f ca="1">MAX(0,IF(EURIBOR!Q393&lt;=1,EURIBOR!Q393+1,IF(EURIBOR!Q393&gt;=3,EURIBOR!Q393,2+(EURIBOR!Q393-1)/2)))</f>
        <v>0.81600000000000006</v>
      </c>
      <c r="L392" s="4">
        <f ca="1">MAX(0,IF(EURIBOR!R393&lt;=1,EURIBOR!R393+1,IF(EURIBOR!R393&gt;=3,EURIBOR!R393,2+(EURIBOR!R393-1)/2)))</f>
        <v>4.3540000000000001</v>
      </c>
      <c r="M392" s="4">
        <f ca="1">MAX(0,IF(EURIBOR!S393&lt;=1,EURIBOR!S393+1,IF(EURIBOR!S393&gt;=3,EURIBOR!S393,2+(EURIBOR!S393-1)/2)))</f>
        <v>2.7664999999999997</v>
      </c>
      <c r="N392" s="4">
        <f ca="1">MAX(0,IF(EURIBOR!T393&lt;=1,EURIBOR!T393+1,IF(EURIBOR!T393&gt;=3,EURIBOR!T393,2+(EURIBOR!T393-1)/2)))</f>
        <v>2.5724999999999998</v>
      </c>
      <c r="O392" s="4">
        <f ca="1">MAX(0,IF(EURIBOR!U393&lt;=1,EURIBOR!U393+1,IF(EURIBOR!U393&gt;=3,EURIBOR!U393,2+(EURIBOR!U393-1)/2)))</f>
        <v>2.6725000000000003</v>
      </c>
      <c r="P392" s="4">
        <f ca="1">MAX(0,IF(EURIBOR!V393&lt;=1,EURIBOR!V393+1,IF(EURIBOR!V393&gt;=3,EURIBOR!V393,2+(EURIBOR!V393-1)/2)))</f>
        <v>4.2380000000000004</v>
      </c>
      <c r="Q392" s="4">
        <f ca="1">MAX(0,IF(EURIBOR!W393&lt;=1,EURIBOR!W393+1,IF(EURIBOR!W393&gt;=3,EURIBOR!W393,2+(EURIBOR!W393-1)/2)))</f>
        <v>0.98099999999999998</v>
      </c>
      <c r="R392" s="4">
        <f ca="1">MAX(0,IF(EURIBOR!X393&lt;=1,EURIBOR!X393+1,IF(EURIBOR!X393&gt;=3,EURIBOR!X393,2+(EURIBOR!X393-1)/2)))</f>
        <v>1.048</v>
      </c>
      <c r="S392" s="4">
        <f ca="1">MAX(0,IF(EURIBOR!Y393&lt;=1,EURIBOR!Y393+1,IF(EURIBOR!Y393&gt;=3,EURIBOR!Y393,2+(EURIBOR!Y393-1)/2)))</f>
        <v>1.772</v>
      </c>
      <c r="T392" s="4">
        <f ca="1">MAX(0,IF(EURIBOR!Z393&lt;=1,EURIBOR!Z393+1,IF(EURIBOR!Z393&gt;=3,EURIBOR!Z393,2+(EURIBOR!Z393-1)/2)))</f>
        <v>1.081</v>
      </c>
      <c r="U392" s="4">
        <f ca="1">MAX(0,IF(EURIBOR!AA393&lt;=1,EURIBOR!AA393+1,IF(EURIBOR!AA393&gt;=3,EURIBOR!AA393,2+(EURIBOR!AA393-1)/2)))</f>
        <v>3.2930000000000001</v>
      </c>
      <c r="V392" s="4">
        <f ca="1">MAX(0,IF(EURIBOR!AB393&lt;=1,EURIBOR!AB393+1,IF(EURIBOR!AB393&gt;=3,EURIBOR!AB393,2+(EURIBOR!AB393-1)/2)))</f>
        <v>4.8479999999999999</v>
      </c>
      <c r="W392" s="4">
        <f ca="1">MAX(0,IF(EURIBOR!AC393&lt;=1,EURIBOR!AC393+1,IF(EURIBOR!AC393&gt;=3,EURIBOR!AC393,2+(EURIBOR!AC393-1)/2)))</f>
        <v>2.5594999999999999</v>
      </c>
      <c r="X392" s="4">
        <f ca="1">MAX(0,IF(EURIBOR!AD393&lt;=1,EURIBOR!AD393+1,IF(EURIBOR!AD393&gt;=3,EURIBOR!AD393,2+(EURIBOR!AD393-1)/2)))</f>
        <v>2.2679999999999998</v>
      </c>
      <c r="Y392" s="4">
        <f ca="1">MAX(0,IF(EURIBOR!AE393&lt;=1,EURIBOR!AE393+1,IF(EURIBOR!AE393&gt;=3,EURIBOR!AE393,2+(EURIBOR!AE393-1)/2)))</f>
        <v>2.569</v>
      </c>
      <c r="Z392" s="4">
        <f ca="1">MAX(0,IF(EURIBOR!AF393&lt;=1,EURIBOR!AF393+1,IF(EURIBOR!AF393&gt;=3,EURIBOR!AF393,2+(EURIBOR!AF393-1)/2)))</f>
        <v>3.9249999999999998</v>
      </c>
      <c r="AA392" s="4">
        <f ca="1">MAX(0,IF(EURIBOR!AG393&lt;=1,EURIBOR!AG393+1,IF(EURIBOR!AG393&gt;=3,EURIBOR!AG393,2+(EURIBOR!AG393-1)/2)))</f>
        <v>3.5369999999999999</v>
      </c>
      <c r="AB392" s="4">
        <f ca="1">MAX(0,IF(EURIBOR!AH393&lt;=1,EURIBOR!AH393+1,IF(EURIBOR!AH393&gt;=3,EURIBOR!AH393,2+(EURIBOR!AH393-1)/2)))</f>
        <v>3.1019999999999999</v>
      </c>
      <c r="AC392" s="4">
        <f ca="1">MAX(0,IF(EURIBOR!AI393&lt;=1,EURIBOR!AI393+1,IF(EURIBOR!AI393&gt;=3,EURIBOR!AI393,2+(EURIBOR!AI393-1)/2)))</f>
        <v>1.6619999999999999</v>
      </c>
      <c r="AD392" s="4">
        <f ca="1">MAX(0,IF(EURIBOR!AJ393&lt;=1,EURIBOR!AJ393+1,IF(EURIBOR!AJ393&gt;=3,EURIBOR!AJ393,2+(EURIBOR!AJ393-1)/2)))</f>
        <v>1.097</v>
      </c>
    </row>
    <row r="393" spans="1:30" x14ac:dyDescent="0.25">
      <c r="A393" s="4">
        <f ca="1">MAX(0,IF(EURIBOR!G394&lt;=1,EURIBOR!G394+1,IF(EURIBOR!G394&gt;=3,EURIBOR!G394,2+(EURIBOR!G394-1)/2)))</f>
        <v>2.0055000000000001</v>
      </c>
      <c r="B393" s="4">
        <f ca="1">MAX(0,IF(EURIBOR!H394&lt;=1,EURIBOR!H394+1,IF(EURIBOR!H394&gt;=3,EURIBOR!H394,2+(EURIBOR!H394-1)/2)))</f>
        <v>0.66999999999999993</v>
      </c>
      <c r="C393" s="4">
        <f ca="1">MAX(0,IF(EURIBOR!I394&lt;=1,EURIBOR!I394+1,IF(EURIBOR!I394&gt;=3,EURIBOR!I394,2+(EURIBOR!I394-1)/2)))</f>
        <v>2.2124999999999999</v>
      </c>
      <c r="D393" s="4">
        <f ca="1">MAX(0,IF(EURIBOR!J394&lt;=1,EURIBOR!J394+1,IF(EURIBOR!J394&gt;=3,EURIBOR!J394,2+(EURIBOR!J394-1)/2)))</f>
        <v>1.8580000000000001</v>
      </c>
      <c r="E393" s="4">
        <f ca="1">MAX(0,IF(EURIBOR!K394&lt;=1,EURIBOR!K394+1,IF(EURIBOR!K394&gt;=3,EURIBOR!K394,2+(EURIBOR!K394-1)/2)))</f>
        <v>4.5830000000000002</v>
      </c>
      <c r="F393" s="4">
        <f ca="1">MAX(0,IF(EURIBOR!L394&lt;=1,EURIBOR!L394+1,IF(EURIBOR!L394&gt;=3,EURIBOR!L394,2+(EURIBOR!L394-1)/2)))</f>
        <v>2.5649999999999999</v>
      </c>
      <c r="G393" s="4">
        <f ca="1">MAX(0,IF(EURIBOR!M394&lt;=1,EURIBOR!M394+1,IF(EURIBOR!M394&gt;=3,EURIBOR!M394,2+(EURIBOR!M394-1)/2)))</f>
        <v>0.67100000000000004</v>
      </c>
      <c r="H393" s="4">
        <f ca="1">MAX(0,IF(EURIBOR!N394&lt;=1,EURIBOR!N394+1,IF(EURIBOR!N394&gt;=3,EURIBOR!N394,2+(EURIBOR!N394-1)/2)))</f>
        <v>0.67799999999999994</v>
      </c>
      <c r="I393" s="4">
        <f ca="1">MAX(0,IF(EURIBOR!O394&lt;=1,EURIBOR!O394+1,IF(EURIBOR!O394&gt;=3,EURIBOR!O394,2+(EURIBOR!O394-1)/2)))</f>
        <v>2.0110000000000001</v>
      </c>
      <c r="J393" s="4">
        <f ca="1">MAX(0,IF(EURIBOR!P394&lt;=1,EURIBOR!P394+1,IF(EURIBOR!P394&gt;=3,EURIBOR!P394,2+(EURIBOR!P394-1)/2)))</f>
        <v>2.141</v>
      </c>
      <c r="K393" s="4">
        <f ca="1">MAX(0,IF(EURIBOR!Q394&lt;=1,EURIBOR!Q394+1,IF(EURIBOR!Q394&gt;=3,EURIBOR!Q394,2+(EURIBOR!Q394-1)/2)))</f>
        <v>0.77100000000000002</v>
      </c>
      <c r="L393" s="4">
        <f ca="1">MAX(0,IF(EURIBOR!R394&lt;=1,EURIBOR!R394+1,IF(EURIBOR!R394&gt;=3,EURIBOR!R394,2+(EURIBOR!R394-1)/2)))</f>
        <v>3.9830000000000001</v>
      </c>
      <c r="M393" s="4">
        <f ca="1">MAX(0,IF(EURIBOR!S394&lt;=1,EURIBOR!S394+1,IF(EURIBOR!S394&gt;=3,EURIBOR!S394,2+(EURIBOR!S394-1)/2)))</f>
        <v>2.7004999999999999</v>
      </c>
      <c r="N393" s="4">
        <f ca="1">MAX(0,IF(EURIBOR!T394&lt;=1,EURIBOR!T394+1,IF(EURIBOR!T394&gt;=3,EURIBOR!T394,2+(EURIBOR!T394-1)/2)))</f>
        <v>2.569</v>
      </c>
      <c r="O393" s="4">
        <f ca="1">MAX(0,IF(EURIBOR!U394&lt;=1,EURIBOR!U394+1,IF(EURIBOR!U394&gt;=3,EURIBOR!U394,2+(EURIBOR!U394-1)/2)))</f>
        <v>2.8200000000000003</v>
      </c>
      <c r="P393" s="4">
        <f ca="1">MAX(0,IF(EURIBOR!V394&lt;=1,EURIBOR!V394+1,IF(EURIBOR!V394&gt;=3,EURIBOR!V394,2+(EURIBOR!V394-1)/2)))</f>
        <v>3.2930000000000001</v>
      </c>
      <c r="Q393" s="4">
        <f ca="1">MAX(0,IF(EURIBOR!W394&lt;=1,EURIBOR!W394+1,IF(EURIBOR!W394&gt;=3,EURIBOR!W394,2+(EURIBOR!W394-1)/2)))</f>
        <v>0.97199999999999998</v>
      </c>
      <c r="R393" s="4">
        <f ca="1">MAX(0,IF(EURIBOR!X394&lt;=1,EURIBOR!X394+1,IF(EURIBOR!X394&gt;=3,EURIBOR!X394,2+(EURIBOR!X394-1)/2)))</f>
        <v>1.0269999999999999</v>
      </c>
      <c r="S393" s="4">
        <f ca="1">MAX(0,IF(EURIBOR!Y394&lt;=1,EURIBOR!Y394+1,IF(EURIBOR!Y394&gt;=3,EURIBOR!Y394,2+(EURIBOR!Y394-1)/2)))</f>
        <v>1.738</v>
      </c>
      <c r="T393" s="4">
        <f ca="1">MAX(0,IF(EURIBOR!Z394&lt;=1,EURIBOR!Z394+1,IF(EURIBOR!Z394&gt;=3,EURIBOR!Z394,2+(EURIBOR!Z394-1)/2)))</f>
        <v>1.081</v>
      </c>
      <c r="U393" s="4">
        <f ca="1">MAX(0,IF(EURIBOR!AA394&lt;=1,EURIBOR!AA394+1,IF(EURIBOR!AA394&gt;=3,EURIBOR!AA394,2+(EURIBOR!AA394-1)/2)))</f>
        <v>2.7284999999999999</v>
      </c>
      <c r="V393" s="4">
        <f ca="1">MAX(0,IF(EURIBOR!AB394&lt;=1,EURIBOR!AB394+1,IF(EURIBOR!AB394&gt;=3,EURIBOR!AB394,2+(EURIBOR!AB394-1)/2)))</f>
        <v>4.4820000000000002</v>
      </c>
      <c r="W393" s="4">
        <f ca="1">MAX(0,IF(EURIBOR!AC394&lt;=1,EURIBOR!AC394+1,IF(EURIBOR!AC394&gt;=3,EURIBOR!AC394,2+(EURIBOR!AC394-1)/2)))</f>
        <v>2.5659999999999998</v>
      </c>
      <c r="X393" s="4">
        <f ca="1">MAX(0,IF(EURIBOR!AD394&lt;=1,EURIBOR!AD394+1,IF(EURIBOR!AD394&gt;=3,EURIBOR!AD394,2+(EURIBOR!AD394-1)/2)))</f>
        <v>2.2880000000000003</v>
      </c>
      <c r="Y393" s="4">
        <f ca="1">MAX(0,IF(EURIBOR!AE394&lt;=1,EURIBOR!AE394+1,IF(EURIBOR!AE394&gt;=3,EURIBOR!AE394,2+(EURIBOR!AE394-1)/2)))</f>
        <v>2.5685000000000002</v>
      </c>
      <c r="Z393" s="4">
        <f ca="1">MAX(0,IF(EURIBOR!AF394&lt;=1,EURIBOR!AF394+1,IF(EURIBOR!AF394&gt;=3,EURIBOR!AF394,2+(EURIBOR!AF394-1)/2)))</f>
        <v>4.3620000000000001</v>
      </c>
      <c r="AA393" s="4">
        <f ca="1">MAX(0,IF(EURIBOR!AG394&lt;=1,EURIBOR!AG394+1,IF(EURIBOR!AG394&gt;=3,EURIBOR!AG394,2+(EURIBOR!AG394-1)/2)))</f>
        <v>3.7469999999999999</v>
      </c>
      <c r="AB393" s="4">
        <f ca="1">MAX(0,IF(EURIBOR!AH394&lt;=1,EURIBOR!AH394+1,IF(EURIBOR!AH394&gt;=3,EURIBOR!AH394,2+(EURIBOR!AH394-1)/2)))</f>
        <v>3.226</v>
      </c>
      <c r="AC393" s="4">
        <f ca="1">MAX(0,IF(EURIBOR!AI394&lt;=1,EURIBOR!AI394+1,IF(EURIBOR!AI394&gt;=3,EURIBOR!AI394,2+(EURIBOR!AI394-1)/2)))</f>
        <v>1.645</v>
      </c>
      <c r="AD393" s="4">
        <f ca="1">MAX(0,IF(EURIBOR!AJ394&lt;=1,EURIBOR!AJ394+1,IF(EURIBOR!AJ394&gt;=3,EURIBOR!AJ394,2+(EURIBOR!AJ394-1)/2)))</f>
        <v>1.083</v>
      </c>
    </row>
    <row r="394" spans="1:30" x14ac:dyDescent="0.25">
      <c r="A394" s="4">
        <f ca="1">MAX(0,IF(EURIBOR!G395&lt;=1,EURIBOR!G395+1,IF(EURIBOR!G395&gt;=3,EURIBOR!G395,2+(EURIBOR!G395-1)/2)))</f>
        <v>2.214</v>
      </c>
      <c r="B394" s="4">
        <f ca="1">MAX(0,IF(EURIBOR!H395&lt;=1,EURIBOR!H395+1,IF(EURIBOR!H395&gt;=3,EURIBOR!H395,2+(EURIBOR!H395-1)/2)))</f>
        <v>0.66999999999999993</v>
      </c>
      <c r="C394" s="4">
        <f ca="1">MAX(0,IF(EURIBOR!I395&lt;=1,EURIBOR!I395+1,IF(EURIBOR!I395&gt;=3,EURIBOR!I395,2+(EURIBOR!I395-1)/2)))</f>
        <v>2.2444999999999999</v>
      </c>
      <c r="D394" s="4">
        <f ca="1">MAX(0,IF(EURIBOR!J395&lt;=1,EURIBOR!J395+1,IF(EURIBOR!J395&gt;=3,EURIBOR!J395,2+(EURIBOR!J395-1)/2)))</f>
        <v>1.744</v>
      </c>
      <c r="E394" s="4">
        <f ca="1">MAX(0,IF(EURIBOR!K395&lt;=1,EURIBOR!K395+1,IF(EURIBOR!K395&gt;=3,EURIBOR!K395,2+(EURIBOR!K395-1)/2)))</f>
        <v>4.7770000000000001</v>
      </c>
      <c r="F394" s="4">
        <f ca="1">MAX(0,IF(EURIBOR!L395&lt;=1,EURIBOR!L395+1,IF(EURIBOR!L395&gt;=3,EURIBOR!L395,2+(EURIBOR!L395-1)/2)))</f>
        <v>2.5700000000000003</v>
      </c>
      <c r="G394" s="4">
        <f ca="1">MAX(0,IF(EURIBOR!M395&lt;=1,EURIBOR!M395+1,IF(EURIBOR!M395&gt;=3,EURIBOR!M395,2+(EURIBOR!M395-1)/2)))</f>
        <v>0.66999999999999993</v>
      </c>
      <c r="H394" s="4">
        <f ca="1">MAX(0,IF(EURIBOR!N395&lt;=1,EURIBOR!N395+1,IF(EURIBOR!N395&gt;=3,EURIBOR!N395,2+(EURIBOR!N395-1)/2)))</f>
        <v>0.67900000000000005</v>
      </c>
      <c r="I394" s="4">
        <f ca="1">MAX(0,IF(EURIBOR!O395&lt;=1,EURIBOR!O395+1,IF(EURIBOR!O395&gt;=3,EURIBOR!O395,2+(EURIBOR!O395-1)/2)))</f>
        <v>2.0084999999999997</v>
      </c>
      <c r="J394" s="4">
        <f ca="1">MAX(0,IF(EURIBOR!P395&lt;=1,EURIBOR!P395+1,IF(EURIBOR!P395&gt;=3,EURIBOR!P395,2+(EURIBOR!P395-1)/2)))</f>
        <v>2.1114999999999999</v>
      </c>
      <c r="K394" s="4">
        <f ca="1">MAX(0,IF(EURIBOR!Q395&lt;=1,EURIBOR!Q395+1,IF(EURIBOR!Q395&gt;=3,EURIBOR!Q395,2+(EURIBOR!Q395-1)/2)))</f>
        <v>0.751</v>
      </c>
      <c r="L394" s="4">
        <f ca="1">MAX(0,IF(EURIBOR!R395&lt;=1,EURIBOR!R395+1,IF(EURIBOR!R395&gt;=3,EURIBOR!R395,2+(EURIBOR!R395-1)/2)))</f>
        <v>3.6</v>
      </c>
      <c r="M394" s="4">
        <f ca="1">MAX(0,IF(EURIBOR!S395&lt;=1,EURIBOR!S395+1,IF(EURIBOR!S395&gt;=3,EURIBOR!S395,2+(EURIBOR!S395-1)/2)))</f>
        <v>2.5760000000000001</v>
      </c>
      <c r="N394" s="4">
        <f ca="1">MAX(0,IF(EURIBOR!T395&lt;=1,EURIBOR!T395+1,IF(EURIBOR!T395&gt;=3,EURIBOR!T395,2+(EURIBOR!T395-1)/2)))</f>
        <v>2.5685000000000002</v>
      </c>
      <c r="O394" s="4">
        <f ca="1">MAX(0,IF(EURIBOR!U395&lt;=1,EURIBOR!U395+1,IF(EURIBOR!U395&gt;=3,EURIBOR!U395,2+(EURIBOR!U395-1)/2)))</f>
        <v>2.9590000000000001</v>
      </c>
      <c r="P394" s="4">
        <f ca="1">MAX(0,IF(EURIBOR!V395&lt;=1,EURIBOR!V395+1,IF(EURIBOR!V395&gt;=3,EURIBOR!V395,2+(EURIBOR!V395-1)/2)))</f>
        <v>2.7284999999999999</v>
      </c>
      <c r="Q394" s="4">
        <f ca="1">MAX(0,IF(EURIBOR!W395&lt;=1,EURIBOR!W395+1,IF(EURIBOR!W395&gt;=3,EURIBOR!W395,2+(EURIBOR!W395-1)/2)))</f>
        <v>0.96299999999999997</v>
      </c>
      <c r="R394" s="4">
        <f ca="1">MAX(0,IF(EURIBOR!X395&lt;=1,EURIBOR!X395+1,IF(EURIBOR!X395&gt;=3,EURIBOR!X395,2+(EURIBOR!X395-1)/2)))</f>
        <v>1.0049999999999999</v>
      </c>
      <c r="S394" s="4">
        <f ca="1">MAX(0,IF(EURIBOR!Y395&lt;=1,EURIBOR!Y395+1,IF(EURIBOR!Y395&gt;=3,EURIBOR!Y395,2+(EURIBOR!Y395-1)/2)))</f>
        <v>1.716</v>
      </c>
      <c r="T394" s="4">
        <f ca="1">MAX(0,IF(EURIBOR!Z395&lt;=1,EURIBOR!Z395+1,IF(EURIBOR!Z395&gt;=3,EURIBOR!Z395,2+(EURIBOR!Z395-1)/2)))</f>
        <v>1.0629999999999999</v>
      </c>
      <c r="U394" s="4">
        <f ca="1">MAX(0,IF(EURIBOR!AA395&lt;=1,EURIBOR!AA395+1,IF(EURIBOR!AA395&gt;=3,EURIBOR!AA395,2+(EURIBOR!AA395-1)/2)))</f>
        <v>2.4714999999999998</v>
      </c>
      <c r="V394" s="4">
        <f ca="1">MAX(0,IF(EURIBOR!AB395&lt;=1,EURIBOR!AB395+1,IF(EURIBOR!AB395&gt;=3,EURIBOR!AB395,2+(EURIBOR!AB395-1)/2)))</f>
        <v>4.3620000000000001</v>
      </c>
      <c r="W394" s="4">
        <f ca="1">MAX(0,IF(EURIBOR!AC395&lt;=1,EURIBOR!AC395+1,IF(EURIBOR!AC395&gt;=3,EURIBOR!AC395,2+(EURIBOR!AC395-1)/2)))</f>
        <v>2.5694999999999997</v>
      </c>
      <c r="X394" s="4">
        <f ca="1">MAX(0,IF(EURIBOR!AD395&lt;=1,EURIBOR!AD395+1,IF(EURIBOR!AD395&gt;=3,EURIBOR!AD395,2+(EURIBOR!AD395-1)/2)))</f>
        <v>2.2425000000000002</v>
      </c>
      <c r="Y394" s="4">
        <f ca="1">MAX(0,IF(EURIBOR!AE395&lt;=1,EURIBOR!AE395+1,IF(EURIBOR!AE395&gt;=3,EURIBOR!AE395,2+(EURIBOR!AE395-1)/2)))</f>
        <v>2.5685000000000002</v>
      </c>
      <c r="Z394" s="4">
        <f ca="1">MAX(0,IF(EURIBOR!AF395&lt;=1,EURIBOR!AF395+1,IF(EURIBOR!AF395&gt;=3,EURIBOR!AF395,2+(EURIBOR!AF395-1)/2)))</f>
        <v>4.5019999999999998</v>
      </c>
      <c r="AA394" s="4">
        <f ca="1">MAX(0,IF(EURIBOR!AG395&lt;=1,EURIBOR!AG395+1,IF(EURIBOR!AG395&gt;=3,EURIBOR!AG395,2+(EURIBOR!AG395-1)/2)))</f>
        <v>3.9249999999999998</v>
      </c>
      <c r="AB394" s="4">
        <f ca="1">MAX(0,IF(EURIBOR!AH395&lt;=1,EURIBOR!AH395+1,IF(EURIBOR!AH395&gt;=3,EURIBOR!AH395,2+(EURIBOR!AH395-1)/2)))</f>
        <v>3.335</v>
      </c>
      <c r="AC394" s="4">
        <f ca="1">MAX(0,IF(EURIBOR!AI395&lt;=1,EURIBOR!AI395+1,IF(EURIBOR!AI395&gt;=3,EURIBOR!AI395,2+(EURIBOR!AI395-1)/2)))</f>
        <v>1.645</v>
      </c>
      <c r="AD394" s="4">
        <f ca="1">MAX(0,IF(EURIBOR!AJ395&lt;=1,EURIBOR!AJ395+1,IF(EURIBOR!AJ395&gt;=3,EURIBOR!AJ395,2+(EURIBOR!AJ395-1)/2)))</f>
        <v>1.081</v>
      </c>
    </row>
    <row r="395" spans="1:30" x14ac:dyDescent="0.25">
      <c r="A395" s="4">
        <f ca="1">MAX(0,IF(EURIBOR!G396&lt;=1,EURIBOR!G396+1,IF(EURIBOR!G396&gt;=3,EURIBOR!G396,2+(EURIBOR!G396-1)/2)))</f>
        <v>2.4125000000000001</v>
      </c>
      <c r="B395" s="4">
        <f ca="1">MAX(0,IF(EURIBOR!H396&lt;=1,EURIBOR!H396+1,IF(EURIBOR!H396&gt;=3,EURIBOR!H396,2+(EURIBOR!H396-1)/2)))</f>
        <v>0.67100000000000004</v>
      </c>
      <c r="C395" s="4">
        <f ca="1">MAX(0,IF(EURIBOR!I396&lt;=1,EURIBOR!I396+1,IF(EURIBOR!I396&gt;=3,EURIBOR!I396,2+(EURIBOR!I396-1)/2)))</f>
        <v>2.2989999999999999</v>
      </c>
      <c r="D395" s="4">
        <f ca="1">MAX(0,IF(EURIBOR!J396&lt;=1,EURIBOR!J396+1,IF(EURIBOR!J396&gt;=3,EURIBOR!J396,2+(EURIBOR!J396-1)/2)))</f>
        <v>1.6850000000000001</v>
      </c>
      <c r="E395" s="4">
        <f ca="1">MAX(0,IF(EURIBOR!K396&lt;=1,EURIBOR!K396+1,IF(EURIBOR!K396&gt;=3,EURIBOR!K396,2+(EURIBOR!K396-1)/2)))</f>
        <v>4.8529999999999998</v>
      </c>
      <c r="F395" s="4">
        <f ca="1">MAX(0,IF(EURIBOR!L396&lt;=1,EURIBOR!L396+1,IF(EURIBOR!L396&gt;=3,EURIBOR!L396,2+(EURIBOR!L396-1)/2)))</f>
        <v>2.5735000000000001</v>
      </c>
      <c r="G395" s="4">
        <f ca="1">MAX(0,IF(EURIBOR!M396&lt;=1,EURIBOR!M396+1,IF(EURIBOR!M396&gt;=3,EURIBOR!M396,2+(EURIBOR!M396-1)/2)))</f>
        <v>0.66999999999999993</v>
      </c>
      <c r="H395" s="4">
        <f ca="1">MAX(0,IF(EURIBOR!N396&lt;=1,EURIBOR!N396+1,IF(EURIBOR!N396&gt;=3,EURIBOR!N396,2+(EURIBOR!N396-1)/2)))</f>
        <v>0.68100000000000005</v>
      </c>
      <c r="I395" s="4">
        <f ca="1">MAX(0,IF(EURIBOR!O396&lt;=1,EURIBOR!O396+1,IF(EURIBOR!O396&gt;=3,EURIBOR!O396,2+(EURIBOR!O396-1)/2)))</f>
        <v>2.0434999999999999</v>
      </c>
      <c r="J395" s="4">
        <f ca="1">MAX(0,IF(EURIBOR!P396&lt;=1,EURIBOR!P396+1,IF(EURIBOR!P396&gt;=3,EURIBOR!P396,2+(EURIBOR!P396-1)/2)))</f>
        <v>1.9750000000000001</v>
      </c>
      <c r="K395" s="4">
        <f ca="1">MAX(0,IF(EURIBOR!Q396&lt;=1,EURIBOR!Q396+1,IF(EURIBOR!Q396&gt;=3,EURIBOR!Q396,2+(EURIBOR!Q396-1)/2)))</f>
        <v>0.74299999999999999</v>
      </c>
      <c r="L395" s="4">
        <f ca="1">MAX(0,IF(EURIBOR!R396&lt;=1,EURIBOR!R396+1,IF(EURIBOR!R396&gt;=3,EURIBOR!R396,2+(EURIBOR!R396-1)/2)))</f>
        <v>3.3860000000000001</v>
      </c>
      <c r="M395" s="4">
        <f ca="1">MAX(0,IF(EURIBOR!S396&lt;=1,EURIBOR!S396+1,IF(EURIBOR!S396&gt;=3,EURIBOR!S396,2+(EURIBOR!S396-1)/2)))</f>
        <v>2.5649999999999999</v>
      </c>
      <c r="N395" s="4">
        <f ca="1">MAX(0,IF(EURIBOR!T396&lt;=1,EURIBOR!T396+1,IF(EURIBOR!T396&gt;=3,EURIBOR!T396,2+(EURIBOR!T396-1)/2)))</f>
        <v>2.5685000000000002</v>
      </c>
      <c r="O395" s="4">
        <f ca="1">MAX(0,IF(EURIBOR!U396&lt;=1,EURIBOR!U396+1,IF(EURIBOR!U396&gt;=3,EURIBOR!U396,2+(EURIBOR!U396-1)/2)))</f>
        <v>3.1789999999999998</v>
      </c>
      <c r="P395" s="4">
        <f ca="1">MAX(0,IF(EURIBOR!V396&lt;=1,EURIBOR!V396+1,IF(EURIBOR!V396&gt;=3,EURIBOR!V396,2+(EURIBOR!V396-1)/2)))</f>
        <v>2.4714999999999998</v>
      </c>
      <c r="Q395" s="4">
        <f ca="1">MAX(0,IF(EURIBOR!W396&lt;=1,EURIBOR!W396+1,IF(EURIBOR!W396&gt;=3,EURIBOR!W396,2+(EURIBOR!W396-1)/2)))</f>
        <v>0.94599999999999995</v>
      </c>
      <c r="R395" s="4">
        <f ca="1">MAX(0,IF(EURIBOR!X396&lt;=1,EURIBOR!X396+1,IF(EURIBOR!X396&gt;=3,EURIBOR!X396,2+(EURIBOR!X396-1)/2)))</f>
        <v>0.99</v>
      </c>
      <c r="S395" s="4">
        <f ca="1">MAX(0,IF(EURIBOR!Y396&lt;=1,EURIBOR!Y396+1,IF(EURIBOR!Y396&gt;=3,EURIBOR!Y396,2+(EURIBOR!Y396-1)/2)))</f>
        <v>1.7130000000000001</v>
      </c>
      <c r="T395" s="4">
        <f ca="1">MAX(0,IF(EURIBOR!Z396&lt;=1,EURIBOR!Z396+1,IF(EURIBOR!Z396&gt;=3,EURIBOR!Z396,2+(EURIBOR!Z396-1)/2)))</f>
        <v>1.048</v>
      </c>
      <c r="U395" s="4">
        <f ca="1">MAX(0,IF(EURIBOR!AA396&lt;=1,EURIBOR!AA396+1,IF(EURIBOR!AA396&gt;=3,EURIBOR!AA396,2+(EURIBOR!AA396-1)/2)))</f>
        <v>2.3174999999999999</v>
      </c>
      <c r="V395" s="4">
        <f ca="1">MAX(0,IF(EURIBOR!AB396&lt;=1,EURIBOR!AB396+1,IF(EURIBOR!AB396&gt;=3,EURIBOR!AB396,2+(EURIBOR!AB396-1)/2)))</f>
        <v>4.5960000000000001</v>
      </c>
      <c r="W395" s="4">
        <f ca="1">MAX(0,IF(EURIBOR!AC396&lt;=1,EURIBOR!AC396+1,IF(EURIBOR!AC396&gt;=3,EURIBOR!AC396,2+(EURIBOR!AC396-1)/2)))</f>
        <v>2.5985</v>
      </c>
      <c r="X395" s="4">
        <f ca="1">MAX(0,IF(EURIBOR!AD396&lt;=1,EURIBOR!AD396+1,IF(EURIBOR!AD396&gt;=3,EURIBOR!AD396,2+(EURIBOR!AD396-1)/2)))</f>
        <v>2.2130000000000001</v>
      </c>
      <c r="Y395" s="4">
        <f ca="1">MAX(0,IF(EURIBOR!AE396&lt;=1,EURIBOR!AE396+1,IF(EURIBOR!AE396&gt;=3,EURIBOR!AE396,2+(EURIBOR!AE396-1)/2)))</f>
        <v>2.5629999999999997</v>
      </c>
      <c r="Z395" s="4">
        <f ca="1">MAX(0,IF(EURIBOR!AF396&lt;=1,EURIBOR!AF396+1,IF(EURIBOR!AF396&gt;=3,EURIBOR!AF396,2+(EURIBOR!AF396-1)/2)))</f>
        <v>4.5830000000000002</v>
      </c>
      <c r="AA395" s="4">
        <f ca="1">MAX(0,IF(EURIBOR!AG396&lt;=1,EURIBOR!AG396+1,IF(EURIBOR!AG396&gt;=3,EURIBOR!AG396,2+(EURIBOR!AG396-1)/2)))</f>
        <v>4.3620000000000001</v>
      </c>
      <c r="AB395" s="4">
        <f ca="1">MAX(0,IF(EURIBOR!AH396&lt;=1,EURIBOR!AH396+1,IF(EURIBOR!AH396&gt;=3,EURIBOR!AH396,2+(EURIBOR!AH396-1)/2)))</f>
        <v>3.5019999999999998</v>
      </c>
      <c r="AC395" s="4">
        <f ca="1">MAX(0,IF(EURIBOR!AI396&lt;=1,EURIBOR!AI396+1,IF(EURIBOR!AI396&gt;=3,EURIBOR!AI396,2+(EURIBOR!AI396-1)/2)))</f>
        <v>1.6870000000000001</v>
      </c>
      <c r="AD395" s="4">
        <f ca="1">MAX(0,IF(EURIBOR!AJ396&lt;=1,EURIBOR!AJ396+1,IF(EURIBOR!AJ396&gt;=3,EURIBOR!AJ396,2+(EURIBOR!AJ396-1)/2)))</f>
        <v>1.081</v>
      </c>
    </row>
    <row r="396" spans="1:30" x14ac:dyDescent="0.25">
      <c r="A396" s="4">
        <f ca="1">MAX(0,IF(EURIBOR!G397&lt;=1,EURIBOR!G397+1,IF(EURIBOR!G397&gt;=3,EURIBOR!G397,2+(EURIBOR!G397-1)/2)))</f>
        <v>2.5315000000000003</v>
      </c>
      <c r="B396" s="4">
        <f ca="1">MAX(0,IF(EURIBOR!H397&lt;=1,EURIBOR!H397+1,IF(EURIBOR!H397&gt;=3,EURIBOR!H397,2+(EURIBOR!H397-1)/2)))</f>
        <v>0.66999999999999993</v>
      </c>
      <c r="C396" s="4">
        <f ca="1">MAX(0,IF(EURIBOR!I397&lt;=1,EURIBOR!I397+1,IF(EURIBOR!I397&gt;=3,EURIBOR!I397,2+(EURIBOR!I397-1)/2)))</f>
        <v>2.2759999999999998</v>
      </c>
      <c r="D396" s="4">
        <f ca="1">MAX(0,IF(EURIBOR!J397&lt;=1,EURIBOR!J397+1,IF(EURIBOR!J397&gt;=3,EURIBOR!J397,2+(EURIBOR!J397-1)/2)))</f>
        <v>1.659</v>
      </c>
      <c r="E396" s="4">
        <f ca="1">MAX(0,IF(EURIBOR!K397&lt;=1,EURIBOR!K397+1,IF(EURIBOR!K397&gt;=3,EURIBOR!K397,2+(EURIBOR!K397-1)/2)))</f>
        <v>5.0410000000000004</v>
      </c>
      <c r="F396" s="4">
        <f ca="1">MAX(0,IF(EURIBOR!L397&lt;=1,EURIBOR!L397+1,IF(EURIBOR!L397&gt;=3,EURIBOR!L397,2+(EURIBOR!L397-1)/2)))</f>
        <v>2.5720000000000001</v>
      </c>
      <c r="G396" s="4">
        <f ca="1">MAX(0,IF(EURIBOR!M397&lt;=1,EURIBOR!M397+1,IF(EURIBOR!M397&gt;=3,EURIBOR!M397,2+(EURIBOR!M397-1)/2)))</f>
        <v>0.67100000000000004</v>
      </c>
      <c r="H396" s="4">
        <f ca="1">MAX(0,IF(EURIBOR!N397&lt;=1,EURIBOR!N397+1,IF(EURIBOR!N397&gt;=3,EURIBOR!N397,2+(EURIBOR!N397-1)/2)))</f>
        <v>0.68100000000000005</v>
      </c>
      <c r="I396" s="4">
        <f ca="1">MAX(0,IF(EURIBOR!O397&lt;=1,EURIBOR!O397+1,IF(EURIBOR!O397&gt;=3,EURIBOR!O397,2+(EURIBOR!O397-1)/2)))</f>
        <v>2.0880000000000001</v>
      </c>
      <c r="J396" s="4">
        <f ca="1">MAX(0,IF(EURIBOR!P397&lt;=1,EURIBOR!P397+1,IF(EURIBOR!P397&gt;=3,EURIBOR!P397,2+(EURIBOR!P397-1)/2)))</f>
        <v>1.8599999999999999</v>
      </c>
      <c r="K396" s="4">
        <f ca="1">MAX(0,IF(EURIBOR!Q397&lt;=1,EURIBOR!Q397+1,IF(EURIBOR!Q397&gt;=3,EURIBOR!Q397,2+(EURIBOR!Q397-1)/2)))</f>
        <v>0.73199999999999998</v>
      </c>
      <c r="L396" s="4">
        <f ca="1">MAX(0,IF(EURIBOR!R397&lt;=1,EURIBOR!R397+1,IF(EURIBOR!R397&gt;=3,EURIBOR!R397,2+(EURIBOR!R397-1)/2)))</f>
        <v>3.3450000000000002</v>
      </c>
      <c r="M396" s="4">
        <f ca="1">MAX(0,IF(EURIBOR!S397&lt;=1,EURIBOR!S397+1,IF(EURIBOR!S397&gt;=3,EURIBOR!S397,2+(EURIBOR!S397-1)/2)))</f>
        <v>2.5700000000000003</v>
      </c>
      <c r="N396" s="4">
        <f ca="1">MAX(0,IF(EURIBOR!T397&lt;=1,EURIBOR!T397+1,IF(EURIBOR!T397&gt;=3,EURIBOR!T397,2+(EURIBOR!T397-1)/2)))</f>
        <v>2.5629999999999997</v>
      </c>
      <c r="O396" s="4">
        <f ca="1">MAX(0,IF(EURIBOR!U397&lt;=1,EURIBOR!U397+1,IF(EURIBOR!U397&gt;=3,EURIBOR!U397,2+(EURIBOR!U397-1)/2)))</f>
        <v>3.3719999999999999</v>
      </c>
      <c r="P396" s="4">
        <f ca="1">MAX(0,IF(EURIBOR!V397&lt;=1,EURIBOR!V397+1,IF(EURIBOR!V397&gt;=3,EURIBOR!V397,2+(EURIBOR!V397-1)/2)))</f>
        <v>2.3174999999999999</v>
      </c>
      <c r="Q396" s="4">
        <f ca="1">MAX(0,IF(EURIBOR!W397&lt;=1,EURIBOR!W397+1,IF(EURIBOR!W397&gt;=3,EURIBOR!W397,2+(EURIBOR!W397-1)/2)))</f>
        <v>0.91200000000000003</v>
      </c>
      <c r="R396" s="4">
        <f ca="1">MAX(0,IF(EURIBOR!X397&lt;=1,EURIBOR!X397+1,IF(EURIBOR!X397&gt;=3,EURIBOR!X397,2+(EURIBOR!X397-1)/2)))</f>
        <v>0.98599999999999999</v>
      </c>
      <c r="S396" s="4">
        <f ca="1">MAX(0,IF(EURIBOR!Y397&lt;=1,EURIBOR!Y397+1,IF(EURIBOR!Y397&gt;=3,EURIBOR!Y397,2+(EURIBOR!Y397-1)/2)))</f>
        <v>1.6800000000000002</v>
      </c>
      <c r="T396" s="4">
        <f ca="1">MAX(0,IF(EURIBOR!Z397&lt;=1,EURIBOR!Z397+1,IF(EURIBOR!Z397&gt;=3,EURIBOR!Z397,2+(EURIBOR!Z397-1)/2)))</f>
        <v>1.0269999999999999</v>
      </c>
      <c r="U396" s="4">
        <f ca="1">MAX(0,IF(EURIBOR!AA397&lt;=1,EURIBOR!AA397+1,IF(EURIBOR!AA397&gt;=3,EURIBOR!AA397,2+(EURIBOR!AA397-1)/2)))</f>
        <v>2.2109999999999999</v>
      </c>
      <c r="V396" s="4">
        <f ca="1">MAX(0,IF(EURIBOR!AB397&lt;=1,EURIBOR!AB397+1,IF(EURIBOR!AB397&gt;=3,EURIBOR!AB397,2+(EURIBOR!AB397-1)/2)))</f>
        <v>4.7839999999999998</v>
      </c>
      <c r="W396" s="4">
        <f ca="1">MAX(0,IF(EURIBOR!AC397&lt;=1,EURIBOR!AC397+1,IF(EURIBOR!AC397&gt;=3,EURIBOR!AC397,2+(EURIBOR!AC397-1)/2)))</f>
        <v>2.6805000000000003</v>
      </c>
      <c r="X396" s="4">
        <f ca="1">MAX(0,IF(EURIBOR!AD397&lt;=1,EURIBOR!AD397+1,IF(EURIBOR!AD397&gt;=3,EURIBOR!AD397,2+(EURIBOR!AD397-1)/2)))</f>
        <v>2.1109999999999998</v>
      </c>
      <c r="Y396" s="4">
        <f ca="1">MAX(0,IF(EURIBOR!AE397&lt;=1,EURIBOR!AE397+1,IF(EURIBOR!AE397&gt;=3,EURIBOR!AE397,2+(EURIBOR!AE397-1)/2)))</f>
        <v>2.5555000000000003</v>
      </c>
      <c r="Z396" s="4">
        <f ca="1">MAX(0,IF(EURIBOR!AF397&lt;=1,EURIBOR!AF397+1,IF(EURIBOR!AF397&gt;=3,EURIBOR!AF397,2+(EURIBOR!AF397-1)/2)))</f>
        <v>4.7770000000000001</v>
      </c>
      <c r="AA396" s="4">
        <f ca="1">MAX(0,IF(EURIBOR!AG397&lt;=1,EURIBOR!AG397+1,IF(EURIBOR!AG397&gt;=3,EURIBOR!AG397,2+(EURIBOR!AG397-1)/2)))</f>
        <v>4.5019999999999998</v>
      </c>
      <c r="AB396" s="4">
        <f ca="1">MAX(0,IF(EURIBOR!AH397&lt;=1,EURIBOR!AH397+1,IF(EURIBOR!AH397&gt;=3,EURIBOR!AH397,2+(EURIBOR!AH397-1)/2)))</f>
        <v>3.597</v>
      </c>
      <c r="AC396" s="4">
        <f ca="1">MAX(0,IF(EURIBOR!AI397&lt;=1,EURIBOR!AI397+1,IF(EURIBOR!AI397&gt;=3,EURIBOR!AI397,2+(EURIBOR!AI397-1)/2)))</f>
        <v>1.728</v>
      </c>
      <c r="AD396" s="4">
        <f ca="1">MAX(0,IF(EURIBOR!AJ397&lt;=1,EURIBOR!AJ397+1,IF(EURIBOR!AJ397&gt;=3,EURIBOR!AJ397,2+(EURIBOR!AJ397-1)/2)))</f>
        <v>1.0629999999999999</v>
      </c>
    </row>
    <row r="397" spans="1:30" x14ac:dyDescent="0.25">
      <c r="A397" s="4">
        <f ca="1">MAX(0,IF(EURIBOR!G398&lt;=1,EURIBOR!G398+1,IF(EURIBOR!G398&gt;=3,EURIBOR!G398,2+(EURIBOR!G398-1)/2)))</f>
        <v>2.6725000000000003</v>
      </c>
      <c r="B397" s="4">
        <f ca="1">MAX(0,IF(EURIBOR!H398&lt;=1,EURIBOR!H398+1,IF(EURIBOR!H398&gt;=3,EURIBOR!H398,2+(EURIBOR!H398-1)/2)))</f>
        <v>0.66999999999999993</v>
      </c>
      <c r="C397" s="4">
        <f ca="1">MAX(0,IF(EURIBOR!I398&lt;=1,EURIBOR!I398+1,IF(EURIBOR!I398&gt;=3,EURIBOR!I398,2+(EURIBOR!I398-1)/2)))</f>
        <v>2.2679999999999998</v>
      </c>
      <c r="D397" s="4">
        <f ca="1">MAX(0,IF(EURIBOR!J398&lt;=1,EURIBOR!J398+1,IF(EURIBOR!J398&gt;=3,EURIBOR!J398,2+(EURIBOR!J398-1)/2)))</f>
        <v>1.4969999999999999</v>
      </c>
      <c r="E397" s="4">
        <f ca="1">MAX(0,IF(EURIBOR!K398&lt;=1,EURIBOR!K398+1,IF(EURIBOR!K398&gt;=3,EURIBOR!K398,2+(EURIBOR!K398-1)/2)))</f>
        <v>5.0919999999999996</v>
      </c>
      <c r="F397" s="4">
        <f ca="1">MAX(0,IF(EURIBOR!L398&lt;=1,EURIBOR!L398+1,IF(EURIBOR!L398&gt;=3,EURIBOR!L398,2+(EURIBOR!L398-1)/2)))</f>
        <v>2.5794999999999999</v>
      </c>
      <c r="G397" s="4">
        <f ca="1">MAX(0,IF(EURIBOR!M398&lt;=1,EURIBOR!M398+1,IF(EURIBOR!M398&gt;=3,EURIBOR!M398,2+(EURIBOR!M398-1)/2)))</f>
        <v>0.67100000000000004</v>
      </c>
      <c r="H397" s="4">
        <f ca="1">MAX(0,IF(EURIBOR!N398&lt;=1,EURIBOR!N398+1,IF(EURIBOR!N398&gt;=3,EURIBOR!N398,2+(EURIBOR!N398-1)/2)))</f>
        <v>0.68199999999999994</v>
      </c>
      <c r="I397" s="4">
        <f ca="1">MAX(0,IF(EURIBOR!O398&lt;=1,EURIBOR!O398+1,IF(EURIBOR!O398&gt;=3,EURIBOR!O398,2+(EURIBOR!O398-1)/2)))</f>
        <v>2.1604999999999999</v>
      </c>
      <c r="J397" s="4">
        <f ca="1">MAX(0,IF(EURIBOR!P398&lt;=1,EURIBOR!P398+1,IF(EURIBOR!P398&gt;=3,EURIBOR!P398,2+(EURIBOR!P398-1)/2)))</f>
        <v>1.772</v>
      </c>
      <c r="K397" s="4">
        <f ca="1">MAX(0,IF(EURIBOR!Q398&lt;=1,EURIBOR!Q398+1,IF(EURIBOR!Q398&gt;=3,EURIBOR!Q398,2+(EURIBOR!Q398-1)/2)))</f>
        <v>0.70599999999999996</v>
      </c>
      <c r="L397" s="4">
        <f ca="1">MAX(0,IF(EURIBOR!R398&lt;=1,EURIBOR!R398+1,IF(EURIBOR!R398&gt;=3,EURIBOR!R398,2+(EURIBOR!R398-1)/2)))</f>
        <v>3.339</v>
      </c>
      <c r="M397" s="4">
        <f ca="1">MAX(0,IF(EURIBOR!S398&lt;=1,EURIBOR!S398+1,IF(EURIBOR!S398&gt;=3,EURIBOR!S398,2+(EURIBOR!S398-1)/2)))</f>
        <v>2.5735000000000001</v>
      </c>
      <c r="N397" s="4">
        <f ca="1">MAX(0,IF(EURIBOR!T398&lt;=1,EURIBOR!T398+1,IF(EURIBOR!T398&gt;=3,EURIBOR!T398,2+(EURIBOR!T398-1)/2)))</f>
        <v>2.5555000000000003</v>
      </c>
      <c r="O397" s="4">
        <f ca="1">MAX(0,IF(EURIBOR!U398&lt;=1,EURIBOR!U398+1,IF(EURIBOR!U398&gt;=3,EURIBOR!U398,2+(EURIBOR!U398-1)/2)))</f>
        <v>3.536</v>
      </c>
      <c r="P397" s="4">
        <f ca="1">MAX(0,IF(EURIBOR!V398&lt;=1,EURIBOR!V398+1,IF(EURIBOR!V398&gt;=3,EURIBOR!V398,2+(EURIBOR!V398-1)/2)))</f>
        <v>2.2109999999999999</v>
      </c>
      <c r="Q397" s="4">
        <f ca="1">MAX(0,IF(EURIBOR!W398&lt;=1,EURIBOR!W398+1,IF(EURIBOR!W398&gt;=3,EURIBOR!W398,2+(EURIBOR!W398-1)/2)))</f>
        <v>0.874</v>
      </c>
      <c r="R397" s="4">
        <f ca="1">MAX(0,IF(EURIBOR!X398&lt;=1,EURIBOR!X398+1,IF(EURIBOR!X398&gt;=3,EURIBOR!X398,2+(EURIBOR!X398-1)/2)))</f>
        <v>0.98099999999999998</v>
      </c>
      <c r="S397" s="4">
        <f ca="1">MAX(0,IF(EURIBOR!Y398&lt;=1,EURIBOR!Y398+1,IF(EURIBOR!Y398&gt;=3,EURIBOR!Y398,2+(EURIBOR!Y398-1)/2)))</f>
        <v>1.6619999999999999</v>
      </c>
      <c r="T397" s="4">
        <f ca="1">MAX(0,IF(EURIBOR!Z398&lt;=1,EURIBOR!Z398+1,IF(EURIBOR!Z398&gt;=3,EURIBOR!Z398,2+(EURIBOR!Z398-1)/2)))</f>
        <v>1.0049999999999999</v>
      </c>
      <c r="U397" s="4">
        <f ca="1">MAX(0,IF(EURIBOR!AA398&lt;=1,EURIBOR!AA398+1,IF(EURIBOR!AA398&gt;=3,EURIBOR!AA398,2+(EURIBOR!AA398-1)/2)))</f>
        <v>2.141</v>
      </c>
      <c r="V397" s="4">
        <f ca="1">MAX(0,IF(EURIBOR!AB398&lt;=1,EURIBOR!AB398+1,IF(EURIBOR!AB398&gt;=3,EURIBOR!AB398,2+(EURIBOR!AB398-1)/2)))</f>
        <v>4.8570000000000002</v>
      </c>
      <c r="W397" s="4">
        <f ca="1">MAX(0,IF(EURIBOR!AC398&lt;=1,EURIBOR!AC398+1,IF(EURIBOR!AC398&gt;=3,EURIBOR!AC398,2+(EURIBOR!AC398-1)/2)))</f>
        <v>2.7364999999999999</v>
      </c>
      <c r="X397" s="4">
        <f ca="1">MAX(0,IF(EURIBOR!AD398&lt;=1,EURIBOR!AD398+1,IF(EURIBOR!AD398&gt;=3,EURIBOR!AD398,2+(EURIBOR!AD398-1)/2)))</f>
        <v>2.024</v>
      </c>
      <c r="Y397" s="4">
        <f ca="1">MAX(0,IF(EURIBOR!AE398&lt;=1,EURIBOR!AE398+1,IF(EURIBOR!AE398&gt;=3,EURIBOR!AE398,2+(EURIBOR!AE398-1)/2)))</f>
        <v>2.5594999999999999</v>
      </c>
      <c r="Z397" s="4">
        <f ca="1">MAX(0,IF(EURIBOR!AF398&lt;=1,EURIBOR!AF398+1,IF(EURIBOR!AF398&gt;=3,EURIBOR!AF398,2+(EURIBOR!AF398-1)/2)))</f>
        <v>4.8529999999999998</v>
      </c>
      <c r="AA397" s="4">
        <f ca="1">MAX(0,IF(EURIBOR!AG398&lt;=1,EURIBOR!AG398+1,IF(EURIBOR!AG398&gt;=3,EURIBOR!AG398,2+(EURIBOR!AG398-1)/2)))</f>
        <v>4.5830000000000002</v>
      </c>
      <c r="AB397" s="4">
        <f ca="1">MAX(0,IF(EURIBOR!AH398&lt;=1,EURIBOR!AH398+1,IF(EURIBOR!AH398&gt;=3,EURIBOR!AH398,2+(EURIBOR!AH398-1)/2)))</f>
        <v>3.6840000000000002</v>
      </c>
      <c r="AC397" s="4">
        <f ca="1">MAX(0,IF(EURIBOR!AI398&lt;=1,EURIBOR!AI398+1,IF(EURIBOR!AI398&gt;=3,EURIBOR!AI398,2+(EURIBOR!AI398-1)/2)))</f>
        <v>1.849</v>
      </c>
      <c r="AD397" s="4">
        <f ca="1">MAX(0,IF(EURIBOR!AJ398&lt;=1,EURIBOR!AJ398+1,IF(EURIBOR!AJ398&gt;=3,EURIBOR!AJ398,2+(EURIBOR!AJ398-1)/2)))</f>
        <v>1.048</v>
      </c>
    </row>
    <row r="398" spans="1:30" x14ac:dyDescent="0.25">
      <c r="A398" s="4">
        <f ca="1">MAX(0,IF(EURIBOR!G399&lt;=1,EURIBOR!G399+1,IF(EURIBOR!G399&gt;=3,EURIBOR!G399,2+(EURIBOR!G399-1)/2)))</f>
        <v>2.8200000000000003</v>
      </c>
      <c r="B398" s="4">
        <f ca="1">MAX(0,IF(EURIBOR!H399&lt;=1,EURIBOR!H399+1,IF(EURIBOR!H399&gt;=3,EURIBOR!H399,2+(EURIBOR!H399-1)/2)))</f>
        <v>0.67100000000000004</v>
      </c>
      <c r="C398" s="4">
        <f ca="1">MAX(0,IF(EURIBOR!I399&lt;=1,EURIBOR!I399+1,IF(EURIBOR!I399&gt;=3,EURIBOR!I399,2+(EURIBOR!I399-1)/2)))</f>
        <v>2.2880000000000003</v>
      </c>
      <c r="D398" s="4">
        <f ca="1">MAX(0,IF(EURIBOR!J399&lt;=1,EURIBOR!J399+1,IF(EURIBOR!J399&gt;=3,EURIBOR!J399,2+(EURIBOR!J399-1)/2)))</f>
        <v>1.3320000000000001</v>
      </c>
      <c r="E398" s="4">
        <f ca="1">MAX(0,IF(EURIBOR!K399&lt;=1,EURIBOR!K399+1,IF(EURIBOR!K399&gt;=3,EURIBOR!K399,2+(EURIBOR!K399-1)/2)))</f>
        <v>4.9390000000000001</v>
      </c>
      <c r="F398" s="4">
        <f ca="1">MAX(0,IF(EURIBOR!L399&lt;=1,EURIBOR!L399+1,IF(EURIBOR!L399&gt;=3,EURIBOR!L399,2+(EURIBOR!L399-1)/2)))</f>
        <v>2.5745</v>
      </c>
      <c r="G398" s="4">
        <f ca="1">MAX(0,IF(EURIBOR!M399&lt;=1,EURIBOR!M399+1,IF(EURIBOR!M399&gt;=3,EURIBOR!M399,2+(EURIBOR!M399-1)/2)))</f>
        <v>0.66999999999999993</v>
      </c>
      <c r="H398" s="4">
        <f ca="1">MAX(0,IF(EURIBOR!N399&lt;=1,EURIBOR!N399+1,IF(EURIBOR!N399&gt;=3,EURIBOR!N399,2+(EURIBOR!N399-1)/2)))</f>
        <v>0.68399999999999994</v>
      </c>
      <c r="I398" s="4">
        <f ca="1">MAX(0,IF(EURIBOR!O399&lt;=1,EURIBOR!O399+1,IF(EURIBOR!O399&gt;=3,EURIBOR!O399,2+(EURIBOR!O399-1)/2)))</f>
        <v>2.2124999999999999</v>
      </c>
      <c r="J398" s="4">
        <f ca="1">MAX(0,IF(EURIBOR!P399&lt;=1,EURIBOR!P399+1,IF(EURIBOR!P399&gt;=3,EURIBOR!P399,2+(EURIBOR!P399-1)/2)))</f>
        <v>1.738</v>
      </c>
      <c r="K398" s="4">
        <f ca="1">MAX(0,IF(EURIBOR!Q399&lt;=1,EURIBOR!Q399+1,IF(EURIBOR!Q399&gt;=3,EURIBOR!Q399,2+(EURIBOR!Q399-1)/2)))</f>
        <v>0.70199999999999996</v>
      </c>
      <c r="L398" s="4">
        <f ca="1">MAX(0,IF(EURIBOR!R399&lt;=1,EURIBOR!R399+1,IF(EURIBOR!R399&gt;=3,EURIBOR!R399,2+(EURIBOR!R399-1)/2)))</f>
        <v>3.3570000000000002</v>
      </c>
      <c r="M398" s="4">
        <f ca="1">MAX(0,IF(EURIBOR!S399&lt;=1,EURIBOR!S399+1,IF(EURIBOR!S399&gt;=3,EURIBOR!S399,2+(EURIBOR!S399-1)/2)))</f>
        <v>2.5720000000000001</v>
      </c>
      <c r="N398" s="4">
        <f ca="1">MAX(0,IF(EURIBOR!T399&lt;=1,EURIBOR!T399+1,IF(EURIBOR!T399&gt;=3,EURIBOR!T399,2+(EURIBOR!T399-1)/2)))</f>
        <v>2.5594999999999999</v>
      </c>
      <c r="O398" s="4">
        <f ca="1">MAX(0,IF(EURIBOR!U399&lt;=1,EURIBOR!U399+1,IF(EURIBOR!U399&gt;=3,EURIBOR!U399,2+(EURIBOR!U399-1)/2)))</f>
        <v>3.6720000000000002</v>
      </c>
      <c r="P398" s="4">
        <f ca="1">MAX(0,IF(EURIBOR!V399&lt;=1,EURIBOR!V399+1,IF(EURIBOR!V399&gt;=3,EURIBOR!V399,2+(EURIBOR!V399-1)/2)))</f>
        <v>2.141</v>
      </c>
      <c r="Q398" s="4">
        <f ca="1">MAX(0,IF(EURIBOR!W399&lt;=1,EURIBOR!W399+1,IF(EURIBOR!W399&gt;=3,EURIBOR!W399,2+(EURIBOR!W399-1)/2)))</f>
        <v>0.85399999999999998</v>
      </c>
      <c r="R398" s="4">
        <f ca="1">MAX(0,IF(EURIBOR!X399&lt;=1,EURIBOR!X399+1,IF(EURIBOR!X399&gt;=3,EURIBOR!X399,2+(EURIBOR!X399-1)/2)))</f>
        <v>0.97199999999999998</v>
      </c>
      <c r="S398" s="4">
        <f ca="1">MAX(0,IF(EURIBOR!Y399&lt;=1,EURIBOR!Y399+1,IF(EURIBOR!Y399&gt;=3,EURIBOR!Y399,2+(EURIBOR!Y399-1)/2)))</f>
        <v>1.645</v>
      </c>
      <c r="T398" s="4">
        <f ca="1">MAX(0,IF(EURIBOR!Z399&lt;=1,EURIBOR!Z399+1,IF(EURIBOR!Z399&gt;=3,EURIBOR!Z399,2+(EURIBOR!Z399-1)/2)))</f>
        <v>0.99</v>
      </c>
      <c r="U398" s="4">
        <f ca="1">MAX(0,IF(EURIBOR!AA399&lt;=1,EURIBOR!AA399+1,IF(EURIBOR!AA399&gt;=3,EURIBOR!AA399,2+(EURIBOR!AA399-1)/2)))</f>
        <v>2.1114999999999999</v>
      </c>
      <c r="V398" s="4">
        <f ca="1">MAX(0,IF(EURIBOR!AB399&lt;=1,EURIBOR!AB399+1,IF(EURIBOR!AB399&gt;=3,EURIBOR!AB399,2+(EURIBOR!AB399-1)/2)))</f>
        <v>4.9409999999999998</v>
      </c>
      <c r="W398" s="4">
        <f ca="1">MAX(0,IF(EURIBOR!AC399&lt;=1,EURIBOR!AC399+1,IF(EURIBOR!AC399&gt;=3,EURIBOR!AC399,2+(EURIBOR!AC399-1)/2)))</f>
        <v>2.7565</v>
      </c>
      <c r="X398" s="4">
        <f ca="1">MAX(0,IF(EURIBOR!AD399&lt;=1,EURIBOR!AD399+1,IF(EURIBOR!AD399&gt;=3,EURIBOR!AD399,2+(EURIBOR!AD399-1)/2)))</f>
        <v>1.8580000000000001</v>
      </c>
      <c r="Y398" s="4">
        <f ca="1">MAX(0,IF(EURIBOR!AE399&lt;=1,EURIBOR!AE399+1,IF(EURIBOR!AE399&gt;=3,EURIBOR!AE399,2+(EURIBOR!AE399-1)/2)))</f>
        <v>2.5659999999999998</v>
      </c>
      <c r="Z398" s="4">
        <f ca="1">MAX(0,IF(EURIBOR!AF399&lt;=1,EURIBOR!AF399+1,IF(EURIBOR!AF399&gt;=3,EURIBOR!AF399,2+(EURIBOR!AF399-1)/2)))</f>
        <v>5.0410000000000004</v>
      </c>
      <c r="AA398" s="4">
        <f ca="1">MAX(0,IF(EURIBOR!AG399&lt;=1,EURIBOR!AG399+1,IF(EURIBOR!AG399&gt;=3,EURIBOR!AG399,2+(EURIBOR!AG399-1)/2)))</f>
        <v>4.7770000000000001</v>
      </c>
      <c r="AB398" s="4">
        <f ca="1">MAX(0,IF(EURIBOR!AH399&lt;=1,EURIBOR!AH399+1,IF(EURIBOR!AH399&gt;=3,EURIBOR!AH399,2+(EURIBOR!AH399-1)/2)))</f>
        <v>3.7519999999999998</v>
      </c>
      <c r="AC398" s="4">
        <f ca="1">MAX(0,IF(EURIBOR!AI399&lt;=1,EURIBOR!AI399+1,IF(EURIBOR!AI399&gt;=3,EURIBOR!AI399,2+(EURIBOR!AI399-1)/2)))</f>
        <v>1.8959999999999999</v>
      </c>
      <c r="AD398" s="4">
        <f ca="1">MAX(0,IF(EURIBOR!AJ399&lt;=1,EURIBOR!AJ399+1,IF(EURIBOR!AJ399&gt;=3,EURIBOR!AJ399,2+(EURIBOR!AJ399-1)/2)))</f>
        <v>1.0269999999999999</v>
      </c>
    </row>
    <row r="399" spans="1:30" x14ac:dyDescent="0.25">
      <c r="A399" s="4">
        <f ca="1">MAX(0,IF(EURIBOR!G400&lt;=1,EURIBOR!G400+1,IF(EURIBOR!G400&gt;=3,EURIBOR!G400,2+(EURIBOR!G400-1)/2)))</f>
        <v>2.9590000000000001</v>
      </c>
      <c r="B399" s="4">
        <f ca="1">MAX(0,IF(EURIBOR!H400&lt;=1,EURIBOR!H400+1,IF(EURIBOR!H400&gt;=3,EURIBOR!H400,2+(EURIBOR!H400-1)/2)))</f>
        <v>0.67100000000000004</v>
      </c>
      <c r="C399" s="4">
        <f ca="1">MAX(0,IF(EURIBOR!I400&lt;=1,EURIBOR!I400+1,IF(EURIBOR!I400&gt;=3,EURIBOR!I400,2+(EURIBOR!I400-1)/2)))</f>
        <v>2.2425000000000002</v>
      </c>
      <c r="D399" s="4">
        <f ca="1">MAX(0,IF(EURIBOR!J400&lt;=1,EURIBOR!J400+1,IF(EURIBOR!J400&gt;=3,EURIBOR!J400,2+(EURIBOR!J400-1)/2)))</f>
        <v>1.246</v>
      </c>
      <c r="E399" s="4">
        <f ca="1">MAX(0,IF(EURIBOR!K400&lt;=1,EURIBOR!K400+1,IF(EURIBOR!K400&gt;=3,EURIBOR!K400,2+(EURIBOR!K400-1)/2)))</f>
        <v>4.7709999999999999</v>
      </c>
      <c r="F399" s="4">
        <f ca="1">MAX(0,IF(EURIBOR!L400&lt;=1,EURIBOR!L400+1,IF(EURIBOR!L400&gt;=3,EURIBOR!L400,2+(EURIBOR!L400-1)/2)))</f>
        <v>2.5445000000000002</v>
      </c>
      <c r="G399" s="4">
        <f ca="1">MAX(0,IF(EURIBOR!M400&lt;=1,EURIBOR!M400+1,IF(EURIBOR!M400&gt;=3,EURIBOR!M400,2+(EURIBOR!M400-1)/2)))</f>
        <v>0.67100000000000004</v>
      </c>
      <c r="H399" s="4">
        <f ca="1">MAX(0,IF(EURIBOR!N400&lt;=1,EURIBOR!N400+1,IF(EURIBOR!N400&gt;=3,EURIBOR!N400,2+(EURIBOR!N400-1)/2)))</f>
        <v>0.68799999999999994</v>
      </c>
      <c r="I399" s="4">
        <f ca="1">MAX(0,IF(EURIBOR!O400&lt;=1,EURIBOR!O400+1,IF(EURIBOR!O400&gt;=3,EURIBOR!O400,2+(EURIBOR!O400-1)/2)))</f>
        <v>2.2444999999999999</v>
      </c>
      <c r="J399" s="4">
        <f ca="1">MAX(0,IF(EURIBOR!P400&lt;=1,EURIBOR!P400+1,IF(EURIBOR!P400&gt;=3,EURIBOR!P400,2+(EURIBOR!P400-1)/2)))</f>
        <v>1.716</v>
      </c>
      <c r="K399" s="4">
        <f ca="1">MAX(0,IF(EURIBOR!Q400&lt;=1,EURIBOR!Q400+1,IF(EURIBOR!Q400&gt;=3,EURIBOR!Q400,2+(EURIBOR!Q400-1)/2)))</f>
        <v>0.69799999999999995</v>
      </c>
      <c r="L399" s="4">
        <f ca="1">MAX(0,IF(EURIBOR!R400&lt;=1,EURIBOR!R400+1,IF(EURIBOR!R400&gt;=3,EURIBOR!R400,2+(EURIBOR!R400-1)/2)))</f>
        <v>3.391</v>
      </c>
      <c r="M399" s="4">
        <f ca="1">MAX(0,IF(EURIBOR!S400&lt;=1,EURIBOR!S400+1,IF(EURIBOR!S400&gt;=3,EURIBOR!S400,2+(EURIBOR!S400-1)/2)))</f>
        <v>2.5794999999999999</v>
      </c>
      <c r="N399" s="4">
        <f ca="1">MAX(0,IF(EURIBOR!T400&lt;=1,EURIBOR!T400+1,IF(EURIBOR!T400&gt;=3,EURIBOR!T400,2+(EURIBOR!T400-1)/2)))</f>
        <v>2.5659999999999998</v>
      </c>
      <c r="O399" s="4">
        <f ca="1">MAX(0,IF(EURIBOR!U400&lt;=1,EURIBOR!U400+1,IF(EURIBOR!U400&gt;=3,EURIBOR!U400,2+(EURIBOR!U400-1)/2)))</f>
        <v>3.78</v>
      </c>
      <c r="P399" s="4">
        <f ca="1">MAX(0,IF(EURIBOR!V400&lt;=1,EURIBOR!V400+1,IF(EURIBOR!V400&gt;=3,EURIBOR!V400,2+(EURIBOR!V400-1)/2)))</f>
        <v>2.1114999999999999</v>
      </c>
      <c r="Q399" s="4">
        <f ca="1">MAX(0,IF(EURIBOR!W400&lt;=1,EURIBOR!W400+1,IF(EURIBOR!W400&gt;=3,EURIBOR!W400,2+(EURIBOR!W400-1)/2)))</f>
        <v>0.81600000000000006</v>
      </c>
      <c r="R399" s="4">
        <f ca="1">MAX(0,IF(EURIBOR!X400&lt;=1,EURIBOR!X400+1,IF(EURIBOR!X400&gt;=3,EURIBOR!X400,2+(EURIBOR!X400-1)/2)))</f>
        <v>0.96299999999999997</v>
      </c>
      <c r="S399" s="4">
        <f ca="1">MAX(0,IF(EURIBOR!Y400&lt;=1,EURIBOR!Y400+1,IF(EURIBOR!Y400&gt;=3,EURIBOR!Y400,2+(EURIBOR!Y400-1)/2)))</f>
        <v>1.645</v>
      </c>
      <c r="T399" s="4">
        <f ca="1">MAX(0,IF(EURIBOR!Z400&lt;=1,EURIBOR!Z400+1,IF(EURIBOR!Z400&gt;=3,EURIBOR!Z400,2+(EURIBOR!Z400-1)/2)))</f>
        <v>0.98599999999999999</v>
      </c>
      <c r="U399" s="4">
        <f ca="1">MAX(0,IF(EURIBOR!AA400&lt;=1,EURIBOR!AA400+1,IF(EURIBOR!AA400&gt;=3,EURIBOR!AA400,2+(EURIBOR!AA400-1)/2)))</f>
        <v>1.9750000000000001</v>
      </c>
      <c r="V399" s="4">
        <f ca="1">MAX(0,IF(EURIBOR!AB400&lt;=1,EURIBOR!AB400+1,IF(EURIBOR!AB400&gt;=3,EURIBOR!AB400,2+(EURIBOR!AB400-1)/2)))</f>
        <v>4.9610000000000003</v>
      </c>
      <c r="W399" s="4">
        <f ca="1">MAX(0,IF(EURIBOR!AC400&lt;=1,EURIBOR!AC400+1,IF(EURIBOR!AC400&gt;=3,EURIBOR!AC400,2+(EURIBOR!AC400-1)/2)))</f>
        <v>2.8</v>
      </c>
      <c r="X399" s="4">
        <f ca="1">MAX(0,IF(EURIBOR!AD400&lt;=1,EURIBOR!AD400+1,IF(EURIBOR!AD400&gt;=3,EURIBOR!AD400,2+(EURIBOR!AD400-1)/2)))</f>
        <v>1.744</v>
      </c>
      <c r="Y399" s="4">
        <f ca="1">MAX(0,IF(EURIBOR!AE400&lt;=1,EURIBOR!AE400+1,IF(EURIBOR!AE400&gt;=3,EURIBOR!AE400,2+(EURIBOR!AE400-1)/2)))</f>
        <v>2.5694999999999997</v>
      </c>
      <c r="Z399" s="4">
        <f ca="1">MAX(0,IF(EURIBOR!AF400&lt;=1,EURIBOR!AF400+1,IF(EURIBOR!AF400&gt;=3,EURIBOR!AF400,2+(EURIBOR!AF400-1)/2)))</f>
        <v>5.0919999999999996</v>
      </c>
      <c r="AA399" s="4">
        <f ca="1">MAX(0,IF(EURIBOR!AG400&lt;=1,EURIBOR!AG400+1,IF(EURIBOR!AG400&gt;=3,EURIBOR!AG400,2+(EURIBOR!AG400-1)/2)))</f>
        <v>4.8529999999999998</v>
      </c>
      <c r="AB399" s="4">
        <f ca="1">MAX(0,IF(EURIBOR!AH400&lt;=1,EURIBOR!AH400+1,IF(EURIBOR!AH400&gt;=3,EURIBOR!AH400,2+(EURIBOR!AH400-1)/2)))</f>
        <v>3.8180000000000001</v>
      </c>
      <c r="AC399" s="4">
        <f ca="1">MAX(0,IF(EURIBOR!AI400&lt;=1,EURIBOR!AI400+1,IF(EURIBOR!AI400&gt;=3,EURIBOR!AI400,2+(EURIBOR!AI400-1)/2)))</f>
        <v>1.88</v>
      </c>
      <c r="AD399" s="4">
        <f ca="1">MAX(0,IF(EURIBOR!AJ400&lt;=1,EURIBOR!AJ400+1,IF(EURIBOR!AJ400&gt;=3,EURIBOR!AJ400,2+(EURIBOR!AJ400-1)/2)))</f>
        <v>1.0049999999999999</v>
      </c>
    </row>
    <row r="400" spans="1:30" x14ac:dyDescent="0.25">
      <c r="A400" s="4">
        <f ca="1">MAX(0,IF(EURIBOR!G401&lt;=1,EURIBOR!G401+1,IF(EURIBOR!G401&gt;=3,EURIBOR!G401,2+(EURIBOR!G401-1)/2)))</f>
        <v>3.1789999999999998</v>
      </c>
      <c r="B400" s="4">
        <f ca="1">MAX(0,IF(EURIBOR!H401&lt;=1,EURIBOR!H401+1,IF(EURIBOR!H401&gt;=3,EURIBOR!H401,2+(EURIBOR!H401-1)/2)))</f>
        <v>0.66999999999999993</v>
      </c>
      <c r="C400" s="4">
        <f ca="1">MAX(0,IF(EURIBOR!I401&lt;=1,EURIBOR!I401+1,IF(EURIBOR!I401&gt;=3,EURIBOR!I401,2+(EURIBOR!I401-1)/2)))</f>
        <v>2.2130000000000001</v>
      </c>
      <c r="D400" s="4">
        <f ca="1">MAX(0,IF(EURIBOR!J401&lt;=1,EURIBOR!J401+1,IF(EURIBOR!J401&gt;=3,EURIBOR!J401,2+(EURIBOR!J401-1)/2)))</f>
        <v>1.208</v>
      </c>
      <c r="E400" s="4">
        <f ca="1">MAX(0,IF(EURIBOR!K401&lt;=1,EURIBOR!K401+1,IF(EURIBOR!K401&gt;=3,EURIBOR!K401,2+(EURIBOR!K401-1)/2)))</f>
        <v>4.7560000000000002</v>
      </c>
      <c r="F400" s="4">
        <f ca="1">MAX(0,IF(EURIBOR!L401&lt;=1,EURIBOR!L401+1,IF(EURIBOR!L401&gt;=3,EURIBOR!L401,2+(EURIBOR!L401-1)/2)))</f>
        <v>2.5354999999999999</v>
      </c>
      <c r="G400" s="4">
        <f ca="1">MAX(0,IF(EURIBOR!M401&lt;=1,EURIBOR!M401+1,IF(EURIBOR!M401&gt;=3,EURIBOR!M401,2+(EURIBOR!M401-1)/2)))</f>
        <v>0.67199999999999993</v>
      </c>
      <c r="H400" s="4">
        <f ca="1">MAX(0,IF(EURIBOR!N401&lt;=1,EURIBOR!N401+1,IF(EURIBOR!N401&gt;=3,EURIBOR!N401,2+(EURIBOR!N401-1)/2)))</f>
        <v>0.69199999999999995</v>
      </c>
      <c r="I400" s="4">
        <f ca="1">MAX(0,IF(EURIBOR!O401&lt;=1,EURIBOR!O401+1,IF(EURIBOR!O401&gt;=3,EURIBOR!O401,2+(EURIBOR!O401-1)/2)))</f>
        <v>2.2989999999999999</v>
      </c>
      <c r="J400" s="4">
        <f ca="1">MAX(0,IF(EURIBOR!P401&lt;=1,EURIBOR!P401+1,IF(EURIBOR!P401&gt;=3,EURIBOR!P401,2+(EURIBOR!P401-1)/2)))</f>
        <v>1.7130000000000001</v>
      </c>
      <c r="K400" s="4">
        <f ca="1">MAX(0,IF(EURIBOR!Q401&lt;=1,EURIBOR!Q401+1,IF(EURIBOR!Q401&gt;=3,EURIBOR!Q401,2+(EURIBOR!Q401-1)/2)))</f>
        <v>0.69100000000000006</v>
      </c>
      <c r="L400" s="4">
        <f ca="1">MAX(0,IF(EURIBOR!R401&lt;=1,EURIBOR!R401+1,IF(EURIBOR!R401&gt;=3,EURIBOR!R401,2+(EURIBOR!R401-1)/2)))</f>
        <v>3.407</v>
      </c>
      <c r="M400" s="4">
        <f ca="1">MAX(0,IF(EURIBOR!S401&lt;=1,EURIBOR!S401+1,IF(EURIBOR!S401&gt;=3,EURIBOR!S401,2+(EURIBOR!S401-1)/2)))</f>
        <v>2.5745</v>
      </c>
      <c r="N400" s="4">
        <f ca="1">MAX(0,IF(EURIBOR!T401&lt;=1,EURIBOR!T401+1,IF(EURIBOR!T401&gt;=3,EURIBOR!T401,2+(EURIBOR!T401-1)/2)))</f>
        <v>2.5694999999999997</v>
      </c>
      <c r="O400" s="4">
        <f ca="1">MAX(0,IF(EURIBOR!U401&lt;=1,EURIBOR!U401+1,IF(EURIBOR!U401&gt;=3,EURIBOR!U401,2+(EURIBOR!U401-1)/2)))</f>
        <v>3.88</v>
      </c>
      <c r="P400" s="4">
        <f ca="1">MAX(0,IF(EURIBOR!V401&lt;=1,EURIBOR!V401+1,IF(EURIBOR!V401&gt;=3,EURIBOR!V401,2+(EURIBOR!V401-1)/2)))</f>
        <v>1.9750000000000001</v>
      </c>
      <c r="Q400" s="4">
        <f ca="1">MAX(0,IF(EURIBOR!W401&lt;=1,EURIBOR!W401+1,IF(EURIBOR!W401&gt;=3,EURIBOR!W401,2+(EURIBOR!W401-1)/2)))</f>
        <v>0.77100000000000002</v>
      </c>
      <c r="R400" s="4">
        <f ca="1">MAX(0,IF(EURIBOR!X401&lt;=1,EURIBOR!X401+1,IF(EURIBOR!X401&gt;=3,EURIBOR!X401,2+(EURIBOR!X401-1)/2)))</f>
        <v>0.94599999999999995</v>
      </c>
      <c r="S400" s="4">
        <f ca="1">MAX(0,IF(EURIBOR!Y401&lt;=1,EURIBOR!Y401+1,IF(EURIBOR!Y401&gt;=3,EURIBOR!Y401,2+(EURIBOR!Y401-1)/2)))</f>
        <v>1.6870000000000001</v>
      </c>
      <c r="T400" s="4">
        <f ca="1">MAX(0,IF(EURIBOR!Z401&lt;=1,EURIBOR!Z401+1,IF(EURIBOR!Z401&gt;=3,EURIBOR!Z401,2+(EURIBOR!Z401-1)/2)))</f>
        <v>0.98099999999999998</v>
      </c>
      <c r="U400" s="4">
        <f ca="1">MAX(0,IF(EURIBOR!AA401&lt;=1,EURIBOR!AA401+1,IF(EURIBOR!AA401&gt;=3,EURIBOR!AA401,2+(EURIBOR!AA401-1)/2)))</f>
        <v>1.8599999999999999</v>
      </c>
      <c r="V400" s="4">
        <f ca="1">MAX(0,IF(EURIBOR!AB401&lt;=1,EURIBOR!AB401+1,IF(EURIBOR!AB401&gt;=3,EURIBOR!AB401,2+(EURIBOR!AB401-1)/2)))</f>
        <v>4.9649999999999999</v>
      </c>
      <c r="W400" s="4">
        <f ca="1">MAX(0,IF(EURIBOR!AC401&lt;=1,EURIBOR!AC401+1,IF(EURIBOR!AC401&gt;=3,EURIBOR!AC401,2+(EURIBOR!AC401-1)/2)))</f>
        <v>2.8614999999999999</v>
      </c>
      <c r="X400" s="4">
        <f ca="1">MAX(0,IF(EURIBOR!AD401&lt;=1,EURIBOR!AD401+1,IF(EURIBOR!AD401&gt;=3,EURIBOR!AD401,2+(EURIBOR!AD401-1)/2)))</f>
        <v>1.6850000000000001</v>
      </c>
      <c r="Y400" s="4">
        <f ca="1">MAX(0,IF(EURIBOR!AE401&lt;=1,EURIBOR!AE401+1,IF(EURIBOR!AE401&gt;=3,EURIBOR!AE401,2+(EURIBOR!AE401-1)/2)))</f>
        <v>2.5985</v>
      </c>
      <c r="Z400" s="4">
        <f ca="1">MAX(0,IF(EURIBOR!AF401&lt;=1,EURIBOR!AF401+1,IF(EURIBOR!AF401&gt;=3,EURIBOR!AF401,2+(EURIBOR!AF401-1)/2)))</f>
        <v>4.9390000000000001</v>
      </c>
      <c r="AA400" s="4">
        <f ca="1">MAX(0,IF(EURIBOR!AG401&lt;=1,EURIBOR!AG401+1,IF(EURIBOR!AG401&gt;=3,EURIBOR!AG401,2+(EURIBOR!AG401-1)/2)))</f>
        <v>5.0410000000000004</v>
      </c>
      <c r="AB400" s="4">
        <f ca="1">MAX(0,IF(EURIBOR!AH401&lt;=1,EURIBOR!AH401+1,IF(EURIBOR!AH401&gt;=3,EURIBOR!AH401,2+(EURIBOR!AH401-1)/2)))</f>
        <v>3.891</v>
      </c>
      <c r="AC400" s="4">
        <f ca="1">MAX(0,IF(EURIBOR!AI401&lt;=1,EURIBOR!AI401+1,IF(EURIBOR!AI401&gt;=3,EURIBOR!AI401,2+(EURIBOR!AI401-1)/2)))</f>
        <v>1.998</v>
      </c>
      <c r="AD400" s="4">
        <f ca="1">MAX(0,IF(EURIBOR!AJ401&lt;=1,EURIBOR!AJ401+1,IF(EURIBOR!AJ401&gt;=3,EURIBOR!AJ401,2+(EURIBOR!AJ401-1)/2)))</f>
        <v>0.99</v>
      </c>
    </row>
    <row r="401" spans="1:30" x14ac:dyDescent="0.25">
      <c r="A401" s="4">
        <f ca="1">MAX(0,IF(EURIBOR!G402&lt;=1,EURIBOR!G402+1,IF(EURIBOR!G402&gt;=3,EURIBOR!G402,2+(EURIBOR!G402-1)/2)))</f>
        <v>3.3719999999999999</v>
      </c>
      <c r="B401" s="4">
        <f ca="1">MAX(0,IF(EURIBOR!H402&lt;=1,EURIBOR!H402+1,IF(EURIBOR!H402&gt;=3,EURIBOR!H402,2+(EURIBOR!H402-1)/2)))</f>
        <v>0.67100000000000004</v>
      </c>
      <c r="C401" s="4">
        <f ca="1">MAX(0,IF(EURIBOR!I402&lt;=1,EURIBOR!I402+1,IF(EURIBOR!I402&gt;=3,EURIBOR!I402,2+(EURIBOR!I402-1)/2)))</f>
        <v>2.1109999999999998</v>
      </c>
      <c r="D401" s="4">
        <f ca="1">MAX(0,IF(EURIBOR!J402&lt;=1,EURIBOR!J402+1,IF(EURIBOR!J402&gt;=3,EURIBOR!J402,2+(EURIBOR!J402-1)/2)))</f>
        <v>1.1919999999999999</v>
      </c>
      <c r="E401" s="4">
        <f ca="1">MAX(0,IF(EURIBOR!K402&lt;=1,EURIBOR!K402+1,IF(EURIBOR!K402&gt;=3,EURIBOR!K402,2+(EURIBOR!K402-1)/2)))</f>
        <v>4.7089999999999996</v>
      </c>
      <c r="F401" s="4">
        <f ca="1">MAX(0,IF(EURIBOR!L402&lt;=1,EURIBOR!L402+1,IF(EURIBOR!L402&gt;=3,EURIBOR!L402,2+(EURIBOR!L402-1)/2)))</f>
        <v>2.5145</v>
      </c>
      <c r="G401" s="4">
        <f ca="1">MAX(0,IF(EURIBOR!M402&lt;=1,EURIBOR!M402+1,IF(EURIBOR!M402&gt;=3,EURIBOR!M402,2+(EURIBOR!M402-1)/2)))</f>
        <v>0.67199999999999993</v>
      </c>
      <c r="H401" s="4">
        <f ca="1">MAX(0,IF(EURIBOR!N402&lt;=1,EURIBOR!N402+1,IF(EURIBOR!N402&gt;=3,EURIBOR!N402,2+(EURIBOR!N402-1)/2)))</f>
        <v>0.69199999999999995</v>
      </c>
      <c r="I401" s="4">
        <f ca="1">MAX(0,IF(EURIBOR!O402&lt;=1,EURIBOR!O402+1,IF(EURIBOR!O402&gt;=3,EURIBOR!O402,2+(EURIBOR!O402-1)/2)))</f>
        <v>2.2759999999999998</v>
      </c>
      <c r="J401" s="4">
        <f ca="1">MAX(0,IF(EURIBOR!P402&lt;=1,EURIBOR!P402+1,IF(EURIBOR!P402&gt;=3,EURIBOR!P402,2+(EURIBOR!P402-1)/2)))</f>
        <v>1.6800000000000002</v>
      </c>
      <c r="K401" s="4">
        <f ca="1">MAX(0,IF(EURIBOR!Q402&lt;=1,EURIBOR!Q402+1,IF(EURIBOR!Q402&gt;=3,EURIBOR!Q402,2+(EURIBOR!Q402-1)/2)))</f>
        <v>0.68700000000000006</v>
      </c>
      <c r="L401" s="4">
        <f ca="1">MAX(0,IF(EURIBOR!R402&lt;=1,EURIBOR!R402+1,IF(EURIBOR!R402&gt;=3,EURIBOR!R402,2+(EURIBOR!R402-1)/2)))</f>
        <v>3.4670000000000001</v>
      </c>
      <c r="M401" s="4">
        <f ca="1">MAX(0,IF(EURIBOR!S402&lt;=1,EURIBOR!S402+1,IF(EURIBOR!S402&gt;=3,EURIBOR!S402,2+(EURIBOR!S402-1)/2)))</f>
        <v>2.5445000000000002</v>
      </c>
      <c r="N401" s="4">
        <f ca="1">MAX(0,IF(EURIBOR!T402&lt;=1,EURIBOR!T402+1,IF(EURIBOR!T402&gt;=3,EURIBOR!T402,2+(EURIBOR!T402-1)/2)))</f>
        <v>2.5985</v>
      </c>
      <c r="O401" s="4">
        <f ca="1">MAX(0,IF(EURIBOR!U402&lt;=1,EURIBOR!U402+1,IF(EURIBOR!U402&gt;=3,EURIBOR!U402,2+(EURIBOR!U402-1)/2)))</f>
        <v>3.9710000000000001</v>
      </c>
      <c r="P401" s="4">
        <f ca="1">MAX(0,IF(EURIBOR!V402&lt;=1,EURIBOR!V402+1,IF(EURIBOR!V402&gt;=3,EURIBOR!V402,2+(EURIBOR!V402-1)/2)))</f>
        <v>1.8599999999999999</v>
      </c>
      <c r="Q401" s="4">
        <f ca="1">MAX(0,IF(EURIBOR!W402&lt;=1,EURIBOR!W402+1,IF(EURIBOR!W402&gt;=3,EURIBOR!W402,2+(EURIBOR!W402-1)/2)))</f>
        <v>0.751</v>
      </c>
      <c r="R401" s="4">
        <f ca="1">MAX(0,IF(EURIBOR!X402&lt;=1,EURIBOR!X402+1,IF(EURIBOR!X402&gt;=3,EURIBOR!X402,2+(EURIBOR!X402-1)/2)))</f>
        <v>0.91200000000000003</v>
      </c>
      <c r="S401" s="4">
        <f ca="1">MAX(0,IF(EURIBOR!Y402&lt;=1,EURIBOR!Y402+1,IF(EURIBOR!Y402&gt;=3,EURIBOR!Y402,2+(EURIBOR!Y402-1)/2)))</f>
        <v>1.728</v>
      </c>
      <c r="T401" s="4">
        <f ca="1">MAX(0,IF(EURIBOR!Z402&lt;=1,EURIBOR!Z402+1,IF(EURIBOR!Z402&gt;=3,EURIBOR!Z402,2+(EURIBOR!Z402-1)/2)))</f>
        <v>0.97199999999999998</v>
      </c>
      <c r="U401" s="4">
        <f ca="1">MAX(0,IF(EURIBOR!AA402&lt;=1,EURIBOR!AA402+1,IF(EURIBOR!AA402&gt;=3,EURIBOR!AA402,2+(EURIBOR!AA402-1)/2)))</f>
        <v>1.772</v>
      </c>
      <c r="V401" s="4">
        <f ca="1">MAX(0,IF(EURIBOR!AB402&lt;=1,EURIBOR!AB402+1,IF(EURIBOR!AB402&gt;=3,EURIBOR!AB402,2+(EURIBOR!AB402-1)/2)))</f>
        <v>5.0190000000000001</v>
      </c>
      <c r="W401" s="4">
        <f ca="1">MAX(0,IF(EURIBOR!AC402&lt;=1,EURIBOR!AC402+1,IF(EURIBOR!AC402&gt;=3,EURIBOR!AC402,2+(EURIBOR!AC402-1)/2)))</f>
        <v>2.8970000000000002</v>
      </c>
      <c r="X401" s="4">
        <f ca="1">MAX(0,IF(EURIBOR!AD402&lt;=1,EURIBOR!AD402+1,IF(EURIBOR!AD402&gt;=3,EURIBOR!AD402,2+(EURIBOR!AD402-1)/2)))</f>
        <v>1.659</v>
      </c>
      <c r="Y401" s="4">
        <f ca="1">MAX(0,IF(EURIBOR!AE402&lt;=1,EURIBOR!AE402+1,IF(EURIBOR!AE402&gt;=3,EURIBOR!AE402,2+(EURIBOR!AE402-1)/2)))</f>
        <v>2.6805000000000003</v>
      </c>
      <c r="Z401" s="4">
        <f ca="1">MAX(0,IF(EURIBOR!AF402&lt;=1,EURIBOR!AF402+1,IF(EURIBOR!AF402&gt;=3,EURIBOR!AF402,2+(EURIBOR!AF402-1)/2)))</f>
        <v>4.7709999999999999</v>
      </c>
      <c r="AA401" s="4">
        <f ca="1">MAX(0,IF(EURIBOR!AG402&lt;=1,EURIBOR!AG402+1,IF(EURIBOR!AG402&gt;=3,EURIBOR!AG402,2+(EURIBOR!AG402-1)/2)))</f>
        <v>5.0919999999999996</v>
      </c>
      <c r="AB401" s="4">
        <f ca="1">MAX(0,IF(EURIBOR!AH402&lt;=1,EURIBOR!AH402+1,IF(EURIBOR!AH402&gt;=3,EURIBOR!AH402,2+(EURIBOR!AH402-1)/2)))</f>
        <v>3.9750000000000001</v>
      </c>
      <c r="AC401" s="4">
        <f ca="1">MAX(0,IF(EURIBOR!AI402&lt;=1,EURIBOR!AI402+1,IF(EURIBOR!AI402&gt;=3,EURIBOR!AI402,2+(EURIBOR!AI402-1)/2)))</f>
        <v>2.0209999999999999</v>
      </c>
      <c r="AD401" s="4">
        <f ca="1">MAX(0,IF(EURIBOR!AJ402&lt;=1,EURIBOR!AJ402+1,IF(EURIBOR!AJ402&gt;=3,EURIBOR!AJ402,2+(EURIBOR!AJ402-1)/2)))</f>
        <v>0.98599999999999999</v>
      </c>
    </row>
    <row r="402" spans="1:30" x14ac:dyDescent="0.25">
      <c r="A402" s="4">
        <f ca="1">MAX(0,IF(EURIBOR!G403&lt;=1,EURIBOR!G403+1,IF(EURIBOR!G403&gt;=3,EURIBOR!G403,2+(EURIBOR!G403-1)/2)))</f>
        <v>3.536</v>
      </c>
      <c r="B402" s="4">
        <f ca="1">MAX(0,IF(EURIBOR!H403&lt;=1,EURIBOR!H403+1,IF(EURIBOR!H403&gt;=3,EURIBOR!H403,2+(EURIBOR!H403-1)/2)))</f>
        <v>0.67199999999999993</v>
      </c>
      <c r="C402" s="4">
        <f ca="1">MAX(0,IF(EURIBOR!I403&lt;=1,EURIBOR!I403+1,IF(EURIBOR!I403&gt;=3,EURIBOR!I403,2+(EURIBOR!I403-1)/2)))</f>
        <v>2.024</v>
      </c>
      <c r="D402" s="4">
        <f ca="1">MAX(0,IF(EURIBOR!J403&lt;=1,EURIBOR!J403+1,IF(EURIBOR!J403&gt;=3,EURIBOR!J403,2+(EURIBOR!J403-1)/2)))</f>
        <v>1.1850000000000001</v>
      </c>
      <c r="E402" s="4">
        <f ca="1">MAX(0,IF(EURIBOR!K403&lt;=1,EURIBOR!K403+1,IF(EURIBOR!K403&gt;=3,EURIBOR!K403,2+(EURIBOR!K403-1)/2)))</f>
        <v>4.6820000000000004</v>
      </c>
      <c r="F402" s="4">
        <f ca="1">MAX(0,IF(EURIBOR!L403&lt;=1,EURIBOR!L403+1,IF(EURIBOR!L403&gt;=3,EURIBOR!L403,2+(EURIBOR!L403-1)/2)))</f>
        <v>2.5244999999999997</v>
      </c>
      <c r="G402" s="4">
        <f ca="1">MAX(0,IF(EURIBOR!M403&lt;=1,EURIBOR!M403+1,IF(EURIBOR!M403&gt;=3,EURIBOR!M403,2+(EURIBOR!M403-1)/2)))</f>
        <v>0.67199999999999993</v>
      </c>
      <c r="H402" s="4">
        <f ca="1">MAX(0,IF(EURIBOR!N403&lt;=1,EURIBOR!N403+1,IF(EURIBOR!N403&gt;=3,EURIBOR!N403,2+(EURIBOR!N403-1)/2)))</f>
        <v>0.69100000000000006</v>
      </c>
      <c r="I402" s="4">
        <f ca="1">MAX(0,IF(EURIBOR!O403&lt;=1,EURIBOR!O403+1,IF(EURIBOR!O403&gt;=3,EURIBOR!O403,2+(EURIBOR!O403-1)/2)))</f>
        <v>2.2679999999999998</v>
      </c>
      <c r="J402" s="4">
        <f ca="1">MAX(0,IF(EURIBOR!P403&lt;=1,EURIBOR!P403+1,IF(EURIBOR!P403&gt;=3,EURIBOR!P403,2+(EURIBOR!P403-1)/2)))</f>
        <v>1.6619999999999999</v>
      </c>
      <c r="K402" s="4">
        <f ca="1">MAX(0,IF(EURIBOR!Q403&lt;=1,EURIBOR!Q403+1,IF(EURIBOR!Q403&gt;=3,EURIBOR!Q403,2+(EURIBOR!Q403-1)/2)))</f>
        <v>0.68399999999999994</v>
      </c>
      <c r="L402" s="4">
        <f ca="1">MAX(0,IF(EURIBOR!R403&lt;=1,EURIBOR!R403+1,IF(EURIBOR!R403&gt;=3,EURIBOR!R403,2+(EURIBOR!R403-1)/2)))</f>
        <v>3.464</v>
      </c>
      <c r="M402" s="4">
        <f ca="1">MAX(0,IF(EURIBOR!S403&lt;=1,EURIBOR!S403+1,IF(EURIBOR!S403&gt;=3,EURIBOR!S403,2+(EURIBOR!S403-1)/2)))</f>
        <v>2.5354999999999999</v>
      </c>
      <c r="N402" s="4">
        <f ca="1">MAX(0,IF(EURIBOR!T403&lt;=1,EURIBOR!T403+1,IF(EURIBOR!T403&gt;=3,EURIBOR!T403,2+(EURIBOR!T403-1)/2)))</f>
        <v>2.6805000000000003</v>
      </c>
      <c r="O402" s="4">
        <f ca="1">MAX(0,IF(EURIBOR!U403&lt;=1,EURIBOR!U403+1,IF(EURIBOR!U403&gt;=3,EURIBOR!U403,2+(EURIBOR!U403-1)/2)))</f>
        <v>3.9672727272727268</v>
      </c>
      <c r="P402" s="4">
        <f ca="1">MAX(0,IF(EURIBOR!V403&lt;=1,EURIBOR!V403+1,IF(EURIBOR!V403&gt;=3,EURIBOR!V403,2+(EURIBOR!V403-1)/2)))</f>
        <v>1.772</v>
      </c>
      <c r="Q402" s="4">
        <f ca="1">MAX(0,IF(EURIBOR!W403&lt;=1,EURIBOR!W403+1,IF(EURIBOR!W403&gt;=3,EURIBOR!W403,2+(EURIBOR!W403-1)/2)))</f>
        <v>0.74299999999999999</v>
      </c>
      <c r="R402" s="4">
        <f ca="1">MAX(0,IF(EURIBOR!X403&lt;=1,EURIBOR!X403+1,IF(EURIBOR!X403&gt;=3,EURIBOR!X403,2+(EURIBOR!X403-1)/2)))</f>
        <v>0.874</v>
      </c>
      <c r="S402" s="4">
        <f ca="1">MAX(0,IF(EURIBOR!Y403&lt;=1,EURIBOR!Y403+1,IF(EURIBOR!Y403&gt;=3,EURIBOR!Y403,2+(EURIBOR!Y403-1)/2)))</f>
        <v>1.849</v>
      </c>
      <c r="T402" s="4">
        <f ca="1">MAX(0,IF(EURIBOR!Z403&lt;=1,EURIBOR!Z403+1,IF(EURIBOR!Z403&gt;=3,EURIBOR!Z403,2+(EURIBOR!Z403-1)/2)))</f>
        <v>0.96299999999999997</v>
      </c>
      <c r="U402" s="4">
        <f ca="1">MAX(0,IF(EURIBOR!AA403&lt;=1,EURIBOR!AA403+1,IF(EURIBOR!AA403&gt;=3,EURIBOR!AA403,2+(EURIBOR!AA403-1)/2)))</f>
        <v>1.738</v>
      </c>
      <c r="V402" s="4">
        <f ca="1">MAX(0,IF(EURIBOR!AB403&lt;=1,EURIBOR!AB403+1,IF(EURIBOR!AB403&gt;=3,EURIBOR!AB403,2+(EURIBOR!AB403-1)/2)))</f>
        <v>5.1130000000000004</v>
      </c>
      <c r="W402" s="4">
        <f ca="1">MAX(0,IF(EURIBOR!AC403&lt;=1,EURIBOR!AC403+1,IF(EURIBOR!AC403&gt;=3,EURIBOR!AC403,2+(EURIBOR!AC403-1)/2)))</f>
        <v>2.9444999999999997</v>
      </c>
      <c r="X402" s="4">
        <f ca="1">MAX(0,IF(EURIBOR!AD403&lt;=1,EURIBOR!AD403+1,IF(EURIBOR!AD403&gt;=3,EURIBOR!AD403,2+(EURIBOR!AD403-1)/2)))</f>
        <v>1.4969999999999999</v>
      </c>
      <c r="Y402" s="4">
        <f ca="1">MAX(0,IF(EURIBOR!AE403&lt;=1,EURIBOR!AE403+1,IF(EURIBOR!AE403&gt;=3,EURIBOR!AE403,2+(EURIBOR!AE403-1)/2)))</f>
        <v>2.7364999999999999</v>
      </c>
      <c r="Z402" s="4">
        <f ca="1">MAX(0,IF(EURIBOR!AF403&lt;=1,EURIBOR!AF403+1,IF(EURIBOR!AF403&gt;=3,EURIBOR!AF403,2+(EURIBOR!AF403-1)/2)))</f>
        <v>4.7560000000000002</v>
      </c>
      <c r="AA402" s="4">
        <f ca="1">MAX(0,IF(EURIBOR!AG403&lt;=1,EURIBOR!AG403+1,IF(EURIBOR!AG403&gt;=3,EURIBOR!AG403,2+(EURIBOR!AG403-1)/2)))</f>
        <v>4.9390000000000001</v>
      </c>
      <c r="AB402" s="4">
        <f ca="1">MAX(0,IF(EURIBOR!AH403&lt;=1,EURIBOR!AH403+1,IF(EURIBOR!AH403&gt;=3,EURIBOR!AH403,2+(EURIBOR!AH403-1)/2)))</f>
        <v>4.0709999999999997</v>
      </c>
      <c r="AC402" s="4">
        <f ca="1">MAX(0,IF(EURIBOR!AI403&lt;=1,EURIBOR!AI403+1,IF(EURIBOR!AI403&gt;=3,EURIBOR!AI403,2+(EURIBOR!AI403-1)/2)))</f>
        <v>2.0110000000000001</v>
      </c>
      <c r="AD402" s="4">
        <f ca="1">MAX(0,IF(EURIBOR!AJ403&lt;=1,EURIBOR!AJ403+1,IF(EURIBOR!AJ403&gt;=3,EURIBOR!AJ403,2+(EURIBOR!AJ403-1)/2)))</f>
        <v>0.98099999999999998</v>
      </c>
    </row>
    <row r="403" spans="1:30" x14ac:dyDescent="0.25">
      <c r="A403" s="4">
        <f ca="1">MAX(0,IF(EURIBOR!G404&lt;=1,EURIBOR!G404+1,IF(EURIBOR!G404&gt;=3,EURIBOR!G404,2+(EURIBOR!G404-1)/2)))</f>
        <v>3.6720000000000002</v>
      </c>
      <c r="B403" s="4">
        <f ca="1">MAX(0,IF(EURIBOR!H404&lt;=1,EURIBOR!H404+1,IF(EURIBOR!H404&gt;=3,EURIBOR!H404,2+(EURIBOR!H404-1)/2)))</f>
        <v>0.67199999999999993</v>
      </c>
      <c r="C403" s="4">
        <f ca="1">MAX(0,IF(EURIBOR!I404&lt;=1,EURIBOR!I404+1,IF(EURIBOR!I404&gt;=3,EURIBOR!I404,2+(EURIBOR!I404-1)/2)))</f>
        <v>1.8580000000000001</v>
      </c>
      <c r="D403" s="4">
        <f ca="1">MAX(0,IF(EURIBOR!J404&lt;=1,EURIBOR!J404+1,IF(EURIBOR!J404&gt;=3,EURIBOR!J404,2+(EURIBOR!J404-1)/2)))</f>
        <v>1.2050000000000001</v>
      </c>
      <c r="E403" s="4">
        <f ca="1">MAX(0,IF(EURIBOR!K404&lt;=1,EURIBOR!K404+1,IF(EURIBOR!K404&gt;=3,EURIBOR!K404,2+(EURIBOR!K404-1)/2)))</f>
        <v>4.6440000000000001</v>
      </c>
      <c r="F403" s="4">
        <f ca="1">MAX(0,IF(EURIBOR!L404&lt;=1,EURIBOR!L404+1,IF(EURIBOR!L404&gt;=3,EURIBOR!L404,2+(EURIBOR!L404-1)/2)))</f>
        <v>2.5430000000000001</v>
      </c>
      <c r="G403" s="4">
        <f ca="1">MAX(0,IF(EURIBOR!M404&lt;=1,EURIBOR!M404+1,IF(EURIBOR!M404&gt;=3,EURIBOR!M404,2+(EURIBOR!M404-1)/2)))</f>
        <v>0.67199999999999993</v>
      </c>
      <c r="H403" s="4">
        <f ca="1">MAX(0,IF(EURIBOR!N404&lt;=1,EURIBOR!N404+1,IF(EURIBOR!N404&gt;=3,EURIBOR!N404,2+(EURIBOR!N404-1)/2)))</f>
        <v>0.69</v>
      </c>
      <c r="I403" s="4">
        <f ca="1">MAX(0,IF(EURIBOR!O404&lt;=1,EURIBOR!O404+1,IF(EURIBOR!O404&gt;=3,EURIBOR!O404,2+(EURIBOR!O404-1)/2)))</f>
        <v>2.2880000000000003</v>
      </c>
      <c r="J403" s="4">
        <f ca="1">MAX(0,IF(EURIBOR!P404&lt;=1,EURIBOR!P404+1,IF(EURIBOR!P404&gt;=3,EURIBOR!P404,2+(EURIBOR!P404-1)/2)))</f>
        <v>1.645</v>
      </c>
      <c r="K403" s="4">
        <f ca="1">MAX(0,IF(EURIBOR!Q404&lt;=1,EURIBOR!Q404+1,IF(EURIBOR!Q404&gt;=3,EURIBOR!Q404,2+(EURIBOR!Q404-1)/2)))</f>
        <v>0.67399999999999993</v>
      </c>
      <c r="L403" s="4">
        <f ca="1">MAX(0,IF(EURIBOR!R404&lt;=1,EURIBOR!R404+1,IF(EURIBOR!R404&gt;=3,EURIBOR!R404,2+(EURIBOR!R404-1)/2)))</f>
        <v>3.41</v>
      </c>
      <c r="M403" s="4">
        <f ca="1">MAX(0,IF(EURIBOR!S404&lt;=1,EURIBOR!S404+1,IF(EURIBOR!S404&gt;=3,EURIBOR!S404,2+(EURIBOR!S404-1)/2)))</f>
        <v>2.5145</v>
      </c>
      <c r="N403" s="4">
        <f ca="1">MAX(0,IF(EURIBOR!T404&lt;=1,EURIBOR!T404+1,IF(EURIBOR!T404&gt;=3,EURIBOR!T404,2+(EURIBOR!T404-1)/2)))</f>
        <v>2.7364999999999999</v>
      </c>
      <c r="O403" s="4">
        <f ca="1">MAX(0,IF(EURIBOR!U404&lt;=1,EURIBOR!U404+1,IF(EURIBOR!U404&gt;=3,EURIBOR!U404,2+(EURIBOR!U404-1)/2)))</f>
        <v>3.9310526315789471</v>
      </c>
      <c r="P403" s="4">
        <f ca="1">MAX(0,IF(EURIBOR!V404&lt;=1,EURIBOR!V404+1,IF(EURIBOR!V404&gt;=3,EURIBOR!V404,2+(EURIBOR!V404-1)/2)))</f>
        <v>1.738</v>
      </c>
      <c r="Q403" s="4">
        <f ca="1">MAX(0,IF(EURIBOR!W404&lt;=1,EURIBOR!W404+1,IF(EURIBOR!W404&gt;=3,EURIBOR!W404,2+(EURIBOR!W404-1)/2)))</f>
        <v>0.73199999999999998</v>
      </c>
      <c r="R403" s="4">
        <f ca="1">MAX(0,IF(EURIBOR!X404&lt;=1,EURIBOR!X404+1,IF(EURIBOR!X404&gt;=3,EURIBOR!X404,2+(EURIBOR!X404-1)/2)))</f>
        <v>0.85399999999999998</v>
      </c>
      <c r="S403" s="4">
        <f ca="1">MAX(0,IF(EURIBOR!Y404&lt;=1,EURIBOR!Y404+1,IF(EURIBOR!Y404&gt;=3,EURIBOR!Y404,2+(EURIBOR!Y404-1)/2)))</f>
        <v>1.8959999999999999</v>
      </c>
      <c r="T403" s="4">
        <f ca="1">MAX(0,IF(EURIBOR!Z404&lt;=1,EURIBOR!Z404+1,IF(EURIBOR!Z404&gt;=3,EURIBOR!Z404,2+(EURIBOR!Z404-1)/2)))</f>
        <v>0.94599999999999995</v>
      </c>
      <c r="U403" s="4">
        <f ca="1">MAX(0,IF(EURIBOR!AA404&lt;=1,EURIBOR!AA404+1,IF(EURIBOR!AA404&gt;=3,EURIBOR!AA404,2+(EURIBOR!AA404-1)/2)))</f>
        <v>1.716</v>
      </c>
      <c r="V403" s="4">
        <f ca="1">MAX(0,IF(EURIBOR!AB404&lt;=1,EURIBOR!AB404+1,IF(EURIBOR!AB404&gt;=3,EURIBOR!AB404,2+(EURIBOR!AB404-1)/2)))</f>
        <v>4.2380000000000004</v>
      </c>
      <c r="W403" s="4">
        <f ca="1">MAX(0,IF(EURIBOR!AC404&lt;=1,EURIBOR!AC404+1,IF(EURIBOR!AC404&gt;=3,EURIBOR!AC404,2+(EURIBOR!AC404-1)/2)))</f>
        <v>2.9930000000000003</v>
      </c>
      <c r="X403" s="4">
        <f ca="1">MAX(0,IF(EURIBOR!AD404&lt;=1,EURIBOR!AD404+1,IF(EURIBOR!AD404&gt;=3,EURIBOR!AD404,2+(EURIBOR!AD404-1)/2)))</f>
        <v>1.3320000000000001</v>
      </c>
      <c r="Y403" s="4">
        <f ca="1">MAX(0,IF(EURIBOR!AE404&lt;=1,EURIBOR!AE404+1,IF(EURIBOR!AE404&gt;=3,EURIBOR!AE404,2+(EURIBOR!AE404-1)/2)))</f>
        <v>2.7565</v>
      </c>
      <c r="Z403" s="4">
        <f ca="1">MAX(0,IF(EURIBOR!AF404&lt;=1,EURIBOR!AF404+1,IF(EURIBOR!AF404&gt;=3,EURIBOR!AF404,2+(EURIBOR!AF404-1)/2)))</f>
        <v>4.7089999999999996</v>
      </c>
      <c r="AA403" s="4">
        <f ca="1">MAX(0,IF(EURIBOR!AG404&lt;=1,EURIBOR!AG404+1,IF(EURIBOR!AG404&gt;=3,EURIBOR!AG404,2+(EURIBOR!AG404-1)/2)))</f>
        <v>4.7709999999999999</v>
      </c>
      <c r="AB403" s="4">
        <f ca="1">MAX(0,IF(EURIBOR!AH404&lt;=1,EURIBOR!AH404+1,IF(EURIBOR!AH404&gt;=3,EURIBOR!AH404,2+(EURIBOR!AH404-1)/2)))</f>
        <v>4.1479999999999997</v>
      </c>
      <c r="AC403" s="4">
        <f ca="1">MAX(0,IF(EURIBOR!AI404&lt;=1,EURIBOR!AI404+1,IF(EURIBOR!AI404&gt;=3,EURIBOR!AI404,2+(EURIBOR!AI404-1)/2)))</f>
        <v>2.0084999999999997</v>
      </c>
      <c r="AD403" s="4">
        <f ca="1">MAX(0,IF(EURIBOR!AJ404&lt;=1,EURIBOR!AJ404+1,IF(EURIBOR!AJ404&gt;=3,EURIBOR!AJ404,2+(EURIBOR!AJ404-1)/2)))</f>
        <v>0.97199999999999998</v>
      </c>
    </row>
    <row r="404" spans="1:30" x14ac:dyDescent="0.25">
      <c r="A404" s="4">
        <f ca="1">MAX(0,IF(EURIBOR!G405&lt;=1,EURIBOR!G405+1,IF(EURIBOR!G405&gt;=3,EURIBOR!G405,2+(EURIBOR!G405-1)/2)))</f>
        <v>3.78</v>
      </c>
      <c r="B404" s="4">
        <f ca="1">MAX(0,IF(EURIBOR!H405&lt;=1,EURIBOR!H405+1,IF(EURIBOR!H405&gt;=3,EURIBOR!H405,2+(EURIBOR!H405-1)/2)))</f>
        <v>0.67199999999999993</v>
      </c>
      <c r="C404" s="4">
        <f ca="1">MAX(0,IF(EURIBOR!I405&lt;=1,EURIBOR!I405+1,IF(EURIBOR!I405&gt;=3,EURIBOR!I405,2+(EURIBOR!I405-1)/2)))</f>
        <v>1.744</v>
      </c>
      <c r="D404" s="4">
        <f ca="1">MAX(0,IF(EURIBOR!J405&lt;=1,EURIBOR!J405+1,IF(EURIBOR!J405&gt;=3,EURIBOR!J405,2+(EURIBOR!J405-1)/2)))</f>
        <v>1.2230000000000001</v>
      </c>
      <c r="E404" s="4">
        <f ca="1">MAX(0,IF(EURIBOR!K405&lt;=1,EURIBOR!K405+1,IF(EURIBOR!K405&gt;=3,EURIBOR!K405,2+(EURIBOR!K405-1)/2)))</f>
        <v>4.4539999999999997</v>
      </c>
      <c r="F404" s="4">
        <f ca="1">MAX(0,IF(EURIBOR!L405&lt;=1,EURIBOR!L405+1,IF(EURIBOR!L405&gt;=3,EURIBOR!L405,2+(EURIBOR!L405-1)/2)))</f>
        <v>2.5564999999999998</v>
      </c>
      <c r="G404" s="4">
        <f ca="1">MAX(0,IF(EURIBOR!M405&lt;=1,EURIBOR!M405+1,IF(EURIBOR!M405&gt;=3,EURIBOR!M405,2+(EURIBOR!M405-1)/2)))</f>
        <v>0.67199999999999993</v>
      </c>
      <c r="H404" s="4">
        <f ca="1">MAX(0,IF(EURIBOR!N405&lt;=1,EURIBOR!N405+1,IF(EURIBOR!N405&gt;=3,EURIBOR!N405,2+(EURIBOR!N405-1)/2)))</f>
        <v>0.68799999999999994</v>
      </c>
      <c r="I404" s="4">
        <f ca="1">MAX(0,IF(EURIBOR!O405&lt;=1,EURIBOR!O405+1,IF(EURIBOR!O405&gt;=3,EURIBOR!O405,2+(EURIBOR!O405-1)/2)))</f>
        <v>2.2425000000000002</v>
      </c>
      <c r="J404" s="4">
        <f ca="1">MAX(0,IF(EURIBOR!P405&lt;=1,EURIBOR!P405+1,IF(EURIBOR!P405&gt;=3,EURIBOR!P405,2+(EURIBOR!P405-1)/2)))</f>
        <v>1.645</v>
      </c>
      <c r="K404" s="4">
        <f ca="1">MAX(0,IF(EURIBOR!Q405&lt;=1,EURIBOR!Q405+1,IF(EURIBOR!Q405&gt;=3,EURIBOR!Q405,2+(EURIBOR!Q405-1)/2)))</f>
        <v>0.67100000000000004</v>
      </c>
      <c r="L404" s="4">
        <f ca="1">MAX(0,IF(EURIBOR!R405&lt;=1,EURIBOR!R405+1,IF(EURIBOR!R405&gt;=3,EURIBOR!R405,2+(EURIBOR!R405-1)/2)))</f>
        <v>3.3519999999999999</v>
      </c>
      <c r="M404" s="4">
        <f ca="1">MAX(0,IF(EURIBOR!S405&lt;=1,EURIBOR!S405+1,IF(EURIBOR!S405&gt;=3,EURIBOR!S405,2+(EURIBOR!S405-1)/2)))</f>
        <v>2.5244999999999997</v>
      </c>
      <c r="N404" s="4">
        <f ca="1">MAX(0,IF(EURIBOR!T405&lt;=1,EURIBOR!T405+1,IF(EURIBOR!T405&gt;=3,EURIBOR!T405,2+(EURIBOR!T405-1)/2)))</f>
        <v>2.7565</v>
      </c>
      <c r="O404" s="4">
        <f ca="1">MAX(0,IF(EURIBOR!U405&lt;=1,EURIBOR!U405+1,IF(EURIBOR!U405&gt;=3,EURIBOR!U405,2+(EURIBOR!U405-1)/2)))</f>
        <v>3.9204761904761911</v>
      </c>
      <c r="P404" s="4">
        <f ca="1">MAX(0,IF(EURIBOR!V405&lt;=1,EURIBOR!V405+1,IF(EURIBOR!V405&gt;=3,EURIBOR!V405,2+(EURIBOR!V405-1)/2)))</f>
        <v>1.716</v>
      </c>
      <c r="Q404" s="4">
        <f ca="1">MAX(0,IF(EURIBOR!W405&lt;=1,EURIBOR!W405+1,IF(EURIBOR!W405&gt;=3,EURIBOR!W405,2+(EURIBOR!W405-1)/2)))</f>
        <v>0.70599999999999996</v>
      </c>
      <c r="R404" s="4">
        <f ca="1">MAX(0,IF(EURIBOR!X405&lt;=1,EURIBOR!X405+1,IF(EURIBOR!X405&gt;=3,EURIBOR!X405,2+(EURIBOR!X405-1)/2)))</f>
        <v>0.81600000000000006</v>
      </c>
      <c r="S404" s="4">
        <f ca="1">MAX(0,IF(EURIBOR!Y405&lt;=1,EURIBOR!Y405+1,IF(EURIBOR!Y405&gt;=3,EURIBOR!Y405,2+(EURIBOR!Y405-1)/2)))</f>
        <v>1.88</v>
      </c>
      <c r="T404" s="4">
        <f ca="1">MAX(0,IF(EURIBOR!Z405&lt;=1,EURIBOR!Z405+1,IF(EURIBOR!Z405&gt;=3,EURIBOR!Z405,2+(EURIBOR!Z405-1)/2)))</f>
        <v>0.91200000000000003</v>
      </c>
      <c r="U404" s="4">
        <f ca="1">MAX(0,IF(EURIBOR!AA405&lt;=1,EURIBOR!AA405+1,IF(EURIBOR!AA405&gt;=3,EURIBOR!AA405,2+(EURIBOR!AA405-1)/2)))</f>
        <v>1.7130000000000001</v>
      </c>
      <c r="V404" s="4">
        <f ca="1">MAX(0,IF(EURIBOR!AB405&lt;=1,EURIBOR!AB405+1,IF(EURIBOR!AB405&gt;=3,EURIBOR!AB405,2+(EURIBOR!AB405-1)/2)))</f>
        <v>3.2930000000000001</v>
      </c>
      <c r="W404" s="4">
        <f ca="1">MAX(0,IF(EURIBOR!AC405&lt;=1,EURIBOR!AC405+1,IF(EURIBOR!AC405&gt;=3,EURIBOR!AC405,2+(EURIBOR!AC405-1)/2)))</f>
        <v>3.1019999999999999</v>
      </c>
      <c r="X404" s="4">
        <f ca="1">MAX(0,IF(EURIBOR!AD405&lt;=1,EURIBOR!AD405+1,IF(EURIBOR!AD405&gt;=3,EURIBOR!AD405,2+(EURIBOR!AD405-1)/2)))</f>
        <v>1.246</v>
      </c>
      <c r="Y404" s="4">
        <f ca="1">MAX(0,IF(EURIBOR!AE405&lt;=1,EURIBOR!AE405+1,IF(EURIBOR!AE405&gt;=3,EURIBOR!AE405,2+(EURIBOR!AE405-1)/2)))</f>
        <v>2.8</v>
      </c>
      <c r="Z404" s="4">
        <f ca="1">MAX(0,IF(EURIBOR!AF405&lt;=1,EURIBOR!AF405+1,IF(EURIBOR!AF405&gt;=3,EURIBOR!AF405,2+(EURIBOR!AF405-1)/2)))</f>
        <v>4.6820000000000004</v>
      </c>
      <c r="AA404" s="4">
        <f ca="1">MAX(0,IF(EURIBOR!AG405&lt;=1,EURIBOR!AG405+1,IF(EURIBOR!AG405&gt;=3,EURIBOR!AG405,2+(EURIBOR!AG405-1)/2)))</f>
        <v>4.7560000000000002</v>
      </c>
      <c r="AB404" s="4">
        <f ca="1">MAX(0,IF(EURIBOR!AH405&lt;=1,EURIBOR!AH405+1,IF(EURIBOR!AH405&gt;=3,EURIBOR!AH405,2+(EURIBOR!AH405-1)/2)))</f>
        <v>4.2160000000000002</v>
      </c>
      <c r="AC404" s="4">
        <f ca="1">MAX(0,IF(EURIBOR!AI405&lt;=1,EURIBOR!AI405+1,IF(EURIBOR!AI405&gt;=3,EURIBOR!AI405,2+(EURIBOR!AI405-1)/2)))</f>
        <v>2.0434999999999999</v>
      </c>
      <c r="AD404" s="4">
        <f ca="1">MAX(0,IF(EURIBOR!AJ405&lt;=1,EURIBOR!AJ405+1,IF(EURIBOR!AJ405&gt;=3,EURIBOR!AJ405,2+(EURIBOR!AJ405-1)/2)))</f>
        <v>0.96299999999999997</v>
      </c>
    </row>
    <row r="405" spans="1:30" x14ac:dyDescent="0.25">
      <c r="A405" s="4">
        <f ca="1">MAX(0,IF(EURIBOR!G406&lt;=1,EURIBOR!G406+1,IF(EURIBOR!G406&gt;=3,EURIBOR!G406,2+(EURIBOR!G406-1)/2)))</f>
        <v>3.88</v>
      </c>
      <c r="B405" s="4">
        <f ca="1">MAX(0,IF(EURIBOR!H406&lt;=1,EURIBOR!H406+1,IF(EURIBOR!H406&gt;=3,EURIBOR!H406,2+(EURIBOR!H406-1)/2)))</f>
        <v>0.67199999999999993</v>
      </c>
      <c r="C405" s="4">
        <f ca="1">MAX(0,IF(EURIBOR!I406&lt;=1,EURIBOR!I406+1,IF(EURIBOR!I406&gt;=3,EURIBOR!I406,2+(EURIBOR!I406-1)/2)))</f>
        <v>1.6850000000000001</v>
      </c>
      <c r="D405" s="4">
        <f ca="1">MAX(0,IF(EURIBOR!J406&lt;=1,EURIBOR!J406+1,IF(EURIBOR!J406&gt;=3,EURIBOR!J406,2+(EURIBOR!J406-1)/2)))</f>
        <v>1.206</v>
      </c>
      <c r="E405" s="4">
        <f ca="1">MAX(0,IF(EURIBOR!K406&lt;=1,EURIBOR!K406+1,IF(EURIBOR!K406&gt;=3,EURIBOR!K406,2+(EURIBOR!K406-1)/2)))</f>
        <v>4.4669999999999996</v>
      </c>
      <c r="F405" s="4">
        <f ca="1">MAX(0,IF(EURIBOR!L406&lt;=1,EURIBOR!L406+1,IF(EURIBOR!L406&gt;=3,EURIBOR!L406,2+(EURIBOR!L406-1)/2)))</f>
        <v>2.5579999999999998</v>
      </c>
      <c r="G405" s="4">
        <f ca="1">MAX(0,IF(EURIBOR!M406&lt;=1,EURIBOR!M406+1,IF(EURIBOR!M406&gt;=3,EURIBOR!M406,2+(EURIBOR!M406-1)/2)))</f>
        <v>0.67500000000000004</v>
      </c>
      <c r="H405" s="4">
        <f ca="1">MAX(0,IF(EURIBOR!N406&lt;=1,EURIBOR!N406+1,IF(EURIBOR!N406&gt;=3,EURIBOR!N406,2+(EURIBOR!N406-1)/2)))</f>
        <v>0.67100000000000004</v>
      </c>
      <c r="I405" s="4">
        <f ca="1">MAX(0,IF(EURIBOR!O406&lt;=1,EURIBOR!O406+1,IF(EURIBOR!O406&gt;=3,EURIBOR!O406,2+(EURIBOR!O406-1)/2)))</f>
        <v>2.2130000000000001</v>
      </c>
      <c r="J405" s="4">
        <f ca="1">MAX(0,IF(EURIBOR!P406&lt;=1,EURIBOR!P406+1,IF(EURIBOR!P406&gt;=3,EURIBOR!P406,2+(EURIBOR!P406-1)/2)))</f>
        <v>1.6870000000000001</v>
      </c>
      <c r="K405" s="4">
        <f ca="1">MAX(0,IF(EURIBOR!Q406&lt;=1,EURIBOR!Q406+1,IF(EURIBOR!Q406&gt;=3,EURIBOR!Q406,2+(EURIBOR!Q406-1)/2)))</f>
        <v>0.66999999999999993</v>
      </c>
      <c r="L405" s="4">
        <f ca="1">MAX(0,IF(EURIBOR!R406&lt;=1,EURIBOR!R406+1,IF(EURIBOR!R406&gt;=3,EURIBOR!R406,2+(EURIBOR!R406-1)/2)))</f>
        <v>3.31</v>
      </c>
      <c r="M405" s="4">
        <f ca="1">MAX(0,IF(EURIBOR!S406&lt;=1,EURIBOR!S406+1,IF(EURIBOR!S406&gt;=3,EURIBOR!S406,2+(EURIBOR!S406-1)/2)))</f>
        <v>2.5430000000000001</v>
      </c>
      <c r="N405" s="4">
        <f ca="1">MAX(0,IF(EURIBOR!T406&lt;=1,EURIBOR!T406+1,IF(EURIBOR!T406&gt;=3,EURIBOR!T406,2+(EURIBOR!T406-1)/2)))</f>
        <v>2.8</v>
      </c>
      <c r="O405" s="4">
        <f ca="1">MAX(0,IF(EURIBOR!U406&lt;=1,EURIBOR!U406+1,IF(EURIBOR!U406&gt;=3,EURIBOR!U406,2+(EURIBOR!U406-1)/2)))</f>
        <v>3.9200000000000008</v>
      </c>
      <c r="P405" s="4">
        <f ca="1">MAX(0,IF(EURIBOR!V406&lt;=1,EURIBOR!V406+1,IF(EURIBOR!V406&gt;=3,EURIBOR!V406,2+(EURIBOR!V406-1)/2)))</f>
        <v>1.7130000000000001</v>
      </c>
      <c r="Q405" s="4">
        <f ca="1">MAX(0,IF(EURIBOR!W406&lt;=1,EURIBOR!W406+1,IF(EURIBOR!W406&gt;=3,EURIBOR!W406,2+(EURIBOR!W406-1)/2)))</f>
        <v>0.70199999999999996</v>
      </c>
      <c r="R405" s="4">
        <f ca="1">MAX(0,IF(EURIBOR!X406&lt;=1,EURIBOR!X406+1,IF(EURIBOR!X406&gt;=3,EURIBOR!X406,2+(EURIBOR!X406-1)/2)))</f>
        <v>0.77100000000000002</v>
      </c>
      <c r="S405" s="4">
        <f ca="1">MAX(0,IF(EURIBOR!Y406&lt;=1,EURIBOR!Y406+1,IF(EURIBOR!Y406&gt;=3,EURIBOR!Y406,2+(EURIBOR!Y406-1)/2)))</f>
        <v>1.998</v>
      </c>
      <c r="T405" s="4">
        <f ca="1">MAX(0,IF(EURIBOR!Z406&lt;=1,EURIBOR!Z406+1,IF(EURIBOR!Z406&gt;=3,EURIBOR!Z406,2+(EURIBOR!Z406-1)/2)))</f>
        <v>0.874</v>
      </c>
      <c r="U405" s="4">
        <f ca="1">MAX(0,IF(EURIBOR!AA406&lt;=1,EURIBOR!AA406+1,IF(EURIBOR!AA406&gt;=3,EURIBOR!AA406,2+(EURIBOR!AA406-1)/2)))</f>
        <v>1.6800000000000002</v>
      </c>
      <c r="V405" s="4">
        <f ca="1">MAX(0,IF(EURIBOR!AB406&lt;=1,EURIBOR!AB406+1,IF(EURIBOR!AB406&gt;=3,EURIBOR!AB406,2+(EURIBOR!AB406-1)/2)))</f>
        <v>2.7284999999999999</v>
      </c>
      <c r="W405" s="4">
        <f ca="1">MAX(0,IF(EURIBOR!AC406&lt;=1,EURIBOR!AC406+1,IF(EURIBOR!AC406&gt;=3,EURIBOR!AC406,2+(EURIBOR!AC406-1)/2)))</f>
        <v>3.226</v>
      </c>
      <c r="X405" s="4">
        <f ca="1">MAX(0,IF(EURIBOR!AD406&lt;=1,EURIBOR!AD406+1,IF(EURIBOR!AD406&gt;=3,EURIBOR!AD406,2+(EURIBOR!AD406-1)/2)))</f>
        <v>1.208</v>
      </c>
      <c r="Y405" s="4">
        <f ca="1">MAX(0,IF(EURIBOR!AE406&lt;=1,EURIBOR!AE406+1,IF(EURIBOR!AE406&gt;=3,EURIBOR!AE406,2+(EURIBOR!AE406-1)/2)))</f>
        <v>2.8614999999999999</v>
      </c>
      <c r="Z405" s="4">
        <f ca="1">MAX(0,IF(EURIBOR!AF406&lt;=1,EURIBOR!AF406+1,IF(EURIBOR!AF406&gt;=3,EURIBOR!AF406,2+(EURIBOR!AF406-1)/2)))</f>
        <v>4.6440000000000001</v>
      </c>
      <c r="AA405" s="4">
        <f ca="1">MAX(0,IF(EURIBOR!AG406&lt;=1,EURIBOR!AG406+1,IF(EURIBOR!AG406&gt;=3,EURIBOR!AG406,2+(EURIBOR!AG406-1)/2)))</f>
        <v>4.7089999999999996</v>
      </c>
      <c r="AB405" s="4">
        <f ca="1">MAX(0,IF(EURIBOR!AH406&lt;=1,EURIBOR!AH406+1,IF(EURIBOR!AH406&gt;=3,EURIBOR!AH406,2+(EURIBOR!AH406-1)/2)))</f>
        <v>4.5439999999999996</v>
      </c>
      <c r="AC405" s="4">
        <f ca="1">MAX(0,IF(EURIBOR!AI406&lt;=1,EURIBOR!AI406+1,IF(EURIBOR!AI406&gt;=3,EURIBOR!AI406,2+(EURIBOR!AI406-1)/2)))</f>
        <v>2.0880000000000001</v>
      </c>
      <c r="AD405" s="4">
        <f ca="1">MAX(0,IF(EURIBOR!AJ406&lt;=1,EURIBOR!AJ406+1,IF(EURIBOR!AJ406&gt;=3,EURIBOR!AJ406,2+(EURIBOR!AJ406-1)/2)))</f>
        <v>0.94599999999999995</v>
      </c>
    </row>
    <row r="406" spans="1:30" x14ac:dyDescent="0.25">
      <c r="A406" s="4">
        <f ca="1">MAX(0,IF(EURIBOR!G407&lt;=1,EURIBOR!G407+1,IF(EURIBOR!G407&gt;=3,EURIBOR!G407,2+(EURIBOR!G407-1)/2)))</f>
        <v>3.9710000000000001</v>
      </c>
      <c r="B406" s="4">
        <f ca="1">MAX(0,IF(EURIBOR!H407&lt;=1,EURIBOR!H407+1,IF(EURIBOR!H407&gt;=3,EURIBOR!H407,2+(EURIBOR!H407-1)/2)))</f>
        <v>0.67199999999999993</v>
      </c>
      <c r="C406" s="4">
        <f ca="1">MAX(0,IF(EURIBOR!I407&lt;=1,EURIBOR!I407+1,IF(EURIBOR!I407&gt;=3,EURIBOR!I407,2+(EURIBOR!I407-1)/2)))</f>
        <v>1.659</v>
      </c>
      <c r="D406" s="4">
        <f ca="1">MAX(0,IF(EURIBOR!J407&lt;=1,EURIBOR!J407+1,IF(EURIBOR!J407&gt;=3,EURIBOR!J407,2+(EURIBOR!J407-1)/2)))</f>
        <v>1.2090000000000001</v>
      </c>
      <c r="E406" s="4">
        <f ca="1">MAX(0,IF(EURIBOR!K407&lt;=1,EURIBOR!K407+1,IF(EURIBOR!K407&gt;=3,EURIBOR!K407,2+(EURIBOR!K407-1)/2)))</f>
        <v>4.3540000000000001</v>
      </c>
      <c r="F406" s="4">
        <f ca="1">MAX(0,IF(EURIBOR!L407&lt;=1,EURIBOR!L407+1,IF(EURIBOR!L407&gt;=3,EURIBOR!L407,2+(EURIBOR!L407-1)/2)))</f>
        <v>2.5569999999999999</v>
      </c>
      <c r="G406" s="4">
        <f ca="1">MAX(0,IF(EURIBOR!M407&lt;=1,EURIBOR!M407+1,IF(EURIBOR!M407&gt;=3,EURIBOR!M407,2+(EURIBOR!M407-1)/2)))</f>
        <v>0.67799999999999994</v>
      </c>
      <c r="H406" s="4">
        <f ca="1">MAX(0,IF(EURIBOR!N407&lt;=1,EURIBOR!N407+1,IF(EURIBOR!N407&gt;=3,EURIBOR!N407,2+(EURIBOR!N407-1)/2)))</f>
        <v>0.63500000000000001</v>
      </c>
      <c r="I406" s="4">
        <f ca="1">MAX(0,IF(EURIBOR!O407&lt;=1,EURIBOR!O407+1,IF(EURIBOR!O407&gt;=3,EURIBOR!O407,2+(EURIBOR!O407-1)/2)))</f>
        <v>2.1109999999999998</v>
      </c>
      <c r="J406" s="4">
        <f ca="1">MAX(0,IF(EURIBOR!P407&lt;=1,EURIBOR!P407+1,IF(EURIBOR!P407&gt;=3,EURIBOR!P407,2+(EURIBOR!P407-1)/2)))</f>
        <v>1.728</v>
      </c>
      <c r="K406" s="4">
        <f ca="1">MAX(0,IF(EURIBOR!Q407&lt;=1,EURIBOR!Q407+1,IF(EURIBOR!Q407&gt;=3,EURIBOR!Q407,2+(EURIBOR!Q407-1)/2)))</f>
        <v>0.66999999999999993</v>
      </c>
      <c r="L406" s="4">
        <f ca="1">MAX(0,IF(EURIBOR!R407&lt;=1,EURIBOR!R407+1,IF(EURIBOR!R407&gt;=3,EURIBOR!R407,2+(EURIBOR!R407-1)/2)))</f>
        <v>3.2610000000000001</v>
      </c>
      <c r="M406" s="4">
        <f ca="1">MAX(0,IF(EURIBOR!S407&lt;=1,EURIBOR!S407+1,IF(EURIBOR!S407&gt;=3,EURIBOR!S407,2+(EURIBOR!S407-1)/2)))</f>
        <v>2.5564999999999998</v>
      </c>
      <c r="N406" s="4">
        <f ca="1">MAX(0,IF(EURIBOR!T407&lt;=1,EURIBOR!T407+1,IF(EURIBOR!T407&gt;=3,EURIBOR!T407,2+(EURIBOR!T407-1)/2)))</f>
        <v>2.8614999999999999</v>
      </c>
      <c r="O406" s="4">
        <f ca="1">MAX(0,IF(EURIBOR!U407&lt;=1,EURIBOR!U407+1,IF(EURIBOR!U407&gt;=3,EURIBOR!U407,2+(EURIBOR!U407-1)/2)))</f>
        <v>3.9195000000000007</v>
      </c>
      <c r="P406" s="4">
        <f ca="1">MAX(0,IF(EURIBOR!V407&lt;=1,EURIBOR!V407+1,IF(EURIBOR!V407&gt;=3,EURIBOR!V407,2+(EURIBOR!V407-1)/2)))</f>
        <v>1.6800000000000002</v>
      </c>
      <c r="Q406" s="4">
        <f ca="1">MAX(0,IF(EURIBOR!W407&lt;=1,EURIBOR!W407+1,IF(EURIBOR!W407&gt;=3,EURIBOR!W407,2+(EURIBOR!W407-1)/2)))</f>
        <v>0.69799999999999995</v>
      </c>
      <c r="R406" s="4">
        <f ca="1">MAX(0,IF(EURIBOR!X407&lt;=1,EURIBOR!X407+1,IF(EURIBOR!X407&gt;=3,EURIBOR!X407,2+(EURIBOR!X407-1)/2)))</f>
        <v>0.751</v>
      </c>
      <c r="S406" s="4">
        <f ca="1">MAX(0,IF(EURIBOR!Y407&lt;=1,EURIBOR!Y407+1,IF(EURIBOR!Y407&gt;=3,EURIBOR!Y407,2+(EURIBOR!Y407-1)/2)))</f>
        <v>2.0209999999999999</v>
      </c>
      <c r="T406" s="4">
        <f ca="1">MAX(0,IF(EURIBOR!Z407&lt;=1,EURIBOR!Z407+1,IF(EURIBOR!Z407&gt;=3,EURIBOR!Z407,2+(EURIBOR!Z407-1)/2)))</f>
        <v>0.85399999999999998</v>
      </c>
      <c r="U406" s="4">
        <f ca="1">MAX(0,IF(EURIBOR!AA407&lt;=1,EURIBOR!AA407+1,IF(EURIBOR!AA407&gt;=3,EURIBOR!AA407,2+(EURIBOR!AA407-1)/2)))</f>
        <v>1.6619999999999999</v>
      </c>
      <c r="V406" s="4">
        <f ca="1">MAX(0,IF(EURIBOR!AB407&lt;=1,EURIBOR!AB407+1,IF(EURIBOR!AB407&gt;=3,EURIBOR!AB407,2+(EURIBOR!AB407-1)/2)))</f>
        <v>2.4714999999999998</v>
      </c>
      <c r="W406" s="4">
        <f ca="1">MAX(0,IF(EURIBOR!AC407&lt;=1,EURIBOR!AC407+1,IF(EURIBOR!AC407&gt;=3,EURIBOR!AC407,2+(EURIBOR!AC407-1)/2)))</f>
        <v>3.335</v>
      </c>
      <c r="X406" s="4">
        <f ca="1">MAX(0,IF(EURIBOR!AD407&lt;=1,EURIBOR!AD407+1,IF(EURIBOR!AD407&gt;=3,EURIBOR!AD407,2+(EURIBOR!AD407-1)/2)))</f>
        <v>1.1919999999999999</v>
      </c>
      <c r="Y406" s="4">
        <f ca="1">MAX(0,IF(EURIBOR!AE407&lt;=1,EURIBOR!AE407+1,IF(EURIBOR!AE407&gt;=3,EURIBOR!AE407,2+(EURIBOR!AE407-1)/2)))</f>
        <v>2.8970000000000002</v>
      </c>
      <c r="Z406" s="4">
        <f ca="1">MAX(0,IF(EURIBOR!AF407&lt;=1,EURIBOR!AF407+1,IF(EURIBOR!AF407&gt;=3,EURIBOR!AF407,2+(EURIBOR!AF407-1)/2)))</f>
        <v>4.4539999999999997</v>
      </c>
      <c r="AA406" s="4">
        <f ca="1">MAX(0,IF(EURIBOR!AG407&lt;=1,EURIBOR!AG407+1,IF(EURIBOR!AG407&gt;=3,EURIBOR!AG407,2+(EURIBOR!AG407-1)/2)))</f>
        <v>4.6820000000000004</v>
      </c>
      <c r="AB406" s="4">
        <f ca="1">MAX(0,IF(EURIBOR!AH407&lt;=1,EURIBOR!AH407+1,IF(EURIBOR!AH407&gt;=3,EURIBOR!AH407,2+(EURIBOR!AH407-1)/2)))</f>
        <v>4.742</v>
      </c>
      <c r="AC406" s="4">
        <f ca="1">MAX(0,IF(EURIBOR!AI407&lt;=1,EURIBOR!AI407+1,IF(EURIBOR!AI407&gt;=3,EURIBOR!AI407,2+(EURIBOR!AI407-1)/2)))</f>
        <v>2.1604999999999999</v>
      </c>
      <c r="AD406" s="4">
        <f ca="1">MAX(0,IF(EURIBOR!AJ407&lt;=1,EURIBOR!AJ407+1,IF(EURIBOR!AJ407&gt;=3,EURIBOR!AJ407,2+(EURIBOR!AJ407-1)/2)))</f>
        <v>0.91200000000000003</v>
      </c>
    </row>
    <row r="407" spans="1:30" x14ac:dyDescent="0.25">
      <c r="A407" s="4">
        <f ca="1">MAX(0,IF(EURIBOR!G408&lt;=1,EURIBOR!G408+1,IF(EURIBOR!G408&gt;=3,EURIBOR!G408,2+(EURIBOR!G408-1)/2)))</f>
        <v>3.9672727272727268</v>
      </c>
      <c r="B407" s="4">
        <f ca="1">MAX(0,IF(EURIBOR!H408&lt;=1,EURIBOR!H408+1,IF(EURIBOR!H408&gt;=3,EURIBOR!H408,2+(EURIBOR!H408-1)/2)))</f>
        <v>0.67500000000000004</v>
      </c>
      <c r="C407" s="4">
        <f ca="1">MAX(0,IF(EURIBOR!I408&lt;=1,EURIBOR!I408+1,IF(EURIBOR!I408&gt;=3,EURIBOR!I408,2+(EURIBOR!I408-1)/2)))</f>
        <v>1.4969999999999999</v>
      </c>
      <c r="D407" s="4">
        <f ca="1">MAX(0,IF(EURIBOR!J408&lt;=1,EURIBOR!J408+1,IF(EURIBOR!J408&gt;=3,EURIBOR!J408,2+(EURIBOR!J408-1)/2)))</f>
        <v>1.2010000000000001</v>
      </c>
      <c r="E407" s="4">
        <f ca="1">MAX(0,IF(EURIBOR!K408&lt;=1,EURIBOR!K408+1,IF(EURIBOR!K408&gt;=3,EURIBOR!K408,2+(EURIBOR!K408-1)/2)))</f>
        <v>3.9830000000000001</v>
      </c>
      <c r="F407" s="4">
        <f ca="1">MAX(0,IF(EURIBOR!L408&lt;=1,EURIBOR!L408+1,IF(EURIBOR!L408&gt;=3,EURIBOR!L408,2+(EURIBOR!L408-1)/2)))</f>
        <v>2.5594999999999999</v>
      </c>
      <c r="G407" s="4">
        <f ca="1">MAX(0,IF(EURIBOR!M408&lt;=1,EURIBOR!M408+1,IF(EURIBOR!M408&gt;=3,EURIBOR!M408,2+(EURIBOR!M408-1)/2)))</f>
        <v>0.67900000000000005</v>
      </c>
      <c r="H407" s="4">
        <f ca="1">MAX(0,IF(EURIBOR!N408&lt;=1,EURIBOR!N408+1,IF(EURIBOR!N408&gt;=3,EURIBOR!N408,2+(EURIBOR!N408-1)/2)))</f>
        <v>0.59200000000000008</v>
      </c>
      <c r="I407" s="4">
        <f ca="1">MAX(0,IF(EURIBOR!O408&lt;=1,EURIBOR!O408+1,IF(EURIBOR!O408&gt;=3,EURIBOR!O408,2+(EURIBOR!O408-1)/2)))</f>
        <v>2.024</v>
      </c>
      <c r="J407" s="4">
        <f ca="1">MAX(0,IF(EURIBOR!P408&lt;=1,EURIBOR!P408+1,IF(EURIBOR!P408&gt;=3,EURIBOR!P408,2+(EURIBOR!P408-1)/2)))</f>
        <v>1.849</v>
      </c>
      <c r="K407" s="4">
        <f ca="1">MAX(0,IF(EURIBOR!Q408&lt;=1,EURIBOR!Q408+1,IF(EURIBOR!Q408&gt;=3,EURIBOR!Q408,2+(EURIBOR!Q408-1)/2)))</f>
        <v>0.67100000000000004</v>
      </c>
      <c r="L407" s="4">
        <f ca="1">MAX(0,IF(EURIBOR!R408&lt;=1,EURIBOR!R408+1,IF(EURIBOR!R408&gt;=3,EURIBOR!R408,2+(EURIBOR!R408-1)/2)))</f>
        <v>3.1240000000000001</v>
      </c>
      <c r="M407" s="4">
        <f ca="1">MAX(0,IF(EURIBOR!S408&lt;=1,EURIBOR!S408+1,IF(EURIBOR!S408&gt;=3,EURIBOR!S408,2+(EURIBOR!S408-1)/2)))</f>
        <v>2.5579999999999998</v>
      </c>
      <c r="N407" s="4">
        <f ca="1">MAX(0,IF(EURIBOR!T408&lt;=1,EURIBOR!T408+1,IF(EURIBOR!T408&gt;=3,EURIBOR!T408,2+(EURIBOR!T408-1)/2)))</f>
        <v>2.8970000000000002</v>
      </c>
      <c r="O407" s="4">
        <f ca="1">MAX(0,IF(EURIBOR!U408&lt;=1,EURIBOR!U408+1,IF(EURIBOR!U408&gt;=3,EURIBOR!U408,2+(EURIBOR!U408-1)/2)))</f>
        <v>3.8958333333333339</v>
      </c>
      <c r="P407" s="4">
        <f ca="1">MAX(0,IF(EURIBOR!V408&lt;=1,EURIBOR!V408+1,IF(EURIBOR!V408&gt;=3,EURIBOR!V408,2+(EURIBOR!V408-1)/2)))</f>
        <v>1.6619999999999999</v>
      </c>
      <c r="Q407" s="4">
        <f ca="1">MAX(0,IF(EURIBOR!W408&lt;=1,EURIBOR!W408+1,IF(EURIBOR!W408&gt;=3,EURIBOR!W408,2+(EURIBOR!W408-1)/2)))</f>
        <v>0.69100000000000006</v>
      </c>
      <c r="R407" s="4">
        <f ca="1">MAX(0,IF(EURIBOR!X408&lt;=1,EURIBOR!X408+1,IF(EURIBOR!X408&gt;=3,EURIBOR!X408,2+(EURIBOR!X408-1)/2)))</f>
        <v>0.74299999999999999</v>
      </c>
      <c r="S407" s="4">
        <f ca="1">MAX(0,IF(EURIBOR!Y408&lt;=1,EURIBOR!Y408+1,IF(EURIBOR!Y408&gt;=3,EURIBOR!Y408,2+(EURIBOR!Y408-1)/2)))</f>
        <v>2.0110000000000001</v>
      </c>
      <c r="T407" s="4">
        <f ca="1">MAX(0,IF(EURIBOR!Z408&lt;=1,EURIBOR!Z408+1,IF(EURIBOR!Z408&gt;=3,EURIBOR!Z408,2+(EURIBOR!Z408-1)/2)))</f>
        <v>0.81600000000000006</v>
      </c>
      <c r="U407" s="4">
        <f ca="1">MAX(0,IF(EURIBOR!AA408&lt;=1,EURIBOR!AA408+1,IF(EURIBOR!AA408&gt;=3,EURIBOR!AA408,2+(EURIBOR!AA408-1)/2)))</f>
        <v>1.645</v>
      </c>
      <c r="V407" s="4">
        <f ca="1">MAX(0,IF(EURIBOR!AB408&lt;=1,EURIBOR!AB408+1,IF(EURIBOR!AB408&gt;=3,EURIBOR!AB408,2+(EURIBOR!AB408-1)/2)))</f>
        <v>2.3174999999999999</v>
      </c>
      <c r="W407" s="4">
        <f ca="1">MAX(0,IF(EURIBOR!AC408&lt;=1,EURIBOR!AC408+1,IF(EURIBOR!AC408&gt;=3,EURIBOR!AC408,2+(EURIBOR!AC408-1)/2)))</f>
        <v>3.5019999999999998</v>
      </c>
      <c r="X407" s="4">
        <f ca="1">MAX(0,IF(EURIBOR!AD408&lt;=1,EURIBOR!AD408+1,IF(EURIBOR!AD408&gt;=3,EURIBOR!AD408,2+(EURIBOR!AD408-1)/2)))</f>
        <v>1.1850000000000001</v>
      </c>
      <c r="Y407" s="4">
        <f ca="1">MAX(0,IF(EURIBOR!AE408&lt;=1,EURIBOR!AE408+1,IF(EURIBOR!AE408&gt;=3,EURIBOR!AE408,2+(EURIBOR!AE408-1)/2)))</f>
        <v>2.9444999999999997</v>
      </c>
      <c r="Z407" s="4">
        <f ca="1">MAX(0,IF(EURIBOR!AF408&lt;=1,EURIBOR!AF408+1,IF(EURIBOR!AF408&gt;=3,EURIBOR!AF408,2+(EURIBOR!AF408-1)/2)))</f>
        <v>4.4669999999999996</v>
      </c>
      <c r="AA407" s="4">
        <f ca="1">MAX(0,IF(EURIBOR!AG408&lt;=1,EURIBOR!AG408+1,IF(EURIBOR!AG408&gt;=3,EURIBOR!AG408,2+(EURIBOR!AG408-1)/2)))</f>
        <v>4.6440000000000001</v>
      </c>
      <c r="AB407" s="4">
        <f ca="1">MAX(0,IF(EURIBOR!AH408&lt;=1,EURIBOR!AH408+1,IF(EURIBOR!AH408&gt;=3,EURIBOR!AH408,2+(EURIBOR!AH408-1)/2)))</f>
        <v>4.6870000000000003</v>
      </c>
      <c r="AC407" s="4">
        <f ca="1">MAX(0,IF(EURIBOR!AI408&lt;=1,EURIBOR!AI408+1,IF(EURIBOR!AI408&gt;=3,EURIBOR!AI408,2+(EURIBOR!AI408-1)/2)))</f>
        <v>2.2124999999999999</v>
      </c>
      <c r="AD407" s="4">
        <f ca="1">MAX(0,IF(EURIBOR!AJ408&lt;=1,EURIBOR!AJ408+1,IF(EURIBOR!AJ408&gt;=3,EURIBOR!AJ408,2+(EURIBOR!AJ408-1)/2)))</f>
        <v>0.874</v>
      </c>
    </row>
    <row r="408" spans="1:30" x14ac:dyDescent="0.25">
      <c r="A408" s="4">
        <f ca="1">MAX(0,IF(EURIBOR!G409&lt;=1,EURIBOR!G409+1,IF(EURIBOR!G409&gt;=3,EURIBOR!G409,2+(EURIBOR!G409-1)/2)))</f>
        <v>3.9310526315789471</v>
      </c>
      <c r="B408" s="4">
        <f ca="1">MAX(0,IF(EURIBOR!H409&lt;=1,EURIBOR!H409+1,IF(EURIBOR!H409&gt;=3,EURIBOR!H409,2+(EURIBOR!H409-1)/2)))</f>
        <v>0.67799999999999994</v>
      </c>
      <c r="C408" s="4">
        <f ca="1">MAX(0,IF(EURIBOR!I409&lt;=1,EURIBOR!I409+1,IF(EURIBOR!I409&gt;=3,EURIBOR!I409,2+(EURIBOR!I409-1)/2)))</f>
        <v>1.3320000000000001</v>
      </c>
      <c r="D408" s="4">
        <f ca="1">MAX(0,IF(EURIBOR!J409&lt;=1,EURIBOR!J409+1,IF(EURIBOR!J409&gt;=3,EURIBOR!J409,2+(EURIBOR!J409-1)/2)))</f>
        <v>1.21</v>
      </c>
      <c r="E408" s="4">
        <f ca="1">MAX(0,IF(EURIBOR!K409&lt;=1,EURIBOR!K409+1,IF(EURIBOR!K409&gt;=3,EURIBOR!K409,2+(EURIBOR!K409-1)/2)))</f>
        <v>3.6</v>
      </c>
      <c r="F408" s="4">
        <f ca="1">MAX(0,IF(EURIBOR!L409&lt;=1,EURIBOR!L409+1,IF(EURIBOR!L409&gt;=3,EURIBOR!L409,2+(EURIBOR!L409-1)/2)))</f>
        <v>2.5735000000000001</v>
      </c>
      <c r="G408" s="4">
        <f ca="1">MAX(0,IF(EURIBOR!M409&lt;=1,EURIBOR!M409+1,IF(EURIBOR!M409&gt;=3,EURIBOR!M409,2+(EURIBOR!M409-1)/2)))</f>
        <v>0.68100000000000005</v>
      </c>
      <c r="H408" s="4">
        <f ca="1">MAX(0,IF(EURIBOR!N409&lt;=1,EURIBOR!N409+1,IF(EURIBOR!N409&gt;=3,EURIBOR!N409,2+(EURIBOR!N409-1)/2)))</f>
        <v>0.58200000000000007</v>
      </c>
      <c r="I408" s="4">
        <f ca="1">MAX(0,IF(EURIBOR!O409&lt;=1,EURIBOR!O409+1,IF(EURIBOR!O409&gt;=3,EURIBOR!O409,2+(EURIBOR!O409-1)/2)))</f>
        <v>1.8580000000000001</v>
      </c>
      <c r="J408" s="4">
        <f ca="1">MAX(0,IF(EURIBOR!P409&lt;=1,EURIBOR!P409+1,IF(EURIBOR!P409&gt;=3,EURIBOR!P409,2+(EURIBOR!P409-1)/2)))</f>
        <v>1.8959999999999999</v>
      </c>
      <c r="K408" s="4">
        <f ca="1">MAX(0,IF(EURIBOR!Q409&lt;=1,EURIBOR!Q409+1,IF(EURIBOR!Q409&gt;=3,EURIBOR!Q409,2+(EURIBOR!Q409-1)/2)))</f>
        <v>0.66999999999999993</v>
      </c>
      <c r="L408" s="4">
        <f ca="1">MAX(0,IF(EURIBOR!R409&lt;=1,EURIBOR!R409+1,IF(EURIBOR!R409&gt;=3,EURIBOR!R409,2+(EURIBOR!R409-1)/2)))</f>
        <v>2.9704999999999999</v>
      </c>
      <c r="M408" s="4">
        <f ca="1">MAX(0,IF(EURIBOR!S409&lt;=1,EURIBOR!S409+1,IF(EURIBOR!S409&gt;=3,EURIBOR!S409,2+(EURIBOR!S409-1)/2)))</f>
        <v>2.5569999999999999</v>
      </c>
      <c r="N408" s="4">
        <f ca="1">MAX(0,IF(EURIBOR!T409&lt;=1,EURIBOR!T409+1,IF(EURIBOR!T409&gt;=3,EURIBOR!T409,2+(EURIBOR!T409-1)/2)))</f>
        <v>2.9444999999999997</v>
      </c>
      <c r="O408" s="4">
        <f ca="1">MAX(0,IF(EURIBOR!U409&lt;=1,EURIBOR!U409+1,IF(EURIBOR!U409&gt;=3,EURIBOR!U409,2+(EURIBOR!U409-1)/2)))</f>
        <v>3.137</v>
      </c>
      <c r="P408" s="4">
        <f ca="1">MAX(0,IF(EURIBOR!V409&lt;=1,EURIBOR!V409+1,IF(EURIBOR!V409&gt;=3,EURIBOR!V409,2+(EURIBOR!V409-1)/2)))</f>
        <v>1.645</v>
      </c>
      <c r="Q408" s="4">
        <f ca="1">MAX(0,IF(EURIBOR!W409&lt;=1,EURIBOR!W409+1,IF(EURIBOR!W409&gt;=3,EURIBOR!W409,2+(EURIBOR!W409-1)/2)))</f>
        <v>0.68700000000000006</v>
      </c>
      <c r="R408" s="4">
        <f ca="1">MAX(0,IF(EURIBOR!X409&lt;=1,EURIBOR!X409+1,IF(EURIBOR!X409&gt;=3,EURIBOR!X409,2+(EURIBOR!X409-1)/2)))</f>
        <v>0.73199999999999998</v>
      </c>
      <c r="S408" s="4">
        <f ca="1">MAX(0,IF(EURIBOR!Y409&lt;=1,EURIBOR!Y409+1,IF(EURIBOR!Y409&gt;=3,EURIBOR!Y409,2+(EURIBOR!Y409-1)/2)))</f>
        <v>2.0084999999999997</v>
      </c>
      <c r="T408" s="4">
        <f ca="1">MAX(0,IF(EURIBOR!Z409&lt;=1,EURIBOR!Z409+1,IF(EURIBOR!Z409&gt;=3,EURIBOR!Z409,2+(EURIBOR!Z409-1)/2)))</f>
        <v>0.77100000000000002</v>
      </c>
      <c r="U408" s="4">
        <f ca="1">MAX(0,IF(EURIBOR!AA409&lt;=1,EURIBOR!AA409+1,IF(EURIBOR!AA409&gt;=3,EURIBOR!AA409,2+(EURIBOR!AA409-1)/2)))</f>
        <v>1.645</v>
      </c>
      <c r="V408" s="4">
        <f ca="1">MAX(0,IF(EURIBOR!AB409&lt;=1,EURIBOR!AB409+1,IF(EURIBOR!AB409&gt;=3,EURIBOR!AB409,2+(EURIBOR!AB409-1)/2)))</f>
        <v>2.2109999999999999</v>
      </c>
      <c r="W408" s="4">
        <f ca="1">MAX(0,IF(EURIBOR!AC409&lt;=1,EURIBOR!AC409+1,IF(EURIBOR!AC409&gt;=3,EURIBOR!AC409,2+(EURIBOR!AC409-1)/2)))</f>
        <v>3.597</v>
      </c>
      <c r="X408" s="4">
        <f ca="1">MAX(0,IF(EURIBOR!AD409&lt;=1,EURIBOR!AD409+1,IF(EURIBOR!AD409&gt;=3,EURIBOR!AD409,2+(EURIBOR!AD409-1)/2)))</f>
        <v>1.2050000000000001</v>
      </c>
      <c r="Y408" s="4">
        <f ca="1">MAX(0,IF(EURIBOR!AE409&lt;=1,EURIBOR!AE409+1,IF(EURIBOR!AE409&gt;=3,EURIBOR!AE409,2+(EURIBOR!AE409-1)/2)))</f>
        <v>2.9930000000000003</v>
      </c>
      <c r="Z408" s="4">
        <f ca="1">MAX(0,IF(EURIBOR!AF409&lt;=1,EURIBOR!AF409+1,IF(EURIBOR!AF409&gt;=3,EURIBOR!AF409,2+(EURIBOR!AF409-1)/2)))</f>
        <v>4.3540000000000001</v>
      </c>
      <c r="AA408" s="4">
        <f ca="1">MAX(0,IF(EURIBOR!AG409&lt;=1,EURIBOR!AG409+1,IF(EURIBOR!AG409&gt;=3,EURIBOR!AG409,2+(EURIBOR!AG409-1)/2)))</f>
        <v>4.4539999999999997</v>
      </c>
      <c r="AB408" s="4">
        <f ca="1">MAX(0,IF(EURIBOR!AH409&lt;=1,EURIBOR!AH409+1,IF(EURIBOR!AH409&gt;=3,EURIBOR!AH409,2+(EURIBOR!AH409-1)/2)))</f>
        <v>4.6390000000000002</v>
      </c>
      <c r="AC408" s="4">
        <f ca="1">MAX(0,IF(EURIBOR!AI409&lt;=1,EURIBOR!AI409+1,IF(EURIBOR!AI409&gt;=3,EURIBOR!AI409,2+(EURIBOR!AI409-1)/2)))</f>
        <v>2.2444999999999999</v>
      </c>
      <c r="AD408" s="4">
        <f ca="1">MAX(0,IF(EURIBOR!AJ409&lt;=1,EURIBOR!AJ409+1,IF(EURIBOR!AJ409&gt;=3,EURIBOR!AJ409,2+(EURIBOR!AJ409-1)/2)))</f>
        <v>0.85399999999999998</v>
      </c>
    </row>
    <row r="409" spans="1:30" x14ac:dyDescent="0.25">
      <c r="A409" s="4">
        <f ca="1">MAX(0,IF(EURIBOR!G410&lt;=1,EURIBOR!G410+1,IF(EURIBOR!G410&gt;=3,EURIBOR!G410,2+(EURIBOR!G410-1)/2)))</f>
        <v>3.9204761904761911</v>
      </c>
      <c r="B409" s="4">
        <f ca="1">MAX(0,IF(EURIBOR!H410&lt;=1,EURIBOR!H410+1,IF(EURIBOR!H410&gt;=3,EURIBOR!H410,2+(EURIBOR!H410-1)/2)))</f>
        <v>0.67900000000000005</v>
      </c>
      <c r="C409" s="4">
        <f ca="1">MAX(0,IF(EURIBOR!I410&lt;=1,EURIBOR!I410+1,IF(EURIBOR!I410&gt;=3,EURIBOR!I410,2+(EURIBOR!I410-1)/2)))</f>
        <v>1.246</v>
      </c>
      <c r="D409" s="4">
        <f ca="1">MAX(0,IF(EURIBOR!J410&lt;=1,EURIBOR!J410+1,IF(EURIBOR!J410&gt;=3,EURIBOR!J410,2+(EURIBOR!J410-1)/2)))</f>
        <v>1.2210000000000001</v>
      </c>
      <c r="E409" s="4">
        <f ca="1">MAX(0,IF(EURIBOR!K410&lt;=1,EURIBOR!K410+1,IF(EURIBOR!K410&gt;=3,EURIBOR!K410,2+(EURIBOR!K410-1)/2)))</f>
        <v>3.3860000000000001</v>
      </c>
      <c r="F409" s="4">
        <f ca="1">MAX(0,IF(EURIBOR!L410&lt;=1,EURIBOR!L410+1,IF(EURIBOR!L410&gt;=3,EURIBOR!L410,2+(EURIBOR!L410-1)/2)))</f>
        <v>2.585</v>
      </c>
      <c r="G409" s="4">
        <f ca="1">MAX(0,IF(EURIBOR!M410&lt;=1,EURIBOR!M410+1,IF(EURIBOR!M410&gt;=3,EURIBOR!M410,2+(EURIBOR!M410-1)/2)))</f>
        <v>0.68100000000000005</v>
      </c>
      <c r="H409" s="4">
        <f ca="1">MAX(0,IF(EURIBOR!N410&lt;=1,EURIBOR!N410+1,IF(EURIBOR!N410&gt;=3,EURIBOR!N410,2+(EURIBOR!N410-1)/2)))</f>
        <v>0.58699999999999997</v>
      </c>
      <c r="I409" s="4">
        <f ca="1">MAX(0,IF(EURIBOR!O410&lt;=1,EURIBOR!O410+1,IF(EURIBOR!O410&gt;=3,EURIBOR!O410,2+(EURIBOR!O410-1)/2)))</f>
        <v>1.744</v>
      </c>
      <c r="J409" s="4">
        <f ca="1">MAX(0,IF(EURIBOR!P410&lt;=1,EURIBOR!P410+1,IF(EURIBOR!P410&gt;=3,EURIBOR!P410,2+(EURIBOR!P410-1)/2)))</f>
        <v>1.88</v>
      </c>
      <c r="K409" s="4">
        <f ca="1">MAX(0,IF(EURIBOR!Q410&lt;=1,EURIBOR!Q410+1,IF(EURIBOR!Q410&gt;=3,EURIBOR!Q410,2+(EURIBOR!Q410-1)/2)))</f>
        <v>0.66999999999999993</v>
      </c>
      <c r="L409" s="4">
        <f ca="1">MAX(0,IF(EURIBOR!R410&lt;=1,EURIBOR!R410+1,IF(EURIBOR!R410&gt;=3,EURIBOR!R410,2+(EURIBOR!R410-1)/2)))</f>
        <v>2.9159999999999999</v>
      </c>
      <c r="M409" s="4">
        <f ca="1">MAX(0,IF(EURIBOR!S410&lt;=1,EURIBOR!S410+1,IF(EURIBOR!S410&gt;=3,EURIBOR!S410,2+(EURIBOR!S410-1)/2)))</f>
        <v>2.5594999999999999</v>
      </c>
      <c r="N409" s="4">
        <f ca="1">MAX(0,IF(EURIBOR!T410&lt;=1,EURIBOR!T410+1,IF(EURIBOR!T410&gt;=3,EURIBOR!T410,2+(EURIBOR!T410-1)/2)))</f>
        <v>2.9930000000000003</v>
      </c>
      <c r="O409" s="4">
        <f ca="1">MAX(0,IF(EURIBOR!U410&lt;=1,EURIBOR!U410+1,IF(EURIBOR!U410&gt;=3,EURIBOR!U410,2+(EURIBOR!U410-1)/2)))</f>
        <v>3.093</v>
      </c>
      <c r="P409" s="4">
        <f ca="1">MAX(0,IF(EURIBOR!V410&lt;=1,EURIBOR!V410+1,IF(EURIBOR!V410&gt;=3,EURIBOR!V410,2+(EURIBOR!V410-1)/2)))</f>
        <v>1.645</v>
      </c>
      <c r="Q409" s="4">
        <f ca="1">MAX(0,IF(EURIBOR!W410&lt;=1,EURIBOR!W410+1,IF(EURIBOR!W410&gt;=3,EURIBOR!W410,2+(EURIBOR!W410-1)/2)))</f>
        <v>0.68399999999999994</v>
      </c>
      <c r="R409" s="4">
        <f ca="1">MAX(0,IF(EURIBOR!X410&lt;=1,EURIBOR!X410+1,IF(EURIBOR!X410&gt;=3,EURIBOR!X410,2+(EURIBOR!X410-1)/2)))</f>
        <v>0.70599999999999996</v>
      </c>
      <c r="S409" s="4">
        <f ca="1">MAX(0,IF(EURIBOR!Y410&lt;=1,EURIBOR!Y410+1,IF(EURIBOR!Y410&gt;=3,EURIBOR!Y410,2+(EURIBOR!Y410-1)/2)))</f>
        <v>2.0434999999999999</v>
      </c>
      <c r="T409" s="4">
        <f ca="1">MAX(0,IF(EURIBOR!Z410&lt;=1,EURIBOR!Z410+1,IF(EURIBOR!Z410&gt;=3,EURIBOR!Z410,2+(EURIBOR!Z410-1)/2)))</f>
        <v>0.751</v>
      </c>
      <c r="U409" s="4">
        <f ca="1">MAX(0,IF(EURIBOR!AA410&lt;=1,EURIBOR!AA410+1,IF(EURIBOR!AA410&gt;=3,EURIBOR!AA410,2+(EURIBOR!AA410-1)/2)))</f>
        <v>1.6870000000000001</v>
      </c>
      <c r="V409" s="4">
        <f ca="1">MAX(0,IF(EURIBOR!AB410&lt;=1,EURIBOR!AB410+1,IF(EURIBOR!AB410&gt;=3,EURIBOR!AB410,2+(EURIBOR!AB410-1)/2)))</f>
        <v>2.141</v>
      </c>
      <c r="W409" s="4">
        <f ca="1">MAX(0,IF(EURIBOR!AC410&lt;=1,EURIBOR!AC410+1,IF(EURIBOR!AC410&gt;=3,EURIBOR!AC410,2+(EURIBOR!AC410-1)/2)))</f>
        <v>3.6840000000000002</v>
      </c>
      <c r="X409" s="4">
        <f ca="1">MAX(0,IF(EURIBOR!AD410&lt;=1,EURIBOR!AD410+1,IF(EURIBOR!AD410&gt;=3,EURIBOR!AD410,2+(EURIBOR!AD410-1)/2)))</f>
        <v>1.2230000000000001</v>
      </c>
      <c r="Y409" s="4">
        <f ca="1">MAX(0,IF(EURIBOR!AE410&lt;=1,EURIBOR!AE410+1,IF(EURIBOR!AE410&gt;=3,EURIBOR!AE410,2+(EURIBOR!AE410-1)/2)))</f>
        <v>3.1019999999999999</v>
      </c>
      <c r="Z409" s="4">
        <f ca="1">MAX(0,IF(EURIBOR!AF410&lt;=1,EURIBOR!AF410+1,IF(EURIBOR!AF410&gt;=3,EURIBOR!AF410,2+(EURIBOR!AF410-1)/2)))</f>
        <v>3.9830000000000001</v>
      </c>
      <c r="AA409" s="4">
        <f ca="1">MAX(0,IF(EURIBOR!AG410&lt;=1,EURIBOR!AG410+1,IF(EURIBOR!AG410&gt;=3,EURIBOR!AG410,2+(EURIBOR!AG410-1)/2)))</f>
        <v>4.4669999999999996</v>
      </c>
      <c r="AB409" s="4">
        <f ca="1">MAX(0,IF(EURIBOR!AH410&lt;=1,EURIBOR!AH410+1,IF(EURIBOR!AH410&gt;=3,EURIBOR!AH410,2+(EURIBOR!AH410-1)/2)))</f>
        <v>4.8479999999999999</v>
      </c>
      <c r="AC409" s="4">
        <f ca="1">MAX(0,IF(EURIBOR!AI410&lt;=1,EURIBOR!AI410+1,IF(EURIBOR!AI410&gt;=3,EURIBOR!AI410,2+(EURIBOR!AI410-1)/2)))</f>
        <v>2.2989999999999999</v>
      </c>
      <c r="AD409" s="4">
        <f ca="1">MAX(0,IF(EURIBOR!AJ410&lt;=1,EURIBOR!AJ410+1,IF(EURIBOR!AJ410&gt;=3,EURIBOR!AJ410,2+(EURIBOR!AJ410-1)/2)))</f>
        <v>0.81600000000000006</v>
      </c>
    </row>
    <row r="410" spans="1:30" x14ac:dyDescent="0.25">
      <c r="A410" s="4">
        <f ca="1">MAX(0,IF(EURIBOR!G411&lt;=1,EURIBOR!G411+1,IF(EURIBOR!G411&gt;=3,EURIBOR!G411,2+(EURIBOR!G411-1)/2)))</f>
        <v>3.9200000000000008</v>
      </c>
      <c r="B410" s="4">
        <f ca="1">MAX(0,IF(EURIBOR!H411&lt;=1,EURIBOR!H411+1,IF(EURIBOR!H411&gt;=3,EURIBOR!H411,2+(EURIBOR!H411-1)/2)))</f>
        <v>0.68100000000000005</v>
      </c>
      <c r="C410" s="4">
        <f ca="1">MAX(0,IF(EURIBOR!I411&lt;=1,EURIBOR!I411+1,IF(EURIBOR!I411&gt;=3,EURIBOR!I411,2+(EURIBOR!I411-1)/2)))</f>
        <v>1.208</v>
      </c>
      <c r="D410" s="4">
        <f ca="1">MAX(0,IF(EURIBOR!J411&lt;=1,EURIBOR!J411+1,IF(EURIBOR!J411&gt;=3,EURIBOR!J411,2+(EURIBOR!J411-1)/2)))</f>
        <v>1.226</v>
      </c>
      <c r="E410" s="4">
        <f ca="1">MAX(0,IF(EURIBOR!K411&lt;=1,EURIBOR!K411+1,IF(EURIBOR!K411&gt;=3,EURIBOR!K411,2+(EURIBOR!K411-1)/2)))</f>
        <v>3.3450000000000002</v>
      </c>
      <c r="F410" s="4">
        <f ca="1">MAX(0,IF(EURIBOR!L411&lt;=1,EURIBOR!L411+1,IF(EURIBOR!L411&gt;=3,EURIBOR!L411,2+(EURIBOR!L411-1)/2)))</f>
        <v>2.5865</v>
      </c>
      <c r="G410" s="4">
        <f ca="1">MAX(0,IF(EURIBOR!M411&lt;=1,EURIBOR!M411+1,IF(EURIBOR!M411&gt;=3,EURIBOR!M411,2+(EURIBOR!M411-1)/2)))</f>
        <v>0.68199999999999994</v>
      </c>
      <c r="H410" s="4">
        <f ca="1">MAX(0,IF(EURIBOR!N411&lt;=1,EURIBOR!N411+1,IF(EURIBOR!N411&gt;=3,EURIBOR!N411,2+(EURIBOR!N411-1)/2)))</f>
        <v>0.59899999999999998</v>
      </c>
      <c r="I410" s="4">
        <f ca="1">MAX(0,IF(EURIBOR!O411&lt;=1,EURIBOR!O411+1,IF(EURIBOR!O411&gt;=3,EURIBOR!O411,2+(EURIBOR!O411-1)/2)))</f>
        <v>1.6850000000000001</v>
      </c>
      <c r="J410" s="4">
        <f ca="1">MAX(0,IF(EURIBOR!P411&lt;=1,EURIBOR!P411+1,IF(EURIBOR!P411&gt;=3,EURIBOR!P411,2+(EURIBOR!P411-1)/2)))</f>
        <v>1.998</v>
      </c>
      <c r="K410" s="4">
        <f ca="1">MAX(0,IF(EURIBOR!Q411&lt;=1,EURIBOR!Q411+1,IF(EURIBOR!Q411&gt;=3,EURIBOR!Q411,2+(EURIBOR!Q411-1)/2)))</f>
        <v>0.67100000000000004</v>
      </c>
      <c r="L410" s="4">
        <f ca="1">MAX(0,IF(EURIBOR!R411&lt;=1,EURIBOR!R411+1,IF(EURIBOR!R411&gt;=3,EURIBOR!R411,2+(EURIBOR!R411-1)/2)))</f>
        <v>2.8434999999999997</v>
      </c>
      <c r="M410" s="4">
        <f ca="1">MAX(0,IF(EURIBOR!S411&lt;=1,EURIBOR!S411+1,IF(EURIBOR!S411&gt;=3,EURIBOR!S411,2+(EURIBOR!S411-1)/2)))</f>
        <v>2.5735000000000001</v>
      </c>
      <c r="N410" s="4">
        <f ca="1">MAX(0,IF(EURIBOR!T411&lt;=1,EURIBOR!T411+1,IF(EURIBOR!T411&gt;=3,EURIBOR!T411,2+(EURIBOR!T411-1)/2)))</f>
        <v>3.1019999999999999</v>
      </c>
      <c r="O410" s="4">
        <f ca="1">MAX(0,IF(EURIBOR!U411&lt;=1,EURIBOR!U411+1,IF(EURIBOR!U411&gt;=3,EURIBOR!U411,2+(EURIBOR!U411-1)/2)))</f>
        <v>3.0470000000000002</v>
      </c>
      <c r="P410" s="4">
        <f ca="1">MAX(0,IF(EURIBOR!V411&lt;=1,EURIBOR!V411+1,IF(EURIBOR!V411&gt;=3,EURIBOR!V411,2+(EURIBOR!V411-1)/2)))</f>
        <v>1.6870000000000001</v>
      </c>
      <c r="Q410" s="4">
        <f ca="1">MAX(0,IF(EURIBOR!W411&lt;=1,EURIBOR!W411+1,IF(EURIBOR!W411&gt;=3,EURIBOR!W411,2+(EURIBOR!W411-1)/2)))</f>
        <v>0.67399999999999993</v>
      </c>
      <c r="R410" s="4">
        <f ca="1">MAX(0,IF(EURIBOR!X411&lt;=1,EURIBOR!X411+1,IF(EURIBOR!X411&gt;=3,EURIBOR!X411,2+(EURIBOR!X411-1)/2)))</f>
        <v>0.70199999999999996</v>
      </c>
      <c r="S410" s="4">
        <f ca="1">MAX(0,IF(EURIBOR!Y411&lt;=1,EURIBOR!Y411+1,IF(EURIBOR!Y411&gt;=3,EURIBOR!Y411,2+(EURIBOR!Y411-1)/2)))</f>
        <v>2.0880000000000001</v>
      </c>
      <c r="T410" s="4">
        <f ca="1">MAX(0,IF(EURIBOR!Z411&lt;=1,EURIBOR!Z411+1,IF(EURIBOR!Z411&gt;=3,EURIBOR!Z411,2+(EURIBOR!Z411-1)/2)))</f>
        <v>0.74299999999999999</v>
      </c>
      <c r="U410" s="4">
        <f ca="1">MAX(0,IF(EURIBOR!AA411&lt;=1,EURIBOR!AA411+1,IF(EURIBOR!AA411&gt;=3,EURIBOR!AA411,2+(EURIBOR!AA411-1)/2)))</f>
        <v>1.728</v>
      </c>
      <c r="V410" s="4">
        <f ca="1">MAX(0,IF(EURIBOR!AB411&lt;=1,EURIBOR!AB411+1,IF(EURIBOR!AB411&gt;=3,EURIBOR!AB411,2+(EURIBOR!AB411-1)/2)))</f>
        <v>2.1114999999999999</v>
      </c>
      <c r="W410" s="4">
        <f ca="1">MAX(0,IF(EURIBOR!AC411&lt;=1,EURIBOR!AC411+1,IF(EURIBOR!AC411&gt;=3,EURIBOR!AC411,2+(EURIBOR!AC411-1)/2)))</f>
        <v>3.7519999999999998</v>
      </c>
      <c r="X410" s="4">
        <f ca="1">MAX(0,IF(EURIBOR!AD411&lt;=1,EURIBOR!AD411+1,IF(EURIBOR!AD411&gt;=3,EURIBOR!AD411,2+(EURIBOR!AD411-1)/2)))</f>
        <v>1.206</v>
      </c>
      <c r="Y410" s="4">
        <f ca="1">MAX(0,IF(EURIBOR!AE411&lt;=1,EURIBOR!AE411+1,IF(EURIBOR!AE411&gt;=3,EURIBOR!AE411,2+(EURIBOR!AE411-1)/2)))</f>
        <v>3.226</v>
      </c>
      <c r="Z410" s="4">
        <f ca="1">MAX(0,IF(EURIBOR!AF411&lt;=1,EURIBOR!AF411+1,IF(EURIBOR!AF411&gt;=3,EURIBOR!AF411,2+(EURIBOR!AF411-1)/2)))</f>
        <v>3.6</v>
      </c>
      <c r="AA410" s="4">
        <f ca="1">MAX(0,IF(EURIBOR!AG411&lt;=1,EURIBOR!AG411+1,IF(EURIBOR!AG411&gt;=3,EURIBOR!AG411,2+(EURIBOR!AG411-1)/2)))</f>
        <v>4.3540000000000001</v>
      </c>
      <c r="AB410" s="4">
        <f ca="1">MAX(0,IF(EURIBOR!AH411&lt;=1,EURIBOR!AH411+1,IF(EURIBOR!AH411&gt;=3,EURIBOR!AH411,2+(EURIBOR!AH411-1)/2)))</f>
        <v>4.4820000000000002</v>
      </c>
      <c r="AC410" s="4">
        <f ca="1">MAX(0,IF(EURIBOR!AI411&lt;=1,EURIBOR!AI411+1,IF(EURIBOR!AI411&gt;=3,EURIBOR!AI411,2+(EURIBOR!AI411-1)/2)))</f>
        <v>2.2759999999999998</v>
      </c>
      <c r="AD410" s="4">
        <f ca="1">MAX(0,IF(EURIBOR!AJ411&lt;=1,EURIBOR!AJ411+1,IF(EURIBOR!AJ411&gt;=3,EURIBOR!AJ411,2+(EURIBOR!AJ411-1)/2)))</f>
        <v>0.77100000000000002</v>
      </c>
    </row>
    <row r="411" spans="1:30" x14ac:dyDescent="0.25">
      <c r="A411" s="4">
        <f ca="1">MAX(0,IF(EURIBOR!G412&lt;=1,EURIBOR!G412+1,IF(EURIBOR!G412&gt;=3,EURIBOR!G412,2+(EURIBOR!G412-1)/2)))</f>
        <v>3.9195000000000007</v>
      </c>
      <c r="B411" s="4">
        <f ca="1">MAX(0,IF(EURIBOR!H412&lt;=1,EURIBOR!H412+1,IF(EURIBOR!H412&gt;=3,EURIBOR!H412,2+(EURIBOR!H412-1)/2)))</f>
        <v>0.68100000000000005</v>
      </c>
      <c r="C411" s="4">
        <f ca="1">MAX(0,IF(EURIBOR!I412&lt;=1,EURIBOR!I412+1,IF(EURIBOR!I412&gt;=3,EURIBOR!I412,2+(EURIBOR!I412-1)/2)))</f>
        <v>1.1919999999999999</v>
      </c>
      <c r="D411" s="4">
        <f ca="1">MAX(0,IF(EURIBOR!J412&lt;=1,EURIBOR!J412+1,IF(EURIBOR!J412&gt;=3,EURIBOR!J412,2+(EURIBOR!J412-1)/2)))</f>
        <v>1.2230000000000001</v>
      </c>
      <c r="E411" s="4">
        <f ca="1">MAX(0,IF(EURIBOR!K412&lt;=1,EURIBOR!K412+1,IF(EURIBOR!K412&gt;=3,EURIBOR!K412,2+(EURIBOR!K412-1)/2)))</f>
        <v>3.339</v>
      </c>
      <c r="F411" s="4">
        <f ca="1">MAX(0,IF(EURIBOR!L412&lt;=1,EURIBOR!L412+1,IF(EURIBOR!L412&gt;=3,EURIBOR!L412,2+(EURIBOR!L412-1)/2)))</f>
        <v>2.5724999999999998</v>
      </c>
      <c r="G411" s="4">
        <f ca="1">MAX(0,IF(EURIBOR!M412&lt;=1,EURIBOR!M412+1,IF(EURIBOR!M412&gt;=3,EURIBOR!M412,2+(EURIBOR!M412-1)/2)))</f>
        <v>0.68399999999999994</v>
      </c>
      <c r="H411" s="4">
        <f ca="1">MAX(0,IF(EURIBOR!N412&lt;=1,EURIBOR!N412+1,IF(EURIBOR!N412&gt;=3,EURIBOR!N412,2+(EURIBOR!N412-1)/2)))</f>
        <v>0.60499999999999998</v>
      </c>
      <c r="I411" s="4">
        <f ca="1">MAX(0,IF(EURIBOR!O412&lt;=1,EURIBOR!O412+1,IF(EURIBOR!O412&gt;=3,EURIBOR!O412,2+(EURIBOR!O412-1)/2)))</f>
        <v>1.659</v>
      </c>
      <c r="J411" s="4">
        <f ca="1">MAX(0,IF(EURIBOR!P412&lt;=1,EURIBOR!P412+1,IF(EURIBOR!P412&gt;=3,EURIBOR!P412,2+(EURIBOR!P412-1)/2)))</f>
        <v>2.0209999999999999</v>
      </c>
      <c r="K411" s="4">
        <f ca="1">MAX(0,IF(EURIBOR!Q412&lt;=1,EURIBOR!Q412+1,IF(EURIBOR!Q412&gt;=3,EURIBOR!Q412,2+(EURIBOR!Q412-1)/2)))</f>
        <v>0.67100000000000004</v>
      </c>
      <c r="L411" s="4">
        <f ca="1">MAX(0,IF(EURIBOR!R412&lt;=1,EURIBOR!R412+1,IF(EURIBOR!R412&gt;=3,EURIBOR!R412,2+(EURIBOR!R412-1)/2)))</f>
        <v>2.7649999999999997</v>
      </c>
      <c r="M411" s="4">
        <f ca="1">MAX(0,IF(EURIBOR!S412&lt;=1,EURIBOR!S412+1,IF(EURIBOR!S412&gt;=3,EURIBOR!S412,2+(EURIBOR!S412-1)/2)))</f>
        <v>2.585</v>
      </c>
      <c r="N411" s="4">
        <f ca="1">MAX(0,IF(EURIBOR!T412&lt;=1,EURIBOR!T412+1,IF(EURIBOR!T412&gt;=3,EURIBOR!T412,2+(EURIBOR!T412-1)/2)))</f>
        <v>3.226</v>
      </c>
      <c r="O411" s="4">
        <f ca="1">MAX(0,IF(EURIBOR!U412&lt;=1,EURIBOR!U412+1,IF(EURIBOR!U412&gt;=3,EURIBOR!U412,2+(EURIBOR!U412-1)/2)))</f>
        <v>2.8479999999999999</v>
      </c>
      <c r="P411" s="4">
        <f ca="1">MAX(0,IF(EURIBOR!V412&lt;=1,EURIBOR!V412+1,IF(EURIBOR!V412&gt;=3,EURIBOR!V412,2+(EURIBOR!V412-1)/2)))</f>
        <v>1.728</v>
      </c>
      <c r="Q411" s="4">
        <f ca="1">MAX(0,IF(EURIBOR!W412&lt;=1,EURIBOR!W412+1,IF(EURIBOR!W412&gt;=3,EURIBOR!W412,2+(EURIBOR!W412-1)/2)))</f>
        <v>0.67100000000000004</v>
      </c>
      <c r="R411" s="4">
        <f ca="1">MAX(0,IF(EURIBOR!X412&lt;=1,EURIBOR!X412+1,IF(EURIBOR!X412&gt;=3,EURIBOR!X412,2+(EURIBOR!X412-1)/2)))</f>
        <v>0.69799999999999995</v>
      </c>
      <c r="S411" s="4">
        <f ca="1">MAX(0,IF(EURIBOR!Y412&lt;=1,EURIBOR!Y412+1,IF(EURIBOR!Y412&gt;=3,EURIBOR!Y412,2+(EURIBOR!Y412-1)/2)))</f>
        <v>2.1604999999999999</v>
      </c>
      <c r="T411" s="4">
        <f ca="1">MAX(0,IF(EURIBOR!Z412&lt;=1,EURIBOR!Z412+1,IF(EURIBOR!Z412&gt;=3,EURIBOR!Z412,2+(EURIBOR!Z412-1)/2)))</f>
        <v>0.73199999999999998</v>
      </c>
      <c r="U411" s="4">
        <f ca="1">MAX(0,IF(EURIBOR!AA412&lt;=1,EURIBOR!AA412+1,IF(EURIBOR!AA412&gt;=3,EURIBOR!AA412,2+(EURIBOR!AA412-1)/2)))</f>
        <v>1.849</v>
      </c>
      <c r="V411" s="4">
        <f ca="1">MAX(0,IF(EURIBOR!AB412&lt;=1,EURIBOR!AB412+1,IF(EURIBOR!AB412&gt;=3,EURIBOR!AB412,2+(EURIBOR!AB412-1)/2)))</f>
        <v>1.9750000000000001</v>
      </c>
      <c r="W411" s="4">
        <f ca="1">MAX(0,IF(EURIBOR!AC412&lt;=1,EURIBOR!AC412+1,IF(EURIBOR!AC412&gt;=3,EURIBOR!AC412,2+(EURIBOR!AC412-1)/2)))</f>
        <v>3.8180000000000001</v>
      </c>
      <c r="X411" s="4">
        <f ca="1">MAX(0,IF(EURIBOR!AD412&lt;=1,EURIBOR!AD412+1,IF(EURIBOR!AD412&gt;=3,EURIBOR!AD412,2+(EURIBOR!AD412-1)/2)))</f>
        <v>1.2090000000000001</v>
      </c>
      <c r="Y411" s="4">
        <f ca="1">MAX(0,IF(EURIBOR!AE412&lt;=1,EURIBOR!AE412+1,IF(EURIBOR!AE412&gt;=3,EURIBOR!AE412,2+(EURIBOR!AE412-1)/2)))</f>
        <v>3.335</v>
      </c>
      <c r="Z411" s="4">
        <f ca="1">MAX(0,IF(EURIBOR!AF412&lt;=1,EURIBOR!AF412+1,IF(EURIBOR!AF412&gt;=3,EURIBOR!AF412,2+(EURIBOR!AF412-1)/2)))</f>
        <v>3.3860000000000001</v>
      </c>
      <c r="AA411" s="4">
        <f ca="1">MAX(0,IF(EURIBOR!AG412&lt;=1,EURIBOR!AG412+1,IF(EURIBOR!AG412&gt;=3,EURIBOR!AG412,2+(EURIBOR!AG412-1)/2)))</f>
        <v>3.9830000000000001</v>
      </c>
      <c r="AB411" s="4">
        <f ca="1">MAX(0,IF(EURIBOR!AH412&lt;=1,EURIBOR!AH412+1,IF(EURIBOR!AH412&gt;=3,EURIBOR!AH412,2+(EURIBOR!AH412-1)/2)))</f>
        <v>4.3620000000000001</v>
      </c>
      <c r="AC411" s="4">
        <f ca="1">MAX(0,IF(EURIBOR!AI412&lt;=1,EURIBOR!AI412+1,IF(EURIBOR!AI412&gt;=3,EURIBOR!AI412,2+(EURIBOR!AI412-1)/2)))</f>
        <v>2.2679999999999998</v>
      </c>
      <c r="AD411" s="4">
        <f ca="1">MAX(0,IF(EURIBOR!AJ412&lt;=1,EURIBOR!AJ412+1,IF(EURIBOR!AJ412&gt;=3,EURIBOR!AJ412,2+(EURIBOR!AJ412-1)/2)))</f>
        <v>0.751</v>
      </c>
    </row>
    <row r="412" spans="1:30" x14ac:dyDescent="0.25">
      <c r="A412" s="4">
        <f ca="1">MAX(0,IF(EURIBOR!G413&lt;=1,EURIBOR!G413+1,IF(EURIBOR!G413&gt;=3,EURIBOR!G413,2+(EURIBOR!G413-1)/2)))</f>
        <v>3.8958333333333339</v>
      </c>
      <c r="B412" s="4">
        <f ca="1">MAX(0,IF(EURIBOR!H413&lt;=1,EURIBOR!H413+1,IF(EURIBOR!H413&gt;=3,EURIBOR!H413,2+(EURIBOR!H413-1)/2)))</f>
        <v>0.68199999999999994</v>
      </c>
      <c r="C412" s="4">
        <f ca="1">MAX(0,IF(EURIBOR!I413&lt;=1,EURIBOR!I413+1,IF(EURIBOR!I413&gt;=3,EURIBOR!I413,2+(EURIBOR!I413-1)/2)))</f>
        <v>1.1850000000000001</v>
      </c>
      <c r="D412" s="4">
        <f ca="1">MAX(0,IF(EURIBOR!J413&lt;=1,EURIBOR!J413+1,IF(EURIBOR!J413&gt;=3,EURIBOR!J413,2+(EURIBOR!J413-1)/2)))</f>
        <v>1.226</v>
      </c>
      <c r="E412" s="4">
        <f ca="1">MAX(0,IF(EURIBOR!K413&lt;=1,EURIBOR!K413+1,IF(EURIBOR!K413&gt;=3,EURIBOR!K413,2+(EURIBOR!K413-1)/2)))</f>
        <v>3.3570000000000002</v>
      </c>
      <c r="F412" s="4">
        <f ca="1">MAX(0,IF(EURIBOR!L413&lt;=1,EURIBOR!L413+1,IF(EURIBOR!L413&gt;=3,EURIBOR!L413,2+(EURIBOR!L413-1)/2)))</f>
        <v>2.569</v>
      </c>
      <c r="G412" s="4">
        <f ca="1">MAX(0,IF(EURIBOR!M413&lt;=1,EURIBOR!M413+1,IF(EURIBOR!M413&gt;=3,EURIBOR!M413,2+(EURIBOR!M413-1)/2)))</f>
        <v>0.68799999999999994</v>
      </c>
      <c r="H412" s="4">
        <f ca="1">MAX(0,IF(EURIBOR!N413&lt;=1,EURIBOR!N413+1,IF(EURIBOR!N413&gt;=3,EURIBOR!N413,2+(EURIBOR!N413-1)/2)))</f>
        <v>0.60899999999999999</v>
      </c>
      <c r="I412" s="4">
        <f ca="1">MAX(0,IF(EURIBOR!O413&lt;=1,EURIBOR!O413+1,IF(EURIBOR!O413&gt;=3,EURIBOR!O413,2+(EURIBOR!O413-1)/2)))</f>
        <v>1.4969999999999999</v>
      </c>
      <c r="J412" s="4">
        <f ca="1">MAX(0,IF(EURIBOR!P413&lt;=1,EURIBOR!P413+1,IF(EURIBOR!P413&gt;=3,EURIBOR!P413,2+(EURIBOR!P413-1)/2)))</f>
        <v>2.0110000000000001</v>
      </c>
      <c r="K412" s="4">
        <f ca="1">MAX(0,IF(EURIBOR!Q413&lt;=1,EURIBOR!Q413+1,IF(EURIBOR!Q413&gt;=3,EURIBOR!Q413,2+(EURIBOR!Q413-1)/2)))</f>
        <v>0.66999999999999993</v>
      </c>
      <c r="L412" s="4">
        <f ca="1">MAX(0,IF(EURIBOR!R413&lt;=1,EURIBOR!R413+1,IF(EURIBOR!R413&gt;=3,EURIBOR!R413,2+(EURIBOR!R413-1)/2)))</f>
        <v>2.7664999999999997</v>
      </c>
      <c r="M412" s="4">
        <f ca="1">MAX(0,IF(EURIBOR!S413&lt;=1,EURIBOR!S413+1,IF(EURIBOR!S413&gt;=3,EURIBOR!S413,2+(EURIBOR!S413-1)/2)))</f>
        <v>2.5865</v>
      </c>
      <c r="N412" s="4">
        <f ca="1">MAX(0,IF(EURIBOR!T413&lt;=1,EURIBOR!T413+1,IF(EURIBOR!T413&gt;=3,EURIBOR!T413,2+(EURIBOR!T413-1)/2)))</f>
        <v>3.335</v>
      </c>
      <c r="O412" s="4">
        <f ca="1">MAX(0,IF(EURIBOR!U413&lt;=1,EURIBOR!U413+1,IF(EURIBOR!U413&gt;=3,EURIBOR!U413,2+(EURIBOR!U413-1)/2)))</f>
        <v>2.7895000000000003</v>
      </c>
      <c r="P412" s="4">
        <f ca="1">MAX(0,IF(EURIBOR!V413&lt;=1,EURIBOR!V413+1,IF(EURIBOR!V413&gt;=3,EURIBOR!V413,2+(EURIBOR!V413-1)/2)))</f>
        <v>1.849</v>
      </c>
      <c r="Q412" s="4">
        <f ca="1">MAX(0,IF(EURIBOR!W413&lt;=1,EURIBOR!W413+1,IF(EURIBOR!W413&gt;=3,EURIBOR!W413,2+(EURIBOR!W413-1)/2)))</f>
        <v>0.66999999999999993</v>
      </c>
      <c r="R412" s="4">
        <f ca="1">MAX(0,IF(EURIBOR!X413&lt;=1,EURIBOR!X413+1,IF(EURIBOR!X413&gt;=3,EURIBOR!X413,2+(EURIBOR!X413-1)/2)))</f>
        <v>0.69100000000000006</v>
      </c>
      <c r="S412" s="4">
        <f ca="1">MAX(0,IF(EURIBOR!Y413&lt;=1,EURIBOR!Y413+1,IF(EURIBOR!Y413&gt;=3,EURIBOR!Y413,2+(EURIBOR!Y413-1)/2)))</f>
        <v>2.2124999999999999</v>
      </c>
      <c r="T412" s="4">
        <f ca="1">MAX(0,IF(EURIBOR!Z413&lt;=1,EURIBOR!Z413+1,IF(EURIBOR!Z413&gt;=3,EURIBOR!Z413,2+(EURIBOR!Z413-1)/2)))</f>
        <v>0.70599999999999996</v>
      </c>
      <c r="U412" s="4">
        <f ca="1">MAX(0,IF(EURIBOR!AA413&lt;=1,EURIBOR!AA413+1,IF(EURIBOR!AA413&gt;=3,EURIBOR!AA413,2+(EURIBOR!AA413-1)/2)))</f>
        <v>1.8959999999999999</v>
      </c>
      <c r="V412" s="4">
        <f ca="1">MAX(0,IF(EURIBOR!AB413&lt;=1,EURIBOR!AB413+1,IF(EURIBOR!AB413&gt;=3,EURIBOR!AB413,2+(EURIBOR!AB413-1)/2)))</f>
        <v>1.8599999999999999</v>
      </c>
      <c r="W412" s="4">
        <f ca="1">MAX(0,IF(EURIBOR!AC413&lt;=1,EURIBOR!AC413+1,IF(EURIBOR!AC413&gt;=3,EURIBOR!AC413,2+(EURIBOR!AC413-1)/2)))</f>
        <v>3.891</v>
      </c>
      <c r="X412" s="4">
        <f ca="1">MAX(0,IF(EURIBOR!AD413&lt;=1,EURIBOR!AD413+1,IF(EURIBOR!AD413&gt;=3,EURIBOR!AD413,2+(EURIBOR!AD413-1)/2)))</f>
        <v>1.2010000000000001</v>
      </c>
      <c r="Y412" s="4">
        <f ca="1">MAX(0,IF(EURIBOR!AE413&lt;=1,EURIBOR!AE413+1,IF(EURIBOR!AE413&gt;=3,EURIBOR!AE413,2+(EURIBOR!AE413-1)/2)))</f>
        <v>3.5019999999999998</v>
      </c>
      <c r="Z412" s="4">
        <f ca="1">MAX(0,IF(EURIBOR!AF413&lt;=1,EURIBOR!AF413+1,IF(EURIBOR!AF413&gt;=3,EURIBOR!AF413,2+(EURIBOR!AF413-1)/2)))</f>
        <v>3.3450000000000002</v>
      </c>
      <c r="AA412" s="4">
        <f ca="1">MAX(0,IF(EURIBOR!AG413&lt;=1,EURIBOR!AG413+1,IF(EURIBOR!AG413&gt;=3,EURIBOR!AG413,2+(EURIBOR!AG413-1)/2)))</f>
        <v>3.6</v>
      </c>
      <c r="AB412" s="4">
        <f ca="1">MAX(0,IF(EURIBOR!AH413&lt;=1,EURIBOR!AH413+1,IF(EURIBOR!AH413&gt;=3,EURIBOR!AH413,2+(EURIBOR!AH413-1)/2)))</f>
        <v>4.5960000000000001</v>
      </c>
      <c r="AC412" s="4">
        <f ca="1">MAX(0,IF(EURIBOR!AI413&lt;=1,EURIBOR!AI413+1,IF(EURIBOR!AI413&gt;=3,EURIBOR!AI413,2+(EURIBOR!AI413-1)/2)))</f>
        <v>2.2880000000000003</v>
      </c>
      <c r="AD412" s="4">
        <f ca="1">MAX(0,IF(EURIBOR!AJ413&lt;=1,EURIBOR!AJ413+1,IF(EURIBOR!AJ413&gt;=3,EURIBOR!AJ413,2+(EURIBOR!AJ413-1)/2)))</f>
        <v>0.74299999999999999</v>
      </c>
    </row>
    <row r="413" spans="1:30" x14ac:dyDescent="0.25">
      <c r="A413" s="4">
        <f ca="1">MAX(0,IF(EURIBOR!G414&lt;=1,EURIBOR!G414+1,IF(EURIBOR!G414&gt;=3,EURIBOR!G414,2+(EURIBOR!G414-1)/2)))</f>
        <v>3.137</v>
      </c>
      <c r="B413" s="4">
        <f ca="1">MAX(0,IF(EURIBOR!H414&lt;=1,EURIBOR!H414+1,IF(EURIBOR!H414&gt;=3,EURIBOR!H414,2+(EURIBOR!H414-1)/2)))</f>
        <v>0.68399999999999994</v>
      </c>
      <c r="C413" s="4">
        <f ca="1">MAX(0,IF(EURIBOR!I414&lt;=1,EURIBOR!I414+1,IF(EURIBOR!I414&gt;=3,EURIBOR!I414,2+(EURIBOR!I414-1)/2)))</f>
        <v>1.2050000000000001</v>
      </c>
      <c r="D413" s="4">
        <f ca="1">MAX(0,IF(EURIBOR!J414&lt;=1,EURIBOR!J414+1,IF(EURIBOR!J414&gt;=3,EURIBOR!J414,2+(EURIBOR!J414-1)/2)))</f>
        <v>1.2230000000000001</v>
      </c>
      <c r="E413" s="4">
        <f ca="1">MAX(0,IF(EURIBOR!K414&lt;=1,EURIBOR!K414+1,IF(EURIBOR!K414&gt;=3,EURIBOR!K414,2+(EURIBOR!K414-1)/2)))</f>
        <v>3.391</v>
      </c>
      <c r="F413" s="4">
        <f ca="1">MAX(0,IF(EURIBOR!L414&lt;=1,EURIBOR!L414+1,IF(EURIBOR!L414&gt;=3,EURIBOR!L414,2+(EURIBOR!L414-1)/2)))</f>
        <v>2.5685000000000002</v>
      </c>
      <c r="G413" s="4">
        <f ca="1">MAX(0,IF(EURIBOR!M414&lt;=1,EURIBOR!M414+1,IF(EURIBOR!M414&gt;=3,EURIBOR!M414,2+(EURIBOR!M414-1)/2)))</f>
        <v>0.69199999999999995</v>
      </c>
      <c r="H413" s="4">
        <f ca="1">MAX(0,IF(EURIBOR!N414&lt;=1,EURIBOR!N414+1,IF(EURIBOR!N414&gt;=3,EURIBOR!N414,2+(EURIBOR!N414-1)/2)))</f>
        <v>0.59099999999999997</v>
      </c>
      <c r="I413" s="4">
        <f ca="1">MAX(0,IF(EURIBOR!O414&lt;=1,EURIBOR!O414+1,IF(EURIBOR!O414&gt;=3,EURIBOR!O414,2+(EURIBOR!O414-1)/2)))</f>
        <v>1.3320000000000001</v>
      </c>
      <c r="J413" s="4">
        <f ca="1">MAX(0,IF(EURIBOR!P414&lt;=1,EURIBOR!P414+1,IF(EURIBOR!P414&gt;=3,EURIBOR!P414,2+(EURIBOR!P414-1)/2)))</f>
        <v>2.0084999999999997</v>
      </c>
      <c r="K413" s="4">
        <f ca="1">MAX(0,IF(EURIBOR!Q414&lt;=1,EURIBOR!Q414+1,IF(EURIBOR!Q414&gt;=3,EURIBOR!Q414,2+(EURIBOR!Q414-1)/2)))</f>
        <v>0.67100000000000004</v>
      </c>
      <c r="L413" s="4">
        <f ca="1">MAX(0,IF(EURIBOR!R414&lt;=1,EURIBOR!R414+1,IF(EURIBOR!R414&gt;=3,EURIBOR!R414,2+(EURIBOR!R414-1)/2)))</f>
        <v>2.7004999999999999</v>
      </c>
      <c r="M413" s="4">
        <f ca="1">MAX(0,IF(EURIBOR!S414&lt;=1,EURIBOR!S414+1,IF(EURIBOR!S414&gt;=3,EURIBOR!S414,2+(EURIBOR!S414-1)/2)))</f>
        <v>2.5724999999999998</v>
      </c>
      <c r="N413" s="4">
        <f ca="1">MAX(0,IF(EURIBOR!T414&lt;=1,EURIBOR!T414+1,IF(EURIBOR!T414&gt;=3,EURIBOR!T414,2+(EURIBOR!T414-1)/2)))</f>
        <v>3.5019999999999998</v>
      </c>
      <c r="O413" s="4">
        <f ca="1">MAX(0,IF(EURIBOR!U414&lt;=1,EURIBOR!U414+1,IF(EURIBOR!U414&gt;=3,EURIBOR!U414,2+(EURIBOR!U414-1)/2)))</f>
        <v>2.8134999999999999</v>
      </c>
      <c r="P413" s="4">
        <f ca="1">MAX(0,IF(EURIBOR!V414&lt;=1,EURIBOR!V414+1,IF(EURIBOR!V414&gt;=3,EURIBOR!V414,2+(EURIBOR!V414-1)/2)))</f>
        <v>1.8959999999999999</v>
      </c>
      <c r="Q413" s="4">
        <f ca="1">MAX(0,IF(EURIBOR!W414&lt;=1,EURIBOR!W414+1,IF(EURIBOR!W414&gt;=3,EURIBOR!W414,2+(EURIBOR!W414-1)/2)))</f>
        <v>0.66999999999999993</v>
      </c>
      <c r="R413" s="4">
        <f ca="1">MAX(0,IF(EURIBOR!X414&lt;=1,EURIBOR!X414+1,IF(EURIBOR!X414&gt;=3,EURIBOR!X414,2+(EURIBOR!X414-1)/2)))</f>
        <v>0.68700000000000006</v>
      </c>
      <c r="S413" s="4">
        <f ca="1">MAX(0,IF(EURIBOR!Y414&lt;=1,EURIBOR!Y414+1,IF(EURIBOR!Y414&gt;=3,EURIBOR!Y414,2+(EURIBOR!Y414-1)/2)))</f>
        <v>2.2444999999999999</v>
      </c>
      <c r="T413" s="4">
        <f ca="1">MAX(0,IF(EURIBOR!Z414&lt;=1,EURIBOR!Z414+1,IF(EURIBOR!Z414&gt;=3,EURIBOR!Z414,2+(EURIBOR!Z414-1)/2)))</f>
        <v>0.70199999999999996</v>
      </c>
      <c r="U413" s="4">
        <f ca="1">MAX(0,IF(EURIBOR!AA414&lt;=1,EURIBOR!AA414+1,IF(EURIBOR!AA414&gt;=3,EURIBOR!AA414,2+(EURIBOR!AA414-1)/2)))</f>
        <v>1.88</v>
      </c>
      <c r="V413" s="4">
        <f ca="1">MAX(0,IF(EURIBOR!AB414&lt;=1,EURIBOR!AB414+1,IF(EURIBOR!AB414&gt;=3,EURIBOR!AB414,2+(EURIBOR!AB414-1)/2)))</f>
        <v>1.772</v>
      </c>
      <c r="W413" s="4">
        <f ca="1">MAX(0,IF(EURIBOR!AC414&lt;=1,EURIBOR!AC414+1,IF(EURIBOR!AC414&gt;=3,EURIBOR!AC414,2+(EURIBOR!AC414-1)/2)))</f>
        <v>3.9750000000000001</v>
      </c>
      <c r="X413" s="4">
        <f ca="1">MAX(0,IF(EURIBOR!AD414&lt;=1,EURIBOR!AD414+1,IF(EURIBOR!AD414&gt;=3,EURIBOR!AD414,2+(EURIBOR!AD414-1)/2)))</f>
        <v>1.21</v>
      </c>
      <c r="Y413" s="4">
        <f ca="1">MAX(0,IF(EURIBOR!AE414&lt;=1,EURIBOR!AE414+1,IF(EURIBOR!AE414&gt;=3,EURIBOR!AE414,2+(EURIBOR!AE414-1)/2)))</f>
        <v>3.597</v>
      </c>
      <c r="Z413" s="4">
        <f ca="1">MAX(0,IF(EURIBOR!AF414&lt;=1,EURIBOR!AF414+1,IF(EURIBOR!AF414&gt;=3,EURIBOR!AF414,2+(EURIBOR!AF414-1)/2)))</f>
        <v>3.339</v>
      </c>
      <c r="AA413" s="4">
        <f ca="1">MAX(0,IF(EURIBOR!AG414&lt;=1,EURIBOR!AG414+1,IF(EURIBOR!AG414&gt;=3,EURIBOR!AG414,2+(EURIBOR!AG414-1)/2)))</f>
        <v>3.3860000000000001</v>
      </c>
      <c r="AB413" s="4">
        <f ca="1">MAX(0,IF(EURIBOR!AH414&lt;=1,EURIBOR!AH414+1,IF(EURIBOR!AH414&gt;=3,EURIBOR!AH414,2+(EURIBOR!AH414-1)/2)))</f>
        <v>4.7839999999999998</v>
      </c>
      <c r="AC413" s="4">
        <f ca="1">MAX(0,IF(EURIBOR!AI414&lt;=1,EURIBOR!AI414+1,IF(EURIBOR!AI414&gt;=3,EURIBOR!AI414,2+(EURIBOR!AI414-1)/2)))</f>
        <v>2.2425000000000002</v>
      </c>
      <c r="AD413" s="4">
        <f ca="1">MAX(0,IF(EURIBOR!AJ414&lt;=1,EURIBOR!AJ414+1,IF(EURIBOR!AJ414&gt;=3,EURIBOR!AJ414,2+(EURIBOR!AJ414-1)/2)))</f>
        <v>0.73199999999999998</v>
      </c>
    </row>
    <row r="414" spans="1:30" x14ac:dyDescent="0.25">
      <c r="A414" s="4">
        <f ca="1">MAX(0,IF(EURIBOR!G415&lt;=1,EURIBOR!G415+1,IF(EURIBOR!G415&gt;=3,EURIBOR!G415,2+(EURIBOR!G415-1)/2)))</f>
        <v>3.093</v>
      </c>
      <c r="B414" s="4">
        <f ca="1">MAX(0,IF(EURIBOR!H415&lt;=1,EURIBOR!H415+1,IF(EURIBOR!H415&gt;=3,EURIBOR!H415,2+(EURIBOR!H415-1)/2)))</f>
        <v>0.68799999999999994</v>
      </c>
      <c r="C414" s="4">
        <f ca="1">MAX(0,IF(EURIBOR!I415&lt;=1,EURIBOR!I415+1,IF(EURIBOR!I415&gt;=3,EURIBOR!I415,2+(EURIBOR!I415-1)/2)))</f>
        <v>1.2230000000000001</v>
      </c>
      <c r="D414" s="4">
        <f ca="1">MAX(0,IF(EURIBOR!J415&lt;=1,EURIBOR!J415+1,IF(EURIBOR!J415&gt;=3,EURIBOR!J415,2+(EURIBOR!J415-1)/2)))</f>
        <v>1.272</v>
      </c>
      <c r="E414" s="4">
        <f ca="1">MAX(0,IF(EURIBOR!K415&lt;=1,EURIBOR!K415+1,IF(EURIBOR!K415&gt;=3,EURIBOR!K415,2+(EURIBOR!K415-1)/2)))</f>
        <v>3.407</v>
      </c>
      <c r="F414" s="4">
        <f ca="1">MAX(0,IF(EURIBOR!L415&lt;=1,EURIBOR!L415+1,IF(EURIBOR!L415&gt;=3,EURIBOR!L415,2+(EURIBOR!L415-1)/2)))</f>
        <v>2.5685000000000002</v>
      </c>
      <c r="G414" s="4">
        <f ca="1">MAX(0,IF(EURIBOR!M415&lt;=1,EURIBOR!M415+1,IF(EURIBOR!M415&gt;=3,EURIBOR!M415,2+(EURIBOR!M415-1)/2)))</f>
        <v>0.69199999999999995</v>
      </c>
      <c r="H414" s="4">
        <f ca="1">MAX(0,IF(EURIBOR!N415&lt;=1,EURIBOR!N415+1,IF(EURIBOR!N415&gt;=3,EURIBOR!N415,2+(EURIBOR!N415-1)/2)))</f>
        <v>0.58299999999999996</v>
      </c>
      <c r="I414" s="4">
        <f ca="1">MAX(0,IF(EURIBOR!O415&lt;=1,EURIBOR!O415+1,IF(EURIBOR!O415&gt;=3,EURIBOR!O415,2+(EURIBOR!O415-1)/2)))</f>
        <v>1.246</v>
      </c>
      <c r="J414" s="4">
        <f ca="1">MAX(0,IF(EURIBOR!P415&lt;=1,EURIBOR!P415+1,IF(EURIBOR!P415&gt;=3,EURIBOR!P415,2+(EURIBOR!P415-1)/2)))</f>
        <v>2.0434999999999999</v>
      </c>
      <c r="K414" s="4">
        <f ca="1">MAX(0,IF(EURIBOR!Q415&lt;=1,EURIBOR!Q415+1,IF(EURIBOR!Q415&gt;=3,EURIBOR!Q415,2+(EURIBOR!Q415-1)/2)))</f>
        <v>0.67199999999999993</v>
      </c>
      <c r="L414" s="4">
        <f ca="1">MAX(0,IF(EURIBOR!R415&lt;=1,EURIBOR!R415+1,IF(EURIBOR!R415&gt;=3,EURIBOR!R415,2+(EURIBOR!R415-1)/2)))</f>
        <v>2.5760000000000001</v>
      </c>
      <c r="M414" s="4">
        <f ca="1">MAX(0,IF(EURIBOR!S415&lt;=1,EURIBOR!S415+1,IF(EURIBOR!S415&gt;=3,EURIBOR!S415,2+(EURIBOR!S415-1)/2)))</f>
        <v>2.569</v>
      </c>
      <c r="N414" s="4">
        <f ca="1">MAX(0,IF(EURIBOR!T415&lt;=1,EURIBOR!T415+1,IF(EURIBOR!T415&gt;=3,EURIBOR!T415,2+(EURIBOR!T415-1)/2)))</f>
        <v>3.597</v>
      </c>
      <c r="O414" s="4">
        <f ca="1">MAX(0,IF(EURIBOR!U415&lt;=1,EURIBOR!U415+1,IF(EURIBOR!U415&gt;=3,EURIBOR!U415,2+(EURIBOR!U415-1)/2)))</f>
        <v>2.8380000000000001</v>
      </c>
      <c r="P414" s="4">
        <f ca="1">MAX(0,IF(EURIBOR!V415&lt;=1,EURIBOR!V415+1,IF(EURIBOR!V415&gt;=3,EURIBOR!V415,2+(EURIBOR!V415-1)/2)))</f>
        <v>1.88</v>
      </c>
      <c r="Q414" s="4">
        <f ca="1">MAX(0,IF(EURIBOR!W415&lt;=1,EURIBOR!W415+1,IF(EURIBOR!W415&gt;=3,EURIBOR!W415,2+(EURIBOR!W415-1)/2)))</f>
        <v>0.67100000000000004</v>
      </c>
      <c r="R414" s="4">
        <f ca="1">MAX(0,IF(EURIBOR!X415&lt;=1,EURIBOR!X415+1,IF(EURIBOR!X415&gt;=3,EURIBOR!X415,2+(EURIBOR!X415-1)/2)))</f>
        <v>0.68399999999999994</v>
      </c>
      <c r="S414" s="4">
        <f ca="1">MAX(0,IF(EURIBOR!Y415&lt;=1,EURIBOR!Y415+1,IF(EURIBOR!Y415&gt;=3,EURIBOR!Y415,2+(EURIBOR!Y415-1)/2)))</f>
        <v>2.2989999999999999</v>
      </c>
      <c r="T414" s="4">
        <f ca="1">MAX(0,IF(EURIBOR!Z415&lt;=1,EURIBOR!Z415+1,IF(EURIBOR!Z415&gt;=3,EURIBOR!Z415,2+(EURIBOR!Z415-1)/2)))</f>
        <v>0.69799999999999995</v>
      </c>
      <c r="U414" s="4">
        <f ca="1">MAX(0,IF(EURIBOR!AA415&lt;=1,EURIBOR!AA415+1,IF(EURIBOR!AA415&gt;=3,EURIBOR!AA415,2+(EURIBOR!AA415-1)/2)))</f>
        <v>1.998</v>
      </c>
      <c r="V414" s="4">
        <f ca="1">MAX(0,IF(EURIBOR!AB415&lt;=1,EURIBOR!AB415+1,IF(EURIBOR!AB415&gt;=3,EURIBOR!AB415,2+(EURIBOR!AB415-1)/2)))</f>
        <v>1.738</v>
      </c>
      <c r="W414" s="4">
        <f ca="1">MAX(0,IF(EURIBOR!AC415&lt;=1,EURIBOR!AC415+1,IF(EURIBOR!AC415&gt;=3,EURIBOR!AC415,2+(EURIBOR!AC415-1)/2)))</f>
        <v>4.0709999999999997</v>
      </c>
      <c r="X414" s="4">
        <f ca="1">MAX(0,IF(EURIBOR!AD415&lt;=1,EURIBOR!AD415+1,IF(EURIBOR!AD415&gt;=3,EURIBOR!AD415,2+(EURIBOR!AD415-1)/2)))</f>
        <v>1.2210000000000001</v>
      </c>
      <c r="Y414" s="4">
        <f ca="1">MAX(0,IF(EURIBOR!AE415&lt;=1,EURIBOR!AE415+1,IF(EURIBOR!AE415&gt;=3,EURIBOR!AE415,2+(EURIBOR!AE415-1)/2)))</f>
        <v>3.6840000000000002</v>
      </c>
      <c r="Z414" s="4">
        <f ca="1">MAX(0,IF(EURIBOR!AF415&lt;=1,EURIBOR!AF415+1,IF(EURIBOR!AF415&gt;=3,EURIBOR!AF415,2+(EURIBOR!AF415-1)/2)))</f>
        <v>3.3570000000000002</v>
      </c>
      <c r="AA414" s="4">
        <f ca="1">MAX(0,IF(EURIBOR!AG415&lt;=1,EURIBOR!AG415+1,IF(EURIBOR!AG415&gt;=3,EURIBOR!AG415,2+(EURIBOR!AG415-1)/2)))</f>
        <v>3.3450000000000002</v>
      </c>
      <c r="AB414" s="4">
        <f ca="1">MAX(0,IF(EURIBOR!AH415&lt;=1,EURIBOR!AH415+1,IF(EURIBOR!AH415&gt;=3,EURIBOR!AH415,2+(EURIBOR!AH415-1)/2)))</f>
        <v>4.8570000000000002</v>
      </c>
      <c r="AC414" s="4">
        <f ca="1">MAX(0,IF(EURIBOR!AI415&lt;=1,EURIBOR!AI415+1,IF(EURIBOR!AI415&gt;=3,EURIBOR!AI415,2+(EURIBOR!AI415-1)/2)))</f>
        <v>2.2130000000000001</v>
      </c>
      <c r="AD414" s="4">
        <f ca="1">MAX(0,IF(EURIBOR!AJ415&lt;=1,EURIBOR!AJ415+1,IF(EURIBOR!AJ415&gt;=3,EURIBOR!AJ415,2+(EURIBOR!AJ415-1)/2)))</f>
        <v>0.70599999999999996</v>
      </c>
    </row>
    <row r="415" spans="1:30" x14ac:dyDescent="0.25">
      <c r="A415" s="4">
        <f ca="1">MAX(0,IF(EURIBOR!G416&lt;=1,EURIBOR!G416+1,IF(EURIBOR!G416&gt;=3,EURIBOR!G416,2+(EURIBOR!G416-1)/2)))</f>
        <v>3.0470000000000002</v>
      </c>
      <c r="B415" s="4">
        <f ca="1">MAX(0,IF(EURIBOR!H416&lt;=1,EURIBOR!H416+1,IF(EURIBOR!H416&gt;=3,EURIBOR!H416,2+(EURIBOR!H416-1)/2)))</f>
        <v>0.69199999999999995</v>
      </c>
      <c r="C415" s="4">
        <f ca="1">MAX(0,IF(EURIBOR!I416&lt;=1,EURIBOR!I416+1,IF(EURIBOR!I416&gt;=3,EURIBOR!I416,2+(EURIBOR!I416-1)/2)))</f>
        <v>1.206</v>
      </c>
      <c r="D415" s="4">
        <f ca="1">MAX(0,IF(EURIBOR!J416&lt;=1,EURIBOR!J416+1,IF(EURIBOR!J416&gt;=3,EURIBOR!J416,2+(EURIBOR!J416-1)/2)))</f>
        <v>1.292</v>
      </c>
      <c r="E415" s="4">
        <f ca="1">MAX(0,IF(EURIBOR!K416&lt;=1,EURIBOR!K416+1,IF(EURIBOR!K416&gt;=3,EURIBOR!K416,2+(EURIBOR!K416-1)/2)))</f>
        <v>3.4670000000000001</v>
      </c>
      <c r="F415" s="4">
        <f ca="1">MAX(0,IF(EURIBOR!L416&lt;=1,EURIBOR!L416+1,IF(EURIBOR!L416&gt;=3,EURIBOR!L416,2+(EURIBOR!L416-1)/2)))</f>
        <v>2.5629999999999997</v>
      </c>
      <c r="G415" s="4">
        <f ca="1">MAX(0,IF(EURIBOR!M416&lt;=1,EURIBOR!M416+1,IF(EURIBOR!M416&gt;=3,EURIBOR!M416,2+(EURIBOR!M416-1)/2)))</f>
        <v>0.69100000000000006</v>
      </c>
      <c r="H415" s="4">
        <f ca="1">MAX(0,IF(EURIBOR!N416&lt;=1,EURIBOR!N416+1,IF(EURIBOR!N416&gt;=3,EURIBOR!N416,2+(EURIBOR!N416-1)/2)))</f>
        <v>0.746</v>
      </c>
      <c r="I415" s="4">
        <f ca="1">MAX(0,IF(EURIBOR!O416&lt;=1,EURIBOR!O416+1,IF(EURIBOR!O416&gt;=3,EURIBOR!O416,2+(EURIBOR!O416-1)/2)))</f>
        <v>1.208</v>
      </c>
      <c r="J415" s="4">
        <f ca="1">MAX(0,IF(EURIBOR!P416&lt;=1,EURIBOR!P416+1,IF(EURIBOR!P416&gt;=3,EURIBOR!P416,2+(EURIBOR!P416-1)/2)))</f>
        <v>2.0880000000000001</v>
      </c>
      <c r="K415" s="4">
        <f ca="1">MAX(0,IF(EURIBOR!Q416&lt;=1,EURIBOR!Q416+1,IF(EURIBOR!Q416&gt;=3,EURIBOR!Q416,2+(EURIBOR!Q416-1)/2)))</f>
        <v>0.67199999999999993</v>
      </c>
      <c r="L415" s="4">
        <f ca="1">MAX(0,IF(EURIBOR!R416&lt;=1,EURIBOR!R416+1,IF(EURIBOR!R416&gt;=3,EURIBOR!R416,2+(EURIBOR!R416-1)/2)))</f>
        <v>2.5649999999999999</v>
      </c>
      <c r="M415" s="4">
        <f ca="1">MAX(0,IF(EURIBOR!S416&lt;=1,EURIBOR!S416+1,IF(EURIBOR!S416&gt;=3,EURIBOR!S416,2+(EURIBOR!S416-1)/2)))</f>
        <v>2.5685000000000002</v>
      </c>
      <c r="N415" s="4">
        <f ca="1">MAX(0,IF(EURIBOR!T416&lt;=1,EURIBOR!T416+1,IF(EURIBOR!T416&gt;=3,EURIBOR!T416,2+(EURIBOR!T416-1)/2)))</f>
        <v>3.6840000000000002</v>
      </c>
      <c r="O415" s="4">
        <f ca="1">MAX(0,IF(EURIBOR!U416&lt;=1,EURIBOR!U416+1,IF(EURIBOR!U416&gt;=3,EURIBOR!U416,2+(EURIBOR!U416-1)/2)))</f>
        <v>2.8475000000000001</v>
      </c>
      <c r="P415" s="4">
        <f ca="1">MAX(0,IF(EURIBOR!V416&lt;=1,EURIBOR!V416+1,IF(EURIBOR!V416&gt;=3,EURIBOR!V416,2+(EURIBOR!V416-1)/2)))</f>
        <v>1.998</v>
      </c>
      <c r="Q415" s="4">
        <f ca="1">MAX(0,IF(EURIBOR!W416&lt;=1,EURIBOR!W416+1,IF(EURIBOR!W416&gt;=3,EURIBOR!W416,2+(EURIBOR!W416-1)/2)))</f>
        <v>0.66999999999999993</v>
      </c>
      <c r="R415" s="4">
        <f ca="1">MAX(0,IF(EURIBOR!X416&lt;=1,EURIBOR!X416+1,IF(EURIBOR!X416&gt;=3,EURIBOR!X416,2+(EURIBOR!X416-1)/2)))</f>
        <v>0.67399999999999993</v>
      </c>
      <c r="S415" s="4">
        <f ca="1">MAX(0,IF(EURIBOR!Y416&lt;=1,EURIBOR!Y416+1,IF(EURIBOR!Y416&gt;=3,EURIBOR!Y416,2+(EURIBOR!Y416-1)/2)))</f>
        <v>2.2759999999999998</v>
      </c>
      <c r="T415" s="4">
        <f ca="1">MAX(0,IF(EURIBOR!Z416&lt;=1,EURIBOR!Z416+1,IF(EURIBOR!Z416&gt;=3,EURIBOR!Z416,2+(EURIBOR!Z416-1)/2)))</f>
        <v>0.69100000000000006</v>
      </c>
      <c r="U415" s="4">
        <f ca="1">MAX(0,IF(EURIBOR!AA416&lt;=1,EURIBOR!AA416+1,IF(EURIBOR!AA416&gt;=3,EURIBOR!AA416,2+(EURIBOR!AA416-1)/2)))</f>
        <v>2.0209999999999999</v>
      </c>
      <c r="V415" s="4">
        <f ca="1">MAX(0,IF(EURIBOR!AB416&lt;=1,EURIBOR!AB416+1,IF(EURIBOR!AB416&gt;=3,EURIBOR!AB416,2+(EURIBOR!AB416-1)/2)))</f>
        <v>1.716</v>
      </c>
      <c r="W415" s="4">
        <f ca="1">MAX(0,IF(EURIBOR!AC416&lt;=1,EURIBOR!AC416+1,IF(EURIBOR!AC416&gt;=3,EURIBOR!AC416,2+(EURIBOR!AC416-1)/2)))</f>
        <v>4.1479999999999997</v>
      </c>
      <c r="X415" s="4">
        <f ca="1">MAX(0,IF(EURIBOR!AD416&lt;=1,EURIBOR!AD416+1,IF(EURIBOR!AD416&gt;=3,EURIBOR!AD416,2+(EURIBOR!AD416-1)/2)))</f>
        <v>1.226</v>
      </c>
      <c r="Y415" s="4">
        <f ca="1">MAX(0,IF(EURIBOR!AE416&lt;=1,EURIBOR!AE416+1,IF(EURIBOR!AE416&gt;=3,EURIBOR!AE416,2+(EURIBOR!AE416-1)/2)))</f>
        <v>3.7519999999999998</v>
      </c>
      <c r="Z415" s="4">
        <f ca="1">MAX(0,IF(EURIBOR!AF416&lt;=1,EURIBOR!AF416+1,IF(EURIBOR!AF416&gt;=3,EURIBOR!AF416,2+(EURIBOR!AF416-1)/2)))</f>
        <v>3.391</v>
      </c>
      <c r="AA415" s="4">
        <f ca="1">MAX(0,IF(EURIBOR!AG416&lt;=1,EURIBOR!AG416+1,IF(EURIBOR!AG416&gt;=3,EURIBOR!AG416,2+(EURIBOR!AG416-1)/2)))</f>
        <v>3.339</v>
      </c>
      <c r="AB415" s="4">
        <f ca="1">MAX(0,IF(EURIBOR!AH416&lt;=1,EURIBOR!AH416+1,IF(EURIBOR!AH416&gt;=3,EURIBOR!AH416,2+(EURIBOR!AH416-1)/2)))</f>
        <v>4.9409999999999998</v>
      </c>
      <c r="AC415" s="4">
        <f ca="1">MAX(0,IF(EURIBOR!AI416&lt;=1,EURIBOR!AI416+1,IF(EURIBOR!AI416&gt;=3,EURIBOR!AI416,2+(EURIBOR!AI416-1)/2)))</f>
        <v>2.1109999999999998</v>
      </c>
      <c r="AD415" s="4">
        <f ca="1">MAX(0,IF(EURIBOR!AJ416&lt;=1,EURIBOR!AJ416+1,IF(EURIBOR!AJ416&gt;=3,EURIBOR!AJ416,2+(EURIBOR!AJ416-1)/2)))</f>
        <v>0.70199999999999996</v>
      </c>
    </row>
    <row r="416" spans="1:30" x14ac:dyDescent="0.25">
      <c r="A416" s="4">
        <f ca="1">MAX(0,IF(EURIBOR!G417&lt;=1,EURIBOR!G417+1,IF(EURIBOR!G417&gt;=3,EURIBOR!G417,2+(EURIBOR!G417-1)/2)))</f>
        <v>2.8479999999999999</v>
      </c>
      <c r="B416" s="4">
        <f ca="1">MAX(0,IF(EURIBOR!H417&lt;=1,EURIBOR!H417+1,IF(EURIBOR!H417&gt;=3,EURIBOR!H417,2+(EURIBOR!H417-1)/2)))</f>
        <v>0.69199999999999995</v>
      </c>
      <c r="C416" s="4">
        <f ca="1">MAX(0,IF(EURIBOR!I417&lt;=1,EURIBOR!I417+1,IF(EURIBOR!I417&gt;=3,EURIBOR!I417,2+(EURIBOR!I417-1)/2)))</f>
        <v>1.2090000000000001</v>
      </c>
      <c r="D416" s="4">
        <f ca="1">MAX(0,IF(EURIBOR!J417&lt;=1,EURIBOR!J417+1,IF(EURIBOR!J417&gt;=3,EURIBOR!J417,2+(EURIBOR!J417-1)/2)))</f>
        <v>1.288</v>
      </c>
      <c r="E416" s="4">
        <f ca="1">MAX(0,IF(EURIBOR!K417&lt;=1,EURIBOR!K417+1,IF(EURIBOR!K417&gt;=3,EURIBOR!K417,2+(EURIBOR!K417-1)/2)))</f>
        <v>3.464</v>
      </c>
      <c r="F416" s="4">
        <f ca="1">MAX(0,IF(EURIBOR!L417&lt;=1,EURIBOR!L417+1,IF(EURIBOR!L417&gt;=3,EURIBOR!L417,2+(EURIBOR!L417-1)/2)))</f>
        <v>2.5555000000000003</v>
      </c>
      <c r="G416" s="4">
        <f ca="1">MAX(0,IF(EURIBOR!M417&lt;=1,EURIBOR!M417+1,IF(EURIBOR!M417&gt;=3,EURIBOR!M417,2+(EURIBOR!M417-1)/2)))</f>
        <v>0.69</v>
      </c>
      <c r="H416" s="4">
        <f ca="1">MAX(0,IF(EURIBOR!N417&lt;=1,EURIBOR!N417+1,IF(EURIBOR!N417&gt;=3,EURIBOR!N417,2+(EURIBOR!N417-1)/2)))</f>
        <v>0.72799999999999998</v>
      </c>
      <c r="I416" s="4">
        <f ca="1">MAX(0,IF(EURIBOR!O417&lt;=1,EURIBOR!O417+1,IF(EURIBOR!O417&gt;=3,EURIBOR!O417,2+(EURIBOR!O417-1)/2)))</f>
        <v>1.1919999999999999</v>
      </c>
      <c r="J416" s="4">
        <f ca="1">MAX(0,IF(EURIBOR!P417&lt;=1,EURIBOR!P417+1,IF(EURIBOR!P417&gt;=3,EURIBOR!P417,2+(EURIBOR!P417-1)/2)))</f>
        <v>2.1604999999999999</v>
      </c>
      <c r="K416" s="4">
        <f ca="1">MAX(0,IF(EURIBOR!Q417&lt;=1,EURIBOR!Q417+1,IF(EURIBOR!Q417&gt;=3,EURIBOR!Q417,2+(EURIBOR!Q417-1)/2)))</f>
        <v>0.67199999999999993</v>
      </c>
      <c r="L416" s="4">
        <f ca="1">MAX(0,IF(EURIBOR!R417&lt;=1,EURIBOR!R417+1,IF(EURIBOR!R417&gt;=3,EURIBOR!R417,2+(EURIBOR!R417-1)/2)))</f>
        <v>2.5700000000000003</v>
      </c>
      <c r="M416" s="4">
        <f ca="1">MAX(0,IF(EURIBOR!S417&lt;=1,EURIBOR!S417+1,IF(EURIBOR!S417&gt;=3,EURIBOR!S417,2+(EURIBOR!S417-1)/2)))</f>
        <v>2.5685000000000002</v>
      </c>
      <c r="N416" s="4">
        <f ca="1">MAX(0,IF(EURIBOR!T417&lt;=1,EURIBOR!T417+1,IF(EURIBOR!T417&gt;=3,EURIBOR!T417,2+(EURIBOR!T417-1)/2)))</f>
        <v>3.7519999999999998</v>
      </c>
      <c r="O416" s="4">
        <f ca="1">MAX(0,IF(EURIBOR!U417&lt;=1,EURIBOR!U417+1,IF(EURIBOR!U417&gt;=3,EURIBOR!U417,2+(EURIBOR!U417-1)/2)))</f>
        <v>2.8635000000000002</v>
      </c>
      <c r="P416" s="4">
        <f ca="1">MAX(0,IF(EURIBOR!V417&lt;=1,EURIBOR!V417+1,IF(EURIBOR!V417&gt;=3,EURIBOR!V417,2+(EURIBOR!V417-1)/2)))</f>
        <v>2.0209999999999999</v>
      </c>
      <c r="Q416" s="4">
        <f ca="1">MAX(0,IF(EURIBOR!W417&lt;=1,EURIBOR!W417+1,IF(EURIBOR!W417&gt;=3,EURIBOR!W417,2+(EURIBOR!W417-1)/2)))</f>
        <v>0.66999999999999993</v>
      </c>
      <c r="R416" s="4">
        <f ca="1">MAX(0,IF(EURIBOR!X417&lt;=1,EURIBOR!X417+1,IF(EURIBOR!X417&gt;=3,EURIBOR!X417,2+(EURIBOR!X417-1)/2)))</f>
        <v>0.67100000000000004</v>
      </c>
      <c r="S416" s="4">
        <f ca="1">MAX(0,IF(EURIBOR!Y417&lt;=1,EURIBOR!Y417+1,IF(EURIBOR!Y417&gt;=3,EURIBOR!Y417,2+(EURIBOR!Y417-1)/2)))</f>
        <v>2.2679999999999998</v>
      </c>
      <c r="T416" s="4">
        <f ca="1">MAX(0,IF(EURIBOR!Z417&lt;=1,EURIBOR!Z417+1,IF(EURIBOR!Z417&gt;=3,EURIBOR!Z417,2+(EURIBOR!Z417-1)/2)))</f>
        <v>0.68700000000000006</v>
      </c>
      <c r="U416" s="4">
        <f ca="1">MAX(0,IF(EURIBOR!AA417&lt;=1,EURIBOR!AA417+1,IF(EURIBOR!AA417&gt;=3,EURIBOR!AA417,2+(EURIBOR!AA417-1)/2)))</f>
        <v>2.0110000000000001</v>
      </c>
      <c r="V416" s="4">
        <f ca="1">MAX(0,IF(EURIBOR!AB417&lt;=1,EURIBOR!AB417+1,IF(EURIBOR!AB417&gt;=3,EURIBOR!AB417,2+(EURIBOR!AB417-1)/2)))</f>
        <v>1.7130000000000001</v>
      </c>
      <c r="W416" s="4">
        <f ca="1">MAX(0,IF(EURIBOR!AC417&lt;=1,EURIBOR!AC417+1,IF(EURIBOR!AC417&gt;=3,EURIBOR!AC417,2+(EURIBOR!AC417-1)/2)))</f>
        <v>4.2160000000000002</v>
      </c>
      <c r="X416" s="4">
        <f ca="1">MAX(0,IF(EURIBOR!AD417&lt;=1,EURIBOR!AD417+1,IF(EURIBOR!AD417&gt;=3,EURIBOR!AD417,2+(EURIBOR!AD417-1)/2)))</f>
        <v>1.2230000000000001</v>
      </c>
      <c r="Y416" s="4">
        <f ca="1">MAX(0,IF(EURIBOR!AE417&lt;=1,EURIBOR!AE417+1,IF(EURIBOR!AE417&gt;=3,EURIBOR!AE417,2+(EURIBOR!AE417-1)/2)))</f>
        <v>3.8180000000000001</v>
      </c>
      <c r="Z416" s="4">
        <f ca="1">MAX(0,IF(EURIBOR!AF417&lt;=1,EURIBOR!AF417+1,IF(EURIBOR!AF417&gt;=3,EURIBOR!AF417,2+(EURIBOR!AF417-1)/2)))</f>
        <v>3.407</v>
      </c>
      <c r="AA416" s="4">
        <f ca="1">MAX(0,IF(EURIBOR!AG417&lt;=1,EURIBOR!AG417+1,IF(EURIBOR!AG417&gt;=3,EURIBOR!AG417,2+(EURIBOR!AG417-1)/2)))</f>
        <v>3.3570000000000002</v>
      </c>
      <c r="AB416" s="4">
        <f ca="1">MAX(0,IF(EURIBOR!AH417&lt;=1,EURIBOR!AH417+1,IF(EURIBOR!AH417&gt;=3,EURIBOR!AH417,2+(EURIBOR!AH417-1)/2)))</f>
        <v>4.9610000000000003</v>
      </c>
      <c r="AC416" s="4">
        <f ca="1">MAX(0,IF(EURIBOR!AI417&lt;=1,EURIBOR!AI417+1,IF(EURIBOR!AI417&gt;=3,EURIBOR!AI417,2+(EURIBOR!AI417-1)/2)))</f>
        <v>2.024</v>
      </c>
      <c r="AD416" s="4">
        <f ca="1">MAX(0,IF(EURIBOR!AJ417&lt;=1,EURIBOR!AJ417+1,IF(EURIBOR!AJ417&gt;=3,EURIBOR!AJ417,2+(EURIBOR!AJ417-1)/2)))</f>
        <v>0.69799999999999995</v>
      </c>
    </row>
    <row r="417" spans="1:30" x14ac:dyDescent="0.25">
      <c r="A417" s="4">
        <f ca="1">MAX(0,IF(EURIBOR!G418&lt;=1,EURIBOR!G418+1,IF(EURIBOR!G418&gt;=3,EURIBOR!G418,2+(EURIBOR!G418-1)/2)))</f>
        <v>2.7895000000000003</v>
      </c>
      <c r="B417" s="4">
        <f ca="1">MAX(0,IF(EURIBOR!H418&lt;=1,EURIBOR!H418+1,IF(EURIBOR!H418&gt;=3,EURIBOR!H418,2+(EURIBOR!H418-1)/2)))</f>
        <v>0.69100000000000006</v>
      </c>
      <c r="C417" s="4">
        <f ca="1">MAX(0,IF(EURIBOR!I418&lt;=1,EURIBOR!I418+1,IF(EURIBOR!I418&gt;=3,EURIBOR!I418,2+(EURIBOR!I418-1)/2)))</f>
        <v>1.2010000000000001</v>
      </c>
      <c r="D417" s="4">
        <f ca="1">MAX(0,IF(EURIBOR!J418&lt;=1,EURIBOR!J418+1,IF(EURIBOR!J418&gt;=3,EURIBOR!J418,2+(EURIBOR!J418-1)/2)))</f>
        <v>1.3049999999999999</v>
      </c>
      <c r="E417" s="4">
        <f ca="1">MAX(0,IF(EURIBOR!K418&lt;=1,EURIBOR!K418+1,IF(EURIBOR!K418&gt;=3,EURIBOR!K418,2+(EURIBOR!K418-1)/2)))</f>
        <v>3.41</v>
      </c>
      <c r="F417" s="4">
        <f ca="1">MAX(0,IF(EURIBOR!L418&lt;=1,EURIBOR!L418+1,IF(EURIBOR!L418&gt;=3,EURIBOR!L418,2+(EURIBOR!L418-1)/2)))</f>
        <v>2.5594999999999999</v>
      </c>
      <c r="G417" s="4">
        <f ca="1">MAX(0,IF(EURIBOR!M418&lt;=1,EURIBOR!M418+1,IF(EURIBOR!M418&gt;=3,EURIBOR!M418,2+(EURIBOR!M418-1)/2)))</f>
        <v>0.68799999999999994</v>
      </c>
      <c r="H417" s="4">
        <f ca="1">MAX(0,IF(EURIBOR!N418&lt;=1,EURIBOR!N418+1,IF(EURIBOR!N418&gt;=3,EURIBOR!N418,2+(EURIBOR!N418-1)/2)))</f>
        <v>0.624</v>
      </c>
      <c r="I417" s="4">
        <f ca="1">MAX(0,IF(EURIBOR!O418&lt;=1,EURIBOR!O418+1,IF(EURIBOR!O418&gt;=3,EURIBOR!O418,2+(EURIBOR!O418-1)/2)))</f>
        <v>1.1850000000000001</v>
      </c>
      <c r="J417" s="4">
        <f ca="1">MAX(0,IF(EURIBOR!P418&lt;=1,EURIBOR!P418+1,IF(EURIBOR!P418&gt;=3,EURIBOR!P418,2+(EURIBOR!P418-1)/2)))</f>
        <v>2.2124999999999999</v>
      </c>
      <c r="K417" s="4">
        <f ca="1">MAX(0,IF(EURIBOR!Q418&lt;=1,EURIBOR!Q418+1,IF(EURIBOR!Q418&gt;=3,EURIBOR!Q418,2+(EURIBOR!Q418-1)/2)))</f>
        <v>0.67199999999999993</v>
      </c>
      <c r="L417" s="4">
        <f ca="1">MAX(0,IF(EURIBOR!R418&lt;=1,EURIBOR!R418+1,IF(EURIBOR!R418&gt;=3,EURIBOR!R418,2+(EURIBOR!R418-1)/2)))</f>
        <v>2.5735000000000001</v>
      </c>
      <c r="M417" s="4">
        <f ca="1">MAX(0,IF(EURIBOR!S418&lt;=1,EURIBOR!S418+1,IF(EURIBOR!S418&gt;=3,EURIBOR!S418,2+(EURIBOR!S418-1)/2)))</f>
        <v>2.5629999999999997</v>
      </c>
      <c r="N417" s="4">
        <f ca="1">MAX(0,IF(EURIBOR!T418&lt;=1,EURIBOR!T418+1,IF(EURIBOR!T418&gt;=3,EURIBOR!T418,2+(EURIBOR!T418-1)/2)))</f>
        <v>3.8180000000000001</v>
      </c>
      <c r="O417" s="4">
        <f ca="1">MAX(0,IF(EURIBOR!U418&lt;=1,EURIBOR!U418+1,IF(EURIBOR!U418&gt;=3,EURIBOR!U418,2+(EURIBOR!U418-1)/2)))</f>
        <v>3.3759999999999999</v>
      </c>
      <c r="P417" s="4">
        <f ca="1">MAX(0,IF(EURIBOR!V418&lt;=1,EURIBOR!V418+1,IF(EURIBOR!V418&gt;=3,EURIBOR!V418,2+(EURIBOR!V418-1)/2)))</f>
        <v>2.0110000000000001</v>
      </c>
      <c r="Q417" s="4">
        <f ca="1">MAX(0,IF(EURIBOR!W418&lt;=1,EURIBOR!W418+1,IF(EURIBOR!W418&gt;=3,EURIBOR!W418,2+(EURIBOR!W418-1)/2)))</f>
        <v>0.67100000000000004</v>
      </c>
      <c r="R417" s="4">
        <f ca="1">MAX(0,IF(EURIBOR!X418&lt;=1,EURIBOR!X418+1,IF(EURIBOR!X418&gt;=3,EURIBOR!X418,2+(EURIBOR!X418-1)/2)))</f>
        <v>0.66999999999999993</v>
      </c>
      <c r="S417" s="4">
        <f ca="1">MAX(0,IF(EURIBOR!Y418&lt;=1,EURIBOR!Y418+1,IF(EURIBOR!Y418&gt;=3,EURIBOR!Y418,2+(EURIBOR!Y418-1)/2)))</f>
        <v>2.2880000000000003</v>
      </c>
      <c r="T417" s="4">
        <f ca="1">MAX(0,IF(EURIBOR!Z418&lt;=1,EURIBOR!Z418+1,IF(EURIBOR!Z418&gt;=3,EURIBOR!Z418,2+(EURIBOR!Z418-1)/2)))</f>
        <v>0.68399999999999994</v>
      </c>
      <c r="U417" s="4">
        <f ca="1">MAX(0,IF(EURIBOR!AA418&lt;=1,EURIBOR!AA418+1,IF(EURIBOR!AA418&gt;=3,EURIBOR!AA418,2+(EURIBOR!AA418-1)/2)))</f>
        <v>2.0084999999999997</v>
      </c>
      <c r="V417" s="4">
        <f ca="1">MAX(0,IF(EURIBOR!AB418&lt;=1,EURIBOR!AB418+1,IF(EURIBOR!AB418&gt;=3,EURIBOR!AB418,2+(EURIBOR!AB418-1)/2)))</f>
        <v>1.6800000000000002</v>
      </c>
      <c r="W417" s="4">
        <f ca="1">MAX(0,IF(EURIBOR!AC418&lt;=1,EURIBOR!AC418+1,IF(EURIBOR!AC418&gt;=3,EURIBOR!AC418,2+(EURIBOR!AC418-1)/2)))</f>
        <v>4.5439999999999996</v>
      </c>
      <c r="X417" s="4">
        <f ca="1">MAX(0,IF(EURIBOR!AD418&lt;=1,EURIBOR!AD418+1,IF(EURIBOR!AD418&gt;=3,EURIBOR!AD418,2+(EURIBOR!AD418-1)/2)))</f>
        <v>1.226</v>
      </c>
      <c r="Y417" s="4">
        <f ca="1">MAX(0,IF(EURIBOR!AE418&lt;=1,EURIBOR!AE418+1,IF(EURIBOR!AE418&gt;=3,EURIBOR!AE418,2+(EURIBOR!AE418-1)/2)))</f>
        <v>3.891</v>
      </c>
      <c r="Z417" s="4">
        <f ca="1">MAX(0,IF(EURIBOR!AF418&lt;=1,EURIBOR!AF418+1,IF(EURIBOR!AF418&gt;=3,EURIBOR!AF418,2+(EURIBOR!AF418-1)/2)))</f>
        <v>3.4670000000000001</v>
      </c>
      <c r="AA417" s="4">
        <f ca="1">MAX(0,IF(EURIBOR!AG418&lt;=1,EURIBOR!AG418+1,IF(EURIBOR!AG418&gt;=3,EURIBOR!AG418,2+(EURIBOR!AG418-1)/2)))</f>
        <v>3.391</v>
      </c>
      <c r="AB417" s="4">
        <f ca="1">MAX(0,IF(EURIBOR!AH418&lt;=1,EURIBOR!AH418+1,IF(EURIBOR!AH418&gt;=3,EURIBOR!AH418,2+(EURIBOR!AH418-1)/2)))</f>
        <v>4.9649999999999999</v>
      </c>
      <c r="AC417" s="4">
        <f ca="1">MAX(0,IF(EURIBOR!AI418&lt;=1,EURIBOR!AI418+1,IF(EURIBOR!AI418&gt;=3,EURIBOR!AI418,2+(EURIBOR!AI418-1)/2)))</f>
        <v>1.8580000000000001</v>
      </c>
      <c r="AD417" s="4">
        <f ca="1">MAX(0,IF(EURIBOR!AJ418&lt;=1,EURIBOR!AJ418+1,IF(EURIBOR!AJ418&gt;=3,EURIBOR!AJ418,2+(EURIBOR!AJ418-1)/2)))</f>
        <v>0.69100000000000006</v>
      </c>
    </row>
    <row r="418" spans="1:30" x14ac:dyDescent="0.25">
      <c r="A418" s="4">
        <f ca="1">MAX(0,IF(EURIBOR!G419&lt;=1,EURIBOR!G419+1,IF(EURIBOR!G419&gt;=3,EURIBOR!G419,2+(EURIBOR!G419-1)/2)))</f>
        <v>2.8134999999999999</v>
      </c>
      <c r="B418" s="4">
        <f ca="1">MAX(0,IF(EURIBOR!H419&lt;=1,EURIBOR!H419+1,IF(EURIBOR!H419&gt;=3,EURIBOR!H419,2+(EURIBOR!H419-1)/2)))</f>
        <v>0.69</v>
      </c>
      <c r="C418" s="4">
        <f ca="1">MAX(0,IF(EURIBOR!I419&lt;=1,EURIBOR!I419+1,IF(EURIBOR!I419&gt;=3,EURIBOR!I419,2+(EURIBOR!I419-1)/2)))</f>
        <v>1.21</v>
      </c>
      <c r="D418" s="4">
        <f ca="1">MAX(0,IF(EURIBOR!J419&lt;=1,EURIBOR!J419+1,IF(EURIBOR!J419&gt;=3,EURIBOR!J419,2+(EURIBOR!J419-1)/2)))</f>
        <v>1.33</v>
      </c>
      <c r="E418" s="4">
        <f ca="1">MAX(0,IF(EURIBOR!K419&lt;=1,EURIBOR!K419+1,IF(EURIBOR!K419&gt;=3,EURIBOR!K419,2+(EURIBOR!K419-1)/2)))</f>
        <v>3.3519999999999999</v>
      </c>
      <c r="F418" s="4">
        <f ca="1">MAX(0,IF(EURIBOR!L419&lt;=1,EURIBOR!L419+1,IF(EURIBOR!L419&gt;=3,EURIBOR!L419,2+(EURIBOR!L419-1)/2)))</f>
        <v>2.5659999999999998</v>
      </c>
      <c r="G418" s="4">
        <f ca="1">MAX(0,IF(EURIBOR!M419&lt;=1,EURIBOR!M419+1,IF(EURIBOR!M419&gt;=3,EURIBOR!M419,2+(EURIBOR!M419-1)/2)))</f>
        <v>0.67100000000000004</v>
      </c>
      <c r="H418" s="4">
        <f ca="1">MAX(0,IF(EURIBOR!N419&lt;=1,EURIBOR!N419+1,IF(EURIBOR!N419&gt;=3,EURIBOR!N419,2+(EURIBOR!N419-1)/2)))</f>
        <v>0.55600000000000005</v>
      </c>
      <c r="I418" s="4">
        <f ca="1">MAX(0,IF(EURIBOR!O419&lt;=1,EURIBOR!O419+1,IF(EURIBOR!O419&gt;=3,EURIBOR!O419,2+(EURIBOR!O419-1)/2)))</f>
        <v>1.2050000000000001</v>
      </c>
      <c r="J418" s="4">
        <f ca="1">MAX(0,IF(EURIBOR!P419&lt;=1,EURIBOR!P419+1,IF(EURIBOR!P419&gt;=3,EURIBOR!P419,2+(EURIBOR!P419-1)/2)))</f>
        <v>2.2444999999999999</v>
      </c>
      <c r="K418" s="4">
        <f ca="1">MAX(0,IF(EURIBOR!Q419&lt;=1,EURIBOR!Q419+1,IF(EURIBOR!Q419&gt;=3,EURIBOR!Q419,2+(EURIBOR!Q419-1)/2)))</f>
        <v>0.67199999999999993</v>
      </c>
      <c r="L418" s="4">
        <f ca="1">MAX(0,IF(EURIBOR!R419&lt;=1,EURIBOR!R419+1,IF(EURIBOR!R419&gt;=3,EURIBOR!R419,2+(EURIBOR!R419-1)/2)))</f>
        <v>2.5720000000000001</v>
      </c>
      <c r="M418" s="4">
        <f ca="1">MAX(0,IF(EURIBOR!S419&lt;=1,EURIBOR!S419+1,IF(EURIBOR!S419&gt;=3,EURIBOR!S419,2+(EURIBOR!S419-1)/2)))</f>
        <v>2.5555000000000003</v>
      </c>
      <c r="N418" s="4">
        <f ca="1">MAX(0,IF(EURIBOR!T419&lt;=1,EURIBOR!T419+1,IF(EURIBOR!T419&gt;=3,EURIBOR!T419,2+(EURIBOR!T419-1)/2)))</f>
        <v>3.891</v>
      </c>
      <c r="O418" s="4">
        <f ca="1">MAX(0,IF(EURIBOR!U419&lt;=1,EURIBOR!U419+1,IF(EURIBOR!U419&gt;=3,EURIBOR!U419,2+(EURIBOR!U419-1)/2)))</f>
        <v>3.468</v>
      </c>
      <c r="P418" s="4">
        <f ca="1">MAX(0,IF(EURIBOR!V419&lt;=1,EURIBOR!V419+1,IF(EURIBOR!V419&gt;=3,EURIBOR!V419,2+(EURIBOR!V419-1)/2)))</f>
        <v>2.0084999999999997</v>
      </c>
      <c r="Q418" s="4">
        <f ca="1">MAX(0,IF(EURIBOR!W419&lt;=1,EURIBOR!W419+1,IF(EURIBOR!W419&gt;=3,EURIBOR!W419,2+(EURIBOR!W419-1)/2)))</f>
        <v>0.67100000000000004</v>
      </c>
      <c r="R418" s="4">
        <f ca="1">MAX(0,IF(EURIBOR!X419&lt;=1,EURIBOR!X419+1,IF(EURIBOR!X419&gt;=3,EURIBOR!X419,2+(EURIBOR!X419-1)/2)))</f>
        <v>0.66999999999999993</v>
      </c>
      <c r="S418" s="4">
        <f ca="1">MAX(0,IF(EURIBOR!Y419&lt;=1,EURIBOR!Y419+1,IF(EURIBOR!Y419&gt;=3,EURIBOR!Y419,2+(EURIBOR!Y419-1)/2)))</f>
        <v>2.2425000000000002</v>
      </c>
      <c r="T418" s="4">
        <f ca="1">MAX(0,IF(EURIBOR!Z419&lt;=1,EURIBOR!Z419+1,IF(EURIBOR!Z419&gt;=3,EURIBOR!Z419,2+(EURIBOR!Z419-1)/2)))</f>
        <v>0.67399999999999993</v>
      </c>
      <c r="U418" s="4">
        <f ca="1">MAX(0,IF(EURIBOR!AA419&lt;=1,EURIBOR!AA419+1,IF(EURIBOR!AA419&gt;=3,EURIBOR!AA419,2+(EURIBOR!AA419-1)/2)))</f>
        <v>2.0434999999999999</v>
      </c>
      <c r="V418" s="4">
        <f ca="1">MAX(0,IF(EURIBOR!AB419&lt;=1,EURIBOR!AB419+1,IF(EURIBOR!AB419&gt;=3,EURIBOR!AB419,2+(EURIBOR!AB419-1)/2)))</f>
        <v>1.6619999999999999</v>
      </c>
      <c r="W418" s="4">
        <f ca="1">MAX(0,IF(EURIBOR!AC419&lt;=1,EURIBOR!AC419+1,IF(EURIBOR!AC419&gt;=3,EURIBOR!AC419,2+(EURIBOR!AC419-1)/2)))</f>
        <v>4.742</v>
      </c>
      <c r="X418" s="4">
        <f ca="1">MAX(0,IF(EURIBOR!AD419&lt;=1,EURIBOR!AD419+1,IF(EURIBOR!AD419&gt;=3,EURIBOR!AD419,2+(EURIBOR!AD419-1)/2)))</f>
        <v>1.2230000000000001</v>
      </c>
      <c r="Y418" s="4">
        <f ca="1">MAX(0,IF(EURIBOR!AE419&lt;=1,EURIBOR!AE419+1,IF(EURIBOR!AE419&gt;=3,EURIBOR!AE419,2+(EURIBOR!AE419-1)/2)))</f>
        <v>3.9750000000000001</v>
      </c>
      <c r="Z418" s="4">
        <f ca="1">MAX(0,IF(EURIBOR!AF419&lt;=1,EURIBOR!AF419+1,IF(EURIBOR!AF419&gt;=3,EURIBOR!AF419,2+(EURIBOR!AF419-1)/2)))</f>
        <v>3.464</v>
      </c>
      <c r="AA418" s="4">
        <f ca="1">MAX(0,IF(EURIBOR!AG419&lt;=1,EURIBOR!AG419+1,IF(EURIBOR!AG419&gt;=3,EURIBOR!AG419,2+(EURIBOR!AG419-1)/2)))</f>
        <v>3.407</v>
      </c>
      <c r="AB418" s="4">
        <f ca="1">MAX(0,IF(EURIBOR!AH419&lt;=1,EURIBOR!AH419+1,IF(EURIBOR!AH419&gt;=3,EURIBOR!AH419,2+(EURIBOR!AH419-1)/2)))</f>
        <v>5.0190000000000001</v>
      </c>
      <c r="AC418" s="4">
        <f ca="1">MAX(0,IF(EURIBOR!AI419&lt;=1,EURIBOR!AI419+1,IF(EURIBOR!AI419&gt;=3,EURIBOR!AI419,2+(EURIBOR!AI419-1)/2)))</f>
        <v>1.744</v>
      </c>
      <c r="AD418" s="4">
        <f ca="1">MAX(0,IF(EURIBOR!AJ419&lt;=1,EURIBOR!AJ419+1,IF(EURIBOR!AJ419&gt;=3,EURIBOR!AJ419,2+(EURIBOR!AJ419-1)/2)))</f>
        <v>0.68700000000000006</v>
      </c>
    </row>
    <row r="419" spans="1:30" x14ac:dyDescent="0.25">
      <c r="A419" s="4">
        <f ca="1">MAX(0,IF(EURIBOR!G420&lt;=1,EURIBOR!G420+1,IF(EURIBOR!G420&gt;=3,EURIBOR!G420,2+(EURIBOR!G420-1)/2)))</f>
        <v>2.8380000000000001</v>
      </c>
      <c r="B419" s="4">
        <f ca="1">MAX(0,IF(EURIBOR!H420&lt;=1,EURIBOR!H420+1,IF(EURIBOR!H420&gt;=3,EURIBOR!H420,2+(EURIBOR!H420-1)/2)))</f>
        <v>0.68799999999999994</v>
      </c>
      <c r="C419" s="4">
        <f ca="1">MAX(0,IF(EURIBOR!I420&lt;=1,EURIBOR!I420+1,IF(EURIBOR!I420&gt;=3,EURIBOR!I420,2+(EURIBOR!I420-1)/2)))</f>
        <v>1.2210000000000001</v>
      </c>
      <c r="D419" s="4">
        <f ca="1">MAX(0,IF(EURIBOR!J420&lt;=1,EURIBOR!J420+1,IF(EURIBOR!J420&gt;=3,EURIBOR!J420,2+(EURIBOR!J420-1)/2)))</f>
        <v>1.325</v>
      </c>
      <c r="E419" s="4">
        <f ca="1">MAX(0,IF(EURIBOR!K420&lt;=1,EURIBOR!K420+1,IF(EURIBOR!K420&gt;=3,EURIBOR!K420,2+(EURIBOR!K420-1)/2)))</f>
        <v>3.31</v>
      </c>
      <c r="F419" s="4">
        <f ca="1">MAX(0,IF(EURIBOR!L420&lt;=1,EURIBOR!L420+1,IF(EURIBOR!L420&gt;=3,EURIBOR!L420,2+(EURIBOR!L420-1)/2)))</f>
        <v>2.5694999999999997</v>
      </c>
      <c r="G419" s="4">
        <f ca="1">MAX(0,IF(EURIBOR!M420&lt;=1,EURIBOR!M420+1,IF(EURIBOR!M420&gt;=3,EURIBOR!M420,2+(EURIBOR!M420-1)/2)))</f>
        <v>0.63500000000000001</v>
      </c>
      <c r="H419" s="4">
        <f ca="1">MAX(0,IF(EURIBOR!N420&lt;=1,EURIBOR!N420+1,IF(EURIBOR!N420&gt;=3,EURIBOR!N420,2+(EURIBOR!N420-1)/2)))</f>
        <v>0.52</v>
      </c>
      <c r="I419" s="4">
        <f ca="1">MAX(0,IF(EURIBOR!O420&lt;=1,EURIBOR!O420+1,IF(EURIBOR!O420&gt;=3,EURIBOR!O420,2+(EURIBOR!O420-1)/2)))</f>
        <v>1.2230000000000001</v>
      </c>
      <c r="J419" s="4">
        <f ca="1">MAX(0,IF(EURIBOR!P420&lt;=1,EURIBOR!P420+1,IF(EURIBOR!P420&gt;=3,EURIBOR!P420,2+(EURIBOR!P420-1)/2)))</f>
        <v>2.2989999999999999</v>
      </c>
      <c r="K419" s="4">
        <f ca="1">MAX(0,IF(EURIBOR!Q420&lt;=1,EURIBOR!Q420+1,IF(EURIBOR!Q420&gt;=3,EURIBOR!Q420,2+(EURIBOR!Q420-1)/2)))</f>
        <v>0.67500000000000004</v>
      </c>
      <c r="L419" s="4">
        <f ca="1">MAX(0,IF(EURIBOR!R420&lt;=1,EURIBOR!R420+1,IF(EURIBOR!R420&gt;=3,EURIBOR!R420,2+(EURIBOR!R420-1)/2)))</f>
        <v>2.5794999999999999</v>
      </c>
      <c r="M419" s="4">
        <f ca="1">MAX(0,IF(EURIBOR!S420&lt;=1,EURIBOR!S420+1,IF(EURIBOR!S420&gt;=3,EURIBOR!S420,2+(EURIBOR!S420-1)/2)))</f>
        <v>2.5594999999999999</v>
      </c>
      <c r="N419" s="4">
        <f ca="1">MAX(0,IF(EURIBOR!T420&lt;=1,EURIBOR!T420+1,IF(EURIBOR!T420&gt;=3,EURIBOR!T420,2+(EURIBOR!T420-1)/2)))</f>
        <v>3.9750000000000001</v>
      </c>
      <c r="O419" s="4">
        <f ca="1">MAX(0,IF(EURIBOR!U420&lt;=1,EURIBOR!U420+1,IF(EURIBOR!U420&gt;=3,EURIBOR!U420,2+(EURIBOR!U420-1)/2)))</f>
        <v>3.4460000000000002</v>
      </c>
      <c r="P419" s="4">
        <f ca="1">MAX(0,IF(EURIBOR!V420&lt;=1,EURIBOR!V420+1,IF(EURIBOR!V420&gt;=3,EURIBOR!V420,2+(EURIBOR!V420-1)/2)))</f>
        <v>2.0434999999999999</v>
      </c>
      <c r="Q419" s="4">
        <f ca="1">MAX(0,IF(EURIBOR!W420&lt;=1,EURIBOR!W420+1,IF(EURIBOR!W420&gt;=3,EURIBOR!W420,2+(EURIBOR!W420-1)/2)))</f>
        <v>0.66999999999999993</v>
      </c>
      <c r="R419" s="4">
        <f ca="1">MAX(0,IF(EURIBOR!X420&lt;=1,EURIBOR!X420+1,IF(EURIBOR!X420&gt;=3,EURIBOR!X420,2+(EURIBOR!X420-1)/2)))</f>
        <v>0.67100000000000004</v>
      </c>
      <c r="S419" s="4">
        <f ca="1">MAX(0,IF(EURIBOR!Y420&lt;=1,EURIBOR!Y420+1,IF(EURIBOR!Y420&gt;=3,EURIBOR!Y420,2+(EURIBOR!Y420-1)/2)))</f>
        <v>2.2130000000000001</v>
      </c>
      <c r="T419" s="4">
        <f ca="1">MAX(0,IF(EURIBOR!Z420&lt;=1,EURIBOR!Z420+1,IF(EURIBOR!Z420&gt;=3,EURIBOR!Z420,2+(EURIBOR!Z420-1)/2)))</f>
        <v>0.67100000000000004</v>
      </c>
      <c r="U419" s="4">
        <f ca="1">MAX(0,IF(EURIBOR!AA420&lt;=1,EURIBOR!AA420+1,IF(EURIBOR!AA420&gt;=3,EURIBOR!AA420,2+(EURIBOR!AA420-1)/2)))</f>
        <v>2.0880000000000001</v>
      </c>
      <c r="V419" s="4">
        <f ca="1">MAX(0,IF(EURIBOR!AB420&lt;=1,EURIBOR!AB420+1,IF(EURIBOR!AB420&gt;=3,EURIBOR!AB420,2+(EURIBOR!AB420-1)/2)))</f>
        <v>1.645</v>
      </c>
      <c r="W419" s="4">
        <f ca="1">MAX(0,IF(EURIBOR!AC420&lt;=1,EURIBOR!AC420+1,IF(EURIBOR!AC420&gt;=3,EURIBOR!AC420,2+(EURIBOR!AC420-1)/2)))</f>
        <v>4.6870000000000003</v>
      </c>
      <c r="X419" s="4">
        <f ca="1">MAX(0,IF(EURIBOR!AD420&lt;=1,EURIBOR!AD420+1,IF(EURIBOR!AD420&gt;=3,EURIBOR!AD420,2+(EURIBOR!AD420-1)/2)))</f>
        <v>1.272</v>
      </c>
      <c r="Y419" s="4">
        <f ca="1">MAX(0,IF(EURIBOR!AE420&lt;=1,EURIBOR!AE420+1,IF(EURIBOR!AE420&gt;=3,EURIBOR!AE420,2+(EURIBOR!AE420-1)/2)))</f>
        <v>4.0709999999999997</v>
      </c>
      <c r="Z419" s="4">
        <f ca="1">MAX(0,IF(EURIBOR!AF420&lt;=1,EURIBOR!AF420+1,IF(EURIBOR!AF420&gt;=3,EURIBOR!AF420,2+(EURIBOR!AF420-1)/2)))</f>
        <v>3.41</v>
      </c>
      <c r="AA419" s="4">
        <f ca="1">MAX(0,IF(EURIBOR!AG420&lt;=1,EURIBOR!AG420+1,IF(EURIBOR!AG420&gt;=3,EURIBOR!AG420,2+(EURIBOR!AG420-1)/2)))</f>
        <v>3.4670000000000001</v>
      </c>
      <c r="AB419" s="4">
        <f ca="1">MAX(0,IF(EURIBOR!AH420&lt;=1,EURIBOR!AH420+1,IF(EURIBOR!AH420&gt;=3,EURIBOR!AH420,2+(EURIBOR!AH420-1)/2)))</f>
        <v>5.1130000000000004</v>
      </c>
      <c r="AC419" s="4">
        <f ca="1">MAX(0,IF(EURIBOR!AI420&lt;=1,EURIBOR!AI420+1,IF(EURIBOR!AI420&gt;=3,EURIBOR!AI420,2+(EURIBOR!AI420-1)/2)))</f>
        <v>1.6850000000000001</v>
      </c>
      <c r="AD419" s="4">
        <f ca="1">MAX(0,IF(EURIBOR!AJ420&lt;=1,EURIBOR!AJ420+1,IF(EURIBOR!AJ420&gt;=3,EURIBOR!AJ420,2+(EURIBOR!AJ420-1)/2)))</f>
        <v>0.68399999999999994</v>
      </c>
    </row>
    <row r="420" spans="1:30" x14ac:dyDescent="0.25">
      <c r="A420" s="4">
        <f ca="1">MAX(0,IF(EURIBOR!G421&lt;=1,EURIBOR!G421+1,IF(EURIBOR!G421&gt;=3,EURIBOR!G421,2+(EURIBOR!G421-1)/2)))</f>
        <v>2.8475000000000001</v>
      </c>
      <c r="B420" s="4">
        <f ca="1">MAX(0,IF(EURIBOR!H421&lt;=1,EURIBOR!H421+1,IF(EURIBOR!H421&gt;=3,EURIBOR!H421,2+(EURIBOR!H421-1)/2)))</f>
        <v>0.67100000000000004</v>
      </c>
      <c r="C420" s="4">
        <f ca="1">MAX(0,IF(EURIBOR!I421&lt;=1,EURIBOR!I421+1,IF(EURIBOR!I421&gt;=3,EURIBOR!I421,2+(EURIBOR!I421-1)/2)))</f>
        <v>1.226</v>
      </c>
      <c r="D420" s="4">
        <f ca="1">MAX(0,IF(EURIBOR!J421&lt;=1,EURIBOR!J421+1,IF(EURIBOR!J421&gt;=3,EURIBOR!J421,2+(EURIBOR!J421-1)/2)))</f>
        <v>1.2410000000000001</v>
      </c>
      <c r="E420" s="4">
        <f ca="1">MAX(0,IF(EURIBOR!K421&lt;=1,EURIBOR!K421+1,IF(EURIBOR!K421&gt;=3,EURIBOR!K421,2+(EURIBOR!K421-1)/2)))</f>
        <v>3.2610000000000001</v>
      </c>
      <c r="F420" s="4">
        <f ca="1">MAX(0,IF(EURIBOR!L421&lt;=1,EURIBOR!L421+1,IF(EURIBOR!L421&gt;=3,EURIBOR!L421,2+(EURIBOR!L421-1)/2)))</f>
        <v>2.5985</v>
      </c>
      <c r="G420" s="4">
        <f ca="1">MAX(0,IF(EURIBOR!M421&lt;=1,EURIBOR!M421+1,IF(EURIBOR!M421&gt;=3,EURIBOR!M421,2+(EURIBOR!M421-1)/2)))</f>
        <v>0.59200000000000008</v>
      </c>
      <c r="H420" s="4">
        <f ca="1">MAX(0,IF(EURIBOR!N421&lt;=1,EURIBOR!N421+1,IF(EURIBOR!N421&gt;=3,EURIBOR!N421,2+(EURIBOR!N421-1)/2)))</f>
        <v>0.50900000000000001</v>
      </c>
      <c r="I420" s="4">
        <f ca="1">MAX(0,IF(EURIBOR!O421&lt;=1,EURIBOR!O421+1,IF(EURIBOR!O421&gt;=3,EURIBOR!O421,2+(EURIBOR!O421-1)/2)))</f>
        <v>1.206</v>
      </c>
      <c r="J420" s="4">
        <f ca="1">MAX(0,IF(EURIBOR!P421&lt;=1,EURIBOR!P421+1,IF(EURIBOR!P421&gt;=3,EURIBOR!P421,2+(EURIBOR!P421-1)/2)))</f>
        <v>2.2759999999999998</v>
      </c>
      <c r="K420" s="4">
        <f ca="1">MAX(0,IF(EURIBOR!Q421&lt;=1,EURIBOR!Q421+1,IF(EURIBOR!Q421&gt;=3,EURIBOR!Q421,2+(EURIBOR!Q421-1)/2)))</f>
        <v>0.67799999999999994</v>
      </c>
      <c r="L420" s="4">
        <f ca="1">MAX(0,IF(EURIBOR!R421&lt;=1,EURIBOR!R421+1,IF(EURIBOR!R421&gt;=3,EURIBOR!R421,2+(EURIBOR!R421-1)/2)))</f>
        <v>2.5745</v>
      </c>
      <c r="M420" s="4">
        <f ca="1">MAX(0,IF(EURIBOR!S421&lt;=1,EURIBOR!S421+1,IF(EURIBOR!S421&gt;=3,EURIBOR!S421,2+(EURIBOR!S421-1)/2)))</f>
        <v>2.5659999999999998</v>
      </c>
      <c r="N420" s="4">
        <f ca="1">MAX(0,IF(EURIBOR!T421&lt;=1,EURIBOR!T421+1,IF(EURIBOR!T421&gt;=3,EURIBOR!T421,2+(EURIBOR!T421-1)/2)))</f>
        <v>4.0709999999999997</v>
      </c>
      <c r="O420" s="4">
        <f ca="1">MAX(0,IF(EURIBOR!U421&lt;=1,EURIBOR!U421+1,IF(EURIBOR!U421&gt;=3,EURIBOR!U421,2+(EURIBOR!U421-1)/2)))</f>
        <v>3.343</v>
      </c>
      <c r="P420" s="4">
        <f ca="1">MAX(0,IF(EURIBOR!V421&lt;=1,EURIBOR!V421+1,IF(EURIBOR!V421&gt;=3,EURIBOR!V421,2+(EURIBOR!V421-1)/2)))</f>
        <v>2.0880000000000001</v>
      </c>
      <c r="Q420" s="4">
        <f ca="1">MAX(0,IF(EURIBOR!W421&lt;=1,EURIBOR!W421+1,IF(EURIBOR!W421&gt;=3,EURIBOR!W421,2+(EURIBOR!W421-1)/2)))</f>
        <v>0.67100000000000004</v>
      </c>
      <c r="R420" s="4">
        <f ca="1">MAX(0,IF(EURIBOR!X421&lt;=1,EURIBOR!X421+1,IF(EURIBOR!X421&gt;=3,EURIBOR!X421,2+(EURIBOR!X421-1)/2)))</f>
        <v>0.66999999999999993</v>
      </c>
      <c r="S420" s="4">
        <f ca="1">MAX(0,IF(EURIBOR!Y421&lt;=1,EURIBOR!Y421+1,IF(EURIBOR!Y421&gt;=3,EURIBOR!Y421,2+(EURIBOR!Y421-1)/2)))</f>
        <v>2.1109999999999998</v>
      </c>
      <c r="T420" s="4">
        <f ca="1">MAX(0,IF(EURIBOR!Z421&lt;=1,EURIBOR!Z421+1,IF(EURIBOR!Z421&gt;=3,EURIBOR!Z421,2+(EURIBOR!Z421-1)/2)))</f>
        <v>0.66999999999999993</v>
      </c>
      <c r="U420" s="4">
        <f ca="1">MAX(0,IF(EURIBOR!AA421&lt;=1,EURIBOR!AA421+1,IF(EURIBOR!AA421&gt;=3,EURIBOR!AA421,2+(EURIBOR!AA421-1)/2)))</f>
        <v>2.1604999999999999</v>
      </c>
      <c r="V420" s="4">
        <f ca="1">MAX(0,IF(EURIBOR!AB421&lt;=1,EURIBOR!AB421+1,IF(EURIBOR!AB421&gt;=3,EURIBOR!AB421,2+(EURIBOR!AB421-1)/2)))</f>
        <v>1.645</v>
      </c>
      <c r="W420" s="4">
        <f ca="1">MAX(0,IF(EURIBOR!AC421&lt;=1,EURIBOR!AC421+1,IF(EURIBOR!AC421&gt;=3,EURIBOR!AC421,2+(EURIBOR!AC421-1)/2)))</f>
        <v>4.6390000000000002</v>
      </c>
      <c r="X420" s="4">
        <f ca="1">MAX(0,IF(EURIBOR!AD421&lt;=1,EURIBOR!AD421+1,IF(EURIBOR!AD421&gt;=3,EURIBOR!AD421,2+(EURIBOR!AD421-1)/2)))</f>
        <v>1.292</v>
      </c>
      <c r="Y420" s="4">
        <f ca="1">MAX(0,IF(EURIBOR!AE421&lt;=1,EURIBOR!AE421+1,IF(EURIBOR!AE421&gt;=3,EURIBOR!AE421,2+(EURIBOR!AE421-1)/2)))</f>
        <v>4.1479999999999997</v>
      </c>
      <c r="Z420" s="4">
        <f ca="1">MAX(0,IF(EURIBOR!AF421&lt;=1,EURIBOR!AF421+1,IF(EURIBOR!AF421&gt;=3,EURIBOR!AF421,2+(EURIBOR!AF421-1)/2)))</f>
        <v>3.3519999999999999</v>
      </c>
      <c r="AA420" s="4">
        <f ca="1">MAX(0,IF(EURIBOR!AG421&lt;=1,EURIBOR!AG421+1,IF(EURIBOR!AG421&gt;=3,EURIBOR!AG421,2+(EURIBOR!AG421-1)/2)))</f>
        <v>3.464</v>
      </c>
      <c r="AB420" s="4">
        <f ca="1">MAX(0,IF(EURIBOR!AH421&lt;=1,EURIBOR!AH421+1,IF(EURIBOR!AH421&gt;=3,EURIBOR!AH421,2+(EURIBOR!AH421-1)/2)))</f>
        <v>4.2380000000000004</v>
      </c>
      <c r="AC420" s="4">
        <f ca="1">MAX(0,IF(EURIBOR!AI421&lt;=1,EURIBOR!AI421+1,IF(EURIBOR!AI421&gt;=3,EURIBOR!AI421,2+(EURIBOR!AI421-1)/2)))</f>
        <v>1.659</v>
      </c>
      <c r="AD420" s="4">
        <f ca="1">MAX(0,IF(EURIBOR!AJ421&lt;=1,EURIBOR!AJ421+1,IF(EURIBOR!AJ421&gt;=3,EURIBOR!AJ421,2+(EURIBOR!AJ421-1)/2)))</f>
        <v>0.67399999999999993</v>
      </c>
    </row>
    <row r="421" spans="1:30" x14ac:dyDescent="0.25">
      <c r="A421" s="4">
        <f ca="1">MAX(0,IF(EURIBOR!G422&lt;=1,EURIBOR!G422+1,IF(EURIBOR!G422&gt;=3,EURIBOR!G422,2+(EURIBOR!G422-1)/2)))</f>
        <v>2.8635000000000002</v>
      </c>
      <c r="B421" s="4">
        <f ca="1">MAX(0,IF(EURIBOR!H422&lt;=1,EURIBOR!H422+1,IF(EURIBOR!H422&gt;=3,EURIBOR!H422,2+(EURIBOR!H422-1)/2)))</f>
        <v>0.63500000000000001</v>
      </c>
      <c r="C421" s="4">
        <f ca="1">MAX(0,IF(EURIBOR!I422&lt;=1,EURIBOR!I422+1,IF(EURIBOR!I422&gt;=3,EURIBOR!I422,2+(EURIBOR!I422-1)/2)))</f>
        <v>1.2230000000000001</v>
      </c>
      <c r="D421" s="4">
        <f ca="1">MAX(0,IF(EURIBOR!J422&lt;=1,EURIBOR!J422+1,IF(EURIBOR!J422&gt;=3,EURIBOR!J422,2+(EURIBOR!J422-1)/2)))</f>
        <v>1.2050000000000001</v>
      </c>
      <c r="E421" s="4">
        <f ca="1">MAX(0,IF(EURIBOR!K422&lt;=1,EURIBOR!K422+1,IF(EURIBOR!K422&gt;=3,EURIBOR!K422,2+(EURIBOR!K422-1)/2)))</f>
        <v>3.1240000000000001</v>
      </c>
      <c r="F421" s="4">
        <f ca="1">MAX(0,IF(EURIBOR!L422&lt;=1,EURIBOR!L422+1,IF(EURIBOR!L422&gt;=3,EURIBOR!L422,2+(EURIBOR!L422-1)/2)))</f>
        <v>2.6805000000000003</v>
      </c>
      <c r="G421" s="4">
        <f ca="1">MAX(0,IF(EURIBOR!M422&lt;=1,EURIBOR!M422+1,IF(EURIBOR!M422&gt;=3,EURIBOR!M422,2+(EURIBOR!M422-1)/2)))</f>
        <v>0.58200000000000007</v>
      </c>
      <c r="H421" s="4">
        <f ca="1">MAX(0,IF(EURIBOR!N422&lt;=1,EURIBOR!N422+1,IF(EURIBOR!N422&gt;=3,EURIBOR!N422,2+(EURIBOR!N422-1)/2)))</f>
        <v>0.49099999999999999</v>
      </c>
      <c r="I421" s="4">
        <f ca="1">MAX(0,IF(EURIBOR!O422&lt;=1,EURIBOR!O422+1,IF(EURIBOR!O422&gt;=3,EURIBOR!O422,2+(EURIBOR!O422-1)/2)))</f>
        <v>1.2090000000000001</v>
      </c>
      <c r="J421" s="4">
        <f ca="1">MAX(0,IF(EURIBOR!P422&lt;=1,EURIBOR!P422+1,IF(EURIBOR!P422&gt;=3,EURIBOR!P422,2+(EURIBOR!P422-1)/2)))</f>
        <v>2.2679999999999998</v>
      </c>
      <c r="K421" s="4">
        <f ca="1">MAX(0,IF(EURIBOR!Q422&lt;=1,EURIBOR!Q422+1,IF(EURIBOR!Q422&gt;=3,EURIBOR!Q422,2+(EURIBOR!Q422-1)/2)))</f>
        <v>0.67900000000000005</v>
      </c>
      <c r="L421" s="4">
        <f ca="1">MAX(0,IF(EURIBOR!R422&lt;=1,EURIBOR!R422+1,IF(EURIBOR!R422&gt;=3,EURIBOR!R422,2+(EURIBOR!R422-1)/2)))</f>
        <v>2.5445000000000002</v>
      </c>
      <c r="M421" s="4">
        <f ca="1">MAX(0,IF(EURIBOR!S422&lt;=1,EURIBOR!S422+1,IF(EURIBOR!S422&gt;=3,EURIBOR!S422,2+(EURIBOR!S422-1)/2)))</f>
        <v>2.5694999999999997</v>
      </c>
      <c r="N421" s="4">
        <f ca="1">MAX(0,IF(EURIBOR!T422&lt;=1,EURIBOR!T422+1,IF(EURIBOR!T422&gt;=3,EURIBOR!T422,2+(EURIBOR!T422-1)/2)))</f>
        <v>4.1479999999999997</v>
      </c>
      <c r="O421" s="4">
        <f ca="1">MAX(0,IF(EURIBOR!U422&lt;=1,EURIBOR!U422+1,IF(EURIBOR!U422&gt;=3,EURIBOR!U422,2+(EURIBOR!U422-1)/2)))</f>
        <v>3.5369999999999999</v>
      </c>
      <c r="P421" s="4">
        <f ca="1">MAX(0,IF(EURIBOR!V422&lt;=1,EURIBOR!V422+1,IF(EURIBOR!V422&gt;=3,EURIBOR!V422,2+(EURIBOR!V422-1)/2)))</f>
        <v>2.1604999999999999</v>
      </c>
      <c r="Q421" s="4">
        <f ca="1">MAX(0,IF(EURIBOR!W422&lt;=1,EURIBOR!W422+1,IF(EURIBOR!W422&gt;=3,EURIBOR!W422,2+(EURIBOR!W422-1)/2)))</f>
        <v>0.67199999999999993</v>
      </c>
      <c r="R421" s="4">
        <f ca="1">MAX(0,IF(EURIBOR!X422&lt;=1,EURIBOR!X422+1,IF(EURIBOR!X422&gt;=3,EURIBOR!X422,2+(EURIBOR!X422-1)/2)))</f>
        <v>0.66999999999999993</v>
      </c>
      <c r="S421" s="4">
        <f ca="1">MAX(0,IF(EURIBOR!Y422&lt;=1,EURIBOR!Y422+1,IF(EURIBOR!Y422&gt;=3,EURIBOR!Y422,2+(EURIBOR!Y422-1)/2)))</f>
        <v>2.024</v>
      </c>
      <c r="T421" s="4">
        <f ca="1">MAX(0,IF(EURIBOR!Z422&lt;=1,EURIBOR!Z422+1,IF(EURIBOR!Z422&gt;=3,EURIBOR!Z422,2+(EURIBOR!Z422-1)/2)))</f>
        <v>0.66999999999999993</v>
      </c>
      <c r="U421" s="4">
        <f ca="1">MAX(0,IF(EURIBOR!AA422&lt;=1,EURIBOR!AA422+1,IF(EURIBOR!AA422&gt;=3,EURIBOR!AA422,2+(EURIBOR!AA422-1)/2)))</f>
        <v>2.2124999999999999</v>
      </c>
      <c r="V421" s="4">
        <f ca="1">MAX(0,IF(EURIBOR!AB422&lt;=1,EURIBOR!AB422+1,IF(EURIBOR!AB422&gt;=3,EURIBOR!AB422,2+(EURIBOR!AB422-1)/2)))</f>
        <v>1.6870000000000001</v>
      </c>
      <c r="W421" s="4">
        <f ca="1">MAX(0,IF(EURIBOR!AC422&lt;=1,EURIBOR!AC422+1,IF(EURIBOR!AC422&gt;=3,EURIBOR!AC422,2+(EURIBOR!AC422-1)/2)))</f>
        <v>4.8479999999999999</v>
      </c>
      <c r="X421" s="4">
        <f ca="1">MAX(0,IF(EURIBOR!AD422&lt;=1,EURIBOR!AD422+1,IF(EURIBOR!AD422&gt;=3,EURIBOR!AD422,2+(EURIBOR!AD422-1)/2)))</f>
        <v>1.288</v>
      </c>
      <c r="Y421" s="4">
        <f ca="1">MAX(0,IF(EURIBOR!AE422&lt;=1,EURIBOR!AE422+1,IF(EURIBOR!AE422&gt;=3,EURIBOR!AE422,2+(EURIBOR!AE422-1)/2)))</f>
        <v>4.2160000000000002</v>
      </c>
      <c r="Z421" s="4">
        <f ca="1">MAX(0,IF(EURIBOR!AF422&lt;=1,EURIBOR!AF422+1,IF(EURIBOR!AF422&gt;=3,EURIBOR!AF422,2+(EURIBOR!AF422-1)/2)))</f>
        <v>3.31</v>
      </c>
      <c r="AA421" s="4">
        <f ca="1">MAX(0,IF(EURIBOR!AG422&lt;=1,EURIBOR!AG422+1,IF(EURIBOR!AG422&gt;=3,EURIBOR!AG422,2+(EURIBOR!AG422-1)/2)))</f>
        <v>3.41</v>
      </c>
      <c r="AB421" s="4">
        <f ca="1">MAX(0,IF(EURIBOR!AH422&lt;=1,EURIBOR!AH422+1,IF(EURIBOR!AH422&gt;=3,EURIBOR!AH422,2+(EURIBOR!AH422-1)/2)))</f>
        <v>3.2930000000000001</v>
      </c>
      <c r="AC421" s="4">
        <f ca="1">MAX(0,IF(EURIBOR!AI422&lt;=1,EURIBOR!AI422+1,IF(EURIBOR!AI422&gt;=3,EURIBOR!AI422,2+(EURIBOR!AI422-1)/2)))</f>
        <v>1.4969999999999999</v>
      </c>
      <c r="AD421" s="4">
        <f ca="1">MAX(0,IF(EURIBOR!AJ422&lt;=1,EURIBOR!AJ422+1,IF(EURIBOR!AJ422&gt;=3,EURIBOR!AJ422,2+(EURIBOR!AJ422-1)/2)))</f>
        <v>0.67100000000000004</v>
      </c>
    </row>
    <row r="422" spans="1:30" x14ac:dyDescent="0.25">
      <c r="A422" s="4">
        <f ca="1">MAX(0,IF(EURIBOR!G423&lt;=1,EURIBOR!G423+1,IF(EURIBOR!G423&gt;=3,EURIBOR!G423,2+(EURIBOR!G423-1)/2)))</f>
        <v>3.3759999999999999</v>
      </c>
      <c r="B422" s="4">
        <f ca="1">MAX(0,IF(EURIBOR!H423&lt;=1,EURIBOR!H423+1,IF(EURIBOR!H423&gt;=3,EURIBOR!H423,2+(EURIBOR!H423-1)/2)))</f>
        <v>0.59200000000000008</v>
      </c>
      <c r="C422" s="4">
        <f ca="1">MAX(0,IF(EURIBOR!I423&lt;=1,EURIBOR!I423+1,IF(EURIBOR!I423&gt;=3,EURIBOR!I423,2+(EURIBOR!I423-1)/2)))</f>
        <v>1.226</v>
      </c>
      <c r="D422" s="4">
        <f ca="1">MAX(0,IF(EURIBOR!J423&lt;=1,EURIBOR!J423+1,IF(EURIBOR!J423&gt;=3,EURIBOR!J423,2+(EURIBOR!J423-1)/2)))</f>
        <v>1.1919999999999999</v>
      </c>
      <c r="E422" s="4">
        <f ca="1">MAX(0,IF(EURIBOR!K423&lt;=1,EURIBOR!K423+1,IF(EURIBOR!K423&gt;=3,EURIBOR!K423,2+(EURIBOR!K423-1)/2)))</f>
        <v>2.9704999999999999</v>
      </c>
      <c r="F422" s="4">
        <f ca="1">MAX(0,IF(EURIBOR!L423&lt;=1,EURIBOR!L423+1,IF(EURIBOR!L423&gt;=3,EURIBOR!L423,2+(EURIBOR!L423-1)/2)))</f>
        <v>2.7364999999999999</v>
      </c>
      <c r="G422" s="4">
        <f ca="1">MAX(0,IF(EURIBOR!M423&lt;=1,EURIBOR!M423+1,IF(EURIBOR!M423&gt;=3,EURIBOR!M423,2+(EURIBOR!M423-1)/2)))</f>
        <v>0.58699999999999997</v>
      </c>
      <c r="H422" s="4">
        <f ca="1">MAX(0,IF(EURIBOR!N423&lt;=1,EURIBOR!N423+1,IF(EURIBOR!N423&gt;=3,EURIBOR!N423,2+(EURIBOR!N423-1)/2)))</f>
        <v>0.47899999999999998</v>
      </c>
      <c r="I422" s="4">
        <f ca="1">MAX(0,IF(EURIBOR!O423&lt;=1,EURIBOR!O423+1,IF(EURIBOR!O423&gt;=3,EURIBOR!O423,2+(EURIBOR!O423-1)/2)))</f>
        <v>1.2010000000000001</v>
      </c>
      <c r="J422" s="4">
        <f ca="1">MAX(0,IF(EURIBOR!P423&lt;=1,EURIBOR!P423+1,IF(EURIBOR!P423&gt;=3,EURIBOR!P423,2+(EURIBOR!P423-1)/2)))</f>
        <v>2.2880000000000003</v>
      </c>
      <c r="K422" s="4">
        <f ca="1">MAX(0,IF(EURIBOR!Q423&lt;=1,EURIBOR!Q423+1,IF(EURIBOR!Q423&gt;=3,EURIBOR!Q423,2+(EURIBOR!Q423-1)/2)))</f>
        <v>0.68100000000000005</v>
      </c>
      <c r="L422" s="4">
        <f ca="1">MAX(0,IF(EURIBOR!R423&lt;=1,EURIBOR!R423+1,IF(EURIBOR!R423&gt;=3,EURIBOR!R423,2+(EURIBOR!R423-1)/2)))</f>
        <v>2.5354999999999999</v>
      </c>
      <c r="M422" s="4">
        <f ca="1">MAX(0,IF(EURIBOR!S423&lt;=1,EURIBOR!S423+1,IF(EURIBOR!S423&gt;=3,EURIBOR!S423,2+(EURIBOR!S423-1)/2)))</f>
        <v>2.5985</v>
      </c>
      <c r="N422" s="4">
        <f ca="1">MAX(0,IF(EURIBOR!T423&lt;=1,EURIBOR!T423+1,IF(EURIBOR!T423&gt;=3,EURIBOR!T423,2+(EURIBOR!T423-1)/2)))</f>
        <v>4.2160000000000002</v>
      </c>
      <c r="O422" s="4">
        <f ca="1">MAX(0,IF(EURIBOR!U423&lt;=1,EURIBOR!U423+1,IF(EURIBOR!U423&gt;=3,EURIBOR!U423,2+(EURIBOR!U423-1)/2)))</f>
        <v>3.7469999999999999</v>
      </c>
      <c r="P422" s="4">
        <f ca="1">MAX(0,IF(EURIBOR!V423&lt;=1,EURIBOR!V423+1,IF(EURIBOR!V423&gt;=3,EURIBOR!V423,2+(EURIBOR!V423-1)/2)))</f>
        <v>2.2124999999999999</v>
      </c>
      <c r="Q422" s="4">
        <f ca="1">MAX(0,IF(EURIBOR!W423&lt;=1,EURIBOR!W423+1,IF(EURIBOR!W423&gt;=3,EURIBOR!W423,2+(EURIBOR!W423-1)/2)))</f>
        <v>0.67199999999999993</v>
      </c>
      <c r="R422" s="4">
        <f ca="1">MAX(0,IF(EURIBOR!X423&lt;=1,EURIBOR!X423+1,IF(EURIBOR!X423&gt;=3,EURIBOR!X423,2+(EURIBOR!X423-1)/2)))</f>
        <v>0.67100000000000004</v>
      </c>
      <c r="S422" s="4">
        <f ca="1">MAX(0,IF(EURIBOR!Y423&lt;=1,EURIBOR!Y423+1,IF(EURIBOR!Y423&gt;=3,EURIBOR!Y423,2+(EURIBOR!Y423-1)/2)))</f>
        <v>1.8580000000000001</v>
      </c>
      <c r="T422" s="4">
        <f ca="1">MAX(0,IF(EURIBOR!Z423&lt;=1,EURIBOR!Z423+1,IF(EURIBOR!Z423&gt;=3,EURIBOR!Z423,2+(EURIBOR!Z423-1)/2)))</f>
        <v>0.67100000000000004</v>
      </c>
      <c r="U422" s="4">
        <f ca="1">MAX(0,IF(EURIBOR!AA423&lt;=1,EURIBOR!AA423+1,IF(EURIBOR!AA423&gt;=3,EURIBOR!AA423,2+(EURIBOR!AA423-1)/2)))</f>
        <v>2.2444999999999999</v>
      </c>
      <c r="V422" s="4">
        <f ca="1">MAX(0,IF(EURIBOR!AB423&lt;=1,EURIBOR!AB423+1,IF(EURIBOR!AB423&gt;=3,EURIBOR!AB423,2+(EURIBOR!AB423-1)/2)))</f>
        <v>1.728</v>
      </c>
      <c r="W422" s="4">
        <f ca="1">MAX(0,IF(EURIBOR!AC423&lt;=1,EURIBOR!AC423+1,IF(EURIBOR!AC423&gt;=3,EURIBOR!AC423,2+(EURIBOR!AC423-1)/2)))</f>
        <v>4.4820000000000002</v>
      </c>
      <c r="X422" s="4">
        <f ca="1">MAX(0,IF(EURIBOR!AD423&lt;=1,EURIBOR!AD423+1,IF(EURIBOR!AD423&gt;=3,EURIBOR!AD423,2+(EURIBOR!AD423-1)/2)))</f>
        <v>1.3049999999999999</v>
      </c>
      <c r="Y422" s="4">
        <f ca="1">MAX(0,IF(EURIBOR!AE423&lt;=1,EURIBOR!AE423+1,IF(EURIBOR!AE423&gt;=3,EURIBOR!AE423,2+(EURIBOR!AE423-1)/2)))</f>
        <v>4.5439999999999996</v>
      </c>
      <c r="Z422" s="4">
        <f ca="1">MAX(0,IF(EURIBOR!AF423&lt;=1,EURIBOR!AF423+1,IF(EURIBOR!AF423&gt;=3,EURIBOR!AF423,2+(EURIBOR!AF423-1)/2)))</f>
        <v>3.2610000000000001</v>
      </c>
      <c r="AA422" s="4">
        <f ca="1">MAX(0,IF(EURIBOR!AG423&lt;=1,EURIBOR!AG423+1,IF(EURIBOR!AG423&gt;=3,EURIBOR!AG423,2+(EURIBOR!AG423-1)/2)))</f>
        <v>3.3519999999999999</v>
      </c>
      <c r="AB422" s="4">
        <f ca="1">MAX(0,IF(EURIBOR!AH423&lt;=1,EURIBOR!AH423+1,IF(EURIBOR!AH423&gt;=3,EURIBOR!AH423,2+(EURIBOR!AH423-1)/2)))</f>
        <v>2.7284999999999999</v>
      </c>
      <c r="AC422" s="4">
        <f ca="1">MAX(0,IF(EURIBOR!AI423&lt;=1,EURIBOR!AI423+1,IF(EURIBOR!AI423&gt;=3,EURIBOR!AI423,2+(EURIBOR!AI423-1)/2)))</f>
        <v>1.3320000000000001</v>
      </c>
      <c r="AD422" s="4">
        <f ca="1">MAX(0,IF(EURIBOR!AJ423&lt;=1,EURIBOR!AJ423+1,IF(EURIBOR!AJ423&gt;=3,EURIBOR!AJ423,2+(EURIBOR!AJ423-1)/2)))</f>
        <v>0.66999999999999993</v>
      </c>
    </row>
    <row r="423" spans="1:30" x14ac:dyDescent="0.25">
      <c r="A423" s="4">
        <f ca="1">MAX(0,IF(EURIBOR!G424&lt;=1,EURIBOR!G424+1,IF(EURIBOR!G424&gt;=3,EURIBOR!G424,2+(EURIBOR!G424-1)/2)))</f>
        <v>3.468</v>
      </c>
      <c r="B423" s="4">
        <f ca="1">MAX(0,IF(EURIBOR!H424&lt;=1,EURIBOR!H424+1,IF(EURIBOR!H424&gt;=3,EURIBOR!H424,2+(EURIBOR!H424-1)/2)))</f>
        <v>0.58200000000000007</v>
      </c>
      <c r="C423" s="4">
        <f ca="1">MAX(0,IF(EURIBOR!I424&lt;=1,EURIBOR!I424+1,IF(EURIBOR!I424&gt;=3,EURIBOR!I424,2+(EURIBOR!I424-1)/2)))</f>
        <v>1.2230000000000001</v>
      </c>
      <c r="D423" s="4">
        <f ca="1">MAX(0,IF(EURIBOR!J424&lt;=1,EURIBOR!J424+1,IF(EURIBOR!J424&gt;=3,EURIBOR!J424,2+(EURIBOR!J424-1)/2)))</f>
        <v>1.097</v>
      </c>
      <c r="E423" s="4">
        <f ca="1">MAX(0,IF(EURIBOR!K424&lt;=1,EURIBOR!K424+1,IF(EURIBOR!K424&gt;=3,EURIBOR!K424,2+(EURIBOR!K424-1)/2)))</f>
        <v>2.9159999999999999</v>
      </c>
      <c r="F423" s="4">
        <f ca="1">MAX(0,IF(EURIBOR!L424&lt;=1,EURIBOR!L424+1,IF(EURIBOR!L424&gt;=3,EURIBOR!L424,2+(EURIBOR!L424-1)/2)))</f>
        <v>2.7565</v>
      </c>
      <c r="G423" s="4">
        <f ca="1">MAX(0,IF(EURIBOR!M424&lt;=1,EURIBOR!M424+1,IF(EURIBOR!M424&gt;=3,EURIBOR!M424,2+(EURIBOR!M424-1)/2)))</f>
        <v>0.59899999999999998</v>
      </c>
      <c r="H423" s="4">
        <f ca="1">MAX(0,IF(EURIBOR!N424&lt;=1,EURIBOR!N424+1,IF(EURIBOR!N424&gt;=3,EURIBOR!N424,2+(EURIBOR!N424-1)/2)))</f>
        <v>0.46199999999999997</v>
      </c>
      <c r="I423" s="4">
        <f ca="1">MAX(0,IF(EURIBOR!O424&lt;=1,EURIBOR!O424+1,IF(EURIBOR!O424&gt;=3,EURIBOR!O424,2+(EURIBOR!O424-1)/2)))</f>
        <v>1.21</v>
      </c>
      <c r="J423" s="4">
        <f ca="1">MAX(0,IF(EURIBOR!P424&lt;=1,EURIBOR!P424+1,IF(EURIBOR!P424&gt;=3,EURIBOR!P424,2+(EURIBOR!P424-1)/2)))</f>
        <v>2.2425000000000002</v>
      </c>
      <c r="K423" s="4">
        <f ca="1">MAX(0,IF(EURIBOR!Q424&lt;=1,EURIBOR!Q424+1,IF(EURIBOR!Q424&gt;=3,EURIBOR!Q424,2+(EURIBOR!Q424-1)/2)))</f>
        <v>0.68100000000000005</v>
      </c>
      <c r="L423" s="4">
        <f ca="1">MAX(0,IF(EURIBOR!R424&lt;=1,EURIBOR!R424+1,IF(EURIBOR!R424&gt;=3,EURIBOR!R424,2+(EURIBOR!R424-1)/2)))</f>
        <v>2.5145</v>
      </c>
      <c r="M423" s="4">
        <f ca="1">MAX(0,IF(EURIBOR!S424&lt;=1,EURIBOR!S424+1,IF(EURIBOR!S424&gt;=3,EURIBOR!S424,2+(EURIBOR!S424-1)/2)))</f>
        <v>2.6805000000000003</v>
      </c>
      <c r="N423" s="4">
        <f ca="1">MAX(0,IF(EURIBOR!T424&lt;=1,EURIBOR!T424+1,IF(EURIBOR!T424&gt;=3,EURIBOR!T424,2+(EURIBOR!T424-1)/2)))</f>
        <v>4.5439999999999996</v>
      </c>
      <c r="O423" s="4">
        <f ca="1">MAX(0,IF(EURIBOR!U424&lt;=1,EURIBOR!U424+1,IF(EURIBOR!U424&gt;=3,EURIBOR!U424,2+(EURIBOR!U424-1)/2)))</f>
        <v>3.9249999999999998</v>
      </c>
      <c r="P423" s="4">
        <f ca="1">MAX(0,IF(EURIBOR!V424&lt;=1,EURIBOR!V424+1,IF(EURIBOR!V424&gt;=3,EURIBOR!V424,2+(EURIBOR!V424-1)/2)))</f>
        <v>2.2444999999999999</v>
      </c>
      <c r="Q423" s="4">
        <f ca="1">MAX(0,IF(EURIBOR!W424&lt;=1,EURIBOR!W424+1,IF(EURIBOR!W424&gt;=3,EURIBOR!W424,2+(EURIBOR!W424-1)/2)))</f>
        <v>0.67199999999999993</v>
      </c>
      <c r="R423" s="4">
        <f ca="1">MAX(0,IF(EURIBOR!X424&lt;=1,EURIBOR!X424+1,IF(EURIBOR!X424&gt;=3,EURIBOR!X424,2+(EURIBOR!X424-1)/2)))</f>
        <v>0.67100000000000004</v>
      </c>
      <c r="S423" s="4">
        <f ca="1">MAX(0,IF(EURIBOR!Y424&lt;=1,EURIBOR!Y424+1,IF(EURIBOR!Y424&gt;=3,EURIBOR!Y424,2+(EURIBOR!Y424-1)/2)))</f>
        <v>1.744</v>
      </c>
      <c r="T423" s="4">
        <f ca="1">MAX(0,IF(EURIBOR!Z424&lt;=1,EURIBOR!Z424+1,IF(EURIBOR!Z424&gt;=3,EURIBOR!Z424,2+(EURIBOR!Z424-1)/2)))</f>
        <v>0.66999999999999993</v>
      </c>
      <c r="U423" s="4">
        <f ca="1">MAX(0,IF(EURIBOR!AA424&lt;=1,EURIBOR!AA424+1,IF(EURIBOR!AA424&gt;=3,EURIBOR!AA424,2+(EURIBOR!AA424-1)/2)))</f>
        <v>2.2989999999999999</v>
      </c>
      <c r="V423" s="4">
        <f ca="1">MAX(0,IF(EURIBOR!AB424&lt;=1,EURIBOR!AB424+1,IF(EURIBOR!AB424&gt;=3,EURIBOR!AB424,2+(EURIBOR!AB424-1)/2)))</f>
        <v>1.849</v>
      </c>
      <c r="W423" s="4">
        <f ca="1">MAX(0,IF(EURIBOR!AC424&lt;=1,EURIBOR!AC424+1,IF(EURIBOR!AC424&gt;=3,EURIBOR!AC424,2+(EURIBOR!AC424-1)/2)))</f>
        <v>4.3620000000000001</v>
      </c>
      <c r="X423" s="4">
        <f ca="1">MAX(0,IF(EURIBOR!AD424&lt;=1,EURIBOR!AD424+1,IF(EURIBOR!AD424&gt;=3,EURIBOR!AD424,2+(EURIBOR!AD424-1)/2)))</f>
        <v>1.33</v>
      </c>
      <c r="Y423" s="4">
        <f ca="1">MAX(0,IF(EURIBOR!AE424&lt;=1,EURIBOR!AE424+1,IF(EURIBOR!AE424&gt;=3,EURIBOR!AE424,2+(EURIBOR!AE424-1)/2)))</f>
        <v>4.742</v>
      </c>
      <c r="Z423" s="4">
        <f ca="1">MAX(0,IF(EURIBOR!AF424&lt;=1,EURIBOR!AF424+1,IF(EURIBOR!AF424&gt;=3,EURIBOR!AF424,2+(EURIBOR!AF424-1)/2)))</f>
        <v>3.1240000000000001</v>
      </c>
      <c r="AA423" s="4">
        <f ca="1">MAX(0,IF(EURIBOR!AG424&lt;=1,EURIBOR!AG424+1,IF(EURIBOR!AG424&gt;=3,EURIBOR!AG424,2+(EURIBOR!AG424-1)/2)))</f>
        <v>3.31</v>
      </c>
      <c r="AB423" s="4">
        <f ca="1">MAX(0,IF(EURIBOR!AH424&lt;=1,EURIBOR!AH424+1,IF(EURIBOR!AH424&gt;=3,EURIBOR!AH424,2+(EURIBOR!AH424-1)/2)))</f>
        <v>2.4714999999999998</v>
      </c>
      <c r="AC423" s="4">
        <f ca="1">MAX(0,IF(EURIBOR!AI424&lt;=1,EURIBOR!AI424+1,IF(EURIBOR!AI424&gt;=3,EURIBOR!AI424,2+(EURIBOR!AI424-1)/2)))</f>
        <v>1.246</v>
      </c>
      <c r="AD423" s="4">
        <f ca="1">MAX(0,IF(EURIBOR!AJ424&lt;=1,EURIBOR!AJ424+1,IF(EURIBOR!AJ424&gt;=3,EURIBOR!AJ424,2+(EURIBOR!AJ424-1)/2)))</f>
        <v>0.66999999999999993</v>
      </c>
    </row>
    <row r="424" spans="1:30" x14ac:dyDescent="0.25">
      <c r="A424" s="4">
        <f ca="1">MAX(0,IF(EURIBOR!G425&lt;=1,EURIBOR!G425+1,IF(EURIBOR!G425&gt;=3,EURIBOR!G425,2+(EURIBOR!G425-1)/2)))</f>
        <v>3.4460000000000002</v>
      </c>
      <c r="B424" s="4">
        <f ca="1">MAX(0,IF(EURIBOR!H425&lt;=1,EURIBOR!H425+1,IF(EURIBOR!H425&gt;=3,EURIBOR!H425,2+(EURIBOR!H425-1)/2)))</f>
        <v>0.58699999999999997</v>
      </c>
      <c r="C424" s="4">
        <f ca="1">MAX(0,IF(EURIBOR!I425&lt;=1,EURIBOR!I425+1,IF(EURIBOR!I425&gt;=3,EURIBOR!I425,2+(EURIBOR!I425-1)/2)))</f>
        <v>1.272</v>
      </c>
      <c r="D424" s="4">
        <f ca="1">MAX(0,IF(EURIBOR!J425&lt;=1,EURIBOR!J425+1,IF(EURIBOR!J425&gt;=3,EURIBOR!J425,2+(EURIBOR!J425-1)/2)))</f>
        <v>1.083</v>
      </c>
      <c r="E424" s="4">
        <f ca="1">MAX(0,IF(EURIBOR!K425&lt;=1,EURIBOR!K425+1,IF(EURIBOR!K425&gt;=3,EURIBOR!K425,2+(EURIBOR!K425-1)/2)))</f>
        <v>2.8434999999999997</v>
      </c>
      <c r="F424" s="4">
        <f ca="1">MAX(0,IF(EURIBOR!L425&lt;=1,EURIBOR!L425+1,IF(EURIBOR!L425&gt;=3,EURIBOR!L425,2+(EURIBOR!L425-1)/2)))</f>
        <v>2.8</v>
      </c>
      <c r="G424" s="4">
        <f ca="1">MAX(0,IF(EURIBOR!M425&lt;=1,EURIBOR!M425+1,IF(EURIBOR!M425&gt;=3,EURIBOR!M425,2+(EURIBOR!M425-1)/2)))</f>
        <v>0.60499999999999998</v>
      </c>
      <c r="H424" s="4">
        <f ca="1">MAX(0,IF(EURIBOR!N425&lt;=1,EURIBOR!N425+1,IF(EURIBOR!N425&gt;=3,EURIBOR!N425,2+(EURIBOR!N425-1)/2)))</f>
        <v>0.45299999999999996</v>
      </c>
      <c r="I424" s="4">
        <f ca="1">MAX(0,IF(EURIBOR!O425&lt;=1,EURIBOR!O425+1,IF(EURIBOR!O425&gt;=3,EURIBOR!O425,2+(EURIBOR!O425-1)/2)))</f>
        <v>1.2210000000000001</v>
      </c>
      <c r="J424" s="4">
        <f ca="1">MAX(0,IF(EURIBOR!P425&lt;=1,EURIBOR!P425+1,IF(EURIBOR!P425&gt;=3,EURIBOR!P425,2+(EURIBOR!P425-1)/2)))</f>
        <v>2.2130000000000001</v>
      </c>
      <c r="K424" s="4">
        <f ca="1">MAX(0,IF(EURIBOR!Q425&lt;=1,EURIBOR!Q425+1,IF(EURIBOR!Q425&gt;=3,EURIBOR!Q425,2+(EURIBOR!Q425-1)/2)))</f>
        <v>0.68199999999999994</v>
      </c>
      <c r="L424" s="4">
        <f ca="1">MAX(0,IF(EURIBOR!R425&lt;=1,EURIBOR!R425+1,IF(EURIBOR!R425&gt;=3,EURIBOR!R425,2+(EURIBOR!R425-1)/2)))</f>
        <v>2.5244999999999997</v>
      </c>
      <c r="M424" s="4">
        <f ca="1">MAX(0,IF(EURIBOR!S425&lt;=1,EURIBOR!S425+1,IF(EURIBOR!S425&gt;=3,EURIBOR!S425,2+(EURIBOR!S425-1)/2)))</f>
        <v>2.7364999999999999</v>
      </c>
      <c r="N424" s="4">
        <f ca="1">MAX(0,IF(EURIBOR!T425&lt;=1,EURIBOR!T425+1,IF(EURIBOR!T425&gt;=3,EURIBOR!T425,2+(EURIBOR!T425-1)/2)))</f>
        <v>4.742</v>
      </c>
      <c r="O424" s="4">
        <f ca="1">MAX(0,IF(EURIBOR!U425&lt;=1,EURIBOR!U425+1,IF(EURIBOR!U425&gt;=3,EURIBOR!U425,2+(EURIBOR!U425-1)/2)))</f>
        <v>4.3620000000000001</v>
      </c>
      <c r="P424" s="4">
        <f ca="1">MAX(0,IF(EURIBOR!V425&lt;=1,EURIBOR!V425+1,IF(EURIBOR!V425&gt;=3,EURIBOR!V425,2+(EURIBOR!V425-1)/2)))</f>
        <v>2.2989999999999999</v>
      </c>
      <c r="Q424" s="4">
        <f ca="1">MAX(0,IF(EURIBOR!W425&lt;=1,EURIBOR!W425+1,IF(EURIBOR!W425&gt;=3,EURIBOR!W425,2+(EURIBOR!W425-1)/2)))</f>
        <v>0.67199999999999993</v>
      </c>
      <c r="R424" s="4">
        <f ca="1">MAX(0,IF(EURIBOR!X425&lt;=1,EURIBOR!X425+1,IF(EURIBOR!X425&gt;=3,EURIBOR!X425,2+(EURIBOR!X425-1)/2)))</f>
        <v>0.66999999999999993</v>
      </c>
      <c r="S424" s="4">
        <f ca="1">MAX(0,IF(EURIBOR!Y425&lt;=1,EURIBOR!Y425+1,IF(EURIBOR!Y425&gt;=3,EURIBOR!Y425,2+(EURIBOR!Y425-1)/2)))</f>
        <v>1.6850000000000001</v>
      </c>
      <c r="T424" s="4">
        <f ca="1">MAX(0,IF(EURIBOR!Z425&lt;=1,EURIBOR!Z425+1,IF(EURIBOR!Z425&gt;=3,EURIBOR!Z425,2+(EURIBOR!Z425-1)/2)))</f>
        <v>0.66999999999999993</v>
      </c>
      <c r="U424" s="4">
        <f ca="1">MAX(0,IF(EURIBOR!AA425&lt;=1,EURIBOR!AA425+1,IF(EURIBOR!AA425&gt;=3,EURIBOR!AA425,2+(EURIBOR!AA425-1)/2)))</f>
        <v>2.2759999999999998</v>
      </c>
      <c r="V424" s="4">
        <f ca="1">MAX(0,IF(EURIBOR!AB425&lt;=1,EURIBOR!AB425+1,IF(EURIBOR!AB425&gt;=3,EURIBOR!AB425,2+(EURIBOR!AB425-1)/2)))</f>
        <v>1.8959999999999999</v>
      </c>
      <c r="W424" s="4">
        <f ca="1">MAX(0,IF(EURIBOR!AC425&lt;=1,EURIBOR!AC425+1,IF(EURIBOR!AC425&gt;=3,EURIBOR!AC425,2+(EURIBOR!AC425-1)/2)))</f>
        <v>4.5960000000000001</v>
      </c>
      <c r="X424" s="4">
        <f ca="1">MAX(0,IF(EURIBOR!AD425&lt;=1,EURIBOR!AD425+1,IF(EURIBOR!AD425&gt;=3,EURIBOR!AD425,2+(EURIBOR!AD425-1)/2)))</f>
        <v>1.325</v>
      </c>
      <c r="Y424" s="4">
        <f ca="1">MAX(0,IF(EURIBOR!AE425&lt;=1,EURIBOR!AE425+1,IF(EURIBOR!AE425&gt;=3,EURIBOR!AE425,2+(EURIBOR!AE425-1)/2)))</f>
        <v>4.6870000000000003</v>
      </c>
      <c r="Z424" s="4">
        <f ca="1">MAX(0,IF(EURIBOR!AF425&lt;=1,EURIBOR!AF425+1,IF(EURIBOR!AF425&gt;=3,EURIBOR!AF425,2+(EURIBOR!AF425-1)/2)))</f>
        <v>2.9704999999999999</v>
      </c>
      <c r="AA424" s="4">
        <f ca="1">MAX(0,IF(EURIBOR!AG425&lt;=1,EURIBOR!AG425+1,IF(EURIBOR!AG425&gt;=3,EURIBOR!AG425,2+(EURIBOR!AG425-1)/2)))</f>
        <v>3.2610000000000001</v>
      </c>
      <c r="AB424" s="4">
        <f ca="1">MAX(0,IF(EURIBOR!AH425&lt;=1,EURIBOR!AH425+1,IF(EURIBOR!AH425&gt;=3,EURIBOR!AH425,2+(EURIBOR!AH425-1)/2)))</f>
        <v>2.3174999999999999</v>
      </c>
      <c r="AC424" s="4">
        <f ca="1">MAX(0,IF(EURIBOR!AI425&lt;=1,EURIBOR!AI425+1,IF(EURIBOR!AI425&gt;=3,EURIBOR!AI425,2+(EURIBOR!AI425-1)/2)))</f>
        <v>1.208</v>
      </c>
      <c r="AD424" s="4">
        <f ca="1">MAX(0,IF(EURIBOR!AJ425&lt;=1,EURIBOR!AJ425+1,IF(EURIBOR!AJ425&gt;=3,EURIBOR!AJ425,2+(EURIBOR!AJ425-1)/2)))</f>
        <v>0.67100000000000004</v>
      </c>
    </row>
    <row r="425" spans="1:30" x14ac:dyDescent="0.25">
      <c r="A425" s="4">
        <f ca="1">MAX(0,IF(EURIBOR!G426&lt;=1,EURIBOR!G426+1,IF(EURIBOR!G426&gt;=3,EURIBOR!G426,2+(EURIBOR!G426-1)/2)))</f>
        <v>3.343</v>
      </c>
      <c r="B425" s="4">
        <f ca="1">MAX(0,IF(EURIBOR!H426&lt;=1,EURIBOR!H426+1,IF(EURIBOR!H426&gt;=3,EURIBOR!H426,2+(EURIBOR!H426-1)/2)))</f>
        <v>0.59899999999999998</v>
      </c>
      <c r="C425" s="4">
        <f ca="1">MAX(0,IF(EURIBOR!I426&lt;=1,EURIBOR!I426+1,IF(EURIBOR!I426&gt;=3,EURIBOR!I426,2+(EURIBOR!I426-1)/2)))</f>
        <v>1.292</v>
      </c>
      <c r="D425" s="4">
        <f ca="1">MAX(0,IF(EURIBOR!J426&lt;=1,EURIBOR!J426+1,IF(EURIBOR!J426&gt;=3,EURIBOR!J426,2+(EURIBOR!J426-1)/2)))</f>
        <v>1.081</v>
      </c>
      <c r="E425" s="4">
        <f ca="1">MAX(0,IF(EURIBOR!K426&lt;=1,EURIBOR!K426+1,IF(EURIBOR!K426&gt;=3,EURIBOR!K426,2+(EURIBOR!K426-1)/2)))</f>
        <v>2.7649999999999997</v>
      </c>
      <c r="F425" s="4">
        <f ca="1">MAX(0,IF(EURIBOR!L426&lt;=1,EURIBOR!L426+1,IF(EURIBOR!L426&gt;=3,EURIBOR!L426,2+(EURIBOR!L426-1)/2)))</f>
        <v>2.8614999999999999</v>
      </c>
      <c r="G425" s="4">
        <f ca="1">MAX(0,IF(EURIBOR!M426&lt;=1,EURIBOR!M426+1,IF(EURIBOR!M426&gt;=3,EURIBOR!M426,2+(EURIBOR!M426-1)/2)))</f>
        <v>0.60899999999999999</v>
      </c>
      <c r="H425" s="4">
        <f ca="1">MAX(0,IF(EURIBOR!N426&lt;=1,EURIBOR!N426+1,IF(EURIBOR!N426&gt;=3,EURIBOR!N426,2+(EURIBOR!N426-1)/2)))</f>
        <v>0.45899999999999996</v>
      </c>
      <c r="I425" s="4">
        <f ca="1">MAX(0,IF(EURIBOR!O426&lt;=1,EURIBOR!O426+1,IF(EURIBOR!O426&gt;=3,EURIBOR!O426,2+(EURIBOR!O426-1)/2)))</f>
        <v>1.226</v>
      </c>
      <c r="J425" s="4">
        <f ca="1">MAX(0,IF(EURIBOR!P426&lt;=1,EURIBOR!P426+1,IF(EURIBOR!P426&gt;=3,EURIBOR!P426,2+(EURIBOR!P426-1)/2)))</f>
        <v>2.1109999999999998</v>
      </c>
      <c r="K425" s="4">
        <f ca="1">MAX(0,IF(EURIBOR!Q426&lt;=1,EURIBOR!Q426+1,IF(EURIBOR!Q426&gt;=3,EURIBOR!Q426,2+(EURIBOR!Q426-1)/2)))</f>
        <v>0.68399999999999994</v>
      </c>
      <c r="L425" s="4">
        <f ca="1">MAX(0,IF(EURIBOR!R426&lt;=1,EURIBOR!R426+1,IF(EURIBOR!R426&gt;=3,EURIBOR!R426,2+(EURIBOR!R426-1)/2)))</f>
        <v>2.5430000000000001</v>
      </c>
      <c r="M425" s="4">
        <f ca="1">MAX(0,IF(EURIBOR!S426&lt;=1,EURIBOR!S426+1,IF(EURIBOR!S426&gt;=3,EURIBOR!S426,2+(EURIBOR!S426-1)/2)))</f>
        <v>2.7565</v>
      </c>
      <c r="N425" s="4">
        <f ca="1">MAX(0,IF(EURIBOR!T426&lt;=1,EURIBOR!T426+1,IF(EURIBOR!T426&gt;=3,EURIBOR!T426,2+(EURIBOR!T426-1)/2)))</f>
        <v>4.6870000000000003</v>
      </c>
      <c r="O425" s="4">
        <f ca="1">MAX(0,IF(EURIBOR!U426&lt;=1,EURIBOR!U426+1,IF(EURIBOR!U426&gt;=3,EURIBOR!U426,2+(EURIBOR!U426-1)/2)))</f>
        <v>4.5019999999999998</v>
      </c>
      <c r="P425" s="4">
        <f ca="1">MAX(0,IF(EURIBOR!V426&lt;=1,EURIBOR!V426+1,IF(EURIBOR!V426&gt;=3,EURIBOR!V426,2+(EURIBOR!V426-1)/2)))</f>
        <v>2.2759999999999998</v>
      </c>
      <c r="Q425" s="4">
        <f ca="1">MAX(0,IF(EURIBOR!W426&lt;=1,EURIBOR!W426+1,IF(EURIBOR!W426&gt;=3,EURIBOR!W426,2+(EURIBOR!W426-1)/2)))</f>
        <v>0.67199999999999993</v>
      </c>
      <c r="R425" s="4">
        <f ca="1">MAX(0,IF(EURIBOR!X426&lt;=1,EURIBOR!X426+1,IF(EURIBOR!X426&gt;=3,EURIBOR!X426,2+(EURIBOR!X426-1)/2)))</f>
        <v>0.67100000000000004</v>
      </c>
      <c r="S425" s="4">
        <f ca="1">MAX(0,IF(EURIBOR!Y426&lt;=1,EURIBOR!Y426+1,IF(EURIBOR!Y426&gt;=3,EURIBOR!Y426,2+(EURIBOR!Y426-1)/2)))</f>
        <v>1.659</v>
      </c>
      <c r="T425" s="4">
        <f ca="1">MAX(0,IF(EURIBOR!Z426&lt;=1,EURIBOR!Z426+1,IF(EURIBOR!Z426&gt;=3,EURIBOR!Z426,2+(EURIBOR!Z426-1)/2)))</f>
        <v>0.67100000000000004</v>
      </c>
      <c r="U425" s="4">
        <f ca="1">MAX(0,IF(EURIBOR!AA426&lt;=1,EURIBOR!AA426+1,IF(EURIBOR!AA426&gt;=3,EURIBOR!AA426,2+(EURIBOR!AA426-1)/2)))</f>
        <v>2.2679999999999998</v>
      </c>
      <c r="V425" s="4">
        <f ca="1">MAX(0,IF(EURIBOR!AB426&lt;=1,EURIBOR!AB426+1,IF(EURIBOR!AB426&gt;=3,EURIBOR!AB426,2+(EURIBOR!AB426-1)/2)))</f>
        <v>1.88</v>
      </c>
      <c r="W425" s="4">
        <f ca="1">MAX(0,IF(EURIBOR!AC426&lt;=1,EURIBOR!AC426+1,IF(EURIBOR!AC426&gt;=3,EURIBOR!AC426,2+(EURIBOR!AC426-1)/2)))</f>
        <v>4.7839999999999998</v>
      </c>
      <c r="X425" s="4">
        <f ca="1">MAX(0,IF(EURIBOR!AD426&lt;=1,EURIBOR!AD426+1,IF(EURIBOR!AD426&gt;=3,EURIBOR!AD426,2+(EURIBOR!AD426-1)/2)))</f>
        <v>1.2410000000000001</v>
      </c>
      <c r="Y425" s="4">
        <f ca="1">MAX(0,IF(EURIBOR!AE426&lt;=1,EURIBOR!AE426+1,IF(EURIBOR!AE426&gt;=3,EURIBOR!AE426,2+(EURIBOR!AE426-1)/2)))</f>
        <v>4.6390000000000002</v>
      </c>
      <c r="Z425" s="4">
        <f ca="1">MAX(0,IF(EURIBOR!AF426&lt;=1,EURIBOR!AF426+1,IF(EURIBOR!AF426&gt;=3,EURIBOR!AF426,2+(EURIBOR!AF426-1)/2)))</f>
        <v>2.9159999999999999</v>
      </c>
      <c r="AA425" s="4">
        <f ca="1">MAX(0,IF(EURIBOR!AG426&lt;=1,EURIBOR!AG426+1,IF(EURIBOR!AG426&gt;=3,EURIBOR!AG426,2+(EURIBOR!AG426-1)/2)))</f>
        <v>3.1240000000000001</v>
      </c>
      <c r="AB425" s="4">
        <f ca="1">MAX(0,IF(EURIBOR!AH426&lt;=1,EURIBOR!AH426+1,IF(EURIBOR!AH426&gt;=3,EURIBOR!AH426,2+(EURIBOR!AH426-1)/2)))</f>
        <v>2.2109999999999999</v>
      </c>
      <c r="AC425" s="4">
        <f ca="1">MAX(0,IF(EURIBOR!AI426&lt;=1,EURIBOR!AI426+1,IF(EURIBOR!AI426&gt;=3,EURIBOR!AI426,2+(EURIBOR!AI426-1)/2)))</f>
        <v>1.1919999999999999</v>
      </c>
      <c r="AD425" s="4">
        <f ca="1">MAX(0,IF(EURIBOR!AJ426&lt;=1,EURIBOR!AJ426+1,IF(EURIBOR!AJ426&gt;=3,EURIBOR!AJ426,2+(EURIBOR!AJ426-1)/2)))</f>
        <v>0.66999999999999993</v>
      </c>
    </row>
    <row r="426" spans="1:30" x14ac:dyDescent="0.25">
      <c r="A426" s="4">
        <f ca="1">MAX(0,IF(EURIBOR!G427&lt;=1,EURIBOR!G427+1,IF(EURIBOR!G427&gt;=3,EURIBOR!G427,2+(EURIBOR!G427-1)/2)))</f>
        <v>3.5369999999999999</v>
      </c>
      <c r="B426" s="4">
        <f ca="1">MAX(0,IF(EURIBOR!H427&lt;=1,EURIBOR!H427+1,IF(EURIBOR!H427&gt;=3,EURIBOR!H427,2+(EURIBOR!H427-1)/2)))</f>
        <v>0.60499999999999998</v>
      </c>
      <c r="C426" s="4">
        <f ca="1">MAX(0,IF(EURIBOR!I427&lt;=1,EURIBOR!I427+1,IF(EURIBOR!I427&gt;=3,EURIBOR!I427,2+(EURIBOR!I427-1)/2)))</f>
        <v>1.288</v>
      </c>
      <c r="D426" s="4">
        <f ca="1">MAX(0,IF(EURIBOR!J427&lt;=1,EURIBOR!J427+1,IF(EURIBOR!J427&gt;=3,EURIBOR!J427,2+(EURIBOR!J427-1)/2)))</f>
        <v>1.081</v>
      </c>
      <c r="E426" s="4">
        <f ca="1">MAX(0,IF(EURIBOR!K427&lt;=1,EURIBOR!K427+1,IF(EURIBOR!K427&gt;=3,EURIBOR!K427,2+(EURIBOR!K427-1)/2)))</f>
        <v>2.7664999999999997</v>
      </c>
      <c r="F426" s="4">
        <f ca="1">MAX(0,IF(EURIBOR!L427&lt;=1,EURIBOR!L427+1,IF(EURIBOR!L427&gt;=3,EURIBOR!L427,2+(EURIBOR!L427-1)/2)))</f>
        <v>2.8970000000000002</v>
      </c>
      <c r="G426" s="4">
        <f ca="1">MAX(0,IF(EURIBOR!M427&lt;=1,EURIBOR!M427+1,IF(EURIBOR!M427&gt;=3,EURIBOR!M427,2+(EURIBOR!M427-1)/2)))</f>
        <v>0.59099999999999997</v>
      </c>
      <c r="H426" s="4">
        <f ca="1">MAX(0,IF(EURIBOR!N427&lt;=1,EURIBOR!N427+1,IF(EURIBOR!N427&gt;=3,EURIBOR!N427,2+(EURIBOR!N427-1)/2)))</f>
        <v>0.46099999999999997</v>
      </c>
      <c r="I426" s="4">
        <f ca="1">MAX(0,IF(EURIBOR!O427&lt;=1,EURIBOR!O427+1,IF(EURIBOR!O427&gt;=3,EURIBOR!O427,2+(EURIBOR!O427-1)/2)))</f>
        <v>1.2230000000000001</v>
      </c>
      <c r="J426" s="4">
        <f ca="1">MAX(0,IF(EURIBOR!P427&lt;=1,EURIBOR!P427+1,IF(EURIBOR!P427&gt;=3,EURIBOR!P427,2+(EURIBOR!P427-1)/2)))</f>
        <v>2.024</v>
      </c>
      <c r="K426" s="4">
        <f ca="1">MAX(0,IF(EURIBOR!Q427&lt;=1,EURIBOR!Q427+1,IF(EURIBOR!Q427&gt;=3,EURIBOR!Q427,2+(EURIBOR!Q427-1)/2)))</f>
        <v>0.68799999999999994</v>
      </c>
      <c r="L426" s="4">
        <f ca="1">MAX(0,IF(EURIBOR!R427&lt;=1,EURIBOR!R427+1,IF(EURIBOR!R427&gt;=3,EURIBOR!R427,2+(EURIBOR!R427-1)/2)))</f>
        <v>2.5564999999999998</v>
      </c>
      <c r="M426" s="4">
        <f ca="1">MAX(0,IF(EURIBOR!S427&lt;=1,EURIBOR!S427+1,IF(EURIBOR!S427&gt;=3,EURIBOR!S427,2+(EURIBOR!S427-1)/2)))</f>
        <v>2.8</v>
      </c>
      <c r="N426" s="4">
        <f ca="1">MAX(0,IF(EURIBOR!T427&lt;=1,EURIBOR!T427+1,IF(EURIBOR!T427&gt;=3,EURIBOR!T427,2+(EURIBOR!T427-1)/2)))</f>
        <v>4.6390000000000002</v>
      </c>
      <c r="O426" s="4">
        <f ca="1">MAX(0,IF(EURIBOR!U427&lt;=1,EURIBOR!U427+1,IF(EURIBOR!U427&gt;=3,EURIBOR!U427,2+(EURIBOR!U427-1)/2)))</f>
        <v>4.5830000000000002</v>
      </c>
      <c r="P426" s="4">
        <f ca="1">MAX(0,IF(EURIBOR!V427&lt;=1,EURIBOR!V427+1,IF(EURIBOR!V427&gt;=3,EURIBOR!V427,2+(EURIBOR!V427-1)/2)))</f>
        <v>2.2679999999999998</v>
      </c>
      <c r="Q426" s="4">
        <f ca="1">MAX(0,IF(EURIBOR!W427&lt;=1,EURIBOR!W427+1,IF(EURIBOR!W427&gt;=3,EURIBOR!W427,2+(EURIBOR!W427-1)/2)))</f>
        <v>0.67500000000000004</v>
      </c>
      <c r="R426" s="4">
        <f ca="1">MAX(0,IF(EURIBOR!X427&lt;=1,EURIBOR!X427+1,IF(EURIBOR!X427&gt;=3,EURIBOR!X427,2+(EURIBOR!X427-1)/2)))</f>
        <v>0.67199999999999993</v>
      </c>
      <c r="S426" s="4">
        <f ca="1">MAX(0,IF(EURIBOR!Y427&lt;=1,EURIBOR!Y427+1,IF(EURIBOR!Y427&gt;=3,EURIBOR!Y427,2+(EURIBOR!Y427-1)/2)))</f>
        <v>1.4969999999999999</v>
      </c>
      <c r="T426" s="4">
        <f ca="1">MAX(0,IF(EURIBOR!Z427&lt;=1,EURIBOR!Z427+1,IF(EURIBOR!Z427&gt;=3,EURIBOR!Z427,2+(EURIBOR!Z427-1)/2)))</f>
        <v>0.67100000000000004</v>
      </c>
      <c r="U426" s="4">
        <f ca="1">MAX(0,IF(EURIBOR!AA427&lt;=1,EURIBOR!AA427+1,IF(EURIBOR!AA427&gt;=3,EURIBOR!AA427,2+(EURIBOR!AA427-1)/2)))</f>
        <v>2.2880000000000003</v>
      </c>
      <c r="V426" s="4">
        <f ca="1">MAX(0,IF(EURIBOR!AB427&lt;=1,EURIBOR!AB427+1,IF(EURIBOR!AB427&gt;=3,EURIBOR!AB427,2+(EURIBOR!AB427-1)/2)))</f>
        <v>1.998</v>
      </c>
      <c r="W426" s="4">
        <f ca="1">MAX(0,IF(EURIBOR!AC427&lt;=1,EURIBOR!AC427+1,IF(EURIBOR!AC427&gt;=3,EURIBOR!AC427,2+(EURIBOR!AC427-1)/2)))</f>
        <v>4.8570000000000002</v>
      </c>
      <c r="X426" s="4">
        <f ca="1">MAX(0,IF(EURIBOR!AD427&lt;=1,EURIBOR!AD427+1,IF(EURIBOR!AD427&gt;=3,EURIBOR!AD427,2+(EURIBOR!AD427-1)/2)))</f>
        <v>1.2050000000000001</v>
      </c>
      <c r="Y426" s="4">
        <f ca="1">MAX(0,IF(EURIBOR!AE427&lt;=1,EURIBOR!AE427+1,IF(EURIBOR!AE427&gt;=3,EURIBOR!AE427,2+(EURIBOR!AE427-1)/2)))</f>
        <v>4.8479999999999999</v>
      </c>
      <c r="Z426" s="4">
        <f ca="1">MAX(0,IF(EURIBOR!AF427&lt;=1,EURIBOR!AF427+1,IF(EURIBOR!AF427&gt;=3,EURIBOR!AF427,2+(EURIBOR!AF427-1)/2)))</f>
        <v>2.8434999999999997</v>
      </c>
      <c r="AA426" s="4">
        <f ca="1">MAX(0,IF(EURIBOR!AG427&lt;=1,EURIBOR!AG427+1,IF(EURIBOR!AG427&gt;=3,EURIBOR!AG427,2+(EURIBOR!AG427-1)/2)))</f>
        <v>2.9704999999999999</v>
      </c>
      <c r="AB426" s="4">
        <f ca="1">MAX(0,IF(EURIBOR!AH427&lt;=1,EURIBOR!AH427+1,IF(EURIBOR!AH427&gt;=3,EURIBOR!AH427,2+(EURIBOR!AH427-1)/2)))</f>
        <v>2.141</v>
      </c>
      <c r="AC426" s="4">
        <f ca="1">MAX(0,IF(EURIBOR!AI427&lt;=1,EURIBOR!AI427+1,IF(EURIBOR!AI427&gt;=3,EURIBOR!AI427,2+(EURIBOR!AI427-1)/2)))</f>
        <v>1.1850000000000001</v>
      </c>
      <c r="AD426" s="4">
        <f ca="1">MAX(0,IF(EURIBOR!AJ427&lt;=1,EURIBOR!AJ427+1,IF(EURIBOR!AJ427&gt;=3,EURIBOR!AJ427,2+(EURIBOR!AJ427-1)/2)))</f>
        <v>0.66999999999999993</v>
      </c>
    </row>
    <row r="427" spans="1:30" x14ac:dyDescent="0.25">
      <c r="A427" s="4">
        <f ca="1">MAX(0,IF(EURIBOR!G428&lt;=1,EURIBOR!G428+1,IF(EURIBOR!G428&gt;=3,EURIBOR!G428,2+(EURIBOR!G428-1)/2)))</f>
        <v>3.7469999999999999</v>
      </c>
      <c r="B427" s="4">
        <f ca="1">MAX(0,IF(EURIBOR!H428&lt;=1,EURIBOR!H428+1,IF(EURIBOR!H428&gt;=3,EURIBOR!H428,2+(EURIBOR!H428-1)/2)))</f>
        <v>0.60899999999999999</v>
      </c>
      <c r="C427" s="4">
        <f ca="1">MAX(0,IF(EURIBOR!I428&lt;=1,EURIBOR!I428+1,IF(EURIBOR!I428&gt;=3,EURIBOR!I428,2+(EURIBOR!I428-1)/2)))</f>
        <v>1.3049999999999999</v>
      </c>
      <c r="D427" s="4">
        <f ca="1">MAX(0,IF(EURIBOR!J428&lt;=1,EURIBOR!J428+1,IF(EURIBOR!J428&gt;=3,EURIBOR!J428,2+(EURIBOR!J428-1)/2)))</f>
        <v>1.0629999999999999</v>
      </c>
      <c r="E427" s="4">
        <f ca="1">MAX(0,IF(EURIBOR!K428&lt;=1,EURIBOR!K428+1,IF(EURIBOR!K428&gt;=3,EURIBOR!K428,2+(EURIBOR!K428-1)/2)))</f>
        <v>2.7004999999999999</v>
      </c>
      <c r="F427" s="4">
        <f ca="1">MAX(0,IF(EURIBOR!L428&lt;=1,EURIBOR!L428+1,IF(EURIBOR!L428&gt;=3,EURIBOR!L428,2+(EURIBOR!L428-1)/2)))</f>
        <v>2.9444999999999997</v>
      </c>
      <c r="G427" s="4">
        <f ca="1">MAX(0,IF(EURIBOR!M428&lt;=1,EURIBOR!M428+1,IF(EURIBOR!M428&gt;=3,EURIBOR!M428,2+(EURIBOR!M428-1)/2)))</f>
        <v>0.58299999999999996</v>
      </c>
      <c r="H427" s="4">
        <f ca="1">MAX(0,IF(EURIBOR!N428&lt;=1,EURIBOR!N428+1,IF(EURIBOR!N428&gt;=3,EURIBOR!N428,2+(EURIBOR!N428-1)/2)))</f>
        <v>0.46199999999999997</v>
      </c>
      <c r="I427" s="4">
        <f ca="1">MAX(0,IF(EURIBOR!O428&lt;=1,EURIBOR!O428+1,IF(EURIBOR!O428&gt;=3,EURIBOR!O428,2+(EURIBOR!O428-1)/2)))</f>
        <v>1.226</v>
      </c>
      <c r="J427" s="4">
        <f ca="1">MAX(0,IF(EURIBOR!P428&lt;=1,EURIBOR!P428+1,IF(EURIBOR!P428&gt;=3,EURIBOR!P428,2+(EURIBOR!P428-1)/2)))</f>
        <v>1.8580000000000001</v>
      </c>
      <c r="K427" s="4">
        <f ca="1">MAX(0,IF(EURIBOR!Q428&lt;=1,EURIBOR!Q428+1,IF(EURIBOR!Q428&gt;=3,EURIBOR!Q428,2+(EURIBOR!Q428-1)/2)))</f>
        <v>0.69199999999999995</v>
      </c>
      <c r="L427" s="4">
        <f ca="1">MAX(0,IF(EURIBOR!R428&lt;=1,EURIBOR!R428+1,IF(EURIBOR!R428&gt;=3,EURIBOR!R428,2+(EURIBOR!R428-1)/2)))</f>
        <v>2.5579999999999998</v>
      </c>
      <c r="M427" s="4">
        <f ca="1">MAX(0,IF(EURIBOR!S428&lt;=1,EURIBOR!S428+1,IF(EURIBOR!S428&gt;=3,EURIBOR!S428,2+(EURIBOR!S428-1)/2)))</f>
        <v>2.8614999999999999</v>
      </c>
      <c r="N427" s="4">
        <f ca="1">MAX(0,IF(EURIBOR!T428&lt;=1,EURIBOR!T428+1,IF(EURIBOR!T428&gt;=3,EURIBOR!T428,2+(EURIBOR!T428-1)/2)))</f>
        <v>4.8479999999999999</v>
      </c>
      <c r="O427" s="4">
        <f ca="1">MAX(0,IF(EURIBOR!U428&lt;=1,EURIBOR!U428+1,IF(EURIBOR!U428&gt;=3,EURIBOR!U428,2+(EURIBOR!U428-1)/2)))</f>
        <v>4.7770000000000001</v>
      </c>
      <c r="P427" s="4">
        <f ca="1">MAX(0,IF(EURIBOR!V428&lt;=1,EURIBOR!V428+1,IF(EURIBOR!V428&gt;=3,EURIBOR!V428,2+(EURIBOR!V428-1)/2)))</f>
        <v>2.2880000000000003</v>
      </c>
      <c r="Q427" s="4">
        <f ca="1">MAX(0,IF(EURIBOR!W428&lt;=1,EURIBOR!W428+1,IF(EURIBOR!W428&gt;=3,EURIBOR!W428,2+(EURIBOR!W428-1)/2)))</f>
        <v>0.67799999999999994</v>
      </c>
      <c r="R427" s="4">
        <f ca="1">MAX(0,IF(EURIBOR!X428&lt;=1,EURIBOR!X428+1,IF(EURIBOR!X428&gt;=3,EURIBOR!X428,2+(EURIBOR!X428-1)/2)))</f>
        <v>0.67199999999999993</v>
      </c>
      <c r="S427" s="4">
        <f ca="1">MAX(0,IF(EURIBOR!Y428&lt;=1,EURIBOR!Y428+1,IF(EURIBOR!Y428&gt;=3,EURIBOR!Y428,2+(EURIBOR!Y428-1)/2)))</f>
        <v>1.3320000000000001</v>
      </c>
      <c r="T427" s="4">
        <f ca="1">MAX(0,IF(EURIBOR!Z428&lt;=1,EURIBOR!Z428+1,IF(EURIBOR!Z428&gt;=3,EURIBOR!Z428,2+(EURIBOR!Z428-1)/2)))</f>
        <v>0.66999999999999993</v>
      </c>
      <c r="U427" s="4">
        <f ca="1">MAX(0,IF(EURIBOR!AA428&lt;=1,EURIBOR!AA428+1,IF(EURIBOR!AA428&gt;=3,EURIBOR!AA428,2+(EURIBOR!AA428-1)/2)))</f>
        <v>2.2425000000000002</v>
      </c>
      <c r="V427" s="4">
        <f ca="1">MAX(0,IF(EURIBOR!AB428&lt;=1,EURIBOR!AB428+1,IF(EURIBOR!AB428&gt;=3,EURIBOR!AB428,2+(EURIBOR!AB428-1)/2)))</f>
        <v>2.0209999999999999</v>
      </c>
      <c r="W427" s="4">
        <f ca="1">MAX(0,IF(EURIBOR!AC428&lt;=1,EURIBOR!AC428+1,IF(EURIBOR!AC428&gt;=3,EURIBOR!AC428,2+(EURIBOR!AC428-1)/2)))</f>
        <v>4.9409999999999998</v>
      </c>
      <c r="X427" s="4">
        <f ca="1">MAX(0,IF(EURIBOR!AD428&lt;=1,EURIBOR!AD428+1,IF(EURIBOR!AD428&gt;=3,EURIBOR!AD428,2+(EURIBOR!AD428-1)/2)))</f>
        <v>1.1919999999999999</v>
      </c>
      <c r="Y427" s="4">
        <f ca="1">MAX(0,IF(EURIBOR!AE428&lt;=1,EURIBOR!AE428+1,IF(EURIBOR!AE428&gt;=3,EURIBOR!AE428,2+(EURIBOR!AE428-1)/2)))</f>
        <v>4.4820000000000002</v>
      </c>
      <c r="Z427" s="4">
        <f ca="1">MAX(0,IF(EURIBOR!AF428&lt;=1,EURIBOR!AF428+1,IF(EURIBOR!AF428&gt;=3,EURIBOR!AF428,2+(EURIBOR!AF428-1)/2)))</f>
        <v>2.7649999999999997</v>
      </c>
      <c r="AA427" s="4">
        <f ca="1">MAX(0,IF(EURIBOR!AG428&lt;=1,EURIBOR!AG428+1,IF(EURIBOR!AG428&gt;=3,EURIBOR!AG428,2+(EURIBOR!AG428-1)/2)))</f>
        <v>2.9159999999999999</v>
      </c>
      <c r="AB427" s="4">
        <f ca="1">MAX(0,IF(EURIBOR!AH428&lt;=1,EURIBOR!AH428+1,IF(EURIBOR!AH428&gt;=3,EURIBOR!AH428,2+(EURIBOR!AH428-1)/2)))</f>
        <v>2.1114999999999999</v>
      </c>
      <c r="AC427" s="4">
        <f ca="1">MAX(0,IF(EURIBOR!AI428&lt;=1,EURIBOR!AI428+1,IF(EURIBOR!AI428&gt;=3,EURIBOR!AI428,2+(EURIBOR!AI428-1)/2)))</f>
        <v>1.2050000000000001</v>
      </c>
      <c r="AD427" s="4">
        <f ca="1">MAX(0,IF(EURIBOR!AJ428&lt;=1,EURIBOR!AJ428+1,IF(EURIBOR!AJ428&gt;=3,EURIBOR!AJ428,2+(EURIBOR!AJ428-1)/2)))</f>
        <v>0.67100000000000004</v>
      </c>
    </row>
    <row r="428" spans="1:30" x14ac:dyDescent="0.25">
      <c r="A428" s="4">
        <f ca="1">MAX(0,IF(EURIBOR!G429&lt;=1,EURIBOR!G429+1,IF(EURIBOR!G429&gt;=3,EURIBOR!G429,2+(EURIBOR!G429-1)/2)))</f>
        <v>3.9249999999999998</v>
      </c>
      <c r="B428" s="4">
        <f ca="1">MAX(0,IF(EURIBOR!H429&lt;=1,EURIBOR!H429+1,IF(EURIBOR!H429&gt;=3,EURIBOR!H429,2+(EURIBOR!H429-1)/2)))</f>
        <v>0.59099999999999997</v>
      </c>
      <c r="C428" s="4">
        <f ca="1">MAX(0,IF(EURIBOR!I429&lt;=1,EURIBOR!I429+1,IF(EURIBOR!I429&gt;=3,EURIBOR!I429,2+(EURIBOR!I429-1)/2)))</f>
        <v>1.33</v>
      </c>
      <c r="D428" s="4">
        <f ca="1">MAX(0,IF(EURIBOR!J429&lt;=1,EURIBOR!J429+1,IF(EURIBOR!J429&gt;=3,EURIBOR!J429,2+(EURIBOR!J429-1)/2)))</f>
        <v>1.048</v>
      </c>
      <c r="E428" s="4">
        <f ca="1">MAX(0,IF(EURIBOR!K429&lt;=1,EURIBOR!K429+1,IF(EURIBOR!K429&gt;=3,EURIBOR!K429,2+(EURIBOR!K429-1)/2)))</f>
        <v>2.5760000000000001</v>
      </c>
      <c r="F428" s="4">
        <f ca="1">MAX(0,IF(EURIBOR!L429&lt;=1,EURIBOR!L429+1,IF(EURIBOR!L429&gt;=3,EURIBOR!L429,2+(EURIBOR!L429-1)/2)))</f>
        <v>2.9930000000000003</v>
      </c>
      <c r="G428" s="4">
        <f ca="1">MAX(0,IF(EURIBOR!M429&lt;=1,EURIBOR!M429+1,IF(EURIBOR!M429&gt;=3,EURIBOR!M429,2+(EURIBOR!M429-1)/2)))</f>
        <v>0.746</v>
      </c>
      <c r="H428" s="4">
        <f ca="1">MAX(0,IF(EURIBOR!N429&lt;=1,EURIBOR!N429+1,IF(EURIBOR!N429&gt;=3,EURIBOR!N429,2+(EURIBOR!N429-1)/2)))</f>
        <v>0.45999999999999996</v>
      </c>
      <c r="I428" s="4">
        <f ca="1">MAX(0,IF(EURIBOR!O429&lt;=1,EURIBOR!O429+1,IF(EURIBOR!O429&gt;=3,EURIBOR!O429,2+(EURIBOR!O429-1)/2)))</f>
        <v>1.2230000000000001</v>
      </c>
      <c r="J428" s="4">
        <f ca="1">MAX(0,IF(EURIBOR!P429&lt;=1,EURIBOR!P429+1,IF(EURIBOR!P429&gt;=3,EURIBOR!P429,2+(EURIBOR!P429-1)/2)))</f>
        <v>1.744</v>
      </c>
      <c r="K428" s="4">
        <f ca="1">MAX(0,IF(EURIBOR!Q429&lt;=1,EURIBOR!Q429+1,IF(EURIBOR!Q429&gt;=3,EURIBOR!Q429,2+(EURIBOR!Q429-1)/2)))</f>
        <v>0.69199999999999995</v>
      </c>
      <c r="L428" s="4">
        <f ca="1">MAX(0,IF(EURIBOR!R429&lt;=1,EURIBOR!R429+1,IF(EURIBOR!R429&gt;=3,EURIBOR!R429,2+(EURIBOR!R429-1)/2)))</f>
        <v>2.5569999999999999</v>
      </c>
      <c r="M428" s="4">
        <f ca="1">MAX(0,IF(EURIBOR!S429&lt;=1,EURIBOR!S429+1,IF(EURIBOR!S429&gt;=3,EURIBOR!S429,2+(EURIBOR!S429-1)/2)))</f>
        <v>2.8970000000000002</v>
      </c>
      <c r="N428" s="4">
        <f ca="1">MAX(0,IF(EURIBOR!T429&lt;=1,EURIBOR!T429+1,IF(EURIBOR!T429&gt;=3,EURIBOR!T429,2+(EURIBOR!T429-1)/2)))</f>
        <v>4.4820000000000002</v>
      </c>
      <c r="O428" s="4">
        <f ca="1">MAX(0,IF(EURIBOR!U429&lt;=1,EURIBOR!U429+1,IF(EURIBOR!U429&gt;=3,EURIBOR!U429,2+(EURIBOR!U429-1)/2)))</f>
        <v>4.8529999999999998</v>
      </c>
      <c r="P428" s="4">
        <f ca="1">MAX(0,IF(EURIBOR!V429&lt;=1,EURIBOR!V429+1,IF(EURIBOR!V429&gt;=3,EURIBOR!V429,2+(EURIBOR!V429-1)/2)))</f>
        <v>2.2425000000000002</v>
      </c>
      <c r="Q428" s="4">
        <f ca="1">MAX(0,IF(EURIBOR!W429&lt;=1,EURIBOR!W429+1,IF(EURIBOR!W429&gt;=3,EURIBOR!W429,2+(EURIBOR!W429-1)/2)))</f>
        <v>0.67900000000000005</v>
      </c>
      <c r="R428" s="4">
        <f ca="1">MAX(0,IF(EURIBOR!X429&lt;=1,EURIBOR!X429+1,IF(EURIBOR!X429&gt;=3,EURIBOR!X429,2+(EURIBOR!X429-1)/2)))</f>
        <v>0.67199999999999993</v>
      </c>
      <c r="S428" s="4">
        <f ca="1">MAX(0,IF(EURIBOR!Y429&lt;=1,EURIBOR!Y429+1,IF(EURIBOR!Y429&gt;=3,EURIBOR!Y429,2+(EURIBOR!Y429-1)/2)))</f>
        <v>1.246</v>
      </c>
      <c r="T428" s="4">
        <f ca="1">MAX(0,IF(EURIBOR!Z429&lt;=1,EURIBOR!Z429+1,IF(EURIBOR!Z429&gt;=3,EURIBOR!Z429,2+(EURIBOR!Z429-1)/2)))</f>
        <v>0.67100000000000004</v>
      </c>
      <c r="U428" s="4">
        <f ca="1">MAX(0,IF(EURIBOR!AA429&lt;=1,EURIBOR!AA429+1,IF(EURIBOR!AA429&gt;=3,EURIBOR!AA429,2+(EURIBOR!AA429-1)/2)))</f>
        <v>2.2130000000000001</v>
      </c>
      <c r="V428" s="4">
        <f ca="1">MAX(0,IF(EURIBOR!AB429&lt;=1,EURIBOR!AB429+1,IF(EURIBOR!AB429&gt;=3,EURIBOR!AB429,2+(EURIBOR!AB429-1)/2)))</f>
        <v>2.0110000000000001</v>
      </c>
      <c r="W428" s="4">
        <f ca="1">MAX(0,IF(EURIBOR!AC429&lt;=1,EURIBOR!AC429+1,IF(EURIBOR!AC429&gt;=3,EURIBOR!AC429,2+(EURIBOR!AC429-1)/2)))</f>
        <v>4.9610000000000003</v>
      </c>
      <c r="X428" s="4">
        <f ca="1">MAX(0,IF(EURIBOR!AD429&lt;=1,EURIBOR!AD429+1,IF(EURIBOR!AD429&gt;=3,EURIBOR!AD429,2+(EURIBOR!AD429-1)/2)))</f>
        <v>1.097</v>
      </c>
      <c r="Y428" s="4">
        <f ca="1">MAX(0,IF(EURIBOR!AE429&lt;=1,EURIBOR!AE429+1,IF(EURIBOR!AE429&gt;=3,EURIBOR!AE429,2+(EURIBOR!AE429-1)/2)))</f>
        <v>4.3620000000000001</v>
      </c>
      <c r="Z428" s="4">
        <f ca="1">MAX(0,IF(EURIBOR!AF429&lt;=1,EURIBOR!AF429+1,IF(EURIBOR!AF429&gt;=3,EURIBOR!AF429,2+(EURIBOR!AF429-1)/2)))</f>
        <v>2.7664999999999997</v>
      </c>
      <c r="AA428" s="4">
        <f ca="1">MAX(0,IF(EURIBOR!AG429&lt;=1,EURIBOR!AG429+1,IF(EURIBOR!AG429&gt;=3,EURIBOR!AG429,2+(EURIBOR!AG429-1)/2)))</f>
        <v>2.8434999999999997</v>
      </c>
      <c r="AB428" s="4">
        <f ca="1">MAX(0,IF(EURIBOR!AH429&lt;=1,EURIBOR!AH429+1,IF(EURIBOR!AH429&gt;=3,EURIBOR!AH429,2+(EURIBOR!AH429-1)/2)))</f>
        <v>1.9750000000000001</v>
      </c>
      <c r="AC428" s="4">
        <f ca="1">MAX(0,IF(EURIBOR!AI429&lt;=1,EURIBOR!AI429+1,IF(EURIBOR!AI429&gt;=3,EURIBOR!AI429,2+(EURIBOR!AI429-1)/2)))</f>
        <v>1.2230000000000001</v>
      </c>
      <c r="AD428" s="4">
        <f ca="1">MAX(0,IF(EURIBOR!AJ429&lt;=1,EURIBOR!AJ429+1,IF(EURIBOR!AJ429&gt;=3,EURIBOR!AJ429,2+(EURIBOR!AJ429-1)/2)))</f>
        <v>0.67100000000000004</v>
      </c>
    </row>
    <row r="429" spans="1:30" x14ac:dyDescent="0.25">
      <c r="A429" s="4">
        <f ca="1">MAX(0,IF(EURIBOR!G430&lt;=1,EURIBOR!G430+1,IF(EURIBOR!G430&gt;=3,EURIBOR!G430,2+(EURIBOR!G430-1)/2)))</f>
        <v>4.3620000000000001</v>
      </c>
      <c r="B429" s="4">
        <f ca="1">MAX(0,IF(EURIBOR!H430&lt;=1,EURIBOR!H430+1,IF(EURIBOR!H430&gt;=3,EURIBOR!H430,2+(EURIBOR!H430-1)/2)))</f>
        <v>0.58299999999999996</v>
      </c>
      <c r="C429" s="4">
        <f ca="1">MAX(0,IF(EURIBOR!I430&lt;=1,EURIBOR!I430+1,IF(EURIBOR!I430&gt;=3,EURIBOR!I430,2+(EURIBOR!I430-1)/2)))</f>
        <v>1.325</v>
      </c>
      <c r="D429" s="4">
        <f ca="1">MAX(0,IF(EURIBOR!J430&lt;=1,EURIBOR!J430+1,IF(EURIBOR!J430&gt;=3,EURIBOR!J430,2+(EURIBOR!J430-1)/2)))</f>
        <v>1.0269999999999999</v>
      </c>
      <c r="E429" s="4">
        <f ca="1">MAX(0,IF(EURIBOR!K430&lt;=1,EURIBOR!K430+1,IF(EURIBOR!K430&gt;=3,EURIBOR!K430,2+(EURIBOR!K430-1)/2)))</f>
        <v>2.5649999999999999</v>
      </c>
      <c r="F429" s="4">
        <f ca="1">MAX(0,IF(EURIBOR!L430&lt;=1,EURIBOR!L430+1,IF(EURIBOR!L430&gt;=3,EURIBOR!L430,2+(EURIBOR!L430-1)/2)))</f>
        <v>3.1019999999999999</v>
      </c>
      <c r="G429" s="4">
        <f ca="1">MAX(0,IF(EURIBOR!M430&lt;=1,EURIBOR!M430+1,IF(EURIBOR!M430&gt;=3,EURIBOR!M430,2+(EURIBOR!M430-1)/2)))</f>
        <v>0.72799999999999998</v>
      </c>
      <c r="H429" s="4">
        <f ca="1">MAX(0,IF(EURIBOR!N430&lt;=1,EURIBOR!N430+1,IF(EURIBOR!N430&gt;=3,EURIBOR!N430,2+(EURIBOR!N430-1)/2)))</f>
        <v>0.45699999999999996</v>
      </c>
      <c r="I429" s="4">
        <f ca="1">MAX(0,IF(EURIBOR!O430&lt;=1,EURIBOR!O430+1,IF(EURIBOR!O430&gt;=3,EURIBOR!O430,2+(EURIBOR!O430-1)/2)))</f>
        <v>1.272</v>
      </c>
      <c r="J429" s="4">
        <f ca="1">MAX(0,IF(EURIBOR!P430&lt;=1,EURIBOR!P430+1,IF(EURIBOR!P430&gt;=3,EURIBOR!P430,2+(EURIBOR!P430-1)/2)))</f>
        <v>1.6850000000000001</v>
      </c>
      <c r="K429" s="4">
        <f ca="1">MAX(0,IF(EURIBOR!Q430&lt;=1,EURIBOR!Q430+1,IF(EURIBOR!Q430&gt;=3,EURIBOR!Q430,2+(EURIBOR!Q430-1)/2)))</f>
        <v>0.69100000000000006</v>
      </c>
      <c r="L429" s="4">
        <f ca="1">MAX(0,IF(EURIBOR!R430&lt;=1,EURIBOR!R430+1,IF(EURIBOR!R430&gt;=3,EURIBOR!R430,2+(EURIBOR!R430-1)/2)))</f>
        <v>2.5594999999999999</v>
      </c>
      <c r="M429" s="4">
        <f ca="1">MAX(0,IF(EURIBOR!S430&lt;=1,EURIBOR!S430+1,IF(EURIBOR!S430&gt;=3,EURIBOR!S430,2+(EURIBOR!S430-1)/2)))</f>
        <v>2.9444999999999997</v>
      </c>
      <c r="N429" s="4">
        <f ca="1">MAX(0,IF(EURIBOR!T430&lt;=1,EURIBOR!T430+1,IF(EURIBOR!T430&gt;=3,EURIBOR!T430,2+(EURIBOR!T430-1)/2)))</f>
        <v>4.3620000000000001</v>
      </c>
      <c r="O429" s="4">
        <f ca="1">MAX(0,IF(EURIBOR!U430&lt;=1,EURIBOR!U430+1,IF(EURIBOR!U430&gt;=3,EURIBOR!U430,2+(EURIBOR!U430-1)/2)))</f>
        <v>5.0410000000000004</v>
      </c>
      <c r="P429" s="4">
        <f ca="1">MAX(0,IF(EURIBOR!V430&lt;=1,EURIBOR!V430+1,IF(EURIBOR!V430&gt;=3,EURIBOR!V430,2+(EURIBOR!V430-1)/2)))</f>
        <v>2.2130000000000001</v>
      </c>
      <c r="Q429" s="4">
        <f ca="1">MAX(0,IF(EURIBOR!W430&lt;=1,EURIBOR!W430+1,IF(EURIBOR!W430&gt;=3,EURIBOR!W430,2+(EURIBOR!W430-1)/2)))</f>
        <v>0.68100000000000005</v>
      </c>
      <c r="R429" s="4">
        <f ca="1">MAX(0,IF(EURIBOR!X430&lt;=1,EURIBOR!X430+1,IF(EURIBOR!X430&gt;=3,EURIBOR!X430,2+(EURIBOR!X430-1)/2)))</f>
        <v>0.67199999999999993</v>
      </c>
      <c r="S429" s="4">
        <f ca="1">MAX(0,IF(EURIBOR!Y430&lt;=1,EURIBOR!Y430+1,IF(EURIBOR!Y430&gt;=3,EURIBOR!Y430,2+(EURIBOR!Y430-1)/2)))</f>
        <v>1.208</v>
      </c>
      <c r="T429" s="4">
        <f ca="1">MAX(0,IF(EURIBOR!Z430&lt;=1,EURIBOR!Z430+1,IF(EURIBOR!Z430&gt;=3,EURIBOR!Z430,2+(EURIBOR!Z430-1)/2)))</f>
        <v>0.67199999999999993</v>
      </c>
      <c r="U429" s="4">
        <f ca="1">MAX(0,IF(EURIBOR!AA430&lt;=1,EURIBOR!AA430+1,IF(EURIBOR!AA430&gt;=3,EURIBOR!AA430,2+(EURIBOR!AA430-1)/2)))</f>
        <v>2.1109999999999998</v>
      </c>
      <c r="V429" s="4">
        <f ca="1">MAX(0,IF(EURIBOR!AB430&lt;=1,EURIBOR!AB430+1,IF(EURIBOR!AB430&gt;=3,EURIBOR!AB430,2+(EURIBOR!AB430-1)/2)))</f>
        <v>2.0084999999999997</v>
      </c>
      <c r="W429" s="4">
        <f ca="1">MAX(0,IF(EURIBOR!AC430&lt;=1,EURIBOR!AC430+1,IF(EURIBOR!AC430&gt;=3,EURIBOR!AC430,2+(EURIBOR!AC430-1)/2)))</f>
        <v>4.9649999999999999</v>
      </c>
      <c r="X429" s="4">
        <f ca="1">MAX(0,IF(EURIBOR!AD430&lt;=1,EURIBOR!AD430+1,IF(EURIBOR!AD430&gt;=3,EURIBOR!AD430,2+(EURIBOR!AD430-1)/2)))</f>
        <v>1.083</v>
      </c>
      <c r="Y429" s="4">
        <f ca="1">MAX(0,IF(EURIBOR!AE430&lt;=1,EURIBOR!AE430+1,IF(EURIBOR!AE430&gt;=3,EURIBOR!AE430,2+(EURIBOR!AE430-1)/2)))</f>
        <v>4.5960000000000001</v>
      </c>
      <c r="Z429" s="4">
        <f ca="1">MAX(0,IF(EURIBOR!AF430&lt;=1,EURIBOR!AF430+1,IF(EURIBOR!AF430&gt;=3,EURIBOR!AF430,2+(EURIBOR!AF430-1)/2)))</f>
        <v>2.7004999999999999</v>
      </c>
      <c r="AA429" s="4">
        <f ca="1">MAX(0,IF(EURIBOR!AG430&lt;=1,EURIBOR!AG430+1,IF(EURIBOR!AG430&gt;=3,EURIBOR!AG430,2+(EURIBOR!AG430-1)/2)))</f>
        <v>2.7649999999999997</v>
      </c>
      <c r="AB429" s="4">
        <f ca="1">MAX(0,IF(EURIBOR!AH430&lt;=1,EURIBOR!AH430+1,IF(EURIBOR!AH430&gt;=3,EURIBOR!AH430,2+(EURIBOR!AH430-1)/2)))</f>
        <v>1.8599999999999999</v>
      </c>
      <c r="AC429" s="4">
        <f ca="1">MAX(0,IF(EURIBOR!AI430&lt;=1,EURIBOR!AI430+1,IF(EURIBOR!AI430&gt;=3,EURIBOR!AI430,2+(EURIBOR!AI430-1)/2)))</f>
        <v>1.206</v>
      </c>
      <c r="AD429" s="4">
        <f ca="1">MAX(0,IF(EURIBOR!AJ430&lt;=1,EURIBOR!AJ430+1,IF(EURIBOR!AJ430&gt;=3,EURIBOR!AJ430,2+(EURIBOR!AJ430-1)/2)))</f>
        <v>0.66999999999999993</v>
      </c>
    </row>
    <row r="430" spans="1:30" x14ac:dyDescent="0.25">
      <c r="A430" s="4">
        <f ca="1">MAX(0,IF(EURIBOR!G431&lt;=1,EURIBOR!G431+1,IF(EURIBOR!G431&gt;=3,EURIBOR!G431,2+(EURIBOR!G431-1)/2)))</f>
        <v>4.5019999999999998</v>
      </c>
      <c r="B430" s="4">
        <f ca="1">MAX(0,IF(EURIBOR!H431&lt;=1,EURIBOR!H431+1,IF(EURIBOR!H431&gt;=3,EURIBOR!H431,2+(EURIBOR!H431-1)/2)))</f>
        <v>0.746</v>
      </c>
      <c r="C430" s="4">
        <f ca="1">MAX(0,IF(EURIBOR!I431&lt;=1,EURIBOR!I431+1,IF(EURIBOR!I431&gt;=3,EURIBOR!I431,2+(EURIBOR!I431-1)/2)))</f>
        <v>1.2410000000000001</v>
      </c>
      <c r="D430" s="4">
        <f ca="1">MAX(0,IF(EURIBOR!J431&lt;=1,EURIBOR!J431+1,IF(EURIBOR!J431&gt;=3,EURIBOR!J431,2+(EURIBOR!J431-1)/2)))</f>
        <v>1.0049999999999999</v>
      </c>
      <c r="E430" s="4">
        <f ca="1">MAX(0,IF(EURIBOR!K431&lt;=1,EURIBOR!K431+1,IF(EURIBOR!K431&gt;=3,EURIBOR!K431,2+(EURIBOR!K431-1)/2)))</f>
        <v>2.5700000000000003</v>
      </c>
      <c r="F430" s="4">
        <f ca="1">MAX(0,IF(EURIBOR!L431&lt;=1,EURIBOR!L431+1,IF(EURIBOR!L431&gt;=3,EURIBOR!L431,2+(EURIBOR!L431-1)/2)))</f>
        <v>3.226</v>
      </c>
      <c r="G430" s="4">
        <f ca="1">MAX(0,IF(EURIBOR!M431&lt;=1,EURIBOR!M431+1,IF(EURIBOR!M431&gt;=3,EURIBOR!M431,2+(EURIBOR!M431-1)/2)))</f>
        <v>0.624</v>
      </c>
      <c r="H430" s="4">
        <f ca="1">MAX(0,IF(EURIBOR!N431&lt;=1,EURIBOR!N431+1,IF(EURIBOR!N431&gt;=3,EURIBOR!N431,2+(EURIBOR!N431-1)/2)))</f>
        <v>0.45499999999999996</v>
      </c>
      <c r="I430" s="4">
        <f ca="1">MAX(0,IF(EURIBOR!O431&lt;=1,EURIBOR!O431+1,IF(EURIBOR!O431&gt;=3,EURIBOR!O431,2+(EURIBOR!O431-1)/2)))</f>
        <v>1.292</v>
      </c>
      <c r="J430" s="4">
        <f ca="1">MAX(0,IF(EURIBOR!P431&lt;=1,EURIBOR!P431+1,IF(EURIBOR!P431&gt;=3,EURIBOR!P431,2+(EURIBOR!P431-1)/2)))</f>
        <v>1.659</v>
      </c>
      <c r="K430" s="4">
        <f ca="1">MAX(0,IF(EURIBOR!Q431&lt;=1,EURIBOR!Q431+1,IF(EURIBOR!Q431&gt;=3,EURIBOR!Q431,2+(EURIBOR!Q431-1)/2)))</f>
        <v>0.69</v>
      </c>
      <c r="L430" s="4">
        <f ca="1">MAX(0,IF(EURIBOR!R431&lt;=1,EURIBOR!R431+1,IF(EURIBOR!R431&gt;=3,EURIBOR!R431,2+(EURIBOR!R431-1)/2)))</f>
        <v>2.5735000000000001</v>
      </c>
      <c r="M430" s="4">
        <f ca="1">MAX(0,IF(EURIBOR!S431&lt;=1,EURIBOR!S431+1,IF(EURIBOR!S431&gt;=3,EURIBOR!S431,2+(EURIBOR!S431-1)/2)))</f>
        <v>2.9930000000000003</v>
      </c>
      <c r="N430" s="4">
        <f ca="1">MAX(0,IF(EURIBOR!T431&lt;=1,EURIBOR!T431+1,IF(EURIBOR!T431&gt;=3,EURIBOR!T431,2+(EURIBOR!T431-1)/2)))</f>
        <v>4.5960000000000001</v>
      </c>
      <c r="O430" s="4">
        <f ca="1">MAX(0,IF(EURIBOR!U431&lt;=1,EURIBOR!U431+1,IF(EURIBOR!U431&gt;=3,EURIBOR!U431,2+(EURIBOR!U431-1)/2)))</f>
        <v>5.0919999999999996</v>
      </c>
      <c r="P430" s="4">
        <f ca="1">MAX(0,IF(EURIBOR!V431&lt;=1,EURIBOR!V431+1,IF(EURIBOR!V431&gt;=3,EURIBOR!V431,2+(EURIBOR!V431-1)/2)))</f>
        <v>2.1109999999999998</v>
      </c>
      <c r="Q430" s="4">
        <f ca="1">MAX(0,IF(EURIBOR!W431&lt;=1,EURIBOR!W431+1,IF(EURIBOR!W431&gt;=3,EURIBOR!W431,2+(EURIBOR!W431-1)/2)))</f>
        <v>0.68100000000000005</v>
      </c>
      <c r="R430" s="4">
        <f ca="1">MAX(0,IF(EURIBOR!X431&lt;=1,EURIBOR!X431+1,IF(EURIBOR!X431&gt;=3,EURIBOR!X431,2+(EURIBOR!X431-1)/2)))</f>
        <v>0.67199999999999993</v>
      </c>
      <c r="S430" s="4">
        <f ca="1">MAX(0,IF(EURIBOR!Y431&lt;=1,EURIBOR!Y431+1,IF(EURIBOR!Y431&gt;=3,EURIBOR!Y431,2+(EURIBOR!Y431-1)/2)))</f>
        <v>1.1919999999999999</v>
      </c>
      <c r="T430" s="4">
        <f ca="1">MAX(0,IF(EURIBOR!Z431&lt;=1,EURIBOR!Z431+1,IF(EURIBOR!Z431&gt;=3,EURIBOR!Z431,2+(EURIBOR!Z431-1)/2)))</f>
        <v>0.67199999999999993</v>
      </c>
      <c r="U430" s="4">
        <f ca="1">MAX(0,IF(EURIBOR!AA431&lt;=1,EURIBOR!AA431+1,IF(EURIBOR!AA431&gt;=3,EURIBOR!AA431,2+(EURIBOR!AA431-1)/2)))</f>
        <v>2.024</v>
      </c>
      <c r="V430" s="4">
        <f ca="1">MAX(0,IF(EURIBOR!AB431&lt;=1,EURIBOR!AB431+1,IF(EURIBOR!AB431&gt;=3,EURIBOR!AB431,2+(EURIBOR!AB431-1)/2)))</f>
        <v>2.0434999999999999</v>
      </c>
      <c r="W430" s="4">
        <f ca="1">MAX(0,IF(EURIBOR!AC431&lt;=1,EURIBOR!AC431+1,IF(EURIBOR!AC431&gt;=3,EURIBOR!AC431,2+(EURIBOR!AC431-1)/2)))</f>
        <v>5.0190000000000001</v>
      </c>
      <c r="X430" s="4">
        <f ca="1">MAX(0,IF(EURIBOR!AD431&lt;=1,EURIBOR!AD431+1,IF(EURIBOR!AD431&gt;=3,EURIBOR!AD431,2+(EURIBOR!AD431-1)/2)))</f>
        <v>1.081</v>
      </c>
      <c r="Y430" s="4">
        <f ca="1">MAX(0,IF(EURIBOR!AE431&lt;=1,EURIBOR!AE431+1,IF(EURIBOR!AE431&gt;=3,EURIBOR!AE431,2+(EURIBOR!AE431-1)/2)))</f>
        <v>4.7839999999999998</v>
      </c>
      <c r="Z430" s="4">
        <f ca="1">MAX(0,IF(EURIBOR!AF431&lt;=1,EURIBOR!AF431+1,IF(EURIBOR!AF431&gt;=3,EURIBOR!AF431,2+(EURIBOR!AF431-1)/2)))</f>
        <v>2.5760000000000001</v>
      </c>
      <c r="AA430" s="4">
        <f ca="1">MAX(0,IF(EURIBOR!AG431&lt;=1,EURIBOR!AG431+1,IF(EURIBOR!AG431&gt;=3,EURIBOR!AG431,2+(EURIBOR!AG431-1)/2)))</f>
        <v>2.7664999999999997</v>
      </c>
      <c r="AB430" s="4">
        <f ca="1">MAX(0,IF(EURIBOR!AH431&lt;=1,EURIBOR!AH431+1,IF(EURIBOR!AH431&gt;=3,EURIBOR!AH431,2+(EURIBOR!AH431-1)/2)))</f>
        <v>1.772</v>
      </c>
      <c r="AC430" s="4">
        <f ca="1">MAX(0,IF(EURIBOR!AI431&lt;=1,EURIBOR!AI431+1,IF(EURIBOR!AI431&gt;=3,EURIBOR!AI431,2+(EURIBOR!AI431-1)/2)))</f>
        <v>1.2090000000000001</v>
      </c>
      <c r="AD430" s="4">
        <f ca="1">MAX(0,IF(EURIBOR!AJ431&lt;=1,EURIBOR!AJ431+1,IF(EURIBOR!AJ431&gt;=3,EURIBOR!AJ431,2+(EURIBOR!AJ431-1)/2)))</f>
        <v>0.67100000000000004</v>
      </c>
    </row>
    <row r="431" spans="1:30" x14ac:dyDescent="0.25">
      <c r="A431" s="4">
        <f ca="1">MAX(0,IF(EURIBOR!G432&lt;=1,EURIBOR!G432+1,IF(EURIBOR!G432&gt;=3,EURIBOR!G432,2+(EURIBOR!G432-1)/2)))</f>
        <v>4.5830000000000002</v>
      </c>
      <c r="B431" s="4">
        <f ca="1">MAX(0,IF(EURIBOR!H432&lt;=1,EURIBOR!H432+1,IF(EURIBOR!H432&gt;=3,EURIBOR!H432,2+(EURIBOR!H432-1)/2)))</f>
        <v>0.72799999999999998</v>
      </c>
      <c r="C431" s="4">
        <f ca="1">MAX(0,IF(EURIBOR!I432&lt;=1,EURIBOR!I432+1,IF(EURIBOR!I432&gt;=3,EURIBOR!I432,2+(EURIBOR!I432-1)/2)))</f>
        <v>1.2050000000000001</v>
      </c>
      <c r="D431" s="4">
        <f ca="1">MAX(0,IF(EURIBOR!J432&lt;=1,EURIBOR!J432+1,IF(EURIBOR!J432&gt;=3,EURIBOR!J432,2+(EURIBOR!J432-1)/2)))</f>
        <v>0.99</v>
      </c>
      <c r="E431" s="4">
        <f ca="1">MAX(0,IF(EURIBOR!K432&lt;=1,EURIBOR!K432+1,IF(EURIBOR!K432&gt;=3,EURIBOR!K432,2+(EURIBOR!K432-1)/2)))</f>
        <v>2.5735000000000001</v>
      </c>
      <c r="F431" s="4">
        <f ca="1">MAX(0,IF(EURIBOR!L432&lt;=1,EURIBOR!L432+1,IF(EURIBOR!L432&gt;=3,EURIBOR!L432,2+(EURIBOR!L432-1)/2)))</f>
        <v>3.335</v>
      </c>
      <c r="G431" s="4">
        <f ca="1">MAX(0,IF(EURIBOR!M432&lt;=1,EURIBOR!M432+1,IF(EURIBOR!M432&gt;=3,EURIBOR!M432,2+(EURIBOR!M432-1)/2)))</f>
        <v>0.55600000000000005</v>
      </c>
      <c r="H431" s="4">
        <f ca="1">MAX(0,IF(EURIBOR!N432&lt;=1,EURIBOR!N432+1,IF(EURIBOR!N432&gt;=3,EURIBOR!N432,2+(EURIBOR!N432-1)/2)))</f>
        <v>0.45199999999999996</v>
      </c>
      <c r="I431" s="4">
        <f ca="1">MAX(0,IF(EURIBOR!O432&lt;=1,EURIBOR!O432+1,IF(EURIBOR!O432&gt;=3,EURIBOR!O432,2+(EURIBOR!O432-1)/2)))</f>
        <v>1.288</v>
      </c>
      <c r="J431" s="4">
        <f ca="1">MAX(0,IF(EURIBOR!P432&lt;=1,EURIBOR!P432+1,IF(EURIBOR!P432&gt;=3,EURIBOR!P432,2+(EURIBOR!P432-1)/2)))</f>
        <v>1.4969999999999999</v>
      </c>
      <c r="K431" s="4">
        <f ca="1">MAX(0,IF(EURIBOR!Q432&lt;=1,EURIBOR!Q432+1,IF(EURIBOR!Q432&gt;=3,EURIBOR!Q432,2+(EURIBOR!Q432-1)/2)))</f>
        <v>0.68799999999999994</v>
      </c>
      <c r="L431" s="4">
        <f ca="1">MAX(0,IF(EURIBOR!R432&lt;=1,EURIBOR!R432+1,IF(EURIBOR!R432&gt;=3,EURIBOR!R432,2+(EURIBOR!R432-1)/2)))</f>
        <v>2.585</v>
      </c>
      <c r="M431" s="4">
        <f ca="1">MAX(0,IF(EURIBOR!S432&lt;=1,EURIBOR!S432+1,IF(EURIBOR!S432&gt;=3,EURIBOR!S432,2+(EURIBOR!S432-1)/2)))</f>
        <v>3.1019999999999999</v>
      </c>
      <c r="N431" s="4">
        <f ca="1">MAX(0,IF(EURIBOR!T432&lt;=1,EURIBOR!T432+1,IF(EURIBOR!T432&gt;=3,EURIBOR!T432,2+(EURIBOR!T432-1)/2)))</f>
        <v>4.7839999999999998</v>
      </c>
      <c r="O431" s="4">
        <f ca="1">MAX(0,IF(EURIBOR!U432&lt;=1,EURIBOR!U432+1,IF(EURIBOR!U432&gt;=3,EURIBOR!U432,2+(EURIBOR!U432-1)/2)))</f>
        <v>4.9390000000000001</v>
      </c>
      <c r="P431" s="4">
        <f ca="1">MAX(0,IF(EURIBOR!V432&lt;=1,EURIBOR!V432+1,IF(EURIBOR!V432&gt;=3,EURIBOR!V432,2+(EURIBOR!V432-1)/2)))</f>
        <v>2.024</v>
      </c>
      <c r="Q431" s="4">
        <f ca="1">MAX(0,IF(EURIBOR!W432&lt;=1,EURIBOR!W432+1,IF(EURIBOR!W432&gt;=3,EURIBOR!W432,2+(EURIBOR!W432-1)/2)))</f>
        <v>0.68199999999999994</v>
      </c>
      <c r="R431" s="4">
        <f ca="1">MAX(0,IF(EURIBOR!X432&lt;=1,EURIBOR!X432+1,IF(EURIBOR!X432&gt;=3,EURIBOR!X432,2+(EURIBOR!X432-1)/2)))</f>
        <v>0.67500000000000004</v>
      </c>
      <c r="S431" s="4">
        <f ca="1">MAX(0,IF(EURIBOR!Y432&lt;=1,EURIBOR!Y432+1,IF(EURIBOR!Y432&gt;=3,EURIBOR!Y432,2+(EURIBOR!Y432-1)/2)))</f>
        <v>1.1850000000000001</v>
      </c>
      <c r="T431" s="4">
        <f ca="1">MAX(0,IF(EURIBOR!Z432&lt;=1,EURIBOR!Z432+1,IF(EURIBOR!Z432&gt;=3,EURIBOR!Z432,2+(EURIBOR!Z432-1)/2)))</f>
        <v>0.67199999999999993</v>
      </c>
      <c r="U431" s="4">
        <f ca="1">MAX(0,IF(EURIBOR!AA432&lt;=1,EURIBOR!AA432+1,IF(EURIBOR!AA432&gt;=3,EURIBOR!AA432,2+(EURIBOR!AA432-1)/2)))</f>
        <v>1.8580000000000001</v>
      </c>
      <c r="V431" s="4">
        <f ca="1">MAX(0,IF(EURIBOR!AB432&lt;=1,EURIBOR!AB432+1,IF(EURIBOR!AB432&gt;=3,EURIBOR!AB432,2+(EURIBOR!AB432-1)/2)))</f>
        <v>2.0880000000000001</v>
      </c>
      <c r="W431" s="4">
        <f ca="1">MAX(0,IF(EURIBOR!AC432&lt;=1,EURIBOR!AC432+1,IF(EURIBOR!AC432&gt;=3,EURIBOR!AC432,2+(EURIBOR!AC432-1)/2)))</f>
        <v>5.1130000000000004</v>
      </c>
      <c r="X431" s="4">
        <f ca="1">MAX(0,IF(EURIBOR!AD432&lt;=1,EURIBOR!AD432+1,IF(EURIBOR!AD432&gt;=3,EURIBOR!AD432,2+(EURIBOR!AD432-1)/2)))</f>
        <v>1.081</v>
      </c>
      <c r="Y431" s="4">
        <f ca="1">MAX(0,IF(EURIBOR!AE432&lt;=1,EURIBOR!AE432+1,IF(EURIBOR!AE432&gt;=3,EURIBOR!AE432,2+(EURIBOR!AE432-1)/2)))</f>
        <v>4.8570000000000002</v>
      </c>
      <c r="Z431" s="4">
        <f ca="1">MAX(0,IF(EURIBOR!AF432&lt;=1,EURIBOR!AF432+1,IF(EURIBOR!AF432&gt;=3,EURIBOR!AF432,2+(EURIBOR!AF432-1)/2)))</f>
        <v>2.5649999999999999</v>
      </c>
      <c r="AA431" s="4">
        <f ca="1">MAX(0,IF(EURIBOR!AG432&lt;=1,EURIBOR!AG432+1,IF(EURIBOR!AG432&gt;=3,EURIBOR!AG432,2+(EURIBOR!AG432-1)/2)))</f>
        <v>2.7004999999999999</v>
      </c>
      <c r="AB431" s="4">
        <f ca="1">MAX(0,IF(EURIBOR!AH432&lt;=1,EURIBOR!AH432+1,IF(EURIBOR!AH432&gt;=3,EURIBOR!AH432,2+(EURIBOR!AH432-1)/2)))</f>
        <v>1.738</v>
      </c>
      <c r="AC431" s="4">
        <f ca="1">MAX(0,IF(EURIBOR!AI432&lt;=1,EURIBOR!AI432+1,IF(EURIBOR!AI432&gt;=3,EURIBOR!AI432,2+(EURIBOR!AI432-1)/2)))</f>
        <v>1.2010000000000001</v>
      </c>
      <c r="AD431" s="4">
        <f ca="1">MAX(0,IF(EURIBOR!AJ432&lt;=1,EURIBOR!AJ432+1,IF(EURIBOR!AJ432&gt;=3,EURIBOR!AJ432,2+(EURIBOR!AJ432-1)/2)))</f>
        <v>0.67199999999999993</v>
      </c>
    </row>
    <row r="432" spans="1:30" x14ac:dyDescent="0.25">
      <c r="A432" s="4">
        <f ca="1">MAX(0,IF(EURIBOR!G433&lt;=1,EURIBOR!G433+1,IF(EURIBOR!G433&gt;=3,EURIBOR!G433,2+(EURIBOR!G433-1)/2)))</f>
        <v>4.7770000000000001</v>
      </c>
      <c r="B432" s="4">
        <f ca="1">MAX(0,IF(EURIBOR!H433&lt;=1,EURIBOR!H433+1,IF(EURIBOR!H433&gt;=3,EURIBOR!H433,2+(EURIBOR!H433-1)/2)))</f>
        <v>0.624</v>
      </c>
      <c r="C432" s="4">
        <f ca="1">MAX(0,IF(EURIBOR!I433&lt;=1,EURIBOR!I433+1,IF(EURIBOR!I433&gt;=3,EURIBOR!I433,2+(EURIBOR!I433-1)/2)))</f>
        <v>1.1919999999999999</v>
      </c>
      <c r="D432" s="4">
        <f ca="1">MAX(0,IF(EURIBOR!J433&lt;=1,EURIBOR!J433+1,IF(EURIBOR!J433&gt;=3,EURIBOR!J433,2+(EURIBOR!J433-1)/2)))</f>
        <v>0.98599999999999999</v>
      </c>
      <c r="E432" s="4">
        <f ca="1">MAX(0,IF(EURIBOR!K433&lt;=1,EURIBOR!K433+1,IF(EURIBOR!K433&gt;=3,EURIBOR!K433,2+(EURIBOR!K433-1)/2)))</f>
        <v>2.5720000000000001</v>
      </c>
      <c r="F432" s="4">
        <f ca="1">MAX(0,IF(EURIBOR!L433&lt;=1,EURIBOR!L433+1,IF(EURIBOR!L433&gt;=3,EURIBOR!L433,2+(EURIBOR!L433-1)/2)))</f>
        <v>3.5019999999999998</v>
      </c>
      <c r="G432" s="4">
        <f ca="1">MAX(0,IF(EURIBOR!M433&lt;=1,EURIBOR!M433+1,IF(EURIBOR!M433&gt;=3,EURIBOR!M433,2+(EURIBOR!M433-1)/2)))</f>
        <v>0.52</v>
      </c>
      <c r="H432" s="4">
        <f ca="1">MAX(0,IF(EURIBOR!N433&lt;=1,EURIBOR!N433+1,IF(EURIBOR!N433&gt;=3,EURIBOR!N433,2+(EURIBOR!N433-1)/2)))</f>
        <v>0.45499999999999996</v>
      </c>
      <c r="I432" s="4">
        <f ca="1">MAX(0,IF(EURIBOR!O433&lt;=1,EURIBOR!O433+1,IF(EURIBOR!O433&gt;=3,EURIBOR!O433,2+(EURIBOR!O433-1)/2)))</f>
        <v>1.3049999999999999</v>
      </c>
      <c r="J432" s="4">
        <f ca="1">MAX(0,IF(EURIBOR!P433&lt;=1,EURIBOR!P433+1,IF(EURIBOR!P433&gt;=3,EURIBOR!P433,2+(EURIBOR!P433-1)/2)))</f>
        <v>1.3320000000000001</v>
      </c>
      <c r="K432" s="4">
        <f ca="1">MAX(0,IF(EURIBOR!Q433&lt;=1,EURIBOR!Q433+1,IF(EURIBOR!Q433&gt;=3,EURIBOR!Q433,2+(EURIBOR!Q433-1)/2)))</f>
        <v>0.67100000000000004</v>
      </c>
      <c r="L432" s="4">
        <f ca="1">MAX(0,IF(EURIBOR!R433&lt;=1,EURIBOR!R433+1,IF(EURIBOR!R433&gt;=3,EURIBOR!R433,2+(EURIBOR!R433-1)/2)))</f>
        <v>2.5865</v>
      </c>
      <c r="M432" s="4">
        <f ca="1">MAX(0,IF(EURIBOR!S433&lt;=1,EURIBOR!S433+1,IF(EURIBOR!S433&gt;=3,EURIBOR!S433,2+(EURIBOR!S433-1)/2)))</f>
        <v>3.226</v>
      </c>
      <c r="N432" s="4">
        <f ca="1">MAX(0,IF(EURIBOR!T433&lt;=1,EURIBOR!T433+1,IF(EURIBOR!T433&gt;=3,EURIBOR!T433,2+(EURIBOR!T433-1)/2)))</f>
        <v>4.8570000000000002</v>
      </c>
      <c r="O432" s="4">
        <f ca="1">MAX(0,IF(EURIBOR!U433&lt;=1,EURIBOR!U433+1,IF(EURIBOR!U433&gt;=3,EURIBOR!U433,2+(EURIBOR!U433-1)/2)))</f>
        <v>4.7709999999999999</v>
      </c>
      <c r="P432" s="4">
        <f ca="1">MAX(0,IF(EURIBOR!V433&lt;=1,EURIBOR!V433+1,IF(EURIBOR!V433&gt;=3,EURIBOR!V433,2+(EURIBOR!V433-1)/2)))</f>
        <v>1.8580000000000001</v>
      </c>
      <c r="Q432" s="4">
        <f ca="1">MAX(0,IF(EURIBOR!W433&lt;=1,EURIBOR!W433+1,IF(EURIBOR!W433&gt;=3,EURIBOR!W433,2+(EURIBOR!W433-1)/2)))</f>
        <v>0.68399999999999994</v>
      </c>
      <c r="R432" s="4">
        <f ca="1">MAX(0,IF(EURIBOR!X433&lt;=1,EURIBOR!X433+1,IF(EURIBOR!X433&gt;=3,EURIBOR!X433,2+(EURIBOR!X433-1)/2)))</f>
        <v>0.67799999999999994</v>
      </c>
      <c r="S432" s="4">
        <f ca="1">MAX(0,IF(EURIBOR!Y433&lt;=1,EURIBOR!Y433+1,IF(EURIBOR!Y433&gt;=3,EURIBOR!Y433,2+(EURIBOR!Y433-1)/2)))</f>
        <v>1.2050000000000001</v>
      </c>
      <c r="T432" s="4">
        <f ca="1">MAX(0,IF(EURIBOR!Z433&lt;=1,EURIBOR!Z433+1,IF(EURIBOR!Z433&gt;=3,EURIBOR!Z433,2+(EURIBOR!Z433-1)/2)))</f>
        <v>0.67199999999999993</v>
      </c>
      <c r="U432" s="4">
        <f ca="1">MAX(0,IF(EURIBOR!AA433&lt;=1,EURIBOR!AA433+1,IF(EURIBOR!AA433&gt;=3,EURIBOR!AA433,2+(EURIBOR!AA433-1)/2)))</f>
        <v>1.744</v>
      </c>
      <c r="V432" s="4">
        <f ca="1">MAX(0,IF(EURIBOR!AB433&lt;=1,EURIBOR!AB433+1,IF(EURIBOR!AB433&gt;=3,EURIBOR!AB433,2+(EURIBOR!AB433-1)/2)))</f>
        <v>2.1604999999999999</v>
      </c>
      <c r="W432" s="4">
        <f ca="1">MAX(0,IF(EURIBOR!AC433&lt;=1,EURIBOR!AC433+1,IF(EURIBOR!AC433&gt;=3,EURIBOR!AC433,2+(EURIBOR!AC433-1)/2)))</f>
        <v>4.2380000000000004</v>
      </c>
      <c r="X432" s="4">
        <f ca="1">MAX(0,IF(EURIBOR!AD433&lt;=1,EURIBOR!AD433+1,IF(EURIBOR!AD433&gt;=3,EURIBOR!AD433,2+(EURIBOR!AD433-1)/2)))</f>
        <v>1.0629999999999999</v>
      </c>
      <c r="Y432" s="4">
        <f ca="1">MAX(0,IF(EURIBOR!AE433&lt;=1,EURIBOR!AE433+1,IF(EURIBOR!AE433&gt;=3,EURIBOR!AE433,2+(EURIBOR!AE433-1)/2)))</f>
        <v>4.9409999999999998</v>
      </c>
      <c r="Z432" s="4">
        <f ca="1">MAX(0,IF(EURIBOR!AF433&lt;=1,EURIBOR!AF433+1,IF(EURIBOR!AF433&gt;=3,EURIBOR!AF433,2+(EURIBOR!AF433-1)/2)))</f>
        <v>2.5700000000000003</v>
      </c>
      <c r="AA432" s="4">
        <f ca="1">MAX(0,IF(EURIBOR!AG433&lt;=1,EURIBOR!AG433+1,IF(EURIBOR!AG433&gt;=3,EURIBOR!AG433,2+(EURIBOR!AG433-1)/2)))</f>
        <v>2.5760000000000001</v>
      </c>
      <c r="AB432" s="4">
        <f ca="1">MAX(0,IF(EURIBOR!AH433&lt;=1,EURIBOR!AH433+1,IF(EURIBOR!AH433&gt;=3,EURIBOR!AH433,2+(EURIBOR!AH433-1)/2)))</f>
        <v>1.716</v>
      </c>
      <c r="AC432" s="4">
        <f ca="1">MAX(0,IF(EURIBOR!AI433&lt;=1,EURIBOR!AI433+1,IF(EURIBOR!AI433&gt;=3,EURIBOR!AI433,2+(EURIBOR!AI433-1)/2)))</f>
        <v>1.21</v>
      </c>
      <c r="AD432" s="4">
        <f ca="1">MAX(0,IF(EURIBOR!AJ433&lt;=1,EURIBOR!AJ433+1,IF(EURIBOR!AJ433&gt;=3,EURIBOR!AJ433,2+(EURIBOR!AJ433-1)/2)))</f>
        <v>0.67199999999999993</v>
      </c>
    </row>
    <row r="433" spans="1:30" x14ac:dyDescent="0.25">
      <c r="A433" s="4">
        <f ca="1">MAX(0,IF(EURIBOR!G434&lt;=1,EURIBOR!G434+1,IF(EURIBOR!G434&gt;=3,EURIBOR!G434,2+(EURIBOR!G434-1)/2)))</f>
        <v>4.8529999999999998</v>
      </c>
      <c r="B433" s="4">
        <f ca="1">MAX(0,IF(EURIBOR!H434&lt;=1,EURIBOR!H434+1,IF(EURIBOR!H434&gt;=3,EURIBOR!H434,2+(EURIBOR!H434-1)/2)))</f>
        <v>0.55600000000000005</v>
      </c>
      <c r="C433" s="4">
        <f ca="1">MAX(0,IF(EURIBOR!I434&lt;=1,EURIBOR!I434+1,IF(EURIBOR!I434&gt;=3,EURIBOR!I434,2+(EURIBOR!I434-1)/2)))</f>
        <v>1.097</v>
      </c>
      <c r="D433" s="4">
        <f ca="1">MAX(0,IF(EURIBOR!J434&lt;=1,EURIBOR!J434+1,IF(EURIBOR!J434&gt;=3,EURIBOR!J434,2+(EURIBOR!J434-1)/2)))</f>
        <v>0.98099999999999998</v>
      </c>
      <c r="E433" s="4">
        <f ca="1">MAX(0,IF(EURIBOR!K434&lt;=1,EURIBOR!K434+1,IF(EURIBOR!K434&gt;=3,EURIBOR!K434,2+(EURIBOR!K434-1)/2)))</f>
        <v>2.5794999999999999</v>
      </c>
      <c r="F433" s="4">
        <f ca="1">MAX(0,IF(EURIBOR!L434&lt;=1,EURIBOR!L434+1,IF(EURIBOR!L434&gt;=3,EURIBOR!L434,2+(EURIBOR!L434-1)/2)))</f>
        <v>3.597</v>
      </c>
      <c r="G433" s="4">
        <f ca="1">MAX(0,IF(EURIBOR!M434&lt;=1,EURIBOR!M434+1,IF(EURIBOR!M434&gt;=3,EURIBOR!M434,2+(EURIBOR!M434-1)/2)))</f>
        <v>0.50900000000000001</v>
      </c>
      <c r="H433" s="4">
        <f ca="1">MAX(0,IF(EURIBOR!N434&lt;=1,EURIBOR!N434+1,IF(EURIBOR!N434&gt;=3,EURIBOR!N434,2+(EURIBOR!N434-1)/2)))</f>
        <v>0.44999999999999996</v>
      </c>
      <c r="I433" s="4">
        <f ca="1">MAX(0,IF(EURIBOR!O434&lt;=1,EURIBOR!O434+1,IF(EURIBOR!O434&gt;=3,EURIBOR!O434,2+(EURIBOR!O434-1)/2)))</f>
        <v>1.33</v>
      </c>
      <c r="J433" s="4">
        <f ca="1">MAX(0,IF(EURIBOR!P434&lt;=1,EURIBOR!P434+1,IF(EURIBOR!P434&gt;=3,EURIBOR!P434,2+(EURIBOR!P434-1)/2)))</f>
        <v>1.246</v>
      </c>
      <c r="K433" s="4">
        <f ca="1">MAX(0,IF(EURIBOR!Q434&lt;=1,EURIBOR!Q434+1,IF(EURIBOR!Q434&gt;=3,EURIBOR!Q434,2+(EURIBOR!Q434-1)/2)))</f>
        <v>0.63500000000000001</v>
      </c>
      <c r="L433" s="4">
        <f ca="1">MAX(0,IF(EURIBOR!R434&lt;=1,EURIBOR!R434+1,IF(EURIBOR!R434&gt;=3,EURIBOR!R434,2+(EURIBOR!R434-1)/2)))</f>
        <v>2.5724999999999998</v>
      </c>
      <c r="M433" s="4">
        <f ca="1">MAX(0,IF(EURIBOR!S434&lt;=1,EURIBOR!S434+1,IF(EURIBOR!S434&gt;=3,EURIBOR!S434,2+(EURIBOR!S434-1)/2)))</f>
        <v>3.335</v>
      </c>
      <c r="N433" s="4">
        <f ca="1">MAX(0,IF(EURIBOR!T434&lt;=1,EURIBOR!T434+1,IF(EURIBOR!T434&gt;=3,EURIBOR!T434,2+(EURIBOR!T434-1)/2)))</f>
        <v>4.9409999999999998</v>
      </c>
      <c r="O433" s="4">
        <f ca="1">MAX(0,IF(EURIBOR!U434&lt;=1,EURIBOR!U434+1,IF(EURIBOR!U434&gt;=3,EURIBOR!U434,2+(EURIBOR!U434-1)/2)))</f>
        <v>4.7560000000000002</v>
      </c>
      <c r="P433" s="4">
        <f ca="1">MAX(0,IF(EURIBOR!V434&lt;=1,EURIBOR!V434+1,IF(EURIBOR!V434&gt;=3,EURIBOR!V434,2+(EURIBOR!V434-1)/2)))</f>
        <v>1.744</v>
      </c>
      <c r="Q433" s="4">
        <f ca="1">MAX(0,IF(EURIBOR!W434&lt;=1,EURIBOR!W434+1,IF(EURIBOR!W434&gt;=3,EURIBOR!W434,2+(EURIBOR!W434-1)/2)))</f>
        <v>0.68799999999999994</v>
      </c>
      <c r="R433" s="4">
        <f ca="1">MAX(0,IF(EURIBOR!X434&lt;=1,EURIBOR!X434+1,IF(EURIBOR!X434&gt;=3,EURIBOR!X434,2+(EURIBOR!X434-1)/2)))</f>
        <v>0.67900000000000005</v>
      </c>
      <c r="S433" s="4">
        <f ca="1">MAX(0,IF(EURIBOR!Y434&lt;=1,EURIBOR!Y434+1,IF(EURIBOR!Y434&gt;=3,EURIBOR!Y434,2+(EURIBOR!Y434-1)/2)))</f>
        <v>1.2230000000000001</v>
      </c>
      <c r="T433" s="4">
        <f ca="1">MAX(0,IF(EURIBOR!Z434&lt;=1,EURIBOR!Z434+1,IF(EURIBOR!Z434&gt;=3,EURIBOR!Z434,2+(EURIBOR!Z434-1)/2)))</f>
        <v>0.67199999999999993</v>
      </c>
      <c r="U433" s="4">
        <f ca="1">MAX(0,IF(EURIBOR!AA434&lt;=1,EURIBOR!AA434+1,IF(EURIBOR!AA434&gt;=3,EURIBOR!AA434,2+(EURIBOR!AA434-1)/2)))</f>
        <v>1.6850000000000001</v>
      </c>
      <c r="V433" s="4">
        <f ca="1">MAX(0,IF(EURIBOR!AB434&lt;=1,EURIBOR!AB434+1,IF(EURIBOR!AB434&gt;=3,EURIBOR!AB434,2+(EURIBOR!AB434-1)/2)))</f>
        <v>2.2124999999999999</v>
      </c>
      <c r="W433" s="4">
        <f ca="1">MAX(0,IF(EURIBOR!AC434&lt;=1,EURIBOR!AC434+1,IF(EURIBOR!AC434&gt;=3,EURIBOR!AC434,2+(EURIBOR!AC434-1)/2)))</f>
        <v>3.2930000000000001</v>
      </c>
      <c r="X433" s="4">
        <f ca="1">MAX(0,IF(EURIBOR!AD434&lt;=1,EURIBOR!AD434+1,IF(EURIBOR!AD434&gt;=3,EURIBOR!AD434,2+(EURIBOR!AD434-1)/2)))</f>
        <v>1.048</v>
      </c>
      <c r="Y433" s="4">
        <f ca="1">MAX(0,IF(EURIBOR!AE434&lt;=1,EURIBOR!AE434+1,IF(EURIBOR!AE434&gt;=3,EURIBOR!AE434,2+(EURIBOR!AE434-1)/2)))</f>
        <v>4.9610000000000003</v>
      </c>
      <c r="Z433" s="4">
        <f ca="1">MAX(0,IF(EURIBOR!AF434&lt;=1,EURIBOR!AF434+1,IF(EURIBOR!AF434&gt;=3,EURIBOR!AF434,2+(EURIBOR!AF434-1)/2)))</f>
        <v>2.5735000000000001</v>
      </c>
      <c r="AA433" s="4">
        <f ca="1">MAX(0,IF(EURIBOR!AG434&lt;=1,EURIBOR!AG434+1,IF(EURIBOR!AG434&gt;=3,EURIBOR!AG434,2+(EURIBOR!AG434-1)/2)))</f>
        <v>2.5649999999999999</v>
      </c>
      <c r="AB433" s="4">
        <f ca="1">MAX(0,IF(EURIBOR!AH434&lt;=1,EURIBOR!AH434+1,IF(EURIBOR!AH434&gt;=3,EURIBOR!AH434,2+(EURIBOR!AH434-1)/2)))</f>
        <v>1.7130000000000001</v>
      </c>
      <c r="AC433" s="4">
        <f ca="1">MAX(0,IF(EURIBOR!AI434&lt;=1,EURIBOR!AI434+1,IF(EURIBOR!AI434&gt;=3,EURIBOR!AI434,2+(EURIBOR!AI434-1)/2)))</f>
        <v>1.2210000000000001</v>
      </c>
      <c r="AD433" s="4">
        <f ca="1">MAX(0,IF(EURIBOR!AJ434&lt;=1,EURIBOR!AJ434+1,IF(EURIBOR!AJ434&gt;=3,EURIBOR!AJ434,2+(EURIBOR!AJ434-1)/2)))</f>
        <v>0.67199999999999993</v>
      </c>
    </row>
    <row r="434" spans="1:30" x14ac:dyDescent="0.25">
      <c r="A434" s="4">
        <f ca="1">MAX(0,IF(EURIBOR!G435&lt;=1,EURIBOR!G435+1,IF(EURIBOR!G435&gt;=3,EURIBOR!G435,2+(EURIBOR!G435-1)/2)))</f>
        <v>5.0410000000000004</v>
      </c>
      <c r="B434" s="4">
        <f ca="1">MAX(0,IF(EURIBOR!H435&lt;=1,EURIBOR!H435+1,IF(EURIBOR!H435&gt;=3,EURIBOR!H435,2+(EURIBOR!H435-1)/2)))</f>
        <v>0.52</v>
      </c>
      <c r="C434" s="4">
        <f ca="1">MAX(0,IF(EURIBOR!I435&lt;=1,EURIBOR!I435+1,IF(EURIBOR!I435&gt;=3,EURIBOR!I435,2+(EURIBOR!I435-1)/2)))</f>
        <v>1.083</v>
      </c>
      <c r="D434" s="4">
        <f ca="1">MAX(0,IF(EURIBOR!J435&lt;=1,EURIBOR!J435+1,IF(EURIBOR!J435&gt;=3,EURIBOR!J435,2+(EURIBOR!J435-1)/2)))</f>
        <v>0.97199999999999998</v>
      </c>
      <c r="E434" s="4">
        <f ca="1">MAX(0,IF(EURIBOR!K435&lt;=1,EURIBOR!K435+1,IF(EURIBOR!K435&gt;=3,EURIBOR!K435,2+(EURIBOR!K435-1)/2)))</f>
        <v>2.5745</v>
      </c>
      <c r="F434" s="4">
        <f ca="1">MAX(0,IF(EURIBOR!L435&lt;=1,EURIBOR!L435+1,IF(EURIBOR!L435&gt;=3,EURIBOR!L435,2+(EURIBOR!L435-1)/2)))</f>
        <v>3.6840000000000002</v>
      </c>
      <c r="G434" s="4">
        <f ca="1">MAX(0,IF(EURIBOR!M435&lt;=1,EURIBOR!M435+1,IF(EURIBOR!M435&gt;=3,EURIBOR!M435,2+(EURIBOR!M435-1)/2)))</f>
        <v>0.49099999999999999</v>
      </c>
      <c r="H434" s="4">
        <f ca="1">MAX(0,IF(EURIBOR!N435&lt;=1,EURIBOR!N435+1,IF(EURIBOR!N435&gt;=3,EURIBOR!N435,2+(EURIBOR!N435-1)/2)))</f>
        <v>0.43300000000000005</v>
      </c>
      <c r="I434" s="4">
        <f ca="1">MAX(0,IF(EURIBOR!O435&lt;=1,EURIBOR!O435+1,IF(EURIBOR!O435&gt;=3,EURIBOR!O435,2+(EURIBOR!O435-1)/2)))</f>
        <v>1.325</v>
      </c>
      <c r="J434" s="4">
        <f ca="1">MAX(0,IF(EURIBOR!P435&lt;=1,EURIBOR!P435+1,IF(EURIBOR!P435&gt;=3,EURIBOR!P435,2+(EURIBOR!P435-1)/2)))</f>
        <v>1.208</v>
      </c>
      <c r="K434" s="4">
        <f ca="1">MAX(0,IF(EURIBOR!Q435&lt;=1,EURIBOR!Q435+1,IF(EURIBOR!Q435&gt;=3,EURIBOR!Q435,2+(EURIBOR!Q435-1)/2)))</f>
        <v>0.59200000000000008</v>
      </c>
      <c r="L434" s="4">
        <f ca="1">MAX(0,IF(EURIBOR!R435&lt;=1,EURIBOR!R435+1,IF(EURIBOR!R435&gt;=3,EURIBOR!R435,2+(EURIBOR!R435-1)/2)))</f>
        <v>2.569</v>
      </c>
      <c r="M434" s="4">
        <f ca="1">MAX(0,IF(EURIBOR!S435&lt;=1,EURIBOR!S435+1,IF(EURIBOR!S435&gt;=3,EURIBOR!S435,2+(EURIBOR!S435-1)/2)))</f>
        <v>3.5019999999999998</v>
      </c>
      <c r="N434" s="4">
        <f ca="1">MAX(0,IF(EURIBOR!T435&lt;=1,EURIBOR!T435+1,IF(EURIBOR!T435&gt;=3,EURIBOR!T435,2+(EURIBOR!T435-1)/2)))</f>
        <v>4.9610000000000003</v>
      </c>
      <c r="O434" s="4">
        <f ca="1">MAX(0,IF(EURIBOR!U435&lt;=1,EURIBOR!U435+1,IF(EURIBOR!U435&gt;=3,EURIBOR!U435,2+(EURIBOR!U435-1)/2)))</f>
        <v>4.7089999999999996</v>
      </c>
      <c r="P434" s="4">
        <f ca="1">MAX(0,IF(EURIBOR!V435&lt;=1,EURIBOR!V435+1,IF(EURIBOR!V435&gt;=3,EURIBOR!V435,2+(EURIBOR!V435-1)/2)))</f>
        <v>1.6850000000000001</v>
      </c>
      <c r="Q434" s="4">
        <f ca="1">MAX(0,IF(EURIBOR!W435&lt;=1,EURIBOR!W435+1,IF(EURIBOR!W435&gt;=3,EURIBOR!W435,2+(EURIBOR!W435-1)/2)))</f>
        <v>0.69199999999999995</v>
      </c>
      <c r="R434" s="4">
        <f ca="1">MAX(0,IF(EURIBOR!X435&lt;=1,EURIBOR!X435+1,IF(EURIBOR!X435&gt;=3,EURIBOR!X435,2+(EURIBOR!X435-1)/2)))</f>
        <v>0.68100000000000005</v>
      </c>
      <c r="S434" s="4">
        <f ca="1">MAX(0,IF(EURIBOR!Y435&lt;=1,EURIBOR!Y435+1,IF(EURIBOR!Y435&gt;=3,EURIBOR!Y435,2+(EURIBOR!Y435-1)/2)))</f>
        <v>1.206</v>
      </c>
      <c r="T434" s="4">
        <f ca="1">MAX(0,IF(EURIBOR!Z435&lt;=1,EURIBOR!Z435+1,IF(EURIBOR!Z435&gt;=3,EURIBOR!Z435,2+(EURIBOR!Z435-1)/2)))</f>
        <v>0.67500000000000004</v>
      </c>
      <c r="U434" s="4">
        <f ca="1">MAX(0,IF(EURIBOR!AA435&lt;=1,EURIBOR!AA435+1,IF(EURIBOR!AA435&gt;=3,EURIBOR!AA435,2+(EURIBOR!AA435-1)/2)))</f>
        <v>1.659</v>
      </c>
      <c r="V434" s="4">
        <f ca="1">MAX(0,IF(EURIBOR!AB435&lt;=1,EURIBOR!AB435+1,IF(EURIBOR!AB435&gt;=3,EURIBOR!AB435,2+(EURIBOR!AB435-1)/2)))</f>
        <v>2.2444999999999999</v>
      </c>
      <c r="W434" s="4">
        <f ca="1">MAX(0,IF(EURIBOR!AC435&lt;=1,EURIBOR!AC435+1,IF(EURIBOR!AC435&gt;=3,EURIBOR!AC435,2+(EURIBOR!AC435-1)/2)))</f>
        <v>2.7284999999999999</v>
      </c>
      <c r="X434" s="4">
        <f ca="1">MAX(0,IF(EURIBOR!AD435&lt;=1,EURIBOR!AD435+1,IF(EURIBOR!AD435&gt;=3,EURIBOR!AD435,2+(EURIBOR!AD435-1)/2)))</f>
        <v>1.0269999999999999</v>
      </c>
      <c r="Y434" s="4">
        <f ca="1">MAX(0,IF(EURIBOR!AE435&lt;=1,EURIBOR!AE435+1,IF(EURIBOR!AE435&gt;=3,EURIBOR!AE435,2+(EURIBOR!AE435-1)/2)))</f>
        <v>4.9649999999999999</v>
      </c>
      <c r="Z434" s="4">
        <f ca="1">MAX(0,IF(EURIBOR!AF435&lt;=1,EURIBOR!AF435+1,IF(EURIBOR!AF435&gt;=3,EURIBOR!AF435,2+(EURIBOR!AF435-1)/2)))</f>
        <v>2.5720000000000001</v>
      </c>
      <c r="AA434" s="4">
        <f ca="1">MAX(0,IF(EURIBOR!AG435&lt;=1,EURIBOR!AG435+1,IF(EURIBOR!AG435&gt;=3,EURIBOR!AG435,2+(EURIBOR!AG435-1)/2)))</f>
        <v>2.5700000000000003</v>
      </c>
      <c r="AB434" s="4">
        <f ca="1">MAX(0,IF(EURIBOR!AH435&lt;=1,EURIBOR!AH435+1,IF(EURIBOR!AH435&gt;=3,EURIBOR!AH435,2+(EURIBOR!AH435-1)/2)))</f>
        <v>1.6800000000000002</v>
      </c>
      <c r="AC434" s="4">
        <f ca="1">MAX(0,IF(EURIBOR!AI435&lt;=1,EURIBOR!AI435+1,IF(EURIBOR!AI435&gt;=3,EURIBOR!AI435,2+(EURIBOR!AI435-1)/2)))</f>
        <v>1.226</v>
      </c>
      <c r="AD434" s="4">
        <f ca="1">MAX(0,IF(EURIBOR!AJ435&lt;=1,EURIBOR!AJ435+1,IF(EURIBOR!AJ435&gt;=3,EURIBOR!AJ435,2+(EURIBOR!AJ435-1)/2)))</f>
        <v>0.67199999999999993</v>
      </c>
    </row>
    <row r="435" spans="1:30" x14ac:dyDescent="0.25">
      <c r="A435" s="4">
        <f ca="1">MAX(0,IF(EURIBOR!G436&lt;=1,EURIBOR!G436+1,IF(EURIBOR!G436&gt;=3,EURIBOR!G436,2+(EURIBOR!G436-1)/2)))</f>
        <v>5.0919999999999996</v>
      </c>
      <c r="B435" s="4">
        <f ca="1">MAX(0,IF(EURIBOR!H436&lt;=1,EURIBOR!H436+1,IF(EURIBOR!H436&gt;=3,EURIBOR!H436,2+(EURIBOR!H436-1)/2)))</f>
        <v>0.50900000000000001</v>
      </c>
      <c r="C435" s="4">
        <f ca="1">MAX(0,IF(EURIBOR!I436&lt;=1,EURIBOR!I436+1,IF(EURIBOR!I436&gt;=3,EURIBOR!I436,2+(EURIBOR!I436-1)/2)))</f>
        <v>1.081</v>
      </c>
      <c r="D435" s="4">
        <f ca="1">MAX(0,IF(EURIBOR!J436&lt;=1,EURIBOR!J436+1,IF(EURIBOR!J436&gt;=3,EURIBOR!J436,2+(EURIBOR!J436-1)/2)))</f>
        <v>0.96299999999999997</v>
      </c>
      <c r="E435" s="4">
        <f ca="1">MAX(0,IF(EURIBOR!K436&lt;=1,EURIBOR!K436+1,IF(EURIBOR!K436&gt;=3,EURIBOR!K436,2+(EURIBOR!K436-1)/2)))</f>
        <v>2.5445000000000002</v>
      </c>
      <c r="F435" s="4">
        <f ca="1">MAX(0,IF(EURIBOR!L436&lt;=1,EURIBOR!L436+1,IF(EURIBOR!L436&gt;=3,EURIBOR!L436,2+(EURIBOR!L436-1)/2)))</f>
        <v>3.7519999999999998</v>
      </c>
      <c r="G435" s="4">
        <f ca="1">MAX(0,IF(EURIBOR!M436&lt;=1,EURIBOR!M436+1,IF(EURIBOR!M436&gt;=3,EURIBOR!M436,2+(EURIBOR!M436-1)/2)))</f>
        <v>0.47899999999999998</v>
      </c>
      <c r="H435" s="4">
        <f ca="1">MAX(0,IF(EURIBOR!N436&lt;=1,EURIBOR!N436+1,IF(EURIBOR!N436&gt;=3,EURIBOR!N436,2+(EURIBOR!N436-1)/2)))</f>
        <v>0.41800000000000004</v>
      </c>
      <c r="I435" s="4">
        <f ca="1">MAX(0,IF(EURIBOR!O436&lt;=1,EURIBOR!O436+1,IF(EURIBOR!O436&gt;=3,EURIBOR!O436,2+(EURIBOR!O436-1)/2)))</f>
        <v>1.2410000000000001</v>
      </c>
      <c r="J435" s="4">
        <f ca="1">MAX(0,IF(EURIBOR!P436&lt;=1,EURIBOR!P436+1,IF(EURIBOR!P436&gt;=3,EURIBOR!P436,2+(EURIBOR!P436-1)/2)))</f>
        <v>1.1919999999999999</v>
      </c>
      <c r="K435" s="4">
        <f ca="1">MAX(0,IF(EURIBOR!Q436&lt;=1,EURIBOR!Q436+1,IF(EURIBOR!Q436&gt;=3,EURIBOR!Q436,2+(EURIBOR!Q436-1)/2)))</f>
        <v>0.58200000000000007</v>
      </c>
      <c r="L435" s="4">
        <f ca="1">MAX(0,IF(EURIBOR!R436&lt;=1,EURIBOR!R436+1,IF(EURIBOR!R436&gt;=3,EURIBOR!R436,2+(EURIBOR!R436-1)/2)))</f>
        <v>2.5685000000000002</v>
      </c>
      <c r="M435" s="4">
        <f ca="1">MAX(0,IF(EURIBOR!S436&lt;=1,EURIBOR!S436+1,IF(EURIBOR!S436&gt;=3,EURIBOR!S436,2+(EURIBOR!S436-1)/2)))</f>
        <v>3.597</v>
      </c>
      <c r="N435" s="4">
        <f ca="1">MAX(0,IF(EURIBOR!T436&lt;=1,EURIBOR!T436+1,IF(EURIBOR!T436&gt;=3,EURIBOR!T436,2+(EURIBOR!T436-1)/2)))</f>
        <v>4.9649999999999999</v>
      </c>
      <c r="O435" s="4">
        <f ca="1">MAX(0,IF(EURIBOR!U436&lt;=1,EURIBOR!U436+1,IF(EURIBOR!U436&gt;=3,EURIBOR!U436,2+(EURIBOR!U436-1)/2)))</f>
        <v>4.6820000000000004</v>
      </c>
      <c r="P435" s="4">
        <f ca="1">MAX(0,IF(EURIBOR!V436&lt;=1,EURIBOR!V436+1,IF(EURIBOR!V436&gt;=3,EURIBOR!V436,2+(EURIBOR!V436-1)/2)))</f>
        <v>1.659</v>
      </c>
      <c r="Q435" s="4">
        <f ca="1">MAX(0,IF(EURIBOR!W436&lt;=1,EURIBOR!W436+1,IF(EURIBOR!W436&gt;=3,EURIBOR!W436,2+(EURIBOR!W436-1)/2)))</f>
        <v>0.69199999999999995</v>
      </c>
      <c r="R435" s="4">
        <f ca="1">MAX(0,IF(EURIBOR!X436&lt;=1,EURIBOR!X436+1,IF(EURIBOR!X436&gt;=3,EURIBOR!X436,2+(EURIBOR!X436-1)/2)))</f>
        <v>0.68100000000000005</v>
      </c>
      <c r="S435" s="4">
        <f ca="1">MAX(0,IF(EURIBOR!Y436&lt;=1,EURIBOR!Y436+1,IF(EURIBOR!Y436&gt;=3,EURIBOR!Y436,2+(EURIBOR!Y436-1)/2)))</f>
        <v>1.2090000000000001</v>
      </c>
      <c r="T435" s="4">
        <f ca="1">MAX(0,IF(EURIBOR!Z436&lt;=1,EURIBOR!Z436+1,IF(EURIBOR!Z436&gt;=3,EURIBOR!Z436,2+(EURIBOR!Z436-1)/2)))</f>
        <v>0.67799999999999994</v>
      </c>
      <c r="U435" s="4">
        <f ca="1">MAX(0,IF(EURIBOR!AA436&lt;=1,EURIBOR!AA436+1,IF(EURIBOR!AA436&gt;=3,EURIBOR!AA436,2+(EURIBOR!AA436-1)/2)))</f>
        <v>1.4969999999999999</v>
      </c>
      <c r="V435" s="4">
        <f ca="1">MAX(0,IF(EURIBOR!AB436&lt;=1,EURIBOR!AB436+1,IF(EURIBOR!AB436&gt;=3,EURIBOR!AB436,2+(EURIBOR!AB436-1)/2)))</f>
        <v>2.2989999999999999</v>
      </c>
      <c r="W435" s="4">
        <f ca="1">MAX(0,IF(EURIBOR!AC436&lt;=1,EURIBOR!AC436+1,IF(EURIBOR!AC436&gt;=3,EURIBOR!AC436,2+(EURIBOR!AC436-1)/2)))</f>
        <v>2.4714999999999998</v>
      </c>
      <c r="X435" s="4">
        <f ca="1">MAX(0,IF(EURIBOR!AD436&lt;=1,EURIBOR!AD436+1,IF(EURIBOR!AD436&gt;=3,EURIBOR!AD436,2+(EURIBOR!AD436-1)/2)))</f>
        <v>1.0049999999999999</v>
      </c>
      <c r="Y435" s="4">
        <f ca="1">MAX(0,IF(EURIBOR!AE436&lt;=1,EURIBOR!AE436+1,IF(EURIBOR!AE436&gt;=3,EURIBOR!AE436,2+(EURIBOR!AE436-1)/2)))</f>
        <v>5.0190000000000001</v>
      </c>
      <c r="Z435" s="4">
        <f ca="1">MAX(0,IF(EURIBOR!AF436&lt;=1,EURIBOR!AF436+1,IF(EURIBOR!AF436&gt;=3,EURIBOR!AF436,2+(EURIBOR!AF436-1)/2)))</f>
        <v>2.5794999999999999</v>
      </c>
      <c r="AA435" s="4">
        <f ca="1">MAX(0,IF(EURIBOR!AG436&lt;=1,EURIBOR!AG436+1,IF(EURIBOR!AG436&gt;=3,EURIBOR!AG436,2+(EURIBOR!AG436-1)/2)))</f>
        <v>2.5735000000000001</v>
      </c>
      <c r="AB435" s="4">
        <f ca="1">MAX(0,IF(EURIBOR!AH436&lt;=1,EURIBOR!AH436+1,IF(EURIBOR!AH436&gt;=3,EURIBOR!AH436,2+(EURIBOR!AH436-1)/2)))</f>
        <v>1.6619999999999999</v>
      </c>
      <c r="AC435" s="4">
        <f ca="1">MAX(0,IF(EURIBOR!AI436&lt;=1,EURIBOR!AI436+1,IF(EURIBOR!AI436&gt;=3,EURIBOR!AI436,2+(EURIBOR!AI436-1)/2)))</f>
        <v>1.2230000000000001</v>
      </c>
      <c r="AD435" s="4">
        <f ca="1">MAX(0,IF(EURIBOR!AJ436&lt;=1,EURIBOR!AJ436+1,IF(EURIBOR!AJ436&gt;=3,EURIBOR!AJ436,2+(EURIBOR!AJ436-1)/2)))</f>
        <v>0.67199999999999993</v>
      </c>
    </row>
    <row r="436" spans="1:30" x14ac:dyDescent="0.25">
      <c r="A436" s="4">
        <f ca="1">MAX(0,IF(EURIBOR!G437&lt;=1,EURIBOR!G437+1,IF(EURIBOR!G437&gt;=3,EURIBOR!G437,2+(EURIBOR!G437-1)/2)))</f>
        <v>4.9390000000000001</v>
      </c>
      <c r="B436" s="4">
        <f ca="1">MAX(0,IF(EURIBOR!H437&lt;=1,EURIBOR!H437+1,IF(EURIBOR!H437&gt;=3,EURIBOR!H437,2+(EURIBOR!H437-1)/2)))</f>
        <v>0.49099999999999999</v>
      </c>
      <c r="C436" s="4">
        <f ca="1">MAX(0,IF(EURIBOR!I437&lt;=1,EURIBOR!I437+1,IF(EURIBOR!I437&gt;=3,EURIBOR!I437,2+(EURIBOR!I437-1)/2)))</f>
        <v>1.081</v>
      </c>
      <c r="D436" s="4">
        <f ca="1">MAX(0,IF(EURIBOR!J437&lt;=1,EURIBOR!J437+1,IF(EURIBOR!J437&gt;=3,EURIBOR!J437,2+(EURIBOR!J437-1)/2)))</f>
        <v>0.94599999999999995</v>
      </c>
      <c r="E436" s="4">
        <f ca="1">MAX(0,IF(EURIBOR!K437&lt;=1,EURIBOR!K437+1,IF(EURIBOR!K437&gt;=3,EURIBOR!K437,2+(EURIBOR!K437-1)/2)))</f>
        <v>2.5354999999999999</v>
      </c>
      <c r="F436" s="4">
        <f ca="1">MAX(0,IF(EURIBOR!L437&lt;=1,EURIBOR!L437+1,IF(EURIBOR!L437&gt;=3,EURIBOR!L437,2+(EURIBOR!L437-1)/2)))</f>
        <v>3.8180000000000001</v>
      </c>
      <c r="G436" s="4">
        <f ca="1">MAX(0,IF(EURIBOR!M437&lt;=1,EURIBOR!M437+1,IF(EURIBOR!M437&gt;=3,EURIBOR!M437,2+(EURIBOR!M437-1)/2)))</f>
        <v>0.46199999999999997</v>
      </c>
      <c r="H436" s="4">
        <f ca="1">MAX(0,IF(EURIBOR!N437&lt;=1,EURIBOR!N437+1,IF(EURIBOR!N437&gt;=3,EURIBOR!N437,2+(EURIBOR!N437-1)/2)))</f>
        <v>0.43999999999999995</v>
      </c>
      <c r="I436" s="4">
        <f ca="1">MAX(0,IF(EURIBOR!O437&lt;=1,EURIBOR!O437+1,IF(EURIBOR!O437&gt;=3,EURIBOR!O437,2+(EURIBOR!O437-1)/2)))</f>
        <v>1.2050000000000001</v>
      </c>
      <c r="J436" s="4">
        <f ca="1">MAX(0,IF(EURIBOR!P437&lt;=1,EURIBOR!P437+1,IF(EURIBOR!P437&gt;=3,EURIBOR!P437,2+(EURIBOR!P437-1)/2)))</f>
        <v>1.1850000000000001</v>
      </c>
      <c r="K436" s="4">
        <f ca="1">MAX(0,IF(EURIBOR!Q437&lt;=1,EURIBOR!Q437+1,IF(EURIBOR!Q437&gt;=3,EURIBOR!Q437,2+(EURIBOR!Q437-1)/2)))</f>
        <v>0.58699999999999997</v>
      </c>
      <c r="L436" s="4">
        <f ca="1">MAX(0,IF(EURIBOR!R437&lt;=1,EURIBOR!R437+1,IF(EURIBOR!R437&gt;=3,EURIBOR!R437,2+(EURIBOR!R437-1)/2)))</f>
        <v>2.5685000000000002</v>
      </c>
      <c r="M436" s="4">
        <f ca="1">MAX(0,IF(EURIBOR!S437&lt;=1,EURIBOR!S437+1,IF(EURIBOR!S437&gt;=3,EURIBOR!S437,2+(EURIBOR!S437-1)/2)))</f>
        <v>3.6840000000000002</v>
      </c>
      <c r="N436" s="4">
        <f ca="1">MAX(0,IF(EURIBOR!T437&lt;=1,EURIBOR!T437+1,IF(EURIBOR!T437&gt;=3,EURIBOR!T437,2+(EURIBOR!T437-1)/2)))</f>
        <v>5.0190000000000001</v>
      </c>
      <c r="O436" s="4">
        <f ca="1">MAX(0,IF(EURIBOR!U437&lt;=1,EURIBOR!U437+1,IF(EURIBOR!U437&gt;=3,EURIBOR!U437,2+(EURIBOR!U437-1)/2)))</f>
        <v>4.6440000000000001</v>
      </c>
      <c r="P436" s="4">
        <f ca="1">MAX(0,IF(EURIBOR!V437&lt;=1,EURIBOR!V437+1,IF(EURIBOR!V437&gt;=3,EURIBOR!V437,2+(EURIBOR!V437-1)/2)))</f>
        <v>1.4969999999999999</v>
      </c>
      <c r="Q436" s="4">
        <f ca="1">MAX(0,IF(EURIBOR!W437&lt;=1,EURIBOR!W437+1,IF(EURIBOR!W437&gt;=3,EURIBOR!W437,2+(EURIBOR!W437-1)/2)))</f>
        <v>0.69100000000000006</v>
      </c>
      <c r="R436" s="4">
        <f ca="1">MAX(0,IF(EURIBOR!X437&lt;=1,EURIBOR!X437+1,IF(EURIBOR!X437&gt;=3,EURIBOR!X437,2+(EURIBOR!X437-1)/2)))</f>
        <v>0.68199999999999994</v>
      </c>
      <c r="S436" s="4">
        <f ca="1">MAX(0,IF(EURIBOR!Y437&lt;=1,EURIBOR!Y437+1,IF(EURIBOR!Y437&gt;=3,EURIBOR!Y437,2+(EURIBOR!Y437-1)/2)))</f>
        <v>1.2010000000000001</v>
      </c>
      <c r="T436" s="4">
        <f ca="1">MAX(0,IF(EURIBOR!Z437&lt;=1,EURIBOR!Z437+1,IF(EURIBOR!Z437&gt;=3,EURIBOR!Z437,2+(EURIBOR!Z437-1)/2)))</f>
        <v>0.67900000000000005</v>
      </c>
      <c r="U436" s="4">
        <f ca="1">MAX(0,IF(EURIBOR!AA437&lt;=1,EURIBOR!AA437+1,IF(EURIBOR!AA437&gt;=3,EURIBOR!AA437,2+(EURIBOR!AA437-1)/2)))</f>
        <v>1.3320000000000001</v>
      </c>
      <c r="V436" s="4">
        <f ca="1">MAX(0,IF(EURIBOR!AB437&lt;=1,EURIBOR!AB437+1,IF(EURIBOR!AB437&gt;=3,EURIBOR!AB437,2+(EURIBOR!AB437-1)/2)))</f>
        <v>2.2759999999999998</v>
      </c>
      <c r="W436" s="4">
        <f ca="1">MAX(0,IF(EURIBOR!AC437&lt;=1,EURIBOR!AC437+1,IF(EURIBOR!AC437&gt;=3,EURIBOR!AC437,2+(EURIBOR!AC437-1)/2)))</f>
        <v>2.3174999999999999</v>
      </c>
      <c r="X436" s="4">
        <f ca="1">MAX(0,IF(EURIBOR!AD437&lt;=1,EURIBOR!AD437+1,IF(EURIBOR!AD437&gt;=3,EURIBOR!AD437,2+(EURIBOR!AD437-1)/2)))</f>
        <v>0.99</v>
      </c>
      <c r="Y436" s="4">
        <f ca="1">MAX(0,IF(EURIBOR!AE437&lt;=1,EURIBOR!AE437+1,IF(EURIBOR!AE437&gt;=3,EURIBOR!AE437,2+(EURIBOR!AE437-1)/2)))</f>
        <v>5.1130000000000004</v>
      </c>
      <c r="Z436" s="4">
        <f ca="1">MAX(0,IF(EURIBOR!AF437&lt;=1,EURIBOR!AF437+1,IF(EURIBOR!AF437&gt;=3,EURIBOR!AF437,2+(EURIBOR!AF437-1)/2)))</f>
        <v>2.5745</v>
      </c>
      <c r="AA436" s="4">
        <f ca="1">MAX(0,IF(EURIBOR!AG437&lt;=1,EURIBOR!AG437+1,IF(EURIBOR!AG437&gt;=3,EURIBOR!AG437,2+(EURIBOR!AG437-1)/2)))</f>
        <v>2.5720000000000001</v>
      </c>
      <c r="AB436" s="4">
        <f ca="1">MAX(0,IF(EURIBOR!AH437&lt;=1,EURIBOR!AH437+1,IF(EURIBOR!AH437&gt;=3,EURIBOR!AH437,2+(EURIBOR!AH437-1)/2)))</f>
        <v>1.645</v>
      </c>
      <c r="AC436" s="4">
        <f ca="1">MAX(0,IF(EURIBOR!AI437&lt;=1,EURIBOR!AI437+1,IF(EURIBOR!AI437&gt;=3,EURIBOR!AI437,2+(EURIBOR!AI437-1)/2)))</f>
        <v>1.226</v>
      </c>
      <c r="AD436" s="4">
        <f ca="1">MAX(0,IF(EURIBOR!AJ437&lt;=1,EURIBOR!AJ437+1,IF(EURIBOR!AJ437&gt;=3,EURIBOR!AJ437,2+(EURIBOR!AJ437-1)/2)))</f>
        <v>0.67500000000000004</v>
      </c>
    </row>
    <row r="437" spans="1:30" x14ac:dyDescent="0.25">
      <c r="A437" s="4">
        <f ca="1">MAX(0,IF(EURIBOR!G438&lt;=1,EURIBOR!G438+1,IF(EURIBOR!G438&gt;=3,EURIBOR!G438,2+(EURIBOR!G438-1)/2)))</f>
        <v>4.7709999999999999</v>
      </c>
      <c r="B437" s="4">
        <f ca="1">MAX(0,IF(EURIBOR!H438&lt;=1,EURIBOR!H438+1,IF(EURIBOR!H438&gt;=3,EURIBOR!H438,2+(EURIBOR!H438-1)/2)))</f>
        <v>0.47899999999999998</v>
      </c>
      <c r="C437" s="4">
        <f ca="1">MAX(0,IF(EURIBOR!I438&lt;=1,EURIBOR!I438+1,IF(EURIBOR!I438&gt;=3,EURIBOR!I438,2+(EURIBOR!I438-1)/2)))</f>
        <v>1.0629999999999999</v>
      </c>
      <c r="D437" s="4">
        <f ca="1">MAX(0,IF(EURIBOR!J438&lt;=1,EURIBOR!J438+1,IF(EURIBOR!J438&gt;=3,EURIBOR!J438,2+(EURIBOR!J438-1)/2)))</f>
        <v>0.91200000000000003</v>
      </c>
      <c r="E437" s="4">
        <f ca="1">MAX(0,IF(EURIBOR!K438&lt;=1,EURIBOR!K438+1,IF(EURIBOR!K438&gt;=3,EURIBOR!K438,2+(EURIBOR!K438-1)/2)))</f>
        <v>2.5145</v>
      </c>
      <c r="F437" s="4">
        <f ca="1">MAX(0,IF(EURIBOR!L438&lt;=1,EURIBOR!L438+1,IF(EURIBOR!L438&gt;=3,EURIBOR!L438,2+(EURIBOR!L438-1)/2)))</f>
        <v>3.891</v>
      </c>
      <c r="G437" s="4">
        <f ca="1">MAX(0,IF(EURIBOR!M438&lt;=1,EURIBOR!M438+1,IF(EURIBOR!M438&gt;=3,EURIBOR!M438,2+(EURIBOR!M438-1)/2)))</f>
        <v>0.45299999999999996</v>
      </c>
      <c r="H437" s="4">
        <f ca="1">MAX(0,IF(EURIBOR!N438&lt;=1,EURIBOR!N438+1,IF(EURIBOR!N438&gt;=3,EURIBOR!N438,2+(EURIBOR!N438-1)/2)))</f>
        <v>0.46799999999999997</v>
      </c>
      <c r="I437" s="4">
        <f ca="1">MAX(0,IF(EURIBOR!O438&lt;=1,EURIBOR!O438+1,IF(EURIBOR!O438&gt;=3,EURIBOR!O438,2+(EURIBOR!O438-1)/2)))</f>
        <v>1.1919999999999999</v>
      </c>
      <c r="J437" s="4">
        <f ca="1">MAX(0,IF(EURIBOR!P438&lt;=1,EURIBOR!P438+1,IF(EURIBOR!P438&gt;=3,EURIBOR!P438,2+(EURIBOR!P438-1)/2)))</f>
        <v>1.2050000000000001</v>
      </c>
      <c r="K437" s="4">
        <f ca="1">MAX(0,IF(EURIBOR!Q438&lt;=1,EURIBOR!Q438+1,IF(EURIBOR!Q438&gt;=3,EURIBOR!Q438,2+(EURIBOR!Q438-1)/2)))</f>
        <v>0.59899999999999998</v>
      </c>
      <c r="L437" s="4">
        <f ca="1">MAX(0,IF(EURIBOR!R438&lt;=1,EURIBOR!R438+1,IF(EURIBOR!R438&gt;=3,EURIBOR!R438,2+(EURIBOR!R438-1)/2)))</f>
        <v>2.5629999999999997</v>
      </c>
      <c r="M437" s="4">
        <f ca="1">MAX(0,IF(EURIBOR!S438&lt;=1,EURIBOR!S438+1,IF(EURIBOR!S438&gt;=3,EURIBOR!S438,2+(EURIBOR!S438-1)/2)))</f>
        <v>3.7519999999999998</v>
      </c>
      <c r="N437" s="4">
        <f ca="1">MAX(0,IF(EURIBOR!T438&lt;=1,EURIBOR!T438+1,IF(EURIBOR!T438&gt;=3,EURIBOR!T438,2+(EURIBOR!T438-1)/2)))</f>
        <v>5.1130000000000004</v>
      </c>
      <c r="O437" s="4">
        <f ca="1">MAX(0,IF(EURIBOR!U438&lt;=1,EURIBOR!U438+1,IF(EURIBOR!U438&gt;=3,EURIBOR!U438,2+(EURIBOR!U438-1)/2)))</f>
        <v>4.4539999999999997</v>
      </c>
      <c r="P437" s="4">
        <f ca="1">MAX(0,IF(EURIBOR!V438&lt;=1,EURIBOR!V438+1,IF(EURIBOR!V438&gt;=3,EURIBOR!V438,2+(EURIBOR!V438-1)/2)))</f>
        <v>1.3320000000000001</v>
      </c>
      <c r="Q437" s="4">
        <f ca="1">MAX(0,IF(EURIBOR!W438&lt;=1,EURIBOR!W438+1,IF(EURIBOR!W438&gt;=3,EURIBOR!W438,2+(EURIBOR!W438-1)/2)))</f>
        <v>0.69</v>
      </c>
      <c r="R437" s="4">
        <f ca="1">MAX(0,IF(EURIBOR!X438&lt;=1,EURIBOR!X438+1,IF(EURIBOR!X438&gt;=3,EURIBOR!X438,2+(EURIBOR!X438-1)/2)))</f>
        <v>0.68399999999999994</v>
      </c>
      <c r="S437" s="4">
        <f ca="1">MAX(0,IF(EURIBOR!Y438&lt;=1,EURIBOR!Y438+1,IF(EURIBOR!Y438&gt;=3,EURIBOR!Y438,2+(EURIBOR!Y438-1)/2)))</f>
        <v>1.21</v>
      </c>
      <c r="T437" s="4">
        <f ca="1">MAX(0,IF(EURIBOR!Z438&lt;=1,EURIBOR!Z438+1,IF(EURIBOR!Z438&gt;=3,EURIBOR!Z438,2+(EURIBOR!Z438-1)/2)))</f>
        <v>0.68100000000000005</v>
      </c>
      <c r="U437" s="4">
        <f ca="1">MAX(0,IF(EURIBOR!AA438&lt;=1,EURIBOR!AA438+1,IF(EURIBOR!AA438&gt;=3,EURIBOR!AA438,2+(EURIBOR!AA438-1)/2)))</f>
        <v>1.246</v>
      </c>
      <c r="V437" s="4">
        <f ca="1">MAX(0,IF(EURIBOR!AB438&lt;=1,EURIBOR!AB438+1,IF(EURIBOR!AB438&gt;=3,EURIBOR!AB438,2+(EURIBOR!AB438-1)/2)))</f>
        <v>2.2679999999999998</v>
      </c>
      <c r="W437" s="4">
        <f ca="1">MAX(0,IF(EURIBOR!AC438&lt;=1,EURIBOR!AC438+1,IF(EURIBOR!AC438&gt;=3,EURIBOR!AC438,2+(EURIBOR!AC438-1)/2)))</f>
        <v>2.2109999999999999</v>
      </c>
      <c r="X437" s="4">
        <f ca="1">MAX(0,IF(EURIBOR!AD438&lt;=1,EURIBOR!AD438+1,IF(EURIBOR!AD438&gt;=3,EURIBOR!AD438,2+(EURIBOR!AD438-1)/2)))</f>
        <v>0.98599999999999999</v>
      </c>
      <c r="Y437" s="4">
        <f ca="1">MAX(0,IF(EURIBOR!AE438&lt;=1,EURIBOR!AE438+1,IF(EURIBOR!AE438&gt;=3,EURIBOR!AE438,2+(EURIBOR!AE438-1)/2)))</f>
        <v>4.2380000000000004</v>
      </c>
      <c r="Z437" s="4">
        <f ca="1">MAX(0,IF(EURIBOR!AF438&lt;=1,EURIBOR!AF438+1,IF(EURIBOR!AF438&gt;=3,EURIBOR!AF438,2+(EURIBOR!AF438-1)/2)))</f>
        <v>2.5445000000000002</v>
      </c>
      <c r="AA437" s="4">
        <f ca="1">MAX(0,IF(EURIBOR!AG438&lt;=1,EURIBOR!AG438+1,IF(EURIBOR!AG438&gt;=3,EURIBOR!AG438,2+(EURIBOR!AG438-1)/2)))</f>
        <v>2.5794999999999999</v>
      </c>
      <c r="AB437" s="4">
        <f ca="1">MAX(0,IF(EURIBOR!AH438&lt;=1,EURIBOR!AH438+1,IF(EURIBOR!AH438&gt;=3,EURIBOR!AH438,2+(EURIBOR!AH438-1)/2)))</f>
        <v>1.645</v>
      </c>
      <c r="AC437" s="4">
        <f ca="1">MAX(0,IF(EURIBOR!AI438&lt;=1,EURIBOR!AI438+1,IF(EURIBOR!AI438&gt;=3,EURIBOR!AI438,2+(EURIBOR!AI438-1)/2)))</f>
        <v>1.2230000000000001</v>
      </c>
      <c r="AD437" s="4">
        <f ca="1">MAX(0,IF(EURIBOR!AJ438&lt;=1,EURIBOR!AJ438+1,IF(EURIBOR!AJ438&gt;=3,EURIBOR!AJ438,2+(EURIBOR!AJ438-1)/2)))</f>
        <v>0.67799999999999994</v>
      </c>
    </row>
    <row r="438" spans="1:30" x14ac:dyDescent="0.25">
      <c r="A438" s="4">
        <f ca="1">MAX(0,IF(EURIBOR!G439&lt;=1,EURIBOR!G439+1,IF(EURIBOR!G439&gt;=3,EURIBOR!G439,2+(EURIBOR!G439-1)/2)))</f>
        <v>4.7560000000000002</v>
      </c>
      <c r="B438" s="4">
        <f ca="1">MAX(0,IF(EURIBOR!H439&lt;=1,EURIBOR!H439+1,IF(EURIBOR!H439&gt;=3,EURIBOR!H439,2+(EURIBOR!H439-1)/2)))</f>
        <v>0.46199999999999997</v>
      </c>
      <c r="C438" s="4">
        <f ca="1">MAX(0,IF(EURIBOR!I439&lt;=1,EURIBOR!I439+1,IF(EURIBOR!I439&gt;=3,EURIBOR!I439,2+(EURIBOR!I439-1)/2)))</f>
        <v>1.048</v>
      </c>
      <c r="D438" s="4">
        <f ca="1">MAX(0,IF(EURIBOR!J439&lt;=1,EURIBOR!J439+1,IF(EURIBOR!J439&gt;=3,EURIBOR!J439,2+(EURIBOR!J439-1)/2)))</f>
        <v>0.874</v>
      </c>
      <c r="E438" s="4">
        <f ca="1">MAX(0,IF(EURIBOR!K439&lt;=1,EURIBOR!K439+1,IF(EURIBOR!K439&gt;=3,EURIBOR!K439,2+(EURIBOR!K439-1)/2)))</f>
        <v>2.5244999999999997</v>
      </c>
      <c r="F438" s="4">
        <f ca="1">MAX(0,IF(EURIBOR!L439&lt;=1,EURIBOR!L439+1,IF(EURIBOR!L439&gt;=3,EURIBOR!L439,2+(EURIBOR!L439-1)/2)))</f>
        <v>3.9750000000000001</v>
      </c>
      <c r="G438" s="4">
        <f ca="1">MAX(0,IF(EURIBOR!M439&lt;=1,EURIBOR!M439+1,IF(EURIBOR!M439&gt;=3,EURIBOR!M439,2+(EURIBOR!M439-1)/2)))</f>
        <v>0.45899999999999996</v>
      </c>
      <c r="H438" s="4">
        <f ca="1">MAX(0,IF(EURIBOR!N439&lt;=1,EURIBOR!N439+1,IF(EURIBOR!N439&gt;=3,EURIBOR!N439,2+(EURIBOR!N439-1)/2)))</f>
        <v>0.505</v>
      </c>
      <c r="I438" s="4">
        <f ca="1">MAX(0,IF(EURIBOR!O439&lt;=1,EURIBOR!O439+1,IF(EURIBOR!O439&gt;=3,EURIBOR!O439,2+(EURIBOR!O439-1)/2)))</f>
        <v>1.097</v>
      </c>
      <c r="J438" s="4">
        <f ca="1">MAX(0,IF(EURIBOR!P439&lt;=1,EURIBOR!P439+1,IF(EURIBOR!P439&gt;=3,EURIBOR!P439,2+(EURIBOR!P439-1)/2)))</f>
        <v>1.2230000000000001</v>
      </c>
      <c r="K438" s="4">
        <f ca="1">MAX(0,IF(EURIBOR!Q439&lt;=1,EURIBOR!Q439+1,IF(EURIBOR!Q439&gt;=3,EURIBOR!Q439,2+(EURIBOR!Q439-1)/2)))</f>
        <v>0.60499999999999998</v>
      </c>
      <c r="L438" s="4">
        <f ca="1">MAX(0,IF(EURIBOR!R439&lt;=1,EURIBOR!R439+1,IF(EURIBOR!R439&gt;=3,EURIBOR!R439,2+(EURIBOR!R439-1)/2)))</f>
        <v>2.5555000000000003</v>
      </c>
      <c r="M438" s="4">
        <f ca="1">MAX(0,IF(EURIBOR!S439&lt;=1,EURIBOR!S439+1,IF(EURIBOR!S439&gt;=3,EURIBOR!S439,2+(EURIBOR!S439-1)/2)))</f>
        <v>3.8180000000000001</v>
      </c>
      <c r="N438" s="4">
        <f ca="1">MAX(0,IF(EURIBOR!T439&lt;=1,EURIBOR!T439+1,IF(EURIBOR!T439&gt;=3,EURIBOR!T439,2+(EURIBOR!T439-1)/2)))</f>
        <v>4.2380000000000004</v>
      </c>
      <c r="O438" s="4">
        <f ca="1">MAX(0,IF(EURIBOR!U439&lt;=1,EURIBOR!U439+1,IF(EURIBOR!U439&gt;=3,EURIBOR!U439,2+(EURIBOR!U439-1)/2)))</f>
        <v>4.4669999999999996</v>
      </c>
      <c r="P438" s="4">
        <f ca="1">MAX(0,IF(EURIBOR!V439&lt;=1,EURIBOR!V439+1,IF(EURIBOR!V439&gt;=3,EURIBOR!V439,2+(EURIBOR!V439-1)/2)))</f>
        <v>1.246</v>
      </c>
      <c r="Q438" s="4">
        <f ca="1">MAX(0,IF(EURIBOR!W439&lt;=1,EURIBOR!W439+1,IF(EURIBOR!W439&gt;=3,EURIBOR!W439,2+(EURIBOR!W439-1)/2)))</f>
        <v>0.68799999999999994</v>
      </c>
      <c r="R438" s="4">
        <f ca="1">MAX(0,IF(EURIBOR!X439&lt;=1,EURIBOR!X439+1,IF(EURIBOR!X439&gt;=3,EURIBOR!X439,2+(EURIBOR!X439-1)/2)))</f>
        <v>0.68799999999999994</v>
      </c>
      <c r="S438" s="4">
        <f ca="1">MAX(0,IF(EURIBOR!Y439&lt;=1,EURIBOR!Y439+1,IF(EURIBOR!Y439&gt;=3,EURIBOR!Y439,2+(EURIBOR!Y439-1)/2)))</f>
        <v>1.2210000000000001</v>
      </c>
      <c r="T438" s="4">
        <f ca="1">MAX(0,IF(EURIBOR!Z439&lt;=1,EURIBOR!Z439+1,IF(EURIBOR!Z439&gt;=3,EURIBOR!Z439,2+(EURIBOR!Z439-1)/2)))</f>
        <v>0.68100000000000005</v>
      </c>
      <c r="U438" s="4">
        <f ca="1">MAX(0,IF(EURIBOR!AA439&lt;=1,EURIBOR!AA439+1,IF(EURIBOR!AA439&gt;=3,EURIBOR!AA439,2+(EURIBOR!AA439-1)/2)))</f>
        <v>1.208</v>
      </c>
      <c r="V438" s="4">
        <f ca="1">MAX(0,IF(EURIBOR!AB439&lt;=1,EURIBOR!AB439+1,IF(EURIBOR!AB439&gt;=3,EURIBOR!AB439,2+(EURIBOR!AB439-1)/2)))</f>
        <v>2.2880000000000003</v>
      </c>
      <c r="W438" s="4">
        <f ca="1">MAX(0,IF(EURIBOR!AC439&lt;=1,EURIBOR!AC439+1,IF(EURIBOR!AC439&gt;=3,EURIBOR!AC439,2+(EURIBOR!AC439-1)/2)))</f>
        <v>2.141</v>
      </c>
      <c r="X438" s="4">
        <f ca="1">MAX(0,IF(EURIBOR!AD439&lt;=1,EURIBOR!AD439+1,IF(EURIBOR!AD439&gt;=3,EURIBOR!AD439,2+(EURIBOR!AD439-1)/2)))</f>
        <v>0.98099999999999998</v>
      </c>
      <c r="Y438" s="4">
        <f ca="1">MAX(0,IF(EURIBOR!AE439&lt;=1,EURIBOR!AE439+1,IF(EURIBOR!AE439&gt;=3,EURIBOR!AE439,2+(EURIBOR!AE439-1)/2)))</f>
        <v>3.2930000000000001</v>
      </c>
      <c r="Z438" s="4">
        <f ca="1">MAX(0,IF(EURIBOR!AF439&lt;=1,EURIBOR!AF439+1,IF(EURIBOR!AF439&gt;=3,EURIBOR!AF439,2+(EURIBOR!AF439-1)/2)))</f>
        <v>2.5354999999999999</v>
      </c>
      <c r="AA438" s="4">
        <f ca="1">MAX(0,IF(EURIBOR!AG439&lt;=1,EURIBOR!AG439+1,IF(EURIBOR!AG439&gt;=3,EURIBOR!AG439,2+(EURIBOR!AG439-1)/2)))</f>
        <v>2.5745</v>
      </c>
      <c r="AB438" s="4">
        <f ca="1">MAX(0,IF(EURIBOR!AH439&lt;=1,EURIBOR!AH439+1,IF(EURIBOR!AH439&gt;=3,EURIBOR!AH439,2+(EURIBOR!AH439-1)/2)))</f>
        <v>1.6870000000000001</v>
      </c>
      <c r="AC438" s="4">
        <f ca="1">MAX(0,IF(EURIBOR!AI439&lt;=1,EURIBOR!AI439+1,IF(EURIBOR!AI439&gt;=3,EURIBOR!AI439,2+(EURIBOR!AI439-1)/2)))</f>
        <v>1.272</v>
      </c>
      <c r="AD438" s="4">
        <f ca="1">MAX(0,IF(EURIBOR!AJ439&lt;=1,EURIBOR!AJ439+1,IF(EURIBOR!AJ439&gt;=3,EURIBOR!AJ439,2+(EURIBOR!AJ439-1)/2)))</f>
        <v>0.67900000000000005</v>
      </c>
    </row>
    <row r="439" spans="1:30" x14ac:dyDescent="0.25">
      <c r="A439" s="4">
        <f ca="1">MAX(0,IF(EURIBOR!G440&lt;=1,EURIBOR!G440+1,IF(EURIBOR!G440&gt;=3,EURIBOR!G440,2+(EURIBOR!G440-1)/2)))</f>
        <v>4.7089999999999996</v>
      </c>
      <c r="B439" s="4">
        <f ca="1">MAX(0,IF(EURIBOR!H440&lt;=1,EURIBOR!H440+1,IF(EURIBOR!H440&gt;=3,EURIBOR!H440,2+(EURIBOR!H440-1)/2)))</f>
        <v>0.45299999999999996</v>
      </c>
      <c r="C439" s="4">
        <f ca="1">MAX(0,IF(EURIBOR!I440&lt;=1,EURIBOR!I440+1,IF(EURIBOR!I440&gt;=3,EURIBOR!I440,2+(EURIBOR!I440-1)/2)))</f>
        <v>1.0269999999999999</v>
      </c>
      <c r="D439" s="4">
        <f ca="1">MAX(0,IF(EURIBOR!J440&lt;=1,EURIBOR!J440+1,IF(EURIBOR!J440&gt;=3,EURIBOR!J440,2+(EURIBOR!J440-1)/2)))</f>
        <v>0.85399999999999998</v>
      </c>
      <c r="E439" s="4">
        <f ca="1">MAX(0,IF(EURIBOR!K440&lt;=1,EURIBOR!K440+1,IF(EURIBOR!K440&gt;=3,EURIBOR!K440,2+(EURIBOR!K440-1)/2)))</f>
        <v>2.5430000000000001</v>
      </c>
      <c r="F439" s="4">
        <f ca="1">MAX(0,IF(EURIBOR!L440&lt;=1,EURIBOR!L440+1,IF(EURIBOR!L440&gt;=3,EURIBOR!L440,2+(EURIBOR!L440-1)/2)))</f>
        <v>4.0709999999999997</v>
      </c>
      <c r="G439" s="4">
        <f ca="1">MAX(0,IF(EURIBOR!M440&lt;=1,EURIBOR!M440+1,IF(EURIBOR!M440&gt;=3,EURIBOR!M440,2+(EURIBOR!M440-1)/2)))</f>
        <v>0.46099999999999997</v>
      </c>
      <c r="H439" s="4">
        <f ca="1">MAX(0,IF(EURIBOR!N440&lt;=1,EURIBOR!N440+1,IF(EURIBOR!N440&gt;=3,EURIBOR!N440,2+(EURIBOR!N440-1)/2)))</f>
        <v>0.55200000000000005</v>
      </c>
      <c r="I439" s="4">
        <f ca="1">MAX(0,IF(EURIBOR!O440&lt;=1,EURIBOR!O440+1,IF(EURIBOR!O440&gt;=3,EURIBOR!O440,2+(EURIBOR!O440-1)/2)))</f>
        <v>1.083</v>
      </c>
      <c r="J439" s="4">
        <f ca="1">MAX(0,IF(EURIBOR!P440&lt;=1,EURIBOR!P440+1,IF(EURIBOR!P440&gt;=3,EURIBOR!P440,2+(EURIBOR!P440-1)/2)))</f>
        <v>1.206</v>
      </c>
      <c r="K439" s="4">
        <f ca="1">MAX(0,IF(EURIBOR!Q440&lt;=1,EURIBOR!Q440+1,IF(EURIBOR!Q440&gt;=3,EURIBOR!Q440,2+(EURIBOR!Q440-1)/2)))</f>
        <v>0.60899999999999999</v>
      </c>
      <c r="L439" s="4">
        <f ca="1">MAX(0,IF(EURIBOR!R440&lt;=1,EURIBOR!R440+1,IF(EURIBOR!R440&gt;=3,EURIBOR!R440,2+(EURIBOR!R440-1)/2)))</f>
        <v>2.5594999999999999</v>
      </c>
      <c r="M439" s="4">
        <f ca="1">MAX(0,IF(EURIBOR!S440&lt;=1,EURIBOR!S440+1,IF(EURIBOR!S440&gt;=3,EURIBOR!S440,2+(EURIBOR!S440-1)/2)))</f>
        <v>3.891</v>
      </c>
      <c r="N439" s="4">
        <f ca="1">MAX(0,IF(EURIBOR!T440&lt;=1,EURIBOR!T440+1,IF(EURIBOR!T440&gt;=3,EURIBOR!T440,2+(EURIBOR!T440-1)/2)))</f>
        <v>3.2930000000000001</v>
      </c>
      <c r="O439" s="4">
        <f ca="1">MAX(0,IF(EURIBOR!U440&lt;=1,EURIBOR!U440+1,IF(EURIBOR!U440&gt;=3,EURIBOR!U440,2+(EURIBOR!U440-1)/2)))</f>
        <v>4.3540000000000001</v>
      </c>
      <c r="P439" s="4">
        <f ca="1">MAX(0,IF(EURIBOR!V440&lt;=1,EURIBOR!V440+1,IF(EURIBOR!V440&gt;=3,EURIBOR!V440,2+(EURIBOR!V440-1)/2)))</f>
        <v>1.208</v>
      </c>
      <c r="Q439" s="4">
        <f ca="1">MAX(0,IF(EURIBOR!W440&lt;=1,EURIBOR!W440+1,IF(EURIBOR!W440&gt;=3,EURIBOR!W440,2+(EURIBOR!W440-1)/2)))</f>
        <v>0.67100000000000004</v>
      </c>
      <c r="R439" s="4">
        <f ca="1">MAX(0,IF(EURIBOR!X440&lt;=1,EURIBOR!X440+1,IF(EURIBOR!X440&gt;=3,EURIBOR!X440,2+(EURIBOR!X440-1)/2)))</f>
        <v>0.69199999999999995</v>
      </c>
      <c r="S439" s="4">
        <f ca="1">MAX(0,IF(EURIBOR!Y440&lt;=1,EURIBOR!Y440+1,IF(EURIBOR!Y440&gt;=3,EURIBOR!Y440,2+(EURIBOR!Y440-1)/2)))</f>
        <v>1.226</v>
      </c>
      <c r="T439" s="4">
        <f ca="1">MAX(0,IF(EURIBOR!Z440&lt;=1,EURIBOR!Z440+1,IF(EURIBOR!Z440&gt;=3,EURIBOR!Z440,2+(EURIBOR!Z440-1)/2)))</f>
        <v>0.68199999999999994</v>
      </c>
      <c r="U439" s="4">
        <f ca="1">MAX(0,IF(EURIBOR!AA440&lt;=1,EURIBOR!AA440+1,IF(EURIBOR!AA440&gt;=3,EURIBOR!AA440,2+(EURIBOR!AA440-1)/2)))</f>
        <v>1.1919999999999999</v>
      </c>
      <c r="V439" s="4">
        <f ca="1">MAX(0,IF(EURIBOR!AB440&lt;=1,EURIBOR!AB440+1,IF(EURIBOR!AB440&gt;=3,EURIBOR!AB440,2+(EURIBOR!AB440-1)/2)))</f>
        <v>2.2425000000000002</v>
      </c>
      <c r="W439" s="4">
        <f ca="1">MAX(0,IF(EURIBOR!AC440&lt;=1,EURIBOR!AC440+1,IF(EURIBOR!AC440&gt;=3,EURIBOR!AC440,2+(EURIBOR!AC440-1)/2)))</f>
        <v>2.1114999999999999</v>
      </c>
      <c r="X439" s="4">
        <f ca="1">MAX(0,IF(EURIBOR!AD440&lt;=1,EURIBOR!AD440+1,IF(EURIBOR!AD440&gt;=3,EURIBOR!AD440,2+(EURIBOR!AD440-1)/2)))</f>
        <v>0.97199999999999998</v>
      </c>
      <c r="Y439" s="4">
        <f ca="1">MAX(0,IF(EURIBOR!AE440&lt;=1,EURIBOR!AE440+1,IF(EURIBOR!AE440&gt;=3,EURIBOR!AE440,2+(EURIBOR!AE440-1)/2)))</f>
        <v>2.7284999999999999</v>
      </c>
      <c r="Z439" s="4">
        <f ca="1">MAX(0,IF(EURIBOR!AF440&lt;=1,EURIBOR!AF440+1,IF(EURIBOR!AF440&gt;=3,EURIBOR!AF440,2+(EURIBOR!AF440-1)/2)))</f>
        <v>2.5145</v>
      </c>
      <c r="AA439" s="4">
        <f ca="1">MAX(0,IF(EURIBOR!AG440&lt;=1,EURIBOR!AG440+1,IF(EURIBOR!AG440&gt;=3,EURIBOR!AG440,2+(EURIBOR!AG440-1)/2)))</f>
        <v>2.5445000000000002</v>
      </c>
      <c r="AB439" s="4">
        <f ca="1">MAX(0,IF(EURIBOR!AH440&lt;=1,EURIBOR!AH440+1,IF(EURIBOR!AH440&gt;=3,EURIBOR!AH440,2+(EURIBOR!AH440-1)/2)))</f>
        <v>1.728</v>
      </c>
      <c r="AC439" s="4">
        <f ca="1">MAX(0,IF(EURIBOR!AI440&lt;=1,EURIBOR!AI440+1,IF(EURIBOR!AI440&gt;=3,EURIBOR!AI440,2+(EURIBOR!AI440-1)/2)))</f>
        <v>1.292</v>
      </c>
      <c r="AD439" s="4">
        <f ca="1">MAX(0,IF(EURIBOR!AJ440&lt;=1,EURIBOR!AJ440+1,IF(EURIBOR!AJ440&gt;=3,EURIBOR!AJ440,2+(EURIBOR!AJ440-1)/2)))</f>
        <v>0.68100000000000005</v>
      </c>
    </row>
    <row r="440" spans="1:30" x14ac:dyDescent="0.25">
      <c r="A440" s="4">
        <f ca="1">MAX(0,IF(EURIBOR!G441&lt;=1,EURIBOR!G441+1,IF(EURIBOR!G441&gt;=3,EURIBOR!G441,2+(EURIBOR!G441-1)/2)))</f>
        <v>4.6820000000000004</v>
      </c>
      <c r="B440" s="4">
        <f ca="1">MAX(0,IF(EURIBOR!H441&lt;=1,EURIBOR!H441+1,IF(EURIBOR!H441&gt;=3,EURIBOR!H441,2+(EURIBOR!H441-1)/2)))</f>
        <v>0.45899999999999996</v>
      </c>
      <c r="C440" s="4">
        <f ca="1">MAX(0,IF(EURIBOR!I441&lt;=1,EURIBOR!I441+1,IF(EURIBOR!I441&gt;=3,EURIBOR!I441,2+(EURIBOR!I441-1)/2)))</f>
        <v>1.0049999999999999</v>
      </c>
      <c r="D440" s="4">
        <f ca="1">MAX(0,IF(EURIBOR!J441&lt;=1,EURIBOR!J441+1,IF(EURIBOR!J441&gt;=3,EURIBOR!J441,2+(EURIBOR!J441-1)/2)))</f>
        <v>0.81600000000000006</v>
      </c>
      <c r="E440" s="4">
        <f ca="1">MAX(0,IF(EURIBOR!K441&lt;=1,EURIBOR!K441+1,IF(EURIBOR!K441&gt;=3,EURIBOR!K441,2+(EURIBOR!K441-1)/2)))</f>
        <v>2.5564999999999998</v>
      </c>
      <c r="F440" s="4">
        <f ca="1">MAX(0,IF(EURIBOR!L441&lt;=1,EURIBOR!L441+1,IF(EURIBOR!L441&gt;=3,EURIBOR!L441,2+(EURIBOR!L441-1)/2)))</f>
        <v>4.1479999999999997</v>
      </c>
      <c r="G440" s="4">
        <f ca="1">MAX(0,IF(EURIBOR!M441&lt;=1,EURIBOR!M441+1,IF(EURIBOR!M441&gt;=3,EURIBOR!M441,2+(EURIBOR!M441-1)/2)))</f>
        <v>0.46199999999999997</v>
      </c>
      <c r="H440" s="4">
        <f ca="1">MAX(0,IF(EURIBOR!N441&lt;=1,EURIBOR!N441+1,IF(EURIBOR!N441&gt;=3,EURIBOR!N441,2+(EURIBOR!N441-1)/2)))</f>
        <v>0.61399999999999999</v>
      </c>
      <c r="I440" s="4">
        <f ca="1">MAX(0,IF(EURIBOR!O441&lt;=1,EURIBOR!O441+1,IF(EURIBOR!O441&gt;=3,EURIBOR!O441,2+(EURIBOR!O441-1)/2)))</f>
        <v>1.081</v>
      </c>
      <c r="J440" s="4">
        <f ca="1">MAX(0,IF(EURIBOR!P441&lt;=1,EURIBOR!P441+1,IF(EURIBOR!P441&gt;=3,EURIBOR!P441,2+(EURIBOR!P441-1)/2)))</f>
        <v>1.2090000000000001</v>
      </c>
      <c r="K440" s="4">
        <f ca="1">MAX(0,IF(EURIBOR!Q441&lt;=1,EURIBOR!Q441+1,IF(EURIBOR!Q441&gt;=3,EURIBOR!Q441,2+(EURIBOR!Q441-1)/2)))</f>
        <v>0.59099999999999997</v>
      </c>
      <c r="L440" s="4">
        <f ca="1">MAX(0,IF(EURIBOR!R441&lt;=1,EURIBOR!R441+1,IF(EURIBOR!R441&gt;=3,EURIBOR!R441,2+(EURIBOR!R441-1)/2)))</f>
        <v>2.5659999999999998</v>
      </c>
      <c r="M440" s="4">
        <f ca="1">MAX(0,IF(EURIBOR!S441&lt;=1,EURIBOR!S441+1,IF(EURIBOR!S441&gt;=3,EURIBOR!S441,2+(EURIBOR!S441-1)/2)))</f>
        <v>3.9750000000000001</v>
      </c>
      <c r="N440" s="4">
        <f ca="1">MAX(0,IF(EURIBOR!T441&lt;=1,EURIBOR!T441+1,IF(EURIBOR!T441&gt;=3,EURIBOR!T441,2+(EURIBOR!T441-1)/2)))</f>
        <v>2.7284999999999999</v>
      </c>
      <c r="O440" s="4">
        <f ca="1">MAX(0,IF(EURIBOR!U441&lt;=1,EURIBOR!U441+1,IF(EURIBOR!U441&gt;=3,EURIBOR!U441,2+(EURIBOR!U441-1)/2)))</f>
        <v>3.9830000000000001</v>
      </c>
      <c r="P440" s="4">
        <f ca="1">MAX(0,IF(EURIBOR!V441&lt;=1,EURIBOR!V441+1,IF(EURIBOR!V441&gt;=3,EURIBOR!V441,2+(EURIBOR!V441-1)/2)))</f>
        <v>1.1919999999999999</v>
      </c>
      <c r="Q440" s="4">
        <f ca="1">MAX(0,IF(EURIBOR!W441&lt;=1,EURIBOR!W441+1,IF(EURIBOR!W441&gt;=3,EURIBOR!W441,2+(EURIBOR!W441-1)/2)))</f>
        <v>0.63500000000000001</v>
      </c>
      <c r="R440" s="4">
        <f ca="1">MAX(0,IF(EURIBOR!X441&lt;=1,EURIBOR!X441+1,IF(EURIBOR!X441&gt;=3,EURIBOR!X441,2+(EURIBOR!X441-1)/2)))</f>
        <v>0.69199999999999995</v>
      </c>
      <c r="S440" s="4">
        <f ca="1">MAX(0,IF(EURIBOR!Y441&lt;=1,EURIBOR!Y441+1,IF(EURIBOR!Y441&gt;=3,EURIBOR!Y441,2+(EURIBOR!Y441-1)/2)))</f>
        <v>1.2230000000000001</v>
      </c>
      <c r="T440" s="4">
        <f ca="1">MAX(0,IF(EURIBOR!Z441&lt;=1,EURIBOR!Z441+1,IF(EURIBOR!Z441&gt;=3,EURIBOR!Z441,2+(EURIBOR!Z441-1)/2)))</f>
        <v>0.68399999999999994</v>
      </c>
      <c r="U440" s="4">
        <f ca="1">MAX(0,IF(EURIBOR!AA441&lt;=1,EURIBOR!AA441+1,IF(EURIBOR!AA441&gt;=3,EURIBOR!AA441,2+(EURIBOR!AA441-1)/2)))</f>
        <v>1.1850000000000001</v>
      </c>
      <c r="V440" s="4">
        <f ca="1">MAX(0,IF(EURIBOR!AB441&lt;=1,EURIBOR!AB441+1,IF(EURIBOR!AB441&gt;=3,EURIBOR!AB441,2+(EURIBOR!AB441-1)/2)))</f>
        <v>2.2130000000000001</v>
      </c>
      <c r="W440" s="4">
        <f ca="1">MAX(0,IF(EURIBOR!AC441&lt;=1,EURIBOR!AC441+1,IF(EURIBOR!AC441&gt;=3,EURIBOR!AC441,2+(EURIBOR!AC441-1)/2)))</f>
        <v>1.9750000000000001</v>
      </c>
      <c r="X440" s="4">
        <f ca="1">MAX(0,IF(EURIBOR!AD441&lt;=1,EURIBOR!AD441+1,IF(EURIBOR!AD441&gt;=3,EURIBOR!AD441,2+(EURIBOR!AD441-1)/2)))</f>
        <v>0.96299999999999997</v>
      </c>
      <c r="Y440" s="4">
        <f ca="1">MAX(0,IF(EURIBOR!AE441&lt;=1,EURIBOR!AE441+1,IF(EURIBOR!AE441&gt;=3,EURIBOR!AE441,2+(EURIBOR!AE441-1)/2)))</f>
        <v>2.4714999999999998</v>
      </c>
      <c r="Z440" s="4">
        <f ca="1">MAX(0,IF(EURIBOR!AF441&lt;=1,EURIBOR!AF441+1,IF(EURIBOR!AF441&gt;=3,EURIBOR!AF441,2+(EURIBOR!AF441-1)/2)))</f>
        <v>2.5244999999999997</v>
      </c>
      <c r="AA440" s="4">
        <f ca="1">MAX(0,IF(EURIBOR!AG441&lt;=1,EURIBOR!AG441+1,IF(EURIBOR!AG441&gt;=3,EURIBOR!AG441,2+(EURIBOR!AG441-1)/2)))</f>
        <v>2.5354999999999999</v>
      </c>
      <c r="AB440" s="4">
        <f ca="1">MAX(0,IF(EURIBOR!AH441&lt;=1,EURIBOR!AH441+1,IF(EURIBOR!AH441&gt;=3,EURIBOR!AH441,2+(EURIBOR!AH441-1)/2)))</f>
        <v>1.849</v>
      </c>
      <c r="AC440" s="4">
        <f ca="1">MAX(0,IF(EURIBOR!AI441&lt;=1,EURIBOR!AI441+1,IF(EURIBOR!AI441&gt;=3,EURIBOR!AI441,2+(EURIBOR!AI441-1)/2)))</f>
        <v>1.288</v>
      </c>
      <c r="AD440" s="4">
        <f ca="1">MAX(0,IF(EURIBOR!AJ441&lt;=1,EURIBOR!AJ441+1,IF(EURIBOR!AJ441&gt;=3,EURIBOR!AJ441,2+(EURIBOR!AJ441-1)/2)))</f>
        <v>0.68100000000000005</v>
      </c>
    </row>
    <row r="441" spans="1:30" x14ac:dyDescent="0.25">
      <c r="A441" s="4">
        <f ca="1">MAX(0,IF(EURIBOR!G442&lt;=1,EURIBOR!G442+1,IF(EURIBOR!G442&gt;=3,EURIBOR!G442,2+(EURIBOR!G442-1)/2)))</f>
        <v>4.6440000000000001</v>
      </c>
      <c r="B441" s="4">
        <f ca="1">MAX(0,IF(EURIBOR!H442&lt;=1,EURIBOR!H442+1,IF(EURIBOR!H442&gt;=3,EURIBOR!H442,2+(EURIBOR!H442-1)/2)))</f>
        <v>0.46099999999999997</v>
      </c>
      <c r="C441" s="4">
        <f ca="1">MAX(0,IF(EURIBOR!I442&lt;=1,EURIBOR!I442+1,IF(EURIBOR!I442&gt;=3,EURIBOR!I442,2+(EURIBOR!I442-1)/2)))</f>
        <v>0.99</v>
      </c>
      <c r="D441" s="4">
        <f ca="1">MAX(0,IF(EURIBOR!J442&lt;=1,EURIBOR!J442+1,IF(EURIBOR!J442&gt;=3,EURIBOR!J442,2+(EURIBOR!J442-1)/2)))</f>
        <v>0.77100000000000002</v>
      </c>
      <c r="E441" s="4">
        <f ca="1">MAX(0,IF(EURIBOR!K442&lt;=1,EURIBOR!K442+1,IF(EURIBOR!K442&gt;=3,EURIBOR!K442,2+(EURIBOR!K442-1)/2)))</f>
        <v>2.5579999999999998</v>
      </c>
      <c r="F441" s="4">
        <f ca="1">MAX(0,IF(EURIBOR!L442&lt;=1,EURIBOR!L442+1,IF(EURIBOR!L442&gt;=3,EURIBOR!L442,2+(EURIBOR!L442-1)/2)))</f>
        <v>4.2160000000000002</v>
      </c>
      <c r="G441" s="4">
        <f ca="1">MAX(0,IF(EURIBOR!M442&lt;=1,EURIBOR!M442+1,IF(EURIBOR!M442&gt;=3,EURIBOR!M442,2+(EURIBOR!M442-1)/2)))</f>
        <v>0.45999999999999996</v>
      </c>
      <c r="H441" s="4">
        <f ca="1">MAX(0,IF(EURIBOR!N442&lt;=1,EURIBOR!N442+1,IF(EURIBOR!N442&gt;=3,EURIBOR!N442,2+(EURIBOR!N442-1)/2)))</f>
        <v>0.76100000000000001</v>
      </c>
      <c r="I441" s="4">
        <f ca="1">MAX(0,IF(EURIBOR!O442&lt;=1,EURIBOR!O442+1,IF(EURIBOR!O442&gt;=3,EURIBOR!O442,2+(EURIBOR!O442-1)/2)))</f>
        <v>1.081</v>
      </c>
      <c r="J441" s="4">
        <f ca="1">MAX(0,IF(EURIBOR!P442&lt;=1,EURIBOR!P442+1,IF(EURIBOR!P442&gt;=3,EURIBOR!P442,2+(EURIBOR!P442-1)/2)))</f>
        <v>1.2010000000000001</v>
      </c>
      <c r="K441" s="4">
        <f ca="1">MAX(0,IF(EURIBOR!Q442&lt;=1,EURIBOR!Q442+1,IF(EURIBOR!Q442&gt;=3,EURIBOR!Q442,2+(EURIBOR!Q442-1)/2)))</f>
        <v>0.58299999999999996</v>
      </c>
      <c r="L441" s="4">
        <f ca="1">MAX(0,IF(EURIBOR!R442&lt;=1,EURIBOR!R442+1,IF(EURIBOR!R442&gt;=3,EURIBOR!R442,2+(EURIBOR!R442-1)/2)))</f>
        <v>2.5694999999999997</v>
      </c>
      <c r="M441" s="4">
        <f ca="1">MAX(0,IF(EURIBOR!S442&lt;=1,EURIBOR!S442+1,IF(EURIBOR!S442&gt;=3,EURIBOR!S442,2+(EURIBOR!S442-1)/2)))</f>
        <v>4.0709999999999997</v>
      </c>
      <c r="N441" s="4">
        <f ca="1">MAX(0,IF(EURIBOR!T442&lt;=1,EURIBOR!T442+1,IF(EURIBOR!T442&gt;=3,EURIBOR!T442,2+(EURIBOR!T442-1)/2)))</f>
        <v>2.4714999999999998</v>
      </c>
      <c r="O441" s="4">
        <f ca="1">MAX(0,IF(EURIBOR!U442&lt;=1,EURIBOR!U442+1,IF(EURIBOR!U442&gt;=3,EURIBOR!U442,2+(EURIBOR!U442-1)/2)))</f>
        <v>3.6</v>
      </c>
      <c r="P441" s="4">
        <f ca="1">MAX(0,IF(EURIBOR!V442&lt;=1,EURIBOR!V442+1,IF(EURIBOR!V442&gt;=3,EURIBOR!V442,2+(EURIBOR!V442-1)/2)))</f>
        <v>1.1850000000000001</v>
      </c>
      <c r="Q441" s="4">
        <f ca="1">MAX(0,IF(EURIBOR!W442&lt;=1,EURIBOR!W442+1,IF(EURIBOR!W442&gt;=3,EURIBOR!W442,2+(EURIBOR!W442-1)/2)))</f>
        <v>0.59200000000000008</v>
      </c>
      <c r="R441" s="4">
        <f ca="1">MAX(0,IF(EURIBOR!X442&lt;=1,EURIBOR!X442+1,IF(EURIBOR!X442&gt;=3,EURIBOR!X442,2+(EURIBOR!X442-1)/2)))</f>
        <v>0.69100000000000006</v>
      </c>
      <c r="S441" s="4">
        <f ca="1">MAX(0,IF(EURIBOR!Y442&lt;=1,EURIBOR!Y442+1,IF(EURIBOR!Y442&gt;=3,EURIBOR!Y442,2+(EURIBOR!Y442-1)/2)))</f>
        <v>1.226</v>
      </c>
      <c r="T441" s="4">
        <f ca="1">MAX(0,IF(EURIBOR!Z442&lt;=1,EURIBOR!Z442+1,IF(EURIBOR!Z442&gt;=3,EURIBOR!Z442,2+(EURIBOR!Z442-1)/2)))</f>
        <v>0.68799999999999994</v>
      </c>
      <c r="U441" s="4">
        <f ca="1">MAX(0,IF(EURIBOR!AA442&lt;=1,EURIBOR!AA442+1,IF(EURIBOR!AA442&gt;=3,EURIBOR!AA442,2+(EURIBOR!AA442-1)/2)))</f>
        <v>1.2050000000000001</v>
      </c>
      <c r="V441" s="4">
        <f ca="1">MAX(0,IF(EURIBOR!AB442&lt;=1,EURIBOR!AB442+1,IF(EURIBOR!AB442&gt;=3,EURIBOR!AB442,2+(EURIBOR!AB442-1)/2)))</f>
        <v>2.1109999999999998</v>
      </c>
      <c r="W441" s="4">
        <f ca="1">MAX(0,IF(EURIBOR!AC442&lt;=1,EURIBOR!AC442+1,IF(EURIBOR!AC442&gt;=3,EURIBOR!AC442,2+(EURIBOR!AC442-1)/2)))</f>
        <v>1.8599999999999999</v>
      </c>
      <c r="X441" s="4">
        <f ca="1">MAX(0,IF(EURIBOR!AD442&lt;=1,EURIBOR!AD442+1,IF(EURIBOR!AD442&gt;=3,EURIBOR!AD442,2+(EURIBOR!AD442-1)/2)))</f>
        <v>0.94599999999999995</v>
      </c>
      <c r="Y441" s="4">
        <f ca="1">MAX(0,IF(EURIBOR!AE442&lt;=1,EURIBOR!AE442+1,IF(EURIBOR!AE442&gt;=3,EURIBOR!AE442,2+(EURIBOR!AE442-1)/2)))</f>
        <v>2.3174999999999999</v>
      </c>
      <c r="Z441" s="4">
        <f ca="1">MAX(0,IF(EURIBOR!AF442&lt;=1,EURIBOR!AF442+1,IF(EURIBOR!AF442&gt;=3,EURIBOR!AF442,2+(EURIBOR!AF442-1)/2)))</f>
        <v>2.5430000000000001</v>
      </c>
      <c r="AA441" s="4">
        <f ca="1">MAX(0,IF(EURIBOR!AG442&lt;=1,EURIBOR!AG442+1,IF(EURIBOR!AG442&gt;=3,EURIBOR!AG442,2+(EURIBOR!AG442-1)/2)))</f>
        <v>2.5145</v>
      </c>
      <c r="AB441" s="4">
        <f ca="1">MAX(0,IF(EURIBOR!AH442&lt;=1,EURIBOR!AH442+1,IF(EURIBOR!AH442&gt;=3,EURIBOR!AH442,2+(EURIBOR!AH442-1)/2)))</f>
        <v>1.8959999999999999</v>
      </c>
      <c r="AC441" s="4">
        <f ca="1">MAX(0,IF(EURIBOR!AI442&lt;=1,EURIBOR!AI442+1,IF(EURIBOR!AI442&gt;=3,EURIBOR!AI442,2+(EURIBOR!AI442-1)/2)))</f>
        <v>1.3049999999999999</v>
      </c>
      <c r="AD441" s="4">
        <f ca="1">MAX(0,IF(EURIBOR!AJ442&lt;=1,EURIBOR!AJ442+1,IF(EURIBOR!AJ442&gt;=3,EURIBOR!AJ442,2+(EURIBOR!AJ442-1)/2)))</f>
        <v>0.68199999999999994</v>
      </c>
    </row>
    <row r="442" spans="1:30" x14ac:dyDescent="0.25">
      <c r="A442" s="4">
        <f ca="1">MAX(0,IF(EURIBOR!G443&lt;=1,EURIBOR!G443+1,IF(EURIBOR!G443&gt;=3,EURIBOR!G443,2+(EURIBOR!G443-1)/2)))</f>
        <v>4.4539999999999997</v>
      </c>
      <c r="B442" s="4">
        <f ca="1">MAX(0,IF(EURIBOR!H443&lt;=1,EURIBOR!H443+1,IF(EURIBOR!H443&gt;=3,EURIBOR!H443,2+(EURIBOR!H443-1)/2)))</f>
        <v>0.46199999999999997</v>
      </c>
      <c r="C442" s="4">
        <f ca="1">MAX(0,IF(EURIBOR!I443&lt;=1,EURIBOR!I443+1,IF(EURIBOR!I443&gt;=3,EURIBOR!I443,2+(EURIBOR!I443-1)/2)))</f>
        <v>0.98599999999999999</v>
      </c>
      <c r="D442" s="4">
        <f ca="1">MAX(0,IF(EURIBOR!J443&lt;=1,EURIBOR!J443+1,IF(EURIBOR!J443&gt;=3,EURIBOR!J443,2+(EURIBOR!J443-1)/2)))</f>
        <v>0.751</v>
      </c>
      <c r="E442" s="4">
        <f ca="1">MAX(0,IF(EURIBOR!K443&lt;=1,EURIBOR!K443+1,IF(EURIBOR!K443&gt;=3,EURIBOR!K443,2+(EURIBOR!K443-1)/2)))</f>
        <v>2.5569999999999999</v>
      </c>
      <c r="F442" s="4">
        <f ca="1">MAX(0,IF(EURIBOR!L443&lt;=1,EURIBOR!L443+1,IF(EURIBOR!L443&gt;=3,EURIBOR!L443,2+(EURIBOR!L443-1)/2)))</f>
        <v>4.5439999999999996</v>
      </c>
      <c r="G442" s="4">
        <f ca="1">MAX(0,IF(EURIBOR!M443&lt;=1,EURIBOR!M443+1,IF(EURIBOR!M443&gt;=3,EURIBOR!M443,2+(EURIBOR!M443-1)/2)))</f>
        <v>0.45699999999999996</v>
      </c>
      <c r="H442" s="4">
        <f ca="1">MAX(0,IF(EURIBOR!N443&lt;=1,EURIBOR!N443+1,IF(EURIBOR!N443&gt;=3,EURIBOR!N443,2+(EURIBOR!N443-1)/2)))</f>
        <v>1.0369999999999999</v>
      </c>
      <c r="I442" s="4">
        <f ca="1">MAX(0,IF(EURIBOR!O443&lt;=1,EURIBOR!O443+1,IF(EURIBOR!O443&gt;=3,EURIBOR!O443,2+(EURIBOR!O443-1)/2)))</f>
        <v>1.0629999999999999</v>
      </c>
      <c r="J442" s="4">
        <f ca="1">MAX(0,IF(EURIBOR!P443&lt;=1,EURIBOR!P443+1,IF(EURIBOR!P443&gt;=3,EURIBOR!P443,2+(EURIBOR!P443-1)/2)))</f>
        <v>1.21</v>
      </c>
      <c r="K442" s="4">
        <f ca="1">MAX(0,IF(EURIBOR!Q443&lt;=1,EURIBOR!Q443+1,IF(EURIBOR!Q443&gt;=3,EURIBOR!Q443,2+(EURIBOR!Q443-1)/2)))</f>
        <v>0.746</v>
      </c>
      <c r="L442" s="4">
        <f ca="1">MAX(0,IF(EURIBOR!R443&lt;=1,EURIBOR!R443+1,IF(EURIBOR!R443&gt;=3,EURIBOR!R443,2+(EURIBOR!R443-1)/2)))</f>
        <v>2.5985</v>
      </c>
      <c r="M442" s="4">
        <f ca="1">MAX(0,IF(EURIBOR!S443&lt;=1,EURIBOR!S443+1,IF(EURIBOR!S443&gt;=3,EURIBOR!S443,2+(EURIBOR!S443-1)/2)))</f>
        <v>4.1479999999999997</v>
      </c>
      <c r="N442" s="4">
        <f ca="1">MAX(0,IF(EURIBOR!T443&lt;=1,EURIBOR!T443+1,IF(EURIBOR!T443&gt;=3,EURIBOR!T443,2+(EURIBOR!T443-1)/2)))</f>
        <v>2.3174999999999999</v>
      </c>
      <c r="O442" s="4">
        <f ca="1">MAX(0,IF(EURIBOR!U443&lt;=1,EURIBOR!U443+1,IF(EURIBOR!U443&gt;=3,EURIBOR!U443,2+(EURIBOR!U443-1)/2)))</f>
        <v>3.3860000000000001</v>
      </c>
      <c r="P442" s="4">
        <f ca="1">MAX(0,IF(EURIBOR!V443&lt;=1,EURIBOR!V443+1,IF(EURIBOR!V443&gt;=3,EURIBOR!V443,2+(EURIBOR!V443-1)/2)))</f>
        <v>1.2050000000000001</v>
      </c>
      <c r="Q442" s="4">
        <f ca="1">MAX(0,IF(EURIBOR!W443&lt;=1,EURIBOR!W443+1,IF(EURIBOR!W443&gt;=3,EURIBOR!W443,2+(EURIBOR!W443-1)/2)))</f>
        <v>0.58200000000000007</v>
      </c>
      <c r="R442" s="4">
        <f ca="1">MAX(0,IF(EURIBOR!X443&lt;=1,EURIBOR!X443+1,IF(EURIBOR!X443&gt;=3,EURIBOR!X443,2+(EURIBOR!X443-1)/2)))</f>
        <v>0.69</v>
      </c>
      <c r="S442" s="4">
        <f ca="1">MAX(0,IF(EURIBOR!Y443&lt;=1,EURIBOR!Y443+1,IF(EURIBOR!Y443&gt;=3,EURIBOR!Y443,2+(EURIBOR!Y443-1)/2)))</f>
        <v>1.2230000000000001</v>
      </c>
      <c r="T442" s="4">
        <f ca="1">MAX(0,IF(EURIBOR!Z443&lt;=1,EURIBOR!Z443+1,IF(EURIBOR!Z443&gt;=3,EURIBOR!Z443,2+(EURIBOR!Z443-1)/2)))</f>
        <v>0.69199999999999995</v>
      </c>
      <c r="U442" s="4">
        <f ca="1">MAX(0,IF(EURIBOR!AA443&lt;=1,EURIBOR!AA443+1,IF(EURIBOR!AA443&gt;=3,EURIBOR!AA443,2+(EURIBOR!AA443-1)/2)))</f>
        <v>1.2230000000000001</v>
      </c>
      <c r="V442" s="4">
        <f ca="1">MAX(0,IF(EURIBOR!AB443&lt;=1,EURIBOR!AB443+1,IF(EURIBOR!AB443&gt;=3,EURIBOR!AB443,2+(EURIBOR!AB443-1)/2)))</f>
        <v>2.024</v>
      </c>
      <c r="W442" s="4">
        <f ca="1">MAX(0,IF(EURIBOR!AC443&lt;=1,EURIBOR!AC443+1,IF(EURIBOR!AC443&gt;=3,EURIBOR!AC443,2+(EURIBOR!AC443-1)/2)))</f>
        <v>1.772</v>
      </c>
      <c r="X442" s="4">
        <f ca="1">MAX(0,IF(EURIBOR!AD443&lt;=1,EURIBOR!AD443+1,IF(EURIBOR!AD443&gt;=3,EURIBOR!AD443,2+(EURIBOR!AD443-1)/2)))</f>
        <v>0.91200000000000003</v>
      </c>
      <c r="Y442" s="4">
        <f ca="1">MAX(0,IF(EURIBOR!AE443&lt;=1,EURIBOR!AE443+1,IF(EURIBOR!AE443&gt;=3,EURIBOR!AE443,2+(EURIBOR!AE443-1)/2)))</f>
        <v>2.2109999999999999</v>
      </c>
      <c r="Z442" s="4">
        <f ca="1">MAX(0,IF(EURIBOR!AF443&lt;=1,EURIBOR!AF443+1,IF(EURIBOR!AF443&gt;=3,EURIBOR!AF443,2+(EURIBOR!AF443-1)/2)))</f>
        <v>2.5564999999999998</v>
      </c>
      <c r="AA442" s="4">
        <f ca="1">MAX(0,IF(EURIBOR!AG443&lt;=1,EURIBOR!AG443+1,IF(EURIBOR!AG443&gt;=3,EURIBOR!AG443,2+(EURIBOR!AG443-1)/2)))</f>
        <v>2.5244999999999997</v>
      </c>
      <c r="AB442" s="4">
        <f ca="1">MAX(0,IF(EURIBOR!AH443&lt;=1,EURIBOR!AH443+1,IF(EURIBOR!AH443&gt;=3,EURIBOR!AH443,2+(EURIBOR!AH443-1)/2)))</f>
        <v>1.88</v>
      </c>
      <c r="AC442" s="4">
        <f ca="1">MAX(0,IF(EURIBOR!AI443&lt;=1,EURIBOR!AI443+1,IF(EURIBOR!AI443&gt;=3,EURIBOR!AI443,2+(EURIBOR!AI443-1)/2)))</f>
        <v>1.33</v>
      </c>
      <c r="AD442" s="4">
        <f ca="1">MAX(0,IF(EURIBOR!AJ443&lt;=1,EURIBOR!AJ443+1,IF(EURIBOR!AJ443&gt;=3,EURIBOR!AJ443,2+(EURIBOR!AJ443-1)/2)))</f>
        <v>0.68399999999999994</v>
      </c>
    </row>
    <row r="443" spans="1:30" x14ac:dyDescent="0.25">
      <c r="A443" s="4">
        <f ca="1">MAX(0,IF(EURIBOR!G444&lt;=1,EURIBOR!G444+1,IF(EURIBOR!G444&gt;=3,EURIBOR!G444,2+(EURIBOR!G444-1)/2)))</f>
        <v>4.4669999999999996</v>
      </c>
      <c r="B443" s="4">
        <f ca="1">MAX(0,IF(EURIBOR!H444&lt;=1,EURIBOR!H444+1,IF(EURIBOR!H444&gt;=3,EURIBOR!H444,2+(EURIBOR!H444-1)/2)))</f>
        <v>0.45999999999999996</v>
      </c>
      <c r="C443" s="4">
        <f ca="1">MAX(0,IF(EURIBOR!I444&lt;=1,EURIBOR!I444+1,IF(EURIBOR!I444&gt;=3,EURIBOR!I444,2+(EURIBOR!I444-1)/2)))</f>
        <v>0.98099999999999998</v>
      </c>
      <c r="D443" s="4">
        <f ca="1">MAX(0,IF(EURIBOR!J444&lt;=1,EURIBOR!J444+1,IF(EURIBOR!J444&gt;=3,EURIBOR!J444,2+(EURIBOR!J444-1)/2)))</f>
        <v>0.74299999999999999</v>
      </c>
      <c r="E443" s="4">
        <f ca="1">MAX(0,IF(EURIBOR!K444&lt;=1,EURIBOR!K444+1,IF(EURIBOR!K444&gt;=3,EURIBOR!K444,2+(EURIBOR!K444-1)/2)))</f>
        <v>2.5594999999999999</v>
      </c>
      <c r="F443" s="4">
        <f ca="1">MAX(0,IF(EURIBOR!L444&lt;=1,EURIBOR!L444+1,IF(EURIBOR!L444&gt;=3,EURIBOR!L444,2+(EURIBOR!L444-1)/2)))</f>
        <v>4.742</v>
      </c>
      <c r="G443" s="4">
        <f ca="1">MAX(0,IF(EURIBOR!M444&lt;=1,EURIBOR!M444+1,IF(EURIBOR!M444&gt;=3,EURIBOR!M444,2+(EURIBOR!M444-1)/2)))</f>
        <v>0.45499999999999996</v>
      </c>
      <c r="H443" s="4">
        <f ca="1">MAX(0,IF(EURIBOR!N444&lt;=1,EURIBOR!N444+1,IF(EURIBOR!N444&gt;=3,EURIBOR!N444,2+(EURIBOR!N444-1)/2)))</f>
        <v>1.395</v>
      </c>
      <c r="I443" s="4">
        <f ca="1">MAX(0,IF(EURIBOR!O444&lt;=1,EURIBOR!O444+1,IF(EURIBOR!O444&gt;=3,EURIBOR!O444,2+(EURIBOR!O444-1)/2)))</f>
        <v>1.048</v>
      </c>
      <c r="J443" s="4">
        <f ca="1">MAX(0,IF(EURIBOR!P444&lt;=1,EURIBOR!P444+1,IF(EURIBOR!P444&gt;=3,EURIBOR!P444,2+(EURIBOR!P444-1)/2)))</f>
        <v>1.2210000000000001</v>
      </c>
      <c r="K443" s="4">
        <f ca="1">MAX(0,IF(EURIBOR!Q444&lt;=1,EURIBOR!Q444+1,IF(EURIBOR!Q444&gt;=3,EURIBOR!Q444,2+(EURIBOR!Q444-1)/2)))</f>
        <v>0.72799999999999998</v>
      </c>
      <c r="L443" s="4">
        <f ca="1">MAX(0,IF(EURIBOR!R444&lt;=1,EURIBOR!R444+1,IF(EURIBOR!R444&gt;=3,EURIBOR!R444,2+(EURIBOR!R444-1)/2)))</f>
        <v>2.6805000000000003</v>
      </c>
      <c r="M443" s="4">
        <f ca="1">MAX(0,IF(EURIBOR!S444&lt;=1,EURIBOR!S444+1,IF(EURIBOR!S444&gt;=3,EURIBOR!S444,2+(EURIBOR!S444-1)/2)))</f>
        <v>4.2160000000000002</v>
      </c>
      <c r="N443" s="4">
        <f ca="1">MAX(0,IF(EURIBOR!T444&lt;=1,EURIBOR!T444+1,IF(EURIBOR!T444&gt;=3,EURIBOR!T444,2+(EURIBOR!T444-1)/2)))</f>
        <v>2.2109999999999999</v>
      </c>
      <c r="O443" s="4">
        <f ca="1">MAX(0,IF(EURIBOR!U444&lt;=1,EURIBOR!U444+1,IF(EURIBOR!U444&gt;=3,EURIBOR!U444,2+(EURIBOR!U444-1)/2)))</f>
        <v>3.3450000000000002</v>
      </c>
      <c r="P443" s="4">
        <f ca="1">MAX(0,IF(EURIBOR!V444&lt;=1,EURIBOR!V444+1,IF(EURIBOR!V444&gt;=3,EURIBOR!V444,2+(EURIBOR!V444-1)/2)))</f>
        <v>1.2230000000000001</v>
      </c>
      <c r="Q443" s="4">
        <f ca="1">MAX(0,IF(EURIBOR!W444&lt;=1,EURIBOR!W444+1,IF(EURIBOR!W444&gt;=3,EURIBOR!W444,2+(EURIBOR!W444-1)/2)))</f>
        <v>0.58699999999999997</v>
      </c>
      <c r="R443" s="4">
        <f ca="1">MAX(0,IF(EURIBOR!X444&lt;=1,EURIBOR!X444+1,IF(EURIBOR!X444&gt;=3,EURIBOR!X444,2+(EURIBOR!X444-1)/2)))</f>
        <v>0.68799999999999994</v>
      </c>
      <c r="S443" s="4">
        <f ca="1">MAX(0,IF(EURIBOR!Y444&lt;=1,EURIBOR!Y444+1,IF(EURIBOR!Y444&gt;=3,EURIBOR!Y444,2+(EURIBOR!Y444-1)/2)))</f>
        <v>1.272</v>
      </c>
      <c r="T443" s="4">
        <f ca="1">MAX(0,IF(EURIBOR!Z444&lt;=1,EURIBOR!Z444+1,IF(EURIBOR!Z444&gt;=3,EURIBOR!Z444,2+(EURIBOR!Z444-1)/2)))</f>
        <v>0.69199999999999995</v>
      </c>
      <c r="U443" s="4">
        <f ca="1">MAX(0,IF(EURIBOR!AA444&lt;=1,EURIBOR!AA444+1,IF(EURIBOR!AA444&gt;=3,EURIBOR!AA444,2+(EURIBOR!AA444-1)/2)))</f>
        <v>1.206</v>
      </c>
      <c r="V443" s="4">
        <f ca="1">MAX(0,IF(EURIBOR!AB444&lt;=1,EURIBOR!AB444+1,IF(EURIBOR!AB444&gt;=3,EURIBOR!AB444,2+(EURIBOR!AB444-1)/2)))</f>
        <v>1.8580000000000001</v>
      </c>
      <c r="W443" s="4">
        <f ca="1">MAX(0,IF(EURIBOR!AC444&lt;=1,EURIBOR!AC444+1,IF(EURIBOR!AC444&gt;=3,EURIBOR!AC444,2+(EURIBOR!AC444-1)/2)))</f>
        <v>1.738</v>
      </c>
      <c r="X443" s="4">
        <f ca="1">MAX(0,IF(EURIBOR!AD444&lt;=1,EURIBOR!AD444+1,IF(EURIBOR!AD444&gt;=3,EURIBOR!AD444,2+(EURIBOR!AD444-1)/2)))</f>
        <v>0.874</v>
      </c>
      <c r="Y443" s="4">
        <f ca="1">MAX(0,IF(EURIBOR!AE444&lt;=1,EURIBOR!AE444+1,IF(EURIBOR!AE444&gt;=3,EURIBOR!AE444,2+(EURIBOR!AE444-1)/2)))</f>
        <v>2.141</v>
      </c>
      <c r="Z443" s="4">
        <f ca="1">MAX(0,IF(EURIBOR!AF444&lt;=1,EURIBOR!AF444+1,IF(EURIBOR!AF444&gt;=3,EURIBOR!AF444,2+(EURIBOR!AF444-1)/2)))</f>
        <v>2.5579999999999998</v>
      </c>
      <c r="AA443" s="4">
        <f ca="1">MAX(0,IF(EURIBOR!AG444&lt;=1,EURIBOR!AG444+1,IF(EURIBOR!AG444&gt;=3,EURIBOR!AG444,2+(EURIBOR!AG444-1)/2)))</f>
        <v>2.5430000000000001</v>
      </c>
      <c r="AB443" s="4">
        <f ca="1">MAX(0,IF(EURIBOR!AH444&lt;=1,EURIBOR!AH444+1,IF(EURIBOR!AH444&gt;=3,EURIBOR!AH444,2+(EURIBOR!AH444-1)/2)))</f>
        <v>1.998</v>
      </c>
      <c r="AC443" s="4">
        <f ca="1">MAX(0,IF(EURIBOR!AI444&lt;=1,EURIBOR!AI444+1,IF(EURIBOR!AI444&gt;=3,EURIBOR!AI444,2+(EURIBOR!AI444-1)/2)))</f>
        <v>1.325</v>
      </c>
      <c r="AD443" s="4">
        <f ca="1">MAX(0,IF(EURIBOR!AJ444&lt;=1,EURIBOR!AJ444+1,IF(EURIBOR!AJ444&gt;=3,EURIBOR!AJ444,2+(EURIBOR!AJ444-1)/2)))</f>
        <v>0.68799999999999994</v>
      </c>
    </row>
    <row r="444" spans="1:30" x14ac:dyDescent="0.25">
      <c r="A444" s="4">
        <f ca="1">MAX(0,IF(EURIBOR!G445&lt;=1,EURIBOR!G445+1,IF(EURIBOR!G445&gt;=3,EURIBOR!G445,2+(EURIBOR!G445-1)/2)))</f>
        <v>4.3540000000000001</v>
      </c>
      <c r="B444" s="4">
        <f ca="1">MAX(0,IF(EURIBOR!H445&lt;=1,EURIBOR!H445+1,IF(EURIBOR!H445&gt;=3,EURIBOR!H445,2+(EURIBOR!H445-1)/2)))</f>
        <v>0.45699999999999996</v>
      </c>
      <c r="C444" s="4">
        <f ca="1">MAX(0,IF(EURIBOR!I445&lt;=1,EURIBOR!I445+1,IF(EURIBOR!I445&gt;=3,EURIBOR!I445,2+(EURIBOR!I445-1)/2)))</f>
        <v>0.97199999999999998</v>
      </c>
      <c r="D444" s="4">
        <f ca="1">MAX(0,IF(EURIBOR!J445&lt;=1,EURIBOR!J445+1,IF(EURIBOR!J445&gt;=3,EURIBOR!J445,2+(EURIBOR!J445-1)/2)))</f>
        <v>0.73199999999999998</v>
      </c>
      <c r="E444" s="4">
        <f ca="1">MAX(0,IF(EURIBOR!K445&lt;=1,EURIBOR!K445+1,IF(EURIBOR!K445&gt;=3,EURIBOR!K445,2+(EURIBOR!K445-1)/2)))</f>
        <v>2.5735000000000001</v>
      </c>
      <c r="F444" s="4">
        <f ca="1">MAX(0,IF(EURIBOR!L445&lt;=1,EURIBOR!L445+1,IF(EURIBOR!L445&gt;=3,EURIBOR!L445,2+(EURIBOR!L445-1)/2)))</f>
        <v>4.6870000000000003</v>
      </c>
      <c r="G444" s="4">
        <f ca="1">MAX(0,IF(EURIBOR!M445&lt;=1,EURIBOR!M445+1,IF(EURIBOR!M445&gt;=3,EURIBOR!M445,2+(EURIBOR!M445-1)/2)))</f>
        <v>0.45199999999999996</v>
      </c>
      <c r="H444" s="4">
        <f ca="1">MAX(0,IF(EURIBOR!N445&lt;=1,EURIBOR!N445+1,IF(EURIBOR!N445&gt;=3,EURIBOR!N445,2+(EURIBOR!N445-1)/2)))</f>
        <v>2.0055000000000001</v>
      </c>
      <c r="I444" s="4">
        <f ca="1">MAX(0,IF(EURIBOR!O445&lt;=1,EURIBOR!O445+1,IF(EURIBOR!O445&gt;=3,EURIBOR!O445,2+(EURIBOR!O445-1)/2)))</f>
        <v>1.0269999999999999</v>
      </c>
      <c r="J444" s="4">
        <f ca="1">MAX(0,IF(EURIBOR!P445&lt;=1,EURIBOR!P445+1,IF(EURIBOR!P445&gt;=3,EURIBOR!P445,2+(EURIBOR!P445-1)/2)))</f>
        <v>1.226</v>
      </c>
      <c r="K444" s="4">
        <f ca="1">MAX(0,IF(EURIBOR!Q445&lt;=1,EURIBOR!Q445+1,IF(EURIBOR!Q445&gt;=3,EURIBOR!Q445,2+(EURIBOR!Q445-1)/2)))</f>
        <v>0.624</v>
      </c>
      <c r="L444" s="4">
        <f ca="1">MAX(0,IF(EURIBOR!R445&lt;=1,EURIBOR!R445+1,IF(EURIBOR!R445&gt;=3,EURIBOR!R445,2+(EURIBOR!R445-1)/2)))</f>
        <v>2.7364999999999999</v>
      </c>
      <c r="M444" s="4">
        <f ca="1">MAX(0,IF(EURIBOR!S445&lt;=1,EURIBOR!S445+1,IF(EURIBOR!S445&gt;=3,EURIBOR!S445,2+(EURIBOR!S445-1)/2)))</f>
        <v>4.5439999999999996</v>
      </c>
      <c r="N444" s="4">
        <f ca="1">MAX(0,IF(EURIBOR!T445&lt;=1,EURIBOR!T445+1,IF(EURIBOR!T445&gt;=3,EURIBOR!T445,2+(EURIBOR!T445-1)/2)))</f>
        <v>2.141</v>
      </c>
      <c r="O444" s="4">
        <f ca="1">MAX(0,IF(EURIBOR!U445&lt;=1,EURIBOR!U445+1,IF(EURIBOR!U445&gt;=3,EURIBOR!U445,2+(EURIBOR!U445-1)/2)))</f>
        <v>3.339</v>
      </c>
      <c r="P444" s="4">
        <f ca="1">MAX(0,IF(EURIBOR!V445&lt;=1,EURIBOR!V445+1,IF(EURIBOR!V445&gt;=3,EURIBOR!V445,2+(EURIBOR!V445-1)/2)))</f>
        <v>1.206</v>
      </c>
      <c r="Q444" s="4">
        <f ca="1">MAX(0,IF(EURIBOR!W445&lt;=1,EURIBOR!W445+1,IF(EURIBOR!W445&gt;=3,EURIBOR!W445,2+(EURIBOR!W445-1)/2)))</f>
        <v>0.59899999999999998</v>
      </c>
      <c r="R444" s="4">
        <f ca="1">MAX(0,IF(EURIBOR!X445&lt;=1,EURIBOR!X445+1,IF(EURIBOR!X445&gt;=3,EURIBOR!X445,2+(EURIBOR!X445-1)/2)))</f>
        <v>0.67100000000000004</v>
      </c>
      <c r="S444" s="4">
        <f ca="1">MAX(0,IF(EURIBOR!Y445&lt;=1,EURIBOR!Y445+1,IF(EURIBOR!Y445&gt;=3,EURIBOR!Y445,2+(EURIBOR!Y445-1)/2)))</f>
        <v>1.292</v>
      </c>
      <c r="T444" s="4">
        <f ca="1">MAX(0,IF(EURIBOR!Z445&lt;=1,EURIBOR!Z445+1,IF(EURIBOR!Z445&gt;=3,EURIBOR!Z445,2+(EURIBOR!Z445-1)/2)))</f>
        <v>0.69100000000000006</v>
      </c>
      <c r="U444" s="4">
        <f ca="1">MAX(0,IF(EURIBOR!AA445&lt;=1,EURIBOR!AA445+1,IF(EURIBOR!AA445&gt;=3,EURIBOR!AA445,2+(EURIBOR!AA445-1)/2)))</f>
        <v>1.2090000000000001</v>
      </c>
      <c r="V444" s="4">
        <f ca="1">MAX(0,IF(EURIBOR!AB445&lt;=1,EURIBOR!AB445+1,IF(EURIBOR!AB445&gt;=3,EURIBOR!AB445,2+(EURIBOR!AB445-1)/2)))</f>
        <v>1.744</v>
      </c>
      <c r="W444" s="4">
        <f ca="1">MAX(0,IF(EURIBOR!AC445&lt;=1,EURIBOR!AC445+1,IF(EURIBOR!AC445&gt;=3,EURIBOR!AC445,2+(EURIBOR!AC445-1)/2)))</f>
        <v>1.716</v>
      </c>
      <c r="X444" s="4">
        <f ca="1">MAX(0,IF(EURIBOR!AD445&lt;=1,EURIBOR!AD445+1,IF(EURIBOR!AD445&gt;=3,EURIBOR!AD445,2+(EURIBOR!AD445-1)/2)))</f>
        <v>0.85399999999999998</v>
      </c>
      <c r="Y444" s="4">
        <f ca="1">MAX(0,IF(EURIBOR!AE445&lt;=1,EURIBOR!AE445+1,IF(EURIBOR!AE445&gt;=3,EURIBOR!AE445,2+(EURIBOR!AE445-1)/2)))</f>
        <v>2.1114999999999999</v>
      </c>
      <c r="Z444" s="4">
        <f ca="1">MAX(0,IF(EURIBOR!AF445&lt;=1,EURIBOR!AF445+1,IF(EURIBOR!AF445&gt;=3,EURIBOR!AF445,2+(EURIBOR!AF445-1)/2)))</f>
        <v>2.5569999999999999</v>
      </c>
      <c r="AA444" s="4">
        <f ca="1">MAX(0,IF(EURIBOR!AG445&lt;=1,EURIBOR!AG445+1,IF(EURIBOR!AG445&gt;=3,EURIBOR!AG445,2+(EURIBOR!AG445-1)/2)))</f>
        <v>2.5564999999999998</v>
      </c>
      <c r="AB444" s="4">
        <f ca="1">MAX(0,IF(EURIBOR!AH445&lt;=1,EURIBOR!AH445+1,IF(EURIBOR!AH445&gt;=3,EURIBOR!AH445,2+(EURIBOR!AH445-1)/2)))</f>
        <v>2.0209999999999999</v>
      </c>
      <c r="AC444" s="4">
        <f ca="1">MAX(0,IF(EURIBOR!AI445&lt;=1,EURIBOR!AI445+1,IF(EURIBOR!AI445&gt;=3,EURIBOR!AI445,2+(EURIBOR!AI445-1)/2)))</f>
        <v>1.2410000000000001</v>
      </c>
      <c r="AD444" s="4">
        <f ca="1">MAX(0,IF(EURIBOR!AJ445&lt;=1,EURIBOR!AJ445+1,IF(EURIBOR!AJ445&gt;=3,EURIBOR!AJ445,2+(EURIBOR!AJ445-1)/2)))</f>
        <v>0.69199999999999995</v>
      </c>
    </row>
    <row r="445" spans="1:30" x14ac:dyDescent="0.25">
      <c r="A445" s="4">
        <f ca="1">MAX(0,IF(EURIBOR!G446&lt;=1,EURIBOR!G446+1,IF(EURIBOR!G446&gt;=3,EURIBOR!G446,2+(EURIBOR!G446-1)/2)))</f>
        <v>3.9830000000000001</v>
      </c>
      <c r="B445" s="4">
        <f ca="1">MAX(0,IF(EURIBOR!H446&lt;=1,EURIBOR!H446+1,IF(EURIBOR!H446&gt;=3,EURIBOR!H446,2+(EURIBOR!H446-1)/2)))</f>
        <v>0.45499999999999996</v>
      </c>
      <c r="C445" s="4">
        <f ca="1">MAX(0,IF(EURIBOR!I446&lt;=1,EURIBOR!I446+1,IF(EURIBOR!I446&gt;=3,EURIBOR!I446,2+(EURIBOR!I446-1)/2)))</f>
        <v>0.96299999999999997</v>
      </c>
      <c r="D445" s="4">
        <f ca="1">MAX(0,IF(EURIBOR!J446&lt;=1,EURIBOR!J446+1,IF(EURIBOR!J446&gt;=3,EURIBOR!J446,2+(EURIBOR!J446-1)/2)))</f>
        <v>0.70599999999999996</v>
      </c>
      <c r="E445" s="4">
        <f ca="1">MAX(0,IF(EURIBOR!K446&lt;=1,EURIBOR!K446+1,IF(EURIBOR!K446&gt;=3,EURIBOR!K446,2+(EURIBOR!K446-1)/2)))</f>
        <v>2.585</v>
      </c>
      <c r="F445" s="4">
        <f ca="1">MAX(0,IF(EURIBOR!L446&lt;=1,EURIBOR!L446+1,IF(EURIBOR!L446&gt;=3,EURIBOR!L446,2+(EURIBOR!L446-1)/2)))</f>
        <v>4.6390000000000002</v>
      </c>
      <c r="G445" s="4">
        <f ca="1">MAX(0,IF(EURIBOR!M446&lt;=1,EURIBOR!M446+1,IF(EURIBOR!M446&gt;=3,EURIBOR!M446,2+(EURIBOR!M446-1)/2)))</f>
        <v>0.45499999999999996</v>
      </c>
      <c r="H445" s="4">
        <f ca="1">MAX(0,IF(EURIBOR!N446&lt;=1,EURIBOR!N446+1,IF(EURIBOR!N446&gt;=3,EURIBOR!N446,2+(EURIBOR!N446-1)/2)))</f>
        <v>2.214</v>
      </c>
      <c r="I445" s="4">
        <f ca="1">MAX(0,IF(EURIBOR!O446&lt;=1,EURIBOR!O446+1,IF(EURIBOR!O446&gt;=3,EURIBOR!O446,2+(EURIBOR!O446-1)/2)))</f>
        <v>1.0049999999999999</v>
      </c>
      <c r="J445" s="4">
        <f ca="1">MAX(0,IF(EURIBOR!P446&lt;=1,EURIBOR!P446+1,IF(EURIBOR!P446&gt;=3,EURIBOR!P446,2+(EURIBOR!P446-1)/2)))</f>
        <v>1.2230000000000001</v>
      </c>
      <c r="K445" s="4">
        <f ca="1">MAX(0,IF(EURIBOR!Q446&lt;=1,EURIBOR!Q446+1,IF(EURIBOR!Q446&gt;=3,EURIBOR!Q446,2+(EURIBOR!Q446-1)/2)))</f>
        <v>0.55600000000000005</v>
      </c>
      <c r="L445" s="4">
        <f ca="1">MAX(0,IF(EURIBOR!R446&lt;=1,EURIBOR!R446+1,IF(EURIBOR!R446&gt;=3,EURIBOR!R446,2+(EURIBOR!R446-1)/2)))</f>
        <v>2.7565</v>
      </c>
      <c r="M445" s="4">
        <f ca="1">MAX(0,IF(EURIBOR!S446&lt;=1,EURIBOR!S446+1,IF(EURIBOR!S446&gt;=3,EURIBOR!S446,2+(EURIBOR!S446-1)/2)))</f>
        <v>4.742</v>
      </c>
      <c r="N445" s="4">
        <f ca="1">MAX(0,IF(EURIBOR!T446&lt;=1,EURIBOR!T446+1,IF(EURIBOR!T446&gt;=3,EURIBOR!T446,2+(EURIBOR!T446-1)/2)))</f>
        <v>2.1114999999999999</v>
      </c>
      <c r="O445" s="4">
        <f ca="1">MAX(0,IF(EURIBOR!U446&lt;=1,EURIBOR!U446+1,IF(EURIBOR!U446&gt;=3,EURIBOR!U446,2+(EURIBOR!U446-1)/2)))</f>
        <v>3.3570000000000002</v>
      </c>
      <c r="P445" s="4">
        <f ca="1">MAX(0,IF(EURIBOR!V446&lt;=1,EURIBOR!V446+1,IF(EURIBOR!V446&gt;=3,EURIBOR!V446,2+(EURIBOR!V446-1)/2)))</f>
        <v>1.2090000000000001</v>
      </c>
      <c r="Q445" s="4">
        <f ca="1">MAX(0,IF(EURIBOR!W446&lt;=1,EURIBOR!W446+1,IF(EURIBOR!W446&gt;=3,EURIBOR!W446,2+(EURIBOR!W446-1)/2)))</f>
        <v>0.60499999999999998</v>
      </c>
      <c r="R445" s="4">
        <f ca="1">MAX(0,IF(EURIBOR!X446&lt;=1,EURIBOR!X446+1,IF(EURIBOR!X446&gt;=3,EURIBOR!X446,2+(EURIBOR!X446-1)/2)))</f>
        <v>0.63500000000000001</v>
      </c>
      <c r="S445" s="4">
        <f ca="1">MAX(0,IF(EURIBOR!Y446&lt;=1,EURIBOR!Y446+1,IF(EURIBOR!Y446&gt;=3,EURIBOR!Y446,2+(EURIBOR!Y446-1)/2)))</f>
        <v>1.288</v>
      </c>
      <c r="T445" s="4">
        <f ca="1">MAX(0,IF(EURIBOR!Z446&lt;=1,EURIBOR!Z446+1,IF(EURIBOR!Z446&gt;=3,EURIBOR!Z446,2+(EURIBOR!Z446-1)/2)))</f>
        <v>0.69</v>
      </c>
      <c r="U445" s="4">
        <f ca="1">MAX(0,IF(EURIBOR!AA446&lt;=1,EURIBOR!AA446+1,IF(EURIBOR!AA446&gt;=3,EURIBOR!AA446,2+(EURIBOR!AA446-1)/2)))</f>
        <v>1.2010000000000001</v>
      </c>
      <c r="V445" s="4">
        <f ca="1">MAX(0,IF(EURIBOR!AB446&lt;=1,EURIBOR!AB446+1,IF(EURIBOR!AB446&gt;=3,EURIBOR!AB446,2+(EURIBOR!AB446-1)/2)))</f>
        <v>1.6850000000000001</v>
      </c>
      <c r="W445" s="4">
        <f ca="1">MAX(0,IF(EURIBOR!AC446&lt;=1,EURIBOR!AC446+1,IF(EURIBOR!AC446&gt;=3,EURIBOR!AC446,2+(EURIBOR!AC446-1)/2)))</f>
        <v>1.7130000000000001</v>
      </c>
      <c r="X445" s="4">
        <f ca="1">MAX(0,IF(EURIBOR!AD446&lt;=1,EURIBOR!AD446+1,IF(EURIBOR!AD446&gt;=3,EURIBOR!AD446,2+(EURIBOR!AD446-1)/2)))</f>
        <v>0.81600000000000006</v>
      </c>
      <c r="Y445" s="4">
        <f ca="1">MAX(0,IF(EURIBOR!AE446&lt;=1,EURIBOR!AE446+1,IF(EURIBOR!AE446&gt;=3,EURIBOR!AE446,2+(EURIBOR!AE446-1)/2)))</f>
        <v>1.9750000000000001</v>
      </c>
      <c r="Z445" s="4">
        <f ca="1">MAX(0,IF(EURIBOR!AF446&lt;=1,EURIBOR!AF446+1,IF(EURIBOR!AF446&gt;=3,EURIBOR!AF446,2+(EURIBOR!AF446-1)/2)))</f>
        <v>2.5594999999999999</v>
      </c>
      <c r="AA445" s="4">
        <f ca="1">MAX(0,IF(EURIBOR!AG446&lt;=1,EURIBOR!AG446+1,IF(EURIBOR!AG446&gt;=3,EURIBOR!AG446,2+(EURIBOR!AG446-1)/2)))</f>
        <v>2.5579999999999998</v>
      </c>
      <c r="AB445" s="4">
        <f ca="1">MAX(0,IF(EURIBOR!AH446&lt;=1,EURIBOR!AH446+1,IF(EURIBOR!AH446&gt;=3,EURIBOR!AH446,2+(EURIBOR!AH446-1)/2)))</f>
        <v>2.0110000000000001</v>
      </c>
      <c r="AC445" s="4">
        <f ca="1">MAX(0,IF(EURIBOR!AI446&lt;=1,EURIBOR!AI446+1,IF(EURIBOR!AI446&gt;=3,EURIBOR!AI446,2+(EURIBOR!AI446-1)/2)))</f>
        <v>1.2050000000000001</v>
      </c>
      <c r="AD445" s="4">
        <f ca="1">MAX(0,IF(EURIBOR!AJ446&lt;=1,EURIBOR!AJ446+1,IF(EURIBOR!AJ446&gt;=3,EURIBOR!AJ446,2+(EURIBOR!AJ446-1)/2)))</f>
        <v>0.69199999999999995</v>
      </c>
    </row>
    <row r="446" spans="1:30" x14ac:dyDescent="0.25">
      <c r="A446" s="4">
        <f ca="1">MAX(0,IF(EURIBOR!G447&lt;=1,EURIBOR!G447+1,IF(EURIBOR!G447&gt;=3,EURIBOR!G447,2+(EURIBOR!G447-1)/2)))</f>
        <v>3.6</v>
      </c>
      <c r="B446" s="4">
        <f ca="1">MAX(0,IF(EURIBOR!H447&lt;=1,EURIBOR!H447+1,IF(EURIBOR!H447&gt;=3,EURIBOR!H447,2+(EURIBOR!H447-1)/2)))</f>
        <v>0.45199999999999996</v>
      </c>
      <c r="C446" s="4">
        <f ca="1">MAX(0,IF(EURIBOR!I447&lt;=1,EURIBOR!I447+1,IF(EURIBOR!I447&gt;=3,EURIBOR!I447,2+(EURIBOR!I447-1)/2)))</f>
        <v>0.94599999999999995</v>
      </c>
      <c r="D446" s="4">
        <f ca="1">MAX(0,IF(EURIBOR!J447&lt;=1,EURIBOR!J447+1,IF(EURIBOR!J447&gt;=3,EURIBOR!J447,2+(EURIBOR!J447-1)/2)))</f>
        <v>0.70199999999999996</v>
      </c>
      <c r="E446" s="4">
        <f ca="1">MAX(0,IF(EURIBOR!K447&lt;=1,EURIBOR!K447+1,IF(EURIBOR!K447&gt;=3,EURIBOR!K447,2+(EURIBOR!K447-1)/2)))</f>
        <v>2.5865</v>
      </c>
      <c r="F446" s="4">
        <f ca="1">MAX(0,IF(EURIBOR!L447&lt;=1,EURIBOR!L447+1,IF(EURIBOR!L447&gt;=3,EURIBOR!L447,2+(EURIBOR!L447-1)/2)))</f>
        <v>4.8479999999999999</v>
      </c>
      <c r="G446" s="4">
        <f ca="1">MAX(0,IF(EURIBOR!M447&lt;=1,EURIBOR!M447+1,IF(EURIBOR!M447&gt;=3,EURIBOR!M447,2+(EURIBOR!M447-1)/2)))</f>
        <v>0.44999999999999996</v>
      </c>
      <c r="H446" s="4">
        <f ca="1">MAX(0,IF(EURIBOR!N447&lt;=1,EURIBOR!N447+1,IF(EURIBOR!N447&gt;=3,EURIBOR!N447,2+(EURIBOR!N447-1)/2)))</f>
        <v>2.4125000000000001</v>
      </c>
      <c r="I446" s="4">
        <f ca="1">MAX(0,IF(EURIBOR!O447&lt;=1,EURIBOR!O447+1,IF(EURIBOR!O447&gt;=3,EURIBOR!O447,2+(EURIBOR!O447-1)/2)))</f>
        <v>0.99</v>
      </c>
      <c r="J446" s="4">
        <f ca="1">MAX(0,IF(EURIBOR!P447&lt;=1,EURIBOR!P447+1,IF(EURIBOR!P447&gt;=3,EURIBOR!P447,2+(EURIBOR!P447-1)/2)))</f>
        <v>1.226</v>
      </c>
      <c r="K446" s="4">
        <f ca="1">MAX(0,IF(EURIBOR!Q447&lt;=1,EURIBOR!Q447+1,IF(EURIBOR!Q447&gt;=3,EURIBOR!Q447,2+(EURIBOR!Q447-1)/2)))</f>
        <v>0.52</v>
      </c>
      <c r="L446" s="4">
        <f ca="1">MAX(0,IF(EURIBOR!R447&lt;=1,EURIBOR!R447+1,IF(EURIBOR!R447&gt;=3,EURIBOR!R447,2+(EURIBOR!R447-1)/2)))</f>
        <v>2.8</v>
      </c>
      <c r="M446" s="4">
        <f ca="1">MAX(0,IF(EURIBOR!S447&lt;=1,EURIBOR!S447+1,IF(EURIBOR!S447&gt;=3,EURIBOR!S447,2+(EURIBOR!S447-1)/2)))</f>
        <v>4.6870000000000003</v>
      </c>
      <c r="N446" s="4">
        <f ca="1">MAX(0,IF(EURIBOR!T447&lt;=1,EURIBOR!T447+1,IF(EURIBOR!T447&gt;=3,EURIBOR!T447,2+(EURIBOR!T447-1)/2)))</f>
        <v>1.9750000000000001</v>
      </c>
      <c r="O446" s="4">
        <f ca="1">MAX(0,IF(EURIBOR!U447&lt;=1,EURIBOR!U447+1,IF(EURIBOR!U447&gt;=3,EURIBOR!U447,2+(EURIBOR!U447-1)/2)))</f>
        <v>3.391</v>
      </c>
      <c r="P446" s="4">
        <f ca="1">MAX(0,IF(EURIBOR!V447&lt;=1,EURIBOR!V447+1,IF(EURIBOR!V447&gt;=3,EURIBOR!V447,2+(EURIBOR!V447-1)/2)))</f>
        <v>1.2010000000000001</v>
      </c>
      <c r="Q446" s="4">
        <f ca="1">MAX(0,IF(EURIBOR!W447&lt;=1,EURIBOR!W447+1,IF(EURIBOR!W447&gt;=3,EURIBOR!W447,2+(EURIBOR!W447-1)/2)))</f>
        <v>0.60899999999999999</v>
      </c>
      <c r="R446" s="4">
        <f ca="1">MAX(0,IF(EURIBOR!X447&lt;=1,EURIBOR!X447+1,IF(EURIBOR!X447&gt;=3,EURIBOR!X447,2+(EURIBOR!X447-1)/2)))</f>
        <v>0.59200000000000008</v>
      </c>
      <c r="S446" s="4">
        <f ca="1">MAX(0,IF(EURIBOR!Y447&lt;=1,EURIBOR!Y447+1,IF(EURIBOR!Y447&gt;=3,EURIBOR!Y447,2+(EURIBOR!Y447-1)/2)))</f>
        <v>1.3049999999999999</v>
      </c>
      <c r="T446" s="4">
        <f ca="1">MAX(0,IF(EURIBOR!Z447&lt;=1,EURIBOR!Z447+1,IF(EURIBOR!Z447&gt;=3,EURIBOR!Z447,2+(EURIBOR!Z447-1)/2)))</f>
        <v>0.68799999999999994</v>
      </c>
      <c r="U446" s="4">
        <f ca="1">MAX(0,IF(EURIBOR!AA447&lt;=1,EURIBOR!AA447+1,IF(EURIBOR!AA447&gt;=3,EURIBOR!AA447,2+(EURIBOR!AA447-1)/2)))</f>
        <v>1.21</v>
      </c>
      <c r="V446" s="4">
        <f ca="1">MAX(0,IF(EURIBOR!AB447&lt;=1,EURIBOR!AB447+1,IF(EURIBOR!AB447&gt;=3,EURIBOR!AB447,2+(EURIBOR!AB447-1)/2)))</f>
        <v>1.659</v>
      </c>
      <c r="W446" s="4">
        <f ca="1">MAX(0,IF(EURIBOR!AC447&lt;=1,EURIBOR!AC447+1,IF(EURIBOR!AC447&gt;=3,EURIBOR!AC447,2+(EURIBOR!AC447-1)/2)))</f>
        <v>1.6800000000000002</v>
      </c>
      <c r="X446" s="4">
        <f ca="1">MAX(0,IF(EURIBOR!AD447&lt;=1,EURIBOR!AD447+1,IF(EURIBOR!AD447&gt;=3,EURIBOR!AD447,2+(EURIBOR!AD447-1)/2)))</f>
        <v>0.77100000000000002</v>
      </c>
      <c r="Y446" s="4">
        <f ca="1">MAX(0,IF(EURIBOR!AE447&lt;=1,EURIBOR!AE447+1,IF(EURIBOR!AE447&gt;=3,EURIBOR!AE447,2+(EURIBOR!AE447-1)/2)))</f>
        <v>1.8599999999999999</v>
      </c>
      <c r="Z446" s="4">
        <f ca="1">MAX(0,IF(EURIBOR!AF447&lt;=1,EURIBOR!AF447+1,IF(EURIBOR!AF447&gt;=3,EURIBOR!AF447,2+(EURIBOR!AF447-1)/2)))</f>
        <v>2.5735000000000001</v>
      </c>
      <c r="AA446" s="4">
        <f ca="1">MAX(0,IF(EURIBOR!AG447&lt;=1,EURIBOR!AG447+1,IF(EURIBOR!AG447&gt;=3,EURIBOR!AG447,2+(EURIBOR!AG447-1)/2)))</f>
        <v>2.5569999999999999</v>
      </c>
      <c r="AB446" s="4">
        <f ca="1">MAX(0,IF(EURIBOR!AH447&lt;=1,EURIBOR!AH447+1,IF(EURIBOR!AH447&gt;=3,EURIBOR!AH447,2+(EURIBOR!AH447-1)/2)))</f>
        <v>2.0084999999999997</v>
      </c>
      <c r="AC446" s="4">
        <f ca="1">MAX(0,IF(EURIBOR!AI447&lt;=1,EURIBOR!AI447+1,IF(EURIBOR!AI447&gt;=3,EURIBOR!AI447,2+(EURIBOR!AI447-1)/2)))</f>
        <v>1.1919999999999999</v>
      </c>
      <c r="AD446" s="4">
        <f ca="1">MAX(0,IF(EURIBOR!AJ447&lt;=1,EURIBOR!AJ447+1,IF(EURIBOR!AJ447&gt;=3,EURIBOR!AJ447,2+(EURIBOR!AJ447-1)/2)))</f>
        <v>0.69100000000000006</v>
      </c>
    </row>
    <row r="447" spans="1:30" x14ac:dyDescent="0.25">
      <c r="A447" s="4">
        <f ca="1">MAX(0,IF(EURIBOR!G448&lt;=1,EURIBOR!G448+1,IF(EURIBOR!G448&gt;=3,EURIBOR!G448,2+(EURIBOR!G448-1)/2)))</f>
        <v>3.3860000000000001</v>
      </c>
      <c r="B447" s="4">
        <f ca="1">MAX(0,IF(EURIBOR!H448&lt;=1,EURIBOR!H448+1,IF(EURIBOR!H448&gt;=3,EURIBOR!H448,2+(EURIBOR!H448-1)/2)))</f>
        <v>0.45499999999999996</v>
      </c>
      <c r="C447" s="4">
        <f ca="1">MAX(0,IF(EURIBOR!I448&lt;=1,EURIBOR!I448+1,IF(EURIBOR!I448&gt;=3,EURIBOR!I448,2+(EURIBOR!I448-1)/2)))</f>
        <v>0.91200000000000003</v>
      </c>
      <c r="D447" s="4">
        <f ca="1">MAX(0,IF(EURIBOR!J448&lt;=1,EURIBOR!J448+1,IF(EURIBOR!J448&gt;=3,EURIBOR!J448,2+(EURIBOR!J448-1)/2)))</f>
        <v>0.69799999999999995</v>
      </c>
      <c r="E447" s="4">
        <f ca="1">MAX(0,IF(EURIBOR!K448&lt;=1,EURIBOR!K448+1,IF(EURIBOR!K448&gt;=3,EURIBOR!K448,2+(EURIBOR!K448-1)/2)))</f>
        <v>2.5724999999999998</v>
      </c>
      <c r="F447" s="4">
        <f ca="1">MAX(0,IF(EURIBOR!L448&lt;=1,EURIBOR!L448+1,IF(EURIBOR!L448&gt;=3,EURIBOR!L448,2+(EURIBOR!L448-1)/2)))</f>
        <v>4.4820000000000002</v>
      </c>
      <c r="G447" s="4">
        <f ca="1">MAX(0,IF(EURIBOR!M448&lt;=1,EURIBOR!M448+1,IF(EURIBOR!M448&gt;=3,EURIBOR!M448,2+(EURIBOR!M448-1)/2)))</f>
        <v>0.43300000000000005</v>
      </c>
      <c r="H447" s="4">
        <f ca="1">MAX(0,IF(EURIBOR!N448&lt;=1,EURIBOR!N448+1,IF(EURIBOR!N448&gt;=3,EURIBOR!N448,2+(EURIBOR!N448-1)/2)))</f>
        <v>2.5315000000000003</v>
      </c>
      <c r="I447" s="4">
        <f ca="1">MAX(0,IF(EURIBOR!O448&lt;=1,EURIBOR!O448+1,IF(EURIBOR!O448&gt;=3,EURIBOR!O448,2+(EURIBOR!O448-1)/2)))</f>
        <v>0.98599999999999999</v>
      </c>
      <c r="J447" s="4">
        <f ca="1">MAX(0,IF(EURIBOR!P448&lt;=1,EURIBOR!P448+1,IF(EURIBOR!P448&gt;=3,EURIBOR!P448,2+(EURIBOR!P448-1)/2)))</f>
        <v>1.2230000000000001</v>
      </c>
      <c r="K447" s="4">
        <f ca="1">MAX(0,IF(EURIBOR!Q448&lt;=1,EURIBOR!Q448+1,IF(EURIBOR!Q448&gt;=3,EURIBOR!Q448,2+(EURIBOR!Q448-1)/2)))</f>
        <v>0.50900000000000001</v>
      </c>
      <c r="L447" s="4">
        <f ca="1">MAX(0,IF(EURIBOR!R448&lt;=1,EURIBOR!R448+1,IF(EURIBOR!R448&gt;=3,EURIBOR!R448,2+(EURIBOR!R448-1)/2)))</f>
        <v>2.8614999999999999</v>
      </c>
      <c r="M447" s="4">
        <f ca="1">MAX(0,IF(EURIBOR!S448&lt;=1,EURIBOR!S448+1,IF(EURIBOR!S448&gt;=3,EURIBOR!S448,2+(EURIBOR!S448-1)/2)))</f>
        <v>4.6390000000000002</v>
      </c>
      <c r="N447" s="4">
        <f ca="1">MAX(0,IF(EURIBOR!T448&lt;=1,EURIBOR!T448+1,IF(EURIBOR!T448&gt;=3,EURIBOR!T448,2+(EURIBOR!T448-1)/2)))</f>
        <v>1.8599999999999999</v>
      </c>
      <c r="O447" s="4">
        <f ca="1">MAX(0,IF(EURIBOR!U448&lt;=1,EURIBOR!U448+1,IF(EURIBOR!U448&gt;=3,EURIBOR!U448,2+(EURIBOR!U448-1)/2)))</f>
        <v>3.407</v>
      </c>
      <c r="P447" s="4">
        <f ca="1">MAX(0,IF(EURIBOR!V448&lt;=1,EURIBOR!V448+1,IF(EURIBOR!V448&gt;=3,EURIBOR!V448,2+(EURIBOR!V448-1)/2)))</f>
        <v>1.21</v>
      </c>
      <c r="Q447" s="4">
        <f ca="1">MAX(0,IF(EURIBOR!W448&lt;=1,EURIBOR!W448+1,IF(EURIBOR!W448&gt;=3,EURIBOR!W448,2+(EURIBOR!W448-1)/2)))</f>
        <v>0.59099999999999997</v>
      </c>
      <c r="R447" s="4">
        <f ca="1">MAX(0,IF(EURIBOR!X448&lt;=1,EURIBOR!X448+1,IF(EURIBOR!X448&gt;=3,EURIBOR!X448,2+(EURIBOR!X448-1)/2)))</f>
        <v>0.58200000000000007</v>
      </c>
      <c r="S447" s="4">
        <f ca="1">MAX(0,IF(EURIBOR!Y448&lt;=1,EURIBOR!Y448+1,IF(EURIBOR!Y448&gt;=3,EURIBOR!Y448,2+(EURIBOR!Y448-1)/2)))</f>
        <v>1.33</v>
      </c>
      <c r="T447" s="4">
        <f ca="1">MAX(0,IF(EURIBOR!Z448&lt;=1,EURIBOR!Z448+1,IF(EURIBOR!Z448&gt;=3,EURIBOR!Z448,2+(EURIBOR!Z448-1)/2)))</f>
        <v>0.67100000000000004</v>
      </c>
      <c r="U447" s="4">
        <f ca="1">MAX(0,IF(EURIBOR!AA448&lt;=1,EURIBOR!AA448+1,IF(EURIBOR!AA448&gt;=3,EURIBOR!AA448,2+(EURIBOR!AA448-1)/2)))</f>
        <v>1.2210000000000001</v>
      </c>
      <c r="V447" s="4">
        <f ca="1">MAX(0,IF(EURIBOR!AB448&lt;=1,EURIBOR!AB448+1,IF(EURIBOR!AB448&gt;=3,EURIBOR!AB448,2+(EURIBOR!AB448-1)/2)))</f>
        <v>1.4969999999999999</v>
      </c>
      <c r="W447" s="4">
        <f ca="1">MAX(0,IF(EURIBOR!AC448&lt;=1,EURIBOR!AC448+1,IF(EURIBOR!AC448&gt;=3,EURIBOR!AC448,2+(EURIBOR!AC448-1)/2)))</f>
        <v>1.6619999999999999</v>
      </c>
      <c r="X447" s="4">
        <f ca="1">MAX(0,IF(EURIBOR!AD448&lt;=1,EURIBOR!AD448+1,IF(EURIBOR!AD448&gt;=3,EURIBOR!AD448,2+(EURIBOR!AD448-1)/2)))</f>
        <v>0.751</v>
      </c>
      <c r="Y447" s="4">
        <f ca="1">MAX(0,IF(EURIBOR!AE448&lt;=1,EURIBOR!AE448+1,IF(EURIBOR!AE448&gt;=3,EURIBOR!AE448,2+(EURIBOR!AE448-1)/2)))</f>
        <v>1.772</v>
      </c>
      <c r="Z447" s="4">
        <f ca="1">MAX(0,IF(EURIBOR!AF448&lt;=1,EURIBOR!AF448+1,IF(EURIBOR!AF448&gt;=3,EURIBOR!AF448,2+(EURIBOR!AF448-1)/2)))</f>
        <v>2.585</v>
      </c>
      <c r="AA447" s="4">
        <f ca="1">MAX(0,IF(EURIBOR!AG448&lt;=1,EURIBOR!AG448+1,IF(EURIBOR!AG448&gt;=3,EURIBOR!AG448,2+(EURIBOR!AG448-1)/2)))</f>
        <v>2.5594999999999999</v>
      </c>
      <c r="AB447" s="4">
        <f ca="1">MAX(0,IF(EURIBOR!AH448&lt;=1,EURIBOR!AH448+1,IF(EURIBOR!AH448&gt;=3,EURIBOR!AH448,2+(EURIBOR!AH448-1)/2)))</f>
        <v>2.0434999999999999</v>
      </c>
      <c r="AC447" s="4">
        <f ca="1">MAX(0,IF(EURIBOR!AI448&lt;=1,EURIBOR!AI448+1,IF(EURIBOR!AI448&gt;=3,EURIBOR!AI448,2+(EURIBOR!AI448-1)/2)))</f>
        <v>1.097</v>
      </c>
      <c r="AD447" s="4">
        <f ca="1">MAX(0,IF(EURIBOR!AJ448&lt;=1,EURIBOR!AJ448+1,IF(EURIBOR!AJ448&gt;=3,EURIBOR!AJ448,2+(EURIBOR!AJ448-1)/2)))</f>
        <v>0.69</v>
      </c>
    </row>
    <row r="448" spans="1:30" x14ac:dyDescent="0.25">
      <c r="A448" s="4">
        <f ca="1">MAX(0,IF(EURIBOR!G449&lt;=1,EURIBOR!G449+1,IF(EURIBOR!G449&gt;=3,EURIBOR!G449,2+(EURIBOR!G449-1)/2)))</f>
        <v>3.3450000000000002</v>
      </c>
      <c r="B448" s="4">
        <f ca="1">MAX(0,IF(EURIBOR!H449&lt;=1,EURIBOR!H449+1,IF(EURIBOR!H449&gt;=3,EURIBOR!H449,2+(EURIBOR!H449-1)/2)))</f>
        <v>0.44999999999999996</v>
      </c>
      <c r="C448" s="4">
        <f ca="1">MAX(0,IF(EURIBOR!I449&lt;=1,EURIBOR!I449+1,IF(EURIBOR!I449&gt;=3,EURIBOR!I449,2+(EURIBOR!I449-1)/2)))</f>
        <v>0.874</v>
      </c>
      <c r="D448" s="4">
        <f ca="1">MAX(0,IF(EURIBOR!J449&lt;=1,EURIBOR!J449+1,IF(EURIBOR!J449&gt;=3,EURIBOR!J449,2+(EURIBOR!J449-1)/2)))</f>
        <v>0.69100000000000006</v>
      </c>
      <c r="E448" s="4">
        <f ca="1">MAX(0,IF(EURIBOR!K449&lt;=1,EURIBOR!K449+1,IF(EURIBOR!K449&gt;=3,EURIBOR!K449,2+(EURIBOR!K449-1)/2)))</f>
        <v>2.569</v>
      </c>
      <c r="F448" s="4">
        <f ca="1">MAX(0,IF(EURIBOR!L449&lt;=1,EURIBOR!L449+1,IF(EURIBOR!L449&gt;=3,EURIBOR!L449,2+(EURIBOR!L449-1)/2)))</f>
        <v>4.3620000000000001</v>
      </c>
      <c r="G448" s="4">
        <f ca="1">MAX(0,IF(EURIBOR!M449&lt;=1,EURIBOR!M449+1,IF(EURIBOR!M449&gt;=3,EURIBOR!M449,2+(EURIBOR!M449-1)/2)))</f>
        <v>0.41800000000000004</v>
      </c>
      <c r="H448" s="4">
        <f ca="1">MAX(0,IF(EURIBOR!N449&lt;=1,EURIBOR!N449+1,IF(EURIBOR!N449&gt;=3,EURIBOR!N449,2+(EURIBOR!N449-1)/2)))</f>
        <v>2.6725000000000003</v>
      </c>
      <c r="I448" s="4">
        <f ca="1">MAX(0,IF(EURIBOR!O449&lt;=1,EURIBOR!O449+1,IF(EURIBOR!O449&gt;=3,EURIBOR!O449,2+(EURIBOR!O449-1)/2)))</f>
        <v>0.98099999999999998</v>
      </c>
      <c r="J448" s="4">
        <f ca="1">MAX(0,IF(EURIBOR!P449&lt;=1,EURIBOR!P449+1,IF(EURIBOR!P449&gt;=3,EURIBOR!P449,2+(EURIBOR!P449-1)/2)))</f>
        <v>1.272</v>
      </c>
      <c r="K448" s="4">
        <f ca="1">MAX(0,IF(EURIBOR!Q449&lt;=1,EURIBOR!Q449+1,IF(EURIBOR!Q449&gt;=3,EURIBOR!Q449,2+(EURIBOR!Q449-1)/2)))</f>
        <v>0.49099999999999999</v>
      </c>
      <c r="L448" s="4">
        <f ca="1">MAX(0,IF(EURIBOR!R449&lt;=1,EURIBOR!R449+1,IF(EURIBOR!R449&gt;=3,EURIBOR!R449,2+(EURIBOR!R449-1)/2)))</f>
        <v>2.8970000000000002</v>
      </c>
      <c r="M448" s="4">
        <f ca="1">MAX(0,IF(EURIBOR!S449&lt;=1,EURIBOR!S449+1,IF(EURIBOR!S449&gt;=3,EURIBOR!S449,2+(EURIBOR!S449-1)/2)))</f>
        <v>4.8479999999999999</v>
      </c>
      <c r="N448" s="4">
        <f ca="1">MAX(0,IF(EURIBOR!T449&lt;=1,EURIBOR!T449+1,IF(EURIBOR!T449&gt;=3,EURIBOR!T449,2+(EURIBOR!T449-1)/2)))</f>
        <v>1.772</v>
      </c>
      <c r="O448" s="4">
        <f ca="1">MAX(0,IF(EURIBOR!U449&lt;=1,EURIBOR!U449+1,IF(EURIBOR!U449&gt;=3,EURIBOR!U449,2+(EURIBOR!U449-1)/2)))</f>
        <v>3.4670000000000001</v>
      </c>
      <c r="P448" s="4">
        <f ca="1">MAX(0,IF(EURIBOR!V449&lt;=1,EURIBOR!V449+1,IF(EURIBOR!V449&gt;=3,EURIBOR!V449,2+(EURIBOR!V449-1)/2)))</f>
        <v>1.2210000000000001</v>
      </c>
      <c r="Q448" s="4">
        <f ca="1">MAX(0,IF(EURIBOR!W449&lt;=1,EURIBOR!W449+1,IF(EURIBOR!W449&gt;=3,EURIBOR!W449,2+(EURIBOR!W449-1)/2)))</f>
        <v>0.58299999999999996</v>
      </c>
      <c r="R448" s="4">
        <f ca="1">MAX(0,IF(EURIBOR!X449&lt;=1,EURIBOR!X449+1,IF(EURIBOR!X449&gt;=3,EURIBOR!X449,2+(EURIBOR!X449-1)/2)))</f>
        <v>0.58699999999999997</v>
      </c>
      <c r="S448" s="4">
        <f ca="1">MAX(0,IF(EURIBOR!Y449&lt;=1,EURIBOR!Y449+1,IF(EURIBOR!Y449&gt;=3,EURIBOR!Y449,2+(EURIBOR!Y449-1)/2)))</f>
        <v>1.325</v>
      </c>
      <c r="T448" s="4">
        <f ca="1">MAX(0,IF(EURIBOR!Z449&lt;=1,EURIBOR!Z449+1,IF(EURIBOR!Z449&gt;=3,EURIBOR!Z449,2+(EURIBOR!Z449-1)/2)))</f>
        <v>0.63500000000000001</v>
      </c>
      <c r="U448" s="4">
        <f ca="1">MAX(0,IF(EURIBOR!AA449&lt;=1,EURIBOR!AA449+1,IF(EURIBOR!AA449&gt;=3,EURIBOR!AA449,2+(EURIBOR!AA449-1)/2)))</f>
        <v>1.226</v>
      </c>
      <c r="V448" s="4">
        <f ca="1">MAX(0,IF(EURIBOR!AB449&lt;=1,EURIBOR!AB449+1,IF(EURIBOR!AB449&gt;=3,EURIBOR!AB449,2+(EURIBOR!AB449-1)/2)))</f>
        <v>1.3320000000000001</v>
      </c>
      <c r="W448" s="4">
        <f ca="1">MAX(0,IF(EURIBOR!AC449&lt;=1,EURIBOR!AC449+1,IF(EURIBOR!AC449&gt;=3,EURIBOR!AC449,2+(EURIBOR!AC449-1)/2)))</f>
        <v>1.645</v>
      </c>
      <c r="X448" s="4">
        <f ca="1">MAX(0,IF(EURIBOR!AD449&lt;=1,EURIBOR!AD449+1,IF(EURIBOR!AD449&gt;=3,EURIBOR!AD449,2+(EURIBOR!AD449-1)/2)))</f>
        <v>0.74299999999999999</v>
      </c>
      <c r="Y448" s="4">
        <f ca="1">MAX(0,IF(EURIBOR!AE449&lt;=1,EURIBOR!AE449+1,IF(EURIBOR!AE449&gt;=3,EURIBOR!AE449,2+(EURIBOR!AE449-1)/2)))</f>
        <v>1.738</v>
      </c>
      <c r="Z448" s="4">
        <f ca="1">MAX(0,IF(EURIBOR!AF449&lt;=1,EURIBOR!AF449+1,IF(EURIBOR!AF449&gt;=3,EURIBOR!AF449,2+(EURIBOR!AF449-1)/2)))</f>
        <v>2.5865</v>
      </c>
      <c r="AA448" s="4">
        <f ca="1">MAX(0,IF(EURIBOR!AG449&lt;=1,EURIBOR!AG449+1,IF(EURIBOR!AG449&gt;=3,EURIBOR!AG449,2+(EURIBOR!AG449-1)/2)))</f>
        <v>2.5735000000000001</v>
      </c>
      <c r="AB448" s="4">
        <f ca="1">MAX(0,IF(EURIBOR!AH449&lt;=1,EURIBOR!AH449+1,IF(EURIBOR!AH449&gt;=3,EURIBOR!AH449,2+(EURIBOR!AH449-1)/2)))</f>
        <v>2.0880000000000001</v>
      </c>
      <c r="AC448" s="4">
        <f ca="1">MAX(0,IF(EURIBOR!AI449&lt;=1,EURIBOR!AI449+1,IF(EURIBOR!AI449&gt;=3,EURIBOR!AI449,2+(EURIBOR!AI449-1)/2)))</f>
        <v>1.083</v>
      </c>
      <c r="AD448" s="4">
        <f ca="1">MAX(0,IF(EURIBOR!AJ449&lt;=1,EURIBOR!AJ449+1,IF(EURIBOR!AJ449&gt;=3,EURIBOR!AJ449,2+(EURIBOR!AJ449-1)/2)))</f>
        <v>0.68799999999999994</v>
      </c>
    </row>
    <row r="449" spans="1:30" x14ac:dyDescent="0.25">
      <c r="A449" s="4">
        <f ca="1">MAX(0,IF(EURIBOR!G450&lt;=1,EURIBOR!G450+1,IF(EURIBOR!G450&gt;=3,EURIBOR!G450,2+(EURIBOR!G450-1)/2)))</f>
        <v>3.339</v>
      </c>
      <c r="B449" s="4">
        <f ca="1">MAX(0,IF(EURIBOR!H450&lt;=1,EURIBOR!H450+1,IF(EURIBOR!H450&gt;=3,EURIBOR!H450,2+(EURIBOR!H450-1)/2)))</f>
        <v>0.43300000000000005</v>
      </c>
      <c r="C449" s="4">
        <f ca="1">MAX(0,IF(EURIBOR!I450&lt;=1,EURIBOR!I450+1,IF(EURIBOR!I450&gt;=3,EURIBOR!I450,2+(EURIBOR!I450-1)/2)))</f>
        <v>0.85399999999999998</v>
      </c>
      <c r="D449" s="4">
        <f ca="1">MAX(0,IF(EURIBOR!J450&lt;=1,EURIBOR!J450+1,IF(EURIBOR!J450&gt;=3,EURIBOR!J450,2+(EURIBOR!J450-1)/2)))</f>
        <v>0.68700000000000006</v>
      </c>
      <c r="E449" s="4">
        <f ca="1">MAX(0,IF(EURIBOR!K450&lt;=1,EURIBOR!K450+1,IF(EURIBOR!K450&gt;=3,EURIBOR!K450,2+(EURIBOR!K450-1)/2)))</f>
        <v>2.5685000000000002</v>
      </c>
      <c r="F449" s="4">
        <f ca="1">MAX(0,IF(EURIBOR!L450&lt;=1,EURIBOR!L450+1,IF(EURIBOR!L450&gt;=3,EURIBOR!L450,2+(EURIBOR!L450-1)/2)))</f>
        <v>4.5960000000000001</v>
      </c>
      <c r="G449" s="4">
        <f ca="1">MAX(0,IF(EURIBOR!M450&lt;=1,EURIBOR!M450+1,IF(EURIBOR!M450&gt;=3,EURIBOR!M450,2+(EURIBOR!M450-1)/2)))</f>
        <v>0.43999999999999995</v>
      </c>
      <c r="H449" s="4">
        <f ca="1">MAX(0,IF(EURIBOR!N450&lt;=1,EURIBOR!N450+1,IF(EURIBOR!N450&gt;=3,EURIBOR!N450,2+(EURIBOR!N450-1)/2)))</f>
        <v>2.8200000000000003</v>
      </c>
      <c r="I449" s="4">
        <f ca="1">MAX(0,IF(EURIBOR!O450&lt;=1,EURIBOR!O450+1,IF(EURIBOR!O450&gt;=3,EURIBOR!O450,2+(EURIBOR!O450-1)/2)))</f>
        <v>0.97199999999999998</v>
      </c>
      <c r="J449" s="4">
        <f ca="1">MAX(0,IF(EURIBOR!P450&lt;=1,EURIBOR!P450+1,IF(EURIBOR!P450&gt;=3,EURIBOR!P450,2+(EURIBOR!P450-1)/2)))</f>
        <v>1.292</v>
      </c>
      <c r="K449" s="4">
        <f ca="1">MAX(0,IF(EURIBOR!Q450&lt;=1,EURIBOR!Q450+1,IF(EURIBOR!Q450&gt;=3,EURIBOR!Q450,2+(EURIBOR!Q450-1)/2)))</f>
        <v>0.47899999999999998</v>
      </c>
      <c r="L449" s="4">
        <f ca="1">MAX(0,IF(EURIBOR!R450&lt;=1,EURIBOR!R450+1,IF(EURIBOR!R450&gt;=3,EURIBOR!R450,2+(EURIBOR!R450-1)/2)))</f>
        <v>2.9444999999999997</v>
      </c>
      <c r="M449" s="4">
        <f ca="1">MAX(0,IF(EURIBOR!S450&lt;=1,EURIBOR!S450+1,IF(EURIBOR!S450&gt;=3,EURIBOR!S450,2+(EURIBOR!S450-1)/2)))</f>
        <v>4.4820000000000002</v>
      </c>
      <c r="N449" s="4">
        <f ca="1">MAX(0,IF(EURIBOR!T450&lt;=1,EURIBOR!T450+1,IF(EURIBOR!T450&gt;=3,EURIBOR!T450,2+(EURIBOR!T450-1)/2)))</f>
        <v>1.738</v>
      </c>
      <c r="O449" s="4">
        <f ca="1">MAX(0,IF(EURIBOR!U450&lt;=1,EURIBOR!U450+1,IF(EURIBOR!U450&gt;=3,EURIBOR!U450,2+(EURIBOR!U450-1)/2)))</f>
        <v>3.464</v>
      </c>
      <c r="P449" s="4">
        <f ca="1">MAX(0,IF(EURIBOR!V450&lt;=1,EURIBOR!V450+1,IF(EURIBOR!V450&gt;=3,EURIBOR!V450,2+(EURIBOR!V450-1)/2)))</f>
        <v>1.226</v>
      </c>
      <c r="Q449" s="4">
        <f ca="1">MAX(0,IF(EURIBOR!W450&lt;=1,EURIBOR!W450+1,IF(EURIBOR!W450&gt;=3,EURIBOR!W450,2+(EURIBOR!W450-1)/2)))</f>
        <v>0.746</v>
      </c>
      <c r="R449" s="4">
        <f ca="1">MAX(0,IF(EURIBOR!X450&lt;=1,EURIBOR!X450+1,IF(EURIBOR!X450&gt;=3,EURIBOR!X450,2+(EURIBOR!X450-1)/2)))</f>
        <v>0.59899999999999998</v>
      </c>
      <c r="S449" s="4">
        <f ca="1">MAX(0,IF(EURIBOR!Y450&lt;=1,EURIBOR!Y450+1,IF(EURIBOR!Y450&gt;=3,EURIBOR!Y450,2+(EURIBOR!Y450-1)/2)))</f>
        <v>1.2410000000000001</v>
      </c>
      <c r="T449" s="4">
        <f ca="1">MAX(0,IF(EURIBOR!Z450&lt;=1,EURIBOR!Z450+1,IF(EURIBOR!Z450&gt;=3,EURIBOR!Z450,2+(EURIBOR!Z450-1)/2)))</f>
        <v>0.59200000000000008</v>
      </c>
      <c r="U449" s="4">
        <f ca="1">MAX(0,IF(EURIBOR!AA450&lt;=1,EURIBOR!AA450+1,IF(EURIBOR!AA450&gt;=3,EURIBOR!AA450,2+(EURIBOR!AA450-1)/2)))</f>
        <v>1.2230000000000001</v>
      </c>
      <c r="V449" s="4">
        <f ca="1">MAX(0,IF(EURIBOR!AB450&lt;=1,EURIBOR!AB450+1,IF(EURIBOR!AB450&gt;=3,EURIBOR!AB450,2+(EURIBOR!AB450-1)/2)))</f>
        <v>1.246</v>
      </c>
      <c r="W449" s="4">
        <f ca="1">MAX(0,IF(EURIBOR!AC450&lt;=1,EURIBOR!AC450+1,IF(EURIBOR!AC450&gt;=3,EURIBOR!AC450,2+(EURIBOR!AC450-1)/2)))</f>
        <v>1.645</v>
      </c>
      <c r="X449" s="4">
        <f ca="1">MAX(0,IF(EURIBOR!AD450&lt;=1,EURIBOR!AD450+1,IF(EURIBOR!AD450&gt;=3,EURIBOR!AD450,2+(EURIBOR!AD450-1)/2)))</f>
        <v>0.73199999999999998</v>
      </c>
      <c r="Y449" s="4">
        <f ca="1">MAX(0,IF(EURIBOR!AE450&lt;=1,EURIBOR!AE450+1,IF(EURIBOR!AE450&gt;=3,EURIBOR!AE450,2+(EURIBOR!AE450-1)/2)))</f>
        <v>1.716</v>
      </c>
      <c r="Z449" s="4">
        <f ca="1">MAX(0,IF(EURIBOR!AF450&lt;=1,EURIBOR!AF450+1,IF(EURIBOR!AF450&gt;=3,EURIBOR!AF450,2+(EURIBOR!AF450-1)/2)))</f>
        <v>2.5724999999999998</v>
      </c>
      <c r="AA449" s="4">
        <f ca="1">MAX(0,IF(EURIBOR!AG450&lt;=1,EURIBOR!AG450+1,IF(EURIBOR!AG450&gt;=3,EURIBOR!AG450,2+(EURIBOR!AG450-1)/2)))</f>
        <v>2.585</v>
      </c>
      <c r="AB449" s="4">
        <f ca="1">MAX(0,IF(EURIBOR!AH450&lt;=1,EURIBOR!AH450+1,IF(EURIBOR!AH450&gt;=3,EURIBOR!AH450,2+(EURIBOR!AH450-1)/2)))</f>
        <v>2.1604999999999999</v>
      </c>
      <c r="AC449" s="4">
        <f ca="1">MAX(0,IF(EURIBOR!AI450&lt;=1,EURIBOR!AI450+1,IF(EURIBOR!AI450&gt;=3,EURIBOR!AI450,2+(EURIBOR!AI450-1)/2)))</f>
        <v>1.081</v>
      </c>
      <c r="AD449" s="4">
        <f ca="1">MAX(0,IF(EURIBOR!AJ450&lt;=1,EURIBOR!AJ450+1,IF(EURIBOR!AJ450&gt;=3,EURIBOR!AJ450,2+(EURIBOR!AJ450-1)/2)))</f>
        <v>0.67100000000000004</v>
      </c>
    </row>
    <row r="450" spans="1:30" x14ac:dyDescent="0.25">
      <c r="A450" s="4">
        <f ca="1">MAX(0,IF(EURIBOR!G451&lt;=1,EURIBOR!G451+1,IF(EURIBOR!G451&gt;=3,EURIBOR!G451,2+(EURIBOR!G451-1)/2)))</f>
        <v>3.3570000000000002</v>
      </c>
      <c r="B450" s="4">
        <f ca="1">MAX(0,IF(EURIBOR!H451&lt;=1,EURIBOR!H451+1,IF(EURIBOR!H451&gt;=3,EURIBOR!H451,2+(EURIBOR!H451-1)/2)))</f>
        <v>0.41800000000000004</v>
      </c>
      <c r="C450" s="4">
        <f ca="1">MAX(0,IF(EURIBOR!I451&lt;=1,EURIBOR!I451+1,IF(EURIBOR!I451&gt;=3,EURIBOR!I451,2+(EURIBOR!I451-1)/2)))</f>
        <v>0.81600000000000006</v>
      </c>
      <c r="D450" s="4">
        <f ca="1">MAX(0,IF(EURIBOR!J451&lt;=1,EURIBOR!J451+1,IF(EURIBOR!J451&gt;=3,EURIBOR!J451,2+(EURIBOR!J451-1)/2)))</f>
        <v>0.68399999999999994</v>
      </c>
      <c r="E450" s="4">
        <f ca="1">MAX(0,IF(EURIBOR!K451&lt;=1,EURIBOR!K451+1,IF(EURIBOR!K451&gt;=3,EURIBOR!K451,2+(EURIBOR!K451-1)/2)))</f>
        <v>2.5685000000000002</v>
      </c>
      <c r="F450" s="4">
        <f ca="1">MAX(0,IF(EURIBOR!L451&lt;=1,EURIBOR!L451+1,IF(EURIBOR!L451&gt;=3,EURIBOR!L451,2+(EURIBOR!L451-1)/2)))</f>
        <v>4.7839999999999998</v>
      </c>
      <c r="G450" s="4">
        <f ca="1">MAX(0,IF(EURIBOR!M451&lt;=1,EURIBOR!M451+1,IF(EURIBOR!M451&gt;=3,EURIBOR!M451,2+(EURIBOR!M451-1)/2)))</f>
        <v>0.46799999999999997</v>
      </c>
      <c r="H450" s="4">
        <f ca="1">MAX(0,IF(EURIBOR!N451&lt;=1,EURIBOR!N451+1,IF(EURIBOR!N451&gt;=3,EURIBOR!N451,2+(EURIBOR!N451-1)/2)))</f>
        <v>2.9590000000000001</v>
      </c>
      <c r="I450" s="4">
        <f ca="1">MAX(0,IF(EURIBOR!O451&lt;=1,EURIBOR!O451+1,IF(EURIBOR!O451&gt;=3,EURIBOR!O451,2+(EURIBOR!O451-1)/2)))</f>
        <v>0.96299999999999997</v>
      </c>
      <c r="J450" s="4">
        <f ca="1">MAX(0,IF(EURIBOR!P451&lt;=1,EURIBOR!P451+1,IF(EURIBOR!P451&gt;=3,EURIBOR!P451,2+(EURIBOR!P451-1)/2)))</f>
        <v>1.288</v>
      </c>
      <c r="K450" s="4">
        <f ca="1">MAX(0,IF(EURIBOR!Q451&lt;=1,EURIBOR!Q451+1,IF(EURIBOR!Q451&gt;=3,EURIBOR!Q451,2+(EURIBOR!Q451-1)/2)))</f>
        <v>0.46199999999999997</v>
      </c>
      <c r="L450" s="4">
        <f ca="1">MAX(0,IF(EURIBOR!R451&lt;=1,EURIBOR!R451+1,IF(EURIBOR!R451&gt;=3,EURIBOR!R451,2+(EURIBOR!R451-1)/2)))</f>
        <v>2.9930000000000003</v>
      </c>
      <c r="M450" s="4">
        <f ca="1">MAX(0,IF(EURIBOR!S451&lt;=1,EURIBOR!S451+1,IF(EURIBOR!S451&gt;=3,EURIBOR!S451,2+(EURIBOR!S451-1)/2)))</f>
        <v>4.3620000000000001</v>
      </c>
      <c r="N450" s="4">
        <f ca="1">MAX(0,IF(EURIBOR!T451&lt;=1,EURIBOR!T451+1,IF(EURIBOR!T451&gt;=3,EURIBOR!T451,2+(EURIBOR!T451-1)/2)))</f>
        <v>1.716</v>
      </c>
      <c r="O450" s="4">
        <f ca="1">MAX(0,IF(EURIBOR!U451&lt;=1,EURIBOR!U451+1,IF(EURIBOR!U451&gt;=3,EURIBOR!U451,2+(EURIBOR!U451-1)/2)))</f>
        <v>3.41</v>
      </c>
      <c r="P450" s="4">
        <f ca="1">MAX(0,IF(EURIBOR!V451&lt;=1,EURIBOR!V451+1,IF(EURIBOR!V451&gt;=3,EURIBOR!V451,2+(EURIBOR!V451-1)/2)))</f>
        <v>1.2230000000000001</v>
      </c>
      <c r="Q450" s="4">
        <f ca="1">MAX(0,IF(EURIBOR!W451&lt;=1,EURIBOR!W451+1,IF(EURIBOR!W451&gt;=3,EURIBOR!W451,2+(EURIBOR!W451-1)/2)))</f>
        <v>0.72799999999999998</v>
      </c>
      <c r="R450" s="4">
        <f ca="1">MAX(0,IF(EURIBOR!X451&lt;=1,EURIBOR!X451+1,IF(EURIBOR!X451&gt;=3,EURIBOR!X451,2+(EURIBOR!X451-1)/2)))</f>
        <v>0.60499999999999998</v>
      </c>
      <c r="S450" s="4">
        <f ca="1">MAX(0,IF(EURIBOR!Y451&lt;=1,EURIBOR!Y451+1,IF(EURIBOR!Y451&gt;=3,EURIBOR!Y451,2+(EURIBOR!Y451-1)/2)))</f>
        <v>1.2050000000000001</v>
      </c>
      <c r="T450" s="4">
        <f ca="1">MAX(0,IF(EURIBOR!Z451&lt;=1,EURIBOR!Z451+1,IF(EURIBOR!Z451&gt;=3,EURIBOR!Z451,2+(EURIBOR!Z451-1)/2)))</f>
        <v>0.58200000000000007</v>
      </c>
      <c r="U450" s="4">
        <f ca="1">MAX(0,IF(EURIBOR!AA451&lt;=1,EURIBOR!AA451+1,IF(EURIBOR!AA451&gt;=3,EURIBOR!AA451,2+(EURIBOR!AA451-1)/2)))</f>
        <v>1.226</v>
      </c>
      <c r="V450" s="4">
        <f ca="1">MAX(0,IF(EURIBOR!AB451&lt;=1,EURIBOR!AB451+1,IF(EURIBOR!AB451&gt;=3,EURIBOR!AB451,2+(EURIBOR!AB451-1)/2)))</f>
        <v>1.208</v>
      </c>
      <c r="W450" s="4">
        <f ca="1">MAX(0,IF(EURIBOR!AC451&lt;=1,EURIBOR!AC451+1,IF(EURIBOR!AC451&gt;=3,EURIBOR!AC451,2+(EURIBOR!AC451-1)/2)))</f>
        <v>1.6870000000000001</v>
      </c>
      <c r="X450" s="4">
        <f ca="1">MAX(0,IF(EURIBOR!AD451&lt;=1,EURIBOR!AD451+1,IF(EURIBOR!AD451&gt;=3,EURIBOR!AD451,2+(EURIBOR!AD451-1)/2)))</f>
        <v>0.70599999999999996</v>
      </c>
      <c r="Y450" s="4">
        <f ca="1">MAX(0,IF(EURIBOR!AE451&lt;=1,EURIBOR!AE451+1,IF(EURIBOR!AE451&gt;=3,EURIBOR!AE451,2+(EURIBOR!AE451-1)/2)))</f>
        <v>1.7130000000000001</v>
      </c>
      <c r="Z450" s="4">
        <f ca="1">MAX(0,IF(EURIBOR!AF451&lt;=1,EURIBOR!AF451+1,IF(EURIBOR!AF451&gt;=3,EURIBOR!AF451,2+(EURIBOR!AF451-1)/2)))</f>
        <v>2.569</v>
      </c>
      <c r="AA450" s="4">
        <f ca="1">MAX(0,IF(EURIBOR!AG451&lt;=1,EURIBOR!AG451+1,IF(EURIBOR!AG451&gt;=3,EURIBOR!AG451,2+(EURIBOR!AG451-1)/2)))</f>
        <v>2.5865</v>
      </c>
      <c r="AB450" s="4">
        <f ca="1">MAX(0,IF(EURIBOR!AH451&lt;=1,EURIBOR!AH451+1,IF(EURIBOR!AH451&gt;=3,EURIBOR!AH451,2+(EURIBOR!AH451-1)/2)))</f>
        <v>2.2124999999999999</v>
      </c>
      <c r="AC450" s="4">
        <f ca="1">MAX(0,IF(EURIBOR!AI451&lt;=1,EURIBOR!AI451+1,IF(EURIBOR!AI451&gt;=3,EURIBOR!AI451,2+(EURIBOR!AI451-1)/2)))</f>
        <v>1.081</v>
      </c>
      <c r="AD450" s="4">
        <f ca="1">MAX(0,IF(EURIBOR!AJ451&lt;=1,EURIBOR!AJ451+1,IF(EURIBOR!AJ451&gt;=3,EURIBOR!AJ451,2+(EURIBOR!AJ451-1)/2)))</f>
        <v>0.63500000000000001</v>
      </c>
    </row>
    <row r="451" spans="1:30" x14ac:dyDescent="0.25">
      <c r="A451" s="4">
        <f ca="1">MAX(0,IF(EURIBOR!G452&lt;=1,EURIBOR!G452+1,IF(EURIBOR!G452&gt;=3,EURIBOR!G452,2+(EURIBOR!G452-1)/2)))</f>
        <v>3.391</v>
      </c>
      <c r="B451" s="4">
        <f ca="1">MAX(0,IF(EURIBOR!H452&lt;=1,EURIBOR!H452+1,IF(EURIBOR!H452&gt;=3,EURIBOR!H452,2+(EURIBOR!H452-1)/2)))</f>
        <v>0.43999999999999995</v>
      </c>
      <c r="C451" s="4">
        <f ca="1">MAX(0,IF(EURIBOR!I452&lt;=1,EURIBOR!I452+1,IF(EURIBOR!I452&gt;=3,EURIBOR!I452,2+(EURIBOR!I452-1)/2)))</f>
        <v>0.77100000000000002</v>
      </c>
      <c r="D451" s="4">
        <f ca="1">MAX(0,IF(EURIBOR!J452&lt;=1,EURIBOR!J452+1,IF(EURIBOR!J452&gt;=3,EURIBOR!J452,2+(EURIBOR!J452-1)/2)))</f>
        <v>0.67399999999999993</v>
      </c>
      <c r="E451" s="4">
        <f ca="1">MAX(0,IF(EURIBOR!K452&lt;=1,EURIBOR!K452+1,IF(EURIBOR!K452&gt;=3,EURIBOR!K452,2+(EURIBOR!K452-1)/2)))</f>
        <v>2.5629999999999997</v>
      </c>
      <c r="F451" s="4">
        <f ca="1">MAX(0,IF(EURIBOR!L452&lt;=1,EURIBOR!L452+1,IF(EURIBOR!L452&gt;=3,EURIBOR!L452,2+(EURIBOR!L452-1)/2)))</f>
        <v>4.8570000000000002</v>
      </c>
      <c r="G451" s="4">
        <f ca="1">MAX(0,IF(EURIBOR!M452&lt;=1,EURIBOR!M452+1,IF(EURIBOR!M452&gt;=3,EURIBOR!M452,2+(EURIBOR!M452-1)/2)))</f>
        <v>0.505</v>
      </c>
      <c r="H451" s="4">
        <f ca="1">MAX(0,IF(EURIBOR!N452&lt;=1,EURIBOR!N452+1,IF(EURIBOR!N452&gt;=3,EURIBOR!N452,2+(EURIBOR!N452-1)/2)))</f>
        <v>3.1789999999999998</v>
      </c>
      <c r="I451" s="4">
        <f ca="1">MAX(0,IF(EURIBOR!O452&lt;=1,EURIBOR!O452+1,IF(EURIBOR!O452&gt;=3,EURIBOR!O452,2+(EURIBOR!O452-1)/2)))</f>
        <v>0.94599999999999995</v>
      </c>
      <c r="J451" s="4">
        <f ca="1">MAX(0,IF(EURIBOR!P452&lt;=1,EURIBOR!P452+1,IF(EURIBOR!P452&gt;=3,EURIBOR!P452,2+(EURIBOR!P452-1)/2)))</f>
        <v>1.3049999999999999</v>
      </c>
      <c r="K451" s="4">
        <f ca="1">MAX(0,IF(EURIBOR!Q452&lt;=1,EURIBOR!Q452+1,IF(EURIBOR!Q452&gt;=3,EURIBOR!Q452,2+(EURIBOR!Q452-1)/2)))</f>
        <v>0.45299999999999996</v>
      </c>
      <c r="L451" s="4">
        <f ca="1">MAX(0,IF(EURIBOR!R452&lt;=1,EURIBOR!R452+1,IF(EURIBOR!R452&gt;=3,EURIBOR!R452,2+(EURIBOR!R452-1)/2)))</f>
        <v>3.1019999999999999</v>
      </c>
      <c r="M451" s="4">
        <f ca="1">MAX(0,IF(EURIBOR!S452&lt;=1,EURIBOR!S452+1,IF(EURIBOR!S452&gt;=3,EURIBOR!S452,2+(EURIBOR!S452-1)/2)))</f>
        <v>4.5960000000000001</v>
      </c>
      <c r="N451" s="4">
        <f ca="1">MAX(0,IF(EURIBOR!T452&lt;=1,EURIBOR!T452+1,IF(EURIBOR!T452&gt;=3,EURIBOR!T452,2+(EURIBOR!T452-1)/2)))</f>
        <v>1.7130000000000001</v>
      </c>
      <c r="O451" s="4">
        <f ca="1">MAX(0,IF(EURIBOR!U452&lt;=1,EURIBOR!U452+1,IF(EURIBOR!U452&gt;=3,EURIBOR!U452,2+(EURIBOR!U452-1)/2)))</f>
        <v>3.3519999999999999</v>
      </c>
      <c r="P451" s="4">
        <f ca="1">MAX(0,IF(EURIBOR!V452&lt;=1,EURIBOR!V452+1,IF(EURIBOR!V452&gt;=3,EURIBOR!V452,2+(EURIBOR!V452-1)/2)))</f>
        <v>1.226</v>
      </c>
      <c r="Q451" s="4">
        <f ca="1">MAX(0,IF(EURIBOR!W452&lt;=1,EURIBOR!W452+1,IF(EURIBOR!W452&gt;=3,EURIBOR!W452,2+(EURIBOR!W452-1)/2)))</f>
        <v>0.624</v>
      </c>
      <c r="R451" s="4">
        <f ca="1">MAX(0,IF(EURIBOR!X452&lt;=1,EURIBOR!X452+1,IF(EURIBOR!X452&gt;=3,EURIBOR!X452,2+(EURIBOR!X452-1)/2)))</f>
        <v>0.60899999999999999</v>
      </c>
      <c r="S451" s="4">
        <f ca="1">MAX(0,IF(EURIBOR!Y452&lt;=1,EURIBOR!Y452+1,IF(EURIBOR!Y452&gt;=3,EURIBOR!Y452,2+(EURIBOR!Y452-1)/2)))</f>
        <v>1.1919999999999999</v>
      </c>
      <c r="T451" s="4">
        <f ca="1">MAX(0,IF(EURIBOR!Z452&lt;=1,EURIBOR!Z452+1,IF(EURIBOR!Z452&gt;=3,EURIBOR!Z452,2+(EURIBOR!Z452-1)/2)))</f>
        <v>0.58699999999999997</v>
      </c>
      <c r="U451" s="4">
        <f ca="1">MAX(0,IF(EURIBOR!AA452&lt;=1,EURIBOR!AA452+1,IF(EURIBOR!AA452&gt;=3,EURIBOR!AA452,2+(EURIBOR!AA452-1)/2)))</f>
        <v>1.2230000000000001</v>
      </c>
      <c r="V451" s="4">
        <f ca="1">MAX(0,IF(EURIBOR!AB452&lt;=1,EURIBOR!AB452+1,IF(EURIBOR!AB452&gt;=3,EURIBOR!AB452,2+(EURIBOR!AB452-1)/2)))</f>
        <v>1.1919999999999999</v>
      </c>
      <c r="W451" s="4">
        <f ca="1">MAX(0,IF(EURIBOR!AC452&lt;=1,EURIBOR!AC452+1,IF(EURIBOR!AC452&gt;=3,EURIBOR!AC452,2+(EURIBOR!AC452-1)/2)))</f>
        <v>1.728</v>
      </c>
      <c r="X451" s="4">
        <f ca="1">MAX(0,IF(EURIBOR!AD452&lt;=1,EURIBOR!AD452+1,IF(EURIBOR!AD452&gt;=3,EURIBOR!AD452,2+(EURIBOR!AD452-1)/2)))</f>
        <v>0.70199999999999996</v>
      </c>
      <c r="Y451" s="4">
        <f ca="1">MAX(0,IF(EURIBOR!AE452&lt;=1,EURIBOR!AE452+1,IF(EURIBOR!AE452&gt;=3,EURIBOR!AE452,2+(EURIBOR!AE452-1)/2)))</f>
        <v>1.6800000000000002</v>
      </c>
      <c r="Z451" s="4">
        <f ca="1">MAX(0,IF(EURIBOR!AF452&lt;=1,EURIBOR!AF452+1,IF(EURIBOR!AF452&gt;=3,EURIBOR!AF452,2+(EURIBOR!AF452-1)/2)))</f>
        <v>2.5685000000000002</v>
      </c>
      <c r="AA451" s="4">
        <f ca="1">MAX(0,IF(EURIBOR!AG452&lt;=1,EURIBOR!AG452+1,IF(EURIBOR!AG452&gt;=3,EURIBOR!AG452,2+(EURIBOR!AG452-1)/2)))</f>
        <v>2.5724999999999998</v>
      </c>
      <c r="AB451" s="4">
        <f ca="1">MAX(0,IF(EURIBOR!AH452&lt;=1,EURIBOR!AH452+1,IF(EURIBOR!AH452&gt;=3,EURIBOR!AH452,2+(EURIBOR!AH452-1)/2)))</f>
        <v>2.2444999999999999</v>
      </c>
      <c r="AC451" s="4">
        <f ca="1">MAX(0,IF(EURIBOR!AI452&lt;=1,EURIBOR!AI452+1,IF(EURIBOR!AI452&gt;=3,EURIBOR!AI452,2+(EURIBOR!AI452-1)/2)))</f>
        <v>1.0629999999999999</v>
      </c>
      <c r="AD451" s="4">
        <f ca="1">MAX(0,IF(EURIBOR!AJ452&lt;=1,EURIBOR!AJ452+1,IF(EURIBOR!AJ452&gt;=3,EURIBOR!AJ452,2+(EURIBOR!AJ452-1)/2)))</f>
        <v>0.59200000000000008</v>
      </c>
    </row>
    <row r="452" spans="1:30" x14ac:dyDescent="0.25">
      <c r="A452" s="4">
        <f ca="1">MAX(0,IF(EURIBOR!G453&lt;=1,EURIBOR!G453+1,IF(EURIBOR!G453&gt;=3,EURIBOR!G453,2+(EURIBOR!G453-1)/2)))</f>
        <v>3.407</v>
      </c>
      <c r="B452" s="4">
        <f ca="1">MAX(0,IF(EURIBOR!H453&lt;=1,EURIBOR!H453+1,IF(EURIBOR!H453&gt;=3,EURIBOR!H453,2+(EURIBOR!H453-1)/2)))</f>
        <v>0.46799999999999997</v>
      </c>
      <c r="C452" s="4">
        <f ca="1">MAX(0,IF(EURIBOR!I453&lt;=1,EURIBOR!I453+1,IF(EURIBOR!I453&gt;=3,EURIBOR!I453,2+(EURIBOR!I453-1)/2)))</f>
        <v>0.751</v>
      </c>
      <c r="D452" s="4">
        <f ca="1">MAX(0,IF(EURIBOR!J453&lt;=1,EURIBOR!J453+1,IF(EURIBOR!J453&gt;=3,EURIBOR!J453,2+(EURIBOR!J453-1)/2)))</f>
        <v>0.67100000000000004</v>
      </c>
      <c r="E452" s="4">
        <f ca="1">MAX(0,IF(EURIBOR!K453&lt;=1,EURIBOR!K453+1,IF(EURIBOR!K453&gt;=3,EURIBOR!K453,2+(EURIBOR!K453-1)/2)))</f>
        <v>2.5555000000000003</v>
      </c>
      <c r="F452" s="4">
        <f ca="1">MAX(0,IF(EURIBOR!L453&lt;=1,EURIBOR!L453+1,IF(EURIBOR!L453&gt;=3,EURIBOR!L453,2+(EURIBOR!L453-1)/2)))</f>
        <v>4.9409999999999998</v>
      </c>
      <c r="G452" s="4">
        <f ca="1">MAX(0,IF(EURIBOR!M453&lt;=1,EURIBOR!M453+1,IF(EURIBOR!M453&gt;=3,EURIBOR!M453,2+(EURIBOR!M453-1)/2)))</f>
        <v>0.55200000000000005</v>
      </c>
      <c r="H452" s="4">
        <f ca="1">MAX(0,IF(EURIBOR!N453&lt;=1,EURIBOR!N453+1,IF(EURIBOR!N453&gt;=3,EURIBOR!N453,2+(EURIBOR!N453-1)/2)))</f>
        <v>3.3719999999999999</v>
      </c>
      <c r="I452" s="4">
        <f ca="1">MAX(0,IF(EURIBOR!O453&lt;=1,EURIBOR!O453+1,IF(EURIBOR!O453&gt;=3,EURIBOR!O453,2+(EURIBOR!O453-1)/2)))</f>
        <v>0.91200000000000003</v>
      </c>
      <c r="J452" s="4">
        <f ca="1">MAX(0,IF(EURIBOR!P453&lt;=1,EURIBOR!P453+1,IF(EURIBOR!P453&gt;=3,EURIBOR!P453,2+(EURIBOR!P453-1)/2)))</f>
        <v>1.33</v>
      </c>
      <c r="K452" s="4">
        <f ca="1">MAX(0,IF(EURIBOR!Q453&lt;=1,EURIBOR!Q453+1,IF(EURIBOR!Q453&gt;=3,EURIBOR!Q453,2+(EURIBOR!Q453-1)/2)))</f>
        <v>0.45899999999999996</v>
      </c>
      <c r="L452" s="4">
        <f ca="1">MAX(0,IF(EURIBOR!R453&lt;=1,EURIBOR!R453+1,IF(EURIBOR!R453&gt;=3,EURIBOR!R453,2+(EURIBOR!R453-1)/2)))</f>
        <v>3.226</v>
      </c>
      <c r="M452" s="4">
        <f ca="1">MAX(0,IF(EURIBOR!S453&lt;=1,EURIBOR!S453+1,IF(EURIBOR!S453&gt;=3,EURIBOR!S453,2+(EURIBOR!S453-1)/2)))</f>
        <v>4.7839999999999998</v>
      </c>
      <c r="N452" s="4">
        <f ca="1">MAX(0,IF(EURIBOR!T453&lt;=1,EURIBOR!T453+1,IF(EURIBOR!T453&gt;=3,EURIBOR!T453,2+(EURIBOR!T453-1)/2)))</f>
        <v>1.6800000000000002</v>
      </c>
      <c r="O452" s="4">
        <f ca="1">MAX(0,IF(EURIBOR!U453&lt;=1,EURIBOR!U453+1,IF(EURIBOR!U453&gt;=3,EURIBOR!U453,2+(EURIBOR!U453-1)/2)))</f>
        <v>3.31</v>
      </c>
      <c r="P452" s="4">
        <f ca="1">MAX(0,IF(EURIBOR!V453&lt;=1,EURIBOR!V453+1,IF(EURIBOR!V453&gt;=3,EURIBOR!V453,2+(EURIBOR!V453-1)/2)))</f>
        <v>1.2230000000000001</v>
      </c>
      <c r="Q452" s="4">
        <f ca="1">MAX(0,IF(EURIBOR!W453&lt;=1,EURIBOR!W453+1,IF(EURIBOR!W453&gt;=3,EURIBOR!W453,2+(EURIBOR!W453-1)/2)))</f>
        <v>0.55600000000000005</v>
      </c>
      <c r="R452" s="4">
        <f ca="1">MAX(0,IF(EURIBOR!X453&lt;=1,EURIBOR!X453+1,IF(EURIBOR!X453&gt;=3,EURIBOR!X453,2+(EURIBOR!X453-1)/2)))</f>
        <v>0.59099999999999997</v>
      </c>
      <c r="S452" s="4">
        <f ca="1">MAX(0,IF(EURIBOR!Y453&lt;=1,EURIBOR!Y453+1,IF(EURIBOR!Y453&gt;=3,EURIBOR!Y453,2+(EURIBOR!Y453-1)/2)))</f>
        <v>1.097</v>
      </c>
      <c r="T452" s="4">
        <f ca="1">MAX(0,IF(EURIBOR!Z453&lt;=1,EURIBOR!Z453+1,IF(EURIBOR!Z453&gt;=3,EURIBOR!Z453,2+(EURIBOR!Z453-1)/2)))</f>
        <v>0.59899999999999998</v>
      </c>
      <c r="U452" s="4">
        <f ca="1">MAX(0,IF(EURIBOR!AA453&lt;=1,EURIBOR!AA453+1,IF(EURIBOR!AA453&gt;=3,EURIBOR!AA453,2+(EURIBOR!AA453-1)/2)))</f>
        <v>1.272</v>
      </c>
      <c r="V452" s="4">
        <f ca="1">MAX(0,IF(EURIBOR!AB453&lt;=1,EURIBOR!AB453+1,IF(EURIBOR!AB453&gt;=3,EURIBOR!AB453,2+(EURIBOR!AB453-1)/2)))</f>
        <v>1.1850000000000001</v>
      </c>
      <c r="W452" s="4">
        <f ca="1">MAX(0,IF(EURIBOR!AC453&lt;=1,EURIBOR!AC453+1,IF(EURIBOR!AC453&gt;=3,EURIBOR!AC453,2+(EURIBOR!AC453-1)/2)))</f>
        <v>1.849</v>
      </c>
      <c r="X452" s="4">
        <f ca="1">MAX(0,IF(EURIBOR!AD453&lt;=1,EURIBOR!AD453+1,IF(EURIBOR!AD453&gt;=3,EURIBOR!AD453,2+(EURIBOR!AD453-1)/2)))</f>
        <v>0.69799999999999995</v>
      </c>
      <c r="Y452" s="4">
        <f ca="1">MAX(0,IF(EURIBOR!AE453&lt;=1,EURIBOR!AE453+1,IF(EURIBOR!AE453&gt;=3,EURIBOR!AE453,2+(EURIBOR!AE453-1)/2)))</f>
        <v>1.6619999999999999</v>
      </c>
      <c r="Z452" s="4">
        <f ca="1">MAX(0,IF(EURIBOR!AF453&lt;=1,EURIBOR!AF453+1,IF(EURIBOR!AF453&gt;=3,EURIBOR!AF453,2+(EURIBOR!AF453-1)/2)))</f>
        <v>2.5685000000000002</v>
      </c>
      <c r="AA452" s="4">
        <f ca="1">MAX(0,IF(EURIBOR!AG453&lt;=1,EURIBOR!AG453+1,IF(EURIBOR!AG453&gt;=3,EURIBOR!AG453,2+(EURIBOR!AG453-1)/2)))</f>
        <v>2.569</v>
      </c>
      <c r="AB452" s="4">
        <f ca="1">MAX(0,IF(EURIBOR!AH453&lt;=1,EURIBOR!AH453+1,IF(EURIBOR!AH453&gt;=3,EURIBOR!AH453,2+(EURIBOR!AH453-1)/2)))</f>
        <v>2.2989999999999999</v>
      </c>
      <c r="AC452" s="4">
        <f ca="1">MAX(0,IF(EURIBOR!AI453&lt;=1,EURIBOR!AI453+1,IF(EURIBOR!AI453&gt;=3,EURIBOR!AI453,2+(EURIBOR!AI453-1)/2)))</f>
        <v>1.048</v>
      </c>
      <c r="AD452" s="4">
        <f ca="1">MAX(0,IF(EURIBOR!AJ453&lt;=1,EURIBOR!AJ453+1,IF(EURIBOR!AJ453&gt;=3,EURIBOR!AJ453,2+(EURIBOR!AJ453-1)/2)))</f>
        <v>0.58200000000000007</v>
      </c>
    </row>
    <row r="453" spans="1:30" x14ac:dyDescent="0.25">
      <c r="A453" s="4">
        <f ca="1">MAX(0,IF(EURIBOR!G454&lt;=1,EURIBOR!G454+1,IF(EURIBOR!G454&gt;=3,EURIBOR!G454,2+(EURIBOR!G454-1)/2)))</f>
        <v>3.4670000000000001</v>
      </c>
      <c r="B453" s="4">
        <f ca="1">MAX(0,IF(EURIBOR!H454&lt;=1,EURIBOR!H454+1,IF(EURIBOR!H454&gt;=3,EURIBOR!H454,2+(EURIBOR!H454-1)/2)))</f>
        <v>0.505</v>
      </c>
      <c r="C453" s="4">
        <f ca="1">MAX(0,IF(EURIBOR!I454&lt;=1,EURIBOR!I454+1,IF(EURIBOR!I454&gt;=3,EURIBOR!I454,2+(EURIBOR!I454-1)/2)))</f>
        <v>0.74299999999999999</v>
      </c>
      <c r="D453" s="4">
        <f ca="1">MAX(0,IF(EURIBOR!J454&lt;=1,EURIBOR!J454+1,IF(EURIBOR!J454&gt;=3,EURIBOR!J454,2+(EURIBOR!J454-1)/2)))</f>
        <v>0.66999999999999993</v>
      </c>
      <c r="E453" s="4">
        <f ca="1">MAX(0,IF(EURIBOR!K454&lt;=1,EURIBOR!K454+1,IF(EURIBOR!K454&gt;=3,EURIBOR!K454,2+(EURIBOR!K454-1)/2)))</f>
        <v>2.5594999999999999</v>
      </c>
      <c r="F453" s="4">
        <f ca="1">MAX(0,IF(EURIBOR!L454&lt;=1,EURIBOR!L454+1,IF(EURIBOR!L454&gt;=3,EURIBOR!L454,2+(EURIBOR!L454-1)/2)))</f>
        <v>4.9610000000000003</v>
      </c>
      <c r="G453" s="4">
        <f ca="1">MAX(0,IF(EURIBOR!M454&lt;=1,EURIBOR!M454+1,IF(EURIBOR!M454&gt;=3,EURIBOR!M454,2+(EURIBOR!M454-1)/2)))</f>
        <v>0.61399999999999999</v>
      </c>
      <c r="H453" s="4">
        <f ca="1">MAX(0,IF(EURIBOR!N454&lt;=1,EURIBOR!N454+1,IF(EURIBOR!N454&gt;=3,EURIBOR!N454,2+(EURIBOR!N454-1)/2)))</f>
        <v>3.536</v>
      </c>
      <c r="I453" s="4">
        <f ca="1">MAX(0,IF(EURIBOR!O454&lt;=1,EURIBOR!O454+1,IF(EURIBOR!O454&gt;=3,EURIBOR!O454,2+(EURIBOR!O454-1)/2)))</f>
        <v>0.874</v>
      </c>
      <c r="J453" s="4">
        <f ca="1">MAX(0,IF(EURIBOR!P454&lt;=1,EURIBOR!P454+1,IF(EURIBOR!P454&gt;=3,EURIBOR!P454,2+(EURIBOR!P454-1)/2)))</f>
        <v>1.325</v>
      </c>
      <c r="K453" s="4">
        <f ca="1">MAX(0,IF(EURIBOR!Q454&lt;=1,EURIBOR!Q454+1,IF(EURIBOR!Q454&gt;=3,EURIBOR!Q454,2+(EURIBOR!Q454-1)/2)))</f>
        <v>0.46099999999999997</v>
      </c>
      <c r="L453" s="4">
        <f ca="1">MAX(0,IF(EURIBOR!R454&lt;=1,EURIBOR!R454+1,IF(EURIBOR!R454&gt;=3,EURIBOR!R454,2+(EURIBOR!R454-1)/2)))</f>
        <v>3.335</v>
      </c>
      <c r="M453" s="4">
        <f ca="1">MAX(0,IF(EURIBOR!S454&lt;=1,EURIBOR!S454+1,IF(EURIBOR!S454&gt;=3,EURIBOR!S454,2+(EURIBOR!S454-1)/2)))</f>
        <v>4.8570000000000002</v>
      </c>
      <c r="N453" s="4">
        <f ca="1">MAX(0,IF(EURIBOR!T454&lt;=1,EURIBOR!T454+1,IF(EURIBOR!T454&gt;=3,EURIBOR!T454,2+(EURIBOR!T454-1)/2)))</f>
        <v>1.6619999999999999</v>
      </c>
      <c r="O453" s="4">
        <f ca="1">MAX(0,IF(EURIBOR!U454&lt;=1,EURIBOR!U454+1,IF(EURIBOR!U454&gt;=3,EURIBOR!U454,2+(EURIBOR!U454-1)/2)))</f>
        <v>3.2610000000000001</v>
      </c>
      <c r="P453" s="4">
        <f ca="1">MAX(0,IF(EURIBOR!V454&lt;=1,EURIBOR!V454+1,IF(EURIBOR!V454&gt;=3,EURIBOR!V454,2+(EURIBOR!V454-1)/2)))</f>
        <v>1.272</v>
      </c>
      <c r="Q453" s="4">
        <f ca="1">MAX(0,IF(EURIBOR!W454&lt;=1,EURIBOR!W454+1,IF(EURIBOR!W454&gt;=3,EURIBOR!W454,2+(EURIBOR!W454-1)/2)))</f>
        <v>0.52</v>
      </c>
      <c r="R453" s="4">
        <f ca="1">MAX(0,IF(EURIBOR!X454&lt;=1,EURIBOR!X454+1,IF(EURIBOR!X454&gt;=3,EURIBOR!X454,2+(EURIBOR!X454-1)/2)))</f>
        <v>0.58299999999999996</v>
      </c>
      <c r="S453" s="4">
        <f ca="1">MAX(0,IF(EURIBOR!Y454&lt;=1,EURIBOR!Y454+1,IF(EURIBOR!Y454&gt;=3,EURIBOR!Y454,2+(EURIBOR!Y454-1)/2)))</f>
        <v>1.083</v>
      </c>
      <c r="T453" s="4">
        <f ca="1">MAX(0,IF(EURIBOR!Z454&lt;=1,EURIBOR!Z454+1,IF(EURIBOR!Z454&gt;=3,EURIBOR!Z454,2+(EURIBOR!Z454-1)/2)))</f>
        <v>0.60499999999999998</v>
      </c>
      <c r="U453" s="4">
        <f ca="1">MAX(0,IF(EURIBOR!AA454&lt;=1,EURIBOR!AA454+1,IF(EURIBOR!AA454&gt;=3,EURIBOR!AA454,2+(EURIBOR!AA454-1)/2)))</f>
        <v>1.292</v>
      </c>
      <c r="V453" s="4">
        <f ca="1">MAX(0,IF(EURIBOR!AB454&lt;=1,EURIBOR!AB454+1,IF(EURIBOR!AB454&gt;=3,EURIBOR!AB454,2+(EURIBOR!AB454-1)/2)))</f>
        <v>1.2050000000000001</v>
      </c>
      <c r="W453" s="4">
        <f ca="1">MAX(0,IF(EURIBOR!AC454&lt;=1,EURIBOR!AC454+1,IF(EURIBOR!AC454&gt;=3,EURIBOR!AC454,2+(EURIBOR!AC454-1)/2)))</f>
        <v>1.8959999999999999</v>
      </c>
      <c r="X453" s="4">
        <f ca="1">MAX(0,IF(EURIBOR!AD454&lt;=1,EURIBOR!AD454+1,IF(EURIBOR!AD454&gt;=3,EURIBOR!AD454,2+(EURIBOR!AD454-1)/2)))</f>
        <v>0.69100000000000006</v>
      </c>
      <c r="Y453" s="4">
        <f ca="1">MAX(0,IF(EURIBOR!AE454&lt;=1,EURIBOR!AE454+1,IF(EURIBOR!AE454&gt;=3,EURIBOR!AE454,2+(EURIBOR!AE454-1)/2)))</f>
        <v>1.645</v>
      </c>
      <c r="Z453" s="4">
        <f ca="1">MAX(0,IF(EURIBOR!AF454&lt;=1,EURIBOR!AF454+1,IF(EURIBOR!AF454&gt;=3,EURIBOR!AF454,2+(EURIBOR!AF454-1)/2)))</f>
        <v>2.5629999999999997</v>
      </c>
      <c r="AA453" s="4">
        <f ca="1">MAX(0,IF(EURIBOR!AG454&lt;=1,EURIBOR!AG454+1,IF(EURIBOR!AG454&gt;=3,EURIBOR!AG454,2+(EURIBOR!AG454-1)/2)))</f>
        <v>2.5685000000000002</v>
      </c>
      <c r="AB453" s="4">
        <f ca="1">MAX(0,IF(EURIBOR!AH454&lt;=1,EURIBOR!AH454+1,IF(EURIBOR!AH454&gt;=3,EURIBOR!AH454,2+(EURIBOR!AH454-1)/2)))</f>
        <v>2.2759999999999998</v>
      </c>
      <c r="AC453" s="4">
        <f ca="1">MAX(0,IF(EURIBOR!AI454&lt;=1,EURIBOR!AI454+1,IF(EURIBOR!AI454&gt;=3,EURIBOR!AI454,2+(EURIBOR!AI454-1)/2)))</f>
        <v>1.0269999999999999</v>
      </c>
      <c r="AD453" s="4">
        <f ca="1">MAX(0,IF(EURIBOR!AJ454&lt;=1,EURIBOR!AJ454+1,IF(EURIBOR!AJ454&gt;=3,EURIBOR!AJ454,2+(EURIBOR!AJ454-1)/2)))</f>
        <v>0.58699999999999997</v>
      </c>
    </row>
    <row r="454" spans="1:30" x14ac:dyDescent="0.25">
      <c r="A454" s="4">
        <f ca="1">MAX(0,IF(EURIBOR!G455&lt;=1,EURIBOR!G455+1,IF(EURIBOR!G455&gt;=3,EURIBOR!G455,2+(EURIBOR!G455-1)/2)))</f>
        <v>3.464</v>
      </c>
      <c r="B454" s="4">
        <f ca="1">MAX(0,IF(EURIBOR!H455&lt;=1,EURIBOR!H455+1,IF(EURIBOR!H455&gt;=3,EURIBOR!H455,2+(EURIBOR!H455-1)/2)))</f>
        <v>0.55200000000000005</v>
      </c>
      <c r="C454" s="4">
        <f ca="1">MAX(0,IF(EURIBOR!I455&lt;=1,EURIBOR!I455+1,IF(EURIBOR!I455&gt;=3,EURIBOR!I455,2+(EURIBOR!I455-1)/2)))</f>
        <v>0.73199999999999998</v>
      </c>
      <c r="D454" s="4">
        <f ca="1">MAX(0,IF(EURIBOR!J455&lt;=1,EURIBOR!J455+1,IF(EURIBOR!J455&gt;=3,EURIBOR!J455,2+(EURIBOR!J455-1)/2)))</f>
        <v>0.66999999999999993</v>
      </c>
      <c r="E454" s="4">
        <f ca="1">MAX(0,IF(EURIBOR!K455&lt;=1,EURIBOR!K455+1,IF(EURIBOR!K455&gt;=3,EURIBOR!K455,2+(EURIBOR!K455-1)/2)))</f>
        <v>2.5659999999999998</v>
      </c>
      <c r="F454" s="4">
        <f ca="1">MAX(0,IF(EURIBOR!L455&lt;=1,EURIBOR!L455+1,IF(EURIBOR!L455&gt;=3,EURIBOR!L455,2+(EURIBOR!L455-1)/2)))</f>
        <v>4.9649999999999999</v>
      </c>
      <c r="G454" s="4">
        <f ca="1">MAX(0,IF(EURIBOR!M455&lt;=1,EURIBOR!M455+1,IF(EURIBOR!M455&gt;=3,EURIBOR!M455,2+(EURIBOR!M455-1)/2)))</f>
        <v>0.76100000000000001</v>
      </c>
      <c r="H454" s="4">
        <f ca="1">MAX(0,IF(EURIBOR!N455&lt;=1,EURIBOR!N455+1,IF(EURIBOR!N455&gt;=3,EURIBOR!N455,2+(EURIBOR!N455-1)/2)))</f>
        <v>3.6720000000000002</v>
      </c>
      <c r="I454" s="4">
        <f ca="1">MAX(0,IF(EURIBOR!O455&lt;=1,EURIBOR!O455+1,IF(EURIBOR!O455&gt;=3,EURIBOR!O455,2+(EURIBOR!O455-1)/2)))</f>
        <v>0.85399999999999998</v>
      </c>
      <c r="J454" s="4">
        <f ca="1">MAX(0,IF(EURIBOR!P455&lt;=1,EURIBOR!P455+1,IF(EURIBOR!P455&gt;=3,EURIBOR!P455,2+(EURIBOR!P455-1)/2)))</f>
        <v>1.2410000000000001</v>
      </c>
      <c r="K454" s="4">
        <f ca="1">MAX(0,IF(EURIBOR!Q455&lt;=1,EURIBOR!Q455+1,IF(EURIBOR!Q455&gt;=3,EURIBOR!Q455,2+(EURIBOR!Q455-1)/2)))</f>
        <v>0.46199999999999997</v>
      </c>
      <c r="L454" s="4">
        <f ca="1">MAX(0,IF(EURIBOR!R455&lt;=1,EURIBOR!R455+1,IF(EURIBOR!R455&gt;=3,EURIBOR!R455,2+(EURIBOR!R455-1)/2)))</f>
        <v>3.5019999999999998</v>
      </c>
      <c r="M454" s="4">
        <f ca="1">MAX(0,IF(EURIBOR!S455&lt;=1,EURIBOR!S455+1,IF(EURIBOR!S455&gt;=3,EURIBOR!S455,2+(EURIBOR!S455-1)/2)))</f>
        <v>4.9409999999999998</v>
      </c>
      <c r="N454" s="4">
        <f ca="1">MAX(0,IF(EURIBOR!T455&lt;=1,EURIBOR!T455+1,IF(EURIBOR!T455&gt;=3,EURIBOR!T455,2+(EURIBOR!T455-1)/2)))</f>
        <v>1.645</v>
      </c>
      <c r="O454" s="4">
        <f ca="1">MAX(0,IF(EURIBOR!U455&lt;=1,EURIBOR!U455+1,IF(EURIBOR!U455&gt;=3,EURIBOR!U455,2+(EURIBOR!U455-1)/2)))</f>
        <v>3.1240000000000001</v>
      </c>
      <c r="P454" s="4">
        <f ca="1">MAX(0,IF(EURIBOR!V455&lt;=1,EURIBOR!V455+1,IF(EURIBOR!V455&gt;=3,EURIBOR!V455,2+(EURIBOR!V455-1)/2)))</f>
        <v>1.292</v>
      </c>
      <c r="Q454" s="4">
        <f ca="1">MAX(0,IF(EURIBOR!W455&lt;=1,EURIBOR!W455+1,IF(EURIBOR!W455&gt;=3,EURIBOR!W455,2+(EURIBOR!W455-1)/2)))</f>
        <v>0.50900000000000001</v>
      </c>
      <c r="R454" s="4">
        <f ca="1">MAX(0,IF(EURIBOR!X455&lt;=1,EURIBOR!X455+1,IF(EURIBOR!X455&gt;=3,EURIBOR!X455,2+(EURIBOR!X455-1)/2)))</f>
        <v>0.746</v>
      </c>
      <c r="S454" s="4">
        <f ca="1">MAX(0,IF(EURIBOR!Y455&lt;=1,EURIBOR!Y455+1,IF(EURIBOR!Y455&gt;=3,EURIBOR!Y455,2+(EURIBOR!Y455-1)/2)))</f>
        <v>1.081</v>
      </c>
      <c r="T454" s="4">
        <f ca="1">MAX(0,IF(EURIBOR!Z455&lt;=1,EURIBOR!Z455+1,IF(EURIBOR!Z455&gt;=3,EURIBOR!Z455,2+(EURIBOR!Z455-1)/2)))</f>
        <v>0.60899999999999999</v>
      </c>
      <c r="U454" s="4">
        <f ca="1">MAX(0,IF(EURIBOR!AA455&lt;=1,EURIBOR!AA455+1,IF(EURIBOR!AA455&gt;=3,EURIBOR!AA455,2+(EURIBOR!AA455-1)/2)))</f>
        <v>1.288</v>
      </c>
      <c r="V454" s="4">
        <f ca="1">MAX(0,IF(EURIBOR!AB455&lt;=1,EURIBOR!AB455+1,IF(EURIBOR!AB455&gt;=3,EURIBOR!AB455,2+(EURIBOR!AB455-1)/2)))</f>
        <v>1.2230000000000001</v>
      </c>
      <c r="W454" s="4">
        <f ca="1">MAX(0,IF(EURIBOR!AC455&lt;=1,EURIBOR!AC455+1,IF(EURIBOR!AC455&gt;=3,EURIBOR!AC455,2+(EURIBOR!AC455-1)/2)))</f>
        <v>1.88</v>
      </c>
      <c r="X454" s="4">
        <f ca="1">MAX(0,IF(EURIBOR!AD455&lt;=1,EURIBOR!AD455+1,IF(EURIBOR!AD455&gt;=3,EURIBOR!AD455,2+(EURIBOR!AD455-1)/2)))</f>
        <v>0.68700000000000006</v>
      </c>
      <c r="Y454" s="4">
        <f ca="1">MAX(0,IF(EURIBOR!AE455&lt;=1,EURIBOR!AE455+1,IF(EURIBOR!AE455&gt;=3,EURIBOR!AE455,2+(EURIBOR!AE455-1)/2)))</f>
        <v>1.645</v>
      </c>
      <c r="Z454" s="4">
        <f ca="1">MAX(0,IF(EURIBOR!AF455&lt;=1,EURIBOR!AF455+1,IF(EURIBOR!AF455&gt;=3,EURIBOR!AF455,2+(EURIBOR!AF455-1)/2)))</f>
        <v>2.5555000000000003</v>
      </c>
      <c r="AA454" s="4">
        <f ca="1">MAX(0,IF(EURIBOR!AG455&lt;=1,EURIBOR!AG455+1,IF(EURIBOR!AG455&gt;=3,EURIBOR!AG455,2+(EURIBOR!AG455-1)/2)))</f>
        <v>2.5685000000000002</v>
      </c>
      <c r="AB454" s="4">
        <f ca="1">MAX(0,IF(EURIBOR!AH455&lt;=1,EURIBOR!AH455+1,IF(EURIBOR!AH455&gt;=3,EURIBOR!AH455,2+(EURIBOR!AH455-1)/2)))</f>
        <v>2.2679999999999998</v>
      </c>
      <c r="AC454" s="4">
        <f ca="1">MAX(0,IF(EURIBOR!AI455&lt;=1,EURIBOR!AI455+1,IF(EURIBOR!AI455&gt;=3,EURIBOR!AI455,2+(EURIBOR!AI455-1)/2)))</f>
        <v>1.0049999999999999</v>
      </c>
      <c r="AD454" s="4">
        <f ca="1">MAX(0,IF(EURIBOR!AJ455&lt;=1,EURIBOR!AJ455+1,IF(EURIBOR!AJ455&gt;=3,EURIBOR!AJ455,2+(EURIBOR!AJ455-1)/2)))</f>
        <v>0.59899999999999998</v>
      </c>
    </row>
    <row r="455" spans="1:30" x14ac:dyDescent="0.25">
      <c r="A455" s="4">
        <f ca="1">MAX(0,IF(EURIBOR!G456&lt;=1,EURIBOR!G456+1,IF(EURIBOR!G456&gt;=3,EURIBOR!G456,2+(EURIBOR!G456-1)/2)))</f>
        <v>3.41</v>
      </c>
      <c r="B455" s="4">
        <f ca="1">MAX(0,IF(EURIBOR!H456&lt;=1,EURIBOR!H456+1,IF(EURIBOR!H456&gt;=3,EURIBOR!H456,2+(EURIBOR!H456-1)/2)))</f>
        <v>0.61399999999999999</v>
      </c>
      <c r="C455" s="4">
        <f ca="1">MAX(0,IF(EURIBOR!I456&lt;=1,EURIBOR!I456+1,IF(EURIBOR!I456&gt;=3,EURIBOR!I456,2+(EURIBOR!I456-1)/2)))</f>
        <v>0.70599999999999996</v>
      </c>
      <c r="D455" s="4">
        <f ca="1">MAX(0,IF(EURIBOR!J456&lt;=1,EURIBOR!J456+1,IF(EURIBOR!J456&gt;=3,EURIBOR!J456,2+(EURIBOR!J456-1)/2)))</f>
        <v>0.67100000000000004</v>
      </c>
      <c r="E455" s="4">
        <f ca="1">MAX(0,IF(EURIBOR!K456&lt;=1,EURIBOR!K456+1,IF(EURIBOR!K456&gt;=3,EURIBOR!K456,2+(EURIBOR!K456-1)/2)))</f>
        <v>2.5694999999999997</v>
      </c>
      <c r="F455" s="4">
        <f ca="1">MAX(0,IF(EURIBOR!L456&lt;=1,EURIBOR!L456+1,IF(EURIBOR!L456&gt;=3,EURIBOR!L456,2+(EURIBOR!L456-1)/2)))</f>
        <v>5.0190000000000001</v>
      </c>
      <c r="G455" s="4">
        <f ca="1">MAX(0,IF(EURIBOR!M456&lt;=1,EURIBOR!M456+1,IF(EURIBOR!M456&gt;=3,EURIBOR!M456,2+(EURIBOR!M456-1)/2)))</f>
        <v>1.0369999999999999</v>
      </c>
      <c r="H455" s="4">
        <f ca="1">MAX(0,IF(EURIBOR!N456&lt;=1,EURIBOR!N456+1,IF(EURIBOR!N456&gt;=3,EURIBOR!N456,2+(EURIBOR!N456-1)/2)))</f>
        <v>3.78</v>
      </c>
      <c r="I455" s="4">
        <f ca="1">MAX(0,IF(EURIBOR!O456&lt;=1,EURIBOR!O456+1,IF(EURIBOR!O456&gt;=3,EURIBOR!O456,2+(EURIBOR!O456-1)/2)))</f>
        <v>0.81600000000000006</v>
      </c>
      <c r="J455" s="4">
        <f ca="1">MAX(0,IF(EURIBOR!P456&lt;=1,EURIBOR!P456+1,IF(EURIBOR!P456&gt;=3,EURIBOR!P456,2+(EURIBOR!P456-1)/2)))</f>
        <v>1.2050000000000001</v>
      </c>
      <c r="K455" s="4">
        <f ca="1">MAX(0,IF(EURIBOR!Q456&lt;=1,EURIBOR!Q456+1,IF(EURIBOR!Q456&gt;=3,EURIBOR!Q456,2+(EURIBOR!Q456-1)/2)))</f>
        <v>0.45999999999999996</v>
      </c>
      <c r="L455" s="4">
        <f ca="1">MAX(0,IF(EURIBOR!R456&lt;=1,EURIBOR!R456+1,IF(EURIBOR!R456&gt;=3,EURIBOR!R456,2+(EURIBOR!R456-1)/2)))</f>
        <v>3.597</v>
      </c>
      <c r="M455" s="4">
        <f ca="1">MAX(0,IF(EURIBOR!S456&lt;=1,EURIBOR!S456+1,IF(EURIBOR!S456&gt;=3,EURIBOR!S456,2+(EURIBOR!S456-1)/2)))</f>
        <v>4.9610000000000003</v>
      </c>
      <c r="N455" s="4">
        <f ca="1">MAX(0,IF(EURIBOR!T456&lt;=1,EURIBOR!T456+1,IF(EURIBOR!T456&gt;=3,EURIBOR!T456,2+(EURIBOR!T456-1)/2)))</f>
        <v>1.645</v>
      </c>
      <c r="O455" s="4">
        <f ca="1">MAX(0,IF(EURIBOR!U456&lt;=1,EURIBOR!U456+1,IF(EURIBOR!U456&gt;=3,EURIBOR!U456,2+(EURIBOR!U456-1)/2)))</f>
        <v>2.9704999999999999</v>
      </c>
      <c r="P455" s="4">
        <f ca="1">MAX(0,IF(EURIBOR!V456&lt;=1,EURIBOR!V456+1,IF(EURIBOR!V456&gt;=3,EURIBOR!V456,2+(EURIBOR!V456-1)/2)))</f>
        <v>1.288</v>
      </c>
      <c r="Q455" s="4">
        <f ca="1">MAX(0,IF(EURIBOR!W456&lt;=1,EURIBOR!W456+1,IF(EURIBOR!W456&gt;=3,EURIBOR!W456,2+(EURIBOR!W456-1)/2)))</f>
        <v>0.49099999999999999</v>
      </c>
      <c r="R455" s="4">
        <f ca="1">MAX(0,IF(EURIBOR!X456&lt;=1,EURIBOR!X456+1,IF(EURIBOR!X456&gt;=3,EURIBOR!X456,2+(EURIBOR!X456-1)/2)))</f>
        <v>0.72799999999999998</v>
      </c>
      <c r="S455" s="4">
        <f ca="1">MAX(0,IF(EURIBOR!Y456&lt;=1,EURIBOR!Y456+1,IF(EURIBOR!Y456&gt;=3,EURIBOR!Y456,2+(EURIBOR!Y456-1)/2)))</f>
        <v>1.081</v>
      </c>
      <c r="T455" s="4">
        <f ca="1">MAX(0,IF(EURIBOR!Z456&lt;=1,EURIBOR!Z456+1,IF(EURIBOR!Z456&gt;=3,EURIBOR!Z456,2+(EURIBOR!Z456-1)/2)))</f>
        <v>0.59099999999999997</v>
      </c>
      <c r="U455" s="4">
        <f ca="1">MAX(0,IF(EURIBOR!AA456&lt;=1,EURIBOR!AA456+1,IF(EURIBOR!AA456&gt;=3,EURIBOR!AA456,2+(EURIBOR!AA456-1)/2)))</f>
        <v>1.3049999999999999</v>
      </c>
      <c r="V455" s="4">
        <f ca="1">MAX(0,IF(EURIBOR!AB456&lt;=1,EURIBOR!AB456+1,IF(EURIBOR!AB456&gt;=3,EURIBOR!AB456,2+(EURIBOR!AB456-1)/2)))</f>
        <v>1.206</v>
      </c>
      <c r="W455" s="4">
        <f ca="1">MAX(0,IF(EURIBOR!AC456&lt;=1,EURIBOR!AC456+1,IF(EURIBOR!AC456&gt;=3,EURIBOR!AC456,2+(EURIBOR!AC456-1)/2)))</f>
        <v>1.998</v>
      </c>
      <c r="X455" s="4">
        <f ca="1">MAX(0,IF(EURIBOR!AD456&lt;=1,EURIBOR!AD456+1,IF(EURIBOR!AD456&gt;=3,EURIBOR!AD456,2+(EURIBOR!AD456-1)/2)))</f>
        <v>0.68399999999999994</v>
      </c>
      <c r="Y455" s="4">
        <f ca="1">MAX(0,IF(EURIBOR!AE456&lt;=1,EURIBOR!AE456+1,IF(EURIBOR!AE456&gt;=3,EURIBOR!AE456,2+(EURIBOR!AE456-1)/2)))</f>
        <v>1.6870000000000001</v>
      </c>
      <c r="Z455" s="4">
        <f ca="1">MAX(0,IF(EURIBOR!AF456&lt;=1,EURIBOR!AF456+1,IF(EURIBOR!AF456&gt;=3,EURIBOR!AF456,2+(EURIBOR!AF456-1)/2)))</f>
        <v>2.5594999999999999</v>
      </c>
      <c r="AA455" s="4">
        <f ca="1">MAX(0,IF(EURIBOR!AG456&lt;=1,EURIBOR!AG456+1,IF(EURIBOR!AG456&gt;=3,EURIBOR!AG456,2+(EURIBOR!AG456-1)/2)))</f>
        <v>2.5629999999999997</v>
      </c>
      <c r="AB455" s="4">
        <f ca="1">MAX(0,IF(EURIBOR!AH456&lt;=1,EURIBOR!AH456+1,IF(EURIBOR!AH456&gt;=3,EURIBOR!AH456,2+(EURIBOR!AH456-1)/2)))</f>
        <v>2.2880000000000003</v>
      </c>
      <c r="AC455" s="4">
        <f ca="1">MAX(0,IF(EURIBOR!AI456&lt;=1,EURIBOR!AI456+1,IF(EURIBOR!AI456&gt;=3,EURIBOR!AI456,2+(EURIBOR!AI456-1)/2)))</f>
        <v>0.99</v>
      </c>
      <c r="AD455" s="4">
        <f ca="1">MAX(0,IF(EURIBOR!AJ456&lt;=1,EURIBOR!AJ456+1,IF(EURIBOR!AJ456&gt;=3,EURIBOR!AJ456,2+(EURIBOR!AJ456-1)/2)))</f>
        <v>0.60499999999999998</v>
      </c>
    </row>
    <row r="456" spans="1:30" x14ac:dyDescent="0.25">
      <c r="A456" s="4">
        <f ca="1">MAX(0,IF(EURIBOR!G457&lt;=1,EURIBOR!G457+1,IF(EURIBOR!G457&gt;=3,EURIBOR!G457,2+(EURIBOR!G457-1)/2)))</f>
        <v>3.3519999999999999</v>
      </c>
      <c r="B456" s="4">
        <f ca="1">MAX(0,IF(EURIBOR!H457&lt;=1,EURIBOR!H457+1,IF(EURIBOR!H457&gt;=3,EURIBOR!H457,2+(EURIBOR!H457-1)/2)))</f>
        <v>0.76100000000000001</v>
      </c>
      <c r="C456" s="4">
        <f ca="1">MAX(0,IF(EURIBOR!I457&lt;=1,EURIBOR!I457+1,IF(EURIBOR!I457&gt;=3,EURIBOR!I457,2+(EURIBOR!I457-1)/2)))</f>
        <v>0.70199999999999996</v>
      </c>
      <c r="D456" s="4">
        <f ca="1">MAX(0,IF(EURIBOR!J457&lt;=1,EURIBOR!J457+1,IF(EURIBOR!J457&gt;=3,EURIBOR!J457,2+(EURIBOR!J457-1)/2)))</f>
        <v>0.66999999999999993</v>
      </c>
      <c r="E456" s="4">
        <f ca="1">MAX(0,IF(EURIBOR!K457&lt;=1,EURIBOR!K457+1,IF(EURIBOR!K457&gt;=3,EURIBOR!K457,2+(EURIBOR!K457-1)/2)))</f>
        <v>2.5985</v>
      </c>
      <c r="F456" s="4">
        <f ca="1">MAX(0,IF(EURIBOR!L457&lt;=1,EURIBOR!L457+1,IF(EURIBOR!L457&gt;=3,EURIBOR!L457,2+(EURIBOR!L457-1)/2)))</f>
        <v>5.1130000000000004</v>
      </c>
      <c r="G456" s="4">
        <f ca="1">MAX(0,IF(EURIBOR!M457&lt;=1,EURIBOR!M457+1,IF(EURIBOR!M457&gt;=3,EURIBOR!M457,2+(EURIBOR!M457-1)/2)))</f>
        <v>1.395</v>
      </c>
      <c r="H456" s="4">
        <f ca="1">MAX(0,IF(EURIBOR!N457&lt;=1,EURIBOR!N457+1,IF(EURIBOR!N457&gt;=3,EURIBOR!N457,2+(EURIBOR!N457-1)/2)))</f>
        <v>3.88</v>
      </c>
      <c r="I456" s="4">
        <f ca="1">MAX(0,IF(EURIBOR!O457&lt;=1,EURIBOR!O457+1,IF(EURIBOR!O457&gt;=3,EURIBOR!O457,2+(EURIBOR!O457-1)/2)))</f>
        <v>0.77100000000000002</v>
      </c>
      <c r="J456" s="4">
        <f ca="1">MAX(0,IF(EURIBOR!P457&lt;=1,EURIBOR!P457+1,IF(EURIBOR!P457&gt;=3,EURIBOR!P457,2+(EURIBOR!P457-1)/2)))</f>
        <v>1.1919999999999999</v>
      </c>
      <c r="K456" s="4">
        <f ca="1">MAX(0,IF(EURIBOR!Q457&lt;=1,EURIBOR!Q457+1,IF(EURIBOR!Q457&gt;=3,EURIBOR!Q457,2+(EURIBOR!Q457-1)/2)))</f>
        <v>0.45699999999999996</v>
      </c>
      <c r="L456" s="4">
        <f ca="1">MAX(0,IF(EURIBOR!R457&lt;=1,EURIBOR!R457+1,IF(EURIBOR!R457&gt;=3,EURIBOR!R457,2+(EURIBOR!R457-1)/2)))</f>
        <v>3.6840000000000002</v>
      </c>
      <c r="M456" s="4">
        <f ca="1">MAX(0,IF(EURIBOR!S457&lt;=1,EURIBOR!S457+1,IF(EURIBOR!S457&gt;=3,EURIBOR!S457,2+(EURIBOR!S457-1)/2)))</f>
        <v>4.9649999999999999</v>
      </c>
      <c r="N456" s="4">
        <f ca="1">MAX(0,IF(EURIBOR!T457&lt;=1,EURIBOR!T457+1,IF(EURIBOR!T457&gt;=3,EURIBOR!T457,2+(EURIBOR!T457-1)/2)))</f>
        <v>1.6870000000000001</v>
      </c>
      <c r="O456" s="4">
        <f ca="1">MAX(0,IF(EURIBOR!U457&lt;=1,EURIBOR!U457+1,IF(EURIBOR!U457&gt;=3,EURIBOR!U457,2+(EURIBOR!U457-1)/2)))</f>
        <v>2.9159999999999999</v>
      </c>
      <c r="P456" s="4">
        <f ca="1">MAX(0,IF(EURIBOR!V457&lt;=1,EURIBOR!V457+1,IF(EURIBOR!V457&gt;=3,EURIBOR!V457,2+(EURIBOR!V457-1)/2)))</f>
        <v>1.3049999999999999</v>
      </c>
      <c r="Q456" s="4">
        <f ca="1">MAX(0,IF(EURIBOR!W457&lt;=1,EURIBOR!W457+1,IF(EURIBOR!W457&gt;=3,EURIBOR!W457,2+(EURIBOR!W457-1)/2)))</f>
        <v>0.47899999999999998</v>
      </c>
      <c r="R456" s="4">
        <f ca="1">MAX(0,IF(EURIBOR!X457&lt;=1,EURIBOR!X457+1,IF(EURIBOR!X457&gt;=3,EURIBOR!X457,2+(EURIBOR!X457-1)/2)))</f>
        <v>0.624</v>
      </c>
      <c r="S456" s="4">
        <f ca="1">MAX(0,IF(EURIBOR!Y457&lt;=1,EURIBOR!Y457+1,IF(EURIBOR!Y457&gt;=3,EURIBOR!Y457,2+(EURIBOR!Y457-1)/2)))</f>
        <v>1.0629999999999999</v>
      </c>
      <c r="T456" s="4">
        <f ca="1">MAX(0,IF(EURIBOR!Z457&lt;=1,EURIBOR!Z457+1,IF(EURIBOR!Z457&gt;=3,EURIBOR!Z457,2+(EURIBOR!Z457-1)/2)))</f>
        <v>0.58299999999999996</v>
      </c>
      <c r="U456" s="4">
        <f ca="1">MAX(0,IF(EURIBOR!AA457&lt;=1,EURIBOR!AA457+1,IF(EURIBOR!AA457&gt;=3,EURIBOR!AA457,2+(EURIBOR!AA457-1)/2)))</f>
        <v>1.33</v>
      </c>
      <c r="V456" s="4">
        <f ca="1">MAX(0,IF(EURIBOR!AB457&lt;=1,EURIBOR!AB457+1,IF(EURIBOR!AB457&gt;=3,EURIBOR!AB457,2+(EURIBOR!AB457-1)/2)))</f>
        <v>1.2090000000000001</v>
      </c>
      <c r="W456" s="4">
        <f ca="1">MAX(0,IF(EURIBOR!AC457&lt;=1,EURIBOR!AC457+1,IF(EURIBOR!AC457&gt;=3,EURIBOR!AC457,2+(EURIBOR!AC457-1)/2)))</f>
        <v>2.0209999999999999</v>
      </c>
      <c r="X456" s="4">
        <f ca="1">MAX(0,IF(EURIBOR!AD457&lt;=1,EURIBOR!AD457+1,IF(EURIBOR!AD457&gt;=3,EURIBOR!AD457,2+(EURIBOR!AD457-1)/2)))</f>
        <v>0.67399999999999993</v>
      </c>
      <c r="Y456" s="4">
        <f ca="1">MAX(0,IF(EURIBOR!AE457&lt;=1,EURIBOR!AE457+1,IF(EURIBOR!AE457&gt;=3,EURIBOR!AE457,2+(EURIBOR!AE457-1)/2)))</f>
        <v>1.728</v>
      </c>
      <c r="Z456" s="4">
        <f ca="1">MAX(0,IF(EURIBOR!AF457&lt;=1,EURIBOR!AF457+1,IF(EURIBOR!AF457&gt;=3,EURIBOR!AF457,2+(EURIBOR!AF457-1)/2)))</f>
        <v>2.5659999999999998</v>
      </c>
      <c r="AA456" s="4">
        <f ca="1">MAX(0,IF(EURIBOR!AG457&lt;=1,EURIBOR!AG457+1,IF(EURIBOR!AG457&gt;=3,EURIBOR!AG457,2+(EURIBOR!AG457-1)/2)))</f>
        <v>2.5555000000000003</v>
      </c>
      <c r="AB456" s="4">
        <f ca="1">MAX(0,IF(EURIBOR!AH457&lt;=1,EURIBOR!AH457+1,IF(EURIBOR!AH457&gt;=3,EURIBOR!AH457,2+(EURIBOR!AH457-1)/2)))</f>
        <v>2.2425000000000002</v>
      </c>
      <c r="AC456" s="4">
        <f ca="1">MAX(0,IF(EURIBOR!AI457&lt;=1,EURIBOR!AI457+1,IF(EURIBOR!AI457&gt;=3,EURIBOR!AI457,2+(EURIBOR!AI457-1)/2)))</f>
        <v>0.98599999999999999</v>
      </c>
      <c r="AD456" s="4">
        <f ca="1">MAX(0,IF(EURIBOR!AJ457&lt;=1,EURIBOR!AJ457+1,IF(EURIBOR!AJ457&gt;=3,EURIBOR!AJ457,2+(EURIBOR!AJ457-1)/2)))</f>
        <v>0.60899999999999999</v>
      </c>
    </row>
    <row r="457" spans="1:30" x14ac:dyDescent="0.25">
      <c r="A457" s="4">
        <f ca="1">MAX(0,IF(EURIBOR!G458&lt;=1,EURIBOR!G458+1,IF(EURIBOR!G458&gt;=3,EURIBOR!G458,2+(EURIBOR!G458-1)/2)))</f>
        <v>3.31</v>
      </c>
      <c r="B457" s="4">
        <f ca="1">MAX(0,IF(EURIBOR!H458&lt;=1,EURIBOR!H458+1,IF(EURIBOR!H458&gt;=3,EURIBOR!H458,2+(EURIBOR!H458-1)/2)))</f>
        <v>1.0369999999999999</v>
      </c>
      <c r="C457" s="4">
        <f ca="1">MAX(0,IF(EURIBOR!I458&lt;=1,EURIBOR!I458+1,IF(EURIBOR!I458&gt;=3,EURIBOR!I458,2+(EURIBOR!I458-1)/2)))</f>
        <v>0.69799999999999995</v>
      </c>
      <c r="D457" s="4">
        <f ca="1">MAX(0,IF(EURIBOR!J458&lt;=1,EURIBOR!J458+1,IF(EURIBOR!J458&gt;=3,EURIBOR!J458,2+(EURIBOR!J458-1)/2)))</f>
        <v>0.66999999999999993</v>
      </c>
      <c r="E457" s="4">
        <f ca="1">MAX(0,IF(EURIBOR!K458&lt;=1,EURIBOR!K458+1,IF(EURIBOR!K458&gt;=3,EURIBOR!K458,2+(EURIBOR!K458-1)/2)))</f>
        <v>2.6805000000000003</v>
      </c>
      <c r="F457" s="4">
        <f ca="1">MAX(0,IF(EURIBOR!L458&lt;=1,EURIBOR!L458+1,IF(EURIBOR!L458&gt;=3,EURIBOR!L458,2+(EURIBOR!L458-1)/2)))</f>
        <v>4.2380000000000004</v>
      </c>
      <c r="G457" s="4">
        <f ca="1">MAX(0,IF(EURIBOR!M458&lt;=1,EURIBOR!M458+1,IF(EURIBOR!M458&gt;=3,EURIBOR!M458,2+(EURIBOR!M458-1)/2)))</f>
        <v>2.0055000000000001</v>
      </c>
      <c r="H457" s="4">
        <f ca="1">MAX(0,IF(EURIBOR!N458&lt;=1,EURIBOR!N458+1,IF(EURIBOR!N458&gt;=3,EURIBOR!N458,2+(EURIBOR!N458-1)/2)))</f>
        <v>3.9710000000000001</v>
      </c>
      <c r="I457" s="4">
        <f ca="1">MAX(0,IF(EURIBOR!O458&lt;=1,EURIBOR!O458+1,IF(EURIBOR!O458&gt;=3,EURIBOR!O458,2+(EURIBOR!O458-1)/2)))</f>
        <v>0.751</v>
      </c>
      <c r="J457" s="4">
        <f ca="1">MAX(0,IF(EURIBOR!P458&lt;=1,EURIBOR!P458+1,IF(EURIBOR!P458&gt;=3,EURIBOR!P458,2+(EURIBOR!P458-1)/2)))</f>
        <v>1.097</v>
      </c>
      <c r="K457" s="4">
        <f ca="1">MAX(0,IF(EURIBOR!Q458&lt;=1,EURIBOR!Q458+1,IF(EURIBOR!Q458&gt;=3,EURIBOR!Q458,2+(EURIBOR!Q458-1)/2)))</f>
        <v>0.45499999999999996</v>
      </c>
      <c r="L457" s="4">
        <f ca="1">MAX(0,IF(EURIBOR!R458&lt;=1,EURIBOR!R458+1,IF(EURIBOR!R458&gt;=3,EURIBOR!R458,2+(EURIBOR!R458-1)/2)))</f>
        <v>3.7519999999999998</v>
      </c>
      <c r="M457" s="4">
        <f ca="1">MAX(0,IF(EURIBOR!S458&lt;=1,EURIBOR!S458+1,IF(EURIBOR!S458&gt;=3,EURIBOR!S458,2+(EURIBOR!S458-1)/2)))</f>
        <v>5.0190000000000001</v>
      </c>
      <c r="N457" s="4">
        <f ca="1">MAX(0,IF(EURIBOR!T458&lt;=1,EURIBOR!T458+1,IF(EURIBOR!T458&gt;=3,EURIBOR!T458,2+(EURIBOR!T458-1)/2)))</f>
        <v>1.728</v>
      </c>
      <c r="O457" s="4">
        <f ca="1">MAX(0,IF(EURIBOR!U458&lt;=1,EURIBOR!U458+1,IF(EURIBOR!U458&gt;=3,EURIBOR!U458,2+(EURIBOR!U458-1)/2)))</f>
        <v>2.8434999999999997</v>
      </c>
      <c r="P457" s="4">
        <f ca="1">MAX(0,IF(EURIBOR!V458&lt;=1,EURIBOR!V458+1,IF(EURIBOR!V458&gt;=3,EURIBOR!V458,2+(EURIBOR!V458-1)/2)))</f>
        <v>1.33</v>
      </c>
      <c r="Q457" s="4">
        <f ca="1">MAX(0,IF(EURIBOR!W458&lt;=1,EURIBOR!W458+1,IF(EURIBOR!W458&gt;=3,EURIBOR!W458,2+(EURIBOR!W458-1)/2)))</f>
        <v>0.46199999999999997</v>
      </c>
      <c r="R457" s="4">
        <f ca="1">MAX(0,IF(EURIBOR!X458&lt;=1,EURIBOR!X458+1,IF(EURIBOR!X458&gt;=3,EURIBOR!X458,2+(EURIBOR!X458-1)/2)))</f>
        <v>0.55600000000000005</v>
      </c>
      <c r="S457" s="4">
        <f ca="1">MAX(0,IF(EURIBOR!Y458&lt;=1,EURIBOR!Y458+1,IF(EURIBOR!Y458&gt;=3,EURIBOR!Y458,2+(EURIBOR!Y458-1)/2)))</f>
        <v>1.048</v>
      </c>
      <c r="T457" s="4">
        <f ca="1">MAX(0,IF(EURIBOR!Z458&lt;=1,EURIBOR!Z458+1,IF(EURIBOR!Z458&gt;=3,EURIBOR!Z458,2+(EURIBOR!Z458-1)/2)))</f>
        <v>0.746</v>
      </c>
      <c r="U457" s="4">
        <f ca="1">MAX(0,IF(EURIBOR!AA458&lt;=1,EURIBOR!AA458+1,IF(EURIBOR!AA458&gt;=3,EURIBOR!AA458,2+(EURIBOR!AA458-1)/2)))</f>
        <v>1.325</v>
      </c>
      <c r="V457" s="4">
        <f ca="1">MAX(0,IF(EURIBOR!AB458&lt;=1,EURIBOR!AB458+1,IF(EURIBOR!AB458&gt;=3,EURIBOR!AB458,2+(EURIBOR!AB458-1)/2)))</f>
        <v>1.2010000000000001</v>
      </c>
      <c r="W457" s="4">
        <f ca="1">MAX(0,IF(EURIBOR!AC458&lt;=1,EURIBOR!AC458+1,IF(EURIBOR!AC458&gt;=3,EURIBOR!AC458,2+(EURIBOR!AC458-1)/2)))</f>
        <v>2.0110000000000001</v>
      </c>
      <c r="X457" s="4">
        <f ca="1">MAX(0,IF(EURIBOR!AD458&lt;=1,EURIBOR!AD458+1,IF(EURIBOR!AD458&gt;=3,EURIBOR!AD458,2+(EURIBOR!AD458-1)/2)))</f>
        <v>0.67100000000000004</v>
      </c>
      <c r="Y457" s="4">
        <f ca="1">MAX(0,IF(EURIBOR!AE458&lt;=1,EURIBOR!AE458+1,IF(EURIBOR!AE458&gt;=3,EURIBOR!AE458,2+(EURIBOR!AE458-1)/2)))</f>
        <v>1.849</v>
      </c>
      <c r="Z457" s="4">
        <f ca="1">MAX(0,IF(EURIBOR!AF458&lt;=1,EURIBOR!AF458+1,IF(EURIBOR!AF458&gt;=3,EURIBOR!AF458,2+(EURIBOR!AF458-1)/2)))</f>
        <v>2.5694999999999997</v>
      </c>
      <c r="AA457" s="4">
        <f ca="1">MAX(0,IF(EURIBOR!AG458&lt;=1,EURIBOR!AG458+1,IF(EURIBOR!AG458&gt;=3,EURIBOR!AG458,2+(EURIBOR!AG458-1)/2)))</f>
        <v>2.5594999999999999</v>
      </c>
      <c r="AB457" s="4">
        <f ca="1">MAX(0,IF(EURIBOR!AH458&lt;=1,EURIBOR!AH458+1,IF(EURIBOR!AH458&gt;=3,EURIBOR!AH458,2+(EURIBOR!AH458-1)/2)))</f>
        <v>2.2130000000000001</v>
      </c>
      <c r="AC457" s="4">
        <f ca="1">MAX(0,IF(EURIBOR!AI458&lt;=1,EURIBOR!AI458+1,IF(EURIBOR!AI458&gt;=3,EURIBOR!AI458,2+(EURIBOR!AI458-1)/2)))</f>
        <v>0.98099999999999998</v>
      </c>
      <c r="AD457" s="4">
        <f ca="1">MAX(0,IF(EURIBOR!AJ458&lt;=1,EURIBOR!AJ458+1,IF(EURIBOR!AJ458&gt;=3,EURIBOR!AJ458,2+(EURIBOR!AJ458-1)/2)))</f>
        <v>0.59099999999999997</v>
      </c>
    </row>
    <row r="458" spans="1:30" x14ac:dyDescent="0.25">
      <c r="A458" s="4">
        <f ca="1">MAX(0,IF(EURIBOR!G459&lt;=1,EURIBOR!G459+1,IF(EURIBOR!G459&gt;=3,EURIBOR!G459,2+(EURIBOR!G459-1)/2)))</f>
        <v>3.2610000000000001</v>
      </c>
      <c r="B458" s="4">
        <f ca="1">MAX(0,IF(EURIBOR!H459&lt;=1,EURIBOR!H459+1,IF(EURIBOR!H459&gt;=3,EURIBOR!H459,2+(EURIBOR!H459-1)/2)))</f>
        <v>1.395</v>
      </c>
      <c r="C458" s="4">
        <f ca="1">MAX(0,IF(EURIBOR!I459&lt;=1,EURIBOR!I459+1,IF(EURIBOR!I459&gt;=3,EURIBOR!I459,2+(EURIBOR!I459-1)/2)))</f>
        <v>0.69100000000000006</v>
      </c>
      <c r="D458" s="4">
        <f ca="1">MAX(0,IF(EURIBOR!J459&lt;=1,EURIBOR!J459+1,IF(EURIBOR!J459&gt;=3,EURIBOR!J459,2+(EURIBOR!J459-1)/2)))</f>
        <v>0.67100000000000004</v>
      </c>
      <c r="E458" s="4">
        <f ca="1">MAX(0,IF(EURIBOR!K459&lt;=1,EURIBOR!K459+1,IF(EURIBOR!K459&gt;=3,EURIBOR!K459,2+(EURIBOR!K459-1)/2)))</f>
        <v>2.7364999999999999</v>
      </c>
      <c r="F458" s="4">
        <f ca="1">MAX(0,IF(EURIBOR!L459&lt;=1,EURIBOR!L459+1,IF(EURIBOR!L459&gt;=3,EURIBOR!L459,2+(EURIBOR!L459-1)/2)))</f>
        <v>3.2930000000000001</v>
      </c>
      <c r="G458" s="4">
        <f ca="1">MAX(0,IF(EURIBOR!M459&lt;=1,EURIBOR!M459+1,IF(EURIBOR!M459&gt;=3,EURIBOR!M459,2+(EURIBOR!M459-1)/2)))</f>
        <v>2.214</v>
      </c>
      <c r="H458" s="4">
        <f ca="1">MAX(0,IF(EURIBOR!N459&lt;=1,EURIBOR!N459+1,IF(EURIBOR!N459&gt;=3,EURIBOR!N459,2+(EURIBOR!N459-1)/2)))</f>
        <v>3.9672727272727268</v>
      </c>
      <c r="I458" s="4">
        <f ca="1">MAX(0,IF(EURIBOR!O459&lt;=1,EURIBOR!O459+1,IF(EURIBOR!O459&gt;=3,EURIBOR!O459,2+(EURIBOR!O459-1)/2)))</f>
        <v>0.74299999999999999</v>
      </c>
      <c r="J458" s="4">
        <f ca="1">MAX(0,IF(EURIBOR!P459&lt;=1,EURIBOR!P459+1,IF(EURIBOR!P459&gt;=3,EURIBOR!P459,2+(EURIBOR!P459-1)/2)))</f>
        <v>1.083</v>
      </c>
      <c r="K458" s="4">
        <f ca="1">MAX(0,IF(EURIBOR!Q459&lt;=1,EURIBOR!Q459+1,IF(EURIBOR!Q459&gt;=3,EURIBOR!Q459,2+(EURIBOR!Q459-1)/2)))</f>
        <v>0.45199999999999996</v>
      </c>
      <c r="L458" s="4">
        <f ca="1">MAX(0,IF(EURIBOR!R459&lt;=1,EURIBOR!R459+1,IF(EURIBOR!R459&gt;=3,EURIBOR!R459,2+(EURIBOR!R459-1)/2)))</f>
        <v>3.8180000000000001</v>
      </c>
      <c r="M458" s="4">
        <f ca="1">MAX(0,IF(EURIBOR!S459&lt;=1,EURIBOR!S459+1,IF(EURIBOR!S459&gt;=3,EURIBOR!S459,2+(EURIBOR!S459-1)/2)))</f>
        <v>5.1130000000000004</v>
      </c>
      <c r="N458" s="4">
        <f ca="1">MAX(0,IF(EURIBOR!T459&lt;=1,EURIBOR!T459+1,IF(EURIBOR!T459&gt;=3,EURIBOR!T459,2+(EURIBOR!T459-1)/2)))</f>
        <v>1.849</v>
      </c>
      <c r="O458" s="4">
        <f ca="1">MAX(0,IF(EURIBOR!U459&lt;=1,EURIBOR!U459+1,IF(EURIBOR!U459&gt;=3,EURIBOR!U459,2+(EURIBOR!U459-1)/2)))</f>
        <v>2.7649999999999997</v>
      </c>
      <c r="P458" s="4">
        <f ca="1">MAX(0,IF(EURIBOR!V459&lt;=1,EURIBOR!V459+1,IF(EURIBOR!V459&gt;=3,EURIBOR!V459,2+(EURIBOR!V459-1)/2)))</f>
        <v>1.325</v>
      </c>
      <c r="Q458" s="4">
        <f ca="1">MAX(0,IF(EURIBOR!W459&lt;=1,EURIBOR!W459+1,IF(EURIBOR!W459&gt;=3,EURIBOR!W459,2+(EURIBOR!W459-1)/2)))</f>
        <v>0.45299999999999996</v>
      </c>
      <c r="R458" s="4">
        <f ca="1">MAX(0,IF(EURIBOR!X459&lt;=1,EURIBOR!X459+1,IF(EURIBOR!X459&gt;=3,EURIBOR!X459,2+(EURIBOR!X459-1)/2)))</f>
        <v>0.52</v>
      </c>
      <c r="S458" s="4">
        <f ca="1">MAX(0,IF(EURIBOR!Y459&lt;=1,EURIBOR!Y459+1,IF(EURIBOR!Y459&gt;=3,EURIBOR!Y459,2+(EURIBOR!Y459-1)/2)))</f>
        <v>1.0269999999999999</v>
      </c>
      <c r="T458" s="4">
        <f ca="1">MAX(0,IF(EURIBOR!Z459&lt;=1,EURIBOR!Z459+1,IF(EURIBOR!Z459&gt;=3,EURIBOR!Z459,2+(EURIBOR!Z459-1)/2)))</f>
        <v>0.72799999999999998</v>
      </c>
      <c r="U458" s="4">
        <f ca="1">MAX(0,IF(EURIBOR!AA459&lt;=1,EURIBOR!AA459+1,IF(EURIBOR!AA459&gt;=3,EURIBOR!AA459,2+(EURIBOR!AA459-1)/2)))</f>
        <v>1.2410000000000001</v>
      </c>
      <c r="V458" s="4">
        <f ca="1">MAX(0,IF(EURIBOR!AB459&lt;=1,EURIBOR!AB459+1,IF(EURIBOR!AB459&gt;=3,EURIBOR!AB459,2+(EURIBOR!AB459-1)/2)))</f>
        <v>1.21</v>
      </c>
      <c r="W458" s="4">
        <f ca="1">MAX(0,IF(EURIBOR!AC459&lt;=1,EURIBOR!AC459+1,IF(EURIBOR!AC459&gt;=3,EURIBOR!AC459,2+(EURIBOR!AC459-1)/2)))</f>
        <v>2.0084999999999997</v>
      </c>
      <c r="X458" s="4">
        <f ca="1">MAX(0,IF(EURIBOR!AD459&lt;=1,EURIBOR!AD459+1,IF(EURIBOR!AD459&gt;=3,EURIBOR!AD459,2+(EURIBOR!AD459-1)/2)))</f>
        <v>0.66999999999999993</v>
      </c>
      <c r="Y458" s="4">
        <f ca="1">MAX(0,IF(EURIBOR!AE459&lt;=1,EURIBOR!AE459+1,IF(EURIBOR!AE459&gt;=3,EURIBOR!AE459,2+(EURIBOR!AE459-1)/2)))</f>
        <v>1.8959999999999999</v>
      </c>
      <c r="Z458" s="4">
        <f ca="1">MAX(0,IF(EURIBOR!AF459&lt;=1,EURIBOR!AF459+1,IF(EURIBOR!AF459&gt;=3,EURIBOR!AF459,2+(EURIBOR!AF459-1)/2)))</f>
        <v>2.5985</v>
      </c>
      <c r="AA458" s="4">
        <f ca="1">MAX(0,IF(EURIBOR!AG459&lt;=1,EURIBOR!AG459+1,IF(EURIBOR!AG459&gt;=3,EURIBOR!AG459,2+(EURIBOR!AG459-1)/2)))</f>
        <v>2.5659999999999998</v>
      </c>
      <c r="AB458" s="4">
        <f ca="1">MAX(0,IF(EURIBOR!AH459&lt;=1,EURIBOR!AH459+1,IF(EURIBOR!AH459&gt;=3,EURIBOR!AH459,2+(EURIBOR!AH459-1)/2)))</f>
        <v>2.1109999999999998</v>
      </c>
      <c r="AC458" s="4">
        <f ca="1">MAX(0,IF(EURIBOR!AI459&lt;=1,EURIBOR!AI459+1,IF(EURIBOR!AI459&gt;=3,EURIBOR!AI459,2+(EURIBOR!AI459-1)/2)))</f>
        <v>0.97199999999999998</v>
      </c>
      <c r="AD458" s="4">
        <f ca="1">MAX(0,IF(EURIBOR!AJ459&lt;=1,EURIBOR!AJ459+1,IF(EURIBOR!AJ459&gt;=3,EURIBOR!AJ459,2+(EURIBOR!AJ459-1)/2)))</f>
        <v>0.58299999999999996</v>
      </c>
    </row>
    <row r="459" spans="1:30" x14ac:dyDescent="0.25">
      <c r="A459" s="4">
        <f ca="1">MAX(0,IF(EURIBOR!G460&lt;=1,EURIBOR!G460+1,IF(EURIBOR!G460&gt;=3,EURIBOR!G460,2+(EURIBOR!G460-1)/2)))</f>
        <v>3.1240000000000001</v>
      </c>
      <c r="B459" s="4">
        <f ca="1">MAX(0,IF(EURIBOR!H460&lt;=1,EURIBOR!H460+1,IF(EURIBOR!H460&gt;=3,EURIBOR!H460,2+(EURIBOR!H460-1)/2)))</f>
        <v>2.0055000000000001</v>
      </c>
      <c r="C459" s="4">
        <f ca="1">MAX(0,IF(EURIBOR!I460&lt;=1,EURIBOR!I460+1,IF(EURIBOR!I460&gt;=3,EURIBOR!I460,2+(EURIBOR!I460-1)/2)))</f>
        <v>0.68700000000000006</v>
      </c>
      <c r="D459" s="4">
        <f ca="1">MAX(0,IF(EURIBOR!J460&lt;=1,EURIBOR!J460+1,IF(EURIBOR!J460&gt;=3,EURIBOR!J460,2+(EURIBOR!J460-1)/2)))</f>
        <v>0.67100000000000004</v>
      </c>
      <c r="E459" s="4">
        <f ca="1">MAX(0,IF(EURIBOR!K460&lt;=1,EURIBOR!K460+1,IF(EURIBOR!K460&gt;=3,EURIBOR!K460,2+(EURIBOR!K460-1)/2)))</f>
        <v>2.7565</v>
      </c>
      <c r="F459" s="4">
        <f ca="1">MAX(0,IF(EURIBOR!L460&lt;=1,EURIBOR!L460+1,IF(EURIBOR!L460&gt;=3,EURIBOR!L460,2+(EURIBOR!L460-1)/2)))</f>
        <v>2.7284999999999999</v>
      </c>
      <c r="G459" s="4">
        <f ca="1">MAX(0,IF(EURIBOR!M460&lt;=1,EURIBOR!M460+1,IF(EURIBOR!M460&gt;=3,EURIBOR!M460,2+(EURIBOR!M460-1)/2)))</f>
        <v>2.4125000000000001</v>
      </c>
      <c r="H459" s="4">
        <f ca="1">MAX(0,IF(EURIBOR!N460&lt;=1,EURIBOR!N460+1,IF(EURIBOR!N460&gt;=3,EURIBOR!N460,2+(EURIBOR!N460-1)/2)))</f>
        <v>3.9310526315789471</v>
      </c>
      <c r="I459" s="4">
        <f ca="1">MAX(0,IF(EURIBOR!O460&lt;=1,EURIBOR!O460+1,IF(EURIBOR!O460&gt;=3,EURIBOR!O460,2+(EURIBOR!O460-1)/2)))</f>
        <v>0.73199999999999998</v>
      </c>
      <c r="J459" s="4">
        <f ca="1">MAX(0,IF(EURIBOR!P460&lt;=1,EURIBOR!P460+1,IF(EURIBOR!P460&gt;=3,EURIBOR!P460,2+(EURIBOR!P460-1)/2)))</f>
        <v>1.081</v>
      </c>
      <c r="K459" s="4">
        <f ca="1">MAX(0,IF(EURIBOR!Q460&lt;=1,EURIBOR!Q460+1,IF(EURIBOR!Q460&gt;=3,EURIBOR!Q460,2+(EURIBOR!Q460-1)/2)))</f>
        <v>0.45499999999999996</v>
      </c>
      <c r="L459" s="4">
        <f ca="1">MAX(0,IF(EURIBOR!R460&lt;=1,EURIBOR!R460+1,IF(EURIBOR!R460&gt;=3,EURIBOR!R460,2+(EURIBOR!R460-1)/2)))</f>
        <v>3.891</v>
      </c>
      <c r="M459" s="4">
        <f ca="1">MAX(0,IF(EURIBOR!S460&lt;=1,EURIBOR!S460+1,IF(EURIBOR!S460&gt;=3,EURIBOR!S460,2+(EURIBOR!S460-1)/2)))</f>
        <v>4.2380000000000004</v>
      </c>
      <c r="N459" s="4">
        <f ca="1">MAX(0,IF(EURIBOR!T460&lt;=1,EURIBOR!T460+1,IF(EURIBOR!T460&gt;=3,EURIBOR!T460,2+(EURIBOR!T460-1)/2)))</f>
        <v>1.8959999999999999</v>
      </c>
      <c r="O459" s="4">
        <f ca="1">MAX(0,IF(EURIBOR!U460&lt;=1,EURIBOR!U460+1,IF(EURIBOR!U460&gt;=3,EURIBOR!U460,2+(EURIBOR!U460-1)/2)))</f>
        <v>2.7664999999999997</v>
      </c>
      <c r="P459" s="4">
        <f ca="1">MAX(0,IF(EURIBOR!V460&lt;=1,EURIBOR!V460+1,IF(EURIBOR!V460&gt;=3,EURIBOR!V460,2+(EURIBOR!V460-1)/2)))</f>
        <v>1.2410000000000001</v>
      </c>
      <c r="Q459" s="4">
        <f ca="1">MAX(0,IF(EURIBOR!W460&lt;=1,EURIBOR!W460+1,IF(EURIBOR!W460&gt;=3,EURIBOR!W460,2+(EURIBOR!W460-1)/2)))</f>
        <v>0.45899999999999996</v>
      </c>
      <c r="R459" s="4">
        <f ca="1">MAX(0,IF(EURIBOR!X460&lt;=1,EURIBOR!X460+1,IF(EURIBOR!X460&gt;=3,EURIBOR!X460,2+(EURIBOR!X460-1)/2)))</f>
        <v>0.50900000000000001</v>
      </c>
      <c r="S459" s="4">
        <f ca="1">MAX(0,IF(EURIBOR!Y460&lt;=1,EURIBOR!Y460+1,IF(EURIBOR!Y460&gt;=3,EURIBOR!Y460,2+(EURIBOR!Y460-1)/2)))</f>
        <v>1.0049999999999999</v>
      </c>
      <c r="T459" s="4">
        <f ca="1">MAX(0,IF(EURIBOR!Z460&lt;=1,EURIBOR!Z460+1,IF(EURIBOR!Z460&gt;=3,EURIBOR!Z460,2+(EURIBOR!Z460-1)/2)))</f>
        <v>0.624</v>
      </c>
      <c r="U459" s="4">
        <f ca="1">MAX(0,IF(EURIBOR!AA460&lt;=1,EURIBOR!AA460+1,IF(EURIBOR!AA460&gt;=3,EURIBOR!AA460,2+(EURIBOR!AA460-1)/2)))</f>
        <v>1.2050000000000001</v>
      </c>
      <c r="V459" s="4">
        <f ca="1">MAX(0,IF(EURIBOR!AB460&lt;=1,EURIBOR!AB460+1,IF(EURIBOR!AB460&gt;=3,EURIBOR!AB460,2+(EURIBOR!AB460-1)/2)))</f>
        <v>1.2210000000000001</v>
      </c>
      <c r="W459" s="4">
        <f ca="1">MAX(0,IF(EURIBOR!AC460&lt;=1,EURIBOR!AC460+1,IF(EURIBOR!AC460&gt;=3,EURIBOR!AC460,2+(EURIBOR!AC460-1)/2)))</f>
        <v>2.0434999999999999</v>
      </c>
      <c r="X459" s="4">
        <f ca="1">MAX(0,IF(EURIBOR!AD460&lt;=1,EURIBOR!AD460+1,IF(EURIBOR!AD460&gt;=3,EURIBOR!AD460,2+(EURIBOR!AD460-1)/2)))</f>
        <v>0.66999999999999993</v>
      </c>
      <c r="Y459" s="4">
        <f ca="1">MAX(0,IF(EURIBOR!AE460&lt;=1,EURIBOR!AE460+1,IF(EURIBOR!AE460&gt;=3,EURIBOR!AE460,2+(EURIBOR!AE460-1)/2)))</f>
        <v>1.88</v>
      </c>
      <c r="Z459" s="4">
        <f ca="1">MAX(0,IF(EURIBOR!AF460&lt;=1,EURIBOR!AF460+1,IF(EURIBOR!AF460&gt;=3,EURIBOR!AF460,2+(EURIBOR!AF460-1)/2)))</f>
        <v>2.6805000000000003</v>
      </c>
      <c r="AA459" s="4">
        <f ca="1">MAX(0,IF(EURIBOR!AG460&lt;=1,EURIBOR!AG460+1,IF(EURIBOR!AG460&gt;=3,EURIBOR!AG460,2+(EURIBOR!AG460-1)/2)))</f>
        <v>2.5694999999999997</v>
      </c>
      <c r="AB459" s="4">
        <f ca="1">MAX(0,IF(EURIBOR!AH460&lt;=1,EURIBOR!AH460+1,IF(EURIBOR!AH460&gt;=3,EURIBOR!AH460,2+(EURIBOR!AH460-1)/2)))</f>
        <v>2.024</v>
      </c>
      <c r="AC459" s="4">
        <f ca="1">MAX(0,IF(EURIBOR!AI460&lt;=1,EURIBOR!AI460+1,IF(EURIBOR!AI460&gt;=3,EURIBOR!AI460,2+(EURIBOR!AI460-1)/2)))</f>
        <v>0.96299999999999997</v>
      </c>
      <c r="AD459" s="4">
        <f ca="1">MAX(0,IF(EURIBOR!AJ460&lt;=1,EURIBOR!AJ460+1,IF(EURIBOR!AJ460&gt;=3,EURIBOR!AJ460,2+(EURIBOR!AJ460-1)/2)))</f>
        <v>0.746</v>
      </c>
    </row>
    <row r="460" spans="1:30" x14ac:dyDescent="0.25">
      <c r="A460" s="4">
        <f ca="1">MAX(0,IF(EURIBOR!G461&lt;=1,EURIBOR!G461+1,IF(EURIBOR!G461&gt;=3,EURIBOR!G461,2+(EURIBOR!G461-1)/2)))</f>
        <v>2.9704999999999999</v>
      </c>
      <c r="B460" s="4">
        <f ca="1">MAX(0,IF(EURIBOR!H461&lt;=1,EURIBOR!H461+1,IF(EURIBOR!H461&gt;=3,EURIBOR!H461,2+(EURIBOR!H461-1)/2)))</f>
        <v>2.214</v>
      </c>
      <c r="C460" s="4">
        <f ca="1">MAX(0,IF(EURIBOR!I461&lt;=1,EURIBOR!I461+1,IF(EURIBOR!I461&gt;=3,EURIBOR!I461,2+(EURIBOR!I461-1)/2)))</f>
        <v>0.68399999999999994</v>
      </c>
      <c r="D460" s="4">
        <f ca="1">MAX(0,IF(EURIBOR!J461&lt;=1,EURIBOR!J461+1,IF(EURIBOR!J461&gt;=3,EURIBOR!J461,2+(EURIBOR!J461-1)/2)))</f>
        <v>0.66999999999999993</v>
      </c>
      <c r="E460" s="4">
        <f ca="1">MAX(0,IF(EURIBOR!K461&lt;=1,EURIBOR!K461+1,IF(EURIBOR!K461&gt;=3,EURIBOR!K461,2+(EURIBOR!K461-1)/2)))</f>
        <v>2.8</v>
      </c>
      <c r="F460" s="4">
        <f ca="1">MAX(0,IF(EURIBOR!L461&lt;=1,EURIBOR!L461+1,IF(EURIBOR!L461&gt;=3,EURIBOR!L461,2+(EURIBOR!L461-1)/2)))</f>
        <v>2.4714999999999998</v>
      </c>
      <c r="G460" s="4">
        <f ca="1">MAX(0,IF(EURIBOR!M461&lt;=1,EURIBOR!M461+1,IF(EURIBOR!M461&gt;=3,EURIBOR!M461,2+(EURIBOR!M461-1)/2)))</f>
        <v>2.5315000000000003</v>
      </c>
      <c r="H460" s="4">
        <f ca="1">MAX(0,IF(EURIBOR!N461&lt;=1,EURIBOR!N461+1,IF(EURIBOR!N461&gt;=3,EURIBOR!N461,2+(EURIBOR!N461-1)/2)))</f>
        <v>3.9204761904761911</v>
      </c>
      <c r="I460" s="4">
        <f ca="1">MAX(0,IF(EURIBOR!O461&lt;=1,EURIBOR!O461+1,IF(EURIBOR!O461&gt;=3,EURIBOR!O461,2+(EURIBOR!O461-1)/2)))</f>
        <v>0.70599999999999996</v>
      </c>
      <c r="J460" s="4">
        <f ca="1">MAX(0,IF(EURIBOR!P461&lt;=1,EURIBOR!P461+1,IF(EURIBOR!P461&gt;=3,EURIBOR!P461,2+(EURIBOR!P461-1)/2)))</f>
        <v>1.081</v>
      </c>
      <c r="K460" s="4">
        <f ca="1">MAX(0,IF(EURIBOR!Q461&lt;=1,EURIBOR!Q461+1,IF(EURIBOR!Q461&gt;=3,EURIBOR!Q461,2+(EURIBOR!Q461-1)/2)))</f>
        <v>0.44999999999999996</v>
      </c>
      <c r="L460" s="4">
        <f ca="1">MAX(0,IF(EURIBOR!R461&lt;=1,EURIBOR!R461+1,IF(EURIBOR!R461&gt;=3,EURIBOR!R461,2+(EURIBOR!R461-1)/2)))</f>
        <v>3.9750000000000001</v>
      </c>
      <c r="M460" s="4">
        <f ca="1">MAX(0,IF(EURIBOR!S461&lt;=1,EURIBOR!S461+1,IF(EURIBOR!S461&gt;=3,EURIBOR!S461,2+(EURIBOR!S461-1)/2)))</f>
        <v>3.2930000000000001</v>
      </c>
      <c r="N460" s="4">
        <f ca="1">MAX(0,IF(EURIBOR!T461&lt;=1,EURIBOR!T461+1,IF(EURIBOR!T461&gt;=3,EURIBOR!T461,2+(EURIBOR!T461-1)/2)))</f>
        <v>1.88</v>
      </c>
      <c r="O460" s="4">
        <f ca="1">MAX(0,IF(EURIBOR!U461&lt;=1,EURIBOR!U461+1,IF(EURIBOR!U461&gt;=3,EURIBOR!U461,2+(EURIBOR!U461-1)/2)))</f>
        <v>2.7004999999999999</v>
      </c>
      <c r="P460" s="4">
        <f ca="1">MAX(0,IF(EURIBOR!V461&lt;=1,EURIBOR!V461+1,IF(EURIBOR!V461&gt;=3,EURIBOR!V461,2+(EURIBOR!V461-1)/2)))</f>
        <v>1.2050000000000001</v>
      </c>
      <c r="Q460" s="4">
        <f ca="1">MAX(0,IF(EURIBOR!W461&lt;=1,EURIBOR!W461+1,IF(EURIBOR!W461&gt;=3,EURIBOR!W461,2+(EURIBOR!W461-1)/2)))</f>
        <v>0.46099999999999997</v>
      </c>
      <c r="R460" s="4">
        <f ca="1">MAX(0,IF(EURIBOR!X461&lt;=1,EURIBOR!X461+1,IF(EURIBOR!X461&gt;=3,EURIBOR!X461,2+(EURIBOR!X461-1)/2)))</f>
        <v>0.49099999999999999</v>
      </c>
      <c r="S460" s="4">
        <f ca="1">MAX(0,IF(EURIBOR!Y461&lt;=1,EURIBOR!Y461+1,IF(EURIBOR!Y461&gt;=3,EURIBOR!Y461,2+(EURIBOR!Y461-1)/2)))</f>
        <v>0.99</v>
      </c>
      <c r="T460" s="4">
        <f ca="1">MAX(0,IF(EURIBOR!Z461&lt;=1,EURIBOR!Z461+1,IF(EURIBOR!Z461&gt;=3,EURIBOR!Z461,2+(EURIBOR!Z461-1)/2)))</f>
        <v>0.55600000000000005</v>
      </c>
      <c r="U460" s="4">
        <f ca="1">MAX(0,IF(EURIBOR!AA461&lt;=1,EURIBOR!AA461+1,IF(EURIBOR!AA461&gt;=3,EURIBOR!AA461,2+(EURIBOR!AA461-1)/2)))</f>
        <v>1.1919999999999999</v>
      </c>
      <c r="V460" s="4">
        <f ca="1">MAX(0,IF(EURIBOR!AB461&lt;=1,EURIBOR!AB461+1,IF(EURIBOR!AB461&gt;=3,EURIBOR!AB461,2+(EURIBOR!AB461-1)/2)))</f>
        <v>1.226</v>
      </c>
      <c r="W460" s="4">
        <f ca="1">MAX(0,IF(EURIBOR!AC461&lt;=1,EURIBOR!AC461+1,IF(EURIBOR!AC461&gt;=3,EURIBOR!AC461,2+(EURIBOR!AC461-1)/2)))</f>
        <v>2.0880000000000001</v>
      </c>
      <c r="X460" s="4">
        <f ca="1">MAX(0,IF(EURIBOR!AD461&lt;=1,EURIBOR!AD461+1,IF(EURIBOR!AD461&gt;=3,EURIBOR!AD461,2+(EURIBOR!AD461-1)/2)))</f>
        <v>0.67100000000000004</v>
      </c>
      <c r="Y460" s="4">
        <f ca="1">MAX(0,IF(EURIBOR!AE461&lt;=1,EURIBOR!AE461+1,IF(EURIBOR!AE461&gt;=3,EURIBOR!AE461,2+(EURIBOR!AE461-1)/2)))</f>
        <v>1.998</v>
      </c>
      <c r="Z460" s="4">
        <f ca="1">MAX(0,IF(EURIBOR!AF461&lt;=1,EURIBOR!AF461+1,IF(EURIBOR!AF461&gt;=3,EURIBOR!AF461,2+(EURIBOR!AF461-1)/2)))</f>
        <v>2.7364999999999999</v>
      </c>
      <c r="AA460" s="4">
        <f ca="1">MAX(0,IF(EURIBOR!AG461&lt;=1,EURIBOR!AG461+1,IF(EURIBOR!AG461&gt;=3,EURIBOR!AG461,2+(EURIBOR!AG461-1)/2)))</f>
        <v>2.5985</v>
      </c>
      <c r="AB460" s="4">
        <f ca="1">MAX(0,IF(EURIBOR!AH461&lt;=1,EURIBOR!AH461+1,IF(EURIBOR!AH461&gt;=3,EURIBOR!AH461,2+(EURIBOR!AH461-1)/2)))</f>
        <v>1.8580000000000001</v>
      </c>
      <c r="AC460" s="4">
        <f ca="1">MAX(0,IF(EURIBOR!AI461&lt;=1,EURIBOR!AI461+1,IF(EURIBOR!AI461&gt;=3,EURIBOR!AI461,2+(EURIBOR!AI461-1)/2)))</f>
        <v>0.94599999999999995</v>
      </c>
      <c r="AD460" s="4">
        <f ca="1">MAX(0,IF(EURIBOR!AJ461&lt;=1,EURIBOR!AJ461+1,IF(EURIBOR!AJ461&gt;=3,EURIBOR!AJ461,2+(EURIBOR!AJ461-1)/2)))</f>
        <v>0.72799999999999998</v>
      </c>
    </row>
    <row r="461" spans="1:30" x14ac:dyDescent="0.25">
      <c r="A461" s="4">
        <f ca="1">MAX(0,IF(EURIBOR!G462&lt;=1,EURIBOR!G462+1,IF(EURIBOR!G462&gt;=3,EURIBOR!G462,2+(EURIBOR!G462-1)/2)))</f>
        <v>2.9159999999999999</v>
      </c>
      <c r="B461" s="4">
        <f ca="1">MAX(0,IF(EURIBOR!H462&lt;=1,EURIBOR!H462+1,IF(EURIBOR!H462&gt;=3,EURIBOR!H462,2+(EURIBOR!H462-1)/2)))</f>
        <v>2.4125000000000001</v>
      </c>
      <c r="C461" s="4">
        <f ca="1">MAX(0,IF(EURIBOR!I462&lt;=1,EURIBOR!I462+1,IF(EURIBOR!I462&gt;=3,EURIBOR!I462,2+(EURIBOR!I462-1)/2)))</f>
        <v>0.67399999999999993</v>
      </c>
      <c r="D461" s="4">
        <f ca="1">MAX(0,IF(EURIBOR!J462&lt;=1,EURIBOR!J462+1,IF(EURIBOR!J462&gt;=3,EURIBOR!J462,2+(EURIBOR!J462-1)/2)))</f>
        <v>0.67100000000000004</v>
      </c>
      <c r="E461" s="4">
        <f ca="1">MAX(0,IF(EURIBOR!K462&lt;=1,EURIBOR!K462+1,IF(EURIBOR!K462&gt;=3,EURIBOR!K462,2+(EURIBOR!K462-1)/2)))</f>
        <v>2.8614999999999999</v>
      </c>
      <c r="F461" s="4">
        <f ca="1">MAX(0,IF(EURIBOR!L462&lt;=1,EURIBOR!L462+1,IF(EURIBOR!L462&gt;=3,EURIBOR!L462,2+(EURIBOR!L462-1)/2)))</f>
        <v>2.3174999999999999</v>
      </c>
      <c r="G461" s="4">
        <f ca="1">MAX(0,IF(EURIBOR!M462&lt;=1,EURIBOR!M462+1,IF(EURIBOR!M462&gt;=3,EURIBOR!M462,2+(EURIBOR!M462-1)/2)))</f>
        <v>2.6725000000000003</v>
      </c>
      <c r="H461" s="4">
        <f ca="1">MAX(0,IF(EURIBOR!N462&lt;=1,EURIBOR!N462+1,IF(EURIBOR!N462&gt;=3,EURIBOR!N462,2+(EURIBOR!N462-1)/2)))</f>
        <v>3.9200000000000008</v>
      </c>
      <c r="I461" s="4">
        <f ca="1">MAX(0,IF(EURIBOR!O462&lt;=1,EURIBOR!O462+1,IF(EURIBOR!O462&gt;=3,EURIBOR!O462,2+(EURIBOR!O462-1)/2)))</f>
        <v>0.70199999999999996</v>
      </c>
      <c r="J461" s="4">
        <f ca="1">MAX(0,IF(EURIBOR!P462&lt;=1,EURIBOR!P462+1,IF(EURIBOR!P462&gt;=3,EURIBOR!P462,2+(EURIBOR!P462-1)/2)))</f>
        <v>1.0629999999999999</v>
      </c>
      <c r="K461" s="4">
        <f ca="1">MAX(0,IF(EURIBOR!Q462&lt;=1,EURIBOR!Q462+1,IF(EURIBOR!Q462&gt;=3,EURIBOR!Q462,2+(EURIBOR!Q462-1)/2)))</f>
        <v>0.43300000000000005</v>
      </c>
      <c r="L461" s="4">
        <f ca="1">MAX(0,IF(EURIBOR!R462&lt;=1,EURIBOR!R462+1,IF(EURIBOR!R462&gt;=3,EURIBOR!R462,2+(EURIBOR!R462-1)/2)))</f>
        <v>4.0709999999999997</v>
      </c>
      <c r="M461" s="4">
        <f ca="1">MAX(0,IF(EURIBOR!S462&lt;=1,EURIBOR!S462+1,IF(EURIBOR!S462&gt;=3,EURIBOR!S462,2+(EURIBOR!S462-1)/2)))</f>
        <v>2.7284999999999999</v>
      </c>
      <c r="N461" s="4">
        <f ca="1">MAX(0,IF(EURIBOR!T462&lt;=1,EURIBOR!T462+1,IF(EURIBOR!T462&gt;=3,EURIBOR!T462,2+(EURIBOR!T462-1)/2)))</f>
        <v>1.998</v>
      </c>
      <c r="O461" s="4">
        <f ca="1">MAX(0,IF(EURIBOR!U462&lt;=1,EURIBOR!U462+1,IF(EURIBOR!U462&gt;=3,EURIBOR!U462,2+(EURIBOR!U462-1)/2)))</f>
        <v>2.5760000000000001</v>
      </c>
      <c r="P461" s="4">
        <f ca="1">MAX(0,IF(EURIBOR!V462&lt;=1,EURIBOR!V462+1,IF(EURIBOR!V462&gt;=3,EURIBOR!V462,2+(EURIBOR!V462-1)/2)))</f>
        <v>1.1919999999999999</v>
      </c>
      <c r="Q461" s="4">
        <f ca="1">MAX(0,IF(EURIBOR!W462&lt;=1,EURIBOR!W462+1,IF(EURIBOR!W462&gt;=3,EURIBOR!W462,2+(EURIBOR!W462-1)/2)))</f>
        <v>0.46199999999999997</v>
      </c>
      <c r="R461" s="4">
        <f ca="1">MAX(0,IF(EURIBOR!X462&lt;=1,EURIBOR!X462+1,IF(EURIBOR!X462&gt;=3,EURIBOR!X462,2+(EURIBOR!X462-1)/2)))</f>
        <v>0.47899999999999998</v>
      </c>
      <c r="S461" s="4">
        <f ca="1">MAX(0,IF(EURIBOR!Y462&lt;=1,EURIBOR!Y462+1,IF(EURIBOR!Y462&gt;=3,EURIBOR!Y462,2+(EURIBOR!Y462-1)/2)))</f>
        <v>0.98599999999999999</v>
      </c>
      <c r="T461" s="4">
        <f ca="1">MAX(0,IF(EURIBOR!Z462&lt;=1,EURIBOR!Z462+1,IF(EURIBOR!Z462&gt;=3,EURIBOR!Z462,2+(EURIBOR!Z462-1)/2)))</f>
        <v>0.52</v>
      </c>
      <c r="U461" s="4">
        <f ca="1">MAX(0,IF(EURIBOR!AA462&lt;=1,EURIBOR!AA462+1,IF(EURIBOR!AA462&gt;=3,EURIBOR!AA462,2+(EURIBOR!AA462-1)/2)))</f>
        <v>1.097</v>
      </c>
      <c r="V461" s="4">
        <f ca="1">MAX(0,IF(EURIBOR!AB462&lt;=1,EURIBOR!AB462+1,IF(EURIBOR!AB462&gt;=3,EURIBOR!AB462,2+(EURIBOR!AB462-1)/2)))</f>
        <v>1.2230000000000001</v>
      </c>
      <c r="W461" s="4">
        <f ca="1">MAX(0,IF(EURIBOR!AC462&lt;=1,EURIBOR!AC462+1,IF(EURIBOR!AC462&gt;=3,EURIBOR!AC462,2+(EURIBOR!AC462-1)/2)))</f>
        <v>2.1604999999999999</v>
      </c>
      <c r="X461" s="4">
        <f ca="1">MAX(0,IF(EURIBOR!AD462&lt;=1,EURIBOR!AD462+1,IF(EURIBOR!AD462&gt;=3,EURIBOR!AD462,2+(EURIBOR!AD462-1)/2)))</f>
        <v>0.66999999999999993</v>
      </c>
      <c r="Y461" s="4">
        <f ca="1">MAX(0,IF(EURIBOR!AE462&lt;=1,EURIBOR!AE462+1,IF(EURIBOR!AE462&gt;=3,EURIBOR!AE462,2+(EURIBOR!AE462-1)/2)))</f>
        <v>2.0209999999999999</v>
      </c>
      <c r="Z461" s="4">
        <f ca="1">MAX(0,IF(EURIBOR!AF462&lt;=1,EURIBOR!AF462+1,IF(EURIBOR!AF462&gt;=3,EURIBOR!AF462,2+(EURIBOR!AF462-1)/2)))</f>
        <v>2.7565</v>
      </c>
      <c r="AA461" s="4">
        <f ca="1">MAX(0,IF(EURIBOR!AG462&lt;=1,EURIBOR!AG462+1,IF(EURIBOR!AG462&gt;=3,EURIBOR!AG462,2+(EURIBOR!AG462-1)/2)))</f>
        <v>2.6805000000000003</v>
      </c>
      <c r="AB461" s="4">
        <f ca="1">MAX(0,IF(EURIBOR!AH462&lt;=1,EURIBOR!AH462+1,IF(EURIBOR!AH462&gt;=3,EURIBOR!AH462,2+(EURIBOR!AH462-1)/2)))</f>
        <v>1.744</v>
      </c>
      <c r="AC461" s="4">
        <f ca="1">MAX(0,IF(EURIBOR!AI462&lt;=1,EURIBOR!AI462+1,IF(EURIBOR!AI462&gt;=3,EURIBOR!AI462,2+(EURIBOR!AI462-1)/2)))</f>
        <v>0.91200000000000003</v>
      </c>
      <c r="AD461" s="4">
        <f ca="1">MAX(0,IF(EURIBOR!AJ462&lt;=1,EURIBOR!AJ462+1,IF(EURIBOR!AJ462&gt;=3,EURIBOR!AJ462,2+(EURIBOR!AJ462-1)/2)))</f>
        <v>0.624</v>
      </c>
    </row>
    <row r="462" spans="1:30" x14ac:dyDescent="0.25">
      <c r="A462" s="4">
        <f ca="1">MAX(0,IF(EURIBOR!G463&lt;=1,EURIBOR!G463+1,IF(EURIBOR!G463&gt;=3,EURIBOR!G463,2+(EURIBOR!G463-1)/2)))</f>
        <v>2.8434999999999997</v>
      </c>
      <c r="B462" s="4">
        <f ca="1">MAX(0,IF(EURIBOR!H463&lt;=1,EURIBOR!H463+1,IF(EURIBOR!H463&gt;=3,EURIBOR!H463,2+(EURIBOR!H463-1)/2)))</f>
        <v>2.5315000000000003</v>
      </c>
      <c r="C462" s="4">
        <f ca="1">MAX(0,IF(EURIBOR!I463&lt;=1,EURIBOR!I463+1,IF(EURIBOR!I463&gt;=3,EURIBOR!I463,2+(EURIBOR!I463-1)/2)))</f>
        <v>0.67100000000000004</v>
      </c>
      <c r="D462" s="4">
        <f ca="1">MAX(0,IF(EURIBOR!J463&lt;=1,EURIBOR!J463+1,IF(EURIBOR!J463&gt;=3,EURIBOR!J463,2+(EURIBOR!J463-1)/2)))</f>
        <v>0.67199999999999993</v>
      </c>
      <c r="E462" s="4">
        <f ca="1">MAX(0,IF(EURIBOR!K463&lt;=1,EURIBOR!K463+1,IF(EURIBOR!K463&gt;=3,EURIBOR!K463,2+(EURIBOR!K463-1)/2)))</f>
        <v>2.8970000000000002</v>
      </c>
      <c r="F462" s="4">
        <f ca="1">MAX(0,IF(EURIBOR!L463&lt;=1,EURIBOR!L463+1,IF(EURIBOR!L463&gt;=3,EURIBOR!L463,2+(EURIBOR!L463-1)/2)))</f>
        <v>2.2109999999999999</v>
      </c>
      <c r="G462" s="4">
        <f ca="1">MAX(0,IF(EURIBOR!M463&lt;=1,EURIBOR!M463+1,IF(EURIBOR!M463&gt;=3,EURIBOR!M463,2+(EURIBOR!M463-1)/2)))</f>
        <v>2.8200000000000003</v>
      </c>
      <c r="H462" s="4">
        <f ca="1">MAX(0,IF(EURIBOR!N463&lt;=1,EURIBOR!N463+1,IF(EURIBOR!N463&gt;=3,EURIBOR!N463,2+(EURIBOR!N463-1)/2)))</f>
        <v>3.9195000000000007</v>
      </c>
      <c r="I462" s="4">
        <f ca="1">MAX(0,IF(EURIBOR!O463&lt;=1,EURIBOR!O463+1,IF(EURIBOR!O463&gt;=3,EURIBOR!O463,2+(EURIBOR!O463-1)/2)))</f>
        <v>0.69799999999999995</v>
      </c>
      <c r="J462" s="4">
        <f ca="1">MAX(0,IF(EURIBOR!P463&lt;=1,EURIBOR!P463+1,IF(EURIBOR!P463&gt;=3,EURIBOR!P463,2+(EURIBOR!P463-1)/2)))</f>
        <v>1.048</v>
      </c>
      <c r="K462" s="4">
        <f ca="1">MAX(0,IF(EURIBOR!Q463&lt;=1,EURIBOR!Q463+1,IF(EURIBOR!Q463&gt;=3,EURIBOR!Q463,2+(EURIBOR!Q463-1)/2)))</f>
        <v>0.41800000000000004</v>
      </c>
      <c r="L462" s="4">
        <f ca="1">MAX(0,IF(EURIBOR!R463&lt;=1,EURIBOR!R463+1,IF(EURIBOR!R463&gt;=3,EURIBOR!R463,2+(EURIBOR!R463-1)/2)))</f>
        <v>4.1479999999999997</v>
      </c>
      <c r="M462" s="4">
        <f ca="1">MAX(0,IF(EURIBOR!S463&lt;=1,EURIBOR!S463+1,IF(EURIBOR!S463&gt;=3,EURIBOR!S463,2+(EURIBOR!S463-1)/2)))</f>
        <v>2.4714999999999998</v>
      </c>
      <c r="N462" s="4">
        <f ca="1">MAX(0,IF(EURIBOR!T463&lt;=1,EURIBOR!T463+1,IF(EURIBOR!T463&gt;=3,EURIBOR!T463,2+(EURIBOR!T463-1)/2)))</f>
        <v>2.0209999999999999</v>
      </c>
      <c r="O462" s="4">
        <f ca="1">MAX(0,IF(EURIBOR!U463&lt;=1,EURIBOR!U463+1,IF(EURIBOR!U463&gt;=3,EURIBOR!U463,2+(EURIBOR!U463-1)/2)))</f>
        <v>2.5649999999999999</v>
      </c>
      <c r="P462" s="4">
        <f ca="1">MAX(0,IF(EURIBOR!V463&lt;=1,EURIBOR!V463+1,IF(EURIBOR!V463&gt;=3,EURIBOR!V463,2+(EURIBOR!V463-1)/2)))</f>
        <v>1.097</v>
      </c>
      <c r="Q462" s="4">
        <f ca="1">MAX(0,IF(EURIBOR!W463&lt;=1,EURIBOR!W463+1,IF(EURIBOR!W463&gt;=3,EURIBOR!W463,2+(EURIBOR!W463-1)/2)))</f>
        <v>0.45999999999999996</v>
      </c>
      <c r="R462" s="4">
        <f ca="1">MAX(0,IF(EURIBOR!X463&lt;=1,EURIBOR!X463+1,IF(EURIBOR!X463&gt;=3,EURIBOR!X463,2+(EURIBOR!X463-1)/2)))</f>
        <v>0.46199999999999997</v>
      </c>
      <c r="S462" s="4">
        <f ca="1">MAX(0,IF(EURIBOR!Y463&lt;=1,EURIBOR!Y463+1,IF(EURIBOR!Y463&gt;=3,EURIBOR!Y463,2+(EURIBOR!Y463-1)/2)))</f>
        <v>0.98099999999999998</v>
      </c>
      <c r="T462" s="4">
        <f ca="1">MAX(0,IF(EURIBOR!Z463&lt;=1,EURIBOR!Z463+1,IF(EURIBOR!Z463&gt;=3,EURIBOR!Z463,2+(EURIBOR!Z463-1)/2)))</f>
        <v>0.50900000000000001</v>
      </c>
      <c r="U462" s="4">
        <f ca="1">MAX(0,IF(EURIBOR!AA463&lt;=1,EURIBOR!AA463+1,IF(EURIBOR!AA463&gt;=3,EURIBOR!AA463,2+(EURIBOR!AA463-1)/2)))</f>
        <v>1.083</v>
      </c>
      <c r="V462" s="4">
        <f ca="1">MAX(0,IF(EURIBOR!AB463&lt;=1,EURIBOR!AB463+1,IF(EURIBOR!AB463&gt;=3,EURIBOR!AB463,2+(EURIBOR!AB463-1)/2)))</f>
        <v>1.226</v>
      </c>
      <c r="W462" s="4">
        <f ca="1">MAX(0,IF(EURIBOR!AC463&lt;=1,EURIBOR!AC463+1,IF(EURIBOR!AC463&gt;=3,EURIBOR!AC463,2+(EURIBOR!AC463-1)/2)))</f>
        <v>2.2124999999999999</v>
      </c>
      <c r="X462" s="4">
        <f ca="1">MAX(0,IF(EURIBOR!AD463&lt;=1,EURIBOR!AD463+1,IF(EURIBOR!AD463&gt;=3,EURIBOR!AD463,2+(EURIBOR!AD463-1)/2)))</f>
        <v>0.66999999999999993</v>
      </c>
      <c r="Y462" s="4">
        <f ca="1">MAX(0,IF(EURIBOR!AE463&lt;=1,EURIBOR!AE463+1,IF(EURIBOR!AE463&gt;=3,EURIBOR!AE463,2+(EURIBOR!AE463-1)/2)))</f>
        <v>2.0110000000000001</v>
      </c>
      <c r="Z462" s="4">
        <f ca="1">MAX(0,IF(EURIBOR!AF463&lt;=1,EURIBOR!AF463+1,IF(EURIBOR!AF463&gt;=3,EURIBOR!AF463,2+(EURIBOR!AF463-1)/2)))</f>
        <v>2.8</v>
      </c>
      <c r="AA462" s="4">
        <f ca="1">MAX(0,IF(EURIBOR!AG463&lt;=1,EURIBOR!AG463+1,IF(EURIBOR!AG463&gt;=3,EURIBOR!AG463,2+(EURIBOR!AG463-1)/2)))</f>
        <v>2.7364999999999999</v>
      </c>
      <c r="AB462" s="4">
        <f ca="1">MAX(0,IF(EURIBOR!AH463&lt;=1,EURIBOR!AH463+1,IF(EURIBOR!AH463&gt;=3,EURIBOR!AH463,2+(EURIBOR!AH463-1)/2)))</f>
        <v>1.6850000000000001</v>
      </c>
      <c r="AC462" s="4">
        <f ca="1">MAX(0,IF(EURIBOR!AI463&lt;=1,EURIBOR!AI463+1,IF(EURIBOR!AI463&gt;=3,EURIBOR!AI463,2+(EURIBOR!AI463-1)/2)))</f>
        <v>0.874</v>
      </c>
      <c r="AD462" s="4">
        <f ca="1">MAX(0,IF(EURIBOR!AJ463&lt;=1,EURIBOR!AJ463+1,IF(EURIBOR!AJ463&gt;=3,EURIBOR!AJ463,2+(EURIBOR!AJ463-1)/2)))</f>
        <v>0.55600000000000005</v>
      </c>
    </row>
    <row r="463" spans="1:30" x14ac:dyDescent="0.25">
      <c r="A463" s="4">
        <f ca="1">MAX(0,IF(EURIBOR!G464&lt;=1,EURIBOR!G464+1,IF(EURIBOR!G464&gt;=3,EURIBOR!G464,2+(EURIBOR!G464-1)/2)))</f>
        <v>2.7649999999999997</v>
      </c>
      <c r="B463" s="4">
        <f ca="1">MAX(0,IF(EURIBOR!H464&lt;=1,EURIBOR!H464+1,IF(EURIBOR!H464&gt;=3,EURIBOR!H464,2+(EURIBOR!H464-1)/2)))</f>
        <v>2.6725000000000003</v>
      </c>
      <c r="C463" s="4">
        <f ca="1">MAX(0,IF(EURIBOR!I464&lt;=1,EURIBOR!I464+1,IF(EURIBOR!I464&gt;=3,EURIBOR!I464,2+(EURIBOR!I464-1)/2)))</f>
        <v>0.66999999999999993</v>
      </c>
      <c r="D463" s="4">
        <f ca="1">MAX(0,IF(EURIBOR!J464&lt;=1,EURIBOR!J464+1,IF(EURIBOR!J464&gt;=3,EURIBOR!J464,2+(EURIBOR!J464-1)/2)))</f>
        <v>0.67199999999999993</v>
      </c>
      <c r="E463" s="4">
        <f ca="1">MAX(0,IF(EURIBOR!K464&lt;=1,EURIBOR!K464+1,IF(EURIBOR!K464&gt;=3,EURIBOR!K464,2+(EURIBOR!K464-1)/2)))</f>
        <v>2.9444999999999997</v>
      </c>
      <c r="F463" s="4">
        <f ca="1">MAX(0,IF(EURIBOR!L464&lt;=1,EURIBOR!L464+1,IF(EURIBOR!L464&gt;=3,EURIBOR!L464,2+(EURIBOR!L464-1)/2)))</f>
        <v>2.141</v>
      </c>
      <c r="G463" s="4">
        <f ca="1">MAX(0,IF(EURIBOR!M464&lt;=1,EURIBOR!M464+1,IF(EURIBOR!M464&gt;=3,EURIBOR!M464,2+(EURIBOR!M464-1)/2)))</f>
        <v>2.9590000000000001</v>
      </c>
      <c r="H463" s="4">
        <f ca="1">MAX(0,IF(EURIBOR!N464&lt;=1,EURIBOR!N464+1,IF(EURIBOR!N464&gt;=3,EURIBOR!N464,2+(EURIBOR!N464-1)/2)))</f>
        <v>3.8958333333333339</v>
      </c>
      <c r="I463" s="4">
        <f ca="1">MAX(0,IF(EURIBOR!O464&lt;=1,EURIBOR!O464+1,IF(EURIBOR!O464&gt;=3,EURIBOR!O464,2+(EURIBOR!O464-1)/2)))</f>
        <v>0.69100000000000006</v>
      </c>
      <c r="J463" s="4">
        <f ca="1">MAX(0,IF(EURIBOR!P464&lt;=1,EURIBOR!P464+1,IF(EURIBOR!P464&gt;=3,EURIBOR!P464,2+(EURIBOR!P464-1)/2)))</f>
        <v>1.0269999999999999</v>
      </c>
      <c r="K463" s="4">
        <f ca="1">MAX(0,IF(EURIBOR!Q464&lt;=1,EURIBOR!Q464+1,IF(EURIBOR!Q464&gt;=3,EURIBOR!Q464,2+(EURIBOR!Q464-1)/2)))</f>
        <v>0.43999999999999995</v>
      </c>
      <c r="L463" s="4">
        <f ca="1">MAX(0,IF(EURIBOR!R464&lt;=1,EURIBOR!R464+1,IF(EURIBOR!R464&gt;=3,EURIBOR!R464,2+(EURIBOR!R464-1)/2)))</f>
        <v>4.2160000000000002</v>
      </c>
      <c r="M463" s="4">
        <f ca="1">MAX(0,IF(EURIBOR!S464&lt;=1,EURIBOR!S464+1,IF(EURIBOR!S464&gt;=3,EURIBOR!S464,2+(EURIBOR!S464-1)/2)))</f>
        <v>2.3174999999999999</v>
      </c>
      <c r="N463" s="4">
        <f ca="1">MAX(0,IF(EURIBOR!T464&lt;=1,EURIBOR!T464+1,IF(EURIBOR!T464&gt;=3,EURIBOR!T464,2+(EURIBOR!T464-1)/2)))</f>
        <v>2.0110000000000001</v>
      </c>
      <c r="O463" s="4">
        <f ca="1">MAX(0,IF(EURIBOR!U464&lt;=1,EURIBOR!U464+1,IF(EURIBOR!U464&gt;=3,EURIBOR!U464,2+(EURIBOR!U464-1)/2)))</f>
        <v>2.5700000000000003</v>
      </c>
      <c r="P463" s="4">
        <f ca="1">MAX(0,IF(EURIBOR!V464&lt;=1,EURIBOR!V464+1,IF(EURIBOR!V464&gt;=3,EURIBOR!V464,2+(EURIBOR!V464-1)/2)))</f>
        <v>1.083</v>
      </c>
      <c r="Q463" s="4">
        <f ca="1">MAX(0,IF(EURIBOR!W464&lt;=1,EURIBOR!W464+1,IF(EURIBOR!W464&gt;=3,EURIBOR!W464,2+(EURIBOR!W464-1)/2)))</f>
        <v>0.45699999999999996</v>
      </c>
      <c r="R463" s="4">
        <f ca="1">MAX(0,IF(EURIBOR!X464&lt;=1,EURIBOR!X464+1,IF(EURIBOR!X464&gt;=3,EURIBOR!X464,2+(EURIBOR!X464-1)/2)))</f>
        <v>0.45299999999999996</v>
      </c>
      <c r="S463" s="4">
        <f ca="1">MAX(0,IF(EURIBOR!Y464&lt;=1,EURIBOR!Y464+1,IF(EURIBOR!Y464&gt;=3,EURIBOR!Y464,2+(EURIBOR!Y464-1)/2)))</f>
        <v>0.97199999999999998</v>
      </c>
      <c r="T463" s="4">
        <f ca="1">MAX(0,IF(EURIBOR!Z464&lt;=1,EURIBOR!Z464+1,IF(EURIBOR!Z464&gt;=3,EURIBOR!Z464,2+(EURIBOR!Z464-1)/2)))</f>
        <v>0.49099999999999999</v>
      </c>
      <c r="U463" s="4">
        <f ca="1">MAX(0,IF(EURIBOR!AA464&lt;=1,EURIBOR!AA464+1,IF(EURIBOR!AA464&gt;=3,EURIBOR!AA464,2+(EURIBOR!AA464-1)/2)))</f>
        <v>1.081</v>
      </c>
      <c r="V463" s="4">
        <f ca="1">MAX(0,IF(EURIBOR!AB464&lt;=1,EURIBOR!AB464+1,IF(EURIBOR!AB464&gt;=3,EURIBOR!AB464,2+(EURIBOR!AB464-1)/2)))</f>
        <v>1.2230000000000001</v>
      </c>
      <c r="W463" s="4">
        <f ca="1">MAX(0,IF(EURIBOR!AC464&lt;=1,EURIBOR!AC464+1,IF(EURIBOR!AC464&gt;=3,EURIBOR!AC464,2+(EURIBOR!AC464-1)/2)))</f>
        <v>2.2444999999999999</v>
      </c>
      <c r="X463" s="4">
        <f ca="1">MAX(0,IF(EURIBOR!AD464&lt;=1,EURIBOR!AD464+1,IF(EURIBOR!AD464&gt;=3,EURIBOR!AD464,2+(EURIBOR!AD464-1)/2)))</f>
        <v>0.67100000000000004</v>
      </c>
      <c r="Y463" s="4">
        <f ca="1">MAX(0,IF(EURIBOR!AE464&lt;=1,EURIBOR!AE464+1,IF(EURIBOR!AE464&gt;=3,EURIBOR!AE464,2+(EURIBOR!AE464-1)/2)))</f>
        <v>2.0084999999999997</v>
      </c>
      <c r="Z463" s="4">
        <f ca="1">MAX(0,IF(EURIBOR!AF464&lt;=1,EURIBOR!AF464+1,IF(EURIBOR!AF464&gt;=3,EURIBOR!AF464,2+(EURIBOR!AF464-1)/2)))</f>
        <v>2.8614999999999999</v>
      </c>
      <c r="AA463" s="4">
        <f ca="1">MAX(0,IF(EURIBOR!AG464&lt;=1,EURIBOR!AG464+1,IF(EURIBOR!AG464&gt;=3,EURIBOR!AG464,2+(EURIBOR!AG464-1)/2)))</f>
        <v>2.7565</v>
      </c>
      <c r="AB463" s="4">
        <f ca="1">MAX(0,IF(EURIBOR!AH464&lt;=1,EURIBOR!AH464+1,IF(EURIBOR!AH464&gt;=3,EURIBOR!AH464,2+(EURIBOR!AH464-1)/2)))</f>
        <v>1.659</v>
      </c>
      <c r="AC463" s="4">
        <f ca="1">MAX(0,IF(EURIBOR!AI464&lt;=1,EURIBOR!AI464+1,IF(EURIBOR!AI464&gt;=3,EURIBOR!AI464,2+(EURIBOR!AI464-1)/2)))</f>
        <v>0.85399999999999998</v>
      </c>
      <c r="AD463" s="4">
        <f ca="1">MAX(0,IF(EURIBOR!AJ464&lt;=1,EURIBOR!AJ464+1,IF(EURIBOR!AJ464&gt;=3,EURIBOR!AJ464,2+(EURIBOR!AJ464-1)/2)))</f>
        <v>0.52</v>
      </c>
    </row>
    <row r="464" spans="1:30" x14ac:dyDescent="0.25">
      <c r="A464" s="4">
        <f ca="1">MAX(0,IF(EURIBOR!G465&lt;=1,EURIBOR!G465+1,IF(EURIBOR!G465&gt;=3,EURIBOR!G465,2+(EURIBOR!G465-1)/2)))</f>
        <v>2.7664999999999997</v>
      </c>
      <c r="B464" s="4">
        <f ca="1">MAX(0,IF(EURIBOR!H465&lt;=1,EURIBOR!H465+1,IF(EURIBOR!H465&gt;=3,EURIBOR!H465,2+(EURIBOR!H465-1)/2)))</f>
        <v>2.8200000000000003</v>
      </c>
      <c r="C464" s="4">
        <f ca="1">MAX(0,IF(EURIBOR!I465&lt;=1,EURIBOR!I465+1,IF(EURIBOR!I465&gt;=3,EURIBOR!I465,2+(EURIBOR!I465-1)/2)))</f>
        <v>0.66999999999999993</v>
      </c>
      <c r="D464" s="4">
        <f ca="1">MAX(0,IF(EURIBOR!J465&lt;=1,EURIBOR!J465+1,IF(EURIBOR!J465&gt;=3,EURIBOR!J465,2+(EURIBOR!J465-1)/2)))</f>
        <v>0.67199999999999993</v>
      </c>
      <c r="E464" s="4">
        <f ca="1">MAX(0,IF(EURIBOR!K465&lt;=1,EURIBOR!K465+1,IF(EURIBOR!K465&gt;=3,EURIBOR!K465,2+(EURIBOR!K465-1)/2)))</f>
        <v>2.9930000000000003</v>
      </c>
      <c r="F464" s="4">
        <f ca="1">MAX(0,IF(EURIBOR!L465&lt;=1,EURIBOR!L465+1,IF(EURIBOR!L465&gt;=3,EURIBOR!L465,2+(EURIBOR!L465-1)/2)))</f>
        <v>2.1114999999999999</v>
      </c>
      <c r="G464" s="4">
        <f ca="1">MAX(0,IF(EURIBOR!M465&lt;=1,EURIBOR!M465+1,IF(EURIBOR!M465&gt;=3,EURIBOR!M465,2+(EURIBOR!M465-1)/2)))</f>
        <v>3.1789999999999998</v>
      </c>
      <c r="H464" s="4">
        <f ca="1">MAX(0,IF(EURIBOR!N465&lt;=1,EURIBOR!N465+1,IF(EURIBOR!N465&gt;=3,EURIBOR!N465,2+(EURIBOR!N465-1)/2)))</f>
        <v>3.137</v>
      </c>
      <c r="I464" s="4">
        <f ca="1">MAX(0,IF(EURIBOR!O465&lt;=1,EURIBOR!O465+1,IF(EURIBOR!O465&gt;=3,EURIBOR!O465,2+(EURIBOR!O465-1)/2)))</f>
        <v>0.68700000000000006</v>
      </c>
      <c r="J464" s="4">
        <f ca="1">MAX(0,IF(EURIBOR!P465&lt;=1,EURIBOR!P465+1,IF(EURIBOR!P465&gt;=3,EURIBOR!P465,2+(EURIBOR!P465-1)/2)))</f>
        <v>1.0049999999999999</v>
      </c>
      <c r="K464" s="4">
        <f ca="1">MAX(0,IF(EURIBOR!Q465&lt;=1,EURIBOR!Q465+1,IF(EURIBOR!Q465&gt;=3,EURIBOR!Q465,2+(EURIBOR!Q465-1)/2)))</f>
        <v>0.46799999999999997</v>
      </c>
      <c r="L464" s="4">
        <f ca="1">MAX(0,IF(EURIBOR!R465&lt;=1,EURIBOR!R465+1,IF(EURIBOR!R465&gt;=3,EURIBOR!R465,2+(EURIBOR!R465-1)/2)))</f>
        <v>4.5439999999999996</v>
      </c>
      <c r="M464" s="4">
        <f ca="1">MAX(0,IF(EURIBOR!S465&lt;=1,EURIBOR!S465+1,IF(EURIBOR!S465&gt;=3,EURIBOR!S465,2+(EURIBOR!S465-1)/2)))</f>
        <v>2.2109999999999999</v>
      </c>
      <c r="N464" s="4">
        <f ca="1">MAX(0,IF(EURIBOR!T465&lt;=1,EURIBOR!T465+1,IF(EURIBOR!T465&gt;=3,EURIBOR!T465,2+(EURIBOR!T465-1)/2)))</f>
        <v>2.0084999999999997</v>
      </c>
      <c r="O464" s="4">
        <f ca="1">MAX(0,IF(EURIBOR!U465&lt;=1,EURIBOR!U465+1,IF(EURIBOR!U465&gt;=3,EURIBOR!U465,2+(EURIBOR!U465-1)/2)))</f>
        <v>2.5735000000000001</v>
      </c>
      <c r="P464" s="4">
        <f ca="1">MAX(0,IF(EURIBOR!V465&lt;=1,EURIBOR!V465+1,IF(EURIBOR!V465&gt;=3,EURIBOR!V465,2+(EURIBOR!V465-1)/2)))</f>
        <v>1.081</v>
      </c>
      <c r="Q464" s="4">
        <f ca="1">MAX(0,IF(EURIBOR!W465&lt;=1,EURIBOR!W465+1,IF(EURIBOR!W465&gt;=3,EURIBOR!W465,2+(EURIBOR!W465-1)/2)))</f>
        <v>0.45499999999999996</v>
      </c>
      <c r="R464" s="4">
        <f ca="1">MAX(0,IF(EURIBOR!X465&lt;=1,EURIBOR!X465+1,IF(EURIBOR!X465&gt;=3,EURIBOR!X465,2+(EURIBOR!X465-1)/2)))</f>
        <v>0.45899999999999996</v>
      </c>
      <c r="S464" s="4">
        <f ca="1">MAX(0,IF(EURIBOR!Y465&lt;=1,EURIBOR!Y465+1,IF(EURIBOR!Y465&gt;=3,EURIBOR!Y465,2+(EURIBOR!Y465-1)/2)))</f>
        <v>0.96299999999999997</v>
      </c>
      <c r="T464" s="4">
        <f ca="1">MAX(0,IF(EURIBOR!Z465&lt;=1,EURIBOR!Z465+1,IF(EURIBOR!Z465&gt;=3,EURIBOR!Z465,2+(EURIBOR!Z465-1)/2)))</f>
        <v>0.47899999999999998</v>
      </c>
      <c r="U464" s="4">
        <f ca="1">MAX(0,IF(EURIBOR!AA465&lt;=1,EURIBOR!AA465+1,IF(EURIBOR!AA465&gt;=3,EURIBOR!AA465,2+(EURIBOR!AA465-1)/2)))</f>
        <v>1.081</v>
      </c>
      <c r="V464" s="4">
        <f ca="1">MAX(0,IF(EURIBOR!AB465&lt;=1,EURIBOR!AB465+1,IF(EURIBOR!AB465&gt;=3,EURIBOR!AB465,2+(EURIBOR!AB465-1)/2)))</f>
        <v>1.272</v>
      </c>
      <c r="W464" s="4">
        <f ca="1">MAX(0,IF(EURIBOR!AC465&lt;=1,EURIBOR!AC465+1,IF(EURIBOR!AC465&gt;=3,EURIBOR!AC465,2+(EURIBOR!AC465-1)/2)))</f>
        <v>2.2989999999999999</v>
      </c>
      <c r="X464" s="4">
        <f ca="1">MAX(0,IF(EURIBOR!AD465&lt;=1,EURIBOR!AD465+1,IF(EURIBOR!AD465&gt;=3,EURIBOR!AD465,2+(EURIBOR!AD465-1)/2)))</f>
        <v>0.67100000000000004</v>
      </c>
      <c r="Y464" s="4">
        <f ca="1">MAX(0,IF(EURIBOR!AE465&lt;=1,EURIBOR!AE465+1,IF(EURIBOR!AE465&gt;=3,EURIBOR!AE465,2+(EURIBOR!AE465-1)/2)))</f>
        <v>2.0434999999999999</v>
      </c>
      <c r="Z464" s="4">
        <f ca="1">MAX(0,IF(EURIBOR!AF465&lt;=1,EURIBOR!AF465+1,IF(EURIBOR!AF465&gt;=3,EURIBOR!AF465,2+(EURIBOR!AF465-1)/2)))</f>
        <v>2.8970000000000002</v>
      </c>
      <c r="AA464" s="4">
        <f ca="1">MAX(0,IF(EURIBOR!AG465&lt;=1,EURIBOR!AG465+1,IF(EURIBOR!AG465&gt;=3,EURIBOR!AG465,2+(EURIBOR!AG465-1)/2)))</f>
        <v>2.8</v>
      </c>
      <c r="AB464" s="4">
        <f ca="1">MAX(0,IF(EURIBOR!AH465&lt;=1,EURIBOR!AH465+1,IF(EURIBOR!AH465&gt;=3,EURIBOR!AH465,2+(EURIBOR!AH465-1)/2)))</f>
        <v>1.4969999999999999</v>
      </c>
      <c r="AC464" s="4">
        <f ca="1">MAX(0,IF(EURIBOR!AI465&lt;=1,EURIBOR!AI465+1,IF(EURIBOR!AI465&gt;=3,EURIBOR!AI465,2+(EURIBOR!AI465-1)/2)))</f>
        <v>0.81600000000000006</v>
      </c>
      <c r="AD464" s="4">
        <f ca="1">MAX(0,IF(EURIBOR!AJ465&lt;=1,EURIBOR!AJ465+1,IF(EURIBOR!AJ465&gt;=3,EURIBOR!AJ465,2+(EURIBOR!AJ465-1)/2)))</f>
        <v>0.50900000000000001</v>
      </c>
    </row>
    <row r="465" spans="1:30" x14ac:dyDescent="0.25">
      <c r="A465" s="4">
        <f ca="1">MAX(0,IF(EURIBOR!G466&lt;=1,EURIBOR!G466+1,IF(EURIBOR!G466&gt;=3,EURIBOR!G466,2+(EURIBOR!G466-1)/2)))</f>
        <v>2.7004999999999999</v>
      </c>
      <c r="B465" s="4">
        <f ca="1">MAX(0,IF(EURIBOR!H466&lt;=1,EURIBOR!H466+1,IF(EURIBOR!H466&gt;=3,EURIBOR!H466,2+(EURIBOR!H466-1)/2)))</f>
        <v>2.9590000000000001</v>
      </c>
      <c r="C465" s="4">
        <f ca="1">MAX(0,IF(EURIBOR!I466&lt;=1,EURIBOR!I466+1,IF(EURIBOR!I466&gt;=3,EURIBOR!I466,2+(EURIBOR!I466-1)/2)))</f>
        <v>0.67100000000000004</v>
      </c>
      <c r="D465" s="4">
        <f ca="1">MAX(0,IF(EURIBOR!J466&lt;=1,EURIBOR!J466+1,IF(EURIBOR!J466&gt;=3,EURIBOR!J466,2+(EURIBOR!J466-1)/2)))</f>
        <v>0.67199999999999993</v>
      </c>
      <c r="E465" s="4">
        <f ca="1">MAX(0,IF(EURIBOR!K466&lt;=1,EURIBOR!K466+1,IF(EURIBOR!K466&gt;=3,EURIBOR!K466,2+(EURIBOR!K466-1)/2)))</f>
        <v>3.1019999999999999</v>
      </c>
      <c r="F465" s="4">
        <f ca="1">MAX(0,IF(EURIBOR!L466&lt;=1,EURIBOR!L466+1,IF(EURIBOR!L466&gt;=3,EURIBOR!L466,2+(EURIBOR!L466-1)/2)))</f>
        <v>1.9750000000000001</v>
      </c>
      <c r="G465" s="4">
        <f ca="1">MAX(0,IF(EURIBOR!M466&lt;=1,EURIBOR!M466+1,IF(EURIBOR!M466&gt;=3,EURIBOR!M466,2+(EURIBOR!M466-1)/2)))</f>
        <v>3.3719999999999999</v>
      </c>
      <c r="H465" s="4">
        <f ca="1">MAX(0,IF(EURIBOR!N466&lt;=1,EURIBOR!N466+1,IF(EURIBOR!N466&gt;=3,EURIBOR!N466,2+(EURIBOR!N466-1)/2)))</f>
        <v>3.093</v>
      </c>
      <c r="I465" s="4">
        <f ca="1">MAX(0,IF(EURIBOR!O466&lt;=1,EURIBOR!O466+1,IF(EURIBOR!O466&gt;=3,EURIBOR!O466,2+(EURIBOR!O466-1)/2)))</f>
        <v>0.68399999999999994</v>
      </c>
      <c r="J465" s="4">
        <f ca="1">MAX(0,IF(EURIBOR!P466&lt;=1,EURIBOR!P466+1,IF(EURIBOR!P466&gt;=3,EURIBOR!P466,2+(EURIBOR!P466-1)/2)))</f>
        <v>0.99</v>
      </c>
      <c r="K465" s="4">
        <f ca="1">MAX(0,IF(EURIBOR!Q466&lt;=1,EURIBOR!Q466+1,IF(EURIBOR!Q466&gt;=3,EURIBOR!Q466,2+(EURIBOR!Q466-1)/2)))</f>
        <v>0.505</v>
      </c>
      <c r="L465" s="4">
        <f ca="1">MAX(0,IF(EURIBOR!R466&lt;=1,EURIBOR!R466+1,IF(EURIBOR!R466&gt;=3,EURIBOR!R466,2+(EURIBOR!R466-1)/2)))</f>
        <v>4.742</v>
      </c>
      <c r="M465" s="4">
        <f ca="1">MAX(0,IF(EURIBOR!S466&lt;=1,EURIBOR!S466+1,IF(EURIBOR!S466&gt;=3,EURIBOR!S466,2+(EURIBOR!S466-1)/2)))</f>
        <v>2.141</v>
      </c>
      <c r="N465" s="4">
        <f ca="1">MAX(0,IF(EURIBOR!T466&lt;=1,EURIBOR!T466+1,IF(EURIBOR!T466&gt;=3,EURIBOR!T466,2+(EURIBOR!T466-1)/2)))</f>
        <v>2.0434999999999999</v>
      </c>
      <c r="O465" s="4">
        <f ca="1">MAX(0,IF(EURIBOR!U466&lt;=1,EURIBOR!U466+1,IF(EURIBOR!U466&gt;=3,EURIBOR!U466,2+(EURIBOR!U466-1)/2)))</f>
        <v>2.5720000000000001</v>
      </c>
      <c r="P465" s="4">
        <f ca="1">MAX(0,IF(EURIBOR!V466&lt;=1,EURIBOR!V466+1,IF(EURIBOR!V466&gt;=3,EURIBOR!V466,2+(EURIBOR!V466-1)/2)))</f>
        <v>1.081</v>
      </c>
      <c r="Q465" s="4">
        <f ca="1">MAX(0,IF(EURIBOR!W466&lt;=1,EURIBOR!W466+1,IF(EURIBOR!W466&gt;=3,EURIBOR!W466,2+(EURIBOR!W466-1)/2)))</f>
        <v>0.45199999999999996</v>
      </c>
      <c r="R465" s="4">
        <f ca="1">MAX(0,IF(EURIBOR!X466&lt;=1,EURIBOR!X466+1,IF(EURIBOR!X466&gt;=3,EURIBOR!X466,2+(EURIBOR!X466-1)/2)))</f>
        <v>0.46099999999999997</v>
      </c>
      <c r="S465" s="4">
        <f ca="1">MAX(0,IF(EURIBOR!Y466&lt;=1,EURIBOR!Y466+1,IF(EURIBOR!Y466&gt;=3,EURIBOR!Y466,2+(EURIBOR!Y466-1)/2)))</f>
        <v>0.94599999999999995</v>
      </c>
      <c r="T465" s="4">
        <f ca="1">MAX(0,IF(EURIBOR!Z466&lt;=1,EURIBOR!Z466+1,IF(EURIBOR!Z466&gt;=3,EURIBOR!Z466,2+(EURIBOR!Z466-1)/2)))</f>
        <v>0.46199999999999997</v>
      </c>
      <c r="U465" s="4">
        <f ca="1">MAX(0,IF(EURIBOR!AA466&lt;=1,EURIBOR!AA466+1,IF(EURIBOR!AA466&gt;=3,EURIBOR!AA466,2+(EURIBOR!AA466-1)/2)))</f>
        <v>1.0629999999999999</v>
      </c>
      <c r="V465" s="4">
        <f ca="1">MAX(0,IF(EURIBOR!AB466&lt;=1,EURIBOR!AB466+1,IF(EURIBOR!AB466&gt;=3,EURIBOR!AB466,2+(EURIBOR!AB466-1)/2)))</f>
        <v>1.292</v>
      </c>
      <c r="W465" s="4">
        <f ca="1">MAX(0,IF(EURIBOR!AC466&lt;=1,EURIBOR!AC466+1,IF(EURIBOR!AC466&gt;=3,EURIBOR!AC466,2+(EURIBOR!AC466-1)/2)))</f>
        <v>2.2759999999999998</v>
      </c>
      <c r="X465" s="4">
        <f ca="1">MAX(0,IF(EURIBOR!AD466&lt;=1,EURIBOR!AD466+1,IF(EURIBOR!AD466&gt;=3,EURIBOR!AD466,2+(EURIBOR!AD466-1)/2)))</f>
        <v>0.66999999999999993</v>
      </c>
      <c r="Y465" s="4">
        <f ca="1">MAX(0,IF(EURIBOR!AE466&lt;=1,EURIBOR!AE466+1,IF(EURIBOR!AE466&gt;=3,EURIBOR!AE466,2+(EURIBOR!AE466-1)/2)))</f>
        <v>2.0880000000000001</v>
      </c>
      <c r="Z465" s="4">
        <f ca="1">MAX(0,IF(EURIBOR!AF466&lt;=1,EURIBOR!AF466+1,IF(EURIBOR!AF466&gt;=3,EURIBOR!AF466,2+(EURIBOR!AF466-1)/2)))</f>
        <v>2.9444999999999997</v>
      </c>
      <c r="AA465" s="4">
        <f ca="1">MAX(0,IF(EURIBOR!AG466&lt;=1,EURIBOR!AG466+1,IF(EURIBOR!AG466&gt;=3,EURIBOR!AG466,2+(EURIBOR!AG466-1)/2)))</f>
        <v>2.8614999999999999</v>
      </c>
      <c r="AB465" s="4">
        <f ca="1">MAX(0,IF(EURIBOR!AH466&lt;=1,EURIBOR!AH466+1,IF(EURIBOR!AH466&gt;=3,EURIBOR!AH466,2+(EURIBOR!AH466-1)/2)))</f>
        <v>1.3320000000000001</v>
      </c>
      <c r="AC465" s="4">
        <f ca="1">MAX(0,IF(EURIBOR!AI466&lt;=1,EURIBOR!AI466+1,IF(EURIBOR!AI466&gt;=3,EURIBOR!AI466,2+(EURIBOR!AI466-1)/2)))</f>
        <v>0.77100000000000002</v>
      </c>
      <c r="AD465" s="4">
        <f ca="1">MAX(0,IF(EURIBOR!AJ466&lt;=1,EURIBOR!AJ466+1,IF(EURIBOR!AJ466&gt;=3,EURIBOR!AJ466,2+(EURIBOR!AJ466-1)/2)))</f>
        <v>0.49099999999999999</v>
      </c>
    </row>
    <row r="466" spans="1:30" x14ac:dyDescent="0.25">
      <c r="A466" s="4">
        <f ca="1">MAX(0,IF(EURIBOR!G467&lt;=1,EURIBOR!G467+1,IF(EURIBOR!G467&gt;=3,EURIBOR!G467,2+(EURIBOR!G467-1)/2)))</f>
        <v>2.5760000000000001</v>
      </c>
      <c r="B466" s="4">
        <f ca="1">MAX(0,IF(EURIBOR!H467&lt;=1,EURIBOR!H467+1,IF(EURIBOR!H467&gt;=3,EURIBOR!H467,2+(EURIBOR!H467-1)/2)))</f>
        <v>3.1789999999999998</v>
      </c>
      <c r="C466" s="4">
        <f ca="1">MAX(0,IF(EURIBOR!I467&lt;=1,EURIBOR!I467+1,IF(EURIBOR!I467&gt;=3,EURIBOR!I467,2+(EURIBOR!I467-1)/2)))</f>
        <v>0.66999999999999993</v>
      </c>
      <c r="D466" s="4">
        <f ca="1">MAX(0,IF(EURIBOR!J467&lt;=1,EURIBOR!J467+1,IF(EURIBOR!J467&gt;=3,EURIBOR!J467,2+(EURIBOR!J467-1)/2)))</f>
        <v>0.67199999999999993</v>
      </c>
      <c r="E466" s="4">
        <f ca="1">MAX(0,IF(EURIBOR!K467&lt;=1,EURIBOR!K467+1,IF(EURIBOR!K467&gt;=3,EURIBOR!K467,2+(EURIBOR!K467-1)/2)))</f>
        <v>3.226</v>
      </c>
      <c r="F466" s="4">
        <f ca="1">MAX(0,IF(EURIBOR!L467&lt;=1,EURIBOR!L467+1,IF(EURIBOR!L467&gt;=3,EURIBOR!L467,2+(EURIBOR!L467-1)/2)))</f>
        <v>1.8599999999999999</v>
      </c>
      <c r="G466" s="4">
        <f ca="1">MAX(0,IF(EURIBOR!M467&lt;=1,EURIBOR!M467+1,IF(EURIBOR!M467&gt;=3,EURIBOR!M467,2+(EURIBOR!M467-1)/2)))</f>
        <v>3.536</v>
      </c>
      <c r="H466" s="4">
        <f ca="1">MAX(0,IF(EURIBOR!N467&lt;=1,EURIBOR!N467+1,IF(EURIBOR!N467&gt;=3,EURIBOR!N467,2+(EURIBOR!N467-1)/2)))</f>
        <v>3.0470000000000002</v>
      </c>
      <c r="I466" s="4">
        <f ca="1">MAX(0,IF(EURIBOR!O467&lt;=1,EURIBOR!O467+1,IF(EURIBOR!O467&gt;=3,EURIBOR!O467,2+(EURIBOR!O467-1)/2)))</f>
        <v>0.67399999999999993</v>
      </c>
      <c r="J466" s="4">
        <f ca="1">MAX(0,IF(EURIBOR!P467&lt;=1,EURIBOR!P467+1,IF(EURIBOR!P467&gt;=3,EURIBOR!P467,2+(EURIBOR!P467-1)/2)))</f>
        <v>0.98599999999999999</v>
      </c>
      <c r="K466" s="4">
        <f ca="1">MAX(0,IF(EURIBOR!Q467&lt;=1,EURIBOR!Q467+1,IF(EURIBOR!Q467&gt;=3,EURIBOR!Q467,2+(EURIBOR!Q467-1)/2)))</f>
        <v>0.55200000000000005</v>
      </c>
      <c r="L466" s="4">
        <f ca="1">MAX(0,IF(EURIBOR!R467&lt;=1,EURIBOR!R467+1,IF(EURIBOR!R467&gt;=3,EURIBOR!R467,2+(EURIBOR!R467-1)/2)))</f>
        <v>4.6870000000000003</v>
      </c>
      <c r="M466" s="4">
        <f ca="1">MAX(0,IF(EURIBOR!S467&lt;=1,EURIBOR!S467+1,IF(EURIBOR!S467&gt;=3,EURIBOR!S467,2+(EURIBOR!S467-1)/2)))</f>
        <v>2.1114999999999999</v>
      </c>
      <c r="N466" s="4">
        <f ca="1">MAX(0,IF(EURIBOR!T467&lt;=1,EURIBOR!T467+1,IF(EURIBOR!T467&gt;=3,EURIBOR!T467,2+(EURIBOR!T467-1)/2)))</f>
        <v>2.0880000000000001</v>
      </c>
      <c r="O466" s="4">
        <f ca="1">MAX(0,IF(EURIBOR!U467&lt;=1,EURIBOR!U467+1,IF(EURIBOR!U467&gt;=3,EURIBOR!U467,2+(EURIBOR!U467-1)/2)))</f>
        <v>2.5794999999999999</v>
      </c>
      <c r="P466" s="4">
        <f ca="1">MAX(0,IF(EURIBOR!V467&lt;=1,EURIBOR!V467+1,IF(EURIBOR!V467&gt;=3,EURIBOR!V467,2+(EURIBOR!V467-1)/2)))</f>
        <v>1.0629999999999999</v>
      </c>
      <c r="Q466" s="4">
        <f ca="1">MAX(0,IF(EURIBOR!W467&lt;=1,EURIBOR!W467+1,IF(EURIBOR!W467&gt;=3,EURIBOR!W467,2+(EURIBOR!W467-1)/2)))</f>
        <v>0.45499999999999996</v>
      </c>
      <c r="R466" s="4">
        <f ca="1">MAX(0,IF(EURIBOR!X467&lt;=1,EURIBOR!X467+1,IF(EURIBOR!X467&gt;=3,EURIBOR!X467,2+(EURIBOR!X467-1)/2)))</f>
        <v>0.46199999999999997</v>
      </c>
      <c r="S466" s="4">
        <f ca="1">MAX(0,IF(EURIBOR!Y467&lt;=1,EURIBOR!Y467+1,IF(EURIBOR!Y467&gt;=3,EURIBOR!Y467,2+(EURIBOR!Y467-1)/2)))</f>
        <v>0.91200000000000003</v>
      </c>
      <c r="T466" s="4">
        <f ca="1">MAX(0,IF(EURIBOR!Z467&lt;=1,EURIBOR!Z467+1,IF(EURIBOR!Z467&gt;=3,EURIBOR!Z467,2+(EURIBOR!Z467-1)/2)))</f>
        <v>0.45299999999999996</v>
      </c>
      <c r="U466" s="4">
        <f ca="1">MAX(0,IF(EURIBOR!AA467&lt;=1,EURIBOR!AA467+1,IF(EURIBOR!AA467&gt;=3,EURIBOR!AA467,2+(EURIBOR!AA467-1)/2)))</f>
        <v>1.048</v>
      </c>
      <c r="V466" s="4">
        <f ca="1">MAX(0,IF(EURIBOR!AB467&lt;=1,EURIBOR!AB467+1,IF(EURIBOR!AB467&gt;=3,EURIBOR!AB467,2+(EURIBOR!AB467-1)/2)))</f>
        <v>1.288</v>
      </c>
      <c r="W466" s="4">
        <f ca="1">MAX(0,IF(EURIBOR!AC467&lt;=1,EURIBOR!AC467+1,IF(EURIBOR!AC467&gt;=3,EURIBOR!AC467,2+(EURIBOR!AC467-1)/2)))</f>
        <v>2.2679999999999998</v>
      </c>
      <c r="X466" s="4">
        <f ca="1">MAX(0,IF(EURIBOR!AD467&lt;=1,EURIBOR!AD467+1,IF(EURIBOR!AD467&gt;=3,EURIBOR!AD467,2+(EURIBOR!AD467-1)/2)))</f>
        <v>0.67100000000000004</v>
      </c>
      <c r="Y466" s="4">
        <f ca="1">MAX(0,IF(EURIBOR!AE467&lt;=1,EURIBOR!AE467+1,IF(EURIBOR!AE467&gt;=3,EURIBOR!AE467,2+(EURIBOR!AE467-1)/2)))</f>
        <v>2.1604999999999999</v>
      </c>
      <c r="Z466" s="4">
        <f ca="1">MAX(0,IF(EURIBOR!AF467&lt;=1,EURIBOR!AF467+1,IF(EURIBOR!AF467&gt;=3,EURIBOR!AF467,2+(EURIBOR!AF467-1)/2)))</f>
        <v>2.9930000000000003</v>
      </c>
      <c r="AA466" s="4">
        <f ca="1">MAX(0,IF(EURIBOR!AG467&lt;=1,EURIBOR!AG467+1,IF(EURIBOR!AG467&gt;=3,EURIBOR!AG467,2+(EURIBOR!AG467-1)/2)))</f>
        <v>2.8970000000000002</v>
      </c>
      <c r="AB466" s="4">
        <f ca="1">MAX(0,IF(EURIBOR!AH467&lt;=1,EURIBOR!AH467+1,IF(EURIBOR!AH467&gt;=3,EURIBOR!AH467,2+(EURIBOR!AH467-1)/2)))</f>
        <v>1.246</v>
      </c>
      <c r="AC466" s="4">
        <f ca="1">MAX(0,IF(EURIBOR!AI467&lt;=1,EURIBOR!AI467+1,IF(EURIBOR!AI467&gt;=3,EURIBOR!AI467,2+(EURIBOR!AI467-1)/2)))</f>
        <v>0.751</v>
      </c>
      <c r="AD466" s="4">
        <f ca="1">MAX(0,IF(EURIBOR!AJ467&lt;=1,EURIBOR!AJ467+1,IF(EURIBOR!AJ467&gt;=3,EURIBOR!AJ467,2+(EURIBOR!AJ467-1)/2)))</f>
        <v>0.47899999999999998</v>
      </c>
    </row>
    <row r="467" spans="1:30" x14ac:dyDescent="0.25">
      <c r="A467" s="4">
        <f ca="1">MAX(0,IF(EURIBOR!G468&lt;=1,EURIBOR!G468+1,IF(EURIBOR!G468&gt;=3,EURIBOR!G468,2+(EURIBOR!G468-1)/2)))</f>
        <v>2.5649999999999999</v>
      </c>
      <c r="B467" s="4">
        <f ca="1">MAX(0,IF(EURIBOR!H468&lt;=1,EURIBOR!H468+1,IF(EURIBOR!H468&gt;=3,EURIBOR!H468,2+(EURIBOR!H468-1)/2)))</f>
        <v>3.3719999999999999</v>
      </c>
      <c r="C467" s="4">
        <f ca="1">MAX(0,IF(EURIBOR!I468&lt;=1,EURIBOR!I468+1,IF(EURIBOR!I468&gt;=3,EURIBOR!I468,2+(EURIBOR!I468-1)/2)))</f>
        <v>0.66999999999999993</v>
      </c>
      <c r="D467" s="4">
        <f ca="1">MAX(0,IF(EURIBOR!J468&lt;=1,EURIBOR!J468+1,IF(EURIBOR!J468&gt;=3,EURIBOR!J468,2+(EURIBOR!J468-1)/2)))</f>
        <v>0.67500000000000004</v>
      </c>
      <c r="E467" s="4">
        <f ca="1">MAX(0,IF(EURIBOR!K468&lt;=1,EURIBOR!K468+1,IF(EURIBOR!K468&gt;=3,EURIBOR!K468,2+(EURIBOR!K468-1)/2)))</f>
        <v>3.335</v>
      </c>
      <c r="F467" s="4">
        <f ca="1">MAX(0,IF(EURIBOR!L468&lt;=1,EURIBOR!L468+1,IF(EURIBOR!L468&gt;=3,EURIBOR!L468,2+(EURIBOR!L468-1)/2)))</f>
        <v>1.772</v>
      </c>
      <c r="G467" s="4">
        <f ca="1">MAX(0,IF(EURIBOR!M468&lt;=1,EURIBOR!M468+1,IF(EURIBOR!M468&gt;=3,EURIBOR!M468,2+(EURIBOR!M468-1)/2)))</f>
        <v>3.6720000000000002</v>
      </c>
      <c r="H467" s="4">
        <f ca="1">MAX(0,IF(EURIBOR!N468&lt;=1,EURIBOR!N468+1,IF(EURIBOR!N468&gt;=3,EURIBOR!N468,2+(EURIBOR!N468-1)/2)))</f>
        <v>2.8479999999999999</v>
      </c>
      <c r="I467" s="4">
        <f ca="1">MAX(0,IF(EURIBOR!O468&lt;=1,EURIBOR!O468+1,IF(EURIBOR!O468&gt;=3,EURIBOR!O468,2+(EURIBOR!O468-1)/2)))</f>
        <v>0.67100000000000004</v>
      </c>
      <c r="J467" s="4">
        <f ca="1">MAX(0,IF(EURIBOR!P468&lt;=1,EURIBOR!P468+1,IF(EURIBOR!P468&gt;=3,EURIBOR!P468,2+(EURIBOR!P468-1)/2)))</f>
        <v>0.98099999999999998</v>
      </c>
      <c r="K467" s="4">
        <f ca="1">MAX(0,IF(EURIBOR!Q468&lt;=1,EURIBOR!Q468+1,IF(EURIBOR!Q468&gt;=3,EURIBOR!Q468,2+(EURIBOR!Q468-1)/2)))</f>
        <v>0.61399999999999999</v>
      </c>
      <c r="L467" s="4">
        <f ca="1">MAX(0,IF(EURIBOR!R468&lt;=1,EURIBOR!R468+1,IF(EURIBOR!R468&gt;=3,EURIBOR!R468,2+(EURIBOR!R468-1)/2)))</f>
        <v>4.6390000000000002</v>
      </c>
      <c r="M467" s="4">
        <f ca="1">MAX(0,IF(EURIBOR!S468&lt;=1,EURIBOR!S468+1,IF(EURIBOR!S468&gt;=3,EURIBOR!S468,2+(EURIBOR!S468-1)/2)))</f>
        <v>1.9750000000000001</v>
      </c>
      <c r="N467" s="4">
        <f ca="1">MAX(0,IF(EURIBOR!T468&lt;=1,EURIBOR!T468+1,IF(EURIBOR!T468&gt;=3,EURIBOR!T468,2+(EURIBOR!T468-1)/2)))</f>
        <v>2.1604999999999999</v>
      </c>
      <c r="O467" s="4">
        <f ca="1">MAX(0,IF(EURIBOR!U468&lt;=1,EURIBOR!U468+1,IF(EURIBOR!U468&gt;=3,EURIBOR!U468,2+(EURIBOR!U468-1)/2)))</f>
        <v>2.5745</v>
      </c>
      <c r="P467" s="4">
        <f ca="1">MAX(0,IF(EURIBOR!V468&lt;=1,EURIBOR!V468+1,IF(EURIBOR!V468&gt;=3,EURIBOR!V468,2+(EURIBOR!V468-1)/2)))</f>
        <v>1.048</v>
      </c>
      <c r="Q467" s="4">
        <f ca="1">MAX(0,IF(EURIBOR!W468&lt;=1,EURIBOR!W468+1,IF(EURIBOR!W468&gt;=3,EURIBOR!W468,2+(EURIBOR!W468-1)/2)))</f>
        <v>0.44999999999999996</v>
      </c>
      <c r="R467" s="4">
        <f ca="1">MAX(0,IF(EURIBOR!X468&lt;=1,EURIBOR!X468+1,IF(EURIBOR!X468&gt;=3,EURIBOR!X468,2+(EURIBOR!X468-1)/2)))</f>
        <v>0.45999999999999996</v>
      </c>
      <c r="S467" s="4">
        <f ca="1">MAX(0,IF(EURIBOR!Y468&lt;=1,EURIBOR!Y468+1,IF(EURIBOR!Y468&gt;=3,EURIBOR!Y468,2+(EURIBOR!Y468-1)/2)))</f>
        <v>0.874</v>
      </c>
      <c r="T467" s="4">
        <f ca="1">MAX(0,IF(EURIBOR!Z468&lt;=1,EURIBOR!Z468+1,IF(EURIBOR!Z468&gt;=3,EURIBOR!Z468,2+(EURIBOR!Z468-1)/2)))</f>
        <v>0.45899999999999996</v>
      </c>
      <c r="U467" s="4">
        <f ca="1">MAX(0,IF(EURIBOR!AA468&lt;=1,EURIBOR!AA468+1,IF(EURIBOR!AA468&gt;=3,EURIBOR!AA468,2+(EURIBOR!AA468-1)/2)))</f>
        <v>1.0269999999999999</v>
      </c>
      <c r="V467" s="4">
        <f ca="1">MAX(0,IF(EURIBOR!AB468&lt;=1,EURIBOR!AB468+1,IF(EURIBOR!AB468&gt;=3,EURIBOR!AB468,2+(EURIBOR!AB468-1)/2)))</f>
        <v>1.3049999999999999</v>
      </c>
      <c r="W467" s="4">
        <f ca="1">MAX(0,IF(EURIBOR!AC468&lt;=1,EURIBOR!AC468+1,IF(EURIBOR!AC468&gt;=3,EURIBOR!AC468,2+(EURIBOR!AC468-1)/2)))</f>
        <v>2.2880000000000003</v>
      </c>
      <c r="X467" s="4">
        <f ca="1">MAX(0,IF(EURIBOR!AD468&lt;=1,EURIBOR!AD468+1,IF(EURIBOR!AD468&gt;=3,EURIBOR!AD468,2+(EURIBOR!AD468-1)/2)))</f>
        <v>0.67199999999999993</v>
      </c>
      <c r="Y467" s="4">
        <f ca="1">MAX(0,IF(EURIBOR!AE468&lt;=1,EURIBOR!AE468+1,IF(EURIBOR!AE468&gt;=3,EURIBOR!AE468,2+(EURIBOR!AE468-1)/2)))</f>
        <v>2.2124999999999999</v>
      </c>
      <c r="Z467" s="4">
        <f ca="1">MAX(0,IF(EURIBOR!AF468&lt;=1,EURIBOR!AF468+1,IF(EURIBOR!AF468&gt;=3,EURIBOR!AF468,2+(EURIBOR!AF468-1)/2)))</f>
        <v>3.1019999999999999</v>
      </c>
      <c r="AA467" s="4">
        <f ca="1">MAX(0,IF(EURIBOR!AG468&lt;=1,EURIBOR!AG468+1,IF(EURIBOR!AG468&gt;=3,EURIBOR!AG468,2+(EURIBOR!AG468-1)/2)))</f>
        <v>2.9444999999999997</v>
      </c>
      <c r="AB467" s="4">
        <f ca="1">MAX(0,IF(EURIBOR!AH468&lt;=1,EURIBOR!AH468+1,IF(EURIBOR!AH468&gt;=3,EURIBOR!AH468,2+(EURIBOR!AH468-1)/2)))</f>
        <v>1.208</v>
      </c>
      <c r="AC467" s="4">
        <f ca="1">MAX(0,IF(EURIBOR!AI468&lt;=1,EURIBOR!AI468+1,IF(EURIBOR!AI468&gt;=3,EURIBOR!AI468,2+(EURIBOR!AI468-1)/2)))</f>
        <v>0.74299999999999999</v>
      </c>
      <c r="AD467" s="4">
        <f ca="1">MAX(0,IF(EURIBOR!AJ468&lt;=1,EURIBOR!AJ468+1,IF(EURIBOR!AJ468&gt;=3,EURIBOR!AJ468,2+(EURIBOR!AJ468-1)/2)))</f>
        <v>0.46199999999999997</v>
      </c>
    </row>
    <row r="468" spans="1:30" x14ac:dyDescent="0.25">
      <c r="A468" s="4">
        <f ca="1">MAX(0,IF(EURIBOR!G469&lt;=1,EURIBOR!G469+1,IF(EURIBOR!G469&gt;=3,EURIBOR!G469,2+(EURIBOR!G469-1)/2)))</f>
        <v>2.5700000000000003</v>
      </c>
      <c r="B468" s="4">
        <f ca="1">MAX(0,IF(EURIBOR!H469&lt;=1,EURIBOR!H469+1,IF(EURIBOR!H469&gt;=3,EURIBOR!H469,2+(EURIBOR!H469-1)/2)))</f>
        <v>3.536</v>
      </c>
      <c r="C468" s="4">
        <f ca="1">MAX(0,IF(EURIBOR!I469&lt;=1,EURIBOR!I469+1,IF(EURIBOR!I469&gt;=3,EURIBOR!I469,2+(EURIBOR!I469-1)/2)))</f>
        <v>0.67100000000000004</v>
      </c>
      <c r="D468" s="4">
        <f ca="1">MAX(0,IF(EURIBOR!J469&lt;=1,EURIBOR!J469+1,IF(EURIBOR!J469&gt;=3,EURIBOR!J469,2+(EURIBOR!J469-1)/2)))</f>
        <v>0.67799999999999994</v>
      </c>
      <c r="E468" s="4">
        <f ca="1">MAX(0,IF(EURIBOR!K469&lt;=1,EURIBOR!K469+1,IF(EURIBOR!K469&gt;=3,EURIBOR!K469,2+(EURIBOR!K469-1)/2)))</f>
        <v>3.5019999999999998</v>
      </c>
      <c r="F468" s="4">
        <f ca="1">MAX(0,IF(EURIBOR!L469&lt;=1,EURIBOR!L469+1,IF(EURIBOR!L469&gt;=3,EURIBOR!L469,2+(EURIBOR!L469-1)/2)))</f>
        <v>1.738</v>
      </c>
      <c r="G468" s="4">
        <f ca="1">MAX(0,IF(EURIBOR!M469&lt;=1,EURIBOR!M469+1,IF(EURIBOR!M469&gt;=3,EURIBOR!M469,2+(EURIBOR!M469-1)/2)))</f>
        <v>3.78</v>
      </c>
      <c r="H468" s="4">
        <f ca="1">MAX(0,IF(EURIBOR!N469&lt;=1,EURIBOR!N469+1,IF(EURIBOR!N469&gt;=3,EURIBOR!N469,2+(EURIBOR!N469-1)/2)))</f>
        <v>2.7895000000000003</v>
      </c>
      <c r="I468" s="4">
        <f ca="1">MAX(0,IF(EURIBOR!O469&lt;=1,EURIBOR!O469+1,IF(EURIBOR!O469&gt;=3,EURIBOR!O469,2+(EURIBOR!O469-1)/2)))</f>
        <v>0.66999999999999993</v>
      </c>
      <c r="J468" s="4">
        <f ca="1">MAX(0,IF(EURIBOR!P469&lt;=1,EURIBOR!P469+1,IF(EURIBOR!P469&gt;=3,EURIBOR!P469,2+(EURIBOR!P469-1)/2)))</f>
        <v>0.97199999999999998</v>
      </c>
      <c r="K468" s="4">
        <f ca="1">MAX(0,IF(EURIBOR!Q469&lt;=1,EURIBOR!Q469+1,IF(EURIBOR!Q469&gt;=3,EURIBOR!Q469,2+(EURIBOR!Q469-1)/2)))</f>
        <v>0.76100000000000001</v>
      </c>
      <c r="L468" s="4">
        <f ca="1">MAX(0,IF(EURIBOR!R469&lt;=1,EURIBOR!R469+1,IF(EURIBOR!R469&gt;=3,EURIBOR!R469,2+(EURIBOR!R469-1)/2)))</f>
        <v>4.8479999999999999</v>
      </c>
      <c r="M468" s="4">
        <f ca="1">MAX(0,IF(EURIBOR!S469&lt;=1,EURIBOR!S469+1,IF(EURIBOR!S469&gt;=3,EURIBOR!S469,2+(EURIBOR!S469-1)/2)))</f>
        <v>1.8599999999999999</v>
      </c>
      <c r="N468" s="4">
        <f ca="1">MAX(0,IF(EURIBOR!T469&lt;=1,EURIBOR!T469+1,IF(EURIBOR!T469&gt;=3,EURIBOR!T469,2+(EURIBOR!T469-1)/2)))</f>
        <v>2.2124999999999999</v>
      </c>
      <c r="O468" s="4">
        <f ca="1">MAX(0,IF(EURIBOR!U469&lt;=1,EURIBOR!U469+1,IF(EURIBOR!U469&gt;=3,EURIBOR!U469,2+(EURIBOR!U469-1)/2)))</f>
        <v>2.5445000000000002</v>
      </c>
      <c r="P468" s="4">
        <f ca="1">MAX(0,IF(EURIBOR!V469&lt;=1,EURIBOR!V469+1,IF(EURIBOR!V469&gt;=3,EURIBOR!V469,2+(EURIBOR!V469-1)/2)))</f>
        <v>1.0269999999999999</v>
      </c>
      <c r="Q468" s="4">
        <f ca="1">MAX(0,IF(EURIBOR!W469&lt;=1,EURIBOR!W469+1,IF(EURIBOR!W469&gt;=3,EURIBOR!W469,2+(EURIBOR!W469-1)/2)))</f>
        <v>0.43300000000000005</v>
      </c>
      <c r="R468" s="4">
        <f ca="1">MAX(0,IF(EURIBOR!X469&lt;=1,EURIBOR!X469+1,IF(EURIBOR!X469&gt;=3,EURIBOR!X469,2+(EURIBOR!X469-1)/2)))</f>
        <v>0.45699999999999996</v>
      </c>
      <c r="S468" s="4">
        <f ca="1">MAX(0,IF(EURIBOR!Y469&lt;=1,EURIBOR!Y469+1,IF(EURIBOR!Y469&gt;=3,EURIBOR!Y469,2+(EURIBOR!Y469-1)/2)))</f>
        <v>0.85399999999999998</v>
      </c>
      <c r="T468" s="4">
        <f ca="1">MAX(0,IF(EURIBOR!Z469&lt;=1,EURIBOR!Z469+1,IF(EURIBOR!Z469&gt;=3,EURIBOR!Z469,2+(EURIBOR!Z469-1)/2)))</f>
        <v>0.46099999999999997</v>
      </c>
      <c r="U468" s="4">
        <f ca="1">MAX(0,IF(EURIBOR!AA469&lt;=1,EURIBOR!AA469+1,IF(EURIBOR!AA469&gt;=3,EURIBOR!AA469,2+(EURIBOR!AA469-1)/2)))</f>
        <v>1.0049999999999999</v>
      </c>
      <c r="V468" s="4">
        <f ca="1">MAX(0,IF(EURIBOR!AB469&lt;=1,EURIBOR!AB469+1,IF(EURIBOR!AB469&gt;=3,EURIBOR!AB469,2+(EURIBOR!AB469-1)/2)))</f>
        <v>1.33</v>
      </c>
      <c r="W468" s="4">
        <f ca="1">MAX(0,IF(EURIBOR!AC469&lt;=1,EURIBOR!AC469+1,IF(EURIBOR!AC469&gt;=3,EURIBOR!AC469,2+(EURIBOR!AC469-1)/2)))</f>
        <v>2.2425000000000002</v>
      </c>
      <c r="X468" s="4">
        <f ca="1">MAX(0,IF(EURIBOR!AD469&lt;=1,EURIBOR!AD469+1,IF(EURIBOR!AD469&gt;=3,EURIBOR!AD469,2+(EURIBOR!AD469-1)/2)))</f>
        <v>0.67199999999999993</v>
      </c>
      <c r="Y468" s="4">
        <f ca="1">MAX(0,IF(EURIBOR!AE469&lt;=1,EURIBOR!AE469+1,IF(EURIBOR!AE469&gt;=3,EURIBOR!AE469,2+(EURIBOR!AE469-1)/2)))</f>
        <v>2.2444999999999999</v>
      </c>
      <c r="Z468" s="4">
        <f ca="1">MAX(0,IF(EURIBOR!AF469&lt;=1,EURIBOR!AF469+1,IF(EURIBOR!AF469&gt;=3,EURIBOR!AF469,2+(EURIBOR!AF469-1)/2)))</f>
        <v>3.226</v>
      </c>
      <c r="AA468" s="4">
        <f ca="1">MAX(0,IF(EURIBOR!AG469&lt;=1,EURIBOR!AG469+1,IF(EURIBOR!AG469&gt;=3,EURIBOR!AG469,2+(EURIBOR!AG469-1)/2)))</f>
        <v>2.9930000000000003</v>
      </c>
      <c r="AB468" s="4">
        <f ca="1">MAX(0,IF(EURIBOR!AH469&lt;=1,EURIBOR!AH469+1,IF(EURIBOR!AH469&gt;=3,EURIBOR!AH469,2+(EURIBOR!AH469-1)/2)))</f>
        <v>1.1919999999999999</v>
      </c>
      <c r="AC468" s="4">
        <f ca="1">MAX(0,IF(EURIBOR!AI469&lt;=1,EURIBOR!AI469+1,IF(EURIBOR!AI469&gt;=3,EURIBOR!AI469,2+(EURIBOR!AI469-1)/2)))</f>
        <v>0.73199999999999998</v>
      </c>
      <c r="AD468" s="4">
        <f ca="1">MAX(0,IF(EURIBOR!AJ469&lt;=1,EURIBOR!AJ469+1,IF(EURIBOR!AJ469&gt;=3,EURIBOR!AJ469,2+(EURIBOR!AJ469-1)/2)))</f>
        <v>0.45299999999999996</v>
      </c>
    </row>
    <row r="469" spans="1:30" x14ac:dyDescent="0.25">
      <c r="A469" s="4">
        <f ca="1">MAX(0,IF(EURIBOR!G470&lt;=1,EURIBOR!G470+1,IF(EURIBOR!G470&gt;=3,EURIBOR!G470,2+(EURIBOR!G470-1)/2)))</f>
        <v>2.5735000000000001</v>
      </c>
      <c r="B469" s="4">
        <f ca="1">MAX(0,IF(EURIBOR!H470&lt;=1,EURIBOR!H470+1,IF(EURIBOR!H470&gt;=3,EURIBOR!H470,2+(EURIBOR!H470-1)/2)))</f>
        <v>3.6720000000000002</v>
      </c>
      <c r="C469" s="4">
        <f ca="1">MAX(0,IF(EURIBOR!I470&lt;=1,EURIBOR!I470+1,IF(EURIBOR!I470&gt;=3,EURIBOR!I470,2+(EURIBOR!I470-1)/2)))</f>
        <v>0.67100000000000004</v>
      </c>
      <c r="D469" s="4">
        <f ca="1">MAX(0,IF(EURIBOR!J470&lt;=1,EURIBOR!J470+1,IF(EURIBOR!J470&gt;=3,EURIBOR!J470,2+(EURIBOR!J470-1)/2)))</f>
        <v>0.67900000000000005</v>
      </c>
      <c r="E469" s="4">
        <f ca="1">MAX(0,IF(EURIBOR!K470&lt;=1,EURIBOR!K470+1,IF(EURIBOR!K470&gt;=3,EURIBOR!K470,2+(EURIBOR!K470-1)/2)))</f>
        <v>3.597</v>
      </c>
      <c r="F469" s="4">
        <f ca="1">MAX(0,IF(EURIBOR!L470&lt;=1,EURIBOR!L470+1,IF(EURIBOR!L470&gt;=3,EURIBOR!L470,2+(EURIBOR!L470-1)/2)))</f>
        <v>1.716</v>
      </c>
      <c r="G469" s="4">
        <f ca="1">MAX(0,IF(EURIBOR!M470&lt;=1,EURIBOR!M470+1,IF(EURIBOR!M470&gt;=3,EURIBOR!M470,2+(EURIBOR!M470-1)/2)))</f>
        <v>3.88</v>
      </c>
      <c r="H469" s="4">
        <f ca="1">MAX(0,IF(EURIBOR!N470&lt;=1,EURIBOR!N470+1,IF(EURIBOR!N470&gt;=3,EURIBOR!N470,2+(EURIBOR!N470-1)/2)))</f>
        <v>2.8134999999999999</v>
      </c>
      <c r="I469" s="4">
        <f ca="1">MAX(0,IF(EURIBOR!O470&lt;=1,EURIBOR!O470+1,IF(EURIBOR!O470&gt;=3,EURIBOR!O470,2+(EURIBOR!O470-1)/2)))</f>
        <v>0.66999999999999993</v>
      </c>
      <c r="J469" s="4">
        <f ca="1">MAX(0,IF(EURIBOR!P470&lt;=1,EURIBOR!P470+1,IF(EURIBOR!P470&gt;=3,EURIBOR!P470,2+(EURIBOR!P470-1)/2)))</f>
        <v>0.96299999999999997</v>
      </c>
      <c r="K469" s="4">
        <f ca="1">MAX(0,IF(EURIBOR!Q470&lt;=1,EURIBOR!Q470+1,IF(EURIBOR!Q470&gt;=3,EURIBOR!Q470,2+(EURIBOR!Q470-1)/2)))</f>
        <v>1.0369999999999999</v>
      </c>
      <c r="L469" s="4">
        <f ca="1">MAX(0,IF(EURIBOR!R470&lt;=1,EURIBOR!R470+1,IF(EURIBOR!R470&gt;=3,EURIBOR!R470,2+(EURIBOR!R470-1)/2)))</f>
        <v>4.4820000000000002</v>
      </c>
      <c r="M469" s="4">
        <f ca="1">MAX(0,IF(EURIBOR!S470&lt;=1,EURIBOR!S470+1,IF(EURIBOR!S470&gt;=3,EURIBOR!S470,2+(EURIBOR!S470-1)/2)))</f>
        <v>1.772</v>
      </c>
      <c r="N469" s="4">
        <f ca="1">MAX(0,IF(EURIBOR!T470&lt;=1,EURIBOR!T470+1,IF(EURIBOR!T470&gt;=3,EURIBOR!T470,2+(EURIBOR!T470-1)/2)))</f>
        <v>2.2444999999999999</v>
      </c>
      <c r="O469" s="4">
        <f ca="1">MAX(0,IF(EURIBOR!U470&lt;=1,EURIBOR!U470+1,IF(EURIBOR!U470&gt;=3,EURIBOR!U470,2+(EURIBOR!U470-1)/2)))</f>
        <v>2.5354999999999999</v>
      </c>
      <c r="P469" s="4">
        <f ca="1">MAX(0,IF(EURIBOR!V470&lt;=1,EURIBOR!V470+1,IF(EURIBOR!V470&gt;=3,EURIBOR!V470,2+(EURIBOR!V470-1)/2)))</f>
        <v>1.0049999999999999</v>
      </c>
      <c r="Q469" s="4">
        <f ca="1">MAX(0,IF(EURIBOR!W470&lt;=1,EURIBOR!W470+1,IF(EURIBOR!W470&gt;=3,EURIBOR!W470,2+(EURIBOR!W470-1)/2)))</f>
        <v>0.41800000000000004</v>
      </c>
      <c r="R469" s="4">
        <f ca="1">MAX(0,IF(EURIBOR!X470&lt;=1,EURIBOR!X470+1,IF(EURIBOR!X470&gt;=3,EURIBOR!X470,2+(EURIBOR!X470-1)/2)))</f>
        <v>0.45499999999999996</v>
      </c>
      <c r="S469" s="4">
        <f ca="1">MAX(0,IF(EURIBOR!Y470&lt;=1,EURIBOR!Y470+1,IF(EURIBOR!Y470&gt;=3,EURIBOR!Y470,2+(EURIBOR!Y470-1)/2)))</f>
        <v>0.81600000000000006</v>
      </c>
      <c r="T469" s="4">
        <f ca="1">MAX(0,IF(EURIBOR!Z470&lt;=1,EURIBOR!Z470+1,IF(EURIBOR!Z470&gt;=3,EURIBOR!Z470,2+(EURIBOR!Z470-1)/2)))</f>
        <v>0.46199999999999997</v>
      </c>
      <c r="U469" s="4">
        <f ca="1">MAX(0,IF(EURIBOR!AA470&lt;=1,EURIBOR!AA470+1,IF(EURIBOR!AA470&gt;=3,EURIBOR!AA470,2+(EURIBOR!AA470-1)/2)))</f>
        <v>0.99</v>
      </c>
      <c r="V469" s="4">
        <f ca="1">MAX(0,IF(EURIBOR!AB470&lt;=1,EURIBOR!AB470+1,IF(EURIBOR!AB470&gt;=3,EURIBOR!AB470,2+(EURIBOR!AB470-1)/2)))</f>
        <v>1.325</v>
      </c>
      <c r="W469" s="4">
        <f ca="1">MAX(0,IF(EURIBOR!AC470&lt;=1,EURIBOR!AC470+1,IF(EURIBOR!AC470&gt;=3,EURIBOR!AC470,2+(EURIBOR!AC470-1)/2)))</f>
        <v>2.2130000000000001</v>
      </c>
      <c r="X469" s="4">
        <f ca="1">MAX(0,IF(EURIBOR!AD470&lt;=1,EURIBOR!AD470+1,IF(EURIBOR!AD470&gt;=3,EURIBOR!AD470,2+(EURIBOR!AD470-1)/2)))</f>
        <v>0.67199999999999993</v>
      </c>
      <c r="Y469" s="4">
        <f ca="1">MAX(0,IF(EURIBOR!AE470&lt;=1,EURIBOR!AE470+1,IF(EURIBOR!AE470&gt;=3,EURIBOR!AE470,2+(EURIBOR!AE470-1)/2)))</f>
        <v>2.2989999999999999</v>
      </c>
      <c r="Z469" s="4">
        <f ca="1">MAX(0,IF(EURIBOR!AF470&lt;=1,EURIBOR!AF470+1,IF(EURIBOR!AF470&gt;=3,EURIBOR!AF470,2+(EURIBOR!AF470-1)/2)))</f>
        <v>3.335</v>
      </c>
      <c r="AA469" s="4">
        <f ca="1">MAX(0,IF(EURIBOR!AG470&lt;=1,EURIBOR!AG470+1,IF(EURIBOR!AG470&gt;=3,EURIBOR!AG470,2+(EURIBOR!AG470-1)/2)))</f>
        <v>3.1019999999999999</v>
      </c>
      <c r="AB469" s="4">
        <f ca="1">MAX(0,IF(EURIBOR!AH470&lt;=1,EURIBOR!AH470+1,IF(EURIBOR!AH470&gt;=3,EURIBOR!AH470,2+(EURIBOR!AH470-1)/2)))</f>
        <v>1.1850000000000001</v>
      </c>
      <c r="AC469" s="4">
        <f ca="1">MAX(0,IF(EURIBOR!AI470&lt;=1,EURIBOR!AI470+1,IF(EURIBOR!AI470&gt;=3,EURIBOR!AI470,2+(EURIBOR!AI470-1)/2)))</f>
        <v>0.70599999999999996</v>
      </c>
      <c r="AD469" s="4">
        <f ca="1">MAX(0,IF(EURIBOR!AJ470&lt;=1,EURIBOR!AJ470+1,IF(EURIBOR!AJ470&gt;=3,EURIBOR!AJ470,2+(EURIBOR!AJ470-1)/2)))</f>
        <v>0.45899999999999996</v>
      </c>
    </row>
    <row r="470" spans="1:30" x14ac:dyDescent="0.25">
      <c r="A470" s="4">
        <f ca="1">MAX(0,IF(EURIBOR!G471&lt;=1,EURIBOR!G471+1,IF(EURIBOR!G471&gt;=3,EURIBOR!G471,2+(EURIBOR!G471-1)/2)))</f>
        <v>2.5720000000000001</v>
      </c>
      <c r="B470" s="4">
        <f ca="1">MAX(0,IF(EURIBOR!H471&lt;=1,EURIBOR!H471+1,IF(EURIBOR!H471&gt;=3,EURIBOR!H471,2+(EURIBOR!H471-1)/2)))</f>
        <v>3.78</v>
      </c>
      <c r="C470" s="4">
        <f ca="1">MAX(0,IF(EURIBOR!I471&lt;=1,EURIBOR!I471+1,IF(EURIBOR!I471&gt;=3,EURIBOR!I471,2+(EURIBOR!I471-1)/2)))</f>
        <v>0.66999999999999993</v>
      </c>
      <c r="D470" s="4">
        <f ca="1">MAX(0,IF(EURIBOR!J471&lt;=1,EURIBOR!J471+1,IF(EURIBOR!J471&gt;=3,EURIBOR!J471,2+(EURIBOR!J471-1)/2)))</f>
        <v>0.68100000000000005</v>
      </c>
      <c r="E470" s="4">
        <f ca="1">MAX(0,IF(EURIBOR!K471&lt;=1,EURIBOR!K471+1,IF(EURIBOR!K471&gt;=3,EURIBOR!K471,2+(EURIBOR!K471-1)/2)))</f>
        <v>3.6840000000000002</v>
      </c>
      <c r="F470" s="4">
        <f ca="1">MAX(0,IF(EURIBOR!L471&lt;=1,EURIBOR!L471+1,IF(EURIBOR!L471&gt;=3,EURIBOR!L471,2+(EURIBOR!L471-1)/2)))</f>
        <v>1.7130000000000001</v>
      </c>
      <c r="G470" s="4">
        <f ca="1">MAX(0,IF(EURIBOR!M471&lt;=1,EURIBOR!M471+1,IF(EURIBOR!M471&gt;=3,EURIBOR!M471,2+(EURIBOR!M471-1)/2)))</f>
        <v>3.9710000000000001</v>
      </c>
      <c r="H470" s="4">
        <f ca="1">MAX(0,IF(EURIBOR!N471&lt;=1,EURIBOR!N471+1,IF(EURIBOR!N471&gt;=3,EURIBOR!N471,2+(EURIBOR!N471-1)/2)))</f>
        <v>2.8380000000000001</v>
      </c>
      <c r="I470" s="4">
        <f ca="1">MAX(0,IF(EURIBOR!O471&lt;=1,EURIBOR!O471+1,IF(EURIBOR!O471&gt;=3,EURIBOR!O471,2+(EURIBOR!O471-1)/2)))</f>
        <v>0.67100000000000004</v>
      </c>
      <c r="J470" s="4">
        <f ca="1">MAX(0,IF(EURIBOR!P471&lt;=1,EURIBOR!P471+1,IF(EURIBOR!P471&gt;=3,EURIBOR!P471,2+(EURIBOR!P471-1)/2)))</f>
        <v>0.94599999999999995</v>
      </c>
      <c r="K470" s="4">
        <f ca="1">MAX(0,IF(EURIBOR!Q471&lt;=1,EURIBOR!Q471+1,IF(EURIBOR!Q471&gt;=3,EURIBOR!Q471,2+(EURIBOR!Q471-1)/2)))</f>
        <v>1.395</v>
      </c>
      <c r="L470" s="4">
        <f ca="1">MAX(0,IF(EURIBOR!R471&lt;=1,EURIBOR!R471+1,IF(EURIBOR!R471&gt;=3,EURIBOR!R471,2+(EURIBOR!R471-1)/2)))</f>
        <v>4.3620000000000001</v>
      </c>
      <c r="M470" s="4">
        <f ca="1">MAX(0,IF(EURIBOR!S471&lt;=1,EURIBOR!S471+1,IF(EURIBOR!S471&gt;=3,EURIBOR!S471,2+(EURIBOR!S471-1)/2)))</f>
        <v>1.738</v>
      </c>
      <c r="N470" s="4">
        <f ca="1">MAX(0,IF(EURIBOR!T471&lt;=1,EURIBOR!T471+1,IF(EURIBOR!T471&gt;=3,EURIBOR!T471,2+(EURIBOR!T471-1)/2)))</f>
        <v>2.2989999999999999</v>
      </c>
      <c r="O470" s="4">
        <f ca="1">MAX(0,IF(EURIBOR!U471&lt;=1,EURIBOR!U471+1,IF(EURIBOR!U471&gt;=3,EURIBOR!U471,2+(EURIBOR!U471-1)/2)))</f>
        <v>2.5145</v>
      </c>
      <c r="P470" s="4">
        <f ca="1">MAX(0,IF(EURIBOR!V471&lt;=1,EURIBOR!V471+1,IF(EURIBOR!V471&gt;=3,EURIBOR!V471,2+(EURIBOR!V471-1)/2)))</f>
        <v>0.99</v>
      </c>
      <c r="Q470" s="4">
        <f ca="1">MAX(0,IF(EURIBOR!W471&lt;=1,EURIBOR!W471+1,IF(EURIBOR!W471&gt;=3,EURIBOR!W471,2+(EURIBOR!W471-1)/2)))</f>
        <v>0.43999999999999995</v>
      </c>
      <c r="R470" s="4">
        <f ca="1">MAX(0,IF(EURIBOR!X471&lt;=1,EURIBOR!X471+1,IF(EURIBOR!X471&gt;=3,EURIBOR!X471,2+(EURIBOR!X471-1)/2)))</f>
        <v>0.45199999999999996</v>
      </c>
      <c r="S470" s="4">
        <f ca="1">MAX(0,IF(EURIBOR!Y471&lt;=1,EURIBOR!Y471+1,IF(EURIBOR!Y471&gt;=3,EURIBOR!Y471,2+(EURIBOR!Y471-1)/2)))</f>
        <v>0.77100000000000002</v>
      </c>
      <c r="T470" s="4">
        <f ca="1">MAX(0,IF(EURIBOR!Z471&lt;=1,EURIBOR!Z471+1,IF(EURIBOR!Z471&gt;=3,EURIBOR!Z471,2+(EURIBOR!Z471-1)/2)))</f>
        <v>0.45999999999999996</v>
      </c>
      <c r="U470" s="4">
        <f ca="1">MAX(0,IF(EURIBOR!AA471&lt;=1,EURIBOR!AA471+1,IF(EURIBOR!AA471&gt;=3,EURIBOR!AA471,2+(EURIBOR!AA471-1)/2)))</f>
        <v>0.98599999999999999</v>
      </c>
      <c r="V470" s="4">
        <f ca="1">MAX(0,IF(EURIBOR!AB471&lt;=1,EURIBOR!AB471+1,IF(EURIBOR!AB471&gt;=3,EURIBOR!AB471,2+(EURIBOR!AB471-1)/2)))</f>
        <v>1.2410000000000001</v>
      </c>
      <c r="W470" s="4">
        <f ca="1">MAX(0,IF(EURIBOR!AC471&lt;=1,EURIBOR!AC471+1,IF(EURIBOR!AC471&gt;=3,EURIBOR!AC471,2+(EURIBOR!AC471-1)/2)))</f>
        <v>2.1109999999999998</v>
      </c>
      <c r="X470" s="4">
        <f ca="1">MAX(0,IF(EURIBOR!AD471&lt;=1,EURIBOR!AD471+1,IF(EURIBOR!AD471&gt;=3,EURIBOR!AD471,2+(EURIBOR!AD471-1)/2)))</f>
        <v>0.67199999999999993</v>
      </c>
      <c r="Y470" s="4">
        <f ca="1">MAX(0,IF(EURIBOR!AE471&lt;=1,EURIBOR!AE471+1,IF(EURIBOR!AE471&gt;=3,EURIBOR!AE471,2+(EURIBOR!AE471-1)/2)))</f>
        <v>2.2759999999999998</v>
      </c>
      <c r="Z470" s="4">
        <f ca="1">MAX(0,IF(EURIBOR!AF471&lt;=1,EURIBOR!AF471+1,IF(EURIBOR!AF471&gt;=3,EURIBOR!AF471,2+(EURIBOR!AF471-1)/2)))</f>
        <v>3.5019999999999998</v>
      </c>
      <c r="AA470" s="4">
        <f ca="1">MAX(0,IF(EURIBOR!AG471&lt;=1,EURIBOR!AG471+1,IF(EURIBOR!AG471&gt;=3,EURIBOR!AG471,2+(EURIBOR!AG471-1)/2)))</f>
        <v>3.226</v>
      </c>
      <c r="AB470" s="4">
        <f ca="1">MAX(0,IF(EURIBOR!AH471&lt;=1,EURIBOR!AH471+1,IF(EURIBOR!AH471&gt;=3,EURIBOR!AH471,2+(EURIBOR!AH471-1)/2)))</f>
        <v>1.2050000000000001</v>
      </c>
      <c r="AC470" s="4">
        <f ca="1">MAX(0,IF(EURIBOR!AI471&lt;=1,EURIBOR!AI471+1,IF(EURIBOR!AI471&gt;=3,EURIBOR!AI471,2+(EURIBOR!AI471-1)/2)))</f>
        <v>0.70199999999999996</v>
      </c>
      <c r="AD470" s="4">
        <f ca="1">MAX(0,IF(EURIBOR!AJ471&lt;=1,EURIBOR!AJ471+1,IF(EURIBOR!AJ471&gt;=3,EURIBOR!AJ471,2+(EURIBOR!AJ471-1)/2)))</f>
        <v>0.46099999999999997</v>
      </c>
    </row>
    <row r="471" spans="1:30" x14ac:dyDescent="0.25">
      <c r="A471" s="4">
        <f ca="1">MAX(0,IF(EURIBOR!G472&lt;=1,EURIBOR!G472+1,IF(EURIBOR!G472&gt;=3,EURIBOR!G472,2+(EURIBOR!G472-1)/2)))</f>
        <v>2.5794999999999999</v>
      </c>
      <c r="B471" s="4">
        <f ca="1">MAX(0,IF(EURIBOR!H472&lt;=1,EURIBOR!H472+1,IF(EURIBOR!H472&gt;=3,EURIBOR!H472,2+(EURIBOR!H472-1)/2)))</f>
        <v>3.88</v>
      </c>
      <c r="C471" s="4">
        <f ca="1">MAX(0,IF(EURIBOR!I472&lt;=1,EURIBOR!I472+1,IF(EURIBOR!I472&gt;=3,EURIBOR!I472,2+(EURIBOR!I472-1)/2)))</f>
        <v>0.67100000000000004</v>
      </c>
      <c r="D471" s="4">
        <f ca="1">MAX(0,IF(EURIBOR!J472&lt;=1,EURIBOR!J472+1,IF(EURIBOR!J472&gt;=3,EURIBOR!J472,2+(EURIBOR!J472-1)/2)))</f>
        <v>0.68100000000000005</v>
      </c>
      <c r="E471" s="4">
        <f ca="1">MAX(0,IF(EURIBOR!K472&lt;=1,EURIBOR!K472+1,IF(EURIBOR!K472&gt;=3,EURIBOR!K472,2+(EURIBOR!K472-1)/2)))</f>
        <v>3.7519999999999998</v>
      </c>
      <c r="F471" s="4">
        <f ca="1">MAX(0,IF(EURIBOR!L472&lt;=1,EURIBOR!L472+1,IF(EURIBOR!L472&gt;=3,EURIBOR!L472,2+(EURIBOR!L472-1)/2)))</f>
        <v>1.6800000000000002</v>
      </c>
      <c r="G471" s="4">
        <f ca="1">MAX(0,IF(EURIBOR!M472&lt;=1,EURIBOR!M472+1,IF(EURIBOR!M472&gt;=3,EURIBOR!M472,2+(EURIBOR!M472-1)/2)))</f>
        <v>3.9672727272727268</v>
      </c>
      <c r="H471" s="4">
        <f ca="1">MAX(0,IF(EURIBOR!N472&lt;=1,EURIBOR!N472+1,IF(EURIBOR!N472&gt;=3,EURIBOR!N472,2+(EURIBOR!N472-1)/2)))</f>
        <v>2.8475000000000001</v>
      </c>
      <c r="I471" s="4">
        <f ca="1">MAX(0,IF(EURIBOR!O472&lt;=1,EURIBOR!O472+1,IF(EURIBOR!O472&gt;=3,EURIBOR!O472,2+(EURIBOR!O472-1)/2)))</f>
        <v>0.66999999999999993</v>
      </c>
      <c r="J471" s="4">
        <f ca="1">MAX(0,IF(EURIBOR!P472&lt;=1,EURIBOR!P472+1,IF(EURIBOR!P472&gt;=3,EURIBOR!P472,2+(EURIBOR!P472-1)/2)))</f>
        <v>0.91200000000000003</v>
      </c>
      <c r="K471" s="4">
        <f ca="1">MAX(0,IF(EURIBOR!Q472&lt;=1,EURIBOR!Q472+1,IF(EURIBOR!Q472&gt;=3,EURIBOR!Q472,2+(EURIBOR!Q472-1)/2)))</f>
        <v>2.0055000000000001</v>
      </c>
      <c r="L471" s="4">
        <f ca="1">MAX(0,IF(EURIBOR!R472&lt;=1,EURIBOR!R472+1,IF(EURIBOR!R472&gt;=3,EURIBOR!R472,2+(EURIBOR!R472-1)/2)))</f>
        <v>4.5960000000000001</v>
      </c>
      <c r="M471" s="4">
        <f ca="1">MAX(0,IF(EURIBOR!S472&lt;=1,EURIBOR!S472+1,IF(EURIBOR!S472&gt;=3,EURIBOR!S472,2+(EURIBOR!S472-1)/2)))</f>
        <v>1.716</v>
      </c>
      <c r="N471" s="4">
        <f ca="1">MAX(0,IF(EURIBOR!T472&lt;=1,EURIBOR!T472+1,IF(EURIBOR!T472&gt;=3,EURIBOR!T472,2+(EURIBOR!T472-1)/2)))</f>
        <v>2.2759999999999998</v>
      </c>
      <c r="O471" s="4">
        <f ca="1">MAX(0,IF(EURIBOR!U472&lt;=1,EURIBOR!U472+1,IF(EURIBOR!U472&gt;=3,EURIBOR!U472,2+(EURIBOR!U472-1)/2)))</f>
        <v>2.5244999999999997</v>
      </c>
      <c r="P471" s="4">
        <f ca="1">MAX(0,IF(EURIBOR!V472&lt;=1,EURIBOR!V472+1,IF(EURIBOR!V472&gt;=3,EURIBOR!V472,2+(EURIBOR!V472-1)/2)))</f>
        <v>0.98599999999999999</v>
      </c>
      <c r="Q471" s="4">
        <f ca="1">MAX(0,IF(EURIBOR!W472&lt;=1,EURIBOR!W472+1,IF(EURIBOR!W472&gt;=3,EURIBOR!W472,2+(EURIBOR!W472-1)/2)))</f>
        <v>0.46799999999999997</v>
      </c>
      <c r="R471" s="4">
        <f ca="1">MAX(0,IF(EURIBOR!X472&lt;=1,EURIBOR!X472+1,IF(EURIBOR!X472&gt;=3,EURIBOR!X472,2+(EURIBOR!X472-1)/2)))</f>
        <v>0.45499999999999996</v>
      </c>
      <c r="S471" s="4">
        <f ca="1">MAX(0,IF(EURIBOR!Y472&lt;=1,EURIBOR!Y472+1,IF(EURIBOR!Y472&gt;=3,EURIBOR!Y472,2+(EURIBOR!Y472-1)/2)))</f>
        <v>0.751</v>
      </c>
      <c r="T471" s="4">
        <f ca="1">MAX(0,IF(EURIBOR!Z472&lt;=1,EURIBOR!Z472+1,IF(EURIBOR!Z472&gt;=3,EURIBOR!Z472,2+(EURIBOR!Z472-1)/2)))</f>
        <v>0.45699999999999996</v>
      </c>
      <c r="U471" s="4">
        <f ca="1">MAX(0,IF(EURIBOR!AA472&lt;=1,EURIBOR!AA472+1,IF(EURIBOR!AA472&gt;=3,EURIBOR!AA472,2+(EURIBOR!AA472-1)/2)))</f>
        <v>0.98099999999999998</v>
      </c>
      <c r="V471" s="4">
        <f ca="1">MAX(0,IF(EURIBOR!AB472&lt;=1,EURIBOR!AB472+1,IF(EURIBOR!AB472&gt;=3,EURIBOR!AB472,2+(EURIBOR!AB472-1)/2)))</f>
        <v>1.2050000000000001</v>
      </c>
      <c r="W471" s="4">
        <f ca="1">MAX(0,IF(EURIBOR!AC472&lt;=1,EURIBOR!AC472+1,IF(EURIBOR!AC472&gt;=3,EURIBOR!AC472,2+(EURIBOR!AC472-1)/2)))</f>
        <v>2.024</v>
      </c>
      <c r="X471" s="4">
        <f ca="1">MAX(0,IF(EURIBOR!AD472&lt;=1,EURIBOR!AD472+1,IF(EURIBOR!AD472&gt;=3,EURIBOR!AD472,2+(EURIBOR!AD472-1)/2)))</f>
        <v>0.67199999999999993</v>
      </c>
      <c r="Y471" s="4">
        <f ca="1">MAX(0,IF(EURIBOR!AE472&lt;=1,EURIBOR!AE472+1,IF(EURIBOR!AE472&gt;=3,EURIBOR!AE472,2+(EURIBOR!AE472-1)/2)))</f>
        <v>2.2679999999999998</v>
      </c>
      <c r="Z471" s="4">
        <f ca="1">MAX(0,IF(EURIBOR!AF472&lt;=1,EURIBOR!AF472+1,IF(EURIBOR!AF472&gt;=3,EURIBOR!AF472,2+(EURIBOR!AF472-1)/2)))</f>
        <v>3.597</v>
      </c>
      <c r="AA471" s="4">
        <f ca="1">MAX(0,IF(EURIBOR!AG472&lt;=1,EURIBOR!AG472+1,IF(EURIBOR!AG472&gt;=3,EURIBOR!AG472,2+(EURIBOR!AG472-1)/2)))</f>
        <v>3.335</v>
      </c>
      <c r="AB471" s="4">
        <f ca="1">MAX(0,IF(EURIBOR!AH472&lt;=1,EURIBOR!AH472+1,IF(EURIBOR!AH472&gt;=3,EURIBOR!AH472,2+(EURIBOR!AH472-1)/2)))</f>
        <v>1.2230000000000001</v>
      </c>
      <c r="AC471" s="4">
        <f ca="1">MAX(0,IF(EURIBOR!AI472&lt;=1,EURIBOR!AI472+1,IF(EURIBOR!AI472&gt;=3,EURIBOR!AI472,2+(EURIBOR!AI472-1)/2)))</f>
        <v>0.69799999999999995</v>
      </c>
      <c r="AD471" s="4">
        <f ca="1">MAX(0,IF(EURIBOR!AJ472&lt;=1,EURIBOR!AJ472+1,IF(EURIBOR!AJ472&gt;=3,EURIBOR!AJ472,2+(EURIBOR!AJ472-1)/2)))</f>
        <v>0.46199999999999997</v>
      </c>
    </row>
    <row r="472" spans="1:30" x14ac:dyDescent="0.25">
      <c r="A472" s="4">
        <f ca="1">MAX(0,IF(EURIBOR!G473&lt;=1,EURIBOR!G473+1,IF(EURIBOR!G473&gt;=3,EURIBOR!G473,2+(EURIBOR!G473-1)/2)))</f>
        <v>2.5745</v>
      </c>
      <c r="B472" s="4">
        <f ca="1">MAX(0,IF(EURIBOR!H473&lt;=1,EURIBOR!H473+1,IF(EURIBOR!H473&gt;=3,EURIBOR!H473,2+(EURIBOR!H473-1)/2)))</f>
        <v>3.9710000000000001</v>
      </c>
      <c r="C472" s="4">
        <f ca="1">MAX(0,IF(EURIBOR!I473&lt;=1,EURIBOR!I473+1,IF(EURIBOR!I473&gt;=3,EURIBOR!I473,2+(EURIBOR!I473-1)/2)))</f>
        <v>0.67199999999999993</v>
      </c>
      <c r="D472" s="4">
        <f ca="1">MAX(0,IF(EURIBOR!J473&lt;=1,EURIBOR!J473+1,IF(EURIBOR!J473&gt;=3,EURIBOR!J473,2+(EURIBOR!J473-1)/2)))</f>
        <v>0.68199999999999994</v>
      </c>
      <c r="E472" s="4">
        <f ca="1">MAX(0,IF(EURIBOR!K473&lt;=1,EURIBOR!K473+1,IF(EURIBOR!K473&gt;=3,EURIBOR!K473,2+(EURIBOR!K473-1)/2)))</f>
        <v>3.8180000000000001</v>
      </c>
      <c r="F472" s="4">
        <f ca="1">MAX(0,IF(EURIBOR!L473&lt;=1,EURIBOR!L473+1,IF(EURIBOR!L473&gt;=3,EURIBOR!L473,2+(EURIBOR!L473-1)/2)))</f>
        <v>1.6619999999999999</v>
      </c>
      <c r="G472" s="4">
        <f ca="1">MAX(0,IF(EURIBOR!M473&lt;=1,EURIBOR!M473+1,IF(EURIBOR!M473&gt;=3,EURIBOR!M473,2+(EURIBOR!M473-1)/2)))</f>
        <v>3.9310526315789471</v>
      </c>
      <c r="H472" s="4">
        <f ca="1">MAX(0,IF(EURIBOR!N473&lt;=1,EURIBOR!N473+1,IF(EURIBOR!N473&gt;=3,EURIBOR!N473,2+(EURIBOR!N473-1)/2)))</f>
        <v>2.8635000000000002</v>
      </c>
      <c r="I472" s="4">
        <f ca="1">MAX(0,IF(EURIBOR!O473&lt;=1,EURIBOR!O473+1,IF(EURIBOR!O473&gt;=3,EURIBOR!O473,2+(EURIBOR!O473-1)/2)))</f>
        <v>0.66999999999999993</v>
      </c>
      <c r="J472" s="4">
        <f ca="1">MAX(0,IF(EURIBOR!P473&lt;=1,EURIBOR!P473+1,IF(EURIBOR!P473&gt;=3,EURIBOR!P473,2+(EURIBOR!P473-1)/2)))</f>
        <v>0.874</v>
      </c>
      <c r="K472" s="4">
        <f ca="1">MAX(0,IF(EURIBOR!Q473&lt;=1,EURIBOR!Q473+1,IF(EURIBOR!Q473&gt;=3,EURIBOR!Q473,2+(EURIBOR!Q473-1)/2)))</f>
        <v>2.214</v>
      </c>
      <c r="L472" s="4">
        <f ca="1">MAX(0,IF(EURIBOR!R473&lt;=1,EURIBOR!R473+1,IF(EURIBOR!R473&gt;=3,EURIBOR!R473,2+(EURIBOR!R473-1)/2)))</f>
        <v>4.7839999999999998</v>
      </c>
      <c r="M472" s="4">
        <f ca="1">MAX(0,IF(EURIBOR!S473&lt;=1,EURIBOR!S473+1,IF(EURIBOR!S473&gt;=3,EURIBOR!S473,2+(EURIBOR!S473-1)/2)))</f>
        <v>1.7130000000000001</v>
      </c>
      <c r="N472" s="4">
        <f ca="1">MAX(0,IF(EURIBOR!T473&lt;=1,EURIBOR!T473+1,IF(EURIBOR!T473&gt;=3,EURIBOR!T473,2+(EURIBOR!T473-1)/2)))</f>
        <v>2.2679999999999998</v>
      </c>
      <c r="O472" s="4">
        <f ca="1">MAX(0,IF(EURIBOR!U473&lt;=1,EURIBOR!U473+1,IF(EURIBOR!U473&gt;=3,EURIBOR!U473,2+(EURIBOR!U473-1)/2)))</f>
        <v>2.5430000000000001</v>
      </c>
      <c r="P472" s="4">
        <f ca="1">MAX(0,IF(EURIBOR!V473&lt;=1,EURIBOR!V473+1,IF(EURIBOR!V473&gt;=3,EURIBOR!V473,2+(EURIBOR!V473-1)/2)))</f>
        <v>0.98099999999999998</v>
      </c>
      <c r="Q472" s="4">
        <f ca="1">MAX(0,IF(EURIBOR!W473&lt;=1,EURIBOR!W473+1,IF(EURIBOR!W473&gt;=3,EURIBOR!W473,2+(EURIBOR!W473-1)/2)))</f>
        <v>0.505</v>
      </c>
      <c r="R472" s="4">
        <f ca="1">MAX(0,IF(EURIBOR!X473&lt;=1,EURIBOR!X473+1,IF(EURIBOR!X473&gt;=3,EURIBOR!X473,2+(EURIBOR!X473-1)/2)))</f>
        <v>0.44999999999999996</v>
      </c>
      <c r="S472" s="4">
        <f ca="1">MAX(0,IF(EURIBOR!Y473&lt;=1,EURIBOR!Y473+1,IF(EURIBOR!Y473&gt;=3,EURIBOR!Y473,2+(EURIBOR!Y473-1)/2)))</f>
        <v>0.74299999999999999</v>
      </c>
      <c r="T472" s="4">
        <f ca="1">MAX(0,IF(EURIBOR!Z473&lt;=1,EURIBOR!Z473+1,IF(EURIBOR!Z473&gt;=3,EURIBOR!Z473,2+(EURIBOR!Z473-1)/2)))</f>
        <v>0.45499999999999996</v>
      </c>
      <c r="U472" s="4">
        <f ca="1">MAX(0,IF(EURIBOR!AA473&lt;=1,EURIBOR!AA473+1,IF(EURIBOR!AA473&gt;=3,EURIBOR!AA473,2+(EURIBOR!AA473-1)/2)))</f>
        <v>0.97199999999999998</v>
      </c>
      <c r="V472" s="4">
        <f ca="1">MAX(0,IF(EURIBOR!AB473&lt;=1,EURIBOR!AB473+1,IF(EURIBOR!AB473&gt;=3,EURIBOR!AB473,2+(EURIBOR!AB473-1)/2)))</f>
        <v>1.1919999999999999</v>
      </c>
      <c r="W472" s="4">
        <f ca="1">MAX(0,IF(EURIBOR!AC473&lt;=1,EURIBOR!AC473+1,IF(EURIBOR!AC473&gt;=3,EURIBOR!AC473,2+(EURIBOR!AC473-1)/2)))</f>
        <v>1.8580000000000001</v>
      </c>
      <c r="X472" s="4">
        <f ca="1">MAX(0,IF(EURIBOR!AD473&lt;=1,EURIBOR!AD473+1,IF(EURIBOR!AD473&gt;=3,EURIBOR!AD473,2+(EURIBOR!AD473-1)/2)))</f>
        <v>0.67500000000000004</v>
      </c>
      <c r="Y472" s="4">
        <f ca="1">MAX(0,IF(EURIBOR!AE473&lt;=1,EURIBOR!AE473+1,IF(EURIBOR!AE473&gt;=3,EURIBOR!AE473,2+(EURIBOR!AE473-1)/2)))</f>
        <v>2.2880000000000003</v>
      </c>
      <c r="Z472" s="4">
        <f ca="1">MAX(0,IF(EURIBOR!AF473&lt;=1,EURIBOR!AF473+1,IF(EURIBOR!AF473&gt;=3,EURIBOR!AF473,2+(EURIBOR!AF473-1)/2)))</f>
        <v>3.6840000000000002</v>
      </c>
      <c r="AA472" s="4">
        <f ca="1">MAX(0,IF(EURIBOR!AG473&lt;=1,EURIBOR!AG473+1,IF(EURIBOR!AG473&gt;=3,EURIBOR!AG473,2+(EURIBOR!AG473-1)/2)))</f>
        <v>3.5019999999999998</v>
      </c>
      <c r="AB472" s="4">
        <f ca="1">MAX(0,IF(EURIBOR!AH473&lt;=1,EURIBOR!AH473+1,IF(EURIBOR!AH473&gt;=3,EURIBOR!AH473,2+(EURIBOR!AH473-1)/2)))</f>
        <v>1.206</v>
      </c>
      <c r="AC472" s="4">
        <f ca="1">MAX(0,IF(EURIBOR!AI473&lt;=1,EURIBOR!AI473+1,IF(EURIBOR!AI473&gt;=3,EURIBOR!AI473,2+(EURIBOR!AI473-1)/2)))</f>
        <v>0.69100000000000006</v>
      </c>
      <c r="AD472" s="4">
        <f ca="1">MAX(0,IF(EURIBOR!AJ473&lt;=1,EURIBOR!AJ473+1,IF(EURIBOR!AJ473&gt;=3,EURIBOR!AJ473,2+(EURIBOR!AJ473-1)/2)))</f>
        <v>0.45999999999999996</v>
      </c>
    </row>
    <row r="473" spans="1:30" x14ac:dyDescent="0.25">
      <c r="A473" s="4">
        <f ca="1">MAX(0,IF(EURIBOR!G474&lt;=1,EURIBOR!G474+1,IF(EURIBOR!G474&gt;=3,EURIBOR!G474,2+(EURIBOR!G474-1)/2)))</f>
        <v>2.5445000000000002</v>
      </c>
      <c r="B473" s="4">
        <f ca="1">MAX(0,IF(EURIBOR!H474&lt;=1,EURIBOR!H474+1,IF(EURIBOR!H474&gt;=3,EURIBOR!H474,2+(EURIBOR!H474-1)/2)))</f>
        <v>3.9672727272727268</v>
      </c>
      <c r="C473" s="4">
        <f ca="1">MAX(0,IF(EURIBOR!I474&lt;=1,EURIBOR!I474+1,IF(EURIBOR!I474&gt;=3,EURIBOR!I474,2+(EURIBOR!I474-1)/2)))</f>
        <v>0.67199999999999993</v>
      </c>
      <c r="D473" s="4">
        <f ca="1">MAX(0,IF(EURIBOR!J474&lt;=1,EURIBOR!J474+1,IF(EURIBOR!J474&gt;=3,EURIBOR!J474,2+(EURIBOR!J474-1)/2)))</f>
        <v>0.68399999999999994</v>
      </c>
      <c r="E473" s="4">
        <f ca="1">MAX(0,IF(EURIBOR!K474&lt;=1,EURIBOR!K474+1,IF(EURIBOR!K474&gt;=3,EURIBOR!K474,2+(EURIBOR!K474-1)/2)))</f>
        <v>3.891</v>
      </c>
      <c r="F473" s="4">
        <f ca="1">MAX(0,IF(EURIBOR!L474&lt;=1,EURIBOR!L474+1,IF(EURIBOR!L474&gt;=3,EURIBOR!L474,2+(EURIBOR!L474-1)/2)))</f>
        <v>1.645</v>
      </c>
      <c r="G473" s="4">
        <f ca="1">MAX(0,IF(EURIBOR!M474&lt;=1,EURIBOR!M474+1,IF(EURIBOR!M474&gt;=3,EURIBOR!M474,2+(EURIBOR!M474-1)/2)))</f>
        <v>3.9204761904761911</v>
      </c>
      <c r="H473" s="4">
        <f ca="1">MAX(0,IF(EURIBOR!N474&lt;=1,EURIBOR!N474+1,IF(EURIBOR!N474&gt;=3,EURIBOR!N474,2+(EURIBOR!N474-1)/2)))</f>
        <v>3.3759999999999999</v>
      </c>
      <c r="I473" s="4">
        <f ca="1">MAX(0,IF(EURIBOR!O474&lt;=1,EURIBOR!O474+1,IF(EURIBOR!O474&gt;=3,EURIBOR!O474,2+(EURIBOR!O474-1)/2)))</f>
        <v>0.67100000000000004</v>
      </c>
      <c r="J473" s="4">
        <f ca="1">MAX(0,IF(EURIBOR!P474&lt;=1,EURIBOR!P474+1,IF(EURIBOR!P474&gt;=3,EURIBOR!P474,2+(EURIBOR!P474-1)/2)))</f>
        <v>0.85399999999999998</v>
      </c>
      <c r="K473" s="4">
        <f ca="1">MAX(0,IF(EURIBOR!Q474&lt;=1,EURIBOR!Q474+1,IF(EURIBOR!Q474&gt;=3,EURIBOR!Q474,2+(EURIBOR!Q474-1)/2)))</f>
        <v>2.4125000000000001</v>
      </c>
      <c r="L473" s="4">
        <f ca="1">MAX(0,IF(EURIBOR!R474&lt;=1,EURIBOR!R474+1,IF(EURIBOR!R474&gt;=3,EURIBOR!R474,2+(EURIBOR!R474-1)/2)))</f>
        <v>4.8570000000000002</v>
      </c>
      <c r="M473" s="4">
        <f ca="1">MAX(0,IF(EURIBOR!S474&lt;=1,EURIBOR!S474+1,IF(EURIBOR!S474&gt;=3,EURIBOR!S474,2+(EURIBOR!S474-1)/2)))</f>
        <v>1.6800000000000002</v>
      </c>
      <c r="N473" s="4">
        <f ca="1">MAX(0,IF(EURIBOR!T474&lt;=1,EURIBOR!T474+1,IF(EURIBOR!T474&gt;=3,EURIBOR!T474,2+(EURIBOR!T474-1)/2)))</f>
        <v>2.2880000000000003</v>
      </c>
      <c r="O473" s="4">
        <f ca="1">MAX(0,IF(EURIBOR!U474&lt;=1,EURIBOR!U474+1,IF(EURIBOR!U474&gt;=3,EURIBOR!U474,2+(EURIBOR!U474-1)/2)))</f>
        <v>2.5564999999999998</v>
      </c>
      <c r="P473" s="4">
        <f ca="1">MAX(0,IF(EURIBOR!V474&lt;=1,EURIBOR!V474+1,IF(EURIBOR!V474&gt;=3,EURIBOR!V474,2+(EURIBOR!V474-1)/2)))</f>
        <v>0.97199999999999998</v>
      </c>
      <c r="Q473" s="4">
        <f ca="1">MAX(0,IF(EURIBOR!W474&lt;=1,EURIBOR!W474+1,IF(EURIBOR!W474&gt;=3,EURIBOR!W474,2+(EURIBOR!W474-1)/2)))</f>
        <v>0.55200000000000005</v>
      </c>
      <c r="R473" s="4">
        <f ca="1">MAX(0,IF(EURIBOR!X474&lt;=1,EURIBOR!X474+1,IF(EURIBOR!X474&gt;=3,EURIBOR!X474,2+(EURIBOR!X474-1)/2)))</f>
        <v>0.43300000000000005</v>
      </c>
      <c r="S473" s="4">
        <f ca="1">MAX(0,IF(EURIBOR!Y474&lt;=1,EURIBOR!Y474+1,IF(EURIBOR!Y474&gt;=3,EURIBOR!Y474,2+(EURIBOR!Y474-1)/2)))</f>
        <v>0.73199999999999998</v>
      </c>
      <c r="T473" s="4">
        <f ca="1">MAX(0,IF(EURIBOR!Z474&lt;=1,EURIBOR!Z474+1,IF(EURIBOR!Z474&gt;=3,EURIBOR!Z474,2+(EURIBOR!Z474-1)/2)))</f>
        <v>0.45199999999999996</v>
      </c>
      <c r="U473" s="4">
        <f ca="1">MAX(0,IF(EURIBOR!AA474&lt;=1,EURIBOR!AA474+1,IF(EURIBOR!AA474&gt;=3,EURIBOR!AA474,2+(EURIBOR!AA474-1)/2)))</f>
        <v>0.96299999999999997</v>
      </c>
      <c r="V473" s="4">
        <f ca="1">MAX(0,IF(EURIBOR!AB474&lt;=1,EURIBOR!AB474+1,IF(EURIBOR!AB474&gt;=3,EURIBOR!AB474,2+(EURIBOR!AB474-1)/2)))</f>
        <v>1.097</v>
      </c>
      <c r="W473" s="4">
        <f ca="1">MAX(0,IF(EURIBOR!AC474&lt;=1,EURIBOR!AC474+1,IF(EURIBOR!AC474&gt;=3,EURIBOR!AC474,2+(EURIBOR!AC474-1)/2)))</f>
        <v>1.744</v>
      </c>
      <c r="X473" s="4">
        <f ca="1">MAX(0,IF(EURIBOR!AD474&lt;=1,EURIBOR!AD474+1,IF(EURIBOR!AD474&gt;=3,EURIBOR!AD474,2+(EURIBOR!AD474-1)/2)))</f>
        <v>0.67799999999999994</v>
      </c>
      <c r="Y473" s="4">
        <f ca="1">MAX(0,IF(EURIBOR!AE474&lt;=1,EURIBOR!AE474+1,IF(EURIBOR!AE474&gt;=3,EURIBOR!AE474,2+(EURIBOR!AE474-1)/2)))</f>
        <v>2.2425000000000002</v>
      </c>
      <c r="Z473" s="4">
        <f ca="1">MAX(0,IF(EURIBOR!AF474&lt;=1,EURIBOR!AF474+1,IF(EURIBOR!AF474&gt;=3,EURIBOR!AF474,2+(EURIBOR!AF474-1)/2)))</f>
        <v>3.7519999999999998</v>
      </c>
      <c r="AA473" s="4">
        <f ca="1">MAX(0,IF(EURIBOR!AG474&lt;=1,EURIBOR!AG474+1,IF(EURIBOR!AG474&gt;=3,EURIBOR!AG474,2+(EURIBOR!AG474-1)/2)))</f>
        <v>3.597</v>
      </c>
      <c r="AB473" s="4">
        <f ca="1">MAX(0,IF(EURIBOR!AH474&lt;=1,EURIBOR!AH474+1,IF(EURIBOR!AH474&gt;=3,EURIBOR!AH474,2+(EURIBOR!AH474-1)/2)))</f>
        <v>1.2090000000000001</v>
      </c>
      <c r="AC473" s="4">
        <f ca="1">MAX(0,IF(EURIBOR!AI474&lt;=1,EURIBOR!AI474+1,IF(EURIBOR!AI474&gt;=3,EURIBOR!AI474,2+(EURIBOR!AI474-1)/2)))</f>
        <v>0.68700000000000006</v>
      </c>
      <c r="AD473" s="4">
        <f ca="1">MAX(0,IF(EURIBOR!AJ474&lt;=1,EURIBOR!AJ474+1,IF(EURIBOR!AJ474&gt;=3,EURIBOR!AJ474,2+(EURIBOR!AJ474-1)/2)))</f>
        <v>0.45699999999999996</v>
      </c>
    </row>
    <row r="474" spans="1:30" x14ac:dyDescent="0.25">
      <c r="A474" s="4">
        <f ca="1">MAX(0,IF(EURIBOR!G475&lt;=1,EURIBOR!G475+1,IF(EURIBOR!G475&gt;=3,EURIBOR!G475,2+(EURIBOR!G475-1)/2)))</f>
        <v>2.5354999999999999</v>
      </c>
      <c r="B474" s="4">
        <f ca="1">MAX(0,IF(EURIBOR!H475&lt;=1,EURIBOR!H475+1,IF(EURIBOR!H475&gt;=3,EURIBOR!H475,2+(EURIBOR!H475-1)/2)))</f>
        <v>3.9310526315789471</v>
      </c>
      <c r="C474" s="4">
        <f ca="1">MAX(0,IF(EURIBOR!I475&lt;=1,EURIBOR!I475+1,IF(EURIBOR!I475&gt;=3,EURIBOR!I475,2+(EURIBOR!I475-1)/2)))</f>
        <v>0.67199999999999993</v>
      </c>
      <c r="D474" s="4">
        <f ca="1">MAX(0,IF(EURIBOR!J475&lt;=1,EURIBOR!J475+1,IF(EURIBOR!J475&gt;=3,EURIBOR!J475,2+(EURIBOR!J475-1)/2)))</f>
        <v>0.68799999999999994</v>
      </c>
      <c r="E474" s="4">
        <f ca="1">MAX(0,IF(EURIBOR!K475&lt;=1,EURIBOR!K475+1,IF(EURIBOR!K475&gt;=3,EURIBOR!K475,2+(EURIBOR!K475-1)/2)))</f>
        <v>3.9750000000000001</v>
      </c>
      <c r="F474" s="4">
        <f ca="1">MAX(0,IF(EURIBOR!L475&lt;=1,EURIBOR!L475+1,IF(EURIBOR!L475&gt;=3,EURIBOR!L475,2+(EURIBOR!L475-1)/2)))</f>
        <v>1.645</v>
      </c>
      <c r="G474" s="4">
        <f ca="1">MAX(0,IF(EURIBOR!M475&lt;=1,EURIBOR!M475+1,IF(EURIBOR!M475&gt;=3,EURIBOR!M475,2+(EURIBOR!M475-1)/2)))</f>
        <v>3.9200000000000008</v>
      </c>
      <c r="H474" s="4">
        <f ca="1">MAX(0,IF(EURIBOR!N475&lt;=1,EURIBOR!N475+1,IF(EURIBOR!N475&gt;=3,EURIBOR!N475,2+(EURIBOR!N475-1)/2)))</f>
        <v>3.468</v>
      </c>
      <c r="I474" s="4">
        <f ca="1">MAX(0,IF(EURIBOR!O475&lt;=1,EURIBOR!O475+1,IF(EURIBOR!O475&gt;=3,EURIBOR!O475,2+(EURIBOR!O475-1)/2)))</f>
        <v>0.67100000000000004</v>
      </c>
      <c r="J474" s="4">
        <f ca="1">MAX(0,IF(EURIBOR!P475&lt;=1,EURIBOR!P475+1,IF(EURIBOR!P475&gt;=3,EURIBOR!P475,2+(EURIBOR!P475-1)/2)))</f>
        <v>0.81600000000000006</v>
      </c>
      <c r="K474" s="4">
        <f ca="1">MAX(0,IF(EURIBOR!Q475&lt;=1,EURIBOR!Q475+1,IF(EURIBOR!Q475&gt;=3,EURIBOR!Q475,2+(EURIBOR!Q475-1)/2)))</f>
        <v>2.5315000000000003</v>
      </c>
      <c r="L474" s="4">
        <f ca="1">MAX(0,IF(EURIBOR!R475&lt;=1,EURIBOR!R475+1,IF(EURIBOR!R475&gt;=3,EURIBOR!R475,2+(EURIBOR!R475-1)/2)))</f>
        <v>4.9409999999999998</v>
      </c>
      <c r="M474" s="4">
        <f ca="1">MAX(0,IF(EURIBOR!S475&lt;=1,EURIBOR!S475+1,IF(EURIBOR!S475&gt;=3,EURIBOR!S475,2+(EURIBOR!S475-1)/2)))</f>
        <v>1.6619999999999999</v>
      </c>
      <c r="N474" s="4">
        <f ca="1">MAX(0,IF(EURIBOR!T475&lt;=1,EURIBOR!T475+1,IF(EURIBOR!T475&gt;=3,EURIBOR!T475,2+(EURIBOR!T475-1)/2)))</f>
        <v>2.2425000000000002</v>
      </c>
      <c r="O474" s="4">
        <f ca="1">MAX(0,IF(EURIBOR!U475&lt;=1,EURIBOR!U475+1,IF(EURIBOR!U475&gt;=3,EURIBOR!U475,2+(EURIBOR!U475-1)/2)))</f>
        <v>2.5579999999999998</v>
      </c>
      <c r="P474" s="4">
        <f ca="1">MAX(0,IF(EURIBOR!V475&lt;=1,EURIBOR!V475+1,IF(EURIBOR!V475&gt;=3,EURIBOR!V475,2+(EURIBOR!V475-1)/2)))</f>
        <v>0.96299999999999997</v>
      </c>
      <c r="Q474" s="4">
        <f ca="1">MAX(0,IF(EURIBOR!W475&lt;=1,EURIBOR!W475+1,IF(EURIBOR!W475&gt;=3,EURIBOR!W475,2+(EURIBOR!W475-1)/2)))</f>
        <v>0.61399999999999999</v>
      </c>
      <c r="R474" s="4">
        <f ca="1">MAX(0,IF(EURIBOR!X475&lt;=1,EURIBOR!X475+1,IF(EURIBOR!X475&gt;=3,EURIBOR!X475,2+(EURIBOR!X475-1)/2)))</f>
        <v>0.41800000000000004</v>
      </c>
      <c r="S474" s="4">
        <f ca="1">MAX(0,IF(EURIBOR!Y475&lt;=1,EURIBOR!Y475+1,IF(EURIBOR!Y475&gt;=3,EURIBOR!Y475,2+(EURIBOR!Y475-1)/2)))</f>
        <v>0.70599999999999996</v>
      </c>
      <c r="T474" s="4">
        <f ca="1">MAX(0,IF(EURIBOR!Z475&lt;=1,EURIBOR!Z475+1,IF(EURIBOR!Z475&gt;=3,EURIBOR!Z475,2+(EURIBOR!Z475-1)/2)))</f>
        <v>0.45499999999999996</v>
      </c>
      <c r="U474" s="4">
        <f ca="1">MAX(0,IF(EURIBOR!AA475&lt;=1,EURIBOR!AA475+1,IF(EURIBOR!AA475&gt;=3,EURIBOR!AA475,2+(EURIBOR!AA475-1)/2)))</f>
        <v>0.94599999999999995</v>
      </c>
      <c r="V474" s="4">
        <f ca="1">MAX(0,IF(EURIBOR!AB475&lt;=1,EURIBOR!AB475+1,IF(EURIBOR!AB475&gt;=3,EURIBOR!AB475,2+(EURIBOR!AB475-1)/2)))</f>
        <v>1.083</v>
      </c>
      <c r="W474" s="4">
        <f ca="1">MAX(0,IF(EURIBOR!AC475&lt;=1,EURIBOR!AC475+1,IF(EURIBOR!AC475&gt;=3,EURIBOR!AC475,2+(EURIBOR!AC475-1)/2)))</f>
        <v>1.6850000000000001</v>
      </c>
      <c r="X474" s="4">
        <f ca="1">MAX(0,IF(EURIBOR!AD475&lt;=1,EURIBOR!AD475+1,IF(EURIBOR!AD475&gt;=3,EURIBOR!AD475,2+(EURIBOR!AD475-1)/2)))</f>
        <v>0.67900000000000005</v>
      </c>
      <c r="Y474" s="4">
        <f ca="1">MAX(0,IF(EURIBOR!AE475&lt;=1,EURIBOR!AE475+1,IF(EURIBOR!AE475&gt;=3,EURIBOR!AE475,2+(EURIBOR!AE475-1)/2)))</f>
        <v>2.2130000000000001</v>
      </c>
      <c r="Z474" s="4">
        <f ca="1">MAX(0,IF(EURIBOR!AF475&lt;=1,EURIBOR!AF475+1,IF(EURIBOR!AF475&gt;=3,EURIBOR!AF475,2+(EURIBOR!AF475-1)/2)))</f>
        <v>3.8180000000000001</v>
      </c>
      <c r="AA474" s="4">
        <f ca="1">MAX(0,IF(EURIBOR!AG475&lt;=1,EURIBOR!AG475+1,IF(EURIBOR!AG475&gt;=3,EURIBOR!AG475,2+(EURIBOR!AG475-1)/2)))</f>
        <v>3.6840000000000002</v>
      </c>
      <c r="AB474" s="4">
        <f ca="1">MAX(0,IF(EURIBOR!AH475&lt;=1,EURIBOR!AH475+1,IF(EURIBOR!AH475&gt;=3,EURIBOR!AH475,2+(EURIBOR!AH475-1)/2)))</f>
        <v>1.2010000000000001</v>
      </c>
      <c r="AC474" s="4">
        <f ca="1">MAX(0,IF(EURIBOR!AI475&lt;=1,EURIBOR!AI475+1,IF(EURIBOR!AI475&gt;=3,EURIBOR!AI475,2+(EURIBOR!AI475-1)/2)))</f>
        <v>0.68399999999999994</v>
      </c>
      <c r="AD474" s="4">
        <f ca="1">MAX(0,IF(EURIBOR!AJ475&lt;=1,EURIBOR!AJ475+1,IF(EURIBOR!AJ475&gt;=3,EURIBOR!AJ475,2+(EURIBOR!AJ475-1)/2)))</f>
        <v>0.45499999999999996</v>
      </c>
    </row>
    <row r="475" spans="1:30" x14ac:dyDescent="0.25">
      <c r="A475" s="4">
        <f ca="1">MAX(0,IF(EURIBOR!G476&lt;=1,EURIBOR!G476+1,IF(EURIBOR!G476&gt;=3,EURIBOR!G476,2+(EURIBOR!G476-1)/2)))</f>
        <v>2.5145</v>
      </c>
      <c r="B475" s="4">
        <f ca="1">MAX(0,IF(EURIBOR!H476&lt;=1,EURIBOR!H476+1,IF(EURIBOR!H476&gt;=3,EURIBOR!H476,2+(EURIBOR!H476-1)/2)))</f>
        <v>3.9204761904761911</v>
      </c>
      <c r="C475" s="4">
        <f ca="1">MAX(0,IF(EURIBOR!I476&lt;=1,EURIBOR!I476+1,IF(EURIBOR!I476&gt;=3,EURIBOR!I476,2+(EURIBOR!I476-1)/2)))</f>
        <v>0.67199999999999993</v>
      </c>
      <c r="D475" s="4">
        <f ca="1">MAX(0,IF(EURIBOR!J476&lt;=1,EURIBOR!J476+1,IF(EURIBOR!J476&gt;=3,EURIBOR!J476,2+(EURIBOR!J476-1)/2)))</f>
        <v>0.69199999999999995</v>
      </c>
      <c r="E475" s="4">
        <f ca="1">MAX(0,IF(EURIBOR!K476&lt;=1,EURIBOR!K476+1,IF(EURIBOR!K476&gt;=3,EURIBOR!K476,2+(EURIBOR!K476-1)/2)))</f>
        <v>4.0709999999999997</v>
      </c>
      <c r="F475" s="4">
        <f ca="1">MAX(0,IF(EURIBOR!L476&lt;=1,EURIBOR!L476+1,IF(EURIBOR!L476&gt;=3,EURIBOR!L476,2+(EURIBOR!L476-1)/2)))</f>
        <v>1.6870000000000001</v>
      </c>
      <c r="G475" s="4">
        <f ca="1">MAX(0,IF(EURIBOR!M476&lt;=1,EURIBOR!M476+1,IF(EURIBOR!M476&gt;=3,EURIBOR!M476,2+(EURIBOR!M476-1)/2)))</f>
        <v>3.9195000000000007</v>
      </c>
      <c r="H475" s="4">
        <f ca="1">MAX(0,IF(EURIBOR!N476&lt;=1,EURIBOR!N476+1,IF(EURIBOR!N476&gt;=3,EURIBOR!N476,2+(EURIBOR!N476-1)/2)))</f>
        <v>3.4460000000000002</v>
      </c>
      <c r="I475" s="4">
        <f ca="1">MAX(0,IF(EURIBOR!O476&lt;=1,EURIBOR!O476+1,IF(EURIBOR!O476&gt;=3,EURIBOR!O476,2+(EURIBOR!O476-1)/2)))</f>
        <v>0.66999999999999993</v>
      </c>
      <c r="J475" s="4">
        <f ca="1">MAX(0,IF(EURIBOR!P476&lt;=1,EURIBOR!P476+1,IF(EURIBOR!P476&gt;=3,EURIBOR!P476,2+(EURIBOR!P476-1)/2)))</f>
        <v>0.77100000000000002</v>
      </c>
      <c r="K475" s="4">
        <f ca="1">MAX(0,IF(EURIBOR!Q476&lt;=1,EURIBOR!Q476+1,IF(EURIBOR!Q476&gt;=3,EURIBOR!Q476,2+(EURIBOR!Q476-1)/2)))</f>
        <v>2.6725000000000003</v>
      </c>
      <c r="L475" s="4">
        <f ca="1">MAX(0,IF(EURIBOR!R476&lt;=1,EURIBOR!R476+1,IF(EURIBOR!R476&gt;=3,EURIBOR!R476,2+(EURIBOR!R476-1)/2)))</f>
        <v>4.9610000000000003</v>
      </c>
      <c r="M475" s="4">
        <f ca="1">MAX(0,IF(EURIBOR!S476&lt;=1,EURIBOR!S476+1,IF(EURIBOR!S476&gt;=3,EURIBOR!S476,2+(EURIBOR!S476-1)/2)))</f>
        <v>1.645</v>
      </c>
      <c r="N475" s="4">
        <f ca="1">MAX(0,IF(EURIBOR!T476&lt;=1,EURIBOR!T476+1,IF(EURIBOR!T476&gt;=3,EURIBOR!T476,2+(EURIBOR!T476-1)/2)))</f>
        <v>2.2130000000000001</v>
      </c>
      <c r="O475" s="4">
        <f ca="1">MAX(0,IF(EURIBOR!U476&lt;=1,EURIBOR!U476+1,IF(EURIBOR!U476&gt;=3,EURIBOR!U476,2+(EURIBOR!U476-1)/2)))</f>
        <v>2.5569999999999999</v>
      </c>
      <c r="P475" s="4">
        <f ca="1">MAX(0,IF(EURIBOR!V476&lt;=1,EURIBOR!V476+1,IF(EURIBOR!V476&gt;=3,EURIBOR!V476,2+(EURIBOR!V476-1)/2)))</f>
        <v>0.94599999999999995</v>
      </c>
      <c r="Q475" s="4">
        <f ca="1">MAX(0,IF(EURIBOR!W476&lt;=1,EURIBOR!W476+1,IF(EURIBOR!W476&gt;=3,EURIBOR!W476,2+(EURIBOR!W476-1)/2)))</f>
        <v>0.76100000000000001</v>
      </c>
      <c r="R475" s="4">
        <f ca="1">MAX(0,IF(EURIBOR!X476&lt;=1,EURIBOR!X476+1,IF(EURIBOR!X476&gt;=3,EURIBOR!X476,2+(EURIBOR!X476-1)/2)))</f>
        <v>0.43999999999999995</v>
      </c>
      <c r="S475" s="4">
        <f ca="1">MAX(0,IF(EURIBOR!Y476&lt;=1,EURIBOR!Y476+1,IF(EURIBOR!Y476&gt;=3,EURIBOR!Y476,2+(EURIBOR!Y476-1)/2)))</f>
        <v>0.70199999999999996</v>
      </c>
      <c r="T475" s="4">
        <f ca="1">MAX(0,IF(EURIBOR!Z476&lt;=1,EURIBOR!Z476+1,IF(EURIBOR!Z476&gt;=3,EURIBOR!Z476,2+(EURIBOR!Z476-1)/2)))</f>
        <v>0.44999999999999996</v>
      </c>
      <c r="U475" s="4">
        <f ca="1">MAX(0,IF(EURIBOR!AA476&lt;=1,EURIBOR!AA476+1,IF(EURIBOR!AA476&gt;=3,EURIBOR!AA476,2+(EURIBOR!AA476-1)/2)))</f>
        <v>0.91200000000000003</v>
      </c>
      <c r="V475" s="4">
        <f ca="1">MAX(0,IF(EURIBOR!AB476&lt;=1,EURIBOR!AB476+1,IF(EURIBOR!AB476&gt;=3,EURIBOR!AB476,2+(EURIBOR!AB476-1)/2)))</f>
        <v>1.081</v>
      </c>
      <c r="W475" s="4">
        <f ca="1">MAX(0,IF(EURIBOR!AC476&lt;=1,EURIBOR!AC476+1,IF(EURIBOR!AC476&gt;=3,EURIBOR!AC476,2+(EURIBOR!AC476-1)/2)))</f>
        <v>1.659</v>
      </c>
      <c r="X475" s="4">
        <f ca="1">MAX(0,IF(EURIBOR!AD476&lt;=1,EURIBOR!AD476+1,IF(EURIBOR!AD476&gt;=3,EURIBOR!AD476,2+(EURIBOR!AD476-1)/2)))</f>
        <v>0.68100000000000005</v>
      </c>
      <c r="Y475" s="4">
        <f ca="1">MAX(0,IF(EURIBOR!AE476&lt;=1,EURIBOR!AE476+1,IF(EURIBOR!AE476&gt;=3,EURIBOR!AE476,2+(EURIBOR!AE476-1)/2)))</f>
        <v>2.1109999999999998</v>
      </c>
      <c r="Z475" s="4">
        <f ca="1">MAX(0,IF(EURIBOR!AF476&lt;=1,EURIBOR!AF476+1,IF(EURIBOR!AF476&gt;=3,EURIBOR!AF476,2+(EURIBOR!AF476-1)/2)))</f>
        <v>3.891</v>
      </c>
      <c r="AA475" s="4">
        <f ca="1">MAX(0,IF(EURIBOR!AG476&lt;=1,EURIBOR!AG476+1,IF(EURIBOR!AG476&gt;=3,EURIBOR!AG476,2+(EURIBOR!AG476-1)/2)))</f>
        <v>3.7519999999999998</v>
      </c>
      <c r="AB475" s="4">
        <f ca="1">MAX(0,IF(EURIBOR!AH476&lt;=1,EURIBOR!AH476+1,IF(EURIBOR!AH476&gt;=3,EURIBOR!AH476,2+(EURIBOR!AH476-1)/2)))</f>
        <v>1.21</v>
      </c>
      <c r="AC475" s="4">
        <f ca="1">MAX(0,IF(EURIBOR!AI476&lt;=1,EURIBOR!AI476+1,IF(EURIBOR!AI476&gt;=3,EURIBOR!AI476,2+(EURIBOR!AI476-1)/2)))</f>
        <v>0.67399999999999993</v>
      </c>
      <c r="AD475" s="4">
        <f ca="1">MAX(0,IF(EURIBOR!AJ476&lt;=1,EURIBOR!AJ476+1,IF(EURIBOR!AJ476&gt;=3,EURIBOR!AJ476,2+(EURIBOR!AJ476-1)/2)))</f>
        <v>0.45199999999999996</v>
      </c>
    </row>
    <row r="476" spans="1:30" x14ac:dyDescent="0.25">
      <c r="A476" s="4">
        <f ca="1">MAX(0,IF(EURIBOR!G477&lt;=1,EURIBOR!G477+1,IF(EURIBOR!G477&gt;=3,EURIBOR!G477,2+(EURIBOR!G477-1)/2)))</f>
        <v>2.5244999999999997</v>
      </c>
      <c r="B476" s="4">
        <f ca="1">MAX(0,IF(EURIBOR!H477&lt;=1,EURIBOR!H477+1,IF(EURIBOR!H477&gt;=3,EURIBOR!H477,2+(EURIBOR!H477-1)/2)))</f>
        <v>3.9200000000000008</v>
      </c>
      <c r="C476" s="4">
        <f ca="1">MAX(0,IF(EURIBOR!I477&lt;=1,EURIBOR!I477+1,IF(EURIBOR!I477&gt;=3,EURIBOR!I477,2+(EURIBOR!I477-1)/2)))</f>
        <v>0.67199999999999993</v>
      </c>
      <c r="D476" s="4">
        <f ca="1">MAX(0,IF(EURIBOR!J477&lt;=1,EURIBOR!J477+1,IF(EURIBOR!J477&gt;=3,EURIBOR!J477,2+(EURIBOR!J477-1)/2)))</f>
        <v>0.69199999999999995</v>
      </c>
      <c r="E476" s="4">
        <f ca="1">MAX(0,IF(EURIBOR!K477&lt;=1,EURIBOR!K477+1,IF(EURIBOR!K477&gt;=3,EURIBOR!K477,2+(EURIBOR!K477-1)/2)))</f>
        <v>4.1479999999999997</v>
      </c>
      <c r="F476" s="4">
        <f ca="1">MAX(0,IF(EURIBOR!L477&lt;=1,EURIBOR!L477+1,IF(EURIBOR!L477&gt;=3,EURIBOR!L477,2+(EURIBOR!L477-1)/2)))</f>
        <v>1.728</v>
      </c>
      <c r="G476" s="4">
        <f ca="1">MAX(0,IF(EURIBOR!M477&lt;=1,EURIBOR!M477+1,IF(EURIBOR!M477&gt;=3,EURIBOR!M477,2+(EURIBOR!M477-1)/2)))</f>
        <v>3.8958333333333339</v>
      </c>
      <c r="H476" s="4">
        <f ca="1">MAX(0,IF(EURIBOR!N477&lt;=1,EURIBOR!N477+1,IF(EURIBOR!N477&gt;=3,EURIBOR!N477,2+(EURIBOR!N477-1)/2)))</f>
        <v>3.343</v>
      </c>
      <c r="I476" s="4">
        <f ca="1">MAX(0,IF(EURIBOR!O477&lt;=1,EURIBOR!O477+1,IF(EURIBOR!O477&gt;=3,EURIBOR!O477,2+(EURIBOR!O477-1)/2)))</f>
        <v>0.67100000000000004</v>
      </c>
      <c r="J476" s="4">
        <f ca="1">MAX(0,IF(EURIBOR!P477&lt;=1,EURIBOR!P477+1,IF(EURIBOR!P477&gt;=3,EURIBOR!P477,2+(EURIBOR!P477-1)/2)))</f>
        <v>0.751</v>
      </c>
      <c r="K476" s="4">
        <f ca="1">MAX(0,IF(EURIBOR!Q477&lt;=1,EURIBOR!Q477+1,IF(EURIBOR!Q477&gt;=3,EURIBOR!Q477,2+(EURIBOR!Q477-1)/2)))</f>
        <v>2.8200000000000003</v>
      </c>
      <c r="L476" s="4">
        <f ca="1">MAX(0,IF(EURIBOR!R477&lt;=1,EURIBOR!R477+1,IF(EURIBOR!R477&gt;=3,EURIBOR!R477,2+(EURIBOR!R477-1)/2)))</f>
        <v>4.9649999999999999</v>
      </c>
      <c r="M476" s="4">
        <f ca="1">MAX(0,IF(EURIBOR!S477&lt;=1,EURIBOR!S477+1,IF(EURIBOR!S477&gt;=3,EURIBOR!S477,2+(EURIBOR!S477-1)/2)))</f>
        <v>1.645</v>
      </c>
      <c r="N476" s="4">
        <f ca="1">MAX(0,IF(EURIBOR!T477&lt;=1,EURIBOR!T477+1,IF(EURIBOR!T477&gt;=3,EURIBOR!T477,2+(EURIBOR!T477-1)/2)))</f>
        <v>2.1109999999999998</v>
      </c>
      <c r="O476" s="4">
        <f ca="1">MAX(0,IF(EURIBOR!U477&lt;=1,EURIBOR!U477+1,IF(EURIBOR!U477&gt;=3,EURIBOR!U477,2+(EURIBOR!U477-1)/2)))</f>
        <v>2.5594999999999999</v>
      </c>
      <c r="P476" s="4">
        <f ca="1">MAX(0,IF(EURIBOR!V477&lt;=1,EURIBOR!V477+1,IF(EURIBOR!V477&gt;=3,EURIBOR!V477,2+(EURIBOR!V477-1)/2)))</f>
        <v>0.91200000000000003</v>
      </c>
      <c r="Q476" s="4">
        <f ca="1">MAX(0,IF(EURIBOR!W477&lt;=1,EURIBOR!W477+1,IF(EURIBOR!W477&gt;=3,EURIBOR!W477,2+(EURIBOR!W477-1)/2)))</f>
        <v>1.0369999999999999</v>
      </c>
      <c r="R476" s="4">
        <f ca="1">MAX(0,IF(EURIBOR!X477&lt;=1,EURIBOR!X477+1,IF(EURIBOR!X477&gt;=3,EURIBOR!X477,2+(EURIBOR!X477-1)/2)))</f>
        <v>0.46799999999999997</v>
      </c>
      <c r="S476" s="4">
        <f ca="1">MAX(0,IF(EURIBOR!Y477&lt;=1,EURIBOR!Y477+1,IF(EURIBOR!Y477&gt;=3,EURIBOR!Y477,2+(EURIBOR!Y477-1)/2)))</f>
        <v>0.69799999999999995</v>
      </c>
      <c r="T476" s="4">
        <f ca="1">MAX(0,IF(EURIBOR!Z477&lt;=1,EURIBOR!Z477+1,IF(EURIBOR!Z477&gt;=3,EURIBOR!Z477,2+(EURIBOR!Z477-1)/2)))</f>
        <v>0.43300000000000005</v>
      </c>
      <c r="U476" s="4">
        <f ca="1">MAX(0,IF(EURIBOR!AA477&lt;=1,EURIBOR!AA477+1,IF(EURIBOR!AA477&gt;=3,EURIBOR!AA477,2+(EURIBOR!AA477-1)/2)))</f>
        <v>0.874</v>
      </c>
      <c r="V476" s="4">
        <f ca="1">MAX(0,IF(EURIBOR!AB477&lt;=1,EURIBOR!AB477+1,IF(EURIBOR!AB477&gt;=3,EURIBOR!AB477,2+(EURIBOR!AB477-1)/2)))</f>
        <v>1.081</v>
      </c>
      <c r="W476" s="4">
        <f ca="1">MAX(0,IF(EURIBOR!AC477&lt;=1,EURIBOR!AC477+1,IF(EURIBOR!AC477&gt;=3,EURIBOR!AC477,2+(EURIBOR!AC477-1)/2)))</f>
        <v>1.4969999999999999</v>
      </c>
      <c r="X476" s="4">
        <f ca="1">MAX(0,IF(EURIBOR!AD477&lt;=1,EURIBOR!AD477+1,IF(EURIBOR!AD477&gt;=3,EURIBOR!AD477,2+(EURIBOR!AD477-1)/2)))</f>
        <v>0.68100000000000005</v>
      </c>
      <c r="Y476" s="4">
        <f ca="1">MAX(0,IF(EURIBOR!AE477&lt;=1,EURIBOR!AE477+1,IF(EURIBOR!AE477&gt;=3,EURIBOR!AE477,2+(EURIBOR!AE477-1)/2)))</f>
        <v>2.024</v>
      </c>
      <c r="Z476" s="4">
        <f ca="1">MAX(0,IF(EURIBOR!AF477&lt;=1,EURIBOR!AF477+1,IF(EURIBOR!AF477&gt;=3,EURIBOR!AF477,2+(EURIBOR!AF477-1)/2)))</f>
        <v>3.9750000000000001</v>
      </c>
      <c r="AA476" s="4">
        <f ca="1">MAX(0,IF(EURIBOR!AG477&lt;=1,EURIBOR!AG477+1,IF(EURIBOR!AG477&gt;=3,EURIBOR!AG477,2+(EURIBOR!AG477-1)/2)))</f>
        <v>3.8180000000000001</v>
      </c>
      <c r="AB476" s="4">
        <f ca="1">MAX(0,IF(EURIBOR!AH477&lt;=1,EURIBOR!AH477+1,IF(EURIBOR!AH477&gt;=3,EURIBOR!AH477,2+(EURIBOR!AH477-1)/2)))</f>
        <v>1.2210000000000001</v>
      </c>
      <c r="AC476" s="4">
        <f ca="1">MAX(0,IF(EURIBOR!AI477&lt;=1,EURIBOR!AI477+1,IF(EURIBOR!AI477&gt;=3,EURIBOR!AI477,2+(EURIBOR!AI477-1)/2)))</f>
        <v>0.67100000000000004</v>
      </c>
      <c r="AD476" s="4">
        <f ca="1">MAX(0,IF(EURIBOR!AJ477&lt;=1,EURIBOR!AJ477+1,IF(EURIBOR!AJ477&gt;=3,EURIBOR!AJ477,2+(EURIBOR!AJ477-1)/2)))</f>
        <v>0.45499999999999996</v>
      </c>
    </row>
    <row r="477" spans="1:30" x14ac:dyDescent="0.25">
      <c r="A477" s="4">
        <f ca="1">MAX(0,IF(EURIBOR!G478&lt;=1,EURIBOR!G478+1,IF(EURIBOR!G478&gt;=3,EURIBOR!G478,2+(EURIBOR!G478-1)/2)))</f>
        <v>2.5430000000000001</v>
      </c>
      <c r="B477" s="4">
        <f ca="1">MAX(0,IF(EURIBOR!H478&lt;=1,EURIBOR!H478+1,IF(EURIBOR!H478&gt;=3,EURIBOR!H478,2+(EURIBOR!H478-1)/2)))</f>
        <v>3.9195000000000007</v>
      </c>
      <c r="C477" s="4">
        <f ca="1">MAX(0,IF(EURIBOR!I478&lt;=1,EURIBOR!I478+1,IF(EURIBOR!I478&gt;=3,EURIBOR!I478,2+(EURIBOR!I478-1)/2)))</f>
        <v>0.67500000000000004</v>
      </c>
      <c r="D477" s="4">
        <f ca="1">MAX(0,IF(EURIBOR!J478&lt;=1,EURIBOR!J478+1,IF(EURIBOR!J478&gt;=3,EURIBOR!J478,2+(EURIBOR!J478-1)/2)))</f>
        <v>0.69100000000000006</v>
      </c>
      <c r="E477" s="4">
        <f ca="1">MAX(0,IF(EURIBOR!K478&lt;=1,EURIBOR!K478+1,IF(EURIBOR!K478&gt;=3,EURIBOR!K478,2+(EURIBOR!K478-1)/2)))</f>
        <v>4.2160000000000002</v>
      </c>
      <c r="F477" s="4">
        <f ca="1">MAX(0,IF(EURIBOR!L478&lt;=1,EURIBOR!L478+1,IF(EURIBOR!L478&gt;=3,EURIBOR!L478,2+(EURIBOR!L478-1)/2)))</f>
        <v>1.849</v>
      </c>
      <c r="G477" s="4">
        <f ca="1">MAX(0,IF(EURIBOR!M478&lt;=1,EURIBOR!M478+1,IF(EURIBOR!M478&gt;=3,EURIBOR!M478,2+(EURIBOR!M478-1)/2)))</f>
        <v>3.137</v>
      </c>
      <c r="H477" s="4">
        <f ca="1">MAX(0,IF(EURIBOR!N478&lt;=1,EURIBOR!N478+1,IF(EURIBOR!N478&gt;=3,EURIBOR!N478,2+(EURIBOR!N478-1)/2)))</f>
        <v>3.5369999999999999</v>
      </c>
      <c r="I477" s="4">
        <f ca="1">MAX(0,IF(EURIBOR!O478&lt;=1,EURIBOR!O478+1,IF(EURIBOR!O478&gt;=3,EURIBOR!O478,2+(EURIBOR!O478-1)/2)))</f>
        <v>0.67199999999999993</v>
      </c>
      <c r="J477" s="4">
        <f ca="1">MAX(0,IF(EURIBOR!P478&lt;=1,EURIBOR!P478+1,IF(EURIBOR!P478&gt;=3,EURIBOR!P478,2+(EURIBOR!P478-1)/2)))</f>
        <v>0.74299999999999999</v>
      </c>
      <c r="K477" s="4">
        <f ca="1">MAX(0,IF(EURIBOR!Q478&lt;=1,EURIBOR!Q478+1,IF(EURIBOR!Q478&gt;=3,EURIBOR!Q478,2+(EURIBOR!Q478-1)/2)))</f>
        <v>2.9590000000000001</v>
      </c>
      <c r="L477" s="4">
        <f ca="1">MAX(0,IF(EURIBOR!R478&lt;=1,EURIBOR!R478+1,IF(EURIBOR!R478&gt;=3,EURIBOR!R478,2+(EURIBOR!R478-1)/2)))</f>
        <v>5.0190000000000001</v>
      </c>
      <c r="M477" s="4">
        <f ca="1">MAX(0,IF(EURIBOR!S478&lt;=1,EURIBOR!S478+1,IF(EURIBOR!S478&gt;=3,EURIBOR!S478,2+(EURIBOR!S478-1)/2)))</f>
        <v>1.6870000000000001</v>
      </c>
      <c r="N477" s="4">
        <f ca="1">MAX(0,IF(EURIBOR!T478&lt;=1,EURIBOR!T478+1,IF(EURIBOR!T478&gt;=3,EURIBOR!T478,2+(EURIBOR!T478-1)/2)))</f>
        <v>2.024</v>
      </c>
      <c r="O477" s="4">
        <f ca="1">MAX(0,IF(EURIBOR!U478&lt;=1,EURIBOR!U478+1,IF(EURIBOR!U478&gt;=3,EURIBOR!U478,2+(EURIBOR!U478-1)/2)))</f>
        <v>2.5735000000000001</v>
      </c>
      <c r="P477" s="4">
        <f ca="1">MAX(0,IF(EURIBOR!V478&lt;=1,EURIBOR!V478+1,IF(EURIBOR!V478&gt;=3,EURIBOR!V478,2+(EURIBOR!V478-1)/2)))</f>
        <v>0.874</v>
      </c>
      <c r="Q477" s="4">
        <f ca="1">MAX(0,IF(EURIBOR!W478&lt;=1,EURIBOR!W478+1,IF(EURIBOR!W478&gt;=3,EURIBOR!W478,2+(EURIBOR!W478-1)/2)))</f>
        <v>1.395</v>
      </c>
      <c r="R477" s="4">
        <f ca="1">MAX(0,IF(EURIBOR!X478&lt;=1,EURIBOR!X478+1,IF(EURIBOR!X478&gt;=3,EURIBOR!X478,2+(EURIBOR!X478-1)/2)))</f>
        <v>0.505</v>
      </c>
      <c r="S477" s="4">
        <f ca="1">MAX(0,IF(EURIBOR!Y478&lt;=1,EURIBOR!Y478+1,IF(EURIBOR!Y478&gt;=3,EURIBOR!Y478,2+(EURIBOR!Y478-1)/2)))</f>
        <v>0.69100000000000006</v>
      </c>
      <c r="T477" s="4">
        <f ca="1">MAX(0,IF(EURIBOR!Z478&lt;=1,EURIBOR!Z478+1,IF(EURIBOR!Z478&gt;=3,EURIBOR!Z478,2+(EURIBOR!Z478-1)/2)))</f>
        <v>0.41800000000000004</v>
      </c>
      <c r="U477" s="4">
        <f ca="1">MAX(0,IF(EURIBOR!AA478&lt;=1,EURIBOR!AA478+1,IF(EURIBOR!AA478&gt;=3,EURIBOR!AA478,2+(EURIBOR!AA478-1)/2)))</f>
        <v>0.85399999999999998</v>
      </c>
      <c r="V477" s="4">
        <f ca="1">MAX(0,IF(EURIBOR!AB478&lt;=1,EURIBOR!AB478+1,IF(EURIBOR!AB478&gt;=3,EURIBOR!AB478,2+(EURIBOR!AB478-1)/2)))</f>
        <v>1.0629999999999999</v>
      </c>
      <c r="W477" s="4">
        <f ca="1">MAX(0,IF(EURIBOR!AC478&lt;=1,EURIBOR!AC478+1,IF(EURIBOR!AC478&gt;=3,EURIBOR!AC478,2+(EURIBOR!AC478-1)/2)))</f>
        <v>1.3320000000000001</v>
      </c>
      <c r="X477" s="4">
        <f ca="1">MAX(0,IF(EURIBOR!AD478&lt;=1,EURIBOR!AD478+1,IF(EURIBOR!AD478&gt;=3,EURIBOR!AD478,2+(EURIBOR!AD478-1)/2)))</f>
        <v>0.68199999999999994</v>
      </c>
      <c r="Y477" s="4">
        <f ca="1">MAX(0,IF(EURIBOR!AE478&lt;=1,EURIBOR!AE478+1,IF(EURIBOR!AE478&gt;=3,EURIBOR!AE478,2+(EURIBOR!AE478-1)/2)))</f>
        <v>1.8580000000000001</v>
      </c>
      <c r="Z477" s="4">
        <f ca="1">MAX(0,IF(EURIBOR!AF478&lt;=1,EURIBOR!AF478+1,IF(EURIBOR!AF478&gt;=3,EURIBOR!AF478,2+(EURIBOR!AF478-1)/2)))</f>
        <v>4.0709999999999997</v>
      </c>
      <c r="AA477" s="4">
        <f ca="1">MAX(0,IF(EURIBOR!AG478&lt;=1,EURIBOR!AG478+1,IF(EURIBOR!AG478&gt;=3,EURIBOR!AG478,2+(EURIBOR!AG478-1)/2)))</f>
        <v>3.891</v>
      </c>
      <c r="AB477" s="4">
        <f ca="1">MAX(0,IF(EURIBOR!AH478&lt;=1,EURIBOR!AH478+1,IF(EURIBOR!AH478&gt;=3,EURIBOR!AH478,2+(EURIBOR!AH478-1)/2)))</f>
        <v>1.226</v>
      </c>
      <c r="AC477" s="4">
        <f ca="1">MAX(0,IF(EURIBOR!AI478&lt;=1,EURIBOR!AI478+1,IF(EURIBOR!AI478&gt;=3,EURIBOR!AI478,2+(EURIBOR!AI478-1)/2)))</f>
        <v>0.66999999999999993</v>
      </c>
      <c r="AD477" s="4">
        <f ca="1">MAX(0,IF(EURIBOR!AJ478&lt;=1,EURIBOR!AJ478+1,IF(EURIBOR!AJ478&gt;=3,EURIBOR!AJ478,2+(EURIBOR!AJ478-1)/2)))</f>
        <v>0.44999999999999996</v>
      </c>
    </row>
    <row r="478" spans="1:30" x14ac:dyDescent="0.25">
      <c r="A478" s="4">
        <f ca="1">MAX(0,IF(EURIBOR!G479&lt;=1,EURIBOR!G479+1,IF(EURIBOR!G479&gt;=3,EURIBOR!G479,2+(EURIBOR!G479-1)/2)))</f>
        <v>2.5564999999999998</v>
      </c>
      <c r="B478" s="4">
        <f ca="1">MAX(0,IF(EURIBOR!H479&lt;=1,EURIBOR!H479+1,IF(EURIBOR!H479&gt;=3,EURIBOR!H479,2+(EURIBOR!H479-1)/2)))</f>
        <v>3.8958333333333339</v>
      </c>
      <c r="C478" s="4">
        <f ca="1">MAX(0,IF(EURIBOR!I479&lt;=1,EURIBOR!I479+1,IF(EURIBOR!I479&gt;=3,EURIBOR!I479,2+(EURIBOR!I479-1)/2)))</f>
        <v>0.67799999999999994</v>
      </c>
      <c r="D478" s="4">
        <f ca="1">MAX(0,IF(EURIBOR!J479&lt;=1,EURIBOR!J479+1,IF(EURIBOR!J479&gt;=3,EURIBOR!J479,2+(EURIBOR!J479-1)/2)))</f>
        <v>0.69</v>
      </c>
      <c r="E478" s="4">
        <f ca="1">MAX(0,IF(EURIBOR!K479&lt;=1,EURIBOR!K479+1,IF(EURIBOR!K479&gt;=3,EURIBOR!K479,2+(EURIBOR!K479-1)/2)))</f>
        <v>4.5439999999999996</v>
      </c>
      <c r="F478" s="4">
        <f ca="1">MAX(0,IF(EURIBOR!L479&lt;=1,EURIBOR!L479+1,IF(EURIBOR!L479&gt;=3,EURIBOR!L479,2+(EURIBOR!L479-1)/2)))</f>
        <v>1.8959999999999999</v>
      </c>
      <c r="G478" s="4">
        <f ca="1">MAX(0,IF(EURIBOR!M479&lt;=1,EURIBOR!M479+1,IF(EURIBOR!M479&gt;=3,EURIBOR!M479,2+(EURIBOR!M479-1)/2)))</f>
        <v>3.093</v>
      </c>
      <c r="H478" s="4">
        <f ca="1">MAX(0,IF(EURIBOR!N479&lt;=1,EURIBOR!N479+1,IF(EURIBOR!N479&gt;=3,EURIBOR!N479,2+(EURIBOR!N479-1)/2)))</f>
        <v>3.7469999999999999</v>
      </c>
      <c r="I478" s="4">
        <f ca="1">MAX(0,IF(EURIBOR!O479&lt;=1,EURIBOR!O479+1,IF(EURIBOR!O479&gt;=3,EURIBOR!O479,2+(EURIBOR!O479-1)/2)))</f>
        <v>0.67199999999999993</v>
      </c>
      <c r="J478" s="4">
        <f ca="1">MAX(0,IF(EURIBOR!P479&lt;=1,EURIBOR!P479+1,IF(EURIBOR!P479&gt;=3,EURIBOR!P479,2+(EURIBOR!P479-1)/2)))</f>
        <v>0.73199999999999998</v>
      </c>
      <c r="K478" s="4">
        <f ca="1">MAX(0,IF(EURIBOR!Q479&lt;=1,EURIBOR!Q479+1,IF(EURIBOR!Q479&gt;=3,EURIBOR!Q479,2+(EURIBOR!Q479-1)/2)))</f>
        <v>3.1789999999999998</v>
      </c>
      <c r="L478" s="4">
        <f ca="1">MAX(0,IF(EURIBOR!R479&lt;=1,EURIBOR!R479+1,IF(EURIBOR!R479&gt;=3,EURIBOR!R479,2+(EURIBOR!R479-1)/2)))</f>
        <v>5.1130000000000004</v>
      </c>
      <c r="M478" s="4">
        <f ca="1">MAX(0,IF(EURIBOR!S479&lt;=1,EURIBOR!S479+1,IF(EURIBOR!S479&gt;=3,EURIBOR!S479,2+(EURIBOR!S479-1)/2)))</f>
        <v>1.728</v>
      </c>
      <c r="N478" s="4">
        <f ca="1">MAX(0,IF(EURIBOR!T479&lt;=1,EURIBOR!T479+1,IF(EURIBOR!T479&gt;=3,EURIBOR!T479,2+(EURIBOR!T479-1)/2)))</f>
        <v>1.8580000000000001</v>
      </c>
      <c r="O478" s="4">
        <f ca="1">MAX(0,IF(EURIBOR!U479&lt;=1,EURIBOR!U479+1,IF(EURIBOR!U479&gt;=3,EURIBOR!U479,2+(EURIBOR!U479-1)/2)))</f>
        <v>2.585</v>
      </c>
      <c r="P478" s="4">
        <f ca="1">MAX(0,IF(EURIBOR!V479&lt;=1,EURIBOR!V479+1,IF(EURIBOR!V479&gt;=3,EURIBOR!V479,2+(EURIBOR!V479-1)/2)))</f>
        <v>0.85399999999999998</v>
      </c>
      <c r="Q478" s="4">
        <f ca="1">MAX(0,IF(EURIBOR!W479&lt;=1,EURIBOR!W479+1,IF(EURIBOR!W479&gt;=3,EURIBOR!W479,2+(EURIBOR!W479-1)/2)))</f>
        <v>2.0055000000000001</v>
      </c>
      <c r="R478" s="4">
        <f ca="1">MAX(0,IF(EURIBOR!X479&lt;=1,EURIBOR!X479+1,IF(EURIBOR!X479&gt;=3,EURIBOR!X479,2+(EURIBOR!X479-1)/2)))</f>
        <v>0.55200000000000005</v>
      </c>
      <c r="S478" s="4">
        <f ca="1">MAX(0,IF(EURIBOR!Y479&lt;=1,EURIBOR!Y479+1,IF(EURIBOR!Y479&gt;=3,EURIBOR!Y479,2+(EURIBOR!Y479-1)/2)))</f>
        <v>0.68700000000000006</v>
      </c>
      <c r="T478" s="4">
        <f ca="1">MAX(0,IF(EURIBOR!Z479&lt;=1,EURIBOR!Z479+1,IF(EURIBOR!Z479&gt;=3,EURIBOR!Z479,2+(EURIBOR!Z479-1)/2)))</f>
        <v>0.43999999999999995</v>
      </c>
      <c r="U478" s="4">
        <f ca="1">MAX(0,IF(EURIBOR!AA479&lt;=1,EURIBOR!AA479+1,IF(EURIBOR!AA479&gt;=3,EURIBOR!AA479,2+(EURIBOR!AA479-1)/2)))</f>
        <v>0.81600000000000006</v>
      </c>
      <c r="V478" s="4">
        <f ca="1">MAX(0,IF(EURIBOR!AB479&lt;=1,EURIBOR!AB479+1,IF(EURIBOR!AB479&gt;=3,EURIBOR!AB479,2+(EURIBOR!AB479-1)/2)))</f>
        <v>1.048</v>
      </c>
      <c r="W478" s="4">
        <f ca="1">MAX(0,IF(EURIBOR!AC479&lt;=1,EURIBOR!AC479+1,IF(EURIBOR!AC479&gt;=3,EURIBOR!AC479,2+(EURIBOR!AC479-1)/2)))</f>
        <v>1.246</v>
      </c>
      <c r="X478" s="4">
        <f ca="1">MAX(0,IF(EURIBOR!AD479&lt;=1,EURIBOR!AD479+1,IF(EURIBOR!AD479&gt;=3,EURIBOR!AD479,2+(EURIBOR!AD479-1)/2)))</f>
        <v>0.68399999999999994</v>
      </c>
      <c r="Y478" s="4">
        <f ca="1">MAX(0,IF(EURIBOR!AE479&lt;=1,EURIBOR!AE479+1,IF(EURIBOR!AE479&gt;=3,EURIBOR!AE479,2+(EURIBOR!AE479-1)/2)))</f>
        <v>1.744</v>
      </c>
      <c r="Z478" s="4">
        <f ca="1">MAX(0,IF(EURIBOR!AF479&lt;=1,EURIBOR!AF479+1,IF(EURIBOR!AF479&gt;=3,EURIBOR!AF479,2+(EURIBOR!AF479-1)/2)))</f>
        <v>4.1479999999999997</v>
      </c>
      <c r="AA478" s="4">
        <f ca="1">MAX(0,IF(EURIBOR!AG479&lt;=1,EURIBOR!AG479+1,IF(EURIBOR!AG479&gt;=3,EURIBOR!AG479,2+(EURIBOR!AG479-1)/2)))</f>
        <v>3.9750000000000001</v>
      </c>
      <c r="AB478" s="4">
        <f ca="1">MAX(0,IF(EURIBOR!AH479&lt;=1,EURIBOR!AH479+1,IF(EURIBOR!AH479&gt;=3,EURIBOR!AH479,2+(EURIBOR!AH479-1)/2)))</f>
        <v>1.2230000000000001</v>
      </c>
      <c r="AC478" s="4">
        <f ca="1">MAX(0,IF(EURIBOR!AI479&lt;=1,EURIBOR!AI479+1,IF(EURIBOR!AI479&gt;=3,EURIBOR!AI479,2+(EURIBOR!AI479-1)/2)))</f>
        <v>0.66999999999999993</v>
      </c>
      <c r="AD478" s="4">
        <f ca="1">MAX(0,IF(EURIBOR!AJ479&lt;=1,EURIBOR!AJ479+1,IF(EURIBOR!AJ479&gt;=3,EURIBOR!AJ479,2+(EURIBOR!AJ479-1)/2)))</f>
        <v>0.43300000000000005</v>
      </c>
    </row>
    <row r="479" spans="1:30" x14ac:dyDescent="0.25">
      <c r="A479" s="4">
        <f ca="1">MAX(0,IF(EURIBOR!G480&lt;=1,EURIBOR!G480+1,IF(EURIBOR!G480&gt;=3,EURIBOR!G480,2+(EURIBOR!G480-1)/2)))</f>
        <v>2.5579999999999998</v>
      </c>
      <c r="B479" s="4">
        <f ca="1">MAX(0,IF(EURIBOR!H480&lt;=1,EURIBOR!H480+1,IF(EURIBOR!H480&gt;=3,EURIBOR!H480,2+(EURIBOR!H480-1)/2)))</f>
        <v>3.137</v>
      </c>
      <c r="C479" s="4">
        <f ca="1">MAX(0,IF(EURIBOR!I480&lt;=1,EURIBOR!I480+1,IF(EURIBOR!I480&gt;=3,EURIBOR!I480,2+(EURIBOR!I480-1)/2)))</f>
        <v>0.67900000000000005</v>
      </c>
      <c r="D479" s="4">
        <f ca="1">MAX(0,IF(EURIBOR!J480&lt;=1,EURIBOR!J480+1,IF(EURIBOR!J480&gt;=3,EURIBOR!J480,2+(EURIBOR!J480-1)/2)))</f>
        <v>0.68799999999999994</v>
      </c>
      <c r="E479" s="4">
        <f ca="1">MAX(0,IF(EURIBOR!K480&lt;=1,EURIBOR!K480+1,IF(EURIBOR!K480&gt;=3,EURIBOR!K480,2+(EURIBOR!K480-1)/2)))</f>
        <v>4.742</v>
      </c>
      <c r="F479" s="4">
        <f ca="1">MAX(0,IF(EURIBOR!L480&lt;=1,EURIBOR!L480+1,IF(EURIBOR!L480&gt;=3,EURIBOR!L480,2+(EURIBOR!L480-1)/2)))</f>
        <v>1.88</v>
      </c>
      <c r="G479" s="4">
        <f ca="1">MAX(0,IF(EURIBOR!M480&lt;=1,EURIBOR!M480+1,IF(EURIBOR!M480&gt;=3,EURIBOR!M480,2+(EURIBOR!M480-1)/2)))</f>
        <v>3.0470000000000002</v>
      </c>
      <c r="H479" s="4">
        <f ca="1">MAX(0,IF(EURIBOR!N480&lt;=1,EURIBOR!N480+1,IF(EURIBOR!N480&gt;=3,EURIBOR!N480,2+(EURIBOR!N480-1)/2)))</f>
        <v>3.9249999999999998</v>
      </c>
      <c r="I479" s="4">
        <f ca="1">MAX(0,IF(EURIBOR!O480&lt;=1,EURIBOR!O480+1,IF(EURIBOR!O480&gt;=3,EURIBOR!O480,2+(EURIBOR!O480-1)/2)))</f>
        <v>0.67199999999999993</v>
      </c>
      <c r="J479" s="4">
        <f ca="1">MAX(0,IF(EURIBOR!P480&lt;=1,EURIBOR!P480+1,IF(EURIBOR!P480&gt;=3,EURIBOR!P480,2+(EURIBOR!P480-1)/2)))</f>
        <v>0.70599999999999996</v>
      </c>
      <c r="K479" s="4">
        <f ca="1">MAX(0,IF(EURIBOR!Q480&lt;=1,EURIBOR!Q480+1,IF(EURIBOR!Q480&gt;=3,EURIBOR!Q480,2+(EURIBOR!Q480-1)/2)))</f>
        <v>3.3719999999999999</v>
      </c>
      <c r="L479" s="4">
        <f ca="1">MAX(0,IF(EURIBOR!R480&lt;=1,EURIBOR!R480+1,IF(EURIBOR!R480&gt;=3,EURIBOR!R480,2+(EURIBOR!R480-1)/2)))</f>
        <v>4.2380000000000004</v>
      </c>
      <c r="M479" s="4">
        <f ca="1">MAX(0,IF(EURIBOR!S480&lt;=1,EURIBOR!S480+1,IF(EURIBOR!S480&gt;=3,EURIBOR!S480,2+(EURIBOR!S480-1)/2)))</f>
        <v>1.849</v>
      </c>
      <c r="N479" s="4">
        <f ca="1">MAX(0,IF(EURIBOR!T480&lt;=1,EURIBOR!T480+1,IF(EURIBOR!T480&gt;=3,EURIBOR!T480,2+(EURIBOR!T480-1)/2)))</f>
        <v>1.744</v>
      </c>
      <c r="O479" s="4">
        <f ca="1">MAX(0,IF(EURIBOR!U480&lt;=1,EURIBOR!U480+1,IF(EURIBOR!U480&gt;=3,EURIBOR!U480,2+(EURIBOR!U480-1)/2)))</f>
        <v>2.5865</v>
      </c>
      <c r="P479" s="4">
        <f ca="1">MAX(0,IF(EURIBOR!V480&lt;=1,EURIBOR!V480+1,IF(EURIBOR!V480&gt;=3,EURIBOR!V480,2+(EURIBOR!V480-1)/2)))</f>
        <v>0.81600000000000006</v>
      </c>
      <c r="Q479" s="4">
        <f ca="1">MAX(0,IF(EURIBOR!W480&lt;=1,EURIBOR!W480+1,IF(EURIBOR!W480&gt;=3,EURIBOR!W480,2+(EURIBOR!W480-1)/2)))</f>
        <v>2.214</v>
      </c>
      <c r="R479" s="4">
        <f ca="1">MAX(0,IF(EURIBOR!X480&lt;=1,EURIBOR!X480+1,IF(EURIBOR!X480&gt;=3,EURIBOR!X480,2+(EURIBOR!X480-1)/2)))</f>
        <v>0.61399999999999999</v>
      </c>
      <c r="S479" s="4">
        <f ca="1">MAX(0,IF(EURIBOR!Y480&lt;=1,EURIBOR!Y480+1,IF(EURIBOR!Y480&gt;=3,EURIBOR!Y480,2+(EURIBOR!Y480-1)/2)))</f>
        <v>0.68399999999999994</v>
      </c>
      <c r="T479" s="4">
        <f ca="1">MAX(0,IF(EURIBOR!Z480&lt;=1,EURIBOR!Z480+1,IF(EURIBOR!Z480&gt;=3,EURIBOR!Z480,2+(EURIBOR!Z480-1)/2)))</f>
        <v>0.46799999999999997</v>
      </c>
      <c r="U479" s="4">
        <f ca="1">MAX(0,IF(EURIBOR!AA480&lt;=1,EURIBOR!AA480+1,IF(EURIBOR!AA480&gt;=3,EURIBOR!AA480,2+(EURIBOR!AA480-1)/2)))</f>
        <v>0.77100000000000002</v>
      </c>
      <c r="V479" s="4">
        <f ca="1">MAX(0,IF(EURIBOR!AB480&lt;=1,EURIBOR!AB480+1,IF(EURIBOR!AB480&gt;=3,EURIBOR!AB480,2+(EURIBOR!AB480-1)/2)))</f>
        <v>1.0269999999999999</v>
      </c>
      <c r="W479" s="4">
        <f ca="1">MAX(0,IF(EURIBOR!AC480&lt;=1,EURIBOR!AC480+1,IF(EURIBOR!AC480&gt;=3,EURIBOR!AC480,2+(EURIBOR!AC480-1)/2)))</f>
        <v>1.208</v>
      </c>
      <c r="X479" s="4">
        <f ca="1">MAX(0,IF(EURIBOR!AD480&lt;=1,EURIBOR!AD480+1,IF(EURIBOR!AD480&gt;=3,EURIBOR!AD480,2+(EURIBOR!AD480-1)/2)))</f>
        <v>0.68799999999999994</v>
      </c>
      <c r="Y479" s="4">
        <f ca="1">MAX(0,IF(EURIBOR!AE480&lt;=1,EURIBOR!AE480+1,IF(EURIBOR!AE480&gt;=3,EURIBOR!AE480,2+(EURIBOR!AE480-1)/2)))</f>
        <v>1.6850000000000001</v>
      </c>
      <c r="Z479" s="4">
        <f ca="1">MAX(0,IF(EURIBOR!AF480&lt;=1,EURIBOR!AF480+1,IF(EURIBOR!AF480&gt;=3,EURIBOR!AF480,2+(EURIBOR!AF480-1)/2)))</f>
        <v>4.2160000000000002</v>
      </c>
      <c r="AA479" s="4">
        <f ca="1">MAX(0,IF(EURIBOR!AG480&lt;=1,EURIBOR!AG480+1,IF(EURIBOR!AG480&gt;=3,EURIBOR!AG480,2+(EURIBOR!AG480-1)/2)))</f>
        <v>4.0709999999999997</v>
      </c>
      <c r="AB479" s="4">
        <f ca="1">MAX(0,IF(EURIBOR!AH480&lt;=1,EURIBOR!AH480+1,IF(EURIBOR!AH480&gt;=3,EURIBOR!AH480,2+(EURIBOR!AH480-1)/2)))</f>
        <v>1.226</v>
      </c>
      <c r="AC479" s="4">
        <f ca="1">MAX(0,IF(EURIBOR!AI480&lt;=1,EURIBOR!AI480+1,IF(EURIBOR!AI480&gt;=3,EURIBOR!AI480,2+(EURIBOR!AI480-1)/2)))</f>
        <v>0.67100000000000004</v>
      </c>
      <c r="AD479" s="4">
        <f ca="1">MAX(0,IF(EURIBOR!AJ480&lt;=1,EURIBOR!AJ480+1,IF(EURIBOR!AJ480&gt;=3,EURIBOR!AJ480,2+(EURIBOR!AJ480-1)/2)))</f>
        <v>0.41800000000000004</v>
      </c>
    </row>
    <row r="480" spans="1:30" x14ac:dyDescent="0.25">
      <c r="A480" s="4">
        <f ca="1">MAX(0,IF(EURIBOR!G481&lt;=1,EURIBOR!G481+1,IF(EURIBOR!G481&gt;=3,EURIBOR!G481,2+(EURIBOR!G481-1)/2)))</f>
        <v>2.5569999999999999</v>
      </c>
      <c r="B480" s="4">
        <f ca="1">MAX(0,IF(EURIBOR!H481&lt;=1,EURIBOR!H481+1,IF(EURIBOR!H481&gt;=3,EURIBOR!H481,2+(EURIBOR!H481-1)/2)))</f>
        <v>3.093</v>
      </c>
      <c r="C480" s="4">
        <f ca="1">MAX(0,IF(EURIBOR!I481&lt;=1,EURIBOR!I481+1,IF(EURIBOR!I481&gt;=3,EURIBOR!I481,2+(EURIBOR!I481-1)/2)))</f>
        <v>0.68100000000000005</v>
      </c>
      <c r="D480" s="4">
        <f ca="1">MAX(0,IF(EURIBOR!J481&lt;=1,EURIBOR!J481+1,IF(EURIBOR!J481&gt;=3,EURIBOR!J481,2+(EURIBOR!J481-1)/2)))</f>
        <v>0.67100000000000004</v>
      </c>
      <c r="E480" s="4">
        <f ca="1">MAX(0,IF(EURIBOR!K481&lt;=1,EURIBOR!K481+1,IF(EURIBOR!K481&gt;=3,EURIBOR!K481,2+(EURIBOR!K481-1)/2)))</f>
        <v>4.6870000000000003</v>
      </c>
      <c r="F480" s="4">
        <f ca="1">MAX(0,IF(EURIBOR!L481&lt;=1,EURIBOR!L481+1,IF(EURIBOR!L481&gt;=3,EURIBOR!L481,2+(EURIBOR!L481-1)/2)))</f>
        <v>1.998</v>
      </c>
      <c r="G480" s="4">
        <f ca="1">MAX(0,IF(EURIBOR!M481&lt;=1,EURIBOR!M481+1,IF(EURIBOR!M481&gt;=3,EURIBOR!M481,2+(EURIBOR!M481-1)/2)))</f>
        <v>2.8479999999999999</v>
      </c>
      <c r="H480" s="4">
        <f ca="1">MAX(0,IF(EURIBOR!N481&lt;=1,EURIBOR!N481+1,IF(EURIBOR!N481&gt;=3,EURIBOR!N481,2+(EURIBOR!N481-1)/2)))</f>
        <v>4.3620000000000001</v>
      </c>
      <c r="I480" s="4">
        <f ca="1">MAX(0,IF(EURIBOR!O481&lt;=1,EURIBOR!O481+1,IF(EURIBOR!O481&gt;=3,EURIBOR!O481,2+(EURIBOR!O481-1)/2)))</f>
        <v>0.67199999999999993</v>
      </c>
      <c r="J480" s="4">
        <f ca="1">MAX(0,IF(EURIBOR!P481&lt;=1,EURIBOR!P481+1,IF(EURIBOR!P481&gt;=3,EURIBOR!P481,2+(EURIBOR!P481-1)/2)))</f>
        <v>0.70199999999999996</v>
      </c>
      <c r="K480" s="4">
        <f ca="1">MAX(0,IF(EURIBOR!Q481&lt;=1,EURIBOR!Q481+1,IF(EURIBOR!Q481&gt;=3,EURIBOR!Q481,2+(EURIBOR!Q481-1)/2)))</f>
        <v>3.536</v>
      </c>
      <c r="L480" s="4">
        <f ca="1">MAX(0,IF(EURIBOR!R481&lt;=1,EURIBOR!R481+1,IF(EURIBOR!R481&gt;=3,EURIBOR!R481,2+(EURIBOR!R481-1)/2)))</f>
        <v>3.2930000000000001</v>
      </c>
      <c r="M480" s="4">
        <f ca="1">MAX(0,IF(EURIBOR!S481&lt;=1,EURIBOR!S481+1,IF(EURIBOR!S481&gt;=3,EURIBOR!S481,2+(EURIBOR!S481-1)/2)))</f>
        <v>1.8959999999999999</v>
      </c>
      <c r="N480" s="4">
        <f ca="1">MAX(0,IF(EURIBOR!T481&lt;=1,EURIBOR!T481+1,IF(EURIBOR!T481&gt;=3,EURIBOR!T481,2+(EURIBOR!T481-1)/2)))</f>
        <v>1.6850000000000001</v>
      </c>
      <c r="O480" s="4">
        <f ca="1">MAX(0,IF(EURIBOR!U481&lt;=1,EURIBOR!U481+1,IF(EURIBOR!U481&gt;=3,EURIBOR!U481,2+(EURIBOR!U481-1)/2)))</f>
        <v>2.5724999999999998</v>
      </c>
      <c r="P480" s="4">
        <f ca="1">MAX(0,IF(EURIBOR!V481&lt;=1,EURIBOR!V481+1,IF(EURIBOR!V481&gt;=3,EURIBOR!V481,2+(EURIBOR!V481-1)/2)))</f>
        <v>0.77100000000000002</v>
      </c>
      <c r="Q480" s="4">
        <f ca="1">MAX(0,IF(EURIBOR!W481&lt;=1,EURIBOR!W481+1,IF(EURIBOR!W481&gt;=3,EURIBOR!W481,2+(EURIBOR!W481-1)/2)))</f>
        <v>2.4125000000000001</v>
      </c>
      <c r="R480" s="4">
        <f ca="1">MAX(0,IF(EURIBOR!X481&lt;=1,EURIBOR!X481+1,IF(EURIBOR!X481&gt;=3,EURIBOR!X481,2+(EURIBOR!X481-1)/2)))</f>
        <v>0.76100000000000001</v>
      </c>
      <c r="S480" s="4">
        <f ca="1">MAX(0,IF(EURIBOR!Y481&lt;=1,EURIBOR!Y481+1,IF(EURIBOR!Y481&gt;=3,EURIBOR!Y481,2+(EURIBOR!Y481-1)/2)))</f>
        <v>0.67399999999999993</v>
      </c>
      <c r="T480" s="4">
        <f ca="1">MAX(0,IF(EURIBOR!Z481&lt;=1,EURIBOR!Z481+1,IF(EURIBOR!Z481&gt;=3,EURIBOR!Z481,2+(EURIBOR!Z481-1)/2)))</f>
        <v>0.505</v>
      </c>
      <c r="U480" s="4">
        <f ca="1">MAX(0,IF(EURIBOR!AA481&lt;=1,EURIBOR!AA481+1,IF(EURIBOR!AA481&gt;=3,EURIBOR!AA481,2+(EURIBOR!AA481-1)/2)))</f>
        <v>0.751</v>
      </c>
      <c r="V480" s="4">
        <f ca="1">MAX(0,IF(EURIBOR!AB481&lt;=1,EURIBOR!AB481+1,IF(EURIBOR!AB481&gt;=3,EURIBOR!AB481,2+(EURIBOR!AB481-1)/2)))</f>
        <v>1.0049999999999999</v>
      </c>
      <c r="W480" s="4">
        <f ca="1">MAX(0,IF(EURIBOR!AC481&lt;=1,EURIBOR!AC481+1,IF(EURIBOR!AC481&gt;=3,EURIBOR!AC481,2+(EURIBOR!AC481-1)/2)))</f>
        <v>1.1919999999999999</v>
      </c>
      <c r="X480" s="4">
        <f ca="1">MAX(0,IF(EURIBOR!AD481&lt;=1,EURIBOR!AD481+1,IF(EURIBOR!AD481&gt;=3,EURIBOR!AD481,2+(EURIBOR!AD481-1)/2)))</f>
        <v>0.69199999999999995</v>
      </c>
      <c r="Y480" s="4">
        <f ca="1">MAX(0,IF(EURIBOR!AE481&lt;=1,EURIBOR!AE481+1,IF(EURIBOR!AE481&gt;=3,EURIBOR!AE481,2+(EURIBOR!AE481-1)/2)))</f>
        <v>1.659</v>
      </c>
      <c r="Z480" s="4">
        <f ca="1">MAX(0,IF(EURIBOR!AF481&lt;=1,EURIBOR!AF481+1,IF(EURIBOR!AF481&gt;=3,EURIBOR!AF481,2+(EURIBOR!AF481-1)/2)))</f>
        <v>4.5439999999999996</v>
      </c>
      <c r="AA480" s="4">
        <f ca="1">MAX(0,IF(EURIBOR!AG481&lt;=1,EURIBOR!AG481+1,IF(EURIBOR!AG481&gt;=3,EURIBOR!AG481,2+(EURIBOR!AG481-1)/2)))</f>
        <v>4.1479999999999997</v>
      </c>
      <c r="AB480" s="4">
        <f ca="1">MAX(0,IF(EURIBOR!AH481&lt;=1,EURIBOR!AH481+1,IF(EURIBOR!AH481&gt;=3,EURIBOR!AH481,2+(EURIBOR!AH481-1)/2)))</f>
        <v>1.2230000000000001</v>
      </c>
      <c r="AC480" s="4">
        <f ca="1">MAX(0,IF(EURIBOR!AI481&lt;=1,EURIBOR!AI481+1,IF(EURIBOR!AI481&gt;=3,EURIBOR!AI481,2+(EURIBOR!AI481-1)/2)))</f>
        <v>0.66999999999999993</v>
      </c>
      <c r="AD480" s="4">
        <f ca="1">MAX(0,IF(EURIBOR!AJ481&lt;=1,EURIBOR!AJ481+1,IF(EURIBOR!AJ481&gt;=3,EURIBOR!AJ481,2+(EURIBOR!AJ481-1)/2)))</f>
        <v>0.43999999999999995</v>
      </c>
    </row>
    <row r="481" spans="1:30" x14ac:dyDescent="0.25">
      <c r="A481" s="4">
        <f ca="1">MAX(0,IF(EURIBOR!G482&lt;=1,EURIBOR!G482+1,IF(EURIBOR!G482&gt;=3,EURIBOR!G482,2+(EURIBOR!G482-1)/2)))</f>
        <v>2.5594999999999999</v>
      </c>
      <c r="B481" s="4">
        <f ca="1">MAX(0,IF(EURIBOR!H482&lt;=1,EURIBOR!H482+1,IF(EURIBOR!H482&gt;=3,EURIBOR!H482,2+(EURIBOR!H482-1)/2)))</f>
        <v>3.0470000000000002</v>
      </c>
      <c r="C481" s="4">
        <f ca="1">MAX(0,IF(EURIBOR!I482&lt;=1,EURIBOR!I482+1,IF(EURIBOR!I482&gt;=3,EURIBOR!I482,2+(EURIBOR!I482-1)/2)))</f>
        <v>0.68100000000000005</v>
      </c>
      <c r="D481" s="4">
        <f ca="1">MAX(0,IF(EURIBOR!J482&lt;=1,EURIBOR!J482+1,IF(EURIBOR!J482&gt;=3,EURIBOR!J482,2+(EURIBOR!J482-1)/2)))</f>
        <v>0.63500000000000001</v>
      </c>
      <c r="E481" s="4">
        <f ca="1">MAX(0,IF(EURIBOR!K482&lt;=1,EURIBOR!K482+1,IF(EURIBOR!K482&gt;=3,EURIBOR!K482,2+(EURIBOR!K482-1)/2)))</f>
        <v>4.6390000000000002</v>
      </c>
      <c r="F481" s="4">
        <f ca="1">MAX(0,IF(EURIBOR!L482&lt;=1,EURIBOR!L482+1,IF(EURIBOR!L482&gt;=3,EURIBOR!L482,2+(EURIBOR!L482-1)/2)))</f>
        <v>2.0209999999999999</v>
      </c>
      <c r="G481" s="4">
        <f ca="1">MAX(0,IF(EURIBOR!M482&lt;=1,EURIBOR!M482+1,IF(EURIBOR!M482&gt;=3,EURIBOR!M482,2+(EURIBOR!M482-1)/2)))</f>
        <v>2.7895000000000003</v>
      </c>
      <c r="H481" s="4">
        <f ca="1">MAX(0,IF(EURIBOR!N482&lt;=1,EURIBOR!N482+1,IF(EURIBOR!N482&gt;=3,EURIBOR!N482,2+(EURIBOR!N482-1)/2)))</f>
        <v>4.5019999999999998</v>
      </c>
      <c r="I481" s="4">
        <f ca="1">MAX(0,IF(EURIBOR!O482&lt;=1,EURIBOR!O482+1,IF(EURIBOR!O482&gt;=3,EURIBOR!O482,2+(EURIBOR!O482-1)/2)))</f>
        <v>0.67199999999999993</v>
      </c>
      <c r="J481" s="4">
        <f ca="1">MAX(0,IF(EURIBOR!P482&lt;=1,EURIBOR!P482+1,IF(EURIBOR!P482&gt;=3,EURIBOR!P482,2+(EURIBOR!P482-1)/2)))</f>
        <v>0.69799999999999995</v>
      </c>
      <c r="K481" s="4">
        <f ca="1">MAX(0,IF(EURIBOR!Q482&lt;=1,EURIBOR!Q482+1,IF(EURIBOR!Q482&gt;=3,EURIBOR!Q482,2+(EURIBOR!Q482-1)/2)))</f>
        <v>3.6720000000000002</v>
      </c>
      <c r="L481" s="4">
        <f ca="1">MAX(0,IF(EURIBOR!R482&lt;=1,EURIBOR!R482+1,IF(EURIBOR!R482&gt;=3,EURIBOR!R482,2+(EURIBOR!R482-1)/2)))</f>
        <v>2.7284999999999999</v>
      </c>
      <c r="M481" s="4">
        <f ca="1">MAX(0,IF(EURIBOR!S482&lt;=1,EURIBOR!S482+1,IF(EURIBOR!S482&gt;=3,EURIBOR!S482,2+(EURIBOR!S482-1)/2)))</f>
        <v>1.88</v>
      </c>
      <c r="N481" s="4">
        <f ca="1">MAX(0,IF(EURIBOR!T482&lt;=1,EURIBOR!T482+1,IF(EURIBOR!T482&gt;=3,EURIBOR!T482,2+(EURIBOR!T482-1)/2)))</f>
        <v>1.659</v>
      </c>
      <c r="O481" s="4">
        <f ca="1">MAX(0,IF(EURIBOR!U482&lt;=1,EURIBOR!U482+1,IF(EURIBOR!U482&gt;=3,EURIBOR!U482,2+(EURIBOR!U482-1)/2)))</f>
        <v>2.569</v>
      </c>
      <c r="P481" s="4">
        <f ca="1">MAX(0,IF(EURIBOR!V482&lt;=1,EURIBOR!V482+1,IF(EURIBOR!V482&gt;=3,EURIBOR!V482,2+(EURIBOR!V482-1)/2)))</f>
        <v>0.751</v>
      </c>
      <c r="Q481" s="4">
        <f ca="1">MAX(0,IF(EURIBOR!W482&lt;=1,EURIBOR!W482+1,IF(EURIBOR!W482&gt;=3,EURIBOR!W482,2+(EURIBOR!W482-1)/2)))</f>
        <v>2.5315000000000003</v>
      </c>
      <c r="R481" s="4">
        <f ca="1">MAX(0,IF(EURIBOR!X482&lt;=1,EURIBOR!X482+1,IF(EURIBOR!X482&gt;=3,EURIBOR!X482,2+(EURIBOR!X482-1)/2)))</f>
        <v>1.0369999999999999</v>
      </c>
      <c r="S481" s="4">
        <f ca="1">MAX(0,IF(EURIBOR!Y482&lt;=1,EURIBOR!Y482+1,IF(EURIBOR!Y482&gt;=3,EURIBOR!Y482,2+(EURIBOR!Y482-1)/2)))</f>
        <v>0.67100000000000004</v>
      </c>
      <c r="T481" s="4">
        <f ca="1">MAX(0,IF(EURIBOR!Z482&lt;=1,EURIBOR!Z482+1,IF(EURIBOR!Z482&gt;=3,EURIBOR!Z482,2+(EURIBOR!Z482-1)/2)))</f>
        <v>0.55200000000000005</v>
      </c>
      <c r="U481" s="4">
        <f ca="1">MAX(0,IF(EURIBOR!AA482&lt;=1,EURIBOR!AA482+1,IF(EURIBOR!AA482&gt;=3,EURIBOR!AA482,2+(EURIBOR!AA482-1)/2)))</f>
        <v>0.74299999999999999</v>
      </c>
      <c r="V481" s="4">
        <f ca="1">MAX(0,IF(EURIBOR!AB482&lt;=1,EURIBOR!AB482+1,IF(EURIBOR!AB482&gt;=3,EURIBOR!AB482,2+(EURIBOR!AB482-1)/2)))</f>
        <v>0.99</v>
      </c>
      <c r="W481" s="4">
        <f ca="1">MAX(0,IF(EURIBOR!AC482&lt;=1,EURIBOR!AC482+1,IF(EURIBOR!AC482&gt;=3,EURIBOR!AC482,2+(EURIBOR!AC482-1)/2)))</f>
        <v>1.1850000000000001</v>
      </c>
      <c r="X481" s="4">
        <f ca="1">MAX(0,IF(EURIBOR!AD482&lt;=1,EURIBOR!AD482+1,IF(EURIBOR!AD482&gt;=3,EURIBOR!AD482,2+(EURIBOR!AD482-1)/2)))</f>
        <v>0.69199999999999995</v>
      </c>
      <c r="Y481" s="4">
        <f ca="1">MAX(0,IF(EURIBOR!AE482&lt;=1,EURIBOR!AE482+1,IF(EURIBOR!AE482&gt;=3,EURIBOR!AE482,2+(EURIBOR!AE482-1)/2)))</f>
        <v>1.4969999999999999</v>
      </c>
      <c r="Z481" s="4">
        <f ca="1">MAX(0,IF(EURIBOR!AF482&lt;=1,EURIBOR!AF482+1,IF(EURIBOR!AF482&gt;=3,EURIBOR!AF482,2+(EURIBOR!AF482-1)/2)))</f>
        <v>4.742</v>
      </c>
      <c r="AA481" s="4">
        <f ca="1">MAX(0,IF(EURIBOR!AG482&lt;=1,EURIBOR!AG482+1,IF(EURIBOR!AG482&gt;=3,EURIBOR!AG482,2+(EURIBOR!AG482-1)/2)))</f>
        <v>4.2160000000000002</v>
      </c>
      <c r="AB481" s="4">
        <f ca="1">MAX(0,IF(EURIBOR!AH482&lt;=1,EURIBOR!AH482+1,IF(EURIBOR!AH482&gt;=3,EURIBOR!AH482,2+(EURIBOR!AH482-1)/2)))</f>
        <v>1.272</v>
      </c>
      <c r="AC481" s="4">
        <f ca="1">MAX(0,IF(EURIBOR!AI482&lt;=1,EURIBOR!AI482+1,IF(EURIBOR!AI482&gt;=3,EURIBOR!AI482,2+(EURIBOR!AI482-1)/2)))</f>
        <v>0.66999999999999993</v>
      </c>
      <c r="AD481" s="4">
        <f ca="1">MAX(0,IF(EURIBOR!AJ482&lt;=1,EURIBOR!AJ482+1,IF(EURIBOR!AJ482&gt;=3,EURIBOR!AJ482,2+(EURIBOR!AJ482-1)/2)))</f>
        <v>0.46799999999999997</v>
      </c>
    </row>
    <row r="482" spans="1:30" x14ac:dyDescent="0.25">
      <c r="A482" s="4">
        <f ca="1">MAX(0,IF(EURIBOR!G483&lt;=1,EURIBOR!G483+1,IF(EURIBOR!G483&gt;=3,EURIBOR!G483,2+(EURIBOR!G483-1)/2)))</f>
        <v>2.5735000000000001</v>
      </c>
      <c r="B482" s="4">
        <f ca="1">MAX(0,IF(EURIBOR!H483&lt;=1,EURIBOR!H483+1,IF(EURIBOR!H483&gt;=3,EURIBOR!H483,2+(EURIBOR!H483-1)/2)))</f>
        <v>2.8479999999999999</v>
      </c>
      <c r="C482" s="4">
        <f ca="1">MAX(0,IF(EURIBOR!I483&lt;=1,EURIBOR!I483+1,IF(EURIBOR!I483&gt;=3,EURIBOR!I483,2+(EURIBOR!I483-1)/2)))</f>
        <v>0.68199999999999994</v>
      </c>
      <c r="D482" s="4">
        <f ca="1">MAX(0,IF(EURIBOR!J483&lt;=1,EURIBOR!J483+1,IF(EURIBOR!J483&gt;=3,EURIBOR!J483,2+(EURIBOR!J483-1)/2)))</f>
        <v>0.59200000000000008</v>
      </c>
      <c r="E482" s="4">
        <f ca="1">MAX(0,IF(EURIBOR!K483&lt;=1,EURIBOR!K483+1,IF(EURIBOR!K483&gt;=3,EURIBOR!K483,2+(EURIBOR!K483-1)/2)))</f>
        <v>4.8479999999999999</v>
      </c>
      <c r="F482" s="4">
        <f ca="1">MAX(0,IF(EURIBOR!L483&lt;=1,EURIBOR!L483+1,IF(EURIBOR!L483&gt;=3,EURIBOR!L483,2+(EURIBOR!L483-1)/2)))</f>
        <v>2.0110000000000001</v>
      </c>
      <c r="G482" s="4">
        <f ca="1">MAX(0,IF(EURIBOR!M483&lt;=1,EURIBOR!M483+1,IF(EURIBOR!M483&gt;=3,EURIBOR!M483,2+(EURIBOR!M483-1)/2)))</f>
        <v>2.8134999999999999</v>
      </c>
      <c r="H482" s="4">
        <f ca="1">MAX(0,IF(EURIBOR!N483&lt;=1,EURIBOR!N483+1,IF(EURIBOR!N483&gt;=3,EURIBOR!N483,2+(EURIBOR!N483-1)/2)))</f>
        <v>4.5830000000000002</v>
      </c>
      <c r="I482" s="4">
        <f ca="1">MAX(0,IF(EURIBOR!O483&lt;=1,EURIBOR!O483+1,IF(EURIBOR!O483&gt;=3,EURIBOR!O483,2+(EURIBOR!O483-1)/2)))</f>
        <v>0.67500000000000004</v>
      </c>
      <c r="J482" s="4">
        <f ca="1">MAX(0,IF(EURIBOR!P483&lt;=1,EURIBOR!P483+1,IF(EURIBOR!P483&gt;=3,EURIBOR!P483,2+(EURIBOR!P483-1)/2)))</f>
        <v>0.69100000000000006</v>
      </c>
      <c r="K482" s="4">
        <f ca="1">MAX(0,IF(EURIBOR!Q483&lt;=1,EURIBOR!Q483+1,IF(EURIBOR!Q483&gt;=3,EURIBOR!Q483,2+(EURIBOR!Q483-1)/2)))</f>
        <v>3.78</v>
      </c>
      <c r="L482" s="4">
        <f ca="1">MAX(0,IF(EURIBOR!R483&lt;=1,EURIBOR!R483+1,IF(EURIBOR!R483&gt;=3,EURIBOR!R483,2+(EURIBOR!R483-1)/2)))</f>
        <v>2.4714999999999998</v>
      </c>
      <c r="M482" s="4">
        <f ca="1">MAX(0,IF(EURIBOR!S483&lt;=1,EURIBOR!S483+1,IF(EURIBOR!S483&gt;=3,EURIBOR!S483,2+(EURIBOR!S483-1)/2)))</f>
        <v>1.998</v>
      </c>
      <c r="N482" s="4">
        <f ca="1">MAX(0,IF(EURIBOR!T483&lt;=1,EURIBOR!T483+1,IF(EURIBOR!T483&gt;=3,EURIBOR!T483,2+(EURIBOR!T483-1)/2)))</f>
        <v>1.4969999999999999</v>
      </c>
      <c r="O482" s="4">
        <f ca="1">MAX(0,IF(EURIBOR!U483&lt;=1,EURIBOR!U483+1,IF(EURIBOR!U483&gt;=3,EURIBOR!U483,2+(EURIBOR!U483-1)/2)))</f>
        <v>2.5685000000000002</v>
      </c>
      <c r="P482" s="4">
        <f ca="1">MAX(0,IF(EURIBOR!V483&lt;=1,EURIBOR!V483+1,IF(EURIBOR!V483&gt;=3,EURIBOR!V483,2+(EURIBOR!V483-1)/2)))</f>
        <v>0.74299999999999999</v>
      </c>
      <c r="Q482" s="4">
        <f ca="1">MAX(0,IF(EURIBOR!W483&lt;=1,EURIBOR!W483+1,IF(EURIBOR!W483&gt;=3,EURIBOR!W483,2+(EURIBOR!W483-1)/2)))</f>
        <v>2.6725000000000003</v>
      </c>
      <c r="R482" s="4">
        <f ca="1">MAX(0,IF(EURIBOR!X483&lt;=1,EURIBOR!X483+1,IF(EURIBOR!X483&gt;=3,EURIBOR!X483,2+(EURIBOR!X483-1)/2)))</f>
        <v>1.395</v>
      </c>
      <c r="S482" s="4">
        <f ca="1">MAX(0,IF(EURIBOR!Y483&lt;=1,EURIBOR!Y483+1,IF(EURIBOR!Y483&gt;=3,EURIBOR!Y483,2+(EURIBOR!Y483-1)/2)))</f>
        <v>0.66999999999999993</v>
      </c>
      <c r="T482" s="4">
        <f ca="1">MAX(0,IF(EURIBOR!Z483&lt;=1,EURIBOR!Z483+1,IF(EURIBOR!Z483&gt;=3,EURIBOR!Z483,2+(EURIBOR!Z483-1)/2)))</f>
        <v>0.61399999999999999</v>
      </c>
      <c r="U482" s="4">
        <f ca="1">MAX(0,IF(EURIBOR!AA483&lt;=1,EURIBOR!AA483+1,IF(EURIBOR!AA483&gt;=3,EURIBOR!AA483,2+(EURIBOR!AA483-1)/2)))</f>
        <v>0.73199999999999998</v>
      </c>
      <c r="V482" s="4">
        <f ca="1">MAX(0,IF(EURIBOR!AB483&lt;=1,EURIBOR!AB483+1,IF(EURIBOR!AB483&gt;=3,EURIBOR!AB483,2+(EURIBOR!AB483-1)/2)))</f>
        <v>0.98599999999999999</v>
      </c>
      <c r="W482" s="4">
        <f ca="1">MAX(0,IF(EURIBOR!AC483&lt;=1,EURIBOR!AC483+1,IF(EURIBOR!AC483&gt;=3,EURIBOR!AC483,2+(EURIBOR!AC483-1)/2)))</f>
        <v>1.2050000000000001</v>
      </c>
      <c r="X482" s="4">
        <f ca="1">MAX(0,IF(EURIBOR!AD483&lt;=1,EURIBOR!AD483+1,IF(EURIBOR!AD483&gt;=3,EURIBOR!AD483,2+(EURIBOR!AD483-1)/2)))</f>
        <v>0.69100000000000006</v>
      </c>
      <c r="Y482" s="4">
        <f ca="1">MAX(0,IF(EURIBOR!AE483&lt;=1,EURIBOR!AE483+1,IF(EURIBOR!AE483&gt;=3,EURIBOR!AE483,2+(EURIBOR!AE483-1)/2)))</f>
        <v>1.3320000000000001</v>
      </c>
      <c r="Z482" s="4">
        <f ca="1">MAX(0,IF(EURIBOR!AF483&lt;=1,EURIBOR!AF483+1,IF(EURIBOR!AF483&gt;=3,EURIBOR!AF483,2+(EURIBOR!AF483-1)/2)))</f>
        <v>4.6870000000000003</v>
      </c>
      <c r="AA482" s="4">
        <f ca="1">MAX(0,IF(EURIBOR!AG483&lt;=1,EURIBOR!AG483+1,IF(EURIBOR!AG483&gt;=3,EURIBOR!AG483,2+(EURIBOR!AG483-1)/2)))</f>
        <v>4.5439999999999996</v>
      </c>
      <c r="AB482" s="4">
        <f ca="1">MAX(0,IF(EURIBOR!AH483&lt;=1,EURIBOR!AH483+1,IF(EURIBOR!AH483&gt;=3,EURIBOR!AH483,2+(EURIBOR!AH483-1)/2)))</f>
        <v>1.292</v>
      </c>
      <c r="AC482" s="4">
        <f ca="1">MAX(0,IF(EURIBOR!AI483&lt;=1,EURIBOR!AI483+1,IF(EURIBOR!AI483&gt;=3,EURIBOR!AI483,2+(EURIBOR!AI483-1)/2)))</f>
        <v>0.67100000000000004</v>
      </c>
      <c r="AD482" s="4">
        <f ca="1">MAX(0,IF(EURIBOR!AJ483&lt;=1,EURIBOR!AJ483+1,IF(EURIBOR!AJ483&gt;=3,EURIBOR!AJ483,2+(EURIBOR!AJ483-1)/2)))</f>
        <v>0.505</v>
      </c>
    </row>
    <row r="483" spans="1:30" x14ac:dyDescent="0.25">
      <c r="A483" s="4">
        <f ca="1">MAX(0,IF(EURIBOR!G484&lt;=1,EURIBOR!G484+1,IF(EURIBOR!G484&gt;=3,EURIBOR!G484,2+(EURIBOR!G484-1)/2)))</f>
        <v>2.585</v>
      </c>
      <c r="B483" s="4">
        <f ca="1">MAX(0,IF(EURIBOR!H484&lt;=1,EURIBOR!H484+1,IF(EURIBOR!H484&gt;=3,EURIBOR!H484,2+(EURIBOR!H484-1)/2)))</f>
        <v>2.7895000000000003</v>
      </c>
      <c r="C483" s="4">
        <f ca="1">MAX(0,IF(EURIBOR!I484&lt;=1,EURIBOR!I484+1,IF(EURIBOR!I484&gt;=3,EURIBOR!I484,2+(EURIBOR!I484-1)/2)))</f>
        <v>0.68399999999999994</v>
      </c>
      <c r="D483" s="4">
        <f ca="1">MAX(0,IF(EURIBOR!J484&lt;=1,EURIBOR!J484+1,IF(EURIBOR!J484&gt;=3,EURIBOR!J484,2+(EURIBOR!J484-1)/2)))</f>
        <v>0.58200000000000007</v>
      </c>
      <c r="E483" s="4">
        <f ca="1">MAX(0,IF(EURIBOR!K484&lt;=1,EURIBOR!K484+1,IF(EURIBOR!K484&gt;=3,EURIBOR!K484,2+(EURIBOR!K484-1)/2)))</f>
        <v>4.4820000000000002</v>
      </c>
      <c r="F483" s="4">
        <f ca="1">MAX(0,IF(EURIBOR!L484&lt;=1,EURIBOR!L484+1,IF(EURIBOR!L484&gt;=3,EURIBOR!L484,2+(EURIBOR!L484-1)/2)))</f>
        <v>2.0084999999999997</v>
      </c>
      <c r="G483" s="4">
        <f ca="1">MAX(0,IF(EURIBOR!M484&lt;=1,EURIBOR!M484+1,IF(EURIBOR!M484&gt;=3,EURIBOR!M484,2+(EURIBOR!M484-1)/2)))</f>
        <v>2.8380000000000001</v>
      </c>
      <c r="H483" s="4">
        <f ca="1">MAX(0,IF(EURIBOR!N484&lt;=1,EURIBOR!N484+1,IF(EURIBOR!N484&gt;=3,EURIBOR!N484,2+(EURIBOR!N484-1)/2)))</f>
        <v>4.7770000000000001</v>
      </c>
      <c r="I483" s="4">
        <f ca="1">MAX(0,IF(EURIBOR!O484&lt;=1,EURIBOR!O484+1,IF(EURIBOR!O484&gt;=3,EURIBOR!O484,2+(EURIBOR!O484-1)/2)))</f>
        <v>0.67799999999999994</v>
      </c>
      <c r="J483" s="4">
        <f ca="1">MAX(0,IF(EURIBOR!P484&lt;=1,EURIBOR!P484+1,IF(EURIBOR!P484&gt;=3,EURIBOR!P484,2+(EURIBOR!P484-1)/2)))</f>
        <v>0.68700000000000006</v>
      </c>
      <c r="K483" s="4">
        <f ca="1">MAX(0,IF(EURIBOR!Q484&lt;=1,EURIBOR!Q484+1,IF(EURIBOR!Q484&gt;=3,EURIBOR!Q484,2+(EURIBOR!Q484-1)/2)))</f>
        <v>3.88</v>
      </c>
      <c r="L483" s="4">
        <f ca="1">MAX(0,IF(EURIBOR!R484&lt;=1,EURIBOR!R484+1,IF(EURIBOR!R484&gt;=3,EURIBOR!R484,2+(EURIBOR!R484-1)/2)))</f>
        <v>2.3174999999999999</v>
      </c>
      <c r="M483" s="4">
        <f ca="1">MAX(0,IF(EURIBOR!S484&lt;=1,EURIBOR!S484+1,IF(EURIBOR!S484&gt;=3,EURIBOR!S484,2+(EURIBOR!S484-1)/2)))</f>
        <v>2.0209999999999999</v>
      </c>
      <c r="N483" s="4">
        <f ca="1">MAX(0,IF(EURIBOR!T484&lt;=1,EURIBOR!T484+1,IF(EURIBOR!T484&gt;=3,EURIBOR!T484,2+(EURIBOR!T484-1)/2)))</f>
        <v>1.3320000000000001</v>
      </c>
      <c r="O483" s="4">
        <f ca="1">MAX(0,IF(EURIBOR!U484&lt;=1,EURIBOR!U484+1,IF(EURIBOR!U484&gt;=3,EURIBOR!U484,2+(EURIBOR!U484-1)/2)))</f>
        <v>2.5685000000000002</v>
      </c>
      <c r="P483" s="4">
        <f ca="1">MAX(0,IF(EURIBOR!V484&lt;=1,EURIBOR!V484+1,IF(EURIBOR!V484&gt;=3,EURIBOR!V484,2+(EURIBOR!V484-1)/2)))</f>
        <v>0.73199999999999998</v>
      </c>
      <c r="Q483" s="4">
        <f ca="1">MAX(0,IF(EURIBOR!W484&lt;=1,EURIBOR!W484+1,IF(EURIBOR!W484&gt;=3,EURIBOR!W484,2+(EURIBOR!W484-1)/2)))</f>
        <v>2.8200000000000003</v>
      </c>
      <c r="R483" s="4">
        <f ca="1">MAX(0,IF(EURIBOR!X484&lt;=1,EURIBOR!X484+1,IF(EURIBOR!X484&gt;=3,EURIBOR!X484,2+(EURIBOR!X484-1)/2)))</f>
        <v>2.0055000000000001</v>
      </c>
      <c r="S483" s="4">
        <f ca="1">MAX(0,IF(EURIBOR!Y484&lt;=1,EURIBOR!Y484+1,IF(EURIBOR!Y484&gt;=3,EURIBOR!Y484,2+(EURIBOR!Y484-1)/2)))</f>
        <v>0.66999999999999993</v>
      </c>
      <c r="T483" s="4">
        <f ca="1">MAX(0,IF(EURIBOR!Z484&lt;=1,EURIBOR!Z484+1,IF(EURIBOR!Z484&gt;=3,EURIBOR!Z484,2+(EURIBOR!Z484-1)/2)))</f>
        <v>0.76100000000000001</v>
      </c>
      <c r="U483" s="4">
        <f ca="1">MAX(0,IF(EURIBOR!AA484&lt;=1,EURIBOR!AA484+1,IF(EURIBOR!AA484&gt;=3,EURIBOR!AA484,2+(EURIBOR!AA484-1)/2)))</f>
        <v>0.70599999999999996</v>
      </c>
      <c r="V483" s="4">
        <f ca="1">MAX(0,IF(EURIBOR!AB484&lt;=1,EURIBOR!AB484+1,IF(EURIBOR!AB484&gt;=3,EURIBOR!AB484,2+(EURIBOR!AB484-1)/2)))</f>
        <v>0.98099999999999998</v>
      </c>
      <c r="W483" s="4">
        <f ca="1">MAX(0,IF(EURIBOR!AC484&lt;=1,EURIBOR!AC484+1,IF(EURIBOR!AC484&gt;=3,EURIBOR!AC484,2+(EURIBOR!AC484-1)/2)))</f>
        <v>1.2230000000000001</v>
      </c>
      <c r="X483" s="4">
        <f ca="1">MAX(0,IF(EURIBOR!AD484&lt;=1,EURIBOR!AD484+1,IF(EURIBOR!AD484&gt;=3,EURIBOR!AD484,2+(EURIBOR!AD484-1)/2)))</f>
        <v>0.69</v>
      </c>
      <c r="Y483" s="4">
        <f ca="1">MAX(0,IF(EURIBOR!AE484&lt;=1,EURIBOR!AE484+1,IF(EURIBOR!AE484&gt;=3,EURIBOR!AE484,2+(EURIBOR!AE484-1)/2)))</f>
        <v>1.246</v>
      </c>
      <c r="Z483" s="4">
        <f ca="1">MAX(0,IF(EURIBOR!AF484&lt;=1,EURIBOR!AF484+1,IF(EURIBOR!AF484&gt;=3,EURIBOR!AF484,2+(EURIBOR!AF484-1)/2)))</f>
        <v>4.6390000000000002</v>
      </c>
      <c r="AA483" s="4">
        <f ca="1">MAX(0,IF(EURIBOR!AG484&lt;=1,EURIBOR!AG484+1,IF(EURIBOR!AG484&gt;=3,EURIBOR!AG484,2+(EURIBOR!AG484-1)/2)))</f>
        <v>4.742</v>
      </c>
      <c r="AB483" s="4">
        <f ca="1">MAX(0,IF(EURIBOR!AH484&lt;=1,EURIBOR!AH484+1,IF(EURIBOR!AH484&gt;=3,EURIBOR!AH484,2+(EURIBOR!AH484-1)/2)))</f>
        <v>1.288</v>
      </c>
      <c r="AC483" s="4">
        <f ca="1">MAX(0,IF(EURIBOR!AI484&lt;=1,EURIBOR!AI484+1,IF(EURIBOR!AI484&gt;=3,EURIBOR!AI484,2+(EURIBOR!AI484-1)/2)))</f>
        <v>0.67100000000000004</v>
      </c>
      <c r="AD483" s="4">
        <f ca="1">MAX(0,IF(EURIBOR!AJ484&lt;=1,EURIBOR!AJ484+1,IF(EURIBOR!AJ484&gt;=3,EURIBOR!AJ484,2+(EURIBOR!AJ484-1)/2)))</f>
        <v>0.55200000000000005</v>
      </c>
    </row>
    <row r="484" spans="1:30" x14ac:dyDescent="0.25">
      <c r="A484" s="4">
        <f ca="1">MAX(0,IF(EURIBOR!G485&lt;=1,EURIBOR!G485+1,IF(EURIBOR!G485&gt;=3,EURIBOR!G485,2+(EURIBOR!G485-1)/2)))</f>
        <v>2.5865</v>
      </c>
      <c r="B484" s="4">
        <f ca="1">MAX(0,IF(EURIBOR!H485&lt;=1,EURIBOR!H485+1,IF(EURIBOR!H485&gt;=3,EURIBOR!H485,2+(EURIBOR!H485-1)/2)))</f>
        <v>2.8134999999999999</v>
      </c>
      <c r="C484" s="4">
        <f ca="1">MAX(0,IF(EURIBOR!I485&lt;=1,EURIBOR!I485+1,IF(EURIBOR!I485&gt;=3,EURIBOR!I485,2+(EURIBOR!I485-1)/2)))</f>
        <v>0.68799999999999994</v>
      </c>
      <c r="D484" s="4">
        <f ca="1">MAX(0,IF(EURIBOR!J485&lt;=1,EURIBOR!J485+1,IF(EURIBOR!J485&gt;=3,EURIBOR!J485,2+(EURIBOR!J485-1)/2)))</f>
        <v>0.58699999999999997</v>
      </c>
      <c r="E484" s="4">
        <f ca="1">MAX(0,IF(EURIBOR!K485&lt;=1,EURIBOR!K485+1,IF(EURIBOR!K485&gt;=3,EURIBOR!K485,2+(EURIBOR!K485-1)/2)))</f>
        <v>4.3620000000000001</v>
      </c>
      <c r="F484" s="4">
        <f ca="1">MAX(0,IF(EURIBOR!L485&lt;=1,EURIBOR!L485+1,IF(EURIBOR!L485&gt;=3,EURIBOR!L485,2+(EURIBOR!L485-1)/2)))</f>
        <v>2.0434999999999999</v>
      </c>
      <c r="G484" s="4">
        <f ca="1">MAX(0,IF(EURIBOR!M485&lt;=1,EURIBOR!M485+1,IF(EURIBOR!M485&gt;=3,EURIBOR!M485,2+(EURIBOR!M485-1)/2)))</f>
        <v>2.8475000000000001</v>
      </c>
      <c r="H484" s="4">
        <f ca="1">MAX(0,IF(EURIBOR!N485&lt;=1,EURIBOR!N485+1,IF(EURIBOR!N485&gt;=3,EURIBOR!N485,2+(EURIBOR!N485-1)/2)))</f>
        <v>4.8529999999999998</v>
      </c>
      <c r="I484" s="4">
        <f ca="1">MAX(0,IF(EURIBOR!O485&lt;=1,EURIBOR!O485+1,IF(EURIBOR!O485&gt;=3,EURIBOR!O485,2+(EURIBOR!O485-1)/2)))</f>
        <v>0.67900000000000005</v>
      </c>
      <c r="J484" s="4">
        <f ca="1">MAX(0,IF(EURIBOR!P485&lt;=1,EURIBOR!P485+1,IF(EURIBOR!P485&gt;=3,EURIBOR!P485,2+(EURIBOR!P485-1)/2)))</f>
        <v>0.68399999999999994</v>
      </c>
      <c r="K484" s="4">
        <f ca="1">MAX(0,IF(EURIBOR!Q485&lt;=1,EURIBOR!Q485+1,IF(EURIBOR!Q485&gt;=3,EURIBOR!Q485,2+(EURIBOR!Q485-1)/2)))</f>
        <v>3.9710000000000001</v>
      </c>
      <c r="L484" s="4">
        <f ca="1">MAX(0,IF(EURIBOR!R485&lt;=1,EURIBOR!R485+1,IF(EURIBOR!R485&gt;=3,EURIBOR!R485,2+(EURIBOR!R485-1)/2)))</f>
        <v>2.2109999999999999</v>
      </c>
      <c r="M484" s="4">
        <f ca="1">MAX(0,IF(EURIBOR!S485&lt;=1,EURIBOR!S485+1,IF(EURIBOR!S485&gt;=3,EURIBOR!S485,2+(EURIBOR!S485-1)/2)))</f>
        <v>2.0110000000000001</v>
      </c>
      <c r="N484" s="4">
        <f ca="1">MAX(0,IF(EURIBOR!T485&lt;=1,EURIBOR!T485+1,IF(EURIBOR!T485&gt;=3,EURIBOR!T485,2+(EURIBOR!T485-1)/2)))</f>
        <v>1.246</v>
      </c>
      <c r="O484" s="4">
        <f ca="1">MAX(0,IF(EURIBOR!U485&lt;=1,EURIBOR!U485+1,IF(EURIBOR!U485&gt;=3,EURIBOR!U485,2+(EURIBOR!U485-1)/2)))</f>
        <v>2.5629999999999997</v>
      </c>
      <c r="P484" s="4">
        <f ca="1">MAX(0,IF(EURIBOR!V485&lt;=1,EURIBOR!V485+1,IF(EURIBOR!V485&gt;=3,EURIBOR!V485,2+(EURIBOR!V485-1)/2)))</f>
        <v>0.70599999999999996</v>
      </c>
      <c r="Q484" s="4">
        <f ca="1">MAX(0,IF(EURIBOR!W485&lt;=1,EURIBOR!W485+1,IF(EURIBOR!W485&gt;=3,EURIBOR!W485,2+(EURIBOR!W485-1)/2)))</f>
        <v>2.9590000000000001</v>
      </c>
      <c r="R484" s="4">
        <f ca="1">MAX(0,IF(EURIBOR!X485&lt;=1,EURIBOR!X485+1,IF(EURIBOR!X485&gt;=3,EURIBOR!X485,2+(EURIBOR!X485-1)/2)))</f>
        <v>2.214</v>
      </c>
      <c r="S484" s="4">
        <f ca="1">MAX(0,IF(EURIBOR!Y485&lt;=1,EURIBOR!Y485+1,IF(EURIBOR!Y485&gt;=3,EURIBOR!Y485,2+(EURIBOR!Y485-1)/2)))</f>
        <v>0.67100000000000004</v>
      </c>
      <c r="T484" s="4">
        <f ca="1">MAX(0,IF(EURIBOR!Z485&lt;=1,EURIBOR!Z485+1,IF(EURIBOR!Z485&gt;=3,EURIBOR!Z485,2+(EURIBOR!Z485-1)/2)))</f>
        <v>1.0369999999999999</v>
      </c>
      <c r="U484" s="4">
        <f ca="1">MAX(0,IF(EURIBOR!AA485&lt;=1,EURIBOR!AA485+1,IF(EURIBOR!AA485&gt;=3,EURIBOR!AA485,2+(EURIBOR!AA485-1)/2)))</f>
        <v>0.70199999999999996</v>
      </c>
      <c r="V484" s="4">
        <f ca="1">MAX(0,IF(EURIBOR!AB485&lt;=1,EURIBOR!AB485+1,IF(EURIBOR!AB485&gt;=3,EURIBOR!AB485,2+(EURIBOR!AB485-1)/2)))</f>
        <v>0.97199999999999998</v>
      </c>
      <c r="W484" s="4">
        <f ca="1">MAX(0,IF(EURIBOR!AC485&lt;=1,EURIBOR!AC485+1,IF(EURIBOR!AC485&gt;=3,EURIBOR!AC485,2+(EURIBOR!AC485-1)/2)))</f>
        <v>1.206</v>
      </c>
      <c r="X484" s="4">
        <f ca="1">MAX(0,IF(EURIBOR!AD485&lt;=1,EURIBOR!AD485+1,IF(EURIBOR!AD485&gt;=3,EURIBOR!AD485,2+(EURIBOR!AD485-1)/2)))</f>
        <v>0.68799999999999994</v>
      </c>
      <c r="Y484" s="4">
        <f ca="1">MAX(0,IF(EURIBOR!AE485&lt;=1,EURIBOR!AE485+1,IF(EURIBOR!AE485&gt;=3,EURIBOR!AE485,2+(EURIBOR!AE485-1)/2)))</f>
        <v>1.208</v>
      </c>
      <c r="Z484" s="4">
        <f ca="1">MAX(0,IF(EURIBOR!AF485&lt;=1,EURIBOR!AF485+1,IF(EURIBOR!AF485&gt;=3,EURIBOR!AF485,2+(EURIBOR!AF485-1)/2)))</f>
        <v>4.8479999999999999</v>
      </c>
      <c r="AA484" s="4">
        <f ca="1">MAX(0,IF(EURIBOR!AG485&lt;=1,EURIBOR!AG485+1,IF(EURIBOR!AG485&gt;=3,EURIBOR!AG485,2+(EURIBOR!AG485-1)/2)))</f>
        <v>4.6870000000000003</v>
      </c>
      <c r="AB484" s="4">
        <f ca="1">MAX(0,IF(EURIBOR!AH485&lt;=1,EURIBOR!AH485+1,IF(EURIBOR!AH485&gt;=3,EURIBOR!AH485,2+(EURIBOR!AH485-1)/2)))</f>
        <v>1.3049999999999999</v>
      </c>
      <c r="AC484" s="4">
        <f ca="1">MAX(0,IF(EURIBOR!AI485&lt;=1,EURIBOR!AI485+1,IF(EURIBOR!AI485&gt;=3,EURIBOR!AI485,2+(EURIBOR!AI485-1)/2)))</f>
        <v>0.66999999999999993</v>
      </c>
      <c r="AD484" s="4">
        <f ca="1">MAX(0,IF(EURIBOR!AJ485&lt;=1,EURIBOR!AJ485+1,IF(EURIBOR!AJ485&gt;=3,EURIBOR!AJ485,2+(EURIBOR!AJ485-1)/2)))</f>
        <v>0.61399999999999999</v>
      </c>
    </row>
    <row r="485" spans="1:30" x14ac:dyDescent="0.25">
      <c r="A485" s="4">
        <f ca="1">MAX(0,IF(EURIBOR!G486&lt;=1,EURIBOR!G486+1,IF(EURIBOR!G486&gt;=3,EURIBOR!G486,2+(EURIBOR!G486-1)/2)))</f>
        <v>2.5724999999999998</v>
      </c>
      <c r="B485" s="4">
        <f ca="1">MAX(0,IF(EURIBOR!H486&lt;=1,EURIBOR!H486+1,IF(EURIBOR!H486&gt;=3,EURIBOR!H486,2+(EURIBOR!H486-1)/2)))</f>
        <v>2.8380000000000001</v>
      </c>
      <c r="C485" s="4">
        <f ca="1">MAX(0,IF(EURIBOR!I486&lt;=1,EURIBOR!I486+1,IF(EURIBOR!I486&gt;=3,EURIBOR!I486,2+(EURIBOR!I486-1)/2)))</f>
        <v>0.69199999999999995</v>
      </c>
      <c r="D485" s="4">
        <f ca="1">MAX(0,IF(EURIBOR!J486&lt;=1,EURIBOR!J486+1,IF(EURIBOR!J486&gt;=3,EURIBOR!J486,2+(EURIBOR!J486-1)/2)))</f>
        <v>0.59899999999999998</v>
      </c>
      <c r="E485" s="4">
        <f ca="1">MAX(0,IF(EURIBOR!K486&lt;=1,EURIBOR!K486+1,IF(EURIBOR!K486&gt;=3,EURIBOR!K486,2+(EURIBOR!K486-1)/2)))</f>
        <v>4.5960000000000001</v>
      </c>
      <c r="F485" s="4">
        <f ca="1">MAX(0,IF(EURIBOR!L486&lt;=1,EURIBOR!L486+1,IF(EURIBOR!L486&gt;=3,EURIBOR!L486,2+(EURIBOR!L486-1)/2)))</f>
        <v>2.0880000000000001</v>
      </c>
      <c r="G485" s="4">
        <f ca="1">MAX(0,IF(EURIBOR!M486&lt;=1,EURIBOR!M486+1,IF(EURIBOR!M486&gt;=3,EURIBOR!M486,2+(EURIBOR!M486-1)/2)))</f>
        <v>2.8635000000000002</v>
      </c>
      <c r="H485" s="4">
        <f ca="1">MAX(0,IF(EURIBOR!N486&lt;=1,EURIBOR!N486+1,IF(EURIBOR!N486&gt;=3,EURIBOR!N486,2+(EURIBOR!N486-1)/2)))</f>
        <v>5.0410000000000004</v>
      </c>
      <c r="I485" s="4">
        <f ca="1">MAX(0,IF(EURIBOR!O486&lt;=1,EURIBOR!O486+1,IF(EURIBOR!O486&gt;=3,EURIBOR!O486,2+(EURIBOR!O486-1)/2)))</f>
        <v>0.68100000000000005</v>
      </c>
      <c r="J485" s="4">
        <f ca="1">MAX(0,IF(EURIBOR!P486&lt;=1,EURIBOR!P486+1,IF(EURIBOR!P486&gt;=3,EURIBOR!P486,2+(EURIBOR!P486-1)/2)))</f>
        <v>0.67399999999999993</v>
      </c>
      <c r="K485" s="4">
        <f ca="1">MAX(0,IF(EURIBOR!Q486&lt;=1,EURIBOR!Q486+1,IF(EURIBOR!Q486&gt;=3,EURIBOR!Q486,2+(EURIBOR!Q486-1)/2)))</f>
        <v>3.9672727272727268</v>
      </c>
      <c r="L485" s="4">
        <f ca="1">MAX(0,IF(EURIBOR!R486&lt;=1,EURIBOR!R486+1,IF(EURIBOR!R486&gt;=3,EURIBOR!R486,2+(EURIBOR!R486-1)/2)))</f>
        <v>2.141</v>
      </c>
      <c r="M485" s="4">
        <f ca="1">MAX(0,IF(EURIBOR!S486&lt;=1,EURIBOR!S486+1,IF(EURIBOR!S486&gt;=3,EURIBOR!S486,2+(EURIBOR!S486-1)/2)))</f>
        <v>2.0084999999999997</v>
      </c>
      <c r="N485" s="4">
        <f ca="1">MAX(0,IF(EURIBOR!T486&lt;=1,EURIBOR!T486+1,IF(EURIBOR!T486&gt;=3,EURIBOR!T486,2+(EURIBOR!T486-1)/2)))</f>
        <v>1.208</v>
      </c>
      <c r="O485" s="4">
        <f ca="1">MAX(0,IF(EURIBOR!U486&lt;=1,EURIBOR!U486+1,IF(EURIBOR!U486&gt;=3,EURIBOR!U486,2+(EURIBOR!U486-1)/2)))</f>
        <v>2.5555000000000003</v>
      </c>
      <c r="P485" s="4">
        <f ca="1">MAX(0,IF(EURIBOR!V486&lt;=1,EURIBOR!V486+1,IF(EURIBOR!V486&gt;=3,EURIBOR!V486,2+(EURIBOR!V486-1)/2)))</f>
        <v>0.70199999999999996</v>
      </c>
      <c r="Q485" s="4">
        <f ca="1">MAX(0,IF(EURIBOR!W486&lt;=1,EURIBOR!W486+1,IF(EURIBOR!W486&gt;=3,EURIBOR!W486,2+(EURIBOR!W486-1)/2)))</f>
        <v>3.1789999999999998</v>
      </c>
      <c r="R485" s="4">
        <f ca="1">MAX(0,IF(EURIBOR!X486&lt;=1,EURIBOR!X486+1,IF(EURIBOR!X486&gt;=3,EURIBOR!X486,2+(EURIBOR!X486-1)/2)))</f>
        <v>2.4125000000000001</v>
      </c>
      <c r="S485" s="4">
        <f ca="1">MAX(0,IF(EURIBOR!Y486&lt;=1,EURIBOR!Y486+1,IF(EURIBOR!Y486&gt;=3,EURIBOR!Y486,2+(EURIBOR!Y486-1)/2)))</f>
        <v>0.66999999999999993</v>
      </c>
      <c r="T485" s="4">
        <f ca="1">MAX(0,IF(EURIBOR!Z486&lt;=1,EURIBOR!Z486+1,IF(EURIBOR!Z486&gt;=3,EURIBOR!Z486,2+(EURIBOR!Z486-1)/2)))</f>
        <v>1.395</v>
      </c>
      <c r="U485" s="4">
        <f ca="1">MAX(0,IF(EURIBOR!AA486&lt;=1,EURIBOR!AA486+1,IF(EURIBOR!AA486&gt;=3,EURIBOR!AA486,2+(EURIBOR!AA486-1)/2)))</f>
        <v>0.69799999999999995</v>
      </c>
      <c r="V485" s="4">
        <f ca="1">MAX(0,IF(EURIBOR!AB486&lt;=1,EURIBOR!AB486+1,IF(EURIBOR!AB486&gt;=3,EURIBOR!AB486,2+(EURIBOR!AB486-1)/2)))</f>
        <v>0.96299999999999997</v>
      </c>
      <c r="W485" s="4">
        <f ca="1">MAX(0,IF(EURIBOR!AC486&lt;=1,EURIBOR!AC486+1,IF(EURIBOR!AC486&gt;=3,EURIBOR!AC486,2+(EURIBOR!AC486-1)/2)))</f>
        <v>1.2090000000000001</v>
      </c>
      <c r="X485" s="4">
        <f ca="1">MAX(0,IF(EURIBOR!AD486&lt;=1,EURIBOR!AD486+1,IF(EURIBOR!AD486&gt;=3,EURIBOR!AD486,2+(EURIBOR!AD486-1)/2)))</f>
        <v>0.67100000000000004</v>
      </c>
      <c r="Y485" s="4">
        <f ca="1">MAX(0,IF(EURIBOR!AE486&lt;=1,EURIBOR!AE486+1,IF(EURIBOR!AE486&gt;=3,EURIBOR!AE486,2+(EURIBOR!AE486-1)/2)))</f>
        <v>1.1919999999999999</v>
      </c>
      <c r="Z485" s="4">
        <f ca="1">MAX(0,IF(EURIBOR!AF486&lt;=1,EURIBOR!AF486+1,IF(EURIBOR!AF486&gt;=3,EURIBOR!AF486,2+(EURIBOR!AF486-1)/2)))</f>
        <v>4.4820000000000002</v>
      </c>
      <c r="AA485" s="4">
        <f ca="1">MAX(0,IF(EURIBOR!AG486&lt;=1,EURIBOR!AG486+1,IF(EURIBOR!AG486&gt;=3,EURIBOR!AG486,2+(EURIBOR!AG486-1)/2)))</f>
        <v>4.6390000000000002</v>
      </c>
      <c r="AB485" s="4">
        <f ca="1">MAX(0,IF(EURIBOR!AH486&lt;=1,EURIBOR!AH486+1,IF(EURIBOR!AH486&gt;=3,EURIBOR!AH486,2+(EURIBOR!AH486-1)/2)))</f>
        <v>1.33</v>
      </c>
      <c r="AC485" s="4">
        <f ca="1">MAX(0,IF(EURIBOR!AI486&lt;=1,EURIBOR!AI486+1,IF(EURIBOR!AI486&gt;=3,EURIBOR!AI486,2+(EURIBOR!AI486-1)/2)))</f>
        <v>0.67100000000000004</v>
      </c>
      <c r="AD485" s="4">
        <f ca="1">MAX(0,IF(EURIBOR!AJ486&lt;=1,EURIBOR!AJ486+1,IF(EURIBOR!AJ486&gt;=3,EURIBOR!AJ486,2+(EURIBOR!AJ486-1)/2)))</f>
        <v>0.76100000000000001</v>
      </c>
    </row>
    <row r="486" spans="1:30" x14ac:dyDescent="0.25">
      <c r="A486" s="4">
        <f ca="1">MAX(0,IF(EURIBOR!G487&lt;=1,EURIBOR!G487+1,IF(EURIBOR!G487&gt;=3,EURIBOR!G487,2+(EURIBOR!G487-1)/2)))</f>
        <v>2.569</v>
      </c>
      <c r="B486" s="4">
        <f ca="1">MAX(0,IF(EURIBOR!H487&lt;=1,EURIBOR!H487+1,IF(EURIBOR!H487&gt;=3,EURIBOR!H487,2+(EURIBOR!H487-1)/2)))</f>
        <v>2.8475000000000001</v>
      </c>
      <c r="C486" s="4">
        <f ca="1">MAX(0,IF(EURIBOR!I487&lt;=1,EURIBOR!I487+1,IF(EURIBOR!I487&gt;=3,EURIBOR!I487,2+(EURIBOR!I487-1)/2)))</f>
        <v>0.69199999999999995</v>
      </c>
      <c r="D486" s="4">
        <f ca="1">MAX(0,IF(EURIBOR!J487&lt;=1,EURIBOR!J487+1,IF(EURIBOR!J487&gt;=3,EURIBOR!J487,2+(EURIBOR!J487-1)/2)))</f>
        <v>0.60499999999999998</v>
      </c>
      <c r="E486" s="4">
        <f ca="1">MAX(0,IF(EURIBOR!K487&lt;=1,EURIBOR!K487+1,IF(EURIBOR!K487&gt;=3,EURIBOR!K487,2+(EURIBOR!K487-1)/2)))</f>
        <v>4.7839999999999998</v>
      </c>
      <c r="F486" s="4">
        <f ca="1">MAX(0,IF(EURIBOR!L487&lt;=1,EURIBOR!L487+1,IF(EURIBOR!L487&gt;=3,EURIBOR!L487,2+(EURIBOR!L487-1)/2)))</f>
        <v>2.1604999999999999</v>
      </c>
      <c r="G486" s="4">
        <f ca="1">MAX(0,IF(EURIBOR!M487&lt;=1,EURIBOR!M487+1,IF(EURIBOR!M487&gt;=3,EURIBOR!M487,2+(EURIBOR!M487-1)/2)))</f>
        <v>3.3759999999999999</v>
      </c>
      <c r="H486" s="4">
        <f ca="1">MAX(0,IF(EURIBOR!N487&lt;=1,EURIBOR!N487+1,IF(EURIBOR!N487&gt;=3,EURIBOR!N487,2+(EURIBOR!N487-1)/2)))</f>
        <v>5.0919999999999996</v>
      </c>
      <c r="I486" s="4">
        <f ca="1">MAX(0,IF(EURIBOR!O487&lt;=1,EURIBOR!O487+1,IF(EURIBOR!O487&gt;=3,EURIBOR!O487,2+(EURIBOR!O487-1)/2)))</f>
        <v>0.68100000000000005</v>
      </c>
      <c r="J486" s="4">
        <f ca="1">MAX(0,IF(EURIBOR!P487&lt;=1,EURIBOR!P487+1,IF(EURIBOR!P487&gt;=3,EURIBOR!P487,2+(EURIBOR!P487-1)/2)))</f>
        <v>0.67100000000000004</v>
      </c>
      <c r="K486" s="4">
        <f ca="1">MAX(0,IF(EURIBOR!Q487&lt;=1,EURIBOR!Q487+1,IF(EURIBOR!Q487&gt;=3,EURIBOR!Q487,2+(EURIBOR!Q487-1)/2)))</f>
        <v>3.9310526315789471</v>
      </c>
      <c r="L486" s="4">
        <f ca="1">MAX(0,IF(EURIBOR!R487&lt;=1,EURIBOR!R487+1,IF(EURIBOR!R487&gt;=3,EURIBOR!R487,2+(EURIBOR!R487-1)/2)))</f>
        <v>2.1114999999999999</v>
      </c>
      <c r="M486" s="4">
        <f ca="1">MAX(0,IF(EURIBOR!S487&lt;=1,EURIBOR!S487+1,IF(EURIBOR!S487&gt;=3,EURIBOR!S487,2+(EURIBOR!S487-1)/2)))</f>
        <v>2.0434999999999999</v>
      </c>
      <c r="N486" s="4">
        <f ca="1">MAX(0,IF(EURIBOR!T487&lt;=1,EURIBOR!T487+1,IF(EURIBOR!T487&gt;=3,EURIBOR!T487,2+(EURIBOR!T487-1)/2)))</f>
        <v>1.1919999999999999</v>
      </c>
      <c r="O486" s="4">
        <f ca="1">MAX(0,IF(EURIBOR!U487&lt;=1,EURIBOR!U487+1,IF(EURIBOR!U487&gt;=3,EURIBOR!U487,2+(EURIBOR!U487-1)/2)))</f>
        <v>2.5594999999999999</v>
      </c>
      <c r="P486" s="4">
        <f ca="1">MAX(0,IF(EURIBOR!V487&lt;=1,EURIBOR!V487+1,IF(EURIBOR!V487&gt;=3,EURIBOR!V487,2+(EURIBOR!V487-1)/2)))</f>
        <v>0.69799999999999995</v>
      </c>
      <c r="Q486" s="4">
        <f ca="1">MAX(0,IF(EURIBOR!W487&lt;=1,EURIBOR!W487+1,IF(EURIBOR!W487&gt;=3,EURIBOR!W487,2+(EURIBOR!W487-1)/2)))</f>
        <v>3.3719999999999999</v>
      </c>
      <c r="R486" s="4">
        <f ca="1">MAX(0,IF(EURIBOR!X487&lt;=1,EURIBOR!X487+1,IF(EURIBOR!X487&gt;=3,EURIBOR!X487,2+(EURIBOR!X487-1)/2)))</f>
        <v>2.5315000000000003</v>
      </c>
      <c r="S486" s="4">
        <f ca="1">MAX(0,IF(EURIBOR!Y487&lt;=1,EURIBOR!Y487+1,IF(EURIBOR!Y487&gt;=3,EURIBOR!Y487,2+(EURIBOR!Y487-1)/2)))</f>
        <v>0.66999999999999993</v>
      </c>
      <c r="T486" s="4">
        <f ca="1">MAX(0,IF(EURIBOR!Z487&lt;=1,EURIBOR!Z487+1,IF(EURIBOR!Z487&gt;=3,EURIBOR!Z487,2+(EURIBOR!Z487-1)/2)))</f>
        <v>2.0055000000000001</v>
      </c>
      <c r="U486" s="4">
        <f ca="1">MAX(0,IF(EURIBOR!AA487&lt;=1,EURIBOR!AA487+1,IF(EURIBOR!AA487&gt;=3,EURIBOR!AA487,2+(EURIBOR!AA487-1)/2)))</f>
        <v>0.69100000000000006</v>
      </c>
      <c r="V486" s="4">
        <f ca="1">MAX(0,IF(EURIBOR!AB487&lt;=1,EURIBOR!AB487+1,IF(EURIBOR!AB487&gt;=3,EURIBOR!AB487,2+(EURIBOR!AB487-1)/2)))</f>
        <v>0.94599999999999995</v>
      </c>
      <c r="W486" s="4">
        <f ca="1">MAX(0,IF(EURIBOR!AC487&lt;=1,EURIBOR!AC487+1,IF(EURIBOR!AC487&gt;=3,EURIBOR!AC487,2+(EURIBOR!AC487-1)/2)))</f>
        <v>1.2010000000000001</v>
      </c>
      <c r="X486" s="4">
        <f ca="1">MAX(0,IF(EURIBOR!AD487&lt;=1,EURIBOR!AD487+1,IF(EURIBOR!AD487&gt;=3,EURIBOR!AD487,2+(EURIBOR!AD487-1)/2)))</f>
        <v>0.63500000000000001</v>
      </c>
      <c r="Y486" s="4">
        <f ca="1">MAX(0,IF(EURIBOR!AE487&lt;=1,EURIBOR!AE487+1,IF(EURIBOR!AE487&gt;=3,EURIBOR!AE487,2+(EURIBOR!AE487-1)/2)))</f>
        <v>1.1850000000000001</v>
      </c>
      <c r="Z486" s="4">
        <f ca="1">MAX(0,IF(EURIBOR!AF487&lt;=1,EURIBOR!AF487+1,IF(EURIBOR!AF487&gt;=3,EURIBOR!AF487,2+(EURIBOR!AF487-1)/2)))</f>
        <v>4.3620000000000001</v>
      </c>
      <c r="AA486" s="4">
        <f ca="1">MAX(0,IF(EURIBOR!AG487&lt;=1,EURIBOR!AG487+1,IF(EURIBOR!AG487&gt;=3,EURIBOR!AG487,2+(EURIBOR!AG487-1)/2)))</f>
        <v>4.8479999999999999</v>
      </c>
      <c r="AB486" s="4">
        <f ca="1">MAX(0,IF(EURIBOR!AH487&lt;=1,EURIBOR!AH487+1,IF(EURIBOR!AH487&gt;=3,EURIBOR!AH487,2+(EURIBOR!AH487-1)/2)))</f>
        <v>1.325</v>
      </c>
      <c r="AC486" s="4">
        <f ca="1">MAX(0,IF(EURIBOR!AI487&lt;=1,EURIBOR!AI487+1,IF(EURIBOR!AI487&gt;=3,EURIBOR!AI487,2+(EURIBOR!AI487-1)/2)))</f>
        <v>0.67199999999999993</v>
      </c>
      <c r="AD486" s="4">
        <f ca="1">MAX(0,IF(EURIBOR!AJ487&lt;=1,EURIBOR!AJ487+1,IF(EURIBOR!AJ487&gt;=3,EURIBOR!AJ487,2+(EURIBOR!AJ487-1)/2)))</f>
        <v>1.0369999999999999</v>
      </c>
    </row>
    <row r="487" spans="1:30" x14ac:dyDescent="0.25">
      <c r="A487" s="4">
        <f ca="1">MAX(0,IF(EURIBOR!G488&lt;=1,EURIBOR!G488+1,IF(EURIBOR!G488&gt;=3,EURIBOR!G488,2+(EURIBOR!G488-1)/2)))</f>
        <v>2.5685000000000002</v>
      </c>
      <c r="B487" s="4">
        <f ca="1">MAX(0,IF(EURIBOR!H488&lt;=1,EURIBOR!H488+1,IF(EURIBOR!H488&gt;=3,EURIBOR!H488,2+(EURIBOR!H488-1)/2)))</f>
        <v>2.8635000000000002</v>
      </c>
      <c r="C487" s="4">
        <f ca="1">MAX(0,IF(EURIBOR!I488&lt;=1,EURIBOR!I488+1,IF(EURIBOR!I488&gt;=3,EURIBOR!I488,2+(EURIBOR!I488-1)/2)))</f>
        <v>0.69100000000000006</v>
      </c>
      <c r="D487" s="4">
        <f ca="1">MAX(0,IF(EURIBOR!J488&lt;=1,EURIBOR!J488+1,IF(EURIBOR!J488&gt;=3,EURIBOR!J488,2+(EURIBOR!J488-1)/2)))</f>
        <v>0.60899999999999999</v>
      </c>
      <c r="E487" s="4">
        <f ca="1">MAX(0,IF(EURIBOR!K488&lt;=1,EURIBOR!K488+1,IF(EURIBOR!K488&gt;=3,EURIBOR!K488,2+(EURIBOR!K488-1)/2)))</f>
        <v>4.8570000000000002</v>
      </c>
      <c r="F487" s="4">
        <f ca="1">MAX(0,IF(EURIBOR!L488&lt;=1,EURIBOR!L488+1,IF(EURIBOR!L488&gt;=3,EURIBOR!L488,2+(EURIBOR!L488-1)/2)))</f>
        <v>2.2124999999999999</v>
      </c>
      <c r="G487" s="4">
        <f ca="1">MAX(0,IF(EURIBOR!M488&lt;=1,EURIBOR!M488+1,IF(EURIBOR!M488&gt;=3,EURIBOR!M488,2+(EURIBOR!M488-1)/2)))</f>
        <v>3.468</v>
      </c>
      <c r="H487" s="4">
        <f ca="1">MAX(0,IF(EURIBOR!N488&lt;=1,EURIBOR!N488+1,IF(EURIBOR!N488&gt;=3,EURIBOR!N488,2+(EURIBOR!N488-1)/2)))</f>
        <v>4.9390000000000001</v>
      </c>
      <c r="I487" s="4">
        <f ca="1">MAX(0,IF(EURIBOR!O488&lt;=1,EURIBOR!O488+1,IF(EURIBOR!O488&gt;=3,EURIBOR!O488,2+(EURIBOR!O488-1)/2)))</f>
        <v>0.68199999999999994</v>
      </c>
      <c r="J487" s="4">
        <f ca="1">MAX(0,IF(EURIBOR!P488&lt;=1,EURIBOR!P488+1,IF(EURIBOR!P488&gt;=3,EURIBOR!P488,2+(EURIBOR!P488-1)/2)))</f>
        <v>0.66999999999999993</v>
      </c>
      <c r="K487" s="4">
        <f ca="1">MAX(0,IF(EURIBOR!Q488&lt;=1,EURIBOR!Q488+1,IF(EURIBOR!Q488&gt;=3,EURIBOR!Q488,2+(EURIBOR!Q488-1)/2)))</f>
        <v>3.9204761904761911</v>
      </c>
      <c r="L487" s="4">
        <f ca="1">MAX(0,IF(EURIBOR!R488&lt;=1,EURIBOR!R488+1,IF(EURIBOR!R488&gt;=3,EURIBOR!R488,2+(EURIBOR!R488-1)/2)))</f>
        <v>1.9750000000000001</v>
      </c>
      <c r="M487" s="4">
        <f ca="1">MAX(0,IF(EURIBOR!S488&lt;=1,EURIBOR!S488+1,IF(EURIBOR!S488&gt;=3,EURIBOR!S488,2+(EURIBOR!S488-1)/2)))</f>
        <v>2.0880000000000001</v>
      </c>
      <c r="N487" s="4">
        <f ca="1">MAX(0,IF(EURIBOR!T488&lt;=1,EURIBOR!T488+1,IF(EURIBOR!T488&gt;=3,EURIBOR!T488,2+(EURIBOR!T488-1)/2)))</f>
        <v>1.1850000000000001</v>
      </c>
      <c r="O487" s="4">
        <f ca="1">MAX(0,IF(EURIBOR!U488&lt;=1,EURIBOR!U488+1,IF(EURIBOR!U488&gt;=3,EURIBOR!U488,2+(EURIBOR!U488-1)/2)))</f>
        <v>2.5659999999999998</v>
      </c>
      <c r="P487" s="4">
        <f ca="1">MAX(0,IF(EURIBOR!V488&lt;=1,EURIBOR!V488+1,IF(EURIBOR!V488&gt;=3,EURIBOR!V488,2+(EURIBOR!V488-1)/2)))</f>
        <v>0.69100000000000006</v>
      </c>
      <c r="Q487" s="4">
        <f ca="1">MAX(0,IF(EURIBOR!W488&lt;=1,EURIBOR!W488+1,IF(EURIBOR!W488&gt;=3,EURIBOR!W488,2+(EURIBOR!W488-1)/2)))</f>
        <v>3.536</v>
      </c>
      <c r="R487" s="4">
        <f ca="1">MAX(0,IF(EURIBOR!X488&lt;=1,EURIBOR!X488+1,IF(EURIBOR!X488&gt;=3,EURIBOR!X488,2+(EURIBOR!X488-1)/2)))</f>
        <v>2.6725000000000003</v>
      </c>
      <c r="S487" s="4">
        <f ca="1">MAX(0,IF(EURIBOR!Y488&lt;=1,EURIBOR!Y488+1,IF(EURIBOR!Y488&gt;=3,EURIBOR!Y488,2+(EURIBOR!Y488-1)/2)))</f>
        <v>0.67100000000000004</v>
      </c>
      <c r="T487" s="4">
        <f ca="1">MAX(0,IF(EURIBOR!Z488&lt;=1,EURIBOR!Z488+1,IF(EURIBOR!Z488&gt;=3,EURIBOR!Z488,2+(EURIBOR!Z488-1)/2)))</f>
        <v>2.214</v>
      </c>
      <c r="U487" s="4">
        <f ca="1">MAX(0,IF(EURIBOR!AA488&lt;=1,EURIBOR!AA488+1,IF(EURIBOR!AA488&gt;=3,EURIBOR!AA488,2+(EURIBOR!AA488-1)/2)))</f>
        <v>0.68700000000000006</v>
      </c>
      <c r="V487" s="4">
        <f ca="1">MAX(0,IF(EURIBOR!AB488&lt;=1,EURIBOR!AB488+1,IF(EURIBOR!AB488&gt;=3,EURIBOR!AB488,2+(EURIBOR!AB488-1)/2)))</f>
        <v>0.91200000000000003</v>
      </c>
      <c r="W487" s="4">
        <f ca="1">MAX(0,IF(EURIBOR!AC488&lt;=1,EURIBOR!AC488+1,IF(EURIBOR!AC488&gt;=3,EURIBOR!AC488,2+(EURIBOR!AC488-1)/2)))</f>
        <v>1.21</v>
      </c>
      <c r="X487" s="4">
        <f ca="1">MAX(0,IF(EURIBOR!AD488&lt;=1,EURIBOR!AD488+1,IF(EURIBOR!AD488&gt;=3,EURIBOR!AD488,2+(EURIBOR!AD488-1)/2)))</f>
        <v>0.59200000000000008</v>
      </c>
      <c r="Y487" s="4">
        <f ca="1">MAX(0,IF(EURIBOR!AE488&lt;=1,EURIBOR!AE488+1,IF(EURIBOR!AE488&gt;=3,EURIBOR!AE488,2+(EURIBOR!AE488-1)/2)))</f>
        <v>1.2050000000000001</v>
      </c>
      <c r="Z487" s="4">
        <f ca="1">MAX(0,IF(EURIBOR!AF488&lt;=1,EURIBOR!AF488+1,IF(EURIBOR!AF488&gt;=3,EURIBOR!AF488,2+(EURIBOR!AF488-1)/2)))</f>
        <v>4.5960000000000001</v>
      </c>
      <c r="AA487" s="4">
        <f ca="1">MAX(0,IF(EURIBOR!AG488&lt;=1,EURIBOR!AG488+1,IF(EURIBOR!AG488&gt;=3,EURIBOR!AG488,2+(EURIBOR!AG488-1)/2)))</f>
        <v>4.4820000000000002</v>
      </c>
      <c r="AB487" s="4">
        <f ca="1">MAX(0,IF(EURIBOR!AH488&lt;=1,EURIBOR!AH488+1,IF(EURIBOR!AH488&gt;=3,EURIBOR!AH488,2+(EURIBOR!AH488-1)/2)))</f>
        <v>1.2410000000000001</v>
      </c>
      <c r="AC487" s="4">
        <f ca="1">MAX(0,IF(EURIBOR!AI488&lt;=1,EURIBOR!AI488+1,IF(EURIBOR!AI488&gt;=3,EURIBOR!AI488,2+(EURIBOR!AI488-1)/2)))</f>
        <v>0.67199999999999993</v>
      </c>
      <c r="AD487" s="4">
        <f ca="1">MAX(0,IF(EURIBOR!AJ488&lt;=1,EURIBOR!AJ488+1,IF(EURIBOR!AJ488&gt;=3,EURIBOR!AJ488,2+(EURIBOR!AJ488-1)/2)))</f>
        <v>1.395</v>
      </c>
    </row>
    <row r="488" spans="1:30" x14ac:dyDescent="0.25">
      <c r="A488" s="4">
        <f ca="1">MAX(0,IF(EURIBOR!G489&lt;=1,EURIBOR!G489+1,IF(EURIBOR!G489&gt;=3,EURIBOR!G489,2+(EURIBOR!G489-1)/2)))</f>
        <v>2.5685000000000002</v>
      </c>
      <c r="B488" s="4">
        <f ca="1">MAX(0,IF(EURIBOR!H489&lt;=1,EURIBOR!H489+1,IF(EURIBOR!H489&gt;=3,EURIBOR!H489,2+(EURIBOR!H489-1)/2)))</f>
        <v>3.3759999999999999</v>
      </c>
      <c r="C488" s="4">
        <f ca="1">MAX(0,IF(EURIBOR!I489&lt;=1,EURIBOR!I489+1,IF(EURIBOR!I489&gt;=3,EURIBOR!I489,2+(EURIBOR!I489-1)/2)))</f>
        <v>0.69</v>
      </c>
      <c r="D488" s="4">
        <f ca="1">MAX(0,IF(EURIBOR!J489&lt;=1,EURIBOR!J489+1,IF(EURIBOR!J489&gt;=3,EURIBOR!J489,2+(EURIBOR!J489-1)/2)))</f>
        <v>0.59099999999999997</v>
      </c>
      <c r="E488" s="4">
        <f ca="1">MAX(0,IF(EURIBOR!K489&lt;=1,EURIBOR!K489+1,IF(EURIBOR!K489&gt;=3,EURIBOR!K489,2+(EURIBOR!K489-1)/2)))</f>
        <v>4.9409999999999998</v>
      </c>
      <c r="F488" s="4">
        <f ca="1">MAX(0,IF(EURIBOR!L489&lt;=1,EURIBOR!L489+1,IF(EURIBOR!L489&gt;=3,EURIBOR!L489,2+(EURIBOR!L489-1)/2)))</f>
        <v>2.2444999999999999</v>
      </c>
      <c r="G488" s="4">
        <f ca="1">MAX(0,IF(EURIBOR!M489&lt;=1,EURIBOR!M489+1,IF(EURIBOR!M489&gt;=3,EURIBOR!M489,2+(EURIBOR!M489-1)/2)))</f>
        <v>3.4460000000000002</v>
      </c>
      <c r="H488" s="4">
        <f ca="1">MAX(0,IF(EURIBOR!N489&lt;=1,EURIBOR!N489+1,IF(EURIBOR!N489&gt;=3,EURIBOR!N489,2+(EURIBOR!N489-1)/2)))</f>
        <v>4.7709999999999999</v>
      </c>
      <c r="I488" s="4">
        <f ca="1">MAX(0,IF(EURIBOR!O489&lt;=1,EURIBOR!O489+1,IF(EURIBOR!O489&gt;=3,EURIBOR!O489,2+(EURIBOR!O489-1)/2)))</f>
        <v>0.68399999999999994</v>
      </c>
      <c r="J488" s="4">
        <f ca="1">MAX(0,IF(EURIBOR!P489&lt;=1,EURIBOR!P489+1,IF(EURIBOR!P489&gt;=3,EURIBOR!P489,2+(EURIBOR!P489-1)/2)))</f>
        <v>0.66999999999999993</v>
      </c>
      <c r="K488" s="4">
        <f ca="1">MAX(0,IF(EURIBOR!Q489&lt;=1,EURIBOR!Q489+1,IF(EURIBOR!Q489&gt;=3,EURIBOR!Q489,2+(EURIBOR!Q489-1)/2)))</f>
        <v>3.9200000000000008</v>
      </c>
      <c r="L488" s="4">
        <f ca="1">MAX(0,IF(EURIBOR!R489&lt;=1,EURIBOR!R489+1,IF(EURIBOR!R489&gt;=3,EURIBOR!R489,2+(EURIBOR!R489-1)/2)))</f>
        <v>1.8599999999999999</v>
      </c>
      <c r="M488" s="4">
        <f ca="1">MAX(0,IF(EURIBOR!S489&lt;=1,EURIBOR!S489+1,IF(EURIBOR!S489&gt;=3,EURIBOR!S489,2+(EURIBOR!S489-1)/2)))</f>
        <v>2.1604999999999999</v>
      </c>
      <c r="N488" s="4">
        <f ca="1">MAX(0,IF(EURIBOR!T489&lt;=1,EURIBOR!T489+1,IF(EURIBOR!T489&gt;=3,EURIBOR!T489,2+(EURIBOR!T489-1)/2)))</f>
        <v>1.2050000000000001</v>
      </c>
      <c r="O488" s="4">
        <f ca="1">MAX(0,IF(EURIBOR!U489&lt;=1,EURIBOR!U489+1,IF(EURIBOR!U489&gt;=3,EURIBOR!U489,2+(EURIBOR!U489-1)/2)))</f>
        <v>2.5694999999999997</v>
      </c>
      <c r="P488" s="4">
        <f ca="1">MAX(0,IF(EURIBOR!V489&lt;=1,EURIBOR!V489+1,IF(EURIBOR!V489&gt;=3,EURIBOR!V489,2+(EURIBOR!V489-1)/2)))</f>
        <v>0.68700000000000006</v>
      </c>
      <c r="Q488" s="4">
        <f ca="1">MAX(0,IF(EURIBOR!W489&lt;=1,EURIBOR!W489+1,IF(EURIBOR!W489&gt;=3,EURIBOR!W489,2+(EURIBOR!W489-1)/2)))</f>
        <v>3.6720000000000002</v>
      </c>
      <c r="R488" s="4">
        <f ca="1">MAX(0,IF(EURIBOR!X489&lt;=1,EURIBOR!X489+1,IF(EURIBOR!X489&gt;=3,EURIBOR!X489,2+(EURIBOR!X489-1)/2)))</f>
        <v>2.8200000000000003</v>
      </c>
      <c r="S488" s="4">
        <f ca="1">MAX(0,IF(EURIBOR!Y489&lt;=1,EURIBOR!Y489+1,IF(EURIBOR!Y489&gt;=3,EURIBOR!Y489,2+(EURIBOR!Y489-1)/2)))</f>
        <v>0.67100000000000004</v>
      </c>
      <c r="T488" s="4">
        <f ca="1">MAX(0,IF(EURIBOR!Z489&lt;=1,EURIBOR!Z489+1,IF(EURIBOR!Z489&gt;=3,EURIBOR!Z489,2+(EURIBOR!Z489-1)/2)))</f>
        <v>2.4125000000000001</v>
      </c>
      <c r="U488" s="4">
        <f ca="1">MAX(0,IF(EURIBOR!AA489&lt;=1,EURIBOR!AA489+1,IF(EURIBOR!AA489&gt;=3,EURIBOR!AA489,2+(EURIBOR!AA489-1)/2)))</f>
        <v>0.68399999999999994</v>
      </c>
      <c r="V488" s="4">
        <f ca="1">MAX(0,IF(EURIBOR!AB489&lt;=1,EURIBOR!AB489+1,IF(EURIBOR!AB489&gt;=3,EURIBOR!AB489,2+(EURIBOR!AB489-1)/2)))</f>
        <v>0.874</v>
      </c>
      <c r="W488" s="4">
        <f ca="1">MAX(0,IF(EURIBOR!AC489&lt;=1,EURIBOR!AC489+1,IF(EURIBOR!AC489&gt;=3,EURIBOR!AC489,2+(EURIBOR!AC489-1)/2)))</f>
        <v>1.2210000000000001</v>
      </c>
      <c r="X488" s="4">
        <f ca="1">MAX(0,IF(EURIBOR!AD489&lt;=1,EURIBOR!AD489+1,IF(EURIBOR!AD489&gt;=3,EURIBOR!AD489,2+(EURIBOR!AD489-1)/2)))</f>
        <v>0.58200000000000007</v>
      </c>
      <c r="Y488" s="4">
        <f ca="1">MAX(0,IF(EURIBOR!AE489&lt;=1,EURIBOR!AE489+1,IF(EURIBOR!AE489&gt;=3,EURIBOR!AE489,2+(EURIBOR!AE489-1)/2)))</f>
        <v>1.2230000000000001</v>
      </c>
      <c r="Z488" s="4">
        <f ca="1">MAX(0,IF(EURIBOR!AF489&lt;=1,EURIBOR!AF489+1,IF(EURIBOR!AF489&gt;=3,EURIBOR!AF489,2+(EURIBOR!AF489-1)/2)))</f>
        <v>4.7839999999999998</v>
      </c>
      <c r="AA488" s="4">
        <f ca="1">MAX(0,IF(EURIBOR!AG489&lt;=1,EURIBOR!AG489+1,IF(EURIBOR!AG489&gt;=3,EURIBOR!AG489,2+(EURIBOR!AG489-1)/2)))</f>
        <v>4.3620000000000001</v>
      </c>
      <c r="AB488" s="4">
        <f ca="1">MAX(0,IF(EURIBOR!AH489&lt;=1,EURIBOR!AH489+1,IF(EURIBOR!AH489&gt;=3,EURIBOR!AH489,2+(EURIBOR!AH489-1)/2)))</f>
        <v>1.2050000000000001</v>
      </c>
      <c r="AC488" s="4">
        <f ca="1">MAX(0,IF(EURIBOR!AI489&lt;=1,EURIBOR!AI489+1,IF(EURIBOR!AI489&gt;=3,EURIBOR!AI489,2+(EURIBOR!AI489-1)/2)))</f>
        <v>0.67199999999999993</v>
      </c>
      <c r="AD488" s="4">
        <f ca="1">MAX(0,IF(EURIBOR!AJ489&lt;=1,EURIBOR!AJ489+1,IF(EURIBOR!AJ489&gt;=3,EURIBOR!AJ489,2+(EURIBOR!AJ489-1)/2)))</f>
        <v>2.0055000000000001</v>
      </c>
    </row>
    <row r="489" spans="1:30" x14ac:dyDescent="0.25">
      <c r="A489" s="4">
        <f ca="1">MAX(0,IF(EURIBOR!G490&lt;=1,EURIBOR!G490+1,IF(EURIBOR!G490&gt;=3,EURIBOR!G490,2+(EURIBOR!G490-1)/2)))</f>
        <v>2.5629999999999997</v>
      </c>
      <c r="B489" s="4">
        <f ca="1">MAX(0,IF(EURIBOR!H490&lt;=1,EURIBOR!H490+1,IF(EURIBOR!H490&gt;=3,EURIBOR!H490,2+(EURIBOR!H490-1)/2)))</f>
        <v>3.468</v>
      </c>
      <c r="C489" s="4">
        <f ca="1">MAX(0,IF(EURIBOR!I490&lt;=1,EURIBOR!I490+1,IF(EURIBOR!I490&gt;=3,EURIBOR!I490,2+(EURIBOR!I490-1)/2)))</f>
        <v>0.68799999999999994</v>
      </c>
      <c r="D489" s="4">
        <f ca="1">MAX(0,IF(EURIBOR!J490&lt;=1,EURIBOR!J490+1,IF(EURIBOR!J490&gt;=3,EURIBOR!J490,2+(EURIBOR!J490-1)/2)))</f>
        <v>0.58299999999999996</v>
      </c>
      <c r="E489" s="4">
        <f ca="1">MAX(0,IF(EURIBOR!K490&lt;=1,EURIBOR!K490+1,IF(EURIBOR!K490&gt;=3,EURIBOR!K490,2+(EURIBOR!K490-1)/2)))</f>
        <v>4.9610000000000003</v>
      </c>
      <c r="F489" s="4">
        <f ca="1">MAX(0,IF(EURIBOR!L490&lt;=1,EURIBOR!L490+1,IF(EURIBOR!L490&gt;=3,EURIBOR!L490,2+(EURIBOR!L490-1)/2)))</f>
        <v>2.2989999999999999</v>
      </c>
      <c r="G489" s="4">
        <f ca="1">MAX(0,IF(EURIBOR!M490&lt;=1,EURIBOR!M490+1,IF(EURIBOR!M490&gt;=3,EURIBOR!M490,2+(EURIBOR!M490-1)/2)))</f>
        <v>3.343</v>
      </c>
      <c r="H489" s="4">
        <f ca="1">MAX(0,IF(EURIBOR!N490&lt;=1,EURIBOR!N490+1,IF(EURIBOR!N490&gt;=3,EURIBOR!N490,2+(EURIBOR!N490-1)/2)))</f>
        <v>4.7560000000000002</v>
      </c>
      <c r="I489" s="4">
        <f ca="1">MAX(0,IF(EURIBOR!O490&lt;=1,EURIBOR!O490+1,IF(EURIBOR!O490&gt;=3,EURIBOR!O490,2+(EURIBOR!O490-1)/2)))</f>
        <v>0.68799999999999994</v>
      </c>
      <c r="J489" s="4">
        <f ca="1">MAX(0,IF(EURIBOR!P490&lt;=1,EURIBOR!P490+1,IF(EURIBOR!P490&gt;=3,EURIBOR!P490,2+(EURIBOR!P490-1)/2)))</f>
        <v>0.67100000000000004</v>
      </c>
      <c r="K489" s="4">
        <f ca="1">MAX(0,IF(EURIBOR!Q490&lt;=1,EURIBOR!Q490+1,IF(EURIBOR!Q490&gt;=3,EURIBOR!Q490,2+(EURIBOR!Q490-1)/2)))</f>
        <v>3.9195000000000007</v>
      </c>
      <c r="L489" s="4">
        <f ca="1">MAX(0,IF(EURIBOR!R490&lt;=1,EURIBOR!R490+1,IF(EURIBOR!R490&gt;=3,EURIBOR!R490,2+(EURIBOR!R490-1)/2)))</f>
        <v>1.772</v>
      </c>
      <c r="M489" s="4">
        <f ca="1">MAX(0,IF(EURIBOR!S490&lt;=1,EURIBOR!S490+1,IF(EURIBOR!S490&gt;=3,EURIBOR!S490,2+(EURIBOR!S490-1)/2)))</f>
        <v>2.2124999999999999</v>
      </c>
      <c r="N489" s="4">
        <f ca="1">MAX(0,IF(EURIBOR!T490&lt;=1,EURIBOR!T490+1,IF(EURIBOR!T490&gt;=3,EURIBOR!T490,2+(EURIBOR!T490-1)/2)))</f>
        <v>1.2230000000000001</v>
      </c>
      <c r="O489" s="4">
        <f ca="1">MAX(0,IF(EURIBOR!U490&lt;=1,EURIBOR!U490+1,IF(EURIBOR!U490&gt;=3,EURIBOR!U490,2+(EURIBOR!U490-1)/2)))</f>
        <v>2.5985</v>
      </c>
      <c r="P489" s="4">
        <f ca="1">MAX(0,IF(EURIBOR!V490&lt;=1,EURIBOR!V490+1,IF(EURIBOR!V490&gt;=3,EURIBOR!V490,2+(EURIBOR!V490-1)/2)))</f>
        <v>0.68399999999999994</v>
      </c>
      <c r="Q489" s="4">
        <f ca="1">MAX(0,IF(EURIBOR!W490&lt;=1,EURIBOR!W490+1,IF(EURIBOR!W490&gt;=3,EURIBOR!W490,2+(EURIBOR!W490-1)/2)))</f>
        <v>3.78</v>
      </c>
      <c r="R489" s="4">
        <f ca="1">MAX(0,IF(EURIBOR!X490&lt;=1,EURIBOR!X490+1,IF(EURIBOR!X490&gt;=3,EURIBOR!X490,2+(EURIBOR!X490-1)/2)))</f>
        <v>2.9590000000000001</v>
      </c>
      <c r="S489" s="4">
        <f ca="1">MAX(0,IF(EURIBOR!Y490&lt;=1,EURIBOR!Y490+1,IF(EURIBOR!Y490&gt;=3,EURIBOR!Y490,2+(EURIBOR!Y490-1)/2)))</f>
        <v>0.66999999999999993</v>
      </c>
      <c r="T489" s="4">
        <f ca="1">MAX(0,IF(EURIBOR!Z490&lt;=1,EURIBOR!Z490+1,IF(EURIBOR!Z490&gt;=3,EURIBOR!Z490,2+(EURIBOR!Z490-1)/2)))</f>
        <v>2.5315000000000003</v>
      </c>
      <c r="U489" s="4">
        <f ca="1">MAX(0,IF(EURIBOR!AA490&lt;=1,EURIBOR!AA490+1,IF(EURIBOR!AA490&gt;=3,EURIBOR!AA490,2+(EURIBOR!AA490-1)/2)))</f>
        <v>0.67399999999999993</v>
      </c>
      <c r="V489" s="4">
        <f ca="1">MAX(0,IF(EURIBOR!AB490&lt;=1,EURIBOR!AB490+1,IF(EURIBOR!AB490&gt;=3,EURIBOR!AB490,2+(EURIBOR!AB490-1)/2)))</f>
        <v>0.85399999999999998</v>
      </c>
      <c r="W489" s="4">
        <f ca="1">MAX(0,IF(EURIBOR!AC490&lt;=1,EURIBOR!AC490+1,IF(EURIBOR!AC490&gt;=3,EURIBOR!AC490,2+(EURIBOR!AC490-1)/2)))</f>
        <v>1.226</v>
      </c>
      <c r="X489" s="4">
        <f ca="1">MAX(0,IF(EURIBOR!AD490&lt;=1,EURIBOR!AD490+1,IF(EURIBOR!AD490&gt;=3,EURIBOR!AD490,2+(EURIBOR!AD490-1)/2)))</f>
        <v>0.58699999999999997</v>
      </c>
      <c r="Y489" s="4">
        <f ca="1">MAX(0,IF(EURIBOR!AE490&lt;=1,EURIBOR!AE490+1,IF(EURIBOR!AE490&gt;=3,EURIBOR!AE490,2+(EURIBOR!AE490-1)/2)))</f>
        <v>1.206</v>
      </c>
      <c r="Z489" s="4">
        <f ca="1">MAX(0,IF(EURIBOR!AF490&lt;=1,EURIBOR!AF490+1,IF(EURIBOR!AF490&gt;=3,EURIBOR!AF490,2+(EURIBOR!AF490-1)/2)))</f>
        <v>4.8570000000000002</v>
      </c>
      <c r="AA489" s="4">
        <f ca="1">MAX(0,IF(EURIBOR!AG490&lt;=1,EURIBOR!AG490+1,IF(EURIBOR!AG490&gt;=3,EURIBOR!AG490,2+(EURIBOR!AG490-1)/2)))</f>
        <v>4.5960000000000001</v>
      </c>
      <c r="AB489" s="4">
        <f ca="1">MAX(0,IF(EURIBOR!AH490&lt;=1,EURIBOR!AH490+1,IF(EURIBOR!AH490&gt;=3,EURIBOR!AH490,2+(EURIBOR!AH490-1)/2)))</f>
        <v>1.1919999999999999</v>
      </c>
      <c r="AC489" s="4">
        <f ca="1">MAX(0,IF(EURIBOR!AI490&lt;=1,EURIBOR!AI490+1,IF(EURIBOR!AI490&gt;=3,EURIBOR!AI490,2+(EURIBOR!AI490-1)/2)))</f>
        <v>0.67199999999999993</v>
      </c>
      <c r="AD489" s="4">
        <f ca="1">MAX(0,IF(EURIBOR!AJ490&lt;=1,EURIBOR!AJ490+1,IF(EURIBOR!AJ490&gt;=3,EURIBOR!AJ490,2+(EURIBOR!AJ490-1)/2)))</f>
        <v>2.214</v>
      </c>
    </row>
    <row r="490" spans="1:30" x14ac:dyDescent="0.25">
      <c r="A490" s="4">
        <f ca="1">MAX(0,IF(EURIBOR!G491&lt;=1,EURIBOR!G491+1,IF(EURIBOR!G491&gt;=3,EURIBOR!G491,2+(EURIBOR!G491-1)/2)))</f>
        <v>2.5555000000000003</v>
      </c>
      <c r="B490" s="4">
        <f ca="1">MAX(0,IF(EURIBOR!H491&lt;=1,EURIBOR!H491+1,IF(EURIBOR!H491&gt;=3,EURIBOR!H491,2+(EURIBOR!H491-1)/2)))</f>
        <v>3.4460000000000002</v>
      </c>
      <c r="C490" s="4">
        <f ca="1">MAX(0,IF(EURIBOR!I491&lt;=1,EURIBOR!I491+1,IF(EURIBOR!I491&gt;=3,EURIBOR!I491,2+(EURIBOR!I491-1)/2)))</f>
        <v>0.67100000000000004</v>
      </c>
      <c r="D490" s="4">
        <f ca="1">MAX(0,IF(EURIBOR!J491&lt;=1,EURIBOR!J491+1,IF(EURIBOR!J491&gt;=3,EURIBOR!J491,2+(EURIBOR!J491-1)/2)))</f>
        <v>0.746</v>
      </c>
      <c r="E490" s="4">
        <f ca="1">MAX(0,IF(EURIBOR!K491&lt;=1,EURIBOR!K491+1,IF(EURIBOR!K491&gt;=3,EURIBOR!K491,2+(EURIBOR!K491-1)/2)))</f>
        <v>4.9649999999999999</v>
      </c>
      <c r="F490" s="4">
        <f ca="1">MAX(0,IF(EURIBOR!L491&lt;=1,EURIBOR!L491+1,IF(EURIBOR!L491&gt;=3,EURIBOR!L491,2+(EURIBOR!L491-1)/2)))</f>
        <v>2.2759999999999998</v>
      </c>
      <c r="G490" s="4">
        <f ca="1">MAX(0,IF(EURIBOR!M491&lt;=1,EURIBOR!M491+1,IF(EURIBOR!M491&gt;=3,EURIBOR!M491,2+(EURIBOR!M491-1)/2)))</f>
        <v>3.5369999999999999</v>
      </c>
      <c r="H490" s="4">
        <f ca="1">MAX(0,IF(EURIBOR!N491&lt;=1,EURIBOR!N491+1,IF(EURIBOR!N491&gt;=3,EURIBOR!N491,2+(EURIBOR!N491-1)/2)))</f>
        <v>4.7089999999999996</v>
      </c>
      <c r="I490" s="4">
        <f ca="1">MAX(0,IF(EURIBOR!O491&lt;=1,EURIBOR!O491+1,IF(EURIBOR!O491&gt;=3,EURIBOR!O491,2+(EURIBOR!O491-1)/2)))</f>
        <v>0.69199999999999995</v>
      </c>
      <c r="J490" s="4">
        <f ca="1">MAX(0,IF(EURIBOR!P491&lt;=1,EURIBOR!P491+1,IF(EURIBOR!P491&gt;=3,EURIBOR!P491,2+(EURIBOR!P491-1)/2)))</f>
        <v>0.66999999999999993</v>
      </c>
      <c r="K490" s="4">
        <f ca="1">MAX(0,IF(EURIBOR!Q491&lt;=1,EURIBOR!Q491+1,IF(EURIBOR!Q491&gt;=3,EURIBOR!Q491,2+(EURIBOR!Q491-1)/2)))</f>
        <v>3.8958333333333339</v>
      </c>
      <c r="L490" s="4">
        <f ca="1">MAX(0,IF(EURIBOR!R491&lt;=1,EURIBOR!R491+1,IF(EURIBOR!R491&gt;=3,EURIBOR!R491,2+(EURIBOR!R491-1)/2)))</f>
        <v>1.738</v>
      </c>
      <c r="M490" s="4">
        <f ca="1">MAX(0,IF(EURIBOR!S491&lt;=1,EURIBOR!S491+1,IF(EURIBOR!S491&gt;=3,EURIBOR!S491,2+(EURIBOR!S491-1)/2)))</f>
        <v>2.2444999999999999</v>
      </c>
      <c r="N490" s="4">
        <f ca="1">MAX(0,IF(EURIBOR!T491&lt;=1,EURIBOR!T491+1,IF(EURIBOR!T491&gt;=3,EURIBOR!T491,2+(EURIBOR!T491-1)/2)))</f>
        <v>1.206</v>
      </c>
      <c r="O490" s="4">
        <f ca="1">MAX(0,IF(EURIBOR!U491&lt;=1,EURIBOR!U491+1,IF(EURIBOR!U491&gt;=3,EURIBOR!U491,2+(EURIBOR!U491-1)/2)))</f>
        <v>2.6805000000000003</v>
      </c>
      <c r="P490" s="4">
        <f ca="1">MAX(0,IF(EURIBOR!V491&lt;=1,EURIBOR!V491+1,IF(EURIBOR!V491&gt;=3,EURIBOR!V491,2+(EURIBOR!V491-1)/2)))</f>
        <v>0.67399999999999993</v>
      </c>
      <c r="Q490" s="4">
        <f ca="1">MAX(0,IF(EURIBOR!W491&lt;=1,EURIBOR!W491+1,IF(EURIBOR!W491&gt;=3,EURIBOR!W491,2+(EURIBOR!W491-1)/2)))</f>
        <v>3.88</v>
      </c>
      <c r="R490" s="4">
        <f ca="1">MAX(0,IF(EURIBOR!X491&lt;=1,EURIBOR!X491+1,IF(EURIBOR!X491&gt;=3,EURIBOR!X491,2+(EURIBOR!X491-1)/2)))</f>
        <v>3.1789999999999998</v>
      </c>
      <c r="S490" s="4">
        <f ca="1">MAX(0,IF(EURIBOR!Y491&lt;=1,EURIBOR!Y491+1,IF(EURIBOR!Y491&gt;=3,EURIBOR!Y491,2+(EURIBOR!Y491-1)/2)))</f>
        <v>0.67100000000000004</v>
      </c>
      <c r="T490" s="4">
        <f ca="1">MAX(0,IF(EURIBOR!Z491&lt;=1,EURIBOR!Z491+1,IF(EURIBOR!Z491&gt;=3,EURIBOR!Z491,2+(EURIBOR!Z491-1)/2)))</f>
        <v>2.6725000000000003</v>
      </c>
      <c r="U490" s="4">
        <f ca="1">MAX(0,IF(EURIBOR!AA491&lt;=1,EURIBOR!AA491+1,IF(EURIBOR!AA491&gt;=3,EURIBOR!AA491,2+(EURIBOR!AA491-1)/2)))</f>
        <v>0.67100000000000004</v>
      </c>
      <c r="V490" s="4">
        <f ca="1">MAX(0,IF(EURIBOR!AB491&lt;=1,EURIBOR!AB491+1,IF(EURIBOR!AB491&gt;=3,EURIBOR!AB491,2+(EURIBOR!AB491-1)/2)))</f>
        <v>0.81600000000000006</v>
      </c>
      <c r="W490" s="4">
        <f ca="1">MAX(0,IF(EURIBOR!AC491&lt;=1,EURIBOR!AC491+1,IF(EURIBOR!AC491&gt;=3,EURIBOR!AC491,2+(EURIBOR!AC491-1)/2)))</f>
        <v>1.2230000000000001</v>
      </c>
      <c r="X490" s="4">
        <f ca="1">MAX(0,IF(EURIBOR!AD491&lt;=1,EURIBOR!AD491+1,IF(EURIBOR!AD491&gt;=3,EURIBOR!AD491,2+(EURIBOR!AD491-1)/2)))</f>
        <v>0.59899999999999998</v>
      </c>
      <c r="Y490" s="4">
        <f ca="1">MAX(0,IF(EURIBOR!AE491&lt;=1,EURIBOR!AE491+1,IF(EURIBOR!AE491&gt;=3,EURIBOR!AE491,2+(EURIBOR!AE491-1)/2)))</f>
        <v>1.2090000000000001</v>
      </c>
      <c r="Z490" s="4">
        <f ca="1">MAX(0,IF(EURIBOR!AF491&lt;=1,EURIBOR!AF491+1,IF(EURIBOR!AF491&gt;=3,EURIBOR!AF491,2+(EURIBOR!AF491-1)/2)))</f>
        <v>4.9409999999999998</v>
      </c>
      <c r="AA490" s="4">
        <f ca="1">MAX(0,IF(EURIBOR!AG491&lt;=1,EURIBOR!AG491+1,IF(EURIBOR!AG491&gt;=3,EURIBOR!AG491,2+(EURIBOR!AG491-1)/2)))</f>
        <v>4.7839999999999998</v>
      </c>
      <c r="AB490" s="4">
        <f ca="1">MAX(0,IF(EURIBOR!AH491&lt;=1,EURIBOR!AH491+1,IF(EURIBOR!AH491&gt;=3,EURIBOR!AH491,2+(EURIBOR!AH491-1)/2)))</f>
        <v>1.097</v>
      </c>
      <c r="AC490" s="4">
        <f ca="1">MAX(0,IF(EURIBOR!AI491&lt;=1,EURIBOR!AI491+1,IF(EURIBOR!AI491&gt;=3,EURIBOR!AI491,2+(EURIBOR!AI491-1)/2)))</f>
        <v>0.67199999999999993</v>
      </c>
      <c r="AD490" s="4">
        <f ca="1">MAX(0,IF(EURIBOR!AJ491&lt;=1,EURIBOR!AJ491+1,IF(EURIBOR!AJ491&gt;=3,EURIBOR!AJ491,2+(EURIBOR!AJ491-1)/2)))</f>
        <v>2.4125000000000001</v>
      </c>
    </row>
    <row r="491" spans="1:30" x14ac:dyDescent="0.25">
      <c r="A491" s="4">
        <f ca="1">MAX(0,IF(EURIBOR!G492&lt;=1,EURIBOR!G492+1,IF(EURIBOR!G492&gt;=3,EURIBOR!G492,2+(EURIBOR!G492-1)/2)))</f>
        <v>2.5594999999999999</v>
      </c>
      <c r="B491" s="4">
        <f ca="1">MAX(0,IF(EURIBOR!H492&lt;=1,EURIBOR!H492+1,IF(EURIBOR!H492&gt;=3,EURIBOR!H492,2+(EURIBOR!H492-1)/2)))</f>
        <v>3.343</v>
      </c>
      <c r="C491" s="4">
        <f ca="1">MAX(0,IF(EURIBOR!I492&lt;=1,EURIBOR!I492+1,IF(EURIBOR!I492&gt;=3,EURIBOR!I492,2+(EURIBOR!I492-1)/2)))</f>
        <v>0.63500000000000001</v>
      </c>
      <c r="D491" s="4">
        <f ca="1">MAX(0,IF(EURIBOR!J492&lt;=1,EURIBOR!J492+1,IF(EURIBOR!J492&gt;=3,EURIBOR!J492,2+(EURIBOR!J492-1)/2)))</f>
        <v>0.72799999999999998</v>
      </c>
      <c r="E491" s="4">
        <f ca="1">MAX(0,IF(EURIBOR!K492&lt;=1,EURIBOR!K492+1,IF(EURIBOR!K492&gt;=3,EURIBOR!K492,2+(EURIBOR!K492-1)/2)))</f>
        <v>5.0190000000000001</v>
      </c>
      <c r="F491" s="4">
        <f ca="1">MAX(0,IF(EURIBOR!L492&lt;=1,EURIBOR!L492+1,IF(EURIBOR!L492&gt;=3,EURIBOR!L492,2+(EURIBOR!L492-1)/2)))</f>
        <v>2.2679999999999998</v>
      </c>
      <c r="G491" s="4">
        <f ca="1">MAX(0,IF(EURIBOR!M492&lt;=1,EURIBOR!M492+1,IF(EURIBOR!M492&gt;=3,EURIBOR!M492,2+(EURIBOR!M492-1)/2)))</f>
        <v>3.7469999999999999</v>
      </c>
      <c r="H491" s="4">
        <f ca="1">MAX(0,IF(EURIBOR!N492&lt;=1,EURIBOR!N492+1,IF(EURIBOR!N492&gt;=3,EURIBOR!N492,2+(EURIBOR!N492-1)/2)))</f>
        <v>4.6820000000000004</v>
      </c>
      <c r="I491" s="4">
        <f ca="1">MAX(0,IF(EURIBOR!O492&lt;=1,EURIBOR!O492+1,IF(EURIBOR!O492&gt;=3,EURIBOR!O492,2+(EURIBOR!O492-1)/2)))</f>
        <v>0.69199999999999995</v>
      </c>
      <c r="J491" s="4">
        <f ca="1">MAX(0,IF(EURIBOR!P492&lt;=1,EURIBOR!P492+1,IF(EURIBOR!P492&gt;=3,EURIBOR!P492,2+(EURIBOR!P492-1)/2)))</f>
        <v>0.66999999999999993</v>
      </c>
      <c r="K491" s="4">
        <f ca="1">MAX(0,IF(EURIBOR!Q492&lt;=1,EURIBOR!Q492+1,IF(EURIBOR!Q492&gt;=3,EURIBOR!Q492,2+(EURIBOR!Q492-1)/2)))</f>
        <v>3.137</v>
      </c>
      <c r="L491" s="4">
        <f ca="1">MAX(0,IF(EURIBOR!R492&lt;=1,EURIBOR!R492+1,IF(EURIBOR!R492&gt;=3,EURIBOR!R492,2+(EURIBOR!R492-1)/2)))</f>
        <v>1.716</v>
      </c>
      <c r="M491" s="4">
        <f ca="1">MAX(0,IF(EURIBOR!S492&lt;=1,EURIBOR!S492+1,IF(EURIBOR!S492&gt;=3,EURIBOR!S492,2+(EURIBOR!S492-1)/2)))</f>
        <v>2.2989999999999999</v>
      </c>
      <c r="N491" s="4">
        <f ca="1">MAX(0,IF(EURIBOR!T492&lt;=1,EURIBOR!T492+1,IF(EURIBOR!T492&gt;=3,EURIBOR!T492,2+(EURIBOR!T492-1)/2)))</f>
        <v>1.2090000000000001</v>
      </c>
      <c r="O491" s="4">
        <f ca="1">MAX(0,IF(EURIBOR!U492&lt;=1,EURIBOR!U492+1,IF(EURIBOR!U492&gt;=3,EURIBOR!U492,2+(EURIBOR!U492-1)/2)))</f>
        <v>2.7364999999999999</v>
      </c>
      <c r="P491" s="4">
        <f ca="1">MAX(0,IF(EURIBOR!V492&lt;=1,EURIBOR!V492+1,IF(EURIBOR!V492&gt;=3,EURIBOR!V492,2+(EURIBOR!V492-1)/2)))</f>
        <v>0.67100000000000004</v>
      </c>
      <c r="Q491" s="4">
        <f ca="1">MAX(0,IF(EURIBOR!W492&lt;=1,EURIBOR!W492+1,IF(EURIBOR!W492&gt;=3,EURIBOR!W492,2+(EURIBOR!W492-1)/2)))</f>
        <v>3.9710000000000001</v>
      </c>
      <c r="R491" s="4">
        <f ca="1">MAX(0,IF(EURIBOR!X492&lt;=1,EURIBOR!X492+1,IF(EURIBOR!X492&gt;=3,EURIBOR!X492,2+(EURIBOR!X492-1)/2)))</f>
        <v>3.3719999999999999</v>
      </c>
      <c r="S491" s="4">
        <f ca="1">MAX(0,IF(EURIBOR!Y492&lt;=1,EURIBOR!Y492+1,IF(EURIBOR!Y492&gt;=3,EURIBOR!Y492,2+(EURIBOR!Y492-1)/2)))</f>
        <v>0.67199999999999993</v>
      </c>
      <c r="T491" s="4">
        <f ca="1">MAX(0,IF(EURIBOR!Z492&lt;=1,EURIBOR!Z492+1,IF(EURIBOR!Z492&gt;=3,EURIBOR!Z492,2+(EURIBOR!Z492-1)/2)))</f>
        <v>2.8200000000000003</v>
      </c>
      <c r="U491" s="4">
        <f ca="1">MAX(0,IF(EURIBOR!AA492&lt;=1,EURIBOR!AA492+1,IF(EURIBOR!AA492&gt;=3,EURIBOR!AA492,2+(EURIBOR!AA492-1)/2)))</f>
        <v>0.66999999999999993</v>
      </c>
      <c r="V491" s="4">
        <f ca="1">MAX(0,IF(EURIBOR!AB492&lt;=1,EURIBOR!AB492+1,IF(EURIBOR!AB492&gt;=3,EURIBOR!AB492,2+(EURIBOR!AB492-1)/2)))</f>
        <v>0.77100000000000002</v>
      </c>
      <c r="W491" s="4">
        <f ca="1">MAX(0,IF(EURIBOR!AC492&lt;=1,EURIBOR!AC492+1,IF(EURIBOR!AC492&gt;=3,EURIBOR!AC492,2+(EURIBOR!AC492-1)/2)))</f>
        <v>1.226</v>
      </c>
      <c r="X491" s="4">
        <f ca="1">MAX(0,IF(EURIBOR!AD492&lt;=1,EURIBOR!AD492+1,IF(EURIBOR!AD492&gt;=3,EURIBOR!AD492,2+(EURIBOR!AD492-1)/2)))</f>
        <v>0.60499999999999998</v>
      </c>
      <c r="Y491" s="4">
        <f ca="1">MAX(0,IF(EURIBOR!AE492&lt;=1,EURIBOR!AE492+1,IF(EURIBOR!AE492&gt;=3,EURIBOR!AE492,2+(EURIBOR!AE492-1)/2)))</f>
        <v>1.2010000000000001</v>
      </c>
      <c r="Z491" s="4">
        <f ca="1">MAX(0,IF(EURIBOR!AF492&lt;=1,EURIBOR!AF492+1,IF(EURIBOR!AF492&gt;=3,EURIBOR!AF492,2+(EURIBOR!AF492-1)/2)))</f>
        <v>4.9610000000000003</v>
      </c>
      <c r="AA491" s="4">
        <f ca="1">MAX(0,IF(EURIBOR!AG492&lt;=1,EURIBOR!AG492+1,IF(EURIBOR!AG492&gt;=3,EURIBOR!AG492,2+(EURIBOR!AG492-1)/2)))</f>
        <v>4.8570000000000002</v>
      </c>
      <c r="AB491" s="4">
        <f ca="1">MAX(0,IF(EURIBOR!AH492&lt;=1,EURIBOR!AH492+1,IF(EURIBOR!AH492&gt;=3,EURIBOR!AH492,2+(EURIBOR!AH492-1)/2)))</f>
        <v>1.083</v>
      </c>
      <c r="AC491" s="4">
        <f ca="1">MAX(0,IF(EURIBOR!AI492&lt;=1,EURIBOR!AI492+1,IF(EURIBOR!AI492&gt;=3,EURIBOR!AI492,2+(EURIBOR!AI492-1)/2)))</f>
        <v>0.67500000000000004</v>
      </c>
      <c r="AD491" s="4">
        <f ca="1">MAX(0,IF(EURIBOR!AJ492&lt;=1,EURIBOR!AJ492+1,IF(EURIBOR!AJ492&gt;=3,EURIBOR!AJ492,2+(EURIBOR!AJ492-1)/2)))</f>
        <v>2.5315000000000003</v>
      </c>
    </row>
    <row r="492" spans="1:30" x14ac:dyDescent="0.25">
      <c r="A492" s="4">
        <f ca="1">MAX(0,IF(EURIBOR!G493&lt;=1,EURIBOR!G493+1,IF(EURIBOR!G493&gt;=3,EURIBOR!G493,2+(EURIBOR!G493-1)/2)))</f>
        <v>2.5659999999999998</v>
      </c>
      <c r="B492" s="4">
        <f ca="1">MAX(0,IF(EURIBOR!H493&lt;=1,EURIBOR!H493+1,IF(EURIBOR!H493&gt;=3,EURIBOR!H493,2+(EURIBOR!H493-1)/2)))</f>
        <v>3.5369999999999999</v>
      </c>
      <c r="C492" s="4">
        <f ca="1">MAX(0,IF(EURIBOR!I493&lt;=1,EURIBOR!I493+1,IF(EURIBOR!I493&gt;=3,EURIBOR!I493,2+(EURIBOR!I493-1)/2)))</f>
        <v>0.59200000000000008</v>
      </c>
      <c r="D492" s="4">
        <f ca="1">MAX(0,IF(EURIBOR!J493&lt;=1,EURIBOR!J493+1,IF(EURIBOR!J493&gt;=3,EURIBOR!J493,2+(EURIBOR!J493-1)/2)))</f>
        <v>0.624</v>
      </c>
      <c r="E492" s="4">
        <f ca="1">MAX(0,IF(EURIBOR!K493&lt;=1,EURIBOR!K493+1,IF(EURIBOR!K493&gt;=3,EURIBOR!K493,2+(EURIBOR!K493-1)/2)))</f>
        <v>5.1130000000000004</v>
      </c>
      <c r="F492" s="4">
        <f ca="1">MAX(0,IF(EURIBOR!L493&lt;=1,EURIBOR!L493+1,IF(EURIBOR!L493&gt;=3,EURIBOR!L493,2+(EURIBOR!L493-1)/2)))</f>
        <v>2.2880000000000003</v>
      </c>
      <c r="G492" s="4">
        <f ca="1">MAX(0,IF(EURIBOR!M493&lt;=1,EURIBOR!M493+1,IF(EURIBOR!M493&gt;=3,EURIBOR!M493,2+(EURIBOR!M493-1)/2)))</f>
        <v>3.9249999999999998</v>
      </c>
      <c r="H492" s="4">
        <f ca="1">MAX(0,IF(EURIBOR!N493&lt;=1,EURIBOR!N493+1,IF(EURIBOR!N493&gt;=3,EURIBOR!N493,2+(EURIBOR!N493-1)/2)))</f>
        <v>4.6440000000000001</v>
      </c>
      <c r="I492" s="4">
        <f ca="1">MAX(0,IF(EURIBOR!O493&lt;=1,EURIBOR!O493+1,IF(EURIBOR!O493&gt;=3,EURIBOR!O493,2+(EURIBOR!O493-1)/2)))</f>
        <v>0.69100000000000006</v>
      </c>
      <c r="J492" s="4">
        <f ca="1">MAX(0,IF(EURIBOR!P493&lt;=1,EURIBOR!P493+1,IF(EURIBOR!P493&gt;=3,EURIBOR!P493,2+(EURIBOR!P493-1)/2)))</f>
        <v>0.67100000000000004</v>
      </c>
      <c r="K492" s="4">
        <f ca="1">MAX(0,IF(EURIBOR!Q493&lt;=1,EURIBOR!Q493+1,IF(EURIBOR!Q493&gt;=3,EURIBOR!Q493,2+(EURIBOR!Q493-1)/2)))</f>
        <v>3.093</v>
      </c>
      <c r="L492" s="4">
        <f ca="1">MAX(0,IF(EURIBOR!R493&lt;=1,EURIBOR!R493+1,IF(EURIBOR!R493&gt;=3,EURIBOR!R493,2+(EURIBOR!R493-1)/2)))</f>
        <v>1.7130000000000001</v>
      </c>
      <c r="M492" s="4">
        <f ca="1">MAX(0,IF(EURIBOR!S493&lt;=1,EURIBOR!S493+1,IF(EURIBOR!S493&gt;=3,EURIBOR!S493,2+(EURIBOR!S493-1)/2)))</f>
        <v>2.2759999999999998</v>
      </c>
      <c r="N492" s="4">
        <f ca="1">MAX(0,IF(EURIBOR!T493&lt;=1,EURIBOR!T493+1,IF(EURIBOR!T493&gt;=3,EURIBOR!T493,2+(EURIBOR!T493-1)/2)))</f>
        <v>1.2010000000000001</v>
      </c>
      <c r="O492" s="4">
        <f ca="1">MAX(0,IF(EURIBOR!U493&lt;=1,EURIBOR!U493+1,IF(EURIBOR!U493&gt;=3,EURIBOR!U493,2+(EURIBOR!U493-1)/2)))</f>
        <v>2.7565</v>
      </c>
      <c r="P492" s="4">
        <f ca="1">MAX(0,IF(EURIBOR!V493&lt;=1,EURIBOR!V493+1,IF(EURIBOR!V493&gt;=3,EURIBOR!V493,2+(EURIBOR!V493-1)/2)))</f>
        <v>0.66999999999999993</v>
      </c>
      <c r="Q492" s="4">
        <f ca="1">MAX(0,IF(EURIBOR!W493&lt;=1,EURIBOR!W493+1,IF(EURIBOR!W493&gt;=3,EURIBOR!W493,2+(EURIBOR!W493-1)/2)))</f>
        <v>3.9672727272727268</v>
      </c>
      <c r="R492" s="4">
        <f ca="1">MAX(0,IF(EURIBOR!X493&lt;=1,EURIBOR!X493+1,IF(EURIBOR!X493&gt;=3,EURIBOR!X493,2+(EURIBOR!X493-1)/2)))</f>
        <v>3.536</v>
      </c>
      <c r="S492" s="4">
        <f ca="1">MAX(0,IF(EURIBOR!Y493&lt;=1,EURIBOR!Y493+1,IF(EURIBOR!Y493&gt;=3,EURIBOR!Y493,2+(EURIBOR!Y493-1)/2)))</f>
        <v>0.67199999999999993</v>
      </c>
      <c r="T492" s="4">
        <f ca="1">MAX(0,IF(EURIBOR!Z493&lt;=1,EURIBOR!Z493+1,IF(EURIBOR!Z493&gt;=3,EURIBOR!Z493,2+(EURIBOR!Z493-1)/2)))</f>
        <v>2.9590000000000001</v>
      </c>
      <c r="U492" s="4">
        <f ca="1">MAX(0,IF(EURIBOR!AA493&lt;=1,EURIBOR!AA493+1,IF(EURIBOR!AA493&gt;=3,EURIBOR!AA493,2+(EURIBOR!AA493-1)/2)))</f>
        <v>0.66999999999999993</v>
      </c>
      <c r="V492" s="4">
        <f ca="1">MAX(0,IF(EURIBOR!AB493&lt;=1,EURIBOR!AB493+1,IF(EURIBOR!AB493&gt;=3,EURIBOR!AB493,2+(EURIBOR!AB493-1)/2)))</f>
        <v>0.751</v>
      </c>
      <c r="W492" s="4">
        <f ca="1">MAX(0,IF(EURIBOR!AC493&lt;=1,EURIBOR!AC493+1,IF(EURIBOR!AC493&gt;=3,EURIBOR!AC493,2+(EURIBOR!AC493-1)/2)))</f>
        <v>1.2230000000000001</v>
      </c>
      <c r="X492" s="4">
        <f ca="1">MAX(0,IF(EURIBOR!AD493&lt;=1,EURIBOR!AD493+1,IF(EURIBOR!AD493&gt;=3,EURIBOR!AD493,2+(EURIBOR!AD493-1)/2)))</f>
        <v>0.60899999999999999</v>
      </c>
      <c r="Y492" s="4">
        <f ca="1">MAX(0,IF(EURIBOR!AE493&lt;=1,EURIBOR!AE493+1,IF(EURIBOR!AE493&gt;=3,EURIBOR!AE493,2+(EURIBOR!AE493-1)/2)))</f>
        <v>1.21</v>
      </c>
      <c r="Z492" s="4">
        <f ca="1">MAX(0,IF(EURIBOR!AF493&lt;=1,EURIBOR!AF493+1,IF(EURIBOR!AF493&gt;=3,EURIBOR!AF493,2+(EURIBOR!AF493-1)/2)))</f>
        <v>4.9649999999999999</v>
      </c>
      <c r="AA492" s="4">
        <f ca="1">MAX(0,IF(EURIBOR!AG493&lt;=1,EURIBOR!AG493+1,IF(EURIBOR!AG493&gt;=3,EURIBOR!AG493,2+(EURIBOR!AG493-1)/2)))</f>
        <v>4.9409999999999998</v>
      </c>
      <c r="AB492" s="4">
        <f ca="1">MAX(0,IF(EURIBOR!AH493&lt;=1,EURIBOR!AH493+1,IF(EURIBOR!AH493&gt;=3,EURIBOR!AH493,2+(EURIBOR!AH493-1)/2)))</f>
        <v>1.081</v>
      </c>
      <c r="AC492" s="4">
        <f ca="1">MAX(0,IF(EURIBOR!AI493&lt;=1,EURIBOR!AI493+1,IF(EURIBOR!AI493&gt;=3,EURIBOR!AI493,2+(EURIBOR!AI493-1)/2)))</f>
        <v>0.67799999999999994</v>
      </c>
      <c r="AD492" s="4">
        <f ca="1">MAX(0,IF(EURIBOR!AJ493&lt;=1,EURIBOR!AJ493+1,IF(EURIBOR!AJ493&gt;=3,EURIBOR!AJ493,2+(EURIBOR!AJ493-1)/2)))</f>
        <v>2.6725000000000003</v>
      </c>
    </row>
    <row r="493" spans="1:30" x14ac:dyDescent="0.25">
      <c r="A493" s="4">
        <f ca="1">MAX(0,IF(EURIBOR!G494&lt;=1,EURIBOR!G494+1,IF(EURIBOR!G494&gt;=3,EURIBOR!G494,2+(EURIBOR!G494-1)/2)))</f>
        <v>2.5694999999999997</v>
      </c>
      <c r="B493" s="4">
        <f ca="1">MAX(0,IF(EURIBOR!H494&lt;=1,EURIBOR!H494+1,IF(EURIBOR!H494&gt;=3,EURIBOR!H494,2+(EURIBOR!H494-1)/2)))</f>
        <v>3.7469999999999999</v>
      </c>
      <c r="C493" s="4">
        <f ca="1">MAX(0,IF(EURIBOR!I494&lt;=1,EURIBOR!I494+1,IF(EURIBOR!I494&gt;=3,EURIBOR!I494,2+(EURIBOR!I494-1)/2)))</f>
        <v>0.58200000000000007</v>
      </c>
      <c r="D493" s="4">
        <f ca="1">MAX(0,IF(EURIBOR!J494&lt;=1,EURIBOR!J494+1,IF(EURIBOR!J494&gt;=3,EURIBOR!J494,2+(EURIBOR!J494-1)/2)))</f>
        <v>0.55600000000000005</v>
      </c>
      <c r="E493" s="4">
        <f ca="1">MAX(0,IF(EURIBOR!K494&lt;=1,EURIBOR!K494+1,IF(EURIBOR!K494&gt;=3,EURIBOR!K494,2+(EURIBOR!K494-1)/2)))</f>
        <v>4.2380000000000004</v>
      </c>
      <c r="F493" s="4">
        <f ca="1">MAX(0,IF(EURIBOR!L494&lt;=1,EURIBOR!L494+1,IF(EURIBOR!L494&gt;=3,EURIBOR!L494,2+(EURIBOR!L494-1)/2)))</f>
        <v>2.2425000000000002</v>
      </c>
      <c r="G493" s="4">
        <f ca="1">MAX(0,IF(EURIBOR!M494&lt;=1,EURIBOR!M494+1,IF(EURIBOR!M494&gt;=3,EURIBOR!M494,2+(EURIBOR!M494-1)/2)))</f>
        <v>4.3620000000000001</v>
      </c>
      <c r="H493" s="4">
        <f ca="1">MAX(0,IF(EURIBOR!N494&lt;=1,EURIBOR!N494+1,IF(EURIBOR!N494&gt;=3,EURIBOR!N494,2+(EURIBOR!N494-1)/2)))</f>
        <v>4.4539999999999997</v>
      </c>
      <c r="I493" s="4">
        <f ca="1">MAX(0,IF(EURIBOR!O494&lt;=1,EURIBOR!O494+1,IF(EURIBOR!O494&gt;=3,EURIBOR!O494,2+(EURIBOR!O494-1)/2)))</f>
        <v>0.69</v>
      </c>
      <c r="J493" s="4">
        <f ca="1">MAX(0,IF(EURIBOR!P494&lt;=1,EURIBOR!P494+1,IF(EURIBOR!P494&gt;=3,EURIBOR!P494,2+(EURIBOR!P494-1)/2)))</f>
        <v>0.67100000000000004</v>
      </c>
      <c r="K493" s="4">
        <f ca="1">MAX(0,IF(EURIBOR!Q494&lt;=1,EURIBOR!Q494+1,IF(EURIBOR!Q494&gt;=3,EURIBOR!Q494,2+(EURIBOR!Q494-1)/2)))</f>
        <v>3.0470000000000002</v>
      </c>
      <c r="L493" s="4">
        <f ca="1">MAX(0,IF(EURIBOR!R494&lt;=1,EURIBOR!R494+1,IF(EURIBOR!R494&gt;=3,EURIBOR!R494,2+(EURIBOR!R494-1)/2)))</f>
        <v>1.6800000000000002</v>
      </c>
      <c r="M493" s="4">
        <f ca="1">MAX(0,IF(EURIBOR!S494&lt;=1,EURIBOR!S494+1,IF(EURIBOR!S494&gt;=3,EURIBOR!S494,2+(EURIBOR!S494-1)/2)))</f>
        <v>2.2679999999999998</v>
      </c>
      <c r="N493" s="4">
        <f ca="1">MAX(0,IF(EURIBOR!T494&lt;=1,EURIBOR!T494+1,IF(EURIBOR!T494&gt;=3,EURIBOR!T494,2+(EURIBOR!T494-1)/2)))</f>
        <v>1.21</v>
      </c>
      <c r="O493" s="4">
        <f ca="1">MAX(0,IF(EURIBOR!U494&lt;=1,EURIBOR!U494+1,IF(EURIBOR!U494&gt;=3,EURIBOR!U494,2+(EURIBOR!U494-1)/2)))</f>
        <v>2.8</v>
      </c>
      <c r="P493" s="4">
        <f ca="1">MAX(0,IF(EURIBOR!V494&lt;=1,EURIBOR!V494+1,IF(EURIBOR!V494&gt;=3,EURIBOR!V494,2+(EURIBOR!V494-1)/2)))</f>
        <v>0.66999999999999993</v>
      </c>
      <c r="Q493" s="4">
        <f ca="1">MAX(0,IF(EURIBOR!W494&lt;=1,EURIBOR!W494+1,IF(EURIBOR!W494&gt;=3,EURIBOR!W494,2+(EURIBOR!W494-1)/2)))</f>
        <v>3.9310526315789471</v>
      </c>
      <c r="R493" s="4">
        <f ca="1">MAX(0,IF(EURIBOR!X494&lt;=1,EURIBOR!X494+1,IF(EURIBOR!X494&gt;=3,EURIBOR!X494,2+(EURIBOR!X494-1)/2)))</f>
        <v>3.6720000000000002</v>
      </c>
      <c r="S493" s="4">
        <f ca="1">MAX(0,IF(EURIBOR!Y494&lt;=1,EURIBOR!Y494+1,IF(EURIBOR!Y494&gt;=3,EURIBOR!Y494,2+(EURIBOR!Y494-1)/2)))</f>
        <v>0.67199999999999993</v>
      </c>
      <c r="T493" s="4">
        <f ca="1">MAX(0,IF(EURIBOR!Z494&lt;=1,EURIBOR!Z494+1,IF(EURIBOR!Z494&gt;=3,EURIBOR!Z494,2+(EURIBOR!Z494-1)/2)))</f>
        <v>3.1789999999999998</v>
      </c>
      <c r="U493" s="4">
        <f ca="1">MAX(0,IF(EURIBOR!AA494&lt;=1,EURIBOR!AA494+1,IF(EURIBOR!AA494&gt;=3,EURIBOR!AA494,2+(EURIBOR!AA494-1)/2)))</f>
        <v>0.67100000000000004</v>
      </c>
      <c r="V493" s="4">
        <f ca="1">MAX(0,IF(EURIBOR!AB494&lt;=1,EURIBOR!AB494+1,IF(EURIBOR!AB494&gt;=3,EURIBOR!AB494,2+(EURIBOR!AB494-1)/2)))</f>
        <v>0.74299999999999999</v>
      </c>
      <c r="W493" s="4">
        <f ca="1">MAX(0,IF(EURIBOR!AC494&lt;=1,EURIBOR!AC494+1,IF(EURIBOR!AC494&gt;=3,EURIBOR!AC494,2+(EURIBOR!AC494-1)/2)))</f>
        <v>1.272</v>
      </c>
      <c r="X493" s="4">
        <f ca="1">MAX(0,IF(EURIBOR!AD494&lt;=1,EURIBOR!AD494+1,IF(EURIBOR!AD494&gt;=3,EURIBOR!AD494,2+(EURIBOR!AD494-1)/2)))</f>
        <v>0.59099999999999997</v>
      </c>
      <c r="Y493" s="4">
        <f ca="1">MAX(0,IF(EURIBOR!AE494&lt;=1,EURIBOR!AE494+1,IF(EURIBOR!AE494&gt;=3,EURIBOR!AE494,2+(EURIBOR!AE494-1)/2)))</f>
        <v>1.2210000000000001</v>
      </c>
      <c r="Z493" s="4">
        <f ca="1">MAX(0,IF(EURIBOR!AF494&lt;=1,EURIBOR!AF494+1,IF(EURIBOR!AF494&gt;=3,EURIBOR!AF494,2+(EURIBOR!AF494-1)/2)))</f>
        <v>5.0190000000000001</v>
      </c>
      <c r="AA493" s="4">
        <f ca="1">MAX(0,IF(EURIBOR!AG494&lt;=1,EURIBOR!AG494+1,IF(EURIBOR!AG494&gt;=3,EURIBOR!AG494,2+(EURIBOR!AG494-1)/2)))</f>
        <v>4.9610000000000003</v>
      </c>
      <c r="AB493" s="4">
        <f ca="1">MAX(0,IF(EURIBOR!AH494&lt;=1,EURIBOR!AH494+1,IF(EURIBOR!AH494&gt;=3,EURIBOR!AH494,2+(EURIBOR!AH494-1)/2)))</f>
        <v>1.081</v>
      </c>
      <c r="AC493" s="4">
        <f ca="1">MAX(0,IF(EURIBOR!AI494&lt;=1,EURIBOR!AI494+1,IF(EURIBOR!AI494&gt;=3,EURIBOR!AI494,2+(EURIBOR!AI494-1)/2)))</f>
        <v>0.67900000000000005</v>
      </c>
      <c r="AD493" s="4">
        <f ca="1">MAX(0,IF(EURIBOR!AJ494&lt;=1,EURIBOR!AJ494+1,IF(EURIBOR!AJ494&gt;=3,EURIBOR!AJ494,2+(EURIBOR!AJ494-1)/2)))</f>
        <v>2.8200000000000003</v>
      </c>
    </row>
    <row r="494" spans="1:30" x14ac:dyDescent="0.25">
      <c r="A494" s="4">
        <f ca="1">MAX(0,IF(EURIBOR!G495&lt;=1,EURIBOR!G495+1,IF(EURIBOR!G495&gt;=3,EURIBOR!G495,2+(EURIBOR!G495-1)/2)))</f>
        <v>2.5985</v>
      </c>
      <c r="B494" s="4">
        <f ca="1">MAX(0,IF(EURIBOR!H495&lt;=1,EURIBOR!H495+1,IF(EURIBOR!H495&gt;=3,EURIBOR!H495,2+(EURIBOR!H495-1)/2)))</f>
        <v>3.9249999999999998</v>
      </c>
      <c r="C494" s="4">
        <f ca="1">MAX(0,IF(EURIBOR!I495&lt;=1,EURIBOR!I495+1,IF(EURIBOR!I495&gt;=3,EURIBOR!I495,2+(EURIBOR!I495-1)/2)))</f>
        <v>0.58699999999999997</v>
      </c>
      <c r="D494" s="4">
        <f ca="1">MAX(0,IF(EURIBOR!J495&lt;=1,EURIBOR!J495+1,IF(EURIBOR!J495&gt;=3,EURIBOR!J495,2+(EURIBOR!J495-1)/2)))</f>
        <v>0.52</v>
      </c>
      <c r="E494" s="4">
        <f ca="1">MAX(0,IF(EURIBOR!K495&lt;=1,EURIBOR!K495+1,IF(EURIBOR!K495&gt;=3,EURIBOR!K495,2+(EURIBOR!K495-1)/2)))</f>
        <v>3.2930000000000001</v>
      </c>
      <c r="F494" s="4">
        <f ca="1">MAX(0,IF(EURIBOR!L495&lt;=1,EURIBOR!L495+1,IF(EURIBOR!L495&gt;=3,EURIBOR!L495,2+(EURIBOR!L495-1)/2)))</f>
        <v>2.2130000000000001</v>
      </c>
      <c r="G494" s="4">
        <f ca="1">MAX(0,IF(EURIBOR!M495&lt;=1,EURIBOR!M495+1,IF(EURIBOR!M495&gt;=3,EURIBOR!M495,2+(EURIBOR!M495-1)/2)))</f>
        <v>4.5019999999999998</v>
      </c>
      <c r="H494" s="4">
        <f ca="1">MAX(0,IF(EURIBOR!N495&lt;=1,EURIBOR!N495+1,IF(EURIBOR!N495&gt;=3,EURIBOR!N495,2+(EURIBOR!N495-1)/2)))</f>
        <v>4.4669999999999996</v>
      </c>
      <c r="I494" s="4">
        <f ca="1">MAX(0,IF(EURIBOR!O495&lt;=1,EURIBOR!O495+1,IF(EURIBOR!O495&gt;=3,EURIBOR!O495,2+(EURIBOR!O495-1)/2)))</f>
        <v>0.68799999999999994</v>
      </c>
      <c r="J494" s="4">
        <f ca="1">MAX(0,IF(EURIBOR!P495&lt;=1,EURIBOR!P495+1,IF(EURIBOR!P495&gt;=3,EURIBOR!P495,2+(EURIBOR!P495-1)/2)))</f>
        <v>0.66999999999999993</v>
      </c>
      <c r="K494" s="4">
        <f ca="1">MAX(0,IF(EURIBOR!Q495&lt;=1,EURIBOR!Q495+1,IF(EURIBOR!Q495&gt;=3,EURIBOR!Q495,2+(EURIBOR!Q495-1)/2)))</f>
        <v>2.8479999999999999</v>
      </c>
      <c r="L494" s="4">
        <f ca="1">MAX(0,IF(EURIBOR!R495&lt;=1,EURIBOR!R495+1,IF(EURIBOR!R495&gt;=3,EURIBOR!R495,2+(EURIBOR!R495-1)/2)))</f>
        <v>1.6619999999999999</v>
      </c>
      <c r="M494" s="4">
        <f ca="1">MAX(0,IF(EURIBOR!S495&lt;=1,EURIBOR!S495+1,IF(EURIBOR!S495&gt;=3,EURIBOR!S495,2+(EURIBOR!S495-1)/2)))</f>
        <v>2.2880000000000003</v>
      </c>
      <c r="N494" s="4">
        <f ca="1">MAX(0,IF(EURIBOR!T495&lt;=1,EURIBOR!T495+1,IF(EURIBOR!T495&gt;=3,EURIBOR!T495,2+(EURIBOR!T495-1)/2)))</f>
        <v>1.2210000000000001</v>
      </c>
      <c r="O494" s="4">
        <f ca="1">MAX(0,IF(EURIBOR!U495&lt;=1,EURIBOR!U495+1,IF(EURIBOR!U495&gt;=3,EURIBOR!U495,2+(EURIBOR!U495-1)/2)))</f>
        <v>2.8614999999999999</v>
      </c>
      <c r="P494" s="4">
        <f ca="1">MAX(0,IF(EURIBOR!V495&lt;=1,EURIBOR!V495+1,IF(EURIBOR!V495&gt;=3,EURIBOR!V495,2+(EURIBOR!V495-1)/2)))</f>
        <v>0.67100000000000004</v>
      </c>
      <c r="Q494" s="4">
        <f ca="1">MAX(0,IF(EURIBOR!W495&lt;=1,EURIBOR!W495+1,IF(EURIBOR!W495&gt;=3,EURIBOR!W495,2+(EURIBOR!W495-1)/2)))</f>
        <v>3.9204761904761911</v>
      </c>
      <c r="R494" s="4">
        <f ca="1">MAX(0,IF(EURIBOR!X495&lt;=1,EURIBOR!X495+1,IF(EURIBOR!X495&gt;=3,EURIBOR!X495,2+(EURIBOR!X495-1)/2)))</f>
        <v>3.78</v>
      </c>
      <c r="S494" s="4">
        <f ca="1">MAX(0,IF(EURIBOR!Y495&lt;=1,EURIBOR!Y495+1,IF(EURIBOR!Y495&gt;=3,EURIBOR!Y495,2+(EURIBOR!Y495-1)/2)))</f>
        <v>0.67199999999999993</v>
      </c>
      <c r="T494" s="4">
        <f ca="1">MAX(0,IF(EURIBOR!Z495&lt;=1,EURIBOR!Z495+1,IF(EURIBOR!Z495&gt;=3,EURIBOR!Z495,2+(EURIBOR!Z495-1)/2)))</f>
        <v>3.3719999999999999</v>
      </c>
      <c r="U494" s="4">
        <f ca="1">MAX(0,IF(EURIBOR!AA495&lt;=1,EURIBOR!AA495+1,IF(EURIBOR!AA495&gt;=3,EURIBOR!AA495,2+(EURIBOR!AA495-1)/2)))</f>
        <v>0.66999999999999993</v>
      </c>
      <c r="V494" s="4">
        <f ca="1">MAX(0,IF(EURIBOR!AB495&lt;=1,EURIBOR!AB495+1,IF(EURIBOR!AB495&gt;=3,EURIBOR!AB495,2+(EURIBOR!AB495-1)/2)))</f>
        <v>0.73199999999999998</v>
      </c>
      <c r="W494" s="4">
        <f ca="1">MAX(0,IF(EURIBOR!AC495&lt;=1,EURIBOR!AC495+1,IF(EURIBOR!AC495&gt;=3,EURIBOR!AC495,2+(EURIBOR!AC495-1)/2)))</f>
        <v>1.292</v>
      </c>
      <c r="X494" s="4">
        <f ca="1">MAX(0,IF(EURIBOR!AD495&lt;=1,EURIBOR!AD495+1,IF(EURIBOR!AD495&gt;=3,EURIBOR!AD495,2+(EURIBOR!AD495-1)/2)))</f>
        <v>0.58299999999999996</v>
      </c>
      <c r="Y494" s="4">
        <f ca="1">MAX(0,IF(EURIBOR!AE495&lt;=1,EURIBOR!AE495+1,IF(EURIBOR!AE495&gt;=3,EURIBOR!AE495,2+(EURIBOR!AE495-1)/2)))</f>
        <v>1.226</v>
      </c>
      <c r="Z494" s="4">
        <f ca="1">MAX(0,IF(EURIBOR!AF495&lt;=1,EURIBOR!AF495+1,IF(EURIBOR!AF495&gt;=3,EURIBOR!AF495,2+(EURIBOR!AF495-1)/2)))</f>
        <v>5.1130000000000004</v>
      </c>
      <c r="AA494" s="4">
        <f ca="1">MAX(0,IF(EURIBOR!AG495&lt;=1,EURIBOR!AG495+1,IF(EURIBOR!AG495&gt;=3,EURIBOR!AG495,2+(EURIBOR!AG495-1)/2)))</f>
        <v>4.9649999999999999</v>
      </c>
      <c r="AB494" s="4">
        <f ca="1">MAX(0,IF(EURIBOR!AH495&lt;=1,EURIBOR!AH495+1,IF(EURIBOR!AH495&gt;=3,EURIBOR!AH495,2+(EURIBOR!AH495-1)/2)))</f>
        <v>1.0629999999999999</v>
      </c>
      <c r="AC494" s="4">
        <f ca="1">MAX(0,IF(EURIBOR!AI495&lt;=1,EURIBOR!AI495+1,IF(EURIBOR!AI495&gt;=3,EURIBOR!AI495,2+(EURIBOR!AI495-1)/2)))</f>
        <v>0.68100000000000005</v>
      </c>
      <c r="AD494" s="4">
        <f ca="1">MAX(0,IF(EURIBOR!AJ495&lt;=1,EURIBOR!AJ495+1,IF(EURIBOR!AJ495&gt;=3,EURIBOR!AJ495,2+(EURIBOR!AJ495-1)/2)))</f>
        <v>2.9590000000000001</v>
      </c>
    </row>
    <row r="495" spans="1:30" x14ac:dyDescent="0.25">
      <c r="A495" s="4">
        <f ca="1">MAX(0,IF(EURIBOR!G496&lt;=1,EURIBOR!G496+1,IF(EURIBOR!G496&gt;=3,EURIBOR!G496,2+(EURIBOR!G496-1)/2)))</f>
        <v>2.6805000000000003</v>
      </c>
      <c r="B495" s="4">
        <f ca="1">MAX(0,IF(EURIBOR!H496&lt;=1,EURIBOR!H496+1,IF(EURIBOR!H496&gt;=3,EURIBOR!H496,2+(EURIBOR!H496-1)/2)))</f>
        <v>4.3620000000000001</v>
      </c>
      <c r="C495" s="4">
        <f ca="1">MAX(0,IF(EURIBOR!I496&lt;=1,EURIBOR!I496+1,IF(EURIBOR!I496&gt;=3,EURIBOR!I496,2+(EURIBOR!I496-1)/2)))</f>
        <v>0.59899999999999998</v>
      </c>
      <c r="D495" s="4">
        <f ca="1">MAX(0,IF(EURIBOR!J496&lt;=1,EURIBOR!J496+1,IF(EURIBOR!J496&gt;=3,EURIBOR!J496,2+(EURIBOR!J496-1)/2)))</f>
        <v>0.50900000000000001</v>
      </c>
      <c r="E495" s="4">
        <f ca="1">MAX(0,IF(EURIBOR!K496&lt;=1,EURIBOR!K496+1,IF(EURIBOR!K496&gt;=3,EURIBOR!K496,2+(EURIBOR!K496-1)/2)))</f>
        <v>2.7284999999999999</v>
      </c>
      <c r="F495" s="4">
        <f ca="1">MAX(0,IF(EURIBOR!L496&lt;=1,EURIBOR!L496+1,IF(EURIBOR!L496&gt;=3,EURIBOR!L496,2+(EURIBOR!L496-1)/2)))</f>
        <v>2.1109999999999998</v>
      </c>
      <c r="G495" s="4">
        <f ca="1">MAX(0,IF(EURIBOR!M496&lt;=1,EURIBOR!M496+1,IF(EURIBOR!M496&gt;=3,EURIBOR!M496,2+(EURIBOR!M496-1)/2)))</f>
        <v>4.5830000000000002</v>
      </c>
      <c r="H495" s="4">
        <f ca="1">MAX(0,IF(EURIBOR!N496&lt;=1,EURIBOR!N496+1,IF(EURIBOR!N496&gt;=3,EURIBOR!N496,2+(EURIBOR!N496-1)/2)))</f>
        <v>4.3540000000000001</v>
      </c>
      <c r="I495" s="4">
        <f ca="1">MAX(0,IF(EURIBOR!O496&lt;=1,EURIBOR!O496+1,IF(EURIBOR!O496&gt;=3,EURIBOR!O496,2+(EURIBOR!O496-1)/2)))</f>
        <v>0.67100000000000004</v>
      </c>
      <c r="J495" s="4">
        <f ca="1">MAX(0,IF(EURIBOR!P496&lt;=1,EURIBOR!P496+1,IF(EURIBOR!P496&gt;=3,EURIBOR!P496,2+(EURIBOR!P496-1)/2)))</f>
        <v>0.67100000000000004</v>
      </c>
      <c r="K495" s="4">
        <f ca="1">MAX(0,IF(EURIBOR!Q496&lt;=1,EURIBOR!Q496+1,IF(EURIBOR!Q496&gt;=3,EURIBOR!Q496,2+(EURIBOR!Q496-1)/2)))</f>
        <v>2.7895000000000003</v>
      </c>
      <c r="L495" s="4">
        <f ca="1">MAX(0,IF(EURIBOR!R496&lt;=1,EURIBOR!R496+1,IF(EURIBOR!R496&gt;=3,EURIBOR!R496,2+(EURIBOR!R496-1)/2)))</f>
        <v>1.645</v>
      </c>
      <c r="M495" s="4">
        <f ca="1">MAX(0,IF(EURIBOR!S496&lt;=1,EURIBOR!S496+1,IF(EURIBOR!S496&gt;=3,EURIBOR!S496,2+(EURIBOR!S496-1)/2)))</f>
        <v>2.2425000000000002</v>
      </c>
      <c r="N495" s="4">
        <f ca="1">MAX(0,IF(EURIBOR!T496&lt;=1,EURIBOR!T496+1,IF(EURIBOR!T496&gt;=3,EURIBOR!T496,2+(EURIBOR!T496-1)/2)))</f>
        <v>1.226</v>
      </c>
      <c r="O495" s="4">
        <f ca="1">MAX(0,IF(EURIBOR!U496&lt;=1,EURIBOR!U496+1,IF(EURIBOR!U496&gt;=3,EURIBOR!U496,2+(EURIBOR!U496-1)/2)))</f>
        <v>2.8970000000000002</v>
      </c>
      <c r="P495" s="4">
        <f ca="1">MAX(0,IF(EURIBOR!V496&lt;=1,EURIBOR!V496+1,IF(EURIBOR!V496&gt;=3,EURIBOR!V496,2+(EURIBOR!V496-1)/2)))</f>
        <v>0.66999999999999993</v>
      </c>
      <c r="Q495" s="4">
        <f ca="1">MAX(0,IF(EURIBOR!W496&lt;=1,EURIBOR!W496+1,IF(EURIBOR!W496&gt;=3,EURIBOR!W496,2+(EURIBOR!W496-1)/2)))</f>
        <v>3.9200000000000008</v>
      </c>
      <c r="R495" s="4">
        <f ca="1">MAX(0,IF(EURIBOR!X496&lt;=1,EURIBOR!X496+1,IF(EURIBOR!X496&gt;=3,EURIBOR!X496,2+(EURIBOR!X496-1)/2)))</f>
        <v>3.88</v>
      </c>
      <c r="S495" s="4">
        <f ca="1">MAX(0,IF(EURIBOR!Y496&lt;=1,EURIBOR!Y496+1,IF(EURIBOR!Y496&gt;=3,EURIBOR!Y496,2+(EURIBOR!Y496-1)/2)))</f>
        <v>0.67199999999999993</v>
      </c>
      <c r="T495" s="4">
        <f ca="1">MAX(0,IF(EURIBOR!Z496&lt;=1,EURIBOR!Z496+1,IF(EURIBOR!Z496&gt;=3,EURIBOR!Z496,2+(EURIBOR!Z496-1)/2)))</f>
        <v>3.536</v>
      </c>
      <c r="U495" s="4">
        <f ca="1">MAX(0,IF(EURIBOR!AA496&lt;=1,EURIBOR!AA496+1,IF(EURIBOR!AA496&gt;=3,EURIBOR!AA496,2+(EURIBOR!AA496-1)/2)))</f>
        <v>0.66999999999999993</v>
      </c>
      <c r="V495" s="4">
        <f ca="1">MAX(0,IF(EURIBOR!AB496&lt;=1,EURIBOR!AB496+1,IF(EURIBOR!AB496&gt;=3,EURIBOR!AB496,2+(EURIBOR!AB496-1)/2)))</f>
        <v>0.70599999999999996</v>
      </c>
      <c r="W495" s="4">
        <f ca="1">MAX(0,IF(EURIBOR!AC496&lt;=1,EURIBOR!AC496+1,IF(EURIBOR!AC496&gt;=3,EURIBOR!AC496,2+(EURIBOR!AC496-1)/2)))</f>
        <v>1.288</v>
      </c>
      <c r="X495" s="4">
        <f ca="1">MAX(0,IF(EURIBOR!AD496&lt;=1,EURIBOR!AD496+1,IF(EURIBOR!AD496&gt;=3,EURIBOR!AD496,2+(EURIBOR!AD496-1)/2)))</f>
        <v>0.746</v>
      </c>
      <c r="Y495" s="4">
        <f ca="1">MAX(0,IF(EURIBOR!AE496&lt;=1,EURIBOR!AE496+1,IF(EURIBOR!AE496&gt;=3,EURIBOR!AE496,2+(EURIBOR!AE496-1)/2)))</f>
        <v>1.2230000000000001</v>
      </c>
      <c r="Z495" s="4">
        <f ca="1">MAX(0,IF(EURIBOR!AF496&lt;=1,EURIBOR!AF496+1,IF(EURIBOR!AF496&gt;=3,EURIBOR!AF496,2+(EURIBOR!AF496-1)/2)))</f>
        <v>4.2380000000000004</v>
      </c>
      <c r="AA495" s="4">
        <f ca="1">MAX(0,IF(EURIBOR!AG496&lt;=1,EURIBOR!AG496+1,IF(EURIBOR!AG496&gt;=3,EURIBOR!AG496,2+(EURIBOR!AG496-1)/2)))</f>
        <v>5.0190000000000001</v>
      </c>
      <c r="AB495" s="4">
        <f ca="1">MAX(0,IF(EURIBOR!AH496&lt;=1,EURIBOR!AH496+1,IF(EURIBOR!AH496&gt;=3,EURIBOR!AH496,2+(EURIBOR!AH496-1)/2)))</f>
        <v>1.048</v>
      </c>
      <c r="AC495" s="4">
        <f ca="1">MAX(0,IF(EURIBOR!AI496&lt;=1,EURIBOR!AI496+1,IF(EURIBOR!AI496&gt;=3,EURIBOR!AI496,2+(EURIBOR!AI496-1)/2)))</f>
        <v>0.68100000000000005</v>
      </c>
      <c r="AD495" s="4">
        <f ca="1">MAX(0,IF(EURIBOR!AJ496&lt;=1,EURIBOR!AJ496+1,IF(EURIBOR!AJ496&gt;=3,EURIBOR!AJ496,2+(EURIBOR!AJ496-1)/2)))</f>
        <v>3.1789999999999998</v>
      </c>
    </row>
    <row r="496" spans="1:30" x14ac:dyDescent="0.25">
      <c r="A496" s="4">
        <f ca="1">MAX(0,IF(EURIBOR!G497&lt;=1,EURIBOR!G497+1,IF(EURIBOR!G497&gt;=3,EURIBOR!G497,2+(EURIBOR!G497-1)/2)))</f>
        <v>2.7364999999999999</v>
      </c>
      <c r="B496" s="4">
        <f ca="1">MAX(0,IF(EURIBOR!H497&lt;=1,EURIBOR!H497+1,IF(EURIBOR!H497&gt;=3,EURIBOR!H497,2+(EURIBOR!H497-1)/2)))</f>
        <v>4.5019999999999998</v>
      </c>
      <c r="C496" s="4">
        <f ca="1">MAX(0,IF(EURIBOR!I497&lt;=1,EURIBOR!I497+1,IF(EURIBOR!I497&gt;=3,EURIBOR!I497,2+(EURIBOR!I497-1)/2)))</f>
        <v>0.60499999999999998</v>
      </c>
      <c r="D496" s="4">
        <f ca="1">MAX(0,IF(EURIBOR!J497&lt;=1,EURIBOR!J497+1,IF(EURIBOR!J497&gt;=3,EURIBOR!J497,2+(EURIBOR!J497-1)/2)))</f>
        <v>0.49099999999999999</v>
      </c>
      <c r="E496" s="4">
        <f ca="1">MAX(0,IF(EURIBOR!K497&lt;=1,EURIBOR!K497+1,IF(EURIBOR!K497&gt;=3,EURIBOR!K497,2+(EURIBOR!K497-1)/2)))</f>
        <v>2.4714999999999998</v>
      </c>
      <c r="F496" s="4">
        <f ca="1">MAX(0,IF(EURIBOR!L497&lt;=1,EURIBOR!L497+1,IF(EURIBOR!L497&gt;=3,EURIBOR!L497,2+(EURIBOR!L497-1)/2)))</f>
        <v>2.024</v>
      </c>
      <c r="G496" s="4">
        <f ca="1">MAX(0,IF(EURIBOR!M497&lt;=1,EURIBOR!M497+1,IF(EURIBOR!M497&gt;=3,EURIBOR!M497,2+(EURIBOR!M497-1)/2)))</f>
        <v>4.7770000000000001</v>
      </c>
      <c r="H496" s="4">
        <f ca="1">MAX(0,IF(EURIBOR!N497&lt;=1,EURIBOR!N497+1,IF(EURIBOR!N497&gt;=3,EURIBOR!N497,2+(EURIBOR!N497-1)/2)))</f>
        <v>3.9830000000000001</v>
      </c>
      <c r="I496" s="4">
        <f ca="1">MAX(0,IF(EURIBOR!O497&lt;=1,EURIBOR!O497+1,IF(EURIBOR!O497&gt;=3,EURIBOR!O497,2+(EURIBOR!O497-1)/2)))</f>
        <v>0.63500000000000001</v>
      </c>
      <c r="J496" s="4">
        <f ca="1">MAX(0,IF(EURIBOR!P497&lt;=1,EURIBOR!P497+1,IF(EURIBOR!P497&gt;=3,EURIBOR!P497,2+(EURIBOR!P497-1)/2)))</f>
        <v>0.67199999999999993</v>
      </c>
      <c r="K496" s="4">
        <f ca="1">MAX(0,IF(EURIBOR!Q497&lt;=1,EURIBOR!Q497+1,IF(EURIBOR!Q497&gt;=3,EURIBOR!Q497,2+(EURIBOR!Q497-1)/2)))</f>
        <v>2.8134999999999999</v>
      </c>
      <c r="L496" s="4">
        <f ca="1">MAX(0,IF(EURIBOR!R497&lt;=1,EURIBOR!R497+1,IF(EURIBOR!R497&gt;=3,EURIBOR!R497,2+(EURIBOR!R497-1)/2)))</f>
        <v>1.645</v>
      </c>
      <c r="M496" s="4">
        <f ca="1">MAX(0,IF(EURIBOR!S497&lt;=1,EURIBOR!S497+1,IF(EURIBOR!S497&gt;=3,EURIBOR!S497,2+(EURIBOR!S497-1)/2)))</f>
        <v>2.2130000000000001</v>
      </c>
      <c r="N496" s="4">
        <f ca="1">MAX(0,IF(EURIBOR!T497&lt;=1,EURIBOR!T497+1,IF(EURIBOR!T497&gt;=3,EURIBOR!T497,2+(EURIBOR!T497-1)/2)))</f>
        <v>1.2230000000000001</v>
      </c>
      <c r="O496" s="4">
        <f ca="1">MAX(0,IF(EURIBOR!U497&lt;=1,EURIBOR!U497+1,IF(EURIBOR!U497&gt;=3,EURIBOR!U497,2+(EURIBOR!U497-1)/2)))</f>
        <v>2.9444999999999997</v>
      </c>
      <c r="P496" s="4">
        <f ca="1">MAX(0,IF(EURIBOR!V497&lt;=1,EURIBOR!V497+1,IF(EURIBOR!V497&gt;=3,EURIBOR!V497,2+(EURIBOR!V497-1)/2)))</f>
        <v>0.66999999999999993</v>
      </c>
      <c r="Q496" s="4">
        <f ca="1">MAX(0,IF(EURIBOR!W497&lt;=1,EURIBOR!W497+1,IF(EURIBOR!W497&gt;=3,EURIBOR!W497,2+(EURIBOR!W497-1)/2)))</f>
        <v>3.9195000000000007</v>
      </c>
      <c r="R496" s="4">
        <f ca="1">MAX(0,IF(EURIBOR!X497&lt;=1,EURIBOR!X497+1,IF(EURIBOR!X497&gt;=3,EURIBOR!X497,2+(EURIBOR!X497-1)/2)))</f>
        <v>3.9710000000000001</v>
      </c>
      <c r="S496" s="4">
        <f ca="1">MAX(0,IF(EURIBOR!Y497&lt;=1,EURIBOR!Y497+1,IF(EURIBOR!Y497&gt;=3,EURIBOR!Y497,2+(EURIBOR!Y497-1)/2)))</f>
        <v>0.67500000000000004</v>
      </c>
      <c r="T496" s="4">
        <f ca="1">MAX(0,IF(EURIBOR!Z497&lt;=1,EURIBOR!Z497+1,IF(EURIBOR!Z497&gt;=3,EURIBOR!Z497,2+(EURIBOR!Z497-1)/2)))</f>
        <v>3.6720000000000002</v>
      </c>
      <c r="U496" s="4">
        <f ca="1">MAX(0,IF(EURIBOR!AA497&lt;=1,EURIBOR!AA497+1,IF(EURIBOR!AA497&gt;=3,EURIBOR!AA497,2+(EURIBOR!AA497-1)/2)))</f>
        <v>0.67100000000000004</v>
      </c>
      <c r="V496" s="4">
        <f ca="1">MAX(0,IF(EURIBOR!AB497&lt;=1,EURIBOR!AB497+1,IF(EURIBOR!AB497&gt;=3,EURIBOR!AB497,2+(EURIBOR!AB497-1)/2)))</f>
        <v>0.70199999999999996</v>
      </c>
      <c r="W496" s="4">
        <f ca="1">MAX(0,IF(EURIBOR!AC497&lt;=1,EURIBOR!AC497+1,IF(EURIBOR!AC497&gt;=3,EURIBOR!AC497,2+(EURIBOR!AC497-1)/2)))</f>
        <v>1.3049999999999999</v>
      </c>
      <c r="X496" s="4">
        <f ca="1">MAX(0,IF(EURIBOR!AD497&lt;=1,EURIBOR!AD497+1,IF(EURIBOR!AD497&gt;=3,EURIBOR!AD497,2+(EURIBOR!AD497-1)/2)))</f>
        <v>0.72799999999999998</v>
      </c>
      <c r="Y496" s="4">
        <f ca="1">MAX(0,IF(EURIBOR!AE497&lt;=1,EURIBOR!AE497+1,IF(EURIBOR!AE497&gt;=3,EURIBOR!AE497,2+(EURIBOR!AE497-1)/2)))</f>
        <v>1.226</v>
      </c>
      <c r="Z496" s="4">
        <f ca="1">MAX(0,IF(EURIBOR!AF497&lt;=1,EURIBOR!AF497+1,IF(EURIBOR!AF497&gt;=3,EURIBOR!AF497,2+(EURIBOR!AF497-1)/2)))</f>
        <v>3.2930000000000001</v>
      </c>
      <c r="AA496" s="4">
        <f ca="1">MAX(0,IF(EURIBOR!AG497&lt;=1,EURIBOR!AG497+1,IF(EURIBOR!AG497&gt;=3,EURIBOR!AG497,2+(EURIBOR!AG497-1)/2)))</f>
        <v>5.1130000000000004</v>
      </c>
      <c r="AB496" s="4">
        <f ca="1">MAX(0,IF(EURIBOR!AH497&lt;=1,EURIBOR!AH497+1,IF(EURIBOR!AH497&gt;=3,EURIBOR!AH497,2+(EURIBOR!AH497-1)/2)))</f>
        <v>1.0269999999999999</v>
      </c>
      <c r="AC496" s="4">
        <f ca="1">MAX(0,IF(EURIBOR!AI497&lt;=1,EURIBOR!AI497+1,IF(EURIBOR!AI497&gt;=3,EURIBOR!AI497,2+(EURIBOR!AI497-1)/2)))</f>
        <v>0.68199999999999994</v>
      </c>
      <c r="AD496" s="4">
        <f ca="1">MAX(0,IF(EURIBOR!AJ497&lt;=1,EURIBOR!AJ497+1,IF(EURIBOR!AJ497&gt;=3,EURIBOR!AJ497,2+(EURIBOR!AJ497-1)/2)))</f>
        <v>3.3719999999999999</v>
      </c>
    </row>
    <row r="497" spans="1:30" x14ac:dyDescent="0.25">
      <c r="A497" s="4">
        <f ca="1">MAX(0,IF(EURIBOR!G498&lt;=1,EURIBOR!G498+1,IF(EURIBOR!G498&gt;=3,EURIBOR!G498,2+(EURIBOR!G498-1)/2)))</f>
        <v>2.7565</v>
      </c>
      <c r="B497" s="4">
        <f ca="1">MAX(0,IF(EURIBOR!H498&lt;=1,EURIBOR!H498+1,IF(EURIBOR!H498&gt;=3,EURIBOR!H498,2+(EURIBOR!H498-1)/2)))</f>
        <v>4.5830000000000002</v>
      </c>
      <c r="C497" s="4">
        <f ca="1">MAX(0,IF(EURIBOR!I498&lt;=1,EURIBOR!I498+1,IF(EURIBOR!I498&gt;=3,EURIBOR!I498,2+(EURIBOR!I498-1)/2)))</f>
        <v>0.60899999999999999</v>
      </c>
      <c r="D497" s="4">
        <f ca="1">MAX(0,IF(EURIBOR!J498&lt;=1,EURIBOR!J498+1,IF(EURIBOR!J498&gt;=3,EURIBOR!J498,2+(EURIBOR!J498-1)/2)))</f>
        <v>0.47899999999999998</v>
      </c>
      <c r="E497" s="4">
        <f ca="1">MAX(0,IF(EURIBOR!K498&lt;=1,EURIBOR!K498+1,IF(EURIBOR!K498&gt;=3,EURIBOR!K498,2+(EURIBOR!K498-1)/2)))</f>
        <v>2.3174999999999999</v>
      </c>
      <c r="F497" s="4">
        <f ca="1">MAX(0,IF(EURIBOR!L498&lt;=1,EURIBOR!L498+1,IF(EURIBOR!L498&gt;=3,EURIBOR!L498,2+(EURIBOR!L498-1)/2)))</f>
        <v>1.8580000000000001</v>
      </c>
      <c r="G497" s="4">
        <f ca="1">MAX(0,IF(EURIBOR!M498&lt;=1,EURIBOR!M498+1,IF(EURIBOR!M498&gt;=3,EURIBOR!M498,2+(EURIBOR!M498-1)/2)))</f>
        <v>4.8529999999999998</v>
      </c>
      <c r="H497" s="4">
        <f ca="1">MAX(0,IF(EURIBOR!N498&lt;=1,EURIBOR!N498+1,IF(EURIBOR!N498&gt;=3,EURIBOR!N498,2+(EURIBOR!N498-1)/2)))</f>
        <v>3.6</v>
      </c>
      <c r="I497" s="4">
        <f ca="1">MAX(0,IF(EURIBOR!O498&lt;=1,EURIBOR!O498+1,IF(EURIBOR!O498&gt;=3,EURIBOR!O498,2+(EURIBOR!O498-1)/2)))</f>
        <v>0.59200000000000008</v>
      </c>
      <c r="J497" s="4">
        <f ca="1">MAX(0,IF(EURIBOR!P498&lt;=1,EURIBOR!P498+1,IF(EURIBOR!P498&gt;=3,EURIBOR!P498,2+(EURIBOR!P498-1)/2)))</f>
        <v>0.67199999999999993</v>
      </c>
      <c r="K497" s="4">
        <f ca="1">MAX(0,IF(EURIBOR!Q498&lt;=1,EURIBOR!Q498+1,IF(EURIBOR!Q498&gt;=3,EURIBOR!Q498,2+(EURIBOR!Q498-1)/2)))</f>
        <v>2.8380000000000001</v>
      </c>
      <c r="L497" s="4">
        <f ca="1">MAX(0,IF(EURIBOR!R498&lt;=1,EURIBOR!R498+1,IF(EURIBOR!R498&gt;=3,EURIBOR!R498,2+(EURIBOR!R498-1)/2)))</f>
        <v>1.6870000000000001</v>
      </c>
      <c r="M497" s="4">
        <f ca="1">MAX(0,IF(EURIBOR!S498&lt;=1,EURIBOR!S498+1,IF(EURIBOR!S498&gt;=3,EURIBOR!S498,2+(EURIBOR!S498-1)/2)))</f>
        <v>2.1109999999999998</v>
      </c>
      <c r="N497" s="4">
        <f ca="1">MAX(0,IF(EURIBOR!T498&lt;=1,EURIBOR!T498+1,IF(EURIBOR!T498&gt;=3,EURIBOR!T498,2+(EURIBOR!T498-1)/2)))</f>
        <v>1.226</v>
      </c>
      <c r="O497" s="4">
        <f ca="1">MAX(0,IF(EURIBOR!U498&lt;=1,EURIBOR!U498+1,IF(EURIBOR!U498&gt;=3,EURIBOR!U498,2+(EURIBOR!U498-1)/2)))</f>
        <v>2.9930000000000003</v>
      </c>
      <c r="P497" s="4">
        <f ca="1">MAX(0,IF(EURIBOR!V498&lt;=1,EURIBOR!V498+1,IF(EURIBOR!V498&gt;=3,EURIBOR!V498,2+(EURIBOR!V498-1)/2)))</f>
        <v>0.67100000000000004</v>
      </c>
      <c r="Q497" s="4">
        <f ca="1">MAX(0,IF(EURIBOR!W498&lt;=1,EURIBOR!W498+1,IF(EURIBOR!W498&gt;=3,EURIBOR!W498,2+(EURIBOR!W498-1)/2)))</f>
        <v>3.8958333333333339</v>
      </c>
      <c r="R497" s="4">
        <f ca="1">MAX(0,IF(EURIBOR!X498&lt;=1,EURIBOR!X498+1,IF(EURIBOR!X498&gt;=3,EURIBOR!X498,2+(EURIBOR!X498-1)/2)))</f>
        <v>3.9672727272727268</v>
      </c>
      <c r="S497" s="4">
        <f ca="1">MAX(0,IF(EURIBOR!Y498&lt;=1,EURIBOR!Y498+1,IF(EURIBOR!Y498&gt;=3,EURIBOR!Y498,2+(EURIBOR!Y498-1)/2)))</f>
        <v>0.67799999999999994</v>
      </c>
      <c r="T497" s="4">
        <f ca="1">MAX(0,IF(EURIBOR!Z498&lt;=1,EURIBOR!Z498+1,IF(EURIBOR!Z498&gt;=3,EURIBOR!Z498,2+(EURIBOR!Z498-1)/2)))</f>
        <v>3.78</v>
      </c>
      <c r="U497" s="4">
        <f ca="1">MAX(0,IF(EURIBOR!AA498&lt;=1,EURIBOR!AA498+1,IF(EURIBOR!AA498&gt;=3,EURIBOR!AA498,2+(EURIBOR!AA498-1)/2)))</f>
        <v>0.67100000000000004</v>
      </c>
      <c r="V497" s="4">
        <f ca="1">MAX(0,IF(EURIBOR!AB498&lt;=1,EURIBOR!AB498+1,IF(EURIBOR!AB498&gt;=3,EURIBOR!AB498,2+(EURIBOR!AB498-1)/2)))</f>
        <v>0.69799999999999995</v>
      </c>
      <c r="W497" s="4">
        <f ca="1">MAX(0,IF(EURIBOR!AC498&lt;=1,EURIBOR!AC498+1,IF(EURIBOR!AC498&gt;=3,EURIBOR!AC498,2+(EURIBOR!AC498-1)/2)))</f>
        <v>1.33</v>
      </c>
      <c r="X497" s="4">
        <f ca="1">MAX(0,IF(EURIBOR!AD498&lt;=1,EURIBOR!AD498+1,IF(EURIBOR!AD498&gt;=3,EURIBOR!AD498,2+(EURIBOR!AD498-1)/2)))</f>
        <v>0.624</v>
      </c>
      <c r="Y497" s="4">
        <f ca="1">MAX(0,IF(EURIBOR!AE498&lt;=1,EURIBOR!AE498+1,IF(EURIBOR!AE498&gt;=3,EURIBOR!AE498,2+(EURIBOR!AE498-1)/2)))</f>
        <v>1.2230000000000001</v>
      </c>
      <c r="Z497" s="4">
        <f ca="1">MAX(0,IF(EURIBOR!AF498&lt;=1,EURIBOR!AF498+1,IF(EURIBOR!AF498&gt;=3,EURIBOR!AF498,2+(EURIBOR!AF498-1)/2)))</f>
        <v>2.7284999999999999</v>
      </c>
      <c r="AA497" s="4">
        <f ca="1">MAX(0,IF(EURIBOR!AG498&lt;=1,EURIBOR!AG498+1,IF(EURIBOR!AG498&gt;=3,EURIBOR!AG498,2+(EURIBOR!AG498-1)/2)))</f>
        <v>4.2380000000000004</v>
      </c>
      <c r="AB497" s="4">
        <f ca="1">MAX(0,IF(EURIBOR!AH498&lt;=1,EURIBOR!AH498+1,IF(EURIBOR!AH498&gt;=3,EURIBOR!AH498,2+(EURIBOR!AH498-1)/2)))</f>
        <v>1.0049999999999999</v>
      </c>
      <c r="AC497" s="4">
        <f ca="1">MAX(0,IF(EURIBOR!AI498&lt;=1,EURIBOR!AI498+1,IF(EURIBOR!AI498&gt;=3,EURIBOR!AI498,2+(EURIBOR!AI498-1)/2)))</f>
        <v>0.68399999999999994</v>
      </c>
      <c r="AD497" s="4">
        <f ca="1">MAX(0,IF(EURIBOR!AJ498&lt;=1,EURIBOR!AJ498+1,IF(EURIBOR!AJ498&gt;=3,EURIBOR!AJ498,2+(EURIBOR!AJ498-1)/2)))</f>
        <v>3.536</v>
      </c>
    </row>
    <row r="498" spans="1:30" x14ac:dyDescent="0.25">
      <c r="A498" s="4">
        <f ca="1">MAX(0,IF(EURIBOR!G499&lt;=1,EURIBOR!G499+1,IF(EURIBOR!G499&gt;=3,EURIBOR!G499,2+(EURIBOR!G499-1)/2)))</f>
        <v>2.8</v>
      </c>
      <c r="B498" s="4">
        <f ca="1">MAX(0,IF(EURIBOR!H499&lt;=1,EURIBOR!H499+1,IF(EURIBOR!H499&gt;=3,EURIBOR!H499,2+(EURIBOR!H499-1)/2)))</f>
        <v>4.7770000000000001</v>
      </c>
      <c r="C498" s="4">
        <f ca="1">MAX(0,IF(EURIBOR!I499&lt;=1,EURIBOR!I499+1,IF(EURIBOR!I499&gt;=3,EURIBOR!I499,2+(EURIBOR!I499-1)/2)))</f>
        <v>0.59099999999999997</v>
      </c>
      <c r="D498" s="4">
        <f ca="1">MAX(0,IF(EURIBOR!J499&lt;=1,EURIBOR!J499+1,IF(EURIBOR!J499&gt;=3,EURIBOR!J499,2+(EURIBOR!J499-1)/2)))</f>
        <v>0.46199999999999997</v>
      </c>
      <c r="E498" s="4">
        <f ca="1">MAX(0,IF(EURIBOR!K499&lt;=1,EURIBOR!K499+1,IF(EURIBOR!K499&gt;=3,EURIBOR!K499,2+(EURIBOR!K499-1)/2)))</f>
        <v>2.2109999999999999</v>
      </c>
      <c r="F498" s="4">
        <f ca="1">MAX(0,IF(EURIBOR!L499&lt;=1,EURIBOR!L499+1,IF(EURIBOR!L499&gt;=3,EURIBOR!L499,2+(EURIBOR!L499-1)/2)))</f>
        <v>1.744</v>
      </c>
      <c r="G498" s="4">
        <f ca="1">MAX(0,IF(EURIBOR!M499&lt;=1,EURIBOR!M499+1,IF(EURIBOR!M499&gt;=3,EURIBOR!M499,2+(EURIBOR!M499-1)/2)))</f>
        <v>5.0410000000000004</v>
      </c>
      <c r="H498" s="4">
        <f ca="1">MAX(0,IF(EURIBOR!N499&lt;=1,EURIBOR!N499+1,IF(EURIBOR!N499&gt;=3,EURIBOR!N499,2+(EURIBOR!N499-1)/2)))</f>
        <v>3.3860000000000001</v>
      </c>
      <c r="I498" s="4">
        <f ca="1">MAX(0,IF(EURIBOR!O499&lt;=1,EURIBOR!O499+1,IF(EURIBOR!O499&gt;=3,EURIBOR!O499,2+(EURIBOR!O499-1)/2)))</f>
        <v>0.58200000000000007</v>
      </c>
      <c r="J498" s="4">
        <f ca="1">MAX(0,IF(EURIBOR!P499&lt;=1,EURIBOR!P499+1,IF(EURIBOR!P499&gt;=3,EURIBOR!P499,2+(EURIBOR!P499-1)/2)))</f>
        <v>0.67199999999999993</v>
      </c>
      <c r="K498" s="4">
        <f ca="1">MAX(0,IF(EURIBOR!Q499&lt;=1,EURIBOR!Q499+1,IF(EURIBOR!Q499&gt;=3,EURIBOR!Q499,2+(EURIBOR!Q499-1)/2)))</f>
        <v>2.8475000000000001</v>
      </c>
      <c r="L498" s="4">
        <f ca="1">MAX(0,IF(EURIBOR!R499&lt;=1,EURIBOR!R499+1,IF(EURIBOR!R499&gt;=3,EURIBOR!R499,2+(EURIBOR!R499-1)/2)))</f>
        <v>1.728</v>
      </c>
      <c r="M498" s="4">
        <f ca="1">MAX(0,IF(EURIBOR!S499&lt;=1,EURIBOR!S499+1,IF(EURIBOR!S499&gt;=3,EURIBOR!S499,2+(EURIBOR!S499-1)/2)))</f>
        <v>2.024</v>
      </c>
      <c r="N498" s="4">
        <f ca="1">MAX(0,IF(EURIBOR!T499&lt;=1,EURIBOR!T499+1,IF(EURIBOR!T499&gt;=3,EURIBOR!T499,2+(EURIBOR!T499-1)/2)))</f>
        <v>1.2230000000000001</v>
      </c>
      <c r="O498" s="4">
        <f ca="1">MAX(0,IF(EURIBOR!U499&lt;=1,EURIBOR!U499+1,IF(EURIBOR!U499&gt;=3,EURIBOR!U499,2+(EURIBOR!U499-1)/2)))</f>
        <v>3.1019999999999999</v>
      </c>
      <c r="P498" s="4">
        <f ca="1">MAX(0,IF(EURIBOR!V499&lt;=1,EURIBOR!V499+1,IF(EURIBOR!V499&gt;=3,EURIBOR!V499,2+(EURIBOR!V499-1)/2)))</f>
        <v>0.67100000000000004</v>
      </c>
      <c r="Q498" s="4">
        <f ca="1">MAX(0,IF(EURIBOR!W499&lt;=1,EURIBOR!W499+1,IF(EURIBOR!W499&gt;=3,EURIBOR!W499,2+(EURIBOR!W499-1)/2)))</f>
        <v>3.137</v>
      </c>
      <c r="R498" s="4">
        <f ca="1">MAX(0,IF(EURIBOR!X499&lt;=1,EURIBOR!X499+1,IF(EURIBOR!X499&gt;=3,EURIBOR!X499,2+(EURIBOR!X499-1)/2)))</f>
        <v>3.9310526315789471</v>
      </c>
      <c r="S498" s="4">
        <f ca="1">MAX(0,IF(EURIBOR!Y499&lt;=1,EURIBOR!Y499+1,IF(EURIBOR!Y499&gt;=3,EURIBOR!Y499,2+(EURIBOR!Y499-1)/2)))</f>
        <v>0.67900000000000005</v>
      </c>
      <c r="T498" s="4">
        <f ca="1">MAX(0,IF(EURIBOR!Z499&lt;=1,EURIBOR!Z499+1,IF(EURIBOR!Z499&gt;=3,EURIBOR!Z499,2+(EURIBOR!Z499-1)/2)))</f>
        <v>3.88</v>
      </c>
      <c r="U498" s="4">
        <f ca="1">MAX(0,IF(EURIBOR!AA499&lt;=1,EURIBOR!AA499+1,IF(EURIBOR!AA499&gt;=3,EURIBOR!AA499,2+(EURIBOR!AA499-1)/2)))</f>
        <v>0.66999999999999993</v>
      </c>
      <c r="V498" s="4">
        <f ca="1">MAX(0,IF(EURIBOR!AB499&lt;=1,EURIBOR!AB499+1,IF(EURIBOR!AB499&gt;=3,EURIBOR!AB499,2+(EURIBOR!AB499-1)/2)))</f>
        <v>0.69100000000000006</v>
      </c>
      <c r="W498" s="4">
        <f ca="1">MAX(0,IF(EURIBOR!AC499&lt;=1,EURIBOR!AC499+1,IF(EURIBOR!AC499&gt;=3,EURIBOR!AC499,2+(EURIBOR!AC499-1)/2)))</f>
        <v>1.325</v>
      </c>
      <c r="X498" s="4">
        <f ca="1">MAX(0,IF(EURIBOR!AD499&lt;=1,EURIBOR!AD499+1,IF(EURIBOR!AD499&gt;=3,EURIBOR!AD499,2+(EURIBOR!AD499-1)/2)))</f>
        <v>0.55600000000000005</v>
      </c>
      <c r="Y498" s="4">
        <f ca="1">MAX(0,IF(EURIBOR!AE499&lt;=1,EURIBOR!AE499+1,IF(EURIBOR!AE499&gt;=3,EURIBOR!AE499,2+(EURIBOR!AE499-1)/2)))</f>
        <v>1.272</v>
      </c>
      <c r="Z498" s="4">
        <f ca="1">MAX(0,IF(EURIBOR!AF499&lt;=1,EURIBOR!AF499+1,IF(EURIBOR!AF499&gt;=3,EURIBOR!AF499,2+(EURIBOR!AF499-1)/2)))</f>
        <v>2.4714999999999998</v>
      </c>
      <c r="AA498" s="4">
        <f ca="1">MAX(0,IF(EURIBOR!AG499&lt;=1,EURIBOR!AG499+1,IF(EURIBOR!AG499&gt;=3,EURIBOR!AG499,2+(EURIBOR!AG499-1)/2)))</f>
        <v>3.2930000000000001</v>
      </c>
      <c r="AB498" s="4">
        <f ca="1">MAX(0,IF(EURIBOR!AH499&lt;=1,EURIBOR!AH499+1,IF(EURIBOR!AH499&gt;=3,EURIBOR!AH499,2+(EURIBOR!AH499-1)/2)))</f>
        <v>0.99</v>
      </c>
      <c r="AC498" s="4">
        <f ca="1">MAX(0,IF(EURIBOR!AI499&lt;=1,EURIBOR!AI499+1,IF(EURIBOR!AI499&gt;=3,EURIBOR!AI499,2+(EURIBOR!AI499-1)/2)))</f>
        <v>0.68799999999999994</v>
      </c>
      <c r="AD498" s="4">
        <f ca="1">MAX(0,IF(EURIBOR!AJ499&lt;=1,EURIBOR!AJ499+1,IF(EURIBOR!AJ499&gt;=3,EURIBOR!AJ499,2+(EURIBOR!AJ499-1)/2)))</f>
        <v>3.6720000000000002</v>
      </c>
    </row>
    <row r="499" spans="1:30" x14ac:dyDescent="0.25">
      <c r="A499" s="4">
        <f ca="1">MAX(0,IF(EURIBOR!G500&lt;=1,EURIBOR!G500+1,IF(EURIBOR!G500&gt;=3,EURIBOR!G500,2+(EURIBOR!G500-1)/2)))</f>
        <v>2.8614999999999999</v>
      </c>
      <c r="B499" s="4">
        <f ca="1">MAX(0,IF(EURIBOR!H500&lt;=1,EURIBOR!H500+1,IF(EURIBOR!H500&gt;=3,EURIBOR!H500,2+(EURIBOR!H500-1)/2)))</f>
        <v>4.8529999999999998</v>
      </c>
      <c r="C499" s="4">
        <f ca="1">MAX(0,IF(EURIBOR!I500&lt;=1,EURIBOR!I500+1,IF(EURIBOR!I500&gt;=3,EURIBOR!I500,2+(EURIBOR!I500-1)/2)))</f>
        <v>0.58299999999999996</v>
      </c>
      <c r="D499" s="4">
        <f ca="1">MAX(0,IF(EURIBOR!J500&lt;=1,EURIBOR!J500+1,IF(EURIBOR!J500&gt;=3,EURIBOR!J500,2+(EURIBOR!J500-1)/2)))</f>
        <v>0.45299999999999996</v>
      </c>
      <c r="E499" s="4">
        <f ca="1">MAX(0,IF(EURIBOR!K500&lt;=1,EURIBOR!K500+1,IF(EURIBOR!K500&gt;=3,EURIBOR!K500,2+(EURIBOR!K500-1)/2)))</f>
        <v>2.141</v>
      </c>
      <c r="F499" s="4">
        <f ca="1">MAX(0,IF(EURIBOR!L500&lt;=1,EURIBOR!L500+1,IF(EURIBOR!L500&gt;=3,EURIBOR!L500,2+(EURIBOR!L500-1)/2)))</f>
        <v>1.6850000000000001</v>
      </c>
      <c r="G499" s="4">
        <f ca="1">MAX(0,IF(EURIBOR!M500&lt;=1,EURIBOR!M500+1,IF(EURIBOR!M500&gt;=3,EURIBOR!M500,2+(EURIBOR!M500-1)/2)))</f>
        <v>5.0919999999999996</v>
      </c>
      <c r="H499" s="4">
        <f ca="1">MAX(0,IF(EURIBOR!N500&lt;=1,EURIBOR!N500+1,IF(EURIBOR!N500&gt;=3,EURIBOR!N500,2+(EURIBOR!N500-1)/2)))</f>
        <v>3.3450000000000002</v>
      </c>
      <c r="I499" s="4">
        <f ca="1">MAX(0,IF(EURIBOR!O500&lt;=1,EURIBOR!O500+1,IF(EURIBOR!O500&gt;=3,EURIBOR!O500,2+(EURIBOR!O500-1)/2)))</f>
        <v>0.58699999999999997</v>
      </c>
      <c r="J499" s="4">
        <f ca="1">MAX(0,IF(EURIBOR!P500&lt;=1,EURIBOR!P500+1,IF(EURIBOR!P500&gt;=3,EURIBOR!P500,2+(EURIBOR!P500-1)/2)))</f>
        <v>0.67199999999999993</v>
      </c>
      <c r="K499" s="4">
        <f ca="1">MAX(0,IF(EURIBOR!Q500&lt;=1,EURIBOR!Q500+1,IF(EURIBOR!Q500&gt;=3,EURIBOR!Q500,2+(EURIBOR!Q500-1)/2)))</f>
        <v>2.8635000000000002</v>
      </c>
      <c r="L499" s="4">
        <f ca="1">MAX(0,IF(EURIBOR!R500&lt;=1,EURIBOR!R500+1,IF(EURIBOR!R500&gt;=3,EURIBOR!R500,2+(EURIBOR!R500-1)/2)))</f>
        <v>1.849</v>
      </c>
      <c r="M499" s="4">
        <f ca="1">MAX(0,IF(EURIBOR!S500&lt;=1,EURIBOR!S500+1,IF(EURIBOR!S500&gt;=3,EURIBOR!S500,2+(EURIBOR!S500-1)/2)))</f>
        <v>1.8580000000000001</v>
      </c>
      <c r="N499" s="4">
        <f ca="1">MAX(0,IF(EURIBOR!T500&lt;=1,EURIBOR!T500+1,IF(EURIBOR!T500&gt;=3,EURIBOR!T500,2+(EURIBOR!T500-1)/2)))</f>
        <v>1.272</v>
      </c>
      <c r="O499" s="4">
        <f ca="1">MAX(0,IF(EURIBOR!U500&lt;=1,EURIBOR!U500+1,IF(EURIBOR!U500&gt;=3,EURIBOR!U500,2+(EURIBOR!U500-1)/2)))</f>
        <v>3.226</v>
      </c>
      <c r="P499" s="4">
        <f ca="1">MAX(0,IF(EURIBOR!V500&lt;=1,EURIBOR!V500+1,IF(EURIBOR!V500&gt;=3,EURIBOR!V500,2+(EURIBOR!V500-1)/2)))</f>
        <v>0.66999999999999993</v>
      </c>
      <c r="Q499" s="4">
        <f ca="1">MAX(0,IF(EURIBOR!W500&lt;=1,EURIBOR!W500+1,IF(EURIBOR!W500&gt;=3,EURIBOR!W500,2+(EURIBOR!W500-1)/2)))</f>
        <v>3.093</v>
      </c>
      <c r="R499" s="4">
        <f ca="1">MAX(0,IF(EURIBOR!X500&lt;=1,EURIBOR!X500+1,IF(EURIBOR!X500&gt;=3,EURIBOR!X500,2+(EURIBOR!X500-1)/2)))</f>
        <v>3.9204761904761911</v>
      </c>
      <c r="S499" s="4">
        <f ca="1">MAX(0,IF(EURIBOR!Y500&lt;=1,EURIBOR!Y500+1,IF(EURIBOR!Y500&gt;=3,EURIBOR!Y500,2+(EURIBOR!Y500-1)/2)))</f>
        <v>0.68100000000000005</v>
      </c>
      <c r="T499" s="4">
        <f ca="1">MAX(0,IF(EURIBOR!Z500&lt;=1,EURIBOR!Z500+1,IF(EURIBOR!Z500&gt;=3,EURIBOR!Z500,2+(EURIBOR!Z500-1)/2)))</f>
        <v>3.9710000000000001</v>
      </c>
      <c r="U499" s="4">
        <f ca="1">MAX(0,IF(EURIBOR!AA500&lt;=1,EURIBOR!AA500+1,IF(EURIBOR!AA500&gt;=3,EURIBOR!AA500,2+(EURIBOR!AA500-1)/2)))</f>
        <v>0.67100000000000004</v>
      </c>
      <c r="V499" s="4">
        <f ca="1">MAX(0,IF(EURIBOR!AB500&lt;=1,EURIBOR!AB500+1,IF(EURIBOR!AB500&gt;=3,EURIBOR!AB500,2+(EURIBOR!AB500-1)/2)))</f>
        <v>0.68700000000000006</v>
      </c>
      <c r="W499" s="4">
        <f ca="1">MAX(0,IF(EURIBOR!AC500&lt;=1,EURIBOR!AC500+1,IF(EURIBOR!AC500&gt;=3,EURIBOR!AC500,2+(EURIBOR!AC500-1)/2)))</f>
        <v>1.2410000000000001</v>
      </c>
      <c r="X499" s="4">
        <f ca="1">MAX(0,IF(EURIBOR!AD500&lt;=1,EURIBOR!AD500+1,IF(EURIBOR!AD500&gt;=3,EURIBOR!AD500,2+(EURIBOR!AD500-1)/2)))</f>
        <v>0.52</v>
      </c>
      <c r="Y499" s="4">
        <f ca="1">MAX(0,IF(EURIBOR!AE500&lt;=1,EURIBOR!AE500+1,IF(EURIBOR!AE500&gt;=3,EURIBOR!AE500,2+(EURIBOR!AE500-1)/2)))</f>
        <v>1.292</v>
      </c>
      <c r="Z499" s="4">
        <f ca="1">MAX(0,IF(EURIBOR!AF500&lt;=1,EURIBOR!AF500+1,IF(EURIBOR!AF500&gt;=3,EURIBOR!AF500,2+(EURIBOR!AF500-1)/2)))</f>
        <v>2.3174999999999999</v>
      </c>
      <c r="AA499" s="4">
        <f ca="1">MAX(0,IF(EURIBOR!AG500&lt;=1,EURIBOR!AG500+1,IF(EURIBOR!AG500&gt;=3,EURIBOR!AG500,2+(EURIBOR!AG500-1)/2)))</f>
        <v>2.7284999999999999</v>
      </c>
      <c r="AB499" s="4">
        <f ca="1">MAX(0,IF(EURIBOR!AH500&lt;=1,EURIBOR!AH500+1,IF(EURIBOR!AH500&gt;=3,EURIBOR!AH500,2+(EURIBOR!AH500-1)/2)))</f>
        <v>0.98599999999999999</v>
      </c>
      <c r="AC499" s="4">
        <f ca="1">MAX(0,IF(EURIBOR!AI500&lt;=1,EURIBOR!AI500+1,IF(EURIBOR!AI500&gt;=3,EURIBOR!AI500,2+(EURIBOR!AI500-1)/2)))</f>
        <v>0.69199999999999995</v>
      </c>
      <c r="AD499" s="4">
        <f ca="1">MAX(0,IF(EURIBOR!AJ500&lt;=1,EURIBOR!AJ500+1,IF(EURIBOR!AJ500&gt;=3,EURIBOR!AJ500,2+(EURIBOR!AJ500-1)/2)))</f>
        <v>3.78</v>
      </c>
    </row>
    <row r="500" spans="1:30" x14ac:dyDescent="0.25">
      <c r="A500" s="4">
        <f ca="1">MAX(0,IF(EURIBOR!G501&lt;=1,EURIBOR!G501+1,IF(EURIBOR!G501&gt;=3,EURIBOR!G501,2+(EURIBOR!G501-1)/2)))</f>
        <v>2.8970000000000002</v>
      </c>
      <c r="B500" s="4">
        <f ca="1">MAX(0,IF(EURIBOR!H501&lt;=1,EURIBOR!H501+1,IF(EURIBOR!H501&gt;=3,EURIBOR!H501,2+(EURIBOR!H501-1)/2)))</f>
        <v>5.0410000000000004</v>
      </c>
      <c r="C500" s="4">
        <f ca="1">MAX(0,IF(EURIBOR!I501&lt;=1,EURIBOR!I501+1,IF(EURIBOR!I501&gt;=3,EURIBOR!I501,2+(EURIBOR!I501-1)/2)))</f>
        <v>0.746</v>
      </c>
      <c r="D500" s="4">
        <f ca="1">MAX(0,IF(EURIBOR!J501&lt;=1,EURIBOR!J501+1,IF(EURIBOR!J501&gt;=3,EURIBOR!J501,2+(EURIBOR!J501-1)/2)))</f>
        <v>0.45899999999999996</v>
      </c>
      <c r="E500" s="4">
        <f ca="1">MAX(0,IF(EURIBOR!K501&lt;=1,EURIBOR!K501+1,IF(EURIBOR!K501&gt;=3,EURIBOR!K501,2+(EURIBOR!K501-1)/2)))</f>
        <v>2.1114999999999999</v>
      </c>
      <c r="F500" s="4">
        <f ca="1">MAX(0,IF(EURIBOR!L501&lt;=1,EURIBOR!L501+1,IF(EURIBOR!L501&gt;=3,EURIBOR!L501,2+(EURIBOR!L501-1)/2)))</f>
        <v>1.659</v>
      </c>
      <c r="G500" s="4">
        <f ca="1">MAX(0,IF(EURIBOR!M501&lt;=1,EURIBOR!M501+1,IF(EURIBOR!M501&gt;=3,EURIBOR!M501,2+(EURIBOR!M501-1)/2)))</f>
        <v>4.9390000000000001</v>
      </c>
      <c r="H500" s="4">
        <f ca="1">MAX(0,IF(EURIBOR!N501&lt;=1,EURIBOR!N501+1,IF(EURIBOR!N501&gt;=3,EURIBOR!N501,2+(EURIBOR!N501-1)/2)))</f>
        <v>3.339</v>
      </c>
      <c r="I500" s="4">
        <f ca="1">MAX(0,IF(EURIBOR!O501&lt;=1,EURIBOR!O501+1,IF(EURIBOR!O501&gt;=3,EURIBOR!O501,2+(EURIBOR!O501-1)/2)))</f>
        <v>0.59899999999999998</v>
      </c>
      <c r="J500" s="4">
        <f ca="1">MAX(0,IF(EURIBOR!P501&lt;=1,EURIBOR!P501+1,IF(EURIBOR!P501&gt;=3,EURIBOR!P501,2+(EURIBOR!P501-1)/2)))</f>
        <v>0.67199999999999993</v>
      </c>
      <c r="K500" s="4">
        <f ca="1">MAX(0,IF(EURIBOR!Q501&lt;=1,EURIBOR!Q501+1,IF(EURIBOR!Q501&gt;=3,EURIBOR!Q501,2+(EURIBOR!Q501-1)/2)))</f>
        <v>3.3759999999999999</v>
      </c>
      <c r="L500" s="4">
        <f ca="1">MAX(0,IF(EURIBOR!R501&lt;=1,EURIBOR!R501+1,IF(EURIBOR!R501&gt;=3,EURIBOR!R501,2+(EURIBOR!R501-1)/2)))</f>
        <v>1.8959999999999999</v>
      </c>
      <c r="M500" s="4">
        <f ca="1">MAX(0,IF(EURIBOR!S501&lt;=1,EURIBOR!S501+1,IF(EURIBOR!S501&gt;=3,EURIBOR!S501,2+(EURIBOR!S501-1)/2)))</f>
        <v>1.744</v>
      </c>
      <c r="N500" s="4">
        <f ca="1">MAX(0,IF(EURIBOR!T501&lt;=1,EURIBOR!T501+1,IF(EURIBOR!T501&gt;=3,EURIBOR!T501,2+(EURIBOR!T501-1)/2)))</f>
        <v>1.292</v>
      </c>
      <c r="O500" s="4">
        <f ca="1">MAX(0,IF(EURIBOR!U501&lt;=1,EURIBOR!U501+1,IF(EURIBOR!U501&gt;=3,EURIBOR!U501,2+(EURIBOR!U501-1)/2)))</f>
        <v>3.335</v>
      </c>
      <c r="P500" s="4">
        <f ca="1">MAX(0,IF(EURIBOR!V501&lt;=1,EURIBOR!V501+1,IF(EURIBOR!V501&gt;=3,EURIBOR!V501,2+(EURIBOR!V501-1)/2)))</f>
        <v>0.67100000000000004</v>
      </c>
      <c r="Q500" s="4">
        <f ca="1">MAX(0,IF(EURIBOR!W501&lt;=1,EURIBOR!W501+1,IF(EURIBOR!W501&gt;=3,EURIBOR!W501,2+(EURIBOR!W501-1)/2)))</f>
        <v>3.0470000000000002</v>
      </c>
      <c r="R500" s="4">
        <f ca="1">MAX(0,IF(EURIBOR!X501&lt;=1,EURIBOR!X501+1,IF(EURIBOR!X501&gt;=3,EURIBOR!X501,2+(EURIBOR!X501-1)/2)))</f>
        <v>3.9200000000000008</v>
      </c>
      <c r="S500" s="4">
        <f ca="1">MAX(0,IF(EURIBOR!Y501&lt;=1,EURIBOR!Y501+1,IF(EURIBOR!Y501&gt;=3,EURIBOR!Y501,2+(EURIBOR!Y501-1)/2)))</f>
        <v>0.68100000000000005</v>
      </c>
      <c r="T500" s="4">
        <f ca="1">MAX(0,IF(EURIBOR!Z501&lt;=1,EURIBOR!Z501+1,IF(EURIBOR!Z501&gt;=3,EURIBOR!Z501,2+(EURIBOR!Z501-1)/2)))</f>
        <v>3.9672727272727268</v>
      </c>
      <c r="U500" s="4">
        <f ca="1">MAX(0,IF(EURIBOR!AA501&lt;=1,EURIBOR!AA501+1,IF(EURIBOR!AA501&gt;=3,EURIBOR!AA501,2+(EURIBOR!AA501-1)/2)))</f>
        <v>0.67199999999999993</v>
      </c>
      <c r="V500" s="4">
        <f ca="1">MAX(0,IF(EURIBOR!AB501&lt;=1,EURIBOR!AB501+1,IF(EURIBOR!AB501&gt;=3,EURIBOR!AB501,2+(EURIBOR!AB501-1)/2)))</f>
        <v>0.68399999999999994</v>
      </c>
      <c r="W500" s="4">
        <f ca="1">MAX(0,IF(EURIBOR!AC501&lt;=1,EURIBOR!AC501+1,IF(EURIBOR!AC501&gt;=3,EURIBOR!AC501,2+(EURIBOR!AC501-1)/2)))</f>
        <v>1.2050000000000001</v>
      </c>
      <c r="X500" s="4">
        <f ca="1">MAX(0,IF(EURIBOR!AD501&lt;=1,EURIBOR!AD501+1,IF(EURIBOR!AD501&gt;=3,EURIBOR!AD501,2+(EURIBOR!AD501-1)/2)))</f>
        <v>0.50900000000000001</v>
      </c>
      <c r="Y500" s="4">
        <f ca="1">MAX(0,IF(EURIBOR!AE501&lt;=1,EURIBOR!AE501+1,IF(EURIBOR!AE501&gt;=3,EURIBOR!AE501,2+(EURIBOR!AE501-1)/2)))</f>
        <v>1.288</v>
      </c>
      <c r="Z500" s="4">
        <f ca="1">MAX(0,IF(EURIBOR!AF501&lt;=1,EURIBOR!AF501+1,IF(EURIBOR!AF501&gt;=3,EURIBOR!AF501,2+(EURIBOR!AF501-1)/2)))</f>
        <v>2.2109999999999999</v>
      </c>
      <c r="AA500" s="4">
        <f ca="1">MAX(0,IF(EURIBOR!AG501&lt;=1,EURIBOR!AG501+1,IF(EURIBOR!AG501&gt;=3,EURIBOR!AG501,2+(EURIBOR!AG501-1)/2)))</f>
        <v>2.4714999999999998</v>
      </c>
      <c r="AB500" s="4">
        <f ca="1">MAX(0,IF(EURIBOR!AH501&lt;=1,EURIBOR!AH501+1,IF(EURIBOR!AH501&gt;=3,EURIBOR!AH501,2+(EURIBOR!AH501-1)/2)))</f>
        <v>0.98099999999999998</v>
      </c>
      <c r="AC500" s="4">
        <f ca="1">MAX(0,IF(EURIBOR!AI501&lt;=1,EURIBOR!AI501+1,IF(EURIBOR!AI501&gt;=3,EURIBOR!AI501,2+(EURIBOR!AI501-1)/2)))</f>
        <v>0.69199999999999995</v>
      </c>
      <c r="AD500" s="4">
        <f ca="1">MAX(0,IF(EURIBOR!AJ501&lt;=1,EURIBOR!AJ501+1,IF(EURIBOR!AJ501&gt;=3,EURIBOR!AJ501,2+(EURIBOR!AJ501-1)/2)))</f>
        <v>3.88</v>
      </c>
    </row>
    <row r="501" spans="1:30" x14ac:dyDescent="0.25">
      <c r="A501" s="4">
        <f ca="1">MAX(0,IF(EURIBOR!G502&lt;=1,EURIBOR!G502+1,IF(EURIBOR!G502&gt;=3,EURIBOR!G502,2+(EURIBOR!G502-1)/2)))</f>
        <v>2.9444999999999997</v>
      </c>
      <c r="B501" s="4">
        <f ca="1">MAX(0,IF(EURIBOR!H502&lt;=1,EURIBOR!H502+1,IF(EURIBOR!H502&gt;=3,EURIBOR!H502,2+(EURIBOR!H502-1)/2)))</f>
        <v>5.0919999999999996</v>
      </c>
      <c r="C501" s="4">
        <f ca="1">MAX(0,IF(EURIBOR!I502&lt;=1,EURIBOR!I502+1,IF(EURIBOR!I502&gt;=3,EURIBOR!I502,2+(EURIBOR!I502-1)/2)))</f>
        <v>0.72799999999999998</v>
      </c>
      <c r="D501" s="4">
        <f ca="1">MAX(0,IF(EURIBOR!J502&lt;=1,EURIBOR!J502+1,IF(EURIBOR!J502&gt;=3,EURIBOR!J502,2+(EURIBOR!J502-1)/2)))</f>
        <v>0.46099999999999997</v>
      </c>
      <c r="E501" s="4">
        <f ca="1">MAX(0,IF(EURIBOR!K502&lt;=1,EURIBOR!K502+1,IF(EURIBOR!K502&gt;=3,EURIBOR!K502,2+(EURIBOR!K502-1)/2)))</f>
        <v>1.9750000000000001</v>
      </c>
      <c r="F501" s="4">
        <f ca="1">MAX(0,IF(EURIBOR!L502&lt;=1,EURIBOR!L502+1,IF(EURIBOR!L502&gt;=3,EURIBOR!L502,2+(EURIBOR!L502-1)/2)))</f>
        <v>1.4969999999999999</v>
      </c>
      <c r="G501" s="4">
        <f ca="1">MAX(0,IF(EURIBOR!M502&lt;=1,EURIBOR!M502+1,IF(EURIBOR!M502&gt;=3,EURIBOR!M502,2+(EURIBOR!M502-1)/2)))</f>
        <v>4.7709999999999999</v>
      </c>
      <c r="H501" s="4">
        <f ca="1">MAX(0,IF(EURIBOR!N502&lt;=1,EURIBOR!N502+1,IF(EURIBOR!N502&gt;=3,EURIBOR!N502,2+(EURIBOR!N502-1)/2)))</f>
        <v>3.3570000000000002</v>
      </c>
      <c r="I501" s="4">
        <f ca="1">MAX(0,IF(EURIBOR!O502&lt;=1,EURIBOR!O502+1,IF(EURIBOR!O502&gt;=3,EURIBOR!O502,2+(EURIBOR!O502-1)/2)))</f>
        <v>0.60499999999999998</v>
      </c>
      <c r="J501" s="4">
        <f ca="1">MAX(0,IF(EURIBOR!P502&lt;=1,EURIBOR!P502+1,IF(EURIBOR!P502&gt;=3,EURIBOR!P502,2+(EURIBOR!P502-1)/2)))</f>
        <v>0.67500000000000004</v>
      </c>
      <c r="K501" s="4">
        <f ca="1">MAX(0,IF(EURIBOR!Q502&lt;=1,EURIBOR!Q502+1,IF(EURIBOR!Q502&gt;=3,EURIBOR!Q502,2+(EURIBOR!Q502-1)/2)))</f>
        <v>3.468</v>
      </c>
      <c r="L501" s="4">
        <f ca="1">MAX(0,IF(EURIBOR!R502&lt;=1,EURIBOR!R502+1,IF(EURIBOR!R502&gt;=3,EURIBOR!R502,2+(EURIBOR!R502-1)/2)))</f>
        <v>1.88</v>
      </c>
      <c r="M501" s="4">
        <f ca="1">MAX(0,IF(EURIBOR!S502&lt;=1,EURIBOR!S502+1,IF(EURIBOR!S502&gt;=3,EURIBOR!S502,2+(EURIBOR!S502-1)/2)))</f>
        <v>1.6850000000000001</v>
      </c>
      <c r="N501" s="4">
        <f ca="1">MAX(0,IF(EURIBOR!T502&lt;=1,EURIBOR!T502+1,IF(EURIBOR!T502&gt;=3,EURIBOR!T502,2+(EURIBOR!T502-1)/2)))</f>
        <v>1.288</v>
      </c>
      <c r="O501" s="4">
        <f ca="1">MAX(0,IF(EURIBOR!U502&lt;=1,EURIBOR!U502+1,IF(EURIBOR!U502&gt;=3,EURIBOR!U502,2+(EURIBOR!U502-1)/2)))</f>
        <v>3.5019999999999998</v>
      </c>
      <c r="P501" s="4">
        <f ca="1">MAX(0,IF(EURIBOR!V502&lt;=1,EURIBOR!V502+1,IF(EURIBOR!V502&gt;=3,EURIBOR!V502,2+(EURIBOR!V502-1)/2)))</f>
        <v>0.67199999999999993</v>
      </c>
      <c r="Q501" s="4">
        <f ca="1">MAX(0,IF(EURIBOR!W502&lt;=1,EURIBOR!W502+1,IF(EURIBOR!W502&gt;=3,EURIBOR!W502,2+(EURIBOR!W502-1)/2)))</f>
        <v>2.8479999999999999</v>
      </c>
      <c r="R501" s="4">
        <f ca="1">MAX(0,IF(EURIBOR!X502&lt;=1,EURIBOR!X502+1,IF(EURIBOR!X502&gt;=3,EURIBOR!X502,2+(EURIBOR!X502-1)/2)))</f>
        <v>3.9195000000000007</v>
      </c>
      <c r="S501" s="4">
        <f ca="1">MAX(0,IF(EURIBOR!Y502&lt;=1,EURIBOR!Y502+1,IF(EURIBOR!Y502&gt;=3,EURIBOR!Y502,2+(EURIBOR!Y502-1)/2)))</f>
        <v>0.68199999999999994</v>
      </c>
      <c r="T501" s="4">
        <f ca="1">MAX(0,IF(EURIBOR!Z502&lt;=1,EURIBOR!Z502+1,IF(EURIBOR!Z502&gt;=3,EURIBOR!Z502,2+(EURIBOR!Z502-1)/2)))</f>
        <v>3.9310526315789471</v>
      </c>
      <c r="U501" s="4">
        <f ca="1">MAX(0,IF(EURIBOR!AA502&lt;=1,EURIBOR!AA502+1,IF(EURIBOR!AA502&gt;=3,EURIBOR!AA502,2+(EURIBOR!AA502-1)/2)))</f>
        <v>0.67199999999999993</v>
      </c>
      <c r="V501" s="4">
        <f ca="1">MAX(0,IF(EURIBOR!AB502&lt;=1,EURIBOR!AB502+1,IF(EURIBOR!AB502&gt;=3,EURIBOR!AB502,2+(EURIBOR!AB502-1)/2)))</f>
        <v>0.67399999999999993</v>
      </c>
      <c r="W501" s="4">
        <f ca="1">MAX(0,IF(EURIBOR!AC502&lt;=1,EURIBOR!AC502+1,IF(EURIBOR!AC502&gt;=3,EURIBOR!AC502,2+(EURIBOR!AC502-1)/2)))</f>
        <v>1.1919999999999999</v>
      </c>
      <c r="X501" s="4">
        <f ca="1">MAX(0,IF(EURIBOR!AD502&lt;=1,EURIBOR!AD502+1,IF(EURIBOR!AD502&gt;=3,EURIBOR!AD502,2+(EURIBOR!AD502-1)/2)))</f>
        <v>0.49099999999999999</v>
      </c>
      <c r="Y501" s="4">
        <f ca="1">MAX(0,IF(EURIBOR!AE502&lt;=1,EURIBOR!AE502+1,IF(EURIBOR!AE502&gt;=3,EURIBOR!AE502,2+(EURIBOR!AE502-1)/2)))</f>
        <v>1.3049999999999999</v>
      </c>
      <c r="Z501" s="4">
        <f ca="1">MAX(0,IF(EURIBOR!AF502&lt;=1,EURIBOR!AF502+1,IF(EURIBOR!AF502&gt;=3,EURIBOR!AF502,2+(EURIBOR!AF502-1)/2)))</f>
        <v>2.141</v>
      </c>
      <c r="AA501" s="4">
        <f ca="1">MAX(0,IF(EURIBOR!AG502&lt;=1,EURIBOR!AG502+1,IF(EURIBOR!AG502&gt;=3,EURIBOR!AG502,2+(EURIBOR!AG502-1)/2)))</f>
        <v>2.3174999999999999</v>
      </c>
      <c r="AB501" s="4">
        <f ca="1">MAX(0,IF(EURIBOR!AH502&lt;=1,EURIBOR!AH502+1,IF(EURIBOR!AH502&gt;=3,EURIBOR!AH502,2+(EURIBOR!AH502-1)/2)))</f>
        <v>0.97199999999999998</v>
      </c>
      <c r="AC501" s="4">
        <f ca="1">MAX(0,IF(EURIBOR!AI502&lt;=1,EURIBOR!AI502+1,IF(EURIBOR!AI502&gt;=3,EURIBOR!AI502,2+(EURIBOR!AI502-1)/2)))</f>
        <v>0.69100000000000006</v>
      </c>
      <c r="AD501" s="4">
        <f ca="1">MAX(0,IF(EURIBOR!AJ502&lt;=1,EURIBOR!AJ502+1,IF(EURIBOR!AJ502&gt;=3,EURIBOR!AJ502,2+(EURIBOR!AJ502-1)/2)))</f>
        <v>3.9710000000000001</v>
      </c>
    </row>
    <row r="502" spans="1:30" x14ac:dyDescent="0.25">
      <c r="A502" s="4">
        <f ca="1">MAX(0,IF(EURIBOR!G503&lt;=1,EURIBOR!G503+1,IF(EURIBOR!G503&gt;=3,EURIBOR!G503,2+(EURIBOR!G503-1)/2)))</f>
        <v>2.9930000000000003</v>
      </c>
      <c r="B502" s="4">
        <f ca="1">MAX(0,IF(EURIBOR!H503&lt;=1,EURIBOR!H503+1,IF(EURIBOR!H503&gt;=3,EURIBOR!H503,2+(EURIBOR!H503-1)/2)))</f>
        <v>4.9390000000000001</v>
      </c>
      <c r="C502" s="4">
        <f ca="1">MAX(0,IF(EURIBOR!I503&lt;=1,EURIBOR!I503+1,IF(EURIBOR!I503&gt;=3,EURIBOR!I503,2+(EURIBOR!I503-1)/2)))</f>
        <v>0.624</v>
      </c>
      <c r="D502" s="4">
        <f ca="1">MAX(0,IF(EURIBOR!J503&lt;=1,EURIBOR!J503+1,IF(EURIBOR!J503&gt;=3,EURIBOR!J503,2+(EURIBOR!J503-1)/2)))</f>
        <v>0.46199999999999997</v>
      </c>
      <c r="E502" s="4">
        <f ca="1">MAX(0,IF(EURIBOR!K503&lt;=1,EURIBOR!K503+1,IF(EURIBOR!K503&gt;=3,EURIBOR!K503,2+(EURIBOR!K503-1)/2)))</f>
        <v>1.8599999999999999</v>
      </c>
      <c r="F502" s="4">
        <f ca="1">MAX(0,IF(EURIBOR!L503&lt;=1,EURIBOR!L503+1,IF(EURIBOR!L503&gt;=3,EURIBOR!L503,2+(EURIBOR!L503-1)/2)))</f>
        <v>1.3320000000000001</v>
      </c>
      <c r="G502" s="4">
        <f ca="1">MAX(0,IF(EURIBOR!M503&lt;=1,EURIBOR!M503+1,IF(EURIBOR!M503&gt;=3,EURIBOR!M503,2+(EURIBOR!M503-1)/2)))</f>
        <v>4.7560000000000002</v>
      </c>
      <c r="H502" s="4">
        <f ca="1">MAX(0,IF(EURIBOR!N503&lt;=1,EURIBOR!N503+1,IF(EURIBOR!N503&gt;=3,EURIBOR!N503,2+(EURIBOR!N503-1)/2)))</f>
        <v>3.391</v>
      </c>
      <c r="I502" s="4">
        <f ca="1">MAX(0,IF(EURIBOR!O503&lt;=1,EURIBOR!O503+1,IF(EURIBOR!O503&gt;=3,EURIBOR!O503,2+(EURIBOR!O503-1)/2)))</f>
        <v>0.60899999999999999</v>
      </c>
      <c r="J502" s="4">
        <f ca="1">MAX(0,IF(EURIBOR!P503&lt;=1,EURIBOR!P503+1,IF(EURIBOR!P503&gt;=3,EURIBOR!P503,2+(EURIBOR!P503-1)/2)))</f>
        <v>0.67799999999999994</v>
      </c>
      <c r="K502" s="4">
        <f ca="1">MAX(0,IF(EURIBOR!Q503&lt;=1,EURIBOR!Q503+1,IF(EURIBOR!Q503&gt;=3,EURIBOR!Q503,2+(EURIBOR!Q503-1)/2)))</f>
        <v>3.4460000000000002</v>
      </c>
      <c r="L502" s="4">
        <f ca="1">MAX(0,IF(EURIBOR!R503&lt;=1,EURIBOR!R503+1,IF(EURIBOR!R503&gt;=3,EURIBOR!R503,2+(EURIBOR!R503-1)/2)))</f>
        <v>1.998</v>
      </c>
      <c r="M502" s="4">
        <f ca="1">MAX(0,IF(EURIBOR!S503&lt;=1,EURIBOR!S503+1,IF(EURIBOR!S503&gt;=3,EURIBOR!S503,2+(EURIBOR!S503-1)/2)))</f>
        <v>1.659</v>
      </c>
      <c r="N502" s="4">
        <f ca="1">MAX(0,IF(EURIBOR!T503&lt;=1,EURIBOR!T503+1,IF(EURIBOR!T503&gt;=3,EURIBOR!T503,2+(EURIBOR!T503-1)/2)))</f>
        <v>1.3049999999999999</v>
      </c>
      <c r="O502" s="4">
        <f ca="1">MAX(0,IF(EURIBOR!U503&lt;=1,EURIBOR!U503+1,IF(EURIBOR!U503&gt;=3,EURIBOR!U503,2+(EURIBOR!U503-1)/2)))</f>
        <v>3.597</v>
      </c>
      <c r="P502" s="4">
        <f ca="1">MAX(0,IF(EURIBOR!V503&lt;=1,EURIBOR!V503+1,IF(EURIBOR!V503&gt;=3,EURIBOR!V503,2+(EURIBOR!V503-1)/2)))</f>
        <v>0.67199999999999993</v>
      </c>
      <c r="Q502" s="4">
        <f ca="1">MAX(0,IF(EURIBOR!W503&lt;=1,EURIBOR!W503+1,IF(EURIBOR!W503&gt;=3,EURIBOR!W503,2+(EURIBOR!W503-1)/2)))</f>
        <v>2.7895000000000003</v>
      </c>
      <c r="R502" s="4">
        <f ca="1">MAX(0,IF(EURIBOR!X503&lt;=1,EURIBOR!X503+1,IF(EURIBOR!X503&gt;=3,EURIBOR!X503,2+(EURIBOR!X503-1)/2)))</f>
        <v>3.8958333333333339</v>
      </c>
      <c r="S502" s="4">
        <f ca="1">MAX(0,IF(EURIBOR!Y503&lt;=1,EURIBOR!Y503+1,IF(EURIBOR!Y503&gt;=3,EURIBOR!Y503,2+(EURIBOR!Y503-1)/2)))</f>
        <v>0.68399999999999994</v>
      </c>
      <c r="T502" s="4">
        <f ca="1">MAX(0,IF(EURIBOR!Z503&lt;=1,EURIBOR!Z503+1,IF(EURIBOR!Z503&gt;=3,EURIBOR!Z503,2+(EURIBOR!Z503-1)/2)))</f>
        <v>3.9204761904761911</v>
      </c>
      <c r="U502" s="4">
        <f ca="1">MAX(0,IF(EURIBOR!AA503&lt;=1,EURIBOR!AA503+1,IF(EURIBOR!AA503&gt;=3,EURIBOR!AA503,2+(EURIBOR!AA503-1)/2)))</f>
        <v>0.67199999999999993</v>
      </c>
      <c r="V502" s="4">
        <f ca="1">MAX(0,IF(EURIBOR!AB503&lt;=1,EURIBOR!AB503+1,IF(EURIBOR!AB503&gt;=3,EURIBOR!AB503,2+(EURIBOR!AB503-1)/2)))</f>
        <v>0.67100000000000004</v>
      </c>
      <c r="W502" s="4">
        <f ca="1">MAX(0,IF(EURIBOR!AC503&lt;=1,EURIBOR!AC503+1,IF(EURIBOR!AC503&gt;=3,EURIBOR!AC503,2+(EURIBOR!AC503-1)/2)))</f>
        <v>1.097</v>
      </c>
      <c r="X502" s="4">
        <f ca="1">MAX(0,IF(EURIBOR!AD503&lt;=1,EURIBOR!AD503+1,IF(EURIBOR!AD503&gt;=3,EURIBOR!AD503,2+(EURIBOR!AD503-1)/2)))</f>
        <v>0.47899999999999998</v>
      </c>
      <c r="Y502" s="4">
        <f ca="1">MAX(0,IF(EURIBOR!AE503&lt;=1,EURIBOR!AE503+1,IF(EURIBOR!AE503&gt;=3,EURIBOR!AE503,2+(EURIBOR!AE503-1)/2)))</f>
        <v>1.33</v>
      </c>
      <c r="Z502" s="4">
        <f ca="1">MAX(0,IF(EURIBOR!AF503&lt;=1,EURIBOR!AF503+1,IF(EURIBOR!AF503&gt;=3,EURIBOR!AF503,2+(EURIBOR!AF503-1)/2)))</f>
        <v>2.1114999999999999</v>
      </c>
      <c r="AA502" s="4">
        <f ca="1">MAX(0,IF(EURIBOR!AG503&lt;=1,EURIBOR!AG503+1,IF(EURIBOR!AG503&gt;=3,EURIBOR!AG503,2+(EURIBOR!AG503-1)/2)))</f>
        <v>2.2109999999999999</v>
      </c>
      <c r="AB502" s="4">
        <f ca="1">MAX(0,IF(EURIBOR!AH503&lt;=1,EURIBOR!AH503+1,IF(EURIBOR!AH503&gt;=3,EURIBOR!AH503,2+(EURIBOR!AH503-1)/2)))</f>
        <v>0.96299999999999997</v>
      </c>
      <c r="AC502" s="4">
        <f ca="1">MAX(0,IF(EURIBOR!AI503&lt;=1,EURIBOR!AI503+1,IF(EURIBOR!AI503&gt;=3,EURIBOR!AI503,2+(EURIBOR!AI503-1)/2)))</f>
        <v>0.69</v>
      </c>
      <c r="AD502" s="4">
        <f ca="1">MAX(0,IF(EURIBOR!AJ503&lt;=1,EURIBOR!AJ503+1,IF(EURIBOR!AJ503&gt;=3,EURIBOR!AJ503,2+(EURIBOR!AJ503-1)/2)))</f>
        <v>3.9672727272727268</v>
      </c>
    </row>
    <row r="503" spans="1:30" x14ac:dyDescent="0.25">
      <c r="A503" s="4">
        <f ca="1">MAX(0,IF(EURIBOR!G504&lt;=1,EURIBOR!G504+1,IF(EURIBOR!G504&gt;=3,EURIBOR!G504,2+(EURIBOR!G504-1)/2)))</f>
        <v>3.1019999999999999</v>
      </c>
      <c r="B503" s="4">
        <f ca="1">MAX(0,IF(EURIBOR!H504&lt;=1,EURIBOR!H504+1,IF(EURIBOR!H504&gt;=3,EURIBOR!H504,2+(EURIBOR!H504-1)/2)))</f>
        <v>4.7709999999999999</v>
      </c>
      <c r="C503" s="4">
        <f ca="1">MAX(0,IF(EURIBOR!I504&lt;=1,EURIBOR!I504+1,IF(EURIBOR!I504&gt;=3,EURIBOR!I504,2+(EURIBOR!I504-1)/2)))</f>
        <v>0.55600000000000005</v>
      </c>
      <c r="D503" s="4">
        <f ca="1">MAX(0,IF(EURIBOR!J504&lt;=1,EURIBOR!J504+1,IF(EURIBOR!J504&gt;=3,EURIBOR!J504,2+(EURIBOR!J504-1)/2)))</f>
        <v>0.45999999999999996</v>
      </c>
      <c r="E503" s="4">
        <f ca="1">MAX(0,IF(EURIBOR!K504&lt;=1,EURIBOR!K504+1,IF(EURIBOR!K504&gt;=3,EURIBOR!K504,2+(EURIBOR!K504-1)/2)))</f>
        <v>1.772</v>
      </c>
      <c r="F503" s="4">
        <f ca="1">MAX(0,IF(EURIBOR!L504&lt;=1,EURIBOR!L504+1,IF(EURIBOR!L504&gt;=3,EURIBOR!L504,2+(EURIBOR!L504-1)/2)))</f>
        <v>1.246</v>
      </c>
      <c r="G503" s="4">
        <f ca="1">MAX(0,IF(EURIBOR!M504&lt;=1,EURIBOR!M504+1,IF(EURIBOR!M504&gt;=3,EURIBOR!M504,2+(EURIBOR!M504-1)/2)))</f>
        <v>4.7089999999999996</v>
      </c>
      <c r="H503" s="4">
        <f ca="1">MAX(0,IF(EURIBOR!N504&lt;=1,EURIBOR!N504+1,IF(EURIBOR!N504&gt;=3,EURIBOR!N504,2+(EURIBOR!N504-1)/2)))</f>
        <v>3.407</v>
      </c>
      <c r="I503" s="4">
        <f ca="1">MAX(0,IF(EURIBOR!O504&lt;=1,EURIBOR!O504+1,IF(EURIBOR!O504&gt;=3,EURIBOR!O504,2+(EURIBOR!O504-1)/2)))</f>
        <v>0.59099999999999997</v>
      </c>
      <c r="J503" s="4">
        <f ca="1">MAX(0,IF(EURIBOR!P504&lt;=1,EURIBOR!P504+1,IF(EURIBOR!P504&gt;=3,EURIBOR!P504,2+(EURIBOR!P504-1)/2)))</f>
        <v>0.67900000000000005</v>
      </c>
      <c r="K503" s="4">
        <f ca="1">MAX(0,IF(EURIBOR!Q504&lt;=1,EURIBOR!Q504+1,IF(EURIBOR!Q504&gt;=3,EURIBOR!Q504,2+(EURIBOR!Q504-1)/2)))</f>
        <v>3.343</v>
      </c>
      <c r="L503" s="4">
        <f ca="1">MAX(0,IF(EURIBOR!R504&lt;=1,EURIBOR!R504+1,IF(EURIBOR!R504&gt;=3,EURIBOR!R504,2+(EURIBOR!R504-1)/2)))</f>
        <v>2.0209999999999999</v>
      </c>
      <c r="M503" s="4">
        <f ca="1">MAX(0,IF(EURIBOR!S504&lt;=1,EURIBOR!S504+1,IF(EURIBOR!S504&gt;=3,EURIBOR!S504,2+(EURIBOR!S504-1)/2)))</f>
        <v>1.4969999999999999</v>
      </c>
      <c r="N503" s="4">
        <f ca="1">MAX(0,IF(EURIBOR!T504&lt;=1,EURIBOR!T504+1,IF(EURIBOR!T504&gt;=3,EURIBOR!T504,2+(EURIBOR!T504-1)/2)))</f>
        <v>1.33</v>
      </c>
      <c r="O503" s="4">
        <f ca="1">MAX(0,IF(EURIBOR!U504&lt;=1,EURIBOR!U504+1,IF(EURIBOR!U504&gt;=3,EURIBOR!U504,2+(EURIBOR!U504-1)/2)))</f>
        <v>3.6840000000000002</v>
      </c>
      <c r="P503" s="4">
        <f ca="1">MAX(0,IF(EURIBOR!V504&lt;=1,EURIBOR!V504+1,IF(EURIBOR!V504&gt;=3,EURIBOR!V504,2+(EURIBOR!V504-1)/2)))</f>
        <v>0.67199999999999993</v>
      </c>
      <c r="Q503" s="4">
        <f ca="1">MAX(0,IF(EURIBOR!W504&lt;=1,EURIBOR!W504+1,IF(EURIBOR!W504&gt;=3,EURIBOR!W504,2+(EURIBOR!W504-1)/2)))</f>
        <v>2.8134999999999999</v>
      </c>
      <c r="R503" s="4">
        <f ca="1">MAX(0,IF(EURIBOR!X504&lt;=1,EURIBOR!X504+1,IF(EURIBOR!X504&gt;=3,EURIBOR!X504,2+(EURIBOR!X504-1)/2)))</f>
        <v>3.137</v>
      </c>
      <c r="S503" s="4">
        <f ca="1">MAX(0,IF(EURIBOR!Y504&lt;=1,EURIBOR!Y504+1,IF(EURIBOR!Y504&gt;=3,EURIBOR!Y504,2+(EURIBOR!Y504-1)/2)))</f>
        <v>0.68799999999999994</v>
      </c>
      <c r="T503" s="4">
        <f ca="1">MAX(0,IF(EURIBOR!Z504&lt;=1,EURIBOR!Z504+1,IF(EURIBOR!Z504&gt;=3,EURIBOR!Z504,2+(EURIBOR!Z504-1)/2)))</f>
        <v>3.9200000000000008</v>
      </c>
      <c r="U503" s="4">
        <f ca="1">MAX(0,IF(EURIBOR!AA504&lt;=1,EURIBOR!AA504+1,IF(EURIBOR!AA504&gt;=3,EURIBOR!AA504,2+(EURIBOR!AA504-1)/2)))</f>
        <v>0.67199999999999993</v>
      </c>
      <c r="V503" s="4">
        <f ca="1">MAX(0,IF(EURIBOR!AB504&lt;=1,EURIBOR!AB504+1,IF(EURIBOR!AB504&gt;=3,EURIBOR!AB504,2+(EURIBOR!AB504-1)/2)))</f>
        <v>0.66999999999999993</v>
      </c>
      <c r="W503" s="4">
        <f ca="1">MAX(0,IF(EURIBOR!AC504&lt;=1,EURIBOR!AC504+1,IF(EURIBOR!AC504&gt;=3,EURIBOR!AC504,2+(EURIBOR!AC504-1)/2)))</f>
        <v>1.083</v>
      </c>
      <c r="X503" s="4">
        <f ca="1">MAX(0,IF(EURIBOR!AD504&lt;=1,EURIBOR!AD504+1,IF(EURIBOR!AD504&gt;=3,EURIBOR!AD504,2+(EURIBOR!AD504-1)/2)))</f>
        <v>0.46199999999999997</v>
      </c>
      <c r="Y503" s="4">
        <f ca="1">MAX(0,IF(EURIBOR!AE504&lt;=1,EURIBOR!AE504+1,IF(EURIBOR!AE504&gt;=3,EURIBOR!AE504,2+(EURIBOR!AE504-1)/2)))</f>
        <v>1.325</v>
      </c>
      <c r="Z503" s="4">
        <f ca="1">MAX(0,IF(EURIBOR!AF504&lt;=1,EURIBOR!AF504+1,IF(EURIBOR!AF504&gt;=3,EURIBOR!AF504,2+(EURIBOR!AF504-1)/2)))</f>
        <v>1.9750000000000001</v>
      </c>
      <c r="AA503" s="4">
        <f ca="1">MAX(0,IF(EURIBOR!AG504&lt;=1,EURIBOR!AG504+1,IF(EURIBOR!AG504&gt;=3,EURIBOR!AG504,2+(EURIBOR!AG504-1)/2)))</f>
        <v>2.141</v>
      </c>
      <c r="AB503" s="4">
        <f ca="1">MAX(0,IF(EURIBOR!AH504&lt;=1,EURIBOR!AH504+1,IF(EURIBOR!AH504&gt;=3,EURIBOR!AH504,2+(EURIBOR!AH504-1)/2)))</f>
        <v>0.94599999999999995</v>
      </c>
      <c r="AC503" s="4">
        <f ca="1">MAX(0,IF(EURIBOR!AI504&lt;=1,EURIBOR!AI504+1,IF(EURIBOR!AI504&gt;=3,EURIBOR!AI504,2+(EURIBOR!AI504-1)/2)))</f>
        <v>0.68799999999999994</v>
      </c>
      <c r="AD503" s="4">
        <f ca="1">MAX(0,IF(EURIBOR!AJ504&lt;=1,EURIBOR!AJ504+1,IF(EURIBOR!AJ504&gt;=3,EURIBOR!AJ504,2+(EURIBOR!AJ504-1)/2)))</f>
        <v>3.9310526315789471</v>
      </c>
    </row>
    <row r="504" spans="1:30" x14ac:dyDescent="0.25">
      <c r="A504" s="4">
        <f ca="1">MAX(0,IF(EURIBOR!G505&lt;=1,EURIBOR!G505+1,IF(EURIBOR!G505&gt;=3,EURIBOR!G505,2+(EURIBOR!G505-1)/2)))</f>
        <v>3.226</v>
      </c>
      <c r="B504" s="4">
        <f ca="1">MAX(0,IF(EURIBOR!H505&lt;=1,EURIBOR!H505+1,IF(EURIBOR!H505&gt;=3,EURIBOR!H505,2+(EURIBOR!H505-1)/2)))</f>
        <v>4.7560000000000002</v>
      </c>
      <c r="C504" s="4">
        <f ca="1">MAX(0,IF(EURIBOR!I505&lt;=1,EURIBOR!I505+1,IF(EURIBOR!I505&gt;=3,EURIBOR!I505,2+(EURIBOR!I505-1)/2)))</f>
        <v>0.52</v>
      </c>
      <c r="D504" s="4">
        <f ca="1">MAX(0,IF(EURIBOR!J505&lt;=1,EURIBOR!J505+1,IF(EURIBOR!J505&gt;=3,EURIBOR!J505,2+(EURIBOR!J505-1)/2)))</f>
        <v>0.45699999999999996</v>
      </c>
      <c r="E504" s="4">
        <f ca="1">MAX(0,IF(EURIBOR!K505&lt;=1,EURIBOR!K505+1,IF(EURIBOR!K505&gt;=3,EURIBOR!K505,2+(EURIBOR!K505-1)/2)))</f>
        <v>1.738</v>
      </c>
      <c r="F504" s="4">
        <f ca="1">MAX(0,IF(EURIBOR!L505&lt;=1,EURIBOR!L505+1,IF(EURIBOR!L505&gt;=3,EURIBOR!L505,2+(EURIBOR!L505-1)/2)))</f>
        <v>1.208</v>
      </c>
      <c r="G504" s="4">
        <f ca="1">MAX(0,IF(EURIBOR!M505&lt;=1,EURIBOR!M505+1,IF(EURIBOR!M505&gt;=3,EURIBOR!M505,2+(EURIBOR!M505-1)/2)))</f>
        <v>4.6820000000000004</v>
      </c>
      <c r="H504" s="4">
        <f ca="1">MAX(0,IF(EURIBOR!N505&lt;=1,EURIBOR!N505+1,IF(EURIBOR!N505&gt;=3,EURIBOR!N505,2+(EURIBOR!N505-1)/2)))</f>
        <v>3.4670000000000001</v>
      </c>
      <c r="I504" s="4">
        <f ca="1">MAX(0,IF(EURIBOR!O505&lt;=1,EURIBOR!O505+1,IF(EURIBOR!O505&gt;=3,EURIBOR!O505,2+(EURIBOR!O505-1)/2)))</f>
        <v>0.58299999999999996</v>
      </c>
      <c r="J504" s="4">
        <f ca="1">MAX(0,IF(EURIBOR!P505&lt;=1,EURIBOR!P505+1,IF(EURIBOR!P505&gt;=3,EURIBOR!P505,2+(EURIBOR!P505-1)/2)))</f>
        <v>0.68100000000000005</v>
      </c>
      <c r="K504" s="4">
        <f ca="1">MAX(0,IF(EURIBOR!Q505&lt;=1,EURIBOR!Q505+1,IF(EURIBOR!Q505&gt;=3,EURIBOR!Q505,2+(EURIBOR!Q505-1)/2)))</f>
        <v>3.5369999999999999</v>
      </c>
      <c r="L504" s="4">
        <f ca="1">MAX(0,IF(EURIBOR!R505&lt;=1,EURIBOR!R505+1,IF(EURIBOR!R505&gt;=3,EURIBOR!R505,2+(EURIBOR!R505-1)/2)))</f>
        <v>2.0110000000000001</v>
      </c>
      <c r="M504" s="4">
        <f ca="1">MAX(0,IF(EURIBOR!S505&lt;=1,EURIBOR!S505+1,IF(EURIBOR!S505&gt;=3,EURIBOR!S505,2+(EURIBOR!S505-1)/2)))</f>
        <v>1.3320000000000001</v>
      </c>
      <c r="N504" s="4">
        <f ca="1">MAX(0,IF(EURIBOR!T505&lt;=1,EURIBOR!T505+1,IF(EURIBOR!T505&gt;=3,EURIBOR!T505,2+(EURIBOR!T505-1)/2)))</f>
        <v>1.325</v>
      </c>
      <c r="O504" s="4">
        <f ca="1">MAX(0,IF(EURIBOR!U505&lt;=1,EURIBOR!U505+1,IF(EURIBOR!U505&gt;=3,EURIBOR!U505,2+(EURIBOR!U505-1)/2)))</f>
        <v>3.7519999999999998</v>
      </c>
      <c r="P504" s="4">
        <f ca="1">MAX(0,IF(EURIBOR!V505&lt;=1,EURIBOR!V505+1,IF(EURIBOR!V505&gt;=3,EURIBOR!V505,2+(EURIBOR!V505-1)/2)))</f>
        <v>0.67199999999999993</v>
      </c>
      <c r="Q504" s="4">
        <f ca="1">MAX(0,IF(EURIBOR!W505&lt;=1,EURIBOR!W505+1,IF(EURIBOR!W505&gt;=3,EURIBOR!W505,2+(EURIBOR!W505-1)/2)))</f>
        <v>2.8380000000000001</v>
      </c>
      <c r="R504" s="4">
        <f ca="1">MAX(0,IF(EURIBOR!X505&lt;=1,EURIBOR!X505+1,IF(EURIBOR!X505&gt;=3,EURIBOR!X505,2+(EURIBOR!X505-1)/2)))</f>
        <v>3.093</v>
      </c>
      <c r="S504" s="4">
        <f ca="1">MAX(0,IF(EURIBOR!Y505&lt;=1,EURIBOR!Y505+1,IF(EURIBOR!Y505&gt;=3,EURIBOR!Y505,2+(EURIBOR!Y505-1)/2)))</f>
        <v>0.69199999999999995</v>
      </c>
      <c r="T504" s="4">
        <f ca="1">MAX(0,IF(EURIBOR!Z505&lt;=1,EURIBOR!Z505+1,IF(EURIBOR!Z505&gt;=3,EURIBOR!Z505,2+(EURIBOR!Z505-1)/2)))</f>
        <v>3.9195000000000007</v>
      </c>
      <c r="U504" s="4">
        <f ca="1">MAX(0,IF(EURIBOR!AA505&lt;=1,EURIBOR!AA505+1,IF(EURIBOR!AA505&gt;=3,EURIBOR!AA505,2+(EURIBOR!AA505-1)/2)))</f>
        <v>0.67199999999999993</v>
      </c>
      <c r="V504" s="4">
        <f ca="1">MAX(0,IF(EURIBOR!AB505&lt;=1,EURIBOR!AB505+1,IF(EURIBOR!AB505&gt;=3,EURIBOR!AB505,2+(EURIBOR!AB505-1)/2)))</f>
        <v>0.66999999999999993</v>
      </c>
      <c r="W504" s="4">
        <f ca="1">MAX(0,IF(EURIBOR!AC505&lt;=1,EURIBOR!AC505+1,IF(EURIBOR!AC505&gt;=3,EURIBOR!AC505,2+(EURIBOR!AC505-1)/2)))</f>
        <v>1.081</v>
      </c>
      <c r="X504" s="4">
        <f ca="1">MAX(0,IF(EURIBOR!AD505&lt;=1,EURIBOR!AD505+1,IF(EURIBOR!AD505&gt;=3,EURIBOR!AD505,2+(EURIBOR!AD505-1)/2)))</f>
        <v>0.45299999999999996</v>
      </c>
      <c r="Y504" s="4">
        <f ca="1">MAX(0,IF(EURIBOR!AE505&lt;=1,EURIBOR!AE505+1,IF(EURIBOR!AE505&gt;=3,EURIBOR!AE505,2+(EURIBOR!AE505-1)/2)))</f>
        <v>1.2410000000000001</v>
      </c>
      <c r="Z504" s="4">
        <f ca="1">MAX(0,IF(EURIBOR!AF505&lt;=1,EURIBOR!AF505+1,IF(EURIBOR!AF505&gt;=3,EURIBOR!AF505,2+(EURIBOR!AF505-1)/2)))</f>
        <v>1.8599999999999999</v>
      </c>
      <c r="AA504" s="4">
        <f ca="1">MAX(0,IF(EURIBOR!AG505&lt;=1,EURIBOR!AG505+1,IF(EURIBOR!AG505&gt;=3,EURIBOR!AG505,2+(EURIBOR!AG505-1)/2)))</f>
        <v>2.1114999999999999</v>
      </c>
      <c r="AB504" s="4">
        <f ca="1">MAX(0,IF(EURIBOR!AH505&lt;=1,EURIBOR!AH505+1,IF(EURIBOR!AH505&gt;=3,EURIBOR!AH505,2+(EURIBOR!AH505-1)/2)))</f>
        <v>0.91200000000000003</v>
      </c>
      <c r="AC504" s="4">
        <f ca="1">MAX(0,IF(EURIBOR!AI505&lt;=1,EURIBOR!AI505+1,IF(EURIBOR!AI505&gt;=3,EURIBOR!AI505,2+(EURIBOR!AI505-1)/2)))</f>
        <v>0.67100000000000004</v>
      </c>
      <c r="AD504" s="4">
        <f ca="1">MAX(0,IF(EURIBOR!AJ505&lt;=1,EURIBOR!AJ505+1,IF(EURIBOR!AJ505&gt;=3,EURIBOR!AJ505,2+(EURIBOR!AJ505-1)/2)))</f>
        <v>3.9204761904761911</v>
      </c>
    </row>
    <row r="505" spans="1:30" x14ac:dyDescent="0.25">
      <c r="A505" s="4">
        <f ca="1">MAX(0,IF(EURIBOR!G506&lt;=1,EURIBOR!G506+1,IF(EURIBOR!G506&gt;=3,EURIBOR!G506,2+(EURIBOR!G506-1)/2)))</f>
        <v>3.335</v>
      </c>
      <c r="B505" s="4">
        <f ca="1">MAX(0,IF(EURIBOR!H506&lt;=1,EURIBOR!H506+1,IF(EURIBOR!H506&gt;=3,EURIBOR!H506,2+(EURIBOR!H506-1)/2)))</f>
        <v>4.7089999999999996</v>
      </c>
      <c r="C505" s="4">
        <f ca="1">MAX(0,IF(EURIBOR!I506&lt;=1,EURIBOR!I506+1,IF(EURIBOR!I506&gt;=3,EURIBOR!I506,2+(EURIBOR!I506-1)/2)))</f>
        <v>0.50900000000000001</v>
      </c>
      <c r="D505" s="4">
        <f ca="1">MAX(0,IF(EURIBOR!J506&lt;=1,EURIBOR!J506+1,IF(EURIBOR!J506&gt;=3,EURIBOR!J506,2+(EURIBOR!J506-1)/2)))</f>
        <v>0.45499999999999996</v>
      </c>
      <c r="E505" s="4">
        <f ca="1">MAX(0,IF(EURIBOR!K506&lt;=1,EURIBOR!K506+1,IF(EURIBOR!K506&gt;=3,EURIBOR!K506,2+(EURIBOR!K506-1)/2)))</f>
        <v>1.716</v>
      </c>
      <c r="F505" s="4">
        <f ca="1">MAX(0,IF(EURIBOR!L506&lt;=1,EURIBOR!L506+1,IF(EURIBOR!L506&gt;=3,EURIBOR!L506,2+(EURIBOR!L506-1)/2)))</f>
        <v>1.1919999999999999</v>
      </c>
      <c r="G505" s="4">
        <f ca="1">MAX(0,IF(EURIBOR!M506&lt;=1,EURIBOR!M506+1,IF(EURIBOR!M506&gt;=3,EURIBOR!M506,2+(EURIBOR!M506-1)/2)))</f>
        <v>4.6440000000000001</v>
      </c>
      <c r="H505" s="4">
        <f ca="1">MAX(0,IF(EURIBOR!N506&lt;=1,EURIBOR!N506+1,IF(EURIBOR!N506&gt;=3,EURIBOR!N506,2+(EURIBOR!N506-1)/2)))</f>
        <v>3.464</v>
      </c>
      <c r="I505" s="4">
        <f ca="1">MAX(0,IF(EURIBOR!O506&lt;=1,EURIBOR!O506+1,IF(EURIBOR!O506&gt;=3,EURIBOR!O506,2+(EURIBOR!O506-1)/2)))</f>
        <v>0.746</v>
      </c>
      <c r="J505" s="4">
        <f ca="1">MAX(0,IF(EURIBOR!P506&lt;=1,EURIBOR!P506+1,IF(EURIBOR!P506&gt;=3,EURIBOR!P506,2+(EURIBOR!P506-1)/2)))</f>
        <v>0.68100000000000005</v>
      </c>
      <c r="K505" s="4">
        <f ca="1">MAX(0,IF(EURIBOR!Q506&lt;=1,EURIBOR!Q506+1,IF(EURIBOR!Q506&gt;=3,EURIBOR!Q506,2+(EURIBOR!Q506-1)/2)))</f>
        <v>3.7469999999999999</v>
      </c>
      <c r="L505" s="4">
        <f ca="1">MAX(0,IF(EURIBOR!R506&lt;=1,EURIBOR!R506+1,IF(EURIBOR!R506&gt;=3,EURIBOR!R506,2+(EURIBOR!R506-1)/2)))</f>
        <v>2.0084999999999997</v>
      </c>
      <c r="M505" s="4">
        <f ca="1">MAX(0,IF(EURIBOR!S506&lt;=1,EURIBOR!S506+1,IF(EURIBOR!S506&gt;=3,EURIBOR!S506,2+(EURIBOR!S506-1)/2)))</f>
        <v>1.246</v>
      </c>
      <c r="N505" s="4">
        <f ca="1">MAX(0,IF(EURIBOR!T506&lt;=1,EURIBOR!T506+1,IF(EURIBOR!T506&gt;=3,EURIBOR!T506,2+(EURIBOR!T506-1)/2)))</f>
        <v>1.2410000000000001</v>
      </c>
      <c r="O505" s="4">
        <f ca="1">MAX(0,IF(EURIBOR!U506&lt;=1,EURIBOR!U506+1,IF(EURIBOR!U506&gt;=3,EURIBOR!U506,2+(EURIBOR!U506-1)/2)))</f>
        <v>3.8180000000000001</v>
      </c>
      <c r="P505" s="4">
        <f ca="1">MAX(0,IF(EURIBOR!V506&lt;=1,EURIBOR!V506+1,IF(EURIBOR!V506&gt;=3,EURIBOR!V506,2+(EURIBOR!V506-1)/2)))</f>
        <v>0.67199999999999993</v>
      </c>
      <c r="Q505" s="4">
        <f ca="1">MAX(0,IF(EURIBOR!W506&lt;=1,EURIBOR!W506+1,IF(EURIBOR!W506&gt;=3,EURIBOR!W506,2+(EURIBOR!W506-1)/2)))</f>
        <v>2.8475000000000001</v>
      </c>
      <c r="R505" s="4">
        <f ca="1">MAX(0,IF(EURIBOR!X506&lt;=1,EURIBOR!X506+1,IF(EURIBOR!X506&gt;=3,EURIBOR!X506,2+(EURIBOR!X506-1)/2)))</f>
        <v>3.0470000000000002</v>
      </c>
      <c r="S505" s="4">
        <f ca="1">MAX(0,IF(EURIBOR!Y506&lt;=1,EURIBOR!Y506+1,IF(EURIBOR!Y506&gt;=3,EURIBOR!Y506,2+(EURIBOR!Y506-1)/2)))</f>
        <v>0.69199999999999995</v>
      </c>
      <c r="T505" s="4">
        <f ca="1">MAX(0,IF(EURIBOR!Z506&lt;=1,EURIBOR!Z506+1,IF(EURIBOR!Z506&gt;=3,EURIBOR!Z506,2+(EURIBOR!Z506-1)/2)))</f>
        <v>3.8958333333333339</v>
      </c>
      <c r="U505" s="4">
        <f ca="1">MAX(0,IF(EURIBOR!AA506&lt;=1,EURIBOR!AA506+1,IF(EURIBOR!AA506&gt;=3,EURIBOR!AA506,2+(EURIBOR!AA506-1)/2)))</f>
        <v>0.67500000000000004</v>
      </c>
      <c r="V505" s="4">
        <f ca="1">MAX(0,IF(EURIBOR!AB506&lt;=1,EURIBOR!AB506+1,IF(EURIBOR!AB506&gt;=3,EURIBOR!AB506,2+(EURIBOR!AB506-1)/2)))</f>
        <v>0.67100000000000004</v>
      </c>
      <c r="W505" s="4">
        <f ca="1">MAX(0,IF(EURIBOR!AC506&lt;=1,EURIBOR!AC506+1,IF(EURIBOR!AC506&gt;=3,EURIBOR!AC506,2+(EURIBOR!AC506-1)/2)))</f>
        <v>1.081</v>
      </c>
      <c r="X505" s="4">
        <f ca="1">MAX(0,IF(EURIBOR!AD506&lt;=1,EURIBOR!AD506+1,IF(EURIBOR!AD506&gt;=3,EURIBOR!AD506,2+(EURIBOR!AD506-1)/2)))</f>
        <v>0.45899999999999996</v>
      </c>
      <c r="Y505" s="4">
        <f ca="1">MAX(0,IF(EURIBOR!AE506&lt;=1,EURIBOR!AE506+1,IF(EURIBOR!AE506&gt;=3,EURIBOR!AE506,2+(EURIBOR!AE506-1)/2)))</f>
        <v>1.2050000000000001</v>
      </c>
      <c r="Z505" s="4">
        <f ca="1">MAX(0,IF(EURIBOR!AF506&lt;=1,EURIBOR!AF506+1,IF(EURIBOR!AF506&gt;=3,EURIBOR!AF506,2+(EURIBOR!AF506-1)/2)))</f>
        <v>1.772</v>
      </c>
      <c r="AA505" s="4">
        <f ca="1">MAX(0,IF(EURIBOR!AG506&lt;=1,EURIBOR!AG506+1,IF(EURIBOR!AG506&gt;=3,EURIBOR!AG506,2+(EURIBOR!AG506-1)/2)))</f>
        <v>1.9750000000000001</v>
      </c>
      <c r="AB505" s="4">
        <f ca="1">MAX(0,IF(EURIBOR!AH506&lt;=1,EURIBOR!AH506+1,IF(EURIBOR!AH506&gt;=3,EURIBOR!AH506,2+(EURIBOR!AH506-1)/2)))</f>
        <v>0.874</v>
      </c>
      <c r="AC505" s="4">
        <f ca="1">MAX(0,IF(EURIBOR!AI506&lt;=1,EURIBOR!AI506+1,IF(EURIBOR!AI506&gt;=3,EURIBOR!AI506,2+(EURIBOR!AI506-1)/2)))</f>
        <v>0.63500000000000001</v>
      </c>
      <c r="AD505" s="4">
        <f ca="1">MAX(0,IF(EURIBOR!AJ506&lt;=1,EURIBOR!AJ506+1,IF(EURIBOR!AJ506&gt;=3,EURIBOR!AJ506,2+(EURIBOR!AJ506-1)/2)))</f>
        <v>3.9200000000000008</v>
      </c>
    </row>
    <row r="506" spans="1:30" x14ac:dyDescent="0.25">
      <c r="A506" s="4">
        <f ca="1">MAX(0,IF(EURIBOR!G507&lt;=1,EURIBOR!G507+1,IF(EURIBOR!G507&gt;=3,EURIBOR!G507,2+(EURIBOR!G507-1)/2)))</f>
        <v>3.5019999999999998</v>
      </c>
      <c r="B506" s="4">
        <f ca="1">MAX(0,IF(EURIBOR!H507&lt;=1,EURIBOR!H507+1,IF(EURIBOR!H507&gt;=3,EURIBOR!H507,2+(EURIBOR!H507-1)/2)))</f>
        <v>4.6820000000000004</v>
      </c>
      <c r="C506" s="4">
        <f ca="1">MAX(0,IF(EURIBOR!I507&lt;=1,EURIBOR!I507+1,IF(EURIBOR!I507&gt;=3,EURIBOR!I507,2+(EURIBOR!I507-1)/2)))</f>
        <v>0.49099999999999999</v>
      </c>
      <c r="D506" s="4">
        <f ca="1">MAX(0,IF(EURIBOR!J507&lt;=1,EURIBOR!J507+1,IF(EURIBOR!J507&gt;=3,EURIBOR!J507,2+(EURIBOR!J507-1)/2)))</f>
        <v>0.45199999999999996</v>
      </c>
      <c r="E506" s="4">
        <f ca="1">MAX(0,IF(EURIBOR!K507&lt;=1,EURIBOR!K507+1,IF(EURIBOR!K507&gt;=3,EURIBOR!K507,2+(EURIBOR!K507-1)/2)))</f>
        <v>1.7130000000000001</v>
      </c>
      <c r="F506" s="4">
        <f ca="1">MAX(0,IF(EURIBOR!L507&lt;=1,EURIBOR!L507+1,IF(EURIBOR!L507&gt;=3,EURIBOR!L507,2+(EURIBOR!L507-1)/2)))</f>
        <v>1.1850000000000001</v>
      </c>
      <c r="G506" s="4">
        <f ca="1">MAX(0,IF(EURIBOR!M507&lt;=1,EURIBOR!M507+1,IF(EURIBOR!M507&gt;=3,EURIBOR!M507,2+(EURIBOR!M507-1)/2)))</f>
        <v>4.4539999999999997</v>
      </c>
      <c r="H506" s="4">
        <f ca="1">MAX(0,IF(EURIBOR!N507&lt;=1,EURIBOR!N507+1,IF(EURIBOR!N507&gt;=3,EURIBOR!N507,2+(EURIBOR!N507-1)/2)))</f>
        <v>3.41</v>
      </c>
      <c r="I506" s="4">
        <f ca="1">MAX(0,IF(EURIBOR!O507&lt;=1,EURIBOR!O507+1,IF(EURIBOR!O507&gt;=3,EURIBOR!O507,2+(EURIBOR!O507-1)/2)))</f>
        <v>0.72799999999999998</v>
      </c>
      <c r="J506" s="4">
        <f ca="1">MAX(0,IF(EURIBOR!P507&lt;=1,EURIBOR!P507+1,IF(EURIBOR!P507&gt;=3,EURIBOR!P507,2+(EURIBOR!P507-1)/2)))</f>
        <v>0.68199999999999994</v>
      </c>
      <c r="K506" s="4">
        <f ca="1">MAX(0,IF(EURIBOR!Q507&lt;=1,EURIBOR!Q507+1,IF(EURIBOR!Q507&gt;=3,EURIBOR!Q507,2+(EURIBOR!Q507-1)/2)))</f>
        <v>3.9249999999999998</v>
      </c>
      <c r="L506" s="4">
        <f ca="1">MAX(0,IF(EURIBOR!R507&lt;=1,EURIBOR!R507+1,IF(EURIBOR!R507&gt;=3,EURIBOR!R507,2+(EURIBOR!R507-1)/2)))</f>
        <v>2.0434999999999999</v>
      </c>
      <c r="M506" s="4">
        <f ca="1">MAX(0,IF(EURIBOR!S507&lt;=1,EURIBOR!S507+1,IF(EURIBOR!S507&gt;=3,EURIBOR!S507,2+(EURIBOR!S507-1)/2)))</f>
        <v>1.208</v>
      </c>
      <c r="N506" s="4">
        <f ca="1">MAX(0,IF(EURIBOR!T507&lt;=1,EURIBOR!T507+1,IF(EURIBOR!T507&gt;=3,EURIBOR!T507,2+(EURIBOR!T507-1)/2)))</f>
        <v>1.2050000000000001</v>
      </c>
      <c r="O506" s="4">
        <f ca="1">MAX(0,IF(EURIBOR!U507&lt;=1,EURIBOR!U507+1,IF(EURIBOR!U507&gt;=3,EURIBOR!U507,2+(EURIBOR!U507-1)/2)))</f>
        <v>3.891</v>
      </c>
      <c r="P506" s="4">
        <f ca="1">MAX(0,IF(EURIBOR!V507&lt;=1,EURIBOR!V507+1,IF(EURIBOR!V507&gt;=3,EURIBOR!V507,2+(EURIBOR!V507-1)/2)))</f>
        <v>0.67500000000000004</v>
      </c>
      <c r="Q506" s="4">
        <f ca="1">MAX(0,IF(EURIBOR!W507&lt;=1,EURIBOR!W507+1,IF(EURIBOR!W507&gt;=3,EURIBOR!W507,2+(EURIBOR!W507-1)/2)))</f>
        <v>2.8635000000000002</v>
      </c>
      <c r="R506" s="4">
        <f ca="1">MAX(0,IF(EURIBOR!X507&lt;=1,EURIBOR!X507+1,IF(EURIBOR!X507&gt;=3,EURIBOR!X507,2+(EURIBOR!X507-1)/2)))</f>
        <v>2.8479999999999999</v>
      </c>
      <c r="S506" s="4">
        <f ca="1">MAX(0,IF(EURIBOR!Y507&lt;=1,EURIBOR!Y507+1,IF(EURIBOR!Y507&gt;=3,EURIBOR!Y507,2+(EURIBOR!Y507-1)/2)))</f>
        <v>0.69100000000000006</v>
      </c>
      <c r="T506" s="4">
        <f ca="1">MAX(0,IF(EURIBOR!Z507&lt;=1,EURIBOR!Z507+1,IF(EURIBOR!Z507&gt;=3,EURIBOR!Z507,2+(EURIBOR!Z507-1)/2)))</f>
        <v>3.137</v>
      </c>
      <c r="U506" s="4">
        <f ca="1">MAX(0,IF(EURIBOR!AA507&lt;=1,EURIBOR!AA507+1,IF(EURIBOR!AA507&gt;=3,EURIBOR!AA507,2+(EURIBOR!AA507-1)/2)))</f>
        <v>0.67799999999999994</v>
      </c>
      <c r="V506" s="4">
        <f ca="1">MAX(0,IF(EURIBOR!AB507&lt;=1,EURIBOR!AB507+1,IF(EURIBOR!AB507&gt;=3,EURIBOR!AB507,2+(EURIBOR!AB507-1)/2)))</f>
        <v>0.66999999999999993</v>
      </c>
      <c r="W506" s="4">
        <f ca="1">MAX(0,IF(EURIBOR!AC507&lt;=1,EURIBOR!AC507+1,IF(EURIBOR!AC507&gt;=3,EURIBOR!AC507,2+(EURIBOR!AC507-1)/2)))</f>
        <v>1.0629999999999999</v>
      </c>
      <c r="X506" s="4">
        <f ca="1">MAX(0,IF(EURIBOR!AD507&lt;=1,EURIBOR!AD507+1,IF(EURIBOR!AD507&gt;=3,EURIBOR!AD507,2+(EURIBOR!AD507-1)/2)))</f>
        <v>0.46099999999999997</v>
      </c>
      <c r="Y506" s="4">
        <f ca="1">MAX(0,IF(EURIBOR!AE507&lt;=1,EURIBOR!AE507+1,IF(EURIBOR!AE507&gt;=3,EURIBOR!AE507,2+(EURIBOR!AE507-1)/2)))</f>
        <v>1.1919999999999999</v>
      </c>
      <c r="Z506" s="4">
        <f ca="1">MAX(0,IF(EURIBOR!AF507&lt;=1,EURIBOR!AF507+1,IF(EURIBOR!AF507&gt;=3,EURIBOR!AF507,2+(EURIBOR!AF507-1)/2)))</f>
        <v>1.738</v>
      </c>
      <c r="AA506" s="4">
        <f ca="1">MAX(0,IF(EURIBOR!AG507&lt;=1,EURIBOR!AG507+1,IF(EURIBOR!AG507&gt;=3,EURIBOR!AG507,2+(EURIBOR!AG507-1)/2)))</f>
        <v>1.8599999999999999</v>
      </c>
      <c r="AB506" s="4">
        <f ca="1">MAX(0,IF(EURIBOR!AH507&lt;=1,EURIBOR!AH507+1,IF(EURIBOR!AH507&gt;=3,EURIBOR!AH507,2+(EURIBOR!AH507-1)/2)))</f>
        <v>0.85399999999999998</v>
      </c>
      <c r="AC506" s="4">
        <f ca="1">MAX(0,IF(EURIBOR!AI507&lt;=1,EURIBOR!AI507+1,IF(EURIBOR!AI507&gt;=3,EURIBOR!AI507,2+(EURIBOR!AI507-1)/2)))</f>
        <v>0.59200000000000008</v>
      </c>
      <c r="AD506" s="4">
        <f ca="1">MAX(0,IF(EURIBOR!AJ507&lt;=1,EURIBOR!AJ507+1,IF(EURIBOR!AJ507&gt;=3,EURIBOR!AJ507,2+(EURIBOR!AJ507-1)/2)))</f>
        <v>3.9195000000000007</v>
      </c>
    </row>
    <row r="507" spans="1:30" x14ac:dyDescent="0.25">
      <c r="A507" s="4">
        <f ca="1">MAX(0,IF(EURIBOR!G508&lt;=1,EURIBOR!G508+1,IF(EURIBOR!G508&gt;=3,EURIBOR!G508,2+(EURIBOR!G508-1)/2)))</f>
        <v>3.597</v>
      </c>
      <c r="B507" s="4">
        <f ca="1">MAX(0,IF(EURIBOR!H508&lt;=1,EURIBOR!H508+1,IF(EURIBOR!H508&gt;=3,EURIBOR!H508,2+(EURIBOR!H508-1)/2)))</f>
        <v>4.6440000000000001</v>
      </c>
      <c r="C507" s="4">
        <f ca="1">MAX(0,IF(EURIBOR!I508&lt;=1,EURIBOR!I508+1,IF(EURIBOR!I508&gt;=3,EURIBOR!I508,2+(EURIBOR!I508-1)/2)))</f>
        <v>0.47899999999999998</v>
      </c>
      <c r="D507" s="4">
        <f ca="1">MAX(0,IF(EURIBOR!J508&lt;=1,EURIBOR!J508+1,IF(EURIBOR!J508&gt;=3,EURIBOR!J508,2+(EURIBOR!J508-1)/2)))</f>
        <v>0.45499999999999996</v>
      </c>
      <c r="E507" s="4">
        <f ca="1">MAX(0,IF(EURIBOR!K508&lt;=1,EURIBOR!K508+1,IF(EURIBOR!K508&gt;=3,EURIBOR!K508,2+(EURIBOR!K508-1)/2)))</f>
        <v>1.6800000000000002</v>
      </c>
      <c r="F507" s="4">
        <f ca="1">MAX(0,IF(EURIBOR!L508&lt;=1,EURIBOR!L508+1,IF(EURIBOR!L508&gt;=3,EURIBOR!L508,2+(EURIBOR!L508-1)/2)))</f>
        <v>1.2050000000000001</v>
      </c>
      <c r="G507" s="4">
        <f ca="1">MAX(0,IF(EURIBOR!M508&lt;=1,EURIBOR!M508+1,IF(EURIBOR!M508&gt;=3,EURIBOR!M508,2+(EURIBOR!M508-1)/2)))</f>
        <v>4.4669999999999996</v>
      </c>
      <c r="H507" s="4">
        <f ca="1">MAX(0,IF(EURIBOR!N508&lt;=1,EURIBOR!N508+1,IF(EURIBOR!N508&gt;=3,EURIBOR!N508,2+(EURIBOR!N508-1)/2)))</f>
        <v>3.3519999999999999</v>
      </c>
      <c r="I507" s="4">
        <f ca="1">MAX(0,IF(EURIBOR!O508&lt;=1,EURIBOR!O508+1,IF(EURIBOR!O508&gt;=3,EURIBOR!O508,2+(EURIBOR!O508-1)/2)))</f>
        <v>0.624</v>
      </c>
      <c r="J507" s="4">
        <f ca="1">MAX(0,IF(EURIBOR!P508&lt;=1,EURIBOR!P508+1,IF(EURIBOR!P508&gt;=3,EURIBOR!P508,2+(EURIBOR!P508-1)/2)))</f>
        <v>0.68399999999999994</v>
      </c>
      <c r="K507" s="4">
        <f ca="1">MAX(0,IF(EURIBOR!Q508&lt;=1,EURIBOR!Q508+1,IF(EURIBOR!Q508&gt;=3,EURIBOR!Q508,2+(EURIBOR!Q508-1)/2)))</f>
        <v>4.3620000000000001</v>
      </c>
      <c r="L507" s="4">
        <f ca="1">MAX(0,IF(EURIBOR!R508&lt;=1,EURIBOR!R508+1,IF(EURIBOR!R508&gt;=3,EURIBOR!R508,2+(EURIBOR!R508-1)/2)))</f>
        <v>2.0880000000000001</v>
      </c>
      <c r="M507" s="4">
        <f ca="1">MAX(0,IF(EURIBOR!S508&lt;=1,EURIBOR!S508+1,IF(EURIBOR!S508&gt;=3,EURIBOR!S508,2+(EURIBOR!S508-1)/2)))</f>
        <v>1.1919999999999999</v>
      </c>
      <c r="N507" s="4">
        <f ca="1">MAX(0,IF(EURIBOR!T508&lt;=1,EURIBOR!T508+1,IF(EURIBOR!T508&gt;=3,EURIBOR!T508,2+(EURIBOR!T508-1)/2)))</f>
        <v>1.1919999999999999</v>
      </c>
      <c r="O507" s="4">
        <f ca="1">MAX(0,IF(EURIBOR!U508&lt;=1,EURIBOR!U508+1,IF(EURIBOR!U508&gt;=3,EURIBOR!U508,2+(EURIBOR!U508-1)/2)))</f>
        <v>3.9750000000000001</v>
      </c>
      <c r="P507" s="4">
        <f ca="1">MAX(0,IF(EURIBOR!V508&lt;=1,EURIBOR!V508+1,IF(EURIBOR!V508&gt;=3,EURIBOR!V508,2+(EURIBOR!V508-1)/2)))</f>
        <v>0.67799999999999994</v>
      </c>
      <c r="Q507" s="4">
        <f ca="1">MAX(0,IF(EURIBOR!W508&lt;=1,EURIBOR!W508+1,IF(EURIBOR!W508&gt;=3,EURIBOR!W508,2+(EURIBOR!W508-1)/2)))</f>
        <v>3.3759999999999999</v>
      </c>
      <c r="R507" s="4">
        <f ca="1">MAX(0,IF(EURIBOR!X508&lt;=1,EURIBOR!X508+1,IF(EURIBOR!X508&gt;=3,EURIBOR!X508,2+(EURIBOR!X508-1)/2)))</f>
        <v>2.7895000000000003</v>
      </c>
      <c r="S507" s="4">
        <f ca="1">MAX(0,IF(EURIBOR!Y508&lt;=1,EURIBOR!Y508+1,IF(EURIBOR!Y508&gt;=3,EURIBOR!Y508,2+(EURIBOR!Y508-1)/2)))</f>
        <v>0.69</v>
      </c>
      <c r="T507" s="4">
        <f ca="1">MAX(0,IF(EURIBOR!Z508&lt;=1,EURIBOR!Z508+1,IF(EURIBOR!Z508&gt;=3,EURIBOR!Z508,2+(EURIBOR!Z508-1)/2)))</f>
        <v>3.093</v>
      </c>
      <c r="U507" s="4">
        <f ca="1">MAX(0,IF(EURIBOR!AA508&lt;=1,EURIBOR!AA508+1,IF(EURIBOR!AA508&gt;=3,EURIBOR!AA508,2+(EURIBOR!AA508-1)/2)))</f>
        <v>0.67900000000000005</v>
      </c>
      <c r="V507" s="4">
        <f ca="1">MAX(0,IF(EURIBOR!AB508&lt;=1,EURIBOR!AB508+1,IF(EURIBOR!AB508&gt;=3,EURIBOR!AB508,2+(EURIBOR!AB508-1)/2)))</f>
        <v>0.66999999999999993</v>
      </c>
      <c r="W507" s="4">
        <f ca="1">MAX(0,IF(EURIBOR!AC508&lt;=1,EURIBOR!AC508+1,IF(EURIBOR!AC508&gt;=3,EURIBOR!AC508,2+(EURIBOR!AC508-1)/2)))</f>
        <v>1.048</v>
      </c>
      <c r="X507" s="4">
        <f ca="1">MAX(0,IF(EURIBOR!AD508&lt;=1,EURIBOR!AD508+1,IF(EURIBOR!AD508&gt;=3,EURIBOR!AD508,2+(EURIBOR!AD508-1)/2)))</f>
        <v>0.46199999999999997</v>
      </c>
      <c r="Y507" s="4">
        <f ca="1">MAX(0,IF(EURIBOR!AE508&lt;=1,EURIBOR!AE508+1,IF(EURIBOR!AE508&gt;=3,EURIBOR!AE508,2+(EURIBOR!AE508-1)/2)))</f>
        <v>1.097</v>
      </c>
      <c r="Z507" s="4">
        <f ca="1">MAX(0,IF(EURIBOR!AF508&lt;=1,EURIBOR!AF508+1,IF(EURIBOR!AF508&gt;=3,EURIBOR!AF508,2+(EURIBOR!AF508-1)/2)))</f>
        <v>1.716</v>
      </c>
      <c r="AA507" s="4">
        <f ca="1">MAX(0,IF(EURIBOR!AG508&lt;=1,EURIBOR!AG508+1,IF(EURIBOR!AG508&gt;=3,EURIBOR!AG508,2+(EURIBOR!AG508-1)/2)))</f>
        <v>1.772</v>
      </c>
      <c r="AB507" s="4">
        <f ca="1">MAX(0,IF(EURIBOR!AH508&lt;=1,EURIBOR!AH508+1,IF(EURIBOR!AH508&gt;=3,EURIBOR!AH508,2+(EURIBOR!AH508-1)/2)))</f>
        <v>0.81600000000000006</v>
      </c>
      <c r="AC507" s="4">
        <f ca="1">MAX(0,IF(EURIBOR!AI508&lt;=1,EURIBOR!AI508+1,IF(EURIBOR!AI508&gt;=3,EURIBOR!AI508,2+(EURIBOR!AI508-1)/2)))</f>
        <v>0.58200000000000007</v>
      </c>
      <c r="AD507" s="4">
        <f ca="1">MAX(0,IF(EURIBOR!AJ508&lt;=1,EURIBOR!AJ508+1,IF(EURIBOR!AJ508&gt;=3,EURIBOR!AJ508,2+(EURIBOR!AJ508-1)/2)))</f>
        <v>3.8958333333333339</v>
      </c>
    </row>
    <row r="508" spans="1:30" x14ac:dyDescent="0.25">
      <c r="A508" s="4">
        <f ca="1">MAX(0,IF(EURIBOR!G509&lt;=1,EURIBOR!G509+1,IF(EURIBOR!G509&gt;=3,EURIBOR!G509,2+(EURIBOR!G509-1)/2)))</f>
        <v>3.6840000000000002</v>
      </c>
      <c r="B508" s="4">
        <f ca="1">MAX(0,IF(EURIBOR!H509&lt;=1,EURIBOR!H509+1,IF(EURIBOR!H509&gt;=3,EURIBOR!H509,2+(EURIBOR!H509-1)/2)))</f>
        <v>4.4539999999999997</v>
      </c>
      <c r="C508" s="4">
        <f ca="1">MAX(0,IF(EURIBOR!I509&lt;=1,EURIBOR!I509+1,IF(EURIBOR!I509&gt;=3,EURIBOR!I509,2+(EURIBOR!I509-1)/2)))</f>
        <v>0.46199999999999997</v>
      </c>
      <c r="D508" s="4">
        <f ca="1">MAX(0,IF(EURIBOR!J509&lt;=1,EURIBOR!J509+1,IF(EURIBOR!J509&gt;=3,EURIBOR!J509,2+(EURIBOR!J509-1)/2)))</f>
        <v>0.44999999999999996</v>
      </c>
      <c r="E508" s="4">
        <f ca="1">MAX(0,IF(EURIBOR!K509&lt;=1,EURIBOR!K509+1,IF(EURIBOR!K509&gt;=3,EURIBOR!K509,2+(EURIBOR!K509-1)/2)))</f>
        <v>1.6619999999999999</v>
      </c>
      <c r="F508" s="4">
        <f ca="1">MAX(0,IF(EURIBOR!L509&lt;=1,EURIBOR!L509+1,IF(EURIBOR!L509&gt;=3,EURIBOR!L509,2+(EURIBOR!L509-1)/2)))</f>
        <v>1.2230000000000001</v>
      </c>
      <c r="G508" s="4">
        <f ca="1">MAX(0,IF(EURIBOR!M509&lt;=1,EURIBOR!M509+1,IF(EURIBOR!M509&gt;=3,EURIBOR!M509,2+(EURIBOR!M509-1)/2)))</f>
        <v>4.3540000000000001</v>
      </c>
      <c r="H508" s="4">
        <f ca="1">MAX(0,IF(EURIBOR!N509&lt;=1,EURIBOR!N509+1,IF(EURIBOR!N509&gt;=3,EURIBOR!N509,2+(EURIBOR!N509-1)/2)))</f>
        <v>3.31</v>
      </c>
      <c r="I508" s="4">
        <f ca="1">MAX(0,IF(EURIBOR!O509&lt;=1,EURIBOR!O509+1,IF(EURIBOR!O509&gt;=3,EURIBOR!O509,2+(EURIBOR!O509-1)/2)))</f>
        <v>0.55600000000000005</v>
      </c>
      <c r="J508" s="4">
        <f ca="1">MAX(0,IF(EURIBOR!P509&lt;=1,EURIBOR!P509+1,IF(EURIBOR!P509&gt;=3,EURIBOR!P509,2+(EURIBOR!P509-1)/2)))</f>
        <v>0.68799999999999994</v>
      </c>
      <c r="K508" s="4">
        <f ca="1">MAX(0,IF(EURIBOR!Q509&lt;=1,EURIBOR!Q509+1,IF(EURIBOR!Q509&gt;=3,EURIBOR!Q509,2+(EURIBOR!Q509-1)/2)))</f>
        <v>4.5019999999999998</v>
      </c>
      <c r="L508" s="4">
        <f ca="1">MAX(0,IF(EURIBOR!R509&lt;=1,EURIBOR!R509+1,IF(EURIBOR!R509&gt;=3,EURIBOR!R509,2+(EURIBOR!R509-1)/2)))</f>
        <v>2.1604999999999999</v>
      </c>
      <c r="M508" s="4">
        <f ca="1">MAX(0,IF(EURIBOR!S509&lt;=1,EURIBOR!S509+1,IF(EURIBOR!S509&gt;=3,EURIBOR!S509,2+(EURIBOR!S509-1)/2)))</f>
        <v>1.1850000000000001</v>
      </c>
      <c r="N508" s="4">
        <f ca="1">MAX(0,IF(EURIBOR!T509&lt;=1,EURIBOR!T509+1,IF(EURIBOR!T509&gt;=3,EURIBOR!T509,2+(EURIBOR!T509-1)/2)))</f>
        <v>1.097</v>
      </c>
      <c r="O508" s="4">
        <f ca="1">MAX(0,IF(EURIBOR!U509&lt;=1,EURIBOR!U509+1,IF(EURIBOR!U509&gt;=3,EURIBOR!U509,2+(EURIBOR!U509-1)/2)))</f>
        <v>4.0709999999999997</v>
      </c>
      <c r="P508" s="4">
        <f ca="1">MAX(0,IF(EURIBOR!V509&lt;=1,EURIBOR!V509+1,IF(EURIBOR!V509&gt;=3,EURIBOR!V509,2+(EURIBOR!V509-1)/2)))</f>
        <v>0.67900000000000005</v>
      </c>
      <c r="Q508" s="4">
        <f ca="1">MAX(0,IF(EURIBOR!W509&lt;=1,EURIBOR!W509+1,IF(EURIBOR!W509&gt;=3,EURIBOR!W509,2+(EURIBOR!W509-1)/2)))</f>
        <v>3.468</v>
      </c>
      <c r="R508" s="4">
        <f ca="1">MAX(0,IF(EURIBOR!X509&lt;=1,EURIBOR!X509+1,IF(EURIBOR!X509&gt;=3,EURIBOR!X509,2+(EURIBOR!X509-1)/2)))</f>
        <v>2.8134999999999999</v>
      </c>
      <c r="S508" s="4">
        <f ca="1">MAX(0,IF(EURIBOR!Y509&lt;=1,EURIBOR!Y509+1,IF(EURIBOR!Y509&gt;=3,EURIBOR!Y509,2+(EURIBOR!Y509-1)/2)))</f>
        <v>0.68799999999999994</v>
      </c>
      <c r="T508" s="4">
        <f ca="1">MAX(0,IF(EURIBOR!Z509&lt;=1,EURIBOR!Z509+1,IF(EURIBOR!Z509&gt;=3,EURIBOR!Z509,2+(EURIBOR!Z509-1)/2)))</f>
        <v>3.0470000000000002</v>
      </c>
      <c r="U508" s="4">
        <f ca="1">MAX(0,IF(EURIBOR!AA509&lt;=1,EURIBOR!AA509+1,IF(EURIBOR!AA509&gt;=3,EURIBOR!AA509,2+(EURIBOR!AA509-1)/2)))</f>
        <v>0.68100000000000005</v>
      </c>
      <c r="V508" s="4">
        <f ca="1">MAX(0,IF(EURIBOR!AB509&lt;=1,EURIBOR!AB509+1,IF(EURIBOR!AB509&gt;=3,EURIBOR!AB509,2+(EURIBOR!AB509-1)/2)))</f>
        <v>0.67100000000000004</v>
      </c>
      <c r="W508" s="4">
        <f ca="1">MAX(0,IF(EURIBOR!AC509&lt;=1,EURIBOR!AC509+1,IF(EURIBOR!AC509&gt;=3,EURIBOR!AC509,2+(EURIBOR!AC509-1)/2)))</f>
        <v>1.0269999999999999</v>
      </c>
      <c r="X508" s="4">
        <f ca="1">MAX(0,IF(EURIBOR!AD509&lt;=1,EURIBOR!AD509+1,IF(EURIBOR!AD509&gt;=3,EURIBOR!AD509,2+(EURIBOR!AD509-1)/2)))</f>
        <v>0.45999999999999996</v>
      </c>
      <c r="Y508" s="4">
        <f ca="1">MAX(0,IF(EURIBOR!AE509&lt;=1,EURIBOR!AE509+1,IF(EURIBOR!AE509&gt;=3,EURIBOR!AE509,2+(EURIBOR!AE509-1)/2)))</f>
        <v>1.083</v>
      </c>
      <c r="Z508" s="4">
        <f ca="1">MAX(0,IF(EURIBOR!AF509&lt;=1,EURIBOR!AF509+1,IF(EURIBOR!AF509&gt;=3,EURIBOR!AF509,2+(EURIBOR!AF509-1)/2)))</f>
        <v>1.7130000000000001</v>
      </c>
      <c r="AA508" s="4">
        <f ca="1">MAX(0,IF(EURIBOR!AG509&lt;=1,EURIBOR!AG509+1,IF(EURIBOR!AG509&gt;=3,EURIBOR!AG509,2+(EURIBOR!AG509-1)/2)))</f>
        <v>1.738</v>
      </c>
      <c r="AB508" s="4">
        <f ca="1">MAX(0,IF(EURIBOR!AH509&lt;=1,EURIBOR!AH509+1,IF(EURIBOR!AH509&gt;=3,EURIBOR!AH509,2+(EURIBOR!AH509-1)/2)))</f>
        <v>0.77100000000000002</v>
      </c>
      <c r="AC508" s="4">
        <f ca="1">MAX(0,IF(EURIBOR!AI509&lt;=1,EURIBOR!AI509+1,IF(EURIBOR!AI509&gt;=3,EURIBOR!AI509,2+(EURIBOR!AI509-1)/2)))</f>
        <v>0.58699999999999997</v>
      </c>
      <c r="AD508" s="4">
        <f ca="1">MAX(0,IF(EURIBOR!AJ509&lt;=1,EURIBOR!AJ509+1,IF(EURIBOR!AJ509&gt;=3,EURIBOR!AJ509,2+(EURIBOR!AJ509-1)/2)))</f>
        <v>3.137</v>
      </c>
    </row>
    <row r="509" spans="1:30" x14ac:dyDescent="0.25">
      <c r="A509" s="4">
        <f ca="1">MAX(0,IF(EURIBOR!G510&lt;=1,EURIBOR!G510+1,IF(EURIBOR!G510&gt;=3,EURIBOR!G510,2+(EURIBOR!G510-1)/2)))</f>
        <v>3.7519999999999998</v>
      </c>
      <c r="B509" s="4">
        <f ca="1">MAX(0,IF(EURIBOR!H510&lt;=1,EURIBOR!H510+1,IF(EURIBOR!H510&gt;=3,EURIBOR!H510,2+(EURIBOR!H510-1)/2)))</f>
        <v>4.4669999999999996</v>
      </c>
      <c r="C509" s="4">
        <f ca="1">MAX(0,IF(EURIBOR!I510&lt;=1,EURIBOR!I510+1,IF(EURIBOR!I510&gt;=3,EURIBOR!I510,2+(EURIBOR!I510-1)/2)))</f>
        <v>0.45299999999999996</v>
      </c>
      <c r="D509" s="4">
        <f ca="1">MAX(0,IF(EURIBOR!J510&lt;=1,EURIBOR!J510+1,IF(EURIBOR!J510&gt;=3,EURIBOR!J510,2+(EURIBOR!J510-1)/2)))</f>
        <v>0.43300000000000005</v>
      </c>
      <c r="E509" s="4">
        <f ca="1">MAX(0,IF(EURIBOR!K510&lt;=1,EURIBOR!K510+1,IF(EURIBOR!K510&gt;=3,EURIBOR!K510,2+(EURIBOR!K510-1)/2)))</f>
        <v>1.645</v>
      </c>
      <c r="F509" s="4">
        <f ca="1">MAX(0,IF(EURIBOR!L510&lt;=1,EURIBOR!L510+1,IF(EURIBOR!L510&gt;=3,EURIBOR!L510,2+(EURIBOR!L510-1)/2)))</f>
        <v>1.206</v>
      </c>
      <c r="G509" s="4">
        <f ca="1">MAX(0,IF(EURIBOR!M510&lt;=1,EURIBOR!M510+1,IF(EURIBOR!M510&gt;=3,EURIBOR!M510,2+(EURIBOR!M510-1)/2)))</f>
        <v>3.9830000000000001</v>
      </c>
      <c r="H509" s="4">
        <f ca="1">MAX(0,IF(EURIBOR!N510&lt;=1,EURIBOR!N510+1,IF(EURIBOR!N510&gt;=3,EURIBOR!N510,2+(EURIBOR!N510-1)/2)))</f>
        <v>3.2610000000000001</v>
      </c>
      <c r="I509" s="4">
        <f ca="1">MAX(0,IF(EURIBOR!O510&lt;=1,EURIBOR!O510+1,IF(EURIBOR!O510&gt;=3,EURIBOR!O510,2+(EURIBOR!O510-1)/2)))</f>
        <v>0.52</v>
      </c>
      <c r="J509" s="4">
        <f ca="1">MAX(0,IF(EURIBOR!P510&lt;=1,EURIBOR!P510+1,IF(EURIBOR!P510&gt;=3,EURIBOR!P510,2+(EURIBOR!P510-1)/2)))</f>
        <v>0.69199999999999995</v>
      </c>
      <c r="K509" s="4">
        <f ca="1">MAX(0,IF(EURIBOR!Q510&lt;=1,EURIBOR!Q510+1,IF(EURIBOR!Q510&gt;=3,EURIBOR!Q510,2+(EURIBOR!Q510-1)/2)))</f>
        <v>4.5830000000000002</v>
      </c>
      <c r="L509" s="4">
        <f ca="1">MAX(0,IF(EURIBOR!R510&lt;=1,EURIBOR!R510+1,IF(EURIBOR!R510&gt;=3,EURIBOR!R510,2+(EURIBOR!R510-1)/2)))</f>
        <v>2.2124999999999999</v>
      </c>
      <c r="M509" s="4">
        <f ca="1">MAX(0,IF(EURIBOR!S510&lt;=1,EURIBOR!S510+1,IF(EURIBOR!S510&gt;=3,EURIBOR!S510,2+(EURIBOR!S510-1)/2)))</f>
        <v>1.2050000000000001</v>
      </c>
      <c r="N509" s="4">
        <f ca="1">MAX(0,IF(EURIBOR!T510&lt;=1,EURIBOR!T510+1,IF(EURIBOR!T510&gt;=3,EURIBOR!T510,2+(EURIBOR!T510-1)/2)))</f>
        <v>1.083</v>
      </c>
      <c r="O509" s="4">
        <f ca="1">MAX(0,IF(EURIBOR!U510&lt;=1,EURIBOR!U510+1,IF(EURIBOR!U510&gt;=3,EURIBOR!U510,2+(EURIBOR!U510-1)/2)))</f>
        <v>4.1479999999999997</v>
      </c>
      <c r="P509" s="4">
        <f ca="1">MAX(0,IF(EURIBOR!V510&lt;=1,EURIBOR!V510+1,IF(EURIBOR!V510&gt;=3,EURIBOR!V510,2+(EURIBOR!V510-1)/2)))</f>
        <v>0.68100000000000005</v>
      </c>
      <c r="Q509" s="4">
        <f ca="1">MAX(0,IF(EURIBOR!W510&lt;=1,EURIBOR!W510+1,IF(EURIBOR!W510&gt;=3,EURIBOR!W510,2+(EURIBOR!W510-1)/2)))</f>
        <v>3.4460000000000002</v>
      </c>
      <c r="R509" s="4">
        <f ca="1">MAX(0,IF(EURIBOR!X510&lt;=1,EURIBOR!X510+1,IF(EURIBOR!X510&gt;=3,EURIBOR!X510,2+(EURIBOR!X510-1)/2)))</f>
        <v>2.8380000000000001</v>
      </c>
      <c r="S509" s="4">
        <f ca="1">MAX(0,IF(EURIBOR!Y510&lt;=1,EURIBOR!Y510+1,IF(EURIBOR!Y510&gt;=3,EURIBOR!Y510,2+(EURIBOR!Y510-1)/2)))</f>
        <v>0.67100000000000004</v>
      </c>
      <c r="T509" s="4">
        <f ca="1">MAX(0,IF(EURIBOR!Z510&lt;=1,EURIBOR!Z510+1,IF(EURIBOR!Z510&gt;=3,EURIBOR!Z510,2+(EURIBOR!Z510-1)/2)))</f>
        <v>2.8479999999999999</v>
      </c>
      <c r="U509" s="4">
        <f ca="1">MAX(0,IF(EURIBOR!AA510&lt;=1,EURIBOR!AA510+1,IF(EURIBOR!AA510&gt;=3,EURIBOR!AA510,2+(EURIBOR!AA510-1)/2)))</f>
        <v>0.68100000000000005</v>
      </c>
      <c r="V509" s="4">
        <f ca="1">MAX(0,IF(EURIBOR!AB510&lt;=1,EURIBOR!AB510+1,IF(EURIBOR!AB510&gt;=3,EURIBOR!AB510,2+(EURIBOR!AB510-1)/2)))</f>
        <v>0.67100000000000004</v>
      </c>
      <c r="W509" s="4">
        <f ca="1">MAX(0,IF(EURIBOR!AC510&lt;=1,EURIBOR!AC510+1,IF(EURIBOR!AC510&gt;=3,EURIBOR!AC510,2+(EURIBOR!AC510-1)/2)))</f>
        <v>1.0049999999999999</v>
      </c>
      <c r="X509" s="4">
        <f ca="1">MAX(0,IF(EURIBOR!AD510&lt;=1,EURIBOR!AD510+1,IF(EURIBOR!AD510&gt;=3,EURIBOR!AD510,2+(EURIBOR!AD510-1)/2)))</f>
        <v>0.45699999999999996</v>
      </c>
      <c r="Y509" s="4">
        <f ca="1">MAX(0,IF(EURIBOR!AE510&lt;=1,EURIBOR!AE510+1,IF(EURIBOR!AE510&gt;=3,EURIBOR!AE510,2+(EURIBOR!AE510-1)/2)))</f>
        <v>1.081</v>
      </c>
      <c r="Z509" s="4">
        <f ca="1">MAX(0,IF(EURIBOR!AF510&lt;=1,EURIBOR!AF510+1,IF(EURIBOR!AF510&gt;=3,EURIBOR!AF510,2+(EURIBOR!AF510-1)/2)))</f>
        <v>1.6800000000000002</v>
      </c>
      <c r="AA509" s="4">
        <f ca="1">MAX(0,IF(EURIBOR!AG510&lt;=1,EURIBOR!AG510+1,IF(EURIBOR!AG510&gt;=3,EURIBOR!AG510,2+(EURIBOR!AG510-1)/2)))</f>
        <v>1.716</v>
      </c>
      <c r="AB509" s="4">
        <f ca="1">MAX(0,IF(EURIBOR!AH510&lt;=1,EURIBOR!AH510+1,IF(EURIBOR!AH510&gt;=3,EURIBOR!AH510,2+(EURIBOR!AH510-1)/2)))</f>
        <v>0.751</v>
      </c>
      <c r="AC509" s="4">
        <f ca="1">MAX(0,IF(EURIBOR!AI510&lt;=1,EURIBOR!AI510+1,IF(EURIBOR!AI510&gt;=3,EURIBOR!AI510,2+(EURIBOR!AI510-1)/2)))</f>
        <v>0.59899999999999998</v>
      </c>
      <c r="AD509" s="4">
        <f ca="1">MAX(0,IF(EURIBOR!AJ510&lt;=1,EURIBOR!AJ510+1,IF(EURIBOR!AJ510&gt;=3,EURIBOR!AJ510,2+(EURIBOR!AJ510-1)/2)))</f>
        <v>3.093</v>
      </c>
    </row>
    <row r="510" spans="1:30" x14ac:dyDescent="0.25">
      <c r="A510" s="4">
        <f ca="1">MAX(0,IF(EURIBOR!G511&lt;=1,EURIBOR!G511+1,IF(EURIBOR!G511&gt;=3,EURIBOR!G511,2+(EURIBOR!G511-1)/2)))</f>
        <v>3.8180000000000001</v>
      </c>
      <c r="B510" s="4">
        <f ca="1">MAX(0,IF(EURIBOR!H511&lt;=1,EURIBOR!H511+1,IF(EURIBOR!H511&gt;=3,EURIBOR!H511,2+(EURIBOR!H511-1)/2)))</f>
        <v>4.3540000000000001</v>
      </c>
      <c r="C510" s="4">
        <f ca="1">MAX(0,IF(EURIBOR!I511&lt;=1,EURIBOR!I511+1,IF(EURIBOR!I511&gt;=3,EURIBOR!I511,2+(EURIBOR!I511-1)/2)))</f>
        <v>0.45899999999999996</v>
      </c>
      <c r="D510" s="4">
        <f ca="1">MAX(0,IF(EURIBOR!J511&lt;=1,EURIBOR!J511+1,IF(EURIBOR!J511&gt;=3,EURIBOR!J511,2+(EURIBOR!J511-1)/2)))</f>
        <v>0.41800000000000004</v>
      </c>
      <c r="E510" s="4">
        <f ca="1">MAX(0,IF(EURIBOR!K511&lt;=1,EURIBOR!K511+1,IF(EURIBOR!K511&gt;=3,EURIBOR!K511,2+(EURIBOR!K511-1)/2)))</f>
        <v>1.645</v>
      </c>
      <c r="F510" s="4">
        <f ca="1">MAX(0,IF(EURIBOR!L511&lt;=1,EURIBOR!L511+1,IF(EURIBOR!L511&gt;=3,EURIBOR!L511,2+(EURIBOR!L511-1)/2)))</f>
        <v>1.2090000000000001</v>
      </c>
      <c r="G510" s="4">
        <f ca="1">MAX(0,IF(EURIBOR!M511&lt;=1,EURIBOR!M511+1,IF(EURIBOR!M511&gt;=3,EURIBOR!M511,2+(EURIBOR!M511-1)/2)))</f>
        <v>3.6</v>
      </c>
      <c r="H510" s="4">
        <f ca="1">MAX(0,IF(EURIBOR!N511&lt;=1,EURIBOR!N511+1,IF(EURIBOR!N511&gt;=3,EURIBOR!N511,2+(EURIBOR!N511-1)/2)))</f>
        <v>3.1240000000000001</v>
      </c>
      <c r="I510" s="4">
        <f ca="1">MAX(0,IF(EURIBOR!O511&lt;=1,EURIBOR!O511+1,IF(EURIBOR!O511&gt;=3,EURIBOR!O511,2+(EURIBOR!O511-1)/2)))</f>
        <v>0.50900000000000001</v>
      </c>
      <c r="J510" s="4">
        <f ca="1">MAX(0,IF(EURIBOR!P511&lt;=1,EURIBOR!P511+1,IF(EURIBOR!P511&gt;=3,EURIBOR!P511,2+(EURIBOR!P511-1)/2)))</f>
        <v>0.69199999999999995</v>
      </c>
      <c r="K510" s="4">
        <f ca="1">MAX(0,IF(EURIBOR!Q511&lt;=1,EURIBOR!Q511+1,IF(EURIBOR!Q511&gt;=3,EURIBOR!Q511,2+(EURIBOR!Q511-1)/2)))</f>
        <v>4.7770000000000001</v>
      </c>
      <c r="L510" s="4">
        <f ca="1">MAX(0,IF(EURIBOR!R511&lt;=1,EURIBOR!R511+1,IF(EURIBOR!R511&gt;=3,EURIBOR!R511,2+(EURIBOR!R511-1)/2)))</f>
        <v>2.2444999999999999</v>
      </c>
      <c r="M510" s="4">
        <f ca="1">MAX(0,IF(EURIBOR!S511&lt;=1,EURIBOR!S511+1,IF(EURIBOR!S511&gt;=3,EURIBOR!S511,2+(EURIBOR!S511-1)/2)))</f>
        <v>1.2230000000000001</v>
      </c>
      <c r="N510" s="4">
        <f ca="1">MAX(0,IF(EURIBOR!T511&lt;=1,EURIBOR!T511+1,IF(EURIBOR!T511&gt;=3,EURIBOR!T511,2+(EURIBOR!T511-1)/2)))</f>
        <v>1.081</v>
      </c>
      <c r="O510" s="4">
        <f ca="1">MAX(0,IF(EURIBOR!U511&lt;=1,EURIBOR!U511+1,IF(EURIBOR!U511&gt;=3,EURIBOR!U511,2+(EURIBOR!U511-1)/2)))</f>
        <v>4.2160000000000002</v>
      </c>
      <c r="P510" s="4">
        <f ca="1">MAX(0,IF(EURIBOR!V511&lt;=1,EURIBOR!V511+1,IF(EURIBOR!V511&gt;=3,EURIBOR!V511,2+(EURIBOR!V511-1)/2)))</f>
        <v>0.68100000000000005</v>
      </c>
      <c r="Q510" s="4">
        <f ca="1">MAX(0,IF(EURIBOR!W511&lt;=1,EURIBOR!W511+1,IF(EURIBOR!W511&gt;=3,EURIBOR!W511,2+(EURIBOR!W511-1)/2)))</f>
        <v>3.343</v>
      </c>
      <c r="R510" s="4">
        <f ca="1">MAX(0,IF(EURIBOR!X511&lt;=1,EURIBOR!X511+1,IF(EURIBOR!X511&gt;=3,EURIBOR!X511,2+(EURIBOR!X511-1)/2)))</f>
        <v>2.8475000000000001</v>
      </c>
      <c r="S510" s="4">
        <f ca="1">MAX(0,IF(EURIBOR!Y511&lt;=1,EURIBOR!Y511+1,IF(EURIBOR!Y511&gt;=3,EURIBOR!Y511,2+(EURIBOR!Y511-1)/2)))</f>
        <v>0.63500000000000001</v>
      </c>
      <c r="T510" s="4">
        <f ca="1">MAX(0,IF(EURIBOR!Z511&lt;=1,EURIBOR!Z511+1,IF(EURIBOR!Z511&gt;=3,EURIBOR!Z511,2+(EURIBOR!Z511-1)/2)))</f>
        <v>2.7895000000000003</v>
      </c>
      <c r="U510" s="4">
        <f ca="1">MAX(0,IF(EURIBOR!AA511&lt;=1,EURIBOR!AA511+1,IF(EURIBOR!AA511&gt;=3,EURIBOR!AA511,2+(EURIBOR!AA511-1)/2)))</f>
        <v>0.68199999999999994</v>
      </c>
      <c r="V510" s="4">
        <f ca="1">MAX(0,IF(EURIBOR!AB511&lt;=1,EURIBOR!AB511+1,IF(EURIBOR!AB511&gt;=3,EURIBOR!AB511,2+(EURIBOR!AB511-1)/2)))</f>
        <v>0.66999999999999993</v>
      </c>
      <c r="W510" s="4">
        <f ca="1">MAX(0,IF(EURIBOR!AC511&lt;=1,EURIBOR!AC511+1,IF(EURIBOR!AC511&gt;=3,EURIBOR!AC511,2+(EURIBOR!AC511-1)/2)))</f>
        <v>0.99</v>
      </c>
      <c r="X510" s="4">
        <f ca="1">MAX(0,IF(EURIBOR!AD511&lt;=1,EURIBOR!AD511+1,IF(EURIBOR!AD511&gt;=3,EURIBOR!AD511,2+(EURIBOR!AD511-1)/2)))</f>
        <v>0.45499999999999996</v>
      </c>
      <c r="Y510" s="4">
        <f ca="1">MAX(0,IF(EURIBOR!AE511&lt;=1,EURIBOR!AE511+1,IF(EURIBOR!AE511&gt;=3,EURIBOR!AE511,2+(EURIBOR!AE511-1)/2)))</f>
        <v>1.081</v>
      </c>
      <c r="Z510" s="4">
        <f ca="1">MAX(0,IF(EURIBOR!AF511&lt;=1,EURIBOR!AF511+1,IF(EURIBOR!AF511&gt;=3,EURIBOR!AF511,2+(EURIBOR!AF511-1)/2)))</f>
        <v>1.6619999999999999</v>
      </c>
      <c r="AA510" s="4">
        <f ca="1">MAX(0,IF(EURIBOR!AG511&lt;=1,EURIBOR!AG511+1,IF(EURIBOR!AG511&gt;=3,EURIBOR!AG511,2+(EURIBOR!AG511-1)/2)))</f>
        <v>1.7130000000000001</v>
      </c>
      <c r="AB510" s="4">
        <f ca="1">MAX(0,IF(EURIBOR!AH511&lt;=1,EURIBOR!AH511+1,IF(EURIBOR!AH511&gt;=3,EURIBOR!AH511,2+(EURIBOR!AH511-1)/2)))</f>
        <v>0.74299999999999999</v>
      </c>
      <c r="AC510" s="4">
        <f ca="1">MAX(0,IF(EURIBOR!AI511&lt;=1,EURIBOR!AI511+1,IF(EURIBOR!AI511&gt;=3,EURIBOR!AI511,2+(EURIBOR!AI511-1)/2)))</f>
        <v>0.60499999999999998</v>
      </c>
      <c r="AD510" s="4">
        <f ca="1">MAX(0,IF(EURIBOR!AJ511&lt;=1,EURIBOR!AJ511+1,IF(EURIBOR!AJ511&gt;=3,EURIBOR!AJ511,2+(EURIBOR!AJ511-1)/2)))</f>
        <v>3.0470000000000002</v>
      </c>
    </row>
    <row r="511" spans="1:30" x14ac:dyDescent="0.25">
      <c r="A511" s="4">
        <f ca="1">MAX(0,IF(EURIBOR!G512&lt;=1,EURIBOR!G512+1,IF(EURIBOR!G512&gt;=3,EURIBOR!G512,2+(EURIBOR!G512-1)/2)))</f>
        <v>3.891</v>
      </c>
      <c r="B511" s="4">
        <f ca="1">MAX(0,IF(EURIBOR!H512&lt;=1,EURIBOR!H512+1,IF(EURIBOR!H512&gt;=3,EURIBOR!H512,2+(EURIBOR!H512-1)/2)))</f>
        <v>3.9830000000000001</v>
      </c>
      <c r="C511" s="4">
        <f ca="1">MAX(0,IF(EURIBOR!I512&lt;=1,EURIBOR!I512+1,IF(EURIBOR!I512&gt;=3,EURIBOR!I512,2+(EURIBOR!I512-1)/2)))</f>
        <v>0.46099999999999997</v>
      </c>
      <c r="D511" s="4">
        <f ca="1">MAX(0,IF(EURIBOR!J512&lt;=1,EURIBOR!J512+1,IF(EURIBOR!J512&gt;=3,EURIBOR!J512,2+(EURIBOR!J512-1)/2)))</f>
        <v>0.43999999999999995</v>
      </c>
      <c r="E511" s="4">
        <f ca="1">MAX(0,IF(EURIBOR!K512&lt;=1,EURIBOR!K512+1,IF(EURIBOR!K512&gt;=3,EURIBOR!K512,2+(EURIBOR!K512-1)/2)))</f>
        <v>1.6870000000000001</v>
      </c>
      <c r="F511" s="4">
        <f ca="1">MAX(0,IF(EURIBOR!L512&lt;=1,EURIBOR!L512+1,IF(EURIBOR!L512&gt;=3,EURIBOR!L512,2+(EURIBOR!L512-1)/2)))</f>
        <v>1.2010000000000001</v>
      </c>
      <c r="G511" s="4">
        <f ca="1">MAX(0,IF(EURIBOR!M512&lt;=1,EURIBOR!M512+1,IF(EURIBOR!M512&gt;=3,EURIBOR!M512,2+(EURIBOR!M512-1)/2)))</f>
        <v>3.3860000000000001</v>
      </c>
      <c r="H511" s="4">
        <f ca="1">MAX(0,IF(EURIBOR!N512&lt;=1,EURIBOR!N512+1,IF(EURIBOR!N512&gt;=3,EURIBOR!N512,2+(EURIBOR!N512-1)/2)))</f>
        <v>2.9704999999999999</v>
      </c>
      <c r="I511" s="4">
        <f ca="1">MAX(0,IF(EURIBOR!O512&lt;=1,EURIBOR!O512+1,IF(EURIBOR!O512&gt;=3,EURIBOR!O512,2+(EURIBOR!O512-1)/2)))</f>
        <v>0.49099999999999999</v>
      </c>
      <c r="J511" s="4">
        <f ca="1">MAX(0,IF(EURIBOR!P512&lt;=1,EURIBOR!P512+1,IF(EURIBOR!P512&gt;=3,EURIBOR!P512,2+(EURIBOR!P512-1)/2)))</f>
        <v>0.69100000000000006</v>
      </c>
      <c r="K511" s="4">
        <f ca="1">MAX(0,IF(EURIBOR!Q512&lt;=1,EURIBOR!Q512+1,IF(EURIBOR!Q512&gt;=3,EURIBOR!Q512,2+(EURIBOR!Q512-1)/2)))</f>
        <v>4.8529999999999998</v>
      </c>
      <c r="L511" s="4">
        <f ca="1">MAX(0,IF(EURIBOR!R512&lt;=1,EURIBOR!R512+1,IF(EURIBOR!R512&gt;=3,EURIBOR!R512,2+(EURIBOR!R512-1)/2)))</f>
        <v>2.2989999999999999</v>
      </c>
      <c r="M511" s="4">
        <f ca="1">MAX(0,IF(EURIBOR!S512&lt;=1,EURIBOR!S512+1,IF(EURIBOR!S512&gt;=3,EURIBOR!S512,2+(EURIBOR!S512-1)/2)))</f>
        <v>1.206</v>
      </c>
      <c r="N511" s="4">
        <f ca="1">MAX(0,IF(EURIBOR!T512&lt;=1,EURIBOR!T512+1,IF(EURIBOR!T512&gt;=3,EURIBOR!T512,2+(EURIBOR!T512-1)/2)))</f>
        <v>1.081</v>
      </c>
      <c r="O511" s="4">
        <f ca="1">MAX(0,IF(EURIBOR!U512&lt;=1,EURIBOR!U512+1,IF(EURIBOR!U512&gt;=3,EURIBOR!U512,2+(EURIBOR!U512-1)/2)))</f>
        <v>4.5439999999999996</v>
      </c>
      <c r="P511" s="4">
        <f ca="1">MAX(0,IF(EURIBOR!V512&lt;=1,EURIBOR!V512+1,IF(EURIBOR!V512&gt;=3,EURIBOR!V512,2+(EURIBOR!V512-1)/2)))</f>
        <v>0.68199999999999994</v>
      </c>
      <c r="Q511" s="4">
        <f ca="1">MAX(0,IF(EURIBOR!W512&lt;=1,EURIBOR!W512+1,IF(EURIBOR!W512&gt;=3,EURIBOR!W512,2+(EURIBOR!W512-1)/2)))</f>
        <v>3.5369999999999999</v>
      </c>
      <c r="R511" s="4">
        <f ca="1">MAX(0,IF(EURIBOR!X512&lt;=1,EURIBOR!X512+1,IF(EURIBOR!X512&gt;=3,EURIBOR!X512,2+(EURIBOR!X512-1)/2)))</f>
        <v>2.8635000000000002</v>
      </c>
      <c r="S511" s="4">
        <f ca="1">MAX(0,IF(EURIBOR!Y512&lt;=1,EURIBOR!Y512+1,IF(EURIBOR!Y512&gt;=3,EURIBOR!Y512,2+(EURIBOR!Y512-1)/2)))</f>
        <v>0.59200000000000008</v>
      </c>
      <c r="T511" s="4">
        <f ca="1">MAX(0,IF(EURIBOR!Z512&lt;=1,EURIBOR!Z512+1,IF(EURIBOR!Z512&gt;=3,EURIBOR!Z512,2+(EURIBOR!Z512-1)/2)))</f>
        <v>2.8134999999999999</v>
      </c>
      <c r="U511" s="4">
        <f ca="1">MAX(0,IF(EURIBOR!AA512&lt;=1,EURIBOR!AA512+1,IF(EURIBOR!AA512&gt;=3,EURIBOR!AA512,2+(EURIBOR!AA512-1)/2)))</f>
        <v>0.68399999999999994</v>
      </c>
      <c r="V511" s="4">
        <f ca="1">MAX(0,IF(EURIBOR!AB512&lt;=1,EURIBOR!AB512+1,IF(EURIBOR!AB512&gt;=3,EURIBOR!AB512,2+(EURIBOR!AB512-1)/2)))</f>
        <v>0.67100000000000004</v>
      </c>
      <c r="W511" s="4">
        <f ca="1">MAX(0,IF(EURIBOR!AC512&lt;=1,EURIBOR!AC512+1,IF(EURIBOR!AC512&gt;=3,EURIBOR!AC512,2+(EURIBOR!AC512-1)/2)))</f>
        <v>0.98599999999999999</v>
      </c>
      <c r="X511" s="4">
        <f ca="1">MAX(0,IF(EURIBOR!AD512&lt;=1,EURIBOR!AD512+1,IF(EURIBOR!AD512&gt;=3,EURIBOR!AD512,2+(EURIBOR!AD512-1)/2)))</f>
        <v>0.45199999999999996</v>
      </c>
      <c r="Y511" s="4">
        <f ca="1">MAX(0,IF(EURIBOR!AE512&lt;=1,EURIBOR!AE512+1,IF(EURIBOR!AE512&gt;=3,EURIBOR!AE512,2+(EURIBOR!AE512-1)/2)))</f>
        <v>1.0629999999999999</v>
      </c>
      <c r="Z511" s="4">
        <f ca="1">MAX(0,IF(EURIBOR!AF512&lt;=1,EURIBOR!AF512+1,IF(EURIBOR!AF512&gt;=3,EURIBOR!AF512,2+(EURIBOR!AF512-1)/2)))</f>
        <v>1.645</v>
      </c>
      <c r="AA511" s="4">
        <f ca="1">MAX(0,IF(EURIBOR!AG512&lt;=1,EURIBOR!AG512+1,IF(EURIBOR!AG512&gt;=3,EURIBOR!AG512,2+(EURIBOR!AG512-1)/2)))</f>
        <v>1.6800000000000002</v>
      </c>
      <c r="AB511" s="4">
        <f ca="1">MAX(0,IF(EURIBOR!AH512&lt;=1,EURIBOR!AH512+1,IF(EURIBOR!AH512&gt;=3,EURIBOR!AH512,2+(EURIBOR!AH512-1)/2)))</f>
        <v>0.73199999999999998</v>
      </c>
      <c r="AC511" s="4">
        <f ca="1">MAX(0,IF(EURIBOR!AI512&lt;=1,EURIBOR!AI512+1,IF(EURIBOR!AI512&gt;=3,EURIBOR!AI512,2+(EURIBOR!AI512-1)/2)))</f>
        <v>0.60899999999999999</v>
      </c>
      <c r="AD511" s="4">
        <f ca="1">MAX(0,IF(EURIBOR!AJ512&lt;=1,EURIBOR!AJ512+1,IF(EURIBOR!AJ512&gt;=3,EURIBOR!AJ512,2+(EURIBOR!AJ512-1)/2)))</f>
        <v>2.8479999999999999</v>
      </c>
    </row>
    <row r="512" spans="1:30" x14ac:dyDescent="0.25">
      <c r="A512" s="4">
        <f ca="1">MAX(0,IF(EURIBOR!G513&lt;=1,EURIBOR!G513+1,IF(EURIBOR!G513&gt;=3,EURIBOR!G513,2+(EURIBOR!G513-1)/2)))</f>
        <v>3.9750000000000001</v>
      </c>
      <c r="B512" s="4">
        <f ca="1">MAX(0,IF(EURIBOR!H513&lt;=1,EURIBOR!H513+1,IF(EURIBOR!H513&gt;=3,EURIBOR!H513,2+(EURIBOR!H513-1)/2)))</f>
        <v>3.6</v>
      </c>
      <c r="C512" s="4">
        <f ca="1">MAX(0,IF(EURIBOR!I513&lt;=1,EURIBOR!I513+1,IF(EURIBOR!I513&gt;=3,EURIBOR!I513,2+(EURIBOR!I513-1)/2)))</f>
        <v>0.46199999999999997</v>
      </c>
      <c r="D512" s="4">
        <f ca="1">MAX(0,IF(EURIBOR!J513&lt;=1,EURIBOR!J513+1,IF(EURIBOR!J513&gt;=3,EURIBOR!J513,2+(EURIBOR!J513-1)/2)))</f>
        <v>0.46799999999999997</v>
      </c>
      <c r="E512" s="4">
        <f ca="1">MAX(0,IF(EURIBOR!K513&lt;=1,EURIBOR!K513+1,IF(EURIBOR!K513&gt;=3,EURIBOR!K513,2+(EURIBOR!K513-1)/2)))</f>
        <v>1.728</v>
      </c>
      <c r="F512" s="4">
        <f ca="1">MAX(0,IF(EURIBOR!L513&lt;=1,EURIBOR!L513+1,IF(EURIBOR!L513&gt;=3,EURIBOR!L513,2+(EURIBOR!L513-1)/2)))</f>
        <v>1.21</v>
      </c>
      <c r="G512" s="4">
        <f ca="1">MAX(0,IF(EURIBOR!M513&lt;=1,EURIBOR!M513+1,IF(EURIBOR!M513&gt;=3,EURIBOR!M513,2+(EURIBOR!M513-1)/2)))</f>
        <v>3.3450000000000002</v>
      </c>
      <c r="H512" s="4">
        <f ca="1">MAX(0,IF(EURIBOR!N513&lt;=1,EURIBOR!N513+1,IF(EURIBOR!N513&gt;=3,EURIBOR!N513,2+(EURIBOR!N513-1)/2)))</f>
        <v>2.9159999999999999</v>
      </c>
      <c r="I512" s="4">
        <f ca="1">MAX(0,IF(EURIBOR!O513&lt;=1,EURIBOR!O513+1,IF(EURIBOR!O513&gt;=3,EURIBOR!O513,2+(EURIBOR!O513-1)/2)))</f>
        <v>0.47899999999999998</v>
      </c>
      <c r="J512" s="4">
        <f ca="1">MAX(0,IF(EURIBOR!P513&lt;=1,EURIBOR!P513+1,IF(EURIBOR!P513&gt;=3,EURIBOR!P513,2+(EURIBOR!P513-1)/2)))</f>
        <v>0.69</v>
      </c>
      <c r="K512" s="4">
        <f ca="1">MAX(0,IF(EURIBOR!Q513&lt;=1,EURIBOR!Q513+1,IF(EURIBOR!Q513&gt;=3,EURIBOR!Q513,2+(EURIBOR!Q513-1)/2)))</f>
        <v>5.0410000000000004</v>
      </c>
      <c r="L512" s="4">
        <f ca="1">MAX(0,IF(EURIBOR!R513&lt;=1,EURIBOR!R513+1,IF(EURIBOR!R513&gt;=3,EURIBOR!R513,2+(EURIBOR!R513-1)/2)))</f>
        <v>2.2759999999999998</v>
      </c>
      <c r="M512" s="4">
        <f ca="1">MAX(0,IF(EURIBOR!S513&lt;=1,EURIBOR!S513+1,IF(EURIBOR!S513&gt;=3,EURIBOR!S513,2+(EURIBOR!S513-1)/2)))</f>
        <v>1.2090000000000001</v>
      </c>
      <c r="N512" s="4">
        <f ca="1">MAX(0,IF(EURIBOR!T513&lt;=1,EURIBOR!T513+1,IF(EURIBOR!T513&gt;=3,EURIBOR!T513,2+(EURIBOR!T513-1)/2)))</f>
        <v>1.0629999999999999</v>
      </c>
      <c r="O512" s="4">
        <f ca="1">MAX(0,IF(EURIBOR!U513&lt;=1,EURIBOR!U513+1,IF(EURIBOR!U513&gt;=3,EURIBOR!U513,2+(EURIBOR!U513-1)/2)))</f>
        <v>4.742</v>
      </c>
      <c r="P512" s="4">
        <f ca="1">MAX(0,IF(EURIBOR!V513&lt;=1,EURIBOR!V513+1,IF(EURIBOR!V513&gt;=3,EURIBOR!V513,2+(EURIBOR!V513-1)/2)))</f>
        <v>0.68399999999999994</v>
      </c>
      <c r="Q512" s="4">
        <f ca="1">MAX(0,IF(EURIBOR!W513&lt;=1,EURIBOR!W513+1,IF(EURIBOR!W513&gt;=3,EURIBOR!W513,2+(EURIBOR!W513-1)/2)))</f>
        <v>3.7469999999999999</v>
      </c>
      <c r="R512" s="4">
        <f ca="1">MAX(0,IF(EURIBOR!X513&lt;=1,EURIBOR!X513+1,IF(EURIBOR!X513&gt;=3,EURIBOR!X513,2+(EURIBOR!X513-1)/2)))</f>
        <v>3.3759999999999999</v>
      </c>
      <c r="S512" s="4">
        <f ca="1">MAX(0,IF(EURIBOR!Y513&lt;=1,EURIBOR!Y513+1,IF(EURIBOR!Y513&gt;=3,EURIBOR!Y513,2+(EURIBOR!Y513-1)/2)))</f>
        <v>0.58200000000000007</v>
      </c>
      <c r="T512" s="4">
        <f ca="1">MAX(0,IF(EURIBOR!Z513&lt;=1,EURIBOR!Z513+1,IF(EURIBOR!Z513&gt;=3,EURIBOR!Z513,2+(EURIBOR!Z513-1)/2)))</f>
        <v>2.8380000000000001</v>
      </c>
      <c r="U512" s="4">
        <f ca="1">MAX(0,IF(EURIBOR!AA513&lt;=1,EURIBOR!AA513+1,IF(EURIBOR!AA513&gt;=3,EURIBOR!AA513,2+(EURIBOR!AA513-1)/2)))</f>
        <v>0.68799999999999994</v>
      </c>
      <c r="V512" s="4">
        <f ca="1">MAX(0,IF(EURIBOR!AB513&lt;=1,EURIBOR!AB513+1,IF(EURIBOR!AB513&gt;=3,EURIBOR!AB513,2+(EURIBOR!AB513-1)/2)))</f>
        <v>0.67199999999999993</v>
      </c>
      <c r="W512" s="4">
        <f ca="1">MAX(0,IF(EURIBOR!AC513&lt;=1,EURIBOR!AC513+1,IF(EURIBOR!AC513&gt;=3,EURIBOR!AC513,2+(EURIBOR!AC513-1)/2)))</f>
        <v>0.98099999999999998</v>
      </c>
      <c r="X512" s="4">
        <f ca="1">MAX(0,IF(EURIBOR!AD513&lt;=1,EURIBOR!AD513+1,IF(EURIBOR!AD513&gt;=3,EURIBOR!AD513,2+(EURIBOR!AD513-1)/2)))</f>
        <v>0.45499999999999996</v>
      </c>
      <c r="Y512" s="4">
        <f ca="1">MAX(0,IF(EURIBOR!AE513&lt;=1,EURIBOR!AE513+1,IF(EURIBOR!AE513&gt;=3,EURIBOR!AE513,2+(EURIBOR!AE513-1)/2)))</f>
        <v>1.048</v>
      </c>
      <c r="Z512" s="4">
        <f ca="1">MAX(0,IF(EURIBOR!AF513&lt;=1,EURIBOR!AF513+1,IF(EURIBOR!AF513&gt;=3,EURIBOR!AF513,2+(EURIBOR!AF513-1)/2)))</f>
        <v>1.645</v>
      </c>
      <c r="AA512" s="4">
        <f ca="1">MAX(0,IF(EURIBOR!AG513&lt;=1,EURIBOR!AG513+1,IF(EURIBOR!AG513&gt;=3,EURIBOR!AG513,2+(EURIBOR!AG513-1)/2)))</f>
        <v>1.6619999999999999</v>
      </c>
      <c r="AB512" s="4">
        <f ca="1">MAX(0,IF(EURIBOR!AH513&lt;=1,EURIBOR!AH513+1,IF(EURIBOR!AH513&gt;=3,EURIBOR!AH513,2+(EURIBOR!AH513-1)/2)))</f>
        <v>0.70599999999999996</v>
      </c>
      <c r="AC512" s="4">
        <f ca="1">MAX(0,IF(EURIBOR!AI513&lt;=1,EURIBOR!AI513+1,IF(EURIBOR!AI513&gt;=3,EURIBOR!AI513,2+(EURIBOR!AI513-1)/2)))</f>
        <v>0.59099999999999997</v>
      </c>
      <c r="AD512" s="4">
        <f ca="1">MAX(0,IF(EURIBOR!AJ513&lt;=1,EURIBOR!AJ513+1,IF(EURIBOR!AJ513&gt;=3,EURIBOR!AJ513,2+(EURIBOR!AJ513-1)/2)))</f>
        <v>2.7895000000000003</v>
      </c>
    </row>
    <row r="513" spans="1:30" x14ac:dyDescent="0.25">
      <c r="A513" s="4">
        <f ca="1">MAX(0,IF(EURIBOR!G514&lt;=1,EURIBOR!G514+1,IF(EURIBOR!G514&gt;=3,EURIBOR!G514,2+(EURIBOR!G514-1)/2)))</f>
        <v>4.0709999999999997</v>
      </c>
      <c r="B513" s="4">
        <f ca="1">MAX(0,IF(EURIBOR!H514&lt;=1,EURIBOR!H514+1,IF(EURIBOR!H514&gt;=3,EURIBOR!H514,2+(EURIBOR!H514-1)/2)))</f>
        <v>3.3860000000000001</v>
      </c>
      <c r="C513" s="4">
        <f ca="1">MAX(0,IF(EURIBOR!I514&lt;=1,EURIBOR!I514+1,IF(EURIBOR!I514&gt;=3,EURIBOR!I514,2+(EURIBOR!I514-1)/2)))</f>
        <v>0.45999999999999996</v>
      </c>
      <c r="D513" s="4">
        <f ca="1">MAX(0,IF(EURIBOR!J514&lt;=1,EURIBOR!J514+1,IF(EURIBOR!J514&gt;=3,EURIBOR!J514,2+(EURIBOR!J514-1)/2)))</f>
        <v>0.505</v>
      </c>
      <c r="E513" s="4">
        <f ca="1">MAX(0,IF(EURIBOR!K514&lt;=1,EURIBOR!K514+1,IF(EURIBOR!K514&gt;=3,EURIBOR!K514,2+(EURIBOR!K514-1)/2)))</f>
        <v>1.849</v>
      </c>
      <c r="F513" s="4">
        <f ca="1">MAX(0,IF(EURIBOR!L514&lt;=1,EURIBOR!L514+1,IF(EURIBOR!L514&gt;=3,EURIBOR!L514,2+(EURIBOR!L514-1)/2)))</f>
        <v>1.2210000000000001</v>
      </c>
      <c r="G513" s="4">
        <f ca="1">MAX(0,IF(EURIBOR!M514&lt;=1,EURIBOR!M514+1,IF(EURIBOR!M514&gt;=3,EURIBOR!M514,2+(EURIBOR!M514-1)/2)))</f>
        <v>3.339</v>
      </c>
      <c r="H513" s="4">
        <f ca="1">MAX(0,IF(EURIBOR!N514&lt;=1,EURIBOR!N514+1,IF(EURIBOR!N514&gt;=3,EURIBOR!N514,2+(EURIBOR!N514-1)/2)))</f>
        <v>2.8434999999999997</v>
      </c>
      <c r="I513" s="4">
        <f ca="1">MAX(0,IF(EURIBOR!O514&lt;=1,EURIBOR!O514+1,IF(EURIBOR!O514&gt;=3,EURIBOR!O514,2+(EURIBOR!O514-1)/2)))</f>
        <v>0.46199999999999997</v>
      </c>
      <c r="J513" s="4">
        <f ca="1">MAX(0,IF(EURIBOR!P514&lt;=1,EURIBOR!P514+1,IF(EURIBOR!P514&gt;=3,EURIBOR!P514,2+(EURIBOR!P514-1)/2)))</f>
        <v>0.68799999999999994</v>
      </c>
      <c r="K513" s="4">
        <f ca="1">MAX(0,IF(EURIBOR!Q514&lt;=1,EURIBOR!Q514+1,IF(EURIBOR!Q514&gt;=3,EURIBOR!Q514,2+(EURIBOR!Q514-1)/2)))</f>
        <v>5.0919999999999996</v>
      </c>
      <c r="L513" s="4">
        <f ca="1">MAX(0,IF(EURIBOR!R514&lt;=1,EURIBOR!R514+1,IF(EURIBOR!R514&gt;=3,EURIBOR!R514,2+(EURIBOR!R514-1)/2)))</f>
        <v>2.2679999999999998</v>
      </c>
      <c r="M513" s="4">
        <f ca="1">MAX(0,IF(EURIBOR!S514&lt;=1,EURIBOR!S514+1,IF(EURIBOR!S514&gt;=3,EURIBOR!S514,2+(EURIBOR!S514-1)/2)))</f>
        <v>1.2010000000000001</v>
      </c>
      <c r="N513" s="4">
        <f ca="1">MAX(0,IF(EURIBOR!T514&lt;=1,EURIBOR!T514+1,IF(EURIBOR!T514&gt;=3,EURIBOR!T514,2+(EURIBOR!T514-1)/2)))</f>
        <v>1.048</v>
      </c>
      <c r="O513" s="4">
        <f ca="1">MAX(0,IF(EURIBOR!U514&lt;=1,EURIBOR!U514+1,IF(EURIBOR!U514&gt;=3,EURIBOR!U514,2+(EURIBOR!U514-1)/2)))</f>
        <v>4.6870000000000003</v>
      </c>
      <c r="P513" s="4">
        <f ca="1">MAX(0,IF(EURIBOR!V514&lt;=1,EURIBOR!V514+1,IF(EURIBOR!V514&gt;=3,EURIBOR!V514,2+(EURIBOR!V514-1)/2)))</f>
        <v>0.68799999999999994</v>
      </c>
      <c r="Q513" s="4">
        <f ca="1">MAX(0,IF(EURIBOR!W514&lt;=1,EURIBOR!W514+1,IF(EURIBOR!W514&gt;=3,EURIBOR!W514,2+(EURIBOR!W514-1)/2)))</f>
        <v>3.9249999999999998</v>
      </c>
      <c r="R513" s="4">
        <f ca="1">MAX(0,IF(EURIBOR!X514&lt;=1,EURIBOR!X514+1,IF(EURIBOR!X514&gt;=3,EURIBOR!X514,2+(EURIBOR!X514-1)/2)))</f>
        <v>3.468</v>
      </c>
      <c r="S513" s="4">
        <f ca="1">MAX(0,IF(EURIBOR!Y514&lt;=1,EURIBOR!Y514+1,IF(EURIBOR!Y514&gt;=3,EURIBOR!Y514,2+(EURIBOR!Y514-1)/2)))</f>
        <v>0.58699999999999997</v>
      </c>
      <c r="T513" s="4">
        <f ca="1">MAX(0,IF(EURIBOR!Z514&lt;=1,EURIBOR!Z514+1,IF(EURIBOR!Z514&gt;=3,EURIBOR!Z514,2+(EURIBOR!Z514-1)/2)))</f>
        <v>2.8475000000000001</v>
      </c>
      <c r="U513" s="4">
        <f ca="1">MAX(0,IF(EURIBOR!AA514&lt;=1,EURIBOR!AA514+1,IF(EURIBOR!AA514&gt;=3,EURIBOR!AA514,2+(EURIBOR!AA514-1)/2)))</f>
        <v>0.69199999999999995</v>
      </c>
      <c r="V513" s="4">
        <f ca="1">MAX(0,IF(EURIBOR!AB514&lt;=1,EURIBOR!AB514+1,IF(EURIBOR!AB514&gt;=3,EURIBOR!AB514,2+(EURIBOR!AB514-1)/2)))</f>
        <v>0.67199999999999993</v>
      </c>
      <c r="W513" s="4">
        <f ca="1">MAX(0,IF(EURIBOR!AC514&lt;=1,EURIBOR!AC514+1,IF(EURIBOR!AC514&gt;=3,EURIBOR!AC514,2+(EURIBOR!AC514-1)/2)))</f>
        <v>0.97199999999999998</v>
      </c>
      <c r="X513" s="4">
        <f ca="1">MAX(0,IF(EURIBOR!AD514&lt;=1,EURIBOR!AD514+1,IF(EURIBOR!AD514&gt;=3,EURIBOR!AD514,2+(EURIBOR!AD514-1)/2)))</f>
        <v>0.44999999999999996</v>
      </c>
      <c r="Y513" s="4">
        <f ca="1">MAX(0,IF(EURIBOR!AE514&lt;=1,EURIBOR!AE514+1,IF(EURIBOR!AE514&gt;=3,EURIBOR!AE514,2+(EURIBOR!AE514-1)/2)))</f>
        <v>1.0269999999999999</v>
      </c>
      <c r="Z513" s="4">
        <f ca="1">MAX(0,IF(EURIBOR!AF514&lt;=1,EURIBOR!AF514+1,IF(EURIBOR!AF514&gt;=3,EURIBOR!AF514,2+(EURIBOR!AF514-1)/2)))</f>
        <v>1.6870000000000001</v>
      </c>
      <c r="AA513" s="4">
        <f ca="1">MAX(0,IF(EURIBOR!AG514&lt;=1,EURIBOR!AG514+1,IF(EURIBOR!AG514&gt;=3,EURIBOR!AG514,2+(EURIBOR!AG514-1)/2)))</f>
        <v>1.645</v>
      </c>
      <c r="AB513" s="4">
        <f ca="1">MAX(0,IF(EURIBOR!AH514&lt;=1,EURIBOR!AH514+1,IF(EURIBOR!AH514&gt;=3,EURIBOR!AH514,2+(EURIBOR!AH514-1)/2)))</f>
        <v>0.70199999999999996</v>
      </c>
      <c r="AC513" s="4">
        <f ca="1">MAX(0,IF(EURIBOR!AI514&lt;=1,EURIBOR!AI514+1,IF(EURIBOR!AI514&gt;=3,EURIBOR!AI514,2+(EURIBOR!AI514-1)/2)))</f>
        <v>0.58299999999999996</v>
      </c>
      <c r="AD513" s="4">
        <f ca="1">MAX(0,IF(EURIBOR!AJ514&lt;=1,EURIBOR!AJ514+1,IF(EURIBOR!AJ514&gt;=3,EURIBOR!AJ514,2+(EURIBOR!AJ514-1)/2)))</f>
        <v>2.8134999999999999</v>
      </c>
    </row>
    <row r="514" spans="1:30" x14ac:dyDescent="0.25">
      <c r="A514" s="4">
        <f ca="1">MAX(0,IF(EURIBOR!G515&lt;=1,EURIBOR!G515+1,IF(EURIBOR!G515&gt;=3,EURIBOR!G515,2+(EURIBOR!G515-1)/2)))</f>
        <v>4.1479999999999997</v>
      </c>
      <c r="B514" s="4">
        <f ca="1">MAX(0,IF(EURIBOR!H515&lt;=1,EURIBOR!H515+1,IF(EURIBOR!H515&gt;=3,EURIBOR!H515,2+(EURIBOR!H515-1)/2)))</f>
        <v>3.3450000000000002</v>
      </c>
      <c r="C514" s="4">
        <f ca="1">MAX(0,IF(EURIBOR!I515&lt;=1,EURIBOR!I515+1,IF(EURIBOR!I515&gt;=3,EURIBOR!I515,2+(EURIBOR!I515-1)/2)))</f>
        <v>0.45699999999999996</v>
      </c>
      <c r="D514" s="4">
        <f ca="1">MAX(0,IF(EURIBOR!J515&lt;=1,EURIBOR!J515+1,IF(EURIBOR!J515&gt;=3,EURIBOR!J515,2+(EURIBOR!J515-1)/2)))</f>
        <v>0.55200000000000005</v>
      </c>
      <c r="E514" s="4">
        <f ca="1">MAX(0,IF(EURIBOR!K515&lt;=1,EURIBOR!K515+1,IF(EURIBOR!K515&gt;=3,EURIBOR!K515,2+(EURIBOR!K515-1)/2)))</f>
        <v>1.8959999999999999</v>
      </c>
      <c r="F514" s="4">
        <f ca="1">MAX(0,IF(EURIBOR!L515&lt;=1,EURIBOR!L515+1,IF(EURIBOR!L515&gt;=3,EURIBOR!L515,2+(EURIBOR!L515-1)/2)))</f>
        <v>1.226</v>
      </c>
      <c r="G514" s="4">
        <f ca="1">MAX(0,IF(EURIBOR!M515&lt;=1,EURIBOR!M515+1,IF(EURIBOR!M515&gt;=3,EURIBOR!M515,2+(EURIBOR!M515-1)/2)))</f>
        <v>3.3570000000000002</v>
      </c>
      <c r="H514" s="4">
        <f ca="1">MAX(0,IF(EURIBOR!N515&lt;=1,EURIBOR!N515+1,IF(EURIBOR!N515&gt;=3,EURIBOR!N515,2+(EURIBOR!N515-1)/2)))</f>
        <v>2.7649999999999997</v>
      </c>
      <c r="I514" s="4">
        <f ca="1">MAX(0,IF(EURIBOR!O515&lt;=1,EURIBOR!O515+1,IF(EURIBOR!O515&gt;=3,EURIBOR!O515,2+(EURIBOR!O515-1)/2)))</f>
        <v>0.45299999999999996</v>
      </c>
      <c r="J514" s="4">
        <f ca="1">MAX(0,IF(EURIBOR!P515&lt;=1,EURIBOR!P515+1,IF(EURIBOR!P515&gt;=3,EURIBOR!P515,2+(EURIBOR!P515-1)/2)))</f>
        <v>0.67100000000000004</v>
      </c>
      <c r="K514" s="4">
        <f ca="1">MAX(0,IF(EURIBOR!Q515&lt;=1,EURIBOR!Q515+1,IF(EURIBOR!Q515&gt;=3,EURIBOR!Q515,2+(EURIBOR!Q515-1)/2)))</f>
        <v>4.9390000000000001</v>
      </c>
      <c r="L514" s="4">
        <f ca="1">MAX(0,IF(EURIBOR!R515&lt;=1,EURIBOR!R515+1,IF(EURIBOR!R515&gt;=3,EURIBOR!R515,2+(EURIBOR!R515-1)/2)))</f>
        <v>2.2880000000000003</v>
      </c>
      <c r="M514" s="4">
        <f ca="1">MAX(0,IF(EURIBOR!S515&lt;=1,EURIBOR!S515+1,IF(EURIBOR!S515&gt;=3,EURIBOR!S515,2+(EURIBOR!S515-1)/2)))</f>
        <v>1.21</v>
      </c>
      <c r="N514" s="4">
        <f ca="1">MAX(0,IF(EURIBOR!T515&lt;=1,EURIBOR!T515+1,IF(EURIBOR!T515&gt;=3,EURIBOR!T515,2+(EURIBOR!T515-1)/2)))</f>
        <v>1.0269999999999999</v>
      </c>
      <c r="O514" s="4">
        <f ca="1">MAX(0,IF(EURIBOR!U515&lt;=1,EURIBOR!U515+1,IF(EURIBOR!U515&gt;=3,EURIBOR!U515,2+(EURIBOR!U515-1)/2)))</f>
        <v>4.6390000000000002</v>
      </c>
      <c r="P514" s="4">
        <f ca="1">MAX(0,IF(EURIBOR!V515&lt;=1,EURIBOR!V515+1,IF(EURIBOR!V515&gt;=3,EURIBOR!V515,2+(EURIBOR!V515-1)/2)))</f>
        <v>0.69199999999999995</v>
      </c>
      <c r="Q514" s="4">
        <f ca="1">MAX(0,IF(EURIBOR!W515&lt;=1,EURIBOR!W515+1,IF(EURIBOR!W515&gt;=3,EURIBOR!W515,2+(EURIBOR!W515-1)/2)))</f>
        <v>4.3620000000000001</v>
      </c>
      <c r="R514" s="4">
        <f ca="1">MAX(0,IF(EURIBOR!X515&lt;=1,EURIBOR!X515+1,IF(EURIBOR!X515&gt;=3,EURIBOR!X515,2+(EURIBOR!X515-1)/2)))</f>
        <v>3.4460000000000002</v>
      </c>
      <c r="S514" s="4">
        <f ca="1">MAX(0,IF(EURIBOR!Y515&lt;=1,EURIBOR!Y515+1,IF(EURIBOR!Y515&gt;=3,EURIBOR!Y515,2+(EURIBOR!Y515-1)/2)))</f>
        <v>0.59899999999999998</v>
      </c>
      <c r="T514" s="4">
        <f ca="1">MAX(0,IF(EURIBOR!Z515&lt;=1,EURIBOR!Z515+1,IF(EURIBOR!Z515&gt;=3,EURIBOR!Z515,2+(EURIBOR!Z515-1)/2)))</f>
        <v>2.8635000000000002</v>
      </c>
      <c r="U514" s="4">
        <f ca="1">MAX(0,IF(EURIBOR!AA515&lt;=1,EURIBOR!AA515+1,IF(EURIBOR!AA515&gt;=3,EURIBOR!AA515,2+(EURIBOR!AA515-1)/2)))</f>
        <v>0.69199999999999995</v>
      </c>
      <c r="V514" s="4">
        <f ca="1">MAX(0,IF(EURIBOR!AB515&lt;=1,EURIBOR!AB515+1,IF(EURIBOR!AB515&gt;=3,EURIBOR!AB515,2+(EURIBOR!AB515-1)/2)))</f>
        <v>0.67199999999999993</v>
      </c>
      <c r="W514" s="4">
        <f ca="1">MAX(0,IF(EURIBOR!AC515&lt;=1,EURIBOR!AC515+1,IF(EURIBOR!AC515&gt;=3,EURIBOR!AC515,2+(EURIBOR!AC515-1)/2)))</f>
        <v>0.96299999999999997</v>
      </c>
      <c r="X514" s="4">
        <f ca="1">MAX(0,IF(EURIBOR!AD515&lt;=1,EURIBOR!AD515+1,IF(EURIBOR!AD515&gt;=3,EURIBOR!AD515,2+(EURIBOR!AD515-1)/2)))</f>
        <v>0.43300000000000005</v>
      </c>
      <c r="Y514" s="4">
        <f ca="1">MAX(0,IF(EURIBOR!AE515&lt;=1,EURIBOR!AE515+1,IF(EURIBOR!AE515&gt;=3,EURIBOR!AE515,2+(EURIBOR!AE515-1)/2)))</f>
        <v>1.0049999999999999</v>
      </c>
      <c r="Z514" s="4">
        <f ca="1">MAX(0,IF(EURIBOR!AF515&lt;=1,EURIBOR!AF515+1,IF(EURIBOR!AF515&gt;=3,EURIBOR!AF515,2+(EURIBOR!AF515-1)/2)))</f>
        <v>1.728</v>
      </c>
      <c r="AA514" s="4">
        <f ca="1">MAX(0,IF(EURIBOR!AG515&lt;=1,EURIBOR!AG515+1,IF(EURIBOR!AG515&gt;=3,EURIBOR!AG515,2+(EURIBOR!AG515-1)/2)))</f>
        <v>1.645</v>
      </c>
      <c r="AB514" s="4">
        <f ca="1">MAX(0,IF(EURIBOR!AH515&lt;=1,EURIBOR!AH515+1,IF(EURIBOR!AH515&gt;=3,EURIBOR!AH515,2+(EURIBOR!AH515-1)/2)))</f>
        <v>0.69799999999999995</v>
      </c>
      <c r="AC514" s="4">
        <f ca="1">MAX(0,IF(EURIBOR!AI515&lt;=1,EURIBOR!AI515+1,IF(EURIBOR!AI515&gt;=3,EURIBOR!AI515,2+(EURIBOR!AI515-1)/2)))</f>
        <v>0.746</v>
      </c>
      <c r="AD514" s="4">
        <f ca="1">MAX(0,IF(EURIBOR!AJ515&lt;=1,EURIBOR!AJ515+1,IF(EURIBOR!AJ515&gt;=3,EURIBOR!AJ515,2+(EURIBOR!AJ515-1)/2)))</f>
        <v>2.8380000000000001</v>
      </c>
    </row>
    <row r="515" spans="1:30" x14ac:dyDescent="0.25">
      <c r="A515" s="4">
        <f ca="1">MAX(0,IF(EURIBOR!G516&lt;=1,EURIBOR!G516+1,IF(EURIBOR!G516&gt;=3,EURIBOR!G516,2+(EURIBOR!G516-1)/2)))</f>
        <v>4.2160000000000002</v>
      </c>
      <c r="B515" s="4">
        <f ca="1">MAX(0,IF(EURIBOR!H516&lt;=1,EURIBOR!H516+1,IF(EURIBOR!H516&gt;=3,EURIBOR!H516,2+(EURIBOR!H516-1)/2)))</f>
        <v>3.339</v>
      </c>
      <c r="C515" s="4">
        <f ca="1">MAX(0,IF(EURIBOR!I516&lt;=1,EURIBOR!I516+1,IF(EURIBOR!I516&gt;=3,EURIBOR!I516,2+(EURIBOR!I516-1)/2)))</f>
        <v>0.45499999999999996</v>
      </c>
      <c r="D515" s="4">
        <f ca="1">MAX(0,IF(EURIBOR!J516&lt;=1,EURIBOR!J516+1,IF(EURIBOR!J516&gt;=3,EURIBOR!J516,2+(EURIBOR!J516-1)/2)))</f>
        <v>0.61399999999999999</v>
      </c>
      <c r="E515" s="4">
        <f ca="1">MAX(0,IF(EURIBOR!K516&lt;=1,EURIBOR!K516+1,IF(EURIBOR!K516&gt;=3,EURIBOR!K516,2+(EURIBOR!K516-1)/2)))</f>
        <v>1.88</v>
      </c>
      <c r="F515" s="4">
        <f ca="1">MAX(0,IF(EURIBOR!L516&lt;=1,EURIBOR!L516+1,IF(EURIBOR!L516&gt;=3,EURIBOR!L516,2+(EURIBOR!L516-1)/2)))</f>
        <v>1.2230000000000001</v>
      </c>
      <c r="G515" s="4">
        <f ca="1">MAX(0,IF(EURIBOR!M516&lt;=1,EURIBOR!M516+1,IF(EURIBOR!M516&gt;=3,EURIBOR!M516,2+(EURIBOR!M516-1)/2)))</f>
        <v>3.391</v>
      </c>
      <c r="H515" s="4">
        <f ca="1">MAX(0,IF(EURIBOR!N516&lt;=1,EURIBOR!N516+1,IF(EURIBOR!N516&gt;=3,EURIBOR!N516,2+(EURIBOR!N516-1)/2)))</f>
        <v>2.7664999999999997</v>
      </c>
      <c r="I515" s="4">
        <f ca="1">MAX(0,IF(EURIBOR!O516&lt;=1,EURIBOR!O516+1,IF(EURIBOR!O516&gt;=3,EURIBOR!O516,2+(EURIBOR!O516-1)/2)))</f>
        <v>0.45899999999999996</v>
      </c>
      <c r="J515" s="4">
        <f ca="1">MAX(0,IF(EURIBOR!P516&lt;=1,EURIBOR!P516+1,IF(EURIBOR!P516&gt;=3,EURIBOR!P516,2+(EURIBOR!P516-1)/2)))</f>
        <v>0.63500000000000001</v>
      </c>
      <c r="K515" s="4">
        <f ca="1">MAX(0,IF(EURIBOR!Q516&lt;=1,EURIBOR!Q516+1,IF(EURIBOR!Q516&gt;=3,EURIBOR!Q516,2+(EURIBOR!Q516-1)/2)))</f>
        <v>4.7709999999999999</v>
      </c>
      <c r="L515" s="4">
        <f ca="1">MAX(0,IF(EURIBOR!R516&lt;=1,EURIBOR!R516+1,IF(EURIBOR!R516&gt;=3,EURIBOR!R516,2+(EURIBOR!R516-1)/2)))</f>
        <v>2.2425000000000002</v>
      </c>
      <c r="M515" s="4">
        <f ca="1">MAX(0,IF(EURIBOR!S516&lt;=1,EURIBOR!S516+1,IF(EURIBOR!S516&gt;=3,EURIBOR!S516,2+(EURIBOR!S516-1)/2)))</f>
        <v>1.2210000000000001</v>
      </c>
      <c r="N515" s="4">
        <f ca="1">MAX(0,IF(EURIBOR!T516&lt;=1,EURIBOR!T516+1,IF(EURIBOR!T516&gt;=3,EURIBOR!T516,2+(EURIBOR!T516-1)/2)))</f>
        <v>1.0049999999999999</v>
      </c>
      <c r="O515" s="4">
        <f ca="1">MAX(0,IF(EURIBOR!U516&lt;=1,EURIBOR!U516+1,IF(EURIBOR!U516&gt;=3,EURIBOR!U516,2+(EURIBOR!U516-1)/2)))</f>
        <v>4.8479999999999999</v>
      </c>
      <c r="P515" s="4">
        <f ca="1">MAX(0,IF(EURIBOR!V516&lt;=1,EURIBOR!V516+1,IF(EURIBOR!V516&gt;=3,EURIBOR!V516,2+(EURIBOR!V516-1)/2)))</f>
        <v>0.69199999999999995</v>
      </c>
      <c r="Q515" s="4">
        <f ca="1">MAX(0,IF(EURIBOR!W516&lt;=1,EURIBOR!W516+1,IF(EURIBOR!W516&gt;=3,EURIBOR!W516,2+(EURIBOR!W516-1)/2)))</f>
        <v>4.5019999999999998</v>
      </c>
      <c r="R515" s="4">
        <f ca="1">MAX(0,IF(EURIBOR!X516&lt;=1,EURIBOR!X516+1,IF(EURIBOR!X516&gt;=3,EURIBOR!X516,2+(EURIBOR!X516-1)/2)))</f>
        <v>3.343</v>
      </c>
      <c r="S515" s="4">
        <f ca="1">MAX(0,IF(EURIBOR!Y516&lt;=1,EURIBOR!Y516+1,IF(EURIBOR!Y516&gt;=3,EURIBOR!Y516,2+(EURIBOR!Y516-1)/2)))</f>
        <v>0.60499999999999998</v>
      </c>
      <c r="T515" s="4">
        <f ca="1">MAX(0,IF(EURIBOR!Z516&lt;=1,EURIBOR!Z516+1,IF(EURIBOR!Z516&gt;=3,EURIBOR!Z516,2+(EURIBOR!Z516-1)/2)))</f>
        <v>3.3759999999999999</v>
      </c>
      <c r="U515" s="4">
        <f ca="1">MAX(0,IF(EURIBOR!AA516&lt;=1,EURIBOR!AA516+1,IF(EURIBOR!AA516&gt;=3,EURIBOR!AA516,2+(EURIBOR!AA516-1)/2)))</f>
        <v>0.69100000000000006</v>
      </c>
      <c r="V515" s="4">
        <f ca="1">MAX(0,IF(EURIBOR!AB516&lt;=1,EURIBOR!AB516+1,IF(EURIBOR!AB516&gt;=3,EURIBOR!AB516,2+(EURIBOR!AB516-1)/2)))</f>
        <v>0.67199999999999993</v>
      </c>
      <c r="W515" s="4">
        <f ca="1">MAX(0,IF(EURIBOR!AC516&lt;=1,EURIBOR!AC516+1,IF(EURIBOR!AC516&gt;=3,EURIBOR!AC516,2+(EURIBOR!AC516-1)/2)))</f>
        <v>0.94599999999999995</v>
      </c>
      <c r="X515" s="4">
        <f ca="1">MAX(0,IF(EURIBOR!AD516&lt;=1,EURIBOR!AD516+1,IF(EURIBOR!AD516&gt;=3,EURIBOR!AD516,2+(EURIBOR!AD516-1)/2)))</f>
        <v>0.41800000000000004</v>
      </c>
      <c r="Y515" s="4">
        <f ca="1">MAX(0,IF(EURIBOR!AE516&lt;=1,EURIBOR!AE516+1,IF(EURIBOR!AE516&gt;=3,EURIBOR!AE516,2+(EURIBOR!AE516-1)/2)))</f>
        <v>0.99</v>
      </c>
      <c r="Z515" s="4">
        <f ca="1">MAX(0,IF(EURIBOR!AF516&lt;=1,EURIBOR!AF516+1,IF(EURIBOR!AF516&gt;=3,EURIBOR!AF516,2+(EURIBOR!AF516-1)/2)))</f>
        <v>1.849</v>
      </c>
      <c r="AA515" s="4">
        <f ca="1">MAX(0,IF(EURIBOR!AG516&lt;=1,EURIBOR!AG516+1,IF(EURIBOR!AG516&gt;=3,EURIBOR!AG516,2+(EURIBOR!AG516-1)/2)))</f>
        <v>1.6870000000000001</v>
      </c>
      <c r="AB515" s="4">
        <f ca="1">MAX(0,IF(EURIBOR!AH516&lt;=1,EURIBOR!AH516+1,IF(EURIBOR!AH516&gt;=3,EURIBOR!AH516,2+(EURIBOR!AH516-1)/2)))</f>
        <v>0.69100000000000006</v>
      </c>
      <c r="AC515" s="4">
        <f ca="1">MAX(0,IF(EURIBOR!AI516&lt;=1,EURIBOR!AI516+1,IF(EURIBOR!AI516&gt;=3,EURIBOR!AI516,2+(EURIBOR!AI516-1)/2)))</f>
        <v>0.72799999999999998</v>
      </c>
      <c r="AD515" s="4">
        <f ca="1">MAX(0,IF(EURIBOR!AJ516&lt;=1,EURIBOR!AJ516+1,IF(EURIBOR!AJ516&gt;=3,EURIBOR!AJ516,2+(EURIBOR!AJ516-1)/2)))</f>
        <v>2.8475000000000001</v>
      </c>
    </row>
    <row r="516" spans="1:30" x14ac:dyDescent="0.25">
      <c r="A516" s="4">
        <f ca="1">MAX(0,IF(EURIBOR!G517&lt;=1,EURIBOR!G517+1,IF(EURIBOR!G517&gt;=3,EURIBOR!G517,2+(EURIBOR!G517-1)/2)))</f>
        <v>4.5439999999999996</v>
      </c>
      <c r="B516" s="4">
        <f ca="1">MAX(0,IF(EURIBOR!H517&lt;=1,EURIBOR!H517+1,IF(EURIBOR!H517&gt;=3,EURIBOR!H517,2+(EURIBOR!H517-1)/2)))</f>
        <v>3.3570000000000002</v>
      </c>
      <c r="C516" s="4">
        <f ca="1">MAX(0,IF(EURIBOR!I517&lt;=1,EURIBOR!I517+1,IF(EURIBOR!I517&gt;=3,EURIBOR!I517,2+(EURIBOR!I517-1)/2)))</f>
        <v>0.45199999999999996</v>
      </c>
      <c r="D516" s="4">
        <f ca="1">MAX(0,IF(EURIBOR!J517&lt;=1,EURIBOR!J517+1,IF(EURIBOR!J517&gt;=3,EURIBOR!J517,2+(EURIBOR!J517-1)/2)))</f>
        <v>0.76100000000000001</v>
      </c>
      <c r="E516" s="4">
        <f ca="1">MAX(0,IF(EURIBOR!K517&lt;=1,EURIBOR!K517+1,IF(EURIBOR!K517&gt;=3,EURIBOR!K517,2+(EURIBOR!K517-1)/2)))</f>
        <v>1.998</v>
      </c>
      <c r="F516" s="4">
        <f ca="1">MAX(0,IF(EURIBOR!L517&lt;=1,EURIBOR!L517+1,IF(EURIBOR!L517&gt;=3,EURIBOR!L517,2+(EURIBOR!L517-1)/2)))</f>
        <v>1.226</v>
      </c>
      <c r="G516" s="4">
        <f ca="1">MAX(0,IF(EURIBOR!M517&lt;=1,EURIBOR!M517+1,IF(EURIBOR!M517&gt;=3,EURIBOR!M517,2+(EURIBOR!M517-1)/2)))</f>
        <v>3.407</v>
      </c>
      <c r="H516" s="4">
        <f ca="1">MAX(0,IF(EURIBOR!N517&lt;=1,EURIBOR!N517+1,IF(EURIBOR!N517&gt;=3,EURIBOR!N517,2+(EURIBOR!N517-1)/2)))</f>
        <v>2.7004999999999999</v>
      </c>
      <c r="I516" s="4">
        <f ca="1">MAX(0,IF(EURIBOR!O517&lt;=1,EURIBOR!O517+1,IF(EURIBOR!O517&gt;=3,EURIBOR!O517,2+(EURIBOR!O517-1)/2)))</f>
        <v>0.46099999999999997</v>
      </c>
      <c r="J516" s="4">
        <f ca="1">MAX(0,IF(EURIBOR!P517&lt;=1,EURIBOR!P517+1,IF(EURIBOR!P517&gt;=3,EURIBOR!P517,2+(EURIBOR!P517-1)/2)))</f>
        <v>0.59200000000000008</v>
      </c>
      <c r="K516" s="4">
        <f ca="1">MAX(0,IF(EURIBOR!Q517&lt;=1,EURIBOR!Q517+1,IF(EURIBOR!Q517&gt;=3,EURIBOR!Q517,2+(EURIBOR!Q517-1)/2)))</f>
        <v>4.7560000000000002</v>
      </c>
      <c r="L516" s="4">
        <f ca="1">MAX(0,IF(EURIBOR!R517&lt;=1,EURIBOR!R517+1,IF(EURIBOR!R517&gt;=3,EURIBOR!R517,2+(EURIBOR!R517-1)/2)))</f>
        <v>2.2130000000000001</v>
      </c>
      <c r="M516" s="4">
        <f ca="1">MAX(0,IF(EURIBOR!S517&lt;=1,EURIBOR!S517+1,IF(EURIBOR!S517&gt;=3,EURIBOR!S517,2+(EURIBOR!S517-1)/2)))</f>
        <v>1.226</v>
      </c>
      <c r="N516" s="4">
        <f ca="1">MAX(0,IF(EURIBOR!T517&lt;=1,EURIBOR!T517+1,IF(EURIBOR!T517&gt;=3,EURIBOR!T517,2+(EURIBOR!T517-1)/2)))</f>
        <v>0.99</v>
      </c>
      <c r="O516" s="4">
        <f ca="1">MAX(0,IF(EURIBOR!U517&lt;=1,EURIBOR!U517+1,IF(EURIBOR!U517&gt;=3,EURIBOR!U517,2+(EURIBOR!U517-1)/2)))</f>
        <v>4.4820000000000002</v>
      </c>
      <c r="P516" s="4">
        <f ca="1">MAX(0,IF(EURIBOR!V517&lt;=1,EURIBOR!V517+1,IF(EURIBOR!V517&gt;=3,EURIBOR!V517,2+(EURIBOR!V517-1)/2)))</f>
        <v>0.69100000000000006</v>
      </c>
      <c r="Q516" s="4">
        <f ca="1">MAX(0,IF(EURIBOR!W517&lt;=1,EURIBOR!W517+1,IF(EURIBOR!W517&gt;=3,EURIBOR!W517,2+(EURIBOR!W517-1)/2)))</f>
        <v>4.5830000000000002</v>
      </c>
      <c r="R516" s="4">
        <f ca="1">MAX(0,IF(EURIBOR!X517&lt;=1,EURIBOR!X517+1,IF(EURIBOR!X517&gt;=3,EURIBOR!X517,2+(EURIBOR!X517-1)/2)))</f>
        <v>3.5369999999999999</v>
      </c>
      <c r="S516" s="4">
        <f ca="1">MAX(0,IF(EURIBOR!Y517&lt;=1,EURIBOR!Y517+1,IF(EURIBOR!Y517&gt;=3,EURIBOR!Y517,2+(EURIBOR!Y517-1)/2)))</f>
        <v>0.60899999999999999</v>
      </c>
      <c r="T516" s="4">
        <f ca="1">MAX(0,IF(EURIBOR!Z517&lt;=1,EURIBOR!Z517+1,IF(EURIBOR!Z517&gt;=3,EURIBOR!Z517,2+(EURIBOR!Z517-1)/2)))</f>
        <v>3.468</v>
      </c>
      <c r="U516" s="4">
        <f ca="1">MAX(0,IF(EURIBOR!AA517&lt;=1,EURIBOR!AA517+1,IF(EURIBOR!AA517&gt;=3,EURIBOR!AA517,2+(EURIBOR!AA517-1)/2)))</f>
        <v>0.69</v>
      </c>
      <c r="V516" s="4">
        <f ca="1">MAX(0,IF(EURIBOR!AB517&lt;=1,EURIBOR!AB517+1,IF(EURIBOR!AB517&gt;=3,EURIBOR!AB517,2+(EURIBOR!AB517-1)/2)))</f>
        <v>0.67199999999999993</v>
      </c>
      <c r="W516" s="4">
        <f ca="1">MAX(0,IF(EURIBOR!AC517&lt;=1,EURIBOR!AC517+1,IF(EURIBOR!AC517&gt;=3,EURIBOR!AC517,2+(EURIBOR!AC517-1)/2)))</f>
        <v>0.91200000000000003</v>
      </c>
      <c r="X516" s="4">
        <f ca="1">MAX(0,IF(EURIBOR!AD517&lt;=1,EURIBOR!AD517+1,IF(EURIBOR!AD517&gt;=3,EURIBOR!AD517,2+(EURIBOR!AD517-1)/2)))</f>
        <v>0.43999999999999995</v>
      </c>
      <c r="Y516" s="4">
        <f ca="1">MAX(0,IF(EURIBOR!AE517&lt;=1,EURIBOR!AE517+1,IF(EURIBOR!AE517&gt;=3,EURIBOR!AE517,2+(EURIBOR!AE517-1)/2)))</f>
        <v>0.98599999999999999</v>
      </c>
      <c r="Z516" s="4">
        <f ca="1">MAX(0,IF(EURIBOR!AF517&lt;=1,EURIBOR!AF517+1,IF(EURIBOR!AF517&gt;=3,EURIBOR!AF517,2+(EURIBOR!AF517-1)/2)))</f>
        <v>1.8959999999999999</v>
      </c>
      <c r="AA516" s="4">
        <f ca="1">MAX(0,IF(EURIBOR!AG517&lt;=1,EURIBOR!AG517+1,IF(EURIBOR!AG517&gt;=3,EURIBOR!AG517,2+(EURIBOR!AG517-1)/2)))</f>
        <v>1.728</v>
      </c>
      <c r="AB516" s="4">
        <f ca="1">MAX(0,IF(EURIBOR!AH517&lt;=1,EURIBOR!AH517+1,IF(EURIBOR!AH517&gt;=3,EURIBOR!AH517,2+(EURIBOR!AH517-1)/2)))</f>
        <v>0.68700000000000006</v>
      </c>
      <c r="AC516" s="4">
        <f ca="1">MAX(0,IF(EURIBOR!AI517&lt;=1,EURIBOR!AI517+1,IF(EURIBOR!AI517&gt;=3,EURIBOR!AI517,2+(EURIBOR!AI517-1)/2)))</f>
        <v>0.624</v>
      </c>
      <c r="AD516" s="4">
        <f ca="1">MAX(0,IF(EURIBOR!AJ517&lt;=1,EURIBOR!AJ517+1,IF(EURIBOR!AJ517&gt;=3,EURIBOR!AJ517,2+(EURIBOR!AJ517-1)/2)))</f>
        <v>2.8635000000000002</v>
      </c>
    </row>
    <row r="517" spans="1:30" x14ac:dyDescent="0.25">
      <c r="A517" s="4">
        <f ca="1">MAX(0,IF(EURIBOR!G518&lt;=1,EURIBOR!G518+1,IF(EURIBOR!G518&gt;=3,EURIBOR!G518,2+(EURIBOR!G518-1)/2)))</f>
        <v>4.742</v>
      </c>
      <c r="B517" s="4">
        <f ca="1">MAX(0,IF(EURIBOR!H518&lt;=1,EURIBOR!H518+1,IF(EURIBOR!H518&gt;=3,EURIBOR!H518,2+(EURIBOR!H518-1)/2)))</f>
        <v>3.391</v>
      </c>
      <c r="C517" s="4">
        <f ca="1">MAX(0,IF(EURIBOR!I518&lt;=1,EURIBOR!I518+1,IF(EURIBOR!I518&gt;=3,EURIBOR!I518,2+(EURIBOR!I518-1)/2)))</f>
        <v>0.45499999999999996</v>
      </c>
      <c r="D517" s="4">
        <f ca="1">MAX(0,IF(EURIBOR!J518&lt;=1,EURIBOR!J518+1,IF(EURIBOR!J518&gt;=3,EURIBOR!J518,2+(EURIBOR!J518-1)/2)))</f>
        <v>1.0369999999999999</v>
      </c>
      <c r="E517" s="4">
        <f ca="1">MAX(0,IF(EURIBOR!K518&lt;=1,EURIBOR!K518+1,IF(EURIBOR!K518&gt;=3,EURIBOR!K518,2+(EURIBOR!K518-1)/2)))</f>
        <v>2.0209999999999999</v>
      </c>
      <c r="F517" s="4">
        <f ca="1">MAX(0,IF(EURIBOR!L518&lt;=1,EURIBOR!L518+1,IF(EURIBOR!L518&gt;=3,EURIBOR!L518,2+(EURIBOR!L518-1)/2)))</f>
        <v>1.2230000000000001</v>
      </c>
      <c r="G517" s="4">
        <f ca="1">MAX(0,IF(EURIBOR!M518&lt;=1,EURIBOR!M518+1,IF(EURIBOR!M518&gt;=3,EURIBOR!M518,2+(EURIBOR!M518-1)/2)))</f>
        <v>3.4670000000000001</v>
      </c>
      <c r="H517" s="4">
        <f ca="1">MAX(0,IF(EURIBOR!N518&lt;=1,EURIBOR!N518+1,IF(EURIBOR!N518&gt;=3,EURIBOR!N518,2+(EURIBOR!N518-1)/2)))</f>
        <v>2.5760000000000001</v>
      </c>
      <c r="I517" s="4">
        <f ca="1">MAX(0,IF(EURIBOR!O518&lt;=1,EURIBOR!O518+1,IF(EURIBOR!O518&gt;=3,EURIBOR!O518,2+(EURIBOR!O518-1)/2)))</f>
        <v>0.46199999999999997</v>
      </c>
      <c r="J517" s="4">
        <f ca="1">MAX(0,IF(EURIBOR!P518&lt;=1,EURIBOR!P518+1,IF(EURIBOR!P518&gt;=3,EURIBOR!P518,2+(EURIBOR!P518-1)/2)))</f>
        <v>0.58200000000000007</v>
      </c>
      <c r="K517" s="4">
        <f ca="1">MAX(0,IF(EURIBOR!Q518&lt;=1,EURIBOR!Q518+1,IF(EURIBOR!Q518&gt;=3,EURIBOR!Q518,2+(EURIBOR!Q518-1)/2)))</f>
        <v>4.7089999999999996</v>
      </c>
      <c r="L517" s="4">
        <f ca="1">MAX(0,IF(EURIBOR!R518&lt;=1,EURIBOR!R518+1,IF(EURIBOR!R518&gt;=3,EURIBOR!R518,2+(EURIBOR!R518-1)/2)))</f>
        <v>2.1109999999999998</v>
      </c>
      <c r="M517" s="4">
        <f ca="1">MAX(0,IF(EURIBOR!S518&lt;=1,EURIBOR!S518+1,IF(EURIBOR!S518&gt;=3,EURIBOR!S518,2+(EURIBOR!S518-1)/2)))</f>
        <v>1.2230000000000001</v>
      </c>
      <c r="N517" s="4">
        <f ca="1">MAX(0,IF(EURIBOR!T518&lt;=1,EURIBOR!T518+1,IF(EURIBOR!T518&gt;=3,EURIBOR!T518,2+(EURIBOR!T518-1)/2)))</f>
        <v>0.98599999999999999</v>
      </c>
      <c r="O517" s="4">
        <f ca="1">MAX(0,IF(EURIBOR!U518&lt;=1,EURIBOR!U518+1,IF(EURIBOR!U518&gt;=3,EURIBOR!U518,2+(EURIBOR!U518-1)/2)))</f>
        <v>4.3620000000000001</v>
      </c>
      <c r="P517" s="4">
        <f ca="1">MAX(0,IF(EURIBOR!V518&lt;=1,EURIBOR!V518+1,IF(EURIBOR!V518&gt;=3,EURIBOR!V518,2+(EURIBOR!V518-1)/2)))</f>
        <v>0.69</v>
      </c>
      <c r="Q517" s="4">
        <f ca="1">MAX(0,IF(EURIBOR!W518&lt;=1,EURIBOR!W518+1,IF(EURIBOR!W518&gt;=3,EURIBOR!W518,2+(EURIBOR!W518-1)/2)))</f>
        <v>4.7770000000000001</v>
      </c>
      <c r="R517" s="4">
        <f ca="1">MAX(0,IF(EURIBOR!X518&lt;=1,EURIBOR!X518+1,IF(EURIBOR!X518&gt;=3,EURIBOR!X518,2+(EURIBOR!X518-1)/2)))</f>
        <v>3.7469999999999999</v>
      </c>
      <c r="S517" s="4">
        <f ca="1">MAX(0,IF(EURIBOR!Y518&lt;=1,EURIBOR!Y518+1,IF(EURIBOR!Y518&gt;=3,EURIBOR!Y518,2+(EURIBOR!Y518-1)/2)))</f>
        <v>0.59099999999999997</v>
      </c>
      <c r="T517" s="4">
        <f ca="1">MAX(0,IF(EURIBOR!Z518&lt;=1,EURIBOR!Z518+1,IF(EURIBOR!Z518&gt;=3,EURIBOR!Z518,2+(EURIBOR!Z518-1)/2)))</f>
        <v>3.4460000000000002</v>
      </c>
      <c r="U517" s="4">
        <f ca="1">MAX(0,IF(EURIBOR!AA518&lt;=1,EURIBOR!AA518+1,IF(EURIBOR!AA518&gt;=3,EURIBOR!AA518,2+(EURIBOR!AA518-1)/2)))</f>
        <v>0.68799999999999994</v>
      </c>
      <c r="V517" s="4">
        <f ca="1">MAX(0,IF(EURIBOR!AB518&lt;=1,EURIBOR!AB518+1,IF(EURIBOR!AB518&gt;=3,EURIBOR!AB518,2+(EURIBOR!AB518-1)/2)))</f>
        <v>0.67500000000000004</v>
      </c>
      <c r="W517" s="4">
        <f ca="1">MAX(0,IF(EURIBOR!AC518&lt;=1,EURIBOR!AC518+1,IF(EURIBOR!AC518&gt;=3,EURIBOR!AC518,2+(EURIBOR!AC518-1)/2)))</f>
        <v>0.874</v>
      </c>
      <c r="X517" s="4">
        <f ca="1">MAX(0,IF(EURIBOR!AD518&lt;=1,EURIBOR!AD518+1,IF(EURIBOR!AD518&gt;=3,EURIBOR!AD518,2+(EURIBOR!AD518-1)/2)))</f>
        <v>0.46799999999999997</v>
      </c>
      <c r="Y517" s="4">
        <f ca="1">MAX(0,IF(EURIBOR!AE518&lt;=1,EURIBOR!AE518+1,IF(EURIBOR!AE518&gt;=3,EURIBOR!AE518,2+(EURIBOR!AE518-1)/2)))</f>
        <v>0.98099999999999998</v>
      </c>
      <c r="Z517" s="4">
        <f ca="1">MAX(0,IF(EURIBOR!AF518&lt;=1,EURIBOR!AF518+1,IF(EURIBOR!AF518&gt;=3,EURIBOR!AF518,2+(EURIBOR!AF518-1)/2)))</f>
        <v>1.88</v>
      </c>
      <c r="AA517" s="4">
        <f ca="1">MAX(0,IF(EURIBOR!AG518&lt;=1,EURIBOR!AG518+1,IF(EURIBOR!AG518&gt;=3,EURIBOR!AG518,2+(EURIBOR!AG518-1)/2)))</f>
        <v>1.849</v>
      </c>
      <c r="AB517" s="4">
        <f ca="1">MAX(0,IF(EURIBOR!AH518&lt;=1,EURIBOR!AH518+1,IF(EURIBOR!AH518&gt;=3,EURIBOR!AH518,2+(EURIBOR!AH518-1)/2)))</f>
        <v>0.68399999999999994</v>
      </c>
      <c r="AC517" s="4">
        <f ca="1">MAX(0,IF(EURIBOR!AI518&lt;=1,EURIBOR!AI518+1,IF(EURIBOR!AI518&gt;=3,EURIBOR!AI518,2+(EURIBOR!AI518-1)/2)))</f>
        <v>0.55600000000000005</v>
      </c>
      <c r="AD517" s="4">
        <f ca="1">MAX(0,IF(EURIBOR!AJ518&lt;=1,EURIBOR!AJ518+1,IF(EURIBOR!AJ518&gt;=3,EURIBOR!AJ518,2+(EURIBOR!AJ518-1)/2)))</f>
        <v>3.3759999999999999</v>
      </c>
    </row>
    <row r="518" spans="1:30" x14ac:dyDescent="0.25">
      <c r="A518" s="4">
        <f ca="1">MAX(0,IF(EURIBOR!G519&lt;=1,EURIBOR!G519+1,IF(EURIBOR!G519&gt;=3,EURIBOR!G519,2+(EURIBOR!G519-1)/2)))</f>
        <v>4.6870000000000003</v>
      </c>
      <c r="B518" s="4">
        <f ca="1">MAX(0,IF(EURIBOR!H519&lt;=1,EURIBOR!H519+1,IF(EURIBOR!H519&gt;=3,EURIBOR!H519,2+(EURIBOR!H519-1)/2)))</f>
        <v>3.407</v>
      </c>
      <c r="C518" s="4">
        <f ca="1">MAX(0,IF(EURIBOR!I519&lt;=1,EURIBOR!I519+1,IF(EURIBOR!I519&gt;=3,EURIBOR!I519,2+(EURIBOR!I519-1)/2)))</f>
        <v>0.44999999999999996</v>
      </c>
      <c r="D518" s="4">
        <f ca="1">MAX(0,IF(EURIBOR!J519&lt;=1,EURIBOR!J519+1,IF(EURIBOR!J519&gt;=3,EURIBOR!J519,2+(EURIBOR!J519-1)/2)))</f>
        <v>1.395</v>
      </c>
      <c r="E518" s="4">
        <f ca="1">MAX(0,IF(EURIBOR!K519&lt;=1,EURIBOR!K519+1,IF(EURIBOR!K519&gt;=3,EURIBOR!K519,2+(EURIBOR!K519-1)/2)))</f>
        <v>2.0110000000000001</v>
      </c>
      <c r="F518" s="4">
        <f ca="1">MAX(0,IF(EURIBOR!L519&lt;=1,EURIBOR!L519+1,IF(EURIBOR!L519&gt;=3,EURIBOR!L519,2+(EURIBOR!L519-1)/2)))</f>
        <v>1.272</v>
      </c>
      <c r="G518" s="4">
        <f ca="1">MAX(0,IF(EURIBOR!M519&lt;=1,EURIBOR!M519+1,IF(EURIBOR!M519&gt;=3,EURIBOR!M519,2+(EURIBOR!M519-1)/2)))</f>
        <v>3.464</v>
      </c>
      <c r="H518" s="4">
        <f ca="1">MAX(0,IF(EURIBOR!N519&lt;=1,EURIBOR!N519+1,IF(EURIBOR!N519&gt;=3,EURIBOR!N519,2+(EURIBOR!N519-1)/2)))</f>
        <v>2.5649999999999999</v>
      </c>
      <c r="I518" s="4">
        <f ca="1">MAX(0,IF(EURIBOR!O519&lt;=1,EURIBOR!O519+1,IF(EURIBOR!O519&gt;=3,EURIBOR!O519,2+(EURIBOR!O519-1)/2)))</f>
        <v>0.45999999999999996</v>
      </c>
      <c r="J518" s="4">
        <f ca="1">MAX(0,IF(EURIBOR!P519&lt;=1,EURIBOR!P519+1,IF(EURIBOR!P519&gt;=3,EURIBOR!P519,2+(EURIBOR!P519-1)/2)))</f>
        <v>0.58699999999999997</v>
      </c>
      <c r="K518" s="4">
        <f ca="1">MAX(0,IF(EURIBOR!Q519&lt;=1,EURIBOR!Q519+1,IF(EURIBOR!Q519&gt;=3,EURIBOR!Q519,2+(EURIBOR!Q519-1)/2)))</f>
        <v>4.6820000000000004</v>
      </c>
      <c r="L518" s="4">
        <f ca="1">MAX(0,IF(EURIBOR!R519&lt;=1,EURIBOR!R519+1,IF(EURIBOR!R519&gt;=3,EURIBOR!R519,2+(EURIBOR!R519-1)/2)))</f>
        <v>2.024</v>
      </c>
      <c r="M518" s="4">
        <f ca="1">MAX(0,IF(EURIBOR!S519&lt;=1,EURIBOR!S519+1,IF(EURIBOR!S519&gt;=3,EURIBOR!S519,2+(EURIBOR!S519-1)/2)))</f>
        <v>1.226</v>
      </c>
      <c r="N518" s="4">
        <f ca="1">MAX(0,IF(EURIBOR!T519&lt;=1,EURIBOR!T519+1,IF(EURIBOR!T519&gt;=3,EURIBOR!T519,2+(EURIBOR!T519-1)/2)))</f>
        <v>0.98099999999999998</v>
      </c>
      <c r="O518" s="4">
        <f ca="1">MAX(0,IF(EURIBOR!U519&lt;=1,EURIBOR!U519+1,IF(EURIBOR!U519&gt;=3,EURIBOR!U519,2+(EURIBOR!U519-1)/2)))</f>
        <v>4.5960000000000001</v>
      </c>
      <c r="P518" s="4">
        <f ca="1">MAX(0,IF(EURIBOR!V519&lt;=1,EURIBOR!V519+1,IF(EURIBOR!V519&gt;=3,EURIBOR!V519,2+(EURIBOR!V519-1)/2)))</f>
        <v>0.68799999999999994</v>
      </c>
      <c r="Q518" s="4">
        <f ca="1">MAX(0,IF(EURIBOR!W519&lt;=1,EURIBOR!W519+1,IF(EURIBOR!W519&gt;=3,EURIBOR!W519,2+(EURIBOR!W519-1)/2)))</f>
        <v>4.8529999999999998</v>
      </c>
      <c r="R518" s="4">
        <f ca="1">MAX(0,IF(EURIBOR!X519&lt;=1,EURIBOR!X519+1,IF(EURIBOR!X519&gt;=3,EURIBOR!X519,2+(EURIBOR!X519-1)/2)))</f>
        <v>3.9249999999999998</v>
      </c>
      <c r="S518" s="4">
        <f ca="1">MAX(0,IF(EURIBOR!Y519&lt;=1,EURIBOR!Y519+1,IF(EURIBOR!Y519&gt;=3,EURIBOR!Y519,2+(EURIBOR!Y519-1)/2)))</f>
        <v>0.58299999999999996</v>
      </c>
      <c r="T518" s="4">
        <f ca="1">MAX(0,IF(EURIBOR!Z519&lt;=1,EURIBOR!Z519+1,IF(EURIBOR!Z519&gt;=3,EURIBOR!Z519,2+(EURIBOR!Z519-1)/2)))</f>
        <v>3.343</v>
      </c>
      <c r="U518" s="4">
        <f ca="1">MAX(0,IF(EURIBOR!AA519&lt;=1,EURIBOR!AA519+1,IF(EURIBOR!AA519&gt;=3,EURIBOR!AA519,2+(EURIBOR!AA519-1)/2)))</f>
        <v>0.67100000000000004</v>
      </c>
      <c r="V518" s="4">
        <f ca="1">MAX(0,IF(EURIBOR!AB519&lt;=1,EURIBOR!AB519+1,IF(EURIBOR!AB519&gt;=3,EURIBOR!AB519,2+(EURIBOR!AB519-1)/2)))</f>
        <v>0.67799999999999994</v>
      </c>
      <c r="W518" s="4">
        <f ca="1">MAX(0,IF(EURIBOR!AC519&lt;=1,EURIBOR!AC519+1,IF(EURIBOR!AC519&gt;=3,EURIBOR!AC519,2+(EURIBOR!AC519-1)/2)))</f>
        <v>0.85399999999999998</v>
      </c>
      <c r="X518" s="4">
        <f ca="1">MAX(0,IF(EURIBOR!AD519&lt;=1,EURIBOR!AD519+1,IF(EURIBOR!AD519&gt;=3,EURIBOR!AD519,2+(EURIBOR!AD519-1)/2)))</f>
        <v>0.505</v>
      </c>
      <c r="Y518" s="4">
        <f ca="1">MAX(0,IF(EURIBOR!AE519&lt;=1,EURIBOR!AE519+1,IF(EURIBOR!AE519&gt;=3,EURIBOR!AE519,2+(EURIBOR!AE519-1)/2)))</f>
        <v>0.97199999999999998</v>
      </c>
      <c r="Z518" s="4">
        <f ca="1">MAX(0,IF(EURIBOR!AF519&lt;=1,EURIBOR!AF519+1,IF(EURIBOR!AF519&gt;=3,EURIBOR!AF519,2+(EURIBOR!AF519-1)/2)))</f>
        <v>1.998</v>
      </c>
      <c r="AA518" s="4">
        <f ca="1">MAX(0,IF(EURIBOR!AG519&lt;=1,EURIBOR!AG519+1,IF(EURIBOR!AG519&gt;=3,EURIBOR!AG519,2+(EURIBOR!AG519-1)/2)))</f>
        <v>1.8959999999999999</v>
      </c>
      <c r="AB518" s="4">
        <f ca="1">MAX(0,IF(EURIBOR!AH519&lt;=1,EURIBOR!AH519+1,IF(EURIBOR!AH519&gt;=3,EURIBOR!AH519,2+(EURIBOR!AH519-1)/2)))</f>
        <v>0.67399999999999993</v>
      </c>
      <c r="AC518" s="4">
        <f ca="1">MAX(0,IF(EURIBOR!AI519&lt;=1,EURIBOR!AI519+1,IF(EURIBOR!AI519&gt;=3,EURIBOR!AI519,2+(EURIBOR!AI519-1)/2)))</f>
        <v>0.52</v>
      </c>
      <c r="AD518" s="4">
        <f ca="1">MAX(0,IF(EURIBOR!AJ519&lt;=1,EURIBOR!AJ519+1,IF(EURIBOR!AJ519&gt;=3,EURIBOR!AJ519,2+(EURIBOR!AJ519-1)/2)))</f>
        <v>3.468</v>
      </c>
    </row>
    <row r="519" spans="1:30" x14ac:dyDescent="0.25">
      <c r="A519" s="4">
        <f ca="1">MAX(0,IF(EURIBOR!G520&lt;=1,EURIBOR!G520+1,IF(EURIBOR!G520&gt;=3,EURIBOR!G520,2+(EURIBOR!G520-1)/2)))</f>
        <v>4.6390000000000002</v>
      </c>
      <c r="B519" s="4">
        <f ca="1">MAX(0,IF(EURIBOR!H520&lt;=1,EURIBOR!H520+1,IF(EURIBOR!H520&gt;=3,EURIBOR!H520,2+(EURIBOR!H520-1)/2)))</f>
        <v>3.4670000000000001</v>
      </c>
      <c r="C519" s="4">
        <f ca="1">MAX(0,IF(EURIBOR!I520&lt;=1,EURIBOR!I520+1,IF(EURIBOR!I520&gt;=3,EURIBOR!I520,2+(EURIBOR!I520-1)/2)))</f>
        <v>0.43300000000000005</v>
      </c>
      <c r="D519" s="4">
        <f ca="1">MAX(0,IF(EURIBOR!J520&lt;=1,EURIBOR!J520+1,IF(EURIBOR!J520&gt;=3,EURIBOR!J520,2+(EURIBOR!J520-1)/2)))</f>
        <v>2.0055000000000001</v>
      </c>
      <c r="E519" s="4">
        <f ca="1">MAX(0,IF(EURIBOR!K520&lt;=1,EURIBOR!K520+1,IF(EURIBOR!K520&gt;=3,EURIBOR!K520,2+(EURIBOR!K520-1)/2)))</f>
        <v>2.0084999999999997</v>
      </c>
      <c r="F519" s="4">
        <f ca="1">MAX(0,IF(EURIBOR!L520&lt;=1,EURIBOR!L520+1,IF(EURIBOR!L520&gt;=3,EURIBOR!L520,2+(EURIBOR!L520-1)/2)))</f>
        <v>1.292</v>
      </c>
      <c r="G519" s="4">
        <f ca="1">MAX(0,IF(EURIBOR!M520&lt;=1,EURIBOR!M520+1,IF(EURIBOR!M520&gt;=3,EURIBOR!M520,2+(EURIBOR!M520-1)/2)))</f>
        <v>3.41</v>
      </c>
      <c r="H519" s="4">
        <f ca="1">MAX(0,IF(EURIBOR!N520&lt;=1,EURIBOR!N520+1,IF(EURIBOR!N520&gt;=3,EURIBOR!N520,2+(EURIBOR!N520-1)/2)))</f>
        <v>2.5700000000000003</v>
      </c>
      <c r="I519" s="4">
        <f ca="1">MAX(0,IF(EURIBOR!O520&lt;=1,EURIBOR!O520+1,IF(EURIBOR!O520&gt;=3,EURIBOR!O520,2+(EURIBOR!O520-1)/2)))</f>
        <v>0.45699999999999996</v>
      </c>
      <c r="J519" s="4">
        <f ca="1">MAX(0,IF(EURIBOR!P520&lt;=1,EURIBOR!P520+1,IF(EURIBOR!P520&gt;=3,EURIBOR!P520,2+(EURIBOR!P520-1)/2)))</f>
        <v>0.59899999999999998</v>
      </c>
      <c r="K519" s="4">
        <f ca="1">MAX(0,IF(EURIBOR!Q520&lt;=1,EURIBOR!Q520+1,IF(EURIBOR!Q520&gt;=3,EURIBOR!Q520,2+(EURIBOR!Q520-1)/2)))</f>
        <v>4.6440000000000001</v>
      </c>
      <c r="L519" s="4">
        <f ca="1">MAX(0,IF(EURIBOR!R520&lt;=1,EURIBOR!R520+1,IF(EURIBOR!R520&gt;=3,EURIBOR!R520,2+(EURIBOR!R520-1)/2)))</f>
        <v>1.8580000000000001</v>
      </c>
      <c r="M519" s="4">
        <f ca="1">MAX(0,IF(EURIBOR!S520&lt;=1,EURIBOR!S520+1,IF(EURIBOR!S520&gt;=3,EURIBOR!S520,2+(EURIBOR!S520-1)/2)))</f>
        <v>1.2230000000000001</v>
      </c>
      <c r="N519" s="4">
        <f ca="1">MAX(0,IF(EURIBOR!T520&lt;=1,EURIBOR!T520+1,IF(EURIBOR!T520&gt;=3,EURIBOR!T520,2+(EURIBOR!T520-1)/2)))</f>
        <v>0.97199999999999998</v>
      </c>
      <c r="O519" s="4">
        <f ca="1">MAX(0,IF(EURIBOR!U520&lt;=1,EURIBOR!U520+1,IF(EURIBOR!U520&gt;=3,EURIBOR!U520,2+(EURIBOR!U520-1)/2)))</f>
        <v>4.7839999999999998</v>
      </c>
      <c r="P519" s="4">
        <f ca="1">MAX(0,IF(EURIBOR!V520&lt;=1,EURIBOR!V520+1,IF(EURIBOR!V520&gt;=3,EURIBOR!V520,2+(EURIBOR!V520-1)/2)))</f>
        <v>0.67100000000000004</v>
      </c>
      <c r="Q519" s="4">
        <f ca="1">MAX(0,IF(EURIBOR!W520&lt;=1,EURIBOR!W520+1,IF(EURIBOR!W520&gt;=3,EURIBOR!W520,2+(EURIBOR!W520-1)/2)))</f>
        <v>5.0410000000000004</v>
      </c>
      <c r="R519" s="4">
        <f ca="1">MAX(0,IF(EURIBOR!X520&lt;=1,EURIBOR!X520+1,IF(EURIBOR!X520&gt;=3,EURIBOR!X520,2+(EURIBOR!X520-1)/2)))</f>
        <v>4.3620000000000001</v>
      </c>
      <c r="S519" s="4">
        <f ca="1">MAX(0,IF(EURIBOR!Y520&lt;=1,EURIBOR!Y520+1,IF(EURIBOR!Y520&gt;=3,EURIBOR!Y520,2+(EURIBOR!Y520-1)/2)))</f>
        <v>0.746</v>
      </c>
      <c r="T519" s="4">
        <f ca="1">MAX(0,IF(EURIBOR!Z520&lt;=1,EURIBOR!Z520+1,IF(EURIBOR!Z520&gt;=3,EURIBOR!Z520,2+(EURIBOR!Z520-1)/2)))</f>
        <v>3.5369999999999999</v>
      </c>
      <c r="U519" s="4">
        <f ca="1">MAX(0,IF(EURIBOR!AA520&lt;=1,EURIBOR!AA520+1,IF(EURIBOR!AA520&gt;=3,EURIBOR!AA520,2+(EURIBOR!AA520-1)/2)))</f>
        <v>0.63500000000000001</v>
      </c>
      <c r="V519" s="4">
        <f ca="1">MAX(0,IF(EURIBOR!AB520&lt;=1,EURIBOR!AB520+1,IF(EURIBOR!AB520&gt;=3,EURIBOR!AB520,2+(EURIBOR!AB520-1)/2)))</f>
        <v>0.67900000000000005</v>
      </c>
      <c r="W519" s="4">
        <f ca="1">MAX(0,IF(EURIBOR!AC520&lt;=1,EURIBOR!AC520+1,IF(EURIBOR!AC520&gt;=3,EURIBOR!AC520,2+(EURIBOR!AC520-1)/2)))</f>
        <v>0.81600000000000006</v>
      </c>
      <c r="X519" s="4">
        <f ca="1">MAX(0,IF(EURIBOR!AD520&lt;=1,EURIBOR!AD520+1,IF(EURIBOR!AD520&gt;=3,EURIBOR!AD520,2+(EURIBOR!AD520-1)/2)))</f>
        <v>0.55200000000000005</v>
      </c>
      <c r="Y519" s="4">
        <f ca="1">MAX(0,IF(EURIBOR!AE520&lt;=1,EURIBOR!AE520+1,IF(EURIBOR!AE520&gt;=3,EURIBOR!AE520,2+(EURIBOR!AE520-1)/2)))</f>
        <v>0.96299999999999997</v>
      </c>
      <c r="Z519" s="4">
        <f ca="1">MAX(0,IF(EURIBOR!AF520&lt;=1,EURIBOR!AF520+1,IF(EURIBOR!AF520&gt;=3,EURIBOR!AF520,2+(EURIBOR!AF520-1)/2)))</f>
        <v>2.0209999999999999</v>
      </c>
      <c r="AA519" s="4">
        <f ca="1">MAX(0,IF(EURIBOR!AG520&lt;=1,EURIBOR!AG520+1,IF(EURIBOR!AG520&gt;=3,EURIBOR!AG520,2+(EURIBOR!AG520-1)/2)))</f>
        <v>1.88</v>
      </c>
      <c r="AB519" s="4">
        <f ca="1">MAX(0,IF(EURIBOR!AH520&lt;=1,EURIBOR!AH520+1,IF(EURIBOR!AH520&gt;=3,EURIBOR!AH520,2+(EURIBOR!AH520-1)/2)))</f>
        <v>0.67100000000000004</v>
      </c>
      <c r="AC519" s="4">
        <f ca="1">MAX(0,IF(EURIBOR!AI520&lt;=1,EURIBOR!AI520+1,IF(EURIBOR!AI520&gt;=3,EURIBOR!AI520,2+(EURIBOR!AI520-1)/2)))</f>
        <v>0.50900000000000001</v>
      </c>
      <c r="AD519" s="4">
        <f ca="1">MAX(0,IF(EURIBOR!AJ520&lt;=1,EURIBOR!AJ520+1,IF(EURIBOR!AJ520&gt;=3,EURIBOR!AJ520,2+(EURIBOR!AJ520-1)/2)))</f>
        <v>3.4460000000000002</v>
      </c>
    </row>
    <row r="520" spans="1:30" x14ac:dyDescent="0.25">
      <c r="A520" s="4">
        <f ca="1">MAX(0,IF(EURIBOR!G521&lt;=1,EURIBOR!G521+1,IF(EURIBOR!G521&gt;=3,EURIBOR!G521,2+(EURIBOR!G521-1)/2)))</f>
        <v>4.8479999999999999</v>
      </c>
      <c r="B520" s="4">
        <f ca="1">MAX(0,IF(EURIBOR!H521&lt;=1,EURIBOR!H521+1,IF(EURIBOR!H521&gt;=3,EURIBOR!H521,2+(EURIBOR!H521-1)/2)))</f>
        <v>3.464</v>
      </c>
      <c r="C520" s="4">
        <f ca="1">MAX(0,IF(EURIBOR!I521&lt;=1,EURIBOR!I521+1,IF(EURIBOR!I521&gt;=3,EURIBOR!I521,2+(EURIBOR!I521-1)/2)))</f>
        <v>0.41800000000000004</v>
      </c>
      <c r="D520" s="4">
        <f ca="1">MAX(0,IF(EURIBOR!J521&lt;=1,EURIBOR!J521+1,IF(EURIBOR!J521&gt;=3,EURIBOR!J521,2+(EURIBOR!J521-1)/2)))</f>
        <v>2.214</v>
      </c>
      <c r="E520" s="4">
        <f ca="1">MAX(0,IF(EURIBOR!K521&lt;=1,EURIBOR!K521+1,IF(EURIBOR!K521&gt;=3,EURIBOR!K521,2+(EURIBOR!K521-1)/2)))</f>
        <v>2.0434999999999999</v>
      </c>
      <c r="F520" s="4">
        <f ca="1">MAX(0,IF(EURIBOR!L521&lt;=1,EURIBOR!L521+1,IF(EURIBOR!L521&gt;=3,EURIBOR!L521,2+(EURIBOR!L521-1)/2)))</f>
        <v>1.288</v>
      </c>
      <c r="G520" s="4">
        <f ca="1">MAX(0,IF(EURIBOR!M521&lt;=1,EURIBOR!M521+1,IF(EURIBOR!M521&gt;=3,EURIBOR!M521,2+(EURIBOR!M521-1)/2)))</f>
        <v>3.3519999999999999</v>
      </c>
      <c r="H520" s="4">
        <f ca="1">MAX(0,IF(EURIBOR!N521&lt;=1,EURIBOR!N521+1,IF(EURIBOR!N521&gt;=3,EURIBOR!N521,2+(EURIBOR!N521-1)/2)))</f>
        <v>2.5735000000000001</v>
      </c>
      <c r="I520" s="4">
        <f ca="1">MAX(0,IF(EURIBOR!O521&lt;=1,EURIBOR!O521+1,IF(EURIBOR!O521&gt;=3,EURIBOR!O521,2+(EURIBOR!O521-1)/2)))</f>
        <v>0.45499999999999996</v>
      </c>
      <c r="J520" s="4">
        <f ca="1">MAX(0,IF(EURIBOR!P521&lt;=1,EURIBOR!P521+1,IF(EURIBOR!P521&gt;=3,EURIBOR!P521,2+(EURIBOR!P521-1)/2)))</f>
        <v>0.60499999999999998</v>
      </c>
      <c r="K520" s="4">
        <f ca="1">MAX(0,IF(EURIBOR!Q521&lt;=1,EURIBOR!Q521+1,IF(EURIBOR!Q521&gt;=3,EURIBOR!Q521,2+(EURIBOR!Q521-1)/2)))</f>
        <v>4.4539999999999997</v>
      </c>
      <c r="L520" s="4">
        <f ca="1">MAX(0,IF(EURIBOR!R521&lt;=1,EURIBOR!R521+1,IF(EURIBOR!R521&gt;=3,EURIBOR!R521,2+(EURIBOR!R521-1)/2)))</f>
        <v>1.744</v>
      </c>
      <c r="M520" s="4">
        <f ca="1">MAX(0,IF(EURIBOR!S521&lt;=1,EURIBOR!S521+1,IF(EURIBOR!S521&gt;=3,EURIBOR!S521,2+(EURIBOR!S521-1)/2)))</f>
        <v>1.272</v>
      </c>
      <c r="N520" s="4">
        <f ca="1">MAX(0,IF(EURIBOR!T521&lt;=1,EURIBOR!T521+1,IF(EURIBOR!T521&gt;=3,EURIBOR!T521,2+(EURIBOR!T521-1)/2)))</f>
        <v>0.96299999999999997</v>
      </c>
      <c r="O520" s="4">
        <f ca="1">MAX(0,IF(EURIBOR!U521&lt;=1,EURIBOR!U521+1,IF(EURIBOR!U521&gt;=3,EURIBOR!U521,2+(EURIBOR!U521-1)/2)))</f>
        <v>4.8570000000000002</v>
      </c>
      <c r="P520" s="4">
        <f ca="1">MAX(0,IF(EURIBOR!V521&lt;=1,EURIBOR!V521+1,IF(EURIBOR!V521&gt;=3,EURIBOR!V521,2+(EURIBOR!V521-1)/2)))</f>
        <v>0.63500000000000001</v>
      </c>
      <c r="Q520" s="4">
        <f ca="1">MAX(0,IF(EURIBOR!W521&lt;=1,EURIBOR!W521+1,IF(EURIBOR!W521&gt;=3,EURIBOR!W521,2+(EURIBOR!W521-1)/2)))</f>
        <v>5.0919999999999996</v>
      </c>
      <c r="R520" s="4">
        <f ca="1">MAX(0,IF(EURIBOR!X521&lt;=1,EURIBOR!X521+1,IF(EURIBOR!X521&gt;=3,EURIBOR!X521,2+(EURIBOR!X521-1)/2)))</f>
        <v>4.5019999999999998</v>
      </c>
      <c r="S520" s="4">
        <f ca="1">MAX(0,IF(EURIBOR!Y521&lt;=1,EURIBOR!Y521+1,IF(EURIBOR!Y521&gt;=3,EURIBOR!Y521,2+(EURIBOR!Y521-1)/2)))</f>
        <v>0.72799999999999998</v>
      </c>
      <c r="T520" s="4">
        <f ca="1">MAX(0,IF(EURIBOR!Z521&lt;=1,EURIBOR!Z521+1,IF(EURIBOR!Z521&gt;=3,EURIBOR!Z521,2+(EURIBOR!Z521-1)/2)))</f>
        <v>3.7469999999999999</v>
      </c>
      <c r="U520" s="4">
        <f ca="1">MAX(0,IF(EURIBOR!AA521&lt;=1,EURIBOR!AA521+1,IF(EURIBOR!AA521&gt;=3,EURIBOR!AA521,2+(EURIBOR!AA521-1)/2)))</f>
        <v>0.59200000000000008</v>
      </c>
      <c r="V520" s="4">
        <f ca="1">MAX(0,IF(EURIBOR!AB521&lt;=1,EURIBOR!AB521+1,IF(EURIBOR!AB521&gt;=3,EURIBOR!AB521,2+(EURIBOR!AB521-1)/2)))</f>
        <v>0.68100000000000005</v>
      </c>
      <c r="W520" s="4">
        <f ca="1">MAX(0,IF(EURIBOR!AC521&lt;=1,EURIBOR!AC521+1,IF(EURIBOR!AC521&gt;=3,EURIBOR!AC521,2+(EURIBOR!AC521-1)/2)))</f>
        <v>0.77100000000000002</v>
      </c>
      <c r="X520" s="4">
        <f ca="1">MAX(0,IF(EURIBOR!AD521&lt;=1,EURIBOR!AD521+1,IF(EURIBOR!AD521&gt;=3,EURIBOR!AD521,2+(EURIBOR!AD521-1)/2)))</f>
        <v>0.61399999999999999</v>
      </c>
      <c r="Y520" s="4">
        <f ca="1">MAX(0,IF(EURIBOR!AE521&lt;=1,EURIBOR!AE521+1,IF(EURIBOR!AE521&gt;=3,EURIBOR!AE521,2+(EURIBOR!AE521-1)/2)))</f>
        <v>0.94599999999999995</v>
      </c>
      <c r="Z520" s="4">
        <f ca="1">MAX(0,IF(EURIBOR!AF521&lt;=1,EURIBOR!AF521+1,IF(EURIBOR!AF521&gt;=3,EURIBOR!AF521,2+(EURIBOR!AF521-1)/2)))</f>
        <v>2.0110000000000001</v>
      </c>
      <c r="AA520" s="4">
        <f ca="1">MAX(0,IF(EURIBOR!AG521&lt;=1,EURIBOR!AG521+1,IF(EURIBOR!AG521&gt;=3,EURIBOR!AG521,2+(EURIBOR!AG521-1)/2)))</f>
        <v>1.998</v>
      </c>
      <c r="AB520" s="4">
        <f ca="1">MAX(0,IF(EURIBOR!AH521&lt;=1,EURIBOR!AH521+1,IF(EURIBOR!AH521&gt;=3,EURIBOR!AH521,2+(EURIBOR!AH521-1)/2)))</f>
        <v>0.66999999999999993</v>
      </c>
      <c r="AC520" s="4">
        <f ca="1">MAX(0,IF(EURIBOR!AI521&lt;=1,EURIBOR!AI521+1,IF(EURIBOR!AI521&gt;=3,EURIBOR!AI521,2+(EURIBOR!AI521-1)/2)))</f>
        <v>0.49099999999999999</v>
      </c>
      <c r="AD520" s="4">
        <f ca="1">MAX(0,IF(EURIBOR!AJ521&lt;=1,EURIBOR!AJ521+1,IF(EURIBOR!AJ521&gt;=3,EURIBOR!AJ521,2+(EURIBOR!AJ521-1)/2)))</f>
        <v>3.343</v>
      </c>
    </row>
    <row r="521" spans="1:30" x14ac:dyDescent="0.25">
      <c r="A521" s="4">
        <f ca="1">MAX(0,IF(EURIBOR!G522&lt;=1,EURIBOR!G522+1,IF(EURIBOR!G522&gt;=3,EURIBOR!G522,2+(EURIBOR!G522-1)/2)))</f>
        <v>4.4820000000000002</v>
      </c>
      <c r="B521" s="4">
        <f ca="1">MAX(0,IF(EURIBOR!H522&lt;=1,EURIBOR!H522+1,IF(EURIBOR!H522&gt;=3,EURIBOR!H522,2+(EURIBOR!H522-1)/2)))</f>
        <v>3.41</v>
      </c>
      <c r="C521" s="4">
        <f ca="1">MAX(0,IF(EURIBOR!I522&lt;=1,EURIBOR!I522+1,IF(EURIBOR!I522&gt;=3,EURIBOR!I522,2+(EURIBOR!I522-1)/2)))</f>
        <v>0.43999999999999995</v>
      </c>
      <c r="D521" s="4">
        <f ca="1">MAX(0,IF(EURIBOR!J522&lt;=1,EURIBOR!J522+1,IF(EURIBOR!J522&gt;=3,EURIBOR!J522,2+(EURIBOR!J522-1)/2)))</f>
        <v>2.4125000000000001</v>
      </c>
      <c r="E521" s="4">
        <f ca="1">MAX(0,IF(EURIBOR!K522&lt;=1,EURIBOR!K522+1,IF(EURIBOR!K522&gt;=3,EURIBOR!K522,2+(EURIBOR!K522-1)/2)))</f>
        <v>2.0880000000000001</v>
      </c>
      <c r="F521" s="4">
        <f ca="1">MAX(0,IF(EURIBOR!L522&lt;=1,EURIBOR!L522+1,IF(EURIBOR!L522&gt;=3,EURIBOR!L522,2+(EURIBOR!L522-1)/2)))</f>
        <v>1.3049999999999999</v>
      </c>
      <c r="G521" s="4">
        <f ca="1">MAX(0,IF(EURIBOR!M522&lt;=1,EURIBOR!M522+1,IF(EURIBOR!M522&gt;=3,EURIBOR!M522,2+(EURIBOR!M522-1)/2)))</f>
        <v>3.31</v>
      </c>
      <c r="H521" s="4">
        <f ca="1">MAX(0,IF(EURIBOR!N522&lt;=1,EURIBOR!N522+1,IF(EURIBOR!N522&gt;=3,EURIBOR!N522,2+(EURIBOR!N522-1)/2)))</f>
        <v>2.5720000000000001</v>
      </c>
      <c r="I521" s="4">
        <f ca="1">MAX(0,IF(EURIBOR!O522&lt;=1,EURIBOR!O522+1,IF(EURIBOR!O522&gt;=3,EURIBOR!O522,2+(EURIBOR!O522-1)/2)))</f>
        <v>0.45199999999999996</v>
      </c>
      <c r="J521" s="4">
        <f ca="1">MAX(0,IF(EURIBOR!P522&lt;=1,EURIBOR!P522+1,IF(EURIBOR!P522&gt;=3,EURIBOR!P522,2+(EURIBOR!P522-1)/2)))</f>
        <v>0.60899999999999999</v>
      </c>
      <c r="K521" s="4">
        <f ca="1">MAX(0,IF(EURIBOR!Q522&lt;=1,EURIBOR!Q522+1,IF(EURIBOR!Q522&gt;=3,EURIBOR!Q522,2+(EURIBOR!Q522-1)/2)))</f>
        <v>4.4669999999999996</v>
      </c>
      <c r="L521" s="4">
        <f ca="1">MAX(0,IF(EURIBOR!R522&lt;=1,EURIBOR!R522+1,IF(EURIBOR!R522&gt;=3,EURIBOR!R522,2+(EURIBOR!R522-1)/2)))</f>
        <v>1.6850000000000001</v>
      </c>
      <c r="M521" s="4">
        <f ca="1">MAX(0,IF(EURIBOR!S522&lt;=1,EURIBOR!S522+1,IF(EURIBOR!S522&gt;=3,EURIBOR!S522,2+(EURIBOR!S522-1)/2)))</f>
        <v>1.292</v>
      </c>
      <c r="N521" s="4">
        <f ca="1">MAX(0,IF(EURIBOR!T522&lt;=1,EURIBOR!T522+1,IF(EURIBOR!T522&gt;=3,EURIBOR!T522,2+(EURIBOR!T522-1)/2)))</f>
        <v>0.94599999999999995</v>
      </c>
      <c r="O521" s="4">
        <f ca="1">MAX(0,IF(EURIBOR!U522&lt;=1,EURIBOR!U522+1,IF(EURIBOR!U522&gt;=3,EURIBOR!U522,2+(EURIBOR!U522-1)/2)))</f>
        <v>4.9409999999999998</v>
      </c>
      <c r="P521" s="4">
        <f ca="1">MAX(0,IF(EURIBOR!V522&lt;=1,EURIBOR!V522+1,IF(EURIBOR!V522&gt;=3,EURIBOR!V522,2+(EURIBOR!V522-1)/2)))</f>
        <v>0.59200000000000008</v>
      </c>
      <c r="Q521" s="4">
        <f ca="1">MAX(0,IF(EURIBOR!W522&lt;=1,EURIBOR!W522+1,IF(EURIBOR!W522&gt;=3,EURIBOR!W522,2+(EURIBOR!W522-1)/2)))</f>
        <v>4.9390000000000001</v>
      </c>
      <c r="R521" s="4">
        <f ca="1">MAX(0,IF(EURIBOR!X522&lt;=1,EURIBOR!X522+1,IF(EURIBOR!X522&gt;=3,EURIBOR!X522,2+(EURIBOR!X522-1)/2)))</f>
        <v>4.5830000000000002</v>
      </c>
      <c r="S521" s="4">
        <f ca="1">MAX(0,IF(EURIBOR!Y522&lt;=1,EURIBOR!Y522+1,IF(EURIBOR!Y522&gt;=3,EURIBOR!Y522,2+(EURIBOR!Y522-1)/2)))</f>
        <v>0.624</v>
      </c>
      <c r="T521" s="4">
        <f ca="1">MAX(0,IF(EURIBOR!Z522&lt;=1,EURIBOR!Z522+1,IF(EURIBOR!Z522&gt;=3,EURIBOR!Z522,2+(EURIBOR!Z522-1)/2)))</f>
        <v>3.9249999999999998</v>
      </c>
      <c r="U521" s="4">
        <f ca="1">MAX(0,IF(EURIBOR!AA522&lt;=1,EURIBOR!AA522+1,IF(EURIBOR!AA522&gt;=3,EURIBOR!AA522,2+(EURIBOR!AA522-1)/2)))</f>
        <v>0.58200000000000007</v>
      </c>
      <c r="V521" s="4">
        <f ca="1">MAX(0,IF(EURIBOR!AB522&lt;=1,EURIBOR!AB522+1,IF(EURIBOR!AB522&gt;=3,EURIBOR!AB522,2+(EURIBOR!AB522-1)/2)))</f>
        <v>0.68100000000000005</v>
      </c>
      <c r="W521" s="4">
        <f ca="1">MAX(0,IF(EURIBOR!AC522&lt;=1,EURIBOR!AC522+1,IF(EURIBOR!AC522&gt;=3,EURIBOR!AC522,2+(EURIBOR!AC522-1)/2)))</f>
        <v>0.751</v>
      </c>
      <c r="X521" s="4">
        <f ca="1">MAX(0,IF(EURIBOR!AD522&lt;=1,EURIBOR!AD522+1,IF(EURIBOR!AD522&gt;=3,EURIBOR!AD522,2+(EURIBOR!AD522-1)/2)))</f>
        <v>0.76100000000000001</v>
      </c>
      <c r="Y521" s="4">
        <f ca="1">MAX(0,IF(EURIBOR!AE522&lt;=1,EURIBOR!AE522+1,IF(EURIBOR!AE522&gt;=3,EURIBOR!AE522,2+(EURIBOR!AE522-1)/2)))</f>
        <v>0.91200000000000003</v>
      </c>
      <c r="Z521" s="4">
        <f ca="1">MAX(0,IF(EURIBOR!AF522&lt;=1,EURIBOR!AF522+1,IF(EURIBOR!AF522&gt;=3,EURIBOR!AF522,2+(EURIBOR!AF522-1)/2)))</f>
        <v>2.0084999999999997</v>
      </c>
      <c r="AA521" s="4">
        <f ca="1">MAX(0,IF(EURIBOR!AG522&lt;=1,EURIBOR!AG522+1,IF(EURIBOR!AG522&gt;=3,EURIBOR!AG522,2+(EURIBOR!AG522-1)/2)))</f>
        <v>2.0209999999999999</v>
      </c>
      <c r="AB521" s="4">
        <f ca="1">MAX(0,IF(EURIBOR!AH522&lt;=1,EURIBOR!AH522+1,IF(EURIBOR!AH522&gt;=3,EURIBOR!AH522,2+(EURIBOR!AH522-1)/2)))</f>
        <v>0.66999999999999993</v>
      </c>
      <c r="AC521" s="4">
        <f ca="1">MAX(0,IF(EURIBOR!AI522&lt;=1,EURIBOR!AI522+1,IF(EURIBOR!AI522&gt;=3,EURIBOR!AI522,2+(EURIBOR!AI522-1)/2)))</f>
        <v>0.47899999999999998</v>
      </c>
      <c r="AD521" s="4">
        <f ca="1">MAX(0,IF(EURIBOR!AJ522&lt;=1,EURIBOR!AJ522+1,IF(EURIBOR!AJ522&gt;=3,EURIBOR!AJ522,2+(EURIBOR!AJ522-1)/2)))</f>
        <v>3.5369999999999999</v>
      </c>
    </row>
    <row r="522" spans="1:30" x14ac:dyDescent="0.25">
      <c r="A522" s="4">
        <f ca="1">MAX(0,IF(EURIBOR!G523&lt;=1,EURIBOR!G523+1,IF(EURIBOR!G523&gt;=3,EURIBOR!G523,2+(EURIBOR!G523-1)/2)))</f>
        <v>4.3620000000000001</v>
      </c>
      <c r="B522" s="4">
        <f ca="1">MAX(0,IF(EURIBOR!H523&lt;=1,EURIBOR!H523+1,IF(EURIBOR!H523&gt;=3,EURIBOR!H523,2+(EURIBOR!H523-1)/2)))</f>
        <v>3.3519999999999999</v>
      </c>
      <c r="C522" s="4">
        <f ca="1">MAX(0,IF(EURIBOR!I523&lt;=1,EURIBOR!I523+1,IF(EURIBOR!I523&gt;=3,EURIBOR!I523,2+(EURIBOR!I523-1)/2)))</f>
        <v>0.46799999999999997</v>
      </c>
      <c r="D522" s="4">
        <f ca="1">MAX(0,IF(EURIBOR!J523&lt;=1,EURIBOR!J523+1,IF(EURIBOR!J523&gt;=3,EURIBOR!J523,2+(EURIBOR!J523-1)/2)))</f>
        <v>2.5315000000000003</v>
      </c>
      <c r="E522" s="4">
        <f ca="1">MAX(0,IF(EURIBOR!K523&lt;=1,EURIBOR!K523+1,IF(EURIBOR!K523&gt;=3,EURIBOR!K523,2+(EURIBOR!K523-1)/2)))</f>
        <v>2.1604999999999999</v>
      </c>
      <c r="F522" s="4">
        <f ca="1">MAX(0,IF(EURIBOR!L523&lt;=1,EURIBOR!L523+1,IF(EURIBOR!L523&gt;=3,EURIBOR!L523,2+(EURIBOR!L523-1)/2)))</f>
        <v>1.33</v>
      </c>
      <c r="G522" s="4">
        <f ca="1">MAX(0,IF(EURIBOR!M523&lt;=1,EURIBOR!M523+1,IF(EURIBOR!M523&gt;=3,EURIBOR!M523,2+(EURIBOR!M523-1)/2)))</f>
        <v>3.2610000000000001</v>
      </c>
      <c r="H522" s="4">
        <f ca="1">MAX(0,IF(EURIBOR!N523&lt;=1,EURIBOR!N523+1,IF(EURIBOR!N523&gt;=3,EURIBOR!N523,2+(EURIBOR!N523-1)/2)))</f>
        <v>2.5794999999999999</v>
      </c>
      <c r="I522" s="4">
        <f ca="1">MAX(0,IF(EURIBOR!O523&lt;=1,EURIBOR!O523+1,IF(EURIBOR!O523&gt;=3,EURIBOR!O523,2+(EURIBOR!O523-1)/2)))</f>
        <v>0.45499999999999996</v>
      </c>
      <c r="J522" s="4">
        <f ca="1">MAX(0,IF(EURIBOR!P523&lt;=1,EURIBOR!P523+1,IF(EURIBOR!P523&gt;=3,EURIBOR!P523,2+(EURIBOR!P523-1)/2)))</f>
        <v>0.59099999999999997</v>
      </c>
      <c r="K522" s="4">
        <f ca="1">MAX(0,IF(EURIBOR!Q523&lt;=1,EURIBOR!Q523+1,IF(EURIBOR!Q523&gt;=3,EURIBOR!Q523,2+(EURIBOR!Q523-1)/2)))</f>
        <v>4.3540000000000001</v>
      </c>
      <c r="L522" s="4">
        <f ca="1">MAX(0,IF(EURIBOR!R523&lt;=1,EURIBOR!R523+1,IF(EURIBOR!R523&gt;=3,EURIBOR!R523,2+(EURIBOR!R523-1)/2)))</f>
        <v>1.659</v>
      </c>
      <c r="M522" s="4">
        <f ca="1">MAX(0,IF(EURIBOR!S523&lt;=1,EURIBOR!S523+1,IF(EURIBOR!S523&gt;=3,EURIBOR!S523,2+(EURIBOR!S523-1)/2)))</f>
        <v>1.288</v>
      </c>
      <c r="N522" s="4">
        <f ca="1">MAX(0,IF(EURIBOR!T523&lt;=1,EURIBOR!T523+1,IF(EURIBOR!T523&gt;=3,EURIBOR!T523,2+(EURIBOR!T523-1)/2)))</f>
        <v>0.91200000000000003</v>
      </c>
      <c r="O522" s="4">
        <f ca="1">MAX(0,IF(EURIBOR!U523&lt;=1,EURIBOR!U523+1,IF(EURIBOR!U523&gt;=3,EURIBOR!U523,2+(EURIBOR!U523-1)/2)))</f>
        <v>4.9610000000000003</v>
      </c>
      <c r="P522" s="4">
        <f ca="1">MAX(0,IF(EURIBOR!V523&lt;=1,EURIBOR!V523+1,IF(EURIBOR!V523&gt;=3,EURIBOR!V523,2+(EURIBOR!V523-1)/2)))</f>
        <v>0.58200000000000007</v>
      </c>
      <c r="Q522" s="4">
        <f ca="1">MAX(0,IF(EURIBOR!W523&lt;=1,EURIBOR!W523+1,IF(EURIBOR!W523&gt;=3,EURIBOR!W523,2+(EURIBOR!W523-1)/2)))</f>
        <v>4.7709999999999999</v>
      </c>
      <c r="R522" s="4">
        <f ca="1">MAX(0,IF(EURIBOR!X523&lt;=1,EURIBOR!X523+1,IF(EURIBOR!X523&gt;=3,EURIBOR!X523,2+(EURIBOR!X523-1)/2)))</f>
        <v>4.7770000000000001</v>
      </c>
      <c r="S522" s="4">
        <f ca="1">MAX(0,IF(EURIBOR!Y523&lt;=1,EURIBOR!Y523+1,IF(EURIBOR!Y523&gt;=3,EURIBOR!Y523,2+(EURIBOR!Y523-1)/2)))</f>
        <v>0.55600000000000005</v>
      </c>
      <c r="T522" s="4">
        <f ca="1">MAX(0,IF(EURIBOR!Z523&lt;=1,EURIBOR!Z523+1,IF(EURIBOR!Z523&gt;=3,EURIBOR!Z523,2+(EURIBOR!Z523-1)/2)))</f>
        <v>4.3620000000000001</v>
      </c>
      <c r="U522" s="4">
        <f ca="1">MAX(0,IF(EURIBOR!AA523&lt;=1,EURIBOR!AA523+1,IF(EURIBOR!AA523&gt;=3,EURIBOR!AA523,2+(EURIBOR!AA523-1)/2)))</f>
        <v>0.58699999999999997</v>
      </c>
      <c r="V522" s="4">
        <f ca="1">MAX(0,IF(EURIBOR!AB523&lt;=1,EURIBOR!AB523+1,IF(EURIBOR!AB523&gt;=3,EURIBOR!AB523,2+(EURIBOR!AB523-1)/2)))</f>
        <v>0.68199999999999994</v>
      </c>
      <c r="W522" s="4">
        <f ca="1">MAX(0,IF(EURIBOR!AC523&lt;=1,EURIBOR!AC523+1,IF(EURIBOR!AC523&gt;=3,EURIBOR!AC523,2+(EURIBOR!AC523-1)/2)))</f>
        <v>0.74299999999999999</v>
      </c>
      <c r="X522" s="4">
        <f ca="1">MAX(0,IF(EURIBOR!AD523&lt;=1,EURIBOR!AD523+1,IF(EURIBOR!AD523&gt;=3,EURIBOR!AD523,2+(EURIBOR!AD523-1)/2)))</f>
        <v>1.0369999999999999</v>
      </c>
      <c r="Y522" s="4">
        <f ca="1">MAX(0,IF(EURIBOR!AE523&lt;=1,EURIBOR!AE523+1,IF(EURIBOR!AE523&gt;=3,EURIBOR!AE523,2+(EURIBOR!AE523-1)/2)))</f>
        <v>0.874</v>
      </c>
      <c r="Z522" s="4">
        <f ca="1">MAX(0,IF(EURIBOR!AF523&lt;=1,EURIBOR!AF523+1,IF(EURIBOR!AF523&gt;=3,EURIBOR!AF523,2+(EURIBOR!AF523-1)/2)))</f>
        <v>2.0434999999999999</v>
      </c>
      <c r="AA522" s="4">
        <f ca="1">MAX(0,IF(EURIBOR!AG523&lt;=1,EURIBOR!AG523+1,IF(EURIBOR!AG523&gt;=3,EURIBOR!AG523,2+(EURIBOR!AG523-1)/2)))</f>
        <v>2.0110000000000001</v>
      </c>
      <c r="AB522" s="4">
        <f ca="1">MAX(0,IF(EURIBOR!AH523&lt;=1,EURIBOR!AH523+1,IF(EURIBOR!AH523&gt;=3,EURIBOR!AH523,2+(EURIBOR!AH523-1)/2)))</f>
        <v>0.67100000000000004</v>
      </c>
      <c r="AC522" s="4">
        <f ca="1">MAX(0,IF(EURIBOR!AI523&lt;=1,EURIBOR!AI523+1,IF(EURIBOR!AI523&gt;=3,EURIBOR!AI523,2+(EURIBOR!AI523-1)/2)))</f>
        <v>0.46199999999999997</v>
      </c>
      <c r="AD522" s="4">
        <f ca="1">MAX(0,IF(EURIBOR!AJ523&lt;=1,EURIBOR!AJ523+1,IF(EURIBOR!AJ523&gt;=3,EURIBOR!AJ523,2+(EURIBOR!AJ523-1)/2)))</f>
        <v>3.7469999999999999</v>
      </c>
    </row>
    <row r="523" spans="1:30" x14ac:dyDescent="0.25">
      <c r="A523" s="4">
        <f ca="1">MAX(0,IF(EURIBOR!G524&lt;=1,EURIBOR!G524+1,IF(EURIBOR!G524&gt;=3,EURIBOR!G524,2+(EURIBOR!G524-1)/2)))</f>
        <v>4.5960000000000001</v>
      </c>
      <c r="B523" s="4">
        <f ca="1">MAX(0,IF(EURIBOR!H524&lt;=1,EURIBOR!H524+1,IF(EURIBOR!H524&gt;=3,EURIBOR!H524,2+(EURIBOR!H524-1)/2)))</f>
        <v>3.31</v>
      </c>
      <c r="C523" s="4">
        <f ca="1">MAX(0,IF(EURIBOR!I524&lt;=1,EURIBOR!I524+1,IF(EURIBOR!I524&gt;=3,EURIBOR!I524,2+(EURIBOR!I524-1)/2)))</f>
        <v>0.505</v>
      </c>
      <c r="D523" s="4">
        <f ca="1">MAX(0,IF(EURIBOR!J524&lt;=1,EURIBOR!J524+1,IF(EURIBOR!J524&gt;=3,EURIBOR!J524,2+(EURIBOR!J524-1)/2)))</f>
        <v>2.6725000000000003</v>
      </c>
      <c r="E523" s="4">
        <f ca="1">MAX(0,IF(EURIBOR!K524&lt;=1,EURIBOR!K524+1,IF(EURIBOR!K524&gt;=3,EURIBOR!K524,2+(EURIBOR!K524-1)/2)))</f>
        <v>2.2124999999999999</v>
      </c>
      <c r="F523" s="4">
        <f ca="1">MAX(0,IF(EURIBOR!L524&lt;=1,EURIBOR!L524+1,IF(EURIBOR!L524&gt;=3,EURIBOR!L524,2+(EURIBOR!L524-1)/2)))</f>
        <v>1.325</v>
      </c>
      <c r="G523" s="4">
        <f ca="1">MAX(0,IF(EURIBOR!M524&lt;=1,EURIBOR!M524+1,IF(EURIBOR!M524&gt;=3,EURIBOR!M524,2+(EURIBOR!M524-1)/2)))</f>
        <v>3.1240000000000001</v>
      </c>
      <c r="H523" s="4">
        <f ca="1">MAX(0,IF(EURIBOR!N524&lt;=1,EURIBOR!N524+1,IF(EURIBOR!N524&gt;=3,EURIBOR!N524,2+(EURIBOR!N524-1)/2)))</f>
        <v>2.5745</v>
      </c>
      <c r="I523" s="4">
        <f ca="1">MAX(0,IF(EURIBOR!O524&lt;=1,EURIBOR!O524+1,IF(EURIBOR!O524&gt;=3,EURIBOR!O524,2+(EURIBOR!O524-1)/2)))</f>
        <v>0.44999999999999996</v>
      </c>
      <c r="J523" s="4">
        <f ca="1">MAX(0,IF(EURIBOR!P524&lt;=1,EURIBOR!P524+1,IF(EURIBOR!P524&gt;=3,EURIBOR!P524,2+(EURIBOR!P524-1)/2)))</f>
        <v>0.58299999999999996</v>
      </c>
      <c r="K523" s="4">
        <f ca="1">MAX(0,IF(EURIBOR!Q524&lt;=1,EURIBOR!Q524+1,IF(EURIBOR!Q524&gt;=3,EURIBOR!Q524,2+(EURIBOR!Q524-1)/2)))</f>
        <v>3.9830000000000001</v>
      </c>
      <c r="L523" s="4">
        <f ca="1">MAX(0,IF(EURIBOR!R524&lt;=1,EURIBOR!R524+1,IF(EURIBOR!R524&gt;=3,EURIBOR!R524,2+(EURIBOR!R524-1)/2)))</f>
        <v>1.4969999999999999</v>
      </c>
      <c r="M523" s="4">
        <f ca="1">MAX(0,IF(EURIBOR!S524&lt;=1,EURIBOR!S524+1,IF(EURIBOR!S524&gt;=3,EURIBOR!S524,2+(EURIBOR!S524-1)/2)))</f>
        <v>1.3049999999999999</v>
      </c>
      <c r="N523" s="4">
        <f ca="1">MAX(0,IF(EURIBOR!T524&lt;=1,EURIBOR!T524+1,IF(EURIBOR!T524&gt;=3,EURIBOR!T524,2+(EURIBOR!T524-1)/2)))</f>
        <v>0.874</v>
      </c>
      <c r="O523" s="4">
        <f ca="1">MAX(0,IF(EURIBOR!U524&lt;=1,EURIBOR!U524+1,IF(EURIBOR!U524&gt;=3,EURIBOR!U524,2+(EURIBOR!U524-1)/2)))</f>
        <v>4.9649999999999999</v>
      </c>
      <c r="P523" s="4">
        <f ca="1">MAX(0,IF(EURIBOR!V524&lt;=1,EURIBOR!V524+1,IF(EURIBOR!V524&gt;=3,EURIBOR!V524,2+(EURIBOR!V524-1)/2)))</f>
        <v>0.58699999999999997</v>
      </c>
      <c r="Q523" s="4">
        <f ca="1">MAX(0,IF(EURIBOR!W524&lt;=1,EURIBOR!W524+1,IF(EURIBOR!W524&gt;=3,EURIBOR!W524,2+(EURIBOR!W524-1)/2)))</f>
        <v>4.7560000000000002</v>
      </c>
      <c r="R523" s="4">
        <f ca="1">MAX(0,IF(EURIBOR!X524&lt;=1,EURIBOR!X524+1,IF(EURIBOR!X524&gt;=3,EURIBOR!X524,2+(EURIBOR!X524-1)/2)))</f>
        <v>4.8529999999999998</v>
      </c>
      <c r="S523" s="4">
        <f ca="1">MAX(0,IF(EURIBOR!Y524&lt;=1,EURIBOR!Y524+1,IF(EURIBOR!Y524&gt;=3,EURIBOR!Y524,2+(EURIBOR!Y524-1)/2)))</f>
        <v>0.52</v>
      </c>
      <c r="T523" s="4">
        <f ca="1">MAX(0,IF(EURIBOR!Z524&lt;=1,EURIBOR!Z524+1,IF(EURIBOR!Z524&gt;=3,EURIBOR!Z524,2+(EURIBOR!Z524-1)/2)))</f>
        <v>4.5019999999999998</v>
      </c>
      <c r="U523" s="4">
        <f ca="1">MAX(0,IF(EURIBOR!AA524&lt;=1,EURIBOR!AA524+1,IF(EURIBOR!AA524&gt;=3,EURIBOR!AA524,2+(EURIBOR!AA524-1)/2)))</f>
        <v>0.59899999999999998</v>
      </c>
      <c r="V523" s="4">
        <f ca="1">MAX(0,IF(EURIBOR!AB524&lt;=1,EURIBOR!AB524+1,IF(EURIBOR!AB524&gt;=3,EURIBOR!AB524,2+(EURIBOR!AB524-1)/2)))</f>
        <v>0.68399999999999994</v>
      </c>
      <c r="W523" s="4">
        <f ca="1">MAX(0,IF(EURIBOR!AC524&lt;=1,EURIBOR!AC524+1,IF(EURIBOR!AC524&gt;=3,EURIBOR!AC524,2+(EURIBOR!AC524-1)/2)))</f>
        <v>0.73199999999999998</v>
      </c>
      <c r="X523" s="4">
        <f ca="1">MAX(0,IF(EURIBOR!AD524&lt;=1,EURIBOR!AD524+1,IF(EURIBOR!AD524&gt;=3,EURIBOR!AD524,2+(EURIBOR!AD524-1)/2)))</f>
        <v>1.395</v>
      </c>
      <c r="Y523" s="4">
        <f ca="1">MAX(0,IF(EURIBOR!AE524&lt;=1,EURIBOR!AE524+1,IF(EURIBOR!AE524&gt;=3,EURIBOR!AE524,2+(EURIBOR!AE524-1)/2)))</f>
        <v>0.85399999999999998</v>
      </c>
      <c r="Z523" s="4">
        <f ca="1">MAX(0,IF(EURIBOR!AF524&lt;=1,EURIBOR!AF524+1,IF(EURIBOR!AF524&gt;=3,EURIBOR!AF524,2+(EURIBOR!AF524-1)/2)))</f>
        <v>2.0880000000000001</v>
      </c>
      <c r="AA523" s="4">
        <f ca="1">MAX(0,IF(EURIBOR!AG524&lt;=1,EURIBOR!AG524+1,IF(EURIBOR!AG524&gt;=3,EURIBOR!AG524,2+(EURIBOR!AG524-1)/2)))</f>
        <v>2.0084999999999997</v>
      </c>
      <c r="AB523" s="4">
        <f ca="1">MAX(0,IF(EURIBOR!AH524&lt;=1,EURIBOR!AH524+1,IF(EURIBOR!AH524&gt;=3,EURIBOR!AH524,2+(EURIBOR!AH524-1)/2)))</f>
        <v>0.66999999999999993</v>
      </c>
      <c r="AC523" s="4">
        <f ca="1">MAX(0,IF(EURIBOR!AI524&lt;=1,EURIBOR!AI524+1,IF(EURIBOR!AI524&gt;=3,EURIBOR!AI524,2+(EURIBOR!AI524-1)/2)))</f>
        <v>0.45299999999999996</v>
      </c>
      <c r="AD523" s="4">
        <f ca="1">MAX(0,IF(EURIBOR!AJ524&lt;=1,EURIBOR!AJ524+1,IF(EURIBOR!AJ524&gt;=3,EURIBOR!AJ524,2+(EURIBOR!AJ524-1)/2)))</f>
        <v>3.9249999999999998</v>
      </c>
    </row>
    <row r="524" spans="1:30" x14ac:dyDescent="0.25">
      <c r="A524" s="4">
        <f ca="1">MAX(0,IF(EURIBOR!G525&lt;=1,EURIBOR!G525+1,IF(EURIBOR!G525&gt;=3,EURIBOR!G525,2+(EURIBOR!G525-1)/2)))</f>
        <v>4.7839999999999998</v>
      </c>
      <c r="B524" s="4">
        <f ca="1">MAX(0,IF(EURIBOR!H525&lt;=1,EURIBOR!H525+1,IF(EURIBOR!H525&gt;=3,EURIBOR!H525,2+(EURIBOR!H525-1)/2)))</f>
        <v>3.2610000000000001</v>
      </c>
      <c r="C524" s="4">
        <f ca="1">MAX(0,IF(EURIBOR!I525&lt;=1,EURIBOR!I525+1,IF(EURIBOR!I525&gt;=3,EURIBOR!I525,2+(EURIBOR!I525-1)/2)))</f>
        <v>0.55200000000000005</v>
      </c>
      <c r="D524" s="4">
        <f ca="1">MAX(0,IF(EURIBOR!J525&lt;=1,EURIBOR!J525+1,IF(EURIBOR!J525&gt;=3,EURIBOR!J525,2+(EURIBOR!J525-1)/2)))</f>
        <v>2.8200000000000003</v>
      </c>
      <c r="E524" s="4">
        <f ca="1">MAX(0,IF(EURIBOR!K525&lt;=1,EURIBOR!K525+1,IF(EURIBOR!K525&gt;=3,EURIBOR!K525,2+(EURIBOR!K525-1)/2)))</f>
        <v>2.2444999999999999</v>
      </c>
      <c r="F524" s="4">
        <f ca="1">MAX(0,IF(EURIBOR!L525&lt;=1,EURIBOR!L525+1,IF(EURIBOR!L525&gt;=3,EURIBOR!L525,2+(EURIBOR!L525-1)/2)))</f>
        <v>1.2410000000000001</v>
      </c>
      <c r="G524" s="4">
        <f ca="1">MAX(0,IF(EURIBOR!M525&lt;=1,EURIBOR!M525+1,IF(EURIBOR!M525&gt;=3,EURIBOR!M525,2+(EURIBOR!M525-1)/2)))</f>
        <v>2.9704999999999999</v>
      </c>
      <c r="H524" s="4">
        <f ca="1">MAX(0,IF(EURIBOR!N525&lt;=1,EURIBOR!N525+1,IF(EURIBOR!N525&gt;=3,EURIBOR!N525,2+(EURIBOR!N525-1)/2)))</f>
        <v>2.5445000000000002</v>
      </c>
      <c r="I524" s="4">
        <f ca="1">MAX(0,IF(EURIBOR!O525&lt;=1,EURIBOR!O525+1,IF(EURIBOR!O525&gt;=3,EURIBOR!O525,2+(EURIBOR!O525-1)/2)))</f>
        <v>0.43300000000000005</v>
      </c>
      <c r="J524" s="4">
        <f ca="1">MAX(0,IF(EURIBOR!P525&lt;=1,EURIBOR!P525+1,IF(EURIBOR!P525&gt;=3,EURIBOR!P525,2+(EURIBOR!P525-1)/2)))</f>
        <v>0.746</v>
      </c>
      <c r="K524" s="4">
        <f ca="1">MAX(0,IF(EURIBOR!Q525&lt;=1,EURIBOR!Q525+1,IF(EURIBOR!Q525&gt;=3,EURIBOR!Q525,2+(EURIBOR!Q525-1)/2)))</f>
        <v>3.6</v>
      </c>
      <c r="L524" s="4">
        <f ca="1">MAX(0,IF(EURIBOR!R525&lt;=1,EURIBOR!R525+1,IF(EURIBOR!R525&gt;=3,EURIBOR!R525,2+(EURIBOR!R525-1)/2)))</f>
        <v>1.3320000000000001</v>
      </c>
      <c r="M524" s="4">
        <f ca="1">MAX(0,IF(EURIBOR!S525&lt;=1,EURIBOR!S525+1,IF(EURIBOR!S525&gt;=3,EURIBOR!S525,2+(EURIBOR!S525-1)/2)))</f>
        <v>1.33</v>
      </c>
      <c r="N524" s="4">
        <f ca="1">MAX(0,IF(EURIBOR!T525&lt;=1,EURIBOR!T525+1,IF(EURIBOR!T525&gt;=3,EURIBOR!T525,2+(EURIBOR!T525-1)/2)))</f>
        <v>0.85399999999999998</v>
      </c>
      <c r="O524" s="4">
        <f ca="1">MAX(0,IF(EURIBOR!U525&lt;=1,EURIBOR!U525+1,IF(EURIBOR!U525&gt;=3,EURIBOR!U525,2+(EURIBOR!U525-1)/2)))</f>
        <v>5.0190000000000001</v>
      </c>
      <c r="P524" s="4">
        <f ca="1">MAX(0,IF(EURIBOR!V525&lt;=1,EURIBOR!V525+1,IF(EURIBOR!V525&gt;=3,EURIBOR!V525,2+(EURIBOR!V525-1)/2)))</f>
        <v>0.59899999999999998</v>
      </c>
      <c r="Q524" s="4">
        <f ca="1">MAX(0,IF(EURIBOR!W525&lt;=1,EURIBOR!W525+1,IF(EURIBOR!W525&gt;=3,EURIBOR!W525,2+(EURIBOR!W525-1)/2)))</f>
        <v>4.7089999999999996</v>
      </c>
      <c r="R524" s="4">
        <f ca="1">MAX(0,IF(EURIBOR!X525&lt;=1,EURIBOR!X525+1,IF(EURIBOR!X525&gt;=3,EURIBOR!X525,2+(EURIBOR!X525-1)/2)))</f>
        <v>5.0410000000000004</v>
      </c>
      <c r="S524" s="4">
        <f ca="1">MAX(0,IF(EURIBOR!Y525&lt;=1,EURIBOR!Y525+1,IF(EURIBOR!Y525&gt;=3,EURIBOR!Y525,2+(EURIBOR!Y525-1)/2)))</f>
        <v>0.50900000000000001</v>
      </c>
      <c r="T524" s="4">
        <f ca="1">MAX(0,IF(EURIBOR!Z525&lt;=1,EURIBOR!Z525+1,IF(EURIBOR!Z525&gt;=3,EURIBOR!Z525,2+(EURIBOR!Z525-1)/2)))</f>
        <v>4.5830000000000002</v>
      </c>
      <c r="U524" s="4">
        <f ca="1">MAX(0,IF(EURIBOR!AA525&lt;=1,EURIBOR!AA525+1,IF(EURIBOR!AA525&gt;=3,EURIBOR!AA525,2+(EURIBOR!AA525-1)/2)))</f>
        <v>0.60499999999999998</v>
      </c>
      <c r="V524" s="4">
        <f ca="1">MAX(0,IF(EURIBOR!AB525&lt;=1,EURIBOR!AB525+1,IF(EURIBOR!AB525&gt;=3,EURIBOR!AB525,2+(EURIBOR!AB525-1)/2)))</f>
        <v>0.68799999999999994</v>
      </c>
      <c r="W524" s="4">
        <f ca="1">MAX(0,IF(EURIBOR!AC525&lt;=1,EURIBOR!AC525+1,IF(EURIBOR!AC525&gt;=3,EURIBOR!AC525,2+(EURIBOR!AC525-1)/2)))</f>
        <v>0.70599999999999996</v>
      </c>
      <c r="X524" s="4">
        <f ca="1">MAX(0,IF(EURIBOR!AD525&lt;=1,EURIBOR!AD525+1,IF(EURIBOR!AD525&gt;=3,EURIBOR!AD525,2+(EURIBOR!AD525-1)/2)))</f>
        <v>2.0055000000000001</v>
      </c>
      <c r="Y524" s="4">
        <f ca="1">MAX(0,IF(EURIBOR!AE525&lt;=1,EURIBOR!AE525+1,IF(EURIBOR!AE525&gt;=3,EURIBOR!AE525,2+(EURIBOR!AE525-1)/2)))</f>
        <v>0.81600000000000006</v>
      </c>
      <c r="Z524" s="4">
        <f ca="1">MAX(0,IF(EURIBOR!AF525&lt;=1,EURIBOR!AF525+1,IF(EURIBOR!AF525&gt;=3,EURIBOR!AF525,2+(EURIBOR!AF525-1)/2)))</f>
        <v>2.1604999999999999</v>
      </c>
      <c r="AA524" s="4">
        <f ca="1">MAX(0,IF(EURIBOR!AG525&lt;=1,EURIBOR!AG525+1,IF(EURIBOR!AG525&gt;=3,EURIBOR!AG525,2+(EURIBOR!AG525-1)/2)))</f>
        <v>2.0434999999999999</v>
      </c>
      <c r="AB524" s="4">
        <f ca="1">MAX(0,IF(EURIBOR!AH525&lt;=1,EURIBOR!AH525+1,IF(EURIBOR!AH525&gt;=3,EURIBOR!AH525,2+(EURIBOR!AH525-1)/2)))</f>
        <v>0.66999999999999993</v>
      </c>
      <c r="AC524" s="4">
        <f ca="1">MAX(0,IF(EURIBOR!AI525&lt;=1,EURIBOR!AI525+1,IF(EURIBOR!AI525&gt;=3,EURIBOR!AI525,2+(EURIBOR!AI525-1)/2)))</f>
        <v>0.45899999999999996</v>
      </c>
      <c r="AD524" s="4">
        <f ca="1">MAX(0,IF(EURIBOR!AJ525&lt;=1,EURIBOR!AJ525+1,IF(EURIBOR!AJ525&gt;=3,EURIBOR!AJ525,2+(EURIBOR!AJ525-1)/2)))</f>
        <v>4.3620000000000001</v>
      </c>
    </row>
    <row r="525" spans="1:30" x14ac:dyDescent="0.25">
      <c r="A525" s="4">
        <f ca="1">MAX(0,IF(EURIBOR!G526&lt;=1,EURIBOR!G526+1,IF(EURIBOR!G526&gt;=3,EURIBOR!G526,2+(EURIBOR!G526-1)/2)))</f>
        <v>4.8570000000000002</v>
      </c>
      <c r="B525" s="4">
        <f ca="1">MAX(0,IF(EURIBOR!H526&lt;=1,EURIBOR!H526+1,IF(EURIBOR!H526&gt;=3,EURIBOR!H526,2+(EURIBOR!H526-1)/2)))</f>
        <v>3.1240000000000001</v>
      </c>
      <c r="C525" s="4">
        <f ca="1">MAX(0,IF(EURIBOR!I526&lt;=1,EURIBOR!I526+1,IF(EURIBOR!I526&gt;=3,EURIBOR!I526,2+(EURIBOR!I526-1)/2)))</f>
        <v>0.61399999999999999</v>
      </c>
      <c r="D525" s="4">
        <f ca="1">MAX(0,IF(EURIBOR!J526&lt;=1,EURIBOR!J526+1,IF(EURIBOR!J526&gt;=3,EURIBOR!J526,2+(EURIBOR!J526-1)/2)))</f>
        <v>2.9590000000000001</v>
      </c>
      <c r="E525" s="4">
        <f ca="1">MAX(0,IF(EURIBOR!K526&lt;=1,EURIBOR!K526+1,IF(EURIBOR!K526&gt;=3,EURIBOR!K526,2+(EURIBOR!K526-1)/2)))</f>
        <v>2.2989999999999999</v>
      </c>
      <c r="F525" s="4">
        <f ca="1">MAX(0,IF(EURIBOR!L526&lt;=1,EURIBOR!L526+1,IF(EURIBOR!L526&gt;=3,EURIBOR!L526,2+(EURIBOR!L526-1)/2)))</f>
        <v>1.2050000000000001</v>
      </c>
      <c r="G525" s="4">
        <f ca="1">MAX(0,IF(EURIBOR!M526&lt;=1,EURIBOR!M526+1,IF(EURIBOR!M526&gt;=3,EURIBOR!M526,2+(EURIBOR!M526-1)/2)))</f>
        <v>2.9159999999999999</v>
      </c>
      <c r="H525" s="4">
        <f ca="1">MAX(0,IF(EURIBOR!N526&lt;=1,EURIBOR!N526+1,IF(EURIBOR!N526&gt;=3,EURIBOR!N526,2+(EURIBOR!N526-1)/2)))</f>
        <v>2.5354999999999999</v>
      </c>
      <c r="I525" s="4">
        <f ca="1">MAX(0,IF(EURIBOR!O526&lt;=1,EURIBOR!O526+1,IF(EURIBOR!O526&gt;=3,EURIBOR!O526,2+(EURIBOR!O526-1)/2)))</f>
        <v>0.41800000000000004</v>
      </c>
      <c r="J525" s="4">
        <f ca="1">MAX(0,IF(EURIBOR!P526&lt;=1,EURIBOR!P526+1,IF(EURIBOR!P526&gt;=3,EURIBOR!P526,2+(EURIBOR!P526-1)/2)))</f>
        <v>0.72799999999999998</v>
      </c>
      <c r="K525" s="4">
        <f ca="1">MAX(0,IF(EURIBOR!Q526&lt;=1,EURIBOR!Q526+1,IF(EURIBOR!Q526&gt;=3,EURIBOR!Q526,2+(EURIBOR!Q526-1)/2)))</f>
        <v>3.3860000000000001</v>
      </c>
      <c r="L525" s="4">
        <f ca="1">MAX(0,IF(EURIBOR!R526&lt;=1,EURIBOR!R526+1,IF(EURIBOR!R526&gt;=3,EURIBOR!R526,2+(EURIBOR!R526-1)/2)))</f>
        <v>1.246</v>
      </c>
      <c r="M525" s="4">
        <f ca="1">MAX(0,IF(EURIBOR!S526&lt;=1,EURIBOR!S526+1,IF(EURIBOR!S526&gt;=3,EURIBOR!S526,2+(EURIBOR!S526-1)/2)))</f>
        <v>1.325</v>
      </c>
      <c r="N525" s="4">
        <f ca="1">MAX(0,IF(EURIBOR!T526&lt;=1,EURIBOR!T526+1,IF(EURIBOR!T526&gt;=3,EURIBOR!T526,2+(EURIBOR!T526-1)/2)))</f>
        <v>0.81600000000000006</v>
      </c>
      <c r="O525" s="4">
        <f ca="1">MAX(0,IF(EURIBOR!U526&lt;=1,EURIBOR!U526+1,IF(EURIBOR!U526&gt;=3,EURIBOR!U526,2+(EURIBOR!U526-1)/2)))</f>
        <v>5.1130000000000004</v>
      </c>
      <c r="P525" s="4">
        <f ca="1">MAX(0,IF(EURIBOR!V526&lt;=1,EURIBOR!V526+1,IF(EURIBOR!V526&gt;=3,EURIBOR!V526,2+(EURIBOR!V526-1)/2)))</f>
        <v>0.60499999999999998</v>
      </c>
      <c r="Q525" s="4">
        <f ca="1">MAX(0,IF(EURIBOR!W526&lt;=1,EURIBOR!W526+1,IF(EURIBOR!W526&gt;=3,EURIBOR!W526,2+(EURIBOR!W526-1)/2)))</f>
        <v>4.6820000000000004</v>
      </c>
      <c r="R525" s="4">
        <f ca="1">MAX(0,IF(EURIBOR!X526&lt;=1,EURIBOR!X526+1,IF(EURIBOR!X526&gt;=3,EURIBOR!X526,2+(EURIBOR!X526-1)/2)))</f>
        <v>5.0919999999999996</v>
      </c>
      <c r="S525" s="4">
        <f ca="1">MAX(0,IF(EURIBOR!Y526&lt;=1,EURIBOR!Y526+1,IF(EURIBOR!Y526&gt;=3,EURIBOR!Y526,2+(EURIBOR!Y526-1)/2)))</f>
        <v>0.49099999999999999</v>
      </c>
      <c r="T525" s="4">
        <f ca="1">MAX(0,IF(EURIBOR!Z526&lt;=1,EURIBOR!Z526+1,IF(EURIBOR!Z526&gt;=3,EURIBOR!Z526,2+(EURIBOR!Z526-1)/2)))</f>
        <v>4.7770000000000001</v>
      </c>
      <c r="U525" s="4">
        <f ca="1">MAX(0,IF(EURIBOR!AA526&lt;=1,EURIBOR!AA526+1,IF(EURIBOR!AA526&gt;=3,EURIBOR!AA526,2+(EURIBOR!AA526-1)/2)))</f>
        <v>0.60899999999999999</v>
      </c>
      <c r="V525" s="4">
        <f ca="1">MAX(0,IF(EURIBOR!AB526&lt;=1,EURIBOR!AB526+1,IF(EURIBOR!AB526&gt;=3,EURIBOR!AB526,2+(EURIBOR!AB526-1)/2)))</f>
        <v>0.69199999999999995</v>
      </c>
      <c r="W525" s="4">
        <f ca="1">MAX(0,IF(EURIBOR!AC526&lt;=1,EURIBOR!AC526+1,IF(EURIBOR!AC526&gt;=3,EURIBOR!AC526,2+(EURIBOR!AC526-1)/2)))</f>
        <v>0.70199999999999996</v>
      </c>
      <c r="X525" s="4">
        <f ca="1">MAX(0,IF(EURIBOR!AD526&lt;=1,EURIBOR!AD526+1,IF(EURIBOR!AD526&gt;=3,EURIBOR!AD526,2+(EURIBOR!AD526-1)/2)))</f>
        <v>2.214</v>
      </c>
      <c r="Y525" s="4">
        <f ca="1">MAX(0,IF(EURIBOR!AE526&lt;=1,EURIBOR!AE526+1,IF(EURIBOR!AE526&gt;=3,EURIBOR!AE526,2+(EURIBOR!AE526-1)/2)))</f>
        <v>0.77100000000000002</v>
      </c>
      <c r="Z525" s="4">
        <f ca="1">MAX(0,IF(EURIBOR!AF526&lt;=1,EURIBOR!AF526+1,IF(EURIBOR!AF526&gt;=3,EURIBOR!AF526,2+(EURIBOR!AF526-1)/2)))</f>
        <v>2.2124999999999999</v>
      </c>
      <c r="AA525" s="4">
        <f ca="1">MAX(0,IF(EURIBOR!AG526&lt;=1,EURIBOR!AG526+1,IF(EURIBOR!AG526&gt;=3,EURIBOR!AG526,2+(EURIBOR!AG526-1)/2)))</f>
        <v>2.0880000000000001</v>
      </c>
      <c r="AB525" s="4">
        <f ca="1">MAX(0,IF(EURIBOR!AH526&lt;=1,EURIBOR!AH526+1,IF(EURIBOR!AH526&gt;=3,EURIBOR!AH526,2+(EURIBOR!AH526-1)/2)))</f>
        <v>0.67100000000000004</v>
      </c>
      <c r="AC525" s="4">
        <f ca="1">MAX(0,IF(EURIBOR!AI526&lt;=1,EURIBOR!AI526+1,IF(EURIBOR!AI526&gt;=3,EURIBOR!AI526,2+(EURIBOR!AI526-1)/2)))</f>
        <v>0.46099999999999997</v>
      </c>
      <c r="AD525" s="4">
        <f ca="1">MAX(0,IF(EURIBOR!AJ526&lt;=1,EURIBOR!AJ526+1,IF(EURIBOR!AJ526&gt;=3,EURIBOR!AJ526,2+(EURIBOR!AJ526-1)/2)))</f>
        <v>4.5019999999999998</v>
      </c>
    </row>
    <row r="526" spans="1:30" x14ac:dyDescent="0.25">
      <c r="A526" s="4">
        <f ca="1">MAX(0,IF(EURIBOR!G527&lt;=1,EURIBOR!G527+1,IF(EURIBOR!G527&gt;=3,EURIBOR!G527,2+(EURIBOR!G527-1)/2)))</f>
        <v>4.9409999999999998</v>
      </c>
      <c r="B526" s="4">
        <f ca="1">MAX(0,IF(EURIBOR!H527&lt;=1,EURIBOR!H527+1,IF(EURIBOR!H527&gt;=3,EURIBOR!H527,2+(EURIBOR!H527-1)/2)))</f>
        <v>2.9704999999999999</v>
      </c>
      <c r="C526" s="4">
        <f ca="1">MAX(0,IF(EURIBOR!I527&lt;=1,EURIBOR!I527+1,IF(EURIBOR!I527&gt;=3,EURIBOR!I527,2+(EURIBOR!I527-1)/2)))</f>
        <v>0.76100000000000001</v>
      </c>
      <c r="D526" s="4">
        <f ca="1">MAX(0,IF(EURIBOR!J527&lt;=1,EURIBOR!J527+1,IF(EURIBOR!J527&gt;=3,EURIBOR!J527,2+(EURIBOR!J527-1)/2)))</f>
        <v>3.1789999999999998</v>
      </c>
      <c r="E526" s="4">
        <f ca="1">MAX(0,IF(EURIBOR!K527&lt;=1,EURIBOR!K527+1,IF(EURIBOR!K527&gt;=3,EURIBOR!K527,2+(EURIBOR!K527-1)/2)))</f>
        <v>2.2759999999999998</v>
      </c>
      <c r="F526" s="4">
        <f ca="1">MAX(0,IF(EURIBOR!L527&lt;=1,EURIBOR!L527+1,IF(EURIBOR!L527&gt;=3,EURIBOR!L527,2+(EURIBOR!L527-1)/2)))</f>
        <v>1.1919999999999999</v>
      </c>
      <c r="G526" s="4">
        <f ca="1">MAX(0,IF(EURIBOR!M527&lt;=1,EURIBOR!M527+1,IF(EURIBOR!M527&gt;=3,EURIBOR!M527,2+(EURIBOR!M527-1)/2)))</f>
        <v>2.8434999999999997</v>
      </c>
      <c r="H526" s="4">
        <f ca="1">MAX(0,IF(EURIBOR!N527&lt;=1,EURIBOR!N527+1,IF(EURIBOR!N527&gt;=3,EURIBOR!N527,2+(EURIBOR!N527-1)/2)))</f>
        <v>2.5145</v>
      </c>
      <c r="I526" s="4">
        <f ca="1">MAX(0,IF(EURIBOR!O527&lt;=1,EURIBOR!O527+1,IF(EURIBOR!O527&gt;=3,EURIBOR!O527,2+(EURIBOR!O527-1)/2)))</f>
        <v>0.43999999999999995</v>
      </c>
      <c r="J526" s="4">
        <f ca="1">MAX(0,IF(EURIBOR!P527&lt;=1,EURIBOR!P527+1,IF(EURIBOR!P527&gt;=3,EURIBOR!P527,2+(EURIBOR!P527-1)/2)))</f>
        <v>0.624</v>
      </c>
      <c r="K526" s="4">
        <f ca="1">MAX(0,IF(EURIBOR!Q527&lt;=1,EURIBOR!Q527+1,IF(EURIBOR!Q527&gt;=3,EURIBOR!Q527,2+(EURIBOR!Q527-1)/2)))</f>
        <v>3.3450000000000002</v>
      </c>
      <c r="L526" s="4">
        <f ca="1">MAX(0,IF(EURIBOR!R527&lt;=1,EURIBOR!R527+1,IF(EURIBOR!R527&gt;=3,EURIBOR!R527,2+(EURIBOR!R527-1)/2)))</f>
        <v>1.208</v>
      </c>
      <c r="M526" s="4">
        <f ca="1">MAX(0,IF(EURIBOR!S527&lt;=1,EURIBOR!S527+1,IF(EURIBOR!S527&gt;=3,EURIBOR!S527,2+(EURIBOR!S527-1)/2)))</f>
        <v>1.2410000000000001</v>
      </c>
      <c r="N526" s="4">
        <f ca="1">MAX(0,IF(EURIBOR!T527&lt;=1,EURIBOR!T527+1,IF(EURIBOR!T527&gt;=3,EURIBOR!T527,2+(EURIBOR!T527-1)/2)))</f>
        <v>0.77100000000000002</v>
      </c>
      <c r="O526" s="4">
        <f ca="1">MAX(0,IF(EURIBOR!U527&lt;=1,EURIBOR!U527+1,IF(EURIBOR!U527&gt;=3,EURIBOR!U527,2+(EURIBOR!U527-1)/2)))</f>
        <v>4.2380000000000004</v>
      </c>
      <c r="P526" s="4">
        <f ca="1">MAX(0,IF(EURIBOR!V527&lt;=1,EURIBOR!V527+1,IF(EURIBOR!V527&gt;=3,EURIBOR!V527,2+(EURIBOR!V527-1)/2)))</f>
        <v>0.60899999999999999</v>
      </c>
      <c r="Q526" s="4">
        <f ca="1">MAX(0,IF(EURIBOR!W527&lt;=1,EURIBOR!W527+1,IF(EURIBOR!W527&gt;=3,EURIBOR!W527,2+(EURIBOR!W527-1)/2)))</f>
        <v>4.6440000000000001</v>
      </c>
      <c r="R526" s="4">
        <f ca="1">MAX(0,IF(EURIBOR!X527&lt;=1,EURIBOR!X527+1,IF(EURIBOR!X527&gt;=3,EURIBOR!X527,2+(EURIBOR!X527-1)/2)))</f>
        <v>4.9390000000000001</v>
      </c>
      <c r="S526" s="4">
        <f ca="1">MAX(0,IF(EURIBOR!Y527&lt;=1,EURIBOR!Y527+1,IF(EURIBOR!Y527&gt;=3,EURIBOR!Y527,2+(EURIBOR!Y527-1)/2)))</f>
        <v>0.47899999999999998</v>
      </c>
      <c r="T526" s="4">
        <f ca="1">MAX(0,IF(EURIBOR!Z527&lt;=1,EURIBOR!Z527+1,IF(EURIBOR!Z527&gt;=3,EURIBOR!Z527,2+(EURIBOR!Z527-1)/2)))</f>
        <v>4.8529999999999998</v>
      </c>
      <c r="U526" s="4">
        <f ca="1">MAX(0,IF(EURIBOR!AA527&lt;=1,EURIBOR!AA527+1,IF(EURIBOR!AA527&gt;=3,EURIBOR!AA527,2+(EURIBOR!AA527-1)/2)))</f>
        <v>0.59099999999999997</v>
      </c>
      <c r="V526" s="4">
        <f ca="1">MAX(0,IF(EURIBOR!AB527&lt;=1,EURIBOR!AB527+1,IF(EURIBOR!AB527&gt;=3,EURIBOR!AB527,2+(EURIBOR!AB527-1)/2)))</f>
        <v>0.69199999999999995</v>
      </c>
      <c r="W526" s="4">
        <f ca="1">MAX(0,IF(EURIBOR!AC527&lt;=1,EURIBOR!AC527+1,IF(EURIBOR!AC527&gt;=3,EURIBOR!AC527,2+(EURIBOR!AC527-1)/2)))</f>
        <v>0.69799999999999995</v>
      </c>
      <c r="X526" s="4">
        <f ca="1">MAX(0,IF(EURIBOR!AD527&lt;=1,EURIBOR!AD527+1,IF(EURIBOR!AD527&gt;=3,EURIBOR!AD527,2+(EURIBOR!AD527-1)/2)))</f>
        <v>2.4125000000000001</v>
      </c>
      <c r="Y526" s="4">
        <f ca="1">MAX(0,IF(EURIBOR!AE527&lt;=1,EURIBOR!AE527+1,IF(EURIBOR!AE527&gt;=3,EURIBOR!AE527,2+(EURIBOR!AE527-1)/2)))</f>
        <v>0.751</v>
      </c>
      <c r="Z526" s="4">
        <f ca="1">MAX(0,IF(EURIBOR!AF527&lt;=1,EURIBOR!AF527+1,IF(EURIBOR!AF527&gt;=3,EURIBOR!AF527,2+(EURIBOR!AF527-1)/2)))</f>
        <v>2.2444999999999999</v>
      </c>
      <c r="AA526" s="4">
        <f ca="1">MAX(0,IF(EURIBOR!AG527&lt;=1,EURIBOR!AG527+1,IF(EURIBOR!AG527&gt;=3,EURIBOR!AG527,2+(EURIBOR!AG527-1)/2)))</f>
        <v>2.1604999999999999</v>
      </c>
      <c r="AB526" s="4">
        <f ca="1">MAX(0,IF(EURIBOR!AH527&lt;=1,EURIBOR!AH527+1,IF(EURIBOR!AH527&gt;=3,EURIBOR!AH527,2+(EURIBOR!AH527-1)/2)))</f>
        <v>0.67100000000000004</v>
      </c>
      <c r="AC526" s="4">
        <f ca="1">MAX(0,IF(EURIBOR!AI527&lt;=1,EURIBOR!AI527+1,IF(EURIBOR!AI527&gt;=3,EURIBOR!AI527,2+(EURIBOR!AI527-1)/2)))</f>
        <v>0.46199999999999997</v>
      </c>
      <c r="AD526" s="4">
        <f ca="1">MAX(0,IF(EURIBOR!AJ527&lt;=1,EURIBOR!AJ527+1,IF(EURIBOR!AJ527&gt;=3,EURIBOR!AJ527,2+(EURIBOR!AJ527-1)/2)))</f>
        <v>4.5830000000000002</v>
      </c>
    </row>
    <row r="527" spans="1:30" x14ac:dyDescent="0.25">
      <c r="A527" s="4">
        <f ca="1">MAX(0,IF(EURIBOR!G528&lt;=1,EURIBOR!G528+1,IF(EURIBOR!G528&gt;=3,EURIBOR!G528,2+(EURIBOR!G528-1)/2)))</f>
        <v>4.9610000000000003</v>
      </c>
      <c r="B527" s="4">
        <f ca="1">MAX(0,IF(EURIBOR!H528&lt;=1,EURIBOR!H528+1,IF(EURIBOR!H528&gt;=3,EURIBOR!H528,2+(EURIBOR!H528-1)/2)))</f>
        <v>2.9159999999999999</v>
      </c>
      <c r="C527" s="4">
        <f ca="1">MAX(0,IF(EURIBOR!I528&lt;=1,EURIBOR!I528+1,IF(EURIBOR!I528&gt;=3,EURIBOR!I528,2+(EURIBOR!I528-1)/2)))</f>
        <v>1.0369999999999999</v>
      </c>
      <c r="D527" s="4">
        <f ca="1">MAX(0,IF(EURIBOR!J528&lt;=1,EURIBOR!J528+1,IF(EURIBOR!J528&gt;=3,EURIBOR!J528,2+(EURIBOR!J528-1)/2)))</f>
        <v>3.3719999999999999</v>
      </c>
      <c r="E527" s="4">
        <f ca="1">MAX(0,IF(EURIBOR!K528&lt;=1,EURIBOR!K528+1,IF(EURIBOR!K528&gt;=3,EURIBOR!K528,2+(EURIBOR!K528-1)/2)))</f>
        <v>2.2679999999999998</v>
      </c>
      <c r="F527" s="4">
        <f ca="1">MAX(0,IF(EURIBOR!L528&lt;=1,EURIBOR!L528+1,IF(EURIBOR!L528&gt;=3,EURIBOR!L528,2+(EURIBOR!L528-1)/2)))</f>
        <v>1.097</v>
      </c>
      <c r="G527" s="4">
        <f ca="1">MAX(0,IF(EURIBOR!M528&lt;=1,EURIBOR!M528+1,IF(EURIBOR!M528&gt;=3,EURIBOR!M528,2+(EURIBOR!M528-1)/2)))</f>
        <v>2.7649999999999997</v>
      </c>
      <c r="H527" s="4">
        <f ca="1">MAX(0,IF(EURIBOR!N528&lt;=1,EURIBOR!N528+1,IF(EURIBOR!N528&gt;=3,EURIBOR!N528,2+(EURIBOR!N528-1)/2)))</f>
        <v>2.5244999999999997</v>
      </c>
      <c r="I527" s="4">
        <f ca="1">MAX(0,IF(EURIBOR!O528&lt;=1,EURIBOR!O528+1,IF(EURIBOR!O528&gt;=3,EURIBOR!O528,2+(EURIBOR!O528-1)/2)))</f>
        <v>0.46799999999999997</v>
      </c>
      <c r="J527" s="4">
        <f ca="1">MAX(0,IF(EURIBOR!P528&lt;=1,EURIBOR!P528+1,IF(EURIBOR!P528&gt;=3,EURIBOR!P528,2+(EURIBOR!P528-1)/2)))</f>
        <v>0.55600000000000005</v>
      </c>
      <c r="K527" s="4">
        <f ca="1">MAX(0,IF(EURIBOR!Q528&lt;=1,EURIBOR!Q528+1,IF(EURIBOR!Q528&gt;=3,EURIBOR!Q528,2+(EURIBOR!Q528-1)/2)))</f>
        <v>3.339</v>
      </c>
      <c r="L527" s="4">
        <f ca="1">MAX(0,IF(EURIBOR!R528&lt;=1,EURIBOR!R528+1,IF(EURIBOR!R528&gt;=3,EURIBOR!R528,2+(EURIBOR!R528-1)/2)))</f>
        <v>1.1919999999999999</v>
      </c>
      <c r="M527" s="4">
        <f ca="1">MAX(0,IF(EURIBOR!S528&lt;=1,EURIBOR!S528+1,IF(EURIBOR!S528&gt;=3,EURIBOR!S528,2+(EURIBOR!S528-1)/2)))</f>
        <v>1.2050000000000001</v>
      </c>
      <c r="N527" s="4">
        <f ca="1">MAX(0,IF(EURIBOR!T528&lt;=1,EURIBOR!T528+1,IF(EURIBOR!T528&gt;=3,EURIBOR!T528,2+(EURIBOR!T528-1)/2)))</f>
        <v>0.751</v>
      </c>
      <c r="O527" s="4">
        <f ca="1">MAX(0,IF(EURIBOR!U528&lt;=1,EURIBOR!U528+1,IF(EURIBOR!U528&gt;=3,EURIBOR!U528,2+(EURIBOR!U528-1)/2)))</f>
        <v>3.2930000000000001</v>
      </c>
      <c r="P527" s="4">
        <f ca="1">MAX(0,IF(EURIBOR!V528&lt;=1,EURIBOR!V528+1,IF(EURIBOR!V528&gt;=3,EURIBOR!V528,2+(EURIBOR!V528-1)/2)))</f>
        <v>0.59099999999999997</v>
      </c>
      <c r="Q527" s="4">
        <f ca="1">MAX(0,IF(EURIBOR!W528&lt;=1,EURIBOR!W528+1,IF(EURIBOR!W528&gt;=3,EURIBOR!W528,2+(EURIBOR!W528-1)/2)))</f>
        <v>4.4539999999999997</v>
      </c>
      <c r="R527" s="4">
        <f ca="1">MAX(0,IF(EURIBOR!X528&lt;=1,EURIBOR!X528+1,IF(EURIBOR!X528&gt;=3,EURIBOR!X528,2+(EURIBOR!X528-1)/2)))</f>
        <v>4.7709999999999999</v>
      </c>
      <c r="S527" s="4">
        <f ca="1">MAX(0,IF(EURIBOR!Y528&lt;=1,EURIBOR!Y528+1,IF(EURIBOR!Y528&gt;=3,EURIBOR!Y528,2+(EURIBOR!Y528-1)/2)))</f>
        <v>0.46199999999999997</v>
      </c>
      <c r="T527" s="4">
        <f ca="1">MAX(0,IF(EURIBOR!Z528&lt;=1,EURIBOR!Z528+1,IF(EURIBOR!Z528&gt;=3,EURIBOR!Z528,2+(EURIBOR!Z528-1)/2)))</f>
        <v>5.0410000000000004</v>
      </c>
      <c r="U527" s="4">
        <f ca="1">MAX(0,IF(EURIBOR!AA528&lt;=1,EURIBOR!AA528+1,IF(EURIBOR!AA528&gt;=3,EURIBOR!AA528,2+(EURIBOR!AA528-1)/2)))</f>
        <v>0.58299999999999996</v>
      </c>
      <c r="V527" s="4">
        <f ca="1">MAX(0,IF(EURIBOR!AB528&lt;=1,EURIBOR!AB528+1,IF(EURIBOR!AB528&gt;=3,EURIBOR!AB528,2+(EURIBOR!AB528-1)/2)))</f>
        <v>0.69100000000000006</v>
      </c>
      <c r="W527" s="4">
        <f ca="1">MAX(0,IF(EURIBOR!AC528&lt;=1,EURIBOR!AC528+1,IF(EURIBOR!AC528&gt;=3,EURIBOR!AC528,2+(EURIBOR!AC528-1)/2)))</f>
        <v>0.69100000000000006</v>
      </c>
      <c r="X527" s="4">
        <f ca="1">MAX(0,IF(EURIBOR!AD528&lt;=1,EURIBOR!AD528+1,IF(EURIBOR!AD528&gt;=3,EURIBOR!AD528,2+(EURIBOR!AD528-1)/2)))</f>
        <v>2.5315000000000003</v>
      </c>
      <c r="Y527" s="4">
        <f ca="1">MAX(0,IF(EURIBOR!AE528&lt;=1,EURIBOR!AE528+1,IF(EURIBOR!AE528&gt;=3,EURIBOR!AE528,2+(EURIBOR!AE528-1)/2)))</f>
        <v>0.74299999999999999</v>
      </c>
      <c r="Z527" s="4">
        <f ca="1">MAX(0,IF(EURIBOR!AF528&lt;=1,EURIBOR!AF528+1,IF(EURIBOR!AF528&gt;=3,EURIBOR!AF528,2+(EURIBOR!AF528-1)/2)))</f>
        <v>2.2989999999999999</v>
      </c>
      <c r="AA527" s="4">
        <f ca="1">MAX(0,IF(EURIBOR!AG528&lt;=1,EURIBOR!AG528+1,IF(EURIBOR!AG528&gt;=3,EURIBOR!AG528,2+(EURIBOR!AG528-1)/2)))</f>
        <v>2.2124999999999999</v>
      </c>
      <c r="AB527" s="4">
        <f ca="1">MAX(0,IF(EURIBOR!AH528&lt;=1,EURIBOR!AH528+1,IF(EURIBOR!AH528&gt;=3,EURIBOR!AH528,2+(EURIBOR!AH528-1)/2)))</f>
        <v>0.66999999999999993</v>
      </c>
      <c r="AC527" s="4">
        <f ca="1">MAX(0,IF(EURIBOR!AI528&lt;=1,EURIBOR!AI528+1,IF(EURIBOR!AI528&gt;=3,EURIBOR!AI528,2+(EURIBOR!AI528-1)/2)))</f>
        <v>0.45999999999999996</v>
      </c>
      <c r="AD527" s="4">
        <f ca="1">MAX(0,IF(EURIBOR!AJ528&lt;=1,EURIBOR!AJ528+1,IF(EURIBOR!AJ528&gt;=3,EURIBOR!AJ528,2+(EURIBOR!AJ528-1)/2)))</f>
        <v>4.7770000000000001</v>
      </c>
    </row>
    <row r="528" spans="1:30" x14ac:dyDescent="0.25">
      <c r="A528" s="4">
        <f ca="1">MAX(0,IF(EURIBOR!G529&lt;=1,EURIBOR!G529+1,IF(EURIBOR!G529&gt;=3,EURIBOR!G529,2+(EURIBOR!G529-1)/2)))</f>
        <v>4.9649999999999999</v>
      </c>
      <c r="B528" s="4">
        <f ca="1">MAX(0,IF(EURIBOR!H529&lt;=1,EURIBOR!H529+1,IF(EURIBOR!H529&gt;=3,EURIBOR!H529,2+(EURIBOR!H529-1)/2)))</f>
        <v>2.8434999999999997</v>
      </c>
      <c r="C528" s="4">
        <f ca="1">MAX(0,IF(EURIBOR!I529&lt;=1,EURIBOR!I529+1,IF(EURIBOR!I529&gt;=3,EURIBOR!I529,2+(EURIBOR!I529-1)/2)))</f>
        <v>1.395</v>
      </c>
      <c r="D528" s="4">
        <f ca="1">MAX(0,IF(EURIBOR!J529&lt;=1,EURIBOR!J529+1,IF(EURIBOR!J529&gt;=3,EURIBOR!J529,2+(EURIBOR!J529-1)/2)))</f>
        <v>3.536</v>
      </c>
      <c r="E528" s="4">
        <f ca="1">MAX(0,IF(EURIBOR!K529&lt;=1,EURIBOR!K529+1,IF(EURIBOR!K529&gt;=3,EURIBOR!K529,2+(EURIBOR!K529-1)/2)))</f>
        <v>2.2880000000000003</v>
      </c>
      <c r="F528" s="4">
        <f ca="1">MAX(0,IF(EURIBOR!L529&lt;=1,EURIBOR!L529+1,IF(EURIBOR!L529&gt;=3,EURIBOR!L529,2+(EURIBOR!L529-1)/2)))</f>
        <v>1.083</v>
      </c>
      <c r="G528" s="4">
        <f ca="1">MAX(0,IF(EURIBOR!M529&lt;=1,EURIBOR!M529+1,IF(EURIBOR!M529&gt;=3,EURIBOR!M529,2+(EURIBOR!M529-1)/2)))</f>
        <v>2.7664999999999997</v>
      </c>
      <c r="H528" s="4">
        <f ca="1">MAX(0,IF(EURIBOR!N529&lt;=1,EURIBOR!N529+1,IF(EURIBOR!N529&gt;=3,EURIBOR!N529,2+(EURIBOR!N529-1)/2)))</f>
        <v>2.5430000000000001</v>
      </c>
      <c r="I528" s="4">
        <f ca="1">MAX(0,IF(EURIBOR!O529&lt;=1,EURIBOR!O529+1,IF(EURIBOR!O529&gt;=3,EURIBOR!O529,2+(EURIBOR!O529-1)/2)))</f>
        <v>0.505</v>
      </c>
      <c r="J528" s="4">
        <f ca="1">MAX(0,IF(EURIBOR!P529&lt;=1,EURIBOR!P529+1,IF(EURIBOR!P529&gt;=3,EURIBOR!P529,2+(EURIBOR!P529-1)/2)))</f>
        <v>0.52</v>
      </c>
      <c r="K528" s="4">
        <f ca="1">MAX(0,IF(EURIBOR!Q529&lt;=1,EURIBOR!Q529+1,IF(EURIBOR!Q529&gt;=3,EURIBOR!Q529,2+(EURIBOR!Q529-1)/2)))</f>
        <v>3.3570000000000002</v>
      </c>
      <c r="L528" s="4">
        <f ca="1">MAX(0,IF(EURIBOR!R529&lt;=1,EURIBOR!R529+1,IF(EURIBOR!R529&gt;=3,EURIBOR!R529,2+(EURIBOR!R529-1)/2)))</f>
        <v>1.1850000000000001</v>
      </c>
      <c r="M528" s="4">
        <f ca="1">MAX(0,IF(EURIBOR!S529&lt;=1,EURIBOR!S529+1,IF(EURIBOR!S529&gt;=3,EURIBOR!S529,2+(EURIBOR!S529-1)/2)))</f>
        <v>1.1919999999999999</v>
      </c>
      <c r="N528" s="4">
        <f ca="1">MAX(0,IF(EURIBOR!T529&lt;=1,EURIBOR!T529+1,IF(EURIBOR!T529&gt;=3,EURIBOR!T529,2+(EURIBOR!T529-1)/2)))</f>
        <v>0.74299999999999999</v>
      </c>
      <c r="O528" s="4">
        <f ca="1">MAX(0,IF(EURIBOR!U529&lt;=1,EURIBOR!U529+1,IF(EURIBOR!U529&gt;=3,EURIBOR!U529,2+(EURIBOR!U529-1)/2)))</f>
        <v>2.7284999999999999</v>
      </c>
      <c r="P528" s="4">
        <f ca="1">MAX(0,IF(EURIBOR!V529&lt;=1,EURIBOR!V529+1,IF(EURIBOR!V529&gt;=3,EURIBOR!V529,2+(EURIBOR!V529-1)/2)))</f>
        <v>0.58299999999999996</v>
      </c>
      <c r="Q528" s="4">
        <f ca="1">MAX(0,IF(EURIBOR!W529&lt;=1,EURIBOR!W529+1,IF(EURIBOR!W529&gt;=3,EURIBOR!W529,2+(EURIBOR!W529-1)/2)))</f>
        <v>4.4669999999999996</v>
      </c>
      <c r="R528" s="4">
        <f ca="1">MAX(0,IF(EURIBOR!X529&lt;=1,EURIBOR!X529+1,IF(EURIBOR!X529&gt;=3,EURIBOR!X529,2+(EURIBOR!X529-1)/2)))</f>
        <v>4.7560000000000002</v>
      </c>
      <c r="S528" s="4">
        <f ca="1">MAX(0,IF(EURIBOR!Y529&lt;=1,EURIBOR!Y529+1,IF(EURIBOR!Y529&gt;=3,EURIBOR!Y529,2+(EURIBOR!Y529-1)/2)))</f>
        <v>0.45299999999999996</v>
      </c>
      <c r="T528" s="4">
        <f ca="1">MAX(0,IF(EURIBOR!Z529&lt;=1,EURIBOR!Z529+1,IF(EURIBOR!Z529&gt;=3,EURIBOR!Z529,2+(EURIBOR!Z529-1)/2)))</f>
        <v>5.0919999999999996</v>
      </c>
      <c r="U528" s="4">
        <f ca="1">MAX(0,IF(EURIBOR!AA529&lt;=1,EURIBOR!AA529+1,IF(EURIBOR!AA529&gt;=3,EURIBOR!AA529,2+(EURIBOR!AA529-1)/2)))</f>
        <v>0.746</v>
      </c>
      <c r="V528" s="4">
        <f ca="1">MAX(0,IF(EURIBOR!AB529&lt;=1,EURIBOR!AB529+1,IF(EURIBOR!AB529&gt;=3,EURIBOR!AB529,2+(EURIBOR!AB529-1)/2)))</f>
        <v>0.69</v>
      </c>
      <c r="W528" s="4">
        <f ca="1">MAX(0,IF(EURIBOR!AC529&lt;=1,EURIBOR!AC529+1,IF(EURIBOR!AC529&gt;=3,EURIBOR!AC529,2+(EURIBOR!AC529-1)/2)))</f>
        <v>0.68700000000000006</v>
      </c>
      <c r="X528" s="4">
        <f ca="1">MAX(0,IF(EURIBOR!AD529&lt;=1,EURIBOR!AD529+1,IF(EURIBOR!AD529&gt;=3,EURIBOR!AD529,2+(EURIBOR!AD529-1)/2)))</f>
        <v>2.6725000000000003</v>
      </c>
      <c r="Y528" s="4">
        <f ca="1">MAX(0,IF(EURIBOR!AE529&lt;=1,EURIBOR!AE529+1,IF(EURIBOR!AE529&gt;=3,EURIBOR!AE529,2+(EURIBOR!AE529-1)/2)))</f>
        <v>0.73199999999999998</v>
      </c>
      <c r="Z528" s="4">
        <f ca="1">MAX(0,IF(EURIBOR!AF529&lt;=1,EURIBOR!AF529+1,IF(EURIBOR!AF529&gt;=3,EURIBOR!AF529,2+(EURIBOR!AF529-1)/2)))</f>
        <v>2.2759999999999998</v>
      </c>
      <c r="AA528" s="4">
        <f ca="1">MAX(0,IF(EURIBOR!AG529&lt;=1,EURIBOR!AG529+1,IF(EURIBOR!AG529&gt;=3,EURIBOR!AG529,2+(EURIBOR!AG529-1)/2)))</f>
        <v>2.2444999999999999</v>
      </c>
      <c r="AB528" s="4">
        <f ca="1">MAX(0,IF(EURIBOR!AH529&lt;=1,EURIBOR!AH529+1,IF(EURIBOR!AH529&gt;=3,EURIBOR!AH529,2+(EURIBOR!AH529-1)/2)))</f>
        <v>0.67100000000000004</v>
      </c>
      <c r="AC528" s="4">
        <f ca="1">MAX(0,IF(EURIBOR!AI529&lt;=1,EURIBOR!AI529+1,IF(EURIBOR!AI529&gt;=3,EURIBOR!AI529,2+(EURIBOR!AI529-1)/2)))</f>
        <v>0.45699999999999996</v>
      </c>
      <c r="AD528" s="4">
        <f ca="1">MAX(0,IF(EURIBOR!AJ529&lt;=1,EURIBOR!AJ529+1,IF(EURIBOR!AJ529&gt;=3,EURIBOR!AJ529,2+(EURIBOR!AJ529-1)/2)))</f>
        <v>4.8529999999999998</v>
      </c>
    </row>
    <row r="529" spans="1:30" x14ac:dyDescent="0.25">
      <c r="A529" s="4">
        <f ca="1">MAX(0,IF(EURIBOR!G530&lt;=1,EURIBOR!G530+1,IF(EURIBOR!G530&gt;=3,EURIBOR!G530,2+(EURIBOR!G530-1)/2)))</f>
        <v>5.0190000000000001</v>
      </c>
      <c r="B529" s="4">
        <f ca="1">MAX(0,IF(EURIBOR!H530&lt;=1,EURIBOR!H530+1,IF(EURIBOR!H530&gt;=3,EURIBOR!H530,2+(EURIBOR!H530-1)/2)))</f>
        <v>2.7649999999999997</v>
      </c>
      <c r="C529" s="4">
        <f ca="1">MAX(0,IF(EURIBOR!I530&lt;=1,EURIBOR!I530+1,IF(EURIBOR!I530&gt;=3,EURIBOR!I530,2+(EURIBOR!I530-1)/2)))</f>
        <v>2.0055000000000001</v>
      </c>
      <c r="D529" s="4">
        <f ca="1">MAX(0,IF(EURIBOR!J530&lt;=1,EURIBOR!J530+1,IF(EURIBOR!J530&gt;=3,EURIBOR!J530,2+(EURIBOR!J530-1)/2)))</f>
        <v>3.6720000000000002</v>
      </c>
      <c r="E529" s="4">
        <f ca="1">MAX(0,IF(EURIBOR!K530&lt;=1,EURIBOR!K530+1,IF(EURIBOR!K530&gt;=3,EURIBOR!K530,2+(EURIBOR!K530-1)/2)))</f>
        <v>2.2425000000000002</v>
      </c>
      <c r="F529" s="4">
        <f ca="1">MAX(0,IF(EURIBOR!L530&lt;=1,EURIBOR!L530+1,IF(EURIBOR!L530&gt;=3,EURIBOR!L530,2+(EURIBOR!L530-1)/2)))</f>
        <v>1.081</v>
      </c>
      <c r="G529" s="4">
        <f ca="1">MAX(0,IF(EURIBOR!M530&lt;=1,EURIBOR!M530+1,IF(EURIBOR!M530&gt;=3,EURIBOR!M530,2+(EURIBOR!M530-1)/2)))</f>
        <v>2.7004999999999999</v>
      </c>
      <c r="H529" s="4">
        <f ca="1">MAX(0,IF(EURIBOR!N530&lt;=1,EURIBOR!N530+1,IF(EURIBOR!N530&gt;=3,EURIBOR!N530,2+(EURIBOR!N530-1)/2)))</f>
        <v>2.5564999999999998</v>
      </c>
      <c r="I529" s="4">
        <f ca="1">MAX(0,IF(EURIBOR!O530&lt;=1,EURIBOR!O530+1,IF(EURIBOR!O530&gt;=3,EURIBOR!O530,2+(EURIBOR!O530-1)/2)))</f>
        <v>0.55200000000000005</v>
      </c>
      <c r="J529" s="4">
        <f ca="1">MAX(0,IF(EURIBOR!P530&lt;=1,EURIBOR!P530+1,IF(EURIBOR!P530&gt;=3,EURIBOR!P530,2+(EURIBOR!P530-1)/2)))</f>
        <v>0.50900000000000001</v>
      </c>
      <c r="K529" s="4">
        <f ca="1">MAX(0,IF(EURIBOR!Q530&lt;=1,EURIBOR!Q530+1,IF(EURIBOR!Q530&gt;=3,EURIBOR!Q530,2+(EURIBOR!Q530-1)/2)))</f>
        <v>3.391</v>
      </c>
      <c r="L529" s="4">
        <f ca="1">MAX(0,IF(EURIBOR!R530&lt;=1,EURIBOR!R530+1,IF(EURIBOR!R530&gt;=3,EURIBOR!R530,2+(EURIBOR!R530-1)/2)))</f>
        <v>1.2050000000000001</v>
      </c>
      <c r="M529" s="4">
        <f ca="1">MAX(0,IF(EURIBOR!S530&lt;=1,EURIBOR!S530+1,IF(EURIBOR!S530&gt;=3,EURIBOR!S530,2+(EURIBOR!S530-1)/2)))</f>
        <v>1.097</v>
      </c>
      <c r="N529" s="4">
        <f ca="1">MAX(0,IF(EURIBOR!T530&lt;=1,EURIBOR!T530+1,IF(EURIBOR!T530&gt;=3,EURIBOR!T530,2+(EURIBOR!T530-1)/2)))</f>
        <v>0.73199999999999998</v>
      </c>
      <c r="O529" s="4">
        <f ca="1">MAX(0,IF(EURIBOR!U530&lt;=1,EURIBOR!U530+1,IF(EURIBOR!U530&gt;=3,EURIBOR!U530,2+(EURIBOR!U530-1)/2)))</f>
        <v>2.4714999999999998</v>
      </c>
      <c r="P529" s="4">
        <f ca="1">MAX(0,IF(EURIBOR!V530&lt;=1,EURIBOR!V530+1,IF(EURIBOR!V530&gt;=3,EURIBOR!V530,2+(EURIBOR!V530-1)/2)))</f>
        <v>0.746</v>
      </c>
      <c r="Q529" s="4">
        <f ca="1">MAX(0,IF(EURIBOR!W530&lt;=1,EURIBOR!W530+1,IF(EURIBOR!W530&gt;=3,EURIBOR!W530,2+(EURIBOR!W530-1)/2)))</f>
        <v>4.3540000000000001</v>
      </c>
      <c r="R529" s="4">
        <f ca="1">MAX(0,IF(EURIBOR!X530&lt;=1,EURIBOR!X530+1,IF(EURIBOR!X530&gt;=3,EURIBOR!X530,2+(EURIBOR!X530-1)/2)))</f>
        <v>4.7089999999999996</v>
      </c>
      <c r="S529" s="4">
        <f ca="1">MAX(0,IF(EURIBOR!Y530&lt;=1,EURIBOR!Y530+1,IF(EURIBOR!Y530&gt;=3,EURIBOR!Y530,2+(EURIBOR!Y530-1)/2)))</f>
        <v>0.45899999999999996</v>
      </c>
      <c r="T529" s="4">
        <f ca="1">MAX(0,IF(EURIBOR!Z530&lt;=1,EURIBOR!Z530+1,IF(EURIBOR!Z530&gt;=3,EURIBOR!Z530,2+(EURIBOR!Z530-1)/2)))</f>
        <v>4.9390000000000001</v>
      </c>
      <c r="U529" s="4">
        <f ca="1">MAX(0,IF(EURIBOR!AA530&lt;=1,EURIBOR!AA530+1,IF(EURIBOR!AA530&gt;=3,EURIBOR!AA530,2+(EURIBOR!AA530-1)/2)))</f>
        <v>0.72799999999999998</v>
      </c>
      <c r="V529" s="4">
        <f ca="1">MAX(0,IF(EURIBOR!AB530&lt;=1,EURIBOR!AB530+1,IF(EURIBOR!AB530&gt;=3,EURIBOR!AB530,2+(EURIBOR!AB530-1)/2)))</f>
        <v>0.68799999999999994</v>
      </c>
      <c r="W529" s="4">
        <f ca="1">MAX(0,IF(EURIBOR!AC530&lt;=1,EURIBOR!AC530+1,IF(EURIBOR!AC530&gt;=3,EURIBOR!AC530,2+(EURIBOR!AC530-1)/2)))</f>
        <v>0.68399999999999994</v>
      </c>
      <c r="X529" s="4">
        <f ca="1">MAX(0,IF(EURIBOR!AD530&lt;=1,EURIBOR!AD530+1,IF(EURIBOR!AD530&gt;=3,EURIBOR!AD530,2+(EURIBOR!AD530-1)/2)))</f>
        <v>2.8200000000000003</v>
      </c>
      <c r="Y529" s="4">
        <f ca="1">MAX(0,IF(EURIBOR!AE530&lt;=1,EURIBOR!AE530+1,IF(EURIBOR!AE530&gt;=3,EURIBOR!AE530,2+(EURIBOR!AE530-1)/2)))</f>
        <v>0.70599999999999996</v>
      </c>
      <c r="Z529" s="4">
        <f ca="1">MAX(0,IF(EURIBOR!AF530&lt;=1,EURIBOR!AF530+1,IF(EURIBOR!AF530&gt;=3,EURIBOR!AF530,2+(EURIBOR!AF530-1)/2)))</f>
        <v>2.2679999999999998</v>
      </c>
      <c r="AA529" s="4">
        <f ca="1">MAX(0,IF(EURIBOR!AG530&lt;=1,EURIBOR!AG530+1,IF(EURIBOR!AG530&gt;=3,EURIBOR!AG530,2+(EURIBOR!AG530-1)/2)))</f>
        <v>2.2989999999999999</v>
      </c>
      <c r="AB529" s="4">
        <f ca="1">MAX(0,IF(EURIBOR!AH530&lt;=1,EURIBOR!AH530+1,IF(EURIBOR!AH530&gt;=3,EURIBOR!AH530,2+(EURIBOR!AH530-1)/2)))</f>
        <v>0.67199999999999993</v>
      </c>
      <c r="AC529" s="4">
        <f ca="1">MAX(0,IF(EURIBOR!AI530&lt;=1,EURIBOR!AI530+1,IF(EURIBOR!AI530&gt;=3,EURIBOR!AI530,2+(EURIBOR!AI530-1)/2)))</f>
        <v>0.45499999999999996</v>
      </c>
      <c r="AD529" s="4">
        <f ca="1">MAX(0,IF(EURIBOR!AJ530&lt;=1,EURIBOR!AJ530+1,IF(EURIBOR!AJ530&gt;=3,EURIBOR!AJ530,2+(EURIBOR!AJ530-1)/2)))</f>
        <v>5.0410000000000004</v>
      </c>
    </row>
    <row r="530" spans="1:30" x14ac:dyDescent="0.25">
      <c r="A530" s="4">
        <f ca="1">MAX(0,IF(EURIBOR!G531&lt;=1,EURIBOR!G531+1,IF(EURIBOR!G531&gt;=3,EURIBOR!G531,2+(EURIBOR!G531-1)/2)))</f>
        <v>5.1130000000000004</v>
      </c>
      <c r="B530" s="4">
        <f ca="1">MAX(0,IF(EURIBOR!H531&lt;=1,EURIBOR!H531+1,IF(EURIBOR!H531&gt;=3,EURIBOR!H531,2+(EURIBOR!H531-1)/2)))</f>
        <v>2.7664999999999997</v>
      </c>
      <c r="C530" s="4">
        <f ca="1">MAX(0,IF(EURIBOR!I531&lt;=1,EURIBOR!I531+1,IF(EURIBOR!I531&gt;=3,EURIBOR!I531,2+(EURIBOR!I531-1)/2)))</f>
        <v>2.214</v>
      </c>
      <c r="D530" s="4">
        <f ca="1">MAX(0,IF(EURIBOR!J531&lt;=1,EURIBOR!J531+1,IF(EURIBOR!J531&gt;=3,EURIBOR!J531,2+(EURIBOR!J531-1)/2)))</f>
        <v>3.78</v>
      </c>
      <c r="E530" s="4">
        <f ca="1">MAX(0,IF(EURIBOR!K531&lt;=1,EURIBOR!K531+1,IF(EURIBOR!K531&gt;=3,EURIBOR!K531,2+(EURIBOR!K531-1)/2)))</f>
        <v>2.2130000000000001</v>
      </c>
      <c r="F530" s="4">
        <f ca="1">MAX(0,IF(EURIBOR!L531&lt;=1,EURIBOR!L531+1,IF(EURIBOR!L531&gt;=3,EURIBOR!L531,2+(EURIBOR!L531-1)/2)))</f>
        <v>1.081</v>
      </c>
      <c r="G530" s="4">
        <f ca="1">MAX(0,IF(EURIBOR!M531&lt;=1,EURIBOR!M531+1,IF(EURIBOR!M531&gt;=3,EURIBOR!M531,2+(EURIBOR!M531-1)/2)))</f>
        <v>2.5760000000000001</v>
      </c>
      <c r="H530" s="4">
        <f ca="1">MAX(0,IF(EURIBOR!N531&lt;=1,EURIBOR!N531+1,IF(EURIBOR!N531&gt;=3,EURIBOR!N531,2+(EURIBOR!N531-1)/2)))</f>
        <v>2.5579999999999998</v>
      </c>
      <c r="I530" s="4">
        <f ca="1">MAX(0,IF(EURIBOR!O531&lt;=1,EURIBOR!O531+1,IF(EURIBOR!O531&gt;=3,EURIBOR!O531,2+(EURIBOR!O531-1)/2)))</f>
        <v>0.61399999999999999</v>
      </c>
      <c r="J530" s="4">
        <f ca="1">MAX(0,IF(EURIBOR!P531&lt;=1,EURIBOR!P531+1,IF(EURIBOR!P531&gt;=3,EURIBOR!P531,2+(EURIBOR!P531-1)/2)))</f>
        <v>0.49099999999999999</v>
      </c>
      <c r="K530" s="4">
        <f ca="1">MAX(0,IF(EURIBOR!Q531&lt;=1,EURIBOR!Q531+1,IF(EURIBOR!Q531&gt;=3,EURIBOR!Q531,2+(EURIBOR!Q531-1)/2)))</f>
        <v>3.407</v>
      </c>
      <c r="L530" s="4">
        <f ca="1">MAX(0,IF(EURIBOR!R531&lt;=1,EURIBOR!R531+1,IF(EURIBOR!R531&gt;=3,EURIBOR!R531,2+(EURIBOR!R531-1)/2)))</f>
        <v>1.2230000000000001</v>
      </c>
      <c r="M530" s="4">
        <f ca="1">MAX(0,IF(EURIBOR!S531&lt;=1,EURIBOR!S531+1,IF(EURIBOR!S531&gt;=3,EURIBOR!S531,2+(EURIBOR!S531-1)/2)))</f>
        <v>1.083</v>
      </c>
      <c r="N530" s="4">
        <f ca="1">MAX(0,IF(EURIBOR!T531&lt;=1,EURIBOR!T531+1,IF(EURIBOR!T531&gt;=3,EURIBOR!T531,2+(EURIBOR!T531-1)/2)))</f>
        <v>0.70599999999999996</v>
      </c>
      <c r="O530" s="4">
        <f ca="1">MAX(0,IF(EURIBOR!U531&lt;=1,EURIBOR!U531+1,IF(EURIBOR!U531&gt;=3,EURIBOR!U531,2+(EURIBOR!U531-1)/2)))</f>
        <v>2.3174999999999999</v>
      </c>
      <c r="P530" s="4">
        <f ca="1">MAX(0,IF(EURIBOR!V531&lt;=1,EURIBOR!V531+1,IF(EURIBOR!V531&gt;=3,EURIBOR!V531,2+(EURIBOR!V531-1)/2)))</f>
        <v>0.72799999999999998</v>
      </c>
      <c r="Q530" s="4">
        <f ca="1">MAX(0,IF(EURIBOR!W531&lt;=1,EURIBOR!W531+1,IF(EURIBOR!W531&gt;=3,EURIBOR!W531,2+(EURIBOR!W531-1)/2)))</f>
        <v>3.9830000000000001</v>
      </c>
      <c r="R530" s="4">
        <f ca="1">MAX(0,IF(EURIBOR!X531&lt;=1,EURIBOR!X531+1,IF(EURIBOR!X531&gt;=3,EURIBOR!X531,2+(EURIBOR!X531-1)/2)))</f>
        <v>4.6820000000000004</v>
      </c>
      <c r="S530" s="4">
        <f ca="1">MAX(0,IF(EURIBOR!Y531&lt;=1,EURIBOR!Y531+1,IF(EURIBOR!Y531&gt;=3,EURIBOR!Y531,2+(EURIBOR!Y531-1)/2)))</f>
        <v>0.46099999999999997</v>
      </c>
      <c r="T530" s="4">
        <f ca="1">MAX(0,IF(EURIBOR!Z531&lt;=1,EURIBOR!Z531+1,IF(EURIBOR!Z531&gt;=3,EURIBOR!Z531,2+(EURIBOR!Z531-1)/2)))</f>
        <v>4.7709999999999999</v>
      </c>
      <c r="U530" s="4">
        <f ca="1">MAX(0,IF(EURIBOR!AA531&lt;=1,EURIBOR!AA531+1,IF(EURIBOR!AA531&gt;=3,EURIBOR!AA531,2+(EURIBOR!AA531-1)/2)))</f>
        <v>0.624</v>
      </c>
      <c r="V530" s="4">
        <f ca="1">MAX(0,IF(EURIBOR!AB531&lt;=1,EURIBOR!AB531+1,IF(EURIBOR!AB531&gt;=3,EURIBOR!AB531,2+(EURIBOR!AB531-1)/2)))</f>
        <v>0.67100000000000004</v>
      </c>
      <c r="W530" s="4">
        <f ca="1">MAX(0,IF(EURIBOR!AC531&lt;=1,EURIBOR!AC531+1,IF(EURIBOR!AC531&gt;=3,EURIBOR!AC531,2+(EURIBOR!AC531-1)/2)))</f>
        <v>0.67399999999999993</v>
      </c>
      <c r="X530" s="4">
        <f ca="1">MAX(0,IF(EURIBOR!AD531&lt;=1,EURIBOR!AD531+1,IF(EURIBOR!AD531&gt;=3,EURIBOR!AD531,2+(EURIBOR!AD531-1)/2)))</f>
        <v>2.9590000000000001</v>
      </c>
      <c r="Y530" s="4">
        <f ca="1">MAX(0,IF(EURIBOR!AE531&lt;=1,EURIBOR!AE531+1,IF(EURIBOR!AE531&gt;=3,EURIBOR!AE531,2+(EURIBOR!AE531-1)/2)))</f>
        <v>0.70199999999999996</v>
      </c>
      <c r="Z530" s="4">
        <f ca="1">MAX(0,IF(EURIBOR!AF531&lt;=1,EURIBOR!AF531+1,IF(EURIBOR!AF531&gt;=3,EURIBOR!AF531,2+(EURIBOR!AF531-1)/2)))</f>
        <v>2.2880000000000003</v>
      </c>
      <c r="AA530" s="4">
        <f ca="1">MAX(0,IF(EURIBOR!AG531&lt;=1,EURIBOR!AG531+1,IF(EURIBOR!AG531&gt;=3,EURIBOR!AG531,2+(EURIBOR!AG531-1)/2)))</f>
        <v>2.2759999999999998</v>
      </c>
      <c r="AB530" s="4">
        <f ca="1">MAX(0,IF(EURIBOR!AH531&lt;=1,EURIBOR!AH531+1,IF(EURIBOR!AH531&gt;=3,EURIBOR!AH531,2+(EURIBOR!AH531-1)/2)))</f>
        <v>0.67199999999999993</v>
      </c>
      <c r="AC530" s="4">
        <f ca="1">MAX(0,IF(EURIBOR!AI531&lt;=1,EURIBOR!AI531+1,IF(EURIBOR!AI531&gt;=3,EURIBOR!AI531,2+(EURIBOR!AI531-1)/2)))</f>
        <v>0.45199999999999996</v>
      </c>
      <c r="AD530" s="4">
        <f ca="1">MAX(0,IF(EURIBOR!AJ531&lt;=1,EURIBOR!AJ531+1,IF(EURIBOR!AJ531&gt;=3,EURIBOR!AJ531,2+(EURIBOR!AJ531-1)/2)))</f>
        <v>5.0919999999999996</v>
      </c>
    </row>
    <row r="531" spans="1:30" x14ac:dyDescent="0.25">
      <c r="A531" s="4">
        <f ca="1">MAX(0,IF(EURIBOR!G532&lt;=1,EURIBOR!G532+1,IF(EURIBOR!G532&gt;=3,EURIBOR!G532,2+(EURIBOR!G532-1)/2)))</f>
        <v>4.2380000000000004</v>
      </c>
      <c r="B531" s="4">
        <f ca="1">MAX(0,IF(EURIBOR!H532&lt;=1,EURIBOR!H532+1,IF(EURIBOR!H532&gt;=3,EURIBOR!H532,2+(EURIBOR!H532-1)/2)))</f>
        <v>2.7004999999999999</v>
      </c>
      <c r="C531" s="4">
        <f ca="1">MAX(0,IF(EURIBOR!I532&lt;=1,EURIBOR!I532+1,IF(EURIBOR!I532&gt;=3,EURIBOR!I532,2+(EURIBOR!I532-1)/2)))</f>
        <v>2.4125000000000001</v>
      </c>
      <c r="D531" s="4">
        <f ca="1">MAX(0,IF(EURIBOR!J532&lt;=1,EURIBOR!J532+1,IF(EURIBOR!J532&gt;=3,EURIBOR!J532,2+(EURIBOR!J532-1)/2)))</f>
        <v>3.88</v>
      </c>
      <c r="E531" s="4">
        <f ca="1">MAX(0,IF(EURIBOR!K532&lt;=1,EURIBOR!K532+1,IF(EURIBOR!K532&gt;=3,EURIBOR!K532,2+(EURIBOR!K532-1)/2)))</f>
        <v>2.1109999999999998</v>
      </c>
      <c r="F531" s="4">
        <f ca="1">MAX(0,IF(EURIBOR!L532&lt;=1,EURIBOR!L532+1,IF(EURIBOR!L532&gt;=3,EURIBOR!L532,2+(EURIBOR!L532-1)/2)))</f>
        <v>1.0629999999999999</v>
      </c>
      <c r="G531" s="4">
        <f ca="1">MAX(0,IF(EURIBOR!M532&lt;=1,EURIBOR!M532+1,IF(EURIBOR!M532&gt;=3,EURIBOR!M532,2+(EURIBOR!M532-1)/2)))</f>
        <v>2.5649999999999999</v>
      </c>
      <c r="H531" s="4">
        <f ca="1">MAX(0,IF(EURIBOR!N532&lt;=1,EURIBOR!N532+1,IF(EURIBOR!N532&gt;=3,EURIBOR!N532,2+(EURIBOR!N532-1)/2)))</f>
        <v>2.5569999999999999</v>
      </c>
      <c r="I531" s="4">
        <f ca="1">MAX(0,IF(EURIBOR!O532&lt;=1,EURIBOR!O532+1,IF(EURIBOR!O532&gt;=3,EURIBOR!O532,2+(EURIBOR!O532-1)/2)))</f>
        <v>0.76100000000000001</v>
      </c>
      <c r="J531" s="4">
        <f ca="1">MAX(0,IF(EURIBOR!P532&lt;=1,EURIBOR!P532+1,IF(EURIBOR!P532&gt;=3,EURIBOR!P532,2+(EURIBOR!P532-1)/2)))</f>
        <v>0.47899999999999998</v>
      </c>
      <c r="K531" s="4">
        <f ca="1">MAX(0,IF(EURIBOR!Q532&lt;=1,EURIBOR!Q532+1,IF(EURIBOR!Q532&gt;=3,EURIBOR!Q532,2+(EURIBOR!Q532-1)/2)))</f>
        <v>3.4670000000000001</v>
      </c>
      <c r="L531" s="4">
        <f ca="1">MAX(0,IF(EURIBOR!R532&lt;=1,EURIBOR!R532+1,IF(EURIBOR!R532&gt;=3,EURIBOR!R532,2+(EURIBOR!R532-1)/2)))</f>
        <v>1.206</v>
      </c>
      <c r="M531" s="4">
        <f ca="1">MAX(0,IF(EURIBOR!S532&lt;=1,EURIBOR!S532+1,IF(EURIBOR!S532&gt;=3,EURIBOR!S532,2+(EURIBOR!S532-1)/2)))</f>
        <v>1.081</v>
      </c>
      <c r="N531" s="4">
        <f ca="1">MAX(0,IF(EURIBOR!T532&lt;=1,EURIBOR!T532+1,IF(EURIBOR!T532&gt;=3,EURIBOR!T532,2+(EURIBOR!T532-1)/2)))</f>
        <v>0.70199999999999996</v>
      </c>
      <c r="O531" s="4">
        <f ca="1">MAX(0,IF(EURIBOR!U532&lt;=1,EURIBOR!U532+1,IF(EURIBOR!U532&gt;=3,EURIBOR!U532,2+(EURIBOR!U532-1)/2)))</f>
        <v>2.2109999999999999</v>
      </c>
      <c r="P531" s="4">
        <f ca="1">MAX(0,IF(EURIBOR!V532&lt;=1,EURIBOR!V532+1,IF(EURIBOR!V532&gt;=3,EURIBOR!V532,2+(EURIBOR!V532-1)/2)))</f>
        <v>0.624</v>
      </c>
      <c r="Q531" s="4">
        <f ca="1">MAX(0,IF(EURIBOR!W532&lt;=1,EURIBOR!W532+1,IF(EURIBOR!W532&gt;=3,EURIBOR!W532,2+(EURIBOR!W532-1)/2)))</f>
        <v>3.6</v>
      </c>
      <c r="R531" s="4">
        <f ca="1">MAX(0,IF(EURIBOR!X532&lt;=1,EURIBOR!X532+1,IF(EURIBOR!X532&gt;=3,EURIBOR!X532,2+(EURIBOR!X532-1)/2)))</f>
        <v>4.6440000000000001</v>
      </c>
      <c r="S531" s="4">
        <f ca="1">MAX(0,IF(EURIBOR!Y532&lt;=1,EURIBOR!Y532+1,IF(EURIBOR!Y532&gt;=3,EURIBOR!Y532,2+(EURIBOR!Y532-1)/2)))</f>
        <v>0.46199999999999997</v>
      </c>
      <c r="T531" s="4">
        <f ca="1">MAX(0,IF(EURIBOR!Z532&lt;=1,EURIBOR!Z532+1,IF(EURIBOR!Z532&gt;=3,EURIBOR!Z532,2+(EURIBOR!Z532-1)/2)))</f>
        <v>4.7560000000000002</v>
      </c>
      <c r="U531" s="4">
        <f ca="1">MAX(0,IF(EURIBOR!AA532&lt;=1,EURIBOR!AA532+1,IF(EURIBOR!AA532&gt;=3,EURIBOR!AA532,2+(EURIBOR!AA532-1)/2)))</f>
        <v>0.55600000000000005</v>
      </c>
      <c r="V531" s="4">
        <f ca="1">MAX(0,IF(EURIBOR!AB532&lt;=1,EURIBOR!AB532+1,IF(EURIBOR!AB532&gt;=3,EURIBOR!AB532,2+(EURIBOR!AB532-1)/2)))</f>
        <v>0.63500000000000001</v>
      </c>
      <c r="W531" s="4">
        <f ca="1">MAX(0,IF(EURIBOR!AC532&lt;=1,EURIBOR!AC532+1,IF(EURIBOR!AC532&gt;=3,EURIBOR!AC532,2+(EURIBOR!AC532-1)/2)))</f>
        <v>0.67100000000000004</v>
      </c>
      <c r="X531" s="4">
        <f ca="1">MAX(0,IF(EURIBOR!AD532&lt;=1,EURIBOR!AD532+1,IF(EURIBOR!AD532&gt;=3,EURIBOR!AD532,2+(EURIBOR!AD532-1)/2)))</f>
        <v>3.1789999999999998</v>
      </c>
      <c r="Y531" s="4">
        <f ca="1">MAX(0,IF(EURIBOR!AE532&lt;=1,EURIBOR!AE532+1,IF(EURIBOR!AE532&gt;=3,EURIBOR!AE532,2+(EURIBOR!AE532-1)/2)))</f>
        <v>0.69799999999999995</v>
      </c>
      <c r="Z531" s="4">
        <f ca="1">MAX(0,IF(EURIBOR!AF532&lt;=1,EURIBOR!AF532+1,IF(EURIBOR!AF532&gt;=3,EURIBOR!AF532,2+(EURIBOR!AF532-1)/2)))</f>
        <v>2.2425000000000002</v>
      </c>
      <c r="AA531" s="4">
        <f ca="1">MAX(0,IF(EURIBOR!AG532&lt;=1,EURIBOR!AG532+1,IF(EURIBOR!AG532&gt;=3,EURIBOR!AG532,2+(EURIBOR!AG532-1)/2)))</f>
        <v>2.2679999999999998</v>
      </c>
      <c r="AB531" s="4">
        <f ca="1">MAX(0,IF(EURIBOR!AH532&lt;=1,EURIBOR!AH532+1,IF(EURIBOR!AH532&gt;=3,EURIBOR!AH532,2+(EURIBOR!AH532-1)/2)))</f>
        <v>0.67199999999999993</v>
      </c>
      <c r="AC531" s="4">
        <f ca="1">MAX(0,IF(EURIBOR!AI532&lt;=1,EURIBOR!AI532+1,IF(EURIBOR!AI532&gt;=3,EURIBOR!AI532,2+(EURIBOR!AI532-1)/2)))</f>
        <v>0.45499999999999996</v>
      </c>
      <c r="AD531" s="4">
        <f ca="1">MAX(0,IF(EURIBOR!AJ532&lt;=1,EURIBOR!AJ532+1,IF(EURIBOR!AJ532&gt;=3,EURIBOR!AJ532,2+(EURIBOR!AJ532-1)/2)))</f>
        <v>4.9390000000000001</v>
      </c>
    </row>
    <row r="532" spans="1:30" x14ac:dyDescent="0.25">
      <c r="A532" s="4">
        <f ca="1">MAX(0,IF(EURIBOR!G533&lt;=1,EURIBOR!G533+1,IF(EURIBOR!G533&gt;=3,EURIBOR!G533,2+(EURIBOR!G533-1)/2)))</f>
        <v>3.2930000000000001</v>
      </c>
      <c r="B532" s="4">
        <f ca="1">MAX(0,IF(EURIBOR!H533&lt;=1,EURIBOR!H533+1,IF(EURIBOR!H533&gt;=3,EURIBOR!H533,2+(EURIBOR!H533-1)/2)))</f>
        <v>2.5760000000000001</v>
      </c>
      <c r="C532" s="4">
        <f ca="1">MAX(0,IF(EURIBOR!I533&lt;=1,EURIBOR!I533+1,IF(EURIBOR!I533&gt;=3,EURIBOR!I533,2+(EURIBOR!I533-1)/2)))</f>
        <v>2.5315000000000003</v>
      </c>
      <c r="D532" s="4">
        <f ca="1">MAX(0,IF(EURIBOR!J533&lt;=1,EURIBOR!J533+1,IF(EURIBOR!J533&gt;=3,EURIBOR!J533,2+(EURIBOR!J533-1)/2)))</f>
        <v>3.9710000000000001</v>
      </c>
      <c r="E532" s="4">
        <f ca="1">MAX(0,IF(EURIBOR!K533&lt;=1,EURIBOR!K533+1,IF(EURIBOR!K533&gt;=3,EURIBOR!K533,2+(EURIBOR!K533-1)/2)))</f>
        <v>2.024</v>
      </c>
      <c r="F532" s="4">
        <f ca="1">MAX(0,IF(EURIBOR!L533&lt;=1,EURIBOR!L533+1,IF(EURIBOR!L533&gt;=3,EURIBOR!L533,2+(EURIBOR!L533-1)/2)))</f>
        <v>1.048</v>
      </c>
      <c r="G532" s="4">
        <f ca="1">MAX(0,IF(EURIBOR!M533&lt;=1,EURIBOR!M533+1,IF(EURIBOR!M533&gt;=3,EURIBOR!M533,2+(EURIBOR!M533-1)/2)))</f>
        <v>2.5700000000000003</v>
      </c>
      <c r="H532" s="4">
        <f ca="1">MAX(0,IF(EURIBOR!N533&lt;=1,EURIBOR!N533+1,IF(EURIBOR!N533&gt;=3,EURIBOR!N533,2+(EURIBOR!N533-1)/2)))</f>
        <v>2.5594999999999999</v>
      </c>
      <c r="I532" s="4">
        <f ca="1">MAX(0,IF(EURIBOR!O533&lt;=1,EURIBOR!O533+1,IF(EURIBOR!O533&gt;=3,EURIBOR!O533,2+(EURIBOR!O533-1)/2)))</f>
        <v>1.0369999999999999</v>
      </c>
      <c r="J532" s="4">
        <f ca="1">MAX(0,IF(EURIBOR!P533&lt;=1,EURIBOR!P533+1,IF(EURIBOR!P533&gt;=3,EURIBOR!P533,2+(EURIBOR!P533-1)/2)))</f>
        <v>0.46199999999999997</v>
      </c>
      <c r="K532" s="4">
        <f ca="1">MAX(0,IF(EURIBOR!Q533&lt;=1,EURIBOR!Q533+1,IF(EURIBOR!Q533&gt;=3,EURIBOR!Q533,2+(EURIBOR!Q533-1)/2)))</f>
        <v>3.464</v>
      </c>
      <c r="L532" s="4">
        <f ca="1">MAX(0,IF(EURIBOR!R533&lt;=1,EURIBOR!R533+1,IF(EURIBOR!R533&gt;=3,EURIBOR!R533,2+(EURIBOR!R533-1)/2)))</f>
        <v>1.2090000000000001</v>
      </c>
      <c r="M532" s="4">
        <f ca="1">MAX(0,IF(EURIBOR!S533&lt;=1,EURIBOR!S533+1,IF(EURIBOR!S533&gt;=3,EURIBOR!S533,2+(EURIBOR!S533-1)/2)))</f>
        <v>1.081</v>
      </c>
      <c r="N532" s="4">
        <f ca="1">MAX(0,IF(EURIBOR!T533&lt;=1,EURIBOR!T533+1,IF(EURIBOR!T533&gt;=3,EURIBOR!T533,2+(EURIBOR!T533-1)/2)))</f>
        <v>0.69799999999999995</v>
      </c>
      <c r="O532" s="4">
        <f ca="1">MAX(0,IF(EURIBOR!U533&lt;=1,EURIBOR!U533+1,IF(EURIBOR!U533&gt;=3,EURIBOR!U533,2+(EURIBOR!U533-1)/2)))</f>
        <v>2.141</v>
      </c>
      <c r="P532" s="4">
        <f ca="1">MAX(0,IF(EURIBOR!V533&lt;=1,EURIBOR!V533+1,IF(EURIBOR!V533&gt;=3,EURIBOR!V533,2+(EURIBOR!V533-1)/2)))</f>
        <v>0.55600000000000005</v>
      </c>
      <c r="Q532" s="4">
        <f ca="1">MAX(0,IF(EURIBOR!W533&lt;=1,EURIBOR!W533+1,IF(EURIBOR!W533&gt;=3,EURIBOR!W533,2+(EURIBOR!W533-1)/2)))</f>
        <v>3.3860000000000001</v>
      </c>
      <c r="R532" s="4">
        <f ca="1">MAX(0,IF(EURIBOR!X533&lt;=1,EURIBOR!X533+1,IF(EURIBOR!X533&gt;=3,EURIBOR!X533,2+(EURIBOR!X533-1)/2)))</f>
        <v>4.4539999999999997</v>
      </c>
      <c r="S532" s="4">
        <f ca="1">MAX(0,IF(EURIBOR!Y533&lt;=1,EURIBOR!Y533+1,IF(EURIBOR!Y533&gt;=3,EURIBOR!Y533,2+(EURIBOR!Y533-1)/2)))</f>
        <v>0.45999999999999996</v>
      </c>
      <c r="T532" s="4">
        <f ca="1">MAX(0,IF(EURIBOR!Z533&lt;=1,EURIBOR!Z533+1,IF(EURIBOR!Z533&gt;=3,EURIBOR!Z533,2+(EURIBOR!Z533-1)/2)))</f>
        <v>4.7089999999999996</v>
      </c>
      <c r="U532" s="4">
        <f ca="1">MAX(0,IF(EURIBOR!AA533&lt;=1,EURIBOR!AA533+1,IF(EURIBOR!AA533&gt;=3,EURIBOR!AA533,2+(EURIBOR!AA533-1)/2)))</f>
        <v>0.52</v>
      </c>
      <c r="V532" s="4">
        <f ca="1">MAX(0,IF(EURIBOR!AB533&lt;=1,EURIBOR!AB533+1,IF(EURIBOR!AB533&gt;=3,EURIBOR!AB533,2+(EURIBOR!AB533-1)/2)))</f>
        <v>0.59200000000000008</v>
      </c>
      <c r="W532" s="4">
        <f ca="1">MAX(0,IF(EURIBOR!AC533&lt;=1,EURIBOR!AC533+1,IF(EURIBOR!AC533&gt;=3,EURIBOR!AC533,2+(EURIBOR!AC533-1)/2)))</f>
        <v>0.66999999999999993</v>
      </c>
      <c r="X532" s="4">
        <f ca="1">MAX(0,IF(EURIBOR!AD533&lt;=1,EURIBOR!AD533+1,IF(EURIBOR!AD533&gt;=3,EURIBOR!AD533,2+(EURIBOR!AD533-1)/2)))</f>
        <v>3.3719999999999999</v>
      </c>
      <c r="Y532" s="4">
        <f ca="1">MAX(0,IF(EURIBOR!AE533&lt;=1,EURIBOR!AE533+1,IF(EURIBOR!AE533&gt;=3,EURIBOR!AE533,2+(EURIBOR!AE533-1)/2)))</f>
        <v>0.69100000000000006</v>
      </c>
      <c r="Z532" s="4">
        <f ca="1">MAX(0,IF(EURIBOR!AF533&lt;=1,EURIBOR!AF533+1,IF(EURIBOR!AF533&gt;=3,EURIBOR!AF533,2+(EURIBOR!AF533-1)/2)))</f>
        <v>2.2130000000000001</v>
      </c>
      <c r="AA532" s="4">
        <f ca="1">MAX(0,IF(EURIBOR!AG533&lt;=1,EURIBOR!AG533+1,IF(EURIBOR!AG533&gt;=3,EURIBOR!AG533,2+(EURIBOR!AG533-1)/2)))</f>
        <v>2.2880000000000003</v>
      </c>
      <c r="AB532" s="4">
        <f ca="1">MAX(0,IF(EURIBOR!AH533&lt;=1,EURIBOR!AH533+1,IF(EURIBOR!AH533&gt;=3,EURIBOR!AH533,2+(EURIBOR!AH533-1)/2)))</f>
        <v>0.67199999999999993</v>
      </c>
      <c r="AC532" s="4">
        <f ca="1">MAX(0,IF(EURIBOR!AI533&lt;=1,EURIBOR!AI533+1,IF(EURIBOR!AI533&gt;=3,EURIBOR!AI533,2+(EURIBOR!AI533-1)/2)))</f>
        <v>0.44999999999999996</v>
      </c>
      <c r="AD532" s="4">
        <f ca="1">MAX(0,IF(EURIBOR!AJ533&lt;=1,EURIBOR!AJ533+1,IF(EURIBOR!AJ533&gt;=3,EURIBOR!AJ533,2+(EURIBOR!AJ533-1)/2)))</f>
        <v>4.7709999999999999</v>
      </c>
    </row>
    <row r="533" spans="1:30" x14ac:dyDescent="0.25">
      <c r="A533" s="4">
        <f ca="1">MAX(0,IF(EURIBOR!G534&lt;=1,EURIBOR!G534+1,IF(EURIBOR!G534&gt;=3,EURIBOR!G534,2+(EURIBOR!G534-1)/2)))</f>
        <v>2.7284999999999999</v>
      </c>
      <c r="B533" s="4">
        <f ca="1">MAX(0,IF(EURIBOR!H534&lt;=1,EURIBOR!H534+1,IF(EURIBOR!H534&gt;=3,EURIBOR!H534,2+(EURIBOR!H534-1)/2)))</f>
        <v>2.5649999999999999</v>
      </c>
      <c r="C533" s="4">
        <f ca="1">MAX(0,IF(EURIBOR!I534&lt;=1,EURIBOR!I534+1,IF(EURIBOR!I534&gt;=3,EURIBOR!I534,2+(EURIBOR!I534-1)/2)))</f>
        <v>2.6725000000000003</v>
      </c>
      <c r="D533" s="4">
        <f ca="1">MAX(0,IF(EURIBOR!J534&lt;=1,EURIBOR!J534+1,IF(EURIBOR!J534&gt;=3,EURIBOR!J534,2+(EURIBOR!J534-1)/2)))</f>
        <v>3.9672727272727268</v>
      </c>
      <c r="E533" s="4">
        <f ca="1">MAX(0,IF(EURIBOR!K534&lt;=1,EURIBOR!K534+1,IF(EURIBOR!K534&gt;=3,EURIBOR!K534,2+(EURIBOR!K534-1)/2)))</f>
        <v>1.8580000000000001</v>
      </c>
      <c r="F533" s="4">
        <f ca="1">MAX(0,IF(EURIBOR!L534&lt;=1,EURIBOR!L534+1,IF(EURIBOR!L534&gt;=3,EURIBOR!L534,2+(EURIBOR!L534-1)/2)))</f>
        <v>1.0269999999999999</v>
      </c>
      <c r="G533" s="4">
        <f ca="1">MAX(0,IF(EURIBOR!M534&lt;=1,EURIBOR!M534+1,IF(EURIBOR!M534&gt;=3,EURIBOR!M534,2+(EURIBOR!M534-1)/2)))</f>
        <v>2.5735000000000001</v>
      </c>
      <c r="H533" s="4">
        <f ca="1">MAX(0,IF(EURIBOR!N534&lt;=1,EURIBOR!N534+1,IF(EURIBOR!N534&gt;=3,EURIBOR!N534,2+(EURIBOR!N534-1)/2)))</f>
        <v>2.5735000000000001</v>
      </c>
      <c r="I533" s="4">
        <f ca="1">MAX(0,IF(EURIBOR!O534&lt;=1,EURIBOR!O534+1,IF(EURIBOR!O534&gt;=3,EURIBOR!O534,2+(EURIBOR!O534-1)/2)))</f>
        <v>1.395</v>
      </c>
      <c r="J533" s="4">
        <f ca="1">MAX(0,IF(EURIBOR!P534&lt;=1,EURIBOR!P534+1,IF(EURIBOR!P534&gt;=3,EURIBOR!P534,2+(EURIBOR!P534-1)/2)))</f>
        <v>0.45299999999999996</v>
      </c>
      <c r="K533" s="4">
        <f ca="1">MAX(0,IF(EURIBOR!Q534&lt;=1,EURIBOR!Q534+1,IF(EURIBOR!Q534&gt;=3,EURIBOR!Q534,2+(EURIBOR!Q534-1)/2)))</f>
        <v>3.41</v>
      </c>
      <c r="L533" s="4">
        <f ca="1">MAX(0,IF(EURIBOR!R534&lt;=1,EURIBOR!R534+1,IF(EURIBOR!R534&gt;=3,EURIBOR!R534,2+(EURIBOR!R534-1)/2)))</f>
        <v>1.2010000000000001</v>
      </c>
      <c r="M533" s="4">
        <f ca="1">MAX(0,IF(EURIBOR!S534&lt;=1,EURIBOR!S534+1,IF(EURIBOR!S534&gt;=3,EURIBOR!S534,2+(EURIBOR!S534-1)/2)))</f>
        <v>1.0629999999999999</v>
      </c>
      <c r="N533" s="4">
        <f ca="1">MAX(0,IF(EURIBOR!T534&lt;=1,EURIBOR!T534+1,IF(EURIBOR!T534&gt;=3,EURIBOR!T534,2+(EURIBOR!T534-1)/2)))</f>
        <v>0.69100000000000006</v>
      </c>
      <c r="O533" s="4">
        <f ca="1">MAX(0,IF(EURIBOR!U534&lt;=1,EURIBOR!U534+1,IF(EURIBOR!U534&gt;=3,EURIBOR!U534,2+(EURIBOR!U534-1)/2)))</f>
        <v>2.1114999999999999</v>
      </c>
      <c r="P533" s="4">
        <f ca="1">MAX(0,IF(EURIBOR!V534&lt;=1,EURIBOR!V534+1,IF(EURIBOR!V534&gt;=3,EURIBOR!V534,2+(EURIBOR!V534-1)/2)))</f>
        <v>0.52</v>
      </c>
      <c r="Q533" s="4">
        <f ca="1">MAX(0,IF(EURIBOR!W534&lt;=1,EURIBOR!W534+1,IF(EURIBOR!W534&gt;=3,EURIBOR!W534,2+(EURIBOR!W534-1)/2)))</f>
        <v>3.3450000000000002</v>
      </c>
      <c r="R533" s="4">
        <f ca="1">MAX(0,IF(EURIBOR!X534&lt;=1,EURIBOR!X534+1,IF(EURIBOR!X534&gt;=3,EURIBOR!X534,2+(EURIBOR!X534-1)/2)))</f>
        <v>4.4669999999999996</v>
      </c>
      <c r="S533" s="4">
        <f ca="1">MAX(0,IF(EURIBOR!Y534&lt;=1,EURIBOR!Y534+1,IF(EURIBOR!Y534&gt;=3,EURIBOR!Y534,2+(EURIBOR!Y534-1)/2)))</f>
        <v>0.45699999999999996</v>
      </c>
      <c r="T533" s="4">
        <f ca="1">MAX(0,IF(EURIBOR!Z534&lt;=1,EURIBOR!Z534+1,IF(EURIBOR!Z534&gt;=3,EURIBOR!Z534,2+(EURIBOR!Z534-1)/2)))</f>
        <v>4.6820000000000004</v>
      </c>
      <c r="U533" s="4">
        <f ca="1">MAX(0,IF(EURIBOR!AA534&lt;=1,EURIBOR!AA534+1,IF(EURIBOR!AA534&gt;=3,EURIBOR!AA534,2+(EURIBOR!AA534-1)/2)))</f>
        <v>0.50900000000000001</v>
      </c>
      <c r="V533" s="4">
        <f ca="1">MAX(0,IF(EURIBOR!AB534&lt;=1,EURIBOR!AB534+1,IF(EURIBOR!AB534&gt;=3,EURIBOR!AB534,2+(EURIBOR!AB534-1)/2)))</f>
        <v>0.58200000000000007</v>
      </c>
      <c r="W533" s="4">
        <f ca="1">MAX(0,IF(EURIBOR!AC534&lt;=1,EURIBOR!AC534+1,IF(EURIBOR!AC534&gt;=3,EURIBOR!AC534,2+(EURIBOR!AC534-1)/2)))</f>
        <v>0.66999999999999993</v>
      </c>
      <c r="X533" s="4">
        <f ca="1">MAX(0,IF(EURIBOR!AD534&lt;=1,EURIBOR!AD534+1,IF(EURIBOR!AD534&gt;=3,EURIBOR!AD534,2+(EURIBOR!AD534-1)/2)))</f>
        <v>3.536</v>
      </c>
      <c r="Y533" s="4">
        <f ca="1">MAX(0,IF(EURIBOR!AE534&lt;=1,EURIBOR!AE534+1,IF(EURIBOR!AE534&gt;=3,EURIBOR!AE534,2+(EURIBOR!AE534-1)/2)))</f>
        <v>0.68700000000000006</v>
      </c>
      <c r="Z533" s="4">
        <f ca="1">MAX(0,IF(EURIBOR!AF534&lt;=1,EURIBOR!AF534+1,IF(EURIBOR!AF534&gt;=3,EURIBOR!AF534,2+(EURIBOR!AF534-1)/2)))</f>
        <v>2.1109999999999998</v>
      </c>
      <c r="AA533" s="4">
        <f ca="1">MAX(0,IF(EURIBOR!AG534&lt;=1,EURIBOR!AG534+1,IF(EURIBOR!AG534&gt;=3,EURIBOR!AG534,2+(EURIBOR!AG534-1)/2)))</f>
        <v>2.2425000000000002</v>
      </c>
      <c r="AB533" s="4">
        <f ca="1">MAX(0,IF(EURIBOR!AH534&lt;=1,EURIBOR!AH534+1,IF(EURIBOR!AH534&gt;=3,EURIBOR!AH534,2+(EURIBOR!AH534-1)/2)))</f>
        <v>0.67199999999999993</v>
      </c>
      <c r="AC533" s="4">
        <f ca="1">MAX(0,IF(EURIBOR!AI534&lt;=1,EURIBOR!AI534+1,IF(EURIBOR!AI534&gt;=3,EURIBOR!AI534,2+(EURIBOR!AI534-1)/2)))</f>
        <v>0.43300000000000005</v>
      </c>
      <c r="AD533" s="4">
        <f ca="1">MAX(0,IF(EURIBOR!AJ534&lt;=1,EURIBOR!AJ534+1,IF(EURIBOR!AJ534&gt;=3,EURIBOR!AJ534,2+(EURIBOR!AJ534-1)/2)))</f>
        <v>4.7560000000000002</v>
      </c>
    </row>
    <row r="534" spans="1:30" x14ac:dyDescent="0.25">
      <c r="A534" s="4">
        <f ca="1">MAX(0,IF(EURIBOR!G535&lt;=1,EURIBOR!G535+1,IF(EURIBOR!G535&gt;=3,EURIBOR!G535,2+(EURIBOR!G535-1)/2)))</f>
        <v>2.4714999999999998</v>
      </c>
      <c r="B534" s="4">
        <f ca="1">MAX(0,IF(EURIBOR!H535&lt;=1,EURIBOR!H535+1,IF(EURIBOR!H535&gt;=3,EURIBOR!H535,2+(EURIBOR!H535-1)/2)))</f>
        <v>2.5700000000000003</v>
      </c>
      <c r="C534" s="4">
        <f ca="1">MAX(0,IF(EURIBOR!I535&lt;=1,EURIBOR!I535+1,IF(EURIBOR!I535&gt;=3,EURIBOR!I535,2+(EURIBOR!I535-1)/2)))</f>
        <v>2.8200000000000003</v>
      </c>
      <c r="D534" s="4">
        <f ca="1">MAX(0,IF(EURIBOR!J535&lt;=1,EURIBOR!J535+1,IF(EURIBOR!J535&gt;=3,EURIBOR!J535,2+(EURIBOR!J535-1)/2)))</f>
        <v>3.9310526315789471</v>
      </c>
      <c r="E534" s="4">
        <f ca="1">MAX(0,IF(EURIBOR!K535&lt;=1,EURIBOR!K535+1,IF(EURIBOR!K535&gt;=3,EURIBOR!K535,2+(EURIBOR!K535-1)/2)))</f>
        <v>1.744</v>
      </c>
      <c r="F534" s="4">
        <f ca="1">MAX(0,IF(EURIBOR!L535&lt;=1,EURIBOR!L535+1,IF(EURIBOR!L535&gt;=3,EURIBOR!L535,2+(EURIBOR!L535-1)/2)))</f>
        <v>1.0049999999999999</v>
      </c>
      <c r="G534" s="4">
        <f ca="1">MAX(0,IF(EURIBOR!M535&lt;=1,EURIBOR!M535+1,IF(EURIBOR!M535&gt;=3,EURIBOR!M535,2+(EURIBOR!M535-1)/2)))</f>
        <v>2.5720000000000001</v>
      </c>
      <c r="H534" s="4">
        <f ca="1">MAX(0,IF(EURIBOR!N535&lt;=1,EURIBOR!N535+1,IF(EURIBOR!N535&gt;=3,EURIBOR!N535,2+(EURIBOR!N535-1)/2)))</f>
        <v>2.585</v>
      </c>
      <c r="I534" s="4">
        <f ca="1">MAX(0,IF(EURIBOR!O535&lt;=1,EURIBOR!O535+1,IF(EURIBOR!O535&gt;=3,EURIBOR!O535,2+(EURIBOR!O535-1)/2)))</f>
        <v>2.0055000000000001</v>
      </c>
      <c r="J534" s="4">
        <f ca="1">MAX(0,IF(EURIBOR!P535&lt;=1,EURIBOR!P535+1,IF(EURIBOR!P535&gt;=3,EURIBOR!P535,2+(EURIBOR!P535-1)/2)))</f>
        <v>0.45899999999999996</v>
      </c>
      <c r="K534" s="4">
        <f ca="1">MAX(0,IF(EURIBOR!Q535&lt;=1,EURIBOR!Q535+1,IF(EURIBOR!Q535&gt;=3,EURIBOR!Q535,2+(EURIBOR!Q535-1)/2)))</f>
        <v>3.3519999999999999</v>
      </c>
      <c r="L534" s="4">
        <f ca="1">MAX(0,IF(EURIBOR!R535&lt;=1,EURIBOR!R535+1,IF(EURIBOR!R535&gt;=3,EURIBOR!R535,2+(EURIBOR!R535-1)/2)))</f>
        <v>1.21</v>
      </c>
      <c r="M534" s="4">
        <f ca="1">MAX(0,IF(EURIBOR!S535&lt;=1,EURIBOR!S535+1,IF(EURIBOR!S535&gt;=3,EURIBOR!S535,2+(EURIBOR!S535-1)/2)))</f>
        <v>1.048</v>
      </c>
      <c r="N534" s="4">
        <f ca="1">MAX(0,IF(EURIBOR!T535&lt;=1,EURIBOR!T535+1,IF(EURIBOR!T535&gt;=3,EURIBOR!T535,2+(EURIBOR!T535-1)/2)))</f>
        <v>0.68700000000000006</v>
      </c>
      <c r="O534" s="4">
        <f ca="1">MAX(0,IF(EURIBOR!U535&lt;=1,EURIBOR!U535+1,IF(EURIBOR!U535&gt;=3,EURIBOR!U535,2+(EURIBOR!U535-1)/2)))</f>
        <v>1.9750000000000001</v>
      </c>
      <c r="P534" s="4">
        <f ca="1">MAX(0,IF(EURIBOR!V535&lt;=1,EURIBOR!V535+1,IF(EURIBOR!V535&gt;=3,EURIBOR!V535,2+(EURIBOR!V535-1)/2)))</f>
        <v>0.50900000000000001</v>
      </c>
      <c r="Q534" s="4">
        <f ca="1">MAX(0,IF(EURIBOR!W535&lt;=1,EURIBOR!W535+1,IF(EURIBOR!W535&gt;=3,EURIBOR!W535,2+(EURIBOR!W535-1)/2)))</f>
        <v>3.339</v>
      </c>
      <c r="R534" s="4">
        <f ca="1">MAX(0,IF(EURIBOR!X535&lt;=1,EURIBOR!X535+1,IF(EURIBOR!X535&gt;=3,EURIBOR!X535,2+(EURIBOR!X535-1)/2)))</f>
        <v>4.3540000000000001</v>
      </c>
      <c r="S534" s="4">
        <f ca="1">MAX(0,IF(EURIBOR!Y535&lt;=1,EURIBOR!Y535+1,IF(EURIBOR!Y535&gt;=3,EURIBOR!Y535,2+(EURIBOR!Y535-1)/2)))</f>
        <v>0.45499999999999996</v>
      </c>
      <c r="T534" s="4">
        <f ca="1">MAX(0,IF(EURIBOR!Z535&lt;=1,EURIBOR!Z535+1,IF(EURIBOR!Z535&gt;=3,EURIBOR!Z535,2+(EURIBOR!Z535-1)/2)))</f>
        <v>4.6440000000000001</v>
      </c>
      <c r="U534" s="4">
        <f ca="1">MAX(0,IF(EURIBOR!AA535&lt;=1,EURIBOR!AA535+1,IF(EURIBOR!AA535&gt;=3,EURIBOR!AA535,2+(EURIBOR!AA535-1)/2)))</f>
        <v>0.49099999999999999</v>
      </c>
      <c r="V534" s="4">
        <f ca="1">MAX(0,IF(EURIBOR!AB535&lt;=1,EURIBOR!AB535+1,IF(EURIBOR!AB535&gt;=3,EURIBOR!AB535,2+(EURIBOR!AB535-1)/2)))</f>
        <v>0.58699999999999997</v>
      </c>
      <c r="W534" s="4">
        <f ca="1">MAX(0,IF(EURIBOR!AC535&lt;=1,EURIBOR!AC535+1,IF(EURIBOR!AC535&gt;=3,EURIBOR!AC535,2+(EURIBOR!AC535-1)/2)))</f>
        <v>0.67100000000000004</v>
      </c>
      <c r="X534" s="4">
        <f ca="1">MAX(0,IF(EURIBOR!AD535&lt;=1,EURIBOR!AD535+1,IF(EURIBOR!AD535&gt;=3,EURIBOR!AD535,2+(EURIBOR!AD535-1)/2)))</f>
        <v>3.6720000000000002</v>
      </c>
      <c r="Y534" s="4">
        <f ca="1">MAX(0,IF(EURIBOR!AE535&lt;=1,EURIBOR!AE535+1,IF(EURIBOR!AE535&gt;=3,EURIBOR!AE535,2+(EURIBOR!AE535-1)/2)))</f>
        <v>0.68399999999999994</v>
      </c>
      <c r="Z534" s="4">
        <f ca="1">MAX(0,IF(EURIBOR!AF535&lt;=1,EURIBOR!AF535+1,IF(EURIBOR!AF535&gt;=3,EURIBOR!AF535,2+(EURIBOR!AF535-1)/2)))</f>
        <v>2.024</v>
      </c>
      <c r="AA534" s="4">
        <f ca="1">MAX(0,IF(EURIBOR!AG535&lt;=1,EURIBOR!AG535+1,IF(EURIBOR!AG535&gt;=3,EURIBOR!AG535,2+(EURIBOR!AG535-1)/2)))</f>
        <v>2.2130000000000001</v>
      </c>
      <c r="AB534" s="4">
        <f ca="1">MAX(0,IF(EURIBOR!AH535&lt;=1,EURIBOR!AH535+1,IF(EURIBOR!AH535&gt;=3,EURIBOR!AH535,2+(EURIBOR!AH535-1)/2)))</f>
        <v>0.67500000000000004</v>
      </c>
      <c r="AC534" s="4">
        <f ca="1">MAX(0,IF(EURIBOR!AI535&lt;=1,EURIBOR!AI535+1,IF(EURIBOR!AI535&gt;=3,EURIBOR!AI535,2+(EURIBOR!AI535-1)/2)))</f>
        <v>0.41800000000000004</v>
      </c>
      <c r="AD534" s="4">
        <f ca="1">MAX(0,IF(EURIBOR!AJ535&lt;=1,EURIBOR!AJ535+1,IF(EURIBOR!AJ535&gt;=3,EURIBOR!AJ535,2+(EURIBOR!AJ535-1)/2)))</f>
        <v>4.7089999999999996</v>
      </c>
    </row>
    <row r="535" spans="1:30" x14ac:dyDescent="0.25">
      <c r="A535" s="4">
        <f ca="1">MAX(0,IF(EURIBOR!G536&lt;=1,EURIBOR!G536+1,IF(EURIBOR!G536&gt;=3,EURIBOR!G536,2+(EURIBOR!G536-1)/2)))</f>
        <v>2.3174999999999999</v>
      </c>
      <c r="B535" s="4">
        <f ca="1">MAX(0,IF(EURIBOR!H536&lt;=1,EURIBOR!H536+1,IF(EURIBOR!H536&gt;=3,EURIBOR!H536,2+(EURIBOR!H536-1)/2)))</f>
        <v>2.5735000000000001</v>
      </c>
      <c r="C535" s="4">
        <f ca="1">MAX(0,IF(EURIBOR!I536&lt;=1,EURIBOR!I536+1,IF(EURIBOR!I536&gt;=3,EURIBOR!I536,2+(EURIBOR!I536-1)/2)))</f>
        <v>2.9590000000000001</v>
      </c>
      <c r="D535" s="4">
        <f ca="1">MAX(0,IF(EURIBOR!J536&lt;=1,EURIBOR!J536+1,IF(EURIBOR!J536&gt;=3,EURIBOR!J536,2+(EURIBOR!J536-1)/2)))</f>
        <v>3.9204761904761911</v>
      </c>
      <c r="E535" s="4">
        <f ca="1">MAX(0,IF(EURIBOR!K536&lt;=1,EURIBOR!K536+1,IF(EURIBOR!K536&gt;=3,EURIBOR!K536,2+(EURIBOR!K536-1)/2)))</f>
        <v>1.6850000000000001</v>
      </c>
      <c r="F535" s="4">
        <f ca="1">MAX(0,IF(EURIBOR!L536&lt;=1,EURIBOR!L536+1,IF(EURIBOR!L536&gt;=3,EURIBOR!L536,2+(EURIBOR!L536-1)/2)))</f>
        <v>0.99</v>
      </c>
      <c r="G535" s="4">
        <f ca="1">MAX(0,IF(EURIBOR!M536&lt;=1,EURIBOR!M536+1,IF(EURIBOR!M536&gt;=3,EURIBOR!M536,2+(EURIBOR!M536-1)/2)))</f>
        <v>2.5794999999999999</v>
      </c>
      <c r="H535" s="4">
        <f ca="1">MAX(0,IF(EURIBOR!N536&lt;=1,EURIBOR!N536+1,IF(EURIBOR!N536&gt;=3,EURIBOR!N536,2+(EURIBOR!N536-1)/2)))</f>
        <v>2.5865</v>
      </c>
      <c r="I535" s="4">
        <f ca="1">MAX(0,IF(EURIBOR!O536&lt;=1,EURIBOR!O536+1,IF(EURIBOR!O536&gt;=3,EURIBOR!O536,2+(EURIBOR!O536-1)/2)))</f>
        <v>2.214</v>
      </c>
      <c r="J535" s="4">
        <f ca="1">MAX(0,IF(EURIBOR!P536&lt;=1,EURIBOR!P536+1,IF(EURIBOR!P536&gt;=3,EURIBOR!P536,2+(EURIBOR!P536-1)/2)))</f>
        <v>0.46099999999999997</v>
      </c>
      <c r="K535" s="4">
        <f ca="1">MAX(0,IF(EURIBOR!Q536&lt;=1,EURIBOR!Q536+1,IF(EURIBOR!Q536&gt;=3,EURIBOR!Q536,2+(EURIBOR!Q536-1)/2)))</f>
        <v>3.31</v>
      </c>
      <c r="L535" s="4">
        <f ca="1">MAX(0,IF(EURIBOR!R536&lt;=1,EURIBOR!R536+1,IF(EURIBOR!R536&gt;=3,EURIBOR!R536,2+(EURIBOR!R536-1)/2)))</f>
        <v>1.2210000000000001</v>
      </c>
      <c r="M535" s="4">
        <f ca="1">MAX(0,IF(EURIBOR!S536&lt;=1,EURIBOR!S536+1,IF(EURIBOR!S536&gt;=3,EURIBOR!S536,2+(EURIBOR!S536-1)/2)))</f>
        <v>1.0269999999999999</v>
      </c>
      <c r="N535" s="4">
        <f ca="1">MAX(0,IF(EURIBOR!T536&lt;=1,EURIBOR!T536+1,IF(EURIBOR!T536&gt;=3,EURIBOR!T536,2+(EURIBOR!T536-1)/2)))</f>
        <v>0.68399999999999994</v>
      </c>
      <c r="O535" s="4">
        <f ca="1">MAX(0,IF(EURIBOR!U536&lt;=1,EURIBOR!U536+1,IF(EURIBOR!U536&gt;=3,EURIBOR!U536,2+(EURIBOR!U536-1)/2)))</f>
        <v>1.8599999999999999</v>
      </c>
      <c r="P535" s="4">
        <f ca="1">MAX(0,IF(EURIBOR!V536&lt;=1,EURIBOR!V536+1,IF(EURIBOR!V536&gt;=3,EURIBOR!V536,2+(EURIBOR!V536-1)/2)))</f>
        <v>0.49099999999999999</v>
      </c>
      <c r="Q535" s="4">
        <f ca="1">MAX(0,IF(EURIBOR!W536&lt;=1,EURIBOR!W536+1,IF(EURIBOR!W536&gt;=3,EURIBOR!W536,2+(EURIBOR!W536-1)/2)))</f>
        <v>3.3570000000000002</v>
      </c>
      <c r="R535" s="4">
        <f ca="1">MAX(0,IF(EURIBOR!X536&lt;=1,EURIBOR!X536+1,IF(EURIBOR!X536&gt;=3,EURIBOR!X536,2+(EURIBOR!X536-1)/2)))</f>
        <v>3.9830000000000001</v>
      </c>
      <c r="S535" s="4">
        <f ca="1">MAX(0,IF(EURIBOR!Y536&lt;=1,EURIBOR!Y536+1,IF(EURIBOR!Y536&gt;=3,EURIBOR!Y536,2+(EURIBOR!Y536-1)/2)))</f>
        <v>0.45199999999999996</v>
      </c>
      <c r="T535" s="4">
        <f ca="1">MAX(0,IF(EURIBOR!Z536&lt;=1,EURIBOR!Z536+1,IF(EURIBOR!Z536&gt;=3,EURIBOR!Z536,2+(EURIBOR!Z536-1)/2)))</f>
        <v>4.4539999999999997</v>
      </c>
      <c r="U535" s="4">
        <f ca="1">MAX(0,IF(EURIBOR!AA536&lt;=1,EURIBOR!AA536+1,IF(EURIBOR!AA536&gt;=3,EURIBOR!AA536,2+(EURIBOR!AA536-1)/2)))</f>
        <v>0.47899999999999998</v>
      </c>
      <c r="V535" s="4">
        <f ca="1">MAX(0,IF(EURIBOR!AB536&lt;=1,EURIBOR!AB536+1,IF(EURIBOR!AB536&gt;=3,EURIBOR!AB536,2+(EURIBOR!AB536-1)/2)))</f>
        <v>0.59899999999999998</v>
      </c>
      <c r="W535" s="4">
        <f ca="1">MAX(0,IF(EURIBOR!AC536&lt;=1,EURIBOR!AC536+1,IF(EURIBOR!AC536&gt;=3,EURIBOR!AC536,2+(EURIBOR!AC536-1)/2)))</f>
        <v>0.66999999999999993</v>
      </c>
      <c r="X535" s="4">
        <f ca="1">MAX(0,IF(EURIBOR!AD536&lt;=1,EURIBOR!AD536+1,IF(EURIBOR!AD536&gt;=3,EURIBOR!AD536,2+(EURIBOR!AD536-1)/2)))</f>
        <v>3.78</v>
      </c>
      <c r="Y535" s="4">
        <f ca="1">MAX(0,IF(EURIBOR!AE536&lt;=1,EURIBOR!AE536+1,IF(EURIBOR!AE536&gt;=3,EURIBOR!AE536,2+(EURIBOR!AE536-1)/2)))</f>
        <v>0.67399999999999993</v>
      </c>
      <c r="Z535" s="4">
        <f ca="1">MAX(0,IF(EURIBOR!AF536&lt;=1,EURIBOR!AF536+1,IF(EURIBOR!AF536&gt;=3,EURIBOR!AF536,2+(EURIBOR!AF536-1)/2)))</f>
        <v>1.8580000000000001</v>
      </c>
      <c r="AA535" s="4">
        <f ca="1">MAX(0,IF(EURIBOR!AG536&lt;=1,EURIBOR!AG536+1,IF(EURIBOR!AG536&gt;=3,EURIBOR!AG536,2+(EURIBOR!AG536-1)/2)))</f>
        <v>2.1109999999999998</v>
      </c>
      <c r="AB535" s="4">
        <f ca="1">MAX(0,IF(EURIBOR!AH536&lt;=1,EURIBOR!AH536+1,IF(EURIBOR!AH536&gt;=3,EURIBOR!AH536,2+(EURIBOR!AH536-1)/2)))</f>
        <v>0.67799999999999994</v>
      </c>
      <c r="AC535" s="4">
        <f ca="1">MAX(0,IF(EURIBOR!AI536&lt;=1,EURIBOR!AI536+1,IF(EURIBOR!AI536&gt;=3,EURIBOR!AI536,2+(EURIBOR!AI536-1)/2)))</f>
        <v>0.43999999999999995</v>
      </c>
      <c r="AD535" s="4">
        <f ca="1">MAX(0,IF(EURIBOR!AJ536&lt;=1,EURIBOR!AJ536+1,IF(EURIBOR!AJ536&gt;=3,EURIBOR!AJ536,2+(EURIBOR!AJ536-1)/2)))</f>
        <v>4.6820000000000004</v>
      </c>
    </row>
    <row r="536" spans="1:30" x14ac:dyDescent="0.25">
      <c r="A536" s="4">
        <f ca="1">MAX(0,IF(EURIBOR!G537&lt;=1,EURIBOR!G537+1,IF(EURIBOR!G537&gt;=3,EURIBOR!G537,2+(EURIBOR!G537-1)/2)))</f>
        <v>2.2109999999999999</v>
      </c>
      <c r="B536" s="4">
        <f ca="1">MAX(0,IF(EURIBOR!H537&lt;=1,EURIBOR!H537+1,IF(EURIBOR!H537&gt;=3,EURIBOR!H537,2+(EURIBOR!H537-1)/2)))</f>
        <v>2.5720000000000001</v>
      </c>
      <c r="C536" s="4">
        <f ca="1">MAX(0,IF(EURIBOR!I537&lt;=1,EURIBOR!I537+1,IF(EURIBOR!I537&gt;=3,EURIBOR!I537,2+(EURIBOR!I537-1)/2)))</f>
        <v>3.1789999999999998</v>
      </c>
      <c r="D536" s="4">
        <f ca="1">MAX(0,IF(EURIBOR!J537&lt;=1,EURIBOR!J537+1,IF(EURIBOR!J537&gt;=3,EURIBOR!J537,2+(EURIBOR!J537-1)/2)))</f>
        <v>3.9200000000000008</v>
      </c>
      <c r="E536" s="4">
        <f ca="1">MAX(0,IF(EURIBOR!K537&lt;=1,EURIBOR!K537+1,IF(EURIBOR!K537&gt;=3,EURIBOR!K537,2+(EURIBOR!K537-1)/2)))</f>
        <v>1.659</v>
      </c>
      <c r="F536" s="4">
        <f ca="1">MAX(0,IF(EURIBOR!L537&lt;=1,EURIBOR!L537+1,IF(EURIBOR!L537&gt;=3,EURIBOR!L537,2+(EURIBOR!L537-1)/2)))</f>
        <v>0.98599999999999999</v>
      </c>
      <c r="G536" s="4">
        <f ca="1">MAX(0,IF(EURIBOR!M537&lt;=1,EURIBOR!M537+1,IF(EURIBOR!M537&gt;=3,EURIBOR!M537,2+(EURIBOR!M537-1)/2)))</f>
        <v>2.5745</v>
      </c>
      <c r="H536" s="4">
        <f ca="1">MAX(0,IF(EURIBOR!N537&lt;=1,EURIBOR!N537+1,IF(EURIBOR!N537&gt;=3,EURIBOR!N537,2+(EURIBOR!N537-1)/2)))</f>
        <v>2.5724999999999998</v>
      </c>
      <c r="I536" s="4">
        <f ca="1">MAX(0,IF(EURIBOR!O537&lt;=1,EURIBOR!O537+1,IF(EURIBOR!O537&gt;=3,EURIBOR!O537,2+(EURIBOR!O537-1)/2)))</f>
        <v>2.4125000000000001</v>
      </c>
      <c r="J536" s="4">
        <f ca="1">MAX(0,IF(EURIBOR!P537&lt;=1,EURIBOR!P537+1,IF(EURIBOR!P537&gt;=3,EURIBOR!P537,2+(EURIBOR!P537-1)/2)))</f>
        <v>0.46199999999999997</v>
      </c>
      <c r="K536" s="4">
        <f ca="1">MAX(0,IF(EURIBOR!Q537&lt;=1,EURIBOR!Q537+1,IF(EURIBOR!Q537&gt;=3,EURIBOR!Q537,2+(EURIBOR!Q537-1)/2)))</f>
        <v>3.2610000000000001</v>
      </c>
      <c r="L536" s="4">
        <f ca="1">MAX(0,IF(EURIBOR!R537&lt;=1,EURIBOR!R537+1,IF(EURIBOR!R537&gt;=3,EURIBOR!R537,2+(EURIBOR!R537-1)/2)))</f>
        <v>1.226</v>
      </c>
      <c r="M536" s="4">
        <f ca="1">MAX(0,IF(EURIBOR!S537&lt;=1,EURIBOR!S537+1,IF(EURIBOR!S537&gt;=3,EURIBOR!S537,2+(EURIBOR!S537-1)/2)))</f>
        <v>1.0049999999999999</v>
      </c>
      <c r="N536" s="4">
        <f ca="1">MAX(0,IF(EURIBOR!T537&lt;=1,EURIBOR!T537+1,IF(EURIBOR!T537&gt;=3,EURIBOR!T537,2+(EURIBOR!T537-1)/2)))</f>
        <v>0.67399999999999993</v>
      </c>
      <c r="O536" s="4">
        <f ca="1">MAX(0,IF(EURIBOR!U537&lt;=1,EURIBOR!U537+1,IF(EURIBOR!U537&gt;=3,EURIBOR!U537,2+(EURIBOR!U537-1)/2)))</f>
        <v>1.772</v>
      </c>
      <c r="P536" s="4">
        <f ca="1">MAX(0,IF(EURIBOR!V537&lt;=1,EURIBOR!V537+1,IF(EURIBOR!V537&gt;=3,EURIBOR!V537,2+(EURIBOR!V537-1)/2)))</f>
        <v>0.47899999999999998</v>
      </c>
      <c r="Q536" s="4">
        <f ca="1">MAX(0,IF(EURIBOR!W537&lt;=1,EURIBOR!W537+1,IF(EURIBOR!W537&gt;=3,EURIBOR!W537,2+(EURIBOR!W537-1)/2)))</f>
        <v>3.391</v>
      </c>
      <c r="R536" s="4">
        <f ca="1">MAX(0,IF(EURIBOR!X537&lt;=1,EURIBOR!X537+1,IF(EURIBOR!X537&gt;=3,EURIBOR!X537,2+(EURIBOR!X537-1)/2)))</f>
        <v>3.6</v>
      </c>
      <c r="S536" s="4">
        <f ca="1">MAX(0,IF(EURIBOR!Y537&lt;=1,EURIBOR!Y537+1,IF(EURIBOR!Y537&gt;=3,EURIBOR!Y537,2+(EURIBOR!Y537-1)/2)))</f>
        <v>0.45499999999999996</v>
      </c>
      <c r="T536" s="4">
        <f ca="1">MAX(0,IF(EURIBOR!Z537&lt;=1,EURIBOR!Z537+1,IF(EURIBOR!Z537&gt;=3,EURIBOR!Z537,2+(EURIBOR!Z537-1)/2)))</f>
        <v>4.4669999999999996</v>
      </c>
      <c r="U536" s="4">
        <f ca="1">MAX(0,IF(EURIBOR!AA537&lt;=1,EURIBOR!AA537+1,IF(EURIBOR!AA537&gt;=3,EURIBOR!AA537,2+(EURIBOR!AA537-1)/2)))</f>
        <v>0.46199999999999997</v>
      </c>
      <c r="V536" s="4">
        <f ca="1">MAX(0,IF(EURIBOR!AB537&lt;=1,EURIBOR!AB537+1,IF(EURIBOR!AB537&gt;=3,EURIBOR!AB537,2+(EURIBOR!AB537-1)/2)))</f>
        <v>0.60499999999999998</v>
      </c>
      <c r="W536" s="4">
        <f ca="1">MAX(0,IF(EURIBOR!AC537&lt;=1,EURIBOR!AC537+1,IF(EURIBOR!AC537&gt;=3,EURIBOR!AC537,2+(EURIBOR!AC537-1)/2)))</f>
        <v>0.66999999999999993</v>
      </c>
      <c r="X536" s="4">
        <f ca="1">MAX(0,IF(EURIBOR!AD537&lt;=1,EURIBOR!AD537+1,IF(EURIBOR!AD537&gt;=3,EURIBOR!AD537,2+(EURIBOR!AD537-1)/2)))</f>
        <v>3.88</v>
      </c>
      <c r="Y536" s="4">
        <f ca="1">MAX(0,IF(EURIBOR!AE537&lt;=1,EURIBOR!AE537+1,IF(EURIBOR!AE537&gt;=3,EURIBOR!AE537,2+(EURIBOR!AE537-1)/2)))</f>
        <v>0.67100000000000004</v>
      </c>
      <c r="Z536" s="4">
        <f ca="1">MAX(0,IF(EURIBOR!AF537&lt;=1,EURIBOR!AF537+1,IF(EURIBOR!AF537&gt;=3,EURIBOR!AF537,2+(EURIBOR!AF537-1)/2)))</f>
        <v>1.744</v>
      </c>
      <c r="AA536" s="4">
        <f ca="1">MAX(0,IF(EURIBOR!AG537&lt;=1,EURIBOR!AG537+1,IF(EURIBOR!AG537&gt;=3,EURIBOR!AG537,2+(EURIBOR!AG537-1)/2)))</f>
        <v>2.024</v>
      </c>
      <c r="AB536" s="4">
        <f ca="1">MAX(0,IF(EURIBOR!AH537&lt;=1,EURIBOR!AH537+1,IF(EURIBOR!AH537&gt;=3,EURIBOR!AH537,2+(EURIBOR!AH537-1)/2)))</f>
        <v>0.67900000000000005</v>
      </c>
      <c r="AC536" s="4">
        <f ca="1">MAX(0,IF(EURIBOR!AI537&lt;=1,EURIBOR!AI537+1,IF(EURIBOR!AI537&gt;=3,EURIBOR!AI537,2+(EURIBOR!AI537-1)/2)))</f>
        <v>0.46799999999999997</v>
      </c>
      <c r="AD536" s="4">
        <f ca="1">MAX(0,IF(EURIBOR!AJ537&lt;=1,EURIBOR!AJ537+1,IF(EURIBOR!AJ537&gt;=3,EURIBOR!AJ537,2+(EURIBOR!AJ537-1)/2)))</f>
        <v>4.6440000000000001</v>
      </c>
    </row>
    <row r="537" spans="1:30" x14ac:dyDescent="0.25">
      <c r="A537" s="4">
        <f ca="1">MAX(0,IF(EURIBOR!G538&lt;=1,EURIBOR!G538+1,IF(EURIBOR!G538&gt;=3,EURIBOR!G538,2+(EURIBOR!G538-1)/2)))</f>
        <v>2.141</v>
      </c>
      <c r="B537" s="4">
        <f ca="1">MAX(0,IF(EURIBOR!H538&lt;=1,EURIBOR!H538+1,IF(EURIBOR!H538&gt;=3,EURIBOR!H538,2+(EURIBOR!H538-1)/2)))</f>
        <v>2.5794999999999999</v>
      </c>
      <c r="C537" s="4">
        <f ca="1">MAX(0,IF(EURIBOR!I538&lt;=1,EURIBOR!I538+1,IF(EURIBOR!I538&gt;=3,EURIBOR!I538,2+(EURIBOR!I538-1)/2)))</f>
        <v>3.3719999999999999</v>
      </c>
      <c r="D537" s="4">
        <f ca="1">MAX(0,IF(EURIBOR!J538&lt;=1,EURIBOR!J538+1,IF(EURIBOR!J538&gt;=3,EURIBOR!J538,2+(EURIBOR!J538-1)/2)))</f>
        <v>3.9195000000000007</v>
      </c>
      <c r="E537" s="4">
        <f ca="1">MAX(0,IF(EURIBOR!K538&lt;=1,EURIBOR!K538+1,IF(EURIBOR!K538&gt;=3,EURIBOR!K538,2+(EURIBOR!K538-1)/2)))</f>
        <v>1.4969999999999999</v>
      </c>
      <c r="F537" s="4">
        <f ca="1">MAX(0,IF(EURIBOR!L538&lt;=1,EURIBOR!L538+1,IF(EURIBOR!L538&gt;=3,EURIBOR!L538,2+(EURIBOR!L538-1)/2)))</f>
        <v>0.98099999999999998</v>
      </c>
      <c r="G537" s="4">
        <f ca="1">MAX(0,IF(EURIBOR!M538&lt;=1,EURIBOR!M538+1,IF(EURIBOR!M538&gt;=3,EURIBOR!M538,2+(EURIBOR!M538-1)/2)))</f>
        <v>2.5445000000000002</v>
      </c>
      <c r="H537" s="4">
        <f ca="1">MAX(0,IF(EURIBOR!N538&lt;=1,EURIBOR!N538+1,IF(EURIBOR!N538&gt;=3,EURIBOR!N538,2+(EURIBOR!N538-1)/2)))</f>
        <v>2.569</v>
      </c>
      <c r="I537" s="4">
        <f ca="1">MAX(0,IF(EURIBOR!O538&lt;=1,EURIBOR!O538+1,IF(EURIBOR!O538&gt;=3,EURIBOR!O538,2+(EURIBOR!O538-1)/2)))</f>
        <v>2.5315000000000003</v>
      </c>
      <c r="J537" s="4">
        <f ca="1">MAX(0,IF(EURIBOR!P538&lt;=1,EURIBOR!P538+1,IF(EURIBOR!P538&gt;=3,EURIBOR!P538,2+(EURIBOR!P538-1)/2)))</f>
        <v>0.45999999999999996</v>
      </c>
      <c r="K537" s="4">
        <f ca="1">MAX(0,IF(EURIBOR!Q538&lt;=1,EURIBOR!Q538+1,IF(EURIBOR!Q538&gt;=3,EURIBOR!Q538,2+(EURIBOR!Q538-1)/2)))</f>
        <v>3.1240000000000001</v>
      </c>
      <c r="L537" s="4">
        <f ca="1">MAX(0,IF(EURIBOR!R538&lt;=1,EURIBOR!R538+1,IF(EURIBOR!R538&gt;=3,EURIBOR!R538,2+(EURIBOR!R538-1)/2)))</f>
        <v>1.2230000000000001</v>
      </c>
      <c r="M537" s="4">
        <f ca="1">MAX(0,IF(EURIBOR!S538&lt;=1,EURIBOR!S538+1,IF(EURIBOR!S538&gt;=3,EURIBOR!S538,2+(EURIBOR!S538-1)/2)))</f>
        <v>0.99</v>
      </c>
      <c r="N537" s="4">
        <f ca="1">MAX(0,IF(EURIBOR!T538&lt;=1,EURIBOR!T538+1,IF(EURIBOR!T538&gt;=3,EURIBOR!T538,2+(EURIBOR!T538-1)/2)))</f>
        <v>0.67100000000000004</v>
      </c>
      <c r="O537" s="4">
        <f ca="1">MAX(0,IF(EURIBOR!U538&lt;=1,EURIBOR!U538+1,IF(EURIBOR!U538&gt;=3,EURIBOR!U538,2+(EURIBOR!U538-1)/2)))</f>
        <v>1.738</v>
      </c>
      <c r="P537" s="4">
        <f ca="1">MAX(0,IF(EURIBOR!V538&lt;=1,EURIBOR!V538+1,IF(EURIBOR!V538&gt;=3,EURIBOR!V538,2+(EURIBOR!V538-1)/2)))</f>
        <v>0.46199999999999997</v>
      </c>
      <c r="Q537" s="4">
        <f ca="1">MAX(0,IF(EURIBOR!W538&lt;=1,EURIBOR!W538+1,IF(EURIBOR!W538&gt;=3,EURIBOR!W538,2+(EURIBOR!W538-1)/2)))</f>
        <v>3.407</v>
      </c>
      <c r="R537" s="4">
        <f ca="1">MAX(0,IF(EURIBOR!X538&lt;=1,EURIBOR!X538+1,IF(EURIBOR!X538&gt;=3,EURIBOR!X538,2+(EURIBOR!X538-1)/2)))</f>
        <v>3.3860000000000001</v>
      </c>
      <c r="S537" s="4">
        <f ca="1">MAX(0,IF(EURIBOR!Y538&lt;=1,EURIBOR!Y538+1,IF(EURIBOR!Y538&gt;=3,EURIBOR!Y538,2+(EURIBOR!Y538-1)/2)))</f>
        <v>0.44999999999999996</v>
      </c>
      <c r="T537" s="4">
        <f ca="1">MAX(0,IF(EURIBOR!Z538&lt;=1,EURIBOR!Z538+1,IF(EURIBOR!Z538&gt;=3,EURIBOR!Z538,2+(EURIBOR!Z538-1)/2)))</f>
        <v>4.3540000000000001</v>
      </c>
      <c r="U537" s="4">
        <f ca="1">MAX(0,IF(EURIBOR!AA538&lt;=1,EURIBOR!AA538+1,IF(EURIBOR!AA538&gt;=3,EURIBOR!AA538,2+(EURIBOR!AA538-1)/2)))</f>
        <v>0.45299999999999996</v>
      </c>
      <c r="V537" s="4">
        <f ca="1">MAX(0,IF(EURIBOR!AB538&lt;=1,EURIBOR!AB538+1,IF(EURIBOR!AB538&gt;=3,EURIBOR!AB538,2+(EURIBOR!AB538-1)/2)))</f>
        <v>0.60899999999999999</v>
      </c>
      <c r="W537" s="4">
        <f ca="1">MAX(0,IF(EURIBOR!AC538&lt;=1,EURIBOR!AC538+1,IF(EURIBOR!AC538&gt;=3,EURIBOR!AC538,2+(EURIBOR!AC538-1)/2)))</f>
        <v>0.67100000000000004</v>
      </c>
      <c r="X537" s="4">
        <f ca="1">MAX(0,IF(EURIBOR!AD538&lt;=1,EURIBOR!AD538+1,IF(EURIBOR!AD538&gt;=3,EURIBOR!AD538,2+(EURIBOR!AD538-1)/2)))</f>
        <v>3.9710000000000001</v>
      </c>
      <c r="Y537" s="4">
        <f ca="1">MAX(0,IF(EURIBOR!AE538&lt;=1,EURIBOR!AE538+1,IF(EURIBOR!AE538&gt;=3,EURIBOR!AE538,2+(EURIBOR!AE538-1)/2)))</f>
        <v>0.66999999999999993</v>
      </c>
      <c r="Z537" s="4">
        <f ca="1">MAX(0,IF(EURIBOR!AF538&lt;=1,EURIBOR!AF538+1,IF(EURIBOR!AF538&gt;=3,EURIBOR!AF538,2+(EURIBOR!AF538-1)/2)))</f>
        <v>1.6850000000000001</v>
      </c>
      <c r="AA537" s="4">
        <f ca="1">MAX(0,IF(EURIBOR!AG538&lt;=1,EURIBOR!AG538+1,IF(EURIBOR!AG538&gt;=3,EURIBOR!AG538,2+(EURIBOR!AG538-1)/2)))</f>
        <v>1.8580000000000001</v>
      </c>
      <c r="AB537" s="4">
        <f ca="1">MAX(0,IF(EURIBOR!AH538&lt;=1,EURIBOR!AH538+1,IF(EURIBOR!AH538&gt;=3,EURIBOR!AH538,2+(EURIBOR!AH538-1)/2)))</f>
        <v>0.68100000000000005</v>
      </c>
      <c r="AC537" s="4">
        <f ca="1">MAX(0,IF(EURIBOR!AI538&lt;=1,EURIBOR!AI538+1,IF(EURIBOR!AI538&gt;=3,EURIBOR!AI538,2+(EURIBOR!AI538-1)/2)))</f>
        <v>0.505</v>
      </c>
      <c r="AD537" s="4">
        <f ca="1">MAX(0,IF(EURIBOR!AJ538&lt;=1,EURIBOR!AJ538+1,IF(EURIBOR!AJ538&gt;=3,EURIBOR!AJ538,2+(EURIBOR!AJ538-1)/2)))</f>
        <v>4.4539999999999997</v>
      </c>
    </row>
    <row r="538" spans="1:30" x14ac:dyDescent="0.25">
      <c r="A538" s="4">
        <f ca="1">MAX(0,IF(EURIBOR!G539&lt;=1,EURIBOR!G539+1,IF(EURIBOR!G539&gt;=3,EURIBOR!G539,2+(EURIBOR!G539-1)/2)))</f>
        <v>2.1114999999999999</v>
      </c>
      <c r="B538" s="4">
        <f ca="1">MAX(0,IF(EURIBOR!H539&lt;=1,EURIBOR!H539+1,IF(EURIBOR!H539&gt;=3,EURIBOR!H539,2+(EURIBOR!H539-1)/2)))</f>
        <v>2.5745</v>
      </c>
      <c r="C538" s="4">
        <f ca="1">MAX(0,IF(EURIBOR!I539&lt;=1,EURIBOR!I539+1,IF(EURIBOR!I539&gt;=3,EURIBOR!I539,2+(EURIBOR!I539-1)/2)))</f>
        <v>3.536</v>
      </c>
      <c r="D538" s="4">
        <f ca="1">MAX(0,IF(EURIBOR!J539&lt;=1,EURIBOR!J539+1,IF(EURIBOR!J539&gt;=3,EURIBOR!J539,2+(EURIBOR!J539-1)/2)))</f>
        <v>3.8958333333333339</v>
      </c>
      <c r="E538" s="4">
        <f ca="1">MAX(0,IF(EURIBOR!K539&lt;=1,EURIBOR!K539+1,IF(EURIBOR!K539&gt;=3,EURIBOR!K539,2+(EURIBOR!K539-1)/2)))</f>
        <v>1.3320000000000001</v>
      </c>
      <c r="F538" s="4">
        <f ca="1">MAX(0,IF(EURIBOR!L539&lt;=1,EURIBOR!L539+1,IF(EURIBOR!L539&gt;=3,EURIBOR!L539,2+(EURIBOR!L539-1)/2)))</f>
        <v>0.97199999999999998</v>
      </c>
      <c r="G538" s="4">
        <f ca="1">MAX(0,IF(EURIBOR!M539&lt;=1,EURIBOR!M539+1,IF(EURIBOR!M539&gt;=3,EURIBOR!M539,2+(EURIBOR!M539-1)/2)))</f>
        <v>2.5354999999999999</v>
      </c>
      <c r="H538" s="4">
        <f ca="1">MAX(0,IF(EURIBOR!N539&lt;=1,EURIBOR!N539+1,IF(EURIBOR!N539&gt;=3,EURIBOR!N539,2+(EURIBOR!N539-1)/2)))</f>
        <v>2.5685000000000002</v>
      </c>
      <c r="I538" s="4">
        <f ca="1">MAX(0,IF(EURIBOR!O539&lt;=1,EURIBOR!O539+1,IF(EURIBOR!O539&gt;=3,EURIBOR!O539,2+(EURIBOR!O539-1)/2)))</f>
        <v>2.6725000000000003</v>
      </c>
      <c r="J538" s="4">
        <f ca="1">MAX(0,IF(EURIBOR!P539&lt;=1,EURIBOR!P539+1,IF(EURIBOR!P539&gt;=3,EURIBOR!P539,2+(EURIBOR!P539-1)/2)))</f>
        <v>0.45699999999999996</v>
      </c>
      <c r="K538" s="4">
        <f ca="1">MAX(0,IF(EURIBOR!Q539&lt;=1,EURIBOR!Q539+1,IF(EURIBOR!Q539&gt;=3,EURIBOR!Q539,2+(EURIBOR!Q539-1)/2)))</f>
        <v>2.9704999999999999</v>
      </c>
      <c r="L538" s="4">
        <f ca="1">MAX(0,IF(EURIBOR!R539&lt;=1,EURIBOR!R539+1,IF(EURIBOR!R539&gt;=3,EURIBOR!R539,2+(EURIBOR!R539-1)/2)))</f>
        <v>1.226</v>
      </c>
      <c r="M538" s="4">
        <f ca="1">MAX(0,IF(EURIBOR!S539&lt;=1,EURIBOR!S539+1,IF(EURIBOR!S539&gt;=3,EURIBOR!S539,2+(EURIBOR!S539-1)/2)))</f>
        <v>0.98599999999999999</v>
      </c>
      <c r="N538" s="4">
        <f ca="1">MAX(0,IF(EURIBOR!T539&lt;=1,EURIBOR!T539+1,IF(EURIBOR!T539&gt;=3,EURIBOR!T539,2+(EURIBOR!T539-1)/2)))</f>
        <v>0.66999999999999993</v>
      </c>
      <c r="O538" s="4">
        <f ca="1">MAX(0,IF(EURIBOR!U539&lt;=1,EURIBOR!U539+1,IF(EURIBOR!U539&gt;=3,EURIBOR!U539,2+(EURIBOR!U539-1)/2)))</f>
        <v>1.716</v>
      </c>
      <c r="P538" s="4">
        <f ca="1">MAX(0,IF(EURIBOR!V539&lt;=1,EURIBOR!V539+1,IF(EURIBOR!V539&gt;=3,EURIBOR!V539,2+(EURIBOR!V539-1)/2)))</f>
        <v>0.45299999999999996</v>
      </c>
      <c r="Q538" s="4">
        <f ca="1">MAX(0,IF(EURIBOR!W539&lt;=1,EURIBOR!W539+1,IF(EURIBOR!W539&gt;=3,EURIBOR!W539,2+(EURIBOR!W539-1)/2)))</f>
        <v>3.4670000000000001</v>
      </c>
      <c r="R538" s="4">
        <f ca="1">MAX(0,IF(EURIBOR!X539&lt;=1,EURIBOR!X539+1,IF(EURIBOR!X539&gt;=3,EURIBOR!X539,2+(EURIBOR!X539-1)/2)))</f>
        <v>3.3450000000000002</v>
      </c>
      <c r="S538" s="4">
        <f ca="1">MAX(0,IF(EURIBOR!Y539&lt;=1,EURIBOR!Y539+1,IF(EURIBOR!Y539&gt;=3,EURIBOR!Y539,2+(EURIBOR!Y539-1)/2)))</f>
        <v>0.43300000000000005</v>
      </c>
      <c r="T538" s="4">
        <f ca="1">MAX(0,IF(EURIBOR!Z539&lt;=1,EURIBOR!Z539+1,IF(EURIBOR!Z539&gt;=3,EURIBOR!Z539,2+(EURIBOR!Z539-1)/2)))</f>
        <v>3.9830000000000001</v>
      </c>
      <c r="U538" s="4">
        <f ca="1">MAX(0,IF(EURIBOR!AA539&lt;=1,EURIBOR!AA539+1,IF(EURIBOR!AA539&gt;=3,EURIBOR!AA539,2+(EURIBOR!AA539-1)/2)))</f>
        <v>0.45899999999999996</v>
      </c>
      <c r="V538" s="4">
        <f ca="1">MAX(0,IF(EURIBOR!AB539&lt;=1,EURIBOR!AB539+1,IF(EURIBOR!AB539&gt;=3,EURIBOR!AB539,2+(EURIBOR!AB539-1)/2)))</f>
        <v>0.59099999999999997</v>
      </c>
      <c r="W538" s="4">
        <f ca="1">MAX(0,IF(EURIBOR!AC539&lt;=1,EURIBOR!AC539+1,IF(EURIBOR!AC539&gt;=3,EURIBOR!AC539,2+(EURIBOR!AC539-1)/2)))</f>
        <v>0.67100000000000004</v>
      </c>
      <c r="X538" s="4">
        <f ca="1">MAX(0,IF(EURIBOR!AD539&lt;=1,EURIBOR!AD539+1,IF(EURIBOR!AD539&gt;=3,EURIBOR!AD539,2+(EURIBOR!AD539-1)/2)))</f>
        <v>3.9672727272727268</v>
      </c>
      <c r="Y538" s="4">
        <f ca="1">MAX(0,IF(EURIBOR!AE539&lt;=1,EURIBOR!AE539+1,IF(EURIBOR!AE539&gt;=3,EURIBOR!AE539,2+(EURIBOR!AE539-1)/2)))</f>
        <v>0.66999999999999993</v>
      </c>
      <c r="Z538" s="4">
        <f ca="1">MAX(0,IF(EURIBOR!AF539&lt;=1,EURIBOR!AF539+1,IF(EURIBOR!AF539&gt;=3,EURIBOR!AF539,2+(EURIBOR!AF539-1)/2)))</f>
        <v>1.659</v>
      </c>
      <c r="AA538" s="4">
        <f ca="1">MAX(0,IF(EURIBOR!AG539&lt;=1,EURIBOR!AG539+1,IF(EURIBOR!AG539&gt;=3,EURIBOR!AG539,2+(EURIBOR!AG539-1)/2)))</f>
        <v>1.744</v>
      </c>
      <c r="AB538" s="4">
        <f ca="1">MAX(0,IF(EURIBOR!AH539&lt;=1,EURIBOR!AH539+1,IF(EURIBOR!AH539&gt;=3,EURIBOR!AH539,2+(EURIBOR!AH539-1)/2)))</f>
        <v>0.68100000000000005</v>
      </c>
      <c r="AC538" s="4">
        <f ca="1">MAX(0,IF(EURIBOR!AI539&lt;=1,EURIBOR!AI539+1,IF(EURIBOR!AI539&gt;=3,EURIBOR!AI539,2+(EURIBOR!AI539-1)/2)))</f>
        <v>0.55200000000000005</v>
      </c>
      <c r="AD538" s="4">
        <f ca="1">MAX(0,IF(EURIBOR!AJ539&lt;=1,EURIBOR!AJ539+1,IF(EURIBOR!AJ539&gt;=3,EURIBOR!AJ539,2+(EURIBOR!AJ539-1)/2)))</f>
        <v>4.4669999999999996</v>
      </c>
    </row>
    <row r="539" spans="1:30" x14ac:dyDescent="0.25">
      <c r="A539" s="4">
        <f ca="1">MAX(0,IF(EURIBOR!G540&lt;=1,EURIBOR!G540+1,IF(EURIBOR!G540&gt;=3,EURIBOR!G540,2+(EURIBOR!G540-1)/2)))</f>
        <v>1.9750000000000001</v>
      </c>
      <c r="B539" s="4">
        <f ca="1">MAX(0,IF(EURIBOR!H540&lt;=1,EURIBOR!H540+1,IF(EURIBOR!H540&gt;=3,EURIBOR!H540,2+(EURIBOR!H540-1)/2)))</f>
        <v>2.5445000000000002</v>
      </c>
      <c r="C539" s="4">
        <f ca="1">MAX(0,IF(EURIBOR!I540&lt;=1,EURIBOR!I540+1,IF(EURIBOR!I540&gt;=3,EURIBOR!I540,2+(EURIBOR!I540-1)/2)))</f>
        <v>3.6720000000000002</v>
      </c>
      <c r="D539" s="4">
        <f ca="1">MAX(0,IF(EURIBOR!J540&lt;=1,EURIBOR!J540+1,IF(EURIBOR!J540&gt;=3,EURIBOR!J540,2+(EURIBOR!J540-1)/2)))</f>
        <v>3.137</v>
      </c>
      <c r="E539" s="4">
        <f ca="1">MAX(0,IF(EURIBOR!K540&lt;=1,EURIBOR!K540+1,IF(EURIBOR!K540&gt;=3,EURIBOR!K540,2+(EURIBOR!K540-1)/2)))</f>
        <v>1.246</v>
      </c>
      <c r="F539" s="4">
        <f ca="1">MAX(0,IF(EURIBOR!L540&lt;=1,EURIBOR!L540+1,IF(EURIBOR!L540&gt;=3,EURIBOR!L540,2+(EURIBOR!L540-1)/2)))</f>
        <v>0.96299999999999997</v>
      </c>
      <c r="G539" s="4">
        <f ca="1">MAX(0,IF(EURIBOR!M540&lt;=1,EURIBOR!M540+1,IF(EURIBOR!M540&gt;=3,EURIBOR!M540,2+(EURIBOR!M540-1)/2)))</f>
        <v>2.5145</v>
      </c>
      <c r="H539" s="4">
        <f ca="1">MAX(0,IF(EURIBOR!N540&lt;=1,EURIBOR!N540+1,IF(EURIBOR!N540&gt;=3,EURIBOR!N540,2+(EURIBOR!N540-1)/2)))</f>
        <v>2.5685000000000002</v>
      </c>
      <c r="I539" s="4">
        <f ca="1">MAX(0,IF(EURIBOR!O540&lt;=1,EURIBOR!O540+1,IF(EURIBOR!O540&gt;=3,EURIBOR!O540,2+(EURIBOR!O540-1)/2)))</f>
        <v>2.8200000000000003</v>
      </c>
      <c r="J539" s="4">
        <f ca="1">MAX(0,IF(EURIBOR!P540&lt;=1,EURIBOR!P540+1,IF(EURIBOR!P540&gt;=3,EURIBOR!P540,2+(EURIBOR!P540-1)/2)))</f>
        <v>0.45499999999999996</v>
      </c>
      <c r="K539" s="4">
        <f ca="1">MAX(0,IF(EURIBOR!Q540&lt;=1,EURIBOR!Q540+1,IF(EURIBOR!Q540&gt;=3,EURIBOR!Q540,2+(EURIBOR!Q540-1)/2)))</f>
        <v>2.9159999999999999</v>
      </c>
      <c r="L539" s="4">
        <f ca="1">MAX(0,IF(EURIBOR!R540&lt;=1,EURIBOR!R540+1,IF(EURIBOR!R540&gt;=3,EURIBOR!R540,2+(EURIBOR!R540-1)/2)))</f>
        <v>1.2230000000000001</v>
      </c>
      <c r="M539" s="4">
        <f ca="1">MAX(0,IF(EURIBOR!S540&lt;=1,EURIBOR!S540+1,IF(EURIBOR!S540&gt;=3,EURIBOR!S540,2+(EURIBOR!S540-1)/2)))</f>
        <v>0.98099999999999998</v>
      </c>
      <c r="N539" s="4">
        <f ca="1">MAX(0,IF(EURIBOR!T540&lt;=1,EURIBOR!T540+1,IF(EURIBOR!T540&gt;=3,EURIBOR!T540,2+(EURIBOR!T540-1)/2)))</f>
        <v>0.66999999999999993</v>
      </c>
      <c r="O539" s="4">
        <f ca="1">MAX(0,IF(EURIBOR!U540&lt;=1,EURIBOR!U540+1,IF(EURIBOR!U540&gt;=3,EURIBOR!U540,2+(EURIBOR!U540-1)/2)))</f>
        <v>1.7130000000000001</v>
      </c>
      <c r="P539" s="4">
        <f ca="1">MAX(0,IF(EURIBOR!V540&lt;=1,EURIBOR!V540+1,IF(EURIBOR!V540&gt;=3,EURIBOR!V540,2+(EURIBOR!V540-1)/2)))</f>
        <v>0.45899999999999996</v>
      </c>
      <c r="Q539" s="4">
        <f ca="1">MAX(0,IF(EURIBOR!W540&lt;=1,EURIBOR!W540+1,IF(EURIBOR!W540&gt;=3,EURIBOR!W540,2+(EURIBOR!W540-1)/2)))</f>
        <v>3.464</v>
      </c>
      <c r="R539" s="4">
        <f ca="1">MAX(0,IF(EURIBOR!X540&lt;=1,EURIBOR!X540+1,IF(EURIBOR!X540&gt;=3,EURIBOR!X540,2+(EURIBOR!X540-1)/2)))</f>
        <v>3.339</v>
      </c>
      <c r="S539" s="4">
        <f ca="1">MAX(0,IF(EURIBOR!Y540&lt;=1,EURIBOR!Y540+1,IF(EURIBOR!Y540&gt;=3,EURIBOR!Y540,2+(EURIBOR!Y540-1)/2)))</f>
        <v>0.41800000000000004</v>
      </c>
      <c r="T539" s="4">
        <f ca="1">MAX(0,IF(EURIBOR!Z540&lt;=1,EURIBOR!Z540+1,IF(EURIBOR!Z540&gt;=3,EURIBOR!Z540,2+(EURIBOR!Z540-1)/2)))</f>
        <v>3.6</v>
      </c>
      <c r="U539" s="4">
        <f ca="1">MAX(0,IF(EURIBOR!AA540&lt;=1,EURIBOR!AA540+1,IF(EURIBOR!AA540&gt;=3,EURIBOR!AA540,2+(EURIBOR!AA540-1)/2)))</f>
        <v>0.46099999999999997</v>
      </c>
      <c r="V539" s="4">
        <f ca="1">MAX(0,IF(EURIBOR!AB540&lt;=1,EURIBOR!AB540+1,IF(EURIBOR!AB540&gt;=3,EURIBOR!AB540,2+(EURIBOR!AB540-1)/2)))</f>
        <v>0.58299999999999996</v>
      </c>
      <c r="W539" s="4">
        <f ca="1">MAX(0,IF(EURIBOR!AC540&lt;=1,EURIBOR!AC540+1,IF(EURIBOR!AC540&gt;=3,EURIBOR!AC540,2+(EURIBOR!AC540-1)/2)))</f>
        <v>0.66999999999999993</v>
      </c>
      <c r="X539" s="4">
        <f ca="1">MAX(0,IF(EURIBOR!AD540&lt;=1,EURIBOR!AD540+1,IF(EURIBOR!AD540&gt;=3,EURIBOR!AD540,2+(EURIBOR!AD540-1)/2)))</f>
        <v>3.9310526315789471</v>
      </c>
      <c r="Y539" s="4">
        <f ca="1">MAX(0,IF(EURIBOR!AE540&lt;=1,EURIBOR!AE540+1,IF(EURIBOR!AE540&gt;=3,EURIBOR!AE540,2+(EURIBOR!AE540-1)/2)))</f>
        <v>0.67100000000000004</v>
      </c>
      <c r="Z539" s="4">
        <f ca="1">MAX(0,IF(EURIBOR!AF540&lt;=1,EURIBOR!AF540+1,IF(EURIBOR!AF540&gt;=3,EURIBOR!AF540,2+(EURIBOR!AF540-1)/2)))</f>
        <v>1.4969999999999999</v>
      </c>
      <c r="AA539" s="4">
        <f ca="1">MAX(0,IF(EURIBOR!AG540&lt;=1,EURIBOR!AG540+1,IF(EURIBOR!AG540&gt;=3,EURIBOR!AG540,2+(EURIBOR!AG540-1)/2)))</f>
        <v>1.6850000000000001</v>
      </c>
      <c r="AB539" s="4">
        <f ca="1">MAX(0,IF(EURIBOR!AH540&lt;=1,EURIBOR!AH540+1,IF(EURIBOR!AH540&gt;=3,EURIBOR!AH540,2+(EURIBOR!AH540-1)/2)))</f>
        <v>0.68199999999999994</v>
      </c>
      <c r="AC539" s="4">
        <f ca="1">MAX(0,IF(EURIBOR!AI540&lt;=1,EURIBOR!AI540+1,IF(EURIBOR!AI540&gt;=3,EURIBOR!AI540,2+(EURIBOR!AI540-1)/2)))</f>
        <v>0.61399999999999999</v>
      </c>
      <c r="AD539" s="4">
        <f ca="1">MAX(0,IF(EURIBOR!AJ540&lt;=1,EURIBOR!AJ540+1,IF(EURIBOR!AJ540&gt;=3,EURIBOR!AJ540,2+(EURIBOR!AJ540-1)/2)))</f>
        <v>4.3540000000000001</v>
      </c>
    </row>
    <row r="540" spans="1:30" x14ac:dyDescent="0.25">
      <c r="A540" s="4">
        <f ca="1">MAX(0,IF(EURIBOR!G541&lt;=1,EURIBOR!G541+1,IF(EURIBOR!G541&gt;=3,EURIBOR!G541,2+(EURIBOR!G541-1)/2)))</f>
        <v>1.8599999999999999</v>
      </c>
      <c r="B540" s="4">
        <f ca="1">MAX(0,IF(EURIBOR!H541&lt;=1,EURIBOR!H541+1,IF(EURIBOR!H541&gt;=3,EURIBOR!H541,2+(EURIBOR!H541-1)/2)))</f>
        <v>2.5354999999999999</v>
      </c>
      <c r="C540" s="4">
        <f ca="1">MAX(0,IF(EURIBOR!I541&lt;=1,EURIBOR!I541+1,IF(EURIBOR!I541&gt;=3,EURIBOR!I541,2+(EURIBOR!I541-1)/2)))</f>
        <v>3.78</v>
      </c>
      <c r="D540" s="4">
        <f ca="1">MAX(0,IF(EURIBOR!J541&lt;=1,EURIBOR!J541+1,IF(EURIBOR!J541&gt;=3,EURIBOR!J541,2+(EURIBOR!J541-1)/2)))</f>
        <v>3.093</v>
      </c>
      <c r="E540" s="4">
        <f ca="1">MAX(0,IF(EURIBOR!K541&lt;=1,EURIBOR!K541+1,IF(EURIBOR!K541&gt;=3,EURIBOR!K541,2+(EURIBOR!K541-1)/2)))</f>
        <v>1.208</v>
      </c>
      <c r="F540" s="4">
        <f ca="1">MAX(0,IF(EURIBOR!L541&lt;=1,EURIBOR!L541+1,IF(EURIBOR!L541&gt;=3,EURIBOR!L541,2+(EURIBOR!L541-1)/2)))</f>
        <v>0.94599999999999995</v>
      </c>
      <c r="G540" s="4">
        <f ca="1">MAX(0,IF(EURIBOR!M541&lt;=1,EURIBOR!M541+1,IF(EURIBOR!M541&gt;=3,EURIBOR!M541,2+(EURIBOR!M541-1)/2)))</f>
        <v>2.5244999999999997</v>
      </c>
      <c r="H540" s="4">
        <f ca="1">MAX(0,IF(EURIBOR!N541&lt;=1,EURIBOR!N541+1,IF(EURIBOR!N541&gt;=3,EURIBOR!N541,2+(EURIBOR!N541-1)/2)))</f>
        <v>2.5629999999999997</v>
      </c>
      <c r="I540" s="4">
        <f ca="1">MAX(0,IF(EURIBOR!O541&lt;=1,EURIBOR!O541+1,IF(EURIBOR!O541&gt;=3,EURIBOR!O541,2+(EURIBOR!O541-1)/2)))</f>
        <v>2.9590000000000001</v>
      </c>
      <c r="J540" s="4">
        <f ca="1">MAX(0,IF(EURIBOR!P541&lt;=1,EURIBOR!P541+1,IF(EURIBOR!P541&gt;=3,EURIBOR!P541,2+(EURIBOR!P541-1)/2)))</f>
        <v>0.45199999999999996</v>
      </c>
      <c r="K540" s="4">
        <f ca="1">MAX(0,IF(EURIBOR!Q541&lt;=1,EURIBOR!Q541+1,IF(EURIBOR!Q541&gt;=3,EURIBOR!Q541,2+(EURIBOR!Q541-1)/2)))</f>
        <v>2.8434999999999997</v>
      </c>
      <c r="L540" s="4">
        <f ca="1">MAX(0,IF(EURIBOR!R541&lt;=1,EURIBOR!R541+1,IF(EURIBOR!R541&gt;=3,EURIBOR!R541,2+(EURIBOR!R541-1)/2)))</f>
        <v>1.272</v>
      </c>
      <c r="M540" s="4">
        <f ca="1">MAX(0,IF(EURIBOR!S541&lt;=1,EURIBOR!S541+1,IF(EURIBOR!S541&gt;=3,EURIBOR!S541,2+(EURIBOR!S541-1)/2)))</f>
        <v>0.97199999999999998</v>
      </c>
      <c r="N540" s="4">
        <f ca="1">MAX(0,IF(EURIBOR!T541&lt;=1,EURIBOR!T541+1,IF(EURIBOR!T541&gt;=3,EURIBOR!T541,2+(EURIBOR!T541-1)/2)))</f>
        <v>0.67100000000000004</v>
      </c>
      <c r="O540" s="4">
        <f ca="1">MAX(0,IF(EURIBOR!U541&lt;=1,EURIBOR!U541+1,IF(EURIBOR!U541&gt;=3,EURIBOR!U541,2+(EURIBOR!U541-1)/2)))</f>
        <v>1.6800000000000002</v>
      </c>
      <c r="P540" s="4">
        <f ca="1">MAX(0,IF(EURIBOR!V541&lt;=1,EURIBOR!V541+1,IF(EURIBOR!V541&gt;=3,EURIBOR!V541,2+(EURIBOR!V541-1)/2)))</f>
        <v>0.46099999999999997</v>
      </c>
      <c r="Q540" s="4">
        <f ca="1">MAX(0,IF(EURIBOR!W541&lt;=1,EURIBOR!W541+1,IF(EURIBOR!W541&gt;=3,EURIBOR!W541,2+(EURIBOR!W541-1)/2)))</f>
        <v>3.41</v>
      </c>
      <c r="R540" s="4">
        <f ca="1">MAX(0,IF(EURIBOR!X541&lt;=1,EURIBOR!X541+1,IF(EURIBOR!X541&gt;=3,EURIBOR!X541,2+(EURIBOR!X541-1)/2)))</f>
        <v>3.3570000000000002</v>
      </c>
      <c r="S540" s="4">
        <f ca="1">MAX(0,IF(EURIBOR!Y541&lt;=1,EURIBOR!Y541+1,IF(EURIBOR!Y541&gt;=3,EURIBOR!Y541,2+(EURIBOR!Y541-1)/2)))</f>
        <v>0.43999999999999995</v>
      </c>
      <c r="T540" s="4">
        <f ca="1">MAX(0,IF(EURIBOR!Z541&lt;=1,EURIBOR!Z541+1,IF(EURIBOR!Z541&gt;=3,EURIBOR!Z541,2+(EURIBOR!Z541-1)/2)))</f>
        <v>3.3860000000000001</v>
      </c>
      <c r="U540" s="4">
        <f ca="1">MAX(0,IF(EURIBOR!AA541&lt;=1,EURIBOR!AA541+1,IF(EURIBOR!AA541&gt;=3,EURIBOR!AA541,2+(EURIBOR!AA541-1)/2)))</f>
        <v>0.46199999999999997</v>
      </c>
      <c r="V540" s="4">
        <f ca="1">MAX(0,IF(EURIBOR!AB541&lt;=1,EURIBOR!AB541+1,IF(EURIBOR!AB541&gt;=3,EURIBOR!AB541,2+(EURIBOR!AB541-1)/2)))</f>
        <v>0.746</v>
      </c>
      <c r="W540" s="4">
        <f ca="1">MAX(0,IF(EURIBOR!AC541&lt;=1,EURIBOR!AC541+1,IF(EURIBOR!AC541&gt;=3,EURIBOR!AC541,2+(EURIBOR!AC541-1)/2)))</f>
        <v>0.67100000000000004</v>
      </c>
      <c r="X540" s="4">
        <f ca="1">MAX(0,IF(EURIBOR!AD541&lt;=1,EURIBOR!AD541+1,IF(EURIBOR!AD541&gt;=3,EURIBOR!AD541,2+(EURIBOR!AD541-1)/2)))</f>
        <v>3.9204761904761911</v>
      </c>
      <c r="Y540" s="4">
        <f ca="1">MAX(0,IF(EURIBOR!AE541&lt;=1,EURIBOR!AE541+1,IF(EURIBOR!AE541&gt;=3,EURIBOR!AE541,2+(EURIBOR!AE541-1)/2)))</f>
        <v>0.66999999999999993</v>
      </c>
      <c r="Z540" s="4">
        <f ca="1">MAX(0,IF(EURIBOR!AF541&lt;=1,EURIBOR!AF541+1,IF(EURIBOR!AF541&gt;=3,EURIBOR!AF541,2+(EURIBOR!AF541-1)/2)))</f>
        <v>1.3320000000000001</v>
      </c>
      <c r="AA540" s="4">
        <f ca="1">MAX(0,IF(EURIBOR!AG541&lt;=1,EURIBOR!AG541+1,IF(EURIBOR!AG541&gt;=3,EURIBOR!AG541,2+(EURIBOR!AG541-1)/2)))</f>
        <v>1.659</v>
      </c>
      <c r="AB540" s="4">
        <f ca="1">MAX(0,IF(EURIBOR!AH541&lt;=1,EURIBOR!AH541+1,IF(EURIBOR!AH541&gt;=3,EURIBOR!AH541,2+(EURIBOR!AH541-1)/2)))</f>
        <v>0.68399999999999994</v>
      </c>
      <c r="AC540" s="4">
        <f ca="1">MAX(0,IF(EURIBOR!AI541&lt;=1,EURIBOR!AI541+1,IF(EURIBOR!AI541&gt;=3,EURIBOR!AI541,2+(EURIBOR!AI541-1)/2)))</f>
        <v>0.76100000000000001</v>
      </c>
      <c r="AD540" s="4">
        <f ca="1">MAX(0,IF(EURIBOR!AJ541&lt;=1,EURIBOR!AJ541+1,IF(EURIBOR!AJ541&gt;=3,EURIBOR!AJ541,2+(EURIBOR!AJ541-1)/2)))</f>
        <v>3.9830000000000001</v>
      </c>
    </row>
    <row r="541" spans="1:30" x14ac:dyDescent="0.25">
      <c r="A541" s="4">
        <f ca="1">MAX(0,IF(EURIBOR!G542&lt;=1,EURIBOR!G542+1,IF(EURIBOR!G542&gt;=3,EURIBOR!G542,2+(EURIBOR!G542-1)/2)))</f>
        <v>1.772</v>
      </c>
      <c r="B541" s="4">
        <f ca="1">MAX(0,IF(EURIBOR!H542&lt;=1,EURIBOR!H542+1,IF(EURIBOR!H542&gt;=3,EURIBOR!H542,2+(EURIBOR!H542-1)/2)))</f>
        <v>2.5145</v>
      </c>
      <c r="C541" s="4">
        <f ca="1">MAX(0,IF(EURIBOR!I542&lt;=1,EURIBOR!I542+1,IF(EURIBOR!I542&gt;=3,EURIBOR!I542,2+(EURIBOR!I542-1)/2)))</f>
        <v>3.88</v>
      </c>
      <c r="D541" s="4">
        <f ca="1">MAX(0,IF(EURIBOR!J542&lt;=1,EURIBOR!J542+1,IF(EURIBOR!J542&gt;=3,EURIBOR!J542,2+(EURIBOR!J542-1)/2)))</f>
        <v>3.0470000000000002</v>
      </c>
      <c r="E541" s="4">
        <f ca="1">MAX(0,IF(EURIBOR!K542&lt;=1,EURIBOR!K542+1,IF(EURIBOR!K542&gt;=3,EURIBOR!K542,2+(EURIBOR!K542-1)/2)))</f>
        <v>1.1919999999999999</v>
      </c>
      <c r="F541" s="4">
        <f ca="1">MAX(0,IF(EURIBOR!L542&lt;=1,EURIBOR!L542+1,IF(EURIBOR!L542&gt;=3,EURIBOR!L542,2+(EURIBOR!L542-1)/2)))</f>
        <v>0.91200000000000003</v>
      </c>
      <c r="G541" s="4">
        <f ca="1">MAX(0,IF(EURIBOR!M542&lt;=1,EURIBOR!M542+1,IF(EURIBOR!M542&gt;=3,EURIBOR!M542,2+(EURIBOR!M542-1)/2)))</f>
        <v>2.5430000000000001</v>
      </c>
      <c r="H541" s="4">
        <f ca="1">MAX(0,IF(EURIBOR!N542&lt;=1,EURIBOR!N542+1,IF(EURIBOR!N542&gt;=3,EURIBOR!N542,2+(EURIBOR!N542-1)/2)))</f>
        <v>2.5555000000000003</v>
      </c>
      <c r="I541" s="4">
        <f ca="1">MAX(0,IF(EURIBOR!O542&lt;=1,EURIBOR!O542+1,IF(EURIBOR!O542&gt;=3,EURIBOR!O542,2+(EURIBOR!O542-1)/2)))</f>
        <v>3.1789999999999998</v>
      </c>
      <c r="J541" s="4">
        <f ca="1">MAX(0,IF(EURIBOR!P542&lt;=1,EURIBOR!P542+1,IF(EURIBOR!P542&gt;=3,EURIBOR!P542,2+(EURIBOR!P542-1)/2)))</f>
        <v>0.45499999999999996</v>
      </c>
      <c r="K541" s="4">
        <f ca="1">MAX(0,IF(EURIBOR!Q542&lt;=1,EURIBOR!Q542+1,IF(EURIBOR!Q542&gt;=3,EURIBOR!Q542,2+(EURIBOR!Q542-1)/2)))</f>
        <v>2.7649999999999997</v>
      </c>
      <c r="L541" s="4">
        <f ca="1">MAX(0,IF(EURIBOR!R542&lt;=1,EURIBOR!R542+1,IF(EURIBOR!R542&gt;=3,EURIBOR!R542,2+(EURIBOR!R542-1)/2)))</f>
        <v>1.292</v>
      </c>
      <c r="M541" s="4">
        <f ca="1">MAX(0,IF(EURIBOR!S542&lt;=1,EURIBOR!S542+1,IF(EURIBOR!S542&gt;=3,EURIBOR!S542,2+(EURIBOR!S542-1)/2)))</f>
        <v>0.96299999999999997</v>
      </c>
      <c r="N541" s="4">
        <f ca="1">MAX(0,IF(EURIBOR!T542&lt;=1,EURIBOR!T542+1,IF(EURIBOR!T542&gt;=3,EURIBOR!T542,2+(EURIBOR!T542-1)/2)))</f>
        <v>0.66999999999999993</v>
      </c>
      <c r="O541" s="4">
        <f ca="1">MAX(0,IF(EURIBOR!U542&lt;=1,EURIBOR!U542+1,IF(EURIBOR!U542&gt;=3,EURIBOR!U542,2+(EURIBOR!U542-1)/2)))</f>
        <v>1.6619999999999999</v>
      </c>
      <c r="P541" s="4">
        <f ca="1">MAX(0,IF(EURIBOR!V542&lt;=1,EURIBOR!V542+1,IF(EURIBOR!V542&gt;=3,EURIBOR!V542,2+(EURIBOR!V542-1)/2)))</f>
        <v>0.46199999999999997</v>
      </c>
      <c r="Q541" s="4">
        <f ca="1">MAX(0,IF(EURIBOR!W542&lt;=1,EURIBOR!W542+1,IF(EURIBOR!W542&gt;=3,EURIBOR!W542,2+(EURIBOR!W542-1)/2)))</f>
        <v>3.3519999999999999</v>
      </c>
      <c r="R541" s="4">
        <f ca="1">MAX(0,IF(EURIBOR!X542&lt;=1,EURIBOR!X542+1,IF(EURIBOR!X542&gt;=3,EURIBOR!X542,2+(EURIBOR!X542-1)/2)))</f>
        <v>3.391</v>
      </c>
      <c r="S541" s="4">
        <f ca="1">MAX(0,IF(EURIBOR!Y542&lt;=1,EURIBOR!Y542+1,IF(EURIBOR!Y542&gt;=3,EURIBOR!Y542,2+(EURIBOR!Y542-1)/2)))</f>
        <v>0.46799999999999997</v>
      </c>
      <c r="T541" s="4">
        <f ca="1">MAX(0,IF(EURIBOR!Z542&lt;=1,EURIBOR!Z542+1,IF(EURIBOR!Z542&gt;=3,EURIBOR!Z542,2+(EURIBOR!Z542-1)/2)))</f>
        <v>3.3450000000000002</v>
      </c>
      <c r="U541" s="4">
        <f ca="1">MAX(0,IF(EURIBOR!AA542&lt;=1,EURIBOR!AA542+1,IF(EURIBOR!AA542&gt;=3,EURIBOR!AA542,2+(EURIBOR!AA542-1)/2)))</f>
        <v>0.45999999999999996</v>
      </c>
      <c r="V541" s="4">
        <f ca="1">MAX(0,IF(EURIBOR!AB542&lt;=1,EURIBOR!AB542+1,IF(EURIBOR!AB542&gt;=3,EURIBOR!AB542,2+(EURIBOR!AB542-1)/2)))</f>
        <v>0.72799999999999998</v>
      </c>
      <c r="W541" s="4">
        <f ca="1">MAX(0,IF(EURIBOR!AC542&lt;=1,EURIBOR!AC542+1,IF(EURIBOR!AC542&gt;=3,EURIBOR!AC542,2+(EURIBOR!AC542-1)/2)))</f>
        <v>0.67199999999999993</v>
      </c>
      <c r="X541" s="4">
        <f ca="1">MAX(0,IF(EURIBOR!AD542&lt;=1,EURIBOR!AD542+1,IF(EURIBOR!AD542&gt;=3,EURIBOR!AD542,2+(EURIBOR!AD542-1)/2)))</f>
        <v>3.9200000000000008</v>
      </c>
      <c r="Y541" s="4">
        <f ca="1">MAX(0,IF(EURIBOR!AE542&lt;=1,EURIBOR!AE542+1,IF(EURIBOR!AE542&gt;=3,EURIBOR!AE542,2+(EURIBOR!AE542-1)/2)))</f>
        <v>0.66999999999999993</v>
      </c>
      <c r="Z541" s="4">
        <f ca="1">MAX(0,IF(EURIBOR!AF542&lt;=1,EURIBOR!AF542+1,IF(EURIBOR!AF542&gt;=3,EURIBOR!AF542,2+(EURIBOR!AF542-1)/2)))</f>
        <v>1.246</v>
      </c>
      <c r="AA541" s="4">
        <f ca="1">MAX(0,IF(EURIBOR!AG542&lt;=1,EURIBOR!AG542+1,IF(EURIBOR!AG542&gt;=3,EURIBOR!AG542,2+(EURIBOR!AG542-1)/2)))</f>
        <v>1.4969999999999999</v>
      </c>
      <c r="AB541" s="4">
        <f ca="1">MAX(0,IF(EURIBOR!AH542&lt;=1,EURIBOR!AH542+1,IF(EURIBOR!AH542&gt;=3,EURIBOR!AH542,2+(EURIBOR!AH542-1)/2)))</f>
        <v>0.68799999999999994</v>
      </c>
      <c r="AC541" s="4">
        <f ca="1">MAX(0,IF(EURIBOR!AI542&lt;=1,EURIBOR!AI542+1,IF(EURIBOR!AI542&gt;=3,EURIBOR!AI542,2+(EURIBOR!AI542-1)/2)))</f>
        <v>1.0369999999999999</v>
      </c>
      <c r="AD541" s="4">
        <f ca="1">MAX(0,IF(EURIBOR!AJ542&lt;=1,EURIBOR!AJ542+1,IF(EURIBOR!AJ542&gt;=3,EURIBOR!AJ542,2+(EURIBOR!AJ542-1)/2)))</f>
        <v>3.6</v>
      </c>
    </row>
    <row r="542" spans="1:30" x14ac:dyDescent="0.25">
      <c r="A542" s="4">
        <f ca="1">MAX(0,IF(EURIBOR!G543&lt;=1,EURIBOR!G543+1,IF(EURIBOR!G543&gt;=3,EURIBOR!G543,2+(EURIBOR!G543-1)/2)))</f>
        <v>1.738</v>
      </c>
      <c r="B542" s="4">
        <f ca="1">MAX(0,IF(EURIBOR!H543&lt;=1,EURIBOR!H543+1,IF(EURIBOR!H543&gt;=3,EURIBOR!H543,2+(EURIBOR!H543-1)/2)))</f>
        <v>2.5244999999999997</v>
      </c>
      <c r="C542" s="4">
        <f ca="1">MAX(0,IF(EURIBOR!I543&lt;=1,EURIBOR!I543+1,IF(EURIBOR!I543&gt;=3,EURIBOR!I543,2+(EURIBOR!I543-1)/2)))</f>
        <v>3.9710000000000001</v>
      </c>
      <c r="D542" s="4">
        <f ca="1">MAX(0,IF(EURIBOR!J543&lt;=1,EURIBOR!J543+1,IF(EURIBOR!J543&gt;=3,EURIBOR!J543,2+(EURIBOR!J543-1)/2)))</f>
        <v>2.8479999999999999</v>
      </c>
      <c r="E542" s="4">
        <f ca="1">MAX(0,IF(EURIBOR!K543&lt;=1,EURIBOR!K543+1,IF(EURIBOR!K543&gt;=3,EURIBOR!K543,2+(EURIBOR!K543-1)/2)))</f>
        <v>1.1850000000000001</v>
      </c>
      <c r="F542" s="4">
        <f ca="1">MAX(0,IF(EURIBOR!L543&lt;=1,EURIBOR!L543+1,IF(EURIBOR!L543&gt;=3,EURIBOR!L543,2+(EURIBOR!L543-1)/2)))</f>
        <v>0.874</v>
      </c>
      <c r="G542" s="4">
        <f ca="1">MAX(0,IF(EURIBOR!M543&lt;=1,EURIBOR!M543+1,IF(EURIBOR!M543&gt;=3,EURIBOR!M543,2+(EURIBOR!M543-1)/2)))</f>
        <v>2.5564999999999998</v>
      </c>
      <c r="H542" s="4">
        <f ca="1">MAX(0,IF(EURIBOR!N543&lt;=1,EURIBOR!N543+1,IF(EURIBOR!N543&gt;=3,EURIBOR!N543,2+(EURIBOR!N543-1)/2)))</f>
        <v>2.5594999999999999</v>
      </c>
      <c r="I542" s="4">
        <f ca="1">MAX(0,IF(EURIBOR!O543&lt;=1,EURIBOR!O543+1,IF(EURIBOR!O543&gt;=3,EURIBOR!O543,2+(EURIBOR!O543-1)/2)))</f>
        <v>3.3719999999999999</v>
      </c>
      <c r="J542" s="4">
        <f ca="1">MAX(0,IF(EURIBOR!P543&lt;=1,EURIBOR!P543+1,IF(EURIBOR!P543&gt;=3,EURIBOR!P543,2+(EURIBOR!P543-1)/2)))</f>
        <v>0.44999999999999996</v>
      </c>
      <c r="K542" s="4">
        <f ca="1">MAX(0,IF(EURIBOR!Q543&lt;=1,EURIBOR!Q543+1,IF(EURIBOR!Q543&gt;=3,EURIBOR!Q543,2+(EURIBOR!Q543-1)/2)))</f>
        <v>2.7664999999999997</v>
      </c>
      <c r="L542" s="4">
        <f ca="1">MAX(0,IF(EURIBOR!R543&lt;=1,EURIBOR!R543+1,IF(EURIBOR!R543&gt;=3,EURIBOR!R543,2+(EURIBOR!R543-1)/2)))</f>
        <v>1.288</v>
      </c>
      <c r="M542" s="4">
        <f ca="1">MAX(0,IF(EURIBOR!S543&lt;=1,EURIBOR!S543+1,IF(EURIBOR!S543&gt;=3,EURIBOR!S543,2+(EURIBOR!S543-1)/2)))</f>
        <v>0.94599999999999995</v>
      </c>
      <c r="N542" s="4">
        <f ca="1">MAX(0,IF(EURIBOR!T543&lt;=1,EURIBOR!T543+1,IF(EURIBOR!T543&gt;=3,EURIBOR!T543,2+(EURIBOR!T543-1)/2)))</f>
        <v>0.66999999999999993</v>
      </c>
      <c r="O542" s="4">
        <f ca="1">MAX(0,IF(EURIBOR!U543&lt;=1,EURIBOR!U543+1,IF(EURIBOR!U543&gt;=3,EURIBOR!U543,2+(EURIBOR!U543-1)/2)))</f>
        <v>1.645</v>
      </c>
      <c r="P542" s="4">
        <f ca="1">MAX(0,IF(EURIBOR!V543&lt;=1,EURIBOR!V543+1,IF(EURIBOR!V543&gt;=3,EURIBOR!V543,2+(EURIBOR!V543-1)/2)))</f>
        <v>0.45999999999999996</v>
      </c>
      <c r="Q542" s="4">
        <f ca="1">MAX(0,IF(EURIBOR!W543&lt;=1,EURIBOR!W543+1,IF(EURIBOR!W543&gt;=3,EURIBOR!W543,2+(EURIBOR!W543-1)/2)))</f>
        <v>3.31</v>
      </c>
      <c r="R542" s="4">
        <f ca="1">MAX(0,IF(EURIBOR!X543&lt;=1,EURIBOR!X543+1,IF(EURIBOR!X543&gt;=3,EURIBOR!X543,2+(EURIBOR!X543-1)/2)))</f>
        <v>3.407</v>
      </c>
      <c r="S542" s="4">
        <f ca="1">MAX(0,IF(EURIBOR!Y543&lt;=1,EURIBOR!Y543+1,IF(EURIBOR!Y543&gt;=3,EURIBOR!Y543,2+(EURIBOR!Y543-1)/2)))</f>
        <v>0.505</v>
      </c>
      <c r="T542" s="4">
        <f ca="1">MAX(0,IF(EURIBOR!Z543&lt;=1,EURIBOR!Z543+1,IF(EURIBOR!Z543&gt;=3,EURIBOR!Z543,2+(EURIBOR!Z543-1)/2)))</f>
        <v>3.339</v>
      </c>
      <c r="U542" s="4">
        <f ca="1">MAX(0,IF(EURIBOR!AA543&lt;=1,EURIBOR!AA543+1,IF(EURIBOR!AA543&gt;=3,EURIBOR!AA543,2+(EURIBOR!AA543-1)/2)))</f>
        <v>0.45699999999999996</v>
      </c>
      <c r="V542" s="4">
        <f ca="1">MAX(0,IF(EURIBOR!AB543&lt;=1,EURIBOR!AB543+1,IF(EURIBOR!AB543&gt;=3,EURIBOR!AB543,2+(EURIBOR!AB543-1)/2)))</f>
        <v>0.624</v>
      </c>
      <c r="W542" s="4">
        <f ca="1">MAX(0,IF(EURIBOR!AC543&lt;=1,EURIBOR!AC543+1,IF(EURIBOR!AC543&gt;=3,EURIBOR!AC543,2+(EURIBOR!AC543-1)/2)))</f>
        <v>0.67199999999999993</v>
      </c>
      <c r="X542" s="4">
        <f ca="1">MAX(0,IF(EURIBOR!AD543&lt;=1,EURIBOR!AD543+1,IF(EURIBOR!AD543&gt;=3,EURIBOR!AD543,2+(EURIBOR!AD543-1)/2)))</f>
        <v>3.9195000000000007</v>
      </c>
      <c r="Y542" s="4">
        <f ca="1">MAX(0,IF(EURIBOR!AE543&lt;=1,EURIBOR!AE543+1,IF(EURIBOR!AE543&gt;=3,EURIBOR!AE543,2+(EURIBOR!AE543-1)/2)))</f>
        <v>0.67100000000000004</v>
      </c>
      <c r="Z542" s="4">
        <f ca="1">MAX(0,IF(EURIBOR!AF543&lt;=1,EURIBOR!AF543+1,IF(EURIBOR!AF543&gt;=3,EURIBOR!AF543,2+(EURIBOR!AF543-1)/2)))</f>
        <v>1.208</v>
      </c>
      <c r="AA542" s="4">
        <f ca="1">MAX(0,IF(EURIBOR!AG543&lt;=1,EURIBOR!AG543+1,IF(EURIBOR!AG543&gt;=3,EURIBOR!AG543,2+(EURIBOR!AG543-1)/2)))</f>
        <v>1.3320000000000001</v>
      </c>
      <c r="AB542" s="4">
        <f ca="1">MAX(0,IF(EURIBOR!AH543&lt;=1,EURIBOR!AH543+1,IF(EURIBOR!AH543&gt;=3,EURIBOR!AH543,2+(EURIBOR!AH543-1)/2)))</f>
        <v>0.69199999999999995</v>
      </c>
      <c r="AC542" s="4">
        <f ca="1">MAX(0,IF(EURIBOR!AI543&lt;=1,EURIBOR!AI543+1,IF(EURIBOR!AI543&gt;=3,EURIBOR!AI543,2+(EURIBOR!AI543-1)/2)))</f>
        <v>1.395</v>
      </c>
      <c r="AD542" s="4">
        <f ca="1">MAX(0,IF(EURIBOR!AJ543&lt;=1,EURIBOR!AJ543+1,IF(EURIBOR!AJ543&gt;=3,EURIBOR!AJ543,2+(EURIBOR!AJ543-1)/2)))</f>
        <v>3.3860000000000001</v>
      </c>
    </row>
    <row r="543" spans="1:30" x14ac:dyDescent="0.25">
      <c r="A543" s="4">
        <f ca="1">MAX(0,IF(EURIBOR!G544&lt;=1,EURIBOR!G544+1,IF(EURIBOR!G544&gt;=3,EURIBOR!G544,2+(EURIBOR!G544-1)/2)))</f>
        <v>1.716</v>
      </c>
      <c r="B543" s="4">
        <f ca="1">MAX(0,IF(EURIBOR!H544&lt;=1,EURIBOR!H544+1,IF(EURIBOR!H544&gt;=3,EURIBOR!H544,2+(EURIBOR!H544-1)/2)))</f>
        <v>2.5430000000000001</v>
      </c>
      <c r="C543" s="4">
        <f ca="1">MAX(0,IF(EURIBOR!I544&lt;=1,EURIBOR!I544+1,IF(EURIBOR!I544&gt;=3,EURIBOR!I544,2+(EURIBOR!I544-1)/2)))</f>
        <v>3.9672727272727268</v>
      </c>
      <c r="D543" s="4">
        <f ca="1">MAX(0,IF(EURIBOR!J544&lt;=1,EURIBOR!J544+1,IF(EURIBOR!J544&gt;=3,EURIBOR!J544,2+(EURIBOR!J544-1)/2)))</f>
        <v>2.7895000000000003</v>
      </c>
      <c r="E543" s="4">
        <f ca="1">MAX(0,IF(EURIBOR!K544&lt;=1,EURIBOR!K544+1,IF(EURIBOR!K544&gt;=3,EURIBOR!K544,2+(EURIBOR!K544-1)/2)))</f>
        <v>1.2050000000000001</v>
      </c>
      <c r="F543" s="4">
        <f ca="1">MAX(0,IF(EURIBOR!L544&lt;=1,EURIBOR!L544+1,IF(EURIBOR!L544&gt;=3,EURIBOR!L544,2+(EURIBOR!L544-1)/2)))</f>
        <v>0.85399999999999998</v>
      </c>
      <c r="G543" s="4">
        <f ca="1">MAX(0,IF(EURIBOR!M544&lt;=1,EURIBOR!M544+1,IF(EURIBOR!M544&gt;=3,EURIBOR!M544,2+(EURIBOR!M544-1)/2)))</f>
        <v>2.5579999999999998</v>
      </c>
      <c r="H543" s="4">
        <f ca="1">MAX(0,IF(EURIBOR!N544&lt;=1,EURIBOR!N544+1,IF(EURIBOR!N544&gt;=3,EURIBOR!N544,2+(EURIBOR!N544-1)/2)))</f>
        <v>2.5659999999999998</v>
      </c>
      <c r="I543" s="4">
        <f ca="1">MAX(0,IF(EURIBOR!O544&lt;=1,EURIBOR!O544+1,IF(EURIBOR!O544&gt;=3,EURIBOR!O544,2+(EURIBOR!O544-1)/2)))</f>
        <v>3.536</v>
      </c>
      <c r="J543" s="4">
        <f ca="1">MAX(0,IF(EURIBOR!P544&lt;=1,EURIBOR!P544+1,IF(EURIBOR!P544&gt;=3,EURIBOR!P544,2+(EURIBOR!P544-1)/2)))</f>
        <v>0.43300000000000005</v>
      </c>
      <c r="K543" s="4">
        <f ca="1">MAX(0,IF(EURIBOR!Q544&lt;=1,EURIBOR!Q544+1,IF(EURIBOR!Q544&gt;=3,EURIBOR!Q544,2+(EURIBOR!Q544-1)/2)))</f>
        <v>2.7004999999999999</v>
      </c>
      <c r="L543" s="4">
        <f ca="1">MAX(0,IF(EURIBOR!R544&lt;=1,EURIBOR!R544+1,IF(EURIBOR!R544&gt;=3,EURIBOR!R544,2+(EURIBOR!R544-1)/2)))</f>
        <v>1.3049999999999999</v>
      </c>
      <c r="M543" s="4">
        <f ca="1">MAX(0,IF(EURIBOR!S544&lt;=1,EURIBOR!S544+1,IF(EURIBOR!S544&gt;=3,EURIBOR!S544,2+(EURIBOR!S544-1)/2)))</f>
        <v>0.91200000000000003</v>
      </c>
      <c r="N543" s="4">
        <f ca="1">MAX(0,IF(EURIBOR!T544&lt;=1,EURIBOR!T544+1,IF(EURIBOR!T544&gt;=3,EURIBOR!T544,2+(EURIBOR!T544-1)/2)))</f>
        <v>0.67100000000000004</v>
      </c>
      <c r="O543" s="4">
        <f ca="1">MAX(0,IF(EURIBOR!U544&lt;=1,EURIBOR!U544+1,IF(EURIBOR!U544&gt;=3,EURIBOR!U544,2+(EURIBOR!U544-1)/2)))</f>
        <v>1.645</v>
      </c>
      <c r="P543" s="4">
        <f ca="1">MAX(0,IF(EURIBOR!V544&lt;=1,EURIBOR!V544+1,IF(EURIBOR!V544&gt;=3,EURIBOR!V544,2+(EURIBOR!V544-1)/2)))</f>
        <v>0.45699999999999996</v>
      </c>
      <c r="Q543" s="4">
        <f ca="1">MAX(0,IF(EURIBOR!W544&lt;=1,EURIBOR!W544+1,IF(EURIBOR!W544&gt;=3,EURIBOR!W544,2+(EURIBOR!W544-1)/2)))</f>
        <v>3.2610000000000001</v>
      </c>
      <c r="R543" s="4">
        <f ca="1">MAX(0,IF(EURIBOR!X544&lt;=1,EURIBOR!X544+1,IF(EURIBOR!X544&gt;=3,EURIBOR!X544,2+(EURIBOR!X544-1)/2)))</f>
        <v>3.4670000000000001</v>
      </c>
      <c r="S543" s="4">
        <f ca="1">MAX(0,IF(EURIBOR!Y544&lt;=1,EURIBOR!Y544+1,IF(EURIBOR!Y544&gt;=3,EURIBOR!Y544,2+(EURIBOR!Y544-1)/2)))</f>
        <v>0.55200000000000005</v>
      </c>
      <c r="T543" s="4">
        <f ca="1">MAX(0,IF(EURIBOR!Z544&lt;=1,EURIBOR!Z544+1,IF(EURIBOR!Z544&gt;=3,EURIBOR!Z544,2+(EURIBOR!Z544-1)/2)))</f>
        <v>3.3570000000000002</v>
      </c>
      <c r="U543" s="4">
        <f ca="1">MAX(0,IF(EURIBOR!AA544&lt;=1,EURIBOR!AA544+1,IF(EURIBOR!AA544&gt;=3,EURIBOR!AA544,2+(EURIBOR!AA544-1)/2)))</f>
        <v>0.45499999999999996</v>
      </c>
      <c r="V543" s="4">
        <f ca="1">MAX(0,IF(EURIBOR!AB544&lt;=1,EURIBOR!AB544+1,IF(EURIBOR!AB544&gt;=3,EURIBOR!AB544,2+(EURIBOR!AB544-1)/2)))</f>
        <v>0.55600000000000005</v>
      </c>
      <c r="W543" s="4">
        <f ca="1">MAX(0,IF(EURIBOR!AC544&lt;=1,EURIBOR!AC544+1,IF(EURIBOR!AC544&gt;=3,EURIBOR!AC544,2+(EURIBOR!AC544-1)/2)))</f>
        <v>0.67199999999999993</v>
      </c>
      <c r="X543" s="4">
        <f ca="1">MAX(0,IF(EURIBOR!AD544&lt;=1,EURIBOR!AD544+1,IF(EURIBOR!AD544&gt;=3,EURIBOR!AD544,2+(EURIBOR!AD544-1)/2)))</f>
        <v>3.8958333333333339</v>
      </c>
      <c r="Y543" s="4">
        <f ca="1">MAX(0,IF(EURIBOR!AE544&lt;=1,EURIBOR!AE544+1,IF(EURIBOR!AE544&gt;=3,EURIBOR!AE544,2+(EURIBOR!AE544-1)/2)))</f>
        <v>0.67100000000000004</v>
      </c>
      <c r="Z543" s="4">
        <f ca="1">MAX(0,IF(EURIBOR!AF544&lt;=1,EURIBOR!AF544+1,IF(EURIBOR!AF544&gt;=3,EURIBOR!AF544,2+(EURIBOR!AF544-1)/2)))</f>
        <v>1.1919999999999999</v>
      </c>
      <c r="AA543" s="4">
        <f ca="1">MAX(0,IF(EURIBOR!AG544&lt;=1,EURIBOR!AG544+1,IF(EURIBOR!AG544&gt;=3,EURIBOR!AG544,2+(EURIBOR!AG544-1)/2)))</f>
        <v>1.246</v>
      </c>
      <c r="AB543" s="4">
        <f ca="1">MAX(0,IF(EURIBOR!AH544&lt;=1,EURIBOR!AH544+1,IF(EURIBOR!AH544&gt;=3,EURIBOR!AH544,2+(EURIBOR!AH544-1)/2)))</f>
        <v>0.69199999999999995</v>
      </c>
      <c r="AC543" s="4">
        <f ca="1">MAX(0,IF(EURIBOR!AI544&lt;=1,EURIBOR!AI544+1,IF(EURIBOR!AI544&gt;=3,EURIBOR!AI544,2+(EURIBOR!AI544-1)/2)))</f>
        <v>2.0055000000000001</v>
      </c>
      <c r="AD543" s="4">
        <f ca="1">MAX(0,IF(EURIBOR!AJ544&lt;=1,EURIBOR!AJ544+1,IF(EURIBOR!AJ544&gt;=3,EURIBOR!AJ544,2+(EURIBOR!AJ544-1)/2)))</f>
        <v>3.3450000000000002</v>
      </c>
    </row>
    <row r="544" spans="1:30" x14ac:dyDescent="0.25">
      <c r="A544" s="4">
        <f ca="1">MAX(0,IF(EURIBOR!G545&lt;=1,EURIBOR!G545+1,IF(EURIBOR!G545&gt;=3,EURIBOR!G545,2+(EURIBOR!G545-1)/2)))</f>
        <v>1.7130000000000001</v>
      </c>
      <c r="B544" s="4">
        <f ca="1">MAX(0,IF(EURIBOR!H545&lt;=1,EURIBOR!H545+1,IF(EURIBOR!H545&gt;=3,EURIBOR!H545,2+(EURIBOR!H545-1)/2)))</f>
        <v>2.5564999999999998</v>
      </c>
      <c r="C544" s="4">
        <f ca="1">MAX(0,IF(EURIBOR!I545&lt;=1,EURIBOR!I545+1,IF(EURIBOR!I545&gt;=3,EURIBOR!I545,2+(EURIBOR!I545-1)/2)))</f>
        <v>3.9310526315789471</v>
      </c>
      <c r="D544" s="4">
        <f ca="1">MAX(0,IF(EURIBOR!J545&lt;=1,EURIBOR!J545+1,IF(EURIBOR!J545&gt;=3,EURIBOR!J545,2+(EURIBOR!J545-1)/2)))</f>
        <v>2.8134999999999999</v>
      </c>
      <c r="E544" s="4">
        <f ca="1">MAX(0,IF(EURIBOR!K545&lt;=1,EURIBOR!K545+1,IF(EURIBOR!K545&gt;=3,EURIBOR!K545,2+(EURIBOR!K545-1)/2)))</f>
        <v>1.2230000000000001</v>
      </c>
      <c r="F544" s="4">
        <f ca="1">MAX(0,IF(EURIBOR!L545&lt;=1,EURIBOR!L545+1,IF(EURIBOR!L545&gt;=3,EURIBOR!L545,2+(EURIBOR!L545-1)/2)))</f>
        <v>0.81600000000000006</v>
      </c>
      <c r="G544" s="4">
        <f ca="1">MAX(0,IF(EURIBOR!M545&lt;=1,EURIBOR!M545+1,IF(EURIBOR!M545&gt;=3,EURIBOR!M545,2+(EURIBOR!M545-1)/2)))</f>
        <v>2.5569999999999999</v>
      </c>
      <c r="H544" s="4">
        <f ca="1">MAX(0,IF(EURIBOR!N545&lt;=1,EURIBOR!N545+1,IF(EURIBOR!N545&gt;=3,EURIBOR!N545,2+(EURIBOR!N545-1)/2)))</f>
        <v>2.5694999999999997</v>
      </c>
      <c r="I544" s="4">
        <f ca="1">MAX(0,IF(EURIBOR!O545&lt;=1,EURIBOR!O545+1,IF(EURIBOR!O545&gt;=3,EURIBOR!O545,2+(EURIBOR!O545-1)/2)))</f>
        <v>3.6720000000000002</v>
      </c>
      <c r="J544" s="4">
        <f ca="1">MAX(0,IF(EURIBOR!P545&lt;=1,EURIBOR!P545+1,IF(EURIBOR!P545&gt;=3,EURIBOR!P545,2+(EURIBOR!P545-1)/2)))</f>
        <v>0.41800000000000004</v>
      </c>
      <c r="K544" s="4">
        <f ca="1">MAX(0,IF(EURIBOR!Q545&lt;=1,EURIBOR!Q545+1,IF(EURIBOR!Q545&gt;=3,EURIBOR!Q545,2+(EURIBOR!Q545-1)/2)))</f>
        <v>2.5760000000000001</v>
      </c>
      <c r="L544" s="4">
        <f ca="1">MAX(0,IF(EURIBOR!R545&lt;=1,EURIBOR!R545+1,IF(EURIBOR!R545&gt;=3,EURIBOR!R545,2+(EURIBOR!R545-1)/2)))</f>
        <v>1.33</v>
      </c>
      <c r="M544" s="4">
        <f ca="1">MAX(0,IF(EURIBOR!S545&lt;=1,EURIBOR!S545+1,IF(EURIBOR!S545&gt;=3,EURIBOR!S545,2+(EURIBOR!S545-1)/2)))</f>
        <v>0.874</v>
      </c>
      <c r="N544" s="4">
        <f ca="1">MAX(0,IF(EURIBOR!T545&lt;=1,EURIBOR!T545+1,IF(EURIBOR!T545&gt;=3,EURIBOR!T545,2+(EURIBOR!T545-1)/2)))</f>
        <v>0.67100000000000004</v>
      </c>
      <c r="O544" s="4">
        <f ca="1">MAX(0,IF(EURIBOR!U545&lt;=1,EURIBOR!U545+1,IF(EURIBOR!U545&gt;=3,EURIBOR!U545,2+(EURIBOR!U545-1)/2)))</f>
        <v>1.6870000000000001</v>
      </c>
      <c r="P544" s="4">
        <f ca="1">MAX(0,IF(EURIBOR!V545&lt;=1,EURIBOR!V545+1,IF(EURIBOR!V545&gt;=3,EURIBOR!V545,2+(EURIBOR!V545-1)/2)))</f>
        <v>0.45499999999999996</v>
      </c>
      <c r="Q544" s="4">
        <f ca="1">MAX(0,IF(EURIBOR!W545&lt;=1,EURIBOR!W545+1,IF(EURIBOR!W545&gt;=3,EURIBOR!W545,2+(EURIBOR!W545-1)/2)))</f>
        <v>3.1240000000000001</v>
      </c>
      <c r="R544" s="4">
        <f ca="1">MAX(0,IF(EURIBOR!X545&lt;=1,EURIBOR!X545+1,IF(EURIBOR!X545&gt;=3,EURIBOR!X545,2+(EURIBOR!X545-1)/2)))</f>
        <v>3.464</v>
      </c>
      <c r="S544" s="4">
        <f ca="1">MAX(0,IF(EURIBOR!Y545&lt;=1,EURIBOR!Y545+1,IF(EURIBOR!Y545&gt;=3,EURIBOR!Y545,2+(EURIBOR!Y545-1)/2)))</f>
        <v>0.61399999999999999</v>
      </c>
      <c r="T544" s="4">
        <f ca="1">MAX(0,IF(EURIBOR!Z545&lt;=1,EURIBOR!Z545+1,IF(EURIBOR!Z545&gt;=3,EURIBOR!Z545,2+(EURIBOR!Z545-1)/2)))</f>
        <v>3.391</v>
      </c>
      <c r="U544" s="4">
        <f ca="1">MAX(0,IF(EURIBOR!AA545&lt;=1,EURIBOR!AA545+1,IF(EURIBOR!AA545&gt;=3,EURIBOR!AA545,2+(EURIBOR!AA545-1)/2)))</f>
        <v>0.45199999999999996</v>
      </c>
      <c r="V544" s="4">
        <f ca="1">MAX(0,IF(EURIBOR!AB545&lt;=1,EURIBOR!AB545+1,IF(EURIBOR!AB545&gt;=3,EURIBOR!AB545,2+(EURIBOR!AB545-1)/2)))</f>
        <v>0.52</v>
      </c>
      <c r="W544" s="4">
        <f ca="1">MAX(0,IF(EURIBOR!AC545&lt;=1,EURIBOR!AC545+1,IF(EURIBOR!AC545&gt;=3,EURIBOR!AC545,2+(EURIBOR!AC545-1)/2)))</f>
        <v>0.67199999999999993</v>
      </c>
      <c r="X544" s="4">
        <f ca="1">MAX(0,IF(EURIBOR!AD545&lt;=1,EURIBOR!AD545+1,IF(EURIBOR!AD545&gt;=3,EURIBOR!AD545,2+(EURIBOR!AD545-1)/2)))</f>
        <v>3.137</v>
      </c>
      <c r="Y544" s="4">
        <f ca="1">MAX(0,IF(EURIBOR!AE545&lt;=1,EURIBOR!AE545+1,IF(EURIBOR!AE545&gt;=3,EURIBOR!AE545,2+(EURIBOR!AE545-1)/2)))</f>
        <v>0.66999999999999993</v>
      </c>
      <c r="Z544" s="4">
        <f ca="1">MAX(0,IF(EURIBOR!AF545&lt;=1,EURIBOR!AF545+1,IF(EURIBOR!AF545&gt;=3,EURIBOR!AF545,2+(EURIBOR!AF545-1)/2)))</f>
        <v>1.1850000000000001</v>
      </c>
      <c r="AA544" s="4">
        <f ca="1">MAX(0,IF(EURIBOR!AG545&lt;=1,EURIBOR!AG545+1,IF(EURIBOR!AG545&gt;=3,EURIBOR!AG545,2+(EURIBOR!AG545-1)/2)))</f>
        <v>1.208</v>
      </c>
      <c r="AB544" s="4">
        <f ca="1">MAX(0,IF(EURIBOR!AH545&lt;=1,EURIBOR!AH545+1,IF(EURIBOR!AH545&gt;=3,EURIBOR!AH545,2+(EURIBOR!AH545-1)/2)))</f>
        <v>0.69100000000000006</v>
      </c>
      <c r="AC544" s="4">
        <f ca="1">MAX(0,IF(EURIBOR!AI545&lt;=1,EURIBOR!AI545+1,IF(EURIBOR!AI545&gt;=3,EURIBOR!AI545,2+(EURIBOR!AI545-1)/2)))</f>
        <v>2.214</v>
      </c>
      <c r="AD544" s="4">
        <f ca="1">MAX(0,IF(EURIBOR!AJ545&lt;=1,EURIBOR!AJ545+1,IF(EURIBOR!AJ545&gt;=3,EURIBOR!AJ545,2+(EURIBOR!AJ545-1)/2)))</f>
        <v>3.339</v>
      </c>
    </row>
    <row r="545" spans="1:30" x14ac:dyDescent="0.25">
      <c r="A545" s="4">
        <f ca="1">MAX(0,IF(EURIBOR!G546&lt;=1,EURIBOR!G546+1,IF(EURIBOR!G546&gt;=3,EURIBOR!G546,2+(EURIBOR!G546-1)/2)))</f>
        <v>1.6800000000000002</v>
      </c>
      <c r="B545" s="4">
        <f ca="1">MAX(0,IF(EURIBOR!H546&lt;=1,EURIBOR!H546+1,IF(EURIBOR!H546&gt;=3,EURIBOR!H546,2+(EURIBOR!H546-1)/2)))</f>
        <v>2.5579999999999998</v>
      </c>
      <c r="C545" s="4">
        <f ca="1">MAX(0,IF(EURIBOR!I546&lt;=1,EURIBOR!I546+1,IF(EURIBOR!I546&gt;=3,EURIBOR!I546,2+(EURIBOR!I546-1)/2)))</f>
        <v>3.9204761904761911</v>
      </c>
      <c r="D545" s="4">
        <f ca="1">MAX(0,IF(EURIBOR!J546&lt;=1,EURIBOR!J546+1,IF(EURIBOR!J546&gt;=3,EURIBOR!J546,2+(EURIBOR!J546-1)/2)))</f>
        <v>2.8380000000000001</v>
      </c>
      <c r="E545" s="4">
        <f ca="1">MAX(0,IF(EURIBOR!K546&lt;=1,EURIBOR!K546+1,IF(EURIBOR!K546&gt;=3,EURIBOR!K546,2+(EURIBOR!K546-1)/2)))</f>
        <v>1.206</v>
      </c>
      <c r="F545" s="4">
        <f ca="1">MAX(0,IF(EURIBOR!L546&lt;=1,EURIBOR!L546+1,IF(EURIBOR!L546&gt;=3,EURIBOR!L546,2+(EURIBOR!L546-1)/2)))</f>
        <v>0.77100000000000002</v>
      </c>
      <c r="G545" s="4">
        <f ca="1">MAX(0,IF(EURIBOR!M546&lt;=1,EURIBOR!M546+1,IF(EURIBOR!M546&gt;=3,EURIBOR!M546,2+(EURIBOR!M546-1)/2)))</f>
        <v>2.5594999999999999</v>
      </c>
      <c r="H545" s="4">
        <f ca="1">MAX(0,IF(EURIBOR!N546&lt;=1,EURIBOR!N546+1,IF(EURIBOR!N546&gt;=3,EURIBOR!N546,2+(EURIBOR!N546-1)/2)))</f>
        <v>2.5985</v>
      </c>
      <c r="I545" s="4">
        <f ca="1">MAX(0,IF(EURIBOR!O546&lt;=1,EURIBOR!O546+1,IF(EURIBOR!O546&gt;=3,EURIBOR!O546,2+(EURIBOR!O546-1)/2)))</f>
        <v>3.78</v>
      </c>
      <c r="J545" s="4">
        <f ca="1">MAX(0,IF(EURIBOR!P546&lt;=1,EURIBOR!P546+1,IF(EURIBOR!P546&gt;=3,EURIBOR!P546,2+(EURIBOR!P546-1)/2)))</f>
        <v>0.43999999999999995</v>
      </c>
      <c r="K545" s="4">
        <f ca="1">MAX(0,IF(EURIBOR!Q546&lt;=1,EURIBOR!Q546+1,IF(EURIBOR!Q546&gt;=3,EURIBOR!Q546,2+(EURIBOR!Q546-1)/2)))</f>
        <v>2.5649999999999999</v>
      </c>
      <c r="L545" s="4">
        <f ca="1">MAX(0,IF(EURIBOR!R546&lt;=1,EURIBOR!R546+1,IF(EURIBOR!R546&gt;=3,EURIBOR!R546,2+(EURIBOR!R546-1)/2)))</f>
        <v>1.325</v>
      </c>
      <c r="M545" s="4">
        <f ca="1">MAX(0,IF(EURIBOR!S546&lt;=1,EURIBOR!S546+1,IF(EURIBOR!S546&gt;=3,EURIBOR!S546,2+(EURIBOR!S546-1)/2)))</f>
        <v>0.85399999999999998</v>
      </c>
      <c r="N545" s="4">
        <f ca="1">MAX(0,IF(EURIBOR!T546&lt;=1,EURIBOR!T546+1,IF(EURIBOR!T546&gt;=3,EURIBOR!T546,2+(EURIBOR!T546-1)/2)))</f>
        <v>0.66999999999999993</v>
      </c>
      <c r="O545" s="4">
        <f ca="1">MAX(0,IF(EURIBOR!U546&lt;=1,EURIBOR!U546+1,IF(EURIBOR!U546&gt;=3,EURIBOR!U546,2+(EURIBOR!U546-1)/2)))</f>
        <v>1.728</v>
      </c>
      <c r="P545" s="4">
        <f ca="1">MAX(0,IF(EURIBOR!V546&lt;=1,EURIBOR!V546+1,IF(EURIBOR!V546&gt;=3,EURIBOR!V546,2+(EURIBOR!V546-1)/2)))</f>
        <v>0.45199999999999996</v>
      </c>
      <c r="Q545" s="4">
        <f ca="1">MAX(0,IF(EURIBOR!W546&lt;=1,EURIBOR!W546+1,IF(EURIBOR!W546&gt;=3,EURIBOR!W546,2+(EURIBOR!W546-1)/2)))</f>
        <v>2.9704999999999999</v>
      </c>
      <c r="R545" s="4">
        <f ca="1">MAX(0,IF(EURIBOR!X546&lt;=1,EURIBOR!X546+1,IF(EURIBOR!X546&gt;=3,EURIBOR!X546,2+(EURIBOR!X546-1)/2)))</f>
        <v>3.41</v>
      </c>
      <c r="S545" s="4">
        <f ca="1">MAX(0,IF(EURIBOR!Y546&lt;=1,EURIBOR!Y546+1,IF(EURIBOR!Y546&gt;=3,EURIBOR!Y546,2+(EURIBOR!Y546-1)/2)))</f>
        <v>0.76100000000000001</v>
      </c>
      <c r="T545" s="4">
        <f ca="1">MAX(0,IF(EURIBOR!Z546&lt;=1,EURIBOR!Z546+1,IF(EURIBOR!Z546&gt;=3,EURIBOR!Z546,2+(EURIBOR!Z546-1)/2)))</f>
        <v>3.407</v>
      </c>
      <c r="U545" s="4">
        <f ca="1">MAX(0,IF(EURIBOR!AA546&lt;=1,EURIBOR!AA546+1,IF(EURIBOR!AA546&gt;=3,EURIBOR!AA546,2+(EURIBOR!AA546-1)/2)))</f>
        <v>0.45499999999999996</v>
      </c>
      <c r="V545" s="4">
        <f ca="1">MAX(0,IF(EURIBOR!AB546&lt;=1,EURIBOR!AB546+1,IF(EURIBOR!AB546&gt;=3,EURIBOR!AB546,2+(EURIBOR!AB546-1)/2)))</f>
        <v>0.50900000000000001</v>
      </c>
      <c r="W545" s="4">
        <f ca="1">MAX(0,IF(EURIBOR!AC546&lt;=1,EURIBOR!AC546+1,IF(EURIBOR!AC546&gt;=3,EURIBOR!AC546,2+(EURIBOR!AC546-1)/2)))</f>
        <v>0.67199999999999993</v>
      </c>
      <c r="X545" s="4">
        <f ca="1">MAX(0,IF(EURIBOR!AD546&lt;=1,EURIBOR!AD546+1,IF(EURIBOR!AD546&gt;=3,EURIBOR!AD546,2+(EURIBOR!AD546-1)/2)))</f>
        <v>3.093</v>
      </c>
      <c r="Y545" s="4">
        <f ca="1">MAX(0,IF(EURIBOR!AE546&lt;=1,EURIBOR!AE546+1,IF(EURIBOR!AE546&gt;=3,EURIBOR!AE546,2+(EURIBOR!AE546-1)/2)))</f>
        <v>0.67100000000000004</v>
      </c>
      <c r="Z545" s="4">
        <f ca="1">MAX(0,IF(EURIBOR!AF546&lt;=1,EURIBOR!AF546+1,IF(EURIBOR!AF546&gt;=3,EURIBOR!AF546,2+(EURIBOR!AF546-1)/2)))</f>
        <v>1.2050000000000001</v>
      </c>
      <c r="AA545" s="4">
        <f ca="1">MAX(0,IF(EURIBOR!AG546&lt;=1,EURIBOR!AG546+1,IF(EURIBOR!AG546&gt;=3,EURIBOR!AG546,2+(EURIBOR!AG546-1)/2)))</f>
        <v>1.1919999999999999</v>
      </c>
      <c r="AB545" s="4">
        <f ca="1">MAX(0,IF(EURIBOR!AH546&lt;=1,EURIBOR!AH546+1,IF(EURIBOR!AH546&gt;=3,EURIBOR!AH546,2+(EURIBOR!AH546-1)/2)))</f>
        <v>0.69</v>
      </c>
      <c r="AC545" s="4">
        <f ca="1">MAX(0,IF(EURIBOR!AI546&lt;=1,EURIBOR!AI546+1,IF(EURIBOR!AI546&gt;=3,EURIBOR!AI546,2+(EURIBOR!AI546-1)/2)))</f>
        <v>2.4125000000000001</v>
      </c>
      <c r="AD545" s="4">
        <f ca="1">MAX(0,IF(EURIBOR!AJ546&lt;=1,EURIBOR!AJ546+1,IF(EURIBOR!AJ546&gt;=3,EURIBOR!AJ546,2+(EURIBOR!AJ546-1)/2)))</f>
        <v>3.3570000000000002</v>
      </c>
    </row>
    <row r="546" spans="1:30" x14ac:dyDescent="0.25">
      <c r="A546" s="4">
        <f ca="1">MAX(0,IF(EURIBOR!G547&lt;=1,EURIBOR!G547+1,IF(EURIBOR!G547&gt;=3,EURIBOR!G547,2+(EURIBOR!G547-1)/2)))</f>
        <v>1.6619999999999999</v>
      </c>
      <c r="B546" s="4">
        <f ca="1">MAX(0,IF(EURIBOR!H547&lt;=1,EURIBOR!H547+1,IF(EURIBOR!H547&gt;=3,EURIBOR!H547,2+(EURIBOR!H547-1)/2)))</f>
        <v>2.5569999999999999</v>
      </c>
      <c r="C546" s="4">
        <f ca="1">MAX(0,IF(EURIBOR!I547&lt;=1,EURIBOR!I547+1,IF(EURIBOR!I547&gt;=3,EURIBOR!I547,2+(EURIBOR!I547-1)/2)))</f>
        <v>3.9200000000000008</v>
      </c>
      <c r="D546" s="4">
        <f ca="1">MAX(0,IF(EURIBOR!J547&lt;=1,EURIBOR!J547+1,IF(EURIBOR!J547&gt;=3,EURIBOR!J547,2+(EURIBOR!J547-1)/2)))</f>
        <v>2.8475000000000001</v>
      </c>
      <c r="E546" s="4">
        <f ca="1">MAX(0,IF(EURIBOR!K547&lt;=1,EURIBOR!K547+1,IF(EURIBOR!K547&gt;=3,EURIBOR!K547,2+(EURIBOR!K547-1)/2)))</f>
        <v>1.2090000000000001</v>
      </c>
      <c r="F546" s="4">
        <f ca="1">MAX(0,IF(EURIBOR!L547&lt;=1,EURIBOR!L547+1,IF(EURIBOR!L547&gt;=3,EURIBOR!L547,2+(EURIBOR!L547-1)/2)))</f>
        <v>0.751</v>
      </c>
      <c r="G546" s="4">
        <f ca="1">MAX(0,IF(EURIBOR!M547&lt;=1,EURIBOR!M547+1,IF(EURIBOR!M547&gt;=3,EURIBOR!M547,2+(EURIBOR!M547-1)/2)))</f>
        <v>2.5735000000000001</v>
      </c>
      <c r="H546" s="4">
        <f ca="1">MAX(0,IF(EURIBOR!N547&lt;=1,EURIBOR!N547+1,IF(EURIBOR!N547&gt;=3,EURIBOR!N547,2+(EURIBOR!N547-1)/2)))</f>
        <v>2.6805000000000003</v>
      </c>
      <c r="I546" s="4">
        <f ca="1">MAX(0,IF(EURIBOR!O547&lt;=1,EURIBOR!O547+1,IF(EURIBOR!O547&gt;=3,EURIBOR!O547,2+(EURIBOR!O547-1)/2)))</f>
        <v>3.88</v>
      </c>
      <c r="J546" s="4">
        <f ca="1">MAX(0,IF(EURIBOR!P547&lt;=1,EURIBOR!P547+1,IF(EURIBOR!P547&gt;=3,EURIBOR!P547,2+(EURIBOR!P547-1)/2)))</f>
        <v>0.46799999999999997</v>
      </c>
      <c r="K546" s="4">
        <f ca="1">MAX(0,IF(EURIBOR!Q547&lt;=1,EURIBOR!Q547+1,IF(EURIBOR!Q547&gt;=3,EURIBOR!Q547,2+(EURIBOR!Q547-1)/2)))</f>
        <v>2.5700000000000003</v>
      </c>
      <c r="L546" s="4">
        <f ca="1">MAX(0,IF(EURIBOR!R547&lt;=1,EURIBOR!R547+1,IF(EURIBOR!R547&gt;=3,EURIBOR!R547,2+(EURIBOR!R547-1)/2)))</f>
        <v>1.2410000000000001</v>
      </c>
      <c r="M546" s="4">
        <f ca="1">MAX(0,IF(EURIBOR!S547&lt;=1,EURIBOR!S547+1,IF(EURIBOR!S547&gt;=3,EURIBOR!S547,2+(EURIBOR!S547-1)/2)))</f>
        <v>0.81600000000000006</v>
      </c>
      <c r="N546" s="4">
        <f ca="1">MAX(0,IF(EURIBOR!T547&lt;=1,EURIBOR!T547+1,IF(EURIBOR!T547&gt;=3,EURIBOR!T547,2+(EURIBOR!T547-1)/2)))</f>
        <v>0.67100000000000004</v>
      </c>
      <c r="O546" s="4">
        <f ca="1">MAX(0,IF(EURIBOR!U547&lt;=1,EURIBOR!U547+1,IF(EURIBOR!U547&gt;=3,EURIBOR!U547,2+(EURIBOR!U547-1)/2)))</f>
        <v>1.849</v>
      </c>
      <c r="P546" s="4">
        <f ca="1">MAX(0,IF(EURIBOR!V547&lt;=1,EURIBOR!V547+1,IF(EURIBOR!V547&gt;=3,EURIBOR!V547,2+(EURIBOR!V547-1)/2)))</f>
        <v>0.45499999999999996</v>
      </c>
      <c r="Q546" s="4">
        <f ca="1">MAX(0,IF(EURIBOR!W547&lt;=1,EURIBOR!W547+1,IF(EURIBOR!W547&gt;=3,EURIBOR!W547,2+(EURIBOR!W547-1)/2)))</f>
        <v>2.9159999999999999</v>
      </c>
      <c r="R546" s="4">
        <f ca="1">MAX(0,IF(EURIBOR!X547&lt;=1,EURIBOR!X547+1,IF(EURIBOR!X547&gt;=3,EURIBOR!X547,2+(EURIBOR!X547-1)/2)))</f>
        <v>3.3519999999999999</v>
      </c>
      <c r="S546" s="4">
        <f ca="1">MAX(0,IF(EURIBOR!Y547&lt;=1,EURIBOR!Y547+1,IF(EURIBOR!Y547&gt;=3,EURIBOR!Y547,2+(EURIBOR!Y547-1)/2)))</f>
        <v>1.0369999999999999</v>
      </c>
      <c r="T546" s="4">
        <f ca="1">MAX(0,IF(EURIBOR!Z547&lt;=1,EURIBOR!Z547+1,IF(EURIBOR!Z547&gt;=3,EURIBOR!Z547,2+(EURIBOR!Z547-1)/2)))</f>
        <v>3.4670000000000001</v>
      </c>
      <c r="U546" s="4">
        <f ca="1">MAX(0,IF(EURIBOR!AA547&lt;=1,EURIBOR!AA547+1,IF(EURIBOR!AA547&gt;=3,EURIBOR!AA547,2+(EURIBOR!AA547-1)/2)))</f>
        <v>0.44999999999999996</v>
      </c>
      <c r="V546" s="4">
        <f ca="1">MAX(0,IF(EURIBOR!AB547&lt;=1,EURIBOR!AB547+1,IF(EURIBOR!AB547&gt;=3,EURIBOR!AB547,2+(EURIBOR!AB547-1)/2)))</f>
        <v>0.49099999999999999</v>
      </c>
      <c r="W546" s="4">
        <f ca="1">MAX(0,IF(EURIBOR!AC547&lt;=1,EURIBOR!AC547+1,IF(EURIBOR!AC547&gt;=3,EURIBOR!AC547,2+(EURIBOR!AC547-1)/2)))</f>
        <v>0.67500000000000004</v>
      </c>
      <c r="X546" s="4">
        <f ca="1">MAX(0,IF(EURIBOR!AD547&lt;=1,EURIBOR!AD547+1,IF(EURIBOR!AD547&gt;=3,EURIBOR!AD547,2+(EURIBOR!AD547-1)/2)))</f>
        <v>3.0470000000000002</v>
      </c>
      <c r="Y546" s="4">
        <f ca="1">MAX(0,IF(EURIBOR!AE547&lt;=1,EURIBOR!AE547+1,IF(EURIBOR!AE547&gt;=3,EURIBOR!AE547,2+(EURIBOR!AE547-1)/2)))</f>
        <v>0.67199999999999993</v>
      </c>
      <c r="Z546" s="4">
        <f ca="1">MAX(0,IF(EURIBOR!AF547&lt;=1,EURIBOR!AF547+1,IF(EURIBOR!AF547&gt;=3,EURIBOR!AF547,2+(EURIBOR!AF547-1)/2)))</f>
        <v>1.2230000000000001</v>
      </c>
      <c r="AA546" s="4">
        <f ca="1">MAX(0,IF(EURIBOR!AG547&lt;=1,EURIBOR!AG547+1,IF(EURIBOR!AG547&gt;=3,EURIBOR!AG547,2+(EURIBOR!AG547-1)/2)))</f>
        <v>1.1850000000000001</v>
      </c>
      <c r="AB546" s="4">
        <f ca="1">MAX(0,IF(EURIBOR!AH547&lt;=1,EURIBOR!AH547+1,IF(EURIBOR!AH547&gt;=3,EURIBOR!AH547,2+(EURIBOR!AH547-1)/2)))</f>
        <v>0.68799999999999994</v>
      </c>
      <c r="AC546" s="4">
        <f ca="1">MAX(0,IF(EURIBOR!AI547&lt;=1,EURIBOR!AI547+1,IF(EURIBOR!AI547&gt;=3,EURIBOR!AI547,2+(EURIBOR!AI547-1)/2)))</f>
        <v>2.5315000000000003</v>
      </c>
      <c r="AD546" s="4">
        <f ca="1">MAX(0,IF(EURIBOR!AJ547&lt;=1,EURIBOR!AJ547+1,IF(EURIBOR!AJ547&gt;=3,EURIBOR!AJ547,2+(EURIBOR!AJ547-1)/2)))</f>
        <v>3.391</v>
      </c>
    </row>
    <row r="547" spans="1:30" x14ac:dyDescent="0.25">
      <c r="A547" s="4">
        <f ca="1">MAX(0,IF(EURIBOR!G548&lt;=1,EURIBOR!G548+1,IF(EURIBOR!G548&gt;=3,EURIBOR!G548,2+(EURIBOR!G548-1)/2)))</f>
        <v>1.645</v>
      </c>
      <c r="B547" s="4">
        <f ca="1">MAX(0,IF(EURIBOR!H548&lt;=1,EURIBOR!H548+1,IF(EURIBOR!H548&gt;=3,EURIBOR!H548,2+(EURIBOR!H548-1)/2)))</f>
        <v>2.5594999999999999</v>
      </c>
      <c r="C547" s="4">
        <f ca="1">MAX(0,IF(EURIBOR!I548&lt;=1,EURIBOR!I548+1,IF(EURIBOR!I548&gt;=3,EURIBOR!I548,2+(EURIBOR!I548-1)/2)))</f>
        <v>3.9195000000000007</v>
      </c>
      <c r="D547" s="4">
        <f ca="1">MAX(0,IF(EURIBOR!J548&lt;=1,EURIBOR!J548+1,IF(EURIBOR!J548&gt;=3,EURIBOR!J548,2+(EURIBOR!J548-1)/2)))</f>
        <v>2.8635000000000002</v>
      </c>
      <c r="E547" s="4">
        <f ca="1">MAX(0,IF(EURIBOR!K548&lt;=1,EURIBOR!K548+1,IF(EURIBOR!K548&gt;=3,EURIBOR!K548,2+(EURIBOR!K548-1)/2)))</f>
        <v>1.2010000000000001</v>
      </c>
      <c r="F547" s="4">
        <f ca="1">MAX(0,IF(EURIBOR!L548&lt;=1,EURIBOR!L548+1,IF(EURIBOR!L548&gt;=3,EURIBOR!L548,2+(EURIBOR!L548-1)/2)))</f>
        <v>0.74299999999999999</v>
      </c>
      <c r="G547" s="4">
        <f ca="1">MAX(0,IF(EURIBOR!M548&lt;=1,EURIBOR!M548+1,IF(EURIBOR!M548&gt;=3,EURIBOR!M548,2+(EURIBOR!M548-1)/2)))</f>
        <v>2.585</v>
      </c>
      <c r="H547" s="4">
        <f ca="1">MAX(0,IF(EURIBOR!N548&lt;=1,EURIBOR!N548+1,IF(EURIBOR!N548&gt;=3,EURIBOR!N548,2+(EURIBOR!N548-1)/2)))</f>
        <v>2.7364999999999999</v>
      </c>
      <c r="I547" s="4">
        <f ca="1">MAX(0,IF(EURIBOR!O548&lt;=1,EURIBOR!O548+1,IF(EURIBOR!O548&gt;=3,EURIBOR!O548,2+(EURIBOR!O548-1)/2)))</f>
        <v>3.9710000000000001</v>
      </c>
      <c r="J547" s="4">
        <f ca="1">MAX(0,IF(EURIBOR!P548&lt;=1,EURIBOR!P548+1,IF(EURIBOR!P548&gt;=3,EURIBOR!P548,2+(EURIBOR!P548-1)/2)))</f>
        <v>0.505</v>
      </c>
      <c r="K547" s="4">
        <f ca="1">MAX(0,IF(EURIBOR!Q548&lt;=1,EURIBOR!Q548+1,IF(EURIBOR!Q548&gt;=3,EURIBOR!Q548,2+(EURIBOR!Q548-1)/2)))</f>
        <v>2.5735000000000001</v>
      </c>
      <c r="L547" s="4">
        <f ca="1">MAX(0,IF(EURIBOR!R548&lt;=1,EURIBOR!R548+1,IF(EURIBOR!R548&gt;=3,EURIBOR!R548,2+(EURIBOR!R548-1)/2)))</f>
        <v>1.2050000000000001</v>
      </c>
      <c r="M547" s="4">
        <f ca="1">MAX(0,IF(EURIBOR!S548&lt;=1,EURIBOR!S548+1,IF(EURIBOR!S548&gt;=3,EURIBOR!S548,2+(EURIBOR!S548-1)/2)))</f>
        <v>0.77100000000000002</v>
      </c>
      <c r="N547" s="4">
        <f ca="1">MAX(0,IF(EURIBOR!T548&lt;=1,EURIBOR!T548+1,IF(EURIBOR!T548&gt;=3,EURIBOR!T548,2+(EURIBOR!T548-1)/2)))</f>
        <v>0.67199999999999993</v>
      </c>
      <c r="O547" s="4">
        <f ca="1">MAX(0,IF(EURIBOR!U548&lt;=1,EURIBOR!U548+1,IF(EURIBOR!U548&gt;=3,EURIBOR!U548,2+(EURIBOR!U548-1)/2)))</f>
        <v>1.8959999999999999</v>
      </c>
      <c r="P547" s="4">
        <f ca="1">MAX(0,IF(EURIBOR!V548&lt;=1,EURIBOR!V548+1,IF(EURIBOR!V548&gt;=3,EURIBOR!V548,2+(EURIBOR!V548-1)/2)))</f>
        <v>0.44999999999999996</v>
      </c>
      <c r="Q547" s="4">
        <f ca="1">MAX(0,IF(EURIBOR!W548&lt;=1,EURIBOR!W548+1,IF(EURIBOR!W548&gt;=3,EURIBOR!W548,2+(EURIBOR!W548-1)/2)))</f>
        <v>2.8434999999999997</v>
      </c>
      <c r="R547" s="4">
        <f ca="1">MAX(0,IF(EURIBOR!X548&lt;=1,EURIBOR!X548+1,IF(EURIBOR!X548&gt;=3,EURIBOR!X548,2+(EURIBOR!X548-1)/2)))</f>
        <v>3.31</v>
      </c>
      <c r="S547" s="4">
        <f ca="1">MAX(0,IF(EURIBOR!Y548&lt;=1,EURIBOR!Y548+1,IF(EURIBOR!Y548&gt;=3,EURIBOR!Y548,2+(EURIBOR!Y548-1)/2)))</f>
        <v>1.395</v>
      </c>
      <c r="T547" s="4">
        <f ca="1">MAX(0,IF(EURIBOR!Z548&lt;=1,EURIBOR!Z548+1,IF(EURIBOR!Z548&gt;=3,EURIBOR!Z548,2+(EURIBOR!Z548-1)/2)))</f>
        <v>3.464</v>
      </c>
      <c r="U547" s="4">
        <f ca="1">MAX(0,IF(EURIBOR!AA548&lt;=1,EURIBOR!AA548+1,IF(EURIBOR!AA548&gt;=3,EURIBOR!AA548,2+(EURIBOR!AA548-1)/2)))</f>
        <v>0.43300000000000005</v>
      </c>
      <c r="V547" s="4">
        <f ca="1">MAX(0,IF(EURIBOR!AB548&lt;=1,EURIBOR!AB548+1,IF(EURIBOR!AB548&gt;=3,EURIBOR!AB548,2+(EURIBOR!AB548-1)/2)))</f>
        <v>0.47899999999999998</v>
      </c>
      <c r="W547" s="4">
        <f ca="1">MAX(0,IF(EURIBOR!AC548&lt;=1,EURIBOR!AC548+1,IF(EURIBOR!AC548&gt;=3,EURIBOR!AC548,2+(EURIBOR!AC548-1)/2)))</f>
        <v>0.67799999999999994</v>
      </c>
      <c r="X547" s="4">
        <f ca="1">MAX(0,IF(EURIBOR!AD548&lt;=1,EURIBOR!AD548+1,IF(EURIBOR!AD548&gt;=3,EURIBOR!AD548,2+(EURIBOR!AD548-1)/2)))</f>
        <v>2.8479999999999999</v>
      </c>
      <c r="Y547" s="4">
        <f ca="1">MAX(0,IF(EURIBOR!AE548&lt;=1,EURIBOR!AE548+1,IF(EURIBOR!AE548&gt;=3,EURIBOR!AE548,2+(EURIBOR!AE548-1)/2)))</f>
        <v>0.67199999999999993</v>
      </c>
      <c r="Z547" s="4">
        <f ca="1">MAX(0,IF(EURIBOR!AF548&lt;=1,EURIBOR!AF548+1,IF(EURIBOR!AF548&gt;=3,EURIBOR!AF548,2+(EURIBOR!AF548-1)/2)))</f>
        <v>1.206</v>
      </c>
      <c r="AA547" s="4">
        <f ca="1">MAX(0,IF(EURIBOR!AG548&lt;=1,EURIBOR!AG548+1,IF(EURIBOR!AG548&gt;=3,EURIBOR!AG548,2+(EURIBOR!AG548-1)/2)))</f>
        <v>1.2050000000000001</v>
      </c>
      <c r="AB547" s="4">
        <f ca="1">MAX(0,IF(EURIBOR!AH548&lt;=1,EURIBOR!AH548+1,IF(EURIBOR!AH548&gt;=3,EURIBOR!AH548,2+(EURIBOR!AH548-1)/2)))</f>
        <v>0.67100000000000004</v>
      </c>
      <c r="AC547" s="4">
        <f ca="1">MAX(0,IF(EURIBOR!AI548&lt;=1,EURIBOR!AI548+1,IF(EURIBOR!AI548&gt;=3,EURIBOR!AI548,2+(EURIBOR!AI548-1)/2)))</f>
        <v>2.6725000000000003</v>
      </c>
      <c r="AD547" s="4">
        <f ca="1">MAX(0,IF(EURIBOR!AJ548&lt;=1,EURIBOR!AJ548+1,IF(EURIBOR!AJ548&gt;=3,EURIBOR!AJ548,2+(EURIBOR!AJ548-1)/2)))</f>
        <v>3.407</v>
      </c>
    </row>
    <row r="548" spans="1:30" x14ac:dyDescent="0.25">
      <c r="A548" s="4">
        <f ca="1">MAX(0,IF(EURIBOR!G549&lt;=1,EURIBOR!G549+1,IF(EURIBOR!G549&gt;=3,EURIBOR!G549,2+(EURIBOR!G549-1)/2)))</f>
        <v>1.645</v>
      </c>
      <c r="B548" s="4">
        <f ca="1">MAX(0,IF(EURIBOR!H549&lt;=1,EURIBOR!H549+1,IF(EURIBOR!H549&gt;=3,EURIBOR!H549,2+(EURIBOR!H549-1)/2)))</f>
        <v>2.5735000000000001</v>
      </c>
      <c r="C548" s="4">
        <f ca="1">MAX(0,IF(EURIBOR!I549&lt;=1,EURIBOR!I549+1,IF(EURIBOR!I549&gt;=3,EURIBOR!I549,2+(EURIBOR!I549-1)/2)))</f>
        <v>3.8958333333333339</v>
      </c>
      <c r="D548" s="4">
        <f ca="1">MAX(0,IF(EURIBOR!J549&lt;=1,EURIBOR!J549+1,IF(EURIBOR!J549&gt;=3,EURIBOR!J549,2+(EURIBOR!J549-1)/2)))</f>
        <v>3.3759999999999999</v>
      </c>
      <c r="E548" s="4">
        <f ca="1">MAX(0,IF(EURIBOR!K549&lt;=1,EURIBOR!K549+1,IF(EURIBOR!K549&gt;=3,EURIBOR!K549,2+(EURIBOR!K549-1)/2)))</f>
        <v>1.21</v>
      </c>
      <c r="F548" s="4">
        <f ca="1">MAX(0,IF(EURIBOR!L549&lt;=1,EURIBOR!L549+1,IF(EURIBOR!L549&gt;=3,EURIBOR!L549,2+(EURIBOR!L549-1)/2)))</f>
        <v>0.73199999999999998</v>
      </c>
      <c r="G548" s="4">
        <f ca="1">MAX(0,IF(EURIBOR!M549&lt;=1,EURIBOR!M549+1,IF(EURIBOR!M549&gt;=3,EURIBOR!M549,2+(EURIBOR!M549-1)/2)))</f>
        <v>2.5865</v>
      </c>
      <c r="H548" s="4">
        <f ca="1">MAX(0,IF(EURIBOR!N549&lt;=1,EURIBOR!N549+1,IF(EURIBOR!N549&gt;=3,EURIBOR!N549,2+(EURIBOR!N549-1)/2)))</f>
        <v>2.7565</v>
      </c>
      <c r="I548" s="4">
        <f ca="1">MAX(0,IF(EURIBOR!O549&lt;=1,EURIBOR!O549+1,IF(EURIBOR!O549&gt;=3,EURIBOR!O549,2+(EURIBOR!O549-1)/2)))</f>
        <v>3.9672727272727268</v>
      </c>
      <c r="J548" s="4">
        <f ca="1">MAX(0,IF(EURIBOR!P549&lt;=1,EURIBOR!P549+1,IF(EURIBOR!P549&gt;=3,EURIBOR!P549,2+(EURIBOR!P549-1)/2)))</f>
        <v>0.55200000000000005</v>
      </c>
      <c r="K548" s="4">
        <f ca="1">MAX(0,IF(EURIBOR!Q549&lt;=1,EURIBOR!Q549+1,IF(EURIBOR!Q549&gt;=3,EURIBOR!Q549,2+(EURIBOR!Q549-1)/2)))</f>
        <v>2.5720000000000001</v>
      </c>
      <c r="L548" s="4">
        <f ca="1">MAX(0,IF(EURIBOR!R549&lt;=1,EURIBOR!R549+1,IF(EURIBOR!R549&gt;=3,EURIBOR!R549,2+(EURIBOR!R549-1)/2)))</f>
        <v>1.1919999999999999</v>
      </c>
      <c r="M548" s="4">
        <f ca="1">MAX(0,IF(EURIBOR!S549&lt;=1,EURIBOR!S549+1,IF(EURIBOR!S549&gt;=3,EURIBOR!S549,2+(EURIBOR!S549-1)/2)))</f>
        <v>0.751</v>
      </c>
      <c r="N548" s="4">
        <f ca="1">MAX(0,IF(EURIBOR!T549&lt;=1,EURIBOR!T549+1,IF(EURIBOR!T549&gt;=3,EURIBOR!T549,2+(EURIBOR!T549-1)/2)))</f>
        <v>0.67199999999999993</v>
      </c>
      <c r="O548" s="4">
        <f ca="1">MAX(0,IF(EURIBOR!U549&lt;=1,EURIBOR!U549+1,IF(EURIBOR!U549&gt;=3,EURIBOR!U549,2+(EURIBOR!U549-1)/2)))</f>
        <v>1.88</v>
      </c>
      <c r="P548" s="4">
        <f ca="1">MAX(0,IF(EURIBOR!V549&lt;=1,EURIBOR!V549+1,IF(EURIBOR!V549&gt;=3,EURIBOR!V549,2+(EURIBOR!V549-1)/2)))</f>
        <v>0.43300000000000005</v>
      </c>
      <c r="Q548" s="4">
        <f ca="1">MAX(0,IF(EURIBOR!W549&lt;=1,EURIBOR!W549+1,IF(EURIBOR!W549&gt;=3,EURIBOR!W549,2+(EURIBOR!W549-1)/2)))</f>
        <v>2.7649999999999997</v>
      </c>
      <c r="R548" s="4">
        <f ca="1">MAX(0,IF(EURIBOR!X549&lt;=1,EURIBOR!X549+1,IF(EURIBOR!X549&gt;=3,EURIBOR!X549,2+(EURIBOR!X549-1)/2)))</f>
        <v>3.2610000000000001</v>
      </c>
      <c r="S548" s="4">
        <f ca="1">MAX(0,IF(EURIBOR!Y549&lt;=1,EURIBOR!Y549+1,IF(EURIBOR!Y549&gt;=3,EURIBOR!Y549,2+(EURIBOR!Y549-1)/2)))</f>
        <v>2.0055000000000001</v>
      </c>
      <c r="T548" s="4">
        <f ca="1">MAX(0,IF(EURIBOR!Z549&lt;=1,EURIBOR!Z549+1,IF(EURIBOR!Z549&gt;=3,EURIBOR!Z549,2+(EURIBOR!Z549-1)/2)))</f>
        <v>3.41</v>
      </c>
      <c r="U548" s="4">
        <f ca="1">MAX(0,IF(EURIBOR!AA549&lt;=1,EURIBOR!AA549+1,IF(EURIBOR!AA549&gt;=3,EURIBOR!AA549,2+(EURIBOR!AA549-1)/2)))</f>
        <v>0.41800000000000004</v>
      </c>
      <c r="V548" s="4">
        <f ca="1">MAX(0,IF(EURIBOR!AB549&lt;=1,EURIBOR!AB549+1,IF(EURIBOR!AB549&gt;=3,EURIBOR!AB549,2+(EURIBOR!AB549-1)/2)))</f>
        <v>0.46199999999999997</v>
      </c>
      <c r="W548" s="4">
        <f ca="1">MAX(0,IF(EURIBOR!AC549&lt;=1,EURIBOR!AC549+1,IF(EURIBOR!AC549&gt;=3,EURIBOR!AC549,2+(EURIBOR!AC549-1)/2)))</f>
        <v>0.67900000000000005</v>
      </c>
      <c r="X548" s="4">
        <f ca="1">MAX(0,IF(EURIBOR!AD549&lt;=1,EURIBOR!AD549+1,IF(EURIBOR!AD549&gt;=3,EURIBOR!AD549,2+(EURIBOR!AD549-1)/2)))</f>
        <v>2.7895000000000003</v>
      </c>
      <c r="Y548" s="4">
        <f ca="1">MAX(0,IF(EURIBOR!AE549&lt;=1,EURIBOR!AE549+1,IF(EURIBOR!AE549&gt;=3,EURIBOR!AE549,2+(EURIBOR!AE549-1)/2)))</f>
        <v>0.67199999999999993</v>
      </c>
      <c r="Z548" s="4">
        <f ca="1">MAX(0,IF(EURIBOR!AF549&lt;=1,EURIBOR!AF549+1,IF(EURIBOR!AF549&gt;=3,EURIBOR!AF549,2+(EURIBOR!AF549-1)/2)))</f>
        <v>1.2090000000000001</v>
      </c>
      <c r="AA548" s="4">
        <f ca="1">MAX(0,IF(EURIBOR!AG549&lt;=1,EURIBOR!AG549+1,IF(EURIBOR!AG549&gt;=3,EURIBOR!AG549,2+(EURIBOR!AG549-1)/2)))</f>
        <v>1.2230000000000001</v>
      </c>
      <c r="AB548" s="4">
        <f ca="1">MAX(0,IF(EURIBOR!AH549&lt;=1,EURIBOR!AH549+1,IF(EURIBOR!AH549&gt;=3,EURIBOR!AH549,2+(EURIBOR!AH549-1)/2)))</f>
        <v>0.63500000000000001</v>
      </c>
      <c r="AC548" s="4">
        <f ca="1">MAX(0,IF(EURIBOR!AI549&lt;=1,EURIBOR!AI549+1,IF(EURIBOR!AI549&gt;=3,EURIBOR!AI549,2+(EURIBOR!AI549-1)/2)))</f>
        <v>2.8200000000000003</v>
      </c>
      <c r="AD548" s="4">
        <f ca="1">MAX(0,IF(EURIBOR!AJ549&lt;=1,EURIBOR!AJ549+1,IF(EURIBOR!AJ549&gt;=3,EURIBOR!AJ549,2+(EURIBOR!AJ549-1)/2)))</f>
        <v>3.4670000000000001</v>
      </c>
    </row>
    <row r="549" spans="1:30" x14ac:dyDescent="0.25">
      <c r="A549" s="4">
        <f ca="1">MAX(0,IF(EURIBOR!G550&lt;=1,EURIBOR!G550+1,IF(EURIBOR!G550&gt;=3,EURIBOR!G550,2+(EURIBOR!G550-1)/2)))</f>
        <v>1.6870000000000001</v>
      </c>
      <c r="B549" s="4">
        <f ca="1">MAX(0,IF(EURIBOR!H550&lt;=1,EURIBOR!H550+1,IF(EURIBOR!H550&gt;=3,EURIBOR!H550,2+(EURIBOR!H550-1)/2)))</f>
        <v>2.585</v>
      </c>
      <c r="C549" s="4">
        <f ca="1">MAX(0,IF(EURIBOR!I550&lt;=1,EURIBOR!I550+1,IF(EURIBOR!I550&gt;=3,EURIBOR!I550,2+(EURIBOR!I550-1)/2)))</f>
        <v>3.137</v>
      </c>
      <c r="D549" s="4">
        <f ca="1">MAX(0,IF(EURIBOR!J550&lt;=1,EURIBOR!J550+1,IF(EURIBOR!J550&gt;=3,EURIBOR!J550,2+(EURIBOR!J550-1)/2)))</f>
        <v>3.468</v>
      </c>
      <c r="E549" s="4">
        <f ca="1">MAX(0,IF(EURIBOR!K550&lt;=1,EURIBOR!K550+1,IF(EURIBOR!K550&gt;=3,EURIBOR!K550,2+(EURIBOR!K550-1)/2)))</f>
        <v>1.2210000000000001</v>
      </c>
      <c r="F549" s="4">
        <f ca="1">MAX(0,IF(EURIBOR!L550&lt;=1,EURIBOR!L550+1,IF(EURIBOR!L550&gt;=3,EURIBOR!L550,2+(EURIBOR!L550-1)/2)))</f>
        <v>0.70599999999999996</v>
      </c>
      <c r="G549" s="4">
        <f ca="1">MAX(0,IF(EURIBOR!M550&lt;=1,EURIBOR!M550+1,IF(EURIBOR!M550&gt;=3,EURIBOR!M550,2+(EURIBOR!M550-1)/2)))</f>
        <v>2.5724999999999998</v>
      </c>
      <c r="H549" s="4">
        <f ca="1">MAX(0,IF(EURIBOR!N550&lt;=1,EURIBOR!N550+1,IF(EURIBOR!N550&gt;=3,EURIBOR!N550,2+(EURIBOR!N550-1)/2)))</f>
        <v>2.8</v>
      </c>
      <c r="I549" s="4">
        <f ca="1">MAX(0,IF(EURIBOR!O550&lt;=1,EURIBOR!O550+1,IF(EURIBOR!O550&gt;=3,EURIBOR!O550,2+(EURIBOR!O550-1)/2)))</f>
        <v>3.9310526315789471</v>
      </c>
      <c r="J549" s="4">
        <f ca="1">MAX(0,IF(EURIBOR!P550&lt;=1,EURIBOR!P550+1,IF(EURIBOR!P550&gt;=3,EURIBOR!P550,2+(EURIBOR!P550-1)/2)))</f>
        <v>0.61399999999999999</v>
      </c>
      <c r="K549" s="4">
        <f ca="1">MAX(0,IF(EURIBOR!Q550&lt;=1,EURIBOR!Q550+1,IF(EURIBOR!Q550&gt;=3,EURIBOR!Q550,2+(EURIBOR!Q550-1)/2)))</f>
        <v>2.5794999999999999</v>
      </c>
      <c r="L549" s="4">
        <f ca="1">MAX(0,IF(EURIBOR!R550&lt;=1,EURIBOR!R550+1,IF(EURIBOR!R550&gt;=3,EURIBOR!R550,2+(EURIBOR!R550-1)/2)))</f>
        <v>1.097</v>
      </c>
      <c r="M549" s="4">
        <f ca="1">MAX(0,IF(EURIBOR!S550&lt;=1,EURIBOR!S550+1,IF(EURIBOR!S550&gt;=3,EURIBOR!S550,2+(EURIBOR!S550-1)/2)))</f>
        <v>0.74299999999999999</v>
      </c>
      <c r="N549" s="4">
        <f ca="1">MAX(0,IF(EURIBOR!T550&lt;=1,EURIBOR!T550+1,IF(EURIBOR!T550&gt;=3,EURIBOR!T550,2+(EURIBOR!T550-1)/2)))</f>
        <v>0.67199999999999993</v>
      </c>
      <c r="O549" s="4">
        <f ca="1">MAX(0,IF(EURIBOR!U550&lt;=1,EURIBOR!U550+1,IF(EURIBOR!U550&gt;=3,EURIBOR!U550,2+(EURIBOR!U550-1)/2)))</f>
        <v>1.998</v>
      </c>
      <c r="P549" s="4">
        <f ca="1">MAX(0,IF(EURIBOR!V550&lt;=1,EURIBOR!V550+1,IF(EURIBOR!V550&gt;=3,EURIBOR!V550,2+(EURIBOR!V550-1)/2)))</f>
        <v>0.41800000000000004</v>
      </c>
      <c r="Q549" s="4">
        <f ca="1">MAX(0,IF(EURIBOR!W550&lt;=1,EURIBOR!W550+1,IF(EURIBOR!W550&gt;=3,EURIBOR!W550,2+(EURIBOR!W550-1)/2)))</f>
        <v>2.7664999999999997</v>
      </c>
      <c r="R549" s="4">
        <f ca="1">MAX(0,IF(EURIBOR!X550&lt;=1,EURIBOR!X550+1,IF(EURIBOR!X550&gt;=3,EURIBOR!X550,2+(EURIBOR!X550-1)/2)))</f>
        <v>3.1240000000000001</v>
      </c>
      <c r="S549" s="4">
        <f ca="1">MAX(0,IF(EURIBOR!Y550&lt;=1,EURIBOR!Y550+1,IF(EURIBOR!Y550&gt;=3,EURIBOR!Y550,2+(EURIBOR!Y550-1)/2)))</f>
        <v>2.214</v>
      </c>
      <c r="T549" s="4">
        <f ca="1">MAX(0,IF(EURIBOR!Z550&lt;=1,EURIBOR!Z550+1,IF(EURIBOR!Z550&gt;=3,EURIBOR!Z550,2+(EURIBOR!Z550-1)/2)))</f>
        <v>3.3519999999999999</v>
      </c>
      <c r="U549" s="4">
        <f ca="1">MAX(0,IF(EURIBOR!AA550&lt;=1,EURIBOR!AA550+1,IF(EURIBOR!AA550&gt;=3,EURIBOR!AA550,2+(EURIBOR!AA550-1)/2)))</f>
        <v>0.43999999999999995</v>
      </c>
      <c r="V549" s="4">
        <f ca="1">MAX(0,IF(EURIBOR!AB550&lt;=1,EURIBOR!AB550+1,IF(EURIBOR!AB550&gt;=3,EURIBOR!AB550,2+(EURIBOR!AB550-1)/2)))</f>
        <v>0.45299999999999996</v>
      </c>
      <c r="W549" s="4">
        <f ca="1">MAX(0,IF(EURIBOR!AC550&lt;=1,EURIBOR!AC550+1,IF(EURIBOR!AC550&gt;=3,EURIBOR!AC550,2+(EURIBOR!AC550-1)/2)))</f>
        <v>0.68100000000000005</v>
      </c>
      <c r="X549" s="4">
        <f ca="1">MAX(0,IF(EURIBOR!AD550&lt;=1,EURIBOR!AD550+1,IF(EURIBOR!AD550&gt;=3,EURIBOR!AD550,2+(EURIBOR!AD550-1)/2)))</f>
        <v>2.8134999999999999</v>
      </c>
      <c r="Y549" s="4">
        <f ca="1">MAX(0,IF(EURIBOR!AE550&lt;=1,EURIBOR!AE550+1,IF(EURIBOR!AE550&gt;=3,EURIBOR!AE550,2+(EURIBOR!AE550-1)/2)))</f>
        <v>0.67199999999999993</v>
      </c>
      <c r="Z549" s="4">
        <f ca="1">MAX(0,IF(EURIBOR!AF550&lt;=1,EURIBOR!AF550+1,IF(EURIBOR!AF550&gt;=3,EURIBOR!AF550,2+(EURIBOR!AF550-1)/2)))</f>
        <v>1.2010000000000001</v>
      </c>
      <c r="AA549" s="4">
        <f ca="1">MAX(0,IF(EURIBOR!AG550&lt;=1,EURIBOR!AG550+1,IF(EURIBOR!AG550&gt;=3,EURIBOR!AG550,2+(EURIBOR!AG550-1)/2)))</f>
        <v>1.206</v>
      </c>
      <c r="AB549" s="4">
        <f ca="1">MAX(0,IF(EURIBOR!AH550&lt;=1,EURIBOR!AH550+1,IF(EURIBOR!AH550&gt;=3,EURIBOR!AH550,2+(EURIBOR!AH550-1)/2)))</f>
        <v>0.59200000000000008</v>
      </c>
      <c r="AC549" s="4">
        <f ca="1">MAX(0,IF(EURIBOR!AI550&lt;=1,EURIBOR!AI550+1,IF(EURIBOR!AI550&gt;=3,EURIBOR!AI550,2+(EURIBOR!AI550-1)/2)))</f>
        <v>2.9590000000000001</v>
      </c>
      <c r="AD549" s="4">
        <f ca="1">MAX(0,IF(EURIBOR!AJ550&lt;=1,EURIBOR!AJ550+1,IF(EURIBOR!AJ550&gt;=3,EURIBOR!AJ550,2+(EURIBOR!AJ550-1)/2)))</f>
        <v>3.464</v>
      </c>
    </row>
    <row r="550" spans="1:30" x14ac:dyDescent="0.25">
      <c r="A550" s="4">
        <f ca="1">MAX(0,IF(EURIBOR!G551&lt;=1,EURIBOR!G551+1,IF(EURIBOR!G551&gt;=3,EURIBOR!G551,2+(EURIBOR!G551-1)/2)))</f>
        <v>1.728</v>
      </c>
      <c r="B550" s="4">
        <f ca="1">MAX(0,IF(EURIBOR!H551&lt;=1,EURIBOR!H551+1,IF(EURIBOR!H551&gt;=3,EURIBOR!H551,2+(EURIBOR!H551-1)/2)))</f>
        <v>2.5865</v>
      </c>
      <c r="C550" s="4">
        <f ca="1">MAX(0,IF(EURIBOR!I551&lt;=1,EURIBOR!I551+1,IF(EURIBOR!I551&gt;=3,EURIBOR!I551,2+(EURIBOR!I551-1)/2)))</f>
        <v>3.093</v>
      </c>
      <c r="D550" s="4">
        <f ca="1">MAX(0,IF(EURIBOR!J551&lt;=1,EURIBOR!J551+1,IF(EURIBOR!J551&gt;=3,EURIBOR!J551,2+(EURIBOR!J551-1)/2)))</f>
        <v>3.4460000000000002</v>
      </c>
      <c r="E550" s="4">
        <f ca="1">MAX(0,IF(EURIBOR!K551&lt;=1,EURIBOR!K551+1,IF(EURIBOR!K551&gt;=3,EURIBOR!K551,2+(EURIBOR!K551-1)/2)))</f>
        <v>1.226</v>
      </c>
      <c r="F550" s="4">
        <f ca="1">MAX(0,IF(EURIBOR!L551&lt;=1,EURIBOR!L551+1,IF(EURIBOR!L551&gt;=3,EURIBOR!L551,2+(EURIBOR!L551-1)/2)))</f>
        <v>0.70199999999999996</v>
      </c>
      <c r="G550" s="4">
        <f ca="1">MAX(0,IF(EURIBOR!M551&lt;=1,EURIBOR!M551+1,IF(EURIBOR!M551&gt;=3,EURIBOR!M551,2+(EURIBOR!M551-1)/2)))</f>
        <v>2.569</v>
      </c>
      <c r="H550" s="4">
        <f ca="1">MAX(0,IF(EURIBOR!N551&lt;=1,EURIBOR!N551+1,IF(EURIBOR!N551&gt;=3,EURIBOR!N551,2+(EURIBOR!N551-1)/2)))</f>
        <v>2.8614999999999999</v>
      </c>
      <c r="I550" s="4">
        <f ca="1">MAX(0,IF(EURIBOR!O551&lt;=1,EURIBOR!O551+1,IF(EURIBOR!O551&gt;=3,EURIBOR!O551,2+(EURIBOR!O551-1)/2)))</f>
        <v>3.9204761904761911</v>
      </c>
      <c r="J550" s="4">
        <f ca="1">MAX(0,IF(EURIBOR!P551&lt;=1,EURIBOR!P551+1,IF(EURIBOR!P551&gt;=3,EURIBOR!P551,2+(EURIBOR!P551-1)/2)))</f>
        <v>0.76100000000000001</v>
      </c>
      <c r="K550" s="4">
        <f ca="1">MAX(0,IF(EURIBOR!Q551&lt;=1,EURIBOR!Q551+1,IF(EURIBOR!Q551&gt;=3,EURIBOR!Q551,2+(EURIBOR!Q551-1)/2)))</f>
        <v>2.5745</v>
      </c>
      <c r="L550" s="4">
        <f ca="1">MAX(0,IF(EURIBOR!R551&lt;=1,EURIBOR!R551+1,IF(EURIBOR!R551&gt;=3,EURIBOR!R551,2+(EURIBOR!R551-1)/2)))</f>
        <v>1.083</v>
      </c>
      <c r="M550" s="4">
        <f ca="1">MAX(0,IF(EURIBOR!S551&lt;=1,EURIBOR!S551+1,IF(EURIBOR!S551&gt;=3,EURIBOR!S551,2+(EURIBOR!S551-1)/2)))</f>
        <v>0.73199999999999998</v>
      </c>
      <c r="N550" s="4">
        <f ca="1">MAX(0,IF(EURIBOR!T551&lt;=1,EURIBOR!T551+1,IF(EURIBOR!T551&gt;=3,EURIBOR!T551,2+(EURIBOR!T551-1)/2)))</f>
        <v>0.67199999999999993</v>
      </c>
      <c r="O550" s="4">
        <f ca="1">MAX(0,IF(EURIBOR!U551&lt;=1,EURIBOR!U551+1,IF(EURIBOR!U551&gt;=3,EURIBOR!U551,2+(EURIBOR!U551-1)/2)))</f>
        <v>2.0209999999999999</v>
      </c>
      <c r="P550" s="4">
        <f ca="1">MAX(0,IF(EURIBOR!V551&lt;=1,EURIBOR!V551+1,IF(EURIBOR!V551&gt;=3,EURIBOR!V551,2+(EURIBOR!V551-1)/2)))</f>
        <v>0.43999999999999995</v>
      </c>
      <c r="Q550" s="4">
        <f ca="1">MAX(0,IF(EURIBOR!W551&lt;=1,EURIBOR!W551+1,IF(EURIBOR!W551&gt;=3,EURIBOR!W551,2+(EURIBOR!W551-1)/2)))</f>
        <v>2.7004999999999999</v>
      </c>
      <c r="R550" s="4">
        <f ca="1">MAX(0,IF(EURIBOR!X551&lt;=1,EURIBOR!X551+1,IF(EURIBOR!X551&gt;=3,EURIBOR!X551,2+(EURIBOR!X551-1)/2)))</f>
        <v>2.9704999999999999</v>
      </c>
      <c r="S550" s="4">
        <f ca="1">MAX(0,IF(EURIBOR!Y551&lt;=1,EURIBOR!Y551+1,IF(EURIBOR!Y551&gt;=3,EURIBOR!Y551,2+(EURIBOR!Y551-1)/2)))</f>
        <v>2.4125000000000001</v>
      </c>
      <c r="T550" s="4">
        <f ca="1">MAX(0,IF(EURIBOR!Z551&lt;=1,EURIBOR!Z551+1,IF(EURIBOR!Z551&gt;=3,EURIBOR!Z551,2+(EURIBOR!Z551-1)/2)))</f>
        <v>3.31</v>
      </c>
      <c r="U550" s="4">
        <f ca="1">MAX(0,IF(EURIBOR!AA551&lt;=1,EURIBOR!AA551+1,IF(EURIBOR!AA551&gt;=3,EURIBOR!AA551,2+(EURIBOR!AA551-1)/2)))</f>
        <v>0.46799999999999997</v>
      </c>
      <c r="V550" s="4">
        <f ca="1">MAX(0,IF(EURIBOR!AB551&lt;=1,EURIBOR!AB551+1,IF(EURIBOR!AB551&gt;=3,EURIBOR!AB551,2+(EURIBOR!AB551-1)/2)))</f>
        <v>0.45899999999999996</v>
      </c>
      <c r="W550" s="4">
        <f ca="1">MAX(0,IF(EURIBOR!AC551&lt;=1,EURIBOR!AC551+1,IF(EURIBOR!AC551&gt;=3,EURIBOR!AC551,2+(EURIBOR!AC551-1)/2)))</f>
        <v>0.68100000000000005</v>
      </c>
      <c r="X550" s="4">
        <f ca="1">MAX(0,IF(EURIBOR!AD551&lt;=1,EURIBOR!AD551+1,IF(EURIBOR!AD551&gt;=3,EURIBOR!AD551,2+(EURIBOR!AD551-1)/2)))</f>
        <v>2.8380000000000001</v>
      </c>
      <c r="Y550" s="4">
        <f ca="1">MAX(0,IF(EURIBOR!AE551&lt;=1,EURIBOR!AE551+1,IF(EURIBOR!AE551&gt;=3,EURIBOR!AE551,2+(EURIBOR!AE551-1)/2)))</f>
        <v>0.67199999999999993</v>
      </c>
      <c r="Z550" s="4">
        <f ca="1">MAX(0,IF(EURIBOR!AF551&lt;=1,EURIBOR!AF551+1,IF(EURIBOR!AF551&gt;=3,EURIBOR!AF551,2+(EURIBOR!AF551-1)/2)))</f>
        <v>1.21</v>
      </c>
      <c r="AA550" s="4">
        <f ca="1">MAX(0,IF(EURIBOR!AG551&lt;=1,EURIBOR!AG551+1,IF(EURIBOR!AG551&gt;=3,EURIBOR!AG551,2+(EURIBOR!AG551-1)/2)))</f>
        <v>1.2090000000000001</v>
      </c>
      <c r="AB550" s="4">
        <f ca="1">MAX(0,IF(EURIBOR!AH551&lt;=1,EURIBOR!AH551+1,IF(EURIBOR!AH551&gt;=3,EURIBOR!AH551,2+(EURIBOR!AH551-1)/2)))</f>
        <v>0.58200000000000007</v>
      </c>
      <c r="AC550" s="4">
        <f ca="1">MAX(0,IF(EURIBOR!AI551&lt;=1,EURIBOR!AI551+1,IF(EURIBOR!AI551&gt;=3,EURIBOR!AI551,2+(EURIBOR!AI551-1)/2)))</f>
        <v>3.1789999999999998</v>
      </c>
      <c r="AD550" s="4">
        <f ca="1">MAX(0,IF(EURIBOR!AJ551&lt;=1,EURIBOR!AJ551+1,IF(EURIBOR!AJ551&gt;=3,EURIBOR!AJ551,2+(EURIBOR!AJ551-1)/2)))</f>
        <v>3.41</v>
      </c>
    </row>
    <row r="551" spans="1:30" x14ac:dyDescent="0.25">
      <c r="A551" s="4">
        <f ca="1">MAX(0,IF(EURIBOR!G552&lt;=1,EURIBOR!G552+1,IF(EURIBOR!G552&gt;=3,EURIBOR!G552,2+(EURIBOR!G552-1)/2)))</f>
        <v>1.849</v>
      </c>
      <c r="B551" s="4">
        <f ca="1">MAX(0,IF(EURIBOR!H552&lt;=1,EURIBOR!H552+1,IF(EURIBOR!H552&gt;=3,EURIBOR!H552,2+(EURIBOR!H552-1)/2)))</f>
        <v>2.5724999999999998</v>
      </c>
      <c r="C551" s="4">
        <f ca="1">MAX(0,IF(EURIBOR!I552&lt;=1,EURIBOR!I552+1,IF(EURIBOR!I552&gt;=3,EURIBOR!I552,2+(EURIBOR!I552-1)/2)))</f>
        <v>3.0470000000000002</v>
      </c>
      <c r="D551" s="4">
        <f ca="1">MAX(0,IF(EURIBOR!J552&lt;=1,EURIBOR!J552+1,IF(EURIBOR!J552&gt;=3,EURIBOR!J552,2+(EURIBOR!J552-1)/2)))</f>
        <v>3.343</v>
      </c>
      <c r="E551" s="4">
        <f ca="1">MAX(0,IF(EURIBOR!K552&lt;=1,EURIBOR!K552+1,IF(EURIBOR!K552&gt;=3,EURIBOR!K552,2+(EURIBOR!K552-1)/2)))</f>
        <v>1.2230000000000001</v>
      </c>
      <c r="F551" s="4">
        <f ca="1">MAX(0,IF(EURIBOR!L552&lt;=1,EURIBOR!L552+1,IF(EURIBOR!L552&gt;=3,EURIBOR!L552,2+(EURIBOR!L552-1)/2)))</f>
        <v>0.69799999999999995</v>
      </c>
      <c r="G551" s="4">
        <f ca="1">MAX(0,IF(EURIBOR!M552&lt;=1,EURIBOR!M552+1,IF(EURIBOR!M552&gt;=3,EURIBOR!M552,2+(EURIBOR!M552-1)/2)))</f>
        <v>2.5685000000000002</v>
      </c>
      <c r="H551" s="4">
        <f ca="1">MAX(0,IF(EURIBOR!N552&lt;=1,EURIBOR!N552+1,IF(EURIBOR!N552&gt;=3,EURIBOR!N552,2+(EURIBOR!N552-1)/2)))</f>
        <v>2.8970000000000002</v>
      </c>
      <c r="I551" s="4">
        <f ca="1">MAX(0,IF(EURIBOR!O552&lt;=1,EURIBOR!O552+1,IF(EURIBOR!O552&gt;=3,EURIBOR!O552,2+(EURIBOR!O552-1)/2)))</f>
        <v>3.9200000000000008</v>
      </c>
      <c r="J551" s="4">
        <f ca="1">MAX(0,IF(EURIBOR!P552&lt;=1,EURIBOR!P552+1,IF(EURIBOR!P552&gt;=3,EURIBOR!P552,2+(EURIBOR!P552-1)/2)))</f>
        <v>1.0369999999999999</v>
      </c>
      <c r="K551" s="4">
        <f ca="1">MAX(0,IF(EURIBOR!Q552&lt;=1,EURIBOR!Q552+1,IF(EURIBOR!Q552&gt;=3,EURIBOR!Q552,2+(EURIBOR!Q552-1)/2)))</f>
        <v>2.5445000000000002</v>
      </c>
      <c r="L551" s="4">
        <f ca="1">MAX(0,IF(EURIBOR!R552&lt;=1,EURIBOR!R552+1,IF(EURIBOR!R552&gt;=3,EURIBOR!R552,2+(EURIBOR!R552-1)/2)))</f>
        <v>1.081</v>
      </c>
      <c r="M551" s="4">
        <f ca="1">MAX(0,IF(EURIBOR!S552&lt;=1,EURIBOR!S552+1,IF(EURIBOR!S552&gt;=3,EURIBOR!S552,2+(EURIBOR!S552-1)/2)))</f>
        <v>0.70599999999999996</v>
      </c>
      <c r="N551" s="4">
        <f ca="1">MAX(0,IF(EURIBOR!T552&lt;=1,EURIBOR!T552+1,IF(EURIBOR!T552&gt;=3,EURIBOR!T552,2+(EURIBOR!T552-1)/2)))</f>
        <v>0.67199999999999993</v>
      </c>
      <c r="O551" s="4">
        <f ca="1">MAX(0,IF(EURIBOR!U552&lt;=1,EURIBOR!U552+1,IF(EURIBOR!U552&gt;=3,EURIBOR!U552,2+(EURIBOR!U552-1)/2)))</f>
        <v>2.0110000000000001</v>
      </c>
      <c r="P551" s="4">
        <f ca="1">MAX(0,IF(EURIBOR!V552&lt;=1,EURIBOR!V552+1,IF(EURIBOR!V552&gt;=3,EURIBOR!V552,2+(EURIBOR!V552-1)/2)))</f>
        <v>0.46799999999999997</v>
      </c>
      <c r="Q551" s="4">
        <f ca="1">MAX(0,IF(EURIBOR!W552&lt;=1,EURIBOR!W552+1,IF(EURIBOR!W552&gt;=3,EURIBOR!W552,2+(EURIBOR!W552-1)/2)))</f>
        <v>2.5760000000000001</v>
      </c>
      <c r="R551" s="4">
        <f ca="1">MAX(0,IF(EURIBOR!X552&lt;=1,EURIBOR!X552+1,IF(EURIBOR!X552&gt;=3,EURIBOR!X552,2+(EURIBOR!X552-1)/2)))</f>
        <v>2.9159999999999999</v>
      </c>
      <c r="S551" s="4">
        <f ca="1">MAX(0,IF(EURIBOR!Y552&lt;=1,EURIBOR!Y552+1,IF(EURIBOR!Y552&gt;=3,EURIBOR!Y552,2+(EURIBOR!Y552-1)/2)))</f>
        <v>2.5315000000000003</v>
      </c>
      <c r="T551" s="4">
        <f ca="1">MAX(0,IF(EURIBOR!Z552&lt;=1,EURIBOR!Z552+1,IF(EURIBOR!Z552&gt;=3,EURIBOR!Z552,2+(EURIBOR!Z552-1)/2)))</f>
        <v>3.2610000000000001</v>
      </c>
      <c r="U551" s="4">
        <f ca="1">MAX(0,IF(EURIBOR!AA552&lt;=1,EURIBOR!AA552+1,IF(EURIBOR!AA552&gt;=3,EURIBOR!AA552,2+(EURIBOR!AA552-1)/2)))</f>
        <v>0.505</v>
      </c>
      <c r="V551" s="4">
        <f ca="1">MAX(0,IF(EURIBOR!AB552&lt;=1,EURIBOR!AB552+1,IF(EURIBOR!AB552&gt;=3,EURIBOR!AB552,2+(EURIBOR!AB552-1)/2)))</f>
        <v>0.46099999999999997</v>
      </c>
      <c r="W551" s="4">
        <f ca="1">MAX(0,IF(EURIBOR!AC552&lt;=1,EURIBOR!AC552+1,IF(EURIBOR!AC552&gt;=3,EURIBOR!AC552,2+(EURIBOR!AC552-1)/2)))</f>
        <v>0.68199999999999994</v>
      </c>
      <c r="X551" s="4">
        <f ca="1">MAX(0,IF(EURIBOR!AD552&lt;=1,EURIBOR!AD552+1,IF(EURIBOR!AD552&gt;=3,EURIBOR!AD552,2+(EURIBOR!AD552-1)/2)))</f>
        <v>2.8475000000000001</v>
      </c>
      <c r="Y551" s="4">
        <f ca="1">MAX(0,IF(EURIBOR!AE552&lt;=1,EURIBOR!AE552+1,IF(EURIBOR!AE552&gt;=3,EURIBOR!AE552,2+(EURIBOR!AE552-1)/2)))</f>
        <v>0.67500000000000004</v>
      </c>
      <c r="Z551" s="4">
        <f ca="1">MAX(0,IF(EURIBOR!AF552&lt;=1,EURIBOR!AF552+1,IF(EURIBOR!AF552&gt;=3,EURIBOR!AF552,2+(EURIBOR!AF552-1)/2)))</f>
        <v>1.2210000000000001</v>
      </c>
      <c r="AA551" s="4">
        <f ca="1">MAX(0,IF(EURIBOR!AG552&lt;=1,EURIBOR!AG552+1,IF(EURIBOR!AG552&gt;=3,EURIBOR!AG552,2+(EURIBOR!AG552-1)/2)))</f>
        <v>1.2010000000000001</v>
      </c>
      <c r="AB551" s="4">
        <f ca="1">MAX(0,IF(EURIBOR!AH552&lt;=1,EURIBOR!AH552+1,IF(EURIBOR!AH552&gt;=3,EURIBOR!AH552,2+(EURIBOR!AH552-1)/2)))</f>
        <v>0.58699999999999997</v>
      </c>
      <c r="AC551" s="4">
        <f ca="1">MAX(0,IF(EURIBOR!AI552&lt;=1,EURIBOR!AI552+1,IF(EURIBOR!AI552&gt;=3,EURIBOR!AI552,2+(EURIBOR!AI552-1)/2)))</f>
        <v>3.3719999999999999</v>
      </c>
      <c r="AD551" s="4">
        <f ca="1">MAX(0,IF(EURIBOR!AJ552&lt;=1,EURIBOR!AJ552+1,IF(EURIBOR!AJ552&gt;=3,EURIBOR!AJ552,2+(EURIBOR!AJ552-1)/2)))</f>
        <v>3.3519999999999999</v>
      </c>
    </row>
    <row r="552" spans="1:30" x14ac:dyDescent="0.25">
      <c r="A552" s="4">
        <f ca="1">MAX(0,IF(EURIBOR!G553&lt;=1,EURIBOR!G553+1,IF(EURIBOR!G553&gt;=3,EURIBOR!G553,2+(EURIBOR!G553-1)/2)))</f>
        <v>1.8959999999999999</v>
      </c>
      <c r="B552" s="4">
        <f ca="1">MAX(0,IF(EURIBOR!H553&lt;=1,EURIBOR!H553+1,IF(EURIBOR!H553&gt;=3,EURIBOR!H553,2+(EURIBOR!H553-1)/2)))</f>
        <v>2.569</v>
      </c>
      <c r="C552" s="4">
        <f ca="1">MAX(0,IF(EURIBOR!I553&lt;=1,EURIBOR!I553+1,IF(EURIBOR!I553&gt;=3,EURIBOR!I553,2+(EURIBOR!I553-1)/2)))</f>
        <v>2.8479999999999999</v>
      </c>
      <c r="D552" s="4">
        <f ca="1">MAX(0,IF(EURIBOR!J553&lt;=1,EURIBOR!J553+1,IF(EURIBOR!J553&gt;=3,EURIBOR!J553,2+(EURIBOR!J553-1)/2)))</f>
        <v>3.5369999999999999</v>
      </c>
      <c r="E552" s="4">
        <f ca="1">MAX(0,IF(EURIBOR!K553&lt;=1,EURIBOR!K553+1,IF(EURIBOR!K553&gt;=3,EURIBOR!K553,2+(EURIBOR!K553-1)/2)))</f>
        <v>1.226</v>
      </c>
      <c r="F552" s="4">
        <f ca="1">MAX(0,IF(EURIBOR!L553&lt;=1,EURIBOR!L553+1,IF(EURIBOR!L553&gt;=3,EURIBOR!L553,2+(EURIBOR!L553-1)/2)))</f>
        <v>0.69100000000000006</v>
      </c>
      <c r="G552" s="4">
        <f ca="1">MAX(0,IF(EURIBOR!M553&lt;=1,EURIBOR!M553+1,IF(EURIBOR!M553&gt;=3,EURIBOR!M553,2+(EURIBOR!M553-1)/2)))</f>
        <v>2.5685000000000002</v>
      </c>
      <c r="H552" s="4">
        <f ca="1">MAX(0,IF(EURIBOR!N553&lt;=1,EURIBOR!N553+1,IF(EURIBOR!N553&gt;=3,EURIBOR!N553,2+(EURIBOR!N553-1)/2)))</f>
        <v>2.9444999999999997</v>
      </c>
      <c r="I552" s="4">
        <f ca="1">MAX(0,IF(EURIBOR!O553&lt;=1,EURIBOR!O553+1,IF(EURIBOR!O553&gt;=3,EURIBOR!O553,2+(EURIBOR!O553-1)/2)))</f>
        <v>3.9195000000000007</v>
      </c>
      <c r="J552" s="4">
        <f ca="1">MAX(0,IF(EURIBOR!P553&lt;=1,EURIBOR!P553+1,IF(EURIBOR!P553&gt;=3,EURIBOR!P553,2+(EURIBOR!P553-1)/2)))</f>
        <v>1.395</v>
      </c>
      <c r="K552" s="4">
        <f ca="1">MAX(0,IF(EURIBOR!Q553&lt;=1,EURIBOR!Q553+1,IF(EURIBOR!Q553&gt;=3,EURIBOR!Q553,2+(EURIBOR!Q553-1)/2)))</f>
        <v>2.5354999999999999</v>
      </c>
      <c r="L552" s="4">
        <f ca="1">MAX(0,IF(EURIBOR!R553&lt;=1,EURIBOR!R553+1,IF(EURIBOR!R553&gt;=3,EURIBOR!R553,2+(EURIBOR!R553-1)/2)))</f>
        <v>1.081</v>
      </c>
      <c r="M552" s="4">
        <f ca="1">MAX(0,IF(EURIBOR!S553&lt;=1,EURIBOR!S553+1,IF(EURIBOR!S553&gt;=3,EURIBOR!S553,2+(EURIBOR!S553-1)/2)))</f>
        <v>0.70199999999999996</v>
      </c>
      <c r="N552" s="4">
        <f ca="1">MAX(0,IF(EURIBOR!T553&lt;=1,EURIBOR!T553+1,IF(EURIBOR!T553&gt;=3,EURIBOR!T553,2+(EURIBOR!T553-1)/2)))</f>
        <v>0.67500000000000004</v>
      </c>
      <c r="O552" s="4">
        <f ca="1">MAX(0,IF(EURIBOR!U553&lt;=1,EURIBOR!U553+1,IF(EURIBOR!U553&gt;=3,EURIBOR!U553,2+(EURIBOR!U553-1)/2)))</f>
        <v>2.0084999999999997</v>
      </c>
      <c r="P552" s="4">
        <f ca="1">MAX(0,IF(EURIBOR!V553&lt;=1,EURIBOR!V553+1,IF(EURIBOR!V553&gt;=3,EURIBOR!V553,2+(EURIBOR!V553-1)/2)))</f>
        <v>0.505</v>
      </c>
      <c r="Q552" s="4">
        <f ca="1">MAX(0,IF(EURIBOR!W553&lt;=1,EURIBOR!W553+1,IF(EURIBOR!W553&gt;=3,EURIBOR!W553,2+(EURIBOR!W553-1)/2)))</f>
        <v>2.5649999999999999</v>
      </c>
      <c r="R552" s="4">
        <f ca="1">MAX(0,IF(EURIBOR!X553&lt;=1,EURIBOR!X553+1,IF(EURIBOR!X553&gt;=3,EURIBOR!X553,2+(EURIBOR!X553-1)/2)))</f>
        <v>2.8434999999999997</v>
      </c>
      <c r="S552" s="4">
        <f ca="1">MAX(0,IF(EURIBOR!Y553&lt;=1,EURIBOR!Y553+1,IF(EURIBOR!Y553&gt;=3,EURIBOR!Y553,2+(EURIBOR!Y553-1)/2)))</f>
        <v>2.6725000000000003</v>
      </c>
      <c r="T552" s="4">
        <f ca="1">MAX(0,IF(EURIBOR!Z553&lt;=1,EURIBOR!Z553+1,IF(EURIBOR!Z553&gt;=3,EURIBOR!Z553,2+(EURIBOR!Z553-1)/2)))</f>
        <v>3.1240000000000001</v>
      </c>
      <c r="U552" s="4">
        <f ca="1">MAX(0,IF(EURIBOR!AA553&lt;=1,EURIBOR!AA553+1,IF(EURIBOR!AA553&gt;=3,EURIBOR!AA553,2+(EURIBOR!AA553-1)/2)))</f>
        <v>0.55200000000000005</v>
      </c>
      <c r="V552" s="4">
        <f ca="1">MAX(0,IF(EURIBOR!AB553&lt;=1,EURIBOR!AB553+1,IF(EURIBOR!AB553&gt;=3,EURIBOR!AB553,2+(EURIBOR!AB553-1)/2)))</f>
        <v>0.46199999999999997</v>
      </c>
      <c r="W552" s="4">
        <f ca="1">MAX(0,IF(EURIBOR!AC553&lt;=1,EURIBOR!AC553+1,IF(EURIBOR!AC553&gt;=3,EURIBOR!AC553,2+(EURIBOR!AC553-1)/2)))</f>
        <v>0.68399999999999994</v>
      </c>
      <c r="X552" s="4">
        <f ca="1">MAX(0,IF(EURIBOR!AD553&lt;=1,EURIBOR!AD553+1,IF(EURIBOR!AD553&gt;=3,EURIBOR!AD553,2+(EURIBOR!AD553-1)/2)))</f>
        <v>2.8635000000000002</v>
      </c>
      <c r="Y552" s="4">
        <f ca="1">MAX(0,IF(EURIBOR!AE553&lt;=1,EURIBOR!AE553+1,IF(EURIBOR!AE553&gt;=3,EURIBOR!AE553,2+(EURIBOR!AE553-1)/2)))</f>
        <v>0.67799999999999994</v>
      </c>
      <c r="Z552" s="4">
        <f ca="1">MAX(0,IF(EURIBOR!AF553&lt;=1,EURIBOR!AF553+1,IF(EURIBOR!AF553&gt;=3,EURIBOR!AF553,2+(EURIBOR!AF553-1)/2)))</f>
        <v>1.226</v>
      </c>
      <c r="AA552" s="4">
        <f ca="1">MAX(0,IF(EURIBOR!AG553&lt;=1,EURIBOR!AG553+1,IF(EURIBOR!AG553&gt;=3,EURIBOR!AG553,2+(EURIBOR!AG553-1)/2)))</f>
        <v>1.21</v>
      </c>
      <c r="AB552" s="4">
        <f ca="1">MAX(0,IF(EURIBOR!AH553&lt;=1,EURIBOR!AH553+1,IF(EURIBOR!AH553&gt;=3,EURIBOR!AH553,2+(EURIBOR!AH553-1)/2)))</f>
        <v>0.59899999999999998</v>
      </c>
      <c r="AC552" s="4">
        <f ca="1">MAX(0,IF(EURIBOR!AI553&lt;=1,EURIBOR!AI553+1,IF(EURIBOR!AI553&gt;=3,EURIBOR!AI553,2+(EURIBOR!AI553-1)/2)))</f>
        <v>3.536</v>
      </c>
      <c r="AD552" s="4">
        <f ca="1">MAX(0,IF(EURIBOR!AJ553&lt;=1,EURIBOR!AJ553+1,IF(EURIBOR!AJ553&gt;=3,EURIBOR!AJ553,2+(EURIBOR!AJ553-1)/2)))</f>
        <v>3.31</v>
      </c>
    </row>
    <row r="553" spans="1:30" x14ac:dyDescent="0.25">
      <c r="A553" s="4">
        <f ca="1">MAX(0,IF(EURIBOR!G554&lt;=1,EURIBOR!G554+1,IF(EURIBOR!G554&gt;=3,EURIBOR!G554,2+(EURIBOR!G554-1)/2)))</f>
        <v>1.88</v>
      </c>
      <c r="B553" s="4">
        <f ca="1">MAX(0,IF(EURIBOR!H554&lt;=1,EURIBOR!H554+1,IF(EURIBOR!H554&gt;=3,EURIBOR!H554,2+(EURIBOR!H554-1)/2)))</f>
        <v>2.5685000000000002</v>
      </c>
      <c r="C553" s="4">
        <f ca="1">MAX(0,IF(EURIBOR!I554&lt;=1,EURIBOR!I554+1,IF(EURIBOR!I554&gt;=3,EURIBOR!I554,2+(EURIBOR!I554-1)/2)))</f>
        <v>2.7895000000000003</v>
      </c>
      <c r="D553" s="4">
        <f ca="1">MAX(0,IF(EURIBOR!J554&lt;=1,EURIBOR!J554+1,IF(EURIBOR!J554&gt;=3,EURIBOR!J554,2+(EURIBOR!J554-1)/2)))</f>
        <v>3.7469999999999999</v>
      </c>
      <c r="E553" s="4">
        <f ca="1">MAX(0,IF(EURIBOR!K554&lt;=1,EURIBOR!K554+1,IF(EURIBOR!K554&gt;=3,EURIBOR!K554,2+(EURIBOR!K554-1)/2)))</f>
        <v>1.2230000000000001</v>
      </c>
      <c r="F553" s="4">
        <f ca="1">MAX(0,IF(EURIBOR!L554&lt;=1,EURIBOR!L554+1,IF(EURIBOR!L554&gt;=3,EURIBOR!L554,2+(EURIBOR!L554-1)/2)))</f>
        <v>0.68700000000000006</v>
      </c>
      <c r="G553" s="4">
        <f ca="1">MAX(0,IF(EURIBOR!M554&lt;=1,EURIBOR!M554+1,IF(EURIBOR!M554&gt;=3,EURIBOR!M554,2+(EURIBOR!M554-1)/2)))</f>
        <v>2.5629999999999997</v>
      </c>
      <c r="H553" s="4">
        <f ca="1">MAX(0,IF(EURIBOR!N554&lt;=1,EURIBOR!N554+1,IF(EURIBOR!N554&gt;=3,EURIBOR!N554,2+(EURIBOR!N554-1)/2)))</f>
        <v>2.9930000000000003</v>
      </c>
      <c r="I553" s="4">
        <f ca="1">MAX(0,IF(EURIBOR!O554&lt;=1,EURIBOR!O554+1,IF(EURIBOR!O554&gt;=3,EURIBOR!O554,2+(EURIBOR!O554-1)/2)))</f>
        <v>3.8958333333333339</v>
      </c>
      <c r="J553" s="4">
        <f ca="1">MAX(0,IF(EURIBOR!P554&lt;=1,EURIBOR!P554+1,IF(EURIBOR!P554&gt;=3,EURIBOR!P554,2+(EURIBOR!P554-1)/2)))</f>
        <v>2.0055000000000001</v>
      </c>
      <c r="K553" s="4">
        <f ca="1">MAX(0,IF(EURIBOR!Q554&lt;=1,EURIBOR!Q554+1,IF(EURIBOR!Q554&gt;=3,EURIBOR!Q554,2+(EURIBOR!Q554-1)/2)))</f>
        <v>2.5145</v>
      </c>
      <c r="L553" s="4">
        <f ca="1">MAX(0,IF(EURIBOR!R554&lt;=1,EURIBOR!R554+1,IF(EURIBOR!R554&gt;=3,EURIBOR!R554,2+(EURIBOR!R554-1)/2)))</f>
        <v>1.0629999999999999</v>
      </c>
      <c r="M553" s="4">
        <f ca="1">MAX(0,IF(EURIBOR!S554&lt;=1,EURIBOR!S554+1,IF(EURIBOR!S554&gt;=3,EURIBOR!S554,2+(EURIBOR!S554-1)/2)))</f>
        <v>0.69799999999999995</v>
      </c>
      <c r="N553" s="4">
        <f ca="1">MAX(0,IF(EURIBOR!T554&lt;=1,EURIBOR!T554+1,IF(EURIBOR!T554&gt;=3,EURIBOR!T554,2+(EURIBOR!T554-1)/2)))</f>
        <v>0.67799999999999994</v>
      </c>
      <c r="O553" s="4">
        <f ca="1">MAX(0,IF(EURIBOR!U554&lt;=1,EURIBOR!U554+1,IF(EURIBOR!U554&gt;=3,EURIBOR!U554,2+(EURIBOR!U554-1)/2)))</f>
        <v>2.0434999999999999</v>
      </c>
      <c r="P553" s="4">
        <f ca="1">MAX(0,IF(EURIBOR!V554&lt;=1,EURIBOR!V554+1,IF(EURIBOR!V554&gt;=3,EURIBOR!V554,2+(EURIBOR!V554-1)/2)))</f>
        <v>0.55200000000000005</v>
      </c>
      <c r="Q553" s="4">
        <f ca="1">MAX(0,IF(EURIBOR!W554&lt;=1,EURIBOR!W554+1,IF(EURIBOR!W554&gt;=3,EURIBOR!W554,2+(EURIBOR!W554-1)/2)))</f>
        <v>2.5700000000000003</v>
      </c>
      <c r="R553" s="4">
        <f ca="1">MAX(0,IF(EURIBOR!X554&lt;=1,EURIBOR!X554+1,IF(EURIBOR!X554&gt;=3,EURIBOR!X554,2+(EURIBOR!X554-1)/2)))</f>
        <v>2.7649999999999997</v>
      </c>
      <c r="S553" s="4">
        <f ca="1">MAX(0,IF(EURIBOR!Y554&lt;=1,EURIBOR!Y554+1,IF(EURIBOR!Y554&gt;=3,EURIBOR!Y554,2+(EURIBOR!Y554-1)/2)))</f>
        <v>2.8200000000000003</v>
      </c>
      <c r="T553" s="4">
        <f ca="1">MAX(0,IF(EURIBOR!Z554&lt;=1,EURIBOR!Z554+1,IF(EURIBOR!Z554&gt;=3,EURIBOR!Z554,2+(EURIBOR!Z554-1)/2)))</f>
        <v>2.9704999999999999</v>
      </c>
      <c r="U553" s="4">
        <f ca="1">MAX(0,IF(EURIBOR!AA554&lt;=1,EURIBOR!AA554+1,IF(EURIBOR!AA554&gt;=3,EURIBOR!AA554,2+(EURIBOR!AA554-1)/2)))</f>
        <v>0.61399999999999999</v>
      </c>
      <c r="V553" s="4">
        <f ca="1">MAX(0,IF(EURIBOR!AB554&lt;=1,EURIBOR!AB554+1,IF(EURIBOR!AB554&gt;=3,EURIBOR!AB554,2+(EURIBOR!AB554-1)/2)))</f>
        <v>0.45999999999999996</v>
      </c>
      <c r="W553" s="4">
        <f ca="1">MAX(0,IF(EURIBOR!AC554&lt;=1,EURIBOR!AC554+1,IF(EURIBOR!AC554&gt;=3,EURIBOR!AC554,2+(EURIBOR!AC554-1)/2)))</f>
        <v>0.68799999999999994</v>
      </c>
      <c r="X553" s="4">
        <f ca="1">MAX(0,IF(EURIBOR!AD554&lt;=1,EURIBOR!AD554+1,IF(EURIBOR!AD554&gt;=3,EURIBOR!AD554,2+(EURIBOR!AD554-1)/2)))</f>
        <v>3.3759999999999999</v>
      </c>
      <c r="Y553" s="4">
        <f ca="1">MAX(0,IF(EURIBOR!AE554&lt;=1,EURIBOR!AE554+1,IF(EURIBOR!AE554&gt;=3,EURIBOR!AE554,2+(EURIBOR!AE554-1)/2)))</f>
        <v>0.67900000000000005</v>
      </c>
      <c r="Z553" s="4">
        <f ca="1">MAX(0,IF(EURIBOR!AF554&lt;=1,EURIBOR!AF554+1,IF(EURIBOR!AF554&gt;=3,EURIBOR!AF554,2+(EURIBOR!AF554-1)/2)))</f>
        <v>1.2230000000000001</v>
      </c>
      <c r="AA553" s="4">
        <f ca="1">MAX(0,IF(EURIBOR!AG554&lt;=1,EURIBOR!AG554+1,IF(EURIBOR!AG554&gt;=3,EURIBOR!AG554,2+(EURIBOR!AG554-1)/2)))</f>
        <v>1.2210000000000001</v>
      </c>
      <c r="AB553" s="4">
        <f ca="1">MAX(0,IF(EURIBOR!AH554&lt;=1,EURIBOR!AH554+1,IF(EURIBOR!AH554&gt;=3,EURIBOR!AH554,2+(EURIBOR!AH554-1)/2)))</f>
        <v>0.60499999999999998</v>
      </c>
      <c r="AC553" s="4">
        <f ca="1">MAX(0,IF(EURIBOR!AI554&lt;=1,EURIBOR!AI554+1,IF(EURIBOR!AI554&gt;=3,EURIBOR!AI554,2+(EURIBOR!AI554-1)/2)))</f>
        <v>3.6720000000000002</v>
      </c>
      <c r="AD553" s="4">
        <f ca="1">MAX(0,IF(EURIBOR!AJ554&lt;=1,EURIBOR!AJ554+1,IF(EURIBOR!AJ554&gt;=3,EURIBOR!AJ554,2+(EURIBOR!AJ554-1)/2)))</f>
        <v>3.2610000000000001</v>
      </c>
    </row>
    <row r="554" spans="1:30" x14ac:dyDescent="0.25">
      <c r="A554" s="4">
        <f ca="1">MAX(0,IF(EURIBOR!G555&lt;=1,EURIBOR!G555+1,IF(EURIBOR!G555&gt;=3,EURIBOR!G555,2+(EURIBOR!G555-1)/2)))</f>
        <v>1.998</v>
      </c>
      <c r="B554" s="4">
        <f ca="1">MAX(0,IF(EURIBOR!H555&lt;=1,EURIBOR!H555+1,IF(EURIBOR!H555&gt;=3,EURIBOR!H555,2+(EURIBOR!H555-1)/2)))</f>
        <v>2.5685000000000002</v>
      </c>
      <c r="C554" s="4">
        <f ca="1">MAX(0,IF(EURIBOR!I555&lt;=1,EURIBOR!I555+1,IF(EURIBOR!I555&gt;=3,EURIBOR!I555,2+(EURIBOR!I555-1)/2)))</f>
        <v>2.8134999999999999</v>
      </c>
      <c r="D554" s="4">
        <f ca="1">MAX(0,IF(EURIBOR!J555&lt;=1,EURIBOR!J555+1,IF(EURIBOR!J555&gt;=3,EURIBOR!J555,2+(EURIBOR!J555-1)/2)))</f>
        <v>3.9249999999999998</v>
      </c>
      <c r="E554" s="4">
        <f ca="1">MAX(0,IF(EURIBOR!K555&lt;=1,EURIBOR!K555+1,IF(EURIBOR!K555&gt;=3,EURIBOR!K555,2+(EURIBOR!K555-1)/2)))</f>
        <v>1.272</v>
      </c>
      <c r="F554" s="4">
        <f ca="1">MAX(0,IF(EURIBOR!L555&lt;=1,EURIBOR!L555+1,IF(EURIBOR!L555&gt;=3,EURIBOR!L555,2+(EURIBOR!L555-1)/2)))</f>
        <v>0.68399999999999994</v>
      </c>
      <c r="G554" s="4">
        <f ca="1">MAX(0,IF(EURIBOR!M555&lt;=1,EURIBOR!M555+1,IF(EURIBOR!M555&gt;=3,EURIBOR!M555,2+(EURIBOR!M555-1)/2)))</f>
        <v>2.5555000000000003</v>
      </c>
      <c r="H554" s="4">
        <f ca="1">MAX(0,IF(EURIBOR!N555&lt;=1,EURIBOR!N555+1,IF(EURIBOR!N555&gt;=3,EURIBOR!N555,2+(EURIBOR!N555-1)/2)))</f>
        <v>3.1019999999999999</v>
      </c>
      <c r="I554" s="4">
        <f ca="1">MAX(0,IF(EURIBOR!O555&lt;=1,EURIBOR!O555+1,IF(EURIBOR!O555&gt;=3,EURIBOR!O555,2+(EURIBOR!O555-1)/2)))</f>
        <v>3.137</v>
      </c>
      <c r="J554" s="4">
        <f ca="1">MAX(0,IF(EURIBOR!P555&lt;=1,EURIBOR!P555+1,IF(EURIBOR!P555&gt;=3,EURIBOR!P555,2+(EURIBOR!P555-1)/2)))</f>
        <v>2.214</v>
      </c>
      <c r="K554" s="4">
        <f ca="1">MAX(0,IF(EURIBOR!Q555&lt;=1,EURIBOR!Q555+1,IF(EURIBOR!Q555&gt;=3,EURIBOR!Q555,2+(EURIBOR!Q555-1)/2)))</f>
        <v>2.5244999999999997</v>
      </c>
      <c r="L554" s="4">
        <f ca="1">MAX(0,IF(EURIBOR!R555&lt;=1,EURIBOR!R555+1,IF(EURIBOR!R555&gt;=3,EURIBOR!R555,2+(EURIBOR!R555-1)/2)))</f>
        <v>1.048</v>
      </c>
      <c r="M554" s="4">
        <f ca="1">MAX(0,IF(EURIBOR!S555&lt;=1,EURIBOR!S555+1,IF(EURIBOR!S555&gt;=3,EURIBOR!S555,2+(EURIBOR!S555-1)/2)))</f>
        <v>0.69100000000000006</v>
      </c>
      <c r="N554" s="4">
        <f ca="1">MAX(0,IF(EURIBOR!T555&lt;=1,EURIBOR!T555+1,IF(EURIBOR!T555&gt;=3,EURIBOR!T555,2+(EURIBOR!T555-1)/2)))</f>
        <v>0.67900000000000005</v>
      </c>
      <c r="O554" s="4">
        <f ca="1">MAX(0,IF(EURIBOR!U555&lt;=1,EURIBOR!U555+1,IF(EURIBOR!U555&gt;=3,EURIBOR!U555,2+(EURIBOR!U555-1)/2)))</f>
        <v>2.0880000000000001</v>
      </c>
      <c r="P554" s="4">
        <f ca="1">MAX(0,IF(EURIBOR!V555&lt;=1,EURIBOR!V555+1,IF(EURIBOR!V555&gt;=3,EURIBOR!V555,2+(EURIBOR!V555-1)/2)))</f>
        <v>0.61399999999999999</v>
      </c>
      <c r="Q554" s="4">
        <f ca="1">MAX(0,IF(EURIBOR!W555&lt;=1,EURIBOR!W555+1,IF(EURIBOR!W555&gt;=3,EURIBOR!W555,2+(EURIBOR!W555-1)/2)))</f>
        <v>2.5735000000000001</v>
      </c>
      <c r="R554" s="4">
        <f ca="1">MAX(0,IF(EURIBOR!X555&lt;=1,EURIBOR!X555+1,IF(EURIBOR!X555&gt;=3,EURIBOR!X555,2+(EURIBOR!X555-1)/2)))</f>
        <v>2.7664999999999997</v>
      </c>
      <c r="S554" s="4">
        <f ca="1">MAX(0,IF(EURIBOR!Y555&lt;=1,EURIBOR!Y555+1,IF(EURIBOR!Y555&gt;=3,EURIBOR!Y555,2+(EURIBOR!Y555-1)/2)))</f>
        <v>2.9590000000000001</v>
      </c>
      <c r="T554" s="4">
        <f ca="1">MAX(0,IF(EURIBOR!Z555&lt;=1,EURIBOR!Z555+1,IF(EURIBOR!Z555&gt;=3,EURIBOR!Z555,2+(EURIBOR!Z555-1)/2)))</f>
        <v>2.9159999999999999</v>
      </c>
      <c r="U554" s="4">
        <f ca="1">MAX(0,IF(EURIBOR!AA555&lt;=1,EURIBOR!AA555+1,IF(EURIBOR!AA555&gt;=3,EURIBOR!AA555,2+(EURIBOR!AA555-1)/2)))</f>
        <v>0.76100000000000001</v>
      </c>
      <c r="V554" s="4">
        <f ca="1">MAX(0,IF(EURIBOR!AB555&lt;=1,EURIBOR!AB555+1,IF(EURIBOR!AB555&gt;=3,EURIBOR!AB555,2+(EURIBOR!AB555-1)/2)))</f>
        <v>0.45699999999999996</v>
      </c>
      <c r="W554" s="4">
        <f ca="1">MAX(0,IF(EURIBOR!AC555&lt;=1,EURIBOR!AC555+1,IF(EURIBOR!AC555&gt;=3,EURIBOR!AC555,2+(EURIBOR!AC555-1)/2)))</f>
        <v>0.69199999999999995</v>
      </c>
      <c r="X554" s="4">
        <f ca="1">MAX(0,IF(EURIBOR!AD555&lt;=1,EURIBOR!AD555+1,IF(EURIBOR!AD555&gt;=3,EURIBOR!AD555,2+(EURIBOR!AD555-1)/2)))</f>
        <v>3.468</v>
      </c>
      <c r="Y554" s="4">
        <f ca="1">MAX(0,IF(EURIBOR!AE555&lt;=1,EURIBOR!AE555+1,IF(EURIBOR!AE555&gt;=3,EURIBOR!AE555,2+(EURIBOR!AE555-1)/2)))</f>
        <v>0.68100000000000005</v>
      </c>
      <c r="Z554" s="4">
        <f ca="1">MAX(0,IF(EURIBOR!AF555&lt;=1,EURIBOR!AF555+1,IF(EURIBOR!AF555&gt;=3,EURIBOR!AF555,2+(EURIBOR!AF555-1)/2)))</f>
        <v>1.226</v>
      </c>
      <c r="AA554" s="4">
        <f ca="1">MAX(0,IF(EURIBOR!AG555&lt;=1,EURIBOR!AG555+1,IF(EURIBOR!AG555&gt;=3,EURIBOR!AG555,2+(EURIBOR!AG555-1)/2)))</f>
        <v>1.226</v>
      </c>
      <c r="AB554" s="4">
        <f ca="1">MAX(0,IF(EURIBOR!AH555&lt;=1,EURIBOR!AH555+1,IF(EURIBOR!AH555&gt;=3,EURIBOR!AH555,2+(EURIBOR!AH555-1)/2)))</f>
        <v>0.60899999999999999</v>
      </c>
      <c r="AC554" s="4">
        <f ca="1">MAX(0,IF(EURIBOR!AI555&lt;=1,EURIBOR!AI555+1,IF(EURIBOR!AI555&gt;=3,EURIBOR!AI555,2+(EURIBOR!AI555-1)/2)))</f>
        <v>3.78</v>
      </c>
      <c r="AD554" s="4">
        <f ca="1">MAX(0,IF(EURIBOR!AJ555&lt;=1,EURIBOR!AJ555+1,IF(EURIBOR!AJ555&gt;=3,EURIBOR!AJ555,2+(EURIBOR!AJ555-1)/2)))</f>
        <v>3.1240000000000001</v>
      </c>
    </row>
    <row r="555" spans="1:30" x14ac:dyDescent="0.25">
      <c r="A555" s="4">
        <f ca="1">MAX(0,IF(EURIBOR!G556&lt;=1,EURIBOR!G556+1,IF(EURIBOR!G556&gt;=3,EURIBOR!G556,2+(EURIBOR!G556-1)/2)))</f>
        <v>2.0209999999999999</v>
      </c>
      <c r="B555" s="4">
        <f ca="1">MAX(0,IF(EURIBOR!H556&lt;=1,EURIBOR!H556+1,IF(EURIBOR!H556&gt;=3,EURIBOR!H556,2+(EURIBOR!H556-1)/2)))</f>
        <v>2.5629999999999997</v>
      </c>
      <c r="C555" s="4">
        <f ca="1">MAX(0,IF(EURIBOR!I556&lt;=1,EURIBOR!I556+1,IF(EURIBOR!I556&gt;=3,EURIBOR!I556,2+(EURIBOR!I556-1)/2)))</f>
        <v>2.8380000000000001</v>
      </c>
      <c r="D555" s="4">
        <f ca="1">MAX(0,IF(EURIBOR!J556&lt;=1,EURIBOR!J556+1,IF(EURIBOR!J556&gt;=3,EURIBOR!J556,2+(EURIBOR!J556-1)/2)))</f>
        <v>4.3620000000000001</v>
      </c>
      <c r="E555" s="4">
        <f ca="1">MAX(0,IF(EURIBOR!K556&lt;=1,EURIBOR!K556+1,IF(EURIBOR!K556&gt;=3,EURIBOR!K556,2+(EURIBOR!K556-1)/2)))</f>
        <v>1.292</v>
      </c>
      <c r="F555" s="4">
        <f ca="1">MAX(0,IF(EURIBOR!L556&lt;=1,EURIBOR!L556+1,IF(EURIBOR!L556&gt;=3,EURIBOR!L556,2+(EURIBOR!L556-1)/2)))</f>
        <v>0.67399999999999993</v>
      </c>
      <c r="G555" s="4">
        <f ca="1">MAX(0,IF(EURIBOR!M556&lt;=1,EURIBOR!M556+1,IF(EURIBOR!M556&gt;=3,EURIBOR!M556,2+(EURIBOR!M556-1)/2)))</f>
        <v>2.5594999999999999</v>
      </c>
      <c r="H555" s="4">
        <f ca="1">MAX(0,IF(EURIBOR!N556&lt;=1,EURIBOR!N556+1,IF(EURIBOR!N556&gt;=3,EURIBOR!N556,2+(EURIBOR!N556-1)/2)))</f>
        <v>3.226</v>
      </c>
      <c r="I555" s="4">
        <f ca="1">MAX(0,IF(EURIBOR!O556&lt;=1,EURIBOR!O556+1,IF(EURIBOR!O556&gt;=3,EURIBOR!O556,2+(EURIBOR!O556-1)/2)))</f>
        <v>3.093</v>
      </c>
      <c r="J555" s="4">
        <f ca="1">MAX(0,IF(EURIBOR!P556&lt;=1,EURIBOR!P556+1,IF(EURIBOR!P556&gt;=3,EURIBOR!P556,2+(EURIBOR!P556-1)/2)))</f>
        <v>2.4125000000000001</v>
      </c>
      <c r="K555" s="4">
        <f ca="1">MAX(0,IF(EURIBOR!Q556&lt;=1,EURIBOR!Q556+1,IF(EURIBOR!Q556&gt;=3,EURIBOR!Q556,2+(EURIBOR!Q556-1)/2)))</f>
        <v>2.5430000000000001</v>
      </c>
      <c r="L555" s="4">
        <f ca="1">MAX(0,IF(EURIBOR!R556&lt;=1,EURIBOR!R556+1,IF(EURIBOR!R556&gt;=3,EURIBOR!R556,2+(EURIBOR!R556-1)/2)))</f>
        <v>1.0269999999999999</v>
      </c>
      <c r="M555" s="4">
        <f ca="1">MAX(0,IF(EURIBOR!S556&lt;=1,EURIBOR!S556+1,IF(EURIBOR!S556&gt;=3,EURIBOR!S556,2+(EURIBOR!S556-1)/2)))</f>
        <v>0.68700000000000006</v>
      </c>
      <c r="N555" s="4">
        <f ca="1">MAX(0,IF(EURIBOR!T556&lt;=1,EURIBOR!T556+1,IF(EURIBOR!T556&gt;=3,EURIBOR!T556,2+(EURIBOR!T556-1)/2)))</f>
        <v>0.68100000000000005</v>
      </c>
      <c r="O555" s="4">
        <f ca="1">MAX(0,IF(EURIBOR!U556&lt;=1,EURIBOR!U556+1,IF(EURIBOR!U556&gt;=3,EURIBOR!U556,2+(EURIBOR!U556-1)/2)))</f>
        <v>2.1604999999999999</v>
      </c>
      <c r="P555" s="4">
        <f ca="1">MAX(0,IF(EURIBOR!V556&lt;=1,EURIBOR!V556+1,IF(EURIBOR!V556&gt;=3,EURIBOR!V556,2+(EURIBOR!V556-1)/2)))</f>
        <v>0.76100000000000001</v>
      </c>
      <c r="Q555" s="4">
        <f ca="1">MAX(0,IF(EURIBOR!W556&lt;=1,EURIBOR!W556+1,IF(EURIBOR!W556&gt;=3,EURIBOR!W556,2+(EURIBOR!W556-1)/2)))</f>
        <v>2.5720000000000001</v>
      </c>
      <c r="R555" s="4">
        <f ca="1">MAX(0,IF(EURIBOR!X556&lt;=1,EURIBOR!X556+1,IF(EURIBOR!X556&gt;=3,EURIBOR!X556,2+(EURIBOR!X556-1)/2)))</f>
        <v>2.7004999999999999</v>
      </c>
      <c r="S555" s="4">
        <f ca="1">MAX(0,IF(EURIBOR!Y556&lt;=1,EURIBOR!Y556+1,IF(EURIBOR!Y556&gt;=3,EURIBOR!Y556,2+(EURIBOR!Y556-1)/2)))</f>
        <v>3.1789999999999998</v>
      </c>
      <c r="T555" s="4">
        <f ca="1">MAX(0,IF(EURIBOR!Z556&lt;=1,EURIBOR!Z556+1,IF(EURIBOR!Z556&gt;=3,EURIBOR!Z556,2+(EURIBOR!Z556-1)/2)))</f>
        <v>2.8434999999999997</v>
      </c>
      <c r="U555" s="4">
        <f ca="1">MAX(0,IF(EURIBOR!AA556&lt;=1,EURIBOR!AA556+1,IF(EURIBOR!AA556&gt;=3,EURIBOR!AA556,2+(EURIBOR!AA556-1)/2)))</f>
        <v>1.0369999999999999</v>
      </c>
      <c r="V555" s="4">
        <f ca="1">MAX(0,IF(EURIBOR!AB556&lt;=1,EURIBOR!AB556+1,IF(EURIBOR!AB556&gt;=3,EURIBOR!AB556,2+(EURIBOR!AB556-1)/2)))</f>
        <v>0.45499999999999996</v>
      </c>
      <c r="W555" s="4">
        <f ca="1">MAX(0,IF(EURIBOR!AC556&lt;=1,EURIBOR!AC556+1,IF(EURIBOR!AC556&gt;=3,EURIBOR!AC556,2+(EURIBOR!AC556-1)/2)))</f>
        <v>0.69199999999999995</v>
      </c>
      <c r="X555" s="4">
        <f ca="1">MAX(0,IF(EURIBOR!AD556&lt;=1,EURIBOR!AD556+1,IF(EURIBOR!AD556&gt;=3,EURIBOR!AD556,2+(EURIBOR!AD556-1)/2)))</f>
        <v>3.4460000000000002</v>
      </c>
      <c r="Y555" s="4">
        <f ca="1">MAX(0,IF(EURIBOR!AE556&lt;=1,EURIBOR!AE556+1,IF(EURIBOR!AE556&gt;=3,EURIBOR!AE556,2+(EURIBOR!AE556-1)/2)))</f>
        <v>0.68100000000000005</v>
      </c>
      <c r="Z555" s="4">
        <f ca="1">MAX(0,IF(EURIBOR!AF556&lt;=1,EURIBOR!AF556+1,IF(EURIBOR!AF556&gt;=3,EURIBOR!AF556,2+(EURIBOR!AF556-1)/2)))</f>
        <v>1.2230000000000001</v>
      </c>
      <c r="AA555" s="4">
        <f ca="1">MAX(0,IF(EURIBOR!AG556&lt;=1,EURIBOR!AG556+1,IF(EURIBOR!AG556&gt;=3,EURIBOR!AG556,2+(EURIBOR!AG556-1)/2)))</f>
        <v>1.2230000000000001</v>
      </c>
      <c r="AB555" s="4">
        <f ca="1">MAX(0,IF(EURIBOR!AH556&lt;=1,EURIBOR!AH556+1,IF(EURIBOR!AH556&gt;=3,EURIBOR!AH556,2+(EURIBOR!AH556-1)/2)))</f>
        <v>0.59099999999999997</v>
      </c>
      <c r="AC555" s="4">
        <f ca="1">MAX(0,IF(EURIBOR!AI556&lt;=1,EURIBOR!AI556+1,IF(EURIBOR!AI556&gt;=3,EURIBOR!AI556,2+(EURIBOR!AI556-1)/2)))</f>
        <v>3.88</v>
      </c>
      <c r="AD555" s="4">
        <f ca="1">MAX(0,IF(EURIBOR!AJ556&lt;=1,EURIBOR!AJ556+1,IF(EURIBOR!AJ556&gt;=3,EURIBOR!AJ556,2+(EURIBOR!AJ556-1)/2)))</f>
        <v>2.9704999999999999</v>
      </c>
    </row>
    <row r="556" spans="1:30" x14ac:dyDescent="0.25">
      <c r="A556" s="4">
        <f ca="1">MAX(0,IF(EURIBOR!G557&lt;=1,EURIBOR!G557+1,IF(EURIBOR!G557&gt;=3,EURIBOR!G557,2+(EURIBOR!G557-1)/2)))</f>
        <v>2.0110000000000001</v>
      </c>
      <c r="B556" s="4">
        <f ca="1">MAX(0,IF(EURIBOR!H557&lt;=1,EURIBOR!H557+1,IF(EURIBOR!H557&gt;=3,EURIBOR!H557,2+(EURIBOR!H557-1)/2)))</f>
        <v>2.5555000000000003</v>
      </c>
      <c r="C556" s="4">
        <f ca="1">MAX(0,IF(EURIBOR!I557&lt;=1,EURIBOR!I557+1,IF(EURIBOR!I557&gt;=3,EURIBOR!I557,2+(EURIBOR!I557-1)/2)))</f>
        <v>2.8475000000000001</v>
      </c>
      <c r="D556" s="4">
        <f ca="1">MAX(0,IF(EURIBOR!J557&lt;=1,EURIBOR!J557+1,IF(EURIBOR!J557&gt;=3,EURIBOR!J557,2+(EURIBOR!J557-1)/2)))</f>
        <v>4.5019999999999998</v>
      </c>
      <c r="E556" s="4">
        <f ca="1">MAX(0,IF(EURIBOR!K557&lt;=1,EURIBOR!K557+1,IF(EURIBOR!K557&gt;=3,EURIBOR!K557,2+(EURIBOR!K557-1)/2)))</f>
        <v>1.288</v>
      </c>
      <c r="F556" s="4">
        <f ca="1">MAX(0,IF(EURIBOR!L557&lt;=1,EURIBOR!L557+1,IF(EURIBOR!L557&gt;=3,EURIBOR!L557,2+(EURIBOR!L557-1)/2)))</f>
        <v>0.67100000000000004</v>
      </c>
      <c r="G556" s="4">
        <f ca="1">MAX(0,IF(EURIBOR!M557&lt;=1,EURIBOR!M557+1,IF(EURIBOR!M557&gt;=3,EURIBOR!M557,2+(EURIBOR!M557-1)/2)))</f>
        <v>2.5659999999999998</v>
      </c>
      <c r="H556" s="4">
        <f ca="1">MAX(0,IF(EURIBOR!N557&lt;=1,EURIBOR!N557+1,IF(EURIBOR!N557&gt;=3,EURIBOR!N557,2+(EURIBOR!N557-1)/2)))</f>
        <v>3.335</v>
      </c>
      <c r="I556" s="4">
        <f ca="1">MAX(0,IF(EURIBOR!O557&lt;=1,EURIBOR!O557+1,IF(EURIBOR!O557&gt;=3,EURIBOR!O557,2+(EURIBOR!O557-1)/2)))</f>
        <v>3.0470000000000002</v>
      </c>
      <c r="J556" s="4">
        <f ca="1">MAX(0,IF(EURIBOR!P557&lt;=1,EURIBOR!P557+1,IF(EURIBOR!P557&gt;=3,EURIBOR!P557,2+(EURIBOR!P557-1)/2)))</f>
        <v>2.5315000000000003</v>
      </c>
      <c r="K556" s="4">
        <f ca="1">MAX(0,IF(EURIBOR!Q557&lt;=1,EURIBOR!Q557+1,IF(EURIBOR!Q557&gt;=3,EURIBOR!Q557,2+(EURIBOR!Q557-1)/2)))</f>
        <v>2.5564999999999998</v>
      </c>
      <c r="L556" s="4">
        <f ca="1">MAX(0,IF(EURIBOR!R557&lt;=1,EURIBOR!R557+1,IF(EURIBOR!R557&gt;=3,EURIBOR!R557,2+(EURIBOR!R557-1)/2)))</f>
        <v>1.0049999999999999</v>
      </c>
      <c r="M556" s="4">
        <f ca="1">MAX(0,IF(EURIBOR!S557&lt;=1,EURIBOR!S557+1,IF(EURIBOR!S557&gt;=3,EURIBOR!S557,2+(EURIBOR!S557-1)/2)))</f>
        <v>0.68399999999999994</v>
      </c>
      <c r="N556" s="4">
        <f ca="1">MAX(0,IF(EURIBOR!T557&lt;=1,EURIBOR!T557+1,IF(EURIBOR!T557&gt;=3,EURIBOR!T557,2+(EURIBOR!T557-1)/2)))</f>
        <v>0.68100000000000005</v>
      </c>
      <c r="O556" s="4">
        <f ca="1">MAX(0,IF(EURIBOR!U557&lt;=1,EURIBOR!U557+1,IF(EURIBOR!U557&gt;=3,EURIBOR!U557,2+(EURIBOR!U557-1)/2)))</f>
        <v>2.2124999999999999</v>
      </c>
      <c r="P556" s="4">
        <f ca="1">MAX(0,IF(EURIBOR!V557&lt;=1,EURIBOR!V557+1,IF(EURIBOR!V557&gt;=3,EURIBOR!V557,2+(EURIBOR!V557-1)/2)))</f>
        <v>1.0369999999999999</v>
      </c>
      <c r="Q556" s="4">
        <f ca="1">MAX(0,IF(EURIBOR!W557&lt;=1,EURIBOR!W557+1,IF(EURIBOR!W557&gt;=3,EURIBOR!W557,2+(EURIBOR!W557-1)/2)))</f>
        <v>2.5794999999999999</v>
      </c>
      <c r="R556" s="4">
        <f ca="1">MAX(0,IF(EURIBOR!X557&lt;=1,EURIBOR!X557+1,IF(EURIBOR!X557&gt;=3,EURIBOR!X557,2+(EURIBOR!X557-1)/2)))</f>
        <v>2.5760000000000001</v>
      </c>
      <c r="S556" s="4">
        <f ca="1">MAX(0,IF(EURIBOR!Y557&lt;=1,EURIBOR!Y557+1,IF(EURIBOR!Y557&gt;=3,EURIBOR!Y557,2+(EURIBOR!Y557-1)/2)))</f>
        <v>3.3719999999999999</v>
      </c>
      <c r="T556" s="4">
        <f ca="1">MAX(0,IF(EURIBOR!Z557&lt;=1,EURIBOR!Z557+1,IF(EURIBOR!Z557&gt;=3,EURIBOR!Z557,2+(EURIBOR!Z557-1)/2)))</f>
        <v>2.7649999999999997</v>
      </c>
      <c r="U556" s="4">
        <f ca="1">MAX(0,IF(EURIBOR!AA557&lt;=1,EURIBOR!AA557+1,IF(EURIBOR!AA557&gt;=3,EURIBOR!AA557,2+(EURIBOR!AA557-1)/2)))</f>
        <v>1.395</v>
      </c>
      <c r="V556" s="4">
        <f ca="1">MAX(0,IF(EURIBOR!AB557&lt;=1,EURIBOR!AB557+1,IF(EURIBOR!AB557&gt;=3,EURIBOR!AB557,2+(EURIBOR!AB557-1)/2)))</f>
        <v>0.45199999999999996</v>
      </c>
      <c r="W556" s="4">
        <f ca="1">MAX(0,IF(EURIBOR!AC557&lt;=1,EURIBOR!AC557+1,IF(EURIBOR!AC557&gt;=3,EURIBOR!AC557,2+(EURIBOR!AC557-1)/2)))</f>
        <v>0.69100000000000006</v>
      </c>
      <c r="X556" s="4">
        <f ca="1">MAX(0,IF(EURIBOR!AD557&lt;=1,EURIBOR!AD557+1,IF(EURIBOR!AD557&gt;=3,EURIBOR!AD557,2+(EURIBOR!AD557-1)/2)))</f>
        <v>3.343</v>
      </c>
      <c r="Y556" s="4">
        <f ca="1">MAX(0,IF(EURIBOR!AE557&lt;=1,EURIBOR!AE557+1,IF(EURIBOR!AE557&gt;=3,EURIBOR!AE557,2+(EURIBOR!AE557-1)/2)))</f>
        <v>0.68199999999999994</v>
      </c>
      <c r="Z556" s="4">
        <f ca="1">MAX(0,IF(EURIBOR!AF557&lt;=1,EURIBOR!AF557+1,IF(EURIBOR!AF557&gt;=3,EURIBOR!AF557,2+(EURIBOR!AF557-1)/2)))</f>
        <v>1.272</v>
      </c>
      <c r="AA556" s="4">
        <f ca="1">MAX(0,IF(EURIBOR!AG557&lt;=1,EURIBOR!AG557+1,IF(EURIBOR!AG557&gt;=3,EURIBOR!AG557,2+(EURIBOR!AG557-1)/2)))</f>
        <v>1.226</v>
      </c>
      <c r="AB556" s="4">
        <f ca="1">MAX(0,IF(EURIBOR!AH557&lt;=1,EURIBOR!AH557+1,IF(EURIBOR!AH557&gt;=3,EURIBOR!AH557,2+(EURIBOR!AH557-1)/2)))</f>
        <v>0.58299999999999996</v>
      </c>
      <c r="AC556" s="4">
        <f ca="1">MAX(0,IF(EURIBOR!AI557&lt;=1,EURIBOR!AI557+1,IF(EURIBOR!AI557&gt;=3,EURIBOR!AI557,2+(EURIBOR!AI557-1)/2)))</f>
        <v>3.9710000000000001</v>
      </c>
      <c r="AD556" s="4">
        <f ca="1">MAX(0,IF(EURIBOR!AJ557&lt;=1,EURIBOR!AJ557+1,IF(EURIBOR!AJ557&gt;=3,EURIBOR!AJ557,2+(EURIBOR!AJ557-1)/2)))</f>
        <v>2.9159999999999999</v>
      </c>
    </row>
    <row r="557" spans="1:30" x14ac:dyDescent="0.25">
      <c r="A557" s="4">
        <f ca="1">MAX(0,IF(EURIBOR!G558&lt;=1,EURIBOR!G558+1,IF(EURIBOR!G558&gt;=3,EURIBOR!G558,2+(EURIBOR!G558-1)/2)))</f>
        <v>2.0084999999999997</v>
      </c>
      <c r="B557" s="4">
        <f ca="1">MAX(0,IF(EURIBOR!H558&lt;=1,EURIBOR!H558+1,IF(EURIBOR!H558&gt;=3,EURIBOR!H558,2+(EURIBOR!H558-1)/2)))</f>
        <v>2.5594999999999999</v>
      </c>
      <c r="C557" s="4">
        <f ca="1">MAX(0,IF(EURIBOR!I558&lt;=1,EURIBOR!I558+1,IF(EURIBOR!I558&gt;=3,EURIBOR!I558,2+(EURIBOR!I558-1)/2)))</f>
        <v>2.8635000000000002</v>
      </c>
      <c r="D557" s="4">
        <f ca="1">MAX(0,IF(EURIBOR!J558&lt;=1,EURIBOR!J558+1,IF(EURIBOR!J558&gt;=3,EURIBOR!J558,2+(EURIBOR!J558-1)/2)))</f>
        <v>4.5830000000000002</v>
      </c>
      <c r="E557" s="4">
        <f ca="1">MAX(0,IF(EURIBOR!K558&lt;=1,EURIBOR!K558+1,IF(EURIBOR!K558&gt;=3,EURIBOR!K558,2+(EURIBOR!K558-1)/2)))</f>
        <v>1.3049999999999999</v>
      </c>
      <c r="F557" s="4">
        <f ca="1">MAX(0,IF(EURIBOR!L558&lt;=1,EURIBOR!L558+1,IF(EURIBOR!L558&gt;=3,EURIBOR!L558,2+(EURIBOR!L558-1)/2)))</f>
        <v>0.66999999999999993</v>
      </c>
      <c r="G557" s="4">
        <f ca="1">MAX(0,IF(EURIBOR!M558&lt;=1,EURIBOR!M558+1,IF(EURIBOR!M558&gt;=3,EURIBOR!M558,2+(EURIBOR!M558-1)/2)))</f>
        <v>2.5694999999999997</v>
      </c>
      <c r="H557" s="4">
        <f ca="1">MAX(0,IF(EURIBOR!N558&lt;=1,EURIBOR!N558+1,IF(EURIBOR!N558&gt;=3,EURIBOR!N558,2+(EURIBOR!N558-1)/2)))</f>
        <v>3.5019999999999998</v>
      </c>
      <c r="I557" s="4">
        <f ca="1">MAX(0,IF(EURIBOR!O558&lt;=1,EURIBOR!O558+1,IF(EURIBOR!O558&gt;=3,EURIBOR!O558,2+(EURIBOR!O558-1)/2)))</f>
        <v>2.8479999999999999</v>
      </c>
      <c r="J557" s="4">
        <f ca="1">MAX(0,IF(EURIBOR!P558&lt;=1,EURIBOR!P558+1,IF(EURIBOR!P558&gt;=3,EURIBOR!P558,2+(EURIBOR!P558-1)/2)))</f>
        <v>2.6725000000000003</v>
      </c>
      <c r="K557" s="4">
        <f ca="1">MAX(0,IF(EURIBOR!Q558&lt;=1,EURIBOR!Q558+1,IF(EURIBOR!Q558&gt;=3,EURIBOR!Q558,2+(EURIBOR!Q558-1)/2)))</f>
        <v>2.5579999999999998</v>
      </c>
      <c r="L557" s="4">
        <f ca="1">MAX(0,IF(EURIBOR!R558&lt;=1,EURIBOR!R558+1,IF(EURIBOR!R558&gt;=3,EURIBOR!R558,2+(EURIBOR!R558-1)/2)))</f>
        <v>0.99</v>
      </c>
      <c r="M557" s="4">
        <f ca="1">MAX(0,IF(EURIBOR!S558&lt;=1,EURIBOR!S558+1,IF(EURIBOR!S558&gt;=3,EURIBOR!S558,2+(EURIBOR!S558-1)/2)))</f>
        <v>0.67399999999999993</v>
      </c>
      <c r="N557" s="4">
        <f ca="1">MAX(0,IF(EURIBOR!T558&lt;=1,EURIBOR!T558+1,IF(EURIBOR!T558&gt;=3,EURIBOR!T558,2+(EURIBOR!T558-1)/2)))</f>
        <v>0.68199999999999994</v>
      </c>
      <c r="O557" s="4">
        <f ca="1">MAX(0,IF(EURIBOR!U558&lt;=1,EURIBOR!U558+1,IF(EURIBOR!U558&gt;=3,EURIBOR!U558,2+(EURIBOR!U558-1)/2)))</f>
        <v>2.2444999999999999</v>
      </c>
      <c r="P557" s="4">
        <f ca="1">MAX(0,IF(EURIBOR!V558&lt;=1,EURIBOR!V558+1,IF(EURIBOR!V558&gt;=3,EURIBOR!V558,2+(EURIBOR!V558-1)/2)))</f>
        <v>1.395</v>
      </c>
      <c r="Q557" s="4">
        <f ca="1">MAX(0,IF(EURIBOR!W558&lt;=1,EURIBOR!W558+1,IF(EURIBOR!W558&gt;=3,EURIBOR!W558,2+(EURIBOR!W558-1)/2)))</f>
        <v>2.5745</v>
      </c>
      <c r="R557" s="4">
        <f ca="1">MAX(0,IF(EURIBOR!X558&lt;=1,EURIBOR!X558+1,IF(EURIBOR!X558&gt;=3,EURIBOR!X558,2+(EURIBOR!X558-1)/2)))</f>
        <v>2.5649999999999999</v>
      </c>
      <c r="S557" s="4">
        <f ca="1">MAX(0,IF(EURIBOR!Y558&lt;=1,EURIBOR!Y558+1,IF(EURIBOR!Y558&gt;=3,EURIBOR!Y558,2+(EURIBOR!Y558-1)/2)))</f>
        <v>3.536</v>
      </c>
      <c r="T557" s="4">
        <f ca="1">MAX(0,IF(EURIBOR!Z558&lt;=1,EURIBOR!Z558+1,IF(EURIBOR!Z558&gt;=3,EURIBOR!Z558,2+(EURIBOR!Z558-1)/2)))</f>
        <v>2.7664999999999997</v>
      </c>
      <c r="U557" s="4">
        <f ca="1">MAX(0,IF(EURIBOR!AA558&lt;=1,EURIBOR!AA558+1,IF(EURIBOR!AA558&gt;=3,EURIBOR!AA558,2+(EURIBOR!AA558-1)/2)))</f>
        <v>2.0055000000000001</v>
      </c>
      <c r="V557" s="4">
        <f ca="1">MAX(0,IF(EURIBOR!AB558&lt;=1,EURIBOR!AB558+1,IF(EURIBOR!AB558&gt;=3,EURIBOR!AB558,2+(EURIBOR!AB558-1)/2)))</f>
        <v>0.45499999999999996</v>
      </c>
      <c r="W557" s="4">
        <f ca="1">MAX(0,IF(EURIBOR!AC558&lt;=1,EURIBOR!AC558+1,IF(EURIBOR!AC558&gt;=3,EURIBOR!AC558,2+(EURIBOR!AC558-1)/2)))</f>
        <v>0.69</v>
      </c>
      <c r="X557" s="4">
        <f ca="1">MAX(0,IF(EURIBOR!AD558&lt;=1,EURIBOR!AD558+1,IF(EURIBOR!AD558&gt;=3,EURIBOR!AD558,2+(EURIBOR!AD558-1)/2)))</f>
        <v>3.5369999999999999</v>
      </c>
      <c r="Y557" s="4">
        <f ca="1">MAX(0,IF(EURIBOR!AE558&lt;=1,EURIBOR!AE558+1,IF(EURIBOR!AE558&gt;=3,EURIBOR!AE558,2+(EURIBOR!AE558-1)/2)))</f>
        <v>0.68399999999999994</v>
      </c>
      <c r="Z557" s="4">
        <f ca="1">MAX(0,IF(EURIBOR!AF558&lt;=1,EURIBOR!AF558+1,IF(EURIBOR!AF558&gt;=3,EURIBOR!AF558,2+(EURIBOR!AF558-1)/2)))</f>
        <v>1.292</v>
      </c>
      <c r="AA557" s="4">
        <f ca="1">MAX(0,IF(EURIBOR!AG558&lt;=1,EURIBOR!AG558+1,IF(EURIBOR!AG558&gt;=3,EURIBOR!AG558,2+(EURIBOR!AG558-1)/2)))</f>
        <v>1.2230000000000001</v>
      </c>
      <c r="AB557" s="4">
        <f ca="1">MAX(0,IF(EURIBOR!AH558&lt;=1,EURIBOR!AH558+1,IF(EURIBOR!AH558&gt;=3,EURIBOR!AH558,2+(EURIBOR!AH558-1)/2)))</f>
        <v>0.746</v>
      </c>
      <c r="AC557" s="4">
        <f ca="1">MAX(0,IF(EURIBOR!AI558&lt;=1,EURIBOR!AI558+1,IF(EURIBOR!AI558&gt;=3,EURIBOR!AI558,2+(EURIBOR!AI558-1)/2)))</f>
        <v>3.9672727272727268</v>
      </c>
      <c r="AD557" s="4">
        <f ca="1">MAX(0,IF(EURIBOR!AJ558&lt;=1,EURIBOR!AJ558+1,IF(EURIBOR!AJ558&gt;=3,EURIBOR!AJ558,2+(EURIBOR!AJ558-1)/2)))</f>
        <v>2.8434999999999997</v>
      </c>
    </row>
    <row r="558" spans="1:30" x14ac:dyDescent="0.25">
      <c r="A558" s="4">
        <f ca="1">MAX(0,IF(EURIBOR!G559&lt;=1,EURIBOR!G559+1,IF(EURIBOR!G559&gt;=3,EURIBOR!G559,2+(EURIBOR!G559-1)/2)))</f>
        <v>2.0434999999999999</v>
      </c>
      <c r="B558" s="4">
        <f ca="1">MAX(0,IF(EURIBOR!H559&lt;=1,EURIBOR!H559+1,IF(EURIBOR!H559&gt;=3,EURIBOR!H559,2+(EURIBOR!H559-1)/2)))</f>
        <v>2.5659999999999998</v>
      </c>
      <c r="C558" s="4">
        <f ca="1">MAX(0,IF(EURIBOR!I559&lt;=1,EURIBOR!I559+1,IF(EURIBOR!I559&gt;=3,EURIBOR!I559,2+(EURIBOR!I559-1)/2)))</f>
        <v>3.3759999999999999</v>
      </c>
      <c r="D558" s="4">
        <f ca="1">MAX(0,IF(EURIBOR!J559&lt;=1,EURIBOR!J559+1,IF(EURIBOR!J559&gt;=3,EURIBOR!J559,2+(EURIBOR!J559-1)/2)))</f>
        <v>4.7770000000000001</v>
      </c>
      <c r="E558" s="4">
        <f ca="1">MAX(0,IF(EURIBOR!K559&lt;=1,EURIBOR!K559+1,IF(EURIBOR!K559&gt;=3,EURIBOR!K559,2+(EURIBOR!K559-1)/2)))</f>
        <v>1.33</v>
      </c>
      <c r="F558" s="4">
        <f ca="1">MAX(0,IF(EURIBOR!L559&lt;=1,EURIBOR!L559+1,IF(EURIBOR!L559&gt;=3,EURIBOR!L559,2+(EURIBOR!L559-1)/2)))</f>
        <v>0.66999999999999993</v>
      </c>
      <c r="G558" s="4">
        <f ca="1">MAX(0,IF(EURIBOR!M559&lt;=1,EURIBOR!M559+1,IF(EURIBOR!M559&gt;=3,EURIBOR!M559,2+(EURIBOR!M559-1)/2)))</f>
        <v>2.5985</v>
      </c>
      <c r="H558" s="4">
        <f ca="1">MAX(0,IF(EURIBOR!N559&lt;=1,EURIBOR!N559+1,IF(EURIBOR!N559&gt;=3,EURIBOR!N559,2+(EURIBOR!N559-1)/2)))</f>
        <v>3.597</v>
      </c>
      <c r="I558" s="4">
        <f ca="1">MAX(0,IF(EURIBOR!O559&lt;=1,EURIBOR!O559+1,IF(EURIBOR!O559&gt;=3,EURIBOR!O559,2+(EURIBOR!O559-1)/2)))</f>
        <v>2.7895000000000003</v>
      </c>
      <c r="J558" s="4">
        <f ca="1">MAX(0,IF(EURIBOR!P559&lt;=1,EURIBOR!P559+1,IF(EURIBOR!P559&gt;=3,EURIBOR!P559,2+(EURIBOR!P559-1)/2)))</f>
        <v>2.8200000000000003</v>
      </c>
      <c r="K558" s="4">
        <f ca="1">MAX(0,IF(EURIBOR!Q559&lt;=1,EURIBOR!Q559+1,IF(EURIBOR!Q559&gt;=3,EURIBOR!Q559,2+(EURIBOR!Q559-1)/2)))</f>
        <v>2.5569999999999999</v>
      </c>
      <c r="L558" s="4">
        <f ca="1">MAX(0,IF(EURIBOR!R559&lt;=1,EURIBOR!R559+1,IF(EURIBOR!R559&gt;=3,EURIBOR!R559,2+(EURIBOR!R559-1)/2)))</f>
        <v>0.98599999999999999</v>
      </c>
      <c r="M558" s="4">
        <f ca="1">MAX(0,IF(EURIBOR!S559&lt;=1,EURIBOR!S559+1,IF(EURIBOR!S559&gt;=3,EURIBOR!S559,2+(EURIBOR!S559-1)/2)))</f>
        <v>0.67100000000000004</v>
      </c>
      <c r="N558" s="4">
        <f ca="1">MAX(0,IF(EURIBOR!T559&lt;=1,EURIBOR!T559+1,IF(EURIBOR!T559&gt;=3,EURIBOR!T559,2+(EURIBOR!T559-1)/2)))</f>
        <v>0.68399999999999994</v>
      </c>
      <c r="O558" s="4">
        <f ca="1">MAX(0,IF(EURIBOR!U559&lt;=1,EURIBOR!U559+1,IF(EURIBOR!U559&gt;=3,EURIBOR!U559,2+(EURIBOR!U559-1)/2)))</f>
        <v>2.2989999999999999</v>
      </c>
      <c r="P558" s="4">
        <f ca="1">MAX(0,IF(EURIBOR!V559&lt;=1,EURIBOR!V559+1,IF(EURIBOR!V559&gt;=3,EURIBOR!V559,2+(EURIBOR!V559-1)/2)))</f>
        <v>2.0055000000000001</v>
      </c>
      <c r="Q558" s="4">
        <f ca="1">MAX(0,IF(EURIBOR!W559&lt;=1,EURIBOR!W559+1,IF(EURIBOR!W559&gt;=3,EURIBOR!W559,2+(EURIBOR!W559-1)/2)))</f>
        <v>2.5445000000000002</v>
      </c>
      <c r="R558" s="4">
        <f ca="1">MAX(0,IF(EURIBOR!X559&lt;=1,EURIBOR!X559+1,IF(EURIBOR!X559&gt;=3,EURIBOR!X559,2+(EURIBOR!X559-1)/2)))</f>
        <v>2.5700000000000003</v>
      </c>
      <c r="S558" s="4">
        <f ca="1">MAX(0,IF(EURIBOR!Y559&lt;=1,EURIBOR!Y559+1,IF(EURIBOR!Y559&gt;=3,EURIBOR!Y559,2+(EURIBOR!Y559-1)/2)))</f>
        <v>3.6720000000000002</v>
      </c>
      <c r="T558" s="4">
        <f ca="1">MAX(0,IF(EURIBOR!Z559&lt;=1,EURIBOR!Z559+1,IF(EURIBOR!Z559&gt;=3,EURIBOR!Z559,2+(EURIBOR!Z559-1)/2)))</f>
        <v>2.7004999999999999</v>
      </c>
      <c r="U558" s="4">
        <f ca="1">MAX(0,IF(EURIBOR!AA559&lt;=1,EURIBOR!AA559+1,IF(EURIBOR!AA559&gt;=3,EURIBOR!AA559,2+(EURIBOR!AA559-1)/2)))</f>
        <v>2.214</v>
      </c>
      <c r="V558" s="4">
        <f ca="1">MAX(0,IF(EURIBOR!AB559&lt;=1,EURIBOR!AB559+1,IF(EURIBOR!AB559&gt;=3,EURIBOR!AB559,2+(EURIBOR!AB559-1)/2)))</f>
        <v>0.44999999999999996</v>
      </c>
      <c r="W558" s="4">
        <f ca="1">MAX(0,IF(EURIBOR!AC559&lt;=1,EURIBOR!AC559+1,IF(EURIBOR!AC559&gt;=3,EURIBOR!AC559,2+(EURIBOR!AC559-1)/2)))</f>
        <v>0.68799999999999994</v>
      </c>
      <c r="X558" s="4">
        <f ca="1">MAX(0,IF(EURIBOR!AD559&lt;=1,EURIBOR!AD559+1,IF(EURIBOR!AD559&gt;=3,EURIBOR!AD559,2+(EURIBOR!AD559-1)/2)))</f>
        <v>3.7469999999999999</v>
      </c>
      <c r="Y558" s="4">
        <f ca="1">MAX(0,IF(EURIBOR!AE559&lt;=1,EURIBOR!AE559+1,IF(EURIBOR!AE559&gt;=3,EURIBOR!AE559,2+(EURIBOR!AE559-1)/2)))</f>
        <v>0.68799999999999994</v>
      </c>
      <c r="Z558" s="4">
        <f ca="1">MAX(0,IF(EURIBOR!AF559&lt;=1,EURIBOR!AF559+1,IF(EURIBOR!AF559&gt;=3,EURIBOR!AF559,2+(EURIBOR!AF559-1)/2)))</f>
        <v>1.288</v>
      </c>
      <c r="AA558" s="4">
        <f ca="1">MAX(0,IF(EURIBOR!AG559&lt;=1,EURIBOR!AG559+1,IF(EURIBOR!AG559&gt;=3,EURIBOR!AG559,2+(EURIBOR!AG559-1)/2)))</f>
        <v>1.272</v>
      </c>
      <c r="AB558" s="4">
        <f ca="1">MAX(0,IF(EURIBOR!AH559&lt;=1,EURIBOR!AH559+1,IF(EURIBOR!AH559&gt;=3,EURIBOR!AH559,2+(EURIBOR!AH559-1)/2)))</f>
        <v>0.72799999999999998</v>
      </c>
      <c r="AC558" s="4">
        <f ca="1">MAX(0,IF(EURIBOR!AI559&lt;=1,EURIBOR!AI559+1,IF(EURIBOR!AI559&gt;=3,EURIBOR!AI559,2+(EURIBOR!AI559-1)/2)))</f>
        <v>3.9310526315789471</v>
      </c>
      <c r="AD558" s="4">
        <f ca="1">MAX(0,IF(EURIBOR!AJ559&lt;=1,EURIBOR!AJ559+1,IF(EURIBOR!AJ559&gt;=3,EURIBOR!AJ559,2+(EURIBOR!AJ559-1)/2)))</f>
        <v>2.7649999999999997</v>
      </c>
    </row>
    <row r="559" spans="1:30" x14ac:dyDescent="0.25">
      <c r="A559" s="4">
        <f ca="1">MAX(0,IF(EURIBOR!G560&lt;=1,EURIBOR!G560+1,IF(EURIBOR!G560&gt;=3,EURIBOR!G560,2+(EURIBOR!G560-1)/2)))</f>
        <v>2.0880000000000001</v>
      </c>
      <c r="B559" s="4">
        <f ca="1">MAX(0,IF(EURIBOR!H560&lt;=1,EURIBOR!H560+1,IF(EURIBOR!H560&gt;=3,EURIBOR!H560,2+(EURIBOR!H560-1)/2)))</f>
        <v>2.5694999999999997</v>
      </c>
      <c r="C559" s="4">
        <f ca="1">MAX(0,IF(EURIBOR!I560&lt;=1,EURIBOR!I560+1,IF(EURIBOR!I560&gt;=3,EURIBOR!I560,2+(EURIBOR!I560-1)/2)))</f>
        <v>3.468</v>
      </c>
      <c r="D559" s="4">
        <f ca="1">MAX(0,IF(EURIBOR!J560&lt;=1,EURIBOR!J560+1,IF(EURIBOR!J560&gt;=3,EURIBOR!J560,2+(EURIBOR!J560-1)/2)))</f>
        <v>4.8529999999999998</v>
      </c>
      <c r="E559" s="4">
        <f ca="1">MAX(0,IF(EURIBOR!K560&lt;=1,EURIBOR!K560+1,IF(EURIBOR!K560&gt;=3,EURIBOR!K560,2+(EURIBOR!K560-1)/2)))</f>
        <v>1.325</v>
      </c>
      <c r="F559" s="4">
        <f ca="1">MAX(0,IF(EURIBOR!L560&lt;=1,EURIBOR!L560+1,IF(EURIBOR!L560&gt;=3,EURIBOR!L560,2+(EURIBOR!L560-1)/2)))</f>
        <v>0.67100000000000004</v>
      </c>
      <c r="G559" s="4">
        <f ca="1">MAX(0,IF(EURIBOR!M560&lt;=1,EURIBOR!M560+1,IF(EURIBOR!M560&gt;=3,EURIBOR!M560,2+(EURIBOR!M560-1)/2)))</f>
        <v>2.6805000000000003</v>
      </c>
      <c r="H559" s="4">
        <f ca="1">MAX(0,IF(EURIBOR!N560&lt;=1,EURIBOR!N560+1,IF(EURIBOR!N560&gt;=3,EURIBOR!N560,2+(EURIBOR!N560-1)/2)))</f>
        <v>3.6840000000000002</v>
      </c>
      <c r="I559" s="4">
        <f ca="1">MAX(0,IF(EURIBOR!O560&lt;=1,EURIBOR!O560+1,IF(EURIBOR!O560&gt;=3,EURIBOR!O560,2+(EURIBOR!O560-1)/2)))</f>
        <v>2.8134999999999999</v>
      </c>
      <c r="J559" s="4">
        <f ca="1">MAX(0,IF(EURIBOR!P560&lt;=1,EURIBOR!P560+1,IF(EURIBOR!P560&gt;=3,EURIBOR!P560,2+(EURIBOR!P560-1)/2)))</f>
        <v>2.9590000000000001</v>
      </c>
      <c r="K559" s="4">
        <f ca="1">MAX(0,IF(EURIBOR!Q560&lt;=1,EURIBOR!Q560+1,IF(EURIBOR!Q560&gt;=3,EURIBOR!Q560,2+(EURIBOR!Q560-1)/2)))</f>
        <v>2.5594999999999999</v>
      </c>
      <c r="L559" s="4">
        <f ca="1">MAX(0,IF(EURIBOR!R560&lt;=1,EURIBOR!R560+1,IF(EURIBOR!R560&gt;=3,EURIBOR!R560,2+(EURIBOR!R560-1)/2)))</f>
        <v>0.98099999999999998</v>
      </c>
      <c r="M559" s="4">
        <f ca="1">MAX(0,IF(EURIBOR!S560&lt;=1,EURIBOR!S560+1,IF(EURIBOR!S560&gt;=3,EURIBOR!S560,2+(EURIBOR!S560-1)/2)))</f>
        <v>0.66999999999999993</v>
      </c>
      <c r="N559" s="4">
        <f ca="1">MAX(0,IF(EURIBOR!T560&lt;=1,EURIBOR!T560+1,IF(EURIBOR!T560&gt;=3,EURIBOR!T560,2+(EURIBOR!T560-1)/2)))</f>
        <v>0.68799999999999994</v>
      </c>
      <c r="O559" s="4">
        <f ca="1">MAX(0,IF(EURIBOR!U560&lt;=1,EURIBOR!U560+1,IF(EURIBOR!U560&gt;=3,EURIBOR!U560,2+(EURIBOR!U560-1)/2)))</f>
        <v>2.2759999999999998</v>
      </c>
      <c r="P559" s="4">
        <f ca="1">MAX(0,IF(EURIBOR!V560&lt;=1,EURIBOR!V560+1,IF(EURIBOR!V560&gt;=3,EURIBOR!V560,2+(EURIBOR!V560-1)/2)))</f>
        <v>2.214</v>
      </c>
      <c r="Q559" s="4">
        <f ca="1">MAX(0,IF(EURIBOR!W560&lt;=1,EURIBOR!W560+1,IF(EURIBOR!W560&gt;=3,EURIBOR!W560,2+(EURIBOR!W560-1)/2)))</f>
        <v>2.5354999999999999</v>
      </c>
      <c r="R559" s="4">
        <f ca="1">MAX(0,IF(EURIBOR!X560&lt;=1,EURIBOR!X560+1,IF(EURIBOR!X560&gt;=3,EURIBOR!X560,2+(EURIBOR!X560-1)/2)))</f>
        <v>2.5735000000000001</v>
      </c>
      <c r="S559" s="4">
        <f ca="1">MAX(0,IF(EURIBOR!Y560&lt;=1,EURIBOR!Y560+1,IF(EURIBOR!Y560&gt;=3,EURIBOR!Y560,2+(EURIBOR!Y560-1)/2)))</f>
        <v>3.78</v>
      </c>
      <c r="T559" s="4">
        <f ca="1">MAX(0,IF(EURIBOR!Z560&lt;=1,EURIBOR!Z560+1,IF(EURIBOR!Z560&gt;=3,EURIBOR!Z560,2+(EURIBOR!Z560-1)/2)))</f>
        <v>2.5760000000000001</v>
      </c>
      <c r="U559" s="4">
        <f ca="1">MAX(0,IF(EURIBOR!AA560&lt;=1,EURIBOR!AA560+1,IF(EURIBOR!AA560&gt;=3,EURIBOR!AA560,2+(EURIBOR!AA560-1)/2)))</f>
        <v>2.4125000000000001</v>
      </c>
      <c r="V559" s="4">
        <f ca="1">MAX(0,IF(EURIBOR!AB560&lt;=1,EURIBOR!AB560+1,IF(EURIBOR!AB560&gt;=3,EURIBOR!AB560,2+(EURIBOR!AB560-1)/2)))</f>
        <v>0.43300000000000005</v>
      </c>
      <c r="W559" s="4">
        <f ca="1">MAX(0,IF(EURIBOR!AC560&lt;=1,EURIBOR!AC560+1,IF(EURIBOR!AC560&gt;=3,EURIBOR!AC560,2+(EURIBOR!AC560-1)/2)))</f>
        <v>0.67100000000000004</v>
      </c>
      <c r="X559" s="4">
        <f ca="1">MAX(0,IF(EURIBOR!AD560&lt;=1,EURIBOR!AD560+1,IF(EURIBOR!AD560&gt;=3,EURIBOR!AD560,2+(EURIBOR!AD560-1)/2)))</f>
        <v>3.9249999999999998</v>
      </c>
      <c r="Y559" s="4">
        <f ca="1">MAX(0,IF(EURIBOR!AE560&lt;=1,EURIBOR!AE560+1,IF(EURIBOR!AE560&gt;=3,EURIBOR!AE560,2+(EURIBOR!AE560-1)/2)))</f>
        <v>0.69199999999999995</v>
      </c>
      <c r="Z559" s="4">
        <f ca="1">MAX(0,IF(EURIBOR!AF560&lt;=1,EURIBOR!AF560+1,IF(EURIBOR!AF560&gt;=3,EURIBOR!AF560,2+(EURIBOR!AF560-1)/2)))</f>
        <v>1.3049999999999999</v>
      </c>
      <c r="AA559" s="4">
        <f ca="1">MAX(0,IF(EURIBOR!AG560&lt;=1,EURIBOR!AG560+1,IF(EURIBOR!AG560&gt;=3,EURIBOR!AG560,2+(EURIBOR!AG560-1)/2)))</f>
        <v>1.292</v>
      </c>
      <c r="AB559" s="4">
        <f ca="1">MAX(0,IF(EURIBOR!AH560&lt;=1,EURIBOR!AH560+1,IF(EURIBOR!AH560&gt;=3,EURIBOR!AH560,2+(EURIBOR!AH560-1)/2)))</f>
        <v>0.624</v>
      </c>
      <c r="AC559" s="4">
        <f ca="1">MAX(0,IF(EURIBOR!AI560&lt;=1,EURIBOR!AI560+1,IF(EURIBOR!AI560&gt;=3,EURIBOR!AI560,2+(EURIBOR!AI560-1)/2)))</f>
        <v>3.9204761904761911</v>
      </c>
      <c r="AD559" s="4">
        <f ca="1">MAX(0,IF(EURIBOR!AJ560&lt;=1,EURIBOR!AJ560+1,IF(EURIBOR!AJ560&gt;=3,EURIBOR!AJ560,2+(EURIBOR!AJ560-1)/2)))</f>
        <v>2.7664999999999997</v>
      </c>
    </row>
    <row r="560" spans="1:30" x14ac:dyDescent="0.25">
      <c r="A560" s="4">
        <f ca="1">MAX(0,IF(EURIBOR!G561&lt;=1,EURIBOR!G561+1,IF(EURIBOR!G561&gt;=3,EURIBOR!G561,2+(EURIBOR!G561-1)/2)))</f>
        <v>2.1604999999999999</v>
      </c>
      <c r="B560" s="4">
        <f ca="1">MAX(0,IF(EURIBOR!H561&lt;=1,EURIBOR!H561+1,IF(EURIBOR!H561&gt;=3,EURIBOR!H561,2+(EURIBOR!H561-1)/2)))</f>
        <v>2.5985</v>
      </c>
      <c r="C560" s="4">
        <f ca="1">MAX(0,IF(EURIBOR!I561&lt;=1,EURIBOR!I561+1,IF(EURIBOR!I561&gt;=3,EURIBOR!I561,2+(EURIBOR!I561-1)/2)))</f>
        <v>3.4460000000000002</v>
      </c>
      <c r="D560" s="4">
        <f ca="1">MAX(0,IF(EURIBOR!J561&lt;=1,EURIBOR!J561+1,IF(EURIBOR!J561&gt;=3,EURIBOR!J561,2+(EURIBOR!J561-1)/2)))</f>
        <v>5.0410000000000004</v>
      </c>
      <c r="E560" s="4">
        <f ca="1">MAX(0,IF(EURIBOR!K561&lt;=1,EURIBOR!K561+1,IF(EURIBOR!K561&gt;=3,EURIBOR!K561,2+(EURIBOR!K561-1)/2)))</f>
        <v>1.2410000000000001</v>
      </c>
      <c r="F560" s="4">
        <f ca="1">MAX(0,IF(EURIBOR!L561&lt;=1,EURIBOR!L561+1,IF(EURIBOR!L561&gt;=3,EURIBOR!L561,2+(EURIBOR!L561-1)/2)))</f>
        <v>0.66999999999999993</v>
      </c>
      <c r="G560" s="4">
        <f ca="1">MAX(0,IF(EURIBOR!M561&lt;=1,EURIBOR!M561+1,IF(EURIBOR!M561&gt;=3,EURIBOR!M561,2+(EURIBOR!M561-1)/2)))</f>
        <v>2.7364999999999999</v>
      </c>
      <c r="H560" s="4">
        <f ca="1">MAX(0,IF(EURIBOR!N561&lt;=1,EURIBOR!N561+1,IF(EURIBOR!N561&gt;=3,EURIBOR!N561,2+(EURIBOR!N561-1)/2)))</f>
        <v>3.7519999999999998</v>
      </c>
      <c r="I560" s="4">
        <f ca="1">MAX(0,IF(EURIBOR!O561&lt;=1,EURIBOR!O561+1,IF(EURIBOR!O561&gt;=3,EURIBOR!O561,2+(EURIBOR!O561-1)/2)))</f>
        <v>2.8380000000000001</v>
      </c>
      <c r="J560" s="4">
        <f ca="1">MAX(0,IF(EURIBOR!P561&lt;=1,EURIBOR!P561+1,IF(EURIBOR!P561&gt;=3,EURIBOR!P561,2+(EURIBOR!P561-1)/2)))</f>
        <v>3.1789999999999998</v>
      </c>
      <c r="K560" s="4">
        <f ca="1">MAX(0,IF(EURIBOR!Q561&lt;=1,EURIBOR!Q561+1,IF(EURIBOR!Q561&gt;=3,EURIBOR!Q561,2+(EURIBOR!Q561-1)/2)))</f>
        <v>2.5735000000000001</v>
      </c>
      <c r="L560" s="4">
        <f ca="1">MAX(0,IF(EURIBOR!R561&lt;=1,EURIBOR!R561+1,IF(EURIBOR!R561&gt;=3,EURIBOR!R561,2+(EURIBOR!R561-1)/2)))</f>
        <v>0.97199999999999998</v>
      </c>
      <c r="M560" s="4">
        <f ca="1">MAX(0,IF(EURIBOR!S561&lt;=1,EURIBOR!S561+1,IF(EURIBOR!S561&gt;=3,EURIBOR!S561,2+(EURIBOR!S561-1)/2)))</f>
        <v>0.66999999999999993</v>
      </c>
      <c r="N560" s="4">
        <f ca="1">MAX(0,IF(EURIBOR!T561&lt;=1,EURIBOR!T561+1,IF(EURIBOR!T561&gt;=3,EURIBOR!T561,2+(EURIBOR!T561-1)/2)))</f>
        <v>0.69199999999999995</v>
      </c>
      <c r="O560" s="4">
        <f ca="1">MAX(0,IF(EURIBOR!U561&lt;=1,EURIBOR!U561+1,IF(EURIBOR!U561&gt;=3,EURIBOR!U561,2+(EURIBOR!U561-1)/2)))</f>
        <v>2.2679999999999998</v>
      </c>
      <c r="P560" s="4">
        <f ca="1">MAX(0,IF(EURIBOR!V561&lt;=1,EURIBOR!V561+1,IF(EURIBOR!V561&gt;=3,EURIBOR!V561,2+(EURIBOR!V561-1)/2)))</f>
        <v>2.4125000000000001</v>
      </c>
      <c r="Q560" s="4">
        <f ca="1">MAX(0,IF(EURIBOR!W561&lt;=1,EURIBOR!W561+1,IF(EURIBOR!W561&gt;=3,EURIBOR!W561,2+(EURIBOR!W561-1)/2)))</f>
        <v>2.5145</v>
      </c>
      <c r="R560" s="4">
        <f ca="1">MAX(0,IF(EURIBOR!X561&lt;=1,EURIBOR!X561+1,IF(EURIBOR!X561&gt;=3,EURIBOR!X561,2+(EURIBOR!X561-1)/2)))</f>
        <v>2.5720000000000001</v>
      </c>
      <c r="S560" s="4">
        <f ca="1">MAX(0,IF(EURIBOR!Y561&lt;=1,EURIBOR!Y561+1,IF(EURIBOR!Y561&gt;=3,EURIBOR!Y561,2+(EURIBOR!Y561-1)/2)))</f>
        <v>3.88</v>
      </c>
      <c r="T560" s="4">
        <f ca="1">MAX(0,IF(EURIBOR!Z561&lt;=1,EURIBOR!Z561+1,IF(EURIBOR!Z561&gt;=3,EURIBOR!Z561,2+(EURIBOR!Z561-1)/2)))</f>
        <v>2.5649999999999999</v>
      </c>
      <c r="U560" s="4">
        <f ca="1">MAX(0,IF(EURIBOR!AA561&lt;=1,EURIBOR!AA561+1,IF(EURIBOR!AA561&gt;=3,EURIBOR!AA561,2+(EURIBOR!AA561-1)/2)))</f>
        <v>2.5315000000000003</v>
      </c>
      <c r="V560" s="4">
        <f ca="1">MAX(0,IF(EURIBOR!AB561&lt;=1,EURIBOR!AB561+1,IF(EURIBOR!AB561&gt;=3,EURIBOR!AB561,2+(EURIBOR!AB561-1)/2)))</f>
        <v>0.41800000000000004</v>
      </c>
      <c r="W560" s="4">
        <f ca="1">MAX(0,IF(EURIBOR!AC561&lt;=1,EURIBOR!AC561+1,IF(EURIBOR!AC561&gt;=3,EURIBOR!AC561,2+(EURIBOR!AC561-1)/2)))</f>
        <v>0.63500000000000001</v>
      </c>
      <c r="X560" s="4">
        <f ca="1">MAX(0,IF(EURIBOR!AD561&lt;=1,EURIBOR!AD561+1,IF(EURIBOR!AD561&gt;=3,EURIBOR!AD561,2+(EURIBOR!AD561-1)/2)))</f>
        <v>4.3620000000000001</v>
      </c>
      <c r="Y560" s="4">
        <f ca="1">MAX(0,IF(EURIBOR!AE561&lt;=1,EURIBOR!AE561+1,IF(EURIBOR!AE561&gt;=3,EURIBOR!AE561,2+(EURIBOR!AE561-1)/2)))</f>
        <v>0.69199999999999995</v>
      </c>
      <c r="Z560" s="4">
        <f ca="1">MAX(0,IF(EURIBOR!AF561&lt;=1,EURIBOR!AF561+1,IF(EURIBOR!AF561&gt;=3,EURIBOR!AF561,2+(EURIBOR!AF561-1)/2)))</f>
        <v>1.33</v>
      </c>
      <c r="AA560" s="4">
        <f ca="1">MAX(0,IF(EURIBOR!AG561&lt;=1,EURIBOR!AG561+1,IF(EURIBOR!AG561&gt;=3,EURIBOR!AG561,2+(EURIBOR!AG561-1)/2)))</f>
        <v>1.288</v>
      </c>
      <c r="AB560" s="4">
        <f ca="1">MAX(0,IF(EURIBOR!AH561&lt;=1,EURIBOR!AH561+1,IF(EURIBOR!AH561&gt;=3,EURIBOR!AH561,2+(EURIBOR!AH561-1)/2)))</f>
        <v>0.55600000000000005</v>
      </c>
      <c r="AC560" s="4">
        <f ca="1">MAX(0,IF(EURIBOR!AI561&lt;=1,EURIBOR!AI561+1,IF(EURIBOR!AI561&gt;=3,EURIBOR!AI561,2+(EURIBOR!AI561-1)/2)))</f>
        <v>3.9200000000000008</v>
      </c>
      <c r="AD560" s="4">
        <f ca="1">MAX(0,IF(EURIBOR!AJ561&lt;=1,EURIBOR!AJ561+1,IF(EURIBOR!AJ561&gt;=3,EURIBOR!AJ561,2+(EURIBOR!AJ561-1)/2)))</f>
        <v>2.7004999999999999</v>
      </c>
    </row>
    <row r="561" spans="1:30" x14ac:dyDescent="0.25">
      <c r="A561" s="4">
        <f ca="1">MAX(0,IF(EURIBOR!G562&lt;=1,EURIBOR!G562+1,IF(EURIBOR!G562&gt;=3,EURIBOR!G562,2+(EURIBOR!G562-1)/2)))</f>
        <v>2.2124999999999999</v>
      </c>
      <c r="B561" s="4">
        <f ca="1">MAX(0,IF(EURIBOR!H562&lt;=1,EURIBOR!H562+1,IF(EURIBOR!H562&gt;=3,EURIBOR!H562,2+(EURIBOR!H562-1)/2)))</f>
        <v>2.6805000000000003</v>
      </c>
      <c r="C561" s="4">
        <f ca="1">MAX(0,IF(EURIBOR!I562&lt;=1,EURIBOR!I562+1,IF(EURIBOR!I562&gt;=3,EURIBOR!I562,2+(EURIBOR!I562-1)/2)))</f>
        <v>3.343</v>
      </c>
      <c r="D561" s="4">
        <f ca="1">MAX(0,IF(EURIBOR!J562&lt;=1,EURIBOR!J562+1,IF(EURIBOR!J562&gt;=3,EURIBOR!J562,2+(EURIBOR!J562-1)/2)))</f>
        <v>5.0919999999999996</v>
      </c>
      <c r="E561" s="4">
        <f ca="1">MAX(0,IF(EURIBOR!K562&lt;=1,EURIBOR!K562+1,IF(EURIBOR!K562&gt;=3,EURIBOR!K562,2+(EURIBOR!K562-1)/2)))</f>
        <v>1.2050000000000001</v>
      </c>
      <c r="F561" s="4">
        <f ca="1">MAX(0,IF(EURIBOR!L562&lt;=1,EURIBOR!L562+1,IF(EURIBOR!L562&gt;=3,EURIBOR!L562,2+(EURIBOR!L562-1)/2)))</f>
        <v>0.66999999999999993</v>
      </c>
      <c r="G561" s="4">
        <f ca="1">MAX(0,IF(EURIBOR!M562&lt;=1,EURIBOR!M562+1,IF(EURIBOR!M562&gt;=3,EURIBOR!M562,2+(EURIBOR!M562-1)/2)))</f>
        <v>2.7565</v>
      </c>
      <c r="H561" s="4">
        <f ca="1">MAX(0,IF(EURIBOR!N562&lt;=1,EURIBOR!N562+1,IF(EURIBOR!N562&gt;=3,EURIBOR!N562,2+(EURIBOR!N562-1)/2)))</f>
        <v>3.8180000000000001</v>
      </c>
      <c r="I561" s="4">
        <f ca="1">MAX(0,IF(EURIBOR!O562&lt;=1,EURIBOR!O562+1,IF(EURIBOR!O562&gt;=3,EURIBOR!O562,2+(EURIBOR!O562-1)/2)))</f>
        <v>2.8475000000000001</v>
      </c>
      <c r="J561" s="4">
        <f ca="1">MAX(0,IF(EURIBOR!P562&lt;=1,EURIBOR!P562+1,IF(EURIBOR!P562&gt;=3,EURIBOR!P562,2+(EURIBOR!P562-1)/2)))</f>
        <v>3.3719999999999999</v>
      </c>
      <c r="K561" s="4">
        <f ca="1">MAX(0,IF(EURIBOR!Q562&lt;=1,EURIBOR!Q562+1,IF(EURIBOR!Q562&gt;=3,EURIBOR!Q562,2+(EURIBOR!Q562-1)/2)))</f>
        <v>2.585</v>
      </c>
      <c r="L561" s="4">
        <f ca="1">MAX(0,IF(EURIBOR!R562&lt;=1,EURIBOR!R562+1,IF(EURIBOR!R562&gt;=3,EURIBOR!R562,2+(EURIBOR!R562-1)/2)))</f>
        <v>0.96299999999999997</v>
      </c>
      <c r="M561" s="4">
        <f ca="1">MAX(0,IF(EURIBOR!S562&lt;=1,EURIBOR!S562+1,IF(EURIBOR!S562&gt;=3,EURIBOR!S562,2+(EURIBOR!S562-1)/2)))</f>
        <v>0.67100000000000004</v>
      </c>
      <c r="N561" s="4">
        <f ca="1">MAX(0,IF(EURIBOR!T562&lt;=1,EURIBOR!T562+1,IF(EURIBOR!T562&gt;=3,EURIBOR!T562,2+(EURIBOR!T562-1)/2)))</f>
        <v>0.69199999999999995</v>
      </c>
      <c r="O561" s="4">
        <f ca="1">MAX(0,IF(EURIBOR!U562&lt;=1,EURIBOR!U562+1,IF(EURIBOR!U562&gt;=3,EURIBOR!U562,2+(EURIBOR!U562-1)/2)))</f>
        <v>2.2880000000000003</v>
      </c>
      <c r="P561" s="4">
        <f ca="1">MAX(0,IF(EURIBOR!V562&lt;=1,EURIBOR!V562+1,IF(EURIBOR!V562&gt;=3,EURIBOR!V562,2+(EURIBOR!V562-1)/2)))</f>
        <v>2.5315000000000003</v>
      </c>
      <c r="Q561" s="4">
        <f ca="1">MAX(0,IF(EURIBOR!W562&lt;=1,EURIBOR!W562+1,IF(EURIBOR!W562&gt;=3,EURIBOR!W562,2+(EURIBOR!W562-1)/2)))</f>
        <v>2.5244999999999997</v>
      </c>
      <c r="R561" s="4">
        <f ca="1">MAX(0,IF(EURIBOR!X562&lt;=1,EURIBOR!X562+1,IF(EURIBOR!X562&gt;=3,EURIBOR!X562,2+(EURIBOR!X562-1)/2)))</f>
        <v>2.5794999999999999</v>
      </c>
      <c r="S561" s="4">
        <f ca="1">MAX(0,IF(EURIBOR!Y562&lt;=1,EURIBOR!Y562+1,IF(EURIBOR!Y562&gt;=3,EURIBOR!Y562,2+(EURIBOR!Y562-1)/2)))</f>
        <v>3.9710000000000001</v>
      </c>
      <c r="T561" s="4">
        <f ca="1">MAX(0,IF(EURIBOR!Z562&lt;=1,EURIBOR!Z562+1,IF(EURIBOR!Z562&gt;=3,EURIBOR!Z562,2+(EURIBOR!Z562-1)/2)))</f>
        <v>2.5700000000000003</v>
      </c>
      <c r="U561" s="4">
        <f ca="1">MAX(0,IF(EURIBOR!AA562&lt;=1,EURIBOR!AA562+1,IF(EURIBOR!AA562&gt;=3,EURIBOR!AA562,2+(EURIBOR!AA562-1)/2)))</f>
        <v>2.6725000000000003</v>
      </c>
      <c r="V561" s="4">
        <f ca="1">MAX(0,IF(EURIBOR!AB562&lt;=1,EURIBOR!AB562+1,IF(EURIBOR!AB562&gt;=3,EURIBOR!AB562,2+(EURIBOR!AB562-1)/2)))</f>
        <v>0.43999999999999995</v>
      </c>
      <c r="W561" s="4">
        <f ca="1">MAX(0,IF(EURIBOR!AC562&lt;=1,EURIBOR!AC562+1,IF(EURIBOR!AC562&gt;=3,EURIBOR!AC562,2+(EURIBOR!AC562-1)/2)))</f>
        <v>0.59200000000000008</v>
      </c>
      <c r="X561" s="4">
        <f ca="1">MAX(0,IF(EURIBOR!AD562&lt;=1,EURIBOR!AD562+1,IF(EURIBOR!AD562&gt;=3,EURIBOR!AD562,2+(EURIBOR!AD562-1)/2)))</f>
        <v>4.5019999999999998</v>
      </c>
      <c r="Y561" s="4">
        <f ca="1">MAX(0,IF(EURIBOR!AE562&lt;=1,EURIBOR!AE562+1,IF(EURIBOR!AE562&gt;=3,EURIBOR!AE562,2+(EURIBOR!AE562-1)/2)))</f>
        <v>0.69100000000000006</v>
      </c>
      <c r="Z561" s="4">
        <f ca="1">MAX(0,IF(EURIBOR!AF562&lt;=1,EURIBOR!AF562+1,IF(EURIBOR!AF562&gt;=3,EURIBOR!AF562,2+(EURIBOR!AF562-1)/2)))</f>
        <v>1.325</v>
      </c>
      <c r="AA561" s="4">
        <f ca="1">MAX(0,IF(EURIBOR!AG562&lt;=1,EURIBOR!AG562+1,IF(EURIBOR!AG562&gt;=3,EURIBOR!AG562,2+(EURIBOR!AG562-1)/2)))</f>
        <v>1.3049999999999999</v>
      </c>
      <c r="AB561" s="4">
        <f ca="1">MAX(0,IF(EURIBOR!AH562&lt;=1,EURIBOR!AH562+1,IF(EURIBOR!AH562&gt;=3,EURIBOR!AH562,2+(EURIBOR!AH562-1)/2)))</f>
        <v>0.52</v>
      </c>
      <c r="AC561" s="4">
        <f ca="1">MAX(0,IF(EURIBOR!AI562&lt;=1,EURIBOR!AI562+1,IF(EURIBOR!AI562&gt;=3,EURIBOR!AI562,2+(EURIBOR!AI562-1)/2)))</f>
        <v>3.9195000000000007</v>
      </c>
      <c r="AD561" s="4">
        <f ca="1">MAX(0,IF(EURIBOR!AJ562&lt;=1,EURIBOR!AJ562+1,IF(EURIBOR!AJ562&gt;=3,EURIBOR!AJ562,2+(EURIBOR!AJ562-1)/2)))</f>
        <v>2.5760000000000001</v>
      </c>
    </row>
    <row r="562" spans="1:30" x14ac:dyDescent="0.25">
      <c r="A562" s="4">
        <f ca="1">MAX(0,IF(EURIBOR!G563&lt;=1,EURIBOR!G563+1,IF(EURIBOR!G563&gt;=3,EURIBOR!G563,2+(EURIBOR!G563-1)/2)))</f>
        <v>2.2444999999999999</v>
      </c>
      <c r="B562" s="4">
        <f ca="1">MAX(0,IF(EURIBOR!H563&lt;=1,EURIBOR!H563+1,IF(EURIBOR!H563&gt;=3,EURIBOR!H563,2+(EURIBOR!H563-1)/2)))</f>
        <v>2.7364999999999999</v>
      </c>
      <c r="C562" s="4">
        <f ca="1">MAX(0,IF(EURIBOR!I563&lt;=1,EURIBOR!I563+1,IF(EURIBOR!I563&gt;=3,EURIBOR!I563,2+(EURIBOR!I563-1)/2)))</f>
        <v>3.5369999999999999</v>
      </c>
      <c r="D562" s="4">
        <f ca="1">MAX(0,IF(EURIBOR!J563&lt;=1,EURIBOR!J563+1,IF(EURIBOR!J563&gt;=3,EURIBOR!J563,2+(EURIBOR!J563-1)/2)))</f>
        <v>4.9390000000000001</v>
      </c>
      <c r="E562" s="4">
        <f ca="1">MAX(0,IF(EURIBOR!K563&lt;=1,EURIBOR!K563+1,IF(EURIBOR!K563&gt;=3,EURIBOR!K563,2+(EURIBOR!K563-1)/2)))</f>
        <v>1.1919999999999999</v>
      </c>
      <c r="F562" s="4">
        <f ca="1">MAX(0,IF(EURIBOR!L563&lt;=1,EURIBOR!L563+1,IF(EURIBOR!L563&gt;=3,EURIBOR!L563,2+(EURIBOR!L563-1)/2)))</f>
        <v>0.67100000000000004</v>
      </c>
      <c r="G562" s="4">
        <f ca="1">MAX(0,IF(EURIBOR!M563&lt;=1,EURIBOR!M563+1,IF(EURIBOR!M563&gt;=3,EURIBOR!M563,2+(EURIBOR!M563-1)/2)))</f>
        <v>2.8</v>
      </c>
      <c r="H562" s="4">
        <f ca="1">MAX(0,IF(EURIBOR!N563&lt;=1,EURIBOR!N563+1,IF(EURIBOR!N563&gt;=3,EURIBOR!N563,2+(EURIBOR!N563-1)/2)))</f>
        <v>3.891</v>
      </c>
      <c r="I562" s="4">
        <f ca="1">MAX(0,IF(EURIBOR!O563&lt;=1,EURIBOR!O563+1,IF(EURIBOR!O563&gt;=3,EURIBOR!O563,2+(EURIBOR!O563-1)/2)))</f>
        <v>2.8635000000000002</v>
      </c>
      <c r="J562" s="4">
        <f ca="1">MAX(0,IF(EURIBOR!P563&lt;=1,EURIBOR!P563+1,IF(EURIBOR!P563&gt;=3,EURIBOR!P563,2+(EURIBOR!P563-1)/2)))</f>
        <v>3.536</v>
      </c>
      <c r="K562" s="4">
        <f ca="1">MAX(0,IF(EURIBOR!Q563&lt;=1,EURIBOR!Q563+1,IF(EURIBOR!Q563&gt;=3,EURIBOR!Q563,2+(EURIBOR!Q563-1)/2)))</f>
        <v>2.5865</v>
      </c>
      <c r="L562" s="4">
        <f ca="1">MAX(0,IF(EURIBOR!R563&lt;=1,EURIBOR!R563+1,IF(EURIBOR!R563&gt;=3,EURIBOR!R563,2+(EURIBOR!R563-1)/2)))</f>
        <v>0.94599999999999995</v>
      </c>
      <c r="M562" s="4">
        <f ca="1">MAX(0,IF(EURIBOR!S563&lt;=1,EURIBOR!S563+1,IF(EURIBOR!S563&gt;=3,EURIBOR!S563,2+(EURIBOR!S563-1)/2)))</f>
        <v>0.66999999999999993</v>
      </c>
      <c r="N562" s="4">
        <f ca="1">MAX(0,IF(EURIBOR!T563&lt;=1,EURIBOR!T563+1,IF(EURIBOR!T563&gt;=3,EURIBOR!T563,2+(EURIBOR!T563-1)/2)))</f>
        <v>0.69100000000000006</v>
      </c>
      <c r="O562" s="4">
        <f ca="1">MAX(0,IF(EURIBOR!U563&lt;=1,EURIBOR!U563+1,IF(EURIBOR!U563&gt;=3,EURIBOR!U563,2+(EURIBOR!U563-1)/2)))</f>
        <v>2.2425000000000002</v>
      </c>
      <c r="P562" s="4">
        <f ca="1">MAX(0,IF(EURIBOR!V563&lt;=1,EURIBOR!V563+1,IF(EURIBOR!V563&gt;=3,EURIBOR!V563,2+(EURIBOR!V563-1)/2)))</f>
        <v>2.6725000000000003</v>
      </c>
      <c r="Q562" s="4">
        <f ca="1">MAX(0,IF(EURIBOR!W563&lt;=1,EURIBOR!W563+1,IF(EURIBOR!W563&gt;=3,EURIBOR!W563,2+(EURIBOR!W563-1)/2)))</f>
        <v>2.5430000000000001</v>
      </c>
      <c r="R562" s="4">
        <f ca="1">MAX(0,IF(EURIBOR!X563&lt;=1,EURIBOR!X563+1,IF(EURIBOR!X563&gt;=3,EURIBOR!X563,2+(EURIBOR!X563-1)/2)))</f>
        <v>2.5745</v>
      </c>
      <c r="S562" s="4">
        <f ca="1">MAX(0,IF(EURIBOR!Y563&lt;=1,EURIBOR!Y563+1,IF(EURIBOR!Y563&gt;=3,EURIBOR!Y563,2+(EURIBOR!Y563-1)/2)))</f>
        <v>3.9672727272727268</v>
      </c>
      <c r="T562" s="4">
        <f ca="1">MAX(0,IF(EURIBOR!Z563&lt;=1,EURIBOR!Z563+1,IF(EURIBOR!Z563&gt;=3,EURIBOR!Z563,2+(EURIBOR!Z563-1)/2)))</f>
        <v>2.5735000000000001</v>
      </c>
      <c r="U562" s="4">
        <f ca="1">MAX(0,IF(EURIBOR!AA563&lt;=1,EURIBOR!AA563+1,IF(EURIBOR!AA563&gt;=3,EURIBOR!AA563,2+(EURIBOR!AA563-1)/2)))</f>
        <v>2.8200000000000003</v>
      </c>
      <c r="V562" s="4">
        <f ca="1">MAX(0,IF(EURIBOR!AB563&lt;=1,EURIBOR!AB563+1,IF(EURIBOR!AB563&gt;=3,EURIBOR!AB563,2+(EURIBOR!AB563-1)/2)))</f>
        <v>0.46799999999999997</v>
      </c>
      <c r="W562" s="4">
        <f ca="1">MAX(0,IF(EURIBOR!AC563&lt;=1,EURIBOR!AC563+1,IF(EURIBOR!AC563&gt;=3,EURIBOR!AC563,2+(EURIBOR!AC563-1)/2)))</f>
        <v>0.58200000000000007</v>
      </c>
      <c r="X562" s="4">
        <f ca="1">MAX(0,IF(EURIBOR!AD563&lt;=1,EURIBOR!AD563+1,IF(EURIBOR!AD563&gt;=3,EURIBOR!AD563,2+(EURIBOR!AD563-1)/2)))</f>
        <v>4.5830000000000002</v>
      </c>
      <c r="Y562" s="4">
        <f ca="1">MAX(0,IF(EURIBOR!AE563&lt;=1,EURIBOR!AE563+1,IF(EURIBOR!AE563&gt;=3,EURIBOR!AE563,2+(EURIBOR!AE563-1)/2)))</f>
        <v>0.69</v>
      </c>
      <c r="Z562" s="4">
        <f ca="1">MAX(0,IF(EURIBOR!AF563&lt;=1,EURIBOR!AF563+1,IF(EURIBOR!AF563&gt;=3,EURIBOR!AF563,2+(EURIBOR!AF563-1)/2)))</f>
        <v>1.2410000000000001</v>
      </c>
      <c r="AA562" s="4">
        <f ca="1">MAX(0,IF(EURIBOR!AG563&lt;=1,EURIBOR!AG563+1,IF(EURIBOR!AG563&gt;=3,EURIBOR!AG563,2+(EURIBOR!AG563-1)/2)))</f>
        <v>1.33</v>
      </c>
      <c r="AB562" s="4">
        <f ca="1">MAX(0,IF(EURIBOR!AH563&lt;=1,EURIBOR!AH563+1,IF(EURIBOR!AH563&gt;=3,EURIBOR!AH563,2+(EURIBOR!AH563-1)/2)))</f>
        <v>0.50900000000000001</v>
      </c>
      <c r="AC562" s="4">
        <f ca="1">MAX(0,IF(EURIBOR!AI563&lt;=1,EURIBOR!AI563+1,IF(EURIBOR!AI563&gt;=3,EURIBOR!AI563,2+(EURIBOR!AI563-1)/2)))</f>
        <v>3.8958333333333339</v>
      </c>
      <c r="AD562" s="4">
        <f ca="1">MAX(0,IF(EURIBOR!AJ563&lt;=1,EURIBOR!AJ563+1,IF(EURIBOR!AJ563&gt;=3,EURIBOR!AJ563,2+(EURIBOR!AJ563-1)/2)))</f>
        <v>2.5649999999999999</v>
      </c>
    </row>
    <row r="563" spans="1:30" x14ac:dyDescent="0.25">
      <c r="A563" s="4">
        <f ca="1">MAX(0,IF(EURIBOR!G564&lt;=1,EURIBOR!G564+1,IF(EURIBOR!G564&gt;=3,EURIBOR!G564,2+(EURIBOR!G564-1)/2)))</f>
        <v>2.2989999999999999</v>
      </c>
      <c r="B563" s="4">
        <f ca="1">MAX(0,IF(EURIBOR!H564&lt;=1,EURIBOR!H564+1,IF(EURIBOR!H564&gt;=3,EURIBOR!H564,2+(EURIBOR!H564-1)/2)))</f>
        <v>2.7565</v>
      </c>
      <c r="C563" s="4">
        <f ca="1">MAX(0,IF(EURIBOR!I564&lt;=1,EURIBOR!I564+1,IF(EURIBOR!I564&gt;=3,EURIBOR!I564,2+(EURIBOR!I564-1)/2)))</f>
        <v>3.7469999999999999</v>
      </c>
      <c r="D563" s="4">
        <f ca="1">MAX(0,IF(EURIBOR!J564&lt;=1,EURIBOR!J564+1,IF(EURIBOR!J564&gt;=3,EURIBOR!J564,2+(EURIBOR!J564-1)/2)))</f>
        <v>4.7709999999999999</v>
      </c>
      <c r="E563" s="4">
        <f ca="1">MAX(0,IF(EURIBOR!K564&lt;=1,EURIBOR!K564+1,IF(EURIBOR!K564&gt;=3,EURIBOR!K564,2+(EURIBOR!K564-1)/2)))</f>
        <v>1.097</v>
      </c>
      <c r="F563" s="4">
        <f ca="1">MAX(0,IF(EURIBOR!L564&lt;=1,EURIBOR!L564+1,IF(EURIBOR!L564&gt;=3,EURIBOR!L564,2+(EURIBOR!L564-1)/2)))</f>
        <v>0.67100000000000004</v>
      </c>
      <c r="G563" s="4">
        <f ca="1">MAX(0,IF(EURIBOR!M564&lt;=1,EURIBOR!M564+1,IF(EURIBOR!M564&gt;=3,EURIBOR!M564,2+(EURIBOR!M564-1)/2)))</f>
        <v>2.8614999999999999</v>
      </c>
      <c r="H563" s="4">
        <f ca="1">MAX(0,IF(EURIBOR!N564&lt;=1,EURIBOR!N564+1,IF(EURIBOR!N564&gt;=3,EURIBOR!N564,2+(EURIBOR!N564-1)/2)))</f>
        <v>3.9750000000000001</v>
      </c>
      <c r="I563" s="4">
        <f ca="1">MAX(0,IF(EURIBOR!O564&lt;=1,EURIBOR!O564+1,IF(EURIBOR!O564&gt;=3,EURIBOR!O564,2+(EURIBOR!O564-1)/2)))</f>
        <v>3.3759999999999999</v>
      </c>
      <c r="J563" s="4">
        <f ca="1">MAX(0,IF(EURIBOR!P564&lt;=1,EURIBOR!P564+1,IF(EURIBOR!P564&gt;=3,EURIBOR!P564,2+(EURIBOR!P564-1)/2)))</f>
        <v>3.6720000000000002</v>
      </c>
      <c r="K563" s="4">
        <f ca="1">MAX(0,IF(EURIBOR!Q564&lt;=1,EURIBOR!Q564+1,IF(EURIBOR!Q564&gt;=3,EURIBOR!Q564,2+(EURIBOR!Q564-1)/2)))</f>
        <v>2.5724999999999998</v>
      </c>
      <c r="L563" s="4">
        <f ca="1">MAX(0,IF(EURIBOR!R564&lt;=1,EURIBOR!R564+1,IF(EURIBOR!R564&gt;=3,EURIBOR!R564,2+(EURIBOR!R564-1)/2)))</f>
        <v>0.91200000000000003</v>
      </c>
      <c r="M563" s="4">
        <f ca="1">MAX(0,IF(EURIBOR!S564&lt;=1,EURIBOR!S564+1,IF(EURIBOR!S564&gt;=3,EURIBOR!S564,2+(EURIBOR!S564-1)/2)))</f>
        <v>0.66999999999999993</v>
      </c>
      <c r="N563" s="4">
        <f ca="1">MAX(0,IF(EURIBOR!T564&lt;=1,EURIBOR!T564+1,IF(EURIBOR!T564&gt;=3,EURIBOR!T564,2+(EURIBOR!T564-1)/2)))</f>
        <v>0.69</v>
      </c>
      <c r="O563" s="4">
        <f ca="1">MAX(0,IF(EURIBOR!U564&lt;=1,EURIBOR!U564+1,IF(EURIBOR!U564&gt;=3,EURIBOR!U564,2+(EURIBOR!U564-1)/2)))</f>
        <v>2.2130000000000001</v>
      </c>
      <c r="P563" s="4">
        <f ca="1">MAX(0,IF(EURIBOR!V564&lt;=1,EURIBOR!V564+1,IF(EURIBOR!V564&gt;=3,EURIBOR!V564,2+(EURIBOR!V564-1)/2)))</f>
        <v>2.8200000000000003</v>
      </c>
      <c r="Q563" s="4">
        <f ca="1">MAX(0,IF(EURIBOR!W564&lt;=1,EURIBOR!W564+1,IF(EURIBOR!W564&gt;=3,EURIBOR!W564,2+(EURIBOR!W564-1)/2)))</f>
        <v>2.5564999999999998</v>
      </c>
      <c r="R563" s="4">
        <f ca="1">MAX(0,IF(EURIBOR!X564&lt;=1,EURIBOR!X564+1,IF(EURIBOR!X564&gt;=3,EURIBOR!X564,2+(EURIBOR!X564-1)/2)))</f>
        <v>2.5445000000000002</v>
      </c>
      <c r="S563" s="4">
        <f ca="1">MAX(0,IF(EURIBOR!Y564&lt;=1,EURIBOR!Y564+1,IF(EURIBOR!Y564&gt;=3,EURIBOR!Y564,2+(EURIBOR!Y564-1)/2)))</f>
        <v>3.9310526315789471</v>
      </c>
      <c r="T563" s="4">
        <f ca="1">MAX(0,IF(EURIBOR!Z564&lt;=1,EURIBOR!Z564+1,IF(EURIBOR!Z564&gt;=3,EURIBOR!Z564,2+(EURIBOR!Z564-1)/2)))</f>
        <v>2.5720000000000001</v>
      </c>
      <c r="U563" s="4">
        <f ca="1">MAX(0,IF(EURIBOR!AA564&lt;=1,EURIBOR!AA564+1,IF(EURIBOR!AA564&gt;=3,EURIBOR!AA564,2+(EURIBOR!AA564-1)/2)))</f>
        <v>2.9590000000000001</v>
      </c>
      <c r="V563" s="4">
        <f ca="1">MAX(0,IF(EURIBOR!AB564&lt;=1,EURIBOR!AB564+1,IF(EURIBOR!AB564&gt;=3,EURIBOR!AB564,2+(EURIBOR!AB564-1)/2)))</f>
        <v>0.505</v>
      </c>
      <c r="W563" s="4">
        <f ca="1">MAX(0,IF(EURIBOR!AC564&lt;=1,EURIBOR!AC564+1,IF(EURIBOR!AC564&gt;=3,EURIBOR!AC564,2+(EURIBOR!AC564-1)/2)))</f>
        <v>0.58699999999999997</v>
      </c>
      <c r="X563" s="4">
        <f ca="1">MAX(0,IF(EURIBOR!AD564&lt;=1,EURIBOR!AD564+1,IF(EURIBOR!AD564&gt;=3,EURIBOR!AD564,2+(EURIBOR!AD564-1)/2)))</f>
        <v>4.7770000000000001</v>
      </c>
      <c r="Y563" s="4">
        <f ca="1">MAX(0,IF(EURIBOR!AE564&lt;=1,EURIBOR!AE564+1,IF(EURIBOR!AE564&gt;=3,EURIBOR!AE564,2+(EURIBOR!AE564-1)/2)))</f>
        <v>0.68799999999999994</v>
      </c>
      <c r="Z563" s="4">
        <f ca="1">MAX(0,IF(EURIBOR!AF564&lt;=1,EURIBOR!AF564+1,IF(EURIBOR!AF564&gt;=3,EURIBOR!AF564,2+(EURIBOR!AF564-1)/2)))</f>
        <v>1.2050000000000001</v>
      </c>
      <c r="AA563" s="4">
        <f ca="1">MAX(0,IF(EURIBOR!AG564&lt;=1,EURIBOR!AG564+1,IF(EURIBOR!AG564&gt;=3,EURIBOR!AG564,2+(EURIBOR!AG564-1)/2)))</f>
        <v>1.325</v>
      </c>
      <c r="AB563" s="4">
        <f ca="1">MAX(0,IF(EURIBOR!AH564&lt;=1,EURIBOR!AH564+1,IF(EURIBOR!AH564&gt;=3,EURIBOR!AH564,2+(EURIBOR!AH564-1)/2)))</f>
        <v>0.49099999999999999</v>
      </c>
      <c r="AC563" s="4">
        <f ca="1">MAX(0,IF(EURIBOR!AI564&lt;=1,EURIBOR!AI564+1,IF(EURIBOR!AI564&gt;=3,EURIBOR!AI564,2+(EURIBOR!AI564-1)/2)))</f>
        <v>3.137</v>
      </c>
      <c r="AD563" s="4">
        <f ca="1">MAX(0,IF(EURIBOR!AJ564&lt;=1,EURIBOR!AJ564+1,IF(EURIBOR!AJ564&gt;=3,EURIBOR!AJ564,2+(EURIBOR!AJ564-1)/2)))</f>
        <v>2.5700000000000003</v>
      </c>
    </row>
    <row r="564" spans="1:30" x14ac:dyDescent="0.25">
      <c r="A564" s="4">
        <f ca="1">MAX(0,IF(EURIBOR!G565&lt;=1,EURIBOR!G565+1,IF(EURIBOR!G565&gt;=3,EURIBOR!G565,2+(EURIBOR!G565-1)/2)))</f>
        <v>2.2759999999999998</v>
      </c>
      <c r="B564" s="4">
        <f ca="1">MAX(0,IF(EURIBOR!H565&lt;=1,EURIBOR!H565+1,IF(EURIBOR!H565&gt;=3,EURIBOR!H565,2+(EURIBOR!H565-1)/2)))</f>
        <v>2.8</v>
      </c>
      <c r="C564" s="4">
        <f ca="1">MAX(0,IF(EURIBOR!I565&lt;=1,EURIBOR!I565+1,IF(EURIBOR!I565&gt;=3,EURIBOR!I565,2+(EURIBOR!I565-1)/2)))</f>
        <v>3.9249999999999998</v>
      </c>
      <c r="D564" s="4">
        <f ca="1">MAX(0,IF(EURIBOR!J565&lt;=1,EURIBOR!J565+1,IF(EURIBOR!J565&gt;=3,EURIBOR!J565,2+(EURIBOR!J565-1)/2)))</f>
        <v>4.7560000000000002</v>
      </c>
      <c r="E564" s="4">
        <f ca="1">MAX(0,IF(EURIBOR!K565&lt;=1,EURIBOR!K565+1,IF(EURIBOR!K565&gt;=3,EURIBOR!K565,2+(EURIBOR!K565-1)/2)))</f>
        <v>1.083</v>
      </c>
      <c r="F564" s="4">
        <f ca="1">MAX(0,IF(EURIBOR!L565&lt;=1,EURIBOR!L565+1,IF(EURIBOR!L565&gt;=3,EURIBOR!L565,2+(EURIBOR!L565-1)/2)))</f>
        <v>0.66999999999999993</v>
      </c>
      <c r="G564" s="4">
        <f ca="1">MAX(0,IF(EURIBOR!M565&lt;=1,EURIBOR!M565+1,IF(EURIBOR!M565&gt;=3,EURIBOR!M565,2+(EURIBOR!M565-1)/2)))</f>
        <v>2.8970000000000002</v>
      </c>
      <c r="H564" s="4">
        <f ca="1">MAX(0,IF(EURIBOR!N565&lt;=1,EURIBOR!N565+1,IF(EURIBOR!N565&gt;=3,EURIBOR!N565,2+(EURIBOR!N565-1)/2)))</f>
        <v>4.0709999999999997</v>
      </c>
      <c r="I564" s="4">
        <f ca="1">MAX(0,IF(EURIBOR!O565&lt;=1,EURIBOR!O565+1,IF(EURIBOR!O565&gt;=3,EURIBOR!O565,2+(EURIBOR!O565-1)/2)))</f>
        <v>3.468</v>
      </c>
      <c r="J564" s="4">
        <f ca="1">MAX(0,IF(EURIBOR!P565&lt;=1,EURIBOR!P565+1,IF(EURIBOR!P565&gt;=3,EURIBOR!P565,2+(EURIBOR!P565-1)/2)))</f>
        <v>3.78</v>
      </c>
      <c r="K564" s="4">
        <f ca="1">MAX(0,IF(EURIBOR!Q565&lt;=1,EURIBOR!Q565+1,IF(EURIBOR!Q565&gt;=3,EURIBOR!Q565,2+(EURIBOR!Q565-1)/2)))</f>
        <v>2.569</v>
      </c>
      <c r="L564" s="4">
        <f ca="1">MAX(0,IF(EURIBOR!R565&lt;=1,EURIBOR!R565+1,IF(EURIBOR!R565&gt;=3,EURIBOR!R565,2+(EURIBOR!R565-1)/2)))</f>
        <v>0.874</v>
      </c>
      <c r="M564" s="4">
        <f ca="1">MAX(0,IF(EURIBOR!S565&lt;=1,EURIBOR!S565+1,IF(EURIBOR!S565&gt;=3,EURIBOR!S565,2+(EURIBOR!S565-1)/2)))</f>
        <v>0.67100000000000004</v>
      </c>
      <c r="N564" s="4">
        <f ca="1">MAX(0,IF(EURIBOR!T565&lt;=1,EURIBOR!T565+1,IF(EURIBOR!T565&gt;=3,EURIBOR!T565,2+(EURIBOR!T565-1)/2)))</f>
        <v>0.68799999999999994</v>
      </c>
      <c r="O564" s="4">
        <f ca="1">MAX(0,IF(EURIBOR!U565&lt;=1,EURIBOR!U565+1,IF(EURIBOR!U565&gt;=3,EURIBOR!U565,2+(EURIBOR!U565-1)/2)))</f>
        <v>2.1109999999999998</v>
      </c>
      <c r="P564" s="4">
        <f ca="1">MAX(0,IF(EURIBOR!V565&lt;=1,EURIBOR!V565+1,IF(EURIBOR!V565&gt;=3,EURIBOR!V565,2+(EURIBOR!V565-1)/2)))</f>
        <v>2.9590000000000001</v>
      </c>
      <c r="Q564" s="4">
        <f ca="1">MAX(0,IF(EURIBOR!W565&lt;=1,EURIBOR!W565+1,IF(EURIBOR!W565&gt;=3,EURIBOR!W565,2+(EURIBOR!W565-1)/2)))</f>
        <v>2.5579999999999998</v>
      </c>
      <c r="R564" s="4">
        <f ca="1">MAX(0,IF(EURIBOR!X565&lt;=1,EURIBOR!X565+1,IF(EURIBOR!X565&gt;=3,EURIBOR!X565,2+(EURIBOR!X565-1)/2)))</f>
        <v>2.5354999999999999</v>
      </c>
      <c r="S564" s="4">
        <f ca="1">MAX(0,IF(EURIBOR!Y565&lt;=1,EURIBOR!Y565+1,IF(EURIBOR!Y565&gt;=3,EURIBOR!Y565,2+(EURIBOR!Y565-1)/2)))</f>
        <v>3.9204761904761911</v>
      </c>
      <c r="T564" s="4">
        <f ca="1">MAX(0,IF(EURIBOR!Z565&lt;=1,EURIBOR!Z565+1,IF(EURIBOR!Z565&gt;=3,EURIBOR!Z565,2+(EURIBOR!Z565-1)/2)))</f>
        <v>2.5794999999999999</v>
      </c>
      <c r="U564" s="4">
        <f ca="1">MAX(0,IF(EURIBOR!AA565&lt;=1,EURIBOR!AA565+1,IF(EURIBOR!AA565&gt;=3,EURIBOR!AA565,2+(EURIBOR!AA565-1)/2)))</f>
        <v>3.1789999999999998</v>
      </c>
      <c r="V564" s="4">
        <f ca="1">MAX(0,IF(EURIBOR!AB565&lt;=1,EURIBOR!AB565+1,IF(EURIBOR!AB565&gt;=3,EURIBOR!AB565,2+(EURIBOR!AB565-1)/2)))</f>
        <v>0.55200000000000005</v>
      </c>
      <c r="W564" s="4">
        <f ca="1">MAX(0,IF(EURIBOR!AC565&lt;=1,EURIBOR!AC565+1,IF(EURIBOR!AC565&gt;=3,EURIBOR!AC565,2+(EURIBOR!AC565-1)/2)))</f>
        <v>0.59899999999999998</v>
      </c>
      <c r="X564" s="4">
        <f ca="1">MAX(0,IF(EURIBOR!AD565&lt;=1,EURIBOR!AD565+1,IF(EURIBOR!AD565&gt;=3,EURIBOR!AD565,2+(EURIBOR!AD565-1)/2)))</f>
        <v>4.8529999999999998</v>
      </c>
      <c r="Y564" s="4">
        <f ca="1">MAX(0,IF(EURIBOR!AE565&lt;=1,EURIBOR!AE565+1,IF(EURIBOR!AE565&gt;=3,EURIBOR!AE565,2+(EURIBOR!AE565-1)/2)))</f>
        <v>0.67100000000000004</v>
      </c>
      <c r="Z564" s="4">
        <f ca="1">MAX(0,IF(EURIBOR!AF565&lt;=1,EURIBOR!AF565+1,IF(EURIBOR!AF565&gt;=3,EURIBOR!AF565,2+(EURIBOR!AF565-1)/2)))</f>
        <v>1.1919999999999999</v>
      </c>
      <c r="AA564" s="4">
        <f ca="1">MAX(0,IF(EURIBOR!AG565&lt;=1,EURIBOR!AG565+1,IF(EURIBOR!AG565&gt;=3,EURIBOR!AG565,2+(EURIBOR!AG565-1)/2)))</f>
        <v>1.2410000000000001</v>
      </c>
      <c r="AB564" s="4">
        <f ca="1">MAX(0,IF(EURIBOR!AH565&lt;=1,EURIBOR!AH565+1,IF(EURIBOR!AH565&gt;=3,EURIBOR!AH565,2+(EURIBOR!AH565-1)/2)))</f>
        <v>0.47899999999999998</v>
      </c>
      <c r="AC564" s="4">
        <f ca="1">MAX(0,IF(EURIBOR!AI565&lt;=1,EURIBOR!AI565+1,IF(EURIBOR!AI565&gt;=3,EURIBOR!AI565,2+(EURIBOR!AI565-1)/2)))</f>
        <v>3.093</v>
      </c>
      <c r="AD564" s="4">
        <f ca="1">MAX(0,IF(EURIBOR!AJ565&lt;=1,EURIBOR!AJ565+1,IF(EURIBOR!AJ565&gt;=3,EURIBOR!AJ565,2+(EURIBOR!AJ565-1)/2)))</f>
        <v>2.5735000000000001</v>
      </c>
    </row>
    <row r="565" spans="1:30" x14ac:dyDescent="0.25">
      <c r="A565" s="4">
        <f ca="1">MAX(0,IF(EURIBOR!G566&lt;=1,EURIBOR!G566+1,IF(EURIBOR!G566&gt;=3,EURIBOR!G566,2+(EURIBOR!G566-1)/2)))</f>
        <v>2.2679999999999998</v>
      </c>
      <c r="B565" s="4">
        <f ca="1">MAX(0,IF(EURIBOR!H566&lt;=1,EURIBOR!H566+1,IF(EURIBOR!H566&gt;=3,EURIBOR!H566,2+(EURIBOR!H566-1)/2)))</f>
        <v>2.8614999999999999</v>
      </c>
      <c r="C565" s="4">
        <f ca="1">MAX(0,IF(EURIBOR!I566&lt;=1,EURIBOR!I566+1,IF(EURIBOR!I566&gt;=3,EURIBOR!I566,2+(EURIBOR!I566-1)/2)))</f>
        <v>4.3620000000000001</v>
      </c>
      <c r="D565" s="4">
        <f ca="1">MAX(0,IF(EURIBOR!J566&lt;=1,EURIBOR!J566+1,IF(EURIBOR!J566&gt;=3,EURIBOR!J566,2+(EURIBOR!J566-1)/2)))</f>
        <v>4.7089999999999996</v>
      </c>
      <c r="E565" s="4">
        <f ca="1">MAX(0,IF(EURIBOR!K566&lt;=1,EURIBOR!K566+1,IF(EURIBOR!K566&gt;=3,EURIBOR!K566,2+(EURIBOR!K566-1)/2)))</f>
        <v>1.081</v>
      </c>
      <c r="F565" s="4">
        <f ca="1">MAX(0,IF(EURIBOR!L566&lt;=1,EURIBOR!L566+1,IF(EURIBOR!L566&gt;=3,EURIBOR!L566,2+(EURIBOR!L566-1)/2)))</f>
        <v>0.67100000000000004</v>
      </c>
      <c r="G565" s="4">
        <f ca="1">MAX(0,IF(EURIBOR!M566&lt;=1,EURIBOR!M566+1,IF(EURIBOR!M566&gt;=3,EURIBOR!M566,2+(EURIBOR!M566-1)/2)))</f>
        <v>2.9444999999999997</v>
      </c>
      <c r="H565" s="4">
        <f ca="1">MAX(0,IF(EURIBOR!N566&lt;=1,EURIBOR!N566+1,IF(EURIBOR!N566&gt;=3,EURIBOR!N566,2+(EURIBOR!N566-1)/2)))</f>
        <v>4.1479999999999997</v>
      </c>
      <c r="I565" s="4">
        <f ca="1">MAX(0,IF(EURIBOR!O566&lt;=1,EURIBOR!O566+1,IF(EURIBOR!O566&gt;=3,EURIBOR!O566,2+(EURIBOR!O566-1)/2)))</f>
        <v>3.4460000000000002</v>
      </c>
      <c r="J565" s="4">
        <f ca="1">MAX(0,IF(EURIBOR!P566&lt;=1,EURIBOR!P566+1,IF(EURIBOR!P566&gt;=3,EURIBOR!P566,2+(EURIBOR!P566-1)/2)))</f>
        <v>3.88</v>
      </c>
      <c r="K565" s="4">
        <f ca="1">MAX(0,IF(EURIBOR!Q566&lt;=1,EURIBOR!Q566+1,IF(EURIBOR!Q566&gt;=3,EURIBOR!Q566,2+(EURIBOR!Q566-1)/2)))</f>
        <v>2.5685000000000002</v>
      </c>
      <c r="L565" s="4">
        <f ca="1">MAX(0,IF(EURIBOR!R566&lt;=1,EURIBOR!R566+1,IF(EURIBOR!R566&gt;=3,EURIBOR!R566,2+(EURIBOR!R566-1)/2)))</f>
        <v>0.85399999999999998</v>
      </c>
      <c r="M565" s="4">
        <f ca="1">MAX(0,IF(EURIBOR!S566&lt;=1,EURIBOR!S566+1,IF(EURIBOR!S566&gt;=3,EURIBOR!S566,2+(EURIBOR!S566-1)/2)))</f>
        <v>0.67100000000000004</v>
      </c>
      <c r="N565" s="4">
        <f ca="1">MAX(0,IF(EURIBOR!T566&lt;=1,EURIBOR!T566+1,IF(EURIBOR!T566&gt;=3,EURIBOR!T566,2+(EURIBOR!T566-1)/2)))</f>
        <v>0.67100000000000004</v>
      </c>
      <c r="O565" s="4">
        <f ca="1">MAX(0,IF(EURIBOR!U566&lt;=1,EURIBOR!U566+1,IF(EURIBOR!U566&gt;=3,EURIBOR!U566,2+(EURIBOR!U566-1)/2)))</f>
        <v>2.024</v>
      </c>
      <c r="P565" s="4">
        <f ca="1">MAX(0,IF(EURIBOR!V566&lt;=1,EURIBOR!V566+1,IF(EURIBOR!V566&gt;=3,EURIBOR!V566,2+(EURIBOR!V566-1)/2)))</f>
        <v>3.1789999999999998</v>
      </c>
      <c r="Q565" s="4">
        <f ca="1">MAX(0,IF(EURIBOR!W566&lt;=1,EURIBOR!W566+1,IF(EURIBOR!W566&gt;=3,EURIBOR!W566,2+(EURIBOR!W566-1)/2)))</f>
        <v>2.5569999999999999</v>
      </c>
      <c r="R565" s="4">
        <f ca="1">MAX(0,IF(EURIBOR!X566&lt;=1,EURIBOR!X566+1,IF(EURIBOR!X566&gt;=3,EURIBOR!X566,2+(EURIBOR!X566-1)/2)))</f>
        <v>2.5145</v>
      </c>
      <c r="S565" s="4">
        <f ca="1">MAX(0,IF(EURIBOR!Y566&lt;=1,EURIBOR!Y566+1,IF(EURIBOR!Y566&gt;=3,EURIBOR!Y566,2+(EURIBOR!Y566-1)/2)))</f>
        <v>3.9200000000000008</v>
      </c>
      <c r="T565" s="4">
        <f ca="1">MAX(0,IF(EURIBOR!Z566&lt;=1,EURIBOR!Z566+1,IF(EURIBOR!Z566&gt;=3,EURIBOR!Z566,2+(EURIBOR!Z566-1)/2)))</f>
        <v>2.5745</v>
      </c>
      <c r="U565" s="4">
        <f ca="1">MAX(0,IF(EURIBOR!AA566&lt;=1,EURIBOR!AA566+1,IF(EURIBOR!AA566&gt;=3,EURIBOR!AA566,2+(EURIBOR!AA566-1)/2)))</f>
        <v>3.3719999999999999</v>
      </c>
      <c r="V565" s="4">
        <f ca="1">MAX(0,IF(EURIBOR!AB566&lt;=1,EURIBOR!AB566+1,IF(EURIBOR!AB566&gt;=3,EURIBOR!AB566,2+(EURIBOR!AB566-1)/2)))</f>
        <v>0.61399999999999999</v>
      </c>
      <c r="W565" s="4">
        <f ca="1">MAX(0,IF(EURIBOR!AC566&lt;=1,EURIBOR!AC566+1,IF(EURIBOR!AC566&gt;=3,EURIBOR!AC566,2+(EURIBOR!AC566-1)/2)))</f>
        <v>0.60499999999999998</v>
      </c>
      <c r="X565" s="4">
        <f ca="1">MAX(0,IF(EURIBOR!AD566&lt;=1,EURIBOR!AD566+1,IF(EURIBOR!AD566&gt;=3,EURIBOR!AD566,2+(EURIBOR!AD566-1)/2)))</f>
        <v>5.0410000000000004</v>
      </c>
      <c r="Y565" s="4">
        <f ca="1">MAX(0,IF(EURIBOR!AE566&lt;=1,EURIBOR!AE566+1,IF(EURIBOR!AE566&gt;=3,EURIBOR!AE566,2+(EURIBOR!AE566-1)/2)))</f>
        <v>0.63500000000000001</v>
      </c>
      <c r="Z565" s="4">
        <f ca="1">MAX(0,IF(EURIBOR!AF566&lt;=1,EURIBOR!AF566+1,IF(EURIBOR!AF566&gt;=3,EURIBOR!AF566,2+(EURIBOR!AF566-1)/2)))</f>
        <v>1.097</v>
      </c>
      <c r="AA565" s="4">
        <f ca="1">MAX(0,IF(EURIBOR!AG566&lt;=1,EURIBOR!AG566+1,IF(EURIBOR!AG566&gt;=3,EURIBOR!AG566,2+(EURIBOR!AG566-1)/2)))</f>
        <v>1.2050000000000001</v>
      </c>
      <c r="AB565" s="4">
        <f ca="1">MAX(0,IF(EURIBOR!AH566&lt;=1,EURIBOR!AH566+1,IF(EURIBOR!AH566&gt;=3,EURIBOR!AH566,2+(EURIBOR!AH566-1)/2)))</f>
        <v>0.46199999999999997</v>
      </c>
      <c r="AC565" s="4">
        <f ca="1">MAX(0,IF(EURIBOR!AI566&lt;=1,EURIBOR!AI566+1,IF(EURIBOR!AI566&gt;=3,EURIBOR!AI566,2+(EURIBOR!AI566-1)/2)))</f>
        <v>3.0470000000000002</v>
      </c>
      <c r="AD565" s="4">
        <f ca="1">MAX(0,IF(EURIBOR!AJ566&lt;=1,EURIBOR!AJ566+1,IF(EURIBOR!AJ566&gt;=3,EURIBOR!AJ566,2+(EURIBOR!AJ566-1)/2)))</f>
        <v>2.5720000000000001</v>
      </c>
    </row>
    <row r="566" spans="1:30" x14ac:dyDescent="0.25">
      <c r="A566" s="4">
        <f ca="1">MAX(0,IF(EURIBOR!G567&lt;=1,EURIBOR!G567+1,IF(EURIBOR!G567&gt;=3,EURIBOR!G567,2+(EURIBOR!G567-1)/2)))</f>
        <v>2.2880000000000003</v>
      </c>
      <c r="B566" s="4">
        <f ca="1">MAX(0,IF(EURIBOR!H567&lt;=1,EURIBOR!H567+1,IF(EURIBOR!H567&gt;=3,EURIBOR!H567,2+(EURIBOR!H567-1)/2)))</f>
        <v>2.8970000000000002</v>
      </c>
      <c r="C566" s="4">
        <f ca="1">MAX(0,IF(EURIBOR!I567&lt;=1,EURIBOR!I567+1,IF(EURIBOR!I567&gt;=3,EURIBOR!I567,2+(EURIBOR!I567-1)/2)))</f>
        <v>4.5019999999999998</v>
      </c>
      <c r="D566" s="4">
        <f ca="1">MAX(0,IF(EURIBOR!J567&lt;=1,EURIBOR!J567+1,IF(EURIBOR!J567&gt;=3,EURIBOR!J567,2+(EURIBOR!J567-1)/2)))</f>
        <v>4.6820000000000004</v>
      </c>
      <c r="E566" s="4">
        <f ca="1">MAX(0,IF(EURIBOR!K567&lt;=1,EURIBOR!K567+1,IF(EURIBOR!K567&gt;=3,EURIBOR!K567,2+(EURIBOR!K567-1)/2)))</f>
        <v>1.081</v>
      </c>
      <c r="F566" s="4">
        <f ca="1">MAX(0,IF(EURIBOR!L567&lt;=1,EURIBOR!L567+1,IF(EURIBOR!L567&gt;=3,EURIBOR!L567,2+(EURIBOR!L567-1)/2)))</f>
        <v>0.67199999999999993</v>
      </c>
      <c r="G566" s="4">
        <f ca="1">MAX(0,IF(EURIBOR!M567&lt;=1,EURIBOR!M567+1,IF(EURIBOR!M567&gt;=3,EURIBOR!M567,2+(EURIBOR!M567-1)/2)))</f>
        <v>2.9930000000000003</v>
      </c>
      <c r="H566" s="4">
        <f ca="1">MAX(0,IF(EURIBOR!N567&lt;=1,EURIBOR!N567+1,IF(EURIBOR!N567&gt;=3,EURIBOR!N567,2+(EURIBOR!N567-1)/2)))</f>
        <v>4.2160000000000002</v>
      </c>
      <c r="I566" s="4">
        <f ca="1">MAX(0,IF(EURIBOR!O567&lt;=1,EURIBOR!O567+1,IF(EURIBOR!O567&gt;=3,EURIBOR!O567,2+(EURIBOR!O567-1)/2)))</f>
        <v>3.343</v>
      </c>
      <c r="J566" s="4">
        <f ca="1">MAX(0,IF(EURIBOR!P567&lt;=1,EURIBOR!P567+1,IF(EURIBOR!P567&gt;=3,EURIBOR!P567,2+(EURIBOR!P567-1)/2)))</f>
        <v>3.9710000000000001</v>
      </c>
      <c r="K566" s="4">
        <f ca="1">MAX(0,IF(EURIBOR!Q567&lt;=1,EURIBOR!Q567+1,IF(EURIBOR!Q567&gt;=3,EURIBOR!Q567,2+(EURIBOR!Q567-1)/2)))</f>
        <v>2.5685000000000002</v>
      </c>
      <c r="L566" s="4">
        <f ca="1">MAX(0,IF(EURIBOR!R567&lt;=1,EURIBOR!R567+1,IF(EURIBOR!R567&gt;=3,EURIBOR!R567,2+(EURIBOR!R567-1)/2)))</f>
        <v>0.81600000000000006</v>
      </c>
      <c r="M566" s="4">
        <f ca="1">MAX(0,IF(EURIBOR!S567&lt;=1,EURIBOR!S567+1,IF(EURIBOR!S567&gt;=3,EURIBOR!S567,2+(EURIBOR!S567-1)/2)))</f>
        <v>0.66999999999999993</v>
      </c>
      <c r="N566" s="4">
        <f ca="1">MAX(0,IF(EURIBOR!T567&lt;=1,EURIBOR!T567+1,IF(EURIBOR!T567&gt;=3,EURIBOR!T567,2+(EURIBOR!T567-1)/2)))</f>
        <v>0.63500000000000001</v>
      </c>
      <c r="O566" s="4">
        <f ca="1">MAX(0,IF(EURIBOR!U567&lt;=1,EURIBOR!U567+1,IF(EURIBOR!U567&gt;=3,EURIBOR!U567,2+(EURIBOR!U567-1)/2)))</f>
        <v>1.8580000000000001</v>
      </c>
      <c r="P566" s="4">
        <f ca="1">MAX(0,IF(EURIBOR!V567&lt;=1,EURIBOR!V567+1,IF(EURIBOR!V567&gt;=3,EURIBOR!V567,2+(EURIBOR!V567-1)/2)))</f>
        <v>3.3719999999999999</v>
      </c>
      <c r="Q566" s="4">
        <f ca="1">MAX(0,IF(EURIBOR!W567&lt;=1,EURIBOR!W567+1,IF(EURIBOR!W567&gt;=3,EURIBOR!W567,2+(EURIBOR!W567-1)/2)))</f>
        <v>2.5594999999999999</v>
      </c>
      <c r="R566" s="4">
        <f ca="1">MAX(0,IF(EURIBOR!X567&lt;=1,EURIBOR!X567+1,IF(EURIBOR!X567&gt;=3,EURIBOR!X567,2+(EURIBOR!X567-1)/2)))</f>
        <v>2.5244999999999997</v>
      </c>
      <c r="S566" s="4">
        <f ca="1">MAX(0,IF(EURIBOR!Y567&lt;=1,EURIBOR!Y567+1,IF(EURIBOR!Y567&gt;=3,EURIBOR!Y567,2+(EURIBOR!Y567-1)/2)))</f>
        <v>3.9195000000000007</v>
      </c>
      <c r="T566" s="4">
        <f ca="1">MAX(0,IF(EURIBOR!Z567&lt;=1,EURIBOR!Z567+1,IF(EURIBOR!Z567&gt;=3,EURIBOR!Z567,2+(EURIBOR!Z567-1)/2)))</f>
        <v>2.5445000000000002</v>
      </c>
      <c r="U566" s="4">
        <f ca="1">MAX(0,IF(EURIBOR!AA567&lt;=1,EURIBOR!AA567+1,IF(EURIBOR!AA567&gt;=3,EURIBOR!AA567,2+(EURIBOR!AA567-1)/2)))</f>
        <v>3.536</v>
      </c>
      <c r="V566" s="4">
        <f ca="1">MAX(0,IF(EURIBOR!AB567&lt;=1,EURIBOR!AB567+1,IF(EURIBOR!AB567&gt;=3,EURIBOR!AB567,2+(EURIBOR!AB567-1)/2)))</f>
        <v>0.76100000000000001</v>
      </c>
      <c r="W566" s="4">
        <f ca="1">MAX(0,IF(EURIBOR!AC567&lt;=1,EURIBOR!AC567+1,IF(EURIBOR!AC567&gt;=3,EURIBOR!AC567,2+(EURIBOR!AC567-1)/2)))</f>
        <v>0.60899999999999999</v>
      </c>
      <c r="X566" s="4">
        <f ca="1">MAX(0,IF(EURIBOR!AD567&lt;=1,EURIBOR!AD567+1,IF(EURIBOR!AD567&gt;=3,EURIBOR!AD567,2+(EURIBOR!AD567-1)/2)))</f>
        <v>5.0919999999999996</v>
      </c>
      <c r="Y566" s="4">
        <f ca="1">MAX(0,IF(EURIBOR!AE567&lt;=1,EURIBOR!AE567+1,IF(EURIBOR!AE567&gt;=3,EURIBOR!AE567,2+(EURIBOR!AE567-1)/2)))</f>
        <v>0.59200000000000008</v>
      </c>
      <c r="Z566" s="4">
        <f ca="1">MAX(0,IF(EURIBOR!AF567&lt;=1,EURIBOR!AF567+1,IF(EURIBOR!AF567&gt;=3,EURIBOR!AF567,2+(EURIBOR!AF567-1)/2)))</f>
        <v>1.083</v>
      </c>
      <c r="AA566" s="4">
        <f ca="1">MAX(0,IF(EURIBOR!AG567&lt;=1,EURIBOR!AG567+1,IF(EURIBOR!AG567&gt;=3,EURIBOR!AG567,2+(EURIBOR!AG567-1)/2)))</f>
        <v>1.1919999999999999</v>
      </c>
      <c r="AB566" s="4">
        <f ca="1">MAX(0,IF(EURIBOR!AH567&lt;=1,EURIBOR!AH567+1,IF(EURIBOR!AH567&gt;=3,EURIBOR!AH567,2+(EURIBOR!AH567-1)/2)))</f>
        <v>0.45299999999999996</v>
      </c>
      <c r="AC566" s="4">
        <f ca="1">MAX(0,IF(EURIBOR!AI567&lt;=1,EURIBOR!AI567+1,IF(EURIBOR!AI567&gt;=3,EURIBOR!AI567,2+(EURIBOR!AI567-1)/2)))</f>
        <v>2.8479999999999999</v>
      </c>
      <c r="AD566" s="4">
        <f ca="1">MAX(0,IF(EURIBOR!AJ567&lt;=1,EURIBOR!AJ567+1,IF(EURIBOR!AJ567&gt;=3,EURIBOR!AJ567,2+(EURIBOR!AJ567-1)/2)))</f>
        <v>2.5794999999999999</v>
      </c>
    </row>
    <row r="567" spans="1:30" x14ac:dyDescent="0.25">
      <c r="A567" s="4">
        <f ca="1">MAX(0,IF(EURIBOR!G568&lt;=1,EURIBOR!G568+1,IF(EURIBOR!G568&gt;=3,EURIBOR!G568,2+(EURIBOR!G568-1)/2)))</f>
        <v>2.2425000000000002</v>
      </c>
      <c r="B567" s="4">
        <f ca="1">MAX(0,IF(EURIBOR!H568&lt;=1,EURIBOR!H568+1,IF(EURIBOR!H568&gt;=3,EURIBOR!H568,2+(EURIBOR!H568-1)/2)))</f>
        <v>2.9444999999999997</v>
      </c>
      <c r="C567" s="4">
        <f ca="1">MAX(0,IF(EURIBOR!I568&lt;=1,EURIBOR!I568+1,IF(EURIBOR!I568&gt;=3,EURIBOR!I568,2+(EURIBOR!I568-1)/2)))</f>
        <v>4.5830000000000002</v>
      </c>
      <c r="D567" s="4">
        <f ca="1">MAX(0,IF(EURIBOR!J568&lt;=1,EURIBOR!J568+1,IF(EURIBOR!J568&gt;=3,EURIBOR!J568,2+(EURIBOR!J568-1)/2)))</f>
        <v>4.6440000000000001</v>
      </c>
      <c r="E567" s="4">
        <f ca="1">MAX(0,IF(EURIBOR!K568&lt;=1,EURIBOR!K568+1,IF(EURIBOR!K568&gt;=3,EURIBOR!K568,2+(EURIBOR!K568-1)/2)))</f>
        <v>1.0629999999999999</v>
      </c>
      <c r="F567" s="4">
        <f ca="1">MAX(0,IF(EURIBOR!L568&lt;=1,EURIBOR!L568+1,IF(EURIBOR!L568&gt;=3,EURIBOR!L568,2+(EURIBOR!L568-1)/2)))</f>
        <v>0.67199999999999993</v>
      </c>
      <c r="G567" s="4">
        <f ca="1">MAX(0,IF(EURIBOR!M568&lt;=1,EURIBOR!M568+1,IF(EURIBOR!M568&gt;=3,EURIBOR!M568,2+(EURIBOR!M568-1)/2)))</f>
        <v>3.1019999999999999</v>
      </c>
      <c r="H567" s="4">
        <f ca="1">MAX(0,IF(EURIBOR!N568&lt;=1,EURIBOR!N568+1,IF(EURIBOR!N568&gt;=3,EURIBOR!N568,2+(EURIBOR!N568-1)/2)))</f>
        <v>4.5439999999999996</v>
      </c>
      <c r="I567" s="4">
        <f ca="1">MAX(0,IF(EURIBOR!O568&lt;=1,EURIBOR!O568+1,IF(EURIBOR!O568&gt;=3,EURIBOR!O568,2+(EURIBOR!O568-1)/2)))</f>
        <v>3.5369999999999999</v>
      </c>
      <c r="J567" s="4">
        <f ca="1">MAX(0,IF(EURIBOR!P568&lt;=1,EURIBOR!P568+1,IF(EURIBOR!P568&gt;=3,EURIBOR!P568,2+(EURIBOR!P568-1)/2)))</f>
        <v>3.9672727272727268</v>
      </c>
      <c r="K567" s="4">
        <f ca="1">MAX(0,IF(EURIBOR!Q568&lt;=1,EURIBOR!Q568+1,IF(EURIBOR!Q568&gt;=3,EURIBOR!Q568,2+(EURIBOR!Q568-1)/2)))</f>
        <v>2.5629999999999997</v>
      </c>
      <c r="L567" s="4">
        <f ca="1">MAX(0,IF(EURIBOR!R568&lt;=1,EURIBOR!R568+1,IF(EURIBOR!R568&gt;=3,EURIBOR!R568,2+(EURIBOR!R568-1)/2)))</f>
        <v>0.77100000000000002</v>
      </c>
      <c r="M567" s="4">
        <f ca="1">MAX(0,IF(EURIBOR!S568&lt;=1,EURIBOR!S568+1,IF(EURIBOR!S568&gt;=3,EURIBOR!S568,2+(EURIBOR!S568-1)/2)))</f>
        <v>0.67100000000000004</v>
      </c>
      <c r="N567" s="4">
        <f ca="1">MAX(0,IF(EURIBOR!T568&lt;=1,EURIBOR!T568+1,IF(EURIBOR!T568&gt;=3,EURIBOR!T568,2+(EURIBOR!T568-1)/2)))</f>
        <v>0.59200000000000008</v>
      </c>
      <c r="O567" s="4">
        <f ca="1">MAX(0,IF(EURIBOR!U568&lt;=1,EURIBOR!U568+1,IF(EURIBOR!U568&gt;=3,EURIBOR!U568,2+(EURIBOR!U568-1)/2)))</f>
        <v>1.744</v>
      </c>
      <c r="P567" s="4">
        <f ca="1">MAX(0,IF(EURIBOR!V568&lt;=1,EURIBOR!V568+1,IF(EURIBOR!V568&gt;=3,EURIBOR!V568,2+(EURIBOR!V568-1)/2)))</f>
        <v>3.536</v>
      </c>
      <c r="Q567" s="4">
        <f ca="1">MAX(0,IF(EURIBOR!W568&lt;=1,EURIBOR!W568+1,IF(EURIBOR!W568&gt;=3,EURIBOR!W568,2+(EURIBOR!W568-1)/2)))</f>
        <v>2.5735000000000001</v>
      </c>
      <c r="R567" s="4">
        <f ca="1">MAX(0,IF(EURIBOR!X568&lt;=1,EURIBOR!X568+1,IF(EURIBOR!X568&gt;=3,EURIBOR!X568,2+(EURIBOR!X568-1)/2)))</f>
        <v>2.5430000000000001</v>
      </c>
      <c r="S567" s="4">
        <f ca="1">MAX(0,IF(EURIBOR!Y568&lt;=1,EURIBOR!Y568+1,IF(EURIBOR!Y568&gt;=3,EURIBOR!Y568,2+(EURIBOR!Y568-1)/2)))</f>
        <v>3.8958333333333339</v>
      </c>
      <c r="T567" s="4">
        <f ca="1">MAX(0,IF(EURIBOR!Z568&lt;=1,EURIBOR!Z568+1,IF(EURIBOR!Z568&gt;=3,EURIBOR!Z568,2+(EURIBOR!Z568-1)/2)))</f>
        <v>2.5354999999999999</v>
      </c>
      <c r="U567" s="4">
        <f ca="1">MAX(0,IF(EURIBOR!AA568&lt;=1,EURIBOR!AA568+1,IF(EURIBOR!AA568&gt;=3,EURIBOR!AA568,2+(EURIBOR!AA568-1)/2)))</f>
        <v>3.6720000000000002</v>
      </c>
      <c r="V567" s="4">
        <f ca="1">MAX(0,IF(EURIBOR!AB568&lt;=1,EURIBOR!AB568+1,IF(EURIBOR!AB568&gt;=3,EURIBOR!AB568,2+(EURIBOR!AB568-1)/2)))</f>
        <v>1.0369999999999999</v>
      </c>
      <c r="W567" s="4">
        <f ca="1">MAX(0,IF(EURIBOR!AC568&lt;=1,EURIBOR!AC568+1,IF(EURIBOR!AC568&gt;=3,EURIBOR!AC568,2+(EURIBOR!AC568-1)/2)))</f>
        <v>0.59099999999999997</v>
      </c>
      <c r="X567" s="4">
        <f ca="1">MAX(0,IF(EURIBOR!AD568&lt;=1,EURIBOR!AD568+1,IF(EURIBOR!AD568&gt;=3,EURIBOR!AD568,2+(EURIBOR!AD568-1)/2)))</f>
        <v>4.9390000000000001</v>
      </c>
      <c r="Y567" s="4">
        <f ca="1">MAX(0,IF(EURIBOR!AE568&lt;=1,EURIBOR!AE568+1,IF(EURIBOR!AE568&gt;=3,EURIBOR!AE568,2+(EURIBOR!AE568-1)/2)))</f>
        <v>0.58200000000000007</v>
      </c>
      <c r="Z567" s="4">
        <f ca="1">MAX(0,IF(EURIBOR!AF568&lt;=1,EURIBOR!AF568+1,IF(EURIBOR!AF568&gt;=3,EURIBOR!AF568,2+(EURIBOR!AF568-1)/2)))</f>
        <v>1.081</v>
      </c>
      <c r="AA567" s="4">
        <f ca="1">MAX(0,IF(EURIBOR!AG568&lt;=1,EURIBOR!AG568+1,IF(EURIBOR!AG568&gt;=3,EURIBOR!AG568,2+(EURIBOR!AG568-1)/2)))</f>
        <v>1.097</v>
      </c>
      <c r="AB567" s="4">
        <f ca="1">MAX(0,IF(EURIBOR!AH568&lt;=1,EURIBOR!AH568+1,IF(EURIBOR!AH568&gt;=3,EURIBOR!AH568,2+(EURIBOR!AH568-1)/2)))</f>
        <v>0.45899999999999996</v>
      </c>
      <c r="AC567" s="4">
        <f ca="1">MAX(0,IF(EURIBOR!AI568&lt;=1,EURIBOR!AI568+1,IF(EURIBOR!AI568&gt;=3,EURIBOR!AI568,2+(EURIBOR!AI568-1)/2)))</f>
        <v>2.7895000000000003</v>
      </c>
      <c r="AD567" s="4">
        <f ca="1">MAX(0,IF(EURIBOR!AJ568&lt;=1,EURIBOR!AJ568+1,IF(EURIBOR!AJ568&gt;=3,EURIBOR!AJ568,2+(EURIBOR!AJ568-1)/2)))</f>
        <v>2.5745</v>
      </c>
    </row>
    <row r="568" spans="1:30" x14ac:dyDescent="0.25">
      <c r="A568" s="4">
        <f ca="1">MAX(0,IF(EURIBOR!G569&lt;=1,EURIBOR!G569+1,IF(EURIBOR!G569&gt;=3,EURIBOR!G569,2+(EURIBOR!G569-1)/2)))</f>
        <v>2.2130000000000001</v>
      </c>
      <c r="B568" s="4">
        <f ca="1">MAX(0,IF(EURIBOR!H569&lt;=1,EURIBOR!H569+1,IF(EURIBOR!H569&gt;=3,EURIBOR!H569,2+(EURIBOR!H569-1)/2)))</f>
        <v>2.9930000000000003</v>
      </c>
      <c r="C568" s="4">
        <f ca="1">MAX(0,IF(EURIBOR!I569&lt;=1,EURIBOR!I569+1,IF(EURIBOR!I569&gt;=3,EURIBOR!I569,2+(EURIBOR!I569-1)/2)))</f>
        <v>4.7770000000000001</v>
      </c>
      <c r="D568" s="4">
        <f ca="1">MAX(0,IF(EURIBOR!J569&lt;=1,EURIBOR!J569+1,IF(EURIBOR!J569&gt;=3,EURIBOR!J569,2+(EURIBOR!J569-1)/2)))</f>
        <v>4.4539999999999997</v>
      </c>
      <c r="E568" s="4">
        <f ca="1">MAX(0,IF(EURIBOR!K569&lt;=1,EURIBOR!K569+1,IF(EURIBOR!K569&gt;=3,EURIBOR!K569,2+(EURIBOR!K569-1)/2)))</f>
        <v>1.048</v>
      </c>
      <c r="F568" s="4">
        <f ca="1">MAX(0,IF(EURIBOR!L569&lt;=1,EURIBOR!L569+1,IF(EURIBOR!L569&gt;=3,EURIBOR!L569,2+(EURIBOR!L569-1)/2)))</f>
        <v>0.67199999999999993</v>
      </c>
      <c r="G568" s="4">
        <f ca="1">MAX(0,IF(EURIBOR!M569&lt;=1,EURIBOR!M569+1,IF(EURIBOR!M569&gt;=3,EURIBOR!M569,2+(EURIBOR!M569-1)/2)))</f>
        <v>3.226</v>
      </c>
      <c r="H568" s="4">
        <f ca="1">MAX(0,IF(EURIBOR!N569&lt;=1,EURIBOR!N569+1,IF(EURIBOR!N569&gt;=3,EURIBOR!N569,2+(EURIBOR!N569-1)/2)))</f>
        <v>4.742</v>
      </c>
      <c r="I568" s="4">
        <f ca="1">MAX(0,IF(EURIBOR!O569&lt;=1,EURIBOR!O569+1,IF(EURIBOR!O569&gt;=3,EURIBOR!O569,2+(EURIBOR!O569-1)/2)))</f>
        <v>3.7469999999999999</v>
      </c>
      <c r="J568" s="4">
        <f ca="1">MAX(0,IF(EURIBOR!P569&lt;=1,EURIBOR!P569+1,IF(EURIBOR!P569&gt;=3,EURIBOR!P569,2+(EURIBOR!P569-1)/2)))</f>
        <v>3.9310526315789471</v>
      </c>
      <c r="K568" s="4">
        <f ca="1">MAX(0,IF(EURIBOR!Q569&lt;=1,EURIBOR!Q569+1,IF(EURIBOR!Q569&gt;=3,EURIBOR!Q569,2+(EURIBOR!Q569-1)/2)))</f>
        <v>2.5555000000000003</v>
      </c>
      <c r="L568" s="4">
        <f ca="1">MAX(0,IF(EURIBOR!R569&lt;=1,EURIBOR!R569+1,IF(EURIBOR!R569&gt;=3,EURIBOR!R569,2+(EURIBOR!R569-1)/2)))</f>
        <v>0.751</v>
      </c>
      <c r="M568" s="4">
        <f ca="1">MAX(0,IF(EURIBOR!S569&lt;=1,EURIBOR!S569+1,IF(EURIBOR!S569&gt;=3,EURIBOR!S569,2+(EURIBOR!S569-1)/2)))</f>
        <v>0.67199999999999993</v>
      </c>
      <c r="N568" s="4">
        <f ca="1">MAX(0,IF(EURIBOR!T569&lt;=1,EURIBOR!T569+1,IF(EURIBOR!T569&gt;=3,EURIBOR!T569,2+(EURIBOR!T569-1)/2)))</f>
        <v>0.58200000000000007</v>
      </c>
      <c r="O568" s="4">
        <f ca="1">MAX(0,IF(EURIBOR!U569&lt;=1,EURIBOR!U569+1,IF(EURIBOR!U569&gt;=3,EURIBOR!U569,2+(EURIBOR!U569-1)/2)))</f>
        <v>1.6850000000000001</v>
      </c>
      <c r="P568" s="4">
        <f ca="1">MAX(0,IF(EURIBOR!V569&lt;=1,EURIBOR!V569+1,IF(EURIBOR!V569&gt;=3,EURIBOR!V569,2+(EURIBOR!V569-1)/2)))</f>
        <v>3.6720000000000002</v>
      </c>
      <c r="Q568" s="4">
        <f ca="1">MAX(0,IF(EURIBOR!W569&lt;=1,EURIBOR!W569+1,IF(EURIBOR!W569&gt;=3,EURIBOR!W569,2+(EURIBOR!W569-1)/2)))</f>
        <v>2.585</v>
      </c>
      <c r="R568" s="4">
        <f ca="1">MAX(0,IF(EURIBOR!X569&lt;=1,EURIBOR!X569+1,IF(EURIBOR!X569&gt;=3,EURIBOR!X569,2+(EURIBOR!X569-1)/2)))</f>
        <v>2.5564999999999998</v>
      </c>
      <c r="S568" s="4">
        <f ca="1">MAX(0,IF(EURIBOR!Y569&lt;=1,EURIBOR!Y569+1,IF(EURIBOR!Y569&gt;=3,EURIBOR!Y569,2+(EURIBOR!Y569-1)/2)))</f>
        <v>3.137</v>
      </c>
      <c r="T568" s="4">
        <f ca="1">MAX(0,IF(EURIBOR!Z569&lt;=1,EURIBOR!Z569+1,IF(EURIBOR!Z569&gt;=3,EURIBOR!Z569,2+(EURIBOR!Z569-1)/2)))</f>
        <v>2.5145</v>
      </c>
      <c r="U568" s="4">
        <f ca="1">MAX(0,IF(EURIBOR!AA569&lt;=1,EURIBOR!AA569+1,IF(EURIBOR!AA569&gt;=3,EURIBOR!AA569,2+(EURIBOR!AA569-1)/2)))</f>
        <v>3.78</v>
      </c>
      <c r="V568" s="4">
        <f ca="1">MAX(0,IF(EURIBOR!AB569&lt;=1,EURIBOR!AB569+1,IF(EURIBOR!AB569&gt;=3,EURIBOR!AB569,2+(EURIBOR!AB569-1)/2)))</f>
        <v>1.395</v>
      </c>
      <c r="W568" s="4">
        <f ca="1">MAX(0,IF(EURIBOR!AC569&lt;=1,EURIBOR!AC569+1,IF(EURIBOR!AC569&gt;=3,EURIBOR!AC569,2+(EURIBOR!AC569-1)/2)))</f>
        <v>0.58299999999999996</v>
      </c>
      <c r="X568" s="4">
        <f ca="1">MAX(0,IF(EURIBOR!AD569&lt;=1,EURIBOR!AD569+1,IF(EURIBOR!AD569&gt;=3,EURIBOR!AD569,2+(EURIBOR!AD569-1)/2)))</f>
        <v>4.7709999999999999</v>
      </c>
      <c r="Y568" s="4">
        <f ca="1">MAX(0,IF(EURIBOR!AE569&lt;=1,EURIBOR!AE569+1,IF(EURIBOR!AE569&gt;=3,EURIBOR!AE569,2+(EURIBOR!AE569-1)/2)))</f>
        <v>0.58699999999999997</v>
      </c>
      <c r="Z568" s="4">
        <f ca="1">MAX(0,IF(EURIBOR!AF569&lt;=1,EURIBOR!AF569+1,IF(EURIBOR!AF569&gt;=3,EURIBOR!AF569,2+(EURIBOR!AF569-1)/2)))</f>
        <v>1.081</v>
      </c>
      <c r="AA568" s="4">
        <f ca="1">MAX(0,IF(EURIBOR!AG569&lt;=1,EURIBOR!AG569+1,IF(EURIBOR!AG569&gt;=3,EURIBOR!AG569,2+(EURIBOR!AG569-1)/2)))</f>
        <v>1.083</v>
      </c>
      <c r="AB568" s="4">
        <f ca="1">MAX(0,IF(EURIBOR!AH569&lt;=1,EURIBOR!AH569+1,IF(EURIBOR!AH569&gt;=3,EURIBOR!AH569,2+(EURIBOR!AH569-1)/2)))</f>
        <v>0.46099999999999997</v>
      </c>
      <c r="AC568" s="4">
        <f ca="1">MAX(0,IF(EURIBOR!AI569&lt;=1,EURIBOR!AI569+1,IF(EURIBOR!AI569&gt;=3,EURIBOR!AI569,2+(EURIBOR!AI569-1)/2)))</f>
        <v>2.8134999999999999</v>
      </c>
      <c r="AD568" s="4">
        <f ca="1">MAX(0,IF(EURIBOR!AJ569&lt;=1,EURIBOR!AJ569+1,IF(EURIBOR!AJ569&gt;=3,EURIBOR!AJ569,2+(EURIBOR!AJ569-1)/2)))</f>
        <v>2.5445000000000002</v>
      </c>
    </row>
    <row r="569" spans="1:30" x14ac:dyDescent="0.25">
      <c r="A569" s="4">
        <f ca="1">MAX(0,IF(EURIBOR!G570&lt;=1,EURIBOR!G570+1,IF(EURIBOR!G570&gt;=3,EURIBOR!G570,2+(EURIBOR!G570-1)/2)))</f>
        <v>2.1109999999999998</v>
      </c>
      <c r="B569" s="4">
        <f ca="1">MAX(0,IF(EURIBOR!H570&lt;=1,EURIBOR!H570+1,IF(EURIBOR!H570&gt;=3,EURIBOR!H570,2+(EURIBOR!H570-1)/2)))</f>
        <v>3.1019999999999999</v>
      </c>
      <c r="C569" s="4">
        <f ca="1">MAX(0,IF(EURIBOR!I570&lt;=1,EURIBOR!I570+1,IF(EURIBOR!I570&gt;=3,EURIBOR!I570,2+(EURIBOR!I570-1)/2)))</f>
        <v>4.8529999999999998</v>
      </c>
      <c r="D569" s="4">
        <f ca="1">MAX(0,IF(EURIBOR!J570&lt;=1,EURIBOR!J570+1,IF(EURIBOR!J570&gt;=3,EURIBOR!J570,2+(EURIBOR!J570-1)/2)))</f>
        <v>4.4669999999999996</v>
      </c>
      <c r="E569" s="4">
        <f ca="1">MAX(0,IF(EURIBOR!K570&lt;=1,EURIBOR!K570+1,IF(EURIBOR!K570&gt;=3,EURIBOR!K570,2+(EURIBOR!K570-1)/2)))</f>
        <v>1.0269999999999999</v>
      </c>
      <c r="F569" s="4">
        <f ca="1">MAX(0,IF(EURIBOR!L570&lt;=1,EURIBOR!L570+1,IF(EURIBOR!L570&gt;=3,EURIBOR!L570,2+(EURIBOR!L570-1)/2)))</f>
        <v>0.67199999999999993</v>
      </c>
      <c r="G569" s="4">
        <f ca="1">MAX(0,IF(EURIBOR!M570&lt;=1,EURIBOR!M570+1,IF(EURIBOR!M570&gt;=3,EURIBOR!M570,2+(EURIBOR!M570-1)/2)))</f>
        <v>3.335</v>
      </c>
      <c r="H569" s="4">
        <f ca="1">MAX(0,IF(EURIBOR!N570&lt;=1,EURIBOR!N570+1,IF(EURIBOR!N570&gt;=3,EURIBOR!N570,2+(EURIBOR!N570-1)/2)))</f>
        <v>4.6870000000000003</v>
      </c>
      <c r="I569" s="4">
        <f ca="1">MAX(0,IF(EURIBOR!O570&lt;=1,EURIBOR!O570+1,IF(EURIBOR!O570&gt;=3,EURIBOR!O570,2+(EURIBOR!O570-1)/2)))</f>
        <v>3.9249999999999998</v>
      </c>
      <c r="J569" s="4">
        <f ca="1">MAX(0,IF(EURIBOR!P570&lt;=1,EURIBOR!P570+1,IF(EURIBOR!P570&gt;=3,EURIBOR!P570,2+(EURIBOR!P570-1)/2)))</f>
        <v>3.9204761904761911</v>
      </c>
      <c r="K569" s="4">
        <f ca="1">MAX(0,IF(EURIBOR!Q570&lt;=1,EURIBOR!Q570+1,IF(EURIBOR!Q570&gt;=3,EURIBOR!Q570,2+(EURIBOR!Q570-1)/2)))</f>
        <v>2.5594999999999999</v>
      </c>
      <c r="L569" s="4">
        <f ca="1">MAX(0,IF(EURIBOR!R570&lt;=1,EURIBOR!R570+1,IF(EURIBOR!R570&gt;=3,EURIBOR!R570,2+(EURIBOR!R570-1)/2)))</f>
        <v>0.74299999999999999</v>
      </c>
      <c r="M569" s="4">
        <f ca="1">MAX(0,IF(EURIBOR!S570&lt;=1,EURIBOR!S570+1,IF(EURIBOR!S570&gt;=3,EURIBOR!S570,2+(EURIBOR!S570-1)/2)))</f>
        <v>0.67199999999999993</v>
      </c>
      <c r="N569" s="4">
        <f ca="1">MAX(0,IF(EURIBOR!T570&lt;=1,EURIBOR!T570+1,IF(EURIBOR!T570&gt;=3,EURIBOR!T570,2+(EURIBOR!T570-1)/2)))</f>
        <v>0.58699999999999997</v>
      </c>
      <c r="O569" s="4">
        <f ca="1">MAX(0,IF(EURIBOR!U570&lt;=1,EURIBOR!U570+1,IF(EURIBOR!U570&gt;=3,EURIBOR!U570,2+(EURIBOR!U570-1)/2)))</f>
        <v>1.659</v>
      </c>
      <c r="P569" s="4">
        <f ca="1">MAX(0,IF(EURIBOR!V570&lt;=1,EURIBOR!V570+1,IF(EURIBOR!V570&gt;=3,EURIBOR!V570,2+(EURIBOR!V570-1)/2)))</f>
        <v>3.78</v>
      </c>
      <c r="Q569" s="4">
        <f ca="1">MAX(0,IF(EURIBOR!W570&lt;=1,EURIBOR!W570+1,IF(EURIBOR!W570&gt;=3,EURIBOR!W570,2+(EURIBOR!W570-1)/2)))</f>
        <v>2.5865</v>
      </c>
      <c r="R569" s="4">
        <f ca="1">MAX(0,IF(EURIBOR!X570&lt;=1,EURIBOR!X570+1,IF(EURIBOR!X570&gt;=3,EURIBOR!X570,2+(EURIBOR!X570-1)/2)))</f>
        <v>2.5579999999999998</v>
      </c>
      <c r="S569" s="4">
        <f ca="1">MAX(0,IF(EURIBOR!Y570&lt;=1,EURIBOR!Y570+1,IF(EURIBOR!Y570&gt;=3,EURIBOR!Y570,2+(EURIBOR!Y570-1)/2)))</f>
        <v>3.093</v>
      </c>
      <c r="T569" s="4">
        <f ca="1">MAX(0,IF(EURIBOR!Z570&lt;=1,EURIBOR!Z570+1,IF(EURIBOR!Z570&gt;=3,EURIBOR!Z570,2+(EURIBOR!Z570-1)/2)))</f>
        <v>2.5244999999999997</v>
      </c>
      <c r="U569" s="4">
        <f ca="1">MAX(0,IF(EURIBOR!AA570&lt;=1,EURIBOR!AA570+1,IF(EURIBOR!AA570&gt;=3,EURIBOR!AA570,2+(EURIBOR!AA570-1)/2)))</f>
        <v>3.88</v>
      </c>
      <c r="V569" s="4">
        <f ca="1">MAX(0,IF(EURIBOR!AB570&lt;=1,EURIBOR!AB570+1,IF(EURIBOR!AB570&gt;=3,EURIBOR!AB570,2+(EURIBOR!AB570-1)/2)))</f>
        <v>2.0055000000000001</v>
      </c>
      <c r="W569" s="4">
        <f ca="1">MAX(0,IF(EURIBOR!AC570&lt;=1,EURIBOR!AC570+1,IF(EURIBOR!AC570&gt;=3,EURIBOR!AC570,2+(EURIBOR!AC570-1)/2)))</f>
        <v>0.746</v>
      </c>
      <c r="X569" s="4">
        <f ca="1">MAX(0,IF(EURIBOR!AD570&lt;=1,EURIBOR!AD570+1,IF(EURIBOR!AD570&gt;=3,EURIBOR!AD570,2+(EURIBOR!AD570-1)/2)))</f>
        <v>4.7560000000000002</v>
      </c>
      <c r="Y569" s="4">
        <f ca="1">MAX(0,IF(EURIBOR!AE570&lt;=1,EURIBOR!AE570+1,IF(EURIBOR!AE570&gt;=3,EURIBOR!AE570,2+(EURIBOR!AE570-1)/2)))</f>
        <v>0.59899999999999998</v>
      </c>
      <c r="Z569" s="4">
        <f ca="1">MAX(0,IF(EURIBOR!AF570&lt;=1,EURIBOR!AF570+1,IF(EURIBOR!AF570&gt;=3,EURIBOR!AF570,2+(EURIBOR!AF570-1)/2)))</f>
        <v>1.0629999999999999</v>
      </c>
      <c r="AA569" s="4">
        <f ca="1">MAX(0,IF(EURIBOR!AG570&lt;=1,EURIBOR!AG570+1,IF(EURIBOR!AG570&gt;=3,EURIBOR!AG570,2+(EURIBOR!AG570-1)/2)))</f>
        <v>1.081</v>
      </c>
      <c r="AB569" s="4">
        <f ca="1">MAX(0,IF(EURIBOR!AH570&lt;=1,EURIBOR!AH570+1,IF(EURIBOR!AH570&gt;=3,EURIBOR!AH570,2+(EURIBOR!AH570-1)/2)))</f>
        <v>0.46199999999999997</v>
      </c>
      <c r="AC569" s="4">
        <f ca="1">MAX(0,IF(EURIBOR!AI570&lt;=1,EURIBOR!AI570+1,IF(EURIBOR!AI570&gt;=3,EURIBOR!AI570,2+(EURIBOR!AI570-1)/2)))</f>
        <v>2.8380000000000001</v>
      </c>
      <c r="AD569" s="4">
        <f ca="1">MAX(0,IF(EURIBOR!AJ570&lt;=1,EURIBOR!AJ570+1,IF(EURIBOR!AJ570&gt;=3,EURIBOR!AJ570,2+(EURIBOR!AJ570-1)/2)))</f>
        <v>2.5354999999999999</v>
      </c>
    </row>
    <row r="570" spans="1:30" x14ac:dyDescent="0.25">
      <c r="A570" s="4">
        <f ca="1">MAX(0,IF(EURIBOR!G571&lt;=1,EURIBOR!G571+1,IF(EURIBOR!G571&gt;=3,EURIBOR!G571,2+(EURIBOR!G571-1)/2)))</f>
        <v>2.024</v>
      </c>
      <c r="B570" s="4">
        <f ca="1">MAX(0,IF(EURIBOR!H571&lt;=1,EURIBOR!H571+1,IF(EURIBOR!H571&gt;=3,EURIBOR!H571,2+(EURIBOR!H571-1)/2)))</f>
        <v>3.226</v>
      </c>
      <c r="C570" s="4">
        <f ca="1">MAX(0,IF(EURIBOR!I571&lt;=1,EURIBOR!I571+1,IF(EURIBOR!I571&gt;=3,EURIBOR!I571,2+(EURIBOR!I571-1)/2)))</f>
        <v>5.0410000000000004</v>
      </c>
      <c r="D570" s="4">
        <f ca="1">MAX(0,IF(EURIBOR!J571&lt;=1,EURIBOR!J571+1,IF(EURIBOR!J571&gt;=3,EURIBOR!J571,2+(EURIBOR!J571-1)/2)))</f>
        <v>4.3540000000000001</v>
      </c>
      <c r="E570" s="4">
        <f ca="1">MAX(0,IF(EURIBOR!K571&lt;=1,EURIBOR!K571+1,IF(EURIBOR!K571&gt;=3,EURIBOR!K571,2+(EURIBOR!K571-1)/2)))</f>
        <v>1.0049999999999999</v>
      </c>
      <c r="F570" s="4">
        <f ca="1">MAX(0,IF(EURIBOR!L571&lt;=1,EURIBOR!L571+1,IF(EURIBOR!L571&gt;=3,EURIBOR!L571,2+(EURIBOR!L571-1)/2)))</f>
        <v>0.67199999999999993</v>
      </c>
      <c r="G570" s="4">
        <f ca="1">MAX(0,IF(EURIBOR!M571&lt;=1,EURIBOR!M571+1,IF(EURIBOR!M571&gt;=3,EURIBOR!M571,2+(EURIBOR!M571-1)/2)))</f>
        <v>3.5019999999999998</v>
      </c>
      <c r="H570" s="4">
        <f ca="1">MAX(0,IF(EURIBOR!N571&lt;=1,EURIBOR!N571+1,IF(EURIBOR!N571&gt;=3,EURIBOR!N571,2+(EURIBOR!N571-1)/2)))</f>
        <v>4.6390000000000002</v>
      </c>
      <c r="I570" s="4">
        <f ca="1">MAX(0,IF(EURIBOR!O571&lt;=1,EURIBOR!O571+1,IF(EURIBOR!O571&gt;=3,EURIBOR!O571,2+(EURIBOR!O571-1)/2)))</f>
        <v>4.3620000000000001</v>
      </c>
      <c r="J570" s="4">
        <f ca="1">MAX(0,IF(EURIBOR!P571&lt;=1,EURIBOR!P571+1,IF(EURIBOR!P571&gt;=3,EURIBOR!P571,2+(EURIBOR!P571-1)/2)))</f>
        <v>3.9200000000000008</v>
      </c>
      <c r="K570" s="4">
        <f ca="1">MAX(0,IF(EURIBOR!Q571&lt;=1,EURIBOR!Q571+1,IF(EURIBOR!Q571&gt;=3,EURIBOR!Q571,2+(EURIBOR!Q571-1)/2)))</f>
        <v>2.5659999999999998</v>
      </c>
      <c r="L570" s="4">
        <f ca="1">MAX(0,IF(EURIBOR!R571&lt;=1,EURIBOR!R571+1,IF(EURIBOR!R571&gt;=3,EURIBOR!R571,2+(EURIBOR!R571-1)/2)))</f>
        <v>0.73199999999999998</v>
      </c>
      <c r="M570" s="4">
        <f ca="1">MAX(0,IF(EURIBOR!S571&lt;=1,EURIBOR!S571+1,IF(EURIBOR!S571&gt;=3,EURIBOR!S571,2+(EURIBOR!S571-1)/2)))</f>
        <v>0.67199999999999993</v>
      </c>
      <c r="N570" s="4">
        <f ca="1">MAX(0,IF(EURIBOR!T571&lt;=1,EURIBOR!T571+1,IF(EURIBOR!T571&gt;=3,EURIBOR!T571,2+(EURIBOR!T571-1)/2)))</f>
        <v>0.59899999999999998</v>
      </c>
      <c r="O570" s="4">
        <f ca="1">MAX(0,IF(EURIBOR!U571&lt;=1,EURIBOR!U571+1,IF(EURIBOR!U571&gt;=3,EURIBOR!U571,2+(EURIBOR!U571-1)/2)))</f>
        <v>1.4969999999999999</v>
      </c>
      <c r="P570" s="4">
        <f ca="1">MAX(0,IF(EURIBOR!V571&lt;=1,EURIBOR!V571+1,IF(EURIBOR!V571&gt;=3,EURIBOR!V571,2+(EURIBOR!V571-1)/2)))</f>
        <v>3.88</v>
      </c>
      <c r="Q570" s="4">
        <f ca="1">MAX(0,IF(EURIBOR!W571&lt;=1,EURIBOR!W571+1,IF(EURIBOR!W571&gt;=3,EURIBOR!W571,2+(EURIBOR!W571-1)/2)))</f>
        <v>2.5724999999999998</v>
      </c>
      <c r="R570" s="4">
        <f ca="1">MAX(0,IF(EURIBOR!X571&lt;=1,EURIBOR!X571+1,IF(EURIBOR!X571&gt;=3,EURIBOR!X571,2+(EURIBOR!X571-1)/2)))</f>
        <v>2.5569999999999999</v>
      </c>
      <c r="S570" s="4">
        <f ca="1">MAX(0,IF(EURIBOR!Y571&lt;=1,EURIBOR!Y571+1,IF(EURIBOR!Y571&gt;=3,EURIBOR!Y571,2+(EURIBOR!Y571-1)/2)))</f>
        <v>3.0470000000000002</v>
      </c>
      <c r="T570" s="4">
        <f ca="1">MAX(0,IF(EURIBOR!Z571&lt;=1,EURIBOR!Z571+1,IF(EURIBOR!Z571&gt;=3,EURIBOR!Z571,2+(EURIBOR!Z571-1)/2)))</f>
        <v>2.5430000000000001</v>
      </c>
      <c r="U570" s="4">
        <f ca="1">MAX(0,IF(EURIBOR!AA571&lt;=1,EURIBOR!AA571+1,IF(EURIBOR!AA571&gt;=3,EURIBOR!AA571,2+(EURIBOR!AA571-1)/2)))</f>
        <v>3.9710000000000001</v>
      </c>
      <c r="V570" s="4">
        <f ca="1">MAX(0,IF(EURIBOR!AB571&lt;=1,EURIBOR!AB571+1,IF(EURIBOR!AB571&gt;=3,EURIBOR!AB571,2+(EURIBOR!AB571-1)/2)))</f>
        <v>2.214</v>
      </c>
      <c r="W570" s="4">
        <f ca="1">MAX(0,IF(EURIBOR!AC571&lt;=1,EURIBOR!AC571+1,IF(EURIBOR!AC571&gt;=3,EURIBOR!AC571,2+(EURIBOR!AC571-1)/2)))</f>
        <v>0.72799999999999998</v>
      </c>
      <c r="X570" s="4">
        <f ca="1">MAX(0,IF(EURIBOR!AD571&lt;=1,EURIBOR!AD571+1,IF(EURIBOR!AD571&gt;=3,EURIBOR!AD571,2+(EURIBOR!AD571-1)/2)))</f>
        <v>4.7089999999999996</v>
      </c>
      <c r="Y570" s="4">
        <f ca="1">MAX(0,IF(EURIBOR!AE571&lt;=1,EURIBOR!AE571+1,IF(EURIBOR!AE571&gt;=3,EURIBOR!AE571,2+(EURIBOR!AE571-1)/2)))</f>
        <v>0.60499999999999998</v>
      </c>
      <c r="Z570" s="4">
        <f ca="1">MAX(0,IF(EURIBOR!AF571&lt;=1,EURIBOR!AF571+1,IF(EURIBOR!AF571&gt;=3,EURIBOR!AF571,2+(EURIBOR!AF571-1)/2)))</f>
        <v>1.048</v>
      </c>
      <c r="AA570" s="4">
        <f ca="1">MAX(0,IF(EURIBOR!AG571&lt;=1,EURIBOR!AG571+1,IF(EURIBOR!AG571&gt;=3,EURIBOR!AG571,2+(EURIBOR!AG571-1)/2)))</f>
        <v>1.081</v>
      </c>
      <c r="AB570" s="4">
        <f ca="1">MAX(0,IF(EURIBOR!AH571&lt;=1,EURIBOR!AH571+1,IF(EURIBOR!AH571&gt;=3,EURIBOR!AH571,2+(EURIBOR!AH571-1)/2)))</f>
        <v>0.45999999999999996</v>
      </c>
      <c r="AC570" s="4">
        <f ca="1">MAX(0,IF(EURIBOR!AI571&lt;=1,EURIBOR!AI571+1,IF(EURIBOR!AI571&gt;=3,EURIBOR!AI571,2+(EURIBOR!AI571-1)/2)))</f>
        <v>2.8475000000000001</v>
      </c>
      <c r="AD570" s="4">
        <f ca="1">MAX(0,IF(EURIBOR!AJ571&lt;=1,EURIBOR!AJ571+1,IF(EURIBOR!AJ571&gt;=3,EURIBOR!AJ571,2+(EURIBOR!AJ571-1)/2)))</f>
        <v>2.5145</v>
      </c>
    </row>
    <row r="571" spans="1:30" x14ac:dyDescent="0.25">
      <c r="A571" s="4">
        <f ca="1">MAX(0,IF(EURIBOR!G572&lt;=1,EURIBOR!G572+1,IF(EURIBOR!G572&gt;=3,EURIBOR!G572,2+(EURIBOR!G572-1)/2)))</f>
        <v>1.8580000000000001</v>
      </c>
      <c r="B571" s="4">
        <f ca="1">MAX(0,IF(EURIBOR!H572&lt;=1,EURIBOR!H572+1,IF(EURIBOR!H572&gt;=3,EURIBOR!H572,2+(EURIBOR!H572-1)/2)))</f>
        <v>3.335</v>
      </c>
      <c r="C571" s="4">
        <f ca="1">MAX(0,IF(EURIBOR!I572&lt;=1,EURIBOR!I572+1,IF(EURIBOR!I572&gt;=3,EURIBOR!I572,2+(EURIBOR!I572-1)/2)))</f>
        <v>5.0919999999999996</v>
      </c>
      <c r="D571" s="4">
        <f ca="1">MAX(0,IF(EURIBOR!J572&lt;=1,EURIBOR!J572+1,IF(EURIBOR!J572&gt;=3,EURIBOR!J572,2+(EURIBOR!J572-1)/2)))</f>
        <v>3.9830000000000001</v>
      </c>
      <c r="E571" s="4">
        <f ca="1">MAX(0,IF(EURIBOR!K572&lt;=1,EURIBOR!K572+1,IF(EURIBOR!K572&gt;=3,EURIBOR!K572,2+(EURIBOR!K572-1)/2)))</f>
        <v>0.99</v>
      </c>
      <c r="F571" s="4">
        <f ca="1">MAX(0,IF(EURIBOR!L572&lt;=1,EURIBOR!L572+1,IF(EURIBOR!L572&gt;=3,EURIBOR!L572,2+(EURIBOR!L572-1)/2)))</f>
        <v>0.67500000000000004</v>
      </c>
      <c r="G571" s="4">
        <f ca="1">MAX(0,IF(EURIBOR!M572&lt;=1,EURIBOR!M572+1,IF(EURIBOR!M572&gt;=3,EURIBOR!M572,2+(EURIBOR!M572-1)/2)))</f>
        <v>3.597</v>
      </c>
      <c r="H571" s="4">
        <f ca="1">MAX(0,IF(EURIBOR!N572&lt;=1,EURIBOR!N572+1,IF(EURIBOR!N572&gt;=3,EURIBOR!N572,2+(EURIBOR!N572-1)/2)))</f>
        <v>4.8479999999999999</v>
      </c>
      <c r="I571" s="4">
        <f ca="1">MAX(0,IF(EURIBOR!O572&lt;=1,EURIBOR!O572+1,IF(EURIBOR!O572&gt;=3,EURIBOR!O572,2+(EURIBOR!O572-1)/2)))</f>
        <v>4.5019999999999998</v>
      </c>
      <c r="J571" s="4">
        <f ca="1">MAX(0,IF(EURIBOR!P572&lt;=1,EURIBOR!P572+1,IF(EURIBOR!P572&gt;=3,EURIBOR!P572,2+(EURIBOR!P572-1)/2)))</f>
        <v>3.9195000000000007</v>
      </c>
      <c r="K571" s="4">
        <f ca="1">MAX(0,IF(EURIBOR!Q572&lt;=1,EURIBOR!Q572+1,IF(EURIBOR!Q572&gt;=3,EURIBOR!Q572,2+(EURIBOR!Q572-1)/2)))</f>
        <v>2.5694999999999997</v>
      </c>
      <c r="L571" s="4">
        <f ca="1">MAX(0,IF(EURIBOR!R572&lt;=1,EURIBOR!R572+1,IF(EURIBOR!R572&gt;=3,EURIBOR!R572,2+(EURIBOR!R572-1)/2)))</f>
        <v>0.70599999999999996</v>
      </c>
      <c r="M571" s="4">
        <f ca="1">MAX(0,IF(EURIBOR!S572&lt;=1,EURIBOR!S572+1,IF(EURIBOR!S572&gt;=3,EURIBOR!S572,2+(EURIBOR!S572-1)/2)))</f>
        <v>0.67199999999999993</v>
      </c>
      <c r="N571" s="4">
        <f ca="1">MAX(0,IF(EURIBOR!T572&lt;=1,EURIBOR!T572+1,IF(EURIBOR!T572&gt;=3,EURIBOR!T572,2+(EURIBOR!T572-1)/2)))</f>
        <v>0.60499999999999998</v>
      </c>
      <c r="O571" s="4">
        <f ca="1">MAX(0,IF(EURIBOR!U572&lt;=1,EURIBOR!U572+1,IF(EURIBOR!U572&gt;=3,EURIBOR!U572,2+(EURIBOR!U572-1)/2)))</f>
        <v>1.3320000000000001</v>
      </c>
      <c r="P571" s="4">
        <f ca="1">MAX(0,IF(EURIBOR!V572&lt;=1,EURIBOR!V572+1,IF(EURIBOR!V572&gt;=3,EURIBOR!V572,2+(EURIBOR!V572-1)/2)))</f>
        <v>3.9710000000000001</v>
      </c>
      <c r="Q571" s="4">
        <f ca="1">MAX(0,IF(EURIBOR!W572&lt;=1,EURIBOR!W572+1,IF(EURIBOR!W572&gt;=3,EURIBOR!W572,2+(EURIBOR!W572-1)/2)))</f>
        <v>2.569</v>
      </c>
      <c r="R571" s="4">
        <f ca="1">MAX(0,IF(EURIBOR!X572&lt;=1,EURIBOR!X572+1,IF(EURIBOR!X572&gt;=3,EURIBOR!X572,2+(EURIBOR!X572-1)/2)))</f>
        <v>2.5594999999999999</v>
      </c>
      <c r="S571" s="4">
        <f ca="1">MAX(0,IF(EURIBOR!Y572&lt;=1,EURIBOR!Y572+1,IF(EURIBOR!Y572&gt;=3,EURIBOR!Y572,2+(EURIBOR!Y572-1)/2)))</f>
        <v>2.8479999999999999</v>
      </c>
      <c r="T571" s="4">
        <f ca="1">MAX(0,IF(EURIBOR!Z572&lt;=1,EURIBOR!Z572+1,IF(EURIBOR!Z572&gt;=3,EURIBOR!Z572,2+(EURIBOR!Z572-1)/2)))</f>
        <v>2.5564999999999998</v>
      </c>
      <c r="U571" s="4">
        <f ca="1">MAX(0,IF(EURIBOR!AA572&lt;=1,EURIBOR!AA572+1,IF(EURIBOR!AA572&gt;=3,EURIBOR!AA572,2+(EURIBOR!AA572-1)/2)))</f>
        <v>3.9672727272727268</v>
      </c>
      <c r="V571" s="4">
        <f ca="1">MAX(0,IF(EURIBOR!AB572&lt;=1,EURIBOR!AB572+1,IF(EURIBOR!AB572&gt;=3,EURIBOR!AB572,2+(EURIBOR!AB572-1)/2)))</f>
        <v>2.4125000000000001</v>
      </c>
      <c r="W571" s="4">
        <f ca="1">MAX(0,IF(EURIBOR!AC572&lt;=1,EURIBOR!AC572+1,IF(EURIBOR!AC572&gt;=3,EURIBOR!AC572,2+(EURIBOR!AC572-1)/2)))</f>
        <v>0.624</v>
      </c>
      <c r="X571" s="4">
        <f ca="1">MAX(0,IF(EURIBOR!AD572&lt;=1,EURIBOR!AD572+1,IF(EURIBOR!AD572&gt;=3,EURIBOR!AD572,2+(EURIBOR!AD572-1)/2)))</f>
        <v>4.6820000000000004</v>
      </c>
      <c r="Y571" s="4">
        <f ca="1">MAX(0,IF(EURIBOR!AE572&lt;=1,EURIBOR!AE572+1,IF(EURIBOR!AE572&gt;=3,EURIBOR!AE572,2+(EURIBOR!AE572-1)/2)))</f>
        <v>0.60899999999999999</v>
      </c>
      <c r="Z571" s="4">
        <f ca="1">MAX(0,IF(EURIBOR!AF572&lt;=1,EURIBOR!AF572+1,IF(EURIBOR!AF572&gt;=3,EURIBOR!AF572,2+(EURIBOR!AF572-1)/2)))</f>
        <v>1.0269999999999999</v>
      </c>
      <c r="AA571" s="4">
        <f ca="1">MAX(0,IF(EURIBOR!AG572&lt;=1,EURIBOR!AG572+1,IF(EURIBOR!AG572&gt;=3,EURIBOR!AG572,2+(EURIBOR!AG572-1)/2)))</f>
        <v>1.0629999999999999</v>
      </c>
      <c r="AB571" s="4">
        <f ca="1">MAX(0,IF(EURIBOR!AH572&lt;=1,EURIBOR!AH572+1,IF(EURIBOR!AH572&gt;=3,EURIBOR!AH572,2+(EURIBOR!AH572-1)/2)))</f>
        <v>0.45699999999999996</v>
      </c>
      <c r="AC571" s="4">
        <f ca="1">MAX(0,IF(EURIBOR!AI572&lt;=1,EURIBOR!AI572+1,IF(EURIBOR!AI572&gt;=3,EURIBOR!AI572,2+(EURIBOR!AI572-1)/2)))</f>
        <v>2.8635000000000002</v>
      </c>
      <c r="AD571" s="4">
        <f ca="1">MAX(0,IF(EURIBOR!AJ572&lt;=1,EURIBOR!AJ572+1,IF(EURIBOR!AJ572&gt;=3,EURIBOR!AJ572,2+(EURIBOR!AJ572-1)/2)))</f>
        <v>2.5244999999999997</v>
      </c>
    </row>
    <row r="572" spans="1:30" x14ac:dyDescent="0.25">
      <c r="A572" s="4">
        <f ca="1">MAX(0,IF(EURIBOR!G573&lt;=1,EURIBOR!G573+1,IF(EURIBOR!G573&gt;=3,EURIBOR!G573,2+(EURIBOR!G573-1)/2)))</f>
        <v>1.744</v>
      </c>
      <c r="B572" s="4">
        <f ca="1">MAX(0,IF(EURIBOR!H573&lt;=1,EURIBOR!H573+1,IF(EURIBOR!H573&gt;=3,EURIBOR!H573,2+(EURIBOR!H573-1)/2)))</f>
        <v>3.5019999999999998</v>
      </c>
      <c r="C572" s="4">
        <f ca="1">MAX(0,IF(EURIBOR!I573&lt;=1,EURIBOR!I573+1,IF(EURIBOR!I573&gt;=3,EURIBOR!I573,2+(EURIBOR!I573-1)/2)))</f>
        <v>4.9390000000000001</v>
      </c>
      <c r="D572" s="4">
        <f ca="1">MAX(0,IF(EURIBOR!J573&lt;=1,EURIBOR!J573+1,IF(EURIBOR!J573&gt;=3,EURIBOR!J573,2+(EURIBOR!J573-1)/2)))</f>
        <v>3.6</v>
      </c>
      <c r="E572" s="4">
        <f ca="1">MAX(0,IF(EURIBOR!K573&lt;=1,EURIBOR!K573+1,IF(EURIBOR!K573&gt;=3,EURIBOR!K573,2+(EURIBOR!K573-1)/2)))</f>
        <v>0.98599999999999999</v>
      </c>
      <c r="F572" s="4">
        <f ca="1">MAX(0,IF(EURIBOR!L573&lt;=1,EURIBOR!L573+1,IF(EURIBOR!L573&gt;=3,EURIBOR!L573,2+(EURIBOR!L573-1)/2)))</f>
        <v>0.67799999999999994</v>
      </c>
      <c r="G572" s="4">
        <f ca="1">MAX(0,IF(EURIBOR!M573&lt;=1,EURIBOR!M573+1,IF(EURIBOR!M573&gt;=3,EURIBOR!M573,2+(EURIBOR!M573-1)/2)))</f>
        <v>3.6840000000000002</v>
      </c>
      <c r="H572" s="4">
        <f ca="1">MAX(0,IF(EURIBOR!N573&lt;=1,EURIBOR!N573+1,IF(EURIBOR!N573&gt;=3,EURIBOR!N573,2+(EURIBOR!N573-1)/2)))</f>
        <v>4.4820000000000002</v>
      </c>
      <c r="I572" s="4">
        <f ca="1">MAX(0,IF(EURIBOR!O573&lt;=1,EURIBOR!O573+1,IF(EURIBOR!O573&gt;=3,EURIBOR!O573,2+(EURIBOR!O573-1)/2)))</f>
        <v>4.5830000000000002</v>
      </c>
      <c r="J572" s="4">
        <f ca="1">MAX(0,IF(EURIBOR!P573&lt;=1,EURIBOR!P573+1,IF(EURIBOR!P573&gt;=3,EURIBOR!P573,2+(EURIBOR!P573-1)/2)))</f>
        <v>3.8958333333333339</v>
      </c>
      <c r="K572" s="4">
        <f ca="1">MAX(0,IF(EURIBOR!Q573&lt;=1,EURIBOR!Q573+1,IF(EURIBOR!Q573&gt;=3,EURIBOR!Q573,2+(EURIBOR!Q573-1)/2)))</f>
        <v>2.5985</v>
      </c>
      <c r="L572" s="4">
        <f ca="1">MAX(0,IF(EURIBOR!R573&lt;=1,EURIBOR!R573+1,IF(EURIBOR!R573&gt;=3,EURIBOR!R573,2+(EURIBOR!R573-1)/2)))</f>
        <v>0.70199999999999996</v>
      </c>
      <c r="M572" s="4">
        <f ca="1">MAX(0,IF(EURIBOR!S573&lt;=1,EURIBOR!S573+1,IF(EURIBOR!S573&gt;=3,EURIBOR!S573,2+(EURIBOR!S573-1)/2)))</f>
        <v>0.67199999999999993</v>
      </c>
      <c r="N572" s="4">
        <f ca="1">MAX(0,IF(EURIBOR!T573&lt;=1,EURIBOR!T573+1,IF(EURIBOR!T573&gt;=3,EURIBOR!T573,2+(EURIBOR!T573-1)/2)))</f>
        <v>0.60899999999999999</v>
      </c>
      <c r="O572" s="4">
        <f ca="1">MAX(0,IF(EURIBOR!U573&lt;=1,EURIBOR!U573+1,IF(EURIBOR!U573&gt;=3,EURIBOR!U573,2+(EURIBOR!U573-1)/2)))</f>
        <v>1.246</v>
      </c>
      <c r="P572" s="4">
        <f ca="1">MAX(0,IF(EURIBOR!V573&lt;=1,EURIBOR!V573+1,IF(EURIBOR!V573&gt;=3,EURIBOR!V573,2+(EURIBOR!V573-1)/2)))</f>
        <v>3.9672727272727268</v>
      </c>
      <c r="Q572" s="4">
        <f ca="1">MAX(0,IF(EURIBOR!W573&lt;=1,EURIBOR!W573+1,IF(EURIBOR!W573&gt;=3,EURIBOR!W573,2+(EURIBOR!W573-1)/2)))</f>
        <v>2.5685000000000002</v>
      </c>
      <c r="R572" s="4">
        <f ca="1">MAX(0,IF(EURIBOR!X573&lt;=1,EURIBOR!X573+1,IF(EURIBOR!X573&gt;=3,EURIBOR!X573,2+(EURIBOR!X573-1)/2)))</f>
        <v>2.5735000000000001</v>
      </c>
      <c r="S572" s="4">
        <f ca="1">MAX(0,IF(EURIBOR!Y573&lt;=1,EURIBOR!Y573+1,IF(EURIBOR!Y573&gt;=3,EURIBOR!Y573,2+(EURIBOR!Y573-1)/2)))</f>
        <v>2.7895000000000003</v>
      </c>
      <c r="T572" s="4">
        <f ca="1">MAX(0,IF(EURIBOR!Z573&lt;=1,EURIBOR!Z573+1,IF(EURIBOR!Z573&gt;=3,EURIBOR!Z573,2+(EURIBOR!Z573-1)/2)))</f>
        <v>2.5579999999999998</v>
      </c>
      <c r="U572" s="4">
        <f ca="1">MAX(0,IF(EURIBOR!AA573&lt;=1,EURIBOR!AA573+1,IF(EURIBOR!AA573&gt;=3,EURIBOR!AA573,2+(EURIBOR!AA573-1)/2)))</f>
        <v>3.9310526315789471</v>
      </c>
      <c r="V572" s="4">
        <f ca="1">MAX(0,IF(EURIBOR!AB573&lt;=1,EURIBOR!AB573+1,IF(EURIBOR!AB573&gt;=3,EURIBOR!AB573,2+(EURIBOR!AB573-1)/2)))</f>
        <v>2.5315000000000003</v>
      </c>
      <c r="W572" s="4">
        <f ca="1">MAX(0,IF(EURIBOR!AC573&lt;=1,EURIBOR!AC573+1,IF(EURIBOR!AC573&gt;=3,EURIBOR!AC573,2+(EURIBOR!AC573-1)/2)))</f>
        <v>0.55600000000000005</v>
      </c>
      <c r="X572" s="4">
        <f ca="1">MAX(0,IF(EURIBOR!AD573&lt;=1,EURIBOR!AD573+1,IF(EURIBOR!AD573&gt;=3,EURIBOR!AD573,2+(EURIBOR!AD573-1)/2)))</f>
        <v>4.6440000000000001</v>
      </c>
      <c r="Y572" s="4">
        <f ca="1">MAX(0,IF(EURIBOR!AE573&lt;=1,EURIBOR!AE573+1,IF(EURIBOR!AE573&gt;=3,EURIBOR!AE573,2+(EURIBOR!AE573-1)/2)))</f>
        <v>0.59099999999999997</v>
      </c>
      <c r="Z572" s="4">
        <f ca="1">MAX(0,IF(EURIBOR!AF573&lt;=1,EURIBOR!AF573+1,IF(EURIBOR!AF573&gt;=3,EURIBOR!AF573,2+(EURIBOR!AF573-1)/2)))</f>
        <v>1.0049999999999999</v>
      </c>
      <c r="AA572" s="4">
        <f ca="1">MAX(0,IF(EURIBOR!AG573&lt;=1,EURIBOR!AG573+1,IF(EURIBOR!AG573&gt;=3,EURIBOR!AG573,2+(EURIBOR!AG573-1)/2)))</f>
        <v>1.048</v>
      </c>
      <c r="AB572" s="4">
        <f ca="1">MAX(0,IF(EURIBOR!AH573&lt;=1,EURIBOR!AH573+1,IF(EURIBOR!AH573&gt;=3,EURIBOR!AH573,2+(EURIBOR!AH573-1)/2)))</f>
        <v>0.45499999999999996</v>
      </c>
      <c r="AC572" s="4">
        <f ca="1">MAX(0,IF(EURIBOR!AI573&lt;=1,EURIBOR!AI573+1,IF(EURIBOR!AI573&gt;=3,EURIBOR!AI573,2+(EURIBOR!AI573-1)/2)))</f>
        <v>3.3759999999999999</v>
      </c>
      <c r="AD572" s="4">
        <f ca="1">MAX(0,IF(EURIBOR!AJ573&lt;=1,EURIBOR!AJ573+1,IF(EURIBOR!AJ573&gt;=3,EURIBOR!AJ573,2+(EURIBOR!AJ573-1)/2)))</f>
        <v>2.5430000000000001</v>
      </c>
    </row>
    <row r="573" spans="1:30" x14ac:dyDescent="0.25">
      <c r="A573" s="4">
        <f ca="1">MAX(0,IF(EURIBOR!G574&lt;=1,EURIBOR!G574+1,IF(EURIBOR!G574&gt;=3,EURIBOR!G574,2+(EURIBOR!G574-1)/2)))</f>
        <v>1.6850000000000001</v>
      </c>
      <c r="B573" s="4">
        <f ca="1">MAX(0,IF(EURIBOR!H574&lt;=1,EURIBOR!H574+1,IF(EURIBOR!H574&gt;=3,EURIBOR!H574,2+(EURIBOR!H574-1)/2)))</f>
        <v>3.597</v>
      </c>
      <c r="C573" s="4">
        <f ca="1">MAX(0,IF(EURIBOR!I574&lt;=1,EURIBOR!I574+1,IF(EURIBOR!I574&gt;=3,EURIBOR!I574,2+(EURIBOR!I574-1)/2)))</f>
        <v>4.7709999999999999</v>
      </c>
      <c r="D573" s="4">
        <f ca="1">MAX(0,IF(EURIBOR!J574&lt;=1,EURIBOR!J574+1,IF(EURIBOR!J574&gt;=3,EURIBOR!J574,2+(EURIBOR!J574-1)/2)))</f>
        <v>3.3860000000000001</v>
      </c>
      <c r="E573" s="4">
        <f ca="1">MAX(0,IF(EURIBOR!K574&lt;=1,EURIBOR!K574+1,IF(EURIBOR!K574&gt;=3,EURIBOR!K574,2+(EURIBOR!K574-1)/2)))</f>
        <v>0.98099999999999998</v>
      </c>
      <c r="F573" s="4">
        <f ca="1">MAX(0,IF(EURIBOR!L574&lt;=1,EURIBOR!L574+1,IF(EURIBOR!L574&gt;=3,EURIBOR!L574,2+(EURIBOR!L574-1)/2)))</f>
        <v>0.67900000000000005</v>
      </c>
      <c r="G573" s="4">
        <f ca="1">MAX(0,IF(EURIBOR!M574&lt;=1,EURIBOR!M574+1,IF(EURIBOR!M574&gt;=3,EURIBOR!M574,2+(EURIBOR!M574-1)/2)))</f>
        <v>3.7519999999999998</v>
      </c>
      <c r="H573" s="4">
        <f ca="1">MAX(0,IF(EURIBOR!N574&lt;=1,EURIBOR!N574+1,IF(EURIBOR!N574&gt;=3,EURIBOR!N574,2+(EURIBOR!N574-1)/2)))</f>
        <v>4.3620000000000001</v>
      </c>
      <c r="I573" s="4">
        <f ca="1">MAX(0,IF(EURIBOR!O574&lt;=1,EURIBOR!O574+1,IF(EURIBOR!O574&gt;=3,EURIBOR!O574,2+(EURIBOR!O574-1)/2)))</f>
        <v>4.7770000000000001</v>
      </c>
      <c r="J573" s="4">
        <f ca="1">MAX(0,IF(EURIBOR!P574&lt;=1,EURIBOR!P574+1,IF(EURIBOR!P574&gt;=3,EURIBOR!P574,2+(EURIBOR!P574-1)/2)))</f>
        <v>3.137</v>
      </c>
      <c r="K573" s="4">
        <f ca="1">MAX(0,IF(EURIBOR!Q574&lt;=1,EURIBOR!Q574+1,IF(EURIBOR!Q574&gt;=3,EURIBOR!Q574,2+(EURIBOR!Q574-1)/2)))</f>
        <v>2.6805000000000003</v>
      </c>
      <c r="L573" s="4">
        <f ca="1">MAX(0,IF(EURIBOR!R574&lt;=1,EURIBOR!R574+1,IF(EURIBOR!R574&gt;=3,EURIBOR!R574,2+(EURIBOR!R574-1)/2)))</f>
        <v>0.69799999999999995</v>
      </c>
      <c r="M573" s="4">
        <f ca="1">MAX(0,IF(EURIBOR!S574&lt;=1,EURIBOR!S574+1,IF(EURIBOR!S574&gt;=3,EURIBOR!S574,2+(EURIBOR!S574-1)/2)))</f>
        <v>0.67500000000000004</v>
      </c>
      <c r="N573" s="4">
        <f ca="1">MAX(0,IF(EURIBOR!T574&lt;=1,EURIBOR!T574+1,IF(EURIBOR!T574&gt;=3,EURIBOR!T574,2+(EURIBOR!T574-1)/2)))</f>
        <v>0.59099999999999997</v>
      </c>
      <c r="O573" s="4">
        <f ca="1">MAX(0,IF(EURIBOR!U574&lt;=1,EURIBOR!U574+1,IF(EURIBOR!U574&gt;=3,EURIBOR!U574,2+(EURIBOR!U574-1)/2)))</f>
        <v>1.208</v>
      </c>
      <c r="P573" s="4">
        <f ca="1">MAX(0,IF(EURIBOR!V574&lt;=1,EURIBOR!V574+1,IF(EURIBOR!V574&gt;=3,EURIBOR!V574,2+(EURIBOR!V574-1)/2)))</f>
        <v>3.9310526315789471</v>
      </c>
      <c r="Q573" s="4">
        <f ca="1">MAX(0,IF(EURIBOR!W574&lt;=1,EURIBOR!W574+1,IF(EURIBOR!W574&gt;=3,EURIBOR!W574,2+(EURIBOR!W574-1)/2)))</f>
        <v>2.5685000000000002</v>
      </c>
      <c r="R573" s="4">
        <f ca="1">MAX(0,IF(EURIBOR!X574&lt;=1,EURIBOR!X574+1,IF(EURIBOR!X574&gt;=3,EURIBOR!X574,2+(EURIBOR!X574-1)/2)))</f>
        <v>2.585</v>
      </c>
      <c r="S573" s="4">
        <f ca="1">MAX(0,IF(EURIBOR!Y574&lt;=1,EURIBOR!Y574+1,IF(EURIBOR!Y574&gt;=3,EURIBOR!Y574,2+(EURIBOR!Y574-1)/2)))</f>
        <v>2.8134999999999999</v>
      </c>
      <c r="T573" s="4">
        <f ca="1">MAX(0,IF(EURIBOR!Z574&lt;=1,EURIBOR!Z574+1,IF(EURIBOR!Z574&gt;=3,EURIBOR!Z574,2+(EURIBOR!Z574-1)/2)))</f>
        <v>2.5569999999999999</v>
      </c>
      <c r="U573" s="4">
        <f ca="1">MAX(0,IF(EURIBOR!AA574&lt;=1,EURIBOR!AA574+1,IF(EURIBOR!AA574&gt;=3,EURIBOR!AA574,2+(EURIBOR!AA574-1)/2)))</f>
        <v>3.9204761904761911</v>
      </c>
      <c r="V573" s="4">
        <f ca="1">MAX(0,IF(EURIBOR!AB574&lt;=1,EURIBOR!AB574+1,IF(EURIBOR!AB574&gt;=3,EURIBOR!AB574,2+(EURIBOR!AB574-1)/2)))</f>
        <v>2.6725000000000003</v>
      </c>
      <c r="W573" s="4">
        <f ca="1">MAX(0,IF(EURIBOR!AC574&lt;=1,EURIBOR!AC574+1,IF(EURIBOR!AC574&gt;=3,EURIBOR!AC574,2+(EURIBOR!AC574-1)/2)))</f>
        <v>0.52</v>
      </c>
      <c r="X573" s="4">
        <f ca="1">MAX(0,IF(EURIBOR!AD574&lt;=1,EURIBOR!AD574+1,IF(EURIBOR!AD574&gt;=3,EURIBOR!AD574,2+(EURIBOR!AD574-1)/2)))</f>
        <v>4.4539999999999997</v>
      </c>
      <c r="Y573" s="4">
        <f ca="1">MAX(0,IF(EURIBOR!AE574&lt;=1,EURIBOR!AE574+1,IF(EURIBOR!AE574&gt;=3,EURIBOR!AE574,2+(EURIBOR!AE574-1)/2)))</f>
        <v>0.58299999999999996</v>
      </c>
      <c r="Z573" s="4">
        <f ca="1">MAX(0,IF(EURIBOR!AF574&lt;=1,EURIBOR!AF574+1,IF(EURIBOR!AF574&gt;=3,EURIBOR!AF574,2+(EURIBOR!AF574-1)/2)))</f>
        <v>0.99</v>
      </c>
      <c r="AA573" s="4">
        <f ca="1">MAX(0,IF(EURIBOR!AG574&lt;=1,EURIBOR!AG574+1,IF(EURIBOR!AG574&gt;=3,EURIBOR!AG574,2+(EURIBOR!AG574-1)/2)))</f>
        <v>1.0269999999999999</v>
      </c>
      <c r="AB573" s="4">
        <f ca="1">MAX(0,IF(EURIBOR!AH574&lt;=1,EURIBOR!AH574+1,IF(EURIBOR!AH574&gt;=3,EURIBOR!AH574,2+(EURIBOR!AH574-1)/2)))</f>
        <v>0.45199999999999996</v>
      </c>
      <c r="AC573" s="4">
        <f ca="1">MAX(0,IF(EURIBOR!AI574&lt;=1,EURIBOR!AI574+1,IF(EURIBOR!AI574&gt;=3,EURIBOR!AI574,2+(EURIBOR!AI574-1)/2)))</f>
        <v>3.468</v>
      </c>
      <c r="AD573" s="4">
        <f ca="1">MAX(0,IF(EURIBOR!AJ574&lt;=1,EURIBOR!AJ574+1,IF(EURIBOR!AJ574&gt;=3,EURIBOR!AJ574,2+(EURIBOR!AJ574-1)/2)))</f>
        <v>2.5564999999999998</v>
      </c>
    </row>
    <row r="574" spans="1:30" x14ac:dyDescent="0.25">
      <c r="A574" s="4">
        <f ca="1">MAX(0,IF(EURIBOR!G575&lt;=1,EURIBOR!G575+1,IF(EURIBOR!G575&gt;=3,EURIBOR!G575,2+(EURIBOR!G575-1)/2)))</f>
        <v>1.659</v>
      </c>
      <c r="B574" s="4">
        <f ca="1">MAX(0,IF(EURIBOR!H575&lt;=1,EURIBOR!H575+1,IF(EURIBOR!H575&gt;=3,EURIBOR!H575,2+(EURIBOR!H575-1)/2)))</f>
        <v>3.6840000000000002</v>
      </c>
      <c r="C574" s="4">
        <f ca="1">MAX(0,IF(EURIBOR!I575&lt;=1,EURIBOR!I575+1,IF(EURIBOR!I575&gt;=3,EURIBOR!I575,2+(EURIBOR!I575-1)/2)))</f>
        <v>4.7560000000000002</v>
      </c>
      <c r="D574" s="4">
        <f ca="1">MAX(0,IF(EURIBOR!J575&lt;=1,EURIBOR!J575+1,IF(EURIBOR!J575&gt;=3,EURIBOR!J575,2+(EURIBOR!J575-1)/2)))</f>
        <v>3.3450000000000002</v>
      </c>
      <c r="E574" s="4">
        <f ca="1">MAX(0,IF(EURIBOR!K575&lt;=1,EURIBOR!K575+1,IF(EURIBOR!K575&gt;=3,EURIBOR!K575,2+(EURIBOR!K575-1)/2)))</f>
        <v>0.97199999999999998</v>
      </c>
      <c r="F574" s="4">
        <f ca="1">MAX(0,IF(EURIBOR!L575&lt;=1,EURIBOR!L575+1,IF(EURIBOR!L575&gt;=3,EURIBOR!L575,2+(EURIBOR!L575-1)/2)))</f>
        <v>0.68100000000000005</v>
      </c>
      <c r="G574" s="4">
        <f ca="1">MAX(0,IF(EURIBOR!M575&lt;=1,EURIBOR!M575+1,IF(EURIBOR!M575&gt;=3,EURIBOR!M575,2+(EURIBOR!M575-1)/2)))</f>
        <v>3.8180000000000001</v>
      </c>
      <c r="H574" s="4">
        <f ca="1">MAX(0,IF(EURIBOR!N575&lt;=1,EURIBOR!N575+1,IF(EURIBOR!N575&gt;=3,EURIBOR!N575,2+(EURIBOR!N575-1)/2)))</f>
        <v>4.5960000000000001</v>
      </c>
      <c r="I574" s="4">
        <f ca="1">MAX(0,IF(EURIBOR!O575&lt;=1,EURIBOR!O575+1,IF(EURIBOR!O575&gt;=3,EURIBOR!O575,2+(EURIBOR!O575-1)/2)))</f>
        <v>4.8529999999999998</v>
      </c>
      <c r="J574" s="4">
        <f ca="1">MAX(0,IF(EURIBOR!P575&lt;=1,EURIBOR!P575+1,IF(EURIBOR!P575&gt;=3,EURIBOR!P575,2+(EURIBOR!P575-1)/2)))</f>
        <v>3.093</v>
      </c>
      <c r="K574" s="4">
        <f ca="1">MAX(0,IF(EURIBOR!Q575&lt;=1,EURIBOR!Q575+1,IF(EURIBOR!Q575&gt;=3,EURIBOR!Q575,2+(EURIBOR!Q575-1)/2)))</f>
        <v>2.7364999999999999</v>
      </c>
      <c r="L574" s="4">
        <f ca="1">MAX(0,IF(EURIBOR!R575&lt;=1,EURIBOR!R575+1,IF(EURIBOR!R575&gt;=3,EURIBOR!R575,2+(EURIBOR!R575-1)/2)))</f>
        <v>0.69100000000000006</v>
      </c>
      <c r="M574" s="4">
        <f ca="1">MAX(0,IF(EURIBOR!S575&lt;=1,EURIBOR!S575+1,IF(EURIBOR!S575&gt;=3,EURIBOR!S575,2+(EURIBOR!S575-1)/2)))</f>
        <v>0.67799999999999994</v>
      </c>
      <c r="N574" s="4">
        <f ca="1">MAX(0,IF(EURIBOR!T575&lt;=1,EURIBOR!T575+1,IF(EURIBOR!T575&gt;=3,EURIBOR!T575,2+(EURIBOR!T575-1)/2)))</f>
        <v>0.58299999999999996</v>
      </c>
      <c r="O574" s="4">
        <f ca="1">MAX(0,IF(EURIBOR!U575&lt;=1,EURIBOR!U575+1,IF(EURIBOR!U575&gt;=3,EURIBOR!U575,2+(EURIBOR!U575-1)/2)))</f>
        <v>1.1919999999999999</v>
      </c>
      <c r="P574" s="4">
        <f ca="1">MAX(0,IF(EURIBOR!V575&lt;=1,EURIBOR!V575+1,IF(EURIBOR!V575&gt;=3,EURIBOR!V575,2+(EURIBOR!V575-1)/2)))</f>
        <v>3.9204761904761911</v>
      </c>
      <c r="Q574" s="4">
        <f ca="1">MAX(0,IF(EURIBOR!W575&lt;=1,EURIBOR!W575+1,IF(EURIBOR!W575&gt;=3,EURIBOR!W575,2+(EURIBOR!W575-1)/2)))</f>
        <v>2.5629999999999997</v>
      </c>
      <c r="R574" s="4">
        <f ca="1">MAX(0,IF(EURIBOR!X575&lt;=1,EURIBOR!X575+1,IF(EURIBOR!X575&gt;=3,EURIBOR!X575,2+(EURIBOR!X575-1)/2)))</f>
        <v>2.5865</v>
      </c>
      <c r="S574" s="4">
        <f ca="1">MAX(0,IF(EURIBOR!Y575&lt;=1,EURIBOR!Y575+1,IF(EURIBOR!Y575&gt;=3,EURIBOR!Y575,2+(EURIBOR!Y575-1)/2)))</f>
        <v>2.8380000000000001</v>
      </c>
      <c r="T574" s="4">
        <f ca="1">MAX(0,IF(EURIBOR!Z575&lt;=1,EURIBOR!Z575+1,IF(EURIBOR!Z575&gt;=3,EURIBOR!Z575,2+(EURIBOR!Z575-1)/2)))</f>
        <v>2.5594999999999999</v>
      </c>
      <c r="U574" s="4">
        <f ca="1">MAX(0,IF(EURIBOR!AA575&lt;=1,EURIBOR!AA575+1,IF(EURIBOR!AA575&gt;=3,EURIBOR!AA575,2+(EURIBOR!AA575-1)/2)))</f>
        <v>3.9200000000000008</v>
      </c>
      <c r="V574" s="4">
        <f ca="1">MAX(0,IF(EURIBOR!AB575&lt;=1,EURIBOR!AB575+1,IF(EURIBOR!AB575&gt;=3,EURIBOR!AB575,2+(EURIBOR!AB575-1)/2)))</f>
        <v>2.8200000000000003</v>
      </c>
      <c r="W574" s="4">
        <f ca="1">MAX(0,IF(EURIBOR!AC575&lt;=1,EURIBOR!AC575+1,IF(EURIBOR!AC575&gt;=3,EURIBOR!AC575,2+(EURIBOR!AC575-1)/2)))</f>
        <v>0.50900000000000001</v>
      </c>
      <c r="X574" s="4">
        <f ca="1">MAX(0,IF(EURIBOR!AD575&lt;=1,EURIBOR!AD575+1,IF(EURIBOR!AD575&gt;=3,EURIBOR!AD575,2+(EURIBOR!AD575-1)/2)))</f>
        <v>4.4669999999999996</v>
      </c>
      <c r="Y574" s="4">
        <f ca="1">MAX(0,IF(EURIBOR!AE575&lt;=1,EURIBOR!AE575+1,IF(EURIBOR!AE575&gt;=3,EURIBOR!AE575,2+(EURIBOR!AE575-1)/2)))</f>
        <v>0.746</v>
      </c>
      <c r="Z574" s="4">
        <f ca="1">MAX(0,IF(EURIBOR!AF575&lt;=1,EURIBOR!AF575+1,IF(EURIBOR!AF575&gt;=3,EURIBOR!AF575,2+(EURIBOR!AF575-1)/2)))</f>
        <v>0.98599999999999999</v>
      </c>
      <c r="AA574" s="4">
        <f ca="1">MAX(0,IF(EURIBOR!AG575&lt;=1,EURIBOR!AG575+1,IF(EURIBOR!AG575&gt;=3,EURIBOR!AG575,2+(EURIBOR!AG575-1)/2)))</f>
        <v>1.0049999999999999</v>
      </c>
      <c r="AB574" s="4">
        <f ca="1">MAX(0,IF(EURIBOR!AH575&lt;=1,EURIBOR!AH575+1,IF(EURIBOR!AH575&gt;=3,EURIBOR!AH575,2+(EURIBOR!AH575-1)/2)))</f>
        <v>0.45499999999999996</v>
      </c>
      <c r="AC574" s="4">
        <f ca="1">MAX(0,IF(EURIBOR!AI575&lt;=1,EURIBOR!AI575+1,IF(EURIBOR!AI575&gt;=3,EURIBOR!AI575,2+(EURIBOR!AI575-1)/2)))</f>
        <v>3.4460000000000002</v>
      </c>
      <c r="AD574" s="4">
        <f ca="1">MAX(0,IF(EURIBOR!AJ575&lt;=1,EURIBOR!AJ575+1,IF(EURIBOR!AJ575&gt;=3,EURIBOR!AJ575,2+(EURIBOR!AJ575-1)/2)))</f>
        <v>2.5579999999999998</v>
      </c>
    </row>
    <row r="575" spans="1:30" x14ac:dyDescent="0.25">
      <c r="A575" s="4">
        <f ca="1">MAX(0,IF(EURIBOR!G576&lt;=1,EURIBOR!G576+1,IF(EURIBOR!G576&gt;=3,EURIBOR!G576,2+(EURIBOR!G576-1)/2)))</f>
        <v>1.4969999999999999</v>
      </c>
      <c r="B575" s="4">
        <f ca="1">MAX(0,IF(EURIBOR!H576&lt;=1,EURIBOR!H576+1,IF(EURIBOR!H576&gt;=3,EURIBOR!H576,2+(EURIBOR!H576-1)/2)))</f>
        <v>3.7519999999999998</v>
      </c>
      <c r="C575" s="4">
        <f ca="1">MAX(0,IF(EURIBOR!I576&lt;=1,EURIBOR!I576+1,IF(EURIBOR!I576&gt;=3,EURIBOR!I576,2+(EURIBOR!I576-1)/2)))</f>
        <v>4.7089999999999996</v>
      </c>
      <c r="D575" s="4">
        <f ca="1">MAX(0,IF(EURIBOR!J576&lt;=1,EURIBOR!J576+1,IF(EURIBOR!J576&gt;=3,EURIBOR!J576,2+(EURIBOR!J576-1)/2)))</f>
        <v>3.339</v>
      </c>
      <c r="E575" s="4">
        <f ca="1">MAX(0,IF(EURIBOR!K576&lt;=1,EURIBOR!K576+1,IF(EURIBOR!K576&gt;=3,EURIBOR!K576,2+(EURIBOR!K576-1)/2)))</f>
        <v>0.96299999999999997</v>
      </c>
      <c r="F575" s="4">
        <f ca="1">MAX(0,IF(EURIBOR!L576&lt;=1,EURIBOR!L576+1,IF(EURIBOR!L576&gt;=3,EURIBOR!L576,2+(EURIBOR!L576-1)/2)))</f>
        <v>0.68100000000000005</v>
      </c>
      <c r="G575" s="4">
        <f ca="1">MAX(0,IF(EURIBOR!M576&lt;=1,EURIBOR!M576+1,IF(EURIBOR!M576&gt;=3,EURIBOR!M576,2+(EURIBOR!M576-1)/2)))</f>
        <v>3.891</v>
      </c>
      <c r="H575" s="4">
        <f ca="1">MAX(0,IF(EURIBOR!N576&lt;=1,EURIBOR!N576+1,IF(EURIBOR!N576&gt;=3,EURIBOR!N576,2+(EURIBOR!N576-1)/2)))</f>
        <v>4.7839999999999998</v>
      </c>
      <c r="I575" s="4">
        <f ca="1">MAX(0,IF(EURIBOR!O576&lt;=1,EURIBOR!O576+1,IF(EURIBOR!O576&gt;=3,EURIBOR!O576,2+(EURIBOR!O576-1)/2)))</f>
        <v>5.0410000000000004</v>
      </c>
      <c r="J575" s="4">
        <f ca="1">MAX(0,IF(EURIBOR!P576&lt;=1,EURIBOR!P576+1,IF(EURIBOR!P576&gt;=3,EURIBOR!P576,2+(EURIBOR!P576-1)/2)))</f>
        <v>3.0470000000000002</v>
      </c>
      <c r="K575" s="4">
        <f ca="1">MAX(0,IF(EURIBOR!Q576&lt;=1,EURIBOR!Q576+1,IF(EURIBOR!Q576&gt;=3,EURIBOR!Q576,2+(EURIBOR!Q576-1)/2)))</f>
        <v>2.7565</v>
      </c>
      <c r="L575" s="4">
        <f ca="1">MAX(0,IF(EURIBOR!R576&lt;=1,EURIBOR!R576+1,IF(EURIBOR!R576&gt;=3,EURIBOR!R576,2+(EURIBOR!R576-1)/2)))</f>
        <v>0.68700000000000006</v>
      </c>
      <c r="M575" s="4">
        <f ca="1">MAX(0,IF(EURIBOR!S576&lt;=1,EURIBOR!S576+1,IF(EURIBOR!S576&gt;=3,EURIBOR!S576,2+(EURIBOR!S576-1)/2)))</f>
        <v>0.67900000000000005</v>
      </c>
      <c r="N575" s="4">
        <f ca="1">MAX(0,IF(EURIBOR!T576&lt;=1,EURIBOR!T576+1,IF(EURIBOR!T576&gt;=3,EURIBOR!T576,2+(EURIBOR!T576-1)/2)))</f>
        <v>0.746</v>
      </c>
      <c r="O575" s="4">
        <f ca="1">MAX(0,IF(EURIBOR!U576&lt;=1,EURIBOR!U576+1,IF(EURIBOR!U576&gt;=3,EURIBOR!U576,2+(EURIBOR!U576-1)/2)))</f>
        <v>1.1850000000000001</v>
      </c>
      <c r="P575" s="4">
        <f ca="1">MAX(0,IF(EURIBOR!V576&lt;=1,EURIBOR!V576+1,IF(EURIBOR!V576&gt;=3,EURIBOR!V576,2+(EURIBOR!V576-1)/2)))</f>
        <v>3.9200000000000008</v>
      </c>
      <c r="Q575" s="4">
        <f ca="1">MAX(0,IF(EURIBOR!W576&lt;=1,EURIBOR!W576+1,IF(EURIBOR!W576&gt;=3,EURIBOR!W576,2+(EURIBOR!W576-1)/2)))</f>
        <v>2.5555000000000003</v>
      </c>
      <c r="R575" s="4">
        <f ca="1">MAX(0,IF(EURIBOR!X576&lt;=1,EURIBOR!X576+1,IF(EURIBOR!X576&gt;=3,EURIBOR!X576,2+(EURIBOR!X576-1)/2)))</f>
        <v>2.5724999999999998</v>
      </c>
      <c r="S575" s="4">
        <f ca="1">MAX(0,IF(EURIBOR!Y576&lt;=1,EURIBOR!Y576+1,IF(EURIBOR!Y576&gt;=3,EURIBOR!Y576,2+(EURIBOR!Y576-1)/2)))</f>
        <v>2.8475000000000001</v>
      </c>
      <c r="T575" s="4">
        <f ca="1">MAX(0,IF(EURIBOR!Z576&lt;=1,EURIBOR!Z576+1,IF(EURIBOR!Z576&gt;=3,EURIBOR!Z576,2+(EURIBOR!Z576-1)/2)))</f>
        <v>2.5735000000000001</v>
      </c>
      <c r="U575" s="4">
        <f ca="1">MAX(0,IF(EURIBOR!AA576&lt;=1,EURIBOR!AA576+1,IF(EURIBOR!AA576&gt;=3,EURIBOR!AA576,2+(EURIBOR!AA576-1)/2)))</f>
        <v>3.9195000000000007</v>
      </c>
      <c r="V575" s="4">
        <f ca="1">MAX(0,IF(EURIBOR!AB576&lt;=1,EURIBOR!AB576+1,IF(EURIBOR!AB576&gt;=3,EURIBOR!AB576,2+(EURIBOR!AB576-1)/2)))</f>
        <v>2.9590000000000001</v>
      </c>
      <c r="W575" s="4">
        <f ca="1">MAX(0,IF(EURIBOR!AC576&lt;=1,EURIBOR!AC576+1,IF(EURIBOR!AC576&gt;=3,EURIBOR!AC576,2+(EURIBOR!AC576-1)/2)))</f>
        <v>0.49099999999999999</v>
      </c>
      <c r="X575" s="4">
        <f ca="1">MAX(0,IF(EURIBOR!AD576&lt;=1,EURIBOR!AD576+1,IF(EURIBOR!AD576&gt;=3,EURIBOR!AD576,2+(EURIBOR!AD576-1)/2)))</f>
        <v>4.3540000000000001</v>
      </c>
      <c r="Y575" s="4">
        <f ca="1">MAX(0,IF(EURIBOR!AE576&lt;=1,EURIBOR!AE576+1,IF(EURIBOR!AE576&gt;=3,EURIBOR!AE576,2+(EURIBOR!AE576-1)/2)))</f>
        <v>0.72799999999999998</v>
      </c>
      <c r="Z575" s="4">
        <f ca="1">MAX(0,IF(EURIBOR!AF576&lt;=1,EURIBOR!AF576+1,IF(EURIBOR!AF576&gt;=3,EURIBOR!AF576,2+(EURIBOR!AF576-1)/2)))</f>
        <v>0.98099999999999998</v>
      </c>
      <c r="AA575" s="4">
        <f ca="1">MAX(0,IF(EURIBOR!AG576&lt;=1,EURIBOR!AG576+1,IF(EURIBOR!AG576&gt;=3,EURIBOR!AG576,2+(EURIBOR!AG576-1)/2)))</f>
        <v>0.99</v>
      </c>
      <c r="AB575" s="4">
        <f ca="1">MAX(0,IF(EURIBOR!AH576&lt;=1,EURIBOR!AH576+1,IF(EURIBOR!AH576&gt;=3,EURIBOR!AH576,2+(EURIBOR!AH576-1)/2)))</f>
        <v>0.44999999999999996</v>
      </c>
      <c r="AC575" s="4">
        <f ca="1">MAX(0,IF(EURIBOR!AI576&lt;=1,EURIBOR!AI576+1,IF(EURIBOR!AI576&gt;=3,EURIBOR!AI576,2+(EURIBOR!AI576-1)/2)))</f>
        <v>3.343</v>
      </c>
      <c r="AD575" s="4">
        <f ca="1">MAX(0,IF(EURIBOR!AJ576&lt;=1,EURIBOR!AJ576+1,IF(EURIBOR!AJ576&gt;=3,EURIBOR!AJ576,2+(EURIBOR!AJ576-1)/2)))</f>
        <v>2.5569999999999999</v>
      </c>
    </row>
    <row r="576" spans="1:30" x14ac:dyDescent="0.25">
      <c r="A576" s="4">
        <f ca="1">MAX(0,IF(EURIBOR!G577&lt;=1,EURIBOR!G577+1,IF(EURIBOR!G577&gt;=3,EURIBOR!G577,2+(EURIBOR!G577-1)/2)))</f>
        <v>1.3320000000000001</v>
      </c>
      <c r="B576" s="4">
        <f ca="1">MAX(0,IF(EURIBOR!H577&lt;=1,EURIBOR!H577+1,IF(EURIBOR!H577&gt;=3,EURIBOR!H577,2+(EURIBOR!H577-1)/2)))</f>
        <v>3.8180000000000001</v>
      </c>
      <c r="C576" s="4">
        <f ca="1">MAX(0,IF(EURIBOR!I577&lt;=1,EURIBOR!I577+1,IF(EURIBOR!I577&gt;=3,EURIBOR!I577,2+(EURIBOR!I577-1)/2)))</f>
        <v>4.6820000000000004</v>
      </c>
      <c r="D576" s="4">
        <f ca="1">MAX(0,IF(EURIBOR!J577&lt;=1,EURIBOR!J577+1,IF(EURIBOR!J577&gt;=3,EURIBOR!J577,2+(EURIBOR!J577-1)/2)))</f>
        <v>3.3570000000000002</v>
      </c>
      <c r="E576" s="4">
        <f ca="1">MAX(0,IF(EURIBOR!K577&lt;=1,EURIBOR!K577+1,IF(EURIBOR!K577&gt;=3,EURIBOR!K577,2+(EURIBOR!K577-1)/2)))</f>
        <v>0.94599999999999995</v>
      </c>
      <c r="F576" s="4">
        <f ca="1">MAX(0,IF(EURIBOR!L577&lt;=1,EURIBOR!L577+1,IF(EURIBOR!L577&gt;=3,EURIBOR!L577,2+(EURIBOR!L577-1)/2)))</f>
        <v>0.68199999999999994</v>
      </c>
      <c r="G576" s="4">
        <f ca="1">MAX(0,IF(EURIBOR!M577&lt;=1,EURIBOR!M577+1,IF(EURIBOR!M577&gt;=3,EURIBOR!M577,2+(EURIBOR!M577-1)/2)))</f>
        <v>3.9750000000000001</v>
      </c>
      <c r="H576" s="4">
        <f ca="1">MAX(0,IF(EURIBOR!N577&lt;=1,EURIBOR!N577+1,IF(EURIBOR!N577&gt;=3,EURIBOR!N577,2+(EURIBOR!N577-1)/2)))</f>
        <v>4.8570000000000002</v>
      </c>
      <c r="I576" s="4">
        <f ca="1">MAX(0,IF(EURIBOR!O577&lt;=1,EURIBOR!O577+1,IF(EURIBOR!O577&gt;=3,EURIBOR!O577,2+(EURIBOR!O577-1)/2)))</f>
        <v>5.0919999999999996</v>
      </c>
      <c r="J576" s="4">
        <f ca="1">MAX(0,IF(EURIBOR!P577&lt;=1,EURIBOR!P577+1,IF(EURIBOR!P577&gt;=3,EURIBOR!P577,2+(EURIBOR!P577-1)/2)))</f>
        <v>2.8479999999999999</v>
      </c>
      <c r="K576" s="4">
        <f ca="1">MAX(0,IF(EURIBOR!Q577&lt;=1,EURIBOR!Q577+1,IF(EURIBOR!Q577&gt;=3,EURIBOR!Q577,2+(EURIBOR!Q577-1)/2)))</f>
        <v>2.8</v>
      </c>
      <c r="L576" s="4">
        <f ca="1">MAX(0,IF(EURIBOR!R577&lt;=1,EURIBOR!R577+1,IF(EURIBOR!R577&gt;=3,EURIBOR!R577,2+(EURIBOR!R577-1)/2)))</f>
        <v>0.68399999999999994</v>
      </c>
      <c r="M576" s="4">
        <f ca="1">MAX(0,IF(EURIBOR!S577&lt;=1,EURIBOR!S577+1,IF(EURIBOR!S577&gt;=3,EURIBOR!S577,2+(EURIBOR!S577-1)/2)))</f>
        <v>0.68100000000000005</v>
      </c>
      <c r="N576" s="4">
        <f ca="1">MAX(0,IF(EURIBOR!T577&lt;=1,EURIBOR!T577+1,IF(EURIBOR!T577&gt;=3,EURIBOR!T577,2+(EURIBOR!T577-1)/2)))</f>
        <v>0.72799999999999998</v>
      </c>
      <c r="O576" s="4">
        <f ca="1">MAX(0,IF(EURIBOR!U577&lt;=1,EURIBOR!U577+1,IF(EURIBOR!U577&gt;=3,EURIBOR!U577,2+(EURIBOR!U577-1)/2)))</f>
        <v>1.2050000000000001</v>
      </c>
      <c r="P576" s="4">
        <f ca="1">MAX(0,IF(EURIBOR!V577&lt;=1,EURIBOR!V577+1,IF(EURIBOR!V577&gt;=3,EURIBOR!V577,2+(EURIBOR!V577-1)/2)))</f>
        <v>3.9195000000000007</v>
      </c>
      <c r="Q576" s="4">
        <f ca="1">MAX(0,IF(EURIBOR!W577&lt;=1,EURIBOR!W577+1,IF(EURIBOR!W577&gt;=3,EURIBOR!W577,2+(EURIBOR!W577-1)/2)))</f>
        <v>2.5594999999999999</v>
      </c>
      <c r="R576" s="4">
        <f ca="1">MAX(0,IF(EURIBOR!X577&lt;=1,EURIBOR!X577+1,IF(EURIBOR!X577&gt;=3,EURIBOR!X577,2+(EURIBOR!X577-1)/2)))</f>
        <v>2.569</v>
      </c>
      <c r="S576" s="4">
        <f ca="1">MAX(0,IF(EURIBOR!Y577&lt;=1,EURIBOR!Y577+1,IF(EURIBOR!Y577&gt;=3,EURIBOR!Y577,2+(EURIBOR!Y577-1)/2)))</f>
        <v>2.8635000000000002</v>
      </c>
      <c r="T576" s="4">
        <f ca="1">MAX(0,IF(EURIBOR!Z577&lt;=1,EURIBOR!Z577+1,IF(EURIBOR!Z577&gt;=3,EURIBOR!Z577,2+(EURIBOR!Z577-1)/2)))</f>
        <v>2.585</v>
      </c>
      <c r="U576" s="4">
        <f ca="1">MAX(0,IF(EURIBOR!AA577&lt;=1,EURIBOR!AA577+1,IF(EURIBOR!AA577&gt;=3,EURIBOR!AA577,2+(EURIBOR!AA577-1)/2)))</f>
        <v>3.8958333333333339</v>
      </c>
      <c r="V576" s="4">
        <f ca="1">MAX(0,IF(EURIBOR!AB577&lt;=1,EURIBOR!AB577+1,IF(EURIBOR!AB577&gt;=3,EURIBOR!AB577,2+(EURIBOR!AB577-1)/2)))</f>
        <v>3.1789999999999998</v>
      </c>
      <c r="W576" s="4">
        <f ca="1">MAX(0,IF(EURIBOR!AC577&lt;=1,EURIBOR!AC577+1,IF(EURIBOR!AC577&gt;=3,EURIBOR!AC577,2+(EURIBOR!AC577-1)/2)))</f>
        <v>0.47899999999999998</v>
      </c>
      <c r="X576" s="4">
        <f ca="1">MAX(0,IF(EURIBOR!AD577&lt;=1,EURIBOR!AD577+1,IF(EURIBOR!AD577&gt;=3,EURIBOR!AD577,2+(EURIBOR!AD577-1)/2)))</f>
        <v>3.9830000000000001</v>
      </c>
      <c r="Y576" s="4">
        <f ca="1">MAX(0,IF(EURIBOR!AE577&lt;=1,EURIBOR!AE577+1,IF(EURIBOR!AE577&gt;=3,EURIBOR!AE577,2+(EURIBOR!AE577-1)/2)))</f>
        <v>0.624</v>
      </c>
      <c r="Z576" s="4">
        <f ca="1">MAX(0,IF(EURIBOR!AF577&lt;=1,EURIBOR!AF577+1,IF(EURIBOR!AF577&gt;=3,EURIBOR!AF577,2+(EURIBOR!AF577-1)/2)))</f>
        <v>0.97199999999999998</v>
      </c>
      <c r="AA576" s="4">
        <f ca="1">MAX(0,IF(EURIBOR!AG577&lt;=1,EURIBOR!AG577+1,IF(EURIBOR!AG577&gt;=3,EURIBOR!AG577,2+(EURIBOR!AG577-1)/2)))</f>
        <v>0.98599999999999999</v>
      </c>
      <c r="AB576" s="4">
        <f ca="1">MAX(0,IF(EURIBOR!AH577&lt;=1,EURIBOR!AH577+1,IF(EURIBOR!AH577&gt;=3,EURIBOR!AH577,2+(EURIBOR!AH577-1)/2)))</f>
        <v>0.43300000000000005</v>
      </c>
      <c r="AC576" s="4">
        <f ca="1">MAX(0,IF(EURIBOR!AI577&lt;=1,EURIBOR!AI577+1,IF(EURIBOR!AI577&gt;=3,EURIBOR!AI577,2+(EURIBOR!AI577-1)/2)))</f>
        <v>3.5369999999999999</v>
      </c>
      <c r="AD576" s="4">
        <f ca="1">MAX(0,IF(EURIBOR!AJ577&lt;=1,EURIBOR!AJ577+1,IF(EURIBOR!AJ577&gt;=3,EURIBOR!AJ577,2+(EURIBOR!AJ577-1)/2)))</f>
        <v>2.5594999999999999</v>
      </c>
    </row>
    <row r="577" spans="1:30" x14ac:dyDescent="0.25">
      <c r="A577" s="4">
        <f ca="1">MAX(0,IF(EURIBOR!G578&lt;=1,EURIBOR!G578+1,IF(EURIBOR!G578&gt;=3,EURIBOR!G578,2+(EURIBOR!G578-1)/2)))</f>
        <v>1.246</v>
      </c>
      <c r="B577" s="4">
        <f ca="1">MAX(0,IF(EURIBOR!H578&lt;=1,EURIBOR!H578+1,IF(EURIBOR!H578&gt;=3,EURIBOR!H578,2+(EURIBOR!H578-1)/2)))</f>
        <v>3.891</v>
      </c>
      <c r="C577" s="4">
        <f ca="1">MAX(0,IF(EURIBOR!I578&lt;=1,EURIBOR!I578+1,IF(EURIBOR!I578&gt;=3,EURIBOR!I578,2+(EURIBOR!I578-1)/2)))</f>
        <v>4.6440000000000001</v>
      </c>
      <c r="D577" s="4">
        <f ca="1">MAX(0,IF(EURIBOR!J578&lt;=1,EURIBOR!J578+1,IF(EURIBOR!J578&gt;=3,EURIBOR!J578,2+(EURIBOR!J578-1)/2)))</f>
        <v>3.391</v>
      </c>
      <c r="E577" s="4">
        <f ca="1">MAX(0,IF(EURIBOR!K578&lt;=1,EURIBOR!K578+1,IF(EURIBOR!K578&gt;=3,EURIBOR!K578,2+(EURIBOR!K578-1)/2)))</f>
        <v>0.91200000000000003</v>
      </c>
      <c r="F577" s="4">
        <f ca="1">MAX(0,IF(EURIBOR!L578&lt;=1,EURIBOR!L578+1,IF(EURIBOR!L578&gt;=3,EURIBOR!L578,2+(EURIBOR!L578-1)/2)))</f>
        <v>0.68399999999999994</v>
      </c>
      <c r="G577" s="4">
        <f ca="1">MAX(0,IF(EURIBOR!M578&lt;=1,EURIBOR!M578+1,IF(EURIBOR!M578&gt;=3,EURIBOR!M578,2+(EURIBOR!M578-1)/2)))</f>
        <v>4.0709999999999997</v>
      </c>
      <c r="H577" s="4">
        <f ca="1">MAX(0,IF(EURIBOR!N578&lt;=1,EURIBOR!N578+1,IF(EURIBOR!N578&gt;=3,EURIBOR!N578,2+(EURIBOR!N578-1)/2)))</f>
        <v>4.9409999999999998</v>
      </c>
      <c r="I577" s="4">
        <f ca="1">MAX(0,IF(EURIBOR!O578&lt;=1,EURIBOR!O578+1,IF(EURIBOR!O578&gt;=3,EURIBOR!O578,2+(EURIBOR!O578-1)/2)))</f>
        <v>4.9390000000000001</v>
      </c>
      <c r="J577" s="4">
        <f ca="1">MAX(0,IF(EURIBOR!P578&lt;=1,EURIBOR!P578+1,IF(EURIBOR!P578&gt;=3,EURIBOR!P578,2+(EURIBOR!P578-1)/2)))</f>
        <v>2.7895000000000003</v>
      </c>
      <c r="K577" s="4">
        <f ca="1">MAX(0,IF(EURIBOR!Q578&lt;=1,EURIBOR!Q578+1,IF(EURIBOR!Q578&gt;=3,EURIBOR!Q578,2+(EURIBOR!Q578-1)/2)))</f>
        <v>2.8614999999999999</v>
      </c>
      <c r="L577" s="4">
        <f ca="1">MAX(0,IF(EURIBOR!R578&lt;=1,EURIBOR!R578+1,IF(EURIBOR!R578&gt;=3,EURIBOR!R578,2+(EURIBOR!R578-1)/2)))</f>
        <v>0.67399999999999993</v>
      </c>
      <c r="M577" s="4">
        <f ca="1">MAX(0,IF(EURIBOR!S578&lt;=1,EURIBOR!S578+1,IF(EURIBOR!S578&gt;=3,EURIBOR!S578,2+(EURIBOR!S578-1)/2)))</f>
        <v>0.68100000000000005</v>
      </c>
      <c r="N577" s="4">
        <f ca="1">MAX(0,IF(EURIBOR!T578&lt;=1,EURIBOR!T578+1,IF(EURIBOR!T578&gt;=3,EURIBOR!T578,2+(EURIBOR!T578-1)/2)))</f>
        <v>0.624</v>
      </c>
      <c r="O577" s="4">
        <f ca="1">MAX(0,IF(EURIBOR!U578&lt;=1,EURIBOR!U578+1,IF(EURIBOR!U578&gt;=3,EURIBOR!U578,2+(EURIBOR!U578-1)/2)))</f>
        <v>1.2230000000000001</v>
      </c>
      <c r="P577" s="4">
        <f ca="1">MAX(0,IF(EURIBOR!V578&lt;=1,EURIBOR!V578+1,IF(EURIBOR!V578&gt;=3,EURIBOR!V578,2+(EURIBOR!V578-1)/2)))</f>
        <v>3.8958333333333339</v>
      </c>
      <c r="Q577" s="4">
        <f ca="1">MAX(0,IF(EURIBOR!W578&lt;=1,EURIBOR!W578+1,IF(EURIBOR!W578&gt;=3,EURIBOR!W578,2+(EURIBOR!W578-1)/2)))</f>
        <v>2.5659999999999998</v>
      </c>
      <c r="R577" s="4">
        <f ca="1">MAX(0,IF(EURIBOR!X578&lt;=1,EURIBOR!X578+1,IF(EURIBOR!X578&gt;=3,EURIBOR!X578,2+(EURIBOR!X578-1)/2)))</f>
        <v>2.5685000000000002</v>
      </c>
      <c r="S577" s="4">
        <f ca="1">MAX(0,IF(EURIBOR!Y578&lt;=1,EURIBOR!Y578+1,IF(EURIBOR!Y578&gt;=3,EURIBOR!Y578,2+(EURIBOR!Y578-1)/2)))</f>
        <v>3.3759999999999999</v>
      </c>
      <c r="T577" s="4">
        <f ca="1">MAX(0,IF(EURIBOR!Z578&lt;=1,EURIBOR!Z578+1,IF(EURIBOR!Z578&gt;=3,EURIBOR!Z578,2+(EURIBOR!Z578-1)/2)))</f>
        <v>2.5865</v>
      </c>
      <c r="U577" s="4">
        <f ca="1">MAX(0,IF(EURIBOR!AA578&lt;=1,EURIBOR!AA578+1,IF(EURIBOR!AA578&gt;=3,EURIBOR!AA578,2+(EURIBOR!AA578-1)/2)))</f>
        <v>3.137</v>
      </c>
      <c r="V577" s="4">
        <f ca="1">MAX(0,IF(EURIBOR!AB578&lt;=1,EURIBOR!AB578+1,IF(EURIBOR!AB578&gt;=3,EURIBOR!AB578,2+(EURIBOR!AB578-1)/2)))</f>
        <v>3.3719999999999999</v>
      </c>
      <c r="W577" s="4">
        <f ca="1">MAX(0,IF(EURIBOR!AC578&lt;=1,EURIBOR!AC578+1,IF(EURIBOR!AC578&gt;=3,EURIBOR!AC578,2+(EURIBOR!AC578-1)/2)))</f>
        <v>0.46199999999999997</v>
      </c>
      <c r="X577" s="4">
        <f ca="1">MAX(0,IF(EURIBOR!AD578&lt;=1,EURIBOR!AD578+1,IF(EURIBOR!AD578&gt;=3,EURIBOR!AD578,2+(EURIBOR!AD578-1)/2)))</f>
        <v>3.6</v>
      </c>
      <c r="Y577" s="4">
        <f ca="1">MAX(0,IF(EURIBOR!AE578&lt;=1,EURIBOR!AE578+1,IF(EURIBOR!AE578&gt;=3,EURIBOR!AE578,2+(EURIBOR!AE578-1)/2)))</f>
        <v>0.55600000000000005</v>
      </c>
      <c r="Z577" s="4">
        <f ca="1">MAX(0,IF(EURIBOR!AF578&lt;=1,EURIBOR!AF578+1,IF(EURIBOR!AF578&gt;=3,EURIBOR!AF578,2+(EURIBOR!AF578-1)/2)))</f>
        <v>0.96299999999999997</v>
      </c>
      <c r="AA577" s="4">
        <f ca="1">MAX(0,IF(EURIBOR!AG578&lt;=1,EURIBOR!AG578+1,IF(EURIBOR!AG578&gt;=3,EURIBOR!AG578,2+(EURIBOR!AG578-1)/2)))</f>
        <v>0.98099999999999998</v>
      </c>
      <c r="AB577" s="4">
        <f ca="1">MAX(0,IF(EURIBOR!AH578&lt;=1,EURIBOR!AH578+1,IF(EURIBOR!AH578&gt;=3,EURIBOR!AH578,2+(EURIBOR!AH578-1)/2)))</f>
        <v>0.41800000000000004</v>
      </c>
      <c r="AC577" s="4">
        <f ca="1">MAX(0,IF(EURIBOR!AI578&lt;=1,EURIBOR!AI578+1,IF(EURIBOR!AI578&gt;=3,EURIBOR!AI578,2+(EURIBOR!AI578-1)/2)))</f>
        <v>3.7469999999999999</v>
      </c>
      <c r="AD577" s="4">
        <f ca="1">MAX(0,IF(EURIBOR!AJ578&lt;=1,EURIBOR!AJ578+1,IF(EURIBOR!AJ578&gt;=3,EURIBOR!AJ578,2+(EURIBOR!AJ578-1)/2)))</f>
        <v>2.5735000000000001</v>
      </c>
    </row>
    <row r="578" spans="1:30" x14ac:dyDescent="0.25">
      <c r="A578" s="4">
        <f ca="1">MAX(0,IF(EURIBOR!G579&lt;=1,EURIBOR!G579+1,IF(EURIBOR!G579&gt;=3,EURIBOR!G579,2+(EURIBOR!G579-1)/2)))</f>
        <v>1.208</v>
      </c>
      <c r="B578" s="4">
        <f ca="1">MAX(0,IF(EURIBOR!H579&lt;=1,EURIBOR!H579+1,IF(EURIBOR!H579&gt;=3,EURIBOR!H579,2+(EURIBOR!H579-1)/2)))</f>
        <v>3.9750000000000001</v>
      </c>
      <c r="C578" s="4">
        <f ca="1">MAX(0,IF(EURIBOR!I579&lt;=1,EURIBOR!I579+1,IF(EURIBOR!I579&gt;=3,EURIBOR!I579,2+(EURIBOR!I579-1)/2)))</f>
        <v>4.4539999999999997</v>
      </c>
      <c r="D578" s="4">
        <f ca="1">MAX(0,IF(EURIBOR!J579&lt;=1,EURIBOR!J579+1,IF(EURIBOR!J579&gt;=3,EURIBOR!J579,2+(EURIBOR!J579-1)/2)))</f>
        <v>3.407</v>
      </c>
      <c r="E578" s="4">
        <f ca="1">MAX(0,IF(EURIBOR!K579&lt;=1,EURIBOR!K579+1,IF(EURIBOR!K579&gt;=3,EURIBOR!K579,2+(EURIBOR!K579-1)/2)))</f>
        <v>0.874</v>
      </c>
      <c r="F578" s="4">
        <f ca="1">MAX(0,IF(EURIBOR!L579&lt;=1,EURIBOR!L579+1,IF(EURIBOR!L579&gt;=3,EURIBOR!L579,2+(EURIBOR!L579-1)/2)))</f>
        <v>0.68799999999999994</v>
      </c>
      <c r="G578" s="4">
        <f ca="1">MAX(0,IF(EURIBOR!M579&lt;=1,EURIBOR!M579+1,IF(EURIBOR!M579&gt;=3,EURIBOR!M579,2+(EURIBOR!M579-1)/2)))</f>
        <v>4.1479999999999997</v>
      </c>
      <c r="H578" s="4">
        <f ca="1">MAX(0,IF(EURIBOR!N579&lt;=1,EURIBOR!N579+1,IF(EURIBOR!N579&gt;=3,EURIBOR!N579,2+(EURIBOR!N579-1)/2)))</f>
        <v>4.9610000000000003</v>
      </c>
      <c r="I578" s="4">
        <f ca="1">MAX(0,IF(EURIBOR!O579&lt;=1,EURIBOR!O579+1,IF(EURIBOR!O579&gt;=3,EURIBOR!O579,2+(EURIBOR!O579-1)/2)))</f>
        <v>4.7709999999999999</v>
      </c>
      <c r="J578" s="4">
        <f ca="1">MAX(0,IF(EURIBOR!P579&lt;=1,EURIBOR!P579+1,IF(EURIBOR!P579&gt;=3,EURIBOR!P579,2+(EURIBOR!P579-1)/2)))</f>
        <v>2.8134999999999999</v>
      </c>
      <c r="K578" s="4">
        <f ca="1">MAX(0,IF(EURIBOR!Q579&lt;=1,EURIBOR!Q579+1,IF(EURIBOR!Q579&gt;=3,EURIBOR!Q579,2+(EURIBOR!Q579-1)/2)))</f>
        <v>2.8970000000000002</v>
      </c>
      <c r="L578" s="4">
        <f ca="1">MAX(0,IF(EURIBOR!R579&lt;=1,EURIBOR!R579+1,IF(EURIBOR!R579&gt;=3,EURIBOR!R579,2+(EURIBOR!R579-1)/2)))</f>
        <v>0.67100000000000004</v>
      </c>
      <c r="M578" s="4">
        <f ca="1">MAX(0,IF(EURIBOR!S579&lt;=1,EURIBOR!S579+1,IF(EURIBOR!S579&gt;=3,EURIBOR!S579,2+(EURIBOR!S579-1)/2)))</f>
        <v>0.68199999999999994</v>
      </c>
      <c r="N578" s="4">
        <f ca="1">MAX(0,IF(EURIBOR!T579&lt;=1,EURIBOR!T579+1,IF(EURIBOR!T579&gt;=3,EURIBOR!T579,2+(EURIBOR!T579-1)/2)))</f>
        <v>0.55600000000000005</v>
      </c>
      <c r="O578" s="4">
        <f ca="1">MAX(0,IF(EURIBOR!U579&lt;=1,EURIBOR!U579+1,IF(EURIBOR!U579&gt;=3,EURIBOR!U579,2+(EURIBOR!U579-1)/2)))</f>
        <v>1.206</v>
      </c>
      <c r="P578" s="4">
        <f ca="1">MAX(0,IF(EURIBOR!V579&lt;=1,EURIBOR!V579+1,IF(EURIBOR!V579&gt;=3,EURIBOR!V579,2+(EURIBOR!V579-1)/2)))</f>
        <v>3.137</v>
      </c>
      <c r="Q578" s="4">
        <f ca="1">MAX(0,IF(EURIBOR!W579&lt;=1,EURIBOR!W579+1,IF(EURIBOR!W579&gt;=3,EURIBOR!W579,2+(EURIBOR!W579-1)/2)))</f>
        <v>2.5694999999999997</v>
      </c>
      <c r="R578" s="4">
        <f ca="1">MAX(0,IF(EURIBOR!X579&lt;=1,EURIBOR!X579+1,IF(EURIBOR!X579&gt;=3,EURIBOR!X579,2+(EURIBOR!X579-1)/2)))</f>
        <v>2.5685000000000002</v>
      </c>
      <c r="S578" s="4">
        <f ca="1">MAX(0,IF(EURIBOR!Y579&lt;=1,EURIBOR!Y579+1,IF(EURIBOR!Y579&gt;=3,EURIBOR!Y579,2+(EURIBOR!Y579-1)/2)))</f>
        <v>3.468</v>
      </c>
      <c r="T578" s="4">
        <f ca="1">MAX(0,IF(EURIBOR!Z579&lt;=1,EURIBOR!Z579+1,IF(EURIBOR!Z579&gt;=3,EURIBOR!Z579,2+(EURIBOR!Z579-1)/2)))</f>
        <v>2.5724999999999998</v>
      </c>
      <c r="U578" s="4">
        <f ca="1">MAX(0,IF(EURIBOR!AA579&lt;=1,EURIBOR!AA579+1,IF(EURIBOR!AA579&gt;=3,EURIBOR!AA579,2+(EURIBOR!AA579-1)/2)))</f>
        <v>3.093</v>
      </c>
      <c r="V578" s="4">
        <f ca="1">MAX(0,IF(EURIBOR!AB579&lt;=1,EURIBOR!AB579+1,IF(EURIBOR!AB579&gt;=3,EURIBOR!AB579,2+(EURIBOR!AB579-1)/2)))</f>
        <v>3.536</v>
      </c>
      <c r="W578" s="4">
        <f ca="1">MAX(0,IF(EURIBOR!AC579&lt;=1,EURIBOR!AC579+1,IF(EURIBOR!AC579&gt;=3,EURIBOR!AC579,2+(EURIBOR!AC579-1)/2)))</f>
        <v>0.45299999999999996</v>
      </c>
      <c r="X578" s="4">
        <f ca="1">MAX(0,IF(EURIBOR!AD579&lt;=1,EURIBOR!AD579+1,IF(EURIBOR!AD579&gt;=3,EURIBOR!AD579,2+(EURIBOR!AD579-1)/2)))</f>
        <v>3.3860000000000001</v>
      </c>
      <c r="Y578" s="4">
        <f ca="1">MAX(0,IF(EURIBOR!AE579&lt;=1,EURIBOR!AE579+1,IF(EURIBOR!AE579&gt;=3,EURIBOR!AE579,2+(EURIBOR!AE579-1)/2)))</f>
        <v>0.52</v>
      </c>
      <c r="Z578" s="4">
        <f ca="1">MAX(0,IF(EURIBOR!AF579&lt;=1,EURIBOR!AF579+1,IF(EURIBOR!AF579&gt;=3,EURIBOR!AF579,2+(EURIBOR!AF579-1)/2)))</f>
        <v>0.94599999999999995</v>
      </c>
      <c r="AA578" s="4">
        <f ca="1">MAX(0,IF(EURIBOR!AG579&lt;=1,EURIBOR!AG579+1,IF(EURIBOR!AG579&gt;=3,EURIBOR!AG579,2+(EURIBOR!AG579-1)/2)))</f>
        <v>0.97199999999999998</v>
      </c>
      <c r="AB578" s="4">
        <f ca="1">MAX(0,IF(EURIBOR!AH579&lt;=1,EURIBOR!AH579+1,IF(EURIBOR!AH579&gt;=3,EURIBOR!AH579,2+(EURIBOR!AH579-1)/2)))</f>
        <v>0.43999999999999995</v>
      </c>
      <c r="AC578" s="4">
        <f ca="1">MAX(0,IF(EURIBOR!AI579&lt;=1,EURIBOR!AI579+1,IF(EURIBOR!AI579&gt;=3,EURIBOR!AI579,2+(EURIBOR!AI579-1)/2)))</f>
        <v>3.9249999999999998</v>
      </c>
      <c r="AD578" s="4">
        <f ca="1">MAX(0,IF(EURIBOR!AJ579&lt;=1,EURIBOR!AJ579+1,IF(EURIBOR!AJ579&gt;=3,EURIBOR!AJ579,2+(EURIBOR!AJ579-1)/2)))</f>
        <v>2.585</v>
      </c>
    </row>
    <row r="579" spans="1:30" x14ac:dyDescent="0.25">
      <c r="A579" s="4">
        <f ca="1">MAX(0,IF(EURIBOR!G580&lt;=1,EURIBOR!G580+1,IF(EURIBOR!G580&gt;=3,EURIBOR!G580,2+(EURIBOR!G580-1)/2)))</f>
        <v>1.1919999999999999</v>
      </c>
      <c r="B579" s="4">
        <f ca="1">MAX(0,IF(EURIBOR!H580&lt;=1,EURIBOR!H580+1,IF(EURIBOR!H580&gt;=3,EURIBOR!H580,2+(EURIBOR!H580-1)/2)))</f>
        <v>4.0709999999999997</v>
      </c>
      <c r="C579" s="4">
        <f ca="1">MAX(0,IF(EURIBOR!I580&lt;=1,EURIBOR!I580+1,IF(EURIBOR!I580&gt;=3,EURIBOR!I580,2+(EURIBOR!I580-1)/2)))</f>
        <v>4.4669999999999996</v>
      </c>
      <c r="D579" s="4">
        <f ca="1">MAX(0,IF(EURIBOR!J580&lt;=1,EURIBOR!J580+1,IF(EURIBOR!J580&gt;=3,EURIBOR!J580,2+(EURIBOR!J580-1)/2)))</f>
        <v>3.4670000000000001</v>
      </c>
      <c r="E579" s="4">
        <f ca="1">MAX(0,IF(EURIBOR!K580&lt;=1,EURIBOR!K580+1,IF(EURIBOR!K580&gt;=3,EURIBOR!K580,2+(EURIBOR!K580-1)/2)))</f>
        <v>0.85399999999999998</v>
      </c>
      <c r="F579" s="4">
        <f ca="1">MAX(0,IF(EURIBOR!L580&lt;=1,EURIBOR!L580+1,IF(EURIBOR!L580&gt;=3,EURIBOR!L580,2+(EURIBOR!L580-1)/2)))</f>
        <v>0.69199999999999995</v>
      </c>
      <c r="G579" s="4">
        <f ca="1">MAX(0,IF(EURIBOR!M580&lt;=1,EURIBOR!M580+1,IF(EURIBOR!M580&gt;=3,EURIBOR!M580,2+(EURIBOR!M580-1)/2)))</f>
        <v>4.2160000000000002</v>
      </c>
      <c r="H579" s="4">
        <f ca="1">MAX(0,IF(EURIBOR!N580&lt;=1,EURIBOR!N580+1,IF(EURIBOR!N580&gt;=3,EURIBOR!N580,2+(EURIBOR!N580-1)/2)))</f>
        <v>4.9649999999999999</v>
      </c>
      <c r="I579" s="4">
        <f ca="1">MAX(0,IF(EURIBOR!O580&lt;=1,EURIBOR!O580+1,IF(EURIBOR!O580&gt;=3,EURIBOR!O580,2+(EURIBOR!O580-1)/2)))</f>
        <v>4.7560000000000002</v>
      </c>
      <c r="J579" s="4">
        <f ca="1">MAX(0,IF(EURIBOR!P580&lt;=1,EURIBOR!P580+1,IF(EURIBOR!P580&gt;=3,EURIBOR!P580,2+(EURIBOR!P580-1)/2)))</f>
        <v>2.8380000000000001</v>
      </c>
      <c r="K579" s="4">
        <f ca="1">MAX(0,IF(EURIBOR!Q580&lt;=1,EURIBOR!Q580+1,IF(EURIBOR!Q580&gt;=3,EURIBOR!Q580,2+(EURIBOR!Q580-1)/2)))</f>
        <v>2.9444999999999997</v>
      </c>
      <c r="L579" s="4">
        <f ca="1">MAX(0,IF(EURIBOR!R580&lt;=1,EURIBOR!R580+1,IF(EURIBOR!R580&gt;=3,EURIBOR!R580,2+(EURIBOR!R580-1)/2)))</f>
        <v>0.66999999999999993</v>
      </c>
      <c r="M579" s="4">
        <f ca="1">MAX(0,IF(EURIBOR!S580&lt;=1,EURIBOR!S580+1,IF(EURIBOR!S580&gt;=3,EURIBOR!S580,2+(EURIBOR!S580-1)/2)))</f>
        <v>0.68399999999999994</v>
      </c>
      <c r="N579" s="4">
        <f ca="1">MAX(0,IF(EURIBOR!T580&lt;=1,EURIBOR!T580+1,IF(EURIBOR!T580&gt;=3,EURIBOR!T580,2+(EURIBOR!T580-1)/2)))</f>
        <v>0.52</v>
      </c>
      <c r="O579" s="4">
        <f ca="1">MAX(0,IF(EURIBOR!U580&lt;=1,EURIBOR!U580+1,IF(EURIBOR!U580&gt;=3,EURIBOR!U580,2+(EURIBOR!U580-1)/2)))</f>
        <v>1.2090000000000001</v>
      </c>
      <c r="P579" s="4">
        <f ca="1">MAX(0,IF(EURIBOR!V580&lt;=1,EURIBOR!V580+1,IF(EURIBOR!V580&gt;=3,EURIBOR!V580,2+(EURIBOR!V580-1)/2)))</f>
        <v>3.093</v>
      </c>
      <c r="Q579" s="4">
        <f ca="1">MAX(0,IF(EURIBOR!W580&lt;=1,EURIBOR!W580+1,IF(EURIBOR!W580&gt;=3,EURIBOR!W580,2+(EURIBOR!W580-1)/2)))</f>
        <v>2.5985</v>
      </c>
      <c r="R579" s="4">
        <f ca="1">MAX(0,IF(EURIBOR!X580&lt;=1,EURIBOR!X580+1,IF(EURIBOR!X580&gt;=3,EURIBOR!X580,2+(EURIBOR!X580-1)/2)))</f>
        <v>2.5629999999999997</v>
      </c>
      <c r="S579" s="4">
        <f ca="1">MAX(0,IF(EURIBOR!Y580&lt;=1,EURIBOR!Y580+1,IF(EURIBOR!Y580&gt;=3,EURIBOR!Y580,2+(EURIBOR!Y580-1)/2)))</f>
        <v>3.4460000000000002</v>
      </c>
      <c r="T579" s="4">
        <f ca="1">MAX(0,IF(EURIBOR!Z580&lt;=1,EURIBOR!Z580+1,IF(EURIBOR!Z580&gt;=3,EURIBOR!Z580,2+(EURIBOR!Z580-1)/2)))</f>
        <v>2.569</v>
      </c>
      <c r="U579" s="4">
        <f ca="1">MAX(0,IF(EURIBOR!AA580&lt;=1,EURIBOR!AA580+1,IF(EURIBOR!AA580&gt;=3,EURIBOR!AA580,2+(EURIBOR!AA580-1)/2)))</f>
        <v>3.0470000000000002</v>
      </c>
      <c r="V579" s="4">
        <f ca="1">MAX(0,IF(EURIBOR!AB580&lt;=1,EURIBOR!AB580+1,IF(EURIBOR!AB580&gt;=3,EURIBOR!AB580,2+(EURIBOR!AB580-1)/2)))</f>
        <v>3.6720000000000002</v>
      </c>
      <c r="W579" s="4">
        <f ca="1">MAX(0,IF(EURIBOR!AC580&lt;=1,EURIBOR!AC580+1,IF(EURIBOR!AC580&gt;=3,EURIBOR!AC580,2+(EURIBOR!AC580-1)/2)))</f>
        <v>0.45899999999999996</v>
      </c>
      <c r="X579" s="4">
        <f ca="1">MAX(0,IF(EURIBOR!AD580&lt;=1,EURIBOR!AD580+1,IF(EURIBOR!AD580&gt;=3,EURIBOR!AD580,2+(EURIBOR!AD580-1)/2)))</f>
        <v>3.3450000000000002</v>
      </c>
      <c r="Y579" s="4">
        <f ca="1">MAX(0,IF(EURIBOR!AE580&lt;=1,EURIBOR!AE580+1,IF(EURIBOR!AE580&gt;=3,EURIBOR!AE580,2+(EURIBOR!AE580-1)/2)))</f>
        <v>0.50900000000000001</v>
      </c>
      <c r="Z579" s="4">
        <f ca="1">MAX(0,IF(EURIBOR!AF580&lt;=1,EURIBOR!AF580+1,IF(EURIBOR!AF580&gt;=3,EURIBOR!AF580,2+(EURIBOR!AF580-1)/2)))</f>
        <v>0.91200000000000003</v>
      </c>
      <c r="AA579" s="4">
        <f ca="1">MAX(0,IF(EURIBOR!AG580&lt;=1,EURIBOR!AG580+1,IF(EURIBOR!AG580&gt;=3,EURIBOR!AG580,2+(EURIBOR!AG580-1)/2)))</f>
        <v>0.96299999999999997</v>
      </c>
      <c r="AB579" s="4">
        <f ca="1">MAX(0,IF(EURIBOR!AH580&lt;=1,EURIBOR!AH580+1,IF(EURIBOR!AH580&gt;=3,EURIBOR!AH580,2+(EURIBOR!AH580-1)/2)))</f>
        <v>0.46799999999999997</v>
      </c>
      <c r="AC579" s="4">
        <f ca="1">MAX(0,IF(EURIBOR!AI580&lt;=1,EURIBOR!AI580+1,IF(EURIBOR!AI580&gt;=3,EURIBOR!AI580,2+(EURIBOR!AI580-1)/2)))</f>
        <v>4.3620000000000001</v>
      </c>
      <c r="AD579" s="4">
        <f ca="1">MAX(0,IF(EURIBOR!AJ580&lt;=1,EURIBOR!AJ580+1,IF(EURIBOR!AJ580&gt;=3,EURIBOR!AJ580,2+(EURIBOR!AJ580-1)/2)))</f>
        <v>2.5865</v>
      </c>
    </row>
    <row r="580" spans="1:30" x14ac:dyDescent="0.25">
      <c r="A580" s="4">
        <f ca="1">MAX(0,IF(EURIBOR!G581&lt;=1,EURIBOR!G581+1,IF(EURIBOR!G581&gt;=3,EURIBOR!G581,2+(EURIBOR!G581-1)/2)))</f>
        <v>1.1850000000000001</v>
      </c>
      <c r="B580" s="4">
        <f ca="1">MAX(0,IF(EURIBOR!H581&lt;=1,EURIBOR!H581+1,IF(EURIBOR!H581&gt;=3,EURIBOR!H581,2+(EURIBOR!H581-1)/2)))</f>
        <v>4.1479999999999997</v>
      </c>
      <c r="C580" s="4">
        <f ca="1">MAX(0,IF(EURIBOR!I581&lt;=1,EURIBOR!I581+1,IF(EURIBOR!I581&gt;=3,EURIBOR!I581,2+(EURIBOR!I581-1)/2)))</f>
        <v>4.3540000000000001</v>
      </c>
      <c r="D580" s="4">
        <f ca="1">MAX(0,IF(EURIBOR!J581&lt;=1,EURIBOR!J581+1,IF(EURIBOR!J581&gt;=3,EURIBOR!J581,2+(EURIBOR!J581-1)/2)))</f>
        <v>3.464</v>
      </c>
      <c r="E580" s="4">
        <f ca="1">MAX(0,IF(EURIBOR!K581&lt;=1,EURIBOR!K581+1,IF(EURIBOR!K581&gt;=3,EURIBOR!K581,2+(EURIBOR!K581-1)/2)))</f>
        <v>0.81600000000000006</v>
      </c>
      <c r="F580" s="4">
        <f ca="1">MAX(0,IF(EURIBOR!L581&lt;=1,EURIBOR!L581+1,IF(EURIBOR!L581&gt;=3,EURIBOR!L581,2+(EURIBOR!L581-1)/2)))</f>
        <v>0.69199999999999995</v>
      </c>
      <c r="G580" s="4">
        <f ca="1">MAX(0,IF(EURIBOR!M581&lt;=1,EURIBOR!M581+1,IF(EURIBOR!M581&gt;=3,EURIBOR!M581,2+(EURIBOR!M581-1)/2)))</f>
        <v>4.5439999999999996</v>
      </c>
      <c r="H580" s="4">
        <f ca="1">MAX(0,IF(EURIBOR!N581&lt;=1,EURIBOR!N581+1,IF(EURIBOR!N581&gt;=3,EURIBOR!N581,2+(EURIBOR!N581-1)/2)))</f>
        <v>5.0190000000000001</v>
      </c>
      <c r="I580" s="4">
        <f ca="1">MAX(0,IF(EURIBOR!O581&lt;=1,EURIBOR!O581+1,IF(EURIBOR!O581&gt;=3,EURIBOR!O581,2+(EURIBOR!O581-1)/2)))</f>
        <v>4.7089999999999996</v>
      </c>
      <c r="J580" s="4">
        <f ca="1">MAX(0,IF(EURIBOR!P581&lt;=1,EURIBOR!P581+1,IF(EURIBOR!P581&gt;=3,EURIBOR!P581,2+(EURIBOR!P581-1)/2)))</f>
        <v>2.8475000000000001</v>
      </c>
      <c r="K580" s="4">
        <f ca="1">MAX(0,IF(EURIBOR!Q581&lt;=1,EURIBOR!Q581+1,IF(EURIBOR!Q581&gt;=3,EURIBOR!Q581,2+(EURIBOR!Q581-1)/2)))</f>
        <v>2.9930000000000003</v>
      </c>
      <c r="L580" s="4">
        <f ca="1">MAX(0,IF(EURIBOR!R581&lt;=1,EURIBOR!R581+1,IF(EURIBOR!R581&gt;=3,EURIBOR!R581,2+(EURIBOR!R581-1)/2)))</f>
        <v>0.66999999999999993</v>
      </c>
      <c r="M580" s="4">
        <f ca="1">MAX(0,IF(EURIBOR!S581&lt;=1,EURIBOR!S581+1,IF(EURIBOR!S581&gt;=3,EURIBOR!S581,2+(EURIBOR!S581-1)/2)))</f>
        <v>0.68799999999999994</v>
      </c>
      <c r="N580" s="4">
        <f ca="1">MAX(0,IF(EURIBOR!T581&lt;=1,EURIBOR!T581+1,IF(EURIBOR!T581&gt;=3,EURIBOR!T581,2+(EURIBOR!T581-1)/2)))</f>
        <v>0.50900000000000001</v>
      </c>
      <c r="O580" s="4">
        <f ca="1">MAX(0,IF(EURIBOR!U581&lt;=1,EURIBOR!U581+1,IF(EURIBOR!U581&gt;=3,EURIBOR!U581,2+(EURIBOR!U581-1)/2)))</f>
        <v>1.2010000000000001</v>
      </c>
      <c r="P580" s="4">
        <f ca="1">MAX(0,IF(EURIBOR!V581&lt;=1,EURIBOR!V581+1,IF(EURIBOR!V581&gt;=3,EURIBOR!V581,2+(EURIBOR!V581-1)/2)))</f>
        <v>3.0470000000000002</v>
      </c>
      <c r="Q580" s="4">
        <f ca="1">MAX(0,IF(EURIBOR!W581&lt;=1,EURIBOR!W581+1,IF(EURIBOR!W581&gt;=3,EURIBOR!W581,2+(EURIBOR!W581-1)/2)))</f>
        <v>2.6805000000000003</v>
      </c>
      <c r="R580" s="4">
        <f ca="1">MAX(0,IF(EURIBOR!X581&lt;=1,EURIBOR!X581+1,IF(EURIBOR!X581&gt;=3,EURIBOR!X581,2+(EURIBOR!X581-1)/2)))</f>
        <v>2.5555000000000003</v>
      </c>
      <c r="S580" s="4">
        <f ca="1">MAX(0,IF(EURIBOR!Y581&lt;=1,EURIBOR!Y581+1,IF(EURIBOR!Y581&gt;=3,EURIBOR!Y581,2+(EURIBOR!Y581-1)/2)))</f>
        <v>3.343</v>
      </c>
      <c r="T580" s="4">
        <f ca="1">MAX(0,IF(EURIBOR!Z581&lt;=1,EURIBOR!Z581+1,IF(EURIBOR!Z581&gt;=3,EURIBOR!Z581,2+(EURIBOR!Z581-1)/2)))</f>
        <v>2.5685000000000002</v>
      </c>
      <c r="U580" s="4">
        <f ca="1">MAX(0,IF(EURIBOR!AA581&lt;=1,EURIBOR!AA581+1,IF(EURIBOR!AA581&gt;=3,EURIBOR!AA581,2+(EURIBOR!AA581-1)/2)))</f>
        <v>2.8479999999999999</v>
      </c>
      <c r="V580" s="4">
        <f ca="1">MAX(0,IF(EURIBOR!AB581&lt;=1,EURIBOR!AB581+1,IF(EURIBOR!AB581&gt;=3,EURIBOR!AB581,2+(EURIBOR!AB581-1)/2)))</f>
        <v>3.78</v>
      </c>
      <c r="W580" s="4">
        <f ca="1">MAX(0,IF(EURIBOR!AC581&lt;=1,EURIBOR!AC581+1,IF(EURIBOR!AC581&gt;=3,EURIBOR!AC581,2+(EURIBOR!AC581-1)/2)))</f>
        <v>0.46099999999999997</v>
      </c>
      <c r="X580" s="4">
        <f ca="1">MAX(0,IF(EURIBOR!AD581&lt;=1,EURIBOR!AD581+1,IF(EURIBOR!AD581&gt;=3,EURIBOR!AD581,2+(EURIBOR!AD581-1)/2)))</f>
        <v>3.339</v>
      </c>
      <c r="Y580" s="4">
        <f ca="1">MAX(0,IF(EURIBOR!AE581&lt;=1,EURIBOR!AE581+1,IF(EURIBOR!AE581&gt;=3,EURIBOR!AE581,2+(EURIBOR!AE581-1)/2)))</f>
        <v>0.49099999999999999</v>
      </c>
      <c r="Z580" s="4">
        <f ca="1">MAX(0,IF(EURIBOR!AF581&lt;=1,EURIBOR!AF581+1,IF(EURIBOR!AF581&gt;=3,EURIBOR!AF581,2+(EURIBOR!AF581-1)/2)))</f>
        <v>0.874</v>
      </c>
      <c r="AA580" s="4">
        <f ca="1">MAX(0,IF(EURIBOR!AG581&lt;=1,EURIBOR!AG581+1,IF(EURIBOR!AG581&gt;=3,EURIBOR!AG581,2+(EURIBOR!AG581-1)/2)))</f>
        <v>0.94599999999999995</v>
      </c>
      <c r="AB580" s="4">
        <f ca="1">MAX(0,IF(EURIBOR!AH581&lt;=1,EURIBOR!AH581+1,IF(EURIBOR!AH581&gt;=3,EURIBOR!AH581,2+(EURIBOR!AH581-1)/2)))</f>
        <v>0.505</v>
      </c>
      <c r="AC580" s="4">
        <f ca="1">MAX(0,IF(EURIBOR!AI581&lt;=1,EURIBOR!AI581+1,IF(EURIBOR!AI581&gt;=3,EURIBOR!AI581,2+(EURIBOR!AI581-1)/2)))</f>
        <v>4.5019999999999998</v>
      </c>
      <c r="AD580" s="4">
        <f ca="1">MAX(0,IF(EURIBOR!AJ581&lt;=1,EURIBOR!AJ581+1,IF(EURIBOR!AJ581&gt;=3,EURIBOR!AJ581,2+(EURIBOR!AJ581-1)/2)))</f>
        <v>2.5724999999999998</v>
      </c>
    </row>
    <row r="581" spans="1:30" x14ac:dyDescent="0.25">
      <c r="A581" s="4">
        <f ca="1">MAX(0,IF(EURIBOR!G582&lt;=1,EURIBOR!G582+1,IF(EURIBOR!G582&gt;=3,EURIBOR!G582,2+(EURIBOR!G582-1)/2)))</f>
        <v>1.2050000000000001</v>
      </c>
      <c r="B581" s="4">
        <f ca="1">MAX(0,IF(EURIBOR!H582&lt;=1,EURIBOR!H582+1,IF(EURIBOR!H582&gt;=3,EURIBOR!H582,2+(EURIBOR!H582-1)/2)))</f>
        <v>4.2160000000000002</v>
      </c>
      <c r="C581" s="4">
        <f ca="1">MAX(0,IF(EURIBOR!I582&lt;=1,EURIBOR!I582+1,IF(EURIBOR!I582&gt;=3,EURIBOR!I582,2+(EURIBOR!I582-1)/2)))</f>
        <v>3.9830000000000001</v>
      </c>
      <c r="D581" s="4">
        <f ca="1">MAX(0,IF(EURIBOR!J582&lt;=1,EURIBOR!J582+1,IF(EURIBOR!J582&gt;=3,EURIBOR!J582,2+(EURIBOR!J582-1)/2)))</f>
        <v>3.41</v>
      </c>
      <c r="E581" s="4">
        <f ca="1">MAX(0,IF(EURIBOR!K582&lt;=1,EURIBOR!K582+1,IF(EURIBOR!K582&gt;=3,EURIBOR!K582,2+(EURIBOR!K582-1)/2)))</f>
        <v>0.77100000000000002</v>
      </c>
      <c r="F581" s="4">
        <f ca="1">MAX(0,IF(EURIBOR!L582&lt;=1,EURIBOR!L582+1,IF(EURIBOR!L582&gt;=3,EURIBOR!L582,2+(EURIBOR!L582-1)/2)))</f>
        <v>0.69100000000000006</v>
      </c>
      <c r="G581" s="4">
        <f ca="1">MAX(0,IF(EURIBOR!M582&lt;=1,EURIBOR!M582+1,IF(EURIBOR!M582&gt;=3,EURIBOR!M582,2+(EURIBOR!M582-1)/2)))</f>
        <v>4.742</v>
      </c>
      <c r="H581" s="4">
        <f ca="1">MAX(0,IF(EURIBOR!N582&lt;=1,EURIBOR!N582+1,IF(EURIBOR!N582&gt;=3,EURIBOR!N582,2+(EURIBOR!N582-1)/2)))</f>
        <v>5.1130000000000004</v>
      </c>
      <c r="I581" s="4">
        <f ca="1">MAX(0,IF(EURIBOR!O582&lt;=1,EURIBOR!O582+1,IF(EURIBOR!O582&gt;=3,EURIBOR!O582,2+(EURIBOR!O582-1)/2)))</f>
        <v>4.6820000000000004</v>
      </c>
      <c r="J581" s="4">
        <f ca="1">MAX(0,IF(EURIBOR!P582&lt;=1,EURIBOR!P582+1,IF(EURIBOR!P582&gt;=3,EURIBOR!P582,2+(EURIBOR!P582-1)/2)))</f>
        <v>2.8635000000000002</v>
      </c>
      <c r="K581" s="4">
        <f ca="1">MAX(0,IF(EURIBOR!Q582&lt;=1,EURIBOR!Q582+1,IF(EURIBOR!Q582&gt;=3,EURIBOR!Q582,2+(EURIBOR!Q582-1)/2)))</f>
        <v>3.1019999999999999</v>
      </c>
      <c r="L581" s="4">
        <f ca="1">MAX(0,IF(EURIBOR!R582&lt;=1,EURIBOR!R582+1,IF(EURIBOR!R582&gt;=3,EURIBOR!R582,2+(EURIBOR!R582-1)/2)))</f>
        <v>0.67100000000000004</v>
      </c>
      <c r="M581" s="4">
        <f ca="1">MAX(0,IF(EURIBOR!S582&lt;=1,EURIBOR!S582+1,IF(EURIBOR!S582&gt;=3,EURIBOR!S582,2+(EURIBOR!S582-1)/2)))</f>
        <v>0.69199999999999995</v>
      </c>
      <c r="N581" s="4">
        <f ca="1">MAX(0,IF(EURIBOR!T582&lt;=1,EURIBOR!T582+1,IF(EURIBOR!T582&gt;=3,EURIBOR!T582,2+(EURIBOR!T582-1)/2)))</f>
        <v>0.49099999999999999</v>
      </c>
      <c r="O581" s="4">
        <f ca="1">MAX(0,IF(EURIBOR!U582&lt;=1,EURIBOR!U582+1,IF(EURIBOR!U582&gt;=3,EURIBOR!U582,2+(EURIBOR!U582-1)/2)))</f>
        <v>1.21</v>
      </c>
      <c r="P581" s="4">
        <f ca="1">MAX(0,IF(EURIBOR!V582&lt;=1,EURIBOR!V582+1,IF(EURIBOR!V582&gt;=3,EURIBOR!V582,2+(EURIBOR!V582-1)/2)))</f>
        <v>2.8479999999999999</v>
      </c>
      <c r="Q581" s="4">
        <f ca="1">MAX(0,IF(EURIBOR!W582&lt;=1,EURIBOR!W582+1,IF(EURIBOR!W582&gt;=3,EURIBOR!W582,2+(EURIBOR!W582-1)/2)))</f>
        <v>2.7364999999999999</v>
      </c>
      <c r="R581" s="4">
        <f ca="1">MAX(0,IF(EURIBOR!X582&lt;=1,EURIBOR!X582+1,IF(EURIBOR!X582&gt;=3,EURIBOR!X582,2+(EURIBOR!X582-1)/2)))</f>
        <v>2.5594999999999999</v>
      </c>
      <c r="S581" s="4">
        <f ca="1">MAX(0,IF(EURIBOR!Y582&lt;=1,EURIBOR!Y582+1,IF(EURIBOR!Y582&gt;=3,EURIBOR!Y582,2+(EURIBOR!Y582-1)/2)))</f>
        <v>3.5369999999999999</v>
      </c>
      <c r="T581" s="4">
        <f ca="1">MAX(0,IF(EURIBOR!Z582&lt;=1,EURIBOR!Z582+1,IF(EURIBOR!Z582&gt;=3,EURIBOR!Z582,2+(EURIBOR!Z582-1)/2)))</f>
        <v>2.5685000000000002</v>
      </c>
      <c r="U581" s="4">
        <f ca="1">MAX(0,IF(EURIBOR!AA582&lt;=1,EURIBOR!AA582+1,IF(EURIBOR!AA582&gt;=3,EURIBOR!AA582,2+(EURIBOR!AA582-1)/2)))</f>
        <v>2.7895000000000003</v>
      </c>
      <c r="V581" s="4">
        <f ca="1">MAX(0,IF(EURIBOR!AB582&lt;=1,EURIBOR!AB582+1,IF(EURIBOR!AB582&gt;=3,EURIBOR!AB582,2+(EURIBOR!AB582-1)/2)))</f>
        <v>3.88</v>
      </c>
      <c r="W581" s="4">
        <f ca="1">MAX(0,IF(EURIBOR!AC582&lt;=1,EURIBOR!AC582+1,IF(EURIBOR!AC582&gt;=3,EURIBOR!AC582,2+(EURIBOR!AC582-1)/2)))</f>
        <v>0.46199999999999997</v>
      </c>
      <c r="X581" s="4">
        <f ca="1">MAX(0,IF(EURIBOR!AD582&lt;=1,EURIBOR!AD582+1,IF(EURIBOR!AD582&gt;=3,EURIBOR!AD582,2+(EURIBOR!AD582-1)/2)))</f>
        <v>3.3570000000000002</v>
      </c>
      <c r="Y581" s="4">
        <f ca="1">MAX(0,IF(EURIBOR!AE582&lt;=1,EURIBOR!AE582+1,IF(EURIBOR!AE582&gt;=3,EURIBOR!AE582,2+(EURIBOR!AE582-1)/2)))</f>
        <v>0.47899999999999998</v>
      </c>
      <c r="Z581" s="4">
        <f ca="1">MAX(0,IF(EURIBOR!AF582&lt;=1,EURIBOR!AF582+1,IF(EURIBOR!AF582&gt;=3,EURIBOR!AF582,2+(EURIBOR!AF582-1)/2)))</f>
        <v>0.85399999999999998</v>
      </c>
      <c r="AA581" s="4">
        <f ca="1">MAX(0,IF(EURIBOR!AG582&lt;=1,EURIBOR!AG582+1,IF(EURIBOR!AG582&gt;=3,EURIBOR!AG582,2+(EURIBOR!AG582-1)/2)))</f>
        <v>0.91200000000000003</v>
      </c>
      <c r="AB581" s="4">
        <f ca="1">MAX(0,IF(EURIBOR!AH582&lt;=1,EURIBOR!AH582+1,IF(EURIBOR!AH582&gt;=3,EURIBOR!AH582,2+(EURIBOR!AH582-1)/2)))</f>
        <v>0.55200000000000005</v>
      </c>
      <c r="AC581" s="4">
        <f ca="1">MAX(0,IF(EURIBOR!AI582&lt;=1,EURIBOR!AI582+1,IF(EURIBOR!AI582&gt;=3,EURIBOR!AI582,2+(EURIBOR!AI582-1)/2)))</f>
        <v>4.5830000000000002</v>
      </c>
      <c r="AD581" s="4">
        <f ca="1">MAX(0,IF(EURIBOR!AJ582&lt;=1,EURIBOR!AJ582+1,IF(EURIBOR!AJ582&gt;=3,EURIBOR!AJ582,2+(EURIBOR!AJ582-1)/2)))</f>
        <v>2.569</v>
      </c>
    </row>
    <row r="582" spans="1:30" x14ac:dyDescent="0.25">
      <c r="A582" s="4">
        <f ca="1">MAX(0,IF(EURIBOR!G583&lt;=1,EURIBOR!G583+1,IF(EURIBOR!G583&gt;=3,EURIBOR!G583,2+(EURIBOR!G583-1)/2)))</f>
        <v>1.2230000000000001</v>
      </c>
      <c r="B582" s="4">
        <f ca="1">MAX(0,IF(EURIBOR!H583&lt;=1,EURIBOR!H583+1,IF(EURIBOR!H583&gt;=3,EURIBOR!H583,2+(EURIBOR!H583-1)/2)))</f>
        <v>4.5439999999999996</v>
      </c>
      <c r="C582" s="4">
        <f ca="1">MAX(0,IF(EURIBOR!I583&lt;=1,EURIBOR!I583+1,IF(EURIBOR!I583&gt;=3,EURIBOR!I583,2+(EURIBOR!I583-1)/2)))</f>
        <v>3.6</v>
      </c>
      <c r="D582" s="4">
        <f ca="1">MAX(0,IF(EURIBOR!J583&lt;=1,EURIBOR!J583+1,IF(EURIBOR!J583&gt;=3,EURIBOR!J583,2+(EURIBOR!J583-1)/2)))</f>
        <v>3.3519999999999999</v>
      </c>
      <c r="E582" s="4">
        <f ca="1">MAX(0,IF(EURIBOR!K583&lt;=1,EURIBOR!K583+1,IF(EURIBOR!K583&gt;=3,EURIBOR!K583,2+(EURIBOR!K583-1)/2)))</f>
        <v>0.751</v>
      </c>
      <c r="F582" s="4">
        <f ca="1">MAX(0,IF(EURIBOR!L583&lt;=1,EURIBOR!L583+1,IF(EURIBOR!L583&gt;=3,EURIBOR!L583,2+(EURIBOR!L583-1)/2)))</f>
        <v>0.69</v>
      </c>
      <c r="G582" s="4">
        <f ca="1">MAX(0,IF(EURIBOR!M583&lt;=1,EURIBOR!M583+1,IF(EURIBOR!M583&gt;=3,EURIBOR!M583,2+(EURIBOR!M583-1)/2)))</f>
        <v>4.6870000000000003</v>
      </c>
      <c r="H582" s="4">
        <f ca="1">MAX(0,IF(EURIBOR!N583&lt;=1,EURIBOR!N583+1,IF(EURIBOR!N583&gt;=3,EURIBOR!N583,2+(EURIBOR!N583-1)/2)))</f>
        <v>4.2380000000000004</v>
      </c>
      <c r="I582" s="4">
        <f ca="1">MAX(0,IF(EURIBOR!O583&lt;=1,EURIBOR!O583+1,IF(EURIBOR!O583&gt;=3,EURIBOR!O583,2+(EURIBOR!O583-1)/2)))</f>
        <v>4.6440000000000001</v>
      </c>
      <c r="J582" s="4">
        <f ca="1">MAX(0,IF(EURIBOR!P583&lt;=1,EURIBOR!P583+1,IF(EURIBOR!P583&gt;=3,EURIBOR!P583,2+(EURIBOR!P583-1)/2)))</f>
        <v>3.3759999999999999</v>
      </c>
      <c r="K582" s="4">
        <f ca="1">MAX(0,IF(EURIBOR!Q583&lt;=1,EURIBOR!Q583+1,IF(EURIBOR!Q583&gt;=3,EURIBOR!Q583,2+(EURIBOR!Q583-1)/2)))</f>
        <v>3.226</v>
      </c>
      <c r="L582" s="4">
        <f ca="1">MAX(0,IF(EURIBOR!R583&lt;=1,EURIBOR!R583+1,IF(EURIBOR!R583&gt;=3,EURIBOR!R583,2+(EURIBOR!R583-1)/2)))</f>
        <v>0.66999999999999993</v>
      </c>
      <c r="M582" s="4">
        <f ca="1">MAX(0,IF(EURIBOR!S583&lt;=1,EURIBOR!S583+1,IF(EURIBOR!S583&gt;=3,EURIBOR!S583,2+(EURIBOR!S583-1)/2)))</f>
        <v>0.69199999999999995</v>
      </c>
      <c r="N582" s="4">
        <f ca="1">MAX(0,IF(EURIBOR!T583&lt;=1,EURIBOR!T583+1,IF(EURIBOR!T583&gt;=3,EURIBOR!T583,2+(EURIBOR!T583-1)/2)))</f>
        <v>0.47899999999999998</v>
      </c>
      <c r="O582" s="4">
        <f ca="1">MAX(0,IF(EURIBOR!U583&lt;=1,EURIBOR!U583+1,IF(EURIBOR!U583&gt;=3,EURIBOR!U583,2+(EURIBOR!U583-1)/2)))</f>
        <v>1.2210000000000001</v>
      </c>
      <c r="P582" s="4">
        <f ca="1">MAX(0,IF(EURIBOR!V583&lt;=1,EURIBOR!V583+1,IF(EURIBOR!V583&gt;=3,EURIBOR!V583,2+(EURIBOR!V583-1)/2)))</f>
        <v>2.7895000000000003</v>
      </c>
      <c r="Q582" s="4">
        <f ca="1">MAX(0,IF(EURIBOR!W583&lt;=1,EURIBOR!W583+1,IF(EURIBOR!W583&gt;=3,EURIBOR!W583,2+(EURIBOR!W583-1)/2)))</f>
        <v>2.7565</v>
      </c>
      <c r="R582" s="4">
        <f ca="1">MAX(0,IF(EURIBOR!X583&lt;=1,EURIBOR!X583+1,IF(EURIBOR!X583&gt;=3,EURIBOR!X583,2+(EURIBOR!X583-1)/2)))</f>
        <v>2.5659999999999998</v>
      </c>
      <c r="S582" s="4">
        <f ca="1">MAX(0,IF(EURIBOR!Y583&lt;=1,EURIBOR!Y583+1,IF(EURIBOR!Y583&gt;=3,EURIBOR!Y583,2+(EURIBOR!Y583-1)/2)))</f>
        <v>3.7469999999999999</v>
      </c>
      <c r="T582" s="4">
        <f ca="1">MAX(0,IF(EURIBOR!Z583&lt;=1,EURIBOR!Z583+1,IF(EURIBOR!Z583&gt;=3,EURIBOR!Z583,2+(EURIBOR!Z583-1)/2)))</f>
        <v>2.5629999999999997</v>
      </c>
      <c r="U582" s="4">
        <f ca="1">MAX(0,IF(EURIBOR!AA583&lt;=1,EURIBOR!AA583+1,IF(EURIBOR!AA583&gt;=3,EURIBOR!AA583,2+(EURIBOR!AA583-1)/2)))</f>
        <v>2.8134999999999999</v>
      </c>
      <c r="V582" s="4">
        <f ca="1">MAX(0,IF(EURIBOR!AB583&lt;=1,EURIBOR!AB583+1,IF(EURIBOR!AB583&gt;=3,EURIBOR!AB583,2+(EURIBOR!AB583-1)/2)))</f>
        <v>3.9710000000000001</v>
      </c>
      <c r="W582" s="4">
        <f ca="1">MAX(0,IF(EURIBOR!AC583&lt;=1,EURIBOR!AC583+1,IF(EURIBOR!AC583&gt;=3,EURIBOR!AC583,2+(EURIBOR!AC583-1)/2)))</f>
        <v>0.45999999999999996</v>
      </c>
      <c r="X582" s="4">
        <f ca="1">MAX(0,IF(EURIBOR!AD583&lt;=1,EURIBOR!AD583+1,IF(EURIBOR!AD583&gt;=3,EURIBOR!AD583,2+(EURIBOR!AD583-1)/2)))</f>
        <v>3.391</v>
      </c>
      <c r="Y582" s="4">
        <f ca="1">MAX(0,IF(EURIBOR!AE583&lt;=1,EURIBOR!AE583+1,IF(EURIBOR!AE583&gt;=3,EURIBOR!AE583,2+(EURIBOR!AE583-1)/2)))</f>
        <v>0.46199999999999997</v>
      </c>
      <c r="Z582" s="4">
        <f ca="1">MAX(0,IF(EURIBOR!AF583&lt;=1,EURIBOR!AF583+1,IF(EURIBOR!AF583&gt;=3,EURIBOR!AF583,2+(EURIBOR!AF583-1)/2)))</f>
        <v>0.81600000000000006</v>
      </c>
      <c r="AA582" s="4">
        <f ca="1">MAX(0,IF(EURIBOR!AG583&lt;=1,EURIBOR!AG583+1,IF(EURIBOR!AG583&gt;=3,EURIBOR!AG583,2+(EURIBOR!AG583-1)/2)))</f>
        <v>0.874</v>
      </c>
      <c r="AB582" s="4">
        <f ca="1">MAX(0,IF(EURIBOR!AH583&lt;=1,EURIBOR!AH583+1,IF(EURIBOR!AH583&gt;=3,EURIBOR!AH583,2+(EURIBOR!AH583-1)/2)))</f>
        <v>0.61399999999999999</v>
      </c>
      <c r="AC582" s="4">
        <f ca="1">MAX(0,IF(EURIBOR!AI583&lt;=1,EURIBOR!AI583+1,IF(EURIBOR!AI583&gt;=3,EURIBOR!AI583,2+(EURIBOR!AI583-1)/2)))</f>
        <v>4.7770000000000001</v>
      </c>
      <c r="AD582" s="4">
        <f ca="1">MAX(0,IF(EURIBOR!AJ583&lt;=1,EURIBOR!AJ583+1,IF(EURIBOR!AJ583&gt;=3,EURIBOR!AJ583,2+(EURIBOR!AJ583-1)/2)))</f>
        <v>2.5685000000000002</v>
      </c>
    </row>
    <row r="583" spans="1:30" x14ac:dyDescent="0.25">
      <c r="A583" s="4">
        <f ca="1">MAX(0,IF(EURIBOR!G584&lt;=1,EURIBOR!G584+1,IF(EURIBOR!G584&gt;=3,EURIBOR!G584,2+(EURIBOR!G584-1)/2)))</f>
        <v>1.206</v>
      </c>
      <c r="B583" s="4">
        <f ca="1">MAX(0,IF(EURIBOR!H584&lt;=1,EURIBOR!H584+1,IF(EURIBOR!H584&gt;=3,EURIBOR!H584,2+(EURIBOR!H584-1)/2)))</f>
        <v>4.742</v>
      </c>
      <c r="C583" s="4">
        <f ca="1">MAX(0,IF(EURIBOR!I584&lt;=1,EURIBOR!I584+1,IF(EURIBOR!I584&gt;=3,EURIBOR!I584,2+(EURIBOR!I584-1)/2)))</f>
        <v>3.3860000000000001</v>
      </c>
      <c r="D583" s="4">
        <f ca="1">MAX(0,IF(EURIBOR!J584&lt;=1,EURIBOR!J584+1,IF(EURIBOR!J584&gt;=3,EURIBOR!J584,2+(EURIBOR!J584-1)/2)))</f>
        <v>3.31</v>
      </c>
      <c r="E583" s="4">
        <f ca="1">MAX(0,IF(EURIBOR!K584&lt;=1,EURIBOR!K584+1,IF(EURIBOR!K584&gt;=3,EURIBOR!K584,2+(EURIBOR!K584-1)/2)))</f>
        <v>0.74299999999999999</v>
      </c>
      <c r="F583" s="4">
        <f ca="1">MAX(0,IF(EURIBOR!L584&lt;=1,EURIBOR!L584+1,IF(EURIBOR!L584&gt;=3,EURIBOR!L584,2+(EURIBOR!L584-1)/2)))</f>
        <v>0.68799999999999994</v>
      </c>
      <c r="G583" s="4">
        <f ca="1">MAX(0,IF(EURIBOR!M584&lt;=1,EURIBOR!M584+1,IF(EURIBOR!M584&gt;=3,EURIBOR!M584,2+(EURIBOR!M584-1)/2)))</f>
        <v>4.6390000000000002</v>
      </c>
      <c r="H583" s="4">
        <f ca="1">MAX(0,IF(EURIBOR!N584&lt;=1,EURIBOR!N584+1,IF(EURIBOR!N584&gt;=3,EURIBOR!N584,2+(EURIBOR!N584-1)/2)))</f>
        <v>3.2930000000000001</v>
      </c>
      <c r="I583" s="4">
        <f ca="1">MAX(0,IF(EURIBOR!O584&lt;=1,EURIBOR!O584+1,IF(EURIBOR!O584&gt;=3,EURIBOR!O584,2+(EURIBOR!O584-1)/2)))</f>
        <v>4.4539999999999997</v>
      </c>
      <c r="J583" s="4">
        <f ca="1">MAX(0,IF(EURIBOR!P584&lt;=1,EURIBOR!P584+1,IF(EURIBOR!P584&gt;=3,EURIBOR!P584,2+(EURIBOR!P584-1)/2)))</f>
        <v>3.468</v>
      </c>
      <c r="K583" s="4">
        <f ca="1">MAX(0,IF(EURIBOR!Q584&lt;=1,EURIBOR!Q584+1,IF(EURIBOR!Q584&gt;=3,EURIBOR!Q584,2+(EURIBOR!Q584-1)/2)))</f>
        <v>3.335</v>
      </c>
      <c r="L583" s="4">
        <f ca="1">MAX(0,IF(EURIBOR!R584&lt;=1,EURIBOR!R584+1,IF(EURIBOR!R584&gt;=3,EURIBOR!R584,2+(EURIBOR!R584-1)/2)))</f>
        <v>0.66999999999999993</v>
      </c>
      <c r="M583" s="4">
        <f ca="1">MAX(0,IF(EURIBOR!S584&lt;=1,EURIBOR!S584+1,IF(EURIBOR!S584&gt;=3,EURIBOR!S584,2+(EURIBOR!S584-1)/2)))</f>
        <v>0.69100000000000006</v>
      </c>
      <c r="N583" s="4">
        <f ca="1">MAX(0,IF(EURIBOR!T584&lt;=1,EURIBOR!T584+1,IF(EURIBOR!T584&gt;=3,EURIBOR!T584,2+(EURIBOR!T584-1)/2)))</f>
        <v>0.46199999999999997</v>
      </c>
      <c r="O583" s="4">
        <f ca="1">MAX(0,IF(EURIBOR!U584&lt;=1,EURIBOR!U584+1,IF(EURIBOR!U584&gt;=3,EURIBOR!U584,2+(EURIBOR!U584-1)/2)))</f>
        <v>1.226</v>
      </c>
      <c r="P583" s="4">
        <f ca="1">MAX(0,IF(EURIBOR!V584&lt;=1,EURIBOR!V584+1,IF(EURIBOR!V584&gt;=3,EURIBOR!V584,2+(EURIBOR!V584-1)/2)))</f>
        <v>2.8134999999999999</v>
      </c>
      <c r="Q583" s="4">
        <f ca="1">MAX(0,IF(EURIBOR!W584&lt;=1,EURIBOR!W584+1,IF(EURIBOR!W584&gt;=3,EURIBOR!W584,2+(EURIBOR!W584-1)/2)))</f>
        <v>2.8</v>
      </c>
      <c r="R583" s="4">
        <f ca="1">MAX(0,IF(EURIBOR!X584&lt;=1,EURIBOR!X584+1,IF(EURIBOR!X584&gt;=3,EURIBOR!X584,2+(EURIBOR!X584-1)/2)))</f>
        <v>2.5694999999999997</v>
      </c>
      <c r="S583" s="4">
        <f ca="1">MAX(0,IF(EURIBOR!Y584&lt;=1,EURIBOR!Y584+1,IF(EURIBOR!Y584&gt;=3,EURIBOR!Y584,2+(EURIBOR!Y584-1)/2)))</f>
        <v>3.9249999999999998</v>
      </c>
      <c r="T583" s="4">
        <f ca="1">MAX(0,IF(EURIBOR!Z584&lt;=1,EURIBOR!Z584+1,IF(EURIBOR!Z584&gt;=3,EURIBOR!Z584,2+(EURIBOR!Z584-1)/2)))</f>
        <v>2.5555000000000003</v>
      </c>
      <c r="U583" s="4">
        <f ca="1">MAX(0,IF(EURIBOR!AA584&lt;=1,EURIBOR!AA584+1,IF(EURIBOR!AA584&gt;=3,EURIBOR!AA584,2+(EURIBOR!AA584-1)/2)))</f>
        <v>2.8380000000000001</v>
      </c>
      <c r="V583" s="4">
        <f ca="1">MAX(0,IF(EURIBOR!AB584&lt;=1,EURIBOR!AB584+1,IF(EURIBOR!AB584&gt;=3,EURIBOR!AB584,2+(EURIBOR!AB584-1)/2)))</f>
        <v>3.9672727272727268</v>
      </c>
      <c r="W583" s="4">
        <f ca="1">MAX(0,IF(EURIBOR!AC584&lt;=1,EURIBOR!AC584+1,IF(EURIBOR!AC584&gt;=3,EURIBOR!AC584,2+(EURIBOR!AC584-1)/2)))</f>
        <v>0.45699999999999996</v>
      </c>
      <c r="X583" s="4">
        <f ca="1">MAX(0,IF(EURIBOR!AD584&lt;=1,EURIBOR!AD584+1,IF(EURIBOR!AD584&gt;=3,EURIBOR!AD584,2+(EURIBOR!AD584-1)/2)))</f>
        <v>3.407</v>
      </c>
      <c r="Y583" s="4">
        <f ca="1">MAX(0,IF(EURIBOR!AE584&lt;=1,EURIBOR!AE584+1,IF(EURIBOR!AE584&gt;=3,EURIBOR!AE584,2+(EURIBOR!AE584-1)/2)))</f>
        <v>0.45299999999999996</v>
      </c>
      <c r="Z583" s="4">
        <f ca="1">MAX(0,IF(EURIBOR!AF584&lt;=1,EURIBOR!AF584+1,IF(EURIBOR!AF584&gt;=3,EURIBOR!AF584,2+(EURIBOR!AF584-1)/2)))</f>
        <v>0.77100000000000002</v>
      </c>
      <c r="AA583" s="4">
        <f ca="1">MAX(0,IF(EURIBOR!AG584&lt;=1,EURIBOR!AG584+1,IF(EURIBOR!AG584&gt;=3,EURIBOR!AG584,2+(EURIBOR!AG584-1)/2)))</f>
        <v>0.85399999999999998</v>
      </c>
      <c r="AB583" s="4">
        <f ca="1">MAX(0,IF(EURIBOR!AH584&lt;=1,EURIBOR!AH584+1,IF(EURIBOR!AH584&gt;=3,EURIBOR!AH584,2+(EURIBOR!AH584-1)/2)))</f>
        <v>0.76100000000000001</v>
      </c>
      <c r="AC583" s="4">
        <f ca="1">MAX(0,IF(EURIBOR!AI584&lt;=1,EURIBOR!AI584+1,IF(EURIBOR!AI584&gt;=3,EURIBOR!AI584,2+(EURIBOR!AI584-1)/2)))</f>
        <v>4.8529999999999998</v>
      </c>
      <c r="AD583" s="4">
        <f ca="1">MAX(0,IF(EURIBOR!AJ584&lt;=1,EURIBOR!AJ584+1,IF(EURIBOR!AJ584&gt;=3,EURIBOR!AJ584,2+(EURIBOR!AJ584-1)/2)))</f>
        <v>2.5685000000000002</v>
      </c>
    </row>
    <row r="584" spans="1:30" x14ac:dyDescent="0.25">
      <c r="A584" s="4">
        <f ca="1">MAX(0,IF(EURIBOR!G585&lt;=1,EURIBOR!G585+1,IF(EURIBOR!G585&gt;=3,EURIBOR!G585,2+(EURIBOR!G585-1)/2)))</f>
        <v>1.2090000000000001</v>
      </c>
      <c r="B584" s="4">
        <f ca="1">MAX(0,IF(EURIBOR!H585&lt;=1,EURIBOR!H585+1,IF(EURIBOR!H585&gt;=3,EURIBOR!H585,2+(EURIBOR!H585-1)/2)))</f>
        <v>4.6870000000000003</v>
      </c>
      <c r="C584" s="4">
        <f ca="1">MAX(0,IF(EURIBOR!I585&lt;=1,EURIBOR!I585+1,IF(EURIBOR!I585&gt;=3,EURIBOR!I585,2+(EURIBOR!I585-1)/2)))</f>
        <v>3.3450000000000002</v>
      </c>
      <c r="D584" s="4">
        <f ca="1">MAX(0,IF(EURIBOR!J585&lt;=1,EURIBOR!J585+1,IF(EURIBOR!J585&gt;=3,EURIBOR!J585,2+(EURIBOR!J585-1)/2)))</f>
        <v>3.2610000000000001</v>
      </c>
      <c r="E584" s="4">
        <f ca="1">MAX(0,IF(EURIBOR!K585&lt;=1,EURIBOR!K585+1,IF(EURIBOR!K585&gt;=3,EURIBOR!K585,2+(EURIBOR!K585-1)/2)))</f>
        <v>0.73199999999999998</v>
      </c>
      <c r="F584" s="4">
        <f ca="1">MAX(0,IF(EURIBOR!L585&lt;=1,EURIBOR!L585+1,IF(EURIBOR!L585&gt;=3,EURIBOR!L585,2+(EURIBOR!L585-1)/2)))</f>
        <v>0.67100000000000004</v>
      </c>
      <c r="G584" s="4">
        <f ca="1">MAX(0,IF(EURIBOR!M585&lt;=1,EURIBOR!M585+1,IF(EURIBOR!M585&gt;=3,EURIBOR!M585,2+(EURIBOR!M585-1)/2)))</f>
        <v>4.8479999999999999</v>
      </c>
      <c r="H584" s="4">
        <f ca="1">MAX(0,IF(EURIBOR!N585&lt;=1,EURIBOR!N585+1,IF(EURIBOR!N585&gt;=3,EURIBOR!N585,2+(EURIBOR!N585-1)/2)))</f>
        <v>2.7284999999999999</v>
      </c>
      <c r="I584" s="4">
        <f ca="1">MAX(0,IF(EURIBOR!O585&lt;=1,EURIBOR!O585+1,IF(EURIBOR!O585&gt;=3,EURIBOR!O585,2+(EURIBOR!O585-1)/2)))</f>
        <v>4.4669999999999996</v>
      </c>
      <c r="J584" s="4">
        <f ca="1">MAX(0,IF(EURIBOR!P585&lt;=1,EURIBOR!P585+1,IF(EURIBOR!P585&gt;=3,EURIBOR!P585,2+(EURIBOR!P585-1)/2)))</f>
        <v>3.4460000000000002</v>
      </c>
      <c r="K584" s="4">
        <f ca="1">MAX(0,IF(EURIBOR!Q585&lt;=1,EURIBOR!Q585+1,IF(EURIBOR!Q585&gt;=3,EURIBOR!Q585,2+(EURIBOR!Q585-1)/2)))</f>
        <v>3.5019999999999998</v>
      </c>
      <c r="L584" s="4">
        <f ca="1">MAX(0,IF(EURIBOR!R585&lt;=1,EURIBOR!R585+1,IF(EURIBOR!R585&gt;=3,EURIBOR!R585,2+(EURIBOR!R585-1)/2)))</f>
        <v>0.67100000000000004</v>
      </c>
      <c r="M584" s="4">
        <f ca="1">MAX(0,IF(EURIBOR!S585&lt;=1,EURIBOR!S585+1,IF(EURIBOR!S585&gt;=3,EURIBOR!S585,2+(EURIBOR!S585-1)/2)))</f>
        <v>0.69</v>
      </c>
      <c r="N584" s="4">
        <f ca="1">MAX(0,IF(EURIBOR!T585&lt;=1,EURIBOR!T585+1,IF(EURIBOR!T585&gt;=3,EURIBOR!T585,2+(EURIBOR!T585-1)/2)))</f>
        <v>0.45299999999999996</v>
      </c>
      <c r="O584" s="4">
        <f ca="1">MAX(0,IF(EURIBOR!U585&lt;=1,EURIBOR!U585+1,IF(EURIBOR!U585&gt;=3,EURIBOR!U585,2+(EURIBOR!U585-1)/2)))</f>
        <v>1.2230000000000001</v>
      </c>
      <c r="P584" s="4">
        <f ca="1">MAX(0,IF(EURIBOR!V585&lt;=1,EURIBOR!V585+1,IF(EURIBOR!V585&gt;=3,EURIBOR!V585,2+(EURIBOR!V585-1)/2)))</f>
        <v>2.8380000000000001</v>
      </c>
      <c r="Q584" s="4">
        <f ca="1">MAX(0,IF(EURIBOR!W585&lt;=1,EURIBOR!W585+1,IF(EURIBOR!W585&gt;=3,EURIBOR!W585,2+(EURIBOR!W585-1)/2)))</f>
        <v>2.8614999999999999</v>
      </c>
      <c r="R584" s="4">
        <f ca="1">MAX(0,IF(EURIBOR!X585&lt;=1,EURIBOR!X585+1,IF(EURIBOR!X585&gt;=3,EURIBOR!X585,2+(EURIBOR!X585-1)/2)))</f>
        <v>2.5985</v>
      </c>
      <c r="S584" s="4">
        <f ca="1">MAX(0,IF(EURIBOR!Y585&lt;=1,EURIBOR!Y585+1,IF(EURIBOR!Y585&gt;=3,EURIBOR!Y585,2+(EURIBOR!Y585-1)/2)))</f>
        <v>4.3620000000000001</v>
      </c>
      <c r="T584" s="4">
        <f ca="1">MAX(0,IF(EURIBOR!Z585&lt;=1,EURIBOR!Z585+1,IF(EURIBOR!Z585&gt;=3,EURIBOR!Z585,2+(EURIBOR!Z585-1)/2)))</f>
        <v>2.5594999999999999</v>
      </c>
      <c r="U584" s="4">
        <f ca="1">MAX(0,IF(EURIBOR!AA585&lt;=1,EURIBOR!AA585+1,IF(EURIBOR!AA585&gt;=3,EURIBOR!AA585,2+(EURIBOR!AA585-1)/2)))</f>
        <v>2.8475000000000001</v>
      </c>
      <c r="V584" s="4">
        <f ca="1">MAX(0,IF(EURIBOR!AB585&lt;=1,EURIBOR!AB585+1,IF(EURIBOR!AB585&gt;=3,EURIBOR!AB585,2+(EURIBOR!AB585-1)/2)))</f>
        <v>3.9310526315789471</v>
      </c>
      <c r="W584" s="4">
        <f ca="1">MAX(0,IF(EURIBOR!AC585&lt;=1,EURIBOR!AC585+1,IF(EURIBOR!AC585&gt;=3,EURIBOR!AC585,2+(EURIBOR!AC585-1)/2)))</f>
        <v>0.45499999999999996</v>
      </c>
      <c r="X584" s="4">
        <f ca="1">MAX(0,IF(EURIBOR!AD585&lt;=1,EURIBOR!AD585+1,IF(EURIBOR!AD585&gt;=3,EURIBOR!AD585,2+(EURIBOR!AD585-1)/2)))</f>
        <v>3.4670000000000001</v>
      </c>
      <c r="Y584" s="4">
        <f ca="1">MAX(0,IF(EURIBOR!AE585&lt;=1,EURIBOR!AE585+1,IF(EURIBOR!AE585&gt;=3,EURIBOR!AE585,2+(EURIBOR!AE585-1)/2)))</f>
        <v>0.45899999999999996</v>
      </c>
      <c r="Z584" s="4">
        <f ca="1">MAX(0,IF(EURIBOR!AF585&lt;=1,EURIBOR!AF585+1,IF(EURIBOR!AF585&gt;=3,EURIBOR!AF585,2+(EURIBOR!AF585-1)/2)))</f>
        <v>0.751</v>
      </c>
      <c r="AA584" s="4">
        <f ca="1">MAX(0,IF(EURIBOR!AG585&lt;=1,EURIBOR!AG585+1,IF(EURIBOR!AG585&gt;=3,EURIBOR!AG585,2+(EURIBOR!AG585-1)/2)))</f>
        <v>0.81600000000000006</v>
      </c>
      <c r="AB584" s="4">
        <f ca="1">MAX(0,IF(EURIBOR!AH585&lt;=1,EURIBOR!AH585+1,IF(EURIBOR!AH585&gt;=3,EURIBOR!AH585,2+(EURIBOR!AH585-1)/2)))</f>
        <v>1.0369999999999999</v>
      </c>
      <c r="AC584" s="4">
        <f ca="1">MAX(0,IF(EURIBOR!AI585&lt;=1,EURIBOR!AI585+1,IF(EURIBOR!AI585&gt;=3,EURIBOR!AI585,2+(EURIBOR!AI585-1)/2)))</f>
        <v>5.0410000000000004</v>
      </c>
      <c r="AD584" s="4">
        <f ca="1">MAX(0,IF(EURIBOR!AJ585&lt;=1,EURIBOR!AJ585+1,IF(EURIBOR!AJ585&gt;=3,EURIBOR!AJ585,2+(EURIBOR!AJ585-1)/2)))</f>
        <v>2.5629999999999997</v>
      </c>
    </row>
    <row r="585" spans="1:30" x14ac:dyDescent="0.25">
      <c r="A585" s="4">
        <f ca="1">MAX(0,IF(EURIBOR!G586&lt;=1,EURIBOR!G586+1,IF(EURIBOR!G586&gt;=3,EURIBOR!G586,2+(EURIBOR!G586-1)/2)))</f>
        <v>1.2010000000000001</v>
      </c>
      <c r="B585" s="4">
        <f ca="1">MAX(0,IF(EURIBOR!H586&lt;=1,EURIBOR!H586+1,IF(EURIBOR!H586&gt;=3,EURIBOR!H586,2+(EURIBOR!H586-1)/2)))</f>
        <v>4.6390000000000002</v>
      </c>
      <c r="C585" s="4">
        <f ca="1">MAX(0,IF(EURIBOR!I586&lt;=1,EURIBOR!I586+1,IF(EURIBOR!I586&gt;=3,EURIBOR!I586,2+(EURIBOR!I586-1)/2)))</f>
        <v>3.339</v>
      </c>
      <c r="D585" s="4">
        <f ca="1">MAX(0,IF(EURIBOR!J586&lt;=1,EURIBOR!J586+1,IF(EURIBOR!J586&gt;=3,EURIBOR!J586,2+(EURIBOR!J586-1)/2)))</f>
        <v>3.1240000000000001</v>
      </c>
      <c r="E585" s="4">
        <f ca="1">MAX(0,IF(EURIBOR!K586&lt;=1,EURIBOR!K586+1,IF(EURIBOR!K586&gt;=3,EURIBOR!K586,2+(EURIBOR!K586-1)/2)))</f>
        <v>0.70599999999999996</v>
      </c>
      <c r="F585" s="4">
        <f ca="1">MAX(0,IF(EURIBOR!L586&lt;=1,EURIBOR!L586+1,IF(EURIBOR!L586&gt;=3,EURIBOR!L586,2+(EURIBOR!L586-1)/2)))</f>
        <v>0.63500000000000001</v>
      </c>
      <c r="G585" s="4">
        <f ca="1">MAX(0,IF(EURIBOR!M586&lt;=1,EURIBOR!M586+1,IF(EURIBOR!M586&gt;=3,EURIBOR!M586,2+(EURIBOR!M586-1)/2)))</f>
        <v>4.4820000000000002</v>
      </c>
      <c r="H585" s="4">
        <f ca="1">MAX(0,IF(EURIBOR!N586&lt;=1,EURIBOR!N586+1,IF(EURIBOR!N586&gt;=3,EURIBOR!N586,2+(EURIBOR!N586-1)/2)))</f>
        <v>2.4714999999999998</v>
      </c>
      <c r="I585" s="4">
        <f ca="1">MAX(0,IF(EURIBOR!O586&lt;=1,EURIBOR!O586+1,IF(EURIBOR!O586&gt;=3,EURIBOR!O586,2+(EURIBOR!O586-1)/2)))</f>
        <v>4.3540000000000001</v>
      </c>
      <c r="J585" s="4">
        <f ca="1">MAX(0,IF(EURIBOR!P586&lt;=1,EURIBOR!P586+1,IF(EURIBOR!P586&gt;=3,EURIBOR!P586,2+(EURIBOR!P586-1)/2)))</f>
        <v>3.343</v>
      </c>
      <c r="K585" s="4">
        <f ca="1">MAX(0,IF(EURIBOR!Q586&lt;=1,EURIBOR!Q586+1,IF(EURIBOR!Q586&gt;=3,EURIBOR!Q586,2+(EURIBOR!Q586-1)/2)))</f>
        <v>3.597</v>
      </c>
      <c r="L585" s="4">
        <f ca="1">MAX(0,IF(EURIBOR!R586&lt;=1,EURIBOR!R586+1,IF(EURIBOR!R586&gt;=3,EURIBOR!R586,2+(EURIBOR!R586-1)/2)))</f>
        <v>0.67100000000000004</v>
      </c>
      <c r="M585" s="4">
        <f ca="1">MAX(0,IF(EURIBOR!S586&lt;=1,EURIBOR!S586+1,IF(EURIBOR!S586&gt;=3,EURIBOR!S586,2+(EURIBOR!S586-1)/2)))</f>
        <v>0.68799999999999994</v>
      </c>
      <c r="N585" s="4">
        <f ca="1">MAX(0,IF(EURIBOR!T586&lt;=1,EURIBOR!T586+1,IF(EURIBOR!T586&gt;=3,EURIBOR!T586,2+(EURIBOR!T586-1)/2)))</f>
        <v>0.45899999999999996</v>
      </c>
      <c r="O585" s="4">
        <f ca="1">MAX(0,IF(EURIBOR!U586&lt;=1,EURIBOR!U586+1,IF(EURIBOR!U586&gt;=3,EURIBOR!U586,2+(EURIBOR!U586-1)/2)))</f>
        <v>1.226</v>
      </c>
      <c r="P585" s="4">
        <f ca="1">MAX(0,IF(EURIBOR!V586&lt;=1,EURIBOR!V586+1,IF(EURIBOR!V586&gt;=3,EURIBOR!V586,2+(EURIBOR!V586-1)/2)))</f>
        <v>2.8475000000000001</v>
      </c>
      <c r="Q585" s="4">
        <f ca="1">MAX(0,IF(EURIBOR!W586&lt;=1,EURIBOR!W586+1,IF(EURIBOR!W586&gt;=3,EURIBOR!W586,2+(EURIBOR!W586-1)/2)))</f>
        <v>2.8970000000000002</v>
      </c>
      <c r="R585" s="4">
        <f ca="1">MAX(0,IF(EURIBOR!X586&lt;=1,EURIBOR!X586+1,IF(EURIBOR!X586&gt;=3,EURIBOR!X586,2+(EURIBOR!X586-1)/2)))</f>
        <v>2.6805000000000003</v>
      </c>
      <c r="S585" s="4">
        <f ca="1">MAX(0,IF(EURIBOR!Y586&lt;=1,EURIBOR!Y586+1,IF(EURIBOR!Y586&gt;=3,EURIBOR!Y586,2+(EURIBOR!Y586-1)/2)))</f>
        <v>4.5019999999999998</v>
      </c>
      <c r="T585" s="4">
        <f ca="1">MAX(0,IF(EURIBOR!Z586&lt;=1,EURIBOR!Z586+1,IF(EURIBOR!Z586&gt;=3,EURIBOR!Z586,2+(EURIBOR!Z586-1)/2)))</f>
        <v>2.5659999999999998</v>
      </c>
      <c r="U585" s="4">
        <f ca="1">MAX(0,IF(EURIBOR!AA586&lt;=1,EURIBOR!AA586+1,IF(EURIBOR!AA586&gt;=3,EURIBOR!AA586,2+(EURIBOR!AA586-1)/2)))</f>
        <v>2.8635000000000002</v>
      </c>
      <c r="V585" s="4">
        <f ca="1">MAX(0,IF(EURIBOR!AB586&lt;=1,EURIBOR!AB586+1,IF(EURIBOR!AB586&gt;=3,EURIBOR!AB586,2+(EURIBOR!AB586-1)/2)))</f>
        <v>3.9204761904761911</v>
      </c>
      <c r="W585" s="4">
        <f ca="1">MAX(0,IF(EURIBOR!AC586&lt;=1,EURIBOR!AC586+1,IF(EURIBOR!AC586&gt;=3,EURIBOR!AC586,2+(EURIBOR!AC586-1)/2)))</f>
        <v>0.45199999999999996</v>
      </c>
      <c r="X585" s="4">
        <f ca="1">MAX(0,IF(EURIBOR!AD586&lt;=1,EURIBOR!AD586+1,IF(EURIBOR!AD586&gt;=3,EURIBOR!AD586,2+(EURIBOR!AD586-1)/2)))</f>
        <v>3.464</v>
      </c>
      <c r="Y585" s="4">
        <f ca="1">MAX(0,IF(EURIBOR!AE586&lt;=1,EURIBOR!AE586+1,IF(EURIBOR!AE586&gt;=3,EURIBOR!AE586,2+(EURIBOR!AE586-1)/2)))</f>
        <v>0.46099999999999997</v>
      </c>
      <c r="Z585" s="4">
        <f ca="1">MAX(0,IF(EURIBOR!AF586&lt;=1,EURIBOR!AF586+1,IF(EURIBOR!AF586&gt;=3,EURIBOR!AF586,2+(EURIBOR!AF586-1)/2)))</f>
        <v>0.74299999999999999</v>
      </c>
      <c r="AA585" s="4">
        <f ca="1">MAX(0,IF(EURIBOR!AG586&lt;=1,EURIBOR!AG586+1,IF(EURIBOR!AG586&gt;=3,EURIBOR!AG586,2+(EURIBOR!AG586-1)/2)))</f>
        <v>0.77100000000000002</v>
      </c>
      <c r="AB585" s="4">
        <f ca="1">MAX(0,IF(EURIBOR!AH586&lt;=1,EURIBOR!AH586+1,IF(EURIBOR!AH586&gt;=3,EURIBOR!AH586,2+(EURIBOR!AH586-1)/2)))</f>
        <v>1.395</v>
      </c>
      <c r="AC585" s="4">
        <f ca="1">MAX(0,IF(EURIBOR!AI586&lt;=1,EURIBOR!AI586+1,IF(EURIBOR!AI586&gt;=3,EURIBOR!AI586,2+(EURIBOR!AI586-1)/2)))</f>
        <v>5.0919999999999996</v>
      </c>
      <c r="AD585" s="4">
        <f ca="1">MAX(0,IF(EURIBOR!AJ586&lt;=1,EURIBOR!AJ586+1,IF(EURIBOR!AJ586&gt;=3,EURIBOR!AJ586,2+(EURIBOR!AJ586-1)/2)))</f>
        <v>2.5555000000000003</v>
      </c>
    </row>
    <row r="586" spans="1:30" x14ac:dyDescent="0.25">
      <c r="A586" s="4">
        <f ca="1">MAX(0,IF(EURIBOR!G587&lt;=1,EURIBOR!G587+1,IF(EURIBOR!G587&gt;=3,EURIBOR!G587,2+(EURIBOR!G587-1)/2)))</f>
        <v>1.21</v>
      </c>
      <c r="B586" s="4">
        <f ca="1">MAX(0,IF(EURIBOR!H587&lt;=1,EURIBOR!H587+1,IF(EURIBOR!H587&gt;=3,EURIBOR!H587,2+(EURIBOR!H587-1)/2)))</f>
        <v>4.8479999999999999</v>
      </c>
      <c r="C586" s="4">
        <f ca="1">MAX(0,IF(EURIBOR!I587&lt;=1,EURIBOR!I587+1,IF(EURIBOR!I587&gt;=3,EURIBOR!I587,2+(EURIBOR!I587-1)/2)))</f>
        <v>3.3570000000000002</v>
      </c>
      <c r="D586" s="4">
        <f ca="1">MAX(0,IF(EURIBOR!J587&lt;=1,EURIBOR!J587+1,IF(EURIBOR!J587&gt;=3,EURIBOR!J587,2+(EURIBOR!J587-1)/2)))</f>
        <v>2.9704999999999999</v>
      </c>
      <c r="E586" s="4">
        <f ca="1">MAX(0,IF(EURIBOR!K587&lt;=1,EURIBOR!K587+1,IF(EURIBOR!K587&gt;=3,EURIBOR!K587,2+(EURIBOR!K587-1)/2)))</f>
        <v>0.70199999999999996</v>
      </c>
      <c r="F586" s="4">
        <f ca="1">MAX(0,IF(EURIBOR!L587&lt;=1,EURIBOR!L587+1,IF(EURIBOR!L587&gt;=3,EURIBOR!L587,2+(EURIBOR!L587-1)/2)))</f>
        <v>0.59200000000000008</v>
      </c>
      <c r="G586" s="4">
        <f ca="1">MAX(0,IF(EURIBOR!M587&lt;=1,EURIBOR!M587+1,IF(EURIBOR!M587&gt;=3,EURIBOR!M587,2+(EURIBOR!M587-1)/2)))</f>
        <v>4.3620000000000001</v>
      </c>
      <c r="H586" s="4">
        <f ca="1">MAX(0,IF(EURIBOR!N587&lt;=1,EURIBOR!N587+1,IF(EURIBOR!N587&gt;=3,EURIBOR!N587,2+(EURIBOR!N587-1)/2)))</f>
        <v>2.3174999999999999</v>
      </c>
      <c r="I586" s="4">
        <f ca="1">MAX(0,IF(EURIBOR!O587&lt;=1,EURIBOR!O587+1,IF(EURIBOR!O587&gt;=3,EURIBOR!O587,2+(EURIBOR!O587-1)/2)))</f>
        <v>3.9830000000000001</v>
      </c>
      <c r="J586" s="4">
        <f ca="1">MAX(0,IF(EURIBOR!P587&lt;=1,EURIBOR!P587+1,IF(EURIBOR!P587&gt;=3,EURIBOR!P587,2+(EURIBOR!P587-1)/2)))</f>
        <v>3.5369999999999999</v>
      </c>
      <c r="K586" s="4">
        <f ca="1">MAX(0,IF(EURIBOR!Q587&lt;=1,EURIBOR!Q587+1,IF(EURIBOR!Q587&gt;=3,EURIBOR!Q587,2+(EURIBOR!Q587-1)/2)))</f>
        <v>3.6840000000000002</v>
      </c>
      <c r="L586" s="4">
        <f ca="1">MAX(0,IF(EURIBOR!R587&lt;=1,EURIBOR!R587+1,IF(EURIBOR!R587&gt;=3,EURIBOR!R587,2+(EURIBOR!R587-1)/2)))</f>
        <v>0.66999999999999993</v>
      </c>
      <c r="M586" s="4">
        <f ca="1">MAX(0,IF(EURIBOR!S587&lt;=1,EURIBOR!S587+1,IF(EURIBOR!S587&gt;=3,EURIBOR!S587,2+(EURIBOR!S587-1)/2)))</f>
        <v>0.67100000000000004</v>
      </c>
      <c r="N586" s="4">
        <f ca="1">MAX(0,IF(EURIBOR!T587&lt;=1,EURIBOR!T587+1,IF(EURIBOR!T587&gt;=3,EURIBOR!T587,2+(EURIBOR!T587-1)/2)))</f>
        <v>0.46099999999999997</v>
      </c>
      <c r="O586" s="4">
        <f ca="1">MAX(0,IF(EURIBOR!U587&lt;=1,EURIBOR!U587+1,IF(EURIBOR!U587&gt;=3,EURIBOR!U587,2+(EURIBOR!U587-1)/2)))</f>
        <v>1.2230000000000001</v>
      </c>
      <c r="P586" s="4">
        <f ca="1">MAX(0,IF(EURIBOR!V587&lt;=1,EURIBOR!V587+1,IF(EURIBOR!V587&gt;=3,EURIBOR!V587,2+(EURIBOR!V587-1)/2)))</f>
        <v>2.8635000000000002</v>
      </c>
      <c r="Q586" s="4">
        <f ca="1">MAX(0,IF(EURIBOR!W587&lt;=1,EURIBOR!W587+1,IF(EURIBOR!W587&gt;=3,EURIBOR!W587,2+(EURIBOR!W587-1)/2)))</f>
        <v>2.9444999999999997</v>
      </c>
      <c r="R586" s="4">
        <f ca="1">MAX(0,IF(EURIBOR!X587&lt;=1,EURIBOR!X587+1,IF(EURIBOR!X587&gt;=3,EURIBOR!X587,2+(EURIBOR!X587-1)/2)))</f>
        <v>2.7364999999999999</v>
      </c>
      <c r="S586" s="4">
        <f ca="1">MAX(0,IF(EURIBOR!Y587&lt;=1,EURIBOR!Y587+1,IF(EURIBOR!Y587&gt;=3,EURIBOR!Y587,2+(EURIBOR!Y587-1)/2)))</f>
        <v>4.5830000000000002</v>
      </c>
      <c r="T586" s="4">
        <f ca="1">MAX(0,IF(EURIBOR!Z587&lt;=1,EURIBOR!Z587+1,IF(EURIBOR!Z587&gt;=3,EURIBOR!Z587,2+(EURIBOR!Z587-1)/2)))</f>
        <v>2.5694999999999997</v>
      </c>
      <c r="U586" s="4">
        <f ca="1">MAX(0,IF(EURIBOR!AA587&lt;=1,EURIBOR!AA587+1,IF(EURIBOR!AA587&gt;=3,EURIBOR!AA587,2+(EURIBOR!AA587-1)/2)))</f>
        <v>3.3759999999999999</v>
      </c>
      <c r="V586" s="4">
        <f ca="1">MAX(0,IF(EURIBOR!AB587&lt;=1,EURIBOR!AB587+1,IF(EURIBOR!AB587&gt;=3,EURIBOR!AB587,2+(EURIBOR!AB587-1)/2)))</f>
        <v>3.9200000000000008</v>
      </c>
      <c r="W586" s="4">
        <f ca="1">MAX(0,IF(EURIBOR!AC587&lt;=1,EURIBOR!AC587+1,IF(EURIBOR!AC587&gt;=3,EURIBOR!AC587,2+(EURIBOR!AC587-1)/2)))</f>
        <v>0.45499999999999996</v>
      </c>
      <c r="X586" s="4">
        <f ca="1">MAX(0,IF(EURIBOR!AD587&lt;=1,EURIBOR!AD587+1,IF(EURIBOR!AD587&gt;=3,EURIBOR!AD587,2+(EURIBOR!AD587-1)/2)))</f>
        <v>3.41</v>
      </c>
      <c r="Y586" s="4">
        <f ca="1">MAX(0,IF(EURIBOR!AE587&lt;=1,EURIBOR!AE587+1,IF(EURIBOR!AE587&gt;=3,EURIBOR!AE587,2+(EURIBOR!AE587-1)/2)))</f>
        <v>0.46199999999999997</v>
      </c>
      <c r="Z586" s="4">
        <f ca="1">MAX(0,IF(EURIBOR!AF587&lt;=1,EURIBOR!AF587+1,IF(EURIBOR!AF587&gt;=3,EURIBOR!AF587,2+(EURIBOR!AF587-1)/2)))</f>
        <v>0.73199999999999998</v>
      </c>
      <c r="AA586" s="4">
        <f ca="1">MAX(0,IF(EURIBOR!AG587&lt;=1,EURIBOR!AG587+1,IF(EURIBOR!AG587&gt;=3,EURIBOR!AG587,2+(EURIBOR!AG587-1)/2)))</f>
        <v>0.751</v>
      </c>
      <c r="AB586" s="4">
        <f ca="1">MAX(0,IF(EURIBOR!AH587&lt;=1,EURIBOR!AH587+1,IF(EURIBOR!AH587&gt;=3,EURIBOR!AH587,2+(EURIBOR!AH587-1)/2)))</f>
        <v>2.0055000000000001</v>
      </c>
      <c r="AC586" s="4">
        <f ca="1">MAX(0,IF(EURIBOR!AI587&lt;=1,EURIBOR!AI587+1,IF(EURIBOR!AI587&gt;=3,EURIBOR!AI587,2+(EURIBOR!AI587-1)/2)))</f>
        <v>4.9390000000000001</v>
      </c>
      <c r="AD586" s="4">
        <f ca="1">MAX(0,IF(EURIBOR!AJ587&lt;=1,EURIBOR!AJ587+1,IF(EURIBOR!AJ587&gt;=3,EURIBOR!AJ587,2+(EURIBOR!AJ587-1)/2)))</f>
        <v>2.5594999999999999</v>
      </c>
    </row>
    <row r="587" spans="1:30" x14ac:dyDescent="0.25">
      <c r="A587" s="4">
        <f ca="1">MAX(0,IF(EURIBOR!G588&lt;=1,EURIBOR!G588+1,IF(EURIBOR!G588&gt;=3,EURIBOR!G588,2+(EURIBOR!G588-1)/2)))</f>
        <v>1.2210000000000001</v>
      </c>
      <c r="B587" s="4">
        <f ca="1">MAX(0,IF(EURIBOR!H588&lt;=1,EURIBOR!H588+1,IF(EURIBOR!H588&gt;=3,EURIBOR!H588,2+(EURIBOR!H588-1)/2)))</f>
        <v>4.4820000000000002</v>
      </c>
      <c r="C587" s="4">
        <f ca="1">MAX(0,IF(EURIBOR!I588&lt;=1,EURIBOR!I588+1,IF(EURIBOR!I588&gt;=3,EURIBOR!I588,2+(EURIBOR!I588-1)/2)))</f>
        <v>3.391</v>
      </c>
      <c r="D587" s="4">
        <f ca="1">MAX(0,IF(EURIBOR!J588&lt;=1,EURIBOR!J588+1,IF(EURIBOR!J588&gt;=3,EURIBOR!J588,2+(EURIBOR!J588-1)/2)))</f>
        <v>2.9159999999999999</v>
      </c>
      <c r="E587" s="4">
        <f ca="1">MAX(0,IF(EURIBOR!K588&lt;=1,EURIBOR!K588+1,IF(EURIBOR!K588&gt;=3,EURIBOR!K588,2+(EURIBOR!K588-1)/2)))</f>
        <v>0.69799999999999995</v>
      </c>
      <c r="F587" s="4">
        <f ca="1">MAX(0,IF(EURIBOR!L588&lt;=1,EURIBOR!L588+1,IF(EURIBOR!L588&gt;=3,EURIBOR!L588,2+(EURIBOR!L588-1)/2)))</f>
        <v>0.58200000000000007</v>
      </c>
      <c r="G587" s="4">
        <f ca="1">MAX(0,IF(EURIBOR!M588&lt;=1,EURIBOR!M588+1,IF(EURIBOR!M588&gt;=3,EURIBOR!M588,2+(EURIBOR!M588-1)/2)))</f>
        <v>4.5960000000000001</v>
      </c>
      <c r="H587" s="4">
        <f ca="1">MAX(0,IF(EURIBOR!N588&lt;=1,EURIBOR!N588+1,IF(EURIBOR!N588&gt;=3,EURIBOR!N588,2+(EURIBOR!N588-1)/2)))</f>
        <v>2.2109999999999999</v>
      </c>
      <c r="I587" s="4">
        <f ca="1">MAX(0,IF(EURIBOR!O588&lt;=1,EURIBOR!O588+1,IF(EURIBOR!O588&gt;=3,EURIBOR!O588,2+(EURIBOR!O588-1)/2)))</f>
        <v>3.6</v>
      </c>
      <c r="J587" s="4">
        <f ca="1">MAX(0,IF(EURIBOR!P588&lt;=1,EURIBOR!P588+1,IF(EURIBOR!P588&gt;=3,EURIBOR!P588,2+(EURIBOR!P588-1)/2)))</f>
        <v>3.7469999999999999</v>
      </c>
      <c r="K587" s="4">
        <f ca="1">MAX(0,IF(EURIBOR!Q588&lt;=1,EURIBOR!Q588+1,IF(EURIBOR!Q588&gt;=3,EURIBOR!Q588,2+(EURIBOR!Q588-1)/2)))</f>
        <v>3.7519999999999998</v>
      </c>
      <c r="L587" s="4">
        <f ca="1">MAX(0,IF(EURIBOR!R588&lt;=1,EURIBOR!R588+1,IF(EURIBOR!R588&gt;=3,EURIBOR!R588,2+(EURIBOR!R588-1)/2)))</f>
        <v>0.67100000000000004</v>
      </c>
      <c r="M587" s="4">
        <f ca="1">MAX(0,IF(EURIBOR!S588&lt;=1,EURIBOR!S588+1,IF(EURIBOR!S588&gt;=3,EURIBOR!S588,2+(EURIBOR!S588-1)/2)))</f>
        <v>0.63500000000000001</v>
      </c>
      <c r="N587" s="4">
        <f ca="1">MAX(0,IF(EURIBOR!T588&lt;=1,EURIBOR!T588+1,IF(EURIBOR!T588&gt;=3,EURIBOR!T588,2+(EURIBOR!T588-1)/2)))</f>
        <v>0.46199999999999997</v>
      </c>
      <c r="O587" s="4">
        <f ca="1">MAX(0,IF(EURIBOR!U588&lt;=1,EURIBOR!U588+1,IF(EURIBOR!U588&gt;=3,EURIBOR!U588,2+(EURIBOR!U588-1)/2)))</f>
        <v>1.272</v>
      </c>
      <c r="P587" s="4">
        <f ca="1">MAX(0,IF(EURIBOR!V588&lt;=1,EURIBOR!V588+1,IF(EURIBOR!V588&gt;=3,EURIBOR!V588,2+(EURIBOR!V588-1)/2)))</f>
        <v>3.3759999999999999</v>
      </c>
      <c r="Q587" s="4">
        <f ca="1">MAX(0,IF(EURIBOR!W588&lt;=1,EURIBOR!W588+1,IF(EURIBOR!W588&gt;=3,EURIBOR!W588,2+(EURIBOR!W588-1)/2)))</f>
        <v>2.9930000000000003</v>
      </c>
      <c r="R587" s="4">
        <f ca="1">MAX(0,IF(EURIBOR!X588&lt;=1,EURIBOR!X588+1,IF(EURIBOR!X588&gt;=3,EURIBOR!X588,2+(EURIBOR!X588-1)/2)))</f>
        <v>2.7565</v>
      </c>
      <c r="S587" s="4">
        <f ca="1">MAX(0,IF(EURIBOR!Y588&lt;=1,EURIBOR!Y588+1,IF(EURIBOR!Y588&gt;=3,EURIBOR!Y588,2+(EURIBOR!Y588-1)/2)))</f>
        <v>4.7770000000000001</v>
      </c>
      <c r="T587" s="4">
        <f ca="1">MAX(0,IF(EURIBOR!Z588&lt;=1,EURIBOR!Z588+1,IF(EURIBOR!Z588&gt;=3,EURIBOR!Z588,2+(EURIBOR!Z588-1)/2)))</f>
        <v>2.5985</v>
      </c>
      <c r="U587" s="4">
        <f ca="1">MAX(0,IF(EURIBOR!AA588&lt;=1,EURIBOR!AA588+1,IF(EURIBOR!AA588&gt;=3,EURIBOR!AA588,2+(EURIBOR!AA588-1)/2)))</f>
        <v>3.468</v>
      </c>
      <c r="V587" s="4">
        <f ca="1">MAX(0,IF(EURIBOR!AB588&lt;=1,EURIBOR!AB588+1,IF(EURIBOR!AB588&gt;=3,EURIBOR!AB588,2+(EURIBOR!AB588-1)/2)))</f>
        <v>3.9195000000000007</v>
      </c>
      <c r="W587" s="4">
        <f ca="1">MAX(0,IF(EURIBOR!AC588&lt;=1,EURIBOR!AC588+1,IF(EURIBOR!AC588&gt;=3,EURIBOR!AC588,2+(EURIBOR!AC588-1)/2)))</f>
        <v>0.44999999999999996</v>
      </c>
      <c r="X587" s="4">
        <f ca="1">MAX(0,IF(EURIBOR!AD588&lt;=1,EURIBOR!AD588+1,IF(EURIBOR!AD588&gt;=3,EURIBOR!AD588,2+(EURIBOR!AD588-1)/2)))</f>
        <v>3.3519999999999999</v>
      </c>
      <c r="Y587" s="4">
        <f ca="1">MAX(0,IF(EURIBOR!AE588&lt;=1,EURIBOR!AE588+1,IF(EURIBOR!AE588&gt;=3,EURIBOR!AE588,2+(EURIBOR!AE588-1)/2)))</f>
        <v>0.45999999999999996</v>
      </c>
      <c r="Z587" s="4">
        <f ca="1">MAX(0,IF(EURIBOR!AF588&lt;=1,EURIBOR!AF588+1,IF(EURIBOR!AF588&gt;=3,EURIBOR!AF588,2+(EURIBOR!AF588-1)/2)))</f>
        <v>0.70599999999999996</v>
      </c>
      <c r="AA587" s="4">
        <f ca="1">MAX(0,IF(EURIBOR!AG588&lt;=1,EURIBOR!AG588+1,IF(EURIBOR!AG588&gt;=3,EURIBOR!AG588,2+(EURIBOR!AG588-1)/2)))</f>
        <v>0.74299999999999999</v>
      </c>
      <c r="AB587" s="4">
        <f ca="1">MAX(0,IF(EURIBOR!AH588&lt;=1,EURIBOR!AH588+1,IF(EURIBOR!AH588&gt;=3,EURIBOR!AH588,2+(EURIBOR!AH588-1)/2)))</f>
        <v>2.214</v>
      </c>
      <c r="AC587" s="4">
        <f ca="1">MAX(0,IF(EURIBOR!AI588&lt;=1,EURIBOR!AI588+1,IF(EURIBOR!AI588&gt;=3,EURIBOR!AI588,2+(EURIBOR!AI588-1)/2)))</f>
        <v>4.7709999999999999</v>
      </c>
      <c r="AD587" s="4">
        <f ca="1">MAX(0,IF(EURIBOR!AJ588&lt;=1,EURIBOR!AJ588+1,IF(EURIBOR!AJ588&gt;=3,EURIBOR!AJ588,2+(EURIBOR!AJ588-1)/2)))</f>
        <v>2.5659999999999998</v>
      </c>
    </row>
    <row r="588" spans="1:30" x14ac:dyDescent="0.25">
      <c r="A588" s="4">
        <f ca="1">MAX(0,IF(EURIBOR!G589&lt;=1,EURIBOR!G589+1,IF(EURIBOR!G589&gt;=3,EURIBOR!G589,2+(EURIBOR!G589-1)/2)))</f>
        <v>1.226</v>
      </c>
      <c r="B588" s="4">
        <f ca="1">MAX(0,IF(EURIBOR!H589&lt;=1,EURIBOR!H589+1,IF(EURIBOR!H589&gt;=3,EURIBOR!H589,2+(EURIBOR!H589-1)/2)))</f>
        <v>4.3620000000000001</v>
      </c>
      <c r="C588" s="4">
        <f ca="1">MAX(0,IF(EURIBOR!I589&lt;=1,EURIBOR!I589+1,IF(EURIBOR!I589&gt;=3,EURIBOR!I589,2+(EURIBOR!I589-1)/2)))</f>
        <v>3.407</v>
      </c>
      <c r="D588" s="4">
        <f ca="1">MAX(0,IF(EURIBOR!J589&lt;=1,EURIBOR!J589+1,IF(EURIBOR!J589&gt;=3,EURIBOR!J589,2+(EURIBOR!J589-1)/2)))</f>
        <v>2.8434999999999997</v>
      </c>
      <c r="E588" s="4">
        <f ca="1">MAX(0,IF(EURIBOR!K589&lt;=1,EURIBOR!K589+1,IF(EURIBOR!K589&gt;=3,EURIBOR!K589,2+(EURIBOR!K589-1)/2)))</f>
        <v>0.69100000000000006</v>
      </c>
      <c r="F588" s="4">
        <f ca="1">MAX(0,IF(EURIBOR!L589&lt;=1,EURIBOR!L589+1,IF(EURIBOR!L589&gt;=3,EURIBOR!L589,2+(EURIBOR!L589-1)/2)))</f>
        <v>0.58699999999999997</v>
      </c>
      <c r="G588" s="4">
        <f ca="1">MAX(0,IF(EURIBOR!M589&lt;=1,EURIBOR!M589+1,IF(EURIBOR!M589&gt;=3,EURIBOR!M589,2+(EURIBOR!M589-1)/2)))</f>
        <v>4.7839999999999998</v>
      </c>
      <c r="H588" s="4">
        <f ca="1">MAX(0,IF(EURIBOR!N589&lt;=1,EURIBOR!N589+1,IF(EURIBOR!N589&gt;=3,EURIBOR!N589,2+(EURIBOR!N589-1)/2)))</f>
        <v>2.141</v>
      </c>
      <c r="I588" s="4">
        <f ca="1">MAX(0,IF(EURIBOR!O589&lt;=1,EURIBOR!O589+1,IF(EURIBOR!O589&gt;=3,EURIBOR!O589,2+(EURIBOR!O589-1)/2)))</f>
        <v>3.3860000000000001</v>
      </c>
      <c r="J588" s="4">
        <f ca="1">MAX(0,IF(EURIBOR!P589&lt;=1,EURIBOR!P589+1,IF(EURIBOR!P589&gt;=3,EURIBOR!P589,2+(EURIBOR!P589-1)/2)))</f>
        <v>3.9249999999999998</v>
      </c>
      <c r="K588" s="4">
        <f ca="1">MAX(0,IF(EURIBOR!Q589&lt;=1,EURIBOR!Q589+1,IF(EURIBOR!Q589&gt;=3,EURIBOR!Q589,2+(EURIBOR!Q589-1)/2)))</f>
        <v>3.8180000000000001</v>
      </c>
      <c r="L588" s="4">
        <f ca="1">MAX(0,IF(EURIBOR!R589&lt;=1,EURIBOR!R589+1,IF(EURIBOR!R589&gt;=3,EURIBOR!R589,2+(EURIBOR!R589-1)/2)))</f>
        <v>0.67199999999999993</v>
      </c>
      <c r="M588" s="4">
        <f ca="1">MAX(0,IF(EURIBOR!S589&lt;=1,EURIBOR!S589+1,IF(EURIBOR!S589&gt;=3,EURIBOR!S589,2+(EURIBOR!S589-1)/2)))</f>
        <v>0.59200000000000008</v>
      </c>
      <c r="N588" s="4">
        <f ca="1">MAX(0,IF(EURIBOR!T589&lt;=1,EURIBOR!T589+1,IF(EURIBOR!T589&gt;=3,EURIBOR!T589,2+(EURIBOR!T589-1)/2)))</f>
        <v>0.45999999999999996</v>
      </c>
      <c r="O588" s="4">
        <f ca="1">MAX(0,IF(EURIBOR!U589&lt;=1,EURIBOR!U589+1,IF(EURIBOR!U589&gt;=3,EURIBOR!U589,2+(EURIBOR!U589-1)/2)))</f>
        <v>1.292</v>
      </c>
      <c r="P588" s="4">
        <f ca="1">MAX(0,IF(EURIBOR!V589&lt;=1,EURIBOR!V589+1,IF(EURIBOR!V589&gt;=3,EURIBOR!V589,2+(EURIBOR!V589-1)/2)))</f>
        <v>3.468</v>
      </c>
      <c r="Q588" s="4">
        <f ca="1">MAX(0,IF(EURIBOR!W589&lt;=1,EURIBOR!W589+1,IF(EURIBOR!W589&gt;=3,EURIBOR!W589,2+(EURIBOR!W589-1)/2)))</f>
        <v>3.1019999999999999</v>
      </c>
      <c r="R588" s="4">
        <f ca="1">MAX(0,IF(EURIBOR!X589&lt;=1,EURIBOR!X589+1,IF(EURIBOR!X589&gt;=3,EURIBOR!X589,2+(EURIBOR!X589-1)/2)))</f>
        <v>2.8</v>
      </c>
      <c r="S588" s="4">
        <f ca="1">MAX(0,IF(EURIBOR!Y589&lt;=1,EURIBOR!Y589+1,IF(EURIBOR!Y589&gt;=3,EURIBOR!Y589,2+(EURIBOR!Y589-1)/2)))</f>
        <v>4.8529999999999998</v>
      </c>
      <c r="T588" s="4">
        <f ca="1">MAX(0,IF(EURIBOR!Z589&lt;=1,EURIBOR!Z589+1,IF(EURIBOR!Z589&gt;=3,EURIBOR!Z589,2+(EURIBOR!Z589-1)/2)))</f>
        <v>2.6805000000000003</v>
      </c>
      <c r="U588" s="4">
        <f ca="1">MAX(0,IF(EURIBOR!AA589&lt;=1,EURIBOR!AA589+1,IF(EURIBOR!AA589&gt;=3,EURIBOR!AA589,2+(EURIBOR!AA589-1)/2)))</f>
        <v>3.4460000000000002</v>
      </c>
      <c r="V588" s="4">
        <f ca="1">MAX(0,IF(EURIBOR!AB589&lt;=1,EURIBOR!AB589+1,IF(EURIBOR!AB589&gt;=3,EURIBOR!AB589,2+(EURIBOR!AB589-1)/2)))</f>
        <v>3.8958333333333339</v>
      </c>
      <c r="W588" s="4">
        <f ca="1">MAX(0,IF(EURIBOR!AC589&lt;=1,EURIBOR!AC589+1,IF(EURIBOR!AC589&gt;=3,EURIBOR!AC589,2+(EURIBOR!AC589-1)/2)))</f>
        <v>0.43300000000000005</v>
      </c>
      <c r="X588" s="4">
        <f ca="1">MAX(0,IF(EURIBOR!AD589&lt;=1,EURIBOR!AD589+1,IF(EURIBOR!AD589&gt;=3,EURIBOR!AD589,2+(EURIBOR!AD589-1)/2)))</f>
        <v>3.31</v>
      </c>
      <c r="Y588" s="4">
        <f ca="1">MAX(0,IF(EURIBOR!AE589&lt;=1,EURIBOR!AE589+1,IF(EURIBOR!AE589&gt;=3,EURIBOR!AE589,2+(EURIBOR!AE589-1)/2)))</f>
        <v>0.45699999999999996</v>
      </c>
      <c r="Z588" s="4">
        <f ca="1">MAX(0,IF(EURIBOR!AF589&lt;=1,EURIBOR!AF589+1,IF(EURIBOR!AF589&gt;=3,EURIBOR!AF589,2+(EURIBOR!AF589-1)/2)))</f>
        <v>0.70199999999999996</v>
      </c>
      <c r="AA588" s="4">
        <f ca="1">MAX(0,IF(EURIBOR!AG589&lt;=1,EURIBOR!AG589+1,IF(EURIBOR!AG589&gt;=3,EURIBOR!AG589,2+(EURIBOR!AG589-1)/2)))</f>
        <v>0.73199999999999998</v>
      </c>
      <c r="AB588" s="4">
        <f ca="1">MAX(0,IF(EURIBOR!AH589&lt;=1,EURIBOR!AH589+1,IF(EURIBOR!AH589&gt;=3,EURIBOR!AH589,2+(EURIBOR!AH589-1)/2)))</f>
        <v>2.4125000000000001</v>
      </c>
      <c r="AC588" s="4">
        <f ca="1">MAX(0,IF(EURIBOR!AI589&lt;=1,EURIBOR!AI589+1,IF(EURIBOR!AI589&gt;=3,EURIBOR!AI589,2+(EURIBOR!AI589-1)/2)))</f>
        <v>4.7560000000000002</v>
      </c>
      <c r="AD588" s="4">
        <f ca="1">MAX(0,IF(EURIBOR!AJ589&lt;=1,EURIBOR!AJ589+1,IF(EURIBOR!AJ589&gt;=3,EURIBOR!AJ589,2+(EURIBOR!AJ589-1)/2)))</f>
        <v>2.5694999999999997</v>
      </c>
    </row>
    <row r="589" spans="1:30" x14ac:dyDescent="0.25">
      <c r="A589" s="4">
        <f ca="1">MAX(0,IF(EURIBOR!G590&lt;=1,EURIBOR!G590+1,IF(EURIBOR!G590&gt;=3,EURIBOR!G590,2+(EURIBOR!G590-1)/2)))</f>
        <v>1.2230000000000001</v>
      </c>
      <c r="B589" s="4">
        <f ca="1">MAX(0,IF(EURIBOR!H590&lt;=1,EURIBOR!H590+1,IF(EURIBOR!H590&gt;=3,EURIBOR!H590,2+(EURIBOR!H590-1)/2)))</f>
        <v>4.5960000000000001</v>
      </c>
      <c r="C589" s="4">
        <f ca="1">MAX(0,IF(EURIBOR!I590&lt;=1,EURIBOR!I590+1,IF(EURIBOR!I590&gt;=3,EURIBOR!I590,2+(EURIBOR!I590-1)/2)))</f>
        <v>3.4670000000000001</v>
      </c>
      <c r="D589" s="4">
        <f ca="1">MAX(0,IF(EURIBOR!J590&lt;=1,EURIBOR!J590+1,IF(EURIBOR!J590&gt;=3,EURIBOR!J590,2+(EURIBOR!J590-1)/2)))</f>
        <v>2.7649999999999997</v>
      </c>
      <c r="E589" s="4">
        <f ca="1">MAX(0,IF(EURIBOR!K590&lt;=1,EURIBOR!K590+1,IF(EURIBOR!K590&gt;=3,EURIBOR!K590,2+(EURIBOR!K590-1)/2)))</f>
        <v>0.68700000000000006</v>
      </c>
      <c r="F589" s="4">
        <f ca="1">MAX(0,IF(EURIBOR!L590&lt;=1,EURIBOR!L590+1,IF(EURIBOR!L590&gt;=3,EURIBOR!L590,2+(EURIBOR!L590-1)/2)))</f>
        <v>0.59899999999999998</v>
      </c>
      <c r="G589" s="4">
        <f ca="1">MAX(0,IF(EURIBOR!M590&lt;=1,EURIBOR!M590+1,IF(EURIBOR!M590&gt;=3,EURIBOR!M590,2+(EURIBOR!M590-1)/2)))</f>
        <v>4.8570000000000002</v>
      </c>
      <c r="H589" s="4">
        <f ca="1">MAX(0,IF(EURIBOR!N590&lt;=1,EURIBOR!N590+1,IF(EURIBOR!N590&gt;=3,EURIBOR!N590,2+(EURIBOR!N590-1)/2)))</f>
        <v>2.1114999999999999</v>
      </c>
      <c r="I589" s="4">
        <f ca="1">MAX(0,IF(EURIBOR!O590&lt;=1,EURIBOR!O590+1,IF(EURIBOR!O590&gt;=3,EURIBOR!O590,2+(EURIBOR!O590-1)/2)))</f>
        <v>3.3450000000000002</v>
      </c>
      <c r="J589" s="4">
        <f ca="1">MAX(0,IF(EURIBOR!P590&lt;=1,EURIBOR!P590+1,IF(EURIBOR!P590&gt;=3,EURIBOR!P590,2+(EURIBOR!P590-1)/2)))</f>
        <v>4.3620000000000001</v>
      </c>
      <c r="K589" s="4">
        <f ca="1">MAX(0,IF(EURIBOR!Q590&lt;=1,EURIBOR!Q590+1,IF(EURIBOR!Q590&gt;=3,EURIBOR!Q590,2+(EURIBOR!Q590-1)/2)))</f>
        <v>3.891</v>
      </c>
      <c r="L589" s="4">
        <f ca="1">MAX(0,IF(EURIBOR!R590&lt;=1,EURIBOR!R590+1,IF(EURIBOR!R590&gt;=3,EURIBOR!R590,2+(EURIBOR!R590-1)/2)))</f>
        <v>0.67199999999999993</v>
      </c>
      <c r="M589" s="4">
        <f ca="1">MAX(0,IF(EURIBOR!S590&lt;=1,EURIBOR!S590+1,IF(EURIBOR!S590&gt;=3,EURIBOR!S590,2+(EURIBOR!S590-1)/2)))</f>
        <v>0.58200000000000007</v>
      </c>
      <c r="N589" s="4">
        <f ca="1">MAX(0,IF(EURIBOR!T590&lt;=1,EURIBOR!T590+1,IF(EURIBOR!T590&gt;=3,EURIBOR!T590,2+(EURIBOR!T590-1)/2)))</f>
        <v>0.45699999999999996</v>
      </c>
      <c r="O589" s="4">
        <f ca="1">MAX(0,IF(EURIBOR!U590&lt;=1,EURIBOR!U590+1,IF(EURIBOR!U590&gt;=3,EURIBOR!U590,2+(EURIBOR!U590-1)/2)))</f>
        <v>1.288</v>
      </c>
      <c r="P589" s="4">
        <f ca="1">MAX(0,IF(EURIBOR!V590&lt;=1,EURIBOR!V590+1,IF(EURIBOR!V590&gt;=3,EURIBOR!V590,2+(EURIBOR!V590-1)/2)))</f>
        <v>3.4460000000000002</v>
      </c>
      <c r="Q589" s="4">
        <f ca="1">MAX(0,IF(EURIBOR!W590&lt;=1,EURIBOR!W590+1,IF(EURIBOR!W590&gt;=3,EURIBOR!W590,2+(EURIBOR!W590-1)/2)))</f>
        <v>3.226</v>
      </c>
      <c r="R589" s="4">
        <f ca="1">MAX(0,IF(EURIBOR!X590&lt;=1,EURIBOR!X590+1,IF(EURIBOR!X590&gt;=3,EURIBOR!X590,2+(EURIBOR!X590-1)/2)))</f>
        <v>2.8614999999999999</v>
      </c>
      <c r="S589" s="4">
        <f ca="1">MAX(0,IF(EURIBOR!Y590&lt;=1,EURIBOR!Y590+1,IF(EURIBOR!Y590&gt;=3,EURIBOR!Y590,2+(EURIBOR!Y590-1)/2)))</f>
        <v>5.0410000000000004</v>
      </c>
      <c r="T589" s="4">
        <f ca="1">MAX(0,IF(EURIBOR!Z590&lt;=1,EURIBOR!Z590+1,IF(EURIBOR!Z590&gt;=3,EURIBOR!Z590,2+(EURIBOR!Z590-1)/2)))</f>
        <v>2.7364999999999999</v>
      </c>
      <c r="U589" s="4">
        <f ca="1">MAX(0,IF(EURIBOR!AA590&lt;=1,EURIBOR!AA590+1,IF(EURIBOR!AA590&gt;=3,EURIBOR!AA590,2+(EURIBOR!AA590-1)/2)))</f>
        <v>3.343</v>
      </c>
      <c r="V589" s="4">
        <f ca="1">MAX(0,IF(EURIBOR!AB590&lt;=1,EURIBOR!AB590+1,IF(EURIBOR!AB590&gt;=3,EURIBOR!AB590,2+(EURIBOR!AB590-1)/2)))</f>
        <v>3.137</v>
      </c>
      <c r="W589" s="4">
        <f ca="1">MAX(0,IF(EURIBOR!AC590&lt;=1,EURIBOR!AC590+1,IF(EURIBOR!AC590&gt;=3,EURIBOR!AC590,2+(EURIBOR!AC590-1)/2)))</f>
        <v>0.41800000000000004</v>
      </c>
      <c r="X589" s="4">
        <f ca="1">MAX(0,IF(EURIBOR!AD590&lt;=1,EURIBOR!AD590+1,IF(EURIBOR!AD590&gt;=3,EURIBOR!AD590,2+(EURIBOR!AD590-1)/2)))</f>
        <v>3.2610000000000001</v>
      </c>
      <c r="Y589" s="4">
        <f ca="1">MAX(0,IF(EURIBOR!AE590&lt;=1,EURIBOR!AE590+1,IF(EURIBOR!AE590&gt;=3,EURIBOR!AE590,2+(EURIBOR!AE590-1)/2)))</f>
        <v>0.45499999999999996</v>
      </c>
      <c r="Z589" s="4">
        <f ca="1">MAX(0,IF(EURIBOR!AF590&lt;=1,EURIBOR!AF590+1,IF(EURIBOR!AF590&gt;=3,EURIBOR!AF590,2+(EURIBOR!AF590-1)/2)))</f>
        <v>0.69799999999999995</v>
      </c>
      <c r="AA589" s="4">
        <f ca="1">MAX(0,IF(EURIBOR!AG590&lt;=1,EURIBOR!AG590+1,IF(EURIBOR!AG590&gt;=3,EURIBOR!AG590,2+(EURIBOR!AG590-1)/2)))</f>
        <v>0.70599999999999996</v>
      </c>
      <c r="AB589" s="4">
        <f ca="1">MAX(0,IF(EURIBOR!AH590&lt;=1,EURIBOR!AH590+1,IF(EURIBOR!AH590&gt;=3,EURIBOR!AH590,2+(EURIBOR!AH590-1)/2)))</f>
        <v>2.5315000000000003</v>
      </c>
      <c r="AC589" s="4">
        <f ca="1">MAX(0,IF(EURIBOR!AI590&lt;=1,EURIBOR!AI590+1,IF(EURIBOR!AI590&gt;=3,EURIBOR!AI590,2+(EURIBOR!AI590-1)/2)))</f>
        <v>4.7089999999999996</v>
      </c>
      <c r="AD589" s="4">
        <f ca="1">MAX(0,IF(EURIBOR!AJ590&lt;=1,EURIBOR!AJ590+1,IF(EURIBOR!AJ590&gt;=3,EURIBOR!AJ590,2+(EURIBOR!AJ590-1)/2)))</f>
        <v>2.5985</v>
      </c>
    </row>
    <row r="590" spans="1:30" x14ac:dyDescent="0.25">
      <c r="A590" s="4">
        <f ca="1">MAX(0,IF(EURIBOR!G591&lt;=1,EURIBOR!G591+1,IF(EURIBOR!G591&gt;=3,EURIBOR!G591,2+(EURIBOR!G591-1)/2)))</f>
        <v>1.226</v>
      </c>
      <c r="B590" s="4">
        <f ca="1">MAX(0,IF(EURIBOR!H591&lt;=1,EURIBOR!H591+1,IF(EURIBOR!H591&gt;=3,EURIBOR!H591,2+(EURIBOR!H591-1)/2)))</f>
        <v>4.7839999999999998</v>
      </c>
      <c r="C590" s="4">
        <f ca="1">MAX(0,IF(EURIBOR!I591&lt;=1,EURIBOR!I591+1,IF(EURIBOR!I591&gt;=3,EURIBOR!I591,2+(EURIBOR!I591-1)/2)))</f>
        <v>3.464</v>
      </c>
      <c r="D590" s="4">
        <f ca="1">MAX(0,IF(EURIBOR!J591&lt;=1,EURIBOR!J591+1,IF(EURIBOR!J591&gt;=3,EURIBOR!J591,2+(EURIBOR!J591-1)/2)))</f>
        <v>2.7664999999999997</v>
      </c>
      <c r="E590" s="4">
        <f ca="1">MAX(0,IF(EURIBOR!K591&lt;=1,EURIBOR!K591+1,IF(EURIBOR!K591&gt;=3,EURIBOR!K591,2+(EURIBOR!K591-1)/2)))</f>
        <v>0.68399999999999994</v>
      </c>
      <c r="F590" s="4">
        <f ca="1">MAX(0,IF(EURIBOR!L591&lt;=1,EURIBOR!L591+1,IF(EURIBOR!L591&gt;=3,EURIBOR!L591,2+(EURIBOR!L591-1)/2)))</f>
        <v>0.60499999999999998</v>
      </c>
      <c r="G590" s="4">
        <f ca="1">MAX(0,IF(EURIBOR!M591&lt;=1,EURIBOR!M591+1,IF(EURIBOR!M591&gt;=3,EURIBOR!M591,2+(EURIBOR!M591-1)/2)))</f>
        <v>4.9409999999999998</v>
      </c>
      <c r="H590" s="4">
        <f ca="1">MAX(0,IF(EURIBOR!N591&lt;=1,EURIBOR!N591+1,IF(EURIBOR!N591&gt;=3,EURIBOR!N591,2+(EURIBOR!N591-1)/2)))</f>
        <v>1.9750000000000001</v>
      </c>
      <c r="I590" s="4">
        <f ca="1">MAX(0,IF(EURIBOR!O591&lt;=1,EURIBOR!O591+1,IF(EURIBOR!O591&gt;=3,EURIBOR!O591,2+(EURIBOR!O591-1)/2)))</f>
        <v>3.339</v>
      </c>
      <c r="J590" s="4">
        <f ca="1">MAX(0,IF(EURIBOR!P591&lt;=1,EURIBOR!P591+1,IF(EURIBOR!P591&gt;=3,EURIBOR!P591,2+(EURIBOR!P591-1)/2)))</f>
        <v>4.5019999999999998</v>
      </c>
      <c r="K590" s="4">
        <f ca="1">MAX(0,IF(EURIBOR!Q591&lt;=1,EURIBOR!Q591+1,IF(EURIBOR!Q591&gt;=3,EURIBOR!Q591,2+(EURIBOR!Q591-1)/2)))</f>
        <v>3.9750000000000001</v>
      </c>
      <c r="L590" s="4">
        <f ca="1">MAX(0,IF(EURIBOR!R591&lt;=1,EURIBOR!R591+1,IF(EURIBOR!R591&gt;=3,EURIBOR!R591,2+(EURIBOR!R591-1)/2)))</f>
        <v>0.67199999999999993</v>
      </c>
      <c r="M590" s="4">
        <f ca="1">MAX(0,IF(EURIBOR!S591&lt;=1,EURIBOR!S591+1,IF(EURIBOR!S591&gt;=3,EURIBOR!S591,2+(EURIBOR!S591-1)/2)))</f>
        <v>0.58699999999999997</v>
      </c>
      <c r="N590" s="4">
        <f ca="1">MAX(0,IF(EURIBOR!T591&lt;=1,EURIBOR!T591+1,IF(EURIBOR!T591&gt;=3,EURIBOR!T591,2+(EURIBOR!T591-1)/2)))</f>
        <v>0.45499999999999996</v>
      </c>
      <c r="O590" s="4">
        <f ca="1">MAX(0,IF(EURIBOR!U591&lt;=1,EURIBOR!U591+1,IF(EURIBOR!U591&gt;=3,EURIBOR!U591,2+(EURIBOR!U591-1)/2)))</f>
        <v>1.3049999999999999</v>
      </c>
      <c r="P590" s="4">
        <f ca="1">MAX(0,IF(EURIBOR!V591&lt;=1,EURIBOR!V591+1,IF(EURIBOR!V591&gt;=3,EURIBOR!V591,2+(EURIBOR!V591-1)/2)))</f>
        <v>3.343</v>
      </c>
      <c r="Q590" s="4">
        <f ca="1">MAX(0,IF(EURIBOR!W591&lt;=1,EURIBOR!W591+1,IF(EURIBOR!W591&gt;=3,EURIBOR!W591,2+(EURIBOR!W591-1)/2)))</f>
        <v>3.335</v>
      </c>
      <c r="R590" s="4">
        <f ca="1">MAX(0,IF(EURIBOR!X591&lt;=1,EURIBOR!X591+1,IF(EURIBOR!X591&gt;=3,EURIBOR!X591,2+(EURIBOR!X591-1)/2)))</f>
        <v>2.8970000000000002</v>
      </c>
      <c r="S590" s="4">
        <f ca="1">MAX(0,IF(EURIBOR!Y591&lt;=1,EURIBOR!Y591+1,IF(EURIBOR!Y591&gt;=3,EURIBOR!Y591,2+(EURIBOR!Y591-1)/2)))</f>
        <v>5.0919999999999996</v>
      </c>
      <c r="T590" s="4">
        <f ca="1">MAX(0,IF(EURIBOR!Z591&lt;=1,EURIBOR!Z591+1,IF(EURIBOR!Z591&gt;=3,EURIBOR!Z591,2+(EURIBOR!Z591-1)/2)))</f>
        <v>2.7565</v>
      </c>
      <c r="U590" s="4">
        <f ca="1">MAX(0,IF(EURIBOR!AA591&lt;=1,EURIBOR!AA591+1,IF(EURIBOR!AA591&gt;=3,EURIBOR!AA591,2+(EURIBOR!AA591-1)/2)))</f>
        <v>3.5369999999999999</v>
      </c>
      <c r="V590" s="4">
        <f ca="1">MAX(0,IF(EURIBOR!AB591&lt;=1,EURIBOR!AB591+1,IF(EURIBOR!AB591&gt;=3,EURIBOR!AB591,2+(EURIBOR!AB591-1)/2)))</f>
        <v>3.093</v>
      </c>
      <c r="W590" s="4">
        <f ca="1">MAX(0,IF(EURIBOR!AC591&lt;=1,EURIBOR!AC591+1,IF(EURIBOR!AC591&gt;=3,EURIBOR!AC591,2+(EURIBOR!AC591-1)/2)))</f>
        <v>0.43999999999999995</v>
      </c>
      <c r="X590" s="4">
        <f ca="1">MAX(0,IF(EURIBOR!AD591&lt;=1,EURIBOR!AD591+1,IF(EURIBOR!AD591&gt;=3,EURIBOR!AD591,2+(EURIBOR!AD591-1)/2)))</f>
        <v>3.1240000000000001</v>
      </c>
      <c r="Y590" s="4">
        <f ca="1">MAX(0,IF(EURIBOR!AE591&lt;=1,EURIBOR!AE591+1,IF(EURIBOR!AE591&gt;=3,EURIBOR!AE591,2+(EURIBOR!AE591-1)/2)))</f>
        <v>0.45199999999999996</v>
      </c>
      <c r="Z590" s="4">
        <f ca="1">MAX(0,IF(EURIBOR!AF591&lt;=1,EURIBOR!AF591+1,IF(EURIBOR!AF591&gt;=3,EURIBOR!AF591,2+(EURIBOR!AF591-1)/2)))</f>
        <v>0.69100000000000006</v>
      </c>
      <c r="AA590" s="4">
        <f ca="1">MAX(0,IF(EURIBOR!AG591&lt;=1,EURIBOR!AG591+1,IF(EURIBOR!AG591&gt;=3,EURIBOR!AG591,2+(EURIBOR!AG591-1)/2)))</f>
        <v>0.70199999999999996</v>
      </c>
      <c r="AB590" s="4">
        <f ca="1">MAX(0,IF(EURIBOR!AH591&lt;=1,EURIBOR!AH591+1,IF(EURIBOR!AH591&gt;=3,EURIBOR!AH591,2+(EURIBOR!AH591-1)/2)))</f>
        <v>2.6725000000000003</v>
      </c>
      <c r="AC590" s="4">
        <f ca="1">MAX(0,IF(EURIBOR!AI591&lt;=1,EURIBOR!AI591+1,IF(EURIBOR!AI591&gt;=3,EURIBOR!AI591,2+(EURIBOR!AI591-1)/2)))</f>
        <v>4.6820000000000004</v>
      </c>
      <c r="AD590" s="4">
        <f ca="1">MAX(0,IF(EURIBOR!AJ591&lt;=1,EURIBOR!AJ591+1,IF(EURIBOR!AJ591&gt;=3,EURIBOR!AJ591,2+(EURIBOR!AJ591-1)/2)))</f>
        <v>2.6805000000000003</v>
      </c>
    </row>
    <row r="591" spans="1:30" x14ac:dyDescent="0.25">
      <c r="A591" s="4">
        <f ca="1">MAX(0,IF(EURIBOR!G592&lt;=1,EURIBOR!G592+1,IF(EURIBOR!G592&gt;=3,EURIBOR!G592,2+(EURIBOR!G592-1)/2)))</f>
        <v>1.2230000000000001</v>
      </c>
      <c r="B591" s="4">
        <f ca="1">MAX(0,IF(EURIBOR!H592&lt;=1,EURIBOR!H592+1,IF(EURIBOR!H592&gt;=3,EURIBOR!H592,2+(EURIBOR!H592-1)/2)))</f>
        <v>4.8570000000000002</v>
      </c>
      <c r="C591" s="4">
        <f ca="1">MAX(0,IF(EURIBOR!I592&lt;=1,EURIBOR!I592+1,IF(EURIBOR!I592&gt;=3,EURIBOR!I592,2+(EURIBOR!I592-1)/2)))</f>
        <v>3.41</v>
      </c>
      <c r="D591" s="4">
        <f ca="1">MAX(0,IF(EURIBOR!J592&lt;=1,EURIBOR!J592+1,IF(EURIBOR!J592&gt;=3,EURIBOR!J592,2+(EURIBOR!J592-1)/2)))</f>
        <v>2.7004999999999999</v>
      </c>
      <c r="E591" s="4">
        <f ca="1">MAX(0,IF(EURIBOR!K592&lt;=1,EURIBOR!K592+1,IF(EURIBOR!K592&gt;=3,EURIBOR!K592,2+(EURIBOR!K592-1)/2)))</f>
        <v>0.67399999999999993</v>
      </c>
      <c r="F591" s="4">
        <f ca="1">MAX(0,IF(EURIBOR!L592&lt;=1,EURIBOR!L592+1,IF(EURIBOR!L592&gt;=3,EURIBOR!L592,2+(EURIBOR!L592-1)/2)))</f>
        <v>0.60899999999999999</v>
      </c>
      <c r="G591" s="4">
        <f ca="1">MAX(0,IF(EURIBOR!M592&lt;=1,EURIBOR!M592+1,IF(EURIBOR!M592&gt;=3,EURIBOR!M592,2+(EURIBOR!M592-1)/2)))</f>
        <v>4.9610000000000003</v>
      </c>
      <c r="H591" s="4">
        <f ca="1">MAX(0,IF(EURIBOR!N592&lt;=1,EURIBOR!N592+1,IF(EURIBOR!N592&gt;=3,EURIBOR!N592,2+(EURIBOR!N592-1)/2)))</f>
        <v>1.8599999999999999</v>
      </c>
      <c r="I591" s="4">
        <f ca="1">MAX(0,IF(EURIBOR!O592&lt;=1,EURIBOR!O592+1,IF(EURIBOR!O592&gt;=3,EURIBOR!O592,2+(EURIBOR!O592-1)/2)))</f>
        <v>3.3570000000000002</v>
      </c>
      <c r="J591" s="4">
        <f ca="1">MAX(0,IF(EURIBOR!P592&lt;=1,EURIBOR!P592+1,IF(EURIBOR!P592&gt;=3,EURIBOR!P592,2+(EURIBOR!P592-1)/2)))</f>
        <v>4.5830000000000002</v>
      </c>
      <c r="K591" s="4">
        <f ca="1">MAX(0,IF(EURIBOR!Q592&lt;=1,EURIBOR!Q592+1,IF(EURIBOR!Q592&gt;=3,EURIBOR!Q592,2+(EURIBOR!Q592-1)/2)))</f>
        <v>4.0709999999999997</v>
      </c>
      <c r="L591" s="4">
        <f ca="1">MAX(0,IF(EURIBOR!R592&lt;=1,EURIBOR!R592+1,IF(EURIBOR!R592&gt;=3,EURIBOR!R592,2+(EURIBOR!R592-1)/2)))</f>
        <v>0.67199999999999993</v>
      </c>
      <c r="M591" s="4">
        <f ca="1">MAX(0,IF(EURIBOR!S592&lt;=1,EURIBOR!S592+1,IF(EURIBOR!S592&gt;=3,EURIBOR!S592,2+(EURIBOR!S592-1)/2)))</f>
        <v>0.59899999999999998</v>
      </c>
      <c r="N591" s="4">
        <f ca="1">MAX(0,IF(EURIBOR!T592&lt;=1,EURIBOR!T592+1,IF(EURIBOR!T592&gt;=3,EURIBOR!T592,2+(EURIBOR!T592-1)/2)))</f>
        <v>0.45199999999999996</v>
      </c>
      <c r="O591" s="4">
        <f ca="1">MAX(0,IF(EURIBOR!U592&lt;=1,EURIBOR!U592+1,IF(EURIBOR!U592&gt;=3,EURIBOR!U592,2+(EURIBOR!U592-1)/2)))</f>
        <v>1.33</v>
      </c>
      <c r="P591" s="4">
        <f ca="1">MAX(0,IF(EURIBOR!V592&lt;=1,EURIBOR!V592+1,IF(EURIBOR!V592&gt;=3,EURIBOR!V592,2+(EURIBOR!V592-1)/2)))</f>
        <v>3.5369999999999999</v>
      </c>
      <c r="Q591" s="4">
        <f ca="1">MAX(0,IF(EURIBOR!W592&lt;=1,EURIBOR!W592+1,IF(EURIBOR!W592&gt;=3,EURIBOR!W592,2+(EURIBOR!W592-1)/2)))</f>
        <v>3.5019999999999998</v>
      </c>
      <c r="R591" s="4">
        <f ca="1">MAX(0,IF(EURIBOR!X592&lt;=1,EURIBOR!X592+1,IF(EURIBOR!X592&gt;=3,EURIBOR!X592,2+(EURIBOR!X592-1)/2)))</f>
        <v>2.9444999999999997</v>
      </c>
      <c r="S591" s="4">
        <f ca="1">MAX(0,IF(EURIBOR!Y592&lt;=1,EURIBOR!Y592+1,IF(EURIBOR!Y592&gt;=3,EURIBOR!Y592,2+(EURIBOR!Y592-1)/2)))</f>
        <v>4.9390000000000001</v>
      </c>
      <c r="T591" s="4">
        <f ca="1">MAX(0,IF(EURIBOR!Z592&lt;=1,EURIBOR!Z592+1,IF(EURIBOR!Z592&gt;=3,EURIBOR!Z592,2+(EURIBOR!Z592-1)/2)))</f>
        <v>2.8</v>
      </c>
      <c r="U591" s="4">
        <f ca="1">MAX(0,IF(EURIBOR!AA592&lt;=1,EURIBOR!AA592+1,IF(EURIBOR!AA592&gt;=3,EURIBOR!AA592,2+(EURIBOR!AA592-1)/2)))</f>
        <v>3.7469999999999999</v>
      </c>
      <c r="V591" s="4">
        <f ca="1">MAX(0,IF(EURIBOR!AB592&lt;=1,EURIBOR!AB592+1,IF(EURIBOR!AB592&gt;=3,EURIBOR!AB592,2+(EURIBOR!AB592-1)/2)))</f>
        <v>3.0470000000000002</v>
      </c>
      <c r="W591" s="4">
        <f ca="1">MAX(0,IF(EURIBOR!AC592&lt;=1,EURIBOR!AC592+1,IF(EURIBOR!AC592&gt;=3,EURIBOR!AC592,2+(EURIBOR!AC592-1)/2)))</f>
        <v>0.46799999999999997</v>
      </c>
      <c r="X591" s="4">
        <f ca="1">MAX(0,IF(EURIBOR!AD592&lt;=1,EURIBOR!AD592+1,IF(EURIBOR!AD592&gt;=3,EURIBOR!AD592,2+(EURIBOR!AD592-1)/2)))</f>
        <v>2.9704999999999999</v>
      </c>
      <c r="Y591" s="4">
        <f ca="1">MAX(0,IF(EURIBOR!AE592&lt;=1,EURIBOR!AE592+1,IF(EURIBOR!AE592&gt;=3,EURIBOR!AE592,2+(EURIBOR!AE592-1)/2)))</f>
        <v>0.45499999999999996</v>
      </c>
      <c r="Z591" s="4">
        <f ca="1">MAX(0,IF(EURIBOR!AF592&lt;=1,EURIBOR!AF592+1,IF(EURIBOR!AF592&gt;=3,EURIBOR!AF592,2+(EURIBOR!AF592-1)/2)))</f>
        <v>0.68700000000000006</v>
      </c>
      <c r="AA591" s="4">
        <f ca="1">MAX(0,IF(EURIBOR!AG592&lt;=1,EURIBOR!AG592+1,IF(EURIBOR!AG592&gt;=3,EURIBOR!AG592,2+(EURIBOR!AG592-1)/2)))</f>
        <v>0.69799999999999995</v>
      </c>
      <c r="AB591" s="4">
        <f ca="1">MAX(0,IF(EURIBOR!AH592&lt;=1,EURIBOR!AH592+1,IF(EURIBOR!AH592&gt;=3,EURIBOR!AH592,2+(EURIBOR!AH592-1)/2)))</f>
        <v>2.8200000000000003</v>
      </c>
      <c r="AC591" s="4">
        <f ca="1">MAX(0,IF(EURIBOR!AI592&lt;=1,EURIBOR!AI592+1,IF(EURIBOR!AI592&gt;=3,EURIBOR!AI592,2+(EURIBOR!AI592-1)/2)))</f>
        <v>4.6440000000000001</v>
      </c>
      <c r="AD591" s="4">
        <f ca="1">MAX(0,IF(EURIBOR!AJ592&lt;=1,EURIBOR!AJ592+1,IF(EURIBOR!AJ592&gt;=3,EURIBOR!AJ592,2+(EURIBOR!AJ592-1)/2)))</f>
        <v>2.7364999999999999</v>
      </c>
    </row>
    <row r="592" spans="1:30" x14ac:dyDescent="0.25">
      <c r="A592" s="4">
        <f ca="1">MAX(0,IF(EURIBOR!G593&lt;=1,EURIBOR!G593+1,IF(EURIBOR!G593&gt;=3,EURIBOR!G593,2+(EURIBOR!G593-1)/2)))</f>
        <v>1.272</v>
      </c>
      <c r="B592" s="4">
        <f ca="1">MAX(0,IF(EURIBOR!H593&lt;=1,EURIBOR!H593+1,IF(EURIBOR!H593&gt;=3,EURIBOR!H593,2+(EURIBOR!H593-1)/2)))</f>
        <v>4.9409999999999998</v>
      </c>
      <c r="C592" s="4">
        <f ca="1">MAX(0,IF(EURIBOR!I593&lt;=1,EURIBOR!I593+1,IF(EURIBOR!I593&gt;=3,EURIBOR!I593,2+(EURIBOR!I593-1)/2)))</f>
        <v>3.3519999999999999</v>
      </c>
      <c r="D592" s="4">
        <f ca="1">MAX(0,IF(EURIBOR!J593&lt;=1,EURIBOR!J593+1,IF(EURIBOR!J593&gt;=3,EURIBOR!J593,2+(EURIBOR!J593-1)/2)))</f>
        <v>2.5760000000000001</v>
      </c>
      <c r="E592" s="4">
        <f ca="1">MAX(0,IF(EURIBOR!K593&lt;=1,EURIBOR!K593+1,IF(EURIBOR!K593&gt;=3,EURIBOR!K593,2+(EURIBOR!K593-1)/2)))</f>
        <v>0.67100000000000004</v>
      </c>
      <c r="F592" s="4">
        <f ca="1">MAX(0,IF(EURIBOR!L593&lt;=1,EURIBOR!L593+1,IF(EURIBOR!L593&gt;=3,EURIBOR!L593,2+(EURIBOR!L593-1)/2)))</f>
        <v>0.59099999999999997</v>
      </c>
      <c r="G592" s="4">
        <f ca="1">MAX(0,IF(EURIBOR!M593&lt;=1,EURIBOR!M593+1,IF(EURIBOR!M593&gt;=3,EURIBOR!M593,2+(EURIBOR!M593-1)/2)))</f>
        <v>4.9649999999999999</v>
      </c>
      <c r="H592" s="4">
        <f ca="1">MAX(0,IF(EURIBOR!N593&lt;=1,EURIBOR!N593+1,IF(EURIBOR!N593&gt;=3,EURIBOR!N593,2+(EURIBOR!N593-1)/2)))</f>
        <v>1.772</v>
      </c>
      <c r="I592" s="4">
        <f ca="1">MAX(0,IF(EURIBOR!O593&lt;=1,EURIBOR!O593+1,IF(EURIBOR!O593&gt;=3,EURIBOR!O593,2+(EURIBOR!O593-1)/2)))</f>
        <v>3.391</v>
      </c>
      <c r="J592" s="4">
        <f ca="1">MAX(0,IF(EURIBOR!P593&lt;=1,EURIBOR!P593+1,IF(EURIBOR!P593&gt;=3,EURIBOR!P593,2+(EURIBOR!P593-1)/2)))</f>
        <v>4.7770000000000001</v>
      </c>
      <c r="K592" s="4">
        <f ca="1">MAX(0,IF(EURIBOR!Q593&lt;=1,EURIBOR!Q593+1,IF(EURIBOR!Q593&gt;=3,EURIBOR!Q593,2+(EURIBOR!Q593-1)/2)))</f>
        <v>4.1479999999999997</v>
      </c>
      <c r="L592" s="4">
        <f ca="1">MAX(0,IF(EURIBOR!R593&lt;=1,EURIBOR!R593+1,IF(EURIBOR!R593&gt;=3,EURIBOR!R593,2+(EURIBOR!R593-1)/2)))</f>
        <v>0.67199999999999993</v>
      </c>
      <c r="M592" s="4">
        <f ca="1">MAX(0,IF(EURIBOR!S593&lt;=1,EURIBOR!S593+1,IF(EURIBOR!S593&gt;=3,EURIBOR!S593,2+(EURIBOR!S593-1)/2)))</f>
        <v>0.60499999999999998</v>
      </c>
      <c r="N592" s="4">
        <f ca="1">MAX(0,IF(EURIBOR!T593&lt;=1,EURIBOR!T593+1,IF(EURIBOR!T593&gt;=3,EURIBOR!T593,2+(EURIBOR!T593-1)/2)))</f>
        <v>0.45499999999999996</v>
      </c>
      <c r="O592" s="4">
        <f ca="1">MAX(0,IF(EURIBOR!U593&lt;=1,EURIBOR!U593+1,IF(EURIBOR!U593&gt;=3,EURIBOR!U593,2+(EURIBOR!U593-1)/2)))</f>
        <v>1.325</v>
      </c>
      <c r="P592" s="4">
        <f ca="1">MAX(0,IF(EURIBOR!V593&lt;=1,EURIBOR!V593+1,IF(EURIBOR!V593&gt;=3,EURIBOR!V593,2+(EURIBOR!V593-1)/2)))</f>
        <v>3.7469999999999999</v>
      </c>
      <c r="Q592" s="4">
        <f ca="1">MAX(0,IF(EURIBOR!W593&lt;=1,EURIBOR!W593+1,IF(EURIBOR!W593&gt;=3,EURIBOR!W593,2+(EURIBOR!W593-1)/2)))</f>
        <v>3.597</v>
      </c>
      <c r="R592" s="4">
        <f ca="1">MAX(0,IF(EURIBOR!X593&lt;=1,EURIBOR!X593+1,IF(EURIBOR!X593&gt;=3,EURIBOR!X593,2+(EURIBOR!X593-1)/2)))</f>
        <v>2.9930000000000003</v>
      </c>
      <c r="S592" s="4">
        <f ca="1">MAX(0,IF(EURIBOR!Y593&lt;=1,EURIBOR!Y593+1,IF(EURIBOR!Y593&gt;=3,EURIBOR!Y593,2+(EURIBOR!Y593-1)/2)))</f>
        <v>4.7709999999999999</v>
      </c>
      <c r="T592" s="4">
        <f ca="1">MAX(0,IF(EURIBOR!Z593&lt;=1,EURIBOR!Z593+1,IF(EURIBOR!Z593&gt;=3,EURIBOR!Z593,2+(EURIBOR!Z593-1)/2)))</f>
        <v>2.8614999999999999</v>
      </c>
      <c r="U592" s="4">
        <f ca="1">MAX(0,IF(EURIBOR!AA593&lt;=1,EURIBOR!AA593+1,IF(EURIBOR!AA593&gt;=3,EURIBOR!AA593,2+(EURIBOR!AA593-1)/2)))</f>
        <v>3.9249999999999998</v>
      </c>
      <c r="V592" s="4">
        <f ca="1">MAX(0,IF(EURIBOR!AB593&lt;=1,EURIBOR!AB593+1,IF(EURIBOR!AB593&gt;=3,EURIBOR!AB593,2+(EURIBOR!AB593-1)/2)))</f>
        <v>2.8479999999999999</v>
      </c>
      <c r="W592" s="4">
        <f ca="1">MAX(0,IF(EURIBOR!AC593&lt;=1,EURIBOR!AC593+1,IF(EURIBOR!AC593&gt;=3,EURIBOR!AC593,2+(EURIBOR!AC593-1)/2)))</f>
        <v>0.505</v>
      </c>
      <c r="X592" s="4">
        <f ca="1">MAX(0,IF(EURIBOR!AD593&lt;=1,EURIBOR!AD593+1,IF(EURIBOR!AD593&gt;=3,EURIBOR!AD593,2+(EURIBOR!AD593-1)/2)))</f>
        <v>2.9159999999999999</v>
      </c>
      <c r="Y592" s="4">
        <f ca="1">MAX(0,IF(EURIBOR!AE593&lt;=1,EURIBOR!AE593+1,IF(EURIBOR!AE593&gt;=3,EURIBOR!AE593,2+(EURIBOR!AE593-1)/2)))</f>
        <v>0.44999999999999996</v>
      </c>
      <c r="Z592" s="4">
        <f ca="1">MAX(0,IF(EURIBOR!AF593&lt;=1,EURIBOR!AF593+1,IF(EURIBOR!AF593&gt;=3,EURIBOR!AF593,2+(EURIBOR!AF593-1)/2)))</f>
        <v>0.68399999999999994</v>
      </c>
      <c r="AA592" s="4">
        <f ca="1">MAX(0,IF(EURIBOR!AG593&lt;=1,EURIBOR!AG593+1,IF(EURIBOR!AG593&gt;=3,EURIBOR!AG593,2+(EURIBOR!AG593-1)/2)))</f>
        <v>0.69100000000000006</v>
      </c>
      <c r="AB592" s="4">
        <f ca="1">MAX(0,IF(EURIBOR!AH593&lt;=1,EURIBOR!AH593+1,IF(EURIBOR!AH593&gt;=3,EURIBOR!AH593,2+(EURIBOR!AH593-1)/2)))</f>
        <v>2.9590000000000001</v>
      </c>
      <c r="AC592" s="4">
        <f ca="1">MAX(0,IF(EURIBOR!AI593&lt;=1,EURIBOR!AI593+1,IF(EURIBOR!AI593&gt;=3,EURIBOR!AI593,2+(EURIBOR!AI593-1)/2)))</f>
        <v>4.4539999999999997</v>
      </c>
      <c r="AD592" s="4">
        <f ca="1">MAX(0,IF(EURIBOR!AJ593&lt;=1,EURIBOR!AJ593+1,IF(EURIBOR!AJ593&gt;=3,EURIBOR!AJ593,2+(EURIBOR!AJ593-1)/2)))</f>
        <v>2.7565</v>
      </c>
    </row>
    <row r="593" spans="1:30" x14ac:dyDescent="0.25">
      <c r="A593" s="4">
        <f ca="1">MAX(0,IF(EURIBOR!G594&lt;=1,EURIBOR!G594+1,IF(EURIBOR!G594&gt;=3,EURIBOR!G594,2+(EURIBOR!G594-1)/2)))</f>
        <v>1.292</v>
      </c>
      <c r="B593" s="4">
        <f ca="1">MAX(0,IF(EURIBOR!H594&lt;=1,EURIBOR!H594+1,IF(EURIBOR!H594&gt;=3,EURIBOR!H594,2+(EURIBOR!H594-1)/2)))</f>
        <v>4.9610000000000003</v>
      </c>
      <c r="C593" s="4">
        <f ca="1">MAX(0,IF(EURIBOR!I594&lt;=1,EURIBOR!I594+1,IF(EURIBOR!I594&gt;=3,EURIBOR!I594,2+(EURIBOR!I594-1)/2)))</f>
        <v>3.31</v>
      </c>
      <c r="D593" s="4">
        <f ca="1">MAX(0,IF(EURIBOR!J594&lt;=1,EURIBOR!J594+1,IF(EURIBOR!J594&gt;=3,EURIBOR!J594,2+(EURIBOR!J594-1)/2)))</f>
        <v>2.5649999999999999</v>
      </c>
      <c r="E593" s="4">
        <f ca="1">MAX(0,IF(EURIBOR!K594&lt;=1,EURIBOR!K594+1,IF(EURIBOR!K594&gt;=3,EURIBOR!K594,2+(EURIBOR!K594-1)/2)))</f>
        <v>0.66999999999999993</v>
      </c>
      <c r="F593" s="4">
        <f ca="1">MAX(0,IF(EURIBOR!L594&lt;=1,EURIBOR!L594+1,IF(EURIBOR!L594&gt;=3,EURIBOR!L594,2+(EURIBOR!L594-1)/2)))</f>
        <v>0.58299999999999996</v>
      </c>
      <c r="G593" s="4">
        <f ca="1">MAX(0,IF(EURIBOR!M594&lt;=1,EURIBOR!M594+1,IF(EURIBOR!M594&gt;=3,EURIBOR!M594,2+(EURIBOR!M594-1)/2)))</f>
        <v>5.0190000000000001</v>
      </c>
      <c r="H593" s="4">
        <f ca="1">MAX(0,IF(EURIBOR!N594&lt;=1,EURIBOR!N594+1,IF(EURIBOR!N594&gt;=3,EURIBOR!N594,2+(EURIBOR!N594-1)/2)))</f>
        <v>1.738</v>
      </c>
      <c r="I593" s="4">
        <f ca="1">MAX(0,IF(EURIBOR!O594&lt;=1,EURIBOR!O594+1,IF(EURIBOR!O594&gt;=3,EURIBOR!O594,2+(EURIBOR!O594-1)/2)))</f>
        <v>3.407</v>
      </c>
      <c r="J593" s="4">
        <f ca="1">MAX(0,IF(EURIBOR!P594&lt;=1,EURIBOR!P594+1,IF(EURIBOR!P594&gt;=3,EURIBOR!P594,2+(EURIBOR!P594-1)/2)))</f>
        <v>4.8529999999999998</v>
      </c>
      <c r="K593" s="4">
        <f ca="1">MAX(0,IF(EURIBOR!Q594&lt;=1,EURIBOR!Q594+1,IF(EURIBOR!Q594&gt;=3,EURIBOR!Q594,2+(EURIBOR!Q594-1)/2)))</f>
        <v>4.2160000000000002</v>
      </c>
      <c r="L593" s="4">
        <f ca="1">MAX(0,IF(EURIBOR!R594&lt;=1,EURIBOR!R594+1,IF(EURIBOR!R594&gt;=3,EURIBOR!R594,2+(EURIBOR!R594-1)/2)))</f>
        <v>0.67500000000000004</v>
      </c>
      <c r="M593" s="4">
        <f ca="1">MAX(0,IF(EURIBOR!S594&lt;=1,EURIBOR!S594+1,IF(EURIBOR!S594&gt;=3,EURIBOR!S594,2+(EURIBOR!S594-1)/2)))</f>
        <v>0.60899999999999999</v>
      </c>
      <c r="N593" s="4">
        <f ca="1">MAX(0,IF(EURIBOR!T594&lt;=1,EURIBOR!T594+1,IF(EURIBOR!T594&gt;=3,EURIBOR!T594,2+(EURIBOR!T594-1)/2)))</f>
        <v>0.44999999999999996</v>
      </c>
      <c r="O593" s="4">
        <f ca="1">MAX(0,IF(EURIBOR!U594&lt;=1,EURIBOR!U594+1,IF(EURIBOR!U594&gt;=3,EURIBOR!U594,2+(EURIBOR!U594-1)/2)))</f>
        <v>1.2410000000000001</v>
      </c>
      <c r="P593" s="4">
        <f ca="1">MAX(0,IF(EURIBOR!V594&lt;=1,EURIBOR!V594+1,IF(EURIBOR!V594&gt;=3,EURIBOR!V594,2+(EURIBOR!V594-1)/2)))</f>
        <v>3.9249999999999998</v>
      </c>
      <c r="Q593" s="4">
        <f ca="1">MAX(0,IF(EURIBOR!W594&lt;=1,EURIBOR!W594+1,IF(EURIBOR!W594&gt;=3,EURIBOR!W594,2+(EURIBOR!W594-1)/2)))</f>
        <v>3.6840000000000002</v>
      </c>
      <c r="R593" s="4">
        <f ca="1">MAX(0,IF(EURIBOR!X594&lt;=1,EURIBOR!X594+1,IF(EURIBOR!X594&gt;=3,EURIBOR!X594,2+(EURIBOR!X594-1)/2)))</f>
        <v>3.1019999999999999</v>
      </c>
      <c r="S593" s="4">
        <f ca="1">MAX(0,IF(EURIBOR!Y594&lt;=1,EURIBOR!Y594+1,IF(EURIBOR!Y594&gt;=3,EURIBOR!Y594,2+(EURIBOR!Y594-1)/2)))</f>
        <v>4.7560000000000002</v>
      </c>
      <c r="T593" s="4">
        <f ca="1">MAX(0,IF(EURIBOR!Z594&lt;=1,EURIBOR!Z594+1,IF(EURIBOR!Z594&gt;=3,EURIBOR!Z594,2+(EURIBOR!Z594-1)/2)))</f>
        <v>2.8970000000000002</v>
      </c>
      <c r="U593" s="4">
        <f ca="1">MAX(0,IF(EURIBOR!AA594&lt;=1,EURIBOR!AA594+1,IF(EURIBOR!AA594&gt;=3,EURIBOR!AA594,2+(EURIBOR!AA594-1)/2)))</f>
        <v>4.3620000000000001</v>
      </c>
      <c r="V593" s="4">
        <f ca="1">MAX(0,IF(EURIBOR!AB594&lt;=1,EURIBOR!AB594+1,IF(EURIBOR!AB594&gt;=3,EURIBOR!AB594,2+(EURIBOR!AB594-1)/2)))</f>
        <v>2.7895000000000003</v>
      </c>
      <c r="W593" s="4">
        <f ca="1">MAX(0,IF(EURIBOR!AC594&lt;=1,EURIBOR!AC594+1,IF(EURIBOR!AC594&gt;=3,EURIBOR!AC594,2+(EURIBOR!AC594-1)/2)))</f>
        <v>0.55200000000000005</v>
      </c>
      <c r="X593" s="4">
        <f ca="1">MAX(0,IF(EURIBOR!AD594&lt;=1,EURIBOR!AD594+1,IF(EURIBOR!AD594&gt;=3,EURIBOR!AD594,2+(EURIBOR!AD594-1)/2)))</f>
        <v>2.8434999999999997</v>
      </c>
      <c r="Y593" s="4">
        <f ca="1">MAX(0,IF(EURIBOR!AE594&lt;=1,EURIBOR!AE594+1,IF(EURIBOR!AE594&gt;=3,EURIBOR!AE594,2+(EURIBOR!AE594-1)/2)))</f>
        <v>0.43300000000000005</v>
      </c>
      <c r="Z593" s="4">
        <f ca="1">MAX(0,IF(EURIBOR!AF594&lt;=1,EURIBOR!AF594+1,IF(EURIBOR!AF594&gt;=3,EURIBOR!AF594,2+(EURIBOR!AF594-1)/2)))</f>
        <v>0.67399999999999993</v>
      </c>
      <c r="AA593" s="4">
        <f ca="1">MAX(0,IF(EURIBOR!AG594&lt;=1,EURIBOR!AG594+1,IF(EURIBOR!AG594&gt;=3,EURIBOR!AG594,2+(EURIBOR!AG594-1)/2)))</f>
        <v>0.68700000000000006</v>
      </c>
      <c r="AB593" s="4">
        <f ca="1">MAX(0,IF(EURIBOR!AH594&lt;=1,EURIBOR!AH594+1,IF(EURIBOR!AH594&gt;=3,EURIBOR!AH594,2+(EURIBOR!AH594-1)/2)))</f>
        <v>3.1789999999999998</v>
      </c>
      <c r="AC593" s="4">
        <f ca="1">MAX(0,IF(EURIBOR!AI594&lt;=1,EURIBOR!AI594+1,IF(EURIBOR!AI594&gt;=3,EURIBOR!AI594,2+(EURIBOR!AI594-1)/2)))</f>
        <v>4.4669999999999996</v>
      </c>
      <c r="AD593" s="4">
        <f ca="1">MAX(0,IF(EURIBOR!AJ594&lt;=1,EURIBOR!AJ594+1,IF(EURIBOR!AJ594&gt;=3,EURIBOR!AJ594,2+(EURIBOR!AJ594-1)/2)))</f>
        <v>2.8</v>
      </c>
    </row>
    <row r="594" spans="1:30" x14ac:dyDescent="0.25">
      <c r="A594" s="4">
        <f ca="1">MAX(0,IF(EURIBOR!G595&lt;=1,EURIBOR!G595+1,IF(EURIBOR!G595&gt;=3,EURIBOR!G595,2+(EURIBOR!G595-1)/2)))</f>
        <v>1.288</v>
      </c>
      <c r="B594" s="4">
        <f ca="1">MAX(0,IF(EURIBOR!H595&lt;=1,EURIBOR!H595+1,IF(EURIBOR!H595&gt;=3,EURIBOR!H595,2+(EURIBOR!H595-1)/2)))</f>
        <v>4.9649999999999999</v>
      </c>
      <c r="C594" s="4">
        <f ca="1">MAX(0,IF(EURIBOR!I595&lt;=1,EURIBOR!I595+1,IF(EURIBOR!I595&gt;=3,EURIBOR!I595,2+(EURIBOR!I595-1)/2)))</f>
        <v>3.2610000000000001</v>
      </c>
      <c r="D594" s="4">
        <f ca="1">MAX(0,IF(EURIBOR!J595&lt;=1,EURIBOR!J595+1,IF(EURIBOR!J595&gt;=3,EURIBOR!J595,2+(EURIBOR!J595-1)/2)))</f>
        <v>2.5700000000000003</v>
      </c>
      <c r="E594" s="4">
        <f ca="1">MAX(0,IF(EURIBOR!K595&lt;=1,EURIBOR!K595+1,IF(EURIBOR!K595&gt;=3,EURIBOR!K595,2+(EURIBOR!K595-1)/2)))</f>
        <v>0.66999999999999993</v>
      </c>
      <c r="F594" s="4">
        <f ca="1">MAX(0,IF(EURIBOR!L595&lt;=1,EURIBOR!L595+1,IF(EURIBOR!L595&gt;=3,EURIBOR!L595,2+(EURIBOR!L595-1)/2)))</f>
        <v>0.746</v>
      </c>
      <c r="G594" s="4">
        <f ca="1">MAX(0,IF(EURIBOR!M595&lt;=1,EURIBOR!M595+1,IF(EURIBOR!M595&gt;=3,EURIBOR!M595,2+(EURIBOR!M595-1)/2)))</f>
        <v>5.1130000000000004</v>
      </c>
      <c r="H594" s="4">
        <f ca="1">MAX(0,IF(EURIBOR!N595&lt;=1,EURIBOR!N595+1,IF(EURIBOR!N595&gt;=3,EURIBOR!N595,2+(EURIBOR!N595-1)/2)))</f>
        <v>1.716</v>
      </c>
      <c r="I594" s="4">
        <f ca="1">MAX(0,IF(EURIBOR!O595&lt;=1,EURIBOR!O595+1,IF(EURIBOR!O595&gt;=3,EURIBOR!O595,2+(EURIBOR!O595-1)/2)))</f>
        <v>3.4670000000000001</v>
      </c>
      <c r="J594" s="4">
        <f ca="1">MAX(0,IF(EURIBOR!P595&lt;=1,EURIBOR!P595+1,IF(EURIBOR!P595&gt;=3,EURIBOR!P595,2+(EURIBOR!P595-1)/2)))</f>
        <v>5.0410000000000004</v>
      </c>
      <c r="K594" s="4">
        <f ca="1">MAX(0,IF(EURIBOR!Q595&lt;=1,EURIBOR!Q595+1,IF(EURIBOR!Q595&gt;=3,EURIBOR!Q595,2+(EURIBOR!Q595-1)/2)))</f>
        <v>4.5439999999999996</v>
      </c>
      <c r="L594" s="4">
        <f ca="1">MAX(0,IF(EURIBOR!R595&lt;=1,EURIBOR!R595+1,IF(EURIBOR!R595&gt;=3,EURIBOR!R595,2+(EURIBOR!R595-1)/2)))</f>
        <v>0.67799999999999994</v>
      </c>
      <c r="M594" s="4">
        <f ca="1">MAX(0,IF(EURIBOR!S595&lt;=1,EURIBOR!S595+1,IF(EURIBOR!S595&gt;=3,EURIBOR!S595,2+(EURIBOR!S595-1)/2)))</f>
        <v>0.59099999999999997</v>
      </c>
      <c r="N594" s="4">
        <f ca="1">MAX(0,IF(EURIBOR!T595&lt;=1,EURIBOR!T595+1,IF(EURIBOR!T595&gt;=3,EURIBOR!T595,2+(EURIBOR!T595-1)/2)))</f>
        <v>0.43300000000000005</v>
      </c>
      <c r="O594" s="4">
        <f ca="1">MAX(0,IF(EURIBOR!U595&lt;=1,EURIBOR!U595+1,IF(EURIBOR!U595&gt;=3,EURIBOR!U595,2+(EURIBOR!U595-1)/2)))</f>
        <v>1.2050000000000001</v>
      </c>
      <c r="P594" s="4">
        <f ca="1">MAX(0,IF(EURIBOR!V595&lt;=1,EURIBOR!V595+1,IF(EURIBOR!V595&gt;=3,EURIBOR!V595,2+(EURIBOR!V595-1)/2)))</f>
        <v>4.3620000000000001</v>
      </c>
      <c r="Q594" s="4">
        <f ca="1">MAX(0,IF(EURIBOR!W595&lt;=1,EURIBOR!W595+1,IF(EURIBOR!W595&gt;=3,EURIBOR!W595,2+(EURIBOR!W595-1)/2)))</f>
        <v>3.7519999999999998</v>
      </c>
      <c r="R594" s="4">
        <f ca="1">MAX(0,IF(EURIBOR!X595&lt;=1,EURIBOR!X595+1,IF(EURIBOR!X595&gt;=3,EURIBOR!X595,2+(EURIBOR!X595-1)/2)))</f>
        <v>3.226</v>
      </c>
      <c r="S594" s="4">
        <f ca="1">MAX(0,IF(EURIBOR!Y595&lt;=1,EURIBOR!Y595+1,IF(EURIBOR!Y595&gt;=3,EURIBOR!Y595,2+(EURIBOR!Y595-1)/2)))</f>
        <v>4.7089999999999996</v>
      </c>
      <c r="T594" s="4">
        <f ca="1">MAX(0,IF(EURIBOR!Z595&lt;=1,EURIBOR!Z595+1,IF(EURIBOR!Z595&gt;=3,EURIBOR!Z595,2+(EURIBOR!Z595-1)/2)))</f>
        <v>2.9444999999999997</v>
      </c>
      <c r="U594" s="4">
        <f ca="1">MAX(0,IF(EURIBOR!AA595&lt;=1,EURIBOR!AA595+1,IF(EURIBOR!AA595&gt;=3,EURIBOR!AA595,2+(EURIBOR!AA595-1)/2)))</f>
        <v>4.5019999999999998</v>
      </c>
      <c r="V594" s="4">
        <f ca="1">MAX(0,IF(EURIBOR!AB595&lt;=1,EURIBOR!AB595+1,IF(EURIBOR!AB595&gt;=3,EURIBOR!AB595,2+(EURIBOR!AB595-1)/2)))</f>
        <v>2.8134999999999999</v>
      </c>
      <c r="W594" s="4">
        <f ca="1">MAX(0,IF(EURIBOR!AC595&lt;=1,EURIBOR!AC595+1,IF(EURIBOR!AC595&gt;=3,EURIBOR!AC595,2+(EURIBOR!AC595-1)/2)))</f>
        <v>0.61399999999999999</v>
      </c>
      <c r="X594" s="4">
        <f ca="1">MAX(0,IF(EURIBOR!AD595&lt;=1,EURIBOR!AD595+1,IF(EURIBOR!AD595&gt;=3,EURIBOR!AD595,2+(EURIBOR!AD595-1)/2)))</f>
        <v>2.7649999999999997</v>
      </c>
      <c r="Y594" s="4">
        <f ca="1">MAX(0,IF(EURIBOR!AE595&lt;=1,EURIBOR!AE595+1,IF(EURIBOR!AE595&gt;=3,EURIBOR!AE595,2+(EURIBOR!AE595-1)/2)))</f>
        <v>0.41800000000000004</v>
      </c>
      <c r="Z594" s="4">
        <f ca="1">MAX(0,IF(EURIBOR!AF595&lt;=1,EURIBOR!AF595+1,IF(EURIBOR!AF595&gt;=3,EURIBOR!AF595,2+(EURIBOR!AF595-1)/2)))</f>
        <v>0.67100000000000004</v>
      </c>
      <c r="AA594" s="4">
        <f ca="1">MAX(0,IF(EURIBOR!AG595&lt;=1,EURIBOR!AG595+1,IF(EURIBOR!AG595&gt;=3,EURIBOR!AG595,2+(EURIBOR!AG595-1)/2)))</f>
        <v>0.68399999999999994</v>
      </c>
      <c r="AB594" s="4">
        <f ca="1">MAX(0,IF(EURIBOR!AH595&lt;=1,EURIBOR!AH595+1,IF(EURIBOR!AH595&gt;=3,EURIBOR!AH595,2+(EURIBOR!AH595-1)/2)))</f>
        <v>3.3719999999999999</v>
      </c>
      <c r="AC594" s="4">
        <f ca="1">MAX(0,IF(EURIBOR!AI595&lt;=1,EURIBOR!AI595+1,IF(EURIBOR!AI595&gt;=3,EURIBOR!AI595,2+(EURIBOR!AI595-1)/2)))</f>
        <v>4.3540000000000001</v>
      </c>
      <c r="AD594" s="4">
        <f ca="1">MAX(0,IF(EURIBOR!AJ595&lt;=1,EURIBOR!AJ595+1,IF(EURIBOR!AJ595&gt;=3,EURIBOR!AJ595,2+(EURIBOR!AJ595-1)/2)))</f>
        <v>2.8614999999999999</v>
      </c>
    </row>
    <row r="595" spans="1:30" x14ac:dyDescent="0.25">
      <c r="A595" s="4">
        <f ca="1">MAX(0,IF(EURIBOR!G596&lt;=1,EURIBOR!G596+1,IF(EURIBOR!G596&gt;=3,EURIBOR!G596,2+(EURIBOR!G596-1)/2)))</f>
        <v>1.3049999999999999</v>
      </c>
      <c r="B595" s="4">
        <f ca="1">MAX(0,IF(EURIBOR!H596&lt;=1,EURIBOR!H596+1,IF(EURIBOR!H596&gt;=3,EURIBOR!H596,2+(EURIBOR!H596-1)/2)))</f>
        <v>5.0190000000000001</v>
      </c>
      <c r="C595" s="4">
        <f ca="1">MAX(0,IF(EURIBOR!I596&lt;=1,EURIBOR!I596+1,IF(EURIBOR!I596&gt;=3,EURIBOR!I596,2+(EURIBOR!I596-1)/2)))</f>
        <v>3.1240000000000001</v>
      </c>
      <c r="D595" s="4">
        <f ca="1">MAX(0,IF(EURIBOR!J596&lt;=1,EURIBOR!J596+1,IF(EURIBOR!J596&gt;=3,EURIBOR!J596,2+(EURIBOR!J596-1)/2)))</f>
        <v>2.5735000000000001</v>
      </c>
      <c r="E595" s="4">
        <f ca="1">MAX(0,IF(EURIBOR!K596&lt;=1,EURIBOR!K596+1,IF(EURIBOR!K596&gt;=3,EURIBOR!K596,2+(EURIBOR!K596-1)/2)))</f>
        <v>0.67100000000000004</v>
      </c>
      <c r="F595" s="4">
        <f ca="1">MAX(0,IF(EURIBOR!L596&lt;=1,EURIBOR!L596+1,IF(EURIBOR!L596&gt;=3,EURIBOR!L596,2+(EURIBOR!L596-1)/2)))</f>
        <v>0.72799999999999998</v>
      </c>
      <c r="G595" s="4">
        <f ca="1">MAX(0,IF(EURIBOR!M596&lt;=1,EURIBOR!M596+1,IF(EURIBOR!M596&gt;=3,EURIBOR!M596,2+(EURIBOR!M596-1)/2)))</f>
        <v>4.2380000000000004</v>
      </c>
      <c r="H595" s="4">
        <f ca="1">MAX(0,IF(EURIBOR!N596&lt;=1,EURIBOR!N596+1,IF(EURIBOR!N596&gt;=3,EURIBOR!N596,2+(EURIBOR!N596-1)/2)))</f>
        <v>1.7130000000000001</v>
      </c>
      <c r="I595" s="4">
        <f ca="1">MAX(0,IF(EURIBOR!O596&lt;=1,EURIBOR!O596+1,IF(EURIBOR!O596&gt;=3,EURIBOR!O596,2+(EURIBOR!O596-1)/2)))</f>
        <v>3.464</v>
      </c>
      <c r="J595" s="4">
        <f ca="1">MAX(0,IF(EURIBOR!P596&lt;=1,EURIBOR!P596+1,IF(EURIBOR!P596&gt;=3,EURIBOR!P596,2+(EURIBOR!P596-1)/2)))</f>
        <v>5.0919999999999996</v>
      </c>
      <c r="K595" s="4">
        <f ca="1">MAX(0,IF(EURIBOR!Q596&lt;=1,EURIBOR!Q596+1,IF(EURIBOR!Q596&gt;=3,EURIBOR!Q596,2+(EURIBOR!Q596-1)/2)))</f>
        <v>4.742</v>
      </c>
      <c r="L595" s="4">
        <f ca="1">MAX(0,IF(EURIBOR!R596&lt;=1,EURIBOR!R596+1,IF(EURIBOR!R596&gt;=3,EURIBOR!R596,2+(EURIBOR!R596-1)/2)))</f>
        <v>0.67900000000000005</v>
      </c>
      <c r="M595" s="4">
        <f ca="1">MAX(0,IF(EURIBOR!S596&lt;=1,EURIBOR!S596+1,IF(EURIBOR!S596&gt;=3,EURIBOR!S596,2+(EURIBOR!S596-1)/2)))</f>
        <v>0.58299999999999996</v>
      </c>
      <c r="N595" s="4">
        <f ca="1">MAX(0,IF(EURIBOR!T596&lt;=1,EURIBOR!T596+1,IF(EURIBOR!T596&gt;=3,EURIBOR!T596,2+(EURIBOR!T596-1)/2)))</f>
        <v>0.41800000000000004</v>
      </c>
      <c r="O595" s="4">
        <f ca="1">MAX(0,IF(EURIBOR!U596&lt;=1,EURIBOR!U596+1,IF(EURIBOR!U596&gt;=3,EURIBOR!U596,2+(EURIBOR!U596-1)/2)))</f>
        <v>1.1919999999999999</v>
      </c>
      <c r="P595" s="4">
        <f ca="1">MAX(0,IF(EURIBOR!V596&lt;=1,EURIBOR!V596+1,IF(EURIBOR!V596&gt;=3,EURIBOR!V596,2+(EURIBOR!V596-1)/2)))</f>
        <v>4.5019999999999998</v>
      </c>
      <c r="Q595" s="4">
        <f ca="1">MAX(0,IF(EURIBOR!W596&lt;=1,EURIBOR!W596+1,IF(EURIBOR!W596&gt;=3,EURIBOR!W596,2+(EURIBOR!W596-1)/2)))</f>
        <v>3.8180000000000001</v>
      </c>
      <c r="R595" s="4">
        <f ca="1">MAX(0,IF(EURIBOR!X596&lt;=1,EURIBOR!X596+1,IF(EURIBOR!X596&gt;=3,EURIBOR!X596,2+(EURIBOR!X596-1)/2)))</f>
        <v>3.335</v>
      </c>
      <c r="S595" s="4">
        <f ca="1">MAX(0,IF(EURIBOR!Y596&lt;=1,EURIBOR!Y596+1,IF(EURIBOR!Y596&gt;=3,EURIBOR!Y596,2+(EURIBOR!Y596-1)/2)))</f>
        <v>4.6820000000000004</v>
      </c>
      <c r="T595" s="4">
        <f ca="1">MAX(0,IF(EURIBOR!Z596&lt;=1,EURIBOR!Z596+1,IF(EURIBOR!Z596&gt;=3,EURIBOR!Z596,2+(EURIBOR!Z596-1)/2)))</f>
        <v>2.9930000000000003</v>
      </c>
      <c r="U595" s="4">
        <f ca="1">MAX(0,IF(EURIBOR!AA596&lt;=1,EURIBOR!AA596+1,IF(EURIBOR!AA596&gt;=3,EURIBOR!AA596,2+(EURIBOR!AA596-1)/2)))</f>
        <v>4.5830000000000002</v>
      </c>
      <c r="V595" s="4">
        <f ca="1">MAX(0,IF(EURIBOR!AB596&lt;=1,EURIBOR!AB596+1,IF(EURIBOR!AB596&gt;=3,EURIBOR!AB596,2+(EURIBOR!AB596-1)/2)))</f>
        <v>2.8380000000000001</v>
      </c>
      <c r="W595" s="4">
        <f ca="1">MAX(0,IF(EURIBOR!AC596&lt;=1,EURIBOR!AC596+1,IF(EURIBOR!AC596&gt;=3,EURIBOR!AC596,2+(EURIBOR!AC596-1)/2)))</f>
        <v>0.76100000000000001</v>
      </c>
      <c r="X595" s="4">
        <f ca="1">MAX(0,IF(EURIBOR!AD596&lt;=1,EURIBOR!AD596+1,IF(EURIBOR!AD596&gt;=3,EURIBOR!AD596,2+(EURIBOR!AD596-1)/2)))</f>
        <v>2.7664999999999997</v>
      </c>
      <c r="Y595" s="4">
        <f ca="1">MAX(0,IF(EURIBOR!AE596&lt;=1,EURIBOR!AE596+1,IF(EURIBOR!AE596&gt;=3,EURIBOR!AE596,2+(EURIBOR!AE596-1)/2)))</f>
        <v>0.43999999999999995</v>
      </c>
      <c r="Z595" s="4">
        <f ca="1">MAX(0,IF(EURIBOR!AF596&lt;=1,EURIBOR!AF596+1,IF(EURIBOR!AF596&gt;=3,EURIBOR!AF596,2+(EURIBOR!AF596-1)/2)))</f>
        <v>0.66999999999999993</v>
      </c>
      <c r="AA595" s="4">
        <f ca="1">MAX(0,IF(EURIBOR!AG596&lt;=1,EURIBOR!AG596+1,IF(EURIBOR!AG596&gt;=3,EURIBOR!AG596,2+(EURIBOR!AG596-1)/2)))</f>
        <v>0.67399999999999993</v>
      </c>
      <c r="AB595" s="4">
        <f ca="1">MAX(0,IF(EURIBOR!AH596&lt;=1,EURIBOR!AH596+1,IF(EURIBOR!AH596&gt;=3,EURIBOR!AH596,2+(EURIBOR!AH596-1)/2)))</f>
        <v>3.536</v>
      </c>
      <c r="AC595" s="4">
        <f ca="1">MAX(0,IF(EURIBOR!AI596&lt;=1,EURIBOR!AI596+1,IF(EURIBOR!AI596&gt;=3,EURIBOR!AI596,2+(EURIBOR!AI596-1)/2)))</f>
        <v>3.9830000000000001</v>
      </c>
      <c r="AD595" s="4">
        <f ca="1">MAX(0,IF(EURIBOR!AJ596&lt;=1,EURIBOR!AJ596+1,IF(EURIBOR!AJ596&gt;=3,EURIBOR!AJ596,2+(EURIBOR!AJ596-1)/2)))</f>
        <v>2.8970000000000002</v>
      </c>
    </row>
    <row r="596" spans="1:30" x14ac:dyDescent="0.25">
      <c r="A596" s="4">
        <f ca="1">MAX(0,IF(EURIBOR!G597&lt;=1,EURIBOR!G597+1,IF(EURIBOR!G597&gt;=3,EURIBOR!G597,2+(EURIBOR!G597-1)/2)))</f>
        <v>1.33</v>
      </c>
      <c r="B596" s="4">
        <f ca="1">MAX(0,IF(EURIBOR!H597&lt;=1,EURIBOR!H597+1,IF(EURIBOR!H597&gt;=3,EURIBOR!H597,2+(EURIBOR!H597-1)/2)))</f>
        <v>5.1130000000000004</v>
      </c>
      <c r="C596" s="4">
        <f ca="1">MAX(0,IF(EURIBOR!I597&lt;=1,EURIBOR!I597+1,IF(EURIBOR!I597&gt;=3,EURIBOR!I597,2+(EURIBOR!I597-1)/2)))</f>
        <v>2.9704999999999999</v>
      </c>
      <c r="D596" s="4">
        <f ca="1">MAX(0,IF(EURIBOR!J597&lt;=1,EURIBOR!J597+1,IF(EURIBOR!J597&gt;=3,EURIBOR!J597,2+(EURIBOR!J597-1)/2)))</f>
        <v>2.5720000000000001</v>
      </c>
      <c r="E596" s="4">
        <f ca="1">MAX(0,IF(EURIBOR!K597&lt;=1,EURIBOR!K597+1,IF(EURIBOR!K597&gt;=3,EURIBOR!K597,2+(EURIBOR!K597-1)/2)))</f>
        <v>0.66999999999999993</v>
      </c>
      <c r="F596" s="4">
        <f ca="1">MAX(0,IF(EURIBOR!L597&lt;=1,EURIBOR!L597+1,IF(EURIBOR!L597&gt;=3,EURIBOR!L597,2+(EURIBOR!L597-1)/2)))</f>
        <v>0.624</v>
      </c>
      <c r="G596" s="4">
        <f ca="1">MAX(0,IF(EURIBOR!M597&lt;=1,EURIBOR!M597+1,IF(EURIBOR!M597&gt;=3,EURIBOR!M597,2+(EURIBOR!M597-1)/2)))</f>
        <v>3.2930000000000001</v>
      </c>
      <c r="H596" s="4">
        <f ca="1">MAX(0,IF(EURIBOR!N597&lt;=1,EURIBOR!N597+1,IF(EURIBOR!N597&gt;=3,EURIBOR!N597,2+(EURIBOR!N597-1)/2)))</f>
        <v>1.6800000000000002</v>
      </c>
      <c r="I596" s="4">
        <f ca="1">MAX(0,IF(EURIBOR!O597&lt;=1,EURIBOR!O597+1,IF(EURIBOR!O597&gt;=3,EURIBOR!O597,2+(EURIBOR!O597-1)/2)))</f>
        <v>3.41</v>
      </c>
      <c r="J596" s="4">
        <f ca="1">MAX(0,IF(EURIBOR!P597&lt;=1,EURIBOR!P597+1,IF(EURIBOR!P597&gt;=3,EURIBOR!P597,2+(EURIBOR!P597-1)/2)))</f>
        <v>4.9390000000000001</v>
      </c>
      <c r="K596" s="4">
        <f ca="1">MAX(0,IF(EURIBOR!Q597&lt;=1,EURIBOR!Q597+1,IF(EURIBOR!Q597&gt;=3,EURIBOR!Q597,2+(EURIBOR!Q597-1)/2)))</f>
        <v>4.6870000000000003</v>
      </c>
      <c r="L596" s="4">
        <f ca="1">MAX(0,IF(EURIBOR!R597&lt;=1,EURIBOR!R597+1,IF(EURIBOR!R597&gt;=3,EURIBOR!R597,2+(EURIBOR!R597-1)/2)))</f>
        <v>0.68100000000000005</v>
      </c>
      <c r="M596" s="4">
        <f ca="1">MAX(0,IF(EURIBOR!S597&lt;=1,EURIBOR!S597+1,IF(EURIBOR!S597&gt;=3,EURIBOR!S597,2+(EURIBOR!S597-1)/2)))</f>
        <v>0.746</v>
      </c>
      <c r="N596" s="4">
        <f ca="1">MAX(0,IF(EURIBOR!T597&lt;=1,EURIBOR!T597+1,IF(EURIBOR!T597&gt;=3,EURIBOR!T597,2+(EURIBOR!T597-1)/2)))</f>
        <v>0.43999999999999995</v>
      </c>
      <c r="O596" s="4">
        <f ca="1">MAX(0,IF(EURIBOR!U597&lt;=1,EURIBOR!U597+1,IF(EURIBOR!U597&gt;=3,EURIBOR!U597,2+(EURIBOR!U597-1)/2)))</f>
        <v>1.097</v>
      </c>
      <c r="P596" s="4">
        <f ca="1">MAX(0,IF(EURIBOR!V597&lt;=1,EURIBOR!V597+1,IF(EURIBOR!V597&gt;=3,EURIBOR!V597,2+(EURIBOR!V597-1)/2)))</f>
        <v>4.5830000000000002</v>
      </c>
      <c r="Q596" s="4">
        <f ca="1">MAX(0,IF(EURIBOR!W597&lt;=1,EURIBOR!W597+1,IF(EURIBOR!W597&gt;=3,EURIBOR!W597,2+(EURIBOR!W597-1)/2)))</f>
        <v>3.891</v>
      </c>
      <c r="R596" s="4">
        <f ca="1">MAX(0,IF(EURIBOR!X597&lt;=1,EURIBOR!X597+1,IF(EURIBOR!X597&gt;=3,EURIBOR!X597,2+(EURIBOR!X597-1)/2)))</f>
        <v>3.5019999999999998</v>
      </c>
      <c r="S596" s="4">
        <f ca="1">MAX(0,IF(EURIBOR!Y597&lt;=1,EURIBOR!Y597+1,IF(EURIBOR!Y597&gt;=3,EURIBOR!Y597,2+(EURIBOR!Y597-1)/2)))</f>
        <v>4.6440000000000001</v>
      </c>
      <c r="T596" s="4">
        <f ca="1">MAX(0,IF(EURIBOR!Z597&lt;=1,EURIBOR!Z597+1,IF(EURIBOR!Z597&gt;=3,EURIBOR!Z597,2+(EURIBOR!Z597-1)/2)))</f>
        <v>3.1019999999999999</v>
      </c>
      <c r="U596" s="4">
        <f ca="1">MAX(0,IF(EURIBOR!AA597&lt;=1,EURIBOR!AA597+1,IF(EURIBOR!AA597&gt;=3,EURIBOR!AA597,2+(EURIBOR!AA597-1)/2)))</f>
        <v>4.7770000000000001</v>
      </c>
      <c r="V596" s="4">
        <f ca="1">MAX(0,IF(EURIBOR!AB597&lt;=1,EURIBOR!AB597+1,IF(EURIBOR!AB597&gt;=3,EURIBOR!AB597,2+(EURIBOR!AB597-1)/2)))</f>
        <v>2.8475000000000001</v>
      </c>
      <c r="W596" s="4">
        <f ca="1">MAX(0,IF(EURIBOR!AC597&lt;=1,EURIBOR!AC597+1,IF(EURIBOR!AC597&gt;=3,EURIBOR!AC597,2+(EURIBOR!AC597-1)/2)))</f>
        <v>1.0369999999999999</v>
      </c>
      <c r="X596" s="4">
        <f ca="1">MAX(0,IF(EURIBOR!AD597&lt;=1,EURIBOR!AD597+1,IF(EURIBOR!AD597&gt;=3,EURIBOR!AD597,2+(EURIBOR!AD597-1)/2)))</f>
        <v>2.7004999999999999</v>
      </c>
      <c r="Y596" s="4">
        <f ca="1">MAX(0,IF(EURIBOR!AE597&lt;=1,EURIBOR!AE597+1,IF(EURIBOR!AE597&gt;=3,EURIBOR!AE597,2+(EURIBOR!AE597-1)/2)))</f>
        <v>0.46799999999999997</v>
      </c>
      <c r="Z596" s="4">
        <f ca="1">MAX(0,IF(EURIBOR!AF597&lt;=1,EURIBOR!AF597+1,IF(EURIBOR!AF597&gt;=3,EURIBOR!AF597,2+(EURIBOR!AF597-1)/2)))</f>
        <v>0.66999999999999993</v>
      </c>
      <c r="AA596" s="4">
        <f ca="1">MAX(0,IF(EURIBOR!AG597&lt;=1,EURIBOR!AG597+1,IF(EURIBOR!AG597&gt;=3,EURIBOR!AG597,2+(EURIBOR!AG597-1)/2)))</f>
        <v>0.67100000000000004</v>
      </c>
      <c r="AB596" s="4">
        <f ca="1">MAX(0,IF(EURIBOR!AH597&lt;=1,EURIBOR!AH597+1,IF(EURIBOR!AH597&gt;=3,EURIBOR!AH597,2+(EURIBOR!AH597-1)/2)))</f>
        <v>3.6720000000000002</v>
      </c>
      <c r="AC596" s="4">
        <f ca="1">MAX(0,IF(EURIBOR!AI597&lt;=1,EURIBOR!AI597+1,IF(EURIBOR!AI597&gt;=3,EURIBOR!AI597,2+(EURIBOR!AI597-1)/2)))</f>
        <v>3.6</v>
      </c>
      <c r="AD596" s="4">
        <f ca="1">MAX(0,IF(EURIBOR!AJ597&lt;=1,EURIBOR!AJ597+1,IF(EURIBOR!AJ597&gt;=3,EURIBOR!AJ597,2+(EURIBOR!AJ597-1)/2)))</f>
        <v>2.9444999999999997</v>
      </c>
    </row>
    <row r="597" spans="1:30" x14ac:dyDescent="0.25">
      <c r="A597" s="4">
        <f ca="1">MAX(0,IF(EURIBOR!G598&lt;=1,EURIBOR!G598+1,IF(EURIBOR!G598&gt;=3,EURIBOR!G598,2+(EURIBOR!G598-1)/2)))</f>
        <v>1.325</v>
      </c>
      <c r="B597" s="4">
        <f ca="1">MAX(0,IF(EURIBOR!H598&lt;=1,EURIBOR!H598+1,IF(EURIBOR!H598&gt;=3,EURIBOR!H598,2+(EURIBOR!H598-1)/2)))</f>
        <v>4.2380000000000004</v>
      </c>
      <c r="C597" s="4">
        <f ca="1">MAX(0,IF(EURIBOR!I598&lt;=1,EURIBOR!I598+1,IF(EURIBOR!I598&gt;=3,EURIBOR!I598,2+(EURIBOR!I598-1)/2)))</f>
        <v>2.9159999999999999</v>
      </c>
      <c r="D597" s="4">
        <f ca="1">MAX(0,IF(EURIBOR!J598&lt;=1,EURIBOR!J598+1,IF(EURIBOR!J598&gt;=3,EURIBOR!J598,2+(EURIBOR!J598-1)/2)))</f>
        <v>2.5794999999999999</v>
      </c>
      <c r="E597" s="4">
        <f ca="1">MAX(0,IF(EURIBOR!K598&lt;=1,EURIBOR!K598+1,IF(EURIBOR!K598&gt;=3,EURIBOR!K598,2+(EURIBOR!K598-1)/2)))</f>
        <v>0.66999999999999993</v>
      </c>
      <c r="F597" s="4">
        <f ca="1">MAX(0,IF(EURIBOR!L598&lt;=1,EURIBOR!L598+1,IF(EURIBOR!L598&gt;=3,EURIBOR!L598,2+(EURIBOR!L598-1)/2)))</f>
        <v>0.55600000000000005</v>
      </c>
      <c r="G597" s="4">
        <f ca="1">MAX(0,IF(EURIBOR!M598&lt;=1,EURIBOR!M598+1,IF(EURIBOR!M598&gt;=3,EURIBOR!M598,2+(EURIBOR!M598-1)/2)))</f>
        <v>2.7284999999999999</v>
      </c>
      <c r="H597" s="4">
        <f ca="1">MAX(0,IF(EURIBOR!N598&lt;=1,EURIBOR!N598+1,IF(EURIBOR!N598&gt;=3,EURIBOR!N598,2+(EURIBOR!N598-1)/2)))</f>
        <v>1.6619999999999999</v>
      </c>
      <c r="I597" s="4">
        <f ca="1">MAX(0,IF(EURIBOR!O598&lt;=1,EURIBOR!O598+1,IF(EURIBOR!O598&gt;=3,EURIBOR!O598,2+(EURIBOR!O598-1)/2)))</f>
        <v>3.3519999999999999</v>
      </c>
      <c r="J597" s="4">
        <f ca="1">MAX(0,IF(EURIBOR!P598&lt;=1,EURIBOR!P598+1,IF(EURIBOR!P598&gt;=3,EURIBOR!P598,2+(EURIBOR!P598-1)/2)))</f>
        <v>4.7709999999999999</v>
      </c>
      <c r="K597" s="4">
        <f ca="1">MAX(0,IF(EURIBOR!Q598&lt;=1,EURIBOR!Q598+1,IF(EURIBOR!Q598&gt;=3,EURIBOR!Q598,2+(EURIBOR!Q598-1)/2)))</f>
        <v>4.6390000000000002</v>
      </c>
      <c r="L597" s="4">
        <f ca="1">MAX(0,IF(EURIBOR!R598&lt;=1,EURIBOR!R598+1,IF(EURIBOR!R598&gt;=3,EURIBOR!R598,2+(EURIBOR!R598-1)/2)))</f>
        <v>0.68100000000000005</v>
      </c>
      <c r="M597" s="4">
        <f ca="1">MAX(0,IF(EURIBOR!S598&lt;=1,EURIBOR!S598+1,IF(EURIBOR!S598&gt;=3,EURIBOR!S598,2+(EURIBOR!S598-1)/2)))</f>
        <v>0.72799999999999998</v>
      </c>
      <c r="N597" s="4">
        <f ca="1">MAX(0,IF(EURIBOR!T598&lt;=1,EURIBOR!T598+1,IF(EURIBOR!T598&gt;=3,EURIBOR!T598,2+(EURIBOR!T598-1)/2)))</f>
        <v>0.46799999999999997</v>
      </c>
      <c r="O597" s="4">
        <f ca="1">MAX(0,IF(EURIBOR!U598&lt;=1,EURIBOR!U598+1,IF(EURIBOR!U598&gt;=3,EURIBOR!U598,2+(EURIBOR!U598-1)/2)))</f>
        <v>1.083</v>
      </c>
      <c r="P597" s="4">
        <f ca="1">MAX(0,IF(EURIBOR!V598&lt;=1,EURIBOR!V598+1,IF(EURIBOR!V598&gt;=3,EURIBOR!V598,2+(EURIBOR!V598-1)/2)))</f>
        <v>4.7770000000000001</v>
      </c>
      <c r="Q597" s="4">
        <f ca="1">MAX(0,IF(EURIBOR!W598&lt;=1,EURIBOR!W598+1,IF(EURIBOR!W598&gt;=3,EURIBOR!W598,2+(EURIBOR!W598-1)/2)))</f>
        <v>3.9750000000000001</v>
      </c>
      <c r="R597" s="4">
        <f ca="1">MAX(0,IF(EURIBOR!X598&lt;=1,EURIBOR!X598+1,IF(EURIBOR!X598&gt;=3,EURIBOR!X598,2+(EURIBOR!X598-1)/2)))</f>
        <v>3.597</v>
      </c>
      <c r="S597" s="4">
        <f ca="1">MAX(0,IF(EURIBOR!Y598&lt;=1,EURIBOR!Y598+1,IF(EURIBOR!Y598&gt;=3,EURIBOR!Y598,2+(EURIBOR!Y598-1)/2)))</f>
        <v>4.4539999999999997</v>
      </c>
      <c r="T597" s="4">
        <f ca="1">MAX(0,IF(EURIBOR!Z598&lt;=1,EURIBOR!Z598+1,IF(EURIBOR!Z598&gt;=3,EURIBOR!Z598,2+(EURIBOR!Z598-1)/2)))</f>
        <v>3.226</v>
      </c>
      <c r="U597" s="4">
        <f ca="1">MAX(0,IF(EURIBOR!AA598&lt;=1,EURIBOR!AA598+1,IF(EURIBOR!AA598&gt;=3,EURIBOR!AA598,2+(EURIBOR!AA598-1)/2)))</f>
        <v>4.8529999999999998</v>
      </c>
      <c r="V597" s="4">
        <f ca="1">MAX(0,IF(EURIBOR!AB598&lt;=1,EURIBOR!AB598+1,IF(EURIBOR!AB598&gt;=3,EURIBOR!AB598,2+(EURIBOR!AB598-1)/2)))</f>
        <v>2.8635000000000002</v>
      </c>
      <c r="W597" s="4">
        <f ca="1">MAX(0,IF(EURIBOR!AC598&lt;=1,EURIBOR!AC598+1,IF(EURIBOR!AC598&gt;=3,EURIBOR!AC598,2+(EURIBOR!AC598-1)/2)))</f>
        <v>1.395</v>
      </c>
      <c r="X597" s="4">
        <f ca="1">MAX(0,IF(EURIBOR!AD598&lt;=1,EURIBOR!AD598+1,IF(EURIBOR!AD598&gt;=3,EURIBOR!AD598,2+(EURIBOR!AD598-1)/2)))</f>
        <v>2.5760000000000001</v>
      </c>
      <c r="Y597" s="4">
        <f ca="1">MAX(0,IF(EURIBOR!AE598&lt;=1,EURIBOR!AE598+1,IF(EURIBOR!AE598&gt;=3,EURIBOR!AE598,2+(EURIBOR!AE598-1)/2)))</f>
        <v>0.505</v>
      </c>
      <c r="Z597" s="4">
        <f ca="1">MAX(0,IF(EURIBOR!AF598&lt;=1,EURIBOR!AF598+1,IF(EURIBOR!AF598&gt;=3,EURIBOR!AF598,2+(EURIBOR!AF598-1)/2)))</f>
        <v>0.67100000000000004</v>
      </c>
      <c r="AA597" s="4">
        <f ca="1">MAX(0,IF(EURIBOR!AG598&lt;=1,EURIBOR!AG598+1,IF(EURIBOR!AG598&gt;=3,EURIBOR!AG598,2+(EURIBOR!AG598-1)/2)))</f>
        <v>0.66999999999999993</v>
      </c>
      <c r="AB597" s="4">
        <f ca="1">MAX(0,IF(EURIBOR!AH598&lt;=1,EURIBOR!AH598+1,IF(EURIBOR!AH598&gt;=3,EURIBOR!AH598,2+(EURIBOR!AH598-1)/2)))</f>
        <v>3.78</v>
      </c>
      <c r="AC597" s="4">
        <f ca="1">MAX(0,IF(EURIBOR!AI598&lt;=1,EURIBOR!AI598+1,IF(EURIBOR!AI598&gt;=3,EURIBOR!AI598,2+(EURIBOR!AI598-1)/2)))</f>
        <v>3.3860000000000001</v>
      </c>
      <c r="AD597" s="4">
        <f ca="1">MAX(0,IF(EURIBOR!AJ598&lt;=1,EURIBOR!AJ598+1,IF(EURIBOR!AJ598&gt;=3,EURIBOR!AJ598,2+(EURIBOR!AJ598-1)/2)))</f>
        <v>2.9930000000000003</v>
      </c>
    </row>
    <row r="598" spans="1:30" x14ac:dyDescent="0.25">
      <c r="A598" s="4">
        <f ca="1">MAX(0,IF(EURIBOR!G599&lt;=1,EURIBOR!G599+1,IF(EURIBOR!G599&gt;=3,EURIBOR!G599,2+(EURIBOR!G599-1)/2)))</f>
        <v>1.2410000000000001</v>
      </c>
      <c r="B598" s="4">
        <f ca="1">MAX(0,IF(EURIBOR!H599&lt;=1,EURIBOR!H599+1,IF(EURIBOR!H599&gt;=3,EURIBOR!H599,2+(EURIBOR!H599-1)/2)))</f>
        <v>3.2930000000000001</v>
      </c>
      <c r="C598" s="4">
        <f ca="1">MAX(0,IF(EURIBOR!I599&lt;=1,EURIBOR!I599+1,IF(EURIBOR!I599&gt;=3,EURIBOR!I599,2+(EURIBOR!I599-1)/2)))</f>
        <v>2.8434999999999997</v>
      </c>
      <c r="D598" s="4">
        <f ca="1">MAX(0,IF(EURIBOR!J599&lt;=1,EURIBOR!J599+1,IF(EURIBOR!J599&gt;=3,EURIBOR!J599,2+(EURIBOR!J599-1)/2)))</f>
        <v>2.5745</v>
      </c>
      <c r="E598" s="4">
        <f ca="1">MAX(0,IF(EURIBOR!K599&lt;=1,EURIBOR!K599+1,IF(EURIBOR!K599&gt;=3,EURIBOR!K599,2+(EURIBOR!K599-1)/2)))</f>
        <v>0.67100000000000004</v>
      </c>
      <c r="F598" s="4">
        <f ca="1">MAX(0,IF(EURIBOR!L599&lt;=1,EURIBOR!L599+1,IF(EURIBOR!L599&gt;=3,EURIBOR!L599,2+(EURIBOR!L599-1)/2)))</f>
        <v>0.52</v>
      </c>
      <c r="G598" s="4">
        <f ca="1">MAX(0,IF(EURIBOR!M599&lt;=1,EURIBOR!M599+1,IF(EURIBOR!M599&gt;=3,EURIBOR!M599,2+(EURIBOR!M599-1)/2)))</f>
        <v>2.4714999999999998</v>
      </c>
      <c r="H598" s="4">
        <f ca="1">MAX(0,IF(EURIBOR!N599&lt;=1,EURIBOR!N599+1,IF(EURIBOR!N599&gt;=3,EURIBOR!N599,2+(EURIBOR!N599-1)/2)))</f>
        <v>1.645</v>
      </c>
      <c r="I598" s="4">
        <f ca="1">MAX(0,IF(EURIBOR!O599&lt;=1,EURIBOR!O599+1,IF(EURIBOR!O599&gt;=3,EURIBOR!O599,2+(EURIBOR!O599-1)/2)))</f>
        <v>3.31</v>
      </c>
      <c r="J598" s="4">
        <f ca="1">MAX(0,IF(EURIBOR!P599&lt;=1,EURIBOR!P599+1,IF(EURIBOR!P599&gt;=3,EURIBOR!P599,2+(EURIBOR!P599-1)/2)))</f>
        <v>4.7560000000000002</v>
      </c>
      <c r="K598" s="4">
        <f ca="1">MAX(0,IF(EURIBOR!Q599&lt;=1,EURIBOR!Q599+1,IF(EURIBOR!Q599&gt;=3,EURIBOR!Q599,2+(EURIBOR!Q599-1)/2)))</f>
        <v>4.8479999999999999</v>
      </c>
      <c r="L598" s="4">
        <f ca="1">MAX(0,IF(EURIBOR!R599&lt;=1,EURIBOR!R599+1,IF(EURIBOR!R599&gt;=3,EURIBOR!R599,2+(EURIBOR!R599-1)/2)))</f>
        <v>0.68199999999999994</v>
      </c>
      <c r="M598" s="4">
        <f ca="1">MAX(0,IF(EURIBOR!S599&lt;=1,EURIBOR!S599+1,IF(EURIBOR!S599&gt;=3,EURIBOR!S599,2+(EURIBOR!S599-1)/2)))</f>
        <v>0.624</v>
      </c>
      <c r="N598" s="4">
        <f ca="1">MAX(0,IF(EURIBOR!T599&lt;=1,EURIBOR!T599+1,IF(EURIBOR!T599&gt;=3,EURIBOR!T599,2+(EURIBOR!T599-1)/2)))</f>
        <v>0.505</v>
      </c>
      <c r="O598" s="4">
        <f ca="1">MAX(0,IF(EURIBOR!U599&lt;=1,EURIBOR!U599+1,IF(EURIBOR!U599&gt;=3,EURIBOR!U599,2+(EURIBOR!U599-1)/2)))</f>
        <v>1.081</v>
      </c>
      <c r="P598" s="4">
        <f ca="1">MAX(0,IF(EURIBOR!V599&lt;=1,EURIBOR!V599+1,IF(EURIBOR!V599&gt;=3,EURIBOR!V599,2+(EURIBOR!V599-1)/2)))</f>
        <v>4.8529999999999998</v>
      </c>
      <c r="Q598" s="4">
        <f ca="1">MAX(0,IF(EURIBOR!W599&lt;=1,EURIBOR!W599+1,IF(EURIBOR!W599&gt;=3,EURIBOR!W599,2+(EURIBOR!W599-1)/2)))</f>
        <v>4.0709999999999997</v>
      </c>
      <c r="R598" s="4">
        <f ca="1">MAX(0,IF(EURIBOR!X599&lt;=1,EURIBOR!X599+1,IF(EURIBOR!X599&gt;=3,EURIBOR!X599,2+(EURIBOR!X599-1)/2)))</f>
        <v>3.6840000000000002</v>
      </c>
      <c r="S598" s="4">
        <f ca="1">MAX(0,IF(EURIBOR!Y599&lt;=1,EURIBOR!Y599+1,IF(EURIBOR!Y599&gt;=3,EURIBOR!Y599,2+(EURIBOR!Y599-1)/2)))</f>
        <v>4.4669999999999996</v>
      </c>
      <c r="T598" s="4">
        <f ca="1">MAX(0,IF(EURIBOR!Z599&lt;=1,EURIBOR!Z599+1,IF(EURIBOR!Z599&gt;=3,EURIBOR!Z599,2+(EURIBOR!Z599-1)/2)))</f>
        <v>3.335</v>
      </c>
      <c r="U598" s="4">
        <f ca="1">MAX(0,IF(EURIBOR!AA599&lt;=1,EURIBOR!AA599+1,IF(EURIBOR!AA599&gt;=3,EURIBOR!AA599,2+(EURIBOR!AA599-1)/2)))</f>
        <v>5.0410000000000004</v>
      </c>
      <c r="V598" s="4">
        <f ca="1">MAX(0,IF(EURIBOR!AB599&lt;=1,EURIBOR!AB599+1,IF(EURIBOR!AB599&gt;=3,EURIBOR!AB599,2+(EURIBOR!AB599-1)/2)))</f>
        <v>3.3759999999999999</v>
      </c>
      <c r="W598" s="4">
        <f ca="1">MAX(0,IF(EURIBOR!AC599&lt;=1,EURIBOR!AC599+1,IF(EURIBOR!AC599&gt;=3,EURIBOR!AC599,2+(EURIBOR!AC599-1)/2)))</f>
        <v>2.0055000000000001</v>
      </c>
      <c r="X598" s="4">
        <f ca="1">MAX(0,IF(EURIBOR!AD599&lt;=1,EURIBOR!AD599+1,IF(EURIBOR!AD599&gt;=3,EURIBOR!AD599,2+(EURIBOR!AD599-1)/2)))</f>
        <v>2.5649999999999999</v>
      </c>
      <c r="Y598" s="4">
        <f ca="1">MAX(0,IF(EURIBOR!AE599&lt;=1,EURIBOR!AE599+1,IF(EURIBOR!AE599&gt;=3,EURIBOR!AE599,2+(EURIBOR!AE599-1)/2)))</f>
        <v>0.55200000000000005</v>
      </c>
      <c r="Z598" s="4">
        <f ca="1">MAX(0,IF(EURIBOR!AF599&lt;=1,EURIBOR!AF599+1,IF(EURIBOR!AF599&gt;=3,EURIBOR!AF599,2+(EURIBOR!AF599-1)/2)))</f>
        <v>0.66999999999999993</v>
      </c>
      <c r="AA598" s="4">
        <f ca="1">MAX(0,IF(EURIBOR!AG599&lt;=1,EURIBOR!AG599+1,IF(EURIBOR!AG599&gt;=3,EURIBOR!AG599,2+(EURIBOR!AG599-1)/2)))</f>
        <v>0.66999999999999993</v>
      </c>
      <c r="AB598" s="4">
        <f ca="1">MAX(0,IF(EURIBOR!AH599&lt;=1,EURIBOR!AH599+1,IF(EURIBOR!AH599&gt;=3,EURIBOR!AH599,2+(EURIBOR!AH599-1)/2)))</f>
        <v>3.88</v>
      </c>
      <c r="AC598" s="4">
        <f ca="1">MAX(0,IF(EURIBOR!AI599&lt;=1,EURIBOR!AI599+1,IF(EURIBOR!AI599&gt;=3,EURIBOR!AI599,2+(EURIBOR!AI599-1)/2)))</f>
        <v>3.3450000000000002</v>
      </c>
      <c r="AD598" s="4">
        <f ca="1">MAX(0,IF(EURIBOR!AJ599&lt;=1,EURIBOR!AJ599+1,IF(EURIBOR!AJ599&gt;=3,EURIBOR!AJ599,2+(EURIBOR!AJ599-1)/2)))</f>
        <v>3.1019999999999999</v>
      </c>
    </row>
    <row r="599" spans="1:30" x14ac:dyDescent="0.25">
      <c r="A599" s="4">
        <f ca="1">MAX(0,IF(EURIBOR!G600&lt;=1,EURIBOR!G600+1,IF(EURIBOR!G600&gt;=3,EURIBOR!G600,2+(EURIBOR!G600-1)/2)))</f>
        <v>1.2050000000000001</v>
      </c>
      <c r="B599" s="4">
        <f ca="1">MAX(0,IF(EURIBOR!H600&lt;=1,EURIBOR!H600+1,IF(EURIBOR!H600&gt;=3,EURIBOR!H600,2+(EURIBOR!H600-1)/2)))</f>
        <v>2.7284999999999999</v>
      </c>
      <c r="C599" s="4">
        <f ca="1">MAX(0,IF(EURIBOR!I600&lt;=1,EURIBOR!I600+1,IF(EURIBOR!I600&gt;=3,EURIBOR!I600,2+(EURIBOR!I600-1)/2)))</f>
        <v>2.7649999999999997</v>
      </c>
      <c r="D599" s="4">
        <f ca="1">MAX(0,IF(EURIBOR!J600&lt;=1,EURIBOR!J600+1,IF(EURIBOR!J600&gt;=3,EURIBOR!J600,2+(EURIBOR!J600-1)/2)))</f>
        <v>2.5445000000000002</v>
      </c>
      <c r="E599" s="4">
        <f ca="1">MAX(0,IF(EURIBOR!K600&lt;=1,EURIBOR!K600+1,IF(EURIBOR!K600&gt;=3,EURIBOR!K600,2+(EURIBOR!K600-1)/2)))</f>
        <v>0.67100000000000004</v>
      </c>
      <c r="F599" s="4">
        <f ca="1">MAX(0,IF(EURIBOR!L600&lt;=1,EURIBOR!L600+1,IF(EURIBOR!L600&gt;=3,EURIBOR!L600,2+(EURIBOR!L600-1)/2)))</f>
        <v>0.50900000000000001</v>
      </c>
      <c r="G599" s="4">
        <f ca="1">MAX(0,IF(EURIBOR!M600&lt;=1,EURIBOR!M600+1,IF(EURIBOR!M600&gt;=3,EURIBOR!M600,2+(EURIBOR!M600-1)/2)))</f>
        <v>2.3174999999999999</v>
      </c>
      <c r="H599" s="4">
        <f ca="1">MAX(0,IF(EURIBOR!N600&lt;=1,EURIBOR!N600+1,IF(EURIBOR!N600&gt;=3,EURIBOR!N600,2+(EURIBOR!N600-1)/2)))</f>
        <v>1.645</v>
      </c>
      <c r="I599" s="4">
        <f ca="1">MAX(0,IF(EURIBOR!O600&lt;=1,EURIBOR!O600+1,IF(EURIBOR!O600&gt;=3,EURIBOR!O600,2+(EURIBOR!O600-1)/2)))</f>
        <v>3.2610000000000001</v>
      </c>
      <c r="J599" s="4">
        <f ca="1">MAX(0,IF(EURIBOR!P600&lt;=1,EURIBOR!P600+1,IF(EURIBOR!P600&gt;=3,EURIBOR!P600,2+(EURIBOR!P600-1)/2)))</f>
        <v>4.7089999999999996</v>
      </c>
      <c r="K599" s="4">
        <f ca="1">MAX(0,IF(EURIBOR!Q600&lt;=1,EURIBOR!Q600+1,IF(EURIBOR!Q600&gt;=3,EURIBOR!Q600,2+(EURIBOR!Q600-1)/2)))</f>
        <v>4.4820000000000002</v>
      </c>
      <c r="L599" s="4">
        <f ca="1">MAX(0,IF(EURIBOR!R600&lt;=1,EURIBOR!R600+1,IF(EURIBOR!R600&gt;=3,EURIBOR!R600,2+(EURIBOR!R600-1)/2)))</f>
        <v>0.68399999999999994</v>
      </c>
      <c r="M599" s="4">
        <f ca="1">MAX(0,IF(EURIBOR!S600&lt;=1,EURIBOR!S600+1,IF(EURIBOR!S600&gt;=3,EURIBOR!S600,2+(EURIBOR!S600-1)/2)))</f>
        <v>0.55600000000000005</v>
      </c>
      <c r="N599" s="4">
        <f ca="1">MAX(0,IF(EURIBOR!T600&lt;=1,EURIBOR!T600+1,IF(EURIBOR!T600&gt;=3,EURIBOR!T600,2+(EURIBOR!T600-1)/2)))</f>
        <v>0.55200000000000005</v>
      </c>
      <c r="O599" s="4">
        <f ca="1">MAX(0,IF(EURIBOR!U600&lt;=1,EURIBOR!U600+1,IF(EURIBOR!U600&gt;=3,EURIBOR!U600,2+(EURIBOR!U600-1)/2)))</f>
        <v>1.081</v>
      </c>
      <c r="P599" s="4">
        <f ca="1">MAX(0,IF(EURIBOR!V600&lt;=1,EURIBOR!V600+1,IF(EURIBOR!V600&gt;=3,EURIBOR!V600,2+(EURIBOR!V600-1)/2)))</f>
        <v>5.0410000000000004</v>
      </c>
      <c r="Q599" s="4">
        <f ca="1">MAX(0,IF(EURIBOR!W600&lt;=1,EURIBOR!W600+1,IF(EURIBOR!W600&gt;=3,EURIBOR!W600,2+(EURIBOR!W600-1)/2)))</f>
        <v>4.1479999999999997</v>
      </c>
      <c r="R599" s="4">
        <f ca="1">MAX(0,IF(EURIBOR!X600&lt;=1,EURIBOR!X600+1,IF(EURIBOR!X600&gt;=3,EURIBOR!X600,2+(EURIBOR!X600-1)/2)))</f>
        <v>3.7519999999999998</v>
      </c>
      <c r="S599" s="4">
        <f ca="1">MAX(0,IF(EURIBOR!Y600&lt;=1,EURIBOR!Y600+1,IF(EURIBOR!Y600&gt;=3,EURIBOR!Y600,2+(EURIBOR!Y600-1)/2)))</f>
        <v>4.3540000000000001</v>
      </c>
      <c r="T599" s="4">
        <f ca="1">MAX(0,IF(EURIBOR!Z600&lt;=1,EURIBOR!Z600+1,IF(EURIBOR!Z600&gt;=3,EURIBOR!Z600,2+(EURIBOR!Z600-1)/2)))</f>
        <v>3.5019999999999998</v>
      </c>
      <c r="U599" s="4">
        <f ca="1">MAX(0,IF(EURIBOR!AA600&lt;=1,EURIBOR!AA600+1,IF(EURIBOR!AA600&gt;=3,EURIBOR!AA600,2+(EURIBOR!AA600-1)/2)))</f>
        <v>5.0919999999999996</v>
      </c>
      <c r="V599" s="4">
        <f ca="1">MAX(0,IF(EURIBOR!AB600&lt;=1,EURIBOR!AB600+1,IF(EURIBOR!AB600&gt;=3,EURIBOR!AB600,2+(EURIBOR!AB600-1)/2)))</f>
        <v>3.468</v>
      </c>
      <c r="W599" s="4">
        <f ca="1">MAX(0,IF(EURIBOR!AC600&lt;=1,EURIBOR!AC600+1,IF(EURIBOR!AC600&gt;=3,EURIBOR!AC600,2+(EURIBOR!AC600-1)/2)))</f>
        <v>2.214</v>
      </c>
      <c r="X599" s="4">
        <f ca="1">MAX(0,IF(EURIBOR!AD600&lt;=1,EURIBOR!AD600+1,IF(EURIBOR!AD600&gt;=3,EURIBOR!AD600,2+(EURIBOR!AD600-1)/2)))</f>
        <v>2.5700000000000003</v>
      </c>
      <c r="Y599" s="4">
        <f ca="1">MAX(0,IF(EURIBOR!AE600&lt;=1,EURIBOR!AE600+1,IF(EURIBOR!AE600&gt;=3,EURIBOR!AE600,2+(EURIBOR!AE600-1)/2)))</f>
        <v>0.61399999999999999</v>
      </c>
      <c r="Z599" s="4">
        <f ca="1">MAX(0,IF(EURIBOR!AF600&lt;=1,EURIBOR!AF600+1,IF(EURIBOR!AF600&gt;=3,EURIBOR!AF600,2+(EURIBOR!AF600-1)/2)))</f>
        <v>0.66999999999999993</v>
      </c>
      <c r="AA599" s="4">
        <f ca="1">MAX(0,IF(EURIBOR!AG600&lt;=1,EURIBOR!AG600+1,IF(EURIBOR!AG600&gt;=3,EURIBOR!AG600,2+(EURIBOR!AG600-1)/2)))</f>
        <v>0.67100000000000004</v>
      </c>
      <c r="AB599" s="4">
        <f ca="1">MAX(0,IF(EURIBOR!AH600&lt;=1,EURIBOR!AH600+1,IF(EURIBOR!AH600&gt;=3,EURIBOR!AH600,2+(EURIBOR!AH600-1)/2)))</f>
        <v>3.9710000000000001</v>
      </c>
      <c r="AC599" s="4">
        <f ca="1">MAX(0,IF(EURIBOR!AI600&lt;=1,EURIBOR!AI600+1,IF(EURIBOR!AI600&gt;=3,EURIBOR!AI600,2+(EURIBOR!AI600-1)/2)))</f>
        <v>3.339</v>
      </c>
      <c r="AD599" s="4">
        <f ca="1">MAX(0,IF(EURIBOR!AJ600&lt;=1,EURIBOR!AJ600+1,IF(EURIBOR!AJ600&gt;=3,EURIBOR!AJ600,2+(EURIBOR!AJ600-1)/2)))</f>
        <v>3.226</v>
      </c>
    </row>
    <row r="600" spans="1:30" x14ac:dyDescent="0.25">
      <c r="A600" s="4">
        <f ca="1">MAX(0,IF(EURIBOR!G601&lt;=1,EURIBOR!G601+1,IF(EURIBOR!G601&gt;=3,EURIBOR!G601,2+(EURIBOR!G601-1)/2)))</f>
        <v>1.1919999999999999</v>
      </c>
      <c r="B600" s="4">
        <f ca="1">MAX(0,IF(EURIBOR!H601&lt;=1,EURIBOR!H601+1,IF(EURIBOR!H601&gt;=3,EURIBOR!H601,2+(EURIBOR!H601-1)/2)))</f>
        <v>2.4714999999999998</v>
      </c>
      <c r="C600" s="4">
        <f ca="1">MAX(0,IF(EURIBOR!I601&lt;=1,EURIBOR!I601+1,IF(EURIBOR!I601&gt;=3,EURIBOR!I601,2+(EURIBOR!I601-1)/2)))</f>
        <v>2.7664999999999997</v>
      </c>
      <c r="D600" s="4">
        <f ca="1">MAX(0,IF(EURIBOR!J601&lt;=1,EURIBOR!J601+1,IF(EURIBOR!J601&gt;=3,EURIBOR!J601,2+(EURIBOR!J601-1)/2)))</f>
        <v>2.5354999999999999</v>
      </c>
      <c r="E600" s="4">
        <f ca="1">MAX(0,IF(EURIBOR!K601&lt;=1,EURIBOR!K601+1,IF(EURIBOR!K601&gt;=3,EURIBOR!K601,2+(EURIBOR!K601-1)/2)))</f>
        <v>0.66999999999999993</v>
      </c>
      <c r="F600" s="4">
        <f ca="1">MAX(0,IF(EURIBOR!L601&lt;=1,EURIBOR!L601+1,IF(EURIBOR!L601&gt;=3,EURIBOR!L601,2+(EURIBOR!L601-1)/2)))</f>
        <v>0.49099999999999999</v>
      </c>
      <c r="G600" s="4">
        <f ca="1">MAX(0,IF(EURIBOR!M601&lt;=1,EURIBOR!M601+1,IF(EURIBOR!M601&gt;=3,EURIBOR!M601,2+(EURIBOR!M601-1)/2)))</f>
        <v>2.2109999999999999</v>
      </c>
      <c r="H600" s="4">
        <f ca="1">MAX(0,IF(EURIBOR!N601&lt;=1,EURIBOR!N601+1,IF(EURIBOR!N601&gt;=3,EURIBOR!N601,2+(EURIBOR!N601-1)/2)))</f>
        <v>1.6870000000000001</v>
      </c>
      <c r="I600" s="4">
        <f ca="1">MAX(0,IF(EURIBOR!O601&lt;=1,EURIBOR!O601+1,IF(EURIBOR!O601&gt;=3,EURIBOR!O601,2+(EURIBOR!O601-1)/2)))</f>
        <v>3.1240000000000001</v>
      </c>
      <c r="J600" s="4">
        <f ca="1">MAX(0,IF(EURIBOR!P601&lt;=1,EURIBOR!P601+1,IF(EURIBOR!P601&gt;=3,EURIBOR!P601,2+(EURIBOR!P601-1)/2)))</f>
        <v>4.6820000000000004</v>
      </c>
      <c r="K600" s="4">
        <f ca="1">MAX(0,IF(EURIBOR!Q601&lt;=1,EURIBOR!Q601+1,IF(EURIBOR!Q601&gt;=3,EURIBOR!Q601,2+(EURIBOR!Q601-1)/2)))</f>
        <v>4.3620000000000001</v>
      </c>
      <c r="L600" s="4">
        <f ca="1">MAX(0,IF(EURIBOR!R601&lt;=1,EURIBOR!R601+1,IF(EURIBOR!R601&gt;=3,EURIBOR!R601,2+(EURIBOR!R601-1)/2)))</f>
        <v>0.68799999999999994</v>
      </c>
      <c r="M600" s="4">
        <f ca="1">MAX(0,IF(EURIBOR!S601&lt;=1,EURIBOR!S601+1,IF(EURIBOR!S601&gt;=3,EURIBOR!S601,2+(EURIBOR!S601-1)/2)))</f>
        <v>0.52</v>
      </c>
      <c r="N600" s="4">
        <f ca="1">MAX(0,IF(EURIBOR!T601&lt;=1,EURIBOR!T601+1,IF(EURIBOR!T601&gt;=3,EURIBOR!T601,2+(EURIBOR!T601-1)/2)))</f>
        <v>0.61399999999999999</v>
      </c>
      <c r="O600" s="4">
        <f ca="1">MAX(0,IF(EURIBOR!U601&lt;=1,EURIBOR!U601+1,IF(EURIBOR!U601&gt;=3,EURIBOR!U601,2+(EURIBOR!U601-1)/2)))</f>
        <v>1.0629999999999999</v>
      </c>
      <c r="P600" s="4">
        <f ca="1">MAX(0,IF(EURIBOR!V601&lt;=1,EURIBOR!V601+1,IF(EURIBOR!V601&gt;=3,EURIBOR!V601,2+(EURIBOR!V601-1)/2)))</f>
        <v>5.0919999999999996</v>
      </c>
      <c r="Q600" s="4">
        <f ca="1">MAX(0,IF(EURIBOR!W601&lt;=1,EURIBOR!W601+1,IF(EURIBOR!W601&gt;=3,EURIBOR!W601,2+(EURIBOR!W601-1)/2)))</f>
        <v>4.2160000000000002</v>
      </c>
      <c r="R600" s="4">
        <f ca="1">MAX(0,IF(EURIBOR!X601&lt;=1,EURIBOR!X601+1,IF(EURIBOR!X601&gt;=3,EURIBOR!X601,2+(EURIBOR!X601-1)/2)))</f>
        <v>3.8180000000000001</v>
      </c>
      <c r="S600" s="4">
        <f ca="1">MAX(0,IF(EURIBOR!Y601&lt;=1,EURIBOR!Y601+1,IF(EURIBOR!Y601&gt;=3,EURIBOR!Y601,2+(EURIBOR!Y601-1)/2)))</f>
        <v>3.9830000000000001</v>
      </c>
      <c r="T600" s="4">
        <f ca="1">MAX(0,IF(EURIBOR!Z601&lt;=1,EURIBOR!Z601+1,IF(EURIBOR!Z601&gt;=3,EURIBOR!Z601,2+(EURIBOR!Z601-1)/2)))</f>
        <v>3.597</v>
      </c>
      <c r="U600" s="4">
        <f ca="1">MAX(0,IF(EURIBOR!AA601&lt;=1,EURIBOR!AA601+1,IF(EURIBOR!AA601&gt;=3,EURIBOR!AA601,2+(EURIBOR!AA601-1)/2)))</f>
        <v>4.9390000000000001</v>
      </c>
      <c r="V600" s="4">
        <f ca="1">MAX(0,IF(EURIBOR!AB601&lt;=1,EURIBOR!AB601+1,IF(EURIBOR!AB601&gt;=3,EURIBOR!AB601,2+(EURIBOR!AB601-1)/2)))</f>
        <v>3.4460000000000002</v>
      </c>
      <c r="W600" s="4">
        <f ca="1">MAX(0,IF(EURIBOR!AC601&lt;=1,EURIBOR!AC601+1,IF(EURIBOR!AC601&gt;=3,EURIBOR!AC601,2+(EURIBOR!AC601-1)/2)))</f>
        <v>2.4125000000000001</v>
      </c>
      <c r="X600" s="4">
        <f ca="1">MAX(0,IF(EURIBOR!AD601&lt;=1,EURIBOR!AD601+1,IF(EURIBOR!AD601&gt;=3,EURIBOR!AD601,2+(EURIBOR!AD601-1)/2)))</f>
        <v>2.5735000000000001</v>
      </c>
      <c r="Y600" s="4">
        <f ca="1">MAX(0,IF(EURIBOR!AE601&lt;=1,EURIBOR!AE601+1,IF(EURIBOR!AE601&gt;=3,EURIBOR!AE601,2+(EURIBOR!AE601-1)/2)))</f>
        <v>0.76100000000000001</v>
      </c>
      <c r="Z600" s="4">
        <f ca="1">MAX(0,IF(EURIBOR!AF601&lt;=1,EURIBOR!AF601+1,IF(EURIBOR!AF601&gt;=3,EURIBOR!AF601,2+(EURIBOR!AF601-1)/2)))</f>
        <v>0.67100000000000004</v>
      </c>
      <c r="AA600" s="4">
        <f ca="1">MAX(0,IF(EURIBOR!AG601&lt;=1,EURIBOR!AG601+1,IF(EURIBOR!AG601&gt;=3,EURIBOR!AG601,2+(EURIBOR!AG601-1)/2)))</f>
        <v>0.66999999999999993</v>
      </c>
      <c r="AB600" s="4">
        <f ca="1">MAX(0,IF(EURIBOR!AH601&lt;=1,EURIBOR!AH601+1,IF(EURIBOR!AH601&gt;=3,EURIBOR!AH601,2+(EURIBOR!AH601-1)/2)))</f>
        <v>3.9672727272727268</v>
      </c>
      <c r="AC600" s="4">
        <f ca="1">MAX(0,IF(EURIBOR!AI601&lt;=1,EURIBOR!AI601+1,IF(EURIBOR!AI601&gt;=3,EURIBOR!AI601,2+(EURIBOR!AI601-1)/2)))</f>
        <v>3.3570000000000002</v>
      </c>
      <c r="AD600" s="4">
        <f ca="1">MAX(0,IF(EURIBOR!AJ601&lt;=1,EURIBOR!AJ601+1,IF(EURIBOR!AJ601&gt;=3,EURIBOR!AJ601,2+(EURIBOR!AJ601-1)/2)))</f>
        <v>3.335</v>
      </c>
    </row>
    <row r="601" spans="1:30" x14ac:dyDescent="0.25">
      <c r="A601" s="4">
        <f ca="1">MAX(0,IF(EURIBOR!G602&lt;=1,EURIBOR!G602+1,IF(EURIBOR!G602&gt;=3,EURIBOR!G602,2+(EURIBOR!G602-1)/2)))</f>
        <v>1.097</v>
      </c>
      <c r="B601" s="4">
        <f ca="1">MAX(0,IF(EURIBOR!H602&lt;=1,EURIBOR!H602+1,IF(EURIBOR!H602&gt;=3,EURIBOR!H602,2+(EURIBOR!H602-1)/2)))</f>
        <v>2.3174999999999999</v>
      </c>
      <c r="C601" s="4">
        <f ca="1">MAX(0,IF(EURIBOR!I602&lt;=1,EURIBOR!I602+1,IF(EURIBOR!I602&gt;=3,EURIBOR!I602,2+(EURIBOR!I602-1)/2)))</f>
        <v>2.7004999999999999</v>
      </c>
      <c r="D601" s="4">
        <f ca="1">MAX(0,IF(EURIBOR!J602&lt;=1,EURIBOR!J602+1,IF(EURIBOR!J602&gt;=3,EURIBOR!J602,2+(EURIBOR!J602-1)/2)))</f>
        <v>2.5145</v>
      </c>
      <c r="E601" s="4">
        <f ca="1">MAX(0,IF(EURIBOR!K602&lt;=1,EURIBOR!K602+1,IF(EURIBOR!K602&gt;=3,EURIBOR!K602,2+(EURIBOR!K602-1)/2)))</f>
        <v>0.67100000000000004</v>
      </c>
      <c r="F601" s="4">
        <f ca="1">MAX(0,IF(EURIBOR!L602&lt;=1,EURIBOR!L602+1,IF(EURIBOR!L602&gt;=3,EURIBOR!L602,2+(EURIBOR!L602-1)/2)))</f>
        <v>0.47899999999999998</v>
      </c>
      <c r="G601" s="4">
        <f ca="1">MAX(0,IF(EURIBOR!M602&lt;=1,EURIBOR!M602+1,IF(EURIBOR!M602&gt;=3,EURIBOR!M602,2+(EURIBOR!M602-1)/2)))</f>
        <v>2.141</v>
      </c>
      <c r="H601" s="4">
        <f ca="1">MAX(0,IF(EURIBOR!N602&lt;=1,EURIBOR!N602+1,IF(EURIBOR!N602&gt;=3,EURIBOR!N602,2+(EURIBOR!N602-1)/2)))</f>
        <v>1.728</v>
      </c>
      <c r="I601" s="4">
        <f ca="1">MAX(0,IF(EURIBOR!O602&lt;=1,EURIBOR!O602+1,IF(EURIBOR!O602&gt;=3,EURIBOR!O602,2+(EURIBOR!O602-1)/2)))</f>
        <v>2.9704999999999999</v>
      </c>
      <c r="J601" s="4">
        <f ca="1">MAX(0,IF(EURIBOR!P602&lt;=1,EURIBOR!P602+1,IF(EURIBOR!P602&gt;=3,EURIBOR!P602,2+(EURIBOR!P602-1)/2)))</f>
        <v>4.6440000000000001</v>
      </c>
      <c r="K601" s="4">
        <f ca="1">MAX(0,IF(EURIBOR!Q602&lt;=1,EURIBOR!Q602+1,IF(EURIBOR!Q602&gt;=3,EURIBOR!Q602,2+(EURIBOR!Q602-1)/2)))</f>
        <v>4.5960000000000001</v>
      </c>
      <c r="L601" s="4">
        <f ca="1">MAX(0,IF(EURIBOR!R602&lt;=1,EURIBOR!R602+1,IF(EURIBOR!R602&gt;=3,EURIBOR!R602,2+(EURIBOR!R602-1)/2)))</f>
        <v>0.69199999999999995</v>
      </c>
      <c r="M601" s="4">
        <f ca="1">MAX(0,IF(EURIBOR!S602&lt;=1,EURIBOR!S602+1,IF(EURIBOR!S602&gt;=3,EURIBOR!S602,2+(EURIBOR!S602-1)/2)))</f>
        <v>0.50900000000000001</v>
      </c>
      <c r="N601" s="4">
        <f ca="1">MAX(0,IF(EURIBOR!T602&lt;=1,EURIBOR!T602+1,IF(EURIBOR!T602&gt;=3,EURIBOR!T602,2+(EURIBOR!T602-1)/2)))</f>
        <v>0.76100000000000001</v>
      </c>
      <c r="O601" s="4">
        <f ca="1">MAX(0,IF(EURIBOR!U602&lt;=1,EURIBOR!U602+1,IF(EURIBOR!U602&gt;=3,EURIBOR!U602,2+(EURIBOR!U602-1)/2)))</f>
        <v>1.048</v>
      </c>
      <c r="P601" s="4">
        <f ca="1">MAX(0,IF(EURIBOR!V602&lt;=1,EURIBOR!V602+1,IF(EURIBOR!V602&gt;=3,EURIBOR!V602,2+(EURIBOR!V602-1)/2)))</f>
        <v>4.9390000000000001</v>
      </c>
      <c r="Q601" s="4">
        <f ca="1">MAX(0,IF(EURIBOR!W602&lt;=1,EURIBOR!W602+1,IF(EURIBOR!W602&gt;=3,EURIBOR!W602,2+(EURIBOR!W602-1)/2)))</f>
        <v>4.5439999999999996</v>
      </c>
      <c r="R601" s="4">
        <f ca="1">MAX(0,IF(EURIBOR!X602&lt;=1,EURIBOR!X602+1,IF(EURIBOR!X602&gt;=3,EURIBOR!X602,2+(EURIBOR!X602-1)/2)))</f>
        <v>3.891</v>
      </c>
      <c r="S601" s="4">
        <f ca="1">MAX(0,IF(EURIBOR!Y602&lt;=1,EURIBOR!Y602+1,IF(EURIBOR!Y602&gt;=3,EURIBOR!Y602,2+(EURIBOR!Y602-1)/2)))</f>
        <v>3.6</v>
      </c>
      <c r="T601" s="4">
        <f ca="1">MAX(0,IF(EURIBOR!Z602&lt;=1,EURIBOR!Z602+1,IF(EURIBOR!Z602&gt;=3,EURIBOR!Z602,2+(EURIBOR!Z602-1)/2)))</f>
        <v>3.6840000000000002</v>
      </c>
      <c r="U601" s="4">
        <f ca="1">MAX(0,IF(EURIBOR!AA602&lt;=1,EURIBOR!AA602+1,IF(EURIBOR!AA602&gt;=3,EURIBOR!AA602,2+(EURIBOR!AA602-1)/2)))</f>
        <v>4.7709999999999999</v>
      </c>
      <c r="V601" s="4">
        <f ca="1">MAX(0,IF(EURIBOR!AB602&lt;=1,EURIBOR!AB602+1,IF(EURIBOR!AB602&gt;=3,EURIBOR!AB602,2+(EURIBOR!AB602-1)/2)))</f>
        <v>3.343</v>
      </c>
      <c r="W601" s="4">
        <f ca="1">MAX(0,IF(EURIBOR!AC602&lt;=1,EURIBOR!AC602+1,IF(EURIBOR!AC602&gt;=3,EURIBOR!AC602,2+(EURIBOR!AC602-1)/2)))</f>
        <v>2.5315000000000003</v>
      </c>
      <c r="X601" s="4">
        <f ca="1">MAX(0,IF(EURIBOR!AD602&lt;=1,EURIBOR!AD602+1,IF(EURIBOR!AD602&gt;=3,EURIBOR!AD602,2+(EURIBOR!AD602-1)/2)))</f>
        <v>2.5720000000000001</v>
      </c>
      <c r="Y601" s="4">
        <f ca="1">MAX(0,IF(EURIBOR!AE602&lt;=1,EURIBOR!AE602+1,IF(EURIBOR!AE602&gt;=3,EURIBOR!AE602,2+(EURIBOR!AE602-1)/2)))</f>
        <v>1.0369999999999999</v>
      </c>
      <c r="Z601" s="4">
        <f ca="1">MAX(0,IF(EURIBOR!AF602&lt;=1,EURIBOR!AF602+1,IF(EURIBOR!AF602&gt;=3,EURIBOR!AF602,2+(EURIBOR!AF602-1)/2)))</f>
        <v>0.67100000000000004</v>
      </c>
      <c r="AA601" s="4">
        <f ca="1">MAX(0,IF(EURIBOR!AG602&lt;=1,EURIBOR!AG602+1,IF(EURIBOR!AG602&gt;=3,EURIBOR!AG602,2+(EURIBOR!AG602-1)/2)))</f>
        <v>0.66999999999999993</v>
      </c>
      <c r="AB601" s="4">
        <f ca="1">MAX(0,IF(EURIBOR!AH602&lt;=1,EURIBOR!AH602+1,IF(EURIBOR!AH602&gt;=3,EURIBOR!AH602,2+(EURIBOR!AH602-1)/2)))</f>
        <v>3.9310526315789471</v>
      </c>
      <c r="AC601" s="4">
        <f ca="1">MAX(0,IF(EURIBOR!AI602&lt;=1,EURIBOR!AI602+1,IF(EURIBOR!AI602&gt;=3,EURIBOR!AI602,2+(EURIBOR!AI602-1)/2)))</f>
        <v>3.391</v>
      </c>
      <c r="AD601" s="4">
        <f ca="1">MAX(0,IF(EURIBOR!AJ602&lt;=1,EURIBOR!AJ602+1,IF(EURIBOR!AJ602&gt;=3,EURIBOR!AJ602,2+(EURIBOR!AJ602-1)/2)))</f>
        <v>3.5019999999999998</v>
      </c>
    </row>
    <row r="602" spans="1:3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53E6-61B6-4685-B360-6FCE28925C5B}">
  <dimension ref="A1:AF610"/>
  <sheetViews>
    <sheetView workbookViewId="0">
      <selection activeCell="H28" sqref="H28"/>
    </sheetView>
  </sheetViews>
  <sheetFormatPr defaultRowHeight="15" x14ac:dyDescent="0.25"/>
  <cols>
    <col min="1" max="1" width="6" bestFit="1" customWidth="1"/>
    <col min="2" max="30" width="4.5703125" bestFit="1" customWidth="1"/>
  </cols>
  <sheetData>
    <row r="1" spans="1:32" x14ac:dyDescent="0.25">
      <c r="A1" s="11">
        <f ca="1">TFproposto!A1</f>
        <v>0.99</v>
      </c>
      <c r="B1" s="11">
        <f ca="1">TFproposto!B1</f>
        <v>1.716</v>
      </c>
      <c r="C1" s="11">
        <f ca="1">TFproposto!C1</f>
        <v>2.5445000000000002</v>
      </c>
      <c r="D1" s="11">
        <f ca="1">TFproposto!D1</f>
        <v>2.585</v>
      </c>
      <c r="E1" s="11">
        <f ca="1">TFproposto!E1</f>
        <v>0.67900000000000005</v>
      </c>
      <c r="F1" s="11">
        <f ca="1">TFproposto!F1</f>
        <v>0.45499999999999996</v>
      </c>
      <c r="G1" s="11">
        <f ca="1">TFproposto!G1</f>
        <v>1.6800000000000002</v>
      </c>
      <c r="H1" s="11">
        <f ca="1">TFproposto!H1</f>
        <v>2.0434999999999999</v>
      </c>
      <c r="I1" s="11">
        <f ca="1">TFproposto!I1</f>
        <v>2.5700000000000003</v>
      </c>
      <c r="J1" s="11">
        <f ca="1">TFproposto!J1</f>
        <v>3.339</v>
      </c>
      <c r="K1" s="11">
        <f ca="1">TFproposto!K1</f>
        <v>4.2380000000000004</v>
      </c>
      <c r="L1" s="11">
        <f ca="1">TFproposto!L1</f>
        <v>0.58200000000000007</v>
      </c>
      <c r="M1" s="11">
        <f ca="1">TFproposto!M1</f>
        <v>0.45999999999999996</v>
      </c>
      <c r="N1" s="11">
        <f ca="1">TFproposto!N1</f>
        <v>2.8200000000000003</v>
      </c>
      <c r="O1" s="11">
        <f ca="1">TFproposto!O1</f>
        <v>0.94599999999999995</v>
      </c>
      <c r="P1" s="11">
        <f ca="1">TFproposto!P1</f>
        <v>4.3540000000000001</v>
      </c>
      <c r="Q1" s="11">
        <f ca="1">TFproposto!Q1</f>
        <v>4.7839999999999998</v>
      </c>
      <c r="R1" s="11">
        <f ca="1">TFproposto!R1</f>
        <v>4.6390000000000002</v>
      </c>
      <c r="S1" s="11">
        <f ca="1">TFproposto!S1</f>
        <v>3.464</v>
      </c>
      <c r="T1" s="11">
        <f ca="1">TFproposto!T1</f>
        <v>4.5439999999999996</v>
      </c>
      <c r="U1" s="11">
        <f ca="1">TFproposto!U1</f>
        <v>3.9830000000000001</v>
      </c>
      <c r="V1" s="11">
        <f ca="1">TFproposto!V1</f>
        <v>4.8529999999999998</v>
      </c>
      <c r="W1" s="11">
        <f ca="1">TFproposto!W1</f>
        <v>3.78</v>
      </c>
      <c r="X1" s="11">
        <f ca="1">TFproposto!X1</f>
        <v>2.5564999999999998</v>
      </c>
      <c r="Y1" s="11">
        <f ca="1">TFproposto!Y1</f>
        <v>2.9590000000000001</v>
      </c>
      <c r="Z1" s="11">
        <f ca="1">TFproposto!Z1</f>
        <v>0.67500000000000004</v>
      </c>
      <c r="AA1" s="11">
        <f ca="1">TFproposto!AA1</f>
        <v>0.67199999999999993</v>
      </c>
      <c r="AB1" s="11">
        <f ca="1">TFproposto!AB1</f>
        <v>2.8479999999999999</v>
      </c>
      <c r="AC1" s="11">
        <f ca="1">TFproposto!AC1</f>
        <v>3.1240000000000001</v>
      </c>
      <c r="AD1" s="11">
        <f ca="1">TFproposto!AD1</f>
        <v>4.1479999999999997</v>
      </c>
      <c r="AF1" s="2"/>
    </row>
    <row r="2" spans="1:32" x14ac:dyDescent="0.25">
      <c r="A2" s="4">
        <f ca="1">IF(AND(MOD(ROW(),12)=1,TFproposto!A2&lt;A1-0.8),MIN(A1,TFproposto!A2),A1)</f>
        <v>0.99</v>
      </c>
      <c r="B2" s="4">
        <f ca="1">IF(AND(MOD(ROW(),12)=1,TFproposto!B2&lt;B1-0.8),MIN(B1,TFproposto!B2),B1)</f>
        <v>1.716</v>
      </c>
      <c r="C2" s="4">
        <f ca="1">IF(AND(MOD(ROW(),12)=1,TFproposto!C2&lt;C1-0.8),MIN(C1,TFproposto!C2),C1)</f>
        <v>2.5445000000000002</v>
      </c>
      <c r="D2" s="4">
        <f ca="1">IF(AND(MOD(ROW(),12)=1,TFproposto!D2&lt;D1-0.8),MIN(D1,TFproposto!D2),D1)</f>
        <v>2.585</v>
      </c>
      <c r="E2" s="4">
        <f ca="1">IF(AND(MOD(ROW(),12)=1,TFproposto!E2&lt;E1-0.8),MIN(E1,TFproposto!E2),E1)</f>
        <v>0.67900000000000005</v>
      </c>
      <c r="F2" s="4">
        <f ca="1">IF(AND(MOD(ROW(),12)=1,TFproposto!F2&lt;F1-0.8),MIN(F1,TFproposto!F2),F1)</f>
        <v>0.45499999999999996</v>
      </c>
      <c r="G2" s="4">
        <f ca="1">IF(AND(MOD(ROW(),12)=1,TFproposto!G2&lt;G1-0.8),MIN(G1,TFproposto!G2),G1)</f>
        <v>1.6800000000000002</v>
      </c>
      <c r="H2" s="4">
        <f ca="1">IF(AND(MOD(ROW(),12)=1,TFproposto!H2&lt;H1-0.8),MIN(H1,TFproposto!H2),H1)</f>
        <v>2.0434999999999999</v>
      </c>
      <c r="I2" s="4">
        <f ca="1">IF(AND(MOD(ROW(),12)=1,TFproposto!I2&lt;I1-0.8),MIN(I1,TFproposto!I2),I1)</f>
        <v>2.5700000000000003</v>
      </c>
      <c r="J2" s="4">
        <f ca="1">IF(AND(MOD(ROW(),12)=1,TFproposto!J2&lt;J1-0.8),MIN(J1,TFproposto!J2),J1)</f>
        <v>3.339</v>
      </c>
      <c r="K2" s="4">
        <f ca="1">IF(AND(MOD(ROW(),12)=1,TFproposto!K2&lt;K1-0.8),MIN(K1,TFproposto!K2),K1)</f>
        <v>4.2380000000000004</v>
      </c>
      <c r="L2" s="4">
        <f ca="1">IF(AND(MOD(ROW(),12)=1,TFproposto!L2&lt;L1-0.8),MIN(L1,TFproposto!L2),L1)</f>
        <v>0.58200000000000007</v>
      </c>
      <c r="M2" s="4">
        <f ca="1">IF(AND(MOD(ROW(),12)=1,TFproposto!M2&lt;M1-0.8),MIN(M1,TFproposto!M2),M1)</f>
        <v>0.45999999999999996</v>
      </c>
      <c r="N2" s="4">
        <f ca="1">IF(AND(MOD(ROW(),12)=1,TFproposto!N2&lt;N1-0.8),MIN(N1,TFproposto!N2),N1)</f>
        <v>2.8200000000000003</v>
      </c>
      <c r="O2" s="4">
        <f ca="1">IF(AND(MOD(ROW(),12)=1,TFproposto!O2&lt;O1-0.8),MIN(O1,TFproposto!O2),O1)</f>
        <v>0.94599999999999995</v>
      </c>
      <c r="P2" s="4">
        <f ca="1">IF(AND(MOD(ROW(),12)=1,TFproposto!P2&lt;P1-0.8),MIN(P1,TFproposto!P2),P1)</f>
        <v>4.3540000000000001</v>
      </c>
      <c r="Q2" s="4">
        <f ca="1">IF(AND(MOD(ROW(),12)=1,TFproposto!Q2&lt;Q1-0.8),MIN(Q1,TFproposto!Q2),Q1)</f>
        <v>4.7839999999999998</v>
      </c>
      <c r="R2" s="4">
        <f ca="1">IF(AND(MOD(ROW(),12)=1,TFproposto!R2&lt;R1-0.8),MIN(R1,TFproposto!R2),R1)</f>
        <v>4.6390000000000002</v>
      </c>
      <c r="S2" s="4">
        <f ca="1">IF(AND(MOD(ROW(),12)=1,TFproposto!S2&lt;S1-0.8),MIN(S1,TFproposto!S2),S1)</f>
        <v>3.464</v>
      </c>
      <c r="T2" s="4">
        <f ca="1">IF(AND(MOD(ROW(),12)=1,TFproposto!T2&lt;T1-0.8),MIN(T1,TFproposto!T2),T1)</f>
        <v>4.5439999999999996</v>
      </c>
      <c r="U2" s="4">
        <f ca="1">IF(AND(MOD(ROW(),12)=1,TFproposto!U2&lt;U1-0.8),MIN(U1,TFproposto!U2),U1)</f>
        <v>3.9830000000000001</v>
      </c>
      <c r="V2" s="4">
        <f ca="1">IF(AND(MOD(ROW(),12)=1,TFproposto!V2&lt;V1-0.8),MIN(V1,TFproposto!V2),V1)</f>
        <v>4.8529999999999998</v>
      </c>
      <c r="W2" s="4">
        <f ca="1">IF(AND(MOD(ROW(),12)=1,TFproposto!W2&lt;W1-0.8),MIN(W1,TFproposto!W2),W1)</f>
        <v>3.78</v>
      </c>
      <c r="X2" s="4">
        <f ca="1">IF(AND(MOD(ROW(),12)=1,TFproposto!X2&lt;X1-0.8),MIN(X1,TFproposto!X2),X1)</f>
        <v>2.5564999999999998</v>
      </c>
      <c r="Y2" s="4">
        <f ca="1">IF(AND(MOD(ROW(),12)=1,TFproposto!Y2&lt;Y1-0.8),MIN(Y1,TFproposto!Y2),Y1)</f>
        <v>2.9590000000000001</v>
      </c>
      <c r="Z2" s="4">
        <f ca="1">IF(AND(MOD(ROW(),12)=1,TFproposto!Z2&lt;Z1-0.8),MIN(Z1,TFproposto!Z2),Z1)</f>
        <v>0.67500000000000004</v>
      </c>
      <c r="AA2" s="4">
        <f ca="1">IF(AND(MOD(ROW(),12)=1,TFproposto!AA2&lt;AA1-0.8),MIN(AA1,TFproposto!AA2),AA1)</f>
        <v>0.67199999999999993</v>
      </c>
      <c r="AB2" s="4">
        <f ca="1">IF(AND(MOD(ROW(),12)=1,TFproposto!AB2&lt;AB1-0.8),MIN(AB1,TFproposto!AB2),AB1)</f>
        <v>2.8479999999999999</v>
      </c>
      <c r="AC2" s="4">
        <f ca="1">IF(AND(MOD(ROW(),12)=1,TFproposto!AC2&lt;AC1-0.8),MIN(AC1,TFproposto!AC2),AC1)</f>
        <v>3.1240000000000001</v>
      </c>
      <c r="AD2" s="4">
        <f ca="1">IF(AND(MOD(ROW(),12)=1,TFproposto!AD2&lt;AD1-0.8),MIN(AD1,TFproposto!AD2),AD1)</f>
        <v>4.1479999999999997</v>
      </c>
    </row>
    <row r="3" spans="1:32" x14ac:dyDescent="0.25">
      <c r="A3" s="4">
        <f ca="1">IF(AND(MOD(ROW(),12)=1,TFproposto!A3&lt;A2-0.8),MIN(A2,TFproposto!A3),A2)</f>
        <v>0.99</v>
      </c>
      <c r="B3" s="4">
        <f ca="1">IF(AND(MOD(ROW(),12)=1,TFproposto!B3&lt;B2-0.8),MIN(B2,TFproposto!B3),B2)</f>
        <v>1.716</v>
      </c>
      <c r="C3" s="4">
        <f ca="1">IF(AND(MOD(ROW(),12)=1,TFproposto!C3&lt;C2-0.8),MIN(C2,TFproposto!C3),C2)</f>
        <v>2.5445000000000002</v>
      </c>
      <c r="D3" s="4">
        <f ca="1">IF(AND(MOD(ROW(),12)=1,TFproposto!D3&lt;D2-0.8),MIN(D2,TFproposto!D3),D2)</f>
        <v>2.585</v>
      </c>
      <c r="E3" s="4">
        <f ca="1">IF(AND(MOD(ROW(),12)=1,TFproposto!E3&lt;E2-0.8),MIN(E2,TFproposto!E3),E2)</f>
        <v>0.67900000000000005</v>
      </c>
      <c r="F3" s="4">
        <f ca="1">IF(AND(MOD(ROW(),12)=1,TFproposto!F3&lt;F2-0.8),MIN(F2,TFproposto!F3),F2)</f>
        <v>0.45499999999999996</v>
      </c>
      <c r="G3" s="4">
        <f ca="1">IF(AND(MOD(ROW(),12)=1,TFproposto!G3&lt;G2-0.8),MIN(G2,TFproposto!G3),G2)</f>
        <v>1.6800000000000002</v>
      </c>
      <c r="H3" s="4">
        <f ca="1">IF(AND(MOD(ROW(),12)=1,TFproposto!H3&lt;H2-0.8),MIN(H2,TFproposto!H3),H2)</f>
        <v>2.0434999999999999</v>
      </c>
      <c r="I3" s="4">
        <f ca="1">IF(AND(MOD(ROW(),12)=1,TFproposto!I3&lt;I2-0.8),MIN(I2,TFproposto!I3),I2)</f>
        <v>2.5700000000000003</v>
      </c>
      <c r="J3" s="4">
        <f ca="1">IF(AND(MOD(ROW(),12)=1,TFproposto!J3&lt;J2-0.8),MIN(J2,TFproposto!J3),J2)</f>
        <v>3.339</v>
      </c>
      <c r="K3" s="4">
        <f ca="1">IF(AND(MOD(ROW(),12)=1,TFproposto!K3&lt;K2-0.8),MIN(K2,TFproposto!K3),K2)</f>
        <v>4.2380000000000004</v>
      </c>
      <c r="L3" s="4">
        <f ca="1">IF(AND(MOD(ROW(),12)=1,TFproposto!L3&lt;L2-0.8),MIN(L2,TFproposto!L3),L2)</f>
        <v>0.58200000000000007</v>
      </c>
      <c r="M3" s="4">
        <f ca="1">IF(AND(MOD(ROW(),12)=1,TFproposto!M3&lt;M2-0.8),MIN(M2,TFproposto!M3),M2)</f>
        <v>0.45999999999999996</v>
      </c>
      <c r="N3" s="4">
        <f ca="1">IF(AND(MOD(ROW(),12)=1,TFproposto!N3&lt;N2-0.8),MIN(N2,TFproposto!N3),N2)</f>
        <v>2.8200000000000003</v>
      </c>
      <c r="O3" s="4">
        <f ca="1">IF(AND(MOD(ROW(),12)=1,TFproposto!O3&lt;O2-0.8),MIN(O2,TFproposto!O3),O2)</f>
        <v>0.94599999999999995</v>
      </c>
      <c r="P3" s="4">
        <f ca="1">IF(AND(MOD(ROW(),12)=1,TFproposto!P3&lt;P2-0.8),MIN(P2,TFproposto!P3),P2)</f>
        <v>4.3540000000000001</v>
      </c>
      <c r="Q3" s="4">
        <f ca="1">IF(AND(MOD(ROW(),12)=1,TFproposto!Q3&lt;Q2-0.8),MIN(Q2,TFproposto!Q3),Q2)</f>
        <v>4.7839999999999998</v>
      </c>
      <c r="R3" s="4">
        <f ca="1">IF(AND(MOD(ROW(),12)=1,TFproposto!R3&lt;R2-0.8),MIN(R2,TFproposto!R3),R2)</f>
        <v>4.6390000000000002</v>
      </c>
      <c r="S3" s="4">
        <f ca="1">IF(AND(MOD(ROW(),12)=1,TFproposto!S3&lt;S2-0.8),MIN(S2,TFproposto!S3),S2)</f>
        <v>3.464</v>
      </c>
      <c r="T3" s="4">
        <f ca="1">IF(AND(MOD(ROW(),12)=1,TFproposto!T3&lt;T2-0.8),MIN(T2,TFproposto!T3),T2)</f>
        <v>4.5439999999999996</v>
      </c>
      <c r="U3" s="4">
        <f ca="1">IF(AND(MOD(ROW(),12)=1,TFproposto!U3&lt;U2-0.8),MIN(U2,TFproposto!U3),U2)</f>
        <v>3.9830000000000001</v>
      </c>
      <c r="V3" s="4">
        <f ca="1">IF(AND(MOD(ROW(),12)=1,TFproposto!V3&lt;V2-0.8),MIN(V2,TFproposto!V3),V2)</f>
        <v>4.8529999999999998</v>
      </c>
      <c r="W3" s="4">
        <f ca="1">IF(AND(MOD(ROW(),12)=1,TFproposto!W3&lt;W2-0.8),MIN(W2,TFproposto!W3),W2)</f>
        <v>3.78</v>
      </c>
      <c r="X3" s="4">
        <f ca="1">IF(AND(MOD(ROW(),12)=1,TFproposto!X3&lt;X2-0.8),MIN(X2,TFproposto!X3),X2)</f>
        <v>2.5564999999999998</v>
      </c>
      <c r="Y3" s="4">
        <f ca="1">IF(AND(MOD(ROW(),12)=1,TFproposto!Y3&lt;Y2-0.8),MIN(Y2,TFproposto!Y3),Y2)</f>
        <v>2.9590000000000001</v>
      </c>
      <c r="Z3" s="4">
        <f ca="1">IF(AND(MOD(ROW(),12)=1,TFproposto!Z3&lt;Z2-0.8),MIN(Z2,TFproposto!Z3),Z2)</f>
        <v>0.67500000000000004</v>
      </c>
      <c r="AA3" s="4">
        <f ca="1">IF(AND(MOD(ROW(),12)=1,TFproposto!AA3&lt;AA2-0.8),MIN(AA2,TFproposto!AA3),AA2)</f>
        <v>0.67199999999999993</v>
      </c>
      <c r="AB3" s="4">
        <f ca="1">IF(AND(MOD(ROW(),12)=1,TFproposto!AB3&lt;AB2-0.8),MIN(AB2,TFproposto!AB3),AB2)</f>
        <v>2.8479999999999999</v>
      </c>
      <c r="AC3" s="4">
        <f ca="1">IF(AND(MOD(ROW(),12)=1,TFproposto!AC3&lt;AC2-0.8),MIN(AC2,TFproposto!AC3),AC2)</f>
        <v>3.1240000000000001</v>
      </c>
      <c r="AD3" s="4">
        <f ca="1">IF(AND(MOD(ROW(),12)=1,TFproposto!AD3&lt;AD2-0.8),MIN(AD2,TFproposto!AD3),AD2)</f>
        <v>4.1479999999999997</v>
      </c>
    </row>
    <row r="4" spans="1:32" x14ac:dyDescent="0.25">
      <c r="A4" s="4">
        <f ca="1">IF(AND(MOD(ROW(),12)=1,TFproposto!A4&lt;A3-0.8),MIN(A3,TFproposto!A4),A3)</f>
        <v>0.99</v>
      </c>
      <c r="B4" s="4">
        <f ca="1">IF(AND(MOD(ROW(),12)=1,TFproposto!B4&lt;B3-0.8),MIN(B3,TFproposto!B4),B3)</f>
        <v>1.716</v>
      </c>
      <c r="C4" s="4">
        <f ca="1">IF(AND(MOD(ROW(),12)=1,TFproposto!C4&lt;C3-0.8),MIN(C3,TFproposto!C4),C3)</f>
        <v>2.5445000000000002</v>
      </c>
      <c r="D4" s="4">
        <f ca="1">IF(AND(MOD(ROW(),12)=1,TFproposto!D4&lt;D3-0.8),MIN(D3,TFproposto!D4),D3)</f>
        <v>2.585</v>
      </c>
      <c r="E4" s="4">
        <f ca="1">IF(AND(MOD(ROW(),12)=1,TFproposto!E4&lt;E3-0.8),MIN(E3,TFproposto!E4),E3)</f>
        <v>0.67900000000000005</v>
      </c>
      <c r="F4" s="4">
        <f ca="1">IF(AND(MOD(ROW(),12)=1,TFproposto!F4&lt;F3-0.8),MIN(F3,TFproposto!F4),F3)</f>
        <v>0.45499999999999996</v>
      </c>
      <c r="G4" s="4">
        <f ca="1">IF(AND(MOD(ROW(),12)=1,TFproposto!G4&lt;G3-0.8),MIN(G3,TFproposto!G4),G3)</f>
        <v>1.6800000000000002</v>
      </c>
      <c r="H4" s="4">
        <f ca="1">IF(AND(MOD(ROW(),12)=1,TFproposto!H4&lt;H3-0.8),MIN(H3,TFproposto!H4),H3)</f>
        <v>2.0434999999999999</v>
      </c>
      <c r="I4" s="4">
        <f ca="1">IF(AND(MOD(ROW(),12)=1,TFproposto!I4&lt;I3-0.8),MIN(I3,TFproposto!I4),I3)</f>
        <v>2.5700000000000003</v>
      </c>
      <c r="J4" s="4">
        <f ca="1">IF(AND(MOD(ROW(),12)=1,TFproposto!J4&lt;J3-0.8),MIN(J3,TFproposto!J4),J3)</f>
        <v>3.339</v>
      </c>
      <c r="K4" s="4">
        <f ca="1">IF(AND(MOD(ROW(),12)=1,TFproposto!K4&lt;K3-0.8),MIN(K3,TFproposto!K4),K3)</f>
        <v>4.2380000000000004</v>
      </c>
      <c r="L4" s="4">
        <f ca="1">IF(AND(MOD(ROW(),12)=1,TFproposto!L4&lt;L3-0.8),MIN(L3,TFproposto!L4),L3)</f>
        <v>0.58200000000000007</v>
      </c>
      <c r="M4" s="4">
        <f ca="1">IF(AND(MOD(ROW(),12)=1,TFproposto!M4&lt;M3-0.8),MIN(M3,TFproposto!M4),M3)</f>
        <v>0.45999999999999996</v>
      </c>
      <c r="N4" s="4">
        <f ca="1">IF(AND(MOD(ROW(),12)=1,TFproposto!N4&lt;N3-0.8),MIN(N3,TFproposto!N4),N3)</f>
        <v>2.8200000000000003</v>
      </c>
      <c r="O4" s="4">
        <f ca="1">IF(AND(MOD(ROW(),12)=1,TFproposto!O4&lt;O3-0.8),MIN(O3,TFproposto!O4),O3)</f>
        <v>0.94599999999999995</v>
      </c>
      <c r="P4" s="4">
        <f ca="1">IF(AND(MOD(ROW(),12)=1,TFproposto!P4&lt;P3-0.8),MIN(P3,TFproposto!P4),P3)</f>
        <v>4.3540000000000001</v>
      </c>
      <c r="Q4" s="4">
        <f ca="1">IF(AND(MOD(ROW(),12)=1,TFproposto!Q4&lt;Q3-0.8),MIN(Q3,TFproposto!Q4),Q3)</f>
        <v>4.7839999999999998</v>
      </c>
      <c r="R4" s="4">
        <f ca="1">IF(AND(MOD(ROW(),12)=1,TFproposto!R4&lt;R3-0.8),MIN(R3,TFproposto!R4),R3)</f>
        <v>4.6390000000000002</v>
      </c>
      <c r="S4" s="4">
        <f ca="1">IF(AND(MOD(ROW(),12)=1,TFproposto!S4&lt;S3-0.8),MIN(S3,TFproposto!S4),S3)</f>
        <v>3.464</v>
      </c>
      <c r="T4" s="4">
        <f ca="1">IF(AND(MOD(ROW(),12)=1,TFproposto!T4&lt;T3-0.8),MIN(T3,TFproposto!T4),T3)</f>
        <v>4.5439999999999996</v>
      </c>
      <c r="U4" s="4">
        <f ca="1">IF(AND(MOD(ROW(),12)=1,TFproposto!U4&lt;U3-0.8),MIN(U3,TFproposto!U4),U3)</f>
        <v>3.9830000000000001</v>
      </c>
      <c r="V4" s="4">
        <f ca="1">IF(AND(MOD(ROW(),12)=1,TFproposto!V4&lt;V3-0.8),MIN(V3,TFproposto!V4),V3)</f>
        <v>4.8529999999999998</v>
      </c>
      <c r="W4" s="4">
        <f ca="1">IF(AND(MOD(ROW(),12)=1,TFproposto!W4&lt;W3-0.8),MIN(W3,TFproposto!W4),W3)</f>
        <v>3.78</v>
      </c>
      <c r="X4" s="4">
        <f ca="1">IF(AND(MOD(ROW(),12)=1,TFproposto!X4&lt;X3-0.8),MIN(X3,TFproposto!X4),X3)</f>
        <v>2.5564999999999998</v>
      </c>
      <c r="Y4" s="4">
        <f ca="1">IF(AND(MOD(ROW(),12)=1,TFproposto!Y4&lt;Y3-0.8),MIN(Y3,TFproposto!Y4),Y3)</f>
        <v>2.9590000000000001</v>
      </c>
      <c r="Z4" s="4">
        <f ca="1">IF(AND(MOD(ROW(),12)=1,TFproposto!Z4&lt;Z3-0.8),MIN(Z3,TFproposto!Z4),Z3)</f>
        <v>0.67500000000000004</v>
      </c>
      <c r="AA4" s="4">
        <f ca="1">IF(AND(MOD(ROW(),12)=1,TFproposto!AA4&lt;AA3-0.8),MIN(AA3,TFproposto!AA4),AA3)</f>
        <v>0.67199999999999993</v>
      </c>
      <c r="AB4" s="4">
        <f ca="1">IF(AND(MOD(ROW(),12)=1,TFproposto!AB4&lt;AB3-0.8),MIN(AB3,TFproposto!AB4),AB3)</f>
        <v>2.8479999999999999</v>
      </c>
      <c r="AC4" s="4">
        <f ca="1">IF(AND(MOD(ROW(),12)=1,TFproposto!AC4&lt;AC3-0.8),MIN(AC3,TFproposto!AC4),AC3)</f>
        <v>3.1240000000000001</v>
      </c>
      <c r="AD4" s="4">
        <f ca="1">IF(AND(MOD(ROW(),12)=1,TFproposto!AD4&lt;AD3-0.8),MIN(AD3,TFproposto!AD4),AD3)</f>
        <v>4.1479999999999997</v>
      </c>
    </row>
    <row r="5" spans="1:32" x14ac:dyDescent="0.25">
      <c r="A5" s="4">
        <f ca="1">IF(AND(MOD(ROW(),12)=1,TFproposto!A5&lt;A4-0.8),MIN(A4,TFproposto!A5),A4)</f>
        <v>0.99</v>
      </c>
      <c r="B5" s="4">
        <f ca="1">IF(AND(MOD(ROW(),12)=1,TFproposto!B5&lt;B4-0.8),MIN(B4,TFproposto!B5),B4)</f>
        <v>1.716</v>
      </c>
      <c r="C5" s="4">
        <f ca="1">IF(AND(MOD(ROW(),12)=1,TFproposto!C5&lt;C4-0.8),MIN(C4,TFproposto!C5),C4)</f>
        <v>2.5445000000000002</v>
      </c>
      <c r="D5" s="4">
        <f ca="1">IF(AND(MOD(ROW(),12)=1,TFproposto!D5&lt;D4-0.8),MIN(D4,TFproposto!D5),D4)</f>
        <v>2.585</v>
      </c>
      <c r="E5" s="4">
        <f ca="1">IF(AND(MOD(ROW(),12)=1,TFproposto!E5&lt;E4-0.8),MIN(E4,TFproposto!E5),E4)</f>
        <v>0.67900000000000005</v>
      </c>
      <c r="F5" s="4">
        <f ca="1">IF(AND(MOD(ROW(),12)=1,TFproposto!F5&lt;F4-0.8),MIN(F4,TFproposto!F5),F4)</f>
        <v>0.45499999999999996</v>
      </c>
      <c r="G5" s="4">
        <f ca="1">IF(AND(MOD(ROW(),12)=1,TFproposto!G5&lt;G4-0.8),MIN(G4,TFproposto!G5),G4)</f>
        <v>1.6800000000000002</v>
      </c>
      <c r="H5" s="4">
        <f ca="1">IF(AND(MOD(ROW(),12)=1,TFproposto!H5&lt;H4-0.8),MIN(H4,TFproposto!H5),H4)</f>
        <v>2.0434999999999999</v>
      </c>
      <c r="I5" s="4">
        <f ca="1">IF(AND(MOD(ROW(),12)=1,TFproposto!I5&lt;I4-0.8),MIN(I4,TFproposto!I5),I4)</f>
        <v>2.5700000000000003</v>
      </c>
      <c r="J5" s="4">
        <f ca="1">IF(AND(MOD(ROW(),12)=1,TFproposto!J5&lt;J4-0.8),MIN(J4,TFproposto!J5),J4)</f>
        <v>3.339</v>
      </c>
      <c r="K5" s="4">
        <f ca="1">IF(AND(MOD(ROW(),12)=1,TFproposto!K5&lt;K4-0.8),MIN(K4,TFproposto!K5),K4)</f>
        <v>4.2380000000000004</v>
      </c>
      <c r="L5" s="4">
        <f ca="1">IF(AND(MOD(ROW(),12)=1,TFproposto!L5&lt;L4-0.8),MIN(L4,TFproposto!L5),L4)</f>
        <v>0.58200000000000007</v>
      </c>
      <c r="M5" s="4">
        <f ca="1">IF(AND(MOD(ROW(),12)=1,TFproposto!M5&lt;M4-0.8),MIN(M4,TFproposto!M5),M4)</f>
        <v>0.45999999999999996</v>
      </c>
      <c r="N5" s="4">
        <f ca="1">IF(AND(MOD(ROW(),12)=1,TFproposto!N5&lt;N4-0.8),MIN(N4,TFproposto!N5),N4)</f>
        <v>2.8200000000000003</v>
      </c>
      <c r="O5" s="4">
        <f ca="1">IF(AND(MOD(ROW(),12)=1,TFproposto!O5&lt;O4-0.8),MIN(O4,TFproposto!O5),O4)</f>
        <v>0.94599999999999995</v>
      </c>
      <c r="P5" s="4">
        <f ca="1">IF(AND(MOD(ROW(),12)=1,TFproposto!P5&lt;P4-0.8),MIN(P4,TFproposto!P5),P4)</f>
        <v>4.3540000000000001</v>
      </c>
      <c r="Q5" s="4">
        <f ca="1">IF(AND(MOD(ROW(),12)=1,TFproposto!Q5&lt;Q4-0.8),MIN(Q4,TFproposto!Q5),Q4)</f>
        <v>4.7839999999999998</v>
      </c>
      <c r="R5" s="4">
        <f ca="1">IF(AND(MOD(ROW(),12)=1,TFproposto!R5&lt;R4-0.8),MIN(R4,TFproposto!R5),R4)</f>
        <v>4.6390000000000002</v>
      </c>
      <c r="S5" s="4">
        <f ca="1">IF(AND(MOD(ROW(),12)=1,TFproposto!S5&lt;S4-0.8),MIN(S4,TFproposto!S5),S4)</f>
        <v>3.464</v>
      </c>
      <c r="T5" s="4">
        <f ca="1">IF(AND(MOD(ROW(),12)=1,TFproposto!T5&lt;T4-0.8),MIN(T4,TFproposto!T5),T4)</f>
        <v>4.5439999999999996</v>
      </c>
      <c r="U5" s="4">
        <f ca="1">IF(AND(MOD(ROW(),12)=1,TFproposto!U5&lt;U4-0.8),MIN(U4,TFproposto!U5),U4)</f>
        <v>3.9830000000000001</v>
      </c>
      <c r="V5" s="4">
        <f ca="1">IF(AND(MOD(ROW(),12)=1,TFproposto!V5&lt;V4-0.8),MIN(V4,TFproposto!V5),V4)</f>
        <v>4.8529999999999998</v>
      </c>
      <c r="W5" s="4">
        <f ca="1">IF(AND(MOD(ROW(),12)=1,TFproposto!W5&lt;W4-0.8),MIN(W4,TFproposto!W5),W4)</f>
        <v>3.78</v>
      </c>
      <c r="X5" s="4">
        <f ca="1">IF(AND(MOD(ROW(),12)=1,TFproposto!X5&lt;X4-0.8),MIN(X4,TFproposto!X5),X4)</f>
        <v>2.5564999999999998</v>
      </c>
      <c r="Y5" s="4">
        <f ca="1">IF(AND(MOD(ROW(),12)=1,TFproposto!Y5&lt;Y4-0.8),MIN(Y4,TFproposto!Y5),Y4)</f>
        <v>2.9590000000000001</v>
      </c>
      <c r="Z5" s="4">
        <f ca="1">IF(AND(MOD(ROW(),12)=1,TFproposto!Z5&lt;Z4-0.8),MIN(Z4,TFproposto!Z5),Z4)</f>
        <v>0.67500000000000004</v>
      </c>
      <c r="AA5" s="4">
        <f ca="1">IF(AND(MOD(ROW(),12)=1,TFproposto!AA5&lt;AA4-0.8),MIN(AA4,TFproposto!AA5),AA4)</f>
        <v>0.67199999999999993</v>
      </c>
      <c r="AB5" s="4">
        <f ca="1">IF(AND(MOD(ROW(),12)=1,TFproposto!AB5&lt;AB4-0.8),MIN(AB4,TFproposto!AB5),AB4)</f>
        <v>2.8479999999999999</v>
      </c>
      <c r="AC5" s="4">
        <f ca="1">IF(AND(MOD(ROW(),12)=1,TFproposto!AC5&lt;AC4-0.8),MIN(AC4,TFproposto!AC5),AC4)</f>
        <v>3.1240000000000001</v>
      </c>
      <c r="AD5" s="4">
        <f ca="1">IF(AND(MOD(ROW(),12)=1,TFproposto!AD5&lt;AD4-0.8),MIN(AD4,TFproposto!AD5),AD4)</f>
        <v>4.1479999999999997</v>
      </c>
    </row>
    <row r="6" spans="1:32" x14ac:dyDescent="0.25">
      <c r="A6" s="4">
        <f ca="1">IF(AND(MOD(ROW(),12)=1,TFproposto!A6&lt;A5-0.8),MIN(A5,TFproposto!A6),A5)</f>
        <v>0.99</v>
      </c>
      <c r="B6" s="4">
        <f ca="1">IF(AND(MOD(ROW(),12)=1,TFproposto!B6&lt;B5-0.8),MIN(B5,TFproposto!B6),B5)</f>
        <v>1.716</v>
      </c>
      <c r="C6" s="4">
        <f ca="1">IF(AND(MOD(ROW(),12)=1,TFproposto!C6&lt;C5-0.8),MIN(C5,TFproposto!C6),C5)</f>
        <v>2.5445000000000002</v>
      </c>
      <c r="D6" s="4">
        <f ca="1">IF(AND(MOD(ROW(),12)=1,TFproposto!D6&lt;D5-0.8),MIN(D5,TFproposto!D6),D5)</f>
        <v>2.585</v>
      </c>
      <c r="E6" s="4">
        <f ca="1">IF(AND(MOD(ROW(),12)=1,TFproposto!E6&lt;E5-0.8),MIN(E5,TFproposto!E6),E5)</f>
        <v>0.67900000000000005</v>
      </c>
      <c r="F6" s="4">
        <f ca="1">IF(AND(MOD(ROW(),12)=1,TFproposto!F6&lt;F5-0.8),MIN(F5,TFproposto!F6),F5)</f>
        <v>0.45499999999999996</v>
      </c>
      <c r="G6" s="4">
        <f ca="1">IF(AND(MOD(ROW(),12)=1,TFproposto!G6&lt;G5-0.8),MIN(G5,TFproposto!G6),G5)</f>
        <v>1.6800000000000002</v>
      </c>
      <c r="H6" s="4">
        <f ca="1">IF(AND(MOD(ROW(),12)=1,TFproposto!H6&lt;H5-0.8),MIN(H5,TFproposto!H6),H5)</f>
        <v>2.0434999999999999</v>
      </c>
      <c r="I6" s="4">
        <f ca="1">IF(AND(MOD(ROW(),12)=1,TFproposto!I6&lt;I5-0.8),MIN(I5,TFproposto!I6),I5)</f>
        <v>2.5700000000000003</v>
      </c>
      <c r="J6" s="4">
        <f ca="1">IF(AND(MOD(ROW(),12)=1,TFproposto!J6&lt;J5-0.8),MIN(J5,TFproposto!J6),J5)</f>
        <v>3.339</v>
      </c>
      <c r="K6" s="4">
        <f ca="1">IF(AND(MOD(ROW(),12)=1,TFproposto!K6&lt;K5-0.8),MIN(K5,TFproposto!K6),K5)</f>
        <v>4.2380000000000004</v>
      </c>
      <c r="L6" s="4">
        <f ca="1">IF(AND(MOD(ROW(),12)=1,TFproposto!L6&lt;L5-0.8),MIN(L5,TFproposto!L6),L5)</f>
        <v>0.58200000000000007</v>
      </c>
      <c r="M6" s="4">
        <f ca="1">IF(AND(MOD(ROW(),12)=1,TFproposto!M6&lt;M5-0.8),MIN(M5,TFproposto!M6),M5)</f>
        <v>0.45999999999999996</v>
      </c>
      <c r="N6" s="4">
        <f ca="1">IF(AND(MOD(ROW(),12)=1,TFproposto!N6&lt;N5-0.8),MIN(N5,TFproposto!N6),N5)</f>
        <v>2.8200000000000003</v>
      </c>
      <c r="O6" s="4">
        <f ca="1">IF(AND(MOD(ROW(),12)=1,TFproposto!O6&lt;O5-0.8),MIN(O5,TFproposto!O6),O5)</f>
        <v>0.94599999999999995</v>
      </c>
      <c r="P6" s="4">
        <f ca="1">IF(AND(MOD(ROW(),12)=1,TFproposto!P6&lt;P5-0.8),MIN(P5,TFproposto!P6),P5)</f>
        <v>4.3540000000000001</v>
      </c>
      <c r="Q6" s="4">
        <f ca="1">IF(AND(MOD(ROW(),12)=1,TFproposto!Q6&lt;Q5-0.8),MIN(Q5,TFproposto!Q6),Q5)</f>
        <v>4.7839999999999998</v>
      </c>
      <c r="R6" s="4">
        <f ca="1">IF(AND(MOD(ROW(),12)=1,TFproposto!R6&lt;R5-0.8),MIN(R5,TFproposto!R6),R5)</f>
        <v>4.6390000000000002</v>
      </c>
      <c r="S6" s="4">
        <f ca="1">IF(AND(MOD(ROW(),12)=1,TFproposto!S6&lt;S5-0.8),MIN(S5,TFproposto!S6),S5)</f>
        <v>3.464</v>
      </c>
      <c r="T6" s="4">
        <f ca="1">IF(AND(MOD(ROW(),12)=1,TFproposto!T6&lt;T5-0.8),MIN(T5,TFproposto!T6),T5)</f>
        <v>4.5439999999999996</v>
      </c>
      <c r="U6" s="4">
        <f ca="1">IF(AND(MOD(ROW(),12)=1,TFproposto!U6&lt;U5-0.8),MIN(U5,TFproposto!U6),U5)</f>
        <v>3.9830000000000001</v>
      </c>
      <c r="V6" s="4">
        <f ca="1">IF(AND(MOD(ROW(),12)=1,TFproposto!V6&lt;V5-0.8),MIN(V5,TFproposto!V6),V5)</f>
        <v>4.8529999999999998</v>
      </c>
      <c r="W6" s="4">
        <f ca="1">IF(AND(MOD(ROW(),12)=1,TFproposto!W6&lt;W5-0.8),MIN(W5,TFproposto!W6),W5)</f>
        <v>3.78</v>
      </c>
      <c r="X6" s="4">
        <f ca="1">IF(AND(MOD(ROW(),12)=1,TFproposto!X6&lt;X5-0.8),MIN(X5,TFproposto!X6),X5)</f>
        <v>2.5564999999999998</v>
      </c>
      <c r="Y6" s="4">
        <f ca="1">IF(AND(MOD(ROW(),12)=1,TFproposto!Y6&lt;Y5-0.8),MIN(Y5,TFproposto!Y6),Y5)</f>
        <v>2.9590000000000001</v>
      </c>
      <c r="Z6" s="4">
        <f ca="1">IF(AND(MOD(ROW(),12)=1,TFproposto!Z6&lt;Z5-0.8),MIN(Z5,TFproposto!Z6),Z5)</f>
        <v>0.67500000000000004</v>
      </c>
      <c r="AA6" s="4">
        <f ca="1">IF(AND(MOD(ROW(),12)=1,TFproposto!AA6&lt;AA5-0.8),MIN(AA5,TFproposto!AA6),AA5)</f>
        <v>0.67199999999999993</v>
      </c>
      <c r="AB6" s="4">
        <f ca="1">IF(AND(MOD(ROW(),12)=1,TFproposto!AB6&lt;AB5-0.8),MIN(AB5,TFproposto!AB6),AB5)</f>
        <v>2.8479999999999999</v>
      </c>
      <c r="AC6" s="4">
        <f ca="1">IF(AND(MOD(ROW(),12)=1,TFproposto!AC6&lt;AC5-0.8),MIN(AC5,TFproposto!AC6),AC5)</f>
        <v>3.1240000000000001</v>
      </c>
      <c r="AD6" s="4">
        <f ca="1">IF(AND(MOD(ROW(),12)=1,TFproposto!AD6&lt;AD5-0.8),MIN(AD5,TFproposto!AD6),AD5)</f>
        <v>4.1479999999999997</v>
      </c>
    </row>
    <row r="7" spans="1:32" x14ac:dyDescent="0.25">
      <c r="A7" s="4">
        <f ca="1">IF(AND(MOD(ROW(),12)=1,TFproposto!A7&lt;A6-0.8),MIN(A6,TFproposto!A7),A6)</f>
        <v>0.99</v>
      </c>
      <c r="B7" s="4">
        <f ca="1">IF(AND(MOD(ROW(),12)=1,TFproposto!B7&lt;B6-0.8),MIN(B6,TFproposto!B7),B6)</f>
        <v>1.716</v>
      </c>
      <c r="C7" s="4">
        <f ca="1">IF(AND(MOD(ROW(),12)=1,TFproposto!C7&lt;C6-0.8),MIN(C6,TFproposto!C7),C6)</f>
        <v>2.5445000000000002</v>
      </c>
      <c r="D7" s="4">
        <f ca="1">IF(AND(MOD(ROW(),12)=1,TFproposto!D7&lt;D6-0.8),MIN(D6,TFproposto!D7),D6)</f>
        <v>2.585</v>
      </c>
      <c r="E7" s="4">
        <f ca="1">IF(AND(MOD(ROW(),12)=1,TFproposto!E7&lt;E6-0.8),MIN(E6,TFproposto!E7),E6)</f>
        <v>0.67900000000000005</v>
      </c>
      <c r="F7" s="4">
        <f ca="1">IF(AND(MOD(ROW(),12)=1,TFproposto!F7&lt;F6-0.8),MIN(F6,TFproposto!F7),F6)</f>
        <v>0.45499999999999996</v>
      </c>
      <c r="G7" s="4">
        <f ca="1">IF(AND(MOD(ROW(),12)=1,TFproposto!G7&lt;G6-0.8),MIN(G6,TFproposto!G7),G6)</f>
        <v>1.6800000000000002</v>
      </c>
      <c r="H7" s="4">
        <f ca="1">IF(AND(MOD(ROW(),12)=1,TFproposto!H7&lt;H6-0.8),MIN(H6,TFproposto!H7),H6)</f>
        <v>2.0434999999999999</v>
      </c>
      <c r="I7" s="4">
        <f ca="1">IF(AND(MOD(ROW(),12)=1,TFproposto!I7&lt;I6-0.8),MIN(I6,TFproposto!I7),I6)</f>
        <v>2.5700000000000003</v>
      </c>
      <c r="J7" s="4">
        <f ca="1">IF(AND(MOD(ROW(),12)=1,TFproposto!J7&lt;J6-0.8),MIN(J6,TFproposto!J7),J6)</f>
        <v>3.339</v>
      </c>
      <c r="K7" s="4">
        <f ca="1">IF(AND(MOD(ROW(),12)=1,TFproposto!K7&lt;K6-0.8),MIN(K6,TFproposto!K7),K6)</f>
        <v>4.2380000000000004</v>
      </c>
      <c r="L7" s="4">
        <f ca="1">IF(AND(MOD(ROW(),12)=1,TFproposto!L7&lt;L6-0.8),MIN(L6,TFproposto!L7),L6)</f>
        <v>0.58200000000000007</v>
      </c>
      <c r="M7" s="4">
        <f ca="1">IF(AND(MOD(ROW(),12)=1,TFproposto!M7&lt;M6-0.8),MIN(M6,TFproposto!M7),M6)</f>
        <v>0.45999999999999996</v>
      </c>
      <c r="N7" s="4">
        <f ca="1">IF(AND(MOD(ROW(),12)=1,TFproposto!N7&lt;N6-0.8),MIN(N6,TFproposto!N7),N6)</f>
        <v>2.8200000000000003</v>
      </c>
      <c r="O7" s="4">
        <f ca="1">IF(AND(MOD(ROW(),12)=1,TFproposto!O7&lt;O6-0.8),MIN(O6,TFproposto!O7),O6)</f>
        <v>0.94599999999999995</v>
      </c>
      <c r="P7" s="4">
        <f ca="1">IF(AND(MOD(ROW(),12)=1,TFproposto!P7&lt;P6-0.8),MIN(P6,TFproposto!P7),P6)</f>
        <v>4.3540000000000001</v>
      </c>
      <c r="Q7" s="4">
        <f ca="1">IF(AND(MOD(ROW(),12)=1,TFproposto!Q7&lt;Q6-0.8),MIN(Q6,TFproposto!Q7),Q6)</f>
        <v>4.7839999999999998</v>
      </c>
      <c r="R7" s="4">
        <f ca="1">IF(AND(MOD(ROW(),12)=1,TFproposto!R7&lt;R6-0.8),MIN(R6,TFproposto!R7),R6)</f>
        <v>4.6390000000000002</v>
      </c>
      <c r="S7" s="4">
        <f ca="1">IF(AND(MOD(ROW(),12)=1,TFproposto!S7&lt;S6-0.8),MIN(S6,TFproposto!S7),S6)</f>
        <v>3.464</v>
      </c>
      <c r="T7" s="4">
        <f ca="1">IF(AND(MOD(ROW(),12)=1,TFproposto!T7&lt;T6-0.8),MIN(T6,TFproposto!T7),T6)</f>
        <v>4.5439999999999996</v>
      </c>
      <c r="U7" s="4">
        <f ca="1">IF(AND(MOD(ROW(),12)=1,TFproposto!U7&lt;U6-0.8),MIN(U6,TFproposto!U7),U6)</f>
        <v>3.9830000000000001</v>
      </c>
      <c r="V7" s="4">
        <f ca="1">IF(AND(MOD(ROW(),12)=1,TFproposto!V7&lt;V6-0.8),MIN(V6,TFproposto!V7),V6)</f>
        <v>4.8529999999999998</v>
      </c>
      <c r="W7" s="4">
        <f ca="1">IF(AND(MOD(ROW(),12)=1,TFproposto!W7&lt;W6-0.8),MIN(W6,TFproposto!W7),W6)</f>
        <v>3.78</v>
      </c>
      <c r="X7" s="4">
        <f ca="1">IF(AND(MOD(ROW(),12)=1,TFproposto!X7&lt;X6-0.8),MIN(X6,TFproposto!X7),X6)</f>
        <v>2.5564999999999998</v>
      </c>
      <c r="Y7" s="4">
        <f ca="1">IF(AND(MOD(ROW(),12)=1,TFproposto!Y7&lt;Y6-0.8),MIN(Y6,TFproposto!Y7),Y6)</f>
        <v>2.9590000000000001</v>
      </c>
      <c r="Z7" s="4">
        <f ca="1">IF(AND(MOD(ROW(),12)=1,TFproposto!Z7&lt;Z6-0.8),MIN(Z6,TFproposto!Z7),Z6)</f>
        <v>0.67500000000000004</v>
      </c>
      <c r="AA7" s="4">
        <f ca="1">IF(AND(MOD(ROW(),12)=1,TFproposto!AA7&lt;AA6-0.8),MIN(AA6,TFproposto!AA7),AA6)</f>
        <v>0.67199999999999993</v>
      </c>
      <c r="AB7" s="4">
        <f ca="1">IF(AND(MOD(ROW(),12)=1,TFproposto!AB7&lt;AB6-0.8),MIN(AB6,TFproposto!AB7),AB6)</f>
        <v>2.8479999999999999</v>
      </c>
      <c r="AC7" s="4">
        <f ca="1">IF(AND(MOD(ROW(),12)=1,TFproposto!AC7&lt;AC6-0.8),MIN(AC6,TFproposto!AC7),AC6)</f>
        <v>3.1240000000000001</v>
      </c>
      <c r="AD7" s="4">
        <f ca="1">IF(AND(MOD(ROW(),12)=1,TFproposto!AD7&lt;AD6-0.8),MIN(AD6,TFproposto!AD7),AD6)</f>
        <v>4.1479999999999997</v>
      </c>
    </row>
    <row r="8" spans="1:32" x14ac:dyDescent="0.25">
      <c r="A8" s="4">
        <f ca="1">IF(AND(MOD(ROW(),12)=1,TFproposto!A8&lt;A7-0.8),MIN(A7,TFproposto!A8),A7)</f>
        <v>0.99</v>
      </c>
      <c r="B8" s="4">
        <f ca="1">IF(AND(MOD(ROW(),12)=1,TFproposto!B8&lt;B7-0.8),MIN(B7,TFproposto!B8),B7)</f>
        <v>1.716</v>
      </c>
      <c r="C8" s="4">
        <f ca="1">IF(AND(MOD(ROW(),12)=1,TFproposto!C8&lt;C7-0.8),MIN(C7,TFproposto!C8),C7)</f>
        <v>2.5445000000000002</v>
      </c>
      <c r="D8" s="4">
        <f ca="1">IF(AND(MOD(ROW(),12)=1,TFproposto!D8&lt;D7-0.8),MIN(D7,TFproposto!D8),D7)</f>
        <v>2.585</v>
      </c>
      <c r="E8" s="4">
        <f ca="1">IF(AND(MOD(ROW(),12)=1,TFproposto!E8&lt;E7-0.8),MIN(E7,TFproposto!E8),E7)</f>
        <v>0.67900000000000005</v>
      </c>
      <c r="F8" s="4">
        <f ca="1">IF(AND(MOD(ROW(),12)=1,TFproposto!F8&lt;F7-0.8),MIN(F7,TFproposto!F8),F7)</f>
        <v>0.45499999999999996</v>
      </c>
      <c r="G8" s="4">
        <f ca="1">IF(AND(MOD(ROW(),12)=1,TFproposto!G8&lt;G7-0.8),MIN(G7,TFproposto!G8),G7)</f>
        <v>1.6800000000000002</v>
      </c>
      <c r="H8" s="4">
        <f ca="1">IF(AND(MOD(ROW(),12)=1,TFproposto!H8&lt;H7-0.8),MIN(H7,TFproposto!H8),H7)</f>
        <v>2.0434999999999999</v>
      </c>
      <c r="I8" s="4">
        <f ca="1">IF(AND(MOD(ROW(),12)=1,TFproposto!I8&lt;I7-0.8),MIN(I7,TFproposto!I8),I7)</f>
        <v>2.5700000000000003</v>
      </c>
      <c r="J8" s="4">
        <f ca="1">IF(AND(MOD(ROW(),12)=1,TFproposto!J8&lt;J7-0.8),MIN(J7,TFproposto!J8),J7)</f>
        <v>3.339</v>
      </c>
      <c r="K8" s="4">
        <f ca="1">IF(AND(MOD(ROW(),12)=1,TFproposto!K8&lt;K7-0.8),MIN(K7,TFproposto!K8),K7)</f>
        <v>4.2380000000000004</v>
      </c>
      <c r="L8" s="4">
        <f ca="1">IF(AND(MOD(ROW(),12)=1,TFproposto!L8&lt;L7-0.8),MIN(L7,TFproposto!L8),L7)</f>
        <v>0.58200000000000007</v>
      </c>
      <c r="M8" s="4">
        <f ca="1">IF(AND(MOD(ROW(),12)=1,TFproposto!M8&lt;M7-0.8),MIN(M7,TFproposto!M8),M7)</f>
        <v>0.45999999999999996</v>
      </c>
      <c r="N8" s="4">
        <f ca="1">IF(AND(MOD(ROW(),12)=1,TFproposto!N8&lt;N7-0.8),MIN(N7,TFproposto!N8),N7)</f>
        <v>2.8200000000000003</v>
      </c>
      <c r="O8" s="4">
        <f ca="1">IF(AND(MOD(ROW(),12)=1,TFproposto!O8&lt;O7-0.8),MIN(O7,TFproposto!O8),O7)</f>
        <v>0.94599999999999995</v>
      </c>
      <c r="P8" s="4">
        <f ca="1">IF(AND(MOD(ROW(),12)=1,TFproposto!P8&lt;P7-0.8),MIN(P7,TFproposto!P8),P7)</f>
        <v>4.3540000000000001</v>
      </c>
      <c r="Q8" s="4">
        <f ca="1">IF(AND(MOD(ROW(),12)=1,TFproposto!Q8&lt;Q7-0.8),MIN(Q7,TFproposto!Q8),Q7)</f>
        <v>4.7839999999999998</v>
      </c>
      <c r="R8" s="4">
        <f ca="1">IF(AND(MOD(ROW(),12)=1,TFproposto!R8&lt;R7-0.8),MIN(R7,TFproposto!R8),R7)</f>
        <v>4.6390000000000002</v>
      </c>
      <c r="S8" s="4">
        <f ca="1">IF(AND(MOD(ROW(),12)=1,TFproposto!S8&lt;S7-0.8),MIN(S7,TFproposto!S8),S7)</f>
        <v>3.464</v>
      </c>
      <c r="T8" s="4">
        <f ca="1">IF(AND(MOD(ROW(),12)=1,TFproposto!T8&lt;T7-0.8),MIN(T7,TFproposto!T8),T7)</f>
        <v>4.5439999999999996</v>
      </c>
      <c r="U8" s="4">
        <f ca="1">IF(AND(MOD(ROW(),12)=1,TFproposto!U8&lt;U7-0.8),MIN(U7,TFproposto!U8),U7)</f>
        <v>3.9830000000000001</v>
      </c>
      <c r="V8" s="4">
        <f ca="1">IF(AND(MOD(ROW(),12)=1,TFproposto!V8&lt;V7-0.8),MIN(V7,TFproposto!V8),V7)</f>
        <v>4.8529999999999998</v>
      </c>
      <c r="W8" s="4">
        <f ca="1">IF(AND(MOD(ROW(),12)=1,TFproposto!W8&lt;W7-0.8),MIN(W7,TFproposto!W8),W7)</f>
        <v>3.78</v>
      </c>
      <c r="X8" s="4">
        <f ca="1">IF(AND(MOD(ROW(),12)=1,TFproposto!X8&lt;X7-0.8),MIN(X7,TFproposto!X8),X7)</f>
        <v>2.5564999999999998</v>
      </c>
      <c r="Y8" s="4">
        <f ca="1">IF(AND(MOD(ROW(),12)=1,TFproposto!Y8&lt;Y7-0.8),MIN(Y7,TFproposto!Y8),Y7)</f>
        <v>2.9590000000000001</v>
      </c>
      <c r="Z8" s="4">
        <f ca="1">IF(AND(MOD(ROW(),12)=1,TFproposto!Z8&lt;Z7-0.8),MIN(Z7,TFproposto!Z8),Z7)</f>
        <v>0.67500000000000004</v>
      </c>
      <c r="AA8" s="4">
        <f ca="1">IF(AND(MOD(ROW(),12)=1,TFproposto!AA8&lt;AA7-0.8),MIN(AA7,TFproposto!AA8),AA7)</f>
        <v>0.67199999999999993</v>
      </c>
      <c r="AB8" s="4">
        <f ca="1">IF(AND(MOD(ROW(),12)=1,TFproposto!AB8&lt;AB7-0.8),MIN(AB7,TFproposto!AB8),AB7)</f>
        <v>2.8479999999999999</v>
      </c>
      <c r="AC8" s="4">
        <f ca="1">IF(AND(MOD(ROW(),12)=1,TFproposto!AC8&lt;AC7-0.8),MIN(AC7,TFproposto!AC8),AC7)</f>
        <v>3.1240000000000001</v>
      </c>
      <c r="AD8" s="4">
        <f ca="1">IF(AND(MOD(ROW(),12)=1,TFproposto!AD8&lt;AD7-0.8),MIN(AD7,TFproposto!AD8),AD7)</f>
        <v>4.1479999999999997</v>
      </c>
    </row>
    <row r="9" spans="1:32" x14ac:dyDescent="0.25">
      <c r="A9" s="4">
        <f ca="1">IF(AND(MOD(ROW(),12)=1,TFproposto!A9&lt;A8-0.8),MIN(A8,TFproposto!A9),A8)</f>
        <v>0.99</v>
      </c>
      <c r="B9" s="4">
        <f ca="1">IF(AND(MOD(ROW(),12)=1,TFproposto!B9&lt;B8-0.8),MIN(B8,TFproposto!B9),B8)</f>
        <v>1.716</v>
      </c>
      <c r="C9" s="4">
        <f ca="1">IF(AND(MOD(ROW(),12)=1,TFproposto!C9&lt;C8-0.8),MIN(C8,TFproposto!C9),C8)</f>
        <v>2.5445000000000002</v>
      </c>
      <c r="D9" s="4">
        <f ca="1">IF(AND(MOD(ROW(),12)=1,TFproposto!D9&lt;D8-0.8),MIN(D8,TFproposto!D9),D8)</f>
        <v>2.585</v>
      </c>
      <c r="E9" s="4">
        <f ca="1">IF(AND(MOD(ROW(),12)=1,TFproposto!E9&lt;E8-0.8),MIN(E8,TFproposto!E9),E8)</f>
        <v>0.67900000000000005</v>
      </c>
      <c r="F9" s="4">
        <f ca="1">IF(AND(MOD(ROW(),12)=1,TFproposto!F9&lt;F8-0.8),MIN(F8,TFproposto!F9),F8)</f>
        <v>0.45499999999999996</v>
      </c>
      <c r="G9" s="4">
        <f ca="1">IF(AND(MOD(ROW(),12)=1,TFproposto!G9&lt;G8-0.8),MIN(G8,TFproposto!G9),G8)</f>
        <v>1.6800000000000002</v>
      </c>
      <c r="H9" s="4">
        <f ca="1">IF(AND(MOD(ROW(),12)=1,TFproposto!H9&lt;H8-0.8),MIN(H8,TFproposto!H9),H8)</f>
        <v>2.0434999999999999</v>
      </c>
      <c r="I9" s="4">
        <f ca="1">IF(AND(MOD(ROW(),12)=1,TFproposto!I9&lt;I8-0.8),MIN(I8,TFproposto!I9),I8)</f>
        <v>2.5700000000000003</v>
      </c>
      <c r="J9" s="4">
        <f ca="1">IF(AND(MOD(ROW(),12)=1,TFproposto!J9&lt;J8-0.8),MIN(J8,TFproposto!J9),J8)</f>
        <v>3.339</v>
      </c>
      <c r="K9" s="4">
        <f ca="1">IF(AND(MOD(ROW(),12)=1,TFproposto!K9&lt;K8-0.8),MIN(K8,TFproposto!K9),K8)</f>
        <v>4.2380000000000004</v>
      </c>
      <c r="L9" s="4">
        <f ca="1">IF(AND(MOD(ROW(),12)=1,TFproposto!L9&lt;L8-0.8),MIN(L8,TFproposto!L9),L8)</f>
        <v>0.58200000000000007</v>
      </c>
      <c r="M9" s="4">
        <f ca="1">IF(AND(MOD(ROW(),12)=1,TFproposto!M9&lt;M8-0.8),MIN(M8,TFproposto!M9),M8)</f>
        <v>0.45999999999999996</v>
      </c>
      <c r="N9" s="4">
        <f ca="1">IF(AND(MOD(ROW(),12)=1,TFproposto!N9&lt;N8-0.8),MIN(N8,TFproposto!N9),N8)</f>
        <v>2.8200000000000003</v>
      </c>
      <c r="O9" s="4">
        <f ca="1">IF(AND(MOD(ROW(),12)=1,TFproposto!O9&lt;O8-0.8),MIN(O8,TFproposto!O9),O8)</f>
        <v>0.94599999999999995</v>
      </c>
      <c r="P9" s="4">
        <f ca="1">IF(AND(MOD(ROW(),12)=1,TFproposto!P9&lt;P8-0.8),MIN(P8,TFproposto!P9),P8)</f>
        <v>4.3540000000000001</v>
      </c>
      <c r="Q9" s="4">
        <f ca="1">IF(AND(MOD(ROW(),12)=1,TFproposto!Q9&lt;Q8-0.8),MIN(Q8,TFproposto!Q9),Q8)</f>
        <v>4.7839999999999998</v>
      </c>
      <c r="R9" s="4">
        <f ca="1">IF(AND(MOD(ROW(),12)=1,TFproposto!R9&lt;R8-0.8),MIN(R8,TFproposto!R9),R8)</f>
        <v>4.6390000000000002</v>
      </c>
      <c r="S9" s="4">
        <f ca="1">IF(AND(MOD(ROW(),12)=1,TFproposto!S9&lt;S8-0.8),MIN(S8,TFproposto!S9),S8)</f>
        <v>3.464</v>
      </c>
      <c r="T9" s="4">
        <f ca="1">IF(AND(MOD(ROW(),12)=1,TFproposto!T9&lt;T8-0.8),MIN(T8,TFproposto!T9),T8)</f>
        <v>4.5439999999999996</v>
      </c>
      <c r="U9" s="4">
        <f ca="1">IF(AND(MOD(ROW(),12)=1,TFproposto!U9&lt;U8-0.8),MIN(U8,TFproposto!U9),U8)</f>
        <v>3.9830000000000001</v>
      </c>
      <c r="V9" s="4">
        <f ca="1">IF(AND(MOD(ROW(),12)=1,TFproposto!V9&lt;V8-0.8),MIN(V8,TFproposto!V9),V8)</f>
        <v>4.8529999999999998</v>
      </c>
      <c r="W9" s="4">
        <f ca="1">IF(AND(MOD(ROW(),12)=1,TFproposto!W9&lt;W8-0.8),MIN(W8,TFproposto!W9),W8)</f>
        <v>3.78</v>
      </c>
      <c r="X9" s="4">
        <f ca="1">IF(AND(MOD(ROW(),12)=1,TFproposto!X9&lt;X8-0.8),MIN(X8,TFproposto!X9),X8)</f>
        <v>2.5564999999999998</v>
      </c>
      <c r="Y9" s="4">
        <f ca="1">IF(AND(MOD(ROW(),12)=1,TFproposto!Y9&lt;Y8-0.8),MIN(Y8,TFproposto!Y9),Y8)</f>
        <v>2.9590000000000001</v>
      </c>
      <c r="Z9" s="4">
        <f ca="1">IF(AND(MOD(ROW(),12)=1,TFproposto!Z9&lt;Z8-0.8),MIN(Z8,TFproposto!Z9),Z8)</f>
        <v>0.67500000000000004</v>
      </c>
      <c r="AA9" s="4">
        <f ca="1">IF(AND(MOD(ROW(),12)=1,TFproposto!AA9&lt;AA8-0.8),MIN(AA8,TFproposto!AA9),AA8)</f>
        <v>0.67199999999999993</v>
      </c>
      <c r="AB9" s="4">
        <f ca="1">IF(AND(MOD(ROW(),12)=1,TFproposto!AB9&lt;AB8-0.8),MIN(AB8,TFproposto!AB9),AB8)</f>
        <v>2.8479999999999999</v>
      </c>
      <c r="AC9" s="4">
        <f ca="1">IF(AND(MOD(ROW(),12)=1,TFproposto!AC9&lt;AC8-0.8),MIN(AC8,TFproposto!AC9),AC8)</f>
        <v>3.1240000000000001</v>
      </c>
      <c r="AD9" s="4">
        <f ca="1">IF(AND(MOD(ROW(),12)=1,TFproposto!AD9&lt;AD8-0.8),MIN(AD8,TFproposto!AD9),AD8)</f>
        <v>4.1479999999999997</v>
      </c>
    </row>
    <row r="10" spans="1:32" x14ac:dyDescent="0.25">
      <c r="A10" s="4">
        <f ca="1">IF(AND(MOD(ROW(),12)=1,TFproposto!A10&lt;A9-0.8),MIN(A9,TFproposto!A10),A9)</f>
        <v>0.99</v>
      </c>
      <c r="B10" s="4">
        <f ca="1">IF(AND(MOD(ROW(),12)=1,TFproposto!B10&lt;B9-0.8),MIN(B9,TFproposto!B10),B9)</f>
        <v>1.716</v>
      </c>
      <c r="C10" s="4">
        <f ca="1">IF(AND(MOD(ROW(),12)=1,TFproposto!C10&lt;C9-0.8),MIN(C9,TFproposto!C10),C9)</f>
        <v>2.5445000000000002</v>
      </c>
      <c r="D10" s="4">
        <f ca="1">IF(AND(MOD(ROW(),12)=1,TFproposto!D10&lt;D9-0.8),MIN(D9,TFproposto!D10),D9)</f>
        <v>2.585</v>
      </c>
      <c r="E10" s="4">
        <f ca="1">IF(AND(MOD(ROW(),12)=1,TFproposto!E10&lt;E9-0.8),MIN(E9,TFproposto!E10),E9)</f>
        <v>0.67900000000000005</v>
      </c>
      <c r="F10" s="4">
        <f ca="1">IF(AND(MOD(ROW(),12)=1,TFproposto!F10&lt;F9-0.8),MIN(F9,TFproposto!F10),F9)</f>
        <v>0.45499999999999996</v>
      </c>
      <c r="G10" s="4">
        <f ca="1">IF(AND(MOD(ROW(),12)=1,TFproposto!G10&lt;G9-0.8),MIN(G9,TFproposto!G10),G9)</f>
        <v>1.6800000000000002</v>
      </c>
      <c r="H10" s="4">
        <f ca="1">IF(AND(MOD(ROW(),12)=1,TFproposto!H10&lt;H9-0.8),MIN(H9,TFproposto!H10),H9)</f>
        <v>2.0434999999999999</v>
      </c>
      <c r="I10" s="4">
        <f ca="1">IF(AND(MOD(ROW(),12)=1,TFproposto!I10&lt;I9-0.8),MIN(I9,TFproposto!I10),I9)</f>
        <v>2.5700000000000003</v>
      </c>
      <c r="J10" s="4">
        <f ca="1">IF(AND(MOD(ROW(),12)=1,TFproposto!J10&lt;J9-0.8),MIN(J9,TFproposto!J10),J9)</f>
        <v>3.339</v>
      </c>
      <c r="K10" s="4">
        <f ca="1">IF(AND(MOD(ROW(),12)=1,TFproposto!K10&lt;K9-0.8),MIN(K9,TFproposto!K10),K9)</f>
        <v>4.2380000000000004</v>
      </c>
      <c r="L10" s="4">
        <f ca="1">IF(AND(MOD(ROW(),12)=1,TFproposto!L10&lt;L9-0.8),MIN(L9,TFproposto!L10),L9)</f>
        <v>0.58200000000000007</v>
      </c>
      <c r="M10" s="4">
        <f ca="1">IF(AND(MOD(ROW(),12)=1,TFproposto!M10&lt;M9-0.8),MIN(M9,TFproposto!M10),M9)</f>
        <v>0.45999999999999996</v>
      </c>
      <c r="N10" s="4">
        <f ca="1">IF(AND(MOD(ROW(),12)=1,TFproposto!N10&lt;N9-0.8),MIN(N9,TFproposto!N10),N9)</f>
        <v>2.8200000000000003</v>
      </c>
      <c r="O10" s="4">
        <f ca="1">IF(AND(MOD(ROW(),12)=1,TFproposto!O10&lt;O9-0.8),MIN(O9,TFproposto!O10),O9)</f>
        <v>0.94599999999999995</v>
      </c>
      <c r="P10" s="4">
        <f ca="1">IF(AND(MOD(ROW(),12)=1,TFproposto!P10&lt;P9-0.8),MIN(P9,TFproposto!P10),P9)</f>
        <v>4.3540000000000001</v>
      </c>
      <c r="Q10" s="4">
        <f ca="1">IF(AND(MOD(ROW(),12)=1,TFproposto!Q10&lt;Q9-0.8),MIN(Q9,TFproposto!Q10),Q9)</f>
        <v>4.7839999999999998</v>
      </c>
      <c r="R10" s="4">
        <f ca="1">IF(AND(MOD(ROW(),12)=1,TFproposto!R10&lt;R9-0.8),MIN(R9,TFproposto!R10),R9)</f>
        <v>4.6390000000000002</v>
      </c>
      <c r="S10" s="4">
        <f ca="1">IF(AND(MOD(ROW(),12)=1,TFproposto!S10&lt;S9-0.8),MIN(S9,TFproposto!S10),S9)</f>
        <v>3.464</v>
      </c>
      <c r="T10" s="4">
        <f ca="1">IF(AND(MOD(ROW(),12)=1,TFproposto!T10&lt;T9-0.8),MIN(T9,TFproposto!T10),T9)</f>
        <v>4.5439999999999996</v>
      </c>
      <c r="U10" s="4">
        <f ca="1">IF(AND(MOD(ROW(),12)=1,TFproposto!U10&lt;U9-0.8),MIN(U9,TFproposto!U10),U9)</f>
        <v>3.9830000000000001</v>
      </c>
      <c r="V10" s="4">
        <f ca="1">IF(AND(MOD(ROW(),12)=1,TFproposto!V10&lt;V9-0.8),MIN(V9,TFproposto!V10),V9)</f>
        <v>4.8529999999999998</v>
      </c>
      <c r="W10" s="4">
        <f ca="1">IF(AND(MOD(ROW(),12)=1,TFproposto!W10&lt;W9-0.8),MIN(W9,TFproposto!W10),W9)</f>
        <v>3.78</v>
      </c>
      <c r="X10" s="4">
        <f ca="1">IF(AND(MOD(ROW(),12)=1,TFproposto!X10&lt;X9-0.8),MIN(X9,TFproposto!X10),X9)</f>
        <v>2.5564999999999998</v>
      </c>
      <c r="Y10" s="4">
        <f ca="1">IF(AND(MOD(ROW(),12)=1,TFproposto!Y10&lt;Y9-0.8),MIN(Y9,TFproposto!Y10),Y9)</f>
        <v>2.9590000000000001</v>
      </c>
      <c r="Z10" s="4">
        <f ca="1">IF(AND(MOD(ROW(),12)=1,TFproposto!Z10&lt;Z9-0.8),MIN(Z9,TFproposto!Z10),Z9)</f>
        <v>0.67500000000000004</v>
      </c>
      <c r="AA10" s="4">
        <f ca="1">IF(AND(MOD(ROW(),12)=1,TFproposto!AA10&lt;AA9-0.8),MIN(AA9,TFproposto!AA10),AA9)</f>
        <v>0.67199999999999993</v>
      </c>
      <c r="AB10" s="4">
        <f ca="1">IF(AND(MOD(ROW(),12)=1,TFproposto!AB10&lt;AB9-0.8),MIN(AB9,TFproposto!AB10),AB9)</f>
        <v>2.8479999999999999</v>
      </c>
      <c r="AC10" s="4">
        <f ca="1">IF(AND(MOD(ROW(),12)=1,TFproposto!AC10&lt;AC9-0.8),MIN(AC9,TFproposto!AC10),AC9)</f>
        <v>3.1240000000000001</v>
      </c>
      <c r="AD10" s="4">
        <f ca="1">IF(AND(MOD(ROW(),12)=1,TFproposto!AD10&lt;AD9-0.8),MIN(AD9,TFproposto!AD10),AD9)</f>
        <v>4.1479999999999997</v>
      </c>
    </row>
    <row r="11" spans="1:32" x14ac:dyDescent="0.25">
      <c r="A11" s="4">
        <f ca="1">IF(AND(MOD(ROW(),12)=1,TFproposto!A11&lt;A10-0.8),MIN(A10,TFproposto!A11),A10)</f>
        <v>0.99</v>
      </c>
      <c r="B11" s="4">
        <f ca="1">IF(AND(MOD(ROW(),12)=1,TFproposto!B11&lt;B10-0.8),MIN(B10,TFproposto!B11),B10)</f>
        <v>1.716</v>
      </c>
      <c r="C11" s="4">
        <f ca="1">IF(AND(MOD(ROW(),12)=1,TFproposto!C11&lt;C10-0.8),MIN(C10,TFproposto!C11),C10)</f>
        <v>2.5445000000000002</v>
      </c>
      <c r="D11" s="4">
        <f ca="1">IF(AND(MOD(ROW(),12)=1,TFproposto!D11&lt;D10-0.8),MIN(D10,TFproposto!D11),D10)</f>
        <v>2.585</v>
      </c>
      <c r="E11" s="4">
        <f ca="1">IF(AND(MOD(ROW(),12)=1,TFproposto!E11&lt;E10-0.8),MIN(E10,TFproposto!E11),E10)</f>
        <v>0.67900000000000005</v>
      </c>
      <c r="F11" s="4">
        <f ca="1">IF(AND(MOD(ROW(),12)=1,TFproposto!F11&lt;F10-0.8),MIN(F10,TFproposto!F11),F10)</f>
        <v>0.45499999999999996</v>
      </c>
      <c r="G11" s="4">
        <f ca="1">IF(AND(MOD(ROW(),12)=1,TFproposto!G11&lt;G10-0.8),MIN(G10,TFproposto!G11),G10)</f>
        <v>1.6800000000000002</v>
      </c>
      <c r="H11" s="4">
        <f ca="1">IF(AND(MOD(ROW(),12)=1,TFproposto!H11&lt;H10-0.8),MIN(H10,TFproposto!H11),H10)</f>
        <v>2.0434999999999999</v>
      </c>
      <c r="I11" s="4">
        <f ca="1">IF(AND(MOD(ROW(),12)=1,TFproposto!I11&lt;I10-0.8),MIN(I10,TFproposto!I11),I10)</f>
        <v>2.5700000000000003</v>
      </c>
      <c r="J11" s="4">
        <f ca="1">IF(AND(MOD(ROW(),12)=1,TFproposto!J11&lt;J10-0.8),MIN(J10,TFproposto!J11),J10)</f>
        <v>3.339</v>
      </c>
      <c r="K11" s="4">
        <f ca="1">IF(AND(MOD(ROW(),12)=1,TFproposto!K11&lt;K10-0.8),MIN(K10,TFproposto!K11),K10)</f>
        <v>4.2380000000000004</v>
      </c>
      <c r="L11" s="4">
        <f ca="1">IF(AND(MOD(ROW(),12)=1,TFproposto!L11&lt;L10-0.8),MIN(L10,TFproposto!L11),L10)</f>
        <v>0.58200000000000007</v>
      </c>
      <c r="M11" s="4">
        <f ca="1">IF(AND(MOD(ROW(),12)=1,TFproposto!M11&lt;M10-0.8),MIN(M10,TFproposto!M11),M10)</f>
        <v>0.45999999999999996</v>
      </c>
      <c r="N11" s="4">
        <f ca="1">IF(AND(MOD(ROW(),12)=1,TFproposto!N11&lt;N10-0.8),MIN(N10,TFproposto!N11),N10)</f>
        <v>2.8200000000000003</v>
      </c>
      <c r="O11" s="4">
        <f ca="1">IF(AND(MOD(ROW(),12)=1,TFproposto!O11&lt;O10-0.8),MIN(O10,TFproposto!O11),O10)</f>
        <v>0.94599999999999995</v>
      </c>
      <c r="P11" s="4">
        <f ca="1">IF(AND(MOD(ROW(),12)=1,TFproposto!P11&lt;P10-0.8),MIN(P10,TFproposto!P11),P10)</f>
        <v>4.3540000000000001</v>
      </c>
      <c r="Q11" s="4">
        <f ca="1">IF(AND(MOD(ROW(),12)=1,TFproposto!Q11&lt;Q10-0.8),MIN(Q10,TFproposto!Q11),Q10)</f>
        <v>4.7839999999999998</v>
      </c>
      <c r="R11" s="4">
        <f ca="1">IF(AND(MOD(ROW(),12)=1,TFproposto!R11&lt;R10-0.8),MIN(R10,TFproposto!R11),R10)</f>
        <v>4.6390000000000002</v>
      </c>
      <c r="S11" s="4">
        <f ca="1">IF(AND(MOD(ROW(),12)=1,TFproposto!S11&lt;S10-0.8),MIN(S10,TFproposto!S11),S10)</f>
        <v>3.464</v>
      </c>
      <c r="T11" s="4">
        <f ca="1">IF(AND(MOD(ROW(),12)=1,TFproposto!T11&lt;T10-0.8),MIN(T10,TFproposto!T11),T10)</f>
        <v>4.5439999999999996</v>
      </c>
      <c r="U11" s="4">
        <f ca="1">IF(AND(MOD(ROW(),12)=1,TFproposto!U11&lt;U10-0.8),MIN(U10,TFproposto!U11),U10)</f>
        <v>3.9830000000000001</v>
      </c>
      <c r="V11" s="4">
        <f ca="1">IF(AND(MOD(ROW(),12)=1,TFproposto!V11&lt;V10-0.8),MIN(V10,TFproposto!V11),V10)</f>
        <v>4.8529999999999998</v>
      </c>
      <c r="W11" s="4">
        <f ca="1">IF(AND(MOD(ROW(),12)=1,TFproposto!W11&lt;W10-0.8),MIN(W10,TFproposto!W11),W10)</f>
        <v>3.78</v>
      </c>
      <c r="X11" s="4">
        <f ca="1">IF(AND(MOD(ROW(),12)=1,TFproposto!X11&lt;X10-0.8),MIN(X10,TFproposto!X11),X10)</f>
        <v>2.5564999999999998</v>
      </c>
      <c r="Y11" s="4">
        <f ca="1">IF(AND(MOD(ROW(),12)=1,TFproposto!Y11&lt;Y10-0.8),MIN(Y10,TFproposto!Y11),Y10)</f>
        <v>2.9590000000000001</v>
      </c>
      <c r="Z11" s="4">
        <f ca="1">IF(AND(MOD(ROW(),12)=1,TFproposto!Z11&lt;Z10-0.8),MIN(Z10,TFproposto!Z11),Z10)</f>
        <v>0.67500000000000004</v>
      </c>
      <c r="AA11" s="4">
        <f ca="1">IF(AND(MOD(ROW(),12)=1,TFproposto!AA11&lt;AA10-0.8),MIN(AA10,TFproposto!AA11),AA10)</f>
        <v>0.67199999999999993</v>
      </c>
      <c r="AB11" s="4">
        <f ca="1">IF(AND(MOD(ROW(),12)=1,TFproposto!AB11&lt;AB10-0.8),MIN(AB10,TFproposto!AB11),AB10)</f>
        <v>2.8479999999999999</v>
      </c>
      <c r="AC11" s="4">
        <f ca="1">IF(AND(MOD(ROW(),12)=1,TFproposto!AC11&lt;AC10-0.8),MIN(AC10,TFproposto!AC11),AC10)</f>
        <v>3.1240000000000001</v>
      </c>
      <c r="AD11" s="4">
        <f ca="1">IF(AND(MOD(ROW(),12)=1,TFproposto!AD11&lt;AD10-0.8),MIN(AD10,TFproposto!AD11),AD10)</f>
        <v>4.1479999999999997</v>
      </c>
    </row>
    <row r="12" spans="1:32" x14ac:dyDescent="0.25">
      <c r="A12" s="4">
        <f ca="1">IF(AND(MOD(ROW(),12)=1,TFproposto!A12&lt;A11-0.8),MIN(A11,TFproposto!A12),A11)</f>
        <v>0.99</v>
      </c>
      <c r="B12" s="4">
        <f ca="1">IF(AND(MOD(ROW(),12)=1,TFproposto!B12&lt;B11-0.8),MIN(B11,TFproposto!B12),B11)</f>
        <v>1.716</v>
      </c>
      <c r="C12" s="4">
        <f ca="1">IF(AND(MOD(ROW(),12)=1,TFproposto!C12&lt;C11-0.8),MIN(C11,TFproposto!C12),C11)</f>
        <v>2.5445000000000002</v>
      </c>
      <c r="D12" s="4">
        <f ca="1">IF(AND(MOD(ROW(),12)=1,TFproposto!D12&lt;D11-0.8),MIN(D11,TFproposto!D12),D11)</f>
        <v>2.585</v>
      </c>
      <c r="E12" s="4">
        <f ca="1">IF(AND(MOD(ROW(),12)=1,TFproposto!E12&lt;E11-0.8),MIN(E11,TFproposto!E12),E11)</f>
        <v>0.67900000000000005</v>
      </c>
      <c r="F12" s="4">
        <f ca="1">IF(AND(MOD(ROW(),12)=1,TFproposto!F12&lt;F11-0.8),MIN(F11,TFproposto!F12),F11)</f>
        <v>0.45499999999999996</v>
      </c>
      <c r="G12" s="4">
        <f ca="1">IF(AND(MOD(ROW(),12)=1,TFproposto!G12&lt;G11-0.8),MIN(G11,TFproposto!G12),G11)</f>
        <v>1.6800000000000002</v>
      </c>
      <c r="H12" s="4">
        <f ca="1">IF(AND(MOD(ROW(),12)=1,TFproposto!H12&lt;H11-0.8),MIN(H11,TFproposto!H12),H11)</f>
        <v>2.0434999999999999</v>
      </c>
      <c r="I12" s="4">
        <f ca="1">IF(AND(MOD(ROW(),12)=1,TFproposto!I12&lt;I11-0.8),MIN(I11,TFproposto!I12),I11)</f>
        <v>2.5700000000000003</v>
      </c>
      <c r="J12" s="4">
        <f ca="1">IF(AND(MOD(ROW(),12)=1,TFproposto!J12&lt;J11-0.8),MIN(J11,TFproposto!J12),J11)</f>
        <v>3.339</v>
      </c>
      <c r="K12" s="4">
        <f ca="1">IF(AND(MOD(ROW(),12)=1,TFproposto!K12&lt;K11-0.8),MIN(K11,TFproposto!K12),K11)</f>
        <v>4.2380000000000004</v>
      </c>
      <c r="L12" s="4">
        <f ca="1">IF(AND(MOD(ROW(),12)=1,TFproposto!L12&lt;L11-0.8),MIN(L11,TFproposto!L12),L11)</f>
        <v>0.58200000000000007</v>
      </c>
      <c r="M12" s="4">
        <f ca="1">IF(AND(MOD(ROW(),12)=1,TFproposto!M12&lt;M11-0.8),MIN(M11,TFproposto!M12),M11)</f>
        <v>0.45999999999999996</v>
      </c>
      <c r="N12" s="4">
        <f ca="1">IF(AND(MOD(ROW(),12)=1,TFproposto!N12&lt;N11-0.8),MIN(N11,TFproposto!N12),N11)</f>
        <v>2.8200000000000003</v>
      </c>
      <c r="O12" s="4">
        <f ca="1">IF(AND(MOD(ROW(),12)=1,TFproposto!O12&lt;O11-0.8),MIN(O11,TFproposto!O12),O11)</f>
        <v>0.94599999999999995</v>
      </c>
      <c r="P12" s="4">
        <f ca="1">IF(AND(MOD(ROW(),12)=1,TFproposto!P12&lt;P11-0.8),MIN(P11,TFproposto!P12),P11)</f>
        <v>4.3540000000000001</v>
      </c>
      <c r="Q12" s="4">
        <f ca="1">IF(AND(MOD(ROW(),12)=1,TFproposto!Q12&lt;Q11-0.8),MIN(Q11,TFproposto!Q12),Q11)</f>
        <v>4.7839999999999998</v>
      </c>
      <c r="R12" s="4">
        <f ca="1">IF(AND(MOD(ROW(),12)=1,TFproposto!R12&lt;R11-0.8),MIN(R11,TFproposto!R12),R11)</f>
        <v>4.6390000000000002</v>
      </c>
      <c r="S12" s="4">
        <f ca="1">IF(AND(MOD(ROW(),12)=1,TFproposto!S12&lt;S11-0.8),MIN(S11,TFproposto!S12),S11)</f>
        <v>3.464</v>
      </c>
      <c r="T12" s="4">
        <f ca="1">IF(AND(MOD(ROW(),12)=1,TFproposto!T12&lt;T11-0.8),MIN(T11,TFproposto!T12),T11)</f>
        <v>4.5439999999999996</v>
      </c>
      <c r="U12" s="4">
        <f ca="1">IF(AND(MOD(ROW(),12)=1,TFproposto!U12&lt;U11-0.8),MIN(U11,TFproposto!U12),U11)</f>
        <v>3.9830000000000001</v>
      </c>
      <c r="V12" s="4">
        <f ca="1">IF(AND(MOD(ROW(),12)=1,TFproposto!V12&lt;V11-0.8),MIN(V11,TFproposto!V12),V11)</f>
        <v>4.8529999999999998</v>
      </c>
      <c r="W12" s="4">
        <f ca="1">IF(AND(MOD(ROW(),12)=1,TFproposto!W12&lt;W11-0.8),MIN(W11,TFproposto!W12),W11)</f>
        <v>3.78</v>
      </c>
      <c r="X12" s="4">
        <f ca="1">IF(AND(MOD(ROW(),12)=1,TFproposto!X12&lt;X11-0.8),MIN(X11,TFproposto!X12),X11)</f>
        <v>2.5564999999999998</v>
      </c>
      <c r="Y12" s="4">
        <f ca="1">IF(AND(MOD(ROW(),12)=1,TFproposto!Y12&lt;Y11-0.8),MIN(Y11,TFproposto!Y12),Y11)</f>
        <v>2.9590000000000001</v>
      </c>
      <c r="Z12" s="4">
        <f ca="1">IF(AND(MOD(ROW(),12)=1,TFproposto!Z12&lt;Z11-0.8),MIN(Z11,TFproposto!Z12),Z11)</f>
        <v>0.67500000000000004</v>
      </c>
      <c r="AA12" s="4">
        <f ca="1">IF(AND(MOD(ROW(),12)=1,TFproposto!AA12&lt;AA11-0.8),MIN(AA11,TFproposto!AA12),AA11)</f>
        <v>0.67199999999999993</v>
      </c>
      <c r="AB12" s="4">
        <f ca="1">IF(AND(MOD(ROW(),12)=1,TFproposto!AB12&lt;AB11-0.8),MIN(AB11,TFproposto!AB12),AB11)</f>
        <v>2.8479999999999999</v>
      </c>
      <c r="AC12" s="4">
        <f ca="1">IF(AND(MOD(ROW(),12)=1,TFproposto!AC12&lt;AC11-0.8),MIN(AC11,TFproposto!AC12),AC11)</f>
        <v>3.1240000000000001</v>
      </c>
      <c r="AD12" s="4">
        <f ca="1">IF(AND(MOD(ROW(),12)=1,TFproposto!AD12&lt;AD11-0.8),MIN(AD11,TFproposto!AD12),AD11)</f>
        <v>4.1479999999999997</v>
      </c>
    </row>
    <row r="13" spans="1:32" x14ac:dyDescent="0.25">
      <c r="A13" s="4">
        <f ca="1">IF(AND(MOD(ROW(),12)=1,TFproposto!A13&lt;A12-0.8),MIN(A12,TFproposto!A13),A12)</f>
        <v>0.99</v>
      </c>
      <c r="B13" s="4">
        <f ca="1">IF(AND(MOD(ROW(),12)=1,TFproposto!B13&lt;B12-0.8),MIN(B12,TFproposto!B13),B12)</f>
        <v>1.716</v>
      </c>
      <c r="C13" s="4">
        <f ca="1">IF(AND(MOD(ROW(),12)=1,TFproposto!C13&lt;C12-0.8),MIN(C12,TFproposto!C13),C12)</f>
        <v>2.5445000000000002</v>
      </c>
      <c r="D13" s="4">
        <f ca="1">IF(AND(MOD(ROW(),12)=1,TFproposto!D13&lt;D12-0.8),MIN(D12,TFproposto!D13),D12)</f>
        <v>2.585</v>
      </c>
      <c r="E13" s="4">
        <f ca="1">IF(AND(MOD(ROW(),12)=1,TFproposto!E13&lt;E12-0.8),MIN(E12,TFproposto!E13),E12)</f>
        <v>0.67900000000000005</v>
      </c>
      <c r="F13" s="4">
        <f ca="1">IF(AND(MOD(ROW(),12)=1,TFproposto!F13&lt;F12-0.8),MIN(F12,TFproposto!F13),F12)</f>
        <v>0.45499999999999996</v>
      </c>
      <c r="G13" s="4">
        <f ca="1">IF(AND(MOD(ROW(),12)=1,TFproposto!G13&lt;G12-0.8),MIN(G12,TFproposto!G13),G12)</f>
        <v>1.6800000000000002</v>
      </c>
      <c r="H13" s="4">
        <f ca="1">IF(AND(MOD(ROW(),12)=1,TFproposto!H13&lt;H12-0.8),MIN(H12,TFproposto!H13),H12)</f>
        <v>2.0434999999999999</v>
      </c>
      <c r="I13" s="4">
        <f ca="1">IF(AND(MOD(ROW(),12)=1,TFproposto!I13&lt;I12-0.8),MIN(I12,TFproposto!I13),I12)</f>
        <v>2.5700000000000003</v>
      </c>
      <c r="J13" s="4">
        <f ca="1">IF(AND(MOD(ROW(),12)=1,TFproposto!J13&lt;J12-0.8),MIN(J12,TFproposto!J13),J12)</f>
        <v>3.339</v>
      </c>
      <c r="K13" s="4">
        <f ca="1">IF(AND(MOD(ROW(),12)=1,TFproposto!K13&lt;K12-0.8),MIN(K12,TFproposto!K13),K12)</f>
        <v>1.716</v>
      </c>
      <c r="L13" s="4">
        <f ca="1">IF(AND(MOD(ROW(),12)=1,TFproposto!L13&lt;L12-0.8),MIN(L12,TFproposto!L13),L12)</f>
        <v>0.58200000000000007</v>
      </c>
      <c r="M13" s="4">
        <f ca="1">IF(AND(MOD(ROW(),12)=1,TFproposto!M13&lt;M12-0.8),MIN(M12,TFproposto!M13),M12)</f>
        <v>0.45999999999999996</v>
      </c>
      <c r="N13" s="4">
        <f ca="1">IF(AND(MOD(ROW(),12)=1,TFproposto!N13&lt;N12-0.8),MIN(N12,TFproposto!N13),N12)</f>
        <v>2.8200000000000003</v>
      </c>
      <c r="O13" s="4">
        <f ca="1">IF(AND(MOD(ROW(),12)=1,TFproposto!O13&lt;O12-0.8),MIN(O12,TFproposto!O13),O12)</f>
        <v>0.94599999999999995</v>
      </c>
      <c r="P13" s="4">
        <f ca="1">IF(AND(MOD(ROW(),12)=1,TFproposto!P13&lt;P12-0.8),MIN(P12,TFproposto!P13),P12)</f>
        <v>3.3519999999999999</v>
      </c>
      <c r="Q13" s="4">
        <f ca="1">IF(AND(MOD(ROW(),12)=1,TFproposto!Q13&lt;Q12-0.8),MIN(Q12,TFproposto!Q13),Q12)</f>
        <v>2.2109999999999999</v>
      </c>
      <c r="R13" s="4">
        <f ca="1">IF(AND(MOD(ROW(),12)=1,TFproposto!R13&lt;R12-0.8),MIN(R12,TFproposto!R13),R12)</f>
        <v>4.6390000000000002</v>
      </c>
      <c r="S13" s="4">
        <f ca="1">IF(AND(MOD(ROW(),12)=1,TFproposto!S13&lt;S12-0.8),MIN(S12,TFproposto!S13),S12)</f>
        <v>2.5760000000000001</v>
      </c>
      <c r="T13" s="4">
        <f ca="1">IF(AND(MOD(ROW(),12)=1,TFproposto!T13&lt;T12-0.8),MIN(T12,TFproposto!T13),T12)</f>
        <v>4.5439999999999996</v>
      </c>
      <c r="U13" s="4">
        <f ca="1">IF(AND(MOD(ROW(),12)=1,TFproposto!U13&lt;U12-0.8),MIN(U12,TFproposto!U13),U12)</f>
        <v>3.9830000000000001</v>
      </c>
      <c r="V13" s="4">
        <f ca="1">IF(AND(MOD(ROW(),12)=1,TFproposto!V13&lt;V12-0.8),MIN(V12,TFproposto!V13),V12)</f>
        <v>3.9830000000000001</v>
      </c>
      <c r="W13" s="4">
        <f ca="1">IF(AND(MOD(ROW(),12)=1,TFproposto!W13&lt;W12-0.8),MIN(W12,TFproposto!W13),W12)</f>
        <v>2.8479999999999999</v>
      </c>
      <c r="X13" s="4">
        <f ca="1">IF(AND(MOD(ROW(),12)=1,TFproposto!X13&lt;X12-0.8),MIN(X12,TFproposto!X13),X12)</f>
        <v>2.5564999999999998</v>
      </c>
      <c r="Y13" s="4">
        <f ca="1">IF(AND(MOD(ROW(),12)=1,TFproposto!Y13&lt;Y12-0.8),MIN(Y12,TFproposto!Y13),Y12)</f>
        <v>2.9590000000000001</v>
      </c>
      <c r="Z13" s="4">
        <f ca="1">IF(AND(MOD(ROW(),12)=1,TFproposto!Z13&lt;Z12-0.8),MIN(Z12,TFproposto!Z13),Z12)</f>
        <v>0.67500000000000004</v>
      </c>
      <c r="AA13" s="4">
        <f ca="1">IF(AND(MOD(ROW(),12)=1,TFproposto!AA13&lt;AA12-0.8),MIN(AA12,TFproposto!AA13),AA12)</f>
        <v>0.67199999999999993</v>
      </c>
      <c r="AB13" s="4">
        <f ca="1">IF(AND(MOD(ROW(),12)=1,TFproposto!AB13&lt;AB12-0.8),MIN(AB12,TFproposto!AB13),AB12)</f>
        <v>2.8479999999999999</v>
      </c>
      <c r="AC13" s="4">
        <f ca="1">IF(AND(MOD(ROW(),12)=1,TFproposto!AC13&lt;AC12-0.8),MIN(AC12,TFproposto!AC13),AC12)</f>
        <v>3.1240000000000001</v>
      </c>
      <c r="AD13" s="4">
        <f ca="1">IF(AND(MOD(ROW(),12)=1,TFproposto!AD13&lt;AD12-0.8),MIN(AD12,TFproposto!AD13),AD12)</f>
        <v>4.1479999999999997</v>
      </c>
    </row>
    <row r="14" spans="1:32" x14ac:dyDescent="0.25">
      <c r="A14" s="4">
        <f ca="1">IF(AND(MOD(ROW(),12)=1,TFproposto!A14&lt;A13-0.8),MIN(A13,TFproposto!A14),A13)</f>
        <v>0.99</v>
      </c>
      <c r="B14" s="4">
        <f ca="1">IF(AND(MOD(ROW(),12)=1,TFproposto!B14&lt;B13-0.8),MIN(B13,TFproposto!B14),B13)</f>
        <v>1.716</v>
      </c>
      <c r="C14" s="4">
        <f ca="1">IF(AND(MOD(ROW(),12)=1,TFproposto!C14&lt;C13-0.8),MIN(C13,TFproposto!C14),C13)</f>
        <v>2.5445000000000002</v>
      </c>
      <c r="D14" s="4">
        <f ca="1">IF(AND(MOD(ROW(),12)=1,TFproposto!D14&lt;D13-0.8),MIN(D13,TFproposto!D14),D13)</f>
        <v>2.585</v>
      </c>
      <c r="E14" s="4">
        <f ca="1">IF(AND(MOD(ROW(),12)=1,TFproposto!E14&lt;E13-0.8),MIN(E13,TFproposto!E14),E13)</f>
        <v>0.67900000000000005</v>
      </c>
      <c r="F14" s="4">
        <f ca="1">IF(AND(MOD(ROW(),12)=1,TFproposto!F14&lt;F13-0.8),MIN(F13,TFproposto!F14),F13)</f>
        <v>0.45499999999999996</v>
      </c>
      <c r="G14" s="4">
        <f ca="1">IF(AND(MOD(ROW(),12)=1,TFproposto!G14&lt;G13-0.8),MIN(G13,TFproposto!G14),G13)</f>
        <v>1.6800000000000002</v>
      </c>
      <c r="H14" s="4">
        <f ca="1">IF(AND(MOD(ROW(),12)=1,TFproposto!H14&lt;H13-0.8),MIN(H13,TFproposto!H14),H13)</f>
        <v>2.0434999999999999</v>
      </c>
      <c r="I14" s="4">
        <f ca="1">IF(AND(MOD(ROW(),12)=1,TFproposto!I14&lt;I13-0.8),MIN(I13,TFproposto!I14),I13)</f>
        <v>2.5700000000000003</v>
      </c>
      <c r="J14" s="4">
        <f ca="1">IF(AND(MOD(ROW(),12)=1,TFproposto!J14&lt;J13-0.8),MIN(J13,TFproposto!J14),J13)</f>
        <v>3.339</v>
      </c>
      <c r="K14" s="4">
        <f ca="1">IF(AND(MOD(ROW(),12)=1,TFproposto!K14&lt;K13-0.8),MIN(K13,TFproposto!K14),K13)</f>
        <v>1.716</v>
      </c>
      <c r="L14" s="4">
        <f ca="1">IF(AND(MOD(ROW(),12)=1,TFproposto!L14&lt;L13-0.8),MIN(L13,TFproposto!L14),L13)</f>
        <v>0.58200000000000007</v>
      </c>
      <c r="M14" s="4">
        <f ca="1">IF(AND(MOD(ROW(),12)=1,TFproposto!M14&lt;M13-0.8),MIN(M13,TFproposto!M14),M13)</f>
        <v>0.45999999999999996</v>
      </c>
      <c r="N14" s="4">
        <f ca="1">IF(AND(MOD(ROW(),12)=1,TFproposto!N14&lt;N13-0.8),MIN(N13,TFproposto!N14),N13)</f>
        <v>2.8200000000000003</v>
      </c>
      <c r="O14" s="4">
        <f ca="1">IF(AND(MOD(ROW(),12)=1,TFproposto!O14&lt;O13-0.8),MIN(O13,TFproposto!O14),O13)</f>
        <v>0.94599999999999995</v>
      </c>
      <c r="P14" s="4">
        <f ca="1">IF(AND(MOD(ROW(),12)=1,TFproposto!P14&lt;P13-0.8),MIN(P13,TFproposto!P14),P13)</f>
        <v>3.3519999999999999</v>
      </c>
      <c r="Q14" s="4">
        <f ca="1">IF(AND(MOD(ROW(),12)=1,TFproposto!Q14&lt;Q13-0.8),MIN(Q13,TFproposto!Q14),Q13)</f>
        <v>2.2109999999999999</v>
      </c>
      <c r="R14" s="4">
        <f ca="1">IF(AND(MOD(ROW(),12)=1,TFproposto!R14&lt;R13-0.8),MIN(R13,TFproposto!R14),R13)</f>
        <v>4.6390000000000002</v>
      </c>
      <c r="S14" s="4">
        <f ca="1">IF(AND(MOD(ROW(),12)=1,TFproposto!S14&lt;S13-0.8),MIN(S13,TFproposto!S14),S13)</f>
        <v>2.5760000000000001</v>
      </c>
      <c r="T14" s="4">
        <f ca="1">IF(AND(MOD(ROW(),12)=1,TFproposto!T14&lt;T13-0.8),MIN(T13,TFproposto!T14),T13)</f>
        <v>4.5439999999999996</v>
      </c>
      <c r="U14" s="4">
        <f ca="1">IF(AND(MOD(ROW(),12)=1,TFproposto!U14&lt;U13-0.8),MIN(U13,TFproposto!U14),U13)</f>
        <v>3.9830000000000001</v>
      </c>
      <c r="V14" s="4">
        <f ca="1">IF(AND(MOD(ROW(),12)=1,TFproposto!V14&lt;V13-0.8),MIN(V13,TFproposto!V14),V13)</f>
        <v>3.9830000000000001</v>
      </c>
      <c r="W14" s="4">
        <f ca="1">IF(AND(MOD(ROW(),12)=1,TFproposto!W14&lt;W13-0.8),MIN(W13,TFproposto!W14),W13)</f>
        <v>2.8479999999999999</v>
      </c>
      <c r="X14" s="4">
        <f ca="1">IF(AND(MOD(ROW(),12)=1,TFproposto!X14&lt;X13-0.8),MIN(X13,TFproposto!X14),X13)</f>
        <v>2.5564999999999998</v>
      </c>
      <c r="Y14" s="4">
        <f ca="1">IF(AND(MOD(ROW(),12)=1,TFproposto!Y14&lt;Y13-0.8),MIN(Y13,TFproposto!Y14),Y13)</f>
        <v>2.9590000000000001</v>
      </c>
      <c r="Z14" s="4">
        <f ca="1">IF(AND(MOD(ROW(),12)=1,TFproposto!Z14&lt;Z13-0.8),MIN(Z13,TFproposto!Z14),Z13)</f>
        <v>0.67500000000000004</v>
      </c>
      <c r="AA14" s="4">
        <f ca="1">IF(AND(MOD(ROW(),12)=1,TFproposto!AA14&lt;AA13-0.8),MIN(AA13,TFproposto!AA14),AA13)</f>
        <v>0.67199999999999993</v>
      </c>
      <c r="AB14" s="4">
        <f ca="1">IF(AND(MOD(ROW(),12)=1,TFproposto!AB14&lt;AB13-0.8),MIN(AB13,TFproposto!AB14),AB13)</f>
        <v>2.8479999999999999</v>
      </c>
      <c r="AC14" s="4">
        <f ca="1">IF(AND(MOD(ROW(),12)=1,TFproposto!AC14&lt;AC13-0.8),MIN(AC13,TFproposto!AC14),AC13)</f>
        <v>3.1240000000000001</v>
      </c>
      <c r="AD14" s="4">
        <f ca="1">IF(AND(MOD(ROW(),12)=1,TFproposto!AD14&lt;AD13-0.8),MIN(AD13,TFproposto!AD14),AD13)</f>
        <v>4.1479999999999997</v>
      </c>
    </row>
    <row r="15" spans="1:32" x14ac:dyDescent="0.25">
      <c r="A15" s="4">
        <f ca="1">IF(AND(MOD(ROW(),12)=1,TFproposto!A15&lt;A14-0.8),MIN(A14,TFproposto!A15),A14)</f>
        <v>0.99</v>
      </c>
      <c r="B15" s="4">
        <f ca="1">IF(AND(MOD(ROW(),12)=1,TFproposto!B15&lt;B14-0.8),MIN(B14,TFproposto!B15),B14)</f>
        <v>1.716</v>
      </c>
      <c r="C15" s="4">
        <f ca="1">IF(AND(MOD(ROW(),12)=1,TFproposto!C15&lt;C14-0.8),MIN(C14,TFproposto!C15),C14)</f>
        <v>2.5445000000000002</v>
      </c>
      <c r="D15" s="4">
        <f ca="1">IF(AND(MOD(ROW(),12)=1,TFproposto!D15&lt;D14-0.8),MIN(D14,TFproposto!D15),D14)</f>
        <v>2.585</v>
      </c>
      <c r="E15" s="4">
        <f ca="1">IF(AND(MOD(ROW(),12)=1,TFproposto!E15&lt;E14-0.8),MIN(E14,TFproposto!E15),E14)</f>
        <v>0.67900000000000005</v>
      </c>
      <c r="F15" s="4">
        <f ca="1">IF(AND(MOD(ROW(),12)=1,TFproposto!F15&lt;F14-0.8),MIN(F14,TFproposto!F15),F14)</f>
        <v>0.45499999999999996</v>
      </c>
      <c r="G15" s="4">
        <f ca="1">IF(AND(MOD(ROW(),12)=1,TFproposto!G15&lt;G14-0.8),MIN(G14,TFproposto!G15),G14)</f>
        <v>1.6800000000000002</v>
      </c>
      <c r="H15" s="4">
        <f ca="1">IF(AND(MOD(ROW(),12)=1,TFproposto!H15&lt;H14-0.8),MIN(H14,TFproposto!H15),H14)</f>
        <v>2.0434999999999999</v>
      </c>
      <c r="I15" s="4">
        <f ca="1">IF(AND(MOD(ROW(),12)=1,TFproposto!I15&lt;I14-0.8),MIN(I14,TFproposto!I15),I14)</f>
        <v>2.5700000000000003</v>
      </c>
      <c r="J15" s="4">
        <f ca="1">IF(AND(MOD(ROW(),12)=1,TFproposto!J15&lt;J14-0.8),MIN(J14,TFproposto!J15),J14)</f>
        <v>3.339</v>
      </c>
      <c r="K15" s="4">
        <f ca="1">IF(AND(MOD(ROW(),12)=1,TFproposto!K15&lt;K14-0.8),MIN(K14,TFproposto!K15),K14)</f>
        <v>1.716</v>
      </c>
      <c r="L15" s="4">
        <f ca="1">IF(AND(MOD(ROW(),12)=1,TFproposto!L15&lt;L14-0.8),MIN(L14,TFproposto!L15),L14)</f>
        <v>0.58200000000000007</v>
      </c>
      <c r="M15" s="4">
        <f ca="1">IF(AND(MOD(ROW(),12)=1,TFproposto!M15&lt;M14-0.8),MIN(M14,TFproposto!M15),M14)</f>
        <v>0.45999999999999996</v>
      </c>
      <c r="N15" s="4">
        <f ca="1">IF(AND(MOD(ROW(),12)=1,TFproposto!N15&lt;N14-0.8),MIN(N14,TFproposto!N15),N14)</f>
        <v>2.8200000000000003</v>
      </c>
      <c r="O15" s="4">
        <f ca="1">IF(AND(MOD(ROW(),12)=1,TFproposto!O15&lt;O14-0.8),MIN(O14,TFproposto!O15),O14)</f>
        <v>0.94599999999999995</v>
      </c>
      <c r="P15" s="4">
        <f ca="1">IF(AND(MOD(ROW(),12)=1,TFproposto!P15&lt;P14-0.8),MIN(P14,TFproposto!P15),P14)</f>
        <v>3.3519999999999999</v>
      </c>
      <c r="Q15" s="4">
        <f ca="1">IF(AND(MOD(ROW(),12)=1,TFproposto!Q15&lt;Q14-0.8),MIN(Q14,TFproposto!Q15),Q14)</f>
        <v>2.2109999999999999</v>
      </c>
      <c r="R15" s="4">
        <f ca="1">IF(AND(MOD(ROW(),12)=1,TFproposto!R15&lt;R14-0.8),MIN(R14,TFproposto!R15),R14)</f>
        <v>4.6390000000000002</v>
      </c>
      <c r="S15" s="4">
        <f ca="1">IF(AND(MOD(ROW(),12)=1,TFproposto!S15&lt;S14-0.8),MIN(S14,TFproposto!S15),S14)</f>
        <v>2.5760000000000001</v>
      </c>
      <c r="T15" s="4">
        <f ca="1">IF(AND(MOD(ROW(),12)=1,TFproposto!T15&lt;T14-0.8),MIN(T14,TFproposto!T15),T14)</f>
        <v>4.5439999999999996</v>
      </c>
      <c r="U15" s="4">
        <f ca="1">IF(AND(MOD(ROW(),12)=1,TFproposto!U15&lt;U14-0.8),MIN(U14,TFproposto!U15),U14)</f>
        <v>3.9830000000000001</v>
      </c>
      <c r="V15" s="4">
        <f ca="1">IF(AND(MOD(ROW(),12)=1,TFproposto!V15&lt;V14-0.8),MIN(V14,TFproposto!V15),V14)</f>
        <v>3.9830000000000001</v>
      </c>
      <c r="W15" s="4">
        <f ca="1">IF(AND(MOD(ROW(),12)=1,TFproposto!W15&lt;W14-0.8),MIN(W14,TFproposto!W15),W14)</f>
        <v>2.8479999999999999</v>
      </c>
      <c r="X15" s="4">
        <f ca="1">IF(AND(MOD(ROW(),12)=1,TFproposto!X15&lt;X14-0.8),MIN(X14,TFproposto!X15),X14)</f>
        <v>2.5564999999999998</v>
      </c>
      <c r="Y15" s="4">
        <f ca="1">IF(AND(MOD(ROW(),12)=1,TFproposto!Y15&lt;Y14-0.8),MIN(Y14,TFproposto!Y15),Y14)</f>
        <v>2.9590000000000001</v>
      </c>
      <c r="Z15" s="4">
        <f ca="1">IF(AND(MOD(ROW(),12)=1,TFproposto!Z15&lt;Z14-0.8),MIN(Z14,TFproposto!Z15),Z14)</f>
        <v>0.67500000000000004</v>
      </c>
      <c r="AA15" s="4">
        <f ca="1">IF(AND(MOD(ROW(),12)=1,TFproposto!AA15&lt;AA14-0.8),MIN(AA14,TFproposto!AA15),AA14)</f>
        <v>0.67199999999999993</v>
      </c>
      <c r="AB15" s="4">
        <f ca="1">IF(AND(MOD(ROW(),12)=1,TFproposto!AB15&lt;AB14-0.8),MIN(AB14,TFproposto!AB15),AB14)</f>
        <v>2.8479999999999999</v>
      </c>
      <c r="AC15" s="4">
        <f ca="1">IF(AND(MOD(ROW(),12)=1,TFproposto!AC15&lt;AC14-0.8),MIN(AC14,TFproposto!AC15),AC14)</f>
        <v>3.1240000000000001</v>
      </c>
      <c r="AD15" s="4">
        <f ca="1">IF(AND(MOD(ROW(),12)=1,TFproposto!AD15&lt;AD14-0.8),MIN(AD14,TFproposto!AD15),AD14)</f>
        <v>4.1479999999999997</v>
      </c>
    </row>
    <row r="16" spans="1:32" x14ac:dyDescent="0.25">
      <c r="A16" s="4">
        <f ca="1">IF(AND(MOD(ROW(),12)=1,TFproposto!A16&lt;A15-0.8),MIN(A15,TFproposto!A16),A15)</f>
        <v>0.99</v>
      </c>
      <c r="B16" s="4">
        <f ca="1">IF(AND(MOD(ROW(),12)=1,TFproposto!B16&lt;B15-0.8),MIN(B15,TFproposto!B16),B15)</f>
        <v>1.716</v>
      </c>
      <c r="C16" s="4">
        <f ca="1">IF(AND(MOD(ROW(),12)=1,TFproposto!C16&lt;C15-0.8),MIN(C15,TFproposto!C16),C15)</f>
        <v>2.5445000000000002</v>
      </c>
      <c r="D16" s="4">
        <f ca="1">IF(AND(MOD(ROW(),12)=1,TFproposto!D16&lt;D15-0.8),MIN(D15,TFproposto!D16),D15)</f>
        <v>2.585</v>
      </c>
      <c r="E16" s="4">
        <f ca="1">IF(AND(MOD(ROW(),12)=1,TFproposto!E16&lt;E15-0.8),MIN(E15,TFproposto!E16),E15)</f>
        <v>0.67900000000000005</v>
      </c>
      <c r="F16" s="4">
        <f ca="1">IF(AND(MOD(ROW(),12)=1,TFproposto!F16&lt;F15-0.8),MIN(F15,TFproposto!F16),F15)</f>
        <v>0.45499999999999996</v>
      </c>
      <c r="G16" s="4">
        <f ca="1">IF(AND(MOD(ROW(),12)=1,TFproposto!G16&lt;G15-0.8),MIN(G15,TFproposto!G16),G15)</f>
        <v>1.6800000000000002</v>
      </c>
      <c r="H16" s="4">
        <f ca="1">IF(AND(MOD(ROW(),12)=1,TFproposto!H16&lt;H15-0.8),MIN(H15,TFproposto!H16),H15)</f>
        <v>2.0434999999999999</v>
      </c>
      <c r="I16" s="4">
        <f ca="1">IF(AND(MOD(ROW(),12)=1,TFproposto!I16&lt;I15-0.8),MIN(I15,TFproposto!I16),I15)</f>
        <v>2.5700000000000003</v>
      </c>
      <c r="J16" s="4">
        <f ca="1">IF(AND(MOD(ROW(),12)=1,TFproposto!J16&lt;J15-0.8),MIN(J15,TFproposto!J16),J15)</f>
        <v>3.339</v>
      </c>
      <c r="K16" s="4">
        <f ca="1">IF(AND(MOD(ROW(),12)=1,TFproposto!K16&lt;K15-0.8),MIN(K15,TFproposto!K16),K15)</f>
        <v>1.716</v>
      </c>
      <c r="L16" s="4">
        <f ca="1">IF(AND(MOD(ROW(),12)=1,TFproposto!L16&lt;L15-0.8),MIN(L15,TFproposto!L16),L15)</f>
        <v>0.58200000000000007</v>
      </c>
      <c r="M16" s="4">
        <f ca="1">IF(AND(MOD(ROW(),12)=1,TFproposto!M16&lt;M15-0.8),MIN(M15,TFproposto!M16),M15)</f>
        <v>0.45999999999999996</v>
      </c>
      <c r="N16" s="4">
        <f ca="1">IF(AND(MOD(ROW(),12)=1,TFproposto!N16&lt;N15-0.8),MIN(N15,TFproposto!N16),N15)</f>
        <v>2.8200000000000003</v>
      </c>
      <c r="O16" s="4">
        <f ca="1">IF(AND(MOD(ROW(),12)=1,TFproposto!O16&lt;O15-0.8),MIN(O15,TFproposto!O16),O15)</f>
        <v>0.94599999999999995</v>
      </c>
      <c r="P16" s="4">
        <f ca="1">IF(AND(MOD(ROW(),12)=1,TFproposto!P16&lt;P15-0.8),MIN(P15,TFproposto!P16),P15)</f>
        <v>3.3519999999999999</v>
      </c>
      <c r="Q16" s="4">
        <f ca="1">IF(AND(MOD(ROW(),12)=1,TFproposto!Q16&lt;Q15-0.8),MIN(Q15,TFproposto!Q16),Q15)</f>
        <v>2.2109999999999999</v>
      </c>
      <c r="R16" s="4">
        <f ca="1">IF(AND(MOD(ROW(),12)=1,TFproposto!R16&lt;R15-0.8),MIN(R15,TFproposto!R16),R15)</f>
        <v>4.6390000000000002</v>
      </c>
      <c r="S16" s="4">
        <f ca="1">IF(AND(MOD(ROW(),12)=1,TFproposto!S16&lt;S15-0.8),MIN(S15,TFproposto!S16),S15)</f>
        <v>2.5760000000000001</v>
      </c>
      <c r="T16" s="4">
        <f ca="1">IF(AND(MOD(ROW(),12)=1,TFproposto!T16&lt;T15-0.8),MIN(T15,TFproposto!T16),T15)</f>
        <v>4.5439999999999996</v>
      </c>
      <c r="U16" s="4">
        <f ca="1">IF(AND(MOD(ROW(),12)=1,TFproposto!U16&lt;U15-0.8),MIN(U15,TFproposto!U16),U15)</f>
        <v>3.9830000000000001</v>
      </c>
      <c r="V16" s="4">
        <f ca="1">IF(AND(MOD(ROW(),12)=1,TFproposto!V16&lt;V15-0.8),MIN(V15,TFproposto!V16),V15)</f>
        <v>3.9830000000000001</v>
      </c>
      <c r="W16" s="4">
        <f ca="1">IF(AND(MOD(ROW(),12)=1,TFproposto!W16&lt;W15-0.8),MIN(W15,TFproposto!W16),W15)</f>
        <v>2.8479999999999999</v>
      </c>
      <c r="X16" s="4">
        <f ca="1">IF(AND(MOD(ROW(),12)=1,TFproposto!X16&lt;X15-0.8),MIN(X15,TFproposto!X16),X15)</f>
        <v>2.5564999999999998</v>
      </c>
      <c r="Y16" s="4">
        <f ca="1">IF(AND(MOD(ROW(),12)=1,TFproposto!Y16&lt;Y15-0.8),MIN(Y15,TFproposto!Y16),Y15)</f>
        <v>2.9590000000000001</v>
      </c>
      <c r="Z16" s="4">
        <f ca="1">IF(AND(MOD(ROW(),12)=1,TFproposto!Z16&lt;Z15-0.8),MIN(Z15,TFproposto!Z16),Z15)</f>
        <v>0.67500000000000004</v>
      </c>
      <c r="AA16" s="4">
        <f ca="1">IF(AND(MOD(ROW(),12)=1,TFproposto!AA16&lt;AA15-0.8),MIN(AA15,TFproposto!AA16),AA15)</f>
        <v>0.67199999999999993</v>
      </c>
      <c r="AB16" s="4">
        <f ca="1">IF(AND(MOD(ROW(),12)=1,TFproposto!AB16&lt;AB15-0.8),MIN(AB15,TFproposto!AB16),AB15)</f>
        <v>2.8479999999999999</v>
      </c>
      <c r="AC16" s="4">
        <f ca="1">IF(AND(MOD(ROW(),12)=1,TFproposto!AC16&lt;AC15-0.8),MIN(AC15,TFproposto!AC16),AC15)</f>
        <v>3.1240000000000001</v>
      </c>
      <c r="AD16" s="4">
        <f ca="1">IF(AND(MOD(ROW(),12)=1,TFproposto!AD16&lt;AD15-0.8),MIN(AD15,TFproposto!AD16),AD15)</f>
        <v>4.1479999999999997</v>
      </c>
    </row>
    <row r="17" spans="1:30" x14ac:dyDescent="0.25">
      <c r="A17" s="4">
        <f ca="1">IF(AND(MOD(ROW(),12)=1,TFproposto!A17&lt;A16-0.8),MIN(A16,TFproposto!A17),A16)</f>
        <v>0.99</v>
      </c>
      <c r="B17" s="4">
        <f ca="1">IF(AND(MOD(ROW(),12)=1,TFproposto!B17&lt;B16-0.8),MIN(B16,TFproposto!B17),B16)</f>
        <v>1.716</v>
      </c>
      <c r="C17" s="4">
        <f ca="1">IF(AND(MOD(ROW(),12)=1,TFproposto!C17&lt;C16-0.8),MIN(C16,TFproposto!C17),C16)</f>
        <v>2.5445000000000002</v>
      </c>
      <c r="D17" s="4">
        <f ca="1">IF(AND(MOD(ROW(),12)=1,TFproposto!D17&lt;D16-0.8),MIN(D16,TFproposto!D17),D16)</f>
        <v>2.585</v>
      </c>
      <c r="E17" s="4">
        <f ca="1">IF(AND(MOD(ROW(),12)=1,TFproposto!E17&lt;E16-0.8),MIN(E16,TFproposto!E17),E16)</f>
        <v>0.67900000000000005</v>
      </c>
      <c r="F17" s="4">
        <f ca="1">IF(AND(MOD(ROW(),12)=1,TFproposto!F17&lt;F16-0.8),MIN(F16,TFproposto!F17),F16)</f>
        <v>0.45499999999999996</v>
      </c>
      <c r="G17" s="4">
        <f ca="1">IF(AND(MOD(ROW(),12)=1,TFproposto!G17&lt;G16-0.8),MIN(G16,TFproposto!G17),G16)</f>
        <v>1.6800000000000002</v>
      </c>
      <c r="H17" s="4">
        <f ca="1">IF(AND(MOD(ROW(),12)=1,TFproposto!H17&lt;H16-0.8),MIN(H16,TFproposto!H17),H16)</f>
        <v>2.0434999999999999</v>
      </c>
      <c r="I17" s="4">
        <f ca="1">IF(AND(MOD(ROW(),12)=1,TFproposto!I17&lt;I16-0.8),MIN(I16,TFproposto!I17),I16)</f>
        <v>2.5700000000000003</v>
      </c>
      <c r="J17" s="4">
        <f ca="1">IF(AND(MOD(ROW(),12)=1,TFproposto!J17&lt;J16-0.8),MIN(J16,TFproposto!J17),J16)</f>
        <v>3.339</v>
      </c>
      <c r="K17" s="4">
        <f ca="1">IF(AND(MOD(ROW(),12)=1,TFproposto!K17&lt;K16-0.8),MIN(K16,TFproposto!K17),K16)</f>
        <v>1.716</v>
      </c>
      <c r="L17" s="4">
        <f ca="1">IF(AND(MOD(ROW(),12)=1,TFproposto!L17&lt;L16-0.8),MIN(L16,TFproposto!L17),L16)</f>
        <v>0.58200000000000007</v>
      </c>
      <c r="M17" s="4">
        <f ca="1">IF(AND(MOD(ROW(),12)=1,TFproposto!M17&lt;M16-0.8),MIN(M16,TFproposto!M17),M16)</f>
        <v>0.45999999999999996</v>
      </c>
      <c r="N17" s="4">
        <f ca="1">IF(AND(MOD(ROW(),12)=1,TFproposto!N17&lt;N16-0.8),MIN(N16,TFproposto!N17),N16)</f>
        <v>2.8200000000000003</v>
      </c>
      <c r="O17" s="4">
        <f ca="1">IF(AND(MOD(ROW(),12)=1,TFproposto!O17&lt;O16-0.8),MIN(O16,TFproposto!O17),O16)</f>
        <v>0.94599999999999995</v>
      </c>
      <c r="P17" s="4">
        <f ca="1">IF(AND(MOD(ROW(),12)=1,TFproposto!P17&lt;P16-0.8),MIN(P16,TFproposto!P17),P16)</f>
        <v>3.3519999999999999</v>
      </c>
      <c r="Q17" s="4">
        <f ca="1">IF(AND(MOD(ROW(),12)=1,TFproposto!Q17&lt;Q16-0.8),MIN(Q16,TFproposto!Q17),Q16)</f>
        <v>2.2109999999999999</v>
      </c>
      <c r="R17" s="4">
        <f ca="1">IF(AND(MOD(ROW(),12)=1,TFproposto!R17&lt;R16-0.8),MIN(R16,TFproposto!R17),R16)</f>
        <v>4.6390000000000002</v>
      </c>
      <c r="S17" s="4">
        <f ca="1">IF(AND(MOD(ROW(),12)=1,TFproposto!S17&lt;S16-0.8),MIN(S16,TFproposto!S17),S16)</f>
        <v>2.5760000000000001</v>
      </c>
      <c r="T17" s="4">
        <f ca="1">IF(AND(MOD(ROW(),12)=1,TFproposto!T17&lt;T16-0.8),MIN(T16,TFproposto!T17),T16)</f>
        <v>4.5439999999999996</v>
      </c>
      <c r="U17" s="4">
        <f ca="1">IF(AND(MOD(ROW(),12)=1,TFproposto!U17&lt;U16-0.8),MIN(U16,TFproposto!U17),U16)</f>
        <v>3.9830000000000001</v>
      </c>
      <c r="V17" s="4">
        <f ca="1">IF(AND(MOD(ROW(),12)=1,TFproposto!V17&lt;V16-0.8),MIN(V16,TFproposto!V17),V16)</f>
        <v>3.9830000000000001</v>
      </c>
      <c r="W17" s="4">
        <f ca="1">IF(AND(MOD(ROW(),12)=1,TFproposto!W17&lt;W16-0.8),MIN(W16,TFproposto!W17),W16)</f>
        <v>2.8479999999999999</v>
      </c>
      <c r="X17" s="4">
        <f ca="1">IF(AND(MOD(ROW(),12)=1,TFproposto!X17&lt;X16-0.8),MIN(X16,TFproposto!X17),X16)</f>
        <v>2.5564999999999998</v>
      </c>
      <c r="Y17" s="4">
        <f ca="1">IF(AND(MOD(ROW(),12)=1,TFproposto!Y17&lt;Y16-0.8),MIN(Y16,TFproposto!Y17),Y16)</f>
        <v>2.9590000000000001</v>
      </c>
      <c r="Z17" s="4">
        <f ca="1">IF(AND(MOD(ROW(),12)=1,TFproposto!Z17&lt;Z16-0.8),MIN(Z16,TFproposto!Z17),Z16)</f>
        <v>0.67500000000000004</v>
      </c>
      <c r="AA17" s="4">
        <f ca="1">IF(AND(MOD(ROW(),12)=1,TFproposto!AA17&lt;AA16-0.8),MIN(AA16,TFproposto!AA17),AA16)</f>
        <v>0.67199999999999993</v>
      </c>
      <c r="AB17" s="4">
        <f ca="1">IF(AND(MOD(ROW(),12)=1,TFproposto!AB17&lt;AB16-0.8),MIN(AB16,TFproposto!AB17),AB16)</f>
        <v>2.8479999999999999</v>
      </c>
      <c r="AC17" s="4">
        <f ca="1">IF(AND(MOD(ROW(),12)=1,TFproposto!AC17&lt;AC16-0.8),MIN(AC16,TFproposto!AC17),AC16)</f>
        <v>3.1240000000000001</v>
      </c>
      <c r="AD17" s="4">
        <f ca="1">IF(AND(MOD(ROW(),12)=1,TFproposto!AD17&lt;AD16-0.8),MIN(AD16,TFproposto!AD17),AD16)</f>
        <v>4.1479999999999997</v>
      </c>
    </row>
    <row r="18" spans="1:30" x14ac:dyDescent="0.25">
      <c r="A18" s="4">
        <f ca="1">IF(AND(MOD(ROW(),12)=1,TFproposto!A18&lt;A17-0.8),MIN(A17,TFproposto!A18),A17)</f>
        <v>0.99</v>
      </c>
      <c r="B18" s="4">
        <f ca="1">IF(AND(MOD(ROW(),12)=1,TFproposto!B18&lt;B17-0.8),MIN(B17,TFproposto!B18),B17)</f>
        <v>1.716</v>
      </c>
      <c r="C18" s="4">
        <f ca="1">IF(AND(MOD(ROW(),12)=1,TFproposto!C18&lt;C17-0.8),MIN(C17,TFproposto!C18),C17)</f>
        <v>2.5445000000000002</v>
      </c>
      <c r="D18" s="4">
        <f ca="1">IF(AND(MOD(ROW(),12)=1,TFproposto!D18&lt;D17-0.8),MIN(D17,TFproposto!D18),D17)</f>
        <v>2.585</v>
      </c>
      <c r="E18" s="4">
        <f ca="1">IF(AND(MOD(ROW(),12)=1,TFproposto!E18&lt;E17-0.8),MIN(E17,TFproposto!E18),E17)</f>
        <v>0.67900000000000005</v>
      </c>
      <c r="F18" s="4">
        <f ca="1">IF(AND(MOD(ROW(),12)=1,TFproposto!F18&lt;F17-0.8),MIN(F17,TFproposto!F18),F17)</f>
        <v>0.45499999999999996</v>
      </c>
      <c r="G18" s="4">
        <f ca="1">IF(AND(MOD(ROW(),12)=1,TFproposto!G18&lt;G17-0.8),MIN(G17,TFproposto!G18),G17)</f>
        <v>1.6800000000000002</v>
      </c>
      <c r="H18" s="4">
        <f ca="1">IF(AND(MOD(ROW(),12)=1,TFproposto!H18&lt;H17-0.8),MIN(H17,TFproposto!H18),H17)</f>
        <v>2.0434999999999999</v>
      </c>
      <c r="I18" s="4">
        <f ca="1">IF(AND(MOD(ROW(),12)=1,TFproposto!I18&lt;I17-0.8),MIN(I17,TFproposto!I18),I17)</f>
        <v>2.5700000000000003</v>
      </c>
      <c r="J18" s="4">
        <f ca="1">IF(AND(MOD(ROW(),12)=1,TFproposto!J18&lt;J17-0.8),MIN(J17,TFproposto!J18),J17)</f>
        <v>3.339</v>
      </c>
      <c r="K18" s="4">
        <f ca="1">IF(AND(MOD(ROW(),12)=1,TFproposto!K18&lt;K17-0.8),MIN(K17,TFproposto!K18),K17)</f>
        <v>1.716</v>
      </c>
      <c r="L18" s="4">
        <f ca="1">IF(AND(MOD(ROW(),12)=1,TFproposto!L18&lt;L17-0.8),MIN(L17,TFproposto!L18),L17)</f>
        <v>0.58200000000000007</v>
      </c>
      <c r="M18" s="4">
        <f ca="1">IF(AND(MOD(ROW(),12)=1,TFproposto!M18&lt;M17-0.8),MIN(M17,TFproposto!M18),M17)</f>
        <v>0.45999999999999996</v>
      </c>
      <c r="N18" s="4">
        <f ca="1">IF(AND(MOD(ROW(),12)=1,TFproposto!N18&lt;N17-0.8),MIN(N17,TFproposto!N18),N17)</f>
        <v>2.8200000000000003</v>
      </c>
      <c r="O18" s="4">
        <f ca="1">IF(AND(MOD(ROW(),12)=1,TFproposto!O18&lt;O17-0.8),MIN(O17,TFproposto!O18),O17)</f>
        <v>0.94599999999999995</v>
      </c>
      <c r="P18" s="4">
        <f ca="1">IF(AND(MOD(ROW(),12)=1,TFproposto!P18&lt;P17-0.8),MIN(P17,TFproposto!P18),P17)</f>
        <v>3.3519999999999999</v>
      </c>
      <c r="Q18" s="4">
        <f ca="1">IF(AND(MOD(ROW(),12)=1,TFproposto!Q18&lt;Q17-0.8),MIN(Q17,TFproposto!Q18),Q17)</f>
        <v>2.2109999999999999</v>
      </c>
      <c r="R18" s="4">
        <f ca="1">IF(AND(MOD(ROW(),12)=1,TFproposto!R18&lt;R17-0.8),MIN(R17,TFproposto!R18),R17)</f>
        <v>4.6390000000000002</v>
      </c>
      <c r="S18" s="4">
        <f ca="1">IF(AND(MOD(ROW(),12)=1,TFproposto!S18&lt;S17-0.8),MIN(S17,TFproposto!S18),S17)</f>
        <v>2.5760000000000001</v>
      </c>
      <c r="T18" s="4">
        <f ca="1">IF(AND(MOD(ROW(),12)=1,TFproposto!T18&lt;T17-0.8),MIN(T17,TFproposto!T18),T17)</f>
        <v>4.5439999999999996</v>
      </c>
      <c r="U18" s="4">
        <f ca="1">IF(AND(MOD(ROW(),12)=1,TFproposto!U18&lt;U17-0.8),MIN(U17,TFproposto!U18),U17)</f>
        <v>3.9830000000000001</v>
      </c>
      <c r="V18" s="4">
        <f ca="1">IF(AND(MOD(ROW(),12)=1,TFproposto!V18&lt;V17-0.8),MIN(V17,TFproposto!V18),V17)</f>
        <v>3.9830000000000001</v>
      </c>
      <c r="W18" s="4">
        <f ca="1">IF(AND(MOD(ROW(),12)=1,TFproposto!W18&lt;W17-0.8),MIN(W17,TFproposto!W18),W17)</f>
        <v>2.8479999999999999</v>
      </c>
      <c r="X18" s="4">
        <f ca="1">IF(AND(MOD(ROW(),12)=1,TFproposto!X18&lt;X17-0.8),MIN(X17,TFproposto!X18),X17)</f>
        <v>2.5564999999999998</v>
      </c>
      <c r="Y18" s="4">
        <f ca="1">IF(AND(MOD(ROW(),12)=1,TFproposto!Y18&lt;Y17-0.8),MIN(Y17,TFproposto!Y18),Y17)</f>
        <v>2.9590000000000001</v>
      </c>
      <c r="Z18" s="4">
        <f ca="1">IF(AND(MOD(ROW(),12)=1,TFproposto!Z18&lt;Z17-0.8),MIN(Z17,TFproposto!Z18),Z17)</f>
        <v>0.67500000000000004</v>
      </c>
      <c r="AA18" s="4">
        <f ca="1">IF(AND(MOD(ROW(),12)=1,TFproposto!AA18&lt;AA17-0.8),MIN(AA17,TFproposto!AA18),AA17)</f>
        <v>0.67199999999999993</v>
      </c>
      <c r="AB18" s="4">
        <f ca="1">IF(AND(MOD(ROW(),12)=1,TFproposto!AB18&lt;AB17-0.8),MIN(AB17,TFproposto!AB18),AB17)</f>
        <v>2.8479999999999999</v>
      </c>
      <c r="AC18" s="4">
        <f ca="1">IF(AND(MOD(ROW(),12)=1,TFproposto!AC18&lt;AC17-0.8),MIN(AC17,TFproposto!AC18),AC17)</f>
        <v>3.1240000000000001</v>
      </c>
      <c r="AD18" s="4">
        <f ca="1">IF(AND(MOD(ROW(),12)=1,TFproposto!AD18&lt;AD17-0.8),MIN(AD17,TFproposto!AD18),AD17)</f>
        <v>4.1479999999999997</v>
      </c>
    </row>
    <row r="19" spans="1:30" x14ac:dyDescent="0.25">
      <c r="A19" s="4">
        <f ca="1">IF(AND(MOD(ROW(),12)=1,TFproposto!A19&lt;A18-0.8),MIN(A18,TFproposto!A19),A18)</f>
        <v>0.99</v>
      </c>
      <c r="B19" s="4">
        <f ca="1">IF(AND(MOD(ROW(),12)=1,TFproposto!B19&lt;B18-0.8),MIN(B18,TFproposto!B19),B18)</f>
        <v>1.716</v>
      </c>
      <c r="C19" s="4">
        <f ca="1">IF(AND(MOD(ROW(),12)=1,TFproposto!C19&lt;C18-0.8),MIN(C18,TFproposto!C19),C18)</f>
        <v>2.5445000000000002</v>
      </c>
      <c r="D19" s="4">
        <f ca="1">IF(AND(MOD(ROW(),12)=1,TFproposto!D19&lt;D18-0.8),MIN(D18,TFproposto!D19),D18)</f>
        <v>2.585</v>
      </c>
      <c r="E19" s="4">
        <f ca="1">IF(AND(MOD(ROW(),12)=1,TFproposto!E19&lt;E18-0.8),MIN(E18,TFproposto!E19),E18)</f>
        <v>0.67900000000000005</v>
      </c>
      <c r="F19" s="4">
        <f ca="1">IF(AND(MOD(ROW(),12)=1,TFproposto!F19&lt;F18-0.8),MIN(F18,TFproposto!F19),F18)</f>
        <v>0.45499999999999996</v>
      </c>
      <c r="G19" s="4">
        <f ca="1">IF(AND(MOD(ROW(),12)=1,TFproposto!G19&lt;G18-0.8),MIN(G18,TFproposto!G19),G18)</f>
        <v>1.6800000000000002</v>
      </c>
      <c r="H19" s="4">
        <f ca="1">IF(AND(MOD(ROW(),12)=1,TFproposto!H19&lt;H18-0.8),MIN(H18,TFproposto!H19),H18)</f>
        <v>2.0434999999999999</v>
      </c>
      <c r="I19" s="4">
        <f ca="1">IF(AND(MOD(ROW(),12)=1,TFproposto!I19&lt;I18-0.8),MIN(I18,TFproposto!I19),I18)</f>
        <v>2.5700000000000003</v>
      </c>
      <c r="J19" s="4">
        <f ca="1">IF(AND(MOD(ROW(),12)=1,TFproposto!J19&lt;J18-0.8),MIN(J18,TFproposto!J19),J18)</f>
        <v>3.339</v>
      </c>
      <c r="K19" s="4">
        <f ca="1">IF(AND(MOD(ROW(),12)=1,TFproposto!K19&lt;K18-0.8),MIN(K18,TFproposto!K19),K18)</f>
        <v>1.716</v>
      </c>
      <c r="L19" s="4">
        <f ca="1">IF(AND(MOD(ROW(),12)=1,TFproposto!L19&lt;L18-0.8),MIN(L18,TFproposto!L19),L18)</f>
        <v>0.58200000000000007</v>
      </c>
      <c r="M19" s="4">
        <f ca="1">IF(AND(MOD(ROW(),12)=1,TFproposto!M19&lt;M18-0.8),MIN(M18,TFproposto!M19),M18)</f>
        <v>0.45999999999999996</v>
      </c>
      <c r="N19" s="4">
        <f ca="1">IF(AND(MOD(ROW(),12)=1,TFproposto!N19&lt;N18-0.8),MIN(N18,TFproposto!N19),N18)</f>
        <v>2.8200000000000003</v>
      </c>
      <c r="O19" s="4">
        <f ca="1">IF(AND(MOD(ROW(),12)=1,TFproposto!O19&lt;O18-0.8),MIN(O18,TFproposto!O19),O18)</f>
        <v>0.94599999999999995</v>
      </c>
      <c r="P19" s="4">
        <f ca="1">IF(AND(MOD(ROW(),12)=1,TFproposto!P19&lt;P18-0.8),MIN(P18,TFproposto!P19),P18)</f>
        <v>3.3519999999999999</v>
      </c>
      <c r="Q19" s="4">
        <f ca="1">IF(AND(MOD(ROW(),12)=1,TFproposto!Q19&lt;Q18-0.8),MIN(Q18,TFproposto!Q19),Q18)</f>
        <v>2.2109999999999999</v>
      </c>
      <c r="R19" s="4">
        <f ca="1">IF(AND(MOD(ROW(),12)=1,TFproposto!R19&lt;R18-0.8),MIN(R18,TFproposto!R19),R18)</f>
        <v>4.6390000000000002</v>
      </c>
      <c r="S19" s="4">
        <f ca="1">IF(AND(MOD(ROW(),12)=1,TFproposto!S19&lt;S18-0.8),MIN(S18,TFproposto!S19),S18)</f>
        <v>2.5760000000000001</v>
      </c>
      <c r="T19" s="4">
        <f ca="1">IF(AND(MOD(ROW(),12)=1,TFproposto!T19&lt;T18-0.8),MIN(T18,TFproposto!T19),T18)</f>
        <v>4.5439999999999996</v>
      </c>
      <c r="U19" s="4">
        <f ca="1">IF(AND(MOD(ROW(),12)=1,TFproposto!U19&lt;U18-0.8),MIN(U18,TFproposto!U19),U18)</f>
        <v>3.9830000000000001</v>
      </c>
      <c r="V19" s="4">
        <f ca="1">IF(AND(MOD(ROW(),12)=1,TFproposto!V19&lt;V18-0.8),MIN(V18,TFproposto!V19),V18)</f>
        <v>3.9830000000000001</v>
      </c>
      <c r="W19" s="4">
        <f ca="1">IF(AND(MOD(ROW(),12)=1,TFproposto!W19&lt;W18-0.8),MIN(W18,TFproposto!W19),W18)</f>
        <v>2.8479999999999999</v>
      </c>
      <c r="X19" s="4">
        <f ca="1">IF(AND(MOD(ROW(),12)=1,TFproposto!X19&lt;X18-0.8),MIN(X18,TFproposto!X19),X18)</f>
        <v>2.5564999999999998</v>
      </c>
      <c r="Y19" s="4">
        <f ca="1">IF(AND(MOD(ROW(),12)=1,TFproposto!Y19&lt;Y18-0.8),MIN(Y18,TFproposto!Y19),Y18)</f>
        <v>2.9590000000000001</v>
      </c>
      <c r="Z19" s="4">
        <f ca="1">IF(AND(MOD(ROW(),12)=1,TFproposto!Z19&lt;Z18-0.8),MIN(Z18,TFproposto!Z19),Z18)</f>
        <v>0.67500000000000004</v>
      </c>
      <c r="AA19" s="4">
        <f ca="1">IF(AND(MOD(ROW(),12)=1,TFproposto!AA19&lt;AA18-0.8),MIN(AA18,TFproposto!AA19),AA18)</f>
        <v>0.67199999999999993</v>
      </c>
      <c r="AB19" s="4">
        <f ca="1">IF(AND(MOD(ROW(),12)=1,TFproposto!AB19&lt;AB18-0.8),MIN(AB18,TFproposto!AB19),AB18)</f>
        <v>2.8479999999999999</v>
      </c>
      <c r="AC19" s="4">
        <f ca="1">IF(AND(MOD(ROW(),12)=1,TFproposto!AC19&lt;AC18-0.8),MIN(AC18,TFproposto!AC19),AC18)</f>
        <v>3.1240000000000001</v>
      </c>
      <c r="AD19" s="4">
        <f ca="1">IF(AND(MOD(ROW(),12)=1,TFproposto!AD19&lt;AD18-0.8),MIN(AD18,TFproposto!AD19),AD18)</f>
        <v>4.1479999999999997</v>
      </c>
    </row>
    <row r="20" spans="1:30" x14ac:dyDescent="0.25">
      <c r="A20" s="4">
        <f ca="1">IF(AND(MOD(ROW(),12)=1,TFproposto!A20&lt;A19-0.8),MIN(A19,TFproposto!A20),A19)</f>
        <v>0.99</v>
      </c>
      <c r="B20" s="4">
        <f ca="1">IF(AND(MOD(ROW(),12)=1,TFproposto!B20&lt;B19-0.8),MIN(B19,TFproposto!B20),B19)</f>
        <v>1.716</v>
      </c>
      <c r="C20" s="4">
        <f ca="1">IF(AND(MOD(ROW(),12)=1,TFproposto!C20&lt;C19-0.8),MIN(C19,TFproposto!C20),C19)</f>
        <v>2.5445000000000002</v>
      </c>
      <c r="D20" s="4">
        <f ca="1">IF(AND(MOD(ROW(),12)=1,TFproposto!D20&lt;D19-0.8),MIN(D19,TFproposto!D20),D19)</f>
        <v>2.585</v>
      </c>
      <c r="E20" s="4">
        <f ca="1">IF(AND(MOD(ROW(),12)=1,TFproposto!E20&lt;E19-0.8),MIN(E19,TFproposto!E20),E19)</f>
        <v>0.67900000000000005</v>
      </c>
      <c r="F20" s="4">
        <f ca="1">IF(AND(MOD(ROW(),12)=1,TFproposto!F20&lt;F19-0.8),MIN(F19,TFproposto!F20),F19)</f>
        <v>0.45499999999999996</v>
      </c>
      <c r="G20" s="4">
        <f ca="1">IF(AND(MOD(ROW(),12)=1,TFproposto!G20&lt;G19-0.8),MIN(G19,TFproposto!G20),G19)</f>
        <v>1.6800000000000002</v>
      </c>
      <c r="H20" s="4">
        <f ca="1">IF(AND(MOD(ROW(),12)=1,TFproposto!H20&lt;H19-0.8),MIN(H19,TFproposto!H20),H19)</f>
        <v>2.0434999999999999</v>
      </c>
      <c r="I20" s="4">
        <f ca="1">IF(AND(MOD(ROW(),12)=1,TFproposto!I20&lt;I19-0.8),MIN(I19,TFproposto!I20),I19)</f>
        <v>2.5700000000000003</v>
      </c>
      <c r="J20" s="4">
        <f ca="1">IF(AND(MOD(ROW(),12)=1,TFproposto!J20&lt;J19-0.8),MIN(J19,TFproposto!J20),J19)</f>
        <v>3.339</v>
      </c>
      <c r="K20" s="4">
        <f ca="1">IF(AND(MOD(ROW(),12)=1,TFproposto!K20&lt;K19-0.8),MIN(K19,TFproposto!K20),K19)</f>
        <v>1.716</v>
      </c>
      <c r="L20" s="4">
        <f ca="1">IF(AND(MOD(ROW(),12)=1,TFproposto!L20&lt;L19-0.8),MIN(L19,TFproposto!L20),L19)</f>
        <v>0.58200000000000007</v>
      </c>
      <c r="M20" s="4">
        <f ca="1">IF(AND(MOD(ROW(),12)=1,TFproposto!M20&lt;M19-0.8),MIN(M19,TFproposto!M20),M19)</f>
        <v>0.45999999999999996</v>
      </c>
      <c r="N20" s="4">
        <f ca="1">IF(AND(MOD(ROW(),12)=1,TFproposto!N20&lt;N19-0.8),MIN(N19,TFproposto!N20),N19)</f>
        <v>2.8200000000000003</v>
      </c>
      <c r="O20" s="4">
        <f ca="1">IF(AND(MOD(ROW(),12)=1,TFproposto!O20&lt;O19-0.8),MIN(O19,TFproposto!O20),O19)</f>
        <v>0.94599999999999995</v>
      </c>
      <c r="P20" s="4">
        <f ca="1">IF(AND(MOD(ROW(),12)=1,TFproposto!P20&lt;P19-0.8),MIN(P19,TFproposto!P20),P19)</f>
        <v>3.3519999999999999</v>
      </c>
      <c r="Q20" s="4">
        <f ca="1">IF(AND(MOD(ROW(),12)=1,TFproposto!Q20&lt;Q19-0.8),MIN(Q19,TFproposto!Q20),Q19)</f>
        <v>2.2109999999999999</v>
      </c>
      <c r="R20" s="4">
        <f ca="1">IF(AND(MOD(ROW(),12)=1,TFproposto!R20&lt;R19-0.8),MIN(R19,TFproposto!R20),R19)</f>
        <v>4.6390000000000002</v>
      </c>
      <c r="S20" s="4">
        <f ca="1">IF(AND(MOD(ROW(),12)=1,TFproposto!S20&lt;S19-0.8),MIN(S19,TFproposto!S20),S19)</f>
        <v>2.5760000000000001</v>
      </c>
      <c r="T20" s="4">
        <f ca="1">IF(AND(MOD(ROW(),12)=1,TFproposto!T20&lt;T19-0.8),MIN(T19,TFproposto!T20),T19)</f>
        <v>4.5439999999999996</v>
      </c>
      <c r="U20" s="4">
        <f ca="1">IF(AND(MOD(ROW(),12)=1,TFproposto!U20&lt;U19-0.8),MIN(U19,TFproposto!U20),U19)</f>
        <v>3.9830000000000001</v>
      </c>
      <c r="V20" s="4">
        <f ca="1">IF(AND(MOD(ROW(),12)=1,TFproposto!V20&lt;V19-0.8),MIN(V19,TFproposto!V20),V19)</f>
        <v>3.9830000000000001</v>
      </c>
      <c r="W20" s="4">
        <f ca="1">IF(AND(MOD(ROW(),12)=1,TFproposto!W20&lt;W19-0.8),MIN(W19,TFproposto!W20),W19)</f>
        <v>2.8479999999999999</v>
      </c>
      <c r="X20" s="4">
        <f ca="1">IF(AND(MOD(ROW(),12)=1,TFproposto!X20&lt;X19-0.8),MIN(X19,TFproposto!X20),X19)</f>
        <v>2.5564999999999998</v>
      </c>
      <c r="Y20" s="4">
        <f ca="1">IF(AND(MOD(ROW(),12)=1,TFproposto!Y20&lt;Y19-0.8),MIN(Y19,TFproposto!Y20),Y19)</f>
        <v>2.9590000000000001</v>
      </c>
      <c r="Z20" s="4">
        <f ca="1">IF(AND(MOD(ROW(),12)=1,TFproposto!Z20&lt;Z19-0.8),MIN(Z19,TFproposto!Z20),Z19)</f>
        <v>0.67500000000000004</v>
      </c>
      <c r="AA20" s="4">
        <f ca="1">IF(AND(MOD(ROW(),12)=1,TFproposto!AA20&lt;AA19-0.8),MIN(AA19,TFproposto!AA20),AA19)</f>
        <v>0.67199999999999993</v>
      </c>
      <c r="AB20" s="4">
        <f ca="1">IF(AND(MOD(ROW(),12)=1,TFproposto!AB20&lt;AB19-0.8),MIN(AB19,TFproposto!AB20),AB19)</f>
        <v>2.8479999999999999</v>
      </c>
      <c r="AC20" s="4">
        <f ca="1">IF(AND(MOD(ROW(),12)=1,TFproposto!AC20&lt;AC19-0.8),MIN(AC19,TFproposto!AC20),AC19)</f>
        <v>3.1240000000000001</v>
      </c>
      <c r="AD20" s="4">
        <f ca="1">IF(AND(MOD(ROW(),12)=1,TFproposto!AD20&lt;AD19-0.8),MIN(AD19,TFproposto!AD20),AD19)</f>
        <v>4.1479999999999997</v>
      </c>
    </row>
    <row r="21" spans="1:30" x14ac:dyDescent="0.25">
      <c r="A21" s="4">
        <f ca="1">IF(AND(MOD(ROW(),12)=1,TFproposto!A21&lt;A20-0.8),MIN(A20,TFproposto!A21),A20)</f>
        <v>0.99</v>
      </c>
      <c r="B21" s="4">
        <f ca="1">IF(AND(MOD(ROW(),12)=1,TFproposto!B21&lt;B20-0.8),MIN(B20,TFproposto!B21),B20)</f>
        <v>1.716</v>
      </c>
      <c r="C21" s="4">
        <f ca="1">IF(AND(MOD(ROW(),12)=1,TFproposto!C21&lt;C20-0.8),MIN(C20,TFproposto!C21),C20)</f>
        <v>2.5445000000000002</v>
      </c>
      <c r="D21" s="4">
        <f ca="1">IF(AND(MOD(ROW(),12)=1,TFproposto!D21&lt;D20-0.8),MIN(D20,TFproposto!D21),D20)</f>
        <v>2.585</v>
      </c>
      <c r="E21" s="4">
        <f ca="1">IF(AND(MOD(ROW(),12)=1,TFproposto!E21&lt;E20-0.8),MIN(E20,TFproposto!E21),E20)</f>
        <v>0.67900000000000005</v>
      </c>
      <c r="F21" s="4">
        <f ca="1">IF(AND(MOD(ROW(),12)=1,TFproposto!F21&lt;F20-0.8),MIN(F20,TFproposto!F21),F20)</f>
        <v>0.45499999999999996</v>
      </c>
      <c r="G21" s="4">
        <f ca="1">IF(AND(MOD(ROW(),12)=1,TFproposto!G21&lt;G20-0.8),MIN(G20,TFproposto!G21),G20)</f>
        <v>1.6800000000000002</v>
      </c>
      <c r="H21" s="4">
        <f ca="1">IF(AND(MOD(ROW(),12)=1,TFproposto!H21&lt;H20-0.8),MIN(H20,TFproposto!H21),H20)</f>
        <v>2.0434999999999999</v>
      </c>
      <c r="I21" s="4">
        <f ca="1">IF(AND(MOD(ROW(),12)=1,TFproposto!I21&lt;I20-0.8),MIN(I20,TFproposto!I21),I20)</f>
        <v>2.5700000000000003</v>
      </c>
      <c r="J21" s="4">
        <f ca="1">IF(AND(MOD(ROW(),12)=1,TFproposto!J21&lt;J20-0.8),MIN(J20,TFproposto!J21),J20)</f>
        <v>3.339</v>
      </c>
      <c r="K21" s="4">
        <f ca="1">IF(AND(MOD(ROW(),12)=1,TFproposto!K21&lt;K20-0.8),MIN(K20,TFproposto!K21),K20)</f>
        <v>1.716</v>
      </c>
      <c r="L21" s="4">
        <f ca="1">IF(AND(MOD(ROW(),12)=1,TFproposto!L21&lt;L20-0.8),MIN(L20,TFproposto!L21),L20)</f>
        <v>0.58200000000000007</v>
      </c>
      <c r="M21" s="4">
        <f ca="1">IF(AND(MOD(ROW(),12)=1,TFproposto!M21&lt;M20-0.8),MIN(M20,TFproposto!M21),M20)</f>
        <v>0.45999999999999996</v>
      </c>
      <c r="N21" s="4">
        <f ca="1">IF(AND(MOD(ROW(),12)=1,TFproposto!N21&lt;N20-0.8),MIN(N20,TFproposto!N21),N20)</f>
        <v>2.8200000000000003</v>
      </c>
      <c r="O21" s="4">
        <f ca="1">IF(AND(MOD(ROW(),12)=1,TFproposto!O21&lt;O20-0.8),MIN(O20,TFproposto!O21),O20)</f>
        <v>0.94599999999999995</v>
      </c>
      <c r="P21" s="4">
        <f ca="1">IF(AND(MOD(ROW(),12)=1,TFproposto!P21&lt;P20-0.8),MIN(P20,TFproposto!P21),P20)</f>
        <v>3.3519999999999999</v>
      </c>
      <c r="Q21" s="4">
        <f ca="1">IF(AND(MOD(ROW(),12)=1,TFproposto!Q21&lt;Q20-0.8),MIN(Q20,TFproposto!Q21),Q20)</f>
        <v>2.2109999999999999</v>
      </c>
      <c r="R21" s="4">
        <f ca="1">IF(AND(MOD(ROW(),12)=1,TFproposto!R21&lt;R20-0.8),MIN(R20,TFproposto!R21),R20)</f>
        <v>4.6390000000000002</v>
      </c>
      <c r="S21" s="4">
        <f ca="1">IF(AND(MOD(ROW(),12)=1,TFproposto!S21&lt;S20-0.8),MIN(S20,TFproposto!S21),S20)</f>
        <v>2.5760000000000001</v>
      </c>
      <c r="T21" s="4">
        <f ca="1">IF(AND(MOD(ROW(),12)=1,TFproposto!T21&lt;T20-0.8),MIN(T20,TFproposto!T21),T20)</f>
        <v>4.5439999999999996</v>
      </c>
      <c r="U21" s="4">
        <f ca="1">IF(AND(MOD(ROW(),12)=1,TFproposto!U21&lt;U20-0.8),MIN(U20,TFproposto!U21),U20)</f>
        <v>3.9830000000000001</v>
      </c>
      <c r="V21" s="4">
        <f ca="1">IF(AND(MOD(ROW(),12)=1,TFproposto!V21&lt;V20-0.8),MIN(V20,TFproposto!V21),V20)</f>
        <v>3.9830000000000001</v>
      </c>
      <c r="W21" s="4">
        <f ca="1">IF(AND(MOD(ROW(),12)=1,TFproposto!W21&lt;W20-0.8),MIN(W20,TFproposto!W21),W20)</f>
        <v>2.8479999999999999</v>
      </c>
      <c r="X21" s="4">
        <f ca="1">IF(AND(MOD(ROW(),12)=1,TFproposto!X21&lt;X20-0.8),MIN(X20,TFproposto!X21),X20)</f>
        <v>2.5564999999999998</v>
      </c>
      <c r="Y21" s="4">
        <f ca="1">IF(AND(MOD(ROW(),12)=1,TFproposto!Y21&lt;Y20-0.8),MIN(Y20,TFproposto!Y21),Y20)</f>
        <v>2.9590000000000001</v>
      </c>
      <c r="Z21" s="4">
        <f ca="1">IF(AND(MOD(ROW(),12)=1,TFproposto!Z21&lt;Z20-0.8),MIN(Z20,TFproposto!Z21),Z20)</f>
        <v>0.67500000000000004</v>
      </c>
      <c r="AA21" s="4">
        <f ca="1">IF(AND(MOD(ROW(),12)=1,TFproposto!AA21&lt;AA20-0.8),MIN(AA20,TFproposto!AA21),AA20)</f>
        <v>0.67199999999999993</v>
      </c>
      <c r="AB21" s="4">
        <f ca="1">IF(AND(MOD(ROW(),12)=1,TFproposto!AB21&lt;AB20-0.8),MIN(AB20,TFproposto!AB21),AB20)</f>
        <v>2.8479999999999999</v>
      </c>
      <c r="AC21" s="4">
        <f ca="1">IF(AND(MOD(ROW(),12)=1,TFproposto!AC21&lt;AC20-0.8),MIN(AC20,TFproposto!AC21),AC20)</f>
        <v>3.1240000000000001</v>
      </c>
      <c r="AD21" s="4">
        <f ca="1">IF(AND(MOD(ROW(),12)=1,TFproposto!AD21&lt;AD20-0.8),MIN(AD20,TFproposto!AD21),AD20)</f>
        <v>4.1479999999999997</v>
      </c>
    </row>
    <row r="22" spans="1:30" x14ac:dyDescent="0.25">
      <c r="A22" s="4">
        <f ca="1">IF(AND(MOD(ROW(),12)=1,TFproposto!A22&lt;A21-0.8),MIN(A21,TFproposto!A22),A21)</f>
        <v>0.99</v>
      </c>
      <c r="B22" s="4">
        <f ca="1">IF(AND(MOD(ROW(),12)=1,TFproposto!B22&lt;B21-0.8),MIN(B21,TFproposto!B22),B21)</f>
        <v>1.716</v>
      </c>
      <c r="C22" s="4">
        <f ca="1">IF(AND(MOD(ROW(),12)=1,TFproposto!C22&lt;C21-0.8),MIN(C21,TFproposto!C22),C21)</f>
        <v>2.5445000000000002</v>
      </c>
      <c r="D22" s="4">
        <f ca="1">IF(AND(MOD(ROW(),12)=1,TFproposto!D22&lt;D21-0.8),MIN(D21,TFproposto!D22),D21)</f>
        <v>2.585</v>
      </c>
      <c r="E22" s="4">
        <f ca="1">IF(AND(MOD(ROW(),12)=1,TFproposto!E22&lt;E21-0.8),MIN(E21,TFproposto!E22),E21)</f>
        <v>0.67900000000000005</v>
      </c>
      <c r="F22" s="4">
        <f ca="1">IF(AND(MOD(ROW(),12)=1,TFproposto!F22&lt;F21-0.8),MIN(F21,TFproposto!F22),F21)</f>
        <v>0.45499999999999996</v>
      </c>
      <c r="G22" s="4">
        <f ca="1">IF(AND(MOD(ROW(),12)=1,TFproposto!G22&lt;G21-0.8),MIN(G21,TFproposto!G22),G21)</f>
        <v>1.6800000000000002</v>
      </c>
      <c r="H22" s="4">
        <f ca="1">IF(AND(MOD(ROW(),12)=1,TFproposto!H22&lt;H21-0.8),MIN(H21,TFproposto!H22),H21)</f>
        <v>2.0434999999999999</v>
      </c>
      <c r="I22" s="4">
        <f ca="1">IF(AND(MOD(ROW(),12)=1,TFproposto!I22&lt;I21-0.8),MIN(I21,TFproposto!I22),I21)</f>
        <v>2.5700000000000003</v>
      </c>
      <c r="J22" s="4">
        <f ca="1">IF(AND(MOD(ROW(),12)=1,TFproposto!J22&lt;J21-0.8),MIN(J21,TFproposto!J22),J21)</f>
        <v>3.339</v>
      </c>
      <c r="K22" s="4">
        <f ca="1">IF(AND(MOD(ROW(),12)=1,TFproposto!K22&lt;K21-0.8),MIN(K21,TFproposto!K22),K21)</f>
        <v>1.716</v>
      </c>
      <c r="L22" s="4">
        <f ca="1">IF(AND(MOD(ROW(),12)=1,TFproposto!L22&lt;L21-0.8),MIN(L21,TFproposto!L22),L21)</f>
        <v>0.58200000000000007</v>
      </c>
      <c r="M22" s="4">
        <f ca="1">IF(AND(MOD(ROW(),12)=1,TFproposto!M22&lt;M21-0.8),MIN(M21,TFproposto!M22),M21)</f>
        <v>0.45999999999999996</v>
      </c>
      <c r="N22" s="4">
        <f ca="1">IF(AND(MOD(ROW(),12)=1,TFproposto!N22&lt;N21-0.8),MIN(N21,TFproposto!N22),N21)</f>
        <v>2.8200000000000003</v>
      </c>
      <c r="O22" s="4">
        <f ca="1">IF(AND(MOD(ROW(),12)=1,TFproposto!O22&lt;O21-0.8),MIN(O21,TFproposto!O22),O21)</f>
        <v>0.94599999999999995</v>
      </c>
      <c r="P22" s="4">
        <f ca="1">IF(AND(MOD(ROW(),12)=1,TFproposto!P22&lt;P21-0.8),MIN(P21,TFproposto!P22),P21)</f>
        <v>3.3519999999999999</v>
      </c>
      <c r="Q22" s="4">
        <f ca="1">IF(AND(MOD(ROW(),12)=1,TFproposto!Q22&lt;Q21-0.8),MIN(Q21,TFproposto!Q22),Q21)</f>
        <v>2.2109999999999999</v>
      </c>
      <c r="R22" s="4">
        <f ca="1">IF(AND(MOD(ROW(),12)=1,TFproposto!R22&lt;R21-0.8),MIN(R21,TFproposto!R22),R21)</f>
        <v>4.6390000000000002</v>
      </c>
      <c r="S22" s="4">
        <f ca="1">IF(AND(MOD(ROW(),12)=1,TFproposto!S22&lt;S21-0.8),MIN(S21,TFproposto!S22),S21)</f>
        <v>2.5760000000000001</v>
      </c>
      <c r="T22" s="4">
        <f ca="1">IF(AND(MOD(ROW(),12)=1,TFproposto!T22&lt;T21-0.8),MIN(T21,TFproposto!T22),T21)</f>
        <v>4.5439999999999996</v>
      </c>
      <c r="U22" s="4">
        <f ca="1">IF(AND(MOD(ROW(),12)=1,TFproposto!U22&lt;U21-0.8),MIN(U21,TFproposto!U22),U21)</f>
        <v>3.9830000000000001</v>
      </c>
      <c r="V22" s="4">
        <f ca="1">IF(AND(MOD(ROW(),12)=1,TFproposto!V22&lt;V21-0.8),MIN(V21,TFproposto!V22),V21)</f>
        <v>3.9830000000000001</v>
      </c>
      <c r="W22" s="4">
        <f ca="1">IF(AND(MOD(ROW(),12)=1,TFproposto!W22&lt;W21-0.8),MIN(W21,TFproposto!W22),W21)</f>
        <v>2.8479999999999999</v>
      </c>
      <c r="X22" s="4">
        <f ca="1">IF(AND(MOD(ROW(),12)=1,TFproposto!X22&lt;X21-0.8),MIN(X21,TFproposto!X22),X21)</f>
        <v>2.5564999999999998</v>
      </c>
      <c r="Y22" s="4">
        <f ca="1">IF(AND(MOD(ROW(),12)=1,TFproposto!Y22&lt;Y21-0.8),MIN(Y21,TFproposto!Y22),Y21)</f>
        <v>2.9590000000000001</v>
      </c>
      <c r="Z22" s="4">
        <f ca="1">IF(AND(MOD(ROW(),12)=1,TFproposto!Z22&lt;Z21-0.8),MIN(Z21,TFproposto!Z22),Z21)</f>
        <v>0.67500000000000004</v>
      </c>
      <c r="AA22" s="4">
        <f ca="1">IF(AND(MOD(ROW(),12)=1,TFproposto!AA22&lt;AA21-0.8),MIN(AA21,TFproposto!AA22),AA21)</f>
        <v>0.67199999999999993</v>
      </c>
      <c r="AB22" s="4">
        <f ca="1">IF(AND(MOD(ROW(),12)=1,TFproposto!AB22&lt;AB21-0.8),MIN(AB21,TFproposto!AB22),AB21)</f>
        <v>2.8479999999999999</v>
      </c>
      <c r="AC22" s="4">
        <f ca="1">IF(AND(MOD(ROW(),12)=1,TFproposto!AC22&lt;AC21-0.8),MIN(AC21,TFproposto!AC22),AC21)</f>
        <v>3.1240000000000001</v>
      </c>
      <c r="AD22" s="4">
        <f ca="1">IF(AND(MOD(ROW(),12)=1,TFproposto!AD22&lt;AD21-0.8),MIN(AD21,TFproposto!AD22),AD21)</f>
        <v>4.1479999999999997</v>
      </c>
    </row>
    <row r="23" spans="1:30" x14ac:dyDescent="0.25">
      <c r="A23" s="4">
        <f ca="1">IF(AND(MOD(ROW(),12)=1,TFproposto!A23&lt;A22-0.8),MIN(A22,TFproposto!A23),A22)</f>
        <v>0.99</v>
      </c>
      <c r="B23" s="4">
        <f ca="1">IF(AND(MOD(ROW(),12)=1,TFproposto!B23&lt;B22-0.8),MIN(B22,TFproposto!B23),B22)</f>
        <v>1.716</v>
      </c>
      <c r="C23" s="4">
        <f ca="1">IF(AND(MOD(ROW(),12)=1,TFproposto!C23&lt;C22-0.8),MIN(C22,TFproposto!C23),C22)</f>
        <v>2.5445000000000002</v>
      </c>
      <c r="D23" s="4">
        <f ca="1">IF(AND(MOD(ROW(),12)=1,TFproposto!D23&lt;D22-0.8),MIN(D22,TFproposto!D23),D22)</f>
        <v>2.585</v>
      </c>
      <c r="E23" s="4">
        <f ca="1">IF(AND(MOD(ROW(),12)=1,TFproposto!E23&lt;E22-0.8),MIN(E22,TFproposto!E23),E22)</f>
        <v>0.67900000000000005</v>
      </c>
      <c r="F23" s="4">
        <f ca="1">IF(AND(MOD(ROW(),12)=1,TFproposto!F23&lt;F22-0.8),MIN(F22,TFproposto!F23),F22)</f>
        <v>0.45499999999999996</v>
      </c>
      <c r="G23" s="4">
        <f ca="1">IF(AND(MOD(ROW(),12)=1,TFproposto!G23&lt;G22-0.8),MIN(G22,TFproposto!G23),G22)</f>
        <v>1.6800000000000002</v>
      </c>
      <c r="H23" s="4">
        <f ca="1">IF(AND(MOD(ROW(),12)=1,TFproposto!H23&lt;H22-0.8),MIN(H22,TFproposto!H23),H22)</f>
        <v>2.0434999999999999</v>
      </c>
      <c r="I23" s="4">
        <f ca="1">IF(AND(MOD(ROW(),12)=1,TFproposto!I23&lt;I22-0.8),MIN(I22,TFproposto!I23),I22)</f>
        <v>2.5700000000000003</v>
      </c>
      <c r="J23" s="4">
        <f ca="1">IF(AND(MOD(ROW(),12)=1,TFproposto!J23&lt;J22-0.8),MIN(J22,TFproposto!J23),J22)</f>
        <v>3.339</v>
      </c>
      <c r="K23" s="4">
        <f ca="1">IF(AND(MOD(ROW(),12)=1,TFproposto!K23&lt;K22-0.8),MIN(K22,TFproposto!K23),K22)</f>
        <v>1.716</v>
      </c>
      <c r="L23" s="4">
        <f ca="1">IF(AND(MOD(ROW(),12)=1,TFproposto!L23&lt;L22-0.8),MIN(L22,TFproposto!L23),L22)</f>
        <v>0.58200000000000007</v>
      </c>
      <c r="M23" s="4">
        <f ca="1">IF(AND(MOD(ROW(),12)=1,TFproposto!M23&lt;M22-0.8),MIN(M22,TFproposto!M23),M22)</f>
        <v>0.45999999999999996</v>
      </c>
      <c r="N23" s="4">
        <f ca="1">IF(AND(MOD(ROW(),12)=1,TFproposto!N23&lt;N22-0.8),MIN(N22,TFproposto!N23),N22)</f>
        <v>2.8200000000000003</v>
      </c>
      <c r="O23" s="4">
        <f ca="1">IF(AND(MOD(ROW(),12)=1,TFproposto!O23&lt;O22-0.8),MIN(O22,TFproposto!O23),O22)</f>
        <v>0.94599999999999995</v>
      </c>
      <c r="P23" s="4">
        <f ca="1">IF(AND(MOD(ROW(),12)=1,TFproposto!P23&lt;P22-0.8),MIN(P22,TFproposto!P23),P22)</f>
        <v>3.3519999999999999</v>
      </c>
      <c r="Q23" s="4">
        <f ca="1">IF(AND(MOD(ROW(),12)=1,TFproposto!Q23&lt;Q22-0.8),MIN(Q22,TFproposto!Q23),Q22)</f>
        <v>2.2109999999999999</v>
      </c>
      <c r="R23" s="4">
        <f ca="1">IF(AND(MOD(ROW(),12)=1,TFproposto!R23&lt;R22-0.8),MIN(R22,TFproposto!R23),R22)</f>
        <v>4.6390000000000002</v>
      </c>
      <c r="S23" s="4">
        <f ca="1">IF(AND(MOD(ROW(),12)=1,TFproposto!S23&lt;S22-0.8),MIN(S22,TFproposto!S23),S22)</f>
        <v>2.5760000000000001</v>
      </c>
      <c r="T23" s="4">
        <f ca="1">IF(AND(MOD(ROW(),12)=1,TFproposto!T23&lt;T22-0.8),MIN(T22,TFproposto!T23),T22)</f>
        <v>4.5439999999999996</v>
      </c>
      <c r="U23" s="4">
        <f ca="1">IF(AND(MOD(ROW(),12)=1,TFproposto!U23&lt;U22-0.8),MIN(U22,TFproposto!U23),U22)</f>
        <v>3.9830000000000001</v>
      </c>
      <c r="V23" s="4">
        <f ca="1">IF(AND(MOD(ROW(),12)=1,TFproposto!V23&lt;V22-0.8),MIN(V22,TFproposto!V23),V22)</f>
        <v>3.9830000000000001</v>
      </c>
      <c r="W23" s="4">
        <f ca="1">IF(AND(MOD(ROW(),12)=1,TFproposto!W23&lt;W22-0.8),MIN(W22,TFproposto!W23),W22)</f>
        <v>2.8479999999999999</v>
      </c>
      <c r="X23" s="4">
        <f ca="1">IF(AND(MOD(ROW(),12)=1,TFproposto!X23&lt;X22-0.8),MIN(X22,TFproposto!X23),X22)</f>
        <v>2.5564999999999998</v>
      </c>
      <c r="Y23" s="4">
        <f ca="1">IF(AND(MOD(ROW(),12)=1,TFproposto!Y23&lt;Y22-0.8),MIN(Y22,TFproposto!Y23),Y22)</f>
        <v>2.9590000000000001</v>
      </c>
      <c r="Z23" s="4">
        <f ca="1">IF(AND(MOD(ROW(),12)=1,TFproposto!Z23&lt;Z22-0.8),MIN(Z22,TFproposto!Z23),Z22)</f>
        <v>0.67500000000000004</v>
      </c>
      <c r="AA23" s="4">
        <f ca="1">IF(AND(MOD(ROW(),12)=1,TFproposto!AA23&lt;AA22-0.8),MIN(AA22,TFproposto!AA23),AA22)</f>
        <v>0.67199999999999993</v>
      </c>
      <c r="AB23" s="4">
        <f ca="1">IF(AND(MOD(ROW(),12)=1,TFproposto!AB23&lt;AB22-0.8),MIN(AB22,TFproposto!AB23),AB22)</f>
        <v>2.8479999999999999</v>
      </c>
      <c r="AC23" s="4">
        <f ca="1">IF(AND(MOD(ROW(),12)=1,TFproposto!AC23&lt;AC22-0.8),MIN(AC22,TFproposto!AC23),AC22)</f>
        <v>3.1240000000000001</v>
      </c>
      <c r="AD23" s="4">
        <f ca="1">IF(AND(MOD(ROW(),12)=1,TFproposto!AD23&lt;AD22-0.8),MIN(AD22,TFproposto!AD23),AD22)</f>
        <v>4.1479999999999997</v>
      </c>
    </row>
    <row r="24" spans="1:30" x14ac:dyDescent="0.25">
      <c r="A24" s="4">
        <f ca="1">IF(AND(MOD(ROW(),12)=1,TFproposto!A24&lt;A23-0.8),MIN(A23,TFproposto!A24),A23)</f>
        <v>0.99</v>
      </c>
      <c r="B24" s="4">
        <f ca="1">IF(AND(MOD(ROW(),12)=1,TFproposto!B24&lt;B23-0.8),MIN(B23,TFproposto!B24),B23)</f>
        <v>1.716</v>
      </c>
      <c r="C24" s="4">
        <f ca="1">IF(AND(MOD(ROW(),12)=1,TFproposto!C24&lt;C23-0.8),MIN(C23,TFproposto!C24),C23)</f>
        <v>2.5445000000000002</v>
      </c>
      <c r="D24" s="4">
        <f ca="1">IF(AND(MOD(ROW(),12)=1,TFproposto!D24&lt;D23-0.8),MIN(D23,TFproposto!D24),D23)</f>
        <v>2.585</v>
      </c>
      <c r="E24" s="4">
        <f ca="1">IF(AND(MOD(ROW(),12)=1,TFproposto!E24&lt;E23-0.8),MIN(E23,TFproposto!E24),E23)</f>
        <v>0.67900000000000005</v>
      </c>
      <c r="F24" s="4">
        <f ca="1">IF(AND(MOD(ROW(),12)=1,TFproposto!F24&lt;F23-0.8),MIN(F23,TFproposto!F24),F23)</f>
        <v>0.45499999999999996</v>
      </c>
      <c r="G24" s="4">
        <f ca="1">IF(AND(MOD(ROW(),12)=1,TFproposto!G24&lt;G23-0.8),MIN(G23,TFproposto!G24),G23)</f>
        <v>1.6800000000000002</v>
      </c>
      <c r="H24" s="4">
        <f ca="1">IF(AND(MOD(ROW(),12)=1,TFproposto!H24&lt;H23-0.8),MIN(H23,TFproposto!H24),H23)</f>
        <v>2.0434999999999999</v>
      </c>
      <c r="I24" s="4">
        <f ca="1">IF(AND(MOD(ROW(),12)=1,TFproposto!I24&lt;I23-0.8),MIN(I23,TFproposto!I24),I23)</f>
        <v>2.5700000000000003</v>
      </c>
      <c r="J24" s="4">
        <f ca="1">IF(AND(MOD(ROW(),12)=1,TFproposto!J24&lt;J23-0.8),MIN(J23,TFproposto!J24),J23)</f>
        <v>3.339</v>
      </c>
      <c r="K24" s="4">
        <f ca="1">IF(AND(MOD(ROW(),12)=1,TFproposto!K24&lt;K23-0.8),MIN(K23,TFproposto!K24),K23)</f>
        <v>1.716</v>
      </c>
      <c r="L24" s="4">
        <f ca="1">IF(AND(MOD(ROW(),12)=1,TFproposto!L24&lt;L23-0.8),MIN(L23,TFproposto!L24),L23)</f>
        <v>0.58200000000000007</v>
      </c>
      <c r="M24" s="4">
        <f ca="1">IF(AND(MOD(ROW(),12)=1,TFproposto!M24&lt;M23-0.8),MIN(M23,TFproposto!M24),M23)</f>
        <v>0.45999999999999996</v>
      </c>
      <c r="N24" s="4">
        <f ca="1">IF(AND(MOD(ROW(),12)=1,TFproposto!N24&lt;N23-0.8),MIN(N23,TFproposto!N24),N23)</f>
        <v>2.8200000000000003</v>
      </c>
      <c r="O24" s="4">
        <f ca="1">IF(AND(MOD(ROW(),12)=1,TFproposto!O24&lt;O23-0.8),MIN(O23,TFproposto!O24),O23)</f>
        <v>0.94599999999999995</v>
      </c>
      <c r="P24" s="4">
        <f ca="1">IF(AND(MOD(ROW(),12)=1,TFproposto!P24&lt;P23-0.8),MIN(P23,TFproposto!P24),P23)</f>
        <v>3.3519999999999999</v>
      </c>
      <c r="Q24" s="4">
        <f ca="1">IF(AND(MOD(ROW(),12)=1,TFproposto!Q24&lt;Q23-0.8),MIN(Q23,TFproposto!Q24),Q23)</f>
        <v>2.2109999999999999</v>
      </c>
      <c r="R24" s="4">
        <f ca="1">IF(AND(MOD(ROW(),12)=1,TFproposto!R24&lt;R23-0.8),MIN(R23,TFproposto!R24),R23)</f>
        <v>4.6390000000000002</v>
      </c>
      <c r="S24" s="4">
        <f ca="1">IF(AND(MOD(ROW(),12)=1,TFproposto!S24&lt;S23-0.8),MIN(S23,TFproposto!S24),S23)</f>
        <v>2.5760000000000001</v>
      </c>
      <c r="T24" s="4">
        <f ca="1">IF(AND(MOD(ROW(),12)=1,TFproposto!T24&lt;T23-0.8),MIN(T23,TFproposto!T24),T23)</f>
        <v>4.5439999999999996</v>
      </c>
      <c r="U24" s="4">
        <f ca="1">IF(AND(MOD(ROW(),12)=1,TFproposto!U24&lt;U23-0.8),MIN(U23,TFproposto!U24),U23)</f>
        <v>3.9830000000000001</v>
      </c>
      <c r="V24" s="4">
        <f ca="1">IF(AND(MOD(ROW(),12)=1,TFproposto!V24&lt;V23-0.8),MIN(V23,TFproposto!V24),V23)</f>
        <v>3.9830000000000001</v>
      </c>
      <c r="W24" s="4">
        <f ca="1">IF(AND(MOD(ROW(),12)=1,TFproposto!W24&lt;W23-0.8),MIN(W23,TFproposto!W24),W23)</f>
        <v>2.8479999999999999</v>
      </c>
      <c r="X24" s="4">
        <f ca="1">IF(AND(MOD(ROW(),12)=1,TFproposto!X24&lt;X23-0.8),MIN(X23,TFproposto!X24),X23)</f>
        <v>2.5564999999999998</v>
      </c>
      <c r="Y24" s="4">
        <f ca="1">IF(AND(MOD(ROW(),12)=1,TFproposto!Y24&lt;Y23-0.8),MIN(Y23,TFproposto!Y24),Y23)</f>
        <v>2.9590000000000001</v>
      </c>
      <c r="Z24" s="4">
        <f ca="1">IF(AND(MOD(ROW(),12)=1,TFproposto!Z24&lt;Z23-0.8),MIN(Z23,TFproposto!Z24),Z23)</f>
        <v>0.67500000000000004</v>
      </c>
      <c r="AA24" s="4">
        <f ca="1">IF(AND(MOD(ROW(),12)=1,TFproposto!AA24&lt;AA23-0.8),MIN(AA23,TFproposto!AA24),AA23)</f>
        <v>0.67199999999999993</v>
      </c>
      <c r="AB24" s="4">
        <f ca="1">IF(AND(MOD(ROW(),12)=1,TFproposto!AB24&lt;AB23-0.8),MIN(AB23,TFproposto!AB24),AB23)</f>
        <v>2.8479999999999999</v>
      </c>
      <c r="AC24" s="4">
        <f ca="1">IF(AND(MOD(ROW(),12)=1,TFproposto!AC24&lt;AC23-0.8),MIN(AC23,TFproposto!AC24),AC23)</f>
        <v>3.1240000000000001</v>
      </c>
      <c r="AD24" s="4">
        <f ca="1">IF(AND(MOD(ROW(),12)=1,TFproposto!AD24&lt;AD23-0.8),MIN(AD23,TFproposto!AD24),AD23)</f>
        <v>4.1479999999999997</v>
      </c>
    </row>
    <row r="25" spans="1:30" x14ac:dyDescent="0.25">
      <c r="A25" s="4">
        <f ca="1">IF(AND(MOD(ROW(),12)=1,TFproposto!A25&lt;A24-0.8),MIN(A24,TFproposto!A25),A24)</f>
        <v>0.99</v>
      </c>
      <c r="B25" s="4">
        <f ca="1">IF(AND(MOD(ROW(),12)=1,TFproposto!B25&lt;B24-0.8),MIN(B24,TFproposto!B25),B24)</f>
        <v>1.716</v>
      </c>
      <c r="C25" s="4">
        <f ca="1">IF(AND(MOD(ROW(),12)=1,TFproposto!C25&lt;C24-0.8),MIN(C24,TFproposto!C25),C24)</f>
        <v>2.5445000000000002</v>
      </c>
      <c r="D25" s="4">
        <f ca="1">IF(AND(MOD(ROW(),12)=1,TFproposto!D25&lt;D24-0.8),MIN(D24,TFproposto!D25),D24)</f>
        <v>2.585</v>
      </c>
      <c r="E25" s="4">
        <f ca="1">IF(AND(MOD(ROW(),12)=1,TFproposto!E25&lt;E24-0.8),MIN(E24,TFproposto!E25),E24)</f>
        <v>0.67900000000000005</v>
      </c>
      <c r="F25" s="4">
        <f ca="1">IF(AND(MOD(ROW(),12)=1,TFproposto!F25&lt;F24-0.8),MIN(F24,TFproposto!F25),F24)</f>
        <v>0.45499999999999996</v>
      </c>
      <c r="G25" s="4">
        <f ca="1">IF(AND(MOD(ROW(),12)=1,TFproposto!G25&lt;G24-0.8),MIN(G24,TFproposto!G25),G24)</f>
        <v>1.6800000000000002</v>
      </c>
      <c r="H25" s="4">
        <f ca="1">IF(AND(MOD(ROW(),12)=1,TFproposto!H25&lt;H24-0.8),MIN(H24,TFproposto!H25),H24)</f>
        <v>1.2230000000000001</v>
      </c>
      <c r="I25" s="4">
        <f ca="1">IF(AND(MOD(ROW(),12)=1,TFproposto!I25&lt;I24-0.8),MIN(I24,TFproposto!I25),I24)</f>
        <v>2.5700000000000003</v>
      </c>
      <c r="J25" s="4">
        <f ca="1">IF(AND(MOD(ROW(),12)=1,TFproposto!J25&lt;J24-0.8),MIN(J24,TFproposto!J25),J24)</f>
        <v>3.339</v>
      </c>
      <c r="K25" s="4">
        <f ca="1">IF(AND(MOD(ROW(),12)=1,TFproposto!K25&lt;K24-0.8),MIN(K24,TFproposto!K25),K24)</f>
        <v>1.716</v>
      </c>
      <c r="L25" s="4">
        <f ca="1">IF(AND(MOD(ROW(),12)=1,TFproposto!L25&lt;L24-0.8),MIN(L24,TFproposto!L25),L24)</f>
        <v>0.58200000000000007</v>
      </c>
      <c r="M25" s="4">
        <f ca="1">IF(AND(MOD(ROW(),12)=1,TFproposto!M25&lt;M24-0.8),MIN(M24,TFproposto!M25),M24)</f>
        <v>0.45999999999999996</v>
      </c>
      <c r="N25" s="4">
        <f ca="1">IF(AND(MOD(ROW(),12)=1,TFproposto!N25&lt;N24-0.8),MIN(N24,TFproposto!N25),N24)</f>
        <v>2.8200000000000003</v>
      </c>
      <c r="O25" s="4">
        <f ca="1">IF(AND(MOD(ROW(),12)=1,TFproposto!O25&lt;O24-0.8),MIN(O24,TFproposto!O25),O24)</f>
        <v>0.94599999999999995</v>
      </c>
      <c r="P25" s="4">
        <f ca="1">IF(AND(MOD(ROW(),12)=1,TFproposto!P25&lt;P24-0.8),MIN(P24,TFproposto!P25),P24)</f>
        <v>3.3519999999999999</v>
      </c>
      <c r="Q25" s="4">
        <f ca="1">IF(AND(MOD(ROW(),12)=1,TFproposto!Q25&lt;Q24-0.8),MIN(Q24,TFproposto!Q25),Q24)</f>
        <v>2.2109999999999999</v>
      </c>
      <c r="R25" s="4">
        <f ca="1">IF(AND(MOD(ROW(),12)=1,TFproposto!R25&lt;R24-0.8),MIN(R24,TFproposto!R25),R24)</f>
        <v>1.716</v>
      </c>
      <c r="S25" s="4">
        <f ca="1">IF(AND(MOD(ROW(),12)=1,TFproposto!S25&lt;S24-0.8),MIN(S24,TFproposto!S25),S24)</f>
        <v>2.5760000000000001</v>
      </c>
      <c r="T25" s="4">
        <f ca="1">IF(AND(MOD(ROW(),12)=1,TFproposto!T25&lt;T24-0.8),MIN(T24,TFproposto!T25),T24)</f>
        <v>1.8599999999999999</v>
      </c>
      <c r="U25" s="4">
        <f ca="1">IF(AND(MOD(ROW(),12)=1,TFproposto!U25&lt;U24-0.8),MIN(U24,TFproposto!U25),U24)</f>
        <v>2.5735000000000001</v>
      </c>
      <c r="V25" s="4">
        <f ca="1">IF(AND(MOD(ROW(),12)=1,TFproposto!V25&lt;V24-0.8),MIN(V24,TFproposto!V25),V24)</f>
        <v>3.9830000000000001</v>
      </c>
      <c r="W25" s="4">
        <f ca="1">IF(AND(MOD(ROW(),12)=1,TFproposto!W25&lt;W24-0.8),MIN(W24,TFproposto!W25),W24)</f>
        <v>2.8479999999999999</v>
      </c>
      <c r="X25" s="4">
        <f ca="1">IF(AND(MOD(ROW(),12)=1,TFproposto!X25&lt;X24-0.8),MIN(X24,TFproposto!X25),X24)</f>
        <v>2.5564999999999998</v>
      </c>
      <c r="Y25" s="4">
        <f ca="1">IF(AND(MOD(ROW(),12)=1,TFproposto!Y25&lt;Y24-0.8),MIN(Y24,TFproposto!Y25),Y24)</f>
        <v>2.9590000000000001</v>
      </c>
      <c r="Z25" s="4">
        <f ca="1">IF(AND(MOD(ROW(),12)=1,TFproposto!Z25&lt;Z24-0.8),MIN(Z24,TFproposto!Z25),Z24)</f>
        <v>0.67500000000000004</v>
      </c>
      <c r="AA25" s="4">
        <f ca="1">IF(AND(MOD(ROW(),12)=1,TFproposto!AA25&lt;AA24-0.8),MIN(AA24,TFproposto!AA25),AA24)</f>
        <v>0.67199999999999993</v>
      </c>
      <c r="AB25" s="4">
        <f ca="1">IF(AND(MOD(ROW(),12)=1,TFproposto!AB25&lt;AB24-0.8),MIN(AB24,TFproposto!AB25),AB24)</f>
        <v>2.8479999999999999</v>
      </c>
      <c r="AC25" s="4">
        <f ca="1">IF(AND(MOD(ROW(),12)=1,TFproposto!AC25&lt;AC24-0.8),MIN(AC24,TFproposto!AC25),AC24)</f>
        <v>3.1240000000000001</v>
      </c>
      <c r="AD25" s="4">
        <f ca="1">IF(AND(MOD(ROW(),12)=1,TFproposto!AD25&lt;AD24-0.8),MIN(AD24,TFproposto!AD25),AD24)</f>
        <v>2.1114999999999999</v>
      </c>
    </row>
    <row r="26" spans="1:30" x14ac:dyDescent="0.25">
      <c r="A26" s="4">
        <f ca="1">IF(AND(MOD(ROW(),12)=1,TFproposto!A26&lt;A25-0.8),MIN(A25,TFproposto!A26),A25)</f>
        <v>0.99</v>
      </c>
      <c r="B26" s="4">
        <f ca="1">IF(AND(MOD(ROW(),12)=1,TFproposto!B26&lt;B25-0.8),MIN(B25,TFproposto!B26),B25)</f>
        <v>1.716</v>
      </c>
      <c r="C26" s="4">
        <f ca="1">IF(AND(MOD(ROW(),12)=1,TFproposto!C26&lt;C25-0.8),MIN(C25,TFproposto!C26),C25)</f>
        <v>2.5445000000000002</v>
      </c>
      <c r="D26" s="4">
        <f ca="1">IF(AND(MOD(ROW(),12)=1,TFproposto!D26&lt;D25-0.8),MIN(D25,TFproposto!D26),D25)</f>
        <v>2.585</v>
      </c>
      <c r="E26" s="4">
        <f ca="1">IF(AND(MOD(ROW(),12)=1,TFproposto!E26&lt;E25-0.8),MIN(E25,TFproposto!E26),E25)</f>
        <v>0.67900000000000005</v>
      </c>
      <c r="F26" s="4">
        <f ca="1">IF(AND(MOD(ROW(),12)=1,TFproposto!F26&lt;F25-0.8),MIN(F25,TFproposto!F26),F25)</f>
        <v>0.45499999999999996</v>
      </c>
      <c r="G26" s="4">
        <f ca="1">IF(AND(MOD(ROW(),12)=1,TFproposto!G26&lt;G25-0.8),MIN(G25,TFproposto!G26),G25)</f>
        <v>1.6800000000000002</v>
      </c>
      <c r="H26" s="4">
        <f ca="1">IF(AND(MOD(ROW(),12)=1,TFproposto!H26&lt;H25-0.8),MIN(H25,TFproposto!H26),H25)</f>
        <v>1.2230000000000001</v>
      </c>
      <c r="I26" s="4">
        <f ca="1">IF(AND(MOD(ROW(),12)=1,TFproposto!I26&lt;I25-0.8),MIN(I25,TFproposto!I26),I25)</f>
        <v>2.5700000000000003</v>
      </c>
      <c r="J26" s="4">
        <f ca="1">IF(AND(MOD(ROW(),12)=1,TFproposto!J26&lt;J25-0.8),MIN(J25,TFproposto!J26),J25)</f>
        <v>3.339</v>
      </c>
      <c r="K26" s="4">
        <f ca="1">IF(AND(MOD(ROW(),12)=1,TFproposto!K26&lt;K25-0.8),MIN(K25,TFproposto!K26),K25)</f>
        <v>1.716</v>
      </c>
      <c r="L26" s="4">
        <f ca="1">IF(AND(MOD(ROW(),12)=1,TFproposto!L26&lt;L25-0.8),MIN(L25,TFproposto!L26),L25)</f>
        <v>0.58200000000000007</v>
      </c>
      <c r="M26" s="4">
        <f ca="1">IF(AND(MOD(ROW(),12)=1,TFproposto!M26&lt;M25-0.8),MIN(M25,TFproposto!M26),M25)</f>
        <v>0.45999999999999996</v>
      </c>
      <c r="N26" s="4">
        <f ca="1">IF(AND(MOD(ROW(),12)=1,TFproposto!N26&lt;N25-0.8),MIN(N25,TFproposto!N26),N25)</f>
        <v>2.8200000000000003</v>
      </c>
      <c r="O26" s="4">
        <f ca="1">IF(AND(MOD(ROW(),12)=1,TFproposto!O26&lt;O25-0.8),MIN(O25,TFproposto!O26),O25)</f>
        <v>0.94599999999999995</v>
      </c>
      <c r="P26" s="4">
        <f ca="1">IF(AND(MOD(ROW(),12)=1,TFproposto!P26&lt;P25-0.8),MIN(P25,TFproposto!P26),P25)</f>
        <v>3.3519999999999999</v>
      </c>
      <c r="Q26" s="4">
        <f ca="1">IF(AND(MOD(ROW(),12)=1,TFproposto!Q26&lt;Q25-0.8),MIN(Q25,TFproposto!Q26),Q25)</f>
        <v>2.2109999999999999</v>
      </c>
      <c r="R26" s="4">
        <f ca="1">IF(AND(MOD(ROW(),12)=1,TFproposto!R26&lt;R25-0.8),MIN(R25,TFproposto!R26),R25)</f>
        <v>1.716</v>
      </c>
      <c r="S26" s="4">
        <f ca="1">IF(AND(MOD(ROW(),12)=1,TFproposto!S26&lt;S25-0.8),MIN(S25,TFproposto!S26),S25)</f>
        <v>2.5760000000000001</v>
      </c>
      <c r="T26" s="4">
        <f ca="1">IF(AND(MOD(ROW(),12)=1,TFproposto!T26&lt;T25-0.8),MIN(T25,TFproposto!T26),T25)</f>
        <v>1.8599999999999999</v>
      </c>
      <c r="U26" s="4">
        <f ca="1">IF(AND(MOD(ROW(),12)=1,TFproposto!U26&lt;U25-0.8),MIN(U25,TFproposto!U26),U25)</f>
        <v>2.5735000000000001</v>
      </c>
      <c r="V26" s="4">
        <f ca="1">IF(AND(MOD(ROW(),12)=1,TFproposto!V26&lt;V25-0.8),MIN(V25,TFproposto!V26),V25)</f>
        <v>3.9830000000000001</v>
      </c>
      <c r="W26" s="4">
        <f ca="1">IF(AND(MOD(ROW(),12)=1,TFproposto!W26&lt;W25-0.8),MIN(W25,TFproposto!W26),W25)</f>
        <v>2.8479999999999999</v>
      </c>
      <c r="X26" s="4">
        <f ca="1">IF(AND(MOD(ROW(),12)=1,TFproposto!X26&lt;X25-0.8),MIN(X25,TFproposto!X26),X25)</f>
        <v>2.5564999999999998</v>
      </c>
      <c r="Y26" s="4">
        <f ca="1">IF(AND(MOD(ROW(),12)=1,TFproposto!Y26&lt;Y25-0.8),MIN(Y25,TFproposto!Y26),Y25)</f>
        <v>2.9590000000000001</v>
      </c>
      <c r="Z26" s="4">
        <f ca="1">IF(AND(MOD(ROW(),12)=1,TFproposto!Z26&lt;Z25-0.8),MIN(Z25,TFproposto!Z26),Z25)</f>
        <v>0.67500000000000004</v>
      </c>
      <c r="AA26" s="4">
        <f ca="1">IF(AND(MOD(ROW(),12)=1,TFproposto!AA26&lt;AA25-0.8),MIN(AA25,TFproposto!AA26),AA25)</f>
        <v>0.67199999999999993</v>
      </c>
      <c r="AB26" s="4">
        <f ca="1">IF(AND(MOD(ROW(),12)=1,TFproposto!AB26&lt;AB25-0.8),MIN(AB25,TFproposto!AB26),AB25)</f>
        <v>2.8479999999999999</v>
      </c>
      <c r="AC26" s="4">
        <f ca="1">IF(AND(MOD(ROW(),12)=1,TFproposto!AC26&lt;AC25-0.8),MIN(AC25,TFproposto!AC26),AC25)</f>
        <v>3.1240000000000001</v>
      </c>
      <c r="AD26" s="4">
        <f ca="1">IF(AND(MOD(ROW(),12)=1,TFproposto!AD26&lt;AD25-0.8),MIN(AD25,TFproposto!AD26),AD25)</f>
        <v>2.1114999999999999</v>
      </c>
    </row>
    <row r="27" spans="1:30" x14ac:dyDescent="0.25">
      <c r="A27" s="4">
        <f ca="1">IF(AND(MOD(ROW(),12)=1,TFproposto!A27&lt;A26-0.8),MIN(A26,TFproposto!A27),A26)</f>
        <v>0.99</v>
      </c>
      <c r="B27" s="4">
        <f ca="1">IF(AND(MOD(ROW(),12)=1,TFproposto!B27&lt;B26-0.8),MIN(B26,TFproposto!B27),B26)</f>
        <v>1.716</v>
      </c>
      <c r="C27" s="4">
        <f ca="1">IF(AND(MOD(ROW(),12)=1,TFproposto!C27&lt;C26-0.8),MIN(C26,TFproposto!C27),C26)</f>
        <v>2.5445000000000002</v>
      </c>
      <c r="D27" s="4">
        <f ca="1">IF(AND(MOD(ROW(),12)=1,TFproposto!D27&lt;D26-0.8),MIN(D26,TFproposto!D27),D26)</f>
        <v>2.585</v>
      </c>
      <c r="E27" s="4">
        <f ca="1">IF(AND(MOD(ROW(),12)=1,TFproposto!E27&lt;E26-0.8),MIN(E26,TFproposto!E27),E26)</f>
        <v>0.67900000000000005</v>
      </c>
      <c r="F27" s="4">
        <f ca="1">IF(AND(MOD(ROW(),12)=1,TFproposto!F27&lt;F26-0.8),MIN(F26,TFproposto!F27),F26)</f>
        <v>0.45499999999999996</v>
      </c>
      <c r="G27" s="4">
        <f ca="1">IF(AND(MOD(ROW(),12)=1,TFproposto!G27&lt;G26-0.8),MIN(G26,TFproposto!G27),G26)</f>
        <v>1.6800000000000002</v>
      </c>
      <c r="H27" s="4">
        <f ca="1">IF(AND(MOD(ROW(),12)=1,TFproposto!H27&lt;H26-0.8),MIN(H26,TFproposto!H27),H26)</f>
        <v>1.2230000000000001</v>
      </c>
      <c r="I27" s="4">
        <f ca="1">IF(AND(MOD(ROW(),12)=1,TFproposto!I27&lt;I26-0.8),MIN(I26,TFproposto!I27),I26)</f>
        <v>2.5700000000000003</v>
      </c>
      <c r="J27" s="4">
        <f ca="1">IF(AND(MOD(ROW(),12)=1,TFproposto!J27&lt;J26-0.8),MIN(J26,TFproposto!J27),J26)</f>
        <v>3.339</v>
      </c>
      <c r="K27" s="4">
        <f ca="1">IF(AND(MOD(ROW(),12)=1,TFproposto!K27&lt;K26-0.8),MIN(K26,TFproposto!K27),K26)</f>
        <v>1.716</v>
      </c>
      <c r="L27" s="4">
        <f ca="1">IF(AND(MOD(ROW(),12)=1,TFproposto!L27&lt;L26-0.8),MIN(L26,TFproposto!L27),L26)</f>
        <v>0.58200000000000007</v>
      </c>
      <c r="M27" s="4">
        <f ca="1">IF(AND(MOD(ROW(),12)=1,TFproposto!M27&lt;M26-0.8),MIN(M26,TFproposto!M27),M26)</f>
        <v>0.45999999999999996</v>
      </c>
      <c r="N27" s="4">
        <f ca="1">IF(AND(MOD(ROW(),12)=1,TFproposto!N27&lt;N26-0.8),MIN(N26,TFproposto!N27),N26)</f>
        <v>2.8200000000000003</v>
      </c>
      <c r="O27" s="4">
        <f ca="1">IF(AND(MOD(ROW(),12)=1,TFproposto!O27&lt;O26-0.8),MIN(O26,TFproposto!O27),O26)</f>
        <v>0.94599999999999995</v>
      </c>
      <c r="P27" s="4">
        <f ca="1">IF(AND(MOD(ROW(),12)=1,TFproposto!P27&lt;P26-0.8),MIN(P26,TFproposto!P27),P26)</f>
        <v>3.3519999999999999</v>
      </c>
      <c r="Q27" s="4">
        <f ca="1">IF(AND(MOD(ROW(),12)=1,TFproposto!Q27&lt;Q26-0.8),MIN(Q26,TFproposto!Q27),Q26)</f>
        <v>2.2109999999999999</v>
      </c>
      <c r="R27" s="4">
        <f ca="1">IF(AND(MOD(ROW(),12)=1,TFproposto!R27&lt;R26-0.8),MIN(R26,TFproposto!R27),R26)</f>
        <v>1.716</v>
      </c>
      <c r="S27" s="4">
        <f ca="1">IF(AND(MOD(ROW(),12)=1,TFproposto!S27&lt;S26-0.8),MIN(S26,TFproposto!S27),S26)</f>
        <v>2.5760000000000001</v>
      </c>
      <c r="T27" s="4">
        <f ca="1">IF(AND(MOD(ROW(),12)=1,TFproposto!T27&lt;T26-0.8),MIN(T26,TFproposto!T27),T26)</f>
        <v>1.8599999999999999</v>
      </c>
      <c r="U27" s="4">
        <f ca="1">IF(AND(MOD(ROW(),12)=1,TFproposto!U27&lt;U26-0.8),MIN(U26,TFproposto!U27),U26)</f>
        <v>2.5735000000000001</v>
      </c>
      <c r="V27" s="4">
        <f ca="1">IF(AND(MOD(ROW(),12)=1,TFproposto!V27&lt;V26-0.8),MIN(V26,TFproposto!V27),V26)</f>
        <v>3.9830000000000001</v>
      </c>
      <c r="W27" s="4">
        <f ca="1">IF(AND(MOD(ROW(),12)=1,TFproposto!W27&lt;W26-0.8),MIN(W26,TFproposto!W27),W26)</f>
        <v>2.8479999999999999</v>
      </c>
      <c r="X27" s="4">
        <f ca="1">IF(AND(MOD(ROW(),12)=1,TFproposto!X27&lt;X26-0.8),MIN(X26,TFproposto!X27),X26)</f>
        <v>2.5564999999999998</v>
      </c>
      <c r="Y27" s="4">
        <f ca="1">IF(AND(MOD(ROW(),12)=1,TFproposto!Y27&lt;Y26-0.8),MIN(Y26,TFproposto!Y27),Y26)</f>
        <v>2.9590000000000001</v>
      </c>
      <c r="Z27" s="4">
        <f ca="1">IF(AND(MOD(ROW(),12)=1,TFproposto!Z27&lt;Z26-0.8),MIN(Z26,TFproposto!Z27),Z26)</f>
        <v>0.67500000000000004</v>
      </c>
      <c r="AA27" s="4">
        <f ca="1">IF(AND(MOD(ROW(),12)=1,TFproposto!AA27&lt;AA26-0.8),MIN(AA26,TFproposto!AA27),AA26)</f>
        <v>0.67199999999999993</v>
      </c>
      <c r="AB27" s="4">
        <f ca="1">IF(AND(MOD(ROW(),12)=1,TFproposto!AB27&lt;AB26-0.8),MIN(AB26,TFproposto!AB27),AB26)</f>
        <v>2.8479999999999999</v>
      </c>
      <c r="AC27" s="4">
        <f ca="1">IF(AND(MOD(ROW(),12)=1,TFproposto!AC27&lt;AC26-0.8),MIN(AC26,TFproposto!AC27),AC26)</f>
        <v>3.1240000000000001</v>
      </c>
      <c r="AD27" s="4">
        <f ca="1">IF(AND(MOD(ROW(),12)=1,TFproposto!AD27&lt;AD26-0.8),MIN(AD26,TFproposto!AD27),AD26)</f>
        <v>2.1114999999999999</v>
      </c>
    </row>
    <row r="28" spans="1:30" x14ac:dyDescent="0.25">
      <c r="A28" s="4">
        <f ca="1">IF(AND(MOD(ROW(),12)=1,TFproposto!A28&lt;A27-0.8),MIN(A27,TFproposto!A28),A27)</f>
        <v>0.99</v>
      </c>
      <c r="B28" s="4">
        <f ca="1">IF(AND(MOD(ROW(),12)=1,TFproposto!B28&lt;B27-0.8),MIN(B27,TFproposto!B28),B27)</f>
        <v>1.716</v>
      </c>
      <c r="C28" s="4">
        <f ca="1">IF(AND(MOD(ROW(),12)=1,TFproposto!C28&lt;C27-0.8),MIN(C27,TFproposto!C28),C27)</f>
        <v>2.5445000000000002</v>
      </c>
      <c r="D28" s="4">
        <f ca="1">IF(AND(MOD(ROW(),12)=1,TFproposto!D28&lt;D27-0.8),MIN(D27,TFproposto!D28),D27)</f>
        <v>2.585</v>
      </c>
      <c r="E28" s="4">
        <f ca="1">IF(AND(MOD(ROW(),12)=1,TFproposto!E28&lt;E27-0.8),MIN(E27,TFproposto!E28),E27)</f>
        <v>0.67900000000000005</v>
      </c>
      <c r="F28" s="4">
        <f ca="1">IF(AND(MOD(ROW(),12)=1,TFproposto!F28&lt;F27-0.8),MIN(F27,TFproposto!F28),F27)</f>
        <v>0.45499999999999996</v>
      </c>
      <c r="G28" s="4">
        <f ca="1">IF(AND(MOD(ROW(),12)=1,TFproposto!G28&lt;G27-0.8),MIN(G27,TFproposto!G28),G27)</f>
        <v>1.6800000000000002</v>
      </c>
      <c r="H28" s="4">
        <f ca="1">IF(AND(MOD(ROW(),12)=1,TFproposto!H28&lt;H27-0.8),MIN(H27,TFproposto!H28),H27)</f>
        <v>1.2230000000000001</v>
      </c>
      <c r="I28" s="4">
        <f ca="1">IF(AND(MOD(ROW(),12)=1,TFproposto!I28&lt;I27-0.8),MIN(I27,TFproposto!I28),I27)</f>
        <v>2.5700000000000003</v>
      </c>
      <c r="J28" s="4">
        <f ca="1">IF(AND(MOD(ROW(),12)=1,TFproposto!J28&lt;J27-0.8),MIN(J27,TFproposto!J28),J27)</f>
        <v>3.339</v>
      </c>
      <c r="K28" s="4">
        <f ca="1">IF(AND(MOD(ROW(),12)=1,TFproposto!K28&lt;K27-0.8),MIN(K27,TFproposto!K28),K27)</f>
        <v>1.716</v>
      </c>
      <c r="L28" s="4">
        <f ca="1">IF(AND(MOD(ROW(),12)=1,TFproposto!L28&lt;L27-0.8),MIN(L27,TFproposto!L28),L27)</f>
        <v>0.58200000000000007</v>
      </c>
      <c r="M28" s="4">
        <f ca="1">IF(AND(MOD(ROW(),12)=1,TFproposto!M28&lt;M27-0.8),MIN(M27,TFproposto!M28),M27)</f>
        <v>0.45999999999999996</v>
      </c>
      <c r="N28" s="4">
        <f ca="1">IF(AND(MOD(ROW(),12)=1,TFproposto!N28&lt;N27-0.8),MIN(N27,TFproposto!N28),N27)</f>
        <v>2.8200000000000003</v>
      </c>
      <c r="O28" s="4">
        <f ca="1">IF(AND(MOD(ROW(),12)=1,TFproposto!O28&lt;O27-0.8),MIN(O27,TFproposto!O28),O27)</f>
        <v>0.94599999999999995</v>
      </c>
      <c r="P28" s="4">
        <f ca="1">IF(AND(MOD(ROW(),12)=1,TFproposto!P28&lt;P27-0.8),MIN(P27,TFproposto!P28),P27)</f>
        <v>3.3519999999999999</v>
      </c>
      <c r="Q28" s="4">
        <f ca="1">IF(AND(MOD(ROW(),12)=1,TFproposto!Q28&lt;Q27-0.8),MIN(Q27,TFproposto!Q28),Q27)</f>
        <v>2.2109999999999999</v>
      </c>
      <c r="R28" s="4">
        <f ca="1">IF(AND(MOD(ROW(),12)=1,TFproposto!R28&lt;R27-0.8),MIN(R27,TFproposto!R28),R27)</f>
        <v>1.716</v>
      </c>
      <c r="S28" s="4">
        <f ca="1">IF(AND(MOD(ROW(),12)=1,TFproposto!S28&lt;S27-0.8),MIN(S27,TFproposto!S28),S27)</f>
        <v>2.5760000000000001</v>
      </c>
      <c r="T28" s="4">
        <f ca="1">IF(AND(MOD(ROW(),12)=1,TFproposto!T28&lt;T27-0.8),MIN(T27,TFproposto!T28),T27)</f>
        <v>1.8599999999999999</v>
      </c>
      <c r="U28" s="4">
        <f ca="1">IF(AND(MOD(ROW(),12)=1,TFproposto!U28&lt;U27-0.8),MIN(U27,TFproposto!U28),U27)</f>
        <v>2.5735000000000001</v>
      </c>
      <c r="V28" s="4">
        <f ca="1">IF(AND(MOD(ROW(),12)=1,TFproposto!V28&lt;V27-0.8),MIN(V27,TFproposto!V28),V27)</f>
        <v>3.9830000000000001</v>
      </c>
      <c r="W28" s="4">
        <f ca="1">IF(AND(MOD(ROW(),12)=1,TFproposto!W28&lt;W27-0.8),MIN(W27,TFproposto!W28),W27)</f>
        <v>2.8479999999999999</v>
      </c>
      <c r="X28" s="4">
        <f ca="1">IF(AND(MOD(ROW(),12)=1,TFproposto!X28&lt;X27-0.8),MIN(X27,TFproposto!X28),X27)</f>
        <v>2.5564999999999998</v>
      </c>
      <c r="Y28" s="4">
        <f ca="1">IF(AND(MOD(ROW(),12)=1,TFproposto!Y28&lt;Y27-0.8),MIN(Y27,TFproposto!Y28),Y27)</f>
        <v>2.9590000000000001</v>
      </c>
      <c r="Z28" s="4">
        <f ca="1">IF(AND(MOD(ROW(),12)=1,TFproposto!Z28&lt;Z27-0.8),MIN(Z27,TFproposto!Z28),Z27)</f>
        <v>0.67500000000000004</v>
      </c>
      <c r="AA28" s="4">
        <f ca="1">IF(AND(MOD(ROW(),12)=1,TFproposto!AA28&lt;AA27-0.8),MIN(AA27,TFproposto!AA28),AA27)</f>
        <v>0.67199999999999993</v>
      </c>
      <c r="AB28" s="4">
        <f ca="1">IF(AND(MOD(ROW(),12)=1,TFproposto!AB28&lt;AB27-0.8),MIN(AB27,TFproposto!AB28),AB27)</f>
        <v>2.8479999999999999</v>
      </c>
      <c r="AC28" s="4">
        <f ca="1">IF(AND(MOD(ROW(),12)=1,TFproposto!AC28&lt;AC27-0.8),MIN(AC27,TFproposto!AC28),AC27)</f>
        <v>3.1240000000000001</v>
      </c>
      <c r="AD28" s="4">
        <f ca="1">IF(AND(MOD(ROW(),12)=1,TFproposto!AD28&lt;AD27-0.8),MIN(AD27,TFproposto!AD28),AD27)</f>
        <v>2.1114999999999999</v>
      </c>
    </row>
    <row r="29" spans="1:30" x14ac:dyDescent="0.25">
      <c r="A29" s="4">
        <f ca="1">IF(AND(MOD(ROW(),12)=1,TFproposto!A29&lt;A28-0.8),MIN(A28,TFproposto!A29),A28)</f>
        <v>0.99</v>
      </c>
      <c r="B29" s="4">
        <f ca="1">IF(AND(MOD(ROW(),12)=1,TFproposto!B29&lt;B28-0.8),MIN(B28,TFproposto!B29),B28)</f>
        <v>1.716</v>
      </c>
      <c r="C29" s="4">
        <f ca="1">IF(AND(MOD(ROW(),12)=1,TFproposto!C29&lt;C28-0.8),MIN(C28,TFproposto!C29),C28)</f>
        <v>2.5445000000000002</v>
      </c>
      <c r="D29" s="4">
        <f ca="1">IF(AND(MOD(ROW(),12)=1,TFproposto!D29&lt;D28-0.8),MIN(D28,TFproposto!D29),D28)</f>
        <v>2.585</v>
      </c>
      <c r="E29" s="4">
        <f ca="1">IF(AND(MOD(ROW(),12)=1,TFproposto!E29&lt;E28-0.8),MIN(E28,TFproposto!E29),E28)</f>
        <v>0.67900000000000005</v>
      </c>
      <c r="F29" s="4">
        <f ca="1">IF(AND(MOD(ROW(),12)=1,TFproposto!F29&lt;F28-0.8),MIN(F28,TFproposto!F29),F28)</f>
        <v>0.45499999999999996</v>
      </c>
      <c r="G29" s="4">
        <f ca="1">IF(AND(MOD(ROW(),12)=1,TFproposto!G29&lt;G28-0.8),MIN(G28,TFproposto!G29),G28)</f>
        <v>1.6800000000000002</v>
      </c>
      <c r="H29" s="4">
        <f ca="1">IF(AND(MOD(ROW(),12)=1,TFproposto!H29&lt;H28-0.8),MIN(H28,TFproposto!H29),H28)</f>
        <v>1.2230000000000001</v>
      </c>
      <c r="I29" s="4">
        <f ca="1">IF(AND(MOD(ROW(),12)=1,TFproposto!I29&lt;I28-0.8),MIN(I28,TFproposto!I29),I28)</f>
        <v>2.5700000000000003</v>
      </c>
      <c r="J29" s="4">
        <f ca="1">IF(AND(MOD(ROW(),12)=1,TFproposto!J29&lt;J28-0.8),MIN(J28,TFproposto!J29),J28)</f>
        <v>3.339</v>
      </c>
      <c r="K29" s="4">
        <f ca="1">IF(AND(MOD(ROW(),12)=1,TFproposto!K29&lt;K28-0.8),MIN(K28,TFproposto!K29),K28)</f>
        <v>1.716</v>
      </c>
      <c r="L29" s="4">
        <f ca="1">IF(AND(MOD(ROW(),12)=1,TFproposto!L29&lt;L28-0.8),MIN(L28,TFproposto!L29),L28)</f>
        <v>0.58200000000000007</v>
      </c>
      <c r="M29" s="4">
        <f ca="1">IF(AND(MOD(ROW(),12)=1,TFproposto!M29&lt;M28-0.8),MIN(M28,TFproposto!M29),M28)</f>
        <v>0.45999999999999996</v>
      </c>
      <c r="N29" s="4">
        <f ca="1">IF(AND(MOD(ROW(),12)=1,TFproposto!N29&lt;N28-0.8),MIN(N28,TFproposto!N29),N28)</f>
        <v>2.8200000000000003</v>
      </c>
      <c r="O29" s="4">
        <f ca="1">IF(AND(MOD(ROW(),12)=1,TFproposto!O29&lt;O28-0.8),MIN(O28,TFproposto!O29),O28)</f>
        <v>0.94599999999999995</v>
      </c>
      <c r="P29" s="4">
        <f ca="1">IF(AND(MOD(ROW(),12)=1,TFproposto!P29&lt;P28-0.8),MIN(P28,TFproposto!P29),P28)</f>
        <v>3.3519999999999999</v>
      </c>
      <c r="Q29" s="4">
        <f ca="1">IF(AND(MOD(ROW(),12)=1,TFproposto!Q29&lt;Q28-0.8),MIN(Q28,TFproposto!Q29),Q28)</f>
        <v>2.2109999999999999</v>
      </c>
      <c r="R29" s="4">
        <f ca="1">IF(AND(MOD(ROW(),12)=1,TFproposto!R29&lt;R28-0.8),MIN(R28,TFproposto!R29),R28)</f>
        <v>1.716</v>
      </c>
      <c r="S29" s="4">
        <f ca="1">IF(AND(MOD(ROW(),12)=1,TFproposto!S29&lt;S28-0.8),MIN(S28,TFproposto!S29),S28)</f>
        <v>2.5760000000000001</v>
      </c>
      <c r="T29" s="4">
        <f ca="1">IF(AND(MOD(ROW(),12)=1,TFproposto!T29&lt;T28-0.8),MIN(T28,TFproposto!T29),T28)</f>
        <v>1.8599999999999999</v>
      </c>
      <c r="U29" s="4">
        <f ca="1">IF(AND(MOD(ROW(),12)=1,TFproposto!U29&lt;U28-0.8),MIN(U28,TFproposto!U29),U28)</f>
        <v>2.5735000000000001</v>
      </c>
      <c r="V29" s="4">
        <f ca="1">IF(AND(MOD(ROW(),12)=1,TFproposto!V29&lt;V28-0.8),MIN(V28,TFproposto!V29),V28)</f>
        <v>3.9830000000000001</v>
      </c>
      <c r="W29" s="4">
        <f ca="1">IF(AND(MOD(ROW(),12)=1,TFproposto!W29&lt;W28-0.8),MIN(W28,TFproposto!W29),W28)</f>
        <v>2.8479999999999999</v>
      </c>
      <c r="X29" s="4">
        <f ca="1">IF(AND(MOD(ROW(),12)=1,TFproposto!X29&lt;X28-0.8),MIN(X28,TFproposto!X29),X28)</f>
        <v>2.5564999999999998</v>
      </c>
      <c r="Y29" s="4">
        <f ca="1">IF(AND(MOD(ROW(),12)=1,TFproposto!Y29&lt;Y28-0.8),MIN(Y28,TFproposto!Y29),Y28)</f>
        <v>2.9590000000000001</v>
      </c>
      <c r="Z29" s="4">
        <f ca="1">IF(AND(MOD(ROW(),12)=1,TFproposto!Z29&lt;Z28-0.8),MIN(Z28,TFproposto!Z29),Z28)</f>
        <v>0.67500000000000004</v>
      </c>
      <c r="AA29" s="4">
        <f ca="1">IF(AND(MOD(ROW(),12)=1,TFproposto!AA29&lt;AA28-0.8),MIN(AA28,TFproposto!AA29),AA28)</f>
        <v>0.67199999999999993</v>
      </c>
      <c r="AB29" s="4">
        <f ca="1">IF(AND(MOD(ROW(),12)=1,TFproposto!AB29&lt;AB28-0.8),MIN(AB28,TFproposto!AB29),AB28)</f>
        <v>2.8479999999999999</v>
      </c>
      <c r="AC29" s="4">
        <f ca="1">IF(AND(MOD(ROW(),12)=1,TFproposto!AC29&lt;AC28-0.8),MIN(AC28,TFproposto!AC29),AC28)</f>
        <v>3.1240000000000001</v>
      </c>
      <c r="AD29" s="4">
        <f ca="1">IF(AND(MOD(ROW(),12)=1,TFproposto!AD29&lt;AD28-0.8),MIN(AD28,TFproposto!AD29),AD28)</f>
        <v>2.1114999999999999</v>
      </c>
    </row>
    <row r="30" spans="1:30" x14ac:dyDescent="0.25">
      <c r="A30" s="4">
        <f ca="1">IF(AND(MOD(ROW(),12)=1,TFproposto!A30&lt;A29-0.8),MIN(A29,TFproposto!A30),A29)</f>
        <v>0.99</v>
      </c>
      <c r="B30" s="4">
        <f ca="1">IF(AND(MOD(ROW(),12)=1,TFproposto!B30&lt;B29-0.8),MIN(B29,TFproposto!B30),B29)</f>
        <v>1.716</v>
      </c>
      <c r="C30" s="4">
        <f ca="1">IF(AND(MOD(ROW(),12)=1,TFproposto!C30&lt;C29-0.8),MIN(C29,TFproposto!C30),C29)</f>
        <v>2.5445000000000002</v>
      </c>
      <c r="D30" s="4">
        <f ca="1">IF(AND(MOD(ROW(),12)=1,TFproposto!D30&lt;D29-0.8),MIN(D29,TFproposto!D30),D29)</f>
        <v>2.585</v>
      </c>
      <c r="E30" s="4">
        <f ca="1">IF(AND(MOD(ROW(),12)=1,TFproposto!E30&lt;E29-0.8),MIN(E29,TFproposto!E30),E29)</f>
        <v>0.67900000000000005</v>
      </c>
      <c r="F30" s="4">
        <f ca="1">IF(AND(MOD(ROW(),12)=1,TFproposto!F30&lt;F29-0.8),MIN(F29,TFproposto!F30),F29)</f>
        <v>0.45499999999999996</v>
      </c>
      <c r="G30" s="4">
        <f ca="1">IF(AND(MOD(ROW(),12)=1,TFproposto!G30&lt;G29-0.8),MIN(G29,TFproposto!G30),G29)</f>
        <v>1.6800000000000002</v>
      </c>
      <c r="H30" s="4">
        <f ca="1">IF(AND(MOD(ROW(),12)=1,TFproposto!H30&lt;H29-0.8),MIN(H29,TFproposto!H30),H29)</f>
        <v>1.2230000000000001</v>
      </c>
      <c r="I30" s="4">
        <f ca="1">IF(AND(MOD(ROW(),12)=1,TFproposto!I30&lt;I29-0.8),MIN(I29,TFproposto!I30),I29)</f>
        <v>2.5700000000000003</v>
      </c>
      <c r="J30" s="4">
        <f ca="1">IF(AND(MOD(ROW(),12)=1,TFproposto!J30&lt;J29-0.8),MIN(J29,TFproposto!J30),J29)</f>
        <v>3.339</v>
      </c>
      <c r="K30" s="4">
        <f ca="1">IF(AND(MOD(ROW(),12)=1,TFproposto!K30&lt;K29-0.8),MIN(K29,TFproposto!K30),K29)</f>
        <v>1.716</v>
      </c>
      <c r="L30" s="4">
        <f ca="1">IF(AND(MOD(ROW(),12)=1,TFproposto!L30&lt;L29-0.8),MIN(L29,TFproposto!L30),L29)</f>
        <v>0.58200000000000007</v>
      </c>
      <c r="M30" s="4">
        <f ca="1">IF(AND(MOD(ROW(),12)=1,TFproposto!M30&lt;M29-0.8),MIN(M29,TFproposto!M30),M29)</f>
        <v>0.45999999999999996</v>
      </c>
      <c r="N30" s="4">
        <f ca="1">IF(AND(MOD(ROW(),12)=1,TFproposto!N30&lt;N29-0.8),MIN(N29,TFproposto!N30),N29)</f>
        <v>2.8200000000000003</v>
      </c>
      <c r="O30" s="4">
        <f ca="1">IF(AND(MOD(ROW(),12)=1,TFproposto!O30&lt;O29-0.8),MIN(O29,TFproposto!O30),O29)</f>
        <v>0.94599999999999995</v>
      </c>
      <c r="P30" s="4">
        <f ca="1">IF(AND(MOD(ROW(),12)=1,TFproposto!P30&lt;P29-0.8),MIN(P29,TFproposto!P30),P29)</f>
        <v>3.3519999999999999</v>
      </c>
      <c r="Q30" s="4">
        <f ca="1">IF(AND(MOD(ROW(),12)=1,TFproposto!Q30&lt;Q29-0.8),MIN(Q29,TFproposto!Q30),Q29)</f>
        <v>2.2109999999999999</v>
      </c>
      <c r="R30" s="4">
        <f ca="1">IF(AND(MOD(ROW(),12)=1,TFproposto!R30&lt;R29-0.8),MIN(R29,TFproposto!R30),R29)</f>
        <v>1.716</v>
      </c>
      <c r="S30" s="4">
        <f ca="1">IF(AND(MOD(ROW(),12)=1,TFproposto!S30&lt;S29-0.8),MIN(S29,TFproposto!S30),S29)</f>
        <v>2.5760000000000001</v>
      </c>
      <c r="T30" s="4">
        <f ca="1">IF(AND(MOD(ROW(),12)=1,TFproposto!T30&lt;T29-0.8),MIN(T29,TFproposto!T30),T29)</f>
        <v>1.8599999999999999</v>
      </c>
      <c r="U30" s="4">
        <f ca="1">IF(AND(MOD(ROW(),12)=1,TFproposto!U30&lt;U29-0.8),MIN(U29,TFproposto!U30),U29)</f>
        <v>2.5735000000000001</v>
      </c>
      <c r="V30" s="4">
        <f ca="1">IF(AND(MOD(ROW(),12)=1,TFproposto!V30&lt;V29-0.8),MIN(V29,TFproposto!V30),V29)</f>
        <v>3.9830000000000001</v>
      </c>
      <c r="W30" s="4">
        <f ca="1">IF(AND(MOD(ROW(),12)=1,TFproposto!W30&lt;W29-0.8),MIN(W29,TFproposto!W30),W29)</f>
        <v>2.8479999999999999</v>
      </c>
      <c r="X30" s="4">
        <f ca="1">IF(AND(MOD(ROW(),12)=1,TFproposto!X30&lt;X29-0.8),MIN(X29,TFproposto!X30),X29)</f>
        <v>2.5564999999999998</v>
      </c>
      <c r="Y30" s="4">
        <f ca="1">IF(AND(MOD(ROW(),12)=1,TFproposto!Y30&lt;Y29-0.8),MIN(Y29,TFproposto!Y30),Y29)</f>
        <v>2.9590000000000001</v>
      </c>
      <c r="Z30" s="4">
        <f ca="1">IF(AND(MOD(ROW(),12)=1,TFproposto!Z30&lt;Z29-0.8),MIN(Z29,TFproposto!Z30),Z29)</f>
        <v>0.67500000000000004</v>
      </c>
      <c r="AA30" s="4">
        <f ca="1">IF(AND(MOD(ROW(),12)=1,TFproposto!AA30&lt;AA29-0.8),MIN(AA29,TFproposto!AA30),AA29)</f>
        <v>0.67199999999999993</v>
      </c>
      <c r="AB30" s="4">
        <f ca="1">IF(AND(MOD(ROW(),12)=1,TFproposto!AB30&lt;AB29-0.8),MIN(AB29,TFproposto!AB30),AB29)</f>
        <v>2.8479999999999999</v>
      </c>
      <c r="AC30" s="4">
        <f ca="1">IF(AND(MOD(ROW(),12)=1,TFproposto!AC30&lt;AC29-0.8),MIN(AC29,TFproposto!AC30),AC29)</f>
        <v>3.1240000000000001</v>
      </c>
      <c r="AD30" s="4">
        <f ca="1">IF(AND(MOD(ROW(),12)=1,TFproposto!AD30&lt;AD29-0.8),MIN(AD29,TFproposto!AD30),AD29)</f>
        <v>2.1114999999999999</v>
      </c>
    </row>
    <row r="31" spans="1:30" x14ac:dyDescent="0.25">
      <c r="A31" s="4">
        <f ca="1">IF(AND(MOD(ROW(),12)=1,TFproposto!A31&lt;A30-0.8),MIN(A30,TFproposto!A31),A30)</f>
        <v>0.99</v>
      </c>
      <c r="B31" s="4">
        <f ca="1">IF(AND(MOD(ROW(),12)=1,TFproposto!B31&lt;B30-0.8),MIN(B30,TFproposto!B31),B30)</f>
        <v>1.716</v>
      </c>
      <c r="C31" s="4">
        <f ca="1">IF(AND(MOD(ROW(),12)=1,TFproposto!C31&lt;C30-0.8),MIN(C30,TFproposto!C31),C30)</f>
        <v>2.5445000000000002</v>
      </c>
      <c r="D31" s="4">
        <f ca="1">IF(AND(MOD(ROW(),12)=1,TFproposto!D31&lt;D30-0.8),MIN(D30,TFproposto!D31),D30)</f>
        <v>2.585</v>
      </c>
      <c r="E31" s="4">
        <f ca="1">IF(AND(MOD(ROW(),12)=1,TFproposto!E31&lt;E30-0.8),MIN(E30,TFproposto!E31),E30)</f>
        <v>0.67900000000000005</v>
      </c>
      <c r="F31" s="4">
        <f ca="1">IF(AND(MOD(ROW(),12)=1,TFproposto!F31&lt;F30-0.8),MIN(F30,TFproposto!F31),F30)</f>
        <v>0.45499999999999996</v>
      </c>
      <c r="G31" s="4">
        <f ca="1">IF(AND(MOD(ROW(),12)=1,TFproposto!G31&lt;G30-0.8),MIN(G30,TFproposto!G31),G30)</f>
        <v>1.6800000000000002</v>
      </c>
      <c r="H31" s="4">
        <f ca="1">IF(AND(MOD(ROW(),12)=1,TFproposto!H31&lt;H30-0.8),MIN(H30,TFproposto!H31),H30)</f>
        <v>1.2230000000000001</v>
      </c>
      <c r="I31" s="4">
        <f ca="1">IF(AND(MOD(ROW(),12)=1,TFproposto!I31&lt;I30-0.8),MIN(I30,TFproposto!I31),I30)</f>
        <v>2.5700000000000003</v>
      </c>
      <c r="J31" s="4">
        <f ca="1">IF(AND(MOD(ROW(),12)=1,TFproposto!J31&lt;J30-0.8),MIN(J30,TFproposto!J31),J30)</f>
        <v>3.339</v>
      </c>
      <c r="K31" s="4">
        <f ca="1">IF(AND(MOD(ROW(),12)=1,TFproposto!K31&lt;K30-0.8),MIN(K30,TFproposto!K31),K30)</f>
        <v>1.716</v>
      </c>
      <c r="L31" s="4">
        <f ca="1">IF(AND(MOD(ROW(),12)=1,TFproposto!L31&lt;L30-0.8),MIN(L30,TFproposto!L31),L30)</f>
        <v>0.58200000000000007</v>
      </c>
      <c r="M31" s="4">
        <f ca="1">IF(AND(MOD(ROW(),12)=1,TFproposto!M31&lt;M30-0.8),MIN(M30,TFproposto!M31),M30)</f>
        <v>0.45999999999999996</v>
      </c>
      <c r="N31" s="4">
        <f ca="1">IF(AND(MOD(ROW(),12)=1,TFproposto!N31&lt;N30-0.8),MIN(N30,TFproposto!N31),N30)</f>
        <v>2.8200000000000003</v>
      </c>
      <c r="O31" s="4">
        <f ca="1">IF(AND(MOD(ROW(),12)=1,TFproposto!O31&lt;O30-0.8),MIN(O30,TFproposto!O31),O30)</f>
        <v>0.94599999999999995</v>
      </c>
      <c r="P31" s="4">
        <f ca="1">IF(AND(MOD(ROW(),12)=1,TFproposto!P31&lt;P30-0.8),MIN(P30,TFproposto!P31),P30)</f>
        <v>3.3519999999999999</v>
      </c>
      <c r="Q31" s="4">
        <f ca="1">IF(AND(MOD(ROW(),12)=1,TFproposto!Q31&lt;Q30-0.8),MIN(Q30,TFproposto!Q31),Q30)</f>
        <v>2.2109999999999999</v>
      </c>
      <c r="R31" s="4">
        <f ca="1">IF(AND(MOD(ROW(),12)=1,TFproposto!R31&lt;R30-0.8),MIN(R30,TFproposto!R31),R30)</f>
        <v>1.716</v>
      </c>
      <c r="S31" s="4">
        <f ca="1">IF(AND(MOD(ROW(),12)=1,TFproposto!S31&lt;S30-0.8),MIN(S30,TFproposto!S31),S30)</f>
        <v>2.5760000000000001</v>
      </c>
      <c r="T31" s="4">
        <f ca="1">IF(AND(MOD(ROW(),12)=1,TFproposto!T31&lt;T30-0.8),MIN(T30,TFproposto!T31),T30)</f>
        <v>1.8599999999999999</v>
      </c>
      <c r="U31" s="4">
        <f ca="1">IF(AND(MOD(ROW(),12)=1,TFproposto!U31&lt;U30-0.8),MIN(U30,TFproposto!U31),U30)</f>
        <v>2.5735000000000001</v>
      </c>
      <c r="V31" s="4">
        <f ca="1">IF(AND(MOD(ROW(),12)=1,TFproposto!V31&lt;V30-0.8),MIN(V30,TFproposto!V31),V30)</f>
        <v>3.9830000000000001</v>
      </c>
      <c r="W31" s="4">
        <f ca="1">IF(AND(MOD(ROW(),12)=1,TFproposto!W31&lt;W30-0.8),MIN(W30,TFproposto!W31),W30)</f>
        <v>2.8479999999999999</v>
      </c>
      <c r="X31" s="4">
        <f ca="1">IF(AND(MOD(ROW(),12)=1,TFproposto!X31&lt;X30-0.8),MIN(X30,TFproposto!X31),X30)</f>
        <v>2.5564999999999998</v>
      </c>
      <c r="Y31" s="4">
        <f ca="1">IF(AND(MOD(ROW(),12)=1,TFproposto!Y31&lt;Y30-0.8),MIN(Y30,TFproposto!Y31),Y30)</f>
        <v>2.9590000000000001</v>
      </c>
      <c r="Z31" s="4">
        <f ca="1">IF(AND(MOD(ROW(),12)=1,TFproposto!Z31&lt;Z30-0.8),MIN(Z30,TFproposto!Z31),Z30)</f>
        <v>0.67500000000000004</v>
      </c>
      <c r="AA31" s="4">
        <f ca="1">IF(AND(MOD(ROW(),12)=1,TFproposto!AA31&lt;AA30-0.8),MIN(AA30,TFproposto!AA31),AA30)</f>
        <v>0.67199999999999993</v>
      </c>
      <c r="AB31" s="4">
        <f ca="1">IF(AND(MOD(ROW(),12)=1,TFproposto!AB31&lt;AB30-0.8),MIN(AB30,TFproposto!AB31),AB30)</f>
        <v>2.8479999999999999</v>
      </c>
      <c r="AC31" s="4">
        <f ca="1">IF(AND(MOD(ROW(),12)=1,TFproposto!AC31&lt;AC30-0.8),MIN(AC30,TFproposto!AC31),AC30)</f>
        <v>3.1240000000000001</v>
      </c>
      <c r="AD31" s="4">
        <f ca="1">IF(AND(MOD(ROW(),12)=1,TFproposto!AD31&lt;AD30-0.8),MIN(AD30,TFproposto!AD31),AD30)</f>
        <v>2.1114999999999999</v>
      </c>
    </row>
    <row r="32" spans="1:30" x14ac:dyDescent="0.25">
      <c r="A32" s="4">
        <f ca="1">IF(AND(MOD(ROW(),12)=1,TFproposto!A32&lt;A31-0.8),MIN(A31,TFproposto!A32),A31)</f>
        <v>0.99</v>
      </c>
      <c r="B32" s="4">
        <f ca="1">IF(AND(MOD(ROW(),12)=1,TFproposto!B32&lt;B31-0.8),MIN(B31,TFproposto!B32),B31)</f>
        <v>1.716</v>
      </c>
      <c r="C32" s="4">
        <f ca="1">IF(AND(MOD(ROW(),12)=1,TFproposto!C32&lt;C31-0.8),MIN(C31,TFproposto!C32),C31)</f>
        <v>2.5445000000000002</v>
      </c>
      <c r="D32" s="4">
        <f ca="1">IF(AND(MOD(ROW(),12)=1,TFproposto!D32&lt;D31-0.8),MIN(D31,TFproposto!D32),D31)</f>
        <v>2.585</v>
      </c>
      <c r="E32" s="4">
        <f ca="1">IF(AND(MOD(ROW(),12)=1,TFproposto!E32&lt;E31-0.8),MIN(E31,TFproposto!E32),E31)</f>
        <v>0.67900000000000005</v>
      </c>
      <c r="F32" s="4">
        <f ca="1">IF(AND(MOD(ROW(),12)=1,TFproposto!F32&lt;F31-0.8),MIN(F31,TFproposto!F32),F31)</f>
        <v>0.45499999999999996</v>
      </c>
      <c r="G32" s="4">
        <f ca="1">IF(AND(MOD(ROW(),12)=1,TFproposto!G32&lt;G31-0.8),MIN(G31,TFproposto!G32),G31)</f>
        <v>1.6800000000000002</v>
      </c>
      <c r="H32" s="4">
        <f ca="1">IF(AND(MOD(ROW(),12)=1,TFproposto!H32&lt;H31-0.8),MIN(H31,TFproposto!H32),H31)</f>
        <v>1.2230000000000001</v>
      </c>
      <c r="I32" s="4">
        <f ca="1">IF(AND(MOD(ROW(),12)=1,TFproposto!I32&lt;I31-0.8),MIN(I31,TFproposto!I32),I31)</f>
        <v>2.5700000000000003</v>
      </c>
      <c r="J32" s="4">
        <f ca="1">IF(AND(MOD(ROW(),12)=1,TFproposto!J32&lt;J31-0.8),MIN(J31,TFproposto!J32),J31)</f>
        <v>3.339</v>
      </c>
      <c r="K32" s="4">
        <f ca="1">IF(AND(MOD(ROW(),12)=1,TFproposto!K32&lt;K31-0.8),MIN(K31,TFproposto!K32),K31)</f>
        <v>1.716</v>
      </c>
      <c r="L32" s="4">
        <f ca="1">IF(AND(MOD(ROW(),12)=1,TFproposto!L32&lt;L31-0.8),MIN(L31,TFproposto!L32),L31)</f>
        <v>0.58200000000000007</v>
      </c>
      <c r="M32" s="4">
        <f ca="1">IF(AND(MOD(ROW(),12)=1,TFproposto!M32&lt;M31-0.8),MIN(M31,TFproposto!M32),M31)</f>
        <v>0.45999999999999996</v>
      </c>
      <c r="N32" s="4">
        <f ca="1">IF(AND(MOD(ROW(),12)=1,TFproposto!N32&lt;N31-0.8),MIN(N31,TFproposto!N32),N31)</f>
        <v>2.8200000000000003</v>
      </c>
      <c r="O32" s="4">
        <f ca="1">IF(AND(MOD(ROW(),12)=1,TFproposto!O32&lt;O31-0.8),MIN(O31,TFproposto!O32),O31)</f>
        <v>0.94599999999999995</v>
      </c>
      <c r="P32" s="4">
        <f ca="1">IF(AND(MOD(ROW(),12)=1,TFproposto!P32&lt;P31-0.8),MIN(P31,TFproposto!P32),P31)</f>
        <v>3.3519999999999999</v>
      </c>
      <c r="Q32" s="4">
        <f ca="1">IF(AND(MOD(ROW(),12)=1,TFproposto!Q32&lt;Q31-0.8),MIN(Q31,TFproposto!Q32),Q31)</f>
        <v>2.2109999999999999</v>
      </c>
      <c r="R32" s="4">
        <f ca="1">IF(AND(MOD(ROW(),12)=1,TFproposto!R32&lt;R31-0.8),MIN(R31,TFproposto!R32),R31)</f>
        <v>1.716</v>
      </c>
      <c r="S32" s="4">
        <f ca="1">IF(AND(MOD(ROW(),12)=1,TFproposto!S32&lt;S31-0.8),MIN(S31,TFproposto!S32),S31)</f>
        <v>2.5760000000000001</v>
      </c>
      <c r="T32" s="4">
        <f ca="1">IF(AND(MOD(ROW(),12)=1,TFproposto!T32&lt;T31-0.8),MIN(T31,TFproposto!T32),T31)</f>
        <v>1.8599999999999999</v>
      </c>
      <c r="U32" s="4">
        <f ca="1">IF(AND(MOD(ROW(),12)=1,TFproposto!U32&lt;U31-0.8),MIN(U31,TFproposto!U32),U31)</f>
        <v>2.5735000000000001</v>
      </c>
      <c r="V32" s="4">
        <f ca="1">IF(AND(MOD(ROW(),12)=1,TFproposto!V32&lt;V31-0.8),MIN(V31,TFproposto!V32),V31)</f>
        <v>3.9830000000000001</v>
      </c>
      <c r="W32" s="4">
        <f ca="1">IF(AND(MOD(ROW(),12)=1,TFproposto!W32&lt;W31-0.8),MIN(W31,TFproposto!W32),W31)</f>
        <v>2.8479999999999999</v>
      </c>
      <c r="X32" s="4">
        <f ca="1">IF(AND(MOD(ROW(),12)=1,TFproposto!X32&lt;X31-0.8),MIN(X31,TFproposto!X32),X31)</f>
        <v>2.5564999999999998</v>
      </c>
      <c r="Y32" s="4">
        <f ca="1">IF(AND(MOD(ROW(),12)=1,TFproposto!Y32&lt;Y31-0.8),MIN(Y31,TFproposto!Y32),Y31)</f>
        <v>2.9590000000000001</v>
      </c>
      <c r="Z32" s="4">
        <f ca="1">IF(AND(MOD(ROW(),12)=1,TFproposto!Z32&lt;Z31-0.8),MIN(Z31,TFproposto!Z32),Z31)</f>
        <v>0.67500000000000004</v>
      </c>
      <c r="AA32" s="4">
        <f ca="1">IF(AND(MOD(ROW(),12)=1,TFproposto!AA32&lt;AA31-0.8),MIN(AA31,TFproposto!AA32),AA31)</f>
        <v>0.67199999999999993</v>
      </c>
      <c r="AB32" s="4">
        <f ca="1">IF(AND(MOD(ROW(),12)=1,TFproposto!AB32&lt;AB31-0.8),MIN(AB31,TFproposto!AB32),AB31)</f>
        <v>2.8479999999999999</v>
      </c>
      <c r="AC32" s="4">
        <f ca="1">IF(AND(MOD(ROW(),12)=1,TFproposto!AC32&lt;AC31-0.8),MIN(AC31,TFproposto!AC32),AC31)</f>
        <v>3.1240000000000001</v>
      </c>
      <c r="AD32" s="4">
        <f ca="1">IF(AND(MOD(ROW(),12)=1,TFproposto!AD32&lt;AD31-0.8),MIN(AD31,TFproposto!AD32),AD31)</f>
        <v>2.1114999999999999</v>
      </c>
    </row>
    <row r="33" spans="1:30" x14ac:dyDescent="0.25">
      <c r="A33" s="4">
        <f ca="1">IF(AND(MOD(ROW(),12)=1,TFproposto!A33&lt;A32-0.8),MIN(A32,TFproposto!A33),A32)</f>
        <v>0.99</v>
      </c>
      <c r="B33" s="4">
        <f ca="1">IF(AND(MOD(ROW(),12)=1,TFproposto!B33&lt;B32-0.8),MIN(B32,TFproposto!B33),B32)</f>
        <v>1.716</v>
      </c>
      <c r="C33" s="4">
        <f ca="1">IF(AND(MOD(ROW(),12)=1,TFproposto!C33&lt;C32-0.8),MIN(C32,TFproposto!C33),C32)</f>
        <v>2.5445000000000002</v>
      </c>
      <c r="D33" s="4">
        <f ca="1">IF(AND(MOD(ROW(),12)=1,TFproposto!D33&lt;D32-0.8),MIN(D32,TFproposto!D33),D32)</f>
        <v>2.585</v>
      </c>
      <c r="E33" s="4">
        <f ca="1">IF(AND(MOD(ROW(),12)=1,TFproposto!E33&lt;E32-0.8),MIN(E32,TFproposto!E33),E32)</f>
        <v>0.67900000000000005</v>
      </c>
      <c r="F33" s="4">
        <f ca="1">IF(AND(MOD(ROW(),12)=1,TFproposto!F33&lt;F32-0.8),MIN(F32,TFproposto!F33),F32)</f>
        <v>0.45499999999999996</v>
      </c>
      <c r="G33" s="4">
        <f ca="1">IF(AND(MOD(ROW(),12)=1,TFproposto!G33&lt;G32-0.8),MIN(G32,TFproposto!G33),G32)</f>
        <v>1.6800000000000002</v>
      </c>
      <c r="H33" s="4">
        <f ca="1">IF(AND(MOD(ROW(),12)=1,TFproposto!H33&lt;H32-0.8),MIN(H32,TFproposto!H33),H32)</f>
        <v>1.2230000000000001</v>
      </c>
      <c r="I33" s="4">
        <f ca="1">IF(AND(MOD(ROW(),12)=1,TFproposto!I33&lt;I32-0.8),MIN(I32,TFproposto!I33),I32)</f>
        <v>2.5700000000000003</v>
      </c>
      <c r="J33" s="4">
        <f ca="1">IF(AND(MOD(ROW(),12)=1,TFproposto!J33&lt;J32-0.8),MIN(J32,TFproposto!J33),J32)</f>
        <v>3.339</v>
      </c>
      <c r="K33" s="4">
        <f ca="1">IF(AND(MOD(ROW(),12)=1,TFproposto!K33&lt;K32-0.8),MIN(K32,TFproposto!K33),K32)</f>
        <v>1.716</v>
      </c>
      <c r="L33" s="4">
        <f ca="1">IF(AND(MOD(ROW(),12)=1,TFproposto!L33&lt;L32-0.8),MIN(L32,TFproposto!L33),L32)</f>
        <v>0.58200000000000007</v>
      </c>
      <c r="M33" s="4">
        <f ca="1">IF(AND(MOD(ROW(),12)=1,TFproposto!M33&lt;M32-0.8),MIN(M32,TFproposto!M33),M32)</f>
        <v>0.45999999999999996</v>
      </c>
      <c r="N33" s="4">
        <f ca="1">IF(AND(MOD(ROW(),12)=1,TFproposto!N33&lt;N32-0.8),MIN(N32,TFproposto!N33),N32)</f>
        <v>2.8200000000000003</v>
      </c>
      <c r="O33" s="4">
        <f ca="1">IF(AND(MOD(ROW(),12)=1,TFproposto!O33&lt;O32-0.8),MIN(O32,TFproposto!O33),O32)</f>
        <v>0.94599999999999995</v>
      </c>
      <c r="P33" s="4">
        <f ca="1">IF(AND(MOD(ROW(),12)=1,TFproposto!P33&lt;P32-0.8),MIN(P32,TFproposto!P33),P32)</f>
        <v>3.3519999999999999</v>
      </c>
      <c r="Q33" s="4">
        <f ca="1">IF(AND(MOD(ROW(),12)=1,TFproposto!Q33&lt;Q32-0.8),MIN(Q32,TFproposto!Q33),Q32)</f>
        <v>2.2109999999999999</v>
      </c>
      <c r="R33" s="4">
        <f ca="1">IF(AND(MOD(ROW(),12)=1,TFproposto!R33&lt;R32-0.8),MIN(R32,TFproposto!R33),R32)</f>
        <v>1.716</v>
      </c>
      <c r="S33" s="4">
        <f ca="1">IF(AND(MOD(ROW(),12)=1,TFproposto!S33&lt;S32-0.8),MIN(S32,TFproposto!S33),S32)</f>
        <v>2.5760000000000001</v>
      </c>
      <c r="T33" s="4">
        <f ca="1">IF(AND(MOD(ROW(),12)=1,TFproposto!T33&lt;T32-0.8),MIN(T32,TFproposto!T33),T32)</f>
        <v>1.8599999999999999</v>
      </c>
      <c r="U33" s="4">
        <f ca="1">IF(AND(MOD(ROW(),12)=1,TFproposto!U33&lt;U32-0.8),MIN(U32,TFproposto!U33),U32)</f>
        <v>2.5735000000000001</v>
      </c>
      <c r="V33" s="4">
        <f ca="1">IF(AND(MOD(ROW(),12)=1,TFproposto!V33&lt;V32-0.8),MIN(V32,TFproposto!V33),V32)</f>
        <v>3.9830000000000001</v>
      </c>
      <c r="W33" s="4">
        <f ca="1">IF(AND(MOD(ROW(),12)=1,TFproposto!W33&lt;W32-0.8),MIN(W32,TFproposto!W33),W32)</f>
        <v>2.8479999999999999</v>
      </c>
      <c r="X33" s="4">
        <f ca="1">IF(AND(MOD(ROW(),12)=1,TFproposto!X33&lt;X32-0.8),MIN(X32,TFproposto!X33),X32)</f>
        <v>2.5564999999999998</v>
      </c>
      <c r="Y33" s="4">
        <f ca="1">IF(AND(MOD(ROW(),12)=1,TFproposto!Y33&lt;Y32-0.8),MIN(Y32,TFproposto!Y33),Y32)</f>
        <v>2.9590000000000001</v>
      </c>
      <c r="Z33" s="4">
        <f ca="1">IF(AND(MOD(ROW(),12)=1,TFproposto!Z33&lt;Z32-0.8),MIN(Z32,TFproposto!Z33),Z32)</f>
        <v>0.67500000000000004</v>
      </c>
      <c r="AA33" s="4">
        <f ca="1">IF(AND(MOD(ROW(),12)=1,TFproposto!AA33&lt;AA32-0.8),MIN(AA32,TFproposto!AA33),AA32)</f>
        <v>0.67199999999999993</v>
      </c>
      <c r="AB33" s="4">
        <f ca="1">IF(AND(MOD(ROW(),12)=1,TFproposto!AB33&lt;AB32-0.8),MIN(AB32,TFproposto!AB33),AB32)</f>
        <v>2.8479999999999999</v>
      </c>
      <c r="AC33" s="4">
        <f ca="1">IF(AND(MOD(ROW(),12)=1,TFproposto!AC33&lt;AC32-0.8),MIN(AC32,TFproposto!AC33),AC32)</f>
        <v>3.1240000000000001</v>
      </c>
      <c r="AD33" s="4">
        <f ca="1">IF(AND(MOD(ROW(),12)=1,TFproposto!AD33&lt;AD32-0.8),MIN(AD32,TFproposto!AD33),AD32)</f>
        <v>2.1114999999999999</v>
      </c>
    </row>
    <row r="34" spans="1:30" x14ac:dyDescent="0.25">
      <c r="A34" s="4">
        <f ca="1">IF(AND(MOD(ROW(),12)=1,TFproposto!A34&lt;A33-0.8),MIN(A33,TFproposto!A34),A33)</f>
        <v>0.99</v>
      </c>
      <c r="B34" s="4">
        <f ca="1">IF(AND(MOD(ROW(),12)=1,TFproposto!B34&lt;B33-0.8),MIN(B33,TFproposto!B34),B33)</f>
        <v>1.716</v>
      </c>
      <c r="C34" s="4">
        <f ca="1">IF(AND(MOD(ROW(),12)=1,TFproposto!C34&lt;C33-0.8),MIN(C33,TFproposto!C34),C33)</f>
        <v>2.5445000000000002</v>
      </c>
      <c r="D34" s="4">
        <f ca="1">IF(AND(MOD(ROW(),12)=1,TFproposto!D34&lt;D33-0.8),MIN(D33,TFproposto!D34),D33)</f>
        <v>2.585</v>
      </c>
      <c r="E34" s="4">
        <f ca="1">IF(AND(MOD(ROW(),12)=1,TFproposto!E34&lt;E33-0.8),MIN(E33,TFproposto!E34),E33)</f>
        <v>0.67900000000000005</v>
      </c>
      <c r="F34" s="4">
        <f ca="1">IF(AND(MOD(ROW(),12)=1,TFproposto!F34&lt;F33-0.8),MIN(F33,TFproposto!F34),F33)</f>
        <v>0.45499999999999996</v>
      </c>
      <c r="G34" s="4">
        <f ca="1">IF(AND(MOD(ROW(),12)=1,TFproposto!G34&lt;G33-0.8),MIN(G33,TFproposto!G34),G33)</f>
        <v>1.6800000000000002</v>
      </c>
      <c r="H34" s="4">
        <f ca="1">IF(AND(MOD(ROW(),12)=1,TFproposto!H34&lt;H33-0.8),MIN(H33,TFproposto!H34),H33)</f>
        <v>1.2230000000000001</v>
      </c>
      <c r="I34" s="4">
        <f ca="1">IF(AND(MOD(ROW(),12)=1,TFproposto!I34&lt;I33-0.8),MIN(I33,TFproposto!I34),I33)</f>
        <v>2.5700000000000003</v>
      </c>
      <c r="J34" s="4">
        <f ca="1">IF(AND(MOD(ROW(),12)=1,TFproposto!J34&lt;J33-0.8),MIN(J33,TFproposto!J34),J33)</f>
        <v>3.339</v>
      </c>
      <c r="K34" s="4">
        <f ca="1">IF(AND(MOD(ROW(),12)=1,TFproposto!K34&lt;K33-0.8),MIN(K33,TFproposto!K34),K33)</f>
        <v>1.716</v>
      </c>
      <c r="L34" s="4">
        <f ca="1">IF(AND(MOD(ROW(),12)=1,TFproposto!L34&lt;L33-0.8),MIN(L33,TFproposto!L34),L33)</f>
        <v>0.58200000000000007</v>
      </c>
      <c r="M34" s="4">
        <f ca="1">IF(AND(MOD(ROW(),12)=1,TFproposto!M34&lt;M33-0.8),MIN(M33,TFproposto!M34),M33)</f>
        <v>0.45999999999999996</v>
      </c>
      <c r="N34" s="4">
        <f ca="1">IF(AND(MOD(ROW(),12)=1,TFproposto!N34&lt;N33-0.8),MIN(N33,TFproposto!N34),N33)</f>
        <v>2.8200000000000003</v>
      </c>
      <c r="O34" s="4">
        <f ca="1">IF(AND(MOD(ROW(),12)=1,TFproposto!O34&lt;O33-0.8),MIN(O33,TFproposto!O34),O33)</f>
        <v>0.94599999999999995</v>
      </c>
      <c r="P34" s="4">
        <f ca="1">IF(AND(MOD(ROW(),12)=1,TFproposto!P34&lt;P33-0.8),MIN(P33,TFproposto!P34),P33)</f>
        <v>3.3519999999999999</v>
      </c>
      <c r="Q34" s="4">
        <f ca="1">IF(AND(MOD(ROW(),12)=1,TFproposto!Q34&lt;Q33-0.8),MIN(Q33,TFproposto!Q34),Q33)</f>
        <v>2.2109999999999999</v>
      </c>
      <c r="R34" s="4">
        <f ca="1">IF(AND(MOD(ROW(),12)=1,TFproposto!R34&lt;R33-0.8),MIN(R33,TFproposto!R34),R33)</f>
        <v>1.716</v>
      </c>
      <c r="S34" s="4">
        <f ca="1">IF(AND(MOD(ROW(),12)=1,TFproposto!S34&lt;S33-0.8),MIN(S33,TFproposto!S34),S33)</f>
        <v>2.5760000000000001</v>
      </c>
      <c r="T34" s="4">
        <f ca="1">IF(AND(MOD(ROW(),12)=1,TFproposto!T34&lt;T33-0.8),MIN(T33,TFproposto!T34),T33)</f>
        <v>1.8599999999999999</v>
      </c>
      <c r="U34" s="4">
        <f ca="1">IF(AND(MOD(ROW(),12)=1,TFproposto!U34&lt;U33-0.8),MIN(U33,TFproposto!U34),U33)</f>
        <v>2.5735000000000001</v>
      </c>
      <c r="V34" s="4">
        <f ca="1">IF(AND(MOD(ROW(),12)=1,TFproposto!V34&lt;V33-0.8),MIN(V33,TFproposto!V34),V33)</f>
        <v>3.9830000000000001</v>
      </c>
      <c r="W34" s="4">
        <f ca="1">IF(AND(MOD(ROW(),12)=1,TFproposto!W34&lt;W33-0.8),MIN(W33,TFproposto!W34),W33)</f>
        <v>2.8479999999999999</v>
      </c>
      <c r="X34" s="4">
        <f ca="1">IF(AND(MOD(ROW(),12)=1,TFproposto!X34&lt;X33-0.8),MIN(X33,TFproposto!X34),X33)</f>
        <v>2.5564999999999998</v>
      </c>
      <c r="Y34" s="4">
        <f ca="1">IF(AND(MOD(ROW(),12)=1,TFproposto!Y34&lt;Y33-0.8),MIN(Y33,TFproposto!Y34),Y33)</f>
        <v>2.9590000000000001</v>
      </c>
      <c r="Z34" s="4">
        <f ca="1">IF(AND(MOD(ROW(),12)=1,TFproposto!Z34&lt;Z33-0.8),MIN(Z33,TFproposto!Z34),Z33)</f>
        <v>0.67500000000000004</v>
      </c>
      <c r="AA34" s="4">
        <f ca="1">IF(AND(MOD(ROW(),12)=1,TFproposto!AA34&lt;AA33-0.8),MIN(AA33,TFproposto!AA34),AA33)</f>
        <v>0.67199999999999993</v>
      </c>
      <c r="AB34" s="4">
        <f ca="1">IF(AND(MOD(ROW(),12)=1,TFproposto!AB34&lt;AB33-0.8),MIN(AB33,TFproposto!AB34),AB33)</f>
        <v>2.8479999999999999</v>
      </c>
      <c r="AC34" s="4">
        <f ca="1">IF(AND(MOD(ROW(),12)=1,TFproposto!AC34&lt;AC33-0.8),MIN(AC33,TFproposto!AC34),AC33)</f>
        <v>3.1240000000000001</v>
      </c>
      <c r="AD34" s="4">
        <f ca="1">IF(AND(MOD(ROW(),12)=1,TFproposto!AD34&lt;AD33-0.8),MIN(AD33,TFproposto!AD34),AD33)</f>
        <v>2.1114999999999999</v>
      </c>
    </row>
    <row r="35" spans="1:30" x14ac:dyDescent="0.25">
      <c r="A35" s="4">
        <f ca="1">IF(AND(MOD(ROW(),12)=1,TFproposto!A35&lt;A34-0.8),MIN(A34,TFproposto!A35),A34)</f>
        <v>0.99</v>
      </c>
      <c r="B35" s="4">
        <f ca="1">IF(AND(MOD(ROW(),12)=1,TFproposto!B35&lt;B34-0.8),MIN(B34,TFproposto!B35),B34)</f>
        <v>1.716</v>
      </c>
      <c r="C35" s="4">
        <f ca="1">IF(AND(MOD(ROW(),12)=1,TFproposto!C35&lt;C34-0.8),MIN(C34,TFproposto!C35),C34)</f>
        <v>2.5445000000000002</v>
      </c>
      <c r="D35" s="4">
        <f ca="1">IF(AND(MOD(ROW(),12)=1,TFproposto!D35&lt;D34-0.8),MIN(D34,TFproposto!D35),D34)</f>
        <v>2.585</v>
      </c>
      <c r="E35" s="4">
        <f ca="1">IF(AND(MOD(ROW(),12)=1,TFproposto!E35&lt;E34-0.8),MIN(E34,TFproposto!E35),E34)</f>
        <v>0.67900000000000005</v>
      </c>
      <c r="F35" s="4">
        <f ca="1">IF(AND(MOD(ROW(),12)=1,TFproposto!F35&lt;F34-0.8),MIN(F34,TFproposto!F35),F34)</f>
        <v>0.45499999999999996</v>
      </c>
      <c r="G35" s="4">
        <f ca="1">IF(AND(MOD(ROW(),12)=1,TFproposto!G35&lt;G34-0.8),MIN(G34,TFproposto!G35),G34)</f>
        <v>1.6800000000000002</v>
      </c>
      <c r="H35" s="4">
        <f ca="1">IF(AND(MOD(ROW(),12)=1,TFproposto!H35&lt;H34-0.8),MIN(H34,TFproposto!H35),H34)</f>
        <v>1.2230000000000001</v>
      </c>
      <c r="I35" s="4">
        <f ca="1">IF(AND(MOD(ROW(),12)=1,TFproposto!I35&lt;I34-0.8),MIN(I34,TFproposto!I35),I34)</f>
        <v>2.5700000000000003</v>
      </c>
      <c r="J35" s="4">
        <f ca="1">IF(AND(MOD(ROW(),12)=1,TFproposto!J35&lt;J34-0.8),MIN(J34,TFproposto!J35),J34)</f>
        <v>3.339</v>
      </c>
      <c r="K35" s="4">
        <f ca="1">IF(AND(MOD(ROW(),12)=1,TFproposto!K35&lt;K34-0.8),MIN(K34,TFproposto!K35),K34)</f>
        <v>1.716</v>
      </c>
      <c r="L35" s="4">
        <f ca="1">IF(AND(MOD(ROW(),12)=1,TFproposto!L35&lt;L34-0.8),MIN(L34,TFproposto!L35),L34)</f>
        <v>0.58200000000000007</v>
      </c>
      <c r="M35" s="4">
        <f ca="1">IF(AND(MOD(ROW(),12)=1,TFproposto!M35&lt;M34-0.8),MIN(M34,TFproposto!M35),M34)</f>
        <v>0.45999999999999996</v>
      </c>
      <c r="N35" s="4">
        <f ca="1">IF(AND(MOD(ROW(),12)=1,TFproposto!N35&lt;N34-0.8),MIN(N34,TFproposto!N35),N34)</f>
        <v>2.8200000000000003</v>
      </c>
      <c r="O35" s="4">
        <f ca="1">IF(AND(MOD(ROW(),12)=1,TFproposto!O35&lt;O34-0.8),MIN(O34,TFproposto!O35),O34)</f>
        <v>0.94599999999999995</v>
      </c>
      <c r="P35" s="4">
        <f ca="1">IF(AND(MOD(ROW(),12)=1,TFproposto!P35&lt;P34-0.8),MIN(P34,TFproposto!P35),P34)</f>
        <v>3.3519999999999999</v>
      </c>
      <c r="Q35" s="4">
        <f ca="1">IF(AND(MOD(ROW(),12)=1,TFproposto!Q35&lt;Q34-0.8),MIN(Q34,TFproposto!Q35),Q34)</f>
        <v>2.2109999999999999</v>
      </c>
      <c r="R35" s="4">
        <f ca="1">IF(AND(MOD(ROW(),12)=1,TFproposto!R35&lt;R34-0.8),MIN(R34,TFproposto!R35),R34)</f>
        <v>1.716</v>
      </c>
      <c r="S35" s="4">
        <f ca="1">IF(AND(MOD(ROW(),12)=1,TFproposto!S35&lt;S34-0.8),MIN(S34,TFproposto!S35),S34)</f>
        <v>2.5760000000000001</v>
      </c>
      <c r="T35" s="4">
        <f ca="1">IF(AND(MOD(ROW(),12)=1,TFproposto!T35&lt;T34-0.8),MIN(T34,TFproposto!T35),T34)</f>
        <v>1.8599999999999999</v>
      </c>
      <c r="U35" s="4">
        <f ca="1">IF(AND(MOD(ROW(),12)=1,TFproposto!U35&lt;U34-0.8),MIN(U34,TFproposto!U35),U34)</f>
        <v>2.5735000000000001</v>
      </c>
      <c r="V35" s="4">
        <f ca="1">IF(AND(MOD(ROW(),12)=1,TFproposto!V35&lt;V34-0.8),MIN(V34,TFproposto!V35),V34)</f>
        <v>3.9830000000000001</v>
      </c>
      <c r="W35" s="4">
        <f ca="1">IF(AND(MOD(ROW(),12)=1,TFproposto!W35&lt;W34-0.8),MIN(W34,TFproposto!W35),W34)</f>
        <v>2.8479999999999999</v>
      </c>
      <c r="X35" s="4">
        <f ca="1">IF(AND(MOD(ROW(),12)=1,TFproposto!X35&lt;X34-0.8),MIN(X34,TFproposto!X35),X34)</f>
        <v>2.5564999999999998</v>
      </c>
      <c r="Y35" s="4">
        <f ca="1">IF(AND(MOD(ROW(),12)=1,TFproposto!Y35&lt;Y34-0.8),MIN(Y34,TFproposto!Y35),Y34)</f>
        <v>2.9590000000000001</v>
      </c>
      <c r="Z35" s="4">
        <f ca="1">IF(AND(MOD(ROW(),12)=1,TFproposto!Z35&lt;Z34-0.8),MIN(Z34,TFproposto!Z35),Z34)</f>
        <v>0.67500000000000004</v>
      </c>
      <c r="AA35" s="4">
        <f ca="1">IF(AND(MOD(ROW(),12)=1,TFproposto!AA35&lt;AA34-0.8),MIN(AA34,TFproposto!AA35),AA34)</f>
        <v>0.67199999999999993</v>
      </c>
      <c r="AB35" s="4">
        <f ca="1">IF(AND(MOD(ROW(),12)=1,TFproposto!AB35&lt;AB34-0.8),MIN(AB34,TFproposto!AB35),AB34)</f>
        <v>2.8479999999999999</v>
      </c>
      <c r="AC35" s="4">
        <f ca="1">IF(AND(MOD(ROW(),12)=1,TFproposto!AC35&lt;AC34-0.8),MIN(AC34,TFproposto!AC35),AC34)</f>
        <v>3.1240000000000001</v>
      </c>
      <c r="AD35" s="4">
        <f ca="1">IF(AND(MOD(ROW(),12)=1,TFproposto!AD35&lt;AD34-0.8),MIN(AD34,TFproposto!AD35),AD34)</f>
        <v>2.1114999999999999</v>
      </c>
    </row>
    <row r="36" spans="1:30" x14ac:dyDescent="0.25">
      <c r="A36" s="4">
        <f ca="1">IF(AND(MOD(ROW(),12)=1,TFproposto!A36&lt;A35-0.8),MIN(A35,TFproposto!A36),A35)</f>
        <v>0.99</v>
      </c>
      <c r="B36" s="4">
        <f ca="1">IF(AND(MOD(ROW(),12)=1,TFproposto!B36&lt;B35-0.8),MIN(B35,TFproposto!B36),B35)</f>
        <v>1.716</v>
      </c>
      <c r="C36" s="4">
        <f ca="1">IF(AND(MOD(ROW(),12)=1,TFproposto!C36&lt;C35-0.8),MIN(C35,TFproposto!C36),C35)</f>
        <v>2.5445000000000002</v>
      </c>
      <c r="D36" s="4">
        <f ca="1">IF(AND(MOD(ROW(),12)=1,TFproposto!D36&lt;D35-0.8),MIN(D35,TFproposto!D36),D35)</f>
        <v>2.585</v>
      </c>
      <c r="E36" s="4">
        <f ca="1">IF(AND(MOD(ROW(),12)=1,TFproposto!E36&lt;E35-0.8),MIN(E35,TFproposto!E36),E35)</f>
        <v>0.67900000000000005</v>
      </c>
      <c r="F36" s="4">
        <f ca="1">IF(AND(MOD(ROW(),12)=1,TFproposto!F36&lt;F35-0.8),MIN(F35,TFproposto!F36),F35)</f>
        <v>0.45499999999999996</v>
      </c>
      <c r="G36" s="4">
        <f ca="1">IF(AND(MOD(ROW(),12)=1,TFproposto!G36&lt;G35-0.8),MIN(G35,TFproposto!G36),G35)</f>
        <v>1.6800000000000002</v>
      </c>
      <c r="H36" s="4">
        <f ca="1">IF(AND(MOD(ROW(),12)=1,TFproposto!H36&lt;H35-0.8),MIN(H35,TFproposto!H36),H35)</f>
        <v>1.2230000000000001</v>
      </c>
      <c r="I36" s="4">
        <f ca="1">IF(AND(MOD(ROW(),12)=1,TFproposto!I36&lt;I35-0.8),MIN(I35,TFproposto!I36),I35)</f>
        <v>2.5700000000000003</v>
      </c>
      <c r="J36" s="4">
        <f ca="1">IF(AND(MOD(ROW(),12)=1,TFproposto!J36&lt;J35-0.8),MIN(J35,TFproposto!J36),J35)</f>
        <v>3.339</v>
      </c>
      <c r="K36" s="4">
        <f ca="1">IF(AND(MOD(ROW(),12)=1,TFproposto!K36&lt;K35-0.8),MIN(K35,TFproposto!K36),K35)</f>
        <v>1.716</v>
      </c>
      <c r="L36" s="4">
        <f ca="1">IF(AND(MOD(ROW(),12)=1,TFproposto!L36&lt;L35-0.8),MIN(L35,TFproposto!L36),L35)</f>
        <v>0.58200000000000007</v>
      </c>
      <c r="M36" s="4">
        <f ca="1">IF(AND(MOD(ROW(),12)=1,TFproposto!M36&lt;M35-0.8),MIN(M35,TFproposto!M36),M35)</f>
        <v>0.45999999999999996</v>
      </c>
      <c r="N36" s="4">
        <f ca="1">IF(AND(MOD(ROW(),12)=1,TFproposto!N36&lt;N35-0.8),MIN(N35,TFproposto!N36),N35)</f>
        <v>2.8200000000000003</v>
      </c>
      <c r="O36" s="4">
        <f ca="1">IF(AND(MOD(ROW(),12)=1,TFproposto!O36&lt;O35-0.8),MIN(O35,TFproposto!O36),O35)</f>
        <v>0.94599999999999995</v>
      </c>
      <c r="P36" s="4">
        <f ca="1">IF(AND(MOD(ROW(),12)=1,TFproposto!P36&lt;P35-0.8),MIN(P35,TFproposto!P36),P35)</f>
        <v>3.3519999999999999</v>
      </c>
      <c r="Q36" s="4">
        <f ca="1">IF(AND(MOD(ROW(),12)=1,TFproposto!Q36&lt;Q35-0.8),MIN(Q35,TFproposto!Q36),Q35)</f>
        <v>2.2109999999999999</v>
      </c>
      <c r="R36" s="4">
        <f ca="1">IF(AND(MOD(ROW(),12)=1,TFproposto!R36&lt;R35-0.8),MIN(R35,TFproposto!R36),R35)</f>
        <v>1.716</v>
      </c>
      <c r="S36" s="4">
        <f ca="1">IF(AND(MOD(ROW(),12)=1,TFproposto!S36&lt;S35-0.8),MIN(S35,TFproposto!S36),S35)</f>
        <v>2.5760000000000001</v>
      </c>
      <c r="T36" s="4">
        <f ca="1">IF(AND(MOD(ROW(),12)=1,TFproposto!T36&lt;T35-0.8),MIN(T35,TFproposto!T36),T35)</f>
        <v>1.8599999999999999</v>
      </c>
      <c r="U36" s="4">
        <f ca="1">IF(AND(MOD(ROW(),12)=1,TFproposto!U36&lt;U35-0.8),MIN(U35,TFproposto!U36),U35)</f>
        <v>2.5735000000000001</v>
      </c>
      <c r="V36" s="4">
        <f ca="1">IF(AND(MOD(ROW(),12)=1,TFproposto!V36&lt;V35-0.8),MIN(V35,TFproposto!V36),V35)</f>
        <v>3.9830000000000001</v>
      </c>
      <c r="W36" s="4">
        <f ca="1">IF(AND(MOD(ROW(),12)=1,TFproposto!W36&lt;W35-0.8),MIN(W35,TFproposto!W36),W35)</f>
        <v>2.8479999999999999</v>
      </c>
      <c r="X36" s="4">
        <f ca="1">IF(AND(MOD(ROW(),12)=1,TFproposto!X36&lt;X35-0.8),MIN(X35,TFproposto!X36),X35)</f>
        <v>2.5564999999999998</v>
      </c>
      <c r="Y36" s="4">
        <f ca="1">IF(AND(MOD(ROW(),12)=1,TFproposto!Y36&lt;Y35-0.8),MIN(Y35,TFproposto!Y36),Y35)</f>
        <v>2.9590000000000001</v>
      </c>
      <c r="Z36" s="4">
        <f ca="1">IF(AND(MOD(ROW(),12)=1,TFproposto!Z36&lt;Z35-0.8),MIN(Z35,TFproposto!Z36),Z35)</f>
        <v>0.67500000000000004</v>
      </c>
      <c r="AA36" s="4">
        <f ca="1">IF(AND(MOD(ROW(),12)=1,TFproposto!AA36&lt;AA35-0.8),MIN(AA35,TFproposto!AA36),AA35)</f>
        <v>0.67199999999999993</v>
      </c>
      <c r="AB36" s="4">
        <f ca="1">IF(AND(MOD(ROW(),12)=1,TFproposto!AB36&lt;AB35-0.8),MIN(AB35,TFproposto!AB36),AB35)</f>
        <v>2.8479999999999999</v>
      </c>
      <c r="AC36" s="4">
        <f ca="1">IF(AND(MOD(ROW(),12)=1,TFproposto!AC36&lt;AC35-0.8),MIN(AC35,TFproposto!AC36),AC35)</f>
        <v>3.1240000000000001</v>
      </c>
      <c r="AD36" s="4">
        <f ca="1">IF(AND(MOD(ROW(),12)=1,TFproposto!AD36&lt;AD35-0.8),MIN(AD35,TFproposto!AD36),AD35)</f>
        <v>2.1114999999999999</v>
      </c>
    </row>
    <row r="37" spans="1:30" x14ac:dyDescent="0.25">
      <c r="A37" s="4">
        <f ca="1">IF(AND(MOD(ROW(),12)=1,TFproposto!A37&lt;A36-0.8),MIN(A36,TFproposto!A37),A36)</f>
        <v>0.99</v>
      </c>
      <c r="B37" s="4">
        <f ca="1">IF(AND(MOD(ROW(),12)=1,TFproposto!B37&lt;B36-0.8),MIN(B36,TFproposto!B37),B36)</f>
        <v>1.716</v>
      </c>
      <c r="C37" s="4">
        <f ca="1">IF(AND(MOD(ROW(),12)=1,TFproposto!C37&lt;C36-0.8),MIN(C36,TFproposto!C37),C36)</f>
        <v>2.5445000000000002</v>
      </c>
      <c r="D37" s="4">
        <f ca="1">IF(AND(MOD(ROW(),12)=1,TFproposto!D37&lt;D36-0.8),MIN(D36,TFproposto!D37),D36)</f>
        <v>2.585</v>
      </c>
      <c r="E37" s="4">
        <f ca="1">IF(AND(MOD(ROW(),12)=1,TFproposto!E37&lt;E36-0.8),MIN(E36,TFproposto!E37),E36)</f>
        <v>0.67900000000000005</v>
      </c>
      <c r="F37" s="4">
        <f ca="1">IF(AND(MOD(ROW(),12)=1,TFproposto!F37&lt;F36-0.8),MIN(F36,TFproposto!F37),F36)</f>
        <v>0.45499999999999996</v>
      </c>
      <c r="G37" s="4">
        <f ca="1">IF(AND(MOD(ROW(),12)=1,TFproposto!G37&lt;G36-0.8),MIN(G36,TFproposto!G37),G36)</f>
        <v>1.6800000000000002</v>
      </c>
      <c r="H37" s="4">
        <f ca="1">IF(AND(MOD(ROW(),12)=1,TFproposto!H37&lt;H36-0.8),MIN(H36,TFproposto!H37),H36)</f>
        <v>1.2230000000000001</v>
      </c>
      <c r="I37" s="4">
        <f ca="1">IF(AND(MOD(ROW(),12)=1,TFproposto!I37&lt;I36-0.8),MIN(I36,TFproposto!I37),I36)</f>
        <v>2.5700000000000003</v>
      </c>
      <c r="J37" s="4">
        <f ca="1">IF(AND(MOD(ROW(),12)=1,TFproposto!J37&lt;J36-0.8),MIN(J36,TFproposto!J37),J36)</f>
        <v>3.339</v>
      </c>
      <c r="K37" s="4">
        <f ca="1">IF(AND(MOD(ROW(),12)=1,TFproposto!K37&lt;K36-0.8),MIN(K36,TFproposto!K37),K36)</f>
        <v>1.716</v>
      </c>
      <c r="L37" s="4">
        <f ca="1">IF(AND(MOD(ROW(),12)=1,TFproposto!L37&lt;L36-0.8),MIN(L36,TFproposto!L37),L36)</f>
        <v>0.58200000000000007</v>
      </c>
      <c r="M37" s="4">
        <f ca="1">IF(AND(MOD(ROW(),12)=1,TFproposto!M37&lt;M36-0.8),MIN(M36,TFproposto!M37),M36)</f>
        <v>0.45999999999999996</v>
      </c>
      <c r="N37" s="4">
        <f ca="1">IF(AND(MOD(ROW(),12)=1,TFproposto!N37&lt;N36-0.8),MIN(N36,TFproposto!N37),N36)</f>
        <v>2.8200000000000003</v>
      </c>
      <c r="O37" s="4">
        <f ca="1">IF(AND(MOD(ROW(),12)=1,TFproposto!O37&lt;O36-0.8),MIN(O36,TFproposto!O37),O36)</f>
        <v>0.94599999999999995</v>
      </c>
      <c r="P37" s="4">
        <f ca="1">IF(AND(MOD(ROW(),12)=1,TFproposto!P37&lt;P36-0.8),MIN(P36,TFproposto!P37),P36)</f>
        <v>3.3519999999999999</v>
      </c>
      <c r="Q37" s="4">
        <f ca="1">IF(AND(MOD(ROW(),12)=1,TFproposto!Q37&lt;Q36-0.8),MIN(Q36,TFproposto!Q37),Q36)</f>
        <v>2.2109999999999999</v>
      </c>
      <c r="R37" s="4">
        <f ca="1">IF(AND(MOD(ROW(),12)=1,TFproposto!R37&lt;R36-0.8),MIN(R36,TFproposto!R37),R36)</f>
        <v>1.716</v>
      </c>
      <c r="S37" s="4">
        <f ca="1">IF(AND(MOD(ROW(),12)=1,TFproposto!S37&lt;S36-0.8),MIN(S36,TFproposto!S37),S36)</f>
        <v>2.5760000000000001</v>
      </c>
      <c r="T37" s="4">
        <f ca="1">IF(AND(MOD(ROW(),12)=1,TFproposto!T37&lt;T36-0.8),MIN(T36,TFproposto!T37),T36)</f>
        <v>1.8599999999999999</v>
      </c>
      <c r="U37" s="4">
        <f ca="1">IF(AND(MOD(ROW(),12)=1,TFproposto!U37&lt;U36-0.8),MIN(U36,TFproposto!U37),U36)</f>
        <v>2.5735000000000001</v>
      </c>
      <c r="V37" s="4">
        <f ca="1">IF(AND(MOD(ROW(),12)=1,TFproposto!V37&lt;V36-0.8),MIN(V36,TFproposto!V37),V36)</f>
        <v>2.5735000000000001</v>
      </c>
      <c r="W37" s="4">
        <f ca="1">IF(AND(MOD(ROW(),12)=1,TFproposto!W37&lt;W36-0.8),MIN(W36,TFproposto!W37),W36)</f>
        <v>2.8479999999999999</v>
      </c>
      <c r="X37" s="4">
        <f ca="1">IF(AND(MOD(ROW(),12)=1,TFproposto!X37&lt;X36-0.8),MIN(X36,TFproposto!X37),X36)</f>
        <v>2.5564999999999998</v>
      </c>
      <c r="Y37" s="4">
        <f ca="1">IF(AND(MOD(ROW(),12)=1,TFproposto!Y37&lt;Y36-0.8),MIN(Y36,TFproposto!Y37),Y36)</f>
        <v>2.9590000000000001</v>
      </c>
      <c r="Z37" s="4">
        <f ca="1">IF(AND(MOD(ROW(),12)=1,TFproposto!Z37&lt;Z36-0.8),MIN(Z36,TFproposto!Z37),Z36)</f>
        <v>0.67500000000000004</v>
      </c>
      <c r="AA37" s="4">
        <f ca="1">IF(AND(MOD(ROW(),12)=1,TFproposto!AA37&lt;AA36-0.8),MIN(AA36,TFproposto!AA37),AA36)</f>
        <v>0.67199999999999993</v>
      </c>
      <c r="AB37" s="4">
        <f ca="1">IF(AND(MOD(ROW(),12)=1,TFproposto!AB37&lt;AB36-0.8),MIN(AB36,TFproposto!AB37),AB36)</f>
        <v>2.8479999999999999</v>
      </c>
      <c r="AC37" s="4">
        <f ca="1">IF(AND(MOD(ROW(),12)=1,TFproposto!AC37&lt;AC36-0.8),MIN(AC36,TFproposto!AC37),AC36)</f>
        <v>3.1240000000000001</v>
      </c>
      <c r="AD37" s="4">
        <f ca="1">IF(AND(MOD(ROW(),12)=1,TFproposto!AD37&lt;AD36-0.8),MIN(AD36,TFproposto!AD37),AD36)</f>
        <v>2.1114999999999999</v>
      </c>
    </row>
    <row r="38" spans="1:30" x14ac:dyDescent="0.25">
      <c r="A38" s="4">
        <f ca="1">IF(AND(MOD(ROW(),12)=1,TFproposto!A38&lt;A37-0.8),MIN(A37,TFproposto!A38),A37)</f>
        <v>0.99</v>
      </c>
      <c r="B38" s="4">
        <f ca="1">IF(AND(MOD(ROW(),12)=1,TFproposto!B38&lt;B37-0.8),MIN(B37,TFproposto!B38),B37)</f>
        <v>1.716</v>
      </c>
      <c r="C38" s="4">
        <f ca="1">IF(AND(MOD(ROW(),12)=1,TFproposto!C38&lt;C37-0.8),MIN(C37,TFproposto!C38),C37)</f>
        <v>2.5445000000000002</v>
      </c>
      <c r="D38" s="4">
        <f ca="1">IF(AND(MOD(ROW(),12)=1,TFproposto!D38&lt;D37-0.8),MIN(D37,TFproposto!D38),D37)</f>
        <v>2.585</v>
      </c>
      <c r="E38" s="4">
        <f ca="1">IF(AND(MOD(ROW(),12)=1,TFproposto!E38&lt;E37-0.8),MIN(E37,TFproposto!E38),E37)</f>
        <v>0.67900000000000005</v>
      </c>
      <c r="F38" s="4">
        <f ca="1">IF(AND(MOD(ROW(),12)=1,TFproposto!F38&lt;F37-0.8),MIN(F37,TFproposto!F38),F37)</f>
        <v>0.45499999999999996</v>
      </c>
      <c r="G38" s="4">
        <f ca="1">IF(AND(MOD(ROW(),12)=1,TFproposto!G38&lt;G37-0.8),MIN(G37,TFproposto!G38),G37)</f>
        <v>1.6800000000000002</v>
      </c>
      <c r="H38" s="4">
        <f ca="1">IF(AND(MOD(ROW(),12)=1,TFproposto!H38&lt;H37-0.8),MIN(H37,TFproposto!H38),H37)</f>
        <v>1.2230000000000001</v>
      </c>
      <c r="I38" s="4">
        <f ca="1">IF(AND(MOD(ROW(),12)=1,TFproposto!I38&lt;I37-0.8),MIN(I37,TFproposto!I38),I37)</f>
        <v>2.5700000000000003</v>
      </c>
      <c r="J38" s="4">
        <f ca="1">IF(AND(MOD(ROW(),12)=1,TFproposto!J38&lt;J37-0.8),MIN(J37,TFproposto!J38),J37)</f>
        <v>3.339</v>
      </c>
      <c r="K38" s="4">
        <f ca="1">IF(AND(MOD(ROW(),12)=1,TFproposto!K38&lt;K37-0.8),MIN(K37,TFproposto!K38),K37)</f>
        <v>1.716</v>
      </c>
      <c r="L38" s="4">
        <f ca="1">IF(AND(MOD(ROW(),12)=1,TFproposto!L38&lt;L37-0.8),MIN(L37,TFproposto!L38),L37)</f>
        <v>0.58200000000000007</v>
      </c>
      <c r="M38" s="4">
        <f ca="1">IF(AND(MOD(ROW(),12)=1,TFproposto!M38&lt;M37-0.8),MIN(M37,TFproposto!M38),M37)</f>
        <v>0.45999999999999996</v>
      </c>
      <c r="N38" s="4">
        <f ca="1">IF(AND(MOD(ROW(),12)=1,TFproposto!N38&lt;N37-0.8),MIN(N37,TFproposto!N38),N37)</f>
        <v>2.8200000000000003</v>
      </c>
      <c r="O38" s="4">
        <f ca="1">IF(AND(MOD(ROW(),12)=1,TFproposto!O38&lt;O37-0.8),MIN(O37,TFproposto!O38),O37)</f>
        <v>0.94599999999999995</v>
      </c>
      <c r="P38" s="4">
        <f ca="1">IF(AND(MOD(ROW(),12)=1,TFproposto!P38&lt;P37-0.8),MIN(P37,TFproposto!P38),P37)</f>
        <v>3.3519999999999999</v>
      </c>
      <c r="Q38" s="4">
        <f ca="1">IF(AND(MOD(ROW(),12)=1,TFproposto!Q38&lt;Q37-0.8),MIN(Q37,TFproposto!Q38),Q37)</f>
        <v>2.2109999999999999</v>
      </c>
      <c r="R38" s="4">
        <f ca="1">IF(AND(MOD(ROW(),12)=1,TFproposto!R38&lt;R37-0.8),MIN(R37,TFproposto!R38),R37)</f>
        <v>1.716</v>
      </c>
      <c r="S38" s="4">
        <f ca="1">IF(AND(MOD(ROW(),12)=1,TFproposto!S38&lt;S37-0.8),MIN(S37,TFproposto!S38),S37)</f>
        <v>2.5760000000000001</v>
      </c>
      <c r="T38" s="4">
        <f ca="1">IF(AND(MOD(ROW(),12)=1,TFproposto!T38&lt;T37-0.8),MIN(T37,TFproposto!T38),T37)</f>
        <v>1.8599999999999999</v>
      </c>
      <c r="U38" s="4">
        <f ca="1">IF(AND(MOD(ROW(),12)=1,TFproposto!U38&lt;U37-0.8),MIN(U37,TFproposto!U38),U37)</f>
        <v>2.5735000000000001</v>
      </c>
      <c r="V38" s="4">
        <f ca="1">IF(AND(MOD(ROW(),12)=1,TFproposto!V38&lt;V37-0.8),MIN(V37,TFproposto!V38),V37)</f>
        <v>2.5735000000000001</v>
      </c>
      <c r="W38" s="4">
        <f ca="1">IF(AND(MOD(ROW(),12)=1,TFproposto!W38&lt;W37-0.8),MIN(W37,TFproposto!W38),W37)</f>
        <v>2.8479999999999999</v>
      </c>
      <c r="X38" s="4">
        <f ca="1">IF(AND(MOD(ROW(),12)=1,TFproposto!X38&lt;X37-0.8),MIN(X37,TFproposto!X38),X37)</f>
        <v>2.5564999999999998</v>
      </c>
      <c r="Y38" s="4">
        <f ca="1">IF(AND(MOD(ROW(),12)=1,TFproposto!Y38&lt;Y37-0.8),MIN(Y37,TFproposto!Y38),Y37)</f>
        <v>2.9590000000000001</v>
      </c>
      <c r="Z38" s="4">
        <f ca="1">IF(AND(MOD(ROW(),12)=1,TFproposto!Z38&lt;Z37-0.8),MIN(Z37,TFproposto!Z38),Z37)</f>
        <v>0.67500000000000004</v>
      </c>
      <c r="AA38" s="4">
        <f ca="1">IF(AND(MOD(ROW(),12)=1,TFproposto!AA38&lt;AA37-0.8),MIN(AA37,TFproposto!AA38),AA37)</f>
        <v>0.67199999999999993</v>
      </c>
      <c r="AB38" s="4">
        <f ca="1">IF(AND(MOD(ROW(),12)=1,TFproposto!AB38&lt;AB37-0.8),MIN(AB37,TFproposto!AB38),AB37)</f>
        <v>2.8479999999999999</v>
      </c>
      <c r="AC38" s="4">
        <f ca="1">IF(AND(MOD(ROW(),12)=1,TFproposto!AC38&lt;AC37-0.8),MIN(AC37,TFproposto!AC38),AC37)</f>
        <v>3.1240000000000001</v>
      </c>
      <c r="AD38" s="4">
        <f ca="1">IF(AND(MOD(ROW(),12)=1,TFproposto!AD38&lt;AD37-0.8),MIN(AD37,TFproposto!AD38),AD37)</f>
        <v>2.1114999999999999</v>
      </c>
    </row>
    <row r="39" spans="1:30" x14ac:dyDescent="0.25">
      <c r="A39" s="4">
        <f ca="1">IF(AND(MOD(ROW(),12)=1,TFproposto!A39&lt;A38-0.8),MIN(A38,TFproposto!A39),A38)</f>
        <v>0.99</v>
      </c>
      <c r="B39" s="4">
        <f ca="1">IF(AND(MOD(ROW(),12)=1,TFproposto!B39&lt;B38-0.8),MIN(B38,TFproposto!B39),B38)</f>
        <v>1.716</v>
      </c>
      <c r="C39" s="4">
        <f ca="1">IF(AND(MOD(ROW(),12)=1,TFproposto!C39&lt;C38-0.8),MIN(C38,TFproposto!C39),C38)</f>
        <v>2.5445000000000002</v>
      </c>
      <c r="D39" s="4">
        <f ca="1">IF(AND(MOD(ROW(),12)=1,TFproposto!D39&lt;D38-0.8),MIN(D38,TFproposto!D39),D38)</f>
        <v>2.585</v>
      </c>
      <c r="E39" s="4">
        <f ca="1">IF(AND(MOD(ROW(),12)=1,TFproposto!E39&lt;E38-0.8),MIN(E38,TFproposto!E39),E38)</f>
        <v>0.67900000000000005</v>
      </c>
      <c r="F39" s="4">
        <f ca="1">IF(AND(MOD(ROW(),12)=1,TFproposto!F39&lt;F38-0.8),MIN(F38,TFproposto!F39),F38)</f>
        <v>0.45499999999999996</v>
      </c>
      <c r="G39" s="4">
        <f ca="1">IF(AND(MOD(ROW(),12)=1,TFproposto!G39&lt;G38-0.8),MIN(G38,TFproposto!G39),G38)</f>
        <v>1.6800000000000002</v>
      </c>
      <c r="H39" s="4">
        <f ca="1">IF(AND(MOD(ROW(),12)=1,TFproposto!H39&lt;H38-0.8),MIN(H38,TFproposto!H39),H38)</f>
        <v>1.2230000000000001</v>
      </c>
      <c r="I39" s="4">
        <f ca="1">IF(AND(MOD(ROW(),12)=1,TFproposto!I39&lt;I38-0.8),MIN(I38,TFproposto!I39),I38)</f>
        <v>2.5700000000000003</v>
      </c>
      <c r="J39" s="4">
        <f ca="1">IF(AND(MOD(ROW(),12)=1,TFproposto!J39&lt;J38-0.8),MIN(J38,TFproposto!J39),J38)</f>
        <v>3.339</v>
      </c>
      <c r="K39" s="4">
        <f ca="1">IF(AND(MOD(ROW(),12)=1,TFproposto!K39&lt;K38-0.8),MIN(K38,TFproposto!K39),K38)</f>
        <v>1.716</v>
      </c>
      <c r="L39" s="4">
        <f ca="1">IF(AND(MOD(ROW(),12)=1,TFproposto!L39&lt;L38-0.8),MIN(L38,TFproposto!L39),L38)</f>
        <v>0.58200000000000007</v>
      </c>
      <c r="M39" s="4">
        <f ca="1">IF(AND(MOD(ROW(),12)=1,TFproposto!M39&lt;M38-0.8),MIN(M38,TFproposto!M39),M38)</f>
        <v>0.45999999999999996</v>
      </c>
      <c r="N39" s="4">
        <f ca="1">IF(AND(MOD(ROW(),12)=1,TFproposto!N39&lt;N38-0.8),MIN(N38,TFproposto!N39),N38)</f>
        <v>2.8200000000000003</v>
      </c>
      <c r="O39" s="4">
        <f ca="1">IF(AND(MOD(ROW(),12)=1,TFproposto!O39&lt;O38-0.8),MIN(O38,TFproposto!O39),O38)</f>
        <v>0.94599999999999995</v>
      </c>
      <c r="P39" s="4">
        <f ca="1">IF(AND(MOD(ROW(),12)=1,TFproposto!P39&lt;P38-0.8),MIN(P38,TFproposto!P39),P38)</f>
        <v>3.3519999999999999</v>
      </c>
      <c r="Q39" s="4">
        <f ca="1">IF(AND(MOD(ROW(),12)=1,TFproposto!Q39&lt;Q38-0.8),MIN(Q38,TFproposto!Q39),Q38)</f>
        <v>2.2109999999999999</v>
      </c>
      <c r="R39" s="4">
        <f ca="1">IF(AND(MOD(ROW(),12)=1,TFproposto!R39&lt;R38-0.8),MIN(R38,TFproposto!R39),R38)</f>
        <v>1.716</v>
      </c>
      <c r="S39" s="4">
        <f ca="1">IF(AND(MOD(ROW(),12)=1,TFproposto!S39&lt;S38-0.8),MIN(S38,TFproposto!S39),S38)</f>
        <v>2.5760000000000001</v>
      </c>
      <c r="T39" s="4">
        <f ca="1">IF(AND(MOD(ROW(),12)=1,TFproposto!T39&lt;T38-0.8),MIN(T38,TFproposto!T39),T38)</f>
        <v>1.8599999999999999</v>
      </c>
      <c r="U39" s="4">
        <f ca="1">IF(AND(MOD(ROW(),12)=1,TFproposto!U39&lt;U38-0.8),MIN(U38,TFproposto!U39),U38)</f>
        <v>2.5735000000000001</v>
      </c>
      <c r="V39" s="4">
        <f ca="1">IF(AND(MOD(ROW(),12)=1,TFproposto!V39&lt;V38-0.8),MIN(V38,TFproposto!V39),V38)</f>
        <v>2.5735000000000001</v>
      </c>
      <c r="W39" s="4">
        <f ca="1">IF(AND(MOD(ROW(),12)=1,TFproposto!W39&lt;W38-0.8),MIN(W38,TFproposto!W39),W38)</f>
        <v>2.8479999999999999</v>
      </c>
      <c r="X39" s="4">
        <f ca="1">IF(AND(MOD(ROW(),12)=1,TFproposto!X39&lt;X38-0.8),MIN(X38,TFproposto!X39),X38)</f>
        <v>2.5564999999999998</v>
      </c>
      <c r="Y39" s="4">
        <f ca="1">IF(AND(MOD(ROW(),12)=1,TFproposto!Y39&lt;Y38-0.8),MIN(Y38,TFproposto!Y39),Y38)</f>
        <v>2.9590000000000001</v>
      </c>
      <c r="Z39" s="4">
        <f ca="1">IF(AND(MOD(ROW(),12)=1,TFproposto!Z39&lt;Z38-0.8),MIN(Z38,TFproposto!Z39),Z38)</f>
        <v>0.67500000000000004</v>
      </c>
      <c r="AA39" s="4">
        <f ca="1">IF(AND(MOD(ROW(),12)=1,TFproposto!AA39&lt;AA38-0.8),MIN(AA38,TFproposto!AA39),AA38)</f>
        <v>0.67199999999999993</v>
      </c>
      <c r="AB39" s="4">
        <f ca="1">IF(AND(MOD(ROW(),12)=1,TFproposto!AB39&lt;AB38-0.8),MIN(AB38,TFproposto!AB39),AB38)</f>
        <v>2.8479999999999999</v>
      </c>
      <c r="AC39" s="4">
        <f ca="1">IF(AND(MOD(ROW(),12)=1,TFproposto!AC39&lt;AC38-0.8),MIN(AC38,TFproposto!AC39),AC38)</f>
        <v>3.1240000000000001</v>
      </c>
      <c r="AD39" s="4">
        <f ca="1">IF(AND(MOD(ROW(),12)=1,TFproposto!AD39&lt;AD38-0.8),MIN(AD38,TFproposto!AD39),AD38)</f>
        <v>2.1114999999999999</v>
      </c>
    </row>
    <row r="40" spans="1:30" x14ac:dyDescent="0.25">
      <c r="A40" s="4">
        <f ca="1">IF(AND(MOD(ROW(),12)=1,TFproposto!A40&lt;A39-0.8),MIN(A39,TFproposto!A40),A39)</f>
        <v>0.99</v>
      </c>
      <c r="B40" s="4">
        <f ca="1">IF(AND(MOD(ROW(),12)=1,TFproposto!B40&lt;B39-0.8),MIN(B39,TFproposto!B40),B39)</f>
        <v>1.716</v>
      </c>
      <c r="C40" s="4">
        <f ca="1">IF(AND(MOD(ROW(),12)=1,TFproposto!C40&lt;C39-0.8),MIN(C39,TFproposto!C40),C39)</f>
        <v>2.5445000000000002</v>
      </c>
      <c r="D40" s="4">
        <f ca="1">IF(AND(MOD(ROW(),12)=1,TFproposto!D40&lt;D39-0.8),MIN(D39,TFproposto!D40),D39)</f>
        <v>2.585</v>
      </c>
      <c r="E40" s="4">
        <f ca="1">IF(AND(MOD(ROW(),12)=1,TFproposto!E40&lt;E39-0.8),MIN(E39,TFproposto!E40),E39)</f>
        <v>0.67900000000000005</v>
      </c>
      <c r="F40" s="4">
        <f ca="1">IF(AND(MOD(ROW(),12)=1,TFproposto!F40&lt;F39-0.8),MIN(F39,TFproposto!F40),F39)</f>
        <v>0.45499999999999996</v>
      </c>
      <c r="G40" s="4">
        <f ca="1">IF(AND(MOD(ROW(),12)=1,TFproposto!G40&lt;G39-0.8),MIN(G39,TFproposto!G40),G39)</f>
        <v>1.6800000000000002</v>
      </c>
      <c r="H40" s="4">
        <f ca="1">IF(AND(MOD(ROW(),12)=1,TFproposto!H40&lt;H39-0.8),MIN(H39,TFproposto!H40),H39)</f>
        <v>1.2230000000000001</v>
      </c>
      <c r="I40" s="4">
        <f ca="1">IF(AND(MOD(ROW(),12)=1,TFproposto!I40&lt;I39-0.8),MIN(I39,TFproposto!I40),I39)</f>
        <v>2.5700000000000003</v>
      </c>
      <c r="J40" s="4">
        <f ca="1">IF(AND(MOD(ROW(),12)=1,TFproposto!J40&lt;J39-0.8),MIN(J39,TFproposto!J40),J39)</f>
        <v>3.339</v>
      </c>
      <c r="K40" s="4">
        <f ca="1">IF(AND(MOD(ROW(),12)=1,TFproposto!K40&lt;K39-0.8),MIN(K39,TFproposto!K40),K39)</f>
        <v>1.716</v>
      </c>
      <c r="L40" s="4">
        <f ca="1">IF(AND(MOD(ROW(),12)=1,TFproposto!L40&lt;L39-0.8),MIN(L39,TFproposto!L40),L39)</f>
        <v>0.58200000000000007</v>
      </c>
      <c r="M40" s="4">
        <f ca="1">IF(AND(MOD(ROW(),12)=1,TFproposto!M40&lt;M39-0.8),MIN(M39,TFproposto!M40),M39)</f>
        <v>0.45999999999999996</v>
      </c>
      <c r="N40" s="4">
        <f ca="1">IF(AND(MOD(ROW(),12)=1,TFproposto!N40&lt;N39-0.8),MIN(N39,TFproposto!N40),N39)</f>
        <v>2.8200000000000003</v>
      </c>
      <c r="O40" s="4">
        <f ca="1">IF(AND(MOD(ROW(),12)=1,TFproposto!O40&lt;O39-0.8),MIN(O39,TFproposto!O40),O39)</f>
        <v>0.94599999999999995</v>
      </c>
      <c r="P40" s="4">
        <f ca="1">IF(AND(MOD(ROW(),12)=1,TFproposto!P40&lt;P39-0.8),MIN(P39,TFproposto!P40),P39)</f>
        <v>3.3519999999999999</v>
      </c>
      <c r="Q40" s="4">
        <f ca="1">IF(AND(MOD(ROW(),12)=1,TFproposto!Q40&lt;Q39-0.8),MIN(Q39,TFproposto!Q40),Q39)</f>
        <v>2.2109999999999999</v>
      </c>
      <c r="R40" s="4">
        <f ca="1">IF(AND(MOD(ROW(),12)=1,TFproposto!R40&lt;R39-0.8),MIN(R39,TFproposto!R40),R39)</f>
        <v>1.716</v>
      </c>
      <c r="S40" s="4">
        <f ca="1">IF(AND(MOD(ROW(),12)=1,TFproposto!S40&lt;S39-0.8),MIN(S39,TFproposto!S40),S39)</f>
        <v>2.5760000000000001</v>
      </c>
      <c r="T40" s="4">
        <f ca="1">IF(AND(MOD(ROW(),12)=1,TFproposto!T40&lt;T39-0.8),MIN(T39,TFproposto!T40),T39)</f>
        <v>1.8599999999999999</v>
      </c>
      <c r="U40" s="4">
        <f ca="1">IF(AND(MOD(ROW(),12)=1,TFproposto!U40&lt;U39-0.8),MIN(U39,TFproposto!U40),U39)</f>
        <v>2.5735000000000001</v>
      </c>
      <c r="V40" s="4">
        <f ca="1">IF(AND(MOD(ROW(),12)=1,TFproposto!V40&lt;V39-0.8),MIN(V39,TFproposto!V40),V39)</f>
        <v>2.5735000000000001</v>
      </c>
      <c r="W40" s="4">
        <f ca="1">IF(AND(MOD(ROW(),12)=1,TFproposto!W40&lt;W39-0.8),MIN(W39,TFproposto!W40),W39)</f>
        <v>2.8479999999999999</v>
      </c>
      <c r="X40" s="4">
        <f ca="1">IF(AND(MOD(ROW(),12)=1,TFproposto!X40&lt;X39-0.8),MIN(X39,TFproposto!X40),X39)</f>
        <v>2.5564999999999998</v>
      </c>
      <c r="Y40" s="4">
        <f ca="1">IF(AND(MOD(ROW(),12)=1,TFproposto!Y40&lt;Y39-0.8),MIN(Y39,TFproposto!Y40),Y39)</f>
        <v>2.9590000000000001</v>
      </c>
      <c r="Z40" s="4">
        <f ca="1">IF(AND(MOD(ROW(),12)=1,TFproposto!Z40&lt;Z39-0.8),MIN(Z39,TFproposto!Z40),Z39)</f>
        <v>0.67500000000000004</v>
      </c>
      <c r="AA40" s="4">
        <f ca="1">IF(AND(MOD(ROW(),12)=1,TFproposto!AA40&lt;AA39-0.8),MIN(AA39,TFproposto!AA40),AA39)</f>
        <v>0.67199999999999993</v>
      </c>
      <c r="AB40" s="4">
        <f ca="1">IF(AND(MOD(ROW(),12)=1,TFproposto!AB40&lt;AB39-0.8),MIN(AB39,TFproposto!AB40),AB39)</f>
        <v>2.8479999999999999</v>
      </c>
      <c r="AC40" s="4">
        <f ca="1">IF(AND(MOD(ROW(),12)=1,TFproposto!AC40&lt;AC39-0.8),MIN(AC39,TFproposto!AC40),AC39)</f>
        <v>3.1240000000000001</v>
      </c>
      <c r="AD40" s="4">
        <f ca="1">IF(AND(MOD(ROW(),12)=1,TFproposto!AD40&lt;AD39-0.8),MIN(AD39,TFproposto!AD40),AD39)</f>
        <v>2.1114999999999999</v>
      </c>
    </row>
    <row r="41" spans="1:30" x14ac:dyDescent="0.25">
      <c r="A41" s="4">
        <f ca="1">IF(AND(MOD(ROW(),12)=1,TFproposto!A41&lt;A40-0.8),MIN(A40,TFproposto!A41),A40)</f>
        <v>0.99</v>
      </c>
      <c r="B41" s="4">
        <f ca="1">IF(AND(MOD(ROW(),12)=1,TFproposto!B41&lt;B40-0.8),MIN(B40,TFproposto!B41),B40)</f>
        <v>1.716</v>
      </c>
      <c r="C41" s="4">
        <f ca="1">IF(AND(MOD(ROW(),12)=1,TFproposto!C41&lt;C40-0.8),MIN(C40,TFproposto!C41),C40)</f>
        <v>2.5445000000000002</v>
      </c>
      <c r="D41" s="4">
        <f ca="1">IF(AND(MOD(ROW(),12)=1,TFproposto!D41&lt;D40-0.8),MIN(D40,TFproposto!D41),D40)</f>
        <v>2.585</v>
      </c>
      <c r="E41" s="4">
        <f ca="1">IF(AND(MOD(ROW(),12)=1,TFproposto!E41&lt;E40-0.8),MIN(E40,TFproposto!E41),E40)</f>
        <v>0.67900000000000005</v>
      </c>
      <c r="F41" s="4">
        <f ca="1">IF(AND(MOD(ROW(),12)=1,TFproposto!F41&lt;F40-0.8),MIN(F40,TFproposto!F41),F40)</f>
        <v>0.45499999999999996</v>
      </c>
      <c r="G41" s="4">
        <f ca="1">IF(AND(MOD(ROW(),12)=1,TFproposto!G41&lt;G40-0.8),MIN(G40,TFproposto!G41),G40)</f>
        <v>1.6800000000000002</v>
      </c>
      <c r="H41" s="4">
        <f ca="1">IF(AND(MOD(ROW(),12)=1,TFproposto!H41&lt;H40-0.8),MIN(H40,TFproposto!H41),H40)</f>
        <v>1.2230000000000001</v>
      </c>
      <c r="I41" s="4">
        <f ca="1">IF(AND(MOD(ROW(),12)=1,TFproposto!I41&lt;I40-0.8),MIN(I40,TFproposto!I41),I40)</f>
        <v>2.5700000000000003</v>
      </c>
      <c r="J41" s="4">
        <f ca="1">IF(AND(MOD(ROW(),12)=1,TFproposto!J41&lt;J40-0.8),MIN(J40,TFproposto!J41),J40)</f>
        <v>3.339</v>
      </c>
      <c r="K41" s="4">
        <f ca="1">IF(AND(MOD(ROW(),12)=1,TFproposto!K41&lt;K40-0.8),MIN(K40,TFproposto!K41),K40)</f>
        <v>1.716</v>
      </c>
      <c r="L41" s="4">
        <f ca="1">IF(AND(MOD(ROW(),12)=1,TFproposto!L41&lt;L40-0.8),MIN(L40,TFproposto!L41),L40)</f>
        <v>0.58200000000000007</v>
      </c>
      <c r="M41" s="4">
        <f ca="1">IF(AND(MOD(ROW(),12)=1,TFproposto!M41&lt;M40-0.8),MIN(M40,TFproposto!M41),M40)</f>
        <v>0.45999999999999996</v>
      </c>
      <c r="N41" s="4">
        <f ca="1">IF(AND(MOD(ROW(),12)=1,TFproposto!N41&lt;N40-0.8),MIN(N40,TFproposto!N41),N40)</f>
        <v>2.8200000000000003</v>
      </c>
      <c r="O41" s="4">
        <f ca="1">IF(AND(MOD(ROW(),12)=1,TFproposto!O41&lt;O40-0.8),MIN(O40,TFproposto!O41),O40)</f>
        <v>0.94599999999999995</v>
      </c>
      <c r="P41" s="4">
        <f ca="1">IF(AND(MOD(ROW(),12)=1,TFproposto!P41&lt;P40-0.8),MIN(P40,TFproposto!P41),P40)</f>
        <v>3.3519999999999999</v>
      </c>
      <c r="Q41" s="4">
        <f ca="1">IF(AND(MOD(ROW(),12)=1,TFproposto!Q41&lt;Q40-0.8),MIN(Q40,TFproposto!Q41),Q40)</f>
        <v>2.2109999999999999</v>
      </c>
      <c r="R41" s="4">
        <f ca="1">IF(AND(MOD(ROW(),12)=1,TFproposto!R41&lt;R40-0.8),MIN(R40,TFproposto!R41),R40)</f>
        <v>1.716</v>
      </c>
      <c r="S41" s="4">
        <f ca="1">IF(AND(MOD(ROW(),12)=1,TFproposto!S41&lt;S40-0.8),MIN(S40,TFproposto!S41),S40)</f>
        <v>2.5760000000000001</v>
      </c>
      <c r="T41" s="4">
        <f ca="1">IF(AND(MOD(ROW(),12)=1,TFproposto!T41&lt;T40-0.8),MIN(T40,TFproposto!T41),T40)</f>
        <v>1.8599999999999999</v>
      </c>
      <c r="U41" s="4">
        <f ca="1">IF(AND(MOD(ROW(),12)=1,TFproposto!U41&lt;U40-0.8),MIN(U40,TFproposto!U41),U40)</f>
        <v>2.5735000000000001</v>
      </c>
      <c r="V41" s="4">
        <f ca="1">IF(AND(MOD(ROW(),12)=1,TFproposto!V41&lt;V40-0.8),MIN(V40,TFproposto!V41),V40)</f>
        <v>2.5735000000000001</v>
      </c>
      <c r="W41" s="4">
        <f ca="1">IF(AND(MOD(ROW(),12)=1,TFproposto!W41&lt;W40-0.8),MIN(W40,TFproposto!W41),W40)</f>
        <v>2.8479999999999999</v>
      </c>
      <c r="X41" s="4">
        <f ca="1">IF(AND(MOD(ROW(),12)=1,TFproposto!X41&lt;X40-0.8),MIN(X40,TFproposto!X41),X40)</f>
        <v>2.5564999999999998</v>
      </c>
      <c r="Y41" s="4">
        <f ca="1">IF(AND(MOD(ROW(),12)=1,TFproposto!Y41&lt;Y40-0.8),MIN(Y40,TFproposto!Y41),Y40)</f>
        <v>2.9590000000000001</v>
      </c>
      <c r="Z41" s="4">
        <f ca="1">IF(AND(MOD(ROW(),12)=1,TFproposto!Z41&lt;Z40-0.8),MIN(Z40,TFproposto!Z41),Z40)</f>
        <v>0.67500000000000004</v>
      </c>
      <c r="AA41" s="4">
        <f ca="1">IF(AND(MOD(ROW(),12)=1,TFproposto!AA41&lt;AA40-0.8),MIN(AA40,TFproposto!AA41),AA40)</f>
        <v>0.67199999999999993</v>
      </c>
      <c r="AB41" s="4">
        <f ca="1">IF(AND(MOD(ROW(),12)=1,TFproposto!AB41&lt;AB40-0.8),MIN(AB40,TFproposto!AB41),AB40)</f>
        <v>2.8479999999999999</v>
      </c>
      <c r="AC41" s="4">
        <f ca="1">IF(AND(MOD(ROW(),12)=1,TFproposto!AC41&lt;AC40-0.8),MIN(AC40,TFproposto!AC41),AC40)</f>
        <v>3.1240000000000001</v>
      </c>
      <c r="AD41" s="4">
        <f ca="1">IF(AND(MOD(ROW(),12)=1,TFproposto!AD41&lt;AD40-0.8),MIN(AD40,TFproposto!AD41),AD40)</f>
        <v>2.1114999999999999</v>
      </c>
    </row>
    <row r="42" spans="1:30" x14ac:dyDescent="0.25">
      <c r="A42" s="4">
        <f ca="1">IF(AND(MOD(ROW(),12)=1,TFproposto!A42&lt;A41-0.8),MIN(A41,TFproposto!A42),A41)</f>
        <v>0.99</v>
      </c>
      <c r="B42" s="4">
        <f ca="1">IF(AND(MOD(ROW(),12)=1,TFproposto!B42&lt;B41-0.8),MIN(B41,TFproposto!B42),B41)</f>
        <v>1.716</v>
      </c>
      <c r="C42" s="4">
        <f ca="1">IF(AND(MOD(ROW(),12)=1,TFproposto!C42&lt;C41-0.8),MIN(C41,TFproposto!C42),C41)</f>
        <v>2.5445000000000002</v>
      </c>
      <c r="D42" s="4">
        <f ca="1">IF(AND(MOD(ROW(),12)=1,TFproposto!D42&lt;D41-0.8),MIN(D41,TFproposto!D42),D41)</f>
        <v>2.585</v>
      </c>
      <c r="E42" s="4">
        <f ca="1">IF(AND(MOD(ROW(),12)=1,TFproposto!E42&lt;E41-0.8),MIN(E41,TFproposto!E42),E41)</f>
        <v>0.67900000000000005</v>
      </c>
      <c r="F42" s="4">
        <f ca="1">IF(AND(MOD(ROW(),12)=1,TFproposto!F42&lt;F41-0.8),MIN(F41,TFproposto!F42),F41)</f>
        <v>0.45499999999999996</v>
      </c>
      <c r="G42" s="4">
        <f ca="1">IF(AND(MOD(ROW(),12)=1,TFproposto!G42&lt;G41-0.8),MIN(G41,TFproposto!G42),G41)</f>
        <v>1.6800000000000002</v>
      </c>
      <c r="H42" s="4">
        <f ca="1">IF(AND(MOD(ROW(),12)=1,TFproposto!H42&lt;H41-0.8),MIN(H41,TFproposto!H42),H41)</f>
        <v>1.2230000000000001</v>
      </c>
      <c r="I42" s="4">
        <f ca="1">IF(AND(MOD(ROW(),12)=1,TFproposto!I42&lt;I41-0.8),MIN(I41,TFproposto!I42),I41)</f>
        <v>2.5700000000000003</v>
      </c>
      <c r="J42" s="4">
        <f ca="1">IF(AND(MOD(ROW(),12)=1,TFproposto!J42&lt;J41-0.8),MIN(J41,TFproposto!J42),J41)</f>
        <v>3.339</v>
      </c>
      <c r="K42" s="4">
        <f ca="1">IF(AND(MOD(ROW(),12)=1,TFproposto!K42&lt;K41-0.8),MIN(K41,TFproposto!K42),K41)</f>
        <v>1.716</v>
      </c>
      <c r="L42" s="4">
        <f ca="1">IF(AND(MOD(ROW(),12)=1,TFproposto!L42&lt;L41-0.8),MIN(L41,TFproposto!L42),L41)</f>
        <v>0.58200000000000007</v>
      </c>
      <c r="M42" s="4">
        <f ca="1">IF(AND(MOD(ROW(),12)=1,TFproposto!M42&lt;M41-0.8),MIN(M41,TFproposto!M42),M41)</f>
        <v>0.45999999999999996</v>
      </c>
      <c r="N42" s="4">
        <f ca="1">IF(AND(MOD(ROW(),12)=1,TFproposto!N42&lt;N41-0.8),MIN(N41,TFproposto!N42),N41)</f>
        <v>2.8200000000000003</v>
      </c>
      <c r="O42" s="4">
        <f ca="1">IF(AND(MOD(ROW(),12)=1,TFproposto!O42&lt;O41-0.8),MIN(O41,TFproposto!O42),O41)</f>
        <v>0.94599999999999995</v>
      </c>
      <c r="P42" s="4">
        <f ca="1">IF(AND(MOD(ROW(),12)=1,TFproposto!P42&lt;P41-0.8),MIN(P41,TFproposto!P42),P41)</f>
        <v>3.3519999999999999</v>
      </c>
      <c r="Q42" s="4">
        <f ca="1">IF(AND(MOD(ROW(),12)=1,TFproposto!Q42&lt;Q41-0.8),MIN(Q41,TFproposto!Q42),Q41)</f>
        <v>2.2109999999999999</v>
      </c>
      <c r="R42" s="4">
        <f ca="1">IF(AND(MOD(ROW(),12)=1,TFproposto!R42&lt;R41-0.8),MIN(R41,TFproposto!R42),R41)</f>
        <v>1.716</v>
      </c>
      <c r="S42" s="4">
        <f ca="1">IF(AND(MOD(ROW(),12)=1,TFproposto!S42&lt;S41-0.8),MIN(S41,TFproposto!S42),S41)</f>
        <v>2.5760000000000001</v>
      </c>
      <c r="T42" s="4">
        <f ca="1">IF(AND(MOD(ROW(),12)=1,TFproposto!T42&lt;T41-0.8),MIN(T41,TFproposto!T42),T41)</f>
        <v>1.8599999999999999</v>
      </c>
      <c r="U42" s="4">
        <f ca="1">IF(AND(MOD(ROW(),12)=1,TFproposto!U42&lt;U41-0.8),MIN(U41,TFproposto!U42),U41)</f>
        <v>2.5735000000000001</v>
      </c>
      <c r="V42" s="4">
        <f ca="1">IF(AND(MOD(ROW(),12)=1,TFproposto!V42&lt;V41-0.8),MIN(V41,TFproposto!V42),V41)</f>
        <v>2.5735000000000001</v>
      </c>
      <c r="W42" s="4">
        <f ca="1">IF(AND(MOD(ROW(),12)=1,TFproposto!W42&lt;W41-0.8),MIN(W41,TFproposto!W42),W41)</f>
        <v>2.8479999999999999</v>
      </c>
      <c r="X42" s="4">
        <f ca="1">IF(AND(MOD(ROW(),12)=1,TFproposto!X42&lt;X41-0.8),MIN(X41,TFproposto!X42),X41)</f>
        <v>2.5564999999999998</v>
      </c>
      <c r="Y42" s="4">
        <f ca="1">IF(AND(MOD(ROW(),12)=1,TFproposto!Y42&lt;Y41-0.8),MIN(Y41,TFproposto!Y42),Y41)</f>
        <v>2.9590000000000001</v>
      </c>
      <c r="Z42" s="4">
        <f ca="1">IF(AND(MOD(ROW(),12)=1,TFproposto!Z42&lt;Z41-0.8),MIN(Z41,TFproposto!Z42),Z41)</f>
        <v>0.67500000000000004</v>
      </c>
      <c r="AA42" s="4">
        <f ca="1">IF(AND(MOD(ROW(),12)=1,TFproposto!AA42&lt;AA41-0.8),MIN(AA41,TFproposto!AA42),AA41)</f>
        <v>0.67199999999999993</v>
      </c>
      <c r="AB42" s="4">
        <f ca="1">IF(AND(MOD(ROW(),12)=1,TFproposto!AB42&lt;AB41-0.8),MIN(AB41,TFproposto!AB42),AB41)</f>
        <v>2.8479999999999999</v>
      </c>
      <c r="AC42" s="4">
        <f ca="1">IF(AND(MOD(ROW(),12)=1,TFproposto!AC42&lt;AC41-0.8),MIN(AC41,TFproposto!AC42),AC41)</f>
        <v>3.1240000000000001</v>
      </c>
      <c r="AD42" s="4">
        <f ca="1">IF(AND(MOD(ROW(),12)=1,TFproposto!AD42&lt;AD41-0.8),MIN(AD41,TFproposto!AD42),AD41)</f>
        <v>2.1114999999999999</v>
      </c>
    </row>
    <row r="43" spans="1:30" x14ac:dyDescent="0.25">
      <c r="A43" s="4">
        <f ca="1">IF(AND(MOD(ROW(),12)=1,TFproposto!A43&lt;A42-0.8),MIN(A42,TFproposto!A43),A42)</f>
        <v>0.99</v>
      </c>
      <c r="B43" s="4">
        <f ca="1">IF(AND(MOD(ROW(),12)=1,TFproposto!B43&lt;B42-0.8),MIN(B42,TFproposto!B43),B42)</f>
        <v>1.716</v>
      </c>
      <c r="C43" s="4">
        <f ca="1">IF(AND(MOD(ROW(),12)=1,TFproposto!C43&lt;C42-0.8),MIN(C42,TFproposto!C43),C42)</f>
        <v>2.5445000000000002</v>
      </c>
      <c r="D43" s="4">
        <f ca="1">IF(AND(MOD(ROW(),12)=1,TFproposto!D43&lt;D42-0.8),MIN(D42,TFproposto!D43),D42)</f>
        <v>2.585</v>
      </c>
      <c r="E43" s="4">
        <f ca="1">IF(AND(MOD(ROW(),12)=1,TFproposto!E43&lt;E42-0.8),MIN(E42,TFproposto!E43),E42)</f>
        <v>0.67900000000000005</v>
      </c>
      <c r="F43" s="4">
        <f ca="1">IF(AND(MOD(ROW(),12)=1,TFproposto!F43&lt;F42-0.8),MIN(F42,TFproposto!F43),F42)</f>
        <v>0.45499999999999996</v>
      </c>
      <c r="G43" s="4">
        <f ca="1">IF(AND(MOD(ROW(),12)=1,TFproposto!G43&lt;G42-0.8),MIN(G42,TFproposto!G43),G42)</f>
        <v>1.6800000000000002</v>
      </c>
      <c r="H43" s="4">
        <f ca="1">IF(AND(MOD(ROW(),12)=1,TFproposto!H43&lt;H42-0.8),MIN(H42,TFproposto!H43),H42)</f>
        <v>1.2230000000000001</v>
      </c>
      <c r="I43" s="4">
        <f ca="1">IF(AND(MOD(ROW(),12)=1,TFproposto!I43&lt;I42-0.8),MIN(I42,TFproposto!I43),I42)</f>
        <v>2.5700000000000003</v>
      </c>
      <c r="J43" s="4">
        <f ca="1">IF(AND(MOD(ROW(),12)=1,TFproposto!J43&lt;J42-0.8),MIN(J42,TFproposto!J43),J42)</f>
        <v>3.339</v>
      </c>
      <c r="K43" s="4">
        <f ca="1">IF(AND(MOD(ROW(),12)=1,TFproposto!K43&lt;K42-0.8),MIN(K42,TFproposto!K43),K42)</f>
        <v>1.716</v>
      </c>
      <c r="L43" s="4">
        <f ca="1">IF(AND(MOD(ROW(),12)=1,TFproposto!L43&lt;L42-0.8),MIN(L42,TFproposto!L43),L42)</f>
        <v>0.58200000000000007</v>
      </c>
      <c r="M43" s="4">
        <f ca="1">IF(AND(MOD(ROW(),12)=1,TFproposto!M43&lt;M42-0.8),MIN(M42,TFproposto!M43),M42)</f>
        <v>0.45999999999999996</v>
      </c>
      <c r="N43" s="4">
        <f ca="1">IF(AND(MOD(ROW(),12)=1,TFproposto!N43&lt;N42-0.8),MIN(N42,TFproposto!N43),N42)</f>
        <v>2.8200000000000003</v>
      </c>
      <c r="O43" s="4">
        <f ca="1">IF(AND(MOD(ROW(),12)=1,TFproposto!O43&lt;O42-0.8),MIN(O42,TFproposto!O43),O42)</f>
        <v>0.94599999999999995</v>
      </c>
      <c r="P43" s="4">
        <f ca="1">IF(AND(MOD(ROW(),12)=1,TFproposto!P43&lt;P42-0.8),MIN(P42,TFproposto!P43),P42)</f>
        <v>3.3519999999999999</v>
      </c>
      <c r="Q43" s="4">
        <f ca="1">IF(AND(MOD(ROW(),12)=1,TFproposto!Q43&lt;Q42-0.8),MIN(Q42,TFproposto!Q43),Q42)</f>
        <v>2.2109999999999999</v>
      </c>
      <c r="R43" s="4">
        <f ca="1">IF(AND(MOD(ROW(),12)=1,TFproposto!R43&lt;R42-0.8),MIN(R42,TFproposto!R43),R42)</f>
        <v>1.716</v>
      </c>
      <c r="S43" s="4">
        <f ca="1">IF(AND(MOD(ROW(),12)=1,TFproposto!S43&lt;S42-0.8),MIN(S42,TFproposto!S43),S42)</f>
        <v>2.5760000000000001</v>
      </c>
      <c r="T43" s="4">
        <f ca="1">IF(AND(MOD(ROW(),12)=1,TFproposto!T43&lt;T42-0.8),MIN(T42,TFproposto!T43),T42)</f>
        <v>1.8599999999999999</v>
      </c>
      <c r="U43" s="4">
        <f ca="1">IF(AND(MOD(ROW(),12)=1,TFproposto!U43&lt;U42-0.8),MIN(U42,TFproposto!U43),U42)</f>
        <v>2.5735000000000001</v>
      </c>
      <c r="V43" s="4">
        <f ca="1">IF(AND(MOD(ROW(),12)=1,TFproposto!V43&lt;V42-0.8),MIN(V42,TFproposto!V43),V42)</f>
        <v>2.5735000000000001</v>
      </c>
      <c r="W43" s="4">
        <f ca="1">IF(AND(MOD(ROW(),12)=1,TFproposto!W43&lt;W42-0.8),MIN(W42,TFproposto!W43),W42)</f>
        <v>2.8479999999999999</v>
      </c>
      <c r="X43" s="4">
        <f ca="1">IF(AND(MOD(ROW(),12)=1,TFproposto!X43&lt;X42-0.8),MIN(X42,TFproposto!X43),X42)</f>
        <v>2.5564999999999998</v>
      </c>
      <c r="Y43" s="4">
        <f ca="1">IF(AND(MOD(ROW(),12)=1,TFproposto!Y43&lt;Y42-0.8),MIN(Y42,TFproposto!Y43),Y42)</f>
        <v>2.9590000000000001</v>
      </c>
      <c r="Z43" s="4">
        <f ca="1">IF(AND(MOD(ROW(),12)=1,TFproposto!Z43&lt;Z42-0.8),MIN(Z42,TFproposto!Z43),Z42)</f>
        <v>0.67500000000000004</v>
      </c>
      <c r="AA43" s="4">
        <f ca="1">IF(AND(MOD(ROW(),12)=1,TFproposto!AA43&lt;AA42-0.8),MIN(AA42,TFproposto!AA43),AA42)</f>
        <v>0.67199999999999993</v>
      </c>
      <c r="AB43" s="4">
        <f ca="1">IF(AND(MOD(ROW(),12)=1,TFproposto!AB43&lt;AB42-0.8),MIN(AB42,TFproposto!AB43),AB42)</f>
        <v>2.8479999999999999</v>
      </c>
      <c r="AC43" s="4">
        <f ca="1">IF(AND(MOD(ROW(),12)=1,TFproposto!AC43&lt;AC42-0.8),MIN(AC42,TFproposto!AC43),AC42)</f>
        <v>3.1240000000000001</v>
      </c>
      <c r="AD43" s="4">
        <f ca="1">IF(AND(MOD(ROW(),12)=1,TFproposto!AD43&lt;AD42-0.8),MIN(AD42,TFproposto!AD43),AD42)</f>
        <v>2.1114999999999999</v>
      </c>
    </row>
    <row r="44" spans="1:30" x14ac:dyDescent="0.25">
      <c r="A44" s="4">
        <f ca="1">IF(AND(MOD(ROW(),12)=1,TFproposto!A44&lt;A43-0.8),MIN(A43,TFproposto!A44),A43)</f>
        <v>0.99</v>
      </c>
      <c r="B44" s="4">
        <f ca="1">IF(AND(MOD(ROW(),12)=1,TFproposto!B44&lt;B43-0.8),MIN(B43,TFproposto!B44),B43)</f>
        <v>1.716</v>
      </c>
      <c r="C44" s="4">
        <f ca="1">IF(AND(MOD(ROW(),12)=1,TFproposto!C44&lt;C43-0.8),MIN(C43,TFproposto!C44),C43)</f>
        <v>2.5445000000000002</v>
      </c>
      <c r="D44" s="4">
        <f ca="1">IF(AND(MOD(ROW(),12)=1,TFproposto!D44&lt;D43-0.8),MIN(D43,TFproposto!D44),D43)</f>
        <v>2.585</v>
      </c>
      <c r="E44" s="4">
        <f ca="1">IF(AND(MOD(ROW(),12)=1,TFproposto!E44&lt;E43-0.8),MIN(E43,TFproposto!E44),E43)</f>
        <v>0.67900000000000005</v>
      </c>
      <c r="F44" s="4">
        <f ca="1">IF(AND(MOD(ROW(),12)=1,TFproposto!F44&lt;F43-0.8),MIN(F43,TFproposto!F44),F43)</f>
        <v>0.45499999999999996</v>
      </c>
      <c r="G44" s="4">
        <f ca="1">IF(AND(MOD(ROW(),12)=1,TFproposto!G44&lt;G43-0.8),MIN(G43,TFproposto!G44),G43)</f>
        <v>1.6800000000000002</v>
      </c>
      <c r="H44" s="4">
        <f ca="1">IF(AND(MOD(ROW(),12)=1,TFproposto!H44&lt;H43-0.8),MIN(H43,TFproposto!H44),H43)</f>
        <v>1.2230000000000001</v>
      </c>
      <c r="I44" s="4">
        <f ca="1">IF(AND(MOD(ROW(),12)=1,TFproposto!I44&lt;I43-0.8),MIN(I43,TFproposto!I44),I43)</f>
        <v>2.5700000000000003</v>
      </c>
      <c r="J44" s="4">
        <f ca="1">IF(AND(MOD(ROW(),12)=1,TFproposto!J44&lt;J43-0.8),MIN(J43,TFproposto!J44),J43)</f>
        <v>3.339</v>
      </c>
      <c r="K44" s="4">
        <f ca="1">IF(AND(MOD(ROW(),12)=1,TFproposto!K44&lt;K43-0.8),MIN(K43,TFproposto!K44),K43)</f>
        <v>1.716</v>
      </c>
      <c r="L44" s="4">
        <f ca="1">IF(AND(MOD(ROW(),12)=1,TFproposto!L44&lt;L43-0.8),MIN(L43,TFproposto!L44),L43)</f>
        <v>0.58200000000000007</v>
      </c>
      <c r="M44" s="4">
        <f ca="1">IF(AND(MOD(ROW(),12)=1,TFproposto!M44&lt;M43-0.8),MIN(M43,TFproposto!M44),M43)</f>
        <v>0.45999999999999996</v>
      </c>
      <c r="N44" s="4">
        <f ca="1">IF(AND(MOD(ROW(),12)=1,TFproposto!N44&lt;N43-0.8),MIN(N43,TFproposto!N44),N43)</f>
        <v>2.8200000000000003</v>
      </c>
      <c r="O44" s="4">
        <f ca="1">IF(AND(MOD(ROW(),12)=1,TFproposto!O44&lt;O43-0.8),MIN(O43,TFproposto!O44),O43)</f>
        <v>0.94599999999999995</v>
      </c>
      <c r="P44" s="4">
        <f ca="1">IF(AND(MOD(ROW(),12)=1,TFproposto!P44&lt;P43-0.8),MIN(P43,TFproposto!P44),P43)</f>
        <v>3.3519999999999999</v>
      </c>
      <c r="Q44" s="4">
        <f ca="1">IF(AND(MOD(ROW(),12)=1,TFproposto!Q44&lt;Q43-0.8),MIN(Q43,TFproposto!Q44),Q43)</f>
        <v>2.2109999999999999</v>
      </c>
      <c r="R44" s="4">
        <f ca="1">IF(AND(MOD(ROW(),12)=1,TFproposto!R44&lt;R43-0.8),MIN(R43,TFproposto!R44),R43)</f>
        <v>1.716</v>
      </c>
      <c r="S44" s="4">
        <f ca="1">IF(AND(MOD(ROW(),12)=1,TFproposto!S44&lt;S43-0.8),MIN(S43,TFproposto!S44),S43)</f>
        <v>2.5760000000000001</v>
      </c>
      <c r="T44" s="4">
        <f ca="1">IF(AND(MOD(ROW(),12)=1,TFproposto!T44&lt;T43-0.8),MIN(T43,TFproposto!T44),T43)</f>
        <v>1.8599999999999999</v>
      </c>
      <c r="U44" s="4">
        <f ca="1">IF(AND(MOD(ROW(),12)=1,TFproposto!U44&lt;U43-0.8),MIN(U43,TFproposto!U44),U43)</f>
        <v>2.5735000000000001</v>
      </c>
      <c r="V44" s="4">
        <f ca="1">IF(AND(MOD(ROW(),12)=1,TFproposto!V44&lt;V43-0.8),MIN(V43,TFproposto!V44),V43)</f>
        <v>2.5735000000000001</v>
      </c>
      <c r="W44" s="4">
        <f ca="1">IF(AND(MOD(ROW(),12)=1,TFproposto!W44&lt;W43-0.8),MIN(W43,TFproposto!W44),W43)</f>
        <v>2.8479999999999999</v>
      </c>
      <c r="X44" s="4">
        <f ca="1">IF(AND(MOD(ROW(),12)=1,TFproposto!X44&lt;X43-0.8),MIN(X43,TFproposto!X44),X43)</f>
        <v>2.5564999999999998</v>
      </c>
      <c r="Y44" s="4">
        <f ca="1">IF(AND(MOD(ROW(),12)=1,TFproposto!Y44&lt;Y43-0.8),MIN(Y43,TFproposto!Y44),Y43)</f>
        <v>2.9590000000000001</v>
      </c>
      <c r="Z44" s="4">
        <f ca="1">IF(AND(MOD(ROW(),12)=1,TFproposto!Z44&lt;Z43-0.8),MIN(Z43,TFproposto!Z44),Z43)</f>
        <v>0.67500000000000004</v>
      </c>
      <c r="AA44" s="4">
        <f ca="1">IF(AND(MOD(ROW(),12)=1,TFproposto!AA44&lt;AA43-0.8),MIN(AA43,TFproposto!AA44),AA43)</f>
        <v>0.67199999999999993</v>
      </c>
      <c r="AB44" s="4">
        <f ca="1">IF(AND(MOD(ROW(),12)=1,TFproposto!AB44&lt;AB43-0.8),MIN(AB43,TFproposto!AB44),AB43)</f>
        <v>2.8479999999999999</v>
      </c>
      <c r="AC44" s="4">
        <f ca="1">IF(AND(MOD(ROW(),12)=1,TFproposto!AC44&lt;AC43-0.8),MIN(AC43,TFproposto!AC44),AC43)</f>
        <v>3.1240000000000001</v>
      </c>
      <c r="AD44" s="4">
        <f ca="1">IF(AND(MOD(ROW(),12)=1,TFproposto!AD44&lt;AD43-0.8),MIN(AD43,TFproposto!AD44),AD43)</f>
        <v>2.1114999999999999</v>
      </c>
    </row>
    <row r="45" spans="1:30" x14ac:dyDescent="0.25">
      <c r="A45" s="4">
        <f ca="1">IF(AND(MOD(ROW(),12)=1,TFproposto!A45&lt;A44-0.8),MIN(A44,TFproposto!A45),A44)</f>
        <v>0.99</v>
      </c>
      <c r="B45" s="4">
        <f ca="1">IF(AND(MOD(ROW(),12)=1,TFproposto!B45&lt;B44-0.8),MIN(B44,TFproposto!B45),B44)</f>
        <v>1.716</v>
      </c>
      <c r="C45" s="4">
        <f ca="1">IF(AND(MOD(ROW(),12)=1,TFproposto!C45&lt;C44-0.8),MIN(C44,TFproposto!C45),C44)</f>
        <v>2.5445000000000002</v>
      </c>
      <c r="D45" s="4">
        <f ca="1">IF(AND(MOD(ROW(),12)=1,TFproposto!D45&lt;D44-0.8),MIN(D44,TFproposto!D45),D44)</f>
        <v>2.585</v>
      </c>
      <c r="E45" s="4">
        <f ca="1">IF(AND(MOD(ROW(),12)=1,TFproposto!E45&lt;E44-0.8),MIN(E44,TFproposto!E45),E44)</f>
        <v>0.67900000000000005</v>
      </c>
      <c r="F45" s="4">
        <f ca="1">IF(AND(MOD(ROW(),12)=1,TFproposto!F45&lt;F44-0.8),MIN(F44,TFproposto!F45),F44)</f>
        <v>0.45499999999999996</v>
      </c>
      <c r="G45" s="4">
        <f ca="1">IF(AND(MOD(ROW(),12)=1,TFproposto!G45&lt;G44-0.8),MIN(G44,TFproposto!G45),G44)</f>
        <v>1.6800000000000002</v>
      </c>
      <c r="H45" s="4">
        <f ca="1">IF(AND(MOD(ROW(),12)=1,TFproposto!H45&lt;H44-0.8),MIN(H44,TFproposto!H45),H44)</f>
        <v>1.2230000000000001</v>
      </c>
      <c r="I45" s="4">
        <f ca="1">IF(AND(MOD(ROW(),12)=1,TFproposto!I45&lt;I44-0.8),MIN(I44,TFproposto!I45),I44)</f>
        <v>2.5700000000000003</v>
      </c>
      <c r="J45" s="4">
        <f ca="1">IF(AND(MOD(ROW(),12)=1,TFproposto!J45&lt;J44-0.8),MIN(J44,TFproposto!J45),J44)</f>
        <v>3.339</v>
      </c>
      <c r="K45" s="4">
        <f ca="1">IF(AND(MOD(ROW(),12)=1,TFproposto!K45&lt;K44-0.8),MIN(K44,TFproposto!K45),K44)</f>
        <v>1.716</v>
      </c>
      <c r="L45" s="4">
        <f ca="1">IF(AND(MOD(ROW(),12)=1,TFproposto!L45&lt;L44-0.8),MIN(L44,TFproposto!L45),L44)</f>
        <v>0.58200000000000007</v>
      </c>
      <c r="M45" s="4">
        <f ca="1">IF(AND(MOD(ROW(),12)=1,TFproposto!M45&lt;M44-0.8),MIN(M44,TFproposto!M45),M44)</f>
        <v>0.45999999999999996</v>
      </c>
      <c r="N45" s="4">
        <f ca="1">IF(AND(MOD(ROW(),12)=1,TFproposto!N45&lt;N44-0.8),MIN(N44,TFproposto!N45),N44)</f>
        <v>2.8200000000000003</v>
      </c>
      <c r="O45" s="4">
        <f ca="1">IF(AND(MOD(ROW(),12)=1,TFproposto!O45&lt;O44-0.8),MIN(O44,TFproposto!O45),O44)</f>
        <v>0.94599999999999995</v>
      </c>
      <c r="P45" s="4">
        <f ca="1">IF(AND(MOD(ROW(),12)=1,TFproposto!P45&lt;P44-0.8),MIN(P44,TFproposto!P45),P44)</f>
        <v>3.3519999999999999</v>
      </c>
      <c r="Q45" s="4">
        <f ca="1">IF(AND(MOD(ROW(),12)=1,TFproposto!Q45&lt;Q44-0.8),MIN(Q44,TFproposto!Q45),Q44)</f>
        <v>2.2109999999999999</v>
      </c>
      <c r="R45" s="4">
        <f ca="1">IF(AND(MOD(ROW(),12)=1,TFproposto!R45&lt;R44-0.8),MIN(R44,TFproposto!R45),R44)</f>
        <v>1.716</v>
      </c>
      <c r="S45" s="4">
        <f ca="1">IF(AND(MOD(ROW(),12)=1,TFproposto!S45&lt;S44-0.8),MIN(S44,TFproposto!S45),S44)</f>
        <v>2.5760000000000001</v>
      </c>
      <c r="T45" s="4">
        <f ca="1">IF(AND(MOD(ROW(),12)=1,TFproposto!T45&lt;T44-0.8),MIN(T44,TFproposto!T45),T44)</f>
        <v>1.8599999999999999</v>
      </c>
      <c r="U45" s="4">
        <f ca="1">IF(AND(MOD(ROW(),12)=1,TFproposto!U45&lt;U44-0.8),MIN(U44,TFproposto!U45),U44)</f>
        <v>2.5735000000000001</v>
      </c>
      <c r="V45" s="4">
        <f ca="1">IF(AND(MOD(ROW(),12)=1,TFproposto!V45&lt;V44-0.8),MIN(V44,TFproposto!V45),V44)</f>
        <v>2.5735000000000001</v>
      </c>
      <c r="W45" s="4">
        <f ca="1">IF(AND(MOD(ROW(),12)=1,TFproposto!W45&lt;W44-0.8),MIN(W44,TFproposto!W45),W44)</f>
        <v>2.8479999999999999</v>
      </c>
      <c r="X45" s="4">
        <f ca="1">IF(AND(MOD(ROW(),12)=1,TFproposto!X45&lt;X44-0.8),MIN(X44,TFproposto!X45),X44)</f>
        <v>2.5564999999999998</v>
      </c>
      <c r="Y45" s="4">
        <f ca="1">IF(AND(MOD(ROW(),12)=1,TFproposto!Y45&lt;Y44-0.8),MIN(Y44,TFproposto!Y45),Y44)</f>
        <v>2.9590000000000001</v>
      </c>
      <c r="Z45" s="4">
        <f ca="1">IF(AND(MOD(ROW(),12)=1,TFproposto!Z45&lt;Z44-0.8),MIN(Z44,TFproposto!Z45),Z44)</f>
        <v>0.67500000000000004</v>
      </c>
      <c r="AA45" s="4">
        <f ca="1">IF(AND(MOD(ROW(),12)=1,TFproposto!AA45&lt;AA44-0.8),MIN(AA44,TFproposto!AA45),AA44)</f>
        <v>0.67199999999999993</v>
      </c>
      <c r="AB45" s="4">
        <f ca="1">IF(AND(MOD(ROW(),12)=1,TFproposto!AB45&lt;AB44-0.8),MIN(AB44,TFproposto!AB45),AB44)</f>
        <v>2.8479999999999999</v>
      </c>
      <c r="AC45" s="4">
        <f ca="1">IF(AND(MOD(ROW(),12)=1,TFproposto!AC45&lt;AC44-0.8),MIN(AC44,TFproposto!AC45),AC44)</f>
        <v>3.1240000000000001</v>
      </c>
      <c r="AD45" s="4">
        <f ca="1">IF(AND(MOD(ROW(),12)=1,TFproposto!AD45&lt;AD44-0.8),MIN(AD44,TFproposto!AD45),AD44)</f>
        <v>2.1114999999999999</v>
      </c>
    </row>
    <row r="46" spans="1:30" x14ac:dyDescent="0.25">
      <c r="A46" s="4">
        <f ca="1">IF(AND(MOD(ROW(),12)=1,TFproposto!A46&lt;A45-0.8),MIN(A45,TFproposto!A46),A45)</f>
        <v>0.99</v>
      </c>
      <c r="B46" s="4">
        <f ca="1">IF(AND(MOD(ROW(),12)=1,TFproposto!B46&lt;B45-0.8),MIN(B45,TFproposto!B46),B45)</f>
        <v>1.716</v>
      </c>
      <c r="C46" s="4">
        <f ca="1">IF(AND(MOD(ROW(),12)=1,TFproposto!C46&lt;C45-0.8),MIN(C45,TFproposto!C46),C45)</f>
        <v>2.5445000000000002</v>
      </c>
      <c r="D46" s="4">
        <f ca="1">IF(AND(MOD(ROW(),12)=1,TFproposto!D46&lt;D45-0.8),MIN(D45,TFproposto!D46),D45)</f>
        <v>2.585</v>
      </c>
      <c r="E46" s="4">
        <f ca="1">IF(AND(MOD(ROW(),12)=1,TFproposto!E46&lt;E45-0.8),MIN(E45,TFproposto!E46),E45)</f>
        <v>0.67900000000000005</v>
      </c>
      <c r="F46" s="4">
        <f ca="1">IF(AND(MOD(ROW(),12)=1,TFproposto!F46&lt;F45-0.8),MIN(F45,TFproposto!F46),F45)</f>
        <v>0.45499999999999996</v>
      </c>
      <c r="G46" s="4">
        <f ca="1">IF(AND(MOD(ROW(),12)=1,TFproposto!G46&lt;G45-0.8),MIN(G45,TFproposto!G46),G45)</f>
        <v>1.6800000000000002</v>
      </c>
      <c r="H46" s="4">
        <f ca="1">IF(AND(MOD(ROW(),12)=1,TFproposto!H46&lt;H45-0.8),MIN(H45,TFproposto!H46),H45)</f>
        <v>1.2230000000000001</v>
      </c>
      <c r="I46" s="4">
        <f ca="1">IF(AND(MOD(ROW(),12)=1,TFproposto!I46&lt;I45-0.8),MIN(I45,TFproposto!I46),I45)</f>
        <v>2.5700000000000003</v>
      </c>
      <c r="J46" s="4">
        <f ca="1">IF(AND(MOD(ROW(),12)=1,TFproposto!J46&lt;J45-0.8),MIN(J45,TFproposto!J46),J45)</f>
        <v>3.339</v>
      </c>
      <c r="K46" s="4">
        <f ca="1">IF(AND(MOD(ROW(),12)=1,TFproposto!K46&lt;K45-0.8),MIN(K45,TFproposto!K46),K45)</f>
        <v>1.716</v>
      </c>
      <c r="L46" s="4">
        <f ca="1">IF(AND(MOD(ROW(),12)=1,TFproposto!L46&lt;L45-0.8),MIN(L45,TFproposto!L46),L45)</f>
        <v>0.58200000000000007</v>
      </c>
      <c r="M46" s="4">
        <f ca="1">IF(AND(MOD(ROW(),12)=1,TFproposto!M46&lt;M45-0.8),MIN(M45,TFproposto!M46),M45)</f>
        <v>0.45999999999999996</v>
      </c>
      <c r="N46" s="4">
        <f ca="1">IF(AND(MOD(ROW(),12)=1,TFproposto!N46&lt;N45-0.8),MIN(N45,TFproposto!N46),N45)</f>
        <v>2.8200000000000003</v>
      </c>
      <c r="O46" s="4">
        <f ca="1">IF(AND(MOD(ROW(),12)=1,TFproposto!O46&lt;O45-0.8),MIN(O45,TFproposto!O46),O45)</f>
        <v>0.94599999999999995</v>
      </c>
      <c r="P46" s="4">
        <f ca="1">IF(AND(MOD(ROW(),12)=1,TFproposto!P46&lt;P45-0.8),MIN(P45,TFproposto!P46),P45)</f>
        <v>3.3519999999999999</v>
      </c>
      <c r="Q46" s="4">
        <f ca="1">IF(AND(MOD(ROW(),12)=1,TFproposto!Q46&lt;Q45-0.8),MIN(Q45,TFproposto!Q46),Q45)</f>
        <v>2.2109999999999999</v>
      </c>
      <c r="R46" s="4">
        <f ca="1">IF(AND(MOD(ROW(),12)=1,TFproposto!R46&lt;R45-0.8),MIN(R45,TFproposto!R46),R45)</f>
        <v>1.716</v>
      </c>
      <c r="S46" s="4">
        <f ca="1">IF(AND(MOD(ROW(),12)=1,TFproposto!S46&lt;S45-0.8),MIN(S45,TFproposto!S46),S45)</f>
        <v>2.5760000000000001</v>
      </c>
      <c r="T46" s="4">
        <f ca="1">IF(AND(MOD(ROW(),12)=1,TFproposto!T46&lt;T45-0.8),MIN(T45,TFproposto!T46),T45)</f>
        <v>1.8599999999999999</v>
      </c>
      <c r="U46" s="4">
        <f ca="1">IF(AND(MOD(ROW(),12)=1,TFproposto!U46&lt;U45-0.8),MIN(U45,TFproposto!U46),U45)</f>
        <v>2.5735000000000001</v>
      </c>
      <c r="V46" s="4">
        <f ca="1">IF(AND(MOD(ROW(),12)=1,TFproposto!V46&lt;V45-0.8),MIN(V45,TFproposto!V46),V45)</f>
        <v>2.5735000000000001</v>
      </c>
      <c r="W46" s="4">
        <f ca="1">IF(AND(MOD(ROW(),12)=1,TFproposto!W46&lt;W45-0.8),MIN(W45,TFproposto!W46),W45)</f>
        <v>2.8479999999999999</v>
      </c>
      <c r="X46" s="4">
        <f ca="1">IF(AND(MOD(ROW(),12)=1,TFproposto!X46&lt;X45-0.8),MIN(X45,TFproposto!X46),X45)</f>
        <v>2.5564999999999998</v>
      </c>
      <c r="Y46" s="4">
        <f ca="1">IF(AND(MOD(ROW(),12)=1,TFproposto!Y46&lt;Y45-0.8),MIN(Y45,TFproposto!Y46),Y45)</f>
        <v>2.9590000000000001</v>
      </c>
      <c r="Z46" s="4">
        <f ca="1">IF(AND(MOD(ROW(),12)=1,TFproposto!Z46&lt;Z45-0.8),MIN(Z45,TFproposto!Z46),Z45)</f>
        <v>0.67500000000000004</v>
      </c>
      <c r="AA46" s="4">
        <f ca="1">IF(AND(MOD(ROW(),12)=1,TFproposto!AA46&lt;AA45-0.8),MIN(AA45,TFproposto!AA46),AA45)</f>
        <v>0.67199999999999993</v>
      </c>
      <c r="AB46" s="4">
        <f ca="1">IF(AND(MOD(ROW(),12)=1,TFproposto!AB46&lt;AB45-0.8),MIN(AB45,TFproposto!AB46),AB45)</f>
        <v>2.8479999999999999</v>
      </c>
      <c r="AC46" s="4">
        <f ca="1">IF(AND(MOD(ROW(),12)=1,TFproposto!AC46&lt;AC45-0.8),MIN(AC45,TFproposto!AC46),AC45)</f>
        <v>3.1240000000000001</v>
      </c>
      <c r="AD46" s="4">
        <f ca="1">IF(AND(MOD(ROW(),12)=1,TFproposto!AD46&lt;AD45-0.8),MIN(AD45,TFproposto!AD46),AD45)</f>
        <v>2.1114999999999999</v>
      </c>
    </row>
    <row r="47" spans="1:30" x14ac:dyDescent="0.25">
      <c r="A47" s="4">
        <f ca="1">IF(AND(MOD(ROW(),12)=1,TFproposto!A47&lt;A46-0.8),MIN(A46,TFproposto!A47),A46)</f>
        <v>0.99</v>
      </c>
      <c r="B47" s="4">
        <f ca="1">IF(AND(MOD(ROW(),12)=1,TFproposto!B47&lt;B46-0.8),MIN(B46,TFproposto!B47),B46)</f>
        <v>1.716</v>
      </c>
      <c r="C47" s="4">
        <f ca="1">IF(AND(MOD(ROW(),12)=1,TFproposto!C47&lt;C46-0.8),MIN(C46,TFproposto!C47),C46)</f>
        <v>2.5445000000000002</v>
      </c>
      <c r="D47" s="4">
        <f ca="1">IF(AND(MOD(ROW(),12)=1,TFproposto!D47&lt;D46-0.8),MIN(D46,TFproposto!D47),D46)</f>
        <v>2.585</v>
      </c>
      <c r="E47" s="4">
        <f ca="1">IF(AND(MOD(ROW(),12)=1,TFproposto!E47&lt;E46-0.8),MIN(E46,TFproposto!E47),E46)</f>
        <v>0.67900000000000005</v>
      </c>
      <c r="F47" s="4">
        <f ca="1">IF(AND(MOD(ROW(),12)=1,TFproposto!F47&lt;F46-0.8),MIN(F46,TFproposto!F47),F46)</f>
        <v>0.45499999999999996</v>
      </c>
      <c r="G47" s="4">
        <f ca="1">IF(AND(MOD(ROW(),12)=1,TFproposto!G47&lt;G46-0.8),MIN(G46,TFproposto!G47),G46)</f>
        <v>1.6800000000000002</v>
      </c>
      <c r="H47" s="4">
        <f ca="1">IF(AND(MOD(ROW(),12)=1,TFproposto!H47&lt;H46-0.8),MIN(H46,TFproposto!H47),H46)</f>
        <v>1.2230000000000001</v>
      </c>
      <c r="I47" s="4">
        <f ca="1">IF(AND(MOD(ROW(),12)=1,TFproposto!I47&lt;I46-0.8),MIN(I46,TFproposto!I47),I46)</f>
        <v>2.5700000000000003</v>
      </c>
      <c r="J47" s="4">
        <f ca="1">IF(AND(MOD(ROW(),12)=1,TFproposto!J47&lt;J46-0.8),MIN(J46,TFproposto!J47),J46)</f>
        <v>3.339</v>
      </c>
      <c r="K47" s="4">
        <f ca="1">IF(AND(MOD(ROW(),12)=1,TFproposto!K47&lt;K46-0.8),MIN(K46,TFproposto!K47),K46)</f>
        <v>1.716</v>
      </c>
      <c r="L47" s="4">
        <f ca="1">IF(AND(MOD(ROW(),12)=1,TFproposto!L47&lt;L46-0.8),MIN(L46,TFproposto!L47),L46)</f>
        <v>0.58200000000000007</v>
      </c>
      <c r="M47" s="4">
        <f ca="1">IF(AND(MOD(ROW(),12)=1,TFproposto!M47&lt;M46-0.8),MIN(M46,TFproposto!M47),M46)</f>
        <v>0.45999999999999996</v>
      </c>
      <c r="N47" s="4">
        <f ca="1">IF(AND(MOD(ROW(),12)=1,TFproposto!N47&lt;N46-0.8),MIN(N46,TFproposto!N47),N46)</f>
        <v>2.8200000000000003</v>
      </c>
      <c r="O47" s="4">
        <f ca="1">IF(AND(MOD(ROW(),12)=1,TFproposto!O47&lt;O46-0.8),MIN(O46,TFproposto!O47),O46)</f>
        <v>0.94599999999999995</v>
      </c>
      <c r="P47" s="4">
        <f ca="1">IF(AND(MOD(ROW(),12)=1,TFproposto!P47&lt;P46-0.8),MIN(P46,TFproposto!P47),P46)</f>
        <v>3.3519999999999999</v>
      </c>
      <c r="Q47" s="4">
        <f ca="1">IF(AND(MOD(ROW(),12)=1,TFproposto!Q47&lt;Q46-0.8),MIN(Q46,TFproposto!Q47),Q46)</f>
        <v>2.2109999999999999</v>
      </c>
      <c r="R47" s="4">
        <f ca="1">IF(AND(MOD(ROW(),12)=1,TFproposto!R47&lt;R46-0.8),MIN(R46,TFproposto!R47),R46)</f>
        <v>1.716</v>
      </c>
      <c r="S47" s="4">
        <f ca="1">IF(AND(MOD(ROW(),12)=1,TFproposto!S47&lt;S46-0.8),MIN(S46,TFproposto!S47),S46)</f>
        <v>2.5760000000000001</v>
      </c>
      <c r="T47" s="4">
        <f ca="1">IF(AND(MOD(ROW(),12)=1,TFproposto!T47&lt;T46-0.8),MIN(T46,TFproposto!T47),T46)</f>
        <v>1.8599999999999999</v>
      </c>
      <c r="U47" s="4">
        <f ca="1">IF(AND(MOD(ROW(),12)=1,TFproposto!U47&lt;U46-0.8),MIN(U46,TFproposto!U47),U46)</f>
        <v>2.5735000000000001</v>
      </c>
      <c r="V47" s="4">
        <f ca="1">IF(AND(MOD(ROW(),12)=1,TFproposto!V47&lt;V46-0.8),MIN(V46,TFproposto!V47),V46)</f>
        <v>2.5735000000000001</v>
      </c>
      <c r="W47" s="4">
        <f ca="1">IF(AND(MOD(ROW(),12)=1,TFproposto!W47&lt;W46-0.8),MIN(W46,TFproposto!W47),W46)</f>
        <v>2.8479999999999999</v>
      </c>
      <c r="X47" s="4">
        <f ca="1">IF(AND(MOD(ROW(),12)=1,TFproposto!X47&lt;X46-0.8),MIN(X46,TFproposto!X47),X46)</f>
        <v>2.5564999999999998</v>
      </c>
      <c r="Y47" s="4">
        <f ca="1">IF(AND(MOD(ROW(),12)=1,TFproposto!Y47&lt;Y46-0.8),MIN(Y46,TFproposto!Y47),Y46)</f>
        <v>2.9590000000000001</v>
      </c>
      <c r="Z47" s="4">
        <f ca="1">IF(AND(MOD(ROW(),12)=1,TFproposto!Z47&lt;Z46-0.8),MIN(Z46,TFproposto!Z47),Z46)</f>
        <v>0.67500000000000004</v>
      </c>
      <c r="AA47" s="4">
        <f ca="1">IF(AND(MOD(ROW(),12)=1,TFproposto!AA47&lt;AA46-0.8),MIN(AA46,TFproposto!AA47),AA46)</f>
        <v>0.67199999999999993</v>
      </c>
      <c r="AB47" s="4">
        <f ca="1">IF(AND(MOD(ROW(),12)=1,TFproposto!AB47&lt;AB46-0.8),MIN(AB46,TFproposto!AB47),AB46)</f>
        <v>2.8479999999999999</v>
      </c>
      <c r="AC47" s="4">
        <f ca="1">IF(AND(MOD(ROW(),12)=1,TFproposto!AC47&lt;AC46-0.8),MIN(AC46,TFproposto!AC47),AC46)</f>
        <v>3.1240000000000001</v>
      </c>
      <c r="AD47" s="4">
        <f ca="1">IF(AND(MOD(ROW(),12)=1,TFproposto!AD47&lt;AD46-0.8),MIN(AD46,TFproposto!AD47),AD46)</f>
        <v>2.1114999999999999</v>
      </c>
    </row>
    <row r="48" spans="1:30" x14ac:dyDescent="0.25">
      <c r="A48" s="4">
        <f ca="1">IF(AND(MOD(ROW(),12)=1,TFproposto!A48&lt;A47-0.8),MIN(A47,TFproposto!A48),A47)</f>
        <v>0.99</v>
      </c>
      <c r="B48" s="4">
        <f ca="1">IF(AND(MOD(ROW(),12)=1,TFproposto!B48&lt;B47-0.8),MIN(B47,TFproposto!B48),B47)</f>
        <v>1.716</v>
      </c>
      <c r="C48" s="4">
        <f ca="1">IF(AND(MOD(ROW(),12)=1,TFproposto!C48&lt;C47-0.8),MIN(C47,TFproposto!C48),C47)</f>
        <v>2.5445000000000002</v>
      </c>
      <c r="D48" s="4">
        <f ca="1">IF(AND(MOD(ROW(),12)=1,TFproposto!D48&lt;D47-0.8),MIN(D47,TFproposto!D48),D47)</f>
        <v>2.585</v>
      </c>
      <c r="E48" s="4">
        <f ca="1">IF(AND(MOD(ROW(),12)=1,TFproposto!E48&lt;E47-0.8),MIN(E47,TFproposto!E48),E47)</f>
        <v>0.67900000000000005</v>
      </c>
      <c r="F48" s="4">
        <f ca="1">IF(AND(MOD(ROW(),12)=1,TFproposto!F48&lt;F47-0.8),MIN(F47,TFproposto!F48),F47)</f>
        <v>0.45499999999999996</v>
      </c>
      <c r="G48" s="4">
        <f ca="1">IF(AND(MOD(ROW(),12)=1,TFproposto!G48&lt;G47-0.8),MIN(G47,TFproposto!G48),G47)</f>
        <v>1.6800000000000002</v>
      </c>
      <c r="H48" s="4">
        <f ca="1">IF(AND(MOD(ROW(),12)=1,TFproposto!H48&lt;H47-0.8),MIN(H47,TFproposto!H48),H47)</f>
        <v>1.2230000000000001</v>
      </c>
      <c r="I48" s="4">
        <f ca="1">IF(AND(MOD(ROW(),12)=1,TFproposto!I48&lt;I47-0.8),MIN(I47,TFproposto!I48),I47)</f>
        <v>2.5700000000000003</v>
      </c>
      <c r="J48" s="4">
        <f ca="1">IF(AND(MOD(ROW(),12)=1,TFproposto!J48&lt;J47-0.8),MIN(J47,TFproposto!J48),J47)</f>
        <v>3.339</v>
      </c>
      <c r="K48" s="4">
        <f ca="1">IF(AND(MOD(ROW(),12)=1,TFproposto!K48&lt;K47-0.8),MIN(K47,TFproposto!K48),K47)</f>
        <v>1.716</v>
      </c>
      <c r="L48" s="4">
        <f ca="1">IF(AND(MOD(ROW(),12)=1,TFproposto!L48&lt;L47-0.8),MIN(L47,TFproposto!L48),L47)</f>
        <v>0.58200000000000007</v>
      </c>
      <c r="M48" s="4">
        <f ca="1">IF(AND(MOD(ROW(),12)=1,TFproposto!M48&lt;M47-0.8),MIN(M47,TFproposto!M48),M47)</f>
        <v>0.45999999999999996</v>
      </c>
      <c r="N48" s="4">
        <f ca="1">IF(AND(MOD(ROW(),12)=1,TFproposto!N48&lt;N47-0.8),MIN(N47,TFproposto!N48),N47)</f>
        <v>2.8200000000000003</v>
      </c>
      <c r="O48" s="4">
        <f ca="1">IF(AND(MOD(ROW(),12)=1,TFproposto!O48&lt;O47-0.8),MIN(O47,TFproposto!O48),O47)</f>
        <v>0.94599999999999995</v>
      </c>
      <c r="P48" s="4">
        <f ca="1">IF(AND(MOD(ROW(),12)=1,TFproposto!P48&lt;P47-0.8),MIN(P47,TFproposto!P48),P47)</f>
        <v>3.3519999999999999</v>
      </c>
      <c r="Q48" s="4">
        <f ca="1">IF(AND(MOD(ROW(),12)=1,TFproposto!Q48&lt;Q47-0.8),MIN(Q47,TFproposto!Q48),Q47)</f>
        <v>2.2109999999999999</v>
      </c>
      <c r="R48" s="4">
        <f ca="1">IF(AND(MOD(ROW(),12)=1,TFproposto!R48&lt;R47-0.8),MIN(R47,TFproposto!R48),R47)</f>
        <v>1.716</v>
      </c>
      <c r="S48" s="4">
        <f ca="1">IF(AND(MOD(ROW(),12)=1,TFproposto!S48&lt;S47-0.8),MIN(S47,TFproposto!S48),S47)</f>
        <v>2.5760000000000001</v>
      </c>
      <c r="T48" s="4">
        <f ca="1">IF(AND(MOD(ROW(),12)=1,TFproposto!T48&lt;T47-0.8),MIN(T47,TFproposto!T48),T47)</f>
        <v>1.8599999999999999</v>
      </c>
      <c r="U48" s="4">
        <f ca="1">IF(AND(MOD(ROW(),12)=1,TFproposto!U48&lt;U47-0.8),MIN(U47,TFproposto!U48),U47)</f>
        <v>2.5735000000000001</v>
      </c>
      <c r="V48" s="4">
        <f ca="1">IF(AND(MOD(ROW(),12)=1,TFproposto!V48&lt;V47-0.8),MIN(V47,TFproposto!V48),V47)</f>
        <v>2.5735000000000001</v>
      </c>
      <c r="W48" s="4">
        <f ca="1">IF(AND(MOD(ROW(),12)=1,TFproposto!W48&lt;W47-0.8),MIN(W47,TFproposto!W48),W47)</f>
        <v>2.8479999999999999</v>
      </c>
      <c r="X48" s="4">
        <f ca="1">IF(AND(MOD(ROW(),12)=1,TFproposto!X48&lt;X47-0.8),MIN(X47,TFproposto!X48),X47)</f>
        <v>2.5564999999999998</v>
      </c>
      <c r="Y48" s="4">
        <f ca="1">IF(AND(MOD(ROW(),12)=1,TFproposto!Y48&lt;Y47-0.8),MIN(Y47,TFproposto!Y48),Y47)</f>
        <v>2.9590000000000001</v>
      </c>
      <c r="Z48" s="4">
        <f ca="1">IF(AND(MOD(ROW(),12)=1,TFproposto!Z48&lt;Z47-0.8),MIN(Z47,TFproposto!Z48),Z47)</f>
        <v>0.67500000000000004</v>
      </c>
      <c r="AA48" s="4">
        <f ca="1">IF(AND(MOD(ROW(),12)=1,TFproposto!AA48&lt;AA47-0.8),MIN(AA47,TFproposto!AA48),AA47)</f>
        <v>0.67199999999999993</v>
      </c>
      <c r="AB48" s="4">
        <f ca="1">IF(AND(MOD(ROW(),12)=1,TFproposto!AB48&lt;AB47-0.8),MIN(AB47,TFproposto!AB48),AB47)</f>
        <v>2.8479999999999999</v>
      </c>
      <c r="AC48" s="4">
        <f ca="1">IF(AND(MOD(ROW(),12)=1,TFproposto!AC48&lt;AC47-0.8),MIN(AC47,TFproposto!AC48),AC47)</f>
        <v>3.1240000000000001</v>
      </c>
      <c r="AD48" s="4">
        <f ca="1">IF(AND(MOD(ROW(),12)=1,TFproposto!AD48&lt;AD47-0.8),MIN(AD47,TFproposto!AD48),AD47)</f>
        <v>2.1114999999999999</v>
      </c>
    </row>
    <row r="49" spans="1:30" x14ac:dyDescent="0.25">
      <c r="A49" s="4">
        <f ca="1">IF(AND(MOD(ROW(),12)=1,TFproposto!A49&lt;A48-0.8),MIN(A48,TFproposto!A49),A48)</f>
        <v>0.99</v>
      </c>
      <c r="B49" s="4">
        <f ca="1">IF(AND(MOD(ROW(),12)=1,TFproposto!B49&lt;B48-0.8),MIN(B48,TFproposto!B49),B48)</f>
        <v>1.716</v>
      </c>
      <c r="C49" s="4">
        <f ca="1">IF(AND(MOD(ROW(),12)=1,TFproposto!C49&lt;C48-0.8),MIN(C48,TFproposto!C49),C48)</f>
        <v>2.5445000000000002</v>
      </c>
      <c r="D49" s="4">
        <f ca="1">IF(AND(MOD(ROW(),12)=1,TFproposto!D49&lt;D48-0.8),MIN(D48,TFproposto!D49),D48)</f>
        <v>2.585</v>
      </c>
      <c r="E49" s="4">
        <f ca="1">IF(AND(MOD(ROW(),12)=1,TFproposto!E49&lt;E48-0.8),MIN(E48,TFproposto!E49),E48)</f>
        <v>0.67900000000000005</v>
      </c>
      <c r="F49" s="4">
        <f ca="1">IF(AND(MOD(ROW(),12)=1,TFproposto!F49&lt;F48-0.8),MIN(F48,TFproposto!F49),F48)</f>
        <v>0.45499999999999996</v>
      </c>
      <c r="G49" s="4">
        <f ca="1">IF(AND(MOD(ROW(),12)=1,TFproposto!G49&lt;G48-0.8),MIN(G48,TFproposto!G49),G48)</f>
        <v>1.6800000000000002</v>
      </c>
      <c r="H49" s="4">
        <f ca="1">IF(AND(MOD(ROW(),12)=1,TFproposto!H49&lt;H48-0.8),MIN(H48,TFproposto!H49),H48)</f>
        <v>1.2230000000000001</v>
      </c>
      <c r="I49" s="4">
        <f ca="1">IF(AND(MOD(ROW(),12)=1,TFproposto!I49&lt;I48-0.8),MIN(I48,TFproposto!I49),I48)</f>
        <v>2.5700000000000003</v>
      </c>
      <c r="J49" s="4">
        <f ca="1">IF(AND(MOD(ROW(),12)=1,TFproposto!J49&lt;J48-0.8),MIN(J48,TFproposto!J49),J48)</f>
        <v>3.339</v>
      </c>
      <c r="K49" s="4">
        <f ca="1">IF(AND(MOD(ROW(),12)=1,TFproposto!K49&lt;K48-0.8),MIN(K48,TFproposto!K49),K48)</f>
        <v>1.716</v>
      </c>
      <c r="L49" s="4">
        <f ca="1">IF(AND(MOD(ROW(),12)=1,TFproposto!L49&lt;L48-0.8),MIN(L48,TFproposto!L49),L48)</f>
        <v>0.58200000000000007</v>
      </c>
      <c r="M49" s="4">
        <f ca="1">IF(AND(MOD(ROW(),12)=1,TFproposto!M49&lt;M48-0.8),MIN(M48,TFproposto!M49),M48)</f>
        <v>0.45999999999999996</v>
      </c>
      <c r="N49" s="4">
        <f ca="1">IF(AND(MOD(ROW(),12)=1,TFproposto!N49&lt;N48-0.8),MIN(N48,TFproposto!N49),N48)</f>
        <v>2.8200000000000003</v>
      </c>
      <c r="O49" s="4">
        <f ca="1">IF(AND(MOD(ROW(),12)=1,TFproposto!O49&lt;O48-0.8),MIN(O48,TFproposto!O49),O48)</f>
        <v>0.94599999999999995</v>
      </c>
      <c r="P49" s="4">
        <f ca="1">IF(AND(MOD(ROW(),12)=1,TFproposto!P49&lt;P48-0.8),MIN(P48,TFproposto!P49),P48)</f>
        <v>3.3519999999999999</v>
      </c>
      <c r="Q49" s="4">
        <f ca="1">IF(AND(MOD(ROW(),12)=1,TFproposto!Q49&lt;Q48-0.8),MIN(Q48,TFproposto!Q49),Q48)</f>
        <v>2.2109999999999999</v>
      </c>
      <c r="R49" s="4">
        <f ca="1">IF(AND(MOD(ROW(),12)=1,TFproposto!R49&lt;R48-0.8),MIN(R48,TFproposto!R49),R48)</f>
        <v>1.716</v>
      </c>
      <c r="S49" s="4">
        <f ca="1">IF(AND(MOD(ROW(),12)=1,TFproposto!S49&lt;S48-0.8),MIN(S48,TFproposto!S49),S48)</f>
        <v>2.5760000000000001</v>
      </c>
      <c r="T49" s="4">
        <f ca="1">IF(AND(MOD(ROW(),12)=1,TFproposto!T49&lt;T48-0.8),MIN(T48,TFproposto!T49),T48)</f>
        <v>1.8599999999999999</v>
      </c>
      <c r="U49" s="4">
        <f ca="1">IF(AND(MOD(ROW(),12)=1,TFproposto!U49&lt;U48-0.8),MIN(U48,TFproposto!U49),U48)</f>
        <v>2.5735000000000001</v>
      </c>
      <c r="V49" s="4">
        <f ca="1">IF(AND(MOD(ROW(),12)=1,TFproposto!V49&lt;V48-0.8),MIN(V48,TFproposto!V49),V48)</f>
        <v>2.5735000000000001</v>
      </c>
      <c r="W49" s="4">
        <f ca="1">IF(AND(MOD(ROW(),12)=1,TFproposto!W49&lt;W48-0.8),MIN(W48,TFproposto!W49),W48)</f>
        <v>2.8479999999999999</v>
      </c>
      <c r="X49" s="4">
        <f ca="1">IF(AND(MOD(ROW(),12)=1,TFproposto!X49&lt;X48-0.8),MIN(X48,TFproposto!X49),X48)</f>
        <v>2.5564999999999998</v>
      </c>
      <c r="Y49" s="4">
        <f ca="1">IF(AND(MOD(ROW(),12)=1,TFproposto!Y49&lt;Y48-0.8),MIN(Y48,TFproposto!Y49),Y48)</f>
        <v>2.9590000000000001</v>
      </c>
      <c r="Z49" s="4">
        <f ca="1">IF(AND(MOD(ROW(),12)=1,TFproposto!Z49&lt;Z48-0.8),MIN(Z48,TFproposto!Z49),Z48)</f>
        <v>0.67500000000000004</v>
      </c>
      <c r="AA49" s="4">
        <f ca="1">IF(AND(MOD(ROW(),12)=1,TFproposto!AA49&lt;AA48-0.8),MIN(AA48,TFproposto!AA49),AA48)</f>
        <v>0.67199999999999993</v>
      </c>
      <c r="AB49" s="4">
        <f ca="1">IF(AND(MOD(ROW(),12)=1,TFproposto!AB49&lt;AB48-0.8),MIN(AB48,TFproposto!AB49),AB48)</f>
        <v>2.8479999999999999</v>
      </c>
      <c r="AC49" s="4">
        <f ca="1">IF(AND(MOD(ROW(),12)=1,TFproposto!AC49&lt;AC48-0.8),MIN(AC48,TFproposto!AC49),AC48)</f>
        <v>3.1240000000000001</v>
      </c>
      <c r="AD49" s="4">
        <f ca="1">IF(AND(MOD(ROW(),12)=1,TFproposto!AD49&lt;AD48-0.8),MIN(AD48,TFproposto!AD49),AD48)</f>
        <v>2.1114999999999999</v>
      </c>
    </row>
    <row r="50" spans="1:30" x14ac:dyDescent="0.25">
      <c r="A50" s="4">
        <f ca="1">IF(AND(MOD(ROW(),12)=1,TFproposto!A50&lt;A49-0.8),MIN(A49,TFproposto!A50),A49)</f>
        <v>0.99</v>
      </c>
      <c r="B50" s="4">
        <f ca="1">IF(AND(MOD(ROW(),12)=1,TFproposto!B50&lt;B49-0.8),MIN(B49,TFproposto!B50),B49)</f>
        <v>1.716</v>
      </c>
      <c r="C50" s="4">
        <f ca="1">IF(AND(MOD(ROW(),12)=1,TFproposto!C50&lt;C49-0.8),MIN(C49,TFproposto!C50),C49)</f>
        <v>2.5445000000000002</v>
      </c>
      <c r="D50" s="4">
        <f ca="1">IF(AND(MOD(ROW(),12)=1,TFproposto!D50&lt;D49-0.8),MIN(D49,TFproposto!D50),D49)</f>
        <v>2.585</v>
      </c>
      <c r="E50" s="4">
        <f ca="1">IF(AND(MOD(ROW(),12)=1,TFproposto!E50&lt;E49-0.8),MIN(E49,TFproposto!E50),E49)</f>
        <v>0.67900000000000005</v>
      </c>
      <c r="F50" s="4">
        <f ca="1">IF(AND(MOD(ROW(),12)=1,TFproposto!F50&lt;F49-0.8),MIN(F49,TFproposto!F50),F49)</f>
        <v>0.45499999999999996</v>
      </c>
      <c r="G50" s="4">
        <f ca="1">IF(AND(MOD(ROW(),12)=1,TFproposto!G50&lt;G49-0.8),MIN(G49,TFproposto!G50),G49)</f>
        <v>1.6800000000000002</v>
      </c>
      <c r="H50" s="4">
        <f ca="1">IF(AND(MOD(ROW(),12)=1,TFproposto!H50&lt;H49-0.8),MIN(H49,TFproposto!H50),H49)</f>
        <v>1.2230000000000001</v>
      </c>
      <c r="I50" s="4">
        <f ca="1">IF(AND(MOD(ROW(),12)=1,TFproposto!I50&lt;I49-0.8),MIN(I49,TFproposto!I50),I49)</f>
        <v>2.5700000000000003</v>
      </c>
      <c r="J50" s="4">
        <f ca="1">IF(AND(MOD(ROW(),12)=1,TFproposto!J50&lt;J49-0.8),MIN(J49,TFproposto!J50),J49)</f>
        <v>3.339</v>
      </c>
      <c r="K50" s="4">
        <f ca="1">IF(AND(MOD(ROW(),12)=1,TFproposto!K50&lt;K49-0.8),MIN(K49,TFproposto!K50),K49)</f>
        <v>1.716</v>
      </c>
      <c r="L50" s="4">
        <f ca="1">IF(AND(MOD(ROW(),12)=1,TFproposto!L50&lt;L49-0.8),MIN(L49,TFproposto!L50),L49)</f>
        <v>0.58200000000000007</v>
      </c>
      <c r="M50" s="4">
        <f ca="1">IF(AND(MOD(ROW(),12)=1,TFproposto!M50&lt;M49-0.8),MIN(M49,TFproposto!M50),M49)</f>
        <v>0.45999999999999996</v>
      </c>
      <c r="N50" s="4">
        <f ca="1">IF(AND(MOD(ROW(),12)=1,TFproposto!N50&lt;N49-0.8),MIN(N49,TFproposto!N50),N49)</f>
        <v>2.8200000000000003</v>
      </c>
      <c r="O50" s="4">
        <f ca="1">IF(AND(MOD(ROW(),12)=1,TFproposto!O50&lt;O49-0.8),MIN(O49,TFproposto!O50),O49)</f>
        <v>0.94599999999999995</v>
      </c>
      <c r="P50" s="4">
        <f ca="1">IF(AND(MOD(ROW(),12)=1,TFproposto!P50&lt;P49-0.8),MIN(P49,TFproposto!P50),P49)</f>
        <v>3.3519999999999999</v>
      </c>
      <c r="Q50" s="4">
        <f ca="1">IF(AND(MOD(ROW(),12)=1,TFproposto!Q50&lt;Q49-0.8),MIN(Q49,TFproposto!Q50),Q49)</f>
        <v>2.2109999999999999</v>
      </c>
      <c r="R50" s="4">
        <f ca="1">IF(AND(MOD(ROW(),12)=1,TFproposto!R50&lt;R49-0.8),MIN(R49,TFproposto!R50),R49)</f>
        <v>1.716</v>
      </c>
      <c r="S50" s="4">
        <f ca="1">IF(AND(MOD(ROW(),12)=1,TFproposto!S50&lt;S49-0.8),MIN(S49,TFproposto!S50),S49)</f>
        <v>2.5760000000000001</v>
      </c>
      <c r="T50" s="4">
        <f ca="1">IF(AND(MOD(ROW(),12)=1,TFproposto!T50&lt;T49-0.8),MIN(T49,TFproposto!T50),T49)</f>
        <v>1.8599999999999999</v>
      </c>
      <c r="U50" s="4">
        <f ca="1">IF(AND(MOD(ROW(),12)=1,TFproposto!U50&lt;U49-0.8),MIN(U49,TFproposto!U50),U49)</f>
        <v>2.5735000000000001</v>
      </c>
      <c r="V50" s="4">
        <f ca="1">IF(AND(MOD(ROW(),12)=1,TFproposto!V50&lt;V49-0.8),MIN(V49,TFproposto!V50),V49)</f>
        <v>2.5735000000000001</v>
      </c>
      <c r="W50" s="4">
        <f ca="1">IF(AND(MOD(ROW(),12)=1,TFproposto!W50&lt;W49-0.8),MIN(W49,TFproposto!W50),W49)</f>
        <v>2.8479999999999999</v>
      </c>
      <c r="X50" s="4">
        <f ca="1">IF(AND(MOD(ROW(),12)=1,TFproposto!X50&lt;X49-0.8),MIN(X49,TFproposto!X50),X49)</f>
        <v>2.5564999999999998</v>
      </c>
      <c r="Y50" s="4">
        <f ca="1">IF(AND(MOD(ROW(),12)=1,TFproposto!Y50&lt;Y49-0.8),MIN(Y49,TFproposto!Y50),Y49)</f>
        <v>2.9590000000000001</v>
      </c>
      <c r="Z50" s="4">
        <f ca="1">IF(AND(MOD(ROW(),12)=1,TFproposto!Z50&lt;Z49-0.8),MIN(Z49,TFproposto!Z50),Z49)</f>
        <v>0.67500000000000004</v>
      </c>
      <c r="AA50" s="4">
        <f ca="1">IF(AND(MOD(ROW(),12)=1,TFproposto!AA50&lt;AA49-0.8),MIN(AA49,TFproposto!AA50),AA49)</f>
        <v>0.67199999999999993</v>
      </c>
      <c r="AB50" s="4">
        <f ca="1">IF(AND(MOD(ROW(),12)=1,TFproposto!AB50&lt;AB49-0.8),MIN(AB49,TFproposto!AB50),AB49)</f>
        <v>2.8479999999999999</v>
      </c>
      <c r="AC50" s="4">
        <f ca="1">IF(AND(MOD(ROW(),12)=1,TFproposto!AC50&lt;AC49-0.8),MIN(AC49,TFproposto!AC50),AC49)</f>
        <v>3.1240000000000001</v>
      </c>
      <c r="AD50" s="4">
        <f ca="1">IF(AND(MOD(ROW(),12)=1,TFproposto!AD50&lt;AD49-0.8),MIN(AD49,TFproposto!AD50),AD49)</f>
        <v>2.1114999999999999</v>
      </c>
    </row>
    <row r="51" spans="1:30" x14ac:dyDescent="0.25">
      <c r="A51" s="4">
        <f ca="1">IF(AND(MOD(ROW(),12)=1,TFproposto!A51&lt;A50-0.8),MIN(A50,TFproposto!A51),A50)</f>
        <v>0.99</v>
      </c>
      <c r="B51" s="4">
        <f ca="1">IF(AND(MOD(ROW(),12)=1,TFproposto!B51&lt;B50-0.8),MIN(B50,TFproposto!B51),B50)</f>
        <v>1.716</v>
      </c>
      <c r="C51" s="4">
        <f ca="1">IF(AND(MOD(ROW(),12)=1,TFproposto!C51&lt;C50-0.8),MIN(C50,TFproposto!C51),C50)</f>
        <v>2.5445000000000002</v>
      </c>
      <c r="D51" s="4">
        <f ca="1">IF(AND(MOD(ROW(),12)=1,TFproposto!D51&lt;D50-0.8),MIN(D50,TFproposto!D51),D50)</f>
        <v>2.585</v>
      </c>
      <c r="E51" s="4">
        <f ca="1">IF(AND(MOD(ROW(),12)=1,TFproposto!E51&lt;E50-0.8),MIN(E50,TFproposto!E51),E50)</f>
        <v>0.67900000000000005</v>
      </c>
      <c r="F51" s="4">
        <f ca="1">IF(AND(MOD(ROW(),12)=1,TFproposto!F51&lt;F50-0.8),MIN(F50,TFproposto!F51),F50)</f>
        <v>0.45499999999999996</v>
      </c>
      <c r="G51" s="4">
        <f ca="1">IF(AND(MOD(ROW(),12)=1,TFproposto!G51&lt;G50-0.8),MIN(G50,TFproposto!G51),G50)</f>
        <v>1.6800000000000002</v>
      </c>
      <c r="H51" s="4">
        <f ca="1">IF(AND(MOD(ROW(),12)=1,TFproposto!H51&lt;H50-0.8),MIN(H50,TFproposto!H51),H50)</f>
        <v>1.2230000000000001</v>
      </c>
      <c r="I51" s="4">
        <f ca="1">IF(AND(MOD(ROW(),12)=1,TFproposto!I51&lt;I50-0.8),MIN(I50,TFproposto!I51),I50)</f>
        <v>2.5700000000000003</v>
      </c>
      <c r="J51" s="4">
        <f ca="1">IF(AND(MOD(ROW(),12)=1,TFproposto!J51&lt;J50-0.8),MIN(J50,TFproposto!J51),J50)</f>
        <v>3.339</v>
      </c>
      <c r="K51" s="4">
        <f ca="1">IF(AND(MOD(ROW(),12)=1,TFproposto!K51&lt;K50-0.8),MIN(K50,TFproposto!K51),K50)</f>
        <v>1.716</v>
      </c>
      <c r="L51" s="4">
        <f ca="1">IF(AND(MOD(ROW(),12)=1,TFproposto!L51&lt;L50-0.8),MIN(L50,TFproposto!L51),L50)</f>
        <v>0.58200000000000007</v>
      </c>
      <c r="M51" s="4">
        <f ca="1">IF(AND(MOD(ROW(),12)=1,TFproposto!M51&lt;M50-0.8),MIN(M50,TFproposto!M51),M50)</f>
        <v>0.45999999999999996</v>
      </c>
      <c r="N51" s="4">
        <f ca="1">IF(AND(MOD(ROW(),12)=1,TFproposto!N51&lt;N50-0.8),MIN(N50,TFproposto!N51),N50)</f>
        <v>2.8200000000000003</v>
      </c>
      <c r="O51" s="4">
        <f ca="1">IF(AND(MOD(ROW(),12)=1,TFproposto!O51&lt;O50-0.8),MIN(O50,TFproposto!O51),O50)</f>
        <v>0.94599999999999995</v>
      </c>
      <c r="P51" s="4">
        <f ca="1">IF(AND(MOD(ROW(),12)=1,TFproposto!P51&lt;P50-0.8),MIN(P50,TFproposto!P51),P50)</f>
        <v>3.3519999999999999</v>
      </c>
      <c r="Q51" s="4">
        <f ca="1">IF(AND(MOD(ROW(),12)=1,TFproposto!Q51&lt;Q50-0.8),MIN(Q50,TFproposto!Q51),Q50)</f>
        <v>2.2109999999999999</v>
      </c>
      <c r="R51" s="4">
        <f ca="1">IF(AND(MOD(ROW(),12)=1,TFproposto!R51&lt;R50-0.8),MIN(R50,TFproposto!R51),R50)</f>
        <v>1.716</v>
      </c>
      <c r="S51" s="4">
        <f ca="1">IF(AND(MOD(ROW(),12)=1,TFproposto!S51&lt;S50-0.8),MIN(S50,TFproposto!S51),S50)</f>
        <v>2.5760000000000001</v>
      </c>
      <c r="T51" s="4">
        <f ca="1">IF(AND(MOD(ROW(),12)=1,TFproposto!T51&lt;T50-0.8),MIN(T50,TFproposto!T51),T50)</f>
        <v>1.8599999999999999</v>
      </c>
      <c r="U51" s="4">
        <f ca="1">IF(AND(MOD(ROW(),12)=1,TFproposto!U51&lt;U50-0.8),MIN(U50,TFproposto!U51),U50)</f>
        <v>2.5735000000000001</v>
      </c>
      <c r="V51" s="4">
        <f ca="1">IF(AND(MOD(ROW(),12)=1,TFproposto!V51&lt;V50-0.8),MIN(V50,TFproposto!V51),V50)</f>
        <v>2.5735000000000001</v>
      </c>
      <c r="W51" s="4">
        <f ca="1">IF(AND(MOD(ROW(),12)=1,TFproposto!W51&lt;W50-0.8),MIN(W50,TFproposto!W51),W50)</f>
        <v>2.8479999999999999</v>
      </c>
      <c r="X51" s="4">
        <f ca="1">IF(AND(MOD(ROW(),12)=1,TFproposto!X51&lt;X50-0.8),MIN(X50,TFproposto!X51),X50)</f>
        <v>2.5564999999999998</v>
      </c>
      <c r="Y51" s="4">
        <f ca="1">IF(AND(MOD(ROW(),12)=1,TFproposto!Y51&lt;Y50-0.8),MIN(Y50,TFproposto!Y51),Y50)</f>
        <v>2.9590000000000001</v>
      </c>
      <c r="Z51" s="4">
        <f ca="1">IF(AND(MOD(ROW(),12)=1,TFproposto!Z51&lt;Z50-0.8),MIN(Z50,TFproposto!Z51),Z50)</f>
        <v>0.67500000000000004</v>
      </c>
      <c r="AA51" s="4">
        <f ca="1">IF(AND(MOD(ROW(),12)=1,TFproposto!AA51&lt;AA50-0.8),MIN(AA50,TFproposto!AA51),AA50)</f>
        <v>0.67199999999999993</v>
      </c>
      <c r="AB51" s="4">
        <f ca="1">IF(AND(MOD(ROW(),12)=1,TFproposto!AB51&lt;AB50-0.8),MIN(AB50,TFproposto!AB51),AB50)</f>
        <v>2.8479999999999999</v>
      </c>
      <c r="AC51" s="4">
        <f ca="1">IF(AND(MOD(ROW(),12)=1,TFproposto!AC51&lt;AC50-0.8),MIN(AC50,TFproposto!AC51),AC50)</f>
        <v>3.1240000000000001</v>
      </c>
      <c r="AD51" s="4">
        <f ca="1">IF(AND(MOD(ROW(),12)=1,TFproposto!AD51&lt;AD50-0.8),MIN(AD50,TFproposto!AD51),AD50)</f>
        <v>2.1114999999999999</v>
      </c>
    </row>
    <row r="52" spans="1:30" x14ac:dyDescent="0.25">
      <c r="A52" s="4">
        <f ca="1">IF(AND(MOD(ROW(),12)=1,TFproposto!A52&lt;A51-0.8),MIN(A51,TFproposto!A52),A51)</f>
        <v>0.99</v>
      </c>
      <c r="B52" s="4">
        <f ca="1">IF(AND(MOD(ROW(),12)=1,TFproposto!B52&lt;B51-0.8),MIN(B51,TFproposto!B52),B51)</f>
        <v>1.716</v>
      </c>
      <c r="C52" s="4">
        <f ca="1">IF(AND(MOD(ROW(),12)=1,TFproposto!C52&lt;C51-0.8),MIN(C51,TFproposto!C52),C51)</f>
        <v>2.5445000000000002</v>
      </c>
      <c r="D52" s="4">
        <f ca="1">IF(AND(MOD(ROW(),12)=1,TFproposto!D52&lt;D51-0.8),MIN(D51,TFproposto!D52),D51)</f>
        <v>2.585</v>
      </c>
      <c r="E52" s="4">
        <f ca="1">IF(AND(MOD(ROW(),12)=1,TFproposto!E52&lt;E51-0.8),MIN(E51,TFproposto!E52),E51)</f>
        <v>0.67900000000000005</v>
      </c>
      <c r="F52" s="4">
        <f ca="1">IF(AND(MOD(ROW(),12)=1,TFproposto!F52&lt;F51-0.8),MIN(F51,TFproposto!F52),F51)</f>
        <v>0.45499999999999996</v>
      </c>
      <c r="G52" s="4">
        <f ca="1">IF(AND(MOD(ROW(),12)=1,TFproposto!G52&lt;G51-0.8),MIN(G51,TFproposto!G52),G51)</f>
        <v>1.6800000000000002</v>
      </c>
      <c r="H52" s="4">
        <f ca="1">IF(AND(MOD(ROW(),12)=1,TFproposto!H52&lt;H51-0.8),MIN(H51,TFproposto!H52),H51)</f>
        <v>1.2230000000000001</v>
      </c>
      <c r="I52" s="4">
        <f ca="1">IF(AND(MOD(ROW(),12)=1,TFproposto!I52&lt;I51-0.8),MIN(I51,TFproposto!I52),I51)</f>
        <v>2.5700000000000003</v>
      </c>
      <c r="J52" s="4">
        <f ca="1">IF(AND(MOD(ROW(),12)=1,TFproposto!J52&lt;J51-0.8),MIN(J51,TFproposto!J52),J51)</f>
        <v>3.339</v>
      </c>
      <c r="K52" s="4">
        <f ca="1">IF(AND(MOD(ROW(),12)=1,TFproposto!K52&lt;K51-0.8),MIN(K51,TFproposto!K52),K51)</f>
        <v>1.716</v>
      </c>
      <c r="L52" s="4">
        <f ca="1">IF(AND(MOD(ROW(),12)=1,TFproposto!L52&lt;L51-0.8),MIN(L51,TFproposto!L52),L51)</f>
        <v>0.58200000000000007</v>
      </c>
      <c r="M52" s="4">
        <f ca="1">IF(AND(MOD(ROW(),12)=1,TFproposto!M52&lt;M51-0.8),MIN(M51,TFproposto!M52),M51)</f>
        <v>0.45999999999999996</v>
      </c>
      <c r="N52" s="4">
        <f ca="1">IF(AND(MOD(ROW(),12)=1,TFproposto!N52&lt;N51-0.8),MIN(N51,TFproposto!N52),N51)</f>
        <v>2.8200000000000003</v>
      </c>
      <c r="O52" s="4">
        <f ca="1">IF(AND(MOD(ROW(),12)=1,TFproposto!O52&lt;O51-0.8),MIN(O51,TFproposto!O52),O51)</f>
        <v>0.94599999999999995</v>
      </c>
      <c r="P52" s="4">
        <f ca="1">IF(AND(MOD(ROW(),12)=1,TFproposto!P52&lt;P51-0.8),MIN(P51,TFproposto!P52),P51)</f>
        <v>3.3519999999999999</v>
      </c>
      <c r="Q52" s="4">
        <f ca="1">IF(AND(MOD(ROW(),12)=1,TFproposto!Q52&lt;Q51-0.8),MIN(Q51,TFproposto!Q52),Q51)</f>
        <v>2.2109999999999999</v>
      </c>
      <c r="R52" s="4">
        <f ca="1">IF(AND(MOD(ROW(),12)=1,TFproposto!R52&lt;R51-0.8),MIN(R51,TFproposto!R52),R51)</f>
        <v>1.716</v>
      </c>
      <c r="S52" s="4">
        <f ca="1">IF(AND(MOD(ROW(),12)=1,TFproposto!S52&lt;S51-0.8),MIN(S51,TFproposto!S52),S51)</f>
        <v>2.5760000000000001</v>
      </c>
      <c r="T52" s="4">
        <f ca="1">IF(AND(MOD(ROW(),12)=1,TFproposto!T52&lt;T51-0.8),MIN(T51,TFproposto!T52),T51)</f>
        <v>1.8599999999999999</v>
      </c>
      <c r="U52" s="4">
        <f ca="1">IF(AND(MOD(ROW(),12)=1,TFproposto!U52&lt;U51-0.8),MIN(U51,TFproposto!U52),U51)</f>
        <v>2.5735000000000001</v>
      </c>
      <c r="V52" s="4">
        <f ca="1">IF(AND(MOD(ROW(),12)=1,TFproposto!V52&lt;V51-0.8),MIN(V51,TFproposto!V52),V51)</f>
        <v>2.5735000000000001</v>
      </c>
      <c r="W52" s="4">
        <f ca="1">IF(AND(MOD(ROW(),12)=1,TFproposto!W52&lt;W51-0.8),MIN(W51,TFproposto!W52),W51)</f>
        <v>2.8479999999999999</v>
      </c>
      <c r="X52" s="4">
        <f ca="1">IF(AND(MOD(ROW(),12)=1,TFproposto!X52&lt;X51-0.8),MIN(X51,TFproposto!X52),X51)</f>
        <v>2.5564999999999998</v>
      </c>
      <c r="Y52" s="4">
        <f ca="1">IF(AND(MOD(ROW(),12)=1,TFproposto!Y52&lt;Y51-0.8),MIN(Y51,TFproposto!Y52),Y51)</f>
        <v>2.9590000000000001</v>
      </c>
      <c r="Z52" s="4">
        <f ca="1">IF(AND(MOD(ROW(),12)=1,TFproposto!Z52&lt;Z51-0.8),MIN(Z51,TFproposto!Z52),Z51)</f>
        <v>0.67500000000000004</v>
      </c>
      <c r="AA52" s="4">
        <f ca="1">IF(AND(MOD(ROW(),12)=1,TFproposto!AA52&lt;AA51-0.8),MIN(AA51,TFproposto!AA52),AA51)</f>
        <v>0.67199999999999993</v>
      </c>
      <c r="AB52" s="4">
        <f ca="1">IF(AND(MOD(ROW(),12)=1,TFproposto!AB52&lt;AB51-0.8),MIN(AB51,TFproposto!AB52),AB51)</f>
        <v>2.8479999999999999</v>
      </c>
      <c r="AC52" s="4">
        <f ca="1">IF(AND(MOD(ROW(),12)=1,TFproposto!AC52&lt;AC51-0.8),MIN(AC51,TFproposto!AC52),AC51)</f>
        <v>3.1240000000000001</v>
      </c>
      <c r="AD52" s="4">
        <f ca="1">IF(AND(MOD(ROW(),12)=1,TFproposto!AD52&lt;AD51-0.8),MIN(AD51,TFproposto!AD52),AD51)</f>
        <v>2.1114999999999999</v>
      </c>
    </row>
    <row r="53" spans="1:30" x14ac:dyDescent="0.25">
      <c r="A53" s="4">
        <f ca="1">IF(AND(MOD(ROW(),12)=1,TFproposto!A53&lt;A52-0.8),MIN(A52,TFproposto!A53),A52)</f>
        <v>0.99</v>
      </c>
      <c r="B53" s="4">
        <f ca="1">IF(AND(MOD(ROW(),12)=1,TFproposto!B53&lt;B52-0.8),MIN(B52,TFproposto!B53),B52)</f>
        <v>1.716</v>
      </c>
      <c r="C53" s="4">
        <f ca="1">IF(AND(MOD(ROW(),12)=1,TFproposto!C53&lt;C52-0.8),MIN(C52,TFproposto!C53),C52)</f>
        <v>2.5445000000000002</v>
      </c>
      <c r="D53" s="4">
        <f ca="1">IF(AND(MOD(ROW(),12)=1,TFproposto!D53&lt;D52-0.8),MIN(D52,TFproposto!D53),D52)</f>
        <v>2.585</v>
      </c>
      <c r="E53" s="4">
        <f ca="1">IF(AND(MOD(ROW(),12)=1,TFproposto!E53&lt;E52-0.8),MIN(E52,TFproposto!E53),E52)</f>
        <v>0.67900000000000005</v>
      </c>
      <c r="F53" s="4">
        <f ca="1">IF(AND(MOD(ROW(),12)=1,TFproposto!F53&lt;F52-0.8),MIN(F52,TFproposto!F53),F52)</f>
        <v>0.45499999999999996</v>
      </c>
      <c r="G53" s="4">
        <f ca="1">IF(AND(MOD(ROW(),12)=1,TFproposto!G53&lt;G52-0.8),MIN(G52,TFproposto!G53),G52)</f>
        <v>1.6800000000000002</v>
      </c>
      <c r="H53" s="4">
        <f ca="1">IF(AND(MOD(ROW(),12)=1,TFproposto!H53&lt;H52-0.8),MIN(H52,TFproposto!H53),H52)</f>
        <v>1.2230000000000001</v>
      </c>
      <c r="I53" s="4">
        <f ca="1">IF(AND(MOD(ROW(),12)=1,TFproposto!I53&lt;I52-0.8),MIN(I52,TFproposto!I53),I52)</f>
        <v>2.5700000000000003</v>
      </c>
      <c r="J53" s="4">
        <f ca="1">IF(AND(MOD(ROW(),12)=1,TFproposto!J53&lt;J52-0.8),MIN(J52,TFproposto!J53),J52)</f>
        <v>3.339</v>
      </c>
      <c r="K53" s="4">
        <f ca="1">IF(AND(MOD(ROW(),12)=1,TFproposto!K53&lt;K52-0.8),MIN(K52,TFproposto!K53),K52)</f>
        <v>1.716</v>
      </c>
      <c r="L53" s="4">
        <f ca="1">IF(AND(MOD(ROW(),12)=1,TFproposto!L53&lt;L52-0.8),MIN(L52,TFproposto!L53),L52)</f>
        <v>0.58200000000000007</v>
      </c>
      <c r="M53" s="4">
        <f ca="1">IF(AND(MOD(ROW(),12)=1,TFproposto!M53&lt;M52-0.8),MIN(M52,TFproposto!M53),M52)</f>
        <v>0.45999999999999996</v>
      </c>
      <c r="N53" s="4">
        <f ca="1">IF(AND(MOD(ROW(),12)=1,TFproposto!N53&lt;N52-0.8),MIN(N52,TFproposto!N53),N52)</f>
        <v>2.8200000000000003</v>
      </c>
      <c r="O53" s="4">
        <f ca="1">IF(AND(MOD(ROW(),12)=1,TFproposto!O53&lt;O52-0.8),MIN(O52,TFproposto!O53),O52)</f>
        <v>0.94599999999999995</v>
      </c>
      <c r="P53" s="4">
        <f ca="1">IF(AND(MOD(ROW(),12)=1,TFproposto!P53&lt;P52-0.8),MIN(P52,TFproposto!P53),P52)</f>
        <v>3.3519999999999999</v>
      </c>
      <c r="Q53" s="4">
        <f ca="1">IF(AND(MOD(ROW(),12)=1,TFproposto!Q53&lt;Q52-0.8),MIN(Q52,TFproposto!Q53),Q52)</f>
        <v>2.2109999999999999</v>
      </c>
      <c r="R53" s="4">
        <f ca="1">IF(AND(MOD(ROW(),12)=1,TFproposto!R53&lt;R52-0.8),MIN(R52,TFproposto!R53),R52)</f>
        <v>1.716</v>
      </c>
      <c r="S53" s="4">
        <f ca="1">IF(AND(MOD(ROW(),12)=1,TFproposto!S53&lt;S52-0.8),MIN(S52,TFproposto!S53),S52)</f>
        <v>2.5760000000000001</v>
      </c>
      <c r="T53" s="4">
        <f ca="1">IF(AND(MOD(ROW(),12)=1,TFproposto!T53&lt;T52-0.8),MIN(T52,TFproposto!T53),T52)</f>
        <v>1.8599999999999999</v>
      </c>
      <c r="U53" s="4">
        <f ca="1">IF(AND(MOD(ROW(),12)=1,TFproposto!U53&lt;U52-0.8),MIN(U52,TFproposto!U53),U52)</f>
        <v>2.5735000000000001</v>
      </c>
      <c r="V53" s="4">
        <f ca="1">IF(AND(MOD(ROW(),12)=1,TFproposto!V53&lt;V52-0.8),MIN(V52,TFproposto!V53),V52)</f>
        <v>2.5735000000000001</v>
      </c>
      <c r="W53" s="4">
        <f ca="1">IF(AND(MOD(ROW(),12)=1,TFproposto!W53&lt;W52-0.8),MIN(W52,TFproposto!W53),W52)</f>
        <v>2.8479999999999999</v>
      </c>
      <c r="X53" s="4">
        <f ca="1">IF(AND(MOD(ROW(),12)=1,TFproposto!X53&lt;X52-0.8),MIN(X52,TFproposto!X53),X52)</f>
        <v>2.5564999999999998</v>
      </c>
      <c r="Y53" s="4">
        <f ca="1">IF(AND(MOD(ROW(),12)=1,TFproposto!Y53&lt;Y52-0.8),MIN(Y52,TFproposto!Y53),Y52)</f>
        <v>2.9590000000000001</v>
      </c>
      <c r="Z53" s="4">
        <f ca="1">IF(AND(MOD(ROW(),12)=1,TFproposto!Z53&lt;Z52-0.8),MIN(Z52,TFproposto!Z53),Z52)</f>
        <v>0.67500000000000004</v>
      </c>
      <c r="AA53" s="4">
        <f ca="1">IF(AND(MOD(ROW(),12)=1,TFproposto!AA53&lt;AA52-0.8),MIN(AA52,TFproposto!AA53),AA52)</f>
        <v>0.67199999999999993</v>
      </c>
      <c r="AB53" s="4">
        <f ca="1">IF(AND(MOD(ROW(),12)=1,TFproposto!AB53&lt;AB52-0.8),MIN(AB52,TFproposto!AB53),AB52)</f>
        <v>2.8479999999999999</v>
      </c>
      <c r="AC53" s="4">
        <f ca="1">IF(AND(MOD(ROW(),12)=1,TFproposto!AC53&lt;AC52-0.8),MIN(AC52,TFproposto!AC53),AC52)</f>
        <v>3.1240000000000001</v>
      </c>
      <c r="AD53" s="4">
        <f ca="1">IF(AND(MOD(ROW(),12)=1,TFproposto!AD53&lt;AD52-0.8),MIN(AD52,TFproposto!AD53),AD52)</f>
        <v>2.1114999999999999</v>
      </c>
    </row>
    <row r="54" spans="1:30" x14ac:dyDescent="0.25">
      <c r="A54" s="4">
        <f ca="1">IF(AND(MOD(ROW(),12)=1,TFproposto!A54&lt;A53-0.8),MIN(A53,TFproposto!A54),A53)</f>
        <v>0.99</v>
      </c>
      <c r="B54" s="4">
        <f ca="1">IF(AND(MOD(ROW(),12)=1,TFproposto!B54&lt;B53-0.8),MIN(B53,TFproposto!B54),B53)</f>
        <v>1.716</v>
      </c>
      <c r="C54" s="4">
        <f ca="1">IF(AND(MOD(ROW(),12)=1,TFproposto!C54&lt;C53-0.8),MIN(C53,TFproposto!C54),C53)</f>
        <v>2.5445000000000002</v>
      </c>
      <c r="D54" s="4">
        <f ca="1">IF(AND(MOD(ROW(),12)=1,TFproposto!D54&lt;D53-0.8),MIN(D53,TFproposto!D54),D53)</f>
        <v>2.585</v>
      </c>
      <c r="E54" s="4">
        <f ca="1">IF(AND(MOD(ROW(),12)=1,TFproposto!E54&lt;E53-0.8),MIN(E53,TFproposto!E54),E53)</f>
        <v>0.67900000000000005</v>
      </c>
      <c r="F54" s="4">
        <f ca="1">IF(AND(MOD(ROW(),12)=1,TFproposto!F54&lt;F53-0.8),MIN(F53,TFproposto!F54),F53)</f>
        <v>0.45499999999999996</v>
      </c>
      <c r="G54" s="4">
        <f ca="1">IF(AND(MOD(ROW(),12)=1,TFproposto!G54&lt;G53-0.8),MIN(G53,TFproposto!G54),G53)</f>
        <v>1.6800000000000002</v>
      </c>
      <c r="H54" s="4">
        <f ca="1">IF(AND(MOD(ROW(),12)=1,TFproposto!H54&lt;H53-0.8),MIN(H53,TFproposto!H54),H53)</f>
        <v>1.2230000000000001</v>
      </c>
      <c r="I54" s="4">
        <f ca="1">IF(AND(MOD(ROW(),12)=1,TFproposto!I54&lt;I53-0.8),MIN(I53,TFproposto!I54),I53)</f>
        <v>2.5700000000000003</v>
      </c>
      <c r="J54" s="4">
        <f ca="1">IF(AND(MOD(ROW(),12)=1,TFproposto!J54&lt;J53-0.8),MIN(J53,TFproposto!J54),J53)</f>
        <v>3.339</v>
      </c>
      <c r="K54" s="4">
        <f ca="1">IF(AND(MOD(ROW(),12)=1,TFproposto!K54&lt;K53-0.8),MIN(K53,TFproposto!K54),K53)</f>
        <v>1.716</v>
      </c>
      <c r="L54" s="4">
        <f ca="1">IF(AND(MOD(ROW(),12)=1,TFproposto!L54&lt;L53-0.8),MIN(L53,TFproposto!L54),L53)</f>
        <v>0.58200000000000007</v>
      </c>
      <c r="M54" s="4">
        <f ca="1">IF(AND(MOD(ROW(),12)=1,TFproposto!M54&lt;M53-0.8),MIN(M53,TFproposto!M54),M53)</f>
        <v>0.45999999999999996</v>
      </c>
      <c r="N54" s="4">
        <f ca="1">IF(AND(MOD(ROW(),12)=1,TFproposto!N54&lt;N53-0.8),MIN(N53,TFproposto!N54),N53)</f>
        <v>2.8200000000000003</v>
      </c>
      <c r="O54" s="4">
        <f ca="1">IF(AND(MOD(ROW(),12)=1,TFproposto!O54&lt;O53-0.8),MIN(O53,TFproposto!O54),O53)</f>
        <v>0.94599999999999995</v>
      </c>
      <c r="P54" s="4">
        <f ca="1">IF(AND(MOD(ROW(),12)=1,TFproposto!P54&lt;P53-0.8),MIN(P53,TFproposto!P54),P53)</f>
        <v>3.3519999999999999</v>
      </c>
      <c r="Q54" s="4">
        <f ca="1">IF(AND(MOD(ROW(),12)=1,TFproposto!Q54&lt;Q53-0.8),MIN(Q53,TFproposto!Q54),Q53)</f>
        <v>2.2109999999999999</v>
      </c>
      <c r="R54" s="4">
        <f ca="1">IF(AND(MOD(ROW(),12)=1,TFproposto!R54&lt;R53-0.8),MIN(R53,TFproposto!R54),R53)</f>
        <v>1.716</v>
      </c>
      <c r="S54" s="4">
        <f ca="1">IF(AND(MOD(ROW(),12)=1,TFproposto!S54&lt;S53-0.8),MIN(S53,TFproposto!S54),S53)</f>
        <v>2.5760000000000001</v>
      </c>
      <c r="T54" s="4">
        <f ca="1">IF(AND(MOD(ROW(),12)=1,TFproposto!T54&lt;T53-0.8),MIN(T53,TFproposto!T54),T53)</f>
        <v>1.8599999999999999</v>
      </c>
      <c r="U54" s="4">
        <f ca="1">IF(AND(MOD(ROW(),12)=1,TFproposto!U54&lt;U53-0.8),MIN(U53,TFproposto!U54),U53)</f>
        <v>2.5735000000000001</v>
      </c>
      <c r="V54" s="4">
        <f ca="1">IF(AND(MOD(ROW(),12)=1,TFproposto!V54&lt;V53-0.8),MIN(V53,TFproposto!V54),V53)</f>
        <v>2.5735000000000001</v>
      </c>
      <c r="W54" s="4">
        <f ca="1">IF(AND(MOD(ROW(),12)=1,TFproposto!W54&lt;W53-0.8),MIN(W53,TFproposto!W54),W53)</f>
        <v>2.8479999999999999</v>
      </c>
      <c r="X54" s="4">
        <f ca="1">IF(AND(MOD(ROW(),12)=1,TFproposto!X54&lt;X53-0.8),MIN(X53,TFproposto!X54),X53)</f>
        <v>2.5564999999999998</v>
      </c>
      <c r="Y54" s="4">
        <f ca="1">IF(AND(MOD(ROW(),12)=1,TFproposto!Y54&lt;Y53-0.8),MIN(Y53,TFproposto!Y54),Y53)</f>
        <v>2.9590000000000001</v>
      </c>
      <c r="Z54" s="4">
        <f ca="1">IF(AND(MOD(ROW(),12)=1,TFproposto!Z54&lt;Z53-0.8),MIN(Z53,TFproposto!Z54),Z53)</f>
        <v>0.67500000000000004</v>
      </c>
      <c r="AA54" s="4">
        <f ca="1">IF(AND(MOD(ROW(),12)=1,TFproposto!AA54&lt;AA53-0.8),MIN(AA53,TFproposto!AA54),AA53)</f>
        <v>0.67199999999999993</v>
      </c>
      <c r="AB54" s="4">
        <f ca="1">IF(AND(MOD(ROW(),12)=1,TFproposto!AB54&lt;AB53-0.8),MIN(AB53,TFproposto!AB54),AB53)</f>
        <v>2.8479999999999999</v>
      </c>
      <c r="AC54" s="4">
        <f ca="1">IF(AND(MOD(ROW(),12)=1,TFproposto!AC54&lt;AC53-0.8),MIN(AC53,TFproposto!AC54),AC53)</f>
        <v>3.1240000000000001</v>
      </c>
      <c r="AD54" s="4">
        <f ca="1">IF(AND(MOD(ROW(),12)=1,TFproposto!AD54&lt;AD53-0.8),MIN(AD53,TFproposto!AD54),AD53)</f>
        <v>2.1114999999999999</v>
      </c>
    </row>
    <row r="55" spans="1:30" x14ac:dyDescent="0.25">
      <c r="A55" s="4">
        <f ca="1">IF(AND(MOD(ROW(),12)=1,TFproposto!A55&lt;A54-0.8),MIN(A54,TFproposto!A55),A54)</f>
        <v>0.99</v>
      </c>
      <c r="B55" s="4">
        <f ca="1">IF(AND(MOD(ROW(),12)=1,TFproposto!B55&lt;B54-0.8),MIN(B54,TFproposto!B55),B54)</f>
        <v>1.716</v>
      </c>
      <c r="C55" s="4">
        <f ca="1">IF(AND(MOD(ROW(),12)=1,TFproposto!C55&lt;C54-0.8),MIN(C54,TFproposto!C55),C54)</f>
        <v>2.5445000000000002</v>
      </c>
      <c r="D55" s="4">
        <f ca="1">IF(AND(MOD(ROW(),12)=1,TFproposto!D55&lt;D54-0.8),MIN(D54,TFproposto!D55),D54)</f>
        <v>2.585</v>
      </c>
      <c r="E55" s="4">
        <f ca="1">IF(AND(MOD(ROW(),12)=1,TFproposto!E55&lt;E54-0.8),MIN(E54,TFproposto!E55),E54)</f>
        <v>0.67900000000000005</v>
      </c>
      <c r="F55" s="4">
        <f ca="1">IF(AND(MOD(ROW(),12)=1,TFproposto!F55&lt;F54-0.8),MIN(F54,TFproposto!F55),F54)</f>
        <v>0.45499999999999996</v>
      </c>
      <c r="G55" s="4">
        <f ca="1">IF(AND(MOD(ROW(),12)=1,TFproposto!G55&lt;G54-0.8),MIN(G54,TFproposto!G55),G54)</f>
        <v>1.6800000000000002</v>
      </c>
      <c r="H55" s="4">
        <f ca="1">IF(AND(MOD(ROW(),12)=1,TFproposto!H55&lt;H54-0.8),MIN(H54,TFproposto!H55),H54)</f>
        <v>1.2230000000000001</v>
      </c>
      <c r="I55" s="4">
        <f ca="1">IF(AND(MOD(ROW(),12)=1,TFproposto!I55&lt;I54-0.8),MIN(I54,TFproposto!I55),I54)</f>
        <v>2.5700000000000003</v>
      </c>
      <c r="J55" s="4">
        <f ca="1">IF(AND(MOD(ROW(),12)=1,TFproposto!J55&lt;J54-0.8),MIN(J54,TFproposto!J55),J54)</f>
        <v>3.339</v>
      </c>
      <c r="K55" s="4">
        <f ca="1">IF(AND(MOD(ROW(),12)=1,TFproposto!K55&lt;K54-0.8),MIN(K54,TFproposto!K55),K54)</f>
        <v>1.716</v>
      </c>
      <c r="L55" s="4">
        <f ca="1">IF(AND(MOD(ROW(),12)=1,TFproposto!L55&lt;L54-0.8),MIN(L54,TFproposto!L55),L54)</f>
        <v>0.58200000000000007</v>
      </c>
      <c r="M55" s="4">
        <f ca="1">IF(AND(MOD(ROW(),12)=1,TFproposto!M55&lt;M54-0.8),MIN(M54,TFproposto!M55),M54)</f>
        <v>0.45999999999999996</v>
      </c>
      <c r="N55" s="4">
        <f ca="1">IF(AND(MOD(ROW(),12)=1,TFproposto!N55&lt;N54-0.8),MIN(N54,TFproposto!N55),N54)</f>
        <v>2.8200000000000003</v>
      </c>
      <c r="O55" s="4">
        <f ca="1">IF(AND(MOD(ROW(),12)=1,TFproposto!O55&lt;O54-0.8),MIN(O54,TFproposto!O55),O54)</f>
        <v>0.94599999999999995</v>
      </c>
      <c r="P55" s="4">
        <f ca="1">IF(AND(MOD(ROW(),12)=1,TFproposto!P55&lt;P54-0.8),MIN(P54,TFproposto!P55),P54)</f>
        <v>3.3519999999999999</v>
      </c>
      <c r="Q55" s="4">
        <f ca="1">IF(AND(MOD(ROW(),12)=1,TFproposto!Q55&lt;Q54-0.8),MIN(Q54,TFproposto!Q55),Q54)</f>
        <v>2.2109999999999999</v>
      </c>
      <c r="R55" s="4">
        <f ca="1">IF(AND(MOD(ROW(),12)=1,TFproposto!R55&lt;R54-0.8),MIN(R54,TFproposto!R55),R54)</f>
        <v>1.716</v>
      </c>
      <c r="S55" s="4">
        <f ca="1">IF(AND(MOD(ROW(),12)=1,TFproposto!S55&lt;S54-0.8),MIN(S54,TFproposto!S55),S54)</f>
        <v>2.5760000000000001</v>
      </c>
      <c r="T55" s="4">
        <f ca="1">IF(AND(MOD(ROW(),12)=1,TFproposto!T55&lt;T54-0.8),MIN(T54,TFproposto!T55),T54)</f>
        <v>1.8599999999999999</v>
      </c>
      <c r="U55" s="4">
        <f ca="1">IF(AND(MOD(ROW(),12)=1,TFproposto!U55&lt;U54-0.8),MIN(U54,TFproposto!U55),U54)</f>
        <v>2.5735000000000001</v>
      </c>
      <c r="V55" s="4">
        <f ca="1">IF(AND(MOD(ROW(),12)=1,TFproposto!V55&lt;V54-0.8),MIN(V54,TFproposto!V55),V54)</f>
        <v>2.5735000000000001</v>
      </c>
      <c r="W55" s="4">
        <f ca="1">IF(AND(MOD(ROW(),12)=1,TFproposto!W55&lt;W54-0.8),MIN(W54,TFproposto!W55),W54)</f>
        <v>2.8479999999999999</v>
      </c>
      <c r="X55" s="4">
        <f ca="1">IF(AND(MOD(ROW(),12)=1,TFproposto!X55&lt;X54-0.8),MIN(X54,TFproposto!X55),X54)</f>
        <v>2.5564999999999998</v>
      </c>
      <c r="Y55" s="4">
        <f ca="1">IF(AND(MOD(ROW(),12)=1,TFproposto!Y55&lt;Y54-0.8),MIN(Y54,TFproposto!Y55),Y54)</f>
        <v>2.9590000000000001</v>
      </c>
      <c r="Z55" s="4">
        <f ca="1">IF(AND(MOD(ROW(),12)=1,TFproposto!Z55&lt;Z54-0.8),MIN(Z54,TFproposto!Z55),Z54)</f>
        <v>0.67500000000000004</v>
      </c>
      <c r="AA55" s="4">
        <f ca="1">IF(AND(MOD(ROW(),12)=1,TFproposto!AA55&lt;AA54-0.8),MIN(AA54,TFproposto!AA55),AA54)</f>
        <v>0.67199999999999993</v>
      </c>
      <c r="AB55" s="4">
        <f ca="1">IF(AND(MOD(ROW(),12)=1,TFproposto!AB55&lt;AB54-0.8),MIN(AB54,TFproposto!AB55),AB54)</f>
        <v>2.8479999999999999</v>
      </c>
      <c r="AC55" s="4">
        <f ca="1">IF(AND(MOD(ROW(),12)=1,TFproposto!AC55&lt;AC54-0.8),MIN(AC54,TFproposto!AC55),AC54)</f>
        <v>3.1240000000000001</v>
      </c>
      <c r="AD55" s="4">
        <f ca="1">IF(AND(MOD(ROW(),12)=1,TFproposto!AD55&lt;AD54-0.8),MIN(AD54,TFproposto!AD55),AD54)</f>
        <v>2.1114999999999999</v>
      </c>
    </row>
    <row r="56" spans="1:30" x14ac:dyDescent="0.25">
      <c r="A56" s="4">
        <f ca="1">IF(AND(MOD(ROW(),12)=1,TFproposto!A56&lt;A55-0.8),MIN(A55,TFproposto!A56),A55)</f>
        <v>0.99</v>
      </c>
      <c r="B56" s="4">
        <f ca="1">IF(AND(MOD(ROW(),12)=1,TFproposto!B56&lt;B55-0.8),MIN(B55,TFproposto!B56),B55)</f>
        <v>1.716</v>
      </c>
      <c r="C56" s="4">
        <f ca="1">IF(AND(MOD(ROW(),12)=1,TFproposto!C56&lt;C55-0.8),MIN(C55,TFproposto!C56),C55)</f>
        <v>2.5445000000000002</v>
      </c>
      <c r="D56" s="4">
        <f ca="1">IF(AND(MOD(ROW(),12)=1,TFproposto!D56&lt;D55-0.8),MIN(D55,TFproposto!D56),D55)</f>
        <v>2.585</v>
      </c>
      <c r="E56" s="4">
        <f ca="1">IF(AND(MOD(ROW(),12)=1,TFproposto!E56&lt;E55-0.8),MIN(E55,TFproposto!E56),E55)</f>
        <v>0.67900000000000005</v>
      </c>
      <c r="F56" s="4">
        <f ca="1">IF(AND(MOD(ROW(),12)=1,TFproposto!F56&lt;F55-0.8),MIN(F55,TFproposto!F56),F55)</f>
        <v>0.45499999999999996</v>
      </c>
      <c r="G56" s="4">
        <f ca="1">IF(AND(MOD(ROW(),12)=1,TFproposto!G56&lt;G55-0.8),MIN(G55,TFproposto!G56),G55)</f>
        <v>1.6800000000000002</v>
      </c>
      <c r="H56" s="4">
        <f ca="1">IF(AND(MOD(ROW(),12)=1,TFproposto!H56&lt;H55-0.8),MIN(H55,TFproposto!H56),H55)</f>
        <v>1.2230000000000001</v>
      </c>
      <c r="I56" s="4">
        <f ca="1">IF(AND(MOD(ROW(),12)=1,TFproposto!I56&lt;I55-0.8),MIN(I55,TFproposto!I56),I55)</f>
        <v>2.5700000000000003</v>
      </c>
      <c r="J56" s="4">
        <f ca="1">IF(AND(MOD(ROW(),12)=1,TFproposto!J56&lt;J55-0.8),MIN(J55,TFproposto!J56),J55)</f>
        <v>3.339</v>
      </c>
      <c r="K56" s="4">
        <f ca="1">IF(AND(MOD(ROW(),12)=1,TFproposto!K56&lt;K55-0.8),MIN(K55,TFproposto!K56),K55)</f>
        <v>1.716</v>
      </c>
      <c r="L56" s="4">
        <f ca="1">IF(AND(MOD(ROW(),12)=1,TFproposto!L56&lt;L55-0.8),MIN(L55,TFproposto!L56),L55)</f>
        <v>0.58200000000000007</v>
      </c>
      <c r="M56" s="4">
        <f ca="1">IF(AND(MOD(ROW(),12)=1,TFproposto!M56&lt;M55-0.8),MIN(M55,TFproposto!M56),M55)</f>
        <v>0.45999999999999996</v>
      </c>
      <c r="N56" s="4">
        <f ca="1">IF(AND(MOD(ROW(),12)=1,TFproposto!N56&lt;N55-0.8),MIN(N55,TFproposto!N56),N55)</f>
        <v>2.8200000000000003</v>
      </c>
      <c r="O56" s="4">
        <f ca="1">IF(AND(MOD(ROW(),12)=1,TFproposto!O56&lt;O55-0.8),MIN(O55,TFproposto!O56),O55)</f>
        <v>0.94599999999999995</v>
      </c>
      <c r="P56" s="4">
        <f ca="1">IF(AND(MOD(ROW(),12)=1,TFproposto!P56&lt;P55-0.8),MIN(P55,TFproposto!P56),P55)</f>
        <v>3.3519999999999999</v>
      </c>
      <c r="Q56" s="4">
        <f ca="1">IF(AND(MOD(ROW(),12)=1,TFproposto!Q56&lt;Q55-0.8),MIN(Q55,TFproposto!Q56),Q55)</f>
        <v>2.2109999999999999</v>
      </c>
      <c r="R56" s="4">
        <f ca="1">IF(AND(MOD(ROW(),12)=1,TFproposto!R56&lt;R55-0.8),MIN(R55,TFproposto!R56),R55)</f>
        <v>1.716</v>
      </c>
      <c r="S56" s="4">
        <f ca="1">IF(AND(MOD(ROW(),12)=1,TFproposto!S56&lt;S55-0.8),MIN(S55,TFproposto!S56),S55)</f>
        <v>2.5760000000000001</v>
      </c>
      <c r="T56" s="4">
        <f ca="1">IF(AND(MOD(ROW(),12)=1,TFproposto!T56&lt;T55-0.8),MIN(T55,TFproposto!T56),T55)</f>
        <v>1.8599999999999999</v>
      </c>
      <c r="U56" s="4">
        <f ca="1">IF(AND(MOD(ROW(),12)=1,TFproposto!U56&lt;U55-0.8),MIN(U55,TFproposto!U56),U55)</f>
        <v>2.5735000000000001</v>
      </c>
      <c r="V56" s="4">
        <f ca="1">IF(AND(MOD(ROW(),12)=1,TFproposto!V56&lt;V55-0.8),MIN(V55,TFproposto!V56),V55)</f>
        <v>2.5735000000000001</v>
      </c>
      <c r="W56" s="4">
        <f ca="1">IF(AND(MOD(ROW(),12)=1,TFproposto!W56&lt;W55-0.8),MIN(W55,TFproposto!W56),W55)</f>
        <v>2.8479999999999999</v>
      </c>
      <c r="X56" s="4">
        <f ca="1">IF(AND(MOD(ROW(),12)=1,TFproposto!X56&lt;X55-0.8),MIN(X55,TFproposto!X56),X55)</f>
        <v>2.5564999999999998</v>
      </c>
      <c r="Y56" s="4">
        <f ca="1">IF(AND(MOD(ROW(),12)=1,TFproposto!Y56&lt;Y55-0.8),MIN(Y55,TFproposto!Y56),Y55)</f>
        <v>2.9590000000000001</v>
      </c>
      <c r="Z56" s="4">
        <f ca="1">IF(AND(MOD(ROW(),12)=1,TFproposto!Z56&lt;Z55-0.8),MIN(Z55,TFproposto!Z56),Z55)</f>
        <v>0.67500000000000004</v>
      </c>
      <c r="AA56" s="4">
        <f ca="1">IF(AND(MOD(ROW(),12)=1,TFproposto!AA56&lt;AA55-0.8),MIN(AA55,TFproposto!AA56),AA55)</f>
        <v>0.67199999999999993</v>
      </c>
      <c r="AB56" s="4">
        <f ca="1">IF(AND(MOD(ROW(),12)=1,TFproposto!AB56&lt;AB55-0.8),MIN(AB55,TFproposto!AB56),AB55)</f>
        <v>2.8479999999999999</v>
      </c>
      <c r="AC56" s="4">
        <f ca="1">IF(AND(MOD(ROW(),12)=1,TFproposto!AC56&lt;AC55-0.8),MIN(AC55,TFproposto!AC56),AC55)</f>
        <v>3.1240000000000001</v>
      </c>
      <c r="AD56" s="4">
        <f ca="1">IF(AND(MOD(ROW(),12)=1,TFproposto!AD56&lt;AD55-0.8),MIN(AD55,TFproposto!AD56),AD55)</f>
        <v>2.1114999999999999</v>
      </c>
    </row>
    <row r="57" spans="1:30" x14ac:dyDescent="0.25">
      <c r="A57" s="4">
        <f ca="1">IF(AND(MOD(ROW(),12)=1,TFproposto!A57&lt;A56-0.8),MIN(A56,TFproposto!A57),A56)</f>
        <v>0.99</v>
      </c>
      <c r="B57" s="4">
        <f ca="1">IF(AND(MOD(ROW(),12)=1,TFproposto!B57&lt;B56-0.8),MIN(B56,TFproposto!B57),B56)</f>
        <v>1.716</v>
      </c>
      <c r="C57" s="4">
        <f ca="1">IF(AND(MOD(ROW(),12)=1,TFproposto!C57&lt;C56-0.8),MIN(C56,TFproposto!C57),C56)</f>
        <v>2.5445000000000002</v>
      </c>
      <c r="D57" s="4">
        <f ca="1">IF(AND(MOD(ROW(),12)=1,TFproposto!D57&lt;D56-0.8),MIN(D56,TFproposto!D57),D56)</f>
        <v>2.585</v>
      </c>
      <c r="E57" s="4">
        <f ca="1">IF(AND(MOD(ROW(),12)=1,TFproposto!E57&lt;E56-0.8),MIN(E56,TFproposto!E57),E56)</f>
        <v>0.67900000000000005</v>
      </c>
      <c r="F57" s="4">
        <f ca="1">IF(AND(MOD(ROW(),12)=1,TFproposto!F57&lt;F56-0.8),MIN(F56,TFproposto!F57),F56)</f>
        <v>0.45499999999999996</v>
      </c>
      <c r="G57" s="4">
        <f ca="1">IF(AND(MOD(ROW(),12)=1,TFproposto!G57&lt;G56-0.8),MIN(G56,TFproposto!G57),G56)</f>
        <v>1.6800000000000002</v>
      </c>
      <c r="H57" s="4">
        <f ca="1">IF(AND(MOD(ROW(),12)=1,TFproposto!H57&lt;H56-0.8),MIN(H56,TFproposto!H57),H56)</f>
        <v>1.2230000000000001</v>
      </c>
      <c r="I57" s="4">
        <f ca="1">IF(AND(MOD(ROW(),12)=1,TFproposto!I57&lt;I56-0.8),MIN(I56,TFproposto!I57),I56)</f>
        <v>2.5700000000000003</v>
      </c>
      <c r="J57" s="4">
        <f ca="1">IF(AND(MOD(ROW(),12)=1,TFproposto!J57&lt;J56-0.8),MIN(J56,TFproposto!J57),J56)</f>
        <v>3.339</v>
      </c>
      <c r="K57" s="4">
        <f ca="1">IF(AND(MOD(ROW(),12)=1,TFproposto!K57&lt;K56-0.8),MIN(K56,TFproposto!K57),K56)</f>
        <v>1.716</v>
      </c>
      <c r="L57" s="4">
        <f ca="1">IF(AND(MOD(ROW(),12)=1,TFproposto!L57&lt;L56-0.8),MIN(L56,TFproposto!L57),L56)</f>
        <v>0.58200000000000007</v>
      </c>
      <c r="M57" s="4">
        <f ca="1">IF(AND(MOD(ROW(),12)=1,TFproposto!M57&lt;M56-0.8),MIN(M56,TFproposto!M57),M56)</f>
        <v>0.45999999999999996</v>
      </c>
      <c r="N57" s="4">
        <f ca="1">IF(AND(MOD(ROW(),12)=1,TFproposto!N57&lt;N56-0.8),MIN(N56,TFproposto!N57),N56)</f>
        <v>2.8200000000000003</v>
      </c>
      <c r="O57" s="4">
        <f ca="1">IF(AND(MOD(ROW(),12)=1,TFproposto!O57&lt;O56-0.8),MIN(O56,TFproposto!O57),O56)</f>
        <v>0.94599999999999995</v>
      </c>
      <c r="P57" s="4">
        <f ca="1">IF(AND(MOD(ROW(),12)=1,TFproposto!P57&lt;P56-0.8),MIN(P56,TFproposto!P57),P56)</f>
        <v>3.3519999999999999</v>
      </c>
      <c r="Q57" s="4">
        <f ca="1">IF(AND(MOD(ROW(),12)=1,TFproposto!Q57&lt;Q56-0.8),MIN(Q56,TFproposto!Q57),Q56)</f>
        <v>2.2109999999999999</v>
      </c>
      <c r="R57" s="4">
        <f ca="1">IF(AND(MOD(ROW(),12)=1,TFproposto!R57&lt;R56-0.8),MIN(R56,TFproposto!R57),R56)</f>
        <v>1.716</v>
      </c>
      <c r="S57" s="4">
        <f ca="1">IF(AND(MOD(ROW(),12)=1,TFproposto!S57&lt;S56-0.8),MIN(S56,TFproposto!S57),S56)</f>
        <v>2.5760000000000001</v>
      </c>
      <c r="T57" s="4">
        <f ca="1">IF(AND(MOD(ROW(),12)=1,TFproposto!T57&lt;T56-0.8),MIN(T56,TFproposto!T57),T56)</f>
        <v>1.8599999999999999</v>
      </c>
      <c r="U57" s="4">
        <f ca="1">IF(AND(MOD(ROW(),12)=1,TFproposto!U57&lt;U56-0.8),MIN(U56,TFproposto!U57),U56)</f>
        <v>2.5735000000000001</v>
      </c>
      <c r="V57" s="4">
        <f ca="1">IF(AND(MOD(ROW(),12)=1,TFproposto!V57&lt;V56-0.8),MIN(V56,TFproposto!V57),V56)</f>
        <v>2.5735000000000001</v>
      </c>
      <c r="W57" s="4">
        <f ca="1">IF(AND(MOD(ROW(),12)=1,TFproposto!W57&lt;W56-0.8),MIN(W56,TFproposto!W57),W56)</f>
        <v>2.8479999999999999</v>
      </c>
      <c r="X57" s="4">
        <f ca="1">IF(AND(MOD(ROW(),12)=1,TFproposto!X57&lt;X56-0.8),MIN(X56,TFproposto!X57),X56)</f>
        <v>2.5564999999999998</v>
      </c>
      <c r="Y57" s="4">
        <f ca="1">IF(AND(MOD(ROW(),12)=1,TFproposto!Y57&lt;Y56-0.8),MIN(Y56,TFproposto!Y57),Y56)</f>
        <v>2.9590000000000001</v>
      </c>
      <c r="Z57" s="4">
        <f ca="1">IF(AND(MOD(ROW(),12)=1,TFproposto!Z57&lt;Z56-0.8),MIN(Z56,TFproposto!Z57),Z56)</f>
        <v>0.67500000000000004</v>
      </c>
      <c r="AA57" s="4">
        <f ca="1">IF(AND(MOD(ROW(),12)=1,TFproposto!AA57&lt;AA56-0.8),MIN(AA56,TFproposto!AA57),AA56)</f>
        <v>0.67199999999999993</v>
      </c>
      <c r="AB57" s="4">
        <f ca="1">IF(AND(MOD(ROW(),12)=1,TFproposto!AB57&lt;AB56-0.8),MIN(AB56,TFproposto!AB57),AB56)</f>
        <v>2.8479999999999999</v>
      </c>
      <c r="AC57" s="4">
        <f ca="1">IF(AND(MOD(ROW(),12)=1,TFproposto!AC57&lt;AC56-0.8),MIN(AC56,TFproposto!AC57),AC56)</f>
        <v>3.1240000000000001</v>
      </c>
      <c r="AD57" s="4">
        <f ca="1">IF(AND(MOD(ROW(),12)=1,TFproposto!AD57&lt;AD56-0.8),MIN(AD56,TFproposto!AD57),AD56)</f>
        <v>2.1114999999999999</v>
      </c>
    </row>
    <row r="58" spans="1:30" x14ac:dyDescent="0.25">
      <c r="A58" s="4">
        <f ca="1">IF(AND(MOD(ROW(),12)=1,TFproposto!A58&lt;A57-0.8),MIN(A57,TFproposto!A58),A57)</f>
        <v>0.99</v>
      </c>
      <c r="B58" s="4">
        <f ca="1">IF(AND(MOD(ROW(),12)=1,TFproposto!B58&lt;B57-0.8),MIN(B57,TFproposto!B58),B57)</f>
        <v>1.716</v>
      </c>
      <c r="C58" s="4">
        <f ca="1">IF(AND(MOD(ROW(),12)=1,TFproposto!C58&lt;C57-0.8),MIN(C57,TFproposto!C58),C57)</f>
        <v>2.5445000000000002</v>
      </c>
      <c r="D58" s="4">
        <f ca="1">IF(AND(MOD(ROW(),12)=1,TFproposto!D58&lt;D57-0.8),MIN(D57,TFproposto!D58),D57)</f>
        <v>2.585</v>
      </c>
      <c r="E58" s="4">
        <f ca="1">IF(AND(MOD(ROW(),12)=1,TFproposto!E58&lt;E57-0.8),MIN(E57,TFproposto!E58),E57)</f>
        <v>0.67900000000000005</v>
      </c>
      <c r="F58" s="4">
        <f ca="1">IF(AND(MOD(ROW(),12)=1,TFproposto!F58&lt;F57-0.8),MIN(F57,TFproposto!F58),F57)</f>
        <v>0.45499999999999996</v>
      </c>
      <c r="G58" s="4">
        <f ca="1">IF(AND(MOD(ROW(),12)=1,TFproposto!G58&lt;G57-0.8),MIN(G57,TFproposto!G58),G57)</f>
        <v>1.6800000000000002</v>
      </c>
      <c r="H58" s="4">
        <f ca="1">IF(AND(MOD(ROW(),12)=1,TFproposto!H58&lt;H57-0.8),MIN(H57,TFproposto!H58),H57)</f>
        <v>1.2230000000000001</v>
      </c>
      <c r="I58" s="4">
        <f ca="1">IF(AND(MOD(ROW(),12)=1,TFproposto!I58&lt;I57-0.8),MIN(I57,TFproposto!I58),I57)</f>
        <v>2.5700000000000003</v>
      </c>
      <c r="J58" s="4">
        <f ca="1">IF(AND(MOD(ROW(),12)=1,TFproposto!J58&lt;J57-0.8),MIN(J57,TFproposto!J58),J57)</f>
        <v>3.339</v>
      </c>
      <c r="K58" s="4">
        <f ca="1">IF(AND(MOD(ROW(),12)=1,TFproposto!K58&lt;K57-0.8),MIN(K57,TFproposto!K58),K57)</f>
        <v>1.716</v>
      </c>
      <c r="L58" s="4">
        <f ca="1">IF(AND(MOD(ROW(),12)=1,TFproposto!L58&lt;L57-0.8),MIN(L57,TFproposto!L58),L57)</f>
        <v>0.58200000000000007</v>
      </c>
      <c r="M58" s="4">
        <f ca="1">IF(AND(MOD(ROW(),12)=1,TFproposto!M58&lt;M57-0.8),MIN(M57,TFproposto!M58),M57)</f>
        <v>0.45999999999999996</v>
      </c>
      <c r="N58" s="4">
        <f ca="1">IF(AND(MOD(ROW(),12)=1,TFproposto!N58&lt;N57-0.8),MIN(N57,TFproposto!N58),N57)</f>
        <v>2.8200000000000003</v>
      </c>
      <c r="O58" s="4">
        <f ca="1">IF(AND(MOD(ROW(),12)=1,TFproposto!O58&lt;O57-0.8),MIN(O57,TFproposto!O58),O57)</f>
        <v>0.94599999999999995</v>
      </c>
      <c r="P58" s="4">
        <f ca="1">IF(AND(MOD(ROW(),12)=1,TFproposto!P58&lt;P57-0.8),MIN(P57,TFproposto!P58),P57)</f>
        <v>3.3519999999999999</v>
      </c>
      <c r="Q58" s="4">
        <f ca="1">IF(AND(MOD(ROW(),12)=1,TFproposto!Q58&lt;Q57-0.8),MIN(Q57,TFproposto!Q58),Q57)</f>
        <v>2.2109999999999999</v>
      </c>
      <c r="R58" s="4">
        <f ca="1">IF(AND(MOD(ROW(),12)=1,TFproposto!R58&lt;R57-0.8),MIN(R57,TFproposto!R58),R57)</f>
        <v>1.716</v>
      </c>
      <c r="S58" s="4">
        <f ca="1">IF(AND(MOD(ROW(),12)=1,TFproposto!S58&lt;S57-0.8),MIN(S57,TFproposto!S58),S57)</f>
        <v>2.5760000000000001</v>
      </c>
      <c r="T58" s="4">
        <f ca="1">IF(AND(MOD(ROW(),12)=1,TFproposto!T58&lt;T57-0.8),MIN(T57,TFproposto!T58),T57)</f>
        <v>1.8599999999999999</v>
      </c>
      <c r="U58" s="4">
        <f ca="1">IF(AND(MOD(ROW(),12)=1,TFproposto!U58&lt;U57-0.8),MIN(U57,TFproposto!U58),U57)</f>
        <v>2.5735000000000001</v>
      </c>
      <c r="V58" s="4">
        <f ca="1">IF(AND(MOD(ROW(),12)=1,TFproposto!V58&lt;V57-0.8),MIN(V57,TFproposto!V58),V57)</f>
        <v>2.5735000000000001</v>
      </c>
      <c r="W58" s="4">
        <f ca="1">IF(AND(MOD(ROW(),12)=1,TFproposto!W58&lt;W57-0.8),MIN(W57,TFproposto!W58),W57)</f>
        <v>2.8479999999999999</v>
      </c>
      <c r="X58" s="4">
        <f ca="1">IF(AND(MOD(ROW(),12)=1,TFproposto!X58&lt;X57-0.8),MIN(X57,TFproposto!X58),X57)</f>
        <v>2.5564999999999998</v>
      </c>
      <c r="Y58" s="4">
        <f ca="1">IF(AND(MOD(ROW(),12)=1,TFproposto!Y58&lt;Y57-0.8),MIN(Y57,TFproposto!Y58),Y57)</f>
        <v>2.9590000000000001</v>
      </c>
      <c r="Z58" s="4">
        <f ca="1">IF(AND(MOD(ROW(),12)=1,TFproposto!Z58&lt;Z57-0.8),MIN(Z57,TFproposto!Z58),Z57)</f>
        <v>0.67500000000000004</v>
      </c>
      <c r="AA58" s="4">
        <f ca="1">IF(AND(MOD(ROW(),12)=1,TFproposto!AA58&lt;AA57-0.8),MIN(AA57,TFproposto!AA58),AA57)</f>
        <v>0.67199999999999993</v>
      </c>
      <c r="AB58" s="4">
        <f ca="1">IF(AND(MOD(ROW(),12)=1,TFproposto!AB58&lt;AB57-0.8),MIN(AB57,TFproposto!AB58),AB57)</f>
        <v>2.8479999999999999</v>
      </c>
      <c r="AC58" s="4">
        <f ca="1">IF(AND(MOD(ROW(),12)=1,TFproposto!AC58&lt;AC57-0.8),MIN(AC57,TFproposto!AC58),AC57)</f>
        <v>3.1240000000000001</v>
      </c>
      <c r="AD58" s="4">
        <f ca="1">IF(AND(MOD(ROW(),12)=1,TFproposto!AD58&lt;AD57-0.8),MIN(AD57,TFproposto!AD58),AD57)</f>
        <v>2.1114999999999999</v>
      </c>
    </row>
    <row r="59" spans="1:30" x14ac:dyDescent="0.25">
      <c r="A59" s="4">
        <f ca="1">IF(AND(MOD(ROW(),12)=1,TFproposto!A59&lt;A58-0.8),MIN(A58,TFproposto!A59),A58)</f>
        <v>0.99</v>
      </c>
      <c r="B59" s="4">
        <f ca="1">IF(AND(MOD(ROW(),12)=1,TFproposto!B59&lt;B58-0.8),MIN(B58,TFproposto!B59),B58)</f>
        <v>1.716</v>
      </c>
      <c r="C59" s="4">
        <f ca="1">IF(AND(MOD(ROW(),12)=1,TFproposto!C59&lt;C58-0.8),MIN(C58,TFproposto!C59),C58)</f>
        <v>2.5445000000000002</v>
      </c>
      <c r="D59" s="4">
        <f ca="1">IF(AND(MOD(ROW(),12)=1,TFproposto!D59&lt;D58-0.8),MIN(D58,TFproposto!D59),D58)</f>
        <v>2.585</v>
      </c>
      <c r="E59" s="4">
        <f ca="1">IF(AND(MOD(ROW(),12)=1,TFproposto!E59&lt;E58-0.8),MIN(E58,TFproposto!E59),E58)</f>
        <v>0.67900000000000005</v>
      </c>
      <c r="F59" s="4">
        <f ca="1">IF(AND(MOD(ROW(),12)=1,TFproposto!F59&lt;F58-0.8),MIN(F58,TFproposto!F59),F58)</f>
        <v>0.45499999999999996</v>
      </c>
      <c r="G59" s="4">
        <f ca="1">IF(AND(MOD(ROW(),12)=1,TFproposto!G59&lt;G58-0.8),MIN(G58,TFproposto!G59),G58)</f>
        <v>1.6800000000000002</v>
      </c>
      <c r="H59" s="4">
        <f ca="1">IF(AND(MOD(ROW(),12)=1,TFproposto!H59&lt;H58-0.8),MIN(H58,TFproposto!H59),H58)</f>
        <v>1.2230000000000001</v>
      </c>
      <c r="I59" s="4">
        <f ca="1">IF(AND(MOD(ROW(),12)=1,TFproposto!I59&lt;I58-0.8),MIN(I58,TFproposto!I59),I58)</f>
        <v>2.5700000000000003</v>
      </c>
      <c r="J59" s="4">
        <f ca="1">IF(AND(MOD(ROW(),12)=1,TFproposto!J59&lt;J58-0.8),MIN(J58,TFproposto!J59),J58)</f>
        <v>3.339</v>
      </c>
      <c r="K59" s="4">
        <f ca="1">IF(AND(MOD(ROW(),12)=1,TFproposto!K59&lt;K58-0.8),MIN(K58,TFproposto!K59),K58)</f>
        <v>1.716</v>
      </c>
      <c r="L59" s="4">
        <f ca="1">IF(AND(MOD(ROW(),12)=1,TFproposto!L59&lt;L58-0.8),MIN(L58,TFproposto!L59),L58)</f>
        <v>0.58200000000000007</v>
      </c>
      <c r="M59" s="4">
        <f ca="1">IF(AND(MOD(ROW(),12)=1,TFproposto!M59&lt;M58-0.8),MIN(M58,TFproposto!M59),M58)</f>
        <v>0.45999999999999996</v>
      </c>
      <c r="N59" s="4">
        <f ca="1">IF(AND(MOD(ROW(),12)=1,TFproposto!N59&lt;N58-0.8),MIN(N58,TFproposto!N59),N58)</f>
        <v>2.8200000000000003</v>
      </c>
      <c r="O59" s="4">
        <f ca="1">IF(AND(MOD(ROW(),12)=1,TFproposto!O59&lt;O58-0.8),MIN(O58,TFproposto!O59),O58)</f>
        <v>0.94599999999999995</v>
      </c>
      <c r="P59" s="4">
        <f ca="1">IF(AND(MOD(ROW(),12)=1,TFproposto!P59&lt;P58-0.8),MIN(P58,TFproposto!P59),P58)</f>
        <v>3.3519999999999999</v>
      </c>
      <c r="Q59" s="4">
        <f ca="1">IF(AND(MOD(ROW(),12)=1,TFproposto!Q59&lt;Q58-0.8),MIN(Q58,TFproposto!Q59),Q58)</f>
        <v>2.2109999999999999</v>
      </c>
      <c r="R59" s="4">
        <f ca="1">IF(AND(MOD(ROW(),12)=1,TFproposto!R59&lt;R58-0.8),MIN(R58,TFproposto!R59),R58)</f>
        <v>1.716</v>
      </c>
      <c r="S59" s="4">
        <f ca="1">IF(AND(MOD(ROW(),12)=1,TFproposto!S59&lt;S58-0.8),MIN(S58,TFproposto!S59),S58)</f>
        <v>2.5760000000000001</v>
      </c>
      <c r="T59" s="4">
        <f ca="1">IF(AND(MOD(ROW(),12)=1,TFproposto!T59&lt;T58-0.8),MIN(T58,TFproposto!T59),T58)</f>
        <v>1.8599999999999999</v>
      </c>
      <c r="U59" s="4">
        <f ca="1">IF(AND(MOD(ROW(),12)=1,TFproposto!U59&lt;U58-0.8),MIN(U58,TFproposto!U59),U58)</f>
        <v>2.5735000000000001</v>
      </c>
      <c r="V59" s="4">
        <f ca="1">IF(AND(MOD(ROW(),12)=1,TFproposto!V59&lt;V58-0.8),MIN(V58,TFproposto!V59),V58)</f>
        <v>2.5735000000000001</v>
      </c>
      <c r="W59" s="4">
        <f ca="1">IF(AND(MOD(ROW(),12)=1,TFproposto!W59&lt;W58-0.8),MIN(W58,TFproposto!W59),W58)</f>
        <v>2.8479999999999999</v>
      </c>
      <c r="X59" s="4">
        <f ca="1">IF(AND(MOD(ROW(),12)=1,TFproposto!X59&lt;X58-0.8),MIN(X58,TFproposto!X59),X58)</f>
        <v>2.5564999999999998</v>
      </c>
      <c r="Y59" s="4">
        <f ca="1">IF(AND(MOD(ROW(),12)=1,TFproposto!Y59&lt;Y58-0.8),MIN(Y58,TFproposto!Y59),Y58)</f>
        <v>2.9590000000000001</v>
      </c>
      <c r="Z59" s="4">
        <f ca="1">IF(AND(MOD(ROW(),12)=1,TFproposto!Z59&lt;Z58-0.8),MIN(Z58,TFproposto!Z59),Z58)</f>
        <v>0.67500000000000004</v>
      </c>
      <c r="AA59" s="4">
        <f ca="1">IF(AND(MOD(ROW(),12)=1,TFproposto!AA59&lt;AA58-0.8),MIN(AA58,TFproposto!AA59),AA58)</f>
        <v>0.67199999999999993</v>
      </c>
      <c r="AB59" s="4">
        <f ca="1">IF(AND(MOD(ROW(),12)=1,TFproposto!AB59&lt;AB58-0.8),MIN(AB58,TFproposto!AB59),AB58)</f>
        <v>2.8479999999999999</v>
      </c>
      <c r="AC59" s="4">
        <f ca="1">IF(AND(MOD(ROW(),12)=1,TFproposto!AC59&lt;AC58-0.8),MIN(AC58,TFproposto!AC59),AC58)</f>
        <v>3.1240000000000001</v>
      </c>
      <c r="AD59" s="4">
        <f ca="1">IF(AND(MOD(ROW(),12)=1,TFproposto!AD59&lt;AD58-0.8),MIN(AD58,TFproposto!AD59),AD58)</f>
        <v>2.1114999999999999</v>
      </c>
    </row>
    <row r="60" spans="1:30" x14ac:dyDescent="0.25">
      <c r="A60" s="4">
        <f ca="1">IF(AND(MOD(ROW(),12)=1,TFproposto!A60&lt;A59-0.8),MIN(A59,TFproposto!A60),A59)</f>
        <v>0.99</v>
      </c>
      <c r="B60" s="4">
        <f ca="1">IF(AND(MOD(ROW(),12)=1,TFproposto!B60&lt;B59-0.8),MIN(B59,TFproposto!B60),B59)</f>
        <v>1.716</v>
      </c>
      <c r="C60" s="4">
        <f ca="1">IF(AND(MOD(ROW(),12)=1,TFproposto!C60&lt;C59-0.8),MIN(C59,TFproposto!C60),C59)</f>
        <v>2.5445000000000002</v>
      </c>
      <c r="D60" s="4">
        <f ca="1">IF(AND(MOD(ROW(),12)=1,TFproposto!D60&lt;D59-0.8),MIN(D59,TFproposto!D60),D59)</f>
        <v>2.585</v>
      </c>
      <c r="E60" s="4">
        <f ca="1">IF(AND(MOD(ROW(),12)=1,TFproposto!E60&lt;E59-0.8),MIN(E59,TFproposto!E60),E59)</f>
        <v>0.67900000000000005</v>
      </c>
      <c r="F60" s="4">
        <f ca="1">IF(AND(MOD(ROW(),12)=1,TFproposto!F60&lt;F59-0.8),MIN(F59,TFproposto!F60),F59)</f>
        <v>0.45499999999999996</v>
      </c>
      <c r="G60" s="4">
        <f ca="1">IF(AND(MOD(ROW(),12)=1,TFproposto!G60&lt;G59-0.8),MIN(G59,TFproposto!G60),G59)</f>
        <v>1.6800000000000002</v>
      </c>
      <c r="H60" s="4">
        <f ca="1">IF(AND(MOD(ROW(),12)=1,TFproposto!H60&lt;H59-0.8),MIN(H59,TFproposto!H60),H59)</f>
        <v>1.2230000000000001</v>
      </c>
      <c r="I60" s="4">
        <f ca="1">IF(AND(MOD(ROW(),12)=1,TFproposto!I60&lt;I59-0.8),MIN(I59,TFproposto!I60),I59)</f>
        <v>2.5700000000000003</v>
      </c>
      <c r="J60" s="4">
        <f ca="1">IF(AND(MOD(ROW(),12)=1,TFproposto!J60&lt;J59-0.8),MIN(J59,TFproposto!J60),J59)</f>
        <v>3.339</v>
      </c>
      <c r="K60" s="4">
        <f ca="1">IF(AND(MOD(ROW(),12)=1,TFproposto!K60&lt;K59-0.8),MIN(K59,TFproposto!K60),K59)</f>
        <v>1.716</v>
      </c>
      <c r="L60" s="4">
        <f ca="1">IF(AND(MOD(ROW(),12)=1,TFproposto!L60&lt;L59-0.8),MIN(L59,TFproposto!L60),L59)</f>
        <v>0.58200000000000007</v>
      </c>
      <c r="M60" s="4">
        <f ca="1">IF(AND(MOD(ROW(),12)=1,TFproposto!M60&lt;M59-0.8),MIN(M59,TFproposto!M60),M59)</f>
        <v>0.45999999999999996</v>
      </c>
      <c r="N60" s="4">
        <f ca="1">IF(AND(MOD(ROW(),12)=1,TFproposto!N60&lt;N59-0.8),MIN(N59,TFproposto!N60),N59)</f>
        <v>2.8200000000000003</v>
      </c>
      <c r="O60" s="4">
        <f ca="1">IF(AND(MOD(ROW(),12)=1,TFproposto!O60&lt;O59-0.8),MIN(O59,TFproposto!O60),O59)</f>
        <v>0.94599999999999995</v>
      </c>
      <c r="P60" s="4">
        <f ca="1">IF(AND(MOD(ROW(),12)=1,TFproposto!P60&lt;P59-0.8),MIN(P59,TFproposto!P60),P59)</f>
        <v>3.3519999999999999</v>
      </c>
      <c r="Q60" s="4">
        <f ca="1">IF(AND(MOD(ROW(),12)=1,TFproposto!Q60&lt;Q59-0.8),MIN(Q59,TFproposto!Q60),Q59)</f>
        <v>2.2109999999999999</v>
      </c>
      <c r="R60" s="4">
        <f ca="1">IF(AND(MOD(ROW(),12)=1,TFproposto!R60&lt;R59-0.8),MIN(R59,TFproposto!R60),R59)</f>
        <v>1.716</v>
      </c>
      <c r="S60" s="4">
        <f ca="1">IF(AND(MOD(ROW(),12)=1,TFproposto!S60&lt;S59-0.8),MIN(S59,TFproposto!S60),S59)</f>
        <v>2.5760000000000001</v>
      </c>
      <c r="T60" s="4">
        <f ca="1">IF(AND(MOD(ROW(),12)=1,TFproposto!T60&lt;T59-0.8),MIN(T59,TFproposto!T60),T59)</f>
        <v>1.8599999999999999</v>
      </c>
      <c r="U60" s="4">
        <f ca="1">IF(AND(MOD(ROW(),12)=1,TFproposto!U60&lt;U59-0.8),MIN(U59,TFproposto!U60),U59)</f>
        <v>2.5735000000000001</v>
      </c>
      <c r="V60" s="4">
        <f ca="1">IF(AND(MOD(ROW(),12)=1,TFproposto!V60&lt;V59-0.8),MIN(V59,TFproposto!V60),V59)</f>
        <v>2.5735000000000001</v>
      </c>
      <c r="W60" s="4">
        <f ca="1">IF(AND(MOD(ROW(),12)=1,TFproposto!W60&lt;W59-0.8),MIN(W59,TFproposto!W60),W59)</f>
        <v>2.8479999999999999</v>
      </c>
      <c r="X60" s="4">
        <f ca="1">IF(AND(MOD(ROW(),12)=1,TFproposto!X60&lt;X59-0.8),MIN(X59,TFproposto!X60),X59)</f>
        <v>2.5564999999999998</v>
      </c>
      <c r="Y60" s="4">
        <f ca="1">IF(AND(MOD(ROW(),12)=1,TFproposto!Y60&lt;Y59-0.8),MIN(Y59,TFproposto!Y60),Y59)</f>
        <v>2.9590000000000001</v>
      </c>
      <c r="Z60" s="4">
        <f ca="1">IF(AND(MOD(ROW(),12)=1,TFproposto!Z60&lt;Z59-0.8),MIN(Z59,TFproposto!Z60),Z59)</f>
        <v>0.67500000000000004</v>
      </c>
      <c r="AA60" s="4">
        <f ca="1">IF(AND(MOD(ROW(),12)=1,TFproposto!AA60&lt;AA59-0.8),MIN(AA59,TFproposto!AA60),AA59)</f>
        <v>0.67199999999999993</v>
      </c>
      <c r="AB60" s="4">
        <f ca="1">IF(AND(MOD(ROW(),12)=1,TFproposto!AB60&lt;AB59-0.8),MIN(AB59,TFproposto!AB60),AB59)</f>
        <v>2.8479999999999999</v>
      </c>
      <c r="AC60" s="4">
        <f ca="1">IF(AND(MOD(ROW(),12)=1,TFproposto!AC60&lt;AC59-0.8),MIN(AC59,TFproposto!AC60),AC59)</f>
        <v>3.1240000000000001</v>
      </c>
      <c r="AD60" s="4">
        <f ca="1">IF(AND(MOD(ROW(),12)=1,TFproposto!AD60&lt;AD59-0.8),MIN(AD59,TFproposto!AD60),AD59)</f>
        <v>2.1114999999999999</v>
      </c>
    </row>
    <row r="61" spans="1:30" x14ac:dyDescent="0.25">
      <c r="A61" s="4">
        <f ca="1">IF(AND(MOD(ROW(),12)=1,TFproposto!A61&lt;A60-0.8),MIN(A60,TFproposto!A61),A60)</f>
        <v>0.99</v>
      </c>
      <c r="B61" s="4">
        <f ca="1">IF(AND(MOD(ROW(),12)=1,TFproposto!B61&lt;B60-0.8),MIN(B60,TFproposto!B61),B60)</f>
        <v>1.716</v>
      </c>
      <c r="C61" s="4">
        <f ca="1">IF(AND(MOD(ROW(),12)=1,TFproposto!C61&lt;C60-0.8),MIN(C60,TFproposto!C61),C60)</f>
        <v>2.5445000000000002</v>
      </c>
      <c r="D61" s="4">
        <f ca="1">IF(AND(MOD(ROW(),12)=1,TFproposto!D61&lt;D60-0.8),MIN(D60,TFproposto!D61),D60)</f>
        <v>1.716</v>
      </c>
      <c r="E61" s="4">
        <f ca="1">IF(AND(MOD(ROW(),12)=1,TFproposto!E61&lt;E60-0.8),MIN(E60,TFproposto!E61),E60)</f>
        <v>0.67900000000000005</v>
      </c>
      <c r="F61" s="4">
        <f ca="1">IF(AND(MOD(ROW(),12)=1,TFproposto!F61&lt;F60-0.8),MIN(F60,TFproposto!F61),F60)</f>
        <v>0.45499999999999996</v>
      </c>
      <c r="G61" s="4">
        <f ca="1">IF(AND(MOD(ROW(),12)=1,TFproposto!G61&lt;G60-0.8),MIN(G60,TFproposto!G61),G60)</f>
        <v>1.6800000000000002</v>
      </c>
      <c r="H61" s="4">
        <f ca="1">IF(AND(MOD(ROW(),12)=1,TFproposto!H61&lt;H60-0.8),MIN(H60,TFproposto!H61),H60)</f>
        <v>1.2230000000000001</v>
      </c>
      <c r="I61" s="4">
        <f ca="1">IF(AND(MOD(ROW(),12)=1,TFproposto!I61&lt;I60-0.8),MIN(I60,TFproposto!I61),I60)</f>
        <v>2.5700000000000003</v>
      </c>
      <c r="J61" s="4">
        <f ca="1">IF(AND(MOD(ROW(),12)=1,TFproposto!J61&lt;J60-0.8),MIN(J60,TFproposto!J61),J60)</f>
        <v>3.339</v>
      </c>
      <c r="K61" s="4">
        <f ca="1">IF(AND(MOD(ROW(),12)=1,TFproposto!K61&lt;K60-0.8),MIN(K60,TFproposto!K61),K60)</f>
        <v>1.716</v>
      </c>
      <c r="L61" s="4">
        <f ca="1">IF(AND(MOD(ROW(),12)=1,TFproposto!L61&lt;L60-0.8),MIN(L60,TFproposto!L61),L60)</f>
        <v>0.58200000000000007</v>
      </c>
      <c r="M61" s="4">
        <f ca="1">IF(AND(MOD(ROW(),12)=1,TFproposto!M61&lt;M60-0.8),MIN(M60,TFproposto!M61),M60)</f>
        <v>0.45999999999999996</v>
      </c>
      <c r="N61" s="4">
        <f ca="1">IF(AND(MOD(ROW(),12)=1,TFproposto!N61&lt;N60-0.8),MIN(N60,TFproposto!N61),N60)</f>
        <v>2.8200000000000003</v>
      </c>
      <c r="O61" s="4">
        <f ca="1">IF(AND(MOD(ROW(),12)=1,TFproposto!O61&lt;O60-0.8),MIN(O60,TFproposto!O61),O60)</f>
        <v>0.94599999999999995</v>
      </c>
      <c r="P61" s="4">
        <f ca="1">IF(AND(MOD(ROW(),12)=1,TFproposto!P61&lt;P60-0.8),MIN(P60,TFproposto!P61),P60)</f>
        <v>3.3519999999999999</v>
      </c>
      <c r="Q61" s="4">
        <f ca="1">IF(AND(MOD(ROW(),12)=1,TFproposto!Q61&lt;Q60-0.8),MIN(Q60,TFproposto!Q61),Q60)</f>
        <v>1.2090000000000001</v>
      </c>
      <c r="R61" s="4">
        <f ca="1">IF(AND(MOD(ROW(),12)=1,TFproposto!R61&lt;R60-0.8),MIN(R60,TFproposto!R61),R60)</f>
        <v>1.716</v>
      </c>
      <c r="S61" s="4">
        <f ca="1">IF(AND(MOD(ROW(),12)=1,TFproposto!S61&lt;S60-0.8),MIN(S60,TFproposto!S61),S60)</f>
        <v>2.5760000000000001</v>
      </c>
      <c r="T61" s="4">
        <f ca="1">IF(AND(MOD(ROW(),12)=1,TFproposto!T61&lt;T60-0.8),MIN(T60,TFproposto!T61),T60)</f>
        <v>1.8599999999999999</v>
      </c>
      <c r="U61" s="4">
        <f ca="1">IF(AND(MOD(ROW(),12)=1,TFproposto!U61&lt;U60-0.8),MIN(U60,TFproposto!U61),U60)</f>
        <v>2.5735000000000001</v>
      </c>
      <c r="V61" s="4">
        <f ca="1">IF(AND(MOD(ROW(),12)=1,TFproposto!V61&lt;V60-0.8),MIN(V60,TFproposto!V61),V60)</f>
        <v>2.5735000000000001</v>
      </c>
      <c r="W61" s="4">
        <f ca="1">IF(AND(MOD(ROW(),12)=1,TFproposto!W61&lt;W60-0.8),MIN(W60,TFproposto!W61),W60)</f>
        <v>2.8479999999999999</v>
      </c>
      <c r="X61" s="4">
        <f ca="1">IF(AND(MOD(ROW(),12)=1,TFproposto!X61&lt;X60-0.8),MIN(X60,TFproposto!X61),X60)</f>
        <v>2.5564999999999998</v>
      </c>
      <c r="Y61" s="4">
        <f ca="1">IF(AND(MOD(ROW(),12)=1,TFproposto!Y61&lt;Y60-0.8),MIN(Y60,TFproposto!Y61),Y60)</f>
        <v>2.9590000000000001</v>
      </c>
      <c r="Z61" s="4">
        <f ca="1">IF(AND(MOD(ROW(),12)=1,TFproposto!Z61&lt;Z60-0.8),MIN(Z60,TFproposto!Z61),Z60)</f>
        <v>0.67500000000000004</v>
      </c>
      <c r="AA61" s="4">
        <f ca="1">IF(AND(MOD(ROW(),12)=1,TFproposto!AA61&lt;AA60-0.8),MIN(AA60,TFproposto!AA61),AA60)</f>
        <v>0.67199999999999993</v>
      </c>
      <c r="AB61" s="4">
        <f ca="1">IF(AND(MOD(ROW(),12)=1,TFproposto!AB61&lt;AB60-0.8),MIN(AB60,TFproposto!AB61),AB60)</f>
        <v>2.8479999999999999</v>
      </c>
      <c r="AC61" s="4">
        <f ca="1">IF(AND(MOD(ROW(),12)=1,TFproposto!AC61&lt;AC60-0.8),MIN(AC60,TFproposto!AC61),AC60)</f>
        <v>3.1240000000000001</v>
      </c>
      <c r="AD61" s="4">
        <f ca="1">IF(AND(MOD(ROW(),12)=1,TFproposto!AD61&lt;AD60-0.8),MIN(AD60,TFproposto!AD61),AD60)</f>
        <v>2.1114999999999999</v>
      </c>
    </row>
    <row r="62" spans="1:30" x14ac:dyDescent="0.25">
      <c r="A62" s="4">
        <f ca="1">IF(AND(MOD(ROW(),12)=1,TFproposto!A62&lt;A61-0.8),MIN(A61,TFproposto!A62),A61)</f>
        <v>0.99</v>
      </c>
      <c r="B62" s="4">
        <f ca="1">IF(AND(MOD(ROW(),12)=1,TFproposto!B62&lt;B61-0.8),MIN(B61,TFproposto!B62),B61)</f>
        <v>1.716</v>
      </c>
      <c r="C62" s="4">
        <f ca="1">IF(AND(MOD(ROW(),12)=1,TFproposto!C62&lt;C61-0.8),MIN(C61,TFproposto!C62),C61)</f>
        <v>2.5445000000000002</v>
      </c>
      <c r="D62" s="4">
        <f ca="1">IF(AND(MOD(ROW(),12)=1,TFproposto!D62&lt;D61-0.8),MIN(D61,TFproposto!D62),D61)</f>
        <v>1.716</v>
      </c>
      <c r="E62" s="4">
        <f ca="1">IF(AND(MOD(ROW(),12)=1,TFproposto!E62&lt;E61-0.8),MIN(E61,TFproposto!E62),E61)</f>
        <v>0.67900000000000005</v>
      </c>
      <c r="F62" s="4">
        <f ca="1">IF(AND(MOD(ROW(),12)=1,TFproposto!F62&lt;F61-0.8),MIN(F61,TFproposto!F62),F61)</f>
        <v>0.45499999999999996</v>
      </c>
      <c r="G62" s="4">
        <f ca="1">IF(AND(MOD(ROW(),12)=1,TFproposto!G62&lt;G61-0.8),MIN(G61,TFproposto!G62),G61)</f>
        <v>1.6800000000000002</v>
      </c>
      <c r="H62" s="4">
        <f ca="1">IF(AND(MOD(ROW(),12)=1,TFproposto!H62&lt;H61-0.8),MIN(H61,TFproposto!H62),H61)</f>
        <v>1.2230000000000001</v>
      </c>
      <c r="I62" s="4">
        <f ca="1">IF(AND(MOD(ROW(),12)=1,TFproposto!I62&lt;I61-0.8),MIN(I61,TFproposto!I62),I61)</f>
        <v>2.5700000000000003</v>
      </c>
      <c r="J62" s="4">
        <f ca="1">IF(AND(MOD(ROW(),12)=1,TFproposto!J62&lt;J61-0.8),MIN(J61,TFproposto!J62),J61)</f>
        <v>3.339</v>
      </c>
      <c r="K62" s="4">
        <f ca="1">IF(AND(MOD(ROW(),12)=1,TFproposto!K62&lt;K61-0.8),MIN(K61,TFproposto!K62),K61)</f>
        <v>1.716</v>
      </c>
      <c r="L62" s="4">
        <f ca="1">IF(AND(MOD(ROW(),12)=1,TFproposto!L62&lt;L61-0.8),MIN(L61,TFproposto!L62),L61)</f>
        <v>0.58200000000000007</v>
      </c>
      <c r="M62" s="4">
        <f ca="1">IF(AND(MOD(ROW(),12)=1,TFproposto!M62&lt;M61-0.8),MIN(M61,TFproposto!M62),M61)</f>
        <v>0.45999999999999996</v>
      </c>
      <c r="N62" s="4">
        <f ca="1">IF(AND(MOD(ROW(),12)=1,TFproposto!N62&lt;N61-0.8),MIN(N61,TFproposto!N62),N61)</f>
        <v>2.8200000000000003</v>
      </c>
      <c r="O62" s="4">
        <f ca="1">IF(AND(MOD(ROW(),12)=1,TFproposto!O62&lt;O61-0.8),MIN(O61,TFproposto!O62),O61)</f>
        <v>0.94599999999999995</v>
      </c>
      <c r="P62" s="4">
        <f ca="1">IF(AND(MOD(ROW(),12)=1,TFproposto!P62&lt;P61-0.8),MIN(P61,TFproposto!P62),P61)</f>
        <v>3.3519999999999999</v>
      </c>
      <c r="Q62" s="4">
        <f ca="1">IF(AND(MOD(ROW(),12)=1,TFproposto!Q62&lt;Q61-0.8),MIN(Q61,TFproposto!Q62),Q61)</f>
        <v>1.2090000000000001</v>
      </c>
      <c r="R62" s="4">
        <f ca="1">IF(AND(MOD(ROW(),12)=1,TFproposto!R62&lt;R61-0.8),MIN(R61,TFproposto!R62),R61)</f>
        <v>1.716</v>
      </c>
      <c r="S62" s="4">
        <f ca="1">IF(AND(MOD(ROW(),12)=1,TFproposto!S62&lt;S61-0.8),MIN(S61,TFproposto!S62),S61)</f>
        <v>2.5760000000000001</v>
      </c>
      <c r="T62" s="4">
        <f ca="1">IF(AND(MOD(ROW(),12)=1,TFproposto!T62&lt;T61-0.8),MIN(T61,TFproposto!T62),T61)</f>
        <v>1.8599999999999999</v>
      </c>
      <c r="U62" s="4">
        <f ca="1">IF(AND(MOD(ROW(),12)=1,TFproposto!U62&lt;U61-0.8),MIN(U61,TFproposto!U62),U61)</f>
        <v>2.5735000000000001</v>
      </c>
      <c r="V62" s="4">
        <f ca="1">IF(AND(MOD(ROW(),12)=1,TFproposto!V62&lt;V61-0.8),MIN(V61,TFproposto!V62),V61)</f>
        <v>2.5735000000000001</v>
      </c>
      <c r="W62" s="4">
        <f ca="1">IF(AND(MOD(ROW(),12)=1,TFproposto!W62&lt;W61-0.8),MIN(W61,TFproposto!W62),W61)</f>
        <v>2.8479999999999999</v>
      </c>
      <c r="X62" s="4">
        <f ca="1">IF(AND(MOD(ROW(),12)=1,TFproposto!X62&lt;X61-0.8),MIN(X61,TFproposto!X62),X61)</f>
        <v>2.5564999999999998</v>
      </c>
      <c r="Y62" s="4">
        <f ca="1">IF(AND(MOD(ROW(),12)=1,TFproposto!Y62&lt;Y61-0.8),MIN(Y61,TFproposto!Y62),Y61)</f>
        <v>2.9590000000000001</v>
      </c>
      <c r="Z62" s="4">
        <f ca="1">IF(AND(MOD(ROW(),12)=1,TFproposto!Z62&lt;Z61-0.8),MIN(Z61,TFproposto!Z62),Z61)</f>
        <v>0.67500000000000004</v>
      </c>
      <c r="AA62" s="4">
        <f ca="1">IF(AND(MOD(ROW(),12)=1,TFproposto!AA62&lt;AA61-0.8),MIN(AA61,TFproposto!AA62),AA61)</f>
        <v>0.67199999999999993</v>
      </c>
      <c r="AB62" s="4">
        <f ca="1">IF(AND(MOD(ROW(),12)=1,TFproposto!AB62&lt;AB61-0.8),MIN(AB61,TFproposto!AB62),AB61)</f>
        <v>2.8479999999999999</v>
      </c>
      <c r="AC62" s="4">
        <f ca="1">IF(AND(MOD(ROW(),12)=1,TFproposto!AC62&lt;AC61-0.8),MIN(AC61,TFproposto!AC62),AC61)</f>
        <v>3.1240000000000001</v>
      </c>
      <c r="AD62" s="4">
        <f ca="1">IF(AND(MOD(ROW(),12)=1,TFproposto!AD62&lt;AD61-0.8),MIN(AD61,TFproposto!AD62),AD61)</f>
        <v>2.1114999999999999</v>
      </c>
    </row>
    <row r="63" spans="1:30" x14ac:dyDescent="0.25">
      <c r="A63" s="4">
        <f ca="1">IF(AND(MOD(ROW(),12)=1,TFproposto!A63&lt;A62-0.8),MIN(A62,TFproposto!A63),A62)</f>
        <v>0.99</v>
      </c>
      <c r="B63" s="4">
        <f ca="1">IF(AND(MOD(ROW(),12)=1,TFproposto!B63&lt;B62-0.8),MIN(B62,TFproposto!B63),B62)</f>
        <v>1.716</v>
      </c>
      <c r="C63" s="4">
        <f ca="1">IF(AND(MOD(ROW(),12)=1,TFproposto!C63&lt;C62-0.8),MIN(C62,TFproposto!C63),C62)</f>
        <v>2.5445000000000002</v>
      </c>
      <c r="D63" s="4">
        <f ca="1">IF(AND(MOD(ROW(),12)=1,TFproposto!D63&lt;D62-0.8),MIN(D62,TFproposto!D63),D62)</f>
        <v>1.716</v>
      </c>
      <c r="E63" s="4">
        <f ca="1">IF(AND(MOD(ROW(),12)=1,TFproposto!E63&lt;E62-0.8),MIN(E62,TFproposto!E63),E62)</f>
        <v>0.67900000000000005</v>
      </c>
      <c r="F63" s="4">
        <f ca="1">IF(AND(MOD(ROW(),12)=1,TFproposto!F63&lt;F62-0.8),MIN(F62,TFproposto!F63),F62)</f>
        <v>0.45499999999999996</v>
      </c>
      <c r="G63" s="4">
        <f ca="1">IF(AND(MOD(ROW(),12)=1,TFproposto!G63&lt;G62-0.8),MIN(G62,TFproposto!G63),G62)</f>
        <v>1.6800000000000002</v>
      </c>
      <c r="H63" s="4">
        <f ca="1">IF(AND(MOD(ROW(),12)=1,TFproposto!H63&lt;H62-0.8),MIN(H62,TFproposto!H63),H62)</f>
        <v>1.2230000000000001</v>
      </c>
      <c r="I63" s="4">
        <f ca="1">IF(AND(MOD(ROW(),12)=1,TFproposto!I63&lt;I62-0.8),MIN(I62,TFproposto!I63),I62)</f>
        <v>2.5700000000000003</v>
      </c>
      <c r="J63" s="4">
        <f ca="1">IF(AND(MOD(ROW(),12)=1,TFproposto!J63&lt;J62-0.8),MIN(J62,TFproposto!J63),J62)</f>
        <v>3.339</v>
      </c>
      <c r="K63" s="4">
        <f ca="1">IF(AND(MOD(ROW(),12)=1,TFproposto!K63&lt;K62-0.8),MIN(K62,TFproposto!K63),K62)</f>
        <v>1.716</v>
      </c>
      <c r="L63" s="4">
        <f ca="1">IF(AND(MOD(ROW(),12)=1,TFproposto!L63&lt;L62-0.8),MIN(L62,TFproposto!L63),L62)</f>
        <v>0.58200000000000007</v>
      </c>
      <c r="M63" s="4">
        <f ca="1">IF(AND(MOD(ROW(),12)=1,TFproposto!M63&lt;M62-0.8),MIN(M62,TFproposto!M63),M62)</f>
        <v>0.45999999999999996</v>
      </c>
      <c r="N63" s="4">
        <f ca="1">IF(AND(MOD(ROW(),12)=1,TFproposto!N63&lt;N62-0.8),MIN(N62,TFproposto!N63),N62)</f>
        <v>2.8200000000000003</v>
      </c>
      <c r="O63" s="4">
        <f ca="1">IF(AND(MOD(ROW(),12)=1,TFproposto!O63&lt;O62-0.8),MIN(O62,TFproposto!O63),O62)</f>
        <v>0.94599999999999995</v>
      </c>
      <c r="P63" s="4">
        <f ca="1">IF(AND(MOD(ROW(),12)=1,TFproposto!P63&lt;P62-0.8),MIN(P62,TFproposto!P63),P62)</f>
        <v>3.3519999999999999</v>
      </c>
      <c r="Q63" s="4">
        <f ca="1">IF(AND(MOD(ROW(),12)=1,TFproposto!Q63&lt;Q62-0.8),MIN(Q62,TFproposto!Q63),Q62)</f>
        <v>1.2090000000000001</v>
      </c>
      <c r="R63" s="4">
        <f ca="1">IF(AND(MOD(ROW(),12)=1,TFproposto!R63&lt;R62-0.8),MIN(R62,TFproposto!R63),R62)</f>
        <v>1.716</v>
      </c>
      <c r="S63" s="4">
        <f ca="1">IF(AND(MOD(ROW(),12)=1,TFproposto!S63&lt;S62-0.8),MIN(S62,TFproposto!S63),S62)</f>
        <v>2.5760000000000001</v>
      </c>
      <c r="T63" s="4">
        <f ca="1">IF(AND(MOD(ROW(),12)=1,TFproposto!T63&lt;T62-0.8),MIN(T62,TFproposto!T63),T62)</f>
        <v>1.8599999999999999</v>
      </c>
      <c r="U63" s="4">
        <f ca="1">IF(AND(MOD(ROW(),12)=1,TFproposto!U63&lt;U62-0.8),MIN(U62,TFproposto!U63),U62)</f>
        <v>2.5735000000000001</v>
      </c>
      <c r="V63" s="4">
        <f ca="1">IF(AND(MOD(ROW(),12)=1,TFproposto!V63&lt;V62-0.8),MIN(V62,TFproposto!V63),V62)</f>
        <v>2.5735000000000001</v>
      </c>
      <c r="W63" s="4">
        <f ca="1">IF(AND(MOD(ROW(),12)=1,TFproposto!W63&lt;W62-0.8),MIN(W62,TFproposto!W63),W62)</f>
        <v>2.8479999999999999</v>
      </c>
      <c r="X63" s="4">
        <f ca="1">IF(AND(MOD(ROW(),12)=1,TFproposto!X63&lt;X62-0.8),MIN(X62,TFproposto!X63),X62)</f>
        <v>2.5564999999999998</v>
      </c>
      <c r="Y63" s="4">
        <f ca="1">IF(AND(MOD(ROW(),12)=1,TFproposto!Y63&lt;Y62-0.8),MIN(Y62,TFproposto!Y63),Y62)</f>
        <v>2.9590000000000001</v>
      </c>
      <c r="Z63" s="4">
        <f ca="1">IF(AND(MOD(ROW(),12)=1,TFproposto!Z63&lt;Z62-0.8),MIN(Z62,TFproposto!Z63),Z62)</f>
        <v>0.67500000000000004</v>
      </c>
      <c r="AA63" s="4">
        <f ca="1">IF(AND(MOD(ROW(),12)=1,TFproposto!AA63&lt;AA62-0.8),MIN(AA62,TFproposto!AA63),AA62)</f>
        <v>0.67199999999999993</v>
      </c>
      <c r="AB63" s="4">
        <f ca="1">IF(AND(MOD(ROW(),12)=1,TFproposto!AB63&lt;AB62-0.8),MIN(AB62,TFproposto!AB63),AB62)</f>
        <v>2.8479999999999999</v>
      </c>
      <c r="AC63" s="4">
        <f ca="1">IF(AND(MOD(ROW(),12)=1,TFproposto!AC63&lt;AC62-0.8),MIN(AC62,TFproposto!AC63),AC62)</f>
        <v>3.1240000000000001</v>
      </c>
      <c r="AD63" s="4">
        <f ca="1">IF(AND(MOD(ROW(),12)=1,TFproposto!AD63&lt;AD62-0.8),MIN(AD62,TFproposto!AD63),AD62)</f>
        <v>2.1114999999999999</v>
      </c>
    </row>
    <row r="64" spans="1:30" x14ac:dyDescent="0.25">
      <c r="A64" s="4">
        <f ca="1">IF(AND(MOD(ROW(),12)=1,TFproposto!A64&lt;A63-0.8),MIN(A63,TFproposto!A64),A63)</f>
        <v>0.99</v>
      </c>
      <c r="B64" s="4">
        <f ca="1">IF(AND(MOD(ROW(),12)=1,TFproposto!B64&lt;B63-0.8),MIN(B63,TFproposto!B64),B63)</f>
        <v>1.716</v>
      </c>
      <c r="C64" s="4">
        <f ca="1">IF(AND(MOD(ROW(),12)=1,TFproposto!C64&lt;C63-0.8),MIN(C63,TFproposto!C64),C63)</f>
        <v>2.5445000000000002</v>
      </c>
      <c r="D64" s="4">
        <f ca="1">IF(AND(MOD(ROW(),12)=1,TFproposto!D64&lt;D63-0.8),MIN(D63,TFproposto!D64),D63)</f>
        <v>1.716</v>
      </c>
      <c r="E64" s="4">
        <f ca="1">IF(AND(MOD(ROW(),12)=1,TFproposto!E64&lt;E63-0.8),MIN(E63,TFproposto!E64),E63)</f>
        <v>0.67900000000000005</v>
      </c>
      <c r="F64" s="4">
        <f ca="1">IF(AND(MOD(ROW(),12)=1,TFproposto!F64&lt;F63-0.8),MIN(F63,TFproposto!F64),F63)</f>
        <v>0.45499999999999996</v>
      </c>
      <c r="G64" s="4">
        <f ca="1">IF(AND(MOD(ROW(),12)=1,TFproposto!G64&lt;G63-0.8),MIN(G63,TFproposto!G64),G63)</f>
        <v>1.6800000000000002</v>
      </c>
      <c r="H64" s="4">
        <f ca="1">IF(AND(MOD(ROW(),12)=1,TFproposto!H64&lt;H63-0.8),MIN(H63,TFproposto!H64),H63)</f>
        <v>1.2230000000000001</v>
      </c>
      <c r="I64" s="4">
        <f ca="1">IF(AND(MOD(ROW(),12)=1,TFproposto!I64&lt;I63-0.8),MIN(I63,TFproposto!I64),I63)</f>
        <v>2.5700000000000003</v>
      </c>
      <c r="J64" s="4">
        <f ca="1">IF(AND(MOD(ROW(),12)=1,TFproposto!J64&lt;J63-0.8),MIN(J63,TFproposto!J64),J63)</f>
        <v>3.339</v>
      </c>
      <c r="K64" s="4">
        <f ca="1">IF(AND(MOD(ROW(),12)=1,TFproposto!K64&lt;K63-0.8),MIN(K63,TFproposto!K64),K63)</f>
        <v>1.716</v>
      </c>
      <c r="L64" s="4">
        <f ca="1">IF(AND(MOD(ROW(),12)=1,TFproposto!L64&lt;L63-0.8),MIN(L63,TFproposto!L64),L63)</f>
        <v>0.58200000000000007</v>
      </c>
      <c r="M64" s="4">
        <f ca="1">IF(AND(MOD(ROW(),12)=1,TFproposto!M64&lt;M63-0.8),MIN(M63,TFproposto!M64),M63)</f>
        <v>0.45999999999999996</v>
      </c>
      <c r="N64" s="4">
        <f ca="1">IF(AND(MOD(ROW(),12)=1,TFproposto!N64&lt;N63-0.8),MIN(N63,TFproposto!N64),N63)</f>
        <v>2.8200000000000003</v>
      </c>
      <c r="O64" s="4">
        <f ca="1">IF(AND(MOD(ROW(),12)=1,TFproposto!O64&lt;O63-0.8),MIN(O63,TFproposto!O64),O63)</f>
        <v>0.94599999999999995</v>
      </c>
      <c r="P64" s="4">
        <f ca="1">IF(AND(MOD(ROW(),12)=1,TFproposto!P64&lt;P63-0.8),MIN(P63,TFproposto!P64),P63)</f>
        <v>3.3519999999999999</v>
      </c>
      <c r="Q64" s="4">
        <f ca="1">IF(AND(MOD(ROW(),12)=1,TFproposto!Q64&lt;Q63-0.8),MIN(Q63,TFproposto!Q64),Q63)</f>
        <v>1.2090000000000001</v>
      </c>
      <c r="R64" s="4">
        <f ca="1">IF(AND(MOD(ROW(),12)=1,TFproposto!R64&lt;R63-0.8),MIN(R63,TFproposto!R64),R63)</f>
        <v>1.716</v>
      </c>
      <c r="S64" s="4">
        <f ca="1">IF(AND(MOD(ROW(),12)=1,TFproposto!S64&lt;S63-0.8),MIN(S63,TFproposto!S64),S63)</f>
        <v>2.5760000000000001</v>
      </c>
      <c r="T64" s="4">
        <f ca="1">IF(AND(MOD(ROW(),12)=1,TFproposto!T64&lt;T63-0.8),MIN(T63,TFproposto!T64),T63)</f>
        <v>1.8599999999999999</v>
      </c>
      <c r="U64" s="4">
        <f ca="1">IF(AND(MOD(ROW(),12)=1,TFproposto!U64&lt;U63-0.8),MIN(U63,TFproposto!U64),U63)</f>
        <v>2.5735000000000001</v>
      </c>
      <c r="V64" s="4">
        <f ca="1">IF(AND(MOD(ROW(),12)=1,TFproposto!V64&lt;V63-0.8),MIN(V63,TFproposto!V64),V63)</f>
        <v>2.5735000000000001</v>
      </c>
      <c r="W64" s="4">
        <f ca="1">IF(AND(MOD(ROW(),12)=1,TFproposto!W64&lt;W63-0.8),MIN(W63,TFproposto!W64),W63)</f>
        <v>2.8479999999999999</v>
      </c>
      <c r="X64" s="4">
        <f ca="1">IF(AND(MOD(ROW(),12)=1,TFproposto!X64&lt;X63-0.8),MIN(X63,TFproposto!X64),X63)</f>
        <v>2.5564999999999998</v>
      </c>
      <c r="Y64" s="4">
        <f ca="1">IF(AND(MOD(ROW(),12)=1,TFproposto!Y64&lt;Y63-0.8),MIN(Y63,TFproposto!Y64),Y63)</f>
        <v>2.9590000000000001</v>
      </c>
      <c r="Z64" s="4">
        <f ca="1">IF(AND(MOD(ROW(),12)=1,TFproposto!Z64&lt;Z63-0.8),MIN(Z63,TFproposto!Z64),Z63)</f>
        <v>0.67500000000000004</v>
      </c>
      <c r="AA64" s="4">
        <f ca="1">IF(AND(MOD(ROW(),12)=1,TFproposto!AA64&lt;AA63-0.8),MIN(AA63,TFproposto!AA64),AA63)</f>
        <v>0.67199999999999993</v>
      </c>
      <c r="AB64" s="4">
        <f ca="1">IF(AND(MOD(ROW(),12)=1,TFproposto!AB64&lt;AB63-0.8),MIN(AB63,TFproposto!AB64),AB63)</f>
        <v>2.8479999999999999</v>
      </c>
      <c r="AC64" s="4">
        <f ca="1">IF(AND(MOD(ROW(),12)=1,TFproposto!AC64&lt;AC63-0.8),MIN(AC63,TFproposto!AC64),AC63)</f>
        <v>3.1240000000000001</v>
      </c>
      <c r="AD64" s="4">
        <f ca="1">IF(AND(MOD(ROW(),12)=1,TFproposto!AD64&lt;AD63-0.8),MIN(AD63,TFproposto!AD64),AD63)</f>
        <v>2.1114999999999999</v>
      </c>
    </row>
    <row r="65" spans="1:30" x14ac:dyDescent="0.25">
      <c r="A65" s="4">
        <f ca="1">IF(AND(MOD(ROW(),12)=1,TFproposto!A65&lt;A64-0.8),MIN(A64,TFproposto!A65),A64)</f>
        <v>0.99</v>
      </c>
      <c r="B65" s="4">
        <f ca="1">IF(AND(MOD(ROW(),12)=1,TFproposto!B65&lt;B64-0.8),MIN(B64,TFproposto!B65),B64)</f>
        <v>1.716</v>
      </c>
      <c r="C65" s="4">
        <f ca="1">IF(AND(MOD(ROW(),12)=1,TFproposto!C65&lt;C64-0.8),MIN(C64,TFproposto!C65),C64)</f>
        <v>2.5445000000000002</v>
      </c>
      <c r="D65" s="4">
        <f ca="1">IF(AND(MOD(ROW(),12)=1,TFproposto!D65&lt;D64-0.8),MIN(D64,TFproposto!D65),D64)</f>
        <v>1.716</v>
      </c>
      <c r="E65" s="4">
        <f ca="1">IF(AND(MOD(ROW(),12)=1,TFproposto!E65&lt;E64-0.8),MIN(E64,TFproposto!E65),E64)</f>
        <v>0.67900000000000005</v>
      </c>
      <c r="F65" s="4">
        <f ca="1">IF(AND(MOD(ROW(),12)=1,TFproposto!F65&lt;F64-0.8),MIN(F64,TFproposto!F65),F64)</f>
        <v>0.45499999999999996</v>
      </c>
      <c r="G65" s="4">
        <f ca="1">IF(AND(MOD(ROW(),12)=1,TFproposto!G65&lt;G64-0.8),MIN(G64,TFproposto!G65),G64)</f>
        <v>1.6800000000000002</v>
      </c>
      <c r="H65" s="4">
        <f ca="1">IF(AND(MOD(ROW(),12)=1,TFproposto!H65&lt;H64-0.8),MIN(H64,TFproposto!H65),H64)</f>
        <v>1.2230000000000001</v>
      </c>
      <c r="I65" s="4">
        <f ca="1">IF(AND(MOD(ROW(),12)=1,TFproposto!I65&lt;I64-0.8),MIN(I64,TFproposto!I65),I64)</f>
        <v>2.5700000000000003</v>
      </c>
      <c r="J65" s="4">
        <f ca="1">IF(AND(MOD(ROW(),12)=1,TFproposto!J65&lt;J64-0.8),MIN(J64,TFproposto!J65),J64)</f>
        <v>3.339</v>
      </c>
      <c r="K65" s="4">
        <f ca="1">IF(AND(MOD(ROW(),12)=1,TFproposto!K65&lt;K64-0.8),MIN(K64,TFproposto!K65),K64)</f>
        <v>1.716</v>
      </c>
      <c r="L65" s="4">
        <f ca="1">IF(AND(MOD(ROW(),12)=1,TFproposto!L65&lt;L64-0.8),MIN(L64,TFproposto!L65),L64)</f>
        <v>0.58200000000000007</v>
      </c>
      <c r="M65" s="4">
        <f ca="1">IF(AND(MOD(ROW(),12)=1,TFproposto!M65&lt;M64-0.8),MIN(M64,TFproposto!M65),M64)</f>
        <v>0.45999999999999996</v>
      </c>
      <c r="N65" s="4">
        <f ca="1">IF(AND(MOD(ROW(),12)=1,TFproposto!N65&lt;N64-0.8),MIN(N64,TFproposto!N65),N64)</f>
        <v>2.8200000000000003</v>
      </c>
      <c r="O65" s="4">
        <f ca="1">IF(AND(MOD(ROW(),12)=1,TFproposto!O65&lt;O64-0.8),MIN(O64,TFproposto!O65),O64)</f>
        <v>0.94599999999999995</v>
      </c>
      <c r="P65" s="4">
        <f ca="1">IF(AND(MOD(ROW(),12)=1,TFproposto!P65&lt;P64-0.8),MIN(P64,TFproposto!P65),P64)</f>
        <v>3.3519999999999999</v>
      </c>
      <c r="Q65" s="4">
        <f ca="1">IF(AND(MOD(ROW(),12)=1,TFproposto!Q65&lt;Q64-0.8),MIN(Q64,TFproposto!Q65),Q64)</f>
        <v>1.2090000000000001</v>
      </c>
      <c r="R65" s="4">
        <f ca="1">IF(AND(MOD(ROW(),12)=1,TFproposto!R65&lt;R64-0.8),MIN(R64,TFproposto!R65),R64)</f>
        <v>1.716</v>
      </c>
      <c r="S65" s="4">
        <f ca="1">IF(AND(MOD(ROW(),12)=1,TFproposto!S65&lt;S64-0.8),MIN(S64,TFproposto!S65),S64)</f>
        <v>2.5760000000000001</v>
      </c>
      <c r="T65" s="4">
        <f ca="1">IF(AND(MOD(ROW(),12)=1,TFproposto!T65&lt;T64-0.8),MIN(T64,TFproposto!T65),T64)</f>
        <v>1.8599999999999999</v>
      </c>
      <c r="U65" s="4">
        <f ca="1">IF(AND(MOD(ROW(),12)=1,TFproposto!U65&lt;U64-0.8),MIN(U64,TFproposto!U65),U64)</f>
        <v>2.5735000000000001</v>
      </c>
      <c r="V65" s="4">
        <f ca="1">IF(AND(MOD(ROW(),12)=1,TFproposto!V65&lt;V64-0.8),MIN(V64,TFproposto!V65),V64)</f>
        <v>2.5735000000000001</v>
      </c>
      <c r="W65" s="4">
        <f ca="1">IF(AND(MOD(ROW(),12)=1,TFproposto!W65&lt;W64-0.8),MIN(W64,TFproposto!W65),W64)</f>
        <v>2.8479999999999999</v>
      </c>
      <c r="X65" s="4">
        <f ca="1">IF(AND(MOD(ROW(),12)=1,TFproposto!X65&lt;X64-0.8),MIN(X64,TFproposto!X65),X64)</f>
        <v>2.5564999999999998</v>
      </c>
      <c r="Y65" s="4">
        <f ca="1">IF(AND(MOD(ROW(),12)=1,TFproposto!Y65&lt;Y64-0.8),MIN(Y64,TFproposto!Y65),Y64)</f>
        <v>2.9590000000000001</v>
      </c>
      <c r="Z65" s="4">
        <f ca="1">IF(AND(MOD(ROW(),12)=1,TFproposto!Z65&lt;Z64-0.8),MIN(Z64,TFproposto!Z65),Z64)</f>
        <v>0.67500000000000004</v>
      </c>
      <c r="AA65" s="4">
        <f ca="1">IF(AND(MOD(ROW(),12)=1,TFproposto!AA65&lt;AA64-0.8),MIN(AA64,TFproposto!AA65),AA64)</f>
        <v>0.67199999999999993</v>
      </c>
      <c r="AB65" s="4">
        <f ca="1">IF(AND(MOD(ROW(),12)=1,TFproposto!AB65&lt;AB64-0.8),MIN(AB64,TFproposto!AB65),AB64)</f>
        <v>2.8479999999999999</v>
      </c>
      <c r="AC65" s="4">
        <f ca="1">IF(AND(MOD(ROW(),12)=1,TFproposto!AC65&lt;AC64-0.8),MIN(AC64,TFproposto!AC65),AC64)</f>
        <v>3.1240000000000001</v>
      </c>
      <c r="AD65" s="4">
        <f ca="1">IF(AND(MOD(ROW(),12)=1,TFproposto!AD65&lt;AD64-0.8),MIN(AD64,TFproposto!AD65),AD64)</f>
        <v>2.1114999999999999</v>
      </c>
    </row>
    <row r="66" spans="1:30" x14ac:dyDescent="0.25">
      <c r="A66" s="4">
        <f ca="1">IF(AND(MOD(ROW(),12)=1,TFproposto!A66&lt;A65-0.8),MIN(A65,TFproposto!A66),A65)</f>
        <v>0.99</v>
      </c>
      <c r="B66" s="4">
        <f ca="1">IF(AND(MOD(ROW(),12)=1,TFproposto!B66&lt;B65-0.8),MIN(B65,TFproposto!B66),B65)</f>
        <v>1.716</v>
      </c>
      <c r="C66" s="4">
        <f ca="1">IF(AND(MOD(ROW(),12)=1,TFproposto!C66&lt;C65-0.8),MIN(C65,TFproposto!C66),C65)</f>
        <v>2.5445000000000002</v>
      </c>
      <c r="D66" s="4">
        <f ca="1">IF(AND(MOD(ROW(),12)=1,TFproposto!D66&lt;D65-0.8),MIN(D65,TFproposto!D66),D65)</f>
        <v>1.716</v>
      </c>
      <c r="E66" s="4">
        <f ca="1">IF(AND(MOD(ROW(),12)=1,TFproposto!E66&lt;E65-0.8),MIN(E65,TFproposto!E66),E65)</f>
        <v>0.67900000000000005</v>
      </c>
      <c r="F66" s="4">
        <f ca="1">IF(AND(MOD(ROW(),12)=1,TFproposto!F66&lt;F65-0.8),MIN(F65,TFproposto!F66),F65)</f>
        <v>0.45499999999999996</v>
      </c>
      <c r="G66" s="4">
        <f ca="1">IF(AND(MOD(ROW(),12)=1,TFproposto!G66&lt;G65-0.8),MIN(G65,TFproposto!G66),G65)</f>
        <v>1.6800000000000002</v>
      </c>
      <c r="H66" s="4">
        <f ca="1">IF(AND(MOD(ROW(),12)=1,TFproposto!H66&lt;H65-0.8),MIN(H65,TFproposto!H66),H65)</f>
        <v>1.2230000000000001</v>
      </c>
      <c r="I66" s="4">
        <f ca="1">IF(AND(MOD(ROW(),12)=1,TFproposto!I66&lt;I65-0.8),MIN(I65,TFproposto!I66),I65)</f>
        <v>2.5700000000000003</v>
      </c>
      <c r="J66" s="4">
        <f ca="1">IF(AND(MOD(ROW(),12)=1,TFproposto!J66&lt;J65-0.8),MIN(J65,TFproposto!J66),J65)</f>
        <v>3.339</v>
      </c>
      <c r="K66" s="4">
        <f ca="1">IF(AND(MOD(ROW(),12)=1,TFproposto!K66&lt;K65-0.8),MIN(K65,TFproposto!K66),K65)</f>
        <v>1.716</v>
      </c>
      <c r="L66" s="4">
        <f ca="1">IF(AND(MOD(ROW(),12)=1,TFproposto!L66&lt;L65-0.8),MIN(L65,TFproposto!L66),L65)</f>
        <v>0.58200000000000007</v>
      </c>
      <c r="M66" s="4">
        <f ca="1">IF(AND(MOD(ROW(),12)=1,TFproposto!M66&lt;M65-0.8),MIN(M65,TFproposto!M66),M65)</f>
        <v>0.45999999999999996</v>
      </c>
      <c r="N66" s="4">
        <f ca="1">IF(AND(MOD(ROW(),12)=1,TFproposto!N66&lt;N65-0.8),MIN(N65,TFproposto!N66),N65)</f>
        <v>2.8200000000000003</v>
      </c>
      <c r="O66" s="4">
        <f ca="1">IF(AND(MOD(ROW(),12)=1,TFproposto!O66&lt;O65-0.8),MIN(O65,TFproposto!O66),O65)</f>
        <v>0.94599999999999995</v>
      </c>
      <c r="P66" s="4">
        <f ca="1">IF(AND(MOD(ROW(),12)=1,TFproposto!P66&lt;P65-0.8),MIN(P65,TFproposto!P66),P65)</f>
        <v>3.3519999999999999</v>
      </c>
      <c r="Q66" s="4">
        <f ca="1">IF(AND(MOD(ROW(),12)=1,TFproposto!Q66&lt;Q65-0.8),MIN(Q65,TFproposto!Q66),Q65)</f>
        <v>1.2090000000000001</v>
      </c>
      <c r="R66" s="4">
        <f ca="1">IF(AND(MOD(ROW(),12)=1,TFproposto!R66&lt;R65-0.8),MIN(R65,TFproposto!R66),R65)</f>
        <v>1.716</v>
      </c>
      <c r="S66" s="4">
        <f ca="1">IF(AND(MOD(ROW(),12)=1,TFproposto!S66&lt;S65-0.8),MIN(S65,TFproposto!S66),S65)</f>
        <v>2.5760000000000001</v>
      </c>
      <c r="T66" s="4">
        <f ca="1">IF(AND(MOD(ROW(),12)=1,TFproposto!T66&lt;T65-0.8),MIN(T65,TFproposto!T66),T65)</f>
        <v>1.8599999999999999</v>
      </c>
      <c r="U66" s="4">
        <f ca="1">IF(AND(MOD(ROW(),12)=1,TFproposto!U66&lt;U65-0.8),MIN(U65,TFproposto!U66),U65)</f>
        <v>2.5735000000000001</v>
      </c>
      <c r="V66" s="4">
        <f ca="1">IF(AND(MOD(ROW(),12)=1,TFproposto!V66&lt;V65-0.8),MIN(V65,TFproposto!V66),V65)</f>
        <v>2.5735000000000001</v>
      </c>
      <c r="W66" s="4">
        <f ca="1">IF(AND(MOD(ROW(),12)=1,TFproposto!W66&lt;W65-0.8),MIN(W65,TFproposto!W66),W65)</f>
        <v>2.8479999999999999</v>
      </c>
      <c r="X66" s="4">
        <f ca="1">IF(AND(MOD(ROW(),12)=1,TFproposto!X66&lt;X65-0.8),MIN(X65,TFproposto!X66),X65)</f>
        <v>2.5564999999999998</v>
      </c>
      <c r="Y66" s="4">
        <f ca="1">IF(AND(MOD(ROW(),12)=1,TFproposto!Y66&lt;Y65-0.8),MIN(Y65,TFproposto!Y66),Y65)</f>
        <v>2.9590000000000001</v>
      </c>
      <c r="Z66" s="4">
        <f ca="1">IF(AND(MOD(ROW(),12)=1,TFproposto!Z66&lt;Z65-0.8),MIN(Z65,TFproposto!Z66),Z65)</f>
        <v>0.67500000000000004</v>
      </c>
      <c r="AA66" s="4">
        <f ca="1">IF(AND(MOD(ROW(),12)=1,TFproposto!AA66&lt;AA65-0.8),MIN(AA65,TFproposto!AA66),AA65)</f>
        <v>0.67199999999999993</v>
      </c>
      <c r="AB66" s="4">
        <f ca="1">IF(AND(MOD(ROW(),12)=1,TFproposto!AB66&lt;AB65-0.8),MIN(AB65,TFproposto!AB66),AB65)</f>
        <v>2.8479999999999999</v>
      </c>
      <c r="AC66" s="4">
        <f ca="1">IF(AND(MOD(ROW(),12)=1,TFproposto!AC66&lt;AC65-0.8),MIN(AC65,TFproposto!AC66),AC65)</f>
        <v>3.1240000000000001</v>
      </c>
      <c r="AD66" s="4">
        <f ca="1">IF(AND(MOD(ROW(),12)=1,TFproposto!AD66&lt;AD65-0.8),MIN(AD65,TFproposto!AD66),AD65)</f>
        <v>2.1114999999999999</v>
      </c>
    </row>
    <row r="67" spans="1:30" x14ac:dyDescent="0.25">
      <c r="A67" s="4">
        <f ca="1">IF(AND(MOD(ROW(),12)=1,TFproposto!A67&lt;A66-0.8),MIN(A66,TFproposto!A67),A66)</f>
        <v>0.99</v>
      </c>
      <c r="B67" s="4">
        <f ca="1">IF(AND(MOD(ROW(),12)=1,TFproposto!B67&lt;B66-0.8),MIN(B66,TFproposto!B67),B66)</f>
        <v>1.716</v>
      </c>
      <c r="C67" s="4">
        <f ca="1">IF(AND(MOD(ROW(),12)=1,TFproposto!C67&lt;C66-0.8),MIN(C66,TFproposto!C67),C66)</f>
        <v>2.5445000000000002</v>
      </c>
      <c r="D67" s="4">
        <f ca="1">IF(AND(MOD(ROW(),12)=1,TFproposto!D67&lt;D66-0.8),MIN(D66,TFproposto!D67),D66)</f>
        <v>1.716</v>
      </c>
      <c r="E67" s="4">
        <f ca="1">IF(AND(MOD(ROW(),12)=1,TFproposto!E67&lt;E66-0.8),MIN(E66,TFproposto!E67),E66)</f>
        <v>0.67900000000000005</v>
      </c>
      <c r="F67" s="4">
        <f ca="1">IF(AND(MOD(ROW(),12)=1,TFproposto!F67&lt;F66-0.8),MIN(F66,TFproposto!F67),F66)</f>
        <v>0.45499999999999996</v>
      </c>
      <c r="G67" s="4">
        <f ca="1">IF(AND(MOD(ROW(),12)=1,TFproposto!G67&lt;G66-0.8),MIN(G66,TFproposto!G67),G66)</f>
        <v>1.6800000000000002</v>
      </c>
      <c r="H67" s="4">
        <f ca="1">IF(AND(MOD(ROW(),12)=1,TFproposto!H67&lt;H66-0.8),MIN(H66,TFproposto!H67),H66)</f>
        <v>1.2230000000000001</v>
      </c>
      <c r="I67" s="4">
        <f ca="1">IF(AND(MOD(ROW(),12)=1,TFproposto!I67&lt;I66-0.8),MIN(I66,TFproposto!I67),I66)</f>
        <v>2.5700000000000003</v>
      </c>
      <c r="J67" s="4">
        <f ca="1">IF(AND(MOD(ROW(),12)=1,TFproposto!J67&lt;J66-0.8),MIN(J66,TFproposto!J67),J66)</f>
        <v>3.339</v>
      </c>
      <c r="K67" s="4">
        <f ca="1">IF(AND(MOD(ROW(),12)=1,TFproposto!K67&lt;K66-0.8),MIN(K66,TFproposto!K67),K66)</f>
        <v>1.716</v>
      </c>
      <c r="L67" s="4">
        <f ca="1">IF(AND(MOD(ROW(),12)=1,TFproposto!L67&lt;L66-0.8),MIN(L66,TFproposto!L67),L66)</f>
        <v>0.58200000000000007</v>
      </c>
      <c r="M67" s="4">
        <f ca="1">IF(AND(MOD(ROW(),12)=1,TFproposto!M67&lt;M66-0.8),MIN(M66,TFproposto!M67),M66)</f>
        <v>0.45999999999999996</v>
      </c>
      <c r="N67" s="4">
        <f ca="1">IF(AND(MOD(ROW(),12)=1,TFproposto!N67&lt;N66-0.8),MIN(N66,TFproposto!N67),N66)</f>
        <v>2.8200000000000003</v>
      </c>
      <c r="O67" s="4">
        <f ca="1">IF(AND(MOD(ROW(),12)=1,TFproposto!O67&lt;O66-0.8),MIN(O66,TFproposto!O67),O66)</f>
        <v>0.94599999999999995</v>
      </c>
      <c r="P67" s="4">
        <f ca="1">IF(AND(MOD(ROW(),12)=1,TFproposto!P67&lt;P66-0.8),MIN(P66,TFproposto!P67),P66)</f>
        <v>3.3519999999999999</v>
      </c>
      <c r="Q67" s="4">
        <f ca="1">IF(AND(MOD(ROW(),12)=1,TFproposto!Q67&lt;Q66-0.8),MIN(Q66,TFproposto!Q67),Q66)</f>
        <v>1.2090000000000001</v>
      </c>
      <c r="R67" s="4">
        <f ca="1">IF(AND(MOD(ROW(),12)=1,TFproposto!R67&lt;R66-0.8),MIN(R66,TFproposto!R67),R66)</f>
        <v>1.716</v>
      </c>
      <c r="S67" s="4">
        <f ca="1">IF(AND(MOD(ROW(),12)=1,TFproposto!S67&lt;S66-0.8),MIN(S66,TFproposto!S67),S66)</f>
        <v>2.5760000000000001</v>
      </c>
      <c r="T67" s="4">
        <f ca="1">IF(AND(MOD(ROW(),12)=1,TFproposto!T67&lt;T66-0.8),MIN(T66,TFproposto!T67),T66)</f>
        <v>1.8599999999999999</v>
      </c>
      <c r="U67" s="4">
        <f ca="1">IF(AND(MOD(ROW(),12)=1,TFproposto!U67&lt;U66-0.8),MIN(U66,TFproposto!U67),U66)</f>
        <v>2.5735000000000001</v>
      </c>
      <c r="V67" s="4">
        <f ca="1">IF(AND(MOD(ROW(),12)=1,TFproposto!V67&lt;V66-0.8),MIN(V66,TFproposto!V67),V66)</f>
        <v>2.5735000000000001</v>
      </c>
      <c r="W67" s="4">
        <f ca="1">IF(AND(MOD(ROW(),12)=1,TFproposto!W67&lt;W66-0.8),MIN(W66,TFproposto!W67),W66)</f>
        <v>2.8479999999999999</v>
      </c>
      <c r="X67" s="4">
        <f ca="1">IF(AND(MOD(ROW(),12)=1,TFproposto!X67&lt;X66-0.8),MIN(X66,TFproposto!X67),X66)</f>
        <v>2.5564999999999998</v>
      </c>
      <c r="Y67" s="4">
        <f ca="1">IF(AND(MOD(ROW(),12)=1,TFproposto!Y67&lt;Y66-0.8),MIN(Y66,TFproposto!Y67),Y66)</f>
        <v>2.9590000000000001</v>
      </c>
      <c r="Z67" s="4">
        <f ca="1">IF(AND(MOD(ROW(),12)=1,TFproposto!Z67&lt;Z66-0.8),MIN(Z66,TFproposto!Z67),Z66)</f>
        <v>0.67500000000000004</v>
      </c>
      <c r="AA67" s="4">
        <f ca="1">IF(AND(MOD(ROW(),12)=1,TFproposto!AA67&lt;AA66-0.8),MIN(AA66,TFproposto!AA67),AA66)</f>
        <v>0.67199999999999993</v>
      </c>
      <c r="AB67" s="4">
        <f ca="1">IF(AND(MOD(ROW(),12)=1,TFproposto!AB67&lt;AB66-0.8),MIN(AB66,TFproposto!AB67),AB66)</f>
        <v>2.8479999999999999</v>
      </c>
      <c r="AC67" s="4">
        <f ca="1">IF(AND(MOD(ROW(),12)=1,TFproposto!AC67&lt;AC66-0.8),MIN(AC66,TFproposto!AC67),AC66)</f>
        <v>3.1240000000000001</v>
      </c>
      <c r="AD67" s="4">
        <f ca="1">IF(AND(MOD(ROW(),12)=1,TFproposto!AD67&lt;AD66-0.8),MIN(AD66,TFproposto!AD67),AD66)</f>
        <v>2.1114999999999999</v>
      </c>
    </row>
    <row r="68" spans="1:30" x14ac:dyDescent="0.25">
      <c r="A68" s="4">
        <f ca="1">IF(AND(MOD(ROW(),12)=1,TFproposto!A68&lt;A67-0.8),MIN(A67,TFproposto!A68),A67)</f>
        <v>0.99</v>
      </c>
      <c r="B68" s="4">
        <f ca="1">IF(AND(MOD(ROW(),12)=1,TFproposto!B68&lt;B67-0.8),MIN(B67,TFproposto!B68),B67)</f>
        <v>1.716</v>
      </c>
      <c r="C68" s="4">
        <f ca="1">IF(AND(MOD(ROW(),12)=1,TFproposto!C68&lt;C67-0.8),MIN(C67,TFproposto!C68),C67)</f>
        <v>2.5445000000000002</v>
      </c>
      <c r="D68" s="4">
        <f ca="1">IF(AND(MOD(ROW(),12)=1,TFproposto!D68&lt;D67-0.8),MIN(D67,TFproposto!D68),D67)</f>
        <v>1.716</v>
      </c>
      <c r="E68" s="4">
        <f ca="1">IF(AND(MOD(ROW(),12)=1,TFproposto!E68&lt;E67-0.8),MIN(E67,TFproposto!E68),E67)</f>
        <v>0.67900000000000005</v>
      </c>
      <c r="F68" s="4">
        <f ca="1">IF(AND(MOD(ROW(),12)=1,TFproposto!F68&lt;F67-0.8),MIN(F67,TFproposto!F68),F67)</f>
        <v>0.45499999999999996</v>
      </c>
      <c r="G68" s="4">
        <f ca="1">IF(AND(MOD(ROW(),12)=1,TFproposto!G68&lt;G67-0.8),MIN(G67,TFproposto!G68),G67)</f>
        <v>1.6800000000000002</v>
      </c>
      <c r="H68" s="4">
        <f ca="1">IF(AND(MOD(ROW(),12)=1,TFproposto!H68&lt;H67-0.8),MIN(H67,TFproposto!H68),H67)</f>
        <v>1.2230000000000001</v>
      </c>
      <c r="I68" s="4">
        <f ca="1">IF(AND(MOD(ROW(),12)=1,TFproposto!I68&lt;I67-0.8),MIN(I67,TFproposto!I68),I67)</f>
        <v>2.5700000000000003</v>
      </c>
      <c r="J68" s="4">
        <f ca="1">IF(AND(MOD(ROW(),12)=1,TFproposto!J68&lt;J67-0.8),MIN(J67,TFproposto!J68),J67)</f>
        <v>3.339</v>
      </c>
      <c r="K68" s="4">
        <f ca="1">IF(AND(MOD(ROW(),12)=1,TFproposto!K68&lt;K67-0.8),MIN(K67,TFproposto!K68),K67)</f>
        <v>1.716</v>
      </c>
      <c r="L68" s="4">
        <f ca="1">IF(AND(MOD(ROW(),12)=1,TFproposto!L68&lt;L67-0.8),MIN(L67,TFproposto!L68),L67)</f>
        <v>0.58200000000000007</v>
      </c>
      <c r="M68" s="4">
        <f ca="1">IF(AND(MOD(ROW(),12)=1,TFproposto!M68&lt;M67-0.8),MIN(M67,TFproposto!M68),M67)</f>
        <v>0.45999999999999996</v>
      </c>
      <c r="N68" s="4">
        <f ca="1">IF(AND(MOD(ROW(),12)=1,TFproposto!N68&lt;N67-0.8),MIN(N67,TFproposto!N68),N67)</f>
        <v>2.8200000000000003</v>
      </c>
      <c r="O68" s="4">
        <f ca="1">IF(AND(MOD(ROW(),12)=1,TFproposto!O68&lt;O67-0.8),MIN(O67,TFproposto!O68),O67)</f>
        <v>0.94599999999999995</v>
      </c>
      <c r="P68" s="4">
        <f ca="1">IF(AND(MOD(ROW(),12)=1,TFproposto!P68&lt;P67-0.8),MIN(P67,TFproposto!P68),P67)</f>
        <v>3.3519999999999999</v>
      </c>
      <c r="Q68" s="4">
        <f ca="1">IF(AND(MOD(ROW(),12)=1,TFproposto!Q68&lt;Q67-0.8),MIN(Q67,TFproposto!Q68),Q67)</f>
        <v>1.2090000000000001</v>
      </c>
      <c r="R68" s="4">
        <f ca="1">IF(AND(MOD(ROW(),12)=1,TFproposto!R68&lt;R67-0.8),MIN(R67,TFproposto!R68),R67)</f>
        <v>1.716</v>
      </c>
      <c r="S68" s="4">
        <f ca="1">IF(AND(MOD(ROW(),12)=1,TFproposto!S68&lt;S67-0.8),MIN(S67,TFproposto!S68),S67)</f>
        <v>2.5760000000000001</v>
      </c>
      <c r="T68" s="4">
        <f ca="1">IF(AND(MOD(ROW(),12)=1,TFproposto!T68&lt;T67-0.8),MIN(T67,TFproposto!T68),T67)</f>
        <v>1.8599999999999999</v>
      </c>
      <c r="U68" s="4">
        <f ca="1">IF(AND(MOD(ROW(),12)=1,TFproposto!U68&lt;U67-0.8),MIN(U67,TFproposto!U68),U67)</f>
        <v>2.5735000000000001</v>
      </c>
      <c r="V68" s="4">
        <f ca="1">IF(AND(MOD(ROW(),12)=1,TFproposto!V68&lt;V67-0.8),MIN(V67,TFproposto!V68),V67)</f>
        <v>2.5735000000000001</v>
      </c>
      <c r="W68" s="4">
        <f ca="1">IF(AND(MOD(ROW(),12)=1,TFproposto!W68&lt;W67-0.8),MIN(W67,TFproposto!W68),W67)</f>
        <v>2.8479999999999999</v>
      </c>
      <c r="X68" s="4">
        <f ca="1">IF(AND(MOD(ROW(),12)=1,TFproposto!X68&lt;X67-0.8),MIN(X67,TFproposto!X68),X67)</f>
        <v>2.5564999999999998</v>
      </c>
      <c r="Y68" s="4">
        <f ca="1">IF(AND(MOD(ROW(),12)=1,TFproposto!Y68&lt;Y67-0.8),MIN(Y67,TFproposto!Y68),Y67)</f>
        <v>2.9590000000000001</v>
      </c>
      <c r="Z68" s="4">
        <f ca="1">IF(AND(MOD(ROW(),12)=1,TFproposto!Z68&lt;Z67-0.8),MIN(Z67,TFproposto!Z68),Z67)</f>
        <v>0.67500000000000004</v>
      </c>
      <c r="AA68" s="4">
        <f ca="1">IF(AND(MOD(ROW(),12)=1,TFproposto!AA68&lt;AA67-0.8),MIN(AA67,TFproposto!AA68),AA67)</f>
        <v>0.67199999999999993</v>
      </c>
      <c r="AB68" s="4">
        <f ca="1">IF(AND(MOD(ROW(),12)=1,TFproposto!AB68&lt;AB67-0.8),MIN(AB67,TFproposto!AB68),AB67)</f>
        <v>2.8479999999999999</v>
      </c>
      <c r="AC68" s="4">
        <f ca="1">IF(AND(MOD(ROW(),12)=1,TFproposto!AC68&lt;AC67-0.8),MIN(AC67,TFproposto!AC68),AC67)</f>
        <v>3.1240000000000001</v>
      </c>
      <c r="AD68" s="4">
        <f ca="1">IF(AND(MOD(ROW(),12)=1,TFproposto!AD68&lt;AD67-0.8),MIN(AD67,TFproposto!AD68),AD67)</f>
        <v>2.1114999999999999</v>
      </c>
    </row>
    <row r="69" spans="1:30" x14ac:dyDescent="0.25">
      <c r="A69" s="4">
        <f ca="1">IF(AND(MOD(ROW(),12)=1,TFproposto!A69&lt;A68-0.8),MIN(A68,TFproposto!A69),A68)</f>
        <v>0.99</v>
      </c>
      <c r="B69" s="4">
        <f ca="1">IF(AND(MOD(ROW(),12)=1,TFproposto!B69&lt;B68-0.8),MIN(B68,TFproposto!B69),B68)</f>
        <v>1.716</v>
      </c>
      <c r="C69" s="4">
        <f ca="1">IF(AND(MOD(ROW(),12)=1,TFproposto!C69&lt;C68-0.8),MIN(C68,TFproposto!C69),C68)</f>
        <v>2.5445000000000002</v>
      </c>
      <c r="D69" s="4">
        <f ca="1">IF(AND(MOD(ROW(),12)=1,TFproposto!D69&lt;D68-0.8),MIN(D68,TFproposto!D69),D68)</f>
        <v>1.716</v>
      </c>
      <c r="E69" s="4">
        <f ca="1">IF(AND(MOD(ROW(),12)=1,TFproposto!E69&lt;E68-0.8),MIN(E68,TFproposto!E69),E68)</f>
        <v>0.67900000000000005</v>
      </c>
      <c r="F69" s="4">
        <f ca="1">IF(AND(MOD(ROW(),12)=1,TFproposto!F69&lt;F68-0.8),MIN(F68,TFproposto!F69),F68)</f>
        <v>0.45499999999999996</v>
      </c>
      <c r="G69" s="4">
        <f ca="1">IF(AND(MOD(ROW(),12)=1,TFproposto!G69&lt;G68-0.8),MIN(G68,TFproposto!G69),G68)</f>
        <v>1.6800000000000002</v>
      </c>
      <c r="H69" s="4">
        <f ca="1">IF(AND(MOD(ROW(),12)=1,TFproposto!H69&lt;H68-0.8),MIN(H68,TFproposto!H69),H68)</f>
        <v>1.2230000000000001</v>
      </c>
      <c r="I69" s="4">
        <f ca="1">IF(AND(MOD(ROW(),12)=1,TFproposto!I69&lt;I68-0.8),MIN(I68,TFproposto!I69),I68)</f>
        <v>2.5700000000000003</v>
      </c>
      <c r="J69" s="4">
        <f ca="1">IF(AND(MOD(ROW(),12)=1,TFproposto!J69&lt;J68-0.8),MIN(J68,TFproposto!J69),J68)</f>
        <v>3.339</v>
      </c>
      <c r="K69" s="4">
        <f ca="1">IF(AND(MOD(ROW(),12)=1,TFproposto!K69&lt;K68-0.8),MIN(K68,TFproposto!K69),K68)</f>
        <v>1.716</v>
      </c>
      <c r="L69" s="4">
        <f ca="1">IF(AND(MOD(ROW(),12)=1,TFproposto!L69&lt;L68-0.8),MIN(L68,TFproposto!L69),L68)</f>
        <v>0.58200000000000007</v>
      </c>
      <c r="M69" s="4">
        <f ca="1">IF(AND(MOD(ROW(),12)=1,TFproposto!M69&lt;M68-0.8),MIN(M68,TFproposto!M69),M68)</f>
        <v>0.45999999999999996</v>
      </c>
      <c r="N69" s="4">
        <f ca="1">IF(AND(MOD(ROW(),12)=1,TFproposto!N69&lt;N68-0.8),MIN(N68,TFproposto!N69),N68)</f>
        <v>2.8200000000000003</v>
      </c>
      <c r="O69" s="4">
        <f ca="1">IF(AND(MOD(ROW(),12)=1,TFproposto!O69&lt;O68-0.8),MIN(O68,TFproposto!O69),O68)</f>
        <v>0.94599999999999995</v>
      </c>
      <c r="P69" s="4">
        <f ca="1">IF(AND(MOD(ROW(),12)=1,TFproposto!P69&lt;P68-0.8),MIN(P68,TFproposto!P69),P68)</f>
        <v>3.3519999999999999</v>
      </c>
      <c r="Q69" s="4">
        <f ca="1">IF(AND(MOD(ROW(),12)=1,TFproposto!Q69&lt;Q68-0.8),MIN(Q68,TFproposto!Q69),Q68)</f>
        <v>1.2090000000000001</v>
      </c>
      <c r="R69" s="4">
        <f ca="1">IF(AND(MOD(ROW(),12)=1,TFproposto!R69&lt;R68-0.8),MIN(R68,TFproposto!R69),R68)</f>
        <v>1.716</v>
      </c>
      <c r="S69" s="4">
        <f ca="1">IF(AND(MOD(ROW(),12)=1,TFproposto!S69&lt;S68-0.8),MIN(S68,TFproposto!S69),S68)</f>
        <v>2.5760000000000001</v>
      </c>
      <c r="T69" s="4">
        <f ca="1">IF(AND(MOD(ROW(),12)=1,TFproposto!T69&lt;T68-0.8),MIN(T68,TFproposto!T69),T68)</f>
        <v>1.8599999999999999</v>
      </c>
      <c r="U69" s="4">
        <f ca="1">IF(AND(MOD(ROW(),12)=1,TFproposto!U69&lt;U68-0.8),MIN(U68,TFproposto!U69),U68)</f>
        <v>2.5735000000000001</v>
      </c>
      <c r="V69" s="4">
        <f ca="1">IF(AND(MOD(ROW(),12)=1,TFproposto!V69&lt;V68-0.8),MIN(V68,TFproposto!V69),V68)</f>
        <v>2.5735000000000001</v>
      </c>
      <c r="W69" s="4">
        <f ca="1">IF(AND(MOD(ROW(),12)=1,TFproposto!W69&lt;W68-0.8),MIN(W68,TFproposto!W69),W68)</f>
        <v>2.8479999999999999</v>
      </c>
      <c r="X69" s="4">
        <f ca="1">IF(AND(MOD(ROW(),12)=1,TFproposto!X69&lt;X68-0.8),MIN(X68,TFproposto!X69),X68)</f>
        <v>2.5564999999999998</v>
      </c>
      <c r="Y69" s="4">
        <f ca="1">IF(AND(MOD(ROW(),12)=1,TFproposto!Y69&lt;Y68-0.8),MIN(Y68,TFproposto!Y69),Y68)</f>
        <v>2.9590000000000001</v>
      </c>
      <c r="Z69" s="4">
        <f ca="1">IF(AND(MOD(ROW(),12)=1,TFproposto!Z69&lt;Z68-0.8),MIN(Z68,TFproposto!Z69),Z68)</f>
        <v>0.67500000000000004</v>
      </c>
      <c r="AA69" s="4">
        <f ca="1">IF(AND(MOD(ROW(),12)=1,TFproposto!AA69&lt;AA68-0.8),MIN(AA68,TFproposto!AA69),AA68)</f>
        <v>0.67199999999999993</v>
      </c>
      <c r="AB69" s="4">
        <f ca="1">IF(AND(MOD(ROW(),12)=1,TFproposto!AB69&lt;AB68-0.8),MIN(AB68,TFproposto!AB69),AB68)</f>
        <v>2.8479999999999999</v>
      </c>
      <c r="AC69" s="4">
        <f ca="1">IF(AND(MOD(ROW(),12)=1,TFproposto!AC69&lt;AC68-0.8),MIN(AC68,TFproposto!AC69),AC68)</f>
        <v>3.1240000000000001</v>
      </c>
      <c r="AD69" s="4">
        <f ca="1">IF(AND(MOD(ROW(),12)=1,TFproposto!AD69&lt;AD68-0.8),MIN(AD68,TFproposto!AD69),AD68)</f>
        <v>2.1114999999999999</v>
      </c>
    </row>
    <row r="70" spans="1:30" x14ac:dyDescent="0.25">
      <c r="A70" s="4">
        <f ca="1">IF(AND(MOD(ROW(),12)=1,TFproposto!A70&lt;A69-0.8),MIN(A69,TFproposto!A70),A69)</f>
        <v>0.99</v>
      </c>
      <c r="B70" s="4">
        <f ca="1">IF(AND(MOD(ROW(),12)=1,TFproposto!B70&lt;B69-0.8),MIN(B69,TFproposto!B70),B69)</f>
        <v>1.716</v>
      </c>
      <c r="C70" s="4">
        <f ca="1">IF(AND(MOD(ROW(),12)=1,TFproposto!C70&lt;C69-0.8),MIN(C69,TFproposto!C70),C69)</f>
        <v>2.5445000000000002</v>
      </c>
      <c r="D70" s="4">
        <f ca="1">IF(AND(MOD(ROW(),12)=1,TFproposto!D70&lt;D69-0.8),MIN(D69,TFproposto!D70),D69)</f>
        <v>1.716</v>
      </c>
      <c r="E70" s="4">
        <f ca="1">IF(AND(MOD(ROW(),12)=1,TFproposto!E70&lt;E69-0.8),MIN(E69,TFproposto!E70),E69)</f>
        <v>0.67900000000000005</v>
      </c>
      <c r="F70" s="4">
        <f ca="1">IF(AND(MOD(ROW(),12)=1,TFproposto!F70&lt;F69-0.8),MIN(F69,TFproposto!F70),F69)</f>
        <v>0.45499999999999996</v>
      </c>
      <c r="G70" s="4">
        <f ca="1">IF(AND(MOD(ROW(),12)=1,TFproposto!G70&lt;G69-0.8),MIN(G69,TFproposto!G70),G69)</f>
        <v>1.6800000000000002</v>
      </c>
      <c r="H70" s="4">
        <f ca="1">IF(AND(MOD(ROW(),12)=1,TFproposto!H70&lt;H69-0.8),MIN(H69,TFproposto!H70),H69)</f>
        <v>1.2230000000000001</v>
      </c>
      <c r="I70" s="4">
        <f ca="1">IF(AND(MOD(ROW(),12)=1,TFproposto!I70&lt;I69-0.8),MIN(I69,TFproposto!I70),I69)</f>
        <v>2.5700000000000003</v>
      </c>
      <c r="J70" s="4">
        <f ca="1">IF(AND(MOD(ROW(),12)=1,TFproposto!J70&lt;J69-0.8),MIN(J69,TFproposto!J70),J69)</f>
        <v>3.339</v>
      </c>
      <c r="K70" s="4">
        <f ca="1">IF(AND(MOD(ROW(),12)=1,TFproposto!K70&lt;K69-0.8),MIN(K69,TFproposto!K70),K69)</f>
        <v>1.716</v>
      </c>
      <c r="L70" s="4">
        <f ca="1">IF(AND(MOD(ROW(),12)=1,TFproposto!L70&lt;L69-0.8),MIN(L69,TFproposto!L70),L69)</f>
        <v>0.58200000000000007</v>
      </c>
      <c r="M70" s="4">
        <f ca="1">IF(AND(MOD(ROW(),12)=1,TFproposto!M70&lt;M69-0.8),MIN(M69,TFproposto!M70),M69)</f>
        <v>0.45999999999999996</v>
      </c>
      <c r="N70" s="4">
        <f ca="1">IF(AND(MOD(ROW(),12)=1,TFproposto!N70&lt;N69-0.8),MIN(N69,TFproposto!N70),N69)</f>
        <v>2.8200000000000003</v>
      </c>
      <c r="O70" s="4">
        <f ca="1">IF(AND(MOD(ROW(),12)=1,TFproposto!O70&lt;O69-0.8),MIN(O69,TFproposto!O70),O69)</f>
        <v>0.94599999999999995</v>
      </c>
      <c r="P70" s="4">
        <f ca="1">IF(AND(MOD(ROW(),12)=1,TFproposto!P70&lt;P69-0.8),MIN(P69,TFproposto!P70),P69)</f>
        <v>3.3519999999999999</v>
      </c>
      <c r="Q70" s="4">
        <f ca="1">IF(AND(MOD(ROW(),12)=1,TFproposto!Q70&lt;Q69-0.8),MIN(Q69,TFproposto!Q70),Q69)</f>
        <v>1.2090000000000001</v>
      </c>
      <c r="R70" s="4">
        <f ca="1">IF(AND(MOD(ROW(),12)=1,TFproposto!R70&lt;R69-0.8),MIN(R69,TFproposto!R70),R69)</f>
        <v>1.716</v>
      </c>
      <c r="S70" s="4">
        <f ca="1">IF(AND(MOD(ROW(),12)=1,TFproposto!S70&lt;S69-0.8),MIN(S69,TFproposto!S70),S69)</f>
        <v>2.5760000000000001</v>
      </c>
      <c r="T70" s="4">
        <f ca="1">IF(AND(MOD(ROW(),12)=1,TFproposto!T70&lt;T69-0.8),MIN(T69,TFproposto!T70),T69)</f>
        <v>1.8599999999999999</v>
      </c>
      <c r="U70" s="4">
        <f ca="1">IF(AND(MOD(ROW(),12)=1,TFproposto!U70&lt;U69-0.8),MIN(U69,TFproposto!U70),U69)</f>
        <v>2.5735000000000001</v>
      </c>
      <c r="V70" s="4">
        <f ca="1">IF(AND(MOD(ROW(),12)=1,TFproposto!V70&lt;V69-0.8),MIN(V69,TFproposto!V70),V69)</f>
        <v>2.5735000000000001</v>
      </c>
      <c r="W70" s="4">
        <f ca="1">IF(AND(MOD(ROW(),12)=1,TFproposto!W70&lt;W69-0.8),MIN(W69,TFproposto!W70),W69)</f>
        <v>2.8479999999999999</v>
      </c>
      <c r="X70" s="4">
        <f ca="1">IF(AND(MOD(ROW(),12)=1,TFproposto!X70&lt;X69-0.8),MIN(X69,TFproposto!X70),X69)</f>
        <v>2.5564999999999998</v>
      </c>
      <c r="Y70" s="4">
        <f ca="1">IF(AND(MOD(ROW(),12)=1,TFproposto!Y70&lt;Y69-0.8),MIN(Y69,TFproposto!Y70),Y69)</f>
        <v>2.9590000000000001</v>
      </c>
      <c r="Z70" s="4">
        <f ca="1">IF(AND(MOD(ROW(),12)=1,TFproposto!Z70&lt;Z69-0.8),MIN(Z69,TFproposto!Z70),Z69)</f>
        <v>0.67500000000000004</v>
      </c>
      <c r="AA70" s="4">
        <f ca="1">IF(AND(MOD(ROW(),12)=1,TFproposto!AA70&lt;AA69-0.8),MIN(AA69,TFproposto!AA70),AA69)</f>
        <v>0.67199999999999993</v>
      </c>
      <c r="AB70" s="4">
        <f ca="1">IF(AND(MOD(ROW(),12)=1,TFproposto!AB70&lt;AB69-0.8),MIN(AB69,TFproposto!AB70),AB69)</f>
        <v>2.8479999999999999</v>
      </c>
      <c r="AC70" s="4">
        <f ca="1">IF(AND(MOD(ROW(),12)=1,TFproposto!AC70&lt;AC69-0.8),MIN(AC69,TFproposto!AC70),AC69)</f>
        <v>3.1240000000000001</v>
      </c>
      <c r="AD70" s="4">
        <f ca="1">IF(AND(MOD(ROW(),12)=1,TFproposto!AD70&lt;AD69-0.8),MIN(AD69,TFproposto!AD70),AD69)</f>
        <v>2.1114999999999999</v>
      </c>
    </row>
    <row r="71" spans="1:30" x14ac:dyDescent="0.25">
      <c r="A71" s="4">
        <f ca="1">IF(AND(MOD(ROW(),12)=1,TFproposto!A71&lt;A70-0.8),MIN(A70,TFproposto!A71),A70)</f>
        <v>0.99</v>
      </c>
      <c r="B71" s="4">
        <f ca="1">IF(AND(MOD(ROW(),12)=1,TFproposto!B71&lt;B70-0.8),MIN(B70,TFproposto!B71),B70)</f>
        <v>1.716</v>
      </c>
      <c r="C71" s="4">
        <f ca="1">IF(AND(MOD(ROW(),12)=1,TFproposto!C71&lt;C70-0.8),MIN(C70,TFproposto!C71),C70)</f>
        <v>2.5445000000000002</v>
      </c>
      <c r="D71" s="4">
        <f ca="1">IF(AND(MOD(ROW(),12)=1,TFproposto!D71&lt;D70-0.8),MIN(D70,TFproposto!D71),D70)</f>
        <v>1.716</v>
      </c>
      <c r="E71" s="4">
        <f ca="1">IF(AND(MOD(ROW(),12)=1,TFproposto!E71&lt;E70-0.8),MIN(E70,TFproposto!E71),E70)</f>
        <v>0.67900000000000005</v>
      </c>
      <c r="F71" s="4">
        <f ca="1">IF(AND(MOD(ROW(),12)=1,TFproposto!F71&lt;F70-0.8),MIN(F70,TFproposto!F71),F70)</f>
        <v>0.45499999999999996</v>
      </c>
      <c r="G71" s="4">
        <f ca="1">IF(AND(MOD(ROW(),12)=1,TFproposto!G71&lt;G70-0.8),MIN(G70,TFproposto!G71),G70)</f>
        <v>1.6800000000000002</v>
      </c>
      <c r="H71" s="4">
        <f ca="1">IF(AND(MOD(ROW(),12)=1,TFproposto!H71&lt;H70-0.8),MIN(H70,TFproposto!H71),H70)</f>
        <v>1.2230000000000001</v>
      </c>
      <c r="I71" s="4">
        <f ca="1">IF(AND(MOD(ROW(),12)=1,TFproposto!I71&lt;I70-0.8),MIN(I70,TFproposto!I71),I70)</f>
        <v>2.5700000000000003</v>
      </c>
      <c r="J71" s="4">
        <f ca="1">IF(AND(MOD(ROW(),12)=1,TFproposto!J71&lt;J70-0.8),MIN(J70,TFproposto!J71),J70)</f>
        <v>3.339</v>
      </c>
      <c r="K71" s="4">
        <f ca="1">IF(AND(MOD(ROW(),12)=1,TFproposto!K71&lt;K70-0.8),MIN(K70,TFproposto!K71),K70)</f>
        <v>1.716</v>
      </c>
      <c r="L71" s="4">
        <f ca="1">IF(AND(MOD(ROW(),12)=1,TFproposto!L71&lt;L70-0.8),MIN(L70,TFproposto!L71),L70)</f>
        <v>0.58200000000000007</v>
      </c>
      <c r="M71" s="4">
        <f ca="1">IF(AND(MOD(ROW(),12)=1,TFproposto!M71&lt;M70-0.8),MIN(M70,TFproposto!M71),M70)</f>
        <v>0.45999999999999996</v>
      </c>
      <c r="N71" s="4">
        <f ca="1">IF(AND(MOD(ROW(),12)=1,TFproposto!N71&lt;N70-0.8),MIN(N70,TFproposto!N71),N70)</f>
        <v>2.8200000000000003</v>
      </c>
      <c r="O71" s="4">
        <f ca="1">IF(AND(MOD(ROW(),12)=1,TFproposto!O71&lt;O70-0.8),MIN(O70,TFproposto!O71),O70)</f>
        <v>0.94599999999999995</v>
      </c>
      <c r="P71" s="4">
        <f ca="1">IF(AND(MOD(ROW(),12)=1,TFproposto!P71&lt;P70-0.8),MIN(P70,TFproposto!P71),P70)</f>
        <v>3.3519999999999999</v>
      </c>
      <c r="Q71" s="4">
        <f ca="1">IF(AND(MOD(ROW(),12)=1,TFproposto!Q71&lt;Q70-0.8),MIN(Q70,TFproposto!Q71),Q70)</f>
        <v>1.2090000000000001</v>
      </c>
      <c r="R71" s="4">
        <f ca="1">IF(AND(MOD(ROW(),12)=1,TFproposto!R71&lt;R70-0.8),MIN(R70,TFproposto!R71),R70)</f>
        <v>1.716</v>
      </c>
      <c r="S71" s="4">
        <f ca="1">IF(AND(MOD(ROW(),12)=1,TFproposto!S71&lt;S70-0.8),MIN(S70,TFproposto!S71),S70)</f>
        <v>2.5760000000000001</v>
      </c>
      <c r="T71" s="4">
        <f ca="1">IF(AND(MOD(ROW(),12)=1,TFproposto!T71&lt;T70-0.8),MIN(T70,TFproposto!T71),T70)</f>
        <v>1.8599999999999999</v>
      </c>
      <c r="U71" s="4">
        <f ca="1">IF(AND(MOD(ROW(),12)=1,TFproposto!U71&lt;U70-0.8),MIN(U70,TFproposto!U71),U70)</f>
        <v>2.5735000000000001</v>
      </c>
      <c r="V71" s="4">
        <f ca="1">IF(AND(MOD(ROW(),12)=1,TFproposto!V71&lt;V70-0.8),MIN(V70,TFproposto!V71),V70)</f>
        <v>2.5735000000000001</v>
      </c>
      <c r="W71" s="4">
        <f ca="1">IF(AND(MOD(ROW(),12)=1,TFproposto!W71&lt;W70-0.8),MIN(W70,TFproposto!W71),W70)</f>
        <v>2.8479999999999999</v>
      </c>
      <c r="X71" s="4">
        <f ca="1">IF(AND(MOD(ROW(),12)=1,TFproposto!X71&lt;X70-0.8),MIN(X70,TFproposto!X71),X70)</f>
        <v>2.5564999999999998</v>
      </c>
      <c r="Y71" s="4">
        <f ca="1">IF(AND(MOD(ROW(),12)=1,TFproposto!Y71&lt;Y70-0.8),MIN(Y70,TFproposto!Y71),Y70)</f>
        <v>2.9590000000000001</v>
      </c>
      <c r="Z71" s="4">
        <f ca="1">IF(AND(MOD(ROW(),12)=1,TFproposto!Z71&lt;Z70-0.8),MIN(Z70,TFproposto!Z71),Z70)</f>
        <v>0.67500000000000004</v>
      </c>
      <c r="AA71" s="4">
        <f ca="1">IF(AND(MOD(ROW(),12)=1,TFproposto!AA71&lt;AA70-0.8),MIN(AA70,TFproposto!AA71),AA70)</f>
        <v>0.67199999999999993</v>
      </c>
      <c r="AB71" s="4">
        <f ca="1">IF(AND(MOD(ROW(),12)=1,TFproposto!AB71&lt;AB70-0.8),MIN(AB70,TFproposto!AB71),AB70)</f>
        <v>2.8479999999999999</v>
      </c>
      <c r="AC71" s="4">
        <f ca="1">IF(AND(MOD(ROW(),12)=1,TFproposto!AC71&lt;AC70-0.8),MIN(AC70,TFproposto!AC71),AC70)</f>
        <v>3.1240000000000001</v>
      </c>
      <c r="AD71" s="4">
        <f ca="1">IF(AND(MOD(ROW(),12)=1,TFproposto!AD71&lt;AD70-0.8),MIN(AD70,TFproposto!AD71),AD70)</f>
        <v>2.1114999999999999</v>
      </c>
    </row>
    <row r="72" spans="1:30" x14ac:dyDescent="0.25">
      <c r="A72" s="4">
        <f ca="1">IF(AND(MOD(ROW(),12)=1,TFproposto!A72&lt;A71-0.8),MIN(A71,TFproposto!A72),A71)</f>
        <v>0.99</v>
      </c>
      <c r="B72" s="4">
        <f ca="1">IF(AND(MOD(ROW(),12)=1,TFproposto!B72&lt;B71-0.8),MIN(B71,TFproposto!B72),B71)</f>
        <v>1.716</v>
      </c>
      <c r="C72" s="4">
        <f ca="1">IF(AND(MOD(ROW(),12)=1,TFproposto!C72&lt;C71-0.8),MIN(C71,TFproposto!C72),C71)</f>
        <v>2.5445000000000002</v>
      </c>
      <c r="D72" s="4">
        <f ca="1">IF(AND(MOD(ROW(),12)=1,TFproposto!D72&lt;D71-0.8),MIN(D71,TFproposto!D72),D71)</f>
        <v>1.716</v>
      </c>
      <c r="E72" s="4">
        <f ca="1">IF(AND(MOD(ROW(),12)=1,TFproposto!E72&lt;E71-0.8),MIN(E71,TFproposto!E72),E71)</f>
        <v>0.67900000000000005</v>
      </c>
      <c r="F72" s="4">
        <f ca="1">IF(AND(MOD(ROW(),12)=1,TFproposto!F72&lt;F71-0.8),MIN(F71,TFproposto!F72),F71)</f>
        <v>0.45499999999999996</v>
      </c>
      <c r="G72" s="4">
        <f ca="1">IF(AND(MOD(ROW(),12)=1,TFproposto!G72&lt;G71-0.8),MIN(G71,TFproposto!G72),G71)</f>
        <v>1.6800000000000002</v>
      </c>
      <c r="H72" s="4">
        <f ca="1">IF(AND(MOD(ROW(),12)=1,TFproposto!H72&lt;H71-0.8),MIN(H71,TFproposto!H72),H71)</f>
        <v>1.2230000000000001</v>
      </c>
      <c r="I72" s="4">
        <f ca="1">IF(AND(MOD(ROW(),12)=1,TFproposto!I72&lt;I71-0.8),MIN(I71,TFproposto!I72),I71)</f>
        <v>2.5700000000000003</v>
      </c>
      <c r="J72" s="4">
        <f ca="1">IF(AND(MOD(ROW(),12)=1,TFproposto!J72&lt;J71-0.8),MIN(J71,TFproposto!J72),J71)</f>
        <v>3.339</v>
      </c>
      <c r="K72" s="4">
        <f ca="1">IF(AND(MOD(ROW(),12)=1,TFproposto!K72&lt;K71-0.8),MIN(K71,TFproposto!K72),K71)</f>
        <v>1.716</v>
      </c>
      <c r="L72" s="4">
        <f ca="1">IF(AND(MOD(ROW(),12)=1,TFproposto!L72&lt;L71-0.8),MIN(L71,TFproposto!L72),L71)</f>
        <v>0.58200000000000007</v>
      </c>
      <c r="M72" s="4">
        <f ca="1">IF(AND(MOD(ROW(),12)=1,TFproposto!M72&lt;M71-0.8),MIN(M71,TFproposto!M72),M71)</f>
        <v>0.45999999999999996</v>
      </c>
      <c r="N72" s="4">
        <f ca="1">IF(AND(MOD(ROW(),12)=1,TFproposto!N72&lt;N71-0.8),MIN(N71,TFproposto!N72),N71)</f>
        <v>2.8200000000000003</v>
      </c>
      <c r="O72" s="4">
        <f ca="1">IF(AND(MOD(ROW(),12)=1,TFproposto!O72&lt;O71-0.8),MIN(O71,TFproposto!O72),O71)</f>
        <v>0.94599999999999995</v>
      </c>
      <c r="P72" s="4">
        <f ca="1">IF(AND(MOD(ROW(),12)=1,TFproposto!P72&lt;P71-0.8),MIN(P71,TFproposto!P72),P71)</f>
        <v>3.3519999999999999</v>
      </c>
      <c r="Q72" s="4">
        <f ca="1">IF(AND(MOD(ROW(),12)=1,TFproposto!Q72&lt;Q71-0.8),MIN(Q71,TFproposto!Q72),Q71)</f>
        <v>1.2090000000000001</v>
      </c>
      <c r="R72" s="4">
        <f ca="1">IF(AND(MOD(ROW(),12)=1,TFproposto!R72&lt;R71-0.8),MIN(R71,TFproposto!R72),R71)</f>
        <v>1.716</v>
      </c>
      <c r="S72" s="4">
        <f ca="1">IF(AND(MOD(ROW(),12)=1,TFproposto!S72&lt;S71-0.8),MIN(S71,TFproposto!S72),S71)</f>
        <v>2.5760000000000001</v>
      </c>
      <c r="T72" s="4">
        <f ca="1">IF(AND(MOD(ROW(),12)=1,TFproposto!T72&lt;T71-0.8),MIN(T71,TFproposto!T72),T71)</f>
        <v>1.8599999999999999</v>
      </c>
      <c r="U72" s="4">
        <f ca="1">IF(AND(MOD(ROW(),12)=1,TFproposto!U72&lt;U71-0.8),MIN(U71,TFproposto!U72),U71)</f>
        <v>2.5735000000000001</v>
      </c>
      <c r="V72" s="4">
        <f ca="1">IF(AND(MOD(ROW(),12)=1,TFproposto!V72&lt;V71-0.8),MIN(V71,TFproposto!V72),V71)</f>
        <v>2.5735000000000001</v>
      </c>
      <c r="W72" s="4">
        <f ca="1">IF(AND(MOD(ROW(),12)=1,TFproposto!W72&lt;W71-0.8),MIN(W71,TFproposto!W72),W71)</f>
        <v>2.8479999999999999</v>
      </c>
      <c r="X72" s="4">
        <f ca="1">IF(AND(MOD(ROW(),12)=1,TFproposto!X72&lt;X71-0.8),MIN(X71,TFproposto!X72),X71)</f>
        <v>2.5564999999999998</v>
      </c>
      <c r="Y72" s="4">
        <f ca="1">IF(AND(MOD(ROW(),12)=1,TFproposto!Y72&lt;Y71-0.8),MIN(Y71,TFproposto!Y72),Y71)</f>
        <v>2.9590000000000001</v>
      </c>
      <c r="Z72" s="4">
        <f ca="1">IF(AND(MOD(ROW(),12)=1,TFproposto!Z72&lt;Z71-0.8),MIN(Z71,TFproposto!Z72),Z71)</f>
        <v>0.67500000000000004</v>
      </c>
      <c r="AA72" s="4">
        <f ca="1">IF(AND(MOD(ROW(),12)=1,TFproposto!AA72&lt;AA71-0.8),MIN(AA71,TFproposto!AA72),AA71)</f>
        <v>0.67199999999999993</v>
      </c>
      <c r="AB72" s="4">
        <f ca="1">IF(AND(MOD(ROW(),12)=1,TFproposto!AB72&lt;AB71-0.8),MIN(AB71,TFproposto!AB72),AB71)</f>
        <v>2.8479999999999999</v>
      </c>
      <c r="AC72" s="4">
        <f ca="1">IF(AND(MOD(ROW(),12)=1,TFproposto!AC72&lt;AC71-0.8),MIN(AC71,TFproposto!AC72),AC71)</f>
        <v>3.1240000000000001</v>
      </c>
      <c r="AD72" s="4">
        <f ca="1">IF(AND(MOD(ROW(),12)=1,TFproposto!AD72&lt;AD71-0.8),MIN(AD71,TFproposto!AD72),AD71)</f>
        <v>2.1114999999999999</v>
      </c>
    </row>
    <row r="73" spans="1:30" x14ac:dyDescent="0.25">
      <c r="A73" s="4">
        <f ca="1">IF(AND(MOD(ROW(),12)=1,TFproposto!A73&lt;A72-0.8),MIN(A72,TFproposto!A73),A72)</f>
        <v>0.99</v>
      </c>
      <c r="B73" s="4">
        <f ca="1">IF(AND(MOD(ROW(),12)=1,TFproposto!B73&lt;B72-0.8),MIN(B72,TFproposto!B73),B72)</f>
        <v>0.91200000000000003</v>
      </c>
      <c r="C73" s="4">
        <f ca="1">IF(AND(MOD(ROW(),12)=1,TFproposto!C73&lt;C72-0.8),MIN(C72,TFproposto!C73),C72)</f>
        <v>1.6800000000000002</v>
      </c>
      <c r="D73" s="4">
        <f ca="1">IF(AND(MOD(ROW(),12)=1,TFproposto!D73&lt;D72-0.8),MIN(D72,TFproposto!D73),D72)</f>
        <v>1.716</v>
      </c>
      <c r="E73" s="4">
        <f ca="1">IF(AND(MOD(ROW(),12)=1,TFproposto!E73&lt;E72-0.8),MIN(E72,TFproposto!E73),E72)</f>
        <v>0.67900000000000005</v>
      </c>
      <c r="F73" s="4">
        <f ca="1">IF(AND(MOD(ROW(),12)=1,TFproposto!F73&lt;F72-0.8),MIN(F72,TFproposto!F73),F72)</f>
        <v>0.45499999999999996</v>
      </c>
      <c r="G73" s="4">
        <f ca="1">IF(AND(MOD(ROW(),12)=1,TFproposto!G73&lt;G72-0.8),MIN(G72,TFproposto!G73),G72)</f>
        <v>0.85399999999999998</v>
      </c>
      <c r="H73" s="4">
        <f ca="1">IF(AND(MOD(ROW(),12)=1,TFproposto!H73&lt;H72-0.8),MIN(H72,TFproposto!H73),H72)</f>
        <v>1.2230000000000001</v>
      </c>
      <c r="I73" s="4">
        <f ca="1">IF(AND(MOD(ROW(),12)=1,TFproposto!I73&lt;I72-0.8),MIN(I72,TFproposto!I73),I72)</f>
        <v>2.5700000000000003</v>
      </c>
      <c r="J73" s="4">
        <f ca="1">IF(AND(MOD(ROW(),12)=1,TFproposto!J73&lt;J72-0.8),MIN(J72,TFproposto!J73),J72)</f>
        <v>3.339</v>
      </c>
      <c r="K73" s="4">
        <f ca="1">IF(AND(MOD(ROW(),12)=1,TFproposto!K73&lt;K72-0.8),MIN(K72,TFproposto!K73),K72)</f>
        <v>1.716</v>
      </c>
      <c r="L73" s="4">
        <f ca="1">IF(AND(MOD(ROW(),12)=1,TFproposto!L73&lt;L72-0.8),MIN(L72,TFproposto!L73),L72)</f>
        <v>0.58200000000000007</v>
      </c>
      <c r="M73" s="4">
        <f ca="1">IF(AND(MOD(ROW(),12)=1,TFproposto!M73&lt;M72-0.8),MIN(M72,TFproposto!M73),M72)</f>
        <v>0.45999999999999996</v>
      </c>
      <c r="N73" s="4">
        <f ca="1">IF(AND(MOD(ROW(),12)=1,TFproposto!N73&lt;N72-0.8),MIN(N72,TFproposto!N73),N72)</f>
        <v>2.8200000000000003</v>
      </c>
      <c r="O73" s="4">
        <f ca="1">IF(AND(MOD(ROW(),12)=1,TFproposto!O73&lt;O72-0.8),MIN(O72,TFproposto!O73),O72)</f>
        <v>0.94599999999999995</v>
      </c>
      <c r="P73" s="4">
        <f ca="1">IF(AND(MOD(ROW(),12)=1,TFproposto!P73&lt;P72-0.8),MIN(P72,TFproposto!P73),P72)</f>
        <v>3.3519999999999999</v>
      </c>
      <c r="Q73" s="4">
        <f ca="1">IF(AND(MOD(ROW(),12)=1,TFproposto!Q73&lt;Q72-0.8),MIN(Q72,TFproposto!Q73),Q72)</f>
        <v>1.2090000000000001</v>
      </c>
      <c r="R73" s="4">
        <f ca="1">IF(AND(MOD(ROW(),12)=1,TFproposto!R73&lt;R72-0.8),MIN(R72,TFproposto!R73),R72)</f>
        <v>1.716</v>
      </c>
      <c r="S73" s="4">
        <f ca="1">IF(AND(MOD(ROW(),12)=1,TFproposto!S73&lt;S72-0.8),MIN(S72,TFproposto!S73),S72)</f>
        <v>2.5760000000000001</v>
      </c>
      <c r="T73" s="4">
        <f ca="1">IF(AND(MOD(ROW(),12)=1,TFproposto!T73&lt;T72-0.8),MIN(T72,TFproposto!T73),T72)</f>
        <v>1.8599999999999999</v>
      </c>
      <c r="U73" s="4">
        <f ca="1">IF(AND(MOD(ROW(),12)=1,TFproposto!U73&lt;U72-0.8),MIN(U72,TFproposto!U73),U72)</f>
        <v>2.5735000000000001</v>
      </c>
      <c r="V73" s="4">
        <f ca="1">IF(AND(MOD(ROW(),12)=1,TFproposto!V73&lt;V72-0.8),MIN(V72,TFproposto!V73),V72)</f>
        <v>2.5735000000000001</v>
      </c>
      <c r="W73" s="4">
        <f ca="1">IF(AND(MOD(ROW(),12)=1,TFproposto!W73&lt;W72-0.8),MIN(W72,TFproposto!W73),W72)</f>
        <v>2.8479999999999999</v>
      </c>
      <c r="X73" s="4">
        <f ca="1">IF(AND(MOD(ROW(),12)=1,TFproposto!X73&lt;X72-0.8),MIN(X72,TFproposto!X73),X72)</f>
        <v>1.728</v>
      </c>
      <c r="Y73" s="4">
        <f ca="1">IF(AND(MOD(ROW(),12)=1,TFproposto!Y73&lt;Y72-0.8),MIN(Y72,TFproposto!Y73),Y72)</f>
        <v>2.9590000000000001</v>
      </c>
      <c r="Z73" s="4">
        <f ca="1">IF(AND(MOD(ROW(),12)=1,TFproposto!Z73&lt;Z72-0.8),MIN(Z72,TFproposto!Z73),Z72)</f>
        <v>0.67500000000000004</v>
      </c>
      <c r="AA73" s="4">
        <f ca="1">IF(AND(MOD(ROW(),12)=1,TFproposto!AA73&lt;AA72-0.8),MIN(AA72,TFproposto!AA73),AA72)</f>
        <v>0.67199999999999993</v>
      </c>
      <c r="AB73" s="4">
        <f ca="1">IF(AND(MOD(ROW(),12)=1,TFproposto!AB73&lt;AB72-0.8),MIN(AB72,TFproposto!AB73),AB72)</f>
        <v>2.8479999999999999</v>
      </c>
      <c r="AC73" s="4">
        <f ca="1">IF(AND(MOD(ROW(),12)=1,TFproposto!AC73&lt;AC72-0.8),MIN(AC72,TFproposto!AC73),AC72)</f>
        <v>3.1240000000000001</v>
      </c>
      <c r="AD73" s="4">
        <f ca="1">IF(AND(MOD(ROW(),12)=1,TFproposto!AD73&lt;AD72-0.8),MIN(AD72,TFproposto!AD73),AD72)</f>
        <v>1.21</v>
      </c>
    </row>
    <row r="74" spans="1:30" x14ac:dyDescent="0.25">
      <c r="A74" s="4">
        <f ca="1">IF(AND(MOD(ROW(),12)=1,TFproposto!A74&lt;A73-0.8),MIN(A73,TFproposto!A74),A73)</f>
        <v>0.99</v>
      </c>
      <c r="B74" s="4">
        <f ca="1">IF(AND(MOD(ROW(),12)=1,TFproposto!B74&lt;B73-0.8),MIN(B73,TFproposto!B74),B73)</f>
        <v>0.91200000000000003</v>
      </c>
      <c r="C74" s="4">
        <f ca="1">IF(AND(MOD(ROW(),12)=1,TFproposto!C74&lt;C73-0.8),MIN(C73,TFproposto!C74),C73)</f>
        <v>1.6800000000000002</v>
      </c>
      <c r="D74" s="4">
        <f ca="1">IF(AND(MOD(ROW(),12)=1,TFproposto!D74&lt;D73-0.8),MIN(D73,TFproposto!D74),D73)</f>
        <v>1.716</v>
      </c>
      <c r="E74" s="4">
        <f ca="1">IF(AND(MOD(ROW(),12)=1,TFproposto!E74&lt;E73-0.8),MIN(E73,TFproposto!E74),E73)</f>
        <v>0.67900000000000005</v>
      </c>
      <c r="F74" s="4">
        <f ca="1">IF(AND(MOD(ROW(),12)=1,TFproposto!F74&lt;F73-0.8),MIN(F73,TFproposto!F74),F73)</f>
        <v>0.45499999999999996</v>
      </c>
      <c r="G74" s="4">
        <f ca="1">IF(AND(MOD(ROW(),12)=1,TFproposto!G74&lt;G73-0.8),MIN(G73,TFproposto!G74),G73)</f>
        <v>0.85399999999999998</v>
      </c>
      <c r="H74" s="4">
        <f ca="1">IF(AND(MOD(ROW(),12)=1,TFproposto!H74&lt;H73-0.8),MIN(H73,TFproposto!H74),H73)</f>
        <v>1.2230000000000001</v>
      </c>
      <c r="I74" s="4">
        <f ca="1">IF(AND(MOD(ROW(),12)=1,TFproposto!I74&lt;I73-0.8),MIN(I73,TFproposto!I74),I73)</f>
        <v>2.5700000000000003</v>
      </c>
      <c r="J74" s="4">
        <f ca="1">IF(AND(MOD(ROW(),12)=1,TFproposto!J74&lt;J73-0.8),MIN(J73,TFproposto!J74),J73)</f>
        <v>3.339</v>
      </c>
      <c r="K74" s="4">
        <f ca="1">IF(AND(MOD(ROW(),12)=1,TFproposto!K74&lt;K73-0.8),MIN(K73,TFproposto!K74),K73)</f>
        <v>1.716</v>
      </c>
      <c r="L74" s="4">
        <f ca="1">IF(AND(MOD(ROW(),12)=1,TFproposto!L74&lt;L73-0.8),MIN(L73,TFproposto!L74),L73)</f>
        <v>0.58200000000000007</v>
      </c>
      <c r="M74" s="4">
        <f ca="1">IF(AND(MOD(ROW(),12)=1,TFproposto!M74&lt;M73-0.8),MIN(M73,TFproposto!M74),M73)</f>
        <v>0.45999999999999996</v>
      </c>
      <c r="N74" s="4">
        <f ca="1">IF(AND(MOD(ROW(),12)=1,TFproposto!N74&lt;N73-0.8),MIN(N73,TFproposto!N74),N73)</f>
        <v>2.8200000000000003</v>
      </c>
      <c r="O74" s="4">
        <f ca="1">IF(AND(MOD(ROW(),12)=1,TFproposto!O74&lt;O73-0.8),MIN(O73,TFproposto!O74),O73)</f>
        <v>0.94599999999999995</v>
      </c>
      <c r="P74" s="4">
        <f ca="1">IF(AND(MOD(ROW(),12)=1,TFproposto!P74&lt;P73-0.8),MIN(P73,TFproposto!P74),P73)</f>
        <v>3.3519999999999999</v>
      </c>
      <c r="Q74" s="4">
        <f ca="1">IF(AND(MOD(ROW(),12)=1,TFproposto!Q74&lt;Q73-0.8),MIN(Q73,TFproposto!Q74),Q73)</f>
        <v>1.2090000000000001</v>
      </c>
      <c r="R74" s="4">
        <f ca="1">IF(AND(MOD(ROW(),12)=1,TFproposto!R74&lt;R73-0.8),MIN(R73,TFproposto!R74),R73)</f>
        <v>1.716</v>
      </c>
      <c r="S74" s="4">
        <f ca="1">IF(AND(MOD(ROW(),12)=1,TFproposto!S74&lt;S73-0.8),MIN(S73,TFproposto!S74),S73)</f>
        <v>2.5760000000000001</v>
      </c>
      <c r="T74" s="4">
        <f ca="1">IF(AND(MOD(ROW(),12)=1,TFproposto!T74&lt;T73-0.8),MIN(T73,TFproposto!T74),T73)</f>
        <v>1.8599999999999999</v>
      </c>
      <c r="U74" s="4">
        <f ca="1">IF(AND(MOD(ROW(),12)=1,TFproposto!U74&lt;U73-0.8),MIN(U73,TFproposto!U74),U73)</f>
        <v>2.5735000000000001</v>
      </c>
      <c r="V74" s="4">
        <f ca="1">IF(AND(MOD(ROW(),12)=1,TFproposto!V74&lt;V73-0.8),MIN(V73,TFproposto!V74),V73)</f>
        <v>2.5735000000000001</v>
      </c>
      <c r="W74" s="4">
        <f ca="1">IF(AND(MOD(ROW(),12)=1,TFproposto!W74&lt;W73-0.8),MIN(W73,TFproposto!W74),W73)</f>
        <v>2.8479999999999999</v>
      </c>
      <c r="X74" s="4">
        <f ca="1">IF(AND(MOD(ROW(),12)=1,TFproposto!X74&lt;X73-0.8),MIN(X73,TFproposto!X74),X73)</f>
        <v>1.728</v>
      </c>
      <c r="Y74" s="4">
        <f ca="1">IF(AND(MOD(ROW(),12)=1,TFproposto!Y74&lt;Y73-0.8),MIN(Y73,TFproposto!Y74),Y73)</f>
        <v>2.9590000000000001</v>
      </c>
      <c r="Z74" s="4">
        <f ca="1">IF(AND(MOD(ROW(),12)=1,TFproposto!Z74&lt;Z73-0.8),MIN(Z73,TFproposto!Z74),Z73)</f>
        <v>0.67500000000000004</v>
      </c>
      <c r="AA74" s="4">
        <f ca="1">IF(AND(MOD(ROW(),12)=1,TFproposto!AA74&lt;AA73-0.8),MIN(AA73,TFproposto!AA74),AA73)</f>
        <v>0.67199999999999993</v>
      </c>
      <c r="AB74" s="4">
        <f ca="1">IF(AND(MOD(ROW(),12)=1,TFproposto!AB74&lt;AB73-0.8),MIN(AB73,TFproposto!AB74),AB73)</f>
        <v>2.8479999999999999</v>
      </c>
      <c r="AC74" s="4">
        <f ca="1">IF(AND(MOD(ROW(),12)=1,TFproposto!AC74&lt;AC73-0.8),MIN(AC73,TFproposto!AC74),AC73)</f>
        <v>3.1240000000000001</v>
      </c>
      <c r="AD74" s="4">
        <f ca="1">IF(AND(MOD(ROW(),12)=1,TFproposto!AD74&lt;AD73-0.8),MIN(AD73,TFproposto!AD74),AD73)</f>
        <v>1.21</v>
      </c>
    </row>
    <row r="75" spans="1:30" x14ac:dyDescent="0.25">
      <c r="A75" s="4">
        <f ca="1">IF(AND(MOD(ROW(),12)=1,TFproposto!A75&lt;A74-0.8),MIN(A74,TFproposto!A75),A74)</f>
        <v>0.99</v>
      </c>
      <c r="B75" s="4">
        <f ca="1">IF(AND(MOD(ROW(),12)=1,TFproposto!B75&lt;B74-0.8),MIN(B74,TFproposto!B75),B74)</f>
        <v>0.91200000000000003</v>
      </c>
      <c r="C75" s="4">
        <f ca="1">IF(AND(MOD(ROW(),12)=1,TFproposto!C75&lt;C74-0.8),MIN(C74,TFproposto!C75),C74)</f>
        <v>1.6800000000000002</v>
      </c>
      <c r="D75" s="4">
        <f ca="1">IF(AND(MOD(ROW(),12)=1,TFproposto!D75&lt;D74-0.8),MIN(D74,TFproposto!D75),D74)</f>
        <v>1.716</v>
      </c>
      <c r="E75" s="4">
        <f ca="1">IF(AND(MOD(ROW(),12)=1,TFproposto!E75&lt;E74-0.8),MIN(E74,TFproposto!E75),E74)</f>
        <v>0.67900000000000005</v>
      </c>
      <c r="F75" s="4">
        <f ca="1">IF(AND(MOD(ROW(),12)=1,TFproposto!F75&lt;F74-0.8),MIN(F74,TFproposto!F75),F74)</f>
        <v>0.45499999999999996</v>
      </c>
      <c r="G75" s="4">
        <f ca="1">IF(AND(MOD(ROW(),12)=1,TFproposto!G75&lt;G74-0.8),MIN(G74,TFproposto!G75),G74)</f>
        <v>0.85399999999999998</v>
      </c>
      <c r="H75" s="4">
        <f ca="1">IF(AND(MOD(ROW(),12)=1,TFproposto!H75&lt;H74-0.8),MIN(H74,TFproposto!H75),H74)</f>
        <v>1.2230000000000001</v>
      </c>
      <c r="I75" s="4">
        <f ca="1">IF(AND(MOD(ROW(),12)=1,TFproposto!I75&lt;I74-0.8),MIN(I74,TFproposto!I75),I74)</f>
        <v>2.5700000000000003</v>
      </c>
      <c r="J75" s="4">
        <f ca="1">IF(AND(MOD(ROW(),12)=1,TFproposto!J75&lt;J74-0.8),MIN(J74,TFproposto!J75),J74)</f>
        <v>3.339</v>
      </c>
      <c r="K75" s="4">
        <f ca="1">IF(AND(MOD(ROW(),12)=1,TFproposto!K75&lt;K74-0.8),MIN(K74,TFproposto!K75),K74)</f>
        <v>1.716</v>
      </c>
      <c r="L75" s="4">
        <f ca="1">IF(AND(MOD(ROW(),12)=1,TFproposto!L75&lt;L74-0.8),MIN(L74,TFproposto!L75),L74)</f>
        <v>0.58200000000000007</v>
      </c>
      <c r="M75" s="4">
        <f ca="1">IF(AND(MOD(ROW(),12)=1,TFproposto!M75&lt;M74-0.8),MIN(M74,TFproposto!M75),M74)</f>
        <v>0.45999999999999996</v>
      </c>
      <c r="N75" s="4">
        <f ca="1">IF(AND(MOD(ROW(),12)=1,TFproposto!N75&lt;N74-0.8),MIN(N74,TFproposto!N75),N74)</f>
        <v>2.8200000000000003</v>
      </c>
      <c r="O75" s="4">
        <f ca="1">IF(AND(MOD(ROW(),12)=1,TFproposto!O75&lt;O74-0.8),MIN(O74,TFproposto!O75),O74)</f>
        <v>0.94599999999999995</v>
      </c>
      <c r="P75" s="4">
        <f ca="1">IF(AND(MOD(ROW(),12)=1,TFproposto!P75&lt;P74-0.8),MIN(P74,TFproposto!P75),P74)</f>
        <v>3.3519999999999999</v>
      </c>
      <c r="Q75" s="4">
        <f ca="1">IF(AND(MOD(ROW(),12)=1,TFproposto!Q75&lt;Q74-0.8),MIN(Q74,TFproposto!Q75),Q74)</f>
        <v>1.2090000000000001</v>
      </c>
      <c r="R75" s="4">
        <f ca="1">IF(AND(MOD(ROW(),12)=1,TFproposto!R75&lt;R74-0.8),MIN(R74,TFproposto!R75),R74)</f>
        <v>1.716</v>
      </c>
      <c r="S75" s="4">
        <f ca="1">IF(AND(MOD(ROW(),12)=1,TFproposto!S75&lt;S74-0.8),MIN(S74,TFproposto!S75),S74)</f>
        <v>2.5760000000000001</v>
      </c>
      <c r="T75" s="4">
        <f ca="1">IF(AND(MOD(ROW(),12)=1,TFproposto!T75&lt;T74-0.8),MIN(T74,TFproposto!T75),T74)</f>
        <v>1.8599999999999999</v>
      </c>
      <c r="U75" s="4">
        <f ca="1">IF(AND(MOD(ROW(),12)=1,TFproposto!U75&lt;U74-0.8),MIN(U74,TFproposto!U75),U74)</f>
        <v>2.5735000000000001</v>
      </c>
      <c r="V75" s="4">
        <f ca="1">IF(AND(MOD(ROW(),12)=1,TFproposto!V75&lt;V74-0.8),MIN(V74,TFproposto!V75),V74)</f>
        <v>2.5735000000000001</v>
      </c>
      <c r="W75" s="4">
        <f ca="1">IF(AND(MOD(ROW(),12)=1,TFproposto!W75&lt;W74-0.8),MIN(W74,TFproposto!W75),W74)</f>
        <v>2.8479999999999999</v>
      </c>
      <c r="X75" s="4">
        <f ca="1">IF(AND(MOD(ROW(),12)=1,TFproposto!X75&lt;X74-0.8),MIN(X74,TFproposto!X75),X74)</f>
        <v>1.728</v>
      </c>
      <c r="Y75" s="4">
        <f ca="1">IF(AND(MOD(ROW(),12)=1,TFproposto!Y75&lt;Y74-0.8),MIN(Y74,TFproposto!Y75),Y74)</f>
        <v>2.9590000000000001</v>
      </c>
      <c r="Z75" s="4">
        <f ca="1">IF(AND(MOD(ROW(),12)=1,TFproposto!Z75&lt;Z74-0.8),MIN(Z74,TFproposto!Z75),Z74)</f>
        <v>0.67500000000000004</v>
      </c>
      <c r="AA75" s="4">
        <f ca="1">IF(AND(MOD(ROW(),12)=1,TFproposto!AA75&lt;AA74-0.8),MIN(AA74,TFproposto!AA75),AA74)</f>
        <v>0.67199999999999993</v>
      </c>
      <c r="AB75" s="4">
        <f ca="1">IF(AND(MOD(ROW(),12)=1,TFproposto!AB75&lt;AB74-0.8),MIN(AB74,TFproposto!AB75),AB74)</f>
        <v>2.8479999999999999</v>
      </c>
      <c r="AC75" s="4">
        <f ca="1">IF(AND(MOD(ROW(),12)=1,TFproposto!AC75&lt;AC74-0.8),MIN(AC74,TFproposto!AC75),AC74)</f>
        <v>3.1240000000000001</v>
      </c>
      <c r="AD75" s="4">
        <f ca="1">IF(AND(MOD(ROW(),12)=1,TFproposto!AD75&lt;AD74-0.8),MIN(AD74,TFproposto!AD75),AD74)</f>
        <v>1.21</v>
      </c>
    </row>
    <row r="76" spans="1:30" x14ac:dyDescent="0.25">
      <c r="A76" s="4">
        <f ca="1">IF(AND(MOD(ROW(),12)=1,TFproposto!A76&lt;A75-0.8),MIN(A75,TFproposto!A76),A75)</f>
        <v>0.99</v>
      </c>
      <c r="B76" s="4">
        <f ca="1">IF(AND(MOD(ROW(),12)=1,TFproposto!B76&lt;B75-0.8),MIN(B75,TFproposto!B76),B75)</f>
        <v>0.91200000000000003</v>
      </c>
      <c r="C76" s="4">
        <f ca="1">IF(AND(MOD(ROW(),12)=1,TFproposto!C76&lt;C75-0.8),MIN(C75,TFproposto!C76),C75)</f>
        <v>1.6800000000000002</v>
      </c>
      <c r="D76" s="4">
        <f ca="1">IF(AND(MOD(ROW(),12)=1,TFproposto!D76&lt;D75-0.8),MIN(D75,TFproposto!D76),D75)</f>
        <v>1.716</v>
      </c>
      <c r="E76" s="4">
        <f ca="1">IF(AND(MOD(ROW(),12)=1,TFproposto!E76&lt;E75-0.8),MIN(E75,TFproposto!E76),E75)</f>
        <v>0.67900000000000005</v>
      </c>
      <c r="F76" s="4">
        <f ca="1">IF(AND(MOD(ROW(),12)=1,TFproposto!F76&lt;F75-0.8),MIN(F75,TFproposto!F76),F75)</f>
        <v>0.45499999999999996</v>
      </c>
      <c r="G76" s="4">
        <f ca="1">IF(AND(MOD(ROW(),12)=1,TFproposto!G76&lt;G75-0.8),MIN(G75,TFproposto!G76),G75)</f>
        <v>0.85399999999999998</v>
      </c>
      <c r="H76" s="4">
        <f ca="1">IF(AND(MOD(ROW(),12)=1,TFproposto!H76&lt;H75-0.8),MIN(H75,TFproposto!H76),H75)</f>
        <v>1.2230000000000001</v>
      </c>
      <c r="I76" s="4">
        <f ca="1">IF(AND(MOD(ROW(),12)=1,TFproposto!I76&lt;I75-0.8),MIN(I75,TFproposto!I76),I75)</f>
        <v>2.5700000000000003</v>
      </c>
      <c r="J76" s="4">
        <f ca="1">IF(AND(MOD(ROW(),12)=1,TFproposto!J76&lt;J75-0.8),MIN(J75,TFproposto!J76),J75)</f>
        <v>3.339</v>
      </c>
      <c r="K76" s="4">
        <f ca="1">IF(AND(MOD(ROW(),12)=1,TFproposto!K76&lt;K75-0.8),MIN(K75,TFproposto!K76),K75)</f>
        <v>1.716</v>
      </c>
      <c r="L76" s="4">
        <f ca="1">IF(AND(MOD(ROW(),12)=1,TFproposto!L76&lt;L75-0.8),MIN(L75,TFproposto!L76),L75)</f>
        <v>0.58200000000000007</v>
      </c>
      <c r="M76" s="4">
        <f ca="1">IF(AND(MOD(ROW(),12)=1,TFproposto!M76&lt;M75-0.8),MIN(M75,TFproposto!M76),M75)</f>
        <v>0.45999999999999996</v>
      </c>
      <c r="N76" s="4">
        <f ca="1">IF(AND(MOD(ROW(),12)=1,TFproposto!N76&lt;N75-0.8),MIN(N75,TFproposto!N76),N75)</f>
        <v>2.8200000000000003</v>
      </c>
      <c r="O76" s="4">
        <f ca="1">IF(AND(MOD(ROW(),12)=1,TFproposto!O76&lt;O75-0.8),MIN(O75,TFproposto!O76),O75)</f>
        <v>0.94599999999999995</v>
      </c>
      <c r="P76" s="4">
        <f ca="1">IF(AND(MOD(ROW(),12)=1,TFproposto!P76&lt;P75-0.8),MIN(P75,TFproposto!P76),P75)</f>
        <v>3.3519999999999999</v>
      </c>
      <c r="Q76" s="4">
        <f ca="1">IF(AND(MOD(ROW(),12)=1,TFproposto!Q76&lt;Q75-0.8),MIN(Q75,TFproposto!Q76),Q75)</f>
        <v>1.2090000000000001</v>
      </c>
      <c r="R76" s="4">
        <f ca="1">IF(AND(MOD(ROW(),12)=1,TFproposto!R76&lt;R75-0.8),MIN(R75,TFproposto!R76),R75)</f>
        <v>1.716</v>
      </c>
      <c r="S76" s="4">
        <f ca="1">IF(AND(MOD(ROW(),12)=1,TFproposto!S76&lt;S75-0.8),MIN(S75,TFproposto!S76),S75)</f>
        <v>2.5760000000000001</v>
      </c>
      <c r="T76" s="4">
        <f ca="1">IF(AND(MOD(ROW(),12)=1,TFproposto!T76&lt;T75-0.8),MIN(T75,TFproposto!T76),T75)</f>
        <v>1.8599999999999999</v>
      </c>
      <c r="U76" s="4">
        <f ca="1">IF(AND(MOD(ROW(),12)=1,TFproposto!U76&lt;U75-0.8),MIN(U75,TFproposto!U76),U75)</f>
        <v>2.5735000000000001</v>
      </c>
      <c r="V76" s="4">
        <f ca="1">IF(AND(MOD(ROW(),12)=1,TFproposto!V76&lt;V75-0.8),MIN(V75,TFproposto!V76),V75)</f>
        <v>2.5735000000000001</v>
      </c>
      <c r="W76" s="4">
        <f ca="1">IF(AND(MOD(ROW(),12)=1,TFproposto!W76&lt;W75-0.8),MIN(W75,TFproposto!W76),W75)</f>
        <v>2.8479999999999999</v>
      </c>
      <c r="X76" s="4">
        <f ca="1">IF(AND(MOD(ROW(),12)=1,TFproposto!X76&lt;X75-0.8),MIN(X75,TFproposto!X76),X75)</f>
        <v>1.728</v>
      </c>
      <c r="Y76" s="4">
        <f ca="1">IF(AND(MOD(ROW(),12)=1,TFproposto!Y76&lt;Y75-0.8),MIN(Y75,TFproposto!Y76),Y75)</f>
        <v>2.9590000000000001</v>
      </c>
      <c r="Z76" s="4">
        <f ca="1">IF(AND(MOD(ROW(),12)=1,TFproposto!Z76&lt;Z75-0.8),MIN(Z75,TFproposto!Z76),Z75)</f>
        <v>0.67500000000000004</v>
      </c>
      <c r="AA76" s="4">
        <f ca="1">IF(AND(MOD(ROW(),12)=1,TFproposto!AA76&lt;AA75-0.8),MIN(AA75,TFproposto!AA76),AA75)</f>
        <v>0.67199999999999993</v>
      </c>
      <c r="AB76" s="4">
        <f ca="1">IF(AND(MOD(ROW(),12)=1,TFproposto!AB76&lt;AB75-0.8),MIN(AB75,TFproposto!AB76),AB75)</f>
        <v>2.8479999999999999</v>
      </c>
      <c r="AC76" s="4">
        <f ca="1">IF(AND(MOD(ROW(),12)=1,TFproposto!AC76&lt;AC75-0.8),MIN(AC75,TFproposto!AC76),AC75)</f>
        <v>3.1240000000000001</v>
      </c>
      <c r="AD76" s="4">
        <f ca="1">IF(AND(MOD(ROW(),12)=1,TFproposto!AD76&lt;AD75-0.8),MIN(AD75,TFproposto!AD76),AD75)</f>
        <v>1.21</v>
      </c>
    </row>
    <row r="77" spans="1:30" x14ac:dyDescent="0.25">
      <c r="A77" s="4">
        <f ca="1">IF(AND(MOD(ROW(),12)=1,TFproposto!A77&lt;A76-0.8),MIN(A76,TFproposto!A77),A76)</f>
        <v>0.99</v>
      </c>
      <c r="B77" s="4">
        <f ca="1">IF(AND(MOD(ROW(),12)=1,TFproposto!B77&lt;B76-0.8),MIN(B76,TFproposto!B77),B76)</f>
        <v>0.91200000000000003</v>
      </c>
      <c r="C77" s="4">
        <f ca="1">IF(AND(MOD(ROW(),12)=1,TFproposto!C77&lt;C76-0.8),MIN(C76,TFproposto!C77),C76)</f>
        <v>1.6800000000000002</v>
      </c>
      <c r="D77" s="4">
        <f ca="1">IF(AND(MOD(ROW(),12)=1,TFproposto!D77&lt;D76-0.8),MIN(D76,TFproposto!D77),D76)</f>
        <v>1.716</v>
      </c>
      <c r="E77" s="4">
        <f ca="1">IF(AND(MOD(ROW(),12)=1,TFproposto!E77&lt;E76-0.8),MIN(E76,TFproposto!E77),E76)</f>
        <v>0.67900000000000005</v>
      </c>
      <c r="F77" s="4">
        <f ca="1">IF(AND(MOD(ROW(),12)=1,TFproposto!F77&lt;F76-0.8),MIN(F76,TFproposto!F77),F76)</f>
        <v>0.45499999999999996</v>
      </c>
      <c r="G77" s="4">
        <f ca="1">IF(AND(MOD(ROW(),12)=1,TFproposto!G77&lt;G76-0.8),MIN(G76,TFproposto!G77),G76)</f>
        <v>0.85399999999999998</v>
      </c>
      <c r="H77" s="4">
        <f ca="1">IF(AND(MOD(ROW(),12)=1,TFproposto!H77&lt;H76-0.8),MIN(H76,TFproposto!H77),H76)</f>
        <v>1.2230000000000001</v>
      </c>
      <c r="I77" s="4">
        <f ca="1">IF(AND(MOD(ROW(),12)=1,TFproposto!I77&lt;I76-0.8),MIN(I76,TFproposto!I77),I76)</f>
        <v>2.5700000000000003</v>
      </c>
      <c r="J77" s="4">
        <f ca="1">IF(AND(MOD(ROW(),12)=1,TFproposto!J77&lt;J76-0.8),MIN(J76,TFproposto!J77),J76)</f>
        <v>3.339</v>
      </c>
      <c r="K77" s="4">
        <f ca="1">IF(AND(MOD(ROW(),12)=1,TFproposto!K77&lt;K76-0.8),MIN(K76,TFproposto!K77),K76)</f>
        <v>1.716</v>
      </c>
      <c r="L77" s="4">
        <f ca="1">IF(AND(MOD(ROW(),12)=1,TFproposto!L77&lt;L76-0.8),MIN(L76,TFproposto!L77),L76)</f>
        <v>0.58200000000000007</v>
      </c>
      <c r="M77" s="4">
        <f ca="1">IF(AND(MOD(ROW(),12)=1,TFproposto!M77&lt;M76-0.8),MIN(M76,TFproposto!M77),M76)</f>
        <v>0.45999999999999996</v>
      </c>
      <c r="N77" s="4">
        <f ca="1">IF(AND(MOD(ROW(),12)=1,TFproposto!N77&lt;N76-0.8),MIN(N76,TFproposto!N77),N76)</f>
        <v>2.8200000000000003</v>
      </c>
      <c r="O77" s="4">
        <f ca="1">IF(AND(MOD(ROW(),12)=1,TFproposto!O77&lt;O76-0.8),MIN(O76,TFproposto!O77),O76)</f>
        <v>0.94599999999999995</v>
      </c>
      <c r="P77" s="4">
        <f ca="1">IF(AND(MOD(ROW(),12)=1,TFproposto!P77&lt;P76-0.8),MIN(P76,TFproposto!P77),P76)</f>
        <v>3.3519999999999999</v>
      </c>
      <c r="Q77" s="4">
        <f ca="1">IF(AND(MOD(ROW(),12)=1,TFproposto!Q77&lt;Q76-0.8),MIN(Q76,TFproposto!Q77),Q76)</f>
        <v>1.2090000000000001</v>
      </c>
      <c r="R77" s="4">
        <f ca="1">IF(AND(MOD(ROW(),12)=1,TFproposto!R77&lt;R76-0.8),MIN(R76,TFproposto!R77),R76)</f>
        <v>1.716</v>
      </c>
      <c r="S77" s="4">
        <f ca="1">IF(AND(MOD(ROW(),12)=1,TFproposto!S77&lt;S76-0.8),MIN(S76,TFproposto!S77),S76)</f>
        <v>2.5760000000000001</v>
      </c>
      <c r="T77" s="4">
        <f ca="1">IF(AND(MOD(ROW(),12)=1,TFproposto!T77&lt;T76-0.8),MIN(T76,TFproposto!T77),T76)</f>
        <v>1.8599999999999999</v>
      </c>
      <c r="U77" s="4">
        <f ca="1">IF(AND(MOD(ROW(),12)=1,TFproposto!U77&lt;U76-0.8),MIN(U76,TFproposto!U77),U76)</f>
        <v>2.5735000000000001</v>
      </c>
      <c r="V77" s="4">
        <f ca="1">IF(AND(MOD(ROW(),12)=1,TFproposto!V77&lt;V76-0.8),MIN(V76,TFproposto!V77),V76)</f>
        <v>2.5735000000000001</v>
      </c>
      <c r="W77" s="4">
        <f ca="1">IF(AND(MOD(ROW(),12)=1,TFproposto!W77&lt;W76-0.8),MIN(W76,TFproposto!W77),W76)</f>
        <v>2.8479999999999999</v>
      </c>
      <c r="X77" s="4">
        <f ca="1">IF(AND(MOD(ROW(),12)=1,TFproposto!X77&lt;X76-0.8),MIN(X76,TFproposto!X77),X76)</f>
        <v>1.728</v>
      </c>
      <c r="Y77" s="4">
        <f ca="1">IF(AND(MOD(ROW(),12)=1,TFproposto!Y77&lt;Y76-0.8),MIN(Y76,TFproposto!Y77),Y76)</f>
        <v>2.9590000000000001</v>
      </c>
      <c r="Z77" s="4">
        <f ca="1">IF(AND(MOD(ROW(),12)=1,TFproposto!Z77&lt;Z76-0.8),MIN(Z76,TFproposto!Z77),Z76)</f>
        <v>0.67500000000000004</v>
      </c>
      <c r="AA77" s="4">
        <f ca="1">IF(AND(MOD(ROW(),12)=1,TFproposto!AA77&lt;AA76-0.8),MIN(AA76,TFproposto!AA77),AA76)</f>
        <v>0.67199999999999993</v>
      </c>
      <c r="AB77" s="4">
        <f ca="1">IF(AND(MOD(ROW(),12)=1,TFproposto!AB77&lt;AB76-0.8),MIN(AB76,TFproposto!AB77),AB76)</f>
        <v>2.8479999999999999</v>
      </c>
      <c r="AC77" s="4">
        <f ca="1">IF(AND(MOD(ROW(),12)=1,TFproposto!AC77&lt;AC76-0.8),MIN(AC76,TFproposto!AC77),AC76)</f>
        <v>3.1240000000000001</v>
      </c>
      <c r="AD77" s="4">
        <f ca="1">IF(AND(MOD(ROW(),12)=1,TFproposto!AD77&lt;AD76-0.8),MIN(AD76,TFproposto!AD77),AD76)</f>
        <v>1.21</v>
      </c>
    </row>
    <row r="78" spans="1:30" x14ac:dyDescent="0.25">
      <c r="A78" s="4">
        <f ca="1">IF(AND(MOD(ROW(),12)=1,TFproposto!A78&lt;A77-0.8),MIN(A77,TFproposto!A78),A77)</f>
        <v>0.99</v>
      </c>
      <c r="B78" s="4">
        <f ca="1">IF(AND(MOD(ROW(),12)=1,TFproposto!B78&lt;B77-0.8),MIN(B77,TFproposto!B78),B77)</f>
        <v>0.91200000000000003</v>
      </c>
      <c r="C78" s="4">
        <f ca="1">IF(AND(MOD(ROW(),12)=1,TFproposto!C78&lt;C77-0.8),MIN(C77,TFproposto!C78),C77)</f>
        <v>1.6800000000000002</v>
      </c>
      <c r="D78" s="4">
        <f ca="1">IF(AND(MOD(ROW(),12)=1,TFproposto!D78&lt;D77-0.8),MIN(D77,TFproposto!D78),D77)</f>
        <v>1.716</v>
      </c>
      <c r="E78" s="4">
        <f ca="1">IF(AND(MOD(ROW(),12)=1,TFproposto!E78&lt;E77-0.8),MIN(E77,TFproposto!E78),E77)</f>
        <v>0.67900000000000005</v>
      </c>
      <c r="F78" s="4">
        <f ca="1">IF(AND(MOD(ROW(),12)=1,TFproposto!F78&lt;F77-0.8),MIN(F77,TFproposto!F78),F77)</f>
        <v>0.45499999999999996</v>
      </c>
      <c r="G78" s="4">
        <f ca="1">IF(AND(MOD(ROW(),12)=1,TFproposto!G78&lt;G77-0.8),MIN(G77,TFproposto!G78),G77)</f>
        <v>0.85399999999999998</v>
      </c>
      <c r="H78" s="4">
        <f ca="1">IF(AND(MOD(ROW(),12)=1,TFproposto!H78&lt;H77-0.8),MIN(H77,TFproposto!H78),H77)</f>
        <v>1.2230000000000001</v>
      </c>
      <c r="I78" s="4">
        <f ca="1">IF(AND(MOD(ROW(),12)=1,TFproposto!I78&lt;I77-0.8),MIN(I77,TFproposto!I78),I77)</f>
        <v>2.5700000000000003</v>
      </c>
      <c r="J78" s="4">
        <f ca="1">IF(AND(MOD(ROW(),12)=1,TFproposto!J78&lt;J77-0.8),MIN(J77,TFproposto!J78),J77)</f>
        <v>3.339</v>
      </c>
      <c r="K78" s="4">
        <f ca="1">IF(AND(MOD(ROW(),12)=1,TFproposto!K78&lt;K77-0.8),MIN(K77,TFproposto!K78),K77)</f>
        <v>1.716</v>
      </c>
      <c r="L78" s="4">
        <f ca="1">IF(AND(MOD(ROW(),12)=1,TFproposto!L78&lt;L77-0.8),MIN(L77,TFproposto!L78),L77)</f>
        <v>0.58200000000000007</v>
      </c>
      <c r="M78" s="4">
        <f ca="1">IF(AND(MOD(ROW(),12)=1,TFproposto!M78&lt;M77-0.8),MIN(M77,TFproposto!M78),M77)</f>
        <v>0.45999999999999996</v>
      </c>
      <c r="N78" s="4">
        <f ca="1">IF(AND(MOD(ROW(),12)=1,TFproposto!N78&lt;N77-0.8),MIN(N77,TFproposto!N78),N77)</f>
        <v>2.8200000000000003</v>
      </c>
      <c r="O78" s="4">
        <f ca="1">IF(AND(MOD(ROW(),12)=1,TFproposto!O78&lt;O77-0.8),MIN(O77,TFproposto!O78),O77)</f>
        <v>0.94599999999999995</v>
      </c>
      <c r="P78" s="4">
        <f ca="1">IF(AND(MOD(ROW(),12)=1,TFproposto!P78&lt;P77-0.8),MIN(P77,TFproposto!P78),P77)</f>
        <v>3.3519999999999999</v>
      </c>
      <c r="Q78" s="4">
        <f ca="1">IF(AND(MOD(ROW(),12)=1,TFproposto!Q78&lt;Q77-0.8),MIN(Q77,TFproposto!Q78),Q77)</f>
        <v>1.2090000000000001</v>
      </c>
      <c r="R78" s="4">
        <f ca="1">IF(AND(MOD(ROW(),12)=1,TFproposto!R78&lt;R77-0.8),MIN(R77,TFproposto!R78),R77)</f>
        <v>1.716</v>
      </c>
      <c r="S78" s="4">
        <f ca="1">IF(AND(MOD(ROW(),12)=1,TFproposto!S78&lt;S77-0.8),MIN(S77,TFproposto!S78),S77)</f>
        <v>2.5760000000000001</v>
      </c>
      <c r="T78" s="4">
        <f ca="1">IF(AND(MOD(ROW(),12)=1,TFproposto!T78&lt;T77-0.8),MIN(T77,TFproposto!T78),T77)</f>
        <v>1.8599999999999999</v>
      </c>
      <c r="U78" s="4">
        <f ca="1">IF(AND(MOD(ROW(),12)=1,TFproposto!U78&lt;U77-0.8),MIN(U77,TFproposto!U78),U77)</f>
        <v>2.5735000000000001</v>
      </c>
      <c r="V78" s="4">
        <f ca="1">IF(AND(MOD(ROW(),12)=1,TFproposto!V78&lt;V77-0.8),MIN(V77,TFproposto!V78),V77)</f>
        <v>2.5735000000000001</v>
      </c>
      <c r="W78" s="4">
        <f ca="1">IF(AND(MOD(ROW(),12)=1,TFproposto!W78&lt;W77-0.8),MIN(W77,TFproposto!W78),W77)</f>
        <v>2.8479999999999999</v>
      </c>
      <c r="X78" s="4">
        <f ca="1">IF(AND(MOD(ROW(),12)=1,TFproposto!X78&lt;X77-0.8),MIN(X77,TFproposto!X78),X77)</f>
        <v>1.728</v>
      </c>
      <c r="Y78" s="4">
        <f ca="1">IF(AND(MOD(ROW(),12)=1,TFproposto!Y78&lt;Y77-0.8),MIN(Y77,TFproposto!Y78),Y77)</f>
        <v>2.9590000000000001</v>
      </c>
      <c r="Z78" s="4">
        <f ca="1">IF(AND(MOD(ROW(),12)=1,TFproposto!Z78&lt;Z77-0.8),MIN(Z77,TFproposto!Z78),Z77)</f>
        <v>0.67500000000000004</v>
      </c>
      <c r="AA78" s="4">
        <f ca="1">IF(AND(MOD(ROW(),12)=1,TFproposto!AA78&lt;AA77-0.8),MIN(AA77,TFproposto!AA78),AA77)</f>
        <v>0.67199999999999993</v>
      </c>
      <c r="AB78" s="4">
        <f ca="1">IF(AND(MOD(ROW(),12)=1,TFproposto!AB78&lt;AB77-0.8),MIN(AB77,TFproposto!AB78),AB77)</f>
        <v>2.8479999999999999</v>
      </c>
      <c r="AC78" s="4">
        <f ca="1">IF(AND(MOD(ROW(),12)=1,TFproposto!AC78&lt;AC77-0.8),MIN(AC77,TFproposto!AC78),AC77)</f>
        <v>3.1240000000000001</v>
      </c>
      <c r="AD78" s="4">
        <f ca="1">IF(AND(MOD(ROW(),12)=1,TFproposto!AD78&lt;AD77-0.8),MIN(AD77,TFproposto!AD78),AD77)</f>
        <v>1.21</v>
      </c>
    </row>
    <row r="79" spans="1:30" x14ac:dyDescent="0.25">
      <c r="A79" s="4">
        <f ca="1">IF(AND(MOD(ROW(),12)=1,TFproposto!A79&lt;A78-0.8),MIN(A78,TFproposto!A79),A78)</f>
        <v>0.99</v>
      </c>
      <c r="B79" s="4">
        <f ca="1">IF(AND(MOD(ROW(),12)=1,TFproposto!B79&lt;B78-0.8),MIN(B78,TFproposto!B79),B78)</f>
        <v>0.91200000000000003</v>
      </c>
      <c r="C79" s="4">
        <f ca="1">IF(AND(MOD(ROW(),12)=1,TFproposto!C79&lt;C78-0.8),MIN(C78,TFproposto!C79),C78)</f>
        <v>1.6800000000000002</v>
      </c>
      <c r="D79" s="4">
        <f ca="1">IF(AND(MOD(ROW(),12)=1,TFproposto!D79&lt;D78-0.8),MIN(D78,TFproposto!D79),D78)</f>
        <v>1.716</v>
      </c>
      <c r="E79" s="4">
        <f ca="1">IF(AND(MOD(ROW(),12)=1,TFproposto!E79&lt;E78-0.8),MIN(E78,TFproposto!E79),E78)</f>
        <v>0.67900000000000005</v>
      </c>
      <c r="F79" s="4">
        <f ca="1">IF(AND(MOD(ROW(),12)=1,TFproposto!F79&lt;F78-0.8),MIN(F78,TFproposto!F79),F78)</f>
        <v>0.45499999999999996</v>
      </c>
      <c r="G79" s="4">
        <f ca="1">IF(AND(MOD(ROW(),12)=1,TFproposto!G79&lt;G78-0.8),MIN(G78,TFproposto!G79),G78)</f>
        <v>0.85399999999999998</v>
      </c>
      <c r="H79" s="4">
        <f ca="1">IF(AND(MOD(ROW(),12)=1,TFproposto!H79&lt;H78-0.8),MIN(H78,TFproposto!H79),H78)</f>
        <v>1.2230000000000001</v>
      </c>
      <c r="I79" s="4">
        <f ca="1">IF(AND(MOD(ROW(),12)=1,TFproposto!I79&lt;I78-0.8),MIN(I78,TFproposto!I79),I78)</f>
        <v>2.5700000000000003</v>
      </c>
      <c r="J79" s="4">
        <f ca="1">IF(AND(MOD(ROW(),12)=1,TFproposto!J79&lt;J78-0.8),MIN(J78,TFproposto!J79),J78)</f>
        <v>3.339</v>
      </c>
      <c r="K79" s="4">
        <f ca="1">IF(AND(MOD(ROW(),12)=1,TFproposto!K79&lt;K78-0.8),MIN(K78,TFproposto!K79),K78)</f>
        <v>1.716</v>
      </c>
      <c r="L79" s="4">
        <f ca="1">IF(AND(MOD(ROW(),12)=1,TFproposto!L79&lt;L78-0.8),MIN(L78,TFproposto!L79),L78)</f>
        <v>0.58200000000000007</v>
      </c>
      <c r="M79" s="4">
        <f ca="1">IF(AND(MOD(ROW(),12)=1,TFproposto!M79&lt;M78-0.8),MIN(M78,TFproposto!M79),M78)</f>
        <v>0.45999999999999996</v>
      </c>
      <c r="N79" s="4">
        <f ca="1">IF(AND(MOD(ROW(),12)=1,TFproposto!N79&lt;N78-0.8),MIN(N78,TFproposto!N79),N78)</f>
        <v>2.8200000000000003</v>
      </c>
      <c r="O79" s="4">
        <f ca="1">IF(AND(MOD(ROW(),12)=1,TFproposto!O79&lt;O78-0.8),MIN(O78,TFproposto!O79),O78)</f>
        <v>0.94599999999999995</v>
      </c>
      <c r="P79" s="4">
        <f ca="1">IF(AND(MOD(ROW(),12)=1,TFproposto!P79&lt;P78-0.8),MIN(P78,TFproposto!P79),P78)</f>
        <v>3.3519999999999999</v>
      </c>
      <c r="Q79" s="4">
        <f ca="1">IF(AND(MOD(ROW(),12)=1,TFproposto!Q79&lt;Q78-0.8),MIN(Q78,TFproposto!Q79),Q78)</f>
        <v>1.2090000000000001</v>
      </c>
      <c r="R79" s="4">
        <f ca="1">IF(AND(MOD(ROW(),12)=1,TFproposto!R79&lt;R78-0.8),MIN(R78,TFproposto!R79),R78)</f>
        <v>1.716</v>
      </c>
      <c r="S79" s="4">
        <f ca="1">IF(AND(MOD(ROW(),12)=1,TFproposto!S79&lt;S78-0.8),MIN(S78,TFproposto!S79),S78)</f>
        <v>2.5760000000000001</v>
      </c>
      <c r="T79" s="4">
        <f ca="1">IF(AND(MOD(ROW(),12)=1,TFproposto!T79&lt;T78-0.8),MIN(T78,TFproposto!T79),T78)</f>
        <v>1.8599999999999999</v>
      </c>
      <c r="U79" s="4">
        <f ca="1">IF(AND(MOD(ROW(),12)=1,TFproposto!U79&lt;U78-0.8),MIN(U78,TFproposto!U79),U78)</f>
        <v>2.5735000000000001</v>
      </c>
      <c r="V79" s="4">
        <f ca="1">IF(AND(MOD(ROW(),12)=1,TFproposto!V79&lt;V78-0.8),MIN(V78,TFproposto!V79),V78)</f>
        <v>2.5735000000000001</v>
      </c>
      <c r="W79" s="4">
        <f ca="1">IF(AND(MOD(ROW(),12)=1,TFproposto!W79&lt;W78-0.8),MIN(W78,TFproposto!W79),W78)</f>
        <v>2.8479999999999999</v>
      </c>
      <c r="X79" s="4">
        <f ca="1">IF(AND(MOD(ROW(),12)=1,TFproposto!X79&lt;X78-0.8),MIN(X78,TFproposto!X79),X78)</f>
        <v>1.728</v>
      </c>
      <c r="Y79" s="4">
        <f ca="1">IF(AND(MOD(ROW(),12)=1,TFproposto!Y79&lt;Y78-0.8),MIN(Y78,TFproposto!Y79),Y78)</f>
        <v>2.9590000000000001</v>
      </c>
      <c r="Z79" s="4">
        <f ca="1">IF(AND(MOD(ROW(),12)=1,TFproposto!Z79&lt;Z78-0.8),MIN(Z78,TFproposto!Z79),Z78)</f>
        <v>0.67500000000000004</v>
      </c>
      <c r="AA79" s="4">
        <f ca="1">IF(AND(MOD(ROW(),12)=1,TFproposto!AA79&lt;AA78-0.8),MIN(AA78,TFproposto!AA79),AA78)</f>
        <v>0.67199999999999993</v>
      </c>
      <c r="AB79" s="4">
        <f ca="1">IF(AND(MOD(ROW(),12)=1,TFproposto!AB79&lt;AB78-0.8),MIN(AB78,TFproposto!AB79),AB78)</f>
        <v>2.8479999999999999</v>
      </c>
      <c r="AC79" s="4">
        <f ca="1">IF(AND(MOD(ROW(),12)=1,TFproposto!AC79&lt;AC78-0.8),MIN(AC78,TFproposto!AC79),AC78)</f>
        <v>3.1240000000000001</v>
      </c>
      <c r="AD79" s="4">
        <f ca="1">IF(AND(MOD(ROW(),12)=1,TFproposto!AD79&lt;AD78-0.8),MIN(AD78,TFproposto!AD79),AD78)</f>
        <v>1.21</v>
      </c>
    </row>
    <row r="80" spans="1:30" x14ac:dyDescent="0.25">
      <c r="A80" s="4">
        <f ca="1">IF(AND(MOD(ROW(),12)=1,TFproposto!A80&lt;A79-0.8),MIN(A79,TFproposto!A80),A79)</f>
        <v>0.99</v>
      </c>
      <c r="B80" s="4">
        <f ca="1">IF(AND(MOD(ROW(),12)=1,TFproposto!B80&lt;B79-0.8),MIN(B79,TFproposto!B80),B79)</f>
        <v>0.91200000000000003</v>
      </c>
      <c r="C80" s="4">
        <f ca="1">IF(AND(MOD(ROW(),12)=1,TFproposto!C80&lt;C79-0.8),MIN(C79,TFproposto!C80),C79)</f>
        <v>1.6800000000000002</v>
      </c>
      <c r="D80" s="4">
        <f ca="1">IF(AND(MOD(ROW(),12)=1,TFproposto!D80&lt;D79-0.8),MIN(D79,TFproposto!D80),D79)</f>
        <v>1.716</v>
      </c>
      <c r="E80" s="4">
        <f ca="1">IF(AND(MOD(ROW(),12)=1,TFproposto!E80&lt;E79-0.8),MIN(E79,TFproposto!E80),E79)</f>
        <v>0.67900000000000005</v>
      </c>
      <c r="F80" s="4">
        <f ca="1">IF(AND(MOD(ROW(),12)=1,TFproposto!F80&lt;F79-0.8),MIN(F79,TFproposto!F80),F79)</f>
        <v>0.45499999999999996</v>
      </c>
      <c r="G80" s="4">
        <f ca="1">IF(AND(MOD(ROW(),12)=1,TFproposto!G80&lt;G79-0.8),MIN(G79,TFproposto!G80),G79)</f>
        <v>0.85399999999999998</v>
      </c>
      <c r="H80" s="4">
        <f ca="1">IF(AND(MOD(ROW(),12)=1,TFproposto!H80&lt;H79-0.8),MIN(H79,TFproposto!H80),H79)</f>
        <v>1.2230000000000001</v>
      </c>
      <c r="I80" s="4">
        <f ca="1">IF(AND(MOD(ROW(),12)=1,TFproposto!I80&lt;I79-0.8),MIN(I79,TFproposto!I80),I79)</f>
        <v>2.5700000000000003</v>
      </c>
      <c r="J80" s="4">
        <f ca="1">IF(AND(MOD(ROW(),12)=1,TFproposto!J80&lt;J79-0.8),MIN(J79,TFproposto!J80),J79)</f>
        <v>3.339</v>
      </c>
      <c r="K80" s="4">
        <f ca="1">IF(AND(MOD(ROW(),12)=1,TFproposto!K80&lt;K79-0.8),MIN(K79,TFproposto!K80),K79)</f>
        <v>1.716</v>
      </c>
      <c r="L80" s="4">
        <f ca="1">IF(AND(MOD(ROW(),12)=1,TFproposto!L80&lt;L79-0.8),MIN(L79,TFproposto!L80),L79)</f>
        <v>0.58200000000000007</v>
      </c>
      <c r="M80" s="4">
        <f ca="1">IF(AND(MOD(ROW(),12)=1,TFproposto!M80&lt;M79-0.8),MIN(M79,TFproposto!M80),M79)</f>
        <v>0.45999999999999996</v>
      </c>
      <c r="N80" s="4">
        <f ca="1">IF(AND(MOD(ROW(),12)=1,TFproposto!N80&lt;N79-0.8),MIN(N79,TFproposto!N80),N79)</f>
        <v>2.8200000000000003</v>
      </c>
      <c r="O80" s="4">
        <f ca="1">IF(AND(MOD(ROW(),12)=1,TFproposto!O80&lt;O79-0.8),MIN(O79,TFproposto!O80),O79)</f>
        <v>0.94599999999999995</v>
      </c>
      <c r="P80" s="4">
        <f ca="1">IF(AND(MOD(ROW(),12)=1,TFproposto!P80&lt;P79-0.8),MIN(P79,TFproposto!P80),P79)</f>
        <v>3.3519999999999999</v>
      </c>
      <c r="Q80" s="4">
        <f ca="1">IF(AND(MOD(ROW(),12)=1,TFproposto!Q80&lt;Q79-0.8),MIN(Q79,TFproposto!Q80),Q79)</f>
        <v>1.2090000000000001</v>
      </c>
      <c r="R80" s="4">
        <f ca="1">IF(AND(MOD(ROW(),12)=1,TFproposto!R80&lt;R79-0.8),MIN(R79,TFproposto!R80),R79)</f>
        <v>1.716</v>
      </c>
      <c r="S80" s="4">
        <f ca="1">IF(AND(MOD(ROW(),12)=1,TFproposto!S80&lt;S79-0.8),MIN(S79,TFproposto!S80),S79)</f>
        <v>2.5760000000000001</v>
      </c>
      <c r="T80" s="4">
        <f ca="1">IF(AND(MOD(ROW(),12)=1,TFproposto!T80&lt;T79-0.8),MIN(T79,TFproposto!T80),T79)</f>
        <v>1.8599999999999999</v>
      </c>
      <c r="U80" s="4">
        <f ca="1">IF(AND(MOD(ROW(),12)=1,TFproposto!U80&lt;U79-0.8),MIN(U79,TFproposto!U80),U79)</f>
        <v>2.5735000000000001</v>
      </c>
      <c r="V80" s="4">
        <f ca="1">IF(AND(MOD(ROW(),12)=1,TFproposto!V80&lt;V79-0.8),MIN(V79,TFproposto!V80),V79)</f>
        <v>2.5735000000000001</v>
      </c>
      <c r="W80" s="4">
        <f ca="1">IF(AND(MOD(ROW(),12)=1,TFproposto!W80&lt;W79-0.8),MIN(W79,TFproposto!W80),W79)</f>
        <v>2.8479999999999999</v>
      </c>
      <c r="X80" s="4">
        <f ca="1">IF(AND(MOD(ROW(),12)=1,TFproposto!X80&lt;X79-0.8),MIN(X79,TFproposto!X80),X79)</f>
        <v>1.728</v>
      </c>
      <c r="Y80" s="4">
        <f ca="1">IF(AND(MOD(ROW(),12)=1,TFproposto!Y80&lt;Y79-0.8),MIN(Y79,TFproposto!Y80),Y79)</f>
        <v>2.9590000000000001</v>
      </c>
      <c r="Z80" s="4">
        <f ca="1">IF(AND(MOD(ROW(),12)=1,TFproposto!Z80&lt;Z79-0.8),MIN(Z79,TFproposto!Z80),Z79)</f>
        <v>0.67500000000000004</v>
      </c>
      <c r="AA80" s="4">
        <f ca="1">IF(AND(MOD(ROW(),12)=1,TFproposto!AA80&lt;AA79-0.8),MIN(AA79,TFproposto!AA80),AA79)</f>
        <v>0.67199999999999993</v>
      </c>
      <c r="AB80" s="4">
        <f ca="1">IF(AND(MOD(ROW(),12)=1,TFproposto!AB80&lt;AB79-0.8),MIN(AB79,TFproposto!AB80),AB79)</f>
        <v>2.8479999999999999</v>
      </c>
      <c r="AC80" s="4">
        <f ca="1">IF(AND(MOD(ROW(),12)=1,TFproposto!AC80&lt;AC79-0.8),MIN(AC79,TFproposto!AC80),AC79)</f>
        <v>3.1240000000000001</v>
      </c>
      <c r="AD80" s="4">
        <f ca="1">IF(AND(MOD(ROW(),12)=1,TFproposto!AD80&lt;AD79-0.8),MIN(AD79,TFproposto!AD80),AD79)</f>
        <v>1.21</v>
      </c>
    </row>
    <row r="81" spans="1:30" x14ac:dyDescent="0.25">
      <c r="A81" s="4">
        <f ca="1">IF(AND(MOD(ROW(),12)=1,TFproposto!A81&lt;A80-0.8),MIN(A80,TFproposto!A81),A80)</f>
        <v>0.99</v>
      </c>
      <c r="B81" s="4">
        <f ca="1">IF(AND(MOD(ROW(),12)=1,TFproposto!B81&lt;B80-0.8),MIN(B80,TFproposto!B81),B80)</f>
        <v>0.91200000000000003</v>
      </c>
      <c r="C81" s="4">
        <f ca="1">IF(AND(MOD(ROW(),12)=1,TFproposto!C81&lt;C80-0.8),MIN(C80,TFproposto!C81),C80)</f>
        <v>1.6800000000000002</v>
      </c>
      <c r="D81" s="4">
        <f ca="1">IF(AND(MOD(ROW(),12)=1,TFproposto!D81&lt;D80-0.8),MIN(D80,TFproposto!D81),D80)</f>
        <v>1.716</v>
      </c>
      <c r="E81" s="4">
        <f ca="1">IF(AND(MOD(ROW(),12)=1,TFproposto!E81&lt;E80-0.8),MIN(E80,TFproposto!E81),E80)</f>
        <v>0.67900000000000005</v>
      </c>
      <c r="F81" s="4">
        <f ca="1">IF(AND(MOD(ROW(),12)=1,TFproposto!F81&lt;F80-0.8),MIN(F80,TFproposto!F81),F80)</f>
        <v>0.45499999999999996</v>
      </c>
      <c r="G81" s="4">
        <f ca="1">IF(AND(MOD(ROW(),12)=1,TFproposto!G81&lt;G80-0.8),MIN(G80,TFproposto!G81),G80)</f>
        <v>0.85399999999999998</v>
      </c>
      <c r="H81" s="4">
        <f ca="1">IF(AND(MOD(ROW(),12)=1,TFproposto!H81&lt;H80-0.8),MIN(H80,TFproposto!H81),H80)</f>
        <v>1.2230000000000001</v>
      </c>
      <c r="I81" s="4">
        <f ca="1">IF(AND(MOD(ROW(),12)=1,TFproposto!I81&lt;I80-0.8),MIN(I80,TFproposto!I81),I80)</f>
        <v>2.5700000000000003</v>
      </c>
      <c r="J81" s="4">
        <f ca="1">IF(AND(MOD(ROW(),12)=1,TFproposto!J81&lt;J80-0.8),MIN(J80,TFproposto!J81),J80)</f>
        <v>3.339</v>
      </c>
      <c r="K81" s="4">
        <f ca="1">IF(AND(MOD(ROW(),12)=1,TFproposto!K81&lt;K80-0.8),MIN(K80,TFproposto!K81),K80)</f>
        <v>1.716</v>
      </c>
      <c r="L81" s="4">
        <f ca="1">IF(AND(MOD(ROW(),12)=1,TFproposto!L81&lt;L80-0.8),MIN(L80,TFproposto!L81),L80)</f>
        <v>0.58200000000000007</v>
      </c>
      <c r="M81" s="4">
        <f ca="1">IF(AND(MOD(ROW(),12)=1,TFproposto!M81&lt;M80-0.8),MIN(M80,TFproposto!M81),M80)</f>
        <v>0.45999999999999996</v>
      </c>
      <c r="N81" s="4">
        <f ca="1">IF(AND(MOD(ROW(),12)=1,TFproposto!N81&lt;N80-0.8),MIN(N80,TFproposto!N81),N80)</f>
        <v>2.8200000000000003</v>
      </c>
      <c r="O81" s="4">
        <f ca="1">IF(AND(MOD(ROW(),12)=1,TFproposto!O81&lt;O80-0.8),MIN(O80,TFproposto!O81),O80)</f>
        <v>0.94599999999999995</v>
      </c>
      <c r="P81" s="4">
        <f ca="1">IF(AND(MOD(ROW(),12)=1,TFproposto!P81&lt;P80-0.8),MIN(P80,TFproposto!P81),P80)</f>
        <v>3.3519999999999999</v>
      </c>
      <c r="Q81" s="4">
        <f ca="1">IF(AND(MOD(ROW(),12)=1,TFproposto!Q81&lt;Q80-0.8),MIN(Q80,TFproposto!Q81),Q80)</f>
        <v>1.2090000000000001</v>
      </c>
      <c r="R81" s="4">
        <f ca="1">IF(AND(MOD(ROW(),12)=1,TFproposto!R81&lt;R80-0.8),MIN(R80,TFproposto!R81),R80)</f>
        <v>1.716</v>
      </c>
      <c r="S81" s="4">
        <f ca="1">IF(AND(MOD(ROW(),12)=1,TFproposto!S81&lt;S80-0.8),MIN(S80,TFproposto!S81),S80)</f>
        <v>2.5760000000000001</v>
      </c>
      <c r="T81" s="4">
        <f ca="1">IF(AND(MOD(ROW(),12)=1,TFproposto!T81&lt;T80-0.8),MIN(T80,TFproposto!T81),T80)</f>
        <v>1.8599999999999999</v>
      </c>
      <c r="U81" s="4">
        <f ca="1">IF(AND(MOD(ROW(),12)=1,TFproposto!U81&lt;U80-0.8),MIN(U80,TFproposto!U81),U80)</f>
        <v>2.5735000000000001</v>
      </c>
      <c r="V81" s="4">
        <f ca="1">IF(AND(MOD(ROW(),12)=1,TFproposto!V81&lt;V80-0.8),MIN(V80,TFproposto!V81),V80)</f>
        <v>2.5735000000000001</v>
      </c>
      <c r="W81" s="4">
        <f ca="1">IF(AND(MOD(ROW(),12)=1,TFproposto!W81&lt;W80-0.8),MIN(W80,TFproposto!W81),W80)</f>
        <v>2.8479999999999999</v>
      </c>
      <c r="X81" s="4">
        <f ca="1">IF(AND(MOD(ROW(),12)=1,TFproposto!X81&lt;X80-0.8),MIN(X80,TFproposto!X81),X80)</f>
        <v>1.728</v>
      </c>
      <c r="Y81" s="4">
        <f ca="1">IF(AND(MOD(ROW(),12)=1,TFproposto!Y81&lt;Y80-0.8),MIN(Y80,TFproposto!Y81),Y80)</f>
        <v>2.9590000000000001</v>
      </c>
      <c r="Z81" s="4">
        <f ca="1">IF(AND(MOD(ROW(),12)=1,TFproposto!Z81&lt;Z80-0.8),MIN(Z80,TFproposto!Z81),Z80)</f>
        <v>0.67500000000000004</v>
      </c>
      <c r="AA81" s="4">
        <f ca="1">IF(AND(MOD(ROW(),12)=1,TFproposto!AA81&lt;AA80-0.8),MIN(AA80,TFproposto!AA81),AA80)</f>
        <v>0.67199999999999993</v>
      </c>
      <c r="AB81" s="4">
        <f ca="1">IF(AND(MOD(ROW(),12)=1,TFproposto!AB81&lt;AB80-0.8),MIN(AB80,TFproposto!AB81),AB80)</f>
        <v>2.8479999999999999</v>
      </c>
      <c r="AC81" s="4">
        <f ca="1">IF(AND(MOD(ROW(),12)=1,TFproposto!AC81&lt;AC80-0.8),MIN(AC80,TFproposto!AC81),AC80)</f>
        <v>3.1240000000000001</v>
      </c>
      <c r="AD81" s="4">
        <f ca="1">IF(AND(MOD(ROW(),12)=1,TFproposto!AD81&lt;AD80-0.8),MIN(AD80,TFproposto!AD81),AD80)</f>
        <v>1.21</v>
      </c>
    </row>
    <row r="82" spans="1:30" x14ac:dyDescent="0.25">
      <c r="A82" s="4">
        <f ca="1">IF(AND(MOD(ROW(),12)=1,TFproposto!A82&lt;A81-0.8),MIN(A81,TFproposto!A82),A81)</f>
        <v>0.99</v>
      </c>
      <c r="B82" s="4">
        <f ca="1">IF(AND(MOD(ROW(),12)=1,TFproposto!B82&lt;B81-0.8),MIN(B81,TFproposto!B82),B81)</f>
        <v>0.91200000000000003</v>
      </c>
      <c r="C82" s="4">
        <f ca="1">IF(AND(MOD(ROW(),12)=1,TFproposto!C82&lt;C81-0.8),MIN(C81,TFproposto!C82),C81)</f>
        <v>1.6800000000000002</v>
      </c>
      <c r="D82" s="4">
        <f ca="1">IF(AND(MOD(ROW(),12)=1,TFproposto!D82&lt;D81-0.8),MIN(D81,TFproposto!D82),D81)</f>
        <v>1.716</v>
      </c>
      <c r="E82" s="4">
        <f ca="1">IF(AND(MOD(ROW(),12)=1,TFproposto!E82&lt;E81-0.8),MIN(E81,TFproposto!E82),E81)</f>
        <v>0.67900000000000005</v>
      </c>
      <c r="F82" s="4">
        <f ca="1">IF(AND(MOD(ROW(),12)=1,TFproposto!F82&lt;F81-0.8),MIN(F81,TFproposto!F82),F81)</f>
        <v>0.45499999999999996</v>
      </c>
      <c r="G82" s="4">
        <f ca="1">IF(AND(MOD(ROW(),12)=1,TFproposto!G82&lt;G81-0.8),MIN(G81,TFproposto!G82),G81)</f>
        <v>0.85399999999999998</v>
      </c>
      <c r="H82" s="4">
        <f ca="1">IF(AND(MOD(ROW(),12)=1,TFproposto!H82&lt;H81-0.8),MIN(H81,TFproposto!H82),H81)</f>
        <v>1.2230000000000001</v>
      </c>
      <c r="I82" s="4">
        <f ca="1">IF(AND(MOD(ROW(),12)=1,TFproposto!I82&lt;I81-0.8),MIN(I81,TFproposto!I82),I81)</f>
        <v>2.5700000000000003</v>
      </c>
      <c r="J82" s="4">
        <f ca="1">IF(AND(MOD(ROW(),12)=1,TFproposto!J82&lt;J81-0.8),MIN(J81,TFproposto!J82),J81)</f>
        <v>3.339</v>
      </c>
      <c r="K82" s="4">
        <f ca="1">IF(AND(MOD(ROW(),12)=1,TFproposto!K82&lt;K81-0.8),MIN(K81,TFproposto!K82),K81)</f>
        <v>1.716</v>
      </c>
      <c r="L82" s="4">
        <f ca="1">IF(AND(MOD(ROW(),12)=1,TFproposto!L82&lt;L81-0.8),MIN(L81,TFproposto!L82),L81)</f>
        <v>0.58200000000000007</v>
      </c>
      <c r="M82" s="4">
        <f ca="1">IF(AND(MOD(ROW(),12)=1,TFproposto!M82&lt;M81-0.8),MIN(M81,TFproposto!M82),M81)</f>
        <v>0.45999999999999996</v>
      </c>
      <c r="N82" s="4">
        <f ca="1">IF(AND(MOD(ROW(),12)=1,TFproposto!N82&lt;N81-0.8),MIN(N81,TFproposto!N82),N81)</f>
        <v>2.8200000000000003</v>
      </c>
      <c r="O82" s="4">
        <f ca="1">IF(AND(MOD(ROW(),12)=1,TFproposto!O82&lt;O81-0.8),MIN(O81,TFproposto!O82),O81)</f>
        <v>0.94599999999999995</v>
      </c>
      <c r="P82" s="4">
        <f ca="1">IF(AND(MOD(ROW(),12)=1,TFproposto!P82&lt;P81-0.8),MIN(P81,TFproposto!P82),P81)</f>
        <v>3.3519999999999999</v>
      </c>
      <c r="Q82" s="4">
        <f ca="1">IF(AND(MOD(ROW(),12)=1,TFproposto!Q82&lt;Q81-0.8),MIN(Q81,TFproposto!Q82),Q81)</f>
        <v>1.2090000000000001</v>
      </c>
      <c r="R82" s="4">
        <f ca="1">IF(AND(MOD(ROW(),12)=1,TFproposto!R82&lt;R81-0.8),MIN(R81,TFproposto!R82),R81)</f>
        <v>1.716</v>
      </c>
      <c r="S82" s="4">
        <f ca="1">IF(AND(MOD(ROW(),12)=1,TFproposto!S82&lt;S81-0.8),MIN(S81,TFproposto!S82),S81)</f>
        <v>2.5760000000000001</v>
      </c>
      <c r="T82" s="4">
        <f ca="1">IF(AND(MOD(ROW(),12)=1,TFproposto!T82&lt;T81-0.8),MIN(T81,TFproposto!T82),T81)</f>
        <v>1.8599999999999999</v>
      </c>
      <c r="U82" s="4">
        <f ca="1">IF(AND(MOD(ROW(),12)=1,TFproposto!U82&lt;U81-0.8),MIN(U81,TFproposto!U82),U81)</f>
        <v>2.5735000000000001</v>
      </c>
      <c r="V82" s="4">
        <f ca="1">IF(AND(MOD(ROW(),12)=1,TFproposto!V82&lt;V81-0.8),MIN(V81,TFproposto!V82),V81)</f>
        <v>2.5735000000000001</v>
      </c>
      <c r="W82" s="4">
        <f ca="1">IF(AND(MOD(ROW(),12)=1,TFproposto!W82&lt;W81-0.8),MIN(W81,TFproposto!W82),W81)</f>
        <v>2.8479999999999999</v>
      </c>
      <c r="X82" s="4">
        <f ca="1">IF(AND(MOD(ROW(),12)=1,TFproposto!X82&lt;X81-0.8),MIN(X81,TFproposto!X82),X81)</f>
        <v>1.728</v>
      </c>
      <c r="Y82" s="4">
        <f ca="1">IF(AND(MOD(ROW(),12)=1,TFproposto!Y82&lt;Y81-0.8),MIN(Y81,TFproposto!Y82),Y81)</f>
        <v>2.9590000000000001</v>
      </c>
      <c r="Z82" s="4">
        <f ca="1">IF(AND(MOD(ROW(),12)=1,TFproposto!Z82&lt;Z81-0.8),MIN(Z81,TFproposto!Z82),Z81)</f>
        <v>0.67500000000000004</v>
      </c>
      <c r="AA82" s="4">
        <f ca="1">IF(AND(MOD(ROW(),12)=1,TFproposto!AA82&lt;AA81-0.8),MIN(AA81,TFproposto!AA82),AA81)</f>
        <v>0.67199999999999993</v>
      </c>
      <c r="AB82" s="4">
        <f ca="1">IF(AND(MOD(ROW(),12)=1,TFproposto!AB82&lt;AB81-0.8),MIN(AB81,TFproposto!AB82),AB81)</f>
        <v>2.8479999999999999</v>
      </c>
      <c r="AC82" s="4">
        <f ca="1">IF(AND(MOD(ROW(),12)=1,TFproposto!AC82&lt;AC81-0.8),MIN(AC81,TFproposto!AC82),AC81)</f>
        <v>3.1240000000000001</v>
      </c>
      <c r="AD82" s="4">
        <f ca="1">IF(AND(MOD(ROW(),12)=1,TFproposto!AD82&lt;AD81-0.8),MIN(AD81,TFproposto!AD82),AD81)</f>
        <v>1.21</v>
      </c>
    </row>
    <row r="83" spans="1:30" x14ac:dyDescent="0.25">
      <c r="A83" s="4">
        <f ca="1">IF(AND(MOD(ROW(),12)=1,TFproposto!A83&lt;A82-0.8),MIN(A82,TFproposto!A83),A82)</f>
        <v>0.99</v>
      </c>
      <c r="B83" s="4">
        <f ca="1">IF(AND(MOD(ROW(),12)=1,TFproposto!B83&lt;B82-0.8),MIN(B82,TFproposto!B83),B82)</f>
        <v>0.91200000000000003</v>
      </c>
      <c r="C83" s="4">
        <f ca="1">IF(AND(MOD(ROW(),12)=1,TFproposto!C83&lt;C82-0.8),MIN(C82,TFproposto!C83),C82)</f>
        <v>1.6800000000000002</v>
      </c>
      <c r="D83" s="4">
        <f ca="1">IF(AND(MOD(ROW(),12)=1,TFproposto!D83&lt;D82-0.8),MIN(D82,TFproposto!D83),D82)</f>
        <v>1.716</v>
      </c>
      <c r="E83" s="4">
        <f ca="1">IF(AND(MOD(ROW(),12)=1,TFproposto!E83&lt;E82-0.8),MIN(E82,TFproposto!E83),E82)</f>
        <v>0.67900000000000005</v>
      </c>
      <c r="F83" s="4">
        <f ca="1">IF(AND(MOD(ROW(),12)=1,TFproposto!F83&lt;F82-0.8),MIN(F82,TFproposto!F83),F82)</f>
        <v>0.45499999999999996</v>
      </c>
      <c r="G83" s="4">
        <f ca="1">IF(AND(MOD(ROW(),12)=1,TFproposto!G83&lt;G82-0.8),MIN(G82,TFproposto!G83),G82)</f>
        <v>0.85399999999999998</v>
      </c>
      <c r="H83" s="4">
        <f ca="1">IF(AND(MOD(ROW(),12)=1,TFproposto!H83&lt;H82-0.8),MIN(H82,TFproposto!H83),H82)</f>
        <v>1.2230000000000001</v>
      </c>
      <c r="I83" s="4">
        <f ca="1">IF(AND(MOD(ROW(),12)=1,TFproposto!I83&lt;I82-0.8),MIN(I82,TFproposto!I83),I82)</f>
        <v>2.5700000000000003</v>
      </c>
      <c r="J83" s="4">
        <f ca="1">IF(AND(MOD(ROW(),12)=1,TFproposto!J83&lt;J82-0.8),MIN(J82,TFproposto!J83),J82)</f>
        <v>3.339</v>
      </c>
      <c r="K83" s="4">
        <f ca="1">IF(AND(MOD(ROW(),12)=1,TFproposto!K83&lt;K82-0.8),MIN(K82,TFproposto!K83),K82)</f>
        <v>1.716</v>
      </c>
      <c r="L83" s="4">
        <f ca="1">IF(AND(MOD(ROW(),12)=1,TFproposto!L83&lt;L82-0.8),MIN(L82,TFproposto!L83),L82)</f>
        <v>0.58200000000000007</v>
      </c>
      <c r="M83" s="4">
        <f ca="1">IF(AND(MOD(ROW(),12)=1,TFproposto!M83&lt;M82-0.8),MIN(M82,TFproposto!M83),M82)</f>
        <v>0.45999999999999996</v>
      </c>
      <c r="N83" s="4">
        <f ca="1">IF(AND(MOD(ROW(),12)=1,TFproposto!N83&lt;N82-0.8),MIN(N82,TFproposto!N83),N82)</f>
        <v>2.8200000000000003</v>
      </c>
      <c r="O83" s="4">
        <f ca="1">IF(AND(MOD(ROW(),12)=1,TFproposto!O83&lt;O82-0.8),MIN(O82,TFproposto!O83),O82)</f>
        <v>0.94599999999999995</v>
      </c>
      <c r="P83" s="4">
        <f ca="1">IF(AND(MOD(ROW(),12)=1,TFproposto!P83&lt;P82-0.8),MIN(P82,TFproposto!P83),P82)</f>
        <v>3.3519999999999999</v>
      </c>
      <c r="Q83" s="4">
        <f ca="1">IF(AND(MOD(ROW(),12)=1,TFproposto!Q83&lt;Q82-0.8),MIN(Q82,TFproposto!Q83),Q82)</f>
        <v>1.2090000000000001</v>
      </c>
      <c r="R83" s="4">
        <f ca="1">IF(AND(MOD(ROW(),12)=1,TFproposto!R83&lt;R82-0.8),MIN(R82,TFproposto!R83),R82)</f>
        <v>1.716</v>
      </c>
      <c r="S83" s="4">
        <f ca="1">IF(AND(MOD(ROW(),12)=1,TFproposto!S83&lt;S82-0.8),MIN(S82,TFproposto!S83),S82)</f>
        <v>2.5760000000000001</v>
      </c>
      <c r="T83" s="4">
        <f ca="1">IF(AND(MOD(ROW(),12)=1,TFproposto!T83&lt;T82-0.8),MIN(T82,TFproposto!T83),T82)</f>
        <v>1.8599999999999999</v>
      </c>
      <c r="U83" s="4">
        <f ca="1">IF(AND(MOD(ROW(),12)=1,TFproposto!U83&lt;U82-0.8),MIN(U82,TFproposto!U83),U82)</f>
        <v>2.5735000000000001</v>
      </c>
      <c r="V83" s="4">
        <f ca="1">IF(AND(MOD(ROW(),12)=1,TFproposto!V83&lt;V82-0.8),MIN(V82,TFproposto!V83),V82)</f>
        <v>2.5735000000000001</v>
      </c>
      <c r="W83" s="4">
        <f ca="1">IF(AND(MOD(ROW(),12)=1,TFproposto!W83&lt;W82-0.8),MIN(W82,TFproposto!W83),W82)</f>
        <v>2.8479999999999999</v>
      </c>
      <c r="X83" s="4">
        <f ca="1">IF(AND(MOD(ROW(),12)=1,TFproposto!X83&lt;X82-0.8),MIN(X82,TFproposto!X83),X82)</f>
        <v>1.728</v>
      </c>
      <c r="Y83" s="4">
        <f ca="1">IF(AND(MOD(ROW(),12)=1,TFproposto!Y83&lt;Y82-0.8),MIN(Y82,TFproposto!Y83),Y82)</f>
        <v>2.9590000000000001</v>
      </c>
      <c r="Z83" s="4">
        <f ca="1">IF(AND(MOD(ROW(),12)=1,TFproposto!Z83&lt;Z82-0.8),MIN(Z82,TFproposto!Z83),Z82)</f>
        <v>0.67500000000000004</v>
      </c>
      <c r="AA83" s="4">
        <f ca="1">IF(AND(MOD(ROW(),12)=1,TFproposto!AA83&lt;AA82-0.8),MIN(AA82,TFproposto!AA83),AA82)</f>
        <v>0.67199999999999993</v>
      </c>
      <c r="AB83" s="4">
        <f ca="1">IF(AND(MOD(ROW(),12)=1,TFproposto!AB83&lt;AB82-0.8),MIN(AB82,TFproposto!AB83),AB82)</f>
        <v>2.8479999999999999</v>
      </c>
      <c r="AC83" s="4">
        <f ca="1">IF(AND(MOD(ROW(),12)=1,TFproposto!AC83&lt;AC82-0.8),MIN(AC82,TFproposto!AC83),AC82)</f>
        <v>3.1240000000000001</v>
      </c>
      <c r="AD83" s="4">
        <f ca="1">IF(AND(MOD(ROW(),12)=1,TFproposto!AD83&lt;AD82-0.8),MIN(AD82,TFproposto!AD83),AD82)</f>
        <v>1.21</v>
      </c>
    </row>
    <row r="84" spans="1:30" x14ac:dyDescent="0.25">
      <c r="A84" s="4">
        <f ca="1">IF(AND(MOD(ROW(),12)=1,TFproposto!A84&lt;A83-0.8),MIN(A83,TFproposto!A84),A83)</f>
        <v>0.99</v>
      </c>
      <c r="B84" s="4">
        <f ca="1">IF(AND(MOD(ROW(),12)=1,TFproposto!B84&lt;B83-0.8),MIN(B83,TFproposto!B84),B83)</f>
        <v>0.91200000000000003</v>
      </c>
      <c r="C84" s="4">
        <f ca="1">IF(AND(MOD(ROW(),12)=1,TFproposto!C84&lt;C83-0.8),MIN(C83,TFproposto!C84),C83)</f>
        <v>1.6800000000000002</v>
      </c>
      <c r="D84" s="4">
        <f ca="1">IF(AND(MOD(ROW(),12)=1,TFproposto!D84&lt;D83-0.8),MIN(D83,TFproposto!D84),D83)</f>
        <v>1.716</v>
      </c>
      <c r="E84" s="4">
        <f ca="1">IF(AND(MOD(ROW(),12)=1,TFproposto!E84&lt;E83-0.8),MIN(E83,TFproposto!E84),E83)</f>
        <v>0.67900000000000005</v>
      </c>
      <c r="F84" s="4">
        <f ca="1">IF(AND(MOD(ROW(),12)=1,TFproposto!F84&lt;F83-0.8),MIN(F83,TFproposto!F84),F83)</f>
        <v>0.45499999999999996</v>
      </c>
      <c r="G84" s="4">
        <f ca="1">IF(AND(MOD(ROW(),12)=1,TFproposto!G84&lt;G83-0.8),MIN(G83,TFproposto!G84),G83)</f>
        <v>0.85399999999999998</v>
      </c>
      <c r="H84" s="4">
        <f ca="1">IF(AND(MOD(ROW(),12)=1,TFproposto!H84&lt;H83-0.8),MIN(H83,TFproposto!H84),H83)</f>
        <v>1.2230000000000001</v>
      </c>
      <c r="I84" s="4">
        <f ca="1">IF(AND(MOD(ROW(),12)=1,TFproposto!I84&lt;I83-0.8),MIN(I83,TFproposto!I84),I83)</f>
        <v>2.5700000000000003</v>
      </c>
      <c r="J84" s="4">
        <f ca="1">IF(AND(MOD(ROW(),12)=1,TFproposto!J84&lt;J83-0.8),MIN(J83,TFproposto!J84),J83)</f>
        <v>3.339</v>
      </c>
      <c r="K84" s="4">
        <f ca="1">IF(AND(MOD(ROW(),12)=1,TFproposto!K84&lt;K83-0.8),MIN(K83,TFproposto!K84),K83)</f>
        <v>1.716</v>
      </c>
      <c r="L84" s="4">
        <f ca="1">IF(AND(MOD(ROW(),12)=1,TFproposto!L84&lt;L83-0.8),MIN(L83,TFproposto!L84),L83)</f>
        <v>0.58200000000000007</v>
      </c>
      <c r="M84" s="4">
        <f ca="1">IF(AND(MOD(ROW(),12)=1,TFproposto!M84&lt;M83-0.8),MIN(M83,TFproposto!M84),M83)</f>
        <v>0.45999999999999996</v>
      </c>
      <c r="N84" s="4">
        <f ca="1">IF(AND(MOD(ROW(),12)=1,TFproposto!N84&lt;N83-0.8),MIN(N83,TFproposto!N84),N83)</f>
        <v>2.8200000000000003</v>
      </c>
      <c r="O84" s="4">
        <f ca="1">IF(AND(MOD(ROW(),12)=1,TFproposto!O84&lt;O83-0.8),MIN(O83,TFproposto!O84),O83)</f>
        <v>0.94599999999999995</v>
      </c>
      <c r="P84" s="4">
        <f ca="1">IF(AND(MOD(ROW(),12)=1,TFproposto!P84&lt;P83-0.8),MIN(P83,TFproposto!P84),P83)</f>
        <v>3.3519999999999999</v>
      </c>
      <c r="Q84" s="4">
        <f ca="1">IF(AND(MOD(ROW(),12)=1,TFproposto!Q84&lt;Q83-0.8),MIN(Q83,TFproposto!Q84),Q83)</f>
        <v>1.2090000000000001</v>
      </c>
      <c r="R84" s="4">
        <f ca="1">IF(AND(MOD(ROW(),12)=1,TFproposto!R84&lt;R83-0.8),MIN(R83,TFproposto!R84),R83)</f>
        <v>1.716</v>
      </c>
      <c r="S84" s="4">
        <f ca="1">IF(AND(MOD(ROW(),12)=1,TFproposto!S84&lt;S83-0.8),MIN(S83,TFproposto!S84),S83)</f>
        <v>2.5760000000000001</v>
      </c>
      <c r="T84" s="4">
        <f ca="1">IF(AND(MOD(ROW(),12)=1,TFproposto!T84&lt;T83-0.8),MIN(T83,TFproposto!T84),T83)</f>
        <v>1.8599999999999999</v>
      </c>
      <c r="U84" s="4">
        <f ca="1">IF(AND(MOD(ROW(),12)=1,TFproposto!U84&lt;U83-0.8),MIN(U83,TFproposto!U84),U83)</f>
        <v>2.5735000000000001</v>
      </c>
      <c r="V84" s="4">
        <f ca="1">IF(AND(MOD(ROW(),12)=1,TFproposto!V84&lt;V83-0.8),MIN(V83,TFproposto!V84),V83)</f>
        <v>2.5735000000000001</v>
      </c>
      <c r="W84" s="4">
        <f ca="1">IF(AND(MOD(ROW(),12)=1,TFproposto!W84&lt;W83-0.8),MIN(W83,TFproposto!W84),W83)</f>
        <v>2.8479999999999999</v>
      </c>
      <c r="X84" s="4">
        <f ca="1">IF(AND(MOD(ROW(),12)=1,TFproposto!X84&lt;X83-0.8),MIN(X83,TFproposto!X84),X83)</f>
        <v>1.728</v>
      </c>
      <c r="Y84" s="4">
        <f ca="1">IF(AND(MOD(ROW(),12)=1,TFproposto!Y84&lt;Y83-0.8),MIN(Y83,TFproposto!Y84),Y83)</f>
        <v>2.9590000000000001</v>
      </c>
      <c r="Z84" s="4">
        <f ca="1">IF(AND(MOD(ROW(),12)=1,TFproposto!Z84&lt;Z83-0.8),MIN(Z83,TFproposto!Z84),Z83)</f>
        <v>0.67500000000000004</v>
      </c>
      <c r="AA84" s="4">
        <f ca="1">IF(AND(MOD(ROW(),12)=1,TFproposto!AA84&lt;AA83-0.8),MIN(AA83,TFproposto!AA84),AA83)</f>
        <v>0.67199999999999993</v>
      </c>
      <c r="AB84" s="4">
        <f ca="1">IF(AND(MOD(ROW(),12)=1,TFproposto!AB84&lt;AB83-0.8),MIN(AB83,TFproposto!AB84),AB83)</f>
        <v>2.8479999999999999</v>
      </c>
      <c r="AC84" s="4">
        <f ca="1">IF(AND(MOD(ROW(),12)=1,TFproposto!AC84&lt;AC83-0.8),MIN(AC83,TFproposto!AC84),AC83)</f>
        <v>3.1240000000000001</v>
      </c>
      <c r="AD84" s="4">
        <f ca="1">IF(AND(MOD(ROW(),12)=1,TFproposto!AD84&lt;AD83-0.8),MIN(AD83,TFproposto!AD84),AD83)</f>
        <v>1.21</v>
      </c>
    </row>
    <row r="85" spans="1:30" x14ac:dyDescent="0.25">
      <c r="A85" s="4">
        <f ca="1">IF(AND(MOD(ROW(),12)=1,TFproposto!A85&lt;A84-0.8),MIN(A84,TFproposto!A85),A84)</f>
        <v>0.99</v>
      </c>
      <c r="B85" s="4">
        <f ca="1">IF(AND(MOD(ROW(),12)=1,TFproposto!B85&lt;B84-0.8),MIN(B84,TFproposto!B85),B84)</f>
        <v>0.91200000000000003</v>
      </c>
      <c r="C85" s="4">
        <f ca="1">IF(AND(MOD(ROW(),12)=1,TFproposto!C85&lt;C84-0.8),MIN(C84,TFproposto!C85),C84)</f>
        <v>1.6800000000000002</v>
      </c>
      <c r="D85" s="4">
        <f ca="1">IF(AND(MOD(ROW(),12)=1,TFproposto!D85&lt;D84-0.8),MIN(D84,TFproposto!D85),D84)</f>
        <v>1.716</v>
      </c>
      <c r="E85" s="4">
        <f ca="1">IF(AND(MOD(ROW(),12)=1,TFproposto!E85&lt;E84-0.8),MIN(E84,TFproposto!E85),E84)</f>
        <v>0.67900000000000005</v>
      </c>
      <c r="F85" s="4">
        <f ca="1">IF(AND(MOD(ROW(),12)=1,TFproposto!F85&lt;F84-0.8),MIN(F84,TFproposto!F85),F84)</f>
        <v>0.45499999999999996</v>
      </c>
      <c r="G85" s="4">
        <f ca="1">IF(AND(MOD(ROW(),12)=1,TFproposto!G85&lt;G84-0.8),MIN(G84,TFproposto!G85),G84)</f>
        <v>0.85399999999999998</v>
      </c>
      <c r="H85" s="4">
        <f ca="1">IF(AND(MOD(ROW(),12)=1,TFproposto!H85&lt;H84-0.8),MIN(H84,TFproposto!H85),H84)</f>
        <v>1.2230000000000001</v>
      </c>
      <c r="I85" s="4">
        <f ca="1">IF(AND(MOD(ROW(),12)=1,TFproposto!I85&lt;I84-0.8),MIN(I84,TFproposto!I85),I84)</f>
        <v>2.5700000000000003</v>
      </c>
      <c r="J85" s="4">
        <f ca="1">IF(AND(MOD(ROW(),12)=1,TFproposto!J85&lt;J84-0.8),MIN(J84,TFproposto!J85),J84)</f>
        <v>3.339</v>
      </c>
      <c r="K85" s="4">
        <f ca="1">IF(AND(MOD(ROW(),12)=1,TFproposto!K85&lt;K84-0.8),MIN(K84,TFproposto!K85),K84)</f>
        <v>0.91200000000000003</v>
      </c>
      <c r="L85" s="4">
        <f ca="1">IF(AND(MOD(ROW(),12)=1,TFproposto!L85&lt;L84-0.8),MIN(L84,TFproposto!L85),L84)</f>
        <v>0.58200000000000007</v>
      </c>
      <c r="M85" s="4">
        <f ca="1">IF(AND(MOD(ROW(),12)=1,TFproposto!M85&lt;M84-0.8),MIN(M84,TFproposto!M85),M84)</f>
        <v>0.45999999999999996</v>
      </c>
      <c r="N85" s="4">
        <f ca="1">IF(AND(MOD(ROW(),12)=1,TFproposto!N85&lt;N84-0.8),MIN(N84,TFproposto!N85),N84)</f>
        <v>2.8200000000000003</v>
      </c>
      <c r="O85" s="4">
        <f ca="1">IF(AND(MOD(ROW(),12)=1,TFproposto!O85&lt;O84-0.8),MIN(O84,TFproposto!O85),O84)</f>
        <v>0.94599999999999995</v>
      </c>
      <c r="P85" s="4">
        <f ca="1">IF(AND(MOD(ROW(),12)=1,TFproposto!P85&lt;P84-0.8),MIN(P84,TFproposto!P85),P84)</f>
        <v>3.3519999999999999</v>
      </c>
      <c r="Q85" s="4">
        <f ca="1">IF(AND(MOD(ROW(),12)=1,TFproposto!Q85&lt;Q84-0.8),MIN(Q84,TFproposto!Q85),Q84)</f>
        <v>1.2090000000000001</v>
      </c>
      <c r="R85" s="4">
        <f ca="1">IF(AND(MOD(ROW(),12)=1,TFproposto!R85&lt;R84-0.8),MIN(R84,TFproposto!R85),R84)</f>
        <v>1.716</v>
      </c>
      <c r="S85" s="4">
        <f ca="1">IF(AND(MOD(ROW(),12)=1,TFproposto!S85&lt;S84-0.8),MIN(S84,TFproposto!S85),S84)</f>
        <v>2.5760000000000001</v>
      </c>
      <c r="T85" s="4">
        <f ca="1">IF(AND(MOD(ROW(),12)=1,TFproposto!T85&lt;T84-0.8),MIN(T84,TFproposto!T85),T84)</f>
        <v>1.8599999999999999</v>
      </c>
      <c r="U85" s="4">
        <f ca="1">IF(AND(MOD(ROW(),12)=1,TFproposto!U85&lt;U84-0.8),MIN(U84,TFproposto!U85),U84)</f>
        <v>2.5735000000000001</v>
      </c>
      <c r="V85" s="4">
        <f ca="1">IF(AND(MOD(ROW(),12)=1,TFproposto!V85&lt;V84-0.8),MIN(V84,TFproposto!V85),V84)</f>
        <v>2.5735000000000001</v>
      </c>
      <c r="W85" s="4">
        <f ca="1">IF(AND(MOD(ROW(),12)=1,TFproposto!W85&lt;W84-0.8),MIN(W84,TFproposto!W85),W84)</f>
        <v>2.8479999999999999</v>
      </c>
      <c r="X85" s="4">
        <f ca="1">IF(AND(MOD(ROW(),12)=1,TFproposto!X85&lt;X84-0.8),MIN(X84,TFproposto!X85),X84)</f>
        <v>1.728</v>
      </c>
      <c r="Y85" s="4">
        <f ca="1">IF(AND(MOD(ROW(),12)=1,TFproposto!Y85&lt;Y84-0.8),MIN(Y84,TFproposto!Y85),Y84)</f>
        <v>2.9590000000000001</v>
      </c>
      <c r="Z85" s="4">
        <f ca="1">IF(AND(MOD(ROW(),12)=1,TFproposto!Z85&lt;Z84-0.8),MIN(Z84,TFproposto!Z85),Z84)</f>
        <v>0.67500000000000004</v>
      </c>
      <c r="AA85" s="4">
        <f ca="1">IF(AND(MOD(ROW(),12)=1,TFproposto!AA85&lt;AA84-0.8),MIN(AA84,TFproposto!AA85),AA84)</f>
        <v>0.67199999999999993</v>
      </c>
      <c r="AB85" s="4">
        <f ca="1">IF(AND(MOD(ROW(),12)=1,TFproposto!AB85&lt;AB84-0.8),MIN(AB84,TFproposto!AB85),AB84)</f>
        <v>2.8479999999999999</v>
      </c>
      <c r="AC85" s="4">
        <f ca="1">IF(AND(MOD(ROW(),12)=1,TFproposto!AC85&lt;AC84-0.8),MIN(AC84,TFproposto!AC85),AC84)</f>
        <v>1.716</v>
      </c>
      <c r="AD85" s="4">
        <f ca="1">IF(AND(MOD(ROW(),12)=1,TFproposto!AD85&lt;AD84-0.8),MIN(AD84,TFproposto!AD85),AD84)</f>
        <v>1.21</v>
      </c>
    </row>
    <row r="86" spans="1:30" x14ac:dyDescent="0.25">
      <c r="A86" s="4">
        <f ca="1">IF(AND(MOD(ROW(),12)=1,TFproposto!A86&lt;A85-0.8),MIN(A85,TFproposto!A86),A85)</f>
        <v>0.99</v>
      </c>
      <c r="B86" s="4">
        <f ca="1">IF(AND(MOD(ROW(),12)=1,TFproposto!B86&lt;B85-0.8),MIN(B85,TFproposto!B86),B85)</f>
        <v>0.91200000000000003</v>
      </c>
      <c r="C86" s="4">
        <f ca="1">IF(AND(MOD(ROW(),12)=1,TFproposto!C86&lt;C85-0.8),MIN(C85,TFproposto!C86),C85)</f>
        <v>1.6800000000000002</v>
      </c>
      <c r="D86" s="4">
        <f ca="1">IF(AND(MOD(ROW(),12)=1,TFproposto!D86&lt;D85-0.8),MIN(D85,TFproposto!D86),D85)</f>
        <v>1.716</v>
      </c>
      <c r="E86" s="4">
        <f ca="1">IF(AND(MOD(ROW(),12)=1,TFproposto!E86&lt;E85-0.8),MIN(E85,TFproposto!E86),E85)</f>
        <v>0.67900000000000005</v>
      </c>
      <c r="F86" s="4">
        <f ca="1">IF(AND(MOD(ROW(),12)=1,TFproposto!F86&lt;F85-0.8),MIN(F85,TFproposto!F86),F85)</f>
        <v>0.45499999999999996</v>
      </c>
      <c r="G86" s="4">
        <f ca="1">IF(AND(MOD(ROW(),12)=1,TFproposto!G86&lt;G85-0.8),MIN(G85,TFproposto!G86),G85)</f>
        <v>0.85399999999999998</v>
      </c>
      <c r="H86" s="4">
        <f ca="1">IF(AND(MOD(ROW(),12)=1,TFproposto!H86&lt;H85-0.8),MIN(H85,TFproposto!H86),H85)</f>
        <v>1.2230000000000001</v>
      </c>
      <c r="I86" s="4">
        <f ca="1">IF(AND(MOD(ROW(),12)=1,TFproposto!I86&lt;I85-0.8),MIN(I85,TFproposto!I86),I85)</f>
        <v>2.5700000000000003</v>
      </c>
      <c r="J86" s="4">
        <f ca="1">IF(AND(MOD(ROW(),12)=1,TFproposto!J86&lt;J85-0.8),MIN(J85,TFproposto!J86),J85)</f>
        <v>3.339</v>
      </c>
      <c r="K86" s="4">
        <f ca="1">IF(AND(MOD(ROW(),12)=1,TFproposto!K86&lt;K85-0.8),MIN(K85,TFproposto!K86),K85)</f>
        <v>0.91200000000000003</v>
      </c>
      <c r="L86" s="4">
        <f ca="1">IF(AND(MOD(ROW(),12)=1,TFproposto!L86&lt;L85-0.8),MIN(L85,TFproposto!L86),L85)</f>
        <v>0.58200000000000007</v>
      </c>
      <c r="M86" s="4">
        <f ca="1">IF(AND(MOD(ROW(),12)=1,TFproposto!M86&lt;M85-0.8),MIN(M85,TFproposto!M86),M85)</f>
        <v>0.45999999999999996</v>
      </c>
      <c r="N86" s="4">
        <f ca="1">IF(AND(MOD(ROW(),12)=1,TFproposto!N86&lt;N85-0.8),MIN(N85,TFproposto!N86),N85)</f>
        <v>2.8200000000000003</v>
      </c>
      <c r="O86" s="4">
        <f ca="1">IF(AND(MOD(ROW(),12)=1,TFproposto!O86&lt;O85-0.8),MIN(O85,TFproposto!O86),O85)</f>
        <v>0.94599999999999995</v>
      </c>
      <c r="P86" s="4">
        <f ca="1">IF(AND(MOD(ROW(),12)=1,TFproposto!P86&lt;P85-0.8),MIN(P85,TFproposto!P86),P85)</f>
        <v>3.3519999999999999</v>
      </c>
      <c r="Q86" s="4">
        <f ca="1">IF(AND(MOD(ROW(),12)=1,TFproposto!Q86&lt;Q85-0.8),MIN(Q85,TFproposto!Q86),Q85)</f>
        <v>1.2090000000000001</v>
      </c>
      <c r="R86" s="4">
        <f ca="1">IF(AND(MOD(ROW(),12)=1,TFproposto!R86&lt;R85-0.8),MIN(R85,TFproposto!R86),R85)</f>
        <v>1.716</v>
      </c>
      <c r="S86" s="4">
        <f ca="1">IF(AND(MOD(ROW(),12)=1,TFproposto!S86&lt;S85-0.8),MIN(S85,TFproposto!S86),S85)</f>
        <v>2.5760000000000001</v>
      </c>
      <c r="T86" s="4">
        <f ca="1">IF(AND(MOD(ROW(),12)=1,TFproposto!T86&lt;T85-0.8),MIN(T85,TFproposto!T86),T85)</f>
        <v>1.8599999999999999</v>
      </c>
      <c r="U86" s="4">
        <f ca="1">IF(AND(MOD(ROW(),12)=1,TFproposto!U86&lt;U85-0.8),MIN(U85,TFproposto!U86),U85)</f>
        <v>2.5735000000000001</v>
      </c>
      <c r="V86" s="4">
        <f ca="1">IF(AND(MOD(ROW(),12)=1,TFproposto!V86&lt;V85-0.8),MIN(V85,TFproposto!V86),V85)</f>
        <v>2.5735000000000001</v>
      </c>
      <c r="W86" s="4">
        <f ca="1">IF(AND(MOD(ROW(),12)=1,TFproposto!W86&lt;W85-0.8),MIN(W85,TFproposto!W86),W85)</f>
        <v>2.8479999999999999</v>
      </c>
      <c r="X86" s="4">
        <f ca="1">IF(AND(MOD(ROW(),12)=1,TFproposto!X86&lt;X85-0.8),MIN(X85,TFproposto!X86),X85)</f>
        <v>1.728</v>
      </c>
      <c r="Y86" s="4">
        <f ca="1">IF(AND(MOD(ROW(),12)=1,TFproposto!Y86&lt;Y85-0.8),MIN(Y85,TFproposto!Y86),Y85)</f>
        <v>2.9590000000000001</v>
      </c>
      <c r="Z86" s="4">
        <f ca="1">IF(AND(MOD(ROW(),12)=1,TFproposto!Z86&lt;Z85-0.8),MIN(Z85,TFproposto!Z86),Z85)</f>
        <v>0.67500000000000004</v>
      </c>
      <c r="AA86" s="4">
        <f ca="1">IF(AND(MOD(ROW(),12)=1,TFproposto!AA86&lt;AA85-0.8),MIN(AA85,TFproposto!AA86),AA85)</f>
        <v>0.67199999999999993</v>
      </c>
      <c r="AB86" s="4">
        <f ca="1">IF(AND(MOD(ROW(),12)=1,TFproposto!AB86&lt;AB85-0.8),MIN(AB85,TFproposto!AB86),AB85)</f>
        <v>2.8479999999999999</v>
      </c>
      <c r="AC86" s="4">
        <f ca="1">IF(AND(MOD(ROW(),12)=1,TFproposto!AC86&lt;AC85-0.8),MIN(AC85,TFproposto!AC86),AC85)</f>
        <v>1.716</v>
      </c>
      <c r="AD86" s="4">
        <f ca="1">IF(AND(MOD(ROW(),12)=1,TFproposto!AD86&lt;AD85-0.8),MIN(AD85,TFproposto!AD86),AD85)</f>
        <v>1.21</v>
      </c>
    </row>
    <row r="87" spans="1:30" x14ac:dyDescent="0.25">
      <c r="A87" s="4">
        <f ca="1">IF(AND(MOD(ROW(),12)=1,TFproposto!A87&lt;A86-0.8),MIN(A86,TFproposto!A87),A86)</f>
        <v>0.99</v>
      </c>
      <c r="B87" s="4">
        <f ca="1">IF(AND(MOD(ROW(),12)=1,TFproposto!B87&lt;B86-0.8),MIN(B86,TFproposto!B87),B86)</f>
        <v>0.91200000000000003</v>
      </c>
      <c r="C87" s="4">
        <f ca="1">IF(AND(MOD(ROW(),12)=1,TFproposto!C87&lt;C86-0.8),MIN(C86,TFproposto!C87),C86)</f>
        <v>1.6800000000000002</v>
      </c>
      <c r="D87" s="4">
        <f ca="1">IF(AND(MOD(ROW(),12)=1,TFproposto!D87&lt;D86-0.8),MIN(D86,TFproposto!D87),D86)</f>
        <v>1.716</v>
      </c>
      <c r="E87" s="4">
        <f ca="1">IF(AND(MOD(ROW(),12)=1,TFproposto!E87&lt;E86-0.8),MIN(E86,TFproposto!E87),E86)</f>
        <v>0.67900000000000005</v>
      </c>
      <c r="F87" s="4">
        <f ca="1">IF(AND(MOD(ROW(),12)=1,TFproposto!F87&lt;F86-0.8),MIN(F86,TFproposto!F87),F86)</f>
        <v>0.45499999999999996</v>
      </c>
      <c r="G87" s="4">
        <f ca="1">IF(AND(MOD(ROW(),12)=1,TFproposto!G87&lt;G86-0.8),MIN(G86,TFproposto!G87),G86)</f>
        <v>0.85399999999999998</v>
      </c>
      <c r="H87" s="4">
        <f ca="1">IF(AND(MOD(ROW(),12)=1,TFproposto!H87&lt;H86-0.8),MIN(H86,TFproposto!H87),H86)</f>
        <v>1.2230000000000001</v>
      </c>
      <c r="I87" s="4">
        <f ca="1">IF(AND(MOD(ROW(),12)=1,TFproposto!I87&lt;I86-0.8),MIN(I86,TFproposto!I87),I86)</f>
        <v>2.5700000000000003</v>
      </c>
      <c r="J87" s="4">
        <f ca="1">IF(AND(MOD(ROW(),12)=1,TFproposto!J87&lt;J86-0.8),MIN(J86,TFproposto!J87),J86)</f>
        <v>3.339</v>
      </c>
      <c r="K87" s="4">
        <f ca="1">IF(AND(MOD(ROW(),12)=1,TFproposto!K87&lt;K86-0.8),MIN(K86,TFproposto!K87),K86)</f>
        <v>0.91200000000000003</v>
      </c>
      <c r="L87" s="4">
        <f ca="1">IF(AND(MOD(ROW(),12)=1,TFproposto!L87&lt;L86-0.8),MIN(L86,TFproposto!L87),L86)</f>
        <v>0.58200000000000007</v>
      </c>
      <c r="M87" s="4">
        <f ca="1">IF(AND(MOD(ROW(),12)=1,TFproposto!M87&lt;M86-0.8),MIN(M86,TFproposto!M87),M86)</f>
        <v>0.45999999999999996</v>
      </c>
      <c r="N87" s="4">
        <f ca="1">IF(AND(MOD(ROW(),12)=1,TFproposto!N87&lt;N86-0.8),MIN(N86,TFproposto!N87),N86)</f>
        <v>2.8200000000000003</v>
      </c>
      <c r="O87" s="4">
        <f ca="1">IF(AND(MOD(ROW(),12)=1,TFproposto!O87&lt;O86-0.8),MIN(O86,TFproposto!O87),O86)</f>
        <v>0.94599999999999995</v>
      </c>
      <c r="P87" s="4">
        <f ca="1">IF(AND(MOD(ROW(),12)=1,TFproposto!P87&lt;P86-0.8),MIN(P86,TFproposto!P87),P86)</f>
        <v>3.3519999999999999</v>
      </c>
      <c r="Q87" s="4">
        <f ca="1">IF(AND(MOD(ROW(),12)=1,TFproposto!Q87&lt;Q86-0.8),MIN(Q86,TFproposto!Q87),Q86)</f>
        <v>1.2090000000000001</v>
      </c>
      <c r="R87" s="4">
        <f ca="1">IF(AND(MOD(ROW(),12)=1,TFproposto!R87&lt;R86-0.8),MIN(R86,TFproposto!R87),R86)</f>
        <v>1.716</v>
      </c>
      <c r="S87" s="4">
        <f ca="1">IF(AND(MOD(ROW(),12)=1,TFproposto!S87&lt;S86-0.8),MIN(S86,TFproposto!S87),S86)</f>
        <v>2.5760000000000001</v>
      </c>
      <c r="T87" s="4">
        <f ca="1">IF(AND(MOD(ROW(),12)=1,TFproposto!T87&lt;T86-0.8),MIN(T86,TFproposto!T87),T86)</f>
        <v>1.8599999999999999</v>
      </c>
      <c r="U87" s="4">
        <f ca="1">IF(AND(MOD(ROW(),12)=1,TFproposto!U87&lt;U86-0.8),MIN(U86,TFproposto!U87),U86)</f>
        <v>2.5735000000000001</v>
      </c>
      <c r="V87" s="4">
        <f ca="1">IF(AND(MOD(ROW(),12)=1,TFproposto!V87&lt;V86-0.8),MIN(V86,TFproposto!V87),V86)</f>
        <v>2.5735000000000001</v>
      </c>
      <c r="W87" s="4">
        <f ca="1">IF(AND(MOD(ROW(),12)=1,TFproposto!W87&lt;W86-0.8),MIN(W86,TFproposto!W87),W86)</f>
        <v>2.8479999999999999</v>
      </c>
      <c r="X87" s="4">
        <f ca="1">IF(AND(MOD(ROW(),12)=1,TFproposto!X87&lt;X86-0.8),MIN(X86,TFproposto!X87),X86)</f>
        <v>1.728</v>
      </c>
      <c r="Y87" s="4">
        <f ca="1">IF(AND(MOD(ROW(),12)=1,TFproposto!Y87&lt;Y86-0.8),MIN(Y86,TFproposto!Y87),Y86)</f>
        <v>2.9590000000000001</v>
      </c>
      <c r="Z87" s="4">
        <f ca="1">IF(AND(MOD(ROW(),12)=1,TFproposto!Z87&lt;Z86-0.8),MIN(Z86,TFproposto!Z87),Z86)</f>
        <v>0.67500000000000004</v>
      </c>
      <c r="AA87" s="4">
        <f ca="1">IF(AND(MOD(ROW(),12)=1,TFproposto!AA87&lt;AA86-0.8),MIN(AA86,TFproposto!AA87),AA86)</f>
        <v>0.67199999999999993</v>
      </c>
      <c r="AB87" s="4">
        <f ca="1">IF(AND(MOD(ROW(),12)=1,TFproposto!AB87&lt;AB86-0.8),MIN(AB86,TFproposto!AB87),AB86)</f>
        <v>2.8479999999999999</v>
      </c>
      <c r="AC87" s="4">
        <f ca="1">IF(AND(MOD(ROW(),12)=1,TFproposto!AC87&lt;AC86-0.8),MIN(AC86,TFproposto!AC87),AC86)</f>
        <v>1.716</v>
      </c>
      <c r="AD87" s="4">
        <f ca="1">IF(AND(MOD(ROW(),12)=1,TFproposto!AD87&lt;AD86-0.8),MIN(AD86,TFproposto!AD87),AD86)</f>
        <v>1.21</v>
      </c>
    </row>
    <row r="88" spans="1:30" x14ac:dyDescent="0.25">
      <c r="A88" s="4">
        <f ca="1">IF(AND(MOD(ROW(),12)=1,TFproposto!A88&lt;A87-0.8),MIN(A87,TFproposto!A88),A87)</f>
        <v>0.99</v>
      </c>
      <c r="B88" s="4">
        <f ca="1">IF(AND(MOD(ROW(),12)=1,TFproposto!B88&lt;B87-0.8),MIN(B87,TFproposto!B88),B87)</f>
        <v>0.91200000000000003</v>
      </c>
      <c r="C88" s="4">
        <f ca="1">IF(AND(MOD(ROW(),12)=1,TFproposto!C88&lt;C87-0.8),MIN(C87,TFproposto!C88),C87)</f>
        <v>1.6800000000000002</v>
      </c>
      <c r="D88" s="4">
        <f ca="1">IF(AND(MOD(ROW(),12)=1,TFproposto!D88&lt;D87-0.8),MIN(D87,TFproposto!D88),D87)</f>
        <v>1.716</v>
      </c>
      <c r="E88" s="4">
        <f ca="1">IF(AND(MOD(ROW(),12)=1,TFproposto!E88&lt;E87-0.8),MIN(E87,TFproposto!E88),E87)</f>
        <v>0.67900000000000005</v>
      </c>
      <c r="F88" s="4">
        <f ca="1">IF(AND(MOD(ROW(),12)=1,TFproposto!F88&lt;F87-0.8),MIN(F87,TFproposto!F88),F87)</f>
        <v>0.45499999999999996</v>
      </c>
      <c r="G88" s="4">
        <f ca="1">IF(AND(MOD(ROW(),12)=1,TFproposto!G88&lt;G87-0.8),MIN(G87,TFproposto!G88),G87)</f>
        <v>0.85399999999999998</v>
      </c>
      <c r="H88" s="4">
        <f ca="1">IF(AND(MOD(ROW(),12)=1,TFproposto!H88&lt;H87-0.8),MIN(H87,TFproposto!H88),H87)</f>
        <v>1.2230000000000001</v>
      </c>
      <c r="I88" s="4">
        <f ca="1">IF(AND(MOD(ROW(),12)=1,TFproposto!I88&lt;I87-0.8),MIN(I87,TFproposto!I88),I87)</f>
        <v>2.5700000000000003</v>
      </c>
      <c r="J88" s="4">
        <f ca="1">IF(AND(MOD(ROW(),12)=1,TFproposto!J88&lt;J87-0.8),MIN(J87,TFproposto!J88),J87)</f>
        <v>3.339</v>
      </c>
      <c r="K88" s="4">
        <f ca="1">IF(AND(MOD(ROW(),12)=1,TFproposto!K88&lt;K87-0.8),MIN(K87,TFproposto!K88),K87)</f>
        <v>0.91200000000000003</v>
      </c>
      <c r="L88" s="4">
        <f ca="1">IF(AND(MOD(ROW(),12)=1,TFproposto!L88&lt;L87-0.8),MIN(L87,TFproposto!L88),L87)</f>
        <v>0.58200000000000007</v>
      </c>
      <c r="M88" s="4">
        <f ca="1">IF(AND(MOD(ROW(),12)=1,TFproposto!M88&lt;M87-0.8),MIN(M87,TFproposto!M88),M87)</f>
        <v>0.45999999999999996</v>
      </c>
      <c r="N88" s="4">
        <f ca="1">IF(AND(MOD(ROW(),12)=1,TFproposto!N88&lt;N87-0.8),MIN(N87,TFproposto!N88),N87)</f>
        <v>2.8200000000000003</v>
      </c>
      <c r="O88" s="4">
        <f ca="1">IF(AND(MOD(ROW(),12)=1,TFproposto!O88&lt;O87-0.8),MIN(O87,TFproposto!O88),O87)</f>
        <v>0.94599999999999995</v>
      </c>
      <c r="P88" s="4">
        <f ca="1">IF(AND(MOD(ROW(),12)=1,TFproposto!P88&lt;P87-0.8),MIN(P87,TFproposto!P88),P87)</f>
        <v>3.3519999999999999</v>
      </c>
      <c r="Q88" s="4">
        <f ca="1">IF(AND(MOD(ROW(),12)=1,TFproposto!Q88&lt;Q87-0.8),MIN(Q87,TFproposto!Q88),Q87)</f>
        <v>1.2090000000000001</v>
      </c>
      <c r="R88" s="4">
        <f ca="1">IF(AND(MOD(ROW(),12)=1,TFproposto!R88&lt;R87-0.8),MIN(R87,TFproposto!R88),R87)</f>
        <v>1.716</v>
      </c>
      <c r="S88" s="4">
        <f ca="1">IF(AND(MOD(ROW(),12)=1,TFproposto!S88&lt;S87-0.8),MIN(S87,TFproposto!S88),S87)</f>
        <v>2.5760000000000001</v>
      </c>
      <c r="T88" s="4">
        <f ca="1">IF(AND(MOD(ROW(),12)=1,TFproposto!T88&lt;T87-0.8),MIN(T87,TFproposto!T88),T87)</f>
        <v>1.8599999999999999</v>
      </c>
      <c r="U88" s="4">
        <f ca="1">IF(AND(MOD(ROW(),12)=1,TFproposto!U88&lt;U87-0.8),MIN(U87,TFproposto!U88),U87)</f>
        <v>2.5735000000000001</v>
      </c>
      <c r="V88" s="4">
        <f ca="1">IF(AND(MOD(ROW(),12)=1,TFproposto!V88&lt;V87-0.8),MIN(V87,TFproposto!V88),V87)</f>
        <v>2.5735000000000001</v>
      </c>
      <c r="W88" s="4">
        <f ca="1">IF(AND(MOD(ROW(),12)=1,TFproposto!W88&lt;W87-0.8),MIN(W87,TFproposto!W88),W87)</f>
        <v>2.8479999999999999</v>
      </c>
      <c r="X88" s="4">
        <f ca="1">IF(AND(MOD(ROW(),12)=1,TFproposto!X88&lt;X87-0.8),MIN(X87,TFproposto!X88),X87)</f>
        <v>1.728</v>
      </c>
      <c r="Y88" s="4">
        <f ca="1">IF(AND(MOD(ROW(),12)=1,TFproposto!Y88&lt;Y87-0.8),MIN(Y87,TFproposto!Y88),Y87)</f>
        <v>2.9590000000000001</v>
      </c>
      <c r="Z88" s="4">
        <f ca="1">IF(AND(MOD(ROW(),12)=1,TFproposto!Z88&lt;Z87-0.8),MIN(Z87,TFproposto!Z88),Z87)</f>
        <v>0.67500000000000004</v>
      </c>
      <c r="AA88" s="4">
        <f ca="1">IF(AND(MOD(ROW(),12)=1,TFproposto!AA88&lt;AA87-0.8),MIN(AA87,TFproposto!AA88),AA87)</f>
        <v>0.67199999999999993</v>
      </c>
      <c r="AB88" s="4">
        <f ca="1">IF(AND(MOD(ROW(),12)=1,TFproposto!AB88&lt;AB87-0.8),MIN(AB87,TFproposto!AB88),AB87)</f>
        <v>2.8479999999999999</v>
      </c>
      <c r="AC88" s="4">
        <f ca="1">IF(AND(MOD(ROW(),12)=1,TFproposto!AC88&lt;AC87-0.8),MIN(AC87,TFproposto!AC88),AC87)</f>
        <v>1.716</v>
      </c>
      <c r="AD88" s="4">
        <f ca="1">IF(AND(MOD(ROW(),12)=1,TFproposto!AD88&lt;AD87-0.8),MIN(AD87,TFproposto!AD88),AD87)</f>
        <v>1.21</v>
      </c>
    </row>
    <row r="89" spans="1:30" x14ac:dyDescent="0.25">
      <c r="A89" s="4">
        <f ca="1">IF(AND(MOD(ROW(),12)=1,TFproposto!A89&lt;A88-0.8),MIN(A88,TFproposto!A89),A88)</f>
        <v>0.99</v>
      </c>
      <c r="B89" s="4">
        <f ca="1">IF(AND(MOD(ROW(),12)=1,TFproposto!B89&lt;B88-0.8),MIN(B88,TFproposto!B89),B88)</f>
        <v>0.91200000000000003</v>
      </c>
      <c r="C89" s="4">
        <f ca="1">IF(AND(MOD(ROW(),12)=1,TFproposto!C89&lt;C88-0.8),MIN(C88,TFproposto!C89),C88)</f>
        <v>1.6800000000000002</v>
      </c>
      <c r="D89" s="4">
        <f ca="1">IF(AND(MOD(ROW(),12)=1,TFproposto!D89&lt;D88-0.8),MIN(D88,TFproposto!D89),D88)</f>
        <v>1.716</v>
      </c>
      <c r="E89" s="4">
        <f ca="1">IF(AND(MOD(ROW(),12)=1,TFproposto!E89&lt;E88-0.8),MIN(E88,TFproposto!E89),E88)</f>
        <v>0.67900000000000005</v>
      </c>
      <c r="F89" s="4">
        <f ca="1">IF(AND(MOD(ROW(),12)=1,TFproposto!F89&lt;F88-0.8),MIN(F88,TFproposto!F89),F88)</f>
        <v>0.45499999999999996</v>
      </c>
      <c r="G89" s="4">
        <f ca="1">IF(AND(MOD(ROW(),12)=1,TFproposto!G89&lt;G88-0.8),MIN(G88,TFproposto!G89),G88)</f>
        <v>0.85399999999999998</v>
      </c>
      <c r="H89" s="4">
        <f ca="1">IF(AND(MOD(ROW(),12)=1,TFproposto!H89&lt;H88-0.8),MIN(H88,TFproposto!H89),H88)</f>
        <v>1.2230000000000001</v>
      </c>
      <c r="I89" s="4">
        <f ca="1">IF(AND(MOD(ROW(),12)=1,TFproposto!I89&lt;I88-0.8),MIN(I88,TFproposto!I89),I88)</f>
        <v>2.5700000000000003</v>
      </c>
      <c r="J89" s="4">
        <f ca="1">IF(AND(MOD(ROW(),12)=1,TFproposto!J89&lt;J88-0.8),MIN(J88,TFproposto!J89),J88)</f>
        <v>3.339</v>
      </c>
      <c r="K89" s="4">
        <f ca="1">IF(AND(MOD(ROW(),12)=1,TFproposto!K89&lt;K88-0.8),MIN(K88,TFproposto!K89),K88)</f>
        <v>0.91200000000000003</v>
      </c>
      <c r="L89" s="4">
        <f ca="1">IF(AND(MOD(ROW(),12)=1,TFproposto!L89&lt;L88-0.8),MIN(L88,TFproposto!L89),L88)</f>
        <v>0.58200000000000007</v>
      </c>
      <c r="M89" s="4">
        <f ca="1">IF(AND(MOD(ROW(),12)=1,TFproposto!M89&lt;M88-0.8),MIN(M88,TFproposto!M89),M88)</f>
        <v>0.45999999999999996</v>
      </c>
      <c r="N89" s="4">
        <f ca="1">IF(AND(MOD(ROW(),12)=1,TFproposto!N89&lt;N88-0.8),MIN(N88,TFproposto!N89),N88)</f>
        <v>2.8200000000000003</v>
      </c>
      <c r="O89" s="4">
        <f ca="1">IF(AND(MOD(ROW(),12)=1,TFproposto!O89&lt;O88-0.8),MIN(O88,TFproposto!O89),O88)</f>
        <v>0.94599999999999995</v>
      </c>
      <c r="P89" s="4">
        <f ca="1">IF(AND(MOD(ROW(),12)=1,TFproposto!P89&lt;P88-0.8),MIN(P88,TFproposto!P89),P88)</f>
        <v>3.3519999999999999</v>
      </c>
      <c r="Q89" s="4">
        <f ca="1">IF(AND(MOD(ROW(),12)=1,TFproposto!Q89&lt;Q88-0.8),MIN(Q88,TFproposto!Q89),Q88)</f>
        <v>1.2090000000000001</v>
      </c>
      <c r="R89" s="4">
        <f ca="1">IF(AND(MOD(ROW(),12)=1,TFproposto!R89&lt;R88-0.8),MIN(R88,TFproposto!R89),R88)</f>
        <v>1.716</v>
      </c>
      <c r="S89" s="4">
        <f ca="1">IF(AND(MOD(ROW(),12)=1,TFproposto!S89&lt;S88-0.8),MIN(S88,TFproposto!S89),S88)</f>
        <v>2.5760000000000001</v>
      </c>
      <c r="T89" s="4">
        <f ca="1">IF(AND(MOD(ROW(),12)=1,TFproposto!T89&lt;T88-0.8),MIN(T88,TFproposto!T89),T88)</f>
        <v>1.8599999999999999</v>
      </c>
      <c r="U89" s="4">
        <f ca="1">IF(AND(MOD(ROW(),12)=1,TFproposto!U89&lt;U88-0.8),MIN(U88,TFproposto!U89),U88)</f>
        <v>2.5735000000000001</v>
      </c>
      <c r="V89" s="4">
        <f ca="1">IF(AND(MOD(ROW(),12)=1,TFproposto!V89&lt;V88-0.8),MIN(V88,TFproposto!V89),V88)</f>
        <v>2.5735000000000001</v>
      </c>
      <c r="W89" s="4">
        <f ca="1">IF(AND(MOD(ROW(),12)=1,TFproposto!W89&lt;W88-0.8),MIN(W88,TFproposto!W89),W88)</f>
        <v>2.8479999999999999</v>
      </c>
      <c r="X89" s="4">
        <f ca="1">IF(AND(MOD(ROW(),12)=1,TFproposto!X89&lt;X88-0.8),MIN(X88,TFproposto!X89),X88)</f>
        <v>1.728</v>
      </c>
      <c r="Y89" s="4">
        <f ca="1">IF(AND(MOD(ROW(),12)=1,TFproposto!Y89&lt;Y88-0.8),MIN(Y88,TFproposto!Y89),Y88)</f>
        <v>2.9590000000000001</v>
      </c>
      <c r="Z89" s="4">
        <f ca="1">IF(AND(MOD(ROW(),12)=1,TFproposto!Z89&lt;Z88-0.8),MIN(Z88,TFproposto!Z89),Z88)</f>
        <v>0.67500000000000004</v>
      </c>
      <c r="AA89" s="4">
        <f ca="1">IF(AND(MOD(ROW(),12)=1,TFproposto!AA89&lt;AA88-0.8),MIN(AA88,TFproposto!AA89),AA88)</f>
        <v>0.67199999999999993</v>
      </c>
      <c r="AB89" s="4">
        <f ca="1">IF(AND(MOD(ROW(),12)=1,TFproposto!AB89&lt;AB88-0.8),MIN(AB88,TFproposto!AB89),AB88)</f>
        <v>2.8479999999999999</v>
      </c>
      <c r="AC89" s="4">
        <f ca="1">IF(AND(MOD(ROW(),12)=1,TFproposto!AC89&lt;AC88-0.8),MIN(AC88,TFproposto!AC89),AC88)</f>
        <v>1.716</v>
      </c>
      <c r="AD89" s="4">
        <f ca="1">IF(AND(MOD(ROW(),12)=1,TFproposto!AD89&lt;AD88-0.8),MIN(AD88,TFproposto!AD89),AD88)</f>
        <v>1.21</v>
      </c>
    </row>
    <row r="90" spans="1:30" x14ac:dyDescent="0.25">
      <c r="A90" s="4">
        <f ca="1">IF(AND(MOD(ROW(),12)=1,TFproposto!A90&lt;A89-0.8),MIN(A89,TFproposto!A90),A89)</f>
        <v>0.99</v>
      </c>
      <c r="B90" s="4">
        <f ca="1">IF(AND(MOD(ROW(),12)=1,TFproposto!B90&lt;B89-0.8),MIN(B89,TFproposto!B90),B89)</f>
        <v>0.91200000000000003</v>
      </c>
      <c r="C90" s="4">
        <f ca="1">IF(AND(MOD(ROW(),12)=1,TFproposto!C90&lt;C89-0.8),MIN(C89,TFproposto!C90),C89)</f>
        <v>1.6800000000000002</v>
      </c>
      <c r="D90" s="4">
        <f ca="1">IF(AND(MOD(ROW(),12)=1,TFproposto!D90&lt;D89-0.8),MIN(D89,TFproposto!D90),D89)</f>
        <v>1.716</v>
      </c>
      <c r="E90" s="4">
        <f ca="1">IF(AND(MOD(ROW(),12)=1,TFproposto!E90&lt;E89-0.8),MIN(E89,TFproposto!E90),E89)</f>
        <v>0.67900000000000005</v>
      </c>
      <c r="F90" s="4">
        <f ca="1">IF(AND(MOD(ROW(),12)=1,TFproposto!F90&lt;F89-0.8),MIN(F89,TFproposto!F90),F89)</f>
        <v>0.45499999999999996</v>
      </c>
      <c r="G90" s="4">
        <f ca="1">IF(AND(MOD(ROW(),12)=1,TFproposto!G90&lt;G89-0.8),MIN(G89,TFproposto!G90),G89)</f>
        <v>0.85399999999999998</v>
      </c>
      <c r="H90" s="4">
        <f ca="1">IF(AND(MOD(ROW(),12)=1,TFproposto!H90&lt;H89-0.8),MIN(H89,TFproposto!H90),H89)</f>
        <v>1.2230000000000001</v>
      </c>
      <c r="I90" s="4">
        <f ca="1">IF(AND(MOD(ROW(),12)=1,TFproposto!I90&lt;I89-0.8),MIN(I89,TFproposto!I90),I89)</f>
        <v>2.5700000000000003</v>
      </c>
      <c r="J90" s="4">
        <f ca="1">IF(AND(MOD(ROW(),12)=1,TFproposto!J90&lt;J89-0.8),MIN(J89,TFproposto!J90),J89)</f>
        <v>3.339</v>
      </c>
      <c r="K90" s="4">
        <f ca="1">IF(AND(MOD(ROW(),12)=1,TFproposto!K90&lt;K89-0.8),MIN(K89,TFproposto!K90),K89)</f>
        <v>0.91200000000000003</v>
      </c>
      <c r="L90" s="4">
        <f ca="1">IF(AND(MOD(ROW(),12)=1,TFproposto!L90&lt;L89-0.8),MIN(L89,TFproposto!L90),L89)</f>
        <v>0.58200000000000007</v>
      </c>
      <c r="M90" s="4">
        <f ca="1">IF(AND(MOD(ROW(),12)=1,TFproposto!M90&lt;M89-0.8),MIN(M89,TFproposto!M90),M89)</f>
        <v>0.45999999999999996</v>
      </c>
      <c r="N90" s="4">
        <f ca="1">IF(AND(MOD(ROW(),12)=1,TFproposto!N90&lt;N89-0.8),MIN(N89,TFproposto!N90),N89)</f>
        <v>2.8200000000000003</v>
      </c>
      <c r="O90" s="4">
        <f ca="1">IF(AND(MOD(ROW(),12)=1,TFproposto!O90&lt;O89-0.8),MIN(O89,TFproposto!O90),O89)</f>
        <v>0.94599999999999995</v>
      </c>
      <c r="P90" s="4">
        <f ca="1">IF(AND(MOD(ROW(),12)=1,TFproposto!P90&lt;P89-0.8),MIN(P89,TFproposto!P90),P89)</f>
        <v>3.3519999999999999</v>
      </c>
      <c r="Q90" s="4">
        <f ca="1">IF(AND(MOD(ROW(),12)=1,TFproposto!Q90&lt;Q89-0.8),MIN(Q89,TFproposto!Q90),Q89)</f>
        <v>1.2090000000000001</v>
      </c>
      <c r="R90" s="4">
        <f ca="1">IF(AND(MOD(ROW(),12)=1,TFproposto!R90&lt;R89-0.8),MIN(R89,TFproposto!R90),R89)</f>
        <v>1.716</v>
      </c>
      <c r="S90" s="4">
        <f ca="1">IF(AND(MOD(ROW(),12)=1,TFproposto!S90&lt;S89-0.8),MIN(S89,TFproposto!S90),S89)</f>
        <v>2.5760000000000001</v>
      </c>
      <c r="T90" s="4">
        <f ca="1">IF(AND(MOD(ROW(),12)=1,TFproposto!T90&lt;T89-0.8),MIN(T89,TFproposto!T90),T89)</f>
        <v>1.8599999999999999</v>
      </c>
      <c r="U90" s="4">
        <f ca="1">IF(AND(MOD(ROW(),12)=1,TFproposto!U90&lt;U89-0.8),MIN(U89,TFproposto!U90),U89)</f>
        <v>2.5735000000000001</v>
      </c>
      <c r="V90" s="4">
        <f ca="1">IF(AND(MOD(ROW(),12)=1,TFproposto!V90&lt;V89-0.8),MIN(V89,TFproposto!V90),V89)</f>
        <v>2.5735000000000001</v>
      </c>
      <c r="W90" s="4">
        <f ca="1">IF(AND(MOD(ROW(),12)=1,TFproposto!W90&lt;W89-0.8),MIN(W89,TFproposto!W90),W89)</f>
        <v>2.8479999999999999</v>
      </c>
      <c r="X90" s="4">
        <f ca="1">IF(AND(MOD(ROW(),12)=1,TFproposto!X90&lt;X89-0.8),MIN(X89,TFproposto!X90),X89)</f>
        <v>1.728</v>
      </c>
      <c r="Y90" s="4">
        <f ca="1">IF(AND(MOD(ROW(),12)=1,TFproposto!Y90&lt;Y89-0.8),MIN(Y89,TFproposto!Y90),Y89)</f>
        <v>2.9590000000000001</v>
      </c>
      <c r="Z90" s="4">
        <f ca="1">IF(AND(MOD(ROW(),12)=1,TFproposto!Z90&lt;Z89-0.8),MIN(Z89,TFproposto!Z90),Z89)</f>
        <v>0.67500000000000004</v>
      </c>
      <c r="AA90" s="4">
        <f ca="1">IF(AND(MOD(ROW(),12)=1,TFproposto!AA90&lt;AA89-0.8),MIN(AA89,TFproposto!AA90),AA89)</f>
        <v>0.67199999999999993</v>
      </c>
      <c r="AB90" s="4">
        <f ca="1">IF(AND(MOD(ROW(),12)=1,TFproposto!AB90&lt;AB89-0.8),MIN(AB89,TFproposto!AB90),AB89)</f>
        <v>2.8479999999999999</v>
      </c>
      <c r="AC90" s="4">
        <f ca="1">IF(AND(MOD(ROW(),12)=1,TFproposto!AC90&lt;AC89-0.8),MIN(AC89,TFproposto!AC90),AC89)</f>
        <v>1.716</v>
      </c>
      <c r="AD90" s="4">
        <f ca="1">IF(AND(MOD(ROW(),12)=1,TFproposto!AD90&lt;AD89-0.8),MIN(AD89,TFproposto!AD90),AD89)</f>
        <v>1.21</v>
      </c>
    </row>
    <row r="91" spans="1:30" x14ac:dyDescent="0.25">
      <c r="A91" s="4">
        <f ca="1">IF(AND(MOD(ROW(),12)=1,TFproposto!A91&lt;A90-0.8),MIN(A90,TFproposto!A91),A90)</f>
        <v>0.99</v>
      </c>
      <c r="B91" s="4">
        <f ca="1">IF(AND(MOD(ROW(),12)=1,TFproposto!B91&lt;B90-0.8),MIN(B90,TFproposto!B91),B90)</f>
        <v>0.91200000000000003</v>
      </c>
      <c r="C91" s="4">
        <f ca="1">IF(AND(MOD(ROW(),12)=1,TFproposto!C91&lt;C90-0.8),MIN(C90,TFproposto!C91),C90)</f>
        <v>1.6800000000000002</v>
      </c>
      <c r="D91" s="4">
        <f ca="1">IF(AND(MOD(ROW(),12)=1,TFproposto!D91&lt;D90-0.8),MIN(D90,TFproposto!D91),D90)</f>
        <v>1.716</v>
      </c>
      <c r="E91" s="4">
        <f ca="1">IF(AND(MOD(ROW(),12)=1,TFproposto!E91&lt;E90-0.8),MIN(E90,TFproposto!E91),E90)</f>
        <v>0.67900000000000005</v>
      </c>
      <c r="F91" s="4">
        <f ca="1">IF(AND(MOD(ROW(),12)=1,TFproposto!F91&lt;F90-0.8),MIN(F90,TFproposto!F91),F90)</f>
        <v>0.45499999999999996</v>
      </c>
      <c r="G91" s="4">
        <f ca="1">IF(AND(MOD(ROW(),12)=1,TFproposto!G91&lt;G90-0.8),MIN(G90,TFproposto!G91),G90)</f>
        <v>0.85399999999999998</v>
      </c>
      <c r="H91" s="4">
        <f ca="1">IF(AND(MOD(ROW(),12)=1,TFproposto!H91&lt;H90-0.8),MIN(H90,TFproposto!H91),H90)</f>
        <v>1.2230000000000001</v>
      </c>
      <c r="I91" s="4">
        <f ca="1">IF(AND(MOD(ROW(),12)=1,TFproposto!I91&lt;I90-0.8),MIN(I90,TFproposto!I91),I90)</f>
        <v>2.5700000000000003</v>
      </c>
      <c r="J91" s="4">
        <f ca="1">IF(AND(MOD(ROW(),12)=1,TFproposto!J91&lt;J90-0.8),MIN(J90,TFproposto!J91),J90)</f>
        <v>3.339</v>
      </c>
      <c r="K91" s="4">
        <f ca="1">IF(AND(MOD(ROW(),12)=1,TFproposto!K91&lt;K90-0.8),MIN(K90,TFproposto!K91),K90)</f>
        <v>0.91200000000000003</v>
      </c>
      <c r="L91" s="4">
        <f ca="1">IF(AND(MOD(ROW(),12)=1,TFproposto!L91&lt;L90-0.8),MIN(L90,TFproposto!L91),L90)</f>
        <v>0.58200000000000007</v>
      </c>
      <c r="M91" s="4">
        <f ca="1">IF(AND(MOD(ROW(),12)=1,TFproposto!M91&lt;M90-0.8),MIN(M90,TFproposto!M91),M90)</f>
        <v>0.45999999999999996</v>
      </c>
      <c r="N91" s="4">
        <f ca="1">IF(AND(MOD(ROW(),12)=1,TFproposto!N91&lt;N90-0.8),MIN(N90,TFproposto!N91),N90)</f>
        <v>2.8200000000000003</v>
      </c>
      <c r="O91" s="4">
        <f ca="1">IF(AND(MOD(ROW(),12)=1,TFproposto!O91&lt;O90-0.8),MIN(O90,TFproposto!O91),O90)</f>
        <v>0.94599999999999995</v>
      </c>
      <c r="P91" s="4">
        <f ca="1">IF(AND(MOD(ROW(),12)=1,TFproposto!P91&lt;P90-0.8),MIN(P90,TFproposto!P91),P90)</f>
        <v>3.3519999999999999</v>
      </c>
      <c r="Q91" s="4">
        <f ca="1">IF(AND(MOD(ROW(),12)=1,TFproposto!Q91&lt;Q90-0.8),MIN(Q90,TFproposto!Q91),Q90)</f>
        <v>1.2090000000000001</v>
      </c>
      <c r="R91" s="4">
        <f ca="1">IF(AND(MOD(ROW(),12)=1,TFproposto!R91&lt;R90-0.8),MIN(R90,TFproposto!R91),R90)</f>
        <v>1.716</v>
      </c>
      <c r="S91" s="4">
        <f ca="1">IF(AND(MOD(ROW(),12)=1,TFproposto!S91&lt;S90-0.8),MIN(S90,TFproposto!S91),S90)</f>
        <v>2.5760000000000001</v>
      </c>
      <c r="T91" s="4">
        <f ca="1">IF(AND(MOD(ROW(),12)=1,TFproposto!T91&lt;T90-0.8),MIN(T90,TFproposto!T91),T90)</f>
        <v>1.8599999999999999</v>
      </c>
      <c r="U91" s="4">
        <f ca="1">IF(AND(MOD(ROW(),12)=1,TFproposto!U91&lt;U90-0.8),MIN(U90,TFproposto!U91),U90)</f>
        <v>2.5735000000000001</v>
      </c>
      <c r="V91" s="4">
        <f ca="1">IF(AND(MOD(ROW(),12)=1,TFproposto!V91&lt;V90-0.8),MIN(V90,TFproposto!V91),V90)</f>
        <v>2.5735000000000001</v>
      </c>
      <c r="W91" s="4">
        <f ca="1">IF(AND(MOD(ROW(),12)=1,TFproposto!W91&lt;W90-0.8),MIN(W90,TFproposto!W91),W90)</f>
        <v>2.8479999999999999</v>
      </c>
      <c r="X91" s="4">
        <f ca="1">IF(AND(MOD(ROW(),12)=1,TFproposto!X91&lt;X90-0.8),MIN(X90,TFproposto!X91),X90)</f>
        <v>1.728</v>
      </c>
      <c r="Y91" s="4">
        <f ca="1">IF(AND(MOD(ROW(),12)=1,TFproposto!Y91&lt;Y90-0.8),MIN(Y90,TFproposto!Y91),Y90)</f>
        <v>2.9590000000000001</v>
      </c>
      <c r="Z91" s="4">
        <f ca="1">IF(AND(MOD(ROW(),12)=1,TFproposto!Z91&lt;Z90-0.8),MIN(Z90,TFproposto!Z91),Z90)</f>
        <v>0.67500000000000004</v>
      </c>
      <c r="AA91" s="4">
        <f ca="1">IF(AND(MOD(ROW(),12)=1,TFproposto!AA91&lt;AA90-0.8),MIN(AA90,TFproposto!AA91),AA90)</f>
        <v>0.67199999999999993</v>
      </c>
      <c r="AB91" s="4">
        <f ca="1">IF(AND(MOD(ROW(),12)=1,TFproposto!AB91&lt;AB90-0.8),MIN(AB90,TFproposto!AB91),AB90)</f>
        <v>2.8479999999999999</v>
      </c>
      <c r="AC91" s="4">
        <f ca="1">IF(AND(MOD(ROW(),12)=1,TFproposto!AC91&lt;AC90-0.8),MIN(AC90,TFproposto!AC91),AC90)</f>
        <v>1.716</v>
      </c>
      <c r="AD91" s="4">
        <f ca="1">IF(AND(MOD(ROW(),12)=1,TFproposto!AD91&lt;AD90-0.8),MIN(AD90,TFproposto!AD91),AD90)</f>
        <v>1.21</v>
      </c>
    </row>
    <row r="92" spans="1:30" x14ac:dyDescent="0.25">
      <c r="A92" s="4">
        <f ca="1">IF(AND(MOD(ROW(),12)=1,TFproposto!A92&lt;A91-0.8),MIN(A91,TFproposto!A92),A91)</f>
        <v>0.99</v>
      </c>
      <c r="B92" s="4">
        <f ca="1">IF(AND(MOD(ROW(),12)=1,TFproposto!B92&lt;B91-0.8),MIN(B91,TFproposto!B92),B91)</f>
        <v>0.91200000000000003</v>
      </c>
      <c r="C92" s="4">
        <f ca="1">IF(AND(MOD(ROW(),12)=1,TFproposto!C92&lt;C91-0.8),MIN(C91,TFproposto!C92),C91)</f>
        <v>1.6800000000000002</v>
      </c>
      <c r="D92" s="4">
        <f ca="1">IF(AND(MOD(ROW(),12)=1,TFproposto!D92&lt;D91-0.8),MIN(D91,TFproposto!D92),D91)</f>
        <v>1.716</v>
      </c>
      <c r="E92" s="4">
        <f ca="1">IF(AND(MOD(ROW(),12)=1,TFproposto!E92&lt;E91-0.8),MIN(E91,TFproposto!E92),E91)</f>
        <v>0.67900000000000005</v>
      </c>
      <c r="F92" s="4">
        <f ca="1">IF(AND(MOD(ROW(),12)=1,TFproposto!F92&lt;F91-0.8),MIN(F91,TFproposto!F92),F91)</f>
        <v>0.45499999999999996</v>
      </c>
      <c r="G92" s="4">
        <f ca="1">IF(AND(MOD(ROW(),12)=1,TFproposto!G92&lt;G91-0.8),MIN(G91,TFproposto!G92),G91)</f>
        <v>0.85399999999999998</v>
      </c>
      <c r="H92" s="4">
        <f ca="1">IF(AND(MOD(ROW(),12)=1,TFproposto!H92&lt;H91-0.8),MIN(H91,TFproposto!H92),H91)</f>
        <v>1.2230000000000001</v>
      </c>
      <c r="I92" s="4">
        <f ca="1">IF(AND(MOD(ROW(),12)=1,TFproposto!I92&lt;I91-0.8),MIN(I91,TFproposto!I92),I91)</f>
        <v>2.5700000000000003</v>
      </c>
      <c r="J92" s="4">
        <f ca="1">IF(AND(MOD(ROW(),12)=1,TFproposto!J92&lt;J91-0.8),MIN(J91,TFproposto!J92),J91)</f>
        <v>3.339</v>
      </c>
      <c r="K92" s="4">
        <f ca="1">IF(AND(MOD(ROW(),12)=1,TFproposto!K92&lt;K91-0.8),MIN(K91,TFproposto!K92),K91)</f>
        <v>0.91200000000000003</v>
      </c>
      <c r="L92" s="4">
        <f ca="1">IF(AND(MOD(ROW(),12)=1,TFproposto!L92&lt;L91-0.8),MIN(L91,TFproposto!L92),L91)</f>
        <v>0.58200000000000007</v>
      </c>
      <c r="M92" s="4">
        <f ca="1">IF(AND(MOD(ROW(),12)=1,TFproposto!M92&lt;M91-0.8),MIN(M91,TFproposto!M92),M91)</f>
        <v>0.45999999999999996</v>
      </c>
      <c r="N92" s="4">
        <f ca="1">IF(AND(MOD(ROW(),12)=1,TFproposto!N92&lt;N91-0.8),MIN(N91,TFproposto!N92),N91)</f>
        <v>2.8200000000000003</v>
      </c>
      <c r="O92" s="4">
        <f ca="1">IF(AND(MOD(ROW(),12)=1,TFproposto!O92&lt;O91-0.8),MIN(O91,TFproposto!O92),O91)</f>
        <v>0.94599999999999995</v>
      </c>
      <c r="P92" s="4">
        <f ca="1">IF(AND(MOD(ROW(),12)=1,TFproposto!P92&lt;P91-0.8),MIN(P91,TFproposto!P92),P91)</f>
        <v>3.3519999999999999</v>
      </c>
      <c r="Q92" s="4">
        <f ca="1">IF(AND(MOD(ROW(),12)=1,TFproposto!Q92&lt;Q91-0.8),MIN(Q91,TFproposto!Q92),Q91)</f>
        <v>1.2090000000000001</v>
      </c>
      <c r="R92" s="4">
        <f ca="1">IF(AND(MOD(ROW(),12)=1,TFproposto!R92&lt;R91-0.8),MIN(R91,TFproposto!R92),R91)</f>
        <v>1.716</v>
      </c>
      <c r="S92" s="4">
        <f ca="1">IF(AND(MOD(ROW(),12)=1,TFproposto!S92&lt;S91-0.8),MIN(S91,TFproposto!S92),S91)</f>
        <v>2.5760000000000001</v>
      </c>
      <c r="T92" s="4">
        <f ca="1">IF(AND(MOD(ROW(),12)=1,TFproposto!T92&lt;T91-0.8),MIN(T91,TFproposto!T92),T91)</f>
        <v>1.8599999999999999</v>
      </c>
      <c r="U92" s="4">
        <f ca="1">IF(AND(MOD(ROW(),12)=1,TFproposto!U92&lt;U91-0.8),MIN(U91,TFproposto!U92),U91)</f>
        <v>2.5735000000000001</v>
      </c>
      <c r="V92" s="4">
        <f ca="1">IF(AND(MOD(ROW(),12)=1,TFproposto!V92&lt;V91-0.8),MIN(V91,TFproposto!V92),V91)</f>
        <v>2.5735000000000001</v>
      </c>
      <c r="W92" s="4">
        <f ca="1">IF(AND(MOD(ROW(),12)=1,TFproposto!W92&lt;W91-0.8),MIN(W91,TFproposto!W92),W91)</f>
        <v>2.8479999999999999</v>
      </c>
      <c r="X92" s="4">
        <f ca="1">IF(AND(MOD(ROW(),12)=1,TFproposto!X92&lt;X91-0.8),MIN(X91,TFproposto!X92),X91)</f>
        <v>1.728</v>
      </c>
      <c r="Y92" s="4">
        <f ca="1">IF(AND(MOD(ROW(),12)=1,TFproposto!Y92&lt;Y91-0.8),MIN(Y91,TFproposto!Y92),Y91)</f>
        <v>2.9590000000000001</v>
      </c>
      <c r="Z92" s="4">
        <f ca="1">IF(AND(MOD(ROW(),12)=1,TFproposto!Z92&lt;Z91-0.8),MIN(Z91,TFproposto!Z92),Z91)</f>
        <v>0.67500000000000004</v>
      </c>
      <c r="AA92" s="4">
        <f ca="1">IF(AND(MOD(ROW(),12)=1,TFproposto!AA92&lt;AA91-0.8),MIN(AA91,TFproposto!AA92),AA91)</f>
        <v>0.67199999999999993</v>
      </c>
      <c r="AB92" s="4">
        <f ca="1">IF(AND(MOD(ROW(),12)=1,TFproposto!AB92&lt;AB91-0.8),MIN(AB91,TFproposto!AB92),AB91)</f>
        <v>2.8479999999999999</v>
      </c>
      <c r="AC92" s="4">
        <f ca="1">IF(AND(MOD(ROW(),12)=1,TFproposto!AC92&lt;AC91-0.8),MIN(AC91,TFproposto!AC92),AC91)</f>
        <v>1.716</v>
      </c>
      <c r="AD92" s="4">
        <f ca="1">IF(AND(MOD(ROW(),12)=1,TFproposto!AD92&lt;AD91-0.8),MIN(AD91,TFproposto!AD92),AD91)</f>
        <v>1.21</v>
      </c>
    </row>
    <row r="93" spans="1:30" x14ac:dyDescent="0.25">
      <c r="A93" s="4">
        <f ca="1">IF(AND(MOD(ROW(),12)=1,TFproposto!A93&lt;A92-0.8),MIN(A92,TFproposto!A93),A92)</f>
        <v>0.99</v>
      </c>
      <c r="B93" s="4">
        <f ca="1">IF(AND(MOD(ROW(),12)=1,TFproposto!B93&lt;B92-0.8),MIN(B92,TFproposto!B93),B92)</f>
        <v>0.91200000000000003</v>
      </c>
      <c r="C93" s="4">
        <f ca="1">IF(AND(MOD(ROW(),12)=1,TFproposto!C93&lt;C92-0.8),MIN(C92,TFproposto!C93),C92)</f>
        <v>1.6800000000000002</v>
      </c>
      <c r="D93" s="4">
        <f ca="1">IF(AND(MOD(ROW(),12)=1,TFproposto!D93&lt;D92-0.8),MIN(D92,TFproposto!D93),D92)</f>
        <v>1.716</v>
      </c>
      <c r="E93" s="4">
        <f ca="1">IF(AND(MOD(ROW(),12)=1,TFproposto!E93&lt;E92-0.8),MIN(E92,TFproposto!E93),E92)</f>
        <v>0.67900000000000005</v>
      </c>
      <c r="F93" s="4">
        <f ca="1">IF(AND(MOD(ROW(),12)=1,TFproposto!F93&lt;F92-0.8),MIN(F92,TFproposto!F93),F92)</f>
        <v>0.45499999999999996</v>
      </c>
      <c r="G93" s="4">
        <f ca="1">IF(AND(MOD(ROW(),12)=1,TFproposto!G93&lt;G92-0.8),MIN(G92,TFproposto!G93),G92)</f>
        <v>0.85399999999999998</v>
      </c>
      <c r="H93" s="4">
        <f ca="1">IF(AND(MOD(ROW(),12)=1,TFproposto!H93&lt;H92-0.8),MIN(H92,TFproposto!H93),H92)</f>
        <v>1.2230000000000001</v>
      </c>
      <c r="I93" s="4">
        <f ca="1">IF(AND(MOD(ROW(),12)=1,TFproposto!I93&lt;I92-0.8),MIN(I92,TFproposto!I93),I92)</f>
        <v>2.5700000000000003</v>
      </c>
      <c r="J93" s="4">
        <f ca="1">IF(AND(MOD(ROW(),12)=1,TFproposto!J93&lt;J92-0.8),MIN(J92,TFproposto!J93),J92)</f>
        <v>3.339</v>
      </c>
      <c r="K93" s="4">
        <f ca="1">IF(AND(MOD(ROW(),12)=1,TFproposto!K93&lt;K92-0.8),MIN(K92,TFproposto!K93),K92)</f>
        <v>0.91200000000000003</v>
      </c>
      <c r="L93" s="4">
        <f ca="1">IF(AND(MOD(ROW(),12)=1,TFproposto!L93&lt;L92-0.8),MIN(L92,TFproposto!L93),L92)</f>
        <v>0.58200000000000007</v>
      </c>
      <c r="M93" s="4">
        <f ca="1">IF(AND(MOD(ROW(),12)=1,TFproposto!M93&lt;M92-0.8),MIN(M92,TFproposto!M93),M92)</f>
        <v>0.45999999999999996</v>
      </c>
      <c r="N93" s="4">
        <f ca="1">IF(AND(MOD(ROW(),12)=1,TFproposto!N93&lt;N92-0.8),MIN(N92,TFproposto!N93),N92)</f>
        <v>2.8200000000000003</v>
      </c>
      <c r="O93" s="4">
        <f ca="1">IF(AND(MOD(ROW(),12)=1,TFproposto!O93&lt;O92-0.8),MIN(O92,TFproposto!O93),O92)</f>
        <v>0.94599999999999995</v>
      </c>
      <c r="P93" s="4">
        <f ca="1">IF(AND(MOD(ROW(),12)=1,TFproposto!P93&lt;P92-0.8),MIN(P92,TFproposto!P93),P92)</f>
        <v>3.3519999999999999</v>
      </c>
      <c r="Q93" s="4">
        <f ca="1">IF(AND(MOD(ROW(),12)=1,TFproposto!Q93&lt;Q92-0.8),MIN(Q92,TFproposto!Q93),Q92)</f>
        <v>1.2090000000000001</v>
      </c>
      <c r="R93" s="4">
        <f ca="1">IF(AND(MOD(ROW(),12)=1,TFproposto!R93&lt;R92-0.8),MIN(R92,TFproposto!R93),R92)</f>
        <v>1.716</v>
      </c>
      <c r="S93" s="4">
        <f ca="1">IF(AND(MOD(ROW(),12)=1,TFproposto!S93&lt;S92-0.8),MIN(S92,TFproposto!S93),S92)</f>
        <v>2.5760000000000001</v>
      </c>
      <c r="T93" s="4">
        <f ca="1">IF(AND(MOD(ROW(),12)=1,TFproposto!T93&lt;T92-0.8),MIN(T92,TFproposto!T93),T92)</f>
        <v>1.8599999999999999</v>
      </c>
      <c r="U93" s="4">
        <f ca="1">IF(AND(MOD(ROW(),12)=1,TFproposto!U93&lt;U92-0.8),MIN(U92,TFproposto!U93),U92)</f>
        <v>2.5735000000000001</v>
      </c>
      <c r="V93" s="4">
        <f ca="1">IF(AND(MOD(ROW(),12)=1,TFproposto!V93&lt;V92-0.8),MIN(V92,TFproposto!V93),V92)</f>
        <v>2.5735000000000001</v>
      </c>
      <c r="W93" s="4">
        <f ca="1">IF(AND(MOD(ROW(),12)=1,TFproposto!W93&lt;W92-0.8),MIN(W92,TFproposto!W93),W92)</f>
        <v>2.8479999999999999</v>
      </c>
      <c r="X93" s="4">
        <f ca="1">IF(AND(MOD(ROW(),12)=1,TFproposto!X93&lt;X92-0.8),MIN(X92,TFproposto!X93),X92)</f>
        <v>1.728</v>
      </c>
      <c r="Y93" s="4">
        <f ca="1">IF(AND(MOD(ROW(),12)=1,TFproposto!Y93&lt;Y92-0.8),MIN(Y92,TFproposto!Y93),Y92)</f>
        <v>2.9590000000000001</v>
      </c>
      <c r="Z93" s="4">
        <f ca="1">IF(AND(MOD(ROW(),12)=1,TFproposto!Z93&lt;Z92-0.8),MIN(Z92,TFproposto!Z93),Z92)</f>
        <v>0.67500000000000004</v>
      </c>
      <c r="AA93" s="4">
        <f ca="1">IF(AND(MOD(ROW(),12)=1,TFproposto!AA93&lt;AA92-0.8),MIN(AA92,TFproposto!AA93),AA92)</f>
        <v>0.67199999999999993</v>
      </c>
      <c r="AB93" s="4">
        <f ca="1">IF(AND(MOD(ROW(),12)=1,TFproposto!AB93&lt;AB92-0.8),MIN(AB92,TFproposto!AB93),AB92)</f>
        <v>2.8479999999999999</v>
      </c>
      <c r="AC93" s="4">
        <f ca="1">IF(AND(MOD(ROW(),12)=1,TFproposto!AC93&lt;AC92-0.8),MIN(AC92,TFproposto!AC93),AC92)</f>
        <v>1.716</v>
      </c>
      <c r="AD93" s="4">
        <f ca="1">IF(AND(MOD(ROW(),12)=1,TFproposto!AD93&lt;AD92-0.8),MIN(AD92,TFproposto!AD93),AD92)</f>
        <v>1.21</v>
      </c>
    </row>
    <row r="94" spans="1:30" x14ac:dyDescent="0.25">
      <c r="A94" s="4">
        <f ca="1">IF(AND(MOD(ROW(),12)=1,TFproposto!A94&lt;A93-0.8),MIN(A93,TFproposto!A94),A93)</f>
        <v>0.99</v>
      </c>
      <c r="B94" s="4">
        <f ca="1">IF(AND(MOD(ROW(),12)=1,TFproposto!B94&lt;B93-0.8),MIN(B93,TFproposto!B94),B93)</f>
        <v>0.91200000000000003</v>
      </c>
      <c r="C94" s="4">
        <f ca="1">IF(AND(MOD(ROW(),12)=1,TFproposto!C94&lt;C93-0.8),MIN(C93,TFproposto!C94),C93)</f>
        <v>1.6800000000000002</v>
      </c>
      <c r="D94" s="4">
        <f ca="1">IF(AND(MOD(ROW(),12)=1,TFproposto!D94&lt;D93-0.8),MIN(D93,TFproposto!D94),D93)</f>
        <v>1.716</v>
      </c>
      <c r="E94" s="4">
        <f ca="1">IF(AND(MOD(ROW(),12)=1,TFproposto!E94&lt;E93-0.8),MIN(E93,TFproposto!E94),E93)</f>
        <v>0.67900000000000005</v>
      </c>
      <c r="F94" s="4">
        <f ca="1">IF(AND(MOD(ROW(),12)=1,TFproposto!F94&lt;F93-0.8),MIN(F93,TFproposto!F94),F93)</f>
        <v>0.45499999999999996</v>
      </c>
      <c r="G94" s="4">
        <f ca="1">IF(AND(MOD(ROW(),12)=1,TFproposto!G94&lt;G93-0.8),MIN(G93,TFproposto!G94),G93)</f>
        <v>0.85399999999999998</v>
      </c>
      <c r="H94" s="4">
        <f ca="1">IF(AND(MOD(ROW(),12)=1,TFproposto!H94&lt;H93-0.8),MIN(H93,TFproposto!H94),H93)</f>
        <v>1.2230000000000001</v>
      </c>
      <c r="I94" s="4">
        <f ca="1">IF(AND(MOD(ROW(),12)=1,TFproposto!I94&lt;I93-0.8),MIN(I93,TFproposto!I94),I93)</f>
        <v>2.5700000000000003</v>
      </c>
      <c r="J94" s="4">
        <f ca="1">IF(AND(MOD(ROW(),12)=1,TFproposto!J94&lt;J93-0.8),MIN(J93,TFproposto!J94),J93)</f>
        <v>3.339</v>
      </c>
      <c r="K94" s="4">
        <f ca="1">IF(AND(MOD(ROW(),12)=1,TFproposto!K94&lt;K93-0.8),MIN(K93,TFproposto!K94),K93)</f>
        <v>0.91200000000000003</v>
      </c>
      <c r="L94" s="4">
        <f ca="1">IF(AND(MOD(ROW(),12)=1,TFproposto!L94&lt;L93-0.8),MIN(L93,TFproposto!L94),L93)</f>
        <v>0.58200000000000007</v>
      </c>
      <c r="M94" s="4">
        <f ca="1">IF(AND(MOD(ROW(),12)=1,TFproposto!M94&lt;M93-0.8),MIN(M93,TFproposto!M94),M93)</f>
        <v>0.45999999999999996</v>
      </c>
      <c r="N94" s="4">
        <f ca="1">IF(AND(MOD(ROW(),12)=1,TFproposto!N94&lt;N93-0.8),MIN(N93,TFproposto!N94),N93)</f>
        <v>2.8200000000000003</v>
      </c>
      <c r="O94" s="4">
        <f ca="1">IF(AND(MOD(ROW(),12)=1,TFproposto!O94&lt;O93-0.8),MIN(O93,TFproposto!O94),O93)</f>
        <v>0.94599999999999995</v>
      </c>
      <c r="P94" s="4">
        <f ca="1">IF(AND(MOD(ROW(),12)=1,TFproposto!P94&lt;P93-0.8),MIN(P93,TFproposto!P94),P93)</f>
        <v>3.3519999999999999</v>
      </c>
      <c r="Q94" s="4">
        <f ca="1">IF(AND(MOD(ROW(),12)=1,TFproposto!Q94&lt;Q93-0.8),MIN(Q93,TFproposto!Q94),Q93)</f>
        <v>1.2090000000000001</v>
      </c>
      <c r="R94" s="4">
        <f ca="1">IF(AND(MOD(ROW(),12)=1,TFproposto!R94&lt;R93-0.8),MIN(R93,TFproposto!R94),R93)</f>
        <v>1.716</v>
      </c>
      <c r="S94" s="4">
        <f ca="1">IF(AND(MOD(ROW(),12)=1,TFproposto!S94&lt;S93-0.8),MIN(S93,TFproposto!S94),S93)</f>
        <v>2.5760000000000001</v>
      </c>
      <c r="T94" s="4">
        <f ca="1">IF(AND(MOD(ROW(),12)=1,TFproposto!T94&lt;T93-0.8),MIN(T93,TFproposto!T94),T93)</f>
        <v>1.8599999999999999</v>
      </c>
      <c r="U94" s="4">
        <f ca="1">IF(AND(MOD(ROW(),12)=1,TFproposto!U94&lt;U93-0.8),MIN(U93,TFproposto!U94),U93)</f>
        <v>2.5735000000000001</v>
      </c>
      <c r="V94" s="4">
        <f ca="1">IF(AND(MOD(ROW(),12)=1,TFproposto!V94&lt;V93-0.8),MIN(V93,TFproposto!V94),V93)</f>
        <v>2.5735000000000001</v>
      </c>
      <c r="W94" s="4">
        <f ca="1">IF(AND(MOD(ROW(),12)=1,TFproposto!W94&lt;W93-0.8),MIN(W93,TFproposto!W94),W93)</f>
        <v>2.8479999999999999</v>
      </c>
      <c r="X94" s="4">
        <f ca="1">IF(AND(MOD(ROW(),12)=1,TFproposto!X94&lt;X93-0.8),MIN(X93,TFproposto!X94),X93)</f>
        <v>1.728</v>
      </c>
      <c r="Y94" s="4">
        <f ca="1">IF(AND(MOD(ROW(),12)=1,TFproposto!Y94&lt;Y93-0.8),MIN(Y93,TFproposto!Y94),Y93)</f>
        <v>2.9590000000000001</v>
      </c>
      <c r="Z94" s="4">
        <f ca="1">IF(AND(MOD(ROW(),12)=1,TFproposto!Z94&lt;Z93-0.8),MIN(Z93,TFproposto!Z94),Z93)</f>
        <v>0.67500000000000004</v>
      </c>
      <c r="AA94" s="4">
        <f ca="1">IF(AND(MOD(ROW(),12)=1,TFproposto!AA94&lt;AA93-0.8),MIN(AA93,TFproposto!AA94),AA93)</f>
        <v>0.67199999999999993</v>
      </c>
      <c r="AB94" s="4">
        <f ca="1">IF(AND(MOD(ROW(),12)=1,TFproposto!AB94&lt;AB93-0.8),MIN(AB93,TFproposto!AB94),AB93)</f>
        <v>2.8479999999999999</v>
      </c>
      <c r="AC94" s="4">
        <f ca="1">IF(AND(MOD(ROW(),12)=1,TFproposto!AC94&lt;AC93-0.8),MIN(AC93,TFproposto!AC94),AC93)</f>
        <v>1.716</v>
      </c>
      <c r="AD94" s="4">
        <f ca="1">IF(AND(MOD(ROW(),12)=1,TFproposto!AD94&lt;AD93-0.8),MIN(AD93,TFproposto!AD94),AD93)</f>
        <v>1.21</v>
      </c>
    </row>
    <row r="95" spans="1:30" x14ac:dyDescent="0.25">
      <c r="A95" s="4">
        <f ca="1">IF(AND(MOD(ROW(),12)=1,TFproposto!A95&lt;A94-0.8),MIN(A94,TFproposto!A95),A94)</f>
        <v>0.99</v>
      </c>
      <c r="B95" s="4">
        <f ca="1">IF(AND(MOD(ROW(),12)=1,TFproposto!B95&lt;B94-0.8),MIN(B94,TFproposto!B95),B94)</f>
        <v>0.91200000000000003</v>
      </c>
      <c r="C95" s="4">
        <f ca="1">IF(AND(MOD(ROW(),12)=1,TFproposto!C95&lt;C94-0.8),MIN(C94,TFproposto!C95),C94)</f>
        <v>1.6800000000000002</v>
      </c>
      <c r="D95" s="4">
        <f ca="1">IF(AND(MOD(ROW(),12)=1,TFproposto!D95&lt;D94-0.8),MIN(D94,TFproposto!D95),D94)</f>
        <v>1.716</v>
      </c>
      <c r="E95" s="4">
        <f ca="1">IF(AND(MOD(ROW(),12)=1,TFproposto!E95&lt;E94-0.8),MIN(E94,TFproposto!E95),E94)</f>
        <v>0.67900000000000005</v>
      </c>
      <c r="F95" s="4">
        <f ca="1">IF(AND(MOD(ROW(),12)=1,TFproposto!F95&lt;F94-0.8),MIN(F94,TFproposto!F95),F94)</f>
        <v>0.45499999999999996</v>
      </c>
      <c r="G95" s="4">
        <f ca="1">IF(AND(MOD(ROW(),12)=1,TFproposto!G95&lt;G94-0.8),MIN(G94,TFproposto!G95),G94)</f>
        <v>0.85399999999999998</v>
      </c>
      <c r="H95" s="4">
        <f ca="1">IF(AND(MOD(ROW(),12)=1,TFproposto!H95&lt;H94-0.8),MIN(H94,TFproposto!H95),H94)</f>
        <v>1.2230000000000001</v>
      </c>
      <c r="I95" s="4">
        <f ca="1">IF(AND(MOD(ROW(),12)=1,TFproposto!I95&lt;I94-0.8),MIN(I94,TFproposto!I95),I94)</f>
        <v>2.5700000000000003</v>
      </c>
      <c r="J95" s="4">
        <f ca="1">IF(AND(MOD(ROW(),12)=1,TFproposto!J95&lt;J94-0.8),MIN(J94,TFproposto!J95),J94)</f>
        <v>3.339</v>
      </c>
      <c r="K95" s="4">
        <f ca="1">IF(AND(MOD(ROW(),12)=1,TFproposto!K95&lt;K94-0.8),MIN(K94,TFproposto!K95),K94)</f>
        <v>0.91200000000000003</v>
      </c>
      <c r="L95" s="4">
        <f ca="1">IF(AND(MOD(ROW(),12)=1,TFproposto!L95&lt;L94-0.8),MIN(L94,TFproposto!L95),L94)</f>
        <v>0.58200000000000007</v>
      </c>
      <c r="M95" s="4">
        <f ca="1">IF(AND(MOD(ROW(),12)=1,TFproposto!M95&lt;M94-0.8),MIN(M94,TFproposto!M95),M94)</f>
        <v>0.45999999999999996</v>
      </c>
      <c r="N95" s="4">
        <f ca="1">IF(AND(MOD(ROW(),12)=1,TFproposto!N95&lt;N94-0.8),MIN(N94,TFproposto!N95),N94)</f>
        <v>2.8200000000000003</v>
      </c>
      <c r="O95" s="4">
        <f ca="1">IF(AND(MOD(ROW(),12)=1,TFproposto!O95&lt;O94-0.8),MIN(O94,TFproposto!O95),O94)</f>
        <v>0.94599999999999995</v>
      </c>
      <c r="P95" s="4">
        <f ca="1">IF(AND(MOD(ROW(),12)=1,TFproposto!P95&lt;P94-0.8),MIN(P94,TFproposto!P95),P94)</f>
        <v>3.3519999999999999</v>
      </c>
      <c r="Q95" s="4">
        <f ca="1">IF(AND(MOD(ROW(),12)=1,TFproposto!Q95&lt;Q94-0.8),MIN(Q94,TFproposto!Q95),Q94)</f>
        <v>1.2090000000000001</v>
      </c>
      <c r="R95" s="4">
        <f ca="1">IF(AND(MOD(ROW(),12)=1,TFproposto!R95&lt;R94-0.8),MIN(R94,TFproposto!R95),R94)</f>
        <v>1.716</v>
      </c>
      <c r="S95" s="4">
        <f ca="1">IF(AND(MOD(ROW(),12)=1,TFproposto!S95&lt;S94-0.8),MIN(S94,TFproposto!S95),S94)</f>
        <v>2.5760000000000001</v>
      </c>
      <c r="T95" s="4">
        <f ca="1">IF(AND(MOD(ROW(),12)=1,TFproposto!T95&lt;T94-0.8),MIN(T94,TFproposto!T95),T94)</f>
        <v>1.8599999999999999</v>
      </c>
      <c r="U95" s="4">
        <f ca="1">IF(AND(MOD(ROW(),12)=1,TFproposto!U95&lt;U94-0.8),MIN(U94,TFproposto!U95),U94)</f>
        <v>2.5735000000000001</v>
      </c>
      <c r="V95" s="4">
        <f ca="1">IF(AND(MOD(ROW(),12)=1,TFproposto!V95&lt;V94-0.8),MIN(V94,TFproposto!V95),V94)</f>
        <v>2.5735000000000001</v>
      </c>
      <c r="W95" s="4">
        <f ca="1">IF(AND(MOD(ROW(),12)=1,TFproposto!W95&lt;W94-0.8),MIN(W94,TFproposto!W95),W94)</f>
        <v>2.8479999999999999</v>
      </c>
      <c r="X95" s="4">
        <f ca="1">IF(AND(MOD(ROW(),12)=1,TFproposto!X95&lt;X94-0.8),MIN(X94,TFproposto!X95),X94)</f>
        <v>1.728</v>
      </c>
      <c r="Y95" s="4">
        <f ca="1">IF(AND(MOD(ROW(),12)=1,TFproposto!Y95&lt;Y94-0.8),MIN(Y94,TFproposto!Y95),Y94)</f>
        <v>2.9590000000000001</v>
      </c>
      <c r="Z95" s="4">
        <f ca="1">IF(AND(MOD(ROW(),12)=1,TFproposto!Z95&lt;Z94-0.8),MIN(Z94,TFproposto!Z95),Z94)</f>
        <v>0.67500000000000004</v>
      </c>
      <c r="AA95" s="4">
        <f ca="1">IF(AND(MOD(ROW(),12)=1,TFproposto!AA95&lt;AA94-0.8),MIN(AA94,TFproposto!AA95),AA94)</f>
        <v>0.67199999999999993</v>
      </c>
      <c r="AB95" s="4">
        <f ca="1">IF(AND(MOD(ROW(),12)=1,TFproposto!AB95&lt;AB94-0.8),MIN(AB94,TFproposto!AB95),AB94)</f>
        <v>2.8479999999999999</v>
      </c>
      <c r="AC95" s="4">
        <f ca="1">IF(AND(MOD(ROW(),12)=1,TFproposto!AC95&lt;AC94-0.8),MIN(AC94,TFproposto!AC95),AC94)</f>
        <v>1.716</v>
      </c>
      <c r="AD95" s="4">
        <f ca="1">IF(AND(MOD(ROW(),12)=1,TFproposto!AD95&lt;AD94-0.8),MIN(AD94,TFproposto!AD95),AD94)</f>
        <v>1.21</v>
      </c>
    </row>
    <row r="96" spans="1:30" x14ac:dyDescent="0.25">
      <c r="A96" s="4">
        <f ca="1">IF(AND(MOD(ROW(),12)=1,TFproposto!A96&lt;A95-0.8),MIN(A95,TFproposto!A96),A95)</f>
        <v>0.99</v>
      </c>
      <c r="B96" s="4">
        <f ca="1">IF(AND(MOD(ROW(),12)=1,TFproposto!B96&lt;B95-0.8),MIN(B95,TFproposto!B96),B95)</f>
        <v>0.91200000000000003</v>
      </c>
      <c r="C96" s="4">
        <f ca="1">IF(AND(MOD(ROW(),12)=1,TFproposto!C96&lt;C95-0.8),MIN(C95,TFproposto!C96),C95)</f>
        <v>1.6800000000000002</v>
      </c>
      <c r="D96" s="4">
        <f ca="1">IF(AND(MOD(ROW(),12)=1,TFproposto!D96&lt;D95-0.8),MIN(D95,TFproposto!D96),D95)</f>
        <v>1.716</v>
      </c>
      <c r="E96" s="4">
        <f ca="1">IF(AND(MOD(ROW(),12)=1,TFproposto!E96&lt;E95-0.8),MIN(E95,TFproposto!E96),E95)</f>
        <v>0.67900000000000005</v>
      </c>
      <c r="F96" s="4">
        <f ca="1">IF(AND(MOD(ROW(),12)=1,TFproposto!F96&lt;F95-0.8),MIN(F95,TFproposto!F96),F95)</f>
        <v>0.45499999999999996</v>
      </c>
      <c r="G96" s="4">
        <f ca="1">IF(AND(MOD(ROW(),12)=1,TFproposto!G96&lt;G95-0.8),MIN(G95,TFproposto!G96),G95)</f>
        <v>0.85399999999999998</v>
      </c>
      <c r="H96" s="4">
        <f ca="1">IF(AND(MOD(ROW(),12)=1,TFproposto!H96&lt;H95-0.8),MIN(H95,TFproposto!H96),H95)</f>
        <v>1.2230000000000001</v>
      </c>
      <c r="I96" s="4">
        <f ca="1">IF(AND(MOD(ROW(),12)=1,TFproposto!I96&lt;I95-0.8),MIN(I95,TFproposto!I96),I95)</f>
        <v>2.5700000000000003</v>
      </c>
      <c r="J96" s="4">
        <f ca="1">IF(AND(MOD(ROW(),12)=1,TFproposto!J96&lt;J95-0.8),MIN(J95,TFproposto!J96),J95)</f>
        <v>3.339</v>
      </c>
      <c r="K96" s="4">
        <f ca="1">IF(AND(MOD(ROW(),12)=1,TFproposto!K96&lt;K95-0.8),MIN(K95,TFproposto!K96),K95)</f>
        <v>0.91200000000000003</v>
      </c>
      <c r="L96" s="4">
        <f ca="1">IF(AND(MOD(ROW(),12)=1,TFproposto!L96&lt;L95-0.8),MIN(L95,TFproposto!L96),L95)</f>
        <v>0.58200000000000007</v>
      </c>
      <c r="M96" s="4">
        <f ca="1">IF(AND(MOD(ROW(),12)=1,TFproposto!M96&lt;M95-0.8),MIN(M95,TFproposto!M96),M95)</f>
        <v>0.45999999999999996</v>
      </c>
      <c r="N96" s="4">
        <f ca="1">IF(AND(MOD(ROW(),12)=1,TFproposto!N96&lt;N95-0.8),MIN(N95,TFproposto!N96),N95)</f>
        <v>2.8200000000000003</v>
      </c>
      <c r="O96" s="4">
        <f ca="1">IF(AND(MOD(ROW(),12)=1,TFproposto!O96&lt;O95-0.8),MIN(O95,TFproposto!O96),O95)</f>
        <v>0.94599999999999995</v>
      </c>
      <c r="P96" s="4">
        <f ca="1">IF(AND(MOD(ROW(),12)=1,TFproposto!P96&lt;P95-0.8),MIN(P95,TFproposto!P96),P95)</f>
        <v>3.3519999999999999</v>
      </c>
      <c r="Q96" s="4">
        <f ca="1">IF(AND(MOD(ROW(),12)=1,TFproposto!Q96&lt;Q95-0.8),MIN(Q95,TFproposto!Q96),Q95)</f>
        <v>1.2090000000000001</v>
      </c>
      <c r="R96" s="4">
        <f ca="1">IF(AND(MOD(ROW(),12)=1,TFproposto!R96&lt;R95-0.8),MIN(R95,TFproposto!R96),R95)</f>
        <v>1.716</v>
      </c>
      <c r="S96" s="4">
        <f ca="1">IF(AND(MOD(ROW(),12)=1,TFproposto!S96&lt;S95-0.8),MIN(S95,TFproposto!S96),S95)</f>
        <v>2.5760000000000001</v>
      </c>
      <c r="T96" s="4">
        <f ca="1">IF(AND(MOD(ROW(),12)=1,TFproposto!T96&lt;T95-0.8),MIN(T95,TFproposto!T96),T95)</f>
        <v>1.8599999999999999</v>
      </c>
      <c r="U96" s="4">
        <f ca="1">IF(AND(MOD(ROW(),12)=1,TFproposto!U96&lt;U95-0.8),MIN(U95,TFproposto!U96),U95)</f>
        <v>2.5735000000000001</v>
      </c>
      <c r="V96" s="4">
        <f ca="1">IF(AND(MOD(ROW(),12)=1,TFproposto!V96&lt;V95-0.8),MIN(V95,TFproposto!V96),V95)</f>
        <v>2.5735000000000001</v>
      </c>
      <c r="W96" s="4">
        <f ca="1">IF(AND(MOD(ROW(),12)=1,TFproposto!W96&lt;W95-0.8),MIN(W95,TFproposto!W96),W95)</f>
        <v>2.8479999999999999</v>
      </c>
      <c r="X96" s="4">
        <f ca="1">IF(AND(MOD(ROW(),12)=1,TFproposto!X96&lt;X95-0.8),MIN(X95,TFproposto!X96),X95)</f>
        <v>1.728</v>
      </c>
      <c r="Y96" s="4">
        <f ca="1">IF(AND(MOD(ROW(),12)=1,TFproposto!Y96&lt;Y95-0.8),MIN(Y95,TFproposto!Y96),Y95)</f>
        <v>2.9590000000000001</v>
      </c>
      <c r="Z96" s="4">
        <f ca="1">IF(AND(MOD(ROW(),12)=1,TFproposto!Z96&lt;Z95-0.8),MIN(Z95,TFproposto!Z96),Z95)</f>
        <v>0.67500000000000004</v>
      </c>
      <c r="AA96" s="4">
        <f ca="1">IF(AND(MOD(ROW(),12)=1,TFproposto!AA96&lt;AA95-0.8),MIN(AA95,TFproposto!AA96),AA95)</f>
        <v>0.67199999999999993</v>
      </c>
      <c r="AB96" s="4">
        <f ca="1">IF(AND(MOD(ROW(),12)=1,TFproposto!AB96&lt;AB95-0.8),MIN(AB95,TFproposto!AB96),AB95)</f>
        <v>2.8479999999999999</v>
      </c>
      <c r="AC96" s="4">
        <f ca="1">IF(AND(MOD(ROW(),12)=1,TFproposto!AC96&lt;AC95-0.8),MIN(AC95,TFproposto!AC96),AC95)</f>
        <v>1.716</v>
      </c>
      <c r="AD96" s="4">
        <f ca="1">IF(AND(MOD(ROW(),12)=1,TFproposto!AD96&lt;AD95-0.8),MIN(AD95,TFproposto!AD96),AD95)</f>
        <v>1.21</v>
      </c>
    </row>
    <row r="97" spans="1:30" x14ac:dyDescent="0.25">
      <c r="A97" s="4">
        <f ca="1">IF(AND(MOD(ROW(),12)=1,TFproposto!A97&lt;A96-0.8),MIN(A96,TFproposto!A97),A96)</f>
        <v>0.99</v>
      </c>
      <c r="B97" s="4">
        <f ca="1">IF(AND(MOD(ROW(),12)=1,TFproposto!B97&lt;B96-0.8),MIN(B96,TFproposto!B97),B96)</f>
        <v>0.91200000000000003</v>
      </c>
      <c r="C97" s="4">
        <f ca="1">IF(AND(MOD(ROW(),12)=1,TFproposto!C97&lt;C96-0.8),MIN(C96,TFproposto!C97),C96)</f>
        <v>1.6800000000000002</v>
      </c>
      <c r="D97" s="4">
        <f ca="1">IF(AND(MOD(ROW(),12)=1,TFproposto!D97&lt;D96-0.8),MIN(D96,TFproposto!D97),D96)</f>
        <v>1.716</v>
      </c>
      <c r="E97" s="4">
        <f ca="1">IF(AND(MOD(ROW(),12)=1,TFproposto!E97&lt;E96-0.8),MIN(E96,TFproposto!E97),E96)</f>
        <v>0.67900000000000005</v>
      </c>
      <c r="F97" s="4">
        <f ca="1">IF(AND(MOD(ROW(),12)=1,TFproposto!F97&lt;F96-0.8),MIN(F96,TFproposto!F97),F96)</f>
        <v>0.45499999999999996</v>
      </c>
      <c r="G97" s="4">
        <f ca="1">IF(AND(MOD(ROW(),12)=1,TFproposto!G97&lt;G96-0.8),MIN(G96,TFproposto!G97),G96)</f>
        <v>0.85399999999999998</v>
      </c>
      <c r="H97" s="4">
        <f ca="1">IF(AND(MOD(ROW(),12)=1,TFproposto!H97&lt;H96-0.8),MIN(H96,TFproposto!H97),H96)</f>
        <v>1.2230000000000001</v>
      </c>
      <c r="I97" s="4">
        <f ca="1">IF(AND(MOD(ROW(),12)=1,TFproposto!I97&lt;I96-0.8),MIN(I96,TFproposto!I97),I96)</f>
        <v>2.5700000000000003</v>
      </c>
      <c r="J97" s="4">
        <f ca="1">IF(AND(MOD(ROW(),12)=1,TFproposto!J97&lt;J96-0.8),MIN(J96,TFproposto!J97),J96)</f>
        <v>1.6800000000000002</v>
      </c>
      <c r="K97" s="4">
        <f ca="1">IF(AND(MOD(ROW(),12)=1,TFproposto!K97&lt;K96-0.8),MIN(K96,TFproposto!K97),K96)</f>
        <v>0.91200000000000003</v>
      </c>
      <c r="L97" s="4">
        <f ca="1">IF(AND(MOD(ROW(),12)=1,TFproposto!L97&lt;L96-0.8),MIN(L96,TFproposto!L97),L96)</f>
        <v>0.58200000000000007</v>
      </c>
      <c r="M97" s="4">
        <f ca="1">IF(AND(MOD(ROW(),12)=1,TFproposto!M97&lt;M96-0.8),MIN(M96,TFproposto!M97),M96)</f>
        <v>0.45999999999999996</v>
      </c>
      <c r="N97" s="4">
        <f ca="1">IF(AND(MOD(ROW(),12)=1,TFproposto!N97&lt;N96-0.8),MIN(N96,TFproposto!N97),N96)</f>
        <v>2.8200000000000003</v>
      </c>
      <c r="O97" s="4">
        <f ca="1">IF(AND(MOD(ROW(),12)=1,TFproposto!O97&lt;O96-0.8),MIN(O96,TFproposto!O97),O96)</f>
        <v>0.94599999999999995</v>
      </c>
      <c r="P97" s="4">
        <f ca="1">IF(AND(MOD(ROW(),12)=1,TFproposto!P97&lt;P96-0.8),MIN(P96,TFproposto!P97),P96)</f>
        <v>1.8599999999999999</v>
      </c>
      <c r="Q97" s="4">
        <f ca="1">IF(AND(MOD(ROW(),12)=1,TFproposto!Q97&lt;Q96-0.8),MIN(Q96,TFproposto!Q97),Q96)</f>
        <v>1.2090000000000001</v>
      </c>
      <c r="R97" s="4">
        <f ca="1">IF(AND(MOD(ROW(),12)=1,TFproposto!R97&lt;R96-0.8),MIN(R96,TFproposto!R97),R96)</f>
        <v>0.91200000000000003</v>
      </c>
      <c r="S97" s="4">
        <f ca="1">IF(AND(MOD(ROW(),12)=1,TFproposto!S97&lt;S96-0.8),MIN(S96,TFproposto!S97),S96)</f>
        <v>1.728</v>
      </c>
      <c r="T97" s="4">
        <f ca="1">IF(AND(MOD(ROW(),12)=1,TFproposto!T97&lt;T96-0.8),MIN(T96,TFproposto!T97),T96)</f>
        <v>0.97199999999999998</v>
      </c>
      <c r="U97" s="4">
        <f ca="1">IF(AND(MOD(ROW(),12)=1,TFproposto!U97&lt;U96-0.8),MIN(U96,TFproposto!U97),U96)</f>
        <v>1.772</v>
      </c>
      <c r="V97" s="4">
        <f ca="1">IF(AND(MOD(ROW(),12)=1,TFproposto!V97&lt;V96-0.8),MIN(V96,TFproposto!V97),V96)</f>
        <v>2.5735000000000001</v>
      </c>
      <c r="W97" s="4">
        <f ca="1">IF(AND(MOD(ROW(),12)=1,TFproposto!W97&lt;W96-0.8),MIN(W96,TFproposto!W97),W96)</f>
        <v>2.8479999999999999</v>
      </c>
      <c r="X97" s="4">
        <f ca="1">IF(AND(MOD(ROW(),12)=1,TFproposto!X97&lt;X96-0.8),MIN(X96,TFproposto!X97),X96)</f>
        <v>1.728</v>
      </c>
      <c r="Y97" s="4">
        <f ca="1">IF(AND(MOD(ROW(),12)=1,TFproposto!Y97&lt;Y96-0.8),MIN(Y96,TFproposto!Y97),Y96)</f>
        <v>2.9590000000000001</v>
      </c>
      <c r="Z97" s="4">
        <f ca="1">IF(AND(MOD(ROW(),12)=1,TFproposto!Z97&lt;Z96-0.8),MIN(Z96,TFproposto!Z97),Z96)</f>
        <v>0.67500000000000004</v>
      </c>
      <c r="AA97" s="4">
        <f ca="1">IF(AND(MOD(ROW(),12)=1,TFproposto!AA97&lt;AA96-0.8),MIN(AA96,TFproposto!AA97),AA96)</f>
        <v>0.67199999999999993</v>
      </c>
      <c r="AB97" s="4">
        <f ca="1">IF(AND(MOD(ROW(),12)=1,TFproposto!AB97&lt;AB96-0.8),MIN(AB96,TFproposto!AB97),AB96)</f>
        <v>2.8479999999999999</v>
      </c>
      <c r="AC97" s="4">
        <f ca="1">IF(AND(MOD(ROW(),12)=1,TFproposto!AC97&lt;AC96-0.8),MIN(AC96,TFproposto!AC97),AC96)</f>
        <v>1.716</v>
      </c>
      <c r="AD97" s="4">
        <f ca="1">IF(AND(MOD(ROW(),12)=1,TFproposto!AD97&lt;AD96-0.8),MIN(AD96,TFproposto!AD97),AD96)</f>
        <v>1.21</v>
      </c>
    </row>
    <row r="98" spans="1:30" x14ac:dyDescent="0.25">
      <c r="A98" s="4">
        <f ca="1">IF(AND(MOD(ROW(),12)=1,TFproposto!A98&lt;A97-0.8),MIN(A97,TFproposto!A98),A97)</f>
        <v>0.99</v>
      </c>
      <c r="B98" s="4">
        <f ca="1">IF(AND(MOD(ROW(),12)=1,TFproposto!B98&lt;B97-0.8),MIN(B97,TFproposto!B98),B97)</f>
        <v>0.91200000000000003</v>
      </c>
      <c r="C98" s="4">
        <f ca="1">IF(AND(MOD(ROW(),12)=1,TFproposto!C98&lt;C97-0.8),MIN(C97,TFproposto!C98),C97)</f>
        <v>1.6800000000000002</v>
      </c>
      <c r="D98" s="4">
        <f ca="1">IF(AND(MOD(ROW(),12)=1,TFproposto!D98&lt;D97-0.8),MIN(D97,TFproposto!D98),D97)</f>
        <v>1.716</v>
      </c>
      <c r="E98" s="4">
        <f ca="1">IF(AND(MOD(ROW(),12)=1,TFproposto!E98&lt;E97-0.8),MIN(E97,TFproposto!E98),E97)</f>
        <v>0.67900000000000005</v>
      </c>
      <c r="F98" s="4">
        <f ca="1">IF(AND(MOD(ROW(),12)=1,TFproposto!F98&lt;F97-0.8),MIN(F97,TFproposto!F98),F97)</f>
        <v>0.45499999999999996</v>
      </c>
      <c r="G98" s="4">
        <f ca="1">IF(AND(MOD(ROW(),12)=1,TFproposto!G98&lt;G97-0.8),MIN(G97,TFproposto!G98),G97)</f>
        <v>0.85399999999999998</v>
      </c>
      <c r="H98" s="4">
        <f ca="1">IF(AND(MOD(ROW(),12)=1,TFproposto!H98&lt;H97-0.8),MIN(H97,TFproposto!H98),H97)</f>
        <v>1.2230000000000001</v>
      </c>
      <c r="I98" s="4">
        <f ca="1">IF(AND(MOD(ROW(),12)=1,TFproposto!I98&lt;I97-0.8),MIN(I97,TFproposto!I98),I97)</f>
        <v>2.5700000000000003</v>
      </c>
      <c r="J98" s="4">
        <f ca="1">IF(AND(MOD(ROW(),12)=1,TFproposto!J98&lt;J97-0.8),MIN(J97,TFproposto!J98),J97)</f>
        <v>1.6800000000000002</v>
      </c>
      <c r="K98" s="4">
        <f ca="1">IF(AND(MOD(ROW(),12)=1,TFproposto!K98&lt;K97-0.8),MIN(K97,TFproposto!K98),K97)</f>
        <v>0.91200000000000003</v>
      </c>
      <c r="L98" s="4">
        <f ca="1">IF(AND(MOD(ROW(),12)=1,TFproposto!L98&lt;L97-0.8),MIN(L97,TFproposto!L98),L97)</f>
        <v>0.58200000000000007</v>
      </c>
      <c r="M98" s="4">
        <f ca="1">IF(AND(MOD(ROW(),12)=1,TFproposto!M98&lt;M97-0.8),MIN(M97,TFproposto!M98),M97)</f>
        <v>0.45999999999999996</v>
      </c>
      <c r="N98" s="4">
        <f ca="1">IF(AND(MOD(ROW(),12)=1,TFproposto!N98&lt;N97-0.8),MIN(N97,TFproposto!N98),N97)</f>
        <v>2.8200000000000003</v>
      </c>
      <c r="O98" s="4">
        <f ca="1">IF(AND(MOD(ROW(),12)=1,TFproposto!O98&lt;O97-0.8),MIN(O97,TFproposto!O98),O97)</f>
        <v>0.94599999999999995</v>
      </c>
      <c r="P98" s="4">
        <f ca="1">IF(AND(MOD(ROW(),12)=1,TFproposto!P98&lt;P97-0.8),MIN(P97,TFproposto!P98),P97)</f>
        <v>1.8599999999999999</v>
      </c>
      <c r="Q98" s="4">
        <f ca="1">IF(AND(MOD(ROW(),12)=1,TFproposto!Q98&lt;Q97-0.8),MIN(Q97,TFproposto!Q98),Q97)</f>
        <v>1.2090000000000001</v>
      </c>
      <c r="R98" s="4">
        <f ca="1">IF(AND(MOD(ROW(),12)=1,TFproposto!R98&lt;R97-0.8),MIN(R97,TFproposto!R98),R97)</f>
        <v>0.91200000000000003</v>
      </c>
      <c r="S98" s="4">
        <f ca="1">IF(AND(MOD(ROW(),12)=1,TFproposto!S98&lt;S97-0.8),MIN(S97,TFproposto!S98),S97)</f>
        <v>1.728</v>
      </c>
      <c r="T98" s="4">
        <f ca="1">IF(AND(MOD(ROW(),12)=1,TFproposto!T98&lt;T97-0.8),MIN(T97,TFproposto!T98),T97)</f>
        <v>0.97199999999999998</v>
      </c>
      <c r="U98" s="4">
        <f ca="1">IF(AND(MOD(ROW(),12)=1,TFproposto!U98&lt;U97-0.8),MIN(U97,TFproposto!U98),U97)</f>
        <v>1.772</v>
      </c>
      <c r="V98" s="4">
        <f ca="1">IF(AND(MOD(ROW(),12)=1,TFproposto!V98&lt;V97-0.8),MIN(V97,TFproposto!V98),V97)</f>
        <v>2.5735000000000001</v>
      </c>
      <c r="W98" s="4">
        <f ca="1">IF(AND(MOD(ROW(),12)=1,TFproposto!W98&lt;W97-0.8),MIN(W97,TFproposto!W98),W97)</f>
        <v>2.8479999999999999</v>
      </c>
      <c r="X98" s="4">
        <f ca="1">IF(AND(MOD(ROW(),12)=1,TFproposto!X98&lt;X97-0.8),MIN(X97,TFproposto!X98),X97)</f>
        <v>1.728</v>
      </c>
      <c r="Y98" s="4">
        <f ca="1">IF(AND(MOD(ROW(),12)=1,TFproposto!Y98&lt;Y97-0.8),MIN(Y97,TFproposto!Y98),Y97)</f>
        <v>2.9590000000000001</v>
      </c>
      <c r="Z98" s="4">
        <f ca="1">IF(AND(MOD(ROW(),12)=1,TFproposto!Z98&lt;Z97-0.8),MIN(Z97,TFproposto!Z98),Z97)</f>
        <v>0.67500000000000004</v>
      </c>
      <c r="AA98" s="4">
        <f ca="1">IF(AND(MOD(ROW(),12)=1,TFproposto!AA98&lt;AA97-0.8),MIN(AA97,TFproposto!AA98),AA97)</f>
        <v>0.67199999999999993</v>
      </c>
      <c r="AB98" s="4">
        <f ca="1">IF(AND(MOD(ROW(),12)=1,TFproposto!AB98&lt;AB97-0.8),MIN(AB97,TFproposto!AB98),AB97)</f>
        <v>2.8479999999999999</v>
      </c>
      <c r="AC98" s="4">
        <f ca="1">IF(AND(MOD(ROW(),12)=1,TFproposto!AC98&lt;AC97-0.8),MIN(AC97,TFproposto!AC98),AC97)</f>
        <v>1.716</v>
      </c>
      <c r="AD98" s="4">
        <f ca="1">IF(AND(MOD(ROW(),12)=1,TFproposto!AD98&lt;AD97-0.8),MIN(AD97,TFproposto!AD98),AD97)</f>
        <v>1.21</v>
      </c>
    </row>
    <row r="99" spans="1:30" x14ac:dyDescent="0.25">
      <c r="A99" s="4">
        <f ca="1">IF(AND(MOD(ROW(),12)=1,TFproposto!A99&lt;A98-0.8),MIN(A98,TFproposto!A99),A98)</f>
        <v>0.99</v>
      </c>
      <c r="B99" s="4">
        <f ca="1">IF(AND(MOD(ROW(),12)=1,TFproposto!B99&lt;B98-0.8),MIN(B98,TFproposto!B99),B98)</f>
        <v>0.91200000000000003</v>
      </c>
      <c r="C99" s="4">
        <f ca="1">IF(AND(MOD(ROW(),12)=1,TFproposto!C99&lt;C98-0.8),MIN(C98,TFproposto!C99),C98)</f>
        <v>1.6800000000000002</v>
      </c>
      <c r="D99" s="4">
        <f ca="1">IF(AND(MOD(ROW(),12)=1,TFproposto!D99&lt;D98-0.8),MIN(D98,TFproposto!D99),D98)</f>
        <v>1.716</v>
      </c>
      <c r="E99" s="4">
        <f ca="1">IF(AND(MOD(ROW(),12)=1,TFproposto!E99&lt;E98-0.8),MIN(E98,TFproposto!E99),E98)</f>
        <v>0.67900000000000005</v>
      </c>
      <c r="F99" s="4">
        <f ca="1">IF(AND(MOD(ROW(),12)=1,TFproposto!F99&lt;F98-0.8),MIN(F98,TFproposto!F99),F98)</f>
        <v>0.45499999999999996</v>
      </c>
      <c r="G99" s="4">
        <f ca="1">IF(AND(MOD(ROW(),12)=1,TFproposto!G99&lt;G98-0.8),MIN(G98,TFproposto!G99),G98)</f>
        <v>0.85399999999999998</v>
      </c>
      <c r="H99" s="4">
        <f ca="1">IF(AND(MOD(ROW(),12)=1,TFproposto!H99&lt;H98-0.8),MIN(H98,TFproposto!H99),H98)</f>
        <v>1.2230000000000001</v>
      </c>
      <c r="I99" s="4">
        <f ca="1">IF(AND(MOD(ROW(),12)=1,TFproposto!I99&lt;I98-0.8),MIN(I98,TFproposto!I99),I98)</f>
        <v>2.5700000000000003</v>
      </c>
      <c r="J99" s="4">
        <f ca="1">IF(AND(MOD(ROW(),12)=1,TFproposto!J99&lt;J98-0.8),MIN(J98,TFproposto!J99),J98)</f>
        <v>1.6800000000000002</v>
      </c>
      <c r="K99" s="4">
        <f ca="1">IF(AND(MOD(ROW(),12)=1,TFproposto!K99&lt;K98-0.8),MIN(K98,TFproposto!K99),K98)</f>
        <v>0.91200000000000003</v>
      </c>
      <c r="L99" s="4">
        <f ca="1">IF(AND(MOD(ROW(),12)=1,TFproposto!L99&lt;L98-0.8),MIN(L98,TFproposto!L99),L98)</f>
        <v>0.58200000000000007</v>
      </c>
      <c r="M99" s="4">
        <f ca="1">IF(AND(MOD(ROW(),12)=1,TFproposto!M99&lt;M98-0.8),MIN(M98,TFproposto!M99),M98)</f>
        <v>0.45999999999999996</v>
      </c>
      <c r="N99" s="4">
        <f ca="1">IF(AND(MOD(ROW(),12)=1,TFproposto!N99&lt;N98-0.8),MIN(N98,TFproposto!N99),N98)</f>
        <v>2.8200000000000003</v>
      </c>
      <c r="O99" s="4">
        <f ca="1">IF(AND(MOD(ROW(),12)=1,TFproposto!O99&lt;O98-0.8),MIN(O98,TFproposto!O99),O98)</f>
        <v>0.94599999999999995</v>
      </c>
      <c r="P99" s="4">
        <f ca="1">IF(AND(MOD(ROW(),12)=1,TFproposto!P99&lt;P98-0.8),MIN(P98,TFproposto!P99),P98)</f>
        <v>1.8599999999999999</v>
      </c>
      <c r="Q99" s="4">
        <f ca="1">IF(AND(MOD(ROW(),12)=1,TFproposto!Q99&lt;Q98-0.8),MIN(Q98,TFproposto!Q99),Q98)</f>
        <v>1.2090000000000001</v>
      </c>
      <c r="R99" s="4">
        <f ca="1">IF(AND(MOD(ROW(),12)=1,TFproposto!R99&lt;R98-0.8),MIN(R98,TFproposto!R99),R98)</f>
        <v>0.91200000000000003</v>
      </c>
      <c r="S99" s="4">
        <f ca="1">IF(AND(MOD(ROW(),12)=1,TFproposto!S99&lt;S98-0.8),MIN(S98,TFproposto!S99),S98)</f>
        <v>1.728</v>
      </c>
      <c r="T99" s="4">
        <f ca="1">IF(AND(MOD(ROW(),12)=1,TFproposto!T99&lt;T98-0.8),MIN(T98,TFproposto!T99),T98)</f>
        <v>0.97199999999999998</v>
      </c>
      <c r="U99" s="4">
        <f ca="1">IF(AND(MOD(ROW(),12)=1,TFproposto!U99&lt;U98-0.8),MIN(U98,TFproposto!U99),U98)</f>
        <v>1.772</v>
      </c>
      <c r="V99" s="4">
        <f ca="1">IF(AND(MOD(ROW(),12)=1,TFproposto!V99&lt;V98-0.8),MIN(V98,TFproposto!V99),V98)</f>
        <v>2.5735000000000001</v>
      </c>
      <c r="W99" s="4">
        <f ca="1">IF(AND(MOD(ROW(),12)=1,TFproposto!W99&lt;W98-0.8),MIN(W98,TFproposto!W99),W98)</f>
        <v>2.8479999999999999</v>
      </c>
      <c r="X99" s="4">
        <f ca="1">IF(AND(MOD(ROW(),12)=1,TFproposto!X99&lt;X98-0.8),MIN(X98,TFproposto!X99),X98)</f>
        <v>1.728</v>
      </c>
      <c r="Y99" s="4">
        <f ca="1">IF(AND(MOD(ROW(),12)=1,TFproposto!Y99&lt;Y98-0.8),MIN(Y98,TFproposto!Y99),Y98)</f>
        <v>2.9590000000000001</v>
      </c>
      <c r="Z99" s="4">
        <f ca="1">IF(AND(MOD(ROW(),12)=1,TFproposto!Z99&lt;Z98-0.8),MIN(Z98,TFproposto!Z99),Z98)</f>
        <v>0.67500000000000004</v>
      </c>
      <c r="AA99" s="4">
        <f ca="1">IF(AND(MOD(ROW(),12)=1,TFproposto!AA99&lt;AA98-0.8),MIN(AA98,TFproposto!AA99),AA98)</f>
        <v>0.67199999999999993</v>
      </c>
      <c r="AB99" s="4">
        <f ca="1">IF(AND(MOD(ROW(),12)=1,TFproposto!AB99&lt;AB98-0.8),MIN(AB98,TFproposto!AB99),AB98)</f>
        <v>2.8479999999999999</v>
      </c>
      <c r="AC99" s="4">
        <f ca="1">IF(AND(MOD(ROW(),12)=1,TFproposto!AC99&lt;AC98-0.8),MIN(AC98,TFproposto!AC99),AC98)</f>
        <v>1.716</v>
      </c>
      <c r="AD99" s="4">
        <f ca="1">IF(AND(MOD(ROW(),12)=1,TFproposto!AD99&lt;AD98-0.8),MIN(AD98,TFproposto!AD99),AD98)</f>
        <v>1.21</v>
      </c>
    </row>
    <row r="100" spans="1:30" x14ac:dyDescent="0.25">
      <c r="A100" s="4">
        <f ca="1">IF(AND(MOD(ROW(),12)=1,TFproposto!A100&lt;A99-0.8),MIN(A99,TFproposto!A100),A99)</f>
        <v>0.99</v>
      </c>
      <c r="B100" s="4">
        <f ca="1">IF(AND(MOD(ROW(),12)=1,TFproposto!B100&lt;B99-0.8),MIN(B99,TFproposto!B100),B99)</f>
        <v>0.91200000000000003</v>
      </c>
      <c r="C100" s="4">
        <f ca="1">IF(AND(MOD(ROW(),12)=1,TFproposto!C100&lt;C99-0.8),MIN(C99,TFproposto!C100),C99)</f>
        <v>1.6800000000000002</v>
      </c>
      <c r="D100" s="4">
        <f ca="1">IF(AND(MOD(ROW(),12)=1,TFproposto!D100&lt;D99-0.8),MIN(D99,TFproposto!D100),D99)</f>
        <v>1.716</v>
      </c>
      <c r="E100" s="4">
        <f ca="1">IF(AND(MOD(ROW(),12)=1,TFproposto!E100&lt;E99-0.8),MIN(E99,TFproposto!E100),E99)</f>
        <v>0.67900000000000005</v>
      </c>
      <c r="F100" s="4">
        <f ca="1">IF(AND(MOD(ROW(),12)=1,TFproposto!F100&lt;F99-0.8),MIN(F99,TFproposto!F100),F99)</f>
        <v>0.45499999999999996</v>
      </c>
      <c r="G100" s="4">
        <f ca="1">IF(AND(MOD(ROW(),12)=1,TFproposto!G100&lt;G99-0.8),MIN(G99,TFproposto!G100),G99)</f>
        <v>0.85399999999999998</v>
      </c>
      <c r="H100" s="4">
        <f ca="1">IF(AND(MOD(ROW(),12)=1,TFproposto!H100&lt;H99-0.8),MIN(H99,TFproposto!H100),H99)</f>
        <v>1.2230000000000001</v>
      </c>
      <c r="I100" s="4">
        <f ca="1">IF(AND(MOD(ROW(),12)=1,TFproposto!I100&lt;I99-0.8),MIN(I99,TFproposto!I100),I99)</f>
        <v>2.5700000000000003</v>
      </c>
      <c r="J100" s="4">
        <f ca="1">IF(AND(MOD(ROW(),12)=1,TFproposto!J100&lt;J99-0.8),MIN(J99,TFproposto!J100),J99)</f>
        <v>1.6800000000000002</v>
      </c>
      <c r="K100" s="4">
        <f ca="1">IF(AND(MOD(ROW(),12)=1,TFproposto!K100&lt;K99-0.8),MIN(K99,TFproposto!K100),K99)</f>
        <v>0.91200000000000003</v>
      </c>
      <c r="L100" s="4">
        <f ca="1">IF(AND(MOD(ROW(),12)=1,TFproposto!L100&lt;L99-0.8),MIN(L99,TFproposto!L100),L99)</f>
        <v>0.58200000000000007</v>
      </c>
      <c r="M100" s="4">
        <f ca="1">IF(AND(MOD(ROW(),12)=1,TFproposto!M100&lt;M99-0.8),MIN(M99,TFproposto!M100),M99)</f>
        <v>0.45999999999999996</v>
      </c>
      <c r="N100" s="4">
        <f ca="1">IF(AND(MOD(ROW(),12)=1,TFproposto!N100&lt;N99-0.8),MIN(N99,TFproposto!N100),N99)</f>
        <v>2.8200000000000003</v>
      </c>
      <c r="O100" s="4">
        <f ca="1">IF(AND(MOD(ROW(),12)=1,TFproposto!O100&lt;O99-0.8),MIN(O99,TFproposto!O100),O99)</f>
        <v>0.94599999999999995</v>
      </c>
      <c r="P100" s="4">
        <f ca="1">IF(AND(MOD(ROW(),12)=1,TFproposto!P100&lt;P99-0.8),MIN(P99,TFproposto!P100),P99)</f>
        <v>1.8599999999999999</v>
      </c>
      <c r="Q100" s="4">
        <f ca="1">IF(AND(MOD(ROW(),12)=1,TFproposto!Q100&lt;Q99-0.8),MIN(Q99,TFproposto!Q100),Q99)</f>
        <v>1.2090000000000001</v>
      </c>
      <c r="R100" s="4">
        <f ca="1">IF(AND(MOD(ROW(),12)=1,TFproposto!R100&lt;R99-0.8),MIN(R99,TFproposto!R100),R99)</f>
        <v>0.91200000000000003</v>
      </c>
      <c r="S100" s="4">
        <f ca="1">IF(AND(MOD(ROW(),12)=1,TFproposto!S100&lt;S99-0.8),MIN(S99,TFproposto!S100),S99)</f>
        <v>1.728</v>
      </c>
      <c r="T100" s="4">
        <f ca="1">IF(AND(MOD(ROW(),12)=1,TFproposto!T100&lt;T99-0.8),MIN(T99,TFproposto!T100),T99)</f>
        <v>0.97199999999999998</v>
      </c>
      <c r="U100" s="4">
        <f ca="1">IF(AND(MOD(ROW(),12)=1,TFproposto!U100&lt;U99-0.8),MIN(U99,TFproposto!U100),U99)</f>
        <v>1.772</v>
      </c>
      <c r="V100" s="4">
        <f ca="1">IF(AND(MOD(ROW(),12)=1,TFproposto!V100&lt;V99-0.8),MIN(V99,TFproposto!V100),V99)</f>
        <v>2.5735000000000001</v>
      </c>
      <c r="W100" s="4">
        <f ca="1">IF(AND(MOD(ROW(),12)=1,TFproposto!W100&lt;W99-0.8),MIN(W99,TFproposto!W100),W99)</f>
        <v>2.8479999999999999</v>
      </c>
      <c r="X100" s="4">
        <f ca="1">IF(AND(MOD(ROW(),12)=1,TFproposto!X100&lt;X99-0.8),MIN(X99,TFproposto!X100),X99)</f>
        <v>1.728</v>
      </c>
      <c r="Y100" s="4">
        <f ca="1">IF(AND(MOD(ROW(),12)=1,TFproposto!Y100&lt;Y99-0.8),MIN(Y99,TFproposto!Y100),Y99)</f>
        <v>2.9590000000000001</v>
      </c>
      <c r="Z100" s="4">
        <f ca="1">IF(AND(MOD(ROW(),12)=1,TFproposto!Z100&lt;Z99-0.8),MIN(Z99,TFproposto!Z100),Z99)</f>
        <v>0.67500000000000004</v>
      </c>
      <c r="AA100" s="4">
        <f ca="1">IF(AND(MOD(ROW(),12)=1,TFproposto!AA100&lt;AA99-0.8),MIN(AA99,TFproposto!AA100),AA99)</f>
        <v>0.67199999999999993</v>
      </c>
      <c r="AB100" s="4">
        <f ca="1">IF(AND(MOD(ROW(),12)=1,TFproposto!AB100&lt;AB99-0.8),MIN(AB99,TFproposto!AB100),AB99)</f>
        <v>2.8479999999999999</v>
      </c>
      <c r="AC100" s="4">
        <f ca="1">IF(AND(MOD(ROW(),12)=1,TFproposto!AC100&lt;AC99-0.8),MIN(AC99,TFproposto!AC100),AC99)</f>
        <v>1.716</v>
      </c>
      <c r="AD100" s="4">
        <f ca="1">IF(AND(MOD(ROW(),12)=1,TFproposto!AD100&lt;AD99-0.8),MIN(AD99,TFproposto!AD100),AD99)</f>
        <v>1.21</v>
      </c>
    </row>
    <row r="101" spans="1:30" x14ac:dyDescent="0.25">
      <c r="A101" s="4">
        <f ca="1">IF(AND(MOD(ROW(),12)=1,TFproposto!A101&lt;A100-0.8),MIN(A100,TFproposto!A101),A100)</f>
        <v>0.99</v>
      </c>
      <c r="B101" s="4">
        <f ca="1">IF(AND(MOD(ROW(),12)=1,TFproposto!B101&lt;B100-0.8),MIN(B100,TFproposto!B101),B100)</f>
        <v>0.91200000000000003</v>
      </c>
      <c r="C101" s="4">
        <f ca="1">IF(AND(MOD(ROW(),12)=1,TFproposto!C101&lt;C100-0.8),MIN(C100,TFproposto!C101),C100)</f>
        <v>1.6800000000000002</v>
      </c>
      <c r="D101" s="4">
        <f ca="1">IF(AND(MOD(ROW(),12)=1,TFproposto!D101&lt;D100-0.8),MIN(D100,TFproposto!D101),D100)</f>
        <v>1.716</v>
      </c>
      <c r="E101" s="4">
        <f ca="1">IF(AND(MOD(ROW(),12)=1,TFproposto!E101&lt;E100-0.8),MIN(E100,TFproposto!E101),E100)</f>
        <v>0.67900000000000005</v>
      </c>
      <c r="F101" s="4">
        <f ca="1">IF(AND(MOD(ROW(),12)=1,TFproposto!F101&lt;F100-0.8),MIN(F100,TFproposto!F101),F100)</f>
        <v>0.45499999999999996</v>
      </c>
      <c r="G101" s="4">
        <f ca="1">IF(AND(MOD(ROW(),12)=1,TFproposto!G101&lt;G100-0.8),MIN(G100,TFproposto!G101),G100)</f>
        <v>0.85399999999999998</v>
      </c>
      <c r="H101" s="4">
        <f ca="1">IF(AND(MOD(ROW(),12)=1,TFproposto!H101&lt;H100-0.8),MIN(H100,TFproposto!H101),H100)</f>
        <v>1.2230000000000001</v>
      </c>
      <c r="I101" s="4">
        <f ca="1">IF(AND(MOD(ROW(),12)=1,TFproposto!I101&lt;I100-0.8),MIN(I100,TFproposto!I101),I100)</f>
        <v>2.5700000000000003</v>
      </c>
      <c r="J101" s="4">
        <f ca="1">IF(AND(MOD(ROW(),12)=1,TFproposto!J101&lt;J100-0.8),MIN(J100,TFproposto!J101),J100)</f>
        <v>1.6800000000000002</v>
      </c>
      <c r="K101" s="4">
        <f ca="1">IF(AND(MOD(ROW(),12)=1,TFproposto!K101&lt;K100-0.8),MIN(K100,TFproposto!K101),K100)</f>
        <v>0.91200000000000003</v>
      </c>
      <c r="L101" s="4">
        <f ca="1">IF(AND(MOD(ROW(),12)=1,TFproposto!L101&lt;L100-0.8),MIN(L100,TFproposto!L101),L100)</f>
        <v>0.58200000000000007</v>
      </c>
      <c r="M101" s="4">
        <f ca="1">IF(AND(MOD(ROW(),12)=1,TFproposto!M101&lt;M100-0.8),MIN(M100,TFproposto!M101),M100)</f>
        <v>0.45999999999999996</v>
      </c>
      <c r="N101" s="4">
        <f ca="1">IF(AND(MOD(ROW(),12)=1,TFproposto!N101&lt;N100-0.8),MIN(N100,TFproposto!N101),N100)</f>
        <v>2.8200000000000003</v>
      </c>
      <c r="O101" s="4">
        <f ca="1">IF(AND(MOD(ROW(),12)=1,TFproposto!O101&lt;O100-0.8),MIN(O100,TFproposto!O101),O100)</f>
        <v>0.94599999999999995</v>
      </c>
      <c r="P101" s="4">
        <f ca="1">IF(AND(MOD(ROW(),12)=1,TFproposto!P101&lt;P100-0.8),MIN(P100,TFproposto!P101),P100)</f>
        <v>1.8599999999999999</v>
      </c>
      <c r="Q101" s="4">
        <f ca="1">IF(AND(MOD(ROW(),12)=1,TFproposto!Q101&lt;Q100-0.8),MIN(Q100,TFproposto!Q101),Q100)</f>
        <v>1.2090000000000001</v>
      </c>
      <c r="R101" s="4">
        <f ca="1">IF(AND(MOD(ROW(),12)=1,TFproposto!R101&lt;R100-0.8),MIN(R100,TFproposto!R101),R100)</f>
        <v>0.91200000000000003</v>
      </c>
      <c r="S101" s="4">
        <f ca="1">IF(AND(MOD(ROW(),12)=1,TFproposto!S101&lt;S100-0.8),MIN(S100,TFproposto!S101),S100)</f>
        <v>1.728</v>
      </c>
      <c r="T101" s="4">
        <f ca="1">IF(AND(MOD(ROW(),12)=1,TFproposto!T101&lt;T100-0.8),MIN(T100,TFproposto!T101),T100)</f>
        <v>0.97199999999999998</v>
      </c>
      <c r="U101" s="4">
        <f ca="1">IF(AND(MOD(ROW(),12)=1,TFproposto!U101&lt;U100-0.8),MIN(U100,TFproposto!U101),U100)</f>
        <v>1.772</v>
      </c>
      <c r="V101" s="4">
        <f ca="1">IF(AND(MOD(ROW(),12)=1,TFproposto!V101&lt;V100-0.8),MIN(V100,TFproposto!V101),V100)</f>
        <v>2.5735000000000001</v>
      </c>
      <c r="W101" s="4">
        <f ca="1">IF(AND(MOD(ROW(),12)=1,TFproposto!W101&lt;W100-0.8),MIN(W100,TFproposto!W101),W100)</f>
        <v>2.8479999999999999</v>
      </c>
      <c r="X101" s="4">
        <f ca="1">IF(AND(MOD(ROW(),12)=1,TFproposto!X101&lt;X100-0.8),MIN(X100,TFproposto!X101),X100)</f>
        <v>1.728</v>
      </c>
      <c r="Y101" s="4">
        <f ca="1">IF(AND(MOD(ROW(),12)=1,TFproposto!Y101&lt;Y100-0.8),MIN(Y100,TFproposto!Y101),Y100)</f>
        <v>2.9590000000000001</v>
      </c>
      <c r="Z101" s="4">
        <f ca="1">IF(AND(MOD(ROW(),12)=1,TFproposto!Z101&lt;Z100-0.8),MIN(Z100,TFproposto!Z101),Z100)</f>
        <v>0.67500000000000004</v>
      </c>
      <c r="AA101" s="4">
        <f ca="1">IF(AND(MOD(ROW(),12)=1,TFproposto!AA101&lt;AA100-0.8),MIN(AA100,TFproposto!AA101),AA100)</f>
        <v>0.67199999999999993</v>
      </c>
      <c r="AB101" s="4">
        <f ca="1">IF(AND(MOD(ROW(),12)=1,TFproposto!AB101&lt;AB100-0.8),MIN(AB100,TFproposto!AB101),AB100)</f>
        <v>2.8479999999999999</v>
      </c>
      <c r="AC101" s="4">
        <f ca="1">IF(AND(MOD(ROW(),12)=1,TFproposto!AC101&lt;AC100-0.8),MIN(AC100,TFproposto!AC101),AC100)</f>
        <v>1.716</v>
      </c>
      <c r="AD101" s="4">
        <f ca="1">IF(AND(MOD(ROW(),12)=1,TFproposto!AD101&lt;AD100-0.8),MIN(AD100,TFproposto!AD101),AD100)</f>
        <v>1.21</v>
      </c>
    </row>
    <row r="102" spans="1:30" x14ac:dyDescent="0.25">
      <c r="A102" s="4">
        <f ca="1">IF(AND(MOD(ROW(),12)=1,TFproposto!A102&lt;A101-0.8),MIN(A101,TFproposto!A102),A101)</f>
        <v>0.99</v>
      </c>
      <c r="B102" s="4">
        <f ca="1">IF(AND(MOD(ROW(),12)=1,TFproposto!B102&lt;B101-0.8),MIN(B101,TFproposto!B102),B101)</f>
        <v>0.91200000000000003</v>
      </c>
      <c r="C102" s="4">
        <f ca="1">IF(AND(MOD(ROW(),12)=1,TFproposto!C102&lt;C101-0.8),MIN(C101,TFproposto!C102),C101)</f>
        <v>1.6800000000000002</v>
      </c>
      <c r="D102" s="4">
        <f ca="1">IF(AND(MOD(ROW(),12)=1,TFproposto!D102&lt;D101-0.8),MIN(D101,TFproposto!D102),D101)</f>
        <v>1.716</v>
      </c>
      <c r="E102" s="4">
        <f ca="1">IF(AND(MOD(ROW(),12)=1,TFproposto!E102&lt;E101-0.8),MIN(E101,TFproposto!E102),E101)</f>
        <v>0.67900000000000005</v>
      </c>
      <c r="F102" s="4">
        <f ca="1">IF(AND(MOD(ROW(),12)=1,TFproposto!F102&lt;F101-0.8),MIN(F101,TFproposto!F102),F101)</f>
        <v>0.45499999999999996</v>
      </c>
      <c r="G102" s="4">
        <f ca="1">IF(AND(MOD(ROW(),12)=1,TFproposto!G102&lt;G101-0.8),MIN(G101,TFproposto!G102),G101)</f>
        <v>0.85399999999999998</v>
      </c>
      <c r="H102" s="4">
        <f ca="1">IF(AND(MOD(ROW(),12)=1,TFproposto!H102&lt;H101-0.8),MIN(H101,TFproposto!H102),H101)</f>
        <v>1.2230000000000001</v>
      </c>
      <c r="I102" s="4">
        <f ca="1">IF(AND(MOD(ROW(),12)=1,TFproposto!I102&lt;I101-0.8),MIN(I101,TFproposto!I102),I101)</f>
        <v>2.5700000000000003</v>
      </c>
      <c r="J102" s="4">
        <f ca="1">IF(AND(MOD(ROW(),12)=1,TFproposto!J102&lt;J101-0.8),MIN(J101,TFproposto!J102),J101)</f>
        <v>1.6800000000000002</v>
      </c>
      <c r="K102" s="4">
        <f ca="1">IF(AND(MOD(ROW(),12)=1,TFproposto!K102&lt;K101-0.8),MIN(K101,TFproposto!K102),K101)</f>
        <v>0.91200000000000003</v>
      </c>
      <c r="L102" s="4">
        <f ca="1">IF(AND(MOD(ROW(),12)=1,TFproposto!L102&lt;L101-0.8),MIN(L101,TFproposto!L102),L101)</f>
        <v>0.58200000000000007</v>
      </c>
      <c r="M102" s="4">
        <f ca="1">IF(AND(MOD(ROW(),12)=1,TFproposto!M102&lt;M101-0.8),MIN(M101,TFproposto!M102),M101)</f>
        <v>0.45999999999999996</v>
      </c>
      <c r="N102" s="4">
        <f ca="1">IF(AND(MOD(ROW(),12)=1,TFproposto!N102&lt;N101-0.8),MIN(N101,TFproposto!N102),N101)</f>
        <v>2.8200000000000003</v>
      </c>
      <c r="O102" s="4">
        <f ca="1">IF(AND(MOD(ROW(),12)=1,TFproposto!O102&lt;O101-0.8),MIN(O101,TFproposto!O102),O101)</f>
        <v>0.94599999999999995</v>
      </c>
      <c r="P102" s="4">
        <f ca="1">IF(AND(MOD(ROW(),12)=1,TFproposto!P102&lt;P101-0.8),MIN(P101,TFproposto!P102),P101)</f>
        <v>1.8599999999999999</v>
      </c>
      <c r="Q102" s="4">
        <f ca="1">IF(AND(MOD(ROW(),12)=1,TFproposto!Q102&lt;Q101-0.8),MIN(Q101,TFproposto!Q102),Q101)</f>
        <v>1.2090000000000001</v>
      </c>
      <c r="R102" s="4">
        <f ca="1">IF(AND(MOD(ROW(),12)=1,TFproposto!R102&lt;R101-0.8),MIN(R101,TFproposto!R102),R101)</f>
        <v>0.91200000000000003</v>
      </c>
      <c r="S102" s="4">
        <f ca="1">IF(AND(MOD(ROW(),12)=1,TFproposto!S102&lt;S101-0.8),MIN(S101,TFproposto!S102),S101)</f>
        <v>1.728</v>
      </c>
      <c r="T102" s="4">
        <f ca="1">IF(AND(MOD(ROW(),12)=1,TFproposto!T102&lt;T101-0.8),MIN(T101,TFproposto!T102),T101)</f>
        <v>0.97199999999999998</v>
      </c>
      <c r="U102" s="4">
        <f ca="1">IF(AND(MOD(ROW(),12)=1,TFproposto!U102&lt;U101-0.8),MIN(U101,TFproposto!U102),U101)</f>
        <v>1.772</v>
      </c>
      <c r="V102" s="4">
        <f ca="1">IF(AND(MOD(ROW(),12)=1,TFproposto!V102&lt;V101-0.8),MIN(V101,TFproposto!V102),V101)</f>
        <v>2.5735000000000001</v>
      </c>
      <c r="W102" s="4">
        <f ca="1">IF(AND(MOD(ROW(),12)=1,TFproposto!W102&lt;W101-0.8),MIN(W101,TFproposto!W102),W101)</f>
        <v>2.8479999999999999</v>
      </c>
      <c r="X102" s="4">
        <f ca="1">IF(AND(MOD(ROW(),12)=1,TFproposto!X102&lt;X101-0.8),MIN(X101,TFproposto!X102),X101)</f>
        <v>1.728</v>
      </c>
      <c r="Y102" s="4">
        <f ca="1">IF(AND(MOD(ROW(),12)=1,TFproposto!Y102&lt;Y101-0.8),MIN(Y101,TFproposto!Y102),Y101)</f>
        <v>2.9590000000000001</v>
      </c>
      <c r="Z102" s="4">
        <f ca="1">IF(AND(MOD(ROW(),12)=1,TFproposto!Z102&lt;Z101-0.8),MIN(Z101,TFproposto!Z102),Z101)</f>
        <v>0.67500000000000004</v>
      </c>
      <c r="AA102" s="4">
        <f ca="1">IF(AND(MOD(ROW(),12)=1,TFproposto!AA102&lt;AA101-0.8),MIN(AA101,TFproposto!AA102),AA101)</f>
        <v>0.67199999999999993</v>
      </c>
      <c r="AB102" s="4">
        <f ca="1">IF(AND(MOD(ROW(),12)=1,TFproposto!AB102&lt;AB101-0.8),MIN(AB101,TFproposto!AB102),AB101)</f>
        <v>2.8479999999999999</v>
      </c>
      <c r="AC102" s="4">
        <f ca="1">IF(AND(MOD(ROW(),12)=1,TFproposto!AC102&lt;AC101-0.8),MIN(AC101,TFproposto!AC102),AC101)</f>
        <v>1.716</v>
      </c>
      <c r="AD102" s="4">
        <f ca="1">IF(AND(MOD(ROW(),12)=1,TFproposto!AD102&lt;AD101-0.8),MIN(AD101,TFproposto!AD102),AD101)</f>
        <v>1.21</v>
      </c>
    </row>
    <row r="103" spans="1:30" x14ac:dyDescent="0.25">
      <c r="A103" s="4">
        <f ca="1">IF(AND(MOD(ROW(),12)=1,TFproposto!A103&lt;A102-0.8),MIN(A102,TFproposto!A103),A102)</f>
        <v>0.99</v>
      </c>
      <c r="B103" s="4">
        <f ca="1">IF(AND(MOD(ROW(),12)=1,TFproposto!B103&lt;B102-0.8),MIN(B102,TFproposto!B103),B102)</f>
        <v>0.91200000000000003</v>
      </c>
      <c r="C103" s="4">
        <f ca="1">IF(AND(MOD(ROW(),12)=1,TFproposto!C103&lt;C102-0.8),MIN(C102,TFproposto!C103),C102)</f>
        <v>1.6800000000000002</v>
      </c>
      <c r="D103" s="4">
        <f ca="1">IF(AND(MOD(ROW(),12)=1,TFproposto!D103&lt;D102-0.8),MIN(D102,TFproposto!D103),D102)</f>
        <v>1.716</v>
      </c>
      <c r="E103" s="4">
        <f ca="1">IF(AND(MOD(ROW(),12)=1,TFproposto!E103&lt;E102-0.8),MIN(E102,TFproposto!E103),E102)</f>
        <v>0.67900000000000005</v>
      </c>
      <c r="F103" s="4">
        <f ca="1">IF(AND(MOD(ROW(),12)=1,TFproposto!F103&lt;F102-0.8),MIN(F102,TFproposto!F103),F102)</f>
        <v>0.45499999999999996</v>
      </c>
      <c r="G103" s="4">
        <f ca="1">IF(AND(MOD(ROW(),12)=1,TFproposto!G103&lt;G102-0.8),MIN(G102,TFproposto!G103),G102)</f>
        <v>0.85399999999999998</v>
      </c>
      <c r="H103" s="4">
        <f ca="1">IF(AND(MOD(ROW(),12)=1,TFproposto!H103&lt;H102-0.8),MIN(H102,TFproposto!H103),H102)</f>
        <v>1.2230000000000001</v>
      </c>
      <c r="I103" s="4">
        <f ca="1">IF(AND(MOD(ROW(),12)=1,TFproposto!I103&lt;I102-0.8),MIN(I102,TFproposto!I103),I102)</f>
        <v>2.5700000000000003</v>
      </c>
      <c r="J103" s="4">
        <f ca="1">IF(AND(MOD(ROW(),12)=1,TFproposto!J103&lt;J102-0.8),MIN(J102,TFproposto!J103),J102)</f>
        <v>1.6800000000000002</v>
      </c>
      <c r="K103" s="4">
        <f ca="1">IF(AND(MOD(ROW(),12)=1,TFproposto!K103&lt;K102-0.8),MIN(K102,TFproposto!K103),K102)</f>
        <v>0.91200000000000003</v>
      </c>
      <c r="L103" s="4">
        <f ca="1">IF(AND(MOD(ROW(),12)=1,TFproposto!L103&lt;L102-0.8),MIN(L102,TFproposto!L103),L102)</f>
        <v>0.58200000000000007</v>
      </c>
      <c r="M103" s="4">
        <f ca="1">IF(AND(MOD(ROW(),12)=1,TFproposto!M103&lt;M102-0.8),MIN(M102,TFproposto!M103),M102)</f>
        <v>0.45999999999999996</v>
      </c>
      <c r="N103" s="4">
        <f ca="1">IF(AND(MOD(ROW(),12)=1,TFproposto!N103&lt;N102-0.8),MIN(N102,TFproposto!N103),N102)</f>
        <v>2.8200000000000003</v>
      </c>
      <c r="O103" s="4">
        <f ca="1">IF(AND(MOD(ROW(),12)=1,TFproposto!O103&lt;O102-0.8),MIN(O102,TFproposto!O103),O102)</f>
        <v>0.94599999999999995</v>
      </c>
      <c r="P103" s="4">
        <f ca="1">IF(AND(MOD(ROW(),12)=1,TFproposto!P103&lt;P102-0.8),MIN(P102,TFproposto!P103),P102)</f>
        <v>1.8599999999999999</v>
      </c>
      <c r="Q103" s="4">
        <f ca="1">IF(AND(MOD(ROW(),12)=1,TFproposto!Q103&lt;Q102-0.8),MIN(Q102,TFproposto!Q103),Q102)</f>
        <v>1.2090000000000001</v>
      </c>
      <c r="R103" s="4">
        <f ca="1">IF(AND(MOD(ROW(),12)=1,TFproposto!R103&lt;R102-0.8),MIN(R102,TFproposto!R103),R102)</f>
        <v>0.91200000000000003</v>
      </c>
      <c r="S103" s="4">
        <f ca="1">IF(AND(MOD(ROW(),12)=1,TFproposto!S103&lt;S102-0.8),MIN(S102,TFproposto!S103),S102)</f>
        <v>1.728</v>
      </c>
      <c r="T103" s="4">
        <f ca="1">IF(AND(MOD(ROW(),12)=1,TFproposto!T103&lt;T102-0.8),MIN(T102,TFproposto!T103),T102)</f>
        <v>0.97199999999999998</v>
      </c>
      <c r="U103" s="4">
        <f ca="1">IF(AND(MOD(ROW(),12)=1,TFproposto!U103&lt;U102-0.8),MIN(U102,TFproposto!U103),U102)</f>
        <v>1.772</v>
      </c>
      <c r="V103" s="4">
        <f ca="1">IF(AND(MOD(ROW(),12)=1,TFproposto!V103&lt;V102-0.8),MIN(V102,TFproposto!V103),V102)</f>
        <v>2.5735000000000001</v>
      </c>
      <c r="W103" s="4">
        <f ca="1">IF(AND(MOD(ROW(),12)=1,TFproposto!W103&lt;W102-0.8),MIN(W102,TFproposto!W103),W102)</f>
        <v>2.8479999999999999</v>
      </c>
      <c r="X103" s="4">
        <f ca="1">IF(AND(MOD(ROW(),12)=1,TFproposto!X103&lt;X102-0.8),MIN(X102,TFproposto!X103),X102)</f>
        <v>1.728</v>
      </c>
      <c r="Y103" s="4">
        <f ca="1">IF(AND(MOD(ROW(),12)=1,TFproposto!Y103&lt;Y102-0.8),MIN(Y102,TFproposto!Y103),Y102)</f>
        <v>2.9590000000000001</v>
      </c>
      <c r="Z103" s="4">
        <f ca="1">IF(AND(MOD(ROW(),12)=1,TFproposto!Z103&lt;Z102-0.8),MIN(Z102,TFproposto!Z103),Z102)</f>
        <v>0.67500000000000004</v>
      </c>
      <c r="AA103" s="4">
        <f ca="1">IF(AND(MOD(ROW(),12)=1,TFproposto!AA103&lt;AA102-0.8),MIN(AA102,TFproposto!AA103),AA102)</f>
        <v>0.67199999999999993</v>
      </c>
      <c r="AB103" s="4">
        <f ca="1">IF(AND(MOD(ROW(),12)=1,TFproposto!AB103&lt;AB102-0.8),MIN(AB102,TFproposto!AB103),AB102)</f>
        <v>2.8479999999999999</v>
      </c>
      <c r="AC103" s="4">
        <f ca="1">IF(AND(MOD(ROW(),12)=1,TFproposto!AC103&lt;AC102-0.8),MIN(AC102,TFproposto!AC103),AC102)</f>
        <v>1.716</v>
      </c>
      <c r="AD103" s="4">
        <f ca="1">IF(AND(MOD(ROW(),12)=1,TFproposto!AD103&lt;AD102-0.8),MIN(AD102,TFproposto!AD103),AD102)</f>
        <v>1.21</v>
      </c>
    </row>
    <row r="104" spans="1:30" x14ac:dyDescent="0.25">
      <c r="A104" s="4">
        <f ca="1">IF(AND(MOD(ROW(),12)=1,TFproposto!A104&lt;A103-0.8),MIN(A103,TFproposto!A104),A103)</f>
        <v>0.99</v>
      </c>
      <c r="B104" s="4">
        <f ca="1">IF(AND(MOD(ROW(),12)=1,TFproposto!B104&lt;B103-0.8),MIN(B103,TFproposto!B104),B103)</f>
        <v>0.91200000000000003</v>
      </c>
      <c r="C104" s="4">
        <f ca="1">IF(AND(MOD(ROW(),12)=1,TFproposto!C104&lt;C103-0.8),MIN(C103,TFproposto!C104),C103)</f>
        <v>1.6800000000000002</v>
      </c>
      <c r="D104" s="4">
        <f ca="1">IF(AND(MOD(ROW(),12)=1,TFproposto!D104&lt;D103-0.8),MIN(D103,TFproposto!D104),D103)</f>
        <v>1.716</v>
      </c>
      <c r="E104" s="4">
        <f ca="1">IF(AND(MOD(ROW(),12)=1,TFproposto!E104&lt;E103-0.8),MIN(E103,TFproposto!E104),E103)</f>
        <v>0.67900000000000005</v>
      </c>
      <c r="F104" s="4">
        <f ca="1">IF(AND(MOD(ROW(),12)=1,TFproposto!F104&lt;F103-0.8),MIN(F103,TFproposto!F104),F103)</f>
        <v>0.45499999999999996</v>
      </c>
      <c r="G104" s="4">
        <f ca="1">IF(AND(MOD(ROW(),12)=1,TFproposto!G104&lt;G103-0.8),MIN(G103,TFproposto!G104),G103)</f>
        <v>0.85399999999999998</v>
      </c>
      <c r="H104" s="4">
        <f ca="1">IF(AND(MOD(ROW(),12)=1,TFproposto!H104&lt;H103-0.8),MIN(H103,TFproposto!H104),H103)</f>
        <v>1.2230000000000001</v>
      </c>
      <c r="I104" s="4">
        <f ca="1">IF(AND(MOD(ROW(),12)=1,TFproposto!I104&lt;I103-0.8),MIN(I103,TFproposto!I104),I103)</f>
        <v>2.5700000000000003</v>
      </c>
      <c r="J104" s="4">
        <f ca="1">IF(AND(MOD(ROW(),12)=1,TFproposto!J104&lt;J103-0.8),MIN(J103,TFproposto!J104),J103)</f>
        <v>1.6800000000000002</v>
      </c>
      <c r="K104" s="4">
        <f ca="1">IF(AND(MOD(ROW(),12)=1,TFproposto!K104&lt;K103-0.8),MIN(K103,TFproposto!K104),K103)</f>
        <v>0.91200000000000003</v>
      </c>
      <c r="L104" s="4">
        <f ca="1">IF(AND(MOD(ROW(),12)=1,TFproposto!L104&lt;L103-0.8),MIN(L103,TFproposto!L104),L103)</f>
        <v>0.58200000000000007</v>
      </c>
      <c r="M104" s="4">
        <f ca="1">IF(AND(MOD(ROW(),12)=1,TFproposto!M104&lt;M103-0.8),MIN(M103,TFproposto!M104),M103)</f>
        <v>0.45999999999999996</v>
      </c>
      <c r="N104" s="4">
        <f ca="1">IF(AND(MOD(ROW(),12)=1,TFproposto!N104&lt;N103-0.8),MIN(N103,TFproposto!N104),N103)</f>
        <v>2.8200000000000003</v>
      </c>
      <c r="O104" s="4">
        <f ca="1">IF(AND(MOD(ROW(),12)=1,TFproposto!O104&lt;O103-0.8),MIN(O103,TFproposto!O104),O103)</f>
        <v>0.94599999999999995</v>
      </c>
      <c r="P104" s="4">
        <f ca="1">IF(AND(MOD(ROW(),12)=1,TFproposto!P104&lt;P103-0.8),MIN(P103,TFproposto!P104),P103)</f>
        <v>1.8599999999999999</v>
      </c>
      <c r="Q104" s="4">
        <f ca="1">IF(AND(MOD(ROW(),12)=1,TFproposto!Q104&lt;Q103-0.8),MIN(Q103,TFproposto!Q104),Q103)</f>
        <v>1.2090000000000001</v>
      </c>
      <c r="R104" s="4">
        <f ca="1">IF(AND(MOD(ROW(),12)=1,TFproposto!R104&lt;R103-0.8),MIN(R103,TFproposto!R104),R103)</f>
        <v>0.91200000000000003</v>
      </c>
      <c r="S104" s="4">
        <f ca="1">IF(AND(MOD(ROW(),12)=1,TFproposto!S104&lt;S103-0.8),MIN(S103,TFproposto!S104),S103)</f>
        <v>1.728</v>
      </c>
      <c r="T104" s="4">
        <f ca="1">IF(AND(MOD(ROW(),12)=1,TFproposto!T104&lt;T103-0.8),MIN(T103,TFproposto!T104),T103)</f>
        <v>0.97199999999999998</v>
      </c>
      <c r="U104" s="4">
        <f ca="1">IF(AND(MOD(ROW(),12)=1,TFproposto!U104&lt;U103-0.8),MIN(U103,TFproposto!U104),U103)</f>
        <v>1.772</v>
      </c>
      <c r="V104" s="4">
        <f ca="1">IF(AND(MOD(ROW(),12)=1,TFproposto!V104&lt;V103-0.8),MIN(V103,TFproposto!V104),V103)</f>
        <v>2.5735000000000001</v>
      </c>
      <c r="W104" s="4">
        <f ca="1">IF(AND(MOD(ROW(),12)=1,TFproposto!W104&lt;W103-0.8),MIN(W103,TFproposto!W104),W103)</f>
        <v>2.8479999999999999</v>
      </c>
      <c r="X104" s="4">
        <f ca="1">IF(AND(MOD(ROW(),12)=1,TFproposto!X104&lt;X103-0.8),MIN(X103,TFproposto!X104),X103)</f>
        <v>1.728</v>
      </c>
      <c r="Y104" s="4">
        <f ca="1">IF(AND(MOD(ROW(),12)=1,TFproposto!Y104&lt;Y103-0.8),MIN(Y103,TFproposto!Y104),Y103)</f>
        <v>2.9590000000000001</v>
      </c>
      <c r="Z104" s="4">
        <f ca="1">IF(AND(MOD(ROW(),12)=1,TFproposto!Z104&lt;Z103-0.8),MIN(Z103,TFproposto!Z104),Z103)</f>
        <v>0.67500000000000004</v>
      </c>
      <c r="AA104" s="4">
        <f ca="1">IF(AND(MOD(ROW(),12)=1,TFproposto!AA104&lt;AA103-0.8),MIN(AA103,TFproposto!AA104),AA103)</f>
        <v>0.67199999999999993</v>
      </c>
      <c r="AB104" s="4">
        <f ca="1">IF(AND(MOD(ROW(),12)=1,TFproposto!AB104&lt;AB103-0.8),MIN(AB103,TFproposto!AB104),AB103)</f>
        <v>2.8479999999999999</v>
      </c>
      <c r="AC104" s="4">
        <f ca="1">IF(AND(MOD(ROW(),12)=1,TFproposto!AC104&lt;AC103-0.8),MIN(AC103,TFproposto!AC104),AC103)</f>
        <v>1.716</v>
      </c>
      <c r="AD104" s="4">
        <f ca="1">IF(AND(MOD(ROW(),12)=1,TFproposto!AD104&lt;AD103-0.8),MIN(AD103,TFproposto!AD104),AD103)</f>
        <v>1.21</v>
      </c>
    </row>
    <row r="105" spans="1:30" x14ac:dyDescent="0.25">
      <c r="A105" s="4">
        <f ca="1">IF(AND(MOD(ROW(),12)=1,TFproposto!A105&lt;A104-0.8),MIN(A104,TFproposto!A105),A104)</f>
        <v>0.99</v>
      </c>
      <c r="B105" s="4">
        <f ca="1">IF(AND(MOD(ROW(),12)=1,TFproposto!B105&lt;B104-0.8),MIN(B104,TFproposto!B105),B104)</f>
        <v>0.91200000000000003</v>
      </c>
      <c r="C105" s="4">
        <f ca="1">IF(AND(MOD(ROW(),12)=1,TFproposto!C105&lt;C104-0.8),MIN(C104,TFproposto!C105),C104)</f>
        <v>1.6800000000000002</v>
      </c>
      <c r="D105" s="4">
        <f ca="1">IF(AND(MOD(ROW(),12)=1,TFproposto!D105&lt;D104-0.8),MIN(D104,TFproposto!D105),D104)</f>
        <v>1.716</v>
      </c>
      <c r="E105" s="4">
        <f ca="1">IF(AND(MOD(ROW(),12)=1,TFproposto!E105&lt;E104-0.8),MIN(E104,TFproposto!E105),E104)</f>
        <v>0.67900000000000005</v>
      </c>
      <c r="F105" s="4">
        <f ca="1">IF(AND(MOD(ROW(),12)=1,TFproposto!F105&lt;F104-0.8),MIN(F104,TFproposto!F105),F104)</f>
        <v>0.45499999999999996</v>
      </c>
      <c r="G105" s="4">
        <f ca="1">IF(AND(MOD(ROW(),12)=1,TFproposto!G105&lt;G104-0.8),MIN(G104,TFproposto!G105),G104)</f>
        <v>0.85399999999999998</v>
      </c>
      <c r="H105" s="4">
        <f ca="1">IF(AND(MOD(ROW(),12)=1,TFproposto!H105&lt;H104-0.8),MIN(H104,TFproposto!H105),H104)</f>
        <v>1.2230000000000001</v>
      </c>
      <c r="I105" s="4">
        <f ca="1">IF(AND(MOD(ROW(),12)=1,TFproposto!I105&lt;I104-0.8),MIN(I104,TFproposto!I105),I104)</f>
        <v>2.5700000000000003</v>
      </c>
      <c r="J105" s="4">
        <f ca="1">IF(AND(MOD(ROW(),12)=1,TFproposto!J105&lt;J104-0.8),MIN(J104,TFproposto!J105),J104)</f>
        <v>1.6800000000000002</v>
      </c>
      <c r="K105" s="4">
        <f ca="1">IF(AND(MOD(ROW(),12)=1,TFproposto!K105&lt;K104-0.8),MIN(K104,TFproposto!K105),K104)</f>
        <v>0.91200000000000003</v>
      </c>
      <c r="L105" s="4">
        <f ca="1">IF(AND(MOD(ROW(),12)=1,TFproposto!L105&lt;L104-0.8),MIN(L104,TFproposto!L105),L104)</f>
        <v>0.58200000000000007</v>
      </c>
      <c r="M105" s="4">
        <f ca="1">IF(AND(MOD(ROW(),12)=1,TFproposto!M105&lt;M104-0.8),MIN(M104,TFproposto!M105),M104)</f>
        <v>0.45999999999999996</v>
      </c>
      <c r="N105" s="4">
        <f ca="1">IF(AND(MOD(ROW(),12)=1,TFproposto!N105&lt;N104-0.8),MIN(N104,TFproposto!N105),N104)</f>
        <v>2.8200000000000003</v>
      </c>
      <c r="O105" s="4">
        <f ca="1">IF(AND(MOD(ROW(),12)=1,TFproposto!O105&lt;O104-0.8),MIN(O104,TFproposto!O105),O104)</f>
        <v>0.94599999999999995</v>
      </c>
      <c r="P105" s="4">
        <f ca="1">IF(AND(MOD(ROW(),12)=1,TFproposto!P105&lt;P104-0.8),MIN(P104,TFproposto!P105),P104)</f>
        <v>1.8599999999999999</v>
      </c>
      <c r="Q105" s="4">
        <f ca="1">IF(AND(MOD(ROW(),12)=1,TFproposto!Q105&lt;Q104-0.8),MIN(Q104,TFproposto!Q105),Q104)</f>
        <v>1.2090000000000001</v>
      </c>
      <c r="R105" s="4">
        <f ca="1">IF(AND(MOD(ROW(),12)=1,TFproposto!R105&lt;R104-0.8),MIN(R104,TFproposto!R105),R104)</f>
        <v>0.91200000000000003</v>
      </c>
      <c r="S105" s="4">
        <f ca="1">IF(AND(MOD(ROW(),12)=1,TFproposto!S105&lt;S104-0.8),MIN(S104,TFproposto!S105),S104)</f>
        <v>1.728</v>
      </c>
      <c r="T105" s="4">
        <f ca="1">IF(AND(MOD(ROW(),12)=1,TFproposto!T105&lt;T104-0.8),MIN(T104,TFproposto!T105),T104)</f>
        <v>0.97199999999999998</v>
      </c>
      <c r="U105" s="4">
        <f ca="1">IF(AND(MOD(ROW(),12)=1,TFproposto!U105&lt;U104-0.8),MIN(U104,TFproposto!U105),U104)</f>
        <v>1.772</v>
      </c>
      <c r="V105" s="4">
        <f ca="1">IF(AND(MOD(ROW(),12)=1,TFproposto!V105&lt;V104-0.8),MIN(V104,TFproposto!V105),V104)</f>
        <v>2.5735000000000001</v>
      </c>
      <c r="W105" s="4">
        <f ca="1">IF(AND(MOD(ROW(),12)=1,TFproposto!W105&lt;W104-0.8),MIN(W104,TFproposto!W105),W104)</f>
        <v>2.8479999999999999</v>
      </c>
      <c r="X105" s="4">
        <f ca="1">IF(AND(MOD(ROW(),12)=1,TFproposto!X105&lt;X104-0.8),MIN(X104,TFproposto!X105),X104)</f>
        <v>1.728</v>
      </c>
      <c r="Y105" s="4">
        <f ca="1">IF(AND(MOD(ROW(),12)=1,TFproposto!Y105&lt;Y104-0.8),MIN(Y104,TFproposto!Y105),Y104)</f>
        <v>2.9590000000000001</v>
      </c>
      <c r="Z105" s="4">
        <f ca="1">IF(AND(MOD(ROW(),12)=1,TFproposto!Z105&lt;Z104-0.8),MIN(Z104,TFproposto!Z105),Z104)</f>
        <v>0.67500000000000004</v>
      </c>
      <c r="AA105" s="4">
        <f ca="1">IF(AND(MOD(ROW(),12)=1,TFproposto!AA105&lt;AA104-0.8),MIN(AA104,TFproposto!AA105),AA104)</f>
        <v>0.67199999999999993</v>
      </c>
      <c r="AB105" s="4">
        <f ca="1">IF(AND(MOD(ROW(),12)=1,TFproposto!AB105&lt;AB104-0.8),MIN(AB104,TFproposto!AB105),AB104)</f>
        <v>2.8479999999999999</v>
      </c>
      <c r="AC105" s="4">
        <f ca="1">IF(AND(MOD(ROW(),12)=1,TFproposto!AC105&lt;AC104-0.8),MIN(AC104,TFproposto!AC105),AC104)</f>
        <v>1.716</v>
      </c>
      <c r="AD105" s="4">
        <f ca="1">IF(AND(MOD(ROW(),12)=1,TFproposto!AD105&lt;AD104-0.8),MIN(AD104,TFproposto!AD105),AD104)</f>
        <v>1.21</v>
      </c>
    </row>
    <row r="106" spans="1:30" x14ac:dyDescent="0.25">
      <c r="A106" s="4">
        <f ca="1">IF(AND(MOD(ROW(),12)=1,TFproposto!A106&lt;A105-0.8),MIN(A105,TFproposto!A106),A105)</f>
        <v>0.99</v>
      </c>
      <c r="B106" s="4">
        <f ca="1">IF(AND(MOD(ROW(),12)=1,TFproposto!B106&lt;B105-0.8),MIN(B105,TFproposto!B106),B105)</f>
        <v>0.91200000000000003</v>
      </c>
      <c r="C106" s="4">
        <f ca="1">IF(AND(MOD(ROW(),12)=1,TFproposto!C106&lt;C105-0.8),MIN(C105,TFproposto!C106),C105)</f>
        <v>1.6800000000000002</v>
      </c>
      <c r="D106" s="4">
        <f ca="1">IF(AND(MOD(ROW(),12)=1,TFproposto!D106&lt;D105-0.8),MIN(D105,TFproposto!D106),D105)</f>
        <v>1.716</v>
      </c>
      <c r="E106" s="4">
        <f ca="1">IF(AND(MOD(ROW(),12)=1,TFproposto!E106&lt;E105-0.8),MIN(E105,TFproposto!E106),E105)</f>
        <v>0.67900000000000005</v>
      </c>
      <c r="F106" s="4">
        <f ca="1">IF(AND(MOD(ROW(),12)=1,TFproposto!F106&lt;F105-0.8),MIN(F105,TFproposto!F106),F105)</f>
        <v>0.45499999999999996</v>
      </c>
      <c r="G106" s="4">
        <f ca="1">IF(AND(MOD(ROW(),12)=1,TFproposto!G106&lt;G105-0.8),MIN(G105,TFproposto!G106),G105)</f>
        <v>0.85399999999999998</v>
      </c>
      <c r="H106" s="4">
        <f ca="1">IF(AND(MOD(ROW(),12)=1,TFproposto!H106&lt;H105-0.8),MIN(H105,TFproposto!H106),H105)</f>
        <v>1.2230000000000001</v>
      </c>
      <c r="I106" s="4">
        <f ca="1">IF(AND(MOD(ROW(),12)=1,TFproposto!I106&lt;I105-0.8),MIN(I105,TFproposto!I106),I105)</f>
        <v>2.5700000000000003</v>
      </c>
      <c r="J106" s="4">
        <f ca="1">IF(AND(MOD(ROW(),12)=1,TFproposto!J106&lt;J105-0.8),MIN(J105,TFproposto!J106),J105)</f>
        <v>1.6800000000000002</v>
      </c>
      <c r="K106" s="4">
        <f ca="1">IF(AND(MOD(ROW(),12)=1,TFproposto!K106&lt;K105-0.8),MIN(K105,TFproposto!K106),K105)</f>
        <v>0.91200000000000003</v>
      </c>
      <c r="L106" s="4">
        <f ca="1">IF(AND(MOD(ROW(),12)=1,TFproposto!L106&lt;L105-0.8),MIN(L105,TFproposto!L106),L105)</f>
        <v>0.58200000000000007</v>
      </c>
      <c r="M106" s="4">
        <f ca="1">IF(AND(MOD(ROW(),12)=1,TFproposto!M106&lt;M105-0.8),MIN(M105,TFproposto!M106),M105)</f>
        <v>0.45999999999999996</v>
      </c>
      <c r="N106" s="4">
        <f ca="1">IF(AND(MOD(ROW(),12)=1,TFproposto!N106&lt;N105-0.8),MIN(N105,TFproposto!N106),N105)</f>
        <v>2.8200000000000003</v>
      </c>
      <c r="O106" s="4">
        <f ca="1">IF(AND(MOD(ROW(),12)=1,TFproposto!O106&lt;O105-0.8),MIN(O105,TFproposto!O106),O105)</f>
        <v>0.94599999999999995</v>
      </c>
      <c r="P106" s="4">
        <f ca="1">IF(AND(MOD(ROW(),12)=1,TFproposto!P106&lt;P105-0.8),MIN(P105,TFproposto!P106),P105)</f>
        <v>1.8599999999999999</v>
      </c>
      <c r="Q106" s="4">
        <f ca="1">IF(AND(MOD(ROW(),12)=1,TFproposto!Q106&lt;Q105-0.8),MIN(Q105,TFproposto!Q106),Q105)</f>
        <v>1.2090000000000001</v>
      </c>
      <c r="R106" s="4">
        <f ca="1">IF(AND(MOD(ROW(),12)=1,TFproposto!R106&lt;R105-0.8),MIN(R105,TFproposto!R106),R105)</f>
        <v>0.91200000000000003</v>
      </c>
      <c r="S106" s="4">
        <f ca="1">IF(AND(MOD(ROW(),12)=1,TFproposto!S106&lt;S105-0.8),MIN(S105,TFproposto!S106),S105)</f>
        <v>1.728</v>
      </c>
      <c r="T106" s="4">
        <f ca="1">IF(AND(MOD(ROW(),12)=1,TFproposto!T106&lt;T105-0.8),MIN(T105,TFproposto!T106),T105)</f>
        <v>0.97199999999999998</v>
      </c>
      <c r="U106" s="4">
        <f ca="1">IF(AND(MOD(ROW(),12)=1,TFproposto!U106&lt;U105-0.8),MIN(U105,TFproposto!U106),U105)</f>
        <v>1.772</v>
      </c>
      <c r="V106" s="4">
        <f ca="1">IF(AND(MOD(ROW(),12)=1,TFproposto!V106&lt;V105-0.8),MIN(V105,TFproposto!V106),V105)</f>
        <v>2.5735000000000001</v>
      </c>
      <c r="W106" s="4">
        <f ca="1">IF(AND(MOD(ROW(),12)=1,TFproposto!W106&lt;W105-0.8),MIN(W105,TFproposto!W106),W105)</f>
        <v>2.8479999999999999</v>
      </c>
      <c r="X106" s="4">
        <f ca="1">IF(AND(MOD(ROW(),12)=1,TFproposto!X106&lt;X105-0.8),MIN(X105,TFproposto!X106),X105)</f>
        <v>1.728</v>
      </c>
      <c r="Y106" s="4">
        <f ca="1">IF(AND(MOD(ROW(),12)=1,TFproposto!Y106&lt;Y105-0.8),MIN(Y105,TFproposto!Y106),Y105)</f>
        <v>2.9590000000000001</v>
      </c>
      <c r="Z106" s="4">
        <f ca="1">IF(AND(MOD(ROW(),12)=1,TFproposto!Z106&lt;Z105-0.8),MIN(Z105,TFproposto!Z106),Z105)</f>
        <v>0.67500000000000004</v>
      </c>
      <c r="AA106" s="4">
        <f ca="1">IF(AND(MOD(ROW(),12)=1,TFproposto!AA106&lt;AA105-0.8),MIN(AA105,TFproposto!AA106),AA105)</f>
        <v>0.67199999999999993</v>
      </c>
      <c r="AB106" s="4">
        <f ca="1">IF(AND(MOD(ROW(),12)=1,TFproposto!AB106&lt;AB105-0.8),MIN(AB105,TFproposto!AB106),AB105)</f>
        <v>2.8479999999999999</v>
      </c>
      <c r="AC106" s="4">
        <f ca="1">IF(AND(MOD(ROW(),12)=1,TFproposto!AC106&lt;AC105-0.8),MIN(AC105,TFproposto!AC106),AC105)</f>
        <v>1.716</v>
      </c>
      <c r="AD106" s="4">
        <f ca="1">IF(AND(MOD(ROW(),12)=1,TFproposto!AD106&lt;AD105-0.8),MIN(AD105,TFproposto!AD106),AD105)</f>
        <v>1.21</v>
      </c>
    </row>
    <row r="107" spans="1:30" x14ac:dyDescent="0.25">
      <c r="A107" s="4">
        <f ca="1">IF(AND(MOD(ROW(),12)=1,TFproposto!A107&lt;A106-0.8),MIN(A106,TFproposto!A107),A106)</f>
        <v>0.99</v>
      </c>
      <c r="B107" s="4">
        <f ca="1">IF(AND(MOD(ROW(),12)=1,TFproposto!B107&lt;B106-0.8),MIN(B106,TFproposto!B107),B106)</f>
        <v>0.91200000000000003</v>
      </c>
      <c r="C107" s="4">
        <f ca="1">IF(AND(MOD(ROW(),12)=1,TFproposto!C107&lt;C106-0.8),MIN(C106,TFproposto!C107),C106)</f>
        <v>1.6800000000000002</v>
      </c>
      <c r="D107" s="4">
        <f ca="1">IF(AND(MOD(ROW(),12)=1,TFproposto!D107&lt;D106-0.8),MIN(D106,TFproposto!D107),D106)</f>
        <v>1.716</v>
      </c>
      <c r="E107" s="4">
        <f ca="1">IF(AND(MOD(ROW(),12)=1,TFproposto!E107&lt;E106-0.8),MIN(E106,TFproposto!E107),E106)</f>
        <v>0.67900000000000005</v>
      </c>
      <c r="F107" s="4">
        <f ca="1">IF(AND(MOD(ROW(),12)=1,TFproposto!F107&lt;F106-0.8),MIN(F106,TFproposto!F107),F106)</f>
        <v>0.45499999999999996</v>
      </c>
      <c r="G107" s="4">
        <f ca="1">IF(AND(MOD(ROW(),12)=1,TFproposto!G107&lt;G106-0.8),MIN(G106,TFproposto!G107),G106)</f>
        <v>0.85399999999999998</v>
      </c>
      <c r="H107" s="4">
        <f ca="1">IF(AND(MOD(ROW(),12)=1,TFproposto!H107&lt;H106-0.8),MIN(H106,TFproposto!H107),H106)</f>
        <v>1.2230000000000001</v>
      </c>
      <c r="I107" s="4">
        <f ca="1">IF(AND(MOD(ROW(),12)=1,TFproposto!I107&lt;I106-0.8),MIN(I106,TFproposto!I107),I106)</f>
        <v>2.5700000000000003</v>
      </c>
      <c r="J107" s="4">
        <f ca="1">IF(AND(MOD(ROW(),12)=1,TFproposto!J107&lt;J106-0.8),MIN(J106,TFproposto!J107),J106)</f>
        <v>1.6800000000000002</v>
      </c>
      <c r="K107" s="4">
        <f ca="1">IF(AND(MOD(ROW(),12)=1,TFproposto!K107&lt;K106-0.8),MIN(K106,TFproposto!K107),K106)</f>
        <v>0.91200000000000003</v>
      </c>
      <c r="L107" s="4">
        <f ca="1">IF(AND(MOD(ROW(),12)=1,TFproposto!L107&lt;L106-0.8),MIN(L106,TFproposto!L107),L106)</f>
        <v>0.58200000000000007</v>
      </c>
      <c r="M107" s="4">
        <f ca="1">IF(AND(MOD(ROW(),12)=1,TFproposto!M107&lt;M106-0.8),MIN(M106,TFproposto!M107),M106)</f>
        <v>0.45999999999999996</v>
      </c>
      <c r="N107" s="4">
        <f ca="1">IF(AND(MOD(ROW(),12)=1,TFproposto!N107&lt;N106-0.8),MIN(N106,TFproposto!N107),N106)</f>
        <v>2.8200000000000003</v>
      </c>
      <c r="O107" s="4">
        <f ca="1">IF(AND(MOD(ROW(),12)=1,TFproposto!O107&lt;O106-0.8),MIN(O106,TFproposto!O107),O106)</f>
        <v>0.94599999999999995</v>
      </c>
      <c r="P107" s="4">
        <f ca="1">IF(AND(MOD(ROW(),12)=1,TFproposto!P107&lt;P106-0.8),MIN(P106,TFproposto!P107),P106)</f>
        <v>1.8599999999999999</v>
      </c>
      <c r="Q107" s="4">
        <f ca="1">IF(AND(MOD(ROW(),12)=1,TFproposto!Q107&lt;Q106-0.8),MIN(Q106,TFproposto!Q107),Q106)</f>
        <v>1.2090000000000001</v>
      </c>
      <c r="R107" s="4">
        <f ca="1">IF(AND(MOD(ROW(),12)=1,TFproposto!R107&lt;R106-0.8),MIN(R106,TFproposto!R107),R106)</f>
        <v>0.91200000000000003</v>
      </c>
      <c r="S107" s="4">
        <f ca="1">IF(AND(MOD(ROW(),12)=1,TFproposto!S107&lt;S106-0.8),MIN(S106,TFproposto!S107),S106)</f>
        <v>1.728</v>
      </c>
      <c r="T107" s="4">
        <f ca="1">IF(AND(MOD(ROW(),12)=1,TFproposto!T107&lt;T106-0.8),MIN(T106,TFproposto!T107),T106)</f>
        <v>0.97199999999999998</v>
      </c>
      <c r="U107" s="4">
        <f ca="1">IF(AND(MOD(ROW(),12)=1,TFproposto!U107&lt;U106-0.8),MIN(U106,TFproposto!U107),U106)</f>
        <v>1.772</v>
      </c>
      <c r="V107" s="4">
        <f ca="1">IF(AND(MOD(ROW(),12)=1,TFproposto!V107&lt;V106-0.8),MIN(V106,TFproposto!V107),V106)</f>
        <v>2.5735000000000001</v>
      </c>
      <c r="W107" s="4">
        <f ca="1">IF(AND(MOD(ROW(),12)=1,TFproposto!W107&lt;W106-0.8),MIN(W106,TFproposto!W107),W106)</f>
        <v>2.8479999999999999</v>
      </c>
      <c r="X107" s="4">
        <f ca="1">IF(AND(MOD(ROW(),12)=1,TFproposto!X107&lt;X106-0.8),MIN(X106,TFproposto!X107),X106)</f>
        <v>1.728</v>
      </c>
      <c r="Y107" s="4">
        <f ca="1">IF(AND(MOD(ROW(),12)=1,TFproposto!Y107&lt;Y106-0.8),MIN(Y106,TFproposto!Y107),Y106)</f>
        <v>2.9590000000000001</v>
      </c>
      <c r="Z107" s="4">
        <f ca="1">IF(AND(MOD(ROW(),12)=1,TFproposto!Z107&lt;Z106-0.8),MIN(Z106,TFproposto!Z107),Z106)</f>
        <v>0.67500000000000004</v>
      </c>
      <c r="AA107" s="4">
        <f ca="1">IF(AND(MOD(ROW(),12)=1,TFproposto!AA107&lt;AA106-0.8),MIN(AA106,TFproposto!AA107),AA106)</f>
        <v>0.67199999999999993</v>
      </c>
      <c r="AB107" s="4">
        <f ca="1">IF(AND(MOD(ROW(),12)=1,TFproposto!AB107&lt;AB106-0.8),MIN(AB106,TFproposto!AB107),AB106)</f>
        <v>2.8479999999999999</v>
      </c>
      <c r="AC107" s="4">
        <f ca="1">IF(AND(MOD(ROW(),12)=1,TFproposto!AC107&lt;AC106-0.8),MIN(AC106,TFproposto!AC107),AC106)</f>
        <v>1.716</v>
      </c>
      <c r="AD107" s="4">
        <f ca="1">IF(AND(MOD(ROW(),12)=1,TFproposto!AD107&lt;AD106-0.8),MIN(AD106,TFproposto!AD107),AD106)</f>
        <v>1.21</v>
      </c>
    </row>
    <row r="108" spans="1:30" x14ac:dyDescent="0.25">
      <c r="A108" s="4">
        <f ca="1">IF(AND(MOD(ROW(),12)=1,TFproposto!A108&lt;A107-0.8),MIN(A107,TFproposto!A108),A107)</f>
        <v>0.99</v>
      </c>
      <c r="B108" s="4">
        <f ca="1">IF(AND(MOD(ROW(),12)=1,TFproposto!B108&lt;B107-0.8),MIN(B107,TFproposto!B108),B107)</f>
        <v>0.91200000000000003</v>
      </c>
      <c r="C108" s="4">
        <f ca="1">IF(AND(MOD(ROW(),12)=1,TFproposto!C108&lt;C107-0.8),MIN(C107,TFproposto!C108),C107)</f>
        <v>1.6800000000000002</v>
      </c>
      <c r="D108" s="4">
        <f ca="1">IF(AND(MOD(ROW(),12)=1,TFproposto!D108&lt;D107-0.8),MIN(D107,TFproposto!D108),D107)</f>
        <v>1.716</v>
      </c>
      <c r="E108" s="4">
        <f ca="1">IF(AND(MOD(ROW(),12)=1,TFproposto!E108&lt;E107-0.8),MIN(E107,TFproposto!E108),E107)</f>
        <v>0.67900000000000005</v>
      </c>
      <c r="F108" s="4">
        <f ca="1">IF(AND(MOD(ROW(),12)=1,TFproposto!F108&lt;F107-0.8),MIN(F107,TFproposto!F108),F107)</f>
        <v>0.45499999999999996</v>
      </c>
      <c r="G108" s="4">
        <f ca="1">IF(AND(MOD(ROW(),12)=1,TFproposto!G108&lt;G107-0.8),MIN(G107,TFproposto!G108),G107)</f>
        <v>0.85399999999999998</v>
      </c>
      <c r="H108" s="4">
        <f ca="1">IF(AND(MOD(ROW(),12)=1,TFproposto!H108&lt;H107-0.8),MIN(H107,TFproposto!H108),H107)</f>
        <v>1.2230000000000001</v>
      </c>
      <c r="I108" s="4">
        <f ca="1">IF(AND(MOD(ROW(),12)=1,TFproposto!I108&lt;I107-0.8),MIN(I107,TFproposto!I108),I107)</f>
        <v>2.5700000000000003</v>
      </c>
      <c r="J108" s="4">
        <f ca="1">IF(AND(MOD(ROW(),12)=1,TFproposto!J108&lt;J107-0.8),MIN(J107,TFproposto!J108),J107)</f>
        <v>1.6800000000000002</v>
      </c>
      <c r="K108" s="4">
        <f ca="1">IF(AND(MOD(ROW(),12)=1,TFproposto!K108&lt;K107-0.8),MIN(K107,TFproposto!K108),K107)</f>
        <v>0.91200000000000003</v>
      </c>
      <c r="L108" s="4">
        <f ca="1">IF(AND(MOD(ROW(),12)=1,TFproposto!L108&lt;L107-0.8),MIN(L107,TFproposto!L108),L107)</f>
        <v>0.58200000000000007</v>
      </c>
      <c r="M108" s="4">
        <f ca="1">IF(AND(MOD(ROW(),12)=1,TFproposto!M108&lt;M107-0.8),MIN(M107,TFproposto!M108),M107)</f>
        <v>0.45999999999999996</v>
      </c>
      <c r="N108" s="4">
        <f ca="1">IF(AND(MOD(ROW(),12)=1,TFproposto!N108&lt;N107-0.8),MIN(N107,TFproposto!N108),N107)</f>
        <v>2.8200000000000003</v>
      </c>
      <c r="O108" s="4">
        <f ca="1">IF(AND(MOD(ROW(),12)=1,TFproposto!O108&lt;O107-0.8),MIN(O107,TFproposto!O108),O107)</f>
        <v>0.94599999999999995</v>
      </c>
      <c r="P108" s="4">
        <f ca="1">IF(AND(MOD(ROW(),12)=1,TFproposto!P108&lt;P107-0.8),MIN(P107,TFproposto!P108),P107)</f>
        <v>1.8599999999999999</v>
      </c>
      <c r="Q108" s="4">
        <f ca="1">IF(AND(MOD(ROW(),12)=1,TFproposto!Q108&lt;Q107-0.8),MIN(Q107,TFproposto!Q108),Q107)</f>
        <v>1.2090000000000001</v>
      </c>
      <c r="R108" s="4">
        <f ca="1">IF(AND(MOD(ROW(),12)=1,TFproposto!R108&lt;R107-0.8),MIN(R107,TFproposto!R108),R107)</f>
        <v>0.91200000000000003</v>
      </c>
      <c r="S108" s="4">
        <f ca="1">IF(AND(MOD(ROW(),12)=1,TFproposto!S108&lt;S107-0.8),MIN(S107,TFproposto!S108),S107)</f>
        <v>1.728</v>
      </c>
      <c r="T108" s="4">
        <f ca="1">IF(AND(MOD(ROW(),12)=1,TFproposto!T108&lt;T107-0.8),MIN(T107,TFproposto!T108),T107)</f>
        <v>0.97199999999999998</v>
      </c>
      <c r="U108" s="4">
        <f ca="1">IF(AND(MOD(ROW(),12)=1,TFproposto!U108&lt;U107-0.8),MIN(U107,TFproposto!U108),U107)</f>
        <v>1.772</v>
      </c>
      <c r="V108" s="4">
        <f ca="1">IF(AND(MOD(ROW(),12)=1,TFproposto!V108&lt;V107-0.8),MIN(V107,TFproposto!V108),V107)</f>
        <v>2.5735000000000001</v>
      </c>
      <c r="W108" s="4">
        <f ca="1">IF(AND(MOD(ROW(),12)=1,TFproposto!W108&lt;W107-0.8),MIN(W107,TFproposto!W108),W107)</f>
        <v>2.8479999999999999</v>
      </c>
      <c r="X108" s="4">
        <f ca="1">IF(AND(MOD(ROW(),12)=1,TFproposto!X108&lt;X107-0.8),MIN(X107,TFproposto!X108),X107)</f>
        <v>1.728</v>
      </c>
      <c r="Y108" s="4">
        <f ca="1">IF(AND(MOD(ROW(),12)=1,TFproposto!Y108&lt;Y107-0.8),MIN(Y107,TFproposto!Y108),Y107)</f>
        <v>2.9590000000000001</v>
      </c>
      <c r="Z108" s="4">
        <f ca="1">IF(AND(MOD(ROW(),12)=1,TFproposto!Z108&lt;Z107-0.8),MIN(Z107,TFproposto!Z108),Z107)</f>
        <v>0.67500000000000004</v>
      </c>
      <c r="AA108" s="4">
        <f ca="1">IF(AND(MOD(ROW(),12)=1,TFproposto!AA108&lt;AA107-0.8),MIN(AA107,TFproposto!AA108),AA107)</f>
        <v>0.67199999999999993</v>
      </c>
      <c r="AB108" s="4">
        <f ca="1">IF(AND(MOD(ROW(),12)=1,TFproposto!AB108&lt;AB107-0.8),MIN(AB107,TFproposto!AB108),AB107)</f>
        <v>2.8479999999999999</v>
      </c>
      <c r="AC108" s="4">
        <f ca="1">IF(AND(MOD(ROW(),12)=1,TFproposto!AC108&lt;AC107-0.8),MIN(AC107,TFproposto!AC108),AC107)</f>
        <v>1.716</v>
      </c>
      <c r="AD108" s="4">
        <f ca="1">IF(AND(MOD(ROW(),12)=1,TFproposto!AD108&lt;AD107-0.8),MIN(AD107,TFproposto!AD108),AD107)</f>
        <v>1.21</v>
      </c>
    </row>
    <row r="109" spans="1:30" x14ac:dyDescent="0.25">
      <c r="A109" s="4">
        <f ca="1">IF(AND(MOD(ROW(),12)=1,TFproposto!A109&lt;A108-0.8),MIN(A108,TFproposto!A109),A108)</f>
        <v>0.99</v>
      </c>
      <c r="B109" s="4">
        <f ca="1">IF(AND(MOD(ROW(),12)=1,TFproposto!B109&lt;B108-0.8),MIN(B108,TFproposto!B109),B108)</f>
        <v>0.91200000000000003</v>
      </c>
      <c r="C109" s="4">
        <f ca="1">IF(AND(MOD(ROW(),12)=1,TFproposto!C109&lt;C108-0.8),MIN(C108,TFproposto!C109),C108)</f>
        <v>1.6800000000000002</v>
      </c>
      <c r="D109" s="4">
        <f ca="1">IF(AND(MOD(ROW(),12)=1,TFproposto!D109&lt;D108-0.8),MIN(D108,TFproposto!D109),D108)</f>
        <v>1.716</v>
      </c>
      <c r="E109" s="4">
        <f ca="1">IF(AND(MOD(ROW(),12)=1,TFproposto!E109&lt;E108-0.8),MIN(E108,TFproposto!E109),E108)</f>
        <v>0.67900000000000005</v>
      </c>
      <c r="F109" s="4">
        <f ca="1">IF(AND(MOD(ROW(),12)=1,TFproposto!F109&lt;F108-0.8),MIN(F108,TFproposto!F109),F108)</f>
        <v>0.45499999999999996</v>
      </c>
      <c r="G109" s="4">
        <f ca="1">IF(AND(MOD(ROW(),12)=1,TFproposto!G109&lt;G108-0.8),MIN(G108,TFproposto!G109),G108)</f>
        <v>0.85399999999999998</v>
      </c>
      <c r="H109" s="4">
        <f ca="1">IF(AND(MOD(ROW(),12)=1,TFproposto!H109&lt;H108-0.8),MIN(H108,TFproposto!H109),H108)</f>
        <v>1.2230000000000001</v>
      </c>
      <c r="I109" s="4">
        <f ca="1">IF(AND(MOD(ROW(),12)=1,TFproposto!I109&lt;I108-0.8),MIN(I108,TFproposto!I109),I108)</f>
        <v>1.3320000000000001</v>
      </c>
      <c r="J109" s="4">
        <f ca="1">IF(AND(MOD(ROW(),12)=1,TFproposto!J109&lt;J108-0.8),MIN(J108,TFproposto!J109),J108)</f>
        <v>1.6800000000000002</v>
      </c>
      <c r="K109" s="4">
        <f ca="1">IF(AND(MOD(ROW(),12)=1,TFproposto!K109&lt;K108-0.8),MIN(K108,TFproposto!K109),K108)</f>
        <v>0.91200000000000003</v>
      </c>
      <c r="L109" s="4">
        <f ca="1">IF(AND(MOD(ROW(),12)=1,TFproposto!L109&lt;L108-0.8),MIN(L108,TFproposto!L109),L108)</f>
        <v>0.58200000000000007</v>
      </c>
      <c r="M109" s="4">
        <f ca="1">IF(AND(MOD(ROW(),12)=1,TFproposto!M109&lt;M108-0.8),MIN(M108,TFproposto!M109),M108)</f>
        <v>0.45999999999999996</v>
      </c>
      <c r="N109" s="4">
        <f ca="1">IF(AND(MOD(ROW(),12)=1,TFproposto!N109&lt;N108-0.8),MIN(N108,TFproposto!N109),N108)</f>
        <v>2.8200000000000003</v>
      </c>
      <c r="O109" s="4">
        <f ca="1">IF(AND(MOD(ROW(),12)=1,TFproposto!O109&lt;O108-0.8),MIN(O108,TFproposto!O109),O108)</f>
        <v>0.94599999999999995</v>
      </c>
      <c r="P109" s="4">
        <f ca="1">IF(AND(MOD(ROW(),12)=1,TFproposto!P109&lt;P108-0.8),MIN(P108,TFproposto!P109),P108)</f>
        <v>1.8599999999999999</v>
      </c>
      <c r="Q109" s="4">
        <f ca="1">IF(AND(MOD(ROW(),12)=1,TFproposto!Q109&lt;Q108-0.8),MIN(Q108,TFproposto!Q109),Q108)</f>
        <v>1.2090000000000001</v>
      </c>
      <c r="R109" s="4">
        <f ca="1">IF(AND(MOD(ROW(),12)=1,TFproposto!R109&lt;R108-0.8),MIN(R108,TFproposto!R109),R108)</f>
        <v>0.91200000000000003</v>
      </c>
      <c r="S109" s="4">
        <f ca="1">IF(AND(MOD(ROW(),12)=1,TFproposto!S109&lt;S108-0.8),MIN(S108,TFproposto!S109),S108)</f>
        <v>1.728</v>
      </c>
      <c r="T109" s="4">
        <f ca="1">IF(AND(MOD(ROW(),12)=1,TFproposto!T109&lt;T108-0.8),MIN(T108,TFproposto!T109),T108)</f>
        <v>0.97199999999999998</v>
      </c>
      <c r="U109" s="4">
        <f ca="1">IF(AND(MOD(ROW(),12)=1,TFproposto!U109&lt;U108-0.8),MIN(U108,TFproposto!U109),U108)</f>
        <v>1.772</v>
      </c>
      <c r="V109" s="4">
        <f ca="1">IF(AND(MOD(ROW(),12)=1,TFproposto!V109&lt;V108-0.8),MIN(V108,TFproposto!V109),V108)</f>
        <v>1.772</v>
      </c>
      <c r="W109" s="4">
        <f ca="1">IF(AND(MOD(ROW(),12)=1,TFproposto!W109&lt;W108-0.8),MIN(W108,TFproposto!W109),W108)</f>
        <v>2.8479999999999999</v>
      </c>
      <c r="X109" s="4">
        <f ca="1">IF(AND(MOD(ROW(),12)=1,TFproposto!X109&lt;X108-0.8),MIN(X108,TFproposto!X109),X108)</f>
        <v>1.728</v>
      </c>
      <c r="Y109" s="4">
        <f ca="1">IF(AND(MOD(ROW(),12)=1,TFproposto!Y109&lt;Y108-0.8),MIN(Y108,TFproposto!Y109),Y108)</f>
        <v>2.9590000000000001</v>
      </c>
      <c r="Z109" s="4">
        <f ca="1">IF(AND(MOD(ROW(),12)=1,TFproposto!Z109&lt;Z108-0.8),MIN(Z108,TFproposto!Z109),Z108)</f>
        <v>0.67500000000000004</v>
      </c>
      <c r="AA109" s="4">
        <f ca="1">IF(AND(MOD(ROW(),12)=1,TFproposto!AA109&lt;AA108-0.8),MIN(AA108,TFproposto!AA109),AA108)</f>
        <v>0.67199999999999993</v>
      </c>
      <c r="AB109" s="4">
        <f ca="1">IF(AND(MOD(ROW(),12)=1,TFproposto!AB109&lt;AB108-0.8),MIN(AB108,TFproposto!AB109),AB108)</f>
        <v>2.8479999999999999</v>
      </c>
      <c r="AC109" s="4">
        <f ca="1">IF(AND(MOD(ROW(),12)=1,TFproposto!AC109&lt;AC108-0.8),MIN(AC108,TFproposto!AC109),AC108)</f>
        <v>1.716</v>
      </c>
      <c r="AD109" s="4">
        <f ca="1">IF(AND(MOD(ROW(),12)=1,TFproposto!AD109&lt;AD108-0.8),MIN(AD108,TFproposto!AD109),AD108)</f>
        <v>1.21</v>
      </c>
    </row>
    <row r="110" spans="1:30" x14ac:dyDescent="0.25">
      <c r="A110" s="4">
        <f ca="1">IF(AND(MOD(ROW(),12)=1,TFproposto!A110&lt;A109-0.8),MIN(A109,TFproposto!A110),A109)</f>
        <v>0.99</v>
      </c>
      <c r="B110" s="4">
        <f ca="1">IF(AND(MOD(ROW(),12)=1,TFproposto!B110&lt;B109-0.8),MIN(B109,TFproposto!B110),B109)</f>
        <v>0.91200000000000003</v>
      </c>
      <c r="C110" s="4">
        <f ca="1">IF(AND(MOD(ROW(),12)=1,TFproposto!C110&lt;C109-0.8),MIN(C109,TFproposto!C110),C109)</f>
        <v>1.6800000000000002</v>
      </c>
      <c r="D110" s="4">
        <f ca="1">IF(AND(MOD(ROW(),12)=1,TFproposto!D110&lt;D109-0.8),MIN(D109,TFproposto!D110),D109)</f>
        <v>1.716</v>
      </c>
      <c r="E110" s="4">
        <f ca="1">IF(AND(MOD(ROW(),12)=1,TFproposto!E110&lt;E109-0.8),MIN(E109,TFproposto!E110),E109)</f>
        <v>0.67900000000000005</v>
      </c>
      <c r="F110" s="4">
        <f ca="1">IF(AND(MOD(ROW(),12)=1,TFproposto!F110&lt;F109-0.8),MIN(F109,TFproposto!F110),F109)</f>
        <v>0.45499999999999996</v>
      </c>
      <c r="G110" s="4">
        <f ca="1">IF(AND(MOD(ROW(),12)=1,TFproposto!G110&lt;G109-0.8),MIN(G109,TFproposto!G110),G109)</f>
        <v>0.85399999999999998</v>
      </c>
      <c r="H110" s="4">
        <f ca="1">IF(AND(MOD(ROW(),12)=1,TFproposto!H110&lt;H109-0.8),MIN(H109,TFproposto!H110),H109)</f>
        <v>1.2230000000000001</v>
      </c>
      <c r="I110" s="4">
        <f ca="1">IF(AND(MOD(ROW(),12)=1,TFproposto!I110&lt;I109-0.8),MIN(I109,TFproposto!I110),I109)</f>
        <v>1.3320000000000001</v>
      </c>
      <c r="J110" s="4">
        <f ca="1">IF(AND(MOD(ROW(),12)=1,TFproposto!J110&lt;J109-0.8),MIN(J109,TFproposto!J110),J109)</f>
        <v>1.6800000000000002</v>
      </c>
      <c r="K110" s="4">
        <f ca="1">IF(AND(MOD(ROW(),12)=1,TFproposto!K110&lt;K109-0.8),MIN(K109,TFproposto!K110),K109)</f>
        <v>0.91200000000000003</v>
      </c>
      <c r="L110" s="4">
        <f ca="1">IF(AND(MOD(ROW(),12)=1,TFproposto!L110&lt;L109-0.8),MIN(L109,TFproposto!L110),L109)</f>
        <v>0.58200000000000007</v>
      </c>
      <c r="M110" s="4">
        <f ca="1">IF(AND(MOD(ROW(),12)=1,TFproposto!M110&lt;M109-0.8),MIN(M109,TFproposto!M110),M109)</f>
        <v>0.45999999999999996</v>
      </c>
      <c r="N110" s="4">
        <f ca="1">IF(AND(MOD(ROW(),12)=1,TFproposto!N110&lt;N109-0.8),MIN(N109,TFproposto!N110),N109)</f>
        <v>2.8200000000000003</v>
      </c>
      <c r="O110" s="4">
        <f ca="1">IF(AND(MOD(ROW(),12)=1,TFproposto!O110&lt;O109-0.8),MIN(O109,TFproposto!O110),O109)</f>
        <v>0.94599999999999995</v>
      </c>
      <c r="P110" s="4">
        <f ca="1">IF(AND(MOD(ROW(),12)=1,TFproposto!P110&lt;P109-0.8),MIN(P109,TFproposto!P110),P109)</f>
        <v>1.8599999999999999</v>
      </c>
      <c r="Q110" s="4">
        <f ca="1">IF(AND(MOD(ROW(),12)=1,TFproposto!Q110&lt;Q109-0.8),MIN(Q109,TFproposto!Q110),Q109)</f>
        <v>1.2090000000000001</v>
      </c>
      <c r="R110" s="4">
        <f ca="1">IF(AND(MOD(ROW(),12)=1,TFproposto!R110&lt;R109-0.8),MIN(R109,TFproposto!R110),R109)</f>
        <v>0.91200000000000003</v>
      </c>
      <c r="S110" s="4">
        <f ca="1">IF(AND(MOD(ROW(),12)=1,TFproposto!S110&lt;S109-0.8),MIN(S109,TFproposto!S110),S109)</f>
        <v>1.728</v>
      </c>
      <c r="T110" s="4">
        <f ca="1">IF(AND(MOD(ROW(),12)=1,TFproposto!T110&lt;T109-0.8),MIN(T109,TFproposto!T110),T109)</f>
        <v>0.97199999999999998</v>
      </c>
      <c r="U110" s="4">
        <f ca="1">IF(AND(MOD(ROW(),12)=1,TFproposto!U110&lt;U109-0.8),MIN(U109,TFproposto!U110),U109)</f>
        <v>1.772</v>
      </c>
      <c r="V110" s="4">
        <f ca="1">IF(AND(MOD(ROW(),12)=1,TFproposto!V110&lt;V109-0.8),MIN(V109,TFproposto!V110),V109)</f>
        <v>1.772</v>
      </c>
      <c r="W110" s="4">
        <f ca="1">IF(AND(MOD(ROW(),12)=1,TFproposto!W110&lt;W109-0.8),MIN(W109,TFproposto!W110),W109)</f>
        <v>2.8479999999999999</v>
      </c>
      <c r="X110" s="4">
        <f ca="1">IF(AND(MOD(ROW(),12)=1,TFproposto!X110&lt;X109-0.8),MIN(X109,TFproposto!X110),X109)</f>
        <v>1.728</v>
      </c>
      <c r="Y110" s="4">
        <f ca="1">IF(AND(MOD(ROW(),12)=1,TFproposto!Y110&lt;Y109-0.8),MIN(Y109,TFproposto!Y110),Y109)</f>
        <v>2.9590000000000001</v>
      </c>
      <c r="Z110" s="4">
        <f ca="1">IF(AND(MOD(ROW(),12)=1,TFproposto!Z110&lt;Z109-0.8),MIN(Z109,TFproposto!Z110),Z109)</f>
        <v>0.67500000000000004</v>
      </c>
      <c r="AA110" s="4">
        <f ca="1">IF(AND(MOD(ROW(),12)=1,TFproposto!AA110&lt;AA109-0.8),MIN(AA109,TFproposto!AA110),AA109)</f>
        <v>0.67199999999999993</v>
      </c>
      <c r="AB110" s="4">
        <f ca="1">IF(AND(MOD(ROW(),12)=1,TFproposto!AB110&lt;AB109-0.8),MIN(AB109,TFproposto!AB110),AB109)</f>
        <v>2.8479999999999999</v>
      </c>
      <c r="AC110" s="4">
        <f ca="1">IF(AND(MOD(ROW(),12)=1,TFproposto!AC110&lt;AC109-0.8),MIN(AC109,TFproposto!AC110),AC109)</f>
        <v>1.716</v>
      </c>
      <c r="AD110" s="4">
        <f ca="1">IF(AND(MOD(ROW(),12)=1,TFproposto!AD110&lt;AD109-0.8),MIN(AD109,TFproposto!AD110),AD109)</f>
        <v>1.21</v>
      </c>
    </row>
    <row r="111" spans="1:30" x14ac:dyDescent="0.25">
      <c r="A111" s="4">
        <f ca="1">IF(AND(MOD(ROW(),12)=1,TFproposto!A111&lt;A110-0.8),MIN(A110,TFproposto!A111),A110)</f>
        <v>0.99</v>
      </c>
      <c r="B111" s="4">
        <f ca="1">IF(AND(MOD(ROW(),12)=1,TFproposto!B111&lt;B110-0.8),MIN(B110,TFproposto!B111),B110)</f>
        <v>0.91200000000000003</v>
      </c>
      <c r="C111" s="4">
        <f ca="1">IF(AND(MOD(ROW(),12)=1,TFproposto!C111&lt;C110-0.8),MIN(C110,TFproposto!C111),C110)</f>
        <v>1.6800000000000002</v>
      </c>
      <c r="D111" s="4">
        <f ca="1">IF(AND(MOD(ROW(),12)=1,TFproposto!D111&lt;D110-0.8),MIN(D110,TFproposto!D111),D110)</f>
        <v>1.716</v>
      </c>
      <c r="E111" s="4">
        <f ca="1">IF(AND(MOD(ROW(),12)=1,TFproposto!E111&lt;E110-0.8),MIN(E110,TFproposto!E111),E110)</f>
        <v>0.67900000000000005</v>
      </c>
      <c r="F111" s="4">
        <f ca="1">IF(AND(MOD(ROW(),12)=1,TFproposto!F111&lt;F110-0.8),MIN(F110,TFproposto!F111),F110)</f>
        <v>0.45499999999999996</v>
      </c>
      <c r="G111" s="4">
        <f ca="1">IF(AND(MOD(ROW(),12)=1,TFproposto!G111&lt;G110-0.8),MIN(G110,TFproposto!G111),G110)</f>
        <v>0.85399999999999998</v>
      </c>
      <c r="H111" s="4">
        <f ca="1">IF(AND(MOD(ROW(),12)=1,TFproposto!H111&lt;H110-0.8),MIN(H110,TFproposto!H111),H110)</f>
        <v>1.2230000000000001</v>
      </c>
      <c r="I111" s="4">
        <f ca="1">IF(AND(MOD(ROW(),12)=1,TFproposto!I111&lt;I110-0.8),MIN(I110,TFproposto!I111),I110)</f>
        <v>1.3320000000000001</v>
      </c>
      <c r="J111" s="4">
        <f ca="1">IF(AND(MOD(ROW(),12)=1,TFproposto!J111&lt;J110-0.8),MIN(J110,TFproposto!J111),J110)</f>
        <v>1.6800000000000002</v>
      </c>
      <c r="K111" s="4">
        <f ca="1">IF(AND(MOD(ROW(),12)=1,TFproposto!K111&lt;K110-0.8),MIN(K110,TFproposto!K111),K110)</f>
        <v>0.91200000000000003</v>
      </c>
      <c r="L111" s="4">
        <f ca="1">IF(AND(MOD(ROW(),12)=1,TFproposto!L111&lt;L110-0.8),MIN(L110,TFproposto!L111),L110)</f>
        <v>0.58200000000000007</v>
      </c>
      <c r="M111" s="4">
        <f ca="1">IF(AND(MOD(ROW(),12)=1,TFproposto!M111&lt;M110-0.8),MIN(M110,TFproposto!M111),M110)</f>
        <v>0.45999999999999996</v>
      </c>
      <c r="N111" s="4">
        <f ca="1">IF(AND(MOD(ROW(),12)=1,TFproposto!N111&lt;N110-0.8),MIN(N110,TFproposto!N111),N110)</f>
        <v>2.8200000000000003</v>
      </c>
      <c r="O111" s="4">
        <f ca="1">IF(AND(MOD(ROW(),12)=1,TFproposto!O111&lt;O110-0.8),MIN(O110,TFproposto!O111),O110)</f>
        <v>0.94599999999999995</v>
      </c>
      <c r="P111" s="4">
        <f ca="1">IF(AND(MOD(ROW(),12)=1,TFproposto!P111&lt;P110-0.8),MIN(P110,TFproposto!P111),P110)</f>
        <v>1.8599999999999999</v>
      </c>
      <c r="Q111" s="4">
        <f ca="1">IF(AND(MOD(ROW(),12)=1,TFproposto!Q111&lt;Q110-0.8),MIN(Q110,TFproposto!Q111),Q110)</f>
        <v>1.2090000000000001</v>
      </c>
      <c r="R111" s="4">
        <f ca="1">IF(AND(MOD(ROW(),12)=1,TFproposto!R111&lt;R110-0.8),MIN(R110,TFproposto!R111),R110)</f>
        <v>0.91200000000000003</v>
      </c>
      <c r="S111" s="4">
        <f ca="1">IF(AND(MOD(ROW(),12)=1,TFproposto!S111&lt;S110-0.8),MIN(S110,TFproposto!S111),S110)</f>
        <v>1.728</v>
      </c>
      <c r="T111" s="4">
        <f ca="1">IF(AND(MOD(ROW(),12)=1,TFproposto!T111&lt;T110-0.8),MIN(T110,TFproposto!T111),T110)</f>
        <v>0.97199999999999998</v>
      </c>
      <c r="U111" s="4">
        <f ca="1">IF(AND(MOD(ROW(),12)=1,TFproposto!U111&lt;U110-0.8),MIN(U110,TFproposto!U111),U110)</f>
        <v>1.772</v>
      </c>
      <c r="V111" s="4">
        <f ca="1">IF(AND(MOD(ROW(),12)=1,TFproposto!V111&lt;V110-0.8),MIN(V110,TFproposto!V111),V110)</f>
        <v>1.772</v>
      </c>
      <c r="W111" s="4">
        <f ca="1">IF(AND(MOD(ROW(),12)=1,TFproposto!W111&lt;W110-0.8),MIN(W110,TFproposto!W111),W110)</f>
        <v>2.8479999999999999</v>
      </c>
      <c r="X111" s="4">
        <f ca="1">IF(AND(MOD(ROW(),12)=1,TFproposto!X111&lt;X110-0.8),MIN(X110,TFproposto!X111),X110)</f>
        <v>1.728</v>
      </c>
      <c r="Y111" s="4">
        <f ca="1">IF(AND(MOD(ROW(),12)=1,TFproposto!Y111&lt;Y110-0.8),MIN(Y110,TFproposto!Y111),Y110)</f>
        <v>2.9590000000000001</v>
      </c>
      <c r="Z111" s="4">
        <f ca="1">IF(AND(MOD(ROW(),12)=1,TFproposto!Z111&lt;Z110-0.8),MIN(Z110,TFproposto!Z111),Z110)</f>
        <v>0.67500000000000004</v>
      </c>
      <c r="AA111" s="4">
        <f ca="1">IF(AND(MOD(ROW(),12)=1,TFproposto!AA111&lt;AA110-0.8),MIN(AA110,TFproposto!AA111),AA110)</f>
        <v>0.67199999999999993</v>
      </c>
      <c r="AB111" s="4">
        <f ca="1">IF(AND(MOD(ROW(),12)=1,TFproposto!AB111&lt;AB110-0.8),MIN(AB110,TFproposto!AB111),AB110)</f>
        <v>2.8479999999999999</v>
      </c>
      <c r="AC111" s="4">
        <f ca="1">IF(AND(MOD(ROW(),12)=1,TFproposto!AC111&lt;AC110-0.8),MIN(AC110,TFproposto!AC111),AC110)</f>
        <v>1.716</v>
      </c>
      <c r="AD111" s="4">
        <f ca="1">IF(AND(MOD(ROW(),12)=1,TFproposto!AD111&lt;AD110-0.8),MIN(AD110,TFproposto!AD111),AD110)</f>
        <v>1.21</v>
      </c>
    </row>
    <row r="112" spans="1:30" x14ac:dyDescent="0.25">
      <c r="A112" s="4">
        <f ca="1">IF(AND(MOD(ROW(),12)=1,TFproposto!A112&lt;A111-0.8),MIN(A111,TFproposto!A112),A111)</f>
        <v>0.99</v>
      </c>
      <c r="B112" s="4">
        <f ca="1">IF(AND(MOD(ROW(),12)=1,TFproposto!B112&lt;B111-0.8),MIN(B111,TFproposto!B112),B111)</f>
        <v>0.91200000000000003</v>
      </c>
      <c r="C112" s="4">
        <f ca="1">IF(AND(MOD(ROW(),12)=1,TFproposto!C112&lt;C111-0.8),MIN(C111,TFproposto!C112),C111)</f>
        <v>1.6800000000000002</v>
      </c>
      <c r="D112" s="4">
        <f ca="1">IF(AND(MOD(ROW(),12)=1,TFproposto!D112&lt;D111-0.8),MIN(D111,TFproposto!D112),D111)</f>
        <v>1.716</v>
      </c>
      <c r="E112" s="4">
        <f ca="1">IF(AND(MOD(ROW(),12)=1,TFproposto!E112&lt;E111-0.8),MIN(E111,TFproposto!E112),E111)</f>
        <v>0.67900000000000005</v>
      </c>
      <c r="F112" s="4">
        <f ca="1">IF(AND(MOD(ROW(),12)=1,TFproposto!F112&lt;F111-0.8),MIN(F111,TFproposto!F112),F111)</f>
        <v>0.45499999999999996</v>
      </c>
      <c r="G112" s="4">
        <f ca="1">IF(AND(MOD(ROW(),12)=1,TFproposto!G112&lt;G111-0.8),MIN(G111,TFproposto!G112),G111)</f>
        <v>0.85399999999999998</v>
      </c>
      <c r="H112" s="4">
        <f ca="1">IF(AND(MOD(ROW(),12)=1,TFproposto!H112&lt;H111-0.8),MIN(H111,TFproposto!H112),H111)</f>
        <v>1.2230000000000001</v>
      </c>
      <c r="I112" s="4">
        <f ca="1">IF(AND(MOD(ROW(),12)=1,TFproposto!I112&lt;I111-0.8),MIN(I111,TFproposto!I112),I111)</f>
        <v>1.3320000000000001</v>
      </c>
      <c r="J112" s="4">
        <f ca="1">IF(AND(MOD(ROW(),12)=1,TFproposto!J112&lt;J111-0.8),MIN(J111,TFproposto!J112),J111)</f>
        <v>1.6800000000000002</v>
      </c>
      <c r="K112" s="4">
        <f ca="1">IF(AND(MOD(ROW(),12)=1,TFproposto!K112&lt;K111-0.8),MIN(K111,TFproposto!K112),K111)</f>
        <v>0.91200000000000003</v>
      </c>
      <c r="L112" s="4">
        <f ca="1">IF(AND(MOD(ROW(),12)=1,TFproposto!L112&lt;L111-0.8),MIN(L111,TFproposto!L112),L111)</f>
        <v>0.58200000000000007</v>
      </c>
      <c r="M112" s="4">
        <f ca="1">IF(AND(MOD(ROW(),12)=1,TFproposto!M112&lt;M111-0.8),MIN(M111,TFproposto!M112),M111)</f>
        <v>0.45999999999999996</v>
      </c>
      <c r="N112" s="4">
        <f ca="1">IF(AND(MOD(ROW(),12)=1,TFproposto!N112&lt;N111-0.8),MIN(N111,TFproposto!N112),N111)</f>
        <v>2.8200000000000003</v>
      </c>
      <c r="O112" s="4">
        <f ca="1">IF(AND(MOD(ROW(),12)=1,TFproposto!O112&lt;O111-0.8),MIN(O111,TFproposto!O112),O111)</f>
        <v>0.94599999999999995</v>
      </c>
      <c r="P112" s="4">
        <f ca="1">IF(AND(MOD(ROW(),12)=1,TFproposto!P112&lt;P111-0.8),MIN(P111,TFproposto!P112),P111)</f>
        <v>1.8599999999999999</v>
      </c>
      <c r="Q112" s="4">
        <f ca="1">IF(AND(MOD(ROW(),12)=1,TFproposto!Q112&lt;Q111-0.8),MIN(Q111,TFproposto!Q112),Q111)</f>
        <v>1.2090000000000001</v>
      </c>
      <c r="R112" s="4">
        <f ca="1">IF(AND(MOD(ROW(),12)=1,TFproposto!R112&lt;R111-0.8),MIN(R111,TFproposto!R112),R111)</f>
        <v>0.91200000000000003</v>
      </c>
      <c r="S112" s="4">
        <f ca="1">IF(AND(MOD(ROW(),12)=1,TFproposto!S112&lt;S111-0.8),MIN(S111,TFproposto!S112),S111)</f>
        <v>1.728</v>
      </c>
      <c r="T112" s="4">
        <f ca="1">IF(AND(MOD(ROW(),12)=1,TFproposto!T112&lt;T111-0.8),MIN(T111,TFproposto!T112),T111)</f>
        <v>0.97199999999999998</v>
      </c>
      <c r="U112" s="4">
        <f ca="1">IF(AND(MOD(ROW(),12)=1,TFproposto!U112&lt;U111-0.8),MIN(U111,TFproposto!U112),U111)</f>
        <v>1.772</v>
      </c>
      <c r="V112" s="4">
        <f ca="1">IF(AND(MOD(ROW(),12)=1,TFproposto!V112&lt;V111-0.8),MIN(V111,TFproposto!V112),V111)</f>
        <v>1.772</v>
      </c>
      <c r="W112" s="4">
        <f ca="1">IF(AND(MOD(ROW(),12)=1,TFproposto!W112&lt;W111-0.8),MIN(W111,TFproposto!W112),W111)</f>
        <v>2.8479999999999999</v>
      </c>
      <c r="X112" s="4">
        <f ca="1">IF(AND(MOD(ROW(),12)=1,TFproposto!X112&lt;X111-0.8),MIN(X111,TFproposto!X112),X111)</f>
        <v>1.728</v>
      </c>
      <c r="Y112" s="4">
        <f ca="1">IF(AND(MOD(ROW(),12)=1,TFproposto!Y112&lt;Y111-0.8),MIN(Y111,TFproposto!Y112),Y111)</f>
        <v>2.9590000000000001</v>
      </c>
      <c r="Z112" s="4">
        <f ca="1">IF(AND(MOD(ROW(),12)=1,TFproposto!Z112&lt;Z111-0.8),MIN(Z111,TFproposto!Z112),Z111)</f>
        <v>0.67500000000000004</v>
      </c>
      <c r="AA112" s="4">
        <f ca="1">IF(AND(MOD(ROW(),12)=1,TFproposto!AA112&lt;AA111-0.8),MIN(AA111,TFproposto!AA112),AA111)</f>
        <v>0.67199999999999993</v>
      </c>
      <c r="AB112" s="4">
        <f ca="1">IF(AND(MOD(ROW(),12)=1,TFproposto!AB112&lt;AB111-0.8),MIN(AB111,TFproposto!AB112),AB111)</f>
        <v>2.8479999999999999</v>
      </c>
      <c r="AC112" s="4">
        <f ca="1">IF(AND(MOD(ROW(),12)=1,TFproposto!AC112&lt;AC111-0.8),MIN(AC111,TFproposto!AC112),AC111)</f>
        <v>1.716</v>
      </c>
      <c r="AD112" s="4">
        <f ca="1">IF(AND(MOD(ROW(),12)=1,TFproposto!AD112&lt;AD111-0.8),MIN(AD111,TFproposto!AD112),AD111)</f>
        <v>1.21</v>
      </c>
    </row>
    <row r="113" spans="1:30" x14ac:dyDescent="0.25">
      <c r="A113" s="4">
        <f ca="1">IF(AND(MOD(ROW(),12)=1,TFproposto!A113&lt;A112-0.8),MIN(A112,TFproposto!A113),A112)</f>
        <v>0.99</v>
      </c>
      <c r="B113" s="4">
        <f ca="1">IF(AND(MOD(ROW(),12)=1,TFproposto!B113&lt;B112-0.8),MIN(B112,TFproposto!B113),B112)</f>
        <v>0.91200000000000003</v>
      </c>
      <c r="C113" s="4">
        <f ca="1">IF(AND(MOD(ROW(),12)=1,TFproposto!C113&lt;C112-0.8),MIN(C112,TFproposto!C113),C112)</f>
        <v>1.6800000000000002</v>
      </c>
      <c r="D113" s="4">
        <f ca="1">IF(AND(MOD(ROW(),12)=1,TFproposto!D113&lt;D112-0.8),MIN(D112,TFproposto!D113),D112)</f>
        <v>1.716</v>
      </c>
      <c r="E113" s="4">
        <f ca="1">IF(AND(MOD(ROW(),12)=1,TFproposto!E113&lt;E112-0.8),MIN(E112,TFproposto!E113),E112)</f>
        <v>0.67900000000000005</v>
      </c>
      <c r="F113" s="4">
        <f ca="1">IF(AND(MOD(ROW(),12)=1,TFproposto!F113&lt;F112-0.8),MIN(F112,TFproposto!F113),F112)</f>
        <v>0.45499999999999996</v>
      </c>
      <c r="G113" s="4">
        <f ca="1">IF(AND(MOD(ROW(),12)=1,TFproposto!G113&lt;G112-0.8),MIN(G112,TFproposto!G113),G112)</f>
        <v>0.85399999999999998</v>
      </c>
      <c r="H113" s="4">
        <f ca="1">IF(AND(MOD(ROW(),12)=1,TFproposto!H113&lt;H112-0.8),MIN(H112,TFproposto!H113),H112)</f>
        <v>1.2230000000000001</v>
      </c>
      <c r="I113" s="4">
        <f ca="1">IF(AND(MOD(ROW(),12)=1,TFproposto!I113&lt;I112-0.8),MIN(I112,TFproposto!I113),I112)</f>
        <v>1.3320000000000001</v>
      </c>
      <c r="J113" s="4">
        <f ca="1">IF(AND(MOD(ROW(),12)=1,TFproposto!J113&lt;J112-0.8),MIN(J112,TFproposto!J113),J112)</f>
        <v>1.6800000000000002</v>
      </c>
      <c r="K113" s="4">
        <f ca="1">IF(AND(MOD(ROW(),12)=1,TFproposto!K113&lt;K112-0.8),MIN(K112,TFproposto!K113),K112)</f>
        <v>0.91200000000000003</v>
      </c>
      <c r="L113" s="4">
        <f ca="1">IF(AND(MOD(ROW(),12)=1,TFproposto!L113&lt;L112-0.8),MIN(L112,TFproposto!L113),L112)</f>
        <v>0.58200000000000007</v>
      </c>
      <c r="M113" s="4">
        <f ca="1">IF(AND(MOD(ROW(),12)=1,TFproposto!M113&lt;M112-0.8),MIN(M112,TFproposto!M113),M112)</f>
        <v>0.45999999999999996</v>
      </c>
      <c r="N113" s="4">
        <f ca="1">IF(AND(MOD(ROW(),12)=1,TFproposto!N113&lt;N112-0.8),MIN(N112,TFproposto!N113),N112)</f>
        <v>2.8200000000000003</v>
      </c>
      <c r="O113" s="4">
        <f ca="1">IF(AND(MOD(ROW(),12)=1,TFproposto!O113&lt;O112-0.8),MIN(O112,TFproposto!O113),O112)</f>
        <v>0.94599999999999995</v>
      </c>
      <c r="P113" s="4">
        <f ca="1">IF(AND(MOD(ROW(),12)=1,TFproposto!P113&lt;P112-0.8),MIN(P112,TFproposto!P113),P112)</f>
        <v>1.8599999999999999</v>
      </c>
      <c r="Q113" s="4">
        <f ca="1">IF(AND(MOD(ROW(),12)=1,TFproposto!Q113&lt;Q112-0.8),MIN(Q112,TFproposto!Q113),Q112)</f>
        <v>1.2090000000000001</v>
      </c>
      <c r="R113" s="4">
        <f ca="1">IF(AND(MOD(ROW(),12)=1,TFproposto!R113&lt;R112-0.8),MIN(R112,TFproposto!R113),R112)</f>
        <v>0.91200000000000003</v>
      </c>
      <c r="S113" s="4">
        <f ca="1">IF(AND(MOD(ROW(),12)=1,TFproposto!S113&lt;S112-0.8),MIN(S112,TFproposto!S113),S112)</f>
        <v>1.728</v>
      </c>
      <c r="T113" s="4">
        <f ca="1">IF(AND(MOD(ROW(),12)=1,TFproposto!T113&lt;T112-0.8),MIN(T112,TFproposto!T113),T112)</f>
        <v>0.97199999999999998</v>
      </c>
      <c r="U113" s="4">
        <f ca="1">IF(AND(MOD(ROW(),12)=1,TFproposto!U113&lt;U112-0.8),MIN(U112,TFproposto!U113),U112)</f>
        <v>1.772</v>
      </c>
      <c r="V113" s="4">
        <f ca="1">IF(AND(MOD(ROW(),12)=1,TFproposto!V113&lt;V112-0.8),MIN(V112,TFproposto!V113),V112)</f>
        <v>1.772</v>
      </c>
      <c r="W113" s="4">
        <f ca="1">IF(AND(MOD(ROW(),12)=1,TFproposto!W113&lt;W112-0.8),MIN(W112,TFproposto!W113),W112)</f>
        <v>2.8479999999999999</v>
      </c>
      <c r="X113" s="4">
        <f ca="1">IF(AND(MOD(ROW(),12)=1,TFproposto!X113&lt;X112-0.8),MIN(X112,TFproposto!X113),X112)</f>
        <v>1.728</v>
      </c>
      <c r="Y113" s="4">
        <f ca="1">IF(AND(MOD(ROW(),12)=1,TFproposto!Y113&lt;Y112-0.8),MIN(Y112,TFproposto!Y113),Y112)</f>
        <v>2.9590000000000001</v>
      </c>
      <c r="Z113" s="4">
        <f ca="1">IF(AND(MOD(ROW(),12)=1,TFproposto!Z113&lt;Z112-0.8),MIN(Z112,TFproposto!Z113),Z112)</f>
        <v>0.67500000000000004</v>
      </c>
      <c r="AA113" s="4">
        <f ca="1">IF(AND(MOD(ROW(),12)=1,TFproposto!AA113&lt;AA112-0.8),MIN(AA112,TFproposto!AA113),AA112)</f>
        <v>0.67199999999999993</v>
      </c>
      <c r="AB113" s="4">
        <f ca="1">IF(AND(MOD(ROW(),12)=1,TFproposto!AB113&lt;AB112-0.8),MIN(AB112,TFproposto!AB113),AB112)</f>
        <v>2.8479999999999999</v>
      </c>
      <c r="AC113" s="4">
        <f ca="1">IF(AND(MOD(ROW(),12)=1,TFproposto!AC113&lt;AC112-0.8),MIN(AC112,TFproposto!AC113),AC112)</f>
        <v>1.716</v>
      </c>
      <c r="AD113" s="4">
        <f ca="1">IF(AND(MOD(ROW(),12)=1,TFproposto!AD113&lt;AD112-0.8),MIN(AD112,TFproposto!AD113),AD112)</f>
        <v>1.21</v>
      </c>
    </row>
    <row r="114" spans="1:30" x14ac:dyDescent="0.25">
      <c r="A114" s="4">
        <f ca="1">IF(AND(MOD(ROW(),12)=1,TFproposto!A114&lt;A113-0.8),MIN(A113,TFproposto!A114),A113)</f>
        <v>0.99</v>
      </c>
      <c r="B114" s="4">
        <f ca="1">IF(AND(MOD(ROW(),12)=1,TFproposto!B114&lt;B113-0.8),MIN(B113,TFproposto!B114),B113)</f>
        <v>0.91200000000000003</v>
      </c>
      <c r="C114" s="4">
        <f ca="1">IF(AND(MOD(ROW(),12)=1,TFproposto!C114&lt;C113-0.8),MIN(C113,TFproposto!C114),C113)</f>
        <v>1.6800000000000002</v>
      </c>
      <c r="D114" s="4">
        <f ca="1">IF(AND(MOD(ROW(),12)=1,TFproposto!D114&lt;D113-0.8),MIN(D113,TFproposto!D114),D113)</f>
        <v>1.716</v>
      </c>
      <c r="E114" s="4">
        <f ca="1">IF(AND(MOD(ROW(),12)=1,TFproposto!E114&lt;E113-0.8),MIN(E113,TFproposto!E114),E113)</f>
        <v>0.67900000000000005</v>
      </c>
      <c r="F114" s="4">
        <f ca="1">IF(AND(MOD(ROW(),12)=1,TFproposto!F114&lt;F113-0.8),MIN(F113,TFproposto!F114),F113)</f>
        <v>0.45499999999999996</v>
      </c>
      <c r="G114" s="4">
        <f ca="1">IF(AND(MOD(ROW(),12)=1,TFproposto!G114&lt;G113-0.8),MIN(G113,TFproposto!G114),G113)</f>
        <v>0.85399999999999998</v>
      </c>
      <c r="H114" s="4">
        <f ca="1">IF(AND(MOD(ROW(),12)=1,TFproposto!H114&lt;H113-0.8),MIN(H113,TFproposto!H114),H113)</f>
        <v>1.2230000000000001</v>
      </c>
      <c r="I114" s="4">
        <f ca="1">IF(AND(MOD(ROW(),12)=1,TFproposto!I114&lt;I113-0.8),MIN(I113,TFproposto!I114),I113)</f>
        <v>1.3320000000000001</v>
      </c>
      <c r="J114" s="4">
        <f ca="1">IF(AND(MOD(ROW(),12)=1,TFproposto!J114&lt;J113-0.8),MIN(J113,TFproposto!J114),J113)</f>
        <v>1.6800000000000002</v>
      </c>
      <c r="K114" s="4">
        <f ca="1">IF(AND(MOD(ROW(),12)=1,TFproposto!K114&lt;K113-0.8),MIN(K113,TFproposto!K114),K113)</f>
        <v>0.91200000000000003</v>
      </c>
      <c r="L114" s="4">
        <f ca="1">IF(AND(MOD(ROW(),12)=1,TFproposto!L114&lt;L113-0.8),MIN(L113,TFproposto!L114),L113)</f>
        <v>0.58200000000000007</v>
      </c>
      <c r="M114" s="4">
        <f ca="1">IF(AND(MOD(ROW(),12)=1,TFproposto!M114&lt;M113-0.8),MIN(M113,TFproposto!M114),M113)</f>
        <v>0.45999999999999996</v>
      </c>
      <c r="N114" s="4">
        <f ca="1">IF(AND(MOD(ROW(),12)=1,TFproposto!N114&lt;N113-0.8),MIN(N113,TFproposto!N114),N113)</f>
        <v>2.8200000000000003</v>
      </c>
      <c r="O114" s="4">
        <f ca="1">IF(AND(MOD(ROW(),12)=1,TFproposto!O114&lt;O113-0.8),MIN(O113,TFproposto!O114),O113)</f>
        <v>0.94599999999999995</v>
      </c>
      <c r="P114" s="4">
        <f ca="1">IF(AND(MOD(ROW(),12)=1,TFproposto!P114&lt;P113-0.8),MIN(P113,TFproposto!P114),P113)</f>
        <v>1.8599999999999999</v>
      </c>
      <c r="Q114" s="4">
        <f ca="1">IF(AND(MOD(ROW(),12)=1,TFproposto!Q114&lt;Q113-0.8),MIN(Q113,TFproposto!Q114),Q113)</f>
        <v>1.2090000000000001</v>
      </c>
      <c r="R114" s="4">
        <f ca="1">IF(AND(MOD(ROW(),12)=1,TFproposto!R114&lt;R113-0.8),MIN(R113,TFproposto!R114),R113)</f>
        <v>0.91200000000000003</v>
      </c>
      <c r="S114" s="4">
        <f ca="1">IF(AND(MOD(ROW(),12)=1,TFproposto!S114&lt;S113-0.8),MIN(S113,TFproposto!S114),S113)</f>
        <v>1.728</v>
      </c>
      <c r="T114" s="4">
        <f ca="1">IF(AND(MOD(ROW(),12)=1,TFproposto!T114&lt;T113-0.8),MIN(T113,TFproposto!T114),T113)</f>
        <v>0.97199999999999998</v>
      </c>
      <c r="U114" s="4">
        <f ca="1">IF(AND(MOD(ROW(),12)=1,TFproposto!U114&lt;U113-0.8),MIN(U113,TFproposto!U114),U113)</f>
        <v>1.772</v>
      </c>
      <c r="V114" s="4">
        <f ca="1">IF(AND(MOD(ROW(),12)=1,TFproposto!V114&lt;V113-0.8),MIN(V113,TFproposto!V114),V113)</f>
        <v>1.772</v>
      </c>
      <c r="W114" s="4">
        <f ca="1">IF(AND(MOD(ROW(),12)=1,TFproposto!W114&lt;W113-0.8),MIN(W113,TFproposto!W114),W113)</f>
        <v>2.8479999999999999</v>
      </c>
      <c r="X114" s="4">
        <f ca="1">IF(AND(MOD(ROW(),12)=1,TFproposto!X114&lt;X113-0.8),MIN(X113,TFproposto!X114),X113)</f>
        <v>1.728</v>
      </c>
      <c r="Y114" s="4">
        <f ca="1">IF(AND(MOD(ROW(),12)=1,TFproposto!Y114&lt;Y113-0.8),MIN(Y113,TFproposto!Y114),Y113)</f>
        <v>2.9590000000000001</v>
      </c>
      <c r="Z114" s="4">
        <f ca="1">IF(AND(MOD(ROW(),12)=1,TFproposto!Z114&lt;Z113-0.8),MIN(Z113,TFproposto!Z114),Z113)</f>
        <v>0.67500000000000004</v>
      </c>
      <c r="AA114" s="4">
        <f ca="1">IF(AND(MOD(ROW(),12)=1,TFproposto!AA114&lt;AA113-0.8),MIN(AA113,TFproposto!AA114),AA113)</f>
        <v>0.67199999999999993</v>
      </c>
      <c r="AB114" s="4">
        <f ca="1">IF(AND(MOD(ROW(),12)=1,TFproposto!AB114&lt;AB113-0.8),MIN(AB113,TFproposto!AB114),AB113)</f>
        <v>2.8479999999999999</v>
      </c>
      <c r="AC114" s="4">
        <f ca="1">IF(AND(MOD(ROW(),12)=1,TFproposto!AC114&lt;AC113-0.8),MIN(AC113,TFproposto!AC114),AC113)</f>
        <v>1.716</v>
      </c>
      <c r="AD114" s="4">
        <f ca="1">IF(AND(MOD(ROW(),12)=1,TFproposto!AD114&lt;AD113-0.8),MIN(AD113,TFproposto!AD114),AD113)</f>
        <v>1.21</v>
      </c>
    </row>
    <row r="115" spans="1:30" x14ac:dyDescent="0.25">
      <c r="A115" s="4">
        <f ca="1">IF(AND(MOD(ROW(),12)=1,TFproposto!A115&lt;A114-0.8),MIN(A114,TFproposto!A115),A114)</f>
        <v>0.99</v>
      </c>
      <c r="B115" s="4">
        <f ca="1">IF(AND(MOD(ROW(),12)=1,TFproposto!B115&lt;B114-0.8),MIN(B114,TFproposto!B115),B114)</f>
        <v>0.91200000000000003</v>
      </c>
      <c r="C115" s="4">
        <f ca="1">IF(AND(MOD(ROW(),12)=1,TFproposto!C115&lt;C114-0.8),MIN(C114,TFproposto!C115),C114)</f>
        <v>1.6800000000000002</v>
      </c>
      <c r="D115" s="4">
        <f ca="1">IF(AND(MOD(ROW(),12)=1,TFproposto!D115&lt;D114-0.8),MIN(D114,TFproposto!D115),D114)</f>
        <v>1.716</v>
      </c>
      <c r="E115" s="4">
        <f ca="1">IF(AND(MOD(ROW(),12)=1,TFproposto!E115&lt;E114-0.8),MIN(E114,TFproposto!E115),E114)</f>
        <v>0.67900000000000005</v>
      </c>
      <c r="F115" s="4">
        <f ca="1">IF(AND(MOD(ROW(),12)=1,TFproposto!F115&lt;F114-0.8),MIN(F114,TFproposto!F115),F114)</f>
        <v>0.45499999999999996</v>
      </c>
      <c r="G115" s="4">
        <f ca="1">IF(AND(MOD(ROW(),12)=1,TFproposto!G115&lt;G114-0.8),MIN(G114,TFproposto!G115),G114)</f>
        <v>0.85399999999999998</v>
      </c>
      <c r="H115" s="4">
        <f ca="1">IF(AND(MOD(ROW(),12)=1,TFproposto!H115&lt;H114-0.8),MIN(H114,TFproposto!H115),H114)</f>
        <v>1.2230000000000001</v>
      </c>
      <c r="I115" s="4">
        <f ca="1">IF(AND(MOD(ROW(),12)=1,TFproposto!I115&lt;I114-0.8),MIN(I114,TFproposto!I115),I114)</f>
        <v>1.3320000000000001</v>
      </c>
      <c r="J115" s="4">
        <f ca="1">IF(AND(MOD(ROW(),12)=1,TFproposto!J115&lt;J114-0.8),MIN(J114,TFproposto!J115),J114)</f>
        <v>1.6800000000000002</v>
      </c>
      <c r="K115" s="4">
        <f ca="1">IF(AND(MOD(ROW(),12)=1,TFproposto!K115&lt;K114-0.8),MIN(K114,TFproposto!K115),K114)</f>
        <v>0.91200000000000003</v>
      </c>
      <c r="L115" s="4">
        <f ca="1">IF(AND(MOD(ROW(),12)=1,TFproposto!L115&lt;L114-0.8),MIN(L114,TFproposto!L115),L114)</f>
        <v>0.58200000000000007</v>
      </c>
      <c r="M115" s="4">
        <f ca="1">IF(AND(MOD(ROW(),12)=1,TFproposto!M115&lt;M114-0.8),MIN(M114,TFproposto!M115),M114)</f>
        <v>0.45999999999999996</v>
      </c>
      <c r="N115" s="4">
        <f ca="1">IF(AND(MOD(ROW(),12)=1,TFproposto!N115&lt;N114-0.8),MIN(N114,TFproposto!N115),N114)</f>
        <v>2.8200000000000003</v>
      </c>
      <c r="O115" s="4">
        <f ca="1">IF(AND(MOD(ROW(),12)=1,TFproposto!O115&lt;O114-0.8),MIN(O114,TFproposto!O115),O114)</f>
        <v>0.94599999999999995</v>
      </c>
      <c r="P115" s="4">
        <f ca="1">IF(AND(MOD(ROW(),12)=1,TFproposto!P115&lt;P114-0.8),MIN(P114,TFproposto!P115),P114)</f>
        <v>1.8599999999999999</v>
      </c>
      <c r="Q115" s="4">
        <f ca="1">IF(AND(MOD(ROW(),12)=1,TFproposto!Q115&lt;Q114-0.8),MIN(Q114,TFproposto!Q115),Q114)</f>
        <v>1.2090000000000001</v>
      </c>
      <c r="R115" s="4">
        <f ca="1">IF(AND(MOD(ROW(),12)=1,TFproposto!R115&lt;R114-0.8),MIN(R114,TFproposto!R115),R114)</f>
        <v>0.91200000000000003</v>
      </c>
      <c r="S115" s="4">
        <f ca="1">IF(AND(MOD(ROW(),12)=1,TFproposto!S115&lt;S114-0.8),MIN(S114,TFproposto!S115),S114)</f>
        <v>1.728</v>
      </c>
      <c r="T115" s="4">
        <f ca="1">IF(AND(MOD(ROW(),12)=1,TFproposto!T115&lt;T114-0.8),MIN(T114,TFproposto!T115),T114)</f>
        <v>0.97199999999999998</v>
      </c>
      <c r="U115" s="4">
        <f ca="1">IF(AND(MOD(ROW(),12)=1,TFproposto!U115&lt;U114-0.8),MIN(U114,TFproposto!U115),U114)</f>
        <v>1.772</v>
      </c>
      <c r="V115" s="4">
        <f ca="1">IF(AND(MOD(ROW(),12)=1,TFproposto!V115&lt;V114-0.8),MIN(V114,TFproposto!V115),V114)</f>
        <v>1.772</v>
      </c>
      <c r="W115" s="4">
        <f ca="1">IF(AND(MOD(ROW(),12)=1,TFproposto!W115&lt;W114-0.8),MIN(W114,TFproposto!W115),W114)</f>
        <v>2.8479999999999999</v>
      </c>
      <c r="X115" s="4">
        <f ca="1">IF(AND(MOD(ROW(),12)=1,TFproposto!X115&lt;X114-0.8),MIN(X114,TFproposto!X115),X114)</f>
        <v>1.728</v>
      </c>
      <c r="Y115" s="4">
        <f ca="1">IF(AND(MOD(ROW(),12)=1,TFproposto!Y115&lt;Y114-0.8),MIN(Y114,TFproposto!Y115),Y114)</f>
        <v>2.9590000000000001</v>
      </c>
      <c r="Z115" s="4">
        <f ca="1">IF(AND(MOD(ROW(),12)=1,TFproposto!Z115&lt;Z114-0.8),MIN(Z114,TFproposto!Z115),Z114)</f>
        <v>0.67500000000000004</v>
      </c>
      <c r="AA115" s="4">
        <f ca="1">IF(AND(MOD(ROW(),12)=1,TFproposto!AA115&lt;AA114-0.8),MIN(AA114,TFproposto!AA115),AA114)</f>
        <v>0.67199999999999993</v>
      </c>
      <c r="AB115" s="4">
        <f ca="1">IF(AND(MOD(ROW(),12)=1,TFproposto!AB115&lt;AB114-0.8),MIN(AB114,TFproposto!AB115),AB114)</f>
        <v>2.8479999999999999</v>
      </c>
      <c r="AC115" s="4">
        <f ca="1">IF(AND(MOD(ROW(),12)=1,TFproposto!AC115&lt;AC114-0.8),MIN(AC114,TFproposto!AC115),AC114)</f>
        <v>1.716</v>
      </c>
      <c r="AD115" s="4">
        <f ca="1">IF(AND(MOD(ROW(),12)=1,TFproposto!AD115&lt;AD114-0.8),MIN(AD114,TFproposto!AD115),AD114)</f>
        <v>1.21</v>
      </c>
    </row>
    <row r="116" spans="1:30" x14ac:dyDescent="0.25">
      <c r="A116" s="4">
        <f ca="1">IF(AND(MOD(ROW(),12)=1,TFproposto!A116&lt;A115-0.8),MIN(A115,TFproposto!A116),A115)</f>
        <v>0.99</v>
      </c>
      <c r="B116" s="4">
        <f ca="1">IF(AND(MOD(ROW(),12)=1,TFproposto!B116&lt;B115-0.8),MIN(B115,TFproposto!B116),B115)</f>
        <v>0.91200000000000003</v>
      </c>
      <c r="C116" s="4">
        <f ca="1">IF(AND(MOD(ROW(),12)=1,TFproposto!C116&lt;C115-0.8),MIN(C115,TFproposto!C116),C115)</f>
        <v>1.6800000000000002</v>
      </c>
      <c r="D116" s="4">
        <f ca="1">IF(AND(MOD(ROW(),12)=1,TFproposto!D116&lt;D115-0.8),MIN(D115,TFproposto!D116),D115)</f>
        <v>1.716</v>
      </c>
      <c r="E116" s="4">
        <f ca="1">IF(AND(MOD(ROW(),12)=1,TFproposto!E116&lt;E115-0.8),MIN(E115,TFproposto!E116),E115)</f>
        <v>0.67900000000000005</v>
      </c>
      <c r="F116" s="4">
        <f ca="1">IF(AND(MOD(ROW(),12)=1,TFproposto!F116&lt;F115-0.8),MIN(F115,TFproposto!F116),F115)</f>
        <v>0.45499999999999996</v>
      </c>
      <c r="G116" s="4">
        <f ca="1">IF(AND(MOD(ROW(),12)=1,TFproposto!G116&lt;G115-0.8),MIN(G115,TFproposto!G116),G115)</f>
        <v>0.85399999999999998</v>
      </c>
      <c r="H116" s="4">
        <f ca="1">IF(AND(MOD(ROW(),12)=1,TFproposto!H116&lt;H115-0.8),MIN(H115,TFproposto!H116),H115)</f>
        <v>1.2230000000000001</v>
      </c>
      <c r="I116" s="4">
        <f ca="1">IF(AND(MOD(ROW(),12)=1,TFproposto!I116&lt;I115-0.8),MIN(I115,TFproposto!I116),I115)</f>
        <v>1.3320000000000001</v>
      </c>
      <c r="J116" s="4">
        <f ca="1">IF(AND(MOD(ROW(),12)=1,TFproposto!J116&lt;J115-0.8),MIN(J115,TFproposto!J116),J115)</f>
        <v>1.6800000000000002</v>
      </c>
      <c r="K116" s="4">
        <f ca="1">IF(AND(MOD(ROW(),12)=1,TFproposto!K116&lt;K115-0.8),MIN(K115,TFproposto!K116),K115)</f>
        <v>0.91200000000000003</v>
      </c>
      <c r="L116" s="4">
        <f ca="1">IF(AND(MOD(ROW(),12)=1,TFproposto!L116&lt;L115-0.8),MIN(L115,TFproposto!L116),L115)</f>
        <v>0.58200000000000007</v>
      </c>
      <c r="M116" s="4">
        <f ca="1">IF(AND(MOD(ROW(),12)=1,TFproposto!M116&lt;M115-0.8),MIN(M115,TFproposto!M116),M115)</f>
        <v>0.45999999999999996</v>
      </c>
      <c r="N116" s="4">
        <f ca="1">IF(AND(MOD(ROW(),12)=1,TFproposto!N116&lt;N115-0.8),MIN(N115,TFproposto!N116),N115)</f>
        <v>2.8200000000000003</v>
      </c>
      <c r="O116" s="4">
        <f ca="1">IF(AND(MOD(ROW(),12)=1,TFproposto!O116&lt;O115-0.8),MIN(O115,TFproposto!O116),O115)</f>
        <v>0.94599999999999995</v>
      </c>
      <c r="P116" s="4">
        <f ca="1">IF(AND(MOD(ROW(),12)=1,TFproposto!P116&lt;P115-0.8),MIN(P115,TFproposto!P116),P115)</f>
        <v>1.8599999999999999</v>
      </c>
      <c r="Q116" s="4">
        <f ca="1">IF(AND(MOD(ROW(),12)=1,TFproposto!Q116&lt;Q115-0.8),MIN(Q115,TFproposto!Q116),Q115)</f>
        <v>1.2090000000000001</v>
      </c>
      <c r="R116" s="4">
        <f ca="1">IF(AND(MOD(ROW(),12)=1,TFproposto!R116&lt;R115-0.8),MIN(R115,TFproposto!R116),R115)</f>
        <v>0.91200000000000003</v>
      </c>
      <c r="S116" s="4">
        <f ca="1">IF(AND(MOD(ROW(),12)=1,TFproposto!S116&lt;S115-0.8),MIN(S115,TFproposto!S116),S115)</f>
        <v>1.728</v>
      </c>
      <c r="T116" s="4">
        <f ca="1">IF(AND(MOD(ROW(),12)=1,TFproposto!T116&lt;T115-0.8),MIN(T115,TFproposto!T116),T115)</f>
        <v>0.97199999999999998</v>
      </c>
      <c r="U116" s="4">
        <f ca="1">IF(AND(MOD(ROW(),12)=1,TFproposto!U116&lt;U115-0.8),MIN(U115,TFproposto!U116),U115)</f>
        <v>1.772</v>
      </c>
      <c r="V116" s="4">
        <f ca="1">IF(AND(MOD(ROW(),12)=1,TFproposto!V116&lt;V115-0.8),MIN(V115,TFproposto!V116),V115)</f>
        <v>1.772</v>
      </c>
      <c r="W116" s="4">
        <f ca="1">IF(AND(MOD(ROW(),12)=1,TFproposto!W116&lt;W115-0.8),MIN(W115,TFproposto!W116),W115)</f>
        <v>2.8479999999999999</v>
      </c>
      <c r="X116" s="4">
        <f ca="1">IF(AND(MOD(ROW(),12)=1,TFproposto!X116&lt;X115-0.8),MIN(X115,TFproposto!X116),X115)</f>
        <v>1.728</v>
      </c>
      <c r="Y116" s="4">
        <f ca="1">IF(AND(MOD(ROW(),12)=1,TFproposto!Y116&lt;Y115-0.8),MIN(Y115,TFproposto!Y116),Y115)</f>
        <v>2.9590000000000001</v>
      </c>
      <c r="Z116" s="4">
        <f ca="1">IF(AND(MOD(ROW(),12)=1,TFproposto!Z116&lt;Z115-0.8),MIN(Z115,TFproposto!Z116),Z115)</f>
        <v>0.67500000000000004</v>
      </c>
      <c r="AA116" s="4">
        <f ca="1">IF(AND(MOD(ROW(),12)=1,TFproposto!AA116&lt;AA115-0.8),MIN(AA115,TFproposto!AA116),AA115)</f>
        <v>0.67199999999999993</v>
      </c>
      <c r="AB116" s="4">
        <f ca="1">IF(AND(MOD(ROW(),12)=1,TFproposto!AB116&lt;AB115-0.8),MIN(AB115,TFproposto!AB116),AB115)</f>
        <v>2.8479999999999999</v>
      </c>
      <c r="AC116" s="4">
        <f ca="1">IF(AND(MOD(ROW(),12)=1,TFproposto!AC116&lt;AC115-0.8),MIN(AC115,TFproposto!AC116),AC115)</f>
        <v>1.716</v>
      </c>
      <c r="AD116" s="4">
        <f ca="1">IF(AND(MOD(ROW(),12)=1,TFproposto!AD116&lt;AD115-0.8),MIN(AD115,TFproposto!AD116),AD115)</f>
        <v>1.21</v>
      </c>
    </row>
    <row r="117" spans="1:30" x14ac:dyDescent="0.25">
      <c r="A117" s="4">
        <f ca="1">IF(AND(MOD(ROW(),12)=1,TFproposto!A117&lt;A116-0.8),MIN(A116,TFproposto!A117),A116)</f>
        <v>0.99</v>
      </c>
      <c r="B117" s="4">
        <f ca="1">IF(AND(MOD(ROW(),12)=1,TFproposto!B117&lt;B116-0.8),MIN(B116,TFproposto!B117),B116)</f>
        <v>0.91200000000000003</v>
      </c>
      <c r="C117" s="4">
        <f ca="1">IF(AND(MOD(ROW(),12)=1,TFproposto!C117&lt;C116-0.8),MIN(C116,TFproposto!C117),C116)</f>
        <v>1.6800000000000002</v>
      </c>
      <c r="D117" s="4">
        <f ca="1">IF(AND(MOD(ROW(),12)=1,TFproposto!D117&lt;D116-0.8),MIN(D116,TFproposto!D117),D116)</f>
        <v>1.716</v>
      </c>
      <c r="E117" s="4">
        <f ca="1">IF(AND(MOD(ROW(),12)=1,TFproposto!E117&lt;E116-0.8),MIN(E116,TFproposto!E117),E116)</f>
        <v>0.67900000000000005</v>
      </c>
      <c r="F117" s="4">
        <f ca="1">IF(AND(MOD(ROW(),12)=1,TFproposto!F117&lt;F116-0.8),MIN(F116,TFproposto!F117),F116)</f>
        <v>0.45499999999999996</v>
      </c>
      <c r="G117" s="4">
        <f ca="1">IF(AND(MOD(ROW(),12)=1,TFproposto!G117&lt;G116-0.8),MIN(G116,TFproposto!G117),G116)</f>
        <v>0.85399999999999998</v>
      </c>
      <c r="H117" s="4">
        <f ca="1">IF(AND(MOD(ROW(),12)=1,TFproposto!H117&lt;H116-0.8),MIN(H116,TFproposto!H117),H116)</f>
        <v>1.2230000000000001</v>
      </c>
      <c r="I117" s="4">
        <f ca="1">IF(AND(MOD(ROW(),12)=1,TFproposto!I117&lt;I116-0.8),MIN(I116,TFproposto!I117),I116)</f>
        <v>1.3320000000000001</v>
      </c>
      <c r="J117" s="4">
        <f ca="1">IF(AND(MOD(ROW(),12)=1,TFproposto!J117&lt;J116-0.8),MIN(J116,TFproposto!J117),J116)</f>
        <v>1.6800000000000002</v>
      </c>
      <c r="K117" s="4">
        <f ca="1">IF(AND(MOD(ROW(),12)=1,TFproposto!K117&lt;K116-0.8),MIN(K116,TFproposto!K117),K116)</f>
        <v>0.91200000000000003</v>
      </c>
      <c r="L117" s="4">
        <f ca="1">IF(AND(MOD(ROW(),12)=1,TFproposto!L117&lt;L116-0.8),MIN(L116,TFproposto!L117),L116)</f>
        <v>0.58200000000000007</v>
      </c>
      <c r="M117" s="4">
        <f ca="1">IF(AND(MOD(ROW(),12)=1,TFproposto!M117&lt;M116-0.8),MIN(M116,TFproposto!M117),M116)</f>
        <v>0.45999999999999996</v>
      </c>
      <c r="N117" s="4">
        <f ca="1">IF(AND(MOD(ROW(),12)=1,TFproposto!N117&lt;N116-0.8),MIN(N116,TFproposto!N117),N116)</f>
        <v>2.8200000000000003</v>
      </c>
      <c r="O117" s="4">
        <f ca="1">IF(AND(MOD(ROW(),12)=1,TFproposto!O117&lt;O116-0.8),MIN(O116,TFproposto!O117),O116)</f>
        <v>0.94599999999999995</v>
      </c>
      <c r="P117" s="4">
        <f ca="1">IF(AND(MOD(ROW(),12)=1,TFproposto!P117&lt;P116-0.8),MIN(P116,TFproposto!P117),P116)</f>
        <v>1.8599999999999999</v>
      </c>
      <c r="Q117" s="4">
        <f ca="1">IF(AND(MOD(ROW(),12)=1,TFproposto!Q117&lt;Q116-0.8),MIN(Q116,TFproposto!Q117),Q116)</f>
        <v>1.2090000000000001</v>
      </c>
      <c r="R117" s="4">
        <f ca="1">IF(AND(MOD(ROW(),12)=1,TFproposto!R117&lt;R116-0.8),MIN(R116,TFproposto!R117),R116)</f>
        <v>0.91200000000000003</v>
      </c>
      <c r="S117" s="4">
        <f ca="1">IF(AND(MOD(ROW(),12)=1,TFproposto!S117&lt;S116-0.8),MIN(S116,TFproposto!S117),S116)</f>
        <v>1.728</v>
      </c>
      <c r="T117" s="4">
        <f ca="1">IF(AND(MOD(ROW(),12)=1,TFproposto!T117&lt;T116-0.8),MIN(T116,TFproposto!T117),T116)</f>
        <v>0.97199999999999998</v>
      </c>
      <c r="U117" s="4">
        <f ca="1">IF(AND(MOD(ROW(),12)=1,TFproposto!U117&lt;U116-0.8),MIN(U116,TFproposto!U117),U116)</f>
        <v>1.772</v>
      </c>
      <c r="V117" s="4">
        <f ca="1">IF(AND(MOD(ROW(),12)=1,TFproposto!V117&lt;V116-0.8),MIN(V116,TFproposto!V117),V116)</f>
        <v>1.772</v>
      </c>
      <c r="W117" s="4">
        <f ca="1">IF(AND(MOD(ROW(),12)=1,TFproposto!W117&lt;W116-0.8),MIN(W116,TFproposto!W117),W116)</f>
        <v>2.8479999999999999</v>
      </c>
      <c r="X117" s="4">
        <f ca="1">IF(AND(MOD(ROW(),12)=1,TFproposto!X117&lt;X116-0.8),MIN(X116,TFproposto!X117),X116)</f>
        <v>1.728</v>
      </c>
      <c r="Y117" s="4">
        <f ca="1">IF(AND(MOD(ROW(),12)=1,TFproposto!Y117&lt;Y116-0.8),MIN(Y116,TFproposto!Y117),Y116)</f>
        <v>2.9590000000000001</v>
      </c>
      <c r="Z117" s="4">
        <f ca="1">IF(AND(MOD(ROW(),12)=1,TFproposto!Z117&lt;Z116-0.8),MIN(Z116,TFproposto!Z117),Z116)</f>
        <v>0.67500000000000004</v>
      </c>
      <c r="AA117" s="4">
        <f ca="1">IF(AND(MOD(ROW(),12)=1,TFproposto!AA117&lt;AA116-0.8),MIN(AA116,TFproposto!AA117),AA116)</f>
        <v>0.67199999999999993</v>
      </c>
      <c r="AB117" s="4">
        <f ca="1">IF(AND(MOD(ROW(),12)=1,TFproposto!AB117&lt;AB116-0.8),MIN(AB116,TFproposto!AB117),AB116)</f>
        <v>2.8479999999999999</v>
      </c>
      <c r="AC117" s="4">
        <f ca="1">IF(AND(MOD(ROW(),12)=1,TFproposto!AC117&lt;AC116-0.8),MIN(AC116,TFproposto!AC117),AC116)</f>
        <v>1.716</v>
      </c>
      <c r="AD117" s="4">
        <f ca="1">IF(AND(MOD(ROW(),12)=1,TFproposto!AD117&lt;AD116-0.8),MIN(AD116,TFproposto!AD117),AD116)</f>
        <v>1.21</v>
      </c>
    </row>
    <row r="118" spans="1:30" x14ac:dyDescent="0.25">
      <c r="A118" s="4">
        <f ca="1">IF(AND(MOD(ROW(),12)=1,TFproposto!A118&lt;A117-0.8),MIN(A117,TFproposto!A118),A117)</f>
        <v>0.99</v>
      </c>
      <c r="B118" s="4">
        <f ca="1">IF(AND(MOD(ROW(),12)=1,TFproposto!B118&lt;B117-0.8),MIN(B117,TFproposto!B118),B117)</f>
        <v>0.91200000000000003</v>
      </c>
      <c r="C118" s="4">
        <f ca="1">IF(AND(MOD(ROW(),12)=1,TFproposto!C118&lt;C117-0.8),MIN(C117,TFproposto!C118),C117)</f>
        <v>1.6800000000000002</v>
      </c>
      <c r="D118" s="4">
        <f ca="1">IF(AND(MOD(ROW(),12)=1,TFproposto!D118&lt;D117-0.8),MIN(D117,TFproposto!D118),D117)</f>
        <v>1.716</v>
      </c>
      <c r="E118" s="4">
        <f ca="1">IF(AND(MOD(ROW(),12)=1,TFproposto!E118&lt;E117-0.8),MIN(E117,TFproposto!E118),E117)</f>
        <v>0.67900000000000005</v>
      </c>
      <c r="F118" s="4">
        <f ca="1">IF(AND(MOD(ROW(),12)=1,TFproposto!F118&lt;F117-0.8),MIN(F117,TFproposto!F118),F117)</f>
        <v>0.45499999999999996</v>
      </c>
      <c r="G118" s="4">
        <f ca="1">IF(AND(MOD(ROW(),12)=1,TFproposto!G118&lt;G117-0.8),MIN(G117,TFproposto!G118),G117)</f>
        <v>0.85399999999999998</v>
      </c>
      <c r="H118" s="4">
        <f ca="1">IF(AND(MOD(ROW(),12)=1,TFproposto!H118&lt;H117-0.8),MIN(H117,TFproposto!H118),H117)</f>
        <v>1.2230000000000001</v>
      </c>
      <c r="I118" s="4">
        <f ca="1">IF(AND(MOD(ROW(),12)=1,TFproposto!I118&lt;I117-0.8),MIN(I117,TFproposto!I118),I117)</f>
        <v>1.3320000000000001</v>
      </c>
      <c r="J118" s="4">
        <f ca="1">IF(AND(MOD(ROW(),12)=1,TFproposto!J118&lt;J117-0.8),MIN(J117,TFproposto!J118),J117)</f>
        <v>1.6800000000000002</v>
      </c>
      <c r="K118" s="4">
        <f ca="1">IF(AND(MOD(ROW(),12)=1,TFproposto!K118&lt;K117-0.8),MIN(K117,TFproposto!K118),K117)</f>
        <v>0.91200000000000003</v>
      </c>
      <c r="L118" s="4">
        <f ca="1">IF(AND(MOD(ROW(),12)=1,TFproposto!L118&lt;L117-0.8),MIN(L117,TFproposto!L118),L117)</f>
        <v>0.58200000000000007</v>
      </c>
      <c r="M118" s="4">
        <f ca="1">IF(AND(MOD(ROW(),12)=1,TFproposto!M118&lt;M117-0.8),MIN(M117,TFproposto!M118),M117)</f>
        <v>0.45999999999999996</v>
      </c>
      <c r="N118" s="4">
        <f ca="1">IF(AND(MOD(ROW(),12)=1,TFproposto!N118&lt;N117-0.8),MIN(N117,TFproposto!N118),N117)</f>
        <v>2.8200000000000003</v>
      </c>
      <c r="O118" s="4">
        <f ca="1">IF(AND(MOD(ROW(),12)=1,TFproposto!O118&lt;O117-0.8),MIN(O117,TFproposto!O118),O117)</f>
        <v>0.94599999999999995</v>
      </c>
      <c r="P118" s="4">
        <f ca="1">IF(AND(MOD(ROW(),12)=1,TFproposto!P118&lt;P117-0.8),MIN(P117,TFproposto!P118),P117)</f>
        <v>1.8599999999999999</v>
      </c>
      <c r="Q118" s="4">
        <f ca="1">IF(AND(MOD(ROW(),12)=1,TFproposto!Q118&lt;Q117-0.8),MIN(Q117,TFproposto!Q118),Q117)</f>
        <v>1.2090000000000001</v>
      </c>
      <c r="R118" s="4">
        <f ca="1">IF(AND(MOD(ROW(),12)=1,TFproposto!R118&lt;R117-0.8),MIN(R117,TFproposto!R118),R117)</f>
        <v>0.91200000000000003</v>
      </c>
      <c r="S118" s="4">
        <f ca="1">IF(AND(MOD(ROW(),12)=1,TFproposto!S118&lt;S117-0.8),MIN(S117,TFproposto!S118),S117)</f>
        <v>1.728</v>
      </c>
      <c r="T118" s="4">
        <f ca="1">IF(AND(MOD(ROW(),12)=1,TFproposto!T118&lt;T117-0.8),MIN(T117,TFproposto!T118),T117)</f>
        <v>0.97199999999999998</v>
      </c>
      <c r="U118" s="4">
        <f ca="1">IF(AND(MOD(ROW(),12)=1,TFproposto!U118&lt;U117-0.8),MIN(U117,TFproposto!U118),U117)</f>
        <v>1.772</v>
      </c>
      <c r="V118" s="4">
        <f ca="1">IF(AND(MOD(ROW(),12)=1,TFproposto!V118&lt;V117-0.8),MIN(V117,TFproposto!V118),V117)</f>
        <v>1.772</v>
      </c>
      <c r="W118" s="4">
        <f ca="1">IF(AND(MOD(ROW(),12)=1,TFproposto!W118&lt;W117-0.8),MIN(W117,TFproposto!W118),W117)</f>
        <v>2.8479999999999999</v>
      </c>
      <c r="X118" s="4">
        <f ca="1">IF(AND(MOD(ROW(),12)=1,TFproposto!X118&lt;X117-0.8),MIN(X117,TFproposto!X118),X117)</f>
        <v>1.728</v>
      </c>
      <c r="Y118" s="4">
        <f ca="1">IF(AND(MOD(ROW(),12)=1,TFproposto!Y118&lt;Y117-0.8),MIN(Y117,TFproposto!Y118),Y117)</f>
        <v>2.9590000000000001</v>
      </c>
      <c r="Z118" s="4">
        <f ca="1">IF(AND(MOD(ROW(),12)=1,TFproposto!Z118&lt;Z117-0.8),MIN(Z117,TFproposto!Z118),Z117)</f>
        <v>0.67500000000000004</v>
      </c>
      <c r="AA118" s="4">
        <f ca="1">IF(AND(MOD(ROW(),12)=1,TFproposto!AA118&lt;AA117-0.8),MIN(AA117,TFproposto!AA118),AA117)</f>
        <v>0.67199999999999993</v>
      </c>
      <c r="AB118" s="4">
        <f ca="1">IF(AND(MOD(ROW(),12)=1,TFproposto!AB118&lt;AB117-0.8),MIN(AB117,TFproposto!AB118),AB117)</f>
        <v>2.8479999999999999</v>
      </c>
      <c r="AC118" s="4">
        <f ca="1">IF(AND(MOD(ROW(),12)=1,TFproposto!AC118&lt;AC117-0.8),MIN(AC117,TFproposto!AC118),AC117)</f>
        <v>1.716</v>
      </c>
      <c r="AD118" s="4">
        <f ca="1">IF(AND(MOD(ROW(),12)=1,TFproposto!AD118&lt;AD117-0.8),MIN(AD117,TFproposto!AD118),AD117)</f>
        <v>1.21</v>
      </c>
    </row>
    <row r="119" spans="1:30" x14ac:dyDescent="0.25">
      <c r="A119" s="4">
        <f ca="1">IF(AND(MOD(ROW(),12)=1,TFproposto!A119&lt;A118-0.8),MIN(A118,TFproposto!A119),A118)</f>
        <v>0.99</v>
      </c>
      <c r="B119" s="4">
        <f ca="1">IF(AND(MOD(ROW(),12)=1,TFproposto!B119&lt;B118-0.8),MIN(B118,TFproposto!B119),B118)</f>
        <v>0.91200000000000003</v>
      </c>
      <c r="C119" s="4">
        <f ca="1">IF(AND(MOD(ROW(),12)=1,TFproposto!C119&lt;C118-0.8),MIN(C118,TFproposto!C119),C118)</f>
        <v>1.6800000000000002</v>
      </c>
      <c r="D119" s="4">
        <f ca="1">IF(AND(MOD(ROW(),12)=1,TFproposto!D119&lt;D118-0.8),MIN(D118,TFproposto!D119),D118)</f>
        <v>1.716</v>
      </c>
      <c r="E119" s="4">
        <f ca="1">IF(AND(MOD(ROW(),12)=1,TFproposto!E119&lt;E118-0.8),MIN(E118,TFproposto!E119),E118)</f>
        <v>0.67900000000000005</v>
      </c>
      <c r="F119" s="4">
        <f ca="1">IF(AND(MOD(ROW(),12)=1,TFproposto!F119&lt;F118-0.8),MIN(F118,TFproposto!F119),F118)</f>
        <v>0.45499999999999996</v>
      </c>
      <c r="G119" s="4">
        <f ca="1">IF(AND(MOD(ROW(),12)=1,TFproposto!G119&lt;G118-0.8),MIN(G118,TFproposto!G119),G118)</f>
        <v>0.85399999999999998</v>
      </c>
      <c r="H119" s="4">
        <f ca="1">IF(AND(MOD(ROW(),12)=1,TFproposto!H119&lt;H118-0.8),MIN(H118,TFproposto!H119),H118)</f>
        <v>1.2230000000000001</v>
      </c>
      <c r="I119" s="4">
        <f ca="1">IF(AND(MOD(ROW(),12)=1,TFproposto!I119&lt;I118-0.8),MIN(I118,TFproposto!I119),I118)</f>
        <v>1.3320000000000001</v>
      </c>
      <c r="J119" s="4">
        <f ca="1">IF(AND(MOD(ROW(),12)=1,TFproposto!J119&lt;J118-0.8),MIN(J118,TFproposto!J119),J118)</f>
        <v>1.6800000000000002</v>
      </c>
      <c r="K119" s="4">
        <f ca="1">IF(AND(MOD(ROW(),12)=1,TFproposto!K119&lt;K118-0.8),MIN(K118,TFproposto!K119),K118)</f>
        <v>0.91200000000000003</v>
      </c>
      <c r="L119" s="4">
        <f ca="1">IF(AND(MOD(ROW(),12)=1,TFproposto!L119&lt;L118-0.8),MIN(L118,TFproposto!L119),L118)</f>
        <v>0.58200000000000007</v>
      </c>
      <c r="M119" s="4">
        <f ca="1">IF(AND(MOD(ROW(),12)=1,TFproposto!M119&lt;M118-0.8),MIN(M118,TFproposto!M119),M118)</f>
        <v>0.45999999999999996</v>
      </c>
      <c r="N119" s="4">
        <f ca="1">IF(AND(MOD(ROW(),12)=1,TFproposto!N119&lt;N118-0.8),MIN(N118,TFproposto!N119),N118)</f>
        <v>2.8200000000000003</v>
      </c>
      <c r="O119" s="4">
        <f ca="1">IF(AND(MOD(ROW(),12)=1,TFproposto!O119&lt;O118-0.8),MIN(O118,TFproposto!O119),O118)</f>
        <v>0.94599999999999995</v>
      </c>
      <c r="P119" s="4">
        <f ca="1">IF(AND(MOD(ROW(),12)=1,TFproposto!P119&lt;P118-0.8),MIN(P118,TFproposto!P119),P118)</f>
        <v>1.8599999999999999</v>
      </c>
      <c r="Q119" s="4">
        <f ca="1">IF(AND(MOD(ROW(),12)=1,TFproposto!Q119&lt;Q118-0.8),MIN(Q118,TFproposto!Q119),Q118)</f>
        <v>1.2090000000000001</v>
      </c>
      <c r="R119" s="4">
        <f ca="1">IF(AND(MOD(ROW(),12)=1,TFproposto!R119&lt;R118-0.8),MIN(R118,TFproposto!R119),R118)</f>
        <v>0.91200000000000003</v>
      </c>
      <c r="S119" s="4">
        <f ca="1">IF(AND(MOD(ROW(),12)=1,TFproposto!S119&lt;S118-0.8),MIN(S118,TFproposto!S119),S118)</f>
        <v>1.728</v>
      </c>
      <c r="T119" s="4">
        <f ca="1">IF(AND(MOD(ROW(),12)=1,TFproposto!T119&lt;T118-0.8),MIN(T118,TFproposto!T119),T118)</f>
        <v>0.97199999999999998</v>
      </c>
      <c r="U119" s="4">
        <f ca="1">IF(AND(MOD(ROW(),12)=1,TFproposto!U119&lt;U118-0.8),MIN(U118,TFproposto!U119),U118)</f>
        <v>1.772</v>
      </c>
      <c r="V119" s="4">
        <f ca="1">IF(AND(MOD(ROW(),12)=1,TFproposto!V119&lt;V118-0.8),MIN(V118,TFproposto!V119),V118)</f>
        <v>1.772</v>
      </c>
      <c r="W119" s="4">
        <f ca="1">IF(AND(MOD(ROW(),12)=1,TFproposto!W119&lt;W118-0.8),MIN(W118,TFproposto!W119),W118)</f>
        <v>2.8479999999999999</v>
      </c>
      <c r="X119" s="4">
        <f ca="1">IF(AND(MOD(ROW(),12)=1,TFproposto!X119&lt;X118-0.8),MIN(X118,TFproposto!X119),X118)</f>
        <v>1.728</v>
      </c>
      <c r="Y119" s="4">
        <f ca="1">IF(AND(MOD(ROW(),12)=1,TFproposto!Y119&lt;Y118-0.8),MIN(Y118,TFproposto!Y119),Y118)</f>
        <v>2.9590000000000001</v>
      </c>
      <c r="Z119" s="4">
        <f ca="1">IF(AND(MOD(ROW(),12)=1,TFproposto!Z119&lt;Z118-0.8),MIN(Z118,TFproposto!Z119),Z118)</f>
        <v>0.67500000000000004</v>
      </c>
      <c r="AA119" s="4">
        <f ca="1">IF(AND(MOD(ROW(),12)=1,TFproposto!AA119&lt;AA118-0.8),MIN(AA118,TFproposto!AA119),AA118)</f>
        <v>0.67199999999999993</v>
      </c>
      <c r="AB119" s="4">
        <f ca="1">IF(AND(MOD(ROW(),12)=1,TFproposto!AB119&lt;AB118-0.8),MIN(AB118,TFproposto!AB119),AB118)</f>
        <v>2.8479999999999999</v>
      </c>
      <c r="AC119" s="4">
        <f ca="1">IF(AND(MOD(ROW(),12)=1,TFproposto!AC119&lt;AC118-0.8),MIN(AC118,TFproposto!AC119),AC118)</f>
        <v>1.716</v>
      </c>
      <c r="AD119" s="4">
        <f ca="1">IF(AND(MOD(ROW(),12)=1,TFproposto!AD119&lt;AD118-0.8),MIN(AD118,TFproposto!AD119),AD118)</f>
        <v>1.21</v>
      </c>
    </row>
    <row r="120" spans="1:30" x14ac:dyDescent="0.25">
      <c r="A120" s="4">
        <f ca="1">IF(AND(MOD(ROW(),12)=1,TFproposto!A120&lt;A119-0.8),MIN(A119,TFproposto!A120),A119)</f>
        <v>0.99</v>
      </c>
      <c r="B120" s="4">
        <f ca="1">IF(AND(MOD(ROW(),12)=1,TFproposto!B120&lt;B119-0.8),MIN(B119,TFproposto!B120),B119)</f>
        <v>0.91200000000000003</v>
      </c>
      <c r="C120" s="4">
        <f ca="1">IF(AND(MOD(ROW(),12)=1,TFproposto!C120&lt;C119-0.8),MIN(C119,TFproposto!C120),C119)</f>
        <v>1.6800000000000002</v>
      </c>
      <c r="D120" s="4">
        <f ca="1">IF(AND(MOD(ROW(),12)=1,TFproposto!D120&lt;D119-0.8),MIN(D119,TFproposto!D120),D119)</f>
        <v>1.716</v>
      </c>
      <c r="E120" s="4">
        <f ca="1">IF(AND(MOD(ROW(),12)=1,TFproposto!E120&lt;E119-0.8),MIN(E119,TFproposto!E120),E119)</f>
        <v>0.67900000000000005</v>
      </c>
      <c r="F120" s="4">
        <f ca="1">IF(AND(MOD(ROW(),12)=1,TFproposto!F120&lt;F119-0.8),MIN(F119,TFproposto!F120),F119)</f>
        <v>0.45499999999999996</v>
      </c>
      <c r="G120" s="4">
        <f ca="1">IF(AND(MOD(ROW(),12)=1,TFproposto!G120&lt;G119-0.8),MIN(G119,TFproposto!G120),G119)</f>
        <v>0.85399999999999998</v>
      </c>
      <c r="H120" s="4">
        <f ca="1">IF(AND(MOD(ROW(),12)=1,TFproposto!H120&lt;H119-0.8),MIN(H119,TFproposto!H120),H119)</f>
        <v>1.2230000000000001</v>
      </c>
      <c r="I120" s="4">
        <f ca="1">IF(AND(MOD(ROW(),12)=1,TFproposto!I120&lt;I119-0.8),MIN(I119,TFproposto!I120),I119)</f>
        <v>1.3320000000000001</v>
      </c>
      <c r="J120" s="4">
        <f ca="1">IF(AND(MOD(ROW(),12)=1,TFproposto!J120&lt;J119-0.8),MIN(J119,TFproposto!J120),J119)</f>
        <v>1.6800000000000002</v>
      </c>
      <c r="K120" s="4">
        <f ca="1">IF(AND(MOD(ROW(),12)=1,TFproposto!K120&lt;K119-0.8),MIN(K119,TFproposto!K120),K119)</f>
        <v>0.91200000000000003</v>
      </c>
      <c r="L120" s="4">
        <f ca="1">IF(AND(MOD(ROW(),12)=1,TFproposto!L120&lt;L119-0.8),MIN(L119,TFproposto!L120),L119)</f>
        <v>0.58200000000000007</v>
      </c>
      <c r="M120" s="4">
        <f ca="1">IF(AND(MOD(ROW(),12)=1,TFproposto!M120&lt;M119-0.8),MIN(M119,TFproposto!M120),M119)</f>
        <v>0.45999999999999996</v>
      </c>
      <c r="N120" s="4">
        <f ca="1">IF(AND(MOD(ROW(),12)=1,TFproposto!N120&lt;N119-0.8),MIN(N119,TFproposto!N120),N119)</f>
        <v>2.8200000000000003</v>
      </c>
      <c r="O120" s="4">
        <f ca="1">IF(AND(MOD(ROW(),12)=1,TFproposto!O120&lt;O119-0.8),MIN(O119,TFproposto!O120),O119)</f>
        <v>0.94599999999999995</v>
      </c>
      <c r="P120" s="4">
        <f ca="1">IF(AND(MOD(ROW(),12)=1,TFproposto!P120&lt;P119-0.8),MIN(P119,TFproposto!P120),P119)</f>
        <v>1.8599999999999999</v>
      </c>
      <c r="Q120" s="4">
        <f ca="1">IF(AND(MOD(ROW(),12)=1,TFproposto!Q120&lt;Q119-0.8),MIN(Q119,TFproposto!Q120),Q119)</f>
        <v>1.2090000000000001</v>
      </c>
      <c r="R120" s="4">
        <f ca="1">IF(AND(MOD(ROW(),12)=1,TFproposto!R120&lt;R119-0.8),MIN(R119,TFproposto!R120),R119)</f>
        <v>0.91200000000000003</v>
      </c>
      <c r="S120" s="4">
        <f ca="1">IF(AND(MOD(ROW(),12)=1,TFproposto!S120&lt;S119-0.8),MIN(S119,TFproposto!S120),S119)</f>
        <v>1.728</v>
      </c>
      <c r="T120" s="4">
        <f ca="1">IF(AND(MOD(ROW(),12)=1,TFproposto!T120&lt;T119-0.8),MIN(T119,TFproposto!T120),T119)</f>
        <v>0.97199999999999998</v>
      </c>
      <c r="U120" s="4">
        <f ca="1">IF(AND(MOD(ROW(),12)=1,TFproposto!U120&lt;U119-0.8),MIN(U119,TFproposto!U120),U119)</f>
        <v>1.772</v>
      </c>
      <c r="V120" s="4">
        <f ca="1">IF(AND(MOD(ROW(),12)=1,TFproposto!V120&lt;V119-0.8),MIN(V119,TFproposto!V120),V119)</f>
        <v>1.772</v>
      </c>
      <c r="W120" s="4">
        <f ca="1">IF(AND(MOD(ROW(),12)=1,TFproposto!W120&lt;W119-0.8),MIN(W119,TFproposto!W120),W119)</f>
        <v>2.8479999999999999</v>
      </c>
      <c r="X120" s="4">
        <f ca="1">IF(AND(MOD(ROW(),12)=1,TFproposto!X120&lt;X119-0.8),MIN(X119,TFproposto!X120),X119)</f>
        <v>1.728</v>
      </c>
      <c r="Y120" s="4">
        <f ca="1">IF(AND(MOD(ROW(),12)=1,TFproposto!Y120&lt;Y119-0.8),MIN(Y119,TFproposto!Y120),Y119)</f>
        <v>2.9590000000000001</v>
      </c>
      <c r="Z120" s="4">
        <f ca="1">IF(AND(MOD(ROW(),12)=1,TFproposto!Z120&lt;Z119-0.8),MIN(Z119,TFproposto!Z120),Z119)</f>
        <v>0.67500000000000004</v>
      </c>
      <c r="AA120" s="4">
        <f ca="1">IF(AND(MOD(ROW(),12)=1,TFproposto!AA120&lt;AA119-0.8),MIN(AA119,TFproposto!AA120),AA119)</f>
        <v>0.67199999999999993</v>
      </c>
      <c r="AB120" s="4">
        <f ca="1">IF(AND(MOD(ROW(),12)=1,TFproposto!AB120&lt;AB119-0.8),MIN(AB119,TFproposto!AB120),AB119)</f>
        <v>2.8479999999999999</v>
      </c>
      <c r="AC120" s="4">
        <f ca="1">IF(AND(MOD(ROW(),12)=1,TFproposto!AC120&lt;AC119-0.8),MIN(AC119,TFproposto!AC120),AC119)</f>
        <v>1.716</v>
      </c>
      <c r="AD120" s="4">
        <f ca="1">IF(AND(MOD(ROW(),12)=1,TFproposto!AD120&lt;AD119-0.8),MIN(AD119,TFproposto!AD120),AD119)</f>
        <v>1.21</v>
      </c>
    </row>
    <row r="121" spans="1:30" x14ac:dyDescent="0.25">
      <c r="A121" s="4">
        <f ca="1">IF(AND(MOD(ROW(),12)=1,TFproposto!A121&lt;A120-0.8),MIN(A120,TFproposto!A121),A120)</f>
        <v>0.99</v>
      </c>
      <c r="B121" s="4">
        <f ca="1">IF(AND(MOD(ROW(),12)=1,TFproposto!B121&lt;B120-0.8),MIN(B120,TFproposto!B121),B120)</f>
        <v>0.91200000000000003</v>
      </c>
      <c r="C121" s="4">
        <f ca="1">IF(AND(MOD(ROW(),12)=1,TFproposto!C121&lt;C120-0.8),MIN(C120,TFproposto!C121),C120)</f>
        <v>1.6800000000000002</v>
      </c>
      <c r="D121" s="4">
        <f ca="1">IF(AND(MOD(ROW(),12)=1,TFproposto!D121&lt;D120-0.8),MIN(D120,TFproposto!D121),D120)</f>
        <v>1.716</v>
      </c>
      <c r="E121" s="4">
        <f ca="1">IF(AND(MOD(ROW(),12)=1,TFproposto!E121&lt;E120-0.8),MIN(E120,TFproposto!E121),E120)</f>
        <v>0.67900000000000005</v>
      </c>
      <c r="F121" s="4">
        <f ca="1">IF(AND(MOD(ROW(),12)=1,TFproposto!F121&lt;F120-0.8),MIN(F120,TFproposto!F121),F120)</f>
        <v>0.45499999999999996</v>
      </c>
      <c r="G121" s="4">
        <f ca="1">IF(AND(MOD(ROW(),12)=1,TFproposto!G121&lt;G120-0.8),MIN(G120,TFproposto!G121),G120)</f>
        <v>0.85399999999999998</v>
      </c>
      <c r="H121" s="4">
        <f ca="1">IF(AND(MOD(ROW(),12)=1,TFproposto!H121&lt;H120-0.8),MIN(H120,TFproposto!H121),H120)</f>
        <v>1.2230000000000001</v>
      </c>
      <c r="I121" s="4">
        <f ca="1">IF(AND(MOD(ROW(),12)=1,TFproposto!I121&lt;I120-0.8),MIN(I120,TFproposto!I121),I120)</f>
        <v>1.3320000000000001</v>
      </c>
      <c r="J121" s="4">
        <f ca="1">IF(AND(MOD(ROW(),12)=1,TFproposto!J121&lt;J120-0.8),MIN(J120,TFproposto!J121),J120)</f>
        <v>1.6800000000000002</v>
      </c>
      <c r="K121" s="4">
        <f ca="1">IF(AND(MOD(ROW(),12)=1,TFproposto!K121&lt;K120-0.8),MIN(K120,TFproposto!K121),K120)</f>
        <v>0.91200000000000003</v>
      </c>
      <c r="L121" s="4">
        <f ca="1">IF(AND(MOD(ROW(),12)=1,TFproposto!L121&lt;L120-0.8),MIN(L120,TFproposto!L121),L120)</f>
        <v>0.58200000000000007</v>
      </c>
      <c r="M121" s="4">
        <f ca="1">IF(AND(MOD(ROW(),12)=1,TFproposto!M121&lt;M120-0.8),MIN(M120,TFproposto!M121),M120)</f>
        <v>0.45999999999999996</v>
      </c>
      <c r="N121" s="4">
        <f ca="1">IF(AND(MOD(ROW(),12)=1,TFproposto!N121&lt;N120-0.8),MIN(N120,TFproposto!N121),N120)</f>
        <v>2.8200000000000003</v>
      </c>
      <c r="O121" s="4">
        <f ca="1">IF(AND(MOD(ROW(),12)=1,TFproposto!O121&lt;O120-0.8),MIN(O120,TFproposto!O121),O120)</f>
        <v>0.94599999999999995</v>
      </c>
      <c r="P121" s="4">
        <f ca="1">IF(AND(MOD(ROW(),12)=1,TFproposto!P121&lt;P120-0.8),MIN(P120,TFproposto!P121),P120)</f>
        <v>1.8599999999999999</v>
      </c>
      <c r="Q121" s="4">
        <f ca="1">IF(AND(MOD(ROW(),12)=1,TFproposto!Q121&lt;Q120-0.8),MIN(Q120,TFproposto!Q121),Q120)</f>
        <v>1.2090000000000001</v>
      </c>
      <c r="R121" s="4">
        <f ca="1">IF(AND(MOD(ROW(),12)=1,TFproposto!R121&lt;R120-0.8),MIN(R120,TFproposto!R121),R120)</f>
        <v>0.91200000000000003</v>
      </c>
      <c r="S121" s="4">
        <f ca="1">IF(AND(MOD(ROW(),12)=1,TFproposto!S121&lt;S120-0.8),MIN(S120,TFproposto!S121),S120)</f>
        <v>1.728</v>
      </c>
      <c r="T121" s="4">
        <f ca="1">IF(AND(MOD(ROW(),12)=1,TFproposto!T121&lt;T120-0.8),MIN(T120,TFproposto!T121),T120)</f>
        <v>0.97199999999999998</v>
      </c>
      <c r="U121" s="4">
        <f ca="1">IF(AND(MOD(ROW(),12)=1,TFproposto!U121&lt;U120-0.8),MIN(U120,TFproposto!U121),U120)</f>
        <v>1.772</v>
      </c>
      <c r="V121" s="4">
        <f ca="1">IF(AND(MOD(ROW(),12)=1,TFproposto!V121&lt;V120-0.8),MIN(V120,TFproposto!V121),V120)</f>
        <v>1.772</v>
      </c>
      <c r="W121" s="4">
        <f ca="1">IF(AND(MOD(ROW(),12)=1,TFproposto!W121&lt;W120-0.8),MIN(W120,TFproposto!W121),W120)</f>
        <v>2.8479999999999999</v>
      </c>
      <c r="X121" s="4">
        <f ca="1">IF(AND(MOD(ROW(),12)=1,TFproposto!X121&lt;X120-0.8),MIN(X120,TFproposto!X121),X120)</f>
        <v>1.728</v>
      </c>
      <c r="Y121" s="4">
        <f ca="1">IF(AND(MOD(ROW(),12)=1,TFproposto!Y121&lt;Y120-0.8),MIN(Y120,TFproposto!Y121),Y120)</f>
        <v>2.9590000000000001</v>
      </c>
      <c r="Z121" s="4">
        <f ca="1">IF(AND(MOD(ROW(),12)=1,TFproposto!Z121&lt;Z120-0.8),MIN(Z120,TFproposto!Z121),Z120)</f>
        <v>0.67500000000000004</v>
      </c>
      <c r="AA121" s="4">
        <f ca="1">IF(AND(MOD(ROW(),12)=1,TFproposto!AA121&lt;AA120-0.8),MIN(AA120,TFproposto!AA121),AA120)</f>
        <v>0.67199999999999993</v>
      </c>
      <c r="AB121" s="4">
        <f ca="1">IF(AND(MOD(ROW(),12)=1,TFproposto!AB121&lt;AB120-0.8),MIN(AB120,TFproposto!AB121),AB120)</f>
        <v>2.8479999999999999</v>
      </c>
      <c r="AC121" s="4">
        <f ca="1">IF(AND(MOD(ROW(),12)=1,TFproposto!AC121&lt;AC120-0.8),MIN(AC120,TFproposto!AC121),AC120)</f>
        <v>1.716</v>
      </c>
      <c r="AD121" s="4">
        <f ca="1">IF(AND(MOD(ROW(),12)=1,TFproposto!AD121&lt;AD120-0.8),MIN(AD120,TFproposto!AD121),AD120)</f>
        <v>1.21</v>
      </c>
    </row>
    <row r="122" spans="1:30" x14ac:dyDescent="0.25">
      <c r="A122" s="4">
        <f ca="1">IF(AND(MOD(ROW(),12)=1,TFproposto!A122&lt;A121-0.8),MIN(A121,TFproposto!A122),A121)</f>
        <v>0.99</v>
      </c>
      <c r="B122" s="4">
        <f ca="1">IF(AND(MOD(ROW(),12)=1,TFproposto!B122&lt;B121-0.8),MIN(B121,TFproposto!B122),B121)</f>
        <v>0.91200000000000003</v>
      </c>
      <c r="C122" s="4">
        <f ca="1">IF(AND(MOD(ROW(),12)=1,TFproposto!C122&lt;C121-0.8),MIN(C121,TFproposto!C122),C121)</f>
        <v>1.6800000000000002</v>
      </c>
      <c r="D122" s="4">
        <f ca="1">IF(AND(MOD(ROW(),12)=1,TFproposto!D122&lt;D121-0.8),MIN(D121,TFproposto!D122),D121)</f>
        <v>1.716</v>
      </c>
      <c r="E122" s="4">
        <f ca="1">IF(AND(MOD(ROW(),12)=1,TFproposto!E122&lt;E121-0.8),MIN(E121,TFproposto!E122),E121)</f>
        <v>0.67900000000000005</v>
      </c>
      <c r="F122" s="4">
        <f ca="1">IF(AND(MOD(ROW(),12)=1,TFproposto!F122&lt;F121-0.8),MIN(F121,TFproposto!F122),F121)</f>
        <v>0.45499999999999996</v>
      </c>
      <c r="G122" s="4">
        <f ca="1">IF(AND(MOD(ROW(),12)=1,TFproposto!G122&lt;G121-0.8),MIN(G121,TFproposto!G122),G121)</f>
        <v>0.85399999999999998</v>
      </c>
      <c r="H122" s="4">
        <f ca="1">IF(AND(MOD(ROW(),12)=1,TFproposto!H122&lt;H121-0.8),MIN(H121,TFproposto!H122),H121)</f>
        <v>1.2230000000000001</v>
      </c>
      <c r="I122" s="4">
        <f ca="1">IF(AND(MOD(ROW(),12)=1,TFproposto!I122&lt;I121-0.8),MIN(I121,TFproposto!I122),I121)</f>
        <v>1.3320000000000001</v>
      </c>
      <c r="J122" s="4">
        <f ca="1">IF(AND(MOD(ROW(),12)=1,TFproposto!J122&lt;J121-0.8),MIN(J121,TFproposto!J122),J121)</f>
        <v>1.6800000000000002</v>
      </c>
      <c r="K122" s="4">
        <f ca="1">IF(AND(MOD(ROW(),12)=1,TFproposto!K122&lt;K121-0.8),MIN(K121,TFproposto!K122),K121)</f>
        <v>0.91200000000000003</v>
      </c>
      <c r="L122" s="4">
        <f ca="1">IF(AND(MOD(ROW(),12)=1,TFproposto!L122&lt;L121-0.8),MIN(L121,TFproposto!L122),L121)</f>
        <v>0.58200000000000007</v>
      </c>
      <c r="M122" s="4">
        <f ca="1">IF(AND(MOD(ROW(),12)=1,TFproposto!M122&lt;M121-0.8),MIN(M121,TFproposto!M122),M121)</f>
        <v>0.45999999999999996</v>
      </c>
      <c r="N122" s="4">
        <f ca="1">IF(AND(MOD(ROW(),12)=1,TFproposto!N122&lt;N121-0.8),MIN(N121,TFproposto!N122),N121)</f>
        <v>2.8200000000000003</v>
      </c>
      <c r="O122" s="4">
        <f ca="1">IF(AND(MOD(ROW(),12)=1,TFproposto!O122&lt;O121-0.8),MIN(O121,TFproposto!O122),O121)</f>
        <v>0.94599999999999995</v>
      </c>
      <c r="P122" s="4">
        <f ca="1">IF(AND(MOD(ROW(),12)=1,TFproposto!P122&lt;P121-0.8),MIN(P121,TFproposto!P122),P121)</f>
        <v>1.8599999999999999</v>
      </c>
      <c r="Q122" s="4">
        <f ca="1">IF(AND(MOD(ROW(),12)=1,TFproposto!Q122&lt;Q121-0.8),MIN(Q121,TFproposto!Q122),Q121)</f>
        <v>1.2090000000000001</v>
      </c>
      <c r="R122" s="4">
        <f ca="1">IF(AND(MOD(ROW(),12)=1,TFproposto!R122&lt;R121-0.8),MIN(R121,TFproposto!R122),R121)</f>
        <v>0.91200000000000003</v>
      </c>
      <c r="S122" s="4">
        <f ca="1">IF(AND(MOD(ROW(),12)=1,TFproposto!S122&lt;S121-0.8),MIN(S121,TFproposto!S122),S121)</f>
        <v>1.728</v>
      </c>
      <c r="T122" s="4">
        <f ca="1">IF(AND(MOD(ROW(),12)=1,TFproposto!T122&lt;T121-0.8),MIN(T121,TFproposto!T122),T121)</f>
        <v>0.97199999999999998</v>
      </c>
      <c r="U122" s="4">
        <f ca="1">IF(AND(MOD(ROW(),12)=1,TFproposto!U122&lt;U121-0.8),MIN(U121,TFproposto!U122),U121)</f>
        <v>1.772</v>
      </c>
      <c r="V122" s="4">
        <f ca="1">IF(AND(MOD(ROW(),12)=1,TFproposto!V122&lt;V121-0.8),MIN(V121,TFproposto!V122),V121)</f>
        <v>1.772</v>
      </c>
      <c r="W122" s="4">
        <f ca="1">IF(AND(MOD(ROW(),12)=1,TFproposto!W122&lt;W121-0.8),MIN(W121,TFproposto!W122),W121)</f>
        <v>2.8479999999999999</v>
      </c>
      <c r="X122" s="4">
        <f ca="1">IF(AND(MOD(ROW(),12)=1,TFproposto!X122&lt;X121-0.8),MIN(X121,TFproposto!X122),X121)</f>
        <v>1.728</v>
      </c>
      <c r="Y122" s="4">
        <f ca="1">IF(AND(MOD(ROW(),12)=1,TFproposto!Y122&lt;Y121-0.8),MIN(Y121,TFproposto!Y122),Y121)</f>
        <v>2.9590000000000001</v>
      </c>
      <c r="Z122" s="4">
        <f ca="1">IF(AND(MOD(ROW(),12)=1,TFproposto!Z122&lt;Z121-0.8),MIN(Z121,TFproposto!Z122),Z121)</f>
        <v>0.67500000000000004</v>
      </c>
      <c r="AA122" s="4">
        <f ca="1">IF(AND(MOD(ROW(),12)=1,TFproposto!AA122&lt;AA121-0.8),MIN(AA121,TFproposto!AA122),AA121)</f>
        <v>0.67199999999999993</v>
      </c>
      <c r="AB122" s="4">
        <f ca="1">IF(AND(MOD(ROW(),12)=1,TFproposto!AB122&lt;AB121-0.8),MIN(AB121,TFproposto!AB122),AB121)</f>
        <v>2.8479999999999999</v>
      </c>
      <c r="AC122" s="4">
        <f ca="1">IF(AND(MOD(ROW(),12)=1,TFproposto!AC122&lt;AC121-0.8),MIN(AC121,TFproposto!AC122),AC121)</f>
        <v>1.716</v>
      </c>
      <c r="AD122" s="4">
        <f ca="1">IF(AND(MOD(ROW(),12)=1,TFproposto!AD122&lt;AD121-0.8),MIN(AD121,TFproposto!AD122),AD121)</f>
        <v>1.21</v>
      </c>
    </row>
    <row r="123" spans="1:30" x14ac:dyDescent="0.25">
      <c r="A123" s="4">
        <f ca="1">IF(AND(MOD(ROW(),12)=1,TFproposto!A123&lt;A122-0.8),MIN(A122,TFproposto!A123),A122)</f>
        <v>0.99</v>
      </c>
      <c r="B123" s="4">
        <f ca="1">IF(AND(MOD(ROW(),12)=1,TFproposto!B123&lt;B122-0.8),MIN(B122,TFproposto!B123),B122)</f>
        <v>0.91200000000000003</v>
      </c>
      <c r="C123" s="4">
        <f ca="1">IF(AND(MOD(ROW(),12)=1,TFproposto!C123&lt;C122-0.8),MIN(C122,TFproposto!C123),C122)</f>
        <v>1.6800000000000002</v>
      </c>
      <c r="D123" s="4">
        <f ca="1">IF(AND(MOD(ROW(),12)=1,TFproposto!D123&lt;D122-0.8),MIN(D122,TFproposto!D123),D122)</f>
        <v>1.716</v>
      </c>
      <c r="E123" s="4">
        <f ca="1">IF(AND(MOD(ROW(),12)=1,TFproposto!E123&lt;E122-0.8),MIN(E122,TFproposto!E123),E122)</f>
        <v>0.67900000000000005</v>
      </c>
      <c r="F123" s="4">
        <f ca="1">IF(AND(MOD(ROW(),12)=1,TFproposto!F123&lt;F122-0.8),MIN(F122,TFproposto!F123),F122)</f>
        <v>0.45499999999999996</v>
      </c>
      <c r="G123" s="4">
        <f ca="1">IF(AND(MOD(ROW(),12)=1,TFproposto!G123&lt;G122-0.8),MIN(G122,TFproposto!G123),G122)</f>
        <v>0.85399999999999998</v>
      </c>
      <c r="H123" s="4">
        <f ca="1">IF(AND(MOD(ROW(),12)=1,TFproposto!H123&lt;H122-0.8),MIN(H122,TFproposto!H123),H122)</f>
        <v>1.2230000000000001</v>
      </c>
      <c r="I123" s="4">
        <f ca="1">IF(AND(MOD(ROW(),12)=1,TFproposto!I123&lt;I122-0.8),MIN(I122,TFproposto!I123),I122)</f>
        <v>1.3320000000000001</v>
      </c>
      <c r="J123" s="4">
        <f ca="1">IF(AND(MOD(ROW(),12)=1,TFproposto!J123&lt;J122-0.8),MIN(J122,TFproposto!J123),J122)</f>
        <v>1.6800000000000002</v>
      </c>
      <c r="K123" s="4">
        <f ca="1">IF(AND(MOD(ROW(),12)=1,TFproposto!K123&lt;K122-0.8),MIN(K122,TFproposto!K123),K122)</f>
        <v>0.91200000000000003</v>
      </c>
      <c r="L123" s="4">
        <f ca="1">IF(AND(MOD(ROW(),12)=1,TFproposto!L123&lt;L122-0.8),MIN(L122,TFproposto!L123),L122)</f>
        <v>0.58200000000000007</v>
      </c>
      <c r="M123" s="4">
        <f ca="1">IF(AND(MOD(ROW(),12)=1,TFproposto!M123&lt;M122-0.8),MIN(M122,TFproposto!M123),M122)</f>
        <v>0.45999999999999996</v>
      </c>
      <c r="N123" s="4">
        <f ca="1">IF(AND(MOD(ROW(),12)=1,TFproposto!N123&lt;N122-0.8),MIN(N122,TFproposto!N123),N122)</f>
        <v>2.8200000000000003</v>
      </c>
      <c r="O123" s="4">
        <f ca="1">IF(AND(MOD(ROW(),12)=1,TFproposto!O123&lt;O122-0.8),MIN(O122,TFproposto!O123),O122)</f>
        <v>0.94599999999999995</v>
      </c>
      <c r="P123" s="4">
        <f ca="1">IF(AND(MOD(ROW(),12)=1,TFproposto!P123&lt;P122-0.8),MIN(P122,TFproposto!P123),P122)</f>
        <v>1.8599999999999999</v>
      </c>
      <c r="Q123" s="4">
        <f ca="1">IF(AND(MOD(ROW(),12)=1,TFproposto!Q123&lt;Q122-0.8),MIN(Q122,TFproposto!Q123),Q122)</f>
        <v>1.2090000000000001</v>
      </c>
      <c r="R123" s="4">
        <f ca="1">IF(AND(MOD(ROW(),12)=1,TFproposto!R123&lt;R122-0.8),MIN(R122,TFproposto!R123),R122)</f>
        <v>0.91200000000000003</v>
      </c>
      <c r="S123" s="4">
        <f ca="1">IF(AND(MOD(ROW(),12)=1,TFproposto!S123&lt;S122-0.8),MIN(S122,TFproposto!S123),S122)</f>
        <v>1.728</v>
      </c>
      <c r="T123" s="4">
        <f ca="1">IF(AND(MOD(ROW(),12)=1,TFproposto!T123&lt;T122-0.8),MIN(T122,TFproposto!T123),T122)</f>
        <v>0.97199999999999998</v>
      </c>
      <c r="U123" s="4">
        <f ca="1">IF(AND(MOD(ROW(),12)=1,TFproposto!U123&lt;U122-0.8),MIN(U122,TFproposto!U123),U122)</f>
        <v>1.772</v>
      </c>
      <c r="V123" s="4">
        <f ca="1">IF(AND(MOD(ROW(),12)=1,TFproposto!V123&lt;V122-0.8),MIN(V122,TFproposto!V123),V122)</f>
        <v>1.772</v>
      </c>
      <c r="W123" s="4">
        <f ca="1">IF(AND(MOD(ROW(),12)=1,TFproposto!W123&lt;W122-0.8),MIN(W122,TFproposto!W123),W122)</f>
        <v>2.8479999999999999</v>
      </c>
      <c r="X123" s="4">
        <f ca="1">IF(AND(MOD(ROW(),12)=1,TFproposto!X123&lt;X122-0.8),MIN(X122,TFproposto!X123),X122)</f>
        <v>1.728</v>
      </c>
      <c r="Y123" s="4">
        <f ca="1">IF(AND(MOD(ROW(),12)=1,TFproposto!Y123&lt;Y122-0.8),MIN(Y122,TFproposto!Y123),Y122)</f>
        <v>2.9590000000000001</v>
      </c>
      <c r="Z123" s="4">
        <f ca="1">IF(AND(MOD(ROW(),12)=1,TFproposto!Z123&lt;Z122-0.8),MIN(Z122,TFproposto!Z123),Z122)</f>
        <v>0.67500000000000004</v>
      </c>
      <c r="AA123" s="4">
        <f ca="1">IF(AND(MOD(ROW(),12)=1,TFproposto!AA123&lt;AA122-0.8),MIN(AA122,TFproposto!AA123),AA122)</f>
        <v>0.67199999999999993</v>
      </c>
      <c r="AB123" s="4">
        <f ca="1">IF(AND(MOD(ROW(),12)=1,TFproposto!AB123&lt;AB122-0.8),MIN(AB122,TFproposto!AB123),AB122)</f>
        <v>2.8479999999999999</v>
      </c>
      <c r="AC123" s="4">
        <f ca="1">IF(AND(MOD(ROW(),12)=1,TFproposto!AC123&lt;AC122-0.8),MIN(AC122,TFproposto!AC123),AC122)</f>
        <v>1.716</v>
      </c>
      <c r="AD123" s="4">
        <f ca="1">IF(AND(MOD(ROW(),12)=1,TFproposto!AD123&lt;AD122-0.8),MIN(AD122,TFproposto!AD123),AD122)</f>
        <v>1.21</v>
      </c>
    </row>
    <row r="124" spans="1:30" x14ac:dyDescent="0.25">
      <c r="A124" s="4">
        <f ca="1">IF(AND(MOD(ROW(),12)=1,TFproposto!A124&lt;A123-0.8),MIN(A123,TFproposto!A124),A123)</f>
        <v>0.99</v>
      </c>
      <c r="B124" s="4">
        <f ca="1">IF(AND(MOD(ROW(),12)=1,TFproposto!B124&lt;B123-0.8),MIN(B123,TFproposto!B124),B123)</f>
        <v>0.91200000000000003</v>
      </c>
      <c r="C124" s="4">
        <f ca="1">IF(AND(MOD(ROW(),12)=1,TFproposto!C124&lt;C123-0.8),MIN(C123,TFproposto!C124),C123)</f>
        <v>1.6800000000000002</v>
      </c>
      <c r="D124" s="4">
        <f ca="1">IF(AND(MOD(ROW(),12)=1,TFproposto!D124&lt;D123-0.8),MIN(D123,TFproposto!D124),D123)</f>
        <v>1.716</v>
      </c>
      <c r="E124" s="4">
        <f ca="1">IF(AND(MOD(ROW(),12)=1,TFproposto!E124&lt;E123-0.8),MIN(E123,TFproposto!E124),E123)</f>
        <v>0.67900000000000005</v>
      </c>
      <c r="F124" s="4">
        <f ca="1">IF(AND(MOD(ROW(),12)=1,TFproposto!F124&lt;F123-0.8),MIN(F123,TFproposto!F124),F123)</f>
        <v>0.45499999999999996</v>
      </c>
      <c r="G124" s="4">
        <f ca="1">IF(AND(MOD(ROW(),12)=1,TFproposto!G124&lt;G123-0.8),MIN(G123,TFproposto!G124),G123)</f>
        <v>0.85399999999999998</v>
      </c>
      <c r="H124" s="4">
        <f ca="1">IF(AND(MOD(ROW(),12)=1,TFproposto!H124&lt;H123-0.8),MIN(H123,TFproposto!H124),H123)</f>
        <v>1.2230000000000001</v>
      </c>
      <c r="I124" s="4">
        <f ca="1">IF(AND(MOD(ROW(),12)=1,TFproposto!I124&lt;I123-0.8),MIN(I123,TFproposto!I124),I123)</f>
        <v>1.3320000000000001</v>
      </c>
      <c r="J124" s="4">
        <f ca="1">IF(AND(MOD(ROW(),12)=1,TFproposto!J124&lt;J123-0.8),MIN(J123,TFproposto!J124),J123)</f>
        <v>1.6800000000000002</v>
      </c>
      <c r="K124" s="4">
        <f ca="1">IF(AND(MOD(ROW(),12)=1,TFproposto!K124&lt;K123-0.8),MIN(K123,TFproposto!K124),K123)</f>
        <v>0.91200000000000003</v>
      </c>
      <c r="L124" s="4">
        <f ca="1">IF(AND(MOD(ROW(),12)=1,TFproposto!L124&lt;L123-0.8),MIN(L123,TFproposto!L124),L123)</f>
        <v>0.58200000000000007</v>
      </c>
      <c r="M124" s="4">
        <f ca="1">IF(AND(MOD(ROW(),12)=1,TFproposto!M124&lt;M123-0.8),MIN(M123,TFproposto!M124),M123)</f>
        <v>0.45999999999999996</v>
      </c>
      <c r="N124" s="4">
        <f ca="1">IF(AND(MOD(ROW(),12)=1,TFproposto!N124&lt;N123-0.8),MIN(N123,TFproposto!N124),N123)</f>
        <v>2.8200000000000003</v>
      </c>
      <c r="O124" s="4">
        <f ca="1">IF(AND(MOD(ROW(),12)=1,TFproposto!O124&lt;O123-0.8),MIN(O123,TFproposto!O124),O123)</f>
        <v>0.94599999999999995</v>
      </c>
      <c r="P124" s="4">
        <f ca="1">IF(AND(MOD(ROW(),12)=1,TFproposto!P124&lt;P123-0.8),MIN(P123,TFproposto!P124),P123)</f>
        <v>1.8599999999999999</v>
      </c>
      <c r="Q124" s="4">
        <f ca="1">IF(AND(MOD(ROW(),12)=1,TFproposto!Q124&lt;Q123-0.8),MIN(Q123,TFproposto!Q124),Q123)</f>
        <v>1.2090000000000001</v>
      </c>
      <c r="R124" s="4">
        <f ca="1">IF(AND(MOD(ROW(),12)=1,TFproposto!R124&lt;R123-0.8),MIN(R123,TFproposto!R124),R123)</f>
        <v>0.91200000000000003</v>
      </c>
      <c r="S124" s="4">
        <f ca="1">IF(AND(MOD(ROW(),12)=1,TFproposto!S124&lt;S123-0.8),MIN(S123,TFproposto!S124),S123)</f>
        <v>1.728</v>
      </c>
      <c r="T124" s="4">
        <f ca="1">IF(AND(MOD(ROW(),12)=1,TFproposto!T124&lt;T123-0.8),MIN(T123,TFproposto!T124),T123)</f>
        <v>0.97199999999999998</v>
      </c>
      <c r="U124" s="4">
        <f ca="1">IF(AND(MOD(ROW(),12)=1,TFproposto!U124&lt;U123-0.8),MIN(U123,TFproposto!U124),U123)</f>
        <v>1.772</v>
      </c>
      <c r="V124" s="4">
        <f ca="1">IF(AND(MOD(ROW(),12)=1,TFproposto!V124&lt;V123-0.8),MIN(V123,TFproposto!V124),V123)</f>
        <v>1.772</v>
      </c>
      <c r="W124" s="4">
        <f ca="1">IF(AND(MOD(ROW(),12)=1,TFproposto!W124&lt;W123-0.8),MIN(W123,TFproposto!W124),W123)</f>
        <v>2.8479999999999999</v>
      </c>
      <c r="X124" s="4">
        <f ca="1">IF(AND(MOD(ROW(),12)=1,TFproposto!X124&lt;X123-0.8),MIN(X123,TFproposto!X124),X123)</f>
        <v>1.728</v>
      </c>
      <c r="Y124" s="4">
        <f ca="1">IF(AND(MOD(ROW(),12)=1,TFproposto!Y124&lt;Y123-0.8),MIN(Y123,TFproposto!Y124),Y123)</f>
        <v>2.9590000000000001</v>
      </c>
      <c r="Z124" s="4">
        <f ca="1">IF(AND(MOD(ROW(),12)=1,TFproposto!Z124&lt;Z123-0.8),MIN(Z123,TFproposto!Z124),Z123)</f>
        <v>0.67500000000000004</v>
      </c>
      <c r="AA124" s="4">
        <f ca="1">IF(AND(MOD(ROW(),12)=1,TFproposto!AA124&lt;AA123-0.8),MIN(AA123,TFproposto!AA124),AA123)</f>
        <v>0.67199999999999993</v>
      </c>
      <c r="AB124" s="4">
        <f ca="1">IF(AND(MOD(ROW(),12)=1,TFproposto!AB124&lt;AB123-0.8),MIN(AB123,TFproposto!AB124),AB123)</f>
        <v>2.8479999999999999</v>
      </c>
      <c r="AC124" s="4">
        <f ca="1">IF(AND(MOD(ROW(),12)=1,TFproposto!AC124&lt;AC123-0.8),MIN(AC123,TFproposto!AC124),AC123)</f>
        <v>1.716</v>
      </c>
      <c r="AD124" s="4">
        <f ca="1">IF(AND(MOD(ROW(),12)=1,TFproposto!AD124&lt;AD123-0.8),MIN(AD123,TFproposto!AD124),AD123)</f>
        <v>1.21</v>
      </c>
    </row>
    <row r="125" spans="1:30" x14ac:dyDescent="0.25">
      <c r="A125" s="4">
        <f ca="1">IF(AND(MOD(ROW(),12)=1,TFproposto!A125&lt;A124-0.8),MIN(A124,TFproposto!A125),A124)</f>
        <v>0.99</v>
      </c>
      <c r="B125" s="4">
        <f ca="1">IF(AND(MOD(ROW(),12)=1,TFproposto!B125&lt;B124-0.8),MIN(B124,TFproposto!B125),B124)</f>
        <v>0.91200000000000003</v>
      </c>
      <c r="C125" s="4">
        <f ca="1">IF(AND(MOD(ROW(),12)=1,TFproposto!C125&lt;C124-0.8),MIN(C124,TFproposto!C125),C124)</f>
        <v>1.6800000000000002</v>
      </c>
      <c r="D125" s="4">
        <f ca="1">IF(AND(MOD(ROW(),12)=1,TFproposto!D125&lt;D124-0.8),MIN(D124,TFproposto!D125),D124)</f>
        <v>1.716</v>
      </c>
      <c r="E125" s="4">
        <f ca="1">IF(AND(MOD(ROW(),12)=1,TFproposto!E125&lt;E124-0.8),MIN(E124,TFproposto!E125),E124)</f>
        <v>0.67900000000000005</v>
      </c>
      <c r="F125" s="4">
        <f ca="1">IF(AND(MOD(ROW(),12)=1,TFproposto!F125&lt;F124-0.8),MIN(F124,TFproposto!F125),F124)</f>
        <v>0.45499999999999996</v>
      </c>
      <c r="G125" s="4">
        <f ca="1">IF(AND(MOD(ROW(),12)=1,TFproposto!G125&lt;G124-0.8),MIN(G124,TFproposto!G125),G124)</f>
        <v>0.85399999999999998</v>
      </c>
      <c r="H125" s="4">
        <f ca="1">IF(AND(MOD(ROW(),12)=1,TFproposto!H125&lt;H124-0.8),MIN(H124,TFproposto!H125),H124)</f>
        <v>1.2230000000000001</v>
      </c>
      <c r="I125" s="4">
        <f ca="1">IF(AND(MOD(ROW(),12)=1,TFproposto!I125&lt;I124-0.8),MIN(I124,TFproposto!I125),I124)</f>
        <v>1.3320000000000001</v>
      </c>
      <c r="J125" s="4">
        <f ca="1">IF(AND(MOD(ROW(),12)=1,TFproposto!J125&lt;J124-0.8),MIN(J124,TFproposto!J125),J124)</f>
        <v>1.6800000000000002</v>
      </c>
      <c r="K125" s="4">
        <f ca="1">IF(AND(MOD(ROW(),12)=1,TFproposto!K125&lt;K124-0.8),MIN(K124,TFproposto!K125),K124)</f>
        <v>0.91200000000000003</v>
      </c>
      <c r="L125" s="4">
        <f ca="1">IF(AND(MOD(ROW(),12)=1,TFproposto!L125&lt;L124-0.8),MIN(L124,TFproposto!L125),L124)</f>
        <v>0.58200000000000007</v>
      </c>
      <c r="M125" s="4">
        <f ca="1">IF(AND(MOD(ROW(),12)=1,TFproposto!M125&lt;M124-0.8),MIN(M124,TFproposto!M125),M124)</f>
        <v>0.45999999999999996</v>
      </c>
      <c r="N125" s="4">
        <f ca="1">IF(AND(MOD(ROW(),12)=1,TFproposto!N125&lt;N124-0.8),MIN(N124,TFproposto!N125),N124)</f>
        <v>2.8200000000000003</v>
      </c>
      <c r="O125" s="4">
        <f ca="1">IF(AND(MOD(ROW(),12)=1,TFproposto!O125&lt;O124-0.8),MIN(O124,TFproposto!O125),O124)</f>
        <v>0.94599999999999995</v>
      </c>
      <c r="P125" s="4">
        <f ca="1">IF(AND(MOD(ROW(),12)=1,TFproposto!P125&lt;P124-0.8),MIN(P124,TFproposto!P125),P124)</f>
        <v>1.8599999999999999</v>
      </c>
      <c r="Q125" s="4">
        <f ca="1">IF(AND(MOD(ROW(),12)=1,TFproposto!Q125&lt;Q124-0.8),MIN(Q124,TFproposto!Q125),Q124)</f>
        <v>1.2090000000000001</v>
      </c>
      <c r="R125" s="4">
        <f ca="1">IF(AND(MOD(ROW(),12)=1,TFproposto!R125&lt;R124-0.8),MIN(R124,TFproposto!R125),R124)</f>
        <v>0.91200000000000003</v>
      </c>
      <c r="S125" s="4">
        <f ca="1">IF(AND(MOD(ROW(),12)=1,TFproposto!S125&lt;S124-0.8),MIN(S124,TFproposto!S125),S124)</f>
        <v>1.728</v>
      </c>
      <c r="T125" s="4">
        <f ca="1">IF(AND(MOD(ROW(),12)=1,TFproposto!T125&lt;T124-0.8),MIN(T124,TFproposto!T125),T124)</f>
        <v>0.97199999999999998</v>
      </c>
      <c r="U125" s="4">
        <f ca="1">IF(AND(MOD(ROW(),12)=1,TFproposto!U125&lt;U124-0.8),MIN(U124,TFproposto!U125),U124)</f>
        <v>1.772</v>
      </c>
      <c r="V125" s="4">
        <f ca="1">IF(AND(MOD(ROW(),12)=1,TFproposto!V125&lt;V124-0.8),MIN(V124,TFproposto!V125),V124)</f>
        <v>1.772</v>
      </c>
      <c r="W125" s="4">
        <f ca="1">IF(AND(MOD(ROW(),12)=1,TFproposto!W125&lt;W124-0.8),MIN(W124,TFproposto!W125),W124)</f>
        <v>2.8479999999999999</v>
      </c>
      <c r="X125" s="4">
        <f ca="1">IF(AND(MOD(ROW(),12)=1,TFproposto!X125&lt;X124-0.8),MIN(X124,TFproposto!X125),X124)</f>
        <v>1.728</v>
      </c>
      <c r="Y125" s="4">
        <f ca="1">IF(AND(MOD(ROW(),12)=1,TFproposto!Y125&lt;Y124-0.8),MIN(Y124,TFproposto!Y125),Y124)</f>
        <v>2.9590000000000001</v>
      </c>
      <c r="Z125" s="4">
        <f ca="1">IF(AND(MOD(ROW(),12)=1,TFproposto!Z125&lt;Z124-0.8),MIN(Z124,TFproposto!Z125),Z124)</f>
        <v>0.67500000000000004</v>
      </c>
      <c r="AA125" s="4">
        <f ca="1">IF(AND(MOD(ROW(),12)=1,TFproposto!AA125&lt;AA124-0.8),MIN(AA124,TFproposto!AA125),AA124)</f>
        <v>0.67199999999999993</v>
      </c>
      <c r="AB125" s="4">
        <f ca="1">IF(AND(MOD(ROW(),12)=1,TFproposto!AB125&lt;AB124-0.8),MIN(AB124,TFproposto!AB125),AB124)</f>
        <v>2.8479999999999999</v>
      </c>
      <c r="AC125" s="4">
        <f ca="1">IF(AND(MOD(ROW(),12)=1,TFproposto!AC125&lt;AC124-0.8),MIN(AC124,TFproposto!AC125),AC124)</f>
        <v>1.716</v>
      </c>
      <c r="AD125" s="4">
        <f ca="1">IF(AND(MOD(ROW(),12)=1,TFproposto!AD125&lt;AD124-0.8),MIN(AD124,TFproposto!AD125),AD124)</f>
        <v>1.21</v>
      </c>
    </row>
    <row r="126" spans="1:30" x14ac:dyDescent="0.25">
      <c r="A126" s="4">
        <f ca="1">IF(AND(MOD(ROW(),12)=1,TFproposto!A126&lt;A125-0.8),MIN(A125,TFproposto!A126),A125)</f>
        <v>0.99</v>
      </c>
      <c r="B126" s="4">
        <f ca="1">IF(AND(MOD(ROW(),12)=1,TFproposto!B126&lt;B125-0.8),MIN(B125,TFproposto!B126),B125)</f>
        <v>0.91200000000000003</v>
      </c>
      <c r="C126" s="4">
        <f ca="1">IF(AND(MOD(ROW(),12)=1,TFproposto!C126&lt;C125-0.8),MIN(C125,TFproposto!C126),C125)</f>
        <v>1.6800000000000002</v>
      </c>
      <c r="D126" s="4">
        <f ca="1">IF(AND(MOD(ROW(),12)=1,TFproposto!D126&lt;D125-0.8),MIN(D125,TFproposto!D126),D125)</f>
        <v>1.716</v>
      </c>
      <c r="E126" s="4">
        <f ca="1">IF(AND(MOD(ROW(),12)=1,TFproposto!E126&lt;E125-0.8),MIN(E125,TFproposto!E126),E125)</f>
        <v>0.67900000000000005</v>
      </c>
      <c r="F126" s="4">
        <f ca="1">IF(AND(MOD(ROW(),12)=1,TFproposto!F126&lt;F125-0.8),MIN(F125,TFproposto!F126),F125)</f>
        <v>0.45499999999999996</v>
      </c>
      <c r="G126" s="4">
        <f ca="1">IF(AND(MOD(ROW(),12)=1,TFproposto!G126&lt;G125-0.8),MIN(G125,TFproposto!G126),G125)</f>
        <v>0.85399999999999998</v>
      </c>
      <c r="H126" s="4">
        <f ca="1">IF(AND(MOD(ROW(),12)=1,TFproposto!H126&lt;H125-0.8),MIN(H125,TFproposto!H126),H125)</f>
        <v>1.2230000000000001</v>
      </c>
      <c r="I126" s="4">
        <f ca="1">IF(AND(MOD(ROW(),12)=1,TFproposto!I126&lt;I125-0.8),MIN(I125,TFproposto!I126),I125)</f>
        <v>1.3320000000000001</v>
      </c>
      <c r="J126" s="4">
        <f ca="1">IF(AND(MOD(ROW(),12)=1,TFproposto!J126&lt;J125-0.8),MIN(J125,TFproposto!J126),J125)</f>
        <v>1.6800000000000002</v>
      </c>
      <c r="K126" s="4">
        <f ca="1">IF(AND(MOD(ROW(),12)=1,TFproposto!K126&lt;K125-0.8),MIN(K125,TFproposto!K126),K125)</f>
        <v>0.91200000000000003</v>
      </c>
      <c r="L126" s="4">
        <f ca="1">IF(AND(MOD(ROW(),12)=1,TFproposto!L126&lt;L125-0.8),MIN(L125,TFproposto!L126),L125)</f>
        <v>0.58200000000000007</v>
      </c>
      <c r="M126" s="4">
        <f ca="1">IF(AND(MOD(ROW(),12)=1,TFproposto!M126&lt;M125-0.8),MIN(M125,TFproposto!M126),M125)</f>
        <v>0.45999999999999996</v>
      </c>
      <c r="N126" s="4">
        <f ca="1">IF(AND(MOD(ROW(),12)=1,TFproposto!N126&lt;N125-0.8),MIN(N125,TFproposto!N126),N125)</f>
        <v>2.8200000000000003</v>
      </c>
      <c r="O126" s="4">
        <f ca="1">IF(AND(MOD(ROW(),12)=1,TFproposto!O126&lt;O125-0.8),MIN(O125,TFproposto!O126),O125)</f>
        <v>0.94599999999999995</v>
      </c>
      <c r="P126" s="4">
        <f ca="1">IF(AND(MOD(ROW(),12)=1,TFproposto!P126&lt;P125-0.8),MIN(P125,TFproposto!P126),P125)</f>
        <v>1.8599999999999999</v>
      </c>
      <c r="Q126" s="4">
        <f ca="1">IF(AND(MOD(ROW(),12)=1,TFproposto!Q126&lt;Q125-0.8),MIN(Q125,TFproposto!Q126),Q125)</f>
        <v>1.2090000000000001</v>
      </c>
      <c r="R126" s="4">
        <f ca="1">IF(AND(MOD(ROW(),12)=1,TFproposto!R126&lt;R125-0.8),MIN(R125,TFproposto!R126),R125)</f>
        <v>0.91200000000000003</v>
      </c>
      <c r="S126" s="4">
        <f ca="1">IF(AND(MOD(ROW(),12)=1,TFproposto!S126&lt;S125-0.8),MIN(S125,TFproposto!S126),S125)</f>
        <v>1.728</v>
      </c>
      <c r="T126" s="4">
        <f ca="1">IF(AND(MOD(ROW(),12)=1,TFproposto!T126&lt;T125-0.8),MIN(T125,TFproposto!T126),T125)</f>
        <v>0.97199999999999998</v>
      </c>
      <c r="U126" s="4">
        <f ca="1">IF(AND(MOD(ROW(),12)=1,TFproposto!U126&lt;U125-0.8),MIN(U125,TFproposto!U126),U125)</f>
        <v>1.772</v>
      </c>
      <c r="V126" s="4">
        <f ca="1">IF(AND(MOD(ROW(),12)=1,TFproposto!V126&lt;V125-0.8),MIN(V125,TFproposto!V126),V125)</f>
        <v>1.772</v>
      </c>
      <c r="W126" s="4">
        <f ca="1">IF(AND(MOD(ROW(),12)=1,TFproposto!W126&lt;W125-0.8),MIN(W125,TFproposto!W126),W125)</f>
        <v>2.8479999999999999</v>
      </c>
      <c r="X126" s="4">
        <f ca="1">IF(AND(MOD(ROW(),12)=1,TFproposto!X126&lt;X125-0.8),MIN(X125,TFproposto!X126),X125)</f>
        <v>1.728</v>
      </c>
      <c r="Y126" s="4">
        <f ca="1">IF(AND(MOD(ROW(),12)=1,TFproposto!Y126&lt;Y125-0.8),MIN(Y125,TFproposto!Y126),Y125)</f>
        <v>2.9590000000000001</v>
      </c>
      <c r="Z126" s="4">
        <f ca="1">IF(AND(MOD(ROW(),12)=1,TFproposto!Z126&lt;Z125-0.8),MIN(Z125,TFproposto!Z126),Z125)</f>
        <v>0.67500000000000004</v>
      </c>
      <c r="AA126" s="4">
        <f ca="1">IF(AND(MOD(ROW(),12)=1,TFproposto!AA126&lt;AA125-0.8),MIN(AA125,TFproposto!AA126),AA125)</f>
        <v>0.67199999999999993</v>
      </c>
      <c r="AB126" s="4">
        <f ca="1">IF(AND(MOD(ROW(),12)=1,TFproposto!AB126&lt;AB125-0.8),MIN(AB125,TFproposto!AB126),AB125)</f>
        <v>2.8479999999999999</v>
      </c>
      <c r="AC126" s="4">
        <f ca="1">IF(AND(MOD(ROW(),12)=1,TFproposto!AC126&lt;AC125-0.8),MIN(AC125,TFproposto!AC126),AC125)</f>
        <v>1.716</v>
      </c>
      <c r="AD126" s="4">
        <f ca="1">IF(AND(MOD(ROW(),12)=1,TFproposto!AD126&lt;AD125-0.8),MIN(AD125,TFproposto!AD126),AD125)</f>
        <v>1.21</v>
      </c>
    </row>
    <row r="127" spans="1:30" x14ac:dyDescent="0.25">
      <c r="A127" s="4">
        <f ca="1">IF(AND(MOD(ROW(),12)=1,TFproposto!A127&lt;A126-0.8),MIN(A126,TFproposto!A127),A126)</f>
        <v>0.99</v>
      </c>
      <c r="B127" s="4">
        <f ca="1">IF(AND(MOD(ROW(),12)=1,TFproposto!B127&lt;B126-0.8),MIN(B126,TFproposto!B127),B126)</f>
        <v>0.91200000000000003</v>
      </c>
      <c r="C127" s="4">
        <f ca="1">IF(AND(MOD(ROW(),12)=1,TFproposto!C127&lt;C126-0.8),MIN(C126,TFproposto!C127),C126)</f>
        <v>1.6800000000000002</v>
      </c>
      <c r="D127" s="4">
        <f ca="1">IF(AND(MOD(ROW(),12)=1,TFproposto!D127&lt;D126-0.8),MIN(D126,TFproposto!D127),D126)</f>
        <v>1.716</v>
      </c>
      <c r="E127" s="4">
        <f ca="1">IF(AND(MOD(ROW(),12)=1,TFproposto!E127&lt;E126-0.8),MIN(E126,TFproposto!E127),E126)</f>
        <v>0.67900000000000005</v>
      </c>
      <c r="F127" s="4">
        <f ca="1">IF(AND(MOD(ROW(),12)=1,TFproposto!F127&lt;F126-0.8),MIN(F126,TFproposto!F127),F126)</f>
        <v>0.45499999999999996</v>
      </c>
      <c r="G127" s="4">
        <f ca="1">IF(AND(MOD(ROW(),12)=1,TFproposto!G127&lt;G126-0.8),MIN(G126,TFproposto!G127),G126)</f>
        <v>0.85399999999999998</v>
      </c>
      <c r="H127" s="4">
        <f ca="1">IF(AND(MOD(ROW(),12)=1,TFproposto!H127&lt;H126-0.8),MIN(H126,TFproposto!H127),H126)</f>
        <v>1.2230000000000001</v>
      </c>
      <c r="I127" s="4">
        <f ca="1">IF(AND(MOD(ROW(),12)=1,TFproposto!I127&lt;I126-0.8),MIN(I126,TFproposto!I127),I126)</f>
        <v>1.3320000000000001</v>
      </c>
      <c r="J127" s="4">
        <f ca="1">IF(AND(MOD(ROW(),12)=1,TFproposto!J127&lt;J126-0.8),MIN(J126,TFproposto!J127),J126)</f>
        <v>1.6800000000000002</v>
      </c>
      <c r="K127" s="4">
        <f ca="1">IF(AND(MOD(ROW(),12)=1,TFproposto!K127&lt;K126-0.8),MIN(K126,TFproposto!K127),K126)</f>
        <v>0.91200000000000003</v>
      </c>
      <c r="L127" s="4">
        <f ca="1">IF(AND(MOD(ROW(),12)=1,TFproposto!L127&lt;L126-0.8),MIN(L126,TFproposto!L127),L126)</f>
        <v>0.58200000000000007</v>
      </c>
      <c r="M127" s="4">
        <f ca="1">IF(AND(MOD(ROW(),12)=1,TFproposto!M127&lt;M126-0.8),MIN(M126,TFproposto!M127),M126)</f>
        <v>0.45999999999999996</v>
      </c>
      <c r="N127" s="4">
        <f ca="1">IF(AND(MOD(ROW(),12)=1,TFproposto!N127&lt;N126-0.8),MIN(N126,TFproposto!N127),N126)</f>
        <v>2.8200000000000003</v>
      </c>
      <c r="O127" s="4">
        <f ca="1">IF(AND(MOD(ROW(),12)=1,TFproposto!O127&lt;O126-0.8),MIN(O126,TFproposto!O127),O126)</f>
        <v>0.94599999999999995</v>
      </c>
      <c r="P127" s="4">
        <f ca="1">IF(AND(MOD(ROW(),12)=1,TFproposto!P127&lt;P126-0.8),MIN(P126,TFproposto!P127),P126)</f>
        <v>1.8599999999999999</v>
      </c>
      <c r="Q127" s="4">
        <f ca="1">IF(AND(MOD(ROW(),12)=1,TFproposto!Q127&lt;Q126-0.8),MIN(Q126,TFproposto!Q127),Q126)</f>
        <v>1.2090000000000001</v>
      </c>
      <c r="R127" s="4">
        <f ca="1">IF(AND(MOD(ROW(),12)=1,TFproposto!R127&lt;R126-0.8),MIN(R126,TFproposto!R127),R126)</f>
        <v>0.91200000000000003</v>
      </c>
      <c r="S127" s="4">
        <f ca="1">IF(AND(MOD(ROW(),12)=1,TFproposto!S127&lt;S126-0.8),MIN(S126,TFproposto!S127),S126)</f>
        <v>1.728</v>
      </c>
      <c r="T127" s="4">
        <f ca="1">IF(AND(MOD(ROW(),12)=1,TFproposto!T127&lt;T126-0.8),MIN(T126,TFproposto!T127),T126)</f>
        <v>0.97199999999999998</v>
      </c>
      <c r="U127" s="4">
        <f ca="1">IF(AND(MOD(ROW(),12)=1,TFproposto!U127&lt;U126-0.8),MIN(U126,TFproposto!U127),U126)</f>
        <v>1.772</v>
      </c>
      <c r="V127" s="4">
        <f ca="1">IF(AND(MOD(ROW(),12)=1,TFproposto!V127&lt;V126-0.8),MIN(V126,TFproposto!V127),V126)</f>
        <v>1.772</v>
      </c>
      <c r="W127" s="4">
        <f ca="1">IF(AND(MOD(ROW(),12)=1,TFproposto!W127&lt;W126-0.8),MIN(W126,TFproposto!W127),W126)</f>
        <v>2.8479999999999999</v>
      </c>
      <c r="X127" s="4">
        <f ca="1">IF(AND(MOD(ROW(),12)=1,TFproposto!X127&lt;X126-0.8),MIN(X126,TFproposto!X127),X126)</f>
        <v>1.728</v>
      </c>
      <c r="Y127" s="4">
        <f ca="1">IF(AND(MOD(ROW(),12)=1,TFproposto!Y127&lt;Y126-0.8),MIN(Y126,TFproposto!Y127),Y126)</f>
        <v>2.9590000000000001</v>
      </c>
      <c r="Z127" s="4">
        <f ca="1">IF(AND(MOD(ROW(),12)=1,TFproposto!Z127&lt;Z126-0.8),MIN(Z126,TFproposto!Z127),Z126)</f>
        <v>0.67500000000000004</v>
      </c>
      <c r="AA127" s="4">
        <f ca="1">IF(AND(MOD(ROW(),12)=1,TFproposto!AA127&lt;AA126-0.8),MIN(AA126,TFproposto!AA127),AA126)</f>
        <v>0.67199999999999993</v>
      </c>
      <c r="AB127" s="4">
        <f ca="1">IF(AND(MOD(ROW(),12)=1,TFproposto!AB127&lt;AB126-0.8),MIN(AB126,TFproposto!AB127),AB126)</f>
        <v>2.8479999999999999</v>
      </c>
      <c r="AC127" s="4">
        <f ca="1">IF(AND(MOD(ROW(),12)=1,TFproposto!AC127&lt;AC126-0.8),MIN(AC126,TFproposto!AC127),AC126)</f>
        <v>1.716</v>
      </c>
      <c r="AD127" s="4">
        <f ca="1">IF(AND(MOD(ROW(),12)=1,TFproposto!AD127&lt;AD126-0.8),MIN(AD126,TFproposto!AD127),AD126)</f>
        <v>1.21</v>
      </c>
    </row>
    <row r="128" spans="1:30" x14ac:dyDescent="0.25">
      <c r="A128" s="4">
        <f ca="1">IF(AND(MOD(ROW(),12)=1,TFproposto!A128&lt;A127-0.8),MIN(A127,TFproposto!A128),A127)</f>
        <v>0.99</v>
      </c>
      <c r="B128" s="4">
        <f ca="1">IF(AND(MOD(ROW(),12)=1,TFproposto!B128&lt;B127-0.8),MIN(B127,TFproposto!B128),B127)</f>
        <v>0.91200000000000003</v>
      </c>
      <c r="C128" s="4">
        <f ca="1">IF(AND(MOD(ROW(),12)=1,TFproposto!C128&lt;C127-0.8),MIN(C127,TFproposto!C128),C127)</f>
        <v>1.6800000000000002</v>
      </c>
      <c r="D128" s="4">
        <f ca="1">IF(AND(MOD(ROW(),12)=1,TFproposto!D128&lt;D127-0.8),MIN(D127,TFproposto!D128),D127)</f>
        <v>1.716</v>
      </c>
      <c r="E128" s="4">
        <f ca="1">IF(AND(MOD(ROW(),12)=1,TFproposto!E128&lt;E127-0.8),MIN(E127,TFproposto!E128),E127)</f>
        <v>0.67900000000000005</v>
      </c>
      <c r="F128" s="4">
        <f ca="1">IF(AND(MOD(ROW(),12)=1,TFproposto!F128&lt;F127-0.8),MIN(F127,TFproposto!F128),F127)</f>
        <v>0.45499999999999996</v>
      </c>
      <c r="G128" s="4">
        <f ca="1">IF(AND(MOD(ROW(),12)=1,TFproposto!G128&lt;G127-0.8),MIN(G127,TFproposto!G128),G127)</f>
        <v>0.85399999999999998</v>
      </c>
      <c r="H128" s="4">
        <f ca="1">IF(AND(MOD(ROW(),12)=1,TFproposto!H128&lt;H127-0.8),MIN(H127,TFproposto!H128),H127)</f>
        <v>1.2230000000000001</v>
      </c>
      <c r="I128" s="4">
        <f ca="1">IF(AND(MOD(ROW(),12)=1,TFproposto!I128&lt;I127-0.8),MIN(I127,TFproposto!I128),I127)</f>
        <v>1.3320000000000001</v>
      </c>
      <c r="J128" s="4">
        <f ca="1">IF(AND(MOD(ROW(),12)=1,TFproposto!J128&lt;J127-0.8),MIN(J127,TFproposto!J128),J127)</f>
        <v>1.6800000000000002</v>
      </c>
      <c r="K128" s="4">
        <f ca="1">IF(AND(MOD(ROW(),12)=1,TFproposto!K128&lt;K127-0.8),MIN(K127,TFproposto!K128),K127)</f>
        <v>0.91200000000000003</v>
      </c>
      <c r="L128" s="4">
        <f ca="1">IF(AND(MOD(ROW(),12)=1,TFproposto!L128&lt;L127-0.8),MIN(L127,TFproposto!L128),L127)</f>
        <v>0.58200000000000007</v>
      </c>
      <c r="M128" s="4">
        <f ca="1">IF(AND(MOD(ROW(),12)=1,TFproposto!M128&lt;M127-0.8),MIN(M127,TFproposto!M128),M127)</f>
        <v>0.45999999999999996</v>
      </c>
      <c r="N128" s="4">
        <f ca="1">IF(AND(MOD(ROW(),12)=1,TFproposto!N128&lt;N127-0.8),MIN(N127,TFproposto!N128),N127)</f>
        <v>2.8200000000000003</v>
      </c>
      <c r="O128" s="4">
        <f ca="1">IF(AND(MOD(ROW(),12)=1,TFproposto!O128&lt;O127-0.8),MIN(O127,TFproposto!O128),O127)</f>
        <v>0.94599999999999995</v>
      </c>
      <c r="P128" s="4">
        <f ca="1">IF(AND(MOD(ROW(),12)=1,TFproposto!P128&lt;P127-0.8),MIN(P127,TFproposto!P128),P127)</f>
        <v>1.8599999999999999</v>
      </c>
      <c r="Q128" s="4">
        <f ca="1">IF(AND(MOD(ROW(),12)=1,TFproposto!Q128&lt;Q127-0.8),MIN(Q127,TFproposto!Q128),Q127)</f>
        <v>1.2090000000000001</v>
      </c>
      <c r="R128" s="4">
        <f ca="1">IF(AND(MOD(ROW(),12)=1,TFproposto!R128&lt;R127-0.8),MIN(R127,TFproposto!R128),R127)</f>
        <v>0.91200000000000003</v>
      </c>
      <c r="S128" s="4">
        <f ca="1">IF(AND(MOD(ROW(),12)=1,TFproposto!S128&lt;S127-0.8),MIN(S127,TFproposto!S128),S127)</f>
        <v>1.728</v>
      </c>
      <c r="T128" s="4">
        <f ca="1">IF(AND(MOD(ROW(),12)=1,TFproposto!T128&lt;T127-0.8),MIN(T127,TFproposto!T128),T127)</f>
        <v>0.97199999999999998</v>
      </c>
      <c r="U128" s="4">
        <f ca="1">IF(AND(MOD(ROW(),12)=1,TFproposto!U128&lt;U127-0.8),MIN(U127,TFproposto!U128),U127)</f>
        <v>1.772</v>
      </c>
      <c r="V128" s="4">
        <f ca="1">IF(AND(MOD(ROW(),12)=1,TFproposto!V128&lt;V127-0.8),MIN(V127,TFproposto!V128),V127)</f>
        <v>1.772</v>
      </c>
      <c r="W128" s="4">
        <f ca="1">IF(AND(MOD(ROW(),12)=1,TFproposto!W128&lt;W127-0.8),MIN(W127,TFproposto!W128),W127)</f>
        <v>2.8479999999999999</v>
      </c>
      <c r="X128" s="4">
        <f ca="1">IF(AND(MOD(ROW(),12)=1,TFproposto!X128&lt;X127-0.8),MIN(X127,TFproposto!X128),X127)</f>
        <v>1.728</v>
      </c>
      <c r="Y128" s="4">
        <f ca="1">IF(AND(MOD(ROW(),12)=1,TFproposto!Y128&lt;Y127-0.8),MIN(Y127,TFproposto!Y128),Y127)</f>
        <v>2.9590000000000001</v>
      </c>
      <c r="Z128" s="4">
        <f ca="1">IF(AND(MOD(ROW(),12)=1,TFproposto!Z128&lt;Z127-0.8),MIN(Z127,TFproposto!Z128),Z127)</f>
        <v>0.67500000000000004</v>
      </c>
      <c r="AA128" s="4">
        <f ca="1">IF(AND(MOD(ROW(),12)=1,TFproposto!AA128&lt;AA127-0.8),MIN(AA127,TFproposto!AA128),AA127)</f>
        <v>0.67199999999999993</v>
      </c>
      <c r="AB128" s="4">
        <f ca="1">IF(AND(MOD(ROW(),12)=1,TFproposto!AB128&lt;AB127-0.8),MIN(AB127,TFproposto!AB128),AB127)</f>
        <v>2.8479999999999999</v>
      </c>
      <c r="AC128" s="4">
        <f ca="1">IF(AND(MOD(ROW(),12)=1,TFproposto!AC128&lt;AC127-0.8),MIN(AC127,TFproposto!AC128),AC127)</f>
        <v>1.716</v>
      </c>
      <c r="AD128" s="4">
        <f ca="1">IF(AND(MOD(ROW(),12)=1,TFproposto!AD128&lt;AD127-0.8),MIN(AD127,TFproposto!AD128),AD127)</f>
        <v>1.21</v>
      </c>
    </row>
    <row r="129" spans="1:30" x14ac:dyDescent="0.25">
      <c r="A129" s="4">
        <f ca="1">IF(AND(MOD(ROW(),12)=1,TFproposto!A129&lt;A128-0.8),MIN(A128,TFproposto!A129),A128)</f>
        <v>0.99</v>
      </c>
      <c r="B129" s="4">
        <f ca="1">IF(AND(MOD(ROW(),12)=1,TFproposto!B129&lt;B128-0.8),MIN(B128,TFproposto!B129),B128)</f>
        <v>0.91200000000000003</v>
      </c>
      <c r="C129" s="4">
        <f ca="1">IF(AND(MOD(ROW(),12)=1,TFproposto!C129&lt;C128-0.8),MIN(C128,TFproposto!C129),C128)</f>
        <v>1.6800000000000002</v>
      </c>
      <c r="D129" s="4">
        <f ca="1">IF(AND(MOD(ROW(),12)=1,TFproposto!D129&lt;D128-0.8),MIN(D128,TFproposto!D129),D128)</f>
        <v>1.716</v>
      </c>
      <c r="E129" s="4">
        <f ca="1">IF(AND(MOD(ROW(),12)=1,TFproposto!E129&lt;E128-0.8),MIN(E128,TFproposto!E129),E128)</f>
        <v>0.67900000000000005</v>
      </c>
      <c r="F129" s="4">
        <f ca="1">IF(AND(MOD(ROW(),12)=1,TFproposto!F129&lt;F128-0.8),MIN(F128,TFproposto!F129),F128)</f>
        <v>0.45499999999999996</v>
      </c>
      <c r="G129" s="4">
        <f ca="1">IF(AND(MOD(ROW(),12)=1,TFproposto!G129&lt;G128-0.8),MIN(G128,TFproposto!G129),G128)</f>
        <v>0.85399999999999998</v>
      </c>
      <c r="H129" s="4">
        <f ca="1">IF(AND(MOD(ROW(),12)=1,TFproposto!H129&lt;H128-0.8),MIN(H128,TFproposto!H129),H128)</f>
        <v>1.2230000000000001</v>
      </c>
      <c r="I129" s="4">
        <f ca="1">IF(AND(MOD(ROW(),12)=1,TFproposto!I129&lt;I128-0.8),MIN(I128,TFproposto!I129),I128)</f>
        <v>1.3320000000000001</v>
      </c>
      <c r="J129" s="4">
        <f ca="1">IF(AND(MOD(ROW(),12)=1,TFproposto!J129&lt;J128-0.8),MIN(J128,TFproposto!J129),J128)</f>
        <v>1.6800000000000002</v>
      </c>
      <c r="K129" s="4">
        <f ca="1">IF(AND(MOD(ROW(),12)=1,TFproposto!K129&lt;K128-0.8),MIN(K128,TFproposto!K129),K128)</f>
        <v>0.91200000000000003</v>
      </c>
      <c r="L129" s="4">
        <f ca="1">IF(AND(MOD(ROW(),12)=1,TFproposto!L129&lt;L128-0.8),MIN(L128,TFproposto!L129),L128)</f>
        <v>0.58200000000000007</v>
      </c>
      <c r="M129" s="4">
        <f ca="1">IF(AND(MOD(ROW(),12)=1,TFproposto!M129&lt;M128-0.8),MIN(M128,TFproposto!M129),M128)</f>
        <v>0.45999999999999996</v>
      </c>
      <c r="N129" s="4">
        <f ca="1">IF(AND(MOD(ROW(),12)=1,TFproposto!N129&lt;N128-0.8),MIN(N128,TFproposto!N129),N128)</f>
        <v>2.8200000000000003</v>
      </c>
      <c r="O129" s="4">
        <f ca="1">IF(AND(MOD(ROW(),12)=1,TFproposto!O129&lt;O128-0.8),MIN(O128,TFproposto!O129),O128)</f>
        <v>0.94599999999999995</v>
      </c>
      <c r="P129" s="4">
        <f ca="1">IF(AND(MOD(ROW(),12)=1,TFproposto!P129&lt;P128-0.8),MIN(P128,TFproposto!P129),P128)</f>
        <v>1.8599999999999999</v>
      </c>
      <c r="Q129" s="4">
        <f ca="1">IF(AND(MOD(ROW(),12)=1,TFproposto!Q129&lt;Q128-0.8),MIN(Q128,TFproposto!Q129),Q128)</f>
        <v>1.2090000000000001</v>
      </c>
      <c r="R129" s="4">
        <f ca="1">IF(AND(MOD(ROW(),12)=1,TFproposto!R129&lt;R128-0.8),MIN(R128,TFproposto!R129),R128)</f>
        <v>0.91200000000000003</v>
      </c>
      <c r="S129" s="4">
        <f ca="1">IF(AND(MOD(ROW(),12)=1,TFproposto!S129&lt;S128-0.8),MIN(S128,TFproposto!S129),S128)</f>
        <v>1.728</v>
      </c>
      <c r="T129" s="4">
        <f ca="1">IF(AND(MOD(ROW(),12)=1,TFproposto!T129&lt;T128-0.8),MIN(T128,TFproposto!T129),T128)</f>
        <v>0.97199999999999998</v>
      </c>
      <c r="U129" s="4">
        <f ca="1">IF(AND(MOD(ROW(),12)=1,TFproposto!U129&lt;U128-0.8),MIN(U128,TFproposto!U129),U128)</f>
        <v>1.772</v>
      </c>
      <c r="V129" s="4">
        <f ca="1">IF(AND(MOD(ROW(),12)=1,TFproposto!V129&lt;V128-0.8),MIN(V128,TFproposto!V129),V128)</f>
        <v>1.772</v>
      </c>
      <c r="W129" s="4">
        <f ca="1">IF(AND(MOD(ROW(),12)=1,TFproposto!W129&lt;W128-0.8),MIN(W128,TFproposto!W129),W128)</f>
        <v>2.8479999999999999</v>
      </c>
      <c r="X129" s="4">
        <f ca="1">IF(AND(MOD(ROW(),12)=1,TFproposto!X129&lt;X128-0.8),MIN(X128,TFproposto!X129),X128)</f>
        <v>1.728</v>
      </c>
      <c r="Y129" s="4">
        <f ca="1">IF(AND(MOD(ROW(),12)=1,TFproposto!Y129&lt;Y128-0.8),MIN(Y128,TFproposto!Y129),Y128)</f>
        <v>2.9590000000000001</v>
      </c>
      <c r="Z129" s="4">
        <f ca="1">IF(AND(MOD(ROW(),12)=1,TFproposto!Z129&lt;Z128-0.8),MIN(Z128,TFproposto!Z129),Z128)</f>
        <v>0.67500000000000004</v>
      </c>
      <c r="AA129" s="4">
        <f ca="1">IF(AND(MOD(ROW(),12)=1,TFproposto!AA129&lt;AA128-0.8),MIN(AA128,TFproposto!AA129),AA128)</f>
        <v>0.67199999999999993</v>
      </c>
      <c r="AB129" s="4">
        <f ca="1">IF(AND(MOD(ROW(),12)=1,TFproposto!AB129&lt;AB128-0.8),MIN(AB128,TFproposto!AB129),AB128)</f>
        <v>2.8479999999999999</v>
      </c>
      <c r="AC129" s="4">
        <f ca="1">IF(AND(MOD(ROW(),12)=1,TFproposto!AC129&lt;AC128-0.8),MIN(AC128,TFproposto!AC129),AC128)</f>
        <v>1.716</v>
      </c>
      <c r="AD129" s="4">
        <f ca="1">IF(AND(MOD(ROW(),12)=1,TFproposto!AD129&lt;AD128-0.8),MIN(AD128,TFproposto!AD129),AD128)</f>
        <v>1.21</v>
      </c>
    </row>
    <row r="130" spans="1:30" x14ac:dyDescent="0.25">
      <c r="A130" s="4">
        <f ca="1">IF(AND(MOD(ROW(),12)=1,TFproposto!A130&lt;A129-0.8),MIN(A129,TFproposto!A130),A129)</f>
        <v>0.99</v>
      </c>
      <c r="B130" s="4">
        <f ca="1">IF(AND(MOD(ROW(),12)=1,TFproposto!B130&lt;B129-0.8),MIN(B129,TFproposto!B130),B129)</f>
        <v>0.91200000000000003</v>
      </c>
      <c r="C130" s="4">
        <f ca="1">IF(AND(MOD(ROW(),12)=1,TFproposto!C130&lt;C129-0.8),MIN(C129,TFproposto!C130),C129)</f>
        <v>1.6800000000000002</v>
      </c>
      <c r="D130" s="4">
        <f ca="1">IF(AND(MOD(ROW(),12)=1,TFproposto!D130&lt;D129-0.8),MIN(D129,TFproposto!D130),D129)</f>
        <v>1.716</v>
      </c>
      <c r="E130" s="4">
        <f ca="1">IF(AND(MOD(ROW(),12)=1,TFproposto!E130&lt;E129-0.8),MIN(E129,TFproposto!E130),E129)</f>
        <v>0.67900000000000005</v>
      </c>
      <c r="F130" s="4">
        <f ca="1">IF(AND(MOD(ROW(),12)=1,TFproposto!F130&lt;F129-0.8),MIN(F129,TFproposto!F130),F129)</f>
        <v>0.45499999999999996</v>
      </c>
      <c r="G130" s="4">
        <f ca="1">IF(AND(MOD(ROW(),12)=1,TFproposto!G130&lt;G129-0.8),MIN(G129,TFproposto!G130),G129)</f>
        <v>0.85399999999999998</v>
      </c>
      <c r="H130" s="4">
        <f ca="1">IF(AND(MOD(ROW(),12)=1,TFproposto!H130&lt;H129-0.8),MIN(H129,TFproposto!H130),H129)</f>
        <v>1.2230000000000001</v>
      </c>
      <c r="I130" s="4">
        <f ca="1">IF(AND(MOD(ROW(),12)=1,TFproposto!I130&lt;I129-0.8),MIN(I129,TFproposto!I130),I129)</f>
        <v>1.3320000000000001</v>
      </c>
      <c r="J130" s="4">
        <f ca="1">IF(AND(MOD(ROW(),12)=1,TFproposto!J130&lt;J129-0.8),MIN(J129,TFproposto!J130),J129)</f>
        <v>1.6800000000000002</v>
      </c>
      <c r="K130" s="4">
        <f ca="1">IF(AND(MOD(ROW(),12)=1,TFproposto!K130&lt;K129-0.8),MIN(K129,TFproposto!K130),K129)</f>
        <v>0.91200000000000003</v>
      </c>
      <c r="L130" s="4">
        <f ca="1">IF(AND(MOD(ROW(),12)=1,TFproposto!L130&lt;L129-0.8),MIN(L129,TFproposto!L130),L129)</f>
        <v>0.58200000000000007</v>
      </c>
      <c r="M130" s="4">
        <f ca="1">IF(AND(MOD(ROW(),12)=1,TFproposto!M130&lt;M129-0.8),MIN(M129,TFproposto!M130),M129)</f>
        <v>0.45999999999999996</v>
      </c>
      <c r="N130" s="4">
        <f ca="1">IF(AND(MOD(ROW(),12)=1,TFproposto!N130&lt;N129-0.8),MIN(N129,TFproposto!N130),N129)</f>
        <v>2.8200000000000003</v>
      </c>
      <c r="O130" s="4">
        <f ca="1">IF(AND(MOD(ROW(),12)=1,TFproposto!O130&lt;O129-0.8),MIN(O129,TFproposto!O130),O129)</f>
        <v>0.94599999999999995</v>
      </c>
      <c r="P130" s="4">
        <f ca="1">IF(AND(MOD(ROW(),12)=1,TFproposto!P130&lt;P129-0.8),MIN(P129,TFproposto!P130),P129)</f>
        <v>1.8599999999999999</v>
      </c>
      <c r="Q130" s="4">
        <f ca="1">IF(AND(MOD(ROW(),12)=1,TFproposto!Q130&lt;Q129-0.8),MIN(Q129,TFproposto!Q130),Q129)</f>
        <v>1.2090000000000001</v>
      </c>
      <c r="R130" s="4">
        <f ca="1">IF(AND(MOD(ROW(),12)=1,TFproposto!R130&lt;R129-0.8),MIN(R129,TFproposto!R130),R129)</f>
        <v>0.91200000000000003</v>
      </c>
      <c r="S130" s="4">
        <f ca="1">IF(AND(MOD(ROW(),12)=1,TFproposto!S130&lt;S129-0.8),MIN(S129,TFproposto!S130),S129)</f>
        <v>1.728</v>
      </c>
      <c r="T130" s="4">
        <f ca="1">IF(AND(MOD(ROW(),12)=1,TFproposto!T130&lt;T129-0.8),MIN(T129,TFproposto!T130),T129)</f>
        <v>0.97199999999999998</v>
      </c>
      <c r="U130" s="4">
        <f ca="1">IF(AND(MOD(ROW(),12)=1,TFproposto!U130&lt;U129-0.8),MIN(U129,TFproposto!U130),U129)</f>
        <v>1.772</v>
      </c>
      <c r="V130" s="4">
        <f ca="1">IF(AND(MOD(ROW(),12)=1,TFproposto!V130&lt;V129-0.8),MIN(V129,TFproposto!V130),V129)</f>
        <v>1.772</v>
      </c>
      <c r="W130" s="4">
        <f ca="1">IF(AND(MOD(ROW(),12)=1,TFproposto!W130&lt;W129-0.8),MIN(W129,TFproposto!W130),W129)</f>
        <v>2.8479999999999999</v>
      </c>
      <c r="X130" s="4">
        <f ca="1">IF(AND(MOD(ROW(),12)=1,TFproposto!X130&lt;X129-0.8),MIN(X129,TFproposto!X130),X129)</f>
        <v>1.728</v>
      </c>
      <c r="Y130" s="4">
        <f ca="1">IF(AND(MOD(ROW(),12)=1,TFproposto!Y130&lt;Y129-0.8),MIN(Y129,TFproposto!Y130),Y129)</f>
        <v>2.9590000000000001</v>
      </c>
      <c r="Z130" s="4">
        <f ca="1">IF(AND(MOD(ROW(),12)=1,TFproposto!Z130&lt;Z129-0.8),MIN(Z129,TFproposto!Z130),Z129)</f>
        <v>0.67500000000000004</v>
      </c>
      <c r="AA130" s="4">
        <f ca="1">IF(AND(MOD(ROW(),12)=1,TFproposto!AA130&lt;AA129-0.8),MIN(AA129,TFproposto!AA130),AA129)</f>
        <v>0.67199999999999993</v>
      </c>
      <c r="AB130" s="4">
        <f ca="1">IF(AND(MOD(ROW(),12)=1,TFproposto!AB130&lt;AB129-0.8),MIN(AB129,TFproposto!AB130),AB129)</f>
        <v>2.8479999999999999</v>
      </c>
      <c r="AC130" s="4">
        <f ca="1">IF(AND(MOD(ROW(),12)=1,TFproposto!AC130&lt;AC129-0.8),MIN(AC129,TFproposto!AC130),AC129)</f>
        <v>1.716</v>
      </c>
      <c r="AD130" s="4">
        <f ca="1">IF(AND(MOD(ROW(),12)=1,TFproposto!AD130&lt;AD129-0.8),MIN(AD129,TFproposto!AD130),AD129)</f>
        <v>1.21</v>
      </c>
    </row>
    <row r="131" spans="1:30" x14ac:dyDescent="0.25">
      <c r="A131" s="4">
        <f ca="1">IF(AND(MOD(ROW(),12)=1,TFproposto!A131&lt;A130-0.8),MIN(A130,TFproposto!A131),A130)</f>
        <v>0.99</v>
      </c>
      <c r="B131" s="4">
        <f ca="1">IF(AND(MOD(ROW(),12)=1,TFproposto!B131&lt;B130-0.8),MIN(B130,TFproposto!B131),B130)</f>
        <v>0.91200000000000003</v>
      </c>
      <c r="C131" s="4">
        <f ca="1">IF(AND(MOD(ROW(),12)=1,TFproposto!C131&lt;C130-0.8),MIN(C130,TFproposto!C131),C130)</f>
        <v>1.6800000000000002</v>
      </c>
      <c r="D131" s="4">
        <f ca="1">IF(AND(MOD(ROW(),12)=1,TFproposto!D131&lt;D130-0.8),MIN(D130,TFproposto!D131),D130)</f>
        <v>1.716</v>
      </c>
      <c r="E131" s="4">
        <f ca="1">IF(AND(MOD(ROW(),12)=1,TFproposto!E131&lt;E130-0.8),MIN(E130,TFproposto!E131),E130)</f>
        <v>0.67900000000000005</v>
      </c>
      <c r="F131" s="4">
        <f ca="1">IF(AND(MOD(ROW(),12)=1,TFproposto!F131&lt;F130-0.8),MIN(F130,TFproposto!F131),F130)</f>
        <v>0.45499999999999996</v>
      </c>
      <c r="G131" s="4">
        <f ca="1">IF(AND(MOD(ROW(),12)=1,TFproposto!G131&lt;G130-0.8),MIN(G130,TFproposto!G131),G130)</f>
        <v>0.85399999999999998</v>
      </c>
      <c r="H131" s="4">
        <f ca="1">IF(AND(MOD(ROW(),12)=1,TFproposto!H131&lt;H130-0.8),MIN(H130,TFproposto!H131),H130)</f>
        <v>1.2230000000000001</v>
      </c>
      <c r="I131" s="4">
        <f ca="1">IF(AND(MOD(ROW(),12)=1,TFproposto!I131&lt;I130-0.8),MIN(I130,TFproposto!I131),I130)</f>
        <v>1.3320000000000001</v>
      </c>
      <c r="J131" s="4">
        <f ca="1">IF(AND(MOD(ROW(),12)=1,TFproposto!J131&lt;J130-0.8),MIN(J130,TFproposto!J131),J130)</f>
        <v>1.6800000000000002</v>
      </c>
      <c r="K131" s="4">
        <f ca="1">IF(AND(MOD(ROW(),12)=1,TFproposto!K131&lt;K130-0.8),MIN(K130,TFproposto!K131),K130)</f>
        <v>0.91200000000000003</v>
      </c>
      <c r="L131" s="4">
        <f ca="1">IF(AND(MOD(ROW(),12)=1,TFproposto!L131&lt;L130-0.8),MIN(L130,TFproposto!L131),L130)</f>
        <v>0.58200000000000007</v>
      </c>
      <c r="M131" s="4">
        <f ca="1">IF(AND(MOD(ROW(),12)=1,TFproposto!M131&lt;M130-0.8),MIN(M130,TFproposto!M131),M130)</f>
        <v>0.45999999999999996</v>
      </c>
      <c r="N131" s="4">
        <f ca="1">IF(AND(MOD(ROW(),12)=1,TFproposto!N131&lt;N130-0.8),MIN(N130,TFproposto!N131),N130)</f>
        <v>2.8200000000000003</v>
      </c>
      <c r="O131" s="4">
        <f ca="1">IF(AND(MOD(ROW(),12)=1,TFproposto!O131&lt;O130-0.8),MIN(O130,TFproposto!O131),O130)</f>
        <v>0.94599999999999995</v>
      </c>
      <c r="P131" s="4">
        <f ca="1">IF(AND(MOD(ROW(),12)=1,TFproposto!P131&lt;P130-0.8),MIN(P130,TFproposto!P131),P130)</f>
        <v>1.8599999999999999</v>
      </c>
      <c r="Q131" s="4">
        <f ca="1">IF(AND(MOD(ROW(),12)=1,TFproposto!Q131&lt;Q130-0.8),MIN(Q130,TFproposto!Q131),Q130)</f>
        <v>1.2090000000000001</v>
      </c>
      <c r="R131" s="4">
        <f ca="1">IF(AND(MOD(ROW(),12)=1,TFproposto!R131&lt;R130-0.8),MIN(R130,TFproposto!R131),R130)</f>
        <v>0.91200000000000003</v>
      </c>
      <c r="S131" s="4">
        <f ca="1">IF(AND(MOD(ROW(),12)=1,TFproposto!S131&lt;S130-0.8),MIN(S130,TFproposto!S131),S130)</f>
        <v>1.728</v>
      </c>
      <c r="T131" s="4">
        <f ca="1">IF(AND(MOD(ROW(),12)=1,TFproposto!T131&lt;T130-0.8),MIN(T130,TFproposto!T131),T130)</f>
        <v>0.97199999999999998</v>
      </c>
      <c r="U131" s="4">
        <f ca="1">IF(AND(MOD(ROW(),12)=1,TFproposto!U131&lt;U130-0.8),MIN(U130,TFproposto!U131),U130)</f>
        <v>1.772</v>
      </c>
      <c r="V131" s="4">
        <f ca="1">IF(AND(MOD(ROW(),12)=1,TFproposto!V131&lt;V130-0.8),MIN(V130,TFproposto!V131),V130)</f>
        <v>1.772</v>
      </c>
      <c r="W131" s="4">
        <f ca="1">IF(AND(MOD(ROW(),12)=1,TFproposto!W131&lt;W130-0.8),MIN(W130,TFproposto!W131),W130)</f>
        <v>2.8479999999999999</v>
      </c>
      <c r="X131" s="4">
        <f ca="1">IF(AND(MOD(ROW(),12)=1,TFproposto!X131&lt;X130-0.8),MIN(X130,TFproposto!X131),X130)</f>
        <v>1.728</v>
      </c>
      <c r="Y131" s="4">
        <f ca="1">IF(AND(MOD(ROW(),12)=1,TFproposto!Y131&lt;Y130-0.8),MIN(Y130,TFproposto!Y131),Y130)</f>
        <v>2.9590000000000001</v>
      </c>
      <c r="Z131" s="4">
        <f ca="1">IF(AND(MOD(ROW(),12)=1,TFproposto!Z131&lt;Z130-0.8),MIN(Z130,TFproposto!Z131),Z130)</f>
        <v>0.67500000000000004</v>
      </c>
      <c r="AA131" s="4">
        <f ca="1">IF(AND(MOD(ROW(),12)=1,TFproposto!AA131&lt;AA130-0.8),MIN(AA130,TFproposto!AA131),AA130)</f>
        <v>0.67199999999999993</v>
      </c>
      <c r="AB131" s="4">
        <f ca="1">IF(AND(MOD(ROW(),12)=1,TFproposto!AB131&lt;AB130-0.8),MIN(AB130,TFproposto!AB131),AB130)</f>
        <v>2.8479999999999999</v>
      </c>
      <c r="AC131" s="4">
        <f ca="1">IF(AND(MOD(ROW(),12)=1,TFproposto!AC131&lt;AC130-0.8),MIN(AC130,TFproposto!AC131),AC130)</f>
        <v>1.716</v>
      </c>
      <c r="AD131" s="4">
        <f ca="1">IF(AND(MOD(ROW(),12)=1,TFproposto!AD131&lt;AD130-0.8),MIN(AD130,TFproposto!AD131),AD130)</f>
        <v>1.21</v>
      </c>
    </row>
    <row r="132" spans="1:30" x14ac:dyDescent="0.25">
      <c r="A132" s="4">
        <f ca="1">IF(AND(MOD(ROW(),12)=1,TFproposto!A132&lt;A131-0.8),MIN(A131,TFproposto!A132),A131)</f>
        <v>0.99</v>
      </c>
      <c r="B132" s="4">
        <f ca="1">IF(AND(MOD(ROW(),12)=1,TFproposto!B132&lt;B131-0.8),MIN(B131,TFproposto!B132),B131)</f>
        <v>0.91200000000000003</v>
      </c>
      <c r="C132" s="4">
        <f ca="1">IF(AND(MOD(ROW(),12)=1,TFproposto!C132&lt;C131-0.8),MIN(C131,TFproposto!C132),C131)</f>
        <v>1.6800000000000002</v>
      </c>
      <c r="D132" s="4">
        <f ca="1">IF(AND(MOD(ROW(),12)=1,TFproposto!D132&lt;D131-0.8),MIN(D131,TFproposto!D132),D131)</f>
        <v>1.716</v>
      </c>
      <c r="E132" s="4">
        <f ca="1">IF(AND(MOD(ROW(),12)=1,TFproposto!E132&lt;E131-0.8),MIN(E131,TFproposto!E132),E131)</f>
        <v>0.67900000000000005</v>
      </c>
      <c r="F132" s="4">
        <f ca="1">IF(AND(MOD(ROW(),12)=1,TFproposto!F132&lt;F131-0.8),MIN(F131,TFproposto!F132),F131)</f>
        <v>0.45499999999999996</v>
      </c>
      <c r="G132" s="4">
        <f ca="1">IF(AND(MOD(ROW(),12)=1,TFproposto!G132&lt;G131-0.8),MIN(G131,TFproposto!G132),G131)</f>
        <v>0.85399999999999998</v>
      </c>
      <c r="H132" s="4">
        <f ca="1">IF(AND(MOD(ROW(),12)=1,TFproposto!H132&lt;H131-0.8),MIN(H131,TFproposto!H132),H131)</f>
        <v>1.2230000000000001</v>
      </c>
      <c r="I132" s="4">
        <f ca="1">IF(AND(MOD(ROW(),12)=1,TFproposto!I132&lt;I131-0.8),MIN(I131,TFproposto!I132),I131)</f>
        <v>1.3320000000000001</v>
      </c>
      <c r="J132" s="4">
        <f ca="1">IF(AND(MOD(ROW(),12)=1,TFproposto!J132&lt;J131-0.8),MIN(J131,TFproposto!J132),J131)</f>
        <v>1.6800000000000002</v>
      </c>
      <c r="K132" s="4">
        <f ca="1">IF(AND(MOD(ROW(),12)=1,TFproposto!K132&lt;K131-0.8),MIN(K131,TFproposto!K132),K131)</f>
        <v>0.91200000000000003</v>
      </c>
      <c r="L132" s="4">
        <f ca="1">IF(AND(MOD(ROW(),12)=1,TFproposto!L132&lt;L131-0.8),MIN(L131,TFproposto!L132),L131)</f>
        <v>0.58200000000000007</v>
      </c>
      <c r="M132" s="4">
        <f ca="1">IF(AND(MOD(ROW(),12)=1,TFproposto!M132&lt;M131-0.8),MIN(M131,TFproposto!M132),M131)</f>
        <v>0.45999999999999996</v>
      </c>
      <c r="N132" s="4">
        <f ca="1">IF(AND(MOD(ROW(),12)=1,TFproposto!N132&lt;N131-0.8),MIN(N131,TFproposto!N132),N131)</f>
        <v>2.8200000000000003</v>
      </c>
      <c r="O132" s="4">
        <f ca="1">IF(AND(MOD(ROW(),12)=1,TFproposto!O132&lt;O131-0.8),MIN(O131,TFproposto!O132),O131)</f>
        <v>0.94599999999999995</v>
      </c>
      <c r="P132" s="4">
        <f ca="1">IF(AND(MOD(ROW(),12)=1,TFproposto!P132&lt;P131-0.8),MIN(P131,TFproposto!P132),P131)</f>
        <v>1.8599999999999999</v>
      </c>
      <c r="Q132" s="4">
        <f ca="1">IF(AND(MOD(ROW(),12)=1,TFproposto!Q132&lt;Q131-0.8),MIN(Q131,TFproposto!Q132),Q131)</f>
        <v>1.2090000000000001</v>
      </c>
      <c r="R132" s="4">
        <f ca="1">IF(AND(MOD(ROW(),12)=1,TFproposto!R132&lt;R131-0.8),MIN(R131,TFproposto!R132),R131)</f>
        <v>0.91200000000000003</v>
      </c>
      <c r="S132" s="4">
        <f ca="1">IF(AND(MOD(ROW(),12)=1,TFproposto!S132&lt;S131-0.8),MIN(S131,TFproposto!S132),S131)</f>
        <v>1.728</v>
      </c>
      <c r="T132" s="4">
        <f ca="1">IF(AND(MOD(ROW(),12)=1,TFproposto!T132&lt;T131-0.8),MIN(T131,TFproposto!T132),T131)</f>
        <v>0.97199999999999998</v>
      </c>
      <c r="U132" s="4">
        <f ca="1">IF(AND(MOD(ROW(),12)=1,TFproposto!U132&lt;U131-0.8),MIN(U131,TFproposto!U132),U131)</f>
        <v>1.772</v>
      </c>
      <c r="V132" s="4">
        <f ca="1">IF(AND(MOD(ROW(),12)=1,TFproposto!V132&lt;V131-0.8),MIN(V131,TFproposto!V132),V131)</f>
        <v>1.772</v>
      </c>
      <c r="W132" s="4">
        <f ca="1">IF(AND(MOD(ROW(),12)=1,TFproposto!W132&lt;W131-0.8),MIN(W131,TFproposto!W132),W131)</f>
        <v>2.8479999999999999</v>
      </c>
      <c r="X132" s="4">
        <f ca="1">IF(AND(MOD(ROW(),12)=1,TFproposto!X132&lt;X131-0.8),MIN(X131,TFproposto!X132),X131)</f>
        <v>1.728</v>
      </c>
      <c r="Y132" s="4">
        <f ca="1">IF(AND(MOD(ROW(),12)=1,TFproposto!Y132&lt;Y131-0.8),MIN(Y131,TFproposto!Y132),Y131)</f>
        <v>2.9590000000000001</v>
      </c>
      <c r="Z132" s="4">
        <f ca="1">IF(AND(MOD(ROW(),12)=1,TFproposto!Z132&lt;Z131-0.8),MIN(Z131,TFproposto!Z132),Z131)</f>
        <v>0.67500000000000004</v>
      </c>
      <c r="AA132" s="4">
        <f ca="1">IF(AND(MOD(ROW(),12)=1,TFproposto!AA132&lt;AA131-0.8),MIN(AA131,TFproposto!AA132),AA131)</f>
        <v>0.67199999999999993</v>
      </c>
      <c r="AB132" s="4">
        <f ca="1">IF(AND(MOD(ROW(),12)=1,TFproposto!AB132&lt;AB131-0.8),MIN(AB131,TFproposto!AB132),AB131)</f>
        <v>2.8479999999999999</v>
      </c>
      <c r="AC132" s="4">
        <f ca="1">IF(AND(MOD(ROW(),12)=1,TFproposto!AC132&lt;AC131-0.8),MIN(AC131,TFproposto!AC132),AC131)</f>
        <v>1.716</v>
      </c>
      <c r="AD132" s="4">
        <f ca="1">IF(AND(MOD(ROW(),12)=1,TFproposto!AD132&lt;AD131-0.8),MIN(AD131,TFproposto!AD132),AD131)</f>
        <v>1.21</v>
      </c>
    </row>
    <row r="133" spans="1:30" x14ac:dyDescent="0.25">
      <c r="A133" s="4">
        <f ca="1">IF(AND(MOD(ROW(),12)=1,TFproposto!A133&lt;A132-0.8),MIN(A132,TFproposto!A133),A132)</f>
        <v>0.99</v>
      </c>
      <c r="B133" s="4">
        <f ca="1">IF(AND(MOD(ROW(),12)=1,TFproposto!B133&lt;B132-0.8),MIN(B132,TFproposto!B133),B132)</f>
        <v>0.91200000000000003</v>
      </c>
      <c r="C133" s="4">
        <f ca="1">IF(AND(MOD(ROW(),12)=1,TFproposto!C133&lt;C132-0.8),MIN(C132,TFproposto!C133),C132)</f>
        <v>1.6800000000000002</v>
      </c>
      <c r="D133" s="4">
        <f ca="1">IF(AND(MOD(ROW(),12)=1,TFproposto!D133&lt;D132-0.8),MIN(D132,TFproposto!D133),D132)</f>
        <v>0.91200000000000003</v>
      </c>
      <c r="E133" s="4">
        <f ca="1">IF(AND(MOD(ROW(),12)=1,TFproposto!E133&lt;E132-0.8),MIN(E132,TFproposto!E133),E132)</f>
        <v>0.67900000000000005</v>
      </c>
      <c r="F133" s="4">
        <f ca="1">IF(AND(MOD(ROW(),12)=1,TFproposto!F133&lt;F132-0.8),MIN(F132,TFproposto!F133),F132)</f>
        <v>0.45499999999999996</v>
      </c>
      <c r="G133" s="4">
        <f ca="1">IF(AND(MOD(ROW(),12)=1,TFproposto!G133&lt;G132-0.8),MIN(G132,TFproposto!G133),G132)</f>
        <v>0.85399999999999998</v>
      </c>
      <c r="H133" s="4">
        <f ca="1">IF(AND(MOD(ROW(),12)=1,TFproposto!H133&lt;H132-0.8),MIN(H132,TFproposto!H133),H132)</f>
        <v>1.2230000000000001</v>
      </c>
      <c r="I133" s="4">
        <f ca="1">IF(AND(MOD(ROW(),12)=1,TFproposto!I133&lt;I132-0.8),MIN(I132,TFproposto!I133),I132)</f>
        <v>1.3320000000000001</v>
      </c>
      <c r="J133" s="4">
        <f ca="1">IF(AND(MOD(ROW(),12)=1,TFproposto!J133&lt;J132-0.8),MIN(J132,TFproposto!J133),J132)</f>
        <v>1.6800000000000002</v>
      </c>
      <c r="K133" s="4">
        <f ca="1">IF(AND(MOD(ROW(),12)=1,TFproposto!K133&lt;K132-0.8),MIN(K132,TFproposto!K133),K132)</f>
        <v>0.91200000000000003</v>
      </c>
      <c r="L133" s="4">
        <f ca="1">IF(AND(MOD(ROW(),12)=1,TFproposto!L133&lt;L132-0.8),MIN(L132,TFproposto!L133),L132)</f>
        <v>0.58200000000000007</v>
      </c>
      <c r="M133" s="4">
        <f ca="1">IF(AND(MOD(ROW(),12)=1,TFproposto!M133&lt;M132-0.8),MIN(M132,TFproposto!M133),M132)</f>
        <v>0.45999999999999996</v>
      </c>
      <c r="N133" s="4">
        <f ca="1">IF(AND(MOD(ROW(),12)=1,TFproposto!N133&lt;N132-0.8),MIN(N132,TFproposto!N133),N132)</f>
        <v>2.8200000000000003</v>
      </c>
      <c r="O133" s="4">
        <f ca="1">IF(AND(MOD(ROW(),12)=1,TFproposto!O133&lt;O132-0.8),MIN(O132,TFproposto!O133),O132)</f>
        <v>0.94599999999999995</v>
      </c>
      <c r="P133" s="4">
        <f ca="1">IF(AND(MOD(ROW(),12)=1,TFproposto!P133&lt;P132-0.8),MIN(P132,TFproposto!P133),P132)</f>
        <v>1.8599999999999999</v>
      </c>
      <c r="Q133" s="4">
        <f ca="1">IF(AND(MOD(ROW(),12)=1,TFproposto!Q133&lt;Q132-0.8),MIN(Q132,TFproposto!Q133),Q132)</f>
        <v>1.2090000000000001</v>
      </c>
      <c r="R133" s="4">
        <f ca="1">IF(AND(MOD(ROW(),12)=1,TFproposto!R133&lt;R132-0.8),MIN(R132,TFproposto!R133),R132)</f>
        <v>0.91200000000000003</v>
      </c>
      <c r="S133" s="4">
        <f ca="1">IF(AND(MOD(ROW(),12)=1,TFproposto!S133&lt;S132-0.8),MIN(S132,TFproposto!S133),S132)</f>
        <v>1.728</v>
      </c>
      <c r="T133" s="4">
        <f ca="1">IF(AND(MOD(ROW(),12)=1,TFproposto!T133&lt;T132-0.8),MIN(T132,TFproposto!T133),T132)</f>
        <v>0.97199999999999998</v>
      </c>
      <c r="U133" s="4">
        <f ca="1">IF(AND(MOD(ROW(),12)=1,TFproposto!U133&lt;U132-0.8),MIN(U132,TFproposto!U133),U132)</f>
        <v>1.772</v>
      </c>
      <c r="V133" s="4">
        <f ca="1">IF(AND(MOD(ROW(),12)=1,TFproposto!V133&lt;V132-0.8),MIN(V132,TFproposto!V133),V132)</f>
        <v>1.772</v>
      </c>
      <c r="W133" s="4">
        <f ca="1">IF(AND(MOD(ROW(),12)=1,TFproposto!W133&lt;W132-0.8),MIN(W132,TFproposto!W133),W132)</f>
        <v>2.8479999999999999</v>
      </c>
      <c r="X133" s="4">
        <f ca="1">IF(AND(MOD(ROW(),12)=1,TFproposto!X133&lt;X132-0.8),MIN(X132,TFproposto!X133),X132)</f>
        <v>1.728</v>
      </c>
      <c r="Y133" s="4">
        <f ca="1">IF(AND(MOD(ROW(),12)=1,TFproposto!Y133&lt;Y132-0.8),MIN(Y132,TFproposto!Y133),Y132)</f>
        <v>2.9590000000000001</v>
      </c>
      <c r="Z133" s="4">
        <f ca="1">IF(AND(MOD(ROW(),12)=1,TFproposto!Z133&lt;Z132-0.8),MIN(Z132,TFproposto!Z133),Z132)</f>
        <v>0.67500000000000004</v>
      </c>
      <c r="AA133" s="4">
        <f ca="1">IF(AND(MOD(ROW(),12)=1,TFproposto!AA133&lt;AA132-0.8),MIN(AA132,TFproposto!AA133),AA132)</f>
        <v>0.67199999999999993</v>
      </c>
      <c r="AB133" s="4">
        <f ca="1">IF(AND(MOD(ROW(),12)=1,TFproposto!AB133&lt;AB132-0.8),MIN(AB132,TFproposto!AB133),AB132)</f>
        <v>1.645</v>
      </c>
      <c r="AC133" s="4">
        <f ca="1">IF(AND(MOD(ROW(),12)=1,TFproposto!AC133&lt;AC132-0.8),MIN(AC132,TFproposto!AC133),AC132)</f>
        <v>1.716</v>
      </c>
      <c r="AD133" s="4">
        <f ca="1">IF(AND(MOD(ROW(),12)=1,TFproposto!AD133&lt;AD132-0.8),MIN(AD132,TFproposto!AD133),AD132)</f>
        <v>1.21</v>
      </c>
    </row>
    <row r="134" spans="1:30" x14ac:dyDescent="0.25">
      <c r="A134" s="4">
        <f ca="1">IF(AND(MOD(ROW(),12)=1,TFproposto!A134&lt;A133-0.8),MIN(A133,TFproposto!A134),A133)</f>
        <v>0.99</v>
      </c>
      <c r="B134" s="4">
        <f ca="1">IF(AND(MOD(ROW(),12)=1,TFproposto!B134&lt;B133-0.8),MIN(B133,TFproposto!B134),B133)</f>
        <v>0.91200000000000003</v>
      </c>
      <c r="C134" s="4">
        <f ca="1">IF(AND(MOD(ROW(),12)=1,TFproposto!C134&lt;C133-0.8),MIN(C133,TFproposto!C134),C133)</f>
        <v>1.6800000000000002</v>
      </c>
      <c r="D134" s="4">
        <f ca="1">IF(AND(MOD(ROW(),12)=1,TFproposto!D134&lt;D133-0.8),MIN(D133,TFproposto!D134),D133)</f>
        <v>0.91200000000000003</v>
      </c>
      <c r="E134" s="4">
        <f ca="1">IF(AND(MOD(ROW(),12)=1,TFproposto!E134&lt;E133-0.8),MIN(E133,TFproposto!E134),E133)</f>
        <v>0.67900000000000005</v>
      </c>
      <c r="F134" s="4">
        <f ca="1">IF(AND(MOD(ROW(),12)=1,TFproposto!F134&lt;F133-0.8),MIN(F133,TFproposto!F134),F133)</f>
        <v>0.45499999999999996</v>
      </c>
      <c r="G134" s="4">
        <f ca="1">IF(AND(MOD(ROW(),12)=1,TFproposto!G134&lt;G133-0.8),MIN(G133,TFproposto!G134),G133)</f>
        <v>0.85399999999999998</v>
      </c>
      <c r="H134" s="4">
        <f ca="1">IF(AND(MOD(ROW(),12)=1,TFproposto!H134&lt;H133-0.8),MIN(H133,TFproposto!H134),H133)</f>
        <v>1.2230000000000001</v>
      </c>
      <c r="I134" s="4">
        <f ca="1">IF(AND(MOD(ROW(),12)=1,TFproposto!I134&lt;I133-0.8),MIN(I133,TFproposto!I134),I133)</f>
        <v>1.3320000000000001</v>
      </c>
      <c r="J134" s="4">
        <f ca="1">IF(AND(MOD(ROW(),12)=1,TFproposto!J134&lt;J133-0.8),MIN(J133,TFproposto!J134),J133)</f>
        <v>1.6800000000000002</v>
      </c>
      <c r="K134" s="4">
        <f ca="1">IF(AND(MOD(ROW(),12)=1,TFproposto!K134&lt;K133-0.8),MIN(K133,TFproposto!K134),K133)</f>
        <v>0.91200000000000003</v>
      </c>
      <c r="L134" s="4">
        <f ca="1">IF(AND(MOD(ROW(),12)=1,TFproposto!L134&lt;L133-0.8),MIN(L133,TFproposto!L134),L133)</f>
        <v>0.58200000000000007</v>
      </c>
      <c r="M134" s="4">
        <f ca="1">IF(AND(MOD(ROW(),12)=1,TFproposto!M134&lt;M133-0.8),MIN(M133,TFproposto!M134),M133)</f>
        <v>0.45999999999999996</v>
      </c>
      <c r="N134" s="4">
        <f ca="1">IF(AND(MOD(ROW(),12)=1,TFproposto!N134&lt;N133-0.8),MIN(N133,TFproposto!N134),N133)</f>
        <v>2.8200000000000003</v>
      </c>
      <c r="O134" s="4">
        <f ca="1">IF(AND(MOD(ROW(),12)=1,TFproposto!O134&lt;O133-0.8),MIN(O133,TFproposto!O134),O133)</f>
        <v>0.94599999999999995</v>
      </c>
      <c r="P134" s="4">
        <f ca="1">IF(AND(MOD(ROW(),12)=1,TFproposto!P134&lt;P133-0.8),MIN(P133,TFproposto!P134),P133)</f>
        <v>1.8599999999999999</v>
      </c>
      <c r="Q134" s="4">
        <f ca="1">IF(AND(MOD(ROW(),12)=1,TFproposto!Q134&lt;Q133-0.8),MIN(Q133,TFproposto!Q134),Q133)</f>
        <v>1.2090000000000001</v>
      </c>
      <c r="R134" s="4">
        <f ca="1">IF(AND(MOD(ROW(),12)=1,TFproposto!R134&lt;R133-0.8),MIN(R133,TFproposto!R134),R133)</f>
        <v>0.91200000000000003</v>
      </c>
      <c r="S134" s="4">
        <f ca="1">IF(AND(MOD(ROW(),12)=1,TFproposto!S134&lt;S133-0.8),MIN(S133,TFproposto!S134),S133)</f>
        <v>1.728</v>
      </c>
      <c r="T134" s="4">
        <f ca="1">IF(AND(MOD(ROW(),12)=1,TFproposto!T134&lt;T133-0.8),MIN(T133,TFproposto!T134),T133)</f>
        <v>0.97199999999999998</v>
      </c>
      <c r="U134" s="4">
        <f ca="1">IF(AND(MOD(ROW(),12)=1,TFproposto!U134&lt;U133-0.8),MIN(U133,TFproposto!U134),U133)</f>
        <v>1.772</v>
      </c>
      <c r="V134" s="4">
        <f ca="1">IF(AND(MOD(ROW(),12)=1,TFproposto!V134&lt;V133-0.8),MIN(V133,TFproposto!V134),V133)</f>
        <v>1.772</v>
      </c>
      <c r="W134" s="4">
        <f ca="1">IF(AND(MOD(ROW(),12)=1,TFproposto!W134&lt;W133-0.8),MIN(W133,TFproposto!W134),W133)</f>
        <v>2.8479999999999999</v>
      </c>
      <c r="X134" s="4">
        <f ca="1">IF(AND(MOD(ROW(),12)=1,TFproposto!X134&lt;X133-0.8),MIN(X133,TFproposto!X134),X133)</f>
        <v>1.728</v>
      </c>
      <c r="Y134" s="4">
        <f ca="1">IF(AND(MOD(ROW(),12)=1,TFproposto!Y134&lt;Y133-0.8),MIN(Y133,TFproposto!Y134),Y133)</f>
        <v>2.9590000000000001</v>
      </c>
      <c r="Z134" s="4">
        <f ca="1">IF(AND(MOD(ROW(),12)=1,TFproposto!Z134&lt;Z133-0.8),MIN(Z133,TFproposto!Z134),Z133)</f>
        <v>0.67500000000000004</v>
      </c>
      <c r="AA134" s="4">
        <f ca="1">IF(AND(MOD(ROW(),12)=1,TFproposto!AA134&lt;AA133-0.8),MIN(AA133,TFproposto!AA134),AA133)</f>
        <v>0.67199999999999993</v>
      </c>
      <c r="AB134" s="4">
        <f ca="1">IF(AND(MOD(ROW(),12)=1,TFproposto!AB134&lt;AB133-0.8),MIN(AB133,TFproposto!AB134),AB133)</f>
        <v>1.645</v>
      </c>
      <c r="AC134" s="4">
        <f ca="1">IF(AND(MOD(ROW(),12)=1,TFproposto!AC134&lt;AC133-0.8),MIN(AC133,TFproposto!AC134),AC133)</f>
        <v>1.716</v>
      </c>
      <c r="AD134" s="4">
        <f ca="1">IF(AND(MOD(ROW(),12)=1,TFproposto!AD134&lt;AD133-0.8),MIN(AD133,TFproposto!AD134),AD133)</f>
        <v>1.21</v>
      </c>
    </row>
    <row r="135" spans="1:30" x14ac:dyDescent="0.25">
      <c r="A135" s="4">
        <f ca="1">IF(AND(MOD(ROW(),12)=1,TFproposto!A135&lt;A134-0.8),MIN(A134,TFproposto!A135),A134)</f>
        <v>0.99</v>
      </c>
      <c r="B135" s="4">
        <f ca="1">IF(AND(MOD(ROW(),12)=1,TFproposto!B135&lt;B134-0.8),MIN(B134,TFproposto!B135),B134)</f>
        <v>0.91200000000000003</v>
      </c>
      <c r="C135" s="4">
        <f ca="1">IF(AND(MOD(ROW(),12)=1,TFproposto!C135&lt;C134-0.8),MIN(C134,TFproposto!C135),C134)</f>
        <v>1.6800000000000002</v>
      </c>
      <c r="D135" s="4">
        <f ca="1">IF(AND(MOD(ROW(),12)=1,TFproposto!D135&lt;D134-0.8),MIN(D134,TFproposto!D135),D134)</f>
        <v>0.91200000000000003</v>
      </c>
      <c r="E135" s="4">
        <f ca="1">IF(AND(MOD(ROW(),12)=1,TFproposto!E135&lt;E134-0.8),MIN(E134,TFproposto!E135),E134)</f>
        <v>0.67900000000000005</v>
      </c>
      <c r="F135" s="4">
        <f ca="1">IF(AND(MOD(ROW(),12)=1,TFproposto!F135&lt;F134-0.8),MIN(F134,TFproposto!F135),F134)</f>
        <v>0.45499999999999996</v>
      </c>
      <c r="G135" s="4">
        <f ca="1">IF(AND(MOD(ROW(),12)=1,TFproposto!G135&lt;G134-0.8),MIN(G134,TFproposto!G135),G134)</f>
        <v>0.85399999999999998</v>
      </c>
      <c r="H135" s="4">
        <f ca="1">IF(AND(MOD(ROW(),12)=1,TFproposto!H135&lt;H134-0.8),MIN(H134,TFproposto!H135),H134)</f>
        <v>1.2230000000000001</v>
      </c>
      <c r="I135" s="4">
        <f ca="1">IF(AND(MOD(ROW(),12)=1,TFproposto!I135&lt;I134-0.8),MIN(I134,TFproposto!I135),I134)</f>
        <v>1.3320000000000001</v>
      </c>
      <c r="J135" s="4">
        <f ca="1">IF(AND(MOD(ROW(),12)=1,TFproposto!J135&lt;J134-0.8),MIN(J134,TFproposto!J135),J134)</f>
        <v>1.6800000000000002</v>
      </c>
      <c r="K135" s="4">
        <f ca="1">IF(AND(MOD(ROW(),12)=1,TFproposto!K135&lt;K134-0.8),MIN(K134,TFproposto!K135),K134)</f>
        <v>0.91200000000000003</v>
      </c>
      <c r="L135" s="4">
        <f ca="1">IF(AND(MOD(ROW(),12)=1,TFproposto!L135&lt;L134-0.8),MIN(L134,TFproposto!L135),L134)</f>
        <v>0.58200000000000007</v>
      </c>
      <c r="M135" s="4">
        <f ca="1">IF(AND(MOD(ROW(),12)=1,TFproposto!M135&lt;M134-0.8),MIN(M134,TFproposto!M135),M134)</f>
        <v>0.45999999999999996</v>
      </c>
      <c r="N135" s="4">
        <f ca="1">IF(AND(MOD(ROW(),12)=1,TFproposto!N135&lt;N134-0.8),MIN(N134,TFproposto!N135),N134)</f>
        <v>2.8200000000000003</v>
      </c>
      <c r="O135" s="4">
        <f ca="1">IF(AND(MOD(ROW(),12)=1,TFproposto!O135&lt;O134-0.8),MIN(O134,TFproposto!O135),O134)</f>
        <v>0.94599999999999995</v>
      </c>
      <c r="P135" s="4">
        <f ca="1">IF(AND(MOD(ROW(),12)=1,TFproposto!P135&lt;P134-0.8),MIN(P134,TFproposto!P135),P134)</f>
        <v>1.8599999999999999</v>
      </c>
      <c r="Q135" s="4">
        <f ca="1">IF(AND(MOD(ROW(),12)=1,TFproposto!Q135&lt;Q134-0.8),MIN(Q134,TFproposto!Q135),Q134)</f>
        <v>1.2090000000000001</v>
      </c>
      <c r="R135" s="4">
        <f ca="1">IF(AND(MOD(ROW(),12)=1,TFproposto!R135&lt;R134-0.8),MIN(R134,TFproposto!R135),R134)</f>
        <v>0.91200000000000003</v>
      </c>
      <c r="S135" s="4">
        <f ca="1">IF(AND(MOD(ROW(),12)=1,TFproposto!S135&lt;S134-0.8),MIN(S134,TFproposto!S135),S134)</f>
        <v>1.728</v>
      </c>
      <c r="T135" s="4">
        <f ca="1">IF(AND(MOD(ROW(),12)=1,TFproposto!T135&lt;T134-0.8),MIN(T134,TFproposto!T135),T134)</f>
        <v>0.97199999999999998</v>
      </c>
      <c r="U135" s="4">
        <f ca="1">IF(AND(MOD(ROW(),12)=1,TFproposto!U135&lt;U134-0.8),MIN(U134,TFproposto!U135),U134)</f>
        <v>1.772</v>
      </c>
      <c r="V135" s="4">
        <f ca="1">IF(AND(MOD(ROW(),12)=1,TFproposto!V135&lt;V134-0.8),MIN(V134,TFproposto!V135),V134)</f>
        <v>1.772</v>
      </c>
      <c r="W135" s="4">
        <f ca="1">IF(AND(MOD(ROW(),12)=1,TFproposto!W135&lt;W134-0.8),MIN(W134,TFproposto!W135),W134)</f>
        <v>2.8479999999999999</v>
      </c>
      <c r="X135" s="4">
        <f ca="1">IF(AND(MOD(ROW(),12)=1,TFproposto!X135&lt;X134-0.8),MIN(X134,TFproposto!X135),X134)</f>
        <v>1.728</v>
      </c>
      <c r="Y135" s="4">
        <f ca="1">IF(AND(MOD(ROW(),12)=1,TFproposto!Y135&lt;Y134-0.8),MIN(Y134,TFproposto!Y135),Y134)</f>
        <v>2.9590000000000001</v>
      </c>
      <c r="Z135" s="4">
        <f ca="1">IF(AND(MOD(ROW(),12)=1,TFproposto!Z135&lt;Z134-0.8),MIN(Z134,TFproposto!Z135),Z134)</f>
        <v>0.67500000000000004</v>
      </c>
      <c r="AA135" s="4">
        <f ca="1">IF(AND(MOD(ROW(),12)=1,TFproposto!AA135&lt;AA134-0.8),MIN(AA134,TFproposto!AA135),AA134)</f>
        <v>0.67199999999999993</v>
      </c>
      <c r="AB135" s="4">
        <f ca="1">IF(AND(MOD(ROW(),12)=1,TFproposto!AB135&lt;AB134-0.8),MIN(AB134,TFproposto!AB135),AB134)</f>
        <v>1.645</v>
      </c>
      <c r="AC135" s="4">
        <f ca="1">IF(AND(MOD(ROW(),12)=1,TFproposto!AC135&lt;AC134-0.8),MIN(AC134,TFproposto!AC135),AC134)</f>
        <v>1.716</v>
      </c>
      <c r="AD135" s="4">
        <f ca="1">IF(AND(MOD(ROW(),12)=1,TFproposto!AD135&lt;AD134-0.8),MIN(AD134,TFproposto!AD135),AD134)</f>
        <v>1.21</v>
      </c>
    </row>
    <row r="136" spans="1:30" x14ac:dyDescent="0.25">
      <c r="A136" s="4">
        <f ca="1">IF(AND(MOD(ROW(),12)=1,TFproposto!A136&lt;A135-0.8),MIN(A135,TFproposto!A136),A135)</f>
        <v>0.99</v>
      </c>
      <c r="B136" s="4">
        <f ca="1">IF(AND(MOD(ROW(),12)=1,TFproposto!B136&lt;B135-0.8),MIN(B135,TFproposto!B136),B135)</f>
        <v>0.91200000000000003</v>
      </c>
      <c r="C136" s="4">
        <f ca="1">IF(AND(MOD(ROW(),12)=1,TFproposto!C136&lt;C135-0.8),MIN(C135,TFproposto!C136),C135)</f>
        <v>1.6800000000000002</v>
      </c>
      <c r="D136" s="4">
        <f ca="1">IF(AND(MOD(ROW(),12)=1,TFproposto!D136&lt;D135-0.8),MIN(D135,TFproposto!D136),D135)</f>
        <v>0.91200000000000003</v>
      </c>
      <c r="E136" s="4">
        <f ca="1">IF(AND(MOD(ROW(),12)=1,TFproposto!E136&lt;E135-0.8),MIN(E135,TFproposto!E136),E135)</f>
        <v>0.67900000000000005</v>
      </c>
      <c r="F136" s="4">
        <f ca="1">IF(AND(MOD(ROW(),12)=1,TFproposto!F136&lt;F135-0.8),MIN(F135,TFproposto!F136),F135)</f>
        <v>0.45499999999999996</v>
      </c>
      <c r="G136" s="4">
        <f ca="1">IF(AND(MOD(ROW(),12)=1,TFproposto!G136&lt;G135-0.8),MIN(G135,TFproposto!G136),G135)</f>
        <v>0.85399999999999998</v>
      </c>
      <c r="H136" s="4">
        <f ca="1">IF(AND(MOD(ROW(),12)=1,TFproposto!H136&lt;H135-0.8),MIN(H135,TFproposto!H136),H135)</f>
        <v>1.2230000000000001</v>
      </c>
      <c r="I136" s="4">
        <f ca="1">IF(AND(MOD(ROW(),12)=1,TFproposto!I136&lt;I135-0.8),MIN(I135,TFproposto!I136),I135)</f>
        <v>1.3320000000000001</v>
      </c>
      <c r="J136" s="4">
        <f ca="1">IF(AND(MOD(ROW(),12)=1,TFproposto!J136&lt;J135-0.8),MIN(J135,TFproposto!J136),J135)</f>
        <v>1.6800000000000002</v>
      </c>
      <c r="K136" s="4">
        <f ca="1">IF(AND(MOD(ROW(),12)=1,TFproposto!K136&lt;K135-0.8),MIN(K135,TFproposto!K136),K135)</f>
        <v>0.91200000000000003</v>
      </c>
      <c r="L136" s="4">
        <f ca="1">IF(AND(MOD(ROW(),12)=1,TFproposto!L136&lt;L135-0.8),MIN(L135,TFproposto!L136),L135)</f>
        <v>0.58200000000000007</v>
      </c>
      <c r="M136" s="4">
        <f ca="1">IF(AND(MOD(ROW(),12)=1,TFproposto!M136&lt;M135-0.8),MIN(M135,TFproposto!M136),M135)</f>
        <v>0.45999999999999996</v>
      </c>
      <c r="N136" s="4">
        <f ca="1">IF(AND(MOD(ROW(),12)=1,TFproposto!N136&lt;N135-0.8),MIN(N135,TFproposto!N136),N135)</f>
        <v>2.8200000000000003</v>
      </c>
      <c r="O136" s="4">
        <f ca="1">IF(AND(MOD(ROW(),12)=1,TFproposto!O136&lt;O135-0.8),MIN(O135,TFproposto!O136),O135)</f>
        <v>0.94599999999999995</v>
      </c>
      <c r="P136" s="4">
        <f ca="1">IF(AND(MOD(ROW(),12)=1,TFproposto!P136&lt;P135-0.8),MIN(P135,TFproposto!P136),P135)</f>
        <v>1.8599999999999999</v>
      </c>
      <c r="Q136" s="4">
        <f ca="1">IF(AND(MOD(ROW(),12)=1,TFproposto!Q136&lt;Q135-0.8),MIN(Q135,TFproposto!Q136),Q135)</f>
        <v>1.2090000000000001</v>
      </c>
      <c r="R136" s="4">
        <f ca="1">IF(AND(MOD(ROW(),12)=1,TFproposto!R136&lt;R135-0.8),MIN(R135,TFproposto!R136),R135)</f>
        <v>0.91200000000000003</v>
      </c>
      <c r="S136" s="4">
        <f ca="1">IF(AND(MOD(ROW(),12)=1,TFproposto!S136&lt;S135-0.8),MIN(S135,TFproposto!S136),S135)</f>
        <v>1.728</v>
      </c>
      <c r="T136" s="4">
        <f ca="1">IF(AND(MOD(ROW(),12)=1,TFproposto!T136&lt;T135-0.8),MIN(T135,TFproposto!T136),T135)</f>
        <v>0.97199999999999998</v>
      </c>
      <c r="U136" s="4">
        <f ca="1">IF(AND(MOD(ROW(),12)=1,TFproposto!U136&lt;U135-0.8),MIN(U135,TFproposto!U136),U135)</f>
        <v>1.772</v>
      </c>
      <c r="V136" s="4">
        <f ca="1">IF(AND(MOD(ROW(),12)=1,TFproposto!V136&lt;V135-0.8),MIN(V135,TFproposto!V136),V135)</f>
        <v>1.772</v>
      </c>
      <c r="W136" s="4">
        <f ca="1">IF(AND(MOD(ROW(),12)=1,TFproposto!W136&lt;W135-0.8),MIN(W135,TFproposto!W136),W135)</f>
        <v>2.8479999999999999</v>
      </c>
      <c r="X136" s="4">
        <f ca="1">IF(AND(MOD(ROW(),12)=1,TFproposto!X136&lt;X135-0.8),MIN(X135,TFproposto!X136),X135)</f>
        <v>1.728</v>
      </c>
      <c r="Y136" s="4">
        <f ca="1">IF(AND(MOD(ROW(),12)=1,TFproposto!Y136&lt;Y135-0.8),MIN(Y135,TFproposto!Y136),Y135)</f>
        <v>2.9590000000000001</v>
      </c>
      <c r="Z136" s="4">
        <f ca="1">IF(AND(MOD(ROW(),12)=1,TFproposto!Z136&lt;Z135-0.8),MIN(Z135,TFproposto!Z136),Z135)</f>
        <v>0.67500000000000004</v>
      </c>
      <c r="AA136" s="4">
        <f ca="1">IF(AND(MOD(ROW(),12)=1,TFproposto!AA136&lt;AA135-0.8),MIN(AA135,TFproposto!AA136),AA135)</f>
        <v>0.67199999999999993</v>
      </c>
      <c r="AB136" s="4">
        <f ca="1">IF(AND(MOD(ROW(),12)=1,TFproposto!AB136&lt;AB135-0.8),MIN(AB135,TFproposto!AB136),AB135)</f>
        <v>1.645</v>
      </c>
      <c r="AC136" s="4">
        <f ca="1">IF(AND(MOD(ROW(),12)=1,TFproposto!AC136&lt;AC135-0.8),MIN(AC135,TFproposto!AC136),AC135)</f>
        <v>1.716</v>
      </c>
      <c r="AD136" s="4">
        <f ca="1">IF(AND(MOD(ROW(),12)=1,TFproposto!AD136&lt;AD135-0.8),MIN(AD135,TFproposto!AD136),AD135)</f>
        <v>1.21</v>
      </c>
    </row>
    <row r="137" spans="1:30" x14ac:dyDescent="0.25">
      <c r="A137" s="4">
        <f ca="1">IF(AND(MOD(ROW(),12)=1,TFproposto!A137&lt;A136-0.8),MIN(A136,TFproposto!A137),A136)</f>
        <v>0.99</v>
      </c>
      <c r="B137" s="4">
        <f ca="1">IF(AND(MOD(ROW(),12)=1,TFproposto!B137&lt;B136-0.8),MIN(B136,TFproposto!B137),B136)</f>
        <v>0.91200000000000003</v>
      </c>
      <c r="C137" s="4">
        <f ca="1">IF(AND(MOD(ROW(),12)=1,TFproposto!C137&lt;C136-0.8),MIN(C136,TFproposto!C137),C136)</f>
        <v>1.6800000000000002</v>
      </c>
      <c r="D137" s="4">
        <f ca="1">IF(AND(MOD(ROW(),12)=1,TFproposto!D137&lt;D136-0.8),MIN(D136,TFproposto!D137),D136)</f>
        <v>0.91200000000000003</v>
      </c>
      <c r="E137" s="4">
        <f ca="1">IF(AND(MOD(ROW(),12)=1,TFproposto!E137&lt;E136-0.8),MIN(E136,TFproposto!E137),E136)</f>
        <v>0.67900000000000005</v>
      </c>
      <c r="F137" s="4">
        <f ca="1">IF(AND(MOD(ROW(),12)=1,TFproposto!F137&lt;F136-0.8),MIN(F136,TFproposto!F137),F136)</f>
        <v>0.45499999999999996</v>
      </c>
      <c r="G137" s="4">
        <f ca="1">IF(AND(MOD(ROW(),12)=1,TFproposto!G137&lt;G136-0.8),MIN(G136,TFproposto!G137),G136)</f>
        <v>0.85399999999999998</v>
      </c>
      <c r="H137" s="4">
        <f ca="1">IF(AND(MOD(ROW(),12)=1,TFproposto!H137&lt;H136-0.8),MIN(H136,TFproposto!H137),H136)</f>
        <v>1.2230000000000001</v>
      </c>
      <c r="I137" s="4">
        <f ca="1">IF(AND(MOD(ROW(),12)=1,TFproposto!I137&lt;I136-0.8),MIN(I136,TFproposto!I137),I136)</f>
        <v>1.3320000000000001</v>
      </c>
      <c r="J137" s="4">
        <f ca="1">IF(AND(MOD(ROW(),12)=1,TFproposto!J137&lt;J136-0.8),MIN(J136,TFproposto!J137),J136)</f>
        <v>1.6800000000000002</v>
      </c>
      <c r="K137" s="4">
        <f ca="1">IF(AND(MOD(ROW(),12)=1,TFproposto!K137&lt;K136-0.8),MIN(K136,TFproposto!K137),K136)</f>
        <v>0.91200000000000003</v>
      </c>
      <c r="L137" s="4">
        <f ca="1">IF(AND(MOD(ROW(),12)=1,TFproposto!L137&lt;L136-0.8),MIN(L136,TFproposto!L137),L136)</f>
        <v>0.58200000000000007</v>
      </c>
      <c r="M137" s="4">
        <f ca="1">IF(AND(MOD(ROW(),12)=1,TFproposto!M137&lt;M136-0.8),MIN(M136,TFproposto!M137),M136)</f>
        <v>0.45999999999999996</v>
      </c>
      <c r="N137" s="4">
        <f ca="1">IF(AND(MOD(ROW(),12)=1,TFproposto!N137&lt;N136-0.8),MIN(N136,TFproposto!N137),N136)</f>
        <v>2.8200000000000003</v>
      </c>
      <c r="O137" s="4">
        <f ca="1">IF(AND(MOD(ROW(),12)=1,TFproposto!O137&lt;O136-0.8),MIN(O136,TFproposto!O137),O136)</f>
        <v>0.94599999999999995</v>
      </c>
      <c r="P137" s="4">
        <f ca="1">IF(AND(MOD(ROW(),12)=1,TFproposto!P137&lt;P136-0.8),MIN(P136,TFproposto!P137),P136)</f>
        <v>1.8599999999999999</v>
      </c>
      <c r="Q137" s="4">
        <f ca="1">IF(AND(MOD(ROW(),12)=1,TFproposto!Q137&lt;Q136-0.8),MIN(Q136,TFproposto!Q137),Q136)</f>
        <v>1.2090000000000001</v>
      </c>
      <c r="R137" s="4">
        <f ca="1">IF(AND(MOD(ROW(),12)=1,TFproposto!R137&lt;R136-0.8),MIN(R136,TFproposto!R137),R136)</f>
        <v>0.91200000000000003</v>
      </c>
      <c r="S137" s="4">
        <f ca="1">IF(AND(MOD(ROW(),12)=1,TFproposto!S137&lt;S136-0.8),MIN(S136,TFproposto!S137),S136)</f>
        <v>1.728</v>
      </c>
      <c r="T137" s="4">
        <f ca="1">IF(AND(MOD(ROW(),12)=1,TFproposto!T137&lt;T136-0.8),MIN(T136,TFproposto!T137),T136)</f>
        <v>0.97199999999999998</v>
      </c>
      <c r="U137" s="4">
        <f ca="1">IF(AND(MOD(ROW(),12)=1,TFproposto!U137&lt;U136-0.8),MIN(U136,TFproposto!U137),U136)</f>
        <v>1.772</v>
      </c>
      <c r="V137" s="4">
        <f ca="1">IF(AND(MOD(ROW(),12)=1,TFproposto!V137&lt;V136-0.8),MIN(V136,TFproposto!V137),V136)</f>
        <v>1.772</v>
      </c>
      <c r="W137" s="4">
        <f ca="1">IF(AND(MOD(ROW(),12)=1,TFproposto!W137&lt;W136-0.8),MIN(W136,TFproposto!W137),W136)</f>
        <v>2.8479999999999999</v>
      </c>
      <c r="X137" s="4">
        <f ca="1">IF(AND(MOD(ROW(),12)=1,TFproposto!X137&lt;X136-0.8),MIN(X136,TFproposto!X137),X136)</f>
        <v>1.728</v>
      </c>
      <c r="Y137" s="4">
        <f ca="1">IF(AND(MOD(ROW(),12)=1,TFproposto!Y137&lt;Y136-0.8),MIN(Y136,TFproposto!Y137),Y136)</f>
        <v>2.9590000000000001</v>
      </c>
      <c r="Z137" s="4">
        <f ca="1">IF(AND(MOD(ROW(),12)=1,TFproposto!Z137&lt;Z136-0.8),MIN(Z136,TFproposto!Z137),Z136)</f>
        <v>0.67500000000000004</v>
      </c>
      <c r="AA137" s="4">
        <f ca="1">IF(AND(MOD(ROW(),12)=1,TFproposto!AA137&lt;AA136-0.8),MIN(AA136,TFproposto!AA137),AA136)</f>
        <v>0.67199999999999993</v>
      </c>
      <c r="AB137" s="4">
        <f ca="1">IF(AND(MOD(ROW(),12)=1,TFproposto!AB137&lt;AB136-0.8),MIN(AB136,TFproposto!AB137),AB136)</f>
        <v>1.645</v>
      </c>
      <c r="AC137" s="4">
        <f ca="1">IF(AND(MOD(ROW(),12)=1,TFproposto!AC137&lt;AC136-0.8),MIN(AC136,TFproposto!AC137),AC136)</f>
        <v>1.716</v>
      </c>
      <c r="AD137" s="4">
        <f ca="1">IF(AND(MOD(ROW(),12)=1,TFproposto!AD137&lt;AD136-0.8),MIN(AD136,TFproposto!AD137),AD136)</f>
        <v>1.21</v>
      </c>
    </row>
    <row r="138" spans="1:30" x14ac:dyDescent="0.25">
      <c r="A138" s="4">
        <f ca="1">IF(AND(MOD(ROW(),12)=1,TFproposto!A138&lt;A137-0.8),MIN(A137,TFproposto!A138),A137)</f>
        <v>0.99</v>
      </c>
      <c r="B138" s="4">
        <f ca="1">IF(AND(MOD(ROW(),12)=1,TFproposto!B138&lt;B137-0.8),MIN(B137,TFproposto!B138),B137)</f>
        <v>0.91200000000000003</v>
      </c>
      <c r="C138" s="4">
        <f ca="1">IF(AND(MOD(ROW(),12)=1,TFproposto!C138&lt;C137-0.8),MIN(C137,TFproposto!C138),C137)</f>
        <v>1.6800000000000002</v>
      </c>
      <c r="D138" s="4">
        <f ca="1">IF(AND(MOD(ROW(),12)=1,TFproposto!D138&lt;D137-0.8),MIN(D137,TFproposto!D138),D137)</f>
        <v>0.91200000000000003</v>
      </c>
      <c r="E138" s="4">
        <f ca="1">IF(AND(MOD(ROW(),12)=1,TFproposto!E138&lt;E137-0.8),MIN(E137,TFproposto!E138),E137)</f>
        <v>0.67900000000000005</v>
      </c>
      <c r="F138" s="4">
        <f ca="1">IF(AND(MOD(ROW(),12)=1,TFproposto!F138&lt;F137-0.8),MIN(F137,TFproposto!F138),F137)</f>
        <v>0.45499999999999996</v>
      </c>
      <c r="G138" s="4">
        <f ca="1">IF(AND(MOD(ROW(),12)=1,TFproposto!G138&lt;G137-0.8),MIN(G137,TFproposto!G138),G137)</f>
        <v>0.85399999999999998</v>
      </c>
      <c r="H138" s="4">
        <f ca="1">IF(AND(MOD(ROW(),12)=1,TFproposto!H138&lt;H137-0.8),MIN(H137,TFproposto!H138),H137)</f>
        <v>1.2230000000000001</v>
      </c>
      <c r="I138" s="4">
        <f ca="1">IF(AND(MOD(ROW(),12)=1,TFproposto!I138&lt;I137-0.8),MIN(I137,TFproposto!I138),I137)</f>
        <v>1.3320000000000001</v>
      </c>
      <c r="J138" s="4">
        <f ca="1">IF(AND(MOD(ROW(),12)=1,TFproposto!J138&lt;J137-0.8),MIN(J137,TFproposto!J138),J137)</f>
        <v>1.6800000000000002</v>
      </c>
      <c r="K138" s="4">
        <f ca="1">IF(AND(MOD(ROW(),12)=1,TFproposto!K138&lt;K137-0.8),MIN(K137,TFproposto!K138),K137)</f>
        <v>0.91200000000000003</v>
      </c>
      <c r="L138" s="4">
        <f ca="1">IF(AND(MOD(ROW(),12)=1,TFproposto!L138&lt;L137-0.8),MIN(L137,TFproposto!L138),L137)</f>
        <v>0.58200000000000007</v>
      </c>
      <c r="M138" s="4">
        <f ca="1">IF(AND(MOD(ROW(),12)=1,TFproposto!M138&lt;M137-0.8),MIN(M137,TFproposto!M138),M137)</f>
        <v>0.45999999999999996</v>
      </c>
      <c r="N138" s="4">
        <f ca="1">IF(AND(MOD(ROW(),12)=1,TFproposto!N138&lt;N137-0.8),MIN(N137,TFproposto!N138),N137)</f>
        <v>2.8200000000000003</v>
      </c>
      <c r="O138" s="4">
        <f ca="1">IF(AND(MOD(ROW(),12)=1,TFproposto!O138&lt;O137-0.8),MIN(O137,TFproposto!O138),O137)</f>
        <v>0.94599999999999995</v>
      </c>
      <c r="P138" s="4">
        <f ca="1">IF(AND(MOD(ROW(),12)=1,TFproposto!P138&lt;P137-0.8),MIN(P137,TFproposto!P138),P137)</f>
        <v>1.8599999999999999</v>
      </c>
      <c r="Q138" s="4">
        <f ca="1">IF(AND(MOD(ROW(),12)=1,TFproposto!Q138&lt;Q137-0.8),MIN(Q137,TFproposto!Q138),Q137)</f>
        <v>1.2090000000000001</v>
      </c>
      <c r="R138" s="4">
        <f ca="1">IF(AND(MOD(ROW(),12)=1,TFproposto!R138&lt;R137-0.8),MIN(R137,TFproposto!R138),R137)</f>
        <v>0.91200000000000003</v>
      </c>
      <c r="S138" s="4">
        <f ca="1">IF(AND(MOD(ROW(),12)=1,TFproposto!S138&lt;S137-0.8),MIN(S137,TFproposto!S138),S137)</f>
        <v>1.728</v>
      </c>
      <c r="T138" s="4">
        <f ca="1">IF(AND(MOD(ROW(),12)=1,TFproposto!T138&lt;T137-0.8),MIN(T137,TFproposto!T138),T137)</f>
        <v>0.97199999999999998</v>
      </c>
      <c r="U138" s="4">
        <f ca="1">IF(AND(MOD(ROW(),12)=1,TFproposto!U138&lt;U137-0.8),MIN(U137,TFproposto!U138),U137)</f>
        <v>1.772</v>
      </c>
      <c r="V138" s="4">
        <f ca="1">IF(AND(MOD(ROW(),12)=1,TFproposto!V138&lt;V137-0.8),MIN(V137,TFproposto!V138),V137)</f>
        <v>1.772</v>
      </c>
      <c r="W138" s="4">
        <f ca="1">IF(AND(MOD(ROW(),12)=1,TFproposto!W138&lt;W137-0.8),MIN(W137,TFproposto!W138),W137)</f>
        <v>2.8479999999999999</v>
      </c>
      <c r="X138" s="4">
        <f ca="1">IF(AND(MOD(ROW(),12)=1,TFproposto!X138&lt;X137-0.8),MIN(X137,TFproposto!X138),X137)</f>
        <v>1.728</v>
      </c>
      <c r="Y138" s="4">
        <f ca="1">IF(AND(MOD(ROW(),12)=1,TFproposto!Y138&lt;Y137-0.8),MIN(Y137,TFproposto!Y138),Y137)</f>
        <v>2.9590000000000001</v>
      </c>
      <c r="Z138" s="4">
        <f ca="1">IF(AND(MOD(ROW(),12)=1,TFproposto!Z138&lt;Z137-0.8),MIN(Z137,TFproposto!Z138),Z137)</f>
        <v>0.67500000000000004</v>
      </c>
      <c r="AA138" s="4">
        <f ca="1">IF(AND(MOD(ROW(),12)=1,TFproposto!AA138&lt;AA137-0.8),MIN(AA137,TFproposto!AA138),AA137)</f>
        <v>0.67199999999999993</v>
      </c>
      <c r="AB138" s="4">
        <f ca="1">IF(AND(MOD(ROW(),12)=1,TFproposto!AB138&lt;AB137-0.8),MIN(AB137,TFproposto!AB138),AB137)</f>
        <v>1.645</v>
      </c>
      <c r="AC138" s="4">
        <f ca="1">IF(AND(MOD(ROW(),12)=1,TFproposto!AC138&lt;AC137-0.8),MIN(AC137,TFproposto!AC138),AC137)</f>
        <v>1.716</v>
      </c>
      <c r="AD138" s="4">
        <f ca="1">IF(AND(MOD(ROW(),12)=1,TFproposto!AD138&lt;AD137-0.8),MIN(AD137,TFproposto!AD138),AD137)</f>
        <v>1.21</v>
      </c>
    </row>
    <row r="139" spans="1:30" x14ac:dyDescent="0.25">
      <c r="A139" s="4">
        <f ca="1">IF(AND(MOD(ROW(),12)=1,TFproposto!A139&lt;A138-0.8),MIN(A138,TFproposto!A139),A138)</f>
        <v>0.99</v>
      </c>
      <c r="B139" s="4">
        <f ca="1">IF(AND(MOD(ROW(),12)=1,TFproposto!B139&lt;B138-0.8),MIN(B138,TFproposto!B139),B138)</f>
        <v>0.91200000000000003</v>
      </c>
      <c r="C139" s="4">
        <f ca="1">IF(AND(MOD(ROW(),12)=1,TFproposto!C139&lt;C138-0.8),MIN(C138,TFproposto!C139),C138)</f>
        <v>1.6800000000000002</v>
      </c>
      <c r="D139" s="4">
        <f ca="1">IF(AND(MOD(ROW(),12)=1,TFproposto!D139&lt;D138-0.8),MIN(D138,TFproposto!D139),D138)</f>
        <v>0.91200000000000003</v>
      </c>
      <c r="E139" s="4">
        <f ca="1">IF(AND(MOD(ROW(),12)=1,TFproposto!E139&lt;E138-0.8),MIN(E138,TFproposto!E139),E138)</f>
        <v>0.67900000000000005</v>
      </c>
      <c r="F139" s="4">
        <f ca="1">IF(AND(MOD(ROW(),12)=1,TFproposto!F139&lt;F138-0.8),MIN(F138,TFproposto!F139),F138)</f>
        <v>0.45499999999999996</v>
      </c>
      <c r="G139" s="4">
        <f ca="1">IF(AND(MOD(ROW(),12)=1,TFproposto!G139&lt;G138-0.8),MIN(G138,TFproposto!G139),G138)</f>
        <v>0.85399999999999998</v>
      </c>
      <c r="H139" s="4">
        <f ca="1">IF(AND(MOD(ROW(),12)=1,TFproposto!H139&lt;H138-0.8),MIN(H138,TFproposto!H139),H138)</f>
        <v>1.2230000000000001</v>
      </c>
      <c r="I139" s="4">
        <f ca="1">IF(AND(MOD(ROW(),12)=1,TFproposto!I139&lt;I138-0.8),MIN(I138,TFproposto!I139),I138)</f>
        <v>1.3320000000000001</v>
      </c>
      <c r="J139" s="4">
        <f ca="1">IF(AND(MOD(ROW(),12)=1,TFproposto!J139&lt;J138-0.8),MIN(J138,TFproposto!J139),J138)</f>
        <v>1.6800000000000002</v>
      </c>
      <c r="K139" s="4">
        <f ca="1">IF(AND(MOD(ROW(),12)=1,TFproposto!K139&lt;K138-0.8),MIN(K138,TFproposto!K139),K138)</f>
        <v>0.91200000000000003</v>
      </c>
      <c r="L139" s="4">
        <f ca="1">IF(AND(MOD(ROW(),12)=1,TFproposto!L139&lt;L138-0.8),MIN(L138,TFproposto!L139),L138)</f>
        <v>0.58200000000000007</v>
      </c>
      <c r="M139" s="4">
        <f ca="1">IF(AND(MOD(ROW(),12)=1,TFproposto!M139&lt;M138-0.8),MIN(M138,TFproposto!M139),M138)</f>
        <v>0.45999999999999996</v>
      </c>
      <c r="N139" s="4">
        <f ca="1">IF(AND(MOD(ROW(),12)=1,TFproposto!N139&lt;N138-0.8),MIN(N138,TFproposto!N139),N138)</f>
        <v>2.8200000000000003</v>
      </c>
      <c r="O139" s="4">
        <f ca="1">IF(AND(MOD(ROW(),12)=1,TFproposto!O139&lt;O138-0.8),MIN(O138,TFproposto!O139),O138)</f>
        <v>0.94599999999999995</v>
      </c>
      <c r="P139" s="4">
        <f ca="1">IF(AND(MOD(ROW(),12)=1,TFproposto!P139&lt;P138-0.8),MIN(P138,TFproposto!P139),P138)</f>
        <v>1.8599999999999999</v>
      </c>
      <c r="Q139" s="4">
        <f ca="1">IF(AND(MOD(ROW(),12)=1,TFproposto!Q139&lt;Q138-0.8),MIN(Q138,TFproposto!Q139),Q138)</f>
        <v>1.2090000000000001</v>
      </c>
      <c r="R139" s="4">
        <f ca="1">IF(AND(MOD(ROW(),12)=1,TFproposto!R139&lt;R138-0.8),MIN(R138,TFproposto!R139),R138)</f>
        <v>0.91200000000000003</v>
      </c>
      <c r="S139" s="4">
        <f ca="1">IF(AND(MOD(ROW(),12)=1,TFproposto!S139&lt;S138-0.8),MIN(S138,TFproposto!S139),S138)</f>
        <v>1.728</v>
      </c>
      <c r="T139" s="4">
        <f ca="1">IF(AND(MOD(ROW(),12)=1,TFproposto!T139&lt;T138-0.8),MIN(T138,TFproposto!T139),T138)</f>
        <v>0.97199999999999998</v>
      </c>
      <c r="U139" s="4">
        <f ca="1">IF(AND(MOD(ROW(),12)=1,TFproposto!U139&lt;U138-0.8),MIN(U138,TFproposto!U139),U138)</f>
        <v>1.772</v>
      </c>
      <c r="V139" s="4">
        <f ca="1">IF(AND(MOD(ROW(),12)=1,TFproposto!V139&lt;V138-0.8),MIN(V138,TFproposto!V139),V138)</f>
        <v>1.772</v>
      </c>
      <c r="W139" s="4">
        <f ca="1">IF(AND(MOD(ROW(),12)=1,TFproposto!W139&lt;W138-0.8),MIN(W138,TFproposto!W139),W138)</f>
        <v>2.8479999999999999</v>
      </c>
      <c r="X139" s="4">
        <f ca="1">IF(AND(MOD(ROW(),12)=1,TFproposto!X139&lt;X138-0.8),MIN(X138,TFproposto!X139),X138)</f>
        <v>1.728</v>
      </c>
      <c r="Y139" s="4">
        <f ca="1">IF(AND(MOD(ROW(),12)=1,TFproposto!Y139&lt;Y138-0.8),MIN(Y138,TFproposto!Y139),Y138)</f>
        <v>2.9590000000000001</v>
      </c>
      <c r="Z139" s="4">
        <f ca="1">IF(AND(MOD(ROW(),12)=1,TFproposto!Z139&lt;Z138-0.8),MIN(Z138,TFproposto!Z139),Z138)</f>
        <v>0.67500000000000004</v>
      </c>
      <c r="AA139" s="4">
        <f ca="1">IF(AND(MOD(ROW(),12)=1,TFproposto!AA139&lt;AA138-0.8),MIN(AA138,TFproposto!AA139),AA138)</f>
        <v>0.67199999999999993</v>
      </c>
      <c r="AB139" s="4">
        <f ca="1">IF(AND(MOD(ROW(),12)=1,TFproposto!AB139&lt;AB138-0.8),MIN(AB138,TFproposto!AB139),AB138)</f>
        <v>1.645</v>
      </c>
      <c r="AC139" s="4">
        <f ca="1">IF(AND(MOD(ROW(),12)=1,TFproposto!AC139&lt;AC138-0.8),MIN(AC138,TFproposto!AC139),AC138)</f>
        <v>1.716</v>
      </c>
      <c r="AD139" s="4">
        <f ca="1">IF(AND(MOD(ROW(),12)=1,TFproposto!AD139&lt;AD138-0.8),MIN(AD138,TFproposto!AD139),AD138)</f>
        <v>1.21</v>
      </c>
    </row>
    <row r="140" spans="1:30" x14ac:dyDescent="0.25">
      <c r="A140" s="4">
        <f ca="1">IF(AND(MOD(ROW(),12)=1,TFproposto!A140&lt;A139-0.8),MIN(A139,TFproposto!A140),A139)</f>
        <v>0.99</v>
      </c>
      <c r="B140" s="4">
        <f ca="1">IF(AND(MOD(ROW(),12)=1,TFproposto!B140&lt;B139-0.8),MIN(B139,TFproposto!B140),B139)</f>
        <v>0.91200000000000003</v>
      </c>
      <c r="C140" s="4">
        <f ca="1">IF(AND(MOD(ROW(),12)=1,TFproposto!C140&lt;C139-0.8),MIN(C139,TFproposto!C140),C139)</f>
        <v>1.6800000000000002</v>
      </c>
      <c r="D140" s="4">
        <f ca="1">IF(AND(MOD(ROW(),12)=1,TFproposto!D140&lt;D139-0.8),MIN(D139,TFproposto!D140),D139)</f>
        <v>0.91200000000000003</v>
      </c>
      <c r="E140" s="4">
        <f ca="1">IF(AND(MOD(ROW(),12)=1,TFproposto!E140&lt;E139-0.8),MIN(E139,TFproposto!E140),E139)</f>
        <v>0.67900000000000005</v>
      </c>
      <c r="F140" s="4">
        <f ca="1">IF(AND(MOD(ROW(),12)=1,TFproposto!F140&lt;F139-0.8),MIN(F139,TFproposto!F140),F139)</f>
        <v>0.45499999999999996</v>
      </c>
      <c r="G140" s="4">
        <f ca="1">IF(AND(MOD(ROW(),12)=1,TFproposto!G140&lt;G139-0.8),MIN(G139,TFproposto!G140),G139)</f>
        <v>0.85399999999999998</v>
      </c>
      <c r="H140" s="4">
        <f ca="1">IF(AND(MOD(ROW(),12)=1,TFproposto!H140&lt;H139-0.8),MIN(H139,TFproposto!H140),H139)</f>
        <v>1.2230000000000001</v>
      </c>
      <c r="I140" s="4">
        <f ca="1">IF(AND(MOD(ROW(),12)=1,TFproposto!I140&lt;I139-0.8),MIN(I139,TFproposto!I140),I139)</f>
        <v>1.3320000000000001</v>
      </c>
      <c r="J140" s="4">
        <f ca="1">IF(AND(MOD(ROW(),12)=1,TFproposto!J140&lt;J139-0.8),MIN(J139,TFproposto!J140),J139)</f>
        <v>1.6800000000000002</v>
      </c>
      <c r="K140" s="4">
        <f ca="1">IF(AND(MOD(ROW(),12)=1,TFproposto!K140&lt;K139-0.8),MIN(K139,TFproposto!K140),K139)</f>
        <v>0.91200000000000003</v>
      </c>
      <c r="L140" s="4">
        <f ca="1">IF(AND(MOD(ROW(),12)=1,TFproposto!L140&lt;L139-0.8),MIN(L139,TFproposto!L140),L139)</f>
        <v>0.58200000000000007</v>
      </c>
      <c r="M140" s="4">
        <f ca="1">IF(AND(MOD(ROW(),12)=1,TFproposto!M140&lt;M139-0.8),MIN(M139,TFproposto!M140),M139)</f>
        <v>0.45999999999999996</v>
      </c>
      <c r="N140" s="4">
        <f ca="1">IF(AND(MOD(ROW(),12)=1,TFproposto!N140&lt;N139-0.8),MIN(N139,TFproposto!N140),N139)</f>
        <v>2.8200000000000003</v>
      </c>
      <c r="O140" s="4">
        <f ca="1">IF(AND(MOD(ROW(),12)=1,TFproposto!O140&lt;O139-0.8),MIN(O139,TFproposto!O140),O139)</f>
        <v>0.94599999999999995</v>
      </c>
      <c r="P140" s="4">
        <f ca="1">IF(AND(MOD(ROW(),12)=1,TFproposto!P140&lt;P139-0.8),MIN(P139,TFproposto!P140),P139)</f>
        <v>1.8599999999999999</v>
      </c>
      <c r="Q140" s="4">
        <f ca="1">IF(AND(MOD(ROW(),12)=1,TFproposto!Q140&lt;Q139-0.8),MIN(Q139,TFproposto!Q140),Q139)</f>
        <v>1.2090000000000001</v>
      </c>
      <c r="R140" s="4">
        <f ca="1">IF(AND(MOD(ROW(),12)=1,TFproposto!R140&lt;R139-0.8),MIN(R139,TFproposto!R140),R139)</f>
        <v>0.91200000000000003</v>
      </c>
      <c r="S140" s="4">
        <f ca="1">IF(AND(MOD(ROW(),12)=1,TFproposto!S140&lt;S139-0.8),MIN(S139,TFproposto!S140),S139)</f>
        <v>1.728</v>
      </c>
      <c r="T140" s="4">
        <f ca="1">IF(AND(MOD(ROW(),12)=1,TFproposto!T140&lt;T139-0.8),MIN(T139,TFproposto!T140),T139)</f>
        <v>0.97199999999999998</v>
      </c>
      <c r="U140" s="4">
        <f ca="1">IF(AND(MOD(ROW(),12)=1,TFproposto!U140&lt;U139-0.8),MIN(U139,TFproposto!U140),U139)</f>
        <v>1.772</v>
      </c>
      <c r="V140" s="4">
        <f ca="1">IF(AND(MOD(ROW(),12)=1,TFproposto!V140&lt;V139-0.8),MIN(V139,TFproposto!V140),V139)</f>
        <v>1.772</v>
      </c>
      <c r="W140" s="4">
        <f ca="1">IF(AND(MOD(ROW(),12)=1,TFproposto!W140&lt;W139-0.8),MIN(W139,TFproposto!W140),W139)</f>
        <v>2.8479999999999999</v>
      </c>
      <c r="X140" s="4">
        <f ca="1">IF(AND(MOD(ROW(),12)=1,TFproposto!X140&lt;X139-0.8),MIN(X139,TFproposto!X140),X139)</f>
        <v>1.728</v>
      </c>
      <c r="Y140" s="4">
        <f ca="1">IF(AND(MOD(ROW(),12)=1,TFproposto!Y140&lt;Y139-0.8),MIN(Y139,TFproposto!Y140),Y139)</f>
        <v>2.9590000000000001</v>
      </c>
      <c r="Z140" s="4">
        <f ca="1">IF(AND(MOD(ROW(),12)=1,TFproposto!Z140&lt;Z139-0.8),MIN(Z139,TFproposto!Z140),Z139)</f>
        <v>0.67500000000000004</v>
      </c>
      <c r="AA140" s="4">
        <f ca="1">IF(AND(MOD(ROW(),12)=1,TFproposto!AA140&lt;AA139-0.8),MIN(AA139,TFproposto!AA140),AA139)</f>
        <v>0.67199999999999993</v>
      </c>
      <c r="AB140" s="4">
        <f ca="1">IF(AND(MOD(ROW(),12)=1,TFproposto!AB140&lt;AB139-0.8),MIN(AB139,TFproposto!AB140),AB139)</f>
        <v>1.645</v>
      </c>
      <c r="AC140" s="4">
        <f ca="1">IF(AND(MOD(ROW(),12)=1,TFproposto!AC140&lt;AC139-0.8),MIN(AC139,TFproposto!AC140),AC139)</f>
        <v>1.716</v>
      </c>
      <c r="AD140" s="4">
        <f ca="1">IF(AND(MOD(ROW(),12)=1,TFproposto!AD140&lt;AD139-0.8),MIN(AD139,TFproposto!AD140),AD139)</f>
        <v>1.21</v>
      </c>
    </row>
    <row r="141" spans="1:30" x14ac:dyDescent="0.25">
      <c r="A141" s="4">
        <f ca="1">IF(AND(MOD(ROW(),12)=1,TFproposto!A141&lt;A140-0.8),MIN(A140,TFproposto!A141),A140)</f>
        <v>0.99</v>
      </c>
      <c r="B141" s="4">
        <f ca="1">IF(AND(MOD(ROW(),12)=1,TFproposto!B141&lt;B140-0.8),MIN(B140,TFproposto!B141),B140)</f>
        <v>0.91200000000000003</v>
      </c>
      <c r="C141" s="4">
        <f ca="1">IF(AND(MOD(ROW(),12)=1,TFproposto!C141&lt;C140-0.8),MIN(C140,TFproposto!C141),C140)</f>
        <v>1.6800000000000002</v>
      </c>
      <c r="D141" s="4">
        <f ca="1">IF(AND(MOD(ROW(),12)=1,TFproposto!D141&lt;D140-0.8),MIN(D140,TFproposto!D141),D140)</f>
        <v>0.91200000000000003</v>
      </c>
      <c r="E141" s="4">
        <f ca="1">IF(AND(MOD(ROW(),12)=1,TFproposto!E141&lt;E140-0.8),MIN(E140,TFproposto!E141),E140)</f>
        <v>0.67900000000000005</v>
      </c>
      <c r="F141" s="4">
        <f ca="1">IF(AND(MOD(ROW(),12)=1,TFproposto!F141&lt;F140-0.8),MIN(F140,TFproposto!F141),F140)</f>
        <v>0.45499999999999996</v>
      </c>
      <c r="G141" s="4">
        <f ca="1">IF(AND(MOD(ROW(),12)=1,TFproposto!G141&lt;G140-0.8),MIN(G140,TFproposto!G141),G140)</f>
        <v>0.85399999999999998</v>
      </c>
      <c r="H141" s="4">
        <f ca="1">IF(AND(MOD(ROW(),12)=1,TFproposto!H141&lt;H140-0.8),MIN(H140,TFproposto!H141),H140)</f>
        <v>1.2230000000000001</v>
      </c>
      <c r="I141" s="4">
        <f ca="1">IF(AND(MOD(ROW(),12)=1,TFproposto!I141&lt;I140-0.8),MIN(I140,TFproposto!I141),I140)</f>
        <v>1.3320000000000001</v>
      </c>
      <c r="J141" s="4">
        <f ca="1">IF(AND(MOD(ROW(),12)=1,TFproposto!J141&lt;J140-0.8),MIN(J140,TFproposto!J141),J140)</f>
        <v>1.6800000000000002</v>
      </c>
      <c r="K141" s="4">
        <f ca="1">IF(AND(MOD(ROW(),12)=1,TFproposto!K141&lt;K140-0.8),MIN(K140,TFproposto!K141),K140)</f>
        <v>0.91200000000000003</v>
      </c>
      <c r="L141" s="4">
        <f ca="1">IF(AND(MOD(ROW(),12)=1,TFproposto!L141&lt;L140-0.8),MIN(L140,TFproposto!L141),L140)</f>
        <v>0.58200000000000007</v>
      </c>
      <c r="M141" s="4">
        <f ca="1">IF(AND(MOD(ROW(),12)=1,TFproposto!M141&lt;M140-0.8),MIN(M140,TFproposto!M141),M140)</f>
        <v>0.45999999999999996</v>
      </c>
      <c r="N141" s="4">
        <f ca="1">IF(AND(MOD(ROW(),12)=1,TFproposto!N141&lt;N140-0.8),MIN(N140,TFproposto!N141),N140)</f>
        <v>2.8200000000000003</v>
      </c>
      <c r="O141" s="4">
        <f ca="1">IF(AND(MOD(ROW(),12)=1,TFproposto!O141&lt;O140-0.8),MIN(O140,TFproposto!O141),O140)</f>
        <v>0.94599999999999995</v>
      </c>
      <c r="P141" s="4">
        <f ca="1">IF(AND(MOD(ROW(),12)=1,TFproposto!P141&lt;P140-0.8),MIN(P140,TFproposto!P141),P140)</f>
        <v>1.8599999999999999</v>
      </c>
      <c r="Q141" s="4">
        <f ca="1">IF(AND(MOD(ROW(),12)=1,TFproposto!Q141&lt;Q140-0.8),MIN(Q140,TFproposto!Q141),Q140)</f>
        <v>1.2090000000000001</v>
      </c>
      <c r="R141" s="4">
        <f ca="1">IF(AND(MOD(ROW(),12)=1,TFproposto!R141&lt;R140-0.8),MIN(R140,TFproposto!R141),R140)</f>
        <v>0.91200000000000003</v>
      </c>
      <c r="S141" s="4">
        <f ca="1">IF(AND(MOD(ROW(),12)=1,TFproposto!S141&lt;S140-0.8),MIN(S140,TFproposto!S141),S140)</f>
        <v>1.728</v>
      </c>
      <c r="T141" s="4">
        <f ca="1">IF(AND(MOD(ROW(),12)=1,TFproposto!T141&lt;T140-0.8),MIN(T140,TFproposto!T141),T140)</f>
        <v>0.97199999999999998</v>
      </c>
      <c r="U141" s="4">
        <f ca="1">IF(AND(MOD(ROW(),12)=1,TFproposto!U141&lt;U140-0.8),MIN(U140,TFproposto!U141),U140)</f>
        <v>1.772</v>
      </c>
      <c r="V141" s="4">
        <f ca="1">IF(AND(MOD(ROW(),12)=1,TFproposto!V141&lt;V140-0.8),MIN(V140,TFproposto!V141),V140)</f>
        <v>1.772</v>
      </c>
      <c r="W141" s="4">
        <f ca="1">IF(AND(MOD(ROW(),12)=1,TFproposto!W141&lt;W140-0.8),MIN(W140,TFproposto!W141),W140)</f>
        <v>2.8479999999999999</v>
      </c>
      <c r="X141" s="4">
        <f ca="1">IF(AND(MOD(ROW(),12)=1,TFproposto!X141&lt;X140-0.8),MIN(X140,TFproposto!X141),X140)</f>
        <v>1.728</v>
      </c>
      <c r="Y141" s="4">
        <f ca="1">IF(AND(MOD(ROW(),12)=1,TFproposto!Y141&lt;Y140-0.8),MIN(Y140,TFproposto!Y141),Y140)</f>
        <v>2.9590000000000001</v>
      </c>
      <c r="Z141" s="4">
        <f ca="1">IF(AND(MOD(ROW(),12)=1,TFproposto!Z141&lt;Z140-0.8),MIN(Z140,TFproposto!Z141),Z140)</f>
        <v>0.67500000000000004</v>
      </c>
      <c r="AA141" s="4">
        <f ca="1">IF(AND(MOD(ROW(),12)=1,TFproposto!AA141&lt;AA140-0.8),MIN(AA140,TFproposto!AA141),AA140)</f>
        <v>0.67199999999999993</v>
      </c>
      <c r="AB141" s="4">
        <f ca="1">IF(AND(MOD(ROW(),12)=1,TFproposto!AB141&lt;AB140-0.8),MIN(AB140,TFproposto!AB141),AB140)</f>
        <v>1.645</v>
      </c>
      <c r="AC141" s="4">
        <f ca="1">IF(AND(MOD(ROW(),12)=1,TFproposto!AC141&lt;AC140-0.8),MIN(AC140,TFproposto!AC141),AC140)</f>
        <v>1.716</v>
      </c>
      <c r="AD141" s="4">
        <f ca="1">IF(AND(MOD(ROW(),12)=1,TFproposto!AD141&lt;AD140-0.8),MIN(AD140,TFproposto!AD141),AD140)</f>
        <v>1.21</v>
      </c>
    </row>
    <row r="142" spans="1:30" x14ac:dyDescent="0.25">
      <c r="A142" s="4">
        <f ca="1">IF(AND(MOD(ROW(),12)=1,TFproposto!A142&lt;A141-0.8),MIN(A141,TFproposto!A142),A141)</f>
        <v>0.99</v>
      </c>
      <c r="B142" s="4">
        <f ca="1">IF(AND(MOD(ROW(),12)=1,TFproposto!B142&lt;B141-0.8),MIN(B141,TFproposto!B142),B141)</f>
        <v>0.91200000000000003</v>
      </c>
      <c r="C142" s="4">
        <f ca="1">IF(AND(MOD(ROW(),12)=1,TFproposto!C142&lt;C141-0.8),MIN(C141,TFproposto!C142),C141)</f>
        <v>1.6800000000000002</v>
      </c>
      <c r="D142" s="4">
        <f ca="1">IF(AND(MOD(ROW(),12)=1,TFproposto!D142&lt;D141-0.8),MIN(D141,TFproposto!D142),D141)</f>
        <v>0.91200000000000003</v>
      </c>
      <c r="E142" s="4">
        <f ca="1">IF(AND(MOD(ROW(),12)=1,TFproposto!E142&lt;E141-0.8),MIN(E141,TFproposto!E142),E141)</f>
        <v>0.67900000000000005</v>
      </c>
      <c r="F142" s="4">
        <f ca="1">IF(AND(MOD(ROW(),12)=1,TFproposto!F142&lt;F141-0.8),MIN(F141,TFproposto!F142),F141)</f>
        <v>0.45499999999999996</v>
      </c>
      <c r="G142" s="4">
        <f ca="1">IF(AND(MOD(ROW(),12)=1,TFproposto!G142&lt;G141-0.8),MIN(G141,TFproposto!G142),G141)</f>
        <v>0.85399999999999998</v>
      </c>
      <c r="H142" s="4">
        <f ca="1">IF(AND(MOD(ROW(),12)=1,TFproposto!H142&lt;H141-0.8),MIN(H141,TFproposto!H142),H141)</f>
        <v>1.2230000000000001</v>
      </c>
      <c r="I142" s="4">
        <f ca="1">IF(AND(MOD(ROW(),12)=1,TFproposto!I142&lt;I141-0.8),MIN(I141,TFproposto!I142),I141)</f>
        <v>1.3320000000000001</v>
      </c>
      <c r="J142" s="4">
        <f ca="1">IF(AND(MOD(ROW(),12)=1,TFproposto!J142&lt;J141-0.8),MIN(J141,TFproposto!J142),J141)</f>
        <v>1.6800000000000002</v>
      </c>
      <c r="K142" s="4">
        <f ca="1">IF(AND(MOD(ROW(),12)=1,TFproposto!K142&lt;K141-0.8),MIN(K141,TFproposto!K142),K141)</f>
        <v>0.91200000000000003</v>
      </c>
      <c r="L142" s="4">
        <f ca="1">IF(AND(MOD(ROW(),12)=1,TFproposto!L142&lt;L141-0.8),MIN(L141,TFproposto!L142),L141)</f>
        <v>0.58200000000000007</v>
      </c>
      <c r="M142" s="4">
        <f ca="1">IF(AND(MOD(ROW(),12)=1,TFproposto!M142&lt;M141-0.8),MIN(M141,TFproposto!M142),M141)</f>
        <v>0.45999999999999996</v>
      </c>
      <c r="N142" s="4">
        <f ca="1">IF(AND(MOD(ROW(),12)=1,TFproposto!N142&lt;N141-0.8),MIN(N141,TFproposto!N142),N141)</f>
        <v>2.8200000000000003</v>
      </c>
      <c r="O142" s="4">
        <f ca="1">IF(AND(MOD(ROW(),12)=1,TFproposto!O142&lt;O141-0.8),MIN(O141,TFproposto!O142),O141)</f>
        <v>0.94599999999999995</v>
      </c>
      <c r="P142" s="4">
        <f ca="1">IF(AND(MOD(ROW(),12)=1,TFproposto!P142&lt;P141-0.8),MIN(P141,TFproposto!P142),P141)</f>
        <v>1.8599999999999999</v>
      </c>
      <c r="Q142" s="4">
        <f ca="1">IF(AND(MOD(ROW(),12)=1,TFproposto!Q142&lt;Q141-0.8),MIN(Q141,TFproposto!Q142),Q141)</f>
        <v>1.2090000000000001</v>
      </c>
      <c r="R142" s="4">
        <f ca="1">IF(AND(MOD(ROW(),12)=1,TFproposto!R142&lt;R141-0.8),MIN(R141,TFproposto!R142),R141)</f>
        <v>0.91200000000000003</v>
      </c>
      <c r="S142" s="4">
        <f ca="1">IF(AND(MOD(ROW(),12)=1,TFproposto!S142&lt;S141-0.8),MIN(S141,TFproposto!S142),S141)</f>
        <v>1.728</v>
      </c>
      <c r="T142" s="4">
        <f ca="1">IF(AND(MOD(ROW(),12)=1,TFproposto!T142&lt;T141-0.8),MIN(T141,TFproposto!T142),T141)</f>
        <v>0.97199999999999998</v>
      </c>
      <c r="U142" s="4">
        <f ca="1">IF(AND(MOD(ROW(),12)=1,TFproposto!U142&lt;U141-0.8),MIN(U141,TFproposto!U142),U141)</f>
        <v>1.772</v>
      </c>
      <c r="V142" s="4">
        <f ca="1">IF(AND(MOD(ROW(),12)=1,TFproposto!V142&lt;V141-0.8),MIN(V141,TFproposto!V142),V141)</f>
        <v>1.772</v>
      </c>
      <c r="W142" s="4">
        <f ca="1">IF(AND(MOD(ROW(),12)=1,TFproposto!W142&lt;W141-0.8),MIN(W141,TFproposto!W142),W141)</f>
        <v>2.8479999999999999</v>
      </c>
      <c r="X142" s="4">
        <f ca="1">IF(AND(MOD(ROW(),12)=1,TFproposto!X142&lt;X141-0.8),MIN(X141,TFproposto!X142),X141)</f>
        <v>1.728</v>
      </c>
      <c r="Y142" s="4">
        <f ca="1">IF(AND(MOD(ROW(),12)=1,TFproposto!Y142&lt;Y141-0.8),MIN(Y141,TFproposto!Y142),Y141)</f>
        <v>2.9590000000000001</v>
      </c>
      <c r="Z142" s="4">
        <f ca="1">IF(AND(MOD(ROW(),12)=1,TFproposto!Z142&lt;Z141-0.8),MIN(Z141,TFproposto!Z142),Z141)</f>
        <v>0.67500000000000004</v>
      </c>
      <c r="AA142" s="4">
        <f ca="1">IF(AND(MOD(ROW(),12)=1,TFproposto!AA142&lt;AA141-0.8),MIN(AA141,TFproposto!AA142),AA141)</f>
        <v>0.67199999999999993</v>
      </c>
      <c r="AB142" s="4">
        <f ca="1">IF(AND(MOD(ROW(),12)=1,TFproposto!AB142&lt;AB141-0.8),MIN(AB141,TFproposto!AB142),AB141)</f>
        <v>1.645</v>
      </c>
      <c r="AC142" s="4">
        <f ca="1">IF(AND(MOD(ROW(),12)=1,TFproposto!AC142&lt;AC141-0.8),MIN(AC141,TFproposto!AC142),AC141)</f>
        <v>1.716</v>
      </c>
      <c r="AD142" s="4">
        <f ca="1">IF(AND(MOD(ROW(),12)=1,TFproposto!AD142&lt;AD141-0.8),MIN(AD141,TFproposto!AD142),AD141)</f>
        <v>1.21</v>
      </c>
    </row>
    <row r="143" spans="1:30" x14ac:dyDescent="0.25">
      <c r="A143" s="4">
        <f ca="1">IF(AND(MOD(ROW(),12)=1,TFproposto!A143&lt;A142-0.8),MIN(A142,TFproposto!A143),A142)</f>
        <v>0.99</v>
      </c>
      <c r="B143" s="4">
        <f ca="1">IF(AND(MOD(ROW(),12)=1,TFproposto!B143&lt;B142-0.8),MIN(B142,TFproposto!B143),B142)</f>
        <v>0.91200000000000003</v>
      </c>
      <c r="C143" s="4">
        <f ca="1">IF(AND(MOD(ROW(),12)=1,TFproposto!C143&lt;C142-0.8),MIN(C142,TFproposto!C143),C142)</f>
        <v>1.6800000000000002</v>
      </c>
      <c r="D143" s="4">
        <f ca="1">IF(AND(MOD(ROW(),12)=1,TFproposto!D143&lt;D142-0.8),MIN(D142,TFproposto!D143),D142)</f>
        <v>0.91200000000000003</v>
      </c>
      <c r="E143" s="4">
        <f ca="1">IF(AND(MOD(ROW(),12)=1,TFproposto!E143&lt;E142-0.8),MIN(E142,TFproposto!E143),E142)</f>
        <v>0.67900000000000005</v>
      </c>
      <c r="F143" s="4">
        <f ca="1">IF(AND(MOD(ROW(),12)=1,TFproposto!F143&lt;F142-0.8),MIN(F142,TFproposto!F143),F142)</f>
        <v>0.45499999999999996</v>
      </c>
      <c r="G143" s="4">
        <f ca="1">IF(AND(MOD(ROW(),12)=1,TFproposto!G143&lt;G142-0.8),MIN(G142,TFproposto!G143),G142)</f>
        <v>0.85399999999999998</v>
      </c>
      <c r="H143" s="4">
        <f ca="1">IF(AND(MOD(ROW(),12)=1,TFproposto!H143&lt;H142-0.8),MIN(H142,TFproposto!H143),H142)</f>
        <v>1.2230000000000001</v>
      </c>
      <c r="I143" s="4">
        <f ca="1">IF(AND(MOD(ROW(),12)=1,TFproposto!I143&lt;I142-0.8),MIN(I142,TFproposto!I143),I142)</f>
        <v>1.3320000000000001</v>
      </c>
      <c r="J143" s="4">
        <f ca="1">IF(AND(MOD(ROW(),12)=1,TFproposto!J143&lt;J142-0.8),MIN(J142,TFproposto!J143),J142)</f>
        <v>1.6800000000000002</v>
      </c>
      <c r="K143" s="4">
        <f ca="1">IF(AND(MOD(ROW(),12)=1,TFproposto!K143&lt;K142-0.8),MIN(K142,TFproposto!K143),K142)</f>
        <v>0.91200000000000003</v>
      </c>
      <c r="L143" s="4">
        <f ca="1">IF(AND(MOD(ROW(),12)=1,TFproposto!L143&lt;L142-0.8),MIN(L142,TFproposto!L143),L142)</f>
        <v>0.58200000000000007</v>
      </c>
      <c r="M143" s="4">
        <f ca="1">IF(AND(MOD(ROW(),12)=1,TFproposto!M143&lt;M142-0.8),MIN(M142,TFproposto!M143),M142)</f>
        <v>0.45999999999999996</v>
      </c>
      <c r="N143" s="4">
        <f ca="1">IF(AND(MOD(ROW(),12)=1,TFproposto!N143&lt;N142-0.8),MIN(N142,TFproposto!N143),N142)</f>
        <v>2.8200000000000003</v>
      </c>
      <c r="O143" s="4">
        <f ca="1">IF(AND(MOD(ROW(),12)=1,TFproposto!O143&lt;O142-0.8),MIN(O142,TFproposto!O143),O142)</f>
        <v>0.94599999999999995</v>
      </c>
      <c r="P143" s="4">
        <f ca="1">IF(AND(MOD(ROW(),12)=1,TFproposto!P143&lt;P142-0.8),MIN(P142,TFproposto!P143),P142)</f>
        <v>1.8599999999999999</v>
      </c>
      <c r="Q143" s="4">
        <f ca="1">IF(AND(MOD(ROW(),12)=1,TFproposto!Q143&lt;Q142-0.8),MIN(Q142,TFproposto!Q143),Q142)</f>
        <v>1.2090000000000001</v>
      </c>
      <c r="R143" s="4">
        <f ca="1">IF(AND(MOD(ROW(),12)=1,TFproposto!R143&lt;R142-0.8),MIN(R142,TFproposto!R143),R142)</f>
        <v>0.91200000000000003</v>
      </c>
      <c r="S143" s="4">
        <f ca="1">IF(AND(MOD(ROW(),12)=1,TFproposto!S143&lt;S142-0.8),MIN(S142,TFproposto!S143),S142)</f>
        <v>1.728</v>
      </c>
      <c r="T143" s="4">
        <f ca="1">IF(AND(MOD(ROW(),12)=1,TFproposto!T143&lt;T142-0.8),MIN(T142,TFproposto!T143),T142)</f>
        <v>0.97199999999999998</v>
      </c>
      <c r="U143" s="4">
        <f ca="1">IF(AND(MOD(ROW(),12)=1,TFproposto!U143&lt;U142-0.8),MIN(U142,TFproposto!U143),U142)</f>
        <v>1.772</v>
      </c>
      <c r="V143" s="4">
        <f ca="1">IF(AND(MOD(ROW(),12)=1,TFproposto!V143&lt;V142-0.8),MIN(V142,TFproposto!V143),V142)</f>
        <v>1.772</v>
      </c>
      <c r="W143" s="4">
        <f ca="1">IF(AND(MOD(ROW(),12)=1,TFproposto!W143&lt;W142-0.8),MIN(W142,TFproposto!W143),W142)</f>
        <v>2.8479999999999999</v>
      </c>
      <c r="X143" s="4">
        <f ca="1">IF(AND(MOD(ROW(),12)=1,TFproposto!X143&lt;X142-0.8),MIN(X142,TFproposto!X143),X142)</f>
        <v>1.728</v>
      </c>
      <c r="Y143" s="4">
        <f ca="1">IF(AND(MOD(ROW(),12)=1,TFproposto!Y143&lt;Y142-0.8),MIN(Y142,TFproposto!Y143),Y142)</f>
        <v>2.9590000000000001</v>
      </c>
      <c r="Z143" s="4">
        <f ca="1">IF(AND(MOD(ROW(),12)=1,TFproposto!Z143&lt;Z142-0.8),MIN(Z142,TFproposto!Z143),Z142)</f>
        <v>0.67500000000000004</v>
      </c>
      <c r="AA143" s="4">
        <f ca="1">IF(AND(MOD(ROW(),12)=1,TFproposto!AA143&lt;AA142-0.8),MIN(AA142,TFproposto!AA143),AA142)</f>
        <v>0.67199999999999993</v>
      </c>
      <c r="AB143" s="4">
        <f ca="1">IF(AND(MOD(ROW(),12)=1,TFproposto!AB143&lt;AB142-0.8),MIN(AB142,TFproposto!AB143),AB142)</f>
        <v>1.645</v>
      </c>
      <c r="AC143" s="4">
        <f ca="1">IF(AND(MOD(ROW(),12)=1,TFproposto!AC143&lt;AC142-0.8),MIN(AC142,TFproposto!AC143),AC142)</f>
        <v>1.716</v>
      </c>
      <c r="AD143" s="4">
        <f ca="1">IF(AND(MOD(ROW(),12)=1,TFproposto!AD143&lt;AD142-0.8),MIN(AD142,TFproposto!AD143),AD142)</f>
        <v>1.21</v>
      </c>
    </row>
    <row r="144" spans="1:30" x14ac:dyDescent="0.25">
      <c r="A144" s="4">
        <f ca="1">IF(AND(MOD(ROW(),12)=1,TFproposto!A144&lt;A143-0.8),MIN(A143,TFproposto!A144),A143)</f>
        <v>0.99</v>
      </c>
      <c r="B144" s="4">
        <f ca="1">IF(AND(MOD(ROW(),12)=1,TFproposto!B144&lt;B143-0.8),MIN(B143,TFproposto!B144),B143)</f>
        <v>0.91200000000000003</v>
      </c>
      <c r="C144" s="4">
        <f ca="1">IF(AND(MOD(ROW(),12)=1,TFproposto!C144&lt;C143-0.8),MIN(C143,TFproposto!C144),C143)</f>
        <v>1.6800000000000002</v>
      </c>
      <c r="D144" s="4">
        <f ca="1">IF(AND(MOD(ROW(),12)=1,TFproposto!D144&lt;D143-0.8),MIN(D143,TFproposto!D144),D143)</f>
        <v>0.91200000000000003</v>
      </c>
      <c r="E144" s="4">
        <f ca="1">IF(AND(MOD(ROW(),12)=1,TFproposto!E144&lt;E143-0.8),MIN(E143,TFproposto!E144),E143)</f>
        <v>0.67900000000000005</v>
      </c>
      <c r="F144" s="4">
        <f ca="1">IF(AND(MOD(ROW(),12)=1,TFproposto!F144&lt;F143-0.8),MIN(F143,TFproposto!F144),F143)</f>
        <v>0.45499999999999996</v>
      </c>
      <c r="G144" s="4">
        <f ca="1">IF(AND(MOD(ROW(),12)=1,TFproposto!G144&lt;G143-0.8),MIN(G143,TFproposto!G144),G143)</f>
        <v>0.85399999999999998</v>
      </c>
      <c r="H144" s="4">
        <f ca="1">IF(AND(MOD(ROW(),12)=1,TFproposto!H144&lt;H143-0.8),MIN(H143,TFproposto!H144),H143)</f>
        <v>1.2230000000000001</v>
      </c>
      <c r="I144" s="4">
        <f ca="1">IF(AND(MOD(ROW(),12)=1,TFproposto!I144&lt;I143-0.8),MIN(I143,TFproposto!I144),I143)</f>
        <v>1.3320000000000001</v>
      </c>
      <c r="J144" s="4">
        <f ca="1">IF(AND(MOD(ROW(),12)=1,TFproposto!J144&lt;J143-0.8),MIN(J143,TFproposto!J144),J143)</f>
        <v>1.6800000000000002</v>
      </c>
      <c r="K144" s="4">
        <f ca="1">IF(AND(MOD(ROW(),12)=1,TFproposto!K144&lt;K143-0.8),MIN(K143,TFproposto!K144),K143)</f>
        <v>0.91200000000000003</v>
      </c>
      <c r="L144" s="4">
        <f ca="1">IF(AND(MOD(ROW(),12)=1,TFproposto!L144&lt;L143-0.8),MIN(L143,TFproposto!L144),L143)</f>
        <v>0.58200000000000007</v>
      </c>
      <c r="M144" s="4">
        <f ca="1">IF(AND(MOD(ROW(),12)=1,TFproposto!M144&lt;M143-0.8),MIN(M143,TFproposto!M144),M143)</f>
        <v>0.45999999999999996</v>
      </c>
      <c r="N144" s="4">
        <f ca="1">IF(AND(MOD(ROW(),12)=1,TFproposto!N144&lt;N143-0.8),MIN(N143,TFproposto!N144),N143)</f>
        <v>2.8200000000000003</v>
      </c>
      <c r="O144" s="4">
        <f ca="1">IF(AND(MOD(ROW(),12)=1,TFproposto!O144&lt;O143-0.8),MIN(O143,TFproposto!O144),O143)</f>
        <v>0.94599999999999995</v>
      </c>
      <c r="P144" s="4">
        <f ca="1">IF(AND(MOD(ROW(),12)=1,TFproposto!P144&lt;P143-0.8),MIN(P143,TFproposto!P144),P143)</f>
        <v>1.8599999999999999</v>
      </c>
      <c r="Q144" s="4">
        <f ca="1">IF(AND(MOD(ROW(),12)=1,TFproposto!Q144&lt;Q143-0.8),MIN(Q143,TFproposto!Q144),Q143)</f>
        <v>1.2090000000000001</v>
      </c>
      <c r="R144" s="4">
        <f ca="1">IF(AND(MOD(ROW(),12)=1,TFproposto!R144&lt;R143-0.8),MIN(R143,TFproposto!R144),R143)</f>
        <v>0.91200000000000003</v>
      </c>
      <c r="S144" s="4">
        <f ca="1">IF(AND(MOD(ROW(),12)=1,TFproposto!S144&lt;S143-0.8),MIN(S143,TFproposto!S144),S143)</f>
        <v>1.728</v>
      </c>
      <c r="T144" s="4">
        <f ca="1">IF(AND(MOD(ROW(),12)=1,TFproposto!T144&lt;T143-0.8),MIN(T143,TFproposto!T144),T143)</f>
        <v>0.97199999999999998</v>
      </c>
      <c r="U144" s="4">
        <f ca="1">IF(AND(MOD(ROW(),12)=1,TFproposto!U144&lt;U143-0.8),MIN(U143,TFproposto!U144),U143)</f>
        <v>1.772</v>
      </c>
      <c r="V144" s="4">
        <f ca="1">IF(AND(MOD(ROW(),12)=1,TFproposto!V144&lt;V143-0.8),MIN(V143,TFproposto!V144),V143)</f>
        <v>1.772</v>
      </c>
      <c r="W144" s="4">
        <f ca="1">IF(AND(MOD(ROW(),12)=1,TFproposto!W144&lt;W143-0.8),MIN(W143,TFproposto!W144),W143)</f>
        <v>2.8479999999999999</v>
      </c>
      <c r="X144" s="4">
        <f ca="1">IF(AND(MOD(ROW(),12)=1,TFproposto!X144&lt;X143-0.8),MIN(X143,TFproposto!X144),X143)</f>
        <v>1.728</v>
      </c>
      <c r="Y144" s="4">
        <f ca="1">IF(AND(MOD(ROW(),12)=1,TFproposto!Y144&lt;Y143-0.8),MIN(Y143,TFproposto!Y144),Y143)</f>
        <v>2.9590000000000001</v>
      </c>
      <c r="Z144" s="4">
        <f ca="1">IF(AND(MOD(ROW(),12)=1,TFproposto!Z144&lt;Z143-0.8),MIN(Z143,TFproposto!Z144),Z143)</f>
        <v>0.67500000000000004</v>
      </c>
      <c r="AA144" s="4">
        <f ca="1">IF(AND(MOD(ROW(),12)=1,TFproposto!AA144&lt;AA143-0.8),MIN(AA143,TFproposto!AA144),AA143)</f>
        <v>0.67199999999999993</v>
      </c>
      <c r="AB144" s="4">
        <f ca="1">IF(AND(MOD(ROW(),12)=1,TFproposto!AB144&lt;AB143-0.8),MIN(AB143,TFproposto!AB144),AB143)</f>
        <v>1.645</v>
      </c>
      <c r="AC144" s="4">
        <f ca="1">IF(AND(MOD(ROW(),12)=1,TFproposto!AC144&lt;AC143-0.8),MIN(AC143,TFproposto!AC144),AC143)</f>
        <v>1.716</v>
      </c>
      <c r="AD144" s="4">
        <f ca="1">IF(AND(MOD(ROW(),12)=1,TFproposto!AD144&lt;AD143-0.8),MIN(AD143,TFproposto!AD144),AD143)</f>
        <v>1.21</v>
      </c>
    </row>
    <row r="145" spans="1:30" x14ac:dyDescent="0.25">
      <c r="A145" s="4">
        <f ca="1">IF(AND(MOD(ROW(),12)=1,TFproposto!A145&lt;A144-0.8),MIN(A144,TFproposto!A145),A144)</f>
        <v>0.99</v>
      </c>
      <c r="B145" s="4">
        <f ca="1">IF(AND(MOD(ROW(),12)=1,TFproposto!B145&lt;B144-0.8),MIN(B144,TFproposto!B145),B144)</f>
        <v>0.91200000000000003</v>
      </c>
      <c r="C145" s="4">
        <f ca="1">IF(AND(MOD(ROW(),12)=1,TFproposto!C145&lt;C144-0.8),MIN(C144,TFproposto!C145),C144)</f>
        <v>0.85399999999999998</v>
      </c>
      <c r="D145" s="4">
        <f ca="1">IF(AND(MOD(ROW(),12)=1,TFproposto!D145&lt;D144-0.8),MIN(D144,TFproposto!D145),D144)</f>
        <v>0.91200000000000003</v>
      </c>
      <c r="E145" s="4">
        <f ca="1">IF(AND(MOD(ROW(),12)=1,TFproposto!E145&lt;E144-0.8),MIN(E144,TFproposto!E145),E144)</f>
        <v>0.67900000000000005</v>
      </c>
      <c r="F145" s="4">
        <f ca="1">IF(AND(MOD(ROW(),12)=1,TFproposto!F145&lt;F144-0.8),MIN(F144,TFproposto!F145),F144)</f>
        <v>0.45499999999999996</v>
      </c>
      <c r="G145" s="4">
        <f ca="1">IF(AND(MOD(ROW(),12)=1,TFproposto!G145&lt;G144-0.8),MIN(G144,TFproposto!G145),G144)</f>
        <v>0.85399999999999998</v>
      </c>
      <c r="H145" s="4">
        <f ca="1">IF(AND(MOD(ROW(),12)=1,TFproposto!H145&lt;H144-0.8),MIN(H144,TFproposto!H145),H144)</f>
        <v>1.2230000000000001</v>
      </c>
      <c r="I145" s="4">
        <f ca="1">IF(AND(MOD(ROW(),12)=1,TFproposto!I145&lt;I144-0.8),MIN(I144,TFproposto!I145),I144)</f>
        <v>1.3320000000000001</v>
      </c>
      <c r="J145" s="4">
        <f ca="1">IF(AND(MOD(ROW(),12)=1,TFproposto!J145&lt;J144-0.8),MIN(J144,TFproposto!J145),J144)</f>
        <v>1.6800000000000002</v>
      </c>
      <c r="K145" s="4">
        <f ca="1">IF(AND(MOD(ROW(),12)=1,TFproposto!K145&lt;K144-0.8),MIN(K144,TFproposto!K145),K144)</f>
        <v>0.91200000000000003</v>
      </c>
      <c r="L145" s="4">
        <f ca="1">IF(AND(MOD(ROW(),12)=1,TFproposto!L145&lt;L144-0.8),MIN(L144,TFproposto!L145),L144)</f>
        <v>0.58200000000000007</v>
      </c>
      <c r="M145" s="4">
        <f ca="1">IF(AND(MOD(ROW(),12)=1,TFproposto!M145&lt;M144-0.8),MIN(M144,TFproposto!M145),M144)</f>
        <v>0.45999999999999996</v>
      </c>
      <c r="N145" s="4">
        <f ca="1">IF(AND(MOD(ROW(),12)=1,TFproposto!N145&lt;N144-0.8),MIN(N144,TFproposto!N145),N144)</f>
        <v>1.738</v>
      </c>
      <c r="O145" s="4">
        <f ca="1">IF(AND(MOD(ROW(),12)=1,TFproposto!O145&lt;O144-0.8),MIN(O144,TFproposto!O145),O144)</f>
        <v>0.94599999999999995</v>
      </c>
      <c r="P145" s="4">
        <f ca="1">IF(AND(MOD(ROW(),12)=1,TFproposto!P145&lt;P144-0.8),MIN(P144,TFproposto!P145),P144)</f>
        <v>1.8599999999999999</v>
      </c>
      <c r="Q145" s="4">
        <f ca="1">IF(AND(MOD(ROW(),12)=1,TFproposto!Q145&lt;Q144-0.8),MIN(Q144,TFproposto!Q145),Q144)</f>
        <v>1.2090000000000001</v>
      </c>
      <c r="R145" s="4">
        <f ca="1">IF(AND(MOD(ROW(),12)=1,TFproposto!R145&lt;R144-0.8),MIN(R144,TFproposto!R145),R144)</f>
        <v>0.91200000000000003</v>
      </c>
      <c r="S145" s="4">
        <f ca="1">IF(AND(MOD(ROW(),12)=1,TFproposto!S145&lt;S144-0.8),MIN(S144,TFproposto!S145),S144)</f>
        <v>1.728</v>
      </c>
      <c r="T145" s="4">
        <f ca="1">IF(AND(MOD(ROW(),12)=1,TFproposto!T145&lt;T144-0.8),MIN(T144,TFproposto!T145),T144)</f>
        <v>0.97199999999999998</v>
      </c>
      <c r="U145" s="4">
        <f ca="1">IF(AND(MOD(ROW(),12)=1,TFproposto!U145&lt;U144-0.8),MIN(U144,TFproposto!U145),U144)</f>
        <v>1.772</v>
      </c>
      <c r="V145" s="4">
        <f ca="1">IF(AND(MOD(ROW(),12)=1,TFproposto!V145&lt;V144-0.8),MIN(V144,TFproposto!V145),V144)</f>
        <v>1.772</v>
      </c>
      <c r="W145" s="4">
        <f ca="1">IF(AND(MOD(ROW(),12)=1,TFproposto!W145&lt;W144-0.8),MIN(W144,TFproposto!W145),W144)</f>
        <v>1.645</v>
      </c>
      <c r="X145" s="4">
        <f ca="1">IF(AND(MOD(ROW(),12)=1,TFproposto!X145&lt;X144-0.8),MIN(X144,TFproposto!X145),X144)</f>
        <v>0.73199999999999998</v>
      </c>
      <c r="Y145" s="4">
        <f ca="1">IF(AND(MOD(ROW(),12)=1,TFproposto!Y145&lt;Y144-0.8),MIN(Y144,TFproposto!Y145),Y144)</f>
        <v>1.716</v>
      </c>
      <c r="Z145" s="4">
        <f ca="1">IF(AND(MOD(ROW(),12)=1,TFproposto!Z145&lt;Z144-0.8),MIN(Z144,TFproposto!Z145),Z144)</f>
        <v>0.67500000000000004</v>
      </c>
      <c r="AA145" s="4">
        <f ca="1">IF(AND(MOD(ROW(),12)=1,TFproposto!AA145&lt;AA144-0.8),MIN(AA144,TFproposto!AA145),AA144)</f>
        <v>0.67199999999999993</v>
      </c>
      <c r="AB145" s="4">
        <f ca="1">IF(AND(MOD(ROW(),12)=1,TFproposto!AB145&lt;AB144-0.8),MIN(AB144,TFproposto!AB145),AB144)</f>
        <v>1.645</v>
      </c>
      <c r="AC145" s="4">
        <f ca="1">IF(AND(MOD(ROW(),12)=1,TFproposto!AC145&lt;AC144-0.8),MIN(AC144,TFproposto!AC145),AC144)</f>
        <v>1.716</v>
      </c>
      <c r="AD145" s="4">
        <f ca="1">IF(AND(MOD(ROW(),12)=1,TFproposto!AD145&lt;AD144-0.8),MIN(AD144,TFproposto!AD145),AD144)</f>
        <v>1.21</v>
      </c>
    </row>
    <row r="146" spans="1:30" x14ac:dyDescent="0.25">
      <c r="A146" s="4">
        <f ca="1">IF(AND(MOD(ROW(),12)=1,TFproposto!A146&lt;A145-0.8),MIN(A145,TFproposto!A146),A145)</f>
        <v>0.99</v>
      </c>
      <c r="B146" s="4">
        <f ca="1">IF(AND(MOD(ROW(),12)=1,TFproposto!B146&lt;B145-0.8),MIN(B145,TFproposto!B146),B145)</f>
        <v>0.91200000000000003</v>
      </c>
      <c r="C146" s="4">
        <f ca="1">IF(AND(MOD(ROW(),12)=1,TFproposto!C146&lt;C145-0.8),MIN(C145,TFproposto!C146),C145)</f>
        <v>0.85399999999999998</v>
      </c>
      <c r="D146" s="4">
        <f ca="1">IF(AND(MOD(ROW(),12)=1,TFproposto!D146&lt;D145-0.8),MIN(D145,TFproposto!D146),D145)</f>
        <v>0.91200000000000003</v>
      </c>
      <c r="E146" s="4">
        <f ca="1">IF(AND(MOD(ROW(),12)=1,TFproposto!E146&lt;E145-0.8),MIN(E145,TFproposto!E146),E145)</f>
        <v>0.67900000000000005</v>
      </c>
      <c r="F146" s="4">
        <f ca="1">IF(AND(MOD(ROW(),12)=1,TFproposto!F146&lt;F145-0.8),MIN(F145,TFproposto!F146),F145)</f>
        <v>0.45499999999999996</v>
      </c>
      <c r="G146" s="4">
        <f ca="1">IF(AND(MOD(ROW(),12)=1,TFproposto!G146&lt;G145-0.8),MIN(G145,TFproposto!G146),G145)</f>
        <v>0.85399999999999998</v>
      </c>
      <c r="H146" s="4">
        <f ca="1">IF(AND(MOD(ROW(),12)=1,TFproposto!H146&lt;H145-0.8),MIN(H145,TFproposto!H146),H145)</f>
        <v>1.2230000000000001</v>
      </c>
      <c r="I146" s="4">
        <f ca="1">IF(AND(MOD(ROW(),12)=1,TFproposto!I146&lt;I145-0.8),MIN(I145,TFproposto!I146),I145)</f>
        <v>1.3320000000000001</v>
      </c>
      <c r="J146" s="4">
        <f ca="1">IF(AND(MOD(ROW(),12)=1,TFproposto!J146&lt;J145-0.8),MIN(J145,TFproposto!J146),J145)</f>
        <v>1.6800000000000002</v>
      </c>
      <c r="K146" s="4">
        <f ca="1">IF(AND(MOD(ROW(),12)=1,TFproposto!K146&lt;K145-0.8),MIN(K145,TFproposto!K146),K145)</f>
        <v>0.91200000000000003</v>
      </c>
      <c r="L146" s="4">
        <f ca="1">IF(AND(MOD(ROW(),12)=1,TFproposto!L146&lt;L145-0.8),MIN(L145,TFproposto!L146),L145)</f>
        <v>0.58200000000000007</v>
      </c>
      <c r="M146" s="4">
        <f ca="1">IF(AND(MOD(ROW(),12)=1,TFproposto!M146&lt;M145-0.8),MIN(M145,TFproposto!M146),M145)</f>
        <v>0.45999999999999996</v>
      </c>
      <c r="N146" s="4">
        <f ca="1">IF(AND(MOD(ROW(),12)=1,TFproposto!N146&lt;N145-0.8),MIN(N145,TFproposto!N146),N145)</f>
        <v>1.738</v>
      </c>
      <c r="O146" s="4">
        <f ca="1">IF(AND(MOD(ROW(),12)=1,TFproposto!O146&lt;O145-0.8),MIN(O145,TFproposto!O146),O145)</f>
        <v>0.94599999999999995</v>
      </c>
      <c r="P146" s="4">
        <f ca="1">IF(AND(MOD(ROW(),12)=1,TFproposto!P146&lt;P145-0.8),MIN(P145,TFproposto!P146),P145)</f>
        <v>1.8599999999999999</v>
      </c>
      <c r="Q146" s="4">
        <f ca="1">IF(AND(MOD(ROW(),12)=1,TFproposto!Q146&lt;Q145-0.8),MIN(Q145,TFproposto!Q146),Q145)</f>
        <v>1.2090000000000001</v>
      </c>
      <c r="R146" s="4">
        <f ca="1">IF(AND(MOD(ROW(),12)=1,TFproposto!R146&lt;R145-0.8),MIN(R145,TFproposto!R146),R145)</f>
        <v>0.91200000000000003</v>
      </c>
      <c r="S146" s="4">
        <f ca="1">IF(AND(MOD(ROW(),12)=1,TFproposto!S146&lt;S145-0.8),MIN(S145,TFproposto!S146),S145)</f>
        <v>1.728</v>
      </c>
      <c r="T146" s="4">
        <f ca="1">IF(AND(MOD(ROW(),12)=1,TFproposto!T146&lt;T145-0.8),MIN(T145,TFproposto!T146),T145)</f>
        <v>0.97199999999999998</v>
      </c>
      <c r="U146" s="4">
        <f ca="1">IF(AND(MOD(ROW(),12)=1,TFproposto!U146&lt;U145-0.8),MIN(U145,TFproposto!U146),U145)</f>
        <v>1.772</v>
      </c>
      <c r="V146" s="4">
        <f ca="1">IF(AND(MOD(ROW(),12)=1,TFproposto!V146&lt;V145-0.8),MIN(V145,TFproposto!V146),V145)</f>
        <v>1.772</v>
      </c>
      <c r="W146" s="4">
        <f ca="1">IF(AND(MOD(ROW(),12)=1,TFproposto!W146&lt;W145-0.8),MIN(W145,TFproposto!W146),W145)</f>
        <v>1.645</v>
      </c>
      <c r="X146" s="4">
        <f ca="1">IF(AND(MOD(ROW(),12)=1,TFproposto!X146&lt;X145-0.8),MIN(X145,TFproposto!X146),X145)</f>
        <v>0.73199999999999998</v>
      </c>
      <c r="Y146" s="4">
        <f ca="1">IF(AND(MOD(ROW(),12)=1,TFproposto!Y146&lt;Y145-0.8),MIN(Y145,TFproposto!Y146),Y145)</f>
        <v>1.716</v>
      </c>
      <c r="Z146" s="4">
        <f ca="1">IF(AND(MOD(ROW(),12)=1,TFproposto!Z146&lt;Z145-0.8),MIN(Z145,TFproposto!Z146),Z145)</f>
        <v>0.67500000000000004</v>
      </c>
      <c r="AA146" s="4">
        <f ca="1">IF(AND(MOD(ROW(),12)=1,TFproposto!AA146&lt;AA145-0.8),MIN(AA145,TFproposto!AA146),AA145)</f>
        <v>0.67199999999999993</v>
      </c>
      <c r="AB146" s="4">
        <f ca="1">IF(AND(MOD(ROW(),12)=1,TFproposto!AB146&lt;AB145-0.8),MIN(AB145,TFproposto!AB146),AB145)</f>
        <v>1.645</v>
      </c>
      <c r="AC146" s="4">
        <f ca="1">IF(AND(MOD(ROW(),12)=1,TFproposto!AC146&lt;AC145-0.8),MIN(AC145,TFproposto!AC146),AC145)</f>
        <v>1.716</v>
      </c>
      <c r="AD146" s="4">
        <f ca="1">IF(AND(MOD(ROW(),12)=1,TFproposto!AD146&lt;AD145-0.8),MIN(AD145,TFproposto!AD146),AD145)</f>
        <v>1.21</v>
      </c>
    </row>
    <row r="147" spans="1:30" x14ac:dyDescent="0.25">
      <c r="A147" s="4">
        <f ca="1">IF(AND(MOD(ROW(),12)=1,TFproposto!A147&lt;A146-0.8),MIN(A146,TFproposto!A147),A146)</f>
        <v>0.99</v>
      </c>
      <c r="B147" s="4">
        <f ca="1">IF(AND(MOD(ROW(),12)=1,TFproposto!B147&lt;B146-0.8),MIN(B146,TFproposto!B147),B146)</f>
        <v>0.91200000000000003</v>
      </c>
      <c r="C147" s="4">
        <f ca="1">IF(AND(MOD(ROW(),12)=1,TFproposto!C147&lt;C146-0.8),MIN(C146,TFproposto!C147),C146)</f>
        <v>0.85399999999999998</v>
      </c>
      <c r="D147" s="4">
        <f ca="1">IF(AND(MOD(ROW(),12)=1,TFproposto!D147&lt;D146-0.8),MIN(D146,TFproposto!D147),D146)</f>
        <v>0.91200000000000003</v>
      </c>
      <c r="E147" s="4">
        <f ca="1">IF(AND(MOD(ROW(),12)=1,TFproposto!E147&lt;E146-0.8),MIN(E146,TFproposto!E147),E146)</f>
        <v>0.67900000000000005</v>
      </c>
      <c r="F147" s="4">
        <f ca="1">IF(AND(MOD(ROW(),12)=1,TFproposto!F147&lt;F146-0.8),MIN(F146,TFproposto!F147),F146)</f>
        <v>0.45499999999999996</v>
      </c>
      <c r="G147" s="4">
        <f ca="1">IF(AND(MOD(ROW(),12)=1,TFproposto!G147&lt;G146-0.8),MIN(G146,TFproposto!G147),G146)</f>
        <v>0.85399999999999998</v>
      </c>
      <c r="H147" s="4">
        <f ca="1">IF(AND(MOD(ROW(),12)=1,TFproposto!H147&lt;H146-0.8),MIN(H146,TFproposto!H147),H146)</f>
        <v>1.2230000000000001</v>
      </c>
      <c r="I147" s="4">
        <f ca="1">IF(AND(MOD(ROW(),12)=1,TFproposto!I147&lt;I146-0.8),MIN(I146,TFproposto!I147),I146)</f>
        <v>1.3320000000000001</v>
      </c>
      <c r="J147" s="4">
        <f ca="1">IF(AND(MOD(ROW(),12)=1,TFproposto!J147&lt;J146-0.8),MIN(J146,TFproposto!J147),J146)</f>
        <v>1.6800000000000002</v>
      </c>
      <c r="K147" s="4">
        <f ca="1">IF(AND(MOD(ROW(),12)=1,TFproposto!K147&lt;K146-0.8),MIN(K146,TFproposto!K147),K146)</f>
        <v>0.91200000000000003</v>
      </c>
      <c r="L147" s="4">
        <f ca="1">IF(AND(MOD(ROW(),12)=1,TFproposto!L147&lt;L146-0.8),MIN(L146,TFproposto!L147),L146)</f>
        <v>0.58200000000000007</v>
      </c>
      <c r="M147" s="4">
        <f ca="1">IF(AND(MOD(ROW(),12)=1,TFproposto!M147&lt;M146-0.8),MIN(M146,TFproposto!M147),M146)</f>
        <v>0.45999999999999996</v>
      </c>
      <c r="N147" s="4">
        <f ca="1">IF(AND(MOD(ROW(),12)=1,TFproposto!N147&lt;N146-0.8),MIN(N146,TFproposto!N147),N146)</f>
        <v>1.738</v>
      </c>
      <c r="O147" s="4">
        <f ca="1">IF(AND(MOD(ROW(),12)=1,TFproposto!O147&lt;O146-0.8),MIN(O146,TFproposto!O147),O146)</f>
        <v>0.94599999999999995</v>
      </c>
      <c r="P147" s="4">
        <f ca="1">IF(AND(MOD(ROW(),12)=1,TFproposto!P147&lt;P146-0.8),MIN(P146,TFproposto!P147),P146)</f>
        <v>1.8599999999999999</v>
      </c>
      <c r="Q147" s="4">
        <f ca="1">IF(AND(MOD(ROW(),12)=1,TFproposto!Q147&lt;Q146-0.8),MIN(Q146,TFproposto!Q147),Q146)</f>
        <v>1.2090000000000001</v>
      </c>
      <c r="R147" s="4">
        <f ca="1">IF(AND(MOD(ROW(),12)=1,TFproposto!R147&lt;R146-0.8),MIN(R146,TFproposto!R147),R146)</f>
        <v>0.91200000000000003</v>
      </c>
      <c r="S147" s="4">
        <f ca="1">IF(AND(MOD(ROW(),12)=1,TFproposto!S147&lt;S146-0.8),MIN(S146,TFproposto!S147),S146)</f>
        <v>1.728</v>
      </c>
      <c r="T147" s="4">
        <f ca="1">IF(AND(MOD(ROW(),12)=1,TFproposto!T147&lt;T146-0.8),MIN(T146,TFproposto!T147),T146)</f>
        <v>0.97199999999999998</v>
      </c>
      <c r="U147" s="4">
        <f ca="1">IF(AND(MOD(ROW(),12)=1,TFproposto!U147&lt;U146-0.8),MIN(U146,TFproposto!U147),U146)</f>
        <v>1.772</v>
      </c>
      <c r="V147" s="4">
        <f ca="1">IF(AND(MOD(ROW(),12)=1,TFproposto!V147&lt;V146-0.8),MIN(V146,TFproposto!V147),V146)</f>
        <v>1.772</v>
      </c>
      <c r="W147" s="4">
        <f ca="1">IF(AND(MOD(ROW(),12)=1,TFproposto!W147&lt;W146-0.8),MIN(W146,TFproposto!W147),W146)</f>
        <v>1.645</v>
      </c>
      <c r="X147" s="4">
        <f ca="1">IF(AND(MOD(ROW(),12)=1,TFproposto!X147&lt;X146-0.8),MIN(X146,TFproposto!X147),X146)</f>
        <v>0.73199999999999998</v>
      </c>
      <c r="Y147" s="4">
        <f ca="1">IF(AND(MOD(ROW(),12)=1,TFproposto!Y147&lt;Y146-0.8),MIN(Y146,TFproposto!Y147),Y146)</f>
        <v>1.716</v>
      </c>
      <c r="Z147" s="4">
        <f ca="1">IF(AND(MOD(ROW(),12)=1,TFproposto!Z147&lt;Z146-0.8),MIN(Z146,TFproposto!Z147),Z146)</f>
        <v>0.67500000000000004</v>
      </c>
      <c r="AA147" s="4">
        <f ca="1">IF(AND(MOD(ROW(),12)=1,TFproposto!AA147&lt;AA146-0.8),MIN(AA146,TFproposto!AA147),AA146)</f>
        <v>0.67199999999999993</v>
      </c>
      <c r="AB147" s="4">
        <f ca="1">IF(AND(MOD(ROW(),12)=1,TFproposto!AB147&lt;AB146-0.8),MIN(AB146,TFproposto!AB147),AB146)</f>
        <v>1.645</v>
      </c>
      <c r="AC147" s="4">
        <f ca="1">IF(AND(MOD(ROW(),12)=1,TFproposto!AC147&lt;AC146-0.8),MIN(AC146,TFproposto!AC147),AC146)</f>
        <v>1.716</v>
      </c>
      <c r="AD147" s="4">
        <f ca="1">IF(AND(MOD(ROW(),12)=1,TFproposto!AD147&lt;AD146-0.8),MIN(AD146,TFproposto!AD147),AD146)</f>
        <v>1.21</v>
      </c>
    </row>
    <row r="148" spans="1:30" x14ac:dyDescent="0.25">
      <c r="A148" s="4">
        <f ca="1">IF(AND(MOD(ROW(),12)=1,TFproposto!A148&lt;A147-0.8),MIN(A147,TFproposto!A148),A147)</f>
        <v>0.99</v>
      </c>
      <c r="B148" s="4">
        <f ca="1">IF(AND(MOD(ROW(),12)=1,TFproposto!B148&lt;B147-0.8),MIN(B147,TFproposto!B148),B147)</f>
        <v>0.91200000000000003</v>
      </c>
      <c r="C148" s="4">
        <f ca="1">IF(AND(MOD(ROW(),12)=1,TFproposto!C148&lt;C147-0.8),MIN(C147,TFproposto!C148),C147)</f>
        <v>0.85399999999999998</v>
      </c>
      <c r="D148" s="4">
        <f ca="1">IF(AND(MOD(ROW(),12)=1,TFproposto!D148&lt;D147-0.8),MIN(D147,TFproposto!D148),D147)</f>
        <v>0.91200000000000003</v>
      </c>
      <c r="E148" s="4">
        <f ca="1">IF(AND(MOD(ROW(),12)=1,TFproposto!E148&lt;E147-0.8),MIN(E147,TFproposto!E148),E147)</f>
        <v>0.67900000000000005</v>
      </c>
      <c r="F148" s="4">
        <f ca="1">IF(AND(MOD(ROW(),12)=1,TFproposto!F148&lt;F147-0.8),MIN(F147,TFproposto!F148),F147)</f>
        <v>0.45499999999999996</v>
      </c>
      <c r="G148" s="4">
        <f ca="1">IF(AND(MOD(ROW(),12)=1,TFproposto!G148&lt;G147-0.8),MIN(G147,TFproposto!G148),G147)</f>
        <v>0.85399999999999998</v>
      </c>
      <c r="H148" s="4">
        <f ca="1">IF(AND(MOD(ROW(),12)=1,TFproposto!H148&lt;H147-0.8),MIN(H147,TFproposto!H148),H147)</f>
        <v>1.2230000000000001</v>
      </c>
      <c r="I148" s="4">
        <f ca="1">IF(AND(MOD(ROW(),12)=1,TFproposto!I148&lt;I147-0.8),MIN(I147,TFproposto!I148),I147)</f>
        <v>1.3320000000000001</v>
      </c>
      <c r="J148" s="4">
        <f ca="1">IF(AND(MOD(ROW(),12)=1,TFproposto!J148&lt;J147-0.8),MIN(J147,TFproposto!J148),J147)</f>
        <v>1.6800000000000002</v>
      </c>
      <c r="K148" s="4">
        <f ca="1">IF(AND(MOD(ROW(),12)=1,TFproposto!K148&lt;K147-0.8),MIN(K147,TFproposto!K148),K147)</f>
        <v>0.91200000000000003</v>
      </c>
      <c r="L148" s="4">
        <f ca="1">IF(AND(MOD(ROW(),12)=1,TFproposto!L148&lt;L147-0.8),MIN(L147,TFproposto!L148),L147)</f>
        <v>0.58200000000000007</v>
      </c>
      <c r="M148" s="4">
        <f ca="1">IF(AND(MOD(ROW(),12)=1,TFproposto!M148&lt;M147-0.8),MIN(M147,TFproposto!M148),M147)</f>
        <v>0.45999999999999996</v>
      </c>
      <c r="N148" s="4">
        <f ca="1">IF(AND(MOD(ROW(),12)=1,TFproposto!N148&lt;N147-0.8),MIN(N147,TFproposto!N148),N147)</f>
        <v>1.738</v>
      </c>
      <c r="O148" s="4">
        <f ca="1">IF(AND(MOD(ROW(),12)=1,TFproposto!O148&lt;O147-0.8),MIN(O147,TFproposto!O148),O147)</f>
        <v>0.94599999999999995</v>
      </c>
      <c r="P148" s="4">
        <f ca="1">IF(AND(MOD(ROW(),12)=1,TFproposto!P148&lt;P147-0.8),MIN(P147,TFproposto!P148),P147)</f>
        <v>1.8599999999999999</v>
      </c>
      <c r="Q148" s="4">
        <f ca="1">IF(AND(MOD(ROW(),12)=1,TFproposto!Q148&lt;Q147-0.8),MIN(Q147,TFproposto!Q148),Q147)</f>
        <v>1.2090000000000001</v>
      </c>
      <c r="R148" s="4">
        <f ca="1">IF(AND(MOD(ROW(),12)=1,TFproposto!R148&lt;R147-0.8),MIN(R147,TFproposto!R148),R147)</f>
        <v>0.91200000000000003</v>
      </c>
      <c r="S148" s="4">
        <f ca="1">IF(AND(MOD(ROW(),12)=1,TFproposto!S148&lt;S147-0.8),MIN(S147,TFproposto!S148),S147)</f>
        <v>1.728</v>
      </c>
      <c r="T148" s="4">
        <f ca="1">IF(AND(MOD(ROW(),12)=1,TFproposto!T148&lt;T147-0.8),MIN(T147,TFproposto!T148),T147)</f>
        <v>0.97199999999999998</v>
      </c>
      <c r="U148" s="4">
        <f ca="1">IF(AND(MOD(ROW(),12)=1,TFproposto!U148&lt;U147-0.8),MIN(U147,TFproposto!U148),U147)</f>
        <v>1.772</v>
      </c>
      <c r="V148" s="4">
        <f ca="1">IF(AND(MOD(ROW(),12)=1,TFproposto!V148&lt;V147-0.8),MIN(V147,TFproposto!V148),V147)</f>
        <v>1.772</v>
      </c>
      <c r="W148" s="4">
        <f ca="1">IF(AND(MOD(ROW(),12)=1,TFproposto!W148&lt;W147-0.8),MIN(W147,TFproposto!W148),W147)</f>
        <v>1.645</v>
      </c>
      <c r="X148" s="4">
        <f ca="1">IF(AND(MOD(ROW(),12)=1,TFproposto!X148&lt;X147-0.8),MIN(X147,TFproposto!X148),X147)</f>
        <v>0.73199999999999998</v>
      </c>
      <c r="Y148" s="4">
        <f ca="1">IF(AND(MOD(ROW(),12)=1,TFproposto!Y148&lt;Y147-0.8),MIN(Y147,TFproposto!Y148),Y147)</f>
        <v>1.716</v>
      </c>
      <c r="Z148" s="4">
        <f ca="1">IF(AND(MOD(ROW(),12)=1,TFproposto!Z148&lt;Z147-0.8),MIN(Z147,TFproposto!Z148),Z147)</f>
        <v>0.67500000000000004</v>
      </c>
      <c r="AA148" s="4">
        <f ca="1">IF(AND(MOD(ROW(),12)=1,TFproposto!AA148&lt;AA147-0.8),MIN(AA147,TFproposto!AA148),AA147)</f>
        <v>0.67199999999999993</v>
      </c>
      <c r="AB148" s="4">
        <f ca="1">IF(AND(MOD(ROW(),12)=1,TFproposto!AB148&lt;AB147-0.8),MIN(AB147,TFproposto!AB148),AB147)</f>
        <v>1.645</v>
      </c>
      <c r="AC148" s="4">
        <f ca="1">IF(AND(MOD(ROW(),12)=1,TFproposto!AC148&lt;AC147-0.8),MIN(AC147,TFproposto!AC148),AC147)</f>
        <v>1.716</v>
      </c>
      <c r="AD148" s="4">
        <f ca="1">IF(AND(MOD(ROW(),12)=1,TFproposto!AD148&lt;AD147-0.8),MIN(AD147,TFproposto!AD148),AD147)</f>
        <v>1.21</v>
      </c>
    </row>
    <row r="149" spans="1:30" x14ac:dyDescent="0.25">
      <c r="A149" s="4">
        <f ca="1">IF(AND(MOD(ROW(),12)=1,TFproposto!A149&lt;A148-0.8),MIN(A148,TFproposto!A149),A148)</f>
        <v>0.99</v>
      </c>
      <c r="B149" s="4">
        <f ca="1">IF(AND(MOD(ROW(),12)=1,TFproposto!B149&lt;B148-0.8),MIN(B148,TFproposto!B149),B148)</f>
        <v>0.91200000000000003</v>
      </c>
      <c r="C149" s="4">
        <f ca="1">IF(AND(MOD(ROW(),12)=1,TFproposto!C149&lt;C148-0.8),MIN(C148,TFproposto!C149),C148)</f>
        <v>0.85399999999999998</v>
      </c>
      <c r="D149" s="4">
        <f ca="1">IF(AND(MOD(ROW(),12)=1,TFproposto!D149&lt;D148-0.8),MIN(D148,TFproposto!D149),D148)</f>
        <v>0.91200000000000003</v>
      </c>
      <c r="E149" s="4">
        <f ca="1">IF(AND(MOD(ROW(),12)=1,TFproposto!E149&lt;E148-0.8),MIN(E148,TFproposto!E149),E148)</f>
        <v>0.67900000000000005</v>
      </c>
      <c r="F149" s="4">
        <f ca="1">IF(AND(MOD(ROW(),12)=1,TFproposto!F149&lt;F148-0.8),MIN(F148,TFproposto!F149),F148)</f>
        <v>0.45499999999999996</v>
      </c>
      <c r="G149" s="4">
        <f ca="1">IF(AND(MOD(ROW(),12)=1,TFproposto!G149&lt;G148-0.8),MIN(G148,TFproposto!G149),G148)</f>
        <v>0.85399999999999998</v>
      </c>
      <c r="H149" s="4">
        <f ca="1">IF(AND(MOD(ROW(),12)=1,TFproposto!H149&lt;H148-0.8),MIN(H148,TFproposto!H149),H148)</f>
        <v>1.2230000000000001</v>
      </c>
      <c r="I149" s="4">
        <f ca="1">IF(AND(MOD(ROW(),12)=1,TFproposto!I149&lt;I148-0.8),MIN(I148,TFproposto!I149),I148)</f>
        <v>1.3320000000000001</v>
      </c>
      <c r="J149" s="4">
        <f ca="1">IF(AND(MOD(ROW(),12)=1,TFproposto!J149&lt;J148-0.8),MIN(J148,TFproposto!J149),J148)</f>
        <v>1.6800000000000002</v>
      </c>
      <c r="K149" s="4">
        <f ca="1">IF(AND(MOD(ROW(),12)=1,TFproposto!K149&lt;K148-0.8),MIN(K148,TFproposto!K149),K148)</f>
        <v>0.91200000000000003</v>
      </c>
      <c r="L149" s="4">
        <f ca="1">IF(AND(MOD(ROW(),12)=1,TFproposto!L149&lt;L148-0.8),MIN(L148,TFproposto!L149),L148)</f>
        <v>0.58200000000000007</v>
      </c>
      <c r="M149" s="4">
        <f ca="1">IF(AND(MOD(ROW(),12)=1,TFproposto!M149&lt;M148-0.8),MIN(M148,TFproposto!M149),M148)</f>
        <v>0.45999999999999996</v>
      </c>
      <c r="N149" s="4">
        <f ca="1">IF(AND(MOD(ROW(),12)=1,TFproposto!N149&lt;N148-0.8),MIN(N148,TFproposto!N149),N148)</f>
        <v>1.738</v>
      </c>
      <c r="O149" s="4">
        <f ca="1">IF(AND(MOD(ROW(),12)=1,TFproposto!O149&lt;O148-0.8),MIN(O148,TFproposto!O149),O148)</f>
        <v>0.94599999999999995</v>
      </c>
      <c r="P149" s="4">
        <f ca="1">IF(AND(MOD(ROW(),12)=1,TFproposto!P149&lt;P148-0.8),MIN(P148,TFproposto!P149),P148)</f>
        <v>1.8599999999999999</v>
      </c>
      <c r="Q149" s="4">
        <f ca="1">IF(AND(MOD(ROW(),12)=1,TFproposto!Q149&lt;Q148-0.8),MIN(Q148,TFproposto!Q149),Q148)</f>
        <v>1.2090000000000001</v>
      </c>
      <c r="R149" s="4">
        <f ca="1">IF(AND(MOD(ROW(),12)=1,TFproposto!R149&lt;R148-0.8),MIN(R148,TFproposto!R149),R148)</f>
        <v>0.91200000000000003</v>
      </c>
      <c r="S149" s="4">
        <f ca="1">IF(AND(MOD(ROW(),12)=1,TFproposto!S149&lt;S148-0.8),MIN(S148,TFproposto!S149),S148)</f>
        <v>1.728</v>
      </c>
      <c r="T149" s="4">
        <f ca="1">IF(AND(MOD(ROW(),12)=1,TFproposto!T149&lt;T148-0.8),MIN(T148,TFproposto!T149),T148)</f>
        <v>0.97199999999999998</v>
      </c>
      <c r="U149" s="4">
        <f ca="1">IF(AND(MOD(ROW(),12)=1,TFproposto!U149&lt;U148-0.8),MIN(U148,TFproposto!U149),U148)</f>
        <v>1.772</v>
      </c>
      <c r="V149" s="4">
        <f ca="1">IF(AND(MOD(ROW(),12)=1,TFproposto!V149&lt;V148-0.8),MIN(V148,TFproposto!V149),V148)</f>
        <v>1.772</v>
      </c>
      <c r="W149" s="4">
        <f ca="1">IF(AND(MOD(ROW(),12)=1,TFproposto!W149&lt;W148-0.8),MIN(W148,TFproposto!W149),W148)</f>
        <v>1.645</v>
      </c>
      <c r="X149" s="4">
        <f ca="1">IF(AND(MOD(ROW(),12)=1,TFproposto!X149&lt;X148-0.8),MIN(X148,TFproposto!X149),X148)</f>
        <v>0.73199999999999998</v>
      </c>
      <c r="Y149" s="4">
        <f ca="1">IF(AND(MOD(ROW(),12)=1,TFproposto!Y149&lt;Y148-0.8),MIN(Y148,TFproposto!Y149),Y148)</f>
        <v>1.716</v>
      </c>
      <c r="Z149" s="4">
        <f ca="1">IF(AND(MOD(ROW(),12)=1,TFproposto!Z149&lt;Z148-0.8),MIN(Z148,TFproposto!Z149),Z148)</f>
        <v>0.67500000000000004</v>
      </c>
      <c r="AA149" s="4">
        <f ca="1">IF(AND(MOD(ROW(),12)=1,TFproposto!AA149&lt;AA148-0.8),MIN(AA148,TFproposto!AA149),AA148)</f>
        <v>0.67199999999999993</v>
      </c>
      <c r="AB149" s="4">
        <f ca="1">IF(AND(MOD(ROW(),12)=1,TFproposto!AB149&lt;AB148-0.8),MIN(AB148,TFproposto!AB149),AB148)</f>
        <v>1.645</v>
      </c>
      <c r="AC149" s="4">
        <f ca="1">IF(AND(MOD(ROW(),12)=1,TFproposto!AC149&lt;AC148-0.8),MIN(AC148,TFproposto!AC149),AC148)</f>
        <v>1.716</v>
      </c>
      <c r="AD149" s="4">
        <f ca="1">IF(AND(MOD(ROW(),12)=1,TFproposto!AD149&lt;AD148-0.8),MIN(AD148,TFproposto!AD149),AD148)</f>
        <v>1.21</v>
      </c>
    </row>
    <row r="150" spans="1:30" x14ac:dyDescent="0.25">
      <c r="A150" s="4">
        <f ca="1">IF(AND(MOD(ROW(),12)=1,TFproposto!A150&lt;A149-0.8),MIN(A149,TFproposto!A150),A149)</f>
        <v>0.99</v>
      </c>
      <c r="B150" s="4">
        <f ca="1">IF(AND(MOD(ROW(),12)=1,TFproposto!B150&lt;B149-0.8),MIN(B149,TFproposto!B150),B149)</f>
        <v>0.91200000000000003</v>
      </c>
      <c r="C150" s="4">
        <f ca="1">IF(AND(MOD(ROW(),12)=1,TFproposto!C150&lt;C149-0.8),MIN(C149,TFproposto!C150),C149)</f>
        <v>0.85399999999999998</v>
      </c>
      <c r="D150" s="4">
        <f ca="1">IF(AND(MOD(ROW(),12)=1,TFproposto!D150&lt;D149-0.8),MIN(D149,TFproposto!D150),D149)</f>
        <v>0.91200000000000003</v>
      </c>
      <c r="E150" s="4">
        <f ca="1">IF(AND(MOD(ROW(),12)=1,TFproposto!E150&lt;E149-0.8),MIN(E149,TFproposto!E150),E149)</f>
        <v>0.67900000000000005</v>
      </c>
      <c r="F150" s="4">
        <f ca="1">IF(AND(MOD(ROW(),12)=1,TFproposto!F150&lt;F149-0.8),MIN(F149,TFproposto!F150),F149)</f>
        <v>0.45499999999999996</v>
      </c>
      <c r="G150" s="4">
        <f ca="1">IF(AND(MOD(ROW(),12)=1,TFproposto!G150&lt;G149-0.8),MIN(G149,TFproposto!G150),G149)</f>
        <v>0.85399999999999998</v>
      </c>
      <c r="H150" s="4">
        <f ca="1">IF(AND(MOD(ROW(),12)=1,TFproposto!H150&lt;H149-0.8),MIN(H149,TFproposto!H150),H149)</f>
        <v>1.2230000000000001</v>
      </c>
      <c r="I150" s="4">
        <f ca="1">IF(AND(MOD(ROW(),12)=1,TFproposto!I150&lt;I149-0.8),MIN(I149,TFproposto!I150),I149)</f>
        <v>1.3320000000000001</v>
      </c>
      <c r="J150" s="4">
        <f ca="1">IF(AND(MOD(ROW(),12)=1,TFproposto!J150&lt;J149-0.8),MIN(J149,TFproposto!J150),J149)</f>
        <v>1.6800000000000002</v>
      </c>
      <c r="K150" s="4">
        <f ca="1">IF(AND(MOD(ROW(),12)=1,TFproposto!K150&lt;K149-0.8),MIN(K149,TFproposto!K150),K149)</f>
        <v>0.91200000000000003</v>
      </c>
      <c r="L150" s="4">
        <f ca="1">IF(AND(MOD(ROW(),12)=1,TFproposto!L150&lt;L149-0.8),MIN(L149,TFproposto!L150),L149)</f>
        <v>0.58200000000000007</v>
      </c>
      <c r="M150" s="4">
        <f ca="1">IF(AND(MOD(ROW(),12)=1,TFproposto!M150&lt;M149-0.8),MIN(M149,TFproposto!M150),M149)</f>
        <v>0.45999999999999996</v>
      </c>
      <c r="N150" s="4">
        <f ca="1">IF(AND(MOD(ROW(),12)=1,TFproposto!N150&lt;N149-0.8),MIN(N149,TFproposto!N150),N149)</f>
        <v>1.738</v>
      </c>
      <c r="O150" s="4">
        <f ca="1">IF(AND(MOD(ROW(),12)=1,TFproposto!O150&lt;O149-0.8),MIN(O149,TFproposto!O150),O149)</f>
        <v>0.94599999999999995</v>
      </c>
      <c r="P150" s="4">
        <f ca="1">IF(AND(MOD(ROW(),12)=1,TFproposto!P150&lt;P149-0.8),MIN(P149,TFproposto!P150),P149)</f>
        <v>1.8599999999999999</v>
      </c>
      <c r="Q150" s="4">
        <f ca="1">IF(AND(MOD(ROW(),12)=1,TFproposto!Q150&lt;Q149-0.8),MIN(Q149,TFproposto!Q150),Q149)</f>
        <v>1.2090000000000001</v>
      </c>
      <c r="R150" s="4">
        <f ca="1">IF(AND(MOD(ROW(),12)=1,TFproposto!R150&lt;R149-0.8),MIN(R149,TFproposto!R150),R149)</f>
        <v>0.91200000000000003</v>
      </c>
      <c r="S150" s="4">
        <f ca="1">IF(AND(MOD(ROW(),12)=1,TFproposto!S150&lt;S149-0.8),MIN(S149,TFproposto!S150),S149)</f>
        <v>1.728</v>
      </c>
      <c r="T150" s="4">
        <f ca="1">IF(AND(MOD(ROW(),12)=1,TFproposto!T150&lt;T149-0.8),MIN(T149,TFproposto!T150),T149)</f>
        <v>0.97199999999999998</v>
      </c>
      <c r="U150" s="4">
        <f ca="1">IF(AND(MOD(ROW(),12)=1,TFproposto!U150&lt;U149-0.8),MIN(U149,TFproposto!U150),U149)</f>
        <v>1.772</v>
      </c>
      <c r="V150" s="4">
        <f ca="1">IF(AND(MOD(ROW(),12)=1,TFproposto!V150&lt;V149-0.8),MIN(V149,TFproposto!V150),V149)</f>
        <v>1.772</v>
      </c>
      <c r="W150" s="4">
        <f ca="1">IF(AND(MOD(ROW(),12)=1,TFproposto!W150&lt;W149-0.8),MIN(W149,TFproposto!W150),W149)</f>
        <v>1.645</v>
      </c>
      <c r="X150" s="4">
        <f ca="1">IF(AND(MOD(ROW(),12)=1,TFproposto!X150&lt;X149-0.8),MIN(X149,TFproposto!X150),X149)</f>
        <v>0.73199999999999998</v>
      </c>
      <c r="Y150" s="4">
        <f ca="1">IF(AND(MOD(ROW(),12)=1,TFproposto!Y150&lt;Y149-0.8),MIN(Y149,TFproposto!Y150),Y149)</f>
        <v>1.716</v>
      </c>
      <c r="Z150" s="4">
        <f ca="1">IF(AND(MOD(ROW(),12)=1,TFproposto!Z150&lt;Z149-0.8),MIN(Z149,TFproposto!Z150),Z149)</f>
        <v>0.67500000000000004</v>
      </c>
      <c r="AA150" s="4">
        <f ca="1">IF(AND(MOD(ROW(),12)=1,TFproposto!AA150&lt;AA149-0.8),MIN(AA149,TFproposto!AA150),AA149)</f>
        <v>0.67199999999999993</v>
      </c>
      <c r="AB150" s="4">
        <f ca="1">IF(AND(MOD(ROW(),12)=1,TFproposto!AB150&lt;AB149-0.8),MIN(AB149,TFproposto!AB150),AB149)</f>
        <v>1.645</v>
      </c>
      <c r="AC150" s="4">
        <f ca="1">IF(AND(MOD(ROW(),12)=1,TFproposto!AC150&lt;AC149-0.8),MIN(AC149,TFproposto!AC150),AC149)</f>
        <v>1.716</v>
      </c>
      <c r="AD150" s="4">
        <f ca="1">IF(AND(MOD(ROW(),12)=1,TFproposto!AD150&lt;AD149-0.8),MIN(AD149,TFproposto!AD150),AD149)</f>
        <v>1.21</v>
      </c>
    </row>
    <row r="151" spans="1:30" x14ac:dyDescent="0.25">
      <c r="A151" s="4">
        <f ca="1">IF(AND(MOD(ROW(),12)=1,TFproposto!A151&lt;A150-0.8),MIN(A150,TFproposto!A151),A150)</f>
        <v>0.99</v>
      </c>
      <c r="B151" s="4">
        <f ca="1">IF(AND(MOD(ROW(),12)=1,TFproposto!B151&lt;B150-0.8),MIN(B150,TFproposto!B151),B150)</f>
        <v>0.91200000000000003</v>
      </c>
      <c r="C151" s="4">
        <f ca="1">IF(AND(MOD(ROW(),12)=1,TFproposto!C151&lt;C150-0.8),MIN(C150,TFproposto!C151),C150)</f>
        <v>0.85399999999999998</v>
      </c>
      <c r="D151" s="4">
        <f ca="1">IF(AND(MOD(ROW(),12)=1,TFproposto!D151&lt;D150-0.8),MIN(D150,TFproposto!D151),D150)</f>
        <v>0.91200000000000003</v>
      </c>
      <c r="E151" s="4">
        <f ca="1">IF(AND(MOD(ROW(),12)=1,TFproposto!E151&lt;E150-0.8),MIN(E150,TFproposto!E151),E150)</f>
        <v>0.67900000000000005</v>
      </c>
      <c r="F151" s="4">
        <f ca="1">IF(AND(MOD(ROW(),12)=1,TFproposto!F151&lt;F150-0.8),MIN(F150,TFproposto!F151),F150)</f>
        <v>0.45499999999999996</v>
      </c>
      <c r="G151" s="4">
        <f ca="1">IF(AND(MOD(ROW(),12)=1,TFproposto!G151&lt;G150-0.8),MIN(G150,TFproposto!G151),G150)</f>
        <v>0.85399999999999998</v>
      </c>
      <c r="H151" s="4">
        <f ca="1">IF(AND(MOD(ROW(),12)=1,TFproposto!H151&lt;H150-0.8),MIN(H150,TFproposto!H151),H150)</f>
        <v>1.2230000000000001</v>
      </c>
      <c r="I151" s="4">
        <f ca="1">IF(AND(MOD(ROW(),12)=1,TFproposto!I151&lt;I150-0.8),MIN(I150,TFproposto!I151),I150)</f>
        <v>1.3320000000000001</v>
      </c>
      <c r="J151" s="4">
        <f ca="1">IF(AND(MOD(ROW(),12)=1,TFproposto!J151&lt;J150-0.8),MIN(J150,TFproposto!J151),J150)</f>
        <v>1.6800000000000002</v>
      </c>
      <c r="K151" s="4">
        <f ca="1">IF(AND(MOD(ROW(),12)=1,TFproposto!K151&lt;K150-0.8),MIN(K150,TFproposto!K151),K150)</f>
        <v>0.91200000000000003</v>
      </c>
      <c r="L151" s="4">
        <f ca="1">IF(AND(MOD(ROW(),12)=1,TFproposto!L151&lt;L150-0.8),MIN(L150,TFproposto!L151),L150)</f>
        <v>0.58200000000000007</v>
      </c>
      <c r="M151" s="4">
        <f ca="1">IF(AND(MOD(ROW(),12)=1,TFproposto!M151&lt;M150-0.8),MIN(M150,TFproposto!M151),M150)</f>
        <v>0.45999999999999996</v>
      </c>
      <c r="N151" s="4">
        <f ca="1">IF(AND(MOD(ROW(),12)=1,TFproposto!N151&lt;N150-0.8),MIN(N150,TFproposto!N151),N150)</f>
        <v>1.738</v>
      </c>
      <c r="O151" s="4">
        <f ca="1">IF(AND(MOD(ROW(),12)=1,TFproposto!O151&lt;O150-0.8),MIN(O150,TFproposto!O151),O150)</f>
        <v>0.94599999999999995</v>
      </c>
      <c r="P151" s="4">
        <f ca="1">IF(AND(MOD(ROW(),12)=1,TFproposto!P151&lt;P150-0.8),MIN(P150,TFproposto!P151),P150)</f>
        <v>1.8599999999999999</v>
      </c>
      <c r="Q151" s="4">
        <f ca="1">IF(AND(MOD(ROW(),12)=1,TFproposto!Q151&lt;Q150-0.8),MIN(Q150,TFproposto!Q151),Q150)</f>
        <v>1.2090000000000001</v>
      </c>
      <c r="R151" s="4">
        <f ca="1">IF(AND(MOD(ROW(),12)=1,TFproposto!R151&lt;R150-0.8),MIN(R150,TFproposto!R151),R150)</f>
        <v>0.91200000000000003</v>
      </c>
      <c r="S151" s="4">
        <f ca="1">IF(AND(MOD(ROW(),12)=1,TFproposto!S151&lt;S150-0.8),MIN(S150,TFproposto!S151),S150)</f>
        <v>1.728</v>
      </c>
      <c r="T151" s="4">
        <f ca="1">IF(AND(MOD(ROW(),12)=1,TFproposto!T151&lt;T150-0.8),MIN(T150,TFproposto!T151),T150)</f>
        <v>0.97199999999999998</v>
      </c>
      <c r="U151" s="4">
        <f ca="1">IF(AND(MOD(ROW(),12)=1,TFproposto!U151&lt;U150-0.8),MIN(U150,TFproposto!U151),U150)</f>
        <v>1.772</v>
      </c>
      <c r="V151" s="4">
        <f ca="1">IF(AND(MOD(ROW(),12)=1,TFproposto!V151&lt;V150-0.8),MIN(V150,TFproposto!V151),V150)</f>
        <v>1.772</v>
      </c>
      <c r="W151" s="4">
        <f ca="1">IF(AND(MOD(ROW(),12)=1,TFproposto!W151&lt;W150-0.8),MIN(W150,TFproposto!W151),W150)</f>
        <v>1.645</v>
      </c>
      <c r="X151" s="4">
        <f ca="1">IF(AND(MOD(ROW(),12)=1,TFproposto!X151&lt;X150-0.8),MIN(X150,TFproposto!X151),X150)</f>
        <v>0.73199999999999998</v>
      </c>
      <c r="Y151" s="4">
        <f ca="1">IF(AND(MOD(ROW(),12)=1,TFproposto!Y151&lt;Y150-0.8),MIN(Y150,TFproposto!Y151),Y150)</f>
        <v>1.716</v>
      </c>
      <c r="Z151" s="4">
        <f ca="1">IF(AND(MOD(ROW(),12)=1,TFproposto!Z151&lt;Z150-0.8),MIN(Z150,TFproposto!Z151),Z150)</f>
        <v>0.67500000000000004</v>
      </c>
      <c r="AA151" s="4">
        <f ca="1">IF(AND(MOD(ROW(),12)=1,TFproposto!AA151&lt;AA150-0.8),MIN(AA150,TFproposto!AA151),AA150)</f>
        <v>0.67199999999999993</v>
      </c>
      <c r="AB151" s="4">
        <f ca="1">IF(AND(MOD(ROW(),12)=1,TFproposto!AB151&lt;AB150-0.8),MIN(AB150,TFproposto!AB151),AB150)</f>
        <v>1.645</v>
      </c>
      <c r="AC151" s="4">
        <f ca="1">IF(AND(MOD(ROW(),12)=1,TFproposto!AC151&lt;AC150-0.8),MIN(AC150,TFproposto!AC151),AC150)</f>
        <v>1.716</v>
      </c>
      <c r="AD151" s="4">
        <f ca="1">IF(AND(MOD(ROW(),12)=1,TFproposto!AD151&lt;AD150-0.8),MIN(AD150,TFproposto!AD151),AD150)</f>
        <v>1.21</v>
      </c>
    </row>
    <row r="152" spans="1:30" x14ac:dyDescent="0.25">
      <c r="A152" s="4">
        <f ca="1">IF(AND(MOD(ROW(),12)=1,TFproposto!A152&lt;A151-0.8),MIN(A151,TFproposto!A152),A151)</f>
        <v>0.99</v>
      </c>
      <c r="B152" s="4">
        <f ca="1">IF(AND(MOD(ROW(),12)=1,TFproposto!B152&lt;B151-0.8),MIN(B151,TFproposto!B152),B151)</f>
        <v>0.91200000000000003</v>
      </c>
      <c r="C152" s="4">
        <f ca="1">IF(AND(MOD(ROW(),12)=1,TFproposto!C152&lt;C151-0.8),MIN(C151,TFproposto!C152),C151)</f>
        <v>0.85399999999999998</v>
      </c>
      <c r="D152" s="4">
        <f ca="1">IF(AND(MOD(ROW(),12)=1,TFproposto!D152&lt;D151-0.8),MIN(D151,TFproposto!D152),D151)</f>
        <v>0.91200000000000003</v>
      </c>
      <c r="E152" s="4">
        <f ca="1">IF(AND(MOD(ROW(),12)=1,TFproposto!E152&lt;E151-0.8),MIN(E151,TFproposto!E152),E151)</f>
        <v>0.67900000000000005</v>
      </c>
      <c r="F152" s="4">
        <f ca="1">IF(AND(MOD(ROW(),12)=1,TFproposto!F152&lt;F151-0.8),MIN(F151,TFproposto!F152),F151)</f>
        <v>0.45499999999999996</v>
      </c>
      <c r="G152" s="4">
        <f ca="1">IF(AND(MOD(ROW(),12)=1,TFproposto!G152&lt;G151-0.8),MIN(G151,TFproposto!G152),G151)</f>
        <v>0.85399999999999998</v>
      </c>
      <c r="H152" s="4">
        <f ca="1">IF(AND(MOD(ROW(),12)=1,TFproposto!H152&lt;H151-0.8),MIN(H151,TFproposto!H152),H151)</f>
        <v>1.2230000000000001</v>
      </c>
      <c r="I152" s="4">
        <f ca="1">IF(AND(MOD(ROW(),12)=1,TFproposto!I152&lt;I151-0.8),MIN(I151,TFproposto!I152),I151)</f>
        <v>1.3320000000000001</v>
      </c>
      <c r="J152" s="4">
        <f ca="1">IF(AND(MOD(ROW(),12)=1,TFproposto!J152&lt;J151-0.8),MIN(J151,TFproposto!J152),J151)</f>
        <v>1.6800000000000002</v>
      </c>
      <c r="K152" s="4">
        <f ca="1">IF(AND(MOD(ROW(),12)=1,TFproposto!K152&lt;K151-0.8),MIN(K151,TFproposto!K152),K151)</f>
        <v>0.91200000000000003</v>
      </c>
      <c r="L152" s="4">
        <f ca="1">IF(AND(MOD(ROW(),12)=1,TFproposto!L152&lt;L151-0.8),MIN(L151,TFproposto!L152),L151)</f>
        <v>0.58200000000000007</v>
      </c>
      <c r="M152" s="4">
        <f ca="1">IF(AND(MOD(ROW(),12)=1,TFproposto!M152&lt;M151-0.8),MIN(M151,TFproposto!M152),M151)</f>
        <v>0.45999999999999996</v>
      </c>
      <c r="N152" s="4">
        <f ca="1">IF(AND(MOD(ROW(),12)=1,TFproposto!N152&lt;N151-0.8),MIN(N151,TFproposto!N152),N151)</f>
        <v>1.738</v>
      </c>
      <c r="O152" s="4">
        <f ca="1">IF(AND(MOD(ROW(),12)=1,TFproposto!O152&lt;O151-0.8),MIN(O151,TFproposto!O152),O151)</f>
        <v>0.94599999999999995</v>
      </c>
      <c r="P152" s="4">
        <f ca="1">IF(AND(MOD(ROW(),12)=1,TFproposto!P152&lt;P151-0.8),MIN(P151,TFproposto!P152),P151)</f>
        <v>1.8599999999999999</v>
      </c>
      <c r="Q152" s="4">
        <f ca="1">IF(AND(MOD(ROW(),12)=1,TFproposto!Q152&lt;Q151-0.8),MIN(Q151,TFproposto!Q152),Q151)</f>
        <v>1.2090000000000001</v>
      </c>
      <c r="R152" s="4">
        <f ca="1">IF(AND(MOD(ROW(),12)=1,TFproposto!R152&lt;R151-0.8),MIN(R151,TFproposto!R152),R151)</f>
        <v>0.91200000000000003</v>
      </c>
      <c r="S152" s="4">
        <f ca="1">IF(AND(MOD(ROW(),12)=1,TFproposto!S152&lt;S151-0.8),MIN(S151,TFproposto!S152),S151)</f>
        <v>1.728</v>
      </c>
      <c r="T152" s="4">
        <f ca="1">IF(AND(MOD(ROW(),12)=1,TFproposto!T152&lt;T151-0.8),MIN(T151,TFproposto!T152),T151)</f>
        <v>0.97199999999999998</v>
      </c>
      <c r="U152" s="4">
        <f ca="1">IF(AND(MOD(ROW(),12)=1,TFproposto!U152&lt;U151-0.8),MIN(U151,TFproposto!U152),U151)</f>
        <v>1.772</v>
      </c>
      <c r="V152" s="4">
        <f ca="1">IF(AND(MOD(ROW(),12)=1,TFproposto!V152&lt;V151-0.8),MIN(V151,TFproposto!V152),V151)</f>
        <v>1.772</v>
      </c>
      <c r="W152" s="4">
        <f ca="1">IF(AND(MOD(ROW(),12)=1,TFproposto!W152&lt;W151-0.8),MIN(W151,TFproposto!W152),W151)</f>
        <v>1.645</v>
      </c>
      <c r="X152" s="4">
        <f ca="1">IF(AND(MOD(ROW(),12)=1,TFproposto!X152&lt;X151-0.8),MIN(X151,TFproposto!X152),X151)</f>
        <v>0.73199999999999998</v>
      </c>
      <c r="Y152" s="4">
        <f ca="1">IF(AND(MOD(ROW(),12)=1,TFproposto!Y152&lt;Y151-0.8),MIN(Y151,TFproposto!Y152),Y151)</f>
        <v>1.716</v>
      </c>
      <c r="Z152" s="4">
        <f ca="1">IF(AND(MOD(ROW(),12)=1,TFproposto!Z152&lt;Z151-0.8),MIN(Z151,TFproposto!Z152),Z151)</f>
        <v>0.67500000000000004</v>
      </c>
      <c r="AA152" s="4">
        <f ca="1">IF(AND(MOD(ROW(),12)=1,TFproposto!AA152&lt;AA151-0.8),MIN(AA151,TFproposto!AA152),AA151)</f>
        <v>0.67199999999999993</v>
      </c>
      <c r="AB152" s="4">
        <f ca="1">IF(AND(MOD(ROW(),12)=1,TFproposto!AB152&lt;AB151-0.8),MIN(AB151,TFproposto!AB152),AB151)</f>
        <v>1.645</v>
      </c>
      <c r="AC152" s="4">
        <f ca="1">IF(AND(MOD(ROW(),12)=1,TFproposto!AC152&lt;AC151-0.8),MIN(AC151,TFproposto!AC152),AC151)</f>
        <v>1.716</v>
      </c>
      <c r="AD152" s="4">
        <f ca="1">IF(AND(MOD(ROW(),12)=1,TFproposto!AD152&lt;AD151-0.8),MIN(AD151,TFproposto!AD152),AD151)</f>
        <v>1.21</v>
      </c>
    </row>
    <row r="153" spans="1:30" x14ac:dyDescent="0.25">
      <c r="A153" s="4">
        <f ca="1">IF(AND(MOD(ROW(),12)=1,TFproposto!A153&lt;A152-0.8),MIN(A152,TFproposto!A153),A152)</f>
        <v>0.99</v>
      </c>
      <c r="B153" s="4">
        <f ca="1">IF(AND(MOD(ROW(),12)=1,TFproposto!B153&lt;B152-0.8),MIN(B152,TFproposto!B153),B152)</f>
        <v>0.91200000000000003</v>
      </c>
      <c r="C153" s="4">
        <f ca="1">IF(AND(MOD(ROW(),12)=1,TFproposto!C153&lt;C152-0.8),MIN(C152,TFproposto!C153),C152)</f>
        <v>0.85399999999999998</v>
      </c>
      <c r="D153" s="4">
        <f ca="1">IF(AND(MOD(ROW(),12)=1,TFproposto!D153&lt;D152-0.8),MIN(D152,TFproposto!D153),D152)</f>
        <v>0.91200000000000003</v>
      </c>
      <c r="E153" s="4">
        <f ca="1">IF(AND(MOD(ROW(),12)=1,TFproposto!E153&lt;E152-0.8),MIN(E152,TFproposto!E153),E152)</f>
        <v>0.67900000000000005</v>
      </c>
      <c r="F153" s="4">
        <f ca="1">IF(AND(MOD(ROW(),12)=1,TFproposto!F153&lt;F152-0.8),MIN(F152,TFproposto!F153),F152)</f>
        <v>0.45499999999999996</v>
      </c>
      <c r="G153" s="4">
        <f ca="1">IF(AND(MOD(ROW(),12)=1,TFproposto!G153&lt;G152-0.8),MIN(G152,TFproposto!G153),G152)</f>
        <v>0.85399999999999998</v>
      </c>
      <c r="H153" s="4">
        <f ca="1">IF(AND(MOD(ROW(),12)=1,TFproposto!H153&lt;H152-0.8),MIN(H152,TFproposto!H153),H152)</f>
        <v>1.2230000000000001</v>
      </c>
      <c r="I153" s="4">
        <f ca="1">IF(AND(MOD(ROW(),12)=1,TFproposto!I153&lt;I152-0.8),MIN(I152,TFproposto!I153),I152)</f>
        <v>1.3320000000000001</v>
      </c>
      <c r="J153" s="4">
        <f ca="1">IF(AND(MOD(ROW(),12)=1,TFproposto!J153&lt;J152-0.8),MIN(J152,TFproposto!J153),J152)</f>
        <v>1.6800000000000002</v>
      </c>
      <c r="K153" s="4">
        <f ca="1">IF(AND(MOD(ROW(),12)=1,TFproposto!K153&lt;K152-0.8),MIN(K152,TFproposto!K153),K152)</f>
        <v>0.91200000000000003</v>
      </c>
      <c r="L153" s="4">
        <f ca="1">IF(AND(MOD(ROW(),12)=1,TFproposto!L153&lt;L152-0.8),MIN(L152,TFproposto!L153),L152)</f>
        <v>0.58200000000000007</v>
      </c>
      <c r="M153" s="4">
        <f ca="1">IF(AND(MOD(ROW(),12)=1,TFproposto!M153&lt;M152-0.8),MIN(M152,TFproposto!M153),M152)</f>
        <v>0.45999999999999996</v>
      </c>
      <c r="N153" s="4">
        <f ca="1">IF(AND(MOD(ROW(),12)=1,TFproposto!N153&lt;N152-0.8),MIN(N152,TFproposto!N153),N152)</f>
        <v>1.738</v>
      </c>
      <c r="O153" s="4">
        <f ca="1">IF(AND(MOD(ROW(),12)=1,TFproposto!O153&lt;O152-0.8),MIN(O152,TFproposto!O153),O152)</f>
        <v>0.94599999999999995</v>
      </c>
      <c r="P153" s="4">
        <f ca="1">IF(AND(MOD(ROW(),12)=1,TFproposto!P153&lt;P152-0.8),MIN(P152,TFproposto!P153),P152)</f>
        <v>1.8599999999999999</v>
      </c>
      <c r="Q153" s="4">
        <f ca="1">IF(AND(MOD(ROW(),12)=1,TFproposto!Q153&lt;Q152-0.8),MIN(Q152,TFproposto!Q153),Q152)</f>
        <v>1.2090000000000001</v>
      </c>
      <c r="R153" s="4">
        <f ca="1">IF(AND(MOD(ROW(),12)=1,TFproposto!R153&lt;R152-0.8),MIN(R152,TFproposto!R153),R152)</f>
        <v>0.91200000000000003</v>
      </c>
      <c r="S153" s="4">
        <f ca="1">IF(AND(MOD(ROW(),12)=1,TFproposto!S153&lt;S152-0.8),MIN(S152,TFproposto!S153),S152)</f>
        <v>1.728</v>
      </c>
      <c r="T153" s="4">
        <f ca="1">IF(AND(MOD(ROW(),12)=1,TFproposto!T153&lt;T152-0.8),MIN(T152,TFproposto!T153),T152)</f>
        <v>0.97199999999999998</v>
      </c>
      <c r="U153" s="4">
        <f ca="1">IF(AND(MOD(ROW(),12)=1,TFproposto!U153&lt;U152-0.8),MIN(U152,TFproposto!U153),U152)</f>
        <v>1.772</v>
      </c>
      <c r="V153" s="4">
        <f ca="1">IF(AND(MOD(ROW(),12)=1,TFproposto!V153&lt;V152-0.8),MIN(V152,TFproposto!V153),V152)</f>
        <v>1.772</v>
      </c>
      <c r="W153" s="4">
        <f ca="1">IF(AND(MOD(ROW(),12)=1,TFproposto!W153&lt;W152-0.8),MIN(W152,TFproposto!W153),W152)</f>
        <v>1.645</v>
      </c>
      <c r="X153" s="4">
        <f ca="1">IF(AND(MOD(ROW(),12)=1,TFproposto!X153&lt;X152-0.8),MIN(X152,TFproposto!X153),X152)</f>
        <v>0.73199999999999998</v>
      </c>
      <c r="Y153" s="4">
        <f ca="1">IF(AND(MOD(ROW(),12)=1,TFproposto!Y153&lt;Y152-0.8),MIN(Y152,TFproposto!Y153),Y152)</f>
        <v>1.716</v>
      </c>
      <c r="Z153" s="4">
        <f ca="1">IF(AND(MOD(ROW(),12)=1,TFproposto!Z153&lt;Z152-0.8),MIN(Z152,TFproposto!Z153),Z152)</f>
        <v>0.67500000000000004</v>
      </c>
      <c r="AA153" s="4">
        <f ca="1">IF(AND(MOD(ROW(),12)=1,TFproposto!AA153&lt;AA152-0.8),MIN(AA152,TFproposto!AA153),AA152)</f>
        <v>0.67199999999999993</v>
      </c>
      <c r="AB153" s="4">
        <f ca="1">IF(AND(MOD(ROW(),12)=1,TFproposto!AB153&lt;AB152-0.8),MIN(AB152,TFproposto!AB153),AB152)</f>
        <v>1.645</v>
      </c>
      <c r="AC153" s="4">
        <f ca="1">IF(AND(MOD(ROW(),12)=1,TFproposto!AC153&lt;AC152-0.8),MIN(AC152,TFproposto!AC153),AC152)</f>
        <v>1.716</v>
      </c>
      <c r="AD153" s="4">
        <f ca="1">IF(AND(MOD(ROW(),12)=1,TFproposto!AD153&lt;AD152-0.8),MIN(AD152,TFproposto!AD153),AD152)</f>
        <v>1.21</v>
      </c>
    </row>
    <row r="154" spans="1:30" x14ac:dyDescent="0.25">
      <c r="A154" s="4">
        <f ca="1">IF(AND(MOD(ROW(),12)=1,TFproposto!A154&lt;A153-0.8),MIN(A153,TFproposto!A154),A153)</f>
        <v>0.99</v>
      </c>
      <c r="B154" s="4">
        <f ca="1">IF(AND(MOD(ROW(),12)=1,TFproposto!B154&lt;B153-0.8),MIN(B153,TFproposto!B154),B153)</f>
        <v>0.91200000000000003</v>
      </c>
      <c r="C154" s="4">
        <f ca="1">IF(AND(MOD(ROW(),12)=1,TFproposto!C154&lt;C153-0.8),MIN(C153,TFproposto!C154),C153)</f>
        <v>0.85399999999999998</v>
      </c>
      <c r="D154" s="4">
        <f ca="1">IF(AND(MOD(ROW(),12)=1,TFproposto!D154&lt;D153-0.8),MIN(D153,TFproposto!D154),D153)</f>
        <v>0.91200000000000003</v>
      </c>
      <c r="E154" s="4">
        <f ca="1">IF(AND(MOD(ROW(),12)=1,TFproposto!E154&lt;E153-0.8),MIN(E153,TFproposto!E154),E153)</f>
        <v>0.67900000000000005</v>
      </c>
      <c r="F154" s="4">
        <f ca="1">IF(AND(MOD(ROW(),12)=1,TFproposto!F154&lt;F153-0.8),MIN(F153,TFproposto!F154),F153)</f>
        <v>0.45499999999999996</v>
      </c>
      <c r="G154" s="4">
        <f ca="1">IF(AND(MOD(ROW(),12)=1,TFproposto!G154&lt;G153-0.8),MIN(G153,TFproposto!G154),G153)</f>
        <v>0.85399999999999998</v>
      </c>
      <c r="H154" s="4">
        <f ca="1">IF(AND(MOD(ROW(),12)=1,TFproposto!H154&lt;H153-0.8),MIN(H153,TFproposto!H154),H153)</f>
        <v>1.2230000000000001</v>
      </c>
      <c r="I154" s="4">
        <f ca="1">IF(AND(MOD(ROW(),12)=1,TFproposto!I154&lt;I153-0.8),MIN(I153,TFproposto!I154),I153)</f>
        <v>1.3320000000000001</v>
      </c>
      <c r="J154" s="4">
        <f ca="1">IF(AND(MOD(ROW(),12)=1,TFproposto!J154&lt;J153-0.8),MIN(J153,TFproposto!J154),J153)</f>
        <v>1.6800000000000002</v>
      </c>
      <c r="K154" s="4">
        <f ca="1">IF(AND(MOD(ROW(),12)=1,TFproposto!K154&lt;K153-0.8),MIN(K153,TFproposto!K154),K153)</f>
        <v>0.91200000000000003</v>
      </c>
      <c r="L154" s="4">
        <f ca="1">IF(AND(MOD(ROW(),12)=1,TFproposto!L154&lt;L153-0.8),MIN(L153,TFproposto!L154),L153)</f>
        <v>0.58200000000000007</v>
      </c>
      <c r="M154" s="4">
        <f ca="1">IF(AND(MOD(ROW(),12)=1,TFproposto!M154&lt;M153-0.8),MIN(M153,TFproposto!M154),M153)</f>
        <v>0.45999999999999996</v>
      </c>
      <c r="N154" s="4">
        <f ca="1">IF(AND(MOD(ROW(),12)=1,TFproposto!N154&lt;N153-0.8),MIN(N153,TFproposto!N154),N153)</f>
        <v>1.738</v>
      </c>
      <c r="O154" s="4">
        <f ca="1">IF(AND(MOD(ROW(),12)=1,TFproposto!O154&lt;O153-0.8),MIN(O153,TFproposto!O154),O153)</f>
        <v>0.94599999999999995</v>
      </c>
      <c r="P154" s="4">
        <f ca="1">IF(AND(MOD(ROW(),12)=1,TFproposto!P154&lt;P153-0.8),MIN(P153,TFproposto!P154),P153)</f>
        <v>1.8599999999999999</v>
      </c>
      <c r="Q154" s="4">
        <f ca="1">IF(AND(MOD(ROW(),12)=1,TFproposto!Q154&lt;Q153-0.8),MIN(Q153,TFproposto!Q154),Q153)</f>
        <v>1.2090000000000001</v>
      </c>
      <c r="R154" s="4">
        <f ca="1">IF(AND(MOD(ROW(),12)=1,TFproposto!R154&lt;R153-0.8),MIN(R153,TFproposto!R154),R153)</f>
        <v>0.91200000000000003</v>
      </c>
      <c r="S154" s="4">
        <f ca="1">IF(AND(MOD(ROW(),12)=1,TFproposto!S154&lt;S153-0.8),MIN(S153,TFproposto!S154),S153)</f>
        <v>1.728</v>
      </c>
      <c r="T154" s="4">
        <f ca="1">IF(AND(MOD(ROW(),12)=1,TFproposto!T154&lt;T153-0.8),MIN(T153,TFproposto!T154),T153)</f>
        <v>0.97199999999999998</v>
      </c>
      <c r="U154" s="4">
        <f ca="1">IF(AND(MOD(ROW(),12)=1,TFproposto!U154&lt;U153-0.8),MIN(U153,TFproposto!U154),U153)</f>
        <v>1.772</v>
      </c>
      <c r="V154" s="4">
        <f ca="1">IF(AND(MOD(ROW(),12)=1,TFproposto!V154&lt;V153-0.8),MIN(V153,TFproposto!V154),V153)</f>
        <v>1.772</v>
      </c>
      <c r="W154" s="4">
        <f ca="1">IF(AND(MOD(ROW(),12)=1,TFproposto!W154&lt;W153-0.8),MIN(W153,TFproposto!W154),W153)</f>
        <v>1.645</v>
      </c>
      <c r="X154" s="4">
        <f ca="1">IF(AND(MOD(ROW(),12)=1,TFproposto!X154&lt;X153-0.8),MIN(X153,TFproposto!X154),X153)</f>
        <v>0.73199999999999998</v>
      </c>
      <c r="Y154" s="4">
        <f ca="1">IF(AND(MOD(ROW(),12)=1,TFproposto!Y154&lt;Y153-0.8),MIN(Y153,TFproposto!Y154),Y153)</f>
        <v>1.716</v>
      </c>
      <c r="Z154" s="4">
        <f ca="1">IF(AND(MOD(ROW(),12)=1,TFproposto!Z154&lt;Z153-0.8),MIN(Z153,TFproposto!Z154),Z153)</f>
        <v>0.67500000000000004</v>
      </c>
      <c r="AA154" s="4">
        <f ca="1">IF(AND(MOD(ROW(),12)=1,TFproposto!AA154&lt;AA153-0.8),MIN(AA153,TFproposto!AA154),AA153)</f>
        <v>0.67199999999999993</v>
      </c>
      <c r="AB154" s="4">
        <f ca="1">IF(AND(MOD(ROW(),12)=1,TFproposto!AB154&lt;AB153-0.8),MIN(AB153,TFproposto!AB154),AB153)</f>
        <v>1.645</v>
      </c>
      <c r="AC154" s="4">
        <f ca="1">IF(AND(MOD(ROW(),12)=1,TFproposto!AC154&lt;AC153-0.8),MIN(AC153,TFproposto!AC154),AC153)</f>
        <v>1.716</v>
      </c>
      <c r="AD154" s="4">
        <f ca="1">IF(AND(MOD(ROW(),12)=1,TFproposto!AD154&lt;AD153-0.8),MIN(AD153,TFproposto!AD154),AD153)</f>
        <v>1.21</v>
      </c>
    </row>
    <row r="155" spans="1:30" x14ac:dyDescent="0.25">
      <c r="A155" s="4">
        <f ca="1">IF(AND(MOD(ROW(),12)=1,TFproposto!A155&lt;A154-0.8),MIN(A154,TFproposto!A155),A154)</f>
        <v>0.99</v>
      </c>
      <c r="B155" s="4">
        <f ca="1">IF(AND(MOD(ROW(),12)=1,TFproposto!B155&lt;B154-0.8),MIN(B154,TFproposto!B155),B154)</f>
        <v>0.91200000000000003</v>
      </c>
      <c r="C155" s="4">
        <f ca="1">IF(AND(MOD(ROW(),12)=1,TFproposto!C155&lt;C154-0.8),MIN(C154,TFproposto!C155),C154)</f>
        <v>0.85399999999999998</v>
      </c>
      <c r="D155" s="4">
        <f ca="1">IF(AND(MOD(ROW(),12)=1,TFproposto!D155&lt;D154-0.8),MIN(D154,TFproposto!D155),D154)</f>
        <v>0.91200000000000003</v>
      </c>
      <c r="E155" s="4">
        <f ca="1">IF(AND(MOD(ROW(),12)=1,TFproposto!E155&lt;E154-0.8),MIN(E154,TFproposto!E155),E154)</f>
        <v>0.67900000000000005</v>
      </c>
      <c r="F155" s="4">
        <f ca="1">IF(AND(MOD(ROW(),12)=1,TFproposto!F155&lt;F154-0.8),MIN(F154,TFproposto!F155),F154)</f>
        <v>0.45499999999999996</v>
      </c>
      <c r="G155" s="4">
        <f ca="1">IF(AND(MOD(ROW(),12)=1,TFproposto!G155&lt;G154-0.8),MIN(G154,TFproposto!G155),G154)</f>
        <v>0.85399999999999998</v>
      </c>
      <c r="H155" s="4">
        <f ca="1">IF(AND(MOD(ROW(),12)=1,TFproposto!H155&lt;H154-0.8),MIN(H154,TFproposto!H155),H154)</f>
        <v>1.2230000000000001</v>
      </c>
      <c r="I155" s="4">
        <f ca="1">IF(AND(MOD(ROW(),12)=1,TFproposto!I155&lt;I154-0.8),MIN(I154,TFproposto!I155),I154)</f>
        <v>1.3320000000000001</v>
      </c>
      <c r="J155" s="4">
        <f ca="1">IF(AND(MOD(ROW(),12)=1,TFproposto!J155&lt;J154-0.8),MIN(J154,TFproposto!J155),J154)</f>
        <v>1.6800000000000002</v>
      </c>
      <c r="K155" s="4">
        <f ca="1">IF(AND(MOD(ROW(),12)=1,TFproposto!K155&lt;K154-0.8),MIN(K154,TFproposto!K155),K154)</f>
        <v>0.91200000000000003</v>
      </c>
      <c r="L155" s="4">
        <f ca="1">IF(AND(MOD(ROW(),12)=1,TFproposto!L155&lt;L154-0.8),MIN(L154,TFproposto!L155),L154)</f>
        <v>0.58200000000000007</v>
      </c>
      <c r="M155" s="4">
        <f ca="1">IF(AND(MOD(ROW(),12)=1,TFproposto!M155&lt;M154-0.8),MIN(M154,TFproposto!M155),M154)</f>
        <v>0.45999999999999996</v>
      </c>
      <c r="N155" s="4">
        <f ca="1">IF(AND(MOD(ROW(),12)=1,TFproposto!N155&lt;N154-0.8),MIN(N154,TFproposto!N155),N154)</f>
        <v>1.738</v>
      </c>
      <c r="O155" s="4">
        <f ca="1">IF(AND(MOD(ROW(),12)=1,TFproposto!O155&lt;O154-0.8),MIN(O154,TFproposto!O155),O154)</f>
        <v>0.94599999999999995</v>
      </c>
      <c r="P155" s="4">
        <f ca="1">IF(AND(MOD(ROW(),12)=1,TFproposto!P155&lt;P154-0.8),MIN(P154,TFproposto!P155),P154)</f>
        <v>1.8599999999999999</v>
      </c>
      <c r="Q155" s="4">
        <f ca="1">IF(AND(MOD(ROW(),12)=1,TFproposto!Q155&lt;Q154-0.8),MIN(Q154,TFproposto!Q155),Q154)</f>
        <v>1.2090000000000001</v>
      </c>
      <c r="R155" s="4">
        <f ca="1">IF(AND(MOD(ROW(),12)=1,TFproposto!R155&lt;R154-0.8),MIN(R154,TFproposto!R155),R154)</f>
        <v>0.91200000000000003</v>
      </c>
      <c r="S155" s="4">
        <f ca="1">IF(AND(MOD(ROW(),12)=1,TFproposto!S155&lt;S154-0.8),MIN(S154,TFproposto!S155),S154)</f>
        <v>1.728</v>
      </c>
      <c r="T155" s="4">
        <f ca="1">IF(AND(MOD(ROW(),12)=1,TFproposto!T155&lt;T154-0.8),MIN(T154,TFproposto!T155),T154)</f>
        <v>0.97199999999999998</v>
      </c>
      <c r="U155" s="4">
        <f ca="1">IF(AND(MOD(ROW(),12)=1,TFproposto!U155&lt;U154-0.8),MIN(U154,TFproposto!U155),U154)</f>
        <v>1.772</v>
      </c>
      <c r="V155" s="4">
        <f ca="1">IF(AND(MOD(ROW(),12)=1,TFproposto!V155&lt;V154-0.8),MIN(V154,TFproposto!V155),V154)</f>
        <v>1.772</v>
      </c>
      <c r="W155" s="4">
        <f ca="1">IF(AND(MOD(ROW(),12)=1,TFproposto!W155&lt;W154-0.8),MIN(W154,TFproposto!W155),W154)</f>
        <v>1.645</v>
      </c>
      <c r="X155" s="4">
        <f ca="1">IF(AND(MOD(ROW(),12)=1,TFproposto!X155&lt;X154-0.8),MIN(X154,TFproposto!X155),X154)</f>
        <v>0.73199999999999998</v>
      </c>
      <c r="Y155" s="4">
        <f ca="1">IF(AND(MOD(ROW(),12)=1,TFproposto!Y155&lt;Y154-0.8),MIN(Y154,TFproposto!Y155),Y154)</f>
        <v>1.716</v>
      </c>
      <c r="Z155" s="4">
        <f ca="1">IF(AND(MOD(ROW(),12)=1,TFproposto!Z155&lt;Z154-0.8),MIN(Z154,TFproposto!Z155),Z154)</f>
        <v>0.67500000000000004</v>
      </c>
      <c r="AA155" s="4">
        <f ca="1">IF(AND(MOD(ROW(),12)=1,TFproposto!AA155&lt;AA154-0.8),MIN(AA154,TFproposto!AA155),AA154)</f>
        <v>0.67199999999999993</v>
      </c>
      <c r="AB155" s="4">
        <f ca="1">IF(AND(MOD(ROW(),12)=1,TFproposto!AB155&lt;AB154-0.8),MIN(AB154,TFproposto!AB155),AB154)</f>
        <v>1.645</v>
      </c>
      <c r="AC155" s="4">
        <f ca="1">IF(AND(MOD(ROW(),12)=1,TFproposto!AC155&lt;AC154-0.8),MIN(AC154,TFproposto!AC155),AC154)</f>
        <v>1.716</v>
      </c>
      <c r="AD155" s="4">
        <f ca="1">IF(AND(MOD(ROW(),12)=1,TFproposto!AD155&lt;AD154-0.8),MIN(AD154,TFproposto!AD155),AD154)</f>
        <v>1.21</v>
      </c>
    </row>
    <row r="156" spans="1:30" x14ac:dyDescent="0.25">
      <c r="A156" s="4">
        <f ca="1">IF(AND(MOD(ROW(),12)=1,TFproposto!A156&lt;A155-0.8),MIN(A155,TFproposto!A156),A155)</f>
        <v>0.99</v>
      </c>
      <c r="B156" s="4">
        <f ca="1">IF(AND(MOD(ROW(),12)=1,TFproposto!B156&lt;B155-0.8),MIN(B155,TFproposto!B156),B155)</f>
        <v>0.91200000000000003</v>
      </c>
      <c r="C156" s="4">
        <f ca="1">IF(AND(MOD(ROW(),12)=1,TFproposto!C156&lt;C155-0.8),MIN(C155,TFproposto!C156),C155)</f>
        <v>0.85399999999999998</v>
      </c>
      <c r="D156" s="4">
        <f ca="1">IF(AND(MOD(ROW(),12)=1,TFproposto!D156&lt;D155-0.8),MIN(D155,TFproposto!D156),D155)</f>
        <v>0.91200000000000003</v>
      </c>
      <c r="E156" s="4">
        <f ca="1">IF(AND(MOD(ROW(),12)=1,TFproposto!E156&lt;E155-0.8),MIN(E155,TFproposto!E156),E155)</f>
        <v>0.67900000000000005</v>
      </c>
      <c r="F156" s="4">
        <f ca="1">IF(AND(MOD(ROW(),12)=1,TFproposto!F156&lt;F155-0.8),MIN(F155,TFproposto!F156),F155)</f>
        <v>0.45499999999999996</v>
      </c>
      <c r="G156" s="4">
        <f ca="1">IF(AND(MOD(ROW(),12)=1,TFproposto!G156&lt;G155-0.8),MIN(G155,TFproposto!G156),G155)</f>
        <v>0.85399999999999998</v>
      </c>
      <c r="H156" s="4">
        <f ca="1">IF(AND(MOD(ROW(),12)=1,TFproposto!H156&lt;H155-0.8),MIN(H155,TFproposto!H156),H155)</f>
        <v>1.2230000000000001</v>
      </c>
      <c r="I156" s="4">
        <f ca="1">IF(AND(MOD(ROW(),12)=1,TFproposto!I156&lt;I155-0.8),MIN(I155,TFproposto!I156),I155)</f>
        <v>1.3320000000000001</v>
      </c>
      <c r="J156" s="4">
        <f ca="1">IF(AND(MOD(ROW(),12)=1,TFproposto!J156&lt;J155-0.8),MIN(J155,TFproposto!J156),J155)</f>
        <v>1.6800000000000002</v>
      </c>
      <c r="K156" s="4">
        <f ca="1">IF(AND(MOD(ROW(),12)=1,TFproposto!K156&lt;K155-0.8),MIN(K155,TFproposto!K156),K155)</f>
        <v>0.91200000000000003</v>
      </c>
      <c r="L156" s="4">
        <f ca="1">IF(AND(MOD(ROW(),12)=1,TFproposto!L156&lt;L155-0.8),MIN(L155,TFproposto!L156),L155)</f>
        <v>0.58200000000000007</v>
      </c>
      <c r="M156" s="4">
        <f ca="1">IF(AND(MOD(ROW(),12)=1,TFproposto!M156&lt;M155-0.8),MIN(M155,TFproposto!M156),M155)</f>
        <v>0.45999999999999996</v>
      </c>
      <c r="N156" s="4">
        <f ca="1">IF(AND(MOD(ROW(),12)=1,TFproposto!N156&lt;N155-0.8),MIN(N155,TFproposto!N156),N155)</f>
        <v>1.738</v>
      </c>
      <c r="O156" s="4">
        <f ca="1">IF(AND(MOD(ROW(),12)=1,TFproposto!O156&lt;O155-0.8),MIN(O155,TFproposto!O156),O155)</f>
        <v>0.94599999999999995</v>
      </c>
      <c r="P156" s="4">
        <f ca="1">IF(AND(MOD(ROW(),12)=1,TFproposto!P156&lt;P155-0.8),MIN(P155,TFproposto!P156),P155)</f>
        <v>1.8599999999999999</v>
      </c>
      <c r="Q156" s="4">
        <f ca="1">IF(AND(MOD(ROW(),12)=1,TFproposto!Q156&lt;Q155-0.8),MIN(Q155,TFproposto!Q156),Q155)</f>
        <v>1.2090000000000001</v>
      </c>
      <c r="R156" s="4">
        <f ca="1">IF(AND(MOD(ROW(),12)=1,TFproposto!R156&lt;R155-0.8),MIN(R155,TFproposto!R156),R155)</f>
        <v>0.91200000000000003</v>
      </c>
      <c r="S156" s="4">
        <f ca="1">IF(AND(MOD(ROW(),12)=1,TFproposto!S156&lt;S155-0.8),MIN(S155,TFproposto!S156),S155)</f>
        <v>1.728</v>
      </c>
      <c r="T156" s="4">
        <f ca="1">IF(AND(MOD(ROW(),12)=1,TFproposto!T156&lt;T155-0.8),MIN(T155,TFproposto!T156),T155)</f>
        <v>0.97199999999999998</v>
      </c>
      <c r="U156" s="4">
        <f ca="1">IF(AND(MOD(ROW(),12)=1,TFproposto!U156&lt;U155-0.8),MIN(U155,TFproposto!U156),U155)</f>
        <v>1.772</v>
      </c>
      <c r="V156" s="4">
        <f ca="1">IF(AND(MOD(ROW(),12)=1,TFproposto!V156&lt;V155-0.8),MIN(V155,TFproposto!V156),V155)</f>
        <v>1.772</v>
      </c>
      <c r="W156" s="4">
        <f ca="1">IF(AND(MOD(ROW(),12)=1,TFproposto!W156&lt;W155-0.8),MIN(W155,TFproposto!W156),W155)</f>
        <v>1.645</v>
      </c>
      <c r="X156" s="4">
        <f ca="1">IF(AND(MOD(ROW(),12)=1,TFproposto!X156&lt;X155-0.8),MIN(X155,TFproposto!X156),X155)</f>
        <v>0.73199999999999998</v>
      </c>
      <c r="Y156" s="4">
        <f ca="1">IF(AND(MOD(ROW(),12)=1,TFproposto!Y156&lt;Y155-0.8),MIN(Y155,TFproposto!Y156),Y155)</f>
        <v>1.716</v>
      </c>
      <c r="Z156" s="4">
        <f ca="1">IF(AND(MOD(ROW(),12)=1,TFproposto!Z156&lt;Z155-0.8),MIN(Z155,TFproposto!Z156),Z155)</f>
        <v>0.67500000000000004</v>
      </c>
      <c r="AA156" s="4">
        <f ca="1">IF(AND(MOD(ROW(),12)=1,TFproposto!AA156&lt;AA155-0.8),MIN(AA155,TFproposto!AA156),AA155)</f>
        <v>0.67199999999999993</v>
      </c>
      <c r="AB156" s="4">
        <f ca="1">IF(AND(MOD(ROW(),12)=1,TFproposto!AB156&lt;AB155-0.8),MIN(AB155,TFproposto!AB156),AB155)</f>
        <v>1.645</v>
      </c>
      <c r="AC156" s="4">
        <f ca="1">IF(AND(MOD(ROW(),12)=1,TFproposto!AC156&lt;AC155-0.8),MIN(AC155,TFproposto!AC156),AC155)</f>
        <v>1.716</v>
      </c>
      <c r="AD156" s="4">
        <f ca="1">IF(AND(MOD(ROW(),12)=1,TFproposto!AD156&lt;AD155-0.8),MIN(AD155,TFproposto!AD156),AD155)</f>
        <v>1.21</v>
      </c>
    </row>
    <row r="157" spans="1:30" x14ac:dyDescent="0.25">
      <c r="A157" s="4">
        <f ca="1">IF(AND(MOD(ROW(),12)=1,TFproposto!A157&lt;A156-0.8),MIN(A156,TFproposto!A157),A156)</f>
        <v>0.99</v>
      </c>
      <c r="B157" s="4">
        <f ca="1">IF(AND(MOD(ROW(),12)=1,TFproposto!B157&lt;B156-0.8),MIN(B156,TFproposto!B157),B156)</f>
        <v>0.91200000000000003</v>
      </c>
      <c r="C157" s="4">
        <f ca="1">IF(AND(MOD(ROW(),12)=1,TFproposto!C157&lt;C156-0.8),MIN(C156,TFproposto!C157),C156)</f>
        <v>0.85399999999999998</v>
      </c>
      <c r="D157" s="4">
        <f ca="1">IF(AND(MOD(ROW(),12)=1,TFproposto!D157&lt;D156-0.8),MIN(D156,TFproposto!D157),D156)</f>
        <v>0.91200000000000003</v>
      </c>
      <c r="E157" s="4">
        <f ca="1">IF(AND(MOD(ROW(),12)=1,TFproposto!E157&lt;E156-0.8),MIN(E156,TFproposto!E157),E156)</f>
        <v>0.67900000000000005</v>
      </c>
      <c r="F157" s="4">
        <f ca="1">IF(AND(MOD(ROW(),12)=1,TFproposto!F157&lt;F156-0.8),MIN(F156,TFproposto!F157),F156)</f>
        <v>0.45499999999999996</v>
      </c>
      <c r="G157" s="4">
        <f ca="1">IF(AND(MOD(ROW(),12)=1,TFproposto!G157&lt;G156-0.8),MIN(G156,TFproposto!G157),G156)</f>
        <v>0.85399999999999998</v>
      </c>
      <c r="H157" s="4">
        <f ca="1">IF(AND(MOD(ROW(),12)=1,TFproposto!H157&lt;H156-0.8),MIN(H156,TFproposto!H157),H156)</f>
        <v>1.2230000000000001</v>
      </c>
      <c r="I157" s="4">
        <f ca="1">IF(AND(MOD(ROW(),12)=1,TFproposto!I157&lt;I156-0.8),MIN(I156,TFproposto!I157),I156)</f>
        <v>1.3320000000000001</v>
      </c>
      <c r="J157" s="4">
        <f ca="1">IF(AND(MOD(ROW(),12)=1,TFproposto!J157&lt;J156-0.8),MIN(J156,TFproposto!J157),J156)</f>
        <v>1.6800000000000002</v>
      </c>
      <c r="K157" s="4">
        <f ca="1">IF(AND(MOD(ROW(),12)=1,TFproposto!K157&lt;K156-0.8),MIN(K156,TFproposto!K157),K156)</f>
        <v>0.91200000000000003</v>
      </c>
      <c r="L157" s="4">
        <f ca="1">IF(AND(MOD(ROW(),12)=1,TFproposto!L157&lt;L156-0.8),MIN(L156,TFproposto!L157),L156)</f>
        <v>0.58200000000000007</v>
      </c>
      <c r="M157" s="4">
        <f ca="1">IF(AND(MOD(ROW(),12)=1,TFproposto!M157&lt;M156-0.8),MIN(M156,TFproposto!M157),M156)</f>
        <v>0.45999999999999996</v>
      </c>
      <c r="N157" s="4">
        <f ca="1">IF(AND(MOD(ROW(),12)=1,TFproposto!N157&lt;N156-0.8),MIN(N156,TFproposto!N157),N156)</f>
        <v>1.738</v>
      </c>
      <c r="O157" s="4">
        <f ca="1">IF(AND(MOD(ROW(),12)=1,TFproposto!O157&lt;O156-0.8),MIN(O156,TFproposto!O157),O156)</f>
        <v>0.94599999999999995</v>
      </c>
      <c r="P157" s="4">
        <f ca="1">IF(AND(MOD(ROW(),12)=1,TFproposto!P157&lt;P156-0.8),MIN(P156,TFproposto!P157),P156)</f>
        <v>1.8599999999999999</v>
      </c>
      <c r="Q157" s="4">
        <f ca="1">IF(AND(MOD(ROW(),12)=1,TFproposto!Q157&lt;Q156-0.8),MIN(Q156,TFproposto!Q157),Q156)</f>
        <v>1.2090000000000001</v>
      </c>
      <c r="R157" s="4">
        <f ca="1">IF(AND(MOD(ROW(),12)=1,TFproposto!R157&lt;R156-0.8),MIN(R156,TFproposto!R157),R156)</f>
        <v>0.91200000000000003</v>
      </c>
      <c r="S157" s="4">
        <f ca="1">IF(AND(MOD(ROW(),12)=1,TFproposto!S157&lt;S156-0.8),MIN(S156,TFproposto!S157),S156)</f>
        <v>1.728</v>
      </c>
      <c r="T157" s="4">
        <f ca="1">IF(AND(MOD(ROW(),12)=1,TFproposto!T157&lt;T156-0.8),MIN(T156,TFproposto!T157),T156)</f>
        <v>0.97199999999999998</v>
      </c>
      <c r="U157" s="4">
        <f ca="1">IF(AND(MOD(ROW(),12)=1,TFproposto!U157&lt;U156-0.8),MIN(U156,TFproposto!U157),U156)</f>
        <v>1.772</v>
      </c>
      <c r="V157" s="4">
        <f ca="1">IF(AND(MOD(ROW(),12)=1,TFproposto!V157&lt;V156-0.8),MIN(V156,TFproposto!V157),V156)</f>
        <v>1.772</v>
      </c>
      <c r="W157" s="4">
        <f ca="1">IF(AND(MOD(ROW(),12)=1,TFproposto!W157&lt;W156-0.8),MIN(W156,TFproposto!W157),W156)</f>
        <v>1.645</v>
      </c>
      <c r="X157" s="4">
        <f ca="1">IF(AND(MOD(ROW(),12)=1,TFproposto!X157&lt;X156-0.8),MIN(X156,TFproposto!X157),X156)</f>
        <v>0.73199999999999998</v>
      </c>
      <c r="Y157" s="4">
        <f ca="1">IF(AND(MOD(ROW(),12)=1,TFproposto!Y157&lt;Y156-0.8),MIN(Y156,TFproposto!Y157),Y156)</f>
        <v>1.716</v>
      </c>
      <c r="Z157" s="4">
        <f ca="1">IF(AND(MOD(ROW(),12)=1,TFproposto!Z157&lt;Z156-0.8),MIN(Z156,TFproposto!Z157),Z156)</f>
        <v>0.67500000000000004</v>
      </c>
      <c r="AA157" s="4">
        <f ca="1">IF(AND(MOD(ROW(),12)=1,TFproposto!AA157&lt;AA156-0.8),MIN(AA156,TFproposto!AA157),AA156)</f>
        <v>0.67199999999999993</v>
      </c>
      <c r="AB157" s="4">
        <f ca="1">IF(AND(MOD(ROW(),12)=1,TFproposto!AB157&lt;AB156-0.8),MIN(AB156,TFproposto!AB157),AB156)</f>
        <v>1.645</v>
      </c>
      <c r="AC157" s="4">
        <f ca="1">IF(AND(MOD(ROW(),12)=1,TFproposto!AC157&lt;AC156-0.8),MIN(AC156,TFproposto!AC157),AC156)</f>
        <v>0.91200000000000003</v>
      </c>
      <c r="AD157" s="4">
        <f ca="1">IF(AND(MOD(ROW(),12)=1,TFproposto!AD157&lt;AD156-0.8),MIN(AD156,TFproposto!AD157),AD156)</f>
        <v>1.21</v>
      </c>
    </row>
    <row r="158" spans="1:30" x14ac:dyDescent="0.25">
      <c r="A158" s="4">
        <f ca="1">IF(AND(MOD(ROW(),12)=1,TFproposto!A158&lt;A157-0.8),MIN(A157,TFproposto!A158),A157)</f>
        <v>0.99</v>
      </c>
      <c r="B158" s="4">
        <f ca="1">IF(AND(MOD(ROW(),12)=1,TFproposto!B158&lt;B157-0.8),MIN(B157,TFproposto!B158),B157)</f>
        <v>0.91200000000000003</v>
      </c>
      <c r="C158" s="4">
        <f ca="1">IF(AND(MOD(ROW(),12)=1,TFproposto!C158&lt;C157-0.8),MIN(C157,TFproposto!C158),C157)</f>
        <v>0.85399999999999998</v>
      </c>
      <c r="D158" s="4">
        <f ca="1">IF(AND(MOD(ROW(),12)=1,TFproposto!D158&lt;D157-0.8),MIN(D157,TFproposto!D158),D157)</f>
        <v>0.91200000000000003</v>
      </c>
      <c r="E158" s="4">
        <f ca="1">IF(AND(MOD(ROW(),12)=1,TFproposto!E158&lt;E157-0.8),MIN(E157,TFproposto!E158),E157)</f>
        <v>0.67900000000000005</v>
      </c>
      <c r="F158" s="4">
        <f ca="1">IF(AND(MOD(ROW(),12)=1,TFproposto!F158&lt;F157-0.8),MIN(F157,TFproposto!F158),F157)</f>
        <v>0.45499999999999996</v>
      </c>
      <c r="G158" s="4">
        <f ca="1">IF(AND(MOD(ROW(),12)=1,TFproposto!G158&lt;G157-0.8),MIN(G157,TFproposto!G158),G157)</f>
        <v>0.85399999999999998</v>
      </c>
      <c r="H158" s="4">
        <f ca="1">IF(AND(MOD(ROW(),12)=1,TFproposto!H158&lt;H157-0.8),MIN(H157,TFproposto!H158),H157)</f>
        <v>1.2230000000000001</v>
      </c>
      <c r="I158" s="4">
        <f ca="1">IF(AND(MOD(ROW(),12)=1,TFproposto!I158&lt;I157-0.8),MIN(I157,TFproposto!I158),I157)</f>
        <v>1.3320000000000001</v>
      </c>
      <c r="J158" s="4">
        <f ca="1">IF(AND(MOD(ROW(),12)=1,TFproposto!J158&lt;J157-0.8),MIN(J157,TFproposto!J158),J157)</f>
        <v>1.6800000000000002</v>
      </c>
      <c r="K158" s="4">
        <f ca="1">IF(AND(MOD(ROW(),12)=1,TFproposto!K158&lt;K157-0.8),MIN(K157,TFproposto!K158),K157)</f>
        <v>0.91200000000000003</v>
      </c>
      <c r="L158" s="4">
        <f ca="1">IF(AND(MOD(ROW(),12)=1,TFproposto!L158&lt;L157-0.8),MIN(L157,TFproposto!L158),L157)</f>
        <v>0.58200000000000007</v>
      </c>
      <c r="M158" s="4">
        <f ca="1">IF(AND(MOD(ROW(),12)=1,TFproposto!M158&lt;M157-0.8),MIN(M157,TFproposto!M158),M157)</f>
        <v>0.45999999999999996</v>
      </c>
      <c r="N158" s="4">
        <f ca="1">IF(AND(MOD(ROW(),12)=1,TFproposto!N158&lt;N157-0.8),MIN(N157,TFproposto!N158),N157)</f>
        <v>1.738</v>
      </c>
      <c r="O158" s="4">
        <f ca="1">IF(AND(MOD(ROW(),12)=1,TFproposto!O158&lt;O157-0.8),MIN(O157,TFproposto!O158),O157)</f>
        <v>0.94599999999999995</v>
      </c>
      <c r="P158" s="4">
        <f ca="1">IF(AND(MOD(ROW(),12)=1,TFproposto!P158&lt;P157-0.8),MIN(P157,TFproposto!P158),P157)</f>
        <v>1.8599999999999999</v>
      </c>
      <c r="Q158" s="4">
        <f ca="1">IF(AND(MOD(ROW(),12)=1,TFproposto!Q158&lt;Q157-0.8),MIN(Q157,TFproposto!Q158),Q157)</f>
        <v>1.2090000000000001</v>
      </c>
      <c r="R158" s="4">
        <f ca="1">IF(AND(MOD(ROW(),12)=1,TFproposto!R158&lt;R157-0.8),MIN(R157,TFproposto!R158),R157)</f>
        <v>0.91200000000000003</v>
      </c>
      <c r="S158" s="4">
        <f ca="1">IF(AND(MOD(ROW(),12)=1,TFproposto!S158&lt;S157-0.8),MIN(S157,TFproposto!S158),S157)</f>
        <v>1.728</v>
      </c>
      <c r="T158" s="4">
        <f ca="1">IF(AND(MOD(ROW(),12)=1,TFproposto!T158&lt;T157-0.8),MIN(T157,TFproposto!T158),T157)</f>
        <v>0.97199999999999998</v>
      </c>
      <c r="U158" s="4">
        <f ca="1">IF(AND(MOD(ROW(),12)=1,TFproposto!U158&lt;U157-0.8),MIN(U157,TFproposto!U158),U157)</f>
        <v>1.772</v>
      </c>
      <c r="V158" s="4">
        <f ca="1">IF(AND(MOD(ROW(),12)=1,TFproposto!V158&lt;V157-0.8),MIN(V157,TFproposto!V158),V157)</f>
        <v>1.772</v>
      </c>
      <c r="W158" s="4">
        <f ca="1">IF(AND(MOD(ROW(),12)=1,TFproposto!W158&lt;W157-0.8),MIN(W157,TFproposto!W158),W157)</f>
        <v>1.645</v>
      </c>
      <c r="X158" s="4">
        <f ca="1">IF(AND(MOD(ROW(),12)=1,TFproposto!X158&lt;X157-0.8),MIN(X157,TFproposto!X158),X157)</f>
        <v>0.73199999999999998</v>
      </c>
      <c r="Y158" s="4">
        <f ca="1">IF(AND(MOD(ROW(),12)=1,TFproposto!Y158&lt;Y157-0.8),MIN(Y157,TFproposto!Y158),Y157)</f>
        <v>1.716</v>
      </c>
      <c r="Z158" s="4">
        <f ca="1">IF(AND(MOD(ROW(),12)=1,TFproposto!Z158&lt;Z157-0.8),MIN(Z157,TFproposto!Z158),Z157)</f>
        <v>0.67500000000000004</v>
      </c>
      <c r="AA158" s="4">
        <f ca="1">IF(AND(MOD(ROW(),12)=1,TFproposto!AA158&lt;AA157-0.8),MIN(AA157,TFproposto!AA158),AA157)</f>
        <v>0.67199999999999993</v>
      </c>
      <c r="AB158" s="4">
        <f ca="1">IF(AND(MOD(ROW(),12)=1,TFproposto!AB158&lt;AB157-0.8),MIN(AB157,TFproposto!AB158),AB157)</f>
        <v>1.645</v>
      </c>
      <c r="AC158" s="4">
        <f ca="1">IF(AND(MOD(ROW(),12)=1,TFproposto!AC158&lt;AC157-0.8),MIN(AC157,TFproposto!AC158),AC157)</f>
        <v>0.91200000000000003</v>
      </c>
      <c r="AD158" s="4">
        <f ca="1">IF(AND(MOD(ROW(),12)=1,TFproposto!AD158&lt;AD157-0.8),MIN(AD157,TFproposto!AD158),AD157)</f>
        <v>1.21</v>
      </c>
    </row>
    <row r="159" spans="1:30" x14ac:dyDescent="0.25">
      <c r="A159" s="4">
        <f ca="1">IF(AND(MOD(ROW(),12)=1,TFproposto!A159&lt;A158-0.8),MIN(A158,TFproposto!A159),A158)</f>
        <v>0.99</v>
      </c>
      <c r="B159" s="4">
        <f ca="1">IF(AND(MOD(ROW(),12)=1,TFproposto!B159&lt;B158-0.8),MIN(B158,TFproposto!B159),B158)</f>
        <v>0.91200000000000003</v>
      </c>
      <c r="C159" s="4">
        <f ca="1">IF(AND(MOD(ROW(),12)=1,TFproposto!C159&lt;C158-0.8),MIN(C158,TFproposto!C159),C158)</f>
        <v>0.85399999999999998</v>
      </c>
      <c r="D159" s="4">
        <f ca="1">IF(AND(MOD(ROW(),12)=1,TFproposto!D159&lt;D158-0.8),MIN(D158,TFproposto!D159),D158)</f>
        <v>0.91200000000000003</v>
      </c>
      <c r="E159" s="4">
        <f ca="1">IF(AND(MOD(ROW(),12)=1,TFproposto!E159&lt;E158-0.8),MIN(E158,TFproposto!E159),E158)</f>
        <v>0.67900000000000005</v>
      </c>
      <c r="F159" s="4">
        <f ca="1">IF(AND(MOD(ROW(),12)=1,TFproposto!F159&lt;F158-0.8),MIN(F158,TFproposto!F159),F158)</f>
        <v>0.45499999999999996</v>
      </c>
      <c r="G159" s="4">
        <f ca="1">IF(AND(MOD(ROW(),12)=1,TFproposto!G159&lt;G158-0.8),MIN(G158,TFproposto!G159),G158)</f>
        <v>0.85399999999999998</v>
      </c>
      <c r="H159" s="4">
        <f ca="1">IF(AND(MOD(ROW(),12)=1,TFproposto!H159&lt;H158-0.8),MIN(H158,TFproposto!H159),H158)</f>
        <v>1.2230000000000001</v>
      </c>
      <c r="I159" s="4">
        <f ca="1">IF(AND(MOD(ROW(),12)=1,TFproposto!I159&lt;I158-0.8),MIN(I158,TFproposto!I159),I158)</f>
        <v>1.3320000000000001</v>
      </c>
      <c r="J159" s="4">
        <f ca="1">IF(AND(MOD(ROW(),12)=1,TFproposto!J159&lt;J158-0.8),MIN(J158,TFproposto!J159),J158)</f>
        <v>1.6800000000000002</v>
      </c>
      <c r="K159" s="4">
        <f ca="1">IF(AND(MOD(ROW(),12)=1,TFproposto!K159&lt;K158-0.8),MIN(K158,TFproposto!K159),K158)</f>
        <v>0.91200000000000003</v>
      </c>
      <c r="L159" s="4">
        <f ca="1">IF(AND(MOD(ROW(),12)=1,TFproposto!L159&lt;L158-0.8),MIN(L158,TFproposto!L159),L158)</f>
        <v>0.58200000000000007</v>
      </c>
      <c r="M159" s="4">
        <f ca="1">IF(AND(MOD(ROW(),12)=1,TFproposto!M159&lt;M158-0.8),MIN(M158,TFproposto!M159),M158)</f>
        <v>0.45999999999999996</v>
      </c>
      <c r="N159" s="4">
        <f ca="1">IF(AND(MOD(ROW(),12)=1,TFproposto!N159&lt;N158-0.8),MIN(N158,TFproposto!N159),N158)</f>
        <v>1.738</v>
      </c>
      <c r="O159" s="4">
        <f ca="1">IF(AND(MOD(ROW(),12)=1,TFproposto!O159&lt;O158-0.8),MIN(O158,TFproposto!O159),O158)</f>
        <v>0.94599999999999995</v>
      </c>
      <c r="P159" s="4">
        <f ca="1">IF(AND(MOD(ROW(),12)=1,TFproposto!P159&lt;P158-0.8),MIN(P158,TFproposto!P159),P158)</f>
        <v>1.8599999999999999</v>
      </c>
      <c r="Q159" s="4">
        <f ca="1">IF(AND(MOD(ROW(),12)=1,TFproposto!Q159&lt;Q158-0.8),MIN(Q158,TFproposto!Q159),Q158)</f>
        <v>1.2090000000000001</v>
      </c>
      <c r="R159" s="4">
        <f ca="1">IF(AND(MOD(ROW(),12)=1,TFproposto!R159&lt;R158-0.8),MIN(R158,TFproposto!R159),R158)</f>
        <v>0.91200000000000003</v>
      </c>
      <c r="S159" s="4">
        <f ca="1">IF(AND(MOD(ROW(),12)=1,TFproposto!S159&lt;S158-0.8),MIN(S158,TFproposto!S159),S158)</f>
        <v>1.728</v>
      </c>
      <c r="T159" s="4">
        <f ca="1">IF(AND(MOD(ROW(),12)=1,TFproposto!T159&lt;T158-0.8),MIN(T158,TFproposto!T159),T158)</f>
        <v>0.97199999999999998</v>
      </c>
      <c r="U159" s="4">
        <f ca="1">IF(AND(MOD(ROW(),12)=1,TFproposto!U159&lt;U158-0.8),MIN(U158,TFproposto!U159),U158)</f>
        <v>1.772</v>
      </c>
      <c r="V159" s="4">
        <f ca="1">IF(AND(MOD(ROW(),12)=1,TFproposto!V159&lt;V158-0.8),MIN(V158,TFproposto!V159),V158)</f>
        <v>1.772</v>
      </c>
      <c r="W159" s="4">
        <f ca="1">IF(AND(MOD(ROW(),12)=1,TFproposto!W159&lt;W158-0.8),MIN(W158,TFproposto!W159),W158)</f>
        <v>1.645</v>
      </c>
      <c r="X159" s="4">
        <f ca="1">IF(AND(MOD(ROW(),12)=1,TFproposto!X159&lt;X158-0.8),MIN(X158,TFproposto!X159),X158)</f>
        <v>0.73199999999999998</v>
      </c>
      <c r="Y159" s="4">
        <f ca="1">IF(AND(MOD(ROW(),12)=1,TFproposto!Y159&lt;Y158-0.8),MIN(Y158,TFproposto!Y159),Y158)</f>
        <v>1.716</v>
      </c>
      <c r="Z159" s="4">
        <f ca="1">IF(AND(MOD(ROW(),12)=1,TFproposto!Z159&lt;Z158-0.8),MIN(Z158,TFproposto!Z159),Z158)</f>
        <v>0.67500000000000004</v>
      </c>
      <c r="AA159" s="4">
        <f ca="1">IF(AND(MOD(ROW(),12)=1,TFproposto!AA159&lt;AA158-0.8),MIN(AA158,TFproposto!AA159),AA158)</f>
        <v>0.67199999999999993</v>
      </c>
      <c r="AB159" s="4">
        <f ca="1">IF(AND(MOD(ROW(),12)=1,TFproposto!AB159&lt;AB158-0.8),MIN(AB158,TFproposto!AB159),AB158)</f>
        <v>1.645</v>
      </c>
      <c r="AC159" s="4">
        <f ca="1">IF(AND(MOD(ROW(),12)=1,TFproposto!AC159&lt;AC158-0.8),MIN(AC158,TFproposto!AC159),AC158)</f>
        <v>0.91200000000000003</v>
      </c>
      <c r="AD159" s="4">
        <f ca="1">IF(AND(MOD(ROW(),12)=1,TFproposto!AD159&lt;AD158-0.8),MIN(AD158,TFproposto!AD159),AD158)</f>
        <v>1.21</v>
      </c>
    </row>
    <row r="160" spans="1:30" x14ac:dyDescent="0.25">
      <c r="A160" s="4">
        <f ca="1">IF(AND(MOD(ROW(),12)=1,TFproposto!A160&lt;A159-0.8),MIN(A159,TFproposto!A160),A159)</f>
        <v>0.99</v>
      </c>
      <c r="B160" s="4">
        <f ca="1">IF(AND(MOD(ROW(),12)=1,TFproposto!B160&lt;B159-0.8),MIN(B159,TFproposto!B160),B159)</f>
        <v>0.91200000000000003</v>
      </c>
      <c r="C160" s="4">
        <f ca="1">IF(AND(MOD(ROW(),12)=1,TFproposto!C160&lt;C159-0.8),MIN(C159,TFproposto!C160),C159)</f>
        <v>0.85399999999999998</v>
      </c>
      <c r="D160" s="4">
        <f ca="1">IF(AND(MOD(ROW(),12)=1,TFproposto!D160&lt;D159-0.8),MIN(D159,TFproposto!D160),D159)</f>
        <v>0.91200000000000003</v>
      </c>
      <c r="E160" s="4">
        <f ca="1">IF(AND(MOD(ROW(),12)=1,TFproposto!E160&lt;E159-0.8),MIN(E159,TFproposto!E160),E159)</f>
        <v>0.67900000000000005</v>
      </c>
      <c r="F160" s="4">
        <f ca="1">IF(AND(MOD(ROW(),12)=1,TFproposto!F160&lt;F159-0.8),MIN(F159,TFproposto!F160),F159)</f>
        <v>0.45499999999999996</v>
      </c>
      <c r="G160" s="4">
        <f ca="1">IF(AND(MOD(ROW(),12)=1,TFproposto!G160&lt;G159-0.8),MIN(G159,TFproposto!G160),G159)</f>
        <v>0.85399999999999998</v>
      </c>
      <c r="H160" s="4">
        <f ca="1">IF(AND(MOD(ROW(),12)=1,TFproposto!H160&lt;H159-0.8),MIN(H159,TFproposto!H160),H159)</f>
        <v>1.2230000000000001</v>
      </c>
      <c r="I160" s="4">
        <f ca="1">IF(AND(MOD(ROW(),12)=1,TFproposto!I160&lt;I159-0.8),MIN(I159,TFproposto!I160),I159)</f>
        <v>1.3320000000000001</v>
      </c>
      <c r="J160" s="4">
        <f ca="1">IF(AND(MOD(ROW(),12)=1,TFproposto!J160&lt;J159-0.8),MIN(J159,TFproposto!J160),J159)</f>
        <v>1.6800000000000002</v>
      </c>
      <c r="K160" s="4">
        <f ca="1">IF(AND(MOD(ROW(),12)=1,TFproposto!K160&lt;K159-0.8),MIN(K159,TFproposto!K160),K159)</f>
        <v>0.91200000000000003</v>
      </c>
      <c r="L160" s="4">
        <f ca="1">IF(AND(MOD(ROW(),12)=1,TFproposto!L160&lt;L159-0.8),MIN(L159,TFproposto!L160),L159)</f>
        <v>0.58200000000000007</v>
      </c>
      <c r="M160" s="4">
        <f ca="1">IF(AND(MOD(ROW(),12)=1,TFproposto!M160&lt;M159-0.8),MIN(M159,TFproposto!M160),M159)</f>
        <v>0.45999999999999996</v>
      </c>
      <c r="N160" s="4">
        <f ca="1">IF(AND(MOD(ROW(),12)=1,TFproposto!N160&lt;N159-0.8),MIN(N159,TFproposto!N160),N159)</f>
        <v>1.738</v>
      </c>
      <c r="O160" s="4">
        <f ca="1">IF(AND(MOD(ROW(),12)=1,TFproposto!O160&lt;O159-0.8),MIN(O159,TFproposto!O160),O159)</f>
        <v>0.94599999999999995</v>
      </c>
      <c r="P160" s="4">
        <f ca="1">IF(AND(MOD(ROW(),12)=1,TFproposto!P160&lt;P159-0.8),MIN(P159,TFproposto!P160),P159)</f>
        <v>1.8599999999999999</v>
      </c>
      <c r="Q160" s="4">
        <f ca="1">IF(AND(MOD(ROW(),12)=1,TFproposto!Q160&lt;Q159-0.8),MIN(Q159,TFproposto!Q160),Q159)</f>
        <v>1.2090000000000001</v>
      </c>
      <c r="R160" s="4">
        <f ca="1">IF(AND(MOD(ROW(),12)=1,TFproposto!R160&lt;R159-0.8),MIN(R159,TFproposto!R160),R159)</f>
        <v>0.91200000000000003</v>
      </c>
      <c r="S160" s="4">
        <f ca="1">IF(AND(MOD(ROW(),12)=1,TFproposto!S160&lt;S159-0.8),MIN(S159,TFproposto!S160),S159)</f>
        <v>1.728</v>
      </c>
      <c r="T160" s="4">
        <f ca="1">IF(AND(MOD(ROW(),12)=1,TFproposto!T160&lt;T159-0.8),MIN(T159,TFproposto!T160),T159)</f>
        <v>0.97199999999999998</v>
      </c>
      <c r="U160" s="4">
        <f ca="1">IF(AND(MOD(ROW(),12)=1,TFproposto!U160&lt;U159-0.8),MIN(U159,TFproposto!U160),U159)</f>
        <v>1.772</v>
      </c>
      <c r="V160" s="4">
        <f ca="1">IF(AND(MOD(ROW(),12)=1,TFproposto!V160&lt;V159-0.8),MIN(V159,TFproposto!V160),V159)</f>
        <v>1.772</v>
      </c>
      <c r="W160" s="4">
        <f ca="1">IF(AND(MOD(ROW(),12)=1,TFproposto!W160&lt;W159-0.8),MIN(W159,TFproposto!W160),W159)</f>
        <v>1.645</v>
      </c>
      <c r="X160" s="4">
        <f ca="1">IF(AND(MOD(ROW(),12)=1,TFproposto!X160&lt;X159-0.8),MIN(X159,TFproposto!X160),X159)</f>
        <v>0.73199999999999998</v>
      </c>
      <c r="Y160" s="4">
        <f ca="1">IF(AND(MOD(ROW(),12)=1,TFproposto!Y160&lt;Y159-0.8),MIN(Y159,TFproposto!Y160),Y159)</f>
        <v>1.716</v>
      </c>
      <c r="Z160" s="4">
        <f ca="1">IF(AND(MOD(ROW(),12)=1,TFproposto!Z160&lt;Z159-0.8),MIN(Z159,TFproposto!Z160),Z159)</f>
        <v>0.67500000000000004</v>
      </c>
      <c r="AA160" s="4">
        <f ca="1">IF(AND(MOD(ROW(),12)=1,TFproposto!AA160&lt;AA159-0.8),MIN(AA159,TFproposto!AA160),AA159)</f>
        <v>0.67199999999999993</v>
      </c>
      <c r="AB160" s="4">
        <f ca="1">IF(AND(MOD(ROW(),12)=1,TFproposto!AB160&lt;AB159-0.8),MIN(AB159,TFproposto!AB160),AB159)</f>
        <v>1.645</v>
      </c>
      <c r="AC160" s="4">
        <f ca="1">IF(AND(MOD(ROW(),12)=1,TFproposto!AC160&lt;AC159-0.8),MIN(AC159,TFproposto!AC160),AC159)</f>
        <v>0.91200000000000003</v>
      </c>
      <c r="AD160" s="4">
        <f ca="1">IF(AND(MOD(ROW(),12)=1,TFproposto!AD160&lt;AD159-0.8),MIN(AD159,TFproposto!AD160),AD159)</f>
        <v>1.21</v>
      </c>
    </row>
    <row r="161" spans="1:30" x14ac:dyDescent="0.25">
      <c r="A161" s="4">
        <f ca="1">IF(AND(MOD(ROW(),12)=1,TFproposto!A161&lt;A160-0.8),MIN(A160,TFproposto!A161),A160)</f>
        <v>0.99</v>
      </c>
      <c r="B161" s="4">
        <f ca="1">IF(AND(MOD(ROW(),12)=1,TFproposto!B161&lt;B160-0.8),MIN(B160,TFproposto!B161),B160)</f>
        <v>0.91200000000000003</v>
      </c>
      <c r="C161" s="4">
        <f ca="1">IF(AND(MOD(ROW(),12)=1,TFproposto!C161&lt;C160-0.8),MIN(C160,TFproposto!C161),C160)</f>
        <v>0.85399999999999998</v>
      </c>
      <c r="D161" s="4">
        <f ca="1">IF(AND(MOD(ROW(),12)=1,TFproposto!D161&lt;D160-0.8),MIN(D160,TFproposto!D161),D160)</f>
        <v>0.91200000000000003</v>
      </c>
      <c r="E161" s="4">
        <f ca="1">IF(AND(MOD(ROW(),12)=1,TFproposto!E161&lt;E160-0.8),MIN(E160,TFproposto!E161),E160)</f>
        <v>0.67900000000000005</v>
      </c>
      <c r="F161" s="4">
        <f ca="1">IF(AND(MOD(ROW(),12)=1,TFproposto!F161&lt;F160-0.8),MIN(F160,TFproposto!F161),F160)</f>
        <v>0.45499999999999996</v>
      </c>
      <c r="G161" s="4">
        <f ca="1">IF(AND(MOD(ROW(),12)=1,TFproposto!G161&lt;G160-0.8),MIN(G160,TFproposto!G161),G160)</f>
        <v>0.85399999999999998</v>
      </c>
      <c r="H161" s="4">
        <f ca="1">IF(AND(MOD(ROW(),12)=1,TFproposto!H161&lt;H160-0.8),MIN(H160,TFproposto!H161),H160)</f>
        <v>1.2230000000000001</v>
      </c>
      <c r="I161" s="4">
        <f ca="1">IF(AND(MOD(ROW(),12)=1,TFproposto!I161&lt;I160-0.8),MIN(I160,TFproposto!I161),I160)</f>
        <v>1.3320000000000001</v>
      </c>
      <c r="J161" s="4">
        <f ca="1">IF(AND(MOD(ROW(),12)=1,TFproposto!J161&lt;J160-0.8),MIN(J160,TFproposto!J161),J160)</f>
        <v>1.6800000000000002</v>
      </c>
      <c r="K161" s="4">
        <f ca="1">IF(AND(MOD(ROW(),12)=1,TFproposto!K161&lt;K160-0.8),MIN(K160,TFproposto!K161),K160)</f>
        <v>0.91200000000000003</v>
      </c>
      <c r="L161" s="4">
        <f ca="1">IF(AND(MOD(ROW(),12)=1,TFproposto!L161&lt;L160-0.8),MIN(L160,TFproposto!L161),L160)</f>
        <v>0.58200000000000007</v>
      </c>
      <c r="M161" s="4">
        <f ca="1">IF(AND(MOD(ROW(),12)=1,TFproposto!M161&lt;M160-0.8),MIN(M160,TFproposto!M161),M160)</f>
        <v>0.45999999999999996</v>
      </c>
      <c r="N161" s="4">
        <f ca="1">IF(AND(MOD(ROW(),12)=1,TFproposto!N161&lt;N160-0.8),MIN(N160,TFproposto!N161),N160)</f>
        <v>1.738</v>
      </c>
      <c r="O161" s="4">
        <f ca="1">IF(AND(MOD(ROW(),12)=1,TFproposto!O161&lt;O160-0.8),MIN(O160,TFproposto!O161),O160)</f>
        <v>0.94599999999999995</v>
      </c>
      <c r="P161" s="4">
        <f ca="1">IF(AND(MOD(ROW(),12)=1,TFproposto!P161&lt;P160-0.8),MIN(P160,TFproposto!P161),P160)</f>
        <v>1.8599999999999999</v>
      </c>
      <c r="Q161" s="4">
        <f ca="1">IF(AND(MOD(ROW(),12)=1,TFproposto!Q161&lt;Q160-0.8),MIN(Q160,TFproposto!Q161),Q160)</f>
        <v>1.2090000000000001</v>
      </c>
      <c r="R161" s="4">
        <f ca="1">IF(AND(MOD(ROW(),12)=1,TFproposto!R161&lt;R160-0.8),MIN(R160,TFproposto!R161),R160)</f>
        <v>0.91200000000000003</v>
      </c>
      <c r="S161" s="4">
        <f ca="1">IF(AND(MOD(ROW(),12)=1,TFproposto!S161&lt;S160-0.8),MIN(S160,TFproposto!S161),S160)</f>
        <v>1.728</v>
      </c>
      <c r="T161" s="4">
        <f ca="1">IF(AND(MOD(ROW(),12)=1,TFproposto!T161&lt;T160-0.8),MIN(T160,TFproposto!T161),T160)</f>
        <v>0.97199999999999998</v>
      </c>
      <c r="U161" s="4">
        <f ca="1">IF(AND(MOD(ROW(),12)=1,TFproposto!U161&lt;U160-0.8),MIN(U160,TFproposto!U161),U160)</f>
        <v>1.772</v>
      </c>
      <c r="V161" s="4">
        <f ca="1">IF(AND(MOD(ROW(),12)=1,TFproposto!V161&lt;V160-0.8),MIN(V160,TFproposto!V161),V160)</f>
        <v>1.772</v>
      </c>
      <c r="W161" s="4">
        <f ca="1">IF(AND(MOD(ROW(),12)=1,TFproposto!W161&lt;W160-0.8),MIN(W160,TFproposto!W161),W160)</f>
        <v>1.645</v>
      </c>
      <c r="X161" s="4">
        <f ca="1">IF(AND(MOD(ROW(),12)=1,TFproposto!X161&lt;X160-0.8),MIN(X160,TFproposto!X161),X160)</f>
        <v>0.73199999999999998</v>
      </c>
      <c r="Y161" s="4">
        <f ca="1">IF(AND(MOD(ROW(),12)=1,TFproposto!Y161&lt;Y160-0.8),MIN(Y160,TFproposto!Y161),Y160)</f>
        <v>1.716</v>
      </c>
      <c r="Z161" s="4">
        <f ca="1">IF(AND(MOD(ROW(),12)=1,TFproposto!Z161&lt;Z160-0.8),MIN(Z160,TFproposto!Z161),Z160)</f>
        <v>0.67500000000000004</v>
      </c>
      <c r="AA161" s="4">
        <f ca="1">IF(AND(MOD(ROW(),12)=1,TFproposto!AA161&lt;AA160-0.8),MIN(AA160,TFproposto!AA161),AA160)</f>
        <v>0.67199999999999993</v>
      </c>
      <c r="AB161" s="4">
        <f ca="1">IF(AND(MOD(ROW(),12)=1,TFproposto!AB161&lt;AB160-0.8),MIN(AB160,TFproposto!AB161),AB160)</f>
        <v>1.645</v>
      </c>
      <c r="AC161" s="4">
        <f ca="1">IF(AND(MOD(ROW(),12)=1,TFproposto!AC161&lt;AC160-0.8),MIN(AC160,TFproposto!AC161),AC160)</f>
        <v>0.91200000000000003</v>
      </c>
      <c r="AD161" s="4">
        <f ca="1">IF(AND(MOD(ROW(),12)=1,TFproposto!AD161&lt;AD160-0.8),MIN(AD160,TFproposto!AD161),AD160)</f>
        <v>1.21</v>
      </c>
    </row>
    <row r="162" spans="1:30" x14ac:dyDescent="0.25">
      <c r="A162" s="4">
        <f ca="1">IF(AND(MOD(ROW(),12)=1,TFproposto!A162&lt;A161-0.8),MIN(A161,TFproposto!A162),A161)</f>
        <v>0.99</v>
      </c>
      <c r="B162" s="4">
        <f ca="1">IF(AND(MOD(ROW(),12)=1,TFproposto!B162&lt;B161-0.8),MIN(B161,TFproposto!B162),B161)</f>
        <v>0.91200000000000003</v>
      </c>
      <c r="C162" s="4">
        <f ca="1">IF(AND(MOD(ROW(),12)=1,TFproposto!C162&lt;C161-0.8),MIN(C161,TFproposto!C162),C161)</f>
        <v>0.85399999999999998</v>
      </c>
      <c r="D162" s="4">
        <f ca="1">IF(AND(MOD(ROW(),12)=1,TFproposto!D162&lt;D161-0.8),MIN(D161,TFproposto!D162),D161)</f>
        <v>0.91200000000000003</v>
      </c>
      <c r="E162" s="4">
        <f ca="1">IF(AND(MOD(ROW(),12)=1,TFproposto!E162&lt;E161-0.8),MIN(E161,TFproposto!E162),E161)</f>
        <v>0.67900000000000005</v>
      </c>
      <c r="F162" s="4">
        <f ca="1">IF(AND(MOD(ROW(),12)=1,TFproposto!F162&lt;F161-0.8),MIN(F161,TFproposto!F162),F161)</f>
        <v>0.45499999999999996</v>
      </c>
      <c r="G162" s="4">
        <f ca="1">IF(AND(MOD(ROW(),12)=1,TFproposto!G162&lt;G161-0.8),MIN(G161,TFproposto!G162),G161)</f>
        <v>0.85399999999999998</v>
      </c>
      <c r="H162" s="4">
        <f ca="1">IF(AND(MOD(ROW(),12)=1,TFproposto!H162&lt;H161-0.8),MIN(H161,TFproposto!H162),H161)</f>
        <v>1.2230000000000001</v>
      </c>
      <c r="I162" s="4">
        <f ca="1">IF(AND(MOD(ROW(),12)=1,TFproposto!I162&lt;I161-0.8),MIN(I161,TFproposto!I162),I161)</f>
        <v>1.3320000000000001</v>
      </c>
      <c r="J162" s="4">
        <f ca="1">IF(AND(MOD(ROW(),12)=1,TFproposto!J162&lt;J161-0.8),MIN(J161,TFproposto!J162),J161)</f>
        <v>1.6800000000000002</v>
      </c>
      <c r="K162" s="4">
        <f ca="1">IF(AND(MOD(ROW(),12)=1,TFproposto!K162&lt;K161-0.8),MIN(K161,TFproposto!K162),K161)</f>
        <v>0.91200000000000003</v>
      </c>
      <c r="L162" s="4">
        <f ca="1">IF(AND(MOD(ROW(),12)=1,TFproposto!L162&lt;L161-0.8),MIN(L161,TFproposto!L162),L161)</f>
        <v>0.58200000000000007</v>
      </c>
      <c r="M162" s="4">
        <f ca="1">IF(AND(MOD(ROW(),12)=1,TFproposto!M162&lt;M161-0.8),MIN(M161,TFproposto!M162),M161)</f>
        <v>0.45999999999999996</v>
      </c>
      <c r="N162" s="4">
        <f ca="1">IF(AND(MOD(ROW(),12)=1,TFproposto!N162&lt;N161-0.8),MIN(N161,TFproposto!N162),N161)</f>
        <v>1.738</v>
      </c>
      <c r="O162" s="4">
        <f ca="1">IF(AND(MOD(ROW(),12)=1,TFproposto!O162&lt;O161-0.8),MIN(O161,TFproposto!O162),O161)</f>
        <v>0.94599999999999995</v>
      </c>
      <c r="P162" s="4">
        <f ca="1">IF(AND(MOD(ROW(),12)=1,TFproposto!P162&lt;P161-0.8),MIN(P161,TFproposto!P162),P161)</f>
        <v>1.8599999999999999</v>
      </c>
      <c r="Q162" s="4">
        <f ca="1">IF(AND(MOD(ROW(),12)=1,TFproposto!Q162&lt;Q161-0.8),MIN(Q161,TFproposto!Q162),Q161)</f>
        <v>1.2090000000000001</v>
      </c>
      <c r="R162" s="4">
        <f ca="1">IF(AND(MOD(ROW(),12)=1,TFproposto!R162&lt;R161-0.8),MIN(R161,TFproposto!R162),R161)</f>
        <v>0.91200000000000003</v>
      </c>
      <c r="S162" s="4">
        <f ca="1">IF(AND(MOD(ROW(),12)=1,TFproposto!S162&lt;S161-0.8),MIN(S161,TFproposto!S162),S161)</f>
        <v>1.728</v>
      </c>
      <c r="T162" s="4">
        <f ca="1">IF(AND(MOD(ROW(),12)=1,TFproposto!T162&lt;T161-0.8),MIN(T161,TFproposto!T162),T161)</f>
        <v>0.97199999999999998</v>
      </c>
      <c r="U162" s="4">
        <f ca="1">IF(AND(MOD(ROW(),12)=1,TFproposto!U162&lt;U161-0.8),MIN(U161,TFproposto!U162),U161)</f>
        <v>1.772</v>
      </c>
      <c r="V162" s="4">
        <f ca="1">IF(AND(MOD(ROW(),12)=1,TFproposto!V162&lt;V161-0.8),MIN(V161,TFproposto!V162),V161)</f>
        <v>1.772</v>
      </c>
      <c r="W162" s="4">
        <f ca="1">IF(AND(MOD(ROW(),12)=1,TFproposto!W162&lt;W161-0.8),MIN(W161,TFproposto!W162),W161)</f>
        <v>1.645</v>
      </c>
      <c r="X162" s="4">
        <f ca="1">IF(AND(MOD(ROW(),12)=1,TFproposto!X162&lt;X161-0.8),MIN(X161,TFproposto!X162),X161)</f>
        <v>0.73199999999999998</v>
      </c>
      <c r="Y162" s="4">
        <f ca="1">IF(AND(MOD(ROW(),12)=1,TFproposto!Y162&lt;Y161-0.8),MIN(Y161,TFproposto!Y162),Y161)</f>
        <v>1.716</v>
      </c>
      <c r="Z162" s="4">
        <f ca="1">IF(AND(MOD(ROW(),12)=1,TFproposto!Z162&lt;Z161-0.8),MIN(Z161,TFproposto!Z162),Z161)</f>
        <v>0.67500000000000004</v>
      </c>
      <c r="AA162" s="4">
        <f ca="1">IF(AND(MOD(ROW(),12)=1,TFproposto!AA162&lt;AA161-0.8),MIN(AA161,TFproposto!AA162),AA161)</f>
        <v>0.67199999999999993</v>
      </c>
      <c r="AB162" s="4">
        <f ca="1">IF(AND(MOD(ROW(),12)=1,TFproposto!AB162&lt;AB161-0.8),MIN(AB161,TFproposto!AB162),AB161)</f>
        <v>1.645</v>
      </c>
      <c r="AC162" s="4">
        <f ca="1">IF(AND(MOD(ROW(),12)=1,TFproposto!AC162&lt;AC161-0.8),MIN(AC161,TFproposto!AC162),AC161)</f>
        <v>0.91200000000000003</v>
      </c>
      <c r="AD162" s="4">
        <f ca="1">IF(AND(MOD(ROW(),12)=1,TFproposto!AD162&lt;AD161-0.8),MIN(AD161,TFproposto!AD162),AD161)</f>
        <v>1.21</v>
      </c>
    </row>
    <row r="163" spans="1:30" x14ac:dyDescent="0.25">
      <c r="A163" s="4">
        <f ca="1">IF(AND(MOD(ROW(),12)=1,TFproposto!A163&lt;A162-0.8),MIN(A162,TFproposto!A163),A162)</f>
        <v>0.99</v>
      </c>
      <c r="B163" s="4">
        <f ca="1">IF(AND(MOD(ROW(),12)=1,TFproposto!B163&lt;B162-0.8),MIN(B162,TFproposto!B163),B162)</f>
        <v>0.91200000000000003</v>
      </c>
      <c r="C163" s="4">
        <f ca="1">IF(AND(MOD(ROW(),12)=1,TFproposto!C163&lt;C162-0.8),MIN(C162,TFproposto!C163),C162)</f>
        <v>0.85399999999999998</v>
      </c>
      <c r="D163" s="4">
        <f ca="1">IF(AND(MOD(ROW(),12)=1,TFproposto!D163&lt;D162-0.8),MIN(D162,TFproposto!D163),D162)</f>
        <v>0.91200000000000003</v>
      </c>
      <c r="E163" s="4">
        <f ca="1">IF(AND(MOD(ROW(),12)=1,TFproposto!E163&lt;E162-0.8),MIN(E162,TFproposto!E163),E162)</f>
        <v>0.67900000000000005</v>
      </c>
      <c r="F163" s="4">
        <f ca="1">IF(AND(MOD(ROW(),12)=1,TFproposto!F163&lt;F162-0.8),MIN(F162,TFproposto!F163),F162)</f>
        <v>0.45499999999999996</v>
      </c>
      <c r="G163" s="4">
        <f ca="1">IF(AND(MOD(ROW(),12)=1,TFproposto!G163&lt;G162-0.8),MIN(G162,TFproposto!G163),G162)</f>
        <v>0.85399999999999998</v>
      </c>
      <c r="H163" s="4">
        <f ca="1">IF(AND(MOD(ROW(),12)=1,TFproposto!H163&lt;H162-0.8),MIN(H162,TFproposto!H163),H162)</f>
        <v>1.2230000000000001</v>
      </c>
      <c r="I163" s="4">
        <f ca="1">IF(AND(MOD(ROW(),12)=1,TFproposto!I163&lt;I162-0.8),MIN(I162,TFproposto!I163),I162)</f>
        <v>1.3320000000000001</v>
      </c>
      <c r="J163" s="4">
        <f ca="1">IF(AND(MOD(ROW(),12)=1,TFproposto!J163&lt;J162-0.8),MIN(J162,TFproposto!J163),J162)</f>
        <v>1.6800000000000002</v>
      </c>
      <c r="K163" s="4">
        <f ca="1">IF(AND(MOD(ROW(),12)=1,TFproposto!K163&lt;K162-0.8),MIN(K162,TFproposto!K163),K162)</f>
        <v>0.91200000000000003</v>
      </c>
      <c r="L163" s="4">
        <f ca="1">IF(AND(MOD(ROW(),12)=1,TFproposto!L163&lt;L162-0.8),MIN(L162,TFproposto!L163),L162)</f>
        <v>0.58200000000000007</v>
      </c>
      <c r="M163" s="4">
        <f ca="1">IF(AND(MOD(ROW(),12)=1,TFproposto!M163&lt;M162-0.8),MIN(M162,TFproposto!M163),M162)</f>
        <v>0.45999999999999996</v>
      </c>
      <c r="N163" s="4">
        <f ca="1">IF(AND(MOD(ROW(),12)=1,TFproposto!N163&lt;N162-0.8),MIN(N162,TFproposto!N163),N162)</f>
        <v>1.738</v>
      </c>
      <c r="O163" s="4">
        <f ca="1">IF(AND(MOD(ROW(),12)=1,TFproposto!O163&lt;O162-0.8),MIN(O162,TFproposto!O163),O162)</f>
        <v>0.94599999999999995</v>
      </c>
      <c r="P163" s="4">
        <f ca="1">IF(AND(MOD(ROW(),12)=1,TFproposto!P163&lt;P162-0.8),MIN(P162,TFproposto!P163),P162)</f>
        <v>1.8599999999999999</v>
      </c>
      <c r="Q163" s="4">
        <f ca="1">IF(AND(MOD(ROW(),12)=1,TFproposto!Q163&lt;Q162-0.8),MIN(Q162,TFproposto!Q163),Q162)</f>
        <v>1.2090000000000001</v>
      </c>
      <c r="R163" s="4">
        <f ca="1">IF(AND(MOD(ROW(),12)=1,TFproposto!R163&lt;R162-0.8),MIN(R162,TFproposto!R163),R162)</f>
        <v>0.91200000000000003</v>
      </c>
      <c r="S163" s="4">
        <f ca="1">IF(AND(MOD(ROW(),12)=1,TFproposto!S163&lt;S162-0.8),MIN(S162,TFproposto!S163),S162)</f>
        <v>1.728</v>
      </c>
      <c r="T163" s="4">
        <f ca="1">IF(AND(MOD(ROW(),12)=1,TFproposto!T163&lt;T162-0.8),MIN(T162,TFproposto!T163),T162)</f>
        <v>0.97199999999999998</v>
      </c>
      <c r="U163" s="4">
        <f ca="1">IF(AND(MOD(ROW(),12)=1,TFproposto!U163&lt;U162-0.8),MIN(U162,TFproposto!U163),U162)</f>
        <v>1.772</v>
      </c>
      <c r="V163" s="4">
        <f ca="1">IF(AND(MOD(ROW(),12)=1,TFproposto!V163&lt;V162-0.8),MIN(V162,TFproposto!V163),V162)</f>
        <v>1.772</v>
      </c>
      <c r="W163" s="4">
        <f ca="1">IF(AND(MOD(ROW(),12)=1,TFproposto!W163&lt;W162-0.8),MIN(W162,TFproposto!W163),W162)</f>
        <v>1.645</v>
      </c>
      <c r="X163" s="4">
        <f ca="1">IF(AND(MOD(ROW(),12)=1,TFproposto!X163&lt;X162-0.8),MIN(X162,TFproposto!X163),X162)</f>
        <v>0.73199999999999998</v>
      </c>
      <c r="Y163" s="4">
        <f ca="1">IF(AND(MOD(ROW(),12)=1,TFproposto!Y163&lt;Y162-0.8),MIN(Y162,TFproposto!Y163),Y162)</f>
        <v>1.716</v>
      </c>
      <c r="Z163" s="4">
        <f ca="1">IF(AND(MOD(ROW(),12)=1,TFproposto!Z163&lt;Z162-0.8),MIN(Z162,TFproposto!Z163),Z162)</f>
        <v>0.67500000000000004</v>
      </c>
      <c r="AA163" s="4">
        <f ca="1">IF(AND(MOD(ROW(),12)=1,TFproposto!AA163&lt;AA162-0.8),MIN(AA162,TFproposto!AA163),AA162)</f>
        <v>0.67199999999999993</v>
      </c>
      <c r="AB163" s="4">
        <f ca="1">IF(AND(MOD(ROW(),12)=1,TFproposto!AB163&lt;AB162-0.8),MIN(AB162,TFproposto!AB163),AB162)</f>
        <v>1.645</v>
      </c>
      <c r="AC163" s="4">
        <f ca="1">IF(AND(MOD(ROW(),12)=1,TFproposto!AC163&lt;AC162-0.8),MIN(AC162,TFproposto!AC163),AC162)</f>
        <v>0.91200000000000003</v>
      </c>
      <c r="AD163" s="4">
        <f ca="1">IF(AND(MOD(ROW(),12)=1,TFproposto!AD163&lt;AD162-0.8),MIN(AD162,TFproposto!AD163),AD162)</f>
        <v>1.21</v>
      </c>
    </row>
    <row r="164" spans="1:30" x14ac:dyDescent="0.25">
      <c r="A164" s="4">
        <f ca="1">IF(AND(MOD(ROW(),12)=1,TFproposto!A164&lt;A163-0.8),MIN(A163,TFproposto!A164),A163)</f>
        <v>0.99</v>
      </c>
      <c r="B164" s="4">
        <f ca="1">IF(AND(MOD(ROW(),12)=1,TFproposto!B164&lt;B163-0.8),MIN(B163,TFproposto!B164),B163)</f>
        <v>0.91200000000000003</v>
      </c>
      <c r="C164" s="4">
        <f ca="1">IF(AND(MOD(ROW(),12)=1,TFproposto!C164&lt;C163-0.8),MIN(C163,TFproposto!C164),C163)</f>
        <v>0.85399999999999998</v>
      </c>
      <c r="D164" s="4">
        <f ca="1">IF(AND(MOD(ROW(),12)=1,TFproposto!D164&lt;D163-0.8),MIN(D163,TFproposto!D164),D163)</f>
        <v>0.91200000000000003</v>
      </c>
      <c r="E164" s="4">
        <f ca="1">IF(AND(MOD(ROW(),12)=1,TFproposto!E164&lt;E163-0.8),MIN(E163,TFproposto!E164),E163)</f>
        <v>0.67900000000000005</v>
      </c>
      <c r="F164" s="4">
        <f ca="1">IF(AND(MOD(ROW(),12)=1,TFproposto!F164&lt;F163-0.8),MIN(F163,TFproposto!F164),F163)</f>
        <v>0.45499999999999996</v>
      </c>
      <c r="G164" s="4">
        <f ca="1">IF(AND(MOD(ROW(),12)=1,TFproposto!G164&lt;G163-0.8),MIN(G163,TFproposto!G164),G163)</f>
        <v>0.85399999999999998</v>
      </c>
      <c r="H164" s="4">
        <f ca="1">IF(AND(MOD(ROW(),12)=1,TFproposto!H164&lt;H163-0.8),MIN(H163,TFproposto!H164),H163)</f>
        <v>1.2230000000000001</v>
      </c>
      <c r="I164" s="4">
        <f ca="1">IF(AND(MOD(ROW(),12)=1,TFproposto!I164&lt;I163-0.8),MIN(I163,TFproposto!I164),I163)</f>
        <v>1.3320000000000001</v>
      </c>
      <c r="J164" s="4">
        <f ca="1">IF(AND(MOD(ROW(),12)=1,TFproposto!J164&lt;J163-0.8),MIN(J163,TFproposto!J164),J163)</f>
        <v>1.6800000000000002</v>
      </c>
      <c r="K164" s="4">
        <f ca="1">IF(AND(MOD(ROW(),12)=1,TFproposto!K164&lt;K163-0.8),MIN(K163,TFproposto!K164),K163)</f>
        <v>0.91200000000000003</v>
      </c>
      <c r="L164" s="4">
        <f ca="1">IF(AND(MOD(ROW(),12)=1,TFproposto!L164&lt;L163-0.8),MIN(L163,TFproposto!L164),L163)</f>
        <v>0.58200000000000007</v>
      </c>
      <c r="M164" s="4">
        <f ca="1">IF(AND(MOD(ROW(),12)=1,TFproposto!M164&lt;M163-0.8),MIN(M163,TFproposto!M164),M163)</f>
        <v>0.45999999999999996</v>
      </c>
      <c r="N164" s="4">
        <f ca="1">IF(AND(MOD(ROW(),12)=1,TFproposto!N164&lt;N163-0.8),MIN(N163,TFproposto!N164),N163)</f>
        <v>1.738</v>
      </c>
      <c r="O164" s="4">
        <f ca="1">IF(AND(MOD(ROW(),12)=1,TFproposto!O164&lt;O163-0.8),MIN(O163,TFproposto!O164),O163)</f>
        <v>0.94599999999999995</v>
      </c>
      <c r="P164" s="4">
        <f ca="1">IF(AND(MOD(ROW(),12)=1,TFproposto!P164&lt;P163-0.8),MIN(P163,TFproposto!P164),P163)</f>
        <v>1.8599999999999999</v>
      </c>
      <c r="Q164" s="4">
        <f ca="1">IF(AND(MOD(ROW(),12)=1,TFproposto!Q164&lt;Q163-0.8),MIN(Q163,TFproposto!Q164),Q163)</f>
        <v>1.2090000000000001</v>
      </c>
      <c r="R164" s="4">
        <f ca="1">IF(AND(MOD(ROW(),12)=1,TFproposto!R164&lt;R163-0.8),MIN(R163,TFproposto!R164),R163)</f>
        <v>0.91200000000000003</v>
      </c>
      <c r="S164" s="4">
        <f ca="1">IF(AND(MOD(ROW(),12)=1,TFproposto!S164&lt;S163-0.8),MIN(S163,TFproposto!S164),S163)</f>
        <v>1.728</v>
      </c>
      <c r="T164" s="4">
        <f ca="1">IF(AND(MOD(ROW(),12)=1,TFproposto!T164&lt;T163-0.8),MIN(T163,TFproposto!T164),T163)</f>
        <v>0.97199999999999998</v>
      </c>
      <c r="U164" s="4">
        <f ca="1">IF(AND(MOD(ROW(),12)=1,TFproposto!U164&lt;U163-0.8),MIN(U163,TFproposto!U164),U163)</f>
        <v>1.772</v>
      </c>
      <c r="V164" s="4">
        <f ca="1">IF(AND(MOD(ROW(),12)=1,TFproposto!V164&lt;V163-0.8),MIN(V163,TFproposto!V164),V163)</f>
        <v>1.772</v>
      </c>
      <c r="W164" s="4">
        <f ca="1">IF(AND(MOD(ROW(),12)=1,TFproposto!W164&lt;W163-0.8),MIN(W163,TFproposto!W164),W163)</f>
        <v>1.645</v>
      </c>
      <c r="X164" s="4">
        <f ca="1">IF(AND(MOD(ROW(),12)=1,TFproposto!X164&lt;X163-0.8),MIN(X163,TFproposto!X164),X163)</f>
        <v>0.73199999999999998</v>
      </c>
      <c r="Y164" s="4">
        <f ca="1">IF(AND(MOD(ROW(),12)=1,TFproposto!Y164&lt;Y163-0.8),MIN(Y163,TFproposto!Y164),Y163)</f>
        <v>1.716</v>
      </c>
      <c r="Z164" s="4">
        <f ca="1">IF(AND(MOD(ROW(),12)=1,TFproposto!Z164&lt;Z163-0.8),MIN(Z163,TFproposto!Z164),Z163)</f>
        <v>0.67500000000000004</v>
      </c>
      <c r="AA164" s="4">
        <f ca="1">IF(AND(MOD(ROW(),12)=1,TFproposto!AA164&lt;AA163-0.8),MIN(AA163,TFproposto!AA164),AA163)</f>
        <v>0.67199999999999993</v>
      </c>
      <c r="AB164" s="4">
        <f ca="1">IF(AND(MOD(ROW(),12)=1,TFproposto!AB164&lt;AB163-0.8),MIN(AB163,TFproposto!AB164),AB163)</f>
        <v>1.645</v>
      </c>
      <c r="AC164" s="4">
        <f ca="1">IF(AND(MOD(ROW(),12)=1,TFproposto!AC164&lt;AC163-0.8),MIN(AC163,TFproposto!AC164),AC163)</f>
        <v>0.91200000000000003</v>
      </c>
      <c r="AD164" s="4">
        <f ca="1">IF(AND(MOD(ROW(),12)=1,TFproposto!AD164&lt;AD163-0.8),MIN(AD163,TFproposto!AD164),AD163)</f>
        <v>1.21</v>
      </c>
    </row>
    <row r="165" spans="1:30" x14ac:dyDescent="0.25">
      <c r="A165" s="4">
        <f ca="1">IF(AND(MOD(ROW(),12)=1,TFproposto!A165&lt;A164-0.8),MIN(A164,TFproposto!A165),A164)</f>
        <v>0.99</v>
      </c>
      <c r="B165" s="4">
        <f ca="1">IF(AND(MOD(ROW(),12)=1,TFproposto!B165&lt;B164-0.8),MIN(B164,TFproposto!B165),B164)</f>
        <v>0.91200000000000003</v>
      </c>
      <c r="C165" s="4">
        <f ca="1">IF(AND(MOD(ROW(),12)=1,TFproposto!C165&lt;C164-0.8),MIN(C164,TFproposto!C165),C164)</f>
        <v>0.85399999999999998</v>
      </c>
      <c r="D165" s="4">
        <f ca="1">IF(AND(MOD(ROW(),12)=1,TFproposto!D165&lt;D164-0.8),MIN(D164,TFproposto!D165),D164)</f>
        <v>0.91200000000000003</v>
      </c>
      <c r="E165" s="4">
        <f ca="1">IF(AND(MOD(ROW(),12)=1,TFproposto!E165&lt;E164-0.8),MIN(E164,TFproposto!E165),E164)</f>
        <v>0.67900000000000005</v>
      </c>
      <c r="F165" s="4">
        <f ca="1">IF(AND(MOD(ROW(),12)=1,TFproposto!F165&lt;F164-0.8),MIN(F164,TFproposto!F165),F164)</f>
        <v>0.45499999999999996</v>
      </c>
      <c r="G165" s="4">
        <f ca="1">IF(AND(MOD(ROW(),12)=1,TFproposto!G165&lt;G164-0.8),MIN(G164,TFproposto!G165),G164)</f>
        <v>0.85399999999999998</v>
      </c>
      <c r="H165" s="4">
        <f ca="1">IF(AND(MOD(ROW(),12)=1,TFproposto!H165&lt;H164-0.8),MIN(H164,TFproposto!H165),H164)</f>
        <v>1.2230000000000001</v>
      </c>
      <c r="I165" s="4">
        <f ca="1">IF(AND(MOD(ROW(),12)=1,TFproposto!I165&lt;I164-0.8),MIN(I164,TFproposto!I165),I164)</f>
        <v>1.3320000000000001</v>
      </c>
      <c r="J165" s="4">
        <f ca="1">IF(AND(MOD(ROW(),12)=1,TFproposto!J165&lt;J164-0.8),MIN(J164,TFproposto!J165),J164)</f>
        <v>1.6800000000000002</v>
      </c>
      <c r="K165" s="4">
        <f ca="1">IF(AND(MOD(ROW(),12)=1,TFproposto!K165&lt;K164-0.8),MIN(K164,TFproposto!K165),K164)</f>
        <v>0.91200000000000003</v>
      </c>
      <c r="L165" s="4">
        <f ca="1">IF(AND(MOD(ROW(),12)=1,TFproposto!L165&lt;L164-0.8),MIN(L164,TFproposto!L165),L164)</f>
        <v>0.58200000000000007</v>
      </c>
      <c r="M165" s="4">
        <f ca="1">IF(AND(MOD(ROW(),12)=1,TFproposto!M165&lt;M164-0.8),MIN(M164,TFproposto!M165),M164)</f>
        <v>0.45999999999999996</v>
      </c>
      <c r="N165" s="4">
        <f ca="1">IF(AND(MOD(ROW(),12)=1,TFproposto!N165&lt;N164-0.8),MIN(N164,TFproposto!N165),N164)</f>
        <v>1.738</v>
      </c>
      <c r="O165" s="4">
        <f ca="1">IF(AND(MOD(ROW(),12)=1,TFproposto!O165&lt;O164-0.8),MIN(O164,TFproposto!O165),O164)</f>
        <v>0.94599999999999995</v>
      </c>
      <c r="P165" s="4">
        <f ca="1">IF(AND(MOD(ROW(),12)=1,TFproposto!P165&lt;P164-0.8),MIN(P164,TFproposto!P165),P164)</f>
        <v>1.8599999999999999</v>
      </c>
      <c r="Q165" s="4">
        <f ca="1">IF(AND(MOD(ROW(),12)=1,TFproposto!Q165&lt;Q164-0.8),MIN(Q164,TFproposto!Q165),Q164)</f>
        <v>1.2090000000000001</v>
      </c>
      <c r="R165" s="4">
        <f ca="1">IF(AND(MOD(ROW(),12)=1,TFproposto!R165&lt;R164-0.8),MIN(R164,TFproposto!R165),R164)</f>
        <v>0.91200000000000003</v>
      </c>
      <c r="S165" s="4">
        <f ca="1">IF(AND(MOD(ROW(),12)=1,TFproposto!S165&lt;S164-0.8),MIN(S164,TFproposto!S165),S164)</f>
        <v>1.728</v>
      </c>
      <c r="T165" s="4">
        <f ca="1">IF(AND(MOD(ROW(),12)=1,TFproposto!T165&lt;T164-0.8),MIN(T164,TFproposto!T165),T164)</f>
        <v>0.97199999999999998</v>
      </c>
      <c r="U165" s="4">
        <f ca="1">IF(AND(MOD(ROW(),12)=1,TFproposto!U165&lt;U164-0.8),MIN(U164,TFproposto!U165),U164)</f>
        <v>1.772</v>
      </c>
      <c r="V165" s="4">
        <f ca="1">IF(AND(MOD(ROW(),12)=1,TFproposto!V165&lt;V164-0.8),MIN(V164,TFproposto!V165),V164)</f>
        <v>1.772</v>
      </c>
      <c r="W165" s="4">
        <f ca="1">IF(AND(MOD(ROW(),12)=1,TFproposto!W165&lt;W164-0.8),MIN(W164,TFproposto!W165),W164)</f>
        <v>1.645</v>
      </c>
      <c r="X165" s="4">
        <f ca="1">IF(AND(MOD(ROW(),12)=1,TFproposto!X165&lt;X164-0.8),MIN(X164,TFproposto!X165),X164)</f>
        <v>0.73199999999999998</v>
      </c>
      <c r="Y165" s="4">
        <f ca="1">IF(AND(MOD(ROW(),12)=1,TFproposto!Y165&lt;Y164-0.8),MIN(Y164,TFproposto!Y165),Y164)</f>
        <v>1.716</v>
      </c>
      <c r="Z165" s="4">
        <f ca="1">IF(AND(MOD(ROW(),12)=1,TFproposto!Z165&lt;Z164-0.8),MIN(Z164,TFproposto!Z165),Z164)</f>
        <v>0.67500000000000004</v>
      </c>
      <c r="AA165" s="4">
        <f ca="1">IF(AND(MOD(ROW(),12)=1,TFproposto!AA165&lt;AA164-0.8),MIN(AA164,TFproposto!AA165),AA164)</f>
        <v>0.67199999999999993</v>
      </c>
      <c r="AB165" s="4">
        <f ca="1">IF(AND(MOD(ROW(),12)=1,TFproposto!AB165&lt;AB164-0.8),MIN(AB164,TFproposto!AB165),AB164)</f>
        <v>1.645</v>
      </c>
      <c r="AC165" s="4">
        <f ca="1">IF(AND(MOD(ROW(),12)=1,TFproposto!AC165&lt;AC164-0.8),MIN(AC164,TFproposto!AC165),AC164)</f>
        <v>0.91200000000000003</v>
      </c>
      <c r="AD165" s="4">
        <f ca="1">IF(AND(MOD(ROW(),12)=1,TFproposto!AD165&lt;AD164-0.8),MIN(AD164,TFproposto!AD165),AD164)</f>
        <v>1.21</v>
      </c>
    </row>
    <row r="166" spans="1:30" x14ac:dyDescent="0.25">
      <c r="A166" s="4">
        <f ca="1">IF(AND(MOD(ROW(),12)=1,TFproposto!A166&lt;A165-0.8),MIN(A165,TFproposto!A166),A165)</f>
        <v>0.99</v>
      </c>
      <c r="B166" s="4">
        <f ca="1">IF(AND(MOD(ROW(),12)=1,TFproposto!B166&lt;B165-0.8),MIN(B165,TFproposto!B166),B165)</f>
        <v>0.91200000000000003</v>
      </c>
      <c r="C166" s="4">
        <f ca="1">IF(AND(MOD(ROW(),12)=1,TFproposto!C166&lt;C165-0.8),MIN(C165,TFproposto!C166),C165)</f>
        <v>0.85399999999999998</v>
      </c>
      <c r="D166" s="4">
        <f ca="1">IF(AND(MOD(ROW(),12)=1,TFproposto!D166&lt;D165-0.8),MIN(D165,TFproposto!D166),D165)</f>
        <v>0.91200000000000003</v>
      </c>
      <c r="E166" s="4">
        <f ca="1">IF(AND(MOD(ROW(),12)=1,TFproposto!E166&lt;E165-0.8),MIN(E165,TFproposto!E166),E165)</f>
        <v>0.67900000000000005</v>
      </c>
      <c r="F166" s="4">
        <f ca="1">IF(AND(MOD(ROW(),12)=1,TFproposto!F166&lt;F165-0.8),MIN(F165,TFproposto!F166),F165)</f>
        <v>0.45499999999999996</v>
      </c>
      <c r="G166" s="4">
        <f ca="1">IF(AND(MOD(ROW(),12)=1,TFproposto!G166&lt;G165-0.8),MIN(G165,TFproposto!G166),G165)</f>
        <v>0.85399999999999998</v>
      </c>
      <c r="H166" s="4">
        <f ca="1">IF(AND(MOD(ROW(),12)=1,TFproposto!H166&lt;H165-0.8),MIN(H165,TFproposto!H166),H165)</f>
        <v>1.2230000000000001</v>
      </c>
      <c r="I166" s="4">
        <f ca="1">IF(AND(MOD(ROW(),12)=1,TFproposto!I166&lt;I165-0.8),MIN(I165,TFproposto!I166),I165)</f>
        <v>1.3320000000000001</v>
      </c>
      <c r="J166" s="4">
        <f ca="1">IF(AND(MOD(ROW(),12)=1,TFproposto!J166&lt;J165-0.8),MIN(J165,TFproposto!J166),J165)</f>
        <v>1.6800000000000002</v>
      </c>
      <c r="K166" s="4">
        <f ca="1">IF(AND(MOD(ROW(),12)=1,TFproposto!K166&lt;K165-0.8),MIN(K165,TFproposto!K166),K165)</f>
        <v>0.91200000000000003</v>
      </c>
      <c r="L166" s="4">
        <f ca="1">IF(AND(MOD(ROW(),12)=1,TFproposto!L166&lt;L165-0.8),MIN(L165,TFproposto!L166),L165)</f>
        <v>0.58200000000000007</v>
      </c>
      <c r="M166" s="4">
        <f ca="1">IF(AND(MOD(ROW(),12)=1,TFproposto!M166&lt;M165-0.8),MIN(M165,TFproposto!M166),M165)</f>
        <v>0.45999999999999996</v>
      </c>
      <c r="N166" s="4">
        <f ca="1">IF(AND(MOD(ROW(),12)=1,TFproposto!N166&lt;N165-0.8),MIN(N165,TFproposto!N166),N165)</f>
        <v>1.738</v>
      </c>
      <c r="O166" s="4">
        <f ca="1">IF(AND(MOD(ROW(),12)=1,TFproposto!O166&lt;O165-0.8),MIN(O165,TFproposto!O166),O165)</f>
        <v>0.94599999999999995</v>
      </c>
      <c r="P166" s="4">
        <f ca="1">IF(AND(MOD(ROW(),12)=1,TFproposto!P166&lt;P165-0.8),MIN(P165,TFproposto!P166),P165)</f>
        <v>1.8599999999999999</v>
      </c>
      <c r="Q166" s="4">
        <f ca="1">IF(AND(MOD(ROW(),12)=1,TFproposto!Q166&lt;Q165-0.8),MIN(Q165,TFproposto!Q166),Q165)</f>
        <v>1.2090000000000001</v>
      </c>
      <c r="R166" s="4">
        <f ca="1">IF(AND(MOD(ROW(),12)=1,TFproposto!R166&lt;R165-0.8),MIN(R165,TFproposto!R166),R165)</f>
        <v>0.91200000000000003</v>
      </c>
      <c r="S166" s="4">
        <f ca="1">IF(AND(MOD(ROW(),12)=1,TFproposto!S166&lt;S165-0.8),MIN(S165,TFproposto!S166),S165)</f>
        <v>1.728</v>
      </c>
      <c r="T166" s="4">
        <f ca="1">IF(AND(MOD(ROW(),12)=1,TFproposto!T166&lt;T165-0.8),MIN(T165,TFproposto!T166),T165)</f>
        <v>0.97199999999999998</v>
      </c>
      <c r="U166" s="4">
        <f ca="1">IF(AND(MOD(ROW(),12)=1,TFproposto!U166&lt;U165-0.8),MIN(U165,TFproposto!U166),U165)</f>
        <v>1.772</v>
      </c>
      <c r="V166" s="4">
        <f ca="1">IF(AND(MOD(ROW(),12)=1,TFproposto!V166&lt;V165-0.8),MIN(V165,TFproposto!V166),V165)</f>
        <v>1.772</v>
      </c>
      <c r="W166" s="4">
        <f ca="1">IF(AND(MOD(ROW(),12)=1,TFproposto!W166&lt;W165-0.8),MIN(W165,TFproposto!W166),W165)</f>
        <v>1.645</v>
      </c>
      <c r="X166" s="4">
        <f ca="1">IF(AND(MOD(ROW(),12)=1,TFproposto!X166&lt;X165-0.8),MIN(X165,TFproposto!X166),X165)</f>
        <v>0.73199999999999998</v>
      </c>
      <c r="Y166" s="4">
        <f ca="1">IF(AND(MOD(ROW(),12)=1,TFproposto!Y166&lt;Y165-0.8),MIN(Y165,TFproposto!Y166),Y165)</f>
        <v>1.716</v>
      </c>
      <c r="Z166" s="4">
        <f ca="1">IF(AND(MOD(ROW(),12)=1,TFproposto!Z166&lt;Z165-0.8),MIN(Z165,TFproposto!Z166),Z165)</f>
        <v>0.67500000000000004</v>
      </c>
      <c r="AA166" s="4">
        <f ca="1">IF(AND(MOD(ROW(),12)=1,TFproposto!AA166&lt;AA165-0.8),MIN(AA165,TFproposto!AA166),AA165)</f>
        <v>0.67199999999999993</v>
      </c>
      <c r="AB166" s="4">
        <f ca="1">IF(AND(MOD(ROW(),12)=1,TFproposto!AB166&lt;AB165-0.8),MIN(AB165,TFproposto!AB166),AB165)</f>
        <v>1.645</v>
      </c>
      <c r="AC166" s="4">
        <f ca="1">IF(AND(MOD(ROW(),12)=1,TFproposto!AC166&lt;AC165-0.8),MIN(AC165,TFproposto!AC166),AC165)</f>
        <v>0.91200000000000003</v>
      </c>
      <c r="AD166" s="4">
        <f ca="1">IF(AND(MOD(ROW(),12)=1,TFproposto!AD166&lt;AD165-0.8),MIN(AD165,TFproposto!AD166),AD165)</f>
        <v>1.21</v>
      </c>
    </row>
    <row r="167" spans="1:30" x14ac:dyDescent="0.25">
      <c r="A167" s="4">
        <f ca="1">IF(AND(MOD(ROW(),12)=1,TFproposto!A167&lt;A166-0.8),MIN(A166,TFproposto!A167),A166)</f>
        <v>0.99</v>
      </c>
      <c r="B167" s="4">
        <f ca="1">IF(AND(MOD(ROW(),12)=1,TFproposto!B167&lt;B166-0.8),MIN(B166,TFproposto!B167),B166)</f>
        <v>0.91200000000000003</v>
      </c>
      <c r="C167" s="4">
        <f ca="1">IF(AND(MOD(ROW(),12)=1,TFproposto!C167&lt;C166-0.8),MIN(C166,TFproposto!C167),C166)</f>
        <v>0.85399999999999998</v>
      </c>
      <c r="D167" s="4">
        <f ca="1">IF(AND(MOD(ROW(),12)=1,TFproposto!D167&lt;D166-0.8),MIN(D166,TFproposto!D167),D166)</f>
        <v>0.91200000000000003</v>
      </c>
      <c r="E167" s="4">
        <f ca="1">IF(AND(MOD(ROW(),12)=1,TFproposto!E167&lt;E166-0.8),MIN(E166,TFproposto!E167),E166)</f>
        <v>0.67900000000000005</v>
      </c>
      <c r="F167" s="4">
        <f ca="1">IF(AND(MOD(ROW(),12)=1,TFproposto!F167&lt;F166-0.8),MIN(F166,TFproposto!F167),F166)</f>
        <v>0.45499999999999996</v>
      </c>
      <c r="G167" s="4">
        <f ca="1">IF(AND(MOD(ROW(),12)=1,TFproposto!G167&lt;G166-0.8),MIN(G166,TFproposto!G167),G166)</f>
        <v>0.85399999999999998</v>
      </c>
      <c r="H167" s="4">
        <f ca="1">IF(AND(MOD(ROW(),12)=1,TFproposto!H167&lt;H166-0.8),MIN(H166,TFproposto!H167),H166)</f>
        <v>1.2230000000000001</v>
      </c>
      <c r="I167" s="4">
        <f ca="1">IF(AND(MOD(ROW(),12)=1,TFproposto!I167&lt;I166-0.8),MIN(I166,TFproposto!I167),I166)</f>
        <v>1.3320000000000001</v>
      </c>
      <c r="J167" s="4">
        <f ca="1">IF(AND(MOD(ROW(),12)=1,TFproposto!J167&lt;J166-0.8),MIN(J166,TFproposto!J167),J166)</f>
        <v>1.6800000000000002</v>
      </c>
      <c r="K167" s="4">
        <f ca="1">IF(AND(MOD(ROW(),12)=1,TFproposto!K167&lt;K166-0.8),MIN(K166,TFproposto!K167),K166)</f>
        <v>0.91200000000000003</v>
      </c>
      <c r="L167" s="4">
        <f ca="1">IF(AND(MOD(ROW(),12)=1,TFproposto!L167&lt;L166-0.8),MIN(L166,TFproposto!L167),L166)</f>
        <v>0.58200000000000007</v>
      </c>
      <c r="M167" s="4">
        <f ca="1">IF(AND(MOD(ROW(),12)=1,TFproposto!M167&lt;M166-0.8),MIN(M166,TFproposto!M167),M166)</f>
        <v>0.45999999999999996</v>
      </c>
      <c r="N167" s="4">
        <f ca="1">IF(AND(MOD(ROW(),12)=1,TFproposto!N167&lt;N166-0.8),MIN(N166,TFproposto!N167),N166)</f>
        <v>1.738</v>
      </c>
      <c r="O167" s="4">
        <f ca="1">IF(AND(MOD(ROW(),12)=1,TFproposto!O167&lt;O166-0.8),MIN(O166,TFproposto!O167),O166)</f>
        <v>0.94599999999999995</v>
      </c>
      <c r="P167" s="4">
        <f ca="1">IF(AND(MOD(ROW(),12)=1,TFproposto!P167&lt;P166-0.8),MIN(P166,TFproposto!P167),P166)</f>
        <v>1.8599999999999999</v>
      </c>
      <c r="Q167" s="4">
        <f ca="1">IF(AND(MOD(ROW(),12)=1,TFproposto!Q167&lt;Q166-0.8),MIN(Q166,TFproposto!Q167),Q166)</f>
        <v>1.2090000000000001</v>
      </c>
      <c r="R167" s="4">
        <f ca="1">IF(AND(MOD(ROW(),12)=1,TFproposto!R167&lt;R166-0.8),MIN(R166,TFproposto!R167),R166)</f>
        <v>0.91200000000000003</v>
      </c>
      <c r="S167" s="4">
        <f ca="1">IF(AND(MOD(ROW(),12)=1,TFproposto!S167&lt;S166-0.8),MIN(S166,TFproposto!S167),S166)</f>
        <v>1.728</v>
      </c>
      <c r="T167" s="4">
        <f ca="1">IF(AND(MOD(ROW(),12)=1,TFproposto!T167&lt;T166-0.8),MIN(T166,TFproposto!T167),T166)</f>
        <v>0.97199999999999998</v>
      </c>
      <c r="U167" s="4">
        <f ca="1">IF(AND(MOD(ROW(),12)=1,TFproposto!U167&lt;U166-0.8),MIN(U166,TFproposto!U167),U166)</f>
        <v>1.772</v>
      </c>
      <c r="V167" s="4">
        <f ca="1">IF(AND(MOD(ROW(),12)=1,TFproposto!V167&lt;V166-0.8),MIN(V166,TFproposto!V167),V166)</f>
        <v>1.772</v>
      </c>
      <c r="W167" s="4">
        <f ca="1">IF(AND(MOD(ROW(),12)=1,TFproposto!W167&lt;W166-0.8),MIN(W166,TFproposto!W167),W166)</f>
        <v>1.645</v>
      </c>
      <c r="X167" s="4">
        <f ca="1">IF(AND(MOD(ROW(),12)=1,TFproposto!X167&lt;X166-0.8),MIN(X166,TFproposto!X167),X166)</f>
        <v>0.73199999999999998</v>
      </c>
      <c r="Y167" s="4">
        <f ca="1">IF(AND(MOD(ROW(),12)=1,TFproposto!Y167&lt;Y166-0.8),MIN(Y166,TFproposto!Y167),Y166)</f>
        <v>1.716</v>
      </c>
      <c r="Z167" s="4">
        <f ca="1">IF(AND(MOD(ROW(),12)=1,TFproposto!Z167&lt;Z166-0.8),MIN(Z166,TFproposto!Z167),Z166)</f>
        <v>0.67500000000000004</v>
      </c>
      <c r="AA167" s="4">
        <f ca="1">IF(AND(MOD(ROW(),12)=1,TFproposto!AA167&lt;AA166-0.8),MIN(AA166,TFproposto!AA167),AA166)</f>
        <v>0.67199999999999993</v>
      </c>
      <c r="AB167" s="4">
        <f ca="1">IF(AND(MOD(ROW(),12)=1,TFproposto!AB167&lt;AB166-0.8),MIN(AB166,TFproposto!AB167),AB166)</f>
        <v>1.645</v>
      </c>
      <c r="AC167" s="4">
        <f ca="1">IF(AND(MOD(ROW(),12)=1,TFproposto!AC167&lt;AC166-0.8),MIN(AC166,TFproposto!AC167),AC166)</f>
        <v>0.91200000000000003</v>
      </c>
      <c r="AD167" s="4">
        <f ca="1">IF(AND(MOD(ROW(),12)=1,TFproposto!AD167&lt;AD166-0.8),MIN(AD166,TFproposto!AD167),AD166)</f>
        <v>1.21</v>
      </c>
    </row>
    <row r="168" spans="1:30" x14ac:dyDescent="0.25">
      <c r="A168" s="4">
        <f ca="1">IF(AND(MOD(ROW(),12)=1,TFproposto!A168&lt;A167-0.8),MIN(A167,TFproposto!A168),A167)</f>
        <v>0.99</v>
      </c>
      <c r="B168" s="4">
        <f ca="1">IF(AND(MOD(ROW(),12)=1,TFproposto!B168&lt;B167-0.8),MIN(B167,TFproposto!B168),B167)</f>
        <v>0.91200000000000003</v>
      </c>
      <c r="C168" s="4">
        <f ca="1">IF(AND(MOD(ROW(),12)=1,TFproposto!C168&lt;C167-0.8),MIN(C167,TFproposto!C168),C167)</f>
        <v>0.85399999999999998</v>
      </c>
      <c r="D168" s="4">
        <f ca="1">IF(AND(MOD(ROW(),12)=1,TFproposto!D168&lt;D167-0.8),MIN(D167,TFproposto!D168),D167)</f>
        <v>0.91200000000000003</v>
      </c>
      <c r="E168" s="4">
        <f ca="1">IF(AND(MOD(ROW(),12)=1,TFproposto!E168&lt;E167-0.8),MIN(E167,TFproposto!E168),E167)</f>
        <v>0.67900000000000005</v>
      </c>
      <c r="F168" s="4">
        <f ca="1">IF(AND(MOD(ROW(),12)=1,TFproposto!F168&lt;F167-0.8),MIN(F167,TFproposto!F168),F167)</f>
        <v>0.45499999999999996</v>
      </c>
      <c r="G168" s="4">
        <f ca="1">IF(AND(MOD(ROW(),12)=1,TFproposto!G168&lt;G167-0.8),MIN(G167,TFproposto!G168),G167)</f>
        <v>0.85399999999999998</v>
      </c>
      <c r="H168" s="4">
        <f ca="1">IF(AND(MOD(ROW(),12)=1,TFproposto!H168&lt;H167-0.8),MIN(H167,TFproposto!H168),H167)</f>
        <v>1.2230000000000001</v>
      </c>
      <c r="I168" s="4">
        <f ca="1">IF(AND(MOD(ROW(),12)=1,TFproposto!I168&lt;I167-0.8),MIN(I167,TFproposto!I168),I167)</f>
        <v>1.3320000000000001</v>
      </c>
      <c r="J168" s="4">
        <f ca="1">IF(AND(MOD(ROW(),12)=1,TFproposto!J168&lt;J167-0.8),MIN(J167,TFproposto!J168),J167)</f>
        <v>1.6800000000000002</v>
      </c>
      <c r="K168" s="4">
        <f ca="1">IF(AND(MOD(ROW(),12)=1,TFproposto!K168&lt;K167-0.8),MIN(K167,TFproposto!K168),K167)</f>
        <v>0.91200000000000003</v>
      </c>
      <c r="L168" s="4">
        <f ca="1">IF(AND(MOD(ROW(),12)=1,TFproposto!L168&lt;L167-0.8),MIN(L167,TFproposto!L168),L167)</f>
        <v>0.58200000000000007</v>
      </c>
      <c r="M168" s="4">
        <f ca="1">IF(AND(MOD(ROW(),12)=1,TFproposto!M168&lt;M167-0.8),MIN(M167,TFproposto!M168),M167)</f>
        <v>0.45999999999999996</v>
      </c>
      <c r="N168" s="4">
        <f ca="1">IF(AND(MOD(ROW(),12)=1,TFproposto!N168&lt;N167-0.8),MIN(N167,TFproposto!N168),N167)</f>
        <v>1.738</v>
      </c>
      <c r="O168" s="4">
        <f ca="1">IF(AND(MOD(ROW(),12)=1,TFproposto!O168&lt;O167-0.8),MIN(O167,TFproposto!O168),O167)</f>
        <v>0.94599999999999995</v>
      </c>
      <c r="P168" s="4">
        <f ca="1">IF(AND(MOD(ROW(),12)=1,TFproposto!P168&lt;P167-0.8),MIN(P167,TFproposto!P168),P167)</f>
        <v>1.8599999999999999</v>
      </c>
      <c r="Q168" s="4">
        <f ca="1">IF(AND(MOD(ROW(),12)=1,TFproposto!Q168&lt;Q167-0.8),MIN(Q167,TFproposto!Q168),Q167)</f>
        <v>1.2090000000000001</v>
      </c>
      <c r="R168" s="4">
        <f ca="1">IF(AND(MOD(ROW(),12)=1,TFproposto!R168&lt;R167-0.8),MIN(R167,TFproposto!R168),R167)</f>
        <v>0.91200000000000003</v>
      </c>
      <c r="S168" s="4">
        <f ca="1">IF(AND(MOD(ROW(),12)=1,TFproposto!S168&lt;S167-0.8),MIN(S167,TFproposto!S168),S167)</f>
        <v>1.728</v>
      </c>
      <c r="T168" s="4">
        <f ca="1">IF(AND(MOD(ROW(),12)=1,TFproposto!T168&lt;T167-0.8),MIN(T167,TFproposto!T168),T167)</f>
        <v>0.97199999999999998</v>
      </c>
      <c r="U168" s="4">
        <f ca="1">IF(AND(MOD(ROW(),12)=1,TFproposto!U168&lt;U167-0.8),MIN(U167,TFproposto!U168),U167)</f>
        <v>1.772</v>
      </c>
      <c r="V168" s="4">
        <f ca="1">IF(AND(MOD(ROW(),12)=1,TFproposto!V168&lt;V167-0.8),MIN(V167,TFproposto!V168),V167)</f>
        <v>1.772</v>
      </c>
      <c r="W168" s="4">
        <f ca="1">IF(AND(MOD(ROW(),12)=1,TFproposto!W168&lt;W167-0.8),MIN(W167,TFproposto!W168),W167)</f>
        <v>1.645</v>
      </c>
      <c r="X168" s="4">
        <f ca="1">IF(AND(MOD(ROW(),12)=1,TFproposto!X168&lt;X167-0.8),MIN(X167,TFproposto!X168),X167)</f>
        <v>0.73199999999999998</v>
      </c>
      <c r="Y168" s="4">
        <f ca="1">IF(AND(MOD(ROW(),12)=1,TFproposto!Y168&lt;Y167-0.8),MIN(Y167,TFproposto!Y168),Y167)</f>
        <v>1.716</v>
      </c>
      <c r="Z168" s="4">
        <f ca="1">IF(AND(MOD(ROW(),12)=1,TFproposto!Z168&lt;Z167-0.8),MIN(Z167,TFproposto!Z168),Z167)</f>
        <v>0.67500000000000004</v>
      </c>
      <c r="AA168" s="4">
        <f ca="1">IF(AND(MOD(ROW(),12)=1,TFproposto!AA168&lt;AA167-0.8),MIN(AA167,TFproposto!AA168),AA167)</f>
        <v>0.67199999999999993</v>
      </c>
      <c r="AB168" s="4">
        <f ca="1">IF(AND(MOD(ROW(),12)=1,TFproposto!AB168&lt;AB167-0.8),MIN(AB167,TFproposto!AB168),AB167)</f>
        <v>1.645</v>
      </c>
      <c r="AC168" s="4">
        <f ca="1">IF(AND(MOD(ROW(),12)=1,TFproposto!AC168&lt;AC167-0.8),MIN(AC167,TFproposto!AC168),AC167)</f>
        <v>0.91200000000000003</v>
      </c>
      <c r="AD168" s="4">
        <f ca="1">IF(AND(MOD(ROW(),12)=1,TFproposto!AD168&lt;AD167-0.8),MIN(AD167,TFproposto!AD168),AD167)</f>
        <v>1.21</v>
      </c>
    </row>
    <row r="169" spans="1:30" x14ac:dyDescent="0.25">
      <c r="A169" s="4">
        <f ca="1">IF(AND(MOD(ROW(),12)=1,TFproposto!A169&lt;A168-0.8),MIN(A168,TFproposto!A169),A168)</f>
        <v>0.99</v>
      </c>
      <c r="B169" s="4">
        <f ca="1">IF(AND(MOD(ROW(),12)=1,TFproposto!B169&lt;B168-0.8),MIN(B168,TFproposto!B169),B168)</f>
        <v>0.91200000000000003</v>
      </c>
      <c r="C169" s="4">
        <f ca="1">IF(AND(MOD(ROW(),12)=1,TFproposto!C169&lt;C168-0.8),MIN(C168,TFproposto!C169),C168)</f>
        <v>0.85399999999999998</v>
      </c>
      <c r="D169" s="4">
        <f ca="1">IF(AND(MOD(ROW(),12)=1,TFproposto!D169&lt;D168-0.8),MIN(D168,TFproposto!D169),D168)</f>
        <v>0.91200000000000003</v>
      </c>
      <c r="E169" s="4">
        <f ca="1">IF(AND(MOD(ROW(),12)=1,TFproposto!E169&lt;E168-0.8),MIN(E168,TFproposto!E169),E168)</f>
        <v>0.67900000000000005</v>
      </c>
      <c r="F169" s="4">
        <f ca="1">IF(AND(MOD(ROW(),12)=1,TFproposto!F169&lt;F168-0.8),MIN(F168,TFproposto!F169),F168)</f>
        <v>0.45499999999999996</v>
      </c>
      <c r="G169" s="4">
        <f ca="1">IF(AND(MOD(ROW(),12)=1,TFproposto!G169&lt;G168-0.8),MIN(G168,TFproposto!G169),G168)</f>
        <v>0.85399999999999998</v>
      </c>
      <c r="H169" s="4">
        <f ca="1">IF(AND(MOD(ROW(),12)=1,TFproposto!H169&lt;H168-0.8),MIN(H168,TFproposto!H169),H168)</f>
        <v>1.2230000000000001</v>
      </c>
      <c r="I169" s="4">
        <f ca="1">IF(AND(MOD(ROW(),12)=1,TFproposto!I169&lt;I168-0.8),MIN(I168,TFproposto!I169),I168)</f>
        <v>1.3320000000000001</v>
      </c>
      <c r="J169" s="4">
        <f ca="1">IF(AND(MOD(ROW(),12)=1,TFproposto!J169&lt;J168-0.8),MIN(J168,TFproposto!J169),J168)</f>
        <v>0.85399999999999998</v>
      </c>
      <c r="K169" s="4">
        <f ca="1">IF(AND(MOD(ROW(),12)=1,TFproposto!K169&lt;K168-0.8),MIN(K168,TFproposto!K169),K168)</f>
        <v>0.91200000000000003</v>
      </c>
      <c r="L169" s="4">
        <f ca="1">IF(AND(MOD(ROW(),12)=1,TFproposto!L169&lt;L168-0.8),MIN(L168,TFproposto!L169),L168)</f>
        <v>0.58200000000000007</v>
      </c>
      <c r="M169" s="4">
        <f ca="1">IF(AND(MOD(ROW(),12)=1,TFproposto!M169&lt;M168-0.8),MIN(M168,TFproposto!M169),M168)</f>
        <v>0.45999999999999996</v>
      </c>
      <c r="N169" s="4">
        <f ca="1">IF(AND(MOD(ROW(),12)=1,TFproposto!N169&lt;N168-0.8),MIN(N168,TFproposto!N169),N168)</f>
        <v>1.738</v>
      </c>
      <c r="O169" s="4">
        <f ca="1">IF(AND(MOD(ROW(),12)=1,TFproposto!O169&lt;O168-0.8),MIN(O168,TFproposto!O169),O168)</f>
        <v>0.94599999999999995</v>
      </c>
      <c r="P169" s="4">
        <f ca="1">IF(AND(MOD(ROW(),12)=1,TFproposto!P169&lt;P168-0.8),MIN(P168,TFproposto!P169),P168)</f>
        <v>0.97199999999999998</v>
      </c>
      <c r="Q169" s="4">
        <f ca="1">IF(AND(MOD(ROW(),12)=1,TFproposto!Q169&lt;Q168-0.8),MIN(Q168,TFproposto!Q169),Q168)</f>
        <v>1.2090000000000001</v>
      </c>
      <c r="R169" s="4">
        <f ca="1">IF(AND(MOD(ROW(),12)=1,TFproposto!R169&lt;R168-0.8),MIN(R168,TFproposto!R169),R168)</f>
        <v>0.91200000000000003</v>
      </c>
      <c r="S169" s="4">
        <f ca="1">IF(AND(MOD(ROW(),12)=1,TFproposto!S169&lt;S168-0.8),MIN(S168,TFproposto!S169),S168)</f>
        <v>0.73199999999999998</v>
      </c>
      <c r="T169" s="4">
        <f ca="1">IF(AND(MOD(ROW(),12)=1,TFproposto!T169&lt;T168-0.8),MIN(T168,TFproposto!T169),T168)</f>
        <v>0.97199999999999998</v>
      </c>
      <c r="U169" s="4">
        <f ca="1">IF(AND(MOD(ROW(),12)=1,TFproposto!U169&lt;U168-0.8),MIN(U168,TFproposto!U169),U168)</f>
        <v>0.96299999999999997</v>
      </c>
      <c r="V169" s="4">
        <f ca="1">IF(AND(MOD(ROW(),12)=1,TFproposto!V169&lt;V168-0.8),MIN(V168,TFproposto!V169),V168)</f>
        <v>1.772</v>
      </c>
      <c r="W169" s="4">
        <f ca="1">IF(AND(MOD(ROW(),12)=1,TFproposto!W169&lt;W168-0.8),MIN(W168,TFproposto!W169),W168)</f>
        <v>1.645</v>
      </c>
      <c r="X169" s="4">
        <f ca="1">IF(AND(MOD(ROW(),12)=1,TFproposto!X169&lt;X168-0.8),MIN(X168,TFproposto!X169),X168)</f>
        <v>0.73199999999999998</v>
      </c>
      <c r="Y169" s="4">
        <f ca="1">IF(AND(MOD(ROW(),12)=1,TFproposto!Y169&lt;Y168-0.8),MIN(Y168,TFproposto!Y169),Y168)</f>
        <v>1.716</v>
      </c>
      <c r="Z169" s="4">
        <f ca="1">IF(AND(MOD(ROW(),12)=1,TFproposto!Z169&lt;Z168-0.8),MIN(Z168,TFproposto!Z169),Z168)</f>
        <v>0.67500000000000004</v>
      </c>
      <c r="AA169" s="4">
        <f ca="1">IF(AND(MOD(ROW(),12)=1,TFproposto!AA169&lt;AA168-0.8),MIN(AA168,TFproposto!AA169),AA168)</f>
        <v>0.67199999999999993</v>
      </c>
      <c r="AB169" s="4">
        <f ca="1">IF(AND(MOD(ROW(),12)=1,TFproposto!AB169&lt;AB168-0.8),MIN(AB168,TFproposto!AB169),AB168)</f>
        <v>1.645</v>
      </c>
      <c r="AC169" s="4">
        <f ca="1">IF(AND(MOD(ROW(),12)=1,TFproposto!AC169&lt;AC168-0.8),MIN(AC168,TFproposto!AC169),AC168)</f>
        <v>0.91200000000000003</v>
      </c>
      <c r="AD169" s="4">
        <f ca="1">IF(AND(MOD(ROW(),12)=1,TFproposto!AD169&lt;AD168-0.8),MIN(AD168,TFproposto!AD169),AD168)</f>
        <v>1.21</v>
      </c>
    </row>
    <row r="170" spans="1:30" x14ac:dyDescent="0.25">
      <c r="A170" s="4">
        <f ca="1">IF(AND(MOD(ROW(),12)=1,TFproposto!A170&lt;A169-0.8),MIN(A169,TFproposto!A170),A169)</f>
        <v>0.99</v>
      </c>
      <c r="B170" s="4">
        <f ca="1">IF(AND(MOD(ROW(),12)=1,TFproposto!B170&lt;B169-0.8),MIN(B169,TFproposto!B170),B169)</f>
        <v>0.91200000000000003</v>
      </c>
      <c r="C170" s="4">
        <f ca="1">IF(AND(MOD(ROW(),12)=1,TFproposto!C170&lt;C169-0.8),MIN(C169,TFproposto!C170),C169)</f>
        <v>0.85399999999999998</v>
      </c>
      <c r="D170" s="4">
        <f ca="1">IF(AND(MOD(ROW(),12)=1,TFproposto!D170&lt;D169-0.8),MIN(D169,TFproposto!D170),D169)</f>
        <v>0.91200000000000003</v>
      </c>
      <c r="E170" s="4">
        <f ca="1">IF(AND(MOD(ROW(),12)=1,TFproposto!E170&lt;E169-0.8),MIN(E169,TFproposto!E170),E169)</f>
        <v>0.67900000000000005</v>
      </c>
      <c r="F170" s="4">
        <f ca="1">IF(AND(MOD(ROW(),12)=1,TFproposto!F170&lt;F169-0.8),MIN(F169,TFproposto!F170),F169)</f>
        <v>0.45499999999999996</v>
      </c>
      <c r="G170" s="4">
        <f ca="1">IF(AND(MOD(ROW(),12)=1,TFproposto!G170&lt;G169-0.8),MIN(G169,TFproposto!G170),G169)</f>
        <v>0.85399999999999998</v>
      </c>
      <c r="H170" s="4">
        <f ca="1">IF(AND(MOD(ROW(),12)=1,TFproposto!H170&lt;H169-0.8),MIN(H169,TFproposto!H170),H169)</f>
        <v>1.2230000000000001</v>
      </c>
      <c r="I170" s="4">
        <f ca="1">IF(AND(MOD(ROW(),12)=1,TFproposto!I170&lt;I169-0.8),MIN(I169,TFproposto!I170),I169)</f>
        <v>1.3320000000000001</v>
      </c>
      <c r="J170" s="4">
        <f ca="1">IF(AND(MOD(ROW(),12)=1,TFproposto!J170&lt;J169-0.8),MIN(J169,TFproposto!J170),J169)</f>
        <v>0.85399999999999998</v>
      </c>
      <c r="K170" s="4">
        <f ca="1">IF(AND(MOD(ROW(),12)=1,TFproposto!K170&lt;K169-0.8),MIN(K169,TFproposto!K170),K169)</f>
        <v>0.91200000000000003</v>
      </c>
      <c r="L170" s="4">
        <f ca="1">IF(AND(MOD(ROW(),12)=1,TFproposto!L170&lt;L169-0.8),MIN(L169,TFproposto!L170),L169)</f>
        <v>0.58200000000000007</v>
      </c>
      <c r="M170" s="4">
        <f ca="1">IF(AND(MOD(ROW(),12)=1,TFproposto!M170&lt;M169-0.8),MIN(M169,TFproposto!M170),M169)</f>
        <v>0.45999999999999996</v>
      </c>
      <c r="N170" s="4">
        <f ca="1">IF(AND(MOD(ROW(),12)=1,TFproposto!N170&lt;N169-0.8),MIN(N169,TFproposto!N170),N169)</f>
        <v>1.738</v>
      </c>
      <c r="O170" s="4">
        <f ca="1">IF(AND(MOD(ROW(),12)=1,TFproposto!O170&lt;O169-0.8),MIN(O169,TFproposto!O170),O169)</f>
        <v>0.94599999999999995</v>
      </c>
      <c r="P170" s="4">
        <f ca="1">IF(AND(MOD(ROW(),12)=1,TFproposto!P170&lt;P169-0.8),MIN(P169,TFproposto!P170),P169)</f>
        <v>0.97199999999999998</v>
      </c>
      <c r="Q170" s="4">
        <f ca="1">IF(AND(MOD(ROW(),12)=1,TFproposto!Q170&lt;Q169-0.8),MIN(Q169,TFproposto!Q170),Q169)</f>
        <v>1.2090000000000001</v>
      </c>
      <c r="R170" s="4">
        <f ca="1">IF(AND(MOD(ROW(),12)=1,TFproposto!R170&lt;R169-0.8),MIN(R169,TFproposto!R170),R169)</f>
        <v>0.91200000000000003</v>
      </c>
      <c r="S170" s="4">
        <f ca="1">IF(AND(MOD(ROW(),12)=1,TFproposto!S170&lt;S169-0.8),MIN(S169,TFproposto!S170),S169)</f>
        <v>0.73199999999999998</v>
      </c>
      <c r="T170" s="4">
        <f ca="1">IF(AND(MOD(ROW(),12)=1,TFproposto!T170&lt;T169-0.8),MIN(T169,TFproposto!T170),T169)</f>
        <v>0.97199999999999998</v>
      </c>
      <c r="U170" s="4">
        <f ca="1">IF(AND(MOD(ROW(),12)=1,TFproposto!U170&lt;U169-0.8),MIN(U169,TFproposto!U170),U169)</f>
        <v>0.96299999999999997</v>
      </c>
      <c r="V170" s="4">
        <f ca="1">IF(AND(MOD(ROW(),12)=1,TFproposto!V170&lt;V169-0.8),MIN(V169,TFproposto!V170),V169)</f>
        <v>1.772</v>
      </c>
      <c r="W170" s="4">
        <f ca="1">IF(AND(MOD(ROW(),12)=1,TFproposto!W170&lt;W169-0.8),MIN(W169,TFproposto!W170),W169)</f>
        <v>1.645</v>
      </c>
      <c r="X170" s="4">
        <f ca="1">IF(AND(MOD(ROW(),12)=1,TFproposto!X170&lt;X169-0.8),MIN(X169,TFproposto!X170),X169)</f>
        <v>0.73199999999999998</v>
      </c>
      <c r="Y170" s="4">
        <f ca="1">IF(AND(MOD(ROW(),12)=1,TFproposto!Y170&lt;Y169-0.8),MIN(Y169,TFproposto!Y170),Y169)</f>
        <v>1.716</v>
      </c>
      <c r="Z170" s="4">
        <f ca="1">IF(AND(MOD(ROW(),12)=1,TFproposto!Z170&lt;Z169-0.8),MIN(Z169,TFproposto!Z170),Z169)</f>
        <v>0.67500000000000004</v>
      </c>
      <c r="AA170" s="4">
        <f ca="1">IF(AND(MOD(ROW(),12)=1,TFproposto!AA170&lt;AA169-0.8),MIN(AA169,TFproposto!AA170),AA169)</f>
        <v>0.67199999999999993</v>
      </c>
      <c r="AB170" s="4">
        <f ca="1">IF(AND(MOD(ROW(),12)=1,TFproposto!AB170&lt;AB169-0.8),MIN(AB169,TFproposto!AB170),AB169)</f>
        <v>1.645</v>
      </c>
      <c r="AC170" s="4">
        <f ca="1">IF(AND(MOD(ROW(),12)=1,TFproposto!AC170&lt;AC169-0.8),MIN(AC169,TFproposto!AC170),AC169)</f>
        <v>0.91200000000000003</v>
      </c>
      <c r="AD170" s="4">
        <f ca="1">IF(AND(MOD(ROW(),12)=1,TFproposto!AD170&lt;AD169-0.8),MIN(AD169,TFproposto!AD170),AD169)</f>
        <v>1.21</v>
      </c>
    </row>
    <row r="171" spans="1:30" x14ac:dyDescent="0.25">
      <c r="A171" s="4">
        <f ca="1">IF(AND(MOD(ROW(),12)=1,TFproposto!A171&lt;A170-0.8),MIN(A170,TFproposto!A171),A170)</f>
        <v>0.99</v>
      </c>
      <c r="B171" s="4">
        <f ca="1">IF(AND(MOD(ROW(),12)=1,TFproposto!B171&lt;B170-0.8),MIN(B170,TFproposto!B171),B170)</f>
        <v>0.91200000000000003</v>
      </c>
      <c r="C171" s="4">
        <f ca="1">IF(AND(MOD(ROW(),12)=1,TFproposto!C171&lt;C170-0.8),MIN(C170,TFproposto!C171),C170)</f>
        <v>0.85399999999999998</v>
      </c>
      <c r="D171" s="4">
        <f ca="1">IF(AND(MOD(ROW(),12)=1,TFproposto!D171&lt;D170-0.8),MIN(D170,TFproposto!D171),D170)</f>
        <v>0.91200000000000003</v>
      </c>
      <c r="E171" s="4">
        <f ca="1">IF(AND(MOD(ROW(),12)=1,TFproposto!E171&lt;E170-0.8),MIN(E170,TFproposto!E171),E170)</f>
        <v>0.67900000000000005</v>
      </c>
      <c r="F171" s="4">
        <f ca="1">IF(AND(MOD(ROW(),12)=1,TFproposto!F171&lt;F170-0.8),MIN(F170,TFproposto!F171),F170)</f>
        <v>0.45499999999999996</v>
      </c>
      <c r="G171" s="4">
        <f ca="1">IF(AND(MOD(ROW(),12)=1,TFproposto!G171&lt;G170-0.8),MIN(G170,TFproposto!G171),G170)</f>
        <v>0.85399999999999998</v>
      </c>
      <c r="H171" s="4">
        <f ca="1">IF(AND(MOD(ROW(),12)=1,TFproposto!H171&lt;H170-0.8),MIN(H170,TFproposto!H171),H170)</f>
        <v>1.2230000000000001</v>
      </c>
      <c r="I171" s="4">
        <f ca="1">IF(AND(MOD(ROW(),12)=1,TFproposto!I171&lt;I170-0.8),MIN(I170,TFproposto!I171),I170)</f>
        <v>1.3320000000000001</v>
      </c>
      <c r="J171" s="4">
        <f ca="1">IF(AND(MOD(ROW(),12)=1,TFproposto!J171&lt;J170-0.8),MIN(J170,TFproposto!J171),J170)</f>
        <v>0.85399999999999998</v>
      </c>
      <c r="K171" s="4">
        <f ca="1">IF(AND(MOD(ROW(),12)=1,TFproposto!K171&lt;K170-0.8),MIN(K170,TFproposto!K171),K170)</f>
        <v>0.91200000000000003</v>
      </c>
      <c r="L171" s="4">
        <f ca="1">IF(AND(MOD(ROW(),12)=1,TFproposto!L171&lt;L170-0.8),MIN(L170,TFproposto!L171),L170)</f>
        <v>0.58200000000000007</v>
      </c>
      <c r="M171" s="4">
        <f ca="1">IF(AND(MOD(ROW(),12)=1,TFproposto!M171&lt;M170-0.8),MIN(M170,TFproposto!M171),M170)</f>
        <v>0.45999999999999996</v>
      </c>
      <c r="N171" s="4">
        <f ca="1">IF(AND(MOD(ROW(),12)=1,TFproposto!N171&lt;N170-0.8),MIN(N170,TFproposto!N171),N170)</f>
        <v>1.738</v>
      </c>
      <c r="O171" s="4">
        <f ca="1">IF(AND(MOD(ROW(),12)=1,TFproposto!O171&lt;O170-0.8),MIN(O170,TFproposto!O171),O170)</f>
        <v>0.94599999999999995</v>
      </c>
      <c r="P171" s="4">
        <f ca="1">IF(AND(MOD(ROW(),12)=1,TFproposto!P171&lt;P170-0.8),MIN(P170,TFproposto!P171),P170)</f>
        <v>0.97199999999999998</v>
      </c>
      <c r="Q171" s="4">
        <f ca="1">IF(AND(MOD(ROW(),12)=1,TFproposto!Q171&lt;Q170-0.8),MIN(Q170,TFproposto!Q171),Q170)</f>
        <v>1.2090000000000001</v>
      </c>
      <c r="R171" s="4">
        <f ca="1">IF(AND(MOD(ROW(),12)=1,TFproposto!R171&lt;R170-0.8),MIN(R170,TFproposto!R171),R170)</f>
        <v>0.91200000000000003</v>
      </c>
      <c r="S171" s="4">
        <f ca="1">IF(AND(MOD(ROW(),12)=1,TFproposto!S171&lt;S170-0.8),MIN(S170,TFproposto!S171),S170)</f>
        <v>0.73199999999999998</v>
      </c>
      <c r="T171" s="4">
        <f ca="1">IF(AND(MOD(ROW(),12)=1,TFproposto!T171&lt;T170-0.8),MIN(T170,TFproposto!T171),T170)</f>
        <v>0.97199999999999998</v>
      </c>
      <c r="U171" s="4">
        <f ca="1">IF(AND(MOD(ROW(),12)=1,TFproposto!U171&lt;U170-0.8),MIN(U170,TFproposto!U171),U170)</f>
        <v>0.96299999999999997</v>
      </c>
      <c r="V171" s="4">
        <f ca="1">IF(AND(MOD(ROW(),12)=1,TFproposto!V171&lt;V170-0.8),MIN(V170,TFproposto!V171),V170)</f>
        <v>1.772</v>
      </c>
      <c r="W171" s="4">
        <f ca="1">IF(AND(MOD(ROW(),12)=1,TFproposto!W171&lt;W170-0.8),MIN(W170,TFproposto!W171),W170)</f>
        <v>1.645</v>
      </c>
      <c r="X171" s="4">
        <f ca="1">IF(AND(MOD(ROW(),12)=1,TFproposto!X171&lt;X170-0.8),MIN(X170,TFproposto!X171),X170)</f>
        <v>0.73199999999999998</v>
      </c>
      <c r="Y171" s="4">
        <f ca="1">IF(AND(MOD(ROW(),12)=1,TFproposto!Y171&lt;Y170-0.8),MIN(Y170,TFproposto!Y171),Y170)</f>
        <v>1.716</v>
      </c>
      <c r="Z171" s="4">
        <f ca="1">IF(AND(MOD(ROW(),12)=1,TFproposto!Z171&lt;Z170-0.8),MIN(Z170,TFproposto!Z171),Z170)</f>
        <v>0.67500000000000004</v>
      </c>
      <c r="AA171" s="4">
        <f ca="1">IF(AND(MOD(ROW(),12)=1,TFproposto!AA171&lt;AA170-0.8),MIN(AA170,TFproposto!AA171),AA170)</f>
        <v>0.67199999999999993</v>
      </c>
      <c r="AB171" s="4">
        <f ca="1">IF(AND(MOD(ROW(),12)=1,TFproposto!AB171&lt;AB170-0.8),MIN(AB170,TFproposto!AB171),AB170)</f>
        <v>1.645</v>
      </c>
      <c r="AC171" s="4">
        <f ca="1">IF(AND(MOD(ROW(),12)=1,TFproposto!AC171&lt;AC170-0.8),MIN(AC170,TFproposto!AC171),AC170)</f>
        <v>0.91200000000000003</v>
      </c>
      <c r="AD171" s="4">
        <f ca="1">IF(AND(MOD(ROW(),12)=1,TFproposto!AD171&lt;AD170-0.8),MIN(AD170,TFproposto!AD171),AD170)</f>
        <v>1.21</v>
      </c>
    </row>
    <row r="172" spans="1:30" x14ac:dyDescent="0.25">
      <c r="A172" s="4">
        <f ca="1">IF(AND(MOD(ROW(),12)=1,TFproposto!A172&lt;A171-0.8),MIN(A171,TFproposto!A172),A171)</f>
        <v>0.99</v>
      </c>
      <c r="B172" s="4">
        <f ca="1">IF(AND(MOD(ROW(),12)=1,TFproposto!B172&lt;B171-0.8),MIN(B171,TFproposto!B172),B171)</f>
        <v>0.91200000000000003</v>
      </c>
      <c r="C172" s="4">
        <f ca="1">IF(AND(MOD(ROW(),12)=1,TFproposto!C172&lt;C171-0.8),MIN(C171,TFproposto!C172),C171)</f>
        <v>0.85399999999999998</v>
      </c>
      <c r="D172" s="4">
        <f ca="1">IF(AND(MOD(ROW(),12)=1,TFproposto!D172&lt;D171-0.8),MIN(D171,TFproposto!D172),D171)</f>
        <v>0.91200000000000003</v>
      </c>
      <c r="E172" s="4">
        <f ca="1">IF(AND(MOD(ROW(),12)=1,TFproposto!E172&lt;E171-0.8),MIN(E171,TFproposto!E172),E171)</f>
        <v>0.67900000000000005</v>
      </c>
      <c r="F172" s="4">
        <f ca="1">IF(AND(MOD(ROW(),12)=1,TFproposto!F172&lt;F171-0.8),MIN(F171,TFproposto!F172),F171)</f>
        <v>0.45499999999999996</v>
      </c>
      <c r="G172" s="4">
        <f ca="1">IF(AND(MOD(ROW(),12)=1,TFproposto!G172&lt;G171-0.8),MIN(G171,TFproposto!G172),G171)</f>
        <v>0.85399999999999998</v>
      </c>
      <c r="H172" s="4">
        <f ca="1">IF(AND(MOD(ROW(),12)=1,TFproposto!H172&lt;H171-0.8),MIN(H171,TFproposto!H172),H171)</f>
        <v>1.2230000000000001</v>
      </c>
      <c r="I172" s="4">
        <f ca="1">IF(AND(MOD(ROW(),12)=1,TFproposto!I172&lt;I171-0.8),MIN(I171,TFproposto!I172),I171)</f>
        <v>1.3320000000000001</v>
      </c>
      <c r="J172" s="4">
        <f ca="1">IF(AND(MOD(ROW(),12)=1,TFproposto!J172&lt;J171-0.8),MIN(J171,TFproposto!J172),J171)</f>
        <v>0.85399999999999998</v>
      </c>
      <c r="K172" s="4">
        <f ca="1">IF(AND(MOD(ROW(),12)=1,TFproposto!K172&lt;K171-0.8),MIN(K171,TFproposto!K172),K171)</f>
        <v>0.91200000000000003</v>
      </c>
      <c r="L172" s="4">
        <f ca="1">IF(AND(MOD(ROW(),12)=1,TFproposto!L172&lt;L171-0.8),MIN(L171,TFproposto!L172),L171)</f>
        <v>0.58200000000000007</v>
      </c>
      <c r="M172" s="4">
        <f ca="1">IF(AND(MOD(ROW(),12)=1,TFproposto!M172&lt;M171-0.8),MIN(M171,TFproposto!M172),M171)</f>
        <v>0.45999999999999996</v>
      </c>
      <c r="N172" s="4">
        <f ca="1">IF(AND(MOD(ROW(),12)=1,TFproposto!N172&lt;N171-0.8),MIN(N171,TFproposto!N172),N171)</f>
        <v>1.738</v>
      </c>
      <c r="O172" s="4">
        <f ca="1">IF(AND(MOD(ROW(),12)=1,TFproposto!O172&lt;O171-0.8),MIN(O171,TFproposto!O172),O171)</f>
        <v>0.94599999999999995</v>
      </c>
      <c r="P172" s="4">
        <f ca="1">IF(AND(MOD(ROW(),12)=1,TFproposto!P172&lt;P171-0.8),MIN(P171,TFproposto!P172),P171)</f>
        <v>0.97199999999999998</v>
      </c>
      <c r="Q172" s="4">
        <f ca="1">IF(AND(MOD(ROW(),12)=1,TFproposto!Q172&lt;Q171-0.8),MIN(Q171,TFproposto!Q172),Q171)</f>
        <v>1.2090000000000001</v>
      </c>
      <c r="R172" s="4">
        <f ca="1">IF(AND(MOD(ROW(),12)=1,TFproposto!R172&lt;R171-0.8),MIN(R171,TFproposto!R172),R171)</f>
        <v>0.91200000000000003</v>
      </c>
      <c r="S172" s="4">
        <f ca="1">IF(AND(MOD(ROW(),12)=1,TFproposto!S172&lt;S171-0.8),MIN(S171,TFproposto!S172),S171)</f>
        <v>0.73199999999999998</v>
      </c>
      <c r="T172" s="4">
        <f ca="1">IF(AND(MOD(ROW(),12)=1,TFproposto!T172&lt;T171-0.8),MIN(T171,TFproposto!T172),T171)</f>
        <v>0.97199999999999998</v>
      </c>
      <c r="U172" s="4">
        <f ca="1">IF(AND(MOD(ROW(),12)=1,TFproposto!U172&lt;U171-0.8),MIN(U171,TFproposto!U172),U171)</f>
        <v>0.96299999999999997</v>
      </c>
      <c r="V172" s="4">
        <f ca="1">IF(AND(MOD(ROW(),12)=1,TFproposto!V172&lt;V171-0.8),MIN(V171,TFproposto!V172),V171)</f>
        <v>1.772</v>
      </c>
      <c r="W172" s="4">
        <f ca="1">IF(AND(MOD(ROW(),12)=1,TFproposto!W172&lt;W171-0.8),MIN(W171,TFproposto!W172),W171)</f>
        <v>1.645</v>
      </c>
      <c r="X172" s="4">
        <f ca="1">IF(AND(MOD(ROW(),12)=1,TFproposto!X172&lt;X171-0.8),MIN(X171,TFproposto!X172),X171)</f>
        <v>0.73199999999999998</v>
      </c>
      <c r="Y172" s="4">
        <f ca="1">IF(AND(MOD(ROW(),12)=1,TFproposto!Y172&lt;Y171-0.8),MIN(Y171,TFproposto!Y172),Y171)</f>
        <v>1.716</v>
      </c>
      <c r="Z172" s="4">
        <f ca="1">IF(AND(MOD(ROW(),12)=1,TFproposto!Z172&lt;Z171-0.8),MIN(Z171,TFproposto!Z172),Z171)</f>
        <v>0.67500000000000004</v>
      </c>
      <c r="AA172" s="4">
        <f ca="1">IF(AND(MOD(ROW(),12)=1,TFproposto!AA172&lt;AA171-0.8),MIN(AA171,TFproposto!AA172),AA171)</f>
        <v>0.67199999999999993</v>
      </c>
      <c r="AB172" s="4">
        <f ca="1">IF(AND(MOD(ROW(),12)=1,TFproposto!AB172&lt;AB171-0.8),MIN(AB171,TFproposto!AB172),AB171)</f>
        <v>1.645</v>
      </c>
      <c r="AC172" s="4">
        <f ca="1">IF(AND(MOD(ROW(),12)=1,TFproposto!AC172&lt;AC171-0.8),MIN(AC171,TFproposto!AC172),AC171)</f>
        <v>0.91200000000000003</v>
      </c>
      <c r="AD172" s="4">
        <f ca="1">IF(AND(MOD(ROW(),12)=1,TFproposto!AD172&lt;AD171-0.8),MIN(AD171,TFproposto!AD172),AD171)</f>
        <v>1.21</v>
      </c>
    </row>
    <row r="173" spans="1:30" x14ac:dyDescent="0.25">
      <c r="A173" s="4">
        <f ca="1">IF(AND(MOD(ROW(),12)=1,TFproposto!A173&lt;A172-0.8),MIN(A172,TFproposto!A173),A172)</f>
        <v>0.99</v>
      </c>
      <c r="B173" s="4">
        <f ca="1">IF(AND(MOD(ROW(),12)=1,TFproposto!B173&lt;B172-0.8),MIN(B172,TFproposto!B173),B172)</f>
        <v>0.91200000000000003</v>
      </c>
      <c r="C173" s="4">
        <f ca="1">IF(AND(MOD(ROW(),12)=1,TFproposto!C173&lt;C172-0.8),MIN(C172,TFproposto!C173),C172)</f>
        <v>0.85399999999999998</v>
      </c>
      <c r="D173" s="4">
        <f ca="1">IF(AND(MOD(ROW(),12)=1,TFproposto!D173&lt;D172-0.8),MIN(D172,TFproposto!D173),D172)</f>
        <v>0.91200000000000003</v>
      </c>
      <c r="E173" s="4">
        <f ca="1">IF(AND(MOD(ROW(),12)=1,TFproposto!E173&lt;E172-0.8),MIN(E172,TFproposto!E173),E172)</f>
        <v>0.67900000000000005</v>
      </c>
      <c r="F173" s="4">
        <f ca="1">IF(AND(MOD(ROW(),12)=1,TFproposto!F173&lt;F172-0.8),MIN(F172,TFproposto!F173),F172)</f>
        <v>0.45499999999999996</v>
      </c>
      <c r="G173" s="4">
        <f ca="1">IF(AND(MOD(ROW(),12)=1,TFproposto!G173&lt;G172-0.8),MIN(G172,TFproposto!G173),G172)</f>
        <v>0.85399999999999998</v>
      </c>
      <c r="H173" s="4">
        <f ca="1">IF(AND(MOD(ROW(),12)=1,TFproposto!H173&lt;H172-0.8),MIN(H172,TFproposto!H173),H172)</f>
        <v>1.2230000000000001</v>
      </c>
      <c r="I173" s="4">
        <f ca="1">IF(AND(MOD(ROW(),12)=1,TFproposto!I173&lt;I172-0.8),MIN(I172,TFproposto!I173),I172)</f>
        <v>1.3320000000000001</v>
      </c>
      <c r="J173" s="4">
        <f ca="1">IF(AND(MOD(ROW(),12)=1,TFproposto!J173&lt;J172-0.8),MIN(J172,TFproposto!J173),J172)</f>
        <v>0.85399999999999998</v>
      </c>
      <c r="K173" s="4">
        <f ca="1">IF(AND(MOD(ROW(),12)=1,TFproposto!K173&lt;K172-0.8),MIN(K172,TFproposto!K173),K172)</f>
        <v>0.91200000000000003</v>
      </c>
      <c r="L173" s="4">
        <f ca="1">IF(AND(MOD(ROW(),12)=1,TFproposto!L173&lt;L172-0.8),MIN(L172,TFproposto!L173),L172)</f>
        <v>0.58200000000000007</v>
      </c>
      <c r="M173" s="4">
        <f ca="1">IF(AND(MOD(ROW(),12)=1,TFproposto!M173&lt;M172-0.8),MIN(M172,TFproposto!M173),M172)</f>
        <v>0.45999999999999996</v>
      </c>
      <c r="N173" s="4">
        <f ca="1">IF(AND(MOD(ROW(),12)=1,TFproposto!N173&lt;N172-0.8),MIN(N172,TFproposto!N173),N172)</f>
        <v>1.738</v>
      </c>
      <c r="O173" s="4">
        <f ca="1">IF(AND(MOD(ROW(),12)=1,TFproposto!O173&lt;O172-0.8),MIN(O172,TFproposto!O173),O172)</f>
        <v>0.94599999999999995</v>
      </c>
      <c r="P173" s="4">
        <f ca="1">IF(AND(MOD(ROW(),12)=1,TFproposto!P173&lt;P172-0.8),MIN(P172,TFproposto!P173),P172)</f>
        <v>0.97199999999999998</v>
      </c>
      <c r="Q173" s="4">
        <f ca="1">IF(AND(MOD(ROW(),12)=1,TFproposto!Q173&lt;Q172-0.8),MIN(Q172,TFproposto!Q173),Q172)</f>
        <v>1.2090000000000001</v>
      </c>
      <c r="R173" s="4">
        <f ca="1">IF(AND(MOD(ROW(),12)=1,TFproposto!R173&lt;R172-0.8),MIN(R172,TFproposto!R173),R172)</f>
        <v>0.91200000000000003</v>
      </c>
      <c r="S173" s="4">
        <f ca="1">IF(AND(MOD(ROW(),12)=1,TFproposto!S173&lt;S172-0.8),MIN(S172,TFproposto!S173),S172)</f>
        <v>0.73199999999999998</v>
      </c>
      <c r="T173" s="4">
        <f ca="1">IF(AND(MOD(ROW(),12)=1,TFproposto!T173&lt;T172-0.8),MIN(T172,TFproposto!T173),T172)</f>
        <v>0.97199999999999998</v>
      </c>
      <c r="U173" s="4">
        <f ca="1">IF(AND(MOD(ROW(),12)=1,TFproposto!U173&lt;U172-0.8),MIN(U172,TFproposto!U173),U172)</f>
        <v>0.96299999999999997</v>
      </c>
      <c r="V173" s="4">
        <f ca="1">IF(AND(MOD(ROW(),12)=1,TFproposto!V173&lt;V172-0.8),MIN(V172,TFproposto!V173),V172)</f>
        <v>1.772</v>
      </c>
      <c r="W173" s="4">
        <f ca="1">IF(AND(MOD(ROW(),12)=1,TFproposto!W173&lt;W172-0.8),MIN(W172,TFproposto!W173),W172)</f>
        <v>1.645</v>
      </c>
      <c r="X173" s="4">
        <f ca="1">IF(AND(MOD(ROW(),12)=1,TFproposto!X173&lt;X172-0.8),MIN(X172,TFproposto!X173),X172)</f>
        <v>0.73199999999999998</v>
      </c>
      <c r="Y173" s="4">
        <f ca="1">IF(AND(MOD(ROW(),12)=1,TFproposto!Y173&lt;Y172-0.8),MIN(Y172,TFproposto!Y173),Y172)</f>
        <v>1.716</v>
      </c>
      <c r="Z173" s="4">
        <f ca="1">IF(AND(MOD(ROW(),12)=1,TFproposto!Z173&lt;Z172-0.8),MIN(Z172,TFproposto!Z173),Z172)</f>
        <v>0.67500000000000004</v>
      </c>
      <c r="AA173" s="4">
        <f ca="1">IF(AND(MOD(ROW(),12)=1,TFproposto!AA173&lt;AA172-0.8),MIN(AA172,TFproposto!AA173),AA172)</f>
        <v>0.67199999999999993</v>
      </c>
      <c r="AB173" s="4">
        <f ca="1">IF(AND(MOD(ROW(),12)=1,TFproposto!AB173&lt;AB172-0.8),MIN(AB172,TFproposto!AB173),AB172)</f>
        <v>1.645</v>
      </c>
      <c r="AC173" s="4">
        <f ca="1">IF(AND(MOD(ROW(),12)=1,TFproposto!AC173&lt;AC172-0.8),MIN(AC172,TFproposto!AC173),AC172)</f>
        <v>0.91200000000000003</v>
      </c>
      <c r="AD173" s="4">
        <f ca="1">IF(AND(MOD(ROW(),12)=1,TFproposto!AD173&lt;AD172-0.8),MIN(AD172,TFproposto!AD173),AD172)</f>
        <v>1.21</v>
      </c>
    </row>
    <row r="174" spans="1:30" x14ac:dyDescent="0.25">
      <c r="A174" s="4">
        <f ca="1">IF(AND(MOD(ROW(),12)=1,TFproposto!A174&lt;A173-0.8),MIN(A173,TFproposto!A174),A173)</f>
        <v>0.99</v>
      </c>
      <c r="B174" s="4">
        <f ca="1">IF(AND(MOD(ROW(),12)=1,TFproposto!B174&lt;B173-0.8),MIN(B173,TFproposto!B174),B173)</f>
        <v>0.91200000000000003</v>
      </c>
      <c r="C174" s="4">
        <f ca="1">IF(AND(MOD(ROW(),12)=1,TFproposto!C174&lt;C173-0.8),MIN(C173,TFproposto!C174),C173)</f>
        <v>0.85399999999999998</v>
      </c>
      <c r="D174" s="4">
        <f ca="1">IF(AND(MOD(ROW(),12)=1,TFproposto!D174&lt;D173-0.8),MIN(D173,TFproposto!D174),D173)</f>
        <v>0.91200000000000003</v>
      </c>
      <c r="E174" s="4">
        <f ca="1">IF(AND(MOD(ROW(),12)=1,TFproposto!E174&lt;E173-0.8),MIN(E173,TFproposto!E174),E173)</f>
        <v>0.67900000000000005</v>
      </c>
      <c r="F174" s="4">
        <f ca="1">IF(AND(MOD(ROW(),12)=1,TFproposto!F174&lt;F173-0.8),MIN(F173,TFproposto!F174),F173)</f>
        <v>0.45499999999999996</v>
      </c>
      <c r="G174" s="4">
        <f ca="1">IF(AND(MOD(ROW(),12)=1,TFproposto!G174&lt;G173-0.8),MIN(G173,TFproposto!G174),G173)</f>
        <v>0.85399999999999998</v>
      </c>
      <c r="H174" s="4">
        <f ca="1">IF(AND(MOD(ROW(),12)=1,TFproposto!H174&lt;H173-0.8),MIN(H173,TFproposto!H174),H173)</f>
        <v>1.2230000000000001</v>
      </c>
      <c r="I174" s="4">
        <f ca="1">IF(AND(MOD(ROW(),12)=1,TFproposto!I174&lt;I173-0.8),MIN(I173,TFproposto!I174),I173)</f>
        <v>1.3320000000000001</v>
      </c>
      <c r="J174" s="4">
        <f ca="1">IF(AND(MOD(ROW(),12)=1,TFproposto!J174&lt;J173-0.8),MIN(J173,TFproposto!J174),J173)</f>
        <v>0.85399999999999998</v>
      </c>
      <c r="K174" s="4">
        <f ca="1">IF(AND(MOD(ROW(),12)=1,TFproposto!K174&lt;K173-0.8),MIN(K173,TFproposto!K174),K173)</f>
        <v>0.91200000000000003</v>
      </c>
      <c r="L174" s="4">
        <f ca="1">IF(AND(MOD(ROW(),12)=1,TFproposto!L174&lt;L173-0.8),MIN(L173,TFproposto!L174),L173)</f>
        <v>0.58200000000000007</v>
      </c>
      <c r="M174" s="4">
        <f ca="1">IF(AND(MOD(ROW(),12)=1,TFproposto!M174&lt;M173-0.8),MIN(M173,TFproposto!M174),M173)</f>
        <v>0.45999999999999996</v>
      </c>
      <c r="N174" s="4">
        <f ca="1">IF(AND(MOD(ROW(),12)=1,TFproposto!N174&lt;N173-0.8),MIN(N173,TFproposto!N174),N173)</f>
        <v>1.738</v>
      </c>
      <c r="O174" s="4">
        <f ca="1">IF(AND(MOD(ROW(),12)=1,TFproposto!O174&lt;O173-0.8),MIN(O173,TFproposto!O174),O173)</f>
        <v>0.94599999999999995</v>
      </c>
      <c r="P174" s="4">
        <f ca="1">IF(AND(MOD(ROW(),12)=1,TFproposto!P174&lt;P173-0.8),MIN(P173,TFproposto!P174),P173)</f>
        <v>0.97199999999999998</v>
      </c>
      <c r="Q174" s="4">
        <f ca="1">IF(AND(MOD(ROW(),12)=1,TFproposto!Q174&lt;Q173-0.8),MIN(Q173,TFproposto!Q174),Q173)</f>
        <v>1.2090000000000001</v>
      </c>
      <c r="R174" s="4">
        <f ca="1">IF(AND(MOD(ROW(),12)=1,TFproposto!R174&lt;R173-0.8),MIN(R173,TFproposto!R174),R173)</f>
        <v>0.91200000000000003</v>
      </c>
      <c r="S174" s="4">
        <f ca="1">IF(AND(MOD(ROW(),12)=1,TFproposto!S174&lt;S173-0.8),MIN(S173,TFproposto!S174),S173)</f>
        <v>0.73199999999999998</v>
      </c>
      <c r="T174" s="4">
        <f ca="1">IF(AND(MOD(ROW(),12)=1,TFproposto!T174&lt;T173-0.8),MIN(T173,TFproposto!T174),T173)</f>
        <v>0.97199999999999998</v>
      </c>
      <c r="U174" s="4">
        <f ca="1">IF(AND(MOD(ROW(),12)=1,TFproposto!U174&lt;U173-0.8),MIN(U173,TFproposto!U174),U173)</f>
        <v>0.96299999999999997</v>
      </c>
      <c r="V174" s="4">
        <f ca="1">IF(AND(MOD(ROW(),12)=1,TFproposto!V174&lt;V173-0.8),MIN(V173,TFproposto!V174),V173)</f>
        <v>1.772</v>
      </c>
      <c r="W174" s="4">
        <f ca="1">IF(AND(MOD(ROW(),12)=1,TFproposto!W174&lt;W173-0.8),MIN(W173,TFproposto!W174),W173)</f>
        <v>1.645</v>
      </c>
      <c r="X174" s="4">
        <f ca="1">IF(AND(MOD(ROW(),12)=1,TFproposto!X174&lt;X173-0.8),MIN(X173,TFproposto!X174),X173)</f>
        <v>0.73199999999999998</v>
      </c>
      <c r="Y174" s="4">
        <f ca="1">IF(AND(MOD(ROW(),12)=1,TFproposto!Y174&lt;Y173-0.8),MIN(Y173,TFproposto!Y174),Y173)</f>
        <v>1.716</v>
      </c>
      <c r="Z174" s="4">
        <f ca="1">IF(AND(MOD(ROW(),12)=1,TFproposto!Z174&lt;Z173-0.8),MIN(Z173,TFproposto!Z174),Z173)</f>
        <v>0.67500000000000004</v>
      </c>
      <c r="AA174" s="4">
        <f ca="1">IF(AND(MOD(ROW(),12)=1,TFproposto!AA174&lt;AA173-0.8),MIN(AA173,TFproposto!AA174),AA173)</f>
        <v>0.67199999999999993</v>
      </c>
      <c r="AB174" s="4">
        <f ca="1">IF(AND(MOD(ROW(),12)=1,TFproposto!AB174&lt;AB173-0.8),MIN(AB173,TFproposto!AB174),AB173)</f>
        <v>1.645</v>
      </c>
      <c r="AC174" s="4">
        <f ca="1">IF(AND(MOD(ROW(),12)=1,TFproposto!AC174&lt;AC173-0.8),MIN(AC173,TFproposto!AC174),AC173)</f>
        <v>0.91200000000000003</v>
      </c>
      <c r="AD174" s="4">
        <f ca="1">IF(AND(MOD(ROW(),12)=1,TFproposto!AD174&lt;AD173-0.8),MIN(AD173,TFproposto!AD174),AD173)</f>
        <v>1.21</v>
      </c>
    </row>
    <row r="175" spans="1:30" x14ac:dyDescent="0.25">
      <c r="A175" s="4">
        <f ca="1">IF(AND(MOD(ROW(),12)=1,TFproposto!A175&lt;A174-0.8),MIN(A174,TFproposto!A175),A174)</f>
        <v>0.99</v>
      </c>
      <c r="B175" s="4">
        <f ca="1">IF(AND(MOD(ROW(),12)=1,TFproposto!B175&lt;B174-0.8),MIN(B174,TFproposto!B175),B174)</f>
        <v>0.91200000000000003</v>
      </c>
      <c r="C175" s="4">
        <f ca="1">IF(AND(MOD(ROW(),12)=1,TFproposto!C175&lt;C174-0.8),MIN(C174,TFproposto!C175),C174)</f>
        <v>0.85399999999999998</v>
      </c>
      <c r="D175" s="4">
        <f ca="1">IF(AND(MOD(ROW(),12)=1,TFproposto!D175&lt;D174-0.8),MIN(D174,TFproposto!D175),D174)</f>
        <v>0.91200000000000003</v>
      </c>
      <c r="E175" s="4">
        <f ca="1">IF(AND(MOD(ROW(),12)=1,TFproposto!E175&lt;E174-0.8),MIN(E174,TFproposto!E175),E174)</f>
        <v>0.67900000000000005</v>
      </c>
      <c r="F175" s="4">
        <f ca="1">IF(AND(MOD(ROW(),12)=1,TFproposto!F175&lt;F174-0.8),MIN(F174,TFproposto!F175),F174)</f>
        <v>0.45499999999999996</v>
      </c>
      <c r="G175" s="4">
        <f ca="1">IF(AND(MOD(ROW(),12)=1,TFproposto!G175&lt;G174-0.8),MIN(G174,TFproposto!G175),G174)</f>
        <v>0.85399999999999998</v>
      </c>
      <c r="H175" s="4">
        <f ca="1">IF(AND(MOD(ROW(),12)=1,TFproposto!H175&lt;H174-0.8),MIN(H174,TFproposto!H175),H174)</f>
        <v>1.2230000000000001</v>
      </c>
      <c r="I175" s="4">
        <f ca="1">IF(AND(MOD(ROW(),12)=1,TFproposto!I175&lt;I174-0.8),MIN(I174,TFproposto!I175),I174)</f>
        <v>1.3320000000000001</v>
      </c>
      <c r="J175" s="4">
        <f ca="1">IF(AND(MOD(ROW(),12)=1,TFproposto!J175&lt;J174-0.8),MIN(J174,TFproposto!J175),J174)</f>
        <v>0.85399999999999998</v>
      </c>
      <c r="K175" s="4">
        <f ca="1">IF(AND(MOD(ROW(),12)=1,TFproposto!K175&lt;K174-0.8),MIN(K174,TFproposto!K175),K174)</f>
        <v>0.91200000000000003</v>
      </c>
      <c r="L175" s="4">
        <f ca="1">IF(AND(MOD(ROW(),12)=1,TFproposto!L175&lt;L174-0.8),MIN(L174,TFproposto!L175),L174)</f>
        <v>0.58200000000000007</v>
      </c>
      <c r="M175" s="4">
        <f ca="1">IF(AND(MOD(ROW(),12)=1,TFproposto!M175&lt;M174-0.8),MIN(M174,TFproposto!M175),M174)</f>
        <v>0.45999999999999996</v>
      </c>
      <c r="N175" s="4">
        <f ca="1">IF(AND(MOD(ROW(),12)=1,TFproposto!N175&lt;N174-0.8),MIN(N174,TFproposto!N175),N174)</f>
        <v>1.738</v>
      </c>
      <c r="O175" s="4">
        <f ca="1">IF(AND(MOD(ROW(),12)=1,TFproposto!O175&lt;O174-0.8),MIN(O174,TFproposto!O175),O174)</f>
        <v>0.94599999999999995</v>
      </c>
      <c r="P175" s="4">
        <f ca="1">IF(AND(MOD(ROW(),12)=1,TFproposto!P175&lt;P174-0.8),MIN(P174,TFproposto!P175),P174)</f>
        <v>0.97199999999999998</v>
      </c>
      <c r="Q175" s="4">
        <f ca="1">IF(AND(MOD(ROW(),12)=1,TFproposto!Q175&lt;Q174-0.8),MIN(Q174,TFproposto!Q175),Q174)</f>
        <v>1.2090000000000001</v>
      </c>
      <c r="R175" s="4">
        <f ca="1">IF(AND(MOD(ROW(),12)=1,TFproposto!R175&lt;R174-0.8),MIN(R174,TFproposto!R175),R174)</f>
        <v>0.91200000000000003</v>
      </c>
      <c r="S175" s="4">
        <f ca="1">IF(AND(MOD(ROW(),12)=1,TFproposto!S175&lt;S174-0.8),MIN(S174,TFproposto!S175),S174)</f>
        <v>0.73199999999999998</v>
      </c>
      <c r="T175" s="4">
        <f ca="1">IF(AND(MOD(ROW(),12)=1,TFproposto!T175&lt;T174-0.8),MIN(T174,TFproposto!T175),T174)</f>
        <v>0.97199999999999998</v>
      </c>
      <c r="U175" s="4">
        <f ca="1">IF(AND(MOD(ROW(),12)=1,TFproposto!U175&lt;U174-0.8),MIN(U174,TFproposto!U175),U174)</f>
        <v>0.96299999999999997</v>
      </c>
      <c r="V175" s="4">
        <f ca="1">IF(AND(MOD(ROW(),12)=1,TFproposto!V175&lt;V174-0.8),MIN(V174,TFproposto!V175),V174)</f>
        <v>1.772</v>
      </c>
      <c r="W175" s="4">
        <f ca="1">IF(AND(MOD(ROW(),12)=1,TFproposto!W175&lt;W174-0.8),MIN(W174,TFproposto!W175),W174)</f>
        <v>1.645</v>
      </c>
      <c r="X175" s="4">
        <f ca="1">IF(AND(MOD(ROW(),12)=1,TFproposto!X175&lt;X174-0.8),MIN(X174,TFproposto!X175),X174)</f>
        <v>0.73199999999999998</v>
      </c>
      <c r="Y175" s="4">
        <f ca="1">IF(AND(MOD(ROW(),12)=1,TFproposto!Y175&lt;Y174-0.8),MIN(Y174,TFproposto!Y175),Y174)</f>
        <v>1.716</v>
      </c>
      <c r="Z175" s="4">
        <f ca="1">IF(AND(MOD(ROW(),12)=1,TFproposto!Z175&lt;Z174-0.8),MIN(Z174,TFproposto!Z175),Z174)</f>
        <v>0.67500000000000004</v>
      </c>
      <c r="AA175" s="4">
        <f ca="1">IF(AND(MOD(ROW(),12)=1,TFproposto!AA175&lt;AA174-0.8),MIN(AA174,TFproposto!AA175),AA174)</f>
        <v>0.67199999999999993</v>
      </c>
      <c r="AB175" s="4">
        <f ca="1">IF(AND(MOD(ROW(),12)=1,TFproposto!AB175&lt;AB174-0.8),MIN(AB174,TFproposto!AB175),AB174)</f>
        <v>1.645</v>
      </c>
      <c r="AC175" s="4">
        <f ca="1">IF(AND(MOD(ROW(),12)=1,TFproposto!AC175&lt;AC174-0.8),MIN(AC174,TFproposto!AC175),AC174)</f>
        <v>0.91200000000000003</v>
      </c>
      <c r="AD175" s="4">
        <f ca="1">IF(AND(MOD(ROW(),12)=1,TFproposto!AD175&lt;AD174-0.8),MIN(AD174,TFproposto!AD175),AD174)</f>
        <v>1.21</v>
      </c>
    </row>
    <row r="176" spans="1:30" x14ac:dyDescent="0.25">
      <c r="A176" s="4">
        <f ca="1">IF(AND(MOD(ROW(),12)=1,TFproposto!A176&lt;A175-0.8),MIN(A175,TFproposto!A176),A175)</f>
        <v>0.99</v>
      </c>
      <c r="B176" s="4">
        <f ca="1">IF(AND(MOD(ROW(),12)=1,TFproposto!B176&lt;B175-0.8),MIN(B175,TFproposto!B176),B175)</f>
        <v>0.91200000000000003</v>
      </c>
      <c r="C176" s="4">
        <f ca="1">IF(AND(MOD(ROW(),12)=1,TFproposto!C176&lt;C175-0.8),MIN(C175,TFproposto!C176),C175)</f>
        <v>0.85399999999999998</v>
      </c>
      <c r="D176" s="4">
        <f ca="1">IF(AND(MOD(ROW(),12)=1,TFproposto!D176&lt;D175-0.8),MIN(D175,TFproposto!D176),D175)</f>
        <v>0.91200000000000003</v>
      </c>
      <c r="E176" s="4">
        <f ca="1">IF(AND(MOD(ROW(),12)=1,TFproposto!E176&lt;E175-0.8),MIN(E175,TFproposto!E176),E175)</f>
        <v>0.67900000000000005</v>
      </c>
      <c r="F176" s="4">
        <f ca="1">IF(AND(MOD(ROW(),12)=1,TFproposto!F176&lt;F175-0.8),MIN(F175,TFproposto!F176),F175)</f>
        <v>0.45499999999999996</v>
      </c>
      <c r="G176" s="4">
        <f ca="1">IF(AND(MOD(ROW(),12)=1,TFproposto!G176&lt;G175-0.8),MIN(G175,TFproposto!G176),G175)</f>
        <v>0.85399999999999998</v>
      </c>
      <c r="H176" s="4">
        <f ca="1">IF(AND(MOD(ROW(),12)=1,TFproposto!H176&lt;H175-0.8),MIN(H175,TFproposto!H176),H175)</f>
        <v>1.2230000000000001</v>
      </c>
      <c r="I176" s="4">
        <f ca="1">IF(AND(MOD(ROW(),12)=1,TFproposto!I176&lt;I175-0.8),MIN(I175,TFproposto!I176),I175)</f>
        <v>1.3320000000000001</v>
      </c>
      <c r="J176" s="4">
        <f ca="1">IF(AND(MOD(ROW(),12)=1,TFproposto!J176&lt;J175-0.8),MIN(J175,TFproposto!J176),J175)</f>
        <v>0.85399999999999998</v>
      </c>
      <c r="K176" s="4">
        <f ca="1">IF(AND(MOD(ROW(),12)=1,TFproposto!K176&lt;K175-0.8),MIN(K175,TFproposto!K176),K175)</f>
        <v>0.91200000000000003</v>
      </c>
      <c r="L176" s="4">
        <f ca="1">IF(AND(MOD(ROW(),12)=1,TFproposto!L176&lt;L175-0.8),MIN(L175,TFproposto!L176),L175)</f>
        <v>0.58200000000000007</v>
      </c>
      <c r="M176" s="4">
        <f ca="1">IF(AND(MOD(ROW(),12)=1,TFproposto!M176&lt;M175-0.8),MIN(M175,TFproposto!M176),M175)</f>
        <v>0.45999999999999996</v>
      </c>
      <c r="N176" s="4">
        <f ca="1">IF(AND(MOD(ROW(),12)=1,TFproposto!N176&lt;N175-0.8),MIN(N175,TFproposto!N176),N175)</f>
        <v>1.738</v>
      </c>
      <c r="O176" s="4">
        <f ca="1">IF(AND(MOD(ROW(),12)=1,TFproposto!O176&lt;O175-0.8),MIN(O175,TFproposto!O176),O175)</f>
        <v>0.94599999999999995</v>
      </c>
      <c r="P176" s="4">
        <f ca="1">IF(AND(MOD(ROW(),12)=1,TFproposto!P176&lt;P175-0.8),MIN(P175,TFproposto!P176),P175)</f>
        <v>0.97199999999999998</v>
      </c>
      <c r="Q176" s="4">
        <f ca="1">IF(AND(MOD(ROW(),12)=1,TFproposto!Q176&lt;Q175-0.8),MIN(Q175,TFproposto!Q176),Q175)</f>
        <v>1.2090000000000001</v>
      </c>
      <c r="R176" s="4">
        <f ca="1">IF(AND(MOD(ROW(),12)=1,TFproposto!R176&lt;R175-0.8),MIN(R175,TFproposto!R176),R175)</f>
        <v>0.91200000000000003</v>
      </c>
      <c r="S176" s="4">
        <f ca="1">IF(AND(MOD(ROW(),12)=1,TFproposto!S176&lt;S175-0.8),MIN(S175,TFproposto!S176),S175)</f>
        <v>0.73199999999999998</v>
      </c>
      <c r="T176" s="4">
        <f ca="1">IF(AND(MOD(ROW(),12)=1,TFproposto!T176&lt;T175-0.8),MIN(T175,TFproposto!T176),T175)</f>
        <v>0.97199999999999998</v>
      </c>
      <c r="U176" s="4">
        <f ca="1">IF(AND(MOD(ROW(),12)=1,TFproposto!U176&lt;U175-0.8),MIN(U175,TFproposto!U176),U175)</f>
        <v>0.96299999999999997</v>
      </c>
      <c r="V176" s="4">
        <f ca="1">IF(AND(MOD(ROW(),12)=1,TFproposto!V176&lt;V175-0.8),MIN(V175,TFproposto!V176),V175)</f>
        <v>1.772</v>
      </c>
      <c r="W176" s="4">
        <f ca="1">IF(AND(MOD(ROW(),12)=1,TFproposto!W176&lt;W175-0.8),MIN(W175,TFproposto!W176),W175)</f>
        <v>1.645</v>
      </c>
      <c r="X176" s="4">
        <f ca="1">IF(AND(MOD(ROW(),12)=1,TFproposto!X176&lt;X175-0.8),MIN(X175,TFproposto!X176),X175)</f>
        <v>0.73199999999999998</v>
      </c>
      <c r="Y176" s="4">
        <f ca="1">IF(AND(MOD(ROW(),12)=1,TFproposto!Y176&lt;Y175-0.8),MIN(Y175,TFproposto!Y176),Y175)</f>
        <v>1.716</v>
      </c>
      <c r="Z176" s="4">
        <f ca="1">IF(AND(MOD(ROW(),12)=1,TFproposto!Z176&lt;Z175-0.8),MIN(Z175,TFproposto!Z176),Z175)</f>
        <v>0.67500000000000004</v>
      </c>
      <c r="AA176" s="4">
        <f ca="1">IF(AND(MOD(ROW(),12)=1,TFproposto!AA176&lt;AA175-0.8),MIN(AA175,TFproposto!AA176),AA175)</f>
        <v>0.67199999999999993</v>
      </c>
      <c r="AB176" s="4">
        <f ca="1">IF(AND(MOD(ROW(),12)=1,TFproposto!AB176&lt;AB175-0.8),MIN(AB175,TFproposto!AB176),AB175)</f>
        <v>1.645</v>
      </c>
      <c r="AC176" s="4">
        <f ca="1">IF(AND(MOD(ROW(),12)=1,TFproposto!AC176&lt;AC175-0.8),MIN(AC175,TFproposto!AC176),AC175)</f>
        <v>0.91200000000000003</v>
      </c>
      <c r="AD176" s="4">
        <f ca="1">IF(AND(MOD(ROW(),12)=1,TFproposto!AD176&lt;AD175-0.8),MIN(AD175,TFproposto!AD176),AD175)</f>
        <v>1.21</v>
      </c>
    </row>
    <row r="177" spans="1:30" x14ac:dyDescent="0.25">
      <c r="A177" s="4">
        <f ca="1">IF(AND(MOD(ROW(),12)=1,TFproposto!A177&lt;A176-0.8),MIN(A176,TFproposto!A177),A176)</f>
        <v>0.99</v>
      </c>
      <c r="B177" s="4">
        <f ca="1">IF(AND(MOD(ROW(),12)=1,TFproposto!B177&lt;B176-0.8),MIN(B176,TFproposto!B177),B176)</f>
        <v>0.91200000000000003</v>
      </c>
      <c r="C177" s="4">
        <f ca="1">IF(AND(MOD(ROW(),12)=1,TFproposto!C177&lt;C176-0.8),MIN(C176,TFproposto!C177),C176)</f>
        <v>0.85399999999999998</v>
      </c>
      <c r="D177" s="4">
        <f ca="1">IF(AND(MOD(ROW(),12)=1,TFproposto!D177&lt;D176-0.8),MIN(D176,TFproposto!D177),D176)</f>
        <v>0.91200000000000003</v>
      </c>
      <c r="E177" s="4">
        <f ca="1">IF(AND(MOD(ROW(),12)=1,TFproposto!E177&lt;E176-0.8),MIN(E176,TFproposto!E177),E176)</f>
        <v>0.67900000000000005</v>
      </c>
      <c r="F177" s="4">
        <f ca="1">IF(AND(MOD(ROW(),12)=1,TFproposto!F177&lt;F176-0.8),MIN(F176,TFproposto!F177),F176)</f>
        <v>0.45499999999999996</v>
      </c>
      <c r="G177" s="4">
        <f ca="1">IF(AND(MOD(ROW(),12)=1,TFproposto!G177&lt;G176-0.8),MIN(G176,TFproposto!G177),G176)</f>
        <v>0.85399999999999998</v>
      </c>
      <c r="H177" s="4">
        <f ca="1">IF(AND(MOD(ROW(),12)=1,TFproposto!H177&lt;H176-0.8),MIN(H176,TFproposto!H177),H176)</f>
        <v>1.2230000000000001</v>
      </c>
      <c r="I177" s="4">
        <f ca="1">IF(AND(MOD(ROW(),12)=1,TFproposto!I177&lt;I176-0.8),MIN(I176,TFproposto!I177),I176)</f>
        <v>1.3320000000000001</v>
      </c>
      <c r="J177" s="4">
        <f ca="1">IF(AND(MOD(ROW(),12)=1,TFproposto!J177&lt;J176-0.8),MIN(J176,TFproposto!J177),J176)</f>
        <v>0.85399999999999998</v>
      </c>
      <c r="K177" s="4">
        <f ca="1">IF(AND(MOD(ROW(),12)=1,TFproposto!K177&lt;K176-0.8),MIN(K176,TFproposto!K177),K176)</f>
        <v>0.91200000000000003</v>
      </c>
      <c r="L177" s="4">
        <f ca="1">IF(AND(MOD(ROW(),12)=1,TFproposto!L177&lt;L176-0.8),MIN(L176,TFproposto!L177),L176)</f>
        <v>0.58200000000000007</v>
      </c>
      <c r="M177" s="4">
        <f ca="1">IF(AND(MOD(ROW(),12)=1,TFproposto!M177&lt;M176-0.8),MIN(M176,TFproposto!M177),M176)</f>
        <v>0.45999999999999996</v>
      </c>
      <c r="N177" s="4">
        <f ca="1">IF(AND(MOD(ROW(),12)=1,TFproposto!N177&lt;N176-0.8),MIN(N176,TFproposto!N177),N176)</f>
        <v>1.738</v>
      </c>
      <c r="O177" s="4">
        <f ca="1">IF(AND(MOD(ROW(),12)=1,TFproposto!O177&lt;O176-0.8),MIN(O176,TFproposto!O177),O176)</f>
        <v>0.94599999999999995</v>
      </c>
      <c r="P177" s="4">
        <f ca="1">IF(AND(MOD(ROW(),12)=1,TFproposto!P177&lt;P176-0.8),MIN(P176,TFproposto!P177),P176)</f>
        <v>0.97199999999999998</v>
      </c>
      <c r="Q177" s="4">
        <f ca="1">IF(AND(MOD(ROW(),12)=1,TFproposto!Q177&lt;Q176-0.8),MIN(Q176,TFproposto!Q177),Q176)</f>
        <v>1.2090000000000001</v>
      </c>
      <c r="R177" s="4">
        <f ca="1">IF(AND(MOD(ROW(),12)=1,TFproposto!R177&lt;R176-0.8),MIN(R176,TFproposto!R177),R176)</f>
        <v>0.91200000000000003</v>
      </c>
      <c r="S177" s="4">
        <f ca="1">IF(AND(MOD(ROW(),12)=1,TFproposto!S177&lt;S176-0.8),MIN(S176,TFproposto!S177),S176)</f>
        <v>0.73199999999999998</v>
      </c>
      <c r="T177" s="4">
        <f ca="1">IF(AND(MOD(ROW(),12)=1,TFproposto!T177&lt;T176-0.8),MIN(T176,TFproposto!T177),T176)</f>
        <v>0.97199999999999998</v>
      </c>
      <c r="U177" s="4">
        <f ca="1">IF(AND(MOD(ROW(),12)=1,TFproposto!U177&lt;U176-0.8),MIN(U176,TFproposto!U177),U176)</f>
        <v>0.96299999999999997</v>
      </c>
      <c r="V177" s="4">
        <f ca="1">IF(AND(MOD(ROW(),12)=1,TFproposto!V177&lt;V176-0.8),MIN(V176,TFproposto!V177),V176)</f>
        <v>1.772</v>
      </c>
      <c r="W177" s="4">
        <f ca="1">IF(AND(MOD(ROW(),12)=1,TFproposto!W177&lt;W176-0.8),MIN(W176,TFproposto!W177),W176)</f>
        <v>1.645</v>
      </c>
      <c r="X177" s="4">
        <f ca="1">IF(AND(MOD(ROW(),12)=1,TFproposto!X177&lt;X176-0.8),MIN(X176,TFproposto!X177),X176)</f>
        <v>0.73199999999999998</v>
      </c>
      <c r="Y177" s="4">
        <f ca="1">IF(AND(MOD(ROW(),12)=1,TFproposto!Y177&lt;Y176-0.8),MIN(Y176,TFproposto!Y177),Y176)</f>
        <v>1.716</v>
      </c>
      <c r="Z177" s="4">
        <f ca="1">IF(AND(MOD(ROW(),12)=1,TFproposto!Z177&lt;Z176-0.8),MIN(Z176,TFproposto!Z177),Z176)</f>
        <v>0.67500000000000004</v>
      </c>
      <c r="AA177" s="4">
        <f ca="1">IF(AND(MOD(ROW(),12)=1,TFproposto!AA177&lt;AA176-0.8),MIN(AA176,TFproposto!AA177),AA176)</f>
        <v>0.67199999999999993</v>
      </c>
      <c r="AB177" s="4">
        <f ca="1">IF(AND(MOD(ROW(),12)=1,TFproposto!AB177&lt;AB176-0.8),MIN(AB176,TFproposto!AB177),AB176)</f>
        <v>1.645</v>
      </c>
      <c r="AC177" s="4">
        <f ca="1">IF(AND(MOD(ROW(),12)=1,TFproposto!AC177&lt;AC176-0.8),MIN(AC176,TFproposto!AC177),AC176)</f>
        <v>0.91200000000000003</v>
      </c>
      <c r="AD177" s="4">
        <f ca="1">IF(AND(MOD(ROW(),12)=1,TFproposto!AD177&lt;AD176-0.8),MIN(AD176,TFproposto!AD177),AD176)</f>
        <v>1.21</v>
      </c>
    </row>
    <row r="178" spans="1:30" x14ac:dyDescent="0.25">
      <c r="A178" s="4">
        <f ca="1">IF(AND(MOD(ROW(),12)=1,TFproposto!A178&lt;A177-0.8),MIN(A177,TFproposto!A178),A177)</f>
        <v>0.99</v>
      </c>
      <c r="B178" s="4">
        <f ca="1">IF(AND(MOD(ROW(),12)=1,TFproposto!B178&lt;B177-0.8),MIN(B177,TFproposto!B178),B177)</f>
        <v>0.91200000000000003</v>
      </c>
      <c r="C178" s="4">
        <f ca="1">IF(AND(MOD(ROW(),12)=1,TFproposto!C178&lt;C177-0.8),MIN(C177,TFproposto!C178),C177)</f>
        <v>0.85399999999999998</v>
      </c>
      <c r="D178" s="4">
        <f ca="1">IF(AND(MOD(ROW(),12)=1,TFproposto!D178&lt;D177-0.8),MIN(D177,TFproposto!D178),D177)</f>
        <v>0.91200000000000003</v>
      </c>
      <c r="E178" s="4">
        <f ca="1">IF(AND(MOD(ROW(),12)=1,TFproposto!E178&lt;E177-0.8),MIN(E177,TFproposto!E178),E177)</f>
        <v>0.67900000000000005</v>
      </c>
      <c r="F178" s="4">
        <f ca="1">IF(AND(MOD(ROW(),12)=1,TFproposto!F178&lt;F177-0.8),MIN(F177,TFproposto!F178),F177)</f>
        <v>0.45499999999999996</v>
      </c>
      <c r="G178" s="4">
        <f ca="1">IF(AND(MOD(ROW(),12)=1,TFproposto!G178&lt;G177-0.8),MIN(G177,TFproposto!G178),G177)</f>
        <v>0.85399999999999998</v>
      </c>
      <c r="H178" s="4">
        <f ca="1">IF(AND(MOD(ROW(),12)=1,TFproposto!H178&lt;H177-0.8),MIN(H177,TFproposto!H178),H177)</f>
        <v>1.2230000000000001</v>
      </c>
      <c r="I178" s="4">
        <f ca="1">IF(AND(MOD(ROW(),12)=1,TFproposto!I178&lt;I177-0.8),MIN(I177,TFproposto!I178),I177)</f>
        <v>1.3320000000000001</v>
      </c>
      <c r="J178" s="4">
        <f ca="1">IF(AND(MOD(ROW(),12)=1,TFproposto!J178&lt;J177-0.8),MIN(J177,TFproposto!J178),J177)</f>
        <v>0.85399999999999998</v>
      </c>
      <c r="K178" s="4">
        <f ca="1">IF(AND(MOD(ROW(),12)=1,TFproposto!K178&lt;K177-0.8),MIN(K177,TFproposto!K178),K177)</f>
        <v>0.91200000000000003</v>
      </c>
      <c r="L178" s="4">
        <f ca="1">IF(AND(MOD(ROW(),12)=1,TFproposto!L178&lt;L177-0.8),MIN(L177,TFproposto!L178),L177)</f>
        <v>0.58200000000000007</v>
      </c>
      <c r="M178" s="4">
        <f ca="1">IF(AND(MOD(ROW(),12)=1,TFproposto!M178&lt;M177-0.8),MIN(M177,TFproposto!M178),M177)</f>
        <v>0.45999999999999996</v>
      </c>
      <c r="N178" s="4">
        <f ca="1">IF(AND(MOD(ROW(),12)=1,TFproposto!N178&lt;N177-0.8),MIN(N177,TFproposto!N178),N177)</f>
        <v>1.738</v>
      </c>
      <c r="O178" s="4">
        <f ca="1">IF(AND(MOD(ROW(),12)=1,TFproposto!O178&lt;O177-0.8),MIN(O177,TFproposto!O178),O177)</f>
        <v>0.94599999999999995</v>
      </c>
      <c r="P178" s="4">
        <f ca="1">IF(AND(MOD(ROW(),12)=1,TFproposto!P178&lt;P177-0.8),MIN(P177,TFproposto!P178),P177)</f>
        <v>0.97199999999999998</v>
      </c>
      <c r="Q178" s="4">
        <f ca="1">IF(AND(MOD(ROW(),12)=1,TFproposto!Q178&lt;Q177-0.8),MIN(Q177,TFproposto!Q178),Q177)</f>
        <v>1.2090000000000001</v>
      </c>
      <c r="R178" s="4">
        <f ca="1">IF(AND(MOD(ROW(),12)=1,TFproposto!R178&lt;R177-0.8),MIN(R177,TFproposto!R178),R177)</f>
        <v>0.91200000000000003</v>
      </c>
      <c r="S178" s="4">
        <f ca="1">IF(AND(MOD(ROW(),12)=1,TFproposto!S178&lt;S177-0.8),MIN(S177,TFproposto!S178),S177)</f>
        <v>0.73199999999999998</v>
      </c>
      <c r="T178" s="4">
        <f ca="1">IF(AND(MOD(ROW(),12)=1,TFproposto!T178&lt;T177-0.8),MIN(T177,TFproposto!T178),T177)</f>
        <v>0.97199999999999998</v>
      </c>
      <c r="U178" s="4">
        <f ca="1">IF(AND(MOD(ROW(),12)=1,TFproposto!U178&lt;U177-0.8),MIN(U177,TFproposto!U178),U177)</f>
        <v>0.96299999999999997</v>
      </c>
      <c r="V178" s="4">
        <f ca="1">IF(AND(MOD(ROW(),12)=1,TFproposto!V178&lt;V177-0.8),MIN(V177,TFproposto!V178),V177)</f>
        <v>1.772</v>
      </c>
      <c r="W178" s="4">
        <f ca="1">IF(AND(MOD(ROW(),12)=1,TFproposto!W178&lt;W177-0.8),MIN(W177,TFproposto!W178),W177)</f>
        <v>1.645</v>
      </c>
      <c r="X178" s="4">
        <f ca="1">IF(AND(MOD(ROW(),12)=1,TFproposto!X178&lt;X177-0.8),MIN(X177,TFproposto!X178),X177)</f>
        <v>0.73199999999999998</v>
      </c>
      <c r="Y178" s="4">
        <f ca="1">IF(AND(MOD(ROW(),12)=1,TFproposto!Y178&lt;Y177-0.8),MIN(Y177,TFproposto!Y178),Y177)</f>
        <v>1.716</v>
      </c>
      <c r="Z178" s="4">
        <f ca="1">IF(AND(MOD(ROW(),12)=1,TFproposto!Z178&lt;Z177-0.8),MIN(Z177,TFproposto!Z178),Z177)</f>
        <v>0.67500000000000004</v>
      </c>
      <c r="AA178" s="4">
        <f ca="1">IF(AND(MOD(ROW(),12)=1,TFproposto!AA178&lt;AA177-0.8),MIN(AA177,TFproposto!AA178),AA177)</f>
        <v>0.67199999999999993</v>
      </c>
      <c r="AB178" s="4">
        <f ca="1">IF(AND(MOD(ROW(),12)=1,TFproposto!AB178&lt;AB177-0.8),MIN(AB177,TFproposto!AB178),AB177)</f>
        <v>1.645</v>
      </c>
      <c r="AC178" s="4">
        <f ca="1">IF(AND(MOD(ROW(),12)=1,TFproposto!AC178&lt;AC177-0.8),MIN(AC177,TFproposto!AC178),AC177)</f>
        <v>0.91200000000000003</v>
      </c>
      <c r="AD178" s="4">
        <f ca="1">IF(AND(MOD(ROW(),12)=1,TFproposto!AD178&lt;AD177-0.8),MIN(AD177,TFproposto!AD178),AD177)</f>
        <v>1.21</v>
      </c>
    </row>
    <row r="179" spans="1:30" x14ac:dyDescent="0.25">
      <c r="A179" s="4">
        <f ca="1">IF(AND(MOD(ROW(),12)=1,TFproposto!A179&lt;A178-0.8),MIN(A178,TFproposto!A179),A178)</f>
        <v>0.99</v>
      </c>
      <c r="B179" s="4">
        <f ca="1">IF(AND(MOD(ROW(),12)=1,TFproposto!B179&lt;B178-0.8),MIN(B178,TFproposto!B179),B178)</f>
        <v>0.91200000000000003</v>
      </c>
      <c r="C179" s="4">
        <f ca="1">IF(AND(MOD(ROW(),12)=1,TFproposto!C179&lt;C178-0.8),MIN(C178,TFproposto!C179),C178)</f>
        <v>0.85399999999999998</v>
      </c>
      <c r="D179" s="4">
        <f ca="1">IF(AND(MOD(ROW(),12)=1,TFproposto!D179&lt;D178-0.8),MIN(D178,TFproposto!D179),D178)</f>
        <v>0.91200000000000003</v>
      </c>
      <c r="E179" s="4">
        <f ca="1">IF(AND(MOD(ROW(),12)=1,TFproposto!E179&lt;E178-0.8),MIN(E178,TFproposto!E179),E178)</f>
        <v>0.67900000000000005</v>
      </c>
      <c r="F179" s="4">
        <f ca="1">IF(AND(MOD(ROW(),12)=1,TFproposto!F179&lt;F178-0.8),MIN(F178,TFproposto!F179),F178)</f>
        <v>0.45499999999999996</v>
      </c>
      <c r="G179" s="4">
        <f ca="1">IF(AND(MOD(ROW(),12)=1,TFproposto!G179&lt;G178-0.8),MIN(G178,TFproposto!G179),G178)</f>
        <v>0.85399999999999998</v>
      </c>
      <c r="H179" s="4">
        <f ca="1">IF(AND(MOD(ROW(),12)=1,TFproposto!H179&lt;H178-0.8),MIN(H178,TFproposto!H179),H178)</f>
        <v>1.2230000000000001</v>
      </c>
      <c r="I179" s="4">
        <f ca="1">IF(AND(MOD(ROW(),12)=1,TFproposto!I179&lt;I178-0.8),MIN(I178,TFproposto!I179),I178)</f>
        <v>1.3320000000000001</v>
      </c>
      <c r="J179" s="4">
        <f ca="1">IF(AND(MOD(ROW(),12)=1,TFproposto!J179&lt;J178-0.8),MIN(J178,TFproposto!J179),J178)</f>
        <v>0.85399999999999998</v>
      </c>
      <c r="K179" s="4">
        <f ca="1">IF(AND(MOD(ROW(),12)=1,TFproposto!K179&lt;K178-0.8),MIN(K178,TFproposto!K179),K178)</f>
        <v>0.91200000000000003</v>
      </c>
      <c r="L179" s="4">
        <f ca="1">IF(AND(MOD(ROW(),12)=1,TFproposto!L179&lt;L178-0.8),MIN(L178,TFproposto!L179),L178)</f>
        <v>0.58200000000000007</v>
      </c>
      <c r="M179" s="4">
        <f ca="1">IF(AND(MOD(ROW(),12)=1,TFproposto!M179&lt;M178-0.8),MIN(M178,TFproposto!M179),M178)</f>
        <v>0.45999999999999996</v>
      </c>
      <c r="N179" s="4">
        <f ca="1">IF(AND(MOD(ROW(),12)=1,TFproposto!N179&lt;N178-0.8),MIN(N178,TFproposto!N179),N178)</f>
        <v>1.738</v>
      </c>
      <c r="O179" s="4">
        <f ca="1">IF(AND(MOD(ROW(),12)=1,TFproposto!O179&lt;O178-0.8),MIN(O178,TFproposto!O179),O178)</f>
        <v>0.94599999999999995</v>
      </c>
      <c r="P179" s="4">
        <f ca="1">IF(AND(MOD(ROW(),12)=1,TFproposto!P179&lt;P178-0.8),MIN(P178,TFproposto!P179),P178)</f>
        <v>0.97199999999999998</v>
      </c>
      <c r="Q179" s="4">
        <f ca="1">IF(AND(MOD(ROW(),12)=1,TFproposto!Q179&lt;Q178-0.8),MIN(Q178,TFproposto!Q179),Q178)</f>
        <v>1.2090000000000001</v>
      </c>
      <c r="R179" s="4">
        <f ca="1">IF(AND(MOD(ROW(),12)=1,TFproposto!R179&lt;R178-0.8),MIN(R178,TFproposto!R179),R178)</f>
        <v>0.91200000000000003</v>
      </c>
      <c r="S179" s="4">
        <f ca="1">IF(AND(MOD(ROW(),12)=1,TFproposto!S179&lt;S178-0.8),MIN(S178,TFproposto!S179),S178)</f>
        <v>0.73199999999999998</v>
      </c>
      <c r="T179" s="4">
        <f ca="1">IF(AND(MOD(ROW(),12)=1,TFproposto!T179&lt;T178-0.8),MIN(T178,TFproposto!T179),T178)</f>
        <v>0.97199999999999998</v>
      </c>
      <c r="U179" s="4">
        <f ca="1">IF(AND(MOD(ROW(),12)=1,TFproposto!U179&lt;U178-0.8),MIN(U178,TFproposto!U179),U178)</f>
        <v>0.96299999999999997</v>
      </c>
      <c r="V179" s="4">
        <f ca="1">IF(AND(MOD(ROW(),12)=1,TFproposto!V179&lt;V178-0.8),MIN(V178,TFproposto!V179),V178)</f>
        <v>1.772</v>
      </c>
      <c r="W179" s="4">
        <f ca="1">IF(AND(MOD(ROW(),12)=1,TFproposto!W179&lt;W178-0.8),MIN(W178,TFproposto!W179),W178)</f>
        <v>1.645</v>
      </c>
      <c r="X179" s="4">
        <f ca="1">IF(AND(MOD(ROW(),12)=1,TFproposto!X179&lt;X178-0.8),MIN(X178,TFproposto!X179),X178)</f>
        <v>0.73199999999999998</v>
      </c>
      <c r="Y179" s="4">
        <f ca="1">IF(AND(MOD(ROW(),12)=1,TFproposto!Y179&lt;Y178-0.8),MIN(Y178,TFproposto!Y179),Y178)</f>
        <v>1.716</v>
      </c>
      <c r="Z179" s="4">
        <f ca="1">IF(AND(MOD(ROW(),12)=1,TFproposto!Z179&lt;Z178-0.8),MIN(Z178,TFproposto!Z179),Z178)</f>
        <v>0.67500000000000004</v>
      </c>
      <c r="AA179" s="4">
        <f ca="1">IF(AND(MOD(ROW(),12)=1,TFproposto!AA179&lt;AA178-0.8),MIN(AA178,TFproposto!AA179),AA178)</f>
        <v>0.67199999999999993</v>
      </c>
      <c r="AB179" s="4">
        <f ca="1">IF(AND(MOD(ROW(),12)=1,TFproposto!AB179&lt;AB178-0.8),MIN(AB178,TFproposto!AB179),AB178)</f>
        <v>1.645</v>
      </c>
      <c r="AC179" s="4">
        <f ca="1">IF(AND(MOD(ROW(),12)=1,TFproposto!AC179&lt;AC178-0.8),MIN(AC178,TFproposto!AC179),AC178)</f>
        <v>0.91200000000000003</v>
      </c>
      <c r="AD179" s="4">
        <f ca="1">IF(AND(MOD(ROW(),12)=1,TFproposto!AD179&lt;AD178-0.8),MIN(AD178,TFproposto!AD179),AD178)</f>
        <v>1.21</v>
      </c>
    </row>
    <row r="180" spans="1:30" x14ac:dyDescent="0.25">
      <c r="A180" s="4">
        <f ca="1">IF(AND(MOD(ROW(),12)=1,TFproposto!A180&lt;A179-0.8),MIN(A179,TFproposto!A180),A179)</f>
        <v>0.99</v>
      </c>
      <c r="B180" s="4">
        <f ca="1">IF(AND(MOD(ROW(),12)=1,TFproposto!B180&lt;B179-0.8),MIN(B179,TFproposto!B180),B179)</f>
        <v>0.91200000000000003</v>
      </c>
      <c r="C180" s="4">
        <f ca="1">IF(AND(MOD(ROW(),12)=1,TFproposto!C180&lt;C179-0.8),MIN(C179,TFproposto!C180),C179)</f>
        <v>0.85399999999999998</v>
      </c>
      <c r="D180" s="4">
        <f ca="1">IF(AND(MOD(ROW(),12)=1,TFproposto!D180&lt;D179-0.8),MIN(D179,TFproposto!D180),D179)</f>
        <v>0.91200000000000003</v>
      </c>
      <c r="E180" s="4">
        <f ca="1">IF(AND(MOD(ROW(),12)=1,TFproposto!E180&lt;E179-0.8),MIN(E179,TFproposto!E180),E179)</f>
        <v>0.67900000000000005</v>
      </c>
      <c r="F180" s="4">
        <f ca="1">IF(AND(MOD(ROW(),12)=1,TFproposto!F180&lt;F179-0.8),MIN(F179,TFproposto!F180),F179)</f>
        <v>0.45499999999999996</v>
      </c>
      <c r="G180" s="4">
        <f ca="1">IF(AND(MOD(ROW(),12)=1,TFproposto!G180&lt;G179-0.8),MIN(G179,TFproposto!G180),G179)</f>
        <v>0.85399999999999998</v>
      </c>
      <c r="H180" s="4">
        <f ca="1">IF(AND(MOD(ROW(),12)=1,TFproposto!H180&lt;H179-0.8),MIN(H179,TFproposto!H180),H179)</f>
        <v>1.2230000000000001</v>
      </c>
      <c r="I180" s="4">
        <f ca="1">IF(AND(MOD(ROW(),12)=1,TFproposto!I180&lt;I179-0.8),MIN(I179,TFproposto!I180),I179)</f>
        <v>1.3320000000000001</v>
      </c>
      <c r="J180" s="4">
        <f ca="1">IF(AND(MOD(ROW(),12)=1,TFproposto!J180&lt;J179-0.8),MIN(J179,TFproposto!J180),J179)</f>
        <v>0.85399999999999998</v>
      </c>
      <c r="K180" s="4">
        <f ca="1">IF(AND(MOD(ROW(),12)=1,TFproposto!K180&lt;K179-0.8),MIN(K179,TFproposto!K180),K179)</f>
        <v>0.91200000000000003</v>
      </c>
      <c r="L180" s="4">
        <f ca="1">IF(AND(MOD(ROW(),12)=1,TFproposto!L180&lt;L179-0.8),MIN(L179,TFproposto!L180),L179)</f>
        <v>0.58200000000000007</v>
      </c>
      <c r="M180" s="4">
        <f ca="1">IF(AND(MOD(ROW(),12)=1,TFproposto!M180&lt;M179-0.8),MIN(M179,TFproposto!M180),M179)</f>
        <v>0.45999999999999996</v>
      </c>
      <c r="N180" s="4">
        <f ca="1">IF(AND(MOD(ROW(),12)=1,TFproposto!N180&lt;N179-0.8),MIN(N179,TFproposto!N180),N179)</f>
        <v>1.738</v>
      </c>
      <c r="O180" s="4">
        <f ca="1">IF(AND(MOD(ROW(),12)=1,TFproposto!O180&lt;O179-0.8),MIN(O179,TFproposto!O180),O179)</f>
        <v>0.94599999999999995</v>
      </c>
      <c r="P180" s="4">
        <f ca="1">IF(AND(MOD(ROW(),12)=1,TFproposto!P180&lt;P179-0.8),MIN(P179,TFproposto!P180),P179)</f>
        <v>0.97199999999999998</v>
      </c>
      <c r="Q180" s="4">
        <f ca="1">IF(AND(MOD(ROW(),12)=1,TFproposto!Q180&lt;Q179-0.8),MIN(Q179,TFproposto!Q180),Q179)</f>
        <v>1.2090000000000001</v>
      </c>
      <c r="R180" s="4">
        <f ca="1">IF(AND(MOD(ROW(),12)=1,TFproposto!R180&lt;R179-0.8),MIN(R179,TFproposto!R180),R179)</f>
        <v>0.91200000000000003</v>
      </c>
      <c r="S180" s="4">
        <f ca="1">IF(AND(MOD(ROW(),12)=1,TFproposto!S180&lt;S179-0.8),MIN(S179,TFproposto!S180),S179)</f>
        <v>0.73199999999999998</v>
      </c>
      <c r="T180" s="4">
        <f ca="1">IF(AND(MOD(ROW(),12)=1,TFproposto!T180&lt;T179-0.8),MIN(T179,TFproposto!T180),T179)</f>
        <v>0.97199999999999998</v>
      </c>
      <c r="U180" s="4">
        <f ca="1">IF(AND(MOD(ROW(),12)=1,TFproposto!U180&lt;U179-0.8),MIN(U179,TFproposto!U180),U179)</f>
        <v>0.96299999999999997</v>
      </c>
      <c r="V180" s="4">
        <f ca="1">IF(AND(MOD(ROW(),12)=1,TFproposto!V180&lt;V179-0.8),MIN(V179,TFproposto!V180),V179)</f>
        <v>1.772</v>
      </c>
      <c r="W180" s="4">
        <f ca="1">IF(AND(MOD(ROW(),12)=1,TFproposto!W180&lt;W179-0.8),MIN(W179,TFproposto!W180),W179)</f>
        <v>1.645</v>
      </c>
      <c r="X180" s="4">
        <f ca="1">IF(AND(MOD(ROW(),12)=1,TFproposto!X180&lt;X179-0.8),MIN(X179,TFproposto!X180),X179)</f>
        <v>0.73199999999999998</v>
      </c>
      <c r="Y180" s="4">
        <f ca="1">IF(AND(MOD(ROW(),12)=1,TFproposto!Y180&lt;Y179-0.8),MIN(Y179,TFproposto!Y180),Y179)</f>
        <v>1.716</v>
      </c>
      <c r="Z180" s="4">
        <f ca="1">IF(AND(MOD(ROW(),12)=1,TFproposto!Z180&lt;Z179-0.8),MIN(Z179,TFproposto!Z180),Z179)</f>
        <v>0.67500000000000004</v>
      </c>
      <c r="AA180" s="4">
        <f ca="1">IF(AND(MOD(ROW(),12)=1,TFproposto!AA180&lt;AA179-0.8),MIN(AA179,TFproposto!AA180),AA179)</f>
        <v>0.67199999999999993</v>
      </c>
      <c r="AB180" s="4">
        <f ca="1">IF(AND(MOD(ROW(),12)=1,TFproposto!AB180&lt;AB179-0.8),MIN(AB179,TFproposto!AB180),AB179)</f>
        <v>1.645</v>
      </c>
      <c r="AC180" s="4">
        <f ca="1">IF(AND(MOD(ROW(),12)=1,TFproposto!AC180&lt;AC179-0.8),MIN(AC179,TFproposto!AC180),AC179)</f>
        <v>0.91200000000000003</v>
      </c>
      <c r="AD180" s="4">
        <f ca="1">IF(AND(MOD(ROW(),12)=1,TFproposto!AD180&lt;AD179-0.8),MIN(AD179,TFproposto!AD180),AD179)</f>
        <v>1.21</v>
      </c>
    </row>
    <row r="181" spans="1:30" x14ac:dyDescent="0.25">
      <c r="A181" s="4">
        <f ca="1">IF(AND(MOD(ROW(),12)=1,TFproposto!A181&lt;A180-0.8),MIN(A180,TFproposto!A181),A180)</f>
        <v>0.99</v>
      </c>
      <c r="B181" s="4">
        <f ca="1">IF(AND(MOD(ROW(),12)=1,TFproposto!B181&lt;B180-0.8),MIN(B180,TFproposto!B181),B180)</f>
        <v>0.91200000000000003</v>
      </c>
      <c r="C181" s="4">
        <f ca="1">IF(AND(MOD(ROW(),12)=1,TFproposto!C181&lt;C180-0.8),MIN(C180,TFproposto!C181),C180)</f>
        <v>0.85399999999999998</v>
      </c>
      <c r="D181" s="4">
        <f ca="1">IF(AND(MOD(ROW(),12)=1,TFproposto!D181&lt;D180-0.8),MIN(D180,TFproposto!D181),D180)</f>
        <v>0.91200000000000003</v>
      </c>
      <c r="E181" s="4">
        <f ca="1">IF(AND(MOD(ROW(),12)=1,TFproposto!E181&lt;E180-0.8),MIN(E180,TFproposto!E181),E180)</f>
        <v>0.67900000000000005</v>
      </c>
      <c r="F181" s="4">
        <f ca="1">IF(AND(MOD(ROW(),12)=1,TFproposto!F181&lt;F180-0.8),MIN(F180,TFproposto!F181),F180)</f>
        <v>0.45499999999999996</v>
      </c>
      <c r="G181" s="4">
        <f ca="1">IF(AND(MOD(ROW(),12)=1,TFproposto!G181&lt;G180-0.8),MIN(G180,TFproposto!G181),G180)</f>
        <v>0.85399999999999998</v>
      </c>
      <c r="H181" s="4">
        <f ca="1">IF(AND(MOD(ROW(),12)=1,TFproposto!H181&lt;H180-0.8),MIN(H180,TFproposto!H181),H180)</f>
        <v>1.2230000000000001</v>
      </c>
      <c r="I181" s="4">
        <f ca="1">IF(AND(MOD(ROW(),12)=1,TFproposto!I181&lt;I180-0.8),MIN(I180,TFproposto!I181),I180)</f>
        <v>1.3320000000000001</v>
      </c>
      <c r="J181" s="4">
        <f ca="1">IF(AND(MOD(ROW(),12)=1,TFproposto!J181&lt;J180-0.8),MIN(J180,TFproposto!J181),J180)</f>
        <v>0.85399999999999998</v>
      </c>
      <c r="K181" s="4">
        <f ca="1">IF(AND(MOD(ROW(),12)=1,TFproposto!K181&lt;K180-0.8),MIN(K180,TFproposto!K181),K180)</f>
        <v>0.91200000000000003</v>
      </c>
      <c r="L181" s="4">
        <f ca="1">IF(AND(MOD(ROW(),12)=1,TFproposto!L181&lt;L180-0.8),MIN(L180,TFproposto!L181),L180)</f>
        <v>0.58200000000000007</v>
      </c>
      <c r="M181" s="4">
        <f ca="1">IF(AND(MOD(ROW(),12)=1,TFproposto!M181&lt;M180-0.8),MIN(M180,TFproposto!M181),M180)</f>
        <v>0.45999999999999996</v>
      </c>
      <c r="N181" s="4">
        <f ca="1">IF(AND(MOD(ROW(),12)=1,TFproposto!N181&lt;N180-0.8),MIN(N180,TFproposto!N181),N180)</f>
        <v>1.738</v>
      </c>
      <c r="O181" s="4">
        <f ca="1">IF(AND(MOD(ROW(),12)=1,TFproposto!O181&lt;O180-0.8),MIN(O180,TFproposto!O181),O180)</f>
        <v>0.94599999999999995</v>
      </c>
      <c r="P181" s="4">
        <f ca="1">IF(AND(MOD(ROW(),12)=1,TFproposto!P181&lt;P180-0.8),MIN(P180,TFproposto!P181),P180)</f>
        <v>0.97199999999999998</v>
      </c>
      <c r="Q181" s="4">
        <f ca="1">IF(AND(MOD(ROW(),12)=1,TFproposto!Q181&lt;Q180-0.8),MIN(Q180,TFproposto!Q181),Q180)</f>
        <v>1.2090000000000001</v>
      </c>
      <c r="R181" s="4">
        <f ca="1">IF(AND(MOD(ROW(),12)=1,TFproposto!R181&lt;R180-0.8),MIN(R180,TFproposto!R181),R180)</f>
        <v>0.91200000000000003</v>
      </c>
      <c r="S181" s="4">
        <f ca="1">IF(AND(MOD(ROW(),12)=1,TFproposto!S181&lt;S180-0.8),MIN(S180,TFproposto!S181),S180)</f>
        <v>0.73199999999999998</v>
      </c>
      <c r="T181" s="4">
        <f ca="1">IF(AND(MOD(ROW(),12)=1,TFproposto!T181&lt;T180-0.8),MIN(T180,TFproposto!T181),T180)</f>
        <v>0.97199999999999998</v>
      </c>
      <c r="U181" s="4">
        <f ca="1">IF(AND(MOD(ROW(),12)=1,TFproposto!U181&lt;U180-0.8),MIN(U180,TFproposto!U181),U180)</f>
        <v>0.96299999999999997</v>
      </c>
      <c r="V181" s="4">
        <f ca="1">IF(AND(MOD(ROW(),12)=1,TFproposto!V181&lt;V180-0.8),MIN(V180,TFproposto!V181),V180)</f>
        <v>0.96299999999999997</v>
      </c>
      <c r="W181" s="4">
        <f ca="1">IF(AND(MOD(ROW(),12)=1,TFproposto!W181&lt;W180-0.8),MIN(W180,TFproposto!W181),W180)</f>
        <v>1.645</v>
      </c>
      <c r="X181" s="4">
        <f ca="1">IF(AND(MOD(ROW(),12)=1,TFproposto!X181&lt;X180-0.8),MIN(X180,TFproposto!X181),X180)</f>
        <v>0.73199999999999998</v>
      </c>
      <c r="Y181" s="4">
        <f ca="1">IF(AND(MOD(ROW(),12)=1,TFproposto!Y181&lt;Y180-0.8),MIN(Y180,TFproposto!Y181),Y180)</f>
        <v>1.716</v>
      </c>
      <c r="Z181" s="4">
        <f ca="1">IF(AND(MOD(ROW(),12)=1,TFproposto!Z181&lt;Z180-0.8),MIN(Z180,TFproposto!Z181),Z180)</f>
        <v>0.67500000000000004</v>
      </c>
      <c r="AA181" s="4">
        <f ca="1">IF(AND(MOD(ROW(),12)=1,TFproposto!AA181&lt;AA180-0.8),MIN(AA180,TFproposto!AA181),AA180)</f>
        <v>0.67199999999999993</v>
      </c>
      <c r="AB181" s="4">
        <f ca="1">IF(AND(MOD(ROW(),12)=1,TFproposto!AB181&lt;AB180-0.8),MIN(AB180,TFproposto!AB181),AB180)</f>
        <v>1.645</v>
      </c>
      <c r="AC181" s="4">
        <f ca="1">IF(AND(MOD(ROW(),12)=1,TFproposto!AC181&lt;AC180-0.8),MIN(AC180,TFproposto!AC181),AC180)</f>
        <v>0.91200000000000003</v>
      </c>
      <c r="AD181" s="4">
        <f ca="1">IF(AND(MOD(ROW(),12)=1,TFproposto!AD181&lt;AD180-0.8),MIN(AD180,TFproposto!AD181),AD180)</f>
        <v>1.21</v>
      </c>
    </row>
    <row r="182" spans="1:30" x14ac:dyDescent="0.25">
      <c r="A182" s="4">
        <f ca="1">IF(AND(MOD(ROW(),12)=1,TFproposto!A182&lt;A181-0.8),MIN(A181,TFproposto!A182),A181)</f>
        <v>0.99</v>
      </c>
      <c r="B182" s="4">
        <f ca="1">IF(AND(MOD(ROW(),12)=1,TFproposto!B182&lt;B181-0.8),MIN(B181,TFproposto!B182),B181)</f>
        <v>0.91200000000000003</v>
      </c>
      <c r="C182" s="4">
        <f ca="1">IF(AND(MOD(ROW(),12)=1,TFproposto!C182&lt;C181-0.8),MIN(C181,TFproposto!C182),C181)</f>
        <v>0.85399999999999998</v>
      </c>
      <c r="D182" s="4">
        <f ca="1">IF(AND(MOD(ROW(),12)=1,TFproposto!D182&lt;D181-0.8),MIN(D181,TFproposto!D182),D181)</f>
        <v>0.91200000000000003</v>
      </c>
      <c r="E182" s="4">
        <f ca="1">IF(AND(MOD(ROW(),12)=1,TFproposto!E182&lt;E181-0.8),MIN(E181,TFproposto!E182),E181)</f>
        <v>0.67900000000000005</v>
      </c>
      <c r="F182" s="4">
        <f ca="1">IF(AND(MOD(ROW(),12)=1,TFproposto!F182&lt;F181-0.8),MIN(F181,TFproposto!F182),F181)</f>
        <v>0.45499999999999996</v>
      </c>
      <c r="G182" s="4">
        <f ca="1">IF(AND(MOD(ROW(),12)=1,TFproposto!G182&lt;G181-0.8),MIN(G181,TFproposto!G182),G181)</f>
        <v>0.85399999999999998</v>
      </c>
      <c r="H182" s="4">
        <f ca="1">IF(AND(MOD(ROW(),12)=1,TFproposto!H182&lt;H181-0.8),MIN(H181,TFproposto!H182),H181)</f>
        <v>1.2230000000000001</v>
      </c>
      <c r="I182" s="4">
        <f ca="1">IF(AND(MOD(ROW(),12)=1,TFproposto!I182&lt;I181-0.8),MIN(I181,TFproposto!I182),I181)</f>
        <v>1.3320000000000001</v>
      </c>
      <c r="J182" s="4">
        <f ca="1">IF(AND(MOD(ROW(),12)=1,TFproposto!J182&lt;J181-0.8),MIN(J181,TFproposto!J182),J181)</f>
        <v>0.85399999999999998</v>
      </c>
      <c r="K182" s="4">
        <f ca="1">IF(AND(MOD(ROW(),12)=1,TFproposto!K182&lt;K181-0.8),MIN(K181,TFproposto!K182),K181)</f>
        <v>0.91200000000000003</v>
      </c>
      <c r="L182" s="4">
        <f ca="1">IF(AND(MOD(ROW(),12)=1,TFproposto!L182&lt;L181-0.8),MIN(L181,TFproposto!L182),L181)</f>
        <v>0.58200000000000007</v>
      </c>
      <c r="M182" s="4">
        <f ca="1">IF(AND(MOD(ROW(),12)=1,TFproposto!M182&lt;M181-0.8),MIN(M181,TFproposto!M182),M181)</f>
        <v>0.45999999999999996</v>
      </c>
      <c r="N182" s="4">
        <f ca="1">IF(AND(MOD(ROW(),12)=1,TFproposto!N182&lt;N181-0.8),MIN(N181,TFproposto!N182),N181)</f>
        <v>1.738</v>
      </c>
      <c r="O182" s="4">
        <f ca="1">IF(AND(MOD(ROW(),12)=1,TFproposto!O182&lt;O181-0.8),MIN(O181,TFproposto!O182),O181)</f>
        <v>0.94599999999999995</v>
      </c>
      <c r="P182" s="4">
        <f ca="1">IF(AND(MOD(ROW(),12)=1,TFproposto!P182&lt;P181-0.8),MIN(P181,TFproposto!P182),P181)</f>
        <v>0.97199999999999998</v>
      </c>
      <c r="Q182" s="4">
        <f ca="1">IF(AND(MOD(ROW(),12)=1,TFproposto!Q182&lt;Q181-0.8),MIN(Q181,TFproposto!Q182),Q181)</f>
        <v>1.2090000000000001</v>
      </c>
      <c r="R182" s="4">
        <f ca="1">IF(AND(MOD(ROW(),12)=1,TFproposto!R182&lt;R181-0.8),MIN(R181,TFproposto!R182),R181)</f>
        <v>0.91200000000000003</v>
      </c>
      <c r="S182" s="4">
        <f ca="1">IF(AND(MOD(ROW(),12)=1,TFproposto!S182&lt;S181-0.8),MIN(S181,TFproposto!S182),S181)</f>
        <v>0.73199999999999998</v>
      </c>
      <c r="T182" s="4">
        <f ca="1">IF(AND(MOD(ROW(),12)=1,TFproposto!T182&lt;T181-0.8),MIN(T181,TFproposto!T182),T181)</f>
        <v>0.97199999999999998</v>
      </c>
      <c r="U182" s="4">
        <f ca="1">IF(AND(MOD(ROW(),12)=1,TFproposto!U182&lt;U181-0.8),MIN(U181,TFproposto!U182),U181)</f>
        <v>0.96299999999999997</v>
      </c>
      <c r="V182" s="4">
        <f ca="1">IF(AND(MOD(ROW(),12)=1,TFproposto!V182&lt;V181-0.8),MIN(V181,TFproposto!V182),V181)</f>
        <v>0.96299999999999997</v>
      </c>
      <c r="W182" s="4">
        <f ca="1">IF(AND(MOD(ROW(),12)=1,TFproposto!W182&lt;W181-0.8),MIN(W181,TFproposto!W182),W181)</f>
        <v>1.645</v>
      </c>
      <c r="X182" s="4">
        <f ca="1">IF(AND(MOD(ROW(),12)=1,TFproposto!X182&lt;X181-0.8),MIN(X181,TFproposto!X182),X181)</f>
        <v>0.73199999999999998</v>
      </c>
      <c r="Y182" s="4">
        <f ca="1">IF(AND(MOD(ROW(),12)=1,TFproposto!Y182&lt;Y181-0.8),MIN(Y181,TFproposto!Y182),Y181)</f>
        <v>1.716</v>
      </c>
      <c r="Z182" s="4">
        <f ca="1">IF(AND(MOD(ROW(),12)=1,TFproposto!Z182&lt;Z181-0.8),MIN(Z181,TFproposto!Z182),Z181)</f>
        <v>0.67500000000000004</v>
      </c>
      <c r="AA182" s="4">
        <f ca="1">IF(AND(MOD(ROW(),12)=1,TFproposto!AA182&lt;AA181-0.8),MIN(AA181,TFproposto!AA182),AA181)</f>
        <v>0.67199999999999993</v>
      </c>
      <c r="AB182" s="4">
        <f ca="1">IF(AND(MOD(ROW(),12)=1,TFproposto!AB182&lt;AB181-0.8),MIN(AB181,TFproposto!AB182),AB181)</f>
        <v>1.645</v>
      </c>
      <c r="AC182" s="4">
        <f ca="1">IF(AND(MOD(ROW(),12)=1,TFproposto!AC182&lt;AC181-0.8),MIN(AC181,TFproposto!AC182),AC181)</f>
        <v>0.91200000000000003</v>
      </c>
      <c r="AD182" s="4">
        <f ca="1">IF(AND(MOD(ROW(),12)=1,TFproposto!AD182&lt;AD181-0.8),MIN(AD181,TFproposto!AD182),AD181)</f>
        <v>1.21</v>
      </c>
    </row>
    <row r="183" spans="1:30" x14ac:dyDescent="0.25">
      <c r="A183" s="4">
        <f ca="1">IF(AND(MOD(ROW(),12)=1,TFproposto!A183&lt;A182-0.8),MIN(A182,TFproposto!A183),A182)</f>
        <v>0.99</v>
      </c>
      <c r="B183" s="4">
        <f ca="1">IF(AND(MOD(ROW(),12)=1,TFproposto!B183&lt;B182-0.8),MIN(B182,TFproposto!B183),B182)</f>
        <v>0.91200000000000003</v>
      </c>
      <c r="C183" s="4">
        <f ca="1">IF(AND(MOD(ROW(),12)=1,TFproposto!C183&lt;C182-0.8),MIN(C182,TFproposto!C183),C182)</f>
        <v>0.85399999999999998</v>
      </c>
      <c r="D183" s="4">
        <f ca="1">IF(AND(MOD(ROW(),12)=1,TFproposto!D183&lt;D182-0.8),MIN(D182,TFproposto!D183),D182)</f>
        <v>0.91200000000000003</v>
      </c>
      <c r="E183" s="4">
        <f ca="1">IF(AND(MOD(ROW(),12)=1,TFproposto!E183&lt;E182-0.8),MIN(E182,TFproposto!E183),E182)</f>
        <v>0.67900000000000005</v>
      </c>
      <c r="F183" s="4">
        <f ca="1">IF(AND(MOD(ROW(),12)=1,TFproposto!F183&lt;F182-0.8),MIN(F182,TFproposto!F183),F182)</f>
        <v>0.45499999999999996</v>
      </c>
      <c r="G183" s="4">
        <f ca="1">IF(AND(MOD(ROW(),12)=1,TFproposto!G183&lt;G182-0.8),MIN(G182,TFproposto!G183),G182)</f>
        <v>0.85399999999999998</v>
      </c>
      <c r="H183" s="4">
        <f ca="1">IF(AND(MOD(ROW(),12)=1,TFproposto!H183&lt;H182-0.8),MIN(H182,TFproposto!H183),H182)</f>
        <v>1.2230000000000001</v>
      </c>
      <c r="I183" s="4">
        <f ca="1">IF(AND(MOD(ROW(),12)=1,TFproposto!I183&lt;I182-0.8),MIN(I182,TFproposto!I183),I182)</f>
        <v>1.3320000000000001</v>
      </c>
      <c r="J183" s="4">
        <f ca="1">IF(AND(MOD(ROW(),12)=1,TFproposto!J183&lt;J182-0.8),MIN(J182,TFproposto!J183),J182)</f>
        <v>0.85399999999999998</v>
      </c>
      <c r="K183" s="4">
        <f ca="1">IF(AND(MOD(ROW(),12)=1,TFproposto!K183&lt;K182-0.8),MIN(K182,TFproposto!K183),K182)</f>
        <v>0.91200000000000003</v>
      </c>
      <c r="L183" s="4">
        <f ca="1">IF(AND(MOD(ROW(),12)=1,TFproposto!L183&lt;L182-0.8),MIN(L182,TFproposto!L183),L182)</f>
        <v>0.58200000000000007</v>
      </c>
      <c r="M183" s="4">
        <f ca="1">IF(AND(MOD(ROW(),12)=1,TFproposto!M183&lt;M182-0.8),MIN(M182,TFproposto!M183),M182)</f>
        <v>0.45999999999999996</v>
      </c>
      <c r="N183" s="4">
        <f ca="1">IF(AND(MOD(ROW(),12)=1,TFproposto!N183&lt;N182-0.8),MIN(N182,TFproposto!N183),N182)</f>
        <v>1.738</v>
      </c>
      <c r="O183" s="4">
        <f ca="1">IF(AND(MOD(ROW(),12)=1,TFproposto!O183&lt;O182-0.8),MIN(O182,TFproposto!O183),O182)</f>
        <v>0.94599999999999995</v>
      </c>
      <c r="P183" s="4">
        <f ca="1">IF(AND(MOD(ROW(),12)=1,TFproposto!P183&lt;P182-0.8),MIN(P182,TFproposto!P183),P182)</f>
        <v>0.97199999999999998</v>
      </c>
      <c r="Q183" s="4">
        <f ca="1">IF(AND(MOD(ROW(),12)=1,TFproposto!Q183&lt;Q182-0.8),MIN(Q182,TFproposto!Q183),Q182)</f>
        <v>1.2090000000000001</v>
      </c>
      <c r="R183" s="4">
        <f ca="1">IF(AND(MOD(ROW(),12)=1,TFproposto!R183&lt;R182-0.8),MIN(R182,TFproposto!R183),R182)</f>
        <v>0.91200000000000003</v>
      </c>
      <c r="S183" s="4">
        <f ca="1">IF(AND(MOD(ROW(),12)=1,TFproposto!S183&lt;S182-0.8),MIN(S182,TFproposto!S183),S182)</f>
        <v>0.73199999999999998</v>
      </c>
      <c r="T183" s="4">
        <f ca="1">IF(AND(MOD(ROW(),12)=1,TFproposto!T183&lt;T182-0.8),MIN(T182,TFproposto!T183),T182)</f>
        <v>0.97199999999999998</v>
      </c>
      <c r="U183" s="4">
        <f ca="1">IF(AND(MOD(ROW(),12)=1,TFproposto!U183&lt;U182-0.8),MIN(U182,TFproposto!U183),U182)</f>
        <v>0.96299999999999997</v>
      </c>
      <c r="V183" s="4">
        <f ca="1">IF(AND(MOD(ROW(),12)=1,TFproposto!V183&lt;V182-0.8),MIN(V182,TFproposto!V183),V182)</f>
        <v>0.96299999999999997</v>
      </c>
      <c r="W183" s="4">
        <f ca="1">IF(AND(MOD(ROW(),12)=1,TFproposto!W183&lt;W182-0.8),MIN(W182,TFproposto!W183),W182)</f>
        <v>1.645</v>
      </c>
      <c r="X183" s="4">
        <f ca="1">IF(AND(MOD(ROW(),12)=1,TFproposto!X183&lt;X182-0.8),MIN(X182,TFproposto!X183),X182)</f>
        <v>0.73199999999999998</v>
      </c>
      <c r="Y183" s="4">
        <f ca="1">IF(AND(MOD(ROW(),12)=1,TFproposto!Y183&lt;Y182-0.8),MIN(Y182,TFproposto!Y183),Y182)</f>
        <v>1.716</v>
      </c>
      <c r="Z183" s="4">
        <f ca="1">IF(AND(MOD(ROW(),12)=1,TFproposto!Z183&lt;Z182-0.8),MIN(Z182,TFproposto!Z183),Z182)</f>
        <v>0.67500000000000004</v>
      </c>
      <c r="AA183" s="4">
        <f ca="1">IF(AND(MOD(ROW(),12)=1,TFproposto!AA183&lt;AA182-0.8),MIN(AA182,TFproposto!AA183),AA182)</f>
        <v>0.67199999999999993</v>
      </c>
      <c r="AB183" s="4">
        <f ca="1">IF(AND(MOD(ROW(),12)=1,TFproposto!AB183&lt;AB182-0.8),MIN(AB182,TFproposto!AB183),AB182)</f>
        <v>1.645</v>
      </c>
      <c r="AC183" s="4">
        <f ca="1">IF(AND(MOD(ROW(),12)=1,TFproposto!AC183&lt;AC182-0.8),MIN(AC182,TFproposto!AC183),AC182)</f>
        <v>0.91200000000000003</v>
      </c>
      <c r="AD183" s="4">
        <f ca="1">IF(AND(MOD(ROW(),12)=1,TFproposto!AD183&lt;AD182-0.8),MIN(AD182,TFproposto!AD183),AD182)</f>
        <v>1.21</v>
      </c>
    </row>
    <row r="184" spans="1:30" x14ac:dyDescent="0.25">
      <c r="A184" s="4">
        <f ca="1">IF(AND(MOD(ROW(),12)=1,TFproposto!A184&lt;A183-0.8),MIN(A183,TFproposto!A184),A183)</f>
        <v>0.99</v>
      </c>
      <c r="B184" s="4">
        <f ca="1">IF(AND(MOD(ROW(),12)=1,TFproposto!B184&lt;B183-0.8),MIN(B183,TFproposto!B184),B183)</f>
        <v>0.91200000000000003</v>
      </c>
      <c r="C184" s="4">
        <f ca="1">IF(AND(MOD(ROW(),12)=1,TFproposto!C184&lt;C183-0.8),MIN(C183,TFproposto!C184),C183)</f>
        <v>0.85399999999999998</v>
      </c>
      <c r="D184" s="4">
        <f ca="1">IF(AND(MOD(ROW(),12)=1,TFproposto!D184&lt;D183-0.8),MIN(D183,TFproposto!D184),D183)</f>
        <v>0.91200000000000003</v>
      </c>
      <c r="E184" s="4">
        <f ca="1">IF(AND(MOD(ROW(),12)=1,TFproposto!E184&lt;E183-0.8),MIN(E183,TFproposto!E184),E183)</f>
        <v>0.67900000000000005</v>
      </c>
      <c r="F184" s="4">
        <f ca="1">IF(AND(MOD(ROW(),12)=1,TFproposto!F184&lt;F183-0.8),MIN(F183,TFproposto!F184),F183)</f>
        <v>0.45499999999999996</v>
      </c>
      <c r="G184" s="4">
        <f ca="1">IF(AND(MOD(ROW(),12)=1,TFproposto!G184&lt;G183-0.8),MIN(G183,TFproposto!G184),G183)</f>
        <v>0.85399999999999998</v>
      </c>
      <c r="H184" s="4">
        <f ca="1">IF(AND(MOD(ROW(),12)=1,TFproposto!H184&lt;H183-0.8),MIN(H183,TFproposto!H184),H183)</f>
        <v>1.2230000000000001</v>
      </c>
      <c r="I184" s="4">
        <f ca="1">IF(AND(MOD(ROW(),12)=1,TFproposto!I184&lt;I183-0.8),MIN(I183,TFproposto!I184),I183)</f>
        <v>1.3320000000000001</v>
      </c>
      <c r="J184" s="4">
        <f ca="1">IF(AND(MOD(ROW(),12)=1,TFproposto!J184&lt;J183-0.8),MIN(J183,TFproposto!J184),J183)</f>
        <v>0.85399999999999998</v>
      </c>
      <c r="K184" s="4">
        <f ca="1">IF(AND(MOD(ROW(),12)=1,TFproposto!K184&lt;K183-0.8),MIN(K183,TFproposto!K184),K183)</f>
        <v>0.91200000000000003</v>
      </c>
      <c r="L184" s="4">
        <f ca="1">IF(AND(MOD(ROW(),12)=1,TFproposto!L184&lt;L183-0.8),MIN(L183,TFproposto!L184),L183)</f>
        <v>0.58200000000000007</v>
      </c>
      <c r="M184" s="4">
        <f ca="1">IF(AND(MOD(ROW(),12)=1,TFproposto!M184&lt;M183-0.8),MIN(M183,TFproposto!M184),M183)</f>
        <v>0.45999999999999996</v>
      </c>
      <c r="N184" s="4">
        <f ca="1">IF(AND(MOD(ROW(),12)=1,TFproposto!N184&lt;N183-0.8),MIN(N183,TFproposto!N184),N183)</f>
        <v>1.738</v>
      </c>
      <c r="O184" s="4">
        <f ca="1">IF(AND(MOD(ROW(),12)=1,TFproposto!O184&lt;O183-0.8),MIN(O183,TFproposto!O184),O183)</f>
        <v>0.94599999999999995</v>
      </c>
      <c r="P184" s="4">
        <f ca="1">IF(AND(MOD(ROW(),12)=1,TFproposto!P184&lt;P183-0.8),MIN(P183,TFproposto!P184),P183)</f>
        <v>0.97199999999999998</v>
      </c>
      <c r="Q184" s="4">
        <f ca="1">IF(AND(MOD(ROW(),12)=1,TFproposto!Q184&lt;Q183-0.8),MIN(Q183,TFproposto!Q184),Q183)</f>
        <v>1.2090000000000001</v>
      </c>
      <c r="R184" s="4">
        <f ca="1">IF(AND(MOD(ROW(),12)=1,TFproposto!R184&lt;R183-0.8),MIN(R183,TFproposto!R184),R183)</f>
        <v>0.91200000000000003</v>
      </c>
      <c r="S184" s="4">
        <f ca="1">IF(AND(MOD(ROW(),12)=1,TFproposto!S184&lt;S183-0.8),MIN(S183,TFproposto!S184),S183)</f>
        <v>0.73199999999999998</v>
      </c>
      <c r="T184" s="4">
        <f ca="1">IF(AND(MOD(ROW(),12)=1,TFproposto!T184&lt;T183-0.8),MIN(T183,TFproposto!T184),T183)</f>
        <v>0.97199999999999998</v>
      </c>
      <c r="U184" s="4">
        <f ca="1">IF(AND(MOD(ROW(),12)=1,TFproposto!U184&lt;U183-0.8),MIN(U183,TFproposto!U184),U183)</f>
        <v>0.96299999999999997</v>
      </c>
      <c r="V184" s="4">
        <f ca="1">IF(AND(MOD(ROW(),12)=1,TFproposto!V184&lt;V183-0.8),MIN(V183,TFproposto!V184),V183)</f>
        <v>0.96299999999999997</v>
      </c>
      <c r="W184" s="4">
        <f ca="1">IF(AND(MOD(ROW(),12)=1,TFproposto!W184&lt;W183-0.8),MIN(W183,TFproposto!W184),W183)</f>
        <v>1.645</v>
      </c>
      <c r="X184" s="4">
        <f ca="1">IF(AND(MOD(ROW(),12)=1,TFproposto!X184&lt;X183-0.8),MIN(X183,TFproposto!X184),X183)</f>
        <v>0.73199999999999998</v>
      </c>
      <c r="Y184" s="4">
        <f ca="1">IF(AND(MOD(ROW(),12)=1,TFproposto!Y184&lt;Y183-0.8),MIN(Y183,TFproposto!Y184),Y183)</f>
        <v>1.716</v>
      </c>
      <c r="Z184" s="4">
        <f ca="1">IF(AND(MOD(ROW(),12)=1,TFproposto!Z184&lt;Z183-0.8),MIN(Z183,TFproposto!Z184),Z183)</f>
        <v>0.67500000000000004</v>
      </c>
      <c r="AA184" s="4">
        <f ca="1">IF(AND(MOD(ROW(),12)=1,TFproposto!AA184&lt;AA183-0.8),MIN(AA183,TFproposto!AA184),AA183)</f>
        <v>0.67199999999999993</v>
      </c>
      <c r="AB184" s="4">
        <f ca="1">IF(AND(MOD(ROW(),12)=1,TFproposto!AB184&lt;AB183-0.8),MIN(AB183,TFproposto!AB184),AB183)</f>
        <v>1.645</v>
      </c>
      <c r="AC184" s="4">
        <f ca="1">IF(AND(MOD(ROW(),12)=1,TFproposto!AC184&lt;AC183-0.8),MIN(AC183,TFproposto!AC184),AC183)</f>
        <v>0.91200000000000003</v>
      </c>
      <c r="AD184" s="4">
        <f ca="1">IF(AND(MOD(ROW(),12)=1,TFproposto!AD184&lt;AD183-0.8),MIN(AD183,TFproposto!AD184),AD183)</f>
        <v>1.21</v>
      </c>
    </row>
    <row r="185" spans="1:30" x14ac:dyDescent="0.25">
      <c r="A185" s="4">
        <f ca="1">IF(AND(MOD(ROW(),12)=1,TFproposto!A185&lt;A184-0.8),MIN(A184,TFproposto!A185),A184)</f>
        <v>0.99</v>
      </c>
      <c r="B185" s="4">
        <f ca="1">IF(AND(MOD(ROW(),12)=1,TFproposto!B185&lt;B184-0.8),MIN(B184,TFproposto!B185),B184)</f>
        <v>0.91200000000000003</v>
      </c>
      <c r="C185" s="4">
        <f ca="1">IF(AND(MOD(ROW(),12)=1,TFproposto!C185&lt;C184-0.8),MIN(C184,TFproposto!C185),C184)</f>
        <v>0.85399999999999998</v>
      </c>
      <c r="D185" s="4">
        <f ca="1">IF(AND(MOD(ROW(),12)=1,TFproposto!D185&lt;D184-0.8),MIN(D184,TFproposto!D185),D184)</f>
        <v>0.91200000000000003</v>
      </c>
      <c r="E185" s="4">
        <f ca="1">IF(AND(MOD(ROW(),12)=1,TFproposto!E185&lt;E184-0.8),MIN(E184,TFproposto!E185),E184)</f>
        <v>0.67900000000000005</v>
      </c>
      <c r="F185" s="4">
        <f ca="1">IF(AND(MOD(ROW(),12)=1,TFproposto!F185&lt;F184-0.8),MIN(F184,TFproposto!F185),F184)</f>
        <v>0.45499999999999996</v>
      </c>
      <c r="G185" s="4">
        <f ca="1">IF(AND(MOD(ROW(),12)=1,TFproposto!G185&lt;G184-0.8),MIN(G184,TFproposto!G185),G184)</f>
        <v>0.85399999999999998</v>
      </c>
      <c r="H185" s="4">
        <f ca="1">IF(AND(MOD(ROW(),12)=1,TFproposto!H185&lt;H184-0.8),MIN(H184,TFproposto!H185),H184)</f>
        <v>1.2230000000000001</v>
      </c>
      <c r="I185" s="4">
        <f ca="1">IF(AND(MOD(ROW(),12)=1,TFproposto!I185&lt;I184-0.8),MIN(I184,TFproposto!I185),I184)</f>
        <v>1.3320000000000001</v>
      </c>
      <c r="J185" s="4">
        <f ca="1">IF(AND(MOD(ROW(),12)=1,TFproposto!J185&lt;J184-0.8),MIN(J184,TFproposto!J185),J184)</f>
        <v>0.85399999999999998</v>
      </c>
      <c r="K185" s="4">
        <f ca="1">IF(AND(MOD(ROW(),12)=1,TFproposto!K185&lt;K184-0.8),MIN(K184,TFproposto!K185),K184)</f>
        <v>0.91200000000000003</v>
      </c>
      <c r="L185" s="4">
        <f ca="1">IF(AND(MOD(ROW(),12)=1,TFproposto!L185&lt;L184-0.8),MIN(L184,TFproposto!L185),L184)</f>
        <v>0.58200000000000007</v>
      </c>
      <c r="M185" s="4">
        <f ca="1">IF(AND(MOD(ROW(),12)=1,TFproposto!M185&lt;M184-0.8),MIN(M184,TFproposto!M185),M184)</f>
        <v>0.45999999999999996</v>
      </c>
      <c r="N185" s="4">
        <f ca="1">IF(AND(MOD(ROW(),12)=1,TFproposto!N185&lt;N184-0.8),MIN(N184,TFproposto!N185),N184)</f>
        <v>1.738</v>
      </c>
      <c r="O185" s="4">
        <f ca="1">IF(AND(MOD(ROW(),12)=1,TFproposto!O185&lt;O184-0.8),MIN(O184,TFproposto!O185),O184)</f>
        <v>0.94599999999999995</v>
      </c>
      <c r="P185" s="4">
        <f ca="1">IF(AND(MOD(ROW(),12)=1,TFproposto!P185&lt;P184-0.8),MIN(P184,TFproposto!P185),P184)</f>
        <v>0.97199999999999998</v>
      </c>
      <c r="Q185" s="4">
        <f ca="1">IF(AND(MOD(ROW(),12)=1,TFproposto!Q185&lt;Q184-0.8),MIN(Q184,TFproposto!Q185),Q184)</f>
        <v>1.2090000000000001</v>
      </c>
      <c r="R185" s="4">
        <f ca="1">IF(AND(MOD(ROW(),12)=1,TFproposto!R185&lt;R184-0.8),MIN(R184,TFproposto!R185),R184)</f>
        <v>0.91200000000000003</v>
      </c>
      <c r="S185" s="4">
        <f ca="1">IF(AND(MOD(ROW(),12)=1,TFproposto!S185&lt;S184-0.8),MIN(S184,TFproposto!S185),S184)</f>
        <v>0.73199999999999998</v>
      </c>
      <c r="T185" s="4">
        <f ca="1">IF(AND(MOD(ROW(),12)=1,TFproposto!T185&lt;T184-0.8),MIN(T184,TFproposto!T185),T184)</f>
        <v>0.97199999999999998</v>
      </c>
      <c r="U185" s="4">
        <f ca="1">IF(AND(MOD(ROW(),12)=1,TFproposto!U185&lt;U184-0.8),MIN(U184,TFproposto!U185),U184)</f>
        <v>0.96299999999999997</v>
      </c>
      <c r="V185" s="4">
        <f ca="1">IF(AND(MOD(ROW(),12)=1,TFproposto!V185&lt;V184-0.8),MIN(V184,TFproposto!V185),V184)</f>
        <v>0.96299999999999997</v>
      </c>
      <c r="W185" s="4">
        <f ca="1">IF(AND(MOD(ROW(),12)=1,TFproposto!W185&lt;W184-0.8),MIN(W184,TFproposto!W185),W184)</f>
        <v>1.645</v>
      </c>
      <c r="X185" s="4">
        <f ca="1">IF(AND(MOD(ROW(),12)=1,TFproposto!X185&lt;X184-0.8),MIN(X184,TFproposto!X185),X184)</f>
        <v>0.73199999999999998</v>
      </c>
      <c r="Y185" s="4">
        <f ca="1">IF(AND(MOD(ROW(),12)=1,TFproposto!Y185&lt;Y184-0.8),MIN(Y184,TFproposto!Y185),Y184)</f>
        <v>1.716</v>
      </c>
      <c r="Z185" s="4">
        <f ca="1">IF(AND(MOD(ROW(),12)=1,TFproposto!Z185&lt;Z184-0.8),MIN(Z184,TFproposto!Z185),Z184)</f>
        <v>0.67500000000000004</v>
      </c>
      <c r="AA185" s="4">
        <f ca="1">IF(AND(MOD(ROW(),12)=1,TFproposto!AA185&lt;AA184-0.8),MIN(AA184,TFproposto!AA185),AA184)</f>
        <v>0.67199999999999993</v>
      </c>
      <c r="AB185" s="4">
        <f ca="1">IF(AND(MOD(ROW(),12)=1,TFproposto!AB185&lt;AB184-0.8),MIN(AB184,TFproposto!AB185),AB184)</f>
        <v>1.645</v>
      </c>
      <c r="AC185" s="4">
        <f ca="1">IF(AND(MOD(ROW(),12)=1,TFproposto!AC185&lt;AC184-0.8),MIN(AC184,TFproposto!AC185),AC184)</f>
        <v>0.91200000000000003</v>
      </c>
      <c r="AD185" s="4">
        <f ca="1">IF(AND(MOD(ROW(),12)=1,TFproposto!AD185&lt;AD184-0.8),MIN(AD184,TFproposto!AD185),AD184)</f>
        <v>1.21</v>
      </c>
    </row>
    <row r="186" spans="1:30" x14ac:dyDescent="0.25">
      <c r="A186" s="4">
        <f ca="1">IF(AND(MOD(ROW(),12)=1,TFproposto!A186&lt;A185-0.8),MIN(A185,TFproposto!A186),A185)</f>
        <v>0.99</v>
      </c>
      <c r="B186" s="4">
        <f ca="1">IF(AND(MOD(ROW(),12)=1,TFproposto!B186&lt;B185-0.8),MIN(B185,TFproposto!B186),B185)</f>
        <v>0.91200000000000003</v>
      </c>
      <c r="C186" s="4">
        <f ca="1">IF(AND(MOD(ROW(),12)=1,TFproposto!C186&lt;C185-0.8),MIN(C185,TFproposto!C186),C185)</f>
        <v>0.85399999999999998</v>
      </c>
      <c r="D186" s="4">
        <f ca="1">IF(AND(MOD(ROW(),12)=1,TFproposto!D186&lt;D185-0.8),MIN(D185,TFproposto!D186),D185)</f>
        <v>0.91200000000000003</v>
      </c>
      <c r="E186" s="4">
        <f ca="1">IF(AND(MOD(ROW(),12)=1,TFproposto!E186&lt;E185-0.8),MIN(E185,TFproposto!E186),E185)</f>
        <v>0.67900000000000005</v>
      </c>
      <c r="F186" s="4">
        <f ca="1">IF(AND(MOD(ROW(),12)=1,TFproposto!F186&lt;F185-0.8),MIN(F185,TFproposto!F186),F185)</f>
        <v>0.45499999999999996</v>
      </c>
      <c r="G186" s="4">
        <f ca="1">IF(AND(MOD(ROW(),12)=1,TFproposto!G186&lt;G185-0.8),MIN(G185,TFproposto!G186),G185)</f>
        <v>0.85399999999999998</v>
      </c>
      <c r="H186" s="4">
        <f ca="1">IF(AND(MOD(ROW(),12)=1,TFproposto!H186&lt;H185-0.8),MIN(H185,TFproposto!H186),H185)</f>
        <v>1.2230000000000001</v>
      </c>
      <c r="I186" s="4">
        <f ca="1">IF(AND(MOD(ROW(),12)=1,TFproposto!I186&lt;I185-0.8),MIN(I185,TFproposto!I186),I185)</f>
        <v>1.3320000000000001</v>
      </c>
      <c r="J186" s="4">
        <f ca="1">IF(AND(MOD(ROW(),12)=1,TFproposto!J186&lt;J185-0.8),MIN(J185,TFproposto!J186),J185)</f>
        <v>0.85399999999999998</v>
      </c>
      <c r="K186" s="4">
        <f ca="1">IF(AND(MOD(ROW(),12)=1,TFproposto!K186&lt;K185-0.8),MIN(K185,TFproposto!K186),K185)</f>
        <v>0.91200000000000003</v>
      </c>
      <c r="L186" s="4">
        <f ca="1">IF(AND(MOD(ROW(),12)=1,TFproposto!L186&lt;L185-0.8),MIN(L185,TFproposto!L186),L185)</f>
        <v>0.58200000000000007</v>
      </c>
      <c r="M186" s="4">
        <f ca="1">IF(AND(MOD(ROW(),12)=1,TFproposto!M186&lt;M185-0.8),MIN(M185,TFproposto!M186),M185)</f>
        <v>0.45999999999999996</v>
      </c>
      <c r="N186" s="4">
        <f ca="1">IF(AND(MOD(ROW(),12)=1,TFproposto!N186&lt;N185-0.8),MIN(N185,TFproposto!N186),N185)</f>
        <v>1.738</v>
      </c>
      <c r="O186" s="4">
        <f ca="1">IF(AND(MOD(ROW(),12)=1,TFproposto!O186&lt;O185-0.8),MIN(O185,TFproposto!O186),O185)</f>
        <v>0.94599999999999995</v>
      </c>
      <c r="P186" s="4">
        <f ca="1">IF(AND(MOD(ROW(),12)=1,TFproposto!P186&lt;P185-0.8),MIN(P185,TFproposto!P186),P185)</f>
        <v>0.97199999999999998</v>
      </c>
      <c r="Q186" s="4">
        <f ca="1">IF(AND(MOD(ROW(),12)=1,TFproposto!Q186&lt;Q185-0.8),MIN(Q185,TFproposto!Q186),Q185)</f>
        <v>1.2090000000000001</v>
      </c>
      <c r="R186" s="4">
        <f ca="1">IF(AND(MOD(ROW(),12)=1,TFproposto!R186&lt;R185-0.8),MIN(R185,TFproposto!R186),R185)</f>
        <v>0.91200000000000003</v>
      </c>
      <c r="S186" s="4">
        <f ca="1">IF(AND(MOD(ROW(),12)=1,TFproposto!S186&lt;S185-0.8),MIN(S185,TFproposto!S186),S185)</f>
        <v>0.73199999999999998</v>
      </c>
      <c r="T186" s="4">
        <f ca="1">IF(AND(MOD(ROW(),12)=1,TFproposto!T186&lt;T185-0.8),MIN(T185,TFproposto!T186),T185)</f>
        <v>0.97199999999999998</v>
      </c>
      <c r="U186" s="4">
        <f ca="1">IF(AND(MOD(ROW(),12)=1,TFproposto!U186&lt;U185-0.8),MIN(U185,TFproposto!U186),U185)</f>
        <v>0.96299999999999997</v>
      </c>
      <c r="V186" s="4">
        <f ca="1">IF(AND(MOD(ROW(),12)=1,TFproposto!V186&lt;V185-0.8),MIN(V185,TFproposto!V186),V185)</f>
        <v>0.96299999999999997</v>
      </c>
      <c r="W186" s="4">
        <f ca="1">IF(AND(MOD(ROW(),12)=1,TFproposto!W186&lt;W185-0.8),MIN(W185,TFproposto!W186),W185)</f>
        <v>1.645</v>
      </c>
      <c r="X186" s="4">
        <f ca="1">IF(AND(MOD(ROW(),12)=1,TFproposto!X186&lt;X185-0.8),MIN(X185,TFproposto!X186),X185)</f>
        <v>0.73199999999999998</v>
      </c>
      <c r="Y186" s="4">
        <f ca="1">IF(AND(MOD(ROW(),12)=1,TFproposto!Y186&lt;Y185-0.8),MIN(Y185,TFproposto!Y186),Y185)</f>
        <v>1.716</v>
      </c>
      <c r="Z186" s="4">
        <f ca="1">IF(AND(MOD(ROW(),12)=1,TFproposto!Z186&lt;Z185-0.8),MIN(Z185,TFproposto!Z186),Z185)</f>
        <v>0.67500000000000004</v>
      </c>
      <c r="AA186" s="4">
        <f ca="1">IF(AND(MOD(ROW(),12)=1,TFproposto!AA186&lt;AA185-0.8),MIN(AA185,TFproposto!AA186),AA185)</f>
        <v>0.67199999999999993</v>
      </c>
      <c r="AB186" s="4">
        <f ca="1">IF(AND(MOD(ROW(),12)=1,TFproposto!AB186&lt;AB185-0.8),MIN(AB185,TFproposto!AB186),AB185)</f>
        <v>1.645</v>
      </c>
      <c r="AC186" s="4">
        <f ca="1">IF(AND(MOD(ROW(),12)=1,TFproposto!AC186&lt;AC185-0.8),MIN(AC185,TFproposto!AC186),AC185)</f>
        <v>0.91200000000000003</v>
      </c>
      <c r="AD186" s="4">
        <f ca="1">IF(AND(MOD(ROW(),12)=1,TFproposto!AD186&lt;AD185-0.8),MIN(AD185,TFproposto!AD186),AD185)</f>
        <v>1.21</v>
      </c>
    </row>
    <row r="187" spans="1:30" x14ac:dyDescent="0.25">
      <c r="A187" s="4">
        <f ca="1">IF(AND(MOD(ROW(),12)=1,TFproposto!A187&lt;A186-0.8),MIN(A186,TFproposto!A187),A186)</f>
        <v>0.99</v>
      </c>
      <c r="B187" s="4">
        <f ca="1">IF(AND(MOD(ROW(),12)=1,TFproposto!B187&lt;B186-0.8),MIN(B186,TFproposto!B187),B186)</f>
        <v>0.91200000000000003</v>
      </c>
      <c r="C187" s="4">
        <f ca="1">IF(AND(MOD(ROW(),12)=1,TFproposto!C187&lt;C186-0.8),MIN(C186,TFproposto!C187),C186)</f>
        <v>0.85399999999999998</v>
      </c>
      <c r="D187" s="4">
        <f ca="1">IF(AND(MOD(ROW(),12)=1,TFproposto!D187&lt;D186-0.8),MIN(D186,TFproposto!D187),D186)</f>
        <v>0.91200000000000003</v>
      </c>
      <c r="E187" s="4">
        <f ca="1">IF(AND(MOD(ROW(),12)=1,TFproposto!E187&lt;E186-0.8),MIN(E186,TFproposto!E187),E186)</f>
        <v>0.67900000000000005</v>
      </c>
      <c r="F187" s="4">
        <f ca="1">IF(AND(MOD(ROW(),12)=1,TFproposto!F187&lt;F186-0.8),MIN(F186,TFproposto!F187),F186)</f>
        <v>0.45499999999999996</v>
      </c>
      <c r="G187" s="4">
        <f ca="1">IF(AND(MOD(ROW(),12)=1,TFproposto!G187&lt;G186-0.8),MIN(G186,TFproposto!G187),G186)</f>
        <v>0.85399999999999998</v>
      </c>
      <c r="H187" s="4">
        <f ca="1">IF(AND(MOD(ROW(),12)=1,TFproposto!H187&lt;H186-0.8),MIN(H186,TFproposto!H187),H186)</f>
        <v>1.2230000000000001</v>
      </c>
      <c r="I187" s="4">
        <f ca="1">IF(AND(MOD(ROW(),12)=1,TFproposto!I187&lt;I186-0.8),MIN(I186,TFproposto!I187),I186)</f>
        <v>1.3320000000000001</v>
      </c>
      <c r="J187" s="4">
        <f ca="1">IF(AND(MOD(ROW(),12)=1,TFproposto!J187&lt;J186-0.8),MIN(J186,TFproposto!J187),J186)</f>
        <v>0.85399999999999998</v>
      </c>
      <c r="K187" s="4">
        <f ca="1">IF(AND(MOD(ROW(),12)=1,TFproposto!K187&lt;K186-0.8),MIN(K186,TFproposto!K187),K186)</f>
        <v>0.91200000000000003</v>
      </c>
      <c r="L187" s="4">
        <f ca="1">IF(AND(MOD(ROW(),12)=1,TFproposto!L187&lt;L186-0.8),MIN(L186,TFproposto!L187),L186)</f>
        <v>0.58200000000000007</v>
      </c>
      <c r="M187" s="4">
        <f ca="1">IF(AND(MOD(ROW(),12)=1,TFproposto!M187&lt;M186-0.8),MIN(M186,TFproposto!M187),M186)</f>
        <v>0.45999999999999996</v>
      </c>
      <c r="N187" s="4">
        <f ca="1">IF(AND(MOD(ROW(),12)=1,TFproposto!N187&lt;N186-0.8),MIN(N186,TFproposto!N187),N186)</f>
        <v>1.738</v>
      </c>
      <c r="O187" s="4">
        <f ca="1">IF(AND(MOD(ROW(),12)=1,TFproposto!O187&lt;O186-0.8),MIN(O186,TFproposto!O187),O186)</f>
        <v>0.94599999999999995</v>
      </c>
      <c r="P187" s="4">
        <f ca="1">IF(AND(MOD(ROW(),12)=1,TFproposto!P187&lt;P186-0.8),MIN(P186,TFproposto!P187),P186)</f>
        <v>0.97199999999999998</v>
      </c>
      <c r="Q187" s="4">
        <f ca="1">IF(AND(MOD(ROW(),12)=1,TFproposto!Q187&lt;Q186-0.8),MIN(Q186,TFproposto!Q187),Q186)</f>
        <v>1.2090000000000001</v>
      </c>
      <c r="R187" s="4">
        <f ca="1">IF(AND(MOD(ROW(),12)=1,TFproposto!R187&lt;R186-0.8),MIN(R186,TFproposto!R187),R186)</f>
        <v>0.91200000000000003</v>
      </c>
      <c r="S187" s="4">
        <f ca="1">IF(AND(MOD(ROW(),12)=1,TFproposto!S187&lt;S186-0.8),MIN(S186,TFproposto!S187),S186)</f>
        <v>0.73199999999999998</v>
      </c>
      <c r="T187" s="4">
        <f ca="1">IF(AND(MOD(ROW(),12)=1,TFproposto!T187&lt;T186-0.8),MIN(T186,TFproposto!T187),T186)</f>
        <v>0.97199999999999998</v>
      </c>
      <c r="U187" s="4">
        <f ca="1">IF(AND(MOD(ROW(),12)=1,TFproposto!U187&lt;U186-0.8),MIN(U186,TFproposto!U187),U186)</f>
        <v>0.96299999999999997</v>
      </c>
      <c r="V187" s="4">
        <f ca="1">IF(AND(MOD(ROW(),12)=1,TFproposto!V187&lt;V186-0.8),MIN(V186,TFproposto!V187),V186)</f>
        <v>0.96299999999999997</v>
      </c>
      <c r="W187" s="4">
        <f ca="1">IF(AND(MOD(ROW(),12)=1,TFproposto!W187&lt;W186-0.8),MIN(W186,TFproposto!W187),W186)</f>
        <v>1.645</v>
      </c>
      <c r="X187" s="4">
        <f ca="1">IF(AND(MOD(ROW(),12)=1,TFproposto!X187&lt;X186-0.8),MIN(X186,TFproposto!X187),X186)</f>
        <v>0.73199999999999998</v>
      </c>
      <c r="Y187" s="4">
        <f ca="1">IF(AND(MOD(ROW(),12)=1,TFproposto!Y187&lt;Y186-0.8),MIN(Y186,TFproposto!Y187),Y186)</f>
        <v>1.716</v>
      </c>
      <c r="Z187" s="4">
        <f ca="1">IF(AND(MOD(ROW(),12)=1,TFproposto!Z187&lt;Z186-0.8),MIN(Z186,TFproposto!Z187),Z186)</f>
        <v>0.67500000000000004</v>
      </c>
      <c r="AA187" s="4">
        <f ca="1">IF(AND(MOD(ROW(),12)=1,TFproposto!AA187&lt;AA186-0.8),MIN(AA186,TFproposto!AA187),AA186)</f>
        <v>0.67199999999999993</v>
      </c>
      <c r="AB187" s="4">
        <f ca="1">IF(AND(MOD(ROW(),12)=1,TFproposto!AB187&lt;AB186-0.8),MIN(AB186,TFproposto!AB187),AB186)</f>
        <v>1.645</v>
      </c>
      <c r="AC187" s="4">
        <f ca="1">IF(AND(MOD(ROW(),12)=1,TFproposto!AC187&lt;AC186-0.8),MIN(AC186,TFproposto!AC187),AC186)</f>
        <v>0.91200000000000003</v>
      </c>
      <c r="AD187" s="4">
        <f ca="1">IF(AND(MOD(ROW(),12)=1,TFproposto!AD187&lt;AD186-0.8),MIN(AD186,TFproposto!AD187),AD186)</f>
        <v>1.21</v>
      </c>
    </row>
    <row r="188" spans="1:30" x14ac:dyDescent="0.25">
      <c r="A188" s="4">
        <f ca="1">IF(AND(MOD(ROW(),12)=1,TFproposto!A188&lt;A187-0.8),MIN(A187,TFproposto!A188),A187)</f>
        <v>0.99</v>
      </c>
      <c r="B188" s="4">
        <f ca="1">IF(AND(MOD(ROW(),12)=1,TFproposto!B188&lt;B187-0.8),MIN(B187,TFproposto!B188),B187)</f>
        <v>0.91200000000000003</v>
      </c>
      <c r="C188" s="4">
        <f ca="1">IF(AND(MOD(ROW(),12)=1,TFproposto!C188&lt;C187-0.8),MIN(C187,TFproposto!C188),C187)</f>
        <v>0.85399999999999998</v>
      </c>
      <c r="D188" s="4">
        <f ca="1">IF(AND(MOD(ROW(),12)=1,TFproposto!D188&lt;D187-0.8),MIN(D187,TFproposto!D188),D187)</f>
        <v>0.91200000000000003</v>
      </c>
      <c r="E188" s="4">
        <f ca="1">IF(AND(MOD(ROW(),12)=1,TFproposto!E188&lt;E187-0.8),MIN(E187,TFproposto!E188),E187)</f>
        <v>0.67900000000000005</v>
      </c>
      <c r="F188" s="4">
        <f ca="1">IF(AND(MOD(ROW(),12)=1,TFproposto!F188&lt;F187-0.8),MIN(F187,TFproposto!F188),F187)</f>
        <v>0.45499999999999996</v>
      </c>
      <c r="G188" s="4">
        <f ca="1">IF(AND(MOD(ROW(),12)=1,TFproposto!G188&lt;G187-0.8),MIN(G187,TFproposto!G188),G187)</f>
        <v>0.85399999999999998</v>
      </c>
      <c r="H188" s="4">
        <f ca="1">IF(AND(MOD(ROW(),12)=1,TFproposto!H188&lt;H187-0.8),MIN(H187,TFproposto!H188),H187)</f>
        <v>1.2230000000000001</v>
      </c>
      <c r="I188" s="4">
        <f ca="1">IF(AND(MOD(ROW(),12)=1,TFproposto!I188&lt;I187-0.8),MIN(I187,TFproposto!I188),I187)</f>
        <v>1.3320000000000001</v>
      </c>
      <c r="J188" s="4">
        <f ca="1">IF(AND(MOD(ROW(),12)=1,TFproposto!J188&lt;J187-0.8),MIN(J187,TFproposto!J188),J187)</f>
        <v>0.85399999999999998</v>
      </c>
      <c r="K188" s="4">
        <f ca="1">IF(AND(MOD(ROW(),12)=1,TFproposto!K188&lt;K187-0.8),MIN(K187,TFproposto!K188),K187)</f>
        <v>0.91200000000000003</v>
      </c>
      <c r="L188" s="4">
        <f ca="1">IF(AND(MOD(ROW(),12)=1,TFproposto!L188&lt;L187-0.8),MIN(L187,TFproposto!L188),L187)</f>
        <v>0.58200000000000007</v>
      </c>
      <c r="M188" s="4">
        <f ca="1">IF(AND(MOD(ROW(),12)=1,TFproposto!M188&lt;M187-0.8),MIN(M187,TFproposto!M188),M187)</f>
        <v>0.45999999999999996</v>
      </c>
      <c r="N188" s="4">
        <f ca="1">IF(AND(MOD(ROW(),12)=1,TFproposto!N188&lt;N187-0.8),MIN(N187,TFproposto!N188),N187)</f>
        <v>1.738</v>
      </c>
      <c r="O188" s="4">
        <f ca="1">IF(AND(MOD(ROW(),12)=1,TFproposto!O188&lt;O187-0.8),MIN(O187,TFproposto!O188),O187)</f>
        <v>0.94599999999999995</v>
      </c>
      <c r="P188" s="4">
        <f ca="1">IF(AND(MOD(ROW(),12)=1,TFproposto!P188&lt;P187-0.8),MIN(P187,TFproposto!P188),P187)</f>
        <v>0.97199999999999998</v>
      </c>
      <c r="Q188" s="4">
        <f ca="1">IF(AND(MOD(ROW(),12)=1,TFproposto!Q188&lt;Q187-0.8),MIN(Q187,TFproposto!Q188),Q187)</f>
        <v>1.2090000000000001</v>
      </c>
      <c r="R188" s="4">
        <f ca="1">IF(AND(MOD(ROW(),12)=1,TFproposto!R188&lt;R187-0.8),MIN(R187,TFproposto!R188),R187)</f>
        <v>0.91200000000000003</v>
      </c>
      <c r="S188" s="4">
        <f ca="1">IF(AND(MOD(ROW(),12)=1,TFproposto!S188&lt;S187-0.8),MIN(S187,TFproposto!S188),S187)</f>
        <v>0.73199999999999998</v>
      </c>
      <c r="T188" s="4">
        <f ca="1">IF(AND(MOD(ROW(),12)=1,TFproposto!T188&lt;T187-0.8),MIN(T187,TFproposto!T188),T187)</f>
        <v>0.97199999999999998</v>
      </c>
      <c r="U188" s="4">
        <f ca="1">IF(AND(MOD(ROW(),12)=1,TFproposto!U188&lt;U187-0.8),MIN(U187,TFproposto!U188),U187)</f>
        <v>0.96299999999999997</v>
      </c>
      <c r="V188" s="4">
        <f ca="1">IF(AND(MOD(ROW(),12)=1,TFproposto!V188&lt;V187-0.8),MIN(V187,TFproposto!V188),V187)</f>
        <v>0.96299999999999997</v>
      </c>
      <c r="W188" s="4">
        <f ca="1">IF(AND(MOD(ROW(),12)=1,TFproposto!W188&lt;W187-0.8),MIN(W187,TFproposto!W188),W187)</f>
        <v>1.645</v>
      </c>
      <c r="X188" s="4">
        <f ca="1">IF(AND(MOD(ROW(),12)=1,TFproposto!X188&lt;X187-0.8),MIN(X187,TFproposto!X188),X187)</f>
        <v>0.73199999999999998</v>
      </c>
      <c r="Y188" s="4">
        <f ca="1">IF(AND(MOD(ROW(),12)=1,TFproposto!Y188&lt;Y187-0.8),MIN(Y187,TFproposto!Y188),Y187)</f>
        <v>1.716</v>
      </c>
      <c r="Z188" s="4">
        <f ca="1">IF(AND(MOD(ROW(),12)=1,TFproposto!Z188&lt;Z187-0.8),MIN(Z187,TFproposto!Z188),Z187)</f>
        <v>0.67500000000000004</v>
      </c>
      <c r="AA188" s="4">
        <f ca="1">IF(AND(MOD(ROW(),12)=1,TFproposto!AA188&lt;AA187-0.8),MIN(AA187,TFproposto!AA188),AA187)</f>
        <v>0.67199999999999993</v>
      </c>
      <c r="AB188" s="4">
        <f ca="1">IF(AND(MOD(ROW(),12)=1,TFproposto!AB188&lt;AB187-0.8),MIN(AB187,TFproposto!AB188),AB187)</f>
        <v>1.645</v>
      </c>
      <c r="AC188" s="4">
        <f ca="1">IF(AND(MOD(ROW(),12)=1,TFproposto!AC188&lt;AC187-0.8),MIN(AC187,TFproposto!AC188),AC187)</f>
        <v>0.91200000000000003</v>
      </c>
      <c r="AD188" s="4">
        <f ca="1">IF(AND(MOD(ROW(),12)=1,TFproposto!AD188&lt;AD187-0.8),MIN(AD187,TFproposto!AD188),AD187)</f>
        <v>1.21</v>
      </c>
    </row>
    <row r="189" spans="1:30" x14ac:dyDescent="0.25">
      <c r="A189" s="4">
        <f ca="1">IF(AND(MOD(ROW(),12)=1,TFproposto!A189&lt;A188-0.8),MIN(A188,TFproposto!A189),A188)</f>
        <v>0.99</v>
      </c>
      <c r="B189" s="4">
        <f ca="1">IF(AND(MOD(ROW(),12)=1,TFproposto!B189&lt;B188-0.8),MIN(B188,TFproposto!B189),B188)</f>
        <v>0.91200000000000003</v>
      </c>
      <c r="C189" s="4">
        <f ca="1">IF(AND(MOD(ROW(),12)=1,TFproposto!C189&lt;C188-0.8),MIN(C188,TFproposto!C189),C188)</f>
        <v>0.85399999999999998</v>
      </c>
      <c r="D189" s="4">
        <f ca="1">IF(AND(MOD(ROW(),12)=1,TFproposto!D189&lt;D188-0.8),MIN(D188,TFproposto!D189),D188)</f>
        <v>0.91200000000000003</v>
      </c>
      <c r="E189" s="4">
        <f ca="1">IF(AND(MOD(ROW(),12)=1,TFproposto!E189&lt;E188-0.8),MIN(E188,TFproposto!E189),E188)</f>
        <v>0.67900000000000005</v>
      </c>
      <c r="F189" s="4">
        <f ca="1">IF(AND(MOD(ROW(),12)=1,TFproposto!F189&lt;F188-0.8),MIN(F188,TFproposto!F189),F188)</f>
        <v>0.45499999999999996</v>
      </c>
      <c r="G189" s="4">
        <f ca="1">IF(AND(MOD(ROW(),12)=1,TFproposto!G189&lt;G188-0.8),MIN(G188,TFproposto!G189),G188)</f>
        <v>0.85399999999999998</v>
      </c>
      <c r="H189" s="4">
        <f ca="1">IF(AND(MOD(ROW(),12)=1,TFproposto!H189&lt;H188-0.8),MIN(H188,TFproposto!H189),H188)</f>
        <v>1.2230000000000001</v>
      </c>
      <c r="I189" s="4">
        <f ca="1">IF(AND(MOD(ROW(),12)=1,TFproposto!I189&lt;I188-0.8),MIN(I188,TFproposto!I189),I188)</f>
        <v>1.3320000000000001</v>
      </c>
      <c r="J189" s="4">
        <f ca="1">IF(AND(MOD(ROW(),12)=1,TFproposto!J189&lt;J188-0.8),MIN(J188,TFproposto!J189),J188)</f>
        <v>0.85399999999999998</v>
      </c>
      <c r="K189" s="4">
        <f ca="1">IF(AND(MOD(ROW(),12)=1,TFproposto!K189&lt;K188-0.8),MIN(K188,TFproposto!K189),K188)</f>
        <v>0.91200000000000003</v>
      </c>
      <c r="L189" s="4">
        <f ca="1">IF(AND(MOD(ROW(),12)=1,TFproposto!L189&lt;L188-0.8),MIN(L188,TFproposto!L189),L188)</f>
        <v>0.58200000000000007</v>
      </c>
      <c r="M189" s="4">
        <f ca="1">IF(AND(MOD(ROW(),12)=1,TFproposto!M189&lt;M188-0.8),MIN(M188,TFproposto!M189),M188)</f>
        <v>0.45999999999999996</v>
      </c>
      <c r="N189" s="4">
        <f ca="1">IF(AND(MOD(ROW(),12)=1,TFproposto!N189&lt;N188-0.8),MIN(N188,TFproposto!N189),N188)</f>
        <v>1.738</v>
      </c>
      <c r="O189" s="4">
        <f ca="1">IF(AND(MOD(ROW(),12)=1,TFproposto!O189&lt;O188-0.8),MIN(O188,TFproposto!O189),O188)</f>
        <v>0.94599999999999995</v>
      </c>
      <c r="P189" s="4">
        <f ca="1">IF(AND(MOD(ROW(),12)=1,TFproposto!P189&lt;P188-0.8),MIN(P188,TFproposto!P189),P188)</f>
        <v>0.97199999999999998</v>
      </c>
      <c r="Q189" s="4">
        <f ca="1">IF(AND(MOD(ROW(),12)=1,TFproposto!Q189&lt;Q188-0.8),MIN(Q188,TFproposto!Q189),Q188)</f>
        <v>1.2090000000000001</v>
      </c>
      <c r="R189" s="4">
        <f ca="1">IF(AND(MOD(ROW(),12)=1,TFproposto!R189&lt;R188-0.8),MIN(R188,TFproposto!R189),R188)</f>
        <v>0.91200000000000003</v>
      </c>
      <c r="S189" s="4">
        <f ca="1">IF(AND(MOD(ROW(),12)=1,TFproposto!S189&lt;S188-0.8),MIN(S188,TFproposto!S189),S188)</f>
        <v>0.73199999999999998</v>
      </c>
      <c r="T189" s="4">
        <f ca="1">IF(AND(MOD(ROW(),12)=1,TFproposto!T189&lt;T188-0.8),MIN(T188,TFproposto!T189),T188)</f>
        <v>0.97199999999999998</v>
      </c>
      <c r="U189" s="4">
        <f ca="1">IF(AND(MOD(ROW(),12)=1,TFproposto!U189&lt;U188-0.8),MIN(U188,TFproposto!U189),U188)</f>
        <v>0.96299999999999997</v>
      </c>
      <c r="V189" s="4">
        <f ca="1">IF(AND(MOD(ROW(),12)=1,TFproposto!V189&lt;V188-0.8),MIN(V188,TFproposto!V189),V188)</f>
        <v>0.96299999999999997</v>
      </c>
      <c r="W189" s="4">
        <f ca="1">IF(AND(MOD(ROW(),12)=1,TFproposto!W189&lt;W188-0.8),MIN(W188,TFproposto!W189),W188)</f>
        <v>1.645</v>
      </c>
      <c r="X189" s="4">
        <f ca="1">IF(AND(MOD(ROW(),12)=1,TFproposto!X189&lt;X188-0.8),MIN(X188,TFproposto!X189),X188)</f>
        <v>0.73199999999999998</v>
      </c>
      <c r="Y189" s="4">
        <f ca="1">IF(AND(MOD(ROW(),12)=1,TFproposto!Y189&lt;Y188-0.8),MIN(Y188,TFproposto!Y189),Y188)</f>
        <v>1.716</v>
      </c>
      <c r="Z189" s="4">
        <f ca="1">IF(AND(MOD(ROW(),12)=1,TFproposto!Z189&lt;Z188-0.8),MIN(Z188,TFproposto!Z189),Z188)</f>
        <v>0.67500000000000004</v>
      </c>
      <c r="AA189" s="4">
        <f ca="1">IF(AND(MOD(ROW(),12)=1,TFproposto!AA189&lt;AA188-0.8),MIN(AA188,TFproposto!AA189),AA188)</f>
        <v>0.67199999999999993</v>
      </c>
      <c r="AB189" s="4">
        <f ca="1">IF(AND(MOD(ROW(),12)=1,TFproposto!AB189&lt;AB188-0.8),MIN(AB188,TFproposto!AB189),AB188)</f>
        <v>1.645</v>
      </c>
      <c r="AC189" s="4">
        <f ca="1">IF(AND(MOD(ROW(),12)=1,TFproposto!AC189&lt;AC188-0.8),MIN(AC188,TFproposto!AC189),AC188)</f>
        <v>0.91200000000000003</v>
      </c>
      <c r="AD189" s="4">
        <f ca="1">IF(AND(MOD(ROW(),12)=1,TFproposto!AD189&lt;AD188-0.8),MIN(AD188,TFproposto!AD189),AD188)</f>
        <v>1.21</v>
      </c>
    </row>
    <row r="190" spans="1:30" x14ac:dyDescent="0.25">
      <c r="A190" s="4">
        <f ca="1">IF(AND(MOD(ROW(),12)=1,TFproposto!A190&lt;A189-0.8),MIN(A189,TFproposto!A190),A189)</f>
        <v>0.99</v>
      </c>
      <c r="B190" s="4">
        <f ca="1">IF(AND(MOD(ROW(),12)=1,TFproposto!B190&lt;B189-0.8),MIN(B189,TFproposto!B190),B189)</f>
        <v>0.91200000000000003</v>
      </c>
      <c r="C190" s="4">
        <f ca="1">IF(AND(MOD(ROW(),12)=1,TFproposto!C190&lt;C189-0.8),MIN(C189,TFproposto!C190),C189)</f>
        <v>0.85399999999999998</v>
      </c>
      <c r="D190" s="4">
        <f ca="1">IF(AND(MOD(ROW(),12)=1,TFproposto!D190&lt;D189-0.8),MIN(D189,TFproposto!D190),D189)</f>
        <v>0.91200000000000003</v>
      </c>
      <c r="E190" s="4">
        <f ca="1">IF(AND(MOD(ROW(),12)=1,TFproposto!E190&lt;E189-0.8),MIN(E189,TFproposto!E190),E189)</f>
        <v>0.67900000000000005</v>
      </c>
      <c r="F190" s="4">
        <f ca="1">IF(AND(MOD(ROW(),12)=1,TFproposto!F190&lt;F189-0.8),MIN(F189,TFproposto!F190),F189)</f>
        <v>0.45499999999999996</v>
      </c>
      <c r="G190" s="4">
        <f ca="1">IF(AND(MOD(ROW(),12)=1,TFproposto!G190&lt;G189-0.8),MIN(G189,TFproposto!G190),G189)</f>
        <v>0.85399999999999998</v>
      </c>
      <c r="H190" s="4">
        <f ca="1">IF(AND(MOD(ROW(),12)=1,TFproposto!H190&lt;H189-0.8),MIN(H189,TFproposto!H190),H189)</f>
        <v>1.2230000000000001</v>
      </c>
      <c r="I190" s="4">
        <f ca="1">IF(AND(MOD(ROW(),12)=1,TFproposto!I190&lt;I189-0.8),MIN(I189,TFproposto!I190),I189)</f>
        <v>1.3320000000000001</v>
      </c>
      <c r="J190" s="4">
        <f ca="1">IF(AND(MOD(ROW(),12)=1,TFproposto!J190&lt;J189-0.8),MIN(J189,TFproposto!J190),J189)</f>
        <v>0.85399999999999998</v>
      </c>
      <c r="K190" s="4">
        <f ca="1">IF(AND(MOD(ROW(),12)=1,TFproposto!K190&lt;K189-0.8),MIN(K189,TFproposto!K190),K189)</f>
        <v>0.91200000000000003</v>
      </c>
      <c r="L190" s="4">
        <f ca="1">IF(AND(MOD(ROW(),12)=1,TFproposto!L190&lt;L189-0.8),MIN(L189,TFproposto!L190),L189)</f>
        <v>0.58200000000000007</v>
      </c>
      <c r="M190" s="4">
        <f ca="1">IF(AND(MOD(ROW(),12)=1,TFproposto!M190&lt;M189-0.8),MIN(M189,TFproposto!M190),M189)</f>
        <v>0.45999999999999996</v>
      </c>
      <c r="N190" s="4">
        <f ca="1">IF(AND(MOD(ROW(),12)=1,TFproposto!N190&lt;N189-0.8),MIN(N189,TFproposto!N190),N189)</f>
        <v>1.738</v>
      </c>
      <c r="O190" s="4">
        <f ca="1">IF(AND(MOD(ROW(),12)=1,TFproposto!O190&lt;O189-0.8),MIN(O189,TFproposto!O190),O189)</f>
        <v>0.94599999999999995</v>
      </c>
      <c r="P190" s="4">
        <f ca="1">IF(AND(MOD(ROW(),12)=1,TFproposto!P190&lt;P189-0.8),MIN(P189,TFproposto!P190),P189)</f>
        <v>0.97199999999999998</v>
      </c>
      <c r="Q190" s="4">
        <f ca="1">IF(AND(MOD(ROW(),12)=1,TFproposto!Q190&lt;Q189-0.8),MIN(Q189,TFproposto!Q190),Q189)</f>
        <v>1.2090000000000001</v>
      </c>
      <c r="R190" s="4">
        <f ca="1">IF(AND(MOD(ROW(),12)=1,TFproposto!R190&lt;R189-0.8),MIN(R189,TFproposto!R190),R189)</f>
        <v>0.91200000000000003</v>
      </c>
      <c r="S190" s="4">
        <f ca="1">IF(AND(MOD(ROW(),12)=1,TFproposto!S190&lt;S189-0.8),MIN(S189,TFproposto!S190),S189)</f>
        <v>0.73199999999999998</v>
      </c>
      <c r="T190" s="4">
        <f ca="1">IF(AND(MOD(ROW(),12)=1,TFproposto!T190&lt;T189-0.8),MIN(T189,TFproposto!T190),T189)</f>
        <v>0.97199999999999998</v>
      </c>
      <c r="U190" s="4">
        <f ca="1">IF(AND(MOD(ROW(),12)=1,TFproposto!U190&lt;U189-0.8),MIN(U189,TFproposto!U190),U189)</f>
        <v>0.96299999999999997</v>
      </c>
      <c r="V190" s="4">
        <f ca="1">IF(AND(MOD(ROW(),12)=1,TFproposto!V190&lt;V189-0.8),MIN(V189,TFproposto!V190),V189)</f>
        <v>0.96299999999999997</v>
      </c>
      <c r="W190" s="4">
        <f ca="1">IF(AND(MOD(ROW(),12)=1,TFproposto!W190&lt;W189-0.8),MIN(W189,TFproposto!W190),W189)</f>
        <v>1.645</v>
      </c>
      <c r="X190" s="4">
        <f ca="1">IF(AND(MOD(ROW(),12)=1,TFproposto!X190&lt;X189-0.8),MIN(X189,TFproposto!X190),X189)</f>
        <v>0.73199999999999998</v>
      </c>
      <c r="Y190" s="4">
        <f ca="1">IF(AND(MOD(ROW(),12)=1,TFproposto!Y190&lt;Y189-0.8),MIN(Y189,TFproposto!Y190),Y189)</f>
        <v>1.716</v>
      </c>
      <c r="Z190" s="4">
        <f ca="1">IF(AND(MOD(ROW(),12)=1,TFproposto!Z190&lt;Z189-0.8),MIN(Z189,TFproposto!Z190),Z189)</f>
        <v>0.67500000000000004</v>
      </c>
      <c r="AA190" s="4">
        <f ca="1">IF(AND(MOD(ROW(),12)=1,TFproposto!AA190&lt;AA189-0.8),MIN(AA189,TFproposto!AA190),AA189)</f>
        <v>0.67199999999999993</v>
      </c>
      <c r="AB190" s="4">
        <f ca="1">IF(AND(MOD(ROW(),12)=1,TFproposto!AB190&lt;AB189-0.8),MIN(AB189,TFproposto!AB190),AB189)</f>
        <v>1.645</v>
      </c>
      <c r="AC190" s="4">
        <f ca="1">IF(AND(MOD(ROW(),12)=1,TFproposto!AC190&lt;AC189-0.8),MIN(AC189,TFproposto!AC190),AC189)</f>
        <v>0.91200000000000003</v>
      </c>
      <c r="AD190" s="4">
        <f ca="1">IF(AND(MOD(ROW(),12)=1,TFproposto!AD190&lt;AD189-0.8),MIN(AD189,TFproposto!AD190),AD189)</f>
        <v>1.21</v>
      </c>
    </row>
    <row r="191" spans="1:30" x14ac:dyDescent="0.25">
      <c r="A191" s="4">
        <f ca="1">IF(AND(MOD(ROW(),12)=1,TFproposto!A191&lt;A190-0.8),MIN(A190,TFproposto!A191),A190)</f>
        <v>0.99</v>
      </c>
      <c r="B191" s="4">
        <f ca="1">IF(AND(MOD(ROW(),12)=1,TFproposto!B191&lt;B190-0.8),MIN(B190,TFproposto!B191),B190)</f>
        <v>0.91200000000000003</v>
      </c>
      <c r="C191" s="4">
        <f ca="1">IF(AND(MOD(ROW(),12)=1,TFproposto!C191&lt;C190-0.8),MIN(C190,TFproposto!C191),C190)</f>
        <v>0.85399999999999998</v>
      </c>
      <c r="D191" s="4">
        <f ca="1">IF(AND(MOD(ROW(),12)=1,TFproposto!D191&lt;D190-0.8),MIN(D190,TFproposto!D191),D190)</f>
        <v>0.91200000000000003</v>
      </c>
      <c r="E191" s="4">
        <f ca="1">IF(AND(MOD(ROW(),12)=1,TFproposto!E191&lt;E190-0.8),MIN(E190,TFproposto!E191),E190)</f>
        <v>0.67900000000000005</v>
      </c>
      <c r="F191" s="4">
        <f ca="1">IF(AND(MOD(ROW(),12)=1,TFproposto!F191&lt;F190-0.8),MIN(F190,TFproposto!F191),F190)</f>
        <v>0.45499999999999996</v>
      </c>
      <c r="G191" s="4">
        <f ca="1">IF(AND(MOD(ROW(),12)=1,TFproposto!G191&lt;G190-0.8),MIN(G190,TFproposto!G191),G190)</f>
        <v>0.85399999999999998</v>
      </c>
      <c r="H191" s="4">
        <f ca="1">IF(AND(MOD(ROW(),12)=1,TFproposto!H191&lt;H190-0.8),MIN(H190,TFproposto!H191),H190)</f>
        <v>1.2230000000000001</v>
      </c>
      <c r="I191" s="4">
        <f ca="1">IF(AND(MOD(ROW(),12)=1,TFproposto!I191&lt;I190-0.8),MIN(I190,TFproposto!I191),I190)</f>
        <v>1.3320000000000001</v>
      </c>
      <c r="J191" s="4">
        <f ca="1">IF(AND(MOD(ROW(),12)=1,TFproposto!J191&lt;J190-0.8),MIN(J190,TFproposto!J191),J190)</f>
        <v>0.85399999999999998</v>
      </c>
      <c r="K191" s="4">
        <f ca="1">IF(AND(MOD(ROW(),12)=1,TFproposto!K191&lt;K190-0.8),MIN(K190,TFproposto!K191),K190)</f>
        <v>0.91200000000000003</v>
      </c>
      <c r="L191" s="4">
        <f ca="1">IF(AND(MOD(ROW(),12)=1,TFproposto!L191&lt;L190-0.8),MIN(L190,TFproposto!L191),L190)</f>
        <v>0.58200000000000007</v>
      </c>
      <c r="M191" s="4">
        <f ca="1">IF(AND(MOD(ROW(),12)=1,TFproposto!M191&lt;M190-0.8),MIN(M190,TFproposto!M191),M190)</f>
        <v>0.45999999999999996</v>
      </c>
      <c r="N191" s="4">
        <f ca="1">IF(AND(MOD(ROW(),12)=1,TFproposto!N191&lt;N190-0.8),MIN(N190,TFproposto!N191),N190)</f>
        <v>1.738</v>
      </c>
      <c r="O191" s="4">
        <f ca="1">IF(AND(MOD(ROW(),12)=1,TFproposto!O191&lt;O190-0.8),MIN(O190,TFproposto!O191),O190)</f>
        <v>0.94599999999999995</v>
      </c>
      <c r="P191" s="4">
        <f ca="1">IF(AND(MOD(ROW(),12)=1,TFproposto!P191&lt;P190-0.8),MIN(P190,TFproposto!P191),P190)</f>
        <v>0.97199999999999998</v>
      </c>
      <c r="Q191" s="4">
        <f ca="1">IF(AND(MOD(ROW(),12)=1,TFproposto!Q191&lt;Q190-0.8),MIN(Q190,TFproposto!Q191),Q190)</f>
        <v>1.2090000000000001</v>
      </c>
      <c r="R191" s="4">
        <f ca="1">IF(AND(MOD(ROW(),12)=1,TFproposto!R191&lt;R190-0.8),MIN(R190,TFproposto!R191),R190)</f>
        <v>0.91200000000000003</v>
      </c>
      <c r="S191" s="4">
        <f ca="1">IF(AND(MOD(ROW(),12)=1,TFproposto!S191&lt;S190-0.8),MIN(S190,TFproposto!S191),S190)</f>
        <v>0.73199999999999998</v>
      </c>
      <c r="T191" s="4">
        <f ca="1">IF(AND(MOD(ROW(),12)=1,TFproposto!T191&lt;T190-0.8),MIN(T190,TFproposto!T191),T190)</f>
        <v>0.97199999999999998</v>
      </c>
      <c r="U191" s="4">
        <f ca="1">IF(AND(MOD(ROW(),12)=1,TFproposto!U191&lt;U190-0.8),MIN(U190,TFproposto!U191),U190)</f>
        <v>0.96299999999999997</v>
      </c>
      <c r="V191" s="4">
        <f ca="1">IF(AND(MOD(ROW(),12)=1,TFproposto!V191&lt;V190-0.8),MIN(V190,TFproposto!V191),V190)</f>
        <v>0.96299999999999997</v>
      </c>
      <c r="W191" s="4">
        <f ca="1">IF(AND(MOD(ROW(),12)=1,TFproposto!W191&lt;W190-0.8),MIN(W190,TFproposto!W191),W190)</f>
        <v>1.645</v>
      </c>
      <c r="X191" s="4">
        <f ca="1">IF(AND(MOD(ROW(),12)=1,TFproposto!X191&lt;X190-0.8),MIN(X190,TFproposto!X191),X190)</f>
        <v>0.73199999999999998</v>
      </c>
      <c r="Y191" s="4">
        <f ca="1">IF(AND(MOD(ROW(),12)=1,TFproposto!Y191&lt;Y190-0.8),MIN(Y190,TFproposto!Y191),Y190)</f>
        <v>1.716</v>
      </c>
      <c r="Z191" s="4">
        <f ca="1">IF(AND(MOD(ROW(),12)=1,TFproposto!Z191&lt;Z190-0.8),MIN(Z190,TFproposto!Z191),Z190)</f>
        <v>0.67500000000000004</v>
      </c>
      <c r="AA191" s="4">
        <f ca="1">IF(AND(MOD(ROW(),12)=1,TFproposto!AA191&lt;AA190-0.8),MIN(AA190,TFproposto!AA191),AA190)</f>
        <v>0.67199999999999993</v>
      </c>
      <c r="AB191" s="4">
        <f ca="1">IF(AND(MOD(ROW(),12)=1,TFproposto!AB191&lt;AB190-0.8),MIN(AB190,TFproposto!AB191),AB190)</f>
        <v>1.645</v>
      </c>
      <c r="AC191" s="4">
        <f ca="1">IF(AND(MOD(ROW(),12)=1,TFproposto!AC191&lt;AC190-0.8),MIN(AC190,TFproposto!AC191),AC190)</f>
        <v>0.91200000000000003</v>
      </c>
      <c r="AD191" s="4">
        <f ca="1">IF(AND(MOD(ROW(),12)=1,TFproposto!AD191&lt;AD190-0.8),MIN(AD190,TFproposto!AD191),AD190)</f>
        <v>1.21</v>
      </c>
    </row>
    <row r="192" spans="1:30" x14ac:dyDescent="0.25">
      <c r="A192" s="4">
        <f ca="1">IF(AND(MOD(ROW(),12)=1,TFproposto!A192&lt;A191-0.8),MIN(A191,TFproposto!A192),A191)</f>
        <v>0.99</v>
      </c>
      <c r="B192" s="4">
        <f ca="1">IF(AND(MOD(ROW(),12)=1,TFproposto!B192&lt;B191-0.8),MIN(B191,TFproposto!B192),B191)</f>
        <v>0.91200000000000003</v>
      </c>
      <c r="C192" s="4">
        <f ca="1">IF(AND(MOD(ROW(),12)=1,TFproposto!C192&lt;C191-0.8),MIN(C191,TFproposto!C192),C191)</f>
        <v>0.85399999999999998</v>
      </c>
      <c r="D192" s="4">
        <f ca="1">IF(AND(MOD(ROW(),12)=1,TFproposto!D192&lt;D191-0.8),MIN(D191,TFproposto!D192),D191)</f>
        <v>0.91200000000000003</v>
      </c>
      <c r="E192" s="4">
        <f ca="1">IF(AND(MOD(ROW(),12)=1,TFproposto!E192&lt;E191-0.8),MIN(E191,TFproposto!E192),E191)</f>
        <v>0.67900000000000005</v>
      </c>
      <c r="F192" s="4">
        <f ca="1">IF(AND(MOD(ROW(),12)=1,TFproposto!F192&lt;F191-0.8),MIN(F191,TFproposto!F192),F191)</f>
        <v>0.45499999999999996</v>
      </c>
      <c r="G192" s="4">
        <f ca="1">IF(AND(MOD(ROW(),12)=1,TFproposto!G192&lt;G191-0.8),MIN(G191,TFproposto!G192),G191)</f>
        <v>0.85399999999999998</v>
      </c>
      <c r="H192" s="4">
        <f ca="1">IF(AND(MOD(ROW(),12)=1,TFproposto!H192&lt;H191-0.8),MIN(H191,TFproposto!H192),H191)</f>
        <v>1.2230000000000001</v>
      </c>
      <c r="I192" s="4">
        <f ca="1">IF(AND(MOD(ROW(),12)=1,TFproposto!I192&lt;I191-0.8),MIN(I191,TFproposto!I192),I191)</f>
        <v>1.3320000000000001</v>
      </c>
      <c r="J192" s="4">
        <f ca="1">IF(AND(MOD(ROW(),12)=1,TFproposto!J192&lt;J191-0.8),MIN(J191,TFproposto!J192),J191)</f>
        <v>0.85399999999999998</v>
      </c>
      <c r="K192" s="4">
        <f ca="1">IF(AND(MOD(ROW(),12)=1,TFproposto!K192&lt;K191-0.8),MIN(K191,TFproposto!K192),K191)</f>
        <v>0.91200000000000003</v>
      </c>
      <c r="L192" s="4">
        <f ca="1">IF(AND(MOD(ROW(),12)=1,TFproposto!L192&lt;L191-0.8),MIN(L191,TFproposto!L192),L191)</f>
        <v>0.58200000000000007</v>
      </c>
      <c r="M192" s="4">
        <f ca="1">IF(AND(MOD(ROW(),12)=1,TFproposto!M192&lt;M191-0.8),MIN(M191,TFproposto!M192),M191)</f>
        <v>0.45999999999999996</v>
      </c>
      <c r="N192" s="4">
        <f ca="1">IF(AND(MOD(ROW(),12)=1,TFproposto!N192&lt;N191-0.8),MIN(N191,TFproposto!N192),N191)</f>
        <v>1.738</v>
      </c>
      <c r="O192" s="4">
        <f ca="1">IF(AND(MOD(ROW(),12)=1,TFproposto!O192&lt;O191-0.8),MIN(O191,TFproposto!O192),O191)</f>
        <v>0.94599999999999995</v>
      </c>
      <c r="P192" s="4">
        <f ca="1">IF(AND(MOD(ROW(),12)=1,TFproposto!P192&lt;P191-0.8),MIN(P191,TFproposto!P192),P191)</f>
        <v>0.97199999999999998</v>
      </c>
      <c r="Q192" s="4">
        <f ca="1">IF(AND(MOD(ROW(),12)=1,TFproposto!Q192&lt;Q191-0.8),MIN(Q191,TFproposto!Q192),Q191)</f>
        <v>1.2090000000000001</v>
      </c>
      <c r="R192" s="4">
        <f ca="1">IF(AND(MOD(ROW(),12)=1,TFproposto!R192&lt;R191-0.8),MIN(R191,TFproposto!R192),R191)</f>
        <v>0.91200000000000003</v>
      </c>
      <c r="S192" s="4">
        <f ca="1">IF(AND(MOD(ROW(),12)=1,TFproposto!S192&lt;S191-0.8),MIN(S191,TFproposto!S192),S191)</f>
        <v>0.73199999999999998</v>
      </c>
      <c r="T192" s="4">
        <f ca="1">IF(AND(MOD(ROW(),12)=1,TFproposto!T192&lt;T191-0.8),MIN(T191,TFproposto!T192),T191)</f>
        <v>0.97199999999999998</v>
      </c>
      <c r="U192" s="4">
        <f ca="1">IF(AND(MOD(ROW(),12)=1,TFproposto!U192&lt;U191-0.8),MIN(U191,TFproposto!U192),U191)</f>
        <v>0.96299999999999997</v>
      </c>
      <c r="V192" s="4">
        <f ca="1">IF(AND(MOD(ROW(),12)=1,TFproposto!V192&lt;V191-0.8),MIN(V191,TFproposto!V192),V191)</f>
        <v>0.96299999999999997</v>
      </c>
      <c r="W192" s="4">
        <f ca="1">IF(AND(MOD(ROW(),12)=1,TFproposto!W192&lt;W191-0.8),MIN(W191,TFproposto!W192),W191)</f>
        <v>1.645</v>
      </c>
      <c r="X192" s="4">
        <f ca="1">IF(AND(MOD(ROW(),12)=1,TFproposto!X192&lt;X191-0.8),MIN(X191,TFproposto!X192),X191)</f>
        <v>0.73199999999999998</v>
      </c>
      <c r="Y192" s="4">
        <f ca="1">IF(AND(MOD(ROW(),12)=1,TFproposto!Y192&lt;Y191-0.8),MIN(Y191,TFproposto!Y192),Y191)</f>
        <v>1.716</v>
      </c>
      <c r="Z192" s="4">
        <f ca="1">IF(AND(MOD(ROW(),12)=1,TFproposto!Z192&lt;Z191-0.8),MIN(Z191,TFproposto!Z192),Z191)</f>
        <v>0.67500000000000004</v>
      </c>
      <c r="AA192" s="4">
        <f ca="1">IF(AND(MOD(ROW(),12)=1,TFproposto!AA192&lt;AA191-0.8),MIN(AA191,TFproposto!AA192),AA191)</f>
        <v>0.67199999999999993</v>
      </c>
      <c r="AB192" s="4">
        <f ca="1">IF(AND(MOD(ROW(),12)=1,TFproposto!AB192&lt;AB191-0.8),MIN(AB191,TFproposto!AB192),AB191)</f>
        <v>1.645</v>
      </c>
      <c r="AC192" s="4">
        <f ca="1">IF(AND(MOD(ROW(),12)=1,TFproposto!AC192&lt;AC191-0.8),MIN(AC191,TFproposto!AC192),AC191)</f>
        <v>0.91200000000000003</v>
      </c>
      <c r="AD192" s="4">
        <f ca="1">IF(AND(MOD(ROW(),12)=1,TFproposto!AD192&lt;AD191-0.8),MIN(AD191,TFproposto!AD192),AD191)</f>
        <v>1.21</v>
      </c>
    </row>
    <row r="193" spans="1:30" x14ac:dyDescent="0.25">
      <c r="A193" s="4">
        <f ca="1">IF(AND(MOD(ROW(),12)=1,TFproposto!A193&lt;A192-0.8),MIN(A192,TFproposto!A193),A192)</f>
        <v>0.99</v>
      </c>
      <c r="B193" s="4">
        <f ca="1">IF(AND(MOD(ROW(),12)=1,TFproposto!B193&lt;B192-0.8),MIN(B192,TFproposto!B193),B192)</f>
        <v>0.91200000000000003</v>
      </c>
      <c r="C193" s="4">
        <f ca="1">IF(AND(MOD(ROW(),12)=1,TFproposto!C193&lt;C192-0.8),MIN(C192,TFproposto!C193),C192)</f>
        <v>0.85399999999999998</v>
      </c>
      <c r="D193" s="4">
        <f ca="1">IF(AND(MOD(ROW(),12)=1,TFproposto!D193&lt;D192-0.8),MIN(D192,TFproposto!D193),D192)</f>
        <v>0.91200000000000003</v>
      </c>
      <c r="E193" s="4">
        <f ca="1">IF(AND(MOD(ROW(),12)=1,TFproposto!E193&lt;E192-0.8),MIN(E192,TFproposto!E193),E192)</f>
        <v>0.67900000000000005</v>
      </c>
      <c r="F193" s="4">
        <f ca="1">IF(AND(MOD(ROW(),12)=1,TFproposto!F193&lt;F192-0.8),MIN(F192,TFproposto!F193),F192)</f>
        <v>0.45499999999999996</v>
      </c>
      <c r="G193" s="4">
        <f ca="1">IF(AND(MOD(ROW(),12)=1,TFproposto!G193&lt;G192-0.8),MIN(G192,TFproposto!G193),G192)</f>
        <v>0.85399999999999998</v>
      </c>
      <c r="H193" s="4">
        <f ca="1">IF(AND(MOD(ROW(),12)=1,TFproposto!H193&lt;H192-0.8),MIN(H192,TFproposto!H193),H192)</f>
        <v>1.2230000000000001</v>
      </c>
      <c r="I193" s="4">
        <f ca="1">IF(AND(MOD(ROW(),12)=1,TFproposto!I193&lt;I192-0.8),MIN(I192,TFproposto!I193),I192)</f>
        <v>1.3320000000000001</v>
      </c>
      <c r="J193" s="4">
        <f ca="1">IF(AND(MOD(ROW(),12)=1,TFproposto!J193&lt;J192-0.8),MIN(J192,TFproposto!J193),J192)</f>
        <v>0.85399999999999998</v>
      </c>
      <c r="K193" s="4">
        <f ca="1">IF(AND(MOD(ROW(),12)=1,TFproposto!K193&lt;K192-0.8),MIN(K192,TFproposto!K193),K192)</f>
        <v>0.91200000000000003</v>
      </c>
      <c r="L193" s="4">
        <f ca="1">IF(AND(MOD(ROW(),12)=1,TFproposto!L193&lt;L192-0.8),MIN(L192,TFproposto!L193),L192)</f>
        <v>0.58200000000000007</v>
      </c>
      <c r="M193" s="4">
        <f ca="1">IF(AND(MOD(ROW(),12)=1,TFproposto!M193&lt;M192-0.8),MIN(M192,TFproposto!M193),M192)</f>
        <v>0.45999999999999996</v>
      </c>
      <c r="N193" s="4">
        <f ca="1">IF(AND(MOD(ROW(),12)=1,TFproposto!N193&lt;N192-0.8),MIN(N192,TFproposto!N193),N192)</f>
        <v>1.738</v>
      </c>
      <c r="O193" s="4">
        <f ca="1">IF(AND(MOD(ROW(),12)=1,TFproposto!O193&lt;O192-0.8),MIN(O192,TFproposto!O193),O192)</f>
        <v>0.94599999999999995</v>
      </c>
      <c r="P193" s="4">
        <f ca="1">IF(AND(MOD(ROW(),12)=1,TFproposto!P193&lt;P192-0.8),MIN(P192,TFproposto!P193),P192)</f>
        <v>0.97199999999999998</v>
      </c>
      <c r="Q193" s="4">
        <f ca="1">IF(AND(MOD(ROW(),12)=1,TFproposto!Q193&lt;Q192-0.8),MIN(Q192,TFproposto!Q193),Q192)</f>
        <v>1.2090000000000001</v>
      </c>
      <c r="R193" s="4">
        <f ca="1">IF(AND(MOD(ROW(),12)=1,TFproposto!R193&lt;R192-0.8),MIN(R192,TFproposto!R193),R192)</f>
        <v>0.91200000000000003</v>
      </c>
      <c r="S193" s="4">
        <f ca="1">IF(AND(MOD(ROW(),12)=1,TFproposto!S193&lt;S192-0.8),MIN(S192,TFproposto!S193),S192)</f>
        <v>0.73199999999999998</v>
      </c>
      <c r="T193" s="4">
        <f ca="1">IF(AND(MOD(ROW(),12)=1,TFproposto!T193&lt;T192-0.8),MIN(T192,TFproposto!T193),T192)</f>
        <v>0.97199999999999998</v>
      </c>
      <c r="U193" s="4">
        <f ca="1">IF(AND(MOD(ROW(),12)=1,TFproposto!U193&lt;U192-0.8),MIN(U192,TFproposto!U193),U192)</f>
        <v>0.96299999999999997</v>
      </c>
      <c r="V193" s="4">
        <f ca="1">IF(AND(MOD(ROW(),12)=1,TFproposto!V193&lt;V192-0.8),MIN(V192,TFproposto!V193),V192)</f>
        <v>0.96299999999999997</v>
      </c>
      <c r="W193" s="4">
        <f ca="1">IF(AND(MOD(ROW(),12)=1,TFproposto!W193&lt;W192-0.8),MIN(W192,TFproposto!W193),W192)</f>
        <v>1.645</v>
      </c>
      <c r="X193" s="4">
        <f ca="1">IF(AND(MOD(ROW(),12)=1,TFproposto!X193&lt;X192-0.8),MIN(X192,TFproposto!X193),X192)</f>
        <v>0.73199999999999998</v>
      </c>
      <c r="Y193" s="4">
        <f ca="1">IF(AND(MOD(ROW(),12)=1,TFproposto!Y193&lt;Y192-0.8),MIN(Y192,TFproposto!Y193),Y192)</f>
        <v>1.716</v>
      </c>
      <c r="Z193" s="4">
        <f ca="1">IF(AND(MOD(ROW(),12)=1,TFproposto!Z193&lt;Z192-0.8),MIN(Z192,TFproposto!Z193),Z192)</f>
        <v>0.67500000000000004</v>
      </c>
      <c r="AA193" s="4">
        <f ca="1">IF(AND(MOD(ROW(),12)=1,TFproposto!AA193&lt;AA192-0.8),MIN(AA192,TFproposto!AA193),AA192)</f>
        <v>0.67199999999999993</v>
      </c>
      <c r="AB193" s="4">
        <f ca="1">IF(AND(MOD(ROW(),12)=1,TFproposto!AB193&lt;AB192-0.8),MIN(AB192,TFproposto!AB193),AB192)</f>
        <v>1.645</v>
      </c>
      <c r="AC193" s="4">
        <f ca="1">IF(AND(MOD(ROW(),12)=1,TFproposto!AC193&lt;AC192-0.8),MIN(AC192,TFproposto!AC193),AC192)</f>
        <v>0.91200000000000003</v>
      </c>
      <c r="AD193" s="4">
        <f ca="1">IF(AND(MOD(ROW(),12)=1,TFproposto!AD193&lt;AD192-0.8),MIN(AD192,TFproposto!AD193),AD192)</f>
        <v>1.21</v>
      </c>
    </row>
    <row r="194" spans="1:30" x14ac:dyDescent="0.25">
      <c r="A194" s="4">
        <f ca="1">IF(AND(MOD(ROW(),12)=1,TFproposto!A194&lt;A193-0.8),MIN(A193,TFproposto!A194),A193)</f>
        <v>0.99</v>
      </c>
      <c r="B194" s="4">
        <f ca="1">IF(AND(MOD(ROW(),12)=1,TFproposto!B194&lt;B193-0.8),MIN(B193,TFproposto!B194),B193)</f>
        <v>0.91200000000000003</v>
      </c>
      <c r="C194" s="4">
        <f ca="1">IF(AND(MOD(ROW(),12)=1,TFproposto!C194&lt;C193-0.8),MIN(C193,TFproposto!C194),C193)</f>
        <v>0.85399999999999998</v>
      </c>
      <c r="D194" s="4">
        <f ca="1">IF(AND(MOD(ROW(),12)=1,TFproposto!D194&lt;D193-0.8),MIN(D193,TFproposto!D194),D193)</f>
        <v>0.91200000000000003</v>
      </c>
      <c r="E194" s="4">
        <f ca="1">IF(AND(MOD(ROW(),12)=1,TFproposto!E194&lt;E193-0.8),MIN(E193,TFproposto!E194),E193)</f>
        <v>0.67900000000000005</v>
      </c>
      <c r="F194" s="4">
        <f ca="1">IF(AND(MOD(ROW(),12)=1,TFproposto!F194&lt;F193-0.8),MIN(F193,TFproposto!F194),F193)</f>
        <v>0.45499999999999996</v>
      </c>
      <c r="G194" s="4">
        <f ca="1">IF(AND(MOD(ROW(),12)=1,TFproposto!G194&lt;G193-0.8),MIN(G193,TFproposto!G194),G193)</f>
        <v>0.85399999999999998</v>
      </c>
      <c r="H194" s="4">
        <f ca="1">IF(AND(MOD(ROW(),12)=1,TFproposto!H194&lt;H193-0.8),MIN(H193,TFproposto!H194),H193)</f>
        <v>1.2230000000000001</v>
      </c>
      <c r="I194" s="4">
        <f ca="1">IF(AND(MOD(ROW(),12)=1,TFproposto!I194&lt;I193-0.8),MIN(I193,TFproposto!I194),I193)</f>
        <v>1.3320000000000001</v>
      </c>
      <c r="J194" s="4">
        <f ca="1">IF(AND(MOD(ROW(),12)=1,TFproposto!J194&lt;J193-0.8),MIN(J193,TFproposto!J194),J193)</f>
        <v>0.85399999999999998</v>
      </c>
      <c r="K194" s="4">
        <f ca="1">IF(AND(MOD(ROW(),12)=1,TFproposto!K194&lt;K193-0.8),MIN(K193,TFproposto!K194),K193)</f>
        <v>0.91200000000000003</v>
      </c>
      <c r="L194" s="4">
        <f ca="1">IF(AND(MOD(ROW(),12)=1,TFproposto!L194&lt;L193-0.8),MIN(L193,TFproposto!L194),L193)</f>
        <v>0.58200000000000007</v>
      </c>
      <c r="M194" s="4">
        <f ca="1">IF(AND(MOD(ROW(),12)=1,TFproposto!M194&lt;M193-0.8),MIN(M193,TFproposto!M194),M193)</f>
        <v>0.45999999999999996</v>
      </c>
      <c r="N194" s="4">
        <f ca="1">IF(AND(MOD(ROW(),12)=1,TFproposto!N194&lt;N193-0.8),MIN(N193,TFproposto!N194),N193)</f>
        <v>1.738</v>
      </c>
      <c r="O194" s="4">
        <f ca="1">IF(AND(MOD(ROW(),12)=1,TFproposto!O194&lt;O193-0.8),MIN(O193,TFproposto!O194),O193)</f>
        <v>0.94599999999999995</v>
      </c>
      <c r="P194" s="4">
        <f ca="1">IF(AND(MOD(ROW(),12)=1,TFproposto!P194&lt;P193-0.8),MIN(P193,TFproposto!P194),P193)</f>
        <v>0.97199999999999998</v>
      </c>
      <c r="Q194" s="4">
        <f ca="1">IF(AND(MOD(ROW(),12)=1,TFproposto!Q194&lt;Q193-0.8),MIN(Q193,TFproposto!Q194),Q193)</f>
        <v>1.2090000000000001</v>
      </c>
      <c r="R194" s="4">
        <f ca="1">IF(AND(MOD(ROW(),12)=1,TFproposto!R194&lt;R193-0.8),MIN(R193,TFproposto!R194),R193)</f>
        <v>0.91200000000000003</v>
      </c>
      <c r="S194" s="4">
        <f ca="1">IF(AND(MOD(ROW(),12)=1,TFproposto!S194&lt;S193-0.8),MIN(S193,TFproposto!S194),S193)</f>
        <v>0.73199999999999998</v>
      </c>
      <c r="T194" s="4">
        <f ca="1">IF(AND(MOD(ROW(),12)=1,TFproposto!T194&lt;T193-0.8),MIN(T193,TFproposto!T194),T193)</f>
        <v>0.97199999999999998</v>
      </c>
      <c r="U194" s="4">
        <f ca="1">IF(AND(MOD(ROW(),12)=1,TFproposto!U194&lt;U193-0.8),MIN(U193,TFproposto!U194),U193)</f>
        <v>0.96299999999999997</v>
      </c>
      <c r="V194" s="4">
        <f ca="1">IF(AND(MOD(ROW(),12)=1,TFproposto!V194&lt;V193-0.8),MIN(V193,TFproposto!V194),V193)</f>
        <v>0.96299999999999997</v>
      </c>
      <c r="W194" s="4">
        <f ca="1">IF(AND(MOD(ROW(),12)=1,TFproposto!W194&lt;W193-0.8),MIN(W193,TFproposto!W194),W193)</f>
        <v>1.645</v>
      </c>
      <c r="X194" s="4">
        <f ca="1">IF(AND(MOD(ROW(),12)=1,TFproposto!X194&lt;X193-0.8),MIN(X193,TFproposto!X194),X193)</f>
        <v>0.73199999999999998</v>
      </c>
      <c r="Y194" s="4">
        <f ca="1">IF(AND(MOD(ROW(),12)=1,TFproposto!Y194&lt;Y193-0.8),MIN(Y193,TFproposto!Y194),Y193)</f>
        <v>1.716</v>
      </c>
      <c r="Z194" s="4">
        <f ca="1">IF(AND(MOD(ROW(),12)=1,TFproposto!Z194&lt;Z193-0.8),MIN(Z193,TFproposto!Z194),Z193)</f>
        <v>0.67500000000000004</v>
      </c>
      <c r="AA194" s="4">
        <f ca="1">IF(AND(MOD(ROW(),12)=1,TFproposto!AA194&lt;AA193-0.8),MIN(AA193,TFproposto!AA194),AA193)</f>
        <v>0.67199999999999993</v>
      </c>
      <c r="AB194" s="4">
        <f ca="1">IF(AND(MOD(ROW(),12)=1,TFproposto!AB194&lt;AB193-0.8),MIN(AB193,TFproposto!AB194),AB193)</f>
        <v>1.645</v>
      </c>
      <c r="AC194" s="4">
        <f ca="1">IF(AND(MOD(ROW(),12)=1,TFproposto!AC194&lt;AC193-0.8),MIN(AC193,TFproposto!AC194),AC193)</f>
        <v>0.91200000000000003</v>
      </c>
      <c r="AD194" s="4">
        <f ca="1">IF(AND(MOD(ROW(),12)=1,TFproposto!AD194&lt;AD193-0.8),MIN(AD193,TFproposto!AD194),AD193)</f>
        <v>1.21</v>
      </c>
    </row>
    <row r="195" spans="1:30" x14ac:dyDescent="0.25">
      <c r="A195" s="4">
        <f ca="1">IF(AND(MOD(ROW(),12)=1,TFproposto!A195&lt;A194-0.8),MIN(A194,TFproposto!A195),A194)</f>
        <v>0.99</v>
      </c>
      <c r="B195" s="4">
        <f ca="1">IF(AND(MOD(ROW(),12)=1,TFproposto!B195&lt;B194-0.8),MIN(B194,TFproposto!B195),B194)</f>
        <v>0.91200000000000003</v>
      </c>
      <c r="C195" s="4">
        <f ca="1">IF(AND(MOD(ROW(),12)=1,TFproposto!C195&lt;C194-0.8),MIN(C194,TFproposto!C195),C194)</f>
        <v>0.85399999999999998</v>
      </c>
      <c r="D195" s="4">
        <f ca="1">IF(AND(MOD(ROW(),12)=1,TFproposto!D195&lt;D194-0.8),MIN(D194,TFproposto!D195),D194)</f>
        <v>0.91200000000000003</v>
      </c>
      <c r="E195" s="4">
        <f ca="1">IF(AND(MOD(ROW(),12)=1,TFproposto!E195&lt;E194-0.8),MIN(E194,TFproposto!E195),E194)</f>
        <v>0.67900000000000005</v>
      </c>
      <c r="F195" s="4">
        <f ca="1">IF(AND(MOD(ROW(),12)=1,TFproposto!F195&lt;F194-0.8),MIN(F194,TFproposto!F195),F194)</f>
        <v>0.45499999999999996</v>
      </c>
      <c r="G195" s="4">
        <f ca="1">IF(AND(MOD(ROW(),12)=1,TFproposto!G195&lt;G194-0.8),MIN(G194,TFproposto!G195),G194)</f>
        <v>0.85399999999999998</v>
      </c>
      <c r="H195" s="4">
        <f ca="1">IF(AND(MOD(ROW(),12)=1,TFproposto!H195&lt;H194-0.8),MIN(H194,TFproposto!H195),H194)</f>
        <v>1.2230000000000001</v>
      </c>
      <c r="I195" s="4">
        <f ca="1">IF(AND(MOD(ROW(),12)=1,TFproposto!I195&lt;I194-0.8),MIN(I194,TFproposto!I195),I194)</f>
        <v>1.3320000000000001</v>
      </c>
      <c r="J195" s="4">
        <f ca="1">IF(AND(MOD(ROW(),12)=1,TFproposto!J195&lt;J194-0.8),MIN(J194,TFproposto!J195),J194)</f>
        <v>0.85399999999999998</v>
      </c>
      <c r="K195" s="4">
        <f ca="1">IF(AND(MOD(ROW(),12)=1,TFproposto!K195&lt;K194-0.8),MIN(K194,TFproposto!K195),K194)</f>
        <v>0.91200000000000003</v>
      </c>
      <c r="L195" s="4">
        <f ca="1">IF(AND(MOD(ROW(),12)=1,TFproposto!L195&lt;L194-0.8),MIN(L194,TFproposto!L195),L194)</f>
        <v>0.58200000000000007</v>
      </c>
      <c r="M195" s="4">
        <f ca="1">IF(AND(MOD(ROW(),12)=1,TFproposto!M195&lt;M194-0.8),MIN(M194,TFproposto!M195),M194)</f>
        <v>0.45999999999999996</v>
      </c>
      <c r="N195" s="4">
        <f ca="1">IF(AND(MOD(ROW(),12)=1,TFproposto!N195&lt;N194-0.8),MIN(N194,TFproposto!N195),N194)</f>
        <v>1.738</v>
      </c>
      <c r="O195" s="4">
        <f ca="1">IF(AND(MOD(ROW(),12)=1,TFproposto!O195&lt;O194-0.8),MIN(O194,TFproposto!O195),O194)</f>
        <v>0.94599999999999995</v>
      </c>
      <c r="P195" s="4">
        <f ca="1">IF(AND(MOD(ROW(),12)=1,TFproposto!P195&lt;P194-0.8),MIN(P194,TFproposto!P195),P194)</f>
        <v>0.97199999999999998</v>
      </c>
      <c r="Q195" s="4">
        <f ca="1">IF(AND(MOD(ROW(),12)=1,TFproposto!Q195&lt;Q194-0.8),MIN(Q194,TFproposto!Q195),Q194)</f>
        <v>1.2090000000000001</v>
      </c>
      <c r="R195" s="4">
        <f ca="1">IF(AND(MOD(ROW(),12)=1,TFproposto!R195&lt;R194-0.8),MIN(R194,TFproposto!R195),R194)</f>
        <v>0.91200000000000003</v>
      </c>
      <c r="S195" s="4">
        <f ca="1">IF(AND(MOD(ROW(),12)=1,TFproposto!S195&lt;S194-0.8),MIN(S194,TFproposto!S195),S194)</f>
        <v>0.73199999999999998</v>
      </c>
      <c r="T195" s="4">
        <f ca="1">IF(AND(MOD(ROW(),12)=1,TFproposto!T195&lt;T194-0.8),MIN(T194,TFproposto!T195),T194)</f>
        <v>0.97199999999999998</v>
      </c>
      <c r="U195" s="4">
        <f ca="1">IF(AND(MOD(ROW(),12)=1,TFproposto!U195&lt;U194-0.8),MIN(U194,TFproposto!U195),U194)</f>
        <v>0.96299999999999997</v>
      </c>
      <c r="V195" s="4">
        <f ca="1">IF(AND(MOD(ROW(),12)=1,TFproposto!V195&lt;V194-0.8),MIN(V194,TFproposto!V195),V194)</f>
        <v>0.96299999999999997</v>
      </c>
      <c r="W195" s="4">
        <f ca="1">IF(AND(MOD(ROW(),12)=1,TFproposto!W195&lt;W194-0.8),MIN(W194,TFproposto!W195),W194)</f>
        <v>1.645</v>
      </c>
      <c r="X195" s="4">
        <f ca="1">IF(AND(MOD(ROW(),12)=1,TFproposto!X195&lt;X194-0.8),MIN(X194,TFproposto!X195),X194)</f>
        <v>0.73199999999999998</v>
      </c>
      <c r="Y195" s="4">
        <f ca="1">IF(AND(MOD(ROW(),12)=1,TFproposto!Y195&lt;Y194-0.8),MIN(Y194,TFproposto!Y195),Y194)</f>
        <v>1.716</v>
      </c>
      <c r="Z195" s="4">
        <f ca="1">IF(AND(MOD(ROW(),12)=1,TFproposto!Z195&lt;Z194-0.8),MIN(Z194,TFproposto!Z195),Z194)</f>
        <v>0.67500000000000004</v>
      </c>
      <c r="AA195" s="4">
        <f ca="1">IF(AND(MOD(ROW(),12)=1,TFproposto!AA195&lt;AA194-0.8),MIN(AA194,TFproposto!AA195),AA194)</f>
        <v>0.67199999999999993</v>
      </c>
      <c r="AB195" s="4">
        <f ca="1">IF(AND(MOD(ROW(),12)=1,TFproposto!AB195&lt;AB194-0.8),MIN(AB194,TFproposto!AB195),AB194)</f>
        <v>1.645</v>
      </c>
      <c r="AC195" s="4">
        <f ca="1">IF(AND(MOD(ROW(),12)=1,TFproposto!AC195&lt;AC194-0.8),MIN(AC194,TFproposto!AC195),AC194)</f>
        <v>0.91200000000000003</v>
      </c>
      <c r="AD195" s="4">
        <f ca="1">IF(AND(MOD(ROW(),12)=1,TFproposto!AD195&lt;AD194-0.8),MIN(AD194,TFproposto!AD195),AD194)</f>
        <v>1.21</v>
      </c>
    </row>
    <row r="196" spans="1:30" x14ac:dyDescent="0.25">
      <c r="A196" s="4">
        <f ca="1">IF(AND(MOD(ROW(),12)=1,TFproposto!A196&lt;A195-0.8),MIN(A195,TFproposto!A196),A195)</f>
        <v>0.99</v>
      </c>
      <c r="B196" s="4">
        <f ca="1">IF(AND(MOD(ROW(),12)=1,TFproposto!B196&lt;B195-0.8),MIN(B195,TFproposto!B196),B195)</f>
        <v>0.91200000000000003</v>
      </c>
      <c r="C196" s="4">
        <f ca="1">IF(AND(MOD(ROW(),12)=1,TFproposto!C196&lt;C195-0.8),MIN(C195,TFproposto!C196),C195)</f>
        <v>0.85399999999999998</v>
      </c>
      <c r="D196" s="4">
        <f ca="1">IF(AND(MOD(ROW(),12)=1,TFproposto!D196&lt;D195-0.8),MIN(D195,TFproposto!D196),D195)</f>
        <v>0.91200000000000003</v>
      </c>
      <c r="E196" s="4">
        <f ca="1">IF(AND(MOD(ROW(),12)=1,TFproposto!E196&lt;E195-0.8),MIN(E195,TFproposto!E196),E195)</f>
        <v>0.67900000000000005</v>
      </c>
      <c r="F196" s="4">
        <f ca="1">IF(AND(MOD(ROW(),12)=1,TFproposto!F196&lt;F195-0.8),MIN(F195,TFproposto!F196),F195)</f>
        <v>0.45499999999999996</v>
      </c>
      <c r="G196" s="4">
        <f ca="1">IF(AND(MOD(ROW(),12)=1,TFproposto!G196&lt;G195-0.8),MIN(G195,TFproposto!G196),G195)</f>
        <v>0.85399999999999998</v>
      </c>
      <c r="H196" s="4">
        <f ca="1">IF(AND(MOD(ROW(),12)=1,TFproposto!H196&lt;H195-0.8),MIN(H195,TFproposto!H196),H195)</f>
        <v>1.2230000000000001</v>
      </c>
      <c r="I196" s="4">
        <f ca="1">IF(AND(MOD(ROW(),12)=1,TFproposto!I196&lt;I195-0.8),MIN(I195,TFproposto!I196),I195)</f>
        <v>1.3320000000000001</v>
      </c>
      <c r="J196" s="4">
        <f ca="1">IF(AND(MOD(ROW(),12)=1,TFproposto!J196&lt;J195-0.8),MIN(J195,TFproposto!J196),J195)</f>
        <v>0.85399999999999998</v>
      </c>
      <c r="K196" s="4">
        <f ca="1">IF(AND(MOD(ROW(),12)=1,TFproposto!K196&lt;K195-0.8),MIN(K195,TFproposto!K196),K195)</f>
        <v>0.91200000000000003</v>
      </c>
      <c r="L196" s="4">
        <f ca="1">IF(AND(MOD(ROW(),12)=1,TFproposto!L196&lt;L195-0.8),MIN(L195,TFproposto!L196),L195)</f>
        <v>0.58200000000000007</v>
      </c>
      <c r="M196" s="4">
        <f ca="1">IF(AND(MOD(ROW(),12)=1,TFproposto!M196&lt;M195-0.8),MIN(M195,TFproposto!M196),M195)</f>
        <v>0.45999999999999996</v>
      </c>
      <c r="N196" s="4">
        <f ca="1">IF(AND(MOD(ROW(),12)=1,TFproposto!N196&lt;N195-0.8),MIN(N195,TFproposto!N196),N195)</f>
        <v>1.738</v>
      </c>
      <c r="O196" s="4">
        <f ca="1">IF(AND(MOD(ROW(),12)=1,TFproposto!O196&lt;O195-0.8),MIN(O195,TFproposto!O196),O195)</f>
        <v>0.94599999999999995</v>
      </c>
      <c r="P196" s="4">
        <f ca="1">IF(AND(MOD(ROW(),12)=1,TFproposto!P196&lt;P195-0.8),MIN(P195,TFproposto!P196),P195)</f>
        <v>0.97199999999999998</v>
      </c>
      <c r="Q196" s="4">
        <f ca="1">IF(AND(MOD(ROW(),12)=1,TFproposto!Q196&lt;Q195-0.8),MIN(Q195,TFproposto!Q196),Q195)</f>
        <v>1.2090000000000001</v>
      </c>
      <c r="R196" s="4">
        <f ca="1">IF(AND(MOD(ROW(),12)=1,TFproposto!R196&lt;R195-0.8),MIN(R195,TFproposto!R196),R195)</f>
        <v>0.91200000000000003</v>
      </c>
      <c r="S196" s="4">
        <f ca="1">IF(AND(MOD(ROW(),12)=1,TFproposto!S196&lt;S195-0.8),MIN(S195,TFproposto!S196),S195)</f>
        <v>0.73199999999999998</v>
      </c>
      <c r="T196" s="4">
        <f ca="1">IF(AND(MOD(ROW(),12)=1,TFproposto!T196&lt;T195-0.8),MIN(T195,TFproposto!T196),T195)</f>
        <v>0.97199999999999998</v>
      </c>
      <c r="U196" s="4">
        <f ca="1">IF(AND(MOD(ROW(),12)=1,TFproposto!U196&lt;U195-0.8),MIN(U195,TFproposto!U196),U195)</f>
        <v>0.96299999999999997</v>
      </c>
      <c r="V196" s="4">
        <f ca="1">IF(AND(MOD(ROW(),12)=1,TFproposto!V196&lt;V195-0.8),MIN(V195,TFproposto!V196),V195)</f>
        <v>0.96299999999999997</v>
      </c>
      <c r="W196" s="4">
        <f ca="1">IF(AND(MOD(ROW(),12)=1,TFproposto!W196&lt;W195-0.8),MIN(W195,TFproposto!W196),W195)</f>
        <v>1.645</v>
      </c>
      <c r="X196" s="4">
        <f ca="1">IF(AND(MOD(ROW(),12)=1,TFproposto!X196&lt;X195-0.8),MIN(X195,TFproposto!X196),X195)</f>
        <v>0.73199999999999998</v>
      </c>
      <c r="Y196" s="4">
        <f ca="1">IF(AND(MOD(ROW(),12)=1,TFproposto!Y196&lt;Y195-0.8),MIN(Y195,TFproposto!Y196),Y195)</f>
        <v>1.716</v>
      </c>
      <c r="Z196" s="4">
        <f ca="1">IF(AND(MOD(ROW(),12)=1,TFproposto!Z196&lt;Z195-0.8),MIN(Z195,TFproposto!Z196),Z195)</f>
        <v>0.67500000000000004</v>
      </c>
      <c r="AA196" s="4">
        <f ca="1">IF(AND(MOD(ROW(),12)=1,TFproposto!AA196&lt;AA195-0.8),MIN(AA195,TFproposto!AA196),AA195)</f>
        <v>0.67199999999999993</v>
      </c>
      <c r="AB196" s="4">
        <f ca="1">IF(AND(MOD(ROW(),12)=1,TFproposto!AB196&lt;AB195-0.8),MIN(AB195,TFproposto!AB196),AB195)</f>
        <v>1.645</v>
      </c>
      <c r="AC196" s="4">
        <f ca="1">IF(AND(MOD(ROW(),12)=1,TFproposto!AC196&lt;AC195-0.8),MIN(AC195,TFproposto!AC196),AC195)</f>
        <v>0.91200000000000003</v>
      </c>
      <c r="AD196" s="4">
        <f ca="1">IF(AND(MOD(ROW(),12)=1,TFproposto!AD196&lt;AD195-0.8),MIN(AD195,TFproposto!AD196),AD195)</f>
        <v>1.21</v>
      </c>
    </row>
    <row r="197" spans="1:30" x14ac:dyDescent="0.25">
      <c r="A197" s="4">
        <f ca="1">IF(AND(MOD(ROW(),12)=1,TFproposto!A197&lt;A196-0.8),MIN(A196,TFproposto!A197),A196)</f>
        <v>0.99</v>
      </c>
      <c r="B197" s="4">
        <f ca="1">IF(AND(MOD(ROW(),12)=1,TFproposto!B197&lt;B196-0.8),MIN(B196,TFproposto!B197),B196)</f>
        <v>0.91200000000000003</v>
      </c>
      <c r="C197" s="4">
        <f ca="1">IF(AND(MOD(ROW(),12)=1,TFproposto!C197&lt;C196-0.8),MIN(C196,TFproposto!C197),C196)</f>
        <v>0.85399999999999998</v>
      </c>
      <c r="D197" s="4">
        <f ca="1">IF(AND(MOD(ROW(),12)=1,TFproposto!D197&lt;D196-0.8),MIN(D196,TFproposto!D197),D196)</f>
        <v>0.91200000000000003</v>
      </c>
      <c r="E197" s="4">
        <f ca="1">IF(AND(MOD(ROW(),12)=1,TFproposto!E197&lt;E196-0.8),MIN(E196,TFproposto!E197),E196)</f>
        <v>0.67900000000000005</v>
      </c>
      <c r="F197" s="4">
        <f ca="1">IF(AND(MOD(ROW(),12)=1,TFproposto!F197&lt;F196-0.8),MIN(F196,TFproposto!F197),F196)</f>
        <v>0.45499999999999996</v>
      </c>
      <c r="G197" s="4">
        <f ca="1">IF(AND(MOD(ROW(),12)=1,TFproposto!G197&lt;G196-0.8),MIN(G196,TFproposto!G197),G196)</f>
        <v>0.85399999999999998</v>
      </c>
      <c r="H197" s="4">
        <f ca="1">IF(AND(MOD(ROW(),12)=1,TFproposto!H197&lt;H196-0.8),MIN(H196,TFproposto!H197),H196)</f>
        <v>1.2230000000000001</v>
      </c>
      <c r="I197" s="4">
        <f ca="1">IF(AND(MOD(ROW(),12)=1,TFproposto!I197&lt;I196-0.8),MIN(I196,TFproposto!I197),I196)</f>
        <v>1.3320000000000001</v>
      </c>
      <c r="J197" s="4">
        <f ca="1">IF(AND(MOD(ROW(),12)=1,TFproposto!J197&lt;J196-0.8),MIN(J196,TFproposto!J197),J196)</f>
        <v>0.85399999999999998</v>
      </c>
      <c r="K197" s="4">
        <f ca="1">IF(AND(MOD(ROW(),12)=1,TFproposto!K197&lt;K196-0.8),MIN(K196,TFproposto!K197),K196)</f>
        <v>0.91200000000000003</v>
      </c>
      <c r="L197" s="4">
        <f ca="1">IF(AND(MOD(ROW(),12)=1,TFproposto!L197&lt;L196-0.8),MIN(L196,TFproposto!L197),L196)</f>
        <v>0.58200000000000007</v>
      </c>
      <c r="M197" s="4">
        <f ca="1">IF(AND(MOD(ROW(),12)=1,TFproposto!M197&lt;M196-0.8),MIN(M196,TFproposto!M197),M196)</f>
        <v>0.45999999999999996</v>
      </c>
      <c r="N197" s="4">
        <f ca="1">IF(AND(MOD(ROW(),12)=1,TFproposto!N197&lt;N196-0.8),MIN(N196,TFproposto!N197),N196)</f>
        <v>1.738</v>
      </c>
      <c r="O197" s="4">
        <f ca="1">IF(AND(MOD(ROW(),12)=1,TFproposto!O197&lt;O196-0.8),MIN(O196,TFproposto!O197),O196)</f>
        <v>0.94599999999999995</v>
      </c>
      <c r="P197" s="4">
        <f ca="1">IF(AND(MOD(ROW(),12)=1,TFproposto!P197&lt;P196-0.8),MIN(P196,TFproposto!P197),P196)</f>
        <v>0.97199999999999998</v>
      </c>
      <c r="Q197" s="4">
        <f ca="1">IF(AND(MOD(ROW(),12)=1,TFproposto!Q197&lt;Q196-0.8),MIN(Q196,TFproposto!Q197),Q196)</f>
        <v>1.2090000000000001</v>
      </c>
      <c r="R197" s="4">
        <f ca="1">IF(AND(MOD(ROW(),12)=1,TFproposto!R197&lt;R196-0.8),MIN(R196,TFproposto!R197),R196)</f>
        <v>0.91200000000000003</v>
      </c>
      <c r="S197" s="4">
        <f ca="1">IF(AND(MOD(ROW(),12)=1,TFproposto!S197&lt;S196-0.8),MIN(S196,TFproposto!S197),S196)</f>
        <v>0.73199999999999998</v>
      </c>
      <c r="T197" s="4">
        <f ca="1">IF(AND(MOD(ROW(),12)=1,TFproposto!T197&lt;T196-0.8),MIN(T196,TFproposto!T197),T196)</f>
        <v>0.97199999999999998</v>
      </c>
      <c r="U197" s="4">
        <f ca="1">IF(AND(MOD(ROW(),12)=1,TFproposto!U197&lt;U196-0.8),MIN(U196,TFproposto!U197),U196)</f>
        <v>0.96299999999999997</v>
      </c>
      <c r="V197" s="4">
        <f ca="1">IF(AND(MOD(ROW(),12)=1,TFproposto!V197&lt;V196-0.8),MIN(V196,TFproposto!V197),V196)</f>
        <v>0.96299999999999997</v>
      </c>
      <c r="W197" s="4">
        <f ca="1">IF(AND(MOD(ROW(),12)=1,TFproposto!W197&lt;W196-0.8),MIN(W196,TFproposto!W197),W196)</f>
        <v>1.645</v>
      </c>
      <c r="X197" s="4">
        <f ca="1">IF(AND(MOD(ROW(),12)=1,TFproposto!X197&lt;X196-0.8),MIN(X196,TFproposto!X197),X196)</f>
        <v>0.73199999999999998</v>
      </c>
      <c r="Y197" s="4">
        <f ca="1">IF(AND(MOD(ROW(),12)=1,TFproposto!Y197&lt;Y196-0.8),MIN(Y196,TFproposto!Y197),Y196)</f>
        <v>1.716</v>
      </c>
      <c r="Z197" s="4">
        <f ca="1">IF(AND(MOD(ROW(),12)=1,TFproposto!Z197&lt;Z196-0.8),MIN(Z196,TFproposto!Z197),Z196)</f>
        <v>0.67500000000000004</v>
      </c>
      <c r="AA197" s="4">
        <f ca="1">IF(AND(MOD(ROW(),12)=1,TFproposto!AA197&lt;AA196-0.8),MIN(AA196,TFproposto!AA197),AA196)</f>
        <v>0.67199999999999993</v>
      </c>
      <c r="AB197" s="4">
        <f ca="1">IF(AND(MOD(ROW(),12)=1,TFproposto!AB197&lt;AB196-0.8),MIN(AB196,TFproposto!AB197),AB196)</f>
        <v>1.645</v>
      </c>
      <c r="AC197" s="4">
        <f ca="1">IF(AND(MOD(ROW(),12)=1,TFproposto!AC197&lt;AC196-0.8),MIN(AC196,TFproposto!AC197),AC196)</f>
        <v>0.91200000000000003</v>
      </c>
      <c r="AD197" s="4">
        <f ca="1">IF(AND(MOD(ROW(),12)=1,TFproposto!AD197&lt;AD196-0.8),MIN(AD196,TFproposto!AD197),AD196)</f>
        <v>1.21</v>
      </c>
    </row>
    <row r="198" spans="1:30" x14ac:dyDescent="0.25">
      <c r="A198" s="4">
        <f ca="1">IF(AND(MOD(ROW(),12)=1,TFproposto!A198&lt;A197-0.8),MIN(A197,TFproposto!A198),A197)</f>
        <v>0.99</v>
      </c>
      <c r="B198" s="4">
        <f ca="1">IF(AND(MOD(ROW(),12)=1,TFproposto!B198&lt;B197-0.8),MIN(B197,TFproposto!B198),B197)</f>
        <v>0.91200000000000003</v>
      </c>
      <c r="C198" s="4">
        <f ca="1">IF(AND(MOD(ROW(),12)=1,TFproposto!C198&lt;C197-0.8),MIN(C197,TFproposto!C198),C197)</f>
        <v>0.85399999999999998</v>
      </c>
      <c r="D198" s="4">
        <f ca="1">IF(AND(MOD(ROW(),12)=1,TFproposto!D198&lt;D197-0.8),MIN(D197,TFproposto!D198),D197)</f>
        <v>0.91200000000000003</v>
      </c>
      <c r="E198" s="4">
        <f ca="1">IF(AND(MOD(ROW(),12)=1,TFproposto!E198&lt;E197-0.8),MIN(E197,TFproposto!E198),E197)</f>
        <v>0.67900000000000005</v>
      </c>
      <c r="F198" s="4">
        <f ca="1">IF(AND(MOD(ROW(),12)=1,TFproposto!F198&lt;F197-0.8),MIN(F197,TFproposto!F198),F197)</f>
        <v>0.45499999999999996</v>
      </c>
      <c r="G198" s="4">
        <f ca="1">IF(AND(MOD(ROW(),12)=1,TFproposto!G198&lt;G197-0.8),MIN(G197,TFproposto!G198),G197)</f>
        <v>0.85399999999999998</v>
      </c>
      <c r="H198" s="4">
        <f ca="1">IF(AND(MOD(ROW(),12)=1,TFproposto!H198&lt;H197-0.8),MIN(H197,TFproposto!H198),H197)</f>
        <v>1.2230000000000001</v>
      </c>
      <c r="I198" s="4">
        <f ca="1">IF(AND(MOD(ROW(),12)=1,TFproposto!I198&lt;I197-0.8),MIN(I197,TFproposto!I198),I197)</f>
        <v>1.3320000000000001</v>
      </c>
      <c r="J198" s="4">
        <f ca="1">IF(AND(MOD(ROW(),12)=1,TFproposto!J198&lt;J197-0.8),MIN(J197,TFproposto!J198),J197)</f>
        <v>0.85399999999999998</v>
      </c>
      <c r="K198" s="4">
        <f ca="1">IF(AND(MOD(ROW(),12)=1,TFproposto!K198&lt;K197-0.8),MIN(K197,TFproposto!K198),K197)</f>
        <v>0.91200000000000003</v>
      </c>
      <c r="L198" s="4">
        <f ca="1">IF(AND(MOD(ROW(),12)=1,TFproposto!L198&lt;L197-0.8),MIN(L197,TFproposto!L198),L197)</f>
        <v>0.58200000000000007</v>
      </c>
      <c r="M198" s="4">
        <f ca="1">IF(AND(MOD(ROW(),12)=1,TFproposto!M198&lt;M197-0.8),MIN(M197,TFproposto!M198),M197)</f>
        <v>0.45999999999999996</v>
      </c>
      <c r="N198" s="4">
        <f ca="1">IF(AND(MOD(ROW(),12)=1,TFproposto!N198&lt;N197-0.8),MIN(N197,TFproposto!N198),N197)</f>
        <v>1.738</v>
      </c>
      <c r="O198" s="4">
        <f ca="1">IF(AND(MOD(ROW(),12)=1,TFproposto!O198&lt;O197-0.8),MIN(O197,TFproposto!O198),O197)</f>
        <v>0.94599999999999995</v>
      </c>
      <c r="P198" s="4">
        <f ca="1">IF(AND(MOD(ROW(),12)=1,TFproposto!P198&lt;P197-0.8),MIN(P197,TFproposto!P198),P197)</f>
        <v>0.97199999999999998</v>
      </c>
      <c r="Q198" s="4">
        <f ca="1">IF(AND(MOD(ROW(),12)=1,TFproposto!Q198&lt;Q197-0.8),MIN(Q197,TFproposto!Q198),Q197)</f>
        <v>1.2090000000000001</v>
      </c>
      <c r="R198" s="4">
        <f ca="1">IF(AND(MOD(ROW(),12)=1,TFproposto!R198&lt;R197-0.8),MIN(R197,TFproposto!R198),R197)</f>
        <v>0.91200000000000003</v>
      </c>
      <c r="S198" s="4">
        <f ca="1">IF(AND(MOD(ROW(),12)=1,TFproposto!S198&lt;S197-0.8),MIN(S197,TFproposto!S198),S197)</f>
        <v>0.73199999999999998</v>
      </c>
      <c r="T198" s="4">
        <f ca="1">IF(AND(MOD(ROW(),12)=1,TFproposto!T198&lt;T197-0.8),MIN(T197,TFproposto!T198),T197)</f>
        <v>0.97199999999999998</v>
      </c>
      <c r="U198" s="4">
        <f ca="1">IF(AND(MOD(ROW(),12)=1,TFproposto!U198&lt;U197-0.8),MIN(U197,TFproposto!U198),U197)</f>
        <v>0.96299999999999997</v>
      </c>
      <c r="V198" s="4">
        <f ca="1">IF(AND(MOD(ROW(),12)=1,TFproposto!V198&lt;V197-0.8),MIN(V197,TFproposto!V198),V197)</f>
        <v>0.96299999999999997</v>
      </c>
      <c r="W198" s="4">
        <f ca="1">IF(AND(MOD(ROW(),12)=1,TFproposto!W198&lt;W197-0.8),MIN(W197,TFproposto!W198),W197)</f>
        <v>1.645</v>
      </c>
      <c r="X198" s="4">
        <f ca="1">IF(AND(MOD(ROW(),12)=1,TFproposto!X198&lt;X197-0.8),MIN(X197,TFproposto!X198),X197)</f>
        <v>0.73199999999999998</v>
      </c>
      <c r="Y198" s="4">
        <f ca="1">IF(AND(MOD(ROW(),12)=1,TFproposto!Y198&lt;Y197-0.8),MIN(Y197,TFproposto!Y198),Y197)</f>
        <v>1.716</v>
      </c>
      <c r="Z198" s="4">
        <f ca="1">IF(AND(MOD(ROW(),12)=1,TFproposto!Z198&lt;Z197-0.8),MIN(Z197,TFproposto!Z198),Z197)</f>
        <v>0.67500000000000004</v>
      </c>
      <c r="AA198" s="4">
        <f ca="1">IF(AND(MOD(ROW(),12)=1,TFproposto!AA198&lt;AA197-0.8),MIN(AA197,TFproposto!AA198),AA197)</f>
        <v>0.67199999999999993</v>
      </c>
      <c r="AB198" s="4">
        <f ca="1">IF(AND(MOD(ROW(),12)=1,TFproposto!AB198&lt;AB197-0.8),MIN(AB197,TFproposto!AB198),AB197)</f>
        <v>1.645</v>
      </c>
      <c r="AC198" s="4">
        <f ca="1">IF(AND(MOD(ROW(),12)=1,TFproposto!AC198&lt;AC197-0.8),MIN(AC197,TFproposto!AC198),AC197)</f>
        <v>0.91200000000000003</v>
      </c>
      <c r="AD198" s="4">
        <f ca="1">IF(AND(MOD(ROW(),12)=1,TFproposto!AD198&lt;AD197-0.8),MIN(AD197,TFproposto!AD198),AD197)</f>
        <v>1.21</v>
      </c>
    </row>
    <row r="199" spans="1:30" x14ac:dyDescent="0.25">
      <c r="A199" s="4">
        <f ca="1">IF(AND(MOD(ROW(),12)=1,TFproposto!A199&lt;A198-0.8),MIN(A198,TFproposto!A199),A198)</f>
        <v>0.99</v>
      </c>
      <c r="B199" s="4">
        <f ca="1">IF(AND(MOD(ROW(),12)=1,TFproposto!B199&lt;B198-0.8),MIN(B198,TFproposto!B199),B198)</f>
        <v>0.91200000000000003</v>
      </c>
      <c r="C199" s="4">
        <f ca="1">IF(AND(MOD(ROW(),12)=1,TFproposto!C199&lt;C198-0.8),MIN(C198,TFproposto!C199),C198)</f>
        <v>0.85399999999999998</v>
      </c>
      <c r="D199" s="4">
        <f ca="1">IF(AND(MOD(ROW(),12)=1,TFproposto!D199&lt;D198-0.8),MIN(D198,TFproposto!D199),D198)</f>
        <v>0.91200000000000003</v>
      </c>
      <c r="E199" s="4">
        <f ca="1">IF(AND(MOD(ROW(),12)=1,TFproposto!E199&lt;E198-0.8),MIN(E198,TFproposto!E199),E198)</f>
        <v>0.67900000000000005</v>
      </c>
      <c r="F199" s="4">
        <f ca="1">IF(AND(MOD(ROW(),12)=1,TFproposto!F199&lt;F198-0.8),MIN(F198,TFproposto!F199),F198)</f>
        <v>0.45499999999999996</v>
      </c>
      <c r="G199" s="4">
        <f ca="1">IF(AND(MOD(ROW(),12)=1,TFproposto!G199&lt;G198-0.8),MIN(G198,TFproposto!G199),G198)</f>
        <v>0.85399999999999998</v>
      </c>
      <c r="H199" s="4">
        <f ca="1">IF(AND(MOD(ROW(),12)=1,TFproposto!H199&lt;H198-0.8),MIN(H198,TFproposto!H199),H198)</f>
        <v>1.2230000000000001</v>
      </c>
      <c r="I199" s="4">
        <f ca="1">IF(AND(MOD(ROW(),12)=1,TFproposto!I199&lt;I198-0.8),MIN(I198,TFproposto!I199),I198)</f>
        <v>1.3320000000000001</v>
      </c>
      <c r="J199" s="4">
        <f ca="1">IF(AND(MOD(ROW(),12)=1,TFproposto!J199&lt;J198-0.8),MIN(J198,TFproposto!J199),J198)</f>
        <v>0.85399999999999998</v>
      </c>
      <c r="K199" s="4">
        <f ca="1">IF(AND(MOD(ROW(),12)=1,TFproposto!K199&lt;K198-0.8),MIN(K198,TFproposto!K199),K198)</f>
        <v>0.91200000000000003</v>
      </c>
      <c r="L199" s="4">
        <f ca="1">IF(AND(MOD(ROW(),12)=1,TFproposto!L199&lt;L198-0.8),MIN(L198,TFproposto!L199),L198)</f>
        <v>0.58200000000000007</v>
      </c>
      <c r="M199" s="4">
        <f ca="1">IF(AND(MOD(ROW(),12)=1,TFproposto!M199&lt;M198-0.8),MIN(M198,TFproposto!M199),M198)</f>
        <v>0.45999999999999996</v>
      </c>
      <c r="N199" s="4">
        <f ca="1">IF(AND(MOD(ROW(),12)=1,TFproposto!N199&lt;N198-0.8),MIN(N198,TFproposto!N199),N198)</f>
        <v>1.738</v>
      </c>
      <c r="O199" s="4">
        <f ca="1">IF(AND(MOD(ROW(),12)=1,TFproposto!O199&lt;O198-0.8),MIN(O198,TFproposto!O199),O198)</f>
        <v>0.94599999999999995</v>
      </c>
      <c r="P199" s="4">
        <f ca="1">IF(AND(MOD(ROW(),12)=1,TFproposto!P199&lt;P198-0.8),MIN(P198,TFproposto!P199),P198)</f>
        <v>0.97199999999999998</v>
      </c>
      <c r="Q199" s="4">
        <f ca="1">IF(AND(MOD(ROW(),12)=1,TFproposto!Q199&lt;Q198-0.8),MIN(Q198,TFproposto!Q199),Q198)</f>
        <v>1.2090000000000001</v>
      </c>
      <c r="R199" s="4">
        <f ca="1">IF(AND(MOD(ROW(),12)=1,TFproposto!R199&lt;R198-0.8),MIN(R198,TFproposto!R199),R198)</f>
        <v>0.91200000000000003</v>
      </c>
      <c r="S199" s="4">
        <f ca="1">IF(AND(MOD(ROW(),12)=1,TFproposto!S199&lt;S198-0.8),MIN(S198,TFproposto!S199),S198)</f>
        <v>0.73199999999999998</v>
      </c>
      <c r="T199" s="4">
        <f ca="1">IF(AND(MOD(ROW(),12)=1,TFproposto!T199&lt;T198-0.8),MIN(T198,TFproposto!T199),T198)</f>
        <v>0.97199999999999998</v>
      </c>
      <c r="U199" s="4">
        <f ca="1">IF(AND(MOD(ROW(),12)=1,TFproposto!U199&lt;U198-0.8),MIN(U198,TFproposto!U199),U198)</f>
        <v>0.96299999999999997</v>
      </c>
      <c r="V199" s="4">
        <f ca="1">IF(AND(MOD(ROW(),12)=1,TFproposto!V199&lt;V198-0.8),MIN(V198,TFproposto!V199),V198)</f>
        <v>0.96299999999999997</v>
      </c>
      <c r="W199" s="4">
        <f ca="1">IF(AND(MOD(ROW(),12)=1,TFproposto!W199&lt;W198-0.8),MIN(W198,TFproposto!W199),W198)</f>
        <v>1.645</v>
      </c>
      <c r="X199" s="4">
        <f ca="1">IF(AND(MOD(ROW(),12)=1,TFproposto!X199&lt;X198-0.8),MIN(X198,TFproposto!X199),X198)</f>
        <v>0.73199999999999998</v>
      </c>
      <c r="Y199" s="4">
        <f ca="1">IF(AND(MOD(ROW(),12)=1,TFproposto!Y199&lt;Y198-0.8),MIN(Y198,TFproposto!Y199),Y198)</f>
        <v>1.716</v>
      </c>
      <c r="Z199" s="4">
        <f ca="1">IF(AND(MOD(ROW(),12)=1,TFproposto!Z199&lt;Z198-0.8),MIN(Z198,TFproposto!Z199),Z198)</f>
        <v>0.67500000000000004</v>
      </c>
      <c r="AA199" s="4">
        <f ca="1">IF(AND(MOD(ROW(),12)=1,TFproposto!AA199&lt;AA198-0.8),MIN(AA198,TFproposto!AA199),AA198)</f>
        <v>0.67199999999999993</v>
      </c>
      <c r="AB199" s="4">
        <f ca="1">IF(AND(MOD(ROW(),12)=1,TFproposto!AB199&lt;AB198-0.8),MIN(AB198,TFproposto!AB199),AB198)</f>
        <v>1.645</v>
      </c>
      <c r="AC199" s="4">
        <f ca="1">IF(AND(MOD(ROW(),12)=1,TFproposto!AC199&lt;AC198-0.8),MIN(AC198,TFproposto!AC199),AC198)</f>
        <v>0.91200000000000003</v>
      </c>
      <c r="AD199" s="4">
        <f ca="1">IF(AND(MOD(ROW(),12)=1,TFproposto!AD199&lt;AD198-0.8),MIN(AD198,TFproposto!AD199),AD198)</f>
        <v>1.21</v>
      </c>
    </row>
    <row r="200" spans="1:30" x14ac:dyDescent="0.25">
      <c r="A200" s="4">
        <f ca="1">IF(AND(MOD(ROW(),12)=1,TFproposto!A200&lt;A199-0.8),MIN(A199,TFproposto!A200),A199)</f>
        <v>0.99</v>
      </c>
      <c r="B200" s="4">
        <f ca="1">IF(AND(MOD(ROW(),12)=1,TFproposto!B200&lt;B199-0.8),MIN(B199,TFproposto!B200),B199)</f>
        <v>0.91200000000000003</v>
      </c>
      <c r="C200" s="4">
        <f ca="1">IF(AND(MOD(ROW(),12)=1,TFproposto!C200&lt;C199-0.8),MIN(C199,TFproposto!C200),C199)</f>
        <v>0.85399999999999998</v>
      </c>
      <c r="D200" s="4">
        <f ca="1">IF(AND(MOD(ROW(),12)=1,TFproposto!D200&lt;D199-0.8),MIN(D199,TFproposto!D200),D199)</f>
        <v>0.91200000000000003</v>
      </c>
      <c r="E200" s="4">
        <f ca="1">IF(AND(MOD(ROW(),12)=1,TFproposto!E200&lt;E199-0.8),MIN(E199,TFproposto!E200),E199)</f>
        <v>0.67900000000000005</v>
      </c>
      <c r="F200" s="4">
        <f ca="1">IF(AND(MOD(ROW(),12)=1,TFproposto!F200&lt;F199-0.8),MIN(F199,TFproposto!F200),F199)</f>
        <v>0.45499999999999996</v>
      </c>
      <c r="G200" s="4">
        <f ca="1">IF(AND(MOD(ROW(),12)=1,TFproposto!G200&lt;G199-0.8),MIN(G199,TFproposto!G200),G199)</f>
        <v>0.85399999999999998</v>
      </c>
      <c r="H200" s="4">
        <f ca="1">IF(AND(MOD(ROW(),12)=1,TFproposto!H200&lt;H199-0.8),MIN(H199,TFproposto!H200),H199)</f>
        <v>1.2230000000000001</v>
      </c>
      <c r="I200" s="4">
        <f ca="1">IF(AND(MOD(ROW(),12)=1,TFproposto!I200&lt;I199-0.8),MIN(I199,TFproposto!I200),I199)</f>
        <v>1.3320000000000001</v>
      </c>
      <c r="J200" s="4">
        <f ca="1">IF(AND(MOD(ROW(),12)=1,TFproposto!J200&lt;J199-0.8),MIN(J199,TFproposto!J200),J199)</f>
        <v>0.85399999999999998</v>
      </c>
      <c r="K200" s="4">
        <f ca="1">IF(AND(MOD(ROW(),12)=1,TFproposto!K200&lt;K199-0.8),MIN(K199,TFproposto!K200),K199)</f>
        <v>0.91200000000000003</v>
      </c>
      <c r="L200" s="4">
        <f ca="1">IF(AND(MOD(ROW(),12)=1,TFproposto!L200&lt;L199-0.8),MIN(L199,TFproposto!L200),L199)</f>
        <v>0.58200000000000007</v>
      </c>
      <c r="M200" s="4">
        <f ca="1">IF(AND(MOD(ROW(),12)=1,TFproposto!M200&lt;M199-0.8),MIN(M199,TFproposto!M200),M199)</f>
        <v>0.45999999999999996</v>
      </c>
      <c r="N200" s="4">
        <f ca="1">IF(AND(MOD(ROW(),12)=1,TFproposto!N200&lt;N199-0.8),MIN(N199,TFproposto!N200),N199)</f>
        <v>1.738</v>
      </c>
      <c r="O200" s="4">
        <f ca="1">IF(AND(MOD(ROW(),12)=1,TFproposto!O200&lt;O199-0.8),MIN(O199,TFproposto!O200),O199)</f>
        <v>0.94599999999999995</v>
      </c>
      <c r="P200" s="4">
        <f ca="1">IF(AND(MOD(ROW(),12)=1,TFproposto!P200&lt;P199-0.8),MIN(P199,TFproposto!P200),P199)</f>
        <v>0.97199999999999998</v>
      </c>
      <c r="Q200" s="4">
        <f ca="1">IF(AND(MOD(ROW(),12)=1,TFproposto!Q200&lt;Q199-0.8),MIN(Q199,TFproposto!Q200),Q199)</f>
        <v>1.2090000000000001</v>
      </c>
      <c r="R200" s="4">
        <f ca="1">IF(AND(MOD(ROW(),12)=1,TFproposto!R200&lt;R199-0.8),MIN(R199,TFproposto!R200),R199)</f>
        <v>0.91200000000000003</v>
      </c>
      <c r="S200" s="4">
        <f ca="1">IF(AND(MOD(ROW(),12)=1,TFproposto!S200&lt;S199-0.8),MIN(S199,TFproposto!S200),S199)</f>
        <v>0.73199999999999998</v>
      </c>
      <c r="T200" s="4">
        <f ca="1">IF(AND(MOD(ROW(),12)=1,TFproposto!T200&lt;T199-0.8),MIN(T199,TFproposto!T200),T199)</f>
        <v>0.97199999999999998</v>
      </c>
      <c r="U200" s="4">
        <f ca="1">IF(AND(MOD(ROW(),12)=1,TFproposto!U200&lt;U199-0.8),MIN(U199,TFproposto!U200),U199)</f>
        <v>0.96299999999999997</v>
      </c>
      <c r="V200" s="4">
        <f ca="1">IF(AND(MOD(ROW(),12)=1,TFproposto!V200&lt;V199-0.8),MIN(V199,TFproposto!V200),V199)</f>
        <v>0.96299999999999997</v>
      </c>
      <c r="W200" s="4">
        <f ca="1">IF(AND(MOD(ROW(),12)=1,TFproposto!W200&lt;W199-0.8),MIN(W199,TFproposto!W200),W199)</f>
        <v>1.645</v>
      </c>
      <c r="X200" s="4">
        <f ca="1">IF(AND(MOD(ROW(),12)=1,TFproposto!X200&lt;X199-0.8),MIN(X199,TFproposto!X200),X199)</f>
        <v>0.73199999999999998</v>
      </c>
      <c r="Y200" s="4">
        <f ca="1">IF(AND(MOD(ROW(),12)=1,TFproposto!Y200&lt;Y199-0.8),MIN(Y199,TFproposto!Y200),Y199)</f>
        <v>1.716</v>
      </c>
      <c r="Z200" s="4">
        <f ca="1">IF(AND(MOD(ROW(),12)=1,TFproposto!Z200&lt;Z199-0.8),MIN(Z199,TFproposto!Z200),Z199)</f>
        <v>0.67500000000000004</v>
      </c>
      <c r="AA200" s="4">
        <f ca="1">IF(AND(MOD(ROW(),12)=1,TFproposto!AA200&lt;AA199-0.8),MIN(AA199,TFproposto!AA200),AA199)</f>
        <v>0.67199999999999993</v>
      </c>
      <c r="AB200" s="4">
        <f ca="1">IF(AND(MOD(ROW(),12)=1,TFproposto!AB200&lt;AB199-0.8),MIN(AB199,TFproposto!AB200),AB199)</f>
        <v>1.645</v>
      </c>
      <c r="AC200" s="4">
        <f ca="1">IF(AND(MOD(ROW(),12)=1,TFproposto!AC200&lt;AC199-0.8),MIN(AC199,TFproposto!AC200),AC199)</f>
        <v>0.91200000000000003</v>
      </c>
      <c r="AD200" s="4">
        <f ca="1">IF(AND(MOD(ROW(),12)=1,TFproposto!AD200&lt;AD199-0.8),MIN(AD199,TFproposto!AD200),AD199)</f>
        <v>1.21</v>
      </c>
    </row>
    <row r="201" spans="1:30" x14ac:dyDescent="0.25">
      <c r="A201" s="4">
        <f ca="1">IF(AND(MOD(ROW(),12)=1,TFproposto!A201&lt;A200-0.8),MIN(A200,TFproposto!A201),A200)</f>
        <v>0.99</v>
      </c>
      <c r="B201" s="4">
        <f ca="1">IF(AND(MOD(ROW(),12)=1,TFproposto!B201&lt;B200-0.8),MIN(B200,TFproposto!B201),B200)</f>
        <v>0.91200000000000003</v>
      </c>
      <c r="C201" s="4">
        <f ca="1">IF(AND(MOD(ROW(),12)=1,TFproposto!C201&lt;C200-0.8),MIN(C200,TFproposto!C201),C200)</f>
        <v>0.85399999999999998</v>
      </c>
      <c r="D201" s="4">
        <f ca="1">IF(AND(MOD(ROW(),12)=1,TFproposto!D201&lt;D200-0.8),MIN(D200,TFproposto!D201),D200)</f>
        <v>0.91200000000000003</v>
      </c>
      <c r="E201" s="4">
        <f ca="1">IF(AND(MOD(ROW(),12)=1,TFproposto!E201&lt;E200-0.8),MIN(E200,TFproposto!E201),E200)</f>
        <v>0.67900000000000005</v>
      </c>
      <c r="F201" s="4">
        <f ca="1">IF(AND(MOD(ROW(),12)=1,TFproposto!F201&lt;F200-0.8),MIN(F200,TFproposto!F201),F200)</f>
        <v>0.45499999999999996</v>
      </c>
      <c r="G201" s="4">
        <f ca="1">IF(AND(MOD(ROW(),12)=1,TFproposto!G201&lt;G200-0.8),MIN(G200,TFproposto!G201),G200)</f>
        <v>0.85399999999999998</v>
      </c>
      <c r="H201" s="4">
        <f ca="1">IF(AND(MOD(ROW(),12)=1,TFproposto!H201&lt;H200-0.8),MIN(H200,TFproposto!H201),H200)</f>
        <v>1.2230000000000001</v>
      </c>
      <c r="I201" s="4">
        <f ca="1">IF(AND(MOD(ROW(),12)=1,TFproposto!I201&lt;I200-0.8),MIN(I200,TFproposto!I201),I200)</f>
        <v>1.3320000000000001</v>
      </c>
      <c r="J201" s="4">
        <f ca="1">IF(AND(MOD(ROW(),12)=1,TFproposto!J201&lt;J200-0.8),MIN(J200,TFproposto!J201),J200)</f>
        <v>0.85399999999999998</v>
      </c>
      <c r="K201" s="4">
        <f ca="1">IF(AND(MOD(ROW(),12)=1,TFproposto!K201&lt;K200-0.8),MIN(K200,TFproposto!K201),K200)</f>
        <v>0.91200000000000003</v>
      </c>
      <c r="L201" s="4">
        <f ca="1">IF(AND(MOD(ROW(),12)=1,TFproposto!L201&lt;L200-0.8),MIN(L200,TFproposto!L201),L200)</f>
        <v>0.58200000000000007</v>
      </c>
      <c r="M201" s="4">
        <f ca="1">IF(AND(MOD(ROW(),12)=1,TFproposto!M201&lt;M200-0.8),MIN(M200,TFproposto!M201),M200)</f>
        <v>0.45999999999999996</v>
      </c>
      <c r="N201" s="4">
        <f ca="1">IF(AND(MOD(ROW(),12)=1,TFproposto!N201&lt;N200-0.8),MIN(N200,TFproposto!N201),N200)</f>
        <v>1.738</v>
      </c>
      <c r="O201" s="4">
        <f ca="1">IF(AND(MOD(ROW(),12)=1,TFproposto!O201&lt;O200-0.8),MIN(O200,TFproposto!O201),O200)</f>
        <v>0.94599999999999995</v>
      </c>
      <c r="P201" s="4">
        <f ca="1">IF(AND(MOD(ROW(),12)=1,TFproposto!P201&lt;P200-0.8),MIN(P200,TFproposto!P201),P200)</f>
        <v>0.97199999999999998</v>
      </c>
      <c r="Q201" s="4">
        <f ca="1">IF(AND(MOD(ROW(),12)=1,TFproposto!Q201&lt;Q200-0.8),MIN(Q200,TFproposto!Q201),Q200)</f>
        <v>1.2090000000000001</v>
      </c>
      <c r="R201" s="4">
        <f ca="1">IF(AND(MOD(ROW(),12)=1,TFproposto!R201&lt;R200-0.8),MIN(R200,TFproposto!R201),R200)</f>
        <v>0.91200000000000003</v>
      </c>
      <c r="S201" s="4">
        <f ca="1">IF(AND(MOD(ROW(),12)=1,TFproposto!S201&lt;S200-0.8),MIN(S200,TFproposto!S201),S200)</f>
        <v>0.73199999999999998</v>
      </c>
      <c r="T201" s="4">
        <f ca="1">IF(AND(MOD(ROW(),12)=1,TFproposto!T201&lt;T200-0.8),MIN(T200,TFproposto!T201),T200)</f>
        <v>0.97199999999999998</v>
      </c>
      <c r="U201" s="4">
        <f ca="1">IF(AND(MOD(ROW(),12)=1,TFproposto!U201&lt;U200-0.8),MIN(U200,TFproposto!U201),U200)</f>
        <v>0.96299999999999997</v>
      </c>
      <c r="V201" s="4">
        <f ca="1">IF(AND(MOD(ROW(),12)=1,TFproposto!V201&lt;V200-0.8),MIN(V200,TFproposto!V201),V200)</f>
        <v>0.96299999999999997</v>
      </c>
      <c r="W201" s="4">
        <f ca="1">IF(AND(MOD(ROW(),12)=1,TFproposto!W201&lt;W200-0.8),MIN(W200,TFproposto!W201),W200)</f>
        <v>1.645</v>
      </c>
      <c r="X201" s="4">
        <f ca="1">IF(AND(MOD(ROW(),12)=1,TFproposto!X201&lt;X200-0.8),MIN(X200,TFproposto!X201),X200)</f>
        <v>0.73199999999999998</v>
      </c>
      <c r="Y201" s="4">
        <f ca="1">IF(AND(MOD(ROW(),12)=1,TFproposto!Y201&lt;Y200-0.8),MIN(Y200,TFproposto!Y201),Y200)</f>
        <v>1.716</v>
      </c>
      <c r="Z201" s="4">
        <f ca="1">IF(AND(MOD(ROW(),12)=1,TFproposto!Z201&lt;Z200-0.8),MIN(Z200,TFproposto!Z201),Z200)</f>
        <v>0.67500000000000004</v>
      </c>
      <c r="AA201" s="4">
        <f ca="1">IF(AND(MOD(ROW(),12)=1,TFproposto!AA201&lt;AA200-0.8),MIN(AA200,TFproposto!AA201),AA200)</f>
        <v>0.67199999999999993</v>
      </c>
      <c r="AB201" s="4">
        <f ca="1">IF(AND(MOD(ROW(),12)=1,TFproposto!AB201&lt;AB200-0.8),MIN(AB200,TFproposto!AB201),AB200)</f>
        <v>1.645</v>
      </c>
      <c r="AC201" s="4">
        <f ca="1">IF(AND(MOD(ROW(),12)=1,TFproposto!AC201&lt;AC200-0.8),MIN(AC200,TFproposto!AC201),AC200)</f>
        <v>0.91200000000000003</v>
      </c>
      <c r="AD201" s="4">
        <f ca="1">IF(AND(MOD(ROW(),12)=1,TFproposto!AD201&lt;AD200-0.8),MIN(AD200,TFproposto!AD201),AD200)</f>
        <v>1.21</v>
      </c>
    </row>
    <row r="202" spans="1:30" x14ac:dyDescent="0.25">
      <c r="A202" s="4">
        <f ca="1">IF(AND(MOD(ROW(),12)=1,TFproposto!A202&lt;A201-0.8),MIN(A201,TFproposto!A202),A201)</f>
        <v>0.99</v>
      </c>
      <c r="B202" s="4">
        <f ca="1">IF(AND(MOD(ROW(),12)=1,TFproposto!B202&lt;B201-0.8),MIN(B201,TFproposto!B202),B201)</f>
        <v>0.91200000000000003</v>
      </c>
      <c r="C202" s="4">
        <f ca="1">IF(AND(MOD(ROW(),12)=1,TFproposto!C202&lt;C201-0.8),MIN(C201,TFproposto!C202),C201)</f>
        <v>0.85399999999999998</v>
      </c>
      <c r="D202" s="4">
        <f ca="1">IF(AND(MOD(ROW(),12)=1,TFproposto!D202&lt;D201-0.8),MIN(D201,TFproposto!D202),D201)</f>
        <v>0.91200000000000003</v>
      </c>
      <c r="E202" s="4">
        <f ca="1">IF(AND(MOD(ROW(),12)=1,TFproposto!E202&lt;E201-0.8),MIN(E201,TFproposto!E202),E201)</f>
        <v>0.67900000000000005</v>
      </c>
      <c r="F202" s="4">
        <f ca="1">IF(AND(MOD(ROW(),12)=1,TFproposto!F202&lt;F201-0.8),MIN(F201,TFproposto!F202),F201)</f>
        <v>0.45499999999999996</v>
      </c>
      <c r="G202" s="4">
        <f ca="1">IF(AND(MOD(ROW(),12)=1,TFproposto!G202&lt;G201-0.8),MIN(G201,TFproposto!G202),G201)</f>
        <v>0.85399999999999998</v>
      </c>
      <c r="H202" s="4">
        <f ca="1">IF(AND(MOD(ROW(),12)=1,TFproposto!H202&lt;H201-0.8),MIN(H201,TFproposto!H202),H201)</f>
        <v>1.2230000000000001</v>
      </c>
      <c r="I202" s="4">
        <f ca="1">IF(AND(MOD(ROW(),12)=1,TFproposto!I202&lt;I201-0.8),MIN(I201,TFproposto!I202),I201)</f>
        <v>1.3320000000000001</v>
      </c>
      <c r="J202" s="4">
        <f ca="1">IF(AND(MOD(ROW(),12)=1,TFproposto!J202&lt;J201-0.8),MIN(J201,TFproposto!J202),J201)</f>
        <v>0.85399999999999998</v>
      </c>
      <c r="K202" s="4">
        <f ca="1">IF(AND(MOD(ROW(),12)=1,TFproposto!K202&lt;K201-0.8),MIN(K201,TFproposto!K202),K201)</f>
        <v>0.91200000000000003</v>
      </c>
      <c r="L202" s="4">
        <f ca="1">IF(AND(MOD(ROW(),12)=1,TFproposto!L202&lt;L201-0.8),MIN(L201,TFproposto!L202),L201)</f>
        <v>0.58200000000000007</v>
      </c>
      <c r="M202" s="4">
        <f ca="1">IF(AND(MOD(ROW(),12)=1,TFproposto!M202&lt;M201-0.8),MIN(M201,TFproposto!M202),M201)</f>
        <v>0.45999999999999996</v>
      </c>
      <c r="N202" s="4">
        <f ca="1">IF(AND(MOD(ROW(),12)=1,TFproposto!N202&lt;N201-0.8),MIN(N201,TFproposto!N202),N201)</f>
        <v>1.738</v>
      </c>
      <c r="O202" s="4">
        <f ca="1">IF(AND(MOD(ROW(),12)=1,TFproposto!O202&lt;O201-0.8),MIN(O201,TFproposto!O202),O201)</f>
        <v>0.94599999999999995</v>
      </c>
      <c r="P202" s="4">
        <f ca="1">IF(AND(MOD(ROW(),12)=1,TFproposto!P202&lt;P201-0.8),MIN(P201,TFproposto!P202),P201)</f>
        <v>0.97199999999999998</v>
      </c>
      <c r="Q202" s="4">
        <f ca="1">IF(AND(MOD(ROW(),12)=1,TFproposto!Q202&lt;Q201-0.8),MIN(Q201,TFproposto!Q202),Q201)</f>
        <v>1.2090000000000001</v>
      </c>
      <c r="R202" s="4">
        <f ca="1">IF(AND(MOD(ROW(),12)=1,TFproposto!R202&lt;R201-0.8),MIN(R201,TFproposto!R202),R201)</f>
        <v>0.91200000000000003</v>
      </c>
      <c r="S202" s="4">
        <f ca="1">IF(AND(MOD(ROW(),12)=1,TFproposto!S202&lt;S201-0.8),MIN(S201,TFproposto!S202),S201)</f>
        <v>0.73199999999999998</v>
      </c>
      <c r="T202" s="4">
        <f ca="1">IF(AND(MOD(ROW(),12)=1,TFproposto!T202&lt;T201-0.8),MIN(T201,TFproposto!T202),T201)</f>
        <v>0.97199999999999998</v>
      </c>
      <c r="U202" s="4">
        <f ca="1">IF(AND(MOD(ROW(),12)=1,TFproposto!U202&lt;U201-0.8),MIN(U201,TFproposto!U202),U201)</f>
        <v>0.96299999999999997</v>
      </c>
      <c r="V202" s="4">
        <f ca="1">IF(AND(MOD(ROW(),12)=1,TFproposto!V202&lt;V201-0.8),MIN(V201,TFproposto!V202),V201)</f>
        <v>0.96299999999999997</v>
      </c>
      <c r="W202" s="4">
        <f ca="1">IF(AND(MOD(ROW(),12)=1,TFproposto!W202&lt;W201-0.8),MIN(W201,TFproposto!W202),W201)</f>
        <v>1.645</v>
      </c>
      <c r="X202" s="4">
        <f ca="1">IF(AND(MOD(ROW(),12)=1,TFproposto!X202&lt;X201-0.8),MIN(X201,TFproposto!X202),X201)</f>
        <v>0.73199999999999998</v>
      </c>
      <c r="Y202" s="4">
        <f ca="1">IF(AND(MOD(ROW(),12)=1,TFproposto!Y202&lt;Y201-0.8),MIN(Y201,TFproposto!Y202),Y201)</f>
        <v>1.716</v>
      </c>
      <c r="Z202" s="4">
        <f ca="1">IF(AND(MOD(ROW(),12)=1,TFproposto!Z202&lt;Z201-0.8),MIN(Z201,TFproposto!Z202),Z201)</f>
        <v>0.67500000000000004</v>
      </c>
      <c r="AA202" s="4">
        <f ca="1">IF(AND(MOD(ROW(),12)=1,TFproposto!AA202&lt;AA201-0.8),MIN(AA201,TFproposto!AA202),AA201)</f>
        <v>0.67199999999999993</v>
      </c>
      <c r="AB202" s="4">
        <f ca="1">IF(AND(MOD(ROW(),12)=1,TFproposto!AB202&lt;AB201-0.8),MIN(AB201,TFproposto!AB202),AB201)</f>
        <v>1.645</v>
      </c>
      <c r="AC202" s="4">
        <f ca="1">IF(AND(MOD(ROW(),12)=1,TFproposto!AC202&lt;AC201-0.8),MIN(AC201,TFproposto!AC202),AC201)</f>
        <v>0.91200000000000003</v>
      </c>
      <c r="AD202" s="4">
        <f ca="1">IF(AND(MOD(ROW(),12)=1,TFproposto!AD202&lt;AD201-0.8),MIN(AD201,TFproposto!AD202),AD201)</f>
        <v>1.21</v>
      </c>
    </row>
    <row r="203" spans="1:30" x14ac:dyDescent="0.25">
      <c r="A203" s="4">
        <f ca="1">IF(AND(MOD(ROW(),12)=1,TFproposto!A203&lt;A202-0.8),MIN(A202,TFproposto!A203),A202)</f>
        <v>0.99</v>
      </c>
      <c r="B203" s="4">
        <f ca="1">IF(AND(MOD(ROW(),12)=1,TFproposto!B203&lt;B202-0.8),MIN(B202,TFproposto!B203),B202)</f>
        <v>0.91200000000000003</v>
      </c>
      <c r="C203" s="4">
        <f ca="1">IF(AND(MOD(ROW(),12)=1,TFproposto!C203&lt;C202-0.8),MIN(C202,TFproposto!C203),C202)</f>
        <v>0.85399999999999998</v>
      </c>
      <c r="D203" s="4">
        <f ca="1">IF(AND(MOD(ROW(),12)=1,TFproposto!D203&lt;D202-0.8),MIN(D202,TFproposto!D203),D202)</f>
        <v>0.91200000000000003</v>
      </c>
      <c r="E203" s="4">
        <f ca="1">IF(AND(MOD(ROW(),12)=1,TFproposto!E203&lt;E202-0.8),MIN(E202,TFproposto!E203),E202)</f>
        <v>0.67900000000000005</v>
      </c>
      <c r="F203" s="4">
        <f ca="1">IF(AND(MOD(ROW(),12)=1,TFproposto!F203&lt;F202-0.8),MIN(F202,TFproposto!F203),F202)</f>
        <v>0.45499999999999996</v>
      </c>
      <c r="G203" s="4">
        <f ca="1">IF(AND(MOD(ROW(),12)=1,TFproposto!G203&lt;G202-0.8),MIN(G202,TFproposto!G203),G202)</f>
        <v>0.85399999999999998</v>
      </c>
      <c r="H203" s="4">
        <f ca="1">IF(AND(MOD(ROW(),12)=1,TFproposto!H203&lt;H202-0.8),MIN(H202,TFproposto!H203),H202)</f>
        <v>1.2230000000000001</v>
      </c>
      <c r="I203" s="4">
        <f ca="1">IF(AND(MOD(ROW(),12)=1,TFproposto!I203&lt;I202-0.8),MIN(I202,TFproposto!I203),I202)</f>
        <v>1.3320000000000001</v>
      </c>
      <c r="J203" s="4">
        <f ca="1">IF(AND(MOD(ROW(),12)=1,TFproposto!J203&lt;J202-0.8),MIN(J202,TFproposto!J203),J202)</f>
        <v>0.85399999999999998</v>
      </c>
      <c r="K203" s="4">
        <f ca="1">IF(AND(MOD(ROW(),12)=1,TFproposto!K203&lt;K202-0.8),MIN(K202,TFproposto!K203),K202)</f>
        <v>0.91200000000000003</v>
      </c>
      <c r="L203" s="4">
        <f ca="1">IF(AND(MOD(ROW(),12)=1,TFproposto!L203&lt;L202-0.8),MIN(L202,TFproposto!L203),L202)</f>
        <v>0.58200000000000007</v>
      </c>
      <c r="M203" s="4">
        <f ca="1">IF(AND(MOD(ROW(),12)=1,TFproposto!M203&lt;M202-0.8),MIN(M202,TFproposto!M203),M202)</f>
        <v>0.45999999999999996</v>
      </c>
      <c r="N203" s="4">
        <f ca="1">IF(AND(MOD(ROW(),12)=1,TFproposto!N203&lt;N202-0.8),MIN(N202,TFproposto!N203),N202)</f>
        <v>1.738</v>
      </c>
      <c r="O203" s="4">
        <f ca="1">IF(AND(MOD(ROW(),12)=1,TFproposto!O203&lt;O202-0.8),MIN(O202,TFproposto!O203),O202)</f>
        <v>0.94599999999999995</v>
      </c>
      <c r="P203" s="4">
        <f ca="1">IF(AND(MOD(ROW(),12)=1,TFproposto!P203&lt;P202-0.8),MIN(P202,TFproposto!P203),P202)</f>
        <v>0.97199999999999998</v>
      </c>
      <c r="Q203" s="4">
        <f ca="1">IF(AND(MOD(ROW(),12)=1,TFproposto!Q203&lt;Q202-0.8),MIN(Q202,TFproposto!Q203),Q202)</f>
        <v>1.2090000000000001</v>
      </c>
      <c r="R203" s="4">
        <f ca="1">IF(AND(MOD(ROW(),12)=1,TFproposto!R203&lt;R202-0.8),MIN(R202,TFproposto!R203),R202)</f>
        <v>0.91200000000000003</v>
      </c>
      <c r="S203" s="4">
        <f ca="1">IF(AND(MOD(ROW(),12)=1,TFproposto!S203&lt;S202-0.8),MIN(S202,TFproposto!S203),S202)</f>
        <v>0.73199999999999998</v>
      </c>
      <c r="T203" s="4">
        <f ca="1">IF(AND(MOD(ROW(),12)=1,TFproposto!T203&lt;T202-0.8),MIN(T202,TFproposto!T203),T202)</f>
        <v>0.97199999999999998</v>
      </c>
      <c r="U203" s="4">
        <f ca="1">IF(AND(MOD(ROW(),12)=1,TFproposto!U203&lt;U202-0.8),MIN(U202,TFproposto!U203),U202)</f>
        <v>0.96299999999999997</v>
      </c>
      <c r="V203" s="4">
        <f ca="1">IF(AND(MOD(ROW(),12)=1,TFproposto!V203&lt;V202-0.8),MIN(V202,TFproposto!V203),V202)</f>
        <v>0.96299999999999997</v>
      </c>
      <c r="W203" s="4">
        <f ca="1">IF(AND(MOD(ROW(),12)=1,TFproposto!W203&lt;W202-0.8),MIN(W202,TFproposto!W203),W202)</f>
        <v>1.645</v>
      </c>
      <c r="X203" s="4">
        <f ca="1">IF(AND(MOD(ROW(),12)=1,TFproposto!X203&lt;X202-0.8),MIN(X202,TFproposto!X203),X202)</f>
        <v>0.73199999999999998</v>
      </c>
      <c r="Y203" s="4">
        <f ca="1">IF(AND(MOD(ROW(),12)=1,TFproposto!Y203&lt;Y202-0.8),MIN(Y202,TFproposto!Y203),Y202)</f>
        <v>1.716</v>
      </c>
      <c r="Z203" s="4">
        <f ca="1">IF(AND(MOD(ROW(),12)=1,TFproposto!Z203&lt;Z202-0.8),MIN(Z202,TFproposto!Z203),Z202)</f>
        <v>0.67500000000000004</v>
      </c>
      <c r="AA203" s="4">
        <f ca="1">IF(AND(MOD(ROW(),12)=1,TFproposto!AA203&lt;AA202-0.8),MIN(AA202,TFproposto!AA203),AA202)</f>
        <v>0.67199999999999993</v>
      </c>
      <c r="AB203" s="4">
        <f ca="1">IF(AND(MOD(ROW(),12)=1,TFproposto!AB203&lt;AB202-0.8),MIN(AB202,TFproposto!AB203),AB202)</f>
        <v>1.645</v>
      </c>
      <c r="AC203" s="4">
        <f ca="1">IF(AND(MOD(ROW(),12)=1,TFproposto!AC203&lt;AC202-0.8),MIN(AC202,TFproposto!AC203),AC202)</f>
        <v>0.91200000000000003</v>
      </c>
      <c r="AD203" s="4">
        <f ca="1">IF(AND(MOD(ROW(),12)=1,TFproposto!AD203&lt;AD202-0.8),MIN(AD202,TFproposto!AD203),AD202)</f>
        <v>1.21</v>
      </c>
    </row>
    <row r="204" spans="1:30" x14ac:dyDescent="0.25">
      <c r="A204" s="4">
        <f ca="1">IF(AND(MOD(ROW(),12)=1,TFproposto!A204&lt;A203-0.8),MIN(A203,TFproposto!A204),A203)</f>
        <v>0.99</v>
      </c>
      <c r="B204" s="4">
        <f ca="1">IF(AND(MOD(ROW(),12)=1,TFproposto!B204&lt;B203-0.8),MIN(B203,TFproposto!B204),B203)</f>
        <v>0.91200000000000003</v>
      </c>
      <c r="C204" s="4">
        <f ca="1">IF(AND(MOD(ROW(),12)=1,TFproposto!C204&lt;C203-0.8),MIN(C203,TFproposto!C204),C203)</f>
        <v>0.85399999999999998</v>
      </c>
      <c r="D204" s="4">
        <f ca="1">IF(AND(MOD(ROW(),12)=1,TFproposto!D204&lt;D203-0.8),MIN(D203,TFproposto!D204),D203)</f>
        <v>0.91200000000000003</v>
      </c>
      <c r="E204" s="4">
        <f ca="1">IF(AND(MOD(ROW(),12)=1,TFproposto!E204&lt;E203-0.8),MIN(E203,TFproposto!E204),E203)</f>
        <v>0.67900000000000005</v>
      </c>
      <c r="F204" s="4">
        <f ca="1">IF(AND(MOD(ROW(),12)=1,TFproposto!F204&lt;F203-0.8),MIN(F203,TFproposto!F204),F203)</f>
        <v>0.45499999999999996</v>
      </c>
      <c r="G204" s="4">
        <f ca="1">IF(AND(MOD(ROW(),12)=1,TFproposto!G204&lt;G203-0.8),MIN(G203,TFproposto!G204),G203)</f>
        <v>0.85399999999999998</v>
      </c>
      <c r="H204" s="4">
        <f ca="1">IF(AND(MOD(ROW(),12)=1,TFproposto!H204&lt;H203-0.8),MIN(H203,TFproposto!H204),H203)</f>
        <v>1.2230000000000001</v>
      </c>
      <c r="I204" s="4">
        <f ca="1">IF(AND(MOD(ROW(),12)=1,TFproposto!I204&lt;I203-0.8),MIN(I203,TFproposto!I204),I203)</f>
        <v>1.3320000000000001</v>
      </c>
      <c r="J204" s="4">
        <f ca="1">IF(AND(MOD(ROW(),12)=1,TFproposto!J204&lt;J203-0.8),MIN(J203,TFproposto!J204),J203)</f>
        <v>0.85399999999999998</v>
      </c>
      <c r="K204" s="4">
        <f ca="1">IF(AND(MOD(ROW(),12)=1,TFproposto!K204&lt;K203-0.8),MIN(K203,TFproposto!K204),K203)</f>
        <v>0.91200000000000003</v>
      </c>
      <c r="L204" s="4">
        <f ca="1">IF(AND(MOD(ROW(),12)=1,TFproposto!L204&lt;L203-0.8),MIN(L203,TFproposto!L204),L203)</f>
        <v>0.58200000000000007</v>
      </c>
      <c r="M204" s="4">
        <f ca="1">IF(AND(MOD(ROW(),12)=1,TFproposto!M204&lt;M203-0.8),MIN(M203,TFproposto!M204),M203)</f>
        <v>0.45999999999999996</v>
      </c>
      <c r="N204" s="4">
        <f ca="1">IF(AND(MOD(ROW(),12)=1,TFproposto!N204&lt;N203-0.8),MIN(N203,TFproposto!N204),N203)</f>
        <v>1.738</v>
      </c>
      <c r="O204" s="4">
        <f ca="1">IF(AND(MOD(ROW(),12)=1,TFproposto!O204&lt;O203-0.8),MIN(O203,TFproposto!O204),O203)</f>
        <v>0.94599999999999995</v>
      </c>
      <c r="P204" s="4">
        <f ca="1">IF(AND(MOD(ROW(),12)=1,TFproposto!P204&lt;P203-0.8),MIN(P203,TFproposto!P204),P203)</f>
        <v>0.97199999999999998</v>
      </c>
      <c r="Q204" s="4">
        <f ca="1">IF(AND(MOD(ROW(),12)=1,TFproposto!Q204&lt;Q203-0.8),MIN(Q203,TFproposto!Q204),Q203)</f>
        <v>1.2090000000000001</v>
      </c>
      <c r="R204" s="4">
        <f ca="1">IF(AND(MOD(ROW(),12)=1,TFproposto!R204&lt;R203-0.8),MIN(R203,TFproposto!R204),R203)</f>
        <v>0.91200000000000003</v>
      </c>
      <c r="S204" s="4">
        <f ca="1">IF(AND(MOD(ROW(),12)=1,TFproposto!S204&lt;S203-0.8),MIN(S203,TFproposto!S204),S203)</f>
        <v>0.73199999999999998</v>
      </c>
      <c r="T204" s="4">
        <f ca="1">IF(AND(MOD(ROW(),12)=1,TFproposto!T204&lt;T203-0.8),MIN(T203,TFproposto!T204),T203)</f>
        <v>0.97199999999999998</v>
      </c>
      <c r="U204" s="4">
        <f ca="1">IF(AND(MOD(ROW(),12)=1,TFproposto!U204&lt;U203-0.8),MIN(U203,TFproposto!U204),U203)</f>
        <v>0.96299999999999997</v>
      </c>
      <c r="V204" s="4">
        <f ca="1">IF(AND(MOD(ROW(),12)=1,TFproposto!V204&lt;V203-0.8),MIN(V203,TFproposto!V204),V203)</f>
        <v>0.96299999999999997</v>
      </c>
      <c r="W204" s="4">
        <f ca="1">IF(AND(MOD(ROW(),12)=1,TFproposto!W204&lt;W203-0.8),MIN(W203,TFproposto!W204),W203)</f>
        <v>1.645</v>
      </c>
      <c r="X204" s="4">
        <f ca="1">IF(AND(MOD(ROW(),12)=1,TFproposto!X204&lt;X203-0.8),MIN(X203,TFproposto!X204),X203)</f>
        <v>0.73199999999999998</v>
      </c>
      <c r="Y204" s="4">
        <f ca="1">IF(AND(MOD(ROW(),12)=1,TFproposto!Y204&lt;Y203-0.8),MIN(Y203,TFproposto!Y204),Y203)</f>
        <v>1.716</v>
      </c>
      <c r="Z204" s="4">
        <f ca="1">IF(AND(MOD(ROW(),12)=1,TFproposto!Z204&lt;Z203-0.8),MIN(Z203,TFproposto!Z204),Z203)</f>
        <v>0.67500000000000004</v>
      </c>
      <c r="AA204" s="4">
        <f ca="1">IF(AND(MOD(ROW(),12)=1,TFproposto!AA204&lt;AA203-0.8),MIN(AA203,TFproposto!AA204),AA203)</f>
        <v>0.67199999999999993</v>
      </c>
      <c r="AB204" s="4">
        <f ca="1">IF(AND(MOD(ROW(),12)=1,TFproposto!AB204&lt;AB203-0.8),MIN(AB203,TFproposto!AB204),AB203)</f>
        <v>1.645</v>
      </c>
      <c r="AC204" s="4">
        <f ca="1">IF(AND(MOD(ROW(),12)=1,TFproposto!AC204&lt;AC203-0.8),MIN(AC203,TFproposto!AC204),AC203)</f>
        <v>0.91200000000000003</v>
      </c>
      <c r="AD204" s="4">
        <f ca="1">IF(AND(MOD(ROW(),12)=1,TFproposto!AD204&lt;AD203-0.8),MIN(AD203,TFproposto!AD204),AD203)</f>
        <v>1.21</v>
      </c>
    </row>
    <row r="205" spans="1:30" x14ac:dyDescent="0.25">
      <c r="A205" s="4">
        <f ca="1">IF(AND(MOD(ROW(),12)=1,TFproposto!A205&lt;A204-0.8),MIN(A204,TFproposto!A205),A204)</f>
        <v>0.99</v>
      </c>
      <c r="B205" s="4">
        <f ca="1">IF(AND(MOD(ROW(),12)=1,TFproposto!B205&lt;B204-0.8),MIN(B204,TFproposto!B205),B204)</f>
        <v>0.91200000000000003</v>
      </c>
      <c r="C205" s="4">
        <f ca="1">IF(AND(MOD(ROW(),12)=1,TFproposto!C205&lt;C204-0.8),MIN(C204,TFproposto!C205),C204)</f>
        <v>0.85399999999999998</v>
      </c>
      <c r="D205" s="4">
        <f ca="1">IF(AND(MOD(ROW(),12)=1,TFproposto!D205&lt;D204-0.8),MIN(D204,TFproposto!D205),D204)</f>
        <v>0.91200000000000003</v>
      </c>
      <c r="E205" s="4">
        <f ca="1">IF(AND(MOD(ROW(),12)=1,TFproposto!E205&lt;E204-0.8),MIN(E204,TFproposto!E205),E204)</f>
        <v>0.67900000000000005</v>
      </c>
      <c r="F205" s="4">
        <f ca="1">IF(AND(MOD(ROW(),12)=1,TFproposto!F205&lt;F204-0.8),MIN(F204,TFproposto!F205),F204)</f>
        <v>0.45499999999999996</v>
      </c>
      <c r="G205" s="4">
        <f ca="1">IF(AND(MOD(ROW(),12)=1,TFproposto!G205&lt;G204-0.8),MIN(G204,TFproposto!G205),G204)</f>
        <v>0.85399999999999998</v>
      </c>
      <c r="H205" s="4">
        <f ca="1">IF(AND(MOD(ROW(),12)=1,TFproposto!H205&lt;H204-0.8),MIN(H204,TFproposto!H205),H204)</f>
        <v>1.2230000000000001</v>
      </c>
      <c r="I205" s="4">
        <f ca="1">IF(AND(MOD(ROW(),12)=1,TFproposto!I205&lt;I204-0.8),MIN(I204,TFproposto!I205),I204)</f>
        <v>0.52</v>
      </c>
      <c r="J205" s="4">
        <f ca="1">IF(AND(MOD(ROW(),12)=1,TFproposto!J205&lt;J204-0.8),MIN(J204,TFproposto!J205),J204)</f>
        <v>0.85399999999999998</v>
      </c>
      <c r="K205" s="4">
        <f ca="1">IF(AND(MOD(ROW(),12)=1,TFproposto!K205&lt;K204-0.8),MIN(K204,TFproposto!K205),K204)</f>
        <v>0.91200000000000003</v>
      </c>
      <c r="L205" s="4">
        <f ca="1">IF(AND(MOD(ROW(),12)=1,TFproposto!L205&lt;L204-0.8),MIN(L204,TFproposto!L205),L204)</f>
        <v>0.58200000000000007</v>
      </c>
      <c r="M205" s="4">
        <f ca="1">IF(AND(MOD(ROW(),12)=1,TFproposto!M205&lt;M204-0.8),MIN(M204,TFproposto!M205),M204)</f>
        <v>0.45999999999999996</v>
      </c>
      <c r="N205" s="4">
        <f ca="1">IF(AND(MOD(ROW(),12)=1,TFproposto!N205&lt;N204-0.8),MIN(N204,TFproposto!N205),N204)</f>
        <v>1.738</v>
      </c>
      <c r="O205" s="4">
        <f ca="1">IF(AND(MOD(ROW(),12)=1,TFproposto!O205&lt;O204-0.8),MIN(O204,TFproposto!O205),O204)</f>
        <v>0.94599999999999995</v>
      </c>
      <c r="P205" s="4">
        <f ca="1">IF(AND(MOD(ROW(),12)=1,TFproposto!P205&lt;P204-0.8),MIN(P204,TFproposto!P205),P204)</f>
        <v>0.97199999999999998</v>
      </c>
      <c r="Q205" s="4">
        <f ca="1">IF(AND(MOD(ROW(),12)=1,TFproposto!Q205&lt;Q204-0.8),MIN(Q204,TFproposto!Q205),Q204)</f>
        <v>1.2090000000000001</v>
      </c>
      <c r="R205" s="4">
        <f ca="1">IF(AND(MOD(ROW(),12)=1,TFproposto!R205&lt;R204-0.8),MIN(R204,TFproposto!R205),R204)</f>
        <v>0.91200000000000003</v>
      </c>
      <c r="S205" s="4">
        <f ca="1">IF(AND(MOD(ROW(),12)=1,TFproposto!S205&lt;S204-0.8),MIN(S204,TFproposto!S205),S204)</f>
        <v>0.73199999999999998</v>
      </c>
      <c r="T205" s="4">
        <f ca="1">IF(AND(MOD(ROW(),12)=1,TFproposto!T205&lt;T204-0.8),MIN(T204,TFproposto!T205),T204)</f>
        <v>0.97199999999999998</v>
      </c>
      <c r="U205" s="4">
        <f ca="1">IF(AND(MOD(ROW(),12)=1,TFproposto!U205&lt;U204-0.8),MIN(U204,TFproposto!U205),U204)</f>
        <v>0.96299999999999997</v>
      </c>
      <c r="V205" s="4">
        <f ca="1">IF(AND(MOD(ROW(),12)=1,TFproposto!V205&lt;V204-0.8),MIN(V204,TFproposto!V205),V204)</f>
        <v>0.96299999999999997</v>
      </c>
      <c r="W205" s="4">
        <f ca="1">IF(AND(MOD(ROW(),12)=1,TFproposto!W205&lt;W204-0.8),MIN(W204,TFproposto!W205),W204)</f>
        <v>1.645</v>
      </c>
      <c r="X205" s="4">
        <f ca="1">IF(AND(MOD(ROW(),12)=1,TFproposto!X205&lt;X204-0.8),MIN(X204,TFproposto!X205),X204)</f>
        <v>0.73199999999999998</v>
      </c>
      <c r="Y205" s="4">
        <f ca="1">IF(AND(MOD(ROW(),12)=1,TFproposto!Y205&lt;Y204-0.8),MIN(Y204,TFproposto!Y205),Y204)</f>
        <v>1.716</v>
      </c>
      <c r="Z205" s="4">
        <f ca="1">IF(AND(MOD(ROW(),12)=1,TFproposto!Z205&lt;Z204-0.8),MIN(Z204,TFproposto!Z205),Z204)</f>
        <v>0.67500000000000004</v>
      </c>
      <c r="AA205" s="4">
        <f ca="1">IF(AND(MOD(ROW(),12)=1,TFproposto!AA205&lt;AA204-0.8),MIN(AA204,TFproposto!AA205),AA204)</f>
        <v>0.67199999999999993</v>
      </c>
      <c r="AB205" s="4">
        <f ca="1">IF(AND(MOD(ROW(),12)=1,TFproposto!AB205&lt;AB204-0.8),MIN(AB204,TFproposto!AB205),AB204)</f>
        <v>0.751</v>
      </c>
      <c r="AC205" s="4">
        <f ca="1">IF(AND(MOD(ROW(),12)=1,TFproposto!AC205&lt;AC204-0.8),MIN(AC204,TFproposto!AC205),AC204)</f>
        <v>0.91200000000000003</v>
      </c>
      <c r="AD205" s="4">
        <f ca="1">IF(AND(MOD(ROW(),12)=1,TFproposto!AD205&lt;AD204-0.8),MIN(AD204,TFproposto!AD205),AD204)</f>
        <v>1.21</v>
      </c>
    </row>
    <row r="206" spans="1:30" x14ac:dyDescent="0.25">
      <c r="A206" s="4">
        <f ca="1">IF(AND(MOD(ROW(),12)=1,TFproposto!A206&lt;A205-0.8),MIN(A205,TFproposto!A206),A205)</f>
        <v>0.99</v>
      </c>
      <c r="B206" s="4">
        <f ca="1">IF(AND(MOD(ROW(),12)=1,TFproposto!B206&lt;B205-0.8),MIN(B205,TFproposto!B206),B205)</f>
        <v>0.91200000000000003</v>
      </c>
      <c r="C206" s="4">
        <f ca="1">IF(AND(MOD(ROW(),12)=1,TFproposto!C206&lt;C205-0.8),MIN(C205,TFproposto!C206),C205)</f>
        <v>0.85399999999999998</v>
      </c>
      <c r="D206" s="4">
        <f ca="1">IF(AND(MOD(ROW(),12)=1,TFproposto!D206&lt;D205-0.8),MIN(D205,TFproposto!D206),D205)</f>
        <v>0.91200000000000003</v>
      </c>
      <c r="E206" s="4">
        <f ca="1">IF(AND(MOD(ROW(),12)=1,TFproposto!E206&lt;E205-0.8),MIN(E205,TFproposto!E206),E205)</f>
        <v>0.67900000000000005</v>
      </c>
      <c r="F206" s="4">
        <f ca="1">IF(AND(MOD(ROW(),12)=1,TFproposto!F206&lt;F205-0.8),MIN(F205,TFproposto!F206),F205)</f>
        <v>0.45499999999999996</v>
      </c>
      <c r="G206" s="4">
        <f ca="1">IF(AND(MOD(ROW(),12)=1,TFproposto!G206&lt;G205-0.8),MIN(G205,TFproposto!G206),G205)</f>
        <v>0.85399999999999998</v>
      </c>
      <c r="H206" s="4">
        <f ca="1">IF(AND(MOD(ROW(),12)=1,TFproposto!H206&lt;H205-0.8),MIN(H205,TFproposto!H206),H205)</f>
        <v>1.2230000000000001</v>
      </c>
      <c r="I206" s="4">
        <f ca="1">IF(AND(MOD(ROW(),12)=1,TFproposto!I206&lt;I205-0.8),MIN(I205,TFproposto!I206),I205)</f>
        <v>0.52</v>
      </c>
      <c r="J206" s="4">
        <f ca="1">IF(AND(MOD(ROW(),12)=1,TFproposto!J206&lt;J205-0.8),MIN(J205,TFproposto!J206),J205)</f>
        <v>0.85399999999999998</v>
      </c>
      <c r="K206" s="4">
        <f ca="1">IF(AND(MOD(ROW(),12)=1,TFproposto!K206&lt;K205-0.8),MIN(K205,TFproposto!K206),K205)</f>
        <v>0.91200000000000003</v>
      </c>
      <c r="L206" s="4">
        <f ca="1">IF(AND(MOD(ROW(),12)=1,TFproposto!L206&lt;L205-0.8),MIN(L205,TFproposto!L206),L205)</f>
        <v>0.58200000000000007</v>
      </c>
      <c r="M206" s="4">
        <f ca="1">IF(AND(MOD(ROW(),12)=1,TFproposto!M206&lt;M205-0.8),MIN(M205,TFproposto!M206),M205)</f>
        <v>0.45999999999999996</v>
      </c>
      <c r="N206" s="4">
        <f ca="1">IF(AND(MOD(ROW(),12)=1,TFproposto!N206&lt;N205-0.8),MIN(N205,TFproposto!N206),N205)</f>
        <v>1.738</v>
      </c>
      <c r="O206" s="4">
        <f ca="1">IF(AND(MOD(ROW(),12)=1,TFproposto!O206&lt;O205-0.8),MIN(O205,TFproposto!O206),O205)</f>
        <v>0.94599999999999995</v>
      </c>
      <c r="P206" s="4">
        <f ca="1">IF(AND(MOD(ROW(),12)=1,TFproposto!P206&lt;P205-0.8),MIN(P205,TFproposto!P206),P205)</f>
        <v>0.97199999999999998</v>
      </c>
      <c r="Q206" s="4">
        <f ca="1">IF(AND(MOD(ROW(),12)=1,TFproposto!Q206&lt;Q205-0.8),MIN(Q205,TFproposto!Q206),Q205)</f>
        <v>1.2090000000000001</v>
      </c>
      <c r="R206" s="4">
        <f ca="1">IF(AND(MOD(ROW(),12)=1,TFproposto!R206&lt;R205-0.8),MIN(R205,TFproposto!R206),R205)</f>
        <v>0.91200000000000003</v>
      </c>
      <c r="S206" s="4">
        <f ca="1">IF(AND(MOD(ROW(),12)=1,TFproposto!S206&lt;S205-0.8),MIN(S205,TFproposto!S206),S205)</f>
        <v>0.73199999999999998</v>
      </c>
      <c r="T206" s="4">
        <f ca="1">IF(AND(MOD(ROW(),12)=1,TFproposto!T206&lt;T205-0.8),MIN(T205,TFproposto!T206),T205)</f>
        <v>0.97199999999999998</v>
      </c>
      <c r="U206" s="4">
        <f ca="1">IF(AND(MOD(ROW(),12)=1,TFproposto!U206&lt;U205-0.8),MIN(U205,TFproposto!U206),U205)</f>
        <v>0.96299999999999997</v>
      </c>
      <c r="V206" s="4">
        <f ca="1">IF(AND(MOD(ROW(),12)=1,TFproposto!V206&lt;V205-0.8),MIN(V205,TFproposto!V206),V205)</f>
        <v>0.96299999999999997</v>
      </c>
      <c r="W206" s="4">
        <f ca="1">IF(AND(MOD(ROW(),12)=1,TFproposto!W206&lt;W205-0.8),MIN(W205,TFproposto!W206),W205)</f>
        <v>1.645</v>
      </c>
      <c r="X206" s="4">
        <f ca="1">IF(AND(MOD(ROW(),12)=1,TFproposto!X206&lt;X205-0.8),MIN(X205,TFproposto!X206),X205)</f>
        <v>0.73199999999999998</v>
      </c>
      <c r="Y206" s="4">
        <f ca="1">IF(AND(MOD(ROW(),12)=1,TFproposto!Y206&lt;Y205-0.8),MIN(Y205,TFproposto!Y206),Y205)</f>
        <v>1.716</v>
      </c>
      <c r="Z206" s="4">
        <f ca="1">IF(AND(MOD(ROW(),12)=1,TFproposto!Z206&lt;Z205-0.8),MIN(Z205,TFproposto!Z206),Z205)</f>
        <v>0.67500000000000004</v>
      </c>
      <c r="AA206" s="4">
        <f ca="1">IF(AND(MOD(ROW(),12)=1,TFproposto!AA206&lt;AA205-0.8),MIN(AA205,TFproposto!AA206),AA205)</f>
        <v>0.67199999999999993</v>
      </c>
      <c r="AB206" s="4">
        <f ca="1">IF(AND(MOD(ROW(),12)=1,TFproposto!AB206&lt;AB205-0.8),MIN(AB205,TFproposto!AB206),AB205)</f>
        <v>0.751</v>
      </c>
      <c r="AC206" s="4">
        <f ca="1">IF(AND(MOD(ROW(),12)=1,TFproposto!AC206&lt;AC205-0.8),MIN(AC205,TFproposto!AC206),AC205)</f>
        <v>0.91200000000000003</v>
      </c>
      <c r="AD206" s="4">
        <f ca="1">IF(AND(MOD(ROW(),12)=1,TFproposto!AD206&lt;AD205-0.8),MIN(AD205,TFproposto!AD206),AD205)</f>
        <v>1.21</v>
      </c>
    </row>
    <row r="207" spans="1:30" x14ac:dyDescent="0.25">
      <c r="A207" s="4">
        <f ca="1">IF(AND(MOD(ROW(),12)=1,TFproposto!A207&lt;A206-0.8),MIN(A206,TFproposto!A207),A206)</f>
        <v>0.99</v>
      </c>
      <c r="B207" s="4">
        <f ca="1">IF(AND(MOD(ROW(),12)=1,TFproposto!B207&lt;B206-0.8),MIN(B206,TFproposto!B207),B206)</f>
        <v>0.91200000000000003</v>
      </c>
      <c r="C207" s="4">
        <f ca="1">IF(AND(MOD(ROW(),12)=1,TFproposto!C207&lt;C206-0.8),MIN(C206,TFproposto!C207),C206)</f>
        <v>0.85399999999999998</v>
      </c>
      <c r="D207" s="4">
        <f ca="1">IF(AND(MOD(ROW(),12)=1,TFproposto!D207&lt;D206-0.8),MIN(D206,TFproposto!D207),D206)</f>
        <v>0.91200000000000003</v>
      </c>
      <c r="E207" s="4">
        <f ca="1">IF(AND(MOD(ROW(),12)=1,TFproposto!E207&lt;E206-0.8),MIN(E206,TFproposto!E207),E206)</f>
        <v>0.67900000000000005</v>
      </c>
      <c r="F207" s="4">
        <f ca="1">IF(AND(MOD(ROW(),12)=1,TFproposto!F207&lt;F206-0.8),MIN(F206,TFproposto!F207),F206)</f>
        <v>0.45499999999999996</v>
      </c>
      <c r="G207" s="4">
        <f ca="1">IF(AND(MOD(ROW(),12)=1,TFproposto!G207&lt;G206-0.8),MIN(G206,TFproposto!G207),G206)</f>
        <v>0.85399999999999998</v>
      </c>
      <c r="H207" s="4">
        <f ca="1">IF(AND(MOD(ROW(),12)=1,TFproposto!H207&lt;H206-0.8),MIN(H206,TFproposto!H207),H206)</f>
        <v>1.2230000000000001</v>
      </c>
      <c r="I207" s="4">
        <f ca="1">IF(AND(MOD(ROW(),12)=1,TFproposto!I207&lt;I206-0.8),MIN(I206,TFproposto!I207),I206)</f>
        <v>0.52</v>
      </c>
      <c r="J207" s="4">
        <f ca="1">IF(AND(MOD(ROW(),12)=1,TFproposto!J207&lt;J206-0.8),MIN(J206,TFproposto!J207),J206)</f>
        <v>0.85399999999999998</v>
      </c>
      <c r="K207" s="4">
        <f ca="1">IF(AND(MOD(ROW(),12)=1,TFproposto!K207&lt;K206-0.8),MIN(K206,TFproposto!K207),K206)</f>
        <v>0.91200000000000003</v>
      </c>
      <c r="L207" s="4">
        <f ca="1">IF(AND(MOD(ROW(),12)=1,TFproposto!L207&lt;L206-0.8),MIN(L206,TFproposto!L207),L206)</f>
        <v>0.58200000000000007</v>
      </c>
      <c r="M207" s="4">
        <f ca="1">IF(AND(MOD(ROW(),12)=1,TFproposto!M207&lt;M206-0.8),MIN(M206,TFproposto!M207),M206)</f>
        <v>0.45999999999999996</v>
      </c>
      <c r="N207" s="4">
        <f ca="1">IF(AND(MOD(ROW(),12)=1,TFproposto!N207&lt;N206-0.8),MIN(N206,TFproposto!N207),N206)</f>
        <v>1.738</v>
      </c>
      <c r="O207" s="4">
        <f ca="1">IF(AND(MOD(ROW(),12)=1,TFproposto!O207&lt;O206-0.8),MIN(O206,TFproposto!O207),O206)</f>
        <v>0.94599999999999995</v>
      </c>
      <c r="P207" s="4">
        <f ca="1">IF(AND(MOD(ROW(),12)=1,TFproposto!P207&lt;P206-0.8),MIN(P206,TFproposto!P207),P206)</f>
        <v>0.97199999999999998</v>
      </c>
      <c r="Q207" s="4">
        <f ca="1">IF(AND(MOD(ROW(),12)=1,TFproposto!Q207&lt;Q206-0.8),MIN(Q206,TFproposto!Q207),Q206)</f>
        <v>1.2090000000000001</v>
      </c>
      <c r="R207" s="4">
        <f ca="1">IF(AND(MOD(ROW(),12)=1,TFproposto!R207&lt;R206-0.8),MIN(R206,TFproposto!R207),R206)</f>
        <v>0.91200000000000003</v>
      </c>
      <c r="S207" s="4">
        <f ca="1">IF(AND(MOD(ROW(),12)=1,TFproposto!S207&lt;S206-0.8),MIN(S206,TFproposto!S207),S206)</f>
        <v>0.73199999999999998</v>
      </c>
      <c r="T207" s="4">
        <f ca="1">IF(AND(MOD(ROW(),12)=1,TFproposto!T207&lt;T206-0.8),MIN(T206,TFproposto!T207),T206)</f>
        <v>0.97199999999999998</v>
      </c>
      <c r="U207" s="4">
        <f ca="1">IF(AND(MOD(ROW(),12)=1,TFproposto!U207&lt;U206-0.8),MIN(U206,TFproposto!U207),U206)</f>
        <v>0.96299999999999997</v>
      </c>
      <c r="V207" s="4">
        <f ca="1">IF(AND(MOD(ROW(),12)=1,TFproposto!V207&lt;V206-0.8),MIN(V206,TFproposto!V207),V206)</f>
        <v>0.96299999999999997</v>
      </c>
      <c r="W207" s="4">
        <f ca="1">IF(AND(MOD(ROW(),12)=1,TFproposto!W207&lt;W206-0.8),MIN(W206,TFproposto!W207),W206)</f>
        <v>1.645</v>
      </c>
      <c r="X207" s="4">
        <f ca="1">IF(AND(MOD(ROW(),12)=1,TFproposto!X207&lt;X206-0.8),MIN(X206,TFproposto!X207),X206)</f>
        <v>0.73199999999999998</v>
      </c>
      <c r="Y207" s="4">
        <f ca="1">IF(AND(MOD(ROW(),12)=1,TFproposto!Y207&lt;Y206-0.8),MIN(Y206,TFproposto!Y207),Y206)</f>
        <v>1.716</v>
      </c>
      <c r="Z207" s="4">
        <f ca="1">IF(AND(MOD(ROW(),12)=1,TFproposto!Z207&lt;Z206-0.8),MIN(Z206,TFproposto!Z207),Z206)</f>
        <v>0.67500000000000004</v>
      </c>
      <c r="AA207" s="4">
        <f ca="1">IF(AND(MOD(ROW(),12)=1,TFproposto!AA207&lt;AA206-0.8),MIN(AA206,TFproposto!AA207),AA206)</f>
        <v>0.67199999999999993</v>
      </c>
      <c r="AB207" s="4">
        <f ca="1">IF(AND(MOD(ROW(),12)=1,TFproposto!AB207&lt;AB206-0.8),MIN(AB206,TFproposto!AB207),AB206)</f>
        <v>0.751</v>
      </c>
      <c r="AC207" s="4">
        <f ca="1">IF(AND(MOD(ROW(),12)=1,TFproposto!AC207&lt;AC206-0.8),MIN(AC206,TFproposto!AC207),AC206)</f>
        <v>0.91200000000000003</v>
      </c>
      <c r="AD207" s="4">
        <f ca="1">IF(AND(MOD(ROW(),12)=1,TFproposto!AD207&lt;AD206-0.8),MIN(AD206,TFproposto!AD207),AD206)</f>
        <v>1.21</v>
      </c>
    </row>
    <row r="208" spans="1:30" x14ac:dyDescent="0.25">
      <c r="A208" s="4">
        <f ca="1">IF(AND(MOD(ROW(),12)=1,TFproposto!A208&lt;A207-0.8),MIN(A207,TFproposto!A208),A207)</f>
        <v>0.99</v>
      </c>
      <c r="B208" s="4">
        <f ca="1">IF(AND(MOD(ROW(),12)=1,TFproposto!B208&lt;B207-0.8),MIN(B207,TFproposto!B208),B207)</f>
        <v>0.91200000000000003</v>
      </c>
      <c r="C208" s="4">
        <f ca="1">IF(AND(MOD(ROW(),12)=1,TFproposto!C208&lt;C207-0.8),MIN(C207,TFproposto!C208),C207)</f>
        <v>0.85399999999999998</v>
      </c>
      <c r="D208" s="4">
        <f ca="1">IF(AND(MOD(ROW(),12)=1,TFproposto!D208&lt;D207-0.8),MIN(D207,TFproposto!D208),D207)</f>
        <v>0.91200000000000003</v>
      </c>
      <c r="E208" s="4">
        <f ca="1">IF(AND(MOD(ROW(),12)=1,TFproposto!E208&lt;E207-0.8),MIN(E207,TFproposto!E208),E207)</f>
        <v>0.67900000000000005</v>
      </c>
      <c r="F208" s="4">
        <f ca="1">IF(AND(MOD(ROW(),12)=1,TFproposto!F208&lt;F207-0.8),MIN(F207,TFproposto!F208),F207)</f>
        <v>0.45499999999999996</v>
      </c>
      <c r="G208" s="4">
        <f ca="1">IF(AND(MOD(ROW(),12)=1,TFproposto!G208&lt;G207-0.8),MIN(G207,TFproposto!G208),G207)</f>
        <v>0.85399999999999998</v>
      </c>
      <c r="H208" s="4">
        <f ca="1">IF(AND(MOD(ROW(),12)=1,TFproposto!H208&lt;H207-0.8),MIN(H207,TFproposto!H208),H207)</f>
        <v>1.2230000000000001</v>
      </c>
      <c r="I208" s="4">
        <f ca="1">IF(AND(MOD(ROW(),12)=1,TFproposto!I208&lt;I207-0.8),MIN(I207,TFproposto!I208),I207)</f>
        <v>0.52</v>
      </c>
      <c r="J208" s="4">
        <f ca="1">IF(AND(MOD(ROW(),12)=1,TFproposto!J208&lt;J207-0.8),MIN(J207,TFproposto!J208),J207)</f>
        <v>0.85399999999999998</v>
      </c>
      <c r="K208" s="4">
        <f ca="1">IF(AND(MOD(ROW(),12)=1,TFproposto!K208&lt;K207-0.8),MIN(K207,TFproposto!K208),K207)</f>
        <v>0.91200000000000003</v>
      </c>
      <c r="L208" s="4">
        <f ca="1">IF(AND(MOD(ROW(),12)=1,TFproposto!L208&lt;L207-0.8),MIN(L207,TFproposto!L208),L207)</f>
        <v>0.58200000000000007</v>
      </c>
      <c r="M208" s="4">
        <f ca="1">IF(AND(MOD(ROW(),12)=1,TFproposto!M208&lt;M207-0.8),MIN(M207,TFproposto!M208),M207)</f>
        <v>0.45999999999999996</v>
      </c>
      <c r="N208" s="4">
        <f ca="1">IF(AND(MOD(ROW(),12)=1,TFproposto!N208&lt;N207-0.8),MIN(N207,TFproposto!N208),N207)</f>
        <v>1.738</v>
      </c>
      <c r="O208" s="4">
        <f ca="1">IF(AND(MOD(ROW(),12)=1,TFproposto!O208&lt;O207-0.8),MIN(O207,TFproposto!O208),O207)</f>
        <v>0.94599999999999995</v>
      </c>
      <c r="P208" s="4">
        <f ca="1">IF(AND(MOD(ROW(),12)=1,TFproposto!P208&lt;P207-0.8),MIN(P207,TFproposto!P208),P207)</f>
        <v>0.97199999999999998</v>
      </c>
      <c r="Q208" s="4">
        <f ca="1">IF(AND(MOD(ROW(),12)=1,TFproposto!Q208&lt;Q207-0.8),MIN(Q207,TFproposto!Q208),Q207)</f>
        <v>1.2090000000000001</v>
      </c>
      <c r="R208" s="4">
        <f ca="1">IF(AND(MOD(ROW(),12)=1,TFproposto!R208&lt;R207-0.8),MIN(R207,TFproposto!R208),R207)</f>
        <v>0.91200000000000003</v>
      </c>
      <c r="S208" s="4">
        <f ca="1">IF(AND(MOD(ROW(),12)=1,TFproposto!S208&lt;S207-0.8),MIN(S207,TFproposto!S208),S207)</f>
        <v>0.73199999999999998</v>
      </c>
      <c r="T208" s="4">
        <f ca="1">IF(AND(MOD(ROW(),12)=1,TFproposto!T208&lt;T207-0.8),MIN(T207,TFproposto!T208),T207)</f>
        <v>0.97199999999999998</v>
      </c>
      <c r="U208" s="4">
        <f ca="1">IF(AND(MOD(ROW(),12)=1,TFproposto!U208&lt;U207-0.8),MIN(U207,TFproposto!U208),U207)</f>
        <v>0.96299999999999997</v>
      </c>
      <c r="V208" s="4">
        <f ca="1">IF(AND(MOD(ROW(),12)=1,TFproposto!V208&lt;V207-0.8),MIN(V207,TFproposto!V208),V207)</f>
        <v>0.96299999999999997</v>
      </c>
      <c r="W208" s="4">
        <f ca="1">IF(AND(MOD(ROW(),12)=1,TFproposto!W208&lt;W207-0.8),MIN(W207,TFproposto!W208),W207)</f>
        <v>1.645</v>
      </c>
      <c r="X208" s="4">
        <f ca="1">IF(AND(MOD(ROW(),12)=1,TFproposto!X208&lt;X207-0.8),MIN(X207,TFproposto!X208),X207)</f>
        <v>0.73199999999999998</v>
      </c>
      <c r="Y208" s="4">
        <f ca="1">IF(AND(MOD(ROW(),12)=1,TFproposto!Y208&lt;Y207-0.8),MIN(Y207,TFproposto!Y208),Y207)</f>
        <v>1.716</v>
      </c>
      <c r="Z208" s="4">
        <f ca="1">IF(AND(MOD(ROW(),12)=1,TFproposto!Z208&lt;Z207-0.8),MIN(Z207,TFproposto!Z208),Z207)</f>
        <v>0.67500000000000004</v>
      </c>
      <c r="AA208" s="4">
        <f ca="1">IF(AND(MOD(ROW(),12)=1,TFproposto!AA208&lt;AA207-0.8),MIN(AA207,TFproposto!AA208),AA207)</f>
        <v>0.67199999999999993</v>
      </c>
      <c r="AB208" s="4">
        <f ca="1">IF(AND(MOD(ROW(),12)=1,TFproposto!AB208&lt;AB207-0.8),MIN(AB207,TFproposto!AB208),AB207)</f>
        <v>0.751</v>
      </c>
      <c r="AC208" s="4">
        <f ca="1">IF(AND(MOD(ROW(),12)=1,TFproposto!AC208&lt;AC207-0.8),MIN(AC207,TFproposto!AC208),AC207)</f>
        <v>0.91200000000000003</v>
      </c>
      <c r="AD208" s="4">
        <f ca="1">IF(AND(MOD(ROW(),12)=1,TFproposto!AD208&lt;AD207-0.8),MIN(AD207,TFproposto!AD208),AD207)</f>
        <v>1.21</v>
      </c>
    </row>
    <row r="209" spans="1:30" x14ac:dyDescent="0.25">
      <c r="A209" s="4">
        <f ca="1">IF(AND(MOD(ROW(),12)=1,TFproposto!A209&lt;A208-0.8),MIN(A208,TFproposto!A209),A208)</f>
        <v>0.99</v>
      </c>
      <c r="B209" s="4">
        <f ca="1">IF(AND(MOD(ROW(),12)=1,TFproposto!B209&lt;B208-0.8),MIN(B208,TFproposto!B209),B208)</f>
        <v>0.91200000000000003</v>
      </c>
      <c r="C209" s="4">
        <f ca="1">IF(AND(MOD(ROW(),12)=1,TFproposto!C209&lt;C208-0.8),MIN(C208,TFproposto!C209),C208)</f>
        <v>0.85399999999999998</v>
      </c>
      <c r="D209" s="4">
        <f ca="1">IF(AND(MOD(ROW(),12)=1,TFproposto!D209&lt;D208-0.8),MIN(D208,TFproposto!D209),D208)</f>
        <v>0.91200000000000003</v>
      </c>
      <c r="E209" s="4">
        <f ca="1">IF(AND(MOD(ROW(),12)=1,TFproposto!E209&lt;E208-0.8),MIN(E208,TFproposto!E209),E208)</f>
        <v>0.67900000000000005</v>
      </c>
      <c r="F209" s="4">
        <f ca="1">IF(AND(MOD(ROW(),12)=1,TFproposto!F209&lt;F208-0.8),MIN(F208,TFproposto!F209),F208)</f>
        <v>0.45499999999999996</v>
      </c>
      <c r="G209" s="4">
        <f ca="1">IF(AND(MOD(ROW(),12)=1,TFproposto!G209&lt;G208-0.8),MIN(G208,TFproposto!G209),G208)</f>
        <v>0.85399999999999998</v>
      </c>
      <c r="H209" s="4">
        <f ca="1">IF(AND(MOD(ROW(),12)=1,TFproposto!H209&lt;H208-0.8),MIN(H208,TFproposto!H209),H208)</f>
        <v>1.2230000000000001</v>
      </c>
      <c r="I209" s="4">
        <f ca="1">IF(AND(MOD(ROW(),12)=1,TFproposto!I209&lt;I208-0.8),MIN(I208,TFproposto!I209),I208)</f>
        <v>0.52</v>
      </c>
      <c r="J209" s="4">
        <f ca="1">IF(AND(MOD(ROW(),12)=1,TFproposto!J209&lt;J208-0.8),MIN(J208,TFproposto!J209),J208)</f>
        <v>0.85399999999999998</v>
      </c>
      <c r="K209" s="4">
        <f ca="1">IF(AND(MOD(ROW(),12)=1,TFproposto!K209&lt;K208-0.8),MIN(K208,TFproposto!K209),K208)</f>
        <v>0.91200000000000003</v>
      </c>
      <c r="L209" s="4">
        <f ca="1">IF(AND(MOD(ROW(),12)=1,TFproposto!L209&lt;L208-0.8),MIN(L208,TFproposto!L209),L208)</f>
        <v>0.58200000000000007</v>
      </c>
      <c r="M209" s="4">
        <f ca="1">IF(AND(MOD(ROW(),12)=1,TFproposto!M209&lt;M208-0.8),MIN(M208,TFproposto!M209),M208)</f>
        <v>0.45999999999999996</v>
      </c>
      <c r="N209" s="4">
        <f ca="1">IF(AND(MOD(ROW(),12)=1,TFproposto!N209&lt;N208-0.8),MIN(N208,TFproposto!N209),N208)</f>
        <v>1.738</v>
      </c>
      <c r="O209" s="4">
        <f ca="1">IF(AND(MOD(ROW(),12)=1,TFproposto!O209&lt;O208-0.8),MIN(O208,TFproposto!O209),O208)</f>
        <v>0.94599999999999995</v>
      </c>
      <c r="P209" s="4">
        <f ca="1">IF(AND(MOD(ROW(),12)=1,TFproposto!P209&lt;P208-0.8),MIN(P208,TFproposto!P209),P208)</f>
        <v>0.97199999999999998</v>
      </c>
      <c r="Q209" s="4">
        <f ca="1">IF(AND(MOD(ROW(),12)=1,TFproposto!Q209&lt;Q208-0.8),MIN(Q208,TFproposto!Q209),Q208)</f>
        <v>1.2090000000000001</v>
      </c>
      <c r="R209" s="4">
        <f ca="1">IF(AND(MOD(ROW(),12)=1,TFproposto!R209&lt;R208-0.8),MIN(R208,TFproposto!R209),R208)</f>
        <v>0.91200000000000003</v>
      </c>
      <c r="S209" s="4">
        <f ca="1">IF(AND(MOD(ROW(),12)=1,TFproposto!S209&lt;S208-0.8),MIN(S208,TFproposto!S209),S208)</f>
        <v>0.73199999999999998</v>
      </c>
      <c r="T209" s="4">
        <f ca="1">IF(AND(MOD(ROW(),12)=1,TFproposto!T209&lt;T208-0.8),MIN(T208,TFproposto!T209),T208)</f>
        <v>0.97199999999999998</v>
      </c>
      <c r="U209" s="4">
        <f ca="1">IF(AND(MOD(ROW(),12)=1,TFproposto!U209&lt;U208-0.8),MIN(U208,TFproposto!U209),U208)</f>
        <v>0.96299999999999997</v>
      </c>
      <c r="V209" s="4">
        <f ca="1">IF(AND(MOD(ROW(),12)=1,TFproposto!V209&lt;V208-0.8),MIN(V208,TFproposto!V209),V208)</f>
        <v>0.96299999999999997</v>
      </c>
      <c r="W209" s="4">
        <f ca="1">IF(AND(MOD(ROW(),12)=1,TFproposto!W209&lt;W208-0.8),MIN(W208,TFproposto!W209),W208)</f>
        <v>1.645</v>
      </c>
      <c r="X209" s="4">
        <f ca="1">IF(AND(MOD(ROW(),12)=1,TFproposto!X209&lt;X208-0.8),MIN(X208,TFproposto!X209),X208)</f>
        <v>0.73199999999999998</v>
      </c>
      <c r="Y209" s="4">
        <f ca="1">IF(AND(MOD(ROW(),12)=1,TFproposto!Y209&lt;Y208-0.8),MIN(Y208,TFproposto!Y209),Y208)</f>
        <v>1.716</v>
      </c>
      <c r="Z209" s="4">
        <f ca="1">IF(AND(MOD(ROW(),12)=1,TFproposto!Z209&lt;Z208-0.8),MIN(Z208,TFproposto!Z209),Z208)</f>
        <v>0.67500000000000004</v>
      </c>
      <c r="AA209" s="4">
        <f ca="1">IF(AND(MOD(ROW(),12)=1,TFproposto!AA209&lt;AA208-0.8),MIN(AA208,TFproposto!AA209),AA208)</f>
        <v>0.67199999999999993</v>
      </c>
      <c r="AB209" s="4">
        <f ca="1">IF(AND(MOD(ROW(),12)=1,TFproposto!AB209&lt;AB208-0.8),MIN(AB208,TFproposto!AB209),AB208)</f>
        <v>0.751</v>
      </c>
      <c r="AC209" s="4">
        <f ca="1">IF(AND(MOD(ROW(),12)=1,TFproposto!AC209&lt;AC208-0.8),MIN(AC208,TFproposto!AC209),AC208)</f>
        <v>0.91200000000000003</v>
      </c>
      <c r="AD209" s="4">
        <f ca="1">IF(AND(MOD(ROW(),12)=1,TFproposto!AD209&lt;AD208-0.8),MIN(AD208,TFproposto!AD209),AD208)</f>
        <v>1.21</v>
      </c>
    </row>
    <row r="210" spans="1:30" x14ac:dyDescent="0.25">
      <c r="A210" s="4">
        <f ca="1">IF(AND(MOD(ROW(),12)=1,TFproposto!A210&lt;A209-0.8),MIN(A209,TFproposto!A210),A209)</f>
        <v>0.99</v>
      </c>
      <c r="B210" s="4">
        <f ca="1">IF(AND(MOD(ROW(),12)=1,TFproposto!B210&lt;B209-0.8),MIN(B209,TFproposto!B210),B209)</f>
        <v>0.91200000000000003</v>
      </c>
      <c r="C210" s="4">
        <f ca="1">IF(AND(MOD(ROW(),12)=1,TFproposto!C210&lt;C209-0.8),MIN(C209,TFproposto!C210),C209)</f>
        <v>0.85399999999999998</v>
      </c>
      <c r="D210" s="4">
        <f ca="1">IF(AND(MOD(ROW(),12)=1,TFproposto!D210&lt;D209-0.8),MIN(D209,TFproposto!D210),D209)</f>
        <v>0.91200000000000003</v>
      </c>
      <c r="E210" s="4">
        <f ca="1">IF(AND(MOD(ROW(),12)=1,TFproposto!E210&lt;E209-0.8),MIN(E209,TFproposto!E210),E209)</f>
        <v>0.67900000000000005</v>
      </c>
      <c r="F210" s="4">
        <f ca="1">IF(AND(MOD(ROW(),12)=1,TFproposto!F210&lt;F209-0.8),MIN(F209,TFproposto!F210),F209)</f>
        <v>0.45499999999999996</v>
      </c>
      <c r="G210" s="4">
        <f ca="1">IF(AND(MOD(ROW(),12)=1,TFproposto!G210&lt;G209-0.8),MIN(G209,TFproposto!G210),G209)</f>
        <v>0.85399999999999998</v>
      </c>
      <c r="H210" s="4">
        <f ca="1">IF(AND(MOD(ROW(),12)=1,TFproposto!H210&lt;H209-0.8),MIN(H209,TFproposto!H210),H209)</f>
        <v>1.2230000000000001</v>
      </c>
      <c r="I210" s="4">
        <f ca="1">IF(AND(MOD(ROW(),12)=1,TFproposto!I210&lt;I209-0.8),MIN(I209,TFproposto!I210),I209)</f>
        <v>0.52</v>
      </c>
      <c r="J210" s="4">
        <f ca="1">IF(AND(MOD(ROW(),12)=1,TFproposto!J210&lt;J209-0.8),MIN(J209,TFproposto!J210),J209)</f>
        <v>0.85399999999999998</v>
      </c>
      <c r="K210" s="4">
        <f ca="1">IF(AND(MOD(ROW(),12)=1,TFproposto!K210&lt;K209-0.8),MIN(K209,TFproposto!K210),K209)</f>
        <v>0.91200000000000003</v>
      </c>
      <c r="L210" s="4">
        <f ca="1">IF(AND(MOD(ROW(),12)=1,TFproposto!L210&lt;L209-0.8),MIN(L209,TFproposto!L210),L209)</f>
        <v>0.58200000000000007</v>
      </c>
      <c r="M210" s="4">
        <f ca="1">IF(AND(MOD(ROW(),12)=1,TFproposto!M210&lt;M209-0.8),MIN(M209,TFproposto!M210),M209)</f>
        <v>0.45999999999999996</v>
      </c>
      <c r="N210" s="4">
        <f ca="1">IF(AND(MOD(ROW(),12)=1,TFproposto!N210&lt;N209-0.8),MIN(N209,TFproposto!N210),N209)</f>
        <v>1.738</v>
      </c>
      <c r="O210" s="4">
        <f ca="1">IF(AND(MOD(ROW(),12)=1,TFproposto!O210&lt;O209-0.8),MIN(O209,TFproposto!O210),O209)</f>
        <v>0.94599999999999995</v>
      </c>
      <c r="P210" s="4">
        <f ca="1">IF(AND(MOD(ROW(),12)=1,TFproposto!P210&lt;P209-0.8),MIN(P209,TFproposto!P210),P209)</f>
        <v>0.97199999999999998</v>
      </c>
      <c r="Q210" s="4">
        <f ca="1">IF(AND(MOD(ROW(),12)=1,TFproposto!Q210&lt;Q209-0.8),MIN(Q209,TFproposto!Q210),Q209)</f>
        <v>1.2090000000000001</v>
      </c>
      <c r="R210" s="4">
        <f ca="1">IF(AND(MOD(ROW(),12)=1,TFproposto!R210&lt;R209-0.8),MIN(R209,TFproposto!R210),R209)</f>
        <v>0.91200000000000003</v>
      </c>
      <c r="S210" s="4">
        <f ca="1">IF(AND(MOD(ROW(),12)=1,TFproposto!S210&lt;S209-0.8),MIN(S209,TFproposto!S210),S209)</f>
        <v>0.73199999999999998</v>
      </c>
      <c r="T210" s="4">
        <f ca="1">IF(AND(MOD(ROW(),12)=1,TFproposto!T210&lt;T209-0.8),MIN(T209,TFproposto!T210),T209)</f>
        <v>0.97199999999999998</v>
      </c>
      <c r="U210" s="4">
        <f ca="1">IF(AND(MOD(ROW(),12)=1,TFproposto!U210&lt;U209-0.8),MIN(U209,TFproposto!U210),U209)</f>
        <v>0.96299999999999997</v>
      </c>
      <c r="V210" s="4">
        <f ca="1">IF(AND(MOD(ROW(),12)=1,TFproposto!V210&lt;V209-0.8),MIN(V209,TFproposto!V210),V209)</f>
        <v>0.96299999999999997</v>
      </c>
      <c r="W210" s="4">
        <f ca="1">IF(AND(MOD(ROW(),12)=1,TFproposto!W210&lt;W209-0.8),MIN(W209,TFproposto!W210),W209)</f>
        <v>1.645</v>
      </c>
      <c r="X210" s="4">
        <f ca="1">IF(AND(MOD(ROW(),12)=1,TFproposto!X210&lt;X209-0.8),MIN(X209,TFproposto!X210),X209)</f>
        <v>0.73199999999999998</v>
      </c>
      <c r="Y210" s="4">
        <f ca="1">IF(AND(MOD(ROW(),12)=1,TFproposto!Y210&lt;Y209-0.8),MIN(Y209,TFproposto!Y210),Y209)</f>
        <v>1.716</v>
      </c>
      <c r="Z210" s="4">
        <f ca="1">IF(AND(MOD(ROW(),12)=1,TFproposto!Z210&lt;Z209-0.8),MIN(Z209,TFproposto!Z210),Z209)</f>
        <v>0.67500000000000004</v>
      </c>
      <c r="AA210" s="4">
        <f ca="1">IF(AND(MOD(ROW(),12)=1,TFproposto!AA210&lt;AA209-0.8),MIN(AA209,TFproposto!AA210),AA209)</f>
        <v>0.67199999999999993</v>
      </c>
      <c r="AB210" s="4">
        <f ca="1">IF(AND(MOD(ROW(),12)=1,TFproposto!AB210&lt;AB209-0.8),MIN(AB209,TFproposto!AB210),AB209)</f>
        <v>0.751</v>
      </c>
      <c r="AC210" s="4">
        <f ca="1">IF(AND(MOD(ROW(),12)=1,TFproposto!AC210&lt;AC209-0.8),MIN(AC209,TFproposto!AC210),AC209)</f>
        <v>0.91200000000000003</v>
      </c>
      <c r="AD210" s="4">
        <f ca="1">IF(AND(MOD(ROW(),12)=1,TFproposto!AD210&lt;AD209-0.8),MIN(AD209,TFproposto!AD210),AD209)</f>
        <v>1.21</v>
      </c>
    </row>
    <row r="211" spans="1:30" x14ac:dyDescent="0.25">
      <c r="A211" s="4">
        <f ca="1">IF(AND(MOD(ROW(),12)=1,TFproposto!A211&lt;A210-0.8),MIN(A210,TFproposto!A211),A210)</f>
        <v>0.99</v>
      </c>
      <c r="B211" s="4">
        <f ca="1">IF(AND(MOD(ROW(),12)=1,TFproposto!B211&lt;B210-0.8),MIN(B210,TFproposto!B211),B210)</f>
        <v>0.91200000000000003</v>
      </c>
      <c r="C211" s="4">
        <f ca="1">IF(AND(MOD(ROW(),12)=1,TFproposto!C211&lt;C210-0.8),MIN(C210,TFproposto!C211),C210)</f>
        <v>0.85399999999999998</v>
      </c>
      <c r="D211" s="4">
        <f ca="1">IF(AND(MOD(ROW(),12)=1,TFproposto!D211&lt;D210-0.8),MIN(D210,TFproposto!D211),D210)</f>
        <v>0.91200000000000003</v>
      </c>
      <c r="E211" s="4">
        <f ca="1">IF(AND(MOD(ROW(),12)=1,TFproposto!E211&lt;E210-0.8),MIN(E210,TFproposto!E211),E210)</f>
        <v>0.67900000000000005</v>
      </c>
      <c r="F211" s="4">
        <f ca="1">IF(AND(MOD(ROW(),12)=1,TFproposto!F211&lt;F210-0.8),MIN(F210,TFproposto!F211),F210)</f>
        <v>0.45499999999999996</v>
      </c>
      <c r="G211" s="4">
        <f ca="1">IF(AND(MOD(ROW(),12)=1,TFproposto!G211&lt;G210-0.8),MIN(G210,TFproposto!G211),G210)</f>
        <v>0.85399999999999998</v>
      </c>
      <c r="H211" s="4">
        <f ca="1">IF(AND(MOD(ROW(),12)=1,TFproposto!H211&lt;H210-0.8),MIN(H210,TFproposto!H211),H210)</f>
        <v>1.2230000000000001</v>
      </c>
      <c r="I211" s="4">
        <f ca="1">IF(AND(MOD(ROW(),12)=1,TFproposto!I211&lt;I210-0.8),MIN(I210,TFproposto!I211),I210)</f>
        <v>0.52</v>
      </c>
      <c r="J211" s="4">
        <f ca="1">IF(AND(MOD(ROW(),12)=1,TFproposto!J211&lt;J210-0.8),MIN(J210,TFproposto!J211),J210)</f>
        <v>0.85399999999999998</v>
      </c>
      <c r="K211" s="4">
        <f ca="1">IF(AND(MOD(ROW(),12)=1,TFproposto!K211&lt;K210-0.8),MIN(K210,TFproposto!K211),K210)</f>
        <v>0.91200000000000003</v>
      </c>
      <c r="L211" s="4">
        <f ca="1">IF(AND(MOD(ROW(),12)=1,TFproposto!L211&lt;L210-0.8),MIN(L210,TFproposto!L211),L210)</f>
        <v>0.58200000000000007</v>
      </c>
      <c r="M211" s="4">
        <f ca="1">IF(AND(MOD(ROW(),12)=1,TFproposto!M211&lt;M210-0.8),MIN(M210,TFproposto!M211),M210)</f>
        <v>0.45999999999999996</v>
      </c>
      <c r="N211" s="4">
        <f ca="1">IF(AND(MOD(ROW(),12)=1,TFproposto!N211&lt;N210-0.8),MIN(N210,TFproposto!N211),N210)</f>
        <v>1.738</v>
      </c>
      <c r="O211" s="4">
        <f ca="1">IF(AND(MOD(ROW(),12)=1,TFproposto!O211&lt;O210-0.8),MIN(O210,TFproposto!O211),O210)</f>
        <v>0.94599999999999995</v>
      </c>
      <c r="P211" s="4">
        <f ca="1">IF(AND(MOD(ROW(),12)=1,TFproposto!P211&lt;P210-0.8),MIN(P210,TFproposto!P211),P210)</f>
        <v>0.97199999999999998</v>
      </c>
      <c r="Q211" s="4">
        <f ca="1">IF(AND(MOD(ROW(),12)=1,TFproposto!Q211&lt;Q210-0.8),MIN(Q210,TFproposto!Q211),Q210)</f>
        <v>1.2090000000000001</v>
      </c>
      <c r="R211" s="4">
        <f ca="1">IF(AND(MOD(ROW(),12)=1,TFproposto!R211&lt;R210-0.8),MIN(R210,TFproposto!R211),R210)</f>
        <v>0.91200000000000003</v>
      </c>
      <c r="S211" s="4">
        <f ca="1">IF(AND(MOD(ROW(),12)=1,TFproposto!S211&lt;S210-0.8),MIN(S210,TFproposto!S211),S210)</f>
        <v>0.73199999999999998</v>
      </c>
      <c r="T211" s="4">
        <f ca="1">IF(AND(MOD(ROW(),12)=1,TFproposto!T211&lt;T210-0.8),MIN(T210,TFproposto!T211),T210)</f>
        <v>0.97199999999999998</v>
      </c>
      <c r="U211" s="4">
        <f ca="1">IF(AND(MOD(ROW(),12)=1,TFproposto!U211&lt;U210-0.8),MIN(U210,TFproposto!U211),U210)</f>
        <v>0.96299999999999997</v>
      </c>
      <c r="V211" s="4">
        <f ca="1">IF(AND(MOD(ROW(),12)=1,TFproposto!V211&lt;V210-0.8),MIN(V210,TFproposto!V211),V210)</f>
        <v>0.96299999999999997</v>
      </c>
      <c r="W211" s="4">
        <f ca="1">IF(AND(MOD(ROW(),12)=1,TFproposto!W211&lt;W210-0.8),MIN(W210,TFproposto!W211),W210)</f>
        <v>1.645</v>
      </c>
      <c r="X211" s="4">
        <f ca="1">IF(AND(MOD(ROW(),12)=1,TFproposto!X211&lt;X210-0.8),MIN(X210,TFproposto!X211),X210)</f>
        <v>0.73199999999999998</v>
      </c>
      <c r="Y211" s="4">
        <f ca="1">IF(AND(MOD(ROW(),12)=1,TFproposto!Y211&lt;Y210-0.8),MIN(Y210,TFproposto!Y211),Y210)</f>
        <v>1.716</v>
      </c>
      <c r="Z211" s="4">
        <f ca="1">IF(AND(MOD(ROW(),12)=1,TFproposto!Z211&lt;Z210-0.8),MIN(Z210,TFproposto!Z211),Z210)</f>
        <v>0.67500000000000004</v>
      </c>
      <c r="AA211" s="4">
        <f ca="1">IF(AND(MOD(ROW(),12)=1,TFproposto!AA211&lt;AA210-0.8),MIN(AA210,TFproposto!AA211),AA210)</f>
        <v>0.67199999999999993</v>
      </c>
      <c r="AB211" s="4">
        <f ca="1">IF(AND(MOD(ROW(),12)=1,TFproposto!AB211&lt;AB210-0.8),MIN(AB210,TFproposto!AB211),AB210)</f>
        <v>0.751</v>
      </c>
      <c r="AC211" s="4">
        <f ca="1">IF(AND(MOD(ROW(),12)=1,TFproposto!AC211&lt;AC210-0.8),MIN(AC210,TFproposto!AC211),AC210)</f>
        <v>0.91200000000000003</v>
      </c>
      <c r="AD211" s="4">
        <f ca="1">IF(AND(MOD(ROW(),12)=1,TFproposto!AD211&lt;AD210-0.8),MIN(AD210,TFproposto!AD211),AD210)</f>
        <v>1.21</v>
      </c>
    </row>
    <row r="212" spans="1:30" x14ac:dyDescent="0.25">
      <c r="A212" s="4">
        <f ca="1">IF(AND(MOD(ROW(),12)=1,TFproposto!A212&lt;A211-0.8),MIN(A211,TFproposto!A212),A211)</f>
        <v>0.99</v>
      </c>
      <c r="B212" s="4">
        <f ca="1">IF(AND(MOD(ROW(),12)=1,TFproposto!B212&lt;B211-0.8),MIN(B211,TFproposto!B212),B211)</f>
        <v>0.91200000000000003</v>
      </c>
      <c r="C212" s="4">
        <f ca="1">IF(AND(MOD(ROW(),12)=1,TFproposto!C212&lt;C211-0.8),MIN(C211,TFproposto!C212),C211)</f>
        <v>0.85399999999999998</v>
      </c>
      <c r="D212" s="4">
        <f ca="1">IF(AND(MOD(ROW(),12)=1,TFproposto!D212&lt;D211-0.8),MIN(D211,TFproposto!D212),D211)</f>
        <v>0.91200000000000003</v>
      </c>
      <c r="E212" s="4">
        <f ca="1">IF(AND(MOD(ROW(),12)=1,TFproposto!E212&lt;E211-0.8),MIN(E211,TFproposto!E212),E211)</f>
        <v>0.67900000000000005</v>
      </c>
      <c r="F212" s="4">
        <f ca="1">IF(AND(MOD(ROW(),12)=1,TFproposto!F212&lt;F211-0.8),MIN(F211,TFproposto!F212),F211)</f>
        <v>0.45499999999999996</v>
      </c>
      <c r="G212" s="4">
        <f ca="1">IF(AND(MOD(ROW(),12)=1,TFproposto!G212&lt;G211-0.8),MIN(G211,TFproposto!G212),G211)</f>
        <v>0.85399999999999998</v>
      </c>
      <c r="H212" s="4">
        <f ca="1">IF(AND(MOD(ROW(),12)=1,TFproposto!H212&lt;H211-0.8),MIN(H211,TFproposto!H212),H211)</f>
        <v>1.2230000000000001</v>
      </c>
      <c r="I212" s="4">
        <f ca="1">IF(AND(MOD(ROW(),12)=1,TFproposto!I212&lt;I211-0.8),MIN(I211,TFproposto!I212),I211)</f>
        <v>0.52</v>
      </c>
      <c r="J212" s="4">
        <f ca="1">IF(AND(MOD(ROW(),12)=1,TFproposto!J212&lt;J211-0.8),MIN(J211,TFproposto!J212),J211)</f>
        <v>0.85399999999999998</v>
      </c>
      <c r="K212" s="4">
        <f ca="1">IF(AND(MOD(ROW(),12)=1,TFproposto!K212&lt;K211-0.8),MIN(K211,TFproposto!K212),K211)</f>
        <v>0.91200000000000003</v>
      </c>
      <c r="L212" s="4">
        <f ca="1">IF(AND(MOD(ROW(),12)=1,TFproposto!L212&lt;L211-0.8),MIN(L211,TFproposto!L212),L211)</f>
        <v>0.58200000000000007</v>
      </c>
      <c r="M212" s="4">
        <f ca="1">IF(AND(MOD(ROW(),12)=1,TFproposto!M212&lt;M211-0.8),MIN(M211,TFproposto!M212),M211)</f>
        <v>0.45999999999999996</v>
      </c>
      <c r="N212" s="4">
        <f ca="1">IF(AND(MOD(ROW(),12)=1,TFproposto!N212&lt;N211-0.8),MIN(N211,TFproposto!N212),N211)</f>
        <v>1.738</v>
      </c>
      <c r="O212" s="4">
        <f ca="1">IF(AND(MOD(ROW(),12)=1,TFproposto!O212&lt;O211-0.8),MIN(O211,TFproposto!O212),O211)</f>
        <v>0.94599999999999995</v>
      </c>
      <c r="P212" s="4">
        <f ca="1">IF(AND(MOD(ROW(),12)=1,TFproposto!P212&lt;P211-0.8),MIN(P211,TFproposto!P212),P211)</f>
        <v>0.97199999999999998</v>
      </c>
      <c r="Q212" s="4">
        <f ca="1">IF(AND(MOD(ROW(),12)=1,TFproposto!Q212&lt;Q211-0.8),MIN(Q211,TFproposto!Q212),Q211)</f>
        <v>1.2090000000000001</v>
      </c>
      <c r="R212" s="4">
        <f ca="1">IF(AND(MOD(ROW(),12)=1,TFproposto!R212&lt;R211-0.8),MIN(R211,TFproposto!R212),R211)</f>
        <v>0.91200000000000003</v>
      </c>
      <c r="S212" s="4">
        <f ca="1">IF(AND(MOD(ROW(),12)=1,TFproposto!S212&lt;S211-0.8),MIN(S211,TFproposto!S212),S211)</f>
        <v>0.73199999999999998</v>
      </c>
      <c r="T212" s="4">
        <f ca="1">IF(AND(MOD(ROW(),12)=1,TFproposto!T212&lt;T211-0.8),MIN(T211,TFproposto!T212),T211)</f>
        <v>0.97199999999999998</v>
      </c>
      <c r="U212" s="4">
        <f ca="1">IF(AND(MOD(ROW(),12)=1,TFproposto!U212&lt;U211-0.8),MIN(U211,TFproposto!U212),U211)</f>
        <v>0.96299999999999997</v>
      </c>
      <c r="V212" s="4">
        <f ca="1">IF(AND(MOD(ROW(),12)=1,TFproposto!V212&lt;V211-0.8),MIN(V211,TFproposto!V212),V211)</f>
        <v>0.96299999999999997</v>
      </c>
      <c r="W212" s="4">
        <f ca="1">IF(AND(MOD(ROW(),12)=1,TFproposto!W212&lt;W211-0.8),MIN(W211,TFproposto!W212),W211)</f>
        <v>1.645</v>
      </c>
      <c r="X212" s="4">
        <f ca="1">IF(AND(MOD(ROW(),12)=1,TFproposto!X212&lt;X211-0.8),MIN(X211,TFproposto!X212),X211)</f>
        <v>0.73199999999999998</v>
      </c>
      <c r="Y212" s="4">
        <f ca="1">IF(AND(MOD(ROW(),12)=1,TFproposto!Y212&lt;Y211-0.8),MIN(Y211,TFproposto!Y212),Y211)</f>
        <v>1.716</v>
      </c>
      <c r="Z212" s="4">
        <f ca="1">IF(AND(MOD(ROW(),12)=1,TFproposto!Z212&lt;Z211-0.8),MIN(Z211,TFproposto!Z212),Z211)</f>
        <v>0.67500000000000004</v>
      </c>
      <c r="AA212" s="4">
        <f ca="1">IF(AND(MOD(ROW(),12)=1,TFproposto!AA212&lt;AA211-0.8),MIN(AA211,TFproposto!AA212),AA211)</f>
        <v>0.67199999999999993</v>
      </c>
      <c r="AB212" s="4">
        <f ca="1">IF(AND(MOD(ROW(),12)=1,TFproposto!AB212&lt;AB211-0.8),MIN(AB211,TFproposto!AB212),AB211)</f>
        <v>0.751</v>
      </c>
      <c r="AC212" s="4">
        <f ca="1">IF(AND(MOD(ROW(),12)=1,TFproposto!AC212&lt;AC211-0.8),MIN(AC211,TFproposto!AC212),AC211)</f>
        <v>0.91200000000000003</v>
      </c>
      <c r="AD212" s="4">
        <f ca="1">IF(AND(MOD(ROW(),12)=1,TFproposto!AD212&lt;AD211-0.8),MIN(AD211,TFproposto!AD212),AD211)</f>
        <v>1.21</v>
      </c>
    </row>
    <row r="213" spans="1:30" x14ac:dyDescent="0.25">
      <c r="A213" s="4">
        <f ca="1">IF(AND(MOD(ROW(),12)=1,TFproposto!A213&lt;A212-0.8),MIN(A212,TFproposto!A213),A212)</f>
        <v>0.99</v>
      </c>
      <c r="B213" s="4">
        <f ca="1">IF(AND(MOD(ROW(),12)=1,TFproposto!B213&lt;B212-0.8),MIN(B212,TFproposto!B213),B212)</f>
        <v>0.91200000000000003</v>
      </c>
      <c r="C213" s="4">
        <f ca="1">IF(AND(MOD(ROW(),12)=1,TFproposto!C213&lt;C212-0.8),MIN(C212,TFproposto!C213),C212)</f>
        <v>0.85399999999999998</v>
      </c>
      <c r="D213" s="4">
        <f ca="1">IF(AND(MOD(ROW(),12)=1,TFproposto!D213&lt;D212-0.8),MIN(D212,TFproposto!D213),D212)</f>
        <v>0.91200000000000003</v>
      </c>
      <c r="E213" s="4">
        <f ca="1">IF(AND(MOD(ROW(),12)=1,TFproposto!E213&lt;E212-0.8),MIN(E212,TFproposto!E213),E212)</f>
        <v>0.67900000000000005</v>
      </c>
      <c r="F213" s="4">
        <f ca="1">IF(AND(MOD(ROW(),12)=1,TFproposto!F213&lt;F212-0.8),MIN(F212,TFproposto!F213),F212)</f>
        <v>0.45499999999999996</v>
      </c>
      <c r="G213" s="4">
        <f ca="1">IF(AND(MOD(ROW(),12)=1,TFproposto!G213&lt;G212-0.8),MIN(G212,TFproposto!G213),G212)</f>
        <v>0.85399999999999998</v>
      </c>
      <c r="H213" s="4">
        <f ca="1">IF(AND(MOD(ROW(),12)=1,TFproposto!H213&lt;H212-0.8),MIN(H212,TFproposto!H213),H212)</f>
        <v>1.2230000000000001</v>
      </c>
      <c r="I213" s="4">
        <f ca="1">IF(AND(MOD(ROW(),12)=1,TFproposto!I213&lt;I212-0.8),MIN(I212,TFproposto!I213),I212)</f>
        <v>0.52</v>
      </c>
      <c r="J213" s="4">
        <f ca="1">IF(AND(MOD(ROW(),12)=1,TFproposto!J213&lt;J212-0.8),MIN(J212,TFproposto!J213),J212)</f>
        <v>0.85399999999999998</v>
      </c>
      <c r="K213" s="4">
        <f ca="1">IF(AND(MOD(ROW(),12)=1,TFproposto!K213&lt;K212-0.8),MIN(K212,TFproposto!K213),K212)</f>
        <v>0.91200000000000003</v>
      </c>
      <c r="L213" s="4">
        <f ca="1">IF(AND(MOD(ROW(),12)=1,TFproposto!L213&lt;L212-0.8),MIN(L212,TFproposto!L213),L212)</f>
        <v>0.58200000000000007</v>
      </c>
      <c r="M213" s="4">
        <f ca="1">IF(AND(MOD(ROW(),12)=1,TFproposto!M213&lt;M212-0.8),MIN(M212,TFproposto!M213),M212)</f>
        <v>0.45999999999999996</v>
      </c>
      <c r="N213" s="4">
        <f ca="1">IF(AND(MOD(ROW(),12)=1,TFproposto!N213&lt;N212-0.8),MIN(N212,TFproposto!N213),N212)</f>
        <v>1.738</v>
      </c>
      <c r="O213" s="4">
        <f ca="1">IF(AND(MOD(ROW(),12)=1,TFproposto!O213&lt;O212-0.8),MIN(O212,TFproposto!O213),O212)</f>
        <v>0.94599999999999995</v>
      </c>
      <c r="P213" s="4">
        <f ca="1">IF(AND(MOD(ROW(),12)=1,TFproposto!P213&lt;P212-0.8),MIN(P212,TFproposto!P213),P212)</f>
        <v>0.97199999999999998</v>
      </c>
      <c r="Q213" s="4">
        <f ca="1">IF(AND(MOD(ROW(),12)=1,TFproposto!Q213&lt;Q212-0.8),MIN(Q212,TFproposto!Q213),Q212)</f>
        <v>1.2090000000000001</v>
      </c>
      <c r="R213" s="4">
        <f ca="1">IF(AND(MOD(ROW(),12)=1,TFproposto!R213&lt;R212-0.8),MIN(R212,TFproposto!R213),R212)</f>
        <v>0.91200000000000003</v>
      </c>
      <c r="S213" s="4">
        <f ca="1">IF(AND(MOD(ROW(),12)=1,TFproposto!S213&lt;S212-0.8),MIN(S212,TFproposto!S213),S212)</f>
        <v>0.73199999999999998</v>
      </c>
      <c r="T213" s="4">
        <f ca="1">IF(AND(MOD(ROW(),12)=1,TFproposto!T213&lt;T212-0.8),MIN(T212,TFproposto!T213),T212)</f>
        <v>0.97199999999999998</v>
      </c>
      <c r="U213" s="4">
        <f ca="1">IF(AND(MOD(ROW(),12)=1,TFproposto!U213&lt;U212-0.8),MIN(U212,TFproposto!U213),U212)</f>
        <v>0.96299999999999997</v>
      </c>
      <c r="V213" s="4">
        <f ca="1">IF(AND(MOD(ROW(),12)=1,TFproposto!V213&lt;V212-0.8),MIN(V212,TFproposto!V213),V212)</f>
        <v>0.96299999999999997</v>
      </c>
      <c r="W213" s="4">
        <f ca="1">IF(AND(MOD(ROW(),12)=1,TFproposto!W213&lt;W212-0.8),MIN(W212,TFproposto!W213),W212)</f>
        <v>1.645</v>
      </c>
      <c r="X213" s="4">
        <f ca="1">IF(AND(MOD(ROW(),12)=1,TFproposto!X213&lt;X212-0.8),MIN(X212,TFproposto!X213),X212)</f>
        <v>0.73199999999999998</v>
      </c>
      <c r="Y213" s="4">
        <f ca="1">IF(AND(MOD(ROW(),12)=1,TFproposto!Y213&lt;Y212-0.8),MIN(Y212,TFproposto!Y213),Y212)</f>
        <v>1.716</v>
      </c>
      <c r="Z213" s="4">
        <f ca="1">IF(AND(MOD(ROW(),12)=1,TFproposto!Z213&lt;Z212-0.8),MIN(Z212,TFproposto!Z213),Z212)</f>
        <v>0.67500000000000004</v>
      </c>
      <c r="AA213" s="4">
        <f ca="1">IF(AND(MOD(ROW(),12)=1,TFproposto!AA213&lt;AA212-0.8),MIN(AA212,TFproposto!AA213),AA212)</f>
        <v>0.67199999999999993</v>
      </c>
      <c r="AB213" s="4">
        <f ca="1">IF(AND(MOD(ROW(),12)=1,TFproposto!AB213&lt;AB212-0.8),MIN(AB212,TFproposto!AB213),AB212)</f>
        <v>0.751</v>
      </c>
      <c r="AC213" s="4">
        <f ca="1">IF(AND(MOD(ROW(),12)=1,TFproposto!AC213&lt;AC212-0.8),MIN(AC212,TFproposto!AC213),AC212)</f>
        <v>0.91200000000000003</v>
      </c>
      <c r="AD213" s="4">
        <f ca="1">IF(AND(MOD(ROW(),12)=1,TFproposto!AD213&lt;AD212-0.8),MIN(AD212,TFproposto!AD213),AD212)</f>
        <v>1.21</v>
      </c>
    </row>
    <row r="214" spans="1:30" x14ac:dyDescent="0.25">
      <c r="A214" s="4">
        <f ca="1">IF(AND(MOD(ROW(),12)=1,TFproposto!A214&lt;A213-0.8),MIN(A213,TFproposto!A214),A213)</f>
        <v>0.99</v>
      </c>
      <c r="B214" s="4">
        <f ca="1">IF(AND(MOD(ROW(),12)=1,TFproposto!B214&lt;B213-0.8),MIN(B213,TFproposto!B214),B213)</f>
        <v>0.91200000000000003</v>
      </c>
      <c r="C214" s="4">
        <f ca="1">IF(AND(MOD(ROW(),12)=1,TFproposto!C214&lt;C213-0.8),MIN(C213,TFproposto!C214),C213)</f>
        <v>0.85399999999999998</v>
      </c>
      <c r="D214" s="4">
        <f ca="1">IF(AND(MOD(ROW(),12)=1,TFproposto!D214&lt;D213-0.8),MIN(D213,TFproposto!D214),D213)</f>
        <v>0.91200000000000003</v>
      </c>
      <c r="E214" s="4">
        <f ca="1">IF(AND(MOD(ROW(),12)=1,TFproposto!E214&lt;E213-0.8),MIN(E213,TFproposto!E214),E213)</f>
        <v>0.67900000000000005</v>
      </c>
      <c r="F214" s="4">
        <f ca="1">IF(AND(MOD(ROW(),12)=1,TFproposto!F214&lt;F213-0.8),MIN(F213,TFproposto!F214),F213)</f>
        <v>0.45499999999999996</v>
      </c>
      <c r="G214" s="4">
        <f ca="1">IF(AND(MOD(ROW(),12)=1,TFproposto!G214&lt;G213-0.8),MIN(G213,TFproposto!G214),G213)</f>
        <v>0.85399999999999998</v>
      </c>
      <c r="H214" s="4">
        <f ca="1">IF(AND(MOD(ROW(),12)=1,TFproposto!H214&lt;H213-0.8),MIN(H213,TFproposto!H214),H213)</f>
        <v>1.2230000000000001</v>
      </c>
      <c r="I214" s="4">
        <f ca="1">IF(AND(MOD(ROW(),12)=1,TFproposto!I214&lt;I213-0.8),MIN(I213,TFproposto!I214),I213)</f>
        <v>0.52</v>
      </c>
      <c r="J214" s="4">
        <f ca="1">IF(AND(MOD(ROW(),12)=1,TFproposto!J214&lt;J213-0.8),MIN(J213,TFproposto!J214),J213)</f>
        <v>0.85399999999999998</v>
      </c>
      <c r="K214" s="4">
        <f ca="1">IF(AND(MOD(ROW(),12)=1,TFproposto!K214&lt;K213-0.8),MIN(K213,TFproposto!K214),K213)</f>
        <v>0.91200000000000003</v>
      </c>
      <c r="L214" s="4">
        <f ca="1">IF(AND(MOD(ROW(),12)=1,TFproposto!L214&lt;L213-0.8),MIN(L213,TFproposto!L214),L213)</f>
        <v>0.58200000000000007</v>
      </c>
      <c r="M214" s="4">
        <f ca="1">IF(AND(MOD(ROW(),12)=1,TFproposto!M214&lt;M213-0.8),MIN(M213,TFproposto!M214),M213)</f>
        <v>0.45999999999999996</v>
      </c>
      <c r="N214" s="4">
        <f ca="1">IF(AND(MOD(ROW(),12)=1,TFproposto!N214&lt;N213-0.8),MIN(N213,TFproposto!N214),N213)</f>
        <v>1.738</v>
      </c>
      <c r="O214" s="4">
        <f ca="1">IF(AND(MOD(ROW(),12)=1,TFproposto!O214&lt;O213-0.8),MIN(O213,TFproposto!O214),O213)</f>
        <v>0.94599999999999995</v>
      </c>
      <c r="P214" s="4">
        <f ca="1">IF(AND(MOD(ROW(),12)=1,TFproposto!P214&lt;P213-0.8),MIN(P213,TFproposto!P214),P213)</f>
        <v>0.97199999999999998</v>
      </c>
      <c r="Q214" s="4">
        <f ca="1">IF(AND(MOD(ROW(),12)=1,TFproposto!Q214&lt;Q213-0.8),MIN(Q213,TFproposto!Q214),Q213)</f>
        <v>1.2090000000000001</v>
      </c>
      <c r="R214" s="4">
        <f ca="1">IF(AND(MOD(ROW(),12)=1,TFproposto!R214&lt;R213-0.8),MIN(R213,TFproposto!R214),R213)</f>
        <v>0.91200000000000003</v>
      </c>
      <c r="S214" s="4">
        <f ca="1">IF(AND(MOD(ROW(),12)=1,TFproposto!S214&lt;S213-0.8),MIN(S213,TFproposto!S214),S213)</f>
        <v>0.73199999999999998</v>
      </c>
      <c r="T214" s="4">
        <f ca="1">IF(AND(MOD(ROW(),12)=1,TFproposto!T214&lt;T213-0.8),MIN(T213,TFproposto!T214),T213)</f>
        <v>0.97199999999999998</v>
      </c>
      <c r="U214" s="4">
        <f ca="1">IF(AND(MOD(ROW(),12)=1,TFproposto!U214&lt;U213-0.8),MIN(U213,TFproposto!U214),U213)</f>
        <v>0.96299999999999997</v>
      </c>
      <c r="V214" s="4">
        <f ca="1">IF(AND(MOD(ROW(),12)=1,TFproposto!V214&lt;V213-0.8),MIN(V213,TFproposto!V214),V213)</f>
        <v>0.96299999999999997</v>
      </c>
      <c r="W214" s="4">
        <f ca="1">IF(AND(MOD(ROW(),12)=1,TFproposto!W214&lt;W213-0.8),MIN(W213,TFproposto!W214),W213)</f>
        <v>1.645</v>
      </c>
      <c r="X214" s="4">
        <f ca="1">IF(AND(MOD(ROW(),12)=1,TFproposto!X214&lt;X213-0.8),MIN(X213,TFproposto!X214),X213)</f>
        <v>0.73199999999999998</v>
      </c>
      <c r="Y214" s="4">
        <f ca="1">IF(AND(MOD(ROW(),12)=1,TFproposto!Y214&lt;Y213-0.8),MIN(Y213,TFproposto!Y214),Y213)</f>
        <v>1.716</v>
      </c>
      <c r="Z214" s="4">
        <f ca="1">IF(AND(MOD(ROW(),12)=1,TFproposto!Z214&lt;Z213-0.8),MIN(Z213,TFproposto!Z214),Z213)</f>
        <v>0.67500000000000004</v>
      </c>
      <c r="AA214" s="4">
        <f ca="1">IF(AND(MOD(ROW(),12)=1,TFproposto!AA214&lt;AA213-0.8),MIN(AA213,TFproposto!AA214),AA213)</f>
        <v>0.67199999999999993</v>
      </c>
      <c r="AB214" s="4">
        <f ca="1">IF(AND(MOD(ROW(),12)=1,TFproposto!AB214&lt;AB213-0.8),MIN(AB213,TFproposto!AB214),AB213)</f>
        <v>0.751</v>
      </c>
      <c r="AC214" s="4">
        <f ca="1">IF(AND(MOD(ROW(),12)=1,TFproposto!AC214&lt;AC213-0.8),MIN(AC213,TFproposto!AC214),AC213)</f>
        <v>0.91200000000000003</v>
      </c>
      <c r="AD214" s="4">
        <f ca="1">IF(AND(MOD(ROW(),12)=1,TFproposto!AD214&lt;AD213-0.8),MIN(AD213,TFproposto!AD214),AD213)</f>
        <v>1.21</v>
      </c>
    </row>
    <row r="215" spans="1:30" x14ac:dyDescent="0.25">
      <c r="A215" s="4">
        <f ca="1">IF(AND(MOD(ROW(),12)=1,TFproposto!A215&lt;A214-0.8),MIN(A214,TFproposto!A215),A214)</f>
        <v>0.99</v>
      </c>
      <c r="B215" s="4">
        <f ca="1">IF(AND(MOD(ROW(),12)=1,TFproposto!B215&lt;B214-0.8),MIN(B214,TFproposto!B215),B214)</f>
        <v>0.91200000000000003</v>
      </c>
      <c r="C215" s="4">
        <f ca="1">IF(AND(MOD(ROW(),12)=1,TFproposto!C215&lt;C214-0.8),MIN(C214,TFproposto!C215),C214)</f>
        <v>0.85399999999999998</v>
      </c>
      <c r="D215" s="4">
        <f ca="1">IF(AND(MOD(ROW(),12)=1,TFproposto!D215&lt;D214-0.8),MIN(D214,TFproposto!D215),D214)</f>
        <v>0.91200000000000003</v>
      </c>
      <c r="E215" s="4">
        <f ca="1">IF(AND(MOD(ROW(),12)=1,TFproposto!E215&lt;E214-0.8),MIN(E214,TFproposto!E215),E214)</f>
        <v>0.67900000000000005</v>
      </c>
      <c r="F215" s="4">
        <f ca="1">IF(AND(MOD(ROW(),12)=1,TFproposto!F215&lt;F214-0.8),MIN(F214,TFproposto!F215),F214)</f>
        <v>0.45499999999999996</v>
      </c>
      <c r="G215" s="4">
        <f ca="1">IF(AND(MOD(ROW(),12)=1,TFproposto!G215&lt;G214-0.8),MIN(G214,TFproposto!G215),G214)</f>
        <v>0.85399999999999998</v>
      </c>
      <c r="H215" s="4">
        <f ca="1">IF(AND(MOD(ROW(),12)=1,TFproposto!H215&lt;H214-0.8),MIN(H214,TFproposto!H215),H214)</f>
        <v>1.2230000000000001</v>
      </c>
      <c r="I215" s="4">
        <f ca="1">IF(AND(MOD(ROW(),12)=1,TFproposto!I215&lt;I214-0.8),MIN(I214,TFproposto!I215),I214)</f>
        <v>0.52</v>
      </c>
      <c r="J215" s="4">
        <f ca="1">IF(AND(MOD(ROW(),12)=1,TFproposto!J215&lt;J214-0.8),MIN(J214,TFproposto!J215),J214)</f>
        <v>0.85399999999999998</v>
      </c>
      <c r="K215" s="4">
        <f ca="1">IF(AND(MOD(ROW(),12)=1,TFproposto!K215&lt;K214-0.8),MIN(K214,TFproposto!K215),K214)</f>
        <v>0.91200000000000003</v>
      </c>
      <c r="L215" s="4">
        <f ca="1">IF(AND(MOD(ROW(),12)=1,TFproposto!L215&lt;L214-0.8),MIN(L214,TFproposto!L215),L214)</f>
        <v>0.58200000000000007</v>
      </c>
      <c r="M215" s="4">
        <f ca="1">IF(AND(MOD(ROW(),12)=1,TFproposto!M215&lt;M214-0.8),MIN(M214,TFproposto!M215),M214)</f>
        <v>0.45999999999999996</v>
      </c>
      <c r="N215" s="4">
        <f ca="1">IF(AND(MOD(ROW(),12)=1,TFproposto!N215&lt;N214-0.8),MIN(N214,TFproposto!N215),N214)</f>
        <v>1.738</v>
      </c>
      <c r="O215" s="4">
        <f ca="1">IF(AND(MOD(ROW(),12)=1,TFproposto!O215&lt;O214-0.8),MIN(O214,TFproposto!O215),O214)</f>
        <v>0.94599999999999995</v>
      </c>
      <c r="P215" s="4">
        <f ca="1">IF(AND(MOD(ROW(),12)=1,TFproposto!P215&lt;P214-0.8),MIN(P214,TFproposto!P215),P214)</f>
        <v>0.97199999999999998</v>
      </c>
      <c r="Q215" s="4">
        <f ca="1">IF(AND(MOD(ROW(),12)=1,TFproposto!Q215&lt;Q214-0.8),MIN(Q214,TFproposto!Q215),Q214)</f>
        <v>1.2090000000000001</v>
      </c>
      <c r="R215" s="4">
        <f ca="1">IF(AND(MOD(ROW(),12)=1,TFproposto!R215&lt;R214-0.8),MIN(R214,TFproposto!R215),R214)</f>
        <v>0.91200000000000003</v>
      </c>
      <c r="S215" s="4">
        <f ca="1">IF(AND(MOD(ROW(),12)=1,TFproposto!S215&lt;S214-0.8),MIN(S214,TFproposto!S215),S214)</f>
        <v>0.73199999999999998</v>
      </c>
      <c r="T215" s="4">
        <f ca="1">IF(AND(MOD(ROW(),12)=1,TFproposto!T215&lt;T214-0.8),MIN(T214,TFproposto!T215),T214)</f>
        <v>0.97199999999999998</v>
      </c>
      <c r="U215" s="4">
        <f ca="1">IF(AND(MOD(ROW(),12)=1,TFproposto!U215&lt;U214-0.8),MIN(U214,TFproposto!U215),U214)</f>
        <v>0.96299999999999997</v>
      </c>
      <c r="V215" s="4">
        <f ca="1">IF(AND(MOD(ROW(),12)=1,TFproposto!V215&lt;V214-0.8),MIN(V214,TFproposto!V215),V214)</f>
        <v>0.96299999999999997</v>
      </c>
      <c r="W215" s="4">
        <f ca="1">IF(AND(MOD(ROW(),12)=1,TFproposto!W215&lt;W214-0.8),MIN(W214,TFproposto!W215),W214)</f>
        <v>1.645</v>
      </c>
      <c r="X215" s="4">
        <f ca="1">IF(AND(MOD(ROW(),12)=1,TFproposto!X215&lt;X214-0.8),MIN(X214,TFproposto!X215),X214)</f>
        <v>0.73199999999999998</v>
      </c>
      <c r="Y215" s="4">
        <f ca="1">IF(AND(MOD(ROW(),12)=1,TFproposto!Y215&lt;Y214-0.8),MIN(Y214,TFproposto!Y215),Y214)</f>
        <v>1.716</v>
      </c>
      <c r="Z215" s="4">
        <f ca="1">IF(AND(MOD(ROW(),12)=1,TFproposto!Z215&lt;Z214-0.8),MIN(Z214,TFproposto!Z215),Z214)</f>
        <v>0.67500000000000004</v>
      </c>
      <c r="AA215" s="4">
        <f ca="1">IF(AND(MOD(ROW(),12)=1,TFproposto!AA215&lt;AA214-0.8),MIN(AA214,TFproposto!AA215),AA214)</f>
        <v>0.67199999999999993</v>
      </c>
      <c r="AB215" s="4">
        <f ca="1">IF(AND(MOD(ROW(),12)=1,TFproposto!AB215&lt;AB214-0.8),MIN(AB214,TFproposto!AB215),AB214)</f>
        <v>0.751</v>
      </c>
      <c r="AC215" s="4">
        <f ca="1">IF(AND(MOD(ROW(),12)=1,TFproposto!AC215&lt;AC214-0.8),MIN(AC214,TFproposto!AC215),AC214)</f>
        <v>0.91200000000000003</v>
      </c>
      <c r="AD215" s="4">
        <f ca="1">IF(AND(MOD(ROW(),12)=1,TFproposto!AD215&lt;AD214-0.8),MIN(AD214,TFproposto!AD215),AD214)</f>
        <v>1.21</v>
      </c>
    </row>
    <row r="216" spans="1:30" x14ac:dyDescent="0.25">
      <c r="A216" s="4">
        <f ca="1">IF(AND(MOD(ROW(),12)=1,TFproposto!A216&lt;A215-0.8),MIN(A215,TFproposto!A216),A215)</f>
        <v>0.99</v>
      </c>
      <c r="B216" s="4">
        <f ca="1">IF(AND(MOD(ROW(),12)=1,TFproposto!B216&lt;B215-0.8),MIN(B215,TFproposto!B216),B215)</f>
        <v>0.91200000000000003</v>
      </c>
      <c r="C216" s="4">
        <f ca="1">IF(AND(MOD(ROW(),12)=1,TFproposto!C216&lt;C215-0.8),MIN(C215,TFproposto!C216),C215)</f>
        <v>0.85399999999999998</v>
      </c>
      <c r="D216" s="4">
        <f ca="1">IF(AND(MOD(ROW(),12)=1,TFproposto!D216&lt;D215-0.8),MIN(D215,TFproposto!D216),D215)</f>
        <v>0.91200000000000003</v>
      </c>
      <c r="E216" s="4">
        <f ca="1">IF(AND(MOD(ROW(),12)=1,TFproposto!E216&lt;E215-0.8),MIN(E215,TFproposto!E216),E215)</f>
        <v>0.67900000000000005</v>
      </c>
      <c r="F216" s="4">
        <f ca="1">IF(AND(MOD(ROW(),12)=1,TFproposto!F216&lt;F215-0.8),MIN(F215,TFproposto!F216),F215)</f>
        <v>0.45499999999999996</v>
      </c>
      <c r="G216" s="4">
        <f ca="1">IF(AND(MOD(ROW(),12)=1,TFproposto!G216&lt;G215-0.8),MIN(G215,TFproposto!G216),G215)</f>
        <v>0.85399999999999998</v>
      </c>
      <c r="H216" s="4">
        <f ca="1">IF(AND(MOD(ROW(),12)=1,TFproposto!H216&lt;H215-0.8),MIN(H215,TFproposto!H216),H215)</f>
        <v>1.2230000000000001</v>
      </c>
      <c r="I216" s="4">
        <f ca="1">IF(AND(MOD(ROW(),12)=1,TFproposto!I216&lt;I215-0.8),MIN(I215,TFproposto!I216),I215)</f>
        <v>0.52</v>
      </c>
      <c r="J216" s="4">
        <f ca="1">IF(AND(MOD(ROW(),12)=1,TFproposto!J216&lt;J215-0.8),MIN(J215,TFproposto!J216),J215)</f>
        <v>0.85399999999999998</v>
      </c>
      <c r="K216" s="4">
        <f ca="1">IF(AND(MOD(ROW(),12)=1,TFproposto!K216&lt;K215-0.8),MIN(K215,TFproposto!K216),K215)</f>
        <v>0.91200000000000003</v>
      </c>
      <c r="L216" s="4">
        <f ca="1">IF(AND(MOD(ROW(),12)=1,TFproposto!L216&lt;L215-0.8),MIN(L215,TFproposto!L216),L215)</f>
        <v>0.58200000000000007</v>
      </c>
      <c r="M216" s="4">
        <f ca="1">IF(AND(MOD(ROW(),12)=1,TFproposto!M216&lt;M215-0.8),MIN(M215,TFproposto!M216),M215)</f>
        <v>0.45999999999999996</v>
      </c>
      <c r="N216" s="4">
        <f ca="1">IF(AND(MOD(ROW(),12)=1,TFproposto!N216&lt;N215-0.8),MIN(N215,TFproposto!N216),N215)</f>
        <v>1.738</v>
      </c>
      <c r="O216" s="4">
        <f ca="1">IF(AND(MOD(ROW(),12)=1,TFproposto!O216&lt;O215-0.8),MIN(O215,TFproposto!O216),O215)</f>
        <v>0.94599999999999995</v>
      </c>
      <c r="P216" s="4">
        <f ca="1">IF(AND(MOD(ROW(),12)=1,TFproposto!P216&lt;P215-0.8),MIN(P215,TFproposto!P216),P215)</f>
        <v>0.97199999999999998</v>
      </c>
      <c r="Q216" s="4">
        <f ca="1">IF(AND(MOD(ROW(),12)=1,TFproposto!Q216&lt;Q215-0.8),MIN(Q215,TFproposto!Q216),Q215)</f>
        <v>1.2090000000000001</v>
      </c>
      <c r="R216" s="4">
        <f ca="1">IF(AND(MOD(ROW(),12)=1,TFproposto!R216&lt;R215-0.8),MIN(R215,TFproposto!R216),R215)</f>
        <v>0.91200000000000003</v>
      </c>
      <c r="S216" s="4">
        <f ca="1">IF(AND(MOD(ROW(),12)=1,TFproposto!S216&lt;S215-0.8),MIN(S215,TFproposto!S216),S215)</f>
        <v>0.73199999999999998</v>
      </c>
      <c r="T216" s="4">
        <f ca="1">IF(AND(MOD(ROW(),12)=1,TFproposto!T216&lt;T215-0.8),MIN(T215,TFproposto!T216),T215)</f>
        <v>0.97199999999999998</v>
      </c>
      <c r="U216" s="4">
        <f ca="1">IF(AND(MOD(ROW(),12)=1,TFproposto!U216&lt;U215-0.8),MIN(U215,TFproposto!U216),U215)</f>
        <v>0.96299999999999997</v>
      </c>
      <c r="V216" s="4">
        <f ca="1">IF(AND(MOD(ROW(),12)=1,TFproposto!V216&lt;V215-0.8),MIN(V215,TFproposto!V216),V215)</f>
        <v>0.96299999999999997</v>
      </c>
      <c r="W216" s="4">
        <f ca="1">IF(AND(MOD(ROW(),12)=1,TFproposto!W216&lt;W215-0.8),MIN(W215,TFproposto!W216),W215)</f>
        <v>1.645</v>
      </c>
      <c r="X216" s="4">
        <f ca="1">IF(AND(MOD(ROW(),12)=1,TFproposto!X216&lt;X215-0.8),MIN(X215,TFproposto!X216),X215)</f>
        <v>0.73199999999999998</v>
      </c>
      <c r="Y216" s="4">
        <f ca="1">IF(AND(MOD(ROW(),12)=1,TFproposto!Y216&lt;Y215-0.8),MIN(Y215,TFproposto!Y216),Y215)</f>
        <v>1.716</v>
      </c>
      <c r="Z216" s="4">
        <f ca="1">IF(AND(MOD(ROW(),12)=1,TFproposto!Z216&lt;Z215-0.8),MIN(Z215,TFproposto!Z216),Z215)</f>
        <v>0.67500000000000004</v>
      </c>
      <c r="AA216" s="4">
        <f ca="1">IF(AND(MOD(ROW(),12)=1,TFproposto!AA216&lt;AA215-0.8),MIN(AA215,TFproposto!AA216),AA215)</f>
        <v>0.67199999999999993</v>
      </c>
      <c r="AB216" s="4">
        <f ca="1">IF(AND(MOD(ROW(),12)=1,TFproposto!AB216&lt;AB215-0.8),MIN(AB215,TFproposto!AB216),AB215)</f>
        <v>0.751</v>
      </c>
      <c r="AC216" s="4">
        <f ca="1">IF(AND(MOD(ROW(),12)=1,TFproposto!AC216&lt;AC215-0.8),MIN(AC215,TFproposto!AC216),AC215)</f>
        <v>0.91200000000000003</v>
      </c>
      <c r="AD216" s="4">
        <f ca="1">IF(AND(MOD(ROW(),12)=1,TFproposto!AD216&lt;AD215-0.8),MIN(AD215,TFproposto!AD216),AD215)</f>
        <v>1.21</v>
      </c>
    </row>
    <row r="217" spans="1:30" x14ac:dyDescent="0.25">
      <c r="A217" s="4">
        <f ca="1">IF(AND(MOD(ROW(),12)=1,TFproposto!A217&lt;A216-0.8),MIN(A216,TFproposto!A217),A216)</f>
        <v>0.99</v>
      </c>
      <c r="B217" s="4">
        <f ca="1">IF(AND(MOD(ROW(),12)=1,TFproposto!B217&lt;B216-0.8),MIN(B216,TFproposto!B217),B216)</f>
        <v>0.91200000000000003</v>
      </c>
      <c r="C217" s="4">
        <f ca="1">IF(AND(MOD(ROW(),12)=1,TFproposto!C217&lt;C216-0.8),MIN(C216,TFproposto!C217),C216)</f>
        <v>0.85399999999999998</v>
      </c>
      <c r="D217" s="4">
        <f ca="1">IF(AND(MOD(ROW(),12)=1,TFproposto!D217&lt;D216-0.8),MIN(D216,TFproposto!D217),D216)</f>
        <v>0.91200000000000003</v>
      </c>
      <c r="E217" s="4">
        <f ca="1">IF(AND(MOD(ROW(),12)=1,TFproposto!E217&lt;E216-0.8),MIN(E216,TFproposto!E217),E216)</f>
        <v>0.67900000000000005</v>
      </c>
      <c r="F217" s="4">
        <f ca="1">IF(AND(MOD(ROW(),12)=1,TFproposto!F217&lt;F216-0.8),MIN(F216,TFproposto!F217),F216)</f>
        <v>0.45499999999999996</v>
      </c>
      <c r="G217" s="4">
        <f ca="1">IF(AND(MOD(ROW(),12)=1,TFproposto!G217&lt;G216-0.8),MIN(G216,TFproposto!G217),G216)</f>
        <v>0.85399999999999998</v>
      </c>
      <c r="H217" s="4">
        <f ca="1">IF(AND(MOD(ROW(),12)=1,TFproposto!H217&lt;H216-0.8),MIN(H216,TFproposto!H217),H216)</f>
        <v>1.2230000000000001</v>
      </c>
      <c r="I217" s="4">
        <f ca="1">IF(AND(MOD(ROW(),12)=1,TFproposto!I217&lt;I216-0.8),MIN(I216,TFproposto!I217),I216)</f>
        <v>0.52</v>
      </c>
      <c r="J217" s="4">
        <f ca="1">IF(AND(MOD(ROW(),12)=1,TFproposto!J217&lt;J216-0.8),MIN(J216,TFproposto!J217),J216)</f>
        <v>0.85399999999999998</v>
      </c>
      <c r="K217" s="4">
        <f ca="1">IF(AND(MOD(ROW(),12)=1,TFproposto!K217&lt;K216-0.8),MIN(K216,TFproposto!K217),K216)</f>
        <v>0.91200000000000003</v>
      </c>
      <c r="L217" s="4">
        <f ca="1">IF(AND(MOD(ROW(),12)=1,TFproposto!L217&lt;L216-0.8),MIN(L216,TFproposto!L217),L216)</f>
        <v>0.58200000000000007</v>
      </c>
      <c r="M217" s="4">
        <f ca="1">IF(AND(MOD(ROW(),12)=1,TFproposto!M217&lt;M216-0.8),MIN(M216,TFproposto!M217),M216)</f>
        <v>0.45999999999999996</v>
      </c>
      <c r="N217" s="4">
        <f ca="1">IF(AND(MOD(ROW(),12)=1,TFproposto!N217&lt;N216-0.8),MIN(N216,TFproposto!N217),N216)</f>
        <v>1.738</v>
      </c>
      <c r="O217" s="4">
        <f ca="1">IF(AND(MOD(ROW(),12)=1,TFproposto!O217&lt;O216-0.8),MIN(O216,TFproposto!O217),O216)</f>
        <v>0.94599999999999995</v>
      </c>
      <c r="P217" s="4">
        <f ca="1">IF(AND(MOD(ROW(),12)=1,TFproposto!P217&lt;P216-0.8),MIN(P216,TFproposto!P217),P216)</f>
        <v>0.97199999999999998</v>
      </c>
      <c r="Q217" s="4">
        <f ca="1">IF(AND(MOD(ROW(),12)=1,TFproposto!Q217&lt;Q216-0.8),MIN(Q216,TFproposto!Q217),Q216)</f>
        <v>1.2090000000000001</v>
      </c>
      <c r="R217" s="4">
        <f ca="1">IF(AND(MOD(ROW(),12)=1,TFproposto!R217&lt;R216-0.8),MIN(R216,TFproposto!R217),R216)</f>
        <v>0.91200000000000003</v>
      </c>
      <c r="S217" s="4">
        <f ca="1">IF(AND(MOD(ROW(),12)=1,TFproposto!S217&lt;S216-0.8),MIN(S216,TFproposto!S217),S216)</f>
        <v>0.73199999999999998</v>
      </c>
      <c r="T217" s="4">
        <f ca="1">IF(AND(MOD(ROW(),12)=1,TFproposto!T217&lt;T216-0.8),MIN(T216,TFproposto!T217),T216)</f>
        <v>0.97199999999999998</v>
      </c>
      <c r="U217" s="4">
        <f ca="1">IF(AND(MOD(ROW(),12)=1,TFproposto!U217&lt;U216-0.8),MIN(U216,TFproposto!U217),U216)</f>
        <v>0.96299999999999997</v>
      </c>
      <c r="V217" s="4">
        <f ca="1">IF(AND(MOD(ROW(),12)=1,TFproposto!V217&lt;V216-0.8),MIN(V216,TFproposto!V217),V216)</f>
        <v>0.96299999999999997</v>
      </c>
      <c r="W217" s="4">
        <f ca="1">IF(AND(MOD(ROW(),12)=1,TFproposto!W217&lt;W216-0.8),MIN(W216,TFproposto!W217),W216)</f>
        <v>0.751</v>
      </c>
      <c r="X217" s="4">
        <f ca="1">IF(AND(MOD(ROW(),12)=1,TFproposto!X217&lt;X216-0.8),MIN(X216,TFproposto!X217),X216)</f>
        <v>0.73199999999999998</v>
      </c>
      <c r="Y217" s="4">
        <f ca="1">IF(AND(MOD(ROW(),12)=1,TFproposto!Y217&lt;Y216-0.8),MIN(Y216,TFproposto!Y217),Y216)</f>
        <v>0.91200000000000003</v>
      </c>
      <c r="Z217" s="4">
        <f ca="1">IF(AND(MOD(ROW(),12)=1,TFproposto!Z217&lt;Z216-0.8),MIN(Z216,TFproposto!Z217),Z216)</f>
        <v>0.67500000000000004</v>
      </c>
      <c r="AA217" s="4">
        <f ca="1">IF(AND(MOD(ROW(),12)=1,TFproposto!AA217&lt;AA216-0.8),MIN(AA216,TFproposto!AA217),AA216)</f>
        <v>0.67199999999999993</v>
      </c>
      <c r="AB217" s="4">
        <f ca="1">IF(AND(MOD(ROW(),12)=1,TFproposto!AB217&lt;AB216-0.8),MIN(AB216,TFproposto!AB217),AB216)</f>
        <v>0.751</v>
      </c>
      <c r="AC217" s="4">
        <f ca="1">IF(AND(MOD(ROW(),12)=1,TFproposto!AC217&lt;AC216-0.8),MIN(AC216,TFproposto!AC217),AC216)</f>
        <v>0.91200000000000003</v>
      </c>
      <c r="AD217" s="4">
        <f ca="1">IF(AND(MOD(ROW(),12)=1,TFproposto!AD217&lt;AD216-0.8),MIN(AD216,TFproposto!AD217),AD216)</f>
        <v>1.21</v>
      </c>
    </row>
    <row r="218" spans="1:30" x14ac:dyDescent="0.25">
      <c r="A218" s="4">
        <f ca="1">IF(AND(MOD(ROW(),12)=1,TFproposto!A218&lt;A217-0.8),MIN(A217,TFproposto!A218),A217)</f>
        <v>0.99</v>
      </c>
      <c r="B218" s="4">
        <f ca="1">IF(AND(MOD(ROW(),12)=1,TFproposto!B218&lt;B217-0.8),MIN(B217,TFproposto!B218),B217)</f>
        <v>0.91200000000000003</v>
      </c>
      <c r="C218" s="4">
        <f ca="1">IF(AND(MOD(ROW(),12)=1,TFproposto!C218&lt;C217-0.8),MIN(C217,TFproposto!C218),C217)</f>
        <v>0.85399999999999998</v>
      </c>
      <c r="D218" s="4">
        <f ca="1">IF(AND(MOD(ROW(),12)=1,TFproposto!D218&lt;D217-0.8),MIN(D217,TFproposto!D218),D217)</f>
        <v>0.91200000000000003</v>
      </c>
      <c r="E218" s="4">
        <f ca="1">IF(AND(MOD(ROW(),12)=1,TFproposto!E218&lt;E217-0.8),MIN(E217,TFproposto!E218),E217)</f>
        <v>0.67900000000000005</v>
      </c>
      <c r="F218" s="4">
        <f ca="1">IF(AND(MOD(ROW(),12)=1,TFproposto!F218&lt;F217-0.8),MIN(F217,TFproposto!F218),F217)</f>
        <v>0.45499999999999996</v>
      </c>
      <c r="G218" s="4">
        <f ca="1">IF(AND(MOD(ROW(),12)=1,TFproposto!G218&lt;G217-0.8),MIN(G217,TFproposto!G218),G217)</f>
        <v>0.85399999999999998</v>
      </c>
      <c r="H218" s="4">
        <f ca="1">IF(AND(MOD(ROW(),12)=1,TFproposto!H218&lt;H217-0.8),MIN(H217,TFproposto!H218),H217)</f>
        <v>1.2230000000000001</v>
      </c>
      <c r="I218" s="4">
        <f ca="1">IF(AND(MOD(ROW(),12)=1,TFproposto!I218&lt;I217-0.8),MIN(I217,TFproposto!I218),I217)</f>
        <v>0.52</v>
      </c>
      <c r="J218" s="4">
        <f ca="1">IF(AND(MOD(ROW(),12)=1,TFproposto!J218&lt;J217-0.8),MIN(J217,TFproposto!J218),J217)</f>
        <v>0.85399999999999998</v>
      </c>
      <c r="K218" s="4">
        <f ca="1">IF(AND(MOD(ROW(),12)=1,TFproposto!K218&lt;K217-0.8),MIN(K217,TFproposto!K218),K217)</f>
        <v>0.91200000000000003</v>
      </c>
      <c r="L218" s="4">
        <f ca="1">IF(AND(MOD(ROW(),12)=1,TFproposto!L218&lt;L217-0.8),MIN(L217,TFproposto!L218),L217)</f>
        <v>0.58200000000000007</v>
      </c>
      <c r="M218" s="4">
        <f ca="1">IF(AND(MOD(ROW(),12)=1,TFproposto!M218&lt;M217-0.8),MIN(M217,TFproposto!M218),M217)</f>
        <v>0.45999999999999996</v>
      </c>
      <c r="N218" s="4">
        <f ca="1">IF(AND(MOD(ROW(),12)=1,TFproposto!N218&lt;N217-0.8),MIN(N217,TFproposto!N218),N217)</f>
        <v>1.738</v>
      </c>
      <c r="O218" s="4">
        <f ca="1">IF(AND(MOD(ROW(),12)=1,TFproposto!O218&lt;O217-0.8),MIN(O217,TFproposto!O218),O217)</f>
        <v>0.94599999999999995</v>
      </c>
      <c r="P218" s="4">
        <f ca="1">IF(AND(MOD(ROW(),12)=1,TFproposto!P218&lt;P217-0.8),MIN(P217,TFproposto!P218),P217)</f>
        <v>0.97199999999999998</v>
      </c>
      <c r="Q218" s="4">
        <f ca="1">IF(AND(MOD(ROW(),12)=1,TFproposto!Q218&lt;Q217-0.8),MIN(Q217,TFproposto!Q218),Q217)</f>
        <v>1.2090000000000001</v>
      </c>
      <c r="R218" s="4">
        <f ca="1">IF(AND(MOD(ROW(),12)=1,TFproposto!R218&lt;R217-0.8),MIN(R217,TFproposto!R218),R217)</f>
        <v>0.91200000000000003</v>
      </c>
      <c r="S218" s="4">
        <f ca="1">IF(AND(MOD(ROW(),12)=1,TFproposto!S218&lt;S217-0.8),MIN(S217,TFproposto!S218),S217)</f>
        <v>0.73199999999999998</v>
      </c>
      <c r="T218" s="4">
        <f ca="1">IF(AND(MOD(ROW(),12)=1,TFproposto!T218&lt;T217-0.8),MIN(T217,TFproposto!T218),T217)</f>
        <v>0.97199999999999998</v>
      </c>
      <c r="U218" s="4">
        <f ca="1">IF(AND(MOD(ROW(),12)=1,TFproposto!U218&lt;U217-0.8),MIN(U217,TFproposto!U218),U217)</f>
        <v>0.96299999999999997</v>
      </c>
      <c r="V218" s="4">
        <f ca="1">IF(AND(MOD(ROW(),12)=1,TFproposto!V218&lt;V217-0.8),MIN(V217,TFproposto!V218),V217)</f>
        <v>0.96299999999999997</v>
      </c>
      <c r="W218" s="4">
        <f ca="1">IF(AND(MOD(ROW(),12)=1,TFproposto!W218&lt;W217-0.8),MIN(W217,TFproposto!W218),W217)</f>
        <v>0.751</v>
      </c>
      <c r="X218" s="4">
        <f ca="1">IF(AND(MOD(ROW(),12)=1,TFproposto!X218&lt;X217-0.8),MIN(X217,TFproposto!X218),X217)</f>
        <v>0.73199999999999998</v>
      </c>
      <c r="Y218" s="4">
        <f ca="1">IF(AND(MOD(ROW(),12)=1,TFproposto!Y218&lt;Y217-0.8),MIN(Y217,TFproposto!Y218),Y217)</f>
        <v>0.91200000000000003</v>
      </c>
      <c r="Z218" s="4">
        <f ca="1">IF(AND(MOD(ROW(),12)=1,TFproposto!Z218&lt;Z217-0.8),MIN(Z217,TFproposto!Z218),Z217)</f>
        <v>0.67500000000000004</v>
      </c>
      <c r="AA218" s="4">
        <f ca="1">IF(AND(MOD(ROW(),12)=1,TFproposto!AA218&lt;AA217-0.8),MIN(AA217,TFproposto!AA218),AA217)</f>
        <v>0.67199999999999993</v>
      </c>
      <c r="AB218" s="4">
        <f ca="1">IF(AND(MOD(ROW(),12)=1,TFproposto!AB218&lt;AB217-0.8),MIN(AB217,TFproposto!AB218),AB217)</f>
        <v>0.751</v>
      </c>
      <c r="AC218" s="4">
        <f ca="1">IF(AND(MOD(ROW(),12)=1,TFproposto!AC218&lt;AC217-0.8),MIN(AC217,TFproposto!AC218),AC217)</f>
        <v>0.91200000000000003</v>
      </c>
      <c r="AD218" s="4">
        <f ca="1">IF(AND(MOD(ROW(),12)=1,TFproposto!AD218&lt;AD217-0.8),MIN(AD217,TFproposto!AD218),AD217)</f>
        <v>1.21</v>
      </c>
    </row>
    <row r="219" spans="1:30" x14ac:dyDescent="0.25">
      <c r="A219" s="4">
        <f ca="1">IF(AND(MOD(ROW(),12)=1,TFproposto!A219&lt;A218-0.8),MIN(A218,TFproposto!A219),A218)</f>
        <v>0.99</v>
      </c>
      <c r="B219" s="4">
        <f ca="1">IF(AND(MOD(ROW(),12)=1,TFproposto!B219&lt;B218-0.8),MIN(B218,TFproposto!B219),B218)</f>
        <v>0.91200000000000003</v>
      </c>
      <c r="C219" s="4">
        <f ca="1">IF(AND(MOD(ROW(),12)=1,TFproposto!C219&lt;C218-0.8),MIN(C218,TFproposto!C219),C218)</f>
        <v>0.85399999999999998</v>
      </c>
      <c r="D219" s="4">
        <f ca="1">IF(AND(MOD(ROW(),12)=1,TFproposto!D219&lt;D218-0.8),MIN(D218,TFproposto!D219),D218)</f>
        <v>0.91200000000000003</v>
      </c>
      <c r="E219" s="4">
        <f ca="1">IF(AND(MOD(ROW(),12)=1,TFproposto!E219&lt;E218-0.8),MIN(E218,TFproposto!E219),E218)</f>
        <v>0.67900000000000005</v>
      </c>
      <c r="F219" s="4">
        <f ca="1">IF(AND(MOD(ROW(),12)=1,TFproposto!F219&lt;F218-0.8),MIN(F218,TFproposto!F219),F218)</f>
        <v>0.45499999999999996</v>
      </c>
      <c r="G219" s="4">
        <f ca="1">IF(AND(MOD(ROW(),12)=1,TFproposto!G219&lt;G218-0.8),MIN(G218,TFproposto!G219),G218)</f>
        <v>0.85399999999999998</v>
      </c>
      <c r="H219" s="4">
        <f ca="1">IF(AND(MOD(ROW(),12)=1,TFproposto!H219&lt;H218-0.8),MIN(H218,TFproposto!H219),H218)</f>
        <v>1.2230000000000001</v>
      </c>
      <c r="I219" s="4">
        <f ca="1">IF(AND(MOD(ROW(),12)=1,TFproposto!I219&lt;I218-0.8),MIN(I218,TFproposto!I219),I218)</f>
        <v>0.52</v>
      </c>
      <c r="J219" s="4">
        <f ca="1">IF(AND(MOD(ROW(),12)=1,TFproposto!J219&lt;J218-0.8),MIN(J218,TFproposto!J219),J218)</f>
        <v>0.85399999999999998</v>
      </c>
      <c r="K219" s="4">
        <f ca="1">IF(AND(MOD(ROW(),12)=1,TFproposto!K219&lt;K218-0.8),MIN(K218,TFproposto!K219),K218)</f>
        <v>0.91200000000000003</v>
      </c>
      <c r="L219" s="4">
        <f ca="1">IF(AND(MOD(ROW(),12)=1,TFproposto!L219&lt;L218-0.8),MIN(L218,TFproposto!L219),L218)</f>
        <v>0.58200000000000007</v>
      </c>
      <c r="M219" s="4">
        <f ca="1">IF(AND(MOD(ROW(),12)=1,TFproposto!M219&lt;M218-0.8),MIN(M218,TFproposto!M219),M218)</f>
        <v>0.45999999999999996</v>
      </c>
      <c r="N219" s="4">
        <f ca="1">IF(AND(MOD(ROW(),12)=1,TFproposto!N219&lt;N218-0.8),MIN(N218,TFproposto!N219),N218)</f>
        <v>1.738</v>
      </c>
      <c r="O219" s="4">
        <f ca="1">IF(AND(MOD(ROW(),12)=1,TFproposto!O219&lt;O218-0.8),MIN(O218,TFproposto!O219),O218)</f>
        <v>0.94599999999999995</v>
      </c>
      <c r="P219" s="4">
        <f ca="1">IF(AND(MOD(ROW(),12)=1,TFproposto!P219&lt;P218-0.8),MIN(P218,TFproposto!P219),P218)</f>
        <v>0.97199999999999998</v>
      </c>
      <c r="Q219" s="4">
        <f ca="1">IF(AND(MOD(ROW(),12)=1,TFproposto!Q219&lt;Q218-0.8),MIN(Q218,TFproposto!Q219),Q218)</f>
        <v>1.2090000000000001</v>
      </c>
      <c r="R219" s="4">
        <f ca="1">IF(AND(MOD(ROW(),12)=1,TFproposto!R219&lt;R218-0.8),MIN(R218,TFproposto!R219),R218)</f>
        <v>0.91200000000000003</v>
      </c>
      <c r="S219" s="4">
        <f ca="1">IF(AND(MOD(ROW(),12)=1,TFproposto!S219&lt;S218-0.8),MIN(S218,TFproposto!S219),S218)</f>
        <v>0.73199999999999998</v>
      </c>
      <c r="T219" s="4">
        <f ca="1">IF(AND(MOD(ROW(),12)=1,TFproposto!T219&lt;T218-0.8),MIN(T218,TFproposto!T219),T218)</f>
        <v>0.97199999999999998</v>
      </c>
      <c r="U219" s="4">
        <f ca="1">IF(AND(MOD(ROW(),12)=1,TFproposto!U219&lt;U218-0.8),MIN(U218,TFproposto!U219),U218)</f>
        <v>0.96299999999999997</v>
      </c>
      <c r="V219" s="4">
        <f ca="1">IF(AND(MOD(ROW(),12)=1,TFproposto!V219&lt;V218-0.8),MIN(V218,TFproposto!V219),V218)</f>
        <v>0.96299999999999997</v>
      </c>
      <c r="W219" s="4">
        <f ca="1">IF(AND(MOD(ROW(),12)=1,TFproposto!W219&lt;W218-0.8),MIN(W218,TFproposto!W219),W218)</f>
        <v>0.751</v>
      </c>
      <c r="X219" s="4">
        <f ca="1">IF(AND(MOD(ROW(),12)=1,TFproposto!X219&lt;X218-0.8),MIN(X218,TFproposto!X219),X218)</f>
        <v>0.73199999999999998</v>
      </c>
      <c r="Y219" s="4">
        <f ca="1">IF(AND(MOD(ROW(),12)=1,TFproposto!Y219&lt;Y218-0.8),MIN(Y218,TFproposto!Y219),Y218)</f>
        <v>0.91200000000000003</v>
      </c>
      <c r="Z219" s="4">
        <f ca="1">IF(AND(MOD(ROW(),12)=1,TFproposto!Z219&lt;Z218-0.8),MIN(Z218,TFproposto!Z219),Z218)</f>
        <v>0.67500000000000004</v>
      </c>
      <c r="AA219" s="4">
        <f ca="1">IF(AND(MOD(ROW(),12)=1,TFproposto!AA219&lt;AA218-0.8),MIN(AA218,TFproposto!AA219),AA218)</f>
        <v>0.67199999999999993</v>
      </c>
      <c r="AB219" s="4">
        <f ca="1">IF(AND(MOD(ROW(),12)=1,TFproposto!AB219&lt;AB218-0.8),MIN(AB218,TFproposto!AB219),AB218)</f>
        <v>0.751</v>
      </c>
      <c r="AC219" s="4">
        <f ca="1">IF(AND(MOD(ROW(),12)=1,TFproposto!AC219&lt;AC218-0.8),MIN(AC218,TFproposto!AC219),AC218)</f>
        <v>0.91200000000000003</v>
      </c>
      <c r="AD219" s="4">
        <f ca="1">IF(AND(MOD(ROW(),12)=1,TFproposto!AD219&lt;AD218-0.8),MIN(AD218,TFproposto!AD219),AD218)</f>
        <v>1.21</v>
      </c>
    </row>
    <row r="220" spans="1:30" x14ac:dyDescent="0.25">
      <c r="A220" s="4">
        <f ca="1">IF(AND(MOD(ROW(),12)=1,TFproposto!A220&lt;A219-0.8),MIN(A219,TFproposto!A220),A219)</f>
        <v>0.99</v>
      </c>
      <c r="B220" s="4">
        <f ca="1">IF(AND(MOD(ROW(),12)=1,TFproposto!B220&lt;B219-0.8),MIN(B219,TFproposto!B220),B219)</f>
        <v>0.91200000000000003</v>
      </c>
      <c r="C220" s="4">
        <f ca="1">IF(AND(MOD(ROW(),12)=1,TFproposto!C220&lt;C219-0.8),MIN(C219,TFproposto!C220),C219)</f>
        <v>0.85399999999999998</v>
      </c>
      <c r="D220" s="4">
        <f ca="1">IF(AND(MOD(ROW(),12)=1,TFproposto!D220&lt;D219-0.8),MIN(D219,TFproposto!D220),D219)</f>
        <v>0.91200000000000003</v>
      </c>
      <c r="E220" s="4">
        <f ca="1">IF(AND(MOD(ROW(),12)=1,TFproposto!E220&lt;E219-0.8),MIN(E219,TFproposto!E220),E219)</f>
        <v>0.67900000000000005</v>
      </c>
      <c r="F220" s="4">
        <f ca="1">IF(AND(MOD(ROW(),12)=1,TFproposto!F220&lt;F219-0.8),MIN(F219,TFproposto!F220),F219)</f>
        <v>0.45499999999999996</v>
      </c>
      <c r="G220" s="4">
        <f ca="1">IF(AND(MOD(ROW(),12)=1,TFproposto!G220&lt;G219-0.8),MIN(G219,TFproposto!G220),G219)</f>
        <v>0.85399999999999998</v>
      </c>
      <c r="H220" s="4">
        <f ca="1">IF(AND(MOD(ROW(),12)=1,TFproposto!H220&lt;H219-0.8),MIN(H219,TFproposto!H220),H219)</f>
        <v>1.2230000000000001</v>
      </c>
      <c r="I220" s="4">
        <f ca="1">IF(AND(MOD(ROW(),12)=1,TFproposto!I220&lt;I219-0.8),MIN(I219,TFproposto!I220),I219)</f>
        <v>0.52</v>
      </c>
      <c r="J220" s="4">
        <f ca="1">IF(AND(MOD(ROW(),12)=1,TFproposto!J220&lt;J219-0.8),MIN(J219,TFproposto!J220),J219)</f>
        <v>0.85399999999999998</v>
      </c>
      <c r="K220" s="4">
        <f ca="1">IF(AND(MOD(ROW(),12)=1,TFproposto!K220&lt;K219-0.8),MIN(K219,TFproposto!K220),K219)</f>
        <v>0.91200000000000003</v>
      </c>
      <c r="L220" s="4">
        <f ca="1">IF(AND(MOD(ROW(),12)=1,TFproposto!L220&lt;L219-0.8),MIN(L219,TFproposto!L220),L219)</f>
        <v>0.58200000000000007</v>
      </c>
      <c r="M220" s="4">
        <f ca="1">IF(AND(MOD(ROW(),12)=1,TFproposto!M220&lt;M219-0.8),MIN(M219,TFproposto!M220),M219)</f>
        <v>0.45999999999999996</v>
      </c>
      <c r="N220" s="4">
        <f ca="1">IF(AND(MOD(ROW(),12)=1,TFproposto!N220&lt;N219-0.8),MIN(N219,TFproposto!N220),N219)</f>
        <v>1.738</v>
      </c>
      <c r="O220" s="4">
        <f ca="1">IF(AND(MOD(ROW(),12)=1,TFproposto!O220&lt;O219-0.8),MIN(O219,TFproposto!O220),O219)</f>
        <v>0.94599999999999995</v>
      </c>
      <c r="P220" s="4">
        <f ca="1">IF(AND(MOD(ROW(),12)=1,TFproposto!P220&lt;P219-0.8),MIN(P219,TFproposto!P220),P219)</f>
        <v>0.97199999999999998</v>
      </c>
      <c r="Q220" s="4">
        <f ca="1">IF(AND(MOD(ROW(),12)=1,TFproposto!Q220&lt;Q219-0.8),MIN(Q219,TFproposto!Q220),Q219)</f>
        <v>1.2090000000000001</v>
      </c>
      <c r="R220" s="4">
        <f ca="1">IF(AND(MOD(ROW(),12)=1,TFproposto!R220&lt;R219-0.8),MIN(R219,TFproposto!R220),R219)</f>
        <v>0.91200000000000003</v>
      </c>
      <c r="S220" s="4">
        <f ca="1">IF(AND(MOD(ROW(),12)=1,TFproposto!S220&lt;S219-0.8),MIN(S219,TFproposto!S220),S219)</f>
        <v>0.73199999999999998</v>
      </c>
      <c r="T220" s="4">
        <f ca="1">IF(AND(MOD(ROW(),12)=1,TFproposto!T220&lt;T219-0.8),MIN(T219,TFproposto!T220),T219)</f>
        <v>0.97199999999999998</v>
      </c>
      <c r="U220" s="4">
        <f ca="1">IF(AND(MOD(ROW(),12)=1,TFproposto!U220&lt;U219-0.8),MIN(U219,TFproposto!U220),U219)</f>
        <v>0.96299999999999997</v>
      </c>
      <c r="V220" s="4">
        <f ca="1">IF(AND(MOD(ROW(),12)=1,TFproposto!V220&lt;V219-0.8),MIN(V219,TFproposto!V220),V219)</f>
        <v>0.96299999999999997</v>
      </c>
      <c r="W220" s="4">
        <f ca="1">IF(AND(MOD(ROW(),12)=1,TFproposto!W220&lt;W219-0.8),MIN(W219,TFproposto!W220),W219)</f>
        <v>0.751</v>
      </c>
      <c r="X220" s="4">
        <f ca="1">IF(AND(MOD(ROW(),12)=1,TFproposto!X220&lt;X219-0.8),MIN(X219,TFproposto!X220),X219)</f>
        <v>0.73199999999999998</v>
      </c>
      <c r="Y220" s="4">
        <f ca="1">IF(AND(MOD(ROW(),12)=1,TFproposto!Y220&lt;Y219-0.8),MIN(Y219,TFproposto!Y220),Y219)</f>
        <v>0.91200000000000003</v>
      </c>
      <c r="Z220" s="4">
        <f ca="1">IF(AND(MOD(ROW(),12)=1,TFproposto!Z220&lt;Z219-0.8),MIN(Z219,TFproposto!Z220),Z219)</f>
        <v>0.67500000000000004</v>
      </c>
      <c r="AA220" s="4">
        <f ca="1">IF(AND(MOD(ROW(),12)=1,TFproposto!AA220&lt;AA219-0.8),MIN(AA219,TFproposto!AA220),AA219)</f>
        <v>0.67199999999999993</v>
      </c>
      <c r="AB220" s="4">
        <f ca="1">IF(AND(MOD(ROW(),12)=1,TFproposto!AB220&lt;AB219-0.8),MIN(AB219,TFproposto!AB220),AB219)</f>
        <v>0.751</v>
      </c>
      <c r="AC220" s="4">
        <f ca="1">IF(AND(MOD(ROW(),12)=1,TFproposto!AC220&lt;AC219-0.8),MIN(AC219,TFproposto!AC220),AC219)</f>
        <v>0.91200000000000003</v>
      </c>
      <c r="AD220" s="4">
        <f ca="1">IF(AND(MOD(ROW(),12)=1,TFproposto!AD220&lt;AD219-0.8),MIN(AD219,TFproposto!AD220),AD219)</f>
        <v>1.21</v>
      </c>
    </row>
    <row r="221" spans="1:30" x14ac:dyDescent="0.25">
      <c r="A221" s="4">
        <f ca="1">IF(AND(MOD(ROW(),12)=1,TFproposto!A221&lt;A220-0.8),MIN(A220,TFproposto!A221),A220)</f>
        <v>0.99</v>
      </c>
      <c r="B221" s="4">
        <f ca="1">IF(AND(MOD(ROW(),12)=1,TFproposto!B221&lt;B220-0.8),MIN(B220,TFproposto!B221),B220)</f>
        <v>0.91200000000000003</v>
      </c>
      <c r="C221" s="4">
        <f ca="1">IF(AND(MOD(ROW(),12)=1,TFproposto!C221&lt;C220-0.8),MIN(C220,TFproposto!C221),C220)</f>
        <v>0.85399999999999998</v>
      </c>
      <c r="D221" s="4">
        <f ca="1">IF(AND(MOD(ROW(),12)=1,TFproposto!D221&lt;D220-0.8),MIN(D220,TFproposto!D221),D220)</f>
        <v>0.91200000000000003</v>
      </c>
      <c r="E221" s="4">
        <f ca="1">IF(AND(MOD(ROW(),12)=1,TFproposto!E221&lt;E220-0.8),MIN(E220,TFproposto!E221),E220)</f>
        <v>0.67900000000000005</v>
      </c>
      <c r="F221" s="4">
        <f ca="1">IF(AND(MOD(ROW(),12)=1,TFproposto!F221&lt;F220-0.8),MIN(F220,TFproposto!F221),F220)</f>
        <v>0.45499999999999996</v>
      </c>
      <c r="G221" s="4">
        <f ca="1">IF(AND(MOD(ROW(),12)=1,TFproposto!G221&lt;G220-0.8),MIN(G220,TFproposto!G221),G220)</f>
        <v>0.85399999999999998</v>
      </c>
      <c r="H221" s="4">
        <f ca="1">IF(AND(MOD(ROW(),12)=1,TFproposto!H221&lt;H220-0.8),MIN(H220,TFproposto!H221),H220)</f>
        <v>1.2230000000000001</v>
      </c>
      <c r="I221" s="4">
        <f ca="1">IF(AND(MOD(ROW(),12)=1,TFproposto!I221&lt;I220-0.8),MIN(I220,TFproposto!I221),I220)</f>
        <v>0.52</v>
      </c>
      <c r="J221" s="4">
        <f ca="1">IF(AND(MOD(ROW(),12)=1,TFproposto!J221&lt;J220-0.8),MIN(J220,TFproposto!J221),J220)</f>
        <v>0.85399999999999998</v>
      </c>
      <c r="K221" s="4">
        <f ca="1">IF(AND(MOD(ROW(),12)=1,TFproposto!K221&lt;K220-0.8),MIN(K220,TFproposto!K221),K220)</f>
        <v>0.91200000000000003</v>
      </c>
      <c r="L221" s="4">
        <f ca="1">IF(AND(MOD(ROW(),12)=1,TFproposto!L221&lt;L220-0.8),MIN(L220,TFproposto!L221),L220)</f>
        <v>0.58200000000000007</v>
      </c>
      <c r="M221" s="4">
        <f ca="1">IF(AND(MOD(ROW(),12)=1,TFproposto!M221&lt;M220-0.8),MIN(M220,TFproposto!M221),M220)</f>
        <v>0.45999999999999996</v>
      </c>
      <c r="N221" s="4">
        <f ca="1">IF(AND(MOD(ROW(),12)=1,TFproposto!N221&lt;N220-0.8),MIN(N220,TFproposto!N221),N220)</f>
        <v>1.738</v>
      </c>
      <c r="O221" s="4">
        <f ca="1">IF(AND(MOD(ROW(),12)=1,TFproposto!O221&lt;O220-0.8),MIN(O220,TFproposto!O221),O220)</f>
        <v>0.94599999999999995</v>
      </c>
      <c r="P221" s="4">
        <f ca="1">IF(AND(MOD(ROW(),12)=1,TFproposto!P221&lt;P220-0.8),MIN(P220,TFproposto!P221),P220)</f>
        <v>0.97199999999999998</v>
      </c>
      <c r="Q221" s="4">
        <f ca="1">IF(AND(MOD(ROW(),12)=1,TFproposto!Q221&lt;Q220-0.8),MIN(Q220,TFproposto!Q221),Q220)</f>
        <v>1.2090000000000001</v>
      </c>
      <c r="R221" s="4">
        <f ca="1">IF(AND(MOD(ROW(),12)=1,TFproposto!R221&lt;R220-0.8),MIN(R220,TFproposto!R221),R220)</f>
        <v>0.91200000000000003</v>
      </c>
      <c r="S221" s="4">
        <f ca="1">IF(AND(MOD(ROW(),12)=1,TFproposto!S221&lt;S220-0.8),MIN(S220,TFproposto!S221),S220)</f>
        <v>0.73199999999999998</v>
      </c>
      <c r="T221" s="4">
        <f ca="1">IF(AND(MOD(ROW(),12)=1,TFproposto!T221&lt;T220-0.8),MIN(T220,TFproposto!T221),T220)</f>
        <v>0.97199999999999998</v>
      </c>
      <c r="U221" s="4">
        <f ca="1">IF(AND(MOD(ROW(),12)=1,TFproposto!U221&lt;U220-0.8),MIN(U220,TFproposto!U221),U220)</f>
        <v>0.96299999999999997</v>
      </c>
      <c r="V221" s="4">
        <f ca="1">IF(AND(MOD(ROW(),12)=1,TFproposto!V221&lt;V220-0.8),MIN(V220,TFproposto!V221),V220)</f>
        <v>0.96299999999999997</v>
      </c>
      <c r="W221" s="4">
        <f ca="1">IF(AND(MOD(ROW(),12)=1,TFproposto!W221&lt;W220-0.8),MIN(W220,TFproposto!W221),W220)</f>
        <v>0.751</v>
      </c>
      <c r="X221" s="4">
        <f ca="1">IF(AND(MOD(ROW(),12)=1,TFproposto!X221&lt;X220-0.8),MIN(X220,TFproposto!X221),X220)</f>
        <v>0.73199999999999998</v>
      </c>
      <c r="Y221" s="4">
        <f ca="1">IF(AND(MOD(ROW(),12)=1,TFproposto!Y221&lt;Y220-0.8),MIN(Y220,TFproposto!Y221),Y220)</f>
        <v>0.91200000000000003</v>
      </c>
      <c r="Z221" s="4">
        <f ca="1">IF(AND(MOD(ROW(),12)=1,TFproposto!Z221&lt;Z220-0.8),MIN(Z220,TFproposto!Z221),Z220)</f>
        <v>0.67500000000000004</v>
      </c>
      <c r="AA221" s="4">
        <f ca="1">IF(AND(MOD(ROW(),12)=1,TFproposto!AA221&lt;AA220-0.8),MIN(AA220,TFproposto!AA221),AA220)</f>
        <v>0.67199999999999993</v>
      </c>
      <c r="AB221" s="4">
        <f ca="1">IF(AND(MOD(ROW(),12)=1,TFproposto!AB221&lt;AB220-0.8),MIN(AB220,TFproposto!AB221),AB220)</f>
        <v>0.751</v>
      </c>
      <c r="AC221" s="4">
        <f ca="1">IF(AND(MOD(ROW(),12)=1,TFproposto!AC221&lt;AC220-0.8),MIN(AC220,TFproposto!AC221),AC220)</f>
        <v>0.91200000000000003</v>
      </c>
      <c r="AD221" s="4">
        <f ca="1">IF(AND(MOD(ROW(),12)=1,TFproposto!AD221&lt;AD220-0.8),MIN(AD220,TFproposto!AD221),AD220)</f>
        <v>1.21</v>
      </c>
    </row>
    <row r="222" spans="1:30" x14ac:dyDescent="0.25">
      <c r="A222" s="4">
        <f ca="1">IF(AND(MOD(ROW(),12)=1,TFproposto!A222&lt;A221-0.8),MIN(A221,TFproposto!A222),A221)</f>
        <v>0.99</v>
      </c>
      <c r="B222" s="4">
        <f ca="1">IF(AND(MOD(ROW(),12)=1,TFproposto!B222&lt;B221-0.8),MIN(B221,TFproposto!B222),B221)</f>
        <v>0.91200000000000003</v>
      </c>
      <c r="C222" s="4">
        <f ca="1">IF(AND(MOD(ROW(),12)=1,TFproposto!C222&lt;C221-0.8),MIN(C221,TFproposto!C222),C221)</f>
        <v>0.85399999999999998</v>
      </c>
      <c r="D222" s="4">
        <f ca="1">IF(AND(MOD(ROW(),12)=1,TFproposto!D222&lt;D221-0.8),MIN(D221,TFproposto!D222),D221)</f>
        <v>0.91200000000000003</v>
      </c>
      <c r="E222" s="4">
        <f ca="1">IF(AND(MOD(ROW(),12)=1,TFproposto!E222&lt;E221-0.8),MIN(E221,TFproposto!E222),E221)</f>
        <v>0.67900000000000005</v>
      </c>
      <c r="F222" s="4">
        <f ca="1">IF(AND(MOD(ROW(),12)=1,TFproposto!F222&lt;F221-0.8),MIN(F221,TFproposto!F222),F221)</f>
        <v>0.45499999999999996</v>
      </c>
      <c r="G222" s="4">
        <f ca="1">IF(AND(MOD(ROW(),12)=1,TFproposto!G222&lt;G221-0.8),MIN(G221,TFproposto!G222),G221)</f>
        <v>0.85399999999999998</v>
      </c>
      <c r="H222" s="4">
        <f ca="1">IF(AND(MOD(ROW(),12)=1,TFproposto!H222&lt;H221-0.8),MIN(H221,TFproposto!H222),H221)</f>
        <v>1.2230000000000001</v>
      </c>
      <c r="I222" s="4">
        <f ca="1">IF(AND(MOD(ROW(),12)=1,TFproposto!I222&lt;I221-0.8),MIN(I221,TFproposto!I222),I221)</f>
        <v>0.52</v>
      </c>
      <c r="J222" s="4">
        <f ca="1">IF(AND(MOD(ROW(),12)=1,TFproposto!J222&lt;J221-0.8),MIN(J221,TFproposto!J222),J221)</f>
        <v>0.85399999999999998</v>
      </c>
      <c r="K222" s="4">
        <f ca="1">IF(AND(MOD(ROW(),12)=1,TFproposto!K222&lt;K221-0.8),MIN(K221,TFproposto!K222),K221)</f>
        <v>0.91200000000000003</v>
      </c>
      <c r="L222" s="4">
        <f ca="1">IF(AND(MOD(ROW(),12)=1,TFproposto!L222&lt;L221-0.8),MIN(L221,TFproposto!L222),L221)</f>
        <v>0.58200000000000007</v>
      </c>
      <c r="M222" s="4">
        <f ca="1">IF(AND(MOD(ROW(),12)=1,TFproposto!M222&lt;M221-0.8),MIN(M221,TFproposto!M222),M221)</f>
        <v>0.45999999999999996</v>
      </c>
      <c r="N222" s="4">
        <f ca="1">IF(AND(MOD(ROW(),12)=1,TFproposto!N222&lt;N221-0.8),MIN(N221,TFproposto!N222),N221)</f>
        <v>1.738</v>
      </c>
      <c r="O222" s="4">
        <f ca="1">IF(AND(MOD(ROW(),12)=1,TFproposto!O222&lt;O221-0.8),MIN(O221,TFproposto!O222),O221)</f>
        <v>0.94599999999999995</v>
      </c>
      <c r="P222" s="4">
        <f ca="1">IF(AND(MOD(ROW(),12)=1,TFproposto!P222&lt;P221-0.8),MIN(P221,TFproposto!P222),P221)</f>
        <v>0.97199999999999998</v>
      </c>
      <c r="Q222" s="4">
        <f ca="1">IF(AND(MOD(ROW(),12)=1,TFproposto!Q222&lt;Q221-0.8),MIN(Q221,TFproposto!Q222),Q221)</f>
        <v>1.2090000000000001</v>
      </c>
      <c r="R222" s="4">
        <f ca="1">IF(AND(MOD(ROW(),12)=1,TFproposto!R222&lt;R221-0.8),MIN(R221,TFproposto!R222),R221)</f>
        <v>0.91200000000000003</v>
      </c>
      <c r="S222" s="4">
        <f ca="1">IF(AND(MOD(ROW(),12)=1,TFproposto!S222&lt;S221-0.8),MIN(S221,TFproposto!S222),S221)</f>
        <v>0.73199999999999998</v>
      </c>
      <c r="T222" s="4">
        <f ca="1">IF(AND(MOD(ROW(),12)=1,TFproposto!T222&lt;T221-0.8),MIN(T221,TFproposto!T222),T221)</f>
        <v>0.97199999999999998</v>
      </c>
      <c r="U222" s="4">
        <f ca="1">IF(AND(MOD(ROW(),12)=1,TFproposto!U222&lt;U221-0.8),MIN(U221,TFproposto!U222),U221)</f>
        <v>0.96299999999999997</v>
      </c>
      <c r="V222" s="4">
        <f ca="1">IF(AND(MOD(ROW(),12)=1,TFproposto!V222&lt;V221-0.8),MIN(V221,TFproposto!V222),V221)</f>
        <v>0.96299999999999997</v>
      </c>
      <c r="W222" s="4">
        <f ca="1">IF(AND(MOD(ROW(),12)=1,TFproposto!W222&lt;W221-0.8),MIN(W221,TFproposto!W222),W221)</f>
        <v>0.751</v>
      </c>
      <c r="X222" s="4">
        <f ca="1">IF(AND(MOD(ROW(),12)=1,TFproposto!X222&lt;X221-0.8),MIN(X221,TFproposto!X222),X221)</f>
        <v>0.73199999999999998</v>
      </c>
      <c r="Y222" s="4">
        <f ca="1">IF(AND(MOD(ROW(),12)=1,TFproposto!Y222&lt;Y221-0.8),MIN(Y221,TFproposto!Y222),Y221)</f>
        <v>0.91200000000000003</v>
      </c>
      <c r="Z222" s="4">
        <f ca="1">IF(AND(MOD(ROW(),12)=1,TFproposto!Z222&lt;Z221-0.8),MIN(Z221,TFproposto!Z222),Z221)</f>
        <v>0.67500000000000004</v>
      </c>
      <c r="AA222" s="4">
        <f ca="1">IF(AND(MOD(ROW(),12)=1,TFproposto!AA222&lt;AA221-0.8),MIN(AA221,TFproposto!AA222),AA221)</f>
        <v>0.67199999999999993</v>
      </c>
      <c r="AB222" s="4">
        <f ca="1">IF(AND(MOD(ROW(),12)=1,TFproposto!AB222&lt;AB221-0.8),MIN(AB221,TFproposto!AB222),AB221)</f>
        <v>0.751</v>
      </c>
      <c r="AC222" s="4">
        <f ca="1">IF(AND(MOD(ROW(),12)=1,TFproposto!AC222&lt;AC221-0.8),MIN(AC221,TFproposto!AC222),AC221)</f>
        <v>0.91200000000000003</v>
      </c>
      <c r="AD222" s="4">
        <f ca="1">IF(AND(MOD(ROW(),12)=1,TFproposto!AD222&lt;AD221-0.8),MIN(AD221,TFproposto!AD222),AD221)</f>
        <v>1.21</v>
      </c>
    </row>
    <row r="223" spans="1:30" x14ac:dyDescent="0.25">
      <c r="A223" s="4">
        <f ca="1">IF(AND(MOD(ROW(),12)=1,TFproposto!A223&lt;A222-0.8),MIN(A222,TFproposto!A223),A222)</f>
        <v>0.99</v>
      </c>
      <c r="B223" s="4">
        <f ca="1">IF(AND(MOD(ROW(),12)=1,TFproposto!B223&lt;B222-0.8),MIN(B222,TFproposto!B223),B222)</f>
        <v>0.91200000000000003</v>
      </c>
      <c r="C223" s="4">
        <f ca="1">IF(AND(MOD(ROW(),12)=1,TFproposto!C223&lt;C222-0.8),MIN(C222,TFproposto!C223),C222)</f>
        <v>0.85399999999999998</v>
      </c>
      <c r="D223" s="4">
        <f ca="1">IF(AND(MOD(ROW(),12)=1,TFproposto!D223&lt;D222-0.8),MIN(D222,TFproposto!D223),D222)</f>
        <v>0.91200000000000003</v>
      </c>
      <c r="E223" s="4">
        <f ca="1">IF(AND(MOD(ROW(),12)=1,TFproposto!E223&lt;E222-0.8),MIN(E222,TFproposto!E223),E222)</f>
        <v>0.67900000000000005</v>
      </c>
      <c r="F223" s="4">
        <f ca="1">IF(AND(MOD(ROW(),12)=1,TFproposto!F223&lt;F222-0.8),MIN(F222,TFproposto!F223),F222)</f>
        <v>0.45499999999999996</v>
      </c>
      <c r="G223" s="4">
        <f ca="1">IF(AND(MOD(ROW(),12)=1,TFproposto!G223&lt;G222-0.8),MIN(G222,TFproposto!G223),G222)</f>
        <v>0.85399999999999998</v>
      </c>
      <c r="H223" s="4">
        <f ca="1">IF(AND(MOD(ROW(),12)=1,TFproposto!H223&lt;H222-0.8),MIN(H222,TFproposto!H223),H222)</f>
        <v>1.2230000000000001</v>
      </c>
      <c r="I223" s="4">
        <f ca="1">IF(AND(MOD(ROW(),12)=1,TFproposto!I223&lt;I222-0.8),MIN(I222,TFproposto!I223),I222)</f>
        <v>0.52</v>
      </c>
      <c r="J223" s="4">
        <f ca="1">IF(AND(MOD(ROW(),12)=1,TFproposto!J223&lt;J222-0.8),MIN(J222,TFproposto!J223),J222)</f>
        <v>0.85399999999999998</v>
      </c>
      <c r="K223" s="4">
        <f ca="1">IF(AND(MOD(ROW(),12)=1,TFproposto!K223&lt;K222-0.8),MIN(K222,TFproposto!K223),K222)</f>
        <v>0.91200000000000003</v>
      </c>
      <c r="L223" s="4">
        <f ca="1">IF(AND(MOD(ROW(),12)=1,TFproposto!L223&lt;L222-0.8),MIN(L222,TFproposto!L223),L222)</f>
        <v>0.58200000000000007</v>
      </c>
      <c r="M223" s="4">
        <f ca="1">IF(AND(MOD(ROW(),12)=1,TFproposto!M223&lt;M222-0.8),MIN(M222,TFproposto!M223),M222)</f>
        <v>0.45999999999999996</v>
      </c>
      <c r="N223" s="4">
        <f ca="1">IF(AND(MOD(ROW(),12)=1,TFproposto!N223&lt;N222-0.8),MIN(N222,TFproposto!N223),N222)</f>
        <v>1.738</v>
      </c>
      <c r="O223" s="4">
        <f ca="1">IF(AND(MOD(ROW(),12)=1,TFproposto!O223&lt;O222-0.8),MIN(O222,TFproposto!O223),O222)</f>
        <v>0.94599999999999995</v>
      </c>
      <c r="P223" s="4">
        <f ca="1">IF(AND(MOD(ROW(),12)=1,TFproposto!P223&lt;P222-0.8),MIN(P222,TFproposto!P223),P222)</f>
        <v>0.97199999999999998</v>
      </c>
      <c r="Q223" s="4">
        <f ca="1">IF(AND(MOD(ROW(),12)=1,TFproposto!Q223&lt;Q222-0.8),MIN(Q222,TFproposto!Q223),Q222)</f>
        <v>1.2090000000000001</v>
      </c>
      <c r="R223" s="4">
        <f ca="1">IF(AND(MOD(ROW(),12)=1,TFproposto!R223&lt;R222-0.8),MIN(R222,TFproposto!R223),R222)</f>
        <v>0.91200000000000003</v>
      </c>
      <c r="S223" s="4">
        <f ca="1">IF(AND(MOD(ROW(),12)=1,TFproposto!S223&lt;S222-0.8),MIN(S222,TFproposto!S223),S222)</f>
        <v>0.73199999999999998</v>
      </c>
      <c r="T223" s="4">
        <f ca="1">IF(AND(MOD(ROW(),12)=1,TFproposto!T223&lt;T222-0.8),MIN(T222,TFproposto!T223),T222)</f>
        <v>0.97199999999999998</v>
      </c>
      <c r="U223" s="4">
        <f ca="1">IF(AND(MOD(ROW(),12)=1,TFproposto!U223&lt;U222-0.8),MIN(U222,TFproposto!U223),U222)</f>
        <v>0.96299999999999997</v>
      </c>
      <c r="V223" s="4">
        <f ca="1">IF(AND(MOD(ROW(),12)=1,TFproposto!V223&lt;V222-0.8),MIN(V222,TFproposto!V223),V222)</f>
        <v>0.96299999999999997</v>
      </c>
      <c r="W223" s="4">
        <f ca="1">IF(AND(MOD(ROW(),12)=1,TFproposto!W223&lt;W222-0.8),MIN(W222,TFproposto!W223),W222)</f>
        <v>0.751</v>
      </c>
      <c r="X223" s="4">
        <f ca="1">IF(AND(MOD(ROW(),12)=1,TFproposto!X223&lt;X222-0.8),MIN(X222,TFproposto!X223),X222)</f>
        <v>0.73199999999999998</v>
      </c>
      <c r="Y223" s="4">
        <f ca="1">IF(AND(MOD(ROW(),12)=1,TFproposto!Y223&lt;Y222-0.8),MIN(Y222,TFproposto!Y223),Y222)</f>
        <v>0.91200000000000003</v>
      </c>
      <c r="Z223" s="4">
        <f ca="1">IF(AND(MOD(ROW(),12)=1,TFproposto!Z223&lt;Z222-0.8),MIN(Z222,TFproposto!Z223),Z222)</f>
        <v>0.67500000000000004</v>
      </c>
      <c r="AA223" s="4">
        <f ca="1">IF(AND(MOD(ROW(),12)=1,TFproposto!AA223&lt;AA222-0.8),MIN(AA222,TFproposto!AA223),AA222)</f>
        <v>0.67199999999999993</v>
      </c>
      <c r="AB223" s="4">
        <f ca="1">IF(AND(MOD(ROW(),12)=1,TFproposto!AB223&lt;AB222-0.8),MIN(AB222,TFproposto!AB223),AB222)</f>
        <v>0.751</v>
      </c>
      <c r="AC223" s="4">
        <f ca="1">IF(AND(MOD(ROW(),12)=1,TFproposto!AC223&lt;AC222-0.8),MIN(AC222,TFproposto!AC223),AC222)</f>
        <v>0.91200000000000003</v>
      </c>
      <c r="AD223" s="4">
        <f ca="1">IF(AND(MOD(ROW(),12)=1,TFproposto!AD223&lt;AD222-0.8),MIN(AD222,TFproposto!AD223),AD222)</f>
        <v>1.21</v>
      </c>
    </row>
    <row r="224" spans="1:30" x14ac:dyDescent="0.25">
      <c r="A224" s="4">
        <f ca="1">IF(AND(MOD(ROW(),12)=1,TFproposto!A224&lt;A223-0.8),MIN(A223,TFproposto!A224),A223)</f>
        <v>0.99</v>
      </c>
      <c r="B224" s="4">
        <f ca="1">IF(AND(MOD(ROW(),12)=1,TFproposto!B224&lt;B223-0.8),MIN(B223,TFproposto!B224),B223)</f>
        <v>0.91200000000000003</v>
      </c>
      <c r="C224" s="4">
        <f ca="1">IF(AND(MOD(ROW(),12)=1,TFproposto!C224&lt;C223-0.8),MIN(C223,TFproposto!C224),C223)</f>
        <v>0.85399999999999998</v>
      </c>
      <c r="D224" s="4">
        <f ca="1">IF(AND(MOD(ROW(),12)=1,TFproposto!D224&lt;D223-0.8),MIN(D223,TFproposto!D224),D223)</f>
        <v>0.91200000000000003</v>
      </c>
      <c r="E224" s="4">
        <f ca="1">IF(AND(MOD(ROW(),12)=1,TFproposto!E224&lt;E223-0.8),MIN(E223,TFproposto!E224),E223)</f>
        <v>0.67900000000000005</v>
      </c>
      <c r="F224" s="4">
        <f ca="1">IF(AND(MOD(ROW(),12)=1,TFproposto!F224&lt;F223-0.8),MIN(F223,TFproposto!F224),F223)</f>
        <v>0.45499999999999996</v>
      </c>
      <c r="G224" s="4">
        <f ca="1">IF(AND(MOD(ROW(),12)=1,TFproposto!G224&lt;G223-0.8),MIN(G223,TFproposto!G224),G223)</f>
        <v>0.85399999999999998</v>
      </c>
      <c r="H224" s="4">
        <f ca="1">IF(AND(MOD(ROW(),12)=1,TFproposto!H224&lt;H223-0.8),MIN(H223,TFproposto!H224),H223)</f>
        <v>1.2230000000000001</v>
      </c>
      <c r="I224" s="4">
        <f ca="1">IF(AND(MOD(ROW(),12)=1,TFproposto!I224&lt;I223-0.8),MIN(I223,TFproposto!I224),I223)</f>
        <v>0.52</v>
      </c>
      <c r="J224" s="4">
        <f ca="1">IF(AND(MOD(ROW(),12)=1,TFproposto!J224&lt;J223-0.8),MIN(J223,TFproposto!J224),J223)</f>
        <v>0.85399999999999998</v>
      </c>
      <c r="K224" s="4">
        <f ca="1">IF(AND(MOD(ROW(),12)=1,TFproposto!K224&lt;K223-0.8),MIN(K223,TFproposto!K224),K223)</f>
        <v>0.91200000000000003</v>
      </c>
      <c r="L224" s="4">
        <f ca="1">IF(AND(MOD(ROW(),12)=1,TFproposto!L224&lt;L223-0.8),MIN(L223,TFproposto!L224),L223)</f>
        <v>0.58200000000000007</v>
      </c>
      <c r="M224" s="4">
        <f ca="1">IF(AND(MOD(ROW(),12)=1,TFproposto!M224&lt;M223-0.8),MIN(M223,TFproposto!M224),M223)</f>
        <v>0.45999999999999996</v>
      </c>
      <c r="N224" s="4">
        <f ca="1">IF(AND(MOD(ROW(),12)=1,TFproposto!N224&lt;N223-0.8),MIN(N223,TFproposto!N224),N223)</f>
        <v>1.738</v>
      </c>
      <c r="O224" s="4">
        <f ca="1">IF(AND(MOD(ROW(),12)=1,TFproposto!O224&lt;O223-0.8),MIN(O223,TFproposto!O224),O223)</f>
        <v>0.94599999999999995</v>
      </c>
      <c r="P224" s="4">
        <f ca="1">IF(AND(MOD(ROW(),12)=1,TFproposto!P224&lt;P223-0.8),MIN(P223,TFproposto!P224),P223)</f>
        <v>0.97199999999999998</v>
      </c>
      <c r="Q224" s="4">
        <f ca="1">IF(AND(MOD(ROW(),12)=1,TFproposto!Q224&lt;Q223-0.8),MIN(Q223,TFproposto!Q224),Q223)</f>
        <v>1.2090000000000001</v>
      </c>
      <c r="R224" s="4">
        <f ca="1">IF(AND(MOD(ROW(),12)=1,TFproposto!R224&lt;R223-0.8),MIN(R223,TFproposto!R224),R223)</f>
        <v>0.91200000000000003</v>
      </c>
      <c r="S224" s="4">
        <f ca="1">IF(AND(MOD(ROW(),12)=1,TFproposto!S224&lt;S223-0.8),MIN(S223,TFproposto!S224),S223)</f>
        <v>0.73199999999999998</v>
      </c>
      <c r="T224" s="4">
        <f ca="1">IF(AND(MOD(ROW(),12)=1,TFproposto!T224&lt;T223-0.8),MIN(T223,TFproposto!T224),T223)</f>
        <v>0.97199999999999998</v>
      </c>
      <c r="U224" s="4">
        <f ca="1">IF(AND(MOD(ROW(),12)=1,TFproposto!U224&lt;U223-0.8),MIN(U223,TFproposto!U224),U223)</f>
        <v>0.96299999999999997</v>
      </c>
      <c r="V224" s="4">
        <f ca="1">IF(AND(MOD(ROW(),12)=1,TFproposto!V224&lt;V223-0.8),MIN(V223,TFproposto!V224),V223)</f>
        <v>0.96299999999999997</v>
      </c>
      <c r="W224" s="4">
        <f ca="1">IF(AND(MOD(ROW(),12)=1,TFproposto!W224&lt;W223-0.8),MIN(W223,TFproposto!W224),W223)</f>
        <v>0.751</v>
      </c>
      <c r="X224" s="4">
        <f ca="1">IF(AND(MOD(ROW(),12)=1,TFproposto!X224&lt;X223-0.8),MIN(X223,TFproposto!X224),X223)</f>
        <v>0.73199999999999998</v>
      </c>
      <c r="Y224" s="4">
        <f ca="1">IF(AND(MOD(ROW(),12)=1,TFproposto!Y224&lt;Y223-0.8),MIN(Y223,TFproposto!Y224),Y223)</f>
        <v>0.91200000000000003</v>
      </c>
      <c r="Z224" s="4">
        <f ca="1">IF(AND(MOD(ROW(),12)=1,TFproposto!Z224&lt;Z223-0.8),MIN(Z223,TFproposto!Z224),Z223)</f>
        <v>0.67500000000000004</v>
      </c>
      <c r="AA224" s="4">
        <f ca="1">IF(AND(MOD(ROW(),12)=1,TFproposto!AA224&lt;AA223-0.8),MIN(AA223,TFproposto!AA224),AA223)</f>
        <v>0.67199999999999993</v>
      </c>
      <c r="AB224" s="4">
        <f ca="1">IF(AND(MOD(ROW(),12)=1,TFproposto!AB224&lt;AB223-0.8),MIN(AB223,TFproposto!AB224),AB223)</f>
        <v>0.751</v>
      </c>
      <c r="AC224" s="4">
        <f ca="1">IF(AND(MOD(ROW(),12)=1,TFproposto!AC224&lt;AC223-0.8),MIN(AC223,TFproposto!AC224),AC223)</f>
        <v>0.91200000000000003</v>
      </c>
      <c r="AD224" s="4">
        <f ca="1">IF(AND(MOD(ROW(),12)=1,TFproposto!AD224&lt;AD223-0.8),MIN(AD223,TFproposto!AD224),AD223)</f>
        <v>1.21</v>
      </c>
    </row>
    <row r="225" spans="1:30" x14ac:dyDescent="0.25">
      <c r="A225" s="4">
        <f ca="1">IF(AND(MOD(ROW(),12)=1,TFproposto!A225&lt;A224-0.8),MIN(A224,TFproposto!A225),A224)</f>
        <v>0.99</v>
      </c>
      <c r="B225" s="4">
        <f ca="1">IF(AND(MOD(ROW(),12)=1,TFproposto!B225&lt;B224-0.8),MIN(B224,TFproposto!B225),B224)</f>
        <v>0.91200000000000003</v>
      </c>
      <c r="C225" s="4">
        <f ca="1">IF(AND(MOD(ROW(),12)=1,TFproposto!C225&lt;C224-0.8),MIN(C224,TFproposto!C225),C224)</f>
        <v>0.85399999999999998</v>
      </c>
      <c r="D225" s="4">
        <f ca="1">IF(AND(MOD(ROW(),12)=1,TFproposto!D225&lt;D224-0.8),MIN(D224,TFproposto!D225),D224)</f>
        <v>0.91200000000000003</v>
      </c>
      <c r="E225" s="4">
        <f ca="1">IF(AND(MOD(ROW(),12)=1,TFproposto!E225&lt;E224-0.8),MIN(E224,TFproposto!E225),E224)</f>
        <v>0.67900000000000005</v>
      </c>
      <c r="F225" s="4">
        <f ca="1">IF(AND(MOD(ROW(),12)=1,TFproposto!F225&lt;F224-0.8),MIN(F224,TFproposto!F225),F224)</f>
        <v>0.45499999999999996</v>
      </c>
      <c r="G225" s="4">
        <f ca="1">IF(AND(MOD(ROW(),12)=1,TFproposto!G225&lt;G224-0.8),MIN(G224,TFproposto!G225),G224)</f>
        <v>0.85399999999999998</v>
      </c>
      <c r="H225" s="4">
        <f ca="1">IF(AND(MOD(ROW(),12)=1,TFproposto!H225&lt;H224-0.8),MIN(H224,TFproposto!H225),H224)</f>
        <v>1.2230000000000001</v>
      </c>
      <c r="I225" s="4">
        <f ca="1">IF(AND(MOD(ROW(),12)=1,TFproposto!I225&lt;I224-0.8),MIN(I224,TFproposto!I225),I224)</f>
        <v>0.52</v>
      </c>
      <c r="J225" s="4">
        <f ca="1">IF(AND(MOD(ROW(),12)=1,TFproposto!J225&lt;J224-0.8),MIN(J224,TFproposto!J225),J224)</f>
        <v>0.85399999999999998</v>
      </c>
      <c r="K225" s="4">
        <f ca="1">IF(AND(MOD(ROW(),12)=1,TFproposto!K225&lt;K224-0.8),MIN(K224,TFproposto!K225),K224)</f>
        <v>0.91200000000000003</v>
      </c>
      <c r="L225" s="4">
        <f ca="1">IF(AND(MOD(ROW(),12)=1,TFproposto!L225&lt;L224-0.8),MIN(L224,TFproposto!L225),L224)</f>
        <v>0.58200000000000007</v>
      </c>
      <c r="M225" s="4">
        <f ca="1">IF(AND(MOD(ROW(),12)=1,TFproposto!M225&lt;M224-0.8),MIN(M224,TFproposto!M225),M224)</f>
        <v>0.45999999999999996</v>
      </c>
      <c r="N225" s="4">
        <f ca="1">IF(AND(MOD(ROW(),12)=1,TFproposto!N225&lt;N224-0.8),MIN(N224,TFproposto!N225),N224)</f>
        <v>1.738</v>
      </c>
      <c r="O225" s="4">
        <f ca="1">IF(AND(MOD(ROW(),12)=1,TFproposto!O225&lt;O224-0.8),MIN(O224,TFproposto!O225),O224)</f>
        <v>0.94599999999999995</v>
      </c>
      <c r="P225" s="4">
        <f ca="1">IF(AND(MOD(ROW(),12)=1,TFproposto!P225&lt;P224-0.8),MIN(P224,TFproposto!P225),P224)</f>
        <v>0.97199999999999998</v>
      </c>
      <c r="Q225" s="4">
        <f ca="1">IF(AND(MOD(ROW(),12)=1,TFproposto!Q225&lt;Q224-0.8),MIN(Q224,TFproposto!Q225),Q224)</f>
        <v>1.2090000000000001</v>
      </c>
      <c r="R225" s="4">
        <f ca="1">IF(AND(MOD(ROW(),12)=1,TFproposto!R225&lt;R224-0.8),MIN(R224,TFproposto!R225),R224)</f>
        <v>0.91200000000000003</v>
      </c>
      <c r="S225" s="4">
        <f ca="1">IF(AND(MOD(ROW(),12)=1,TFproposto!S225&lt;S224-0.8),MIN(S224,TFproposto!S225),S224)</f>
        <v>0.73199999999999998</v>
      </c>
      <c r="T225" s="4">
        <f ca="1">IF(AND(MOD(ROW(),12)=1,TFproposto!T225&lt;T224-0.8),MIN(T224,TFproposto!T225),T224)</f>
        <v>0.97199999999999998</v>
      </c>
      <c r="U225" s="4">
        <f ca="1">IF(AND(MOD(ROW(),12)=1,TFproposto!U225&lt;U224-0.8),MIN(U224,TFproposto!U225),U224)</f>
        <v>0.96299999999999997</v>
      </c>
      <c r="V225" s="4">
        <f ca="1">IF(AND(MOD(ROW(),12)=1,TFproposto!V225&lt;V224-0.8),MIN(V224,TFproposto!V225),V224)</f>
        <v>0.96299999999999997</v>
      </c>
      <c r="W225" s="4">
        <f ca="1">IF(AND(MOD(ROW(),12)=1,TFproposto!W225&lt;W224-0.8),MIN(W224,TFproposto!W225),W224)</f>
        <v>0.751</v>
      </c>
      <c r="X225" s="4">
        <f ca="1">IF(AND(MOD(ROW(),12)=1,TFproposto!X225&lt;X224-0.8),MIN(X224,TFproposto!X225),X224)</f>
        <v>0.73199999999999998</v>
      </c>
      <c r="Y225" s="4">
        <f ca="1">IF(AND(MOD(ROW(),12)=1,TFproposto!Y225&lt;Y224-0.8),MIN(Y224,TFproposto!Y225),Y224)</f>
        <v>0.91200000000000003</v>
      </c>
      <c r="Z225" s="4">
        <f ca="1">IF(AND(MOD(ROW(),12)=1,TFproposto!Z225&lt;Z224-0.8),MIN(Z224,TFproposto!Z225),Z224)</f>
        <v>0.67500000000000004</v>
      </c>
      <c r="AA225" s="4">
        <f ca="1">IF(AND(MOD(ROW(),12)=1,TFproposto!AA225&lt;AA224-0.8),MIN(AA224,TFproposto!AA225),AA224)</f>
        <v>0.67199999999999993</v>
      </c>
      <c r="AB225" s="4">
        <f ca="1">IF(AND(MOD(ROW(),12)=1,TFproposto!AB225&lt;AB224-0.8),MIN(AB224,TFproposto!AB225),AB224)</f>
        <v>0.751</v>
      </c>
      <c r="AC225" s="4">
        <f ca="1">IF(AND(MOD(ROW(),12)=1,TFproposto!AC225&lt;AC224-0.8),MIN(AC224,TFproposto!AC225),AC224)</f>
        <v>0.91200000000000003</v>
      </c>
      <c r="AD225" s="4">
        <f ca="1">IF(AND(MOD(ROW(),12)=1,TFproposto!AD225&lt;AD224-0.8),MIN(AD224,TFproposto!AD225),AD224)</f>
        <v>1.21</v>
      </c>
    </row>
    <row r="226" spans="1:30" x14ac:dyDescent="0.25">
      <c r="A226" s="4">
        <f ca="1">IF(AND(MOD(ROW(),12)=1,TFproposto!A226&lt;A225-0.8),MIN(A225,TFproposto!A226),A225)</f>
        <v>0.99</v>
      </c>
      <c r="B226" s="4">
        <f ca="1">IF(AND(MOD(ROW(),12)=1,TFproposto!B226&lt;B225-0.8),MIN(B225,TFproposto!B226),B225)</f>
        <v>0.91200000000000003</v>
      </c>
      <c r="C226" s="4">
        <f ca="1">IF(AND(MOD(ROW(),12)=1,TFproposto!C226&lt;C225-0.8),MIN(C225,TFproposto!C226),C225)</f>
        <v>0.85399999999999998</v>
      </c>
      <c r="D226" s="4">
        <f ca="1">IF(AND(MOD(ROW(),12)=1,TFproposto!D226&lt;D225-0.8),MIN(D225,TFproposto!D226),D225)</f>
        <v>0.91200000000000003</v>
      </c>
      <c r="E226" s="4">
        <f ca="1">IF(AND(MOD(ROW(),12)=1,TFproposto!E226&lt;E225-0.8),MIN(E225,TFproposto!E226),E225)</f>
        <v>0.67900000000000005</v>
      </c>
      <c r="F226" s="4">
        <f ca="1">IF(AND(MOD(ROW(),12)=1,TFproposto!F226&lt;F225-0.8),MIN(F225,TFproposto!F226),F225)</f>
        <v>0.45499999999999996</v>
      </c>
      <c r="G226" s="4">
        <f ca="1">IF(AND(MOD(ROW(),12)=1,TFproposto!G226&lt;G225-0.8),MIN(G225,TFproposto!G226),G225)</f>
        <v>0.85399999999999998</v>
      </c>
      <c r="H226" s="4">
        <f ca="1">IF(AND(MOD(ROW(),12)=1,TFproposto!H226&lt;H225-0.8),MIN(H225,TFproposto!H226),H225)</f>
        <v>1.2230000000000001</v>
      </c>
      <c r="I226" s="4">
        <f ca="1">IF(AND(MOD(ROW(),12)=1,TFproposto!I226&lt;I225-0.8),MIN(I225,TFproposto!I226),I225)</f>
        <v>0.52</v>
      </c>
      <c r="J226" s="4">
        <f ca="1">IF(AND(MOD(ROW(),12)=1,TFproposto!J226&lt;J225-0.8),MIN(J225,TFproposto!J226),J225)</f>
        <v>0.85399999999999998</v>
      </c>
      <c r="K226" s="4">
        <f ca="1">IF(AND(MOD(ROW(),12)=1,TFproposto!K226&lt;K225-0.8),MIN(K225,TFproposto!K226),K225)</f>
        <v>0.91200000000000003</v>
      </c>
      <c r="L226" s="4">
        <f ca="1">IF(AND(MOD(ROW(),12)=1,TFproposto!L226&lt;L225-0.8),MIN(L225,TFproposto!L226),L225)</f>
        <v>0.58200000000000007</v>
      </c>
      <c r="M226" s="4">
        <f ca="1">IF(AND(MOD(ROW(),12)=1,TFproposto!M226&lt;M225-0.8),MIN(M225,TFproposto!M226),M225)</f>
        <v>0.45999999999999996</v>
      </c>
      <c r="N226" s="4">
        <f ca="1">IF(AND(MOD(ROW(),12)=1,TFproposto!N226&lt;N225-0.8),MIN(N225,TFproposto!N226),N225)</f>
        <v>1.738</v>
      </c>
      <c r="O226" s="4">
        <f ca="1">IF(AND(MOD(ROW(),12)=1,TFproposto!O226&lt;O225-0.8),MIN(O225,TFproposto!O226),O225)</f>
        <v>0.94599999999999995</v>
      </c>
      <c r="P226" s="4">
        <f ca="1">IF(AND(MOD(ROW(),12)=1,TFproposto!P226&lt;P225-0.8),MIN(P225,TFproposto!P226),P225)</f>
        <v>0.97199999999999998</v>
      </c>
      <c r="Q226" s="4">
        <f ca="1">IF(AND(MOD(ROW(),12)=1,TFproposto!Q226&lt;Q225-0.8),MIN(Q225,TFproposto!Q226),Q225)</f>
        <v>1.2090000000000001</v>
      </c>
      <c r="R226" s="4">
        <f ca="1">IF(AND(MOD(ROW(),12)=1,TFproposto!R226&lt;R225-0.8),MIN(R225,TFproposto!R226),R225)</f>
        <v>0.91200000000000003</v>
      </c>
      <c r="S226" s="4">
        <f ca="1">IF(AND(MOD(ROW(),12)=1,TFproposto!S226&lt;S225-0.8),MIN(S225,TFproposto!S226),S225)</f>
        <v>0.73199999999999998</v>
      </c>
      <c r="T226" s="4">
        <f ca="1">IF(AND(MOD(ROW(),12)=1,TFproposto!T226&lt;T225-0.8),MIN(T225,TFproposto!T226),T225)</f>
        <v>0.97199999999999998</v>
      </c>
      <c r="U226" s="4">
        <f ca="1">IF(AND(MOD(ROW(),12)=1,TFproposto!U226&lt;U225-0.8),MIN(U225,TFproposto!U226),U225)</f>
        <v>0.96299999999999997</v>
      </c>
      <c r="V226" s="4">
        <f ca="1">IF(AND(MOD(ROW(),12)=1,TFproposto!V226&lt;V225-0.8),MIN(V225,TFproposto!V226),V225)</f>
        <v>0.96299999999999997</v>
      </c>
      <c r="W226" s="4">
        <f ca="1">IF(AND(MOD(ROW(),12)=1,TFproposto!W226&lt;W225-0.8),MIN(W225,TFproposto!W226),W225)</f>
        <v>0.751</v>
      </c>
      <c r="X226" s="4">
        <f ca="1">IF(AND(MOD(ROW(),12)=1,TFproposto!X226&lt;X225-0.8),MIN(X225,TFproposto!X226),X225)</f>
        <v>0.73199999999999998</v>
      </c>
      <c r="Y226" s="4">
        <f ca="1">IF(AND(MOD(ROW(),12)=1,TFproposto!Y226&lt;Y225-0.8),MIN(Y225,TFproposto!Y226),Y225)</f>
        <v>0.91200000000000003</v>
      </c>
      <c r="Z226" s="4">
        <f ca="1">IF(AND(MOD(ROW(),12)=1,TFproposto!Z226&lt;Z225-0.8),MIN(Z225,TFproposto!Z226),Z225)</f>
        <v>0.67500000000000004</v>
      </c>
      <c r="AA226" s="4">
        <f ca="1">IF(AND(MOD(ROW(),12)=1,TFproposto!AA226&lt;AA225-0.8),MIN(AA225,TFproposto!AA226),AA225)</f>
        <v>0.67199999999999993</v>
      </c>
      <c r="AB226" s="4">
        <f ca="1">IF(AND(MOD(ROW(),12)=1,TFproposto!AB226&lt;AB225-0.8),MIN(AB225,TFproposto!AB226),AB225)</f>
        <v>0.751</v>
      </c>
      <c r="AC226" s="4">
        <f ca="1">IF(AND(MOD(ROW(),12)=1,TFproposto!AC226&lt;AC225-0.8),MIN(AC225,TFproposto!AC226),AC225)</f>
        <v>0.91200000000000003</v>
      </c>
      <c r="AD226" s="4">
        <f ca="1">IF(AND(MOD(ROW(),12)=1,TFproposto!AD226&lt;AD225-0.8),MIN(AD225,TFproposto!AD226),AD225)</f>
        <v>1.21</v>
      </c>
    </row>
    <row r="227" spans="1:30" x14ac:dyDescent="0.25">
      <c r="A227" s="4">
        <f ca="1">IF(AND(MOD(ROW(),12)=1,TFproposto!A227&lt;A226-0.8),MIN(A226,TFproposto!A227),A226)</f>
        <v>0.99</v>
      </c>
      <c r="B227" s="4">
        <f ca="1">IF(AND(MOD(ROW(),12)=1,TFproposto!B227&lt;B226-0.8),MIN(B226,TFproposto!B227),B226)</f>
        <v>0.91200000000000003</v>
      </c>
      <c r="C227" s="4">
        <f ca="1">IF(AND(MOD(ROW(),12)=1,TFproposto!C227&lt;C226-0.8),MIN(C226,TFproposto!C227),C226)</f>
        <v>0.85399999999999998</v>
      </c>
      <c r="D227" s="4">
        <f ca="1">IF(AND(MOD(ROW(),12)=1,TFproposto!D227&lt;D226-0.8),MIN(D226,TFproposto!D227),D226)</f>
        <v>0.91200000000000003</v>
      </c>
      <c r="E227" s="4">
        <f ca="1">IF(AND(MOD(ROW(),12)=1,TFproposto!E227&lt;E226-0.8),MIN(E226,TFproposto!E227),E226)</f>
        <v>0.67900000000000005</v>
      </c>
      <c r="F227" s="4">
        <f ca="1">IF(AND(MOD(ROW(),12)=1,TFproposto!F227&lt;F226-0.8),MIN(F226,TFproposto!F227),F226)</f>
        <v>0.45499999999999996</v>
      </c>
      <c r="G227" s="4">
        <f ca="1">IF(AND(MOD(ROW(),12)=1,TFproposto!G227&lt;G226-0.8),MIN(G226,TFproposto!G227),G226)</f>
        <v>0.85399999999999998</v>
      </c>
      <c r="H227" s="4">
        <f ca="1">IF(AND(MOD(ROW(),12)=1,TFproposto!H227&lt;H226-0.8),MIN(H226,TFproposto!H227),H226)</f>
        <v>1.2230000000000001</v>
      </c>
      <c r="I227" s="4">
        <f ca="1">IF(AND(MOD(ROW(),12)=1,TFproposto!I227&lt;I226-0.8),MIN(I226,TFproposto!I227),I226)</f>
        <v>0.52</v>
      </c>
      <c r="J227" s="4">
        <f ca="1">IF(AND(MOD(ROW(),12)=1,TFproposto!J227&lt;J226-0.8),MIN(J226,TFproposto!J227),J226)</f>
        <v>0.85399999999999998</v>
      </c>
      <c r="K227" s="4">
        <f ca="1">IF(AND(MOD(ROW(),12)=1,TFproposto!K227&lt;K226-0.8),MIN(K226,TFproposto!K227),K226)</f>
        <v>0.91200000000000003</v>
      </c>
      <c r="L227" s="4">
        <f ca="1">IF(AND(MOD(ROW(),12)=1,TFproposto!L227&lt;L226-0.8),MIN(L226,TFproposto!L227),L226)</f>
        <v>0.58200000000000007</v>
      </c>
      <c r="M227" s="4">
        <f ca="1">IF(AND(MOD(ROW(),12)=1,TFproposto!M227&lt;M226-0.8),MIN(M226,TFproposto!M227),M226)</f>
        <v>0.45999999999999996</v>
      </c>
      <c r="N227" s="4">
        <f ca="1">IF(AND(MOD(ROW(),12)=1,TFproposto!N227&lt;N226-0.8),MIN(N226,TFproposto!N227),N226)</f>
        <v>1.738</v>
      </c>
      <c r="O227" s="4">
        <f ca="1">IF(AND(MOD(ROW(),12)=1,TFproposto!O227&lt;O226-0.8),MIN(O226,TFproposto!O227),O226)</f>
        <v>0.94599999999999995</v>
      </c>
      <c r="P227" s="4">
        <f ca="1">IF(AND(MOD(ROW(),12)=1,TFproposto!P227&lt;P226-0.8),MIN(P226,TFproposto!P227),P226)</f>
        <v>0.97199999999999998</v>
      </c>
      <c r="Q227" s="4">
        <f ca="1">IF(AND(MOD(ROW(),12)=1,TFproposto!Q227&lt;Q226-0.8),MIN(Q226,TFproposto!Q227),Q226)</f>
        <v>1.2090000000000001</v>
      </c>
      <c r="R227" s="4">
        <f ca="1">IF(AND(MOD(ROW(),12)=1,TFproposto!R227&lt;R226-0.8),MIN(R226,TFproposto!R227),R226)</f>
        <v>0.91200000000000003</v>
      </c>
      <c r="S227" s="4">
        <f ca="1">IF(AND(MOD(ROW(),12)=1,TFproposto!S227&lt;S226-0.8),MIN(S226,TFproposto!S227),S226)</f>
        <v>0.73199999999999998</v>
      </c>
      <c r="T227" s="4">
        <f ca="1">IF(AND(MOD(ROW(),12)=1,TFproposto!T227&lt;T226-0.8),MIN(T226,TFproposto!T227),T226)</f>
        <v>0.97199999999999998</v>
      </c>
      <c r="U227" s="4">
        <f ca="1">IF(AND(MOD(ROW(),12)=1,TFproposto!U227&lt;U226-0.8),MIN(U226,TFproposto!U227),U226)</f>
        <v>0.96299999999999997</v>
      </c>
      <c r="V227" s="4">
        <f ca="1">IF(AND(MOD(ROW(),12)=1,TFproposto!V227&lt;V226-0.8),MIN(V226,TFproposto!V227),V226)</f>
        <v>0.96299999999999997</v>
      </c>
      <c r="W227" s="4">
        <f ca="1">IF(AND(MOD(ROW(),12)=1,TFproposto!W227&lt;W226-0.8),MIN(W226,TFproposto!W227),W226)</f>
        <v>0.751</v>
      </c>
      <c r="X227" s="4">
        <f ca="1">IF(AND(MOD(ROW(),12)=1,TFproposto!X227&lt;X226-0.8),MIN(X226,TFproposto!X227),X226)</f>
        <v>0.73199999999999998</v>
      </c>
      <c r="Y227" s="4">
        <f ca="1">IF(AND(MOD(ROW(),12)=1,TFproposto!Y227&lt;Y226-0.8),MIN(Y226,TFproposto!Y227),Y226)</f>
        <v>0.91200000000000003</v>
      </c>
      <c r="Z227" s="4">
        <f ca="1">IF(AND(MOD(ROW(),12)=1,TFproposto!Z227&lt;Z226-0.8),MIN(Z226,TFproposto!Z227),Z226)</f>
        <v>0.67500000000000004</v>
      </c>
      <c r="AA227" s="4">
        <f ca="1">IF(AND(MOD(ROW(),12)=1,TFproposto!AA227&lt;AA226-0.8),MIN(AA226,TFproposto!AA227),AA226)</f>
        <v>0.67199999999999993</v>
      </c>
      <c r="AB227" s="4">
        <f ca="1">IF(AND(MOD(ROW(),12)=1,TFproposto!AB227&lt;AB226-0.8),MIN(AB226,TFproposto!AB227),AB226)</f>
        <v>0.751</v>
      </c>
      <c r="AC227" s="4">
        <f ca="1">IF(AND(MOD(ROW(),12)=1,TFproposto!AC227&lt;AC226-0.8),MIN(AC226,TFproposto!AC227),AC226)</f>
        <v>0.91200000000000003</v>
      </c>
      <c r="AD227" s="4">
        <f ca="1">IF(AND(MOD(ROW(),12)=1,TFproposto!AD227&lt;AD226-0.8),MIN(AD226,TFproposto!AD227),AD226)</f>
        <v>1.21</v>
      </c>
    </row>
    <row r="228" spans="1:30" x14ac:dyDescent="0.25">
      <c r="A228" s="4">
        <f ca="1">IF(AND(MOD(ROW(),12)=1,TFproposto!A228&lt;A227-0.8),MIN(A227,TFproposto!A228),A227)</f>
        <v>0.99</v>
      </c>
      <c r="B228" s="4">
        <f ca="1">IF(AND(MOD(ROW(),12)=1,TFproposto!B228&lt;B227-0.8),MIN(B227,TFproposto!B228),B227)</f>
        <v>0.91200000000000003</v>
      </c>
      <c r="C228" s="4">
        <f ca="1">IF(AND(MOD(ROW(),12)=1,TFproposto!C228&lt;C227-0.8),MIN(C227,TFproposto!C228),C227)</f>
        <v>0.85399999999999998</v>
      </c>
      <c r="D228" s="4">
        <f ca="1">IF(AND(MOD(ROW(),12)=1,TFproposto!D228&lt;D227-0.8),MIN(D227,TFproposto!D228),D227)</f>
        <v>0.91200000000000003</v>
      </c>
      <c r="E228" s="4">
        <f ca="1">IF(AND(MOD(ROW(),12)=1,TFproposto!E228&lt;E227-0.8),MIN(E227,TFproposto!E228),E227)</f>
        <v>0.67900000000000005</v>
      </c>
      <c r="F228" s="4">
        <f ca="1">IF(AND(MOD(ROW(),12)=1,TFproposto!F228&lt;F227-0.8),MIN(F227,TFproposto!F228),F227)</f>
        <v>0.45499999999999996</v>
      </c>
      <c r="G228" s="4">
        <f ca="1">IF(AND(MOD(ROW(),12)=1,TFproposto!G228&lt;G227-0.8),MIN(G227,TFproposto!G228),G227)</f>
        <v>0.85399999999999998</v>
      </c>
      <c r="H228" s="4">
        <f ca="1">IF(AND(MOD(ROW(),12)=1,TFproposto!H228&lt;H227-0.8),MIN(H227,TFproposto!H228),H227)</f>
        <v>1.2230000000000001</v>
      </c>
      <c r="I228" s="4">
        <f ca="1">IF(AND(MOD(ROW(),12)=1,TFproposto!I228&lt;I227-0.8),MIN(I227,TFproposto!I228),I227)</f>
        <v>0.52</v>
      </c>
      <c r="J228" s="4">
        <f ca="1">IF(AND(MOD(ROW(),12)=1,TFproposto!J228&lt;J227-0.8),MIN(J227,TFproposto!J228),J227)</f>
        <v>0.85399999999999998</v>
      </c>
      <c r="K228" s="4">
        <f ca="1">IF(AND(MOD(ROW(),12)=1,TFproposto!K228&lt;K227-0.8),MIN(K227,TFproposto!K228),K227)</f>
        <v>0.91200000000000003</v>
      </c>
      <c r="L228" s="4">
        <f ca="1">IF(AND(MOD(ROW(),12)=1,TFproposto!L228&lt;L227-0.8),MIN(L227,TFproposto!L228),L227)</f>
        <v>0.58200000000000007</v>
      </c>
      <c r="M228" s="4">
        <f ca="1">IF(AND(MOD(ROW(),12)=1,TFproposto!M228&lt;M227-0.8),MIN(M227,TFproposto!M228),M227)</f>
        <v>0.45999999999999996</v>
      </c>
      <c r="N228" s="4">
        <f ca="1">IF(AND(MOD(ROW(),12)=1,TFproposto!N228&lt;N227-0.8),MIN(N227,TFproposto!N228),N227)</f>
        <v>1.738</v>
      </c>
      <c r="O228" s="4">
        <f ca="1">IF(AND(MOD(ROW(),12)=1,TFproposto!O228&lt;O227-0.8),MIN(O227,TFproposto!O228),O227)</f>
        <v>0.94599999999999995</v>
      </c>
      <c r="P228" s="4">
        <f ca="1">IF(AND(MOD(ROW(),12)=1,TFproposto!P228&lt;P227-0.8),MIN(P227,TFproposto!P228),P227)</f>
        <v>0.97199999999999998</v>
      </c>
      <c r="Q228" s="4">
        <f ca="1">IF(AND(MOD(ROW(),12)=1,TFproposto!Q228&lt;Q227-0.8),MIN(Q227,TFproposto!Q228),Q227)</f>
        <v>1.2090000000000001</v>
      </c>
      <c r="R228" s="4">
        <f ca="1">IF(AND(MOD(ROW(),12)=1,TFproposto!R228&lt;R227-0.8),MIN(R227,TFproposto!R228),R227)</f>
        <v>0.91200000000000003</v>
      </c>
      <c r="S228" s="4">
        <f ca="1">IF(AND(MOD(ROW(),12)=1,TFproposto!S228&lt;S227-0.8),MIN(S227,TFproposto!S228),S227)</f>
        <v>0.73199999999999998</v>
      </c>
      <c r="T228" s="4">
        <f ca="1">IF(AND(MOD(ROW(),12)=1,TFproposto!T228&lt;T227-0.8),MIN(T227,TFproposto!T228),T227)</f>
        <v>0.97199999999999998</v>
      </c>
      <c r="U228" s="4">
        <f ca="1">IF(AND(MOD(ROW(),12)=1,TFproposto!U228&lt;U227-0.8),MIN(U227,TFproposto!U228),U227)</f>
        <v>0.96299999999999997</v>
      </c>
      <c r="V228" s="4">
        <f ca="1">IF(AND(MOD(ROW(),12)=1,TFproposto!V228&lt;V227-0.8),MIN(V227,TFproposto!V228),V227)</f>
        <v>0.96299999999999997</v>
      </c>
      <c r="W228" s="4">
        <f ca="1">IF(AND(MOD(ROW(),12)=1,TFproposto!W228&lt;W227-0.8),MIN(W227,TFproposto!W228),W227)</f>
        <v>0.751</v>
      </c>
      <c r="X228" s="4">
        <f ca="1">IF(AND(MOD(ROW(),12)=1,TFproposto!X228&lt;X227-0.8),MIN(X227,TFproposto!X228),X227)</f>
        <v>0.73199999999999998</v>
      </c>
      <c r="Y228" s="4">
        <f ca="1">IF(AND(MOD(ROW(),12)=1,TFproposto!Y228&lt;Y227-0.8),MIN(Y227,TFproposto!Y228),Y227)</f>
        <v>0.91200000000000003</v>
      </c>
      <c r="Z228" s="4">
        <f ca="1">IF(AND(MOD(ROW(),12)=1,TFproposto!Z228&lt;Z227-0.8),MIN(Z227,TFproposto!Z228),Z227)</f>
        <v>0.67500000000000004</v>
      </c>
      <c r="AA228" s="4">
        <f ca="1">IF(AND(MOD(ROW(),12)=1,TFproposto!AA228&lt;AA227-0.8),MIN(AA227,TFproposto!AA228),AA227)</f>
        <v>0.67199999999999993</v>
      </c>
      <c r="AB228" s="4">
        <f ca="1">IF(AND(MOD(ROW(),12)=1,TFproposto!AB228&lt;AB227-0.8),MIN(AB227,TFproposto!AB228),AB227)</f>
        <v>0.751</v>
      </c>
      <c r="AC228" s="4">
        <f ca="1">IF(AND(MOD(ROW(),12)=1,TFproposto!AC228&lt;AC227-0.8),MIN(AC227,TFproposto!AC228),AC227)</f>
        <v>0.91200000000000003</v>
      </c>
      <c r="AD228" s="4">
        <f ca="1">IF(AND(MOD(ROW(),12)=1,TFproposto!AD228&lt;AD227-0.8),MIN(AD227,TFproposto!AD228),AD227)</f>
        <v>1.21</v>
      </c>
    </row>
    <row r="229" spans="1:30" x14ac:dyDescent="0.25">
      <c r="A229" s="4">
        <f ca="1">IF(AND(MOD(ROW(),12)=1,TFproposto!A229&lt;A228-0.8),MIN(A228,TFproposto!A229),A228)</f>
        <v>0.99</v>
      </c>
      <c r="B229" s="4">
        <f ca="1">IF(AND(MOD(ROW(),12)=1,TFproposto!B229&lt;B228-0.8),MIN(B228,TFproposto!B229),B228)</f>
        <v>0.91200000000000003</v>
      </c>
      <c r="C229" s="4">
        <f ca="1">IF(AND(MOD(ROW(),12)=1,TFproposto!C229&lt;C228-0.8),MIN(C228,TFproposto!C229),C228)</f>
        <v>0.85399999999999998</v>
      </c>
      <c r="D229" s="4">
        <f ca="1">IF(AND(MOD(ROW(),12)=1,TFproposto!D229&lt;D228-0.8),MIN(D228,TFproposto!D229),D228)</f>
        <v>0.91200000000000003</v>
      </c>
      <c r="E229" s="4">
        <f ca="1">IF(AND(MOD(ROW(),12)=1,TFproposto!E229&lt;E228-0.8),MIN(E228,TFproposto!E229),E228)</f>
        <v>0.67900000000000005</v>
      </c>
      <c r="F229" s="4">
        <f ca="1">IF(AND(MOD(ROW(),12)=1,TFproposto!F229&lt;F228-0.8),MIN(F228,TFproposto!F229),F228)</f>
        <v>0.45499999999999996</v>
      </c>
      <c r="G229" s="4">
        <f ca="1">IF(AND(MOD(ROW(),12)=1,TFproposto!G229&lt;G228-0.8),MIN(G228,TFproposto!G229),G228)</f>
        <v>0.85399999999999998</v>
      </c>
      <c r="H229" s="4">
        <f ca="1">IF(AND(MOD(ROW(),12)=1,TFproposto!H229&lt;H228-0.8),MIN(H228,TFproposto!H229),H228)</f>
        <v>1.2230000000000001</v>
      </c>
      <c r="I229" s="4">
        <f ca="1">IF(AND(MOD(ROW(),12)=1,TFproposto!I229&lt;I228-0.8),MIN(I228,TFproposto!I229),I228)</f>
        <v>0.52</v>
      </c>
      <c r="J229" s="4">
        <f ca="1">IF(AND(MOD(ROW(),12)=1,TFproposto!J229&lt;J228-0.8),MIN(J228,TFproposto!J229),J228)</f>
        <v>0.85399999999999998</v>
      </c>
      <c r="K229" s="4">
        <f ca="1">IF(AND(MOD(ROW(),12)=1,TFproposto!K229&lt;K228-0.8),MIN(K228,TFproposto!K229),K228)</f>
        <v>0.91200000000000003</v>
      </c>
      <c r="L229" s="4">
        <f ca="1">IF(AND(MOD(ROW(),12)=1,TFproposto!L229&lt;L228-0.8),MIN(L228,TFproposto!L229),L228)</f>
        <v>0.58200000000000007</v>
      </c>
      <c r="M229" s="4">
        <f ca="1">IF(AND(MOD(ROW(),12)=1,TFproposto!M229&lt;M228-0.8),MIN(M228,TFproposto!M229),M228)</f>
        <v>0.45999999999999996</v>
      </c>
      <c r="N229" s="4">
        <f ca="1">IF(AND(MOD(ROW(),12)=1,TFproposto!N229&lt;N228-0.8),MIN(N228,TFproposto!N229),N228)</f>
        <v>0.69100000000000006</v>
      </c>
      <c r="O229" s="4">
        <f ca="1">IF(AND(MOD(ROW(),12)=1,TFproposto!O229&lt;O228-0.8),MIN(O228,TFproposto!O229),O228)</f>
        <v>0.94599999999999995</v>
      </c>
      <c r="P229" s="4">
        <f ca="1">IF(AND(MOD(ROW(),12)=1,TFproposto!P229&lt;P228-0.8),MIN(P228,TFproposto!P229),P228)</f>
        <v>0.97199999999999998</v>
      </c>
      <c r="Q229" s="4">
        <f ca="1">IF(AND(MOD(ROW(),12)=1,TFproposto!Q229&lt;Q228-0.8),MIN(Q228,TFproposto!Q229),Q228)</f>
        <v>1.2090000000000001</v>
      </c>
      <c r="R229" s="4">
        <f ca="1">IF(AND(MOD(ROW(),12)=1,TFproposto!R229&lt;R228-0.8),MIN(R228,TFproposto!R229),R228)</f>
        <v>0.91200000000000003</v>
      </c>
      <c r="S229" s="4">
        <f ca="1">IF(AND(MOD(ROW(),12)=1,TFproposto!S229&lt;S228-0.8),MIN(S228,TFproposto!S229),S228)</f>
        <v>0.73199999999999998</v>
      </c>
      <c r="T229" s="4">
        <f ca="1">IF(AND(MOD(ROW(),12)=1,TFproposto!T229&lt;T228-0.8),MIN(T228,TFproposto!T229),T228)</f>
        <v>0.97199999999999998</v>
      </c>
      <c r="U229" s="4">
        <f ca="1">IF(AND(MOD(ROW(),12)=1,TFproposto!U229&lt;U228-0.8),MIN(U228,TFproposto!U229),U228)</f>
        <v>0.96299999999999997</v>
      </c>
      <c r="V229" s="4">
        <f ca="1">IF(AND(MOD(ROW(),12)=1,TFproposto!V229&lt;V228-0.8),MIN(V228,TFproposto!V229),V228)</f>
        <v>0.96299999999999997</v>
      </c>
      <c r="W229" s="4">
        <f ca="1">IF(AND(MOD(ROW(),12)=1,TFproposto!W229&lt;W228-0.8),MIN(W228,TFproposto!W229),W228)</f>
        <v>0.751</v>
      </c>
      <c r="X229" s="4">
        <f ca="1">IF(AND(MOD(ROW(),12)=1,TFproposto!X229&lt;X228-0.8),MIN(X228,TFproposto!X229),X228)</f>
        <v>0.73199999999999998</v>
      </c>
      <c r="Y229" s="4">
        <f ca="1">IF(AND(MOD(ROW(),12)=1,TFproposto!Y229&lt;Y228-0.8),MIN(Y228,TFproposto!Y229),Y228)</f>
        <v>0.91200000000000003</v>
      </c>
      <c r="Z229" s="4">
        <f ca="1">IF(AND(MOD(ROW(),12)=1,TFproposto!Z229&lt;Z228-0.8),MIN(Z228,TFproposto!Z229),Z228)</f>
        <v>0.67500000000000004</v>
      </c>
      <c r="AA229" s="4">
        <f ca="1">IF(AND(MOD(ROW(),12)=1,TFproposto!AA229&lt;AA228-0.8),MIN(AA228,TFproposto!AA229),AA228)</f>
        <v>0.67199999999999993</v>
      </c>
      <c r="AB229" s="4">
        <f ca="1">IF(AND(MOD(ROW(),12)=1,TFproposto!AB229&lt;AB228-0.8),MIN(AB228,TFproposto!AB229),AB228)</f>
        <v>0.751</v>
      </c>
      <c r="AC229" s="4">
        <f ca="1">IF(AND(MOD(ROW(),12)=1,TFproposto!AC229&lt;AC228-0.8),MIN(AC228,TFproposto!AC229),AC228)</f>
        <v>0.91200000000000003</v>
      </c>
      <c r="AD229" s="4">
        <f ca="1">IF(AND(MOD(ROW(),12)=1,TFproposto!AD229&lt;AD228-0.8),MIN(AD228,TFproposto!AD229),AD228)</f>
        <v>1.21</v>
      </c>
    </row>
    <row r="230" spans="1:30" x14ac:dyDescent="0.25">
      <c r="A230" s="4">
        <f ca="1">IF(AND(MOD(ROW(),12)=1,TFproposto!A230&lt;A229-0.8),MIN(A229,TFproposto!A230),A229)</f>
        <v>0.99</v>
      </c>
      <c r="B230" s="4">
        <f ca="1">IF(AND(MOD(ROW(),12)=1,TFproposto!B230&lt;B229-0.8),MIN(B229,TFproposto!B230),B229)</f>
        <v>0.91200000000000003</v>
      </c>
      <c r="C230" s="4">
        <f ca="1">IF(AND(MOD(ROW(),12)=1,TFproposto!C230&lt;C229-0.8),MIN(C229,TFproposto!C230),C229)</f>
        <v>0.85399999999999998</v>
      </c>
      <c r="D230" s="4">
        <f ca="1">IF(AND(MOD(ROW(),12)=1,TFproposto!D230&lt;D229-0.8),MIN(D229,TFproposto!D230),D229)</f>
        <v>0.91200000000000003</v>
      </c>
      <c r="E230" s="4">
        <f ca="1">IF(AND(MOD(ROW(),12)=1,TFproposto!E230&lt;E229-0.8),MIN(E229,TFproposto!E230),E229)</f>
        <v>0.67900000000000005</v>
      </c>
      <c r="F230" s="4">
        <f ca="1">IF(AND(MOD(ROW(),12)=1,TFproposto!F230&lt;F229-0.8),MIN(F229,TFproposto!F230),F229)</f>
        <v>0.45499999999999996</v>
      </c>
      <c r="G230" s="4">
        <f ca="1">IF(AND(MOD(ROW(),12)=1,TFproposto!G230&lt;G229-0.8),MIN(G229,TFproposto!G230),G229)</f>
        <v>0.85399999999999998</v>
      </c>
      <c r="H230" s="4">
        <f ca="1">IF(AND(MOD(ROW(),12)=1,TFproposto!H230&lt;H229-0.8),MIN(H229,TFproposto!H230),H229)</f>
        <v>1.2230000000000001</v>
      </c>
      <c r="I230" s="4">
        <f ca="1">IF(AND(MOD(ROW(),12)=1,TFproposto!I230&lt;I229-0.8),MIN(I229,TFproposto!I230),I229)</f>
        <v>0.52</v>
      </c>
      <c r="J230" s="4">
        <f ca="1">IF(AND(MOD(ROW(),12)=1,TFproposto!J230&lt;J229-0.8),MIN(J229,TFproposto!J230),J229)</f>
        <v>0.85399999999999998</v>
      </c>
      <c r="K230" s="4">
        <f ca="1">IF(AND(MOD(ROW(),12)=1,TFproposto!K230&lt;K229-0.8),MIN(K229,TFproposto!K230),K229)</f>
        <v>0.91200000000000003</v>
      </c>
      <c r="L230" s="4">
        <f ca="1">IF(AND(MOD(ROW(),12)=1,TFproposto!L230&lt;L229-0.8),MIN(L229,TFproposto!L230),L229)</f>
        <v>0.58200000000000007</v>
      </c>
      <c r="M230" s="4">
        <f ca="1">IF(AND(MOD(ROW(),12)=1,TFproposto!M230&lt;M229-0.8),MIN(M229,TFproposto!M230),M229)</f>
        <v>0.45999999999999996</v>
      </c>
      <c r="N230" s="4">
        <f ca="1">IF(AND(MOD(ROW(),12)=1,TFproposto!N230&lt;N229-0.8),MIN(N229,TFproposto!N230),N229)</f>
        <v>0.69100000000000006</v>
      </c>
      <c r="O230" s="4">
        <f ca="1">IF(AND(MOD(ROW(),12)=1,TFproposto!O230&lt;O229-0.8),MIN(O229,TFproposto!O230),O229)</f>
        <v>0.94599999999999995</v>
      </c>
      <c r="P230" s="4">
        <f ca="1">IF(AND(MOD(ROW(),12)=1,TFproposto!P230&lt;P229-0.8),MIN(P229,TFproposto!P230),P229)</f>
        <v>0.97199999999999998</v>
      </c>
      <c r="Q230" s="4">
        <f ca="1">IF(AND(MOD(ROW(),12)=1,TFproposto!Q230&lt;Q229-0.8),MIN(Q229,TFproposto!Q230),Q229)</f>
        <v>1.2090000000000001</v>
      </c>
      <c r="R230" s="4">
        <f ca="1">IF(AND(MOD(ROW(),12)=1,TFproposto!R230&lt;R229-0.8),MIN(R229,TFproposto!R230),R229)</f>
        <v>0.91200000000000003</v>
      </c>
      <c r="S230" s="4">
        <f ca="1">IF(AND(MOD(ROW(),12)=1,TFproposto!S230&lt;S229-0.8),MIN(S229,TFproposto!S230),S229)</f>
        <v>0.73199999999999998</v>
      </c>
      <c r="T230" s="4">
        <f ca="1">IF(AND(MOD(ROW(),12)=1,TFproposto!T230&lt;T229-0.8),MIN(T229,TFproposto!T230),T229)</f>
        <v>0.97199999999999998</v>
      </c>
      <c r="U230" s="4">
        <f ca="1">IF(AND(MOD(ROW(),12)=1,TFproposto!U230&lt;U229-0.8),MIN(U229,TFproposto!U230),U229)</f>
        <v>0.96299999999999997</v>
      </c>
      <c r="V230" s="4">
        <f ca="1">IF(AND(MOD(ROW(),12)=1,TFproposto!V230&lt;V229-0.8),MIN(V229,TFproposto!V230),V229)</f>
        <v>0.96299999999999997</v>
      </c>
      <c r="W230" s="4">
        <f ca="1">IF(AND(MOD(ROW(),12)=1,TFproposto!W230&lt;W229-0.8),MIN(W229,TFproposto!W230),W229)</f>
        <v>0.751</v>
      </c>
      <c r="X230" s="4">
        <f ca="1">IF(AND(MOD(ROW(),12)=1,TFproposto!X230&lt;X229-0.8),MIN(X229,TFproposto!X230),X229)</f>
        <v>0.73199999999999998</v>
      </c>
      <c r="Y230" s="4">
        <f ca="1">IF(AND(MOD(ROW(),12)=1,TFproposto!Y230&lt;Y229-0.8),MIN(Y229,TFproposto!Y230),Y229)</f>
        <v>0.91200000000000003</v>
      </c>
      <c r="Z230" s="4">
        <f ca="1">IF(AND(MOD(ROW(),12)=1,TFproposto!Z230&lt;Z229-0.8),MIN(Z229,TFproposto!Z230),Z229)</f>
        <v>0.67500000000000004</v>
      </c>
      <c r="AA230" s="4">
        <f ca="1">IF(AND(MOD(ROW(),12)=1,TFproposto!AA230&lt;AA229-0.8),MIN(AA229,TFproposto!AA230),AA229)</f>
        <v>0.67199999999999993</v>
      </c>
      <c r="AB230" s="4">
        <f ca="1">IF(AND(MOD(ROW(),12)=1,TFproposto!AB230&lt;AB229-0.8),MIN(AB229,TFproposto!AB230),AB229)</f>
        <v>0.751</v>
      </c>
      <c r="AC230" s="4">
        <f ca="1">IF(AND(MOD(ROW(),12)=1,TFproposto!AC230&lt;AC229-0.8),MIN(AC229,TFproposto!AC230),AC229)</f>
        <v>0.91200000000000003</v>
      </c>
      <c r="AD230" s="4">
        <f ca="1">IF(AND(MOD(ROW(),12)=1,TFproposto!AD230&lt;AD229-0.8),MIN(AD229,TFproposto!AD230),AD229)</f>
        <v>1.21</v>
      </c>
    </row>
    <row r="231" spans="1:30" x14ac:dyDescent="0.25">
      <c r="A231" s="4">
        <f ca="1">IF(AND(MOD(ROW(),12)=1,TFproposto!A231&lt;A230-0.8),MIN(A230,TFproposto!A231),A230)</f>
        <v>0.99</v>
      </c>
      <c r="B231" s="4">
        <f ca="1">IF(AND(MOD(ROW(),12)=1,TFproposto!B231&lt;B230-0.8),MIN(B230,TFproposto!B231),B230)</f>
        <v>0.91200000000000003</v>
      </c>
      <c r="C231" s="4">
        <f ca="1">IF(AND(MOD(ROW(),12)=1,TFproposto!C231&lt;C230-0.8),MIN(C230,TFproposto!C231),C230)</f>
        <v>0.85399999999999998</v>
      </c>
      <c r="D231" s="4">
        <f ca="1">IF(AND(MOD(ROW(),12)=1,TFproposto!D231&lt;D230-0.8),MIN(D230,TFproposto!D231),D230)</f>
        <v>0.91200000000000003</v>
      </c>
      <c r="E231" s="4">
        <f ca="1">IF(AND(MOD(ROW(),12)=1,TFproposto!E231&lt;E230-0.8),MIN(E230,TFproposto!E231),E230)</f>
        <v>0.67900000000000005</v>
      </c>
      <c r="F231" s="4">
        <f ca="1">IF(AND(MOD(ROW(),12)=1,TFproposto!F231&lt;F230-0.8),MIN(F230,TFproposto!F231),F230)</f>
        <v>0.45499999999999996</v>
      </c>
      <c r="G231" s="4">
        <f ca="1">IF(AND(MOD(ROW(),12)=1,TFproposto!G231&lt;G230-0.8),MIN(G230,TFproposto!G231),G230)</f>
        <v>0.85399999999999998</v>
      </c>
      <c r="H231" s="4">
        <f ca="1">IF(AND(MOD(ROW(),12)=1,TFproposto!H231&lt;H230-0.8),MIN(H230,TFproposto!H231),H230)</f>
        <v>1.2230000000000001</v>
      </c>
      <c r="I231" s="4">
        <f ca="1">IF(AND(MOD(ROW(),12)=1,TFproposto!I231&lt;I230-0.8),MIN(I230,TFproposto!I231),I230)</f>
        <v>0.52</v>
      </c>
      <c r="J231" s="4">
        <f ca="1">IF(AND(MOD(ROW(),12)=1,TFproposto!J231&lt;J230-0.8),MIN(J230,TFproposto!J231),J230)</f>
        <v>0.85399999999999998</v>
      </c>
      <c r="K231" s="4">
        <f ca="1">IF(AND(MOD(ROW(),12)=1,TFproposto!K231&lt;K230-0.8),MIN(K230,TFproposto!K231),K230)</f>
        <v>0.91200000000000003</v>
      </c>
      <c r="L231" s="4">
        <f ca="1">IF(AND(MOD(ROW(),12)=1,TFproposto!L231&lt;L230-0.8),MIN(L230,TFproposto!L231),L230)</f>
        <v>0.58200000000000007</v>
      </c>
      <c r="M231" s="4">
        <f ca="1">IF(AND(MOD(ROW(),12)=1,TFproposto!M231&lt;M230-0.8),MIN(M230,TFproposto!M231),M230)</f>
        <v>0.45999999999999996</v>
      </c>
      <c r="N231" s="4">
        <f ca="1">IF(AND(MOD(ROW(),12)=1,TFproposto!N231&lt;N230-0.8),MIN(N230,TFproposto!N231),N230)</f>
        <v>0.69100000000000006</v>
      </c>
      <c r="O231" s="4">
        <f ca="1">IF(AND(MOD(ROW(),12)=1,TFproposto!O231&lt;O230-0.8),MIN(O230,TFproposto!O231),O230)</f>
        <v>0.94599999999999995</v>
      </c>
      <c r="P231" s="4">
        <f ca="1">IF(AND(MOD(ROW(),12)=1,TFproposto!P231&lt;P230-0.8),MIN(P230,TFproposto!P231),P230)</f>
        <v>0.97199999999999998</v>
      </c>
      <c r="Q231" s="4">
        <f ca="1">IF(AND(MOD(ROW(),12)=1,TFproposto!Q231&lt;Q230-0.8),MIN(Q230,TFproposto!Q231),Q230)</f>
        <v>1.2090000000000001</v>
      </c>
      <c r="R231" s="4">
        <f ca="1">IF(AND(MOD(ROW(),12)=1,TFproposto!R231&lt;R230-0.8),MIN(R230,TFproposto!R231),R230)</f>
        <v>0.91200000000000003</v>
      </c>
      <c r="S231" s="4">
        <f ca="1">IF(AND(MOD(ROW(),12)=1,TFproposto!S231&lt;S230-0.8),MIN(S230,TFproposto!S231),S230)</f>
        <v>0.73199999999999998</v>
      </c>
      <c r="T231" s="4">
        <f ca="1">IF(AND(MOD(ROW(),12)=1,TFproposto!T231&lt;T230-0.8),MIN(T230,TFproposto!T231),T230)</f>
        <v>0.97199999999999998</v>
      </c>
      <c r="U231" s="4">
        <f ca="1">IF(AND(MOD(ROW(),12)=1,TFproposto!U231&lt;U230-0.8),MIN(U230,TFproposto!U231),U230)</f>
        <v>0.96299999999999997</v>
      </c>
      <c r="V231" s="4">
        <f ca="1">IF(AND(MOD(ROW(),12)=1,TFproposto!V231&lt;V230-0.8),MIN(V230,TFproposto!V231),V230)</f>
        <v>0.96299999999999997</v>
      </c>
      <c r="W231" s="4">
        <f ca="1">IF(AND(MOD(ROW(),12)=1,TFproposto!W231&lt;W230-0.8),MIN(W230,TFproposto!W231),W230)</f>
        <v>0.751</v>
      </c>
      <c r="X231" s="4">
        <f ca="1">IF(AND(MOD(ROW(),12)=1,TFproposto!X231&lt;X230-0.8),MIN(X230,TFproposto!X231),X230)</f>
        <v>0.73199999999999998</v>
      </c>
      <c r="Y231" s="4">
        <f ca="1">IF(AND(MOD(ROW(),12)=1,TFproposto!Y231&lt;Y230-0.8),MIN(Y230,TFproposto!Y231),Y230)</f>
        <v>0.91200000000000003</v>
      </c>
      <c r="Z231" s="4">
        <f ca="1">IF(AND(MOD(ROW(),12)=1,TFproposto!Z231&lt;Z230-0.8),MIN(Z230,TFproposto!Z231),Z230)</f>
        <v>0.67500000000000004</v>
      </c>
      <c r="AA231" s="4">
        <f ca="1">IF(AND(MOD(ROW(),12)=1,TFproposto!AA231&lt;AA230-0.8),MIN(AA230,TFproposto!AA231),AA230)</f>
        <v>0.67199999999999993</v>
      </c>
      <c r="AB231" s="4">
        <f ca="1">IF(AND(MOD(ROW(),12)=1,TFproposto!AB231&lt;AB230-0.8),MIN(AB230,TFproposto!AB231),AB230)</f>
        <v>0.751</v>
      </c>
      <c r="AC231" s="4">
        <f ca="1">IF(AND(MOD(ROW(),12)=1,TFproposto!AC231&lt;AC230-0.8),MIN(AC230,TFproposto!AC231),AC230)</f>
        <v>0.91200000000000003</v>
      </c>
      <c r="AD231" s="4">
        <f ca="1">IF(AND(MOD(ROW(),12)=1,TFproposto!AD231&lt;AD230-0.8),MIN(AD230,TFproposto!AD231),AD230)</f>
        <v>1.21</v>
      </c>
    </row>
    <row r="232" spans="1:30" x14ac:dyDescent="0.25">
      <c r="A232" s="4">
        <f ca="1">IF(AND(MOD(ROW(),12)=1,TFproposto!A232&lt;A231-0.8),MIN(A231,TFproposto!A232),A231)</f>
        <v>0.99</v>
      </c>
      <c r="B232" s="4">
        <f ca="1">IF(AND(MOD(ROW(),12)=1,TFproposto!B232&lt;B231-0.8),MIN(B231,TFproposto!B232),B231)</f>
        <v>0.91200000000000003</v>
      </c>
      <c r="C232" s="4">
        <f ca="1">IF(AND(MOD(ROW(),12)=1,TFproposto!C232&lt;C231-0.8),MIN(C231,TFproposto!C232),C231)</f>
        <v>0.85399999999999998</v>
      </c>
      <c r="D232" s="4">
        <f ca="1">IF(AND(MOD(ROW(),12)=1,TFproposto!D232&lt;D231-0.8),MIN(D231,TFproposto!D232),D231)</f>
        <v>0.91200000000000003</v>
      </c>
      <c r="E232" s="4">
        <f ca="1">IF(AND(MOD(ROW(),12)=1,TFproposto!E232&lt;E231-0.8),MIN(E231,TFproposto!E232),E231)</f>
        <v>0.67900000000000005</v>
      </c>
      <c r="F232" s="4">
        <f ca="1">IF(AND(MOD(ROW(),12)=1,TFproposto!F232&lt;F231-0.8),MIN(F231,TFproposto!F232),F231)</f>
        <v>0.45499999999999996</v>
      </c>
      <c r="G232" s="4">
        <f ca="1">IF(AND(MOD(ROW(),12)=1,TFproposto!G232&lt;G231-0.8),MIN(G231,TFproposto!G232),G231)</f>
        <v>0.85399999999999998</v>
      </c>
      <c r="H232" s="4">
        <f ca="1">IF(AND(MOD(ROW(),12)=1,TFproposto!H232&lt;H231-0.8),MIN(H231,TFproposto!H232),H231)</f>
        <v>1.2230000000000001</v>
      </c>
      <c r="I232" s="4">
        <f ca="1">IF(AND(MOD(ROW(),12)=1,TFproposto!I232&lt;I231-0.8),MIN(I231,TFproposto!I232),I231)</f>
        <v>0.52</v>
      </c>
      <c r="J232" s="4">
        <f ca="1">IF(AND(MOD(ROW(),12)=1,TFproposto!J232&lt;J231-0.8),MIN(J231,TFproposto!J232),J231)</f>
        <v>0.85399999999999998</v>
      </c>
      <c r="K232" s="4">
        <f ca="1">IF(AND(MOD(ROW(),12)=1,TFproposto!K232&lt;K231-0.8),MIN(K231,TFproposto!K232),K231)</f>
        <v>0.91200000000000003</v>
      </c>
      <c r="L232" s="4">
        <f ca="1">IF(AND(MOD(ROW(),12)=1,TFproposto!L232&lt;L231-0.8),MIN(L231,TFproposto!L232),L231)</f>
        <v>0.58200000000000007</v>
      </c>
      <c r="M232" s="4">
        <f ca="1">IF(AND(MOD(ROW(),12)=1,TFproposto!M232&lt;M231-0.8),MIN(M231,TFproposto!M232),M231)</f>
        <v>0.45999999999999996</v>
      </c>
      <c r="N232" s="4">
        <f ca="1">IF(AND(MOD(ROW(),12)=1,TFproposto!N232&lt;N231-0.8),MIN(N231,TFproposto!N232),N231)</f>
        <v>0.69100000000000006</v>
      </c>
      <c r="O232" s="4">
        <f ca="1">IF(AND(MOD(ROW(),12)=1,TFproposto!O232&lt;O231-0.8),MIN(O231,TFproposto!O232),O231)</f>
        <v>0.94599999999999995</v>
      </c>
      <c r="P232" s="4">
        <f ca="1">IF(AND(MOD(ROW(),12)=1,TFproposto!P232&lt;P231-0.8),MIN(P231,TFproposto!P232),P231)</f>
        <v>0.97199999999999998</v>
      </c>
      <c r="Q232" s="4">
        <f ca="1">IF(AND(MOD(ROW(),12)=1,TFproposto!Q232&lt;Q231-0.8),MIN(Q231,TFproposto!Q232),Q231)</f>
        <v>1.2090000000000001</v>
      </c>
      <c r="R232" s="4">
        <f ca="1">IF(AND(MOD(ROW(),12)=1,TFproposto!R232&lt;R231-0.8),MIN(R231,TFproposto!R232),R231)</f>
        <v>0.91200000000000003</v>
      </c>
      <c r="S232" s="4">
        <f ca="1">IF(AND(MOD(ROW(),12)=1,TFproposto!S232&lt;S231-0.8),MIN(S231,TFproposto!S232),S231)</f>
        <v>0.73199999999999998</v>
      </c>
      <c r="T232" s="4">
        <f ca="1">IF(AND(MOD(ROW(),12)=1,TFproposto!T232&lt;T231-0.8),MIN(T231,TFproposto!T232),T231)</f>
        <v>0.97199999999999998</v>
      </c>
      <c r="U232" s="4">
        <f ca="1">IF(AND(MOD(ROW(),12)=1,TFproposto!U232&lt;U231-0.8),MIN(U231,TFproposto!U232),U231)</f>
        <v>0.96299999999999997</v>
      </c>
      <c r="V232" s="4">
        <f ca="1">IF(AND(MOD(ROW(),12)=1,TFproposto!V232&lt;V231-0.8),MIN(V231,TFproposto!V232),V231)</f>
        <v>0.96299999999999997</v>
      </c>
      <c r="W232" s="4">
        <f ca="1">IF(AND(MOD(ROW(),12)=1,TFproposto!W232&lt;W231-0.8),MIN(W231,TFproposto!W232),W231)</f>
        <v>0.751</v>
      </c>
      <c r="X232" s="4">
        <f ca="1">IF(AND(MOD(ROW(),12)=1,TFproposto!X232&lt;X231-0.8),MIN(X231,TFproposto!X232),X231)</f>
        <v>0.73199999999999998</v>
      </c>
      <c r="Y232" s="4">
        <f ca="1">IF(AND(MOD(ROW(),12)=1,TFproposto!Y232&lt;Y231-0.8),MIN(Y231,TFproposto!Y232),Y231)</f>
        <v>0.91200000000000003</v>
      </c>
      <c r="Z232" s="4">
        <f ca="1">IF(AND(MOD(ROW(),12)=1,TFproposto!Z232&lt;Z231-0.8),MIN(Z231,TFproposto!Z232),Z231)</f>
        <v>0.67500000000000004</v>
      </c>
      <c r="AA232" s="4">
        <f ca="1">IF(AND(MOD(ROW(),12)=1,TFproposto!AA232&lt;AA231-0.8),MIN(AA231,TFproposto!AA232),AA231)</f>
        <v>0.67199999999999993</v>
      </c>
      <c r="AB232" s="4">
        <f ca="1">IF(AND(MOD(ROW(),12)=1,TFproposto!AB232&lt;AB231-0.8),MIN(AB231,TFproposto!AB232),AB231)</f>
        <v>0.751</v>
      </c>
      <c r="AC232" s="4">
        <f ca="1">IF(AND(MOD(ROW(),12)=1,TFproposto!AC232&lt;AC231-0.8),MIN(AC231,TFproposto!AC232),AC231)</f>
        <v>0.91200000000000003</v>
      </c>
      <c r="AD232" s="4">
        <f ca="1">IF(AND(MOD(ROW(),12)=1,TFproposto!AD232&lt;AD231-0.8),MIN(AD231,TFproposto!AD232),AD231)</f>
        <v>1.21</v>
      </c>
    </row>
    <row r="233" spans="1:30" x14ac:dyDescent="0.25">
      <c r="A233" s="4">
        <f ca="1">IF(AND(MOD(ROW(),12)=1,TFproposto!A233&lt;A232-0.8),MIN(A232,TFproposto!A233),A232)</f>
        <v>0.99</v>
      </c>
      <c r="B233" s="4">
        <f ca="1">IF(AND(MOD(ROW(),12)=1,TFproposto!B233&lt;B232-0.8),MIN(B232,TFproposto!B233),B232)</f>
        <v>0.91200000000000003</v>
      </c>
      <c r="C233" s="4">
        <f ca="1">IF(AND(MOD(ROW(),12)=1,TFproposto!C233&lt;C232-0.8),MIN(C232,TFproposto!C233),C232)</f>
        <v>0.85399999999999998</v>
      </c>
      <c r="D233" s="4">
        <f ca="1">IF(AND(MOD(ROW(),12)=1,TFproposto!D233&lt;D232-0.8),MIN(D232,TFproposto!D233),D232)</f>
        <v>0.91200000000000003</v>
      </c>
      <c r="E233" s="4">
        <f ca="1">IF(AND(MOD(ROW(),12)=1,TFproposto!E233&lt;E232-0.8),MIN(E232,TFproposto!E233),E232)</f>
        <v>0.67900000000000005</v>
      </c>
      <c r="F233" s="4">
        <f ca="1">IF(AND(MOD(ROW(),12)=1,TFproposto!F233&lt;F232-0.8),MIN(F232,TFproposto!F233),F232)</f>
        <v>0.45499999999999996</v>
      </c>
      <c r="G233" s="4">
        <f ca="1">IF(AND(MOD(ROW(),12)=1,TFproposto!G233&lt;G232-0.8),MIN(G232,TFproposto!G233),G232)</f>
        <v>0.85399999999999998</v>
      </c>
      <c r="H233" s="4">
        <f ca="1">IF(AND(MOD(ROW(),12)=1,TFproposto!H233&lt;H232-0.8),MIN(H232,TFproposto!H233),H232)</f>
        <v>1.2230000000000001</v>
      </c>
      <c r="I233" s="4">
        <f ca="1">IF(AND(MOD(ROW(),12)=1,TFproposto!I233&lt;I232-0.8),MIN(I232,TFproposto!I233),I232)</f>
        <v>0.52</v>
      </c>
      <c r="J233" s="4">
        <f ca="1">IF(AND(MOD(ROW(),12)=1,TFproposto!J233&lt;J232-0.8),MIN(J232,TFproposto!J233),J232)</f>
        <v>0.85399999999999998</v>
      </c>
      <c r="K233" s="4">
        <f ca="1">IF(AND(MOD(ROW(),12)=1,TFproposto!K233&lt;K232-0.8),MIN(K232,TFproposto!K233),K232)</f>
        <v>0.91200000000000003</v>
      </c>
      <c r="L233" s="4">
        <f ca="1">IF(AND(MOD(ROW(),12)=1,TFproposto!L233&lt;L232-0.8),MIN(L232,TFproposto!L233),L232)</f>
        <v>0.58200000000000007</v>
      </c>
      <c r="M233" s="4">
        <f ca="1">IF(AND(MOD(ROW(),12)=1,TFproposto!M233&lt;M232-0.8),MIN(M232,TFproposto!M233),M232)</f>
        <v>0.45999999999999996</v>
      </c>
      <c r="N233" s="4">
        <f ca="1">IF(AND(MOD(ROW(),12)=1,TFproposto!N233&lt;N232-0.8),MIN(N232,TFproposto!N233),N232)</f>
        <v>0.69100000000000006</v>
      </c>
      <c r="O233" s="4">
        <f ca="1">IF(AND(MOD(ROW(),12)=1,TFproposto!O233&lt;O232-0.8),MIN(O232,TFproposto!O233),O232)</f>
        <v>0.94599999999999995</v>
      </c>
      <c r="P233" s="4">
        <f ca="1">IF(AND(MOD(ROW(),12)=1,TFproposto!P233&lt;P232-0.8),MIN(P232,TFproposto!P233),P232)</f>
        <v>0.97199999999999998</v>
      </c>
      <c r="Q233" s="4">
        <f ca="1">IF(AND(MOD(ROW(),12)=1,TFproposto!Q233&lt;Q232-0.8),MIN(Q232,TFproposto!Q233),Q232)</f>
        <v>1.2090000000000001</v>
      </c>
      <c r="R233" s="4">
        <f ca="1">IF(AND(MOD(ROW(),12)=1,TFproposto!R233&lt;R232-0.8),MIN(R232,TFproposto!R233),R232)</f>
        <v>0.91200000000000003</v>
      </c>
      <c r="S233" s="4">
        <f ca="1">IF(AND(MOD(ROW(),12)=1,TFproposto!S233&lt;S232-0.8),MIN(S232,TFproposto!S233),S232)</f>
        <v>0.73199999999999998</v>
      </c>
      <c r="T233" s="4">
        <f ca="1">IF(AND(MOD(ROW(),12)=1,TFproposto!T233&lt;T232-0.8),MIN(T232,TFproposto!T233),T232)</f>
        <v>0.97199999999999998</v>
      </c>
      <c r="U233" s="4">
        <f ca="1">IF(AND(MOD(ROW(),12)=1,TFproposto!U233&lt;U232-0.8),MIN(U232,TFproposto!U233),U232)</f>
        <v>0.96299999999999997</v>
      </c>
      <c r="V233" s="4">
        <f ca="1">IF(AND(MOD(ROW(),12)=1,TFproposto!V233&lt;V232-0.8),MIN(V232,TFproposto!V233),V232)</f>
        <v>0.96299999999999997</v>
      </c>
      <c r="W233" s="4">
        <f ca="1">IF(AND(MOD(ROW(),12)=1,TFproposto!W233&lt;W232-0.8),MIN(W232,TFproposto!W233),W232)</f>
        <v>0.751</v>
      </c>
      <c r="X233" s="4">
        <f ca="1">IF(AND(MOD(ROW(),12)=1,TFproposto!X233&lt;X232-0.8),MIN(X232,TFproposto!X233),X232)</f>
        <v>0.73199999999999998</v>
      </c>
      <c r="Y233" s="4">
        <f ca="1">IF(AND(MOD(ROW(),12)=1,TFproposto!Y233&lt;Y232-0.8),MIN(Y232,TFproposto!Y233),Y232)</f>
        <v>0.91200000000000003</v>
      </c>
      <c r="Z233" s="4">
        <f ca="1">IF(AND(MOD(ROW(),12)=1,TFproposto!Z233&lt;Z232-0.8),MIN(Z232,TFproposto!Z233),Z232)</f>
        <v>0.67500000000000004</v>
      </c>
      <c r="AA233" s="4">
        <f ca="1">IF(AND(MOD(ROW(),12)=1,TFproposto!AA233&lt;AA232-0.8),MIN(AA232,TFproposto!AA233),AA232)</f>
        <v>0.67199999999999993</v>
      </c>
      <c r="AB233" s="4">
        <f ca="1">IF(AND(MOD(ROW(),12)=1,TFproposto!AB233&lt;AB232-0.8),MIN(AB232,TFproposto!AB233),AB232)</f>
        <v>0.751</v>
      </c>
      <c r="AC233" s="4">
        <f ca="1">IF(AND(MOD(ROW(),12)=1,TFproposto!AC233&lt;AC232-0.8),MIN(AC232,TFproposto!AC233),AC232)</f>
        <v>0.91200000000000003</v>
      </c>
      <c r="AD233" s="4">
        <f ca="1">IF(AND(MOD(ROW(),12)=1,TFproposto!AD233&lt;AD232-0.8),MIN(AD232,TFproposto!AD233),AD232)</f>
        <v>1.21</v>
      </c>
    </row>
    <row r="234" spans="1:30" x14ac:dyDescent="0.25">
      <c r="A234" s="4">
        <f ca="1">IF(AND(MOD(ROW(),12)=1,TFproposto!A234&lt;A233-0.8),MIN(A233,TFproposto!A234),A233)</f>
        <v>0.99</v>
      </c>
      <c r="B234" s="4">
        <f ca="1">IF(AND(MOD(ROW(),12)=1,TFproposto!B234&lt;B233-0.8),MIN(B233,TFproposto!B234),B233)</f>
        <v>0.91200000000000003</v>
      </c>
      <c r="C234" s="4">
        <f ca="1">IF(AND(MOD(ROW(),12)=1,TFproposto!C234&lt;C233-0.8),MIN(C233,TFproposto!C234),C233)</f>
        <v>0.85399999999999998</v>
      </c>
      <c r="D234" s="4">
        <f ca="1">IF(AND(MOD(ROW(),12)=1,TFproposto!D234&lt;D233-0.8),MIN(D233,TFproposto!D234),D233)</f>
        <v>0.91200000000000003</v>
      </c>
      <c r="E234" s="4">
        <f ca="1">IF(AND(MOD(ROW(),12)=1,TFproposto!E234&lt;E233-0.8),MIN(E233,TFproposto!E234),E233)</f>
        <v>0.67900000000000005</v>
      </c>
      <c r="F234" s="4">
        <f ca="1">IF(AND(MOD(ROW(),12)=1,TFproposto!F234&lt;F233-0.8),MIN(F233,TFproposto!F234),F233)</f>
        <v>0.45499999999999996</v>
      </c>
      <c r="G234" s="4">
        <f ca="1">IF(AND(MOD(ROW(),12)=1,TFproposto!G234&lt;G233-0.8),MIN(G233,TFproposto!G234),G233)</f>
        <v>0.85399999999999998</v>
      </c>
      <c r="H234" s="4">
        <f ca="1">IF(AND(MOD(ROW(),12)=1,TFproposto!H234&lt;H233-0.8),MIN(H233,TFproposto!H234),H233)</f>
        <v>1.2230000000000001</v>
      </c>
      <c r="I234" s="4">
        <f ca="1">IF(AND(MOD(ROW(),12)=1,TFproposto!I234&lt;I233-0.8),MIN(I233,TFproposto!I234),I233)</f>
        <v>0.52</v>
      </c>
      <c r="J234" s="4">
        <f ca="1">IF(AND(MOD(ROW(),12)=1,TFproposto!J234&lt;J233-0.8),MIN(J233,TFproposto!J234),J233)</f>
        <v>0.85399999999999998</v>
      </c>
      <c r="K234" s="4">
        <f ca="1">IF(AND(MOD(ROW(),12)=1,TFproposto!K234&lt;K233-0.8),MIN(K233,TFproposto!K234),K233)</f>
        <v>0.91200000000000003</v>
      </c>
      <c r="L234" s="4">
        <f ca="1">IF(AND(MOD(ROW(),12)=1,TFproposto!L234&lt;L233-0.8),MIN(L233,TFproposto!L234),L233)</f>
        <v>0.58200000000000007</v>
      </c>
      <c r="M234" s="4">
        <f ca="1">IF(AND(MOD(ROW(),12)=1,TFproposto!M234&lt;M233-0.8),MIN(M233,TFproposto!M234),M233)</f>
        <v>0.45999999999999996</v>
      </c>
      <c r="N234" s="4">
        <f ca="1">IF(AND(MOD(ROW(),12)=1,TFproposto!N234&lt;N233-0.8),MIN(N233,TFproposto!N234),N233)</f>
        <v>0.69100000000000006</v>
      </c>
      <c r="O234" s="4">
        <f ca="1">IF(AND(MOD(ROW(),12)=1,TFproposto!O234&lt;O233-0.8),MIN(O233,TFproposto!O234),O233)</f>
        <v>0.94599999999999995</v>
      </c>
      <c r="P234" s="4">
        <f ca="1">IF(AND(MOD(ROW(),12)=1,TFproposto!P234&lt;P233-0.8),MIN(P233,TFproposto!P234),P233)</f>
        <v>0.97199999999999998</v>
      </c>
      <c r="Q234" s="4">
        <f ca="1">IF(AND(MOD(ROW(),12)=1,TFproposto!Q234&lt;Q233-0.8),MIN(Q233,TFproposto!Q234),Q233)</f>
        <v>1.2090000000000001</v>
      </c>
      <c r="R234" s="4">
        <f ca="1">IF(AND(MOD(ROW(),12)=1,TFproposto!R234&lt;R233-0.8),MIN(R233,TFproposto!R234),R233)</f>
        <v>0.91200000000000003</v>
      </c>
      <c r="S234" s="4">
        <f ca="1">IF(AND(MOD(ROW(),12)=1,TFproposto!S234&lt;S233-0.8),MIN(S233,TFproposto!S234),S233)</f>
        <v>0.73199999999999998</v>
      </c>
      <c r="T234" s="4">
        <f ca="1">IF(AND(MOD(ROW(),12)=1,TFproposto!T234&lt;T233-0.8),MIN(T233,TFproposto!T234),T233)</f>
        <v>0.97199999999999998</v>
      </c>
      <c r="U234" s="4">
        <f ca="1">IF(AND(MOD(ROW(),12)=1,TFproposto!U234&lt;U233-0.8),MIN(U233,TFproposto!U234),U233)</f>
        <v>0.96299999999999997</v>
      </c>
      <c r="V234" s="4">
        <f ca="1">IF(AND(MOD(ROW(),12)=1,TFproposto!V234&lt;V233-0.8),MIN(V233,TFproposto!V234),V233)</f>
        <v>0.96299999999999997</v>
      </c>
      <c r="W234" s="4">
        <f ca="1">IF(AND(MOD(ROW(),12)=1,TFproposto!W234&lt;W233-0.8),MIN(W233,TFproposto!W234),W233)</f>
        <v>0.751</v>
      </c>
      <c r="X234" s="4">
        <f ca="1">IF(AND(MOD(ROW(),12)=1,TFproposto!X234&lt;X233-0.8),MIN(X233,TFproposto!X234),X233)</f>
        <v>0.73199999999999998</v>
      </c>
      <c r="Y234" s="4">
        <f ca="1">IF(AND(MOD(ROW(),12)=1,TFproposto!Y234&lt;Y233-0.8),MIN(Y233,TFproposto!Y234),Y233)</f>
        <v>0.91200000000000003</v>
      </c>
      <c r="Z234" s="4">
        <f ca="1">IF(AND(MOD(ROW(),12)=1,TFproposto!Z234&lt;Z233-0.8),MIN(Z233,TFproposto!Z234),Z233)</f>
        <v>0.67500000000000004</v>
      </c>
      <c r="AA234" s="4">
        <f ca="1">IF(AND(MOD(ROW(),12)=1,TFproposto!AA234&lt;AA233-0.8),MIN(AA233,TFproposto!AA234),AA233)</f>
        <v>0.67199999999999993</v>
      </c>
      <c r="AB234" s="4">
        <f ca="1">IF(AND(MOD(ROW(),12)=1,TFproposto!AB234&lt;AB233-0.8),MIN(AB233,TFproposto!AB234),AB233)</f>
        <v>0.751</v>
      </c>
      <c r="AC234" s="4">
        <f ca="1">IF(AND(MOD(ROW(),12)=1,TFproposto!AC234&lt;AC233-0.8),MIN(AC233,TFproposto!AC234),AC233)</f>
        <v>0.91200000000000003</v>
      </c>
      <c r="AD234" s="4">
        <f ca="1">IF(AND(MOD(ROW(),12)=1,TFproposto!AD234&lt;AD233-0.8),MIN(AD233,TFproposto!AD234),AD233)</f>
        <v>1.21</v>
      </c>
    </row>
    <row r="235" spans="1:30" x14ac:dyDescent="0.25">
      <c r="A235" s="4">
        <f ca="1">IF(AND(MOD(ROW(),12)=1,TFproposto!A235&lt;A234-0.8),MIN(A234,TFproposto!A235),A234)</f>
        <v>0.99</v>
      </c>
      <c r="B235" s="4">
        <f ca="1">IF(AND(MOD(ROW(),12)=1,TFproposto!B235&lt;B234-0.8),MIN(B234,TFproposto!B235),B234)</f>
        <v>0.91200000000000003</v>
      </c>
      <c r="C235" s="4">
        <f ca="1">IF(AND(MOD(ROW(),12)=1,TFproposto!C235&lt;C234-0.8),MIN(C234,TFproposto!C235),C234)</f>
        <v>0.85399999999999998</v>
      </c>
      <c r="D235" s="4">
        <f ca="1">IF(AND(MOD(ROW(),12)=1,TFproposto!D235&lt;D234-0.8),MIN(D234,TFproposto!D235),D234)</f>
        <v>0.91200000000000003</v>
      </c>
      <c r="E235" s="4">
        <f ca="1">IF(AND(MOD(ROW(),12)=1,TFproposto!E235&lt;E234-0.8),MIN(E234,TFproposto!E235),E234)</f>
        <v>0.67900000000000005</v>
      </c>
      <c r="F235" s="4">
        <f ca="1">IF(AND(MOD(ROW(),12)=1,TFproposto!F235&lt;F234-0.8),MIN(F234,TFproposto!F235),F234)</f>
        <v>0.45499999999999996</v>
      </c>
      <c r="G235" s="4">
        <f ca="1">IF(AND(MOD(ROW(),12)=1,TFproposto!G235&lt;G234-0.8),MIN(G234,TFproposto!G235),G234)</f>
        <v>0.85399999999999998</v>
      </c>
      <c r="H235" s="4">
        <f ca="1">IF(AND(MOD(ROW(),12)=1,TFproposto!H235&lt;H234-0.8),MIN(H234,TFproposto!H235),H234)</f>
        <v>1.2230000000000001</v>
      </c>
      <c r="I235" s="4">
        <f ca="1">IF(AND(MOD(ROW(),12)=1,TFproposto!I235&lt;I234-0.8),MIN(I234,TFproposto!I235),I234)</f>
        <v>0.52</v>
      </c>
      <c r="J235" s="4">
        <f ca="1">IF(AND(MOD(ROW(),12)=1,TFproposto!J235&lt;J234-0.8),MIN(J234,TFproposto!J235),J234)</f>
        <v>0.85399999999999998</v>
      </c>
      <c r="K235" s="4">
        <f ca="1">IF(AND(MOD(ROW(),12)=1,TFproposto!K235&lt;K234-0.8),MIN(K234,TFproposto!K235),K234)</f>
        <v>0.91200000000000003</v>
      </c>
      <c r="L235" s="4">
        <f ca="1">IF(AND(MOD(ROW(),12)=1,TFproposto!L235&lt;L234-0.8),MIN(L234,TFproposto!L235),L234)</f>
        <v>0.58200000000000007</v>
      </c>
      <c r="M235" s="4">
        <f ca="1">IF(AND(MOD(ROW(),12)=1,TFproposto!M235&lt;M234-0.8),MIN(M234,TFproposto!M235),M234)</f>
        <v>0.45999999999999996</v>
      </c>
      <c r="N235" s="4">
        <f ca="1">IF(AND(MOD(ROW(),12)=1,TFproposto!N235&lt;N234-0.8),MIN(N234,TFproposto!N235),N234)</f>
        <v>0.69100000000000006</v>
      </c>
      <c r="O235" s="4">
        <f ca="1">IF(AND(MOD(ROW(),12)=1,TFproposto!O235&lt;O234-0.8),MIN(O234,TFproposto!O235),O234)</f>
        <v>0.94599999999999995</v>
      </c>
      <c r="P235" s="4">
        <f ca="1">IF(AND(MOD(ROW(),12)=1,TFproposto!P235&lt;P234-0.8),MIN(P234,TFproposto!P235),P234)</f>
        <v>0.97199999999999998</v>
      </c>
      <c r="Q235" s="4">
        <f ca="1">IF(AND(MOD(ROW(),12)=1,TFproposto!Q235&lt;Q234-0.8),MIN(Q234,TFproposto!Q235),Q234)</f>
        <v>1.2090000000000001</v>
      </c>
      <c r="R235" s="4">
        <f ca="1">IF(AND(MOD(ROW(),12)=1,TFproposto!R235&lt;R234-0.8),MIN(R234,TFproposto!R235),R234)</f>
        <v>0.91200000000000003</v>
      </c>
      <c r="S235" s="4">
        <f ca="1">IF(AND(MOD(ROW(),12)=1,TFproposto!S235&lt;S234-0.8),MIN(S234,TFproposto!S235),S234)</f>
        <v>0.73199999999999998</v>
      </c>
      <c r="T235" s="4">
        <f ca="1">IF(AND(MOD(ROW(),12)=1,TFproposto!T235&lt;T234-0.8),MIN(T234,TFproposto!T235),T234)</f>
        <v>0.97199999999999998</v>
      </c>
      <c r="U235" s="4">
        <f ca="1">IF(AND(MOD(ROW(),12)=1,TFproposto!U235&lt;U234-0.8),MIN(U234,TFproposto!U235),U234)</f>
        <v>0.96299999999999997</v>
      </c>
      <c r="V235" s="4">
        <f ca="1">IF(AND(MOD(ROW(),12)=1,TFproposto!V235&lt;V234-0.8),MIN(V234,TFproposto!V235),V234)</f>
        <v>0.96299999999999997</v>
      </c>
      <c r="W235" s="4">
        <f ca="1">IF(AND(MOD(ROW(),12)=1,TFproposto!W235&lt;W234-0.8),MIN(W234,TFproposto!W235),W234)</f>
        <v>0.751</v>
      </c>
      <c r="X235" s="4">
        <f ca="1">IF(AND(MOD(ROW(),12)=1,TFproposto!X235&lt;X234-0.8),MIN(X234,TFproposto!X235),X234)</f>
        <v>0.73199999999999998</v>
      </c>
      <c r="Y235" s="4">
        <f ca="1">IF(AND(MOD(ROW(),12)=1,TFproposto!Y235&lt;Y234-0.8),MIN(Y234,TFproposto!Y235),Y234)</f>
        <v>0.91200000000000003</v>
      </c>
      <c r="Z235" s="4">
        <f ca="1">IF(AND(MOD(ROW(),12)=1,TFproposto!Z235&lt;Z234-0.8),MIN(Z234,TFproposto!Z235),Z234)</f>
        <v>0.67500000000000004</v>
      </c>
      <c r="AA235" s="4">
        <f ca="1">IF(AND(MOD(ROW(),12)=1,TFproposto!AA235&lt;AA234-0.8),MIN(AA234,TFproposto!AA235),AA234)</f>
        <v>0.67199999999999993</v>
      </c>
      <c r="AB235" s="4">
        <f ca="1">IF(AND(MOD(ROW(),12)=1,TFproposto!AB235&lt;AB234-0.8),MIN(AB234,TFproposto!AB235),AB234)</f>
        <v>0.751</v>
      </c>
      <c r="AC235" s="4">
        <f ca="1">IF(AND(MOD(ROW(),12)=1,TFproposto!AC235&lt;AC234-0.8),MIN(AC234,TFproposto!AC235),AC234)</f>
        <v>0.91200000000000003</v>
      </c>
      <c r="AD235" s="4">
        <f ca="1">IF(AND(MOD(ROW(),12)=1,TFproposto!AD235&lt;AD234-0.8),MIN(AD234,TFproposto!AD235),AD234)</f>
        <v>1.21</v>
      </c>
    </row>
    <row r="236" spans="1:30" x14ac:dyDescent="0.25">
      <c r="A236" s="4">
        <f ca="1">IF(AND(MOD(ROW(),12)=1,TFproposto!A236&lt;A235-0.8),MIN(A235,TFproposto!A236),A235)</f>
        <v>0.99</v>
      </c>
      <c r="B236" s="4">
        <f ca="1">IF(AND(MOD(ROW(),12)=1,TFproposto!B236&lt;B235-0.8),MIN(B235,TFproposto!B236),B235)</f>
        <v>0.91200000000000003</v>
      </c>
      <c r="C236" s="4">
        <f ca="1">IF(AND(MOD(ROW(),12)=1,TFproposto!C236&lt;C235-0.8),MIN(C235,TFproposto!C236),C235)</f>
        <v>0.85399999999999998</v>
      </c>
      <c r="D236" s="4">
        <f ca="1">IF(AND(MOD(ROW(),12)=1,TFproposto!D236&lt;D235-0.8),MIN(D235,TFproposto!D236),D235)</f>
        <v>0.91200000000000003</v>
      </c>
      <c r="E236" s="4">
        <f ca="1">IF(AND(MOD(ROW(),12)=1,TFproposto!E236&lt;E235-0.8),MIN(E235,TFproposto!E236),E235)</f>
        <v>0.67900000000000005</v>
      </c>
      <c r="F236" s="4">
        <f ca="1">IF(AND(MOD(ROW(),12)=1,TFproposto!F236&lt;F235-0.8),MIN(F235,TFproposto!F236),F235)</f>
        <v>0.45499999999999996</v>
      </c>
      <c r="G236" s="4">
        <f ca="1">IF(AND(MOD(ROW(),12)=1,TFproposto!G236&lt;G235-0.8),MIN(G235,TFproposto!G236),G235)</f>
        <v>0.85399999999999998</v>
      </c>
      <c r="H236" s="4">
        <f ca="1">IF(AND(MOD(ROW(),12)=1,TFproposto!H236&lt;H235-0.8),MIN(H235,TFproposto!H236),H235)</f>
        <v>1.2230000000000001</v>
      </c>
      <c r="I236" s="4">
        <f ca="1">IF(AND(MOD(ROW(),12)=1,TFproposto!I236&lt;I235-0.8),MIN(I235,TFproposto!I236),I235)</f>
        <v>0.52</v>
      </c>
      <c r="J236" s="4">
        <f ca="1">IF(AND(MOD(ROW(),12)=1,TFproposto!J236&lt;J235-0.8),MIN(J235,TFproposto!J236),J235)</f>
        <v>0.85399999999999998</v>
      </c>
      <c r="K236" s="4">
        <f ca="1">IF(AND(MOD(ROW(),12)=1,TFproposto!K236&lt;K235-0.8),MIN(K235,TFproposto!K236),K235)</f>
        <v>0.91200000000000003</v>
      </c>
      <c r="L236" s="4">
        <f ca="1">IF(AND(MOD(ROW(),12)=1,TFproposto!L236&lt;L235-0.8),MIN(L235,TFproposto!L236),L235)</f>
        <v>0.58200000000000007</v>
      </c>
      <c r="M236" s="4">
        <f ca="1">IF(AND(MOD(ROW(),12)=1,TFproposto!M236&lt;M235-0.8),MIN(M235,TFproposto!M236),M235)</f>
        <v>0.45999999999999996</v>
      </c>
      <c r="N236" s="4">
        <f ca="1">IF(AND(MOD(ROW(),12)=1,TFproposto!N236&lt;N235-0.8),MIN(N235,TFproposto!N236),N235)</f>
        <v>0.69100000000000006</v>
      </c>
      <c r="O236" s="4">
        <f ca="1">IF(AND(MOD(ROW(),12)=1,TFproposto!O236&lt;O235-0.8),MIN(O235,TFproposto!O236),O235)</f>
        <v>0.94599999999999995</v>
      </c>
      <c r="P236" s="4">
        <f ca="1">IF(AND(MOD(ROW(),12)=1,TFproposto!P236&lt;P235-0.8),MIN(P235,TFproposto!P236),P235)</f>
        <v>0.97199999999999998</v>
      </c>
      <c r="Q236" s="4">
        <f ca="1">IF(AND(MOD(ROW(),12)=1,TFproposto!Q236&lt;Q235-0.8),MIN(Q235,TFproposto!Q236),Q235)</f>
        <v>1.2090000000000001</v>
      </c>
      <c r="R236" s="4">
        <f ca="1">IF(AND(MOD(ROW(),12)=1,TFproposto!R236&lt;R235-0.8),MIN(R235,TFproposto!R236),R235)</f>
        <v>0.91200000000000003</v>
      </c>
      <c r="S236" s="4">
        <f ca="1">IF(AND(MOD(ROW(),12)=1,TFproposto!S236&lt;S235-0.8),MIN(S235,TFproposto!S236),S235)</f>
        <v>0.73199999999999998</v>
      </c>
      <c r="T236" s="4">
        <f ca="1">IF(AND(MOD(ROW(),12)=1,TFproposto!T236&lt;T235-0.8),MIN(T235,TFproposto!T236),T235)</f>
        <v>0.97199999999999998</v>
      </c>
      <c r="U236" s="4">
        <f ca="1">IF(AND(MOD(ROW(),12)=1,TFproposto!U236&lt;U235-0.8),MIN(U235,TFproposto!U236),U235)</f>
        <v>0.96299999999999997</v>
      </c>
      <c r="V236" s="4">
        <f ca="1">IF(AND(MOD(ROW(),12)=1,TFproposto!V236&lt;V235-0.8),MIN(V235,TFproposto!V236),V235)</f>
        <v>0.96299999999999997</v>
      </c>
      <c r="W236" s="4">
        <f ca="1">IF(AND(MOD(ROW(),12)=1,TFproposto!W236&lt;W235-0.8),MIN(W235,TFproposto!W236),W235)</f>
        <v>0.751</v>
      </c>
      <c r="X236" s="4">
        <f ca="1">IF(AND(MOD(ROW(),12)=1,TFproposto!X236&lt;X235-0.8),MIN(X235,TFproposto!X236),X235)</f>
        <v>0.73199999999999998</v>
      </c>
      <c r="Y236" s="4">
        <f ca="1">IF(AND(MOD(ROW(),12)=1,TFproposto!Y236&lt;Y235-0.8),MIN(Y235,TFproposto!Y236),Y235)</f>
        <v>0.91200000000000003</v>
      </c>
      <c r="Z236" s="4">
        <f ca="1">IF(AND(MOD(ROW(),12)=1,TFproposto!Z236&lt;Z235-0.8),MIN(Z235,TFproposto!Z236),Z235)</f>
        <v>0.67500000000000004</v>
      </c>
      <c r="AA236" s="4">
        <f ca="1">IF(AND(MOD(ROW(),12)=1,TFproposto!AA236&lt;AA235-0.8),MIN(AA235,TFproposto!AA236),AA235)</f>
        <v>0.67199999999999993</v>
      </c>
      <c r="AB236" s="4">
        <f ca="1">IF(AND(MOD(ROW(),12)=1,TFproposto!AB236&lt;AB235-0.8),MIN(AB235,TFproposto!AB236),AB235)</f>
        <v>0.751</v>
      </c>
      <c r="AC236" s="4">
        <f ca="1">IF(AND(MOD(ROW(),12)=1,TFproposto!AC236&lt;AC235-0.8),MIN(AC235,TFproposto!AC236),AC235)</f>
        <v>0.91200000000000003</v>
      </c>
      <c r="AD236" s="4">
        <f ca="1">IF(AND(MOD(ROW(),12)=1,TFproposto!AD236&lt;AD235-0.8),MIN(AD235,TFproposto!AD236),AD235)</f>
        <v>1.21</v>
      </c>
    </row>
    <row r="237" spans="1:30" x14ac:dyDescent="0.25">
      <c r="A237" s="4">
        <f ca="1">IF(AND(MOD(ROW(),12)=1,TFproposto!A237&lt;A236-0.8),MIN(A236,TFproposto!A237),A236)</f>
        <v>0.99</v>
      </c>
      <c r="B237" s="4">
        <f ca="1">IF(AND(MOD(ROW(),12)=1,TFproposto!B237&lt;B236-0.8),MIN(B236,TFproposto!B237),B236)</f>
        <v>0.91200000000000003</v>
      </c>
      <c r="C237" s="4">
        <f ca="1">IF(AND(MOD(ROW(),12)=1,TFproposto!C237&lt;C236-0.8),MIN(C236,TFproposto!C237),C236)</f>
        <v>0.85399999999999998</v>
      </c>
      <c r="D237" s="4">
        <f ca="1">IF(AND(MOD(ROW(),12)=1,TFproposto!D237&lt;D236-0.8),MIN(D236,TFproposto!D237),D236)</f>
        <v>0.91200000000000003</v>
      </c>
      <c r="E237" s="4">
        <f ca="1">IF(AND(MOD(ROW(),12)=1,TFproposto!E237&lt;E236-0.8),MIN(E236,TFproposto!E237),E236)</f>
        <v>0.67900000000000005</v>
      </c>
      <c r="F237" s="4">
        <f ca="1">IF(AND(MOD(ROW(),12)=1,TFproposto!F237&lt;F236-0.8),MIN(F236,TFproposto!F237),F236)</f>
        <v>0.45499999999999996</v>
      </c>
      <c r="G237" s="4">
        <f ca="1">IF(AND(MOD(ROW(),12)=1,TFproposto!G237&lt;G236-0.8),MIN(G236,TFproposto!G237),G236)</f>
        <v>0.85399999999999998</v>
      </c>
      <c r="H237" s="4">
        <f ca="1">IF(AND(MOD(ROW(),12)=1,TFproposto!H237&lt;H236-0.8),MIN(H236,TFproposto!H237),H236)</f>
        <v>1.2230000000000001</v>
      </c>
      <c r="I237" s="4">
        <f ca="1">IF(AND(MOD(ROW(),12)=1,TFproposto!I237&lt;I236-0.8),MIN(I236,TFproposto!I237),I236)</f>
        <v>0.52</v>
      </c>
      <c r="J237" s="4">
        <f ca="1">IF(AND(MOD(ROW(),12)=1,TFproposto!J237&lt;J236-0.8),MIN(J236,TFproposto!J237),J236)</f>
        <v>0.85399999999999998</v>
      </c>
      <c r="K237" s="4">
        <f ca="1">IF(AND(MOD(ROW(),12)=1,TFproposto!K237&lt;K236-0.8),MIN(K236,TFproposto!K237),K236)</f>
        <v>0.91200000000000003</v>
      </c>
      <c r="L237" s="4">
        <f ca="1">IF(AND(MOD(ROW(),12)=1,TFproposto!L237&lt;L236-0.8),MIN(L236,TFproposto!L237),L236)</f>
        <v>0.58200000000000007</v>
      </c>
      <c r="M237" s="4">
        <f ca="1">IF(AND(MOD(ROW(),12)=1,TFproposto!M237&lt;M236-0.8),MIN(M236,TFproposto!M237),M236)</f>
        <v>0.45999999999999996</v>
      </c>
      <c r="N237" s="4">
        <f ca="1">IF(AND(MOD(ROW(),12)=1,TFproposto!N237&lt;N236-0.8),MIN(N236,TFproposto!N237),N236)</f>
        <v>0.69100000000000006</v>
      </c>
      <c r="O237" s="4">
        <f ca="1">IF(AND(MOD(ROW(),12)=1,TFproposto!O237&lt;O236-0.8),MIN(O236,TFproposto!O237),O236)</f>
        <v>0.94599999999999995</v>
      </c>
      <c r="P237" s="4">
        <f ca="1">IF(AND(MOD(ROW(),12)=1,TFproposto!P237&lt;P236-0.8),MIN(P236,TFproposto!P237),P236)</f>
        <v>0.97199999999999998</v>
      </c>
      <c r="Q237" s="4">
        <f ca="1">IF(AND(MOD(ROW(),12)=1,TFproposto!Q237&lt;Q236-0.8),MIN(Q236,TFproposto!Q237),Q236)</f>
        <v>1.2090000000000001</v>
      </c>
      <c r="R237" s="4">
        <f ca="1">IF(AND(MOD(ROW(),12)=1,TFproposto!R237&lt;R236-0.8),MIN(R236,TFproposto!R237),R236)</f>
        <v>0.91200000000000003</v>
      </c>
      <c r="S237" s="4">
        <f ca="1">IF(AND(MOD(ROW(),12)=1,TFproposto!S237&lt;S236-0.8),MIN(S236,TFproposto!S237),S236)</f>
        <v>0.73199999999999998</v>
      </c>
      <c r="T237" s="4">
        <f ca="1">IF(AND(MOD(ROW(),12)=1,TFproposto!T237&lt;T236-0.8),MIN(T236,TFproposto!T237),T236)</f>
        <v>0.97199999999999998</v>
      </c>
      <c r="U237" s="4">
        <f ca="1">IF(AND(MOD(ROW(),12)=1,TFproposto!U237&lt;U236-0.8),MIN(U236,TFproposto!U237),U236)</f>
        <v>0.96299999999999997</v>
      </c>
      <c r="V237" s="4">
        <f ca="1">IF(AND(MOD(ROW(),12)=1,TFproposto!V237&lt;V236-0.8),MIN(V236,TFproposto!V237),V236)</f>
        <v>0.96299999999999997</v>
      </c>
      <c r="W237" s="4">
        <f ca="1">IF(AND(MOD(ROW(),12)=1,TFproposto!W237&lt;W236-0.8),MIN(W236,TFproposto!W237),W236)</f>
        <v>0.751</v>
      </c>
      <c r="X237" s="4">
        <f ca="1">IF(AND(MOD(ROW(),12)=1,TFproposto!X237&lt;X236-0.8),MIN(X236,TFproposto!X237),X236)</f>
        <v>0.73199999999999998</v>
      </c>
      <c r="Y237" s="4">
        <f ca="1">IF(AND(MOD(ROW(),12)=1,TFproposto!Y237&lt;Y236-0.8),MIN(Y236,TFproposto!Y237),Y236)</f>
        <v>0.91200000000000003</v>
      </c>
      <c r="Z237" s="4">
        <f ca="1">IF(AND(MOD(ROW(),12)=1,TFproposto!Z237&lt;Z236-0.8),MIN(Z236,TFproposto!Z237),Z236)</f>
        <v>0.67500000000000004</v>
      </c>
      <c r="AA237" s="4">
        <f ca="1">IF(AND(MOD(ROW(),12)=1,TFproposto!AA237&lt;AA236-0.8),MIN(AA236,TFproposto!AA237),AA236)</f>
        <v>0.67199999999999993</v>
      </c>
      <c r="AB237" s="4">
        <f ca="1">IF(AND(MOD(ROW(),12)=1,TFproposto!AB237&lt;AB236-0.8),MIN(AB236,TFproposto!AB237),AB236)</f>
        <v>0.751</v>
      </c>
      <c r="AC237" s="4">
        <f ca="1">IF(AND(MOD(ROW(),12)=1,TFproposto!AC237&lt;AC236-0.8),MIN(AC236,TFproposto!AC237),AC236)</f>
        <v>0.91200000000000003</v>
      </c>
      <c r="AD237" s="4">
        <f ca="1">IF(AND(MOD(ROW(),12)=1,TFproposto!AD237&lt;AD236-0.8),MIN(AD236,TFproposto!AD237),AD236)</f>
        <v>1.21</v>
      </c>
    </row>
    <row r="238" spans="1:30" x14ac:dyDescent="0.25">
      <c r="A238" s="4">
        <f ca="1">IF(AND(MOD(ROW(),12)=1,TFproposto!A238&lt;A237-0.8),MIN(A237,TFproposto!A238),A237)</f>
        <v>0.99</v>
      </c>
      <c r="B238" s="4">
        <f ca="1">IF(AND(MOD(ROW(),12)=1,TFproposto!B238&lt;B237-0.8),MIN(B237,TFproposto!B238),B237)</f>
        <v>0.91200000000000003</v>
      </c>
      <c r="C238" s="4">
        <f ca="1">IF(AND(MOD(ROW(),12)=1,TFproposto!C238&lt;C237-0.8),MIN(C237,TFproposto!C238),C237)</f>
        <v>0.85399999999999998</v>
      </c>
      <c r="D238" s="4">
        <f ca="1">IF(AND(MOD(ROW(),12)=1,TFproposto!D238&lt;D237-0.8),MIN(D237,TFproposto!D238),D237)</f>
        <v>0.91200000000000003</v>
      </c>
      <c r="E238" s="4">
        <f ca="1">IF(AND(MOD(ROW(),12)=1,TFproposto!E238&lt;E237-0.8),MIN(E237,TFproposto!E238),E237)</f>
        <v>0.67900000000000005</v>
      </c>
      <c r="F238" s="4">
        <f ca="1">IF(AND(MOD(ROW(),12)=1,TFproposto!F238&lt;F237-0.8),MIN(F237,TFproposto!F238),F237)</f>
        <v>0.45499999999999996</v>
      </c>
      <c r="G238" s="4">
        <f ca="1">IF(AND(MOD(ROW(),12)=1,TFproposto!G238&lt;G237-0.8),MIN(G237,TFproposto!G238),G237)</f>
        <v>0.85399999999999998</v>
      </c>
      <c r="H238" s="4">
        <f ca="1">IF(AND(MOD(ROW(),12)=1,TFproposto!H238&lt;H237-0.8),MIN(H237,TFproposto!H238),H237)</f>
        <v>1.2230000000000001</v>
      </c>
      <c r="I238" s="4">
        <f ca="1">IF(AND(MOD(ROW(),12)=1,TFproposto!I238&lt;I237-0.8),MIN(I237,TFproposto!I238),I237)</f>
        <v>0.52</v>
      </c>
      <c r="J238" s="4">
        <f ca="1">IF(AND(MOD(ROW(),12)=1,TFproposto!J238&lt;J237-0.8),MIN(J237,TFproposto!J238),J237)</f>
        <v>0.85399999999999998</v>
      </c>
      <c r="K238" s="4">
        <f ca="1">IF(AND(MOD(ROW(),12)=1,TFproposto!K238&lt;K237-0.8),MIN(K237,TFproposto!K238),K237)</f>
        <v>0.91200000000000003</v>
      </c>
      <c r="L238" s="4">
        <f ca="1">IF(AND(MOD(ROW(),12)=1,TFproposto!L238&lt;L237-0.8),MIN(L237,TFproposto!L238),L237)</f>
        <v>0.58200000000000007</v>
      </c>
      <c r="M238" s="4">
        <f ca="1">IF(AND(MOD(ROW(),12)=1,TFproposto!M238&lt;M237-0.8),MIN(M237,TFproposto!M238),M237)</f>
        <v>0.45999999999999996</v>
      </c>
      <c r="N238" s="4">
        <f ca="1">IF(AND(MOD(ROW(),12)=1,TFproposto!N238&lt;N237-0.8),MIN(N237,TFproposto!N238),N237)</f>
        <v>0.69100000000000006</v>
      </c>
      <c r="O238" s="4">
        <f ca="1">IF(AND(MOD(ROW(),12)=1,TFproposto!O238&lt;O237-0.8),MIN(O237,TFproposto!O238),O237)</f>
        <v>0.94599999999999995</v>
      </c>
      <c r="P238" s="4">
        <f ca="1">IF(AND(MOD(ROW(),12)=1,TFproposto!P238&lt;P237-0.8),MIN(P237,TFproposto!P238),P237)</f>
        <v>0.97199999999999998</v>
      </c>
      <c r="Q238" s="4">
        <f ca="1">IF(AND(MOD(ROW(),12)=1,TFproposto!Q238&lt;Q237-0.8),MIN(Q237,TFproposto!Q238),Q237)</f>
        <v>1.2090000000000001</v>
      </c>
      <c r="R238" s="4">
        <f ca="1">IF(AND(MOD(ROW(),12)=1,TFproposto!R238&lt;R237-0.8),MIN(R237,TFproposto!R238),R237)</f>
        <v>0.91200000000000003</v>
      </c>
      <c r="S238" s="4">
        <f ca="1">IF(AND(MOD(ROW(),12)=1,TFproposto!S238&lt;S237-0.8),MIN(S237,TFproposto!S238),S237)</f>
        <v>0.73199999999999998</v>
      </c>
      <c r="T238" s="4">
        <f ca="1">IF(AND(MOD(ROW(),12)=1,TFproposto!T238&lt;T237-0.8),MIN(T237,TFproposto!T238),T237)</f>
        <v>0.97199999999999998</v>
      </c>
      <c r="U238" s="4">
        <f ca="1">IF(AND(MOD(ROW(),12)=1,TFproposto!U238&lt;U237-0.8),MIN(U237,TFproposto!U238),U237)</f>
        <v>0.96299999999999997</v>
      </c>
      <c r="V238" s="4">
        <f ca="1">IF(AND(MOD(ROW(),12)=1,TFproposto!V238&lt;V237-0.8),MIN(V237,TFproposto!V238),V237)</f>
        <v>0.96299999999999997</v>
      </c>
      <c r="W238" s="4">
        <f ca="1">IF(AND(MOD(ROW(),12)=1,TFproposto!W238&lt;W237-0.8),MIN(W237,TFproposto!W238),W237)</f>
        <v>0.751</v>
      </c>
      <c r="X238" s="4">
        <f ca="1">IF(AND(MOD(ROW(),12)=1,TFproposto!X238&lt;X237-0.8),MIN(X237,TFproposto!X238),X237)</f>
        <v>0.73199999999999998</v>
      </c>
      <c r="Y238" s="4">
        <f ca="1">IF(AND(MOD(ROW(),12)=1,TFproposto!Y238&lt;Y237-0.8),MIN(Y237,TFproposto!Y238),Y237)</f>
        <v>0.91200000000000003</v>
      </c>
      <c r="Z238" s="4">
        <f ca="1">IF(AND(MOD(ROW(),12)=1,TFproposto!Z238&lt;Z237-0.8),MIN(Z237,TFproposto!Z238),Z237)</f>
        <v>0.67500000000000004</v>
      </c>
      <c r="AA238" s="4">
        <f ca="1">IF(AND(MOD(ROW(),12)=1,TFproposto!AA238&lt;AA237-0.8),MIN(AA237,TFproposto!AA238),AA237)</f>
        <v>0.67199999999999993</v>
      </c>
      <c r="AB238" s="4">
        <f ca="1">IF(AND(MOD(ROW(),12)=1,TFproposto!AB238&lt;AB237-0.8),MIN(AB237,TFproposto!AB238),AB237)</f>
        <v>0.751</v>
      </c>
      <c r="AC238" s="4">
        <f ca="1">IF(AND(MOD(ROW(),12)=1,TFproposto!AC238&lt;AC237-0.8),MIN(AC237,TFproposto!AC238),AC237)</f>
        <v>0.91200000000000003</v>
      </c>
      <c r="AD238" s="4">
        <f ca="1">IF(AND(MOD(ROW(),12)=1,TFproposto!AD238&lt;AD237-0.8),MIN(AD237,TFproposto!AD238),AD237)</f>
        <v>1.21</v>
      </c>
    </row>
    <row r="239" spans="1:30" x14ac:dyDescent="0.25">
      <c r="A239" s="4">
        <f ca="1">IF(AND(MOD(ROW(),12)=1,TFproposto!A239&lt;A238-0.8),MIN(A238,TFproposto!A239),A238)</f>
        <v>0.99</v>
      </c>
      <c r="B239" s="4">
        <f ca="1">IF(AND(MOD(ROW(),12)=1,TFproposto!B239&lt;B238-0.8),MIN(B238,TFproposto!B239),B238)</f>
        <v>0.91200000000000003</v>
      </c>
      <c r="C239" s="4">
        <f ca="1">IF(AND(MOD(ROW(),12)=1,TFproposto!C239&lt;C238-0.8),MIN(C238,TFproposto!C239),C238)</f>
        <v>0.85399999999999998</v>
      </c>
      <c r="D239" s="4">
        <f ca="1">IF(AND(MOD(ROW(),12)=1,TFproposto!D239&lt;D238-0.8),MIN(D238,TFproposto!D239),D238)</f>
        <v>0.91200000000000003</v>
      </c>
      <c r="E239" s="4">
        <f ca="1">IF(AND(MOD(ROW(),12)=1,TFproposto!E239&lt;E238-0.8),MIN(E238,TFproposto!E239),E238)</f>
        <v>0.67900000000000005</v>
      </c>
      <c r="F239" s="4">
        <f ca="1">IF(AND(MOD(ROW(),12)=1,TFproposto!F239&lt;F238-0.8),MIN(F238,TFproposto!F239),F238)</f>
        <v>0.45499999999999996</v>
      </c>
      <c r="G239" s="4">
        <f ca="1">IF(AND(MOD(ROW(),12)=1,TFproposto!G239&lt;G238-0.8),MIN(G238,TFproposto!G239),G238)</f>
        <v>0.85399999999999998</v>
      </c>
      <c r="H239" s="4">
        <f ca="1">IF(AND(MOD(ROW(),12)=1,TFproposto!H239&lt;H238-0.8),MIN(H238,TFproposto!H239),H238)</f>
        <v>1.2230000000000001</v>
      </c>
      <c r="I239" s="4">
        <f ca="1">IF(AND(MOD(ROW(),12)=1,TFproposto!I239&lt;I238-0.8),MIN(I238,TFproposto!I239),I238)</f>
        <v>0.52</v>
      </c>
      <c r="J239" s="4">
        <f ca="1">IF(AND(MOD(ROW(),12)=1,TFproposto!J239&lt;J238-0.8),MIN(J238,TFproposto!J239),J238)</f>
        <v>0.85399999999999998</v>
      </c>
      <c r="K239" s="4">
        <f ca="1">IF(AND(MOD(ROW(),12)=1,TFproposto!K239&lt;K238-0.8),MIN(K238,TFproposto!K239),K238)</f>
        <v>0.91200000000000003</v>
      </c>
      <c r="L239" s="4">
        <f ca="1">IF(AND(MOD(ROW(),12)=1,TFproposto!L239&lt;L238-0.8),MIN(L238,TFproposto!L239),L238)</f>
        <v>0.58200000000000007</v>
      </c>
      <c r="M239" s="4">
        <f ca="1">IF(AND(MOD(ROW(),12)=1,TFproposto!M239&lt;M238-0.8),MIN(M238,TFproposto!M239),M238)</f>
        <v>0.45999999999999996</v>
      </c>
      <c r="N239" s="4">
        <f ca="1">IF(AND(MOD(ROW(),12)=1,TFproposto!N239&lt;N238-0.8),MIN(N238,TFproposto!N239),N238)</f>
        <v>0.69100000000000006</v>
      </c>
      <c r="O239" s="4">
        <f ca="1">IF(AND(MOD(ROW(),12)=1,TFproposto!O239&lt;O238-0.8),MIN(O238,TFproposto!O239),O238)</f>
        <v>0.94599999999999995</v>
      </c>
      <c r="P239" s="4">
        <f ca="1">IF(AND(MOD(ROW(),12)=1,TFproposto!P239&lt;P238-0.8),MIN(P238,TFproposto!P239),P238)</f>
        <v>0.97199999999999998</v>
      </c>
      <c r="Q239" s="4">
        <f ca="1">IF(AND(MOD(ROW(),12)=1,TFproposto!Q239&lt;Q238-0.8),MIN(Q238,TFproposto!Q239),Q238)</f>
        <v>1.2090000000000001</v>
      </c>
      <c r="R239" s="4">
        <f ca="1">IF(AND(MOD(ROW(),12)=1,TFproposto!R239&lt;R238-0.8),MIN(R238,TFproposto!R239),R238)</f>
        <v>0.91200000000000003</v>
      </c>
      <c r="S239" s="4">
        <f ca="1">IF(AND(MOD(ROW(),12)=1,TFproposto!S239&lt;S238-0.8),MIN(S238,TFproposto!S239),S238)</f>
        <v>0.73199999999999998</v>
      </c>
      <c r="T239" s="4">
        <f ca="1">IF(AND(MOD(ROW(),12)=1,TFproposto!T239&lt;T238-0.8),MIN(T238,TFproposto!T239),T238)</f>
        <v>0.97199999999999998</v>
      </c>
      <c r="U239" s="4">
        <f ca="1">IF(AND(MOD(ROW(),12)=1,TFproposto!U239&lt;U238-0.8),MIN(U238,TFproposto!U239),U238)</f>
        <v>0.96299999999999997</v>
      </c>
      <c r="V239" s="4">
        <f ca="1">IF(AND(MOD(ROW(),12)=1,TFproposto!V239&lt;V238-0.8),MIN(V238,TFproposto!V239),V238)</f>
        <v>0.96299999999999997</v>
      </c>
      <c r="W239" s="4">
        <f ca="1">IF(AND(MOD(ROW(),12)=1,TFproposto!W239&lt;W238-0.8),MIN(W238,TFproposto!W239),W238)</f>
        <v>0.751</v>
      </c>
      <c r="X239" s="4">
        <f ca="1">IF(AND(MOD(ROW(),12)=1,TFproposto!X239&lt;X238-0.8),MIN(X238,TFproposto!X239),X238)</f>
        <v>0.73199999999999998</v>
      </c>
      <c r="Y239" s="4">
        <f ca="1">IF(AND(MOD(ROW(),12)=1,TFproposto!Y239&lt;Y238-0.8),MIN(Y238,TFproposto!Y239),Y238)</f>
        <v>0.91200000000000003</v>
      </c>
      <c r="Z239" s="4">
        <f ca="1">IF(AND(MOD(ROW(),12)=1,TFproposto!Z239&lt;Z238-0.8),MIN(Z238,TFproposto!Z239),Z238)</f>
        <v>0.67500000000000004</v>
      </c>
      <c r="AA239" s="4">
        <f ca="1">IF(AND(MOD(ROW(),12)=1,TFproposto!AA239&lt;AA238-0.8),MIN(AA238,TFproposto!AA239),AA238)</f>
        <v>0.67199999999999993</v>
      </c>
      <c r="AB239" s="4">
        <f ca="1">IF(AND(MOD(ROW(),12)=1,TFproposto!AB239&lt;AB238-0.8),MIN(AB238,TFproposto!AB239),AB238)</f>
        <v>0.751</v>
      </c>
      <c r="AC239" s="4">
        <f ca="1">IF(AND(MOD(ROW(),12)=1,TFproposto!AC239&lt;AC238-0.8),MIN(AC238,TFproposto!AC239),AC238)</f>
        <v>0.91200000000000003</v>
      </c>
      <c r="AD239" s="4">
        <f ca="1">IF(AND(MOD(ROW(),12)=1,TFproposto!AD239&lt;AD238-0.8),MIN(AD238,TFproposto!AD239),AD238)</f>
        <v>1.21</v>
      </c>
    </row>
    <row r="240" spans="1:30" x14ac:dyDescent="0.25">
      <c r="A240" s="4">
        <f ca="1">IF(AND(MOD(ROW(),12)=1,TFproposto!A240&lt;A239-0.8),MIN(A239,TFproposto!A240),A239)</f>
        <v>0.99</v>
      </c>
      <c r="B240" s="4">
        <f ca="1">IF(AND(MOD(ROW(),12)=1,TFproposto!B240&lt;B239-0.8),MIN(B239,TFproposto!B240),B239)</f>
        <v>0.91200000000000003</v>
      </c>
      <c r="C240" s="4">
        <f ca="1">IF(AND(MOD(ROW(),12)=1,TFproposto!C240&lt;C239-0.8),MIN(C239,TFproposto!C240),C239)</f>
        <v>0.85399999999999998</v>
      </c>
      <c r="D240" s="4">
        <f ca="1">IF(AND(MOD(ROW(),12)=1,TFproposto!D240&lt;D239-0.8),MIN(D239,TFproposto!D240),D239)</f>
        <v>0.91200000000000003</v>
      </c>
      <c r="E240" s="4">
        <f ca="1">IF(AND(MOD(ROW(),12)=1,TFproposto!E240&lt;E239-0.8),MIN(E239,TFproposto!E240),E239)</f>
        <v>0.67900000000000005</v>
      </c>
      <c r="F240" s="4">
        <f ca="1">IF(AND(MOD(ROW(),12)=1,TFproposto!F240&lt;F239-0.8),MIN(F239,TFproposto!F240),F239)</f>
        <v>0.45499999999999996</v>
      </c>
      <c r="G240" s="4">
        <f ca="1">IF(AND(MOD(ROW(),12)=1,TFproposto!G240&lt;G239-0.8),MIN(G239,TFproposto!G240),G239)</f>
        <v>0.85399999999999998</v>
      </c>
      <c r="H240" s="4">
        <f ca="1">IF(AND(MOD(ROW(),12)=1,TFproposto!H240&lt;H239-0.8),MIN(H239,TFproposto!H240),H239)</f>
        <v>1.2230000000000001</v>
      </c>
      <c r="I240" s="4">
        <f ca="1">IF(AND(MOD(ROW(),12)=1,TFproposto!I240&lt;I239-0.8),MIN(I239,TFproposto!I240),I239)</f>
        <v>0.52</v>
      </c>
      <c r="J240" s="4">
        <f ca="1">IF(AND(MOD(ROW(),12)=1,TFproposto!J240&lt;J239-0.8),MIN(J239,TFproposto!J240),J239)</f>
        <v>0.85399999999999998</v>
      </c>
      <c r="K240" s="4">
        <f ca="1">IF(AND(MOD(ROW(),12)=1,TFproposto!K240&lt;K239-0.8),MIN(K239,TFproposto!K240),K239)</f>
        <v>0.91200000000000003</v>
      </c>
      <c r="L240" s="4">
        <f ca="1">IF(AND(MOD(ROW(),12)=1,TFproposto!L240&lt;L239-0.8),MIN(L239,TFproposto!L240),L239)</f>
        <v>0.58200000000000007</v>
      </c>
      <c r="M240" s="4">
        <f ca="1">IF(AND(MOD(ROW(),12)=1,TFproposto!M240&lt;M239-0.8),MIN(M239,TFproposto!M240),M239)</f>
        <v>0.45999999999999996</v>
      </c>
      <c r="N240" s="4">
        <f ca="1">IF(AND(MOD(ROW(),12)=1,TFproposto!N240&lt;N239-0.8),MIN(N239,TFproposto!N240),N239)</f>
        <v>0.69100000000000006</v>
      </c>
      <c r="O240" s="4">
        <f ca="1">IF(AND(MOD(ROW(),12)=1,TFproposto!O240&lt;O239-0.8),MIN(O239,TFproposto!O240),O239)</f>
        <v>0.94599999999999995</v>
      </c>
      <c r="P240" s="4">
        <f ca="1">IF(AND(MOD(ROW(),12)=1,TFproposto!P240&lt;P239-0.8),MIN(P239,TFproposto!P240),P239)</f>
        <v>0.97199999999999998</v>
      </c>
      <c r="Q240" s="4">
        <f ca="1">IF(AND(MOD(ROW(),12)=1,TFproposto!Q240&lt;Q239-0.8),MIN(Q239,TFproposto!Q240),Q239)</f>
        <v>1.2090000000000001</v>
      </c>
      <c r="R240" s="4">
        <f ca="1">IF(AND(MOD(ROW(),12)=1,TFproposto!R240&lt;R239-0.8),MIN(R239,TFproposto!R240),R239)</f>
        <v>0.91200000000000003</v>
      </c>
      <c r="S240" s="4">
        <f ca="1">IF(AND(MOD(ROW(),12)=1,TFproposto!S240&lt;S239-0.8),MIN(S239,TFproposto!S240),S239)</f>
        <v>0.73199999999999998</v>
      </c>
      <c r="T240" s="4">
        <f ca="1">IF(AND(MOD(ROW(),12)=1,TFproposto!T240&lt;T239-0.8),MIN(T239,TFproposto!T240),T239)</f>
        <v>0.97199999999999998</v>
      </c>
      <c r="U240" s="4">
        <f ca="1">IF(AND(MOD(ROW(),12)=1,TFproposto!U240&lt;U239-0.8),MIN(U239,TFproposto!U240),U239)</f>
        <v>0.96299999999999997</v>
      </c>
      <c r="V240" s="4">
        <f ca="1">IF(AND(MOD(ROW(),12)=1,TFproposto!V240&lt;V239-0.8),MIN(V239,TFproposto!V240),V239)</f>
        <v>0.96299999999999997</v>
      </c>
      <c r="W240" s="4">
        <f ca="1">IF(AND(MOD(ROW(),12)=1,TFproposto!W240&lt;W239-0.8),MIN(W239,TFproposto!W240),W239)</f>
        <v>0.751</v>
      </c>
      <c r="X240" s="4">
        <f ca="1">IF(AND(MOD(ROW(),12)=1,TFproposto!X240&lt;X239-0.8),MIN(X239,TFproposto!X240),X239)</f>
        <v>0.73199999999999998</v>
      </c>
      <c r="Y240" s="4">
        <f ca="1">IF(AND(MOD(ROW(),12)=1,TFproposto!Y240&lt;Y239-0.8),MIN(Y239,TFproposto!Y240),Y239)</f>
        <v>0.91200000000000003</v>
      </c>
      <c r="Z240" s="4">
        <f ca="1">IF(AND(MOD(ROW(),12)=1,TFproposto!Z240&lt;Z239-0.8),MIN(Z239,TFproposto!Z240),Z239)</f>
        <v>0.67500000000000004</v>
      </c>
      <c r="AA240" s="4">
        <f ca="1">IF(AND(MOD(ROW(),12)=1,TFproposto!AA240&lt;AA239-0.8),MIN(AA239,TFproposto!AA240),AA239)</f>
        <v>0.67199999999999993</v>
      </c>
      <c r="AB240" s="4">
        <f ca="1">IF(AND(MOD(ROW(),12)=1,TFproposto!AB240&lt;AB239-0.8),MIN(AB239,TFproposto!AB240),AB239)</f>
        <v>0.751</v>
      </c>
      <c r="AC240" s="4">
        <f ca="1">IF(AND(MOD(ROW(),12)=1,TFproposto!AC240&lt;AC239-0.8),MIN(AC239,TFproposto!AC240),AC239)</f>
        <v>0.91200000000000003</v>
      </c>
      <c r="AD240" s="4">
        <f ca="1">IF(AND(MOD(ROW(),12)=1,TFproposto!AD240&lt;AD239-0.8),MIN(AD239,TFproposto!AD240),AD239)</f>
        <v>1.21</v>
      </c>
    </row>
    <row r="241" spans="1:30" x14ac:dyDescent="0.25">
      <c r="A241" s="4">
        <f ca="1">IF(AND(MOD(ROW(),12)=1,TFproposto!A241&lt;A240-0.8),MIN(A240,TFproposto!A241),A240)</f>
        <v>0.99</v>
      </c>
      <c r="B241" s="4">
        <f ca="1">IF(AND(MOD(ROW(),12)=1,TFproposto!B241&lt;B240-0.8),MIN(B240,TFproposto!B241),B240)</f>
        <v>0.91200000000000003</v>
      </c>
      <c r="C241" s="4">
        <f ca="1">IF(AND(MOD(ROW(),12)=1,TFproposto!C241&lt;C240-0.8),MIN(C240,TFproposto!C241),C240)</f>
        <v>0.85399999999999998</v>
      </c>
      <c r="D241" s="4">
        <f ca="1">IF(AND(MOD(ROW(),12)=1,TFproposto!D241&lt;D240-0.8),MIN(D240,TFproposto!D241),D240)</f>
        <v>0.91200000000000003</v>
      </c>
      <c r="E241" s="4">
        <f ca="1">IF(AND(MOD(ROW(),12)=1,TFproposto!E241&lt;E240-0.8),MIN(E240,TFproposto!E241),E240)</f>
        <v>0.67900000000000005</v>
      </c>
      <c r="F241" s="4">
        <f ca="1">IF(AND(MOD(ROW(),12)=1,TFproposto!F241&lt;F240-0.8),MIN(F240,TFproposto!F241),F240)</f>
        <v>0.45499999999999996</v>
      </c>
      <c r="G241" s="4">
        <f ca="1">IF(AND(MOD(ROW(),12)=1,TFproposto!G241&lt;G240-0.8),MIN(G240,TFproposto!G241),G240)</f>
        <v>0.85399999999999998</v>
      </c>
      <c r="H241" s="4">
        <f ca="1">IF(AND(MOD(ROW(),12)=1,TFproposto!H241&lt;H240-0.8),MIN(H240,TFproposto!H241),H240)</f>
        <v>1.2230000000000001</v>
      </c>
      <c r="I241" s="4">
        <f ca="1">IF(AND(MOD(ROW(),12)=1,TFproposto!I241&lt;I240-0.8),MIN(I240,TFproposto!I241),I240)</f>
        <v>0.52</v>
      </c>
      <c r="J241" s="4">
        <f ca="1">IF(AND(MOD(ROW(),12)=1,TFproposto!J241&lt;J240-0.8),MIN(J240,TFproposto!J241),J240)</f>
        <v>0.85399999999999998</v>
      </c>
      <c r="K241" s="4">
        <f ca="1">IF(AND(MOD(ROW(),12)=1,TFproposto!K241&lt;K240-0.8),MIN(K240,TFproposto!K241),K240)</f>
        <v>0.91200000000000003</v>
      </c>
      <c r="L241" s="4">
        <f ca="1">IF(AND(MOD(ROW(),12)=1,TFproposto!L241&lt;L240-0.8),MIN(L240,TFproposto!L241),L240)</f>
        <v>0.58200000000000007</v>
      </c>
      <c r="M241" s="4">
        <f ca="1">IF(AND(MOD(ROW(),12)=1,TFproposto!M241&lt;M240-0.8),MIN(M240,TFproposto!M241),M240)</f>
        <v>0.45999999999999996</v>
      </c>
      <c r="N241" s="4">
        <f ca="1">IF(AND(MOD(ROW(),12)=1,TFproposto!N241&lt;N240-0.8),MIN(N240,TFproposto!N241),N240)</f>
        <v>0.69100000000000006</v>
      </c>
      <c r="O241" s="4">
        <f ca="1">IF(AND(MOD(ROW(),12)=1,TFproposto!O241&lt;O240-0.8),MIN(O240,TFproposto!O241),O240)</f>
        <v>0.94599999999999995</v>
      </c>
      <c r="P241" s="4">
        <f ca="1">IF(AND(MOD(ROW(),12)=1,TFproposto!P241&lt;P240-0.8),MIN(P240,TFproposto!P241),P240)</f>
        <v>0.97199999999999998</v>
      </c>
      <c r="Q241" s="4">
        <f ca="1">IF(AND(MOD(ROW(),12)=1,TFproposto!Q241&lt;Q240-0.8),MIN(Q240,TFproposto!Q241),Q240)</f>
        <v>1.2090000000000001</v>
      </c>
      <c r="R241" s="4">
        <f ca="1">IF(AND(MOD(ROW(),12)=1,TFproposto!R241&lt;R240-0.8),MIN(R240,TFproposto!R241),R240)</f>
        <v>0.91200000000000003</v>
      </c>
      <c r="S241" s="4">
        <f ca="1">IF(AND(MOD(ROW(),12)=1,TFproposto!S241&lt;S240-0.8),MIN(S240,TFproposto!S241),S240)</f>
        <v>0.73199999999999998</v>
      </c>
      <c r="T241" s="4">
        <f ca="1">IF(AND(MOD(ROW(),12)=1,TFproposto!T241&lt;T240-0.8),MIN(T240,TFproposto!T241),T240)</f>
        <v>0.97199999999999998</v>
      </c>
      <c r="U241" s="4">
        <f ca="1">IF(AND(MOD(ROW(),12)=1,TFproposto!U241&lt;U240-0.8),MIN(U240,TFproposto!U241),U240)</f>
        <v>0.96299999999999997</v>
      </c>
      <c r="V241" s="4">
        <f ca="1">IF(AND(MOD(ROW(),12)=1,TFproposto!V241&lt;V240-0.8),MIN(V240,TFproposto!V241),V240)</f>
        <v>0.96299999999999997</v>
      </c>
      <c r="W241" s="4">
        <f ca="1">IF(AND(MOD(ROW(),12)=1,TFproposto!W241&lt;W240-0.8),MIN(W240,TFproposto!W241),W240)</f>
        <v>0.751</v>
      </c>
      <c r="X241" s="4">
        <f ca="1">IF(AND(MOD(ROW(),12)=1,TFproposto!X241&lt;X240-0.8),MIN(X240,TFproposto!X241),X240)</f>
        <v>0.73199999999999998</v>
      </c>
      <c r="Y241" s="4">
        <f ca="1">IF(AND(MOD(ROW(),12)=1,TFproposto!Y241&lt;Y240-0.8),MIN(Y240,TFproposto!Y241),Y240)</f>
        <v>0.91200000000000003</v>
      </c>
      <c r="Z241" s="4">
        <f ca="1">IF(AND(MOD(ROW(),12)=1,TFproposto!Z241&lt;Z240-0.8),MIN(Z240,TFproposto!Z241),Z240)</f>
        <v>0.67500000000000004</v>
      </c>
      <c r="AA241" s="4">
        <f ca="1">IF(AND(MOD(ROW(),12)=1,TFproposto!AA241&lt;AA240-0.8),MIN(AA240,TFproposto!AA241),AA240)</f>
        <v>0.67199999999999993</v>
      </c>
      <c r="AB241" s="4">
        <f ca="1">IF(AND(MOD(ROW(),12)=1,TFproposto!AB241&lt;AB240-0.8),MIN(AB240,TFproposto!AB241),AB240)</f>
        <v>0.751</v>
      </c>
      <c r="AC241" s="4">
        <f ca="1">IF(AND(MOD(ROW(),12)=1,TFproposto!AC241&lt;AC240-0.8),MIN(AC240,TFproposto!AC241),AC240)</f>
        <v>0.91200000000000003</v>
      </c>
      <c r="AD241" s="4">
        <f ca="1">IF(AND(MOD(ROW(),12)=1,TFproposto!AD241&lt;AD240-0.8),MIN(AD240,TFproposto!AD241),AD240)</f>
        <v>1.21</v>
      </c>
    </row>
    <row r="242" spans="1:30" x14ac:dyDescent="0.25">
      <c r="A242" s="4">
        <f ca="1">IF(AND(MOD(ROW(),12)=1,TFproposto!A242&lt;A241-0.8),MIN(A241,TFproposto!A242),A241)</f>
        <v>0.99</v>
      </c>
      <c r="B242" s="4">
        <f ca="1">IF(AND(MOD(ROW(),12)=1,TFproposto!B242&lt;B241-0.8),MIN(B241,TFproposto!B242),B241)</f>
        <v>0.91200000000000003</v>
      </c>
      <c r="C242" s="4">
        <f ca="1">IF(AND(MOD(ROW(),12)=1,TFproposto!C242&lt;C241-0.8),MIN(C241,TFproposto!C242),C241)</f>
        <v>0.85399999999999998</v>
      </c>
      <c r="D242" s="4">
        <f ca="1">IF(AND(MOD(ROW(),12)=1,TFproposto!D242&lt;D241-0.8),MIN(D241,TFproposto!D242),D241)</f>
        <v>0.91200000000000003</v>
      </c>
      <c r="E242" s="4">
        <f ca="1">IF(AND(MOD(ROW(),12)=1,TFproposto!E242&lt;E241-0.8),MIN(E241,TFproposto!E242),E241)</f>
        <v>0.67900000000000005</v>
      </c>
      <c r="F242" s="4">
        <f ca="1">IF(AND(MOD(ROW(),12)=1,TFproposto!F242&lt;F241-0.8),MIN(F241,TFproposto!F242),F241)</f>
        <v>0.45499999999999996</v>
      </c>
      <c r="G242" s="4">
        <f ca="1">IF(AND(MOD(ROW(),12)=1,TFproposto!G242&lt;G241-0.8),MIN(G241,TFproposto!G242),G241)</f>
        <v>0.85399999999999998</v>
      </c>
      <c r="H242" s="4">
        <f ca="1">IF(AND(MOD(ROW(),12)=1,TFproposto!H242&lt;H241-0.8),MIN(H241,TFproposto!H242),H241)</f>
        <v>1.2230000000000001</v>
      </c>
      <c r="I242" s="4">
        <f ca="1">IF(AND(MOD(ROW(),12)=1,TFproposto!I242&lt;I241-0.8),MIN(I241,TFproposto!I242),I241)</f>
        <v>0.52</v>
      </c>
      <c r="J242" s="4">
        <f ca="1">IF(AND(MOD(ROW(),12)=1,TFproposto!J242&lt;J241-0.8),MIN(J241,TFproposto!J242),J241)</f>
        <v>0.85399999999999998</v>
      </c>
      <c r="K242" s="4">
        <f ca="1">IF(AND(MOD(ROW(),12)=1,TFproposto!K242&lt;K241-0.8),MIN(K241,TFproposto!K242),K241)</f>
        <v>0.91200000000000003</v>
      </c>
      <c r="L242" s="4">
        <f ca="1">IF(AND(MOD(ROW(),12)=1,TFproposto!L242&lt;L241-0.8),MIN(L241,TFproposto!L242),L241)</f>
        <v>0.58200000000000007</v>
      </c>
      <c r="M242" s="4">
        <f ca="1">IF(AND(MOD(ROW(),12)=1,TFproposto!M242&lt;M241-0.8),MIN(M241,TFproposto!M242),M241)</f>
        <v>0.45999999999999996</v>
      </c>
      <c r="N242" s="4">
        <f ca="1">IF(AND(MOD(ROW(),12)=1,TFproposto!N242&lt;N241-0.8),MIN(N241,TFproposto!N242),N241)</f>
        <v>0.69100000000000006</v>
      </c>
      <c r="O242" s="4">
        <f ca="1">IF(AND(MOD(ROW(),12)=1,TFproposto!O242&lt;O241-0.8),MIN(O241,TFproposto!O242),O241)</f>
        <v>0.94599999999999995</v>
      </c>
      <c r="P242" s="4">
        <f ca="1">IF(AND(MOD(ROW(),12)=1,TFproposto!P242&lt;P241-0.8),MIN(P241,TFproposto!P242),P241)</f>
        <v>0.97199999999999998</v>
      </c>
      <c r="Q242" s="4">
        <f ca="1">IF(AND(MOD(ROW(),12)=1,TFproposto!Q242&lt;Q241-0.8),MIN(Q241,TFproposto!Q242),Q241)</f>
        <v>1.2090000000000001</v>
      </c>
      <c r="R242" s="4">
        <f ca="1">IF(AND(MOD(ROW(),12)=1,TFproposto!R242&lt;R241-0.8),MIN(R241,TFproposto!R242),R241)</f>
        <v>0.91200000000000003</v>
      </c>
      <c r="S242" s="4">
        <f ca="1">IF(AND(MOD(ROW(),12)=1,TFproposto!S242&lt;S241-0.8),MIN(S241,TFproposto!S242),S241)</f>
        <v>0.73199999999999998</v>
      </c>
      <c r="T242" s="4">
        <f ca="1">IF(AND(MOD(ROW(),12)=1,TFproposto!T242&lt;T241-0.8),MIN(T241,TFproposto!T242),T241)</f>
        <v>0.97199999999999998</v>
      </c>
      <c r="U242" s="4">
        <f ca="1">IF(AND(MOD(ROW(),12)=1,TFproposto!U242&lt;U241-0.8),MIN(U241,TFproposto!U242),U241)</f>
        <v>0.96299999999999997</v>
      </c>
      <c r="V242" s="4">
        <f ca="1">IF(AND(MOD(ROW(),12)=1,TFproposto!V242&lt;V241-0.8),MIN(V241,TFproposto!V242),V241)</f>
        <v>0.96299999999999997</v>
      </c>
      <c r="W242" s="4">
        <f ca="1">IF(AND(MOD(ROW(),12)=1,TFproposto!W242&lt;W241-0.8),MIN(W241,TFproposto!W242),W241)</f>
        <v>0.751</v>
      </c>
      <c r="X242" s="4">
        <f ca="1">IF(AND(MOD(ROW(),12)=1,TFproposto!X242&lt;X241-0.8),MIN(X241,TFproposto!X242),X241)</f>
        <v>0.73199999999999998</v>
      </c>
      <c r="Y242" s="4">
        <f ca="1">IF(AND(MOD(ROW(),12)=1,TFproposto!Y242&lt;Y241-0.8),MIN(Y241,TFproposto!Y242),Y241)</f>
        <v>0.91200000000000003</v>
      </c>
      <c r="Z242" s="4">
        <f ca="1">IF(AND(MOD(ROW(),12)=1,TFproposto!Z242&lt;Z241-0.8),MIN(Z241,TFproposto!Z242),Z241)</f>
        <v>0.67500000000000004</v>
      </c>
      <c r="AA242" s="4">
        <f ca="1">IF(AND(MOD(ROW(),12)=1,TFproposto!AA242&lt;AA241-0.8),MIN(AA241,TFproposto!AA242),AA241)</f>
        <v>0.67199999999999993</v>
      </c>
      <c r="AB242" s="4">
        <f ca="1">IF(AND(MOD(ROW(),12)=1,TFproposto!AB242&lt;AB241-0.8),MIN(AB241,TFproposto!AB242),AB241)</f>
        <v>0.751</v>
      </c>
      <c r="AC242" s="4">
        <f ca="1">IF(AND(MOD(ROW(),12)=1,TFproposto!AC242&lt;AC241-0.8),MIN(AC241,TFproposto!AC242),AC241)</f>
        <v>0.91200000000000003</v>
      </c>
      <c r="AD242" s="4">
        <f ca="1">IF(AND(MOD(ROW(),12)=1,TFproposto!AD242&lt;AD241-0.8),MIN(AD241,TFproposto!AD242),AD241)</f>
        <v>1.21</v>
      </c>
    </row>
    <row r="243" spans="1:30" x14ac:dyDescent="0.25">
      <c r="A243" s="4">
        <f ca="1">IF(AND(MOD(ROW(),12)=1,TFproposto!A243&lt;A242-0.8),MIN(A242,TFproposto!A243),A242)</f>
        <v>0.99</v>
      </c>
      <c r="B243" s="4">
        <f ca="1">IF(AND(MOD(ROW(),12)=1,TFproposto!B243&lt;B242-0.8),MIN(B242,TFproposto!B243),B242)</f>
        <v>0.91200000000000003</v>
      </c>
      <c r="C243" s="4">
        <f ca="1">IF(AND(MOD(ROW(),12)=1,TFproposto!C243&lt;C242-0.8),MIN(C242,TFproposto!C243),C242)</f>
        <v>0.85399999999999998</v>
      </c>
      <c r="D243" s="4">
        <f ca="1">IF(AND(MOD(ROW(),12)=1,TFproposto!D243&lt;D242-0.8),MIN(D242,TFproposto!D243),D242)</f>
        <v>0.91200000000000003</v>
      </c>
      <c r="E243" s="4">
        <f ca="1">IF(AND(MOD(ROW(),12)=1,TFproposto!E243&lt;E242-0.8),MIN(E242,TFproposto!E243),E242)</f>
        <v>0.67900000000000005</v>
      </c>
      <c r="F243" s="4">
        <f ca="1">IF(AND(MOD(ROW(),12)=1,TFproposto!F243&lt;F242-0.8),MIN(F242,TFproposto!F243),F242)</f>
        <v>0.45499999999999996</v>
      </c>
      <c r="G243" s="4">
        <f ca="1">IF(AND(MOD(ROW(),12)=1,TFproposto!G243&lt;G242-0.8),MIN(G242,TFproposto!G243),G242)</f>
        <v>0.85399999999999998</v>
      </c>
      <c r="H243" s="4">
        <f ca="1">IF(AND(MOD(ROW(),12)=1,TFproposto!H243&lt;H242-0.8),MIN(H242,TFproposto!H243),H242)</f>
        <v>1.2230000000000001</v>
      </c>
      <c r="I243" s="4">
        <f ca="1">IF(AND(MOD(ROW(),12)=1,TFproposto!I243&lt;I242-0.8),MIN(I242,TFproposto!I243),I242)</f>
        <v>0.52</v>
      </c>
      <c r="J243" s="4">
        <f ca="1">IF(AND(MOD(ROW(),12)=1,TFproposto!J243&lt;J242-0.8),MIN(J242,TFproposto!J243),J242)</f>
        <v>0.85399999999999998</v>
      </c>
      <c r="K243" s="4">
        <f ca="1">IF(AND(MOD(ROW(),12)=1,TFproposto!K243&lt;K242-0.8),MIN(K242,TFproposto!K243),K242)</f>
        <v>0.91200000000000003</v>
      </c>
      <c r="L243" s="4">
        <f ca="1">IF(AND(MOD(ROW(),12)=1,TFproposto!L243&lt;L242-0.8),MIN(L242,TFproposto!L243),L242)</f>
        <v>0.58200000000000007</v>
      </c>
      <c r="M243" s="4">
        <f ca="1">IF(AND(MOD(ROW(),12)=1,TFproposto!M243&lt;M242-0.8),MIN(M242,TFproposto!M243),M242)</f>
        <v>0.45999999999999996</v>
      </c>
      <c r="N243" s="4">
        <f ca="1">IF(AND(MOD(ROW(),12)=1,TFproposto!N243&lt;N242-0.8),MIN(N242,TFproposto!N243),N242)</f>
        <v>0.69100000000000006</v>
      </c>
      <c r="O243" s="4">
        <f ca="1">IF(AND(MOD(ROW(),12)=1,TFproposto!O243&lt;O242-0.8),MIN(O242,TFproposto!O243),O242)</f>
        <v>0.94599999999999995</v>
      </c>
      <c r="P243" s="4">
        <f ca="1">IF(AND(MOD(ROW(),12)=1,TFproposto!P243&lt;P242-0.8),MIN(P242,TFproposto!P243),P242)</f>
        <v>0.97199999999999998</v>
      </c>
      <c r="Q243" s="4">
        <f ca="1">IF(AND(MOD(ROW(),12)=1,TFproposto!Q243&lt;Q242-0.8),MIN(Q242,TFproposto!Q243),Q242)</f>
        <v>1.2090000000000001</v>
      </c>
      <c r="R243" s="4">
        <f ca="1">IF(AND(MOD(ROW(),12)=1,TFproposto!R243&lt;R242-0.8),MIN(R242,TFproposto!R243),R242)</f>
        <v>0.91200000000000003</v>
      </c>
      <c r="S243" s="4">
        <f ca="1">IF(AND(MOD(ROW(),12)=1,TFproposto!S243&lt;S242-0.8),MIN(S242,TFproposto!S243),S242)</f>
        <v>0.73199999999999998</v>
      </c>
      <c r="T243" s="4">
        <f ca="1">IF(AND(MOD(ROW(),12)=1,TFproposto!T243&lt;T242-0.8),MIN(T242,TFproposto!T243),T242)</f>
        <v>0.97199999999999998</v>
      </c>
      <c r="U243" s="4">
        <f ca="1">IF(AND(MOD(ROW(),12)=1,TFproposto!U243&lt;U242-0.8),MIN(U242,TFproposto!U243),U242)</f>
        <v>0.96299999999999997</v>
      </c>
      <c r="V243" s="4">
        <f ca="1">IF(AND(MOD(ROW(),12)=1,TFproposto!V243&lt;V242-0.8),MIN(V242,TFproposto!V243),V242)</f>
        <v>0.96299999999999997</v>
      </c>
      <c r="W243" s="4">
        <f ca="1">IF(AND(MOD(ROW(),12)=1,TFproposto!W243&lt;W242-0.8),MIN(W242,TFproposto!W243),W242)</f>
        <v>0.751</v>
      </c>
      <c r="X243" s="4">
        <f ca="1">IF(AND(MOD(ROW(),12)=1,TFproposto!X243&lt;X242-0.8),MIN(X242,TFproposto!X243),X242)</f>
        <v>0.73199999999999998</v>
      </c>
      <c r="Y243" s="4">
        <f ca="1">IF(AND(MOD(ROW(),12)=1,TFproposto!Y243&lt;Y242-0.8),MIN(Y242,TFproposto!Y243),Y242)</f>
        <v>0.91200000000000003</v>
      </c>
      <c r="Z243" s="4">
        <f ca="1">IF(AND(MOD(ROW(),12)=1,TFproposto!Z243&lt;Z242-0.8),MIN(Z242,TFproposto!Z243),Z242)</f>
        <v>0.67500000000000004</v>
      </c>
      <c r="AA243" s="4">
        <f ca="1">IF(AND(MOD(ROW(),12)=1,TFproposto!AA243&lt;AA242-0.8),MIN(AA242,TFproposto!AA243),AA242)</f>
        <v>0.67199999999999993</v>
      </c>
      <c r="AB243" s="4">
        <f ca="1">IF(AND(MOD(ROW(),12)=1,TFproposto!AB243&lt;AB242-0.8),MIN(AB242,TFproposto!AB243),AB242)</f>
        <v>0.751</v>
      </c>
      <c r="AC243" s="4">
        <f ca="1">IF(AND(MOD(ROW(),12)=1,TFproposto!AC243&lt;AC242-0.8),MIN(AC242,TFproposto!AC243),AC242)</f>
        <v>0.91200000000000003</v>
      </c>
      <c r="AD243" s="4">
        <f ca="1">IF(AND(MOD(ROW(),12)=1,TFproposto!AD243&lt;AD242-0.8),MIN(AD242,TFproposto!AD243),AD242)</f>
        <v>1.21</v>
      </c>
    </row>
    <row r="244" spans="1:30" x14ac:dyDescent="0.25">
      <c r="A244" s="4">
        <f ca="1">IF(AND(MOD(ROW(),12)=1,TFproposto!A244&lt;A243-0.8),MIN(A243,TFproposto!A244),A243)</f>
        <v>0.99</v>
      </c>
      <c r="B244" s="4">
        <f ca="1">IF(AND(MOD(ROW(),12)=1,TFproposto!B244&lt;B243-0.8),MIN(B243,TFproposto!B244),B243)</f>
        <v>0.91200000000000003</v>
      </c>
      <c r="C244" s="4">
        <f ca="1">IF(AND(MOD(ROW(),12)=1,TFproposto!C244&lt;C243-0.8),MIN(C243,TFproposto!C244),C243)</f>
        <v>0.85399999999999998</v>
      </c>
      <c r="D244" s="4">
        <f ca="1">IF(AND(MOD(ROW(),12)=1,TFproposto!D244&lt;D243-0.8),MIN(D243,TFproposto!D244),D243)</f>
        <v>0.91200000000000003</v>
      </c>
      <c r="E244" s="4">
        <f ca="1">IF(AND(MOD(ROW(),12)=1,TFproposto!E244&lt;E243-0.8),MIN(E243,TFproposto!E244),E243)</f>
        <v>0.67900000000000005</v>
      </c>
      <c r="F244" s="4">
        <f ca="1">IF(AND(MOD(ROW(),12)=1,TFproposto!F244&lt;F243-0.8),MIN(F243,TFproposto!F244),F243)</f>
        <v>0.45499999999999996</v>
      </c>
      <c r="G244" s="4">
        <f ca="1">IF(AND(MOD(ROW(),12)=1,TFproposto!G244&lt;G243-0.8),MIN(G243,TFproposto!G244),G243)</f>
        <v>0.85399999999999998</v>
      </c>
      <c r="H244" s="4">
        <f ca="1">IF(AND(MOD(ROW(),12)=1,TFproposto!H244&lt;H243-0.8),MIN(H243,TFproposto!H244),H243)</f>
        <v>1.2230000000000001</v>
      </c>
      <c r="I244" s="4">
        <f ca="1">IF(AND(MOD(ROW(),12)=1,TFproposto!I244&lt;I243-0.8),MIN(I243,TFproposto!I244),I243)</f>
        <v>0.52</v>
      </c>
      <c r="J244" s="4">
        <f ca="1">IF(AND(MOD(ROW(),12)=1,TFproposto!J244&lt;J243-0.8),MIN(J243,TFproposto!J244),J243)</f>
        <v>0.85399999999999998</v>
      </c>
      <c r="K244" s="4">
        <f ca="1">IF(AND(MOD(ROW(),12)=1,TFproposto!K244&lt;K243-0.8),MIN(K243,TFproposto!K244),K243)</f>
        <v>0.91200000000000003</v>
      </c>
      <c r="L244" s="4">
        <f ca="1">IF(AND(MOD(ROW(),12)=1,TFproposto!L244&lt;L243-0.8),MIN(L243,TFproposto!L244),L243)</f>
        <v>0.58200000000000007</v>
      </c>
      <c r="M244" s="4">
        <f ca="1">IF(AND(MOD(ROW(),12)=1,TFproposto!M244&lt;M243-0.8),MIN(M243,TFproposto!M244),M243)</f>
        <v>0.45999999999999996</v>
      </c>
      <c r="N244" s="4">
        <f ca="1">IF(AND(MOD(ROW(),12)=1,TFproposto!N244&lt;N243-0.8),MIN(N243,TFproposto!N244),N243)</f>
        <v>0.69100000000000006</v>
      </c>
      <c r="O244" s="4">
        <f ca="1">IF(AND(MOD(ROW(),12)=1,TFproposto!O244&lt;O243-0.8),MIN(O243,TFproposto!O244),O243)</f>
        <v>0.94599999999999995</v>
      </c>
      <c r="P244" s="4">
        <f ca="1">IF(AND(MOD(ROW(),12)=1,TFproposto!P244&lt;P243-0.8),MIN(P243,TFproposto!P244),P243)</f>
        <v>0.97199999999999998</v>
      </c>
      <c r="Q244" s="4">
        <f ca="1">IF(AND(MOD(ROW(),12)=1,TFproposto!Q244&lt;Q243-0.8),MIN(Q243,TFproposto!Q244),Q243)</f>
        <v>1.2090000000000001</v>
      </c>
      <c r="R244" s="4">
        <f ca="1">IF(AND(MOD(ROW(),12)=1,TFproposto!R244&lt;R243-0.8),MIN(R243,TFproposto!R244),R243)</f>
        <v>0.91200000000000003</v>
      </c>
      <c r="S244" s="4">
        <f ca="1">IF(AND(MOD(ROW(),12)=1,TFproposto!S244&lt;S243-0.8),MIN(S243,TFproposto!S244),S243)</f>
        <v>0.73199999999999998</v>
      </c>
      <c r="T244" s="4">
        <f ca="1">IF(AND(MOD(ROW(),12)=1,TFproposto!T244&lt;T243-0.8),MIN(T243,TFproposto!T244),T243)</f>
        <v>0.97199999999999998</v>
      </c>
      <c r="U244" s="4">
        <f ca="1">IF(AND(MOD(ROW(),12)=1,TFproposto!U244&lt;U243-0.8),MIN(U243,TFproposto!U244),U243)</f>
        <v>0.96299999999999997</v>
      </c>
      <c r="V244" s="4">
        <f ca="1">IF(AND(MOD(ROW(),12)=1,TFproposto!V244&lt;V243-0.8),MIN(V243,TFproposto!V244),V243)</f>
        <v>0.96299999999999997</v>
      </c>
      <c r="W244" s="4">
        <f ca="1">IF(AND(MOD(ROW(),12)=1,TFproposto!W244&lt;W243-0.8),MIN(W243,TFproposto!W244),W243)</f>
        <v>0.751</v>
      </c>
      <c r="X244" s="4">
        <f ca="1">IF(AND(MOD(ROW(),12)=1,TFproposto!X244&lt;X243-0.8),MIN(X243,TFproposto!X244),X243)</f>
        <v>0.73199999999999998</v>
      </c>
      <c r="Y244" s="4">
        <f ca="1">IF(AND(MOD(ROW(),12)=1,TFproposto!Y244&lt;Y243-0.8),MIN(Y243,TFproposto!Y244),Y243)</f>
        <v>0.91200000000000003</v>
      </c>
      <c r="Z244" s="4">
        <f ca="1">IF(AND(MOD(ROW(),12)=1,TFproposto!Z244&lt;Z243-0.8),MIN(Z243,TFproposto!Z244),Z243)</f>
        <v>0.67500000000000004</v>
      </c>
      <c r="AA244" s="4">
        <f ca="1">IF(AND(MOD(ROW(),12)=1,TFproposto!AA244&lt;AA243-0.8),MIN(AA243,TFproposto!AA244),AA243)</f>
        <v>0.67199999999999993</v>
      </c>
      <c r="AB244" s="4">
        <f ca="1">IF(AND(MOD(ROW(),12)=1,TFproposto!AB244&lt;AB243-0.8),MIN(AB243,TFproposto!AB244),AB243)</f>
        <v>0.751</v>
      </c>
      <c r="AC244" s="4">
        <f ca="1">IF(AND(MOD(ROW(),12)=1,TFproposto!AC244&lt;AC243-0.8),MIN(AC243,TFproposto!AC244),AC243)</f>
        <v>0.91200000000000003</v>
      </c>
      <c r="AD244" s="4">
        <f ca="1">IF(AND(MOD(ROW(),12)=1,TFproposto!AD244&lt;AD243-0.8),MIN(AD243,TFproposto!AD244),AD243)</f>
        <v>1.21</v>
      </c>
    </row>
    <row r="245" spans="1:30" x14ac:dyDescent="0.25">
      <c r="A245" s="4">
        <f ca="1">IF(AND(MOD(ROW(),12)=1,TFproposto!A245&lt;A244-0.8),MIN(A244,TFproposto!A245),A244)</f>
        <v>0.99</v>
      </c>
      <c r="B245" s="4">
        <f ca="1">IF(AND(MOD(ROW(),12)=1,TFproposto!B245&lt;B244-0.8),MIN(B244,TFproposto!B245),B244)</f>
        <v>0.91200000000000003</v>
      </c>
      <c r="C245" s="4">
        <f ca="1">IF(AND(MOD(ROW(),12)=1,TFproposto!C245&lt;C244-0.8),MIN(C244,TFproposto!C245),C244)</f>
        <v>0.85399999999999998</v>
      </c>
      <c r="D245" s="4">
        <f ca="1">IF(AND(MOD(ROW(),12)=1,TFproposto!D245&lt;D244-0.8),MIN(D244,TFproposto!D245),D244)</f>
        <v>0.91200000000000003</v>
      </c>
      <c r="E245" s="4">
        <f ca="1">IF(AND(MOD(ROW(),12)=1,TFproposto!E245&lt;E244-0.8),MIN(E244,TFproposto!E245),E244)</f>
        <v>0.67900000000000005</v>
      </c>
      <c r="F245" s="4">
        <f ca="1">IF(AND(MOD(ROW(),12)=1,TFproposto!F245&lt;F244-0.8),MIN(F244,TFproposto!F245),F244)</f>
        <v>0.45499999999999996</v>
      </c>
      <c r="G245" s="4">
        <f ca="1">IF(AND(MOD(ROW(),12)=1,TFproposto!G245&lt;G244-0.8),MIN(G244,TFproposto!G245),G244)</f>
        <v>0.85399999999999998</v>
      </c>
      <c r="H245" s="4">
        <f ca="1">IF(AND(MOD(ROW(),12)=1,TFproposto!H245&lt;H244-0.8),MIN(H244,TFproposto!H245),H244)</f>
        <v>1.2230000000000001</v>
      </c>
      <c r="I245" s="4">
        <f ca="1">IF(AND(MOD(ROW(),12)=1,TFproposto!I245&lt;I244-0.8),MIN(I244,TFproposto!I245),I244)</f>
        <v>0.52</v>
      </c>
      <c r="J245" s="4">
        <f ca="1">IF(AND(MOD(ROW(),12)=1,TFproposto!J245&lt;J244-0.8),MIN(J244,TFproposto!J245),J244)</f>
        <v>0.85399999999999998</v>
      </c>
      <c r="K245" s="4">
        <f ca="1">IF(AND(MOD(ROW(),12)=1,TFproposto!K245&lt;K244-0.8),MIN(K244,TFproposto!K245),K244)</f>
        <v>0.91200000000000003</v>
      </c>
      <c r="L245" s="4">
        <f ca="1">IF(AND(MOD(ROW(),12)=1,TFproposto!L245&lt;L244-0.8),MIN(L244,TFproposto!L245),L244)</f>
        <v>0.58200000000000007</v>
      </c>
      <c r="M245" s="4">
        <f ca="1">IF(AND(MOD(ROW(),12)=1,TFproposto!M245&lt;M244-0.8),MIN(M244,TFproposto!M245),M244)</f>
        <v>0.45999999999999996</v>
      </c>
      <c r="N245" s="4">
        <f ca="1">IF(AND(MOD(ROW(),12)=1,TFproposto!N245&lt;N244-0.8),MIN(N244,TFproposto!N245),N244)</f>
        <v>0.69100000000000006</v>
      </c>
      <c r="O245" s="4">
        <f ca="1">IF(AND(MOD(ROW(),12)=1,TFproposto!O245&lt;O244-0.8),MIN(O244,TFproposto!O245),O244)</f>
        <v>0.94599999999999995</v>
      </c>
      <c r="P245" s="4">
        <f ca="1">IF(AND(MOD(ROW(),12)=1,TFproposto!P245&lt;P244-0.8),MIN(P244,TFproposto!P245),P244)</f>
        <v>0.97199999999999998</v>
      </c>
      <c r="Q245" s="4">
        <f ca="1">IF(AND(MOD(ROW(),12)=1,TFproposto!Q245&lt;Q244-0.8),MIN(Q244,TFproposto!Q245),Q244)</f>
        <v>1.2090000000000001</v>
      </c>
      <c r="R245" s="4">
        <f ca="1">IF(AND(MOD(ROW(),12)=1,TFproposto!R245&lt;R244-0.8),MIN(R244,TFproposto!R245),R244)</f>
        <v>0.91200000000000003</v>
      </c>
      <c r="S245" s="4">
        <f ca="1">IF(AND(MOD(ROW(),12)=1,TFproposto!S245&lt;S244-0.8),MIN(S244,TFproposto!S245),S244)</f>
        <v>0.73199999999999998</v>
      </c>
      <c r="T245" s="4">
        <f ca="1">IF(AND(MOD(ROW(),12)=1,TFproposto!T245&lt;T244-0.8),MIN(T244,TFproposto!T245),T244)</f>
        <v>0.97199999999999998</v>
      </c>
      <c r="U245" s="4">
        <f ca="1">IF(AND(MOD(ROW(),12)=1,TFproposto!U245&lt;U244-0.8),MIN(U244,TFproposto!U245),U244)</f>
        <v>0.96299999999999997</v>
      </c>
      <c r="V245" s="4">
        <f ca="1">IF(AND(MOD(ROW(),12)=1,TFproposto!V245&lt;V244-0.8),MIN(V244,TFproposto!V245),V244)</f>
        <v>0.96299999999999997</v>
      </c>
      <c r="W245" s="4">
        <f ca="1">IF(AND(MOD(ROW(),12)=1,TFproposto!W245&lt;W244-0.8),MIN(W244,TFproposto!W245),W244)</f>
        <v>0.751</v>
      </c>
      <c r="X245" s="4">
        <f ca="1">IF(AND(MOD(ROW(),12)=1,TFproposto!X245&lt;X244-0.8),MIN(X244,TFproposto!X245),X244)</f>
        <v>0.73199999999999998</v>
      </c>
      <c r="Y245" s="4">
        <f ca="1">IF(AND(MOD(ROW(),12)=1,TFproposto!Y245&lt;Y244-0.8),MIN(Y244,TFproposto!Y245),Y244)</f>
        <v>0.91200000000000003</v>
      </c>
      <c r="Z245" s="4">
        <f ca="1">IF(AND(MOD(ROW(),12)=1,TFproposto!Z245&lt;Z244-0.8),MIN(Z244,TFproposto!Z245),Z244)</f>
        <v>0.67500000000000004</v>
      </c>
      <c r="AA245" s="4">
        <f ca="1">IF(AND(MOD(ROW(),12)=1,TFproposto!AA245&lt;AA244-0.8),MIN(AA244,TFproposto!AA245),AA244)</f>
        <v>0.67199999999999993</v>
      </c>
      <c r="AB245" s="4">
        <f ca="1">IF(AND(MOD(ROW(),12)=1,TFproposto!AB245&lt;AB244-0.8),MIN(AB244,TFproposto!AB245),AB244)</f>
        <v>0.751</v>
      </c>
      <c r="AC245" s="4">
        <f ca="1">IF(AND(MOD(ROW(),12)=1,TFproposto!AC245&lt;AC244-0.8),MIN(AC244,TFproposto!AC245),AC244)</f>
        <v>0.91200000000000003</v>
      </c>
      <c r="AD245" s="4">
        <f ca="1">IF(AND(MOD(ROW(),12)=1,TFproposto!AD245&lt;AD244-0.8),MIN(AD244,TFproposto!AD245),AD244)</f>
        <v>1.21</v>
      </c>
    </row>
    <row r="246" spans="1:30" x14ac:dyDescent="0.25">
      <c r="A246" s="4">
        <f ca="1">IF(AND(MOD(ROW(),12)=1,TFproposto!A246&lt;A245-0.8),MIN(A245,TFproposto!A246),A245)</f>
        <v>0.99</v>
      </c>
      <c r="B246" s="4">
        <f ca="1">IF(AND(MOD(ROW(),12)=1,TFproposto!B246&lt;B245-0.8),MIN(B245,TFproposto!B246),B245)</f>
        <v>0.91200000000000003</v>
      </c>
      <c r="C246" s="4">
        <f ca="1">IF(AND(MOD(ROW(),12)=1,TFproposto!C246&lt;C245-0.8),MIN(C245,TFproposto!C246),C245)</f>
        <v>0.85399999999999998</v>
      </c>
      <c r="D246" s="4">
        <f ca="1">IF(AND(MOD(ROW(),12)=1,TFproposto!D246&lt;D245-0.8),MIN(D245,TFproposto!D246),D245)</f>
        <v>0.91200000000000003</v>
      </c>
      <c r="E246" s="4">
        <f ca="1">IF(AND(MOD(ROW(),12)=1,TFproposto!E246&lt;E245-0.8),MIN(E245,TFproposto!E246),E245)</f>
        <v>0.67900000000000005</v>
      </c>
      <c r="F246" s="4">
        <f ca="1">IF(AND(MOD(ROW(),12)=1,TFproposto!F246&lt;F245-0.8),MIN(F245,TFproposto!F246),F245)</f>
        <v>0.45499999999999996</v>
      </c>
      <c r="G246" s="4">
        <f ca="1">IF(AND(MOD(ROW(),12)=1,TFproposto!G246&lt;G245-0.8),MIN(G245,TFproposto!G246),G245)</f>
        <v>0.85399999999999998</v>
      </c>
      <c r="H246" s="4">
        <f ca="1">IF(AND(MOD(ROW(),12)=1,TFproposto!H246&lt;H245-0.8),MIN(H245,TFproposto!H246),H245)</f>
        <v>1.2230000000000001</v>
      </c>
      <c r="I246" s="4">
        <f ca="1">IF(AND(MOD(ROW(),12)=1,TFproposto!I246&lt;I245-0.8),MIN(I245,TFproposto!I246),I245)</f>
        <v>0.52</v>
      </c>
      <c r="J246" s="4">
        <f ca="1">IF(AND(MOD(ROW(),12)=1,TFproposto!J246&lt;J245-0.8),MIN(J245,TFproposto!J246),J245)</f>
        <v>0.85399999999999998</v>
      </c>
      <c r="K246" s="4">
        <f ca="1">IF(AND(MOD(ROW(),12)=1,TFproposto!K246&lt;K245-0.8),MIN(K245,TFproposto!K246),K245)</f>
        <v>0.91200000000000003</v>
      </c>
      <c r="L246" s="4">
        <f ca="1">IF(AND(MOD(ROW(),12)=1,TFproposto!L246&lt;L245-0.8),MIN(L245,TFproposto!L246),L245)</f>
        <v>0.58200000000000007</v>
      </c>
      <c r="M246" s="4">
        <f ca="1">IF(AND(MOD(ROW(),12)=1,TFproposto!M246&lt;M245-0.8),MIN(M245,TFproposto!M246),M245)</f>
        <v>0.45999999999999996</v>
      </c>
      <c r="N246" s="4">
        <f ca="1">IF(AND(MOD(ROW(),12)=1,TFproposto!N246&lt;N245-0.8),MIN(N245,TFproposto!N246),N245)</f>
        <v>0.69100000000000006</v>
      </c>
      <c r="O246" s="4">
        <f ca="1">IF(AND(MOD(ROW(),12)=1,TFproposto!O246&lt;O245-0.8),MIN(O245,TFproposto!O246),O245)</f>
        <v>0.94599999999999995</v>
      </c>
      <c r="P246" s="4">
        <f ca="1">IF(AND(MOD(ROW(),12)=1,TFproposto!P246&lt;P245-0.8),MIN(P245,TFproposto!P246),P245)</f>
        <v>0.97199999999999998</v>
      </c>
      <c r="Q246" s="4">
        <f ca="1">IF(AND(MOD(ROW(),12)=1,TFproposto!Q246&lt;Q245-0.8),MIN(Q245,TFproposto!Q246),Q245)</f>
        <v>1.2090000000000001</v>
      </c>
      <c r="R246" s="4">
        <f ca="1">IF(AND(MOD(ROW(),12)=1,TFproposto!R246&lt;R245-0.8),MIN(R245,TFproposto!R246),R245)</f>
        <v>0.91200000000000003</v>
      </c>
      <c r="S246" s="4">
        <f ca="1">IF(AND(MOD(ROW(),12)=1,TFproposto!S246&lt;S245-0.8),MIN(S245,TFproposto!S246),S245)</f>
        <v>0.73199999999999998</v>
      </c>
      <c r="T246" s="4">
        <f ca="1">IF(AND(MOD(ROW(),12)=1,TFproposto!T246&lt;T245-0.8),MIN(T245,TFproposto!T246),T245)</f>
        <v>0.97199999999999998</v>
      </c>
      <c r="U246" s="4">
        <f ca="1">IF(AND(MOD(ROW(),12)=1,TFproposto!U246&lt;U245-0.8),MIN(U245,TFproposto!U246),U245)</f>
        <v>0.96299999999999997</v>
      </c>
      <c r="V246" s="4">
        <f ca="1">IF(AND(MOD(ROW(),12)=1,TFproposto!V246&lt;V245-0.8),MIN(V245,TFproposto!V246),V245)</f>
        <v>0.96299999999999997</v>
      </c>
      <c r="W246" s="4">
        <f ca="1">IF(AND(MOD(ROW(),12)=1,TFproposto!W246&lt;W245-0.8),MIN(W245,TFproposto!W246),W245)</f>
        <v>0.751</v>
      </c>
      <c r="X246" s="4">
        <f ca="1">IF(AND(MOD(ROW(),12)=1,TFproposto!X246&lt;X245-0.8),MIN(X245,TFproposto!X246),X245)</f>
        <v>0.73199999999999998</v>
      </c>
      <c r="Y246" s="4">
        <f ca="1">IF(AND(MOD(ROW(),12)=1,TFproposto!Y246&lt;Y245-0.8),MIN(Y245,TFproposto!Y246),Y245)</f>
        <v>0.91200000000000003</v>
      </c>
      <c r="Z246" s="4">
        <f ca="1">IF(AND(MOD(ROW(),12)=1,TFproposto!Z246&lt;Z245-0.8),MIN(Z245,TFproposto!Z246),Z245)</f>
        <v>0.67500000000000004</v>
      </c>
      <c r="AA246" s="4">
        <f ca="1">IF(AND(MOD(ROW(),12)=1,TFproposto!AA246&lt;AA245-0.8),MIN(AA245,TFproposto!AA246),AA245)</f>
        <v>0.67199999999999993</v>
      </c>
      <c r="AB246" s="4">
        <f ca="1">IF(AND(MOD(ROW(),12)=1,TFproposto!AB246&lt;AB245-0.8),MIN(AB245,TFproposto!AB246),AB245)</f>
        <v>0.751</v>
      </c>
      <c r="AC246" s="4">
        <f ca="1">IF(AND(MOD(ROW(),12)=1,TFproposto!AC246&lt;AC245-0.8),MIN(AC245,TFproposto!AC246),AC245)</f>
        <v>0.91200000000000003</v>
      </c>
      <c r="AD246" s="4">
        <f ca="1">IF(AND(MOD(ROW(),12)=1,TFproposto!AD246&lt;AD245-0.8),MIN(AD245,TFproposto!AD246),AD245)</f>
        <v>1.21</v>
      </c>
    </row>
    <row r="247" spans="1:30" x14ac:dyDescent="0.25">
      <c r="A247" s="4">
        <f ca="1">IF(AND(MOD(ROW(),12)=1,TFproposto!A247&lt;A246-0.8),MIN(A246,TFproposto!A247),A246)</f>
        <v>0.99</v>
      </c>
      <c r="B247" s="4">
        <f ca="1">IF(AND(MOD(ROW(),12)=1,TFproposto!B247&lt;B246-0.8),MIN(B246,TFproposto!B247),B246)</f>
        <v>0.91200000000000003</v>
      </c>
      <c r="C247" s="4">
        <f ca="1">IF(AND(MOD(ROW(),12)=1,TFproposto!C247&lt;C246-0.8),MIN(C246,TFproposto!C247),C246)</f>
        <v>0.85399999999999998</v>
      </c>
      <c r="D247" s="4">
        <f ca="1">IF(AND(MOD(ROW(),12)=1,TFproposto!D247&lt;D246-0.8),MIN(D246,TFproposto!D247),D246)</f>
        <v>0.91200000000000003</v>
      </c>
      <c r="E247" s="4">
        <f ca="1">IF(AND(MOD(ROW(),12)=1,TFproposto!E247&lt;E246-0.8),MIN(E246,TFproposto!E247),E246)</f>
        <v>0.67900000000000005</v>
      </c>
      <c r="F247" s="4">
        <f ca="1">IF(AND(MOD(ROW(),12)=1,TFproposto!F247&lt;F246-0.8),MIN(F246,TFproposto!F247),F246)</f>
        <v>0.45499999999999996</v>
      </c>
      <c r="G247" s="4">
        <f ca="1">IF(AND(MOD(ROW(),12)=1,TFproposto!G247&lt;G246-0.8),MIN(G246,TFproposto!G247),G246)</f>
        <v>0.85399999999999998</v>
      </c>
      <c r="H247" s="4">
        <f ca="1">IF(AND(MOD(ROW(),12)=1,TFproposto!H247&lt;H246-0.8),MIN(H246,TFproposto!H247),H246)</f>
        <v>1.2230000000000001</v>
      </c>
      <c r="I247" s="4">
        <f ca="1">IF(AND(MOD(ROW(),12)=1,TFproposto!I247&lt;I246-0.8),MIN(I246,TFproposto!I247),I246)</f>
        <v>0.52</v>
      </c>
      <c r="J247" s="4">
        <f ca="1">IF(AND(MOD(ROW(),12)=1,TFproposto!J247&lt;J246-0.8),MIN(J246,TFproposto!J247),J246)</f>
        <v>0.85399999999999998</v>
      </c>
      <c r="K247" s="4">
        <f ca="1">IF(AND(MOD(ROW(),12)=1,TFproposto!K247&lt;K246-0.8),MIN(K246,TFproposto!K247),K246)</f>
        <v>0.91200000000000003</v>
      </c>
      <c r="L247" s="4">
        <f ca="1">IF(AND(MOD(ROW(),12)=1,TFproposto!L247&lt;L246-0.8),MIN(L246,TFproposto!L247),L246)</f>
        <v>0.58200000000000007</v>
      </c>
      <c r="M247" s="4">
        <f ca="1">IF(AND(MOD(ROW(),12)=1,TFproposto!M247&lt;M246-0.8),MIN(M246,TFproposto!M247),M246)</f>
        <v>0.45999999999999996</v>
      </c>
      <c r="N247" s="4">
        <f ca="1">IF(AND(MOD(ROW(),12)=1,TFproposto!N247&lt;N246-0.8),MIN(N246,TFproposto!N247),N246)</f>
        <v>0.69100000000000006</v>
      </c>
      <c r="O247" s="4">
        <f ca="1">IF(AND(MOD(ROW(),12)=1,TFproposto!O247&lt;O246-0.8),MIN(O246,TFproposto!O247),O246)</f>
        <v>0.94599999999999995</v>
      </c>
      <c r="P247" s="4">
        <f ca="1">IF(AND(MOD(ROW(),12)=1,TFproposto!P247&lt;P246-0.8),MIN(P246,TFproposto!P247),P246)</f>
        <v>0.97199999999999998</v>
      </c>
      <c r="Q247" s="4">
        <f ca="1">IF(AND(MOD(ROW(),12)=1,TFproposto!Q247&lt;Q246-0.8),MIN(Q246,TFproposto!Q247),Q246)</f>
        <v>1.2090000000000001</v>
      </c>
      <c r="R247" s="4">
        <f ca="1">IF(AND(MOD(ROW(),12)=1,TFproposto!R247&lt;R246-0.8),MIN(R246,TFproposto!R247),R246)</f>
        <v>0.91200000000000003</v>
      </c>
      <c r="S247" s="4">
        <f ca="1">IF(AND(MOD(ROW(),12)=1,TFproposto!S247&lt;S246-0.8),MIN(S246,TFproposto!S247),S246)</f>
        <v>0.73199999999999998</v>
      </c>
      <c r="T247" s="4">
        <f ca="1">IF(AND(MOD(ROW(),12)=1,TFproposto!T247&lt;T246-0.8),MIN(T246,TFproposto!T247),T246)</f>
        <v>0.97199999999999998</v>
      </c>
      <c r="U247" s="4">
        <f ca="1">IF(AND(MOD(ROW(),12)=1,TFproposto!U247&lt;U246-0.8),MIN(U246,TFproposto!U247),U246)</f>
        <v>0.96299999999999997</v>
      </c>
      <c r="V247" s="4">
        <f ca="1">IF(AND(MOD(ROW(),12)=1,TFproposto!V247&lt;V246-0.8),MIN(V246,TFproposto!V247),V246)</f>
        <v>0.96299999999999997</v>
      </c>
      <c r="W247" s="4">
        <f ca="1">IF(AND(MOD(ROW(),12)=1,TFproposto!W247&lt;W246-0.8),MIN(W246,TFproposto!W247),W246)</f>
        <v>0.751</v>
      </c>
      <c r="X247" s="4">
        <f ca="1">IF(AND(MOD(ROW(),12)=1,TFproposto!X247&lt;X246-0.8),MIN(X246,TFproposto!X247),X246)</f>
        <v>0.73199999999999998</v>
      </c>
      <c r="Y247" s="4">
        <f ca="1">IF(AND(MOD(ROW(),12)=1,TFproposto!Y247&lt;Y246-0.8),MIN(Y246,TFproposto!Y247),Y246)</f>
        <v>0.91200000000000003</v>
      </c>
      <c r="Z247" s="4">
        <f ca="1">IF(AND(MOD(ROW(),12)=1,TFproposto!Z247&lt;Z246-0.8),MIN(Z246,TFproposto!Z247),Z246)</f>
        <v>0.67500000000000004</v>
      </c>
      <c r="AA247" s="4">
        <f ca="1">IF(AND(MOD(ROW(),12)=1,TFproposto!AA247&lt;AA246-0.8),MIN(AA246,TFproposto!AA247),AA246)</f>
        <v>0.67199999999999993</v>
      </c>
      <c r="AB247" s="4">
        <f ca="1">IF(AND(MOD(ROW(),12)=1,TFproposto!AB247&lt;AB246-0.8),MIN(AB246,TFproposto!AB247),AB246)</f>
        <v>0.751</v>
      </c>
      <c r="AC247" s="4">
        <f ca="1">IF(AND(MOD(ROW(),12)=1,TFproposto!AC247&lt;AC246-0.8),MIN(AC246,TFproposto!AC247),AC246)</f>
        <v>0.91200000000000003</v>
      </c>
      <c r="AD247" s="4">
        <f ca="1">IF(AND(MOD(ROW(),12)=1,TFproposto!AD247&lt;AD246-0.8),MIN(AD246,TFproposto!AD247),AD246)</f>
        <v>1.21</v>
      </c>
    </row>
    <row r="248" spans="1:30" x14ac:dyDescent="0.25">
      <c r="A248" s="4">
        <f ca="1">IF(AND(MOD(ROW(),12)=1,TFproposto!A248&lt;A247-0.8),MIN(A247,TFproposto!A248),A247)</f>
        <v>0.99</v>
      </c>
      <c r="B248" s="4">
        <f ca="1">IF(AND(MOD(ROW(),12)=1,TFproposto!B248&lt;B247-0.8),MIN(B247,TFproposto!B248),B247)</f>
        <v>0.91200000000000003</v>
      </c>
      <c r="C248" s="4">
        <f ca="1">IF(AND(MOD(ROW(),12)=1,TFproposto!C248&lt;C247-0.8),MIN(C247,TFproposto!C248),C247)</f>
        <v>0.85399999999999998</v>
      </c>
      <c r="D248" s="4">
        <f ca="1">IF(AND(MOD(ROW(),12)=1,TFproposto!D248&lt;D247-0.8),MIN(D247,TFproposto!D248),D247)</f>
        <v>0.91200000000000003</v>
      </c>
      <c r="E248" s="4">
        <f ca="1">IF(AND(MOD(ROW(),12)=1,TFproposto!E248&lt;E247-0.8),MIN(E247,TFproposto!E248),E247)</f>
        <v>0.67900000000000005</v>
      </c>
      <c r="F248" s="4">
        <f ca="1">IF(AND(MOD(ROW(),12)=1,TFproposto!F248&lt;F247-0.8),MIN(F247,TFproposto!F248),F247)</f>
        <v>0.45499999999999996</v>
      </c>
      <c r="G248" s="4">
        <f ca="1">IF(AND(MOD(ROW(),12)=1,TFproposto!G248&lt;G247-0.8),MIN(G247,TFproposto!G248),G247)</f>
        <v>0.85399999999999998</v>
      </c>
      <c r="H248" s="4">
        <f ca="1">IF(AND(MOD(ROW(),12)=1,TFproposto!H248&lt;H247-0.8),MIN(H247,TFproposto!H248),H247)</f>
        <v>1.2230000000000001</v>
      </c>
      <c r="I248" s="4">
        <f ca="1">IF(AND(MOD(ROW(),12)=1,TFproposto!I248&lt;I247-0.8),MIN(I247,TFproposto!I248),I247)</f>
        <v>0.52</v>
      </c>
      <c r="J248" s="4">
        <f ca="1">IF(AND(MOD(ROW(),12)=1,TFproposto!J248&lt;J247-0.8),MIN(J247,TFproposto!J248),J247)</f>
        <v>0.85399999999999998</v>
      </c>
      <c r="K248" s="4">
        <f ca="1">IF(AND(MOD(ROW(),12)=1,TFproposto!K248&lt;K247-0.8),MIN(K247,TFproposto!K248),K247)</f>
        <v>0.91200000000000003</v>
      </c>
      <c r="L248" s="4">
        <f ca="1">IF(AND(MOD(ROW(),12)=1,TFproposto!L248&lt;L247-0.8),MIN(L247,TFproposto!L248),L247)</f>
        <v>0.58200000000000007</v>
      </c>
      <c r="M248" s="4">
        <f ca="1">IF(AND(MOD(ROW(),12)=1,TFproposto!M248&lt;M247-0.8),MIN(M247,TFproposto!M248),M247)</f>
        <v>0.45999999999999996</v>
      </c>
      <c r="N248" s="4">
        <f ca="1">IF(AND(MOD(ROW(),12)=1,TFproposto!N248&lt;N247-0.8),MIN(N247,TFproposto!N248),N247)</f>
        <v>0.69100000000000006</v>
      </c>
      <c r="O248" s="4">
        <f ca="1">IF(AND(MOD(ROW(),12)=1,TFproposto!O248&lt;O247-0.8),MIN(O247,TFproposto!O248),O247)</f>
        <v>0.94599999999999995</v>
      </c>
      <c r="P248" s="4">
        <f ca="1">IF(AND(MOD(ROW(),12)=1,TFproposto!P248&lt;P247-0.8),MIN(P247,TFproposto!P248),P247)</f>
        <v>0.97199999999999998</v>
      </c>
      <c r="Q248" s="4">
        <f ca="1">IF(AND(MOD(ROW(),12)=1,TFproposto!Q248&lt;Q247-0.8),MIN(Q247,TFproposto!Q248),Q247)</f>
        <v>1.2090000000000001</v>
      </c>
      <c r="R248" s="4">
        <f ca="1">IF(AND(MOD(ROW(),12)=1,TFproposto!R248&lt;R247-0.8),MIN(R247,TFproposto!R248),R247)</f>
        <v>0.91200000000000003</v>
      </c>
      <c r="S248" s="4">
        <f ca="1">IF(AND(MOD(ROW(),12)=1,TFproposto!S248&lt;S247-0.8),MIN(S247,TFproposto!S248),S247)</f>
        <v>0.73199999999999998</v>
      </c>
      <c r="T248" s="4">
        <f ca="1">IF(AND(MOD(ROW(),12)=1,TFproposto!T248&lt;T247-0.8),MIN(T247,TFproposto!T248),T247)</f>
        <v>0.97199999999999998</v>
      </c>
      <c r="U248" s="4">
        <f ca="1">IF(AND(MOD(ROW(),12)=1,TFproposto!U248&lt;U247-0.8),MIN(U247,TFproposto!U248),U247)</f>
        <v>0.96299999999999997</v>
      </c>
      <c r="V248" s="4">
        <f ca="1">IF(AND(MOD(ROW(),12)=1,TFproposto!V248&lt;V247-0.8),MIN(V247,TFproposto!V248),V247)</f>
        <v>0.96299999999999997</v>
      </c>
      <c r="W248" s="4">
        <f ca="1">IF(AND(MOD(ROW(),12)=1,TFproposto!W248&lt;W247-0.8),MIN(W247,TFproposto!W248),W247)</f>
        <v>0.751</v>
      </c>
      <c r="X248" s="4">
        <f ca="1">IF(AND(MOD(ROW(),12)=1,TFproposto!X248&lt;X247-0.8),MIN(X247,TFproposto!X248),X247)</f>
        <v>0.73199999999999998</v>
      </c>
      <c r="Y248" s="4">
        <f ca="1">IF(AND(MOD(ROW(),12)=1,TFproposto!Y248&lt;Y247-0.8),MIN(Y247,TFproposto!Y248),Y247)</f>
        <v>0.91200000000000003</v>
      </c>
      <c r="Z248" s="4">
        <f ca="1">IF(AND(MOD(ROW(),12)=1,TFproposto!Z248&lt;Z247-0.8),MIN(Z247,TFproposto!Z248),Z247)</f>
        <v>0.67500000000000004</v>
      </c>
      <c r="AA248" s="4">
        <f ca="1">IF(AND(MOD(ROW(),12)=1,TFproposto!AA248&lt;AA247-0.8),MIN(AA247,TFproposto!AA248),AA247)</f>
        <v>0.67199999999999993</v>
      </c>
      <c r="AB248" s="4">
        <f ca="1">IF(AND(MOD(ROW(),12)=1,TFproposto!AB248&lt;AB247-0.8),MIN(AB247,TFproposto!AB248),AB247)</f>
        <v>0.751</v>
      </c>
      <c r="AC248" s="4">
        <f ca="1">IF(AND(MOD(ROW(),12)=1,TFproposto!AC248&lt;AC247-0.8),MIN(AC247,TFproposto!AC248),AC247)</f>
        <v>0.91200000000000003</v>
      </c>
      <c r="AD248" s="4">
        <f ca="1">IF(AND(MOD(ROW(),12)=1,TFproposto!AD248&lt;AD247-0.8),MIN(AD247,TFproposto!AD248),AD247)</f>
        <v>1.21</v>
      </c>
    </row>
    <row r="249" spans="1:30" x14ac:dyDescent="0.25">
      <c r="A249" s="4">
        <f ca="1">IF(AND(MOD(ROW(),12)=1,TFproposto!A249&lt;A248-0.8),MIN(A248,TFproposto!A249),A248)</f>
        <v>0.99</v>
      </c>
      <c r="B249" s="4">
        <f ca="1">IF(AND(MOD(ROW(),12)=1,TFproposto!B249&lt;B248-0.8),MIN(B248,TFproposto!B249),B248)</f>
        <v>0.91200000000000003</v>
      </c>
      <c r="C249" s="4">
        <f ca="1">IF(AND(MOD(ROW(),12)=1,TFproposto!C249&lt;C248-0.8),MIN(C248,TFproposto!C249),C248)</f>
        <v>0.85399999999999998</v>
      </c>
      <c r="D249" s="4">
        <f ca="1">IF(AND(MOD(ROW(),12)=1,TFproposto!D249&lt;D248-0.8),MIN(D248,TFproposto!D249),D248)</f>
        <v>0.91200000000000003</v>
      </c>
      <c r="E249" s="4">
        <f ca="1">IF(AND(MOD(ROW(),12)=1,TFproposto!E249&lt;E248-0.8),MIN(E248,TFproposto!E249),E248)</f>
        <v>0.67900000000000005</v>
      </c>
      <c r="F249" s="4">
        <f ca="1">IF(AND(MOD(ROW(),12)=1,TFproposto!F249&lt;F248-0.8),MIN(F248,TFproposto!F249),F248)</f>
        <v>0.45499999999999996</v>
      </c>
      <c r="G249" s="4">
        <f ca="1">IF(AND(MOD(ROW(),12)=1,TFproposto!G249&lt;G248-0.8),MIN(G248,TFproposto!G249),G248)</f>
        <v>0.85399999999999998</v>
      </c>
      <c r="H249" s="4">
        <f ca="1">IF(AND(MOD(ROW(),12)=1,TFproposto!H249&lt;H248-0.8),MIN(H248,TFproposto!H249),H248)</f>
        <v>1.2230000000000001</v>
      </c>
      <c r="I249" s="4">
        <f ca="1">IF(AND(MOD(ROW(),12)=1,TFproposto!I249&lt;I248-0.8),MIN(I248,TFproposto!I249),I248)</f>
        <v>0.52</v>
      </c>
      <c r="J249" s="4">
        <f ca="1">IF(AND(MOD(ROW(),12)=1,TFproposto!J249&lt;J248-0.8),MIN(J248,TFproposto!J249),J248)</f>
        <v>0.85399999999999998</v>
      </c>
      <c r="K249" s="4">
        <f ca="1">IF(AND(MOD(ROW(),12)=1,TFproposto!K249&lt;K248-0.8),MIN(K248,TFproposto!K249),K248)</f>
        <v>0.91200000000000003</v>
      </c>
      <c r="L249" s="4">
        <f ca="1">IF(AND(MOD(ROW(),12)=1,TFproposto!L249&lt;L248-0.8),MIN(L248,TFproposto!L249),L248)</f>
        <v>0.58200000000000007</v>
      </c>
      <c r="M249" s="4">
        <f ca="1">IF(AND(MOD(ROW(),12)=1,TFproposto!M249&lt;M248-0.8),MIN(M248,TFproposto!M249),M248)</f>
        <v>0.45999999999999996</v>
      </c>
      <c r="N249" s="4">
        <f ca="1">IF(AND(MOD(ROW(),12)=1,TFproposto!N249&lt;N248-0.8),MIN(N248,TFproposto!N249),N248)</f>
        <v>0.69100000000000006</v>
      </c>
      <c r="O249" s="4">
        <f ca="1">IF(AND(MOD(ROW(),12)=1,TFproposto!O249&lt;O248-0.8),MIN(O248,TFproposto!O249),O248)</f>
        <v>0.94599999999999995</v>
      </c>
      <c r="P249" s="4">
        <f ca="1">IF(AND(MOD(ROW(),12)=1,TFproposto!P249&lt;P248-0.8),MIN(P248,TFproposto!P249),P248)</f>
        <v>0.97199999999999998</v>
      </c>
      <c r="Q249" s="4">
        <f ca="1">IF(AND(MOD(ROW(),12)=1,TFproposto!Q249&lt;Q248-0.8),MIN(Q248,TFproposto!Q249),Q248)</f>
        <v>1.2090000000000001</v>
      </c>
      <c r="R249" s="4">
        <f ca="1">IF(AND(MOD(ROW(),12)=1,TFproposto!R249&lt;R248-0.8),MIN(R248,TFproposto!R249),R248)</f>
        <v>0.91200000000000003</v>
      </c>
      <c r="S249" s="4">
        <f ca="1">IF(AND(MOD(ROW(),12)=1,TFproposto!S249&lt;S248-0.8),MIN(S248,TFproposto!S249),S248)</f>
        <v>0.73199999999999998</v>
      </c>
      <c r="T249" s="4">
        <f ca="1">IF(AND(MOD(ROW(),12)=1,TFproposto!T249&lt;T248-0.8),MIN(T248,TFproposto!T249),T248)</f>
        <v>0.97199999999999998</v>
      </c>
      <c r="U249" s="4">
        <f ca="1">IF(AND(MOD(ROW(),12)=1,TFproposto!U249&lt;U248-0.8),MIN(U248,TFproposto!U249),U248)</f>
        <v>0.96299999999999997</v>
      </c>
      <c r="V249" s="4">
        <f ca="1">IF(AND(MOD(ROW(),12)=1,TFproposto!V249&lt;V248-0.8),MIN(V248,TFproposto!V249),V248)</f>
        <v>0.96299999999999997</v>
      </c>
      <c r="W249" s="4">
        <f ca="1">IF(AND(MOD(ROW(),12)=1,TFproposto!W249&lt;W248-0.8),MIN(W248,TFproposto!W249),W248)</f>
        <v>0.751</v>
      </c>
      <c r="X249" s="4">
        <f ca="1">IF(AND(MOD(ROW(),12)=1,TFproposto!X249&lt;X248-0.8),MIN(X248,TFproposto!X249),X248)</f>
        <v>0.73199999999999998</v>
      </c>
      <c r="Y249" s="4">
        <f ca="1">IF(AND(MOD(ROW(),12)=1,TFproposto!Y249&lt;Y248-0.8),MIN(Y248,TFproposto!Y249),Y248)</f>
        <v>0.91200000000000003</v>
      </c>
      <c r="Z249" s="4">
        <f ca="1">IF(AND(MOD(ROW(),12)=1,TFproposto!Z249&lt;Z248-0.8),MIN(Z248,TFproposto!Z249),Z248)</f>
        <v>0.67500000000000004</v>
      </c>
      <c r="AA249" s="4">
        <f ca="1">IF(AND(MOD(ROW(),12)=1,TFproposto!AA249&lt;AA248-0.8),MIN(AA248,TFproposto!AA249),AA248)</f>
        <v>0.67199999999999993</v>
      </c>
      <c r="AB249" s="4">
        <f ca="1">IF(AND(MOD(ROW(),12)=1,TFproposto!AB249&lt;AB248-0.8),MIN(AB248,TFproposto!AB249),AB248)</f>
        <v>0.751</v>
      </c>
      <c r="AC249" s="4">
        <f ca="1">IF(AND(MOD(ROW(),12)=1,TFproposto!AC249&lt;AC248-0.8),MIN(AC248,TFproposto!AC249),AC248)</f>
        <v>0.91200000000000003</v>
      </c>
      <c r="AD249" s="4">
        <f ca="1">IF(AND(MOD(ROW(),12)=1,TFproposto!AD249&lt;AD248-0.8),MIN(AD248,TFproposto!AD249),AD248)</f>
        <v>1.21</v>
      </c>
    </row>
    <row r="250" spans="1:30" x14ac:dyDescent="0.25">
      <c r="A250" s="4">
        <f ca="1">IF(AND(MOD(ROW(),12)=1,TFproposto!A250&lt;A249-0.8),MIN(A249,TFproposto!A250),A249)</f>
        <v>0.99</v>
      </c>
      <c r="B250" s="4">
        <f ca="1">IF(AND(MOD(ROW(),12)=1,TFproposto!B250&lt;B249-0.8),MIN(B249,TFproposto!B250),B249)</f>
        <v>0.91200000000000003</v>
      </c>
      <c r="C250" s="4">
        <f ca="1">IF(AND(MOD(ROW(),12)=1,TFproposto!C250&lt;C249-0.8),MIN(C249,TFproposto!C250),C249)</f>
        <v>0.85399999999999998</v>
      </c>
      <c r="D250" s="4">
        <f ca="1">IF(AND(MOD(ROW(),12)=1,TFproposto!D250&lt;D249-0.8),MIN(D249,TFproposto!D250),D249)</f>
        <v>0.91200000000000003</v>
      </c>
      <c r="E250" s="4">
        <f ca="1">IF(AND(MOD(ROW(),12)=1,TFproposto!E250&lt;E249-0.8),MIN(E249,TFproposto!E250),E249)</f>
        <v>0.67900000000000005</v>
      </c>
      <c r="F250" s="4">
        <f ca="1">IF(AND(MOD(ROW(),12)=1,TFproposto!F250&lt;F249-0.8),MIN(F249,TFproposto!F250),F249)</f>
        <v>0.45499999999999996</v>
      </c>
      <c r="G250" s="4">
        <f ca="1">IF(AND(MOD(ROW(),12)=1,TFproposto!G250&lt;G249-0.8),MIN(G249,TFproposto!G250),G249)</f>
        <v>0.85399999999999998</v>
      </c>
      <c r="H250" s="4">
        <f ca="1">IF(AND(MOD(ROW(),12)=1,TFproposto!H250&lt;H249-0.8),MIN(H249,TFproposto!H250),H249)</f>
        <v>1.2230000000000001</v>
      </c>
      <c r="I250" s="4">
        <f ca="1">IF(AND(MOD(ROW(),12)=1,TFproposto!I250&lt;I249-0.8),MIN(I249,TFproposto!I250),I249)</f>
        <v>0.52</v>
      </c>
      <c r="J250" s="4">
        <f ca="1">IF(AND(MOD(ROW(),12)=1,TFproposto!J250&lt;J249-0.8),MIN(J249,TFproposto!J250),J249)</f>
        <v>0.85399999999999998</v>
      </c>
      <c r="K250" s="4">
        <f ca="1">IF(AND(MOD(ROW(),12)=1,TFproposto!K250&lt;K249-0.8),MIN(K249,TFproposto!K250),K249)</f>
        <v>0.91200000000000003</v>
      </c>
      <c r="L250" s="4">
        <f ca="1">IF(AND(MOD(ROW(),12)=1,TFproposto!L250&lt;L249-0.8),MIN(L249,TFproposto!L250),L249)</f>
        <v>0.58200000000000007</v>
      </c>
      <c r="M250" s="4">
        <f ca="1">IF(AND(MOD(ROW(),12)=1,TFproposto!M250&lt;M249-0.8),MIN(M249,TFproposto!M250),M249)</f>
        <v>0.45999999999999996</v>
      </c>
      <c r="N250" s="4">
        <f ca="1">IF(AND(MOD(ROW(),12)=1,TFproposto!N250&lt;N249-0.8),MIN(N249,TFproposto!N250),N249)</f>
        <v>0.69100000000000006</v>
      </c>
      <c r="O250" s="4">
        <f ca="1">IF(AND(MOD(ROW(),12)=1,TFproposto!O250&lt;O249-0.8),MIN(O249,TFproposto!O250),O249)</f>
        <v>0.94599999999999995</v>
      </c>
      <c r="P250" s="4">
        <f ca="1">IF(AND(MOD(ROW(),12)=1,TFproposto!P250&lt;P249-0.8),MIN(P249,TFproposto!P250),P249)</f>
        <v>0.97199999999999998</v>
      </c>
      <c r="Q250" s="4">
        <f ca="1">IF(AND(MOD(ROW(),12)=1,TFproposto!Q250&lt;Q249-0.8),MIN(Q249,TFproposto!Q250),Q249)</f>
        <v>1.2090000000000001</v>
      </c>
      <c r="R250" s="4">
        <f ca="1">IF(AND(MOD(ROW(),12)=1,TFproposto!R250&lt;R249-0.8),MIN(R249,TFproposto!R250),R249)</f>
        <v>0.91200000000000003</v>
      </c>
      <c r="S250" s="4">
        <f ca="1">IF(AND(MOD(ROW(),12)=1,TFproposto!S250&lt;S249-0.8),MIN(S249,TFproposto!S250),S249)</f>
        <v>0.73199999999999998</v>
      </c>
      <c r="T250" s="4">
        <f ca="1">IF(AND(MOD(ROW(),12)=1,TFproposto!T250&lt;T249-0.8),MIN(T249,TFproposto!T250),T249)</f>
        <v>0.97199999999999998</v>
      </c>
      <c r="U250" s="4">
        <f ca="1">IF(AND(MOD(ROW(),12)=1,TFproposto!U250&lt;U249-0.8),MIN(U249,TFproposto!U250),U249)</f>
        <v>0.96299999999999997</v>
      </c>
      <c r="V250" s="4">
        <f ca="1">IF(AND(MOD(ROW(),12)=1,TFproposto!V250&lt;V249-0.8),MIN(V249,TFproposto!V250),V249)</f>
        <v>0.96299999999999997</v>
      </c>
      <c r="W250" s="4">
        <f ca="1">IF(AND(MOD(ROW(),12)=1,TFproposto!W250&lt;W249-0.8),MIN(W249,TFproposto!W250),W249)</f>
        <v>0.751</v>
      </c>
      <c r="X250" s="4">
        <f ca="1">IF(AND(MOD(ROW(),12)=1,TFproposto!X250&lt;X249-0.8),MIN(X249,TFproposto!X250),X249)</f>
        <v>0.73199999999999998</v>
      </c>
      <c r="Y250" s="4">
        <f ca="1">IF(AND(MOD(ROW(),12)=1,TFproposto!Y250&lt;Y249-0.8),MIN(Y249,TFproposto!Y250),Y249)</f>
        <v>0.91200000000000003</v>
      </c>
      <c r="Z250" s="4">
        <f ca="1">IF(AND(MOD(ROW(),12)=1,TFproposto!Z250&lt;Z249-0.8),MIN(Z249,TFproposto!Z250),Z249)</f>
        <v>0.67500000000000004</v>
      </c>
      <c r="AA250" s="4">
        <f ca="1">IF(AND(MOD(ROW(),12)=1,TFproposto!AA250&lt;AA249-0.8),MIN(AA249,TFproposto!AA250),AA249)</f>
        <v>0.67199999999999993</v>
      </c>
      <c r="AB250" s="4">
        <f ca="1">IF(AND(MOD(ROW(),12)=1,TFproposto!AB250&lt;AB249-0.8),MIN(AB249,TFproposto!AB250),AB249)</f>
        <v>0.751</v>
      </c>
      <c r="AC250" s="4">
        <f ca="1">IF(AND(MOD(ROW(),12)=1,TFproposto!AC250&lt;AC249-0.8),MIN(AC249,TFproposto!AC250),AC249)</f>
        <v>0.91200000000000003</v>
      </c>
      <c r="AD250" s="4">
        <f ca="1">IF(AND(MOD(ROW(),12)=1,TFproposto!AD250&lt;AD249-0.8),MIN(AD249,TFproposto!AD250),AD249)</f>
        <v>1.21</v>
      </c>
    </row>
    <row r="251" spans="1:30" x14ac:dyDescent="0.25">
      <c r="A251" s="4">
        <f ca="1">IF(AND(MOD(ROW(),12)=1,TFproposto!A251&lt;A250-0.8),MIN(A250,TFproposto!A251),A250)</f>
        <v>0.99</v>
      </c>
      <c r="B251" s="4">
        <f ca="1">IF(AND(MOD(ROW(),12)=1,TFproposto!B251&lt;B250-0.8),MIN(B250,TFproposto!B251),B250)</f>
        <v>0.91200000000000003</v>
      </c>
      <c r="C251" s="4">
        <f ca="1">IF(AND(MOD(ROW(),12)=1,TFproposto!C251&lt;C250-0.8),MIN(C250,TFproposto!C251),C250)</f>
        <v>0.85399999999999998</v>
      </c>
      <c r="D251" s="4">
        <f ca="1">IF(AND(MOD(ROW(),12)=1,TFproposto!D251&lt;D250-0.8),MIN(D250,TFproposto!D251),D250)</f>
        <v>0.91200000000000003</v>
      </c>
      <c r="E251" s="4">
        <f ca="1">IF(AND(MOD(ROW(),12)=1,TFproposto!E251&lt;E250-0.8),MIN(E250,TFproposto!E251),E250)</f>
        <v>0.67900000000000005</v>
      </c>
      <c r="F251" s="4">
        <f ca="1">IF(AND(MOD(ROW(),12)=1,TFproposto!F251&lt;F250-0.8),MIN(F250,TFproposto!F251),F250)</f>
        <v>0.45499999999999996</v>
      </c>
      <c r="G251" s="4">
        <f ca="1">IF(AND(MOD(ROW(),12)=1,TFproposto!G251&lt;G250-0.8),MIN(G250,TFproposto!G251),G250)</f>
        <v>0.85399999999999998</v>
      </c>
      <c r="H251" s="4">
        <f ca="1">IF(AND(MOD(ROW(),12)=1,TFproposto!H251&lt;H250-0.8),MIN(H250,TFproposto!H251),H250)</f>
        <v>1.2230000000000001</v>
      </c>
      <c r="I251" s="4">
        <f ca="1">IF(AND(MOD(ROW(),12)=1,TFproposto!I251&lt;I250-0.8),MIN(I250,TFproposto!I251),I250)</f>
        <v>0.52</v>
      </c>
      <c r="J251" s="4">
        <f ca="1">IF(AND(MOD(ROW(),12)=1,TFproposto!J251&lt;J250-0.8),MIN(J250,TFproposto!J251),J250)</f>
        <v>0.85399999999999998</v>
      </c>
      <c r="K251" s="4">
        <f ca="1">IF(AND(MOD(ROW(),12)=1,TFproposto!K251&lt;K250-0.8),MIN(K250,TFproposto!K251),K250)</f>
        <v>0.91200000000000003</v>
      </c>
      <c r="L251" s="4">
        <f ca="1">IF(AND(MOD(ROW(),12)=1,TFproposto!L251&lt;L250-0.8),MIN(L250,TFproposto!L251),L250)</f>
        <v>0.58200000000000007</v>
      </c>
      <c r="M251" s="4">
        <f ca="1">IF(AND(MOD(ROW(),12)=1,TFproposto!M251&lt;M250-0.8),MIN(M250,TFproposto!M251),M250)</f>
        <v>0.45999999999999996</v>
      </c>
      <c r="N251" s="4">
        <f ca="1">IF(AND(MOD(ROW(),12)=1,TFproposto!N251&lt;N250-0.8),MIN(N250,TFproposto!N251),N250)</f>
        <v>0.69100000000000006</v>
      </c>
      <c r="O251" s="4">
        <f ca="1">IF(AND(MOD(ROW(),12)=1,TFproposto!O251&lt;O250-0.8),MIN(O250,TFproposto!O251),O250)</f>
        <v>0.94599999999999995</v>
      </c>
      <c r="P251" s="4">
        <f ca="1">IF(AND(MOD(ROW(),12)=1,TFproposto!P251&lt;P250-0.8),MIN(P250,TFproposto!P251),P250)</f>
        <v>0.97199999999999998</v>
      </c>
      <c r="Q251" s="4">
        <f ca="1">IF(AND(MOD(ROW(),12)=1,TFproposto!Q251&lt;Q250-0.8),MIN(Q250,TFproposto!Q251),Q250)</f>
        <v>1.2090000000000001</v>
      </c>
      <c r="R251" s="4">
        <f ca="1">IF(AND(MOD(ROW(),12)=1,TFproposto!R251&lt;R250-0.8),MIN(R250,TFproposto!R251),R250)</f>
        <v>0.91200000000000003</v>
      </c>
      <c r="S251" s="4">
        <f ca="1">IF(AND(MOD(ROW(),12)=1,TFproposto!S251&lt;S250-0.8),MIN(S250,TFproposto!S251),S250)</f>
        <v>0.73199999999999998</v>
      </c>
      <c r="T251" s="4">
        <f ca="1">IF(AND(MOD(ROW(),12)=1,TFproposto!T251&lt;T250-0.8),MIN(T250,TFproposto!T251),T250)</f>
        <v>0.97199999999999998</v>
      </c>
      <c r="U251" s="4">
        <f ca="1">IF(AND(MOD(ROW(),12)=1,TFproposto!U251&lt;U250-0.8),MIN(U250,TFproposto!U251),U250)</f>
        <v>0.96299999999999997</v>
      </c>
      <c r="V251" s="4">
        <f ca="1">IF(AND(MOD(ROW(),12)=1,TFproposto!V251&lt;V250-0.8),MIN(V250,TFproposto!V251),V250)</f>
        <v>0.96299999999999997</v>
      </c>
      <c r="W251" s="4">
        <f ca="1">IF(AND(MOD(ROW(),12)=1,TFproposto!W251&lt;W250-0.8),MIN(W250,TFproposto!W251),W250)</f>
        <v>0.751</v>
      </c>
      <c r="X251" s="4">
        <f ca="1">IF(AND(MOD(ROW(),12)=1,TFproposto!X251&lt;X250-0.8),MIN(X250,TFproposto!X251),X250)</f>
        <v>0.73199999999999998</v>
      </c>
      <c r="Y251" s="4">
        <f ca="1">IF(AND(MOD(ROW(),12)=1,TFproposto!Y251&lt;Y250-0.8),MIN(Y250,TFproposto!Y251),Y250)</f>
        <v>0.91200000000000003</v>
      </c>
      <c r="Z251" s="4">
        <f ca="1">IF(AND(MOD(ROW(),12)=1,TFproposto!Z251&lt;Z250-0.8),MIN(Z250,TFproposto!Z251),Z250)</f>
        <v>0.67500000000000004</v>
      </c>
      <c r="AA251" s="4">
        <f ca="1">IF(AND(MOD(ROW(),12)=1,TFproposto!AA251&lt;AA250-0.8),MIN(AA250,TFproposto!AA251),AA250)</f>
        <v>0.67199999999999993</v>
      </c>
      <c r="AB251" s="4">
        <f ca="1">IF(AND(MOD(ROW(),12)=1,TFproposto!AB251&lt;AB250-0.8),MIN(AB250,TFproposto!AB251),AB250)</f>
        <v>0.751</v>
      </c>
      <c r="AC251" s="4">
        <f ca="1">IF(AND(MOD(ROW(),12)=1,TFproposto!AC251&lt;AC250-0.8),MIN(AC250,TFproposto!AC251),AC250)</f>
        <v>0.91200000000000003</v>
      </c>
      <c r="AD251" s="4">
        <f ca="1">IF(AND(MOD(ROW(),12)=1,TFproposto!AD251&lt;AD250-0.8),MIN(AD250,TFproposto!AD251),AD250)</f>
        <v>1.21</v>
      </c>
    </row>
    <row r="252" spans="1:30" x14ac:dyDescent="0.25">
      <c r="A252" s="4">
        <f ca="1">IF(AND(MOD(ROW(),12)=1,TFproposto!A252&lt;A251-0.8),MIN(A251,TFproposto!A252),A251)</f>
        <v>0.99</v>
      </c>
      <c r="B252" s="4">
        <f ca="1">IF(AND(MOD(ROW(),12)=1,TFproposto!B252&lt;B251-0.8),MIN(B251,TFproposto!B252),B251)</f>
        <v>0.91200000000000003</v>
      </c>
      <c r="C252" s="4">
        <f ca="1">IF(AND(MOD(ROW(),12)=1,TFproposto!C252&lt;C251-0.8),MIN(C251,TFproposto!C252),C251)</f>
        <v>0.85399999999999998</v>
      </c>
      <c r="D252" s="4">
        <f ca="1">IF(AND(MOD(ROW(),12)=1,TFproposto!D252&lt;D251-0.8),MIN(D251,TFproposto!D252),D251)</f>
        <v>0.91200000000000003</v>
      </c>
      <c r="E252" s="4">
        <f ca="1">IF(AND(MOD(ROW(),12)=1,TFproposto!E252&lt;E251-0.8),MIN(E251,TFproposto!E252),E251)</f>
        <v>0.67900000000000005</v>
      </c>
      <c r="F252" s="4">
        <f ca="1">IF(AND(MOD(ROW(),12)=1,TFproposto!F252&lt;F251-0.8),MIN(F251,TFproposto!F252),F251)</f>
        <v>0.45499999999999996</v>
      </c>
      <c r="G252" s="4">
        <f ca="1">IF(AND(MOD(ROW(),12)=1,TFproposto!G252&lt;G251-0.8),MIN(G251,TFproposto!G252),G251)</f>
        <v>0.85399999999999998</v>
      </c>
      <c r="H252" s="4">
        <f ca="1">IF(AND(MOD(ROW(),12)=1,TFproposto!H252&lt;H251-0.8),MIN(H251,TFproposto!H252),H251)</f>
        <v>1.2230000000000001</v>
      </c>
      <c r="I252" s="4">
        <f ca="1">IF(AND(MOD(ROW(),12)=1,TFproposto!I252&lt;I251-0.8),MIN(I251,TFproposto!I252),I251)</f>
        <v>0.52</v>
      </c>
      <c r="J252" s="4">
        <f ca="1">IF(AND(MOD(ROW(),12)=1,TFproposto!J252&lt;J251-0.8),MIN(J251,TFproposto!J252),J251)</f>
        <v>0.85399999999999998</v>
      </c>
      <c r="K252" s="4">
        <f ca="1">IF(AND(MOD(ROW(),12)=1,TFproposto!K252&lt;K251-0.8),MIN(K251,TFproposto!K252),K251)</f>
        <v>0.91200000000000003</v>
      </c>
      <c r="L252" s="4">
        <f ca="1">IF(AND(MOD(ROW(),12)=1,TFproposto!L252&lt;L251-0.8),MIN(L251,TFproposto!L252),L251)</f>
        <v>0.58200000000000007</v>
      </c>
      <c r="M252" s="4">
        <f ca="1">IF(AND(MOD(ROW(),12)=1,TFproposto!M252&lt;M251-0.8),MIN(M251,TFproposto!M252),M251)</f>
        <v>0.45999999999999996</v>
      </c>
      <c r="N252" s="4">
        <f ca="1">IF(AND(MOD(ROW(),12)=1,TFproposto!N252&lt;N251-0.8),MIN(N251,TFproposto!N252),N251)</f>
        <v>0.69100000000000006</v>
      </c>
      <c r="O252" s="4">
        <f ca="1">IF(AND(MOD(ROW(),12)=1,TFproposto!O252&lt;O251-0.8),MIN(O251,TFproposto!O252),O251)</f>
        <v>0.94599999999999995</v>
      </c>
      <c r="P252" s="4">
        <f ca="1">IF(AND(MOD(ROW(),12)=1,TFproposto!P252&lt;P251-0.8),MIN(P251,TFproposto!P252),P251)</f>
        <v>0.97199999999999998</v>
      </c>
      <c r="Q252" s="4">
        <f ca="1">IF(AND(MOD(ROW(),12)=1,TFproposto!Q252&lt;Q251-0.8),MIN(Q251,TFproposto!Q252),Q251)</f>
        <v>1.2090000000000001</v>
      </c>
      <c r="R252" s="4">
        <f ca="1">IF(AND(MOD(ROW(),12)=1,TFproposto!R252&lt;R251-0.8),MIN(R251,TFproposto!R252),R251)</f>
        <v>0.91200000000000003</v>
      </c>
      <c r="S252" s="4">
        <f ca="1">IF(AND(MOD(ROW(),12)=1,TFproposto!S252&lt;S251-0.8),MIN(S251,TFproposto!S252),S251)</f>
        <v>0.73199999999999998</v>
      </c>
      <c r="T252" s="4">
        <f ca="1">IF(AND(MOD(ROW(),12)=1,TFproposto!T252&lt;T251-0.8),MIN(T251,TFproposto!T252),T251)</f>
        <v>0.97199999999999998</v>
      </c>
      <c r="U252" s="4">
        <f ca="1">IF(AND(MOD(ROW(),12)=1,TFproposto!U252&lt;U251-0.8),MIN(U251,TFproposto!U252),U251)</f>
        <v>0.96299999999999997</v>
      </c>
      <c r="V252" s="4">
        <f ca="1">IF(AND(MOD(ROW(),12)=1,TFproposto!V252&lt;V251-0.8),MIN(V251,TFproposto!V252),V251)</f>
        <v>0.96299999999999997</v>
      </c>
      <c r="W252" s="4">
        <f ca="1">IF(AND(MOD(ROW(),12)=1,TFproposto!W252&lt;W251-0.8),MIN(W251,TFproposto!W252),W251)</f>
        <v>0.751</v>
      </c>
      <c r="X252" s="4">
        <f ca="1">IF(AND(MOD(ROW(),12)=1,TFproposto!X252&lt;X251-0.8),MIN(X251,TFproposto!X252),X251)</f>
        <v>0.73199999999999998</v>
      </c>
      <c r="Y252" s="4">
        <f ca="1">IF(AND(MOD(ROW(),12)=1,TFproposto!Y252&lt;Y251-0.8),MIN(Y251,TFproposto!Y252),Y251)</f>
        <v>0.91200000000000003</v>
      </c>
      <c r="Z252" s="4">
        <f ca="1">IF(AND(MOD(ROW(),12)=1,TFproposto!Z252&lt;Z251-0.8),MIN(Z251,TFproposto!Z252),Z251)</f>
        <v>0.67500000000000004</v>
      </c>
      <c r="AA252" s="4">
        <f ca="1">IF(AND(MOD(ROW(),12)=1,TFproposto!AA252&lt;AA251-0.8),MIN(AA251,TFproposto!AA252),AA251)</f>
        <v>0.67199999999999993</v>
      </c>
      <c r="AB252" s="4">
        <f ca="1">IF(AND(MOD(ROW(),12)=1,TFproposto!AB252&lt;AB251-0.8),MIN(AB251,TFproposto!AB252),AB251)</f>
        <v>0.751</v>
      </c>
      <c r="AC252" s="4">
        <f ca="1">IF(AND(MOD(ROW(),12)=1,TFproposto!AC252&lt;AC251-0.8),MIN(AC251,TFproposto!AC252),AC251)</f>
        <v>0.91200000000000003</v>
      </c>
      <c r="AD252" s="4">
        <f ca="1">IF(AND(MOD(ROW(),12)=1,TFproposto!AD252&lt;AD251-0.8),MIN(AD251,TFproposto!AD252),AD251)</f>
        <v>1.21</v>
      </c>
    </row>
    <row r="253" spans="1:30" x14ac:dyDescent="0.25">
      <c r="A253" s="4">
        <f ca="1">IF(AND(MOD(ROW(),12)=1,TFproposto!A253&lt;A252-0.8),MIN(A252,TFproposto!A253),A252)</f>
        <v>0.99</v>
      </c>
      <c r="B253" s="4">
        <f ca="1">IF(AND(MOD(ROW(),12)=1,TFproposto!B253&lt;B252-0.8),MIN(B252,TFproposto!B253),B252)</f>
        <v>0.91200000000000003</v>
      </c>
      <c r="C253" s="4">
        <f ca="1">IF(AND(MOD(ROW(),12)=1,TFproposto!C253&lt;C252-0.8),MIN(C252,TFproposto!C253),C252)</f>
        <v>0.85399999999999998</v>
      </c>
      <c r="D253" s="4">
        <f ca="1">IF(AND(MOD(ROW(),12)=1,TFproposto!D253&lt;D252-0.8),MIN(D252,TFproposto!D253),D252)</f>
        <v>0.91200000000000003</v>
      </c>
      <c r="E253" s="4">
        <f ca="1">IF(AND(MOD(ROW(),12)=1,TFproposto!E253&lt;E252-0.8),MIN(E252,TFproposto!E253),E252)</f>
        <v>0.67900000000000005</v>
      </c>
      <c r="F253" s="4">
        <f ca="1">IF(AND(MOD(ROW(),12)=1,TFproposto!F253&lt;F252-0.8),MIN(F252,TFproposto!F253),F252)</f>
        <v>0.45499999999999996</v>
      </c>
      <c r="G253" s="4">
        <f ca="1">IF(AND(MOD(ROW(),12)=1,TFproposto!G253&lt;G252-0.8),MIN(G252,TFproposto!G253),G252)</f>
        <v>0.85399999999999998</v>
      </c>
      <c r="H253" s="4">
        <f ca="1">IF(AND(MOD(ROW(),12)=1,TFproposto!H253&lt;H252-0.8),MIN(H252,TFproposto!H253),H252)</f>
        <v>1.2230000000000001</v>
      </c>
      <c r="I253" s="4">
        <f ca="1">IF(AND(MOD(ROW(),12)=1,TFproposto!I253&lt;I252-0.8),MIN(I252,TFproposto!I253),I252)</f>
        <v>0.52</v>
      </c>
      <c r="J253" s="4">
        <f ca="1">IF(AND(MOD(ROW(),12)=1,TFproposto!J253&lt;J252-0.8),MIN(J252,TFproposto!J253),J252)</f>
        <v>0.85399999999999998</v>
      </c>
      <c r="K253" s="4">
        <f ca="1">IF(AND(MOD(ROW(),12)=1,TFproposto!K253&lt;K252-0.8),MIN(K252,TFproposto!K253),K252)</f>
        <v>0.91200000000000003</v>
      </c>
      <c r="L253" s="4">
        <f ca="1">IF(AND(MOD(ROW(),12)=1,TFproposto!L253&lt;L252-0.8),MIN(L252,TFproposto!L253),L252)</f>
        <v>0.58200000000000007</v>
      </c>
      <c r="M253" s="4">
        <f ca="1">IF(AND(MOD(ROW(),12)=1,TFproposto!M253&lt;M252-0.8),MIN(M252,TFproposto!M253),M252)</f>
        <v>0.45999999999999996</v>
      </c>
      <c r="N253" s="4">
        <f ca="1">IF(AND(MOD(ROW(),12)=1,TFproposto!N253&lt;N252-0.8),MIN(N252,TFproposto!N253),N252)</f>
        <v>0.69100000000000006</v>
      </c>
      <c r="O253" s="4">
        <f ca="1">IF(AND(MOD(ROW(),12)=1,TFproposto!O253&lt;O252-0.8),MIN(O252,TFproposto!O253),O252)</f>
        <v>0.94599999999999995</v>
      </c>
      <c r="P253" s="4">
        <f ca="1">IF(AND(MOD(ROW(),12)=1,TFproposto!P253&lt;P252-0.8),MIN(P252,TFproposto!P253),P252)</f>
        <v>0.97199999999999998</v>
      </c>
      <c r="Q253" s="4">
        <f ca="1">IF(AND(MOD(ROW(),12)=1,TFproposto!Q253&lt;Q252-0.8),MIN(Q252,TFproposto!Q253),Q252)</f>
        <v>1.2090000000000001</v>
      </c>
      <c r="R253" s="4">
        <f ca="1">IF(AND(MOD(ROW(),12)=1,TFproposto!R253&lt;R252-0.8),MIN(R252,TFproposto!R253),R252)</f>
        <v>0.91200000000000003</v>
      </c>
      <c r="S253" s="4">
        <f ca="1">IF(AND(MOD(ROW(),12)=1,TFproposto!S253&lt;S252-0.8),MIN(S252,TFproposto!S253),S252)</f>
        <v>0.73199999999999998</v>
      </c>
      <c r="T253" s="4">
        <f ca="1">IF(AND(MOD(ROW(),12)=1,TFproposto!T253&lt;T252-0.8),MIN(T252,TFproposto!T253),T252)</f>
        <v>0.97199999999999998</v>
      </c>
      <c r="U253" s="4">
        <f ca="1">IF(AND(MOD(ROW(),12)=1,TFproposto!U253&lt;U252-0.8),MIN(U252,TFproposto!U253),U252)</f>
        <v>0.96299999999999997</v>
      </c>
      <c r="V253" s="4">
        <f ca="1">IF(AND(MOD(ROW(),12)=1,TFproposto!V253&lt;V252-0.8),MIN(V252,TFproposto!V253),V252)</f>
        <v>0.96299999999999997</v>
      </c>
      <c r="W253" s="4">
        <f ca="1">IF(AND(MOD(ROW(),12)=1,TFproposto!W253&lt;W252-0.8),MIN(W252,TFproposto!W253),W252)</f>
        <v>0.751</v>
      </c>
      <c r="X253" s="4">
        <f ca="1">IF(AND(MOD(ROW(),12)=1,TFproposto!X253&lt;X252-0.8),MIN(X252,TFproposto!X253),X252)</f>
        <v>0.73199999999999998</v>
      </c>
      <c r="Y253" s="4">
        <f ca="1">IF(AND(MOD(ROW(),12)=1,TFproposto!Y253&lt;Y252-0.8),MIN(Y252,TFproposto!Y253),Y252)</f>
        <v>0.91200000000000003</v>
      </c>
      <c r="Z253" s="4">
        <f ca="1">IF(AND(MOD(ROW(),12)=1,TFproposto!Z253&lt;Z252-0.8),MIN(Z252,TFproposto!Z253),Z252)</f>
        <v>0.67500000000000004</v>
      </c>
      <c r="AA253" s="4">
        <f ca="1">IF(AND(MOD(ROW(),12)=1,TFproposto!AA253&lt;AA252-0.8),MIN(AA252,TFproposto!AA253),AA252)</f>
        <v>0.67199999999999993</v>
      </c>
      <c r="AB253" s="4">
        <f ca="1">IF(AND(MOD(ROW(),12)=1,TFproposto!AB253&lt;AB252-0.8),MIN(AB252,TFproposto!AB253),AB252)</f>
        <v>0.751</v>
      </c>
      <c r="AC253" s="4">
        <f ca="1">IF(AND(MOD(ROW(),12)=1,TFproposto!AC253&lt;AC252-0.8),MIN(AC252,TFproposto!AC253),AC252)</f>
        <v>0.91200000000000003</v>
      </c>
      <c r="AD253" s="4">
        <f ca="1">IF(AND(MOD(ROW(),12)=1,TFproposto!AD253&lt;AD252-0.8),MIN(AD252,TFproposto!AD253),AD252)</f>
        <v>1.21</v>
      </c>
    </row>
    <row r="254" spans="1:30" x14ac:dyDescent="0.25">
      <c r="A254" s="4">
        <f ca="1">IF(AND(MOD(ROW(),12)=1,TFproposto!A254&lt;A253-0.8),MIN(A253,TFproposto!A254),A253)</f>
        <v>0.99</v>
      </c>
      <c r="B254" s="4">
        <f ca="1">IF(AND(MOD(ROW(),12)=1,TFproposto!B254&lt;B253-0.8),MIN(B253,TFproposto!B254),B253)</f>
        <v>0.91200000000000003</v>
      </c>
      <c r="C254" s="4">
        <f ca="1">IF(AND(MOD(ROW(),12)=1,TFproposto!C254&lt;C253-0.8),MIN(C253,TFproposto!C254),C253)</f>
        <v>0.85399999999999998</v>
      </c>
      <c r="D254" s="4">
        <f ca="1">IF(AND(MOD(ROW(),12)=1,TFproposto!D254&lt;D253-0.8),MIN(D253,TFproposto!D254),D253)</f>
        <v>0.91200000000000003</v>
      </c>
      <c r="E254" s="4">
        <f ca="1">IF(AND(MOD(ROW(),12)=1,TFproposto!E254&lt;E253-0.8),MIN(E253,TFproposto!E254),E253)</f>
        <v>0.67900000000000005</v>
      </c>
      <c r="F254" s="4">
        <f ca="1">IF(AND(MOD(ROW(),12)=1,TFproposto!F254&lt;F253-0.8),MIN(F253,TFproposto!F254),F253)</f>
        <v>0.45499999999999996</v>
      </c>
      <c r="G254" s="4">
        <f ca="1">IF(AND(MOD(ROW(),12)=1,TFproposto!G254&lt;G253-0.8),MIN(G253,TFproposto!G254),G253)</f>
        <v>0.85399999999999998</v>
      </c>
      <c r="H254" s="4">
        <f ca="1">IF(AND(MOD(ROW(),12)=1,TFproposto!H254&lt;H253-0.8),MIN(H253,TFproposto!H254),H253)</f>
        <v>1.2230000000000001</v>
      </c>
      <c r="I254" s="4">
        <f ca="1">IF(AND(MOD(ROW(),12)=1,TFproposto!I254&lt;I253-0.8),MIN(I253,TFproposto!I254),I253)</f>
        <v>0.52</v>
      </c>
      <c r="J254" s="4">
        <f ca="1">IF(AND(MOD(ROW(),12)=1,TFproposto!J254&lt;J253-0.8),MIN(J253,TFproposto!J254),J253)</f>
        <v>0.85399999999999998</v>
      </c>
      <c r="K254" s="4">
        <f ca="1">IF(AND(MOD(ROW(),12)=1,TFproposto!K254&lt;K253-0.8),MIN(K253,TFproposto!K254),K253)</f>
        <v>0.91200000000000003</v>
      </c>
      <c r="L254" s="4">
        <f ca="1">IF(AND(MOD(ROW(),12)=1,TFproposto!L254&lt;L253-0.8),MIN(L253,TFproposto!L254),L253)</f>
        <v>0.58200000000000007</v>
      </c>
      <c r="M254" s="4">
        <f ca="1">IF(AND(MOD(ROW(),12)=1,TFproposto!M254&lt;M253-0.8),MIN(M253,TFproposto!M254),M253)</f>
        <v>0.45999999999999996</v>
      </c>
      <c r="N254" s="4">
        <f ca="1">IF(AND(MOD(ROW(),12)=1,TFproposto!N254&lt;N253-0.8),MIN(N253,TFproposto!N254),N253)</f>
        <v>0.69100000000000006</v>
      </c>
      <c r="O254" s="4">
        <f ca="1">IF(AND(MOD(ROW(),12)=1,TFproposto!O254&lt;O253-0.8),MIN(O253,TFproposto!O254),O253)</f>
        <v>0.94599999999999995</v>
      </c>
      <c r="P254" s="4">
        <f ca="1">IF(AND(MOD(ROW(),12)=1,TFproposto!P254&lt;P253-0.8),MIN(P253,TFproposto!P254),P253)</f>
        <v>0.97199999999999998</v>
      </c>
      <c r="Q254" s="4">
        <f ca="1">IF(AND(MOD(ROW(),12)=1,TFproposto!Q254&lt;Q253-0.8),MIN(Q253,TFproposto!Q254),Q253)</f>
        <v>1.2090000000000001</v>
      </c>
      <c r="R254" s="4">
        <f ca="1">IF(AND(MOD(ROW(),12)=1,TFproposto!R254&lt;R253-0.8),MIN(R253,TFproposto!R254),R253)</f>
        <v>0.91200000000000003</v>
      </c>
      <c r="S254" s="4">
        <f ca="1">IF(AND(MOD(ROW(),12)=1,TFproposto!S254&lt;S253-0.8),MIN(S253,TFproposto!S254),S253)</f>
        <v>0.73199999999999998</v>
      </c>
      <c r="T254" s="4">
        <f ca="1">IF(AND(MOD(ROW(),12)=1,TFproposto!T254&lt;T253-0.8),MIN(T253,TFproposto!T254),T253)</f>
        <v>0.97199999999999998</v>
      </c>
      <c r="U254" s="4">
        <f ca="1">IF(AND(MOD(ROW(),12)=1,TFproposto!U254&lt;U253-0.8),MIN(U253,TFproposto!U254),U253)</f>
        <v>0.96299999999999997</v>
      </c>
      <c r="V254" s="4">
        <f ca="1">IF(AND(MOD(ROW(),12)=1,TFproposto!V254&lt;V253-0.8),MIN(V253,TFproposto!V254),V253)</f>
        <v>0.96299999999999997</v>
      </c>
      <c r="W254" s="4">
        <f ca="1">IF(AND(MOD(ROW(),12)=1,TFproposto!W254&lt;W253-0.8),MIN(W253,TFproposto!W254),W253)</f>
        <v>0.751</v>
      </c>
      <c r="X254" s="4">
        <f ca="1">IF(AND(MOD(ROW(),12)=1,TFproposto!X254&lt;X253-0.8),MIN(X253,TFproposto!X254),X253)</f>
        <v>0.73199999999999998</v>
      </c>
      <c r="Y254" s="4">
        <f ca="1">IF(AND(MOD(ROW(),12)=1,TFproposto!Y254&lt;Y253-0.8),MIN(Y253,TFproposto!Y254),Y253)</f>
        <v>0.91200000000000003</v>
      </c>
      <c r="Z254" s="4">
        <f ca="1">IF(AND(MOD(ROW(),12)=1,TFproposto!Z254&lt;Z253-0.8),MIN(Z253,TFproposto!Z254),Z253)</f>
        <v>0.67500000000000004</v>
      </c>
      <c r="AA254" s="4">
        <f ca="1">IF(AND(MOD(ROW(),12)=1,TFproposto!AA254&lt;AA253-0.8),MIN(AA253,TFproposto!AA254),AA253)</f>
        <v>0.67199999999999993</v>
      </c>
      <c r="AB254" s="4">
        <f ca="1">IF(AND(MOD(ROW(),12)=1,TFproposto!AB254&lt;AB253-0.8),MIN(AB253,TFproposto!AB254),AB253)</f>
        <v>0.751</v>
      </c>
      <c r="AC254" s="4">
        <f ca="1">IF(AND(MOD(ROW(),12)=1,TFproposto!AC254&lt;AC253-0.8),MIN(AC253,TFproposto!AC254),AC253)</f>
        <v>0.91200000000000003</v>
      </c>
      <c r="AD254" s="4">
        <f ca="1">IF(AND(MOD(ROW(),12)=1,TFproposto!AD254&lt;AD253-0.8),MIN(AD253,TFproposto!AD254),AD253)</f>
        <v>1.21</v>
      </c>
    </row>
    <row r="255" spans="1:30" x14ac:dyDescent="0.25">
      <c r="A255" s="4">
        <f ca="1">IF(AND(MOD(ROW(),12)=1,TFproposto!A255&lt;A254-0.8),MIN(A254,TFproposto!A255),A254)</f>
        <v>0.99</v>
      </c>
      <c r="B255" s="4">
        <f ca="1">IF(AND(MOD(ROW(),12)=1,TFproposto!B255&lt;B254-0.8),MIN(B254,TFproposto!B255),B254)</f>
        <v>0.91200000000000003</v>
      </c>
      <c r="C255" s="4">
        <f ca="1">IF(AND(MOD(ROW(),12)=1,TFproposto!C255&lt;C254-0.8),MIN(C254,TFproposto!C255),C254)</f>
        <v>0.85399999999999998</v>
      </c>
      <c r="D255" s="4">
        <f ca="1">IF(AND(MOD(ROW(),12)=1,TFproposto!D255&lt;D254-0.8),MIN(D254,TFproposto!D255),D254)</f>
        <v>0.91200000000000003</v>
      </c>
      <c r="E255" s="4">
        <f ca="1">IF(AND(MOD(ROW(),12)=1,TFproposto!E255&lt;E254-0.8),MIN(E254,TFproposto!E255),E254)</f>
        <v>0.67900000000000005</v>
      </c>
      <c r="F255" s="4">
        <f ca="1">IF(AND(MOD(ROW(),12)=1,TFproposto!F255&lt;F254-0.8),MIN(F254,TFproposto!F255),F254)</f>
        <v>0.45499999999999996</v>
      </c>
      <c r="G255" s="4">
        <f ca="1">IF(AND(MOD(ROW(),12)=1,TFproposto!G255&lt;G254-0.8),MIN(G254,TFproposto!G255),G254)</f>
        <v>0.85399999999999998</v>
      </c>
      <c r="H255" s="4">
        <f ca="1">IF(AND(MOD(ROW(),12)=1,TFproposto!H255&lt;H254-0.8),MIN(H254,TFproposto!H255),H254)</f>
        <v>1.2230000000000001</v>
      </c>
      <c r="I255" s="4">
        <f ca="1">IF(AND(MOD(ROW(),12)=1,TFproposto!I255&lt;I254-0.8),MIN(I254,TFproposto!I255),I254)</f>
        <v>0.52</v>
      </c>
      <c r="J255" s="4">
        <f ca="1">IF(AND(MOD(ROW(),12)=1,TFproposto!J255&lt;J254-0.8),MIN(J254,TFproposto!J255),J254)</f>
        <v>0.85399999999999998</v>
      </c>
      <c r="K255" s="4">
        <f ca="1">IF(AND(MOD(ROW(),12)=1,TFproposto!K255&lt;K254-0.8),MIN(K254,TFproposto!K255),K254)</f>
        <v>0.91200000000000003</v>
      </c>
      <c r="L255" s="4">
        <f ca="1">IF(AND(MOD(ROW(),12)=1,TFproposto!L255&lt;L254-0.8),MIN(L254,TFproposto!L255),L254)</f>
        <v>0.58200000000000007</v>
      </c>
      <c r="M255" s="4">
        <f ca="1">IF(AND(MOD(ROW(),12)=1,TFproposto!M255&lt;M254-0.8),MIN(M254,TFproposto!M255),M254)</f>
        <v>0.45999999999999996</v>
      </c>
      <c r="N255" s="4">
        <f ca="1">IF(AND(MOD(ROW(),12)=1,TFproposto!N255&lt;N254-0.8),MIN(N254,TFproposto!N255),N254)</f>
        <v>0.69100000000000006</v>
      </c>
      <c r="O255" s="4">
        <f ca="1">IF(AND(MOD(ROW(),12)=1,TFproposto!O255&lt;O254-0.8),MIN(O254,TFproposto!O255),O254)</f>
        <v>0.94599999999999995</v>
      </c>
      <c r="P255" s="4">
        <f ca="1">IF(AND(MOD(ROW(),12)=1,TFproposto!P255&lt;P254-0.8),MIN(P254,TFproposto!P255),P254)</f>
        <v>0.97199999999999998</v>
      </c>
      <c r="Q255" s="4">
        <f ca="1">IF(AND(MOD(ROW(),12)=1,TFproposto!Q255&lt;Q254-0.8),MIN(Q254,TFproposto!Q255),Q254)</f>
        <v>1.2090000000000001</v>
      </c>
      <c r="R255" s="4">
        <f ca="1">IF(AND(MOD(ROW(),12)=1,TFproposto!R255&lt;R254-0.8),MIN(R254,TFproposto!R255),R254)</f>
        <v>0.91200000000000003</v>
      </c>
      <c r="S255" s="4">
        <f ca="1">IF(AND(MOD(ROW(),12)=1,TFproposto!S255&lt;S254-0.8),MIN(S254,TFproposto!S255),S254)</f>
        <v>0.73199999999999998</v>
      </c>
      <c r="T255" s="4">
        <f ca="1">IF(AND(MOD(ROW(),12)=1,TFproposto!T255&lt;T254-0.8),MIN(T254,TFproposto!T255),T254)</f>
        <v>0.97199999999999998</v>
      </c>
      <c r="U255" s="4">
        <f ca="1">IF(AND(MOD(ROW(),12)=1,TFproposto!U255&lt;U254-0.8),MIN(U254,TFproposto!U255),U254)</f>
        <v>0.96299999999999997</v>
      </c>
      <c r="V255" s="4">
        <f ca="1">IF(AND(MOD(ROW(),12)=1,TFproposto!V255&lt;V254-0.8),MIN(V254,TFproposto!V255),V254)</f>
        <v>0.96299999999999997</v>
      </c>
      <c r="W255" s="4">
        <f ca="1">IF(AND(MOD(ROW(),12)=1,TFproposto!W255&lt;W254-0.8),MIN(W254,TFproposto!W255),W254)</f>
        <v>0.751</v>
      </c>
      <c r="X255" s="4">
        <f ca="1">IF(AND(MOD(ROW(),12)=1,TFproposto!X255&lt;X254-0.8),MIN(X254,TFproposto!X255),X254)</f>
        <v>0.73199999999999998</v>
      </c>
      <c r="Y255" s="4">
        <f ca="1">IF(AND(MOD(ROW(),12)=1,TFproposto!Y255&lt;Y254-0.8),MIN(Y254,TFproposto!Y255),Y254)</f>
        <v>0.91200000000000003</v>
      </c>
      <c r="Z255" s="4">
        <f ca="1">IF(AND(MOD(ROW(),12)=1,TFproposto!Z255&lt;Z254-0.8),MIN(Z254,TFproposto!Z255),Z254)</f>
        <v>0.67500000000000004</v>
      </c>
      <c r="AA255" s="4">
        <f ca="1">IF(AND(MOD(ROW(),12)=1,TFproposto!AA255&lt;AA254-0.8),MIN(AA254,TFproposto!AA255),AA254)</f>
        <v>0.67199999999999993</v>
      </c>
      <c r="AB255" s="4">
        <f ca="1">IF(AND(MOD(ROW(),12)=1,TFproposto!AB255&lt;AB254-0.8),MIN(AB254,TFproposto!AB255),AB254)</f>
        <v>0.751</v>
      </c>
      <c r="AC255" s="4">
        <f ca="1">IF(AND(MOD(ROW(),12)=1,TFproposto!AC255&lt;AC254-0.8),MIN(AC254,TFproposto!AC255),AC254)</f>
        <v>0.91200000000000003</v>
      </c>
      <c r="AD255" s="4">
        <f ca="1">IF(AND(MOD(ROW(),12)=1,TFproposto!AD255&lt;AD254-0.8),MIN(AD254,TFproposto!AD255),AD254)</f>
        <v>1.21</v>
      </c>
    </row>
    <row r="256" spans="1:30" x14ac:dyDescent="0.25">
      <c r="A256" s="4">
        <f ca="1">IF(AND(MOD(ROW(),12)=1,TFproposto!A256&lt;A255-0.8),MIN(A255,TFproposto!A256),A255)</f>
        <v>0.99</v>
      </c>
      <c r="B256" s="4">
        <f ca="1">IF(AND(MOD(ROW(),12)=1,TFproposto!B256&lt;B255-0.8),MIN(B255,TFproposto!B256),B255)</f>
        <v>0.91200000000000003</v>
      </c>
      <c r="C256" s="4">
        <f ca="1">IF(AND(MOD(ROW(),12)=1,TFproposto!C256&lt;C255-0.8),MIN(C255,TFproposto!C256),C255)</f>
        <v>0.85399999999999998</v>
      </c>
      <c r="D256" s="4">
        <f ca="1">IF(AND(MOD(ROW(),12)=1,TFproposto!D256&lt;D255-0.8),MIN(D255,TFproposto!D256),D255)</f>
        <v>0.91200000000000003</v>
      </c>
      <c r="E256" s="4">
        <f ca="1">IF(AND(MOD(ROW(),12)=1,TFproposto!E256&lt;E255-0.8),MIN(E255,TFproposto!E256),E255)</f>
        <v>0.67900000000000005</v>
      </c>
      <c r="F256" s="4">
        <f ca="1">IF(AND(MOD(ROW(),12)=1,TFproposto!F256&lt;F255-0.8),MIN(F255,TFproposto!F256),F255)</f>
        <v>0.45499999999999996</v>
      </c>
      <c r="G256" s="4">
        <f ca="1">IF(AND(MOD(ROW(),12)=1,TFproposto!G256&lt;G255-0.8),MIN(G255,TFproposto!G256),G255)</f>
        <v>0.85399999999999998</v>
      </c>
      <c r="H256" s="4">
        <f ca="1">IF(AND(MOD(ROW(),12)=1,TFproposto!H256&lt;H255-0.8),MIN(H255,TFproposto!H256),H255)</f>
        <v>1.2230000000000001</v>
      </c>
      <c r="I256" s="4">
        <f ca="1">IF(AND(MOD(ROW(),12)=1,TFproposto!I256&lt;I255-0.8),MIN(I255,TFproposto!I256),I255)</f>
        <v>0.52</v>
      </c>
      <c r="J256" s="4">
        <f ca="1">IF(AND(MOD(ROW(),12)=1,TFproposto!J256&lt;J255-0.8),MIN(J255,TFproposto!J256),J255)</f>
        <v>0.85399999999999998</v>
      </c>
      <c r="K256" s="4">
        <f ca="1">IF(AND(MOD(ROW(),12)=1,TFproposto!K256&lt;K255-0.8),MIN(K255,TFproposto!K256),K255)</f>
        <v>0.91200000000000003</v>
      </c>
      <c r="L256" s="4">
        <f ca="1">IF(AND(MOD(ROW(),12)=1,TFproposto!L256&lt;L255-0.8),MIN(L255,TFproposto!L256),L255)</f>
        <v>0.58200000000000007</v>
      </c>
      <c r="M256" s="4">
        <f ca="1">IF(AND(MOD(ROW(),12)=1,TFproposto!M256&lt;M255-0.8),MIN(M255,TFproposto!M256),M255)</f>
        <v>0.45999999999999996</v>
      </c>
      <c r="N256" s="4">
        <f ca="1">IF(AND(MOD(ROW(),12)=1,TFproposto!N256&lt;N255-0.8),MIN(N255,TFproposto!N256),N255)</f>
        <v>0.69100000000000006</v>
      </c>
      <c r="O256" s="4">
        <f ca="1">IF(AND(MOD(ROW(),12)=1,TFproposto!O256&lt;O255-0.8),MIN(O255,TFproposto!O256),O255)</f>
        <v>0.94599999999999995</v>
      </c>
      <c r="P256" s="4">
        <f ca="1">IF(AND(MOD(ROW(),12)=1,TFproposto!P256&lt;P255-0.8),MIN(P255,TFproposto!P256),P255)</f>
        <v>0.97199999999999998</v>
      </c>
      <c r="Q256" s="4">
        <f ca="1">IF(AND(MOD(ROW(),12)=1,TFproposto!Q256&lt;Q255-0.8),MIN(Q255,TFproposto!Q256),Q255)</f>
        <v>1.2090000000000001</v>
      </c>
      <c r="R256" s="4">
        <f ca="1">IF(AND(MOD(ROW(),12)=1,TFproposto!R256&lt;R255-0.8),MIN(R255,TFproposto!R256),R255)</f>
        <v>0.91200000000000003</v>
      </c>
      <c r="S256" s="4">
        <f ca="1">IF(AND(MOD(ROW(),12)=1,TFproposto!S256&lt;S255-0.8),MIN(S255,TFproposto!S256),S255)</f>
        <v>0.73199999999999998</v>
      </c>
      <c r="T256" s="4">
        <f ca="1">IF(AND(MOD(ROW(),12)=1,TFproposto!T256&lt;T255-0.8),MIN(T255,TFproposto!T256),T255)</f>
        <v>0.97199999999999998</v>
      </c>
      <c r="U256" s="4">
        <f ca="1">IF(AND(MOD(ROW(),12)=1,TFproposto!U256&lt;U255-0.8),MIN(U255,TFproposto!U256),U255)</f>
        <v>0.96299999999999997</v>
      </c>
      <c r="V256" s="4">
        <f ca="1">IF(AND(MOD(ROW(),12)=1,TFproposto!V256&lt;V255-0.8),MIN(V255,TFproposto!V256),V255)</f>
        <v>0.96299999999999997</v>
      </c>
      <c r="W256" s="4">
        <f ca="1">IF(AND(MOD(ROW(),12)=1,TFproposto!W256&lt;W255-0.8),MIN(W255,TFproposto!W256),W255)</f>
        <v>0.751</v>
      </c>
      <c r="X256" s="4">
        <f ca="1">IF(AND(MOD(ROW(),12)=1,TFproposto!X256&lt;X255-0.8),MIN(X255,TFproposto!X256),X255)</f>
        <v>0.73199999999999998</v>
      </c>
      <c r="Y256" s="4">
        <f ca="1">IF(AND(MOD(ROW(),12)=1,TFproposto!Y256&lt;Y255-0.8),MIN(Y255,TFproposto!Y256),Y255)</f>
        <v>0.91200000000000003</v>
      </c>
      <c r="Z256" s="4">
        <f ca="1">IF(AND(MOD(ROW(),12)=1,TFproposto!Z256&lt;Z255-0.8),MIN(Z255,TFproposto!Z256),Z255)</f>
        <v>0.67500000000000004</v>
      </c>
      <c r="AA256" s="4">
        <f ca="1">IF(AND(MOD(ROW(),12)=1,TFproposto!AA256&lt;AA255-0.8),MIN(AA255,TFproposto!AA256),AA255)</f>
        <v>0.67199999999999993</v>
      </c>
      <c r="AB256" s="4">
        <f ca="1">IF(AND(MOD(ROW(),12)=1,TFproposto!AB256&lt;AB255-0.8),MIN(AB255,TFproposto!AB256),AB255)</f>
        <v>0.751</v>
      </c>
      <c r="AC256" s="4">
        <f ca="1">IF(AND(MOD(ROW(),12)=1,TFproposto!AC256&lt;AC255-0.8),MIN(AC255,TFproposto!AC256),AC255)</f>
        <v>0.91200000000000003</v>
      </c>
      <c r="AD256" s="4">
        <f ca="1">IF(AND(MOD(ROW(),12)=1,TFproposto!AD256&lt;AD255-0.8),MIN(AD255,TFproposto!AD256),AD255)</f>
        <v>1.21</v>
      </c>
    </row>
    <row r="257" spans="1:30" x14ac:dyDescent="0.25">
      <c r="A257" s="4">
        <f ca="1">IF(AND(MOD(ROW(),12)=1,TFproposto!A257&lt;A256-0.8),MIN(A256,TFproposto!A257),A256)</f>
        <v>0.99</v>
      </c>
      <c r="B257" s="4">
        <f ca="1">IF(AND(MOD(ROW(),12)=1,TFproposto!B257&lt;B256-0.8),MIN(B256,TFproposto!B257),B256)</f>
        <v>0.91200000000000003</v>
      </c>
      <c r="C257" s="4">
        <f ca="1">IF(AND(MOD(ROW(),12)=1,TFproposto!C257&lt;C256-0.8),MIN(C256,TFproposto!C257),C256)</f>
        <v>0.85399999999999998</v>
      </c>
      <c r="D257" s="4">
        <f ca="1">IF(AND(MOD(ROW(),12)=1,TFproposto!D257&lt;D256-0.8),MIN(D256,TFproposto!D257),D256)</f>
        <v>0.91200000000000003</v>
      </c>
      <c r="E257" s="4">
        <f ca="1">IF(AND(MOD(ROW(),12)=1,TFproposto!E257&lt;E256-0.8),MIN(E256,TFproposto!E257),E256)</f>
        <v>0.67900000000000005</v>
      </c>
      <c r="F257" s="4">
        <f ca="1">IF(AND(MOD(ROW(),12)=1,TFproposto!F257&lt;F256-0.8),MIN(F256,TFproposto!F257),F256)</f>
        <v>0.45499999999999996</v>
      </c>
      <c r="G257" s="4">
        <f ca="1">IF(AND(MOD(ROW(),12)=1,TFproposto!G257&lt;G256-0.8),MIN(G256,TFproposto!G257),G256)</f>
        <v>0.85399999999999998</v>
      </c>
      <c r="H257" s="4">
        <f ca="1">IF(AND(MOD(ROW(),12)=1,TFproposto!H257&lt;H256-0.8),MIN(H256,TFproposto!H257),H256)</f>
        <v>1.2230000000000001</v>
      </c>
      <c r="I257" s="4">
        <f ca="1">IF(AND(MOD(ROW(),12)=1,TFproposto!I257&lt;I256-0.8),MIN(I256,TFproposto!I257),I256)</f>
        <v>0.52</v>
      </c>
      <c r="J257" s="4">
        <f ca="1">IF(AND(MOD(ROW(),12)=1,TFproposto!J257&lt;J256-0.8),MIN(J256,TFproposto!J257),J256)</f>
        <v>0.85399999999999998</v>
      </c>
      <c r="K257" s="4">
        <f ca="1">IF(AND(MOD(ROW(),12)=1,TFproposto!K257&lt;K256-0.8),MIN(K256,TFproposto!K257),K256)</f>
        <v>0.91200000000000003</v>
      </c>
      <c r="L257" s="4">
        <f ca="1">IF(AND(MOD(ROW(),12)=1,TFproposto!L257&lt;L256-0.8),MIN(L256,TFproposto!L257),L256)</f>
        <v>0.58200000000000007</v>
      </c>
      <c r="M257" s="4">
        <f ca="1">IF(AND(MOD(ROW(),12)=1,TFproposto!M257&lt;M256-0.8),MIN(M256,TFproposto!M257),M256)</f>
        <v>0.45999999999999996</v>
      </c>
      <c r="N257" s="4">
        <f ca="1">IF(AND(MOD(ROW(),12)=1,TFproposto!N257&lt;N256-0.8),MIN(N256,TFproposto!N257),N256)</f>
        <v>0.69100000000000006</v>
      </c>
      <c r="O257" s="4">
        <f ca="1">IF(AND(MOD(ROW(),12)=1,TFproposto!O257&lt;O256-0.8),MIN(O256,TFproposto!O257),O256)</f>
        <v>0.94599999999999995</v>
      </c>
      <c r="P257" s="4">
        <f ca="1">IF(AND(MOD(ROW(),12)=1,TFproposto!P257&lt;P256-0.8),MIN(P256,TFproposto!P257),P256)</f>
        <v>0.97199999999999998</v>
      </c>
      <c r="Q257" s="4">
        <f ca="1">IF(AND(MOD(ROW(),12)=1,TFproposto!Q257&lt;Q256-0.8),MIN(Q256,TFproposto!Q257),Q256)</f>
        <v>1.2090000000000001</v>
      </c>
      <c r="R257" s="4">
        <f ca="1">IF(AND(MOD(ROW(),12)=1,TFproposto!R257&lt;R256-0.8),MIN(R256,TFproposto!R257),R256)</f>
        <v>0.91200000000000003</v>
      </c>
      <c r="S257" s="4">
        <f ca="1">IF(AND(MOD(ROW(),12)=1,TFproposto!S257&lt;S256-0.8),MIN(S256,TFproposto!S257),S256)</f>
        <v>0.73199999999999998</v>
      </c>
      <c r="T257" s="4">
        <f ca="1">IF(AND(MOD(ROW(),12)=1,TFproposto!T257&lt;T256-0.8),MIN(T256,TFproposto!T257),T256)</f>
        <v>0.97199999999999998</v>
      </c>
      <c r="U257" s="4">
        <f ca="1">IF(AND(MOD(ROW(),12)=1,TFproposto!U257&lt;U256-0.8),MIN(U256,TFproposto!U257),U256)</f>
        <v>0.96299999999999997</v>
      </c>
      <c r="V257" s="4">
        <f ca="1">IF(AND(MOD(ROW(),12)=1,TFproposto!V257&lt;V256-0.8),MIN(V256,TFproposto!V257),V256)</f>
        <v>0.96299999999999997</v>
      </c>
      <c r="W257" s="4">
        <f ca="1">IF(AND(MOD(ROW(),12)=1,TFproposto!W257&lt;W256-0.8),MIN(W256,TFproposto!W257),W256)</f>
        <v>0.751</v>
      </c>
      <c r="X257" s="4">
        <f ca="1">IF(AND(MOD(ROW(),12)=1,TFproposto!X257&lt;X256-0.8),MIN(X256,TFproposto!X257),X256)</f>
        <v>0.73199999999999998</v>
      </c>
      <c r="Y257" s="4">
        <f ca="1">IF(AND(MOD(ROW(),12)=1,TFproposto!Y257&lt;Y256-0.8),MIN(Y256,TFproposto!Y257),Y256)</f>
        <v>0.91200000000000003</v>
      </c>
      <c r="Z257" s="4">
        <f ca="1">IF(AND(MOD(ROW(),12)=1,TFproposto!Z257&lt;Z256-0.8),MIN(Z256,TFproposto!Z257),Z256)</f>
        <v>0.67500000000000004</v>
      </c>
      <c r="AA257" s="4">
        <f ca="1">IF(AND(MOD(ROW(),12)=1,TFproposto!AA257&lt;AA256-0.8),MIN(AA256,TFproposto!AA257),AA256)</f>
        <v>0.67199999999999993</v>
      </c>
      <c r="AB257" s="4">
        <f ca="1">IF(AND(MOD(ROW(),12)=1,TFproposto!AB257&lt;AB256-0.8),MIN(AB256,TFproposto!AB257),AB256)</f>
        <v>0.751</v>
      </c>
      <c r="AC257" s="4">
        <f ca="1">IF(AND(MOD(ROW(),12)=1,TFproposto!AC257&lt;AC256-0.8),MIN(AC256,TFproposto!AC257),AC256)</f>
        <v>0.91200000000000003</v>
      </c>
      <c r="AD257" s="4">
        <f ca="1">IF(AND(MOD(ROW(),12)=1,TFproposto!AD257&lt;AD256-0.8),MIN(AD256,TFproposto!AD257),AD256)</f>
        <v>1.21</v>
      </c>
    </row>
    <row r="258" spans="1:30" x14ac:dyDescent="0.25">
      <c r="A258" s="4">
        <f ca="1">IF(AND(MOD(ROW(),12)=1,TFproposto!A258&lt;A257-0.8),MIN(A257,TFproposto!A258),A257)</f>
        <v>0.99</v>
      </c>
      <c r="B258" s="4">
        <f ca="1">IF(AND(MOD(ROW(),12)=1,TFproposto!B258&lt;B257-0.8),MIN(B257,TFproposto!B258),B257)</f>
        <v>0.91200000000000003</v>
      </c>
      <c r="C258" s="4">
        <f ca="1">IF(AND(MOD(ROW(),12)=1,TFproposto!C258&lt;C257-0.8),MIN(C257,TFproposto!C258),C257)</f>
        <v>0.85399999999999998</v>
      </c>
      <c r="D258" s="4">
        <f ca="1">IF(AND(MOD(ROW(),12)=1,TFproposto!D258&lt;D257-0.8),MIN(D257,TFproposto!D258),D257)</f>
        <v>0.91200000000000003</v>
      </c>
      <c r="E258" s="4">
        <f ca="1">IF(AND(MOD(ROW(),12)=1,TFproposto!E258&lt;E257-0.8),MIN(E257,TFproposto!E258),E257)</f>
        <v>0.67900000000000005</v>
      </c>
      <c r="F258" s="4">
        <f ca="1">IF(AND(MOD(ROW(),12)=1,TFproposto!F258&lt;F257-0.8),MIN(F257,TFproposto!F258),F257)</f>
        <v>0.45499999999999996</v>
      </c>
      <c r="G258" s="4">
        <f ca="1">IF(AND(MOD(ROW(),12)=1,TFproposto!G258&lt;G257-0.8),MIN(G257,TFproposto!G258),G257)</f>
        <v>0.85399999999999998</v>
      </c>
      <c r="H258" s="4">
        <f ca="1">IF(AND(MOD(ROW(),12)=1,TFproposto!H258&lt;H257-0.8),MIN(H257,TFproposto!H258),H257)</f>
        <v>1.2230000000000001</v>
      </c>
      <c r="I258" s="4">
        <f ca="1">IF(AND(MOD(ROW(),12)=1,TFproposto!I258&lt;I257-0.8),MIN(I257,TFproposto!I258),I257)</f>
        <v>0.52</v>
      </c>
      <c r="J258" s="4">
        <f ca="1">IF(AND(MOD(ROW(),12)=1,TFproposto!J258&lt;J257-0.8),MIN(J257,TFproposto!J258),J257)</f>
        <v>0.85399999999999998</v>
      </c>
      <c r="K258" s="4">
        <f ca="1">IF(AND(MOD(ROW(),12)=1,TFproposto!K258&lt;K257-0.8),MIN(K257,TFproposto!K258),K257)</f>
        <v>0.91200000000000003</v>
      </c>
      <c r="L258" s="4">
        <f ca="1">IF(AND(MOD(ROW(),12)=1,TFproposto!L258&lt;L257-0.8),MIN(L257,TFproposto!L258),L257)</f>
        <v>0.58200000000000007</v>
      </c>
      <c r="M258" s="4">
        <f ca="1">IF(AND(MOD(ROW(),12)=1,TFproposto!M258&lt;M257-0.8),MIN(M257,TFproposto!M258),M257)</f>
        <v>0.45999999999999996</v>
      </c>
      <c r="N258" s="4">
        <f ca="1">IF(AND(MOD(ROW(),12)=1,TFproposto!N258&lt;N257-0.8),MIN(N257,TFproposto!N258),N257)</f>
        <v>0.69100000000000006</v>
      </c>
      <c r="O258" s="4">
        <f ca="1">IF(AND(MOD(ROW(),12)=1,TFproposto!O258&lt;O257-0.8),MIN(O257,TFproposto!O258),O257)</f>
        <v>0.94599999999999995</v>
      </c>
      <c r="P258" s="4">
        <f ca="1">IF(AND(MOD(ROW(),12)=1,TFproposto!P258&lt;P257-0.8),MIN(P257,TFproposto!P258),P257)</f>
        <v>0.97199999999999998</v>
      </c>
      <c r="Q258" s="4">
        <f ca="1">IF(AND(MOD(ROW(),12)=1,TFproposto!Q258&lt;Q257-0.8),MIN(Q257,TFproposto!Q258),Q257)</f>
        <v>1.2090000000000001</v>
      </c>
      <c r="R258" s="4">
        <f ca="1">IF(AND(MOD(ROW(),12)=1,TFproposto!R258&lt;R257-0.8),MIN(R257,TFproposto!R258),R257)</f>
        <v>0.91200000000000003</v>
      </c>
      <c r="S258" s="4">
        <f ca="1">IF(AND(MOD(ROW(),12)=1,TFproposto!S258&lt;S257-0.8),MIN(S257,TFproposto!S258),S257)</f>
        <v>0.73199999999999998</v>
      </c>
      <c r="T258" s="4">
        <f ca="1">IF(AND(MOD(ROW(),12)=1,TFproposto!T258&lt;T257-0.8),MIN(T257,TFproposto!T258),T257)</f>
        <v>0.97199999999999998</v>
      </c>
      <c r="U258" s="4">
        <f ca="1">IF(AND(MOD(ROW(),12)=1,TFproposto!U258&lt;U257-0.8),MIN(U257,TFproposto!U258),U257)</f>
        <v>0.96299999999999997</v>
      </c>
      <c r="V258" s="4">
        <f ca="1">IF(AND(MOD(ROW(),12)=1,TFproposto!V258&lt;V257-0.8),MIN(V257,TFproposto!V258),V257)</f>
        <v>0.96299999999999997</v>
      </c>
      <c r="W258" s="4">
        <f ca="1">IF(AND(MOD(ROW(),12)=1,TFproposto!W258&lt;W257-0.8),MIN(W257,TFproposto!W258),W257)</f>
        <v>0.751</v>
      </c>
      <c r="X258" s="4">
        <f ca="1">IF(AND(MOD(ROW(),12)=1,TFproposto!X258&lt;X257-0.8),MIN(X257,TFproposto!X258),X257)</f>
        <v>0.73199999999999998</v>
      </c>
      <c r="Y258" s="4">
        <f ca="1">IF(AND(MOD(ROW(),12)=1,TFproposto!Y258&lt;Y257-0.8),MIN(Y257,TFproposto!Y258),Y257)</f>
        <v>0.91200000000000003</v>
      </c>
      <c r="Z258" s="4">
        <f ca="1">IF(AND(MOD(ROW(),12)=1,TFproposto!Z258&lt;Z257-0.8),MIN(Z257,TFproposto!Z258),Z257)</f>
        <v>0.67500000000000004</v>
      </c>
      <c r="AA258" s="4">
        <f ca="1">IF(AND(MOD(ROW(),12)=1,TFproposto!AA258&lt;AA257-0.8),MIN(AA257,TFproposto!AA258),AA257)</f>
        <v>0.67199999999999993</v>
      </c>
      <c r="AB258" s="4">
        <f ca="1">IF(AND(MOD(ROW(),12)=1,TFproposto!AB258&lt;AB257-0.8),MIN(AB257,TFproposto!AB258),AB257)</f>
        <v>0.751</v>
      </c>
      <c r="AC258" s="4">
        <f ca="1">IF(AND(MOD(ROW(),12)=1,TFproposto!AC258&lt;AC257-0.8),MIN(AC257,TFproposto!AC258),AC257)</f>
        <v>0.91200000000000003</v>
      </c>
      <c r="AD258" s="4">
        <f ca="1">IF(AND(MOD(ROW(),12)=1,TFproposto!AD258&lt;AD257-0.8),MIN(AD257,TFproposto!AD258),AD257)</f>
        <v>1.21</v>
      </c>
    </row>
    <row r="259" spans="1:30" x14ac:dyDescent="0.25">
      <c r="A259" s="4">
        <f ca="1">IF(AND(MOD(ROW(),12)=1,TFproposto!A259&lt;A258-0.8),MIN(A258,TFproposto!A259),A258)</f>
        <v>0.99</v>
      </c>
      <c r="B259" s="4">
        <f ca="1">IF(AND(MOD(ROW(),12)=1,TFproposto!B259&lt;B258-0.8),MIN(B258,TFproposto!B259),B258)</f>
        <v>0.91200000000000003</v>
      </c>
      <c r="C259" s="4">
        <f ca="1">IF(AND(MOD(ROW(),12)=1,TFproposto!C259&lt;C258-0.8),MIN(C258,TFproposto!C259),C258)</f>
        <v>0.85399999999999998</v>
      </c>
      <c r="D259" s="4">
        <f ca="1">IF(AND(MOD(ROW(),12)=1,TFproposto!D259&lt;D258-0.8),MIN(D258,TFproposto!D259),D258)</f>
        <v>0.91200000000000003</v>
      </c>
      <c r="E259" s="4">
        <f ca="1">IF(AND(MOD(ROW(),12)=1,TFproposto!E259&lt;E258-0.8),MIN(E258,TFproposto!E259),E258)</f>
        <v>0.67900000000000005</v>
      </c>
      <c r="F259" s="4">
        <f ca="1">IF(AND(MOD(ROW(),12)=1,TFproposto!F259&lt;F258-0.8),MIN(F258,TFproposto!F259),F258)</f>
        <v>0.45499999999999996</v>
      </c>
      <c r="G259" s="4">
        <f ca="1">IF(AND(MOD(ROW(),12)=1,TFproposto!G259&lt;G258-0.8),MIN(G258,TFproposto!G259),G258)</f>
        <v>0.85399999999999998</v>
      </c>
      <c r="H259" s="4">
        <f ca="1">IF(AND(MOD(ROW(),12)=1,TFproposto!H259&lt;H258-0.8),MIN(H258,TFproposto!H259),H258)</f>
        <v>1.2230000000000001</v>
      </c>
      <c r="I259" s="4">
        <f ca="1">IF(AND(MOD(ROW(),12)=1,TFproposto!I259&lt;I258-0.8),MIN(I258,TFproposto!I259),I258)</f>
        <v>0.52</v>
      </c>
      <c r="J259" s="4">
        <f ca="1">IF(AND(MOD(ROW(),12)=1,TFproposto!J259&lt;J258-0.8),MIN(J258,TFproposto!J259),J258)</f>
        <v>0.85399999999999998</v>
      </c>
      <c r="K259" s="4">
        <f ca="1">IF(AND(MOD(ROW(),12)=1,TFproposto!K259&lt;K258-0.8),MIN(K258,TFproposto!K259),K258)</f>
        <v>0.91200000000000003</v>
      </c>
      <c r="L259" s="4">
        <f ca="1">IF(AND(MOD(ROW(),12)=1,TFproposto!L259&lt;L258-0.8),MIN(L258,TFproposto!L259),L258)</f>
        <v>0.58200000000000007</v>
      </c>
      <c r="M259" s="4">
        <f ca="1">IF(AND(MOD(ROW(),12)=1,TFproposto!M259&lt;M258-0.8),MIN(M258,TFproposto!M259),M258)</f>
        <v>0.45999999999999996</v>
      </c>
      <c r="N259" s="4">
        <f ca="1">IF(AND(MOD(ROW(),12)=1,TFproposto!N259&lt;N258-0.8),MIN(N258,TFproposto!N259),N258)</f>
        <v>0.69100000000000006</v>
      </c>
      <c r="O259" s="4">
        <f ca="1">IF(AND(MOD(ROW(),12)=1,TFproposto!O259&lt;O258-0.8),MIN(O258,TFproposto!O259),O258)</f>
        <v>0.94599999999999995</v>
      </c>
      <c r="P259" s="4">
        <f ca="1">IF(AND(MOD(ROW(),12)=1,TFproposto!P259&lt;P258-0.8),MIN(P258,TFproposto!P259),P258)</f>
        <v>0.97199999999999998</v>
      </c>
      <c r="Q259" s="4">
        <f ca="1">IF(AND(MOD(ROW(),12)=1,TFproposto!Q259&lt;Q258-0.8),MIN(Q258,TFproposto!Q259),Q258)</f>
        <v>1.2090000000000001</v>
      </c>
      <c r="R259" s="4">
        <f ca="1">IF(AND(MOD(ROW(),12)=1,TFproposto!R259&lt;R258-0.8),MIN(R258,TFproposto!R259),R258)</f>
        <v>0.91200000000000003</v>
      </c>
      <c r="S259" s="4">
        <f ca="1">IF(AND(MOD(ROW(),12)=1,TFproposto!S259&lt;S258-0.8),MIN(S258,TFproposto!S259),S258)</f>
        <v>0.73199999999999998</v>
      </c>
      <c r="T259" s="4">
        <f ca="1">IF(AND(MOD(ROW(),12)=1,TFproposto!T259&lt;T258-0.8),MIN(T258,TFproposto!T259),T258)</f>
        <v>0.97199999999999998</v>
      </c>
      <c r="U259" s="4">
        <f ca="1">IF(AND(MOD(ROW(),12)=1,TFproposto!U259&lt;U258-0.8),MIN(U258,TFproposto!U259),U258)</f>
        <v>0.96299999999999997</v>
      </c>
      <c r="V259" s="4">
        <f ca="1">IF(AND(MOD(ROW(),12)=1,TFproposto!V259&lt;V258-0.8),MIN(V258,TFproposto!V259),V258)</f>
        <v>0.96299999999999997</v>
      </c>
      <c r="W259" s="4">
        <f ca="1">IF(AND(MOD(ROW(),12)=1,TFproposto!W259&lt;W258-0.8),MIN(W258,TFproposto!W259),W258)</f>
        <v>0.751</v>
      </c>
      <c r="X259" s="4">
        <f ca="1">IF(AND(MOD(ROW(),12)=1,TFproposto!X259&lt;X258-0.8),MIN(X258,TFproposto!X259),X258)</f>
        <v>0.73199999999999998</v>
      </c>
      <c r="Y259" s="4">
        <f ca="1">IF(AND(MOD(ROW(),12)=1,TFproposto!Y259&lt;Y258-0.8),MIN(Y258,TFproposto!Y259),Y258)</f>
        <v>0.91200000000000003</v>
      </c>
      <c r="Z259" s="4">
        <f ca="1">IF(AND(MOD(ROW(),12)=1,TFproposto!Z259&lt;Z258-0.8),MIN(Z258,TFproposto!Z259),Z258)</f>
        <v>0.67500000000000004</v>
      </c>
      <c r="AA259" s="4">
        <f ca="1">IF(AND(MOD(ROW(),12)=1,TFproposto!AA259&lt;AA258-0.8),MIN(AA258,TFproposto!AA259),AA258)</f>
        <v>0.67199999999999993</v>
      </c>
      <c r="AB259" s="4">
        <f ca="1">IF(AND(MOD(ROW(),12)=1,TFproposto!AB259&lt;AB258-0.8),MIN(AB258,TFproposto!AB259),AB258)</f>
        <v>0.751</v>
      </c>
      <c r="AC259" s="4">
        <f ca="1">IF(AND(MOD(ROW(),12)=1,TFproposto!AC259&lt;AC258-0.8),MIN(AC258,TFproposto!AC259),AC258)</f>
        <v>0.91200000000000003</v>
      </c>
      <c r="AD259" s="4">
        <f ca="1">IF(AND(MOD(ROW(),12)=1,TFproposto!AD259&lt;AD258-0.8),MIN(AD258,TFproposto!AD259),AD258)</f>
        <v>1.21</v>
      </c>
    </row>
    <row r="260" spans="1:30" x14ac:dyDescent="0.25">
      <c r="A260" s="4">
        <f ca="1">IF(AND(MOD(ROW(),12)=1,TFproposto!A260&lt;A259-0.8),MIN(A259,TFproposto!A260),A259)</f>
        <v>0.99</v>
      </c>
      <c r="B260" s="4">
        <f ca="1">IF(AND(MOD(ROW(),12)=1,TFproposto!B260&lt;B259-0.8),MIN(B259,TFproposto!B260),B259)</f>
        <v>0.91200000000000003</v>
      </c>
      <c r="C260" s="4">
        <f ca="1">IF(AND(MOD(ROW(),12)=1,TFproposto!C260&lt;C259-0.8),MIN(C259,TFproposto!C260),C259)</f>
        <v>0.85399999999999998</v>
      </c>
      <c r="D260" s="4">
        <f ca="1">IF(AND(MOD(ROW(),12)=1,TFproposto!D260&lt;D259-0.8),MIN(D259,TFproposto!D260),D259)</f>
        <v>0.91200000000000003</v>
      </c>
      <c r="E260" s="4">
        <f ca="1">IF(AND(MOD(ROW(),12)=1,TFproposto!E260&lt;E259-0.8),MIN(E259,TFproposto!E260),E259)</f>
        <v>0.67900000000000005</v>
      </c>
      <c r="F260" s="4">
        <f ca="1">IF(AND(MOD(ROW(),12)=1,TFproposto!F260&lt;F259-0.8),MIN(F259,TFproposto!F260),F259)</f>
        <v>0.45499999999999996</v>
      </c>
      <c r="G260" s="4">
        <f ca="1">IF(AND(MOD(ROW(),12)=1,TFproposto!G260&lt;G259-0.8),MIN(G259,TFproposto!G260),G259)</f>
        <v>0.85399999999999998</v>
      </c>
      <c r="H260" s="4">
        <f ca="1">IF(AND(MOD(ROW(),12)=1,TFproposto!H260&lt;H259-0.8),MIN(H259,TFproposto!H260),H259)</f>
        <v>1.2230000000000001</v>
      </c>
      <c r="I260" s="4">
        <f ca="1">IF(AND(MOD(ROW(),12)=1,TFproposto!I260&lt;I259-0.8),MIN(I259,TFproposto!I260),I259)</f>
        <v>0.52</v>
      </c>
      <c r="J260" s="4">
        <f ca="1">IF(AND(MOD(ROW(),12)=1,TFproposto!J260&lt;J259-0.8),MIN(J259,TFproposto!J260),J259)</f>
        <v>0.85399999999999998</v>
      </c>
      <c r="K260" s="4">
        <f ca="1">IF(AND(MOD(ROW(),12)=1,TFproposto!K260&lt;K259-0.8),MIN(K259,TFproposto!K260),K259)</f>
        <v>0.91200000000000003</v>
      </c>
      <c r="L260" s="4">
        <f ca="1">IF(AND(MOD(ROW(),12)=1,TFproposto!L260&lt;L259-0.8),MIN(L259,TFproposto!L260),L259)</f>
        <v>0.58200000000000007</v>
      </c>
      <c r="M260" s="4">
        <f ca="1">IF(AND(MOD(ROW(),12)=1,TFproposto!M260&lt;M259-0.8),MIN(M259,TFproposto!M260),M259)</f>
        <v>0.45999999999999996</v>
      </c>
      <c r="N260" s="4">
        <f ca="1">IF(AND(MOD(ROW(),12)=1,TFproposto!N260&lt;N259-0.8),MIN(N259,TFproposto!N260),N259)</f>
        <v>0.69100000000000006</v>
      </c>
      <c r="O260" s="4">
        <f ca="1">IF(AND(MOD(ROW(),12)=1,TFproposto!O260&lt;O259-0.8),MIN(O259,TFproposto!O260),O259)</f>
        <v>0.94599999999999995</v>
      </c>
      <c r="P260" s="4">
        <f ca="1">IF(AND(MOD(ROW(),12)=1,TFproposto!P260&lt;P259-0.8),MIN(P259,TFproposto!P260),P259)</f>
        <v>0.97199999999999998</v>
      </c>
      <c r="Q260" s="4">
        <f ca="1">IF(AND(MOD(ROW(),12)=1,TFproposto!Q260&lt;Q259-0.8),MIN(Q259,TFproposto!Q260),Q259)</f>
        <v>1.2090000000000001</v>
      </c>
      <c r="R260" s="4">
        <f ca="1">IF(AND(MOD(ROW(),12)=1,TFproposto!R260&lt;R259-0.8),MIN(R259,TFproposto!R260),R259)</f>
        <v>0.91200000000000003</v>
      </c>
      <c r="S260" s="4">
        <f ca="1">IF(AND(MOD(ROW(),12)=1,TFproposto!S260&lt;S259-0.8),MIN(S259,TFproposto!S260),S259)</f>
        <v>0.73199999999999998</v>
      </c>
      <c r="T260" s="4">
        <f ca="1">IF(AND(MOD(ROW(),12)=1,TFproposto!T260&lt;T259-0.8),MIN(T259,TFproposto!T260),T259)</f>
        <v>0.97199999999999998</v>
      </c>
      <c r="U260" s="4">
        <f ca="1">IF(AND(MOD(ROW(),12)=1,TFproposto!U260&lt;U259-0.8),MIN(U259,TFproposto!U260),U259)</f>
        <v>0.96299999999999997</v>
      </c>
      <c r="V260" s="4">
        <f ca="1">IF(AND(MOD(ROW(),12)=1,TFproposto!V260&lt;V259-0.8),MIN(V259,TFproposto!V260),V259)</f>
        <v>0.96299999999999997</v>
      </c>
      <c r="W260" s="4">
        <f ca="1">IF(AND(MOD(ROW(),12)=1,TFproposto!W260&lt;W259-0.8),MIN(W259,TFproposto!W260),W259)</f>
        <v>0.751</v>
      </c>
      <c r="X260" s="4">
        <f ca="1">IF(AND(MOD(ROW(),12)=1,TFproposto!X260&lt;X259-0.8),MIN(X259,TFproposto!X260),X259)</f>
        <v>0.73199999999999998</v>
      </c>
      <c r="Y260" s="4">
        <f ca="1">IF(AND(MOD(ROW(),12)=1,TFproposto!Y260&lt;Y259-0.8),MIN(Y259,TFproposto!Y260),Y259)</f>
        <v>0.91200000000000003</v>
      </c>
      <c r="Z260" s="4">
        <f ca="1">IF(AND(MOD(ROW(),12)=1,TFproposto!Z260&lt;Z259-0.8),MIN(Z259,TFproposto!Z260),Z259)</f>
        <v>0.67500000000000004</v>
      </c>
      <c r="AA260" s="4">
        <f ca="1">IF(AND(MOD(ROW(),12)=1,TFproposto!AA260&lt;AA259-0.8),MIN(AA259,TFproposto!AA260),AA259)</f>
        <v>0.67199999999999993</v>
      </c>
      <c r="AB260" s="4">
        <f ca="1">IF(AND(MOD(ROW(),12)=1,TFproposto!AB260&lt;AB259-0.8),MIN(AB259,TFproposto!AB260),AB259)</f>
        <v>0.751</v>
      </c>
      <c r="AC260" s="4">
        <f ca="1">IF(AND(MOD(ROW(),12)=1,TFproposto!AC260&lt;AC259-0.8),MIN(AC259,TFproposto!AC260),AC259)</f>
        <v>0.91200000000000003</v>
      </c>
      <c r="AD260" s="4">
        <f ca="1">IF(AND(MOD(ROW(),12)=1,TFproposto!AD260&lt;AD259-0.8),MIN(AD259,TFproposto!AD260),AD259)</f>
        <v>1.21</v>
      </c>
    </row>
    <row r="261" spans="1:30" x14ac:dyDescent="0.25">
      <c r="A261" s="4">
        <f ca="1">IF(AND(MOD(ROW(),12)=1,TFproposto!A261&lt;A260-0.8),MIN(A260,TFproposto!A261),A260)</f>
        <v>0.99</v>
      </c>
      <c r="B261" s="4">
        <f ca="1">IF(AND(MOD(ROW(),12)=1,TFproposto!B261&lt;B260-0.8),MIN(B260,TFproposto!B261),B260)</f>
        <v>0.91200000000000003</v>
      </c>
      <c r="C261" s="4">
        <f ca="1">IF(AND(MOD(ROW(),12)=1,TFproposto!C261&lt;C260-0.8),MIN(C260,TFproposto!C261),C260)</f>
        <v>0.85399999999999998</v>
      </c>
      <c r="D261" s="4">
        <f ca="1">IF(AND(MOD(ROW(),12)=1,TFproposto!D261&lt;D260-0.8),MIN(D260,TFproposto!D261),D260)</f>
        <v>0.91200000000000003</v>
      </c>
      <c r="E261" s="4">
        <f ca="1">IF(AND(MOD(ROW(),12)=1,TFproposto!E261&lt;E260-0.8),MIN(E260,TFproposto!E261),E260)</f>
        <v>0.67900000000000005</v>
      </c>
      <c r="F261" s="4">
        <f ca="1">IF(AND(MOD(ROW(),12)=1,TFproposto!F261&lt;F260-0.8),MIN(F260,TFproposto!F261),F260)</f>
        <v>0.45499999999999996</v>
      </c>
      <c r="G261" s="4">
        <f ca="1">IF(AND(MOD(ROW(),12)=1,TFproposto!G261&lt;G260-0.8),MIN(G260,TFproposto!G261),G260)</f>
        <v>0.85399999999999998</v>
      </c>
      <c r="H261" s="4">
        <f ca="1">IF(AND(MOD(ROW(),12)=1,TFproposto!H261&lt;H260-0.8),MIN(H260,TFproposto!H261),H260)</f>
        <v>1.2230000000000001</v>
      </c>
      <c r="I261" s="4">
        <f ca="1">IF(AND(MOD(ROW(),12)=1,TFproposto!I261&lt;I260-0.8),MIN(I260,TFproposto!I261),I260)</f>
        <v>0.52</v>
      </c>
      <c r="J261" s="4">
        <f ca="1">IF(AND(MOD(ROW(),12)=1,TFproposto!J261&lt;J260-0.8),MIN(J260,TFproposto!J261),J260)</f>
        <v>0.85399999999999998</v>
      </c>
      <c r="K261" s="4">
        <f ca="1">IF(AND(MOD(ROW(),12)=1,TFproposto!K261&lt;K260-0.8),MIN(K260,TFproposto!K261),K260)</f>
        <v>0.91200000000000003</v>
      </c>
      <c r="L261" s="4">
        <f ca="1">IF(AND(MOD(ROW(),12)=1,TFproposto!L261&lt;L260-0.8),MIN(L260,TFproposto!L261),L260)</f>
        <v>0.58200000000000007</v>
      </c>
      <c r="M261" s="4">
        <f ca="1">IF(AND(MOD(ROW(),12)=1,TFproposto!M261&lt;M260-0.8),MIN(M260,TFproposto!M261),M260)</f>
        <v>0.45999999999999996</v>
      </c>
      <c r="N261" s="4">
        <f ca="1">IF(AND(MOD(ROW(),12)=1,TFproposto!N261&lt;N260-0.8),MIN(N260,TFproposto!N261),N260)</f>
        <v>0.69100000000000006</v>
      </c>
      <c r="O261" s="4">
        <f ca="1">IF(AND(MOD(ROW(),12)=1,TFproposto!O261&lt;O260-0.8),MIN(O260,TFproposto!O261),O260)</f>
        <v>0.94599999999999995</v>
      </c>
      <c r="P261" s="4">
        <f ca="1">IF(AND(MOD(ROW(),12)=1,TFproposto!P261&lt;P260-0.8),MIN(P260,TFproposto!P261),P260)</f>
        <v>0.97199999999999998</v>
      </c>
      <c r="Q261" s="4">
        <f ca="1">IF(AND(MOD(ROW(),12)=1,TFproposto!Q261&lt;Q260-0.8),MIN(Q260,TFproposto!Q261),Q260)</f>
        <v>1.2090000000000001</v>
      </c>
      <c r="R261" s="4">
        <f ca="1">IF(AND(MOD(ROW(),12)=1,TFproposto!R261&lt;R260-0.8),MIN(R260,TFproposto!R261),R260)</f>
        <v>0.91200000000000003</v>
      </c>
      <c r="S261" s="4">
        <f ca="1">IF(AND(MOD(ROW(),12)=1,TFproposto!S261&lt;S260-0.8),MIN(S260,TFproposto!S261),S260)</f>
        <v>0.73199999999999998</v>
      </c>
      <c r="T261" s="4">
        <f ca="1">IF(AND(MOD(ROW(),12)=1,TFproposto!T261&lt;T260-0.8),MIN(T260,TFproposto!T261),T260)</f>
        <v>0.97199999999999998</v>
      </c>
      <c r="U261" s="4">
        <f ca="1">IF(AND(MOD(ROW(),12)=1,TFproposto!U261&lt;U260-0.8),MIN(U260,TFproposto!U261),U260)</f>
        <v>0.96299999999999997</v>
      </c>
      <c r="V261" s="4">
        <f ca="1">IF(AND(MOD(ROW(),12)=1,TFproposto!V261&lt;V260-0.8),MIN(V260,TFproposto!V261),V260)</f>
        <v>0.96299999999999997</v>
      </c>
      <c r="W261" s="4">
        <f ca="1">IF(AND(MOD(ROW(),12)=1,TFproposto!W261&lt;W260-0.8),MIN(W260,TFproposto!W261),W260)</f>
        <v>0.751</v>
      </c>
      <c r="X261" s="4">
        <f ca="1">IF(AND(MOD(ROW(),12)=1,TFproposto!X261&lt;X260-0.8),MIN(X260,TFproposto!X261),X260)</f>
        <v>0.73199999999999998</v>
      </c>
      <c r="Y261" s="4">
        <f ca="1">IF(AND(MOD(ROW(),12)=1,TFproposto!Y261&lt;Y260-0.8),MIN(Y260,TFproposto!Y261),Y260)</f>
        <v>0.91200000000000003</v>
      </c>
      <c r="Z261" s="4">
        <f ca="1">IF(AND(MOD(ROW(),12)=1,TFproposto!Z261&lt;Z260-0.8),MIN(Z260,TFproposto!Z261),Z260)</f>
        <v>0.67500000000000004</v>
      </c>
      <c r="AA261" s="4">
        <f ca="1">IF(AND(MOD(ROW(),12)=1,TFproposto!AA261&lt;AA260-0.8),MIN(AA260,TFproposto!AA261),AA260)</f>
        <v>0.67199999999999993</v>
      </c>
      <c r="AB261" s="4">
        <f ca="1">IF(AND(MOD(ROW(),12)=1,TFproposto!AB261&lt;AB260-0.8),MIN(AB260,TFproposto!AB261),AB260)</f>
        <v>0.751</v>
      </c>
      <c r="AC261" s="4">
        <f ca="1">IF(AND(MOD(ROW(),12)=1,TFproposto!AC261&lt;AC260-0.8),MIN(AC260,TFproposto!AC261),AC260)</f>
        <v>0.91200000000000003</v>
      </c>
      <c r="AD261" s="4">
        <f ca="1">IF(AND(MOD(ROW(),12)=1,TFproposto!AD261&lt;AD260-0.8),MIN(AD260,TFproposto!AD261),AD260)</f>
        <v>1.21</v>
      </c>
    </row>
    <row r="262" spans="1:30" x14ac:dyDescent="0.25">
      <c r="A262" s="4">
        <f ca="1">IF(AND(MOD(ROW(),12)=1,TFproposto!A262&lt;A261-0.8),MIN(A261,TFproposto!A262),A261)</f>
        <v>0.99</v>
      </c>
      <c r="B262" s="4">
        <f ca="1">IF(AND(MOD(ROW(),12)=1,TFproposto!B262&lt;B261-0.8),MIN(B261,TFproposto!B262),B261)</f>
        <v>0.91200000000000003</v>
      </c>
      <c r="C262" s="4">
        <f ca="1">IF(AND(MOD(ROW(),12)=1,TFproposto!C262&lt;C261-0.8),MIN(C261,TFproposto!C262),C261)</f>
        <v>0.85399999999999998</v>
      </c>
      <c r="D262" s="4">
        <f ca="1">IF(AND(MOD(ROW(),12)=1,TFproposto!D262&lt;D261-0.8),MIN(D261,TFproposto!D262),D261)</f>
        <v>0.91200000000000003</v>
      </c>
      <c r="E262" s="4">
        <f ca="1">IF(AND(MOD(ROW(),12)=1,TFproposto!E262&lt;E261-0.8),MIN(E261,TFproposto!E262),E261)</f>
        <v>0.67900000000000005</v>
      </c>
      <c r="F262" s="4">
        <f ca="1">IF(AND(MOD(ROW(),12)=1,TFproposto!F262&lt;F261-0.8),MIN(F261,TFproposto!F262),F261)</f>
        <v>0.45499999999999996</v>
      </c>
      <c r="G262" s="4">
        <f ca="1">IF(AND(MOD(ROW(),12)=1,TFproposto!G262&lt;G261-0.8),MIN(G261,TFproposto!G262),G261)</f>
        <v>0.85399999999999998</v>
      </c>
      <c r="H262" s="4">
        <f ca="1">IF(AND(MOD(ROW(),12)=1,TFproposto!H262&lt;H261-0.8),MIN(H261,TFproposto!H262),H261)</f>
        <v>1.2230000000000001</v>
      </c>
      <c r="I262" s="4">
        <f ca="1">IF(AND(MOD(ROW(),12)=1,TFproposto!I262&lt;I261-0.8),MIN(I261,TFproposto!I262),I261)</f>
        <v>0.52</v>
      </c>
      <c r="J262" s="4">
        <f ca="1">IF(AND(MOD(ROW(),12)=1,TFproposto!J262&lt;J261-0.8),MIN(J261,TFproposto!J262),J261)</f>
        <v>0.85399999999999998</v>
      </c>
      <c r="K262" s="4">
        <f ca="1">IF(AND(MOD(ROW(),12)=1,TFproposto!K262&lt;K261-0.8),MIN(K261,TFproposto!K262),K261)</f>
        <v>0.91200000000000003</v>
      </c>
      <c r="L262" s="4">
        <f ca="1">IF(AND(MOD(ROW(),12)=1,TFproposto!L262&lt;L261-0.8),MIN(L261,TFproposto!L262),L261)</f>
        <v>0.58200000000000007</v>
      </c>
      <c r="M262" s="4">
        <f ca="1">IF(AND(MOD(ROW(),12)=1,TFproposto!M262&lt;M261-0.8),MIN(M261,TFproposto!M262),M261)</f>
        <v>0.45999999999999996</v>
      </c>
      <c r="N262" s="4">
        <f ca="1">IF(AND(MOD(ROW(),12)=1,TFproposto!N262&lt;N261-0.8),MIN(N261,TFproposto!N262),N261)</f>
        <v>0.69100000000000006</v>
      </c>
      <c r="O262" s="4">
        <f ca="1">IF(AND(MOD(ROW(),12)=1,TFproposto!O262&lt;O261-0.8),MIN(O261,TFproposto!O262),O261)</f>
        <v>0.94599999999999995</v>
      </c>
      <c r="P262" s="4">
        <f ca="1">IF(AND(MOD(ROW(),12)=1,TFproposto!P262&lt;P261-0.8),MIN(P261,TFproposto!P262),P261)</f>
        <v>0.97199999999999998</v>
      </c>
      <c r="Q262" s="4">
        <f ca="1">IF(AND(MOD(ROW(),12)=1,TFproposto!Q262&lt;Q261-0.8),MIN(Q261,TFproposto!Q262),Q261)</f>
        <v>1.2090000000000001</v>
      </c>
      <c r="R262" s="4">
        <f ca="1">IF(AND(MOD(ROW(),12)=1,TFproposto!R262&lt;R261-0.8),MIN(R261,TFproposto!R262),R261)</f>
        <v>0.91200000000000003</v>
      </c>
      <c r="S262" s="4">
        <f ca="1">IF(AND(MOD(ROW(),12)=1,TFproposto!S262&lt;S261-0.8),MIN(S261,TFproposto!S262),S261)</f>
        <v>0.73199999999999998</v>
      </c>
      <c r="T262" s="4">
        <f ca="1">IF(AND(MOD(ROW(),12)=1,TFproposto!T262&lt;T261-0.8),MIN(T261,TFproposto!T262),T261)</f>
        <v>0.97199999999999998</v>
      </c>
      <c r="U262" s="4">
        <f ca="1">IF(AND(MOD(ROW(),12)=1,TFproposto!U262&lt;U261-0.8),MIN(U261,TFproposto!U262),U261)</f>
        <v>0.96299999999999997</v>
      </c>
      <c r="V262" s="4">
        <f ca="1">IF(AND(MOD(ROW(),12)=1,TFproposto!V262&lt;V261-0.8),MIN(V261,TFproposto!V262),V261)</f>
        <v>0.96299999999999997</v>
      </c>
      <c r="W262" s="4">
        <f ca="1">IF(AND(MOD(ROW(),12)=1,TFproposto!W262&lt;W261-0.8),MIN(W261,TFproposto!W262),W261)</f>
        <v>0.751</v>
      </c>
      <c r="X262" s="4">
        <f ca="1">IF(AND(MOD(ROW(),12)=1,TFproposto!X262&lt;X261-0.8),MIN(X261,TFproposto!X262),X261)</f>
        <v>0.73199999999999998</v>
      </c>
      <c r="Y262" s="4">
        <f ca="1">IF(AND(MOD(ROW(),12)=1,TFproposto!Y262&lt;Y261-0.8),MIN(Y261,TFproposto!Y262),Y261)</f>
        <v>0.91200000000000003</v>
      </c>
      <c r="Z262" s="4">
        <f ca="1">IF(AND(MOD(ROW(),12)=1,TFproposto!Z262&lt;Z261-0.8),MIN(Z261,TFproposto!Z262),Z261)</f>
        <v>0.67500000000000004</v>
      </c>
      <c r="AA262" s="4">
        <f ca="1">IF(AND(MOD(ROW(),12)=1,TFproposto!AA262&lt;AA261-0.8),MIN(AA261,TFproposto!AA262),AA261)</f>
        <v>0.67199999999999993</v>
      </c>
      <c r="AB262" s="4">
        <f ca="1">IF(AND(MOD(ROW(),12)=1,TFproposto!AB262&lt;AB261-0.8),MIN(AB261,TFproposto!AB262),AB261)</f>
        <v>0.751</v>
      </c>
      <c r="AC262" s="4">
        <f ca="1">IF(AND(MOD(ROW(),12)=1,TFproposto!AC262&lt;AC261-0.8),MIN(AC261,TFproposto!AC262),AC261)</f>
        <v>0.91200000000000003</v>
      </c>
      <c r="AD262" s="4">
        <f ca="1">IF(AND(MOD(ROW(),12)=1,TFproposto!AD262&lt;AD261-0.8),MIN(AD261,TFproposto!AD262),AD261)</f>
        <v>1.21</v>
      </c>
    </row>
    <row r="263" spans="1:30" x14ac:dyDescent="0.25">
      <c r="A263" s="4">
        <f ca="1">IF(AND(MOD(ROW(),12)=1,TFproposto!A263&lt;A262-0.8),MIN(A262,TFproposto!A263),A262)</f>
        <v>0.99</v>
      </c>
      <c r="B263" s="4">
        <f ca="1">IF(AND(MOD(ROW(),12)=1,TFproposto!B263&lt;B262-0.8),MIN(B262,TFproposto!B263),B262)</f>
        <v>0.91200000000000003</v>
      </c>
      <c r="C263" s="4">
        <f ca="1">IF(AND(MOD(ROW(),12)=1,TFproposto!C263&lt;C262-0.8),MIN(C262,TFproposto!C263),C262)</f>
        <v>0.85399999999999998</v>
      </c>
      <c r="D263" s="4">
        <f ca="1">IF(AND(MOD(ROW(),12)=1,TFproposto!D263&lt;D262-0.8),MIN(D262,TFproposto!D263),D262)</f>
        <v>0.91200000000000003</v>
      </c>
      <c r="E263" s="4">
        <f ca="1">IF(AND(MOD(ROW(),12)=1,TFproposto!E263&lt;E262-0.8),MIN(E262,TFproposto!E263),E262)</f>
        <v>0.67900000000000005</v>
      </c>
      <c r="F263" s="4">
        <f ca="1">IF(AND(MOD(ROW(),12)=1,TFproposto!F263&lt;F262-0.8),MIN(F262,TFproposto!F263),F262)</f>
        <v>0.45499999999999996</v>
      </c>
      <c r="G263" s="4">
        <f ca="1">IF(AND(MOD(ROW(),12)=1,TFproposto!G263&lt;G262-0.8),MIN(G262,TFproposto!G263),G262)</f>
        <v>0.85399999999999998</v>
      </c>
      <c r="H263" s="4">
        <f ca="1">IF(AND(MOD(ROW(),12)=1,TFproposto!H263&lt;H262-0.8),MIN(H262,TFproposto!H263),H262)</f>
        <v>1.2230000000000001</v>
      </c>
      <c r="I263" s="4">
        <f ca="1">IF(AND(MOD(ROW(),12)=1,TFproposto!I263&lt;I262-0.8),MIN(I262,TFproposto!I263),I262)</f>
        <v>0.52</v>
      </c>
      <c r="J263" s="4">
        <f ca="1">IF(AND(MOD(ROW(),12)=1,TFproposto!J263&lt;J262-0.8),MIN(J262,TFproposto!J263),J262)</f>
        <v>0.85399999999999998</v>
      </c>
      <c r="K263" s="4">
        <f ca="1">IF(AND(MOD(ROW(),12)=1,TFproposto!K263&lt;K262-0.8),MIN(K262,TFproposto!K263),K262)</f>
        <v>0.91200000000000003</v>
      </c>
      <c r="L263" s="4">
        <f ca="1">IF(AND(MOD(ROW(),12)=1,TFproposto!L263&lt;L262-0.8),MIN(L262,TFproposto!L263),L262)</f>
        <v>0.58200000000000007</v>
      </c>
      <c r="M263" s="4">
        <f ca="1">IF(AND(MOD(ROW(),12)=1,TFproposto!M263&lt;M262-0.8),MIN(M262,TFproposto!M263),M262)</f>
        <v>0.45999999999999996</v>
      </c>
      <c r="N263" s="4">
        <f ca="1">IF(AND(MOD(ROW(),12)=1,TFproposto!N263&lt;N262-0.8),MIN(N262,TFproposto!N263),N262)</f>
        <v>0.69100000000000006</v>
      </c>
      <c r="O263" s="4">
        <f ca="1">IF(AND(MOD(ROW(),12)=1,TFproposto!O263&lt;O262-0.8),MIN(O262,TFproposto!O263),O262)</f>
        <v>0.94599999999999995</v>
      </c>
      <c r="P263" s="4">
        <f ca="1">IF(AND(MOD(ROW(),12)=1,TFproposto!P263&lt;P262-0.8),MIN(P262,TFproposto!P263),P262)</f>
        <v>0.97199999999999998</v>
      </c>
      <c r="Q263" s="4">
        <f ca="1">IF(AND(MOD(ROW(),12)=1,TFproposto!Q263&lt;Q262-0.8),MIN(Q262,TFproposto!Q263),Q262)</f>
        <v>1.2090000000000001</v>
      </c>
      <c r="R263" s="4">
        <f ca="1">IF(AND(MOD(ROW(),12)=1,TFproposto!R263&lt;R262-0.8),MIN(R262,TFproposto!R263),R262)</f>
        <v>0.91200000000000003</v>
      </c>
      <c r="S263" s="4">
        <f ca="1">IF(AND(MOD(ROW(),12)=1,TFproposto!S263&lt;S262-0.8),MIN(S262,TFproposto!S263),S262)</f>
        <v>0.73199999999999998</v>
      </c>
      <c r="T263" s="4">
        <f ca="1">IF(AND(MOD(ROW(),12)=1,TFproposto!T263&lt;T262-0.8),MIN(T262,TFproposto!T263),T262)</f>
        <v>0.97199999999999998</v>
      </c>
      <c r="U263" s="4">
        <f ca="1">IF(AND(MOD(ROW(),12)=1,TFproposto!U263&lt;U262-0.8),MIN(U262,TFproposto!U263),U262)</f>
        <v>0.96299999999999997</v>
      </c>
      <c r="V263" s="4">
        <f ca="1">IF(AND(MOD(ROW(),12)=1,TFproposto!V263&lt;V262-0.8),MIN(V262,TFproposto!V263),V262)</f>
        <v>0.96299999999999997</v>
      </c>
      <c r="W263" s="4">
        <f ca="1">IF(AND(MOD(ROW(),12)=1,TFproposto!W263&lt;W262-0.8),MIN(W262,TFproposto!W263),W262)</f>
        <v>0.751</v>
      </c>
      <c r="X263" s="4">
        <f ca="1">IF(AND(MOD(ROW(),12)=1,TFproposto!X263&lt;X262-0.8),MIN(X262,TFproposto!X263),X262)</f>
        <v>0.73199999999999998</v>
      </c>
      <c r="Y263" s="4">
        <f ca="1">IF(AND(MOD(ROW(),12)=1,TFproposto!Y263&lt;Y262-0.8),MIN(Y262,TFproposto!Y263),Y262)</f>
        <v>0.91200000000000003</v>
      </c>
      <c r="Z263" s="4">
        <f ca="1">IF(AND(MOD(ROW(),12)=1,TFproposto!Z263&lt;Z262-0.8),MIN(Z262,TFproposto!Z263),Z262)</f>
        <v>0.67500000000000004</v>
      </c>
      <c r="AA263" s="4">
        <f ca="1">IF(AND(MOD(ROW(),12)=1,TFproposto!AA263&lt;AA262-0.8),MIN(AA262,TFproposto!AA263),AA262)</f>
        <v>0.67199999999999993</v>
      </c>
      <c r="AB263" s="4">
        <f ca="1">IF(AND(MOD(ROW(),12)=1,TFproposto!AB263&lt;AB262-0.8),MIN(AB262,TFproposto!AB263),AB262)</f>
        <v>0.751</v>
      </c>
      <c r="AC263" s="4">
        <f ca="1">IF(AND(MOD(ROW(),12)=1,TFproposto!AC263&lt;AC262-0.8),MIN(AC262,TFproposto!AC263),AC262)</f>
        <v>0.91200000000000003</v>
      </c>
      <c r="AD263" s="4">
        <f ca="1">IF(AND(MOD(ROW(),12)=1,TFproposto!AD263&lt;AD262-0.8),MIN(AD262,TFproposto!AD263),AD262)</f>
        <v>1.21</v>
      </c>
    </row>
    <row r="264" spans="1:30" x14ac:dyDescent="0.25">
      <c r="A264" s="4">
        <f ca="1">IF(AND(MOD(ROW(),12)=1,TFproposto!A264&lt;A263-0.8),MIN(A263,TFproposto!A264),A263)</f>
        <v>0.99</v>
      </c>
      <c r="B264" s="4">
        <f ca="1">IF(AND(MOD(ROW(),12)=1,TFproposto!B264&lt;B263-0.8),MIN(B263,TFproposto!B264),B263)</f>
        <v>0.91200000000000003</v>
      </c>
      <c r="C264" s="4">
        <f ca="1">IF(AND(MOD(ROW(),12)=1,TFproposto!C264&lt;C263-0.8),MIN(C263,TFproposto!C264),C263)</f>
        <v>0.85399999999999998</v>
      </c>
      <c r="D264" s="4">
        <f ca="1">IF(AND(MOD(ROW(),12)=1,TFproposto!D264&lt;D263-0.8),MIN(D263,TFproposto!D264),D263)</f>
        <v>0.91200000000000003</v>
      </c>
      <c r="E264" s="4">
        <f ca="1">IF(AND(MOD(ROW(),12)=1,TFproposto!E264&lt;E263-0.8),MIN(E263,TFproposto!E264),E263)</f>
        <v>0.67900000000000005</v>
      </c>
      <c r="F264" s="4">
        <f ca="1">IF(AND(MOD(ROW(),12)=1,TFproposto!F264&lt;F263-0.8),MIN(F263,TFproposto!F264),F263)</f>
        <v>0.45499999999999996</v>
      </c>
      <c r="G264" s="4">
        <f ca="1">IF(AND(MOD(ROW(),12)=1,TFproposto!G264&lt;G263-0.8),MIN(G263,TFproposto!G264),G263)</f>
        <v>0.85399999999999998</v>
      </c>
      <c r="H264" s="4">
        <f ca="1">IF(AND(MOD(ROW(),12)=1,TFproposto!H264&lt;H263-0.8),MIN(H263,TFproposto!H264),H263)</f>
        <v>1.2230000000000001</v>
      </c>
      <c r="I264" s="4">
        <f ca="1">IF(AND(MOD(ROW(),12)=1,TFproposto!I264&lt;I263-0.8),MIN(I263,TFproposto!I264),I263)</f>
        <v>0.52</v>
      </c>
      <c r="J264" s="4">
        <f ca="1">IF(AND(MOD(ROW(),12)=1,TFproposto!J264&lt;J263-0.8),MIN(J263,TFproposto!J264),J263)</f>
        <v>0.85399999999999998</v>
      </c>
      <c r="K264" s="4">
        <f ca="1">IF(AND(MOD(ROW(),12)=1,TFproposto!K264&lt;K263-0.8),MIN(K263,TFproposto!K264),K263)</f>
        <v>0.91200000000000003</v>
      </c>
      <c r="L264" s="4">
        <f ca="1">IF(AND(MOD(ROW(),12)=1,TFproposto!L264&lt;L263-0.8),MIN(L263,TFproposto!L264),L263)</f>
        <v>0.58200000000000007</v>
      </c>
      <c r="M264" s="4">
        <f ca="1">IF(AND(MOD(ROW(),12)=1,TFproposto!M264&lt;M263-0.8),MIN(M263,TFproposto!M264),M263)</f>
        <v>0.45999999999999996</v>
      </c>
      <c r="N264" s="4">
        <f ca="1">IF(AND(MOD(ROW(),12)=1,TFproposto!N264&lt;N263-0.8),MIN(N263,TFproposto!N264),N263)</f>
        <v>0.69100000000000006</v>
      </c>
      <c r="O264" s="4">
        <f ca="1">IF(AND(MOD(ROW(),12)=1,TFproposto!O264&lt;O263-0.8),MIN(O263,TFproposto!O264),O263)</f>
        <v>0.94599999999999995</v>
      </c>
      <c r="P264" s="4">
        <f ca="1">IF(AND(MOD(ROW(),12)=1,TFproposto!P264&lt;P263-0.8),MIN(P263,TFproposto!P264),P263)</f>
        <v>0.97199999999999998</v>
      </c>
      <c r="Q264" s="4">
        <f ca="1">IF(AND(MOD(ROW(),12)=1,TFproposto!Q264&lt;Q263-0.8),MIN(Q263,TFproposto!Q264),Q263)</f>
        <v>1.2090000000000001</v>
      </c>
      <c r="R264" s="4">
        <f ca="1">IF(AND(MOD(ROW(),12)=1,TFproposto!R264&lt;R263-0.8),MIN(R263,TFproposto!R264),R263)</f>
        <v>0.91200000000000003</v>
      </c>
      <c r="S264" s="4">
        <f ca="1">IF(AND(MOD(ROW(),12)=1,TFproposto!S264&lt;S263-0.8),MIN(S263,TFproposto!S264),S263)</f>
        <v>0.73199999999999998</v>
      </c>
      <c r="T264" s="4">
        <f ca="1">IF(AND(MOD(ROW(),12)=1,TFproposto!T264&lt;T263-0.8),MIN(T263,TFproposto!T264),T263)</f>
        <v>0.97199999999999998</v>
      </c>
      <c r="U264" s="4">
        <f ca="1">IF(AND(MOD(ROW(),12)=1,TFproposto!U264&lt;U263-0.8),MIN(U263,TFproposto!U264),U263)</f>
        <v>0.96299999999999997</v>
      </c>
      <c r="V264" s="4">
        <f ca="1">IF(AND(MOD(ROW(),12)=1,TFproposto!V264&lt;V263-0.8),MIN(V263,TFproposto!V264),V263)</f>
        <v>0.96299999999999997</v>
      </c>
      <c r="W264" s="4">
        <f ca="1">IF(AND(MOD(ROW(),12)=1,TFproposto!W264&lt;W263-0.8),MIN(W263,TFproposto!W264),W263)</f>
        <v>0.751</v>
      </c>
      <c r="X264" s="4">
        <f ca="1">IF(AND(MOD(ROW(),12)=1,TFproposto!X264&lt;X263-0.8),MIN(X263,TFproposto!X264),X263)</f>
        <v>0.73199999999999998</v>
      </c>
      <c r="Y264" s="4">
        <f ca="1">IF(AND(MOD(ROW(),12)=1,TFproposto!Y264&lt;Y263-0.8),MIN(Y263,TFproposto!Y264),Y263)</f>
        <v>0.91200000000000003</v>
      </c>
      <c r="Z264" s="4">
        <f ca="1">IF(AND(MOD(ROW(),12)=1,TFproposto!Z264&lt;Z263-0.8),MIN(Z263,TFproposto!Z264),Z263)</f>
        <v>0.67500000000000004</v>
      </c>
      <c r="AA264" s="4">
        <f ca="1">IF(AND(MOD(ROW(),12)=1,TFproposto!AA264&lt;AA263-0.8),MIN(AA263,TFproposto!AA264),AA263)</f>
        <v>0.67199999999999993</v>
      </c>
      <c r="AB264" s="4">
        <f ca="1">IF(AND(MOD(ROW(),12)=1,TFproposto!AB264&lt;AB263-0.8),MIN(AB263,TFproposto!AB264),AB263)</f>
        <v>0.751</v>
      </c>
      <c r="AC264" s="4">
        <f ca="1">IF(AND(MOD(ROW(),12)=1,TFproposto!AC264&lt;AC263-0.8),MIN(AC263,TFproposto!AC264),AC263)</f>
        <v>0.91200000000000003</v>
      </c>
      <c r="AD264" s="4">
        <f ca="1">IF(AND(MOD(ROW(),12)=1,TFproposto!AD264&lt;AD263-0.8),MIN(AD263,TFproposto!AD264),AD263)</f>
        <v>1.21</v>
      </c>
    </row>
    <row r="265" spans="1:30" x14ac:dyDescent="0.25">
      <c r="A265" s="4">
        <f ca="1">IF(AND(MOD(ROW(),12)=1,TFproposto!A265&lt;A264-0.8),MIN(A264,TFproposto!A265),A264)</f>
        <v>0.99</v>
      </c>
      <c r="B265" s="4">
        <f ca="1">IF(AND(MOD(ROW(),12)=1,TFproposto!B265&lt;B264-0.8),MIN(B264,TFproposto!B265),B264)</f>
        <v>0.91200000000000003</v>
      </c>
      <c r="C265" s="4">
        <f ca="1">IF(AND(MOD(ROW(),12)=1,TFproposto!C265&lt;C264-0.8),MIN(C264,TFproposto!C265),C264)</f>
        <v>0.85399999999999998</v>
      </c>
      <c r="D265" s="4">
        <f ca="1">IF(AND(MOD(ROW(),12)=1,TFproposto!D265&lt;D264-0.8),MIN(D264,TFproposto!D265),D264)</f>
        <v>0.91200000000000003</v>
      </c>
      <c r="E265" s="4">
        <f ca="1">IF(AND(MOD(ROW(),12)=1,TFproposto!E265&lt;E264-0.8),MIN(E264,TFproposto!E265),E264)</f>
        <v>0.67900000000000005</v>
      </c>
      <c r="F265" s="4">
        <f ca="1">IF(AND(MOD(ROW(),12)=1,TFproposto!F265&lt;F264-0.8),MIN(F264,TFproposto!F265),F264)</f>
        <v>0.45499999999999996</v>
      </c>
      <c r="G265" s="4">
        <f ca="1">IF(AND(MOD(ROW(),12)=1,TFproposto!G265&lt;G264-0.8),MIN(G264,TFproposto!G265),G264)</f>
        <v>0.85399999999999998</v>
      </c>
      <c r="H265" s="4">
        <f ca="1">IF(AND(MOD(ROW(),12)=1,TFproposto!H265&lt;H264-0.8),MIN(H264,TFproposto!H265),H264)</f>
        <v>1.2230000000000001</v>
      </c>
      <c r="I265" s="4">
        <f ca="1">IF(AND(MOD(ROW(),12)=1,TFproposto!I265&lt;I264-0.8),MIN(I264,TFproposto!I265),I264)</f>
        <v>0.52</v>
      </c>
      <c r="J265" s="4">
        <f ca="1">IF(AND(MOD(ROW(),12)=1,TFproposto!J265&lt;J264-0.8),MIN(J264,TFproposto!J265),J264)</f>
        <v>0.85399999999999998</v>
      </c>
      <c r="K265" s="4">
        <f ca="1">IF(AND(MOD(ROW(),12)=1,TFproposto!K265&lt;K264-0.8),MIN(K264,TFproposto!K265),K264)</f>
        <v>0.91200000000000003</v>
      </c>
      <c r="L265" s="4">
        <f ca="1">IF(AND(MOD(ROW(),12)=1,TFproposto!L265&lt;L264-0.8),MIN(L264,TFproposto!L265),L264)</f>
        <v>0.58200000000000007</v>
      </c>
      <c r="M265" s="4">
        <f ca="1">IF(AND(MOD(ROW(),12)=1,TFproposto!M265&lt;M264-0.8),MIN(M264,TFproposto!M265),M264)</f>
        <v>0.45999999999999996</v>
      </c>
      <c r="N265" s="4">
        <f ca="1">IF(AND(MOD(ROW(),12)=1,TFproposto!N265&lt;N264-0.8),MIN(N264,TFproposto!N265),N264)</f>
        <v>0.69100000000000006</v>
      </c>
      <c r="O265" s="4">
        <f ca="1">IF(AND(MOD(ROW(),12)=1,TFproposto!O265&lt;O264-0.8),MIN(O264,TFproposto!O265),O264)</f>
        <v>0.94599999999999995</v>
      </c>
      <c r="P265" s="4">
        <f ca="1">IF(AND(MOD(ROW(),12)=1,TFproposto!P265&lt;P264-0.8),MIN(P264,TFproposto!P265),P264)</f>
        <v>0.97199999999999998</v>
      </c>
      <c r="Q265" s="4">
        <f ca="1">IF(AND(MOD(ROW(),12)=1,TFproposto!Q265&lt;Q264-0.8),MIN(Q264,TFproposto!Q265),Q264)</f>
        <v>1.2090000000000001</v>
      </c>
      <c r="R265" s="4">
        <f ca="1">IF(AND(MOD(ROW(),12)=1,TFproposto!R265&lt;R264-0.8),MIN(R264,TFproposto!R265),R264)</f>
        <v>0.91200000000000003</v>
      </c>
      <c r="S265" s="4">
        <f ca="1">IF(AND(MOD(ROW(),12)=1,TFproposto!S265&lt;S264-0.8),MIN(S264,TFproposto!S265),S264)</f>
        <v>0.73199999999999998</v>
      </c>
      <c r="T265" s="4">
        <f ca="1">IF(AND(MOD(ROW(),12)=1,TFproposto!T265&lt;T264-0.8),MIN(T264,TFproposto!T265),T264)</f>
        <v>0.97199999999999998</v>
      </c>
      <c r="U265" s="4">
        <f ca="1">IF(AND(MOD(ROW(),12)=1,TFproposto!U265&lt;U264-0.8),MIN(U264,TFproposto!U265),U264)</f>
        <v>0.96299999999999997</v>
      </c>
      <c r="V265" s="4">
        <f ca="1">IF(AND(MOD(ROW(),12)=1,TFproposto!V265&lt;V264-0.8),MIN(V264,TFproposto!V265),V264)</f>
        <v>0.96299999999999997</v>
      </c>
      <c r="W265" s="4">
        <f ca="1">IF(AND(MOD(ROW(),12)=1,TFproposto!W265&lt;W264-0.8),MIN(W264,TFproposto!W265),W264)</f>
        <v>0.751</v>
      </c>
      <c r="X265" s="4">
        <f ca="1">IF(AND(MOD(ROW(),12)=1,TFproposto!X265&lt;X264-0.8),MIN(X264,TFproposto!X265),X264)</f>
        <v>0.73199999999999998</v>
      </c>
      <c r="Y265" s="4">
        <f ca="1">IF(AND(MOD(ROW(),12)=1,TFproposto!Y265&lt;Y264-0.8),MIN(Y264,TFproposto!Y265),Y264)</f>
        <v>0.91200000000000003</v>
      </c>
      <c r="Z265" s="4">
        <f ca="1">IF(AND(MOD(ROW(),12)=1,TFproposto!Z265&lt;Z264-0.8),MIN(Z264,TFproposto!Z265),Z264)</f>
        <v>0.67500000000000004</v>
      </c>
      <c r="AA265" s="4">
        <f ca="1">IF(AND(MOD(ROW(),12)=1,TFproposto!AA265&lt;AA264-0.8),MIN(AA264,TFproposto!AA265),AA264)</f>
        <v>0.67199999999999993</v>
      </c>
      <c r="AB265" s="4">
        <f ca="1">IF(AND(MOD(ROW(),12)=1,TFproposto!AB265&lt;AB264-0.8),MIN(AB264,TFproposto!AB265),AB264)</f>
        <v>0.751</v>
      </c>
      <c r="AC265" s="4">
        <f ca="1">IF(AND(MOD(ROW(),12)=1,TFproposto!AC265&lt;AC264-0.8),MIN(AC264,TFproposto!AC265),AC264)</f>
        <v>0.91200000000000003</v>
      </c>
      <c r="AD265" s="4">
        <f ca="1">IF(AND(MOD(ROW(),12)=1,TFproposto!AD265&lt;AD264-0.8),MIN(AD264,TFproposto!AD265),AD264)</f>
        <v>1.21</v>
      </c>
    </row>
    <row r="266" spans="1:30" x14ac:dyDescent="0.25">
      <c r="A266" s="4">
        <f ca="1">IF(AND(MOD(ROW(),12)=1,TFproposto!A266&lt;A265-0.8),MIN(A265,TFproposto!A266),A265)</f>
        <v>0.99</v>
      </c>
      <c r="B266" s="4">
        <f ca="1">IF(AND(MOD(ROW(),12)=1,TFproposto!B266&lt;B265-0.8),MIN(B265,TFproposto!B266),B265)</f>
        <v>0.91200000000000003</v>
      </c>
      <c r="C266" s="4">
        <f ca="1">IF(AND(MOD(ROW(),12)=1,TFproposto!C266&lt;C265-0.8),MIN(C265,TFproposto!C266),C265)</f>
        <v>0.85399999999999998</v>
      </c>
      <c r="D266" s="4">
        <f ca="1">IF(AND(MOD(ROW(),12)=1,TFproposto!D266&lt;D265-0.8),MIN(D265,TFproposto!D266),D265)</f>
        <v>0.91200000000000003</v>
      </c>
      <c r="E266" s="4">
        <f ca="1">IF(AND(MOD(ROW(),12)=1,TFproposto!E266&lt;E265-0.8),MIN(E265,TFproposto!E266),E265)</f>
        <v>0.67900000000000005</v>
      </c>
      <c r="F266" s="4">
        <f ca="1">IF(AND(MOD(ROW(),12)=1,TFproposto!F266&lt;F265-0.8),MIN(F265,TFproposto!F266),F265)</f>
        <v>0.45499999999999996</v>
      </c>
      <c r="G266" s="4">
        <f ca="1">IF(AND(MOD(ROW(),12)=1,TFproposto!G266&lt;G265-0.8),MIN(G265,TFproposto!G266),G265)</f>
        <v>0.85399999999999998</v>
      </c>
      <c r="H266" s="4">
        <f ca="1">IF(AND(MOD(ROW(),12)=1,TFproposto!H266&lt;H265-0.8),MIN(H265,TFproposto!H266),H265)</f>
        <v>1.2230000000000001</v>
      </c>
      <c r="I266" s="4">
        <f ca="1">IF(AND(MOD(ROW(),12)=1,TFproposto!I266&lt;I265-0.8),MIN(I265,TFproposto!I266),I265)</f>
        <v>0.52</v>
      </c>
      <c r="J266" s="4">
        <f ca="1">IF(AND(MOD(ROW(),12)=1,TFproposto!J266&lt;J265-0.8),MIN(J265,TFproposto!J266),J265)</f>
        <v>0.85399999999999998</v>
      </c>
      <c r="K266" s="4">
        <f ca="1">IF(AND(MOD(ROW(),12)=1,TFproposto!K266&lt;K265-0.8),MIN(K265,TFproposto!K266),K265)</f>
        <v>0.91200000000000003</v>
      </c>
      <c r="L266" s="4">
        <f ca="1">IF(AND(MOD(ROW(),12)=1,TFproposto!L266&lt;L265-0.8),MIN(L265,TFproposto!L266),L265)</f>
        <v>0.58200000000000007</v>
      </c>
      <c r="M266" s="4">
        <f ca="1">IF(AND(MOD(ROW(),12)=1,TFproposto!M266&lt;M265-0.8),MIN(M265,TFproposto!M266),M265)</f>
        <v>0.45999999999999996</v>
      </c>
      <c r="N266" s="4">
        <f ca="1">IF(AND(MOD(ROW(),12)=1,TFproposto!N266&lt;N265-0.8),MIN(N265,TFproposto!N266),N265)</f>
        <v>0.69100000000000006</v>
      </c>
      <c r="O266" s="4">
        <f ca="1">IF(AND(MOD(ROW(),12)=1,TFproposto!O266&lt;O265-0.8),MIN(O265,TFproposto!O266),O265)</f>
        <v>0.94599999999999995</v>
      </c>
      <c r="P266" s="4">
        <f ca="1">IF(AND(MOD(ROW(),12)=1,TFproposto!P266&lt;P265-0.8),MIN(P265,TFproposto!P266),P265)</f>
        <v>0.97199999999999998</v>
      </c>
      <c r="Q266" s="4">
        <f ca="1">IF(AND(MOD(ROW(),12)=1,TFproposto!Q266&lt;Q265-0.8),MIN(Q265,TFproposto!Q266),Q265)</f>
        <v>1.2090000000000001</v>
      </c>
      <c r="R266" s="4">
        <f ca="1">IF(AND(MOD(ROW(),12)=1,TFproposto!R266&lt;R265-0.8),MIN(R265,TFproposto!R266),R265)</f>
        <v>0.91200000000000003</v>
      </c>
      <c r="S266" s="4">
        <f ca="1">IF(AND(MOD(ROW(),12)=1,TFproposto!S266&lt;S265-0.8),MIN(S265,TFproposto!S266),S265)</f>
        <v>0.73199999999999998</v>
      </c>
      <c r="T266" s="4">
        <f ca="1">IF(AND(MOD(ROW(),12)=1,TFproposto!T266&lt;T265-0.8),MIN(T265,TFproposto!T266),T265)</f>
        <v>0.97199999999999998</v>
      </c>
      <c r="U266" s="4">
        <f ca="1">IF(AND(MOD(ROW(),12)=1,TFproposto!U266&lt;U265-0.8),MIN(U265,TFproposto!U266),U265)</f>
        <v>0.96299999999999997</v>
      </c>
      <c r="V266" s="4">
        <f ca="1">IF(AND(MOD(ROW(),12)=1,TFproposto!V266&lt;V265-0.8),MIN(V265,TFproposto!V266),V265)</f>
        <v>0.96299999999999997</v>
      </c>
      <c r="W266" s="4">
        <f ca="1">IF(AND(MOD(ROW(),12)=1,TFproposto!W266&lt;W265-0.8),MIN(W265,TFproposto!W266),W265)</f>
        <v>0.751</v>
      </c>
      <c r="X266" s="4">
        <f ca="1">IF(AND(MOD(ROW(),12)=1,TFproposto!X266&lt;X265-0.8),MIN(X265,TFproposto!X266),X265)</f>
        <v>0.73199999999999998</v>
      </c>
      <c r="Y266" s="4">
        <f ca="1">IF(AND(MOD(ROW(),12)=1,TFproposto!Y266&lt;Y265-0.8),MIN(Y265,TFproposto!Y266),Y265)</f>
        <v>0.91200000000000003</v>
      </c>
      <c r="Z266" s="4">
        <f ca="1">IF(AND(MOD(ROW(),12)=1,TFproposto!Z266&lt;Z265-0.8),MIN(Z265,TFproposto!Z266),Z265)</f>
        <v>0.67500000000000004</v>
      </c>
      <c r="AA266" s="4">
        <f ca="1">IF(AND(MOD(ROW(),12)=1,TFproposto!AA266&lt;AA265-0.8),MIN(AA265,TFproposto!AA266),AA265)</f>
        <v>0.67199999999999993</v>
      </c>
      <c r="AB266" s="4">
        <f ca="1">IF(AND(MOD(ROW(),12)=1,TFproposto!AB266&lt;AB265-0.8),MIN(AB265,TFproposto!AB266),AB265)</f>
        <v>0.751</v>
      </c>
      <c r="AC266" s="4">
        <f ca="1">IF(AND(MOD(ROW(),12)=1,TFproposto!AC266&lt;AC265-0.8),MIN(AC265,TFproposto!AC266),AC265)</f>
        <v>0.91200000000000003</v>
      </c>
      <c r="AD266" s="4">
        <f ca="1">IF(AND(MOD(ROW(),12)=1,TFproposto!AD266&lt;AD265-0.8),MIN(AD265,TFproposto!AD266),AD265)</f>
        <v>1.21</v>
      </c>
    </row>
    <row r="267" spans="1:30" x14ac:dyDescent="0.25">
      <c r="A267" s="4">
        <f ca="1">IF(AND(MOD(ROW(),12)=1,TFproposto!A267&lt;A266-0.8),MIN(A266,TFproposto!A267),A266)</f>
        <v>0.99</v>
      </c>
      <c r="B267" s="4">
        <f ca="1">IF(AND(MOD(ROW(),12)=1,TFproposto!B267&lt;B266-0.8),MIN(B266,TFproposto!B267),B266)</f>
        <v>0.91200000000000003</v>
      </c>
      <c r="C267" s="4">
        <f ca="1">IF(AND(MOD(ROW(),12)=1,TFproposto!C267&lt;C266-0.8),MIN(C266,TFproposto!C267),C266)</f>
        <v>0.85399999999999998</v>
      </c>
      <c r="D267" s="4">
        <f ca="1">IF(AND(MOD(ROW(),12)=1,TFproposto!D267&lt;D266-0.8),MIN(D266,TFproposto!D267),D266)</f>
        <v>0.91200000000000003</v>
      </c>
      <c r="E267" s="4">
        <f ca="1">IF(AND(MOD(ROW(),12)=1,TFproposto!E267&lt;E266-0.8),MIN(E266,TFproposto!E267),E266)</f>
        <v>0.67900000000000005</v>
      </c>
      <c r="F267" s="4">
        <f ca="1">IF(AND(MOD(ROW(),12)=1,TFproposto!F267&lt;F266-0.8),MIN(F266,TFproposto!F267),F266)</f>
        <v>0.45499999999999996</v>
      </c>
      <c r="G267" s="4">
        <f ca="1">IF(AND(MOD(ROW(),12)=1,TFproposto!G267&lt;G266-0.8),MIN(G266,TFproposto!G267),G266)</f>
        <v>0.85399999999999998</v>
      </c>
      <c r="H267" s="4">
        <f ca="1">IF(AND(MOD(ROW(),12)=1,TFproposto!H267&lt;H266-0.8),MIN(H266,TFproposto!H267),H266)</f>
        <v>1.2230000000000001</v>
      </c>
      <c r="I267" s="4">
        <f ca="1">IF(AND(MOD(ROW(),12)=1,TFproposto!I267&lt;I266-0.8),MIN(I266,TFproposto!I267),I266)</f>
        <v>0.52</v>
      </c>
      <c r="J267" s="4">
        <f ca="1">IF(AND(MOD(ROW(),12)=1,TFproposto!J267&lt;J266-0.8),MIN(J266,TFproposto!J267),J266)</f>
        <v>0.85399999999999998</v>
      </c>
      <c r="K267" s="4">
        <f ca="1">IF(AND(MOD(ROW(),12)=1,TFproposto!K267&lt;K266-0.8),MIN(K266,TFproposto!K267),K266)</f>
        <v>0.91200000000000003</v>
      </c>
      <c r="L267" s="4">
        <f ca="1">IF(AND(MOD(ROW(),12)=1,TFproposto!L267&lt;L266-0.8),MIN(L266,TFproposto!L267),L266)</f>
        <v>0.58200000000000007</v>
      </c>
      <c r="M267" s="4">
        <f ca="1">IF(AND(MOD(ROW(),12)=1,TFproposto!M267&lt;M266-0.8),MIN(M266,TFproposto!M267),M266)</f>
        <v>0.45999999999999996</v>
      </c>
      <c r="N267" s="4">
        <f ca="1">IF(AND(MOD(ROW(),12)=1,TFproposto!N267&lt;N266-0.8),MIN(N266,TFproposto!N267),N266)</f>
        <v>0.69100000000000006</v>
      </c>
      <c r="O267" s="4">
        <f ca="1">IF(AND(MOD(ROW(),12)=1,TFproposto!O267&lt;O266-0.8),MIN(O266,TFproposto!O267),O266)</f>
        <v>0.94599999999999995</v>
      </c>
      <c r="P267" s="4">
        <f ca="1">IF(AND(MOD(ROW(),12)=1,TFproposto!P267&lt;P266-0.8),MIN(P266,TFproposto!P267),P266)</f>
        <v>0.97199999999999998</v>
      </c>
      <c r="Q267" s="4">
        <f ca="1">IF(AND(MOD(ROW(),12)=1,TFproposto!Q267&lt;Q266-0.8),MIN(Q266,TFproposto!Q267),Q266)</f>
        <v>1.2090000000000001</v>
      </c>
      <c r="R267" s="4">
        <f ca="1">IF(AND(MOD(ROW(),12)=1,TFproposto!R267&lt;R266-0.8),MIN(R266,TFproposto!R267),R266)</f>
        <v>0.91200000000000003</v>
      </c>
      <c r="S267" s="4">
        <f ca="1">IF(AND(MOD(ROW(),12)=1,TFproposto!S267&lt;S266-0.8),MIN(S266,TFproposto!S267),S266)</f>
        <v>0.73199999999999998</v>
      </c>
      <c r="T267" s="4">
        <f ca="1">IF(AND(MOD(ROW(),12)=1,TFproposto!T267&lt;T266-0.8),MIN(T266,TFproposto!T267),T266)</f>
        <v>0.97199999999999998</v>
      </c>
      <c r="U267" s="4">
        <f ca="1">IF(AND(MOD(ROW(),12)=1,TFproposto!U267&lt;U266-0.8),MIN(U266,TFproposto!U267),U266)</f>
        <v>0.96299999999999997</v>
      </c>
      <c r="V267" s="4">
        <f ca="1">IF(AND(MOD(ROW(),12)=1,TFproposto!V267&lt;V266-0.8),MIN(V266,TFproposto!V267),V266)</f>
        <v>0.96299999999999997</v>
      </c>
      <c r="W267" s="4">
        <f ca="1">IF(AND(MOD(ROW(),12)=1,TFproposto!W267&lt;W266-0.8),MIN(W266,TFproposto!W267),W266)</f>
        <v>0.751</v>
      </c>
      <c r="X267" s="4">
        <f ca="1">IF(AND(MOD(ROW(),12)=1,TFproposto!X267&lt;X266-0.8),MIN(X266,TFproposto!X267),X266)</f>
        <v>0.73199999999999998</v>
      </c>
      <c r="Y267" s="4">
        <f ca="1">IF(AND(MOD(ROW(),12)=1,TFproposto!Y267&lt;Y266-0.8),MIN(Y266,TFproposto!Y267),Y266)</f>
        <v>0.91200000000000003</v>
      </c>
      <c r="Z267" s="4">
        <f ca="1">IF(AND(MOD(ROW(),12)=1,TFproposto!Z267&lt;Z266-0.8),MIN(Z266,TFproposto!Z267),Z266)</f>
        <v>0.67500000000000004</v>
      </c>
      <c r="AA267" s="4">
        <f ca="1">IF(AND(MOD(ROW(),12)=1,TFproposto!AA267&lt;AA266-0.8),MIN(AA266,TFproposto!AA267),AA266)</f>
        <v>0.67199999999999993</v>
      </c>
      <c r="AB267" s="4">
        <f ca="1">IF(AND(MOD(ROW(),12)=1,TFproposto!AB267&lt;AB266-0.8),MIN(AB266,TFproposto!AB267),AB266)</f>
        <v>0.751</v>
      </c>
      <c r="AC267" s="4">
        <f ca="1">IF(AND(MOD(ROW(),12)=1,TFproposto!AC267&lt;AC266-0.8),MIN(AC266,TFproposto!AC267),AC266)</f>
        <v>0.91200000000000003</v>
      </c>
      <c r="AD267" s="4">
        <f ca="1">IF(AND(MOD(ROW(),12)=1,TFproposto!AD267&lt;AD266-0.8),MIN(AD266,TFproposto!AD267),AD266)</f>
        <v>1.21</v>
      </c>
    </row>
    <row r="268" spans="1:30" x14ac:dyDescent="0.25">
      <c r="A268" s="4">
        <f ca="1">IF(AND(MOD(ROW(),12)=1,TFproposto!A268&lt;A267-0.8),MIN(A267,TFproposto!A268),A267)</f>
        <v>0.99</v>
      </c>
      <c r="B268" s="4">
        <f ca="1">IF(AND(MOD(ROW(),12)=1,TFproposto!B268&lt;B267-0.8),MIN(B267,TFproposto!B268),B267)</f>
        <v>0.91200000000000003</v>
      </c>
      <c r="C268" s="4">
        <f ca="1">IF(AND(MOD(ROW(),12)=1,TFproposto!C268&lt;C267-0.8),MIN(C267,TFproposto!C268),C267)</f>
        <v>0.85399999999999998</v>
      </c>
      <c r="D268" s="4">
        <f ca="1">IF(AND(MOD(ROW(),12)=1,TFproposto!D268&lt;D267-0.8),MIN(D267,TFproposto!D268),D267)</f>
        <v>0.91200000000000003</v>
      </c>
      <c r="E268" s="4">
        <f ca="1">IF(AND(MOD(ROW(),12)=1,TFproposto!E268&lt;E267-0.8),MIN(E267,TFproposto!E268),E267)</f>
        <v>0.67900000000000005</v>
      </c>
      <c r="F268" s="4">
        <f ca="1">IF(AND(MOD(ROW(),12)=1,TFproposto!F268&lt;F267-0.8),MIN(F267,TFproposto!F268),F267)</f>
        <v>0.45499999999999996</v>
      </c>
      <c r="G268" s="4">
        <f ca="1">IF(AND(MOD(ROW(),12)=1,TFproposto!G268&lt;G267-0.8),MIN(G267,TFproposto!G268),G267)</f>
        <v>0.85399999999999998</v>
      </c>
      <c r="H268" s="4">
        <f ca="1">IF(AND(MOD(ROW(),12)=1,TFproposto!H268&lt;H267-0.8),MIN(H267,TFproposto!H268),H267)</f>
        <v>1.2230000000000001</v>
      </c>
      <c r="I268" s="4">
        <f ca="1">IF(AND(MOD(ROW(),12)=1,TFproposto!I268&lt;I267-0.8),MIN(I267,TFproposto!I268),I267)</f>
        <v>0.52</v>
      </c>
      <c r="J268" s="4">
        <f ca="1">IF(AND(MOD(ROW(),12)=1,TFproposto!J268&lt;J267-0.8),MIN(J267,TFproposto!J268),J267)</f>
        <v>0.85399999999999998</v>
      </c>
      <c r="K268" s="4">
        <f ca="1">IF(AND(MOD(ROW(),12)=1,TFproposto!K268&lt;K267-0.8),MIN(K267,TFproposto!K268),K267)</f>
        <v>0.91200000000000003</v>
      </c>
      <c r="L268" s="4">
        <f ca="1">IF(AND(MOD(ROW(),12)=1,TFproposto!L268&lt;L267-0.8),MIN(L267,TFproposto!L268),L267)</f>
        <v>0.58200000000000007</v>
      </c>
      <c r="M268" s="4">
        <f ca="1">IF(AND(MOD(ROW(),12)=1,TFproposto!M268&lt;M267-0.8),MIN(M267,TFproposto!M268),M267)</f>
        <v>0.45999999999999996</v>
      </c>
      <c r="N268" s="4">
        <f ca="1">IF(AND(MOD(ROW(),12)=1,TFproposto!N268&lt;N267-0.8),MIN(N267,TFproposto!N268),N267)</f>
        <v>0.69100000000000006</v>
      </c>
      <c r="O268" s="4">
        <f ca="1">IF(AND(MOD(ROW(),12)=1,TFproposto!O268&lt;O267-0.8),MIN(O267,TFproposto!O268),O267)</f>
        <v>0.94599999999999995</v>
      </c>
      <c r="P268" s="4">
        <f ca="1">IF(AND(MOD(ROW(),12)=1,TFproposto!P268&lt;P267-0.8),MIN(P267,TFproposto!P268),P267)</f>
        <v>0.97199999999999998</v>
      </c>
      <c r="Q268" s="4">
        <f ca="1">IF(AND(MOD(ROW(),12)=1,TFproposto!Q268&lt;Q267-0.8),MIN(Q267,TFproposto!Q268),Q267)</f>
        <v>1.2090000000000001</v>
      </c>
      <c r="R268" s="4">
        <f ca="1">IF(AND(MOD(ROW(),12)=1,TFproposto!R268&lt;R267-0.8),MIN(R267,TFproposto!R268),R267)</f>
        <v>0.91200000000000003</v>
      </c>
      <c r="S268" s="4">
        <f ca="1">IF(AND(MOD(ROW(),12)=1,TFproposto!S268&lt;S267-0.8),MIN(S267,TFproposto!S268),S267)</f>
        <v>0.73199999999999998</v>
      </c>
      <c r="T268" s="4">
        <f ca="1">IF(AND(MOD(ROW(),12)=1,TFproposto!T268&lt;T267-0.8),MIN(T267,TFproposto!T268),T267)</f>
        <v>0.97199999999999998</v>
      </c>
      <c r="U268" s="4">
        <f ca="1">IF(AND(MOD(ROW(),12)=1,TFproposto!U268&lt;U267-0.8),MIN(U267,TFproposto!U268),U267)</f>
        <v>0.96299999999999997</v>
      </c>
      <c r="V268" s="4">
        <f ca="1">IF(AND(MOD(ROW(),12)=1,TFproposto!V268&lt;V267-0.8),MIN(V267,TFproposto!V268),V267)</f>
        <v>0.96299999999999997</v>
      </c>
      <c r="W268" s="4">
        <f ca="1">IF(AND(MOD(ROW(),12)=1,TFproposto!W268&lt;W267-0.8),MIN(W267,TFproposto!W268),W267)</f>
        <v>0.751</v>
      </c>
      <c r="X268" s="4">
        <f ca="1">IF(AND(MOD(ROW(),12)=1,TFproposto!X268&lt;X267-0.8),MIN(X267,TFproposto!X268),X267)</f>
        <v>0.73199999999999998</v>
      </c>
      <c r="Y268" s="4">
        <f ca="1">IF(AND(MOD(ROW(),12)=1,TFproposto!Y268&lt;Y267-0.8),MIN(Y267,TFproposto!Y268),Y267)</f>
        <v>0.91200000000000003</v>
      </c>
      <c r="Z268" s="4">
        <f ca="1">IF(AND(MOD(ROW(),12)=1,TFproposto!Z268&lt;Z267-0.8),MIN(Z267,TFproposto!Z268),Z267)</f>
        <v>0.67500000000000004</v>
      </c>
      <c r="AA268" s="4">
        <f ca="1">IF(AND(MOD(ROW(),12)=1,TFproposto!AA268&lt;AA267-0.8),MIN(AA267,TFproposto!AA268),AA267)</f>
        <v>0.67199999999999993</v>
      </c>
      <c r="AB268" s="4">
        <f ca="1">IF(AND(MOD(ROW(),12)=1,TFproposto!AB268&lt;AB267-0.8),MIN(AB267,TFproposto!AB268),AB267)</f>
        <v>0.751</v>
      </c>
      <c r="AC268" s="4">
        <f ca="1">IF(AND(MOD(ROW(),12)=1,TFproposto!AC268&lt;AC267-0.8),MIN(AC267,TFproposto!AC268),AC267)</f>
        <v>0.91200000000000003</v>
      </c>
      <c r="AD268" s="4">
        <f ca="1">IF(AND(MOD(ROW(),12)=1,TFproposto!AD268&lt;AD267-0.8),MIN(AD267,TFproposto!AD268),AD267)</f>
        <v>1.21</v>
      </c>
    </row>
    <row r="269" spans="1:30" x14ac:dyDescent="0.25">
      <c r="A269" s="4">
        <f ca="1">IF(AND(MOD(ROW(),12)=1,TFproposto!A269&lt;A268-0.8),MIN(A268,TFproposto!A269),A268)</f>
        <v>0.99</v>
      </c>
      <c r="B269" s="4">
        <f ca="1">IF(AND(MOD(ROW(),12)=1,TFproposto!B269&lt;B268-0.8),MIN(B268,TFproposto!B269),B268)</f>
        <v>0.91200000000000003</v>
      </c>
      <c r="C269" s="4">
        <f ca="1">IF(AND(MOD(ROW(),12)=1,TFproposto!C269&lt;C268-0.8),MIN(C268,TFproposto!C269),C268)</f>
        <v>0.85399999999999998</v>
      </c>
      <c r="D269" s="4">
        <f ca="1">IF(AND(MOD(ROW(),12)=1,TFproposto!D269&lt;D268-0.8),MIN(D268,TFproposto!D269),D268)</f>
        <v>0.91200000000000003</v>
      </c>
      <c r="E269" s="4">
        <f ca="1">IF(AND(MOD(ROW(),12)=1,TFproposto!E269&lt;E268-0.8),MIN(E268,TFproposto!E269),E268)</f>
        <v>0.67900000000000005</v>
      </c>
      <c r="F269" s="4">
        <f ca="1">IF(AND(MOD(ROW(),12)=1,TFproposto!F269&lt;F268-0.8),MIN(F268,TFproposto!F269),F268)</f>
        <v>0.45499999999999996</v>
      </c>
      <c r="G269" s="4">
        <f ca="1">IF(AND(MOD(ROW(),12)=1,TFproposto!G269&lt;G268-0.8),MIN(G268,TFproposto!G269),G268)</f>
        <v>0.85399999999999998</v>
      </c>
      <c r="H269" s="4">
        <f ca="1">IF(AND(MOD(ROW(),12)=1,TFproposto!H269&lt;H268-0.8),MIN(H268,TFproposto!H269),H268)</f>
        <v>1.2230000000000001</v>
      </c>
      <c r="I269" s="4">
        <f ca="1">IF(AND(MOD(ROW(),12)=1,TFproposto!I269&lt;I268-0.8),MIN(I268,TFproposto!I269),I268)</f>
        <v>0.52</v>
      </c>
      <c r="J269" s="4">
        <f ca="1">IF(AND(MOD(ROW(),12)=1,TFproposto!J269&lt;J268-0.8),MIN(J268,TFproposto!J269),J268)</f>
        <v>0.85399999999999998</v>
      </c>
      <c r="K269" s="4">
        <f ca="1">IF(AND(MOD(ROW(),12)=1,TFproposto!K269&lt;K268-0.8),MIN(K268,TFproposto!K269),K268)</f>
        <v>0.91200000000000003</v>
      </c>
      <c r="L269" s="4">
        <f ca="1">IF(AND(MOD(ROW(),12)=1,TFproposto!L269&lt;L268-0.8),MIN(L268,TFproposto!L269),L268)</f>
        <v>0.58200000000000007</v>
      </c>
      <c r="M269" s="4">
        <f ca="1">IF(AND(MOD(ROW(),12)=1,TFproposto!M269&lt;M268-0.8),MIN(M268,TFproposto!M269),M268)</f>
        <v>0.45999999999999996</v>
      </c>
      <c r="N269" s="4">
        <f ca="1">IF(AND(MOD(ROW(),12)=1,TFproposto!N269&lt;N268-0.8),MIN(N268,TFproposto!N269),N268)</f>
        <v>0.69100000000000006</v>
      </c>
      <c r="O269" s="4">
        <f ca="1">IF(AND(MOD(ROW(),12)=1,TFproposto!O269&lt;O268-0.8),MIN(O268,TFproposto!O269),O268)</f>
        <v>0.94599999999999995</v>
      </c>
      <c r="P269" s="4">
        <f ca="1">IF(AND(MOD(ROW(),12)=1,TFproposto!P269&lt;P268-0.8),MIN(P268,TFproposto!P269),P268)</f>
        <v>0.97199999999999998</v>
      </c>
      <c r="Q269" s="4">
        <f ca="1">IF(AND(MOD(ROW(),12)=1,TFproposto!Q269&lt;Q268-0.8),MIN(Q268,TFproposto!Q269),Q268)</f>
        <v>1.2090000000000001</v>
      </c>
      <c r="R269" s="4">
        <f ca="1">IF(AND(MOD(ROW(),12)=1,TFproposto!R269&lt;R268-0.8),MIN(R268,TFproposto!R269),R268)</f>
        <v>0.91200000000000003</v>
      </c>
      <c r="S269" s="4">
        <f ca="1">IF(AND(MOD(ROW(),12)=1,TFproposto!S269&lt;S268-0.8),MIN(S268,TFproposto!S269),S268)</f>
        <v>0.73199999999999998</v>
      </c>
      <c r="T269" s="4">
        <f ca="1">IF(AND(MOD(ROW(),12)=1,TFproposto!T269&lt;T268-0.8),MIN(T268,TFproposto!T269),T268)</f>
        <v>0.97199999999999998</v>
      </c>
      <c r="U269" s="4">
        <f ca="1">IF(AND(MOD(ROW(),12)=1,TFproposto!U269&lt;U268-0.8),MIN(U268,TFproposto!U269),U268)</f>
        <v>0.96299999999999997</v>
      </c>
      <c r="V269" s="4">
        <f ca="1">IF(AND(MOD(ROW(),12)=1,TFproposto!V269&lt;V268-0.8),MIN(V268,TFproposto!V269),V268)</f>
        <v>0.96299999999999997</v>
      </c>
      <c r="W269" s="4">
        <f ca="1">IF(AND(MOD(ROW(),12)=1,TFproposto!W269&lt;W268-0.8),MIN(W268,TFproposto!W269),W268)</f>
        <v>0.751</v>
      </c>
      <c r="X269" s="4">
        <f ca="1">IF(AND(MOD(ROW(),12)=1,TFproposto!X269&lt;X268-0.8),MIN(X268,TFproposto!X269),X268)</f>
        <v>0.73199999999999998</v>
      </c>
      <c r="Y269" s="4">
        <f ca="1">IF(AND(MOD(ROW(),12)=1,TFproposto!Y269&lt;Y268-0.8),MIN(Y268,TFproposto!Y269),Y268)</f>
        <v>0.91200000000000003</v>
      </c>
      <c r="Z269" s="4">
        <f ca="1">IF(AND(MOD(ROW(),12)=1,TFproposto!Z269&lt;Z268-0.8),MIN(Z268,TFproposto!Z269),Z268)</f>
        <v>0.67500000000000004</v>
      </c>
      <c r="AA269" s="4">
        <f ca="1">IF(AND(MOD(ROW(),12)=1,TFproposto!AA269&lt;AA268-0.8),MIN(AA268,TFproposto!AA269),AA268)</f>
        <v>0.67199999999999993</v>
      </c>
      <c r="AB269" s="4">
        <f ca="1">IF(AND(MOD(ROW(),12)=1,TFproposto!AB269&lt;AB268-0.8),MIN(AB268,TFproposto!AB269),AB268)</f>
        <v>0.751</v>
      </c>
      <c r="AC269" s="4">
        <f ca="1">IF(AND(MOD(ROW(),12)=1,TFproposto!AC269&lt;AC268-0.8),MIN(AC268,TFproposto!AC269),AC268)</f>
        <v>0.91200000000000003</v>
      </c>
      <c r="AD269" s="4">
        <f ca="1">IF(AND(MOD(ROW(),12)=1,TFproposto!AD269&lt;AD268-0.8),MIN(AD268,TFproposto!AD269),AD268)</f>
        <v>1.21</v>
      </c>
    </row>
    <row r="270" spans="1:30" x14ac:dyDescent="0.25">
      <c r="A270" s="4">
        <f ca="1">IF(AND(MOD(ROW(),12)=1,TFproposto!A270&lt;A269-0.8),MIN(A269,TFproposto!A270),A269)</f>
        <v>0.99</v>
      </c>
      <c r="B270" s="4">
        <f ca="1">IF(AND(MOD(ROW(),12)=1,TFproposto!B270&lt;B269-0.8),MIN(B269,TFproposto!B270),B269)</f>
        <v>0.91200000000000003</v>
      </c>
      <c r="C270" s="4">
        <f ca="1">IF(AND(MOD(ROW(),12)=1,TFproposto!C270&lt;C269-0.8),MIN(C269,TFproposto!C270),C269)</f>
        <v>0.85399999999999998</v>
      </c>
      <c r="D270" s="4">
        <f ca="1">IF(AND(MOD(ROW(),12)=1,TFproposto!D270&lt;D269-0.8),MIN(D269,TFproposto!D270),D269)</f>
        <v>0.91200000000000003</v>
      </c>
      <c r="E270" s="4">
        <f ca="1">IF(AND(MOD(ROW(),12)=1,TFproposto!E270&lt;E269-0.8),MIN(E269,TFproposto!E270),E269)</f>
        <v>0.67900000000000005</v>
      </c>
      <c r="F270" s="4">
        <f ca="1">IF(AND(MOD(ROW(),12)=1,TFproposto!F270&lt;F269-0.8),MIN(F269,TFproposto!F270),F269)</f>
        <v>0.45499999999999996</v>
      </c>
      <c r="G270" s="4">
        <f ca="1">IF(AND(MOD(ROW(),12)=1,TFproposto!G270&lt;G269-0.8),MIN(G269,TFproposto!G270),G269)</f>
        <v>0.85399999999999998</v>
      </c>
      <c r="H270" s="4">
        <f ca="1">IF(AND(MOD(ROW(),12)=1,TFproposto!H270&lt;H269-0.8),MIN(H269,TFproposto!H270),H269)</f>
        <v>1.2230000000000001</v>
      </c>
      <c r="I270" s="4">
        <f ca="1">IF(AND(MOD(ROW(),12)=1,TFproposto!I270&lt;I269-0.8),MIN(I269,TFproposto!I270),I269)</f>
        <v>0.52</v>
      </c>
      <c r="J270" s="4">
        <f ca="1">IF(AND(MOD(ROW(),12)=1,TFproposto!J270&lt;J269-0.8),MIN(J269,TFproposto!J270),J269)</f>
        <v>0.85399999999999998</v>
      </c>
      <c r="K270" s="4">
        <f ca="1">IF(AND(MOD(ROW(),12)=1,TFproposto!K270&lt;K269-0.8),MIN(K269,TFproposto!K270),K269)</f>
        <v>0.91200000000000003</v>
      </c>
      <c r="L270" s="4">
        <f ca="1">IF(AND(MOD(ROW(),12)=1,TFproposto!L270&lt;L269-0.8),MIN(L269,TFproposto!L270),L269)</f>
        <v>0.58200000000000007</v>
      </c>
      <c r="M270" s="4">
        <f ca="1">IF(AND(MOD(ROW(),12)=1,TFproposto!M270&lt;M269-0.8),MIN(M269,TFproposto!M270),M269)</f>
        <v>0.45999999999999996</v>
      </c>
      <c r="N270" s="4">
        <f ca="1">IF(AND(MOD(ROW(),12)=1,TFproposto!N270&lt;N269-0.8),MIN(N269,TFproposto!N270),N269)</f>
        <v>0.69100000000000006</v>
      </c>
      <c r="O270" s="4">
        <f ca="1">IF(AND(MOD(ROW(),12)=1,TFproposto!O270&lt;O269-0.8),MIN(O269,TFproposto!O270),O269)</f>
        <v>0.94599999999999995</v>
      </c>
      <c r="P270" s="4">
        <f ca="1">IF(AND(MOD(ROW(),12)=1,TFproposto!P270&lt;P269-0.8),MIN(P269,TFproposto!P270),P269)</f>
        <v>0.97199999999999998</v>
      </c>
      <c r="Q270" s="4">
        <f ca="1">IF(AND(MOD(ROW(),12)=1,TFproposto!Q270&lt;Q269-0.8),MIN(Q269,TFproposto!Q270),Q269)</f>
        <v>1.2090000000000001</v>
      </c>
      <c r="R270" s="4">
        <f ca="1">IF(AND(MOD(ROW(),12)=1,TFproposto!R270&lt;R269-0.8),MIN(R269,TFproposto!R270),R269)</f>
        <v>0.91200000000000003</v>
      </c>
      <c r="S270" s="4">
        <f ca="1">IF(AND(MOD(ROW(),12)=1,TFproposto!S270&lt;S269-0.8),MIN(S269,TFproposto!S270),S269)</f>
        <v>0.73199999999999998</v>
      </c>
      <c r="T270" s="4">
        <f ca="1">IF(AND(MOD(ROW(),12)=1,TFproposto!T270&lt;T269-0.8),MIN(T269,TFproposto!T270),T269)</f>
        <v>0.97199999999999998</v>
      </c>
      <c r="U270" s="4">
        <f ca="1">IF(AND(MOD(ROW(),12)=1,TFproposto!U270&lt;U269-0.8),MIN(U269,TFproposto!U270),U269)</f>
        <v>0.96299999999999997</v>
      </c>
      <c r="V270" s="4">
        <f ca="1">IF(AND(MOD(ROW(),12)=1,TFproposto!V270&lt;V269-0.8),MIN(V269,TFproposto!V270),V269)</f>
        <v>0.96299999999999997</v>
      </c>
      <c r="W270" s="4">
        <f ca="1">IF(AND(MOD(ROW(),12)=1,TFproposto!W270&lt;W269-0.8),MIN(W269,TFproposto!W270),W269)</f>
        <v>0.751</v>
      </c>
      <c r="X270" s="4">
        <f ca="1">IF(AND(MOD(ROW(),12)=1,TFproposto!X270&lt;X269-0.8),MIN(X269,TFproposto!X270),X269)</f>
        <v>0.73199999999999998</v>
      </c>
      <c r="Y270" s="4">
        <f ca="1">IF(AND(MOD(ROW(),12)=1,TFproposto!Y270&lt;Y269-0.8),MIN(Y269,TFproposto!Y270),Y269)</f>
        <v>0.91200000000000003</v>
      </c>
      <c r="Z270" s="4">
        <f ca="1">IF(AND(MOD(ROW(),12)=1,TFproposto!Z270&lt;Z269-0.8),MIN(Z269,TFproposto!Z270),Z269)</f>
        <v>0.67500000000000004</v>
      </c>
      <c r="AA270" s="4">
        <f ca="1">IF(AND(MOD(ROW(),12)=1,TFproposto!AA270&lt;AA269-0.8),MIN(AA269,TFproposto!AA270),AA269)</f>
        <v>0.67199999999999993</v>
      </c>
      <c r="AB270" s="4">
        <f ca="1">IF(AND(MOD(ROW(),12)=1,TFproposto!AB270&lt;AB269-0.8),MIN(AB269,TFproposto!AB270),AB269)</f>
        <v>0.751</v>
      </c>
      <c r="AC270" s="4">
        <f ca="1">IF(AND(MOD(ROW(),12)=1,TFproposto!AC270&lt;AC269-0.8),MIN(AC269,TFproposto!AC270),AC269)</f>
        <v>0.91200000000000003</v>
      </c>
      <c r="AD270" s="4">
        <f ca="1">IF(AND(MOD(ROW(),12)=1,TFproposto!AD270&lt;AD269-0.8),MIN(AD269,TFproposto!AD270),AD269)</f>
        <v>1.21</v>
      </c>
    </row>
    <row r="271" spans="1:30" x14ac:dyDescent="0.25">
      <c r="A271" s="4">
        <f ca="1">IF(AND(MOD(ROW(),12)=1,TFproposto!A271&lt;A270-0.8),MIN(A270,TFproposto!A271),A270)</f>
        <v>0.99</v>
      </c>
      <c r="B271" s="4">
        <f ca="1">IF(AND(MOD(ROW(),12)=1,TFproposto!B271&lt;B270-0.8),MIN(B270,TFproposto!B271),B270)</f>
        <v>0.91200000000000003</v>
      </c>
      <c r="C271" s="4">
        <f ca="1">IF(AND(MOD(ROW(),12)=1,TFproposto!C271&lt;C270-0.8),MIN(C270,TFproposto!C271),C270)</f>
        <v>0.85399999999999998</v>
      </c>
      <c r="D271" s="4">
        <f ca="1">IF(AND(MOD(ROW(),12)=1,TFproposto!D271&lt;D270-0.8),MIN(D270,TFproposto!D271),D270)</f>
        <v>0.91200000000000003</v>
      </c>
      <c r="E271" s="4">
        <f ca="1">IF(AND(MOD(ROW(),12)=1,TFproposto!E271&lt;E270-0.8),MIN(E270,TFproposto!E271),E270)</f>
        <v>0.67900000000000005</v>
      </c>
      <c r="F271" s="4">
        <f ca="1">IF(AND(MOD(ROW(),12)=1,TFproposto!F271&lt;F270-0.8),MIN(F270,TFproposto!F271),F270)</f>
        <v>0.45499999999999996</v>
      </c>
      <c r="G271" s="4">
        <f ca="1">IF(AND(MOD(ROW(),12)=1,TFproposto!G271&lt;G270-0.8),MIN(G270,TFproposto!G271),G270)</f>
        <v>0.85399999999999998</v>
      </c>
      <c r="H271" s="4">
        <f ca="1">IF(AND(MOD(ROW(),12)=1,TFproposto!H271&lt;H270-0.8),MIN(H270,TFproposto!H271),H270)</f>
        <v>1.2230000000000001</v>
      </c>
      <c r="I271" s="4">
        <f ca="1">IF(AND(MOD(ROW(),12)=1,TFproposto!I271&lt;I270-0.8),MIN(I270,TFproposto!I271),I270)</f>
        <v>0.52</v>
      </c>
      <c r="J271" s="4">
        <f ca="1">IF(AND(MOD(ROW(),12)=1,TFproposto!J271&lt;J270-0.8),MIN(J270,TFproposto!J271),J270)</f>
        <v>0.85399999999999998</v>
      </c>
      <c r="K271" s="4">
        <f ca="1">IF(AND(MOD(ROW(),12)=1,TFproposto!K271&lt;K270-0.8),MIN(K270,TFproposto!K271),K270)</f>
        <v>0.91200000000000003</v>
      </c>
      <c r="L271" s="4">
        <f ca="1">IF(AND(MOD(ROW(),12)=1,TFproposto!L271&lt;L270-0.8),MIN(L270,TFproposto!L271),L270)</f>
        <v>0.58200000000000007</v>
      </c>
      <c r="M271" s="4">
        <f ca="1">IF(AND(MOD(ROW(),12)=1,TFproposto!M271&lt;M270-0.8),MIN(M270,TFproposto!M271),M270)</f>
        <v>0.45999999999999996</v>
      </c>
      <c r="N271" s="4">
        <f ca="1">IF(AND(MOD(ROW(),12)=1,TFproposto!N271&lt;N270-0.8),MIN(N270,TFproposto!N271),N270)</f>
        <v>0.69100000000000006</v>
      </c>
      <c r="O271" s="4">
        <f ca="1">IF(AND(MOD(ROW(),12)=1,TFproposto!O271&lt;O270-0.8),MIN(O270,TFproposto!O271),O270)</f>
        <v>0.94599999999999995</v>
      </c>
      <c r="P271" s="4">
        <f ca="1">IF(AND(MOD(ROW(),12)=1,TFproposto!P271&lt;P270-0.8),MIN(P270,TFproposto!P271),P270)</f>
        <v>0.97199999999999998</v>
      </c>
      <c r="Q271" s="4">
        <f ca="1">IF(AND(MOD(ROW(),12)=1,TFproposto!Q271&lt;Q270-0.8),MIN(Q270,TFproposto!Q271),Q270)</f>
        <v>1.2090000000000001</v>
      </c>
      <c r="R271" s="4">
        <f ca="1">IF(AND(MOD(ROW(),12)=1,TFproposto!R271&lt;R270-0.8),MIN(R270,TFproposto!R271),R270)</f>
        <v>0.91200000000000003</v>
      </c>
      <c r="S271" s="4">
        <f ca="1">IF(AND(MOD(ROW(),12)=1,TFproposto!S271&lt;S270-0.8),MIN(S270,TFproposto!S271),S270)</f>
        <v>0.73199999999999998</v>
      </c>
      <c r="T271" s="4">
        <f ca="1">IF(AND(MOD(ROW(),12)=1,TFproposto!T271&lt;T270-0.8),MIN(T270,TFproposto!T271),T270)</f>
        <v>0.97199999999999998</v>
      </c>
      <c r="U271" s="4">
        <f ca="1">IF(AND(MOD(ROW(),12)=1,TFproposto!U271&lt;U270-0.8),MIN(U270,TFproposto!U271),U270)</f>
        <v>0.96299999999999997</v>
      </c>
      <c r="V271" s="4">
        <f ca="1">IF(AND(MOD(ROW(),12)=1,TFproposto!V271&lt;V270-0.8),MIN(V270,TFproposto!V271),V270)</f>
        <v>0.96299999999999997</v>
      </c>
      <c r="W271" s="4">
        <f ca="1">IF(AND(MOD(ROW(),12)=1,TFproposto!W271&lt;W270-0.8),MIN(W270,TFproposto!W271),W270)</f>
        <v>0.751</v>
      </c>
      <c r="X271" s="4">
        <f ca="1">IF(AND(MOD(ROW(),12)=1,TFproposto!X271&lt;X270-0.8),MIN(X270,TFproposto!X271),X270)</f>
        <v>0.73199999999999998</v>
      </c>
      <c r="Y271" s="4">
        <f ca="1">IF(AND(MOD(ROW(),12)=1,TFproposto!Y271&lt;Y270-0.8),MIN(Y270,TFproposto!Y271),Y270)</f>
        <v>0.91200000000000003</v>
      </c>
      <c r="Z271" s="4">
        <f ca="1">IF(AND(MOD(ROW(),12)=1,TFproposto!Z271&lt;Z270-0.8),MIN(Z270,TFproposto!Z271),Z270)</f>
        <v>0.67500000000000004</v>
      </c>
      <c r="AA271" s="4">
        <f ca="1">IF(AND(MOD(ROW(),12)=1,TFproposto!AA271&lt;AA270-0.8),MIN(AA270,TFproposto!AA271),AA270)</f>
        <v>0.67199999999999993</v>
      </c>
      <c r="AB271" s="4">
        <f ca="1">IF(AND(MOD(ROW(),12)=1,TFproposto!AB271&lt;AB270-0.8),MIN(AB270,TFproposto!AB271),AB270)</f>
        <v>0.751</v>
      </c>
      <c r="AC271" s="4">
        <f ca="1">IF(AND(MOD(ROW(),12)=1,TFproposto!AC271&lt;AC270-0.8),MIN(AC270,TFproposto!AC271),AC270)</f>
        <v>0.91200000000000003</v>
      </c>
      <c r="AD271" s="4">
        <f ca="1">IF(AND(MOD(ROW(),12)=1,TFproposto!AD271&lt;AD270-0.8),MIN(AD270,TFproposto!AD271),AD270)</f>
        <v>1.21</v>
      </c>
    </row>
    <row r="272" spans="1:30" x14ac:dyDescent="0.25">
      <c r="A272" s="4">
        <f ca="1">IF(AND(MOD(ROW(),12)=1,TFproposto!A272&lt;A271-0.8),MIN(A271,TFproposto!A272),A271)</f>
        <v>0.99</v>
      </c>
      <c r="B272" s="4">
        <f ca="1">IF(AND(MOD(ROW(),12)=1,TFproposto!B272&lt;B271-0.8),MIN(B271,TFproposto!B272),B271)</f>
        <v>0.91200000000000003</v>
      </c>
      <c r="C272" s="4">
        <f ca="1">IF(AND(MOD(ROW(),12)=1,TFproposto!C272&lt;C271-0.8),MIN(C271,TFproposto!C272),C271)</f>
        <v>0.85399999999999998</v>
      </c>
      <c r="D272" s="4">
        <f ca="1">IF(AND(MOD(ROW(),12)=1,TFproposto!D272&lt;D271-0.8),MIN(D271,TFproposto!D272),D271)</f>
        <v>0.91200000000000003</v>
      </c>
      <c r="E272" s="4">
        <f ca="1">IF(AND(MOD(ROW(),12)=1,TFproposto!E272&lt;E271-0.8),MIN(E271,TFproposto!E272),E271)</f>
        <v>0.67900000000000005</v>
      </c>
      <c r="F272" s="4">
        <f ca="1">IF(AND(MOD(ROW(),12)=1,TFproposto!F272&lt;F271-0.8),MIN(F271,TFproposto!F272),F271)</f>
        <v>0.45499999999999996</v>
      </c>
      <c r="G272" s="4">
        <f ca="1">IF(AND(MOD(ROW(),12)=1,TFproposto!G272&lt;G271-0.8),MIN(G271,TFproposto!G272),G271)</f>
        <v>0.85399999999999998</v>
      </c>
      <c r="H272" s="4">
        <f ca="1">IF(AND(MOD(ROW(),12)=1,TFproposto!H272&lt;H271-0.8),MIN(H271,TFproposto!H272),H271)</f>
        <v>1.2230000000000001</v>
      </c>
      <c r="I272" s="4">
        <f ca="1">IF(AND(MOD(ROW(),12)=1,TFproposto!I272&lt;I271-0.8),MIN(I271,TFproposto!I272),I271)</f>
        <v>0.52</v>
      </c>
      <c r="J272" s="4">
        <f ca="1">IF(AND(MOD(ROW(),12)=1,TFproposto!J272&lt;J271-0.8),MIN(J271,TFproposto!J272),J271)</f>
        <v>0.85399999999999998</v>
      </c>
      <c r="K272" s="4">
        <f ca="1">IF(AND(MOD(ROW(),12)=1,TFproposto!K272&lt;K271-0.8),MIN(K271,TFproposto!K272),K271)</f>
        <v>0.91200000000000003</v>
      </c>
      <c r="L272" s="4">
        <f ca="1">IF(AND(MOD(ROW(),12)=1,TFproposto!L272&lt;L271-0.8),MIN(L271,TFproposto!L272),L271)</f>
        <v>0.58200000000000007</v>
      </c>
      <c r="M272" s="4">
        <f ca="1">IF(AND(MOD(ROW(),12)=1,TFproposto!M272&lt;M271-0.8),MIN(M271,TFproposto!M272),M271)</f>
        <v>0.45999999999999996</v>
      </c>
      <c r="N272" s="4">
        <f ca="1">IF(AND(MOD(ROW(),12)=1,TFproposto!N272&lt;N271-0.8),MIN(N271,TFproposto!N272),N271)</f>
        <v>0.69100000000000006</v>
      </c>
      <c r="O272" s="4">
        <f ca="1">IF(AND(MOD(ROW(),12)=1,TFproposto!O272&lt;O271-0.8),MIN(O271,TFproposto!O272),O271)</f>
        <v>0.94599999999999995</v>
      </c>
      <c r="P272" s="4">
        <f ca="1">IF(AND(MOD(ROW(),12)=1,TFproposto!P272&lt;P271-0.8),MIN(P271,TFproposto!P272),P271)</f>
        <v>0.97199999999999998</v>
      </c>
      <c r="Q272" s="4">
        <f ca="1">IF(AND(MOD(ROW(),12)=1,TFproposto!Q272&lt;Q271-0.8),MIN(Q271,TFproposto!Q272),Q271)</f>
        <v>1.2090000000000001</v>
      </c>
      <c r="R272" s="4">
        <f ca="1">IF(AND(MOD(ROW(),12)=1,TFproposto!R272&lt;R271-0.8),MIN(R271,TFproposto!R272),R271)</f>
        <v>0.91200000000000003</v>
      </c>
      <c r="S272" s="4">
        <f ca="1">IF(AND(MOD(ROW(),12)=1,TFproposto!S272&lt;S271-0.8),MIN(S271,TFproposto!S272),S271)</f>
        <v>0.73199999999999998</v>
      </c>
      <c r="T272" s="4">
        <f ca="1">IF(AND(MOD(ROW(),12)=1,TFproposto!T272&lt;T271-0.8),MIN(T271,TFproposto!T272),T271)</f>
        <v>0.97199999999999998</v>
      </c>
      <c r="U272" s="4">
        <f ca="1">IF(AND(MOD(ROW(),12)=1,TFproposto!U272&lt;U271-0.8),MIN(U271,TFproposto!U272),U271)</f>
        <v>0.96299999999999997</v>
      </c>
      <c r="V272" s="4">
        <f ca="1">IF(AND(MOD(ROW(),12)=1,TFproposto!V272&lt;V271-0.8),MIN(V271,TFproposto!V272),V271)</f>
        <v>0.96299999999999997</v>
      </c>
      <c r="W272" s="4">
        <f ca="1">IF(AND(MOD(ROW(),12)=1,TFproposto!W272&lt;W271-0.8),MIN(W271,TFproposto!W272),W271)</f>
        <v>0.751</v>
      </c>
      <c r="X272" s="4">
        <f ca="1">IF(AND(MOD(ROW(),12)=1,TFproposto!X272&lt;X271-0.8),MIN(X271,TFproposto!X272),X271)</f>
        <v>0.73199999999999998</v>
      </c>
      <c r="Y272" s="4">
        <f ca="1">IF(AND(MOD(ROW(),12)=1,TFproposto!Y272&lt;Y271-0.8),MIN(Y271,TFproposto!Y272),Y271)</f>
        <v>0.91200000000000003</v>
      </c>
      <c r="Z272" s="4">
        <f ca="1">IF(AND(MOD(ROW(),12)=1,TFproposto!Z272&lt;Z271-0.8),MIN(Z271,TFproposto!Z272),Z271)</f>
        <v>0.67500000000000004</v>
      </c>
      <c r="AA272" s="4">
        <f ca="1">IF(AND(MOD(ROW(),12)=1,TFproposto!AA272&lt;AA271-0.8),MIN(AA271,TFproposto!AA272),AA271)</f>
        <v>0.67199999999999993</v>
      </c>
      <c r="AB272" s="4">
        <f ca="1">IF(AND(MOD(ROW(),12)=1,TFproposto!AB272&lt;AB271-0.8),MIN(AB271,TFproposto!AB272),AB271)</f>
        <v>0.751</v>
      </c>
      <c r="AC272" s="4">
        <f ca="1">IF(AND(MOD(ROW(),12)=1,TFproposto!AC272&lt;AC271-0.8),MIN(AC271,TFproposto!AC272),AC271)</f>
        <v>0.91200000000000003</v>
      </c>
      <c r="AD272" s="4">
        <f ca="1">IF(AND(MOD(ROW(),12)=1,TFproposto!AD272&lt;AD271-0.8),MIN(AD271,TFproposto!AD272),AD271)</f>
        <v>1.21</v>
      </c>
    </row>
    <row r="273" spans="1:30" x14ac:dyDescent="0.25">
      <c r="A273" s="4">
        <f ca="1">IF(AND(MOD(ROW(),12)=1,TFproposto!A273&lt;A272-0.8),MIN(A272,TFproposto!A273),A272)</f>
        <v>0.99</v>
      </c>
      <c r="B273" s="4">
        <f ca="1">IF(AND(MOD(ROW(),12)=1,TFproposto!B273&lt;B272-0.8),MIN(B272,TFproposto!B273),B272)</f>
        <v>0.91200000000000003</v>
      </c>
      <c r="C273" s="4">
        <f ca="1">IF(AND(MOD(ROW(),12)=1,TFproposto!C273&lt;C272-0.8),MIN(C272,TFproposto!C273),C272)</f>
        <v>0.85399999999999998</v>
      </c>
      <c r="D273" s="4">
        <f ca="1">IF(AND(MOD(ROW(),12)=1,TFproposto!D273&lt;D272-0.8),MIN(D272,TFproposto!D273),D272)</f>
        <v>0.91200000000000003</v>
      </c>
      <c r="E273" s="4">
        <f ca="1">IF(AND(MOD(ROW(),12)=1,TFproposto!E273&lt;E272-0.8),MIN(E272,TFproposto!E273),E272)</f>
        <v>0.67900000000000005</v>
      </c>
      <c r="F273" s="4">
        <f ca="1">IF(AND(MOD(ROW(),12)=1,TFproposto!F273&lt;F272-0.8),MIN(F272,TFproposto!F273),F272)</f>
        <v>0.45499999999999996</v>
      </c>
      <c r="G273" s="4">
        <f ca="1">IF(AND(MOD(ROW(),12)=1,TFproposto!G273&lt;G272-0.8),MIN(G272,TFproposto!G273),G272)</f>
        <v>0.85399999999999998</v>
      </c>
      <c r="H273" s="4">
        <f ca="1">IF(AND(MOD(ROW(),12)=1,TFproposto!H273&lt;H272-0.8),MIN(H272,TFproposto!H273),H272)</f>
        <v>1.2230000000000001</v>
      </c>
      <c r="I273" s="4">
        <f ca="1">IF(AND(MOD(ROW(),12)=1,TFproposto!I273&lt;I272-0.8),MIN(I272,TFproposto!I273),I272)</f>
        <v>0.52</v>
      </c>
      <c r="J273" s="4">
        <f ca="1">IF(AND(MOD(ROW(),12)=1,TFproposto!J273&lt;J272-0.8),MIN(J272,TFproposto!J273),J272)</f>
        <v>0.85399999999999998</v>
      </c>
      <c r="K273" s="4">
        <f ca="1">IF(AND(MOD(ROW(),12)=1,TFproposto!K273&lt;K272-0.8),MIN(K272,TFproposto!K273),K272)</f>
        <v>0.91200000000000003</v>
      </c>
      <c r="L273" s="4">
        <f ca="1">IF(AND(MOD(ROW(),12)=1,TFproposto!L273&lt;L272-0.8),MIN(L272,TFproposto!L273),L272)</f>
        <v>0.58200000000000007</v>
      </c>
      <c r="M273" s="4">
        <f ca="1">IF(AND(MOD(ROW(),12)=1,TFproposto!M273&lt;M272-0.8),MIN(M272,TFproposto!M273),M272)</f>
        <v>0.45999999999999996</v>
      </c>
      <c r="N273" s="4">
        <f ca="1">IF(AND(MOD(ROW(),12)=1,TFproposto!N273&lt;N272-0.8),MIN(N272,TFproposto!N273),N272)</f>
        <v>0.69100000000000006</v>
      </c>
      <c r="O273" s="4">
        <f ca="1">IF(AND(MOD(ROW(),12)=1,TFproposto!O273&lt;O272-0.8),MIN(O272,TFproposto!O273),O272)</f>
        <v>0.94599999999999995</v>
      </c>
      <c r="P273" s="4">
        <f ca="1">IF(AND(MOD(ROW(),12)=1,TFproposto!P273&lt;P272-0.8),MIN(P272,TFproposto!P273),P272)</f>
        <v>0.97199999999999998</v>
      </c>
      <c r="Q273" s="4">
        <f ca="1">IF(AND(MOD(ROW(),12)=1,TFproposto!Q273&lt;Q272-0.8),MIN(Q272,TFproposto!Q273),Q272)</f>
        <v>1.2090000000000001</v>
      </c>
      <c r="R273" s="4">
        <f ca="1">IF(AND(MOD(ROW(),12)=1,TFproposto!R273&lt;R272-0.8),MIN(R272,TFproposto!R273),R272)</f>
        <v>0.91200000000000003</v>
      </c>
      <c r="S273" s="4">
        <f ca="1">IF(AND(MOD(ROW(),12)=1,TFproposto!S273&lt;S272-0.8),MIN(S272,TFproposto!S273),S272)</f>
        <v>0.73199999999999998</v>
      </c>
      <c r="T273" s="4">
        <f ca="1">IF(AND(MOD(ROW(),12)=1,TFproposto!T273&lt;T272-0.8),MIN(T272,TFproposto!T273),T272)</f>
        <v>0.97199999999999998</v>
      </c>
      <c r="U273" s="4">
        <f ca="1">IF(AND(MOD(ROW(),12)=1,TFproposto!U273&lt;U272-0.8),MIN(U272,TFproposto!U273),U272)</f>
        <v>0.96299999999999997</v>
      </c>
      <c r="V273" s="4">
        <f ca="1">IF(AND(MOD(ROW(),12)=1,TFproposto!V273&lt;V272-0.8),MIN(V272,TFproposto!V273),V272)</f>
        <v>0.96299999999999997</v>
      </c>
      <c r="W273" s="4">
        <f ca="1">IF(AND(MOD(ROW(),12)=1,TFproposto!W273&lt;W272-0.8),MIN(W272,TFproposto!W273),W272)</f>
        <v>0.751</v>
      </c>
      <c r="X273" s="4">
        <f ca="1">IF(AND(MOD(ROW(),12)=1,TFproposto!X273&lt;X272-0.8),MIN(X272,TFproposto!X273),X272)</f>
        <v>0.73199999999999998</v>
      </c>
      <c r="Y273" s="4">
        <f ca="1">IF(AND(MOD(ROW(),12)=1,TFproposto!Y273&lt;Y272-0.8),MIN(Y272,TFproposto!Y273),Y272)</f>
        <v>0.91200000000000003</v>
      </c>
      <c r="Z273" s="4">
        <f ca="1">IF(AND(MOD(ROW(),12)=1,TFproposto!Z273&lt;Z272-0.8),MIN(Z272,TFproposto!Z273),Z272)</f>
        <v>0.67500000000000004</v>
      </c>
      <c r="AA273" s="4">
        <f ca="1">IF(AND(MOD(ROW(),12)=1,TFproposto!AA273&lt;AA272-0.8),MIN(AA272,TFproposto!AA273),AA272)</f>
        <v>0.67199999999999993</v>
      </c>
      <c r="AB273" s="4">
        <f ca="1">IF(AND(MOD(ROW(),12)=1,TFproposto!AB273&lt;AB272-0.8),MIN(AB272,TFproposto!AB273),AB272)</f>
        <v>0.751</v>
      </c>
      <c r="AC273" s="4">
        <f ca="1">IF(AND(MOD(ROW(),12)=1,TFproposto!AC273&lt;AC272-0.8),MIN(AC272,TFproposto!AC273),AC272)</f>
        <v>0.91200000000000003</v>
      </c>
      <c r="AD273" s="4">
        <f ca="1">IF(AND(MOD(ROW(),12)=1,TFproposto!AD273&lt;AD272-0.8),MIN(AD272,TFproposto!AD273),AD272)</f>
        <v>1.21</v>
      </c>
    </row>
    <row r="274" spans="1:30" x14ac:dyDescent="0.25">
      <c r="A274" s="4">
        <f ca="1">IF(AND(MOD(ROW(),12)=1,TFproposto!A274&lt;A273-0.8),MIN(A273,TFproposto!A274),A273)</f>
        <v>0.99</v>
      </c>
      <c r="B274" s="4">
        <f ca="1">IF(AND(MOD(ROW(),12)=1,TFproposto!B274&lt;B273-0.8),MIN(B273,TFproposto!B274),B273)</f>
        <v>0.91200000000000003</v>
      </c>
      <c r="C274" s="4">
        <f ca="1">IF(AND(MOD(ROW(),12)=1,TFproposto!C274&lt;C273-0.8),MIN(C273,TFproposto!C274),C273)</f>
        <v>0.85399999999999998</v>
      </c>
      <c r="D274" s="4">
        <f ca="1">IF(AND(MOD(ROW(),12)=1,TFproposto!D274&lt;D273-0.8),MIN(D273,TFproposto!D274),D273)</f>
        <v>0.91200000000000003</v>
      </c>
      <c r="E274" s="4">
        <f ca="1">IF(AND(MOD(ROW(),12)=1,TFproposto!E274&lt;E273-0.8),MIN(E273,TFproposto!E274),E273)</f>
        <v>0.67900000000000005</v>
      </c>
      <c r="F274" s="4">
        <f ca="1">IF(AND(MOD(ROW(),12)=1,TFproposto!F274&lt;F273-0.8),MIN(F273,TFproposto!F274),F273)</f>
        <v>0.45499999999999996</v>
      </c>
      <c r="G274" s="4">
        <f ca="1">IF(AND(MOD(ROW(),12)=1,TFproposto!G274&lt;G273-0.8),MIN(G273,TFproposto!G274),G273)</f>
        <v>0.85399999999999998</v>
      </c>
      <c r="H274" s="4">
        <f ca="1">IF(AND(MOD(ROW(),12)=1,TFproposto!H274&lt;H273-0.8),MIN(H273,TFproposto!H274),H273)</f>
        <v>1.2230000000000001</v>
      </c>
      <c r="I274" s="4">
        <f ca="1">IF(AND(MOD(ROW(),12)=1,TFproposto!I274&lt;I273-0.8),MIN(I273,TFproposto!I274),I273)</f>
        <v>0.52</v>
      </c>
      <c r="J274" s="4">
        <f ca="1">IF(AND(MOD(ROW(),12)=1,TFproposto!J274&lt;J273-0.8),MIN(J273,TFproposto!J274),J273)</f>
        <v>0.85399999999999998</v>
      </c>
      <c r="K274" s="4">
        <f ca="1">IF(AND(MOD(ROW(),12)=1,TFproposto!K274&lt;K273-0.8),MIN(K273,TFproposto!K274),K273)</f>
        <v>0.91200000000000003</v>
      </c>
      <c r="L274" s="4">
        <f ca="1">IF(AND(MOD(ROW(),12)=1,TFproposto!L274&lt;L273-0.8),MIN(L273,TFproposto!L274),L273)</f>
        <v>0.58200000000000007</v>
      </c>
      <c r="M274" s="4">
        <f ca="1">IF(AND(MOD(ROW(),12)=1,TFproposto!M274&lt;M273-0.8),MIN(M273,TFproposto!M274),M273)</f>
        <v>0.45999999999999996</v>
      </c>
      <c r="N274" s="4">
        <f ca="1">IF(AND(MOD(ROW(),12)=1,TFproposto!N274&lt;N273-0.8),MIN(N273,TFproposto!N274),N273)</f>
        <v>0.69100000000000006</v>
      </c>
      <c r="O274" s="4">
        <f ca="1">IF(AND(MOD(ROW(),12)=1,TFproposto!O274&lt;O273-0.8),MIN(O273,TFproposto!O274),O273)</f>
        <v>0.94599999999999995</v>
      </c>
      <c r="P274" s="4">
        <f ca="1">IF(AND(MOD(ROW(),12)=1,TFproposto!P274&lt;P273-0.8),MIN(P273,TFproposto!P274),P273)</f>
        <v>0.97199999999999998</v>
      </c>
      <c r="Q274" s="4">
        <f ca="1">IF(AND(MOD(ROW(),12)=1,TFproposto!Q274&lt;Q273-0.8),MIN(Q273,TFproposto!Q274),Q273)</f>
        <v>1.2090000000000001</v>
      </c>
      <c r="R274" s="4">
        <f ca="1">IF(AND(MOD(ROW(),12)=1,TFproposto!R274&lt;R273-0.8),MIN(R273,TFproposto!R274),R273)</f>
        <v>0.91200000000000003</v>
      </c>
      <c r="S274" s="4">
        <f ca="1">IF(AND(MOD(ROW(),12)=1,TFproposto!S274&lt;S273-0.8),MIN(S273,TFproposto!S274),S273)</f>
        <v>0.73199999999999998</v>
      </c>
      <c r="T274" s="4">
        <f ca="1">IF(AND(MOD(ROW(),12)=1,TFproposto!T274&lt;T273-0.8),MIN(T273,TFproposto!T274),T273)</f>
        <v>0.97199999999999998</v>
      </c>
      <c r="U274" s="4">
        <f ca="1">IF(AND(MOD(ROW(),12)=1,TFproposto!U274&lt;U273-0.8),MIN(U273,TFproposto!U274),U273)</f>
        <v>0.96299999999999997</v>
      </c>
      <c r="V274" s="4">
        <f ca="1">IF(AND(MOD(ROW(),12)=1,TFproposto!V274&lt;V273-0.8),MIN(V273,TFproposto!V274),V273)</f>
        <v>0.96299999999999997</v>
      </c>
      <c r="W274" s="4">
        <f ca="1">IF(AND(MOD(ROW(),12)=1,TFproposto!W274&lt;W273-0.8),MIN(W273,TFproposto!W274),W273)</f>
        <v>0.751</v>
      </c>
      <c r="X274" s="4">
        <f ca="1">IF(AND(MOD(ROW(),12)=1,TFproposto!X274&lt;X273-0.8),MIN(X273,TFproposto!X274),X273)</f>
        <v>0.73199999999999998</v>
      </c>
      <c r="Y274" s="4">
        <f ca="1">IF(AND(MOD(ROW(),12)=1,TFproposto!Y274&lt;Y273-0.8),MIN(Y273,TFproposto!Y274),Y273)</f>
        <v>0.91200000000000003</v>
      </c>
      <c r="Z274" s="4">
        <f ca="1">IF(AND(MOD(ROW(),12)=1,TFproposto!Z274&lt;Z273-0.8),MIN(Z273,TFproposto!Z274),Z273)</f>
        <v>0.67500000000000004</v>
      </c>
      <c r="AA274" s="4">
        <f ca="1">IF(AND(MOD(ROW(),12)=1,TFproposto!AA274&lt;AA273-0.8),MIN(AA273,TFproposto!AA274),AA273)</f>
        <v>0.67199999999999993</v>
      </c>
      <c r="AB274" s="4">
        <f ca="1">IF(AND(MOD(ROW(),12)=1,TFproposto!AB274&lt;AB273-0.8),MIN(AB273,TFproposto!AB274),AB273)</f>
        <v>0.751</v>
      </c>
      <c r="AC274" s="4">
        <f ca="1">IF(AND(MOD(ROW(),12)=1,TFproposto!AC274&lt;AC273-0.8),MIN(AC273,TFproposto!AC274),AC273)</f>
        <v>0.91200000000000003</v>
      </c>
      <c r="AD274" s="4">
        <f ca="1">IF(AND(MOD(ROW(),12)=1,TFproposto!AD274&lt;AD273-0.8),MIN(AD273,TFproposto!AD274),AD273)</f>
        <v>1.21</v>
      </c>
    </row>
    <row r="275" spans="1:30" x14ac:dyDescent="0.25">
      <c r="A275" s="4">
        <f ca="1">IF(AND(MOD(ROW(),12)=1,TFproposto!A275&lt;A274-0.8),MIN(A274,TFproposto!A275),A274)</f>
        <v>0.99</v>
      </c>
      <c r="B275" s="4">
        <f ca="1">IF(AND(MOD(ROW(),12)=1,TFproposto!B275&lt;B274-0.8),MIN(B274,TFproposto!B275),B274)</f>
        <v>0.91200000000000003</v>
      </c>
      <c r="C275" s="4">
        <f ca="1">IF(AND(MOD(ROW(),12)=1,TFproposto!C275&lt;C274-0.8),MIN(C274,TFproposto!C275),C274)</f>
        <v>0.85399999999999998</v>
      </c>
      <c r="D275" s="4">
        <f ca="1">IF(AND(MOD(ROW(),12)=1,TFproposto!D275&lt;D274-0.8),MIN(D274,TFproposto!D275),D274)</f>
        <v>0.91200000000000003</v>
      </c>
      <c r="E275" s="4">
        <f ca="1">IF(AND(MOD(ROW(),12)=1,TFproposto!E275&lt;E274-0.8),MIN(E274,TFproposto!E275),E274)</f>
        <v>0.67900000000000005</v>
      </c>
      <c r="F275" s="4">
        <f ca="1">IF(AND(MOD(ROW(),12)=1,TFproposto!F275&lt;F274-0.8),MIN(F274,TFproposto!F275),F274)</f>
        <v>0.45499999999999996</v>
      </c>
      <c r="G275" s="4">
        <f ca="1">IF(AND(MOD(ROW(),12)=1,TFproposto!G275&lt;G274-0.8),MIN(G274,TFproposto!G275),G274)</f>
        <v>0.85399999999999998</v>
      </c>
      <c r="H275" s="4">
        <f ca="1">IF(AND(MOD(ROW(),12)=1,TFproposto!H275&lt;H274-0.8),MIN(H274,TFproposto!H275),H274)</f>
        <v>1.2230000000000001</v>
      </c>
      <c r="I275" s="4">
        <f ca="1">IF(AND(MOD(ROW(),12)=1,TFproposto!I275&lt;I274-0.8),MIN(I274,TFproposto!I275),I274)</f>
        <v>0.52</v>
      </c>
      <c r="J275" s="4">
        <f ca="1">IF(AND(MOD(ROW(),12)=1,TFproposto!J275&lt;J274-0.8),MIN(J274,TFproposto!J275),J274)</f>
        <v>0.85399999999999998</v>
      </c>
      <c r="K275" s="4">
        <f ca="1">IF(AND(MOD(ROW(),12)=1,TFproposto!K275&lt;K274-0.8),MIN(K274,TFproposto!K275),K274)</f>
        <v>0.91200000000000003</v>
      </c>
      <c r="L275" s="4">
        <f ca="1">IF(AND(MOD(ROW(),12)=1,TFproposto!L275&lt;L274-0.8),MIN(L274,TFproposto!L275),L274)</f>
        <v>0.58200000000000007</v>
      </c>
      <c r="M275" s="4">
        <f ca="1">IF(AND(MOD(ROW(),12)=1,TFproposto!M275&lt;M274-0.8),MIN(M274,TFproposto!M275),M274)</f>
        <v>0.45999999999999996</v>
      </c>
      <c r="N275" s="4">
        <f ca="1">IF(AND(MOD(ROW(),12)=1,TFproposto!N275&lt;N274-0.8),MIN(N274,TFproposto!N275),N274)</f>
        <v>0.69100000000000006</v>
      </c>
      <c r="O275" s="4">
        <f ca="1">IF(AND(MOD(ROW(),12)=1,TFproposto!O275&lt;O274-0.8),MIN(O274,TFproposto!O275),O274)</f>
        <v>0.94599999999999995</v>
      </c>
      <c r="P275" s="4">
        <f ca="1">IF(AND(MOD(ROW(),12)=1,TFproposto!P275&lt;P274-0.8),MIN(P274,TFproposto!P275),P274)</f>
        <v>0.97199999999999998</v>
      </c>
      <c r="Q275" s="4">
        <f ca="1">IF(AND(MOD(ROW(),12)=1,TFproposto!Q275&lt;Q274-0.8),MIN(Q274,TFproposto!Q275),Q274)</f>
        <v>1.2090000000000001</v>
      </c>
      <c r="R275" s="4">
        <f ca="1">IF(AND(MOD(ROW(),12)=1,TFproposto!R275&lt;R274-0.8),MIN(R274,TFproposto!R275),R274)</f>
        <v>0.91200000000000003</v>
      </c>
      <c r="S275" s="4">
        <f ca="1">IF(AND(MOD(ROW(),12)=1,TFproposto!S275&lt;S274-0.8),MIN(S274,TFproposto!S275),S274)</f>
        <v>0.73199999999999998</v>
      </c>
      <c r="T275" s="4">
        <f ca="1">IF(AND(MOD(ROW(),12)=1,TFproposto!T275&lt;T274-0.8),MIN(T274,TFproposto!T275),T274)</f>
        <v>0.97199999999999998</v>
      </c>
      <c r="U275" s="4">
        <f ca="1">IF(AND(MOD(ROW(),12)=1,TFproposto!U275&lt;U274-0.8),MIN(U274,TFproposto!U275),U274)</f>
        <v>0.96299999999999997</v>
      </c>
      <c r="V275" s="4">
        <f ca="1">IF(AND(MOD(ROW(),12)=1,TFproposto!V275&lt;V274-0.8),MIN(V274,TFproposto!V275),V274)</f>
        <v>0.96299999999999997</v>
      </c>
      <c r="W275" s="4">
        <f ca="1">IF(AND(MOD(ROW(),12)=1,TFproposto!W275&lt;W274-0.8),MIN(W274,TFproposto!W275),W274)</f>
        <v>0.751</v>
      </c>
      <c r="X275" s="4">
        <f ca="1">IF(AND(MOD(ROW(),12)=1,TFproposto!X275&lt;X274-0.8),MIN(X274,TFproposto!X275),X274)</f>
        <v>0.73199999999999998</v>
      </c>
      <c r="Y275" s="4">
        <f ca="1">IF(AND(MOD(ROW(),12)=1,TFproposto!Y275&lt;Y274-0.8),MIN(Y274,TFproposto!Y275),Y274)</f>
        <v>0.91200000000000003</v>
      </c>
      <c r="Z275" s="4">
        <f ca="1">IF(AND(MOD(ROW(),12)=1,TFproposto!Z275&lt;Z274-0.8),MIN(Z274,TFproposto!Z275),Z274)</f>
        <v>0.67500000000000004</v>
      </c>
      <c r="AA275" s="4">
        <f ca="1">IF(AND(MOD(ROW(),12)=1,TFproposto!AA275&lt;AA274-0.8),MIN(AA274,TFproposto!AA275),AA274)</f>
        <v>0.67199999999999993</v>
      </c>
      <c r="AB275" s="4">
        <f ca="1">IF(AND(MOD(ROW(),12)=1,TFproposto!AB275&lt;AB274-0.8),MIN(AB274,TFproposto!AB275),AB274)</f>
        <v>0.751</v>
      </c>
      <c r="AC275" s="4">
        <f ca="1">IF(AND(MOD(ROW(),12)=1,TFproposto!AC275&lt;AC274-0.8),MIN(AC274,TFproposto!AC275),AC274)</f>
        <v>0.91200000000000003</v>
      </c>
      <c r="AD275" s="4">
        <f ca="1">IF(AND(MOD(ROW(),12)=1,TFproposto!AD275&lt;AD274-0.8),MIN(AD274,TFproposto!AD275),AD274)</f>
        <v>1.21</v>
      </c>
    </row>
    <row r="276" spans="1:30" x14ac:dyDescent="0.25">
      <c r="A276" s="4">
        <f ca="1">IF(AND(MOD(ROW(),12)=1,TFproposto!A276&lt;A275-0.8),MIN(A275,TFproposto!A276),A275)</f>
        <v>0.99</v>
      </c>
      <c r="B276" s="4">
        <f ca="1">IF(AND(MOD(ROW(),12)=1,TFproposto!B276&lt;B275-0.8),MIN(B275,TFproposto!B276),B275)</f>
        <v>0.91200000000000003</v>
      </c>
      <c r="C276" s="4">
        <f ca="1">IF(AND(MOD(ROW(),12)=1,TFproposto!C276&lt;C275-0.8),MIN(C275,TFproposto!C276),C275)</f>
        <v>0.85399999999999998</v>
      </c>
      <c r="D276" s="4">
        <f ca="1">IF(AND(MOD(ROW(),12)=1,TFproposto!D276&lt;D275-0.8),MIN(D275,TFproposto!D276),D275)</f>
        <v>0.91200000000000003</v>
      </c>
      <c r="E276" s="4">
        <f ca="1">IF(AND(MOD(ROW(),12)=1,TFproposto!E276&lt;E275-0.8),MIN(E275,TFproposto!E276),E275)</f>
        <v>0.67900000000000005</v>
      </c>
      <c r="F276" s="4">
        <f ca="1">IF(AND(MOD(ROW(),12)=1,TFproposto!F276&lt;F275-0.8),MIN(F275,TFproposto!F276),F275)</f>
        <v>0.45499999999999996</v>
      </c>
      <c r="G276" s="4">
        <f ca="1">IF(AND(MOD(ROW(),12)=1,TFproposto!G276&lt;G275-0.8),MIN(G275,TFproposto!G276),G275)</f>
        <v>0.85399999999999998</v>
      </c>
      <c r="H276" s="4">
        <f ca="1">IF(AND(MOD(ROW(),12)=1,TFproposto!H276&lt;H275-0.8),MIN(H275,TFproposto!H276),H275)</f>
        <v>1.2230000000000001</v>
      </c>
      <c r="I276" s="4">
        <f ca="1">IF(AND(MOD(ROW(),12)=1,TFproposto!I276&lt;I275-0.8),MIN(I275,TFproposto!I276),I275)</f>
        <v>0.52</v>
      </c>
      <c r="J276" s="4">
        <f ca="1">IF(AND(MOD(ROW(),12)=1,TFproposto!J276&lt;J275-0.8),MIN(J275,TFproposto!J276),J275)</f>
        <v>0.85399999999999998</v>
      </c>
      <c r="K276" s="4">
        <f ca="1">IF(AND(MOD(ROW(),12)=1,TFproposto!K276&lt;K275-0.8),MIN(K275,TFproposto!K276),K275)</f>
        <v>0.91200000000000003</v>
      </c>
      <c r="L276" s="4">
        <f ca="1">IF(AND(MOD(ROW(),12)=1,TFproposto!L276&lt;L275-0.8),MIN(L275,TFproposto!L276),L275)</f>
        <v>0.58200000000000007</v>
      </c>
      <c r="M276" s="4">
        <f ca="1">IF(AND(MOD(ROW(),12)=1,TFproposto!M276&lt;M275-0.8),MIN(M275,TFproposto!M276),M275)</f>
        <v>0.45999999999999996</v>
      </c>
      <c r="N276" s="4">
        <f ca="1">IF(AND(MOD(ROW(),12)=1,TFproposto!N276&lt;N275-0.8),MIN(N275,TFproposto!N276),N275)</f>
        <v>0.69100000000000006</v>
      </c>
      <c r="O276" s="4">
        <f ca="1">IF(AND(MOD(ROW(),12)=1,TFproposto!O276&lt;O275-0.8),MIN(O275,TFproposto!O276),O275)</f>
        <v>0.94599999999999995</v>
      </c>
      <c r="P276" s="4">
        <f ca="1">IF(AND(MOD(ROW(),12)=1,TFproposto!P276&lt;P275-0.8),MIN(P275,TFproposto!P276),P275)</f>
        <v>0.97199999999999998</v>
      </c>
      <c r="Q276" s="4">
        <f ca="1">IF(AND(MOD(ROW(),12)=1,TFproposto!Q276&lt;Q275-0.8),MIN(Q275,TFproposto!Q276),Q275)</f>
        <v>1.2090000000000001</v>
      </c>
      <c r="R276" s="4">
        <f ca="1">IF(AND(MOD(ROW(),12)=1,TFproposto!R276&lt;R275-0.8),MIN(R275,TFproposto!R276),R275)</f>
        <v>0.91200000000000003</v>
      </c>
      <c r="S276" s="4">
        <f ca="1">IF(AND(MOD(ROW(),12)=1,TFproposto!S276&lt;S275-0.8),MIN(S275,TFproposto!S276),S275)</f>
        <v>0.73199999999999998</v>
      </c>
      <c r="T276" s="4">
        <f ca="1">IF(AND(MOD(ROW(),12)=1,TFproposto!T276&lt;T275-0.8),MIN(T275,TFproposto!T276),T275)</f>
        <v>0.97199999999999998</v>
      </c>
      <c r="U276" s="4">
        <f ca="1">IF(AND(MOD(ROW(),12)=1,TFproposto!U276&lt;U275-0.8),MIN(U275,TFproposto!U276),U275)</f>
        <v>0.96299999999999997</v>
      </c>
      <c r="V276" s="4">
        <f ca="1">IF(AND(MOD(ROW(),12)=1,TFproposto!V276&lt;V275-0.8),MIN(V275,TFproposto!V276),V275)</f>
        <v>0.96299999999999997</v>
      </c>
      <c r="W276" s="4">
        <f ca="1">IF(AND(MOD(ROW(),12)=1,TFproposto!W276&lt;W275-0.8),MIN(W275,TFproposto!W276),W275)</f>
        <v>0.751</v>
      </c>
      <c r="X276" s="4">
        <f ca="1">IF(AND(MOD(ROW(),12)=1,TFproposto!X276&lt;X275-0.8),MIN(X275,TFproposto!X276),X275)</f>
        <v>0.73199999999999998</v>
      </c>
      <c r="Y276" s="4">
        <f ca="1">IF(AND(MOD(ROW(),12)=1,TFproposto!Y276&lt;Y275-0.8),MIN(Y275,TFproposto!Y276),Y275)</f>
        <v>0.91200000000000003</v>
      </c>
      <c r="Z276" s="4">
        <f ca="1">IF(AND(MOD(ROW(),12)=1,TFproposto!Z276&lt;Z275-0.8),MIN(Z275,TFproposto!Z276),Z275)</f>
        <v>0.67500000000000004</v>
      </c>
      <c r="AA276" s="4">
        <f ca="1">IF(AND(MOD(ROW(),12)=1,TFproposto!AA276&lt;AA275-0.8),MIN(AA275,TFproposto!AA276),AA275)</f>
        <v>0.67199999999999993</v>
      </c>
      <c r="AB276" s="4">
        <f ca="1">IF(AND(MOD(ROW(),12)=1,TFproposto!AB276&lt;AB275-0.8),MIN(AB275,TFproposto!AB276),AB275)</f>
        <v>0.751</v>
      </c>
      <c r="AC276" s="4">
        <f ca="1">IF(AND(MOD(ROW(),12)=1,TFproposto!AC276&lt;AC275-0.8),MIN(AC275,TFproposto!AC276),AC275)</f>
        <v>0.91200000000000003</v>
      </c>
      <c r="AD276" s="4">
        <f ca="1">IF(AND(MOD(ROW(),12)=1,TFproposto!AD276&lt;AD275-0.8),MIN(AD275,TFproposto!AD276),AD275)</f>
        <v>1.21</v>
      </c>
    </row>
    <row r="277" spans="1:30" x14ac:dyDescent="0.25">
      <c r="A277" s="4">
        <f ca="1">IF(AND(MOD(ROW(),12)=1,TFproposto!A277&lt;A276-0.8),MIN(A276,TFproposto!A277),A276)</f>
        <v>0.99</v>
      </c>
      <c r="B277" s="4">
        <f ca="1">IF(AND(MOD(ROW(),12)=1,TFproposto!B277&lt;B276-0.8),MIN(B276,TFproposto!B277),B276)</f>
        <v>0.91200000000000003</v>
      </c>
      <c r="C277" s="4">
        <f ca="1">IF(AND(MOD(ROW(),12)=1,TFproposto!C277&lt;C276-0.8),MIN(C276,TFproposto!C277),C276)</f>
        <v>0.85399999999999998</v>
      </c>
      <c r="D277" s="4">
        <f ca="1">IF(AND(MOD(ROW(),12)=1,TFproposto!D277&lt;D276-0.8),MIN(D276,TFproposto!D277),D276)</f>
        <v>0.91200000000000003</v>
      </c>
      <c r="E277" s="4">
        <f ca="1">IF(AND(MOD(ROW(),12)=1,TFproposto!E277&lt;E276-0.8),MIN(E276,TFproposto!E277),E276)</f>
        <v>0.67900000000000005</v>
      </c>
      <c r="F277" s="4">
        <f ca="1">IF(AND(MOD(ROW(),12)=1,TFproposto!F277&lt;F276-0.8),MIN(F276,TFproposto!F277),F276)</f>
        <v>0.45499999999999996</v>
      </c>
      <c r="G277" s="4">
        <f ca="1">IF(AND(MOD(ROW(),12)=1,TFproposto!G277&lt;G276-0.8),MIN(G276,TFproposto!G277),G276)</f>
        <v>0.85399999999999998</v>
      </c>
      <c r="H277" s="4">
        <f ca="1">IF(AND(MOD(ROW(),12)=1,TFproposto!H277&lt;H276-0.8),MIN(H276,TFproposto!H277),H276)</f>
        <v>1.2230000000000001</v>
      </c>
      <c r="I277" s="4">
        <f ca="1">IF(AND(MOD(ROW(),12)=1,TFproposto!I277&lt;I276-0.8),MIN(I276,TFproposto!I277),I276)</f>
        <v>0.52</v>
      </c>
      <c r="J277" s="4">
        <f ca="1">IF(AND(MOD(ROW(),12)=1,TFproposto!J277&lt;J276-0.8),MIN(J276,TFproposto!J277),J276)</f>
        <v>0.85399999999999998</v>
      </c>
      <c r="K277" s="4">
        <f ca="1">IF(AND(MOD(ROW(),12)=1,TFproposto!K277&lt;K276-0.8),MIN(K276,TFproposto!K277),K276)</f>
        <v>0.91200000000000003</v>
      </c>
      <c r="L277" s="4">
        <f ca="1">IF(AND(MOD(ROW(),12)=1,TFproposto!L277&lt;L276-0.8),MIN(L276,TFproposto!L277),L276)</f>
        <v>0.58200000000000007</v>
      </c>
      <c r="M277" s="4">
        <f ca="1">IF(AND(MOD(ROW(),12)=1,TFproposto!M277&lt;M276-0.8),MIN(M276,TFproposto!M277),M276)</f>
        <v>0.45999999999999996</v>
      </c>
      <c r="N277" s="4">
        <f ca="1">IF(AND(MOD(ROW(),12)=1,TFproposto!N277&lt;N276-0.8),MIN(N276,TFproposto!N277),N276)</f>
        <v>0.69100000000000006</v>
      </c>
      <c r="O277" s="4">
        <f ca="1">IF(AND(MOD(ROW(),12)=1,TFproposto!O277&lt;O276-0.8),MIN(O276,TFproposto!O277),O276)</f>
        <v>0.94599999999999995</v>
      </c>
      <c r="P277" s="4">
        <f ca="1">IF(AND(MOD(ROW(),12)=1,TFproposto!P277&lt;P276-0.8),MIN(P276,TFproposto!P277),P276)</f>
        <v>0.97199999999999998</v>
      </c>
      <c r="Q277" s="4">
        <f ca="1">IF(AND(MOD(ROW(),12)=1,TFproposto!Q277&lt;Q276-0.8),MIN(Q276,TFproposto!Q277),Q276)</f>
        <v>1.2090000000000001</v>
      </c>
      <c r="R277" s="4">
        <f ca="1">IF(AND(MOD(ROW(),12)=1,TFproposto!R277&lt;R276-0.8),MIN(R276,TFproposto!R277),R276)</f>
        <v>0.91200000000000003</v>
      </c>
      <c r="S277" s="4">
        <f ca="1">IF(AND(MOD(ROW(),12)=1,TFproposto!S277&lt;S276-0.8),MIN(S276,TFproposto!S277),S276)</f>
        <v>0.73199999999999998</v>
      </c>
      <c r="T277" s="4">
        <f ca="1">IF(AND(MOD(ROW(),12)=1,TFproposto!T277&lt;T276-0.8),MIN(T276,TFproposto!T277),T276)</f>
        <v>0.97199999999999998</v>
      </c>
      <c r="U277" s="4">
        <f ca="1">IF(AND(MOD(ROW(),12)=1,TFproposto!U277&lt;U276-0.8),MIN(U276,TFproposto!U277),U276)</f>
        <v>0.96299999999999997</v>
      </c>
      <c r="V277" s="4">
        <f ca="1">IF(AND(MOD(ROW(),12)=1,TFproposto!V277&lt;V276-0.8),MIN(V276,TFproposto!V277),V276)</f>
        <v>0.96299999999999997</v>
      </c>
      <c r="W277" s="4">
        <f ca="1">IF(AND(MOD(ROW(),12)=1,TFproposto!W277&lt;W276-0.8),MIN(W276,TFproposto!W277),W276)</f>
        <v>0.751</v>
      </c>
      <c r="X277" s="4">
        <f ca="1">IF(AND(MOD(ROW(),12)=1,TFproposto!X277&lt;X276-0.8),MIN(X276,TFproposto!X277),X276)</f>
        <v>0.73199999999999998</v>
      </c>
      <c r="Y277" s="4">
        <f ca="1">IF(AND(MOD(ROW(),12)=1,TFproposto!Y277&lt;Y276-0.8),MIN(Y276,TFproposto!Y277),Y276)</f>
        <v>0.91200000000000003</v>
      </c>
      <c r="Z277" s="4">
        <f ca="1">IF(AND(MOD(ROW(),12)=1,TFproposto!Z277&lt;Z276-0.8),MIN(Z276,TFproposto!Z277),Z276)</f>
        <v>0.67500000000000004</v>
      </c>
      <c r="AA277" s="4">
        <f ca="1">IF(AND(MOD(ROW(),12)=1,TFproposto!AA277&lt;AA276-0.8),MIN(AA276,TFproposto!AA277),AA276)</f>
        <v>0.67199999999999993</v>
      </c>
      <c r="AB277" s="4">
        <f ca="1">IF(AND(MOD(ROW(),12)=1,TFproposto!AB277&lt;AB276-0.8),MIN(AB276,TFproposto!AB277),AB276)</f>
        <v>0.751</v>
      </c>
      <c r="AC277" s="4">
        <f ca="1">IF(AND(MOD(ROW(),12)=1,TFproposto!AC277&lt;AC276-0.8),MIN(AC276,TFproposto!AC277),AC276)</f>
        <v>0.91200000000000003</v>
      </c>
      <c r="AD277" s="4">
        <f ca="1">IF(AND(MOD(ROW(),12)=1,TFproposto!AD277&lt;AD276-0.8),MIN(AD276,TFproposto!AD277),AD276)</f>
        <v>1.21</v>
      </c>
    </row>
    <row r="278" spans="1:30" x14ac:dyDescent="0.25">
      <c r="A278" s="4">
        <f ca="1">IF(AND(MOD(ROW(),12)=1,TFproposto!A278&lt;A277-0.8),MIN(A277,TFproposto!A278),A277)</f>
        <v>0.99</v>
      </c>
      <c r="B278" s="4">
        <f ca="1">IF(AND(MOD(ROW(),12)=1,TFproposto!B278&lt;B277-0.8),MIN(B277,TFproposto!B278),B277)</f>
        <v>0.91200000000000003</v>
      </c>
      <c r="C278" s="4">
        <f ca="1">IF(AND(MOD(ROW(),12)=1,TFproposto!C278&lt;C277-0.8),MIN(C277,TFproposto!C278),C277)</f>
        <v>0.85399999999999998</v>
      </c>
      <c r="D278" s="4">
        <f ca="1">IF(AND(MOD(ROW(),12)=1,TFproposto!D278&lt;D277-0.8),MIN(D277,TFproposto!D278),D277)</f>
        <v>0.91200000000000003</v>
      </c>
      <c r="E278" s="4">
        <f ca="1">IF(AND(MOD(ROW(),12)=1,TFproposto!E278&lt;E277-0.8),MIN(E277,TFproposto!E278),E277)</f>
        <v>0.67900000000000005</v>
      </c>
      <c r="F278" s="4">
        <f ca="1">IF(AND(MOD(ROW(),12)=1,TFproposto!F278&lt;F277-0.8),MIN(F277,TFproposto!F278),F277)</f>
        <v>0.45499999999999996</v>
      </c>
      <c r="G278" s="4">
        <f ca="1">IF(AND(MOD(ROW(),12)=1,TFproposto!G278&lt;G277-0.8),MIN(G277,TFproposto!G278),G277)</f>
        <v>0.85399999999999998</v>
      </c>
      <c r="H278" s="4">
        <f ca="1">IF(AND(MOD(ROW(),12)=1,TFproposto!H278&lt;H277-0.8),MIN(H277,TFproposto!H278),H277)</f>
        <v>1.2230000000000001</v>
      </c>
      <c r="I278" s="4">
        <f ca="1">IF(AND(MOD(ROW(),12)=1,TFproposto!I278&lt;I277-0.8),MIN(I277,TFproposto!I278),I277)</f>
        <v>0.52</v>
      </c>
      <c r="J278" s="4">
        <f ca="1">IF(AND(MOD(ROW(),12)=1,TFproposto!J278&lt;J277-0.8),MIN(J277,TFproposto!J278),J277)</f>
        <v>0.85399999999999998</v>
      </c>
      <c r="K278" s="4">
        <f ca="1">IF(AND(MOD(ROW(),12)=1,TFproposto!K278&lt;K277-0.8),MIN(K277,TFproposto!K278),K277)</f>
        <v>0.91200000000000003</v>
      </c>
      <c r="L278" s="4">
        <f ca="1">IF(AND(MOD(ROW(),12)=1,TFproposto!L278&lt;L277-0.8),MIN(L277,TFproposto!L278),L277)</f>
        <v>0.58200000000000007</v>
      </c>
      <c r="M278" s="4">
        <f ca="1">IF(AND(MOD(ROW(),12)=1,TFproposto!M278&lt;M277-0.8),MIN(M277,TFproposto!M278),M277)</f>
        <v>0.45999999999999996</v>
      </c>
      <c r="N278" s="4">
        <f ca="1">IF(AND(MOD(ROW(),12)=1,TFproposto!N278&lt;N277-0.8),MIN(N277,TFproposto!N278),N277)</f>
        <v>0.69100000000000006</v>
      </c>
      <c r="O278" s="4">
        <f ca="1">IF(AND(MOD(ROW(),12)=1,TFproposto!O278&lt;O277-0.8),MIN(O277,TFproposto!O278),O277)</f>
        <v>0.94599999999999995</v>
      </c>
      <c r="P278" s="4">
        <f ca="1">IF(AND(MOD(ROW(),12)=1,TFproposto!P278&lt;P277-0.8),MIN(P277,TFproposto!P278),P277)</f>
        <v>0.97199999999999998</v>
      </c>
      <c r="Q278" s="4">
        <f ca="1">IF(AND(MOD(ROW(),12)=1,TFproposto!Q278&lt;Q277-0.8),MIN(Q277,TFproposto!Q278),Q277)</f>
        <v>1.2090000000000001</v>
      </c>
      <c r="R278" s="4">
        <f ca="1">IF(AND(MOD(ROW(),12)=1,TFproposto!R278&lt;R277-0.8),MIN(R277,TFproposto!R278),R277)</f>
        <v>0.91200000000000003</v>
      </c>
      <c r="S278" s="4">
        <f ca="1">IF(AND(MOD(ROW(),12)=1,TFproposto!S278&lt;S277-0.8),MIN(S277,TFproposto!S278),S277)</f>
        <v>0.73199999999999998</v>
      </c>
      <c r="T278" s="4">
        <f ca="1">IF(AND(MOD(ROW(),12)=1,TFproposto!T278&lt;T277-0.8),MIN(T277,TFproposto!T278),T277)</f>
        <v>0.97199999999999998</v>
      </c>
      <c r="U278" s="4">
        <f ca="1">IF(AND(MOD(ROW(),12)=1,TFproposto!U278&lt;U277-0.8),MIN(U277,TFproposto!U278),U277)</f>
        <v>0.96299999999999997</v>
      </c>
      <c r="V278" s="4">
        <f ca="1">IF(AND(MOD(ROW(),12)=1,TFproposto!V278&lt;V277-0.8),MIN(V277,TFproposto!V278),V277)</f>
        <v>0.96299999999999997</v>
      </c>
      <c r="W278" s="4">
        <f ca="1">IF(AND(MOD(ROW(),12)=1,TFproposto!W278&lt;W277-0.8),MIN(W277,TFproposto!W278),W277)</f>
        <v>0.751</v>
      </c>
      <c r="X278" s="4">
        <f ca="1">IF(AND(MOD(ROW(),12)=1,TFproposto!X278&lt;X277-0.8),MIN(X277,TFproposto!X278),X277)</f>
        <v>0.73199999999999998</v>
      </c>
      <c r="Y278" s="4">
        <f ca="1">IF(AND(MOD(ROW(),12)=1,TFproposto!Y278&lt;Y277-0.8),MIN(Y277,TFproposto!Y278),Y277)</f>
        <v>0.91200000000000003</v>
      </c>
      <c r="Z278" s="4">
        <f ca="1">IF(AND(MOD(ROW(),12)=1,TFproposto!Z278&lt;Z277-0.8),MIN(Z277,TFproposto!Z278),Z277)</f>
        <v>0.67500000000000004</v>
      </c>
      <c r="AA278" s="4">
        <f ca="1">IF(AND(MOD(ROW(),12)=1,TFproposto!AA278&lt;AA277-0.8),MIN(AA277,TFproposto!AA278),AA277)</f>
        <v>0.67199999999999993</v>
      </c>
      <c r="AB278" s="4">
        <f ca="1">IF(AND(MOD(ROW(),12)=1,TFproposto!AB278&lt;AB277-0.8),MIN(AB277,TFproposto!AB278),AB277)</f>
        <v>0.751</v>
      </c>
      <c r="AC278" s="4">
        <f ca="1">IF(AND(MOD(ROW(),12)=1,TFproposto!AC278&lt;AC277-0.8),MIN(AC277,TFproposto!AC278),AC277)</f>
        <v>0.91200000000000003</v>
      </c>
      <c r="AD278" s="4">
        <f ca="1">IF(AND(MOD(ROW(),12)=1,TFproposto!AD278&lt;AD277-0.8),MIN(AD277,TFproposto!AD278),AD277)</f>
        <v>1.21</v>
      </c>
    </row>
    <row r="279" spans="1:30" x14ac:dyDescent="0.25">
      <c r="A279" s="4">
        <f ca="1">IF(AND(MOD(ROW(),12)=1,TFproposto!A279&lt;A278-0.8),MIN(A278,TFproposto!A279),A278)</f>
        <v>0.99</v>
      </c>
      <c r="B279" s="4">
        <f ca="1">IF(AND(MOD(ROW(),12)=1,TFproposto!B279&lt;B278-0.8),MIN(B278,TFproposto!B279),B278)</f>
        <v>0.91200000000000003</v>
      </c>
      <c r="C279" s="4">
        <f ca="1">IF(AND(MOD(ROW(),12)=1,TFproposto!C279&lt;C278-0.8),MIN(C278,TFproposto!C279),C278)</f>
        <v>0.85399999999999998</v>
      </c>
      <c r="D279" s="4">
        <f ca="1">IF(AND(MOD(ROW(),12)=1,TFproposto!D279&lt;D278-0.8),MIN(D278,TFproposto!D279),D278)</f>
        <v>0.91200000000000003</v>
      </c>
      <c r="E279" s="4">
        <f ca="1">IF(AND(MOD(ROW(),12)=1,TFproposto!E279&lt;E278-0.8),MIN(E278,TFproposto!E279),E278)</f>
        <v>0.67900000000000005</v>
      </c>
      <c r="F279" s="4">
        <f ca="1">IF(AND(MOD(ROW(),12)=1,TFproposto!F279&lt;F278-0.8),MIN(F278,TFproposto!F279),F278)</f>
        <v>0.45499999999999996</v>
      </c>
      <c r="G279" s="4">
        <f ca="1">IF(AND(MOD(ROW(),12)=1,TFproposto!G279&lt;G278-0.8),MIN(G278,TFproposto!G279),G278)</f>
        <v>0.85399999999999998</v>
      </c>
      <c r="H279" s="4">
        <f ca="1">IF(AND(MOD(ROW(),12)=1,TFproposto!H279&lt;H278-0.8),MIN(H278,TFproposto!H279),H278)</f>
        <v>1.2230000000000001</v>
      </c>
      <c r="I279" s="4">
        <f ca="1">IF(AND(MOD(ROW(),12)=1,TFproposto!I279&lt;I278-0.8),MIN(I278,TFproposto!I279),I278)</f>
        <v>0.52</v>
      </c>
      <c r="J279" s="4">
        <f ca="1">IF(AND(MOD(ROW(),12)=1,TFproposto!J279&lt;J278-0.8),MIN(J278,TFproposto!J279),J278)</f>
        <v>0.85399999999999998</v>
      </c>
      <c r="K279" s="4">
        <f ca="1">IF(AND(MOD(ROW(),12)=1,TFproposto!K279&lt;K278-0.8),MIN(K278,TFproposto!K279),K278)</f>
        <v>0.91200000000000003</v>
      </c>
      <c r="L279" s="4">
        <f ca="1">IF(AND(MOD(ROW(),12)=1,TFproposto!L279&lt;L278-0.8),MIN(L278,TFproposto!L279),L278)</f>
        <v>0.58200000000000007</v>
      </c>
      <c r="M279" s="4">
        <f ca="1">IF(AND(MOD(ROW(),12)=1,TFproposto!M279&lt;M278-0.8),MIN(M278,TFproposto!M279),M278)</f>
        <v>0.45999999999999996</v>
      </c>
      <c r="N279" s="4">
        <f ca="1">IF(AND(MOD(ROW(),12)=1,TFproposto!N279&lt;N278-0.8),MIN(N278,TFproposto!N279),N278)</f>
        <v>0.69100000000000006</v>
      </c>
      <c r="O279" s="4">
        <f ca="1">IF(AND(MOD(ROW(),12)=1,TFproposto!O279&lt;O278-0.8),MIN(O278,TFproposto!O279),O278)</f>
        <v>0.94599999999999995</v>
      </c>
      <c r="P279" s="4">
        <f ca="1">IF(AND(MOD(ROW(),12)=1,TFproposto!P279&lt;P278-0.8),MIN(P278,TFproposto!P279),P278)</f>
        <v>0.97199999999999998</v>
      </c>
      <c r="Q279" s="4">
        <f ca="1">IF(AND(MOD(ROW(),12)=1,TFproposto!Q279&lt;Q278-0.8),MIN(Q278,TFproposto!Q279),Q278)</f>
        <v>1.2090000000000001</v>
      </c>
      <c r="R279" s="4">
        <f ca="1">IF(AND(MOD(ROW(),12)=1,TFproposto!R279&lt;R278-0.8),MIN(R278,TFproposto!R279),R278)</f>
        <v>0.91200000000000003</v>
      </c>
      <c r="S279" s="4">
        <f ca="1">IF(AND(MOD(ROW(),12)=1,TFproposto!S279&lt;S278-0.8),MIN(S278,TFproposto!S279),S278)</f>
        <v>0.73199999999999998</v>
      </c>
      <c r="T279" s="4">
        <f ca="1">IF(AND(MOD(ROW(),12)=1,TFproposto!T279&lt;T278-0.8),MIN(T278,TFproposto!T279),T278)</f>
        <v>0.97199999999999998</v>
      </c>
      <c r="U279" s="4">
        <f ca="1">IF(AND(MOD(ROW(),12)=1,TFproposto!U279&lt;U278-0.8),MIN(U278,TFproposto!U279),U278)</f>
        <v>0.96299999999999997</v>
      </c>
      <c r="V279" s="4">
        <f ca="1">IF(AND(MOD(ROW(),12)=1,TFproposto!V279&lt;V278-0.8),MIN(V278,TFproposto!V279),V278)</f>
        <v>0.96299999999999997</v>
      </c>
      <c r="W279" s="4">
        <f ca="1">IF(AND(MOD(ROW(),12)=1,TFproposto!W279&lt;W278-0.8),MIN(W278,TFproposto!W279),W278)</f>
        <v>0.751</v>
      </c>
      <c r="X279" s="4">
        <f ca="1">IF(AND(MOD(ROW(),12)=1,TFproposto!X279&lt;X278-0.8),MIN(X278,TFproposto!X279),X278)</f>
        <v>0.73199999999999998</v>
      </c>
      <c r="Y279" s="4">
        <f ca="1">IF(AND(MOD(ROW(),12)=1,TFproposto!Y279&lt;Y278-0.8),MIN(Y278,TFproposto!Y279),Y278)</f>
        <v>0.91200000000000003</v>
      </c>
      <c r="Z279" s="4">
        <f ca="1">IF(AND(MOD(ROW(),12)=1,TFproposto!Z279&lt;Z278-0.8),MIN(Z278,TFproposto!Z279),Z278)</f>
        <v>0.67500000000000004</v>
      </c>
      <c r="AA279" s="4">
        <f ca="1">IF(AND(MOD(ROW(),12)=1,TFproposto!AA279&lt;AA278-0.8),MIN(AA278,TFproposto!AA279),AA278)</f>
        <v>0.67199999999999993</v>
      </c>
      <c r="AB279" s="4">
        <f ca="1">IF(AND(MOD(ROW(),12)=1,TFproposto!AB279&lt;AB278-0.8),MIN(AB278,TFproposto!AB279),AB278)</f>
        <v>0.751</v>
      </c>
      <c r="AC279" s="4">
        <f ca="1">IF(AND(MOD(ROW(),12)=1,TFproposto!AC279&lt;AC278-0.8),MIN(AC278,TFproposto!AC279),AC278)</f>
        <v>0.91200000000000003</v>
      </c>
      <c r="AD279" s="4">
        <f ca="1">IF(AND(MOD(ROW(),12)=1,TFproposto!AD279&lt;AD278-0.8),MIN(AD278,TFproposto!AD279),AD278)</f>
        <v>1.21</v>
      </c>
    </row>
    <row r="280" spans="1:30" x14ac:dyDescent="0.25">
      <c r="A280" s="4">
        <f ca="1">IF(AND(MOD(ROW(),12)=1,TFproposto!A280&lt;A279-0.8),MIN(A279,TFproposto!A280),A279)</f>
        <v>0.99</v>
      </c>
      <c r="B280" s="4">
        <f ca="1">IF(AND(MOD(ROW(),12)=1,TFproposto!B280&lt;B279-0.8),MIN(B279,TFproposto!B280),B279)</f>
        <v>0.91200000000000003</v>
      </c>
      <c r="C280" s="4">
        <f ca="1">IF(AND(MOD(ROW(),12)=1,TFproposto!C280&lt;C279-0.8),MIN(C279,TFproposto!C280),C279)</f>
        <v>0.85399999999999998</v>
      </c>
      <c r="D280" s="4">
        <f ca="1">IF(AND(MOD(ROW(),12)=1,TFproposto!D280&lt;D279-0.8),MIN(D279,TFproposto!D280),D279)</f>
        <v>0.91200000000000003</v>
      </c>
      <c r="E280" s="4">
        <f ca="1">IF(AND(MOD(ROW(),12)=1,TFproposto!E280&lt;E279-0.8),MIN(E279,TFproposto!E280),E279)</f>
        <v>0.67900000000000005</v>
      </c>
      <c r="F280" s="4">
        <f ca="1">IF(AND(MOD(ROW(),12)=1,TFproposto!F280&lt;F279-0.8),MIN(F279,TFproposto!F280),F279)</f>
        <v>0.45499999999999996</v>
      </c>
      <c r="G280" s="4">
        <f ca="1">IF(AND(MOD(ROW(),12)=1,TFproposto!G280&lt;G279-0.8),MIN(G279,TFproposto!G280),G279)</f>
        <v>0.85399999999999998</v>
      </c>
      <c r="H280" s="4">
        <f ca="1">IF(AND(MOD(ROW(),12)=1,TFproposto!H280&lt;H279-0.8),MIN(H279,TFproposto!H280),H279)</f>
        <v>1.2230000000000001</v>
      </c>
      <c r="I280" s="4">
        <f ca="1">IF(AND(MOD(ROW(),12)=1,TFproposto!I280&lt;I279-0.8),MIN(I279,TFproposto!I280),I279)</f>
        <v>0.52</v>
      </c>
      <c r="J280" s="4">
        <f ca="1">IF(AND(MOD(ROW(),12)=1,TFproposto!J280&lt;J279-0.8),MIN(J279,TFproposto!J280),J279)</f>
        <v>0.85399999999999998</v>
      </c>
      <c r="K280" s="4">
        <f ca="1">IF(AND(MOD(ROW(),12)=1,TFproposto!K280&lt;K279-0.8),MIN(K279,TFproposto!K280),K279)</f>
        <v>0.91200000000000003</v>
      </c>
      <c r="L280" s="4">
        <f ca="1">IF(AND(MOD(ROW(),12)=1,TFproposto!L280&lt;L279-0.8),MIN(L279,TFproposto!L280),L279)</f>
        <v>0.58200000000000007</v>
      </c>
      <c r="M280" s="4">
        <f ca="1">IF(AND(MOD(ROW(),12)=1,TFproposto!M280&lt;M279-0.8),MIN(M279,TFproposto!M280),M279)</f>
        <v>0.45999999999999996</v>
      </c>
      <c r="N280" s="4">
        <f ca="1">IF(AND(MOD(ROW(),12)=1,TFproposto!N280&lt;N279-0.8),MIN(N279,TFproposto!N280),N279)</f>
        <v>0.69100000000000006</v>
      </c>
      <c r="O280" s="4">
        <f ca="1">IF(AND(MOD(ROW(),12)=1,TFproposto!O280&lt;O279-0.8),MIN(O279,TFproposto!O280),O279)</f>
        <v>0.94599999999999995</v>
      </c>
      <c r="P280" s="4">
        <f ca="1">IF(AND(MOD(ROW(),12)=1,TFproposto!P280&lt;P279-0.8),MIN(P279,TFproposto!P280),P279)</f>
        <v>0.97199999999999998</v>
      </c>
      <c r="Q280" s="4">
        <f ca="1">IF(AND(MOD(ROW(),12)=1,TFproposto!Q280&lt;Q279-0.8),MIN(Q279,TFproposto!Q280),Q279)</f>
        <v>1.2090000000000001</v>
      </c>
      <c r="R280" s="4">
        <f ca="1">IF(AND(MOD(ROW(),12)=1,TFproposto!R280&lt;R279-0.8),MIN(R279,TFproposto!R280),R279)</f>
        <v>0.91200000000000003</v>
      </c>
      <c r="S280" s="4">
        <f ca="1">IF(AND(MOD(ROW(),12)=1,TFproposto!S280&lt;S279-0.8),MIN(S279,TFproposto!S280),S279)</f>
        <v>0.73199999999999998</v>
      </c>
      <c r="T280" s="4">
        <f ca="1">IF(AND(MOD(ROW(),12)=1,TFproposto!T280&lt;T279-0.8),MIN(T279,TFproposto!T280),T279)</f>
        <v>0.97199999999999998</v>
      </c>
      <c r="U280" s="4">
        <f ca="1">IF(AND(MOD(ROW(),12)=1,TFproposto!U280&lt;U279-0.8),MIN(U279,TFproposto!U280),U279)</f>
        <v>0.96299999999999997</v>
      </c>
      <c r="V280" s="4">
        <f ca="1">IF(AND(MOD(ROW(),12)=1,TFproposto!V280&lt;V279-0.8),MIN(V279,TFproposto!V280),V279)</f>
        <v>0.96299999999999997</v>
      </c>
      <c r="W280" s="4">
        <f ca="1">IF(AND(MOD(ROW(),12)=1,TFproposto!W280&lt;W279-0.8),MIN(W279,TFproposto!W280),W279)</f>
        <v>0.751</v>
      </c>
      <c r="X280" s="4">
        <f ca="1">IF(AND(MOD(ROW(),12)=1,TFproposto!X280&lt;X279-0.8),MIN(X279,TFproposto!X280),X279)</f>
        <v>0.73199999999999998</v>
      </c>
      <c r="Y280" s="4">
        <f ca="1">IF(AND(MOD(ROW(),12)=1,TFproposto!Y280&lt;Y279-0.8),MIN(Y279,TFproposto!Y280),Y279)</f>
        <v>0.91200000000000003</v>
      </c>
      <c r="Z280" s="4">
        <f ca="1">IF(AND(MOD(ROW(),12)=1,TFproposto!Z280&lt;Z279-0.8),MIN(Z279,TFproposto!Z280),Z279)</f>
        <v>0.67500000000000004</v>
      </c>
      <c r="AA280" s="4">
        <f ca="1">IF(AND(MOD(ROW(),12)=1,TFproposto!AA280&lt;AA279-0.8),MIN(AA279,TFproposto!AA280),AA279)</f>
        <v>0.67199999999999993</v>
      </c>
      <c r="AB280" s="4">
        <f ca="1">IF(AND(MOD(ROW(),12)=1,TFproposto!AB280&lt;AB279-0.8),MIN(AB279,TFproposto!AB280),AB279)</f>
        <v>0.751</v>
      </c>
      <c r="AC280" s="4">
        <f ca="1">IF(AND(MOD(ROW(),12)=1,TFproposto!AC280&lt;AC279-0.8),MIN(AC279,TFproposto!AC280),AC279)</f>
        <v>0.91200000000000003</v>
      </c>
      <c r="AD280" s="4">
        <f ca="1">IF(AND(MOD(ROW(),12)=1,TFproposto!AD280&lt;AD279-0.8),MIN(AD279,TFproposto!AD280),AD279)</f>
        <v>1.21</v>
      </c>
    </row>
    <row r="281" spans="1:30" x14ac:dyDescent="0.25">
      <c r="A281" s="4">
        <f ca="1">IF(AND(MOD(ROW(),12)=1,TFproposto!A281&lt;A280-0.8),MIN(A280,TFproposto!A281),A280)</f>
        <v>0.99</v>
      </c>
      <c r="B281" s="4">
        <f ca="1">IF(AND(MOD(ROW(),12)=1,TFproposto!B281&lt;B280-0.8),MIN(B280,TFproposto!B281),B280)</f>
        <v>0.91200000000000003</v>
      </c>
      <c r="C281" s="4">
        <f ca="1">IF(AND(MOD(ROW(),12)=1,TFproposto!C281&lt;C280-0.8),MIN(C280,TFproposto!C281),C280)</f>
        <v>0.85399999999999998</v>
      </c>
      <c r="D281" s="4">
        <f ca="1">IF(AND(MOD(ROW(),12)=1,TFproposto!D281&lt;D280-0.8),MIN(D280,TFproposto!D281),D280)</f>
        <v>0.91200000000000003</v>
      </c>
      <c r="E281" s="4">
        <f ca="1">IF(AND(MOD(ROW(),12)=1,TFproposto!E281&lt;E280-0.8),MIN(E280,TFproposto!E281),E280)</f>
        <v>0.67900000000000005</v>
      </c>
      <c r="F281" s="4">
        <f ca="1">IF(AND(MOD(ROW(),12)=1,TFproposto!F281&lt;F280-0.8),MIN(F280,TFproposto!F281),F280)</f>
        <v>0.45499999999999996</v>
      </c>
      <c r="G281" s="4">
        <f ca="1">IF(AND(MOD(ROW(),12)=1,TFproposto!G281&lt;G280-0.8),MIN(G280,TFproposto!G281),G280)</f>
        <v>0.85399999999999998</v>
      </c>
      <c r="H281" s="4">
        <f ca="1">IF(AND(MOD(ROW(),12)=1,TFproposto!H281&lt;H280-0.8),MIN(H280,TFproposto!H281),H280)</f>
        <v>1.2230000000000001</v>
      </c>
      <c r="I281" s="4">
        <f ca="1">IF(AND(MOD(ROW(),12)=1,TFproposto!I281&lt;I280-0.8),MIN(I280,TFproposto!I281),I280)</f>
        <v>0.52</v>
      </c>
      <c r="J281" s="4">
        <f ca="1">IF(AND(MOD(ROW(),12)=1,TFproposto!J281&lt;J280-0.8),MIN(J280,TFproposto!J281),J280)</f>
        <v>0.85399999999999998</v>
      </c>
      <c r="K281" s="4">
        <f ca="1">IF(AND(MOD(ROW(),12)=1,TFproposto!K281&lt;K280-0.8),MIN(K280,TFproposto!K281),K280)</f>
        <v>0.91200000000000003</v>
      </c>
      <c r="L281" s="4">
        <f ca="1">IF(AND(MOD(ROW(),12)=1,TFproposto!L281&lt;L280-0.8),MIN(L280,TFproposto!L281),L280)</f>
        <v>0.58200000000000007</v>
      </c>
      <c r="M281" s="4">
        <f ca="1">IF(AND(MOD(ROW(),12)=1,TFproposto!M281&lt;M280-0.8),MIN(M280,TFproposto!M281),M280)</f>
        <v>0.45999999999999996</v>
      </c>
      <c r="N281" s="4">
        <f ca="1">IF(AND(MOD(ROW(),12)=1,TFproposto!N281&lt;N280-0.8),MIN(N280,TFproposto!N281),N280)</f>
        <v>0.69100000000000006</v>
      </c>
      <c r="O281" s="4">
        <f ca="1">IF(AND(MOD(ROW(),12)=1,TFproposto!O281&lt;O280-0.8),MIN(O280,TFproposto!O281),O280)</f>
        <v>0.94599999999999995</v>
      </c>
      <c r="P281" s="4">
        <f ca="1">IF(AND(MOD(ROW(),12)=1,TFproposto!P281&lt;P280-0.8),MIN(P280,TFproposto!P281),P280)</f>
        <v>0.97199999999999998</v>
      </c>
      <c r="Q281" s="4">
        <f ca="1">IF(AND(MOD(ROW(),12)=1,TFproposto!Q281&lt;Q280-0.8),MIN(Q280,TFproposto!Q281),Q280)</f>
        <v>1.2090000000000001</v>
      </c>
      <c r="R281" s="4">
        <f ca="1">IF(AND(MOD(ROW(),12)=1,TFproposto!R281&lt;R280-0.8),MIN(R280,TFproposto!R281),R280)</f>
        <v>0.91200000000000003</v>
      </c>
      <c r="S281" s="4">
        <f ca="1">IF(AND(MOD(ROW(),12)=1,TFproposto!S281&lt;S280-0.8),MIN(S280,TFproposto!S281),S280)</f>
        <v>0.73199999999999998</v>
      </c>
      <c r="T281" s="4">
        <f ca="1">IF(AND(MOD(ROW(),12)=1,TFproposto!T281&lt;T280-0.8),MIN(T280,TFproposto!T281),T280)</f>
        <v>0.97199999999999998</v>
      </c>
      <c r="U281" s="4">
        <f ca="1">IF(AND(MOD(ROW(),12)=1,TFproposto!U281&lt;U280-0.8),MIN(U280,TFproposto!U281),U280)</f>
        <v>0.96299999999999997</v>
      </c>
      <c r="V281" s="4">
        <f ca="1">IF(AND(MOD(ROW(),12)=1,TFproposto!V281&lt;V280-0.8),MIN(V280,TFproposto!V281),V280)</f>
        <v>0.96299999999999997</v>
      </c>
      <c r="W281" s="4">
        <f ca="1">IF(AND(MOD(ROW(),12)=1,TFproposto!W281&lt;W280-0.8),MIN(W280,TFproposto!W281),W280)</f>
        <v>0.751</v>
      </c>
      <c r="X281" s="4">
        <f ca="1">IF(AND(MOD(ROW(),12)=1,TFproposto!X281&lt;X280-0.8),MIN(X280,TFproposto!X281),X280)</f>
        <v>0.73199999999999998</v>
      </c>
      <c r="Y281" s="4">
        <f ca="1">IF(AND(MOD(ROW(),12)=1,TFproposto!Y281&lt;Y280-0.8),MIN(Y280,TFproposto!Y281),Y280)</f>
        <v>0.91200000000000003</v>
      </c>
      <c r="Z281" s="4">
        <f ca="1">IF(AND(MOD(ROW(),12)=1,TFproposto!Z281&lt;Z280-0.8),MIN(Z280,TFproposto!Z281),Z280)</f>
        <v>0.67500000000000004</v>
      </c>
      <c r="AA281" s="4">
        <f ca="1">IF(AND(MOD(ROW(),12)=1,TFproposto!AA281&lt;AA280-0.8),MIN(AA280,TFproposto!AA281),AA280)</f>
        <v>0.67199999999999993</v>
      </c>
      <c r="AB281" s="4">
        <f ca="1">IF(AND(MOD(ROW(),12)=1,TFproposto!AB281&lt;AB280-0.8),MIN(AB280,TFproposto!AB281),AB280)</f>
        <v>0.751</v>
      </c>
      <c r="AC281" s="4">
        <f ca="1">IF(AND(MOD(ROW(),12)=1,TFproposto!AC281&lt;AC280-0.8),MIN(AC280,TFproposto!AC281),AC280)</f>
        <v>0.91200000000000003</v>
      </c>
      <c r="AD281" s="4">
        <f ca="1">IF(AND(MOD(ROW(),12)=1,TFproposto!AD281&lt;AD280-0.8),MIN(AD280,TFproposto!AD281),AD280)</f>
        <v>1.21</v>
      </c>
    </row>
    <row r="282" spans="1:30" x14ac:dyDescent="0.25">
      <c r="A282" s="4">
        <f ca="1">IF(AND(MOD(ROW(),12)=1,TFproposto!A282&lt;A281-0.8),MIN(A281,TFproposto!A282),A281)</f>
        <v>0.99</v>
      </c>
      <c r="B282" s="4">
        <f ca="1">IF(AND(MOD(ROW(),12)=1,TFproposto!B282&lt;B281-0.8),MIN(B281,TFproposto!B282),B281)</f>
        <v>0.91200000000000003</v>
      </c>
      <c r="C282" s="4">
        <f ca="1">IF(AND(MOD(ROW(),12)=1,TFproposto!C282&lt;C281-0.8),MIN(C281,TFproposto!C282),C281)</f>
        <v>0.85399999999999998</v>
      </c>
      <c r="D282" s="4">
        <f ca="1">IF(AND(MOD(ROW(),12)=1,TFproposto!D282&lt;D281-0.8),MIN(D281,TFproposto!D282),D281)</f>
        <v>0.91200000000000003</v>
      </c>
      <c r="E282" s="4">
        <f ca="1">IF(AND(MOD(ROW(),12)=1,TFproposto!E282&lt;E281-0.8),MIN(E281,TFproposto!E282),E281)</f>
        <v>0.67900000000000005</v>
      </c>
      <c r="F282" s="4">
        <f ca="1">IF(AND(MOD(ROW(),12)=1,TFproposto!F282&lt;F281-0.8),MIN(F281,TFproposto!F282),F281)</f>
        <v>0.45499999999999996</v>
      </c>
      <c r="G282" s="4">
        <f ca="1">IF(AND(MOD(ROW(),12)=1,TFproposto!G282&lt;G281-0.8),MIN(G281,TFproposto!G282),G281)</f>
        <v>0.85399999999999998</v>
      </c>
      <c r="H282" s="4">
        <f ca="1">IF(AND(MOD(ROW(),12)=1,TFproposto!H282&lt;H281-0.8),MIN(H281,TFproposto!H282),H281)</f>
        <v>1.2230000000000001</v>
      </c>
      <c r="I282" s="4">
        <f ca="1">IF(AND(MOD(ROW(),12)=1,TFproposto!I282&lt;I281-0.8),MIN(I281,TFproposto!I282),I281)</f>
        <v>0.52</v>
      </c>
      <c r="J282" s="4">
        <f ca="1">IF(AND(MOD(ROW(),12)=1,TFproposto!J282&lt;J281-0.8),MIN(J281,TFproposto!J282),J281)</f>
        <v>0.85399999999999998</v>
      </c>
      <c r="K282" s="4">
        <f ca="1">IF(AND(MOD(ROW(),12)=1,TFproposto!K282&lt;K281-0.8),MIN(K281,TFproposto!K282),K281)</f>
        <v>0.91200000000000003</v>
      </c>
      <c r="L282" s="4">
        <f ca="1">IF(AND(MOD(ROW(),12)=1,TFproposto!L282&lt;L281-0.8),MIN(L281,TFproposto!L282),L281)</f>
        <v>0.58200000000000007</v>
      </c>
      <c r="M282" s="4">
        <f ca="1">IF(AND(MOD(ROW(),12)=1,TFproposto!M282&lt;M281-0.8),MIN(M281,TFproposto!M282),M281)</f>
        <v>0.45999999999999996</v>
      </c>
      <c r="N282" s="4">
        <f ca="1">IF(AND(MOD(ROW(),12)=1,TFproposto!N282&lt;N281-0.8),MIN(N281,TFproposto!N282),N281)</f>
        <v>0.69100000000000006</v>
      </c>
      <c r="O282" s="4">
        <f ca="1">IF(AND(MOD(ROW(),12)=1,TFproposto!O282&lt;O281-0.8),MIN(O281,TFproposto!O282),O281)</f>
        <v>0.94599999999999995</v>
      </c>
      <c r="P282" s="4">
        <f ca="1">IF(AND(MOD(ROW(),12)=1,TFproposto!P282&lt;P281-0.8),MIN(P281,TFproposto!P282),P281)</f>
        <v>0.97199999999999998</v>
      </c>
      <c r="Q282" s="4">
        <f ca="1">IF(AND(MOD(ROW(),12)=1,TFproposto!Q282&lt;Q281-0.8),MIN(Q281,TFproposto!Q282),Q281)</f>
        <v>1.2090000000000001</v>
      </c>
      <c r="R282" s="4">
        <f ca="1">IF(AND(MOD(ROW(),12)=1,TFproposto!R282&lt;R281-0.8),MIN(R281,TFproposto!R282),R281)</f>
        <v>0.91200000000000003</v>
      </c>
      <c r="S282" s="4">
        <f ca="1">IF(AND(MOD(ROW(),12)=1,TFproposto!S282&lt;S281-0.8),MIN(S281,TFproposto!S282),S281)</f>
        <v>0.73199999999999998</v>
      </c>
      <c r="T282" s="4">
        <f ca="1">IF(AND(MOD(ROW(),12)=1,TFproposto!T282&lt;T281-0.8),MIN(T281,TFproposto!T282),T281)</f>
        <v>0.97199999999999998</v>
      </c>
      <c r="U282" s="4">
        <f ca="1">IF(AND(MOD(ROW(),12)=1,TFproposto!U282&lt;U281-0.8),MIN(U281,TFproposto!U282),U281)</f>
        <v>0.96299999999999997</v>
      </c>
      <c r="V282" s="4">
        <f ca="1">IF(AND(MOD(ROW(),12)=1,TFproposto!V282&lt;V281-0.8),MIN(V281,TFproposto!V282),V281)</f>
        <v>0.96299999999999997</v>
      </c>
      <c r="W282" s="4">
        <f ca="1">IF(AND(MOD(ROW(),12)=1,TFproposto!W282&lt;W281-0.8),MIN(W281,TFproposto!W282),W281)</f>
        <v>0.751</v>
      </c>
      <c r="X282" s="4">
        <f ca="1">IF(AND(MOD(ROW(),12)=1,TFproposto!X282&lt;X281-0.8),MIN(X281,TFproposto!X282),X281)</f>
        <v>0.73199999999999998</v>
      </c>
      <c r="Y282" s="4">
        <f ca="1">IF(AND(MOD(ROW(),12)=1,TFproposto!Y282&lt;Y281-0.8),MIN(Y281,TFproposto!Y282),Y281)</f>
        <v>0.91200000000000003</v>
      </c>
      <c r="Z282" s="4">
        <f ca="1">IF(AND(MOD(ROW(),12)=1,TFproposto!Z282&lt;Z281-0.8),MIN(Z281,TFproposto!Z282),Z281)</f>
        <v>0.67500000000000004</v>
      </c>
      <c r="AA282" s="4">
        <f ca="1">IF(AND(MOD(ROW(),12)=1,TFproposto!AA282&lt;AA281-0.8),MIN(AA281,TFproposto!AA282),AA281)</f>
        <v>0.67199999999999993</v>
      </c>
      <c r="AB282" s="4">
        <f ca="1">IF(AND(MOD(ROW(),12)=1,TFproposto!AB282&lt;AB281-0.8),MIN(AB281,TFproposto!AB282),AB281)</f>
        <v>0.751</v>
      </c>
      <c r="AC282" s="4">
        <f ca="1">IF(AND(MOD(ROW(),12)=1,TFproposto!AC282&lt;AC281-0.8),MIN(AC281,TFproposto!AC282),AC281)</f>
        <v>0.91200000000000003</v>
      </c>
      <c r="AD282" s="4">
        <f ca="1">IF(AND(MOD(ROW(),12)=1,TFproposto!AD282&lt;AD281-0.8),MIN(AD281,TFproposto!AD282),AD281)</f>
        <v>1.21</v>
      </c>
    </row>
    <row r="283" spans="1:30" x14ac:dyDescent="0.25">
      <c r="A283" s="4">
        <f ca="1">IF(AND(MOD(ROW(),12)=1,TFproposto!A283&lt;A282-0.8),MIN(A282,TFproposto!A283),A282)</f>
        <v>0.99</v>
      </c>
      <c r="B283" s="4">
        <f ca="1">IF(AND(MOD(ROW(),12)=1,TFproposto!B283&lt;B282-0.8),MIN(B282,TFproposto!B283),B282)</f>
        <v>0.91200000000000003</v>
      </c>
      <c r="C283" s="4">
        <f ca="1">IF(AND(MOD(ROW(),12)=1,TFproposto!C283&lt;C282-0.8),MIN(C282,TFproposto!C283),C282)</f>
        <v>0.85399999999999998</v>
      </c>
      <c r="D283" s="4">
        <f ca="1">IF(AND(MOD(ROW(),12)=1,TFproposto!D283&lt;D282-0.8),MIN(D282,TFproposto!D283),D282)</f>
        <v>0.91200000000000003</v>
      </c>
      <c r="E283" s="4">
        <f ca="1">IF(AND(MOD(ROW(),12)=1,TFproposto!E283&lt;E282-0.8),MIN(E282,TFproposto!E283),E282)</f>
        <v>0.67900000000000005</v>
      </c>
      <c r="F283" s="4">
        <f ca="1">IF(AND(MOD(ROW(),12)=1,TFproposto!F283&lt;F282-0.8),MIN(F282,TFproposto!F283),F282)</f>
        <v>0.45499999999999996</v>
      </c>
      <c r="G283" s="4">
        <f ca="1">IF(AND(MOD(ROW(),12)=1,TFproposto!G283&lt;G282-0.8),MIN(G282,TFproposto!G283),G282)</f>
        <v>0.85399999999999998</v>
      </c>
      <c r="H283" s="4">
        <f ca="1">IF(AND(MOD(ROW(),12)=1,TFproposto!H283&lt;H282-0.8),MIN(H282,TFproposto!H283),H282)</f>
        <v>1.2230000000000001</v>
      </c>
      <c r="I283" s="4">
        <f ca="1">IF(AND(MOD(ROW(),12)=1,TFproposto!I283&lt;I282-0.8),MIN(I282,TFproposto!I283),I282)</f>
        <v>0.52</v>
      </c>
      <c r="J283" s="4">
        <f ca="1">IF(AND(MOD(ROW(),12)=1,TFproposto!J283&lt;J282-0.8),MIN(J282,TFproposto!J283),J282)</f>
        <v>0.85399999999999998</v>
      </c>
      <c r="K283" s="4">
        <f ca="1">IF(AND(MOD(ROW(),12)=1,TFproposto!K283&lt;K282-0.8),MIN(K282,TFproposto!K283),K282)</f>
        <v>0.91200000000000003</v>
      </c>
      <c r="L283" s="4">
        <f ca="1">IF(AND(MOD(ROW(),12)=1,TFproposto!L283&lt;L282-0.8),MIN(L282,TFproposto!L283),L282)</f>
        <v>0.58200000000000007</v>
      </c>
      <c r="M283" s="4">
        <f ca="1">IF(AND(MOD(ROW(),12)=1,TFproposto!M283&lt;M282-0.8),MIN(M282,TFproposto!M283),M282)</f>
        <v>0.45999999999999996</v>
      </c>
      <c r="N283" s="4">
        <f ca="1">IF(AND(MOD(ROW(),12)=1,TFproposto!N283&lt;N282-0.8),MIN(N282,TFproposto!N283),N282)</f>
        <v>0.69100000000000006</v>
      </c>
      <c r="O283" s="4">
        <f ca="1">IF(AND(MOD(ROW(),12)=1,TFproposto!O283&lt;O282-0.8),MIN(O282,TFproposto!O283),O282)</f>
        <v>0.94599999999999995</v>
      </c>
      <c r="P283" s="4">
        <f ca="1">IF(AND(MOD(ROW(),12)=1,TFproposto!P283&lt;P282-0.8),MIN(P282,TFproposto!P283),P282)</f>
        <v>0.97199999999999998</v>
      </c>
      <c r="Q283" s="4">
        <f ca="1">IF(AND(MOD(ROW(),12)=1,TFproposto!Q283&lt;Q282-0.8),MIN(Q282,TFproposto!Q283),Q282)</f>
        <v>1.2090000000000001</v>
      </c>
      <c r="R283" s="4">
        <f ca="1">IF(AND(MOD(ROW(),12)=1,TFproposto!R283&lt;R282-0.8),MIN(R282,TFproposto!R283),R282)</f>
        <v>0.91200000000000003</v>
      </c>
      <c r="S283" s="4">
        <f ca="1">IF(AND(MOD(ROW(),12)=1,TFproposto!S283&lt;S282-0.8),MIN(S282,TFproposto!S283),S282)</f>
        <v>0.73199999999999998</v>
      </c>
      <c r="T283" s="4">
        <f ca="1">IF(AND(MOD(ROW(),12)=1,TFproposto!T283&lt;T282-0.8),MIN(T282,TFproposto!T283),T282)</f>
        <v>0.97199999999999998</v>
      </c>
      <c r="U283" s="4">
        <f ca="1">IF(AND(MOD(ROW(),12)=1,TFproposto!U283&lt;U282-0.8),MIN(U282,TFproposto!U283),U282)</f>
        <v>0.96299999999999997</v>
      </c>
      <c r="V283" s="4">
        <f ca="1">IF(AND(MOD(ROW(),12)=1,TFproposto!V283&lt;V282-0.8),MIN(V282,TFproposto!V283),V282)</f>
        <v>0.96299999999999997</v>
      </c>
      <c r="W283" s="4">
        <f ca="1">IF(AND(MOD(ROW(),12)=1,TFproposto!W283&lt;W282-0.8),MIN(W282,TFproposto!W283),W282)</f>
        <v>0.751</v>
      </c>
      <c r="X283" s="4">
        <f ca="1">IF(AND(MOD(ROW(),12)=1,TFproposto!X283&lt;X282-0.8),MIN(X282,TFproposto!X283),X282)</f>
        <v>0.73199999999999998</v>
      </c>
      <c r="Y283" s="4">
        <f ca="1">IF(AND(MOD(ROW(),12)=1,TFproposto!Y283&lt;Y282-0.8),MIN(Y282,TFproposto!Y283),Y282)</f>
        <v>0.91200000000000003</v>
      </c>
      <c r="Z283" s="4">
        <f ca="1">IF(AND(MOD(ROW(),12)=1,TFproposto!Z283&lt;Z282-0.8),MIN(Z282,TFproposto!Z283),Z282)</f>
        <v>0.67500000000000004</v>
      </c>
      <c r="AA283" s="4">
        <f ca="1">IF(AND(MOD(ROW(),12)=1,TFproposto!AA283&lt;AA282-0.8),MIN(AA282,TFproposto!AA283),AA282)</f>
        <v>0.67199999999999993</v>
      </c>
      <c r="AB283" s="4">
        <f ca="1">IF(AND(MOD(ROW(),12)=1,TFproposto!AB283&lt;AB282-0.8),MIN(AB282,TFproposto!AB283),AB282)</f>
        <v>0.751</v>
      </c>
      <c r="AC283" s="4">
        <f ca="1">IF(AND(MOD(ROW(),12)=1,TFproposto!AC283&lt;AC282-0.8),MIN(AC282,TFproposto!AC283),AC282)</f>
        <v>0.91200000000000003</v>
      </c>
      <c r="AD283" s="4">
        <f ca="1">IF(AND(MOD(ROW(),12)=1,TFproposto!AD283&lt;AD282-0.8),MIN(AD282,TFproposto!AD283),AD282)</f>
        <v>1.21</v>
      </c>
    </row>
    <row r="284" spans="1:30" x14ac:dyDescent="0.25">
      <c r="A284" s="4">
        <f ca="1">IF(AND(MOD(ROW(),12)=1,TFproposto!A284&lt;A283-0.8),MIN(A283,TFproposto!A284),A283)</f>
        <v>0.99</v>
      </c>
      <c r="B284" s="4">
        <f ca="1">IF(AND(MOD(ROW(),12)=1,TFproposto!B284&lt;B283-0.8),MIN(B283,TFproposto!B284),B283)</f>
        <v>0.91200000000000003</v>
      </c>
      <c r="C284" s="4">
        <f ca="1">IF(AND(MOD(ROW(),12)=1,TFproposto!C284&lt;C283-0.8),MIN(C283,TFproposto!C284),C283)</f>
        <v>0.85399999999999998</v>
      </c>
      <c r="D284" s="4">
        <f ca="1">IF(AND(MOD(ROW(),12)=1,TFproposto!D284&lt;D283-0.8),MIN(D283,TFproposto!D284),D283)</f>
        <v>0.91200000000000003</v>
      </c>
      <c r="E284" s="4">
        <f ca="1">IF(AND(MOD(ROW(),12)=1,TFproposto!E284&lt;E283-0.8),MIN(E283,TFproposto!E284),E283)</f>
        <v>0.67900000000000005</v>
      </c>
      <c r="F284" s="4">
        <f ca="1">IF(AND(MOD(ROW(),12)=1,TFproposto!F284&lt;F283-0.8),MIN(F283,TFproposto!F284),F283)</f>
        <v>0.45499999999999996</v>
      </c>
      <c r="G284" s="4">
        <f ca="1">IF(AND(MOD(ROW(),12)=1,TFproposto!G284&lt;G283-0.8),MIN(G283,TFproposto!G284),G283)</f>
        <v>0.85399999999999998</v>
      </c>
      <c r="H284" s="4">
        <f ca="1">IF(AND(MOD(ROW(),12)=1,TFproposto!H284&lt;H283-0.8),MIN(H283,TFproposto!H284),H283)</f>
        <v>1.2230000000000001</v>
      </c>
      <c r="I284" s="4">
        <f ca="1">IF(AND(MOD(ROW(),12)=1,TFproposto!I284&lt;I283-0.8),MIN(I283,TFproposto!I284),I283)</f>
        <v>0.52</v>
      </c>
      <c r="J284" s="4">
        <f ca="1">IF(AND(MOD(ROW(),12)=1,TFproposto!J284&lt;J283-0.8),MIN(J283,TFproposto!J284),J283)</f>
        <v>0.85399999999999998</v>
      </c>
      <c r="K284" s="4">
        <f ca="1">IF(AND(MOD(ROW(),12)=1,TFproposto!K284&lt;K283-0.8),MIN(K283,TFproposto!K284),K283)</f>
        <v>0.91200000000000003</v>
      </c>
      <c r="L284" s="4">
        <f ca="1">IF(AND(MOD(ROW(),12)=1,TFproposto!L284&lt;L283-0.8),MIN(L283,TFproposto!L284),L283)</f>
        <v>0.58200000000000007</v>
      </c>
      <c r="M284" s="4">
        <f ca="1">IF(AND(MOD(ROW(),12)=1,TFproposto!M284&lt;M283-0.8),MIN(M283,TFproposto!M284),M283)</f>
        <v>0.45999999999999996</v>
      </c>
      <c r="N284" s="4">
        <f ca="1">IF(AND(MOD(ROW(),12)=1,TFproposto!N284&lt;N283-0.8),MIN(N283,TFproposto!N284),N283)</f>
        <v>0.69100000000000006</v>
      </c>
      <c r="O284" s="4">
        <f ca="1">IF(AND(MOD(ROW(),12)=1,TFproposto!O284&lt;O283-0.8),MIN(O283,TFproposto!O284),O283)</f>
        <v>0.94599999999999995</v>
      </c>
      <c r="P284" s="4">
        <f ca="1">IF(AND(MOD(ROW(),12)=1,TFproposto!P284&lt;P283-0.8),MIN(P283,TFproposto!P284),P283)</f>
        <v>0.97199999999999998</v>
      </c>
      <c r="Q284" s="4">
        <f ca="1">IF(AND(MOD(ROW(),12)=1,TFproposto!Q284&lt;Q283-0.8),MIN(Q283,TFproposto!Q284),Q283)</f>
        <v>1.2090000000000001</v>
      </c>
      <c r="R284" s="4">
        <f ca="1">IF(AND(MOD(ROW(),12)=1,TFproposto!R284&lt;R283-0.8),MIN(R283,TFproposto!R284),R283)</f>
        <v>0.91200000000000003</v>
      </c>
      <c r="S284" s="4">
        <f ca="1">IF(AND(MOD(ROW(),12)=1,TFproposto!S284&lt;S283-0.8),MIN(S283,TFproposto!S284),S283)</f>
        <v>0.73199999999999998</v>
      </c>
      <c r="T284" s="4">
        <f ca="1">IF(AND(MOD(ROW(),12)=1,TFproposto!T284&lt;T283-0.8),MIN(T283,TFproposto!T284),T283)</f>
        <v>0.97199999999999998</v>
      </c>
      <c r="U284" s="4">
        <f ca="1">IF(AND(MOD(ROW(),12)=1,TFproposto!U284&lt;U283-0.8),MIN(U283,TFproposto!U284),U283)</f>
        <v>0.96299999999999997</v>
      </c>
      <c r="V284" s="4">
        <f ca="1">IF(AND(MOD(ROW(),12)=1,TFproposto!V284&lt;V283-0.8),MIN(V283,TFproposto!V284),V283)</f>
        <v>0.96299999999999997</v>
      </c>
      <c r="W284" s="4">
        <f ca="1">IF(AND(MOD(ROW(),12)=1,TFproposto!W284&lt;W283-0.8),MIN(W283,TFproposto!W284),W283)</f>
        <v>0.751</v>
      </c>
      <c r="X284" s="4">
        <f ca="1">IF(AND(MOD(ROW(),12)=1,TFproposto!X284&lt;X283-0.8),MIN(X283,TFproposto!X284),X283)</f>
        <v>0.73199999999999998</v>
      </c>
      <c r="Y284" s="4">
        <f ca="1">IF(AND(MOD(ROW(),12)=1,TFproposto!Y284&lt;Y283-0.8),MIN(Y283,TFproposto!Y284),Y283)</f>
        <v>0.91200000000000003</v>
      </c>
      <c r="Z284" s="4">
        <f ca="1">IF(AND(MOD(ROW(),12)=1,TFproposto!Z284&lt;Z283-0.8),MIN(Z283,TFproposto!Z284),Z283)</f>
        <v>0.67500000000000004</v>
      </c>
      <c r="AA284" s="4">
        <f ca="1">IF(AND(MOD(ROW(),12)=1,TFproposto!AA284&lt;AA283-0.8),MIN(AA283,TFproposto!AA284),AA283)</f>
        <v>0.67199999999999993</v>
      </c>
      <c r="AB284" s="4">
        <f ca="1">IF(AND(MOD(ROW(),12)=1,TFproposto!AB284&lt;AB283-0.8),MIN(AB283,TFproposto!AB284),AB283)</f>
        <v>0.751</v>
      </c>
      <c r="AC284" s="4">
        <f ca="1">IF(AND(MOD(ROW(),12)=1,TFproposto!AC284&lt;AC283-0.8),MIN(AC283,TFproposto!AC284),AC283)</f>
        <v>0.91200000000000003</v>
      </c>
      <c r="AD284" s="4">
        <f ca="1">IF(AND(MOD(ROW(),12)=1,TFproposto!AD284&lt;AD283-0.8),MIN(AD283,TFproposto!AD284),AD283)</f>
        <v>1.21</v>
      </c>
    </row>
    <row r="285" spans="1:30" x14ac:dyDescent="0.25">
      <c r="A285" s="4">
        <f ca="1">IF(AND(MOD(ROW(),12)=1,TFproposto!A285&lt;A284-0.8),MIN(A284,TFproposto!A285),A284)</f>
        <v>0.99</v>
      </c>
      <c r="B285" s="4">
        <f ca="1">IF(AND(MOD(ROW(),12)=1,TFproposto!B285&lt;B284-0.8),MIN(B284,TFproposto!B285),B284)</f>
        <v>0.91200000000000003</v>
      </c>
      <c r="C285" s="4">
        <f ca="1">IF(AND(MOD(ROW(),12)=1,TFproposto!C285&lt;C284-0.8),MIN(C284,TFproposto!C285),C284)</f>
        <v>0.85399999999999998</v>
      </c>
      <c r="D285" s="4">
        <f ca="1">IF(AND(MOD(ROW(),12)=1,TFproposto!D285&lt;D284-0.8),MIN(D284,TFproposto!D285),D284)</f>
        <v>0.91200000000000003</v>
      </c>
      <c r="E285" s="4">
        <f ca="1">IF(AND(MOD(ROW(),12)=1,TFproposto!E285&lt;E284-0.8),MIN(E284,TFproposto!E285),E284)</f>
        <v>0.67900000000000005</v>
      </c>
      <c r="F285" s="4">
        <f ca="1">IF(AND(MOD(ROW(),12)=1,TFproposto!F285&lt;F284-0.8),MIN(F284,TFproposto!F285),F284)</f>
        <v>0.45499999999999996</v>
      </c>
      <c r="G285" s="4">
        <f ca="1">IF(AND(MOD(ROW(),12)=1,TFproposto!G285&lt;G284-0.8),MIN(G284,TFproposto!G285),G284)</f>
        <v>0.85399999999999998</v>
      </c>
      <c r="H285" s="4">
        <f ca="1">IF(AND(MOD(ROW(),12)=1,TFproposto!H285&lt;H284-0.8),MIN(H284,TFproposto!H285),H284)</f>
        <v>1.2230000000000001</v>
      </c>
      <c r="I285" s="4">
        <f ca="1">IF(AND(MOD(ROW(),12)=1,TFproposto!I285&lt;I284-0.8),MIN(I284,TFproposto!I285),I284)</f>
        <v>0.52</v>
      </c>
      <c r="J285" s="4">
        <f ca="1">IF(AND(MOD(ROW(),12)=1,TFproposto!J285&lt;J284-0.8),MIN(J284,TFproposto!J285),J284)</f>
        <v>0.85399999999999998</v>
      </c>
      <c r="K285" s="4">
        <f ca="1">IF(AND(MOD(ROW(),12)=1,TFproposto!K285&lt;K284-0.8),MIN(K284,TFproposto!K285),K284)</f>
        <v>0.91200000000000003</v>
      </c>
      <c r="L285" s="4">
        <f ca="1">IF(AND(MOD(ROW(),12)=1,TFproposto!L285&lt;L284-0.8),MIN(L284,TFproposto!L285),L284)</f>
        <v>0.58200000000000007</v>
      </c>
      <c r="M285" s="4">
        <f ca="1">IF(AND(MOD(ROW(),12)=1,TFproposto!M285&lt;M284-0.8),MIN(M284,TFproposto!M285),M284)</f>
        <v>0.45999999999999996</v>
      </c>
      <c r="N285" s="4">
        <f ca="1">IF(AND(MOD(ROW(),12)=1,TFproposto!N285&lt;N284-0.8),MIN(N284,TFproposto!N285),N284)</f>
        <v>0.69100000000000006</v>
      </c>
      <c r="O285" s="4">
        <f ca="1">IF(AND(MOD(ROW(),12)=1,TFproposto!O285&lt;O284-0.8),MIN(O284,TFproposto!O285),O284)</f>
        <v>0.94599999999999995</v>
      </c>
      <c r="P285" s="4">
        <f ca="1">IF(AND(MOD(ROW(),12)=1,TFproposto!P285&lt;P284-0.8),MIN(P284,TFproposto!P285),P284)</f>
        <v>0.97199999999999998</v>
      </c>
      <c r="Q285" s="4">
        <f ca="1">IF(AND(MOD(ROW(),12)=1,TFproposto!Q285&lt;Q284-0.8),MIN(Q284,TFproposto!Q285),Q284)</f>
        <v>1.2090000000000001</v>
      </c>
      <c r="R285" s="4">
        <f ca="1">IF(AND(MOD(ROW(),12)=1,TFproposto!R285&lt;R284-0.8),MIN(R284,TFproposto!R285),R284)</f>
        <v>0.91200000000000003</v>
      </c>
      <c r="S285" s="4">
        <f ca="1">IF(AND(MOD(ROW(),12)=1,TFproposto!S285&lt;S284-0.8),MIN(S284,TFproposto!S285),S284)</f>
        <v>0.73199999999999998</v>
      </c>
      <c r="T285" s="4">
        <f ca="1">IF(AND(MOD(ROW(),12)=1,TFproposto!T285&lt;T284-0.8),MIN(T284,TFproposto!T285),T284)</f>
        <v>0.97199999999999998</v>
      </c>
      <c r="U285" s="4">
        <f ca="1">IF(AND(MOD(ROW(),12)=1,TFproposto!U285&lt;U284-0.8),MIN(U284,TFproposto!U285),U284)</f>
        <v>0.96299999999999997</v>
      </c>
      <c r="V285" s="4">
        <f ca="1">IF(AND(MOD(ROW(),12)=1,TFproposto!V285&lt;V284-0.8),MIN(V284,TFproposto!V285),V284)</f>
        <v>0.96299999999999997</v>
      </c>
      <c r="W285" s="4">
        <f ca="1">IF(AND(MOD(ROW(),12)=1,TFproposto!W285&lt;W284-0.8),MIN(W284,TFproposto!W285),W284)</f>
        <v>0.751</v>
      </c>
      <c r="X285" s="4">
        <f ca="1">IF(AND(MOD(ROW(),12)=1,TFproposto!X285&lt;X284-0.8),MIN(X284,TFproposto!X285),X284)</f>
        <v>0.73199999999999998</v>
      </c>
      <c r="Y285" s="4">
        <f ca="1">IF(AND(MOD(ROW(),12)=1,TFproposto!Y285&lt;Y284-0.8),MIN(Y284,TFproposto!Y285),Y284)</f>
        <v>0.91200000000000003</v>
      </c>
      <c r="Z285" s="4">
        <f ca="1">IF(AND(MOD(ROW(),12)=1,TFproposto!Z285&lt;Z284-0.8),MIN(Z284,TFproposto!Z285),Z284)</f>
        <v>0.67500000000000004</v>
      </c>
      <c r="AA285" s="4">
        <f ca="1">IF(AND(MOD(ROW(),12)=1,TFproposto!AA285&lt;AA284-0.8),MIN(AA284,TFproposto!AA285),AA284)</f>
        <v>0.67199999999999993</v>
      </c>
      <c r="AB285" s="4">
        <f ca="1">IF(AND(MOD(ROW(),12)=1,TFproposto!AB285&lt;AB284-0.8),MIN(AB284,TFproposto!AB285),AB284)</f>
        <v>0.751</v>
      </c>
      <c r="AC285" s="4">
        <f ca="1">IF(AND(MOD(ROW(),12)=1,TFproposto!AC285&lt;AC284-0.8),MIN(AC284,TFproposto!AC285),AC284)</f>
        <v>0.91200000000000003</v>
      </c>
      <c r="AD285" s="4">
        <f ca="1">IF(AND(MOD(ROW(),12)=1,TFproposto!AD285&lt;AD284-0.8),MIN(AD284,TFproposto!AD285),AD284)</f>
        <v>1.21</v>
      </c>
    </row>
    <row r="286" spans="1:30" x14ac:dyDescent="0.25">
      <c r="A286" s="4">
        <f ca="1">IF(AND(MOD(ROW(),12)=1,TFproposto!A286&lt;A285-0.8),MIN(A285,TFproposto!A286),A285)</f>
        <v>0.99</v>
      </c>
      <c r="B286" s="4">
        <f ca="1">IF(AND(MOD(ROW(),12)=1,TFproposto!B286&lt;B285-0.8),MIN(B285,TFproposto!B286),B285)</f>
        <v>0.91200000000000003</v>
      </c>
      <c r="C286" s="4">
        <f ca="1">IF(AND(MOD(ROW(),12)=1,TFproposto!C286&lt;C285-0.8),MIN(C285,TFproposto!C286),C285)</f>
        <v>0.85399999999999998</v>
      </c>
      <c r="D286" s="4">
        <f ca="1">IF(AND(MOD(ROW(),12)=1,TFproposto!D286&lt;D285-0.8),MIN(D285,TFproposto!D286),D285)</f>
        <v>0.91200000000000003</v>
      </c>
      <c r="E286" s="4">
        <f ca="1">IF(AND(MOD(ROW(),12)=1,TFproposto!E286&lt;E285-0.8),MIN(E285,TFproposto!E286),E285)</f>
        <v>0.67900000000000005</v>
      </c>
      <c r="F286" s="4">
        <f ca="1">IF(AND(MOD(ROW(),12)=1,TFproposto!F286&lt;F285-0.8),MIN(F285,TFproposto!F286),F285)</f>
        <v>0.45499999999999996</v>
      </c>
      <c r="G286" s="4">
        <f ca="1">IF(AND(MOD(ROW(),12)=1,TFproposto!G286&lt;G285-0.8),MIN(G285,TFproposto!G286),G285)</f>
        <v>0.85399999999999998</v>
      </c>
      <c r="H286" s="4">
        <f ca="1">IF(AND(MOD(ROW(),12)=1,TFproposto!H286&lt;H285-0.8),MIN(H285,TFproposto!H286),H285)</f>
        <v>1.2230000000000001</v>
      </c>
      <c r="I286" s="4">
        <f ca="1">IF(AND(MOD(ROW(),12)=1,TFproposto!I286&lt;I285-0.8),MIN(I285,TFproposto!I286),I285)</f>
        <v>0.52</v>
      </c>
      <c r="J286" s="4">
        <f ca="1">IF(AND(MOD(ROW(),12)=1,TFproposto!J286&lt;J285-0.8),MIN(J285,TFproposto!J286),J285)</f>
        <v>0.85399999999999998</v>
      </c>
      <c r="K286" s="4">
        <f ca="1">IF(AND(MOD(ROW(),12)=1,TFproposto!K286&lt;K285-0.8),MIN(K285,TFproposto!K286),K285)</f>
        <v>0.91200000000000003</v>
      </c>
      <c r="L286" s="4">
        <f ca="1">IF(AND(MOD(ROW(),12)=1,TFproposto!L286&lt;L285-0.8),MIN(L285,TFproposto!L286),L285)</f>
        <v>0.58200000000000007</v>
      </c>
      <c r="M286" s="4">
        <f ca="1">IF(AND(MOD(ROW(),12)=1,TFproposto!M286&lt;M285-0.8),MIN(M285,TFproposto!M286),M285)</f>
        <v>0.45999999999999996</v>
      </c>
      <c r="N286" s="4">
        <f ca="1">IF(AND(MOD(ROW(),12)=1,TFproposto!N286&lt;N285-0.8),MIN(N285,TFproposto!N286),N285)</f>
        <v>0.69100000000000006</v>
      </c>
      <c r="O286" s="4">
        <f ca="1">IF(AND(MOD(ROW(),12)=1,TFproposto!O286&lt;O285-0.8),MIN(O285,TFproposto!O286),O285)</f>
        <v>0.94599999999999995</v>
      </c>
      <c r="P286" s="4">
        <f ca="1">IF(AND(MOD(ROW(),12)=1,TFproposto!P286&lt;P285-0.8),MIN(P285,TFproposto!P286),P285)</f>
        <v>0.97199999999999998</v>
      </c>
      <c r="Q286" s="4">
        <f ca="1">IF(AND(MOD(ROW(),12)=1,TFproposto!Q286&lt;Q285-0.8),MIN(Q285,TFproposto!Q286),Q285)</f>
        <v>1.2090000000000001</v>
      </c>
      <c r="R286" s="4">
        <f ca="1">IF(AND(MOD(ROW(),12)=1,TFproposto!R286&lt;R285-0.8),MIN(R285,TFproposto!R286),R285)</f>
        <v>0.91200000000000003</v>
      </c>
      <c r="S286" s="4">
        <f ca="1">IF(AND(MOD(ROW(),12)=1,TFproposto!S286&lt;S285-0.8),MIN(S285,TFproposto!S286),S285)</f>
        <v>0.73199999999999998</v>
      </c>
      <c r="T286" s="4">
        <f ca="1">IF(AND(MOD(ROW(),12)=1,TFproposto!T286&lt;T285-0.8),MIN(T285,TFproposto!T286),T285)</f>
        <v>0.97199999999999998</v>
      </c>
      <c r="U286" s="4">
        <f ca="1">IF(AND(MOD(ROW(),12)=1,TFproposto!U286&lt;U285-0.8),MIN(U285,TFproposto!U286),U285)</f>
        <v>0.96299999999999997</v>
      </c>
      <c r="V286" s="4">
        <f ca="1">IF(AND(MOD(ROW(),12)=1,TFproposto!V286&lt;V285-0.8),MIN(V285,TFproposto!V286),V285)</f>
        <v>0.96299999999999997</v>
      </c>
      <c r="W286" s="4">
        <f ca="1">IF(AND(MOD(ROW(),12)=1,TFproposto!W286&lt;W285-0.8),MIN(W285,TFproposto!W286),W285)</f>
        <v>0.751</v>
      </c>
      <c r="X286" s="4">
        <f ca="1">IF(AND(MOD(ROW(),12)=1,TFproposto!X286&lt;X285-0.8),MIN(X285,TFproposto!X286),X285)</f>
        <v>0.73199999999999998</v>
      </c>
      <c r="Y286" s="4">
        <f ca="1">IF(AND(MOD(ROW(),12)=1,TFproposto!Y286&lt;Y285-0.8),MIN(Y285,TFproposto!Y286),Y285)</f>
        <v>0.91200000000000003</v>
      </c>
      <c r="Z286" s="4">
        <f ca="1">IF(AND(MOD(ROW(),12)=1,TFproposto!Z286&lt;Z285-0.8),MIN(Z285,TFproposto!Z286),Z285)</f>
        <v>0.67500000000000004</v>
      </c>
      <c r="AA286" s="4">
        <f ca="1">IF(AND(MOD(ROW(),12)=1,TFproposto!AA286&lt;AA285-0.8),MIN(AA285,TFproposto!AA286),AA285)</f>
        <v>0.67199999999999993</v>
      </c>
      <c r="AB286" s="4">
        <f ca="1">IF(AND(MOD(ROW(),12)=1,TFproposto!AB286&lt;AB285-0.8),MIN(AB285,TFproposto!AB286),AB285)</f>
        <v>0.751</v>
      </c>
      <c r="AC286" s="4">
        <f ca="1">IF(AND(MOD(ROW(),12)=1,TFproposto!AC286&lt;AC285-0.8),MIN(AC285,TFproposto!AC286),AC285)</f>
        <v>0.91200000000000003</v>
      </c>
      <c r="AD286" s="4">
        <f ca="1">IF(AND(MOD(ROW(),12)=1,TFproposto!AD286&lt;AD285-0.8),MIN(AD285,TFproposto!AD286),AD285)</f>
        <v>1.21</v>
      </c>
    </row>
    <row r="287" spans="1:30" x14ac:dyDescent="0.25">
      <c r="A287" s="4">
        <f ca="1">IF(AND(MOD(ROW(),12)=1,TFproposto!A287&lt;A286-0.8),MIN(A286,TFproposto!A287),A286)</f>
        <v>0.99</v>
      </c>
      <c r="B287" s="4">
        <f ca="1">IF(AND(MOD(ROW(),12)=1,TFproposto!B287&lt;B286-0.8),MIN(B286,TFproposto!B287),B286)</f>
        <v>0.91200000000000003</v>
      </c>
      <c r="C287" s="4">
        <f ca="1">IF(AND(MOD(ROW(),12)=1,TFproposto!C287&lt;C286-0.8),MIN(C286,TFproposto!C287),C286)</f>
        <v>0.85399999999999998</v>
      </c>
      <c r="D287" s="4">
        <f ca="1">IF(AND(MOD(ROW(),12)=1,TFproposto!D287&lt;D286-0.8),MIN(D286,TFproposto!D287),D286)</f>
        <v>0.91200000000000003</v>
      </c>
      <c r="E287" s="4">
        <f ca="1">IF(AND(MOD(ROW(),12)=1,TFproposto!E287&lt;E286-0.8),MIN(E286,TFproposto!E287),E286)</f>
        <v>0.67900000000000005</v>
      </c>
      <c r="F287" s="4">
        <f ca="1">IF(AND(MOD(ROW(),12)=1,TFproposto!F287&lt;F286-0.8),MIN(F286,TFproposto!F287),F286)</f>
        <v>0.45499999999999996</v>
      </c>
      <c r="G287" s="4">
        <f ca="1">IF(AND(MOD(ROW(),12)=1,TFproposto!G287&lt;G286-0.8),MIN(G286,TFproposto!G287),G286)</f>
        <v>0.85399999999999998</v>
      </c>
      <c r="H287" s="4">
        <f ca="1">IF(AND(MOD(ROW(),12)=1,TFproposto!H287&lt;H286-0.8),MIN(H286,TFproposto!H287),H286)</f>
        <v>1.2230000000000001</v>
      </c>
      <c r="I287" s="4">
        <f ca="1">IF(AND(MOD(ROW(),12)=1,TFproposto!I287&lt;I286-0.8),MIN(I286,TFproposto!I287),I286)</f>
        <v>0.52</v>
      </c>
      <c r="J287" s="4">
        <f ca="1">IF(AND(MOD(ROW(),12)=1,TFproposto!J287&lt;J286-0.8),MIN(J286,TFproposto!J287),J286)</f>
        <v>0.85399999999999998</v>
      </c>
      <c r="K287" s="4">
        <f ca="1">IF(AND(MOD(ROW(),12)=1,TFproposto!K287&lt;K286-0.8),MIN(K286,TFproposto!K287),K286)</f>
        <v>0.91200000000000003</v>
      </c>
      <c r="L287" s="4">
        <f ca="1">IF(AND(MOD(ROW(),12)=1,TFproposto!L287&lt;L286-0.8),MIN(L286,TFproposto!L287),L286)</f>
        <v>0.58200000000000007</v>
      </c>
      <c r="M287" s="4">
        <f ca="1">IF(AND(MOD(ROW(),12)=1,TFproposto!M287&lt;M286-0.8),MIN(M286,TFproposto!M287),M286)</f>
        <v>0.45999999999999996</v>
      </c>
      <c r="N287" s="4">
        <f ca="1">IF(AND(MOD(ROW(),12)=1,TFproposto!N287&lt;N286-0.8),MIN(N286,TFproposto!N287),N286)</f>
        <v>0.69100000000000006</v>
      </c>
      <c r="O287" s="4">
        <f ca="1">IF(AND(MOD(ROW(),12)=1,TFproposto!O287&lt;O286-0.8),MIN(O286,TFproposto!O287),O286)</f>
        <v>0.94599999999999995</v>
      </c>
      <c r="P287" s="4">
        <f ca="1">IF(AND(MOD(ROW(),12)=1,TFproposto!P287&lt;P286-0.8),MIN(P286,TFproposto!P287),P286)</f>
        <v>0.97199999999999998</v>
      </c>
      <c r="Q287" s="4">
        <f ca="1">IF(AND(MOD(ROW(),12)=1,TFproposto!Q287&lt;Q286-0.8),MIN(Q286,TFproposto!Q287),Q286)</f>
        <v>1.2090000000000001</v>
      </c>
      <c r="R287" s="4">
        <f ca="1">IF(AND(MOD(ROW(),12)=1,TFproposto!R287&lt;R286-0.8),MIN(R286,TFproposto!R287),R286)</f>
        <v>0.91200000000000003</v>
      </c>
      <c r="S287" s="4">
        <f ca="1">IF(AND(MOD(ROW(),12)=1,TFproposto!S287&lt;S286-0.8),MIN(S286,TFproposto!S287),S286)</f>
        <v>0.73199999999999998</v>
      </c>
      <c r="T287" s="4">
        <f ca="1">IF(AND(MOD(ROW(),12)=1,TFproposto!T287&lt;T286-0.8),MIN(T286,TFproposto!T287),T286)</f>
        <v>0.97199999999999998</v>
      </c>
      <c r="U287" s="4">
        <f ca="1">IF(AND(MOD(ROW(),12)=1,TFproposto!U287&lt;U286-0.8),MIN(U286,TFproposto!U287),U286)</f>
        <v>0.96299999999999997</v>
      </c>
      <c r="V287" s="4">
        <f ca="1">IF(AND(MOD(ROW(),12)=1,TFproposto!V287&lt;V286-0.8),MIN(V286,TFproposto!V287),V286)</f>
        <v>0.96299999999999997</v>
      </c>
      <c r="W287" s="4">
        <f ca="1">IF(AND(MOD(ROW(),12)=1,TFproposto!W287&lt;W286-0.8),MIN(W286,TFproposto!W287),W286)</f>
        <v>0.751</v>
      </c>
      <c r="X287" s="4">
        <f ca="1">IF(AND(MOD(ROW(),12)=1,TFproposto!X287&lt;X286-0.8),MIN(X286,TFproposto!X287),X286)</f>
        <v>0.73199999999999998</v>
      </c>
      <c r="Y287" s="4">
        <f ca="1">IF(AND(MOD(ROW(),12)=1,TFproposto!Y287&lt;Y286-0.8),MIN(Y286,TFproposto!Y287),Y286)</f>
        <v>0.91200000000000003</v>
      </c>
      <c r="Z287" s="4">
        <f ca="1">IF(AND(MOD(ROW(),12)=1,TFproposto!Z287&lt;Z286-0.8),MIN(Z286,TFproposto!Z287),Z286)</f>
        <v>0.67500000000000004</v>
      </c>
      <c r="AA287" s="4">
        <f ca="1">IF(AND(MOD(ROW(),12)=1,TFproposto!AA287&lt;AA286-0.8),MIN(AA286,TFproposto!AA287),AA286)</f>
        <v>0.67199999999999993</v>
      </c>
      <c r="AB287" s="4">
        <f ca="1">IF(AND(MOD(ROW(),12)=1,TFproposto!AB287&lt;AB286-0.8),MIN(AB286,TFproposto!AB287),AB286)</f>
        <v>0.751</v>
      </c>
      <c r="AC287" s="4">
        <f ca="1">IF(AND(MOD(ROW(),12)=1,TFproposto!AC287&lt;AC286-0.8),MIN(AC286,TFproposto!AC287),AC286)</f>
        <v>0.91200000000000003</v>
      </c>
      <c r="AD287" s="4">
        <f ca="1">IF(AND(MOD(ROW(),12)=1,TFproposto!AD287&lt;AD286-0.8),MIN(AD286,TFproposto!AD287),AD286)</f>
        <v>1.21</v>
      </c>
    </row>
    <row r="288" spans="1:30" x14ac:dyDescent="0.25">
      <c r="A288" s="4">
        <f ca="1">IF(AND(MOD(ROW(),12)=1,TFproposto!A288&lt;A287-0.8),MIN(A287,TFproposto!A288),A287)</f>
        <v>0.99</v>
      </c>
      <c r="B288" s="4">
        <f ca="1">IF(AND(MOD(ROW(),12)=1,TFproposto!B288&lt;B287-0.8),MIN(B287,TFproposto!B288),B287)</f>
        <v>0.91200000000000003</v>
      </c>
      <c r="C288" s="4">
        <f ca="1">IF(AND(MOD(ROW(),12)=1,TFproposto!C288&lt;C287-0.8),MIN(C287,TFproposto!C288),C287)</f>
        <v>0.85399999999999998</v>
      </c>
      <c r="D288" s="4">
        <f ca="1">IF(AND(MOD(ROW(),12)=1,TFproposto!D288&lt;D287-0.8),MIN(D287,TFproposto!D288),D287)</f>
        <v>0.91200000000000003</v>
      </c>
      <c r="E288" s="4">
        <f ca="1">IF(AND(MOD(ROW(),12)=1,TFproposto!E288&lt;E287-0.8),MIN(E287,TFproposto!E288),E287)</f>
        <v>0.67900000000000005</v>
      </c>
      <c r="F288" s="4">
        <f ca="1">IF(AND(MOD(ROW(),12)=1,TFproposto!F288&lt;F287-0.8),MIN(F287,TFproposto!F288),F287)</f>
        <v>0.45499999999999996</v>
      </c>
      <c r="G288" s="4">
        <f ca="1">IF(AND(MOD(ROW(),12)=1,TFproposto!G288&lt;G287-0.8),MIN(G287,TFproposto!G288),G287)</f>
        <v>0.85399999999999998</v>
      </c>
      <c r="H288" s="4">
        <f ca="1">IF(AND(MOD(ROW(),12)=1,TFproposto!H288&lt;H287-0.8),MIN(H287,TFproposto!H288),H287)</f>
        <v>1.2230000000000001</v>
      </c>
      <c r="I288" s="4">
        <f ca="1">IF(AND(MOD(ROW(),12)=1,TFproposto!I288&lt;I287-0.8),MIN(I287,TFproposto!I288),I287)</f>
        <v>0.52</v>
      </c>
      <c r="J288" s="4">
        <f ca="1">IF(AND(MOD(ROW(),12)=1,TFproposto!J288&lt;J287-0.8),MIN(J287,TFproposto!J288),J287)</f>
        <v>0.85399999999999998</v>
      </c>
      <c r="K288" s="4">
        <f ca="1">IF(AND(MOD(ROW(),12)=1,TFproposto!K288&lt;K287-0.8),MIN(K287,TFproposto!K288),K287)</f>
        <v>0.91200000000000003</v>
      </c>
      <c r="L288" s="4">
        <f ca="1">IF(AND(MOD(ROW(),12)=1,TFproposto!L288&lt;L287-0.8),MIN(L287,TFproposto!L288),L287)</f>
        <v>0.58200000000000007</v>
      </c>
      <c r="M288" s="4">
        <f ca="1">IF(AND(MOD(ROW(),12)=1,TFproposto!M288&lt;M287-0.8),MIN(M287,TFproposto!M288),M287)</f>
        <v>0.45999999999999996</v>
      </c>
      <c r="N288" s="4">
        <f ca="1">IF(AND(MOD(ROW(),12)=1,TFproposto!N288&lt;N287-0.8),MIN(N287,TFproposto!N288),N287)</f>
        <v>0.69100000000000006</v>
      </c>
      <c r="O288" s="4">
        <f ca="1">IF(AND(MOD(ROW(),12)=1,TFproposto!O288&lt;O287-0.8),MIN(O287,TFproposto!O288),O287)</f>
        <v>0.94599999999999995</v>
      </c>
      <c r="P288" s="4">
        <f ca="1">IF(AND(MOD(ROW(),12)=1,TFproposto!P288&lt;P287-0.8),MIN(P287,TFproposto!P288),P287)</f>
        <v>0.97199999999999998</v>
      </c>
      <c r="Q288" s="4">
        <f ca="1">IF(AND(MOD(ROW(),12)=1,TFproposto!Q288&lt;Q287-0.8),MIN(Q287,TFproposto!Q288),Q287)</f>
        <v>1.2090000000000001</v>
      </c>
      <c r="R288" s="4">
        <f ca="1">IF(AND(MOD(ROW(),12)=1,TFproposto!R288&lt;R287-0.8),MIN(R287,TFproposto!R288),R287)</f>
        <v>0.91200000000000003</v>
      </c>
      <c r="S288" s="4">
        <f ca="1">IF(AND(MOD(ROW(),12)=1,TFproposto!S288&lt;S287-0.8),MIN(S287,TFproposto!S288),S287)</f>
        <v>0.73199999999999998</v>
      </c>
      <c r="T288" s="4">
        <f ca="1">IF(AND(MOD(ROW(),12)=1,TFproposto!T288&lt;T287-0.8),MIN(T287,TFproposto!T288),T287)</f>
        <v>0.97199999999999998</v>
      </c>
      <c r="U288" s="4">
        <f ca="1">IF(AND(MOD(ROW(),12)=1,TFproposto!U288&lt;U287-0.8),MIN(U287,TFproposto!U288),U287)</f>
        <v>0.96299999999999997</v>
      </c>
      <c r="V288" s="4">
        <f ca="1">IF(AND(MOD(ROW(),12)=1,TFproposto!V288&lt;V287-0.8),MIN(V287,TFproposto!V288),V287)</f>
        <v>0.96299999999999997</v>
      </c>
      <c r="W288" s="4">
        <f ca="1">IF(AND(MOD(ROW(),12)=1,TFproposto!W288&lt;W287-0.8),MIN(W287,TFproposto!W288),W287)</f>
        <v>0.751</v>
      </c>
      <c r="X288" s="4">
        <f ca="1">IF(AND(MOD(ROW(),12)=1,TFproposto!X288&lt;X287-0.8),MIN(X287,TFproposto!X288),X287)</f>
        <v>0.73199999999999998</v>
      </c>
      <c r="Y288" s="4">
        <f ca="1">IF(AND(MOD(ROW(),12)=1,TFproposto!Y288&lt;Y287-0.8),MIN(Y287,TFproposto!Y288),Y287)</f>
        <v>0.91200000000000003</v>
      </c>
      <c r="Z288" s="4">
        <f ca="1">IF(AND(MOD(ROW(),12)=1,TFproposto!Z288&lt;Z287-0.8),MIN(Z287,TFproposto!Z288),Z287)</f>
        <v>0.67500000000000004</v>
      </c>
      <c r="AA288" s="4">
        <f ca="1">IF(AND(MOD(ROW(),12)=1,TFproposto!AA288&lt;AA287-0.8),MIN(AA287,TFproposto!AA288),AA287)</f>
        <v>0.67199999999999993</v>
      </c>
      <c r="AB288" s="4">
        <f ca="1">IF(AND(MOD(ROW(),12)=1,TFproposto!AB288&lt;AB287-0.8),MIN(AB287,TFproposto!AB288),AB287)</f>
        <v>0.751</v>
      </c>
      <c r="AC288" s="4">
        <f ca="1">IF(AND(MOD(ROW(),12)=1,TFproposto!AC288&lt;AC287-0.8),MIN(AC287,TFproposto!AC288),AC287)</f>
        <v>0.91200000000000003</v>
      </c>
      <c r="AD288" s="4">
        <f ca="1">IF(AND(MOD(ROW(),12)=1,TFproposto!AD288&lt;AD287-0.8),MIN(AD287,TFproposto!AD288),AD287)</f>
        <v>1.21</v>
      </c>
    </row>
    <row r="289" spans="1:30" x14ac:dyDescent="0.25">
      <c r="A289" s="4">
        <f ca="1">IF(AND(MOD(ROW(),12)=1,TFproposto!A289&lt;A288-0.8),MIN(A288,TFproposto!A289),A288)</f>
        <v>0.99</v>
      </c>
      <c r="B289" s="4">
        <f ca="1">IF(AND(MOD(ROW(),12)=1,TFproposto!B289&lt;B288-0.8),MIN(B288,TFproposto!B289),B288)</f>
        <v>0.91200000000000003</v>
      </c>
      <c r="C289" s="4">
        <f ca="1">IF(AND(MOD(ROW(),12)=1,TFproposto!C289&lt;C288-0.8),MIN(C288,TFproposto!C289),C288)</f>
        <v>0.85399999999999998</v>
      </c>
      <c r="D289" s="4">
        <f ca="1">IF(AND(MOD(ROW(),12)=1,TFproposto!D289&lt;D288-0.8),MIN(D288,TFproposto!D289),D288)</f>
        <v>0.91200000000000003</v>
      </c>
      <c r="E289" s="4">
        <f ca="1">IF(AND(MOD(ROW(),12)=1,TFproposto!E289&lt;E288-0.8),MIN(E288,TFproposto!E289),E288)</f>
        <v>0.67900000000000005</v>
      </c>
      <c r="F289" s="4">
        <f ca="1">IF(AND(MOD(ROW(),12)=1,TFproposto!F289&lt;F288-0.8),MIN(F288,TFproposto!F289),F288)</f>
        <v>0.45499999999999996</v>
      </c>
      <c r="G289" s="4">
        <f ca="1">IF(AND(MOD(ROW(),12)=1,TFproposto!G289&lt;G288-0.8),MIN(G288,TFproposto!G289),G288)</f>
        <v>0.85399999999999998</v>
      </c>
      <c r="H289" s="4">
        <f ca="1">IF(AND(MOD(ROW(),12)=1,TFproposto!H289&lt;H288-0.8),MIN(H288,TFproposto!H289),H288)</f>
        <v>1.2230000000000001</v>
      </c>
      <c r="I289" s="4">
        <f ca="1">IF(AND(MOD(ROW(),12)=1,TFproposto!I289&lt;I288-0.8),MIN(I288,TFproposto!I289),I288)</f>
        <v>0.52</v>
      </c>
      <c r="J289" s="4">
        <f ca="1">IF(AND(MOD(ROW(),12)=1,TFproposto!J289&lt;J288-0.8),MIN(J288,TFproposto!J289),J288)</f>
        <v>0.85399999999999998</v>
      </c>
      <c r="K289" s="4">
        <f ca="1">IF(AND(MOD(ROW(),12)=1,TFproposto!K289&lt;K288-0.8),MIN(K288,TFproposto!K289),K288)</f>
        <v>0.91200000000000003</v>
      </c>
      <c r="L289" s="4">
        <f ca="1">IF(AND(MOD(ROW(),12)=1,TFproposto!L289&lt;L288-0.8),MIN(L288,TFproposto!L289),L288)</f>
        <v>0.58200000000000007</v>
      </c>
      <c r="M289" s="4">
        <f ca="1">IF(AND(MOD(ROW(),12)=1,TFproposto!M289&lt;M288-0.8),MIN(M288,TFproposto!M289),M288)</f>
        <v>0.45999999999999996</v>
      </c>
      <c r="N289" s="4">
        <f ca="1">IF(AND(MOD(ROW(),12)=1,TFproposto!N289&lt;N288-0.8),MIN(N288,TFproposto!N289),N288)</f>
        <v>0.69100000000000006</v>
      </c>
      <c r="O289" s="4">
        <f ca="1">IF(AND(MOD(ROW(),12)=1,TFproposto!O289&lt;O288-0.8),MIN(O288,TFproposto!O289),O288)</f>
        <v>0.94599999999999995</v>
      </c>
      <c r="P289" s="4">
        <f ca="1">IF(AND(MOD(ROW(),12)=1,TFproposto!P289&lt;P288-0.8),MIN(P288,TFproposto!P289),P288)</f>
        <v>0.97199999999999998</v>
      </c>
      <c r="Q289" s="4">
        <f ca="1">IF(AND(MOD(ROW(),12)=1,TFproposto!Q289&lt;Q288-0.8),MIN(Q288,TFproposto!Q289),Q288)</f>
        <v>1.2090000000000001</v>
      </c>
      <c r="R289" s="4">
        <f ca="1">IF(AND(MOD(ROW(),12)=1,TFproposto!R289&lt;R288-0.8),MIN(R288,TFproposto!R289),R288)</f>
        <v>0.91200000000000003</v>
      </c>
      <c r="S289" s="4">
        <f ca="1">IF(AND(MOD(ROW(),12)=1,TFproposto!S289&lt;S288-0.8),MIN(S288,TFproposto!S289),S288)</f>
        <v>0.73199999999999998</v>
      </c>
      <c r="T289" s="4">
        <f ca="1">IF(AND(MOD(ROW(),12)=1,TFproposto!T289&lt;T288-0.8),MIN(T288,TFproposto!T289),T288)</f>
        <v>0.97199999999999998</v>
      </c>
      <c r="U289" s="4">
        <f ca="1">IF(AND(MOD(ROW(),12)=1,TFproposto!U289&lt;U288-0.8),MIN(U288,TFproposto!U289),U288)</f>
        <v>0.96299999999999997</v>
      </c>
      <c r="V289" s="4">
        <f ca="1">IF(AND(MOD(ROW(),12)=1,TFproposto!V289&lt;V288-0.8),MIN(V288,TFproposto!V289),V288)</f>
        <v>0.96299999999999997</v>
      </c>
      <c r="W289" s="4">
        <f ca="1">IF(AND(MOD(ROW(),12)=1,TFproposto!W289&lt;W288-0.8),MIN(W288,TFproposto!W289),W288)</f>
        <v>0.751</v>
      </c>
      <c r="X289" s="4">
        <f ca="1">IF(AND(MOD(ROW(),12)=1,TFproposto!X289&lt;X288-0.8),MIN(X288,TFproposto!X289),X288)</f>
        <v>0.73199999999999998</v>
      </c>
      <c r="Y289" s="4">
        <f ca="1">IF(AND(MOD(ROW(),12)=1,TFproposto!Y289&lt;Y288-0.8),MIN(Y288,TFproposto!Y289),Y288)</f>
        <v>0.91200000000000003</v>
      </c>
      <c r="Z289" s="4">
        <f ca="1">IF(AND(MOD(ROW(),12)=1,TFproposto!Z289&lt;Z288-0.8),MIN(Z288,TFproposto!Z289),Z288)</f>
        <v>0.67500000000000004</v>
      </c>
      <c r="AA289" s="4">
        <f ca="1">IF(AND(MOD(ROW(),12)=1,TFproposto!AA289&lt;AA288-0.8),MIN(AA288,TFproposto!AA289),AA288)</f>
        <v>0.67199999999999993</v>
      </c>
      <c r="AB289" s="4">
        <f ca="1">IF(AND(MOD(ROW(),12)=1,TFproposto!AB289&lt;AB288-0.8),MIN(AB288,TFproposto!AB289),AB288)</f>
        <v>0.751</v>
      </c>
      <c r="AC289" s="4">
        <f ca="1">IF(AND(MOD(ROW(),12)=1,TFproposto!AC289&lt;AC288-0.8),MIN(AC288,TFproposto!AC289),AC288)</f>
        <v>0.91200000000000003</v>
      </c>
      <c r="AD289" s="4">
        <f ca="1">IF(AND(MOD(ROW(),12)=1,TFproposto!AD289&lt;AD288-0.8),MIN(AD288,TFproposto!AD289),AD288)</f>
        <v>1.21</v>
      </c>
    </row>
    <row r="290" spans="1:30" x14ac:dyDescent="0.25">
      <c r="A290" s="4">
        <f ca="1">IF(AND(MOD(ROW(),12)=1,TFproposto!A290&lt;A289-0.8),MIN(A289,TFproposto!A290),A289)</f>
        <v>0.99</v>
      </c>
      <c r="B290" s="4">
        <f ca="1">IF(AND(MOD(ROW(),12)=1,TFproposto!B290&lt;B289-0.8),MIN(B289,TFproposto!B290),B289)</f>
        <v>0.91200000000000003</v>
      </c>
      <c r="C290" s="4">
        <f ca="1">IF(AND(MOD(ROW(),12)=1,TFproposto!C290&lt;C289-0.8),MIN(C289,TFproposto!C290),C289)</f>
        <v>0.85399999999999998</v>
      </c>
      <c r="D290" s="4">
        <f ca="1">IF(AND(MOD(ROW(),12)=1,TFproposto!D290&lt;D289-0.8),MIN(D289,TFproposto!D290),D289)</f>
        <v>0.91200000000000003</v>
      </c>
      <c r="E290" s="4">
        <f ca="1">IF(AND(MOD(ROW(),12)=1,TFproposto!E290&lt;E289-0.8),MIN(E289,TFproposto!E290),E289)</f>
        <v>0.67900000000000005</v>
      </c>
      <c r="F290" s="4">
        <f ca="1">IF(AND(MOD(ROW(),12)=1,TFproposto!F290&lt;F289-0.8),MIN(F289,TFproposto!F290),F289)</f>
        <v>0.45499999999999996</v>
      </c>
      <c r="G290" s="4">
        <f ca="1">IF(AND(MOD(ROW(),12)=1,TFproposto!G290&lt;G289-0.8),MIN(G289,TFproposto!G290),G289)</f>
        <v>0.85399999999999998</v>
      </c>
      <c r="H290" s="4">
        <f ca="1">IF(AND(MOD(ROW(),12)=1,TFproposto!H290&lt;H289-0.8),MIN(H289,TFproposto!H290),H289)</f>
        <v>1.2230000000000001</v>
      </c>
      <c r="I290" s="4">
        <f ca="1">IF(AND(MOD(ROW(),12)=1,TFproposto!I290&lt;I289-0.8),MIN(I289,TFproposto!I290),I289)</f>
        <v>0.52</v>
      </c>
      <c r="J290" s="4">
        <f ca="1">IF(AND(MOD(ROW(),12)=1,TFproposto!J290&lt;J289-0.8),MIN(J289,TFproposto!J290),J289)</f>
        <v>0.85399999999999998</v>
      </c>
      <c r="K290" s="4">
        <f ca="1">IF(AND(MOD(ROW(),12)=1,TFproposto!K290&lt;K289-0.8),MIN(K289,TFproposto!K290),K289)</f>
        <v>0.91200000000000003</v>
      </c>
      <c r="L290" s="4">
        <f ca="1">IF(AND(MOD(ROW(),12)=1,TFproposto!L290&lt;L289-0.8),MIN(L289,TFproposto!L290),L289)</f>
        <v>0.58200000000000007</v>
      </c>
      <c r="M290" s="4">
        <f ca="1">IF(AND(MOD(ROW(),12)=1,TFproposto!M290&lt;M289-0.8),MIN(M289,TFproposto!M290),M289)</f>
        <v>0.45999999999999996</v>
      </c>
      <c r="N290" s="4">
        <f ca="1">IF(AND(MOD(ROW(),12)=1,TFproposto!N290&lt;N289-0.8),MIN(N289,TFproposto!N290),N289)</f>
        <v>0.69100000000000006</v>
      </c>
      <c r="O290" s="4">
        <f ca="1">IF(AND(MOD(ROW(),12)=1,TFproposto!O290&lt;O289-0.8),MIN(O289,TFproposto!O290),O289)</f>
        <v>0.94599999999999995</v>
      </c>
      <c r="P290" s="4">
        <f ca="1">IF(AND(MOD(ROW(),12)=1,TFproposto!P290&lt;P289-0.8),MIN(P289,TFproposto!P290),P289)</f>
        <v>0.97199999999999998</v>
      </c>
      <c r="Q290" s="4">
        <f ca="1">IF(AND(MOD(ROW(),12)=1,TFproposto!Q290&lt;Q289-0.8),MIN(Q289,TFproposto!Q290),Q289)</f>
        <v>1.2090000000000001</v>
      </c>
      <c r="R290" s="4">
        <f ca="1">IF(AND(MOD(ROW(),12)=1,TFproposto!R290&lt;R289-0.8),MIN(R289,TFproposto!R290),R289)</f>
        <v>0.91200000000000003</v>
      </c>
      <c r="S290" s="4">
        <f ca="1">IF(AND(MOD(ROW(),12)=1,TFproposto!S290&lt;S289-0.8),MIN(S289,TFproposto!S290),S289)</f>
        <v>0.73199999999999998</v>
      </c>
      <c r="T290" s="4">
        <f ca="1">IF(AND(MOD(ROW(),12)=1,TFproposto!T290&lt;T289-0.8),MIN(T289,TFproposto!T290),T289)</f>
        <v>0.97199999999999998</v>
      </c>
      <c r="U290" s="4">
        <f ca="1">IF(AND(MOD(ROW(),12)=1,TFproposto!U290&lt;U289-0.8),MIN(U289,TFproposto!U290),U289)</f>
        <v>0.96299999999999997</v>
      </c>
      <c r="V290" s="4">
        <f ca="1">IF(AND(MOD(ROW(),12)=1,TFproposto!V290&lt;V289-0.8),MIN(V289,TFproposto!V290),V289)</f>
        <v>0.96299999999999997</v>
      </c>
      <c r="W290" s="4">
        <f ca="1">IF(AND(MOD(ROW(),12)=1,TFproposto!W290&lt;W289-0.8),MIN(W289,TFproposto!W290),W289)</f>
        <v>0.751</v>
      </c>
      <c r="X290" s="4">
        <f ca="1">IF(AND(MOD(ROW(),12)=1,TFproposto!X290&lt;X289-0.8),MIN(X289,TFproposto!X290),X289)</f>
        <v>0.73199999999999998</v>
      </c>
      <c r="Y290" s="4">
        <f ca="1">IF(AND(MOD(ROW(),12)=1,TFproposto!Y290&lt;Y289-0.8),MIN(Y289,TFproposto!Y290),Y289)</f>
        <v>0.91200000000000003</v>
      </c>
      <c r="Z290" s="4">
        <f ca="1">IF(AND(MOD(ROW(),12)=1,TFproposto!Z290&lt;Z289-0.8),MIN(Z289,TFproposto!Z290),Z289)</f>
        <v>0.67500000000000004</v>
      </c>
      <c r="AA290" s="4">
        <f ca="1">IF(AND(MOD(ROW(),12)=1,TFproposto!AA290&lt;AA289-0.8),MIN(AA289,TFproposto!AA290),AA289)</f>
        <v>0.67199999999999993</v>
      </c>
      <c r="AB290" s="4">
        <f ca="1">IF(AND(MOD(ROW(),12)=1,TFproposto!AB290&lt;AB289-0.8),MIN(AB289,TFproposto!AB290),AB289)</f>
        <v>0.751</v>
      </c>
      <c r="AC290" s="4">
        <f ca="1">IF(AND(MOD(ROW(),12)=1,TFproposto!AC290&lt;AC289-0.8),MIN(AC289,TFproposto!AC290),AC289)</f>
        <v>0.91200000000000003</v>
      </c>
      <c r="AD290" s="4">
        <f ca="1">IF(AND(MOD(ROW(),12)=1,TFproposto!AD290&lt;AD289-0.8),MIN(AD289,TFproposto!AD290),AD289)</f>
        <v>1.21</v>
      </c>
    </row>
    <row r="291" spans="1:30" x14ac:dyDescent="0.25">
      <c r="A291" s="4">
        <f ca="1">IF(AND(MOD(ROW(),12)=1,TFproposto!A291&lt;A290-0.8),MIN(A290,TFproposto!A291),A290)</f>
        <v>0.99</v>
      </c>
      <c r="B291" s="4">
        <f ca="1">IF(AND(MOD(ROW(),12)=1,TFproposto!B291&lt;B290-0.8),MIN(B290,TFproposto!B291),B290)</f>
        <v>0.91200000000000003</v>
      </c>
      <c r="C291" s="4">
        <f ca="1">IF(AND(MOD(ROW(),12)=1,TFproposto!C291&lt;C290-0.8),MIN(C290,TFproposto!C291),C290)</f>
        <v>0.85399999999999998</v>
      </c>
      <c r="D291" s="4">
        <f ca="1">IF(AND(MOD(ROW(),12)=1,TFproposto!D291&lt;D290-0.8),MIN(D290,TFproposto!D291),D290)</f>
        <v>0.91200000000000003</v>
      </c>
      <c r="E291" s="4">
        <f ca="1">IF(AND(MOD(ROW(),12)=1,TFproposto!E291&lt;E290-0.8),MIN(E290,TFproposto!E291),E290)</f>
        <v>0.67900000000000005</v>
      </c>
      <c r="F291" s="4">
        <f ca="1">IF(AND(MOD(ROW(),12)=1,TFproposto!F291&lt;F290-0.8),MIN(F290,TFproposto!F291),F290)</f>
        <v>0.45499999999999996</v>
      </c>
      <c r="G291" s="4">
        <f ca="1">IF(AND(MOD(ROW(),12)=1,TFproposto!G291&lt;G290-0.8),MIN(G290,TFproposto!G291),G290)</f>
        <v>0.85399999999999998</v>
      </c>
      <c r="H291" s="4">
        <f ca="1">IF(AND(MOD(ROW(),12)=1,TFproposto!H291&lt;H290-0.8),MIN(H290,TFproposto!H291),H290)</f>
        <v>1.2230000000000001</v>
      </c>
      <c r="I291" s="4">
        <f ca="1">IF(AND(MOD(ROW(),12)=1,TFproposto!I291&lt;I290-0.8),MIN(I290,TFproposto!I291),I290)</f>
        <v>0.52</v>
      </c>
      <c r="J291" s="4">
        <f ca="1">IF(AND(MOD(ROW(),12)=1,TFproposto!J291&lt;J290-0.8),MIN(J290,TFproposto!J291),J290)</f>
        <v>0.85399999999999998</v>
      </c>
      <c r="K291" s="4">
        <f ca="1">IF(AND(MOD(ROW(),12)=1,TFproposto!K291&lt;K290-0.8),MIN(K290,TFproposto!K291),K290)</f>
        <v>0.91200000000000003</v>
      </c>
      <c r="L291" s="4">
        <f ca="1">IF(AND(MOD(ROW(),12)=1,TFproposto!L291&lt;L290-0.8),MIN(L290,TFproposto!L291),L290)</f>
        <v>0.58200000000000007</v>
      </c>
      <c r="M291" s="4">
        <f ca="1">IF(AND(MOD(ROW(),12)=1,TFproposto!M291&lt;M290-0.8),MIN(M290,TFproposto!M291),M290)</f>
        <v>0.45999999999999996</v>
      </c>
      <c r="N291" s="4">
        <f ca="1">IF(AND(MOD(ROW(),12)=1,TFproposto!N291&lt;N290-0.8),MIN(N290,TFproposto!N291),N290)</f>
        <v>0.69100000000000006</v>
      </c>
      <c r="O291" s="4">
        <f ca="1">IF(AND(MOD(ROW(),12)=1,TFproposto!O291&lt;O290-0.8),MIN(O290,TFproposto!O291),O290)</f>
        <v>0.94599999999999995</v>
      </c>
      <c r="P291" s="4">
        <f ca="1">IF(AND(MOD(ROW(),12)=1,TFproposto!P291&lt;P290-0.8),MIN(P290,TFproposto!P291),P290)</f>
        <v>0.97199999999999998</v>
      </c>
      <c r="Q291" s="4">
        <f ca="1">IF(AND(MOD(ROW(),12)=1,TFproposto!Q291&lt;Q290-0.8),MIN(Q290,TFproposto!Q291),Q290)</f>
        <v>1.2090000000000001</v>
      </c>
      <c r="R291" s="4">
        <f ca="1">IF(AND(MOD(ROW(),12)=1,TFproposto!R291&lt;R290-0.8),MIN(R290,TFproposto!R291),R290)</f>
        <v>0.91200000000000003</v>
      </c>
      <c r="S291" s="4">
        <f ca="1">IF(AND(MOD(ROW(),12)=1,TFproposto!S291&lt;S290-0.8),MIN(S290,TFproposto!S291),S290)</f>
        <v>0.73199999999999998</v>
      </c>
      <c r="T291" s="4">
        <f ca="1">IF(AND(MOD(ROW(),12)=1,TFproposto!T291&lt;T290-0.8),MIN(T290,TFproposto!T291),T290)</f>
        <v>0.97199999999999998</v>
      </c>
      <c r="U291" s="4">
        <f ca="1">IF(AND(MOD(ROW(),12)=1,TFproposto!U291&lt;U290-0.8),MIN(U290,TFproposto!U291),U290)</f>
        <v>0.96299999999999997</v>
      </c>
      <c r="V291" s="4">
        <f ca="1">IF(AND(MOD(ROW(),12)=1,TFproposto!V291&lt;V290-0.8),MIN(V290,TFproposto!V291),V290)</f>
        <v>0.96299999999999997</v>
      </c>
      <c r="W291" s="4">
        <f ca="1">IF(AND(MOD(ROW(),12)=1,TFproposto!W291&lt;W290-0.8),MIN(W290,TFproposto!W291),W290)</f>
        <v>0.751</v>
      </c>
      <c r="X291" s="4">
        <f ca="1">IF(AND(MOD(ROW(),12)=1,TFproposto!X291&lt;X290-0.8),MIN(X290,TFproposto!X291),X290)</f>
        <v>0.73199999999999998</v>
      </c>
      <c r="Y291" s="4">
        <f ca="1">IF(AND(MOD(ROW(),12)=1,TFproposto!Y291&lt;Y290-0.8),MIN(Y290,TFproposto!Y291),Y290)</f>
        <v>0.91200000000000003</v>
      </c>
      <c r="Z291" s="4">
        <f ca="1">IF(AND(MOD(ROW(),12)=1,TFproposto!Z291&lt;Z290-0.8),MIN(Z290,TFproposto!Z291),Z290)</f>
        <v>0.67500000000000004</v>
      </c>
      <c r="AA291" s="4">
        <f ca="1">IF(AND(MOD(ROW(),12)=1,TFproposto!AA291&lt;AA290-0.8),MIN(AA290,TFproposto!AA291),AA290)</f>
        <v>0.67199999999999993</v>
      </c>
      <c r="AB291" s="4">
        <f ca="1">IF(AND(MOD(ROW(),12)=1,TFproposto!AB291&lt;AB290-0.8),MIN(AB290,TFproposto!AB291),AB290)</f>
        <v>0.751</v>
      </c>
      <c r="AC291" s="4">
        <f ca="1">IF(AND(MOD(ROW(),12)=1,TFproposto!AC291&lt;AC290-0.8),MIN(AC290,TFproposto!AC291),AC290)</f>
        <v>0.91200000000000003</v>
      </c>
      <c r="AD291" s="4">
        <f ca="1">IF(AND(MOD(ROW(),12)=1,TFproposto!AD291&lt;AD290-0.8),MIN(AD290,TFproposto!AD291),AD290)</f>
        <v>1.21</v>
      </c>
    </row>
    <row r="292" spans="1:30" x14ac:dyDescent="0.25">
      <c r="A292" s="4">
        <f ca="1">IF(AND(MOD(ROW(),12)=1,TFproposto!A292&lt;A291-0.8),MIN(A291,TFproposto!A292),A291)</f>
        <v>0.99</v>
      </c>
      <c r="B292" s="4">
        <f ca="1">IF(AND(MOD(ROW(),12)=1,TFproposto!B292&lt;B291-0.8),MIN(B291,TFproposto!B292),B291)</f>
        <v>0.91200000000000003</v>
      </c>
      <c r="C292" s="4">
        <f ca="1">IF(AND(MOD(ROW(),12)=1,TFproposto!C292&lt;C291-0.8),MIN(C291,TFproposto!C292),C291)</f>
        <v>0.85399999999999998</v>
      </c>
      <c r="D292" s="4">
        <f ca="1">IF(AND(MOD(ROW(),12)=1,TFproposto!D292&lt;D291-0.8),MIN(D291,TFproposto!D292),D291)</f>
        <v>0.91200000000000003</v>
      </c>
      <c r="E292" s="4">
        <f ca="1">IF(AND(MOD(ROW(),12)=1,TFproposto!E292&lt;E291-0.8),MIN(E291,TFproposto!E292),E291)</f>
        <v>0.67900000000000005</v>
      </c>
      <c r="F292" s="4">
        <f ca="1">IF(AND(MOD(ROW(),12)=1,TFproposto!F292&lt;F291-0.8),MIN(F291,TFproposto!F292),F291)</f>
        <v>0.45499999999999996</v>
      </c>
      <c r="G292" s="4">
        <f ca="1">IF(AND(MOD(ROW(),12)=1,TFproposto!G292&lt;G291-0.8),MIN(G291,TFproposto!G292),G291)</f>
        <v>0.85399999999999998</v>
      </c>
      <c r="H292" s="4">
        <f ca="1">IF(AND(MOD(ROW(),12)=1,TFproposto!H292&lt;H291-0.8),MIN(H291,TFproposto!H292),H291)</f>
        <v>1.2230000000000001</v>
      </c>
      <c r="I292" s="4">
        <f ca="1">IF(AND(MOD(ROW(),12)=1,TFproposto!I292&lt;I291-0.8),MIN(I291,TFproposto!I292),I291)</f>
        <v>0.52</v>
      </c>
      <c r="J292" s="4">
        <f ca="1">IF(AND(MOD(ROW(),12)=1,TFproposto!J292&lt;J291-0.8),MIN(J291,TFproposto!J292),J291)</f>
        <v>0.85399999999999998</v>
      </c>
      <c r="K292" s="4">
        <f ca="1">IF(AND(MOD(ROW(),12)=1,TFproposto!K292&lt;K291-0.8),MIN(K291,TFproposto!K292),K291)</f>
        <v>0.91200000000000003</v>
      </c>
      <c r="L292" s="4">
        <f ca="1">IF(AND(MOD(ROW(),12)=1,TFproposto!L292&lt;L291-0.8),MIN(L291,TFproposto!L292),L291)</f>
        <v>0.58200000000000007</v>
      </c>
      <c r="M292" s="4">
        <f ca="1">IF(AND(MOD(ROW(),12)=1,TFproposto!M292&lt;M291-0.8),MIN(M291,TFproposto!M292),M291)</f>
        <v>0.45999999999999996</v>
      </c>
      <c r="N292" s="4">
        <f ca="1">IF(AND(MOD(ROW(),12)=1,TFproposto!N292&lt;N291-0.8),MIN(N291,TFproposto!N292),N291)</f>
        <v>0.69100000000000006</v>
      </c>
      <c r="O292" s="4">
        <f ca="1">IF(AND(MOD(ROW(),12)=1,TFproposto!O292&lt;O291-0.8),MIN(O291,TFproposto!O292),O291)</f>
        <v>0.94599999999999995</v>
      </c>
      <c r="P292" s="4">
        <f ca="1">IF(AND(MOD(ROW(),12)=1,TFproposto!P292&lt;P291-0.8),MIN(P291,TFproposto!P292),P291)</f>
        <v>0.97199999999999998</v>
      </c>
      <c r="Q292" s="4">
        <f ca="1">IF(AND(MOD(ROW(),12)=1,TFproposto!Q292&lt;Q291-0.8),MIN(Q291,TFproposto!Q292),Q291)</f>
        <v>1.2090000000000001</v>
      </c>
      <c r="R292" s="4">
        <f ca="1">IF(AND(MOD(ROW(),12)=1,TFproposto!R292&lt;R291-0.8),MIN(R291,TFproposto!R292),R291)</f>
        <v>0.91200000000000003</v>
      </c>
      <c r="S292" s="4">
        <f ca="1">IF(AND(MOD(ROW(),12)=1,TFproposto!S292&lt;S291-0.8),MIN(S291,TFproposto!S292),S291)</f>
        <v>0.73199999999999998</v>
      </c>
      <c r="T292" s="4">
        <f ca="1">IF(AND(MOD(ROW(),12)=1,TFproposto!T292&lt;T291-0.8),MIN(T291,TFproposto!T292),T291)</f>
        <v>0.97199999999999998</v>
      </c>
      <c r="U292" s="4">
        <f ca="1">IF(AND(MOD(ROW(),12)=1,TFproposto!U292&lt;U291-0.8),MIN(U291,TFproposto!U292),U291)</f>
        <v>0.96299999999999997</v>
      </c>
      <c r="V292" s="4">
        <f ca="1">IF(AND(MOD(ROW(),12)=1,TFproposto!V292&lt;V291-0.8),MIN(V291,TFproposto!V292),V291)</f>
        <v>0.96299999999999997</v>
      </c>
      <c r="W292" s="4">
        <f ca="1">IF(AND(MOD(ROW(),12)=1,TFproposto!W292&lt;W291-0.8),MIN(W291,TFproposto!W292),W291)</f>
        <v>0.751</v>
      </c>
      <c r="X292" s="4">
        <f ca="1">IF(AND(MOD(ROW(),12)=1,TFproposto!X292&lt;X291-0.8),MIN(X291,TFproposto!X292),X291)</f>
        <v>0.73199999999999998</v>
      </c>
      <c r="Y292" s="4">
        <f ca="1">IF(AND(MOD(ROW(),12)=1,TFproposto!Y292&lt;Y291-0.8),MIN(Y291,TFproposto!Y292),Y291)</f>
        <v>0.91200000000000003</v>
      </c>
      <c r="Z292" s="4">
        <f ca="1">IF(AND(MOD(ROW(),12)=1,TFproposto!Z292&lt;Z291-0.8),MIN(Z291,TFproposto!Z292),Z291)</f>
        <v>0.67500000000000004</v>
      </c>
      <c r="AA292" s="4">
        <f ca="1">IF(AND(MOD(ROW(),12)=1,TFproposto!AA292&lt;AA291-0.8),MIN(AA291,TFproposto!AA292),AA291)</f>
        <v>0.67199999999999993</v>
      </c>
      <c r="AB292" s="4">
        <f ca="1">IF(AND(MOD(ROW(),12)=1,TFproposto!AB292&lt;AB291-0.8),MIN(AB291,TFproposto!AB292),AB291)</f>
        <v>0.751</v>
      </c>
      <c r="AC292" s="4">
        <f ca="1">IF(AND(MOD(ROW(),12)=1,TFproposto!AC292&lt;AC291-0.8),MIN(AC291,TFproposto!AC292),AC291)</f>
        <v>0.91200000000000003</v>
      </c>
      <c r="AD292" s="4">
        <f ca="1">IF(AND(MOD(ROW(),12)=1,TFproposto!AD292&lt;AD291-0.8),MIN(AD291,TFproposto!AD292),AD291)</f>
        <v>1.21</v>
      </c>
    </row>
    <row r="293" spans="1:30" x14ac:dyDescent="0.25">
      <c r="A293" s="4">
        <f ca="1">IF(AND(MOD(ROW(),12)=1,TFproposto!A293&lt;A292-0.8),MIN(A292,TFproposto!A293),A292)</f>
        <v>0.99</v>
      </c>
      <c r="B293" s="4">
        <f ca="1">IF(AND(MOD(ROW(),12)=1,TFproposto!B293&lt;B292-0.8),MIN(B292,TFproposto!B293),B292)</f>
        <v>0.91200000000000003</v>
      </c>
      <c r="C293" s="4">
        <f ca="1">IF(AND(MOD(ROW(),12)=1,TFproposto!C293&lt;C292-0.8),MIN(C292,TFproposto!C293),C292)</f>
        <v>0.85399999999999998</v>
      </c>
      <c r="D293" s="4">
        <f ca="1">IF(AND(MOD(ROW(),12)=1,TFproposto!D293&lt;D292-0.8),MIN(D292,TFproposto!D293),D292)</f>
        <v>0.91200000000000003</v>
      </c>
      <c r="E293" s="4">
        <f ca="1">IF(AND(MOD(ROW(),12)=1,TFproposto!E293&lt;E292-0.8),MIN(E292,TFproposto!E293),E292)</f>
        <v>0.67900000000000005</v>
      </c>
      <c r="F293" s="4">
        <f ca="1">IF(AND(MOD(ROW(),12)=1,TFproposto!F293&lt;F292-0.8),MIN(F292,TFproposto!F293),F292)</f>
        <v>0.45499999999999996</v>
      </c>
      <c r="G293" s="4">
        <f ca="1">IF(AND(MOD(ROW(),12)=1,TFproposto!G293&lt;G292-0.8),MIN(G292,TFproposto!G293),G292)</f>
        <v>0.85399999999999998</v>
      </c>
      <c r="H293" s="4">
        <f ca="1">IF(AND(MOD(ROW(),12)=1,TFproposto!H293&lt;H292-0.8),MIN(H292,TFproposto!H293),H292)</f>
        <v>1.2230000000000001</v>
      </c>
      <c r="I293" s="4">
        <f ca="1">IF(AND(MOD(ROW(),12)=1,TFproposto!I293&lt;I292-0.8),MIN(I292,TFproposto!I293),I292)</f>
        <v>0.52</v>
      </c>
      <c r="J293" s="4">
        <f ca="1">IF(AND(MOD(ROW(),12)=1,TFproposto!J293&lt;J292-0.8),MIN(J292,TFproposto!J293),J292)</f>
        <v>0.85399999999999998</v>
      </c>
      <c r="K293" s="4">
        <f ca="1">IF(AND(MOD(ROW(),12)=1,TFproposto!K293&lt;K292-0.8),MIN(K292,TFproposto!K293),K292)</f>
        <v>0.91200000000000003</v>
      </c>
      <c r="L293" s="4">
        <f ca="1">IF(AND(MOD(ROW(),12)=1,TFproposto!L293&lt;L292-0.8),MIN(L292,TFproposto!L293),L292)</f>
        <v>0.58200000000000007</v>
      </c>
      <c r="M293" s="4">
        <f ca="1">IF(AND(MOD(ROW(),12)=1,TFproposto!M293&lt;M292-0.8),MIN(M292,TFproposto!M293),M292)</f>
        <v>0.45999999999999996</v>
      </c>
      <c r="N293" s="4">
        <f ca="1">IF(AND(MOD(ROW(),12)=1,TFproposto!N293&lt;N292-0.8),MIN(N292,TFproposto!N293),N292)</f>
        <v>0.69100000000000006</v>
      </c>
      <c r="O293" s="4">
        <f ca="1">IF(AND(MOD(ROW(),12)=1,TFproposto!O293&lt;O292-0.8),MIN(O292,TFproposto!O293),O292)</f>
        <v>0.94599999999999995</v>
      </c>
      <c r="P293" s="4">
        <f ca="1">IF(AND(MOD(ROW(),12)=1,TFproposto!P293&lt;P292-0.8),MIN(P292,TFproposto!P293),P292)</f>
        <v>0.97199999999999998</v>
      </c>
      <c r="Q293" s="4">
        <f ca="1">IF(AND(MOD(ROW(),12)=1,TFproposto!Q293&lt;Q292-0.8),MIN(Q292,TFproposto!Q293),Q292)</f>
        <v>1.2090000000000001</v>
      </c>
      <c r="R293" s="4">
        <f ca="1">IF(AND(MOD(ROW(),12)=1,TFproposto!R293&lt;R292-0.8),MIN(R292,TFproposto!R293),R292)</f>
        <v>0.91200000000000003</v>
      </c>
      <c r="S293" s="4">
        <f ca="1">IF(AND(MOD(ROW(),12)=1,TFproposto!S293&lt;S292-0.8),MIN(S292,TFproposto!S293),S292)</f>
        <v>0.73199999999999998</v>
      </c>
      <c r="T293" s="4">
        <f ca="1">IF(AND(MOD(ROW(),12)=1,TFproposto!T293&lt;T292-0.8),MIN(T292,TFproposto!T293),T292)</f>
        <v>0.97199999999999998</v>
      </c>
      <c r="U293" s="4">
        <f ca="1">IF(AND(MOD(ROW(),12)=1,TFproposto!U293&lt;U292-0.8),MIN(U292,TFproposto!U293),U292)</f>
        <v>0.96299999999999997</v>
      </c>
      <c r="V293" s="4">
        <f ca="1">IF(AND(MOD(ROW(),12)=1,TFproposto!V293&lt;V292-0.8),MIN(V292,TFproposto!V293),V292)</f>
        <v>0.96299999999999997</v>
      </c>
      <c r="W293" s="4">
        <f ca="1">IF(AND(MOD(ROW(),12)=1,TFproposto!W293&lt;W292-0.8),MIN(W292,TFproposto!W293),W292)</f>
        <v>0.751</v>
      </c>
      <c r="X293" s="4">
        <f ca="1">IF(AND(MOD(ROW(),12)=1,TFproposto!X293&lt;X292-0.8),MIN(X292,TFproposto!X293),X292)</f>
        <v>0.73199999999999998</v>
      </c>
      <c r="Y293" s="4">
        <f ca="1">IF(AND(MOD(ROW(),12)=1,TFproposto!Y293&lt;Y292-0.8),MIN(Y292,TFproposto!Y293),Y292)</f>
        <v>0.91200000000000003</v>
      </c>
      <c r="Z293" s="4">
        <f ca="1">IF(AND(MOD(ROW(),12)=1,TFproposto!Z293&lt;Z292-0.8),MIN(Z292,TFproposto!Z293),Z292)</f>
        <v>0.67500000000000004</v>
      </c>
      <c r="AA293" s="4">
        <f ca="1">IF(AND(MOD(ROW(),12)=1,TFproposto!AA293&lt;AA292-0.8),MIN(AA292,TFproposto!AA293),AA292)</f>
        <v>0.67199999999999993</v>
      </c>
      <c r="AB293" s="4">
        <f ca="1">IF(AND(MOD(ROW(),12)=1,TFproposto!AB293&lt;AB292-0.8),MIN(AB292,TFproposto!AB293),AB292)</f>
        <v>0.751</v>
      </c>
      <c r="AC293" s="4">
        <f ca="1">IF(AND(MOD(ROW(),12)=1,TFproposto!AC293&lt;AC292-0.8),MIN(AC292,TFproposto!AC293),AC292)</f>
        <v>0.91200000000000003</v>
      </c>
      <c r="AD293" s="4">
        <f ca="1">IF(AND(MOD(ROW(),12)=1,TFproposto!AD293&lt;AD292-0.8),MIN(AD292,TFproposto!AD293),AD292)</f>
        <v>1.21</v>
      </c>
    </row>
    <row r="294" spans="1:30" x14ac:dyDescent="0.25">
      <c r="A294" s="4">
        <f ca="1">IF(AND(MOD(ROW(),12)=1,TFproposto!A294&lt;A293-0.8),MIN(A293,TFproposto!A294),A293)</f>
        <v>0.99</v>
      </c>
      <c r="B294" s="4">
        <f ca="1">IF(AND(MOD(ROW(),12)=1,TFproposto!B294&lt;B293-0.8),MIN(B293,TFproposto!B294),B293)</f>
        <v>0.91200000000000003</v>
      </c>
      <c r="C294" s="4">
        <f ca="1">IF(AND(MOD(ROW(),12)=1,TFproposto!C294&lt;C293-0.8),MIN(C293,TFproposto!C294),C293)</f>
        <v>0.85399999999999998</v>
      </c>
      <c r="D294" s="4">
        <f ca="1">IF(AND(MOD(ROW(),12)=1,TFproposto!D294&lt;D293-0.8),MIN(D293,TFproposto!D294),D293)</f>
        <v>0.91200000000000003</v>
      </c>
      <c r="E294" s="4">
        <f ca="1">IF(AND(MOD(ROW(),12)=1,TFproposto!E294&lt;E293-0.8),MIN(E293,TFproposto!E294),E293)</f>
        <v>0.67900000000000005</v>
      </c>
      <c r="F294" s="4">
        <f ca="1">IF(AND(MOD(ROW(),12)=1,TFproposto!F294&lt;F293-0.8),MIN(F293,TFproposto!F294),F293)</f>
        <v>0.45499999999999996</v>
      </c>
      <c r="G294" s="4">
        <f ca="1">IF(AND(MOD(ROW(),12)=1,TFproposto!G294&lt;G293-0.8),MIN(G293,TFproposto!G294),G293)</f>
        <v>0.85399999999999998</v>
      </c>
      <c r="H294" s="4">
        <f ca="1">IF(AND(MOD(ROW(),12)=1,TFproposto!H294&lt;H293-0.8),MIN(H293,TFproposto!H294),H293)</f>
        <v>1.2230000000000001</v>
      </c>
      <c r="I294" s="4">
        <f ca="1">IF(AND(MOD(ROW(),12)=1,TFproposto!I294&lt;I293-0.8),MIN(I293,TFproposto!I294),I293)</f>
        <v>0.52</v>
      </c>
      <c r="J294" s="4">
        <f ca="1">IF(AND(MOD(ROW(),12)=1,TFproposto!J294&lt;J293-0.8),MIN(J293,TFproposto!J294),J293)</f>
        <v>0.85399999999999998</v>
      </c>
      <c r="K294" s="4">
        <f ca="1">IF(AND(MOD(ROW(),12)=1,TFproposto!K294&lt;K293-0.8),MIN(K293,TFproposto!K294),K293)</f>
        <v>0.91200000000000003</v>
      </c>
      <c r="L294" s="4">
        <f ca="1">IF(AND(MOD(ROW(),12)=1,TFproposto!L294&lt;L293-0.8),MIN(L293,TFproposto!L294),L293)</f>
        <v>0.58200000000000007</v>
      </c>
      <c r="M294" s="4">
        <f ca="1">IF(AND(MOD(ROW(),12)=1,TFproposto!M294&lt;M293-0.8),MIN(M293,TFproposto!M294),M293)</f>
        <v>0.45999999999999996</v>
      </c>
      <c r="N294" s="4">
        <f ca="1">IF(AND(MOD(ROW(),12)=1,TFproposto!N294&lt;N293-0.8),MIN(N293,TFproposto!N294),N293)</f>
        <v>0.69100000000000006</v>
      </c>
      <c r="O294" s="4">
        <f ca="1">IF(AND(MOD(ROW(),12)=1,TFproposto!O294&lt;O293-0.8),MIN(O293,TFproposto!O294),O293)</f>
        <v>0.94599999999999995</v>
      </c>
      <c r="P294" s="4">
        <f ca="1">IF(AND(MOD(ROW(),12)=1,TFproposto!P294&lt;P293-0.8),MIN(P293,TFproposto!P294),P293)</f>
        <v>0.97199999999999998</v>
      </c>
      <c r="Q294" s="4">
        <f ca="1">IF(AND(MOD(ROW(),12)=1,TFproposto!Q294&lt;Q293-0.8),MIN(Q293,TFproposto!Q294),Q293)</f>
        <v>1.2090000000000001</v>
      </c>
      <c r="R294" s="4">
        <f ca="1">IF(AND(MOD(ROW(),12)=1,TFproposto!R294&lt;R293-0.8),MIN(R293,TFproposto!R294),R293)</f>
        <v>0.91200000000000003</v>
      </c>
      <c r="S294" s="4">
        <f ca="1">IF(AND(MOD(ROW(),12)=1,TFproposto!S294&lt;S293-0.8),MIN(S293,TFproposto!S294),S293)</f>
        <v>0.73199999999999998</v>
      </c>
      <c r="T294" s="4">
        <f ca="1">IF(AND(MOD(ROW(),12)=1,TFproposto!T294&lt;T293-0.8),MIN(T293,TFproposto!T294),T293)</f>
        <v>0.97199999999999998</v>
      </c>
      <c r="U294" s="4">
        <f ca="1">IF(AND(MOD(ROW(),12)=1,TFproposto!U294&lt;U293-0.8),MIN(U293,TFproposto!U294),U293)</f>
        <v>0.96299999999999997</v>
      </c>
      <c r="V294" s="4">
        <f ca="1">IF(AND(MOD(ROW(),12)=1,TFproposto!V294&lt;V293-0.8),MIN(V293,TFproposto!V294),V293)</f>
        <v>0.96299999999999997</v>
      </c>
      <c r="W294" s="4">
        <f ca="1">IF(AND(MOD(ROW(),12)=1,TFproposto!W294&lt;W293-0.8),MIN(W293,TFproposto!W294),W293)</f>
        <v>0.751</v>
      </c>
      <c r="X294" s="4">
        <f ca="1">IF(AND(MOD(ROW(),12)=1,TFproposto!X294&lt;X293-0.8),MIN(X293,TFproposto!X294),X293)</f>
        <v>0.73199999999999998</v>
      </c>
      <c r="Y294" s="4">
        <f ca="1">IF(AND(MOD(ROW(),12)=1,TFproposto!Y294&lt;Y293-0.8),MIN(Y293,TFproposto!Y294),Y293)</f>
        <v>0.91200000000000003</v>
      </c>
      <c r="Z294" s="4">
        <f ca="1">IF(AND(MOD(ROW(),12)=1,TFproposto!Z294&lt;Z293-0.8),MIN(Z293,TFproposto!Z294),Z293)</f>
        <v>0.67500000000000004</v>
      </c>
      <c r="AA294" s="4">
        <f ca="1">IF(AND(MOD(ROW(),12)=1,TFproposto!AA294&lt;AA293-0.8),MIN(AA293,TFproposto!AA294),AA293)</f>
        <v>0.67199999999999993</v>
      </c>
      <c r="AB294" s="4">
        <f ca="1">IF(AND(MOD(ROW(),12)=1,TFproposto!AB294&lt;AB293-0.8),MIN(AB293,TFproposto!AB294),AB293)</f>
        <v>0.751</v>
      </c>
      <c r="AC294" s="4">
        <f ca="1">IF(AND(MOD(ROW(),12)=1,TFproposto!AC294&lt;AC293-0.8),MIN(AC293,TFproposto!AC294),AC293)</f>
        <v>0.91200000000000003</v>
      </c>
      <c r="AD294" s="4">
        <f ca="1">IF(AND(MOD(ROW(),12)=1,TFproposto!AD294&lt;AD293-0.8),MIN(AD293,TFproposto!AD294),AD293)</f>
        <v>1.21</v>
      </c>
    </row>
    <row r="295" spans="1:30" x14ac:dyDescent="0.25">
      <c r="A295" s="4">
        <f ca="1">IF(AND(MOD(ROW(),12)=1,TFproposto!A295&lt;A294-0.8),MIN(A294,TFproposto!A295),A294)</f>
        <v>0.99</v>
      </c>
      <c r="B295" s="4">
        <f ca="1">IF(AND(MOD(ROW(),12)=1,TFproposto!B295&lt;B294-0.8),MIN(B294,TFproposto!B295),B294)</f>
        <v>0.91200000000000003</v>
      </c>
      <c r="C295" s="4">
        <f ca="1">IF(AND(MOD(ROW(),12)=1,TFproposto!C295&lt;C294-0.8),MIN(C294,TFproposto!C295),C294)</f>
        <v>0.85399999999999998</v>
      </c>
      <c r="D295" s="4">
        <f ca="1">IF(AND(MOD(ROW(),12)=1,TFproposto!D295&lt;D294-0.8),MIN(D294,TFproposto!D295),D294)</f>
        <v>0.91200000000000003</v>
      </c>
      <c r="E295" s="4">
        <f ca="1">IF(AND(MOD(ROW(),12)=1,TFproposto!E295&lt;E294-0.8),MIN(E294,TFproposto!E295),E294)</f>
        <v>0.67900000000000005</v>
      </c>
      <c r="F295" s="4">
        <f ca="1">IF(AND(MOD(ROW(),12)=1,TFproposto!F295&lt;F294-0.8),MIN(F294,TFproposto!F295),F294)</f>
        <v>0.45499999999999996</v>
      </c>
      <c r="G295" s="4">
        <f ca="1">IF(AND(MOD(ROW(),12)=1,TFproposto!G295&lt;G294-0.8),MIN(G294,TFproposto!G295),G294)</f>
        <v>0.85399999999999998</v>
      </c>
      <c r="H295" s="4">
        <f ca="1">IF(AND(MOD(ROW(),12)=1,TFproposto!H295&lt;H294-0.8),MIN(H294,TFproposto!H295),H294)</f>
        <v>1.2230000000000001</v>
      </c>
      <c r="I295" s="4">
        <f ca="1">IF(AND(MOD(ROW(),12)=1,TFproposto!I295&lt;I294-0.8),MIN(I294,TFproposto!I295),I294)</f>
        <v>0.52</v>
      </c>
      <c r="J295" s="4">
        <f ca="1">IF(AND(MOD(ROW(),12)=1,TFproposto!J295&lt;J294-0.8),MIN(J294,TFproposto!J295),J294)</f>
        <v>0.85399999999999998</v>
      </c>
      <c r="K295" s="4">
        <f ca="1">IF(AND(MOD(ROW(),12)=1,TFproposto!K295&lt;K294-0.8),MIN(K294,TFproposto!K295),K294)</f>
        <v>0.91200000000000003</v>
      </c>
      <c r="L295" s="4">
        <f ca="1">IF(AND(MOD(ROW(),12)=1,TFproposto!L295&lt;L294-0.8),MIN(L294,TFproposto!L295),L294)</f>
        <v>0.58200000000000007</v>
      </c>
      <c r="M295" s="4">
        <f ca="1">IF(AND(MOD(ROW(),12)=1,TFproposto!M295&lt;M294-0.8),MIN(M294,TFproposto!M295),M294)</f>
        <v>0.45999999999999996</v>
      </c>
      <c r="N295" s="4">
        <f ca="1">IF(AND(MOD(ROW(),12)=1,TFproposto!N295&lt;N294-0.8),MIN(N294,TFproposto!N295),N294)</f>
        <v>0.69100000000000006</v>
      </c>
      <c r="O295" s="4">
        <f ca="1">IF(AND(MOD(ROW(),12)=1,TFproposto!O295&lt;O294-0.8),MIN(O294,TFproposto!O295),O294)</f>
        <v>0.94599999999999995</v>
      </c>
      <c r="P295" s="4">
        <f ca="1">IF(AND(MOD(ROW(),12)=1,TFproposto!P295&lt;P294-0.8),MIN(P294,TFproposto!P295),P294)</f>
        <v>0.97199999999999998</v>
      </c>
      <c r="Q295" s="4">
        <f ca="1">IF(AND(MOD(ROW(),12)=1,TFproposto!Q295&lt;Q294-0.8),MIN(Q294,TFproposto!Q295),Q294)</f>
        <v>1.2090000000000001</v>
      </c>
      <c r="R295" s="4">
        <f ca="1">IF(AND(MOD(ROW(),12)=1,TFproposto!R295&lt;R294-0.8),MIN(R294,TFproposto!R295),R294)</f>
        <v>0.91200000000000003</v>
      </c>
      <c r="S295" s="4">
        <f ca="1">IF(AND(MOD(ROW(),12)=1,TFproposto!S295&lt;S294-0.8),MIN(S294,TFproposto!S295),S294)</f>
        <v>0.73199999999999998</v>
      </c>
      <c r="T295" s="4">
        <f ca="1">IF(AND(MOD(ROW(),12)=1,TFproposto!T295&lt;T294-0.8),MIN(T294,TFproposto!T295),T294)</f>
        <v>0.97199999999999998</v>
      </c>
      <c r="U295" s="4">
        <f ca="1">IF(AND(MOD(ROW(),12)=1,TFproposto!U295&lt;U294-0.8),MIN(U294,TFproposto!U295),U294)</f>
        <v>0.96299999999999997</v>
      </c>
      <c r="V295" s="4">
        <f ca="1">IF(AND(MOD(ROW(),12)=1,TFproposto!V295&lt;V294-0.8),MIN(V294,TFproposto!V295),V294)</f>
        <v>0.96299999999999997</v>
      </c>
      <c r="W295" s="4">
        <f ca="1">IF(AND(MOD(ROW(),12)=1,TFproposto!W295&lt;W294-0.8),MIN(W294,TFproposto!W295),W294)</f>
        <v>0.751</v>
      </c>
      <c r="X295" s="4">
        <f ca="1">IF(AND(MOD(ROW(),12)=1,TFproposto!X295&lt;X294-0.8),MIN(X294,TFproposto!X295),X294)</f>
        <v>0.73199999999999998</v>
      </c>
      <c r="Y295" s="4">
        <f ca="1">IF(AND(MOD(ROW(),12)=1,TFproposto!Y295&lt;Y294-0.8),MIN(Y294,TFproposto!Y295),Y294)</f>
        <v>0.91200000000000003</v>
      </c>
      <c r="Z295" s="4">
        <f ca="1">IF(AND(MOD(ROW(),12)=1,TFproposto!Z295&lt;Z294-0.8),MIN(Z294,TFproposto!Z295),Z294)</f>
        <v>0.67500000000000004</v>
      </c>
      <c r="AA295" s="4">
        <f ca="1">IF(AND(MOD(ROW(),12)=1,TFproposto!AA295&lt;AA294-0.8),MIN(AA294,TFproposto!AA295),AA294)</f>
        <v>0.67199999999999993</v>
      </c>
      <c r="AB295" s="4">
        <f ca="1">IF(AND(MOD(ROW(),12)=1,TFproposto!AB295&lt;AB294-0.8),MIN(AB294,TFproposto!AB295),AB294)</f>
        <v>0.751</v>
      </c>
      <c r="AC295" s="4">
        <f ca="1">IF(AND(MOD(ROW(),12)=1,TFproposto!AC295&lt;AC294-0.8),MIN(AC294,TFproposto!AC295),AC294)</f>
        <v>0.91200000000000003</v>
      </c>
      <c r="AD295" s="4">
        <f ca="1">IF(AND(MOD(ROW(),12)=1,TFproposto!AD295&lt;AD294-0.8),MIN(AD294,TFproposto!AD295),AD294)</f>
        <v>1.21</v>
      </c>
    </row>
    <row r="296" spans="1:30" x14ac:dyDescent="0.25">
      <c r="A296" s="4">
        <f ca="1">IF(AND(MOD(ROW(),12)=1,TFproposto!A296&lt;A295-0.8),MIN(A295,TFproposto!A296),A295)</f>
        <v>0.99</v>
      </c>
      <c r="B296" s="4">
        <f ca="1">IF(AND(MOD(ROW(),12)=1,TFproposto!B296&lt;B295-0.8),MIN(B295,TFproposto!B296),B295)</f>
        <v>0.91200000000000003</v>
      </c>
      <c r="C296" s="4">
        <f ca="1">IF(AND(MOD(ROW(),12)=1,TFproposto!C296&lt;C295-0.8),MIN(C295,TFproposto!C296),C295)</f>
        <v>0.85399999999999998</v>
      </c>
      <c r="D296" s="4">
        <f ca="1">IF(AND(MOD(ROW(),12)=1,TFproposto!D296&lt;D295-0.8),MIN(D295,TFproposto!D296),D295)</f>
        <v>0.91200000000000003</v>
      </c>
      <c r="E296" s="4">
        <f ca="1">IF(AND(MOD(ROW(),12)=1,TFproposto!E296&lt;E295-0.8),MIN(E295,TFproposto!E296),E295)</f>
        <v>0.67900000000000005</v>
      </c>
      <c r="F296" s="4">
        <f ca="1">IF(AND(MOD(ROW(),12)=1,TFproposto!F296&lt;F295-0.8),MIN(F295,TFproposto!F296),F295)</f>
        <v>0.45499999999999996</v>
      </c>
      <c r="G296" s="4">
        <f ca="1">IF(AND(MOD(ROW(),12)=1,TFproposto!G296&lt;G295-0.8),MIN(G295,TFproposto!G296),G295)</f>
        <v>0.85399999999999998</v>
      </c>
      <c r="H296" s="4">
        <f ca="1">IF(AND(MOD(ROW(),12)=1,TFproposto!H296&lt;H295-0.8),MIN(H295,TFproposto!H296),H295)</f>
        <v>1.2230000000000001</v>
      </c>
      <c r="I296" s="4">
        <f ca="1">IF(AND(MOD(ROW(),12)=1,TFproposto!I296&lt;I295-0.8),MIN(I295,TFproposto!I296),I295)</f>
        <v>0.52</v>
      </c>
      <c r="J296" s="4">
        <f ca="1">IF(AND(MOD(ROW(),12)=1,TFproposto!J296&lt;J295-0.8),MIN(J295,TFproposto!J296),J295)</f>
        <v>0.85399999999999998</v>
      </c>
      <c r="K296" s="4">
        <f ca="1">IF(AND(MOD(ROW(),12)=1,TFproposto!K296&lt;K295-0.8),MIN(K295,TFproposto!K296),K295)</f>
        <v>0.91200000000000003</v>
      </c>
      <c r="L296" s="4">
        <f ca="1">IF(AND(MOD(ROW(),12)=1,TFproposto!L296&lt;L295-0.8),MIN(L295,TFproposto!L296),L295)</f>
        <v>0.58200000000000007</v>
      </c>
      <c r="M296" s="4">
        <f ca="1">IF(AND(MOD(ROW(),12)=1,TFproposto!M296&lt;M295-0.8),MIN(M295,TFproposto!M296),M295)</f>
        <v>0.45999999999999996</v>
      </c>
      <c r="N296" s="4">
        <f ca="1">IF(AND(MOD(ROW(),12)=1,TFproposto!N296&lt;N295-0.8),MIN(N295,TFproposto!N296),N295)</f>
        <v>0.69100000000000006</v>
      </c>
      <c r="O296" s="4">
        <f ca="1">IF(AND(MOD(ROW(),12)=1,TFproposto!O296&lt;O295-0.8),MIN(O295,TFproposto!O296),O295)</f>
        <v>0.94599999999999995</v>
      </c>
      <c r="P296" s="4">
        <f ca="1">IF(AND(MOD(ROW(),12)=1,TFproposto!P296&lt;P295-0.8),MIN(P295,TFproposto!P296),P295)</f>
        <v>0.97199999999999998</v>
      </c>
      <c r="Q296" s="4">
        <f ca="1">IF(AND(MOD(ROW(),12)=1,TFproposto!Q296&lt;Q295-0.8),MIN(Q295,TFproposto!Q296),Q295)</f>
        <v>1.2090000000000001</v>
      </c>
      <c r="R296" s="4">
        <f ca="1">IF(AND(MOD(ROW(),12)=1,TFproposto!R296&lt;R295-0.8),MIN(R295,TFproposto!R296),R295)</f>
        <v>0.91200000000000003</v>
      </c>
      <c r="S296" s="4">
        <f ca="1">IF(AND(MOD(ROW(),12)=1,TFproposto!S296&lt;S295-0.8),MIN(S295,TFproposto!S296),S295)</f>
        <v>0.73199999999999998</v>
      </c>
      <c r="T296" s="4">
        <f ca="1">IF(AND(MOD(ROW(),12)=1,TFproposto!T296&lt;T295-0.8),MIN(T295,TFproposto!T296),T295)</f>
        <v>0.97199999999999998</v>
      </c>
      <c r="U296" s="4">
        <f ca="1">IF(AND(MOD(ROW(),12)=1,TFproposto!U296&lt;U295-0.8),MIN(U295,TFproposto!U296),U295)</f>
        <v>0.96299999999999997</v>
      </c>
      <c r="V296" s="4">
        <f ca="1">IF(AND(MOD(ROW(),12)=1,TFproposto!V296&lt;V295-0.8),MIN(V295,TFproposto!V296),V295)</f>
        <v>0.96299999999999997</v>
      </c>
      <c r="W296" s="4">
        <f ca="1">IF(AND(MOD(ROW(),12)=1,TFproposto!W296&lt;W295-0.8),MIN(W295,TFproposto!W296),W295)</f>
        <v>0.751</v>
      </c>
      <c r="X296" s="4">
        <f ca="1">IF(AND(MOD(ROW(),12)=1,TFproposto!X296&lt;X295-0.8),MIN(X295,TFproposto!X296),X295)</f>
        <v>0.73199999999999998</v>
      </c>
      <c r="Y296" s="4">
        <f ca="1">IF(AND(MOD(ROW(),12)=1,TFproposto!Y296&lt;Y295-0.8),MIN(Y295,TFproposto!Y296),Y295)</f>
        <v>0.91200000000000003</v>
      </c>
      <c r="Z296" s="4">
        <f ca="1">IF(AND(MOD(ROW(),12)=1,TFproposto!Z296&lt;Z295-0.8),MIN(Z295,TFproposto!Z296),Z295)</f>
        <v>0.67500000000000004</v>
      </c>
      <c r="AA296" s="4">
        <f ca="1">IF(AND(MOD(ROW(),12)=1,TFproposto!AA296&lt;AA295-0.8),MIN(AA295,TFproposto!AA296),AA295)</f>
        <v>0.67199999999999993</v>
      </c>
      <c r="AB296" s="4">
        <f ca="1">IF(AND(MOD(ROW(),12)=1,TFproposto!AB296&lt;AB295-0.8),MIN(AB295,TFproposto!AB296),AB295)</f>
        <v>0.751</v>
      </c>
      <c r="AC296" s="4">
        <f ca="1">IF(AND(MOD(ROW(),12)=1,TFproposto!AC296&lt;AC295-0.8),MIN(AC295,TFproposto!AC296),AC295)</f>
        <v>0.91200000000000003</v>
      </c>
      <c r="AD296" s="4">
        <f ca="1">IF(AND(MOD(ROW(),12)=1,TFproposto!AD296&lt;AD295-0.8),MIN(AD295,TFproposto!AD296),AD295)</f>
        <v>1.21</v>
      </c>
    </row>
    <row r="297" spans="1:30" x14ac:dyDescent="0.25">
      <c r="A297" s="4">
        <f ca="1">IF(AND(MOD(ROW(),12)=1,TFproposto!A297&lt;A296-0.8),MIN(A296,TFproposto!A297),A296)</f>
        <v>0.99</v>
      </c>
      <c r="B297" s="4">
        <f ca="1">IF(AND(MOD(ROW(),12)=1,TFproposto!B297&lt;B296-0.8),MIN(B296,TFproposto!B297),B296)</f>
        <v>0.91200000000000003</v>
      </c>
      <c r="C297" s="4">
        <f ca="1">IF(AND(MOD(ROW(),12)=1,TFproposto!C297&lt;C296-0.8),MIN(C296,TFproposto!C297),C296)</f>
        <v>0.85399999999999998</v>
      </c>
      <c r="D297" s="4">
        <f ca="1">IF(AND(MOD(ROW(),12)=1,TFproposto!D297&lt;D296-0.8),MIN(D296,TFproposto!D297),D296)</f>
        <v>0.91200000000000003</v>
      </c>
      <c r="E297" s="4">
        <f ca="1">IF(AND(MOD(ROW(),12)=1,TFproposto!E297&lt;E296-0.8),MIN(E296,TFproposto!E297),E296)</f>
        <v>0.67900000000000005</v>
      </c>
      <c r="F297" s="4">
        <f ca="1">IF(AND(MOD(ROW(),12)=1,TFproposto!F297&lt;F296-0.8),MIN(F296,TFproposto!F297),F296)</f>
        <v>0.45499999999999996</v>
      </c>
      <c r="G297" s="4">
        <f ca="1">IF(AND(MOD(ROW(),12)=1,TFproposto!G297&lt;G296-0.8),MIN(G296,TFproposto!G297),G296)</f>
        <v>0.85399999999999998</v>
      </c>
      <c r="H297" s="4">
        <f ca="1">IF(AND(MOD(ROW(),12)=1,TFproposto!H297&lt;H296-0.8),MIN(H296,TFproposto!H297),H296)</f>
        <v>1.2230000000000001</v>
      </c>
      <c r="I297" s="4">
        <f ca="1">IF(AND(MOD(ROW(),12)=1,TFproposto!I297&lt;I296-0.8),MIN(I296,TFproposto!I297),I296)</f>
        <v>0.52</v>
      </c>
      <c r="J297" s="4">
        <f ca="1">IF(AND(MOD(ROW(),12)=1,TFproposto!J297&lt;J296-0.8),MIN(J296,TFproposto!J297),J296)</f>
        <v>0.85399999999999998</v>
      </c>
      <c r="K297" s="4">
        <f ca="1">IF(AND(MOD(ROW(),12)=1,TFproposto!K297&lt;K296-0.8),MIN(K296,TFproposto!K297),K296)</f>
        <v>0.91200000000000003</v>
      </c>
      <c r="L297" s="4">
        <f ca="1">IF(AND(MOD(ROW(),12)=1,TFproposto!L297&lt;L296-0.8),MIN(L296,TFproposto!L297),L296)</f>
        <v>0.58200000000000007</v>
      </c>
      <c r="M297" s="4">
        <f ca="1">IF(AND(MOD(ROW(),12)=1,TFproposto!M297&lt;M296-0.8),MIN(M296,TFproposto!M297),M296)</f>
        <v>0.45999999999999996</v>
      </c>
      <c r="N297" s="4">
        <f ca="1">IF(AND(MOD(ROW(),12)=1,TFproposto!N297&lt;N296-0.8),MIN(N296,TFproposto!N297),N296)</f>
        <v>0.69100000000000006</v>
      </c>
      <c r="O297" s="4">
        <f ca="1">IF(AND(MOD(ROW(),12)=1,TFproposto!O297&lt;O296-0.8),MIN(O296,TFproposto!O297),O296)</f>
        <v>0.94599999999999995</v>
      </c>
      <c r="P297" s="4">
        <f ca="1">IF(AND(MOD(ROW(),12)=1,TFproposto!P297&lt;P296-0.8),MIN(P296,TFproposto!P297),P296)</f>
        <v>0.97199999999999998</v>
      </c>
      <c r="Q297" s="4">
        <f ca="1">IF(AND(MOD(ROW(),12)=1,TFproposto!Q297&lt;Q296-0.8),MIN(Q296,TFproposto!Q297),Q296)</f>
        <v>1.2090000000000001</v>
      </c>
      <c r="R297" s="4">
        <f ca="1">IF(AND(MOD(ROW(),12)=1,TFproposto!R297&lt;R296-0.8),MIN(R296,TFproposto!R297),R296)</f>
        <v>0.91200000000000003</v>
      </c>
      <c r="S297" s="4">
        <f ca="1">IF(AND(MOD(ROW(),12)=1,TFproposto!S297&lt;S296-0.8),MIN(S296,TFproposto!S297),S296)</f>
        <v>0.73199999999999998</v>
      </c>
      <c r="T297" s="4">
        <f ca="1">IF(AND(MOD(ROW(),12)=1,TFproposto!T297&lt;T296-0.8),MIN(T296,TFproposto!T297),T296)</f>
        <v>0.97199999999999998</v>
      </c>
      <c r="U297" s="4">
        <f ca="1">IF(AND(MOD(ROW(),12)=1,TFproposto!U297&lt;U296-0.8),MIN(U296,TFproposto!U297),U296)</f>
        <v>0.96299999999999997</v>
      </c>
      <c r="V297" s="4">
        <f ca="1">IF(AND(MOD(ROW(),12)=1,TFproposto!V297&lt;V296-0.8),MIN(V296,TFproposto!V297),V296)</f>
        <v>0.96299999999999997</v>
      </c>
      <c r="W297" s="4">
        <f ca="1">IF(AND(MOD(ROW(),12)=1,TFproposto!W297&lt;W296-0.8),MIN(W296,TFproposto!W297),W296)</f>
        <v>0.751</v>
      </c>
      <c r="X297" s="4">
        <f ca="1">IF(AND(MOD(ROW(),12)=1,TFproposto!X297&lt;X296-0.8),MIN(X296,TFproposto!X297),X296)</f>
        <v>0.73199999999999998</v>
      </c>
      <c r="Y297" s="4">
        <f ca="1">IF(AND(MOD(ROW(),12)=1,TFproposto!Y297&lt;Y296-0.8),MIN(Y296,TFproposto!Y297),Y296)</f>
        <v>0.91200000000000003</v>
      </c>
      <c r="Z297" s="4">
        <f ca="1">IF(AND(MOD(ROW(),12)=1,TFproposto!Z297&lt;Z296-0.8),MIN(Z296,TFproposto!Z297),Z296)</f>
        <v>0.67500000000000004</v>
      </c>
      <c r="AA297" s="4">
        <f ca="1">IF(AND(MOD(ROW(),12)=1,TFproposto!AA297&lt;AA296-0.8),MIN(AA296,TFproposto!AA297),AA296)</f>
        <v>0.67199999999999993</v>
      </c>
      <c r="AB297" s="4">
        <f ca="1">IF(AND(MOD(ROW(),12)=1,TFproposto!AB297&lt;AB296-0.8),MIN(AB296,TFproposto!AB297),AB296)</f>
        <v>0.751</v>
      </c>
      <c r="AC297" s="4">
        <f ca="1">IF(AND(MOD(ROW(),12)=1,TFproposto!AC297&lt;AC296-0.8),MIN(AC296,TFproposto!AC297),AC296)</f>
        <v>0.91200000000000003</v>
      </c>
      <c r="AD297" s="4">
        <f ca="1">IF(AND(MOD(ROW(),12)=1,TFproposto!AD297&lt;AD296-0.8),MIN(AD296,TFproposto!AD297),AD296)</f>
        <v>1.21</v>
      </c>
    </row>
    <row r="298" spans="1:30" x14ac:dyDescent="0.25">
      <c r="A298" s="4">
        <f ca="1">IF(AND(MOD(ROW(),12)=1,TFproposto!A298&lt;A297-0.8),MIN(A297,TFproposto!A298),A297)</f>
        <v>0.99</v>
      </c>
      <c r="B298" s="4">
        <f ca="1">IF(AND(MOD(ROW(),12)=1,TFproposto!B298&lt;B297-0.8),MIN(B297,TFproposto!B298),B297)</f>
        <v>0.91200000000000003</v>
      </c>
      <c r="C298" s="4">
        <f ca="1">IF(AND(MOD(ROW(),12)=1,TFproposto!C298&lt;C297-0.8),MIN(C297,TFproposto!C298),C297)</f>
        <v>0.85399999999999998</v>
      </c>
      <c r="D298" s="4">
        <f ca="1">IF(AND(MOD(ROW(),12)=1,TFproposto!D298&lt;D297-0.8),MIN(D297,TFproposto!D298),D297)</f>
        <v>0.91200000000000003</v>
      </c>
      <c r="E298" s="4">
        <f ca="1">IF(AND(MOD(ROW(),12)=1,TFproposto!E298&lt;E297-0.8),MIN(E297,TFproposto!E298),E297)</f>
        <v>0.67900000000000005</v>
      </c>
      <c r="F298" s="4">
        <f ca="1">IF(AND(MOD(ROW(),12)=1,TFproposto!F298&lt;F297-0.8),MIN(F297,TFproposto!F298),F297)</f>
        <v>0.45499999999999996</v>
      </c>
      <c r="G298" s="4">
        <f ca="1">IF(AND(MOD(ROW(),12)=1,TFproposto!G298&lt;G297-0.8),MIN(G297,TFproposto!G298),G297)</f>
        <v>0.85399999999999998</v>
      </c>
      <c r="H298" s="4">
        <f ca="1">IF(AND(MOD(ROW(),12)=1,TFproposto!H298&lt;H297-0.8),MIN(H297,TFproposto!H298),H297)</f>
        <v>1.2230000000000001</v>
      </c>
      <c r="I298" s="4">
        <f ca="1">IF(AND(MOD(ROW(),12)=1,TFproposto!I298&lt;I297-0.8),MIN(I297,TFproposto!I298),I297)</f>
        <v>0.52</v>
      </c>
      <c r="J298" s="4">
        <f ca="1">IF(AND(MOD(ROW(),12)=1,TFproposto!J298&lt;J297-0.8),MIN(J297,TFproposto!J298),J297)</f>
        <v>0.85399999999999998</v>
      </c>
      <c r="K298" s="4">
        <f ca="1">IF(AND(MOD(ROW(),12)=1,TFproposto!K298&lt;K297-0.8),MIN(K297,TFproposto!K298),K297)</f>
        <v>0.91200000000000003</v>
      </c>
      <c r="L298" s="4">
        <f ca="1">IF(AND(MOD(ROW(),12)=1,TFproposto!L298&lt;L297-0.8),MIN(L297,TFproposto!L298),L297)</f>
        <v>0.58200000000000007</v>
      </c>
      <c r="M298" s="4">
        <f ca="1">IF(AND(MOD(ROW(),12)=1,TFproposto!M298&lt;M297-0.8),MIN(M297,TFproposto!M298),M297)</f>
        <v>0.45999999999999996</v>
      </c>
      <c r="N298" s="4">
        <f ca="1">IF(AND(MOD(ROW(),12)=1,TFproposto!N298&lt;N297-0.8),MIN(N297,TFproposto!N298),N297)</f>
        <v>0.69100000000000006</v>
      </c>
      <c r="O298" s="4">
        <f ca="1">IF(AND(MOD(ROW(),12)=1,TFproposto!O298&lt;O297-0.8),MIN(O297,TFproposto!O298),O297)</f>
        <v>0.94599999999999995</v>
      </c>
      <c r="P298" s="4">
        <f ca="1">IF(AND(MOD(ROW(),12)=1,TFproposto!P298&lt;P297-0.8),MIN(P297,TFproposto!P298),P297)</f>
        <v>0.97199999999999998</v>
      </c>
      <c r="Q298" s="4">
        <f ca="1">IF(AND(MOD(ROW(),12)=1,TFproposto!Q298&lt;Q297-0.8),MIN(Q297,TFproposto!Q298),Q297)</f>
        <v>1.2090000000000001</v>
      </c>
      <c r="R298" s="4">
        <f ca="1">IF(AND(MOD(ROW(),12)=1,TFproposto!R298&lt;R297-0.8),MIN(R297,TFproposto!R298),R297)</f>
        <v>0.91200000000000003</v>
      </c>
      <c r="S298" s="4">
        <f ca="1">IF(AND(MOD(ROW(),12)=1,TFproposto!S298&lt;S297-0.8),MIN(S297,TFproposto!S298),S297)</f>
        <v>0.73199999999999998</v>
      </c>
      <c r="T298" s="4">
        <f ca="1">IF(AND(MOD(ROW(),12)=1,TFproposto!T298&lt;T297-0.8),MIN(T297,TFproposto!T298),T297)</f>
        <v>0.97199999999999998</v>
      </c>
      <c r="U298" s="4">
        <f ca="1">IF(AND(MOD(ROW(),12)=1,TFproposto!U298&lt;U297-0.8),MIN(U297,TFproposto!U298),U297)</f>
        <v>0.96299999999999997</v>
      </c>
      <c r="V298" s="4">
        <f ca="1">IF(AND(MOD(ROW(),12)=1,TFproposto!V298&lt;V297-0.8),MIN(V297,TFproposto!V298),V297)</f>
        <v>0.96299999999999997</v>
      </c>
      <c r="W298" s="4">
        <f ca="1">IF(AND(MOD(ROW(),12)=1,TFproposto!W298&lt;W297-0.8),MIN(W297,TFproposto!W298),W297)</f>
        <v>0.751</v>
      </c>
      <c r="X298" s="4">
        <f ca="1">IF(AND(MOD(ROW(),12)=1,TFproposto!X298&lt;X297-0.8),MIN(X297,TFproposto!X298),X297)</f>
        <v>0.73199999999999998</v>
      </c>
      <c r="Y298" s="4">
        <f ca="1">IF(AND(MOD(ROW(),12)=1,TFproposto!Y298&lt;Y297-0.8),MIN(Y297,TFproposto!Y298),Y297)</f>
        <v>0.91200000000000003</v>
      </c>
      <c r="Z298" s="4">
        <f ca="1">IF(AND(MOD(ROW(),12)=1,TFproposto!Z298&lt;Z297-0.8),MIN(Z297,TFproposto!Z298),Z297)</f>
        <v>0.67500000000000004</v>
      </c>
      <c r="AA298" s="4">
        <f ca="1">IF(AND(MOD(ROW(),12)=1,TFproposto!AA298&lt;AA297-0.8),MIN(AA297,TFproposto!AA298),AA297)</f>
        <v>0.67199999999999993</v>
      </c>
      <c r="AB298" s="4">
        <f ca="1">IF(AND(MOD(ROW(),12)=1,TFproposto!AB298&lt;AB297-0.8),MIN(AB297,TFproposto!AB298),AB297)</f>
        <v>0.751</v>
      </c>
      <c r="AC298" s="4">
        <f ca="1">IF(AND(MOD(ROW(),12)=1,TFproposto!AC298&lt;AC297-0.8),MIN(AC297,TFproposto!AC298),AC297)</f>
        <v>0.91200000000000003</v>
      </c>
      <c r="AD298" s="4">
        <f ca="1">IF(AND(MOD(ROW(),12)=1,TFproposto!AD298&lt;AD297-0.8),MIN(AD297,TFproposto!AD298),AD297)</f>
        <v>1.21</v>
      </c>
    </row>
    <row r="299" spans="1:30" x14ac:dyDescent="0.25">
      <c r="A299" s="4">
        <f ca="1">IF(AND(MOD(ROW(),12)=1,TFproposto!A299&lt;A298-0.8),MIN(A298,TFproposto!A299),A298)</f>
        <v>0.99</v>
      </c>
      <c r="B299" s="4">
        <f ca="1">IF(AND(MOD(ROW(),12)=1,TFproposto!B299&lt;B298-0.8),MIN(B298,TFproposto!B299),B298)</f>
        <v>0.91200000000000003</v>
      </c>
      <c r="C299" s="4">
        <f ca="1">IF(AND(MOD(ROW(),12)=1,TFproposto!C299&lt;C298-0.8),MIN(C298,TFproposto!C299),C298)</f>
        <v>0.85399999999999998</v>
      </c>
      <c r="D299" s="4">
        <f ca="1">IF(AND(MOD(ROW(),12)=1,TFproposto!D299&lt;D298-0.8),MIN(D298,TFproposto!D299),D298)</f>
        <v>0.91200000000000003</v>
      </c>
      <c r="E299" s="4">
        <f ca="1">IF(AND(MOD(ROW(),12)=1,TFproposto!E299&lt;E298-0.8),MIN(E298,TFproposto!E299),E298)</f>
        <v>0.67900000000000005</v>
      </c>
      <c r="F299" s="4">
        <f ca="1">IF(AND(MOD(ROW(),12)=1,TFproposto!F299&lt;F298-0.8),MIN(F298,TFproposto!F299),F298)</f>
        <v>0.45499999999999996</v>
      </c>
      <c r="G299" s="4">
        <f ca="1">IF(AND(MOD(ROW(),12)=1,TFproposto!G299&lt;G298-0.8),MIN(G298,TFproposto!G299),G298)</f>
        <v>0.85399999999999998</v>
      </c>
      <c r="H299" s="4">
        <f ca="1">IF(AND(MOD(ROW(),12)=1,TFproposto!H299&lt;H298-0.8),MIN(H298,TFproposto!H299),H298)</f>
        <v>1.2230000000000001</v>
      </c>
      <c r="I299" s="4">
        <f ca="1">IF(AND(MOD(ROW(),12)=1,TFproposto!I299&lt;I298-0.8),MIN(I298,TFproposto!I299),I298)</f>
        <v>0.52</v>
      </c>
      <c r="J299" s="4">
        <f ca="1">IF(AND(MOD(ROW(),12)=1,TFproposto!J299&lt;J298-0.8),MIN(J298,TFproposto!J299),J298)</f>
        <v>0.85399999999999998</v>
      </c>
      <c r="K299" s="4">
        <f ca="1">IF(AND(MOD(ROW(),12)=1,TFproposto!K299&lt;K298-0.8),MIN(K298,TFproposto!K299),K298)</f>
        <v>0.91200000000000003</v>
      </c>
      <c r="L299" s="4">
        <f ca="1">IF(AND(MOD(ROW(),12)=1,TFproposto!L299&lt;L298-0.8),MIN(L298,TFproposto!L299),L298)</f>
        <v>0.58200000000000007</v>
      </c>
      <c r="M299" s="4">
        <f ca="1">IF(AND(MOD(ROW(),12)=1,TFproposto!M299&lt;M298-0.8),MIN(M298,TFproposto!M299),M298)</f>
        <v>0.45999999999999996</v>
      </c>
      <c r="N299" s="4">
        <f ca="1">IF(AND(MOD(ROW(),12)=1,TFproposto!N299&lt;N298-0.8),MIN(N298,TFproposto!N299),N298)</f>
        <v>0.69100000000000006</v>
      </c>
      <c r="O299" s="4">
        <f ca="1">IF(AND(MOD(ROW(),12)=1,TFproposto!O299&lt;O298-0.8),MIN(O298,TFproposto!O299),O298)</f>
        <v>0.94599999999999995</v>
      </c>
      <c r="P299" s="4">
        <f ca="1">IF(AND(MOD(ROW(),12)=1,TFproposto!P299&lt;P298-0.8),MIN(P298,TFproposto!P299),P298)</f>
        <v>0.97199999999999998</v>
      </c>
      <c r="Q299" s="4">
        <f ca="1">IF(AND(MOD(ROW(),12)=1,TFproposto!Q299&lt;Q298-0.8),MIN(Q298,TFproposto!Q299),Q298)</f>
        <v>1.2090000000000001</v>
      </c>
      <c r="R299" s="4">
        <f ca="1">IF(AND(MOD(ROW(),12)=1,TFproposto!R299&lt;R298-0.8),MIN(R298,TFproposto!R299),R298)</f>
        <v>0.91200000000000003</v>
      </c>
      <c r="S299" s="4">
        <f ca="1">IF(AND(MOD(ROW(),12)=1,TFproposto!S299&lt;S298-0.8),MIN(S298,TFproposto!S299),S298)</f>
        <v>0.73199999999999998</v>
      </c>
      <c r="T299" s="4">
        <f ca="1">IF(AND(MOD(ROW(),12)=1,TFproposto!T299&lt;T298-0.8),MIN(T298,TFproposto!T299),T298)</f>
        <v>0.97199999999999998</v>
      </c>
      <c r="U299" s="4">
        <f ca="1">IF(AND(MOD(ROW(),12)=1,TFproposto!U299&lt;U298-0.8),MIN(U298,TFproposto!U299),U298)</f>
        <v>0.96299999999999997</v>
      </c>
      <c r="V299" s="4">
        <f ca="1">IF(AND(MOD(ROW(),12)=1,TFproposto!V299&lt;V298-0.8),MIN(V298,TFproposto!V299),V298)</f>
        <v>0.96299999999999997</v>
      </c>
      <c r="W299" s="4">
        <f ca="1">IF(AND(MOD(ROW(),12)=1,TFproposto!W299&lt;W298-0.8),MIN(W298,TFproposto!W299),W298)</f>
        <v>0.751</v>
      </c>
      <c r="X299" s="4">
        <f ca="1">IF(AND(MOD(ROW(),12)=1,TFproposto!X299&lt;X298-0.8),MIN(X298,TFproposto!X299),X298)</f>
        <v>0.73199999999999998</v>
      </c>
      <c r="Y299" s="4">
        <f ca="1">IF(AND(MOD(ROW(),12)=1,TFproposto!Y299&lt;Y298-0.8),MIN(Y298,TFproposto!Y299),Y298)</f>
        <v>0.91200000000000003</v>
      </c>
      <c r="Z299" s="4">
        <f ca="1">IF(AND(MOD(ROW(),12)=1,TFproposto!Z299&lt;Z298-0.8),MIN(Z298,TFproposto!Z299),Z298)</f>
        <v>0.67500000000000004</v>
      </c>
      <c r="AA299" s="4">
        <f ca="1">IF(AND(MOD(ROW(),12)=1,TFproposto!AA299&lt;AA298-0.8),MIN(AA298,TFproposto!AA299),AA298)</f>
        <v>0.67199999999999993</v>
      </c>
      <c r="AB299" s="4">
        <f ca="1">IF(AND(MOD(ROW(),12)=1,TFproposto!AB299&lt;AB298-0.8),MIN(AB298,TFproposto!AB299),AB298)</f>
        <v>0.751</v>
      </c>
      <c r="AC299" s="4">
        <f ca="1">IF(AND(MOD(ROW(),12)=1,TFproposto!AC299&lt;AC298-0.8),MIN(AC298,TFproposto!AC299),AC298)</f>
        <v>0.91200000000000003</v>
      </c>
      <c r="AD299" s="4">
        <f ca="1">IF(AND(MOD(ROW(),12)=1,TFproposto!AD299&lt;AD298-0.8),MIN(AD298,TFproposto!AD299),AD298)</f>
        <v>1.21</v>
      </c>
    </row>
    <row r="300" spans="1:30" x14ac:dyDescent="0.25">
      <c r="A300" s="4">
        <f ca="1">IF(AND(MOD(ROW(),12)=1,TFproposto!A300&lt;A299-0.8),MIN(A299,TFproposto!A300),A299)</f>
        <v>0.99</v>
      </c>
      <c r="B300" s="4">
        <f ca="1">IF(AND(MOD(ROW(),12)=1,TFproposto!B300&lt;B299-0.8),MIN(B299,TFproposto!B300),B299)</f>
        <v>0.91200000000000003</v>
      </c>
      <c r="C300" s="4">
        <f ca="1">IF(AND(MOD(ROW(),12)=1,TFproposto!C300&lt;C299-0.8),MIN(C299,TFproposto!C300),C299)</f>
        <v>0.85399999999999998</v>
      </c>
      <c r="D300" s="4">
        <f ca="1">IF(AND(MOD(ROW(),12)=1,TFproposto!D300&lt;D299-0.8),MIN(D299,TFproposto!D300),D299)</f>
        <v>0.91200000000000003</v>
      </c>
      <c r="E300" s="4">
        <f ca="1">IF(AND(MOD(ROW(),12)=1,TFproposto!E300&lt;E299-0.8),MIN(E299,TFproposto!E300),E299)</f>
        <v>0.67900000000000005</v>
      </c>
      <c r="F300" s="4">
        <f ca="1">IF(AND(MOD(ROW(),12)=1,TFproposto!F300&lt;F299-0.8),MIN(F299,TFproposto!F300),F299)</f>
        <v>0.45499999999999996</v>
      </c>
      <c r="G300" s="4">
        <f ca="1">IF(AND(MOD(ROW(),12)=1,TFproposto!G300&lt;G299-0.8),MIN(G299,TFproposto!G300),G299)</f>
        <v>0.85399999999999998</v>
      </c>
      <c r="H300" s="4">
        <f ca="1">IF(AND(MOD(ROW(),12)=1,TFproposto!H300&lt;H299-0.8),MIN(H299,TFproposto!H300),H299)</f>
        <v>1.2230000000000001</v>
      </c>
      <c r="I300" s="4">
        <f ca="1">IF(AND(MOD(ROW(),12)=1,TFproposto!I300&lt;I299-0.8),MIN(I299,TFproposto!I300),I299)</f>
        <v>0.52</v>
      </c>
      <c r="J300" s="4">
        <f ca="1">IF(AND(MOD(ROW(),12)=1,TFproposto!J300&lt;J299-0.8),MIN(J299,TFproposto!J300),J299)</f>
        <v>0.85399999999999998</v>
      </c>
      <c r="K300" s="4">
        <f ca="1">IF(AND(MOD(ROW(),12)=1,TFproposto!K300&lt;K299-0.8),MIN(K299,TFproposto!K300),K299)</f>
        <v>0.91200000000000003</v>
      </c>
      <c r="L300" s="4">
        <f ca="1">IF(AND(MOD(ROW(),12)=1,TFproposto!L300&lt;L299-0.8),MIN(L299,TFproposto!L300),L299)</f>
        <v>0.58200000000000007</v>
      </c>
      <c r="M300" s="4">
        <f ca="1">IF(AND(MOD(ROW(),12)=1,TFproposto!M300&lt;M299-0.8),MIN(M299,TFproposto!M300),M299)</f>
        <v>0.45999999999999996</v>
      </c>
      <c r="N300" s="4">
        <f ca="1">IF(AND(MOD(ROW(),12)=1,TFproposto!N300&lt;N299-0.8),MIN(N299,TFproposto!N300),N299)</f>
        <v>0.69100000000000006</v>
      </c>
      <c r="O300" s="4">
        <f ca="1">IF(AND(MOD(ROW(),12)=1,TFproposto!O300&lt;O299-0.8),MIN(O299,TFproposto!O300),O299)</f>
        <v>0.94599999999999995</v>
      </c>
      <c r="P300" s="4">
        <f ca="1">IF(AND(MOD(ROW(),12)=1,TFproposto!P300&lt;P299-0.8),MIN(P299,TFproposto!P300),P299)</f>
        <v>0.97199999999999998</v>
      </c>
      <c r="Q300" s="4">
        <f ca="1">IF(AND(MOD(ROW(),12)=1,TFproposto!Q300&lt;Q299-0.8),MIN(Q299,TFproposto!Q300),Q299)</f>
        <v>1.2090000000000001</v>
      </c>
      <c r="R300" s="4">
        <f ca="1">IF(AND(MOD(ROW(),12)=1,TFproposto!R300&lt;R299-0.8),MIN(R299,TFproposto!R300),R299)</f>
        <v>0.91200000000000003</v>
      </c>
      <c r="S300" s="4">
        <f ca="1">IF(AND(MOD(ROW(),12)=1,TFproposto!S300&lt;S299-0.8),MIN(S299,TFproposto!S300),S299)</f>
        <v>0.73199999999999998</v>
      </c>
      <c r="T300" s="4">
        <f ca="1">IF(AND(MOD(ROW(),12)=1,TFproposto!T300&lt;T299-0.8),MIN(T299,TFproposto!T300),T299)</f>
        <v>0.97199999999999998</v>
      </c>
      <c r="U300" s="4">
        <f ca="1">IF(AND(MOD(ROW(),12)=1,TFproposto!U300&lt;U299-0.8),MIN(U299,TFproposto!U300),U299)</f>
        <v>0.96299999999999997</v>
      </c>
      <c r="V300" s="4">
        <f ca="1">IF(AND(MOD(ROW(),12)=1,TFproposto!V300&lt;V299-0.8),MIN(V299,TFproposto!V300),V299)</f>
        <v>0.96299999999999997</v>
      </c>
      <c r="W300" s="4">
        <f ca="1">IF(AND(MOD(ROW(),12)=1,TFproposto!W300&lt;W299-0.8),MIN(W299,TFproposto!W300),W299)</f>
        <v>0.751</v>
      </c>
      <c r="X300" s="4">
        <f ca="1">IF(AND(MOD(ROW(),12)=1,TFproposto!X300&lt;X299-0.8),MIN(X299,TFproposto!X300),X299)</f>
        <v>0.73199999999999998</v>
      </c>
      <c r="Y300" s="4">
        <f ca="1">IF(AND(MOD(ROW(),12)=1,TFproposto!Y300&lt;Y299-0.8),MIN(Y299,TFproposto!Y300),Y299)</f>
        <v>0.91200000000000003</v>
      </c>
      <c r="Z300" s="4">
        <f ca="1">IF(AND(MOD(ROW(),12)=1,TFproposto!Z300&lt;Z299-0.8),MIN(Z299,TFproposto!Z300),Z299)</f>
        <v>0.67500000000000004</v>
      </c>
      <c r="AA300" s="4">
        <f ca="1">IF(AND(MOD(ROW(),12)=1,TFproposto!AA300&lt;AA299-0.8),MIN(AA299,TFproposto!AA300),AA299)</f>
        <v>0.67199999999999993</v>
      </c>
      <c r="AB300" s="4">
        <f ca="1">IF(AND(MOD(ROW(),12)=1,TFproposto!AB300&lt;AB299-0.8),MIN(AB299,TFproposto!AB300),AB299)</f>
        <v>0.751</v>
      </c>
      <c r="AC300" s="4">
        <f ca="1">IF(AND(MOD(ROW(),12)=1,TFproposto!AC300&lt;AC299-0.8),MIN(AC299,TFproposto!AC300),AC299)</f>
        <v>0.91200000000000003</v>
      </c>
      <c r="AD300" s="4">
        <f ca="1">IF(AND(MOD(ROW(),12)=1,TFproposto!AD300&lt;AD299-0.8),MIN(AD299,TFproposto!AD300),AD299)</f>
        <v>1.21</v>
      </c>
    </row>
    <row r="301" spans="1:30" x14ac:dyDescent="0.25">
      <c r="A301" s="4">
        <f ca="1">IF(AND(MOD(ROW(),12)=1,TFproposto!A301&lt;A300-0.8),MIN(A300,TFproposto!A301),A300)</f>
        <v>0.99</v>
      </c>
      <c r="B301" s="4">
        <f ca="1">IF(AND(MOD(ROW(),12)=1,TFproposto!B301&lt;B300-0.8),MIN(B300,TFproposto!B301),B300)</f>
        <v>0.91200000000000003</v>
      </c>
      <c r="C301" s="4">
        <f ca="1">IF(AND(MOD(ROW(),12)=1,TFproposto!C301&lt;C300-0.8),MIN(C300,TFproposto!C301),C300)</f>
        <v>0.85399999999999998</v>
      </c>
      <c r="D301" s="4">
        <f ca="1">IF(AND(MOD(ROW(),12)=1,TFproposto!D301&lt;D300-0.8),MIN(D300,TFproposto!D301),D300)</f>
        <v>0.91200000000000003</v>
      </c>
      <c r="E301" s="4">
        <f ca="1">IF(AND(MOD(ROW(),12)=1,TFproposto!E301&lt;E300-0.8),MIN(E300,TFproposto!E301),E300)</f>
        <v>0.67900000000000005</v>
      </c>
      <c r="F301" s="4">
        <f ca="1">IF(AND(MOD(ROW(),12)=1,TFproposto!F301&lt;F300-0.8),MIN(F300,TFproposto!F301),F300)</f>
        <v>0.45499999999999996</v>
      </c>
      <c r="G301" s="4">
        <f ca="1">IF(AND(MOD(ROW(),12)=1,TFproposto!G301&lt;G300-0.8),MIN(G300,TFproposto!G301),G300)</f>
        <v>0.85399999999999998</v>
      </c>
      <c r="H301" s="4">
        <f ca="1">IF(AND(MOD(ROW(),12)=1,TFproposto!H301&lt;H300-0.8),MIN(H300,TFproposto!H301),H300)</f>
        <v>1.2230000000000001</v>
      </c>
      <c r="I301" s="4">
        <f ca="1">IF(AND(MOD(ROW(),12)=1,TFproposto!I301&lt;I300-0.8),MIN(I300,TFproposto!I301),I300)</f>
        <v>0.52</v>
      </c>
      <c r="J301" s="4">
        <f ca="1">IF(AND(MOD(ROW(),12)=1,TFproposto!J301&lt;J300-0.8),MIN(J300,TFproposto!J301),J300)</f>
        <v>0.85399999999999998</v>
      </c>
      <c r="K301" s="4">
        <f ca="1">IF(AND(MOD(ROW(),12)=1,TFproposto!K301&lt;K300-0.8),MIN(K300,TFproposto!K301),K300)</f>
        <v>0.91200000000000003</v>
      </c>
      <c r="L301" s="4">
        <f ca="1">IF(AND(MOD(ROW(),12)=1,TFproposto!L301&lt;L300-0.8),MIN(L300,TFproposto!L301),L300)</f>
        <v>0.58200000000000007</v>
      </c>
      <c r="M301" s="4">
        <f ca="1">IF(AND(MOD(ROW(),12)=1,TFproposto!M301&lt;M300-0.8),MIN(M300,TFproposto!M301),M300)</f>
        <v>0.45999999999999996</v>
      </c>
      <c r="N301" s="4">
        <f ca="1">IF(AND(MOD(ROW(),12)=1,TFproposto!N301&lt;N300-0.8),MIN(N300,TFproposto!N301),N300)</f>
        <v>0.69100000000000006</v>
      </c>
      <c r="O301" s="4">
        <f ca="1">IF(AND(MOD(ROW(),12)=1,TFproposto!O301&lt;O300-0.8),MIN(O300,TFproposto!O301),O300)</f>
        <v>0.94599999999999995</v>
      </c>
      <c r="P301" s="4">
        <f ca="1">IF(AND(MOD(ROW(),12)=1,TFproposto!P301&lt;P300-0.8),MIN(P300,TFproposto!P301),P300)</f>
        <v>0.97199999999999998</v>
      </c>
      <c r="Q301" s="4">
        <f ca="1">IF(AND(MOD(ROW(),12)=1,TFproposto!Q301&lt;Q300-0.8),MIN(Q300,TFproposto!Q301),Q300)</f>
        <v>1.2090000000000001</v>
      </c>
      <c r="R301" s="4">
        <f ca="1">IF(AND(MOD(ROW(),12)=1,TFproposto!R301&lt;R300-0.8),MIN(R300,TFproposto!R301),R300)</f>
        <v>0.91200000000000003</v>
      </c>
      <c r="S301" s="4">
        <f ca="1">IF(AND(MOD(ROW(),12)=1,TFproposto!S301&lt;S300-0.8),MIN(S300,TFproposto!S301),S300)</f>
        <v>0.73199999999999998</v>
      </c>
      <c r="T301" s="4">
        <f ca="1">IF(AND(MOD(ROW(),12)=1,TFproposto!T301&lt;T300-0.8),MIN(T300,TFproposto!T301),T300)</f>
        <v>0.97199999999999998</v>
      </c>
      <c r="U301" s="4">
        <f ca="1">IF(AND(MOD(ROW(),12)=1,TFproposto!U301&lt;U300-0.8),MIN(U300,TFproposto!U301),U300)</f>
        <v>0.96299999999999997</v>
      </c>
      <c r="V301" s="4">
        <f ca="1">IF(AND(MOD(ROW(),12)=1,TFproposto!V301&lt;V300-0.8),MIN(V300,TFproposto!V301),V300)</f>
        <v>0.96299999999999997</v>
      </c>
      <c r="W301" s="4">
        <f ca="1">IF(AND(MOD(ROW(),12)=1,TFproposto!W301&lt;W300-0.8),MIN(W300,TFproposto!W301),W300)</f>
        <v>0.751</v>
      </c>
      <c r="X301" s="4">
        <f ca="1">IF(AND(MOD(ROW(),12)=1,TFproposto!X301&lt;X300-0.8),MIN(X300,TFproposto!X301),X300)</f>
        <v>0.73199999999999998</v>
      </c>
      <c r="Y301" s="4">
        <f ca="1">IF(AND(MOD(ROW(),12)=1,TFproposto!Y301&lt;Y300-0.8),MIN(Y300,TFproposto!Y301),Y300)</f>
        <v>0.91200000000000003</v>
      </c>
      <c r="Z301" s="4">
        <f ca="1">IF(AND(MOD(ROW(),12)=1,TFproposto!Z301&lt;Z300-0.8),MIN(Z300,TFproposto!Z301),Z300)</f>
        <v>0.67500000000000004</v>
      </c>
      <c r="AA301" s="4">
        <f ca="1">IF(AND(MOD(ROW(),12)=1,TFproposto!AA301&lt;AA300-0.8),MIN(AA300,TFproposto!AA301),AA300)</f>
        <v>0.67199999999999993</v>
      </c>
      <c r="AB301" s="4">
        <f ca="1">IF(AND(MOD(ROW(),12)=1,TFproposto!AB301&lt;AB300-0.8),MIN(AB300,TFproposto!AB301),AB300)</f>
        <v>0.751</v>
      </c>
      <c r="AC301" s="4">
        <f ca="1">IF(AND(MOD(ROW(),12)=1,TFproposto!AC301&lt;AC300-0.8),MIN(AC300,TFproposto!AC301),AC300)</f>
        <v>0.91200000000000003</v>
      </c>
      <c r="AD301" s="4">
        <f ca="1">IF(AND(MOD(ROW(),12)=1,TFproposto!AD301&lt;AD300-0.8),MIN(AD300,TFproposto!AD301),AD300)</f>
        <v>1.21</v>
      </c>
    </row>
    <row r="302" spans="1:30" x14ac:dyDescent="0.25">
      <c r="A302" s="4">
        <f ca="1">IF(AND(MOD(ROW(),12)=1,TFproposto!A302&lt;A301-0.8),MIN(A301,TFproposto!A302),A301)</f>
        <v>0.99</v>
      </c>
      <c r="B302" s="4">
        <f ca="1">IF(AND(MOD(ROW(),12)=1,TFproposto!B302&lt;B301-0.8),MIN(B301,TFproposto!B302),B301)</f>
        <v>0.91200000000000003</v>
      </c>
      <c r="C302" s="4">
        <f ca="1">IF(AND(MOD(ROW(),12)=1,TFproposto!C302&lt;C301-0.8),MIN(C301,TFproposto!C302),C301)</f>
        <v>0.85399999999999998</v>
      </c>
      <c r="D302" s="4">
        <f ca="1">IF(AND(MOD(ROW(),12)=1,TFproposto!D302&lt;D301-0.8),MIN(D301,TFproposto!D302),D301)</f>
        <v>0.91200000000000003</v>
      </c>
      <c r="E302" s="4">
        <f ca="1">IF(AND(MOD(ROW(),12)=1,TFproposto!E302&lt;E301-0.8),MIN(E301,TFproposto!E302),E301)</f>
        <v>0.67900000000000005</v>
      </c>
      <c r="F302" s="4">
        <f ca="1">IF(AND(MOD(ROW(),12)=1,TFproposto!F302&lt;F301-0.8),MIN(F301,TFproposto!F302),F301)</f>
        <v>0.45499999999999996</v>
      </c>
      <c r="G302" s="4">
        <f ca="1">IF(AND(MOD(ROW(),12)=1,TFproposto!G302&lt;G301-0.8),MIN(G301,TFproposto!G302),G301)</f>
        <v>0.85399999999999998</v>
      </c>
      <c r="H302" s="4">
        <f ca="1">IF(AND(MOD(ROW(),12)=1,TFproposto!H302&lt;H301-0.8),MIN(H301,TFproposto!H302),H301)</f>
        <v>1.2230000000000001</v>
      </c>
      <c r="I302" s="4">
        <f ca="1">IF(AND(MOD(ROW(),12)=1,TFproposto!I302&lt;I301-0.8),MIN(I301,TFproposto!I302),I301)</f>
        <v>0.52</v>
      </c>
      <c r="J302" s="4">
        <f ca="1">IF(AND(MOD(ROW(),12)=1,TFproposto!J302&lt;J301-0.8),MIN(J301,TFproposto!J302),J301)</f>
        <v>0.85399999999999998</v>
      </c>
      <c r="K302" s="4">
        <f ca="1">IF(AND(MOD(ROW(),12)=1,TFproposto!K302&lt;K301-0.8),MIN(K301,TFproposto!K302),K301)</f>
        <v>0.91200000000000003</v>
      </c>
      <c r="L302" s="4">
        <f ca="1">IF(AND(MOD(ROW(),12)=1,TFproposto!L302&lt;L301-0.8),MIN(L301,TFproposto!L302),L301)</f>
        <v>0.58200000000000007</v>
      </c>
      <c r="M302" s="4">
        <f ca="1">IF(AND(MOD(ROW(),12)=1,TFproposto!M302&lt;M301-0.8),MIN(M301,TFproposto!M302),M301)</f>
        <v>0.45999999999999996</v>
      </c>
      <c r="N302" s="4">
        <f ca="1">IF(AND(MOD(ROW(),12)=1,TFproposto!N302&lt;N301-0.8),MIN(N301,TFproposto!N302),N301)</f>
        <v>0.69100000000000006</v>
      </c>
      <c r="O302" s="4">
        <f ca="1">IF(AND(MOD(ROW(),12)=1,TFproposto!O302&lt;O301-0.8),MIN(O301,TFproposto!O302),O301)</f>
        <v>0.94599999999999995</v>
      </c>
      <c r="P302" s="4">
        <f ca="1">IF(AND(MOD(ROW(),12)=1,TFproposto!P302&lt;P301-0.8),MIN(P301,TFproposto!P302),P301)</f>
        <v>0.97199999999999998</v>
      </c>
      <c r="Q302" s="4">
        <f ca="1">IF(AND(MOD(ROW(),12)=1,TFproposto!Q302&lt;Q301-0.8),MIN(Q301,TFproposto!Q302),Q301)</f>
        <v>1.2090000000000001</v>
      </c>
      <c r="R302" s="4">
        <f ca="1">IF(AND(MOD(ROW(),12)=1,TFproposto!R302&lt;R301-0.8),MIN(R301,TFproposto!R302),R301)</f>
        <v>0.91200000000000003</v>
      </c>
      <c r="S302" s="4">
        <f ca="1">IF(AND(MOD(ROW(),12)=1,TFproposto!S302&lt;S301-0.8),MIN(S301,TFproposto!S302),S301)</f>
        <v>0.73199999999999998</v>
      </c>
      <c r="T302" s="4">
        <f ca="1">IF(AND(MOD(ROW(),12)=1,TFproposto!T302&lt;T301-0.8),MIN(T301,TFproposto!T302),T301)</f>
        <v>0.97199999999999998</v>
      </c>
      <c r="U302" s="4">
        <f ca="1">IF(AND(MOD(ROW(),12)=1,TFproposto!U302&lt;U301-0.8),MIN(U301,TFproposto!U302),U301)</f>
        <v>0.96299999999999997</v>
      </c>
      <c r="V302" s="4">
        <f ca="1">IF(AND(MOD(ROW(),12)=1,TFproposto!V302&lt;V301-0.8),MIN(V301,TFproposto!V302),V301)</f>
        <v>0.96299999999999997</v>
      </c>
      <c r="W302" s="4">
        <f ca="1">IF(AND(MOD(ROW(),12)=1,TFproposto!W302&lt;W301-0.8),MIN(W301,TFproposto!W302),W301)</f>
        <v>0.751</v>
      </c>
      <c r="X302" s="4">
        <f ca="1">IF(AND(MOD(ROW(),12)=1,TFproposto!X302&lt;X301-0.8),MIN(X301,TFproposto!X302),X301)</f>
        <v>0.73199999999999998</v>
      </c>
      <c r="Y302" s="4">
        <f ca="1">IF(AND(MOD(ROW(),12)=1,TFproposto!Y302&lt;Y301-0.8),MIN(Y301,TFproposto!Y302),Y301)</f>
        <v>0.91200000000000003</v>
      </c>
      <c r="Z302" s="4">
        <f ca="1">IF(AND(MOD(ROW(),12)=1,TFproposto!Z302&lt;Z301-0.8),MIN(Z301,TFproposto!Z302),Z301)</f>
        <v>0.67500000000000004</v>
      </c>
      <c r="AA302" s="4">
        <f ca="1">IF(AND(MOD(ROW(),12)=1,TFproposto!AA302&lt;AA301-0.8),MIN(AA301,TFproposto!AA302),AA301)</f>
        <v>0.67199999999999993</v>
      </c>
      <c r="AB302" s="4">
        <f ca="1">IF(AND(MOD(ROW(),12)=1,TFproposto!AB302&lt;AB301-0.8),MIN(AB301,TFproposto!AB302),AB301)</f>
        <v>0.751</v>
      </c>
      <c r="AC302" s="4">
        <f ca="1">IF(AND(MOD(ROW(),12)=1,TFproposto!AC302&lt;AC301-0.8),MIN(AC301,TFproposto!AC302),AC301)</f>
        <v>0.91200000000000003</v>
      </c>
      <c r="AD302" s="4">
        <f ca="1">IF(AND(MOD(ROW(),12)=1,TFproposto!AD302&lt;AD301-0.8),MIN(AD301,TFproposto!AD302),AD301)</f>
        <v>1.21</v>
      </c>
    </row>
    <row r="303" spans="1:30" x14ac:dyDescent="0.25">
      <c r="A303" s="4">
        <f ca="1">IF(AND(MOD(ROW(),12)=1,TFproposto!A303&lt;A302-0.8),MIN(A302,TFproposto!A303),A302)</f>
        <v>0.99</v>
      </c>
      <c r="B303" s="4">
        <f ca="1">IF(AND(MOD(ROW(),12)=1,TFproposto!B303&lt;B302-0.8),MIN(B302,TFproposto!B303),B302)</f>
        <v>0.91200000000000003</v>
      </c>
      <c r="C303" s="4">
        <f ca="1">IF(AND(MOD(ROW(),12)=1,TFproposto!C303&lt;C302-0.8),MIN(C302,TFproposto!C303),C302)</f>
        <v>0.85399999999999998</v>
      </c>
      <c r="D303" s="4">
        <f ca="1">IF(AND(MOD(ROW(),12)=1,TFproposto!D303&lt;D302-0.8),MIN(D302,TFproposto!D303),D302)</f>
        <v>0.91200000000000003</v>
      </c>
      <c r="E303" s="4">
        <f ca="1">IF(AND(MOD(ROW(),12)=1,TFproposto!E303&lt;E302-0.8),MIN(E302,TFproposto!E303),E302)</f>
        <v>0.67900000000000005</v>
      </c>
      <c r="F303" s="4">
        <f ca="1">IF(AND(MOD(ROW(),12)=1,TFproposto!F303&lt;F302-0.8),MIN(F302,TFproposto!F303),F302)</f>
        <v>0.45499999999999996</v>
      </c>
      <c r="G303" s="4">
        <f ca="1">IF(AND(MOD(ROW(),12)=1,TFproposto!G303&lt;G302-0.8),MIN(G302,TFproposto!G303),G302)</f>
        <v>0.85399999999999998</v>
      </c>
      <c r="H303" s="4">
        <f ca="1">IF(AND(MOD(ROW(),12)=1,TFproposto!H303&lt;H302-0.8),MIN(H302,TFproposto!H303),H302)</f>
        <v>1.2230000000000001</v>
      </c>
      <c r="I303" s="4">
        <f ca="1">IF(AND(MOD(ROW(),12)=1,TFproposto!I303&lt;I302-0.8),MIN(I302,TFproposto!I303),I302)</f>
        <v>0.52</v>
      </c>
      <c r="J303" s="4">
        <f ca="1">IF(AND(MOD(ROW(),12)=1,TFproposto!J303&lt;J302-0.8),MIN(J302,TFproposto!J303),J302)</f>
        <v>0.85399999999999998</v>
      </c>
      <c r="K303" s="4">
        <f ca="1">IF(AND(MOD(ROW(),12)=1,TFproposto!K303&lt;K302-0.8),MIN(K302,TFproposto!K303),K302)</f>
        <v>0.91200000000000003</v>
      </c>
      <c r="L303" s="4">
        <f ca="1">IF(AND(MOD(ROW(),12)=1,TFproposto!L303&lt;L302-0.8),MIN(L302,TFproposto!L303),L302)</f>
        <v>0.58200000000000007</v>
      </c>
      <c r="M303" s="4">
        <f ca="1">IF(AND(MOD(ROW(),12)=1,TFproposto!M303&lt;M302-0.8),MIN(M302,TFproposto!M303),M302)</f>
        <v>0.45999999999999996</v>
      </c>
      <c r="N303" s="4">
        <f ca="1">IF(AND(MOD(ROW(),12)=1,TFproposto!N303&lt;N302-0.8),MIN(N302,TFproposto!N303),N302)</f>
        <v>0.69100000000000006</v>
      </c>
      <c r="O303" s="4">
        <f ca="1">IF(AND(MOD(ROW(),12)=1,TFproposto!O303&lt;O302-0.8),MIN(O302,TFproposto!O303),O302)</f>
        <v>0.94599999999999995</v>
      </c>
      <c r="P303" s="4">
        <f ca="1">IF(AND(MOD(ROW(),12)=1,TFproposto!P303&lt;P302-0.8),MIN(P302,TFproposto!P303),P302)</f>
        <v>0.97199999999999998</v>
      </c>
      <c r="Q303" s="4">
        <f ca="1">IF(AND(MOD(ROW(),12)=1,TFproposto!Q303&lt;Q302-0.8),MIN(Q302,TFproposto!Q303),Q302)</f>
        <v>1.2090000000000001</v>
      </c>
      <c r="R303" s="4">
        <f ca="1">IF(AND(MOD(ROW(),12)=1,TFproposto!R303&lt;R302-0.8),MIN(R302,TFproposto!R303),R302)</f>
        <v>0.91200000000000003</v>
      </c>
      <c r="S303" s="4">
        <f ca="1">IF(AND(MOD(ROW(),12)=1,TFproposto!S303&lt;S302-0.8),MIN(S302,TFproposto!S303),S302)</f>
        <v>0.73199999999999998</v>
      </c>
      <c r="T303" s="4">
        <f ca="1">IF(AND(MOD(ROW(),12)=1,TFproposto!T303&lt;T302-0.8),MIN(T302,TFproposto!T303),T302)</f>
        <v>0.97199999999999998</v>
      </c>
      <c r="U303" s="4">
        <f ca="1">IF(AND(MOD(ROW(),12)=1,TFproposto!U303&lt;U302-0.8),MIN(U302,TFproposto!U303),U302)</f>
        <v>0.96299999999999997</v>
      </c>
      <c r="V303" s="4">
        <f ca="1">IF(AND(MOD(ROW(),12)=1,TFproposto!V303&lt;V302-0.8),MIN(V302,TFproposto!V303),V302)</f>
        <v>0.96299999999999997</v>
      </c>
      <c r="W303" s="4">
        <f ca="1">IF(AND(MOD(ROW(),12)=1,TFproposto!W303&lt;W302-0.8),MIN(W302,TFproposto!W303),W302)</f>
        <v>0.751</v>
      </c>
      <c r="X303" s="4">
        <f ca="1">IF(AND(MOD(ROW(),12)=1,TFproposto!X303&lt;X302-0.8),MIN(X302,TFproposto!X303),X302)</f>
        <v>0.73199999999999998</v>
      </c>
      <c r="Y303" s="4">
        <f ca="1">IF(AND(MOD(ROW(),12)=1,TFproposto!Y303&lt;Y302-0.8),MIN(Y302,TFproposto!Y303),Y302)</f>
        <v>0.91200000000000003</v>
      </c>
      <c r="Z303" s="4">
        <f ca="1">IF(AND(MOD(ROW(),12)=1,TFproposto!Z303&lt;Z302-0.8),MIN(Z302,TFproposto!Z303),Z302)</f>
        <v>0.67500000000000004</v>
      </c>
      <c r="AA303" s="4">
        <f ca="1">IF(AND(MOD(ROW(),12)=1,TFproposto!AA303&lt;AA302-0.8),MIN(AA302,TFproposto!AA303),AA302)</f>
        <v>0.67199999999999993</v>
      </c>
      <c r="AB303" s="4">
        <f ca="1">IF(AND(MOD(ROW(),12)=1,TFproposto!AB303&lt;AB302-0.8),MIN(AB302,TFproposto!AB303),AB302)</f>
        <v>0.751</v>
      </c>
      <c r="AC303" s="4">
        <f ca="1">IF(AND(MOD(ROW(),12)=1,TFproposto!AC303&lt;AC302-0.8),MIN(AC302,TFproposto!AC303),AC302)</f>
        <v>0.91200000000000003</v>
      </c>
      <c r="AD303" s="4">
        <f ca="1">IF(AND(MOD(ROW(),12)=1,TFproposto!AD303&lt;AD302-0.8),MIN(AD302,TFproposto!AD303),AD302)</f>
        <v>1.21</v>
      </c>
    </row>
    <row r="304" spans="1:30" x14ac:dyDescent="0.25">
      <c r="A304" s="4">
        <f ca="1">IF(AND(MOD(ROW(),12)=1,TFproposto!A304&lt;A303-0.8),MIN(A303,TFproposto!A304),A303)</f>
        <v>0.99</v>
      </c>
      <c r="B304" s="4">
        <f ca="1">IF(AND(MOD(ROW(),12)=1,TFproposto!B304&lt;B303-0.8),MIN(B303,TFproposto!B304),B303)</f>
        <v>0.91200000000000003</v>
      </c>
      <c r="C304" s="4">
        <f ca="1">IF(AND(MOD(ROW(),12)=1,TFproposto!C304&lt;C303-0.8),MIN(C303,TFproposto!C304),C303)</f>
        <v>0.85399999999999998</v>
      </c>
      <c r="D304" s="4">
        <f ca="1">IF(AND(MOD(ROW(),12)=1,TFproposto!D304&lt;D303-0.8),MIN(D303,TFproposto!D304),D303)</f>
        <v>0.91200000000000003</v>
      </c>
      <c r="E304" s="4">
        <f ca="1">IF(AND(MOD(ROW(),12)=1,TFproposto!E304&lt;E303-0.8),MIN(E303,TFproposto!E304),E303)</f>
        <v>0.67900000000000005</v>
      </c>
      <c r="F304" s="4">
        <f ca="1">IF(AND(MOD(ROW(),12)=1,TFproposto!F304&lt;F303-0.8),MIN(F303,TFproposto!F304),F303)</f>
        <v>0.45499999999999996</v>
      </c>
      <c r="G304" s="4">
        <f ca="1">IF(AND(MOD(ROW(),12)=1,TFproposto!G304&lt;G303-0.8),MIN(G303,TFproposto!G304),G303)</f>
        <v>0.85399999999999998</v>
      </c>
      <c r="H304" s="4">
        <f ca="1">IF(AND(MOD(ROW(),12)=1,TFproposto!H304&lt;H303-0.8),MIN(H303,TFproposto!H304),H303)</f>
        <v>1.2230000000000001</v>
      </c>
      <c r="I304" s="4">
        <f ca="1">IF(AND(MOD(ROW(),12)=1,TFproposto!I304&lt;I303-0.8),MIN(I303,TFproposto!I304),I303)</f>
        <v>0.52</v>
      </c>
      <c r="J304" s="4">
        <f ca="1">IF(AND(MOD(ROW(),12)=1,TFproposto!J304&lt;J303-0.8),MIN(J303,TFproposto!J304),J303)</f>
        <v>0.85399999999999998</v>
      </c>
      <c r="K304" s="4">
        <f ca="1">IF(AND(MOD(ROW(),12)=1,TFproposto!K304&lt;K303-0.8),MIN(K303,TFproposto!K304),K303)</f>
        <v>0.91200000000000003</v>
      </c>
      <c r="L304" s="4">
        <f ca="1">IF(AND(MOD(ROW(),12)=1,TFproposto!L304&lt;L303-0.8),MIN(L303,TFproposto!L304),L303)</f>
        <v>0.58200000000000007</v>
      </c>
      <c r="M304" s="4">
        <f ca="1">IF(AND(MOD(ROW(),12)=1,TFproposto!M304&lt;M303-0.8),MIN(M303,TFproposto!M304),M303)</f>
        <v>0.45999999999999996</v>
      </c>
      <c r="N304" s="4">
        <f ca="1">IF(AND(MOD(ROW(),12)=1,TFproposto!N304&lt;N303-0.8),MIN(N303,TFproposto!N304),N303)</f>
        <v>0.69100000000000006</v>
      </c>
      <c r="O304" s="4">
        <f ca="1">IF(AND(MOD(ROW(),12)=1,TFproposto!O304&lt;O303-0.8),MIN(O303,TFproposto!O304),O303)</f>
        <v>0.94599999999999995</v>
      </c>
      <c r="P304" s="4">
        <f ca="1">IF(AND(MOD(ROW(),12)=1,TFproposto!P304&lt;P303-0.8),MIN(P303,TFproposto!P304),P303)</f>
        <v>0.97199999999999998</v>
      </c>
      <c r="Q304" s="4">
        <f ca="1">IF(AND(MOD(ROW(),12)=1,TFproposto!Q304&lt;Q303-0.8),MIN(Q303,TFproposto!Q304),Q303)</f>
        <v>1.2090000000000001</v>
      </c>
      <c r="R304" s="4">
        <f ca="1">IF(AND(MOD(ROW(),12)=1,TFproposto!R304&lt;R303-0.8),MIN(R303,TFproposto!R304),R303)</f>
        <v>0.91200000000000003</v>
      </c>
      <c r="S304" s="4">
        <f ca="1">IF(AND(MOD(ROW(),12)=1,TFproposto!S304&lt;S303-0.8),MIN(S303,TFproposto!S304),S303)</f>
        <v>0.73199999999999998</v>
      </c>
      <c r="T304" s="4">
        <f ca="1">IF(AND(MOD(ROW(),12)=1,TFproposto!T304&lt;T303-0.8),MIN(T303,TFproposto!T304),T303)</f>
        <v>0.97199999999999998</v>
      </c>
      <c r="U304" s="4">
        <f ca="1">IF(AND(MOD(ROW(),12)=1,TFproposto!U304&lt;U303-0.8),MIN(U303,TFproposto!U304),U303)</f>
        <v>0.96299999999999997</v>
      </c>
      <c r="V304" s="4">
        <f ca="1">IF(AND(MOD(ROW(),12)=1,TFproposto!V304&lt;V303-0.8),MIN(V303,TFproposto!V304),V303)</f>
        <v>0.96299999999999997</v>
      </c>
      <c r="W304" s="4">
        <f ca="1">IF(AND(MOD(ROW(),12)=1,TFproposto!W304&lt;W303-0.8),MIN(W303,TFproposto!W304),W303)</f>
        <v>0.751</v>
      </c>
      <c r="X304" s="4">
        <f ca="1">IF(AND(MOD(ROW(),12)=1,TFproposto!X304&lt;X303-0.8),MIN(X303,TFproposto!X304),X303)</f>
        <v>0.73199999999999998</v>
      </c>
      <c r="Y304" s="4">
        <f ca="1">IF(AND(MOD(ROW(),12)=1,TFproposto!Y304&lt;Y303-0.8),MIN(Y303,TFproposto!Y304),Y303)</f>
        <v>0.91200000000000003</v>
      </c>
      <c r="Z304" s="4">
        <f ca="1">IF(AND(MOD(ROW(),12)=1,TFproposto!Z304&lt;Z303-0.8),MIN(Z303,TFproposto!Z304),Z303)</f>
        <v>0.67500000000000004</v>
      </c>
      <c r="AA304" s="4">
        <f ca="1">IF(AND(MOD(ROW(),12)=1,TFproposto!AA304&lt;AA303-0.8),MIN(AA303,TFproposto!AA304),AA303)</f>
        <v>0.67199999999999993</v>
      </c>
      <c r="AB304" s="4">
        <f ca="1">IF(AND(MOD(ROW(),12)=1,TFproposto!AB304&lt;AB303-0.8),MIN(AB303,TFproposto!AB304),AB303)</f>
        <v>0.751</v>
      </c>
      <c r="AC304" s="4">
        <f ca="1">IF(AND(MOD(ROW(),12)=1,TFproposto!AC304&lt;AC303-0.8),MIN(AC303,TFproposto!AC304),AC303)</f>
        <v>0.91200000000000003</v>
      </c>
      <c r="AD304" s="4">
        <f ca="1">IF(AND(MOD(ROW(),12)=1,TFproposto!AD304&lt;AD303-0.8),MIN(AD303,TFproposto!AD304),AD303)</f>
        <v>1.21</v>
      </c>
    </row>
    <row r="305" spans="1:30" x14ac:dyDescent="0.25">
      <c r="A305" s="4">
        <f ca="1">IF(AND(MOD(ROW(),12)=1,TFproposto!A305&lt;A304-0.8),MIN(A304,TFproposto!A305),A304)</f>
        <v>0.99</v>
      </c>
      <c r="B305" s="4">
        <f ca="1">IF(AND(MOD(ROW(),12)=1,TFproposto!B305&lt;B304-0.8),MIN(B304,TFproposto!B305),B304)</f>
        <v>0.91200000000000003</v>
      </c>
      <c r="C305" s="4">
        <f ca="1">IF(AND(MOD(ROW(),12)=1,TFproposto!C305&lt;C304-0.8),MIN(C304,TFproposto!C305),C304)</f>
        <v>0.85399999999999998</v>
      </c>
      <c r="D305" s="4">
        <f ca="1">IF(AND(MOD(ROW(),12)=1,TFproposto!D305&lt;D304-0.8),MIN(D304,TFproposto!D305),D304)</f>
        <v>0.91200000000000003</v>
      </c>
      <c r="E305" s="4">
        <f ca="1">IF(AND(MOD(ROW(),12)=1,TFproposto!E305&lt;E304-0.8),MIN(E304,TFproposto!E305),E304)</f>
        <v>0.67900000000000005</v>
      </c>
      <c r="F305" s="4">
        <f ca="1">IF(AND(MOD(ROW(),12)=1,TFproposto!F305&lt;F304-0.8),MIN(F304,TFproposto!F305),F304)</f>
        <v>0.45499999999999996</v>
      </c>
      <c r="G305" s="4">
        <f ca="1">IF(AND(MOD(ROW(),12)=1,TFproposto!G305&lt;G304-0.8),MIN(G304,TFproposto!G305),G304)</f>
        <v>0.85399999999999998</v>
      </c>
      <c r="H305" s="4">
        <f ca="1">IF(AND(MOD(ROW(),12)=1,TFproposto!H305&lt;H304-0.8),MIN(H304,TFproposto!H305),H304)</f>
        <v>1.2230000000000001</v>
      </c>
      <c r="I305" s="4">
        <f ca="1">IF(AND(MOD(ROW(),12)=1,TFproposto!I305&lt;I304-0.8),MIN(I304,TFproposto!I305),I304)</f>
        <v>0.52</v>
      </c>
      <c r="J305" s="4">
        <f ca="1">IF(AND(MOD(ROW(),12)=1,TFproposto!J305&lt;J304-0.8),MIN(J304,TFproposto!J305),J304)</f>
        <v>0.85399999999999998</v>
      </c>
      <c r="K305" s="4">
        <f ca="1">IF(AND(MOD(ROW(),12)=1,TFproposto!K305&lt;K304-0.8),MIN(K304,TFproposto!K305),K304)</f>
        <v>0.91200000000000003</v>
      </c>
      <c r="L305" s="4">
        <f ca="1">IF(AND(MOD(ROW(),12)=1,TFproposto!L305&lt;L304-0.8),MIN(L304,TFproposto!L305),L304)</f>
        <v>0.58200000000000007</v>
      </c>
      <c r="M305" s="4">
        <f ca="1">IF(AND(MOD(ROW(),12)=1,TFproposto!M305&lt;M304-0.8),MIN(M304,TFproposto!M305),M304)</f>
        <v>0.45999999999999996</v>
      </c>
      <c r="N305" s="4">
        <f ca="1">IF(AND(MOD(ROW(),12)=1,TFproposto!N305&lt;N304-0.8),MIN(N304,TFproposto!N305),N304)</f>
        <v>0.69100000000000006</v>
      </c>
      <c r="O305" s="4">
        <f ca="1">IF(AND(MOD(ROW(),12)=1,TFproposto!O305&lt;O304-0.8),MIN(O304,TFproposto!O305),O304)</f>
        <v>0.94599999999999995</v>
      </c>
      <c r="P305" s="4">
        <f ca="1">IF(AND(MOD(ROW(),12)=1,TFproposto!P305&lt;P304-0.8),MIN(P304,TFproposto!P305),P304)</f>
        <v>0.97199999999999998</v>
      </c>
      <c r="Q305" s="4">
        <f ca="1">IF(AND(MOD(ROW(),12)=1,TFproposto!Q305&lt;Q304-0.8),MIN(Q304,TFproposto!Q305),Q304)</f>
        <v>1.2090000000000001</v>
      </c>
      <c r="R305" s="4">
        <f ca="1">IF(AND(MOD(ROW(),12)=1,TFproposto!R305&lt;R304-0.8),MIN(R304,TFproposto!R305),R304)</f>
        <v>0.91200000000000003</v>
      </c>
      <c r="S305" s="4">
        <f ca="1">IF(AND(MOD(ROW(),12)=1,TFproposto!S305&lt;S304-0.8),MIN(S304,TFproposto!S305),S304)</f>
        <v>0.73199999999999998</v>
      </c>
      <c r="T305" s="4">
        <f ca="1">IF(AND(MOD(ROW(),12)=1,TFproposto!T305&lt;T304-0.8),MIN(T304,TFproposto!T305),T304)</f>
        <v>0.97199999999999998</v>
      </c>
      <c r="U305" s="4">
        <f ca="1">IF(AND(MOD(ROW(),12)=1,TFproposto!U305&lt;U304-0.8),MIN(U304,TFproposto!U305),U304)</f>
        <v>0.96299999999999997</v>
      </c>
      <c r="V305" s="4">
        <f ca="1">IF(AND(MOD(ROW(),12)=1,TFproposto!V305&lt;V304-0.8),MIN(V304,TFproposto!V305),V304)</f>
        <v>0.96299999999999997</v>
      </c>
      <c r="W305" s="4">
        <f ca="1">IF(AND(MOD(ROW(),12)=1,TFproposto!W305&lt;W304-0.8),MIN(W304,TFproposto!W305),W304)</f>
        <v>0.751</v>
      </c>
      <c r="X305" s="4">
        <f ca="1">IF(AND(MOD(ROW(),12)=1,TFproposto!X305&lt;X304-0.8),MIN(X304,TFproposto!X305),X304)</f>
        <v>0.73199999999999998</v>
      </c>
      <c r="Y305" s="4">
        <f ca="1">IF(AND(MOD(ROW(),12)=1,TFproposto!Y305&lt;Y304-0.8),MIN(Y304,TFproposto!Y305),Y304)</f>
        <v>0.91200000000000003</v>
      </c>
      <c r="Z305" s="4">
        <f ca="1">IF(AND(MOD(ROW(),12)=1,TFproposto!Z305&lt;Z304-0.8),MIN(Z304,TFproposto!Z305),Z304)</f>
        <v>0.67500000000000004</v>
      </c>
      <c r="AA305" s="4">
        <f ca="1">IF(AND(MOD(ROW(),12)=1,TFproposto!AA305&lt;AA304-0.8),MIN(AA304,TFproposto!AA305),AA304)</f>
        <v>0.67199999999999993</v>
      </c>
      <c r="AB305" s="4">
        <f ca="1">IF(AND(MOD(ROW(),12)=1,TFproposto!AB305&lt;AB304-0.8),MIN(AB304,TFproposto!AB305),AB304)</f>
        <v>0.751</v>
      </c>
      <c r="AC305" s="4">
        <f ca="1">IF(AND(MOD(ROW(),12)=1,TFproposto!AC305&lt;AC304-0.8),MIN(AC304,TFproposto!AC305),AC304)</f>
        <v>0.91200000000000003</v>
      </c>
      <c r="AD305" s="4">
        <f ca="1">IF(AND(MOD(ROW(),12)=1,TFproposto!AD305&lt;AD304-0.8),MIN(AD304,TFproposto!AD305),AD304)</f>
        <v>1.21</v>
      </c>
    </row>
    <row r="306" spans="1:30" x14ac:dyDescent="0.25">
      <c r="A306" s="4">
        <f ca="1">IF(AND(MOD(ROW(),12)=1,TFproposto!A306&lt;A305-0.8),MIN(A305,TFproposto!A306),A305)</f>
        <v>0.99</v>
      </c>
      <c r="B306" s="4">
        <f ca="1">IF(AND(MOD(ROW(),12)=1,TFproposto!B306&lt;B305-0.8),MIN(B305,TFproposto!B306),B305)</f>
        <v>0.91200000000000003</v>
      </c>
      <c r="C306" s="4">
        <f ca="1">IF(AND(MOD(ROW(),12)=1,TFproposto!C306&lt;C305-0.8),MIN(C305,TFproposto!C306),C305)</f>
        <v>0.85399999999999998</v>
      </c>
      <c r="D306" s="4">
        <f ca="1">IF(AND(MOD(ROW(),12)=1,TFproposto!D306&lt;D305-0.8),MIN(D305,TFproposto!D306),D305)</f>
        <v>0.91200000000000003</v>
      </c>
      <c r="E306" s="4">
        <f ca="1">IF(AND(MOD(ROW(),12)=1,TFproposto!E306&lt;E305-0.8),MIN(E305,TFproposto!E306),E305)</f>
        <v>0.67900000000000005</v>
      </c>
      <c r="F306" s="4">
        <f ca="1">IF(AND(MOD(ROW(),12)=1,TFproposto!F306&lt;F305-0.8),MIN(F305,TFproposto!F306),F305)</f>
        <v>0.45499999999999996</v>
      </c>
      <c r="G306" s="4">
        <f ca="1">IF(AND(MOD(ROW(),12)=1,TFproposto!G306&lt;G305-0.8),MIN(G305,TFproposto!G306),G305)</f>
        <v>0.85399999999999998</v>
      </c>
      <c r="H306" s="4">
        <f ca="1">IF(AND(MOD(ROW(),12)=1,TFproposto!H306&lt;H305-0.8),MIN(H305,TFproposto!H306),H305)</f>
        <v>1.2230000000000001</v>
      </c>
      <c r="I306" s="4">
        <f ca="1">IF(AND(MOD(ROW(),12)=1,TFproposto!I306&lt;I305-0.8),MIN(I305,TFproposto!I306),I305)</f>
        <v>0.52</v>
      </c>
      <c r="J306" s="4">
        <f ca="1">IF(AND(MOD(ROW(),12)=1,TFproposto!J306&lt;J305-0.8),MIN(J305,TFproposto!J306),J305)</f>
        <v>0.85399999999999998</v>
      </c>
      <c r="K306" s="4">
        <f ca="1">IF(AND(MOD(ROW(),12)=1,TFproposto!K306&lt;K305-0.8),MIN(K305,TFproposto!K306),K305)</f>
        <v>0.91200000000000003</v>
      </c>
      <c r="L306" s="4">
        <f ca="1">IF(AND(MOD(ROW(),12)=1,TFproposto!L306&lt;L305-0.8),MIN(L305,TFproposto!L306),L305)</f>
        <v>0.58200000000000007</v>
      </c>
      <c r="M306" s="4">
        <f ca="1">IF(AND(MOD(ROW(),12)=1,TFproposto!M306&lt;M305-0.8),MIN(M305,TFproposto!M306),M305)</f>
        <v>0.45999999999999996</v>
      </c>
      <c r="N306" s="4">
        <f ca="1">IF(AND(MOD(ROW(),12)=1,TFproposto!N306&lt;N305-0.8),MIN(N305,TFproposto!N306),N305)</f>
        <v>0.69100000000000006</v>
      </c>
      <c r="O306" s="4">
        <f ca="1">IF(AND(MOD(ROW(),12)=1,TFproposto!O306&lt;O305-0.8),MIN(O305,TFproposto!O306),O305)</f>
        <v>0.94599999999999995</v>
      </c>
      <c r="P306" s="4">
        <f ca="1">IF(AND(MOD(ROW(),12)=1,TFproposto!P306&lt;P305-0.8),MIN(P305,TFproposto!P306),P305)</f>
        <v>0.97199999999999998</v>
      </c>
      <c r="Q306" s="4">
        <f ca="1">IF(AND(MOD(ROW(),12)=1,TFproposto!Q306&lt;Q305-0.8),MIN(Q305,TFproposto!Q306),Q305)</f>
        <v>1.2090000000000001</v>
      </c>
      <c r="R306" s="4">
        <f ca="1">IF(AND(MOD(ROW(),12)=1,TFproposto!R306&lt;R305-0.8),MIN(R305,TFproposto!R306),R305)</f>
        <v>0.91200000000000003</v>
      </c>
      <c r="S306" s="4">
        <f ca="1">IF(AND(MOD(ROW(),12)=1,TFproposto!S306&lt;S305-0.8),MIN(S305,TFproposto!S306),S305)</f>
        <v>0.73199999999999998</v>
      </c>
      <c r="T306" s="4">
        <f ca="1">IF(AND(MOD(ROW(),12)=1,TFproposto!T306&lt;T305-0.8),MIN(T305,TFproposto!T306),T305)</f>
        <v>0.97199999999999998</v>
      </c>
      <c r="U306" s="4">
        <f ca="1">IF(AND(MOD(ROW(),12)=1,TFproposto!U306&lt;U305-0.8),MIN(U305,TFproposto!U306),U305)</f>
        <v>0.96299999999999997</v>
      </c>
      <c r="V306" s="4">
        <f ca="1">IF(AND(MOD(ROW(),12)=1,TFproposto!V306&lt;V305-0.8),MIN(V305,TFproposto!V306),V305)</f>
        <v>0.96299999999999997</v>
      </c>
      <c r="W306" s="4">
        <f ca="1">IF(AND(MOD(ROW(),12)=1,TFproposto!W306&lt;W305-0.8),MIN(W305,TFproposto!W306),W305)</f>
        <v>0.751</v>
      </c>
      <c r="X306" s="4">
        <f ca="1">IF(AND(MOD(ROW(),12)=1,TFproposto!X306&lt;X305-0.8),MIN(X305,TFproposto!X306),X305)</f>
        <v>0.73199999999999998</v>
      </c>
      <c r="Y306" s="4">
        <f ca="1">IF(AND(MOD(ROW(),12)=1,TFproposto!Y306&lt;Y305-0.8),MIN(Y305,TFproposto!Y306),Y305)</f>
        <v>0.91200000000000003</v>
      </c>
      <c r="Z306" s="4">
        <f ca="1">IF(AND(MOD(ROW(),12)=1,TFproposto!Z306&lt;Z305-0.8),MIN(Z305,TFproposto!Z306),Z305)</f>
        <v>0.67500000000000004</v>
      </c>
      <c r="AA306" s="4">
        <f ca="1">IF(AND(MOD(ROW(),12)=1,TFproposto!AA306&lt;AA305-0.8),MIN(AA305,TFproposto!AA306),AA305)</f>
        <v>0.67199999999999993</v>
      </c>
      <c r="AB306" s="4">
        <f ca="1">IF(AND(MOD(ROW(),12)=1,TFproposto!AB306&lt;AB305-0.8),MIN(AB305,TFproposto!AB306),AB305)</f>
        <v>0.751</v>
      </c>
      <c r="AC306" s="4">
        <f ca="1">IF(AND(MOD(ROW(),12)=1,TFproposto!AC306&lt;AC305-0.8),MIN(AC305,TFproposto!AC306),AC305)</f>
        <v>0.91200000000000003</v>
      </c>
      <c r="AD306" s="4">
        <f ca="1">IF(AND(MOD(ROW(),12)=1,TFproposto!AD306&lt;AD305-0.8),MIN(AD305,TFproposto!AD306),AD305)</f>
        <v>1.21</v>
      </c>
    </row>
    <row r="307" spans="1:30" x14ac:dyDescent="0.25">
      <c r="A307" s="4">
        <f ca="1">IF(AND(MOD(ROW(),12)=1,TFproposto!A307&lt;A306-0.8),MIN(A306,TFproposto!A307),A306)</f>
        <v>0.99</v>
      </c>
      <c r="B307" s="4">
        <f ca="1">IF(AND(MOD(ROW(),12)=1,TFproposto!B307&lt;B306-0.8),MIN(B306,TFproposto!B307),B306)</f>
        <v>0.91200000000000003</v>
      </c>
      <c r="C307" s="4">
        <f ca="1">IF(AND(MOD(ROW(),12)=1,TFproposto!C307&lt;C306-0.8),MIN(C306,TFproposto!C307),C306)</f>
        <v>0.85399999999999998</v>
      </c>
      <c r="D307" s="4">
        <f ca="1">IF(AND(MOD(ROW(),12)=1,TFproposto!D307&lt;D306-0.8),MIN(D306,TFproposto!D307),D306)</f>
        <v>0.91200000000000003</v>
      </c>
      <c r="E307" s="4">
        <f ca="1">IF(AND(MOD(ROW(),12)=1,TFproposto!E307&lt;E306-0.8),MIN(E306,TFproposto!E307),E306)</f>
        <v>0.67900000000000005</v>
      </c>
      <c r="F307" s="4">
        <f ca="1">IF(AND(MOD(ROW(),12)=1,TFproposto!F307&lt;F306-0.8),MIN(F306,TFproposto!F307),F306)</f>
        <v>0.45499999999999996</v>
      </c>
      <c r="G307" s="4">
        <f ca="1">IF(AND(MOD(ROW(),12)=1,TFproposto!G307&lt;G306-0.8),MIN(G306,TFproposto!G307),G306)</f>
        <v>0.85399999999999998</v>
      </c>
      <c r="H307" s="4">
        <f ca="1">IF(AND(MOD(ROW(),12)=1,TFproposto!H307&lt;H306-0.8),MIN(H306,TFproposto!H307),H306)</f>
        <v>1.2230000000000001</v>
      </c>
      <c r="I307" s="4">
        <f ca="1">IF(AND(MOD(ROW(),12)=1,TFproposto!I307&lt;I306-0.8),MIN(I306,TFproposto!I307),I306)</f>
        <v>0.52</v>
      </c>
      <c r="J307" s="4">
        <f ca="1">IF(AND(MOD(ROW(),12)=1,TFproposto!J307&lt;J306-0.8),MIN(J306,TFproposto!J307),J306)</f>
        <v>0.85399999999999998</v>
      </c>
      <c r="K307" s="4">
        <f ca="1">IF(AND(MOD(ROW(),12)=1,TFproposto!K307&lt;K306-0.8),MIN(K306,TFproposto!K307),K306)</f>
        <v>0.91200000000000003</v>
      </c>
      <c r="L307" s="4">
        <f ca="1">IF(AND(MOD(ROW(),12)=1,TFproposto!L307&lt;L306-0.8),MIN(L306,TFproposto!L307),L306)</f>
        <v>0.58200000000000007</v>
      </c>
      <c r="M307" s="4">
        <f ca="1">IF(AND(MOD(ROW(),12)=1,TFproposto!M307&lt;M306-0.8),MIN(M306,TFproposto!M307),M306)</f>
        <v>0.45999999999999996</v>
      </c>
      <c r="N307" s="4">
        <f ca="1">IF(AND(MOD(ROW(),12)=1,TFproposto!N307&lt;N306-0.8),MIN(N306,TFproposto!N307),N306)</f>
        <v>0.69100000000000006</v>
      </c>
      <c r="O307" s="4">
        <f ca="1">IF(AND(MOD(ROW(),12)=1,TFproposto!O307&lt;O306-0.8),MIN(O306,TFproposto!O307),O306)</f>
        <v>0.94599999999999995</v>
      </c>
      <c r="P307" s="4">
        <f ca="1">IF(AND(MOD(ROW(),12)=1,TFproposto!P307&lt;P306-0.8),MIN(P306,TFproposto!P307),P306)</f>
        <v>0.97199999999999998</v>
      </c>
      <c r="Q307" s="4">
        <f ca="1">IF(AND(MOD(ROW(),12)=1,TFproposto!Q307&lt;Q306-0.8),MIN(Q306,TFproposto!Q307),Q306)</f>
        <v>1.2090000000000001</v>
      </c>
      <c r="R307" s="4">
        <f ca="1">IF(AND(MOD(ROW(),12)=1,TFproposto!R307&lt;R306-0.8),MIN(R306,TFproposto!R307),R306)</f>
        <v>0.91200000000000003</v>
      </c>
      <c r="S307" s="4">
        <f ca="1">IF(AND(MOD(ROW(),12)=1,TFproposto!S307&lt;S306-0.8),MIN(S306,TFproposto!S307),S306)</f>
        <v>0.73199999999999998</v>
      </c>
      <c r="T307" s="4">
        <f ca="1">IF(AND(MOD(ROW(),12)=1,TFproposto!T307&lt;T306-0.8),MIN(T306,TFproposto!T307),T306)</f>
        <v>0.97199999999999998</v>
      </c>
      <c r="U307" s="4">
        <f ca="1">IF(AND(MOD(ROW(),12)=1,TFproposto!U307&lt;U306-0.8),MIN(U306,TFproposto!U307),U306)</f>
        <v>0.96299999999999997</v>
      </c>
      <c r="V307" s="4">
        <f ca="1">IF(AND(MOD(ROW(),12)=1,TFproposto!V307&lt;V306-0.8),MIN(V306,TFproposto!V307),V306)</f>
        <v>0.96299999999999997</v>
      </c>
      <c r="W307" s="4">
        <f ca="1">IF(AND(MOD(ROW(),12)=1,TFproposto!W307&lt;W306-0.8),MIN(W306,TFproposto!W307),W306)</f>
        <v>0.751</v>
      </c>
      <c r="X307" s="4">
        <f ca="1">IF(AND(MOD(ROW(),12)=1,TFproposto!X307&lt;X306-0.8),MIN(X306,TFproposto!X307),X306)</f>
        <v>0.73199999999999998</v>
      </c>
      <c r="Y307" s="4">
        <f ca="1">IF(AND(MOD(ROW(),12)=1,TFproposto!Y307&lt;Y306-0.8),MIN(Y306,TFproposto!Y307),Y306)</f>
        <v>0.91200000000000003</v>
      </c>
      <c r="Z307" s="4">
        <f ca="1">IF(AND(MOD(ROW(),12)=1,TFproposto!Z307&lt;Z306-0.8),MIN(Z306,TFproposto!Z307),Z306)</f>
        <v>0.67500000000000004</v>
      </c>
      <c r="AA307" s="4">
        <f ca="1">IF(AND(MOD(ROW(),12)=1,TFproposto!AA307&lt;AA306-0.8),MIN(AA306,TFproposto!AA307),AA306)</f>
        <v>0.67199999999999993</v>
      </c>
      <c r="AB307" s="4">
        <f ca="1">IF(AND(MOD(ROW(),12)=1,TFproposto!AB307&lt;AB306-0.8),MIN(AB306,TFproposto!AB307),AB306)</f>
        <v>0.751</v>
      </c>
      <c r="AC307" s="4">
        <f ca="1">IF(AND(MOD(ROW(),12)=1,TFproposto!AC307&lt;AC306-0.8),MIN(AC306,TFproposto!AC307),AC306)</f>
        <v>0.91200000000000003</v>
      </c>
      <c r="AD307" s="4">
        <f ca="1">IF(AND(MOD(ROW(),12)=1,TFproposto!AD307&lt;AD306-0.8),MIN(AD306,TFproposto!AD307),AD306)</f>
        <v>1.21</v>
      </c>
    </row>
    <row r="308" spans="1:30" x14ac:dyDescent="0.25">
      <c r="A308" s="4">
        <f ca="1">IF(AND(MOD(ROW(),12)=1,TFproposto!A308&lt;A307-0.8),MIN(A307,TFproposto!A308),A307)</f>
        <v>0.99</v>
      </c>
      <c r="B308" s="4">
        <f ca="1">IF(AND(MOD(ROW(),12)=1,TFproposto!B308&lt;B307-0.8),MIN(B307,TFproposto!B308),B307)</f>
        <v>0.91200000000000003</v>
      </c>
      <c r="C308" s="4">
        <f ca="1">IF(AND(MOD(ROW(),12)=1,TFproposto!C308&lt;C307-0.8),MIN(C307,TFproposto!C308),C307)</f>
        <v>0.85399999999999998</v>
      </c>
      <c r="D308" s="4">
        <f ca="1">IF(AND(MOD(ROW(),12)=1,TFproposto!D308&lt;D307-0.8),MIN(D307,TFproposto!D308),D307)</f>
        <v>0.91200000000000003</v>
      </c>
      <c r="E308" s="4">
        <f ca="1">IF(AND(MOD(ROW(),12)=1,TFproposto!E308&lt;E307-0.8),MIN(E307,TFproposto!E308),E307)</f>
        <v>0.67900000000000005</v>
      </c>
      <c r="F308" s="4">
        <f ca="1">IF(AND(MOD(ROW(),12)=1,TFproposto!F308&lt;F307-0.8),MIN(F307,TFproposto!F308),F307)</f>
        <v>0.45499999999999996</v>
      </c>
      <c r="G308" s="4">
        <f ca="1">IF(AND(MOD(ROW(),12)=1,TFproposto!G308&lt;G307-0.8),MIN(G307,TFproposto!G308),G307)</f>
        <v>0.85399999999999998</v>
      </c>
      <c r="H308" s="4">
        <f ca="1">IF(AND(MOD(ROW(),12)=1,TFproposto!H308&lt;H307-0.8),MIN(H307,TFproposto!H308),H307)</f>
        <v>1.2230000000000001</v>
      </c>
      <c r="I308" s="4">
        <f ca="1">IF(AND(MOD(ROW(),12)=1,TFproposto!I308&lt;I307-0.8),MIN(I307,TFproposto!I308),I307)</f>
        <v>0.52</v>
      </c>
      <c r="J308" s="4">
        <f ca="1">IF(AND(MOD(ROW(),12)=1,TFproposto!J308&lt;J307-0.8),MIN(J307,TFproposto!J308),J307)</f>
        <v>0.85399999999999998</v>
      </c>
      <c r="K308" s="4">
        <f ca="1">IF(AND(MOD(ROW(),12)=1,TFproposto!K308&lt;K307-0.8),MIN(K307,TFproposto!K308),K307)</f>
        <v>0.91200000000000003</v>
      </c>
      <c r="L308" s="4">
        <f ca="1">IF(AND(MOD(ROW(),12)=1,TFproposto!L308&lt;L307-0.8),MIN(L307,TFproposto!L308),L307)</f>
        <v>0.58200000000000007</v>
      </c>
      <c r="M308" s="4">
        <f ca="1">IF(AND(MOD(ROW(),12)=1,TFproposto!M308&lt;M307-0.8),MIN(M307,TFproposto!M308),M307)</f>
        <v>0.45999999999999996</v>
      </c>
      <c r="N308" s="4">
        <f ca="1">IF(AND(MOD(ROW(),12)=1,TFproposto!N308&lt;N307-0.8),MIN(N307,TFproposto!N308),N307)</f>
        <v>0.69100000000000006</v>
      </c>
      <c r="O308" s="4">
        <f ca="1">IF(AND(MOD(ROW(),12)=1,TFproposto!O308&lt;O307-0.8),MIN(O307,TFproposto!O308),O307)</f>
        <v>0.94599999999999995</v>
      </c>
      <c r="P308" s="4">
        <f ca="1">IF(AND(MOD(ROW(),12)=1,TFproposto!P308&lt;P307-0.8),MIN(P307,TFproposto!P308),P307)</f>
        <v>0.97199999999999998</v>
      </c>
      <c r="Q308" s="4">
        <f ca="1">IF(AND(MOD(ROW(),12)=1,TFproposto!Q308&lt;Q307-0.8),MIN(Q307,TFproposto!Q308),Q307)</f>
        <v>1.2090000000000001</v>
      </c>
      <c r="R308" s="4">
        <f ca="1">IF(AND(MOD(ROW(),12)=1,TFproposto!R308&lt;R307-0.8),MIN(R307,TFproposto!R308),R307)</f>
        <v>0.91200000000000003</v>
      </c>
      <c r="S308" s="4">
        <f ca="1">IF(AND(MOD(ROW(),12)=1,TFproposto!S308&lt;S307-0.8),MIN(S307,TFproposto!S308),S307)</f>
        <v>0.73199999999999998</v>
      </c>
      <c r="T308" s="4">
        <f ca="1">IF(AND(MOD(ROW(),12)=1,TFproposto!T308&lt;T307-0.8),MIN(T307,TFproposto!T308),T307)</f>
        <v>0.97199999999999998</v>
      </c>
      <c r="U308" s="4">
        <f ca="1">IF(AND(MOD(ROW(),12)=1,TFproposto!U308&lt;U307-0.8),MIN(U307,TFproposto!U308),U307)</f>
        <v>0.96299999999999997</v>
      </c>
      <c r="V308" s="4">
        <f ca="1">IF(AND(MOD(ROW(),12)=1,TFproposto!V308&lt;V307-0.8),MIN(V307,TFproposto!V308),V307)</f>
        <v>0.96299999999999997</v>
      </c>
      <c r="W308" s="4">
        <f ca="1">IF(AND(MOD(ROW(),12)=1,TFproposto!W308&lt;W307-0.8),MIN(W307,TFproposto!W308),W307)</f>
        <v>0.751</v>
      </c>
      <c r="X308" s="4">
        <f ca="1">IF(AND(MOD(ROW(),12)=1,TFproposto!X308&lt;X307-0.8),MIN(X307,TFproposto!X308),X307)</f>
        <v>0.73199999999999998</v>
      </c>
      <c r="Y308" s="4">
        <f ca="1">IF(AND(MOD(ROW(),12)=1,TFproposto!Y308&lt;Y307-0.8),MIN(Y307,TFproposto!Y308),Y307)</f>
        <v>0.91200000000000003</v>
      </c>
      <c r="Z308" s="4">
        <f ca="1">IF(AND(MOD(ROW(),12)=1,TFproposto!Z308&lt;Z307-0.8),MIN(Z307,TFproposto!Z308),Z307)</f>
        <v>0.67500000000000004</v>
      </c>
      <c r="AA308" s="4">
        <f ca="1">IF(AND(MOD(ROW(),12)=1,TFproposto!AA308&lt;AA307-0.8),MIN(AA307,TFproposto!AA308),AA307)</f>
        <v>0.67199999999999993</v>
      </c>
      <c r="AB308" s="4">
        <f ca="1">IF(AND(MOD(ROW(),12)=1,TFproposto!AB308&lt;AB307-0.8),MIN(AB307,TFproposto!AB308),AB307)</f>
        <v>0.751</v>
      </c>
      <c r="AC308" s="4">
        <f ca="1">IF(AND(MOD(ROW(),12)=1,TFproposto!AC308&lt;AC307-0.8),MIN(AC307,TFproposto!AC308),AC307)</f>
        <v>0.91200000000000003</v>
      </c>
      <c r="AD308" s="4">
        <f ca="1">IF(AND(MOD(ROW(),12)=1,TFproposto!AD308&lt;AD307-0.8),MIN(AD307,TFproposto!AD308),AD307)</f>
        <v>1.21</v>
      </c>
    </row>
    <row r="309" spans="1:30" x14ac:dyDescent="0.25">
      <c r="A309" s="4">
        <f ca="1">IF(AND(MOD(ROW(),12)=1,TFproposto!A309&lt;A308-0.8),MIN(A308,TFproposto!A309),A308)</f>
        <v>0.99</v>
      </c>
      <c r="B309" s="4">
        <f ca="1">IF(AND(MOD(ROW(),12)=1,TFproposto!B309&lt;B308-0.8),MIN(B308,TFproposto!B309),B308)</f>
        <v>0.91200000000000003</v>
      </c>
      <c r="C309" s="4">
        <f ca="1">IF(AND(MOD(ROW(),12)=1,TFproposto!C309&lt;C308-0.8),MIN(C308,TFproposto!C309),C308)</f>
        <v>0.85399999999999998</v>
      </c>
      <c r="D309" s="4">
        <f ca="1">IF(AND(MOD(ROW(),12)=1,TFproposto!D309&lt;D308-0.8),MIN(D308,TFproposto!D309),D308)</f>
        <v>0.91200000000000003</v>
      </c>
      <c r="E309" s="4">
        <f ca="1">IF(AND(MOD(ROW(),12)=1,TFproposto!E309&lt;E308-0.8),MIN(E308,TFproposto!E309),E308)</f>
        <v>0.67900000000000005</v>
      </c>
      <c r="F309" s="4">
        <f ca="1">IF(AND(MOD(ROW(),12)=1,TFproposto!F309&lt;F308-0.8),MIN(F308,TFproposto!F309),F308)</f>
        <v>0.45499999999999996</v>
      </c>
      <c r="G309" s="4">
        <f ca="1">IF(AND(MOD(ROW(),12)=1,TFproposto!G309&lt;G308-0.8),MIN(G308,TFproposto!G309),G308)</f>
        <v>0.85399999999999998</v>
      </c>
      <c r="H309" s="4">
        <f ca="1">IF(AND(MOD(ROW(),12)=1,TFproposto!H309&lt;H308-0.8),MIN(H308,TFproposto!H309),H308)</f>
        <v>1.2230000000000001</v>
      </c>
      <c r="I309" s="4">
        <f ca="1">IF(AND(MOD(ROW(),12)=1,TFproposto!I309&lt;I308-0.8),MIN(I308,TFproposto!I309),I308)</f>
        <v>0.52</v>
      </c>
      <c r="J309" s="4">
        <f ca="1">IF(AND(MOD(ROW(),12)=1,TFproposto!J309&lt;J308-0.8),MIN(J308,TFproposto!J309),J308)</f>
        <v>0.85399999999999998</v>
      </c>
      <c r="K309" s="4">
        <f ca="1">IF(AND(MOD(ROW(),12)=1,TFproposto!K309&lt;K308-0.8),MIN(K308,TFproposto!K309),K308)</f>
        <v>0.91200000000000003</v>
      </c>
      <c r="L309" s="4">
        <f ca="1">IF(AND(MOD(ROW(),12)=1,TFproposto!L309&lt;L308-0.8),MIN(L308,TFproposto!L309),L308)</f>
        <v>0.58200000000000007</v>
      </c>
      <c r="M309" s="4">
        <f ca="1">IF(AND(MOD(ROW(),12)=1,TFproposto!M309&lt;M308-0.8),MIN(M308,TFproposto!M309),M308)</f>
        <v>0.45999999999999996</v>
      </c>
      <c r="N309" s="4">
        <f ca="1">IF(AND(MOD(ROW(),12)=1,TFproposto!N309&lt;N308-0.8),MIN(N308,TFproposto!N309),N308)</f>
        <v>0.69100000000000006</v>
      </c>
      <c r="O309" s="4">
        <f ca="1">IF(AND(MOD(ROW(),12)=1,TFproposto!O309&lt;O308-0.8),MIN(O308,TFproposto!O309),O308)</f>
        <v>0.94599999999999995</v>
      </c>
      <c r="P309" s="4">
        <f ca="1">IF(AND(MOD(ROW(),12)=1,TFproposto!P309&lt;P308-0.8),MIN(P308,TFproposto!P309),P308)</f>
        <v>0.97199999999999998</v>
      </c>
      <c r="Q309" s="4">
        <f ca="1">IF(AND(MOD(ROW(),12)=1,TFproposto!Q309&lt;Q308-0.8),MIN(Q308,TFproposto!Q309),Q308)</f>
        <v>1.2090000000000001</v>
      </c>
      <c r="R309" s="4">
        <f ca="1">IF(AND(MOD(ROW(),12)=1,TFproposto!R309&lt;R308-0.8),MIN(R308,TFproposto!R309),R308)</f>
        <v>0.91200000000000003</v>
      </c>
      <c r="S309" s="4">
        <f ca="1">IF(AND(MOD(ROW(),12)=1,TFproposto!S309&lt;S308-0.8),MIN(S308,TFproposto!S309),S308)</f>
        <v>0.73199999999999998</v>
      </c>
      <c r="T309" s="4">
        <f ca="1">IF(AND(MOD(ROW(),12)=1,TFproposto!T309&lt;T308-0.8),MIN(T308,TFproposto!T309),T308)</f>
        <v>0.97199999999999998</v>
      </c>
      <c r="U309" s="4">
        <f ca="1">IF(AND(MOD(ROW(),12)=1,TFproposto!U309&lt;U308-0.8),MIN(U308,TFproposto!U309),U308)</f>
        <v>0.96299999999999997</v>
      </c>
      <c r="V309" s="4">
        <f ca="1">IF(AND(MOD(ROW(),12)=1,TFproposto!V309&lt;V308-0.8),MIN(V308,TFproposto!V309),V308)</f>
        <v>0.96299999999999997</v>
      </c>
      <c r="W309" s="4">
        <f ca="1">IF(AND(MOD(ROW(),12)=1,TFproposto!W309&lt;W308-0.8),MIN(W308,TFproposto!W309),W308)</f>
        <v>0.751</v>
      </c>
      <c r="X309" s="4">
        <f ca="1">IF(AND(MOD(ROW(),12)=1,TFproposto!X309&lt;X308-0.8),MIN(X308,TFproposto!X309),X308)</f>
        <v>0.73199999999999998</v>
      </c>
      <c r="Y309" s="4">
        <f ca="1">IF(AND(MOD(ROW(),12)=1,TFproposto!Y309&lt;Y308-0.8),MIN(Y308,TFproposto!Y309),Y308)</f>
        <v>0.91200000000000003</v>
      </c>
      <c r="Z309" s="4">
        <f ca="1">IF(AND(MOD(ROW(),12)=1,TFproposto!Z309&lt;Z308-0.8),MIN(Z308,TFproposto!Z309),Z308)</f>
        <v>0.67500000000000004</v>
      </c>
      <c r="AA309" s="4">
        <f ca="1">IF(AND(MOD(ROW(),12)=1,TFproposto!AA309&lt;AA308-0.8),MIN(AA308,TFproposto!AA309),AA308)</f>
        <v>0.67199999999999993</v>
      </c>
      <c r="AB309" s="4">
        <f ca="1">IF(AND(MOD(ROW(),12)=1,TFproposto!AB309&lt;AB308-0.8),MIN(AB308,TFproposto!AB309),AB308)</f>
        <v>0.751</v>
      </c>
      <c r="AC309" s="4">
        <f ca="1">IF(AND(MOD(ROW(),12)=1,TFproposto!AC309&lt;AC308-0.8),MIN(AC308,TFproposto!AC309),AC308)</f>
        <v>0.91200000000000003</v>
      </c>
      <c r="AD309" s="4">
        <f ca="1">IF(AND(MOD(ROW(),12)=1,TFproposto!AD309&lt;AD308-0.8),MIN(AD308,TFproposto!AD309),AD308)</f>
        <v>1.21</v>
      </c>
    </row>
    <row r="310" spans="1:30" x14ac:dyDescent="0.25">
      <c r="A310" s="4">
        <f ca="1">IF(AND(MOD(ROW(),12)=1,TFproposto!A310&lt;A309-0.8),MIN(A309,TFproposto!A310),A309)</f>
        <v>0.99</v>
      </c>
      <c r="B310" s="4">
        <f ca="1">IF(AND(MOD(ROW(),12)=1,TFproposto!B310&lt;B309-0.8),MIN(B309,TFproposto!B310),B309)</f>
        <v>0.91200000000000003</v>
      </c>
      <c r="C310" s="4">
        <f ca="1">IF(AND(MOD(ROW(),12)=1,TFproposto!C310&lt;C309-0.8),MIN(C309,TFproposto!C310),C309)</f>
        <v>0.85399999999999998</v>
      </c>
      <c r="D310" s="4">
        <f ca="1">IF(AND(MOD(ROW(),12)=1,TFproposto!D310&lt;D309-0.8),MIN(D309,TFproposto!D310),D309)</f>
        <v>0.91200000000000003</v>
      </c>
      <c r="E310" s="4">
        <f ca="1">IF(AND(MOD(ROW(),12)=1,TFproposto!E310&lt;E309-0.8),MIN(E309,TFproposto!E310),E309)</f>
        <v>0.67900000000000005</v>
      </c>
      <c r="F310" s="4">
        <f ca="1">IF(AND(MOD(ROW(),12)=1,TFproposto!F310&lt;F309-0.8),MIN(F309,TFproposto!F310),F309)</f>
        <v>0.45499999999999996</v>
      </c>
      <c r="G310" s="4">
        <f ca="1">IF(AND(MOD(ROW(),12)=1,TFproposto!G310&lt;G309-0.8),MIN(G309,TFproposto!G310),G309)</f>
        <v>0.85399999999999998</v>
      </c>
      <c r="H310" s="4">
        <f ca="1">IF(AND(MOD(ROW(),12)=1,TFproposto!H310&lt;H309-0.8),MIN(H309,TFproposto!H310),H309)</f>
        <v>1.2230000000000001</v>
      </c>
      <c r="I310" s="4">
        <f ca="1">IF(AND(MOD(ROW(),12)=1,TFproposto!I310&lt;I309-0.8),MIN(I309,TFproposto!I310),I309)</f>
        <v>0.52</v>
      </c>
      <c r="J310" s="4">
        <f ca="1">IF(AND(MOD(ROW(),12)=1,TFproposto!J310&lt;J309-0.8),MIN(J309,TFproposto!J310),J309)</f>
        <v>0.85399999999999998</v>
      </c>
      <c r="K310" s="4">
        <f ca="1">IF(AND(MOD(ROW(),12)=1,TFproposto!K310&lt;K309-0.8),MIN(K309,TFproposto!K310),K309)</f>
        <v>0.91200000000000003</v>
      </c>
      <c r="L310" s="4">
        <f ca="1">IF(AND(MOD(ROW(),12)=1,TFproposto!L310&lt;L309-0.8),MIN(L309,TFproposto!L310),L309)</f>
        <v>0.58200000000000007</v>
      </c>
      <c r="M310" s="4">
        <f ca="1">IF(AND(MOD(ROW(),12)=1,TFproposto!M310&lt;M309-0.8),MIN(M309,TFproposto!M310),M309)</f>
        <v>0.45999999999999996</v>
      </c>
      <c r="N310" s="4">
        <f ca="1">IF(AND(MOD(ROW(),12)=1,TFproposto!N310&lt;N309-0.8),MIN(N309,TFproposto!N310),N309)</f>
        <v>0.69100000000000006</v>
      </c>
      <c r="O310" s="4">
        <f ca="1">IF(AND(MOD(ROW(),12)=1,TFproposto!O310&lt;O309-0.8),MIN(O309,TFproposto!O310),O309)</f>
        <v>0.94599999999999995</v>
      </c>
      <c r="P310" s="4">
        <f ca="1">IF(AND(MOD(ROW(),12)=1,TFproposto!P310&lt;P309-0.8),MIN(P309,TFproposto!P310),P309)</f>
        <v>0.97199999999999998</v>
      </c>
      <c r="Q310" s="4">
        <f ca="1">IF(AND(MOD(ROW(),12)=1,TFproposto!Q310&lt;Q309-0.8),MIN(Q309,TFproposto!Q310),Q309)</f>
        <v>1.2090000000000001</v>
      </c>
      <c r="R310" s="4">
        <f ca="1">IF(AND(MOD(ROW(),12)=1,TFproposto!R310&lt;R309-0.8),MIN(R309,TFproposto!R310),R309)</f>
        <v>0.91200000000000003</v>
      </c>
      <c r="S310" s="4">
        <f ca="1">IF(AND(MOD(ROW(),12)=1,TFproposto!S310&lt;S309-0.8),MIN(S309,TFproposto!S310),S309)</f>
        <v>0.73199999999999998</v>
      </c>
      <c r="T310" s="4">
        <f ca="1">IF(AND(MOD(ROW(),12)=1,TFproposto!T310&lt;T309-0.8),MIN(T309,TFproposto!T310),T309)</f>
        <v>0.97199999999999998</v>
      </c>
      <c r="U310" s="4">
        <f ca="1">IF(AND(MOD(ROW(),12)=1,TFproposto!U310&lt;U309-0.8),MIN(U309,TFproposto!U310),U309)</f>
        <v>0.96299999999999997</v>
      </c>
      <c r="V310" s="4">
        <f ca="1">IF(AND(MOD(ROW(),12)=1,TFproposto!V310&lt;V309-0.8),MIN(V309,TFproposto!V310),V309)</f>
        <v>0.96299999999999997</v>
      </c>
      <c r="W310" s="4">
        <f ca="1">IF(AND(MOD(ROW(),12)=1,TFproposto!W310&lt;W309-0.8),MIN(W309,TFproposto!W310),W309)</f>
        <v>0.751</v>
      </c>
      <c r="X310" s="4">
        <f ca="1">IF(AND(MOD(ROW(),12)=1,TFproposto!X310&lt;X309-0.8),MIN(X309,TFproposto!X310),X309)</f>
        <v>0.73199999999999998</v>
      </c>
      <c r="Y310" s="4">
        <f ca="1">IF(AND(MOD(ROW(),12)=1,TFproposto!Y310&lt;Y309-0.8),MIN(Y309,TFproposto!Y310),Y309)</f>
        <v>0.91200000000000003</v>
      </c>
      <c r="Z310" s="4">
        <f ca="1">IF(AND(MOD(ROW(),12)=1,TFproposto!Z310&lt;Z309-0.8),MIN(Z309,TFproposto!Z310),Z309)</f>
        <v>0.67500000000000004</v>
      </c>
      <c r="AA310" s="4">
        <f ca="1">IF(AND(MOD(ROW(),12)=1,TFproposto!AA310&lt;AA309-0.8),MIN(AA309,TFproposto!AA310),AA309)</f>
        <v>0.67199999999999993</v>
      </c>
      <c r="AB310" s="4">
        <f ca="1">IF(AND(MOD(ROW(),12)=1,TFproposto!AB310&lt;AB309-0.8),MIN(AB309,TFproposto!AB310),AB309)</f>
        <v>0.751</v>
      </c>
      <c r="AC310" s="4">
        <f ca="1">IF(AND(MOD(ROW(),12)=1,TFproposto!AC310&lt;AC309-0.8),MIN(AC309,TFproposto!AC310),AC309)</f>
        <v>0.91200000000000003</v>
      </c>
      <c r="AD310" s="4">
        <f ca="1">IF(AND(MOD(ROW(),12)=1,TFproposto!AD310&lt;AD309-0.8),MIN(AD309,TFproposto!AD310),AD309)</f>
        <v>1.21</v>
      </c>
    </row>
    <row r="311" spans="1:30" x14ac:dyDescent="0.25">
      <c r="A311" s="4">
        <f ca="1">IF(AND(MOD(ROW(),12)=1,TFproposto!A311&lt;A310-0.8),MIN(A310,TFproposto!A311),A310)</f>
        <v>0.99</v>
      </c>
      <c r="B311" s="4">
        <f ca="1">IF(AND(MOD(ROW(),12)=1,TFproposto!B311&lt;B310-0.8),MIN(B310,TFproposto!B311),B310)</f>
        <v>0.91200000000000003</v>
      </c>
      <c r="C311" s="4">
        <f ca="1">IF(AND(MOD(ROW(),12)=1,TFproposto!C311&lt;C310-0.8),MIN(C310,TFproposto!C311),C310)</f>
        <v>0.85399999999999998</v>
      </c>
      <c r="D311" s="4">
        <f ca="1">IF(AND(MOD(ROW(),12)=1,TFproposto!D311&lt;D310-0.8),MIN(D310,TFproposto!D311),D310)</f>
        <v>0.91200000000000003</v>
      </c>
      <c r="E311" s="4">
        <f ca="1">IF(AND(MOD(ROW(),12)=1,TFproposto!E311&lt;E310-0.8),MIN(E310,TFproposto!E311),E310)</f>
        <v>0.67900000000000005</v>
      </c>
      <c r="F311" s="4">
        <f ca="1">IF(AND(MOD(ROW(),12)=1,TFproposto!F311&lt;F310-0.8),MIN(F310,TFproposto!F311),F310)</f>
        <v>0.45499999999999996</v>
      </c>
      <c r="G311" s="4">
        <f ca="1">IF(AND(MOD(ROW(),12)=1,TFproposto!G311&lt;G310-0.8),MIN(G310,TFproposto!G311),G310)</f>
        <v>0.85399999999999998</v>
      </c>
      <c r="H311" s="4">
        <f ca="1">IF(AND(MOD(ROW(),12)=1,TFproposto!H311&lt;H310-0.8),MIN(H310,TFproposto!H311),H310)</f>
        <v>1.2230000000000001</v>
      </c>
      <c r="I311" s="4">
        <f ca="1">IF(AND(MOD(ROW(),12)=1,TFproposto!I311&lt;I310-0.8),MIN(I310,TFproposto!I311),I310)</f>
        <v>0.52</v>
      </c>
      <c r="J311" s="4">
        <f ca="1">IF(AND(MOD(ROW(),12)=1,TFproposto!J311&lt;J310-0.8),MIN(J310,TFproposto!J311),J310)</f>
        <v>0.85399999999999998</v>
      </c>
      <c r="K311" s="4">
        <f ca="1">IF(AND(MOD(ROW(),12)=1,TFproposto!K311&lt;K310-0.8),MIN(K310,TFproposto!K311),K310)</f>
        <v>0.91200000000000003</v>
      </c>
      <c r="L311" s="4">
        <f ca="1">IF(AND(MOD(ROW(),12)=1,TFproposto!L311&lt;L310-0.8),MIN(L310,TFproposto!L311),L310)</f>
        <v>0.58200000000000007</v>
      </c>
      <c r="M311" s="4">
        <f ca="1">IF(AND(MOD(ROW(),12)=1,TFproposto!M311&lt;M310-0.8),MIN(M310,TFproposto!M311),M310)</f>
        <v>0.45999999999999996</v>
      </c>
      <c r="N311" s="4">
        <f ca="1">IF(AND(MOD(ROW(),12)=1,TFproposto!N311&lt;N310-0.8),MIN(N310,TFproposto!N311),N310)</f>
        <v>0.69100000000000006</v>
      </c>
      <c r="O311" s="4">
        <f ca="1">IF(AND(MOD(ROW(),12)=1,TFproposto!O311&lt;O310-0.8),MIN(O310,TFproposto!O311),O310)</f>
        <v>0.94599999999999995</v>
      </c>
      <c r="P311" s="4">
        <f ca="1">IF(AND(MOD(ROW(),12)=1,TFproposto!P311&lt;P310-0.8),MIN(P310,TFproposto!P311),P310)</f>
        <v>0.97199999999999998</v>
      </c>
      <c r="Q311" s="4">
        <f ca="1">IF(AND(MOD(ROW(),12)=1,TFproposto!Q311&lt;Q310-0.8),MIN(Q310,TFproposto!Q311),Q310)</f>
        <v>1.2090000000000001</v>
      </c>
      <c r="R311" s="4">
        <f ca="1">IF(AND(MOD(ROW(),12)=1,TFproposto!R311&lt;R310-0.8),MIN(R310,TFproposto!R311),R310)</f>
        <v>0.91200000000000003</v>
      </c>
      <c r="S311" s="4">
        <f ca="1">IF(AND(MOD(ROW(),12)=1,TFproposto!S311&lt;S310-0.8),MIN(S310,TFproposto!S311),S310)</f>
        <v>0.73199999999999998</v>
      </c>
      <c r="T311" s="4">
        <f ca="1">IF(AND(MOD(ROW(),12)=1,TFproposto!T311&lt;T310-0.8),MIN(T310,TFproposto!T311),T310)</f>
        <v>0.97199999999999998</v>
      </c>
      <c r="U311" s="4">
        <f ca="1">IF(AND(MOD(ROW(),12)=1,TFproposto!U311&lt;U310-0.8),MIN(U310,TFproposto!U311),U310)</f>
        <v>0.96299999999999997</v>
      </c>
      <c r="V311" s="4">
        <f ca="1">IF(AND(MOD(ROW(),12)=1,TFproposto!V311&lt;V310-0.8),MIN(V310,TFproposto!V311),V310)</f>
        <v>0.96299999999999997</v>
      </c>
      <c r="W311" s="4">
        <f ca="1">IF(AND(MOD(ROW(),12)=1,TFproposto!W311&lt;W310-0.8),MIN(W310,TFproposto!W311),W310)</f>
        <v>0.751</v>
      </c>
      <c r="X311" s="4">
        <f ca="1">IF(AND(MOD(ROW(),12)=1,TFproposto!X311&lt;X310-0.8),MIN(X310,TFproposto!X311),X310)</f>
        <v>0.73199999999999998</v>
      </c>
      <c r="Y311" s="4">
        <f ca="1">IF(AND(MOD(ROW(),12)=1,TFproposto!Y311&lt;Y310-0.8),MIN(Y310,TFproposto!Y311),Y310)</f>
        <v>0.91200000000000003</v>
      </c>
      <c r="Z311" s="4">
        <f ca="1">IF(AND(MOD(ROW(),12)=1,TFproposto!Z311&lt;Z310-0.8),MIN(Z310,TFproposto!Z311),Z310)</f>
        <v>0.67500000000000004</v>
      </c>
      <c r="AA311" s="4">
        <f ca="1">IF(AND(MOD(ROW(),12)=1,TFproposto!AA311&lt;AA310-0.8),MIN(AA310,TFproposto!AA311),AA310)</f>
        <v>0.67199999999999993</v>
      </c>
      <c r="AB311" s="4">
        <f ca="1">IF(AND(MOD(ROW(),12)=1,TFproposto!AB311&lt;AB310-0.8),MIN(AB310,TFproposto!AB311),AB310)</f>
        <v>0.751</v>
      </c>
      <c r="AC311" s="4">
        <f ca="1">IF(AND(MOD(ROW(),12)=1,TFproposto!AC311&lt;AC310-0.8),MIN(AC310,TFproposto!AC311),AC310)</f>
        <v>0.91200000000000003</v>
      </c>
      <c r="AD311" s="4">
        <f ca="1">IF(AND(MOD(ROW(),12)=1,TFproposto!AD311&lt;AD310-0.8),MIN(AD310,TFproposto!AD311),AD310)</f>
        <v>1.21</v>
      </c>
    </row>
    <row r="312" spans="1:30" x14ac:dyDescent="0.25">
      <c r="A312" s="4">
        <f ca="1">IF(AND(MOD(ROW(),12)=1,TFproposto!A312&lt;A311-0.8),MIN(A311,TFproposto!A312),A311)</f>
        <v>0.99</v>
      </c>
      <c r="B312" s="4">
        <f ca="1">IF(AND(MOD(ROW(),12)=1,TFproposto!B312&lt;B311-0.8),MIN(B311,TFproposto!B312),B311)</f>
        <v>0.91200000000000003</v>
      </c>
      <c r="C312" s="4">
        <f ca="1">IF(AND(MOD(ROW(),12)=1,TFproposto!C312&lt;C311-0.8),MIN(C311,TFproposto!C312),C311)</f>
        <v>0.85399999999999998</v>
      </c>
      <c r="D312" s="4">
        <f ca="1">IF(AND(MOD(ROW(),12)=1,TFproposto!D312&lt;D311-0.8),MIN(D311,TFproposto!D312),D311)</f>
        <v>0.91200000000000003</v>
      </c>
      <c r="E312" s="4">
        <f ca="1">IF(AND(MOD(ROW(),12)=1,TFproposto!E312&lt;E311-0.8),MIN(E311,TFproposto!E312),E311)</f>
        <v>0.67900000000000005</v>
      </c>
      <c r="F312" s="4">
        <f ca="1">IF(AND(MOD(ROW(),12)=1,TFproposto!F312&lt;F311-0.8),MIN(F311,TFproposto!F312),F311)</f>
        <v>0.45499999999999996</v>
      </c>
      <c r="G312" s="4">
        <f ca="1">IF(AND(MOD(ROW(),12)=1,TFproposto!G312&lt;G311-0.8),MIN(G311,TFproposto!G312),G311)</f>
        <v>0.85399999999999998</v>
      </c>
      <c r="H312" s="4">
        <f ca="1">IF(AND(MOD(ROW(),12)=1,TFproposto!H312&lt;H311-0.8),MIN(H311,TFproposto!H312),H311)</f>
        <v>1.2230000000000001</v>
      </c>
      <c r="I312" s="4">
        <f ca="1">IF(AND(MOD(ROW(),12)=1,TFproposto!I312&lt;I311-0.8),MIN(I311,TFproposto!I312),I311)</f>
        <v>0.52</v>
      </c>
      <c r="J312" s="4">
        <f ca="1">IF(AND(MOD(ROW(),12)=1,TFproposto!J312&lt;J311-0.8),MIN(J311,TFproposto!J312),J311)</f>
        <v>0.85399999999999998</v>
      </c>
      <c r="K312" s="4">
        <f ca="1">IF(AND(MOD(ROW(),12)=1,TFproposto!K312&lt;K311-0.8),MIN(K311,TFproposto!K312),K311)</f>
        <v>0.91200000000000003</v>
      </c>
      <c r="L312" s="4">
        <f ca="1">IF(AND(MOD(ROW(),12)=1,TFproposto!L312&lt;L311-0.8),MIN(L311,TFproposto!L312),L311)</f>
        <v>0.58200000000000007</v>
      </c>
      <c r="M312" s="4">
        <f ca="1">IF(AND(MOD(ROW(),12)=1,TFproposto!M312&lt;M311-0.8),MIN(M311,TFproposto!M312),M311)</f>
        <v>0.45999999999999996</v>
      </c>
      <c r="N312" s="4">
        <f ca="1">IF(AND(MOD(ROW(),12)=1,TFproposto!N312&lt;N311-0.8),MIN(N311,TFproposto!N312),N311)</f>
        <v>0.69100000000000006</v>
      </c>
      <c r="O312" s="4">
        <f ca="1">IF(AND(MOD(ROW(),12)=1,TFproposto!O312&lt;O311-0.8),MIN(O311,TFproposto!O312),O311)</f>
        <v>0.94599999999999995</v>
      </c>
      <c r="P312" s="4">
        <f ca="1">IF(AND(MOD(ROW(),12)=1,TFproposto!P312&lt;P311-0.8),MIN(P311,TFproposto!P312),P311)</f>
        <v>0.97199999999999998</v>
      </c>
      <c r="Q312" s="4">
        <f ca="1">IF(AND(MOD(ROW(),12)=1,TFproposto!Q312&lt;Q311-0.8),MIN(Q311,TFproposto!Q312),Q311)</f>
        <v>1.2090000000000001</v>
      </c>
      <c r="R312" s="4">
        <f ca="1">IF(AND(MOD(ROW(),12)=1,TFproposto!R312&lt;R311-0.8),MIN(R311,TFproposto!R312),R311)</f>
        <v>0.91200000000000003</v>
      </c>
      <c r="S312" s="4">
        <f ca="1">IF(AND(MOD(ROW(),12)=1,TFproposto!S312&lt;S311-0.8),MIN(S311,TFproposto!S312),S311)</f>
        <v>0.73199999999999998</v>
      </c>
      <c r="T312" s="4">
        <f ca="1">IF(AND(MOD(ROW(),12)=1,TFproposto!T312&lt;T311-0.8),MIN(T311,TFproposto!T312),T311)</f>
        <v>0.97199999999999998</v>
      </c>
      <c r="U312" s="4">
        <f ca="1">IF(AND(MOD(ROW(),12)=1,TFproposto!U312&lt;U311-0.8),MIN(U311,TFproposto!U312),U311)</f>
        <v>0.96299999999999997</v>
      </c>
      <c r="V312" s="4">
        <f ca="1">IF(AND(MOD(ROW(),12)=1,TFproposto!V312&lt;V311-0.8),MIN(V311,TFproposto!V312),V311)</f>
        <v>0.96299999999999997</v>
      </c>
      <c r="W312" s="4">
        <f ca="1">IF(AND(MOD(ROW(),12)=1,TFproposto!W312&lt;W311-0.8),MIN(W311,TFproposto!W312),W311)</f>
        <v>0.751</v>
      </c>
      <c r="X312" s="4">
        <f ca="1">IF(AND(MOD(ROW(),12)=1,TFproposto!X312&lt;X311-0.8),MIN(X311,TFproposto!X312),X311)</f>
        <v>0.73199999999999998</v>
      </c>
      <c r="Y312" s="4">
        <f ca="1">IF(AND(MOD(ROW(),12)=1,TFproposto!Y312&lt;Y311-0.8),MIN(Y311,TFproposto!Y312),Y311)</f>
        <v>0.91200000000000003</v>
      </c>
      <c r="Z312" s="4">
        <f ca="1">IF(AND(MOD(ROW(),12)=1,TFproposto!Z312&lt;Z311-0.8),MIN(Z311,TFproposto!Z312),Z311)</f>
        <v>0.67500000000000004</v>
      </c>
      <c r="AA312" s="4">
        <f ca="1">IF(AND(MOD(ROW(),12)=1,TFproposto!AA312&lt;AA311-0.8),MIN(AA311,TFproposto!AA312),AA311)</f>
        <v>0.67199999999999993</v>
      </c>
      <c r="AB312" s="4">
        <f ca="1">IF(AND(MOD(ROW(),12)=1,TFproposto!AB312&lt;AB311-0.8),MIN(AB311,TFproposto!AB312),AB311)</f>
        <v>0.751</v>
      </c>
      <c r="AC312" s="4">
        <f ca="1">IF(AND(MOD(ROW(),12)=1,TFproposto!AC312&lt;AC311-0.8),MIN(AC311,TFproposto!AC312),AC311)</f>
        <v>0.91200000000000003</v>
      </c>
      <c r="AD312" s="4">
        <f ca="1">IF(AND(MOD(ROW(),12)=1,TFproposto!AD312&lt;AD311-0.8),MIN(AD311,TFproposto!AD312),AD311)</f>
        <v>1.21</v>
      </c>
    </row>
    <row r="313" spans="1:30" x14ac:dyDescent="0.25">
      <c r="A313" s="4">
        <f ca="1">IF(AND(MOD(ROW(),12)=1,TFproposto!A313&lt;A312-0.8),MIN(A312,TFproposto!A313),A312)</f>
        <v>0.99</v>
      </c>
      <c r="B313" s="4">
        <f ca="1">IF(AND(MOD(ROW(),12)=1,TFproposto!B313&lt;B312-0.8),MIN(B312,TFproposto!B313),B312)</f>
        <v>0.91200000000000003</v>
      </c>
      <c r="C313" s="4">
        <f ca="1">IF(AND(MOD(ROW(),12)=1,TFproposto!C313&lt;C312-0.8),MIN(C312,TFproposto!C313),C312)</f>
        <v>0.85399999999999998</v>
      </c>
      <c r="D313" s="4">
        <f ca="1">IF(AND(MOD(ROW(),12)=1,TFproposto!D313&lt;D312-0.8),MIN(D312,TFproposto!D313),D312)</f>
        <v>0.91200000000000003</v>
      </c>
      <c r="E313" s="4">
        <f ca="1">IF(AND(MOD(ROW(),12)=1,TFproposto!E313&lt;E312-0.8),MIN(E312,TFproposto!E313),E312)</f>
        <v>0.67900000000000005</v>
      </c>
      <c r="F313" s="4">
        <f ca="1">IF(AND(MOD(ROW(),12)=1,TFproposto!F313&lt;F312-0.8),MIN(F312,TFproposto!F313),F312)</f>
        <v>0.45499999999999996</v>
      </c>
      <c r="G313" s="4">
        <f ca="1">IF(AND(MOD(ROW(),12)=1,TFproposto!G313&lt;G312-0.8),MIN(G312,TFproposto!G313),G312)</f>
        <v>0.85399999999999998</v>
      </c>
      <c r="H313" s="4">
        <f ca="1">IF(AND(MOD(ROW(),12)=1,TFproposto!H313&lt;H312-0.8),MIN(H312,TFproposto!H313),H312)</f>
        <v>1.2230000000000001</v>
      </c>
      <c r="I313" s="4">
        <f ca="1">IF(AND(MOD(ROW(),12)=1,TFproposto!I313&lt;I312-0.8),MIN(I312,TFproposto!I313),I312)</f>
        <v>0.52</v>
      </c>
      <c r="J313" s="4">
        <f ca="1">IF(AND(MOD(ROW(),12)=1,TFproposto!J313&lt;J312-0.8),MIN(J312,TFproposto!J313),J312)</f>
        <v>0.85399999999999998</v>
      </c>
      <c r="K313" s="4">
        <f ca="1">IF(AND(MOD(ROW(),12)=1,TFproposto!K313&lt;K312-0.8),MIN(K312,TFproposto!K313),K312)</f>
        <v>0.91200000000000003</v>
      </c>
      <c r="L313" s="4">
        <f ca="1">IF(AND(MOD(ROW(),12)=1,TFproposto!L313&lt;L312-0.8),MIN(L312,TFproposto!L313),L312)</f>
        <v>0.58200000000000007</v>
      </c>
      <c r="M313" s="4">
        <f ca="1">IF(AND(MOD(ROW(),12)=1,TFproposto!M313&lt;M312-0.8),MIN(M312,TFproposto!M313),M312)</f>
        <v>0.45999999999999996</v>
      </c>
      <c r="N313" s="4">
        <f ca="1">IF(AND(MOD(ROW(),12)=1,TFproposto!N313&lt;N312-0.8),MIN(N312,TFproposto!N313),N312)</f>
        <v>0.69100000000000006</v>
      </c>
      <c r="O313" s="4">
        <f ca="1">IF(AND(MOD(ROW(),12)=1,TFproposto!O313&lt;O312-0.8),MIN(O312,TFproposto!O313),O312)</f>
        <v>0.94599999999999995</v>
      </c>
      <c r="P313" s="4">
        <f ca="1">IF(AND(MOD(ROW(),12)=1,TFproposto!P313&lt;P312-0.8),MIN(P312,TFproposto!P313),P312)</f>
        <v>0.97199999999999998</v>
      </c>
      <c r="Q313" s="4">
        <f ca="1">IF(AND(MOD(ROW(),12)=1,TFproposto!Q313&lt;Q312-0.8),MIN(Q312,TFproposto!Q313),Q312)</f>
        <v>1.2090000000000001</v>
      </c>
      <c r="R313" s="4">
        <f ca="1">IF(AND(MOD(ROW(),12)=1,TFproposto!R313&lt;R312-0.8),MIN(R312,TFproposto!R313),R312)</f>
        <v>0.91200000000000003</v>
      </c>
      <c r="S313" s="4">
        <f ca="1">IF(AND(MOD(ROW(),12)=1,TFproposto!S313&lt;S312-0.8),MIN(S312,TFproposto!S313),S312)</f>
        <v>0.73199999999999998</v>
      </c>
      <c r="T313" s="4">
        <f ca="1">IF(AND(MOD(ROW(),12)=1,TFproposto!T313&lt;T312-0.8),MIN(T312,TFproposto!T313),T312)</f>
        <v>0.97199999999999998</v>
      </c>
      <c r="U313" s="4">
        <f ca="1">IF(AND(MOD(ROW(),12)=1,TFproposto!U313&lt;U312-0.8),MIN(U312,TFproposto!U313),U312)</f>
        <v>0.96299999999999997</v>
      </c>
      <c r="V313" s="4">
        <f ca="1">IF(AND(MOD(ROW(),12)=1,TFproposto!V313&lt;V312-0.8),MIN(V312,TFproposto!V313),V312)</f>
        <v>0.96299999999999997</v>
      </c>
      <c r="W313" s="4">
        <f ca="1">IF(AND(MOD(ROW(),12)=1,TFproposto!W313&lt;W312-0.8),MIN(W312,TFproposto!W313),W312)</f>
        <v>0.751</v>
      </c>
      <c r="X313" s="4">
        <f ca="1">IF(AND(MOD(ROW(),12)=1,TFproposto!X313&lt;X312-0.8),MIN(X312,TFproposto!X313),X312)</f>
        <v>0.73199999999999998</v>
      </c>
      <c r="Y313" s="4">
        <f ca="1">IF(AND(MOD(ROW(),12)=1,TFproposto!Y313&lt;Y312-0.8),MIN(Y312,TFproposto!Y313),Y312)</f>
        <v>0.91200000000000003</v>
      </c>
      <c r="Z313" s="4">
        <f ca="1">IF(AND(MOD(ROW(),12)=1,TFproposto!Z313&lt;Z312-0.8),MIN(Z312,TFproposto!Z313),Z312)</f>
        <v>0.67500000000000004</v>
      </c>
      <c r="AA313" s="4">
        <f ca="1">IF(AND(MOD(ROW(),12)=1,TFproposto!AA313&lt;AA312-0.8),MIN(AA312,TFproposto!AA313),AA312)</f>
        <v>0.67199999999999993</v>
      </c>
      <c r="AB313" s="4">
        <f ca="1">IF(AND(MOD(ROW(),12)=1,TFproposto!AB313&lt;AB312-0.8),MIN(AB312,TFproposto!AB313),AB312)</f>
        <v>0.751</v>
      </c>
      <c r="AC313" s="4">
        <f ca="1">IF(AND(MOD(ROW(),12)=1,TFproposto!AC313&lt;AC312-0.8),MIN(AC312,TFproposto!AC313),AC312)</f>
        <v>0.91200000000000003</v>
      </c>
      <c r="AD313" s="4">
        <f ca="1">IF(AND(MOD(ROW(),12)=1,TFproposto!AD313&lt;AD312-0.8),MIN(AD312,TFproposto!AD313),AD312)</f>
        <v>1.21</v>
      </c>
    </row>
    <row r="314" spans="1:30" x14ac:dyDescent="0.25">
      <c r="A314" s="4">
        <f ca="1">IF(AND(MOD(ROW(),12)=1,TFproposto!A314&lt;A313-0.8),MIN(A313,TFproposto!A314),A313)</f>
        <v>0.99</v>
      </c>
      <c r="B314" s="4">
        <f ca="1">IF(AND(MOD(ROW(),12)=1,TFproposto!B314&lt;B313-0.8),MIN(B313,TFproposto!B314),B313)</f>
        <v>0.91200000000000003</v>
      </c>
      <c r="C314" s="4">
        <f ca="1">IF(AND(MOD(ROW(),12)=1,TFproposto!C314&lt;C313-0.8),MIN(C313,TFproposto!C314),C313)</f>
        <v>0.85399999999999998</v>
      </c>
      <c r="D314" s="4">
        <f ca="1">IF(AND(MOD(ROW(),12)=1,TFproposto!D314&lt;D313-0.8),MIN(D313,TFproposto!D314),D313)</f>
        <v>0.91200000000000003</v>
      </c>
      <c r="E314" s="4">
        <f ca="1">IF(AND(MOD(ROW(),12)=1,TFproposto!E314&lt;E313-0.8),MIN(E313,TFproposto!E314),E313)</f>
        <v>0.67900000000000005</v>
      </c>
      <c r="F314" s="4">
        <f ca="1">IF(AND(MOD(ROW(),12)=1,TFproposto!F314&lt;F313-0.8),MIN(F313,TFproposto!F314),F313)</f>
        <v>0.45499999999999996</v>
      </c>
      <c r="G314" s="4">
        <f ca="1">IF(AND(MOD(ROW(),12)=1,TFproposto!G314&lt;G313-0.8),MIN(G313,TFproposto!G314),G313)</f>
        <v>0.85399999999999998</v>
      </c>
      <c r="H314" s="4">
        <f ca="1">IF(AND(MOD(ROW(),12)=1,TFproposto!H314&lt;H313-0.8),MIN(H313,TFproposto!H314),H313)</f>
        <v>1.2230000000000001</v>
      </c>
      <c r="I314" s="4">
        <f ca="1">IF(AND(MOD(ROW(),12)=1,TFproposto!I314&lt;I313-0.8),MIN(I313,TFproposto!I314),I313)</f>
        <v>0.52</v>
      </c>
      <c r="J314" s="4">
        <f ca="1">IF(AND(MOD(ROW(),12)=1,TFproposto!J314&lt;J313-0.8),MIN(J313,TFproposto!J314),J313)</f>
        <v>0.85399999999999998</v>
      </c>
      <c r="K314" s="4">
        <f ca="1">IF(AND(MOD(ROW(),12)=1,TFproposto!K314&lt;K313-0.8),MIN(K313,TFproposto!K314),K313)</f>
        <v>0.91200000000000003</v>
      </c>
      <c r="L314" s="4">
        <f ca="1">IF(AND(MOD(ROW(),12)=1,TFproposto!L314&lt;L313-0.8),MIN(L313,TFproposto!L314),L313)</f>
        <v>0.58200000000000007</v>
      </c>
      <c r="M314" s="4">
        <f ca="1">IF(AND(MOD(ROW(),12)=1,TFproposto!M314&lt;M313-0.8),MIN(M313,TFproposto!M314),M313)</f>
        <v>0.45999999999999996</v>
      </c>
      <c r="N314" s="4">
        <f ca="1">IF(AND(MOD(ROW(),12)=1,TFproposto!N314&lt;N313-0.8),MIN(N313,TFproposto!N314),N313)</f>
        <v>0.69100000000000006</v>
      </c>
      <c r="O314" s="4">
        <f ca="1">IF(AND(MOD(ROW(),12)=1,TFproposto!O314&lt;O313-0.8),MIN(O313,TFproposto!O314),O313)</f>
        <v>0.94599999999999995</v>
      </c>
      <c r="P314" s="4">
        <f ca="1">IF(AND(MOD(ROW(),12)=1,TFproposto!P314&lt;P313-0.8),MIN(P313,TFproposto!P314),P313)</f>
        <v>0.97199999999999998</v>
      </c>
      <c r="Q314" s="4">
        <f ca="1">IF(AND(MOD(ROW(),12)=1,TFproposto!Q314&lt;Q313-0.8),MIN(Q313,TFproposto!Q314),Q313)</f>
        <v>1.2090000000000001</v>
      </c>
      <c r="R314" s="4">
        <f ca="1">IF(AND(MOD(ROW(),12)=1,TFproposto!R314&lt;R313-0.8),MIN(R313,TFproposto!R314),R313)</f>
        <v>0.91200000000000003</v>
      </c>
      <c r="S314" s="4">
        <f ca="1">IF(AND(MOD(ROW(),12)=1,TFproposto!S314&lt;S313-0.8),MIN(S313,TFproposto!S314),S313)</f>
        <v>0.73199999999999998</v>
      </c>
      <c r="T314" s="4">
        <f ca="1">IF(AND(MOD(ROW(),12)=1,TFproposto!T314&lt;T313-0.8),MIN(T313,TFproposto!T314),T313)</f>
        <v>0.97199999999999998</v>
      </c>
      <c r="U314" s="4">
        <f ca="1">IF(AND(MOD(ROW(),12)=1,TFproposto!U314&lt;U313-0.8),MIN(U313,TFproposto!U314),U313)</f>
        <v>0.96299999999999997</v>
      </c>
      <c r="V314" s="4">
        <f ca="1">IF(AND(MOD(ROW(),12)=1,TFproposto!V314&lt;V313-0.8),MIN(V313,TFproposto!V314),V313)</f>
        <v>0.96299999999999997</v>
      </c>
      <c r="W314" s="4">
        <f ca="1">IF(AND(MOD(ROW(),12)=1,TFproposto!W314&lt;W313-0.8),MIN(W313,TFproposto!W314),W313)</f>
        <v>0.751</v>
      </c>
      <c r="X314" s="4">
        <f ca="1">IF(AND(MOD(ROW(),12)=1,TFproposto!X314&lt;X313-0.8),MIN(X313,TFproposto!X314),X313)</f>
        <v>0.73199999999999998</v>
      </c>
      <c r="Y314" s="4">
        <f ca="1">IF(AND(MOD(ROW(),12)=1,TFproposto!Y314&lt;Y313-0.8),MIN(Y313,TFproposto!Y314),Y313)</f>
        <v>0.91200000000000003</v>
      </c>
      <c r="Z314" s="4">
        <f ca="1">IF(AND(MOD(ROW(),12)=1,TFproposto!Z314&lt;Z313-0.8),MIN(Z313,TFproposto!Z314),Z313)</f>
        <v>0.67500000000000004</v>
      </c>
      <c r="AA314" s="4">
        <f ca="1">IF(AND(MOD(ROW(),12)=1,TFproposto!AA314&lt;AA313-0.8),MIN(AA313,TFproposto!AA314),AA313)</f>
        <v>0.67199999999999993</v>
      </c>
      <c r="AB314" s="4">
        <f ca="1">IF(AND(MOD(ROW(),12)=1,TFproposto!AB314&lt;AB313-0.8),MIN(AB313,TFproposto!AB314),AB313)</f>
        <v>0.751</v>
      </c>
      <c r="AC314" s="4">
        <f ca="1">IF(AND(MOD(ROW(),12)=1,TFproposto!AC314&lt;AC313-0.8),MIN(AC313,TFproposto!AC314),AC313)</f>
        <v>0.91200000000000003</v>
      </c>
      <c r="AD314" s="4">
        <f ca="1">IF(AND(MOD(ROW(),12)=1,TFproposto!AD314&lt;AD313-0.8),MIN(AD313,TFproposto!AD314),AD313)</f>
        <v>1.21</v>
      </c>
    </row>
    <row r="315" spans="1:30" x14ac:dyDescent="0.25">
      <c r="A315" s="4">
        <f ca="1">IF(AND(MOD(ROW(),12)=1,TFproposto!A315&lt;A314-0.8),MIN(A314,TFproposto!A315),A314)</f>
        <v>0.99</v>
      </c>
      <c r="B315" s="4">
        <f ca="1">IF(AND(MOD(ROW(),12)=1,TFproposto!B315&lt;B314-0.8),MIN(B314,TFproposto!B315),B314)</f>
        <v>0.91200000000000003</v>
      </c>
      <c r="C315" s="4">
        <f ca="1">IF(AND(MOD(ROW(),12)=1,TFproposto!C315&lt;C314-0.8),MIN(C314,TFproposto!C315),C314)</f>
        <v>0.85399999999999998</v>
      </c>
      <c r="D315" s="4">
        <f ca="1">IF(AND(MOD(ROW(),12)=1,TFproposto!D315&lt;D314-0.8),MIN(D314,TFproposto!D315),D314)</f>
        <v>0.91200000000000003</v>
      </c>
      <c r="E315" s="4">
        <f ca="1">IF(AND(MOD(ROW(),12)=1,TFproposto!E315&lt;E314-0.8),MIN(E314,TFproposto!E315),E314)</f>
        <v>0.67900000000000005</v>
      </c>
      <c r="F315" s="4">
        <f ca="1">IF(AND(MOD(ROW(),12)=1,TFproposto!F315&lt;F314-0.8),MIN(F314,TFproposto!F315),F314)</f>
        <v>0.45499999999999996</v>
      </c>
      <c r="G315" s="4">
        <f ca="1">IF(AND(MOD(ROW(),12)=1,TFproposto!G315&lt;G314-0.8),MIN(G314,TFproposto!G315),G314)</f>
        <v>0.85399999999999998</v>
      </c>
      <c r="H315" s="4">
        <f ca="1">IF(AND(MOD(ROW(),12)=1,TFproposto!H315&lt;H314-0.8),MIN(H314,TFproposto!H315),H314)</f>
        <v>1.2230000000000001</v>
      </c>
      <c r="I315" s="4">
        <f ca="1">IF(AND(MOD(ROW(),12)=1,TFproposto!I315&lt;I314-0.8),MIN(I314,TFproposto!I315),I314)</f>
        <v>0.52</v>
      </c>
      <c r="J315" s="4">
        <f ca="1">IF(AND(MOD(ROW(),12)=1,TFproposto!J315&lt;J314-0.8),MIN(J314,TFproposto!J315),J314)</f>
        <v>0.85399999999999998</v>
      </c>
      <c r="K315" s="4">
        <f ca="1">IF(AND(MOD(ROW(),12)=1,TFproposto!K315&lt;K314-0.8),MIN(K314,TFproposto!K315),K314)</f>
        <v>0.91200000000000003</v>
      </c>
      <c r="L315" s="4">
        <f ca="1">IF(AND(MOD(ROW(),12)=1,TFproposto!L315&lt;L314-0.8),MIN(L314,TFproposto!L315),L314)</f>
        <v>0.58200000000000007</v>
      </c>
      <c r="M315" s="4">
        <f ca="1">IF(AND(MOD(ROW(),12)=1,TFproposto!M315&lt;M314-0.8),MIN(M314,TFproposto!M315),M314)</f>
        <v>0.45999999999999996</v>
      </c>
      <c r="N315" s="4">
        <f ca="1">IF(AND(MOD(ROW(),12)=1,TFproposto!N315&lt;N314-0.8),MIN(N314,TFproposto!N315),N314)</f>
        <v>0.69100000000000006</v>
      </c>
      <c r="O315" s="4">
        <f ca="1">IF(AND(MOD(ROW(),12)=1,TFproposto!O315&lt;O314-0.8),MIN(O314,TFproposto!O315),O314)</f>
        <v>0.94599999999999995</v>
      </c>
      <c r="P315" s="4">
        <f ca="1">IF(AND(MOD(ROW(),12)=1,TFproposto!P315&lt;P314-0.8),MIN(P314,TFproposto!P315),P314)</f>
        <v>0.97199999999999998</v>
      </c>
      <c r="Q315" s="4">
        <f ca="1">IF(AND(MOD(ROW(),12)=1,TFproposto!Q315&lt;Q314-0.8),MIN(Q314,TFproposto!Q315),Q314)</f>
        <v>1.2090000000000001</v>
      </c>
      <c r="R315" s="4">
        <f ca="1">IF(AND(MOD(ROW(),12)=1,TFproposto!R315&lt;R314-0.8),MIN(R314,TFproposto!R315),R314)</f>
        <v>0.91200000000000003</v>
      </c>
      <c r="S315" s="4">
        <f ca="1">IF(AND(MOD(ROW(),12)=1,TFproposto!S315&lt;S314-0.8),MIN(S314,TFproposto!S315),S314)</f>
        <v>0.73199999999999998</v>
      </c>
      <c r="T315" s="4">
        <f ca="1">IF(AND(MOD(ROW(),12)=1,TFproposto!T315&lt;T314-0.8),MIN(T314,TFproposto!T315),T314)</f>
        <v>0.97199999999999998</v>
      </c>
      <c r="U315" s="4">
        <f ca="1">IF(AND(MOD(ROW(),12)=1,TFproposto!U315&lt;U314-0.8),MIN(U314,TFproposto!U315),U314)</f>
        <v>0.96299999999999997</v>
      </c>
      <c r="V315" s="4">
        <f ca="1">IF(AND(MOD(ROW(),12)=1,TFproposto!V315&lt;V314-0.8),MIN(V314,TFproposto!V315),V314)</f>
        <v>0.96299999999999997</v>
      </c>
      <c r="W315" s="4">
        <f ca="1">IF(AND(MOD(ROW(),12)=1,TFproposto!W315&lt;W314-0.8),MIN(W314,TFproposto!W315),W314)</f>
        <v>0.751</v>
      </c>
      <c r="X315" s="4">
        <f ca="1">IF(AND(MOD(ROW(),12)=1,TFproposto!X315&lt;X314-0.8),MIN(X314,TFproposto!X315),X314)</f>
        <v>0.73199999999999998</v>
      </c>
      <c r="Y315" s="4">
        <f ca="1">IF(AND(MOD(ROW(),12)=1,TFproposto!Y315&lt;Y314-0.8),MIN(Y314,TFproposto!Y315),Y314)</f>
        <v>0.91200000000000003</v>
      </c>
      <c r="Z315" s="4">
        <f ca="1">IF(AND(MOD(ROW(),12)=1,TFproposto!Z315&lt;Z314-0.8),MIN(Z314,TFproposto!Z315),Z314)</f>
        <v>0.67500000000000004</v>
      </c>
      <c r="AA315" s="4">
        <f ca="1">IF(AND(MOD(ROW(),12)=1,TFproposto!AA315&lt;AA314-0.8),MIN(AA314,TFproposto!AA315),AA314)</f>
        <v>0.67199999999999993</v>
      </c>
      <c r="AB315" s="4">
        <f ca="1">IF(AND(MOD(ROW(),12)=1,TFproposto!AB315&lt;AB314-0.8),MIN(AB314,TFproposto!AB315),AB314)</f>
        <v>0.751</v>
      </c>
      <c r="AC315" s="4">
        <f ca="1">IF(AND(MOD(ROW(),12)=1,TFproposto!AC315&lt;AC314-0.8),MIN(AC314,TFproposto!AC315),AC314)</f>
        <v>0.91200000000000003</v>
      </c>
      <c r="AD315" s="4">
        <f ca="1">IF(AND(MOD(ROW(),12)=1,TFproposto!AD315&lt;AD314-0.8),MIN(AD314,TFproposto!AD315),AD314)</f>
        <v>1.21</v>
      </c>
    </row>
    <row r="316" spans="1:30" x14ac:dyDescent="0.25">
      <c r="A316" s="4">
        <f ca="1">IF(AND(MOD(ROW(),12)=1,TFproposto!A316&lt;A315-0.8),MIN(A315,TFproposto!A316),A315)</f>
        <v>0.99</v>
      </c>
      <c r="B316" s="4">
        <f ca="1">IF(AND(MOD(ROW(),12)=1,TFproposto!B316&lt;B315-0.8),MIN(B315,TFproposto!B316),B315)</f>
        <v>0.91200000000000003</v>
      </c>
      <c r="C316" s="4">
        <f ca="1">IF(AND(MOD(ROW(),12)=1,TFproposto!C316&lt;C315-0.8),MIN(C315,TFproposto!C316),C315)</f>
        <v>0.85399999999999998</v>
      </c>
      <c r="D316" s="4">
        <f ca="1">IF(AND(MOD(ROW(),12)=1,TFproposto!D316&lt;D315-0.8),MIN(D315,TFproposto!D316),D315)</f>
        <v>0.91200000000000003</v>
      </c>
      <c r="E316" s="4">
        <f ca="1">IF(AND(MOD(ROW(),12)=1,TFproposto!E316&lt;E315-0.8),MIN(E315,TFproposto!E316),E315)</f>
        <v>0.67900000000000005</v>
      </c>
      <c r="F316" s="4">
        <f ca="1">IF(AND(MOD(ROW(),12)=1,TFproposto!F316&lt;F315-0.8),MIN(F315,TFproposto!F316),F315)</f>
        <v>0.45499999999999996</v>
      </c>
      <c r="G316" s="4">
        <f ca="1">IF(AND(MOD(ROW(),12)=1,TFproposto!G316&lt;G315-0.8),MIN(G315,TFproposto!G316),G315)</f>
        <v>0.85399999999999998</v>
      </c>
      <c r="H316" s="4">
        <f ca="1">IF(AND(MOD(ROW(),12)=1,TFproposto!H316&lt;H315-0.8),MIN(H315,TFproposto!H316),H315)</f>
        <v>1.2230000000000001</v>
      </c>
      <c r="I316" s="4">
        <f ca="1">IF(AND(MOD(ROW(),12)=1,TFproposto!I316&lt;I315-0.8),MIN(I315,TFproposto!I316),I315)</f>
        <v>0.52</v>
      </c>
      <c r="J316" s="4">
        <f ca="1">IF(AND(MOD(ROW(),12)=1,TFproposto!J316&lt;J315-0.8),MIN(J315,TFproposto!J316),J315)</f>
        <v>0.85399999999999998</v>
      </c>
      <c r="K316" s="4">
        <f ca="1">IF(AND(MOD(ROW(),12)=1,TFproposto!K316&lt;K315-0.8),MIN(K315,TFproposto!K316),K315)</f>
        <v>0.91200000000000003</v>
      </c>
      <c r="L316" s="4">
        <f ca="1">IF(AND(MOD(ROW(),12)=1,TFproposto!L316&lt;L315-0.8),MIN(L315,TFproposto!L316),L315)</f>
        <v>0.58200000000000007</v>
      </c>
      <c r="M316" s="4">
        <f ca="1">IF(AND(MOD(ROW(),12)=1,TFproposto!M316&lt;M315-0.8),MIN(M315,TFproposto!M316),M315)</f>
        <v>0.45999999999999996</v>
      </c>
      <c r="N316" s="4">
        <f ca="1">IF(AND(MOD(ROW(),12)=1,TFproposto!N316&lt;N315-0.8),MIN(N315,TFproposto!N316),N315)</f>
        <v>0.69100000000000006</v>
      </c>
      <c r="O316" s="4">
        <f ca="1">IF(AND(MOD(ROW(),12)=1,TFproposto!O316&lt;O315-0.8),MIN(O315,TFproposto!O316),O315)</f>
        <v>0.94599999999999995</v>
      </c>
      <c r="P316" s="4">
        <f ca="1">IF(AND(MOD(ROW(),12)=1,TFproposto!P316&lt;P315-0.8),MIN(P315,TFproposto!P316),P315)</f>
        <v>0.97199999999999998</v>
      </c>
      <c r="Q316" s="4">
        <f ca="1">IF(AND(MOD(ROW(),12)=1,TFproposto!Q316&lt;Q315-0.8),MIN(Q315,TFproposto!Q316),Q315)</f>
        <v>1.2090000000000001</v>
      </c>
      <c r="R316" s="4">
        <f ca="1">IF(AND(MOD(ROW(),12)=1,TFproposto!R316&lt;R315-0.8),MIN(R315,TFproposto!R316),R315)</f>
        <v>0.91200000000000003</v>
      </c>
      <c r="S316" s="4">
        <f ca="1">IF(AND(MOD(ROW(),12)=1,TFproposto!S316&lt;S315-0.8),MIN(S315,TFproposto!S316),S315)</f>
        <v>0.73199999999999998</v>
      </c>
      <c r="T316" s="4">
        <f ca="1">IF(AND(MOD(ROW(),12)=1,TFproposto!T316&lt;T315-0.8),MIN(T315,TFproposto!T316),T315)</f>
        <v>0.97199999999999998</v>
      </c>
      <c r="U316" s="4">
        <f ca="1">IF(AND(MOD(ROW(),12)=1,TFproposto!U316&lt;U315-0.8),MIN(U315,TFproposto!U316),U315)</f>
        <v>0.96299999999999997</v>
      </c>
      <c r="V316" s="4">
        <f ca="1">IF(AND(MOD(ROW(),12)=1,TFproposto!V316&lt;V315-0.8),MIN(V315,TFproposto!V316),V315)</f>
        <v>0.96299999999999997</v>
      </c>
      <c r="W316" s="4">
        <f ca="1">IF(AND(MOD(ROW(),12)=1,TFproposto!W316&lt;W315-0.8),MIN(W315,TFproposto!W316),W315)</f>
        <v>0.751</v>
      </c>
      <c r="X316" s="4">
        <f ca="1">IF(AND(MOD(ROW(),12)=1,TFproposto!X316&lt;X315-0.8),MIN(X315,TFproposto!X316),X315)</f>
        <v>0.73199999999999998</v>
      </c>
      <c r="Y316" s="4">
        <f ca="1">IF(AND(MOD(ROW(),12)=1,TFproposto!Y316&lt;Y315-0.8),MIN(Y315,TFproposto!Y316),Y315)</f>
        <v>0.91200000000000003</v>
      </c>
      <c r="Z316" s="4">
        <f ca="1">IF(AND(MOD(ROW(),12)=1,TFproposto!Z316&lt;Z315-0.8),MIN(Z315,TFproposto!Z316),Z315)</f>
        <v>0.67500000000000004</v>
      </c>
      <c r="AA316" s="4">
        <f ca="1">IF(AND(MOD(ROW(),12)=1,TFproposto!AA316&lt;AA315-0.8),MIN(AA315,TFproposto!AA316),AA315)</f>
        <v>0.67199999999999993</v>
      </c>
      <c r="AB316" s="4">
        <f ca="1">IF(AND(MOD(ROW(),12)=1,TFproposto!AB316&lt;AB315-0.8),MIN(AB315,TFproposto!AB316),AB315)</f>
        <v>0.751</v>
      </c>
      <c r="AC316" s="4">
        <f ca="1">IF(AND(MOD(ROW(),12)=1,TFproposto!AC316&lt;AC315-0.8),MIN(AC315,TFproposto!AC316),AC315)</f>
        <v>0.91200000000000003</v>
      </c>
      <c r="AD316" s="4">
        <f ca="1">IF(AND(MOD(ROW(),12)=1,TFproposto!AD316&lt;AD315-0.8),MIN(AD315,TFproposto!AD316),AD315)</f>
        <v>1.21</v>
      </c>
    </row>
    <row r="317" spans="1:30" x14ac:dyDescent="0.25">
      <c r="A317" s="4">
        <f ca="1">IF(AND(MOD(ROW(),12)=1,TFproposto!A317&lt;A316-0.8),MIN(A316,TFproposto!A317),A316)</f>
        <v>0.99</v>
      </c>
      <c r="B317" s="4">
        <f ca="1">IF(AND(MOD(ROW(),12)=1,TFproposto!B317&lt;B316-0.8),MIN(B316,TFproposto!B317),B316)</f>
        <v>0.91200000000000003</v>
      </c>
      <c r="C317" s="4">
        <f ca="1">IF(AND(MOD(ROW(),12)=1,TFproposto!C317&lt;C316-0.8),MIN(C316,TFproposto!C317),C316)</f>
        <v>0.85399999999999998</v>
      </c>
      <c r="D317" s="4">
        <f ca="1">IF(AND(MOD(ROW(),12)=1,TFproposto!D317&lt;D316-0.8),MIN(D316,TFproposto!D317),D316)</f>
        <v>0.91200000000000003</v>
      </c>
      <c r="E317" s="4">
        <f ca="1">IF(AND(MOD(ROW(),12)=1,TFproposto!E317&lt;E316-0.8),MIN(E316,TFproposto!E317),E316)</f>
        <v>0.67900000000000005</v>
      </c>
      <c r="F317" s="4">
        <f ca="1">IF(AND(MOD(ROW(),12)=1,TFproposto!F317&lt;F316-0.8),MIN(F316,TFproposto!F317),F316)</f>
        <v>0.45499999999999996</v>
      </c>
      <c r="G317" s="4">
        <f ca="1">IF(AND(MOD(ROW(),12)=1,TFproposto!G317&lt;G316-0.8),MIN(G316,TFproposto!G317),G316)</f>
        <v>0.85399999999999998</v>
      </c>
      <c r="H317" s="4">
        <f ca="1">IF(AND(MOD(ROW(),12)=1,TFproposto!H317&lt;H316-0.8),MIN(H316,TFproposto!H317),H316)</f>
        <v>1.2230000000000001</v>
      </c>
      <c r="I317" s="4">
        <f ca="1">IF(AND(MOD(ROW(),12)=1,TFproposto!I317&lt;I316-0.8),MIN(I316,TFproposto!I317),I316)</f>
        <v>0.52</v>
      </c>
      <c r="J317" s="4">
        <f ca="1">IF(AND(MOD(ROW(),12)=1,TFproposto!J317&lt;J316-0.8),MIN(J316,TFproposto!J317),J316)</f>
        <v>0.85399999999999998</v>
      </c>
      <c r="K317" s="4">
        <f ca="1">IF(AND(MOD(ROW(),12)=1,TFproposto!K317&lt;K316-0.8),MIN(K316,TFproposto!K317),K316)</f>
        <v>0.91200000000000003</v>
      </c>
      <c r="L317" s="4">
        <f ca="1">IF(AND(MOD(ROW(),12)=1,TFproposto!L317&lt;L316-0.8),MIN(L316,TFproposto!L317),L316)</f>
        <v>0.58200000000000007</v>
      </c>
      <c r="M317" s="4">
        <f ca="1">IF(AND(MOD(ROW(),12)=1,TFproposto!M317&lt;M316-0.8),MIN(M316,TFproposto!M317),M316)</f>
        <v>0.45999999999999996</v>
      </c>
      <c r="N317" s="4">
        <f ca="1">IF(AND(MOD(ROW(),12)=1,TFproposto!N317&lt;N316-0.8),MIN(N316,TFproposto!N317),N316)</f>
        <v>0.69100000000000006</v>
      </c>
      <c r="O317" s="4">
        <f ca="1">IF(AND(MOD(ROW(),12)=1,TFproposto!O317&lt;O316-0.8),MIN(O316,TFproposto!O317),O316)</f>
        <v>0.94599999999999995</v>
      </c>
      <c r="P317" s="4">
        <f ca="1">IF(AND(MOD(ROW(),12)=1,TFproposto!P317&lt;P316-0.8),MIN(P316,TFproposto!P317),P316)</f>
        <v>0.97199999999999998</v>
      </c>
      <c r="Q317" s="4">
        <f ca="1">IF(AND(MOD(ROW(),12)=1,TFproposto!Q317&lt;Q316-0.8),MIN(Q316,TFproposto!Q317),Q316)</f>
        <v>1.2090000000000001</v>
      </c>
      <c r="R317" s="4">
        <f ca="1">IF(AND(MOD(ROW(),12)=1,TFproposto!R317&lt;R316-0.8),MIN(R316,TFproposto!R317),R316)</f>
        <v>0.91200000000000003</v>
      </c>
      <c r="S317" s="4">
        <f ca="1">IF(AND(MOD(ROW(),12)=1,TFproposto!S317&lt;S316-0.8),MIN(S316,TFproposto!S317),S316)</f>
        <v>0.73199999999999998</v>
      </c>
      <c r="T317" s="4">
        <f ca="1">IF(AND(MOD(ROW(),12)=1,TFproposto!T317&lt;T316-0.8),MIN(T316,TFproposto!T317),T316)</f>
        <v>0.97199999999999998</v>
      </c>
      <c r="U317" s="4">
        <f ca="1">IF(AND(MOD(ROW(),12)=1,TFproposto!U317&lt;U316-0.8),MIN(U316,TFproposto!U317),U316)</f>
        <v>0.96299999999999997</v>
      </c>
      <c r="V317" s="4">
        <f ca="1">IF(AND(MOD(ROW(),12)=1,TFproposto!V317&lt;V316-0.8),MIN(V316,TFproposto!V317),V316)</f>
        <v>0.96299999999999997</v>
      </c>
      <c r="W317" s="4">
        <f ca="1">IF(AND(MOD(ROW(),12)=1,TFproposto!W317&lt;W316-0.8),MIN(W316,TFproposto!W317),W316)</f>
        <v>0.751</v>
      </c>
      <c r="X317" s="4">
        <f ca="1">IF(AND(MOD(ROW(),12)=1,TFproposto!X317&lt;X316-0.8),MIN(X316,TFproposto!X317),X316)</f>
        <v>0.73199999999999998</v>
      </c>
      <c r="Y317" s="4">
        <f ca="1">IF(AND(MOD(ROW(),12)=1,TFproposto!Y317&lt;Y316-0.8),MIN(Y316,TFproposto!Y317),Y316)</f>
        <v>0.91200000000000003</v>
      </c>
      <c r="Z317" s="4">
        <f ca="1">IF(AND(MOD(ROW(),12)=1,TFproposto!Z317&lt;Z316-0.8),MIN(Z316,TFproposto!Z317),Z316)</f>
        <v>0.67500000000000004</v>
      </c>
      <c r="AA317" s="4">
        <f ca="1">IF(AND(MOD(ROW(),12)=1,TFproposto!AA317&lt;AA316-0.8),MIN(AA316,TFproposto!AA317),AA316)</f>
        <v>0.67199999999999993</v>
      </c>
      <c r="AB317" s="4">
        <f ca="1">IF(AND(MOD(ROW(),12)=1,TFproposto!AB317&lt;AB316-0.8),MIN(AB316,TFproposto!AB317),AB316)</f>
        <v>0.751</v>
      </c>
      <c r="AC317" s="4">
        <f ca="1">IF(AND(MOD(ROW(),12)=1,TFproposto!AC317&lt;AC316-0.8),MIN(AC316,TFproposto!AC317),AC316)</f>
        <v>0.91200000000000003</v>
      </c>
      <c r="AD317" s="4">
        <f ca="1">IF(AND(MOD(ROW(),12)=1,TFproposto!AD317&lt;AD316-0.8),MIN(AD316,TFproposto!AD317),AD316)</f>
        <v>1.21</v>
      </c>
    </row>
    <row r="318" spans="1:30" x14ac:dyDescent="0.25">
      <c r="A318" s="4">
        <f ca="1">IF(AND(MOD(ROW(),12)=1,TFproposto!A318&lt;A317-0.8),MIN(A317,TFproposto!A318),A317)</f>
        <v>0.99</v>
      </c>
      <c r="B318" s="4">
        <f ca="1">IF(AND(MOD(ROW(),12)=1,TFproposto!B318&lt;B317-0.8),MIN(B317,TFproposto!B318),B317)</f>
        <v>0.91200000000000003</v>
      </c>
      <c r="C318" s="4">
        <f ca="1">IF(AND(MOD(ROW(),12)=1,TFproposto!C318&lt;C317-0.8),MIN(C317,TFproposto!C318),C317)</f>
        <v>0.85399999999999998</v>
      </c>
      <c r="D318" s="4">
        <f ca="1">IF(AND(MOD(ROW(),12)=1,TFproposto!D318&lt;D317-0.8),MIN(D317,TFproposto!D318),D317)</f>
        <v>0.91200000000000003</v>
      </c>
      <c r="E318" s="4">
        <f ca="1">IF(AND(MOD(ROW(),12)=1,TFproposto!E318&lt;E317-0.8),MIN(E317,TFproposto!E318),E317)</f>
        <v>0.67900000000000005</v>
      </c>
      <c r="F318" s="4">
        <f ca="1">IF(AND(MOD(ROW(),12)=1,TFproposto!F318&lt;F317-0.8),MIN(F317,TFproposto!F318),F317)</f>
        <v>0.45499999999999996</v>
      </c>
      <c r="G318" s="4">
        <f ca="1">IF(AND(MOD(ROW(),12)=1,TFproposto!G318&lt;G317-0.8),MIN(G317,TFproposto!G318),G317)</f>
        <v>0.85399999999999998</v>
      </c>
      <c r="H318" s="4">
        <f ca="1">IF(AND(MOD(ROW(),12)=1,TFproposto!H318&lt;H317-0.8),MIN(H317,TFproposto!H318),H317)</f>
        <v>1.2230000000000001</v>
      </c>
      <c r="I318" s="4">
        <f ca="1">IF(AND(MOD(ROW(),12)=1,TFproposto!I318&lt;I317-0.8),MIN(I317,TFproposto!I318),I317)</f>
        <v>0.52</v>
      </c>
      <c r="J318" s="4">
        <f ca="1">IF(AND(MOD(ROW(),12)=1,TFproposto!J318&lt;J317-0.8),MIN(J317,TFproposto!J318),J317)</f>
        <v>0.85399999999999998</v>
      </c>
      <c r="K318" s="4">
        <f ca="1">IF(AND(MOD(ROW(),12)=1,TFproposto!K318&lt;K317-0.8),MIN(K317,TFproposto!K318),K317)</f>
        <v>0.91200000000000003</v>
      </c>
      <c r="L318" s="4">
        <f ca="1">IF(AND(MOD(ROW(),12)=1,TFproposto!L318&lt;L317-0.8),MIN(L317,TFproposto!L318),L317)</f>
        <v>0.58200000000000007</v>
      </c>
      <c r="M318" s="4">
        <f ca="1">IF(AND(MOD(ROW(),12)=1,TFproposto!M318&lt;M317-0.8),MIN(M317,TFproposto!M318),M317)</f>
        <v>0.45999999999999996</v>
      </c>
      <c r="N318" s="4">
        <f ca="1">IF(AND(MOD(ROW(),12)=1,TFproposto!N318&lt;N317-0.8),MIN(N317,TFproposto!N318),N317)</f>
        <v>0.69100000000000006</v>
      </c>
      <c r="O318" s="4">
        <f ca="1">IF(AND(MOD(ROW(),12)=1,TFproposto!O318&lt;O317-0.8),MIN(O317,TFproposto!O318),O317)</f>
        <v>0.94599999999999995</v>
      </c>
      <c r="P318" s="4">
        <f ca="1">IF(AND(MOD(ROW(),12)=1,TFproposto!P318&lt;P317-0.8),MIN(P317,TFproposto!P318),P317)</f>
        <v>0.97199999999999998</v>
      </c>
      <c r="Q318" s="4">
        <f ca="1">IF(AND(MOD(ROW(),12)=1,TFproposto!Q318&lt;Q317-0.8),MIN(Q317,TFproposto!Q318),Q317)</f>
        <v>1.2090000000000001</v>
      </c>
      <c r="R318" s="4">
        <f ca="1">IF(AND(MOD(ROW(),12)=1,TFproposto!R318&lt;R317-0.8),MIN(R317,TFproposto!R318),R317)</f>
        <v>0.91200000000000003</v>
      </c>
      <c r="S318" s="4">
        <f ca="1">IF(AND(MOD(ROW(),12)=1,TFproposto!S318&lt;S317-0.8),MIN(S317,TFproposto!S318),S317)</f>
        <v>0.73199999999999998</v>
      </c>
      <c r="T318" s="4">
        <f ca="1">IF(AND(MOD(ROW(),12)=1,TFproposto!T318&lt;T317-0.8),MIN(T317,TFproposto!T318),T317)</f>
        <v>0.97199999999999998</v>
      </c>
      <c r="U318" s="4">
        <f ca="1">IF(AND(MOD(ROW(),12)=1,TFproposto!U318&lt;U317-0.8),MIN(U317,TFproposto!U318),U317)</f>
        <v>0.96299999999999997</v>
      </c>
      <c r="V318" s="4">
        <f ca="1">IF(AND(MOD(ROW(),12)=1,TFproposto!V318&lt;V317-0.8),MIN(V317,TFproposto!V318),V317)</f>
        <v>0.96299999999999997</v>
      </c>
      <c r="W318" s="4">
        <f ca="1">IF(AND(MOD(ROW(),12)=1,TFproposto!W318&lt;W317-0.8),MIN(W317,TFproposto!W318),W317)</f>
        <v>0.751</v>
      </c>
      <c r="X318" s="4">
        <f ca="1">IF(AND(MOD(ROW(),12)=1,TFproposto!X318&lt;X317-0.8),MIN(X317,TFproposto!X318),X317)</f>
        <v>0.73199999999999998</v>
      </c>
      <c r="Y318" s="4">
        <f ca="1">IF(AND(MOD(ROW(),12)=1,TFproposto!Y318&lt;Y317-0.8),MIN(Y317,TFproposto!Y318),Y317)</f>
        <v>0.91200000000000003</v>
      </c>
      <c r="Z318" s="4">
        <f ca="1">IF(AND(MOD(ROW(),12)=1,TFproposto!Z318&lt;Z317-0.8),MIN(Z317,TFproposto!Z318),Z317)</f>
        <v>0.67500000000000004</v>
      </c>
      <c r="AA318" s="4">
        <f ca="1">IF(AND(MOD(ROW(),12)=1,TFproposto!AA318&lt;AA317-0.8),MIN(AA317,TFproposto!AA318),AA317)</f>
        <v>0.67199999999999993</v>
      </c>
      <c r="AB318" s="4">
        <f ca="1">IF(AND(MOD(ROW(),12)=1,TFproposto!AB318&lt;AB317-0.8),MIN(AB317,TFproposto!AB318),AB317)</f>
        <v>0.751</v>
      </c>
      <c r="AC318" s="4">
        <f ca="1">IF(AND(MOD(ROW(),12)=1,TFproposto!AC318&lt;AC317-0.8),MIN(AC317,TFproposto!AC318),AC317)</f>
        <v>0.91200000000000003</v>
      </c>
      <c r="AD318" s="4">
        <f ca="1">IF(AND(MOD(ROW(),12)=1,TFproposto!AD318&lt;AD317-0.8),MIN(AD317,TFproposto!AD318),AD317)</f>
        <v>1.21</v>
      </c>
    </row>
    <row r="319" spans="1:30" x14ac:dyDescent="0.25">
      <c r="A319" s="4">
        <f ca="1">IF(AND(MOD(ROW(),12)=1,TFproposto!A319&lt;A318-0.8),MIN(A318,TFproposto!A319),A318)</f>
        <v>0.99</v>
      </c>
      <c r="B319" s="4">
        <f ca="1">IF(AND(MOD(ROW(),12)=1,TFproposto!B319&lt;B318-0.8),MIN(B318,TFproposto!B319),B318)</f>
        <v>0.91200000000000003</v>
      </c>
      <c r="C319" s="4">
        <f ca="1">IF(AND(MOD(ROW(),12)=1,TFproposto!C319&lt;C318-0.8),MIN(C318,TFproposto!C319),C318)</f>
        <v>0.85399999999999998</v>
      </c>
      <c r="D319" s="4">
        <f ca="1">IF(AND(MOD(ROW(),12)=1,TFproposto!D319&lt;D318-0.8),MIN(D318,TFproposto!D319),D318)</f>
        <v>0.91200000000000003</v>
      </c>
      <c r="E319" s="4">
        <f ca="1">IF(AND(MOD(ROW(),12)=1,TFproposto!E319&lt;E318-0.8),MIN(E318,TFproposto!E319),E318)</f>
        <v>0.67900000000000005</v>
      </c>
      <c r="F319" s="4">
        <f ca="1">IF(AND(MOD(ROW(),12)=1,TFproposto!F319&lt;F318-0.8),MIN(F318,TFproposto!F319),F318)</f>
        <v>0.45499999999999996</v>
      </c>
      <c r="G319" s="4">
        <f ca="1">IF(AND(MOD(ROW(),12)=1,TFproposto!G319&lt;G318-0.8),MIN(G318,TFproposto!G319),G318)</f>
        <v>0.85399999999999998</v>
      </c>
      <c r="H319" s="4">
        <f ca="1">IF(AND(MOD(ROW(),12)=1,TFproposto!H319&lt;H318-0.8),MIN(H318,TFproposto!H319),H318)</f>
        <v>1.2230000000000001</v>
      </c>
      <c r="I319" s="4">
        <f ca="1">IF(AND(MOD(ROW(),12)=1,TFproposto!I319&lt;I318-0.8),MIN(I318,TFproposto!I319),I318)</f>
        <v>0.52</v>
      </c>
      <c r="J319" s="4">
        <f ca="1">IF(AND(MOD(ROW(),12)=1,TFproposto!J319&lt;J318-0.8),MIN(J318,TFproposto!J319),J318)</f>
        <v>0.85399999999999998</v>
      </c>
      <c r="K319" s="4">
        <f ca="1">IF(AND(MOD(ROW(),12)=1,TFproposto!K319&lt;K318-0.8),MIN(K318,TFproposto!K319),K318)</f>
        <v>0.91200000000000003</v>
      </c>
      <c r="L319" s="4">
        <f ca="1">IF(AND(MOD(ROW(),12)=1,TFproposto!L319&lt;L318-0.8),MIN(L318,TFproposto!L319),L318)</f>
        <v>0.58200000000000007</v>
      </c>
      <c r="M319" s="4">
        <f ca="1">IF(AND(MOD(ROW(),12)=1,TFproposto!M319&lt;M318-0.8),MIN(M318,TFproposto!M319),M318)</f>
        <v>0.45999999999999996</v>
      </c>
      <c r="N319" s="4">
        <f ca="1">IF(AND(MOD(ROW(),12)=1,TFproposto!N319&lt;N318-0.8),MIN(N318,TFproposto!N319),N318)</f>
        <v>0.69100000000000006</v>
      </c>
      <c r="O319" s="4">
        <f ca="1">IF(AND(MOD(ROW(),12)=1,TFproposto!O319&lt;O318-0.8),MIN(O318,TFproposto!O319),O318)</f>
        <v>0.94599999999999995</v>
      </c>
      <c r="P319" s="4">
        <f ca="1">IF(AND(MOD(ROW(),12)=1,TFproposto!P319&lt;P318-0.8),MIN(P318,TFproposto!P319),P318)</f>
        <v>0.97199999999999998</v>
      </c>
      <c r="Q319" s="4">
        <f ca="1">IF(AND(MOD(ROW(),12)=1,TFproposto!Q319&lt;Q318-0.8),MIN(Q318,TFproposto!Q319),Q318)</f>
        <v>1.2090000000000001</v>
      </c>
      <c r="R319" s="4">
        <f ca="1">IF(AND(MOD(ROW(),12)=1,TFproposto!R319&lt;R318-0.8),MIN(R318,TFproposto!R319),R318)</f>
        <v>0.91200000000000003</v>
      </c>
      <c r="S319" s="4">
        <f ca="1">IF(AND(MOD(ROW(),12)=1,TFproposto!S319&lt;S318-0.8),MIN(S318,TFproposto!S319),S318)</f>
        <v>0.73199999999999998</v>
      </c>
      <c r="T319" s="4">
        <f ca="1">IF(AND(MOD(ROW(),12)=1,TFproposto!T319&lt;T318-0.8),MIN(T318,TFproposto!T319),T318)</f>
        <v>0.97199999999999998</v>
      </c>
      <c r="U319" s="4">
        <f ca="1">IF(AND(MOD(ROW(),12)=1,TFproposto!U319&lt;U318-0.8),MIN(U318,TFproposto!U319),U318)</f>
        <v>0.96299999999999997</v>
      </c>
      <c r="V319" s="4">
        <f ca="1">IF(AND(MOD(ROW(),12)=1,TFproposto!V319&lt;V318-0.8),MIN(V318,TFproposto!V319),V318)</f>
        <v>0.96299999999999997</v>
      </c>
      <c r="W319" s="4">
        <f ca="1">IF(AND(MOD(ROW(),12)=1,TFproposto!W319&lt;W318-0.8),MIN(W318,TFproposto!W319),W318)</f>
        <v>0.751</v>
      </c>
      <c r="X319" s="4">
        <f ca="1">IF(AND(MOD(ROW(),12)=1,TFproposto!X319&lt;X318-0.8),MIN(X318,TFproposto!X319),X318)</f>
        <v>0.73199999999999998</v>
      </c>
      <c r="Y319" s="4">
        <f ca="1">IF(AND(MOD(ROW(),12)=1,TFproposto!Y319&lt;Y318-0.8),MIN(Y318,TFproposto!Y319),Y318)</f>
        <v>0.91200000000000003</v>
      </c>
      <c r="Z319" s="4">
        <f ca="1">IF(AND(MOD(ROW(),12)=1,TFproposto!Z319&lt;Z318-0.8),MIN(Z318,TFproposto!Z319),Z318)</f>
        <v>0.67500000000000004</v>
      </c>
      <c r="AA319" s="4">
        <f ca="1">IF(AND(MOD(ROW(),12)=1,TFproposto!AA319&lt;AA318-0.8),MIN(AA318,TFproposto!AA319),AA318)</f>
        <v>0.67199999999999993</v>
      </c>
      <c r="AB319" s="4">
        <f ca="1">IF(AND(MOD(ROW(),12)=1,TFproposto!AB319&lt;AB318-0.8),MIN(AB318,TFproposto!AB319),AB318)</f>
        <v>0.751</v>
      </c>
      <c r="AC319" s="4">
        <f ca="1">IF(AND(MOD(ROW(),12)=1,TFproposto!AC319&lt;AC318-0.8),MIN(AC318,TFproposto!AC319),AC318)</f>
        <v>0.91200000000000003</v>
      </c>
      <c r="AD319" s="4">
        <f ca="1">IF(AND(MOD(ROW(),12)=1,TFproposto!AD319&lt;AD318-0.8),MIN(AD318,TFproposto!AD319),AD318)</f>
        <v>1.21</v>
      </c>
    </row>
    <row r="320" spans="1:30" x14ac:dyDescent="0.25">
      <c r="A320" s="4">
        <f ca="1">IF(AND(MOD(ROW(),12)=1,TFproposto!A320&lt;A319-0.8),MIN(A319,TFproposto!A320),A319)</f>
        <v>0.99</v>
      </c>
      <c r="B320" s="4">
        <f ca="1">IF(AND(MOD(ROW(),12)=1,TFproposto!B320&lt;B319-0.8),MIN(B319,TFproposto!B320),B319)</f>
        <v>0.91200000000000003</v>
      </c>
      <c r="C320" s="4">
        <f ca="1">IF(AND(MOD(ROW(),12)=1,TFproposto!C320&lt;C319-0.8),MIN(C319,TFproposto!C320),C319)</f>
        <v>0.85399999999999998</v>
      </c>
      <c r="D320" s="4">
        <f ca="1">IF(AND(MOD(ROW(),12)=1,TFproposto!D320&lt;D319-0.8),MIN(D319,TFproposto!D320),D319)</f>
        <v>0.91200000000000003</v>
      </c>
      <c r="E320" s="4">
        <f ca="1">IF(AND(MOD(ROW(),12)=1,TFproposto!E320&lt;E319-0.8),MIN(E319,TFproposto!E320),E319)</f>
        <v>0.67900000000000005</v>
      </c>
      <c r="F320" s="4">
        <f ca="1">IF(AND(MOD(ROW(),12)=1,TFproposto!F320&lt;F319-0.8),MIN(F319,TFproposto!F320),F319)</f>
        <v>0.45499999999999996</v>
      </c>
      <c r="G320" s="4">
        <f ca="1">IF(AND(MOD(ROW(),12)=1,TFproposto!G320&lt;G319-0.8),MIN(G319,TFproposto!G320),G319)</f>
        <v>0.85399999999999998</v>
      </c>
      <c r="H320" s="4">
        <f ca="1">IF(AND(MOD(ROW(),12)=1,TFproposto!H320&lt;H319-0.8),MIN(H319,TFproposto!H320),H319)</f>
        <v>1.2230000000000001</v>
      </c>
      <c r="I320" s="4">
        <f ca="1">IF(AND(MOD(ROW(),12)=1,TFproposto!I320&lt;I319-0.8),MIN(I319,TFproposto!I320),I319)</f>
        <v>0.52</v>
      </c>
      <c r="J320" s="4">
        <f ca="1">IF(AND(MOD(ROW(),12)=1,TFproposto!J320&lt;J319-0.8),MIN(J319,TFproposto!J320),J319)</f>
        <v>0.85399999999999998</v>
      </c>
      <c r="K320" s="4">
        <f ca="1">IF(AND(MOD(ROW(),12)=1,TFproposto!K320&lt;K319-0.8),MIN(K319,TFproposto!K320),K319)</f>
        <v>0.91200000000000003</v>
      </c>
      <c r="L320" s="4">
        <f ca="1">IF(AND(MOD(ROW(),12)=1,TFproposto!L320&lt;L319-0.8),MIN(L319,TFproposto!L320),L319)</f>
        <v>0.58200000000000007</v>
      </c>
      <c r="M320" s="4">
        <f ca="1">IF(AND(MOD(ROW(),12)=1,TFproposto!M320&lt;M319-0.8),MIN(M319,TFproposto!M320),M319)</f>
        <v>0.45999999999999996</v>
      </c>
      <c r="N320" s="4">
        <f ca="1">IF(AND(MOD(ROW(),12)=1,TFproposto!N320&lt;N319-0.8),MIN(N319,TFproposto!N320),N319)</f>
        <v>0.69100000000000006</v>
      </c>
      <c r="O320" s="4">
        <f ca="1">IF(AND(MOD(ROW(),12)=1,TFproposto!O320&lt;O319-0.8),MIN(O319,TFproposto!O320),O319)</f>
        <v>0.94599999999999995</v>
      </c>
      <c r="P320" s="4">
        <f ca="1">IF(AND(MOD(ROW(),12)=1,TFproposto!P320&lt;P319-0.8),MIN(P319,TFproposto!P320),P319)</f>
        <v>0.97199999999999998</v>
      </c>
      <c r="Q320" s="4">
        <f ca="1">IF(AND(MOD(ROW(),12)=1,TFproposto!Q320&lt;Q319-0.8),MIN(Q319,TFproposto!Q320),Q319)</f>
        <v>1.2090000000000001</v>
      </c>
      <c r="R320" s="4">
        <f ca="1">IF(AND(MOD(ROW(),12)=1,TFproposto!R320&lt;R319-0.8),MIN(R319,TFproposto!R320),R319)</f>
        <v>0.91200000000000003</v>
      </c>
      <c r="S320" s="4">
        <f ca="1">IF(AND(MOD(ROW(),12)=1,TFproposto!S320&lt;S319-0.8),MIN(S319,TFproposto!S320),S319)</f>
        <v>0.73199999999999998</v>
      </c>
      <c r="T320" s="4">
        <f ca="1">IF(AND(MOD(ROW(),12)=1,TFproposto!T320&lt;T319-0.8),MIN(T319,TFproposto!T320),T319)</f>
        <v>0.97199999999999998</v>
      </c>
      <c r="U320" s="4">
        <f ca="1">IF(AND(MOD(ROW(),12)=1,TFproposto!U320&lt;U319-0.8),MIN(U319,TFproposto!U320),U319)</f>
        <v>0.96299999999999997</v>
      </c>
      <c r="V320" s="4">
        <f ca="1">IF(AND(MOD(ROW(),12)=1,TFproposto!V320&lt;V319-0.8),MIN(V319,TFproposto!V320),V319)</f>
        <v>0.96299999999999997</v>
      </c>
      <c r="W320" s="4">
        <f ca="1">IF(AND(MOD(ROW(),12)=1,TFproposto!W320&lt;W319-0.8),MIN(W319,TFproposto!W320),W319)</f>
        <v>0.751</v>
      </c>
      <c r="X320" s="4">
        <f ca="1">IF(AND(MOD(ROW(),12)=1,TFproposto!X320&lt;X319-0.8),MIN(X319,TFproposto!X320),X319)</f>
        <v>0.73199999999999998</v>
      </c>
      <c r="Y320" s="4">
        <f ca="1">IF(AND(MOD(ROW(),12)=1,TFproposto!Y320&lt;Y319-0.8),MIN(Y319,TFproposto!Y320),Y319)</f>
        <v>0.91200000000000003</v>
      </c>
      <c r="Z320" s="4">
        <f ca="1">IF(AND(MOD(ROW(),12)=1,TFproposto!Z320&lt;Z319-0.8),MIN(Z319,TFproposto!Z320),Z319)</f>
        <v>0.67500000000000004</v>
      </c>
      <c r="AA320" s="4">
        <f ca="1">IF(AND(MOD(ROW(),12)=1,TFproposto!AA320&lt;AA319-0.8),MIN(AA319,TFproposto!AA320),AA319)</f>
        <v>0.67199999999999993</v>
      </c>
      <c r="AB320" s="4">
        <f ca="1">IF(AND(MOD(ROW(),12)=1,TFproposto!AB320&lt;AB319-0.8),MIN(AB319,TFproposto!AB320),AB319)</f>
        <v>0.751</v>
      </c>
      <c r="AC320" s="4">
        <f ca="1">IF(AND(MOD(ROW(),12)=1,TFproposto!AC320&lt;AC319-0.8),MIN(AC319,TFproposto!AC320),AC319)</f>
        <v>0.91200000000000003</v>
      </c>
      <c r="AD320" s="4">
        <f ca="1">IF(AND(MOD(ROW(),12)=1,TFproposto!AD320&lt;AD319-0.8),MIN(AD319,TFproposto!AD320),AD319)</f>
        <v>1.21</v>
      </c>
    </row>
    <row r="321" spans="1:30" x14ac:dyDescent="0.25">
      <c r="A321" s="4">
        <f ca="1">IF(AND(MOD(ROW(),12)=1,TFproposto!A321&lt;A320-0.8),MIN(A320,TFproposto!A321),A320)</f>
        <v>0.99</v>
      </c>
      <c r="B321" s="4">
        <f ca="1">IF(AND(MOD(ROW(),12)=1,TFproposto!B321&lt;B320-0.8),MIN(B320,TFproposto!B321),B320)</f>
        <v>0.91200000000000003</v>
      </c>
      <c r="C321" s="4">
        <f ca="1">IF(AND(MOD(ROW(),12)=1,TFproposto!C321&lt;C320-0.8),MIN(C320,TFproposto!C321),C320)</f>
        <v>0.85399999999999998</v>
      </c>
      <c r="D321" s="4">
        <f ca="1">IF(AND(MOD(ROW(),12)=1,TFproposto!D321&lt;D320-0.8),MIN(D320,TFproposto!D321),D320)</f>
        <v>0.91200000000000003</v>
      </c>
      <c r="E321" s="4">
        <f ca="1">IF(AND(MOD(ROW(),12)=1,TFproposto!E321&lt;E320-0.8),MIN(E320,TFproposto!E321),E320)</f>
        <v>0.67900000000000005</v>
      </c>
      <c r="F321" s="4">
        <f ca="1">IF(AND(MOD(ROW(),12)=1,TFproposto!F321&lt;F320-0.8),MIN(F320,TFproposto!F321),F320)</f>
        <v>0.45499999999999996</v>
      </c>
      <c r="G321" s="4">
        <f ca="1">IF(AND(MOD(ROW(),12)=1,TFproposto!G321&lt;G320-0.8),MIN(G320,TFproposto!G321),G320)</f>
        <v>0.85399999999999998</v>
      </c>
      <c r="H321" s="4">
        <f ca="1">IF(AND(MOD(ROW(),12)=1,TFproposto!H321&lt;H320-0.8),MIN(H320,TFproposto!H321),H320)</f>
        <v>1.2230000000000001</v>
      </c>
      <c r="I321" s="4">
        <f ca="1">IF(AND(MOD(ROW(),12)=1,TFproposto!I321&lt;I320-0.8),MIN(I320,TFproposto!I321),I320)</f>
        <v>0.52</v>
      </c>
      <c r="J321" s="4">
        <f ca="1">IF(AND(MOD(ROW(),12)=1,TFproposto!J321&lt;J320-0.8),MIN(J320,TFproposto!J321),J320)</f>
        <v>0.85399999999999998</v>
      </c>
      <c r="K321" s="4">
        <f ca="1">IF(AND(MOD(ROW(),12)=1,TFproposto!K321&lt;K320-0.8),MIN(K320,TFproposto!K321),K320)</f>
        <v>0.91200000000000003</v>
      </c>
      <c r="L321" s="4">
        <f ca="1">IF(AND(MOD(ROW(),12)=1,TFproposto!L321&lt;L320-0.8),MIN(L320,TFproposto!L321),L320)</f>
        <v>0.58200000000000007</v>
      </c>
      <c r="M321" s="4">
        <f ca="1">IF(AND(MOD(ROW(),12)=1,TFproposto!M321&lt;M320-0.8),MIN(M320,TFproposto!M321),M320)</f>
        <v>0.45999999999999996</v>
      </c>
      <c r="N321" s="4">
        <f ca="1">IF(AND(MOD(ROW(),12)=1,TFproposto!N321&lt;N320-0.8),MIN(N320,TFproposto!N321),N320)</f>
        <v>0.69100000000000006</v>
      </c>
      <c r="O321" s="4">
        <f ca="1">IF(AND(MOD(ROW(),12)=1,TFproposto!O321&lt;O320-0.8),MIN(O320,TFproposto!O321),O320)</f>
        <v>0.94599999999999995</v>
      </c>
      <c r="P321" s="4">
        <f ca="1">IF(AND(MOD(ROW(),12)=1,TFproposto!P321&lt;P320-0.8),MIN(P320,TFproposto!P321),P320)</f>
        <v>0.97199999999999998</v>
      </c>
      <c r="Q321" s="4">
        <f ca="1">IF(AND(MOD(ROW(),12)=1,TFproposto!Q321&lt;Q320-0.8),MIN(Q320,TFproposto!Q321),Q320)</f>
        <v>1.2090000000000001</v>
      </c>
      <c r="R321" s="4">
        <f ca="1">IF(AND(MOD(ROW(),12)=1,TFproposto!R321&lt;R320-0.8),MIN(R320,TFproposto!R321),R320)</f>
        <v>0.91200000000000003</v>
      </c>
      <c r="S321" s="4">
        <f ca="1">IF(AND(MOD(ROW(),12)=1,TFproposto!S321&lt;S320-0.8),MIN(S320,TFproposto!S321),S320)</f>
        <v>0.73199999999999998</v>
      </c>
      <c r="T321" s="4">
        <f ca="1">IF(AND(MOD(ROW(),12)=1,TFproposto!T321&lt;T320-0.8),MIN(T320,TFproposto!T321),T320)</f>
        <v>0.97199999999999998</v>
      </c>
      <c r="U321" s="4">
        <f ca="1">IF(AND(MOD(ROW(),12)=1,TFproposto!U321&lt;U320-0.8),MIN(U320,TFproposto!U321),U320)</f>
        <v>0.96299999999999997</v>
      </c>
      <c r="V321" s="4">
        <f ca="1">IF(AND(MOD(ROW(),12)=1,TFproposto!V321&lt;V320-0.8),MIN(V320,TFproposto!V321),V320)</f>
        <v>0.96299999999999997</v>
      </c>
      <c r="W321" s="4">
        <f ca="1">IF(AND(MOD(ROW(),12)=1,TFproposto!W321&lt;W320-0.8),MIN(W320,TFproposto!W321),W320)</f>
        <v>0.751</v>
      </c>
      <c r="X321" s="4">
        <f ca="1">IF(AND(MOD(ROW(),12)=1,TFproposto!X321&lt;X320-0.8),MIN(X320,TFproposto!X321),X320)</f>
        <v>0.73199999999999998</v>
      </c>
      <c r="Y321" s="4">
        <f ca="1">IF(AND(MOD(ROW(),12)=1,TFproposto!Y321&lt;Y320-0.8),MIN(Y320,TFproposto!Y321),Y320)</f>
        <v>0.91200000000000003</v>
      </c>
      <c r="Z321" s="4">
        <f ca="1">IF(AND(MOD(ROW(),12)=1,TFproposto!Z321&lt;Z320-0.8),MIN(Z320,TFproposto!Z321),Z320)</f>
        <v>0.67500000000000004</v>
      </c>
      <c r="AA321" s="4">
        <f ca="1">IF(AND(MOD(ROW(),12)=1,TFproposto!AA321&lt;AA320-0.8),MIN(AA320,TFproposto!AA321),AA320)</f>
        <v>0.67199999999999993</v>
      </c>
      <c r="AB321" s="4">
        <f ca="1">IF(AND(MOD(ROW(),12)=1,TFproposto!AB321&lt;AB320-0.8),MIN(AB320,TFproposto!AB321),AB320)</f>
        <v>0.751</v>
      </c>
      <c r="AC321" s="4">
        <f ca="1">IF(AND(MOD(ROW(),12)=1,TFproposto!AC321&lt;AC320-0.8),MIN(AC320,TFproposto!AC321),AC320)</f>
        <v>0.91200000000000003</v>
      </c>
      <c r="AD321" s="4">
        <f ca="1">IF(AND(MOD(ROW(),12)=1,TFproposto!AD321&lt;AD320-0.8),MIN(AD320,TFproposto!AD321),AD320)</f>
        <v>1.21</v>
      </c>
    </row>
    <row r="322" spans="1:30" x14ac:dyDescent="0.25">
      <c r="A322" s="4">
        <f ca="1">IF(AND(MOD(ROW(),12)=1,TFproposto!A322&lt;A321-0.8),MIN(A321,TFproposto!A322),A321)</f>
        <v>0.99</v>
      </c>
      <c r="B322" s="4">
        <f ca="1">IF(AND(MOD(ROW(),12)=1,TFproposto!B322&lt;B321-0.8),MIN(B321,TFproposto!B322),B321)</f>
        <v>0.91200000000000003</v>
      </c>
      <c r="C322" s="4">
        <f ca="1">IF(AND(MOD(ROW(),12)=1,TFproposto!C322&lt;C321-0.8),MIN(C321,TFproposto!C322),C321)</f>
        <v>0.85399999999999998</v>
      </c>
      <c r="D322" s="4">
        <f ca="1">IF(AND(MOD(ROW(),12)=1,TFproposto!D322&lt;D321-0.8),MIN(D321,TFproposto!D322),D321)</f>
        <v>0.91200000000000003</v>
      </c>
      <c r="E322" s="4">
        <f ca="1">IF(AND(MOD(ROW(),12)=1,TFproposto!E322&lt;E321-0.8),MIN(E321,TFproposto!E322),E321)</f>
        <v>0.67900000000000005</v>
      </c>
      <c r="F322" s="4">
        <f ca="1">IF(AND(MOD(ROW(),12)=1,TFproposto!F322&lt;F321-0.8),MIN(F321,TFproposto!F322),F321)</f>
        <v>0.45499999999999996</v>
      </c>
      <c r="G322" s="4">
        <f ca="1">IF(AND(MOD(ROW(),12)=1,TFproposto!G322&lt;G321-0.8),MIN(G321,TFproposto!G322),G321)</f>
        <v>0.85399999999999998</v>
      </c>
      <c r="H322" s="4">
        <f ca="1">IF(AND(MOD(ROW(),12)=1,TFproposto!H322&lt;H321-0.8),MIN(H321,TFproposto!H322),H321)</f>
        <v>1.2230000000000001</v>
      </c>
      <c r="I322" s="4">
        <f ca="1">IF(AND(MOD(ROW(),12)=1,TFproposto!I322&lt;I321-0.8),MIN(I321,TFproposto!I322),I321)</f>
        <v>0.52</v>
      </c>
      <c r="J322" s="4">
        <f ca="1">IF(AND(MOD(ROW(),12)=1,TFproposto!J322&lt;J321-0.8),MIN(J321,TFproposto!J322),J321)</f>
        <v>0.85399999999999998</v>
      </c>
      <c r="K322" s="4">
        <f ca="1">IF(AND(MOD(ROW(),12)=1,TFproposto!K322&lt;K321-0.8),MIN(K321,TFproposto!K322),K321)</f>
        <v>0.91200000000000003</v>
      </c>
      <c r="L322" s="4">
        <f ca="1">IF(AND(MOD(ROW(),12)=1,TFproposto!L322&lt;L321-0.8),MIN(L321,TFproposto!L322),L321)</f>
        <v>0.58200000000000007</v>
      </c>
      <c r="M322" s="4">
        <f ca="1">IF(AND(MOD(ROW(),12)=1,TFproposto!M322&lt;M321-0.8),MIN(M321,TFproposto!M322),M321)</f>
        <v>0.45999999999999996</v>
      </c>
      <c r="N322" s="4">
        <f ca="1">IF(AND(MOD(ROW(),12)=1,TFproposto!N322&lt;N321-0.8),MIN(N321,TFproposto!N322),N321)</f>
        <v>0.69100000000000006</v>
      </c>
      <c r="O322" s="4">
        <f ca="1">IF(AND(MOD(ROW(),12)=1,TFproposto!O322&lt;O321-0.8),MIN(O321,TFproposto!O322),O321)</f>
        <v>0.94599999999999995</v>
      </c>
      <c r="P322" s="4">
        <f ca="1">IF(AND(MOD(ROW(),12)=1,TFproposto!P322&lt;P321-0.8),MIN(P321,TFproposto!P322),P321)</f>
        <v>0.97199999999999998</v>
      </c>
      <c r="Q322" s="4">
        <f ca="1">IF(AND(MOD(ROW(),12)=1,TFproposto!Q322&lt;Q321-0.8),MIN(Q321,TFproposto!Q322),Q321)</f>
        <v>1.2090000000000001</v>
      </c>
      <c r="R322" s="4">
        <f ca="1">IF(AND(MOD(ROW(),12)=1,TFproposto!R322&lt;R321-0.8),MIN(R321,TFproposto!R322),R321)</f>
        <v>0.91200000000000003</v>
      </c>
      <c r="S322" s="4">
        <f ca="1">IF(AND(MOD(ROW(),12)=1,TFproposto!S322&lt;S321-0.8),MIN(S321,TFproposto!S322),S321)</f>
        <v>0.73199999999999998</v>
      </c>
      <c r="T322" s="4">
        <f ca="1">IF(AND(MOD(ROW(),12)=1,TFproposto!T322&lt;T321-0.8),MIN(T321,TFproposto!T322),T321)</f>
        <v>0.97199999999999998</v>
      </c>
      <c r="U322" s="4">
        <f ca="1">IF(AND(MOD(ROW(),12)=1,TFproposto!U322&lt;U321-0.8),MIN(U321,TFproposto!U322),U321)</f>
        <v>0.96299999999999997</v>
      </c>
      <c r="V322" s="4">
        <f ca="1">IF(AND(MOD(ROW(),12)=1,TFproposto!V322&lt;V321-0.8),MIN(V321,TFproposto!V322),V321)</f>
        <v>0.96299999999999997</v>
      </c>
      <c r="W322" s="4">
        <f ca="1">IF(AND(MOD(ROW(),12)=1,TFproposto!W322&lt;W321-0.8),MIN(W321,TFproposto!W322),W321)</f>
        <v>0.751</v>
      </c>
      <c r="X322" s="4">
        <f ca="1">IF(AND(MOD(ROW(),12)=1,TFproposto!X322&lt;X321-0.8),MIN(X321,TFproposto!X322),X321)</f>
        <v>0.73199999999999998</v>
      </c>
      <c r="Y322" s="4">
        <f ca="1">IF(AND(MOD(ROW(),12)=1,TFproposto!Y322&lt;Y321-0.8),MIN(Y321,TFproposto!Y322),Y321)</f>
        <v>0.91200000000000003</v>
      </c>
      <c r="Z322" s="4">
        <f ca="1">IF(AND(MOD(ROW(),12)=1,TFproposto!Z322&lt;Z321-0.8),MIN(Z321,TFproposto!Z322),Z321)</f>
        <v>0.67500000000000004</v>
      </c>
      <c r="AA322" s="4">
        <f ca="1">IF(AND(MOD(ROW(),12)=1,TFproposto!AA322&lt;AA321-0.8),MIN(AA321,TFproposto!AA322),AA321)</f>
        <v>0.67199999999999993</v>
      </c>
      <c r="AB322" s="4">
        <f ca="1">IF(AND(MOD(ROW(),12)=1,TFproposto!AB322&lt;AB321-0.8),MIN(AB321,TFproposto!AB322),AB321)</f>
        <v>0.751</v>
      </c>
      <c r="AC322" s="4">
        <f ca="1">IF(AND(MOD(ROW(),12)=1,TFproposto!AC322&lt;AC321-0.8),MIN(AC321,TFproposto!AC322),AC321)</f>
        <v>0.91200000000000003</v>
      </c>
      <c r="AD322" s="4">
        <f ca="1">IF(AND(MOD(ROW(),12)=1,TFproposto!AD322&lt;AD321-0.8),MIN(AD321,TFproposto!AD322),AD321)</f>
        <v>1.21</v>
      </c>
    </row>
    <row r="323" spans="1:30" x14ac:dyDescent="0.25">
      <c r="A323" s="4">
        <f ca="1">IF(AND(MOD(ROW(),12)=1,TFproposto!A323&lt;A322-0.8),MIN(A322,TFproposto!A323),A322)</f>
        <v>0.99</v>
      </c>
      <c r="B323" s="4">
        <f ca="1">IF(AND(MOD(ROW(),12)=1,TFproposto!B323&lt;B322-0.8),MIN(B322,TFproposto!B323),B322)</f>
        <v>0.91200000000000003</v>
      </c>
      <c r="C323" s="4">
        <f ca="1">IF(AND(MOD(ROW(),12)=1,TFproposto!C323&lt;C322-0.8),MIN(C322,TFproposto!C323),C322)</f>
        <v>0.85399999999999998</v>
      </c>
      <c r="D323" s="4">
        <f ca="1">IF(AND(MOD(ROW(),12)=1,TFproposto!D323&lt;D322-0.8),MIN(D322,TFproposto!D323),D322)</f>
        <v>0.91200000000000003</v>
      </c>
      <c r="E323" s="4">
        <f ca="1">IF(AND(MOD(ROW(),12)=1,TFproposto!E323&lt;E322-0.8),MIN(E322,TFproposto!E323),E322)</f>
        <v>0.67900000000000005</v>
      </c>
      <c r="F323" s="4">
        <f ca="1">IF(AND(MOD(ROW(),12)=1,TFproposto!F323&lt;F322-0.8),MIN(F322,TFproposto!F323),F322)</f>
        <v>0.45499999999999996</v>
      </c>
      <c r="G323" s="4">
        <f ca="1">IF(AND(MOD(ROW(),12)=1,TFproposto!G323&lt;G322-0.8),MIN(G322,TFproposto!G323),G322)</f>
        <v>0.85399999999999998</v>
      </c>
      <c r="H323" s="4">
        <f ca="1">IF(AND(MOD(ROW(),12)=1,TFproposto!H323&lt;H322-0.8),MIN(H322,TFproposto!H323),H322)</f>
        <v>1.2230000000000001</v>
      </c>
      <c r="I323" s="4">
        <f ca="1">IF(AND(MOD(ROW(),12)=1,TFproposto!I323&lt;I322-0.8),MIN(I322,TFproposto!I323),I322)</f>
        <v>0.52</v>
      </c>
      <c r="J323" s="4">
        <f ca="1">IF(AND(MOD(ROW(),12)=1,TFproposto!J323&lt;J322-0.8),MIN(J322,TFproposto!J323),J322)</f>
        <v>0.85399999999999998</v>
      </c>
      <c r="K323" s="4">
        <f ca="1">IF(AND(MOD(ROW(),12)=1,TFproposto!K323&lt;K322-0.8),MIN(K322,TFproposto!K323),K322)</f>
        <v>0.91200000000000003</v>
      </c>
      <c r="L323" s="4">
        <f ca="1">IF(AND(MOD(ROW(),12)=1,TFproposto!L323&lt;L322-0.8),MIN(L322,TFproposto!L323),L322)</f>
        <v>0.58200000000000007</v>
      </c>
      <c r="M323" s="4">
        <f ca="1">IF(AND(MOD(ROW(),12)=1,TFproposto!M323&lt;M322-0.8),MIN(M322,TFproposto!M323),M322)</f>
        <v>0.45999999999999996</v>
      </c>
      <c r="N323" s="4">
        <f ca="1">IF(AND(MOD(ROW(),12)=1,TFproposto!N323&lt;N322-0.8),MIN(N322,TFproposto!N323),N322)</f>
        <v>0.69100000000000006</v>
      </c>
      <c r="O323" s="4">
        <f ca="1">IF(AND(MOD(ROW(),12)=1,TFproposto!O323&lt;O322-0.8),MIN(O322,TFproposto!O323),O322)</f>
        <v>0.94599999999999995</v>
      </c>
      <c r="P323" s="4">
        <f ca="1">IF(AND(MOD(ROW(),12)=1,TFproposto!P323&lt;P322-0.8),MIN(P322,TFproposto!P323),P322)</f>
        <v>0.97199999999999998</v>
      </c>
      <c r="Q323" s="4">
        <f ca="1">IF(AND(MOD(ROW(),12)=1,TFproposto!Q323&lt;Q322-0.8),MIN(Q322,TFproposto!Q323),Q322)</f>
        <v>1.2090000000000001</v>
      </c>
      <c r="R323" s="4">
        <f ca="1">IF(AND(MOD(ROW(),12)=1,TFproposto!R323&lt;R322-0.8),MIN(R322,TFproposto!R323),R322)</f>
        <v>0.91200000000000003</v>
      </c>
      <c r="S323" s="4">
        <f ca="1">IF(AND(MOD(ROW(),12)=1,TFproposto!S323&lt;S322-0.8),MIN(S322,TFproposto!S323),S322)</f>
        <v>0.73199999999999998</v>
      </c>
      <c r="T323" s="4">
        <f ca="1">IF(AND(MOD(ROW(),12)=1,TFproposto!T323&lt;T322-0.8),MIN(T322,TFproposto!T323),T322)</f>
        <v>0.97199999999999998</v>
      </c>
      <c r="U323" s="4">
        <f ca="1">IF(AND(MOD(ROW(),12)=1,TFproposto!U323&lt;U322-0.8),MIN(U322,TFproposto!U323),U322)</f>
        <v>0.96299999999999997</v>
      </c>
      <c r="V323" s="4">
        <f ca="1">IF(AND(MOD(ROW(),12)=1,TFproposto!V323&lt;V322-0.8),MIN(V322,TFproposto!V323),V322)</f>
        <v>0.96299999999999997</v>
      </c>
      <c r="W323" s="4">
        <f ca="1">IF(AND(MOD(ROW(),12)=1,TFproposto!W323&lt;W322-0.8),MIN(W322,TFproposto!W323),W322)</f>
        <v>0.751</v>
      </c>
      <c r="X323" s="4">
        <f ca="1">IF(AND(MOD(ROW(),12)=1,TFproposto!X323&lt;X322-0.8),MIN(X322,TFproposto!X323),X322)</f>
        <v>0.73199999999999998</v>
      </c>
      <c r="Y323" s="4">
        <f ca="1">IF(AND(MOD(ROW(),12)=1,TFproposto!Y323&lt;Y322-0.8),MIN(Y322,TFproposto!Y323),Y322)</f>
        <v>0.91200000000000003</v>
      </c>
      <c r="Z323" s="4">
        <f ca="1">IF(AND(MOD(ROW(),12)=1,TFproposto!Z323&lt;Z322-0.8),MIN(Z322,TFproposto!Z323),Z322)</f>
        <v>0.67500000000000004</v>
      </c>
      <c r="AA323" s="4">
        <f ca="1">IF(AND(MOD(ROW(),12)=1,TFproposto!AA323&lt;AA322-0.8),MIN(AA322,TFproposto!AA323),AA322)</f>
        <v>0.67199999999999993</v>
      </c>
      <c r="AB323" s="4">
        <f ca="1">IF(AND(MOD(ROW(),12)=1,TFproposto!AB323&lt;AB322-0.8),MIN(AB322,TFproposto!AB323),AB322)</f>
        <v>0.751</v>
      </c>
      <c r="AC323" s="4">
        <f ca="1">IF(AND(MOD(ROW(),12)=1,TFproposto!AC323&lt;AC322-0.8),MIN(AC322,TFproposto!AC323),AC322)</f>
        <v>0.91200000000000003</v>
      </c>
      <c r="AD323" s="4">
        <f ca="1">IF(AND(MOD(ROW(),12)=1,TFproposto!AD323&lt;AD322-0.8),MIN(AD322,TFproposto!AD323),AD322)</f>
        <v>1.21</v>
      </c>
    </row>
    <row r="324" spans="1:30" x14ac:dyDescent="0.25">
      <c r="A324" s="4">
        <f ca="1">IF(AND(MOD(ROW(),12)=1,TFproposto!A324&lt;A323-0.8),MIN(A323,TFproposto!A324),A323)</f>
        <v>0.99</v>
      </c>
      <c r="B324" s="4">
        <f ca="1">IF(AND(MOD(ROW(),12)=1,TFproposto!B324&lt;B323-0.8),MIN(B323,TFproposto!B324),B323)</f>
        <v>0.91200000000000003</v>
      </c>
      <c r="C324" s="4">
        <f ca="1">IF(AND(MOD(ROW(),12)=1,TFproposto!C324&lt;C323-0.8),MIN(C323,TFproposto!C324),C323)</f>
        <v>0.85399999999999998</v>
      </c>
      <c r="D324" s="4">
        <f ca="1">IF(AND(MOD(ROW(),12)=1,TFproposto!D324&lt;D323-0.8),MIN(D323,TFproposto!D324),D323)</f>
        <v>0.91200000000000003</v>
      </c>
      <c r="E324" s="4">
        <f ca="1">IF(AND(MOD(ROW(),12)=1,TFproposto!E324&lt;E323-0.8),MIN(E323,TFproposto!E324),E323)</f>
        <v>0.67900000000000005</v>
      </c>
      <c r="F324" s="4">
        <f ca="1">IF(AND(MOD(ROW(),12)=1,TFproposto!F324&lt;F323-0.8),MIN(F323,TFproposto!F324),F323)</f>
        <v>0.45499999999999996</v>
      </c>
      <c r="G324" s="4">
        <f ca="1">IF(AND(MOD(ROW(),12)=1,TFproposto!G324&lt;G323-0.8),MIN(G323,TFproposto!G324),G323)</f>
        <v>0.85399999999999998</v>
      </c>
      <c r="H324" s="4">
        <f ca="1">IF(AND(MOD(ROW(),12)=1,TFproposto!H324&lt;H323-0.8),MIN(H323,TFproposto!H324),H323)</f>
        <v>1.2230000000000001</v>
      </c>
      <c r="I324" s="4">
        <f ca="1">IF(AND(MOD(ROW(),12)=1,TFproposto!I324&lt;I323-0.8),MIN(I323,TFproposto!I324),I323)</f>
        <v>0.52</v>
      </c>
      <c r="J324" s="4">
        <f ca="1">IF(AND(MOD(ROW(),12)=1,TFproposto!J324&lt;J323-0.8),MIN(J323,TFproposto!J324),J323)</f>
        <v>0.85399999999999998</v>
      </c>
      <c r="K324" s="4">
        <f ca="1">IF(AND(MOD(ROW(),12)=1,TFproposto!K324&lt;K323-0.8),MIN(K323,TFproposto!K324),K323)</f>
        <v>0.91200000000000003</v>
      </c>
      <c r="L324" s="4">
        <f ca="1">IF(AND(MOD(ROW(),12)=1,TFproposto!L324&lt;L323-0.8),MIN(L323,TFproposto!L324),L323)</f>
        <v>0.58200000000000007</v>
      </c>
      <c r="M324" s="4">
        <f ca="1">IF(AND(MOD(ROW(),12)=1,TFproposto!M324&lt;M323-0.8),MIN(M323,TFproposto!M324),M323)</f>
        <v>0.45999999999999996</v>
      </c>
      <c r="N324" s="4">
        <f ca="1">IF(AND(MOD(ROW(),12)=1,TFproposto!N324&lt;N323-0.8),MIN(N323,TFproposto!N324),N323)</f>
        <v>0.69100000000000006</v>
      </c>
      <c r="O324" s="4">
        <f ca="1">IF(AND(MOD(ROW(),12)=1,TFproposto!O324&lt;O323-0.8),MIN(O323,TFproposto!O324),O323)</f>
        <v>0.94599999999999995</v>
      </c>
      <c r="P324" s="4">
        <f ca="1">IF(AND(MOD(ROW(),12)=1,TFproposto!P324&lt;P323-0.8),MIN(P323,TFproposto!P324),P323)</f>
        <v>0.97199999999999998</v>
      </c>
      <c r="Q324" s="4">
        <f ca="1">IF(AND(MOD(ROW(),12)=1,TFproposto!Q324&lt;Q323-0.8),MIN(Q323,TFproposto!Q324),Q323)</f>
        <v>1.2090000000000001</v>
      </c>
      <c r="R324" s="4">
        <f ca="1">IF(AND(MOD(ROW(),12)=1,TFproposto!R324&lt;R323-0.8),MIN(R323,TFproposto!R324),R323)</f>
        <v>0.91200000000000003</v>
      </c>
      <c r="S324" s="4">
        <f ca="1">IF(AND(MOD(ROW(),12)=1,TFproposto!S324&lt;S323-0.8),MIN(S323,TFproposto!S324),S323)</f>
        <v>0.73199999999999998</v>
      </c>
      <c r="T324" s="4">
        <f ca="1">IF(AND(MOD(ROW(),12)=1,TFproposto!T324&lt;T323-0.8),MIN(T323,TFproposto!T324),T323)</f>
        <v>0.97199999999999998</v>
      </c>
      <c r="U324" s="4">
        <f ca="1">IF(AND(MOD(ROW(),12)=1,TFproposto!U324&lt;U323-0.8),MIN(U323,TFproposto!U324),U323)</f>
        <v>0.96299999999999997</v>
      </c>
      <c r="V324" s="4">
        <f ca="1">IF(AND(MOD(ROW(),12)=1,TFproposto!V324&lt;V323-0.8),MIN(V323,TFproposto!V324),V323)</f>
        <v>0.96299999999999997</v>
      </c>
      <c r="W324" s="4">
        <f ca="1">IF(AND(MOD(ROW(),12)=1,TFproposto!W324&lt;W323-0.8),MIN(W323,TFproposto!W324),W323)</f>
        <v>0.751</v>
      </c>
      <c r="X324" s="4">
        <f ca="1">IF(AND(MOD(ROW(),12)=1,TFproposto!X324&lt;X323-0.8),MIN(X323,TFproposto!X324),X323)</f>
        <v>0.73199999999999998</v>
      </c>
      <c r="Y324" s="4">
        <f ca="1">IF(AND(MOD(ROW(),12)=1,TFproposto!Y324&lt;Y323-0.8),MIN(Y323,TFproposto!Y324),Y323)</f>
        <v>0.91200000000000003</v>
      </c>
      <c r="Z324" s="4">
        <f ca="1">IF(AND(MOD(ROW(),12)=1,TFproposto!Z324&lt;Z323-0.8),MIN(Z323,TFproposto!Z324),Z323)</f>
        <v>0.67500000000000004</v>
      </c>
      <c r="AA324" s="4">
        <f ca="1">IF(AND(MOD(ROW(),12)=1,TFproposto!AA324&lt;AA323-0.8),MIN(AA323,TFproposto!AA324),AA323)</f>
        <v>0.67199999999999993</v>
      </c>
      <c r="AB324" s="4">
        <f ca="1">IF(AND(MOD(ROW(),12)=1,TFproposto!AB324&lt;AB323-0.8),MIN(AB323,TFproposto!AB324),AB323)</f>
        <v>0.751</v>
      </c>
      <c r="AC324" s="4">
        <f ca="1">IF(AND(MOD(ROW(),12)=1,TFproposto!AC324&lt;AC323-0.8),MIN(AC323,TFproposto!AC324),AC323)</f>
        <v>0.91200000000000003</v>
      </c>
      <c r="AD324" s="4">
        <f ca="1">IF(AND(MOD(ROW(),12)=1,TFproposto!AD324&lt;AD323-0.8),MIN(AD323,TFproposto!AD324),AD323)</f>
        <v>1.21</v>
      </c>
    </row>
    <row r="325" spans="1:30" x14ac:dyDescent="0.25">
      <c r="A325" s="4">
        <f ca="1">IF(AND(MOD(ROW(),12)=1,TFproposto!A325&lt;A324-0.8),MIN(A324,TFproposto!A325),A324)</f>
        <v>0.99</v>
      </c>
      <c r="B325" s="4">
        <f ca="1">IF(AND(MOD(ROW(),12)=1,TFproposto!B325&lt;B324-0.8),MIN(B324,TFproposto!B325),B324)</f>
        <v>0.91200000000000003</v>
      </c>
      <c r="C325" s="4">
        <f ca="1">IF(AND(MOD(ROW(),12)=1,TFproposto!C325&lt;C324-0.8),MIN(C324,TFproposto!C325),C324)</f>
        <v>0.85399999999999998</v>
      </c>
      <c r="D325" s="4">
        <f ca="1">IF(AND(MOD(ROW(),12)=1,TFproposto!D325&lt;D324-0.8),MIN(D324,TFproposto!D325),D324)</f>
        <v>0.91200000000000003</v>
      </c>
      <c r="E325" s="4">
        <f ca="1">IF(AND(MOD(ROW(),12)=1,TFproposto!E325&lt;E324-0.8),MIN(E324,TFproposto!E325),E324)</f>
        <v>0.67900000000000005</v>
      </c>
      <c r="F325" s="4">
        <f ca="1">IF(AND(MOD(ROW(),12)=1,TFproposto!F325&lt;F324-0.8),MIN(F324,TFproposto!F325),F324)</f>
        <v>0.45499999999999996</v>
      </c>
      <c r="G325" s="4">
        <f ca="1">IF(AND(MOD(ROW(),12)=1,TFproposto!G325&lt;G324-0.8),MIN(G324,TFproposto!G325),G324)</f>
        <v>0.85399999999999998</v>
      </c>
      <c r="H325" s="4">
        <f ca="1">IF(AND(MOD(ROW(),12)=1,TFproposto!H325&lt;H324-0.8),MIN(H324,TFproposto!H325),H324)</f>
        <v>1.2230000000000001</v>
      </c>
      <c r="I325" s="4">
        <f ca="1">IF(AND(MOD(ROW(),12)=1,TFproposto!I325&lt;I324-0.8),MIN(I324,TFproposto!I325),I324)</f>
        <v>0.52</v>
      </c>
      <c r="J325" s="4">
        <f ca="1">IF(AND(MOD(ROW(),12)=1,TFproposto!J325&lt;J324-0.8),MIN(J324,TFproposto!J325),J324)</f>
        <v>0.85399999999999998</v>
      </c>
      <c r="K325" s="4">
        <f ca="1">IF(AND(MOD(ROW(),12)=1,TFproposto!K325&lt;K324-0.8),MIN(K324,TFproposto!K325),K324)</f>
        <v>0.91200000000000003</v>
      </c>
      <c r="L325" s="4">
        <f ca="1">IF(AND(MOD(ROW(),12)=1,TFproposto!L325&lt;L324-0.8),MIN(L324,TFproposto!L325),L324)</f>
        <v>0.58200000000000007</v>
      </c>
      <c r="M325" s="4">
        <f ca="1">IF(AND(MOD(ROW(),12)=1,TFproposto!M325&lt;M324-0.8),MIN(M324,TFproposto!M325),M324)</f>
        <v>0.45999999999999996</v>
      </c>
      <c r="N325" s="4">
        <f ca="1">IF(AND(MOD(ROW(),12)=1,TFproposto!N325&lt;N324-0.8),MIN(N324,TFproposto!N325),N324)</f>
        <v>0.69100000000000006</v>
      </c>
      <c r="O325" s="4">
        <f ca="1">IF(AND(MOD(ROW(),12)=1,TFproposto!O325&lt;O324-0.8),MIN(O324,TFproposto!O325),O324)</f>
        <v>0.94599999999999995</v>
      </c>
      <c r="P325" s="4">
        <f ca="1">IF(AND(MOD(ROW(),12)=1,TFproposto!P325&lt;P324-0.8),MIN(P324,TFproposto!P325),P324)</f>
        <v>0.97199999999999998</v>
      </c>
      <c r="Q325" s="4">
        <f ca="1">IF(AND(MOD(ROW(),12)=1,TFproposto!Q325&lt;Q324-0.8),MIN(Q324,TFproposto!Q325),Q324)</f>
        <v>1.2090000000000001</v>
      </c>
      <c r="R325" s="4">
        <f ca="1">IF(AND(MOD(ROW(),12)=1,TFproposto!R325&lt;R324-0.8),MIN(R324,TFproposto!R325),R324)</f>
        <v>0.91200000000000003</v>
      </c>
      <c r="S325" s="4">
        <f ca="1">IF(AND(MOD(ROW(),12)=1,TFproposto!S325&lt;S324-0.8),MIN(S324,TFproposto!S325),S324)</f>
        <v>0.73199999999999998</v>
      </c>
      <c r="T325" s="4">
        <f ca="1">IF(AND(MOD(ROW(),12)=1,TFproposto!T325&lt;T324-0.8),MIN(T324,TFproposto!T325),T324)</f>
        <v>0.97199999999999998</v>
      </c>
      <c r="U325" s="4">
        <f ca="1">IF(AND(MOD(ROW(),12)=1,TFproposto!U325&lt;U324-0.8),MIN(U324,TFproposto!U325),U324)</f>
        <v>0.96299999999999997</v>
      </c>
      <c r="V325" s="4">
        <f ca="1">IF(AND(MOD(ROW(),12)=1,TFproposto!V325&lt;V324-0.8),MIN(V324,TFproposto!V325),V324)</f>
        <v>0.96299999999999997</v>
      </c>
      <c r="W325" s="4">
        <f ca="1">IF(AND(MOD(ROW(),12)=1,TFproposto!W325&lt;W324-0.8),MIN(W324,TFproposto!W325),W324)</f>
        <v>0.751</v>
      </c>
      <c r="X325" s="4">
        <f ca="1">IF(AND(MOD(ROW(),12)=1,TFproposto!X325&lt;X324-0.8),MIN(X324,TFproposto!X325),X324)</f>
        <v>0.73199999999999998</v>
      </c>
      <c r="Y325" s="4">
        <f ca="1">IF(AND(MOD(ROW(),12)=1,TFproposto!Y325&lt;Y324-0.8),MIN(Y324,TFproposto!Y325),Y324)</f>
        <v>0.91200000000000003</v>
      </c>
      <c r="Z325" s="4">
        <f ca="1">IF(AND(MOD(ROW(),12)=1,TFproposto!Z325&lt;Z324-0.8),MIN(Z324,TFproposto!Z325),Z324)</f>
        <v>0.67500000000000004</v>
      </c>
      <c r="AA325" s="4">
        <f ca="1">IF(AND(MOD(ROW(),12)=1,TFproposto!AA325&lt;AA324-0.8),MIN(AA324,TFproposto!AA325),AA324)</f>
        <v>0.67199999999999993</v>
      </c>
      <c r="AB325" s="4">
        <f ca="1">IF(AND(MOD(ROW(),12)=1,TFproposto!AB325&lt;AB324-0.8),MIN(AB324,TFproposto!AB325),AB324)</f>
        <v>0.751</v>
      </c>
      <c r="AC325" s="4">
        <f ca="1">IF(AND(MOD(ROW(),12)=1,TFproposto!AC325&lt;AC324-0.8),MIN(AC324,TFproposto!AC325),AC324)</f>
        <v>0.91200000000000003</v>
      </c>
      <c r="AD325" s="4">
        <f ca="1">IF(AND(MOD(ROW(),12)=1,TFproposto!AD325&lt;AD324-0.8),MIN(AD324,TFproposto!AD325),AD324)</f>
        <v>1.21</v>
      </c>
    </row>
    <row r="326" spans="1:30" x14ac:dyDescent="0.25">
      <c r="A326" s="4">
        <f ca="1">IF(AND(MOD(ROW(),12)=1,TFproposto!A326&lt;A325-0.8),MIN(A325,TFproposto!A326),A325)</f>
        <v>0.99</v>
      </c>
      <c r="B326" s="4">
        <f ca="1">IF(AND(MOD(ROW(),12)=1,TFproposto!B326&lt;B325-0.8),MIN(B325,TFproposto!B326),B325)</f>
        <v>0.91200000000000003</v>
      </c>
      <c r="C326" s="4">
        <f ca="1">IF(AND(MOD(ROW(),12)=1,TFproposto!C326&lt;C325-0.8),MIN(C325,TFproposto!C326),C325)</f>
        <v>0.85399999999999998</v>
      </c>
      <c r="D326" s="4">
        <f ca="1">IF(AND(MOD(ROW(),12)=1,TFproposto!D326&lt;D325-0.8),MIN(D325,TFproposto!D326),D325)</f>
        <v>0.91200000000000003</v>
      </c>
      <c r="E326" s="4">
        <f ca="1">IF(AND(MOD(ROW(),12)=1,TFproposto!E326&lt;E325-0.8),MIN(E325,TFproposto!E326),E325)</f>
        <v>0.67900000000000005</v>
      </c>
      <c r="F326" s="4">
        <f ca="1">IF(AND(MOD(ROW(),12)=1,TFproposto!F326&lt;F325-0.8),MIN(F325,TFproposto!F326),F325)</f>
        <v>0.45499999999999996</v>
      </c>
      <c r="G326" s="4">
        <f ca="1">IF(AND(MOD(ROW(),12)=1,TFproposto!G326&lt;G325-0.8),MIN(G325,TFproposto!G326),G325)</f>
        <v>0.85399999999999998</v>
      </c>
      <c r="H326" s="4">
        <f ca="1">IF(AND(MOD(ROW(),12)=1,TFproposto!H326&lt;H325-0.8),MIN(H325,TFproposto!H326),H325)</f>
        <v>1.2230000000000001</v>
      </c>
      <c r="I326" s="4">
        <f ca="1">IF(AND(MOD(ROW(),12)=1,TFproposto!I326&lt;I325-0.8),MIN(I325,TFproposto!I326),I325)</f>
        <v>0.52</v>
      </c>
      <c r="J326" s="4">
        <f ca="1">IF(AND(MOD(ROW(),12)=1,TFproposto!J326&lt;J325-0.8),MIN(J325,TFproposto!J326),J325)</f>
        <v>0.85399999999999998</v>
      </c>
      <c r="K326" s="4">
        <f ca="1">IF(AND(MOD(ROW(),12)=1,TFproposto!K326&lt;K325-0.8),MIN(K325,TFproposto!K326),K325)</f>
        <v>0.91200000000000003</v>
      </c>
      <c r="L326" s="4">
        <f ca="1">IF(AND(MOD(ROW(),12)=1,TFproposto!L326&lt;L325-0.8),MIN(L325,TFproposto!L326),L325)</f>
        <v>0.58200000000000007</v>
      </c>
      <c r="M326" s="4">
        <f ca="1">IF(AND(MOD(ROW(),12)=1,TFproposto!M326&lt;M325-0.8),MIN(M325,TFproposto!M326),M325)</f>
        <v>0.45999999999999996</v>
      </c>
      <c r="N326" s="4">
        <f ca="1">IF(AND(MOD(ROW(),12)=1,TFproposto!N326&lt;N325-0.8),MIN(N325,TFproposto!N326),N325)</f>
        <v>0.69100000000000006</v>
      </c>
      <c r="O326" s="4">
        <f ca="1">IF(AND(MOD(ROW(),12)=1,TFproposto!O326&lt;O325-0.8),MIN(O325,TFproposto!O326),O325)</f>
        <v>0.94599999999999995</v>
      </c>
      <c r="P326" s="4">
        <f ca="1">IF(AND(MOD(ROW(),12)=1,TFproposto!P326&lt;P325-0.8),MIN(P325,TFproposto!P326),P325)</f>
        <v>0.97199999999999998</v>
      </c>
      <c r="Q326" s="4">
        <f ca="1">IF(AND(MOD(ROW(),12)=1,TFproposto!Q326&lt;Q325-0.8),MIN(Q325,TFproposto!Q326),Q325)</f>
        <v>1.2090000000000001</v>
      </c>
      <c r="R326" s="4">
        <f ca="1">IF(AND(MOD(ROW(),12)=1,TFproposto!R326&lt;R325-0.8),MIN(R325,TFproposto!R326),R325)</f>
        <v>0.91200000000000003</v>
      </c>
      <c r="S326" s="4">
        <f ca="1">IF(AND(MOD(ROW(),12)=1,TFproposto!S326&lt;S325-0.8),MIN(S325,TFproposto!S326),S325)</f>
        <v>0.73199999999999998</v>
      </c>
      <c r="T326" s="4">
        <f ca="1">IF(AND(MOD(ROW(),12)=1,TFproposto!T326&lt;T325-0.8),MIN(T325,TFproposto!T326),T325)</f>
        <v>0.97199999999999998</v>
      </c>
      <c r="U326" s="4">
        <f ca="1">IF(AND(MOD(ROW(),12)=1,TFproposto!U326&lt;U325-0.8),MIN(U325,TFproposto!U326),U325)</f>
        <v>0.96299999999999997</v>
      </c>
      <c r="V326" s="4">
        <f ca="1">IF(AND(MOD(ROW(),12)=1,TFproposto!V326&lt;V325-0.8),MIN(V325,TFproposto!V326),V325)</f>
        <v>0.96299999999999997</v>
      </c>
      <c r="W326" s="4">
        <f ca="1">IF(AND(MOD(ROW(),12)=1,TFproposto!W326&lt;W325-0.8),MIN(W325,TFproposto!W326),W325)</f>
        <v>0.751</v>
      </c>
      <c r="X326" s="4">
        <f ca="1">IF(AND(MOD(ROW(),12)=1,TFproposto!X326&lt;X325-0.8),MIN(X325,TFproposto!X326),X325)</f>
        <v>0.73199999999999998</v>
      </c>
      <c r="Y326" s="4">
        <f ca="1">IF(AND(MOD(ROW(),12)=1,TFproposto!Y326&lt;Y325-0.8),MIN(Y325,TFproposto!Y326),Y325)</f>
        <v>0.91200000000000003</v>
      </c>
      <c r="Z326" s="4">
        <f ca="1">IF(AND(MOD(ROW(),12)=1,TFproposto!Z326&lt;Z325-0.8),MIN(Z325,TFproposto!Z326),Z325)</f>
        <v>0.67500000000000004</v>
      </c>
      <c r="AA326" s="4">
        <f ca="1">IF(AND(MOD(ROW(),12)=1,TFproposto!AA326&lt;AA325-0.8),MIN(AA325,TFproposto!AA326),AA325)</f>
        <v>0.67199999999999993</v>
      </c>
      <c r="AB326" s="4">
        <f ca="1">IF(AND(MOD(ROW(),12)=1,TFproposto!AB326&lt;AB325-0.8),MIN(AB325,TFproposto!AB326),AB325)</f>
        <v>0.751</v>
      </c>
      <c r="AC326" s="4">
        <f ca="1">IF(AND(MOD(ROW(),12)=1,TFproposto!AC326&lt;AC325-0.8),MIN(AC325,TFproposto!AC326),AC325)</f>
        <v>0.91200000000000003</v>
      </c>
      <c r="AD326" s="4">
        <f ca="1">IF(AND(MOD(ROW(),12)=1,TFproposto!AD326&lt;AD325-0.8),MIN(AD325,TFproposto!AD326),AD325)</f>
        <v>1.21</v>
      </c>
    </row>
    <row r="327" spans="1:30" x14ac:dyDescent="0.25">
      <c r="A327" s="4">
        <f ca="1">IF(AND(MOD(ROW(),12)=1,TFproposto!A327&lt;A326-0.8),MIN(A326,TFproposto!A327),A326)</f>
        <v>0.99</v>
      </c>
      <c r="B327" s="4">
        <f ca="1">IF(AND(MOD(ROW(),12)=1,TFproposto!B327&lt;B326-0.8),MIN(B326,TFproposto!B327),B326)</f>
        <v>0.91200000000000003</v>
      </c>
      <c r="C327" s="4">
        <f ca="1">IF(AND(MOD(ROW(),12)=1,TFproposto!C327&lt;C326-0.8),MIN(C326,TFproposto!C327),C326)</f>
        <v>0.85399999999999998</v>
      </c>
      <c r="D327" s="4">
        <f ca="1">IF(AND(MOD(ROW(),12)=1,TFproposto!D327&lt;D326-0.8),MIN(D326,TFproposto!D327),D326)</f>
        <v>0.91200000000000003</v>
      </c>
      <c r="E327" s="4">
        <f ca="1">IF(AND(MOD(ROW(),12)=1,TFproposto!E327&lt;E326-0.8),MIN(E326,TFproposto!E327),E326)</f>
        <v>0.67900000000000005</v>
      </c>
      <c r="F327" s="4">
        <f ca="1">IF(AND(MOD(ROW(),12)=1,TFproposto!F327&lt;F326-0.8),MIN(F326,TFproposto!F327),F326)</f>
        <v>0.45499999999999996</v>
      </c>
      <c r="G327" s="4">
        <f ca="1">IF(AND(MOD(ROW(),12)=1,TFproposto!G327&lt;G326-0.8),MIN(G326,TFproposto!G327),G326)</f>
        <v>0.85399999999999998</v>
      </c>
      <c r="H327" s="4">
        <f ca="1">IF(AND(MOD(ROW(),12)=1,TFproposto!H327&lt;H326-0.8),MIN(H326,TFproposto!H327),H326)</f>
        <v>1.2230000000000001</v>
      </c>
      <c r="I327" s="4">
        <f ca="1">IF(AND(MOD(ROW(),12)=1,TFproposto!I327&lt;I326-0.8),MIN(I326,TFproposto!I327),I326)</f>
        <v>0.52</v>
      </c>
      <c r="J327" s="4">
        <f ca="1">IF(AND(MOD(ROW(),12)=1,TFproposto!J327&lt;J326-0.8),MIN(J326,TFproposto!J327),J326)</f>
        <v>0.85399999999999998</v>
      </c>
      <c r="K327" s="4">
        <f ca="1">IF(AND(MOD(ROW(),12)=1,TFproposto!K327&lt;K326-0.8),MIN(K326,TFproposto!K327),K326)</f>
        <v>0.91200000000000003</v>
      </c>
      <c r="L327" s="4">
        <f ca="1">IF(AND(MOD(ROW(),12)=1,TFproposto!L327&lt;L326-0.8),MIN(L326,TFproposto!L327),L326)</f>
        <v>0.58200000000000007</v>
      </c>
      <c r="M327" s="4">
        <f ca="1">IF(AND(MOD(ROW(),12)=1,TFproposto!M327&lt;M326-0.8),MIN(M326,TFproposto!M327),M326)</f>
        <v>0.45999999999999996</v>
      </c>
      <c r="N327" s="4">
        <f ca="1">IF(AND(MOD(ROW(),12)=1,TFproposto!N327&lt;N326-0.8),MIN(N326,TFproposto!N327),N326)</f>
        <v>0.69100000000000006</v>
      </c>
      <c r="O327" s="4">
        <f ca="1">IF(AND(MOD(ROW(),12)=1,TFproposto!O327&lt;O326-0.8),MIN(O326,TFproposto!O327),O326)</f>
        <v>0.94599999999999995</v>
      </c>
      <c r="P327" s="4">
        <f ca="1">IF(AND(MOD(ROW(),12)=1,TFproposto!P327&lt;P326-0.8),MIN(P326,TFproposto!P327),P326)</f>
        <v>0.97199999999999998</v>
      </c>
      <c r="Q327" s="4">
        <f ca="1">IF(AND(MOD(ROW(),12)=1,TFproposto!Q327&lt;Q326-0.8),MIN(Q326,TFproposto!Q327),Q326)</f>
        <v>1.2090000000000001</v>
      </c>
      <c r="R327" s="4">
        <f ca="1">IF(AND(MOD(ROW(),12)=1,TFproposto!R327&lt;R326-0.8),MIN(R326,TFproposto!R327),R326)</f>
        <v>0.91200000000000003</v>
      </c>
      <c r="S327" s="4">
        <f ca="1">IF(AND(MOD(ROW(),12)=1,TFproposto!S327&lt;S326-0.8),MIN(S326,TFproposto!S327),S326)</f>
        <v>0.73199999999999998</v>
      </c>
      <c r="T327" s="4">
        <f ca="1">IF(AND(MOD(ROW(),12)=1,TFproposto!T327&lt;T326-0.8),MIN(T326,TFproposto!T327),T326)</f>
        <v>0.97199999999999998</v>
      </c>
      <c r="U327" s="4">
        <f ca="1">IF(AND(MOD(ROW(),12)=1,TFproposto!U327&lt;U326-0.8),MIN(U326,TFproposto!U327),U326)</f>
        <v>0.96299999999999997</v>
      </c>
      <c r="V327" s="4">
        <f ca="1">IF(AND(MOD(ROW(),12)=1,TFproposto!V327&lt;V326-0.8),MIN(V326,TFproposto!V327),V326)</f>
        <v>0.96299999999999997</v>
      </c>
      <c r="W327" s="4">
        <f ca="1">IF(AND(MOD(ROW(),12)=1,TFproposto!W327&lt;W326-0.8),MIN(W326,TFproposto!W327),W326)</f>
        <v>0.751</v>
      </c>
      <c r="X327" s="4">
        <f ca="1">IF(AND(MOD(ROW(),12)=1,TFproposto!X327&lt;X326-0.8),MIN(X326,TFproposto!X327),X326)</f>
        <v>0.73199999999999998</v>
      </c>
      <c r="Y327" s="4">
        <f ca="1">IF(AND(MOD(ROW(),12)=1,TFproposto!Y327&lt;Y326-0.8),MIN(Y326,TFproposto!Y327),Y326)</f>
        <v>0.91200000000000003</v>
      </c>
      <c r="Z327" s="4">
        <f ca="1">IF(AND(MOD(ROW(),12)=1,TFproposto!Z327&lt;Z326-0.8),MIN(Z326,TFproposto!Z327),Z326)</f>
        <v>0.67500000000000004</v>
      </c>
      <c r="AA327" s="4">
        <f ca="1">IF(AND(MOD(ROW(),12)=1,TFproposto!AA327&lt;AA326-0.8),MIN(AA326,TFproposto!AA327),AA326)</f>
        <v>0.67199999999999993</v>
      </c>
      <c r="AB327" s="4">
        <f ca="1">IF(AND(MOD(ROW(),12)=1,TFproposto!AB327&lt;AB326-0.8),MIN(AB326,TFproposto!AB327),AB326)</f>
        <v>0.751</v>
      </c>
      <c r="AC327" s="4">
        <f ca="1">IF(AND(MOD(ROW(),12)=1,TFproposto!AC327&lt;AC326-0.8),MIN(AC326,TFproposto!AC327),AC326)</f>
        <v>0.91200000000000003</v>
      </c>
      <c r="AD327" s="4">
        <f ca="1">IF(AND(MOD(ROW(),12)=1,TFproposto!AD327&lt;AD326-0.8),MIN(AD326,TFproposto!AD327),AD326)</f>
        <v>1.21</v>
      </c>
    </row>
    <row r="328" spans="1:30" x14ac:dyDescent="0.25">
      <c r="A328" s="4">
        <f ca="1">IF(AND(MOD(ROW(),12)=1,TFproposto!A328&lt;A327-0.8),MIN(A327,TFproposto!A328),A327)</f>
        <v>0.99</v>
      </c>
      <c r="B328" s="4">
        <f ca="1">IF(AND(MOD(ROW(),12)=1,TFproposto!B328&lt;B327-0.8),MIN(B327,TFproposto!B328),B327)</f>
        <v>0.91200000000000003</v>
      </c>
      <c r="C328" s="4">
        <f ca="1">IF(AND(MOD(ROW(),12)=1,TFproposto!C328&lt;C327-0.8),MIN(C327,TFproposto!C328),C327)</f>
        <v>0.85399999999999998</v>
      </c>
      <c r="D328" s="4">
        <f ca="1">IF(AND(MOD(ROW(),12)=1,TFproposto!D328&lt;D327-0.8),MIN(D327,TFproposto!D328),D327)</f>
        <v>0.91200000000000003</v>
      </c>
      <c r="E328" s="4">
        <f ca="1">IF(AND(MOD(ROW(),12)=1,TFproposto!E328&lt;E327-0.8),MIN(E327,TFproposto!E328),E327)</f>
        <v>0.67900000000000005</v>
      </c>
      <c r="F328" s="4">
        <f ca="1">IF(AND(MOD(ROW(),12)=1,TFproposto!F328&lt;F327-0.8),MIN(F327,TFproposto!F328),F327)</f>
        <v>0.45499999999999996</v>
      </c>
      <c r="G328" s="4">
        <f ca="1">IF(AND(MOD(ROW(),12)=1,TFproposto!G328&lt;G327-0.8),MIN(G327,TFproposto!G328),G327)</f>
        <v>0.85399999999999998</v>
      </c>
      <c r="H328" s="4">
        <f ca="1">IF(AND(MOD(ROW(),12)=1,TFproposto!H328&lt;H327-0.8),MIN(H327,TFproposto!H328),H327)</f>
        <v>1.2230000000000001</v>
      </c>
      <c r="I328" s="4">
        <f ca="1">IF(AND(MOD(ROW(),12)=1,TFproposto!I328&lt;I327-0.8),MIN(I327,TFproposto!I328),I327)</f>
        <v>0.52</v>
      </c>
      <c r="J328" s="4">
        <f ca="1">IF(AND(MOD(ROW(),12)=1,TFproposto!J328&lt;J327-0.8),MIN(J327,TFproposto!J328),J327)</f>
        <v>0.85399999999999998</v>
      </c>
      <c r="K328" s="4">
        <f ca="1">IF(AND(MOD(ROW(),12)=1,TFproposto!K328&lt;K327-0.8),MIN(K327,TFproposto!K328),K327)</f>
        <v>0.91200000000000003</v>
      </c>
      <c r="L328" s="4">
        <f ca="1">IF(AND(MOD(ROW(),12)=1,TFproposto!L328&lt;L327-0.8),MIN(L327,TFproposto!L328),L327)</f>
        <v>0.58200000000000007</v>
      </c>
      <c r="M328" s="4">
        <f ca="1">IF(AND(MOD(ROW(),12)=1,TFproposto!M328&lt;M327-0.8),MIN(M327,TFproposto!M328),M327)</f>
        <v>0.45999999999999996</v>
      </c>
      <c r="N328" s="4">
        <f ca="1">IF(AND(MOD(ROW(),12)=1,TFproposto!N328&lt;N327-0.8),MIN(N327,TFproposto!N328),N327)</f>
        <v>0.69100000000000006</v>
      </c>
      <c r="O328" s="4">
        <f ca="1">IF(AND(MOD(ROW(),12)=1,TFproposto!O328&lt;O327-0.8),MIN(O327,TFproposto!O328),O327)</f>
        <v>0.94599999999999995</v>
      </c>
      <c r="P328" s="4">
        <f ca="1">IF(AND(MOD(ROW(),12)=1,TFproposto!P328&lt;P327-0.8),MIN(P327,TFproposto!P328),P327)</f>
        <v>0.97199999999999998</v>
      </c>
      <c r="Q328" s="4">
        <f ca="1">IF(AND(MOD(ROW(),12)=1,TFproposto!Q328&lt;Q327-0.8),MIN(Q327,TFproposto!Q328),Q327)</f>
        <v>1.2090000000000001</v>
      </c>
      <c r="R328" s="4">
        <f ca="1">IF(AND(MOD(ROW(),12)=1,TFproposto!R328&lt;R327-0.8),MIN(R327,TFproposto!R328),R327)</f>
        <v>0.91200000000000003</v>
      </c>
      <c r="S328" s="4">
        <f ca="1">IF(AND(MOD(ROW(),12)=1,TFproposto!S328&lt;S327-0.8),MIN(S327,TFproposto!S328),S327)</f>
        <v>0.73199999999999998</v>
      </c>
      <c r="T328" s="4">
        <f ca="1">IF(AND(MOD(ROW(),12)=1,TFproposto!T328&lt;T327-0.8),MIN(T327,TFproposto!T328),T327)</f>
        <v>0.97199999999999998</v>
      </c>
      <c r="U328" s="4">
        <f ca="1">IF(AND(MOD(ROW(),12)=1,TFproposto!U328&lt;U327-0.8),MIN(U327,TFproposto!U328),U327)</f>
        <v>0.96299999999999997</v>
      </c>
      <c r="V328" s="4">
        <f ca="1">IF(AND(MOD(ROW(),12)=1,TFproposto!V328&lt;V327-0.8),MIN(V327,TFproposto!V328),V327)</f>
        <v>0.96299999999999997</v>
      </c>
      <c r="W328" s="4">
        <f ca="1">IF(AND(MOD(ROW(),12)=1,TFproposto!W328&lt;W327-0.8),MIN(W327,TFproposto!W328),W327)</f>
        <v>0.751</v>
      </c>
      <c r="X328" s="4">
        <f ca="1">IF(AND(MOD(ROW(),12)=1,TFproposto!X328&lt;X327-0.8),MIN(X327,TFproposto!X328),X327)</f>
        <v>0.73199999999999998</v>
      </c>
      <c r="Y328" s="4">
        <f ca="1">IF(AND(MOD(ROW(),12)=1,TFproposto!Y328&lt;Y327-0.8),MIN(Y327,TFproposto!Y328),Y327)</f>
        <v>0.91200000000000003</v>
      </c>
      <c r="Z328" s="4">
        <f ca="1">IF(AND(MOD(ROW(),12)=1,TFproposto!Z328&lt;Z327-0.8),MIN(Z327,TFproposto!Z328),Z327)</f>
        <v>0.67500000000000004</v>
      </c>
      <c r="AA328" s="4">
        <f ca="1">IF(AND(MOD(ROW(),12)=1,TFproposto!AA328&lt;AA327-0.8),MIN(AA327,TFproposto!AA328),AA327)</f>
        <v>0.67199999999999993</v>
      </c>
      <c r="AB328" s="4">
        <f ca="1">IF(AND(MOD(ROW(),12)=1,TFproposto!AB328&lt;AB327-0.8),MIN(AB327,TFproposto!AB328),AB327)</f>
        <v>0.751</v>
      </c>
      <c r="AC328" s="4">
        <f ca="1">IF(AND(MOD(ROW(),12)=1,TFproposto!AC328&lt;AC327-0.8),MIN(AC327,TFproposto!AC328),AC327)</f>
        <v>0.91200000000000003</v>
      </c>
      <c r="AD328" s="4">
        <f ca="1">IF(AND(MOD(ROW(),12)=1,TFproposto!AD328&lt;AD327-0.8),MIN(AD327,TFproposto!AD328),AD327)</f>
        <v>1.21</v>
      </c>
    </row>
    <row r="329" spans="1:30" x14ac:dyDescent="0.25">
      <c r="A329" s="4">
        <f ca="1">IF(AND(MOD(ROW(),12)=1,TFproposto!A329&lt;A328-0.8),MIN(A328,TFproposto!A329),A328)</f>
        <v>0.99</v>
      </c>
      <c r="B329" s="4">
        <f ca="1">IF(AND(MOD(ROW(),12)=1,TFproposto!B329&lt;B328-0.8),MIN(B328,TFproposto!B329),B328)</f>
        <v>0.91200000000000003</v>
      </c>
      <c r="C329" s="4">
        <f ca="1">IF(AND(MOD(ROW(),12)=1,TFproposto!C329&lt;C328-0.8),MIN(C328,TFproposto!C329),C328)</f>
        <v>0.85399999999999998</v>
      </c>
      <c r="D329" s="4">
        <f ca="1">IF(AND(MOD(ROW(),12)=1,TFproposto!D329&lt;D328-0.8),MIN(D328,TFproposto!D329),D328)</f>
        <v>0.91200000000000003</v>
      </c>
      <c r="E329" s="4">
        <f ca="1">IF(AND(MOD(ROW(),12)=1,TFproposto!E329&lt;E328-0.8),MIN(E328,TFproposto!E329),E328)</f>
        <v>0.67900000000000005</v>
      </c>
      <c r="F329" s="4">
        <f ca="1">IF(AND(MOD(ROW(),12)=1,TFproposto!F329&lt;F328-0.8),MIN(F328,TFproposto!F329),F328)</f>
        <v>0.45499999999999996</v>
      </c>
      <c r="G329" s="4">
        <f ca="1">IF(AND(MOD(ROW(),12)=1,TFproposto!G329&lt;G328-0.8),MIN(G328,TFproposto!G329),G328)</f>
        <v>0.85399999999999998</v>
      </c>
      <c r="H329" s="4">
        <f ca="1">IF(AND(MOD(ROW(),12)=1,TFproposto!H329&lt;H328-0.8),MIN(H328,TFproposto!H329),H328)</f>
        <v>1.2230000000000001</v>
      </c>
      <c r="I329" s="4">
        <f ca="1">IF(AND(MOD(ROW(),12)=1,TFproposto!I329&lt;I328-0.8),MIN(I328,TFproposto!I329),I328)</f>
        <v>0.52</v>
      </c>
      <c r="J329" s="4">
        <f ca="1">IF(AND(MOD(ROW(),12)=1,TFproposto!J329&lt;J328-0.8),MIN(J328,TFproposto!J329),J328)</f>
        <v>0.85399999999999998</v>
      </c>
      <c r="K329" s="4">
        <f ca="1">IF(AND(MOD(ROW(),12)=1,TFproposto!K329&lt;K328-0.8),MIN(K328,TFproposto!K329),K328)</f>
        <v>0.91200000000000003</v>
      </c>
      <c r="L329" s="4">
        <f ca="1">IF(AND(MOD(ROW(),12)=1,TFproposto!L329&lt;L328-0.8),MIN(L328,TFproposto!L329),L328)</f>
        <v>0.58200000000000007</v>
      </c>
      <c r="M329" s="4">
        <f ca="1">IF(AND(MOD(ROW(),12)=1,TFproposto!M329&lt;M328-0.8),MIN(M328,TFproposto!M329),M328)</f>
        <v>0.45999999999999996</v>
      </c>
      <c r="N329" s="4">
        <f ca="1">IF(AND(MOD(ROW(),12)=1,TFproposto!N329&lt;N328-0.8),MIN(N328,TFproposto!N329),N328)</f>
        <v>0.69100000000000006</v>
      </c>
      <c r="O329" s="4">
        <f ca="1">IF(AND(MOD(ROW(),12)=1,TFproposto!O329&lt;O328-0.8),MIN(O328,TFproposto!O329),O328)</f>
        <v>0.94599999999999995</v>
      </c>
      <c r="P329" s="4">
        <f ca="1">IF(AND(MOD(ROW(),12)=1,TFproposto!P329&lt;P328-0.8),MIN(P328,TFproposto!P329),P328)</f>
        <v>0.97199999999999998</v>
      </c>
      <c r="Q329" s="4">
        <f ca="1">IF(AND(MOD(ROW(),12)=1,TFproposto!Q329&lt;Q328-0.8),MIN(Q328,TFproposto!Q329),Q328)</f>
        <v>1.2090000000000001</v>
      </c>
      <c r="R329" s="4">
        <f ca="1">IF(AND(MOD(ROW(),12)=1,TFproposto!R329&lt;R328-0.8),MIN(R328,TFproposto!R329),R328)</f>
        <v>0.91200000000000003</v>
      </c>
      <c r="S329" s="4">
        <f ca="1">IF(AND(MOD(ROW(),12)=1,TFproposto!S329&lt;S328-0.8),MIN(S328,TFproposto!S329),S328)</f>
        <v>0.73199999999999998</v>
      </c>
      <c r="T329" s="4">
        <f ca="1">IF(AND(MOD(ROW(),12)=1,TFproposto!T329&lt;T328-0.8),MIN(T328,TFproposto!T329),T328)</f>
        <v>0.97199999999999998</v>
      </c>
      <c r="U329" s="4">
        <f ca="1">IF(AND(MOD(ROW(),12)=1,TFproposto!U329&lt;U328-0.8),MIN(U328,TFproposto!U329),U328)</f>
        <v>0.96299999999999997</v>
      </c>
      <c r="V329" s="4">
        <f ca="1">IF(AND(MOD(ROW(),12)=1,TFproposto!V329&lt;V328-0.8),MIN(V328,TFproposto!V329),V328)</f>
        <v>0.96299999999999997</v>
      </c>
      <c r="W329" s="4">
        <f ca="1">IF(AND(MOD(ROW(),12)=1,TFproposto!W329&lt;W328-0.8),MIN(W328,TFproposto!W329),W328)</f>
        <v>0.751</v>
      </c>
      <c r="X329" s="4">
        <f ca="1">IF(AND(MOD(ROW(),12)=1,TFproposto!X329&lt;X328-0.8),MIN(X328,TFproposto!X329),X328)</f>
        <v>0.73199999999999998</v>
      </c>
      <c r="Y329" s="4">
        <f ca="1">IF(AND(MOD(ROW(),12)=1,TFproposto!Y329&lt;Y328-0.8),MIN(Y328,TFproposto!Y329),Y328)</f>
        <v>0.91200000000000003</v>
      </c>
      <c r="Z329" s="4">
        <f ca="1">IF(AND(MOD(ROW(),12)=1,TFproposto!Z329&lt;Z328-0.8),MIN(Z328,TFproposto!Z329),Z328)</f>
        <v>0.67500000000000004</v>
      </c>
      <c r="AA329" s="4">
        <f ca="1">IF(AND(MOD(ROW(),12)=1,TFproposto!AA329&lt;AA328-0.8),MIN(AA328,TFproposto!AA329),AA328)</f>
        <v>0.67199999999999993</v>
      </c>
      <c r="AB329" s="4">
        <f ca="1">IF(AND(MOD(ROW(),12)=1,TFproposto!AB329&lt;AB328-0.8),MIN(AB328,TFproposto!AB329),AB328)</f>
        <v>0.751</v>
      </c>
      <c r="AC329" s="4">
        <f ca="1">IF(AND(MOD(ROW(),12)=1,TFproposto!AC329&lt;AC328-0.8),MIN(AC328,TFproposto!AC329),AC328)</f>
        <v>0.91200000000000003</v>
      </c>
      <c r="AD329" s="4">
        <f ca="1">IF(AND(MOD(ROW(),12)=1,TFproposto!AD329&lt;AD328-0.8),MIN(AD328,TFproposto!AD329),AD328)</f>
        <v>1.21</v>
      </c>
    </row>
    <row r="330" spans="1:30" x14ac:dyDescent="0.25">
      <c r="A330" s="4">
        <f ca="1">IF(AND(MOD(ROW(),12)=1,TFproposto!A330&lt;A329-0.8),MIN(A329,TFproposto!A330),A329)</f>
        <v>0.99</v>
      </c>
      <c r="B330" s="4">
        <f ca="1">IF(AND(MOD(ROW(),12)=1,TFproposto!B330&lt;B329-0.8),MIN(B329,TFproposto!B330),B329)</f>
        <v>0.91200000000000003</v>
      </c>
      <c r="C330" s="4">
        <f ca="1">IF(AND(MOD(ROW(),12)=1,TFproposto!C330&lt;C329-0.8),MIN(C329,TFproposto!C330),C329)</f>
        <v>0.85399999999999998</v>
      </c>
      <c r="D330" s="4">
        <f ca="1">IF(AND(MOD(ROW(),12)=1,TFproposto!D330&lt;D329-0.8),MIN(D329,TFproposto!D330),D329)</f>
        <v>0.91200000000000003</v>
      </c>
      <c r="E330" s="4">
        <f ca="1">IF(AND(MOD(ROW(),12)=1,TFproposto!E330&lt;E329-0.8),MIN(E329,TFproposto!E330),E329)</f>
        <v>0.67900000000000005</v>
      </c>
      <c r="F330" s="4">
        <f ca="1">IF(AND(MOD(ROW(),12)=1,TFproposto!F330&lt;F329-0.8),MIN(F329,TFproposto!F330),F329)</f>
        <v>0.45499999999999996</v>
      </c>
      <c r="G330" s="4">
        <f ca="1">IF(AND(MOD(ROW(),12)=1,TFproposto!G330&lt;G329-0.8),MIN(G329,TFproposto!G330),G329)</f>
        <v>0.85399999999999998</v>
      </c>
      <c r="H330" s="4">
        <f ca="1">IF(AND(MOD(ROW(),12)=1,TFproposto!H330&lt;H329-0.8),MIN(H329,TFproposto!H330),H329)</f>
        <v>1.2230000000000001</v>
      </c>
      <c r="I330" s="4">
        <f ca="1">IF(AND(MOD(ROW(),12)=1,TFproposto!I330&lt;I329-0.8),MIN(I329,TFproposto!I330),I329)</f>
        <v>0.52</v>
      </c>
      <c r="J330" s="4">
        <f ca="1">IF(AND(MOD(ROW(),12)=1,TFproposto!J330&lt;J329-0.8),MIN(J329,TFproposto!J330),J329)</f>
        <v>0.85399999999999998</v>
      </c>
      <c r="K330" s="4">
        <f ca="1">IF(AND(MOD(ROW(),12)=1,TFproposto!K330&lt;K329-0.8),MIN(K329,TFproposto!K330),K329)</f>
        <v>0.91200000000000003</v>
      </c>
      <c r="L330" s="4">
        <f ca="1">IF(AND(MOD(ROW(),12)=1,TFproposto!L330&lt;L329-0.8),MIN(L329,TFproposto!L330),L329)</f>
        <v>0.58200000000000007</v>
      </c>
      <c r="M330" s="4">
        <f ca="1">IF(AND(MOD(ROW(),12)=1,TFproposto!M330&lt;M329-0.8),MIN(M329,TFproposto!M330),M329)</f>
        <v>0.45999999999999996</v>
      </c>
      <c r="N330" s="4">
        <f ca="1">IF(AND(MOD(ROW(),12)=1,TFproposto!N330&lt;N329-0.8),MIN(N329,TFproposto!N330),N329)</f>
        <v>0.69100000000000006</v>
      </c>
      <c r="O330" s="4">
        <f ca="1">IF(AND(MOD(ROW(),12)=1,TFproposto!O330&lt;O329-0.8),MIN(O329,TFproposto!O330),O329)</f>
        <v>0.94599999999999995</v>
      </c>
      <c r="P330" s="4">
        <f ca="1">IF(AND(MOD(ROW(),12)=1,TFproposto!P330&lt;P329-0.8),MIN(P329,TFproposto!P330),P329)</f>
        <v>0.97199999999999998</v>
      </c>
      <c r="Q330" s="4">
        <f ca="1">IF(AND(MOD(ROW(),12)=1,TFproposto!Q330&lt;Q329-0.8),MIN(Q329,TFproposto!Q330),Q329)</f>
        <v>1.2090000000000001</v>
      </c>
      <c r="R330" s="4">
        <f ca="1">IF(AND(MOD(ROW(),12)=1,TFproposto!R330&lt;R329-0.8),MIN(R329,TFproposto!R330),R329)</f>
        <v>0.91200000000000003</v>
      </c>
      <c r="S330" s="4">
        <f ca="1">IF(AND(MOD(ROW(),12)=1,TFproposto!S330&lt;S329-0.8),MIN(S329,TFproposto!S330),S329)</f>
        <v>0.73199999999999998</v>
      </c>
      <c r="T330" s="4">
        <f ca="1">IF(AND(MOD(ROW(),12)=1,TFproposto!T330&lt;T329-0.8),MIN(T329,TFproposto!T330),T329)</f>
        <v>0.97199999999999998</v>
      </c>
      <c r="U330" s="4">
        <f ca="1">IF(AND(MOD(ROW(),12)=1,TFproposto!U330&lt;U329-0.8),MIN(U329,TFproposto!U330),U329)</f>
        <v>0.96299999999999997</v>
      </c>
      <c r="V330" s="4">
        <f ca="1">IF(AND(MOD(ROW(),12)=1,TFproposto!V330&lt;V329-0.8),MIN(V329,TFproposto!V330),V329)</f>
        <v>0.96299999999999997</v>
      </c>
      <c r="W330" s="4">
        <f ca="1">IF(AND(MOD(ROW(),12)=1,TFproposto!W330&lt;W329-0.8),MIN(W329,TFproposto!W330),W329)</f>
        <v>0.751</v>
      </c>
      <c r="X330" s="4">
        <f ca="1">IF(AND(MOD(ROW(),12)=1,TFproposto!X330&lt;X329-0.8),MIN(X329,TFproposto!X330),X329)</f>
        <v>0.73199999999999998</v>
      </c>
      <c r="Y330" s="4">
        <f ca="1">IF(AND(MOD(ROW(),12)=1,TFproposto!Y330&lt;Y329-0.8),MIN(Y329,TFproposto!Y330),Y329)</f>
        <v>0.91200000000000003</v>
      </c>
      <c r="Z330" s="4">
        <f ca="1">IF(AND(MOD(ROW(),12)=1,TFproposto!Z330&lt;Z329-0.8),MIN(Z329,TFproposto!Z330),Z329)</f>
        <v>0.67500000000000004</v>
      </c>
      <c r="AA330" s="4">
        <f ca="1">IF(AND(MOD(ROW(),12)=1,TFproposto!AA330&lt;AA329-0.8),MIN(AA329,TFproposto!AA330),AA329)</f>
        <v>0.67199999999999993</v>
      </c>
      <c r="AB330" s="4">
        <f ca="1">IF(AND(MOD(ROW(),12)=1,TFproposto!AB330&lt;AB329-0.8),MIN(AB329,TFproposto!AB330),AB329)</f>
        <v>0.751</v>
      </c>
      <c r="AC330" s="4">
        <f ca="1">IF(AND(MOD(ROW(),12)=1,TFproposto!AC330&lt;AC329-0.8),MIN(AC329,TFproposto!AC330),AC329)</f>
        <v>0.91200000000000003</v>
      </c>
      <c r="AD330" s="4">
        <f ca="1">IF(AND(MOD(ROW(),12)=1,TFproposto!AD330&lt;AD329-0.8),MIN(AD329,TFproposto!AD330),AD329)</f>
        <v>1.21</v>
      </c>
    </row>
    <row r="331" spans="1:30" x14ac:dyDescent="0.25">
      <c r="A331" s="4">
        <f ca="1">IF(AND(MOD(ROW(),12)=1,TFproposto!A331&lt;A330-0.8),MIN(A330,TFproposto!A331),A330)</f>
        <v>0.99</v>
      </c>
      <c r="B331" s="4">
        <f ca="1">IF(AND(MOD(ROW(),12)=1,TFproposto!B331&lt;B330-0.8),MIN(B330,TFproposto!B331),B330)</f>
        <v>0.91200000000000003</v>
      </c>
      <c r="C331" s="4">
        <f ca="1">IF(AND(MOD(ROW(),12)=1,TFproposto!C331&lt;C330-0.8),MIN(C330,TFproposto!C331),C330)</f>
        <v>0.85399999999999998</v>
      </c>
      <c r="D331" s="4">
        <f ca="1">IF(AND(MOD(ROW(),12)=1,TFproposto!D331&lt;D330-0.8),MIN(D330,TFproposto!D331),D330)</f>
        <v>0.91200000000000003</v>
      </c>
      <c r="E331" s="4">
        <f ca="1">IF(AND(MOD(ROW(),12)=1,TFproposto!E331&lt;E330-0.8),MIN(E330,TFproposto!E331),E330)</f>
        <v>0.67900000000000005</v>
      </c>
      <c r="F331" s="4">
        <f ca="1">IF(AND(MOD(ROW(),12)=1,TFproposto!F331&lt;F330-0.8),MIN(F330,TFproposto!F331),F330)</f>
        <v>0.45499999999999996</v>
      </c>
      <c r="G331" s="4">
        <f ca="1">IF(AND(MOD(ROW(),12)=1,TFproposto!G331&lt;G330-0.8),MIN(G330,TFproposto!G331),G330)</f>
        <v>0.85399999999999998</v>
      </c>
      <c r="H331" s="4">
        <f ca="1">IF(AND(MOD(ROW(),12)=1,TFproposto!H331&lt;H330-0.8),MIN(H330,TFproposto!H331),H330)</f>
        <v>1.2230000000000001</v>
      </c>
      <c r="I331" s="4">
        <f ca="1">IF(AND(MOD(ROW(),12)=1,TFproposto!I331&lt;I330-0.8),MIN(I330,TFproposto!I331),I330)</f>
        <v>0.52</v>
      </c>
      <c r="J331" s="4">
        <f ca="1">IF(AND(MOD(ROW(),12)=1,TFproposto!J331&lt;J330-0.8),MIN(J330,TFproposto!J331),J330)</f>
        <v>0.85399999999999998</v>
      </c>
      <c r="K331" s="4">
        <f ca="1">IF(AND(MOD(ROW(),12)=1,TFproposto!K331&lt;K330-0.8),MIN(K330,TFproposto!K331),K330)</f>
        <v>0.91200000000000003</v>
      </c>
      <c r="L331" s="4">
        <f ca="1">IF(AND(MOD(ROW(),12)=1,TFproposto!L331&lt;L330-0.8),MIN(L330,TFproposto!L331),L330)</f>
        <v>0.58200000000000007</v>
      </c>
      <c r="M331" s="4">
        <f ca="1">IF(AND(MOD(ROW(),12)=1,TFproposto!M331&lt;M330-0.8),MIN(M330,TFproposto!M331),M330)</f>
        <v>0.45999999999999996</v>
      </c>
      <c r="N331" s="4">
        <f ca="1">IF(AND(MOD(ROW(),12)=1,TFproposto!N331&lt;N330-0.8),MIN(N330,TFproposto!N331),N330)</f>
        <v>0.69100000000000006</v>
      </c>
      <c r="O331" s="4">
        <f ca="1">IF(AND(MOD(ROW(),12)=1,TFproposto!O331&lt;O330-0.8),MIN(O330,TFproposto!O331),O330)</f>
        <v>0.94599999999999995</v>
      </c>
      <c r="P331" s="4">
        <f ca="1">IF(AND(MOD(ROW(),12)=1,TFproposto!P331&lt;P330-0.8),MIN(P330,TFproposto!P331),P330)</f>
        <v>0.97199999999999998</v>
      </c>
      <c r="Q331" s="4">
        <f ca="1">IF(AND(MOD(ROW(),12)=1,TFproposto!Q331&lt;Q330-0.8),MIN(Q330,TFproposto!Q331),Q330)</f>
        <v>1.2090000000000001</v>
      </c>
      <c r="R331" s="4">
        <f ca="1">IF(AND(MOD(ROW(),12)=1,TFproposto!R331&lt;R330-0.8),MIN(R330,TFproposto!R331),R330)</f>
        <v>0.91200000000000003</v>
      </c>
      <c r="S331" s="4">
        <f ca="1">IF(AND(MOD(ROW(),12)=1,TFproposto!S331&lt;S330-0.8),MIN(S330,TFproposto!S331),S330)</f>
        <v>0.73199999999999998</v>
      </c>
      <c r="T331" s="4">
        <f ca="1">IF(AND(MOD(ROW(),12)=1,TFproposto!T331&lt;T330-0.8),MIN(T330,TFproposto!T331),T330)</f>
        <v>0.97199999999999998</v>
      </c>
      <c r="U331" s="4">
        <f ca="1">IF(AND(MOD(ROW(),12)=1,TFproposto!U331&lt;U330-0.8),MIN(U330,TFproposto!U331),U330)</f>
        <v>0.96299999999999997</v>
      </c>
      <c r="V331" s="4">
        <f ca="1">IF(AND(MOD(ROW(),12)=1,TFproposto!V331&lt;V330-0.8),MIN(V330,TFproposto!V331),V330)</f>
        <v>0.96299999999999997</v>
      </c>
      <c r="W331" s="4">
        <f ca="1">IF(AND(MOD(ROW(),12)=1,TFproposto!W331&lt;W330-0.8),MIN(W330,TFproposto!W331),W330)</f>
        <v>0.751</v>
      </c>
      <c r="X331" s="4">
        <f ca="1">IF(AND(MOD(ROW(),12)=1,TFproposto!X331&lt;X330-0.8),MIN(X330,TFproposto!X331),X330)</f>
        <v>0.73199999999999998</v>
      </c>
      <c r="Y331" s="4">
        <f ca="1">IF(AND(MOD(ROW(),12)=1,TFproposto!Y331&lt;Y330-0.8),MIN(Y330,TFproposto!Y331),Y330)</f>
        <v>0.91200000000000003</v>
      </c>
      <c r="Z331" s="4">
        <f ca="1">IF(AND(MOD(ROW(),12)=1,TFproposto!Z331&lt;Z330-0.8),MIN(Z330,TFproposto!Z331),Z330)</f>
        <v>0.67500000000000004</v>
      </c>
      <c r="AA331" s="4">
        <f ca="1">IF(AND(MOD(ROW(),12)=1,TFproposto!AA331&lt;AA330-0.8),MIN(AA330,TFproposto!AA331),AA330)</f>
        <v>0.67199999999999993</v>
      </c>
      <c r="AB331" s="4">
        <f ca="1">IF(AND(MOD(ROW(),12)=1,TFproposto!AB331&lt;AB330-0.8),MIN(AB330,TFproposto!AB331),AB330)</f>
        <v>0.751</v>
      </c>
      <c r="AC331" s="4">
        <f ca="1">IF(AND(MOD(ROW(),12)=1,TFproposto!AC331&lt;AC330-0.8),MIN(AC330,TFproposto!AC331),AC330)</f>
        <v>0.91200000000000003</v>
      </c>
      <c r="AD331" s="4">
        <f ca="1">IF(AND(MOD(ROW(),12)=1,TFproposto!AD331&lt;AD330-0.8),MIN(AD330,TFproposto!AD331),AD330)</f>
        <v>1.21</v>
      </c>
    </row>
    <row r="332" spans="1:30" x14ac:dyDescent="0.25">
      <c r="A332" s="4">
        <f ca="1">IF(AND(MOD(ROW(),12)=1,TFproposto!A332&lt;A331-0.8),MIN(A331,TFproposto!A332),A331)</f>
        <v>0.99</v>
      </c>
      <c r="B332" s="4">
        <f ca="1">IF(AND(MOD(ROW(),12)=1,TFproposto!B332&lt;B331-0.8),MIN(B331,TFproposto!B332),B331)</f>
        <v>0.91200000000000003</v>
      </c>
      <c r="C332" s="4">
        <f ca="1">IF(AND(MOD(ROW(),12)=1,TFproposto!C332&lt;C331-0.8),MIN(C331,TFproposto!C332),C331)</f>
        <v>0.85399999999999998</v>
      </c>
      <c r="D332" s="4">
        <f ca="1">IF(AND(MOD(ROW(),12)=1,TFproposto!D332&lt;D331-0.8),MIN(D331,TFproposto!D332),D331)</f>
        <v>0.91200000000000003</v>
      </c>
      <c r="E332" s="4">
        <f ca="1">IF(AND(MOD(ROW(),12)=1,TFproposto!E332&lt;E331-0.8),MIN(E331,TFproposto!E332),E331)</f>
        <v>0.67900000000000005</v>
      </c>
      <c r="F332" s="4">
        <f ca="1">IF(AND(MOD(ROW(),12)=1,TFproposto!F332&lt;F331-0.8),MIN(F331,TFproposto!F332),F331)</f>
        <v>0.45499999999999996</v>
      </c>
      <c r="G332" s="4">
        <f ca="1">IF(AND(MOD(ROW(),12)=1,TFproposto!G332&lt;G331-0.8),MIN(G331,TFproposto!G332),G331)</f>
        <v>0.85399999999999998</v>
      </c>
      <c r="H332" s="4">
        <f ca="1">IF(AND(MOD(ROW(),12)=1,TFproposto!H332&lt;H331-0.8),MIN(H331,TFproposto!H332),H331)</f>
        <v>1.2230000000000001</v>
      </c>
      <c r="I332" s="4">
        <f ca="1">IF(AND(MOD(ROW(),12)=1,TFproposto!I332&lt;I331-0.8),MIN(I331,TFproposto!I332),I331)</f>
        <v>0.52</v>
      </c>
      <c r="J332" s="4">
        <f ca="1">IF(AND(MOD(ROW(),12)=1,TFproposto!J332&lt;J331-0.8),MIN(J331,TFproposto!J332),J331)</f>
        <v>0.85399999999999998</v>
      </c>
      <c r="K332" s="4">
        <f ca="1">IF(AND(MOD(ROW(),12)=1,TFproposto!K332&lt;K331-0.8),MIN(K331,TFproposto!K332),K331)</f>
        <v>0.91200000000000003</v>
      </c>
      <c r="L332" s="4">
        <f ca="1">IF(AND(MOD(ROW(),12)=1,TFproposto!L332&lt;L331-0.8),MIN(L331,TFproposto!L332),L331)</f>
        <v>0.58200000000000007</v>
      </c>
      <c r="M332" s="4">
        <f ca="1">IF(AND(MOD(ROW(),12)=1,TFproposto!M332&lt;M331-0.8),MIN(M331,TFproposto!M332),M331)</f>
        <v>0.45999999999999996</v>
      </c>
      <c r="N332" s="4">
        <f ca="1">IF(AND(MOD(ROW(),12)=1,TFproposto!N332&lt;N331-0.8),MIN(N331,TFproposto!N332),N331)</f>
        <v>0.69100000000000006</v>
      </c>
      <c r="O332" s="4">
        <f ca="1">IF(AND(MOD(ROW(),12)=1,TFproposto!O332&lt;O331-0.8),MIN(O331,TFproposto!O332),O331)</f>
        <v>0.94599999999999995</v>
      </c>
      <c r="P332" s="4">
        <f ca="1">IF(AND(MOD(ROW(),12)=1,TFproposto!P332&lt;P331-0.8),MIN(P331,TFproposto!P332),P331)</f>
        <v>0.97199999999999998</v>
      </c>
      <c r="Q332" s="4">
        <f ca="1">IF(AND(MOD(ROW(),12)=1,TFproposto!Q332&lt;Q331-0.8),MIN(Q331,TFproposto!Q332),Q331)</f>
        <v>1.2090000000000001</v>
      </c>
      <c r="R332" s="4">
        <f ca="1">IF(AND(MOD(ROW(),12)=1,TFproposto!R332&lt;R331-0.8),MIN(R331,TFproposto!R332),R331)</f>
        <v>0.91200000000000003</v>
      </c>
      <c r="S332" s="4">
        <f ca="1">IF(AND(MOD(ROW(),12)=1,TFproposto!S332&lt;S331-0.8),MIN(S331,TFproposto!S332),S331)</f>
        <v>0.73199999999999998</v>
      </c>
      <c r="T332" s="4">
        <f ca="1">IF(AND(MOD(ROW(),12)=1,TFproposto!T332&lt;T331-0.8),MIN(T331,TFproposto!T332),T331)</f>
        <v>0.97199999999999998</v>
      </c>
      <c r="U332" s="4">
        <f ca="1">IF(AND(MOD(ROW(),12)=1,TFproposto!U332&lt;U331-0.8),MIN(U331,TFproposto!U332),U331)</f>
        <v>0.96299999999999997</v>
      </c>
      <c r="V332" s="4">
        <f ca="1">IF(AND(MOD(ROW(),12)=1,TFproposto!V332&lt;V331-0.8),MIN(V331,TFproposto!V332),V331)</f>
        <v>0.96299999999999997</v>
      </c>
      <c r="W332" s="4">
        <f ca="1">IF(AND(MOD(ROW(),12)=1,TFproposto!W332&lt;W331-0.8),MIN(W331,TFproposto!W332),W331)</f>
        <v>0.751</v>
      </c>
      <c r="X332" s="4">
        <f ca="1">IF(AND(MOD(ROW(),12)=1,TFproposto!X332&lt;X331-0.8),MIN(X331,TFproposto!X332),X331)</f>
        <v>0.73199999999999998</v>
      </c>
      <c r="Y332" s="4">
        <f ca="1">IF(AND(MOD(ROW(),12)=1,TFproposto!Y332&lt;Y331-0.8),MIN(Y331,TFproposto!Y332),Y331)</f>
        <v>0.91200000000000003</v>
      </c>
      <c r="Z332" s="4">
        <f ca="1">IF(AND(MOD(ROW(),12)=1,TFproposto!Z332&lt;Z331-0.8),MIN(Z331,TFproposto!Z332),Z331)</f>
        <v>0.67500000000000004</v>
      </c>
      <c r="AA332" s="4">
        <f ca="1">IF(AND(MOD(ROW(),12)=1,TFproposto!AA332&lt;AA331-0.8),MIN(AA331,TFproposto!AA332),AA331)</f>
        <v>0.67199999999999993</v>
      </c>
      <c r="AB332" s="4">
        <f ca="1">IF(AND(MOD(ROW(),12)=1,TFproposto!AB332&lt;AB331-0.8),MIN(AB331,TFproposto!AB332),AB331)</f>
        <v>0.751</v>
      </c>
      <c r="AC332" s="4">
        <f ca="1">IF(AND(MOD(ROW(),12)=1,TFproposto!AC332&lt;AC331-0.8),MIN(AC331,TFproposto!AC332),AC331)</f>
        <v>0.91200000000000003</v>
      </c>
      <c r="AD332" s="4">
        <f ca="1">IF(AND(MOD(ROW(),12)=1,TFproposto!AD332&lt;AD331-0.8),MIN(AD331,TFproposto!AD332),AD331)</f>
        <v>1.21</v>
      </c>
    </row>
    <row r="333" spans="1:30" x14ac:dyDescent="0.25">
      <c r="A333" s="4">
        <f ca="1">IF(AND(MOD(ROW(),12)=1,TFproposto!A333&lt;A332-0.8),MIN(A332,TFproposto!A333),A332)</f>
        <v>0.99</v>
      </c>
      <c r="B333" s="4">
        <f ca="1">IF(AND(MOD(ROW(),12)=1,TFproposto!B333&lt;B332-0.8),MIN(B332,TFproposto!B333),B332)</f>
        <v>0.91200000000000003</v>
      </c>
      <c r="C333" s="4">
        <f ca="1">IF(AND(MOD(ROW(),12)=1,TFproposto!C333&lt;C332-0.8),MIN(C332,TFproposto!C333),C332)</f>
        <v>0.85399999999999998</v>
      </c>
      <c r="D333" s="4">
        <f ca="1">IF(AND(MOD(ROW(),12)=1,TFproposto!D333&lt;D332-0.8),MIN(D332,TFproposto!D333),D332)</f>
        <v>0.91200000000000003</v>
      </c>
      <c r="E333" s="4">
        <f ca="1">IF(AND(MOD(ROW(),12)=1,TFproposto!E333&lt;E332-0.8),MIN(E332,TFproposto!E333),E332)</f>
        <v>0.67900000000000005</v>
      </c>
      <c r="F333" s="4">
        <f ca="1">IF(AND(MOD(ROW(),12)=1,TFproposto!F333&lt;F332-0.8),MIN(F332,TFproposto!F333),F332)</f>
        <v>0.45499999999999996</v>
      </c>
      <c r="G333" s="4">
        <f ca="1">IF(AND(MOD(ROW(),12)=1,TFproposto!G333&lt;G332-0.8),MIN(G332,TFproposto!G333),G332)</f>
        <v>0.85399999999999998</v>
      </c>
      <c r="H333" s="4">
        <f ca="1">IF(AND(MOD(ROW(),12)=1,TFproposto!H333&lt;H332-0.8),MIN(H332,TFproposto!H333),H332)</f>
        <v>1.2230000000000001</v>
      </c>
      <c r="I333" s="4">
        <f ca="1">IF(AND(MOD(ROW(),12)=1,TFproposto!I333&lt;I332-0.8),MIN(I332,TFproposto!I333),I332)</f>
        <v>0.52</v>
      </c>
      <c r="J333" s="4">
        <f ca="1">IF(AND(MOD(ROW(),12)=1,TFproposto!J333&lt;J332-0.8),MIN(J332,TFproposto!J333),J332)</f>
        <v>0.85399999999999998</v>
      </c>
      <c r="K333" s="4">
        <f ca="1">IF(AND(MOD(ROW(),12)=1,TFproposto!K333&lt;K332-0.8),MIN(K332,TFproposto!K333),K332)</f>
        <v>0.91200000000000003</v>
      </c>
      <c r="L333" s="4">
        <f ca="1">IF(AND(MOD(ROW(),12)=1,TFproposto!L333&lt;L332-0.8),MIN(L332,TFproposto!L333),L332)</f>
        <v>0.58200000000000007</v>
      </c>
      <c r="M333" s="4">
        <f ca="1">IF(AND(MOD(ROW(),12)=1,TFproposto!M333&lt;M332-0.8),MIN(M332,TFproposto!M333),M332)</f>
        <v>0.45999999999999996</v>
      </c>
      <c r="N333" s="4">
        <f ca="1">IF(AND(MOD(ROW(),12)=1,TFproposto!N333&lt;N332-0.8),MIN(N332,TFproposto!N333),N332)</f>
        <v>0.69100000000000006</v>
      </c>
      <c r="O333" s="4">
        <f ca="1">IF(AND(MOD(ROW(),12)=1,TFproposto!O333&lt;O332-0.8),MIN(O332,TFproposto!O333),O332)</f>
        <v>0.94599999999999995</v>
      </c>
      <c r="P333" s="4">
        <f ca="1">IF(AND(MOD(ROW(),12)=1,TFproposto!P333&lt;P332-0.8),MIN(P332,TFproposto!P333),P332)</f>
        <v>0.97199999999999998</v>
      </c>
      <c r="Q333" s="4">
        <f ca="1">IF(AND(MOD(ROW(),12)=1,TFproposto!Q333&lt;Q332-0.8),MIN(Q332,TFproposto!Q333),Q332)</f>
        <v>1.2090000000000001</v>
      </c>
      <c r="R333" s="4">
        <f ca="1">IF(AND(MOD(ROW(),12)=1,TFproposto!R333&lt;R332-0.8),MIN(R332,TFproposto!R333),R332)</f>
        <v>0.91200000000000003</v>
      </c>
      <c r="S333" s="4">
        <f ca="1">IF(AND(MOD(ROW(),12)=1,TFproposto!S333&lt;S332-0.8),MIN(S332,TFproposto!S333),S332)</f>
        <v>0.73199999999999998</v>
      </c>
      <c r="T333" s="4">
        <f ca="1">IF(AND(MOD(ROW(),12)=1,TFproposto!T333&lt;T332-0.8),MIN(T332,TFproposto!T333),T332)</f>
        <v>0.97199999999999998</v>
      </c>
      <c r="U333" s="4">
        <f ca="1">IF(AND(MOD(ROW(),12)=1,TFproposto!U333&lt;U332-0.8),MIN(U332,TFproposto!U333),U332)</f>
        <v>0.96299999999999997</v>
      </c>
      <c r="V333" s="4">
        <f ca="1">IF(AND(MOD(ROW(),12)=1,TFproposto!V333&lt;V332-0.8),MIN(V332,TFproposto!V333),V332)</f>
        <v>0.96299999999999997</v>
      </c>
      <c r="W333" s="4">
        <f ca="1">IF(AND(MOD(ROW(),12)=1,TFproposto!W333&lt;W332-0.8),MIN(W332,TFproposto!W333),W332)</f>
        <v>0.751</v>
      </c>
      <c r="X333" s="4">
        <f ca="1">IF(AND(MOD(ROW(),12)=1,TFproposto!X333&lt;X332-0.8),MIN(X332,TFproposto!X333),X332)</f>
        <v>0.73199999999999998</v>
      </c>
      <c r="Y333" s="4">
        <f ca="1">IF(AND(MOD(ROW(),12)=1,TFproposto!Y333&lt;Y332-0.8),MIN(Y332,TFproposto!Y333),Y332)</f>
        <v>0.91200000000000003</v>
      </c>
      <c r="Z333" s="4">
        <f ca="1">IF(AND(MOD(ROW(),12)=1,TFproposto!Z333&lt;Z332-0.8),MIN(Z332,TFproposto!Z333),Z332)</f>
        <v>0.67500000000000004</v>
      </c>
      <c r="AA333" s="4">
        <f ca="1">IF(AND(MOD(ROW(),12)=1,TFproposto!AA333&lt;AA332-0.8),MIN(AA332,TFproposto!AA333),AA332)</f>
        <v>0.67199999999999993</v>
      </c>
      <c r="AB333" s="4">
        <f ca="1">IF(AND(MOD(ROW(),12)=1,TFproposto!AB333&lt;AB332-0.8),MIN(AB332,TFproposto!AB333),AB332)</f>
        <v>0.751</v>
      </c>
      <c r="AC333" s="4">
        <f ca="1">IF(AND(MOD(ROW(),12)=1,TFproposto!AC333&lt;AC332-0.8),MIN(AC332,TFproposto!AC333),AC332)</f>
        <v>0.91200000000000003</v>
      </c>
      <c r="AD333" s="4">
        <f ca="1">IF(AND(MOD(ROW(),12)=1,TFproposto!AD333&lt;AD332-0.8),MIN(AD332,TFproposto!AD333),AD332)</f>
        <v>1.21</v>
      </c>
    </row>
    <row r="334" spans="1:30" x14ac:dyDescent="0.25">
      <c r="A334" s="4">
        <f ca="1">IF(AND(MOD(ROW(),12)=1,TFproposto!A334&lt;A333-0.8),MIN(A333,TFproposto!A334),A333)</f>
        <v>0.99</v>
      </c>
      <c r="B334" s="4">
        <f ca="1">IF(AND(MOD(ROW(),12)=1,TFproposto!B334&lt;B333-0.8),MIN(B333,TFproposto!B334),B333)</f>
        <v>0.91200000000000003</v>
      </c>
      <c r="C334" s="4">
        <f ca="1">IF(AND(MOD(ROW(),12)=1,TFproposto!C334&lt;C333-0.8),MIN(C333,TFproposto!C334),C333)</f>
        <v>0.85399999999999998</v>
      </c>
      <c r="D334" s="4">
        <f ca="1">IF(AND(MOD(ROW(),12)=1,TFproposto!D334&lt;D333-0.8),MIN(D333,TFproposto!D334),D333)</f>
        <v>0.91200000000000003</v>
      </c>
      <c r="E334" s="4">
        <f ca="1">IF(AND(MOD(ROW(),12)=1,TFproposto!E334&lt;E333-0.8),MIN(E333,TFproposto!E334),E333)</f>
        <v>0.67900000000000005</v>
      </c>
      <c r="F334" s="4">
        <f ca="1">IF(AND(MOD(ROW(),12)=1,TFproposto!F334&lt;F333-0.8),MIN(F333,TFproposto!F334),F333)</f>
        <v>0.45499999999999996</v>
      </c>
      <c r="G334" s="4">
        <f ca="1">IF(AND(MOD(ROW(),12)=1,TFproposto!G334&lt;G333-0.8),MIN(G333,TFproposto!G334),G333)</f>
        <v>0.85399999999999998</v>
      </c>
      <c r="H334" s="4">
        <f ca="1">IF(AND(MOD(ROW(),12)=1,TFproposto!H334&lt;H333-0.8),MIN(H333,TFproposto!H334),H333)</f>
        <v>1.2230000000000001</v>
      </c>
      <c r="I334" s="4">
        <f ca="1">IF(AND(MOD(ROW(),12)=1,TFproposto!I334&lt;I333-0.8),MIN(I333,TFproposto!I334),I333)</f>
        <v>0.52</v>
      </c>
      <c r="J334" s="4">
        <f ca="1">IF(AND(MOD(ROW(),12)=1,TFproposto!J334&lt;J333-0.8),MIN(J333,TFproposto!J334),J333)</f>
        <v>0.85399999999999998</v>
      </c>
      <c r="K334" s="4">
        <f ca="1">IF(AND(MOD(ROW(),12)=1,TFproposto!K334&lt;K333-0.8),MIN(K333,TFproposto!K334),K333)</f>
        <v>0.91200000000000003</v>
      </c>
      <c r="L334" s="4">
        <f ca="1">IF(AND(MOD(ROW(),12)=1,TFproposto!L334&lt;L333-0.8),MIN(L333,TFproposto!L334),L333)</f>
        <v>0.58200000000000007</v>
      </c>
      <c r="M334" s="4">
        <f ca="1">IF(AND(MOD(ROW(),12)=1,TFproposto!M334&lt;M333-0.8),MIN(M333,TFproposto!M334),M333)</f>
        <v>0.45999999999999996</v>
      </c>
      <c r="N334" s="4">
        <f ca="1">IF(AND(MOD(ROW(),12)=1,TFproposto!N334&lt;N333-0.8),MIN(N333,TFproposto!N334),N333)</f>
        <v>0.69100000000000006</v>
      </c>
      <c r="O334" s="4">
        <f ca="1">IF(AND(MOD(ROW(),12)=1,TFproposto!O334&lt;O333-0.8),MIN(O333,TFproposto!O334),O333)</f>
        <v>0.94599999999999995</v>
      </c>
      <c r="P334" s="4">
        <f ca="1">IF(AND(MOD(ROW(),12)=1,TFproposto!P334&lt;P333-0.8),MIN(P333,TFproposto!P334),P333)</f>
        <v>0.97199999999999998</v>
      </c>
      <c r="Q334" s="4">
        <f ca="1">IF(AND(MOD(ROW(),12)=1,TFproposto!Q334&lt;Q333-0.8),MIN(Q333,TFproposto!Q334),Q333)</f>
        <v>1.2090000000000001</v>
      </c>
      <c r="R334" s="4">
        <f ca="1">IF(AND(MOD(ROW(),12)=1,TFproposto!R334&lt;R333-0.8),MIN(R333,TFproposto!R334),R333)</f>
        <v>0.91200000000000003</v>
      </c>
      <c r="S334" s="4">
        <f ca="1">IF(AND(MOD(ROW(),12)=1,TFproposto!S334&lt;S333-0.8),MIN(S333,TFproposto!S334),S333)</f>
        <v>0.73199999999999998</v>
      </c>
      <c r="T334" s="4">
        <f ca="1">IF(AND(MOD(ROW(),12)=1,TFproposto!T334&lt;T333-0.8),MIN(T333,TFproposto!T334),T333)</f>
        <v>0.97199999999999998</v>
      </c>
      <c r="U334" s="4">
        <f ca="1">IF(AND(MOD(ROW(),12)=1,TFproposto!U334&lt;U333-0.8),MIN(U333,TFproposto!U334),U333)</f>
        <v>0.96299999999999997</v>
      </c>
      <c r="V334" s="4">
        <f ca="1">IF(AND(MOD(ROW(),12)=1,TFproposto!V334&lt;V333-0.8),MIN(V333,TFproposto!V334),V333)</f>
        <v>0.96299999999999997</v>
      </c>
      <c r="W334" s="4">
        <f ca="1">IF(AND(MOD(ROW(),12)=1,TFproposto!W334&lt;W333-0.8),MIN(W333,TFproposto!W334),W333)</f>
        <v>0.751</v>
      </c>
      <c r="X334" s="4">
        <f ca="1">IF(AND(MOD(ROW(),12)=1,TFproposto!X334&lt;X333-0.8),MIN(X333,TFproposto!X334),X333)</f>
        <v>0.73199999999999998</v>
      </c>
      <c r="Y334" s="4">
        <f ca="1">IF(AND(MOD(ROW(),12)=1,TFproposto!Y334&lt;Y333-0.8),MIN(Y333,TFproposto!Y334),Y333)</f>
        <v>0.91200000000000003</v>
      </c>
      <c r="Z334" s="4">
        <f ca="1">IF(AND(MOD(ROW(),12)=1,TFproposto!Z334&lt;Z333-0.8),MIN(Z333,TFproposto!Z334),Z333)</f>
        <v>0.67500000000000004</v>
      </c>
      <c r="AA334" s="4">
        <f ca="1">IF(AND(MOD(ROW(),12)=1,TFproposto!AA334&lt;AA333-0.8),MIN(AA333,TFproposto!AA334),AA333)</f>
        <v>0.67199999999999993</v>
      </c>
      <c r="AB334" s="4">
        <f ca="1">IF(AND(MOD(ROW(),12)=1,TFproposto!AB334&lt;AB333-0.8),MIN(AB333,TFproposto!AB334),AB333)</f>
        <v>0.751</v>
      </c>
      <c r="AC334" s="4">
        <f ca="1">IF(AND(MOD(ROW(),12)=1,TFproposto!AC334&lt;AC333-0.8),MIN(AC333,TFproposto!AC334),AC333)</f>
        <v>0.91200000000000003</v>
      </c>
      <c r="AD334" s="4">
        <f ca="1">IF(AND(MOD(ROW(),12)=1,TFproposto!AD334&lt;AD333-0.8),MIN(AD333,TFproposto!AD334),AD333)</f>
        <v>1.21</v>
      </c>
    </row>
    <row r="335" spans="1:30" x14ac:dyDescent="0.25">
      <c r="A335" s="4">
        <f ca="1">IF(AND(MOD(ROW(),12)=1,TFproposto!A335&lt;A334-0.8),MIN(A334,TFproposto!A335),A334)</f>
        <v>0.99</v>
      </c>
      <c r="B335" s="4">
        <f ca="1">IF(AND(MOD(ROW(),12)=1,TFproposto!B335&lt;B334-0.8),MIN(B334,TFproposto!B335),B334)</f>
        <v>0.91200000000000003</v>
      </c>
      <c r="C335" s="4">
        <f ca="1">IF(AND(MOD(ROW(),12)=1,TFproposto!C335&lt;C334-0.8),MIN(C334,TFproposto!C335),C334)</f>
        <v>0.85399999999999998</v>
      </c>
      <c r="D335" s="4">
        <f ca="1">IF(AND(MOD(ROW(),12)=1,TFproposto!D335&lt;D334-0.8),MIN(D334,TFproposto!D335),D334)</f>
        <v>0.91200000000000003</v>
      </c>
      <c r="E335" s="4">
        <f ca="1">IF(AND(MOD(ROW(),12)=1,TFproposto!E335&lt;E334-0.8),MIN(E334,TFproposto!E335),E334)</f>
        <v>0.67900000000000005</v>
      </c>
      <c r="F335" s="4">
        <f ca="1">IF(AND(MOD(ROW(),12)=1,TFproposto!F335&lt;F334-0.8),MIN(F334,TFproposto!F335),F334)</f>
        <v>0.45499999999999996</v>
      </c>
      <c r="G335" s="4">
        <f ca="1">IF(AND(MOD(ROW(),12)=1,TFproposto!G335&lt;G334-0.8),MIN(G334,TFproposto!G335),G334)</f>
        <v>0.85399999999999998</v>
      </c>
      <c r="H335" s="4">
        <f ca="1">IF(AND(MOD(ROW(),12)=1,TFproposto!H335&lt;H334-0.8),MIN(H334,TFproposto!H335),H334)</f>
        <v>1.2230000000000001</v>
      </c>
      <c r="I335" s="4">
        <f ca="1">IF(AND(MOD(ROW(),12)=1,TFproposto!I335&lt;I334-0.8),MIN(I334,TFproposto!I335),I334)</f>
        <v>0.52</v>
      </c>
      <c r="J335" s="4">
        <f ca="1">IF(AND(MOD(ROW(),12)=1,TFproposto!J335&lt;J334-0.8),MIN(J334,TFproposto!J335),J334)</f>
        <v>0.85399999999999998</v>
      </c>
      <c r="K335" s="4">
        <f ca="1">IF(AND(MOD(ROW(),12)=1,TFproposto!K335&lt;K334-0.8),MIN(K334,TFproposto!K335),K334)</f>
        <v>0.91200000000000003</v>
      </c>
      <c r="L335" s="4">
        <f ca="1">IF(AND(MOD(ROW(),12)=1,TFproposto!L335&lt;L334-0.8),MIN(L334,TFproposto!L335),L334)</f>
        <v>0.58200000000000007</v>
      </c>
      <c r="M335" s="4">
        <f ca="1">IF(AND(MOD(ROW(),12)=1,TFproposto!M335&lt;M334-0.8),MIN(M334,TFproposto!M335),M334)</f>
        <v>0.45999999999999996</v>
      </c>
      <c r="N335" s="4">
        <f ca="1">IF(AND(MOD(ROW(),12)=1,TFproposto!N335&lt;N334-0.8),MIN(N334,TFproposto!N335),N334)</f>
        <v>0.69100000000000006</v>
      </c>
      <c r="O335" s="4">
        <f ca="1">IF(AND(MOD(ROW(),12)=1,TFproposto!O335&lt;O334-0.8),MIN(O334,TFproposto!O335),O334)</f>
        <v>0.94599999999999995</v>
      </c>
      <c r="P335" s="4">
        <f ca="1">IF(AND(MOD(ROW(),12)=1,TFproposto!P335&lt;P334-0.8),MIN(P334,TFproposto!P335),P334)</f>
        <v>0.97199999999999998</v>
      </c>
      <c r="Q335" s="4">
        <f ca="1">IF(AND(MOD(ROW(),12)=1,TFproposto!Q335&lt;Q334-0.8),MIN(Q334,TFproposto!Q335),Q334)</f>
        <v>1.2090000000000001</v>
      </c>
      <c r="R335" s="4">
        <f ca="1">IF(AND(MOD(ROW(),12)=1,TFproposto!R335&lt;R334-0.8),MIN(R334,TFproposto!R335),R334)</f>
        <v>0.91200000000000003</v>
      </c>
      <c r="S335" s="4">
        <f ca="1">IF(AND(MOD(ROW(),12)=1,TFproposto!S335&lt;S334-0.8),MIN(S334,TFproposto!S335),S334)</f>
        <v>0.73199999999999998</v>
      </c>
      <c r="T335" s="4">
        <f ca="1">IF(AND(MOD(ROW(),12)=1,TFproposto!T335&lt;T334-0.8),MIN(T334,TFproposto!T335),T334)</f>
        <v>0.97199999999999998</v>
      </c>
      <c r="U335" s="4">
        <f ca="1">IF(AND(MOD(ROW(),12)=1,TFproposto!U335&lt;U334-0.8),MIN(U334,TFproposto!U335),U334)</f>
        <v>0.96299999999999997</v>
      </c>
      <c r="V335" s="4">
        <f ca="1">IF(AND(MOD(ROW(),12)=1,TFproposto!V335&lt;V334-0.8),MIN(V334,TFproposto!V335),V334)</f>
        <v>0.96299999999999997</v>
      </c>
      <c r="W335" s="4">
        <f ca="1">IF(AND(MOD(ROW(),12)=1,TFproposto!W335&lt;W334-0.8),MIN(W334,TFproposto!W335),W334)</f>
        <v>0.751</v>
      </c>
      <c r="X335" s="4">
        <f ca="1">IF(AND(MOD(ROW(),12)=1,TFproposto!X335&lt;X334-0.8),MIN(X334,TFproposto!X335),X334)</f>
        <v>0.73199999999999998</v>
      </c>
      <c r="Y335" s="4">
        <f ca="1">IF(AND(MOD(ROW(),12)=1,TFproposto!Y335&lt;Y334-0.8),MIN(Y334,TFproposto!Y335),Y334)</f>
        <v>0.91200000000000003</v>
      </c>
      <c r="Z335" s="4">
        <f ca="1">IF(AND(MOD(ROW(),12)=1,TFproposto!Z335&lt;Z334-0.8),MIN(Z334,TFproposto!Z335),Z334)</f>
        <v>0.67500000000000004</v>
      </c>
      <c r="AA335" s="4">
        <f ca="1">IF(AND(MOD(ROW(),12)=1,TFproposto!AA335&lt;AA334-0.8),MIN(AA334,TFproposto!AA335),AA334)</f>
        <v>0.67199999999999993</v>
      </c>
      <c r="AB335" s="4">
        <f ca="1">IF(AND(MOD(ROW(),12)=1,TFproposto!AB335&lt;AB334-0.8),MIN(AB334,TFproposto!AB335),AB334)</f>
        <v>0.751</v>
      </c>
      <c r="AC335" s="4">
        <f ca="1">IF(AND(MOD(ROW(),12)=1,TFproposto!AC335&lt;AC334-0.8),MIN(AC334,TFproposto!AC335),AC334)</f>
        <v>0.91200000000000003</v>
      </c>
      <c r="AD335" s="4">
        <f ca="1">IF(AND(MOD(ROW(),12)=1,TFproposto!AD335&lt;AD334-0.8),MIN(AD334,TFproposto!AD335),AD334)</f>
        <v>1.21</v>
      </c>
    </row>
    <row r="336" spans="1:30" x14ac:dyDescent="0.25">
      <c r="A336" s="4">
        <f ca="1">IF(AND(MOD(ROW(),12)=1,TFproposto!A336&lt;A335-0.8),MIN(A335,TFproposto!A336),A335)</f>
        <v>0.99</v>
      </c>
      <c r="B336" s="4">
        <f ca="1">IF(AND(MOD(ROW(),12)=1,TFproposto!B336&lt;B335-0.8),MIN(B335,TFproposto!B336),B335)</f>
        <v>0.91200000000000003</v>
      </c>
      <c r="C336" s="4">
        <f ca="1">IF(AND(MOD(ROW(),12)=1,TFproposto!C336&lt;C335-0.8),MIN(C335,TFproposto!C336),C335)</f>
        <v>0.85399999999999998</v>
      </c>
      <c r="D336" s="4">
        <f ca="1">IF(AND(MOD(ROW(),12)=1,TFproposto!D336&lt;D335-0.8),MIN(D335,TFproposto!D336),D335)</f>
        <v>0.91200000000000003</v>
      </c>
      <c r="E336" s="4">
        <f ca="1">IF(AND(MOD(ROW(),12)=1,TFproposto!E336&lt;E335-0.8),MIN(E335,TFproposto!E336),E335)</f>
        <v>0.67900000000000005</v>
      </c>
      <c r="F336" s="4">
        <f ca="1">IF(AND(MOD(ROW(),12)=1,TFproposto!F336&lt;F335-0.8),MIN(F335,TFproposto!F336),F335)</f>
        <v>0.45499999999999996</v>
      </c>
      <c r="G336" s="4">
        <f ca="1">IF(AND(MOD(ROW(),12)=1,TFproposto!G336&lt;G335-0.8),MIN(G335,TFproposto!G336),G335)</f>
        <v>0.85399999999999998</v>
      </c>
      <c r="H336" s="4">
        <f ca="1">IF(AND(MOD(ROW(),12)=1,TFproposto!H336&lt;H335-0.8),MIN(H335,TFproposto!H336),H335)</f>
        <v>1.2230000000000001</v>
      </c>
      <c r="I336" s="4">
        <f ca="1">IF(AND(MOD(ROW(),12)=1,TFproposto!I336&lt;I335-0.8),MIN(I335,TFproposto!I336),I335)</f>
        <v>0.52</v>
      </c>
      <c r="J336" s="4">
        <f ca="1">IF(AND(MOD(ROW(),12)=1,TFproposto!J336&lt;J335-0.8),MIN(J335,TFproposto!J336),J335)</f>
        <v>0.85399999999999998</v>
      </c>
      <c r="K336" s="4">
        <f ca="1">IF(AND(MOD(ROW(),12)=1,TFproposto!K336&lt;K335-0.8),MIN(K335,TFproposto!K336),K335)</f>
        <v>0.91200000000000003</v>
      </c>
      <c r="L336" s="4">
        <f ca="1">IF(AND(MOD(ROW(),12)=1,TFproposto!L336&lt;L335-0.8),MIN(L335,TFproposto!L336),L335)</f>
        <v>0.58200000000000007</v>
      </c>
      <c r="M336" s="4">
        <f ca="1">IF(AND(MOD(ROW(),12)=1,TFproposto!M336&lt;M335-0.8),MIN(M335,TFproposto!M336),M335)</f>
        <v>0.45999999999999996</v>
      </c>
      <c r="N336" s="4">
        <f ca="1">IF(AND(MOD(ROW(),12)=1,TFproposto!N336&lt;N335-0.8),MIN(N335,TFproposto!N336),N335)</f>
        <v>0.69100000000000006</v>
      </c>
      <c r="O336" s="4">
        <f ca="1">IF(AND(MOD(ROW(),12)=1,TFproposto!O336&lt;O335-0.8),MIN(O335,TFproposto!O336),O335)</f>
        <v>0.94599999999999995</v>
      </c>
      <c r="P336" s="4">
        <f ca="1">IF(AND(MOD(ROW(),12)=1,TFproposto!P336&lt;P335-0.8),MIN(P335,TFproposto!P336),P335)</f>
        <v>0.97199999999999998</v>
      </c>
      <c r="Q336" s="4">
        <f ca="1">IF(AND(MOD(ROW(),12)=1,TFproposto!Q336&lt;Q335-0.8),MIN(Q335,TFproposto!Q336),Q335)</f>
        <v>1.2090000000000001</v>
      </c>
      <c r="R336" s="4">
        <f ca="1">IF(AND(MOD(ROW(),12)=1,TFproposto!R336&lt;R335-0.8),MIN(R335,TFproposto!R336),R335)</f>
        <v>0.91200000000000003</v>
      </c>
      <c r="S336" s="4">
        <f ca="1">IF(AND(MOD(ROW(),12)=1,TFproposto!S336&lt;S335-0.8),MIN(S335,TFproposto!S336),S335)</f>
        <v>0.73199999999999998</v>
      </c>
      <c r="T336" s="4">
        <f ca="1">IF(AND(MOD(ROW(),12)=1,TFproposto!T336&lt;T335-0.8),MIN(T335,TFproposto!T336),T335)</f>
        <v>0.97199999999999998</v>
      </c>
      <c r="U336" s="4">
        <f ca="1">IF(AND(MOD(ROW(),12)=1,TFproposto!U336&lt;U335-0.8),MIN(U335,TFproposto!U336),U335)</f>
        <v>0.96299999999999997</v>
      </c>
      <c r="V336" s="4">
        <f ca="1">IF(AND(MOD(ROW(),12)=1,TFproposto!V336&lt;V335-0.8),MIN(V335,TFproposto!V336),V335)</f>
        <v>0.96299999999999997</v>
      </c>
      <c r="W336" s="4">
        <f ca="1">IF(AND(MOD(ROW(),12)=1,TFproposto!W336&lt;W335-0.8),MIN(W335,TFproposto!W336),W335)</f>
        <v>0.751</v>
      </c>
      <c r="X336" s="4">
        <f ca="1">IF(AND(MOD(ROW(),12)=1,TFproposto!X336&lt;X335-0.8),MIN(X335,TFproposto!X336),X335)</f>
        <v>0.73199999999999998</v>
      </c>
      <c r="Y336" s="4">
        <f ca="1">IF(AND(MOD(ROW(),12)=1,TFproposto!Y336&lt;Y335-0.8),MIN(Y335,TFproposto!Y336),Y335)</f>
        <v>0.91200000000000003</v>
      </c>
      <c r="Z336" s="4">
        <f ca="1">IF(AND(MOD(ROW(),12)=1,TFproposto!Z336&lt;Z335-0.8),MIN(Z335,TFproposto!Z336),Z335)</f>
        <v>0.67500000000000004</v>
      </c>
      <c r="AA336" s="4">
        <f ca="1">IF(AND(MOD(ROW(),12)=1,TFproposto!AA336&lt;AA335-0.8),MIN(AA335,TFproposto!AA336),AA335)</f>
        <v>0.67199999999999993</v>
      </c>
      <c r="AB336" s="4">
        <f ca="1">IF(AND(MOD(ROW(),12)=1,TFproposto!AB336&lt;AB335-0.8),MIN(AB335,TFproposto!AB336),AB335)</f>
        <v>0.751</v>
      </c>
      <c r="AC336" s="4">
        <f ca="1">IF(AND(MOD(ROW(),12)=1,TFproposto!AC336&lt;AC335-0.8),MIN(AC335,TFproposto!AC336),AC335)</f>
        <v>0.91200000000000003</v>
      </c>
      <c r="AD336" s="4">
        <f ca="1">IF(AND(MOD(ROW(),12)=1,TFproposto!AD336&lt;AD335-0.8),MIN(AD335,TFproposto!AD336),AD335)</f>
        <v>1.21</v>
      </c>
    </row>
    <row r="337" spans="1:30" x14ac:dyDescent="0.25">
      <c r="A337" s="4">
        <f ca="1">IF(AND(MOD(ROW(),12)=1,TFproposto!A337&lt;A336-0.8),MIN(A336,TFproposto!A337),A336)</f>
        <v>0.99</v>
      </c>
      <c r="B337" s="4">
        <f ca="1">IF(AND(MOD(ROW(),12)=1,TFproposto!B337&lt;B336-0.8),MIN(B336,TFproposto!B337),B336)</f>
        <v>0.91200000000000003</v>
      </c>
      <c r="C337" s="4">
        <f ca="1">IF(AND(MOD(ROW(),12)=1,TFproposto!C337&lt;C336-0.8),MIN(C336,TFproposto!C337),C336)</f>
        <v>0.85399999999999998</v>
      </c>
      <c r="D337" s="4">
        <f ca="1">IF(AND(MOD(ROW(),12)=1,TFproposto!D337&lt;D336-0.8),MIN(D336,TFproposto!D337),D336)</f>
        <v>0.91200000000000003</v>
      </c>
      <c r="E337" s="4">
        <f ca="1">IF(AND(MOD(ROW(),12)=1,TFproposto!E337&lt;E336-0.8),MIN(E336,TFproposto!E337),E336)</f>
        <v>0.67900000000000005</v>
      </c>
      <c r="F337" s="4">
        <f ca="1">IF(AND(MOD(ROW(),12)=1,TFproposto!F337&lt;F336-0.8),MIN(F336,TFproposto!F337),F336)</f>
        <v>0.45499999999999996</v>
      </c>
      <c r="G337" s="4">
        <f ca="1">IF(AND(MOD(ROW(),12)=1,TFproposto!G337&lt;G336-0.8),MIN(G336,TFproposto!G337),G336)</f>
        <v>0.85399999999999998</v>
      </c>
      <c r="H337" s="4">
        <f ca="1">IF(AND(MOD(ROW(),12)=1,TFproposto!H337&lt;H336-0.8),MIN(H336,TFproposto!H337),H336)</f>
        <v>1.2230000000000001</v>
      </c>
      <c r="I337" s="4">
        <f ca="1">IF(AND(MOD(ROW(),12)=1,TFproposto!I337&lt;I336-0.8),MIN(I336,TFproposto!I337),I336)</f>
        <v>0.52</v>
      </c>
      <c r="J337" s="4">
        <f ca="1">IF(AND(MOD(ROW(),12)=1,TFproposto!J337&lt;J336-0.8),MIN(J336,TFproposto!J337),J336)</f>
        <v>0.85399999999999998</v>
      </c>
      <c r="K337" s="4">
        <f ca="1">IF(AND(MOD(ROW(),12)=1,TFproposto!K337&lt;K336-0.8),MIN(K336,TFproposto!K337),K336)</f>
        <v>0.91200000000000003</v>
      </c>
      <c r="L337" s="4">
        <f ca="1">IF(AND(MOD(ROW(),12)=1,TFproposto!L337&lt;L336-0.8),MIN(L336,TFproposto!L337),L336)</f>
        <v>0.58200000000000007</v>
      </c>
      <c r="M337" s="4">
        <f ca="1">IF(AND(MOD(ROW(),12)=1,TFproposto!M337&lt;M336-0.8),MIN(M336,TFproposto!M337),M336)</f>
        <v>0.45999999999999996</v>
      </c>
      <c r="N337" s="4">
        <f ca="1">IF(AND(MOD(ROW(),12)=1,TFproposto!N337&lt;N336-0.8),MIN(N336,TFproposto!N337),N336)</f>
        <v>0.69100000000000006</v>
      </c>
      <c r="O337" s="4">
        <f ca="1">IF(AND(MOD(ROW(),12)=1,TFproposto!O337&lt;O336-0.8),MIN(O336,TFproposto!O337),O336)</f>
        <v>0.94599999999999995</v>
      </c>
      <c r="P337" s="4">
        <f ca="1">IF(AND(MOD(ROW(),12)=1,TFproposto!P337&lt;P336-0.8),MIN(P336,TFproposto!P337),P336)</f>
        <v>0.97199999999999998</v>
      </c>
      <c r="Q337" s="4">
        <f ca="1">IF(AND(MOD(ROW(),12)=1,TFproposto!Q337&lt;Q336-0.8),MIN(Q336,TFproposto!Q337),Q336)</f>
        <v>1.2090000000000001</v>
      </c>
      <c r="R337" s="4">
        <f ca="1">IF(AND(MOD(ROW(),12)=1,TFproposto!R337&lt;R336-0.8),MIN(R336,TFproposto!R337),R336)</f>
        <v>0.91200000000000003</v>
      </c>
      <c r="S337" s="4">
        <f ca="1">IF(AND(MOD(ROW(),12)=1,TFproposto!S337&lt;S336-0.8),MIN(S336,TFproposto!S337),S336)</f>
        <v>0.73199999999999998</v>
      </c>
      <c r="T337" s="4">
        <f ca="1">IF(AND(MOD(ROW(),12)=1,TFproposto!T337&lt;T336-0.8),MIN(T336,TFproposto!T337),T336)</f>
        <v>0.97199999999999998</v>
      </c>
      <c r="U337" s="4">
        <f ca="1">IF(AND(MOD(ROW(),12)=1,TFproposto!U337&lt;U336-0.8),MIN(U336,TFproposto!U337),U336)</f>
        <v>0.96299999999999997</v>
      </c>
      <c r="V337" s="4">
        <f ca="1">IF(AND(MOD(ROW(),12)=1,TFproposto!V337&lt;V336-0.8),MIN(V336,TFproposto!V337),V336)</f>
        <v>0.96299999999999997</v>
      </c>
      <c r="W337" s="4">
        <f ca="1">IF(AND(MOD(ROW(),12)=1,TFproposto!W337&lt;W336-0.8),MIN(W336,TFproposto!W337),W336)</f>
        <v>0.751</v>
      </c>
      <c r="X337" s="4">
        <f ca="1">IF(AND(MOD(ROW(),12)=1,TFproposto!X337&lt;X336-0.8),MIN(X336,TFproposto!X337),X336)</f>
        <v>0.73199999999999998</v>
      </c>
      <c r="Y337" s="4">
        <f ca="1">IF(AND(MOD(ROW(),12)=1,TFproposto!Y337&lt;Y336-0.8),MIN(Y336,TFproposto!Y337),Y336)</f>
        <v>0.91200000000000003</v>
      </c>
      <c r="Z337" s="4">
        <f ca="1">IF(AND(MOD(ROW(),12)=1,TFproposto!Z337&lt;Z336-0.8),MIN(Z336,TFproposto!Z337),Z336)</f>
        <v>0.67500000000000004</v>
      </c>
      <c r="AA337" s="4">
        <f ca="1">IF(AND(MOD(ROW(),12)=1,TFproposto!AA337&lt;AA336-0.8),MIN(AA336,TFproposto!AA337),AA336)</f>
        <v>0.67199999999999993</v>
      </c>
      <c r="AB337" s="4">
        <f ca="1">IF(AND(MOD(ROW(),12)=1,TFproposto!AB337&lt;AB336-0.8),MIN(AB336,TFproposto!AB337),AB336)</f>
        <v>0.751</v>
      </c>
      <c r="AC337" s="4">
        <f ca="1">IF(AND(MOD(ROW(),12)=1,TFproposto!AC337&lt;AC336-0.8),MIN(AC336,TFproposto!AC337),AC336)</f>
        <v>0.91200000000000003</v>
      </c>
      <c r="AD337" s="4">
        <f ca="1">IF(AND(MOD(ROW(),12)=1,TFproposto!AD337&lt;AD336-0.8),MIN(AD336,TFproposto!AD337),AD336)</f>
        <v>1.21</v>
      </c>
    </row>
    <row r="338" spans="1:30" x14ac:dyDescent="0.25">
      <c r="A338" s="4">
        <f ca="1">IF(AND(MOD(ROW(),12)=1,TFproposto!A338&lt;A337-0.8),MIN(A337,TFproposto!A338),A337)</f>
        <v>0.99</v>
      </c>
      <c r="B338" s="4">
        <f ca="1">IF(AND(MOD(ROW(),12)=1,TFproposto!B338&lt;B337-0.8),MIN(B337,TFproposto!B338),B337)</f>
        <v>0.91200000000000003</v>
      </c>
      <c r="C338" s="4">
        <f ca="1">IF(AND(MOD(ROW(),12)=1,TFproposto!C338&lt;C337-0.8),MIN(C337,TFproposto!C338),C337)</f>
        <v>0.85399999999999998</v>
      </c>
      <c r="D338" s="4">
        <f ca="1">IF(AND(MOD(ROW(),12)=1,TFproposto!D338&lt;D337-0.8),MIN(D337,TFproposto!D338),D337)</f>
        <v>0.91200000000000003</v>
      </c>
      <c r="E338" s="4">
        <f ca="1">IF(AND(MOD(ROW(),12)=1,TFproposto!E338&lt;E337-0.8),MIN(E337,TFproposto!E338),E337)</f>
        <v>0.67900000000000005</v>
      </c>
      <c r="F338" s="4">
        <f ca="1">IF(AND(MOD(ROW(),12)=1,TFproposto!F338&lt;F337-0.8),MIN(F337,TFproposto!F338),F337)</f>
        <v>0.45499999999999996</v>
      </c>
      <c r="G338" s="4">
        <f ca="1">IF(AND(MOD(ROW(),12)=1,TFproposto!G338&lt;G337-0.8),MIN(G337,TFproposto!G338),G337)</f>
        <v>0.85399999999999998</v>
      </c>
      <c r="H338" s="4">
        <f ca="1">IF(AND(MOD(ROW(),12)=1,TFproposto!H338&lt;H337-0.8),MIN(H337,TFproposto!H338),H337)</f>
        <v>1.2230000000000001</v>
      </c>
      <c r="I338" s="4">
        <f ca="1">IF(AND(MOD(ROW(),12)=1,TFproposto!I338&lt;I337-0.8),MIN(I337,TFproposto!I338),I337)</f>
        <v>0.52</v>
      </c>
      <c r="J338" s="4">
        <f ca="1">IF(AND(MOD(ROW(),12)=1,TFproposto!J338&lt;J337-0.8),MIN(J337,TFproposto!J338),J337)</f>
        <v>0.85399999999999998</v>
      </c>
      <c r="K338" s="4">
        <f ca="1">IF(AND(MOD(ROW(),12)=1,TFproposto!K338&lt;K337-0.8),MIN(K337,TFproposto!K338),K337)</f>
        <v>0.91200000000000003</v>
      </c>
      <c r="L338" s="4">
        <f ca="1">IF(AND(MOD(ROW(),12)=1,TFproposto!L338&lt;L337-0.8),MIN(L337,TFproposto!L338),L337)</f>
        <v>0.58200000000000007</v>
      </c>
      <c r="M338" s="4">
        <f ca="1">IF(AND(MOD(ROW(),12)=1,TFproposto!M338&lt;M337-0.8),MIN(M337,TFproposto!M338),M337)</f>
        <v>0.45999999999999996</v>
      </c>
      <c r="N338" s="4">
        <f ca="1">IF(AND(MOD(ROW(),12)=1,TFproposto!N338&lt;N337-0.8),MIN(N337,TFproposto!N338),N337)</f>
        <v>0.69100000000000006</v>
      </c>
      <c r="O338" s="4">
        <f ca="1">IF(AND(MOD(ROW(),12)=1,TFproposto!O338&lt;O337-0.8),MIN(O337,TFproposto!O338),O337)</f>
        <v>0.94599999999999995</v>
      </c>
      <c r="P338" s="4">
        <f ca="1">IF(AND(MOD(ROW(),12)=1,TFproposto!P338&lt;P337-0.8),MIN(P337,TFproposto!P338),P337)</f>
        <v>0.97199999999999998</v>
      </c>
      <c r="Q338" s="4">
        <f ca="1">IF(AND(MOD(ROW(),12)=1,TFproposto!Q338&lt;Q337-0.8),MIN(Q337,TFproposto!Q338),Q337)</f>
        <v>1.2090000000000001</v>
      </c>
      <c r="R338" s="4">
        <f ca="1">IF(AND(MOD(ROW(),12)=1,TFproposto!R338&lt;R337-0.8),MIN(R337,TFproposto!R338),R337)</f>
        <v>0.91200000000000003</v>
      </c>
      <c r="S338" s="4">
        <f ca="1">IF(AND(MOD(ROW(),12)=1,TFproposto!S338&lt;S337-0.8),MIN(S337,TFproposto!S338),S337)</f>
        <v>0.73199999999999998</v>
      </c>
      <c r="T338" s="4">
        <f ca="1">IF(AND(MOD(ROW(),12)=1,TFproposto!T338&lt;T337-0.8),MIN(T337,TFproposto!T338),T337)</f>
        <v>0.97199999999999998</v>
      </c>
      <c r="U338" s="4">
        <f ca="1">IF(AND(MOD(ROW(),12)=1,TFproposto!U338&lt;U337-0.8),MIN(U337,TFproposto!U338),U337)</f>
        <v>0.96299999999999997</v>
      </c>
      <c r="V338" s="4">
        <f ca="1">IF(AND(MOD(ROW(),12)=1,TFproposto!V338&lt;V337-0.8),MIN(V337,TFproposto!V338),V337)</f>
        <v>0.96299999999999997</v>
      </c>
      <c r="W338" s="4">
        <f ca="1">IF(AND(MOD(ROW(),12)=1,TFproposto!W338&lt;W337-0.8),MIN(W337,TFproposto!W338),W337)</f>
        <v>0.751</v>
      </c>
      <c r="X338" s="4">
        <f ca="1">IF(AND(MOD(ROW(),12)=1,TFproposto!X338&lt;X337-0.8),MIN(X337,TFproposto!X338),X337)</f>
        <v>0.73199999999999998</v>
      </c>
      <c r="Y338" s="4">
        <f ca="1">IF(AND(MOD(ROW(),12)=1,TFproposto!Y338&lt;Y337-0.8),MIN(Y337,TFproposto!Y338),Y337)</f>
        <v>0.91200000000000003</v>
      </c>
      <c r="Z338" s="4">
        <f ca="1">IF(AND(MOD(ROW(),12)=1,TFproposto!Z338&lt;Z337-0.8),MIN(Z337,TFproposto!Z338),Z337)</f>
        <v>0.67500000000000004</v>
      </c>
      <c r="AA338" s="4">
        <f ca="1">IF(AND(MOD(ROW(),12)=1,TFproposto!AA338&lt;AA337-0.8),MIN(AA337,TFproposto!AA338),AA337)</f>
        <v>0.67199999999999993</v>
      </c>
      <c r="AB338" s="4">
        <f ca="1">IF(AND(MOD(ROW(),12)=1,TFproposto!AB338&lt;AB337-0.8),MIN(AB337,TFproposto!AB338),AB337)</f>
        <v>0.751</v>
      </c>
      <c r="AC338" s="4">
        <f ca="1">IF(AND(MOD(ROW(),12)=1,TFproposto!AC338&lt;AC337-0.8),MIN(AC337,TFproposto!AC338),AC337)</f>
        <v>0.91200000000000003</v>
      </c>
      <c r="AD338" s="4">
        <f ca="1">IF(AND(MOD(ROW(),12)=1,TFproposto!AD338&lt;AD337-0.8),MIN(AD337,TFproposto!AD338),AD337)</f>
        <v>1.21</v>
      </c>
    </row>
    <row r="339" spans="1:30" x14ac:dyDescent="0.25">
      <c r="A339" s="4">
        <f ca="1">IF(AND(MOD(ROW(),12)=1,TFproposto!A339&lt;A338-0.8),MIN(A338,TFproposto!A339),A338)</f>
        <v>0.99</v>
      </c>
      <c r="B339" s="4">
        <f ca="1">IF(AND(MOD(ROW(),12)=1,TFproposto!B339&lt;B338-0.8),MIN(B338,TFproposto!B339),B338)</f>
        <v>0.91200000000000003</v>
      </c>
      <c r="C339" s="4">
        <f ca="1">IF(AND(MOD(ROW(),12)=1,TFproposto!C339&lt;C338-0.8),MIN(C338,TFproposto!C339),C338)</f>
        <v>0.85399999999999998</v>
      </c>
      <c r="D339" s="4">
        <f ca="1">IF(AND(MOD(ROW(),12)=1,TFproposto!D339&lt;D338-0.8),MIN(D338,TFproposto!D339),D338)</f>
        <v>0.91200000000000003</v>
      </c>
      <c r="E339" s="4">
        <f ca="1">IF(AND(MOD(ROW(),12)=1,TFproposto!E339&lt;E338-0.8),MIN(E338,TFproposto!E339),E338)</f>
        <v>0.67900000000000005</v>
      </c>
      <c r="F339" s="4">
        <f ca="1">IF(AND(MOD(ROW(),12)=1,TFproposto!F339&lt;F338-0.8),MIN(F338,TFproposto!F339),F338)</f>
        <v>0.45499999999999996</v>
      </c>
      <c r="G339" s="4">
        <f ca="1">IF(AND(MOD(ROW(),12)=1,TFproposto!G339&lt;G338-0.8),MIN(G338,TFproposto!G339),G338)</f>
        <v>0.85399999999999998</v>
      </c>
      <c r="H339" s="4">
        <f ca="1">IF(AND(MOD(ROW(),12)=1,TFproposto!H339&lt;H338-0.8),MIN(H338,TFproposto!H339),H338)</f>
        <v>1.2230000000000001</v>
      </c>
      <c r="I339" s="4">
        <f ca="1">IF(AND(MOD(ROW(),12)=1,TFproposto!I339&lt;I338-0.8),MIN(I338,TFproposto!I339),I338)</f>
        <v>0.52</v>
      </c>
      <c r="J339" s="4">
        <f ca="1">IF(AND(MOD(ROW(),12)=1,TFproposto!J339&lt;J338-0.8),MIN(J338,TFproposto!J339),J338)</f>
        <v>0.85399999999999998</v>
      </c>
      <c r="K339" s="4">
        <f ca="1">IF(AND(MOD(ROW(),12)=1,TFproposto!K339&lt;K338-0.8),MIN(K338,TFproposto!K339),K338)</f>
        <v>0.91200000000000003</v>
      </c>
      <c r="L339" s="4">
        <f ca="1">IF(AND(MOD(ROW(),12)=1,TFproposto!L339&lt;L338-0.8),MIN(L338,TFproposto!L339),L338)</f>
        <v>0.58200000000000007</v>
      </c>
      <c r="M339" s="4">
        <f ca="1">IF(AND(MOD(ROW(),12)=1,TFproposto!M339&lt;M338-0.8),MIN(M338,TFproposto!M339),M338)</f>
        <v>0.45999999999999996</v>
      </c>
      <c r="N339" s="4">
        <f ca="1">IF(AND(MOD(ROW(),12)=1,TFproposto!N339&lt;N338-0.8),MIN(N338,TFproposto!N339),N338)</f>
        <v>0.69100000000000006</v>
      </c>
      <c r="O339" s="4">
        <f ca="1">IF(AND(MOD(ROW(),12)=1,TFproposto!O339&lt;O338-0.8),MIN(O338,TFproposto!O339),O338)</f>
        <v>0.94599999999999995</v>
      </c>
      <c r="P339" s="4">
        <f ca="1">IF(AND(MOD(ROW(),12)=1,TFproposto!P339&lt;P338-0.8),MIN(P338,TFproposto!P339),P338)</f>
        <v>0.97199999999999998</v>
      </c>
      <c r="Q339" s="4">
        <f ca="1">IF(AND(MOD(ROW(),12)=1,TFproposto!Q339&lt;Q338-0.8),MIN(Q338,TFproposto!Q339),Q338)</f>
        <v>1.2090000000000001</v>
      </c>
      <c r="R339" s="4">
        <f ca="1">IF(AND(MOD(ROW(),12)=1,TFproposto!R339&lt;R338-0.8),MIN(R338,TFproposto!R339),R338)</f>
        <v>0.91200000000000003</v>
      </c>
      <c r="S339" s="4">
        <f ca="1">IF(AND(MOD(ROW(),12)=1,TFproposto!S339&lt;S338-0.8),MIN(S338,TFproposto!S339),S338)</f>
        <v>0.73199999999999998</v>
      </c>
      <c r="T339" s="4">
        <f ca="1">IF(AND(MOD(ROW(),12)=1,TFproposto!T339&lt;T338-0.8),MIN(T338,TFproposto!T339),T338)</f>
        <v>0.97199999999999998</v>
      </c>
      <c r="U339" s="4">
        <f ca="1">IF(AND(MOD(ROW(),12)=1,TFproposto!U339&lt;U338-0.8),MIN(U338,TFproposto!U339),U338)</f>
        <v>0.96299999999999997</v>
      </c>
      <c r="V339" s="4">
        <f ca="1">IF(AND(MOD(ROW(),12)=1,TFproposto!V339&lt;V338-0.8),MIN(V338,TFproposto!V339),V338)</f>
        <v>0.96299999999999997</v>
      </c>
      <c r="W339" s="4">
        <f ca="1">IF(AND(MOD(ROW(),12)=1,TFproposto!W339&lt;W338-0.8),MIN(W338,TFproposto!W339),W338)</f>
        <v>0.751</v>
      </c>
      <c r="X339" s="4">
        <f ca="1">IF(AND(MOD(ROW(),12)=1,TFproposto!X339&lt;X338-0.8),MIN(X338,TFproposto!X339),X338)</f>
        <v>0.73199999999999998</v>
      </c>
      <c r="Y339" s="4">
        <f ca="1">IF(AND(MOD(ROW(),12)=1,TFproposto!Y339&lt;Y338-0.8),MIN(Y338,TFproposto!Y339),Y338)</f>
        <v>0.91200000000000003</v>
      </c>
      <c r="Z339" s="4">
        <f ca="1">IF(AND(MOD(ROW(),12)=1,TFproposto!Z339&lt;Z338-0.8),MIN(Z338,TFproposto!Z339),Z338)</f>
        <v>0.67500000000000004</v>
      </c>
      <c r="AA339" s="4">
        <f ca="1">IF(AND(MOD(ROW(),12)=1,TFproposto!AA339&lt;AA338-0.8),MIN(AA338,TFproposto!AA339),AA338)</f>
        <v>0.67199999999999993</v>
      </c>
      <c r="AB339" s="4">
        <f ca="1">IF(AND(MOD(ROW(),12)=1,TFproposto!AB339&lt;AB338-0.8),MIN(AB338,TFproposto!AB339),AB338)</f>
        <v>0.751</v>
      </c>
      <c r="AC339" s="4">
        <f ca="1">IF(AND(MOD(ROW(),12)=1,TFproposto!AC339&lt;AC338-0.8),MIN(AC338,TFproposto!AC339),AC338)</f>
        <v>0.91200000000000003</v>
      </c>
      <c r="AD339" s="4">
        <f ca="1">IF(AND(MOD(ROW(),12)=1,TFproposto!AD339&lt;AD338-0.8),MIN(AD338,TFproposto!AD339),AD338)</f>
        <v>1.21</v>
      </c>
    </row>
    <row r="340" spans="1:30" x14ac:dyDescent="0.25">
      <c r="A340" s="4">
        <f ca="1">IF(AND(MOD(ROW(),12)=1,TFproposto!A340&lt;A339-0.8),MIN(A339,TFproposto!A340),A339)</f>
        <v>0.99</v>
      </c>
      <c r="B340" s="4">
        <f ca="1">IF(AND(MOD(ROW(),12)=1,TFproposto!B340&lt;B339-0.8),MIN(B339,TFproposto!B340),B339)</f>
        <v>0.91200000000000003</v>
      </c>
      <c r="C340" s="4">
        <f ca="1">IF(AND(MOD(ROW(),12)=1,TFproposto!C340&lt;C339-0.8),MIN(C339,TFproposto!C340),C339)</f>
        <v>0.85399999999999998</v>
      </c>
      <c r="D340" s="4">
        <f ca="1">IF(AND(MOD(ROW(),12)=1,TFproposto!D340&lt;D339-0.8),MIN(D339,TFproposto!D340),D339)</f>
        <v>0.91200000000000003</v>
      </c>
      <c r="E340" s="4">
        <f ca="1">IF(AND(MOD(ROW(),12)=1,TFproposto!E340&lt;E339-0.8),MIN(E339,TFproposto!E340),E339)</f>
        <v>0.67900000000000005</v>
      </c>
      <c r="F340" s="4">
        <f ca="1">IF(AND(MOD(ROW(),12)=1,TFproposto!F340&lt;F339-0.8),MIN(F339,TFproposto!F340),F339)</f>
        <v>0.45499999999999996</v>
      </c>
      <c r="G340" s="4">
        <f ca="1">IF(AND(MOD(ROW(),12)=1,TFproposto!G340&lt;G339-0.8),MIN(G339,TFproposto!G340),G339)</f>
        <v>0.85399999999999998</v>
      </c>
      <c r="H340" s="4">
        <f ca="1">IF(AND(MOD(ROW(),12)=1,TFproposto!H340&lt;H339-0.8),MIN(H339,TFproposto!H340),H339)</f>
        <v>1.2230000000000001</v>
      </c>
      <c r="I340" s="4">
        <f ca="1">IF(AND(MOD(ROW(),12)=1,TFproposto!I340&lt;I339-0.8),MIN(I339,TFproposto!I340),I339)</f>
        <v>0.52</v>
      </c>
      <c r="J340" s="4">
        <f ca="1">IF(AND(MOD(ROW(),12)=1,TFproposto!J340&lt;J339-0.8),MIN(J339,TFproposto!J340),J339)</f>
        <v>0.85399999999999998</v>
      </c>
      <c r="K340" s="4">
        <f ca="1">IF(AND(MOD(ROW(),12)=1,TFproposto!K340&lt;K339-0.8),MIN(K339,TFproposto!K340),K339)</f>
        <v>0.91200000000000003</v>
      </c>
      <c r="L340" s="4">
        <f ca="1">IF(AND(MOD(ROW(),12)=1,TFproposto!L340&lt;L339-0.8),MIN(L339,TFproposto!L340),L339)</f>
        <v>0.58200000000000007</v>
      </c>
      <c r="M340" s="4">
        <f ca="1">IF(AND(MOD(ROW(),12)=1,TFproposto!M340&lt;M339-0.8),MIN(M339,TFproposto!M340),M339)</f>
        <v>0.45999999999999996</v>
      </c>
      <c r="N340" s="4">
        <f ca="1">IF(AND(MOD(ROW(),12)=1,TFproposto!N340&lt;N339-0.8),MIN(N339,TFproposto!N340),N339)</f>
        <v>0.69100000000000006</v>
      </c>
      <c r="O340" s="4">
        <f ca="1">IF(AND(MOD(ROW(),12)=1,TFproposto!O340&lt;O339-0.8),MIN(O339,TFproposto!O340),O339)</f>
        <v>0.94599999999999995</v>
      </c>
      <c r="P340" s="4">
        <f ca="1">IF(AND(MOD(ROW(),12)=1,TFproposto!P340&lt;P339-0.8),MIN(P339,TFproposto!P340),P339)</f>
        <v>0.97199999999999998</v>
      </c>
      <c r="Q340" s="4">
        <f ca="1">IF(AND(MOD(ROW(),12)=1,TFproposto!Q340&lt;Q339-0.8),MIN(Q339,TFproposto!Q340),Q339)</f>
        <v>1.2090000000000001</v>
      </c>
      <c r="R340" s="4">
        <f ca="1">IF(AND(MOD(ROW(),12)=1,TFproposto!R340&lt;R339-0.8),MIN(R339,TFproposto!R340),R339)</f>
        <v>0.91200000000000003</v>
      </c>
      <c r="S340" s="4">
        <f ca="1">IF(AND(MOD(ROW(),12)=1,TFproposto!S340&lt;S339-0.8),MIN(S339,TFproposto!S340),S339)</f>
        <v>0.73199999999999998</v>
      </c>
      <c r="T340" s="4">
        <f ca="1">IF(AND(MOD(ROW(),12)=1,TFproposto!T340&lt;T339-0.8),MIN(T339,TFproposto!T340),T339)</f>
        <v>0.97199999999999998</v>
      </c>
      <c r="U340" s="4">
        <f ca="1">IF(AND(MOD(ROW(),12)=1,TFproposto!U340&lt;U339-0.8),MIN(U339,TFproposto!U340),U339)</f>
        <v>0.96299999999999997</v>
      </c>
      <c r="V340" s="4">
        <f ca="1">IF(AND(MOD(ROW(),12)=1,TFproposto!V340&lt;V339-0.8),MIN(V339,TFproposto!V340),V339)</f>
        <v>0.96299999999999997</v>
      </c>
      <c r="W340" s="4">
        <f ca="1">IF(AND(MOD(ROW(),12)=1,TFproposto!W340&lt;W339-0.8),MIN(W339,TFproposto!W340),W339)</f>
        <v>0.751</v>
      </c>
      <c r="X340" s="4">
        <f ca="1">IF(AND(MOD(ROW(),12)=1,TFproposto!X340&lt;X339-0.8),MIN(X339,TFproposto!X340),X339)</f>
        <v>0.73199999999999998</v>
      </c>
      <c r="Y340" s="4">
        <f ca="1">IF(AND(MOD(ROW(),12)=1,TFproposto!Y340&lt;Y339-0.8),MIN(Y339,TFproposto!Y340),Y339)</f>
        <v>0.91200000000000003</v>
      </c>
      <c r="Z340" s="4">
        <f ca="1">IF(AND(MOD(ROW(),12)=1,TFproposto!Z340&lt;Z339-0.8),MIN(Z339,TFproposto!Z340),Z339)</f>
        <v>0.67500000000000004</v>
      </c>
      <c r="AA340" s="4">
        <f ca="1">IF(AND(MOD(ROW(),12)=1,TFproposto!AA340&lt;AA339-0.8),MIN(AA339,TFproposto!AA340),AA339)</f>
        <v>0.67199999999999993</v>
      </c>
      <c r="AB340" s="4">
        <f ca="1">IF(AND(MOD(ROW(),12)=1,TFproposto!AB340&lt;AB339-0.8),MIN(AB339,TFproposto!AB340),AB339)</f>
        <v>0.751</v>
      </c>
      <c r="AC340" s="4">
        <f ca="1">IF(AND(MOD(ROW(),12)=1,TFproposto!AC340&lt;AC339-0.8),MIN(AC339,TFproposto!AC340),AC339)</f>
        <v>0.91200000000000003</v>
      </c>
      <c r="AD340" s="4">
        <f ca="1">IF(AND(MOD(ROW(),12)=1,TFproposto!AD340&lt;AD339-0.8),MIN(AD339,TFproposto!AD340),AD339)</f>
        <v>1.21</v>
      </c>
    </row>
    <row r="341" spans="1:30" x14ac:dyDescent="0.25">
      <c r="A341" s="4">
        <f ca="1">IF(AND(MOD(ROW(),12)=1,TFproposto!A341&lt;A340-0.8),MIN(A340,TFproposto!A341),A340)</f>
        <v>0.99</v>
      </c>
      <c r="B341" s="4">
        <f ca="1">IF(AND(MOD(ROW(),12)=1,TFproposto!B341&lt;B340-0.8),MIN(B340,TFproposto!B341),B340)</f>
        <v>0.91200000000000003</v>
      </c>
      <c r="C341" s="4">
        <f ca="1">IF(AND(MOD(ROW(),12)=1,TFproposto!C341&lt;C340-0.8),MIN(C340,TFproposto!C341),C340)</f>
        <v>0.85399999999999998</v>
      </c>
      <c r="D341" s="4">
        <f ca="1">IF(AND(MOD(ROW(),12)=1,TFproposto!D341&lt;D340-0.8),MIN(D340,TFproposto!D341),D340)</f>
        <v>0.91200000000000003</v>
      </c>
      <c r="E341" s="4">
        <f ca="1">IF(AND(MOD(ROW(),12)=1,TFproposto!E341&lt;E340-0.8),MIN(E340,TFproposto!E341),E340)</f>
        <v>0.67900000000000005</v>
      </c>
      <c r="F341" s="4">
        <f ca="1">IF(AND(MOD(ROW(),12)=1,TFproposto!F341&lt;F340-0.8),MIN(F340,TFproposto!F341),F340)</f>
        <v>0.45499999999999996</v>
      </c>
      <c r="G341" s="4">
        <f ca="1">IF(AND(MOD(ROW(),12)=1,TFproposto!G341&lt;G340-0.8),MIN(G340,TFproposto!G341),G340)</f>
        <v>0.85399999999999998</v>
      </c>
      <c r="H341" s="4">
        <f ca="1">IF(AND(MOD(ROW(),12)=1,TFproposto!H341&lt;H340-0.8),MIN(H340,TFproposto!H341),H340)</f>
        <v>1.2230000000000001</v>
      </c>
      <c r="I341" s="4">
        <f ca="1">IF(AND(MOD(ROW(),12)=1,TFproposto!I341&lt;I340-0.8),MIN(I340,TFproposto!I341),I340)</f>
        <v>0.52</v>
      </c>
      <c r="J341" s="4">
        <f ca="1">IF(AND(MOD(ROW(),12)=1,TFproposto!J341&lt;J340-0.8),MIN(J340,TFproposto!J341),J340)</f>
        <v>0.85399999999999998</v>
      </c>
      <c r="K341" s="4">
        <f ca="1">IF(AND(MOD(ROW(),12)=1,TFproposto!K341&lt;K340-0.8),MIN(K340,TFproposto!K341),K340)</f>
        <v>0.91200000000000003</v>
      </c>
      <c r="L341" s="4">
        <f ca="1">IF(AND(MOD(ROW(),12)=1,TFproposto!L341&lt;L340-0.8),MIN(L340,TFproposto!L341),L340)</f>
        <v>0.58200000000000007</v>
      </c>
      <c r="M341" s="4">
        <f ca="1">IF(AND(MOD(ROW(),12)=1,TFproposto!M341&lt;M340-0.8),MIN(M340,TFproposto!M341),M340)</f>
        <v>0.45999999999999996</v>
      </c>
      <c r="N341" s="4">
        <f ca="1">IF(AND(MOD(ROW(),12)=1,TFproposto!N341&lt;N340-0.8),MIN(N340,TFproposto!N341),N340)</f>
        <v>0.69100000000000006</v>
      </c>
      <c r="O341" s="4">
        <f ca="1">IF(AND(MOD(ROW(),12)=1,TFproposto!O341&lt;O340-0.8),MIN(O340,TFproposto!O341),O340)</f>
        <v>0.94599999999999995</v>
      </c>
      <c r="P341" s="4">
        <f ca="1">IF(AND(MOD(ROW(),12)=1,TFproposto!P341&lt;P340-0.8),MIN(P340,TFproposto!P341),P340)</f>
        <v>0.97199999999999998</v>
      </c>
      <c r="Q341" s="4">
        <f ca="1">IF(AND(MOD(ROW(),12)=1,TFproposto!Q341&lt;Q340-0.8),MIN(Q340,TFproposto!Q341),Q340)</f>
        <v>1.2090000000000001</v>
      </c>
      <c r="R341" s="4">
        <f ca="1">IF(AND(MOD(ROW(),12)=1,TFproposto!R341&lt;R340-0.8),MIN(R340,TFproposto!R341),R340)</f>
        <v>0.91200000000000003</v>
      </c>
      <c r="S341" s="4">
        <f ca="1">IF(AND(MOD(ROW(),12)=1,TFproposto!S341&lt;S340-0.8),MIN(S340,TFproposto!S341),S340)</f>
        <v>0.73199999999999998</v>
      </c>
      <c r="T341" s="4">
        <f ca="1">IF(AND(MOD(ROW(),12)=1,TFproposto!T341&lt;T340-0.8),MIN(T340,TFproposto!T341),T340)</f>
        <v>0.97199999999999998</v>
      </c>
      <c r="U341" s="4">
        <f ca="1">IF(AND(MOD(ROW(),12)=1,TFproposto!U341&lt;U340-0.8),MIN(U340,TFproposto!U341),U340)</f>
        <v>0.96299999999999997</v>
      </c>
      <c r="V341" s="4">
        <f ca="1">IF(AND(MOD(ROW(),12)=1,TFproposto!V341&lt;V340-0.8),MIN(V340,TFproposto!V341),V340)</f>
        <v>0.96299999999999997</v>
      </c>
      <c r="W341" s="4">
        <f ca="1">IF(AND(MOD(ROW(),12)=1,TFproposto!W341&lt;W340-0.8),MIN(W340,TFproposto!W341),W340)</f>
        <v>0.751</v>
      </c>
      <c r="X341" s="4">
        <f ca="1">IF(AND(MOD(ROW(),12)=1,TFproposto!X341&lt;X340-0.8),MIN(X340,TFproposto!X341),X340)</f>
        <v>0.73199999999999998</v>
      </c>
      <c r="Y341" s="4">
        <f ca="1">IF(AND(MOD(ROW(),12)=1,TFproposto!Y341&lt;Y340-0.8),MIN(Y340,TFproposto!Y341),Y340)</f>
        <v>0.91200000000000003</v>
      </c>
      <c r="Z341" s="4">
        <f ca="1">IF(AND(MOD(ROW(),12)=1,TFproposto!Z341&lt;Z340-0.8),MIN(Z340,TFproposto!Z341),Z340)</f>
        <v>0.67500000000000004</v>
      </c>
      <c r="AA341" s="4">
        <f ca="1">IF(AND(MOD(ROW(),12)=1,TFproposto!AA341&lt;AA340-0.8),MIN(AA340,TFproposto!AA341),AA340)</f>
        <v>0.67199999999999993</v>
      </c>
      <c r="AB341" s="4">
        <f ca="1">IF(AND(MOD(ROW(),12)=1,TFproposto!AB341&lt;AB340-0.8),MIN(AB340,TFproposto!AB341),AB340)</f>
        <v>0.751</v>
      </c>
      <c r="AC341" s="4">
        <f ca="1">IF(AND(MOD(ROW(),12)=1,TFproposto!AC341&lt;AC340-0.8),MIN(AC340,TFproposto!AC341),AC340)</f>
        <v>0.91200000000000003</v>
      </c>
      <c r="AD341" s="4">
        <f ca="1">IF(AND(MOD(ROW(),12)=1,TFproposto!AD341&lt;AD340-0.8),MIN(AD340,TFproposto!AD341),AD340)</f>
        <v>1.21</v>
      </c>
    </row>
    <row r="342" spans="1:30" x14ac:dyDescent="0.25">
      <c r="A342" s="4">
        <f ca="1">IF(AND(MOD(ROW(),12)=1,TFproposto!A342&lt;A341-0.8),MIN(A341,TFproposto!A342),A341)</f>
        <v>0.99</v>
      </c>
      <c r="B342" s="4">
        <f ca="1">IF(AND(MOD(ROW(),12)=1,TFproposto!B342&lt;B341-0.8),MIN(B341,TFproposto!B342),B341)</f>
        <v>0.91200000000000003</v>
      </c>
      <c r="C342" s="4">
        <f ca="1">IF(AND(MOD(ROW(),12)=1,TFproposto!C342&lt;C341-0.8),MIN(C341,TFproposto!C342),C341)</f>
        <v>0.85399999999999998</v>
      </c>
      <c r="D342" s="4">
        <f ca="1">IF(AND(MOD(ROW(),12)=1,TFproposto!D342&lt;D341-0.8),MIN(D341,TFproposto!D342),D341)</f>
        <v>0.91200000000000003</v>
      </c>
      <c r="E342" s="4">
        <f ca="1">IF(AND(MOD(ROW(),12)=1,TFproposto!E342&lt;E341-0.8),MIN(E341,TFproposto!E342),E341)</f>
        <v>0.67900000000000005</v>
      </c>
      <c r="F342" s="4">
        <f ca="1">IF(AND(MOD(ROW(),12)=1,TFproposto!F342&lt;F341-0.8),MIN(F341,TFproposto!F342),F341)</f>
        <v>0.45499999999999996</v>
      </c>
      <c r="G342" s="4">
        <f ca="1">IF(AND(MOD(ROW(),12)=1,TFproposto!G342&lt;G341-0.8),MIN(G341,TFproposto!G342),G341)</f>
        <v>0.85399999999999998</v>
      </c>
      <c r="H342" s="4">
        <f ca="1">IF(AND(MOD(ROW(),12)=1,TFproposto!H342&lt;H341-0.8),MIN(H341,TFproposto!H342),H341)</f>
        <v>1.2230000000000001</v>
      </c>
      <c r="I342" s="4">
        <f ca="1">IF(AND(MOD(ROW(),12)=1,TFproposto!I342&lt;I341-0.8),MIN(I341,TFproposto!I342),I341)</f>
        <v>0.52</v>
      </c>
      <c r="J342" s="4">
        <f ca="1">IF(AND(MOD(ROW(),12)=1,TFproposto!J342&lt;J341-0.8),MIN(J341,TFproposto!J342),J341)</f>
        <v>0.85399999999999998</v>
      </c>
      <c r="K342" s="4">
        <f ca="1">IF(AND(MOD(ROW(),12)=1,TFproposto!K342&lt;K341-0.8),MIN(K341,TFproposto!K342),K341)</f>
        <v>0.91200000000000003</v>
      </c>
      <c r="L342" s="4">
        <f ca="1">IF(AND(MOD(ROW(),12)=1,TFproposto!L342&lt;L341-0.8),MIN(L341,TFproposto!L342),L341)</f>
        <v>0.58200000000000007</v>
      </c>
      <c r="M342" s="4">
        <f ca="1">IF(AND(MOD(ROW(),12)=1,TFproposto!M342&lt;M341-0.8),MIN(M341,TFproposto!M342),M341)</f>
        <v>0.45999999999999996</v>
      </c>
      <c r="N342" s="4">
        <f ca="1">IF(AND(MOD(ROW(),12)=1,TFproposto!N342&lt;N341-0.8),MIN(N341,TFproposto!N342),N341)</f>
        <v>0.69100000000000006</v>
      </c>
      <c r="O342" s="4">
        <f ca="1">IF(AND(MOD(ROW(),12)=1,TFproposto!O342&lt;O341-0.8),MIN(O341,TFproposto!O342),O341)</f>
        <v>0.94599999999999995</v>
      </c>
      <c r="P342" s="4">
        <f ca="1">IF(AND(MOD(ROW(),12)=1,TFproposto!P342&lt;P341-0.8),MIN(P341,TFproposto!P342),P341)</f>
        <v>0.97199999999999998</v>
      </c>
      <c r="Q342" s="4">
        <f ca="1">IF(AND(MOD(ROW(),12)=1,TFproposto!Q342&lt;Q341-0.8),MIN(Q341,TFproposto!Q342),Q341)</f>
        <v>1.2090000000000001</v>
      </c>
      <c r="R342" s="4">
        <f ca="1">IF(AND(MOD(ROW(),12)=1,TFproposto!R342&lt;R341-0.8),MIN(R341,TFproposto!R342),R341)</f>
        <v>0.91200000000000003</v>
      </c>
      <c r="S342" s="4">
        <f ca="1">IF(AND(MOD(ROW(),12)=1,TFproposto!S342&lt;S341-0.8),MIN(S341,TFproposto!S342),S341)</f>
        <v>0.73199999999999998</v>
      </c>
      <c r="T342" s="4">
        <f ca="1">IF(AND(MOD(ROW(),12)=1,TFproposto!T342&lt;T341-0.8),MIN(T341,TFproposto!T342),T341)</f>
        <v>0.97199999999999998</v>
      </c>
      <c r="U342" s="4">
        <f ca="1">IF(AND(MOD(ROW(),12)=1,TFproposto!U342&lt;U341-0.8),MIN(U341,TFproposto!U342),U341)</f>
        <v>0.96299999999999997</v>
      </c>
      <c r="V342" s="4">
        <f ca="1">IF(AND(MOD(ROW(),12)=1,TFproposto!V342&lt;V341-0.8),MIN(V341,TFproposto!V342),V341)</f>
        <v>0.96299999999999997</v>
      </c>
      <c r="W342" s="4">
        <f ca="1">IF(AND(MOD(ROW(),12)=1,TFproposto!W342&lt;W341-0.8),MIN(W341,TFproposto!W342),W341)</f>
        <v>0.751</v>
      </c>
      <c r="X342" s="4">
        <f ca="1">IF(AND(MOD(ROW(),12)=1,TFproposto!X342&lt;X341-0.8),MIN(X341,TFproposto!X342),X341)</f>
        <v>0.73199999999999998</v>
      </c>
      <c r="Y342" s="4">
        <f ca="1">IF(AND(MOD(ROW(),12)=1,TFproposto!Y342&lt;Y341-0.8),MIN(Y341,TFproposto!Y342),Y341)</f>
        <v>0.91200000000000003</v>
      </c>
      <c r="Z342" s="4">
        <f ca="1">IF(AND(MOD(ROW(),12)=1,TFproposto!Z342&lt;Z341-0.8),MIN(Z341,TFproposto!Z342),Z341)</f>
        <v>0.67500000000000004</v>
      </c>
      <c r="AA342" s="4">
        <f ca="1">IF(AND(MOD(ROW(),12)=1,TFproposto!AA342&lt;AA341-0.8),MIN(AA341,TFproposto!AA342),AA341)</f>
        <v>0.67199999999999993</v>
      </c>
      <c r="AB342" s="4">
        <f ca="1">IF(AND(MOD(ROW(),12)=1,TFproposto!AB342&lt;AB341-0.8),MIN(AB341,TFproposto!AB342),AB341)</f>
        <v>0.751</v>
      </c>
      <c r="AC342" s="4">
        <f ca="1">IF(AND(MOD(ROW(),12)=1,TFproposto!AC342&lt;AC341-0.8),MIN(AC341,TFproposto!AC342),AC341)</f>
        <v>0.91200000000000003</v>
      </c>
      <c r="AD342" s="4">
        <f ca="1">IF(AND(MOD(ROW(),12)=1,TFproposto!AD342&lt;AD341-0.8),MIN(AD341,TFproposto!AD342),AD341)</f>
        <v>1.21</v>
      </c>
    </row>
    <row r="343" spans="1:30" x14ac:dyDescent="0.25">
      <c r="A343" s="4">
        <f ca="1">IF(AND(MOD(ROW(),12)=1,TFproposto!A343&lt;A342-0.8),MIN(A342,TFproposto!A343),A342)</f>
        <v>0.99</v>
      </c>
      <c r="B343" s="4">
        <f ca="1">IF(AND(MOD(ROW(),12)=1,TFproposto!B343&lt;B342-0.8),MIN(B342,TFproposto!B343),B342)</f>
        <v>0.91200000000000003</v>
      </c>
      <c r="C343" s="4">
        <f ca="1">IF(AND(MOD(ROW(),12)=1,TFproposto!C343&lt;C342-0.8),MIN(C342,TFproposto!C343),C342)</f>
        <v>0.85399999999999998</v>
      </c>
      <c r="D343" s="4">
        <f ca="1">IF(AND(MOD(ROW(),12)=1,TFproposto!D343&lt;D342-0.8),MIN(D342,TFproposto!D343),D342)</f>
        <v>0.91200000000000003</v>
      </c>
      <c r="E343" s="4">
        <f ca="1">IF(AND(MOD(ROW(),12)=1,TFproposto!E343&lt;E342-0.8),MIN(E342,TFproposto!E343),E342)</f>
        <v>0.67900000000000005</v>
      </c>
      <c r="F343" s="4">
        <f ca="1">IF(AND(MOD(ROW(),12)=1,TFproposto!F343&lt;F342-0.8),MIN(F342,TFproposto!F343),F342)</f>
        <v>0.45499999999999996</v>
      </c>
      <c r="G343" s="4">
        <f ca="1">IF(AND(MOD(ROW(),12)=1,TFproposto!G343&lt;G342-0.8),MIN(G342,TFproposto!G343),G342)</f>
        <v>0.85399999999999998</v>
      </c>
      <c r="H343" s="4">
        <f ca="1">IF(AND(MOD(ROW(),12)=1,TFproposto!H343&lt;H342-0.8),MIN(H342,TFproposto!H343),H342)</f>
        <v>1.2230000000000001</v>
      </c>
      <c r="I343" s="4">
        <f ca="1">IF(AND(MOD(ROW(),12)=1,TFproposto!I343&lt;I342-0.8),MIN(I342,TFproposto!I343),I342)</f>
        <v>0.52</v>
      </c>
      <c r="J343" s="4">
        <f ca="1">IF(AND(MOD(ROW(),12)=1,TFproposto!J343&lt;J342-0.8),MIN(J342,TFproposto!J343),J342)</f>
        <v>0.85399999999999998</v>
      </c>
      <c r="K343" s="4">
        <f ca="1">IF(AND(MOD(ROW(),12)=1,TFproposto!K343&lt;K342-0.8),MIN(K342,TFproposto!K343),K342)</f>
        <v>0.91200000000000003</v>
      </c>
      <c r="L343" s="4">
        <f ca="1">IF(AND(MOD(ROW(),12)=1,TFproposto!L343&lt;L342-0.8),MIN(L342,TFproposto!L343),L342)</f>
        <v>0.58200000000000007</v>
      </c>
      <c r="M343" s="4">
        <f ca="1">IF(AND(MOD(ROW(),12)=1,TFproposto!M343&lt;M342-0.8),MIN(M342,TFproposto!M343),M342)</f>
        <v>0.45999999999999996</v>
      </c>
      <c r="N343" s="4">
        <f ca="1">IF(AND(MOD(ROW(),12)=1,TFproposto!N343&lt;N342-0.8),MIN(N342,TFproposto!N343),N342)</f>
        <v>0.69100000000000006</v>
      </c>
      <c r="O343" s="4">
        <f ca="1">IF(AND(MOD(ROW(),12)=1,TFproposto!O343&lt;O342-0.8),MIN(O342,TFproposto!O343),O342)</f>
        <v>0.94599999999999995</v>
      </c>
      <c r="P343" s="4">
        <f ca="1">IF(AND(MOD(ROW(),12)=1,TFproposto!P343&lt;P342-0.8),MIN(P342,TFproposto!P343),P342)</f>
        <v>0.97199999999999998</v>
      </c>
      <c r="Q343" s="4">
        <f ca="1">IF(AND(MOD(ROW(),12)=1,TFproposto!Q343&lt;Q342-0.8),MIN(Q342,TFproposto!Q343),Q342)</f>
        <v>1.2090000000000001</v>
      </c>
      <c r="R343" s="4">
        <f ca="1">IF(AND(MOD(ROW(),12)=1,TFproposto!R343&lt;R342-0.8),MIN(R342,TFproposto!R343),R342)</f>
        <v>0.91200000000000003</v>
      </c>
      <c r="S343" s="4">
        <f ca="1">IF(AND(MOD(ROW(),12)=1,TFproposto!S343&lt;S342-0.8),MIN(S342,TFproposto!S343),S342)</f>
        <v>0.73199999999999998</v>
      </c>
      <c r="T343" s="4">
        <f ca="1">IF(AND(MOD(ROW(),12)=1,TFproposto!T343&lt;T342-0.8),MIN(T342,TFproposto!T343),T342)</f>
        <v>0.97199999999999998</v>
      </c>
      <c r="U343" s="4">
        <f ca="1">IF(AND(MOD(ROW(),12)=1,TFproposto!U343&lt;U342-0.8),MIN(U342,TFproposto!U343),U342)</f>
        <v>0.96299999999999997</v>
      </c>
      <c r="V343" s="4">
        <f ca="1">IF(AND(MOD(ROW(),12)=1,TFproposto!V343&lt;V342-0.8),MIN(V342,TFproposto!V343),V342)</f>
        <v>0.96299999999999997</v>
      </c>
      <c r="W343" s="4">
        <f ca="1">IF(AND(MOD(ROW(),12)=1,TFproposto!W343&lt;W342-0.8),MIN(W342,TFproposto!W343),W342)</f>
        <v>0.751</v>
      </c>
      <c r="X343" s="4">
        <f ca="1">IF(AND(MOD(ROW(),12)=1,TFproposto!X343&lt;X342-0.8),MIN(X342,TFproposto!X343),X342)</f>
        <v>0.73199999999999998</v>
      </c>
      <c r="Y343" s="4">
        <f ca="1">IF(AND(MOD(ROW(),12)=1,TFproposto!Y343&lt;Y342-0.8),MIN(Y342,TFproposto!Y343),Y342)</f>
        <v>0.91200000000000003</v>
      </c>
      <c r="Z343" s="4">
        <f ca="1">IF(AND(MOD(ROW(),12)=1,TFproposto!Z343&lt;Z342-0.8),MIN(Z342,TFproposto!Z343),Z342)</f>
        <v>0.67500000000000004</v>
      </c>
      <c r="AA343" s="4">
        <f ca="1">IF(AND(MOD(ROW(),12)=1,TFproposto!AA343&lt;AA342-0.8),MIN(AA342,TFproposto!AA343),AA342)</f>
        <v>0.67199999999999993</v>
      </c>
      <c r="AB343" s="4">
        <f ca="1">IF(AND(MOD(ROW(),12)=1,TFproposto!AB343&lt;AB342-0.8),MIN(AB342,TFproposto!AB343),AB342)</f>
        <v>0.751</v>
      </c>
      <c r="AC343" s="4">
        <f ca="1">IF(AND(MOD(ROW(),12)=1,TFproposto!AC343&lt;AC342-0.8),MIN(AC342,TFproposto!AC343),AC342)</f>
        <v>0.91200000000000003</v>
      </c>
      <c r="AD343" s="4">
        <f ca="1">IF(AND(MOD(ROW(),12)=1,TFproposto!AD343&lt;AD342-0.8),MIN(AD342,TFproposto!AD343),AD342)</f>
        <v>1.21</v>
      </c>
    </row>
    <row r="344" spans="1:30" x14ac:dyDescent="0.25">
      <c r="A344" s="4">
        <f ca="1">IF(AND(MOD(ROW(),12)=1,TFproposto!A344&lt;A343-0.8),MIN(A343,TFproposto!A344),A343)</f>
        <v>0.99</v>
      </c>
      <c r="B344" s="4">
        <f ca="1">IF(AND(MOD(ROW(),12)=1,TFproposto!B344&lt;B343-0.8),MIN(B343,TFproposto!B344),B343)</f>
        <v>0.91200000000000003</v>
      </c>
      <c r="C344" s="4">
        <f ca="1">IF(AND(MOD(ROW(),12)=1,TFproposto!C344&lt;C343-0.8),MIN(C343,TFproposto!C344),C343)</f>
        <v>0.85399999999999998</v>
      </c>
      <c r="D344" s="4">
        <f ca="1">IF(AND(MOD(ROW(),12)=1,TFproposto!D344&lt;D343-0.8),MIN(D343,TFproposto!D344),D343)</f>
        <v>0.91200000000000003</v>
      </c>
      <c r="E344" s="4">
        <f ca="1">IF(AND(MOD(ROW(),12)=1,TFproposto!E344&lt;E343-0.8),MIN(E343,TFproposto!E344),E343)</f>
        <v>0.67900000000000005</v>
      </c>
      <c r="F344" s="4">
        <f ca="1">IF(AND(MOD(ROW(),12)=1,TFproposto!F344&lt;F343-0.8),MIN(F343,TFproposto!F344),F343)</f>
        <v>0.45499999999999996</v>
      </c>
      <c r="G344" s="4">
        <f ca="1">IF(AND(MOD(ROW(),12)=1,TFproposto!G344&lt;G343-0.8),MIN(G343,TFproposto!G344),G343)</f>
        <v>0.85399999999999998</v>
      </c>
      <c r="H344" s="4">
        <f ca="1">IF(AND(MOD(ROW(),12)=1,TFproposto!H344&lt;H343-0.8),MIN(H343,TFproposto!H344),H343)</f>
        <v>1.2230000000000001</v>
      </c>
      <c r="I344" s="4">
        <f ca="1">IF(AND(MOD(ROW(),12)=1,TFproposto!I344&lt;I343-0.8),MIN(I343,TFproposto!I344),I343)</f>
        <v>0.52</v>
      </c>
      <c r="J344" s="4">
        <f ca="1">IF(AND(MOD(ROW(),12)=1,TFproposto!J344&lt;J343-0.8),MIN(J343,TFproposto!J344),J343)</f>
        <v>0.85399999999999998</v>
      </c>
      <c r="K344" s="4">
        <f ca="1">IF(AND(MOD(ROW(),12)=1,TFproposto!K344&lt;K343-0.8),MIN(K343,TFproposto!K344),K343)</f>
        <v>0.91200000000000003</v>
      </c>
      <c r="L344" s="4">
        <f ca="1">IF(AND(MOD(ROW(),12)=1,TFproposto!L344&lt;L343-0.8),MIN(L343,TFproposto!L344),L343)</f>
        <v>0.58200000000000007</v>
      </c>
      <c r="M344" s="4">
        <f ca="1">IF(AND(MOD(ROW(),12)=1,TFproposto!M344&lt;M343-0.8),MIN(M343,TFproposto!M344),M343)</f>
        <v>0.45999999999999996</v>
      </c>
      <c r="N344" s="4">
        <f ca="1">IF(AND(MOD(ROW(),12)=1,TFproposto!N344&lt;N343-0.8),MIN(N343,TFproposto!N344),N343)</f>
        <v>0.69100000000000006</v>
      </c>
      <c r="O344" s="4">
        <f ca="1">IF(AND(MOD(ROW(),12)=1,TFproposto!O344&lt;O343-0.8),MIN(O343,TFproposto!O344),O343)</f>
        <v>0.94599999999999995</v>
      </c>
      <c r="P344" s="4">
        <f ca="1">IF(AND(MOD(ROW(),12)=1,TFproposto!P344&lt;P343-0.8),MIN(P343,TFproposto!P344),P343)</f>
        <v>0.97199999999999998</v>
      </c>
      <c r="Q344" s="4">
        <f ca="1">IF(AND(MOD(ROW(),12)=1,TFproposto!Q344&lt;Q343-0.8),MIN(Q343,TFproposto!Q344),Q343)</f>
        <v>1.2090000000000001</v>
      </c>
      <c r="R344" s="4">
        <f ca="1">IF(AND(MOD(ROW(),12)=1,TFproposto!R344&lt;R343-0.8),MIN(R343,TFproposto!R344),R343)</f>
        <v>0.91200000000000003</v>
      </c>
      <c r="S344" s="4">
        <f ca="1">IF(AND(MOD(ROW(),12)=1,TFproposto!S344&lt;S343-0.8),MIN(S343,TFproposto!S344),S343)</f>
        <v>0.73199999999999998</v>
      </c>
      <c r="T344" s="4">
        <f ca="1">IF(AND(MOD(ROW(),12)=1,TFproposto!T344&lt;T343-0.8),MIN(T343,TFproposto!T344),T343)</f>
        <v>0.97199999999999998</v>
      </c>
      <c r="U344" s="4">
        <f ca="1">IF(AND(MOD(ROW(),12)=1,TFproposto!U344&lt;U343-0.8),MIN(U343,TFproposto!U344),U343)</f>
        <v>0.96299999999999997</v>
      </c>
      <c r="V344" s="4">
        <f ca="1">IF(AND(MOD(ROW(),12)=1,TFproposto!V344&lt;V343-0.8),MIN(V343,TFproposto!V344),V343)</f>
        <v>0.96299999999999997</v>
      </c>
      <c r="W344" s="4">
        <f ca="1">IF(AND(MOD(ROW(),12)=1,TFproposto!W344&lt;W343-0.8),MIN(W343,TFproposto!W344),W343)</f>
        <v>0.751</v>
      </c>
      <c r="X344" s="4">
        <f ca="1">IF(AND(MOD(ROW(),12)=1,TFproposto!X344&lt;X343-0.8),MIN(X343,TFproposto!X344),X343)</f>
        <v>0.73199999999999998</v>
      </c>
      <c r="Y344" s="4">
        <f ca="1">IF(AND(MOD(ROW(),12)=1,TFproposto!Y344&lt;Y343-0.8),MIN(Y343,TFproposto!Y344),Y343)</f>
        <v>0.91200000000000003</v>
      </c>
      <c r="Z344" s="4">
        <f ca="1">IF(AND(MOD(ROW(),12)=1,TFproposto!Z344&lt;Z343-0.8),MIN(Z343,TFproposto!Z344),Z343)</f>
        <v>0.67500000000000004</v>
      </c>
      <c r="AA344" s="4">
        <f ca="1">IF(AND(MOD(ROW(),12)=1,TFproposto!AA344&lt;AA343-0.8),MIN(AA343,TFproposto!AA344),AA343)</f>
        <v>0.67199999999999993</v>
      </c>
      <c r="AB344" s="4">
        <f ca="1">IF(AND(MOD(ROW(),12)=1,TFproposto!AB344&lt;AB343-0.8),MIN(AB343,TFproposto!AB344),AB343)</f>
        <v>0.751</v>
      </c>
      <c r="AC344" s="4">
        <f ca="1">IF(AND(MOD(ROW(),12)=1,TFproposto!AC344&lt;AC343-0.8),MIN(AC343,TFproposto!AC344),AC343)</f>
        <v>0.91200000000000003</v>
      </c>
      <c r="AD344" s="4">
        <f ca="1">IF(AND(MOD(ROW(),12)=1,TFproposto!AD344&lt;AD343-0.8),MIN(AD343,TFproposto!AD344),AD343)</f>
        <v>1.21</v>
      </c>
    </row>
    <row r="345" spans="1:30" x14ac:dyDescent="0.25">
      <c r="A345" s="4">
        <f ca="1">IF(AND(MOD(ROW(),12)=1,TFproposto!A345&lt;A344-0.8),MIN(A344,TFproposto!A345),A344)</f>
        <v>0.99</v>
      </c>
      <c r="B345" s="4">
        <f ca="1">IF(AND(MOD(ROW(),12)=1,TFproposto!B345&lt;B344-0.8),MIN(B344,TFproposto!B345),B344)</f>
        <v>0.91200000000000003</v>
      </c>
      <c r="C345" s="4">
        <f ca="1">IF(AND(MOD(ROW(),12)=1,TFproposto!C345&lt;C344-0.8),MIN(C344,TFproposto!C345),C344)</f>
        <v>0.85399999999999998</v>
      </c>
      <c r="D345" s="4">
        <f ca="1">IF(AND(MOD(ROW(),12)=1,TFproposto!D345&lt;D344-0.8),MIN(D344,TFproposto!D345),D344)</f>
        <v>0.91200000000000003</v>
      </c>
      <c r="E345" s="4">
        <f ca="1">IF(AND(MOD(ROW(),12)=1,TFproposto!E345&lt;E344-0.8),MIN(E344,TFproposto!E345),E344)</f>
        <v>0.67900000000000005</v>
      </c>
      <c r="F345" s="4">
        <f ca="1">IF(AND(MOD(ROW(),12)=1,TFproposto!F345&lt;F344-0.8),MIN(F344,TFproposto!F345),F344)</f>
        <v>0.45499999999999996</v>
      </c>
      <c r="G345" s="4">
        <f ca="1">IF(AND(MOD(ROW(),12)=1,TFproposto!G345&lt;G344-0.8),MIN(G344,TFproposto!G345),G344)</f>
        <v>0.85399999999999998</v>
      </c>
      <c r="H345" s="4">
        <f ca="1">IF(AND(MOD(ROW(),12)=1,TFproposto!H345&lt;H344-0.8),MIN(H344,TFproposto!H345),H344)</f>
        <v>1.2230000000000001</v>
      </c>
      <c r="I345" s="4">
        <f ca="1">IF(AND(MOD(ROW(),12)=1,TFproposto!I345&lt;I344-0.8),MIN(I344,TFproposto!I345),I344)</f>
        <v>0.52</v>
      </c>
      <c r="J345" s="4">
        <f ca="1">IF(AND(MOD(ROW(),12)=1,TFproposto!J345&lt;J344-0.8),MIN(J344,TFproposto!J345),J344)</f>
        <v>0.85399999999999998</v>
      </c>
      <c r="K345" s="4">
        <f ca="1">IF(AND(MOD(ROW(),12)=1,TFproposto!K345&lt;K344-0.8),MIN(K344,TFproposto!K345),K344)</f>
        <v>0.91200000000000003</v>
      </c>
      <c r="L345" s="4">
        <f ca="1">IF(AND(MOD(ROW(),12)=1,TFproposto!L345&lt;L344-0.8),MIN(L344,TFproposto!L345),L344)</f>
        <v>0.58200000000000007</v>
      </c>
      <c r="M345" s="4">
        <f ca="1">IF(AND(MOD(ROW(),12)=1,TFproposto!M345&lt;M344-0.8),MIN(M344,TFproposto!M345),M344)</f>
        <v>0.45999999999999996</v>
      </c>
      <c r="N345" s="4">
        <f ca="1">IF(AND(MOD(ROW(),12)=1,TFproposto!N345&lt;N344-0.8),MIN(N344,TFproposto!N345),N344)</f>
        <v>0.69100000000000006</v>
      </c>
      <c r="O345" s="4">
        <f ca="1">IF(AND(MOD(ROW(),12)=1,TFproposto!O345&lt;O344-0.8),MIN(O344,TFproposto!O345),O344)</f>
        <v>0.94599999999999995</v>
      </c>
      <c r="P345" s="4">
        <f ca="1">IF(AND(MOD(ROW(),12)=1,TFproposto!P345&lt;P344-0.8),MIN(P344,TFproposto!P345),P344)</f>
        <v>0.97199999999999998</v>
      </c>
      <c r="Q345" s="4">
        <f ca="1">IF(AND(MOD(ROW(),12)=1,TFproposto!Q345&lt;Q344-0.8),MIN(Q344,TFproposto!Q345),Q344)</f>
        <v>1.2090000000000001</v>
      </c>
      <c r="R345" s="4">
        <f ca="1">IF(AND(MOD(ROW(),12)=1,TFproposto!R345&lt;R344-0.8),MIN(R344,TFproposto!R345),R344)</f>
        <v>0.91200000000000003</v>
      </c>
      <c r="S345" s="4">
        <f ca="1">IF(AND(MOD(ROW(),12)=1,TFproposto!S345&lt;S344-0.8),MIN(S344,TFproposto!S345),S344)</f>
        <v>0.73199999999999998</v>
      </c>
      <c r="T345" s="4">
        <f ca="1">IF(AND(MOD(ROW(),12)=1,TFproposto!T345&lt;T344-0.8),MIN(T344,TFproposto!T345),T344)</f>
        <v>0.97199999999999998</v>
      </c>
      <c r="U345" s="4">
        <f ca="1">IF(AND(MOD(ROW(),12)=1,TFproposto!U345&lt;U344-0.8),MIN(U344,TFproposto!U345),U344)</f>
        <v>0.96299999999999997</v>
      </c>
      <c r="V345" s="4">
        <f ca="1">IF(AND(MOD(ROW(),12)=1,TFproposto!V345&lt;V344-0.8),MIN(V344,TFproposto!V345),V344)</f>
        <v>0.96299999999999997</v>
      </c>
      <c r="W345" s="4">
        <f ca="1">IF(AND(MOD(ROW(),12)=1,TFproposto!W345&lt;W344-0.8),MIN(W344,TFproposto!W345),W344)</f>
        <v>0.751</v>
      </c>
      <c r="X345" s="4">
        <f ca="1">IF(AND(MOD(ROW(),12)=1,TFproposto!X345&lt;X344-0.8),MIN(X344,TFproposto!X345),X344)</f>
        <v>0.73199999999999998</v>
      </c>
      <c r="Y345" s="4">
        <f ca="1">IF(AND(MOD(ROW(),12)=1,TFproposto!Y345&lt;Y344-0.8),MIN(Y344,TFproposto!Y345),Y344)</f>
        <v>0.91200000000000003</v>
      </c>
      <c r="Z345" s="4">
        <f ca="1">IF(AND(MOD(ROW(),12)=1,TFproposto!Z345&lt;Z344-0.8),MIN(Z344,TFproposto!Z345),Z344)</f>
        <v>0.67500000000000004</v>
      </c>
      <c r="AA345" s="4">
        <f ca="1">IF(AND(MOD(ROW(),12)=1,TFproposto!AA345&lt;AA344-0.8),MIN(AA344,TFproposto!AA345),AA344)</f>
        <v>0.67199999999999993</v>
      </c>
      <c r="AB345" s="4">
        <f ca="1">IF(AND(MOD(ROW(),12)=1,TFproposto!AB345&lt;AB344-0.8),MIN(AB344,TFproposto!AB345),AB344)</f>
        <v>0.751</v>
      </c>
      <c r="AC345" s="4">
        <f ca="1">IF(AND(MOD(ROW(),12)=1,TFproposto!AC345&lt;AC344-0.8),MIN(AC344,TFproposto!AC345),AC344)</f>
        <v>0.91200000000000003</v>
      </c>
      <c r="AD345" s="4">
        <f ca="1">IF(AND(MOD(ROW(),12)=1,TFproposto!AD345&lt;AD344-0.8),MIN(AD344,TFproposto!AD345),AD344)</f>
        <v>1.21</v>
      </c>
    </row>
    <row r="346" spans="1:30" x14ac:dyDescent="0.25">
      <c r="A346" s="4">
        <f ca="1">IF(AND(MOD(ROW(),12)=1,TFproposto!A346&lt;A345-0.8),MIN(A345,TFproposto!A346),A345)</f>
        <v>0.99</v>
      </c>
      <c r="B346" s="4">
        <f ca="1">IF(AND(MOD(ROW(),12)=1,TFproposto!B346&lt;B345-0.8),MIN(B345,TFproposto!B346),B345)</f>
        <v>0.91200000000000003</v>
      </c>
      <c r="C346" s="4">
        <f ca="1">IF(AND(MOD(ROW(),12)=1,TFproposto!C346&lt;C345-0.8),MIN(C345,TFproposto!C346),C345)</f>
        <v>0.85399999999999998</v>
      </c>
      <c r="D346" s="4">
        <f ca="1">IF(AND(MOD(ROW(),12)=1,TFproposto!D346&lt;D345-0.8),MIN(D345,TFproposto!D346),D345)</f>
        <v>0.91200000000000003</v>
      </c>
      <c r="E346" s="4">
        <f ca="1">IF(AND(MOD(ROW(),12)=1,TFproposto!E346&lt;E345-0.8),MIN(E345,TFproposto!E346),E345)</f>
        <v>0.67900000000000005</v>
      </c>
      <c r="F346" s="4">
        <f ca="1">IF(AND(MOD(ROW(),12)=1,TFproposto!F346&lt;F345-0.8),MIN(F345,TFproposto!F346),F345)</f>
        <v>0.45499999999999996</v>
      </c>
      <c r="G346" s="4">
        <f ca="1">IF(AND(MOD(ROW(),12)=1,TFproposto!G346&lt;G345-0.8),MIN(G345,TFproposto!G346),G345)</f>
        <v>0.85399999999999998</v>
      </c>
      <c r="H346" s="4">
        <f ca="1">IF(AND(MOD(ROW(),12)=1,TFproposto!H346&lt;H345-0.8),MIN(H345,TFproposto!H346),H345)</f>
        <v>1.2230000000000001</v>
      </c>
      <c r="I346" s="4">
        <f ca="1">IF(AND(MOD(ROW(),12)=1,TFproposto!I346&lt;I345-0.8),MIN(I345,TFproposto!I346),I345)</f>
        <v>0.52</v>
      </c>
      <c r="J346" s="4">
        <f ca="1">IF(AND(MOD(ROW(),12)=1,TFproposto!J346&lt;J345-0.8),MIN(J345,TFproposto!J346),J345)</f>
        <v>0.85399999999999998</v>
      </c>
      <c r="K346" s="4">
        <f ca="1">IF(AND(MOD(ROW(),12)=1,TFproposto!K346&lt;K345-0.8),MIN(K345,TFproposto!K346),K345)</f>
        <v>0.91200000000000003</v>
      </c>
      <c r="L346" s="4">
        <f ca="1">IF(AND(MOD(ROW(),12)=1,TFproposto!L346&lt;L345-0.8),MIN(L345,TFproposto!L346),L345)</f>
        <v>0.58200000000000007</v>
      </c>
      <c r="M346" s="4">
        <f ca="1">IF(AND(MOD(ROW(),12)=1,TFproposto!M346&lt;M345-0.8),MIN(M345,TFproposto!M346),M345)</f>
        <v>0.45999999999999996</v>
      </c>
      <c r="N346" s="4">
        <f ca="1">IF(AND(MOD(ROW(),12)=1,TFproposto!N346&lt;N345-0.8),MIN(N345,TFproposto!N346),N345)</f>
        <v>0.69100000000000006</v>
      </c>
      <c r="O346" s="4">
        <f ca="1">IF(AND(MOD(ROW(),12)=1,TFproposto!O346&lt;O345-0.8),MIN(O345,TFproposto!O346),O345)</f>
        <v>0.94599999999999995</v>
      </c>
      <c r="P346" s="4">
        <f ca="1">IF(AND(MOD(ROW(),12)=1,TFproposto!P346&lt;P345-0.8),MIN(P345,TFproposto!P346),P345)</f>
        <v>0.97199999999999998</v>
      </c>
      <c r="Q346" s="4">
        <f ca="1">IF(AND(MOD(ROW(),12)=1,TFproposto!Q346&lt;Q345-0.8),MIN(Q345,TFproposto!Q346),Q345)</f>
        <v>1.2090000000000001</v>
      </c>
      <c r="R346" s="4">
        <f ca="1">IF(AND(MOD(ROW(),12)=1,TFproposto!R346&lt;R345-0.8),MIN(R345,TFproposto!R346),R345)</f>
        <v>0.91200000000000003</v>
      </c>
      <c r="S346" s="4">
        <f ca="1">IF(AND(MOD(ROW(),12)=1,TFproposto!S346&lt;S345-0.8),MIN(S345,TFproposto!S346),S345)</f>
        <v>0.73199999999999998</v>
      </c>
      <c r="T346" s="4">
        <f ca="1">IF(AND(MOD(ROW(),12)=1,TFproposto!T346&lt;T345-0.8),MIN(T345,TFproposto!T346),T345)</f>
        <v>0.97199999999999998</v>
      </c>
      <c r="U346" s="4">
        <f ca="1">IF(AND(MOD(ROW(),12)=1,TFproposto!U346&lt;U345-0.8),MIN(U345,TFproposto!U346),U345)</f>
        <v>0.96299999999999997</v>
      </c>
      <c r="V346" s="4">
        <f ca="1">IF(AND(MOD(ROW(),12)=1,TFproposto!V346&lt;V345-0.8),MIN(V345,TFproposto!V346),V345)</f>
        <v>0.96299999999999997</v>
      </c>
      <c r="W346" s="4">
        <f ca="1">IF(AND(MOD(ROW(),12)=1,TFproposto!W346&lt;W345-0.8),MIN(W345,TFproposto!W346),W345)</f>
        <v>0.751</v>
      </c>
      <c r="X346" s="4">
        <f ca="1">IF(AND(MOD(ROW(),12)=1,TFproposto!X346&lt;X345-0.8),MIN(X345,TFproposto!X346),X345)</f>
        <v>0.73199999999999998</v>
      </c>
      <c r="Y346" s="4">
        <f ca="1">IF(AND(MOD(ROW(),12)=1,TFproposto!Y346&lt;Y345-0.8),MIN(Y345,TFproposto!Y346),Y345)</f>
        <v>0.91200000000000003</v>
      </c>
      <c r="Z346" s="4">
        <f ca="1">IF(AND(MOD(ROW(),12)=1,TFproposto!Z346&lt;Z345-0.8),MIN(Z345,TFproposto!Z346),Z345)</f>
        <v>0.67500000000000004</v>
      </c>
      <c r="AA346" s="4">
        <f ca="1">IF(AND(MOD(ROW(),12)=1,TFproposto!AA346&lt;AA345-0.8),MIN(AA345,TFproposto!AA346),AA345)</f>
        <v>0.67199999999999993</v>
      </c>
      <c r="AB346" s="4">
        <f ca="1">IF(AND(MOD(ROW(),12)=1,TFproposto!AB346&lt;AB345-0.8),MIN(AB345,TFproposto!AB346),AB345)</f>
        <v>0.751</v>
      </c>
      <c r="AC346" s="4">
        <f ca="1">IF(AND(MOD(ROW(),12)=1,TFproposto!AC346&lt;AC345-0.8),MIN(AC345,TFproposto!AC346),AC345)</f>
        <v>0.91200000000000003</v>
      </c>
      <c r="AD346" s="4">
        <f ca="1">IF(AND(MOD(ROW(),12)=1,TFproposto!AD346&lt;AD345-0.8),MIN(AD345,TFproposto!AD346),AD345)</f>
        <v>1.21</v>
      </c>
    </row>
    <row r="347" spans="1:30" x14ac:dyDescent="0.25">
      <c r="A347" s="4">
        <f ca="1">IF(AND(MOD(ROW(),12)=1,TFproposto!A347&lt;A346-0.8),MIN(A346,TFproposto!A347),A346)</f>
        <v>0.99</v>
      </c>
      <c r="B347" s="4">
        <f ca="1">IF(AND(MOD(ROW(),12)=1,TFproposto!B347&lt;B346-0.8),MIN(B346,TFproposto!B347),B346)</f>
        <v>0.91200000000000003</v>
      </c>
      <c r="C347" s="4">
        <f ca="1">IF(AND(MOD(ROW(),12)=1,TFproposto!C347&lt;C346-0.8),MIN(C346,TFproposto!C347),C346)</f>
        <v>0.85399999999999998</v>
      </c>
      <c r="D347" s="4">
        <f ca="1">IF(AND(MOD(ROW(),12)=1,TFproposto!D347&lt;D346-0.8),MIN(D346,TFproposto!D347),D346)</f>
        <v>0.91200000000000003</v>
      </c>
      <c r="E347" s="4">
        <f ca="1">IF(AND(MOD(ROW(),12)=1,TFproposto!E347&lt;E346-0.8),MIN(E346,TFproposto!E347),E346)</f>
        <v>0.67900000000000005</v>
      </c>
      <c r="F347" s="4">
        <f ca="1">IF(AND(MOD(ROW(),12)=1,TFproposto!F347&lt;F346-0.8),MIN(F346,TFproposto!F347),F346)</f>
        <v>0.45499999999999996</v>
      </c>
      <c r="G347" s="4">
        <f ca="1">IF(AND(MOD(ROW(),12)=1,TFproposto!G347&lt;G346-0.8),MIN(G346,TFproposto!G347),G346)</f>
        <v>0.85399999999999998</v>
      </c>
      <c r="H347" s="4">
        <f ca="1">IF(AND(MOD(ROW(),12)=1,TFproposto!H347&lt;H346-0.8),MIN(H346,TFproposto!H347),H346)</f>
        <v>1.2230000000000001</v>
      </c>
      <c r="I347" s="4">
        <f ca="1">IF(AND(MOD(ROW(),12)=1,TFproposto!I347&lt;I346-0.8),MIN(I346,TFproposto!I347),I346)</f>
        <v>0.52</v>
      </c>
      <c r="J347" s="4">
        <f ca="1">IF(AND(MOD(ROW(),12)=1,TFproposto!J347&lt;J346-0.8),MIN(J346,TFproposto!J347),J346)</f>
        <v>0.85399999999999998</v>
      </c>
      <c r="K347" s="4">
        <f ca="1">IF(AND(MOD(ROW(),12)=1,TFproposto!K347&lt;K346-0.8),MIN(K346,TFproposto!K347),K346)</f>
        <v>0.91200000000000003</v>
      </c>
      <c r="L347" s="4">
        <f ca="1">IF(AND(MOD(ROW(),12)=1,TFproposto!L347&lt;L346-0.8),MIN(L346,TFproposto!L347),L346)</f>
        <v>0.58200000000000007</v>
      </c>
      <c r="M347" s="4">
        <f ca="1">IF(AND(MOD(ROW(),12)=1,TFproposto!M347&lt;M346-0.8),MIN(M346,TFproposto!M347),M346)</f>
        <v>0.45999999999999996</v>
      </c>
      <c r="N347" s="4">
        <f ca="1">IF(AND(MOD(ROW(),12)=1,TFproposto!N347&lt;N346-0.8),MIN(N346,TFproposto!N347),N346)</f>
        <v>0.69100000000000006</v>
      </c>
      <c r="O347" s="4">
        <f ca="1">IF(AND(MOD(ROW(),12)=1,TFproposto!O347&lt;O346-0.8),MIN(O346,TFproposto!O347),O346)</f>
        <v>0.94599999999999995</v>
      </c>
      <c r="P347" s="4">
        <f ca="1">IF(AND(MOD(ROW(),12)=1,TFproposto!P347&lt;P346-0.8),MIN(P346,TFproposto!P347),P346)</f>
        <v>0.97199999999999998</v>
      </c>
      <c r="Q347" s="4">
        <f ca="1">IF(AND(MOD(ROW(),12)=1,TFproposto!Q347&lt;Q346-0.8),MIN(Q346,TFproposto!Q347),Q346)</f>
        <v>1.2090000000000001</v>
      </c>
      <c r="R347" s="4">
        <f ca="1">IF(AND(MOD(ROW(),12)=1,TFproposto!R347&lt;R346-0.8),MIN(R346,TFproposto!R347),R346)</f>
        <v>0.91200000000000003</v>
      </c>
      <c r="S347" s="4">
        <f ca="1">IF(AND(MOD(ROW(),12)=1,TFproposto!S347&lt;S346-0.8),MIN(S346,TFproposto!S347),S346)</f>
        <v>0.73199999999999998</v>
      </c>
      <c r="T347" s="4">
        <f ca="1">IF(AND(MOD(ROW(),12)=1,TFproposto!T347&lt;T346-0.8),MIN(T346,TFproposto!T347),T346)</f>
        <v>0.97199999999999998</v>
      </c>
      <c r="U347" s="4">
        <f ca="1">IF(AND(MOD(ROW(),12)=1,TFproposto!U347&lt;U346-0.8),MIN(U346,TFproposto!U347),U346)</f>
        <v>0.96299999999999997</v>
      </c>
      <c r="V347" s="4">
        <f ca="1">IF(AND(MOD(ROW(),12)=1,TFproposto!V347&lt;V346-0.8),MIN(V346,TFproposto!V347),V346)</f>
        <v>0.96299999999999997</v>
      </c>
      <c r="W347" s="4">
        <f ca="1">IF(AND(MOD(ROW(),12)=1,TFproposto!W347&lt;W346-0.8),MIN(W346,TFproposto!W347),W346)</f>
        <v>0.751</v>
      </c>
      <c r="X347" s="4">
        <f ca="1">IF(AND(MOD(ROW(),12)=1,TFproposto!X347&lt;X346-0.8),MIN(X346,TFproposto!X347),X346)</f>
        <v>0.73199999999999998</v>
      </c>
      <c r="Y347" s="4">
        <f ca="1">IF(AND(MOD(ROW(),12)=1,TFproposto!Y347&lt;Y346-0.8),MIN(Y346,TFproposto!Y347),Y346)</f>
        <v>0.91200000000000003</v>
      </c>
      <c r="Z347" s="4">
        <f ca="1">IF(AND(MOD(ROW(),12)=1,TFproposto!Z347&lt;Z346-0.8),MIN(Z346,TFproposto!Z347),Z346)</f>
        <v>0.67500000000000004</v>
      </c>
      <c r="AA347" s="4">
        <f ca="1">IF(AND(MOD(ROW(),12)=1,TFproposto!AA347&lt;AA346-0.8),MIN(AA346,TFproposto!AA347),AA346)</f>
        <v>0.67199999999999993</v>
      </c>
      <c r="AB347" s="4">
        <f ca="1">IF(AND(MOD(ROW(),12)=1,TFproposto!AB347&lt;AB346-0.8),MIN(AB346,TFproposto!AB347),AB346)</f>
        <v>0.751</v>
      </c>
      <c r="AC347" s="4">
        <f ca="1">IF(AND(MOD(ROW(),12)=1,TFproposto!AC347&lt;AC346-0.8),MIN(AC346,TFproposto!AC347),AC346)</f>
        <v>0.91200000000000003</v>
      </c>
      <c r="AD347" s="4">
        <f ca="1">IF(AND(MOD(ROW(),12)=1,TFproposto!AD347&lt;AD346-0.8),MIN(AD346,TFproposto!AD347),AD346)</f>
        <v>1.21</v>
      </c>
    </row>
    <row r="348" spans="1:30" x14ac:dyDescent="0.25">
      <c r="A348" s="4">
        <f ca="1">IF(AND(MOD(ROW(),12)=1,TFproposto!A348&lt;A347-0.8),MIN(A347,TFproposto!A348),A347)</f>
        <v>0.99</v>
      </c>
      <c r="B348" s="4">
        <f ca="1">IF(AND(MOD(ROW(),12)=1,TFproposto!B348&lt;B347-0.8),MIN(B347,TFproposto!B348),B347)</f>
        <v>0.91200000000000003</v>
      </c>
      <c r="C348" s="4">
        <f ca="1">IF(AND(MOD(ROW(),12)=1,TFproposto!C348&lt;C347-0.8),MIN(C347,TFproposto!C348),C347)</f>
        <v>0.85399999999999998</v>
      </c>
      <c r="D348" s="4">
        <f ca="1">IF(AND(MOD(ROW(),12)=1,TFproposto!D348&lt;D347-0.8),MIN(D347,TFproposto!D348),D347)</f>
        <v>0.91200000000000003</v>
      </c>
      <c r="E348" s="4">
        <f ca="1">IF(AND(MOD(ROW(),12)=1,TFproposto!E348&lt;E347-0.8),MIN(E347,TFproposto!E348),E347)</f>
        <v>0.67900000000000005</v>
      </c>
      <c r="F348" s="4">
        <f ca="1">IF(AND(MOD(ROW(),12)=1,TFproposto!F348&lt;F347-0.8),MIN(F347,TFproposto!F348),F347)</f>
        <v>0.45499999999999996</v>
      </c>
      <c r="G348" s="4">
        <f ca="1">IF(AND(MOD(ROW(),12)=1,TFproposto!G348&lt;G347-0.8),MIN(G347,TFproposto!G348),G347)</f>
        <v>0.85399999999999998</v>
      </c>
      <c r="H348" s="4">
        <f ca="1">IF(AND(MOD(ROW(),12)=1,TFproposto!H348&lt;H347-0.8),MIN(H347,TFproposto!H348),H347)</f>
        <v>1.2230000000000001</v>
      </c>
      <c r="I348" s="4">
        <f ca="1">IF(AND(MOD(ROW(),12)=1,TFproposto!I348&lt;I347-0.8),MIN(I347,TFproposto!I348),I347)</f>
        <v>0.52</v>
      </c>
      <c r="J348" s="4">
        <f ca="1">IF(AND(MOD(ROW(),12)=1,TFproposto!J348&lt;J347-0.8),MIN(J347,TFproposto!J348),J347)</f>
        <v>0.85399999999999998</v>
      </c>
      <c r="K348" s="4">
        <f ca="1">IF(AND(MOD(ROW(),12)=1,TFproposto!K348&lt;K347-0.8),MIN(K347,TFproposto!K348),K347)</f>
        <v>0.91200000000000003</v>
      </c>
      <c r="L348" s="4">
        <f ca="1">IF(AND(MOD(ROW(),12)=1,TFproposto!L348&lt;L347-0.8),MIN(L347,TFproposto!L348),L347)</f>
        <v>0.58200000000000007</v>
      </c>
      <c r="M348" s="4">
        <f ca="1">IF(AND(MOD(ROW(),12)=1,TFproposto!M348&lt;M347-0.8),MIN(M347,TFproposto!M348),M347)</f>
        <v>0.45999999999999996</v>
      </c>
      <c r="N348" s="4">
        <f ca="1">IF(AND(MOD(ROW(),12)=1,TFproposto!N348&lt;N347-0.8),MIN(N347,TFproposto!N348),N347)</f>
        <v>0.69100000000000006</v>
      </c>
      <c r="O348" s="4">
        <f ca="1">IF(AND(MOD(ROW(),12)=1,TFproposto!O348&lt;O347-0.8),MIN(O347,TFproposto!O348),O347)</f>
        <v>0.94599999999999995</v>
      </c>
      <c r="P348" s="4">
        <f ca="1">IF(AND(MOD(ROW(),12)=1,TFproposto!P348&lt;P347-0.8),MIN(P347,TFproposto!P348),P347)</f>
        <v>0.97199999999999998</v>
      </c>
      <c r="Q348" s="4">
        <f ca="1">IF(AND(MOD(ROW(),12)=1,TFproposto!Q348&lt;Q347-0.8),MIN(Q347,TFproposto!Q348),Q347)</f>
        <v>1.2090000000000001</v>
      </c>
      <c r="R348" s="4">
        <f ca="1">IF(AND(MOD(ROW(),12)=1,TFproposto!R348&lt;R347-0.8),MIN(R347,TFproposto!R348),R347)</f>
        <v>0.91200000000000003</v>
      </c>
      <c r="S348" s="4">
        <f ca="1">IF(AND(MOD(ROW(),12)=1,TFproposto!S348&lt;S347-0.8),MIN(S347,TFproposto!S348),S347)</f>
        <v>0.73199999999999998</v>
      </c>
      <c r="T348" s="4">
        <f ca="1">IF(AND(MOD(ROW(),12)=1,TFproposto!T348&lt;T347-0.8),MIN(T347,TFproposto!T348),T347)</f>
        <v>0.97199999999999998</v>
      </c>
      <c r="U348" s="4">
        <f ca="1">IF(AND(MOD(ROW(),12)=1,TFproposto!U348&lt;U347-0.8),MIN(U347,TFproposto!U348),U347)</f>
        <v>0.96299999999999997</v>
      </c>
      <c r="V348" s="4">
        <f ca="1">IF(AND(MOD(ROW(),12)=1,TFproposto!V348&lt;V347-0.8),MIN(V347,TFproposto!V348),V347)</f>
        <v>0.96299999999999997</v>
      </c>
      <c r="W348" s="4">
        <f ca="1">IF(AND(MOD(ROW(),12)=1,TFproposto!W348&lt;W347-0.8),MIN(W347,TFproposto!W348),W347)</f>
        <v>0.751</v>
      </c>
      <c r="X348" s="4">
        <f ca="1">IF(AND(MOD(ROW(),12)=1,TFproposto!X348&lt;X347-0.8),MIN(X347,TFproposto!X348),X347)</f>
        <v>0.73199999999999998</v>
      </c>
      <c r="Y348" s="4">
        <f ca="1">IF(AND(MOD(ROW(),12)=1,TFproposto!Y348&lt;Y347-0.8),MIN(Y347,TFproposto!Y348),Y347)</f>
        <v>0.91200000000000003</v>
      </c>
      <c r="Z348" s="4">
        <f ca="1">IF(AND(MOD(ROW(),12)=1,TFproposto!Z348&lt;Z347-0.8),MIN(Z347,TFproposto!Z348),Z347)</f>
        <v>0.67500000000000004</v>
      </c>
      <c r="AA348" s="4">
        <f ca="1">IF(AND(MOD(ROW(),12)=1,TFproposto!AA348&lt;AA347-0.8),MIN(AA347,TFproposto!AA348),AA347)</f>
        <v>0.67199999999999993</v>
      </c>
      <c r="AB348" s="4">
        <f ca="1">IF(AND(MOD(ROW(),12)=1,TFproposto!AB348&lt;AB347-0.8),MIN(AB347,TFproposto!AB348),AB347)</f>
        <v>0.751</v>
      </c>
      <c r="AC348" s="4">
        <f ca="1">IF(AND(MOD(ROW(),12)=1,TFproposto!AC348&lt;AC347-0.8),MIN(AC347,TFproposto!AC348),AC347)</f>
        <v>0.91200000000000003</v>
      </c>
      <c r="AD348" s="4">
        <f ca="1">IF(AND(MOD(ROW(),12)=1,TFproposto!AD348&lt;AD347-0.8),MIN(AD347,TFproposto!AD348),AD347)</f>
        <v>1.21</v>
      </c>
    </row>
    <row r="349" spans="1:30" x14ac:dyDescent="0.25">
      <c r="A349" s="4">
        <f ca="1">IF(AND(MOD(ROW(),12)=1,TFproposto!A349&lt;A348-0.8),MIN(A348,TFproposto!A349),A348)</f>
        <v>0.99</v>
      </c>
      <c r="B349" s="4">
        <f ca="1">IF(AND(MOD(ROW(),12)=1,TFproposto!B349&lt;B348-0.8),MIN(B348,TFproposto!B349),B348)</f>
        <v>0.91200000000000003</v>
      </c>
      <c r="C349" s="4">
        <f ca="1">IF(AND(MOD(ROW(),12)=1,TFproposto!C349&lt;C348-0.8),MIN(C348,TFproposto!C349),C348)</f>
        <v>0.85399999999999998</v>
      </c>
      <c r="D349" s="4">
        <f ca="1">IF(AND(MOD(ROW(),12)=1,TFproposto!D349&lt;D348-0.8),MIN(D348,TFproposto!D349),D348)</f>
        <v>0.91200000000000003</v>
      </c>
      <c r="E349" s="4">
        <f ca="1">IF(AND(MOD(ROW(),12)=1,TFproposto!E349&lt;E348-0.8),MIN(E348,TFproposto!E349),E348)</f>
        <v>0.67900000000000005</v>
      </c>
      <c r="F349" s="4">
        <f ca="1">IF(AND(MOD(ROW(),12)=1,TFproposto!F349&lt;F348-0.8),MIN(F348,TFproposto!F349),F348)</f>
        <v>0.45499999999999996</v>
      </c>
      <c r="G349" s="4">
        <f ca="1">IF(AND(MOD(ROW(),12)=1,TFproposto!G349&lt;G348-0.8),MIN(G348,TFproposto!G349),G348)</f>
        <v>0.85399999999999998</v>
      </c>
      <c r="H349" s="4">
        <f ca="1">IF(AND(MOD(ROW(),12)=1,TFproposto!H349&lt;H348-0.8),MIN(H348,TFproposto!H349),H348)</f>
        <v>1.2230000000000001</v>
      </c>
      <c r="I349" s="4">
        <f ca="1">IF(AND(MOD(ROW(),12)=1,TFproposto!I349&lt;I348-0.8),MIN(I348,TFproposto!I349),I348)</f>
        <v>0.52</v>
      </c>
      <c r="J349" s="4">
        <f ca="1">IF(AND(MOD(ROW(),12)=1,TFproposto!J349&lt;J348-0.8),MIN(J348,TFproposto!J349),J348)</f>
        <v>0.85399999999999998</v>
      </c>
      <c r="K349" s="4">
        <f ca="1">IF(AND(MOD(ROW(),12)=1,TFproposto!K349&lt;K348-0.8),MIN(K348,TFproposto!K349),K348)</f>
        <v>0.91200000000000003</v>
      </c>
      <c r="L349" s="4">
        <f ca="1">IF(AND(MOD(ROW(),12)=1,TFproposto!L349&lt;L348-0.8),MIN(L348,TFproposto!L349),L348)</f>
        <v>0.58200000000000007</v>
      </c>
      <c r="M349" s="4">
        <f ca="1">IF(AND(MOD(ROW(),12)=1,TFproposto!M349&lt;M348-0.8),MIN(M348,TFproposto!M349),M348)</f>
        <v>0.45999999999999996</v>
      </c>
      <c r="N349" s="4">
        <f ca="1">IF(AND(MOD(ROW(),12)=1,TFproposto!N349&lt;N348-0.8),MIN(N348,TFproposto!N349),N348)</f>
        <v>0.69100000000000006</v>
      </c>
      <c r="O349" s="4">
        <f ca="1">IF(AND(MOD(ROW(),12)=1,TFproposto!O349&lt;O348-0.8),MIN(O348,TFproposto!O349),O348)</f>
        <v>0.94599999999999995</v>
      </c>
      <c r="P349" s="4">
        <f ca="1">IF(AND(MOD(ROW(),12)=1,TFproposto!P349&lt;P348-0.8),MIN(P348,TFproposto!P349),P348)</f>
        <v>0.97199999999999998</v>
      </c>
      <c r="Q349" s="4">
        <f ca="1">IF(AND(MOD(ROW(),12)=1,TFproposto!Q349&lt;Q348-0.8),MIN(Q348,TFproposto!Q349),Q348)</f>
        <v>1.2090000000000001</v>
      </c>
      <c r="R349" s="4">
        <f ca="1">IF(AND(MOD(ROW(),12)=1,TFproposto!R349&lt;R348-0.8),MIN(R348,TFproposto!R349),R348)</f>
        <v>0.91200000000000003</v>
      </c>
      <c r="S349" s="4">
        <f ca="1">IF(AND(MOD(ROW(),12)=1,TFproposto!S349&lt;S348-0.8),MIN(S348,TFproposto!S349),S348)</f>
        <v>0.73199999999999998</v>
      </c>
      <c r="T349" s="4">
        <f ca="1">IF(AND(MOD(ROW(),12)=1,TFproposto!T349&lt;T348-0.8),MIN(T348,TFproposto!T349),T348)</f>
        <v>0.97199999999999998</v>
      </c>
      <c r="U349" s="4">
        <f ca="1">IF(AND(MOD(ROW(),12)=1,TFproposto!U349&lt;U348-0.8),MIN(U348,TFproposto!U349),U348)</f>
        <v>0.96299999999999997</v>
      </c>
      <c r="V349" s="4">
        <f ca="1">IF(AND(MOD(ROW(),12)=1,TFproposto!V349&lt;V348-0.8),MIN(V348,TFproposto!V349),V348)</f>
        <v>0.96299999999999997</v>
      </c>
      <c r="W349" s="4">
        <f ca="1">IF(AND(MOD(ROW(),12)=1,TFproposto!W349&lt;W348-0.8),MIN(W348,TFproposto!W349),W348)</f>
        <v>0.751</v>
      </c>
      <c r="X349" s="4">
        <f ca="1">IF(AND(MOD(ROW(),12)=1,TFproposto!X349&lt;X348-0.8),MIN(X348,TFproposto!X349),X348)</f>
        <v>0.73199999999999998</v>
      </c>
      <c r="Y349" s="4">
        <f ca="1">IF(AND(MOD(ROW(),12)=1,TFproposto!Y349&lt;Y348-0.8),MIN(Y348,TFproposto!Y349),Y348)</f>
        <v>0.91200000000000003</v>
      </c>
      <c r="Z349" s="4">
        <f ca="1">IF(AND(MOD(ROW(),12)=1,TFproposto!Z349&lt;Z348-0.8),MIN(Z348,TFproposto!Z349),Z348)</f>
        <v>0.67500000000000004</v>
      </c>
      <c r="AA349" s="4">
        <f ca="1">IF(AND(MOD(ROW(),12)=1,TFproposto!AA349&lt;AA348-0.8),MIN(AA348,TFproposto!AA349),AA348)</f>
        <v>0.67199999999999993</v>
      </c>
      <c r="AB349" s="4">
        <f ca="1">IF(AND(MOD(ROW(),12)=1,TFproposto!AB349&lt;AB348-0.8),MIN(AB348,TFproposto!AB349),AB348)</f>
        <v>0.751</v>
      </c>
      <c r="AC349" s="4">
        <f ca="1">IF(AND(MOD(ROW(),12)=1,TFproposto!AC349&lt;AC348-0.8),MIN(AC348,TFproposto!AC349),AC348)</f>
        <v>0.91200000000000003</v>
      </c>
      <c r="AD349" s="4">
        <f ca="1">IF(AND(MOD(ROW(),12)=1,TFproposto!AD349&lt;AD348-0.8),MIN(AD348,TFproposto!AD349),AD348)</f>
        <v>1.21</v>
      </c>
    </row>
    <row r="350" spans="1:30" x14ac:dyDescent="0.25">
      <c r="A350" s="4">
        <f ca="1">IF(AND(MOD(ROW(),12)=1,TFproposto!A350&lt;A349-0.8),MIN(A349,TFproposto!A350),A349)</f>
        <v>0.99</v>
      </c>
      <c r="B350" s="4">
        <f ca="1">IF(AND(MOD(ROW(),12)=1,TFproposto!B350&lt;B349-0.8),MIN(B349,TFproposto!B350),B349)</f>
        <v>0.91200000000000003</v>
      </c>
      <c r="C350" s="4">
        <f ca="1">IF(AND(MOD(ROW(),12)=1,TFproposto!C350&lt;C349-0.8),MIN(C349,TFproposto!C350),C349)</f>
        <v>0.85399999999999998</v>
      </c>
      <c r="D350" s="4">
        <f ca="1">IF(AND(MOD(ROW(),12)=1,TFproposto!D350&lt;D349-0.8),MIN(D349,TFproposto!D350),D349)</f>
        <v>0.91200000000000003</v>
      </c>
      <c r="E350" s="4">
        <f ca="1">IF(AND(MOD(ROW(),12)=1,TFproposto!E350&lt;E349-0.8),MIN(E349,TFproposto!E350),E349)</f>
        <v>0.67900000000000005</v>
      </c>
      <c r="F350" s="4">
        <f ca="1">IF(AND(MOD(ROW(),12)=1,TFproposto!F350&lt;F349-0.8),MIN(F349,TFproposto!F350),F349)</f>
        <v>0.45499999999999996</v>
      </c>
      <c r="G350" s="4">
        <f ca="1">IF(AND(MOD(ROW(),12)=1,TFproposto!G350&lt;G349-0.8),MIN(G349,TFproposto!G350),G349)</f>
        <v>0.85399999999999998</v>
      </c>
      <c r="H350" s="4">
        <f ca="1">IF(AND(MOD(ROW(),12)=1,TFproposto!H350&lt;H349-0.8),MIN(H349,TFproposto!H350),H349)</f>
        <v>1.2230000000000001</v>
      </c>
      <c r="I350" s="4">
        <f ca="1">IF(AND(MOD(ROW(),12)=1,TFproposto!I350&lt;I349-0.8),MIN(I349,TFproposto!I350),I349)</f>
        <v>0.52</v>
      </c>
      <c r="J350" s="4">
        <f ca="1">IF(AND(MOD(ROW(),12)=1,TFproposto!J350&lt;J349-0.8),MIN(J349,TFproposto!J350),J349)</f>
        <v>0.85399999999999998</v>
      </c>
      <c r="K350" s="4">
        <f ca="1">IF(AND(MOD(ROW(),12)=1,TFproposto!K350&lt;K349-0.8),MIN(K349,TFproposto!K350),K349)</f>
        <v>0.91200000000000003</v>
      </c>
      <c r="L350" s="4">
        <f ca="1">IF(AND(MOD(ROW(),12)=1,TFproposto!L350&lt;L349-0.8),MIN(L349,TFproposto!L350),L349)</f>
        <v>0.58200000000000007</v>
      </c>
      <c r="M350" s="4">
        <f ca="1">IF(AND(MOD(ROW(),12)=1,TFproposto!M350&lt;M349-0.8),MIN(M349,TFproposto!M350),M349)</f>
        <v>0.45999999999999996</v>
      </c>
      <c r="N350" s="4">
        <f ca="1">IF(AND(MOD(ROW(),12)=1,TFproposto!N350&lt;N349-0.8),MIN(N349,TFproposto!N350),N349)</f>
        <v>0.69100000000000006</v>
      </c>
      <c r="O350" s="4">
        <f ca="1">IF(AND(MOD(ROW(),12)=1,TFproposto!O350&lt;O349-0.8),MIN(O349,TFproposto!O350),O349)</f>
        <v>0.94599999999999995</v>
      </c>
      <c r="P350" s="4">
        <f ca="1">IF(AND(MOD(ROW(),12)=1,TFproposto!P350&lt;P349-0.8),MIN(P349,TFproposto!P350),P349)</f>
        <v>0.97199999999999998</v>
      </c>
      <c r="Q350" s="4">
        <f ca="1">IF(AND(MOD(ROW(),12)=1,TFproposto!Q350&lt;Q349-0.8),MIN(Q349,TFproposto!Q350),Q349)</f>
        <v>1.2090000000000001</v>
      </c>
      <c r="R350" s="4">
        <f ca="1">IF(AND(MOD(ROW(),12)=1,TFproposto!R350&lt;R349-0.8),MIN(R349,TFproposto!R350),R349)</f>
        <v>0.91200000000000003</v>
      </c>
      <c r="S350" s="4">
        <f ca="1">IF(AND(MOD(ROW(),12)=1,TFproposto!S350&lt;S349-0.8),MIN(S349,TFproposto!S350),S349)</f>
        <v>0.73199999999999998</v>
      </c>
      <c r="T350" s="4">
        <f ca="1">IF(AND(MOD(ROW(),12)=1,TFproposto!T350&lt;T349-0.8),MIN(T349,TFproposto!T350),T349)</f>
        <v>0.97199999999999998</v>
      </c>
      <c r="U350" s="4">
        <f ca="1">IF(AND(MOD(ROW(),12)=1,TFproposto!U350&lt;U349-0.8),MIN(U349,TFproposto!U350),U349)</f>
        <v>0.96299999999999997</v>
      </c>
      <c r="V350" s="4">
        <f ca="1">IF(AND(MOD(ROW(),12)=1,TFproposto!V350&lt;V349-0.8),MIN(V349,TFproposto!V350),V349)</f>
        <v>0.96299999999999997</v>
      </c>
      <c r="W350" s="4">
        <f ca="1">IF(AND(MOD(ROW(),12)=1,TFproposto!W350&lt;W349-0.8),MIN(W349,TFproposto!W350),W349)</f>
        <v>0.751</v>
      </c>
      <c r="X350" s="4">
        <f ca="1">IF(AND(MOD(ROW(),12)=1,TFproposto!X350&lt;X349-0.8),MIN(X349,TFproposto!X350),X349)</f>
        <v>0.73199999999999998</v>
      </c>
      <c r="Y350" s="4">
        <f ca="1">IF(AND(MOD(ROW(),12)=1,TFproposto!Y350&lt;Y349-0.8),MIN(Y349,TFproposto!Y350),Y349)</f>
        <v>0.91200000000000003</v>
      </c>
      <c r="Z350" s="4">
        <f ca="1">IF(AND(MOD(ROW(),12)=1,TFproposto!Z350&lt;Z349-0.8),MIN(Z349,TFproposto!Z350),Z349)</f>
        <v>0.67500000000000004</v>
      </c>
      <c r="AA350" s="4">
        <f ca="1">IF(AND(MOD(ROW(),12)=1,TFproposto!AA350&lt;AA349-0.8),MIN(AA349,TFproposto!AA350),AA349)</f>
        <v>0.67199999999999993</v>
      </c>
      <c r="AB350" s="4">
        <f ca="1">IF(AND(MOD(ROW(),12)=1,TFproposto!AB350&lt;AB349-0.8),MIN(AB349,TFproposto!AB350),AB349)</f>
        <v>0.751</v>
      </c>
      <c r="AC350" s="4">
        <f ca="1">IF(AND(MOD(ROW(),12)=1,TFproposto!AC350&lt;AC349-0.8),MIN(AC349,TFproposto!AC350),AC349)</f>
        <v>0.91200000000000003</v>
      </c>
      <c r="AD350" s="4">
        <f ca="1">IF(AND(MOD(ROW(),12)=1,TFproposto!AD350&lt;AD349-0.8),MIN(AD349,TFproposto!AD350),AD349)</f>
        <v>1.21</v>
      </c>
    </row>
    <row r="351" spans="1:30" x14ac:dyDescent="0.25">
      <c r="A351" s="4">
        <f ca="1">IF(AND(MOD(ROW(),12)=1,TFproposto!A351&lt;A350-0.8),MIN(A350,TFproposto!A351),A350)</f>
        <v>0.99</v>
      </c>
      <c r="B351" s="4">
        <f ca="1">IF(AND(MOD(ROW(),12)=1,TFproposto!B351&lt;B350-0.8),MIN(B350,TFproposto!B351),B350)</f>
        <v>0.91200000000000003</v>
      </c>
      <c r="C351" s="4">
        <f ca="1">IF(AND(MOD(ROW(),12)=1,TFproposto!C351&lt;C350-0.8),MIN(C350,TFproposto!C351),C350)</f>
        <v>0.85399999999999998</v>
      </c>
      <c r="D351" s="4">
        <f ca="1">IF(AND(MOD(ROW(),12)=1,TFproposto!D351&lt;D350-0.8),MIN(D350,TFproposto!D351),D350)</f>
        <v>0.91200000000000003</v>
      </c>
      <c r="E351" s="4">
        <f ca="1">IF(AND(MOD(ROW(),12)=1,TFproposto!E351&lt;E350-0.8),MIN(E350,TFproposto!E351),E350)</f>
        <v>0.67900000000000005</v>
      </c>
      <c r="F351" s="4">
        <f ca="1">IF(AND(MOD(ROW(),12)=1,TFproposto!F351&lt;F350-0.8),MIN(F350,TFproposto!F351),F350)</f>
        <v>0.45499999999999996</v>
      </c>
      <c r="G351" s="4">
        <f ca="1">IF(AND(MOD(ROW(),12)=1,TFproposto!G351&lt;G350-0.8),MIN(G350,TFproposto!G351),G350)</f>
        <v>0.85399999999999998</v>
      </c>
      <c r="H351" s="4">
        <f ca="1">IF(AND(MOD(ROW(),12)=1,TFproposto!H351&lt;H350-0.8),MIN(H350,TFproposto!H351),H350)</f>
        <v>1.2230000000000001</v>
      </c>
      <c r="I351" s="4">
        <f ca="1">IF(AND(MOD(ROW(),12)=1,TFproposto!I351&lt;I350-0.8),MIN(I350,TFproposto!I351),I350)</f>
        <v>0.52</v>
      </c>
      <c r="J351" s="4">
        <f ca="1">IF(AND(MOD(ROW(),12)=1,TFproposto!J351&lt;J350-0.8),MIN(J350,TFproposto!J351),J350)</f>
        <v>0.85399999999999998</v>
      </c>
      <c r="K351" s="4">
        <f ca="1">IF(AND(MOD(ROW(),12)=1,TFproposto!K351&lt;K350-0.8),MIN(K350,TFproposto!K351),K350)</f>
        <v>0.91200000000000003</v>
      </c>
      <c r="L351" s="4">
        <f ca="1">IF(AND(MOD(ROW(),12)=1,TFproposto!L351&lt;L350-0.8),MIN(L350,TFproposto!L351),L350)</f>
        <v>0.58200000000000007</v>
      </c>
      <c r="M351" s="4">
        <f ca="1">IF(AND(MOD(ROW(),12)=1,TFproposto!M351&lt;M350-0.8),MIN(M350,TFproposto!M351),M350)</f>
        <v>0.45999999999999996</v>
      </c>
      <c r="N351" s="4">
        <f ca="1">IF(AND(MOD(ROW(),12)=1,TFproposto!N351&lt;N350-0.8),MIN(N350,TFproposto!N351),N350)</f>
        <v>0.69100000000000006</v>
      </c>
      <c r="O351" s="4">
        <f ca="1">IF(AND(MOD(ROW(),12)=1,TFproposto!O351&lt;O350-0.8),MIN(O350,TFproposto!O351),O350)</f>
        <v>0.94599999999999995</v>
      </c>
      <c r="P351" s="4">
        <f ca="1">IF(AND(MOD(ROW(),12)=1,TFproposto!P351&lt;P350-0.8),MIN(P350,TFproposto!P351),P350)</f>
        <v>0.97199999999999998</v>
      </c>
      <c r="Q351" s="4">
        <f ca="1">IF(AND(MOD(ROW(),12)=1,TFproposto!Q351&lt;Q350-0.8),MIN(Q350,TFproposto!Q351),Q350)</f>
        <v>1.2090000000000001</v>
      </c>
      <c r="R351" s="4">
        <f ca="1">IF(AND(MOD(ROW(),12)=1,TFproposto!R351&lt;R350-0.8),MIN(R350,TFproposto!R351),R350)</f>
        <v>0.91200000000000003</v>
      </c>
      <c r="S351" s="4">
        <f ca="1">IF(AND(MOD(ROW(),12)=1,TFproposto!S351&lt;S350-0.8),MIN(S350,TFproposto!S351),S350)</f>
        <v>0.73199999999999998</v>
      </c>
      <c r="T351" s="4">
        <f ca="1">IF(AND(MOD(ROW(),12)=1,TFproposto!T351&lt;T350-0.8),MIN(T350,TFproposto!T351),T350)</f>
        <v>0.97199999999999998</v>
      </c>
      <c r="U351" s="4">
        <f ca="1">IF(AND(MOD(ROW(),12)=1,TFproposto!U351&lt;U350-0.8),MIN(U350,TFproposto!U351),U350)</f>
        <v>0.96299999999999997</v>
      </c>
      <c r="V351" s="4">
        <f ca="1">IF(AND(MOD(ROW(),12)=1,TFproposto!V351&lt;V350-0.8),MIN(V350,TFproposto!V351),V350)</f>
        <v>0.96299999999999997</v>
      </c>
      <c r="W351" s="4">
        <f ca="1">IF(AND(MOD(ROW(),12)=1,TFproposto!W351&lt;W350-0.8),MIN(W350,TFproposto!W351),W350)</f>
        <v>0.751</v>
      </c>
      <c r="X351" s="4">
        <f ca="1">IF(AND(MOD(ROW(),12)=1,TFproposto!X351&lt;X350-0.8),MIN(X350,TFproposto!X351),X350)</f>
        <v>0.73199999999999998</v>
      </c>
      <c r="Y351" s="4">
        <f ca="1">IF(AND(MOD(ROW(),12)=1,TFproposto!Y351&lt;Y350-0.8),MIN(Y350,TFproposto!Y351),Y350)</f>
        <v>0.91200000000000003</v>
      </c>
      <c r="Z351" s="4">
        <f ca="1">IF(AND(MOD(ROW(),12)=1,TFproposto!Z351&lt;Z350-0.8),MIN(Z350,TFproposto!Z351),Z350)</f>
        <v>0.67500000000000004</v>
      </c>
      <c r="AA351" s="4">
        <f ca="1">IF(AND(MOD(ROW(),12)=1,TFproposto!AA351&lt;AA350-0.8),MIN(AA350,TFproposto!AA351),AA350)</f>
        <v>0.67199999999999993</v>
      </c>
      <c r="AB351" s="4">
        <f ca="1">IF(AND(MOD(ROW(),12)=1,TFproposto!AB351&lt;AB350-0.8),MIN(AB350,TFproposto!AB351),AB350)</f>
        <v>0.751</v>
      </c>
      <c r="AC351" s="4">
        <f ca="1">IF(AND(MOD(ROW(),12)=1,TFproposto!AC351&lt;AC350-0.8),MIN(AC350,TFproposto!AC351),AC350)</f>
        <v>0.91200000000000003</v>
      </c>
      <c r="AD351" s="4">
        <f ca="1">IF(AND(MOD(ROW(),12)=1,TFproposto!AD351&lt;AD350-0.8),MIN(AD350,TFproposto!AD351),AD350)</f>
        <v>1.21</v>
      </c>
    </row>
    <row r="352" spans="1:30" x14ac:dyDescent="0.25">
      <c r="A352" s="4">
        <f ca="1">IF(AND(MOD(ROW(),12)=1,TFproposto!A352&lt;A351-0.8),MIN(A351,TFproposto!A352),A351)</f>
        <v>0.99</v>
      </c>
      <c r="B352" s="4">
        <f ca="1">IF(AND(MOD(ROW(),12)=1,TFproposto!B352&lt;B351-0.8),MIN(B351,TFproposto!B352),B351)</f>
        <v>0.91200000000000003</v>
      </c>
      <c r="C352" s="4">
        <f ca="1">IF(AND(MOD(ROW(),12)=1,TFproposto!C352&lt;C351-0.8),MIN(C351,TFproposto!C352),C351)</f>
        <v>0.85399999999999998</v>
      </c>
      <c r="D352" s="4">
        <f ca="1">IF(AND(MOD(ROW(),12)=1,TFproposto!D352&lt;D351-0.8),MIN(D351,TFproposto!D352),D351)</f>
        <v>0.91200000000000003</v>
      </c>
      <c r="E352" s="4">
        <f ca="1">IF(AND(MOD(ROW(),12)=1,TFproposto!E352&lt;E351-0.8),MIN(E351,TFproposto!E352),E351)</f>
        <v>0.67900000000000005</v>
      </c>
      <c r="F352" s="4">
        <f ca="1">IF(AND(MOD(ROW(),12)=1,TFproposto!F352&lt;F351-0.8),MIN(F351,TFproposto!F352),F351)</f>
        <v>0.45499999999999996</v>
      </c>
      <c r="G352" s="4">
        <f ca="1">IF(AND(MOD(ROW(),12)=1,TFproposto!G352&lt;G351-0.8),MIN(G351,TFproposto!G352),G351)</f>
        <v>0.85399999999999998</v>
      </c>
      <c r="H352" s="4">
        <f ca="1">IF(AND(MOD(ROW(),12)=1,TFproposto!H352&lt;H351-0.8),MIN(H351,TFproposto!H352),H351)</f>
        <v>1.2230000000000001</v>
      </c>
      <c r="I352" s="4">
        <f ca="1">IF(AND(MOD(ROW(),12)=1,TFproposto!I352&lt;I351-0.8),MIN(I351,TFproposto!I352),I351)</f>
        <v>0.52</v>
      </c>
      <c r="J352" s="4">
        <f ca="1">IF(AND(MOD(ROW(),12)=1,TFproposto!J352&lt;J351-0.8),MIN(J351,TFproposto!J352),J351)</f>
        <v>0.85399999999999998</v>
      </c>
      <c r="K352" s="4">
        <f ca="1">IF(AND(MOD(ROW(),12)=1,TFproposto!K352&lt;K351-0.8),MIN(K351,TFproposto!K352),K351)</f>
        <v>0.91200000000000003</v>
      </c>
      <c r="L352" s="4">
        <f ca="1">IF(AND(MOD(ROW(),12)=1,TFproposto!L352&lt;L351-0.8),MIN(L351,TFproposto!L352),L351)</f>
        <v>0.58200000000000007</v>
      </c>
      <c r="M352" s="4">
        <f ca="1">IF(AND(MOD(ROW(),12)=1,TFproposto!M352&lt;M351-0.8),MIN(M351,TFproposto!M352),M351)</f>
        <v>0.45999999999999996</v>
      </c>
      <c r="N352" s="4">
        <f ca="1">IF(AND(MOD(ROW(),12)=1,TFproposto!N352&lt;N351-0.8),MIN(N351,TFproposto!N352),N351)</f>
        <v>0.69100000000000006</v>
      </c>
      <c r="O352" s="4">
        <f ca="1">IF(AND(MOD(ROW(),12)=1,TFproposto!O352&lt;O351-0.8),MIN(O351,TFproposto!O352),O351)</f>
        <v>0.94599999999999995</v>
      </c>
      <c r="P352" s="4">
        <f ca="1">IF(AND(MOD(ROW(),12)=1,TFproposto!P352&lt;P351-0.8),MIN(P351,TFproposto!P352),P351)</f>
        <v>0.97199999999999998</v>
      </c>
      <c r="Q352" s="4">
        <f ca="1">IF(AND(MOD(ROW(),12)=1,TFproposto!Q352&lt;Q351-0.8),MIN(Q351,TFproposto!Q352),Q351)</f>
        <v>1.2090000000000001</v>
      </c>
      <c r="R352" s="4">
        <f ca="1">IF(AND(MOD(ROW(),12)=1,TFproposto!R352&lt;R351-0.8),MIN(R351,TFproposto!R352),R351)</f>
        <v>0.91200000000000003</v>
      </c>
      <c r="S352" s="4">
        <f ca="1">IF(AND(MOD(ROW(),12)=1,TFproposto!S352&lt;S351-0.8),MIN(S351,TFproposto!S352),S351)</f>
        <v>0.73199999999999998</v>
      </c>
      <c r="T352" s="4">
        <f ca="1">IF(AND(MOD(ROW(),12)=1,TFproposto!T352&lt;T351-0.8),MIN(T351,TFproposto!T352),T351)</f>
        <v>0.97199999999999998</v>
      </c>
      <c r="U352" s="4">
        <f ca="1">IF(AND(MOD(ROW(),12)=1,TFproposto!U352&lt;U351-0.8),MIN(U351,TFproposto!U352),U351)</f>
        <v>0.96299999999999997</v>
      </c>
      <c r="V352" s="4">
        <f ca="1">IF(AND(MOD(ROW(),12)=1,TFproposto!V352&lt;V351-0.8),MIN(V351,TFproposto!V352),V351)</f>
        <v>0.96299999999999997</v>
      </c>
      <c r="W352" s="4">
        <f ca="1">IF(AND(MOD(ROW(),12)=1,TFproposto!W352&lt;W351-0.8),MIN(W351,TFproposto!W352),W351)</f>
        <v>0.751</v>
      </c>
      <c r="X352" s="4">
        <f ca="1">IF(AND(MOD(ROW(),12)=1,TFproposto!X352&lt;X351-0.8),MIN(X351,TFproposto!X352),X351)</f>
        <v>0.73199999999999998</v>
      </c>
      <c r="Y352" s="4">
        <f ca="1">IF(AND(MOD(ROW(),12)=1,TFproposto!Y352&lt;Y351-0.8),MIN(Y351,TFproposto!Y352),Y351)</f>
        <v>0.91200000000000003</v>
      </c>
      <c r="Z352" s="4">
        <f ca="1">IF(AND(MOD(ROW(),12)=1,TFproposto!Z352&lt;Z351-0.8),MIN(Z351,TFproposto!Z352),Z351)</f>
        <v>0.67500000000000004</v>
      </c>
      <c r="AA352" s="4">
        <f ca="1">IF(AND(MOD(ROW(),12)=1,TFproposto!AA352&lt;AA351-0.8),MIN(AA351,TFproposto!AA352),AA351)</f>
        <v>0.67199999999999993</v>
      </c>
      <c r="AB352" s="4">
        <f ca="1">IF(AND(MOD(ROW(),12)=1,TFproposto!AB352&lt;AB351-0.8),MIN(AB351,TFproposto!AB352),AB351)</f>
        <v>0.751</v>
      </c>
      <c r="AC352" s="4">
        <f ca="1">IF(AND(MOD(ROW(),12)=1,TFproposto!AC352&lt;AC351-0.8),MIN(AC351,TFproposto!AC352),AC351)</f>
        <v>0.91200000000000003</v>
      </c>
      <c r="AD352" s="4">
        <f ca="1">IF(AND(MOD(ROW(),12)=1,TFproposto!AD352&lt;AD351-0.8),MIN(AD351,TFproposto!AD352),AD351)</f>
        <v>1.21</v>
      </c>
    </row>
    <row r="353" spans="1:30" x14ac:dyDescent="0.25">
      <c r="A353" s="4">
        <f ca="1">IF(AND(MOD(ROW(),12)=1,TFproposto!A353&lt;A352-0.8),MIN(A352,TFproposto!A353),A352)</f>
        <v>0.99</v>
      </c>
      <c r="B353" s="4">
        <f ca="1">IF(AND(MOD(ROW(),12)=1,TFproposto!B353&lt;B352-0.8),MIN(B352,TFproposto!B353),B352)</f>
        <v>0.91200000000000003</v>
      </c>
      <c r="C353" s="4">
        <f ca="1">IF(AND(MOD(ROW(),12)=1,TFproposto!C353&lt;C352-0.8),MIN(C352,TFproposto!C353),C352)</f>
        <v>0.85399999999999998</v>
      </c>
      <c r="D353" s="4">
        <f ca="1">IF(AND(MOD(ROW(),12)=1,TFproposto!D353&lt;D352-0.8),MIN(D352,TFproposto!D353),D352)</f>
        <v>0.91200000000000003</v>
      </c>
      <c r="E353" s="4">
        <f ca="1">IF(AND(MOD(ROW(),12)=1,TFproposto!E353&lt;E352-0.8),MIN(E352,TFproposto!E353),E352)</f>
        <v>0.67900000000000005</v>
      </c>
      <c r="F353" s="4">
        <f ca="1">IF(AND(MOD(ROW(),12)=1,TFproposto!F353&lt;F352-0.8),MIN(F352,TFproposto!F353),F352)</f>
        <v>0.45499999999999996</v>
      </c>
      <c r="G353" s="4">
        <f ca="1">IF(AND(MOD(ROW(),12)=1,TFproposto!G353&lt;G352-0.8),MIN(G352,TFproposto!G353),G352)</f>
        <v>0.85399999999999998</v>
      </c>
      <c r="H353" s="4">
        <f ca="1">IF(AND(MOD(ROW(),12)=1,TFproposto!H353&lt;H352-0.8),MIN(H352,TFproposto!H353),H352)</f>
        <v>1.2230000000000001</v>
      </c>
      <c r="I353" s="4">
        <f ca="1">IF(AND(MOD(ROW(),12)=1,TFproposto!I353&lt;I352-0.8),MIN(I352,TFproposto!I353),I352)</f>
        <v>0.52</v>
      </c>
      <c r="J353" s="4">
        <f ca="1">IF(AND(MOD(ROW(),12)=1,TFproposto!J353&lt;J352-0.8),MIN(J352,TFproposto!J353),J352)</f>
        <v>0.85399999999999998</v>
      </c>
      <c r="K353" s="4">
        <f ca="1">IF(AND(MOD(ROW(),12)=1,TFproposto!K353&lt;K352-0.8),MIN(K352,TFproposto!K353),K352)</f>
        <v>0.91200000000000003</v>
      </c>
      <c r="L353" s="4">
        <f ca="1">IF(AND(MOD(ROW(),12)=1,TFproposto!L353&lt;L352-0.8),MIN(L352,TFproposto!L353),L352)</f>
        <v>0.58200000000000007</v>
      </c>
      <c r="M353" s="4">
        <f ca="1">IF(AND(MOD(ROW(),12)=1,TFproposto!M353&lt;M352-0.8),MIN(M352,TFproposto!M353),M352)</f>
        <v>0.45999999999999996</v>
      </c>
      <c r="N353" s="4">
        <f ca="1">IF(AND(MOD(ROW(),12)=1,TFproposto!N353&lt;N352-0.8),MIN(N352,TFproposto!N353),N352)</f>
        <v>0.69100000000000006</v>
      </c>
      <c r="O353" s="4">
        <f ca="1">IF(AND(MOD(ROW(),12)=1,TFproposto!O353&lt;O352-0.8),MIN(O352,TFproposto!O353),O352)</f>
        <v>0.94599999999999995</v>
      </c>
      <c r="P353" s="4">
        <f ca="1">IF(AND(MOD(ROW(),12)=1,TFproposto!P353&lt;P352-0.8),MIN(P352,TFproposto!P353),P352)</f>
        <v>0.97199999999999998</v>
      </c>
      <c r="Q353" s="4">
        <f ca="1">IF(AND(MOD(ROW(),12)=1,TFproposto!Q353&lt;Q352-0.8),MIN(Q352,TFproposto!Q353),Q352)</f>
        <v>1.2090000000000001</v>
      </c>
      <c r="R353" s="4">
        <f ca="1">IF(AND(MOD(ROW(),12)=1,TFproposto!R353&lt;R352-0.8),MIN(R352,TFproposto!R353),R352)</f>
        <v>0.91200000000000003</v>
      </c>
      <c r="S353" s="4">
        <f ca="1">IF(AND(MOD(ROW(),12)=1,TFproposto!S353&lt;S352-0.8),MIN(S352,TFproposto!S353),S352)</f>
        <v>0.73199999999999998</v>
      </c>
      <c r="T353" s="4">
        <f ca="1">IF(AND(MOD(ROW(),12)=1,TFproposto!T353&lt;T352-0.8),MIN(T352,TFproposto!T353),T352)</f>
        <v>0.97199999999999998</v>
      </c>
      <c r="U353" s="4">
        <f ca="1">IF(AND(MOD(ROW(),12)=1,TFproposto!U353&lt;U352-0.8),MIN(U352,TFproposto!U353),U352)</f>
        <v>0.96299999999999997</v>
      </c>
      <c r="V353" s="4">
        <f ca="1">IF(AND(MOD(ROW(),12)=1,TFproposto!V353&lt;V352-0.8),MIN(V352,TFproposto!V353),V352)</f>
        <v>0.96299999999999997</v>
      </c>
      <c r="W353" s="4">
        <f ca="1">IF(AND(MOD(ROW(),12)=1,TFproposto!W353&lt;W352-0.8),MIN(W352,TFproposto!W353),W352)</f>
        <v>0.751</v>
      </c>
      <c r="X353" s="4">
        <f ca="1">IF(AND(MOD(ROW(),12)=1,TFproposto!X353&lt;X352-0.8),MIN(X352,TFproposto!X353),X352)</f>
        <v>0.73199999999999998</v>
      </c>
      <c r="Y353" s="4">
        <f ca="1">IF(AND(MOD(ROW(),12)=1,TFproposto!Y353&lt;Y352-0.8),MIN(Y352,TFproposto!Y353),Y352)</f>
        <v>0.91200000000000003</v>
      </c>
      <c r="Z353" s="4">
        <f ca="1">IF(AND(MOD(ROW(),12)=1,TFproposto!Z353&lt;Z352-0.8),MIN(Z352,TFproposto!Z353),Z352)</f>
        <v>0.67500000000000004</v>
      </c>
      <c r="AA353" s="4">
        <f ca="1">IF(AND(MOD(ROW(),12)=1,TFproposto!AA353&lt;AA352-0.8),MIN(AA352,TFproposto!AA353),AA352)</f>
        <v>0.67199999999999993</v>
      </c>
      <c r="AB353" s="4">
        <f ca="1">IF(AND(MOD(ROW(),12)=1,TFproposto!AB353&lt;AB352-0.8),MIN(AB352,TFproposto!AB353),AB352)</f>
        <v>0.751</v>
      </c>
      <c r="AC353" s="4">
        <f ca="1">IF(AND(MOD(ROW(),12)=1,TFproposto!AC353&lt;AC352-0.8),MIN(AC352,TFproposto!AC353),AC352)</f>
        <v>0.91200000000000003</v>
      </c>
      <c r="AD353" s="4">
        <f ca="1">IF(AND(MOD(ROW(),12)=1,TFproposto!AD353&lt;AD352-0.8),MIN(AD352,TFproposto!AD353),AD352)</f>
        <v>1.21</v>
      </c>
    </row>
    <row r="354" spans="1:30" x14ac:dyDescent="0.25">
      <c r="A354" s="4">
        <f ca="1">IF(AND(MOD(ROW(),12)=1,TFproposto!A354&lt;A353-0.8),MIN(A353,TFproposto!A354),A353)</f>
        <v>0.99</v>
      </c>
      <c r="B354" s="4">
        <f ca="1">IF(AND(MOD(ROW(),12)=1,TFproposto!B354&lt;B353-0.8),MIN(B353,TFproposto!B354),B353)</f>
        <v>0.91200000000000003</v>
      </c>
      <c r="C354" s="4">
        <f ca="1">IF(AND(MOD(ROW(),12)=1,TFproposto!C354&lt;C353-0.8),MIN(C353,TFproposto!C354),C353)</f>
        <v>0.85399999999999998</v>
      </c>
      <c r="D354" s="4">
        <f ca="1">IF(AND(MOD(ROW(),12)=1,TFproposto!D354&lt;D353-0.8),MIN(D353,TFproposto!D354),D353)</f>
        <v>0.91200000000000003</v>
      </c>
      <c r="E354" s="4">
        <f ca="1">IF(AND(MOD(ROW(),12)=1,TFproposto!E354&lt;E353-0.8),MIN(E353,TFproposto!E354),E353)</f>
        <v>0.67900000000000005</v>
      </c>
      <c r="F354" s="4">
        <f ca="1">IF(AND(MOD(ROW(),12)=1,TFproposto!F354&lt;F353-0.8),MIN(F353,TFproposto!F354),F353)</f>
        <v>0.45499999999999996</v>
      </c>
      <c r="G354" s="4">
        <f ca="1">IF(AND(MOD(ROW(),12)=1,TFproposto!G354&lt;G353-0.8),MIN(G353,TFproposto!G354),G353)</f>
        <v>0.85399999999999998</v>
      </c>
      <c r="H354" s="4">
        <f ca="1">IF(AND(MOD(ROW(),12)=1,TFproposto!H354&lt;H353-0.8),MIN(H353,TFproposto!H354),H353)</f>
        <v>1.2230000000000001</v>
      </c>
      <c r="I354" s="4">
        <f ca="1">IF(AND(MOD(ROW(),12)=1,TFproposto!I354&lt;I353-0.8),MIN(I353,TFproposto!I354),I353)</f>
        <v>0.52</v>
      </c>
      <c r="J354" s="4">
        <f ca="1">IF(AND(MOD(ROW(),12)=1,TFproposto!J354&lt;J353-0.8),MIN(J353,TFproposto!J354),J353)</f>
        <v>0.85399999999999998</v>
      </c>
      <c r="K354" s="4">
        <f ca="1">IF(AND(MOD(ROW(),12)=1,TFproposto!K354&lt;K353-0.8),MIN(K353,TFproposto!K354),K353)</f>
        <v>0.91200000000000003</v>
      </c>
      <c r="L354" s="4">
        <f ca="1">IF(AND(MOD(ROW(),12)=1,TFproposto!L354&lt;L353-0.8),MIN(L353,TFproposto!L354),L353)</f>
        <v>0.58200000000000007</v>
      </c>
      <c r="M354" s="4">
        <f ca="1">IF(AND(MOD(ROW(),12)=1,TFproposto!M354&lt;M353-0.8),MIN(M353,TFproposto!M354),M353)</f>
        <v>0.45999999999999996</v>
      </c>
      <c r="N354" s="4">
        <f ca="1">IF(AND(MOD(ROW(),12)=1,TFproposto!N354&lt;N353-0.8),MIN(N353,TFproposto!N354),N353)</f>
        <v>0.69100000000000006</v>
      </c>
      <c r="O354" s="4">
        <f ca="1">IF(AND(MOD(ROW(),12)=1,TFproposto!O354&lt;O353-0.8),MIN(O353,TFproposto!O354),O353)</f>
        <v>0.94599999999999995</v>
      </c>
      <c r="P354" s="4">
        <f ca="1">IF(AND(MOD(ROW(),12)=1,TFproposto!P354&lt;P353-0.8),MIN(P353,TFproposto!P354),P353)</f>
        <v>0.97199999999999998</v>
      </c>
      <c r="Q354" s="4">
        <f ca="1">IF(AND(MOD(ROW(),12)=1,TFproposto!Q354&lt;Q353-0.8),MIN(Q353,TFproposto!Q354),Q353)</f>
        <v>1.2090000000000001</v>
      </c>
      <c r="R354" s="4">
        <f ca="1">IF(AND(MOD(ROW(),12)=1,TFproposto!R354&lt;R353-0.8),MIN(R353,TFproposto!R354),R353)</f>
        <v>0.91200000000000003</v>
      </c>
      <c r="S354" s="4">
        <f ca="1">IF(AND(MOD(ROW(),12)=1,TFproposto!S354&lt;S353-0.8),MIN(S353,TFproposto!S354),S353)</f>
        <v>0.73199999999999998</v>
      </c>
      <c r="T354" s="4">
        <f ca="1">IF(AND(MOD(ROW(),12)=1,TFproposto!T354&lt;T353-0.8),MIN(T353,TFproposto!T354),T353)</f>
        <v>0.97199999999999998</v>
      </c>
      <c r="U354" s="4">
        <f ca="1">IF(AND(MOD(ROW(),12)=1,TFproposto!U354&lt;U353-0.8),MIN(U353,TFproposto!U354),U353)</f>
        <v>0.96299999999999997</v>
      </c>
      <c r="V354" s="4">
        <f ca="1">IF(AND(MOD(ROW(),12)=1,TFproposto!V354&lt;V353-0.8),MIN(V353,TFproposto!V354),V353)</f>
        <v>0.96299999999999997</v>
      </c>
      <c r="W354" s="4">
        <f ca="1">IF(AND(MOD(ROW(),12)=1,TFproposto!W354&lt;W353-0.8),MIN(W353,TFproposto!W354),W353)</f>
        <v>0.751</v>
      </c>
      <c r="X354" s="4">
        <f ca="1">IF(AND(MOD(ROW(),12)=1,TFproposto!X354&lt;X353-0.8),MIN(X353,TFproposto!X354),X353)</f>
        <v>0.73199999999999998</v>
      </c>
      <c r="Y354" s="4">
        <f ca="1">IF(AND(MOD(ROW(),12)=1,TFproposto!Y354&lt;Y353-0.8),MIN(Y353,TFproposto!Y354),Y353)</f>
        <v>0.91200000000000003</v>
      </c>
      <c r="Z354" s="4">
        <f ca="1">IF(AND(MOD(ROW(),12)=1,TFproposto!Z354&lt;Z353-0.8),MIN(Z353,TFproposto!Z354),Z353)</f>
        <v>0.67500000000000004</v>
      </c>
      <c r="AA354" s="4">
        <f ca="1">IF(AND(MOD(ROW(),12)=1,TFproposto!AA354&lt;AA353-0.8),MIN(AA353,TFproposto!AA354),AA353)</f>
        <v>0.67199999999999993</v>
      </c>
      <c r="AB354" s="4">
        <f ca="1">IF(AND(MOD(ROW(),12)=1,TFproposto!AB354&lt;AB353-0.8),MIN(AB353,TFproposto!AB354),AB353)</f>
        <v>0.751</v>
      </c>
      <c r="AC354" s="4">
        <f ca="1">IF(AND(MOD(ROW(),12)=1,TFproposto!AC354&lt;AC353-0.8),MIN(AC353,TFproposto!AC354),AC353)</f>
        <v>0.91200000000000003</v>
      </c>
      <c r="AD354" s="4">
        <f ca="1">IF(AND(MOD(ROW(),12)=1,TFproposto!AD354&lt;AD353-0.8),MIN(AD353,TFproposto!AD354),AD353)</f>
        <v>1.21</v>
      </c>
    </row>
    <row r="355" spans="1:30" x14ac:dyDescent="0.25">
      <c r="A355" s="4">
        <f ca="1">IF(AND(MOD(ROW(),12)=1,TFproposto!A355&lt;A354-0.8),MIN(A354,TFproposto!A355),A354)</f>
        <v>0.99</v>
      </c>
      <c r="B355" s="4">
        <f ca="1">IF(AND(MOD(ROW(),12)=1,TFproposto!B355&lt;B354-0.8),MIN(B354,TFproposto!B355),B354)</f>
        <v>0.91200000000000003</v>
      </c>
      <c r="C355" s="4">
        <f ca="1">IF(AND(MOD(ROW(),12)=1,TFproposto!C355&lt;C354-0.8),MIN(C354,TFproposto!C355),C354)</f>
        <v>0.85399999999999998</v>
      </c>
      <c r="D355" s="4">
        <f ca="1">IF(AND(MOD(ROW(),12)=1,TFproposto!D355&lt;D354-0.8),MIN(D354,TFproposto!D355),D354)</f>
        <v>0.91200000000000003</v>
      </c>
      <c r="E355" s="4">
        <f ca="1">IF(AND(MOD(ROW(),12)=1,TFproposto!E355&lt;E354-0.8),MIN(E354,TFproposto!E355),E354)</f>
        <v>0.67900000000000005</v>
      </c>
      <c r="F355" s="4">
        <f ca="1">IF(AND(MOD(ROW(),12)=1,TFproposto!F355&lt;F354-0.8),MIN(F354,TFproposto!F355),F354)</f>
        <v>0.45499999999999996</v>
      </c>
      <c r="G355" s="4">
        <f ca="1">IF(AND(MOD(ROW(),12)=1,TFproposto!G355&lt;G354-0.8),MIN(G354,TFproposto!G355),G354)</f>
        <v>0.85399999999999998</v>
      </c>
      <c r="H355" s="4">
        <f ca="1">IF(AND(MOD(ROW(),12)=1,TFproposto!H355&lt;H354-0.8),MIN(H354,TFproposto!H355),H354)</f>
        <v>1.2230000000000001</v>
      </c>
      <c r="I355" s="4">
        <f ca="1">IF(AND(MOD(ROW(),12)=1,TFproposto!I355&lt;I354-0.8),MIN(I354,TFproposto!I355),I354)</f>
        <v>0.52</v>
      </c>
      <c r="J355" s="4">
        <f ca="1">IF(AND(MOD(ROW(),12)=1,TFproposto!J355&lt;J354-0.8),MIN(J354,TFproposto!J355),J354)</f>
        <v>0.85399999999999998</v>
      </c>
      <c r="K355" s="4">
        <f ca="1">IF(AND(MOD(ROW(),12)=1,TFproposto!K355&lt;K354-0.8),MIN(K354,TFproposto!K355),K354)</f>
        <v>0.91200000000000003</v>
      </c>
      <c r="L355" s="4">
        <f ca="1">IF(AND(MOD(ROW(),12)=1,TFproposto!L355&lt;L354-0.8),MIN(L354,TFproposto!L355),L354)</f>
        <v>0.58200000000000007</v>
      </c>
      <c r="M355" s="4">
        <f ca="1">IF(AND(MOD(ROW(),12)=1,TFproposto!M355&lt;M354-0.8),MIN(M354,TFproposto!M355),M354)</f>
        <v>0.45999999999999996</v>
      </c>
      <c r="N355" s="4">
        <f ca="1">IF(AND(MOD(ROW(),12)=1,TFproposto!N355&lt;N354-0.8),MIN(N354,TFproposto!N355),N354)</f>
        <v>0.69100000000000006</v>
      </c>
      <c r="O355" s="4">
        <f ca="1">IF(AND(MOD(ROW(),12)=1,TFproposto!O355&lt;O354-0.8),MIN(O354,TFproposto!O355),O354)</f>
        <v>0.94599999999999995</v>
      </c>
      <c r="P355" s="4">
        <f ca="1">IF(AND(MOD(ROW(),12)=1,TFproposto!P355&lt;P354-0.8),MIN(P354,TFproposto!P355),P354)</f>
        <v>0.97199999999999998</v>
      </c>
      <c r="Q355" s="4">
        <f ca="1">IF(AND(MOD(ROW(),12)=1,TFproposto!Q355&lt;Q354-0.8),MIN(Q354,TFproposto!Q355),Q354)</f>
        <v>1.2090000000000001</v>
      </c>
      <c r="R355" s="4">
        <f ca="1">IF(AND(MOD(ROW(),12)=1,TFproposto!R355&lt;R354-0.8),MIN(R354,TFproposto!R355),R354)</f>
        <v>0.91200000000000003</v>
      </c>
      <c r="S355" s="4">
        <f ca="1">IF(AND(MOD(ROW(),12)=1,TFproposto!S355&lt;S354-0.8),MIN(S354,TFproposto!S355),S354)</f>
        <v>0.73199999999999998</v>
      </c>
      <c r="T355" s="4">
        <f ca="1">IF(AND(MOD(ROW(),12)=1,TFproposto!T355&lt;T354-0.8),MIN(T354,TFproposto!T355),T354)</f>
        <v>0.97199999999999998</v>
      </c>
      <c r="U355" s="4">
        <f ca="1">IF(AND(MOD(ROW(),12)=1,TFproposto!U355&lt;U354-0.8),MIN(U354,TFproposto!U355),U354)</f>
        <v>0.96299999999999997</v>
      </c>
      <c r="V355" s="4">
        <f ca="1">IF(AND(MOD(ROW(),12)=1,TFproposto!V355&lt;V354-0.8),MIN(V354,TFproposto!V355),V354)</f>
        <v>0.96299999999999997</v>
      </c>
      <c r="W355" s="4">
        <f ca="1">IF(AND(MOD(ROW(),12)=1,TFproposto!W355&lt;W354-0.8),MIN(W354,TFproposto!W355),W354)</f>
        <v>0.751</v>
      </c>
      <c r="X355" s="4">
        <f ca="1">IF(AND(MOD(ROW(),12)=1,TFproposto!X355&lt;X354-0.8),MIN(X354,TFproposto!X355),X354)</f>
        <v>0.73199999999999998</v>
      </c>
      <c r="Y355" s="4">
        <f ca="1">IF(AND(MOD(ROW(),12)=1,TFproposto!Y355&lt;Y354-0.8),MIN(Y354,TFproposto!Y355),Y354)</f>
        <v>0.91200000000000003</v>
      </c>
      <c r="Z355" s="4">
        <f ca="1">IF(AND(MOD(ROW(),12)=1,TFproposto!Z355&lt;Z354-0.8),MIN(Z354,TFproposto!Z355),Z354)</f>
        <v>0.67500000000000004</v>
      </c>
      <c r="AA355" s="4">
        <f ca="1">IF(AND(MOD(ROW(),12)=1,TFproposto!AA355&lt;AA354-0.8),MIN(AA354,TFproposto!AA355),AA354)</f>
        <v>0.67199999999999993</v>
      </c>
      <c r="AB355" s="4">
        <f ca="1">IF(AND(MOD(ROW(),12)=1,TFproposto!AB355&lt;AB354-0.8),MIN(AB354,TFproposto!AB355),AB354)</f>
        <v>0.751</v>
      </c>
      <c r="AC355" s="4">
        <f ca="1">IF(AND(MOD(ROW(),12)=1,TFproposto!AC355&lt;AC354-0.8),MIN(AC354,TFproposto!AC355),AC354)</f>
        <v>0.91200000000000003</v>
      </c>
      <c r="AD355" s="4">
        <f ca="1">IF(AND(MOD(ROW(),12)=1,TFproposto!AD355&lt;AD354-0.8),MIN(AD354,TFproposto!AD355),AD354)</f>
        <v>1.21</v>
      </c>
    </row>
    <row r="356" spans="1:30" x14ac:dyDescent="0.25">
      <c r="A356" s="4">
        <f ca="1">IF(AND(MOD(ROW(),12)=1,TFproposto!A356&lt;A355-0.8),MIN(A355,TFproposto!A356),A355)</f>
        <v>0.99</v>
      </c>
      <c r="B356" s="4">
        <f ca="1">IF(AND(MOD(ROW(),12)=1,TFproposto!B356&lt;B355-0.8),MIN(B355,TFproposto!B356),B355)</f>
        <v>0.91200000000000003</v>
      </c>
      <c r="C356" s="4">
        <f ca="1">IF(AND(MOD(ROW(),12)=1,TFproposto!C356&lt;C355-0.8),MIN(C355,TFproposto!C356),C355)</f>
        <v>0.85399999999999998</v>
      </c>
      <c r="D356" s="4">
        <f ca="1">IF(AND(MOD(ROW(),12)=1,TFproposto!D356&lt;D355-0.8),MIN(D355,TFproposto!D356),D355)</f>
        <v>0.91200000000000003</v>
      </c>
      <c r="E356" s="4">
        <f ca="1">IF(AND(MOD(ROW(),12)=1,TFproposto!E356&lt;E355-0.8),MIN(E355,TFproposto!E356),E355)</f>
        <v>0.67900000000000005</v>
      </c>
      <c r="F356" s="4">
        <f ca="1">IF(AND(MOD(ROW(),12)=1,TFproposto!F356&lt;F355-0.8),MIN(F355,TFproposto!F356),F355)</f>
        <v>0.45499999999999996</v>
      </c>
      <c r="G356" s="4">
        <f ca="1">IF(AND(MOD(ROW(),12)=1,TFproposto!G356&lt;G355-0.8),MIN(G355,TFproposto!G356),G355)</f>
        <v>0.85399999999999998</v>
      </c>
      <c r="H356" s="4">
        <f ca="1">IF(AND(MOD(ROW(),12)=1,TFproposto!H356&lt;H355-0.8),MIN(H355,TFproposto!H356),H355)</f>
        <v>1.2230000000000001</v>
      </c>
      <c r="I356" s="4">
        <f ca="1">IF(AND(MOD(ROW(),12)=1,TFproposto!I356&lt;I355-0.8),MIN(I355,TFproposto!I356),I355)</f>
        <v>0.52</v>
      </c>
      <c r="J356" s="4">
        <f ca="1">IF(AND(MOD(ROW(),12)=1,TFproposto!J356&lt;J355-0.8),MIN(J355,TFproposto!J356),J355)</f>
        <v>0.85399999999999998</v>
      </c>
      <c r="K356" s="4">
        <f ca="1">IF(AND(MOD(ROW(),12)=1,TFproposto!K356&lt;K355-0.8),MIN(K355,TFproposto!K356),K355)</f>
        <v>0.91200000000000003</v>
      </c>
      <c r="L356" s="4">
        <f ca="1">IF(AND(MOD(ROW(),12)=1,TFproposto!L356&lt;L355-0.8),MIN(L355,TFproposto!L356),L355)</f>
        <v>0.58200000000000007</v>
      </c>
      <c r="M356" s="4">
        <f ca="1">IF(AND(MOD(ROW(),12)=1,TFproposto!M356&lt;M355-0.8),MIN(M355,TFproposto!M356),M355)</f>
        <v>0.45999999999999996</v>
      </c>
      <c r="N356" s="4">
        <f ca="1">IF(AND(MOD(ROW(),12)=1,TFproposto!N356&lt;N355-0.8),MIN(N355,TFproposto!N356),N355)</f>
        <v>0.69100000000000006</v>
      </c>
      <c r="O356" s="4">
        <f ca="1">IF(AND(MOD(ROW(),12)=1,TFproposto!O356&lt;O355-0.8),MIN(O355,TFproposto!O356),O355)</f>
        <v>0.94599999999999995</v>
      </c>
      <c r="P356" s="4">
        <f ca="1">IF(AND(MOD(ROW(),12)=1,TFproposto!P356&lt;P355-0.8),MIN(P355,TFproposto!P356),P355)</f>
        <v>0.97199999999999998</v>
      </c>
      <c r="Q356" s="4">
        <f ca="1">IF(AND(MOD(ROW(),12)=1,TFproposto!Q356&lt;Q355-0.8),MIN(Q355,TFproposto!Q356),Q355)</f>
        <v>1.2090000000000001</v>
      </c>
      <c r="R356" s="4">
        <f ca="1">IF(AND(MOD(ROW(),12)=1,TFproposto!R356&lt;R355-0.8),MIN(R355,TFproposto!R356),R355)</f>
        <v>0.91200000000000003</v>
      </c>
      <c r="S356" s="4">
        <f ca="1">IF(AND(MOD(ROW(),12)=1,TFproposto!S356&lt;S355-0.8),MIN(S355,TFproposto!S356),S355)</f>
        <v>0.73199999999999998</v>
      </c>
      <c r="T356" s="4">
        <f ca="1">IF(AND(MOD(ROW(),12)=1,TFproposto!T356&lt;T355-0.8),MIN(T355,TFproposto!T356),T355)</f>
        <v>0.97199999999999998</v>
      </c>
      <c r="U356" s="4">
        <f ca="1">IF(AND(MOD(ROW(),12)=1,TFproposto!U356&lt;U355-0.8),MIN(U355,TFproposto!U356),U355)</f>
        <v>0.96299999999999997</v>
      </c>
      <c r="V356" s="4">
        <f ca="1">IF(AND(MOD(ROW(),12)=1,TFproposto!V356&lt;V355-0.8),MIN(V355,TFproposto!V356),V355)</f>
        <v>0.96299999999999997</v>
      </c>
      <c r="W356" s="4">
        <f ca="1">IF(AND(MOD(ROW(),12)=1,TFproposto!W356&lt;W355-0.8),MIN(W355,TFproposto!W356),W355)</f>
        <v>0.751</v>
      </c>
      <c r="X356" s="4">
        <f ca="1">IF(AND(MOD(ROW(),12)=1,TFproposto!X356&lt;X355-0.8),MIN(X355,TFproposto!X356),X355)</f>
        <v>0.73199999999999998</v>
      </c>
      <c r="Y356" s="4">
        <f ca="1">IF(AND(MOD(ROW(),12)=1,TFproposto!Y356&lt;Y355-0.8),MIN(Y355,TFproposto!Y356),Y355)</f>
        <v>0.91200000000000003</v>
      </c>
      <c r="Z356" s="4">
        <f ca="1">IF(AND(MOD(ROW(),12)=1,TFproposto!Z356&lt;Z355-0.8),MIN(Z355,TFproposto!Z356),Z355)</f>
        <v>0.67500000000000004</v>
      </c>
      <c r="AA356" s="4">
        <f ca="1">IF(AND(MOD(ROW(),12)=1,TFproposto!AA356&lt;AA355-0.8),MIN(AA355,TFproposto!AA356),AA355)</f>
        <v>0.67199999999999993</v>
      </c>
      <c r="AB356" s="4">
        <f ca="1">IF(AND(MOD(ROW(),12)=1,TFproposto!AB356&lt;AB355-0.8),MIN(AB355,TFproposto!AB356),AB355)</f>
        <v>0.751</v>
      </c>
      <c r="AC356" s="4">
        <f ca="1">IF(AND(MOD(ROW(),12)=1,TFproposto!AC356&lt;AC355-0.8),MIN(AC355,TFproposto!AC356),AC355)</f>
        <v>0.91200000000000003</v>
      </c>
      <c r="AD356" s="4">
        <f ca="1">IF(AND(MOD(ROW(),12)=1,TFproposto!AD356&lt;AD355-0.8),MIN(AD355,TFproposto!AD356),AD355)</f>
        <v>1.21</v>
      </c>
    </row>
    <row r="357" spans="1:30" x14ac:dyDescent="0.25">
      <c r="A357" s="4">
        <f ca="1">IF(AND(MOD(ROW(),12)=1,TFproposto!A357&lt;A356-0.8),MIN(A356,TFproposto!A357),A356)</f>
        <v>0.99</v>
      </c>
      <c r="B357" s="4">
        <f ca="1">IF(AND(MOD(ROW(),12)=1,TFproposto!B357&lt;B356-0.8),MIN(B356,TFproposto!B357),B356)</f>
        <v>0.91200000000000003</v>
      </c>
      <c r="C357" s="4">
        <f ca="1">IF(AND(MOD(ROW(),12)=1,TFproposto!C357&lt;C356-0.8),MIN(C356,TFproposto!C357),C356)</f>
        <v>0.85399999999999998</v>
      </c>
      <c r="D357" s="4">
        <f ca="1">IF(AND(MOD(ROW(),12)=1,TFproposto!D357&lt;D356-0.8),MIN(D356,TFproposto!D357),D356)</f>
        <v>0.91200000000000003</v>
      </c>
      <c r="E357" s="4">
        <f ca="1">IF(AND(MOD(ROW(),12)=1,TFproposto!E357&lt;E356-0.8),MIN(E356,TFproposto!E357),E356)</f>
        <v>0.67900000000000005</v>
      </c>
      <c r="F357" s="4">
        <f ca="1">IF(AND(MOD(ROW(),12)=1,TFproposto!F357&lt;F356-0.8),MIN(F356,TFproposto!F357),F356)</f>
        <v>0.45499999999999996</v>
      </c>
      <c r="G357" s="4">
        <f ca="1">IF(AND(MOD(ROW(),12)=1,TFproposto!G357&lt;G356-0.8),MIN(G356,TFproposto!G357),G356)</f>
        <v>0.85399999999999998</v>
      </c>
      <c r="H357" s="4">
        <f ca="1">IF(AND(MOD(ROW(),12)=1,TFproposto!H357&lt;H356-0.8),MIN(H356,TFproposto!H357),H356)</f>
        <v>1.2230000000000001</v>
      </c>
      <c r="I357" s="4">
        <f ca="1">IF(AND(MOD(ROW(),12)=1,TFproposto!I357&lt;I356-0.8),MIN(I356,TFproposto!I357),I356)</f>
        <v>0.52</v>
      </c>
      <c r="J357" s="4">
        <f ca="1">IF(AND(MOD(ROW(),12)=1,TFproposto!J357&lt;J356-0.8),MIN(J356,TFproposto!J357),J356)</f>
        <v>0.85399999999999998</v>
      </c>
      <c r="K357" s="4">
        <f ca="1">IF(AND(MOD(ROW(),12)=1,TFproposto!K357&lt;K356-0.8),MIN(K356,TFproposto!K357),K356)</f>
        <v>0.91200000000000003</v>
      </c>
      <c r="L357" s="4">
        <f ca="1">IF(AND(MOD(ROW(),12)=1,TFproposto!L357&lt;L356-0.8),MIN(L356,TFproposto!L357),L356)</f>
        <v>0.58200000000000007</v>
      </c>
      <c r="M357" s="4">
        <f ca="1">IF(AND(MOD(ROW(),12)=1,TFproposto!M357&lt;M356-0.8),MIN(M356,TFproposto!M357),M356)</f>
        <v>0.45999999999999996</v>
      </c>
      <c r="N357" s="4">
        <f ca="1">IF(AND(MOD(ROW(),12)=1,TFproposto!N357&lt;N356-0.8),MIN(N356,TFproposto!N357),N356)</f>
        <v>0.69100000000000006</v>
      </c>
      <c r="O357" s="4">
        <f ca="1">IF(AND(MOD(ROW(),12)=1,TFproposto!O357&lt;O356-0.8),MIN(O356,TFproposto!O357),O356)</f>
        <v>0.94599999999999995</v>
      </c>
      <c r="P357" s="4">
        <f ca="1">IF(AND(MOD(ROW(),12)=1,TFproposto!P357&lt;P356-0.8),MIN(P356,TFproposto!P357),P356)</f>
        <v>0.97199999999999998</v>
      </c>
      <c r="Q357" s="4">
        <f ca="1">IF(AND(MOD(ROW(),12)=1,TFproposto!Q357&lt;Q356-0.8),MIN(Q356,TFproposto!Q357),Q356)</f>
        <v>1.2090000000000001</v>
      </c>
      <c r="R357" s="4">
        <f ca="1">IF(AND(MOD(ROW(),12)=1,TFproposto!R357&lt;R356-0.8),MIN(R356,TFproposto!R357),R356)</f>
        <v>0.91200000000000003</v>
      </c>
      <c r="S357" s="4">
        <f ca="1">IF(AND(MOD(ROW(),12)=1,TFproposto!S357&lt;S356-0.8),MIN(S356,TFproposto!S357),S356)</f>
        <v>0.73199999999999998</v>
      </c>
      <c r="T357" s="4">
        <f ca="1">IF(AND(MOD(ROW(),12)=1,TFproposto!T357&lt;T356-0.8),MIN(T356,TFproposto!T357),T356)</f>
        <v>0.97199999999999998</v>
      </c>
      <c r="U357" s="4">
        <f ca="1">IF(AND(MOD(ROW(),12)=1,TFproposto!U357&lt;U356-0.8),MIN(U356,TFproposto!U357),U356)</f>
        <v>0.96299999999999997</v>
      </c>
      <c r="V357" s="4">
        <f ca="1">IF(AND(MOD(ROW(),12)=1,TFproposto!V357&lt;V356-0.8),MIN(V356,TFproposto!V357),V356)</f>
        <v>0.96299999999999997</v>
      </c>
      <c r="W357" s="4">
        <f ca="1">IF(AND(MOD(ROW(),12)=1,TFproposto!W357&lt;W356-0.8),MIN(W356,TFproposto!W357),W356)</f>
        <v>0.751</v>
      </c>
      <c r="X357" s="4">
        <f ca="1">IF(AND(MOD(ROW(),12)=1,TFproposto!X357&lt;X356-0.8),MIN(X356,TFproposto!X357),X356)</f>
        <v>0.73199999999999998</v>
      </c>
      <c r="Y357" s="4">
        <f ca="1">IF(AND(MOD(ROW(),12)=1,TFproposto!Y357&lt;Y356-0.8),MIN(Y356,TFproposto!Y357),Y356)</f>
        <v>0.91200000000000003</v>
      </c>
      <c r="Z357" s="4">
        <f ca="1">IF(AND(MOD(ROW(),12)=1,TFproposto!Z357&lt;Z356-0.8),MIN(Z356,TFproposto!Z357),Z356)</f>
        <v>0.67500000000000004</v>
      </c>
      <c r="AA357" s="4">
        <f ca="1">IF(AND(MOD(ROW(),12)=1,TFproposto!AA357&lt;AA356-0.8),MIN(AA356,TFproposto!AA357),AA356)</f>
        <v>0.67199999999999993</v>
      </c>
      <c r="AB357" s="4">
        <f ca="1">IF(AND(MOD(ROW(),12)=1,TFproposto!AB357&lt;AB356-0.8),MIN(AB356,TFproposto!AB357),AB356)</f>
        <v>0.751</v>
      </c>
      <c r="AC357" s="4">
        <f ca="1">IF(AND(MOD(ROW(),12)=1,TFproposto!AC357&lt;AC356-0.8),MIN(AC356,TFproposto!AC357),AC356)</f>
        <v>0.91200000000000003</v>
      </c>
      <c r="AD357" s="4">
        <f ca="1">IF(AND(MOD(ROW(),12)=1,TFproposto!AD357&lt;AD356-0.8),MIN(AD356,TFproposto!AD357),AD356)</f>
        <v>1.21</v>
      </c>
    </row>
    <row r="358" spans="1:30" x14ac:dyDescent="0.25">
      <c r="A358" s="4">
        <f ca="1">IF(AND(MOD(ROW(),12)=1,TFproposto!A358&lt;A357-0.8),MIN(A357,TFproposto!A358),A357)</f>
        <v>0.99</v>
      </c>
      <c r="B358" s="4">
        <f ca="1">IF(AND(MOD(ROW(),12)=1,TFproposto!B358&lt;B357-0.8),MIN(B357,TFproposto!B358),B357)</f>
        <v>0.91200000000000003</v>
      </c>
      <c r="C358" s="4">
        <f ca="1">IF(AND(MOD(ROW(),12)=1,TFproposto!C358&lt;C357-0.8),MIN(C357,TFproposto!C358),C357)</f>
        <v>0.85399999999999998</v>
      </c>
      <c r="D358" s="4">
        <f ca="1">IF(AND(MOD(ROW(),12)=1,TFproposto!D358&lt;D357-0.8),MIN(D357,TFproposto!D358),D357)</f>
        <v>0.91200000000000003</v>
      </c>
      <c r="E358" s="4">
        <f ca="1">IF(AND(MOD(ROW(),12)=1,TFproposto!E358&lt;E357-0.8),MIN(E357,TFproposto!E358),E357)</f>
        <v>0.67900000000000005</v>
      </c>
      <c r="F358" s="4">
        <f ca="1">IF(AND(MOD(ROW(),12)=1,TFproposto!F358&lt;F357-0.8),MIN(F357,TFproposto!F358),F357)</f>
        <v>0.45499999999999996</v>
      </c>
      <c r="G358" s="4">
        <f ca="1">IF(AND(MOD(ROW(),12)=1,TFproposto!G358&lt;G357-0.8),MIN(G357,TFproposto!G358),G357)</f>
        <v>0.85399999999999998</v>
      </c>
      <c r="H358" s="4">
        <f ca="1">IF(AND(MOD(ROW(),12)=1,TFproposto!H358&lt;H357-0.8),MIN(H357,TFproposto!H358),H357)</f>
        <v>1.2230000000000001</v>
      </c>
      <c r="I358" s="4">
        <f ca="1">IF(AND(MOD(ROW(),12)=1,TFproposto!I358&lt;I357-0.8),MIN(I357,TFproposto!I358),I357)</f>
        <v>0.52</v>
      </c>
      <c r="J358" s="4">
        <f ca="1">IF(AND(MOD(ROW(),12)=1,TFproposto!J358&lt;J357-0.8),MIN(J357,TFproposto!J358),J357)</f>
        <v>0.85399999999999998</v>
      </c>
      <c r="K358" s="4">
        <f ca="1">IF(AND(MOD(ROW(),12)=1,TFproposto!K358&lt;K357-0.8),MIN(K357,TFproposto!K358),K357)</f>
        <v>0.91200000000000003</v>
      </c>
      <c r="L358" s="4">
        <f ca="1">IF(AND(MOD(ROW(),12)=1,TFproposto!L358&lt;L357-0.8),MIN(L357,TFproposto!L358),L357)</f>
        <v>0.58200000000000007</v>
      </c>
      <c r="M358" s="4">
        <f ca="1">IF(AND(MOD(ROW(),12)=1,TFproposto!M358&lt;M357-0.8),MIN(M357,TFproposto!M358),M357)</f>
        <v>0.45999999999999996</v>
      </c>
      <c r="N358" s="4">
        <f ca="1">IF(AND(MOD(ROW(),12)=1,TFproposto!N358&lt;N357-0.8),MIN(N357,TFproposto!N358),N357)</f>
        <v>0.69100000000000006</v>
      </c>
      <c r="O358" s="4">
        <f ca="1">IF(AND(MOD(ROW(),12)=1,TFproposto!O358&lt;O357-0.8),MIN(O357,TFproposto!O358),O357)</f>
        <v>0.94599999999999995</v>
      </c>
      <c r="P358" s="4">
        <f ca="1">IF(AND(MOD(ROW(),12)=1,TFproposto!P358&lt;P357-0.8),MIN(P357,TFproposto!P358),P357)</f>
        <v>0.97199999999999998</v>
      </c>
      <c r="Q358" s="4">
        <f ca="1">IF(AND(MOD(ROW(),12)=1,TFproposto!Q358&lt;Q357-0.8),MIN(Q357,TFproposto!Q358),Q357)</f>
        <v>1.2090000000000001</v>
      </c>
      <c r="R358" s="4">
        <f ca="1">IF(AND(MOD(ROW(),12)=1,TFproposto!R358&lt;R357-0.8),MIN(R357,TFproposto!R358),R357)</f>
        <v>0.91200000000000003</v>
      </c>
      <c r="S358" s="4">
        <f ca="1">IF(AND(MOD(ROW(),12)=1,TFproposto!S358&lt;S357-0.8),MIN(S357,TFproposto!S358),S357)</f>
        <v>0.73199999999999998</v>
      </c>
      <c r="T358" s="4">
        <f ca="1">IF(AND(MOD(ROW(),12)=1,TFproposto!T358&lt;T357-0.8),MIN(T357,TFproposto!T358),T357)</f>
        <v>0.97199999999999998</v>
      </c>
      <c r="U358" s="4">
        <f ca="1">IF(AND(MOD(ROW(),12)=1,TFproposto!U358&lt;U357-0.8),MIN(U357,TFproposto!U358),U357)</f>
        <v>0.96299999999999997</v>
      </c>
      <c r="V358" s="4">
        <f ca="1">IF(AND(MOD(ROW(),12)=1,TFproposto!V358&lt;V357-0.8),MIN(V357,TFproposto!V358),V357)</f>
        <v>0.96299999999999997</v>
      </c>
      <c r="W358" s="4">
        <f ca="1">IF(AND(MOD(ROW(),12)=1,TFproposto!W358&lt;W357-0.8),MIN(W357,TFproposto!W358),W357)</f>
        <v>0.751</v>
      </c>
      <c r="X358" s="4">
        <f ca="1">IF(AND(MOD(ROW(),12)=1,TFproposto!X358&lt;X357-0.8),MIN(X357,TFproposto!X358),X357)</f>
        <v>0.73199999999999998</v>
      </c>
      <c r="Y358" s="4">
        <f ca="1">IF(AND(MOD(ROW(),12)=1,TFproposto!Y358&lt;Y357-0.8),MIN(Y357,TFproposto!Y358),Y357)</f>
        <v>0.91200000000000003</v>
      </c>
      <c r="Z358" s="4">
        <f ca="1">IF(AND(MOD(ROW(),12)=1,TFproposto!Z358&lt;Z357-0.8),MIN(Z357,TFproposto!Z358),Z357)</f>
        <v>0.67500000000000004</v>
      </c>
      <c r="AA358" s="4">
        <f ca="1">IF(AND(MOD(ROW(),12)=1,TFproposto!AA358&lt;AA357-0.8),MIN(AA357,TFproposto!AA358),AA357)</f>
        <v>0.67199999999999993</v>
      </c>
      <c r="AB358" s="4">
        <f ca="1">IF(AND(MOD(ROW(),12)=1,TFproposto!AB358&lt;AB357-0.8),MIN(AB357,TFproposto!AB358),AB357)</f>
        <v>0.751</v>
      </c>
      <c r="AC358" s="4">
        <f ca="1">IF(AND(MOD(ROW(),12)=1,TFproposto!AC358&lt;AC357-0.8),MIN(AC357,TFproposto!AC358),AC357)</f>
        <v>0.91200000000000003</v>
      </c>
      <c r="AD358" s="4">
        <f ca="1">IF(AND(MOD(ROW(),12)=1,TFproposto!AD358&lt;AD357-0.8),MIN(AD357,TFproposto!AD358),AD357)</f>
        <v>1.21</v>
      </c>
    </row>
    <row r="359" spans="1:30" x14ac:dyDescent="0.25">
      <c r="A359" s="4">
        <f ca="1">IF(AND(MOD(ROW(),12)=1,TFproposto!A359&lt;A358-0.8),MIN(A358,TFproposto!A359),A358)</f>
        <v>0.99</v>
      </c>
      <c r="B359" s="4">
        <f ca="1">IF(AND(MOD(ROW(),12)=1,TFproposto!B359&lt;B358-0.8),MIN(B358,TFproposto!B359),B358)</f>
        <v>0.91200000000000003</v>
      </c>
      <c r="C359" s="4">
        <f ca="1">IF(AND(MOD(ROW(),12)=1,TFproposto!C359&lt;C358-0.8),MIN(C358,TFproposto!C359),C358)</f>
        <v>0.85399999999999998</v>
      </c>
      <c r="D359" s="4">
        <f ca="1">IF(AND(MOD(ROW(),12)=1,TFproposto!D359&lt;D358-0.8),MIN(D358,TFproposto!D359),D358)</f>
        <v>0.91200000000000003</v>
      </c>
      <c r="E359" s="4">
        <f ca="1">IF(AND(MOD(ROW(),12)=1,TFproposto!E359&lt;E358-0.8),MIN(E358,TFproposto!E359),E358)</f>
        <v>0.67900000000000005</v>
      </c>
      <c r="F359" s="4">
        <f ca="1">IF(AND(MOD(ROW(),12)=1,TFproposto!F359&lt;F358-0.8),MIN(F358,TFproposto!F359),F358)</f>
        <v>0.45499999999999996</v>
      </c>
      <c r="G359" s="4">
        <f ca="1">IF(AND(MOD(ROW(),12)=1,TFproposto!G359&lt;G358-0.8),MIN(G358,TFproposto!G359),G358)</f>
        <v>0.85399999999999998</v>
      </c>
      <c r="H359" s="4">
        <f ca="1">IF(AND(MOD(ROW(),12)=1,TFproposto!H359&lt;H358-0.8),MIN(H358,TFproposto!H359),H358)</f>
        <v>1.2230000000000001</v>
      </c>
      <c r="I359" s="4">
        <f ca="1">IF(AND(MOD(ROW(),12)=1,TFproposto!I359&lt;I358-0.8),MIN(I358,TFproposto!I359),I358)</f>
        <v>0.52</v>
      </c>
      <c r="J359" s="4">
        <f ca="1">IF(AND(MOD(ROW(),12)=1,TFproposto!J359&lt;J358-0.8),MIN(J358,TFproposto!J359),J358)</f>
        <v>0.85399999999999998</v>
      </c>
      <c r="K359" s="4">
        <f ca="1">IF(AND(MOD(ROW(),12)=1,TFproposto!K359&lt;K358-0.8),MIN(K358,TFproposto!K359),K358)</f>
        <v>0.91200000000000003</v>
      </c>
      <c r="L359" s="4">
        <f ca="1">IF(AND(MOD(ROW(),12)=1,TFproposto!L359&lt;L358-0.8),MIN(L358,TFproposto!L359),L358)</f>
        <v>0.58200000000000007</v>
      </c>
      <c r="M359" s="4">
        <f ca="1">IF(AND(MOD(ROW(),12)=1,TFproposto!M359&lt;M358-0.8),MIN(M358,TFproposto!M359),M358)</f>
        <v>0.45999999999999996</v>
      </c>
      <c r="N359" s="4">
        <f ca="1">IF(AND(MOD(ROW(),12)=1,TFproposto!N359&lt;N358-0.8),MIN(N358,TFproposto!N359),N358)</f>
        <v>0.69100000000000006</v>
      </c>
      <c r="O359" s="4">
        <f ca="1">IF(AND(MOD(ROW(),12)=1,TFproposto!O359&lt;O358-0.8),MIN(O358,TFproposto!O359),O358)</f>
        <v>0.94599999999999995</v>
      </c>
      <c r="P359" s="4">
        <f ca="1">IF(AND(MOD(ROW(),12)=1,TFproposto!P359&lt;P358-0.8),MIN(P358,TFproposto!P359),P358)</f>
        <v>0.97199999999999998</v>
      </c>
      <c r="Q359" s="4">
        <f ca="1">IF(AND(MOD(ROW(),12)=1,TFproposto!Q359&lt;Q358-0.8),MIN(Q358,TFproposto!Q359),Q358)</f>
        <v>1.2090000000000001</v>
      </c>
      <c r="R359" s="4">
        <f ca="1">IF(AND(MOD(ROW(),12)=1,TFproposto!R359&lt;R358-0.8),MIN(R358,TFproposto!R359),R358)</f>
        <v>0.91200000000000003</v>
      </c>
      <c r="S359" s="4">
        <f ca="1">IF(AND(MOD(ROW(),12)=1,TFproposto!S359&lt;S358-0.8),MIN(S358,TFproposto!S359),S358)</f>
        <v>0.73199999999999998</v>
      </c>
      <c r="T359" s="4">
        <f ca="1">IF(AND(MOD(ROW(),12)=1,TFproposto!T359&lt;T358-0.8),MIN(T358,TFproposto!T359),T358)</f>
        <v>0.97199999999999998</v>
      </c>
      <c r="U359" s="4">
        <f ca="1">IF(AND(MOD(ROW(),12)=1,TFproposto!U359&lt;U358-0.8),MIN(U358,TFproposto!U359),U358)</f>
        <v>0.96299999999999997</v>
      </c>
      <c r="V359" s="4">
        <f ca="1">IF(AND(MOD(ROW(),12)=1,TFproposto!V359&lt;V358-0.8),MIN(V358,TFproposto!V359),V358)</f>
        <v>0.96299999999999997</v>
      </c>
      <c r="W359" s="4">
        <f ca="1">IF(AND(MOD(ROW(),12)=1,TFproposto!W359&lt;W358-0.8),MIN(W358,TFproposto!W359),W358)</f>
        <v>0.751</v>
      </c>
      <c r="X359" s="4">
        <f ca="1">IF(AND(MOD(ROW(),12)=1,TFproposto!X359&lt;X358-0.8),MIN(X358,TFproposto!X359),X358)</f>
        <v>0.73199999999999998</v>
      </c>
      <c r="Y359" s="4">
        <f ca="1">IF(AND(MOD(ROW(),12)=1,TFproposto!Y359&lt;Y358-0.8),MIN(Y358,TFproposto!Y359),Y358)</f>
        <v>0.91200000000000003</v>
      </c>
      <c r="Z359" s="4">
        <f ca="1">IF(AND(MOD(ROW(),12)=1,TFproposto!Z359&lt;Z358-0.8),MIN(Z358,TFproposto!Z359),Z358)</f>
        <v>0.67500000000000004</v>
      </c>
      <c r="AA359" s="4">
        <f ca="1">IF(AND(MOD(ROW(),12)=1,TFproposto!AA359&lt;AA358-0.8),MIN(AA358,TFproposto!AA359),AA358)</f>
        <v>0.67199999999999993</v>
      </c>
      <c r="AB359" s="4">
        <f ca="1">IF(AND(MOD(ROW(),12)=1,TFproposto!AB359&lt;AB358-0.8),MIN(AB358,TFproposto!AB359),AB358)</f>
        <v>0.751</v>
      </c>
      <c r="AC359" s="4">
        <f ca="1">IF(AND(MOD(ROW(),12)=1,TFproposto!AC359&lt;AC358-0.8),MIN(AC358,TFproposto!AC359),AC358)</f>
        <v>0.91200000000000003</v>
      </c>
      <c r="AD359" s="4">
        <f ca="1">IF(AND(MOD(ROW(),12)=1,TFproposto!AD359&lt;AD358-0.8),MIN(AD358,TFproposto!AD359),AD358)</f>
        <v>1.21</v>
      </c>
    </row>
    <row r="360" spans="1:30" x14ac:dyDescent="0.25">
      <c r="A360" s="4">
        <f ca="1">IF(AND(MOD(ROW(),12)=1,TFproposto!A360&lt;A359-0.8),MIN(A359,TFproposto!A360),A359)</f>
        <v>0.99</v>
      </c>
      <c r="B360" s="4">
        <f ca="1">IF(AND(MOD(ROW(),12)=1,TFproposto!B360&lt;B359-0.8),MIN(B359,TFproposto!B360),B359)</f>
        <v>0.91200000000000003</v>
      </c>
      <c r="C360" s="4">
        <f ca="1">IF(AND(MOD(ROW(),12)=1,TFproposto!C360&lt;C359-0.8),MIN(C359,TFproposto!C360),C359)</f>
        <v>0.85399999999999998</v>
      </c>
      <c r="D360" s="4">
        <f ca="1">IF(AND(MOD(ROW(),12)=1,TFproposto!D360&lt;D359-0.8),MIN(D359,TFproposto!D360),D359)</f>
        <v>0.91200000000000003</v>
      </c>
      <c r="E360" s="4">
        <f ca="1">IF(AND(MOD(ROW(),12)=1,TFproposto!E360&lt;E359-0.8),MIN(E359,TFproposto!E360),E359)</f>
        <v>0.67900000000000005</v>
      </c>
      <c r="F360" s="4">
        <f ca="1">IF(AND(MOD(ROW(),12)=1,TFproposto!F360&lt;F359-0.8),MIN(F359,TFproposto!F360),F359)</f>
        <v>0.45499999999999996</v>
      </c>
      <c r="G360" s="4">
        <f ca="1">IF(AND(MOD(ROW(),12)=1,TFproposto!G360&lt;G359-0.8),MIN(G359,TFproposto!G360),G359)</f>
        <v>0.85399999999999998</v>
      </c>
      <c r="H360" s="4">
        <f ca="1">IF(AND(MOD(ROW(),12)=1,TFproposto!H360&lt;H359-0.8),MIN(H359,TFproposto!H360),H359)</f>
        <v>1.2230000000000001</v>
      </c>
      <c r="I360" s="4">
        <f ca="1">IF(AND(MOD(ROW(),12)=1,TFproposto!I360&lt;I359-0.8),MIN(I359,TFproposto!I360),I359)</f>
        <v>0.52</v>
      </c>
      <c r="J360" s="4">
        <f ca="1">IF(AND(MOD(ROW(),12)=1,TFproposto!J360&lt;J359-0.8),MIN(J359,TFproposto!J360),J359)</f>
        <v>0.85399999999999998</v>
      </c>
      <c r="K360" s="4">
        <f ca="1">IF(AND(MOD(ROW(),12)=1,TFproposto!K360&lt;K359-0.8),MIN(K359,TFproposto!K360),K359)</f>
        <v>0.91200000000000003</v>
      </c>
      <c r="L360" s="4">
        <f ca="1">IF(AND(MOD(ROW(),12)=1,TFproposto!L360&lt;L359-0.8),MIN(L359,TFproposto!L360),L359)</f>
        <v>0.58200000000000007</v>
      </c>
      <c r="M360" s="4">
        <f ca="1">IF(AND(MOD(ROW(),12)=1,TFproposto!M360&lt;M359-0.8),MIN(M359,TFproposto!M360),M359)</f>
        <v>0.45999999999999996</v>
      </c>
      <c r="N360" s="4">
        <f ca="1">IF(AND(MOD(ROW(),12)=1,TFproposto!N360&lt;N359-0.8),MIN(N359,TFproposto!N360),N359)</f>
        <v>0.69100000000000006</v>
      </c>
      <c r="O360" s="4">
        <f ca="1">IF(AND(MOD(ROW(),12)=1,TFproposto!O360&lt;O359-0.8),MIN(O359,TFproposto!O360),O359)</f>
        <v>0.94599999999999995</v>
      </c>
      <c r="P360" s="4">
        <f ca="1">IF(AND(MOD(ROW(),12)=1,TFproposto!P360&lt;P359-0.8),MIN(P359,TFproposto!P360),P359)</f>
        <v>0.97199999999999998</v>
      </c>
      <c r="Q360" s="4">
        <f ca="1">IF(AND(MOD(ROW(),12)=1,TFproposto!Q360&lt;Q359-0.8),MIN(Q359,TFproposto!Q360),Q359)</f>
        <v>1.2090000000000001</v>
      </c>
      <c r="R360" s="4">
        <f ca="1">IF(AND(MOD(ROW(),12)=1,TFproposto!R360&lt;R359-0.8),MIN(R359,TFproposto!R360),R359)</f>
        <v>0.91200000000000003</v>
      </c>
      <c r="S360" s="4">
        <f ca="1">IF(AND(MOD(ROW(),12)=1,TFproposto!S360&lt;S359-0.8),MIN(S359,TFproposto!S360),S359)</f>
        <v>0.73199999999999998</v>
      </c>
      <c r="T360" s="4">
        <f ca="1">IF(AND(MOD(ROW(),12)=1,TFproposto!T360&lt;T359-0.8),MIN(T359,TFproposto!T360),T359)</f>
        <v>0.97199999999999998</v>
      </c>
      <c r="U360" s="4">
        <f ca="1">IF(AND(MOD(ROW(),12)=1,TFproposto!U360&lt;U359-0.8),MIN(U359,TFproposto!U360),U359)</f>
        <v>0.96299999999999997</v>
      </c>
      <c r="V360" s="4">
        <f ca="1">IF(AND(MOD(ROW(),12)=1,TFproposto!V360&lt;V359-0.8),MIN(V359,TFproposto!V360),V359)</f>
        <v>0.96299999999999997</v>
      </c>
      <c r="W360" s="4">
        <f ca="1">IF(AND(MOD(ROW(),12)=1,TFproposto!W360&lt;W359-0.8),MIN(W359,TFproposto!W360),W359)</f>
        <v>0.751</v>
      </c>
      <c r="X360" s="4">
        <f ca="1">IF(AND(MOD(ROW(),12)=1,TFproposto!X360&lt;X359-0.8),MIN(X359,TFproposto!X360),X359)</f>
        <v>0.73199999999999998</v>
      </c>
      <c r="Y360" s="4">
        <f ca="1">IF(AND(MOD(ROW(),12)=1,TFproposto!Y360&lt;Y359-0.8),MIN(Y359,TFproposto!Y360),Y359)</f>
        <v>0.91200000000000003</v>
      </c>
      <c r="Z360" s="4">
        <f ca="1">IF(AND(MOD(ROW(),12)=1,TFproposto!Z360&lt;Z359-0.8),MIN(Z359,TFproposto!Z360),Z359)</f>
        <v>0.67500000000000004</v>
      </c>
      <c r="AA360" s="4">
        <f ca="1">IF(AND(MOD(ROW(),12)=1,TFproposto!AA360&lt;AA359-0.8),MIN(AA359,TFproposto!AA360),AA359)</f>
        <v>0.67199999999999993</v>
      </c>
      <c r="AB360" s="4">
        <f ca="1">IF(AND(MOD(ROW(),12)=1,TFproposto!AB360&lt;AB359-0.8),MIN(AB359,TFproposto!AB360),AB359)</f>
        <v>0.751</v>
      </c>
      <c r="AC360" s="4">
        <f ca="1">IF(AND(MOD(ROW(),12)=1,TFproposto!AC360&lt;AC359-0.8),MIN(AC359,TFproposto!AC360),AC359)</f>
        <v>0.91200000000000003</v>
      </c>
      <c r="AD360" s="4">
        <f ca="1">IF(AND(MOD(ROW(),12)=1,TFproposto!AD360&lt;AD359-0.8),MIN(AD359,TFproposto!AD360),AD359)</f>
        <v>1.21</v>
      </c>
    </row>
    <row r="361" spans="1:30" x14ac:dyDescent="0.25">
      <c r="A361" s="4">
        <f ca="1">IF(AND(MOD(ROW(),12)=1,TFproposto!A361&lt;A360-0.8),MIN(A360,TFproposto!A361),A360)</f>
        <v>0.99</v>
      </c>
      <c r="B361" s="4">
        <f ca="1">IF(AND(MOD(ROW(),12)=1,TFproposto!B361&lt;B360-0.8),MIN(B360,TFproposto!B361),B360)</f>
        <v>0.91200000000000003</v>
      </c>
      <c r="C361" s="4">
        <f ca="1">IF(AND(MOD(ROW(),12)=1,TFproposto!C361&lt;C360-0.8),MIN(C360,TFproposto!C361),C360)</f>
        <v>0.85399999999999998</v>
      </c>
      <c r="D361" s="4">
        <f ca="1">IF(AND(MOD(ROW(),12)=1,TFproposto!D361&lt;D360-0.8),MIN(D360,TFproposto!D361),D360)</f>
        <v>0.91200000000000003</v>
      </c>
      <c r="E361" s="4">
        <f ca="1">IF(AND(MOD(ROW(),12)=1,TFproposto!E361&lt;E360-0.8),MIN(E360,TFproposto!E361),E360)</f>
        <v>0.67900000000000005</v>
      </c>
      <c r="F361" s="4">
        <f ca="1">IF(AND(MOD(ROW(),12)=1,TFproposto!F361&lt;F360-0.8),MIN(F360,TFproposto!F361),F360)</f>
        <v>0.45499999999999996</v>
      </c>
      <c r="G361" s="4">
        <f ca="1">IF(AND(MOD(ROW(),12)=1,TFproposto!G361&lt;G360-0.8),MIN(G360,TFproposto!G361),G360)</f>
        <v>0.85399999999999998</v>
      </c>
      <c r="H361" s="4">
        <f ca="1">IF(AND(MOD(ROW(),12)=1,TFproposto!H361&lt;H360-0.8),MIN(H360,TFproposto!H361),H360)</f>
        <v>1.2230000000000001</v>
      </c>
      <c r="I361" s="4">
        <f ca="1">IF(AND(MOD(ROW(),12)=1,TFproposto!I361&lt;I360-0.8),MIN(I360,TFproposto!I361),I360)</f>
        <v>0.52</v>
      </c>
      <c r="J361" s="4">
        <f ca="1">IF(AND(MOD(ROW(),12)=1,TFproposto!J361&lt;J360-0.8),MIN(J360,TFproposto!J361),J360)</f>
        <v>0.85399999999999998</v>
      </c>
      <c r="K361" s="4">
        <f ca="1">IF(AND(MOD(ROW(),12)=1,TFproposto!K361&lt;K360-0.8),MIN(K360,TFproposto!K361),K360)</f>
        <v>0.91200000000000003</v>
      </c>
      <c r="L361" s="4">
        <f ca="1">IF(AND(MOD(ROW(),12)=1,TFproposto!L361&lt;L360-0.8),MIN(L360,TFproposto!L361),L360)</f>
        <v>0.58200000000000007</v>
      </c>
      <c r="M361" s="4">
        <f ca="1">IF(AND(MOD(ROW(),12)=1,TFproposto!M361&lt;M360-0.8),MIN(M360,TFproposto!M361),M360)</f>
        <v>0.45999999999999996</v>
      </c>
      <c r="N361" s="4">
        <f ca="1">IF(AND(MOD(ROW(),12)=1,TFproposto!N361&lt;N360-0.8),MIN(N360,TFproposto!N361),N360)</f>
        <v>0.69100000000000006</v>
      </c>
      <c r="O361" s="4">
        <f ca="1">IF(AND(MOD(ROW(),12)=1,TFproposto!O361&lt;O360-0.8),MIN(O360,TFproposto!O361),O360)</f>
        <v>0.94599999999999995</v>
      </c>
      <c r="P361" s="4">
        <f ca="1">IF(AND(MOD(ROW(),12)=1,TFproposto!P361&lt;P360-0.8),MIN(P360,TFproposto!P361),P360)</f>
        <v>0.97199999999999998</v>
      </c>
      <c r="Q361" s="4">
        <f ca="1">IF(AND(MOD(ROW(),12)=1,TFproposto!Q361&lt;Q360-0.8),MIN(Q360,TFproposto!Q361),Q360)</f>
        <v>1.2090000000000001</v>
      </c>
      <c r="R361" s="4">
        <f ca="1">IF(AND(MOD(ROW(),12)=1,TFproposto!R361&lt;R360-0.8),MIN(R360,TFproposto!R361),R360)</f>
        <v>0.91200000000000003</v>
      </c>
      <c r="S361" s="4">
        <f ca="1">IF(AND(MOD(ROW(),12)=1,TFproposto!S361&lt;S360-0.8),MIN(S360,TFproposto!S361),S360)</f>
        <v>0.73199999999999998</v>
      </c>
      <c r="T361" s="4">
        <f ca="1">IF(AND(MOD(ROW(),12)=1,TFproposto!T361&lt;T360-0.8),MIN(T360,TFproposto!T361),T360)</f>
        <v>0.97199999999999998</v>
      </c>
      <c r="U361" s="4">
        <f ca="1">IF(AND(MOD(ROW(),12)=1,TFproposto!U361&lt;U360-0.8),MIN(U360,TFproposto!U361),U360)</f>
        <v>0.96299999999999997</v>
      </c>
      <c r="V361" s="4">
        <f ca="1">IF(AND(MOD(ROW(),12)=1,TFproposto!V361&lt;V360-0.8),MIN(V360,TFproposto!V361),V360)</f>
        <v>0.96299999999999997</v>
      </c>
      <c r="W361" s="4">
        <f ca="1">IF(AND(MOD(ROW(),12)=1,TFproposto!W361&lt;W360-0.8),MIN(W360,TFproposto!W361),W360)</f>
        <v>0.751</v>
      </c>
      <c r="X361" s="4">
        <f ca="1">IF(AND(MOD(ROW(),12)=1,TFproposto!X361&lt;X360-0.8),MIN(X360,TFproposto!X361),X360)</f>
        <v>0.73199999999999998</v>
      </c>
      <c r="Y361" s="4">
        <f ca="1">IF(AND(MOD(ROW(),12)=1,TFproposto!Y361&lt;Y360-0.8),MIN(Y360,TFproposto!Y361),Y360)</f>
        <v>0.91200000000000003</v>
      </c>
      <c r="Z361" s="4">
        <f ca="1">IF(AND(MOD(ROW(),12)=1,TFproposto!Z361&lt;Z360-0.8),MIN(Z360,TFproposto!Z361),Z360)</f>
        <v>0.67500000000000004</v>
      </c>
      <c r="AA361" s="4">
        <f ca="1">IF(AND(MOD(ROW(),12)=1,TFproposto!AA361&lt;AA360-0.8),MIN(AA360,TFproposto!AA361),AA360)</f>
        <v>0.67199999999999993</v>
      </c>
      <c r="AB361" s="4">
        <f ca="1">IF(AND(MOD(ROW(),12)=1,TFproposto!AB361&lt;AB360-0.8),MIN(AB360,TFproposto!AB361),AB360)</f>
        <v>0.751</v>
      </c>
      <c r="AC361" s="4">
        <f ca="1">IF(AND(MOD(ROW(),12)=1,TFproposto!AC361&lt;AC360-0.8),MIN(AC360,TFproposto!AC361),AC360)</f>
        <v>0.91200000000000003</v>
      </c>
      <c r="AD361" s="4">
        <f ca="1">IF(AND(MOD(ROW(),12)=1,TFproposto!AD361&lt;AD360-0.8),MIN(AD360,TFproposto!AD361),AD360)</f>
        <v>1.21</v>
      </c>
    </row>
    <row r="362" spans="1:30" x14ac:dyDescent="0.25">
      <c r="A362" s="4">
        <f ca="1">IF(AND(MOD(ROW(),12)=1,TFproposto!A362&lt;A361-0.8),MIN(A361,TFproposto!A362),A361)</f>
        <v>0.99</v>
      </c>
      <c r="B362" s="4">
        <f ca="1">IF(AND(MOD(ROW(),12)=1,TFproposto!B362&lt;B361-0.8),MIN(B361,TFproposto!B362),B361)</f>
        <v>0.91200000000000003</v>
      </c>
      <c r="C362" s="4">
        <f ca="1">IF(AND(MOD(ROW(),12)=1,TFproposto!C362&lt;C361-0.8),MIN(C361,TFproposto!C362),C361)</f>
        <v>0.85399999999999998</v>
      </c>
      <c r="D362" s="4">
        <f ca="1">IF(AND(MOD(ROW(),12)=1,TFproposto!D362&lt;D361-0.8),MIN(D361,TFproposto!D362),D361)</f>
        <v>0.91200000000000003</v>
      </c>
      <c r="E362" s="4">
        <f ca="1">IF(AND(MOD(ROW(),12)=1,TFproposto!E362&lt;E361-0.8),MIN(E361,TFproposto!E362),E361)</f>
        <v>0.67900000000000005</v>
      </c>
      <c r="F362" s="4">
        <f ca="1">IF(AND(MOD(ROW(),12)=1,TFproposto!F362&lt;F361-0.8),MIN(F361,TFproposto!F362),F361)</f>
        <v>0.45499999999999996</v>
      </c>
      <c r="G362" s="4">
        <f ca="1">IF(AND(MOD(ROW(),12)=1,TFproposto!G362&lt;G361-0.8),MIN(G361,TFproposto!G362),G361)</f>
        <v>0.85399999999999998</v>
      </c>
      <c r="H362" s="4">
        <f ca="1">IF(AND(MOD(ROW(),12)=1,TFproposto!H362&lt;H361-0.8),MIN(H361,TFproposto!H362),H361)</f>
        <v>1.2230000000000001</v>
      </c>
      <c r="I362" s="4">
        <f ca="1">IF(AND(MOD(ROW(),12)=1,TFproposto!I362&lt;I361-0.8),MIN(I361,TFproposto!I362),I361)</f>
        <v>0.52</v>
      </c>
      <c r="J362" s="4">
        <f ca="1">IF(AND(MOD(ROW(),12)=1,TFproposto!J362&lt;J361-0.8),MIN(J361,TFproposto!J362),J361)</f>
        <v>0.85399999999999998</v>
      </c>
      <c r="K362" s="4">
        <f ca="1">IF(AND(MOD(ROW(),12)=1,TFproposto!K362&lt;K361-0.8),MIN(K361,TFproposto!K362),K361)</f>
        <v>0.91200000000000003</v>
      </c>
      <c r="L362" s="4">
        <f ca="1">IF(AND(MOD(ROW(),12)=1,TFproposto!L362&lt;L361-0.8),MIN(L361,TFproposto!L362),L361)</f>
        <v>0.58200000000000007</v>
      </c>
      <c r="M362" s="4">
        <f ca="1">IF(AND(MOD(ROW(),12)=1,TFproposto!M362&lt;M361-0.8),MIN(M361,TFproposto!M362),M361)</f>
        <v>0.45999999999999996</v>
      </c>
      <c r="N362" s="4">
        <f ca="1">IF(AND(MOD(ROW(),12)=1,TFproposto!N362&lt;N361-0.8),MIN(N361,TFproposto!N362),N361)</f>
        <v>0.69100000000000006</v>
      </c>
      <c r="O362" s="4">
        <f ca="1">IF(AND(MOD(ROW(),12)=1,TFproposto!O362&lt;O361-0.8),MIN(O361,TFproposto!O362),O361)</f>
        <v>0.94599999999999995</v>
      </c>
      <c r="P362" s="4">
        <f ca="1">IF(AND(MOD(ROW(),12)=1,TFproposto!P362&lt;P361-0.8),MIN(P361,TFproposto!P362),P361)</f>
        <v>0.97199999999999998</v>
      </c>
      <c r="Q362" s="4">
        <f ca="1">IF(AND(MOD(ROW(),12)=1,TFproposto!Q362&lt;Q361-0.8),MIN(Q361,TFproposto!Q362),Q361)</f>
        <v>1.2090000000000001</v>
      </c>
      <c r="R362" s="4">
        <f ca="1">IF(AND(MOD(ROW(),12)=1,TFproposto!R362&lt;R361-0.8),MIN(R361,TFproposto!R362),R361)</f>
        <v>0.91200000000000003</v>
      </c>
      <c r="S362" s="4">
        <f ca="1">IF(AND(MOD(ROW(),12)=1,TFproposto!S362&lt;S361-0.8),MIN(S361,TFproposto!S362),S361)</f>
        <v>0.73199999999999998</v>
      </c>
      <c r="T362" s="4">
        <f ca="1">IF(AND(MOD(ROW(),12)=1,TFproposto!T362&lt;T361-0.8),MIN(T361,TFproposto!T362),T361)</f>
        <v>0.97199999999999998</v>
      </c>
      <c r="U362" s="4">
        <f ca="1">IF(AND(MOD(ROW(),12)=1,TFproposto!U362&lt;U361-0.8),MIN(U361,TFproposto!U362),U361)</f>
        <v>0.96299999999999997</v>
      </c>
      <c r="V362" s="4">
        <f ca="1">IF(AND(MOD(ROW(),12)=1,TFproposto!V362&lt;V361-0.8),MIN(V361,TFproposto!V362),V361)</f>
        <v>0.96299999999999997</v>
      </c>
      <c r="W362" s="4">
        <f ca="1">IF(AND(MOD(ROW(),12)=1,TFproposto!W362&lt;W361-0.8),MIN(W361,TFproposto!W362),W361)</f>
        <v>0.751</v>
      </c>
      <c r="X362" s="4">
        <f ca="1">IF(AND(MOD(ROW(),12)=1,TFproposto!X362&lt;X361-0.8),MIN(X361,TFproposto!X362),X361)</f>
        <v>0.73199999999999998</v>
      </c>
      <c r="Y362" s="4">
        <f ca="1">IF(AND(MOD(ROW(),12)=1,TFproposto!Y362&lt;Y361-0.8),MIN(Y361,TFproposto!Y362),Y361)</f>
        <v>0.91200000000000003</v>
      </c>
      <c r="Z362" s="4">
        <f ca="1">IF(AND(MOD(ROW(),12)=1,TFproposto!Z362&lt;Z361-0.8),MIN(Z361,TFproposto!Z362),Z361)</f>
        <v>0.67500000000000004</v>
      </c>
      <c r="AA362" s="4">
        <f ca="1">IF(AND(MOD(ROW(),12)=1,TFproposto!AA362&lt;AA361-0.8),MIN(AA361,TFproposto!AA362),AA361)</f>
        <v>0.67199999999999993</v>
      </c>
      <c r="AB362" s="4">
        <f ca="1">IF(AND(MOD(ROW(),12)=1,TFproposto!AB362&lt;AB361-0.8),MIN(AB361,TFproposto!AB362),AB361)</f>
        <v>0.751</v>
      </c>
      <c r="AC362" s="4">
        <f ca="1">IF(AND(MOD(ROW(),12)=1,TFproposto!AC362&lt;AC361-0.8),MIN(AC361,TFproposto!AC362),AC361)</f>
        <v>0.91200000000000003</v>
      </c>
      <c r="AD362" s="4">
        <f ca="1">IF(AND(MOD(ROW(),12)=1,TFproposto!AD362&lt;AD361-0.8),MIN(AD361,TFproposto!AD362),AD361)</f>
        <v>1.21</v>
      </c>
    </row>
    <row r="363" spans="1:30" x14ac:dyDescent="0.25">
      <c r="A363" s="4">
        <f ca="1">IF(AND(MOD(ROW(),12)=1,TFproposto!A363&lt;A362-0.8),MIN(A362,TFproposto!A363),A362)</f>
        <v>0.99</v>
      </c>
      <c r="B363" s="4">
        <f ca="1">IF(AND(MOD(ROW(),12)=1,TFproposto!B363&lt;B362-0.8),MIN(B362,TFproposto!B363),B362)</f>
        <v>0.91200000000000003</v>
      </c>
      <c r="C363" s="4">
        <f ca="1">IF(AND(MOD(ROW(),12)=1,TFproposto!C363&lt;C362-0.8),MIN(C362,TFproposto!C363),C362)</f>
        <v>0.85399999999999998</v>
      </c>
      <c r="D363" s="4">
        <f ca="1">IF(AND(MOD(ROW(),12)=1,TFproposto!D363&lt;D362-0.8),MIN(D362,TFproposto!D363),D362)</f>
        <v>0.91200000000000003</v>
      </c>
      <c r="E363" s="4">
        <f ca="1">IF(AND(MOD(ROW(),12)=1,TFproposto!E363&lt;E362-0.8),MIN(E362,TFproposto!E363),E362)</f>
        <v>0.67900000000000005</v>
      </c>
      <c r="F363" s="4">
        <f ca="1">IF(AND(MOD(ROW(),12)=1,TFproposto!F363&lt;F362-0.8),MIN(F362,TFproposto!F363),F362)</f>
        <v>0.45499999999999996</v>
      </c>
      <c r="G363" s="4">
        <f ca="1">IF(AND(MOD(ROW(),12)=1,TFproposto!G363&lt;G362-0.8),MIN(G362,TFproposto!G363),G362)</f>
        <v>0.85399999999999998</v>
      </c>
      <c r="H363" s="4">
        <f ca="1">IF(AND(MOD(ROW(),12)=1,TFproposto!H363&lt;H362-0.8),MIN(H362,TFproposto!H363),H362)</f>
        <v>1.2230000000000001</v>
      </c>
      <c r="I363" s="4">
        <f ca="1">IF(AND(MOD(ROW(),12)=1,TFproposto!I363&lt;I362-0.8),MIN(I362,TFproposto!I363),I362)</f>
        <v>0.52</v>
      </c>
      <c r="J363" s="4">
        <f ca="1">IF(AND(MOD(ROW(),12)=1,TFproposto!J363&lt;J362-0.8),MIN(J362,TFproposto!J363),J362)</f>
        <v>0.85399999999999998</v>
      </c>
      <c r="K363" s="4">
        <f ca="1">IF(AND(MOD(ROW(),12)=1,TFproposto!K363&lt;K362-0.8),MIN(K362,TFproposto!K363),K362)</f>
        <v>0.91200000000000003</v>
      </c>
      <c r="L363" s="4">
        <f ca="1">IF(AND(MOD(ROW(),12)=1,TFproposto!L363&lt;L362-0.8),MIN(L362,TFproposto!L363),L362)</f>
        <v>0.58200000000000007</v>
      </c>
      <c r="M363" s="4">
        <f ca="1">IF(AND(MOD(ROW(),12)=1,TFproposto!M363&lt;M362-0.8),MIN(M362,TFproposto!M363),M362)</f>
        <v>0.45999999999999996</v>
      </c>
      <c r="N363" s="4">
        <f ca="1">IF(AND(MOD(ROW(),12)=1,TFproposto!N363&lt;N362-0.8),MIN(N362,TFproposto!N363),N362)</f>
        <v>0.69100000000000006</v>
      </c>
      <c r="O363" s="4">
        <f ca="1">IF(AND(MOD(ROW(),12)=1,TFproposto!O363&lt;O362-0.8),MIN(O362,TFproposto!O363),O362)</f>
        <v>0.94599999999999995</v>
      </c>
      <c r="P363" s="4">
        <f ca="1">IF(AND(MOD(ROW(),12)=1,TFproposto!P363&lt;P362-0.8),MIN(P362,TFproposto!P363),P362)</f>
        <v>0.97199999999999998</v>
      </c>
      <c r="Q363" s="4">
        <f ca="1">IF(AND(MOD(ROW(),12)=1,TFproposto!Q363&lt;Q362-0.8),MIN(Q362,TFproposto!Q363),Q362)</f>
        <v>1.2090000000000001</v>
      </c>
      <c r="R363" s="4">
        <f ca="1">IF(AND(MOD(ROW(),12)=1,TFproposto!R363&lt;R362-0.8),MIN(R362,TFproposto!R363),R362)</f>
        <v>0.91200000000000003</v>
      </c>
      <c r="S363" s="4">
        <f ca="1">IF(AND(MOD(ROW(),12)=1,TFproposto!S363&lt;S362-0.8),MIN(S362,TFproposto!S363),S362)</f>
        <v>0.73199999999999998</v>
      </c>
      <c r="T363" s="4">
        <f ca="1">IF(AND(MOD(ROW(),12)=1,TFproposto!T363&lt;T362-0.8),MIN(T362,TFproposto!T363),T362)</f>
        <v>0.97199999999999998</v>
      </c>
      <c r="U363" s="4">
        <f ca="1">IF(AND(MOD(ROW(),12)=1,TFproposto!U363&lt;U362-0.8),MIN(U362,TFproposto!U363),U362)</f>
        <v>0.96299999999999997</v>
      </c>
      <c r="V363" s="4">
        <f ca="1">IF(AND(MOD(ROW(),12)=1,TFproposto!V363&lt;V362-0.8),MIN(V362,TFproposto!V363),V362)</f>
        <v>0.96299999999999997</v>
      </c>
      <c r="W363" s="4">
        <f ca="1">IF(AND(MOD(ROW(),12)=1,TFproposto!W363&lt;W362-0.8),MIN(W362,TFproposto!W363),W362)</f>
        <v>0.751</v>
      </c>
      <c r="X363" s="4">
        <f ca="1">IF(AND(MOD(ROW(),12)=1,TFproposto!X363&lt;X362-0.8),MIN(X362,TFproposto!X363),X362)</f>
        <v>0.73199999999999998</v>
      </c>
      <c r="Y363" s="4">
        <f ca="1">IF(AND(MOD(ROW(),12)=1,TFproposto!Y363&lt;Y362-0.8),MIN(Y362,TFproposto!Y363),Y362)</f>
        <v>0.91200000000000003</v>
      </c>
      <c r="Z363" s="4">
        <f ca="1">IF(AND(MOD(ROW(),12)=1,TFproposto!Z363&lt;Z362-0.8),MIN(Z362,TFproposto!Z363),Z362)</f>
        <v>0.67500000000000004</v>
      </c>
      <c r="AA363" s="4">
        <f ca="1">IF(AND(MOD(ROW(),12)=1,TFproposto!AA363&lt;AA362-0.8),MIN(AA362,TFproposto!AA363),AA362)</f>
        <v>0.67199999999999993</v>
      </c>
      <c r="AB363" s="4">
        <f ca="1">IF(AND(MOD(ROW(),12)=1,TFproposto!AB363&lt;AB362-0.8),MIN(AB362,TFproposto!AB363),AB362)</f>
        <v>0.751</v>
      </c>
      <c r="AC363" s="4">
        <f ca="1">IF(AND(MOD(ROW(),12)=1,TFproposto!AC363&lt;AC362-0.8),MIN(AC362,TFproposto!AC363),AC362)</f>
        <v>0.91200000000000003</v>
      </c>
      <c r="AD363" s="4">
        <f ca="1">IF(AND(MOD(ROW(),12)=1,TFproposto!AD363&lt;AD362-0.8),MIN(AD362,TFproposto!AD363),AD362)</f>
        <v>1.21</v>
      </c>
    </row>
    <row r="364" spans="1:30" x14ac:dyDescent="0.25">
      <c r="A364" s="4">
        <f ca="1">IF(AND(MOD(ROW(),12)=1,TFproposto!A364&lt;A363-0.8),MIN(A363,TFproposto!A364),A363)</f>
        <v>0.99</v>
      </c>
      <c r="B364" s="4">
        <f ca="1">IF(AND(MOD(ROW(),12)=1,TFproposto!B364&lt;B363-0.8),MIN(B363,TFproposto!B364),B363)</f>
        <v>0.91200000000000003</v>
      </c>
      <c r="C364" s="4">
        <f ca="1">IF(AND(MOD(ROW(),12)=1,TFproposto!C364&lt;C363-0.8),MIN(C363,TFproposto!C364),C363)</f>
        <v>0.85399999999999998</v>
      </c>
      <c r="D364" s="4">
        <f ca="1">IF(AND(MOD(ROW(),12)=1,TFproposto!D364&lt;D363-0.8),MIN(D363,TFproposto!D364),D363)</f>
        <v>0.91200000000000003</v>
      </c>
      <c r="E364" s="4">
        <f ca="1">IF(AND(MOD(ROW(),12)=1,TFproposto!E364&lt;E363-0.8),MIN(E363,TFproposto!E364),E363)</f>
        <v>0.67900000000000005</v>
      </c>
      <c r="F364" s="4">
        <f ca="1">IF(AND(MOD(ROW(),12)=1,TFproposto!F364&lt;F363-0.8),MIN(F363,TFproposto!F364),F363)</f>
        <v>0.45499999999999996</v>
      </c>
      <c r="G364" s="4">
        <f ca="1">IF(AND(MOD(ROW(),12)=1,TFproposto!G364&lt;G363-0.8),MIN(G363,TFproposto!G364),G363)</f>
        <v>0.85399999999999998</v>
      </c>
      <c r="H364" s="4">
        <f ca="1">IF(AND(MOD(ROW(),12)=1,TFproposto!H364&lt;H363-0.8),MIN(H363,TFproposto!H364),H363)</f>
        <v>1.2230000000000001</v>
      </c>
      <c r="I364" s="4">
        <f ca="1">IF(AND(MOD(ROW(),12)=1,TFproposto!I364&lt;I363-0.8),MIN(I363,TFproposto!I364),I363)</f>
        <v>0.52</v>
      </c>
      <c r="J364" s="4">
        <f ca="1">IF(AND(MOD(ROW(),12)=1,TFproposto!J364&lt;J363-0.8),MIN(J363,TFproposto!J364),J363)</f>
        <v>0.85399999999999998</v>
      </c>
      <c r="K364" s="4">
        <f ca="1">IF(AND(MOD(ROW(),12)=1,TFproposto!K364&lt;K363-0.8),MIN(K363,TFproposto!K364),K363)</f>
        <v>0.91200000000000003</v>
      </c>
      <c r="L364" s="4">
        <f ca="1">IF(AND(MOD(ROW(),12)=1,TFproposto!L364&lt;L363-0.8),MIN(L363,TFproposto!L364),L363)</f>
        <v>0.58200000000000007</v>
      </c>
      <c r="M364" s="4">
        <f ca="1">IF(AND(MOD(ROW(),12)=1,TFproposto!M364&lt;M363-0.8),MIN(M363,TFproposto!M364),M363)</f>
        <v>0.45999999999999996</v>
      </c>
      <c r="N364" s="4">
        <f ca="1">IF(AND(MOD(ROW(),12)=1,TFproposto!N364&lt;N363-0.8),MIN(N363,TFproposto!N364),N363)</f>
        <v>0.69100000000000006</v>
      </c>
      <c r="O364" s="4">
        <f ca="1">IF(AND(MOD(ROW(),12)=1,TFproposto!O364&lt;O363-0.8),MIN(O363,TFproposto!O364),O363)</f>
        <v>0.94599999999999995</v>
      </c>
      <c r="P364" s="4">
        <f ca="1">IF(AND(MOD(ROW(),12)=1,TFproposto!P364&lt;P363-0.8),MIN(P363,TFproposto!P364),P363)</f>
        <v>0.97199999999999998</v>
      </c>
      <c r="Q364" s="4">
        <f ca="1">IF(AND(MOD(ROW(),12)=1,TFproposto!Q364&lt;Q363-0.8),MIN(Q363,TFproposto!Q364),Q363)</f>
        <v>1.2090000000000001</v>
      </c>
      <c r="R364" s="4">
        <f ca="1">IF(AND(MOD(ROW(),12)=1,TFproposto!R364&lt;R363-0.8),MIN(R363,TFproposto!R364),R363)</f>
        <v>0.91200000000000003</v>
      </c>
      <c r="S364" s="4">
        <f ca="1">IF(AND(MOD(ROW(),12)=1,TFproposto!S364&lt;S363-0.8),MIN(S363,TFproposto!S364),S363)</f>
        <v>0.73199999999999998</v>
      </c>
      <c r="T364" s="4">
        <f ca="1">IF(AND(MOD(ROW(),12)=1,TFproposto!T364&lt;T363-0.8),MIN(T363,TFproposto!T364),T363)</f>
        <v>0.97199999999999998</v>
      </c>
      <c r="U364" s="4">
        <f ca="1">IF(AND(MOD(ROW(),12)=1,TFproposto!U364&lt;U363-0.8),MIN(U363,TFproposto!U364),U363)</f>
        <v>0.96299999999999997</v>
      </c>
      <c r="V364" s="4">
        <f ca="1">IF(AND(MOD(ROW(),12)=1,TFproposto!V364&lt;V363-0.8),MIN(V363,TFproposto!V364),V363)</f>
        <v>0.96299999999999997</v>
      </c>
      <c r="W364" s="4">
        <f ca="1">IF(AND(MOD(ROW(),12)=1,TFproposto!W364&lt;W363-0.8),MIN(W363,TFproposto!W364),W363)</f>
        <v>0.751</v>
      </c>
      <c r="X364" s="4">
        <f ca="1">IF(AND(MOD(ROW(),12)=1,TFproposto!X364&lt;X363-0.8),MIN(X363,TFproposto!X364),X363)</f>
        <v>0.73199999999999998</v>
      </c>
      <c r="Y364" s="4">
        <f ca="1">IF(AND(MOD(ROW(),12)=1,TFproposto!Y364&lt;Y363-0.8),MIN(Y363,TFproposto!Y364),Y363)</f>
        <v>0.91200000000000003</v>
      </c>
      <c r="Z364" s="4">
        <f ca="1">IF(AND(MOD(ROW(),12)=1,TFproposto!Z364&lt;Z363-0.8),MIN(Z363,TFproposto!Z364),Z363)</f>
        <v>0.67500000000000004</v>
      </c>
      <c r="AA364" s="4">
        <f ca="1">IF(AND(MOD(ROW(),12)=1,TFproposto!AA364&lt;AA363-0.8),MIN(AA363,TFproposto!AA364),AA363)</f>
        <v>0.67199999999999993</v>
      </c>
      <c r="AB364" s="4">
        <f ca="1">IF(AND(MOD(ROW(),12)=1,TFproposto!AB364&lt;AB363-0.8),MIN(AB363,TFproposto!AB364),AB363)</f>
        <v>0.751</v>
      </c>
      <c r="AC364" s="4">
        <f ca="1">IF(AND(MOD(ROW(),12)=1,TFproposto!AC364&lt;AC363-0.8),MIN(AC363,TFproposto!AC364),AC363)</f>
        <v>0.91200000000000003</v>
      </c>
      <c r="AD364" s="4">
        <f ca="1">IF(AND(MOD(ROW(),12)=1,TFproposto!AD364&lt;AD363-0.8),MIN(AD363,TFproposto!AD364),AD363)</f>
        <v>1.21</v>
      </c>
    </row>
    <row r="365" spans="1:30" x14ac:dyDescent="0.25">
      <c r="A365" s="4">
        <f ca="1">IF(AND(MOD(ROW(),12)=1,TFproposto!A365&lt;A364-0.8),MIN(A364,TFproposto!A365),A364)</f>
        <v>0.99</v>
      </c>
      <c r="B365" s="4">
        <f ca="1">IF(AND(MOD(ROW(),12)=1,TFproposto!B365&lt;B364-0.8),MIN(B364,TFproposto!B365),B364)</f>
        <v>0.91200000000000003</v>
      </c>
      <c r="C365" s="4">
        <f ca="1">IF(AND(MOD(ROW(),12)=1,TFproposto!C365&lt;C364-0.8),MIN(C364,TFproposto!C365),C364)</f>
        <v>0.85399999999999998</v>
      </c>
      <c r="D365" s="4">
        <f ca="1">IF(AND(MOD(ROW(),12)=1,TFproposto!D365&lt;D364-0.8),MIN(D364,TFproposto!D365),D364)</f>
        <v>0.91200000000000003</v>
      </c>
      <c r="E365" s="4">
        <f ca="1">IF(AND(MOD(ROW(),12)=1,TFproposto!E365&lt;E364-0.8),MIN(E364,TFproposto!E365),E364)</f>
        <v>0.67900000000000005</v>
      </c>
      <c r="F365" s="4">
        <f ca="1">IF(AND(MOD(ROW(),12)=1,TFproposto!F365&lt;F364-0.8),MIN(F364,TFproposto!F365),F364)</f>
        <v>0.45499999999999996</v>
      </c>
      <c r="G365" s="4">
        <f ca="1">IF(AND(MOD(ROW(),12)=1,TFproposto!G365&lt;G364-0.8),MIN(G364,TFproposto!G365),G364)</f>
        <v>0.85399999999999998</v>
      </c>
      <c r="H365" s="4">
        <f ca="1">IF(AND(MOD(ROW(),12)=1,TFproposto!H365&lt;H364-0.8),MIN(H364,TFproposto!H365),H364)</f>
        <v>1.2230000000000001</v>
      </c>
      <c r="I365" s="4">
        <f ca="1">IF(AND(MOD(ROW(),12)=1,TFproposto!I365&lt;I364-0.8),MIN(I364,TFproposto!I365),I364)</f>
        <v>0.52</v>
      </c>
      <c r="J365" s="4">
        <f ca="1">IF(AND(MOD(ROW(),12)=1,TFproposto!J365&lt;J364-0.8),MIN(J364,TFproposto!J365),J364)</f>
        <v>0.85399999999999998</v>
      </c>
      <c r="K365" s="4">
        <f ca="1">IF(AND(MOD(ROW(),12)=1,TFproposto!K365&lt;K364-0.8),MIN(K364,TFproposto!K365),K364)</f>
        <v>0.91200000000000003</v>
      </c>
      <c r="L365" s="4">
        <f ca="1">IF(AND(MOD(ROW(),12)=1,TFproposto!L365&lt;L364-0.8),MIN(L364,TFproposto!L365),L364)</f>
        <v>0.58200000000000007</v>
      </c>
      <c r="M365" s="4">
        <f ca="1">IF(AND(MOD(ROW(),12)=1,TFproposto!M365&lt;M364-0.8),MIN(M364,TFproposto!M365),M364)</f>
        <v>0.45999999999999996</v>
      </c>
      <c r="N365" s="4">
        <f ca="1">IF(AND(MOD(ROW(),12)=1,TFproposto!N365&lt;N364-0.8),MIN(N364,TFproposto!N365),N364)</f>
        <v>0.69100000000000006</v>
      </c>
      <c r="O365" s="4">
        <f ca="1">IF(AND(MOD(ROW(),12)=1,TFproposto!O365&lt;O364-0.8),MIN(O364,TFproposto!O365),O364)</f>
        <v>0.94599999999999995</v>
      </c>
      <c r="P365" s="4">
        <f ca="1">IF(AND(MOD(ROW(),12)=1,TFproposto!P365&lt;P364-0.8),MIN(P364,TFproposto!P365),P364)</f>
        <v>0.97199999999999998</v>
      </c>
      <c r="Q365" s="4">
        <f ca="1">IF(AND(MOD(ROW(),12)=1,TFproposto!Q365&lt;Q364-0.8),MIN(Q364,TFproposto!Q365),Q364)</f>
        <v>1.2090000000000001</v>
      </c>
      <c r="R365" s="4">
        <f ca="1">IF(AND(MOD(ROW(),12)=1,TFproposto!R365&lt;R364-0.8),MIN(R364,TFproposto!R365),R364)</f>
        <v>0.91200000000000003</v>
      </c>
      <c r="S365" s="4">
        <f ca="1">IF(AND(MOD(ROW(),12)=1,TFproposto!S365&lt;S364-0.8),MIN(S364,TFproposto!S365),S364)</f>
        <v>0.73199999999999998</v>
      </c>
      <c r="T365" s="4">
        <f ca="1">IF(AND(MOD(ROW(),12)=1,TFproposto!T365&lt;T364-0.8),MIN(T364,TFproposto!T365),T364)</f>
        <v>0.97199999999999998</v>
      </c>
      <c r="U365" s="4">
        <f ca="1">IF(AND(MOD(ROW(),12)=1,TFproposto!U365&lt;U364-0.8),MIN(U364,TFproposto!U365),U364)</f>
        <v>0.96299999999999997</v>
      </c>
      <c r="V365" s="4">
        <f ca="1">IF(AND(MOD(ROW(),12)=1,TFproposto!V365&lt;V364-0.8),MIN(V364,TFproposto!V365),V364)</f>
        <v>0.96299999999999997</v>
      </c>
      <c r="W365" s="4">
        <f ca="1">IF(AND(MOD(ROW(),12)=1,TFproposto!W365&lt;W364-0.8),MIN(W364,TFproposto!W365),W364)</f>
        <v>0.751</v>
      </c>
      <c r="X365" s="4">
        <f ca="1">IF(AND(MOD(ROW(),12)=1,TFproposto!X365&lt;X364-0.8),MIN(X364,TFproposto!X365),X364)</f>
        <v>0.73199999999999998</v>
      </c>
      <c r="Y365" s="4">
        <f ca="1">IF(AND(MOD(ROW(),12)=1,TFproposto!Y365&lt;Y364-0.8),MIN(Y364,TFproposto!Y365),Y364)</f>
        <v>0.91200000000000003</v>
      </c>
      <c r="Z365" s="4">
        <f ca="1">IF(AND(MOD(ROW(),12)=1,TFproposto!Z365&lt;Z364-0.8),MIN(Z364,TFproposto!Z365),Z364)</f>
        <v>0.67500000000000004</v>
      </c>
      <c r="AA365" s="4">
        <f ca="1">IF(AND(MOD(ROW(),12)=1,TFproposto!AA365&lt;AA364-0.8),MIN(AA364,TFproposto!AA365),AA364)</f>
        <v>0.67199999999999993</v>
      </c>
      <c r="AB365" s="4">
        <f ca="1">IF(AND(MOD(ROW(),12)=1,TFproposto!AB365&lt;AB364-0.8),MIN(AB364,TFproposto!AB365),AB364)</f>
        <v>0.751</v>
      </c>
      <c r="AC365" s="4">
        <f ca="1">IF(AND(MOD(ROW(),12)=1,TFproposto!AC365&lt;AC364-0.8),MIN(AC364,TFproposto!AC365),AC364)</f>
        <v>0.91200000000000003</v>
      </c>
      <c r="AD365" s="4">
        <f ca="1">IF(AND(MOD(ROW(),12)=1,TFproposto!AD365&lt;AD364-0.8),MIN(AD364,TFproposto!AD365),AD364)</f>
        <v>1.21</v>
      </c>
    </row>
    <row r="366" spans="1:30" x14ac:dyDescent="0.25">
      <c r="A366" s="4">
        <f ca="1">IF(AND(MOD(ROW(),12)=1,TFproposto!A366&lt;A365-0.8),MIN(A365,TFproposto!A366),A365)</f>
        <v>0.99</v>
      </c>
      <c r="B366" s="4">
        <f ca="1">IF(AND(MOD(ROW(),12)=1,TFproposto!B366&lt;B365-0.8),MIN(B365,TFproposto!B366),B365)</f>
        <v>0.91200000000000003</v>
      </c>
      <c r="C366" s="4">
        <f ca="1">IF(AND(MOD(ROW(),12)=1,TFproposto!C366&lt;C365-0.8),MIN(C365,TFproposto!C366),C365)</f>
        <v>0.85399999999999998</v>
      </c>
      <c r="D366" s="4">
        <f ca="1">IF(AND(MOD(ROW(),12)=1,TFproposto!D366&lt;D365-0.8),MIN(D365,TFproposto!D366),D365)</f>
        <v>0.91200000000000003</v>
      </c>
      <c r="E366" s="4">
        <f ca="1">IF(AND(MOD(ROW(),12)=1,TFproposto!E366&lt;E365-0.8),MIN(E365,TFproposto!E366),E365)</f>
        <v>0.67900000000000005</v>
      </c>
      <c r="F366" s="4">
        <f ca="1">IF(AND(MOD(ROW(),12)=1,TFproposto!F366&lt;F365-0.8),MIN(F365,TFproposto!F366),F365)</f>
        <v>0.45499999999999996</v>
      </c>
      <c r="G366" s="4">
        <f ca="1">IF(AND(MOD(ROW(),12)=1,TFproposto!G366&lt;G365-0.8),MIN(G365,TFproposto!G366),G365)</f>
        <v>0.85399999999999998</v>
      </c>
      <c r="H366" s="4">
        <f ca="1">IF(AND(MOD(ROW(),12)=1,TFproposto!H366&lt;H365-0.8),MIN(H365,TFproposto!H366),H365)</f>
        <v>1.2230000000000001</v>
      </c>
      <c r="I366" s="4">
        <f ca="1">IF(AND(MOD(ROW(),12)=1,TFproposto!I366&lt;I365-0.8),MIN(I365,TFproposto!I366),I365)</f>
        <v>0.52</v>
      </c>
      <c r="J366" s="4">
        <f ca="1">IF(AND(MOD(ROW(),12)=1,TFproposto!J366&lt;J365-0.8),MIN(J365,TFproposto!J366),J365)</f>
        <v>0.85399999999999998</v>
      </c>
      <c r="K366" s="4">
        <f ca="1">IF(AND(MOD(ROW(),12)=1,TFproposto!K366&lt;K365-0.8),MIN(K365,TFproposto!K366),K365)</f>
        <v>0.91200000000000003</v>
      </c>
      <c r="L366" s="4">
        <f ca="1">IF(AND(MOD(ROW(),12)=1,TFproposto!L366&lt;L365-0.8),MIN(L365,TFproposto!L366),L365)</f>
        <v>0.58200000000000007</v>
      </c>
      <c r="M366" s="4">
        <f ca="1">IF(AND(MOD(ROW(),12)=1,TFproposto!M366&lt;M365-0.8),MIN(M365,TFproposto!M366),M365)</f>
        <v>0.45999999999999996</v>
      </c>
      <c r="N366" s="4">
        <f ca="1">IF(AND(MOD(ROW(),12)=1,TFproposto!N366&lt;N365-0.8),MIN(N365,TFproposto!N366),N365)</f>
        <v>0.69100000000000006</v>
      </c>
      <c r="O366" s="4">
        <f ca="1">IF(AND(MOD(ROW(),12)=1,TFproposto!O366&lt;O365-0.8),MIN(O365,TFproposto!O366),O365)</f>
        <v>0.94599999999999995</v>
      </c>
      <c r="P366" s="4">
        <f ca="1">IF(AND(MOD(ROW(),12)=1,TFproposto!P366&lt;P365-0.8),MIN(P365,TFproposto!P366),P365)</f>
        <v>0.97199999999999998</v>
      </c>
      <c r="Q366" s="4">
        <f ca="1">IF(AND(MOD(ROW(),12)=1,TFproposto!Q366&lt;Q365-0.8),MIN(Q365,TFproposto!Q366),Q365)</f>
        <v>1.2090000000000001</v>
      </c>
      <c r="R366" s="4">
        <f ca="1">IF(AND(MOD(ROW(),12)=1,TFproposto!R366&lt;R365-0.8),MIN(R365,TFproposto!R366),R365)</f>
        <v>0.91200000000000003</v>
      </c>
      <c r="S366" s="4">
        <f ca="1">IF(AND(MOD(ROW(),12)=1,TFproposto!S366&lt;S365-0.8),MIN(S365,TFproposto!S366),S365)</f>
        <v>0.73199999999999998</v>
      </c>
      <c r="T366" s="4">
        <f ca="1">IF(AND(MOD(ROW(),12)=1,TFproposto!T366&lt;T365-0.8),MIN(T365,TFproposto!T366),T365)</f>
        <v>0.97199999999999998</v>
      </c>
      <c r="U366" s="4">
        <f ca="1">IF(AND(MOD(ROW(),12)=1,TFproposto!U366&lt;U365-0.8),MIN(U365,TFproposto!U366),U365)</f>
        <v>0.96299999999999997</v>
      </c>
      <c r="V366" s="4">
        <f ca="1">IF(AND(MOD(ROW(),12)=1,TFproposto!V366&lt;V365-0.8),MIN(V365,TFproposto!V366),V365)</f>
        <v>0.96299999999999997</v>
      </c>
      <c r="W366" s="4">
        <f ca="1">IF(AND(MOD(ROW(),12)=1,TFproposto!W366&lt;W365-0.8),MIN(W365,TFproposto!W366),W365)</f>
        <v>0.751</v>
      </c>
      <c r="X366" s="4">
        <f ca="1">IF(AND(MOD(ROW(),12)=1,TFproposto!X366&lt;X365-0.8),MIN(X365,TFproposto!X366),X365)</f>
        <v>0.73199999999999998</v>
      </c>
      <c r="Y366" s="4">
        <f ca="1">IF(AND(MOD(ROW(),12)=1,TFproposto!Y366&lt;Y365-0.8),MIN(Y365,TFproposto!Y366),Y365)</f>
        <v>0.91200000000000003</v>
      </c>
      <c r="Z366" s="4">
        <f ca="1">IF(AND(MOD(ROW(),12)=1,TFproposto!Z366&lt;Z365-0.8),MIN(Z365,TFproposto!Z366),Z365)</f>
        <v>0.67500000000000004</v>
      </c>
      <c r="AA366" s="4">
        <f ca="1">IF(AND(MOD(ROW(),12)=1,TFproposto!AA366&lt;AA365-0.8),MIN(AA365,TFproposto!AA366),AA365)</f>
        <v>0.67199999999999993</v>
      </c>
      <c r="AB366" s="4">
        <f ca="1">IF(AND(MOD(ROW(),12)=1,TFproposto!AB366&lt;AB365-0.8),MIN(AB365,TFproposto!AB366),AB365)</f>
        <v>0.751</v>
      </c>
      <c r="AC366" s="4">
        <f ca="1">IF(AND(MOD(ROW(),12)=1,TFproposto!AC366&lt;AC365-0.8),MIN(AC365,TFproposto!AC366),AC365)</f>
        <v>0.91200000000000003</v>
      </c>
      <c r="AD366" s="4">
        <f ca="1">IF(AND(MOD(ROW(),12)=1,TFproposto!AD366&lt;AD365-0.8),MIN(AD365,TFproposto!AD366),AD365)</f>
        <v>1.21</v>
      </c>
    </row>
    <row r="367" spans="1:30" x14ac:dyDescent="0.25">
      <c r="A367" s="4">
        <f ca="1">IF(AND(MOD(ROW(),12)=1,TFproposto!A367&lt;A366-0.8),MIN(A366,TFproposto!A367),A366)</f>
        <v>0.99</v>
      </c>
      <c r="B367" s="4">
        <f ca="1">IF(AND(MOD(ROW(),12)=1,TFproposto!B367&lt;B366-0.8),MIN(B366,TFproposto!B367),B366)</f>
        <v>0.91200000000000003</v>
      </c>
      <c r="C367" s="4">
        <f ca="1">IF(AND(MOD(ROW(),12)=1,TFproposto!C367&lt;C366-0.8),MIN(C366,TFproposto!C367),C366)</f>
        <v>0.85399999999999998</v>
      </c>
      <c r="D367" s="4">
        <f ca="1">IF(AND(MOD(ROW(),12)=1,TFproposto!D367&lt;D366-0.8),MIN(D366,TFproposto!D367),D366)</f>
        <v>0.91200000000000003</v>
      </c>
      <c r="E367" s="4">
        <f ca="1">IF(AND(MOD(ROW(),12)=1,TFproposto!E367&lt;E366-0.8),MIN(E366,TFproposto!E367),E366)</f>
        <v>0.67900000000000005</v>
      </c>
      <c r="F367" s="4">
        <f ca="1">IF(AND(MOD(ROW(),12)=1,TFproposto!F367&lt;F366-0.8),MIN(F366,TFproposto!F367),F366)</f>
        <v>0.45499999999999996</v>
      </c>
      <c r="G367" s="4">
        <f ca="1">IF(AND(MOD(ROW(),12)=1,TFproposto!G367&lt;G366-0.8),MIN(G366,TFproposto!G367),G366)</f>
        <v>0.85399999999999998</v>
      </c>
      <c r="H367" s="4">
        <f ca="1">IF(AND(MOD(ROW(),12)=1,TFproposto!H367&lt;H366-0.8),MIN(H366,TFproposto!H367),H366)</f>
        <v>1.2230000000000001</v>
      </c>
      <c r="I367" s="4">
        <f ca="1">IF(AND(MOD(ROW(),12)=1,TFproposto!I367&lt;I366-0.8),MIN(I366,TFproposto!I367),I366)</f>
        <v>0.52</v>
      </c>
      <c r="J367" s="4">
        <f ca="1">IF(AND(MOD(ROW(),12)=1,TFproposto!J367&lt;J366-0.8),MIN(J366,TFproposto!J367),J366)</f>
        <v>0.85399999999999998</v>
      </c>
      <c r="K367" s="4">
        <f ca="1">IF(AND(MOD(ROW(),12)=1,TFproposto!K367&lt;K366-0.8),MIN(K366,TFproposto!K367),K366)</f>
        <v>0.91200000000000003</v>
      </c>
      <c r="L367" s="4">
        <f ca="1">IF(AND(MOD(ROW(),12)=1,TFproposto!L367&lt;L366-0.8),MIN(L366,TFproposto!L367),L366)</f>
        <v>0.58200000000000007</v>
      </c>
      <c r="M367" s="4">
        <f ca="1">IF(AND(MOD(ROW(),12)=1,TFproposto!M367&lt;M366-0.8),MIN(M366,TFproposto!M367),M366)</f>
        <v>0.45999999999999996</v>
      </c>
      <c r="N367" s="4">
        <f ca="1">IF(AND(MOD(ROW(),12)=1,TFproposto!N367&lt;N366-0.8),MIN(N366,TFproposto!N367),N366)</f>
        <v>0.69100000000000006</v>
      </c>
      <c r="O367" s="4">
        <f ca="1">IF(AND(MOD(ROW(),12)=1,TFproposto!O367&lt;O366-0.8),MIN(O366,TFproposto!O367),O366)</f>
        <v>0.94599999999999995</v>
      </c>
      <c r="P367" s="4">
        <f ca="1">IF(AND(MOD(ROW(),12)=1,TFproposto!P367&lt;P366-0.8),MIN(P366,TFproposto!P367),P366)</f>
        <v>0.97199999999999998</v>
      </c>
      <c r="Q367" s="4">
        <f ca="1">IF(AND(MOD(ROW(),12)=1,TFproposto!Q367&lt;Q366-0.8),MIN(Q366,TFproposto!Q367),Q366)</f>
        <v>1.2090000000000001</v>
      </c>
      <c r="R367" s="4">
        <f ca="1">IF(AND(MOD(ROW(),12)=1,TFproposto!R367&lt;R366-0.8),MIN(R366,TFproposto!R367),R366)</f>
        <v>0.91200000000000003</v>
      </c>
      <c r="S367" s="4">
        <f ca="1">IF(AND(MOD(ROW(),12)=1,TFproposto!S367&lt;S366-0.8),MIN(S366,TFproposto!S367),S366)</f>
        <v>0.73199999999999998</v>
      </c>
      <c r="T367" s="4">
        <f ca="1">IF(AND(MOD(ROW(),12)=1,TFproposto!T367&lt;T366-0.8),MIN(T366,TFproposto!T367),T366)</f>
        <v>0.97199999999999998</v>
      </c>
      <c r="U367" s="4">
        <f ca="1">IF(AND(MOD(ROW(),12)=1,TFproposto!U367&lt;U366-0.8),MIN(U366,TFproposto!U367),U366)</f>
        <v>0.96299999999999997</v>
      </c>
      <c r="V367" s="4">
        <f ca="1">IF(AND(MOD(ROW(),12)=1,TFproposto!V367&lt;V366-0.8),MIN(V366,TFproposto!V367),V366)</f>
        <v>0.96299999999999997</v>
      </c>
      <c r="W367" s="4">
        <f ca="1">IF(AND(MOD(ROW(),12)=1,TFproposto!W367&lt;W366-0.8),MIN(W366,TFproposto!W367),W366)</f>
        <v>0.751</v>
      </c>
      <c r="X367" s="4">
        <f ca="1">IF(AND(MOD(ROW(),12)=1,TFproposto!X367&lt;X366-0.8),MIN(X366,TFproposto!X367),X366)</f>
        <v>0.73199999999999998</v>
      </c>
      <c r="Y367" s="4">
        <f ca="1">IF(AND(MOD(ROW(),12)=1,TFproposto!Y367&lt;Y366-0.8),MIN(Y366,TFproposto!Y367),Y366)</f>
        <v>0.91200000000000003</v>
      </c>
      <c r="Z367" s="4">
        <f ca="1">IF(AND(MOD(ROW(),12)=1,TFproposto!Z367&lt;Z366-0.8),MIN(Z366,TFproposto!Z367),Z366)</f>
        <v>0.67500000000000004</v>
      </c>
      <c r="AA367" s="4">
        <f ca="1">IF(AND(MOD(ROW(),12)=1,TFproposto!AA367&lt;AA366-0.8),MIN(AA366,TFproposto!AA367),AA366)</f>
        <v>0.67199999999999993</v>
      </c>
      <c r="AB367" s="4">
        <f ca="1">IF(AND(MOD(ROW(),12)=1,TFproposto!AB367&lt;AB366-0.8),MIN(AB366,TFproposto!AB367),AB366)</f>
        <v>0.751</v>
      </c>
      <c r="AC367" s="4">
        <f ca="1">IF(AND(MOD(ROW(),12)=1,TFproposto!AC367&lt;AC366-0.8),MIN(AC366,TFproposto!AC367),AC366)</f>
        <v>0.91200000000000003</v>
      </c>
      <c r="AD367" s="4">
        <f ca="1">IF(AND(MOD(ROW(),12)=1,TFproposto!AD367&lt;AD366-0.8),MIN(AD366,TFproposto!AD367),AD366)</f>
        <v>1.21</v>
      </c>
    </row>
    <row r="368" spans="1:30" x14ac:dyDescent="0.25">
      <c r="A368" s="4">
        <f ca="1">IF(AND(MOD(ROW(),12)=1,TFproposto!A368&lt;A367-0.8),MIN(A367,TFproposto!A368),A367)</f>
        <v>0.99</v>
      </c>
      <c r="B368" s="4">
        <f ca="1">IF(AND(MOD(ROW(),12)=1,TFproposto!B368&lt;B367-0.8),MIN(B367,TFproposto!B368),B367)</f>
        <v>0.91200000000000003</v>
      </c>
      <c r="C368" s="4">
        <f ca="1">IF(AND(MOD(ROW(),12)=1,TFproposto!C368&lt;C367-0.8),MIN(C367,TFproposto!C368),C367)</f>
        <v>0.85399999999999998</v>
      </c>
      <c r="D368" s="4">
        <f ca="1">IF(AND(MOD(ROW(),12)=1,TFproposto!D368&lt;D367-0.8),MIN(D367,TFproposto!D368),D367)</f>
        <v>0.91200000000000003</v>
      </c>
      <c r="E368" s="4">
        <f ca="1">IF(AND(MOD(ROW(),12)=1,TFproposto!E368&lt;E367-0.8),MIN(E367,TFproposto!E368),E367)</f>
        <v>0.67900000000000005</v>
      </c>
      <c r="F368" s="4">
        <f ca="1">IF(AND(MOD(ROW(),12)=1,TFproposto!F368&lt;F367-0.8),MIN(F367,TFproposto!F368),F367)</f>
        <v>0.45499999999999996</v>
      </c>
      <c r="G368" s="4">
        <f ca="1">IF(AND(MOD(ROW(),12)=1,TFproposto!G368&lt;G367-0.8),MIN(G367,TFproposto!G368),G367)</f>
        <v>0.85399999999999998</v>
      </c>
      <c r="H368" s="4">
        <f ca="1">IF(AND(MOD(ROW(),12)=1,TFproposto!H368&lt;H367-0.8),MIN(H367,TFproposto!H368),H367)</f>
        <v>1.2230000000000001</v>
      </c>
      <c r="I368" s="4">
        <f ca="1">IF(AND(MOD(ROW(),12)=1,TFproposto!I368&lt;I367-0.8),MIN(I367,TFproposto!I368),I367)</f>
        <v>0.52</v>
      </c>
      <c r="J368" s="4">
        <f ca="1">IF(AND(MOD(ROW(),12)=1,TFproposto!J368&lt;J367-0.8),MIN(J367,TFproposto!J368),J367)</f>
        <v>0.85399999999999998</v>
      </c>
      <c r="K368" s="4">
        <f ca="1">IF(AND(MOD(ROW(),12)=1,TFproposto!K368&lt;K367-0.8),MIN(K367,TFproposto!K368),K367)</f>
        <v>0.91200000000000003</v>
      </c>
      <c r="L368" s="4">
        <f ca="1">IF(AND(MOD(ROW(),12)=1,TFproposto!L368&lt;L367-0.8),MIN(L367,TFproposto!L368),L367)</f>
        <v>0.58200000000000007</v>
      </c>
      <c r="M368" s="4">
        <f ca="1">IF(AND(MOD(ROW(),12)=1,TFproposto!M368&lt;M367-0.8),MIN(M367,TFproposto!M368),M367)</f>
        <v>0.45999999999999996</v>
      </c>
      <c r="N368" s="4">
        <f ca="1">IF(AND(MOD(ROW(),12)=1,TFproposto!N368&lt;N367-0.8),MIN(N367,TFproposto!N368),N367)</f>
        <v>0.69100000000000006</v>
      </c>
      <c r="O368" s="4">
        <f ca="1">IF(AND(MOD(ROW(),12)=1,TFproposto!O368&lt;O367-0.8),MIN(O367,TFproposto!O368),O367)</f>
        <v>0.94599999999999995</v>
      </c>
      <c r="P368" s="4">
        <f ca="1">IF(AND(MOD(ROW(),12)=1,TFproposto!P368&lt;P367-0.8),MIN(P367,TFproposto!P368),P367)</f>
        <v>0.97199999999999998</v>
      </c>
      <c r="Q368" s="4">
        <f ca="1">IF(AND(MOD(ROW(),12)=1,TFproposto!Q368&lt;Q367-0.8),MIN(Q367,TFproposto!Q368),Q367)</f>
        <v>1.2090000000000001</v>
      </c>
      <c r="R368" s="4">
        <f ca="1">IF(AND(MOD(ROW(),12)=1,TFproposto!R368&lt;R367-0.8),MIN(R367,TFproposto!R368),R367)</f>
        <v>0.91200000000000003</v>
      </c>
      <c r="S368" s="4">
        <f ca="1">IF(AND(MOD(ROW(),12)=1,TFproposto!S368&lt;S367-0.8),MIN(S367,TFproposto!S368),S367)</f>
        <v>0.73199999999999998</v>
      </c>
      <c r="T368" s="4">
        <f ca="1">IF(AND(MOD(ROW(),12)=1,TFproposto!T368&lt;T367-0.8),MIN(T367,TFproposto!T368),T367)</f>
        <v>0.97199999999999998</v>
      </c>
      <c r="U368" s="4">
        <f ca="1">IF(AND(MOD(ROW(),12)=1,TFproposto!U368&lt;U367-0.8),MIN(U367,TFproposto!U368),U367)</f>
        <v>0.96299999999999997</v>
      </c>
      <c r="V368" s="4">
        <f ca="1">IF(AND(MOD(ROW(),12)=1,TFproposto!V368&lt;V367-0.8),MIN(V367,TFproposto!V368),V367)</f>
        <v>0.96299999999999997</v>
      </c>
      <c r="W368" s="4">
        <f ca="1">IF(AND(MOD(ROW(),12)=1,TFproposto!W368&lt;W367-0.8),MIN(W367,TFproposto!W368),W367)</f>
        <v>0.751</v>
      </c>
      <c r="X368" s="4">
        <f ca="1">IF(AND(MOD(ROW(),12)=1,TFproposto!X368&lt;X367-0.8),MIN(X367,TFproposto!X368),X367)</f>
        <v>0.73199999999999998</v>
      </c>
      <c r="Y368" s="4">
        <f ca="1">IF(AND(MOD(ROW(),12)=1,TFproposto!Y368&lt;Y367-0.8),MIN(Y367,TFproposto!Y368),Y367)</f>
        <v>0.91200000000000003</v>
      </c>
      <c r="Z368" s="4">
        <f ca="1">IF(AND(MOD(ROW(),12)=1,TFproposto!Z368&lt;Z367-0.8),MIN(Z367,TFproposto!Z368),Z367)</f>
        <v>0.67500000000000004</v>
      </c>
      <c r="AA368" s="4">
        <f ca="1">IF(AND(MOD(ROW(),12)=1,TFproposto!AA368&lt;AA367-0.8),MIN(AA367,TFproposto!AA368),AA367)</f>
        <v>0.67199999999999993</v>
      </c>
      <c r="AB368" s="4">
        <f ca="1">IF(AND(MOD(ROW(),12)=1,TFproposto!AB368&lt;AB367-0.8),MIN(AB367,TFproposto!AB368),AB367)</f>
        <v>0.751</v>
      </c>
      <c r="AC368" s="4">
        <f ca="1">IF(AND(MOD(ROW(),12)=1,TFproposto!AC368&lt;AC367-0.8),MIN(AC367,TFproposto!AC368),AC367)</f>
        <v>0.91200000000000003</v>
      </c>
      <c r="AD368" s="4">
        <f ca="1">IF(AND(MOD(ROW(),12)=1,TFproposto!AD368&lt;AD367-0.8),MIN(AD367,TFproposto!AD368),AD367)</f>
        <v>1.21</v>
      </c>
    </row>
    <row r="369" spans="1:30" x14ac:dyDescent="0.25">
      <c r="A369" s="4">
        <f ca="1">IF(AND(MOD(ROW(),12)=1,TFproposto!A369&lt;A368-0.8),MIN(A368,TFproposto!A369),A368)</f>
        <v>0.99</v>
      </c>
      <c r="B369" s="4">
        <f ca="1">IF(AND(MOD(ROW(),12)=1,TFproposto!B369&lt;B368-0.8),MIN(B368,TFproposto!B369),B368)</f>
        <v>0.91200000000000003</v>
      </c>
      <c r="C369" s="4">
        <f ca="1">IF(AND(MOD(ROW(),12)=1,TFproposto!C369&lt;C368-0.8),MIN(C368,TFproposto!C369),C368)</f>
        <v>0.85399999999999998</v>
      </c>
      <c r="D369" s="4">
        <f ca="1">IF(AND(MOD(ROW(),12)=1,TFproposto!D369&lt;D368-0.8),MIN(D368,TFproposto!D369),D368)</f>
        <v>0.91200000000000003</v>
      </c>
      <c r="E369" s="4">
        <f ca="1">IF(AND(MOD(ROW(),12)=1,TFproposto!E369&lt;E368-0.8),MIN(E368,TFproposto!E369),E368)</f>
        <v>0.67900000000000005</v>
      </c>
      <c r="F369" s="4">
        <f ca="1">IF(AND(MOD(ROW(),12)=1,TFproposto!F369&lt;F368-0.8),MIN(F368,TFproposto!F369),F368)</f>
        <v>0.45499999999999996</v>
      </c>
      <c r="G369" s="4">
        <f ca="1">IF(AND(MOD(ROW(),12)=1,TFproposto!G369&lt;G368-0.8),MIN(G368,TFproposto!G369),G368)</f>
        <v>0.85399999999999998</v>
      </c>
      <c r="H369" s="4">
        <f ca="1">IF(AND(MOD(ROW(),12)=1,TFproposto!H369&lt;H368-0.8),MIN(H368,TFproposto!H369),H368)</f>
        <v>1.2230000000000001</v>
      </c>
      <c r="I369" s="4">
        <f ca="1">IF(AND(MOD(ROW(),12)=1,TFproposto!I369&lt;I368-0.8),MIN(I368,TFproposto!I369),I368)</f>
        <v>0.52</v>
      </c>
      <c r="J369" s="4">
        <f ca="1">IF(AND(MOD(ROW(),12)=1,TFproposto!J369&lt;J368-0.8),MIN(J368,TFproposto!J369),J368)</f>
        <v>0.85399999999999998</v>
      </c>
      <c r="K369" s="4">
        <f ca="1">IF(AND(MOD(ROW(),12)=1,TFproposto!K369&lt;K368-0.8),MIN(K368,TFproposto!K369),K368)</f>
        <v>0.91200000000000003</v>
      </c>
      <c r="L369" s="4">
        <f ca="1">IF(AND(MOD(ROW(),12)=1,TFproposto!L369&lt;L368-0.8),MIN(L368,TFproposto!L369),L368)</f>
        <v>0.58200000000000007</v>
      </c>
      <c r="M369" s="4">
        <f ca="1">IF(AND(MOD(ROW(),12)=1,TFproposto!M369&lt;M368-0.8),MIN(M368,TFproposto!M369),M368)</f>
        <v>0.45999999999999996</v>
      </c>
      <c r="N369" s="4">
        <f ca="1">IF(AND(MOD(ROW(),12)=1,TFproposto!N369&lt;N368-0.8),MIN(N368,TFproposto!N369),N368)</f>
        <v>0.69100000000000006</v>
      </c>
      <c r="O369" s="4">
        <f ca="1">IF(AND(MOD(ROW(),12)=1,TFproposto!O369&lt;O368-0.8),MIN(O368,TFproposto!O369),O368)</f>
        <v>0.94599999999999995</v>
      </c>
      <c r="P369" s="4">
        <f ca="1">IF(AND(MOD(ROW(),12)=1,TFproposto!P369&lt;P368-0.8),MIN(P368,TFproposto!P369),P368)</f>
        <v>0.97199999999999998</v>
      </c>
      <c r="Q369" s="4">
        <f ca="1">IF(AND(MOD(ROW(),12)=1,TFproposto!Q369&lt;Q368-0.8),MIN(Q368,TFproposto!Q369),Q368)</f>
        <v>1.2090000000000001</v>
      </c>
      <c r="R369" s="4">
        <f ca="1">IF(AND(MOD(ROW(),12)=1,TFproposto!R369&lt;R368-0.8),MIN(R368,TFproposto!R369),R368)</f>
        <v>0.91200000000000003</v>
      </c>
      <c r="S369" s="4">
        <f ca="1">IF(AND(MOD(ROW(),12)=1,TFproposto!S369&lt;S368-0.8),MIN(S368,TFproposto!S369),S368)</f>
        <v>0.73199999999999998</v>
      </c>
      <c r="T369" s="4">
        <f ca="1">IF(AND(MOD(ROW(),12)=1,TFproposto!T369&lt;T368-0.8),MIN(T368,TFproposto!T369),T368)</f>
        <v>0.97199999999999998</v>
      </c>
      <c r="U369" s="4">
        <f ca="1">IF(AND(MOD(ROW(),12)=1,TFproposto!U369&lt;U368-0.8),MIN(U368,TFproposto!U369),U368)</f>
        <v>0.96299999999999997</v>
      </c>
      <c r="V369" s="4">
        <f ca="1">IF(AND(MOD(ROW(),12)=1,TFproposto!V369&lt;V368-0.8),MIN(V368,TFproposto!V369),V368)</f>
        <v>0.96299999999999997</v>
      </c>
      <c r="W369" s="4">
        <f ca="1">IF(AND(MOD(ROW(),12)=1,TFproposto!W369&lt;W368-0.8),MIN(W368,TFproposto!W369),W368)</f>
        <v>0.751</v>
      </c>
      <c r="X369" s="4">
        <f ca="1">IF(AND(MOD(ROW(),12)=1,TFproposto!X369&lt;X368-0.8),MIN(X368,TFproposto!X369),X368)</f>
        <v>0.73199999999999998</v>
      </c>
      <c r="Y369" s="4">
        <f ca="1">IF(AND(MOD(ROW(),12)=1,TFproposto!Y369&lt;Y368-0.8),MIN(Y368,TFproposto!Y369),Y368)</f>
        <v>0.91200000000000003</v>
      </c>
      <c r="Z369" s="4">
        <f ca="1">IF(AND(MOD(ROW(),12)=1,TFproposto!Z369&lt;Z368-0.8),MIN(Z368,TFproposto!Z369),Z368)</f>
        <v>0.67500000000000004</v>
      </c>
      <c r="AA369" s="4">
        <f ca="1">IF(AND(MOD(ROW(),12)=1,TFproposto!AA369&lt;AA368-0.8),MIN(AA368,TFproposto!AA369),AA368)</f>
        <v>0.67199999999999993</v>
      </c>
      <c r="AB369" s="4">
        <f ca="1">IF(AND(MOD(ROW(),12)=1,TFproposto!AB369&lt;AB368-0.8),MIN(AB368,TFproposto!AB369),AB368)</f>
        <v>0.751</v>
      </c>
      <c r="AC369" s="4">
        <f ca="1">IF(AND(MOD(ROW(),12)=1,TFproposto!AC369&lt;AC368-0.8),MIN(AC368,TFproposto!AC369),AC368)</f>
        <v>0.91200000000000003</v>
      </c>
      <c r="AD369" s="4">
        <f ca="1">IF(AND(MOD(ROW(),12)=1,TFproposto!AD369&lt;AD368-0.8),MIN(AD368,TFproposto!AD369),AD368)</f>
        <v>1.21</v>
      </c>
    </row>
    <row r="370" spans="1:30" x14ac:dyDescent="0.25">
      <c r="A370" s="4">
        <f ca="1">IF(AND(MOD(ROW(),12)=1,TFproposto!A370&lt;A369-0.8),MIN(A369,TFproposto!A370),A369)</f>
        <v>0.99</v>
      </c>
      <c r="B370" s="4">
        <f ca="1">IF(AND(MOD(ROW(),12)=1,TFproposto!B370&lt;B369-0.8),MIN(B369,TFproposto!B370),B369)</f>
        <v>0.91200000000000003</v>
      </c>
      <c r="C370" s="4">
        <f ca="1">IF(AND(MOD(ROW(),12)=1,TFproposto!C370&lt;C369-0.8),MIN(C369,TFproposto!C370),C369)</f>
        <v>0.85399999999999998</v>
      </c>
      <c r="D370" s="4">
        <f ca="1">IF(AND(MOD(ROW(),12)=1,TFproposto!D370&lt;D369-0.8),MIN(D369,TFproposto!D370),D369)</f>
        <v>0.91200000000000003</v>
      </c>
      <c r="E370" s="4">
        <f ca="1">IF(AND(MOD(ROW(),12)=1,TFproposto!E370&lt;E369-0.8),MIN(E369,TFproposto!E370),E369)</f>
        <v>0.67900000000000005</v>
      </c>
      <c r="F370" s="4">
        <f ca="1">IF(AND(MOD(ROW(),12)=1,TFproposto!F370&lt;F369-0.8),MIN(F369,TFproposto!F370),F369)</f>
        <v>0.45499999999999996</v>
      </c>
      <c r="G370" s="4">
        <f ca="1">IF(AND(MOD(ROW(),12)=1,TFproposto!G370&lt;G369-0.8),MIN(G369,TFproposto!G370),G369)</f>
        <v>0.85399999999999998</v>
      </c>
      <c r="H370" s="4">
        <f ca="1">IF(AND(MOD(ROW(),12)=1,TFproposto!H370&lt;H369-0.8),MIN(H369,TFproposto!H370),H369)</f>
        <v>1.2230000000000001</v>
      </c>
      <c r="I370" s="4">
        <f ca="1">IF(AND(MOD(ROW(),12)=1,TFproposto!I370&lt;I369-0.8),MIN(I369,TFproposto!I370),I369)</f>
        <v>0.52</v>
      </c>
      <c r="J370" s="4">
        <f ca="1">IF(AND(MOD(ROW(),12)=1,TFproposto!J370&lt;J369-0.8),MIN(J369,TFproposto!J370),J369)</f>
        <v>0.85399999999999998</v>
      </c>
      <c r="K370" s="4">
        <f ca="1">IF(AND(MOD(ROW(),12)=1,TFproposto!K370&lt;K369-0.8),MIN(K369,TFproposto!K370),K369)</f>
        <v>0.91200000000000003</v>
      </c>
      <c r="L370" s="4">
        <f ca="1">IF(AND(MOD(ROW(),12)=1,TFproposto!L370&lt;L369-0.8),MIN(L369,TFproposto!L370),L369)</f>
        <v>0.58200000000000007</v>
      </c>
      <c r="M370" s="4">
        <f ca="1">IF(AND(MOD(ROW(),12)=1,TFproposto!M370&lt;M369-0.8),MIN(M369,TFproposto!M370),M369)</f>
        <v>0.45999999999999996</v>
      </c>
      <c r="N370" s="4">
        <f ca="1">IF(AND(MOD(ROW(),12)=1,TFproposto!N370&lt;N369-0.8),MIN(N369,TFproposto!N370),N369)</f>
        <v>0.69100000000000006</v>
      </c>
      <c r="O370" s="4">
        <f ca="1">IF(AND(MOD(ROW(),12)=1,TFproposto!O370&lt;O369-0.8),MIN(O369,TFproposto!O370),O369)</f>
        <v>0.94599999999999995</v>
      </c>
      <c r="P370" s="4">
        <f ca="1">IF(AND(MOD(ROW(),12)=1,TFproposto!P370&lt;P369-0.8),MIN(P369,TFproposto!P370),P369)</f>
        <v>0.97199999999999998</v>
      </c>
      <c r="Q370" s="4">
        <f ca="1">IF(AND(MOD(ROW(),12)=1,TFproposto!Q370&lt;Q369-0.8),MIN(Q369,TFproposto!Q370),Q369)</f>
        <v>1.2090000000000001</v>
      </c>
      <c r="R370" s="4">
        <f ca="1">IF(AND(MOD(ROW(),12)=1,TFproposto!R370&lt;R369-0.8),MIN(R369,TFproposto!R370),R369)</f>
        <v>0.91200000000000003</v>
      </c>
      <c r="S370" s="4">
        <f ca="1">IF(AND(MOD(ROW(),12)=1,TFproposto!S370&lt;S369-0.8),MIN(S369,TFproposto!S370),S369)</f>
        <v>0.73199999999999998</v>
      </c>
      <c r="T370" s="4">
        <f ca="1">IF(AND(MOD(ROW(),12)=1,TFproposto!T370&lt;T369-0.8),MIN(T369,TFproposto!T370),T369)</f>
        <v>0.97199999999999998</v>
      </c>
      <c r="U370" s="4">
        <f ca="1">IF(AND(MOD(ROW(),12)=1,TFproposto!U370&lt;U369-0.8),MIN(U369,TFproposto!U370),U369)</f>
        <v>0.96299999999999997</v>
      </c>
      <c r="V370" s="4">
        <f ca="1">IF(AND(MOD(ROW(),12)=1,TFproposto!V370&lt;V369-0.8),MIN(V369,TFproposto!V370),V369)</f>
        <v>0.96299999999999997</v>
      </c>
      <c r="W370" s="4">
        <f ca="1">IF(AND(MOD(ROW(),12)=1,TFproposto!W370&lt;W369-0.8),MIN(W369,TFproposto!W370),W369)</f>
        <v>0.751</v>
      </c>
      <c r="X370" s="4">
        <f ca="1">IF(AND(MOD(ROW(),12)=1,TFproposto!X370&lt;X369-0.8),MIN(X369,TFproposto!X370),X369)</f>
        <v>0.73199999999999998</v>
      </c>
      <c r="Y370" s="4">
        <f ca="1">IF(AND(MOD(ROW(),12)=1,TFproposto!Y370&lt;Y369-0.8),MIN(Y369,TFproposto!Y370),Y369)</f>
        <v>0.91200000000000003</v>
      </c>
      <c r="Z370" s="4">
        <f ca="1">IF(AND(MOD(ROW(),12)=1,TFproposto!Z370&lt;Z369-0.8),MIN(Z369,TFproposto!Z370),Z369)</f>
        <v>0.67500000000000004</v>
      </c>
      <c r="AA370" s="4">
        <f ca="1">IF(AND(MOD(ROW(),12)=1,TFproposto!AA370&lt;AA369-0.8),MIN(AA369,TFproposto!AA370),AA369)</f>
        <v>0.67199999999999993</v>
      </c>
      <c r="AB370" s="4">
        <f ca="1">IF(AND(MOD(ROW(),12)=1,TFproposto!AB370&lt;AB369-0.8),MIN(AB369,TFproposto!AB370),AB369)</f>
        <v>0.751</v>
      </c>
      <c r="AC370" s="4">
        <f ca="1">IF(AND(MOD(ROW(),12)=1,TFproposto!AC370&lt;AC369-0.8),MIN(AC369,TFproposto!AC370),AC369)</f>
        <v>0.91200000000000003</v>
      </c>
      <c r="AD370" s="4">
        <f ca="1">IF(AND(MOD(ROW(),12)=1,TFproposto!AD370&lt;AD369-0.8),MIN(AD369,TFproposto!AD370),AD369)</f>
        <v>1.21</v>
      </c>
    </row>
    <row r="371" spans="1:30" x14ac:dyDescent="0.25">
      <c r="A371" s="4">
        <f ca="1">IF(AND(MOD(ROW(),12)=1,TFproposto!A371&lt;A370-0.8),MIN(A370,TFproposto!A371),A370)</f>
        <v>0.99</v>
      </c>
      <c r="B371" s="4">
        <f ca="1">IF(AND(MOD(ROW(),12)=1,TFproposto!B371&lt;B370-0.8),MIN(B370,TFproposto!B371),B370)</f>
        <v>0.91200000000000003</v>
      </c>
      <c r="C371" s="4">
        <f ca="1">IF(AND(MOD(ROW(),12)=1,TFproposto!C371&lt;C370-0.8),MIN(C370,TFproposto!C371),C370)</f>
        <v>0.85399999999999998</v>
      </c>
      <c r="D371" s="4">
        <f ca="1">IF(AND(MOD(ROW(),12)=1,TFproposto!D371&lt;D370-0.8),MIN(D370,TFproposto!D371),D370)</f>
        <v>0.91200000000000003</v>
      </c>
      <c r="E371" s="4">
        <f ca="1">IF(AND(MOD(ROW(),12)=1,TFproposto!E371&lt;E370-0.8),MIN(E370,TFproposto!E371),E370)</f>
        <v>0.67900000000000005</v>
      </c>
      <c r="F371" s="4">
        <f ca="1">IF(AND(MOD(ROW(),12)=1,TFproposto!F371&lt;F370-0.8),MIN(F370,TFproposto!F371),F370)</f>
        <v>0.45499999999999996</v>
      </c>
      <c r="G371" s="4">
        <f ca="1">IF(AND(MOD(ROW(),12)=1,TFproposto!G371&lt;G370-0.8),MIN(G370,TFproposto!G371),G370)</f>
        <v>0.85399999999999998</v>
      </c>
      <c r="H371" s="4">
        <f ca="1">IF(AND(MOD(ROW(),12)=1,TFproposto!H371&lt;H370-0.8),MIN(H370,TFproposto!H371),H370)</f>
        <v>1.2230000000000001</v>
      </c>
      <c r="I371" s="4">
        <f ca="1">IF(AND(MOD(ROW(),12)=1,TFproposto!I371&lt;I370-0.8),MIN(I370,TFproposto!I371),I370)</f>
        <v>0.52</v>
      </c>
      <c r="J371" s="4">
        <f ca="1">IF(AND(MOD(ROW(),12)=1,TFproposto!J371&lt;J370-0.8),MIN(J370,TFproposto!J371),J370)</f>
        <v>0.85399999999999998</v>
      </c>
      <c r="K371" s="4">
        <f ca="1">IF(AND(MOD(ROW(),12)=1,TFproposto!K371&lt;K370-0.8),MIN(K370,TFproposto!K371),K370)</f>
        <v>0.91200000000000003</v>
      </c>
      <c r="L371" s="4">
        <f ca="1">IF(AND(MOD(ROW(),12)=1,TFproposto!L371&lt;L370-0.8),MIN(L370,TFproposto!L371),L370)</f>
        <v>0.58200000000000007</v>
      </c>
      <c r="M371" s="4">
        <f ca="1">IF(AND(MOD(ROW(),12)=1,TFproposto!M371&lt;M370-0.8),MIN(M370,TFproposto!M371),M370)</f>
        <v>0.45999999999999996</v>
      </c>
      <c r="N371" s="4">
        <f ca="1">IF(AND(MOD(ROW(),12)=1,TFproposto!N371&lt;N370-0.8),MIN(N370,TFproposto!N371),N370)</f>
        <v>0.69100000000000006</v>
      </c>
      <c r="O371" s="4">
        <f ca="1">IF(AND(MOD(ROW(),12)=1,TFproposto!O371&lt;O370-0.8),MIN(O370,TFproposto!O371),O370)</f>
        <v>0.94599999999999995</v>
      </c>
      <c r="P371" s="4">
        <f ca="1">IF(AND(MOD(ROW(),12)=1,TFproposto!P371&lt;P370-0.8),MIN(P370,TFproposto!P371),P370)</f>
        <v>0.97199999999999998</v>
      </c>
      <c r="Q371" s="4">
        <f ca="1">IF(AND(MOD(ROW(),12)=1,TFproposto!Q371&lt;Q370-0.8),MIN(Q370,TFproposto!Q371),Q370)</f>
        <v>1.2090000000000001</v>
      </c>
      <c r="R371" s="4">
        <f ca="1">IF(AND(MOD(ROW(),12)=1,TFproposto!R371&lt;R370-0.8),MIN(R370,TFproposto!R371),R370)</f>
        <v>0.91200000000000003</v>
      </c>
      <c r="S371" s="4">
        <f ca="1">IF(AND(MOD(ROW(),12)=1,TFproposto!S371&lt;S370-0.8),MIN(S370,TFproposto!S371),S370)</f>
        <v>0.73199999999999998</v>
      </c>
      <c r="T371" s="4">
        <f ca="1">IF(AND(MOD(ROW(),12)=1,TFproposto!T371&lt;T370-0.8),MIN(T370,TFproposto!T371),T370)</f>
        <v>0.97199999999999998</v>
      </c>
      <c r="U371" s="4">
        <f ca="1">IF(AND(MOD(ROW(),12)=1,TFproposto!U371&lt;U370-0.8),MIN(U370,TFproposto!U371),U370)</f>
        <v>0.96299999999999997</v>
      </c>
      <c r="V371" s="4">
        <f ca="1">IF(AND(MOD(ROW(),12)=1,TFproposto!V371&lt;V370-0.8),MIN(V370,TFproposto!V371),V370)</f>
        <v>0.96299999999999997</v>
      </c>
      <c r="W371" s="4">
        <f ca="1">IF(AND(MOD(ROW(),12)=1,TFproposto!W371&lt;W370-0.8),MIN(W370,TFproposto!W371),W370)</f>
        <v>0.751</v>
      </c>
      <c r="X371" s="4">
        <f ca="1">IF(AND(MOD(ROW(),12)=1,TFproposto!X371&lt;X370-0.8),MIN(X370,TFproposto!X371),X370)</f>
        <v>0.73199999999999998</v>
      </c>
      <c r="Y371" s="4">
        <f ca="1">IF(AND(MOD(ROW(),12)=1,TFproposto!Y371&lt;Y370-0.8),MIN(Y370,TFproposto!Y371),Y370)</f>
        <v>0.91200000000000003</v>
      </c>
      <c r="Z371" s="4">
        <f ca="1">IF(AND(MOD(ROW(),12)=1,TFproposto!Z371&lt;Z370-0.8),MIN(Z370,TFproposto!Z371),Z370)</f>
        <v>0.67500000000000004</v>
      </c>
      <c r="AA371" s="4">
        <f ca="1">IF(AND(MOD(ROW(),12)=1,TFproposto!AA371&lt;AA370-0.8),MIN(AA370,TFproposto!AA371),AA370)</f>
        <v>0.67199999999999993</v>
      </c>
      <c r="AB371" s="4">
        <f ca="1">IF(AND(MOD(ROW(),12)=1,TFproposto!AB371&lt;AB370-0.8),MIN(AB370,TFproposto!AB371),AB370)</f>
        <v>0.751</v>
      </c>
      <c r="AC371" s="4">
        <f ca="1">IF(AND(MOD(ROW(),12)=1,TFproposto!AC371&lt;AC370-0.8),MIN(AC370,TFproposto!AC371),AC370)</f>
        <v>0.91200000000000003</v>
      </c>
      <c r="AD371" s="4">
        <f ca="1">IF(AND(MOD(ROW(),12)=1,TFproposto!AD371&lt;AD370-0.8),MIN(AD370,TFproposto!AD371),AD370)</f>
        <v>1.21</v>
      </c>
    </row>
    <row r="372" spans="1:30" x14ac:dyDescent="0.25">
      <c r="A372" s="4">
        <f ca="1">IF(AND(MOD(ROW(),12)=1,TFproposto!A372&lt;A371-0.8),MIN(A371,TFproposto!A372),A371)</f>
        <v>0.99</v>
      </c>
      <c r="B372" s="4">
        <f ca="1">IF(AND(MOD(ROW(),12)=1,TFproposto!B372&lt;B371-0.8),MIN(B371,TFproposto!B372),B371)</f>
        <v>0.91200000000000003</v>
      </c>
      <c r="C372" s="4">
        <f ca="1">IF(AND(MOD(ROW(),12)=1,TFproposto!C372&lt;C371-0.8),MIN(C371,TFproposto!C372),C371)</f>
        <v>0.85399999999999998</v>
      </c>
      <c r="D372" s="4">
        <f ca="1">IF(AND(MOD(ROW(),12)=1,TFproposto!D372&lt;D371-0.8),MIN(D371,TFproposto!D372),D371)</f>
        <v>0.91200000000000003</v>
      </c>
      <c r="E372" s="4">
        <f ca="1">IF(AND(MOD(ROW(),12)=1,TFproposto!E372&lt;E371-0.8),MIN(E371,TFproposto!E372),E371)</f>
        <v>0.67900000000000005</v>
      </c>
      <c r="F372" s="4">
        <f ca="1">IF(AND(MOD(ROW(),12)=1,TFproposto!F372&lt;F371-0.8),MIN(F371,TFproposto!F372),F371)</f>
        <v>0.45499999999999996</v>
      </c>
      <c r="G372" s="4">
        <f ca="1">IF(AND(MOD(ROW(),12)=1,TFproposto!G372&lt;G371-0.8),MIN(G371,TFproposto!G372),G371)</f>
        <v>0.85399999999999998</v>
      </c>
      <c r="H372" s="4">
        <f ca="1">IF(AND(MOD(ROW(),12)=1,TFproposto!H372&lt;H371-0.8),MIN(H371,TFproposto!H372),H371)</f>
        <v>1.2230000000000001</v>
      </c>
      <c r="I372" s="4">
        <f ca="1">IF(AND(MOD(ROW(),12)=1,TFproposto!I372&lt;I371-0.8),MIN(I371,TFproposto!I372),I371)</f>
        <v>0.52</v>
      </c>
      <c r="J372" s="4">
        <f ca="1">IF(AND(MOD(ROW(),12)=1,TFproposto!J372&lt;J371-0.8),MIN(J371,TFproposto!J372),J371)</f>
        <v>0.85399999999999998</v>
      </c>
      <c r="K372" s="4">
        <f ca="1">IF(AND(MOD(ROW(),12)=1,TFproposto!K372&lt;K371-0.8),MIN(K371,TFproposto!K372),K371)</f>
        <v>0.91200000000000003</v>
      </c>
      <c r="L372" s="4">
        <f ca="1">IF(AND(MOD(ROW(),12)=1,TFproposto!L372&lt;L371-0.8),MIN(L371,TFproposto!L372),L371)</f>
        <v>0.58200000000000007</v>
      </c>
      <c r="M372" s="4">
        <f ca="1">IF(AND(MOD(ROW(),12)=1,TFproposto!M372&lt;M371-0.8),MIN(M371,TFproposto!M372),M371)</f>
        <v>0.45999999999999996</v>
      </c>
      <c r="N372" s="4">
        <f ca="1">IF(AND(MOD(ROW(),12)=1,TFproposto!N372&lt;N371-0.8),MIN(N371,TFproposto!N372),N371)</f>
        <v>0.69100000000000006</v>
      </c>
      <c r="O372" s="4">
        <f ca="1">IF(AND(MOD(ROW(),12)=1,TFproposto!O372&lt;O371-0.8),MIN(O371,TFproposto!O372),O371)</f>
        <v>0.94599999999999995</v>
      </c>
      <c r="P372" s="4">
        <f ca="1">IF(AND(MOD(ROW(),12)=1,TFproposto!P372&lt;P371-0.8),MIN(P371,TFproposto!P372),P371)</f>
        <v>0.97199999999999998</v>
      </c>
      <c r="Q372" s="4">
        <f ca="1">IF(AND(MOD(ROW(),12)=1,TFproposto!Q372&lt;Q371-0.8),MIN(Q371,TFproposto!Q372),Q371)</f>
        <v>1.2090000000000001</v>
      </c>
      <c r="R372" s="4">
        <f ca="1">IF(AND(MOD(ROW(),12)=1,TFproposto!R372&lt;R371-0.8),MIN(R371,TFproposto!R372),R371)</f>
        <v>0.91200000000000003</v>
      </c>
      <c r="S372" s="4">
        <f ca="1">IF(AND(MOD(ROW(),12)=1,TFproposto!S372&lt;S371-0.8),MIN(S371,TFproposto!S372),S371)</f>
        <v>0.73199999999999998</v>
      </c>
      <c r="T372" s="4">
        <f ca="1">IF(AND(MOD(ROW(),12)=1,TFproposto!T372&lt;T371-0.8),MIN(T371,TFproposto!T372),T371)</f>
        <v>0.97199999999999998</v>
      </c>
      <c r="U372" s="4">
        <f ca="1">IF(AND(MOD(ROW(),12)=1,TFproposto!U372&lt;U371-0.8),MIN(U371,TFproposto!U372),U371)</f>
        <v>0.96299999999999997</v>
      </c>
      <c r="V372" s="4">
        <f ca="1">IF(AND(MOD(ROW(),12)=1,TFproposto!V372&lt;V371-0.8),MIN(V371,TFproposto!V372),V371)</f>
        <v>0.96299999999999997</v>
      </c>
      <c r="W372" s="4">
        <f ca="1">IF(AND(MOD(ROW(),12)=1,TFproposto!W372&lt;W371-0.8),MIN(W371,TFproposto!W372),W371)</f>
        <v>0.751</v>
      </c>
      <c r="X372" s="4">
        <f ca="1">IF(AND(MOD(ROW(),12)=1,TFproposto!X372&lt;X371-0.8),MIN(X371,TFproposto!X372),X371)</f>
        <v>0.73199999999999998</v>
      </c>
      <c r="Y372" s="4">
        <f ca="1">IF(AND(MOD(ROW(),12)=1,TFproposto!Y372&lt;Y371-0.8),MIN(Y371,TFproposto!Y372),Y371)</f>
        <v>0.91200000000000003</v>
      </c>
      <c r="Z372" s="4">
        <f ca="1">IF(AND(MOD(ROW(),12)=1,TFproposto!Z372&lt;Z371-0.8),MIN(Z371,TFproposto!Z372),Z371)</f>
        <v>0.67500000000000004</v>
      </c>
      <c r="AA372" s="4">
        <f ca="1">IF(AND(MOD(ROW(),12)=1,TFproposto!AA372&lt;AA371-0.8),MIN(AA371,TFproposto!AA372),AA371)</f>
        <v>0.67199999999999993</v>
      </c>
      <c r="AB372" s="4">
        <f ca="1">IF(AND(MOD(ROW(),12)=1,TFproposto!AB372&lt;AB371-0.8),MIN(AB371,TFproposto!AB372),AB371)</f>
        <v>0.751</v>
      </c>
      <c r="AC372" s="4">
        <f ca="1">IF(AND(MOD(ROW(),12)=1,TFproposto!AC372&lt;AC371-0.8),MIN(AC371,TFproposto!AC372),AC371)</f>
        <v>0.91200000000000003</v>
      </c>
      <c r="AD372" s="4">
        <f ca="1">IF(AND(MOD(ROW(),12)=1,TFproposto!AD372&lt;AD371-0.8),MIN(AD371,TFproposto!AD372),AD371)</f>
        <v>1.21</v>
      </c>
    </row>
    <row r="373" spans="1:30" x14ac:dyDescent="0.25">
      <c r="A373" s="4">
        <f ca="1">IF(AND(MOD(ROW(),12)=1,TFproposto!A373&lt;A372-0.8),MIN(A372,TFproposto!A373),A372)</f>
        <v>0.99</v>
      </c>
      <c r="B373" s="4">
        <f ca="1">IF(AND(MOD(ROW(),12)=1,TFproposto!B373&lt;B372-0.8),MIN(B372,TFproposto!B373),B372)</f>
        <v>0.91200000000000003</v>
      </c>
      <c r="C373" s="4">
        <f ca="1">IF(AND(MOD(ROW(),12)=1,TFproposto!C373&lt;C372-0.8),MIN(C372,TFproposto!C373),C372)</f>
        <v>0.85399999999999998</v>
      </c>
      <c r="D373" s="4">
        <f ca="1">IF(AND(MOD(ROW(),12)=1,TFproposto!D373&lt;D372-0.8),MIN(D372,TFproposto!D373),D372)</f>
        <v>0.91200000000000003</v>
      </c>
      <c r="E373" s="4">
        <f ca="1">IF(AND(MOD(ROW(),12)=1,TFproposto!E373&lt;E372-0.8),MIN(E372,TFproposto!E373),E372)</f>
        <v>0.67900000000000005</v>
      </c>
      <c r="F373" s="4">
        <f ca="1">IF(AND(MOD(ROW(),12)=1,TFproposto!F373&lt;F372-0.8),MIN(F372,TFproposto!F373),F372)</f>
        <v>0.45499999999999996</v>
      </c>
      <c r="G373" s="4">
        <f ca="1">IF(AND(MOD(ROW(),12)=1,TFproposto!G373&lt;G372-0.8),MIN(G372,TFproposto!G373),G372)</f>
        <v>0.85399999999999998</v>
      </c>
      <c r="H373" s="4">
        <f ca="1">IF(AND(MOD(ROW(),12)=1,TFproposto!H373&lt;H372-0.8),MIN(H372,TFproposto!H373),H372)</f>
        <v>1.2230000000000001</v>
      </c>
      <c r="I373" s="4">
        <f ca="1">IF(AND(MOD(ROW(),12)=1,TFproposto!I373&lt;I372-0.8),MIN(I372,TFproposto!I373),I372)</f>
        <v>0.52</v>
      </c>
      <c r="J373" s="4">
        <f ca="1">IF(AND(MOD(ROW(),12)=1,TFproposto!J373&lt;J372-0.8),MIN(J372,TFproposto!J373),J372)</f>
        <v>0.85399999999999998</v>
      </c>
      <c r="K373" s="4">
        <f ca="1">IF(AND(MOD(ROW(),12)=1,TFproposto!K373&lt;K372-0.8),MIN(K372,TFproposto!K373),K372)</f>
        <v>0.91200000000000003</v>
      </c>
      <c r="L373" s="4">
        <f ca="1">IF(AND(MOD(ROW(),12)=1,TFproposto!L373&lt;L372-0.8),MIN(L372,TFproposto!L373),L372)</f>
        <v>0.58200000000000007</v>
      </c>
      <c r="M373" s="4">
        <f ca="1">IF(AND(MOD(ROW(),12)=1,TFproposto!M373&lt;M372-0.8),MIN(M372,TFproposto!M373),M372)</f>
        <v>0.45999999999999996</v>
      </c>
      <c r="N373" s="4">
        <f ca="1">IF(AND(MOD(ROW(),12)=1,TFproposto!N373&lt;N372-0.8),MIN(N372,TFproposto!N373),N372)</f>
        <v>0.69100000000000006</v>
      </c>
      <c r="O373" s="4">
        <f ca="1">IF(AND(MOD(ROW(),12)=1,TFproposto!O373&lt;O372-0.8),MIN(O372,TFproposto!O373),O372)</f>
        <v>0.94599999999999995</v>
      </c>
      <c r="P373" s="4">
        <f ca="1">IF(AND(MOD(ROW(),12)=1,TFproposto!P373&lt;P372-0.8),MIN(P372,TFproposto!P373),P372)</f>
        <v>0.97199999999999998</v>
      </c>
      <c r="Q373" s="4">
        <f ca="1">IF(AND(MOD(ROW(),12)=1,TFproposto!Q373&lt;Q372-0.8),MIN(Q372,TFproposto!Q373),Q372)</f>
        <v>1.2090000000000001</v>
      </c>
      <c r="R373" s="4">
        <f ca="1">IF(AND(MOD(ROW(),12)=1,TFproposto!R373&lt;R372-0.8),MIN(R372,TFproposto!R373),R372)</f>
        <v>0.91200000000000003</v>
      </c>
      <c r="S373" s="4">
        <f ca="1">IF(AND(MOD(ROW(),12)=1,TFproposto!S373&lt;S372-0.8),MIN(S372,TFproposto!S373),S372)</f>
        <v>0.73199999999999998</v>
      </c>
      <c r="T373" s="4">
        <f ca="1">IF(AND(MOD(ROW(),12)=1,TFproposto!T373&lt;T372-0.8),MIN(T372,TFproposto!T373),T372)</f>
        <v>0.97199999999999998</v>
      </c>
      <c r="U373" s="4">
        <f ca="1">IF(AND(MOD(ROW(),12)=1,TFproposto!U373&lt;U372-0.8),MIN(U372,TFproposto!U373),U372)</f>
        <v>0.96299999999999997</v>
      </c>
      <c r="V373" s="4">
        <f ca="1">IF(AND(MOD(ROW(),12)=1,TFproposto!V373&lt;V372-0.8),MIN(V372,TFproposto!V373),V372)</f>
        <v>0.96299999999999997</v>
      </c>
      <c r="W373" s="4">
        <f ca="1">IF(AND(MOD(ROW(),12)=1,TFproposto!W373&lt;W372-0.8),MIN(W372,TFproposto!W373),W372)</f>
        <v>0.751</v>
      </c>
      <c r="X373" s="4">
        <f ca="1">IF(AND(MOD(ROW(),12)=1,TFproposto!X373&lt;X372-0.8),MIN(X372,TFproposto!X373),X372)</f>
        <v>0.73199999999999998</v>
      </c>
      <c r="Y373" s="4">
        <f ca="1">IF(AND(MOD(ROW(),12)=1,TFproposto!Y373&lt;Y372-0.8),MIN(Y372,TFproposto!Y373),Y372)</f>
        <v>0.91200000000000003</v>
      </c>
      <c r="Z373" s="4">
        <f ca="1">IF(AND(MOD(ROW(),12)=1,TFproposto!Z373&lt;Z372-0.8),MIN(Z372,TFproposto!Z373),Z372)</f>
        <v>0.67500000000000004</v>
      </c>
      <c r="AA373" s="4">
        <f ca="1">IF(AND(MOD(ROW(),12)=1,TFproposto!AA373&lt;AA372-0.8),MIN(AA372,TFproposto!AA373),AA372)</f>
        <v>0.67199999999999993</v>
      </c>
      <c r="AB373" s="4">
        <f ca="1">IF(AND(MOD(ROW(),12)=1,TFproposto!AB373&lt;AB372-0.8),MIN(AB372,TFproposto!AB373),AB372)</f>
        <v>0.751</v>
      </c>
      <c r="AC373" s="4">
        <f ca="1">IF(AND(MOD(ROW(),12)=1,TFproposto!AC373&lt;AC372-0.8),MIN(AC372,TFproposto!AC373),AC372)</f>
        <v>0.91200000000000003</v>
      </c>
      <c r="AD373" s="4">
        <f ca="1">IF(AND(MOD(ROW(),12)=1,TFproposto!AD373&lt;AD372-0.8),MIN(AD372,TFproposto!AD373),AD372)</f>
        <v>1.21</v>
      </c>
    </row>
    <row r="374" spans="1:30" x14ac:dyDescent="0.25">
      <c r="A374" s="4">
        <f ca="1">IF(AND(MOD(ROW(),12)=1,TFproposto!A374&lt;A373-0.8),MIN(A373,TFproposto!A374),A373)</f>
        <v>0.99</v>
      </c>
      <c r="B374" s="4">
        <f ca="1">IF(AND(MOD(ROW(),12)=1,TFproposto!B374&lt;B373-0.8),MIN(B373,TFproposto!B374),B373)</f>
        <v>0.91200000000000003</v>
      </c>
      <c r="C374" s="4">
        <f ca="1">IF(AND(MOD(ROW(),12)=1,TFproposto!C374&lt;C373-0.8),MIN(C373,TFproposto!C374),C373)</f>
        <v>0.85399999999999998</v>
      </c>
      <c r="D374" s="4">
        <f ca="1">IF(AND(MOD(ROW(),12)=1,TFproposto!D374&lt;D373-0.8),MIN(D373,TFproposto!D374),D373)</f>
        <v>0.91200000000000003</v>
      </c>
      <c r="E374" s="4">
        <f ca="1">IF(AND(MOD(ROW(),12)=1,TFproposto!E374&lt;E373-0.8),MIN(E373,TFproposto!E374),E373)</f>
        <v>0.67900000000000005</v>
      </c>
      <c r="F374" s="4">
        <f ca="1">IF(AND(MOD(ROW(),12)=1,TFproposto!F374&lt;F373-0.8),MIN(F373,TFproposto!F374),F373)</f>
        <v>0.45499999999999996</v>
      </c>
      <c r="G374" s="4">
        <f ca="1">IF(AND(MOD(ROW(),12)=1,TFproposto!G374&lt;G373-0.8),MIN(G373,TFproposto!G374),G373)</f>
        <v>0.85399999999999998</v>
      </c>
      <c r="H374" s="4">
        <f ca="1">IF(AND(MOD(ROW(),12)=1,TFproposto!H374&lt;H373-0.8),MIN(H373,TFproposto!H374),H373)</f>
        <v>1.2230000000000001</v>
      </c>
      <c r="I374" s="4">
        <f ca="1">IF(AND(MOD(ROW(),12)=1,TFproposto!I374&lt;I373-0.8),MIN(I373,TFproposto!I374),I373)</f>
        <v>0.52</v>
      </c>
      <c r="J374" s="4">
        <f ca="1">IF(AND(MOD(ROW(),12)=1,TFproposto!J374&lt;J373-0.8),MIN(J373,TFproposto!J374),J373)</f>
        <v>0.85399999999999998</v>
      </c>
      <c r="K374" s="4">
        <f ca="1">IF(AND(MOD(ROW(),12)=1,TFproposto!K374&lt;K373-0.8),MIN(K373,TFproposto!K374),K373)</f>
        <v>0.91200000000000003</v>
      </c>
      <c r="L374" s="4">
        <f ca="1">IF(AND(MOD(ROW(),12)=1,TFproposto!L374&lt;L373-0.8),MIN(L373,TFproposto!L374),L373)</f>
        <v>0.58200000000000007</v>
      </c>
      <c r="M374" s="4">
        <f ca="1">IF(AND(MOD(ROW(),12)=1,TFproposto!M374&lt;M373-0.8),MIN(M373,TFproposto!M374),M373)</f>
        <v>0.45999999999999996</v>
      </c>
      <c r="N374" s="4">
        <f ca="1">IF(AND(MOD(ROW(),12)=1,TFproposto!N374&lt;N373-0.8),MIN(N373,TFproposto!N374),N373)</f>
        <v>0.69100000000000006</v>
      </c>
      <c r="O374" s="4">
        <f ca="1">IF(AND(MOD(ROW(),12)=1,TFproposto!O374&lt;O373-0.8),MIN(O373,TFproposto!O374),O373)</f>
        <v>0.94599999999999995</v>
      </c>
      <c r="P374" s="4">
        <f ca="1">IF(AND(MOD(ROW(),12)=1,TFproposto!P374&lt;P373-0.8),MIN(P373,TFproposto!P374),P373)</f>
        <v>0.97199999999999998</v>
      </c>
      <c r="Q374" s="4">
        <f ca="1">IF(AND(MOD(ROW(),12)=1,TFproposto!Q374&lt;Q373-0.8),MIN(Q373,TFproposto!Q374),Q373)</f>
        <v>1.2090000000000001</v>
      </c>
      <c r="R374" s="4">
        <f ca="1">IF(AND(MOD(ROW(),12)=1,TFproposto!R374&lt;R373-0.8),MIN(R373,TFproposto!R374),R373)</f>
        <v>0.91200000000000003</v>
      </c>
      <c r="S374" s="4">
        <f ca="1">IF(AND(MOD(ROW(),12)=1,TFproposto!S374&lt;S373-0.8),MIN(S373,TFproposto!S374),S373)</f>
        <v>0.73199999999999998</v>
      </c>
      <c r="T374" s="4">
        <f ca="1">IF(AND(MOD(ROW(),12)=1,TFproposto!T374&lt;T373-0.8),MIN(T373,TFproposto!T374),T373)</f>
        <v>0.97199999999999998</v>
      </c>
      <c r="U374" s="4">
        <f ca="1">IF(AND(MOD(ROW(),12)=1,TFproposto!U374&lt;U373-0.8),MIN(U373,TFproposto!U374),U373)</f>
        <v>0.96299999999999997</v>
      </c>
      <c r="V374" s="4">
        <f ca="1">IF(AND(MOD(ROW(),12)=1,TFproposto!V374&lt;V373-0.8),MIN(V373,TFproposto!V374),V373)</f>
        <v>0.96299999999999997</v>
      </c>
      <c r="W374" s="4">
        <f ca="1">IF(AND(MOD(ROW(),12)=1,TFproposto!W374&lt;W373-0.8),MIN(W373,TFproposto!W374),W373)</f>
        <v>0.751</v>
      </c>
      <c r="X374" s="4">
        <f ca="1">IF(AND(MOD(ROW(),12)=1,TFproposto!X374&lt;X373-0.8),MIN(X373,TFproposto!X374),X373)</f>
        <v>0.73199999999999998</v>
      </c>
      <c r="Y374" s="4">
        <f ca="1">IF(AND(MOD(ROW(),12)=1,TFproposto!Y374&lt;Y373-0.8),MIN(Y373,TFproposto!Y374),Y373)</f>
        <v>0.91200000000000003</v>
      </c>
      <c r="Z374" s="4">
        <f ca="1">IF(AND(MOD(ROW(),12)=1,TFproposto!Z374&lt;Z373-0.8),MIN(Z373,TFproposto!Z374),Z373)</f>
        <v>0.67500000000000004</v>
      </c>
      <c r="AA374" s="4">
        <f ca="1">IF(AND(MOD(ROW(),12)=1,TFproposto!AA374&lt;AA373-0.8),MIN(AA373,TFproposto!AA374),AA373)</f>
        <v>0.67199999999999993</v>
      </c>
      <c r="AB374" s="4">
        <f ca="1">IF(AND(MOD(ROW(),12)=1,TFproposto!AB374&lt;AB373-0.8),MIN(AB373,TFproposto!AB374),AB373)</f>
        <v>0.751</v>
      </c>
      <c r="AC374" s="4">
        <f ca="1">IF(AND(MOD(ROW(),12)=1,TFproposto!AC374&lt;AC373-0.8),MIN(AC373,TFproposto!AC374),AC373)</f>
        <v>0.91200000000000003</v>
      </c>
      <c r="AD374" s="4">
        <f ca="1">IF(AND(MOD(ROW(),12)=1,TFproposto!AD374&lt;AD373-0.8),MIN(AD373,TFproposto!AD374),AD373)</f>
        <v>1.21</v>
      </c>
    </row>
    <row r="375" spans="1:30" x14ac:dyDescent="0.25">
      <c r="A375" s="4">
        <f ca="1">IF(AND(MOD(ROW(),12)=1,TFproposto!A375&lt;A374-0.8),MIN(A374,TFproposto!A375),A374)</f>
        <v>0.99</v>
      </c>
      <c r="B375" s="4">
        <f ca="1">IF(AND(MOD(ROW(),12)=1,TFproposto!B375&lt;B374-0.8),MIN(B374,TFproposto!B375),B374)</f>
        <v>0.91200000000000003</v>
      </c>
      <c r="C375" s="4">
        <f ca="1">IF(AND(MOD(ROW(),12)=1,TFproposto!C375&lt;C374-0.8),MIN(C374,TFproposto!C375),C374)</f>
        <v>0.85399999999999998</v>
      </c>
      <c r="D375" s="4">
        <f ca="1">IF(AND(MOD(ROW(),12)=1,TFproposto!D375&lt;D374-0.8),MIN(D374,TFproposto!D375),D374)</f>
        <v>0.91200000000000003</v>
      </c>
      <c r="E375" s="4">
        <f ca="1">IF(AND(MOD(ROW(),12)=1,TFproposto!E375&lt;E374-0.8),MIN(E374,TFproposto!E375),E374)</f>
        <v>0.67900000000000005</v>
      </c>
      <c r="F375" s="4">
        <f ca="1">IF(AND(MOD(ROW(),12)=1,TFproposto!F375&lt;F374-0.8),MIN(F374,TFproposto!F375),F374)</f>
        <v>0.45499999999999996</v>
      </c>
      <c r="G375" s="4">
        <f ca="1">IF(AND(MOD(ROW(),12)=1,TFproposto!G375&lt;G374-0.8),MIN(G374,TFproposto!G375),G374)</f>
        <v>0.85399999999999998</v>
      </c>
      <c r="H375" s="4">
        <f ca="1">IF(AND(MOD(ROW(),12)=1,TFproposto!H375&lt;H374-0.8),MIN(H374,TFproposto!H375),H374)</f>
        <v>1.2230000000000001</v>
      </c>
      <c r="I375" s="4">
        <f ca="1">IF(AND(MOD(ROW(),12)=1,TFproposto!I375&lt;I374-0.8),MIN(I374,TFproposto!I375),I374)</f>
        <v>0.52</v>
      </c>
      <c r="J375" s="4">
        <f ca="1">IF(AND(MOD(ROW(),12)=1,TFproposto!J375&lt;J374-0.8),MIN(J374,TFproposto!J375),J374)</f>
        <v>0.85399999999999998</v>
      </c>
      <c r="K375" s="4">
        <f ca="1">IF(AND(MOD(ROW(),12)=1,TFproposto!K375&lt;K374-0.8),MIN(K374,TFproposto!K375),K374)</f>
        <v>0.91200000000000003</v>
      </c>
      <c r="L375" s="4">
        <f ca="1">IF(AND(MOD(ROW(),12)=1,TFproposto!L375&lt;L374-0.8),MIN(L374,TFproposto!L375),L374)</f>
        <v>0.58200000000000007</v>
      </c>
      <c r="M375" s="4">
        <f ca="1">IF(AND(MOD(ROW(),12)=1,TFproposto!M375&lt;M374-0.8),MIN(M374,TFproposto!M375),M374)</f>
        <v>0.45999999999999996</v>
      </c>
      <c r="N375" s="4">
        <f ca="1">IF(AND(MOD(ROW(),12)=1,TFproposto!N375&lt;N374-0.8),MIN(N374,TFproposto!N375),N374)</f>
        <v>0.69100000000000006</v>
      </c>
      <c r="O375" s="4">
        <f ca="1">IF(AND(MOD(ROW(),12)=1,TFproposto!O375&lt;O374-0.8),MIN(O374,TFproposto!O375),O374)</f>
        <v>0.94599999999999995</v>
      </c>
      <c r="P375" s="4">
        <f ca="1">IF(AND(MOD(ROW(),12)=1,TFproposto!P375&lt;P374-0.8),MIN(P374,TFproposto!P375),P374)</f>
        <v>0.97199999999999998</v>
      </c>
      <c r="Q375" s="4">
        <f ca="1">IF(AND(MOD(ROW(),12)=1,TFproposto!Q375&lt;Q374-0.8),MIN(Q374,TFproposto!Q375),Q374)</f>
        <v>1.2090000000000001</v>
      </c>
      <c r="R375" s="4">
        <f ca="1">IF(AND(MOD(ROW(),12)=1,TFproposto!R375&lt;R374-0.8),MIN(R374,TFproposto!R375),R374)</f>
        <v>0.91200000000000003</v>
      </c>
      <c r="S375" s="4">
        <f ca="1">IF(AND(MOD(ROW(),12)=1,TFproposto!S375&lt;S374-0.8),MIN(S374,TFproposto!S375),S374)</f>
        <v>0.73199999999999998</v>
      </c>
      <c r="T375" s="4">
        <f ca="1">IF(AND(MOD(ROW(),12)=1,TFproposto!T375&lt;T374-0.8),MIN(T374,TFproposto!T375),T374)</f>
        <v>0.97199999999999998</v>
      </c>
      <c r="U375" s="4">
        <f ca="1">IF(AND(MOD(ROW(),12)=1,TFproposto!U375&lt;U374-0.8),MIN(U374,TFproposto!U375),U374)</f>
        <v>0.96299999999999997</v>
      </c>
      <c r="V375" s="4">
        <f ca="1">IF(AND(MOD(ROW(),12)=1,TFproposto!V375&lt;V374-0.8),MIN(V374,TFproposto!V375),V374)</f>
        <v>0.96299999999999997</v>
      </c>
      <c r="W375" s="4">
        <f ca="1">IF(AND(MOD(ROW(),12)=1,TFproposto!W375&lt;W374-0.8),MIN(W374,TFproposto!W375),W374)</f>
        <v>0.751</v>
      </c>
      <c r="X375" s="4">
        <f ca="1">IF(AND(MOD(ROW(),12)=1,TFproposto!X375&lt;X374-0.8),MIN(X374,TFproposto!X375),X374)</f>
        <v>0.73199999999999998</v>
      </c>
      <c r="Y375" s="4">
        <f ca="1">IF(AND(MOD(ROW(),12)=1,TFproposto!Y375&lt;Y374-0.8),MIN(Y374,TFproposto!Y375),Y374)</f>
        <v>0.91200000000000003</v>
      </c>
      <c r="Z375" s="4">
        <f ca="1">IF(AND(MOD(ROW(),12)=1,TFproposto!Z375&lt;Z374-0.8),MIN(Z374,TFproposto!Z375),Z374)</f>
        <v>0.67500000000000004</v>
      </c>
      <c r="AA375" s="4">
        <f ca="1">IF(AND(MOD(ROW(),12)=1,TFproposto!AA375&lt;AA374-0.8),MIN(AA374,TFproposto!AA375),AA374)</f>
        <v>0.67199999999999993</v>
      </c>
      <c r="AB375" s="4">
        <f ca="1">IF(AND(MOD(ROW(),12)=1,TFproposto!AB375&lt;AB374-0.8),MIN(AB374,TFproposto!AB375),AB374)</f>
        <v>0.751</v>
      </c>
      <c r="AC375" s="4">
        <f ca="1">IF(AND(MOD(ROW(),12)=1,TFproposto!AC375&lt;AC374-0.8),MIN(AC374,TFproposto!AC375),AC374)</f>
        <v>0.91200000000000003</v>
      </c>
      <c r="AD375" s="4">
        <f ca="1">IF(AND(MOD(ROW(),12)=1,TFproposto!AD375&lt;AD374-0.8),MIN(AD374,TFproposto!AD375),AD374)</f>
        <v>1.21</v>
      </c>
    </row>
    <row r="376" spans="1:30" x14ac:dyDescent="0.25">
      <c r="A376" s="4">
        <f ca="1">IF(AND(MOD(ROW(),12)=1,TFproposto!A376&lt;A375-0.8),MIN(A375,TFproposto!A376),A375)</f>
        <v>0.99</v>
      </c>
      <c r="B376" s="4">
        <f ca="1">IF(AND(MOD(ROW(),12)=1,TFproposto!B376&lt;B375-0.8),MIN(B375,TFproposto!B376),B375)</f>
        <v>0.91200000000000003</v>
      </c>
      <c r="C376" s="4">
        <f ca="1">IF(AND(MOD(ROW(),12)=1,TFproposto!C376&lt;C375-0.8),MIN(C375,TFproposto!C376),C375)</f>
        <v>0.85399999999999998</v>
      </c>
      <c r="D376" s="4">
        <f ca="1">IF(AND(MOD(ROW(),12)=1,TFproposto!D376&lt;D375-0.8),MIN(D375,TFproposto!D376),D375)</f>
        <v>0.91200000000000003</v>
      </c>
      <c r="E376" s="4">
        <f ca="1">IF(AND(MOD(ROW(),12)=1,TFproposto!E376&lt;E375-0.8),MIN(E375,TFproposto!E376),E375)</f>
        <v>0.67900000000000005</v>
      </c>
      <c r="F376" s="4">
        <f ca="1">IF(AND(MOD(ROW(),12)=1,TFproposto!F376&lt;F375-0.8),MIN(F375,TFproposto!F376),F375)</f>
        <v>0.45499999999999996</v>
      </c>
      <c r="G376" s="4">
        <f ca="1">IF(AND(MOD(ROW(),12)=1,TFproposto!G376&lt;G375-0.8),MIN(G375,TFproposto!G376),G375)</f>
        <v>0.85399999999999998</v>
      </c>
      <c r="H376" s="4">
        <f ca="1">IF(AND(MOD(ROW(),12)=1,TFproposto!H376&lt;H375-0.8),MIN(H375,TFproposto!H376),H375)</f>
        <v>1.2230000000000001</v>
      </c>
      <c r="I376" s="4">
        <f ca="1">IF(AND(MOD(ROW(),12)=1,TFproposto!I376&lt;I375-0.8),MIN(I375,TFproposto!I376),I375)</f>
        <v>0.52</v>
      </c>
      <c r="J376" s="4">
        <f ca="1">IF(AND(MOD(ROW(),12)=1,TFproposto!J376&lt;J375-0.8),MIN(J375,TFproposto!J376),J375)</f>
        <v>0.85399999999999998</v>
      </c>
      <c r="K376" s="4">
        <f ca="1">IF(AND(MOD(ROW(),12)=1,TFproposto!K376&lt;K375-0.8),MIN(K375,TFproposto!K376),K375)</f>
        <v>0.91200000000000003</v>
      </c>
      <c r="L376" s="4">
        <f ca="1">IF(AND(MOD(ROW(),12)=1,TFproposto!L376&lt;L375-0.8),MIN(L375,TFproposto!L376),L375)</f>
        <v>0.58200000000000007</v>
      </c>
      <c r="M376" s="4">
        <f ca="1">IF(AND(MOD(ROW(),12)=1,TFproposto!M376&lt;M375-0.8),MIN(M375,TFproposto!M376),M375)</f>
        <v>0.45999999999999996</v>
      </c>
      <c r="N376" s="4">
        <f ca="1">IF(AND(MOD(ROW(),12)=1,TFproposto!N376&lt;N375-0.8),MIN(N375,TFproposto!N376),N375)</f>
        <v>0.69100000000000006</v>
      </c>
      <c r="O376" s="4">
        <f ca="1">IF(AND(MOD(ROW(),12)=1,TFproposto!O376&lt;O375-0.8),MIN(O375,TFproposto!O376),O375)</f>
        <v>0.94599999999999995</v>
      </c>
      <c r="P376" s="4">
        <f ca="1">IF(AND(MOD(ROW(),12)=1,TFproposto!P376&lt;P375-0.8),MIN(P375,TFproposto!P376),P375)</f>
        <v>0.97199999999999998</v>
      </c>
      <c r="Q376" s="4">
        <f ca="1">IF(AND(MOD(ROW(),12)=1,TFproposto!Q376&lt;Q375-0.8),MIN(Q375,TFproposto!Q376),Q375)</f>
        <v>1.2090000000000001</v>
      </c>
      <c r="R376" s="4">
        <f ca="1">IF(AND(MOD(ROW(),12)=1,TFproposto!R376&lt;R375-0.8),MIN(R375,TFproposto!R376),R375)</f>
        <v>0.91200000000000003</v>
      </c>
      <c r="S376" s="4">
        <f ca="1">IF(AND(MOD(ROW(),12)=1,TFproposto!S376&lt;S375-0.8),MIN(S375,TFproposto!S376),S375)</f>
        <v>0.73199999999999998</v>
      </c>
      <c r="T376" s="4">
        <f ca="1">IF(AND(MOD(ROW(),12)=1,TFproposto!T376&lt;T375-0.8),MIN(T375,TFproposto!T376),T375)</f>
        <v>0.97199999999999998</v>
      </c>
      <c r="U376" s="4">
        <f ca="1">IF(AND(MOD(ROW(),12)=1,TFproposto!U376&lt;U375-0.8),MIN(U375,TFproposto!U376),U375)</f>
        <v>0.96299999999999997</v>
      </c>
      <c r="V376" s="4">
        <f ca="1">IF(AND(MOD(ROW(),12)=1,TFproposto!V376&lt;V375-0.8),MIN(V375,TFproposto!V376),V375)</f>
        <v>0.96299999999999997</v>
      </c>
      <c r="W376" s="4">
        <f ca="1">IF(AND(MOD(ROW(),12)=1,TFproposto!W376&lt;W375-0.8),MIN(W375,TFproposto!W376),W375)</f>
        <v>0.751</v>
      </c>
      <c r="X376" s="4">
        <f ca="1">IF(AND(MOD(ROW(),12)=1,TFproposto!X376&lt;X375-0.8),MIN(X375,TFproposto!X376),X375)</f>
        <v>0.73199999999999998</v>
      </c>
      <c r="Y376" s="4">
        <f ca="1">IF(AND(MOD(ROW(),12)=1,TFproposto!Y376&lt;Y375-0.8),MIN(Y375,TFproposto!Y376),Y375)</f>
        <v>0.91200000000000003</v>
      </c>
      <c r="Z376" s="4">
        <f ca="1">IF(AND(MOD(ROW(),12)=1,TFproposto!Z376&lt;Z375-0.8),MIN(Z375,TFproposto!Z376),Z375)</f>
        <v>0.67500000000000004</v>
      </c>
      <c r="AA376" s="4">
        <f ca="1">IF(AND(MOD(ROW(),12)=1,TFproposto!AA376&lt;AA375-0.8),MIN(AA375,TFproposto!AA376),AA375)</f>
        <v>0.67199999999999993</v>
      </c>
      <c r="AB376" s="4">
        <f ca="1">IF(AND(MOD(ROW(),12)=1,TFproposto!AB376&lt;AB375-0.8),MIN(AB375,TFproposto!AB376),AB375)</f>
        <v>0.751</v>
      </c>
      <c r="AC376" s="4">
        <f ca="1">IF(AND(MOD(ROW(),12)=1,TFproposto!AC376&lt;AC375-0.8),MIN(AC375,TFproposto!AC376),AC375)</f>
        <v>0.91200000000000003</v>
      </c>
      <c r="AD376" s="4">
        <f ca="1">IF(AND(MOD(ROW(),12)=1,TFproposto!AD376&lt;AD375-0.8),MIN(AD375,TFproposto!AD376),AD375)</f>
        <v>1.21</v>
      </c>
    </row>
    <row r="377" spans="1:30" x14ac:dyDescent="0.25">
      <c r="A377" s="4">
        <f ca="1">IF(AND(MOD(ROW(),12)=1,TFproposto!A377&lt;A376-0.8),MIN(A376,TFproposto!A377),A376)</f>
        <v>0.99</v>
      </c>
      <c r="B377" s="4">
        <f ca="1">IF(AND(MOD(ROW(),12)=1,TFproposto!B377&lt;B376-0.8),MIN(B376,TFproposto!B377),B376)</f>
        <v>0.91200000000000003</v>
      </c>
      <c r="C377" s="4">
        <f ca="1">IF(AND(MOD(ROW(),12)=1,TFproposto!C377&lt;C376-0.8),MIN(C376,TFproposto!C377),C376)</f>
        <v>0.85399999999999998</v>
      </c>
      <c r="D377" s="4">
        <f ca="1">IF(AND(MOD(ROW(),12)=1,TFproposto!D377&lt;D376-0.8),MIN(D376,TFproposto!D377),D376)</f>
        <v>0.91200000000000003</v>
      </c>
      <c r="E377" s="4">
        <f ca="1">IF(AND(MOD(ROW(),12)=1,TFproposto!E377&lt;E376-0.8),MIN(E376,TFproposto!E377),E376)</f>
        <v>0.67900000000000005</v>
      </c>
      <c r="F377" s="4">
        <f ca="1">IF(AND(MOD(ROW(),12)=1,TFproposto!F377&lt;F376-0.8),MIN(F376,TFproposto!F377),F376)</f>
        <v>0.45499999999999996</v>
      </c>
      <c r="G377" s="4">
        <f ca="1">IF(AND(MOD(ROW(),12)=1,TFproposto!G377&lt;G376-0.8),MIN(G376,TFproposto!G377),G376)</f>
        <v>0.85399999999999998</v>
      </c>
      <c r="H377" s="4">
        <f ca="1">IF(AND(MOD(ROW(),12)=1,TFproposto!H377&lt;H376-0.8),MIN(H376,TFproposto!H377),H376)</f>
        <v>1.2230000000000001</v>
      </c>
      <c r="I377" s="4">
        <f ca="1">IF(AND(MOD(ROW(),12)=1,TFproposto!I377&lt;I376-0.8),MIN(I376,TFproposto!I377),I376)</f>
        <v>0.52</v>
      </c>
      <c r="J377" s="4">
        <f ca="1">IF(AND(MOD(ROW(),12)=1,TFproposto!J377&lt;J376-0.8),MIN(J376,TFproposto!J377),J376)</f>
        <v>0.85399999999999998</v>
      </c>
      <c r="K377" s="4">
        <f ca="1">IF(AND(MOD(ROW(),12)=1,TFproposto!K377&lt;K376-0.8),MIN(K376,TFproposto!K377),K376)</f>
        <v>0.91200000000000003</v>
      </c>
      <c r="L377" s="4">
        <f ca="1">IF(AND(MOD(ROW(),12)=1,TFproposto!L377&lt;L376-0.8),MIN(L376,TFproposto!L377),L376)</f>
        <v>0.58200000000000007</v>
      </c>
      <c r="M377" s="4">
        <f ca="1">IF(AND(MOD(ROW(),12)=1,TFproposto!M377&lt;M376-0.8),MIN(M376,TFproposto!M377),M376)</f>
        <v>0.45999999999999996</v>
      </c>
      <c r="N377" s="4">
        <f ca="1">IF(AND(MOD(ROW(),12)=1,TFproposto!N377&lt;N376-0.8),MIN(N376,TFproposto!N377),N376)</f>
        <v>0.69100000000000006</v>
      </c>
      <c r="O377" s="4">
        <f ca="1">IF(AND(MOD(ROW(),12)=1,TFproposto!O377&lt;O376-0.8),MIN(O376,TFproposto!O377),O376)</f>
        <v>0.94599999999999995</v>
      </c>
      <c r="P377" s="4">
        <f ca="1">IF(AND(MOD(ROW(),12)=1,TFproposto!P377&lt;P376-0.8),MIN(P376,TFproposto!P377),P376)</f>
        <v>0.97199999999999998</v>
      </c>
      <c r="Q377" s="4">
        <f ca="1">IF(AND(MOD(ROW(),12)=1,TFproposto!Q377&lt;Q376-0.8),MIN(Q376,TFproposto!Q377),Q376)</f>
        <v>1.2090000000000001</v>
      </c>
      <c r="R377" s="4">
        <f ca="1">IF(AND(MOD(ROW(),12)=1,TFproposto!R377&lt;R376-0.8),MIN(R376,TFproposto!R377),R376)</f>
        <v>0.91200000000000003</v>
      </c>
      <c r="S377" s="4">
        <f ca="1">IF(AND(MOD(ROW(),12)=1,TFproposto!S377&lt;S376-0.8),MIN(S376,TFproposto!S377),S376)</f>
        <v>0.73199999999999998</v>
      </c>
      <c r="T377" s="4">
        <f ca="1">IF(AND(MOD(ROW(),12)=1,TFproposto!T377&lt;T376-0.8),MIN(T376,TFproposto!T377),T376)</f>
        <v>0.97199999999999998</v>
      </c>
      <c r="U377" s="4">
        <f ca="1">IF(AND(MOD(ROW(),12)=1,TFproposto!U377&lt;U376-0.8),MIN(U376,TFproposto!U377),U376)</f>
        <v>0.96299999999999997</v>
      </c>
      <c r="V377" s="4">
        <f ca="1">IF(AND(MOD(ROW(),12)=1,TFproposto!V377&lt;V376-0.8),MIN(V376,TFproposto!V377),V376)</f>
        <v>0.96299999999999997</v>
      </c>
      <c r="W377" s="4">
        <f ca="1">IF(AND(MOD(ROW(),12)=1,TFproposto!W377&lt;W376-0.8),MIN(W376,TFproposto!W377),W376)</f>
        <v>0.751</v>
      </c>
      <c r="X377" s="4">
        <f ca="1">IF(AND(MOD(ROW(),12)=1,TFproposto!X377&lt;X376-0.8),MIN(X376,TFproposto!X377),X376)</f>
        <v>0.73199999999999998</v>
      </c>
      <c r="Y377" s="4">
        <f ca="1">IF(AND(MOD(ROW(),12)=1,TFproposto!Y377&lt;Y376-0.8),MIN(Y376,TFproposto!Y377),Y376)</f>
        <v>0.91200000000000003</v>
      </c>
      <c r="Z377" s="4">
        <f ca="1">IF(AND(MOD(ROW(),12)=1,TFproposto!Z377&lt;Z376-0.8),MIN(Z376,TFproposto!Z377),Z376)</f>
        <v>0.67500000000000004</v>
      </c>
      <c r="AA377" s="4">
        <f ca="1">IF(AND(MOD(ROW(),12)=1,TFproposto!AA377&lt;AA376-0.8),MIN(AA376,TFproposto!AA377),AA376)</f>
        <v>0.67199999999999993</v>
      </c>
      <c r="AB377" s="4">
        <f ca="1">IF(AND(MOD(ROW(),12)=1,TFproposto!AB377&lt;AB376-0.8),MIN(AB376,TFproposto!AB377),AB376)</f>
        <v>0.751</v>
      </c>
      <c r="AC377" s="4">
        <f ca="1">IF(AND(MOD(ROW(),12)=1,TFproposto!AC377&lt;AC376-0.8),MIN(AC376,TFproposto!AC377),AC376)</f>
        <v>0.91200000000000003</v>
      </c>
      <c r="AD377" s="4">
        <f ca="1">IF(AND(MOD(ROW(),12)=1,TFproposto!AD377&lt;AD376-0.8),MIN(AD376,TFproposto!AD377),AD376)</f>
        <v>1.21</v>
      </c>
    </row>
    <row r="378" spans="1:30" x14ac:dyDescent="0.25">
      <c r="A378" s="4">
        <f ca="1">IF(AND(MOD(ROW(),12)=1,TFproposto!A378&lt;A377-0.8),MIN(A377,TFproposto!A378),A377)</f>
        <v>0.99</v>
      </c>
      <c r="B378" s="4">
        <f ca="1">IF(AND(MOD(ROW(),12)=1,TFproposto!B378&lt;B377-0.8),MIN(B377,TFproposto!B378),B377)</f>
        <v>0.91200000000000003</v>
      </c>
      <c r="C378" s="4">
        <f ca="1">IF(AND(MOD(ROW(),12)=1,TFproposto!C378&lt;C377-0.8),MIN(C377,TFproposto!C378),C377)</f>
        <v>0.85399999999999998</v>
      </c>
      <c r="D378" s="4">
        <f ca="1">IF(AND(MOD(ROW(),12)=1,TFproposto!D378&lt;D377-0.8),MIN(D377,TFproposto!D378),D377)</f>
        <v>0.91200000000000003</v>
      </c>
      <c r="E378" s="4">
        <f ca="1">IF(AND(MOD(ROW(),12)=1,TFproposto!E378&lt;E377-0.8),MIN(E377,TFproposto!E378),E377)</f>
        <v>0.67900000000000005</v>
      </c>
      <c r="F378" s="4">
        <f ca="1">IF(AND(MOD(ROW(),12)=1,TFproposto!F378&lt;F377-0.8),MIN(F377,TFproposto!F378),F377)</f>
        <v>0.45499999999999996</v>
      </c>
      <c r="G378" s="4">
        <f ca="1">IF(AND(MOD(ROW(),12)=1,TFproposto!G378&lt;G377-0.8),MIN(G377,TFproposto!G378),G377)</f>
        <v>0.85399999999999998</v>
      </c>
      <c r="H378" s="4">
        <f ca="1">IF(AND(MOD(ROW(),12)=1,TFproposto!H378&lt;H377-0.8),MIN(H377,TFproposto!H378),H377)</f>
        <v>1.2230000000000001</v>
      </c>
      <c r="I378" s="4">
        <f ca="1">IF(AND(MOD(ROW(),12)=1,TFproposto!I378&lt;I377-0.8),MIN(I377,TFproposto!I378),I377)</f>
        <v>0.52</v>
      </c>
      <c r="J378" s="4">
        <f ca="1">IF(AND(MOD(ROW(),12)=1,TFproposto!J378&lt;J377-0.8),MIN(J377,TFproposto!J378),J377)</f>
        <v>0.85399999999999998</v>
      </c>
      <c r="K378" s="4">
        <f ca="1">IF(AND(MOD(ROW(),12)=1,TFproposto!K378&lt;K377-0.8),MIN(K377,TFproposto!K378),K377)</f>
        <v>0.91200000000000003</v>
      </c>
      <c r="L378" s="4">
        <f ca="1">IF(AND(MOD(ROW(),12)=1,TFproposto!L378&lt;L377-0.8),MIN(L377,TFproposto!L378),L377)</f>
        <v>0.58200000000000007</v>
      </c>
      <c r="M378" s="4">
        <f ca="1">IF(AND(MOD(ROW(),12)=1,TFproposto!M378&lt;M377-0.8),MIN(M377,TFproposto!M378),M377)</f>
        <v>0.45999999999999996</v>
      </c>
      <c r="N378" s="4">
        <f ca="1">IF(AND(MOD(ROW(),12)=1,TFproposto!N378&lt;N377-0.8),MIN(N377,TFproposto!N378),N377)</f>
        <v>0.69100000000000006</v>
      </c>
      <c r="O378" s="4">
        <f ca="1">IF(AND(MOD(ROW(),12)=1,TFproposto!O378&lt;O377-0.8),MIN(O377,TFproposto!O378),O377)</f>
        <v>0.94599999999999995</v>
      </c>
      <c r="P378" s="4">
        <f ca="1">IF(AND(MOD(ROW(),12)=1,TFproposto!P378&lt;P377-0.8),MIN(P377,TFproposto!P378),P377)</f>
        <v>0.97199999999999998</v>
      </c>
      <c r="Q378" s="4">
        <f ca="1">IF(AND(MOD(ROW(),12)=1,TFproposto!Q378&lt;Q377-0.8),MIN(Q377,TFproposto!Q378),Q377)</f>
        <v>1.2090000000000001</v>
      </c>
      <c r="R378" s="4">
        <f ca="1">IF(AND(MOD(ROW(),12)=1,TFproposto!R378&lt;R377-0.8),MIN(R377,TFproposto!R378),R377)</f>
        <v>0.91200000000000003</v>
      </c>
      <c r="S378" s="4">
        <f ca="1">IF(AND(MOD(ROW(),12)=1,TFproposto!S378&lt;S377-0.8),MIN(S377,TFproposto!S378),S377)</f>
        <v>0.73199999999999998</v>
      </c>
      <c r="T378" s="4">
        <f ca="1">IF(AND(MOD(ROW(),12)=1,TFproposto!T378&lt;T377-0.8),MIN(T377,TFproposto!T378),T377)</f>
        <v>0.97199999999999998</v>
      </c>
      <c r="U378" s="4">
        <f ca="1">IF(AND(MOD(ROW(),12)=1,TFproposto!U378&lt;U377-0.8),MIN(U377,TFproposto!U378),U377)</f>
        <v>0.96299999999999997</v>
      </c>
      <c r="V378" s="4">
        <f ca="1">IF(AND(MOD(ROW(),12)=1,TFproposto!V378&lt;V377-0.8),MIN(V377,TFproposto!V378),V377)</f>
        <v>0.96299999999999997</v>
      </c>
      <c r="W378" s="4">
        <f ca="1">IF(AND(MOD(ROW(),12)=1,TFproposto!W378&lt;W377-0.8),MIN(W377,TFproposto!W378),W377)</f>
        <v>0.751</v>
      </c>
      <c r="X378" s="4">
        <f ca="1">IF(AND(MOD(ROW(),12)=1,TFproposto!X378&lt;X377-0.8),MIN(X377,TFproposto!X378),X377)</f>
        <v>0.73199999999999998</v>
      </c>
      <c r="Y378" s="4">
        <f ca="1">IF(AND(MOD(ROW(),12)=1,TFproposto!Y378&lt;Y377-0.8),MIN(Y377,TFproposto!Y378),Y377)</f>
        <v>0.91200000000000003</v>
      </c>
      <c r="Z378" s="4">
        <f ca="1">IF(AND(MOD(ROW(),12)=1,TFproposto!Z378&lt;Z377-0.8),MIN(Z377,TFproposto!Z378),Z377)</f>
        <v>0.67500000000000004</v>
      </c>
      <c r="AA378" s="4">
        <f ca="1">IF(AND(MOD(ROW(),12)=1,TFproposto!AA378&lt;AA377-0.8),MIN(AA377,TFproposto!AA378),AA377)</f>
        <v>0.67199999999999993</v>
      </c>
      <c r="AB378" s="4">
        <f ca="1">IF(AND(MOD(ROW(),12)=1,TFproposto!AB378&lt;AB377-0.8),MIN(AB377,TFproposto!AB378),AB377)</f>
        <v>0.751</v>
      </c>
      <c r="AC378" s="4">
        <f ca="1">IF(AND(MOD(ROW(),12)=1,TFproposto!AC378&lt;AC377-0.8),MIN(AC377,TFproposto!AC378),AC377)</f>
        <v>0.91200000000000003</v>
      </c>
      <c r="AD378" s="4">
        <f ca="1">IF(AND(MOD(ROW(),12)=1,TFproposto!AD378&lt;AD377-0.8),MIN(AD377,TFproposto!AD378),AD377)</f>
        <v>1.21</v>
      </c>
    </row>
    <row r="379" spans="1:30" x14ac:dyDescent="0.25">
      <c r="A379" s="4">
        <f ca="1">IF(AND(MOD(ROW(),12)=1,TFproposto!A379&lt;A378-0.8),MIN(A378,TFproposto!A379),A378)</f>
        <v>0.99</v>
      </c>
      <c r="B379" s="4">
        <f ca="1">IF(AND(MOD(ROW(),12)=1,TFproposto!B379&lt;B378-0.8),MIN(B378,TFproposto!B379),B378)</f>
        <v>0.91200000000000003</v>
      </c>
      <c r="C379" s="4">
        <f ca="1">IF(AND(MOD(ROW(),12)=1,TFproposto!C379&lt;C378-0.8),MIN(C378,TFproposto!C379),C378)</f>
        <v>0.85399999999999998</v>
      </c>
      <c r="D379" s="4">
        <f ca="1">IF(AND(MOD(ROW(),12)=1,TFproposto!D379&lt;D378-0.8),MIN(D378,TFproposto!D379),D378)</f>
        <v>0.91200000000000003</v>
      </c>
      <c r="E379" s="4">
        <f ca="1">IF(AND(MOD(ROW(),12)=1,TFproposto!E379&lt;E378-0.8),MIN(E378,TFproposto!E379),E378)</f>
        <v>0.67900000000000005</v>
      </c>
      <c r="F379" s="4">
        <f ca="1">IF(AND(MOD(ROW(),12)=1,TFproposto!F379&lt;F378-0.8),MIN(F378,TFproposto!F379),F378)</f>
        <v>0.45499999999999996</v>
      </c>
      <c r="G379" s="4">
        <f ca="1">IF(AND(MOD(ROW(),12)=1,TFproposto!G379&lt;G378-0.8),MIN(G378,TFproposto!G379),G378)</f>
        <v>0.85399999999999998</v>
      </c>
      <c r="H379" s="4">
        <f ca="1">IF(AND(MOD(ROW(),12)=1,TFproposto!H379&lt;H378-0.8),MIN(H378,TFproposto!H379),H378)</f>
        <v>1.2230000000000001</v>
      </c>
      <c r="I379" s="4">
        <f ca="1">IF(AND(MOD(ROW(),12)=1,TFproposto!I379&lt;I378-0.8),MIN(I378,TFproposto!I379),I378)</f>
        <v>0.52</v>
      </c>
      <c r="J379" s="4">
        <f ca="1">IF(AND(MOD(ROW(),12)=1,TFproposto!J379&lt;J378-0.8),MIN(J378,TFproposto!J379),J378)</f>
        <v>0.85399999999999998</v>
      </c>
      <c r="K379" s="4">
        <f ca="1">IF(AND(MOD(ROW(),12)=1,TFproposto!K379&lt;K378-0.8),MIN(K378,TFproposto!K379),K378)</f>
        <v>0.91200000000000003</v>
      </c>
      <c r="L379" s="4">
        <f ca="1">IF(AND(MOD(ROW(),12)=1,TFproposto!L379&lt;L378-0.8),MIN(L378,TFproposto!L379),L378)</f>
        <v>0.58200000000000007</v>
      </c>
      <c r="M379" s="4">
        <f ca="1">IF(AND(MOD(ROW(),12)=1,TFproposto!M379&lt;M378-0.8),MIN(M378,TFproposto!M379),M378)</f>
        <v>0.45999999999999996</v>
      </c>
      <c r="N379" s="4">
        <f ca="1">IF(AND(MOD(ROW(),12)=1,TFproposto!N379&lt;N378-0.8),MIN(N378,TFproposto!N379),N378)</f>
        <v>0.69100000000000006</v>
      </c>
      <c r="O379" s="4">
        <f ca="1">IF(AND(MOD(ROW(),12)=1,TFproposto!O379&lt;O378-0.8),MIN(O378,TFproposto!O379),O378)</f>
        <v>0.94599999999999995</v>
      </c>
      <c r="P379" s="4">
        <f ca="1">IF(AND(MOD(ROW(),12)=1,TFproposto!P379&lt;P378-0.8),MIN(P378,TFproposto!P379),P378)</f>
        <v>0.97199999999999998</v>
      </c>
      <c r="Q379" s="4">
        <f ca="1">IF(AND(MOD(ROW(),12)=1,TFproposto!Q379&lt;Q378-0.8),MIN(Q378,TFproposto!Q379),Q378)</f>
        <v>1.2090000000000001</v>
      </c>
      <c r="R379" s="4">
        <f ca="1">IF(AND(MOD(ROW(),12)=1,TFproposto!R379&lt;R378-0.8),MIN(R378,TFproposto!R379),R378)</f>
        <v>0.91200000000000003</v>
      </c>
      <c r="S379" s="4">
        <f ca="1">IF(AND(MOD(ROW(),12)=1,TFproposto!S379&lt;S378-0.8),MIN(S378,TFproposto!S379),S378)</f>
        <v>0.73199999999999998</v>
      </c>
      <c r="T379" s="4">
        <f ca="1">IF(AND(MOD(ROW(),12)=1,TFproposto!T379&lt;T378-0.8),MIN(T378,TFproposto!T379),T378)</f>
        <v>0.97199999999999998</v>
      </c>
      <c r="U379" s="4">
        <f ca="1">IF(AND(MOD(ROW(),12)=1,TFproposto!U379&lt;U378-0.8),MIN(U378,TFproposto!U379),U378)</f>
        <v>0.96299999999999997</v>
      </c>
      <c r="V379" s="4">
        <f ca="1">IF(AND(MOD(ROW(),12)=1,TFproposto!V379&lt;V378-0.8),MIN(V378,TFproposto!V379),V378)</f>
        <v>0.96299999999999997</v>
      </c>
      <c r="W379" s="4">
        <f ca="1">IF(AND(MOD(ROW(),12)=1,TFproposto!W379&lt;W378-0.8),MIN(W378,TFproposto!W379),W378)</f>
        <v>0.751</v>
      </c>
      <c r="X379" s="4">
        <f ca="1">IF(AND(MOD(ROW(),12)=1,TFproposto!X379&lt;X378-0.8),MIN(X378,TFproposto!X379),X378)</f>
        <v>0.73199999999999998</v>
      </c>
      <c r="Y379" s="4">
        <f ca="1">IF(AND(MOD(ROW(),12)=1,TFproposto!Y379&lt;Y378-0.8),MIN(Y378,TFproposto!Y379),Y378)</f>
        <v>0.91200000000000003</v>
      </c>
      <c r="Z379" s="4">
        <f ca="1">IF(AND(MOD(ROW(),12)=1,TFproposto!Z379&lt;Z378-0.8),MIN(Z378,TFproposto!Z379),Z378)</f>
        <v>0.67500000000000004</v>
      </c>
      <c r="AA379" s="4">
        <f ca="1">IF(AND(MOD(ROW(),12)=1,TFproposto!AA379&lt;AA378-0.8),MIN(AA378,TFproposto!AA379),AA378)</f>
        <v>0.67199999999999993</v>
      </c>
      <c r="AB379" s="4">
        <f ca="1">IF(AND(MOD(ROW(),12)=1,TFproposto!AB379&lt;AB378-0.8),MIN(AB378,TFproposto!AB379),AB378)</f>
        <v>0.751</v>
      </c>
      <c r="AC379" s="4">
        <f ca="1">IF(AND(MOD(ROW(),12)=1,TFproposto!AC379&lt;AC378-0.8),MIN(AC378,TFproposto!AC379),AC378)</f>
        <v>0.91200000000000003</v>
      </c>
      <c r="AD379" s="4">
        <f ca="1">IF(AND(MOD(ROW(),12)=1,TFproposto!AD379&lt;AD378-0.8),MIN(AD378,TFproposto!AD379),AD378)</f>
        <v>1.21</v>
      </c>
    </row>
    <row r="380" spans="1:30" x14ac:dyDescent="0.25">
      <c r="A380" s="4">
        <f ca="1">IF(AND(MOD(ROW(),12)=1,TFproposto!A380&lt;A379-0.8),MIN(A379,TFproposto!A380),A379)</f>
        <v>0.99</v>
      </c>
      <c r="B380" s="4">
        <f ca="1">IF(AND(MOD(ROW(),12)=1,TFproposto!B380&lt;B379-0.8),MIN(B379,TFproposto!B380),B379)</f>
        <v>0.91200000000000003</v>
      </c>
      <c r="C380" s="4">
        <f ca="1">IF(AND(MOD(ROW(),12)=1,TFproposto!C380&lt;C379-0.8),MIN(C379,TFproposto!C380),C379)</f>
        <v>0.85399999999999998</v>
      </c>
      <c r="D380" s="4">
        <f ca="1">IF(AND(MOD(ROW(),12)=1,TFproposto!D380&lt;D379-0.8),MIN(D379,TFproposto!D380),D379)</f>
        <v>0.91200000000000003</v>
      </c>
      <c r="E380" s="4">
        <f ca="1">IF(AND(MOD(ROW(),12)=1,TFproposto!E380&lt;E379-0.8),MIN(E379,TFproposto!E380),E379)</f>
        <v>0.67900000000000005</v>
      </c>
      <c r="F380" s="4">
        <f ca="1">IF(AND(MOD(ROW(),12)=1,TFproposto!F380&lt;F379-0.8),MIN(F379,TFproposto!F380),F379)</f>
        <v>0.45499999999999996</v>
      </c>
      <c r="G380" s="4">
        <f ca="1">IF(AND(MOD(ROW(),12)=1,TFproposto!G380&lt;G379-0.8),MIN(G379,TFproposto!G380),G379)</f>
        <v>0.85399999999999998</v>
      </c>
      <c r="H380" s="4">
        <f ca="1">IF(AND(MOD(ROW(),12)=1,TFproposto!H380&lt;H379-0.8),MIN(H379,TFproposto!H380),H379)</f>
        <v>1.2230000000000001</v>
      </c>
      <c r="I380" s="4">
        <f ca="1">IF(AND(MOD(ROW(),12)=1,TFproposto!I380&lt;I379-0.8),MIN(I379,TFproposto!I380),I379)</f>
        <v>0.52</v>
      </c>
      <c r="J380" s="4">
        <f ca="1">IF(AND(MOD(ROW(),12)=1,TFproposto!J380&lt;J379-0.8),MIN(J379,TFproposto!J380),J379)</f>
        <v>0.85399999999999998</v>
      </c>
      <c r="K380" s="4">
        <f ca="1">IF(AND(MOD(ROW(),12)=1,TFproposto!K380&lt;K379-0.8),MIN(K379,TFproposto!K380),K379)</f>
        <v>0.91200000000000003</v>
      </c>
      <c r="L380" s="4">
        <f ca="1">IF(AND(MOD(ROW(),12)=1,TFproposto!L380&lt;L379-0.8),MIN(L379,TFproposto!L380),L379)</f>
        <v>0.58200000000000007</v>
      </c>
      <c r="M380" s="4">
        <f ca="1">IF(AND(MOD(ROW(),12)=1,TFproposto!M380&lt;M379-0.8),MIN(M379,TFproposto!M380),M379)</f>
        <v>0.45999999999999996</v>
      </c>
      <c r="N380" s="4">
        <f ca="1">IF(AND(MOD(ROW(),12)=1,TFproposto!N380&lt;N379-0.8),MIN(N379,TFproposto!N380),N379)</f>
        <v>0.69100000000000006</v>
      </c>
      <c r="O380" s="4">
        <f ca="1">IF(AND(MOD(ROW(),12)=1,TFproposto!O380&lt;O379-0.8),MIN(O379,TFproposto!O380),O379)</f>
        <v>0.94599999999999995</v>
      </c>
      <c r="P380" s="4">
        <f ca="1">IF(AND(MOD(ROW(),12)=1,TFproposto!P380&lt;P379-0.8),MIN(P379,TFproposto!P380),P379)</f>
        <v>0.97199999999999998</v>
      </c>
      <c r="Q380" s="4">
        <f ca="1">IF(AND(MOD(ROW(),12)=1,TFproposto!Q380&lt;Q379-0.8),MIN(Q379,TFproposto!Q380),Q379)</f>
        <v>1.2090000000000001</v>
      </c>
      <c r="R380" s="4">
        <f ca="1">IF(AND(MOD(ROW(),12)=1,TFproposto!R380&lt;R379-0.8),MIN(R379,TFproposto!R380),R379)</f>
        <v>0.91200000000000003</v>
      </c>
      <c r="S380" s="4">
        <f ca="1">IF(AND(MOD(ROW(),12)=1,TFproposto!S380&lt;S379-0.8),MIN(S379,TFproposto!S380),S379)</f>
        <v>0.73199999999999998</v>
      </c>
      <c r="T380" s="4">
        <f ca="1">IF(AND(MOD(ROW(),12)=1,TFproposto!T380&lt;T379-0.8),MIN(T379,TFproposto!T380),T379)</f>
        <v>0.97199999999999998</v>
      </c>
      <c r="U380" s="4">
        <f ca="1">IF(AND(MOD(ROW(),12)=1,TFproposto!U380&lt;U379-0.8),MIN(U379,TFproposto!U380),U379)</f>
        <v>0.96299999999999997</v>
      </c>
      <c r="V380" s="4">
        <f ca="1">IF(AND(MOD(ROW(),12)=1,TFproposto!V380&lt;V379-0.8),MIN(V379,TFproposto!V380),V379)</f>
        <v>0.96299999999999997</v>
      </c>
      <c r="W380" s="4">
        <f ca="1">IF(AND(MOD(ROW(),12)=1,TFproposto!W380&lt;W379-0.8),MIN(W379,TFproposto!W380),W379)</f>
        <v>0.751</v>
      </c>
      <c r="X380" s="4">
        <f ca="1">IF(AND(MOD(ROW(),12)=1,TFproposto!X380&lt;X379-0.8),MIN(X379,TFproposto!X380),X379)</f>
        <v>0.73199999999999998</v>
      </c>
      <c r="Y380" s="4">
        <f ca="1">IF(AND(MOD(ROW(),12)=1,TFproposto!Y380&lt;Y379-0.8),MIN(Y379,TFproposto!Y380),Y379)</f>
        <v>0.91200000000000003</v>
      </c>
      <c r="Z380" s="4">
        <f ca="1">IF(AND(MOD(ROW(),12)=1,TFproposto!Z380&lt;Z379-0.8),MIN(Z379,TFproposto!Z380),Z379)</f>
        <v>0.67500000000000004</v>
      </c>
      <c r="AA380" s="4">
        <f ca="1">IF(AND(MOD(ROW(),12)=1,TFproposto!AA380&lt;AA379-0.8),MIN(AA379,TFproposto!AA380),AA379)</f>
        <v>0.67199999999999993</v>
      </c>
      <c r="AB380" s="4">
        <f ca="1">IF(AND(MOD(ROW(),12)=1,TFproposto!AB380&lt;AB379-0.8),MIN(AB379,TFproposto!AB380),AB379)</f>
        <v>0.751</v>
      </c>
      <c r="AC380" s="4">
        <f ca="1">IF(AND(MOD(ROW(),12)=1,TFproposto!AC380&lt;AC379-0.8),MIN(AC379,TFproposto!AC380),AC379)</f>
        <v>0.91200000000000003</v>
      </c>
      <c r="AD380" s="4">
        <f ca="1">IF(AND(MOD(ROW(),12)=1,TFproposto!AD380&lt;AD379-0.8),MIN(AD379,TFproposto!AD380),AD379)</f>
        <v>1.21</v>
      </c>
    </row>
    <row r="381" spans="1:30" x14ac:dyDescent="0.25">
      <c r="A381" s="4">
        <f ca="1">IF(AND(MOD(ROW(),12)=1,TFproposto!A381&lt;A380-0.8),MIN(A380,TFproposto!A381),A380)</f>
        <v>0.99</v>
      </c>
      <c r="B381" s="4">
        <f ca="1">IF(AND(MOD(ROW(),12)=1,TFproposto!B381&lt;B380-0.8),MIN(B380,TFproposto!B381),B380)</f>
        <v>0.91200000000000003</v>
      </c>
      <c r="C381" s="4">
        <f ca="1">IF(AND(MOD(ROW(),12)=1,TFproposto!C381&lt;C380-0.8),MIN(C380,TFproposto!C381),C380)</f>
        <v>0.85399999999999998</v>
      </c>
      <c r="D381" s="4">
        <f ca="1">IF(AND(MOD(ROW(),12)=1,TFproposto!D381&lt;D380-0.8),MIN(D380,TFproposto!D381),D380)</f>
        <v>0.91200000000000003</v>
      </c>
      <c r="E381" s="4">
        <f ca="1">IF(AND(MOD(ROW(),12)=1,TFproposto!E381&lt;E380-0.8),MIN(E380,TFproposto!E381),E380)</f>
        <v>0.67900000000000005</v>
      </c>
      <c r="F381" s="4">
        <f ca="1">IF(AND(MOD(ROW(),12)=1,TFproposto!F381&lt;F380-0.8),MIN(F380,TFproposto!F381),F380)</f>
        <v>0.45499999999999996</v>
      </c>
      <c r="G381" s="4">
        <f ca="1">IF(AND(MOD(ROW(),12)=1,TFproposto!G381&lt;G380-0.8),MIN(G380,TFproposto!G381),G380)</f>
        <v>0.85399999999999998</v>
      </c>
      <c r="H381" s="4">
        <f ca="1">IF(AND(MOD(ROW(),12)=1,TFproposto!H381&lt;H380-0.8),MIN(H380,TFproposto!H381),H380)</f>
        <v>1.2230000000000001</v>
      </c>
      <c r="I381" s="4">
        <f ca="1">IF(AND(MOD(ROW(),12)=1,TFproposto!I381&lt;I380-0.8),MIN(I380,TFproposto!I381),I380)</f>
        <v>0.52</v>
      </c>
      <c r="J381" s="4">
        <f ca="1">IF(AND(MOD(ROW(),12)=1,TFproposto!J381&lt;J380-0.8),MIN(J380,TFproposto!J381),J380)</f>
        <v>0.85399999999999998</v>
      </c>
      <c r="K381" s="4">
        <f ca="1">IF(AND(MOD(ROW(),12)=1,TFproposto!K381&lt;K380-0.8),MIN(K380,TFproposto!K381),K380)</f>
        <v>0.91200000000000003</v>
      </c>
      <c r="L381" s="4">
        <f ca="1">IF(AND(MOD(ROW(),12)=1,TFproposto!L381&lt;L380-0.8),MIN(L380,TFproposto!L381),L380)</f>
        <v>0.58200000000000007</v>
      </c>
      <c r="M381" s="4">
        <f ca="1">IF(AND(MOD(ROW(),12)=1,TFproposto!M381&lt;M380-0.8),MIN(M380,TFproposto!M381),M380)</f>
        <v>0.45999999999999996</v>
      </c>
      <c r="N381" s="4">
        <f ca="1">IF(AND(MOD(ROW(),12)=1,TFproposto!N381&lt;N380-0.8),MIN(N380,TFproposto!N381),N380)</f>
        <v>0.69100000000000006</v>
      </c>
      <c r="O381" s="4">
        <f ca="1">IF(AND(MOD(ROW(),12)=1,TFproposto!O381&lt;O380-0.8),MIN(O380,TFproposto!O381),O380)</f>
        <v>0.94599999999999995</v>
      </c>
      <c r="P381" s="4">
        <f ca="1">IF(AND(MOD(ROW(),12)=1,TFproposto!P381&lt;P380-0.8),MIN(P380,TFproposto!P381),P380)</f>
        <v>0.97199999999999998</v>
      </c>
      <c r="Q381" s="4">
        <f ca="1">IF(AND(MOD(ROW(),12)=1,TFproposto!Q381&lt;Q380-0.8),MIN(Q380,TFproposto!Q381),Q380)</f>
        <v>1.2090000000000001</v>
      </c>
      <c r="R381" s="4">
        <f ca="1">IF(AND(MOD(ROW(),12)=1,TFproposto!R381&lt;R380-0.8),MIN(R380,TFproposto!R381),R380)</f>
        <v>0.91200000000000003</v>
      </c>
      <c r="S381" s="4">
        <f ca="1">IF(AND(MOD(ROW(),12)=1,TFproposto!S381&lt;S380-0.8),MIN(S380,TFproposto!S381),S380)</f>
        <v>0.73199999999999998</v>
      </c>
      <c r="T381" s="4">
        <f ca="1">IF(AND(MOD(ROW(),12)=1,TFproposto!T381&lt;T380-0.8),MIN(T380,TFproposto!T381),T380)</f>
        <v>0.97199999999999998</v>
      </c>
      <c r="U381" s="4">
        <f ca="1">IF(AND(MOD(ROW(),12)=1,TFproposto!U381&lt;U380-0.8),MIN(U380,TFproposto!U381),U380)</f>
        <v>0.96299999999999997</v>
      </c>
      <c r="V381" s="4">
        <f ca="1">IF(AND(MOD(ROW(),12)=1,TFproposto!V381&lt;V380-0.8),MIN(V380,TFproposto!V381),V380)</f>
        <v>0.96299999999999997</v>
      </c>
      <c r="W381" s="4">
        <f ca="1">IF(AND(MOD(ROW(),12)=1,TFproposto!W381&lt;W380-0.8),MIN(W380,TFproposto!W381),W380)</f>
        <v>0.751</v>
      </c>
      <c r="X381" s="4">
        <f ca="1">IF(AND(MOD(ROW(),12)=1,TFproposto!X381&lt;X380-0.8),MIN(X380,TFproposto!X381),X380)</f>
        <v>0.73199999999999998</v>
      </c>
      <c r="Y381" s="4">
        <f ca="1">IF(AND(MOD(ROW(),12)=1,TFproposto!Y381&lt;Y380-0.8),MIN(Y380,TFproposto!Y381),Y380)</f>
        <v>0.91200000000000003</v>
      </c>
      <c r="Z381" s="4">
        <f ca="1">IF(AND(MOD(ROW(),12)=1,TFproposto!Z381&lt;Z380-0.8),MIN(Z380,TFproposto!Z381),Z380)</f>
        <v>0.67500000000000004</v>
      </c>
      <c r="AA381" s="4">
        <f ca="1">IF(AND(MOD(ROW(),12)=1,TFproposto!AA381&lt;AA380-0.8),MIN(AA380,TFproposto!AA381),AA380)</f>
        <v>0.67199999999999993</v>
      </c>
      <c r="AB381" s="4">
        <f ca="1">IF(AND(MOD(ROW(),12)=1,TFproposto!AB381&lt;AB380-0.8),MIN(AB380,TFproposto!AB381),AB380)</f>
        <v>0.751</v>
      </c>
      <c r="AC381" s="4">
        <f ca="1">IF(AND(MOD(ROW(),12)=1,TFproposto!AC381&lt;AC380-0.8),MIN(AC380,TFproposto!AC381),AC380)</f>
        <v>0.91200000000000003</v>
      </c>
      <c r="AD381" s="4">
        <f ca="1">IF(AND(MOD(ROW(),12)=1,TFproposto!AD381&lt;AD380-0.8),MIN(AD380,TFproposto!AD381),AD380)</f>
        <v>1.21</v>
      </c>
    </row>
    <row r="382" spans="1:30" x14ac:dyDescent="0.25">
      <c r="A382" s="4">
        <f ca="1">IF(AND(MOD(ROW(),12)=1,TFproposto!A382&lt;A381-0.8),MIN(A381,TFproposto!A382),A381)</f>
        <v>0.99</v>
      </c>
      <c r="B382" s="4">
        <f ca="1">IF(AND(MOD(ROW(),12)=1,TFproposto!B382&lt;B381-0.8),MIN(B381,TFproposto!B382),B381)</f>
        <v>0.91200000000000003</v>
      </c>
      <c r="C382" s="4">
        <f ca="1">IF(AND(MOD(ROW(),12)=1,TFproposto!C382&lt;C381-0.8),MIN(C381,TFproposto!C382),C381)</f>
        <v>0.85399999999999998</v>
      </c>
      <c r="D382" s="4">
        <f ca="1">IF(AND(MOD(ROW(),12)=1,TFproposto!D382&lt;D381-0.8),MIN(D381,TFproposto!D382),D381)</f>
        <v>0.91200000000000003</v>
      </c>
      <c r="E382" s="4">
        <f ca="1">IF(AND(MOD(ROW(),12)=1,TFproposto!E382&lt;E381-0.8),MIN(E381,TFproposto!E382),E381)</f>
        <v>0.67900000000000005</v>
      </c>
      <c r="F382" s="4">
        <f ca="1">IF(AND(MOD(ROW(),12)=1,TFproposto!F382&lt;F381-0.8),MIN(F381,TFproposto!F382),F381)</f>
        <v>0.45499999999999996</v>
      </c>
      <c r="G382" s="4">
        <f ca="1">IF(AND(MOD(ROW(),12)=1,TFproposto!G382&lt;G381-0.8),MIN(G381,TFproposto!G382),G381)</f>
        <v>0.85399999999999998</v>
      </c>
      <c r="H382" s="4">
        <f ca="1">IF(AND(MOD(ROW(),12)=1,TFproposto!H382&lt;H381-0.8),MIN(H381,TFproposto!H382),H381)</f>
        <v>1.2230000000000001</v>
      </c>
      <c r="I382" s="4">
        <f ca="1">IF(AND(MOD(ROW(),12)=1,TFproposto!I382&lt;I381-0.8),MIN(I381,TFproposto!I382),I381)</f>
        <v>0.52</v>
      </c>
      <c r="J382" s="4">
        <f ca="1">IF(AND(MOD(ROW(),12)=1,TFproposto!J382&lt;J381-0.8),MIN(J381,TFproposto!J382),J381)</f>
        <v>0.85399999999999998</v>
      </c>
      <c r="K382" s="4">
        <f ca="1">IF(AND(MOD(ROW(),12)=1,TFproposto!K382&lt;K381-0.8),MIN(K381,TFproposto!K382),K381)</f>
        <v>0.91200000000000003</v>
      </c>
      <c r="L382" s="4">
        <f ca="1">IF(AND(MOD(ROW(),12)=1,TFproposto!L382&lt;L381-0.8),MIN(L381,TFproposto!L382),L381)</f>
        <v>0.58200000000000007</v>
      </c>
      <c r="M382" s="4">
        <f ca="1">IF(AND(MOD(ROW(),12)=1,TFproposto!M382&lt;M381-0.8),MIN(M381,TFproposto!M382),M381)</f>
        <v>0.45999999999999996</v>
      </c>
      <c r="N382" s="4">
        <f ca="1">IF(AND(MOD(ROW(),12)=1,TFproposto!N382&lt;N381-0.8),MIN(N381,TFproposto!N382),N381)</f>
        <v>0.69100000000000006</v>
      </c>
      <c r="O382" s="4">
        <f ca="1">IF(AND(MOD(ROW(),12)=1,TFproposto!O382&lt;O381-0.8),MIN(O381,TFproposto!O382),O381)</f>
        <v>0.94599999999999995</v>
      </c>
      <c r="P382" s="4">
        <f ca="1">IF(AND(MOD(ROW(),12)=1,TFproposto!P382&lt;P381-0.8),MIN(P381,TFproposto!P382),P381)</f>
        <v>0.97199999999999998</v>
      </c>
      <c r="Q382" s="4">
        <f ca="1">IF(AND(MOD(ROW(),12)=1,TFproposto!Q382&lt;Q381-0.8),MIN(Q381,TFproposto!Q382),Q381)</f>
        <v>1.2090000000000001</v>
      </c>
      <c r="R382" s="4">
        <f ca="1">IF(AND(MOD(ROW(),12)=1,TFproposto!R382&lt;R381-0.8),MIN(R381,TFproposto!R382),R381)</f>
        <v>0.91200000000000003</v>
      </c>
      <c r="S382" s="4">
        <f ca="1">IF(AND(MOD(ROW(),12)=1,TFproposto!S382&lt;S381-0.8),MIN(S381,TFproposto!S382),S381)</f>
        <v>0.73199999999999998</v>
      </c>
      <c r="T382" s="4">
        <f ca="1">IF(AND(MOD(ROW(),12)=1,TFproposto!T382&lt;T381-0.8),MIN(T381,TFproposto!T382),T381)</f>
        <v>0.97199999999999998</v>
      </c>
      <c r="U382" s="4">
        <f ca="1">IF(AND(MOD(ROW(),12)=1,TFproposto!U382&lt;U381-0.8),MIN(U381,TFproposto!U382),U381)</f>
        <v>0.96299999999999997</v>
      </c>
      <c r="V382" s="4">
        <f ca="1">IF(AND(MOD(ROW(),12)=1,TFproposto!V382&lt;V381-0.8),MIN(V381,TFproposto!V382),V381)</f>
        <v>0.96299999999999997</v>
      </c>
      <c r="W382" s="4">
        <f ca="1">IF(AND(MOD(ROW(),12)=1,TFproposto!W382&lt;W381-0.8),MIN(W381,TFproposto!W382),W381)</f>
        <v>0.751</v>
      </c>
      <c r="X382" s="4">
        <f ca="1">IF(AND(MOD(ROW(),12)=1,TFproposto!X382&lt;X381-0.8),MIN(X381,TFproposto!X382),X381)</f>
        <v>0.73199999999999998</v>
      </c>
      <c r="Y382" s="4">
        <f ca="1">IF(AND(MOD(ROW(),12)=1,TFproposto!Y382&lt;Y381-0.8),MIN(Y381,TFproposto!Y382),Y381)</f>
        <v>0.91200000000000003</v>
      </c>
      <c r="Z382" s="4">
        <f ca="1">IF(AND(MOD(ROW(),12)=1,TFproposto!Z382&lt;Z381-0.8),MIN(Z381,TFproposto!Z382),Z381)</f>
        <v>0.67500000000000004</v>
      </c>
      <c r="AA382" s="4">
        <f ca="1">IF(AND(MOD(ROW(),12)=1,TFproposto!AA382&lt;AA381-0.8),MIN(AA381,TFproposto!AA382),AA381)</f>
        <v>0.67199999999999993</v>
      </c>
      <c r="AB382" s="4">
        <f ca="1">IF(AND(MOD(ROW(),12)=1,TFproposto!AB382&lt;AB381-0.8),MIN(AB381,TFproposto!AB382),AB381)</f>
        <v>0.751</v>
      </c>
      <c r="AC382" s="4">
        <f ca="1">IF(AND(MOD(ROW(),12)=1,TFproposto!AC382&lt;AC381-0.8),MIN(AC381,TFproposto!AC382),AC381)</f>
        <v>0.91200000000000003</v>
      </c>
      <c r="AD382" s="4">
        <f ca="1">IF(AND(MOD(ROW(),12)=1,TFproposto!AD382&lt;AD381-0.8),MIN(AD381,TFproposto!AD382),AD381)</f>
        <v>1.21</v>
      </c>
    </row>
    <row r="383" spans="1:30" x14ac:dyDescent="0.25">
      <c r="A383" s="4">
        <f ca="1">IF(AND(MOD(ROW(),12)=1,TFproposto!A383&lt;A382-0.8),MIN(A382,TFproposto!A383),A382)</f>
        <v>0.99</v>
      </c>
      <c r="B383" s="4">
        <f ca="1">IF(AND(MOD(ROW(),12)=1,TFproposto!B383&lt;B382-0.8),MIN(B382,TFproposto!B383),B382)</f>
        <v>0.91200000000000003</v>
      </c>
      <c r="C383" s="4">
        <f ca="1">IF(AND(MOD(ROW(),12)=1,TFproposto!C383&lt;C382-0.8),MIN(C382,TFproposto!C383),C382)</f>
        <v>0.85399999999999998</v>
      </c>
      <c r="D383" s="4">
        <f ca="1">IF(AND(MOD(ROW(),12)=1,TFproposto!D383&lt;D382-0.8),MIN(D382,TFproposto!D383),D382)</f>
        <v>0.91200000000000003</v>
      </c>
      <c r="E383" s="4">
        <f ca="1">IF(AND(MOD(ROW(),12)=1,TFproposto!E383&lt;E382-0.8),MIN(E382,TFproposto!E383),E382)</f>
        <v>0.67900000000000005</v>
      </c>
      <c r="F383" s="4">
        <f ca="1">IF(AND(MOD(ROW(),12)=1,TFproposto!F383&lt;F382-0.8),MIN(F382,TFproposto!F383),F382)</f>
        <v>0.45499999999999996</v>
      </c>
      <c r="G383" s="4">
        <f ca="1">IF(AND(MOD(ROW(),12)=1,TFproposto!G383&lt;G382-0.8),MIN(G382,TFproposto!G383),G382)</f>
        <v>0.85399999999999998</v>
      </c>
      <c r="H383" s="4">
        <f ca="1">IF(AND(MOD(ROW(),12)=1,TFproposto!H383&lt;H382-0.8),MIN(H382,TFproposto!H383),H382)</f>
        <v>1.2230000000000001</v>
      </c>
      <c r="I383" s="4">
        <f ca="1">IF(AND(MOD(ROW(),12)=1,TFproposto!I383&lt;I382-0.8),MIN(I382,TFproposto!I383),I382)</f>
        <v>0.52</v>
      </c>
      <c r="J383" s="4">
        <f ca="1">IF(AND(MOD(ROW(),12)=1,TFproposto!J383&lt;J382-0.8),MIN(J382,TFproposto!J383),J382)</f>
        <v>0.85399999999999998</v>
      </c>
      <c r="K383" s="4">
        <f ca="1">IF(AND(MOD(ROW(),12)=1,TFproposto!K383&lt;K382-0.8),MIN(K382,TFproposto!K383),K382)</f>
        <v>0.91200000000000003</v>
      </c>
      <c r="L383" s="4">
        <f ca="1">IF(AND(MOD(ROW(),12)=1,TFproposto!L383&lt;L382-0.8),MIN(L382,TFproposto!L383),L382)</f>
        <v>0.58200000000000007</v>
      </c>
      <c r="M383" s="4">
        <f ca="1">IF(AND(MOD(ROW(),12)=1,TFproposto!M383&lt;M382-0.8),MIN(M382,TFproposto!M383),M382)</f>
        <v>0.45999999999999996</v>
      </c>
      <c r="N383" s="4">
        <f ca="1">IF(AND(MOD(ROW(),12)=1,TFproposto!N383&lt;N382-0.8),MIN(N382,TFproposto!N383),N382)</f>
        <v>0.69100000000000006</v>
      </c>
      <c r="O383" s="4">
        <f ca="1">IF(AND(MOD(ROW(),12)=1,TFproposto!O383&lt;O382-0.8),MIN(O382,TFproposto!O383),O382)</f>
        <v>0.94599999999999995</v>
      </c>
      <c r="P383" s="4">
        <f ca="1">IF(AND(MOD(ROW(),12)=1,TFproposto!P383&lt;P382-0.8),MIN(P382,TFproposto!P383),P382)</f>
        <v>0.97199999999999998</v>
      </c>
      <c r="Q383" s="4">
        <f ca="1">IF(AND(MOD(ROW(),12)=1,TFproposto!Q383&lt;Q382-0.8),MIN(Q382,TFproposto!Q383),Q382)</f>
        <v>1.2090000000000001</v>
      </c>
      <c r="R383" s="4">
        <f ca="1">IF(AND(MOD(ROW(),12)=1,TFproposto!R383&lt;R382-0.8),MIN(R382,TFproposto!R383),R382)</f>
        <v>0.91200000000000003</v>
      </c>
      <c r="S383" s="4">
        <f ca="1">IF(AND(MOD(ROW(),12)=1,TFproposto!S383&lt;S382-0.8),MIN(S382,TFproposto!S383),S382)</f>
        <v>0.73199999999999998</v>
      </c>
      <c r="T383" s="4">
        <f ca="1">IF(AND(MOD(ROW(),12)=1,TFproposto!T383&lt;T382-0.8),MIN(T382,TFproposto!T383),T382)</f>
        <v>0.97199999999999998</v>
      </c>
      <c r="U383" s="4">
        <f ca="1">IF(AND(MOD(ROW(),12)=1,TFproposto!U383&lt;U382-0.8),MIN(U382,TFproposto!U383),U382)</f>
        <v>0.96299999999999997</v>
      </c>
      <c r="V383" s="4">
        <f ca="1">IF(AND(MOD(ROW(),12)=1,TFproposto!V383&lt;V382-0.8),MIN(V382,TFproposto!V383),V382)</f>
        <v>0.96299999999999997</v>
      </c>
      <c r="W383" s="4">
        <f ca="1">IF(AND(MOD(ROW(),12)=1,TFproposto!W383&lt;W382-0.8),MIN(W382,TFproposto!W383),W382)</f>
        <v>0.751</v>
      </c>
      <c r="X383" s="4">
        <f ca="1">IF(AND(MOD(ROW(),12)=1,TFproposto!X383&lt;X382-0.8),MIN(X382,TFproposto!X383),X382)</f>
        <v>0.73199999999999998</v>
      </c>
      <c r="Y383" s="4">
        <f ca="1">IF(AND(MOD(ROW(),12)=1,TFproposto!Y383&lt;Y382-0.8),MIN(Y382,TFproposto!Y383),Y382)</f>
        <v>0.91200000000000003</v>
      </c>
      <c r="Z383" s="4">
        <f ca="1">IF(AND(MOD(ROW(),12)=1,TFproposto!Z383&lt;Z382-0.8),MIN(Z382,TFproposto!Z383),Z382)</f>
        <v>0.67500000000000004</v>
      </c>
      <c r="AA383" s="4">
        <f ca="1">IF(AND(MOD(ROW(),12)=1,TFproposto!AA383&lt;AA382-0.8),MIN(AA382,TFproposto!AA383),AA382)</f>
        <v>0.67199999999999993</v>
      </c>
      <c r="AB383" s="4">
        <f ca="1">IF(AND(MOD(ROW(),12)=1,TFproposto!AB383&lt;AB382-0.8),MIN(AB382,TFproposto!AB383),AB382)</f>
        <v>0.751</v>
      </c>
      <c r="AC383" s="4">
        <f ca="1">IF(AND(MOD(ROW(),12)=1,TFproposto!AC383&lt;AC382-0.8),MIN(AC382,TFproposto!AC383),AC382)</f>
        <v>0.91200000000000003</v>
      </c>
      <c r="AD383" s="4">
        <f ca="1">IF(AND(MOD(ROW(),12)=1,TFproposto!AD383&lt;AD382-0.8),MIN(AD382,TFproposto!AD383),AD382)</f>
        <v>1.21</v>
      </c>
    </row>
    <row r="384" spans="1:30" x14ac:dyDescent="0.25">
      <c r="A384" s="4">
        <f ca="1">IF(AND(MOD(ROW(),12)=1,TFproposto!A384&lt;A383-0.8),MIN(A383,TFproposto!A384),A383)</f>
        <v>0.99</v>
      </c>
      <c r="B384" s="4">
        <f ca="1">IF(AND(MOD(ROW(),12)=1,TFproposto!B384&lt;B383-0.8),MIN(B383,TFproposto!B384),B383)</f>
        <v>0.91200000000000003</v>
      </c>
      <c r="C384" s="4">
        <f ca="1">IF(AND(MOD(ROW(),12)=1,TFproposto!C384&lt;C383-0.8),MIN(C383,TFproposto!C384),C383)</f>
        <v>0.85399999999999998</v>
      </c>
      <c r="D384" s="4">
        <f ca="1">IF(AND(MOD(ROW(),12)=1,TFproposto!D384&lt;D383-0.8),MIN(D383,TFproposto!D384),D383)</f>
        <v>0.91200000000000003</v>
      </c>
      <c r="E384" s="4">
        <f ca="1">IF(AND(MOD(ROW(),12)=1,TFproposto!E384&lt;E383-0.8),MIN(E383,TFproposto!E384),E383)</f>
        <v>0.67900000000000005</v>
      </c>
      <c r="F384" s="4">
        <f ca="1">IF(AND(MOD(ROW(),12)=1,TFproposto!F384&lt;F383-0.8),MIN(F383,TFproposto!F384),F383)</f>
        <v>0.45499999999999996</v>
      </c>
      <c r="G384" s="4">
        <f ca="1">IF(AND(MOD(ROW(),12)=1,TFproposto!G384&lt;G383-0.8),MIN(G383,TFproposto!G384),G383)</f>
        <v>0.85399999999999998</v>
      </c>
      <c r="H384" s="4">
        <f ca="1">IF(AND(MOD(ROW(),12)=1,TFproposto!H384&lt;H383-0.8),MIN(H383,TFproposto!H384),H383)</f>
        <v>1.2230000000000001</v>
      </c>
      <c r="I384" s="4">
        <f ca="1">IF(AND(MOD(ROW(),12)=1,TFproposto!I384&lt;I383-0.8),MIN(I383,TFproposto!I384),I383)</f>
        <v>0.52</v>
      </c>
      <c r="J384" s="4">
        <f ca="1">IF(AND(MOD(ROW(),12)=1,TFproposto!J384&lt;J383-0.8),MIN(J383,TFproposto!J384),J383)</f>
        <v>0.85399999999999998</v>
      </c>
      <c r="K384" s="4">
        <f ca="1">IF(AND(MOD(ROW(),12)=1,TFproposto!K384&lt;K383-0.8),MIN(K383,TFproposto!K384),K383)</f>
        <v>0.91200000000000003</v>
      </c>
      <c r="L384" s="4">
        <f ca="1">IF(AND(MOD(ROW(),12)=1,TFproposto!L384&lt;L383-0.8),MIN(L383,TFproposto!L384),L383)</f>
        <v>0.58200000000000007</v>
      </c>
      <c r="M384" s="4">
        <f ca="1">IF(AND(MOD(ROW(),12)=1,TFproposto!M384&lt;M383-0.8),MIN(M383,TFproposto!M384),M383)</f>
        <v>0.45999999999999996</v>
      </c>
      <c r="N384" s="4">
        <f ca="1">IF(AND(MOD(ROW(),12)=1,TFproposto!N384&lt;N383-0.8),MIN(N383,TFproposto!N384),N383)</f>
        <v>0.69100000000000006</v>
      </c>
      <c r="O384" s="4">
        <f ca="1">IF(AND(MOD(ROW(),12)=1,TFproposto!O384&lt;O383-0.8),MIN(O383,TFproposto!O384),O383)</f>
        <v>0.94599999999999995</v>
      </c>
      <c r="P384" s="4">
        <f ca="1">IF(AND(MOD(ROW(),12)=1,TFproposto!P384&lt;P383-0.8),MIN(P383,TFproposto!P384),P383)</f>
        <v>0.97199999999999998</v>
      </c>
      <c r="Q384" s="4">
        <f ca="1">IF(AND(MOD(ROW(),12)=1,TFproposto!Q384&lt;Q383-0.8),MIN(Q383,TFproposto!Q384),Q383)</f>
        <v>1.2090000000000001</v>
      </c>
      <c r="R384" s="4">
        <f ca="1">IF(AND(MOD(ROW(),12)=1,TFproposto!R384&lt;R383-0.8),MIN(R383,TFproposto!R384),R383)</f>
        <v>0.91200000000000003</v>
      </c>
      <c r="S384" s="4">
        <f ca="1">IF(AND(MOD(ROW(),12)=1,TFproposto!S384&lt;S383-0.8),MIN(S383,TFproposto!S384),S383)</f>
        <v>0.73199999999999998</v>
      </c>
      <c r="T384" s="4">
        <f ca="1">IF(AND(MOD(ROW(),12)=1,TFproposto!T384&lt;T383-0.8),MIN(T383,TFproposto!T384),T383)</f>
        <v>0.97199999999999998</v>
      </c>
      <c r="U384" s="4">
        <f ca="1">IF(AND(MOD(ROW(),12)=1,TFproposto!U384&lt;U383-0.8),MIN(U383,TFproposto!U384),U383)</f>
        <v>0.96299999999999997</v>
      </c>
      <c r="V384" s="4">
        <f ca="1">IF(AND(MOD(ROW(),12)=1,TFproposto!V384&lt;V383-0.8),MIN(V383,TFproposto!V384),V383)</f>
        <v>0.96299999999999997</v>
      </c>
      <c r="W384" s="4">
        <f ca="1">IF(AND(MOD(ROW(),12)=1,TFproposto!W384&lt;W383-0.8),MIN(W383,TFproposto!W384),W383)</f>
        <v>0.751</v>
      </c>
      <c r="X384" s="4">
        <f ca="1">IF(AND(MOD(ROW(),12)=1,TFproposto!X384&lt;X383-0.8),MIN(X383,TFproposto!X384),X383)</f>
        <v>0.73199999999999998</v>
      </c>
      <c r="Y384" s="4">
        <f ca="1">IF(AND(MOD(ROW(),12)=1,TFproposto!Y384&lt;Y383-0.8),MIN(Y383,TFproposto!Y384),Y383)</f>
        <v>0.91200000000000003</v>
      </c>
      <c r="Z384" s="4">
        <f ca="1">IF(AND(MOD(ROW(),12)=1,TFproposto!Z384&lt;Z383-0.8),MIN(Z383,TFproposto!Z384),Z383)</f>
        <v>0.67500000000000004</v>
      </c>
      <c r="AA384" s="4">
        <f ca="1">IF(AND(MOD(ROW(),12)=1,TFproposto!AA384&lt;AA383-0.8),MIN(AA383,TFproposto!AA384),AA383)</f>
        <v>0.67199999999999993</v>
      </c>
      <c r="AB384" s="4">
        <f ca="1">IF(AND(MOD(ROW(),12)=1,TFproposto!AB384&lt;AB383-0.8),MIN(AB383,TFproposto!AB384),AB383)</f>
        <v>0.751</v>
      </c>
      <c r="AC384" s="4">
        <f ca="1">IF(AND(MOD(ROW(),12)=1,TFproposto!AC384&lt;AC383-0.8),MIN(AC383,TFproposto!AC384),AC383)</f>
        <v>0.91200000000000003</v>
      </c>
      <c r="AD384" s="4">
        <f ca="1">IF(AND(MOD(ROW(),12)=1,TFproposto!AD384&lt;AD383-0.8),MIN(AD383,TFproposto!AD384),AD383)</f>
        <v>1.21</v>
      </c>
    </row>
    <row r="385" spans="1:30" x14ac:dyDescent="0.25">
      <c r="A385" s="4">
        <f ca="1">IF(AND(MOD(ROW(),12)=1,TFproposto!A385&lt;A384-0.8),MIN(A384,TFproposto!A385),A384)</f>
        <v>0.99</v>
      </c>
      <c r="B385" s="4">
        <f ca="1">IF(AND(MOD(ROW(),12)=1,TFproposto!B385&lt;B384-0.8),MIN(B384,TFproposto!B385),B384)</f>
        <v>0.91200000000000003</v>
      </c>
      <c r="C385" s="4">
        <f ca="1">IF(AND(MOD(ROW(),12)=1,TFproposto!C385&lt;C384-0.8),MIN(C384,TFproposto!C385),C384)</f>
        <v>0.85399999999999998</v>
      </c>
      <c r="D385" s="4">
        <f ca="1">IF(AND(MOD(ROW(),12)=1,TFproposto!D385&lt;D384-0.8),MIN(D384,TFproposto!D385),D384)</f>
        <v>0.91200000000000003</v>
      </c>
      <c r="E385" s="4">
        <f ca="1">IF(AND(MOD(ROW(),12)=1,TFproposto!E385&lt;E384-0.8),MIN(E384,TFproposto!E385),E384)</f>
        <v>0.67900000000000005</v>
      </c>
      <c r="F385" s="4">
        <f ca="1">IF(AND(MOD(ROW(),12)=1,TFproposto!F385&lt;F384-0.8),MIN(F384,TFproposto!F385),F384)</f>
        <v>0.45499999999999996</v>
      </c>
      <c r="G385" s="4">
        <f ca="1">IF(AND(MOD(ROW(),12)=1,TFproposto!G385&lt;G384-0.8),MIN(G384,TFproposto!G385),G384)</f>
        <v>0.85399999999999998</v>
      </c>
      <c r="H385" s="4">
        <f ca="1">IF(AND(MOD(ROW(),12)=1,TFproposto!H385&lt;H384-0.8),MIN(H384,TFproposto!H385),H384)</f>
        <v>1.2230000000000001</v>
      </c>
      <c r="I385" s="4">
        <f ca="1">IF(AND(MOD(ROW(),12)=1,TFproposto!I385&lt;I384-0.8),MIN(I384,TFproposto!I385),I384)</f>
        <v>0.52</v>
      </c>
      <c r="J385" s="4">
        <f ca="1">IF(AND(MOD(ROW(),12)=1,TFproposto!J385&lt;J384-0.8),MIN(J384,TFproposto!J385),J384)</f>
        <v>0.85399999999999998</v>
      </c>
      <c r="K385" s="4">
        <f ca="1">IF(AND(MOD(ROW(),12)=1,TFproposto!K385&lt;K384-0.8),MIN(K384,TFproposto!K385),K384)</f>
        <v>0.91200000000000003</v>
      </c>
      <c r="L385" s="4">
        <f ca="1">IF(AND(MOD(ROW(),12)=1,TFproposto!L385&lt;L384-0.8),MIN(L384,TFproposto!L385),L384)</f>
        <v>0.58200000000000007</v>
      </c>
      <c r="M385" s="4">
        <f ca="1">IF(AND(MOD(ROW(),12)=1,TFproposto!M385&lt;M384-0.8),MIN(M384,TFproposto!M385),M384)</f>
        <v>0.45999999999999996</v>
      </c>
      <c r="N385" s="4">
        <f ca="1">IF(AND(MOD(ROW(),12)=1,TFproposto!N385&lt;N384-0.8),MIN(N384,TFproposto!N385),N384)</f>
        <v>0.69100000000000006</v>
      </c>
      <c r="O385" s="4">
        <f ca="1">IF(AND(MOD(ROW(),12)=1,TFproposto!O385&lt;O384-0.8),MIN(O384,TFproposto!O385),O384)</f>
        <v>0.94599999999999995</v>
      </c>
      <c r="P385" s="4">
        <f ca="1">IF(AND(MOD(ROW(),12)=1,TFproposto!P385&lt;P384-0.8),MIN(P384,TFproposto!P385),P384)</f>
        <v>0.97199999999999998</v>
      </c>
      <c r="Q385" s="4">
        <f ca="1">IF(AND(MOD(ROW(),12)=1,TFproposto!Q385&lt;Q384-0.8),MIN(Q384,TFproposto!Q385),Q384)</f>
        <v>1.2090000000000001</v>
      </c>
      <c r="R385" s="4">
        <f ca="1">IF(AND(MOD(ROW(),12)=1,TFproposto!R385&lt;R384-0.8),MIN(R384,TFproposto!R385),R384)</f>
        <v>0.91200000000000003</v>
      </c>
      <c r="S385" s="4">
        <f ca="1">IF(AND(MOD(ROW(),12)=1,TFproposto!S385&lt;S384-0.8),MIN(S384,TFproposto!S385),S384)</f>
        <v>0.73199999999999998</v>
      </c>
      <c r="T385" s="4">
        <f ca="1">IF(AND(MOD(ROW(),12)=1,TFproposto!T385&lt;T384-0.8),MIN(T384,TFproposto!T385),T384)</f>
        <v>0.97199999999999998</v>
      </c>
      <c r="U385" s="4">
        <f ca="1">IF(AND(MOD(ROW(),12)=1,TFproposto!U385&lt;U384-0.8),MIN(U384,TFproposto!U385),U384)</f>
        <v>0.96299999999999997</v>
      </c>
      <c r="V385" s="4">
        <f ca="1">IF(AND(MOD(ROW(),12)=1,TFproposto!V385&lt;V384-0.8),MIN(V384,TFproposto!V385),V384)</f>
        <v>0.96299999999999997</v>
      </c>
      <c r="W385" s="4">
        <f ca="1">IF(AND(MOD(ROW(),12)=1,TFproposto!W385&lt;W384-0.8),MIN(W384,TFproposto!W385),W384)</f>
        <v>0.751</v>
      </c>
      <c r="X385" s="4">
        <f ca="1">IF(AND(MOD(ROW(),12)=1,TFproposto!X385&lt;X384-0.8),MIN(X384,TFproposto!X385),X384)</f>
        <v>0.73199999999999998</v>
      </c>
      <c r="Y385" s="4">
        <f ca="1">IF(AND(MOD(ROW(),12)=1,TFproposto!Y385&lt;Y384-0.8),MIN(Y384,TFproposto!Y385),Y384)</f>
        <v>0.91200000000000003</v>
      </c>
      <c r="Z385" s="4">
        <f ca="1">IF(AND(MOD(ROW(),12)=1,TFproposto!Z385&lt;Z384-0.8),MIN(Z384,TFproposto!Z385),Z384)</f>
        <v>0.67500000000000004</v>
      </c>
      <c r="AA385" s="4">
        <f ca="1">IF(AND(MOD(ROW(),12)=1,TFproposto!AA385&lt;AA384-0.8),MIN(AA384,TFproposto!AA385),AA384)</f>
        <v>0.67199999999999993</v>
      </c>
      <c r="AB385" s="4">
        <f ca="1">IF(AND(MOD(ROW(),12)=1,TFproposto!AB385&lt;AB384-0.8),MIN(AB384,TFproposto!AB385),AB384)</f>
        <v>0.751</v>
      </c>
      <c r="AC385" s="4">
        <f ca="1">IF(AND(MOD(ROW(),12)=1,TFproposto!AC385&lt;AC384-0.8),MIN(AC384,TFproposto!AC385),AC384)</f>
        <v>0.91200000000000003</v>
      </c>
      <c r="AD385" s="4">
        <f ca="1">IF(AND(MOD(ROW(),12)=1,TFproposto!AD385&lt;AD384-0.8),MIN(AD384,TFproposto!AD385),AD384)</f>
        <v>1.21</v>
      </c>
    </row>
    <row r="386" spans="1:30" x14ac:dyDescent="0.25">
      <c r="A386" s="4">
        <f ca="1">IF(AND(MOD(ROW(),12)=1,TFproposto!A386&lt;A385-0.8),MIN(A385,TFproposto!A386),A385)</f>
        <v>0.99</v>
      </c>
      <c r="B386" s="4">
        <f ca="1">IF(AND(MOD(ROW(),12)=1,TFproposto!B386&lt;B385-0.8),MIN(B385,TFproposto!B386),B385)</f>
        <v>0.91200000000000003</v>
      </c>
      <c r="C386" s="4">
        <f ca="1">IF(AND(MOD(ROW(),12)=1,TFproposto!C386&lt;C385-0.8),MIN(C385,TFproposto!C386),C385)</f>
        <v>0.85399999999999998</v>
      </c>
      <c r="D386" s="4">
        <f ca="1">IF(AND(MOD(ROW(),12)=1,TFproposto!D386&lt;D385-0.8),MIN(D385,TFproposto!D386),D385)</f>
        <v>0.91200000000000003</v>
      </c>
      <c r="E386" s="4">
        <f ca="1">IF(AND(MOD(ROW(),12)=1,TFproposto!E386&lt;E385-0.8),MIN(E385,TFproposto!E386),E385)</f>
        <v>0.67900000000000005</v>
      </c>
      <c r="F386" s="4">
        <f ca="1">IF(AND(MOD(ROW(),12)=1,TFproposto!F386&lt;F385-0.8),MIN(F385,TFproposto!F386),F385)</f>
        <v>0.45499999999999996</v>
      </c>
      <c r="G386" s="4">
        <f ca="1">IF(AND(MOD(ROW(),12)=1,TFproposto!G386&lt;G385-0.8),MIN(G385,TFproposto!G386),G385)</f>
        <v>0.85399999999999998</v>
      </c>
      <c r="H386" s="4">
        <f ca="1">IF(AND(MOD(ROW(),12)=1,TFproposto!H386&lt;H385-0.8),MIN(H385,TFproposto!H386),H385)</f>
        <v>1.2230000000000001</v>
      </c>
      <c r="I386" s="4">
        <f ca="1">IF(AND(MOD(ROW(),12)=1,TFproposto!I386&lt;I385-0.8),MIN(I385,TFproposto!I386),I385)</f>
        <v>0.52</v>
      </c>
      <c r="J386" s="4">
        <f ca="1">IF(AND(MOD(ROW(),12)=1,TFproposto!J386&lt;J385-0.8),MIN(J385,TFproposto!J386),J385)</f>
        <v>0.85399999999999998</v>
      </c>
      <c r="K386" s="4">
        <f ca="1">IF(AND(MOD(ROW(),12)=1,TFproposto!K386&lt;K385-0.8),MIN(K385,TFproposto!K386),K385)</f>
        <v>0.91200000000000003</v>
      </c>
      <c r="L386" s="4">
        <f ca="1">IF(AND(MOD(ROW(),12)=1,TFproposto!L386&lt;L385-0.8),MIN(L385,TFproposto!L386),L385)</f>
        <v>0.58200000000000007</v>
      </c>
      <c r="M386" s="4">
        <f ca="1">IF(AND(MOD(ROW(),12)=1,TFproposto!M386&lt;M385-0.8),MIN(M385,TFproposto!M386),M385)</f>
        <v>0.45999999999999996</v>
      </c>
      <c r="N386" s="4">
        <f ca="1">IF(AND(MOD(ROW(),12)=1,TFproposto!N386&lt;N385-0.8),MIN(N385,TFproposto!N386),N385)</f>
        <v>0.69100000000000006</v>
      </c>
      <c r="O386" s="4">
        <f ca="1">IF(AND(MOD(ROW(),12)=1,TFproposto!O386&lt;O385-0.8),MIN(O385,TFproposto!O386),O385)</f>
        <v>0.94599999999999995</v>
      </c>
      <c r="P386" s="4">
        <f ca="1">IF(AND(MOD(ROW(),12)=1,TFproposto!P386&lt;P385-0.8),MIN(P385,TFproposto!P386),P385)</f>
        <v>0.97199999999999998</v>
      </c>
      <c r="Q386" s="4">
        <f ca="1">IF(AND(MOD(ROW(),12)=1,TFproposto!Q386&lt;Q385-0.8),MIN(Q385,TFproposto!Q386),Q385)</f>
        <v>1.2090000000000001</v>
      </c>
      <c r="R386" s="4">
        <f ca="1">IF(AND(MOD(ROW(),12)=1,TFproposto!R386&lt;R385-0.8),MIN(R385,TFproposto!R386),R385)</f>
        <v>0.91200000000000003</v>
      </c>
      <c r="S386" s="4">
        <f ca="1">IF(AND(MOD(ROW(),12)=1,TFproposto!S386&lt;S385-0.8),MIN(S385,TFproposto!S386),S385)</f>
        <v>0.73199999999999998</v>
      </c>
      <c r="T386" s="4">
        <f ca="1">IF(AND(MOD(ROW(),12)=1,TFproposto!T386&lt;T385-0.8),MIN(T385,TFproposto!T386),T385)</f>
        <v>0.97199999999999998</v>
      </c>
      <c r="U386" s="4">
        <f ca="1">IF(AND(MOD(ROW(),12)=1,TFproposto!U386&lt;U385-0.8),MIN(U385,TFproposto!U386),U385)</f>
        <v>0.96299999999999997</v>
      </c>
      <c r="V386" s="4">
        <f ca="1">IF(AND(MOD(ROW(),12)=1,TFproposto!V386&lt;V385-0.8),MIN(V385,TFproposto!V386),V385)</f>
        <v>0.96299999999999997</v>
      </c>
      <c r="W386" s="4">
        <f ca="1">IF(AND(MOD(ROW(),12)=1,TFproposto!W386&lt;W385-0.8),MIN(W385,TFproposto!W386),W385)</f>
        <v>0.751</v>
      </c>
      <c r="X386" s="4">
        <f ca="1">IF(AND(MOD(ROW(),12)=1,TFproposto!X386&lt;X385-0.8),MIN(X385,TFproposto!X386),X385)</f>
        <v>0.73199999999999998</v>
      </c>
      <c r="Y386" s="4">
        <f ca="1">IF(AND(MOD(ROW(),12)=1,TFproposto!Y386&lt;Y385-0.8),MIN(Y385,TFproposto!Y386),Y385)</f>
        <v>0.91200000000000003</v>
      </c>
      <c r="Z386" s="4">
        <f ca="1">IF(AND(MOD(ROW(),12)=1,TFproposto!Z386&lt;Z385-0.8),MIN(Z385,TFproposto!Z386),Z385)</f>
        <v>0.67500000000000004</v>
      </c>
      <c r="AA386" s="4">
        <f ca="1">IF(AND(MOD(ROW(),12)=1,TFproposto!AA386&lt;AA385-0.8),MIN(AA385,TFproposto!AA386),AA385)</f>
        <v>0.67199999999999993</v>
      </c>
      <c r="AB386" s="4">
        <f ca="1">IF(AND(MOD(ROW(),12)=1,TFproposto!AB386&lt;AB385-0.8),MIN(AB385,TFproposto!AB386),AB385)</f>
        <v>0.751</v>
      </c>
      <c r="AC386" s="4">
        <f ca="1">IF(AND(MOD(ROW(),12)=1,TFproposto!AC386&lt;AC385-0.8),MIN(AC385,TFproposto!AC386),AC385)</f>
        <v>0.91200000000000003</v>
      </c>
      <c r="AD386" s="4">
        <f ca="1">IF(AND(MOD(ROW(),12)=1,TFproposto!AD386&lt;AD385-0.8),MIN(AD385,TFproposto!AD386),AD385)</f>
        <v>1.21</v>
      </c>
    </row>
    <row r="387" spans="1:30" x14ac:dyDescent="0.25">
      <c r="A387" s="4">
        <f ca="1">IF(AND(MOD(ROW(),12)=1,TFproposto!A387&lt;A386-0.8),MIN(A386,TFproposto!A387),A386)</f>
        <v>0.99</v>
      </c>
      <c r="B387" s="4">
        <f ca="1">IF(AND(MOD(ROW(),12)=1,TFproposto!B387&lt;B386-0.8),MIN(B386,TFproposto!B387),B386)</f>
        <v>0.91200000000000003</v>
      </c>
      <c r="C387" s="4">
        <f ca="1">IF(AND(MOD(ROW(),12)=1,TFproposto!C387&lt;C386-0.8),MIN(C386,TFproposto!C387),C386)</f>
        <v>0.85399999999999998</v>
      </c>
      <c r="D387" s="4">
        <f ca="1">IF(AND(MOD(ROW(),12)=1,TFproposto!D387&lt;D386-0.8),MIN(D386,TFproposto!D387),D386)</f>
        <v>0.91200000000000003</v>
      </c>
      <c r="E387" s="4">
        <f ca="1">IF(AND(MOD(ROW(),12)=1,TFproposto!E387&lt;E386-0.8),MIN(E386,TFproposto!E387),E386)</f>
        <v>0.67900000000000005</v>
      </c>
      <c r="F387" s="4">
        <f ca="1">IF(AND(MOD(ROW(),12)=1,TFproposto!F387&lt;F386-0.8),MIN(F386,TFproposto!F387),F386)</f>
        <v>0.45499999999999996</v>
      </c>
      <c r="G387" s="4">
        <f ca="1">IF(AND(MOD(ROW(),12)=1,TFproposto!G387&lt;G386-0.8),MIN(G386,TFproposto!G387),G386)</f>
        <v>0.85399999999999998</v>
      </c>
      <c r="H387" s="4">
        <f ca="1">IF(AND(MOD(ROW(),12)=1,TFproposto!H387&lt;H386-0.8),MIN(H386,TFproposto!H387),H386)</f>
        <v>1.2230000000000001</v>
      </c>
      <c r="I387" s="4">
        <f ca="1">IF(AND(MOD(ROW(),12)=1,TFproposto!I387&lt;I386-0.8),MIN(I386,TFproposto!I387),I386)</f>
        <v>0.52</v>
      </c>
      <c r="J387" s="4">
        <f ca="1">IF(AND(MOD(ROW(),12)=1,TFproposto!J387&lt;J386-0.8),MIN(J386,TFproposto!J387),J386)</f>
        <v>0.85399999999999998</v>
      </c>
      <c r="K387" s="4">
        <f ca="1">IF(AND(MOD(ROW(),12)=1,TFproposto!K387&lt;K386-0.8),MIN(K386,TFproposto!K387),K386)</f>
        <v>0.91200000000000003</v>
      </c>
      <c r="L387" s="4">
        <f ca="1">IF(AND(MOD(ROW(),12)=1,TFproposto!L387&lt;L386-0.8),MIN(L386,TFproposto!L387),L386)</f>
        <v>0.58200000000000007</v>
      </c>
      <c r="M387" s="4">
        <f ca="1">IF(AND(MOD(ROW(),12)=1,TFproposto!M387&lt;M386-0.8),MIN(M386,TFproposto!M387),M386)</f>
        <v>0.45999999999999996</v>
      </c>
      <c r="N387" s="4">
        <f ca="1">IF(AND(MOD(ROW(),12)=1,TFproposto!N387&lt;N386-0.8),MIN(N386,TFproposto!N387),N386)</f>
        <v>0.69100000000000006</v>
      </c>
      <c r="O387" s="4">
        <f ca="1">IF(AND(MOD(ROW(),12)=1,TFproposto!O387&lt;O386-0.8),MIN(O386,TFproposto!O387),O386)</f>
        <v>0.94599999999999995</v>
      </c>
      <c r="P387" s="4">
        <f ca="1">IF(AND(MOD(ROW(),12)=1,TFproposto!P387&lt;P386-0.8),MIN(P386,TFproposto!P387),P386)</f>
        <v>0.97199999999999998</v>
      </c>
      <c r="Q387" s="4">
        <f ca="1">IF(AND(MOD(ROW(),12)=1,TFproposto!Q387&lt;Q386-0.8),MIN(Q386,TFproposto!Q387),Q386)</f>
        <v>1.2090000000000001</v>
      </c>
      <c r="R387" s="4">
        <f ca="1">IF(AND(MOD(ROW(),12)=1,TFproposto!R387&lt;R386-0.8),MIN(R386,TFproposto!R387),R386)</f>
        <v>0.91200000000000003</v>
      </c>
      <c r="S387" s="4">
        <f ca="1">IF(AND(MOD(ROW(),12)=1,TFproposto!S387&lt;S386-0.8),MIN(S386,TFproposto!S387),S386)</f>
        <v>0.73199999999999998</v>
      </c>
      <c r="T387" s="4">
        <f ca="1">IF(AND(MOD(ROW(),12)=1,TFproposto!T387&lt;T386-0.8),MIN(T386,TFproposto!T387),T386)</f>
        <v>0.97199999999999998</v>
      </c>
      <c r="U387" s="4">
        <f ca="1">IF(AND(MOD(ROW(),12)=1,TFproposto!U387&lt;U386-0.8),MIN(U386,TFproposto!U387),U386)</f>
        <v>0.96299999999999997</v>
      </c>
      <c r="V387" s="4">
        <f ca="1">IF(AND(MOD(ROW(),12)=1,TFproposto!V387&lt;V386-0.8),MIN(V386,TFproposto!V387),V386)</f>
        <v>0.96299999999999997</v>
      </c>
      <c r="W387" s="4">
        <f ca="1">IF(AND(MOD(ROW(),12)=1,TFproposto!W387&lt;W386-0.8),MIN(W386,TFproposto!W387),W386)</f>
        <v>0.751</v>
      </c>
      <c r="X387" s="4">
        <f ca="1">IF(AND(MOD(ROW(),12)=1,TFproposto!X387&lt;X386-0.8),MIN(X386,TFproposto!X387),X386)</f>
        <v>0.73199999999999998</v>
      </c>
      <c r="Y387" s="4">
        <f ca="1">IF(AND(MOD(ROW(),12)=1,TFproposto!Y387&lt;Y386-0.8),MIN(Y386,TFproposto!Y387),Y386)</f>
        <v>0.91200000000000003</v>
      </c>
      <c r="Z387" s="4">
        <f ca="1">IF(AND(MOD(ROW(),12)=1,TFproposto!Z387&lt;Z386-0.8),MIN(Z386,TFproposto!Z387),Z386)</f>
        <v>0.67500000000000004</v>
      </c>
      <c r="AA387" s="4">
        <f ca="1">IF(AND(MOD(ROW(),12)=1,TFproposto!AA387&lt;AA386-0.8),MIN(AA386,TFproposto!AA387),AA386)</f>
        <v>0.67199999999999993</v>
      </c>
      <c r="AB387" s="4">
        <f ca="1">IF(AND(MOD(ROW(),12)=1,TFproposto!AB387&lt;AB386-0.8),MIN(AB386,TFproposto!AB387),AB386)</f>
        <v>0.751</v>
      </c>
      <c r="AC387" s="4">
        <f ca="1">IF(AND(MOD(ROW(),12)=1,TFproposto!AC387&lt;AC386-0.8),MIN(AC386,TFproposto!AC387),AC386)</f>
        <v>0.91200000000000003</v>
      </c>
      <c r="AD387" s="4">
        <f ca="1">IF(AND(MOD(ROW(),12)=1,TFproposto!AD387&lt;AD386-0.8),MIN(AD386,TFproposto!AD387),AD386)</f>
        <v>1.21</v>
      </c>
    </row>
    <row r="388" spans="1:30" x14ac:dyDescent="0.25">
      <c r="A388" s="4">
        <f ca="1">IF(AND(MOD(ROW(),12)=1,TFproposto!A388&lt;A387-0.8),MIN(A387,TFproposto!A388),A387)</f>
        <v>0.99</v>
      </c>
      <c r="B388" s="4">
        <f ca="1">IF(AND(MOD(ROW(),12)=1,TFproposto!B388&lt;B387-0.8),MIN(B387,TFproposto!B388),B387)</f>
        <v>0.91200000000000003</v>
      </c>
      <c r="C388" s="4">
        <f ca="1">IF(AND(MOD(ROW(),12)=1,TFproposto!C388&lt;C387-0.8),MIN(C387,TFproposto!C388),C387)</f>
        <v>0.85399999999999998</v>
      </c>
      <c r="D388" s="4">
        <f ca="1">IF(AND(MOD(ROW(),12)=1,TFproposto!D388&lt;D387-0.8),MIN(D387,TFproposto!D388),D387)</f>
        <v>0.91200000000000003</v>
      </c>
      <c r="E388" s="4">
        <f ca="1">IF(AND(MOD(ROW(),12)=1,TFproposto!E388&lt;E387-0.8),MIN(E387,TFproposto!E388),E387)</f>
        <v>0.67900000000000005</v>
      </c>
      <c r="F388" s="4">
        <f ca="1">IF(AND(MOD(ROW(),12)=1,TFproposto!F388&lt;F387-0.8),MIN(F387,TFproposto!F388),F387)</f>
        <v>0.45499999999999996</v>
      </c>
      <c r="G388" s="4">
        <f ca="1">IF(AND(MOD(ROW(),12)=1,TFproposto!G388&lt;G387-0.8),MIN(G387,TFproposto!G388),G387)</f>
        <v>0.85399999999999998</v>
      </c>
      <c r="H388" s="4">
        <f ca="1">IF(AND(MOD(ROW(),12)=1,TFproposto!H388&lt;H387-0.8),MIN(H387,TFproposto!H388),H387)</f>
        <v>1.2230000000000001</v>
      </c>
      <c r="I388" s="4">
        <f ca="1">IF(AND(MOD(ROW(),12)=1,TFproposto!I388&lt;I387-0.8),MIN(I387,TFproposto!I388),I387)</f>
        <v>0.52</v>
      </c>
      <c r="J388" s="4">
        <f ca="1">IF(AND(MOD(ROW(),12)=1,TFproposto!J388&lt;J387-0.8),MIN(J387,TFproposto!J388),J387)</f>
        <v>0.85399999999999998</v>
      </c>
      <c r="K388" s="4">
        <f ca="1">IF(AND(MOD(ROW(),12)=1,TFproposto!K388&lt;K387-0.8),MIN(K387,TFproposto!K388),K387)</f>
        <v>0.91200000000000003</v>
      </c>
      <c r="L388" s="4">
        <f ca="1">IF(AND(MOD(ROW(),12)=1,TFproposto!L388&lt;L387-0.8),MIN(L387,TFproposto!L388),L387)</f>
        <v>0.58200000000000007</v>
      </c>
      <c r="M388" s="4">
        <f ca="1">IF(AND(MOD(ROW(),12)=1,TFproposto!M388&lt;M387-0.8),MIN(M387,TFproposto!M388),M387)</f>
        <v>0.45999999999999996</v>
      </c>
      <c r="N388" s="4">
        <f ca="1">IF(AND(MOD(ROW(),12)=1,TFproposto!N388&lt;N387-0.8),MIN(N387,TFproposto!N388),N387)</f>
        <v>0.69100000000000006</v>
      </c>
      <c r="O388" s="4">
        <f ca="1">IF(AND(MOD(ROW(),12)=1,TFproposto!O388&lt;O387-0.8),MIN(O387,TFproposto!O388),O387)</f>
        <v>0.94599999999999995</v>
      </c>
      <c r="P388" s="4">
        <f ca="1">IF(AND(MOD(ROW(),12)=1,TFproposto!P388&lt;P387-0.8),MIN(P387,TFproposto!P388),P387)</f>
        <v>0.97199999999999998</v>
      </c>
      <c r="Q388" s="4">
        <f ca="1">IF(AND(MOD(ROW(),12)=1,TFproposto!Q388&lt;Q387-0.8),MIN(Q387,TFproposto!Q388),Q387)</f>
        <v>1.2090000000000001</v>
      </c>
      <c r="R388" s="4">
        <f ca="1">IF(AND(MOD(ROW(),12)=1,TFproposto!R388&lt;R387-0.8),MIN(R387,TFproposto!R388),R387)</f>
        <v>0.91200000000000003</v>
      </c>
      <c r="S388" s="4">
        <f ca="1">IF(AND(MOD(ROW(),12)=1,TFproposto!S388&lt;S387-0.8),MIN(S387,TFproposto!S388),S387)</f>
        <v>0.73199999999999998</v>
      </c>
      <c r="T388" s="4">
        <f ca="1">IF(AND(MOD(ROW(),12)=1,TFproposto!T388&lt;T387-0.8),MIN(T387,TFproposto!T388),T387)</f>
        <v>0.97199999999999998</v>
      </c>
      <c r="U388" s="4">
        <f ca="1">IF(AND(MOD(ROW(),12)=1,TFproposto!U388&lt;U387-0.8),MIN(U387,TFproposto!U388),U387)</f>
        <v>0.96299999999999997</v>
      </c>
      <c r="V388" s="4">
        <f ca="1">IF(AND(MOD(ROW(),12)=1,TFproposto!V388&lt;V387-0.8),MIN(V387,TFproposto!V388),V387)</f>
        <v>0.96299999999999997</v>
      </c>
      <c r="W388" s="4">
        <f ca="1">IF(AND(MOD(ROW(),12)=1,TFproposto!W388&lt;W387-0.8),MIN(W387,TFproposto!W388),W387)</f>
        <v>0.751</v>
      </c>
      <c r="X388" s="4">
        <f ca="1">IF(AND(MOD(ROW(),12)=1,TFproposto!X388&lt;X387-0.8),MIN(X387,TFproposto!X388),X387)</f>
        <v>0.73199999999999998</v>
      </c>
      <c r="Y388" s="4">
        <f ca="1">IF(AND(MOD(ROW(),12)=1,TFproposto!Y388&lt;Y387-0.8),MIN(Y387,TFproposto!Y388),Y387)</f>
        <v>0.91200000000000003</v>
      </c>
      <c r="Z388" s="4">
        <f ca="1">IF(AND(MOD(ROW(),12)=1,TFproposto!Z388&lt;Z387-0.8),MIN(Z387,TFproposto!Z388),Z387)</f>
        <v>0.67500000000000004</v>
      </c>
      <c r="AA388" s="4">
        <f ca="1">IF(AND(MOD(ROW(),12)=1,TFproposto!AA388&lt;AA387-0.8),MIN(AA387,TFproposto!AA388),AA387)</f>
        <v>0.67199999999999993</v>
      </c>
      <c r="AB388" s="4">
        <f ca="1">IF(AND(MOD(ROW(),12)=1,TFproposto!AB388&lt;AB387-0.8),MIN(AB387,TFproposto!AB388),AB387)</f>
        <v>0.751</v>
      </c>
      <c r="AC388" s="4">
        <f ca="1">IF(AND(MOD(ROW(),12)=1,TFproposto!AC388&lt;AC387-0.8),MIN(AC387,TFproposto!AC388),AC387)</f>
        <v>0.91200000000000003</v>
      </c>
      <c r="AD388" s="4">
        <f ca="1">IF(AND(MOD(ROW(),12)=1,TFproposto!AD388&lt;AD387-0.8),MIN(AD387,TFproposto!AD388),AD387)</f>
        <v>1.21</v>
      </c>
    </row>
    <row r="389" spans="1:30" x14ac:dyDescent="0.25">
      <c r="A389" s="4">
        <f ca="1">IF(AND(MOD(ROW(),12)=1,TFproposto!A389&lt;A388-0.8),MIN(A388,TFproposto!A389),A388)</f>
        <v>0.99</v>
      </c>
      <c r="B389" s="4">
        <f ca="1">IF(AND(MOD(ROW(),12)=1,TFproposto!B389&lt;B388-0.8),MIN(B388,TFproposto!B389),B388)</f>
        <v>0.91200000000000003</v>
      </c>
      <c r="C389" s="4">
        <f ca="1">IF(AND(MOD(ROW(),12)=1,TFproposto!C389&lt;C388-0.8),MIN(C388,TFproposto!C389),C388)</f>
        <v>0.85399999999999998</v>
      </c>
      <c r="D389" s="4">
        <f ca="1">IF(AND(MOD(ROW(),12)=1,TFproposto!D389&lt;D388-0.8),MIN(D388,TFproposto!D389),D388)</f>
        <v>0.91200000000000003</v>
      </c>
      <c r="E389" s="4">
        <f ca="1">IF(AND(MOD(ROW(),12)=1,TFproposto!E389&lt;E388-0.8),MIN(E388,TFproposto!E389),E388)</f>
        <v>0.67900000000000005</v>
      </c>
      <c r="F389" s="4">
        <f ca="1">IF(AND(MOD(ROW(),12)=1,TFproposto!F389&lt;F388-0.8),MIN(F388,TFproposto!F389),F388)</f>
        <v>0.45499999999999996</v>
      </c>
      <c r="G389" s="4">
        <f ca="1">IF(AND(MOD(ROW(),12)=1,TFproposto!G389&lt;G388-0.8),MIN(G388,TFproposto!G389),G388)</f>
        <v>0.85399999999999998</v>
      </c>
      <c r="H389" s="4">
        <f ca="1">IF(AND(MOD(ROW(),12)=1,TFproposto!H389&lt;H388-0.8),MIN(H388,TFproposto!H389),H388)</f>
        <v>1.2230000000000001</v>
      </c>
      <c r="I389" s="4">
        <f ca="1">IF(AND(MOD(ROW(),12)=1,TFproposto!I389&lt;I388-0.8),MIN(I388,TFproposto!I389),I388)</f>
        <v>0.52</v>
      </c>
      <c r="J389" s="4">
        <f ca="1">IF(AND(MOD(ROW(),12)=1,TFproposto!J389&lt;J388-0.8),MIN(J388,TFproposto!J389),J388)</f>
        <v>0.85399999999999998</v>
      </c>
      <c r="K389" s="4">
        <f ca="1">IF(AND(MOD(ROW(),12)=1,TFproposto!K389&lt;K388-0.8),MIN(K388,TFproposto!K389),K388)</f>
        <v>0.91200000000000003</v>
      </c>
      <c r="L389" s="4">
        <f ca="1">IF(AND(MOD(ROW(),12)=1,TFproposto!L389&lt;L388-0.8),MIN(L388,TFproposto!L389),L388)</f>
        <v>0.58200000000000007</v>
      </c>
      <c r="M389" s="4">
        <f ca="1">IF(AND(MOD(ROW(),12)=1,TFproposto!M389&lt;M388-0.8),MIN(M388,TFproposto!M389),M388)</f>
        <v>0.45999999999999996</v>
      </c>
      <c r="N389" s="4">
        <f ca="1">IF(AND(MOD(ROW(),12)=1,TFproposto!N389&lt;N388-0.8),MIN(N388,TFproposto!N389),N388)</f>
        <v>0.69100000000000006</v>
      </c>
      <c r="O389" s="4">
        <f ca="1">IF(AND(MOD(ROW(),12)=1,TFproposto!O389&lt;O388-0.8),MIN(O388,TFproposto!O389),O388)</f>
        <v>0.94599999999999995</v>
      </c>
      <c r="P389" s="4">
        <f ca="1">IF(AND(MOD(ROW(),12)=1,TFproposto!P389&lt;P388-0.8),MIN(P388,TFproposto!P389),P388)</f>
        <v>0.97199999999999998</v>
      </c>
      <c r="Q389" s="4">
        <f ca="1">IF(AND(MOD(ROW(),12)=1,TFproposto!Q389&lt;Q388-0.8),MIN(Q388,TFproposto!Q389),Q388)</f>
        <v>1.2090000000000001</v>
      </c>
      <c r="R389" s="4">
        <f ca="1">IF(AND(MOD(ROW(),12)=1,TFproposto!R389&lt;R388-0.8),MIN(R388,TFproposto!R389),R388)</f>
        <v>0.91200000000000003</v>
      </c>
      <c r="S389" s="4">
        <f ca="1">IF(AND(MOD(ROW(),12)=1,TFproposto!S389&lt;S388-0.8),MIN(S388,TFproposto!S389),S388)</f>
        <v>0.73199999999999998</v>
      </c>
      <c r="T389" s="4">
        <f ca="1">IF(AND(MOD(ROW(),12)=1,TFproposto!T389&lt;T388-0.8),MIN(T388,TFproposto!T389),T388)</f>
        <v>0.97199999999999998</v>
      </c>
      <c r="U389" s="4">
        <f ca="1">IF(AND(MOD(ROW(),12)=1,TFproposto!U389&lt;U388-0.8),MIN(U388,TFproposto!U389),U388)</f>
        <v>0.96299999999999997</v>
      </c>
      <c r="V389" s="4">
        <f ca="1">IF(AND(MOD(ROW(),12)=1,TFproposto!V389&lt;V388-0.8),MIN(V388,TFproposto!V389),V388)</f>
        <v>0.96299999999999997</v>
      </c>
      <c r="W389" s="4">
        <f ca="1">IF(AND(MOD(ROW(),12)=1,TFproposto!W389&lt;W388-0.8),MIN(W388,TFproposto!W389),W388)</f>
        <v>0.751</v>
      </c>
      <c r="X389" s="4">
        <f ca="1">IF(AND(MOD(ROW(),12)=1,TFproposto!X389&lt;X388-0.8),MIN(X388,TFproposto!X389),X388)</f>
        <v>0.73199999999999998</v>
      </c>
      <c r="Y389" s="4">
        <f ca="1">IF(AND(MOD(ROW(),12)=1,TFproposto!Y389&lt;Y388-0.8),MIN(Y388,TFproposto!Y389),Y388)</f>
        <v>0.91200000000000003</v>
      </c>
      <c r="Z389" s="4">
        <f ca="1">IF(AND(MOD(ROW(),12)=1,TFproposto!Z389&lt;Z388-0.8),MIN(Z388,TFproposto!Z389),Z388)</f>
        <v>0.67500000000000004</v>
      </c>
      <c r="AA389" s="4">
        <f ca="1">IF(AND(MOD(ROW(),12)=1,TFproposto!AA389&lt;AA388-0.8),MIN(AA388,TFproposto!AA389),AA388)</f>
        <v>0.67199999999999993</v>
      </c>
      <c r="AB389" s="4">
        <f ca="1">IF(AND(MOD(ROW(),12)=1,TFproposto!AB389&lt;AB388-0.8),MIN(AB388,TFproposto!AB389),AB388)</f>
        <v>0.751</v>
      </c>
      <c r="AC389" s="4">
        <f ca="1">IF(AND(MOD(ROW(),12)=1,TFproposto!AC389&lt;AC388-0.8),MIN(AC388,TFproposto!AC389),AC388)</f>
        <v>0.91200000000000003</v>
      </c>
      <c r="AD389" s="4">
        <f ca="1">IF(AND(MOD(ROW(),12)=1,TFproposto!AD389&lt;AD388-0.8),MIN(AD388,TFproposto!AD389),AD388)</f>
        <v>1.21</v>
      </c>
    </row>
    <row r="390" spans="1:30" x14ac:dyDescent="0.25">
      <c r="A390" s="4">
        <f ca="1">IF(AND(MOD(ROW(),12)=1,TFproposto!A390&lt;A389-0.8),MIN(A389,TFproposto!A390),A389)</f>
        <v>0.99</v>
      </c>
      <c r="B390" s="4">
        <f ca="1">IF(AND(MOD(ROW(),12)=1,TFproposto!B390&lt;B389-0.8),MIN(B389,TFproposto!B390),B389)</f>
        <v>0.91200000000000003</v>
      </c>
      <c r="C390" s="4">
        <f ca="1">IF(AND(MOD(ROW(),12)=1,TFproposto!C390&lt;C389-0.8),MIN(C389,TFproposto!C390),C389)</f>
        <v>0.85399999999999998</v>
      </c>
      <c r="D390" s="4">
        <f ca="1">IF(AND(MOD(ROW(),12)=1,TFproposto!D390&lt;D389-0.8),MIN(D389,TFproposto!D390),D389)</f>
        <v>0.91200000000000003</v>
      </c>
      <c r="E390" s="4">
        <f ca="1">IF(AND(MOD(ROW(),12)=1,TFproposto!E390&lt;E389-0.8),MIN(E389,TFproposto!E390),E389)</f>
        <v>0.67900000000000005</v>
      </c>
      <c r="F390" s="4">
        <f ca="1">IF(AND(MOD(ROW(),12)=1,TFproposto!F390&lt;F389-0.8),MIN(F389,TFproposto!F390),F389)</f>
        <v>0.45499999999999996</v>
      </c>
      <c r="G390" s="4">
        <f ca="1">IF(AND(MOD(ROW(),12)=1,TFproposto!G390&lt;G389-0.8),MIN(G389,TFproposto!G390),G389)</f>
        <v>0.85399999999999998</v>
      </c>
      <c r="H390" s="4">
        <f ca="1">IF(AND(MOD(ROW(),12)=1,TFproposto!H390&lt;H389-0.8),MIN(H389,TFproposto!H390),H389)</f>
        <v>1.2230000000000001</v>
      </c>
      <c r="I390" s="4">
        <f ca="1">IF(AND(MOD(ROW(),12)=1,TFproposto!I390&lt;I389-0.8),MIN(I389,TFproposto!I390),I389)</f>
        <v>0.52</v>
      </c>
      <c r="J390" s="4">
        <f ca="1">IF(AND(MOD(ROW(),12)=1,TFproposto!J390&lt;J389-0.8),MIN(J389,TFproposto!J390),J389)</f>
        <v>0.85399999999999998</v>
      </c>
      <c r="K390" s="4">
        <f ca="1">IF(AND(MOD(ROW(),12)=1,TFproposto!K390&lt;K389-0.8),MIN(K389,TFproposto!K390),K389)</f>
        <v>0.91200000000000003</v>
      </c>
      <c r="L390" s="4">
        <f ca="1">IF(AND(MOD(ROW(),12)=1,TFproposto!L390&lt;L389-0.8),MIN(L389,TFproposto!L390),L389)</f>
        <v>0.58200000000000007</v>
      </c>
      <c r="M390" s="4">
        <f ca="1">IF(AND(MOD(ROW(),12)=1,TFproposto!M390&lt;M389-0.8),MIN(M389,TFproposto!M390),M389)</f>
        <v>0.45999999999999996</v>
      </c>
      <c r="N390" s="4">
        <f ca="1">IF(AND(MOD(ROW(),12)=1,TFproposto!N390&lt;N389-0.8),MIN(N389,TFproposto!N390),N389)</f>
        <v>0.69100000000000006</v>
      </c>
      <c r="O390" s="4">
        <f ca="1">IF(AND(MOD(ROW(),12)=1,TFproposto!O390&lt;O389-0.8),MIN(O389,TFproposto!O390),O389)</f>
        <v>0.94599999999999995</v>
      </c>
      <c r="P390" s="4">
        <f ca="1">IF(AND(MOD(ROW(),12)=1,TFproposto!P390&lt;P389-0.8),MIN(P389,TFproposto!P390),P389)</f>
        <v>0.97199999999999998</v>
      </c>
      <c r="Q390" s="4">
        <f ca="1">IF(AND(MOD(ROW(),12)=1,TFproposto!Q390&lt;Q389-0.8),MIN(Q389,TFproposto!Q390),Q389)</f>
        <v>1.2090000000000001</v>
      </c>
      <c r="R390" s="4">
        <f ca="1">IF(AND(MOD(ROW(),12)=1,TFproposto!R390&lt;R389-0.8),MIN(R389,TFproposto!R390),R389)</f>
        <v>0.91200000000000003</v>
      </c>
      <c r="S390" s="4">
        <f ca="1">IF(AND(MOD(ROW(),12)=1,TFproposto!S390&lt;S389-0.8),MIN(S389,TFproposto!S390),S389)</f>
        <v>0.73199999999999998</v>
      </c>
      <c r="T390" s="4">
        <f ca="1">IF(AND(MOD(ROW(),12)=1,TFproposto!T390&lt;T389-0.8),MIN(T389,TFproposto!T390),T389)</f>
        <v>0.97199999999999998</v>
      </c>
      <c r="U390" s="4">
        <f ca="1">IF(AND(MOD(ROW(),12)=1,TFproposto!U390&lt;U389-0.8),MIN(U389,TFproposto!U390),U389)</f>
        <v>0.96299999999999997</v>
      </c>
      <c r="V390" s="4">
        <f ca="1">IF(AND(MOD(ROW(),12)=1,TFproposto!V390&lt;V389-0.8),MIN(V389,TFproposto!V390),V389)</f>
        <v>0.96299999999999997</v>
      </c>
      <c r="W390" s="4">
        <f ca="1">IF(AND(MOD(ROW(),12)=1,TFproposto!W390&lt;W389-0.8),MIN(W389,TFproposto!W390),W389)</f>
        <v>0.751</v>
      </c>
      <c r="X390" s="4">
        <f ca="1">IF(AND(MOD(ROW(),12)=1,TFproposto!X390&lt;X389-0.8),MIN(X389,TFproposto!X390),X389)</f>
        <v>0.73199999999999998</v>
      </c>
      <c r="Y390" s="4">
        <f ca="1">IF(AND(MOD(ROW(),12)=1,TFproposto!Y390&lt;Y389-0.8),MIN(Y389,TFproposto!Y390),Y389)</f>
        <v>0.91200000000000003</v>
      </c>
      <c r="Z390" s="4">
        <f ca="1">IF(AND(MOD(ROW(),12)=1,TFproposto!Z390&lt;Z389-0.8),MIN(Z389,TFproposto!Z390),Z389)</f>
        <v>0.67500000000000004</v>
      </c>
      <c r="AA390" s="4">
        <f ca="1">IF(AND(MOD(ROW(),12)=1,TFproposto!AA390&lt;AA389-0.8),MIN(AA389,TFproposto!AA390),AA389)</f>
        <v>0.67199999999999993</v>
      </c>
      <c r="AB390" s="4">
        <f ca="1">IF(AND(MOD(ROW(),12)=1,TFproposto!AB390&lt;AB389-0.8),MIN(AB389,TFproposto!AB390),AB389)</f>
        <v>0.751</v>
      </c>
      <c r="AC390" s="4">
        <f ca="1">IF(AND(MOD(ROW(),12)=1,TFproposto!AC390&lt;AC389-0.8),MIN(AC389,TFproposto!AC390),AC389)</f>
        <v>0.91200000000000003</v>
      </c>
      <c r="AD390" s="4">
        <f ca="1">IF(AND(MOD(ROW(),12)=1,TFproposto!AD390&lt;AD389-0.8),MIN(AD389,TFproposto!AD390),AD389)</f>
        <v>1.21</v>
      </c>
    </row>
    <row r="391" spans="1:30" x14ac:dyDescent="0.25">
      <c r="A391" s="4">
        <f ca="1">IF(AND(MOD(ROW(),12)=1,TFproposto!A391&lt;A390-0.8),MIN(A390,TFproposto!A391),A390)</f>
        <v>0.99</v>
      </c>
      <c r="B391" s="4">
        <f ca="1">IF(AND(MOD(ROW(),12)=1,TFproposto!B391&lt;B390-0.8),MIN(B390,TFproposto!B391),B390)</f>
        <v>0.91200000000000003</v>
      </c>
      <c r="C391" s="4">
        <f ca="1">IF(AND(MOD(ROW(),12)=1,TFproposto!C391&lt;C390-0.8),MIN(C390,TFproposto!C391),C390)</f>
        <v>0.85399999999999998</v>
      </c>
      <c r="D391" s="4">
        <f ca="1">IF(AND(MOD(ROW(),12)=1,TFproposto!D391&lt;D390-0.8),MIN(D390,TFproposto!D391),D390)</f>
        <v>0.91200000000000003</v>
      </c>
      <c r="E391" s="4">
        <f ca="1">IF(AND(MOD(ROW(),12)=1,TFproposto!E391&lt;E390-0.8),MIN(E390,TFproposto!E391),E390)</f>
        <v>0.67900000000000005</v>
      </c>
      <c r="F391" s="4">
        <f ca="1">IF(AND(MOD(ROW(),12)=1,TFproposto!F391&lt;F390-0.8),MIN(F390,TFproposto!F391),F390)</f>
        <v>0.45499999999999996</v>
      </c>
      <c r="G391" s="4">
        <f ca="1">IF(AND(MOD(ROW(),12)=1,TFproposto!G391&lt;G390-0.8),MIN(G390,TFproposto!G391),G390)</f>
        <v>0.85399999999999998</v>
      </c>
      <c r="H391" s="4">
        <f ca="1">IF(AND(MOD(ROW(),12)=1,TFproposto!H391&lt;H390-0.8),MIN(H390,TFproposto!H391),H390)</f>
        <v>1.2230000000000001</v>
      </c>
      <c r="I391" s="4">
        <f ca="1">IF(AND(MOD(ROW(),12)=1,TFproposto!I391&lt;I390-0.8),MIN(I390,TFproposto!I391),I390)</f>
        <v>0.52</v>
      </c>
      <c r="J391" s="4">
        <f ca="1">IF(AND(MOD(ROW(),12)=1,TFproposto!J391&lt;J390-0.8),MIN(J390,TFproposto!J391),J390)</f>
        <v>0.85399999999999998</v>
      </c>
      <c r="K391" s="4">
        <f ca="1">IF(AND(MOD(ROW(),12)=1,TFproposto!K391&lt;K390-0.8),MIN(K390,TFproposto!K391),K390)</f>
        <v>0.91200000000000003</v>
      </c>
      <c r="L391" s="4">
        <f ca="1">IF(AND(MOD(ROW(),12)=1,TFproposto!L391&lt;L390-0.8),MIN(L390,TFproposto!L391),L390)</f>
        <v>0.58200000000000007</v>
      </c>
      <c r="M391" s="4">
        <f ca="1">IF(AND(MOD(ROW(),12)=1,TFproposto!M391&lt;M390-0.8),MIN(M390,TFproposto!M391),M390)</f>
        <v>0.45999999999999996</v>
      </c>
      <c r="N391" s="4">
        <f ca="1">IF(AND(MOD(ROW(),12)=1,TFproposto!N391&lt;N390-0.8),MIN(N390,TFproposto!N391),N390)</f>
        <v>0.69100000000000006</v>
      </c>
      <c r="O391" s="4">
        <f ca="1">IF(AND(MOD(ROW(),12)=1,TFproposto!O391&lt;O390-0.8),MIN(O390,TFproposto!O391),O390)</f>
        <v>0.94599999999999995</v>
      </c>
      <c r="P391" s="4">
        <f ca="1">IF(AND(MOD(ROW(),12)=1,TFproposto!P391&lt;P390-0.8),MIN(P390,TFproposto!P391),P390)</f>
        <v>0.97199999999999998</v>
      </c>
      <c r="Q391" s="4">
        <f ca="1">IF(AND(MOD(ROW(),12)=1,TFproposto!Q391&lt;Q390-0.8),MIN(Q390,TFproposto!Q391),Q390)</f>
        <v>1.2090000000000001</v>
      </c>
      <c r="R391" s="4">
        <f ca="1">IF(AND(MOD(ROW(),12)=1,TFproposto!R391&lt;R390-0.8),MIN(R390,TFproposto!R391),R390)</f>
        <v>0.91200000000000003</v>
      </c>
      <c r="S391" s="4">
        <f ca="1">IF(AND(MOD(ROW(),12)=1,TFproposto!S391&lt;S390-0.8),MIN(S390,TFproposto!S391),S390)</f>
        <v>0.73199999999999998</v>
      </c>
      <c r="T391" s="4">
        <f ca="1">IF(AND(MOD(ROW(),12)=1,TFproposto!T391&lt;T390-0.8),MIN(T390,TFproposto!T391),T390)</f>
        <v>0.97199999999999998</v>
      </c>
      <c r="U391" s="4">
        <f ca="1">IF(AND(MOD(ROW(),12)=1,TFproposto!U391&lt;U390-0.8),MIN(U390,TFproposto!U391),U390)</f>
        <v>0.96299999999999997</v>
      </c>
      <c r="V391" s="4">
        <f ca="1">IF(AND(MOD(ROW(),12)=1,TFproposto!V391&lt;V390-0.8),MIN(V390,TFproposto!V391),V390)</f>
        <v>0.96299999999999997</v>
      </c>
      <c r="W391" s="4">
        <f ca="1">IF(AND(MOD(ROW(),12)=1,TFproposto!W391&lt;W390-0.8),MIN(W390,TFproposto!W391),W390)</f>
        <v>0.751</v>
      </c>
      <c r="X391" s="4">
        <f ca="1">IF(AND(MOD(ROW(),12)=1,TFproposto!X391&lt;X390-0.8),MIN(X390,TFproposto!X391),X390)</f>
        <v>0.73199999999999998</v>
      </c>
      <c r="Y391" s="4">
        <f ca="1">IF(AND(MOD(ROW(),12)=1,TFproposto!Y391&lt;Y390-0.8),MIN(Y390,TFproposto!Y391),Y390)</f>
        <v>0.91200000000000003</v>
      </c>
      <c r="Z391" s="4">
        <f ca="1">IF(AND(MOD(ROW(),12)=1,TFproposto!Z391&lt;Z390-0.8),MIN(Z390,TFproposto!Z391),Z390)</f>
        <v>0.67500000000000004</v>
      </c>
      <c r="AA391" s="4">
        <f ca="1">IF(AND(MOD(ROW(),12)=1,TFproposto!AA391&lt;AA390-0.8),MIN(AA390,TFproposto!AA391),AA390)</f>
        <v>0.67199999999999993</v>
      </c>
      <c r="AB391" s="4">
        <f ca="1">IF(AND(MOD(ROW(),12)=1,TFproposto!AB391&lt;AB390-0.8),MIN(AB390,TFproposto!AB391),AB390)</f>
        <v>0.751</v>
      </c>
      <c r="AC391" s="4">
        <f ca="1">IF(AND(MOD(ROW(),12)=1,TFproposto!AC391&lt;AC390-0.8),MIN(AC390,TFproposto!AC391),AC390)</f>
        <v>0.91200000000000003</v>
      </c>
      <c r="AD391" s="4">
        <f ca="1">IF(AND(MOD(ROW(),12)=1,TFproposto!AD391&lt;AD390-0.8),MIN(AD390,TFproposto!AD391),AD390)</f>
        <v>1.21</v>
      </c>
    </row>
    <row r="392" spans="1:30" x14ac:dyDescent="0.25">
      <c r="A392" s="4">
        <f ca="1">IF(AND(MOD(ROW(),12)=1,TFproposto!A392&lt;A391-0.8),MIN(A391,TFproposto!A392),A391)</f>
        <v>0.99</v>
      </c>
      <c r="B392" s="4">
        <f ca="1">IF(AND(MOD(ROW(),12)=1,TFproposto!B392&lt;B391-0.8),MIN(B391,TFproposto!B392),B391)</f>
        <v>0.91200000000000003</v>
      </c>
      <c r="C392" s="4">
        <f ca="1">IF(AND(MOD(ROW(),12)=1,TFproposto!C392&lt;C391-0.8),MIN(C391,TFproposto!C392),C391)</f>
        <v>0.85399999999999998</v>
      </c>
      <c r="D392" s="4">
        <f ca="1">IF(AND(MOD(ROW(),12)=1,TFproposto!D392&lt;D391-0.8),MIN(D391,TFproposto!D392),D391)</f>
        <v>0.91200000000000003</v>
      </c>
      <c r="E392" s="4">
        <f ca="1">IF(AND(MOD(ROW(),12)=1,TFproposto!E392&lt;E391-0.8),MIN(E391,TFproposto!E392),E391)</f>
        <v>0.67900000000000005</v>
      </c>
      <c r="F392" s="4">
        <f ca="1">IF(AND(MOD(ROW(),12)=1,TFproposto!F392&lt;F391-0.8),MIN(F391,TFproposto!F392),F391)</f>
        <v>0.45499999999999996</v>
      </c>
      <c r="G392" s="4">
        <f ca="1">IF(AND(MOD(ROW(),12)=1,TFproposto!G392&lt;G391-0.8),MIN(G391,TFproposto!G392),G391)</f>
        <v>0.85399999999999998</v>
      </c>
      <c r="H392" s="4">
        <f ca="1">IF(AND(MOD(ROW(),12)=1,TFproposto!H392&lt;H391-0.8),MIN(H391,TFproposto!H392),H391)</f>
        <v>1.2230000000000001</v>
      </c>
      <c r="I392" s="4">
        <f ca="1">IF(AND(MOD(ROW(),12)=1,TFproposto!I392&lt;I391-0.8),MIN(I391,TFproposto!I392),I391)</f>
        <v>0.52</v>
      </c>
      <c r="J392" s="4">
        <f ca="1">IF(AND(MOD(ROW(),12)=1,TFproposto!J392&lt;J391-0.8),MIN(J391,TFproposto!J392),J391)</f>
        <v>0.85399999999999998</v>
      </c>
      <c r="K392" s="4">
        <f ca="1">IF(AND(MOD(ROW(),12)=1,TFproposto!K392&lt;K391-0.8),MIN(K391,TFproposto!K392),K391)</f>
        <v>0.91200000000000003</v>
      </c>
      <c r="L392" s="4">
        <f ca="1">IF(AND(MOD(ROW(),12)=1,TFproposto!L392&lt;L391-0.8),MIN(L391,TFproposto!L392),L391)</f>
        <v>0.58200000000000007</v>
      </c>
      <c r="M392" s="4">
        <f ca="1">IF(AND(MOD(ROW(),12)=1,TFproposto!M392&lt;M391-0.8),MIN(M391,TFproposto!M392),M391)</f>
        <v>0.45999999999999996</v>
      </c>
      <c r="N392" s="4">
        <f ca="1">IF(AND(MOD(ROW(),12)=1,TFproposto!N392&lt;N391-0.8),MIN(N391,TFproposto!N392),N391)</f>
        <v>0.69100000000000006</v>
      </c>
      <c r="O392" s="4">
        <f ca="1">IF(AND(MOD(ROW(),12)=1,TFproposto!O392&lt;O391-0.8),MIN(O391,TFproposto!O392),O391)</f>
        <v>0.94599999999999995</v>
      </c>
      <c r="P392" s="4">
        <f ca="1">IF(AND(MOD(ROW(),12)=1,TFproposto!P392&lt;P391-0.8),MIN(P391,TFproposto!P392),P391)</f>
        <v>0.97199999999999998</v>
      </c>
      <c r="Q392" s="4">
        <f ca="1">IF(AND(MOD(ROW(),12)=1,TFproposto!Q392&lt;Q391-0.8),MIN(Q391,TFproposto!Q392),Q391)</f>
        <v>1.2090000000000001</v>
      </c>
      <c r="R392" s="4">
        <f ca="1">IF(AND(MOD(ROW(),12)=1,TFproposto!R392&lt;R391-0.8),MIN(R391,TFproposto!R392),R391)</f>
        <v>0.91200000000000003</v>
      </c>
      <c r="S392" s="4">
        <f ca="1">IF(AND(MOD(ROW(),12)=1,TFproposto!S392&lt;S391-0.8),MIN(S391,TFproposto!S392),S391)</f>
        <v>0.73199999999999998</v>
      </c>
      <c r="T392" s="4">
        <f ca="1">IF(AND(MOD(ROW(),12)=1,TFproposto!T392&lt;T391-0.8),MIN(T391,TFproposto!T392),T391)</f>
        <v>0.97199999999999998</v>
      </c>
      <c r="U392" s="4">
        <f ca="1">IF(AND(MOD(ROW(),12)=1,TFproposto!U392&lt;U391-0.8),MIN(U391,TFproposto!U392),U391)</f>
        <v>0.96299999999999997</v>
      </c>
      <c r="V392" s="4">
        <f ca="1">IF(AND(MOD(ROW(),12)=1,TFproposto!V392&lt;V391-0.8),MIN(V391,TFproposto!V392),V391)</f>
        <v>0.96299999999999997</v>
      </c>
      <c r="W392" s="4">
        <f ca="1">IF(AND(MOD(ROW(),12)=1,TFproposto!W392&lt;W391-0.8),MIN(W391,TFproposto!W392),W391)</f>
        <v>0.751</v>
      </c>
      <c r="X392" s="4">
        <f ca="1">IF(AND(MOD(ROW(),12)=1,TFproposto!X392&lt;X391-0.8),MIN(X391,TFproposto!X392),X391)</f>
        <v>0.73199999999999998</v>
      </c>
      <c r="Y392" s="4">
        <f ca="1">IF(AND(MOD(ROW(),12)=1,TFproposto!Y392&lt;Y391-0.8),MIN(Y391,TFproposto!Y392),Y391)</f>
        <v>0.91200000000000003</v>
      </c>
      <c r="Z392" s="4">
        <f ca="1">IF(AND(MOD(ROW(),12)=1,TFproposto!Z392&lt;Z391-0.8),MIN(Z391,TFproposto!Z392),Z391)</f>
        <v>0.67500000000000004</v>
      </c>
      <c r="AA392" s="4">
        <f ca="1">IF(AND(MOD(ROW(),12)=1,TFproposto!AA392&lt;AA391-0.8),MIN(AA391,TFproposto!AA392),AA391)</f>
        <v>0.67199999999999993</v>
      </c>
      <c r="AB392" s="4">
        <f ca="1">IF(AND(MOD(ROW(),12)=1,TFproposto!AB392&lt;AB391-0.8),MIN(AB391,TFproposto!AB392),AB391)</f>
        <v>0.751</v>
      </c>
      <c r="AC392" s="4">
        <f ca="1">IF(AND(MOD(ROW(),12)=1,TFproposto!AC392&lt;AC391-0.8),MIN(AC391,TFproposto!AC392),AC391)</f>
        <v>0.91200000000000003</v>
      </c>
      <c r="AD392" s="4">
        <f ca="1">IF(AND(MOD(ROW(),12)=1,TFproposto!AD392&lt;AD391-0.8),MIN(AD391,TFproposto!AD392),AD391)</f>
        <v>1.21</v>
      </c>
    </row>
    <row r="393" spans="1:30" x14ac:dyDescent="0.25">
      <c r="A393" s="4">
        <f ca="1">IF(AND(MOD(ROW(),12)=1,TFproposto!A393&lt;A392-0.8),MIN(A392,TFproposto!A393),A392)</f>
        <v>0.99</v>
      </c>
      <c r="B393" s="4">
        <f ca="1">IF(AND(MOD(ROW(),12)=1,TFproposto!B393&lt;B392-0.8),MIN(B392,TFproposto!B393),B392)</f>
        <v>0.91200000000000003</v>
      </c>
      <c r="C393" s="4">
        <f ca="1">IF(AND(MOD(ROW(),12)=1,TFproposto!C393&lt;C392-0.8),MIN(C392,TFproposto!C393),C392)</f>
        <v>0.85399999999999998</v>
      </c>
      <c r="D393" s="4">
        <f ca="1">IF(AND(MOD(ROW(),12)=1,TFproposto!D393&lt;D392-0.8),MIN(D392,TFproposto!D393),D392)</f>
        <v>0.91200000000000003</v>
      </c>
      <c r="E393" s="4">
        <f ca="1">IF(AND(MOD(ROW(),12)=1,TFproposto!E393&lt;E392-0.8),MIN(E392,TFproposto!E393),E392)</f>
        <v>0.67900000000000005</v>
      </c>
      <c r="F393" s="4">
        <f ca="1">IF(AND(MOD(ROW(),12)=1,TFproposto!F393&lt;F392-0.8),MIN(F392,TFproposto!F393),F392)</f>
        <v>0.45499999999999996</v>
      </c>
      <c r="G393" s="4">
        <f ca="1">IF(AND(MOD(ROW(),12)=1,TFproposto!G393&lt;G392-0.8),MIN(G392,TFproposto!G393),G392)</f>
        <v>0.85399999999999998</v>
      </c>
      <c r="H393" s="4">
        <f ca="1">IF(AND(MOD(ROW(),12)=1,TFproposto!H393&lt;H392-0.8),MIN(H392,TFproposto!H393),H392)</f>
        <v>1.2230000000000001</v>
      </c>
      <c r="I393" s="4">
        <f ca="1">IF(AND(MOD(ROW(),12)=1,TFproposto!I393&lt;I392-0.8),MIN(I392,TFproposto!I393),I392)</f>
        <v>0.52</v>
      </c>
      <c r="J393" s="4">
        <f ca="1">IF(AND(MOD(ROW(),12)=1,TFproposto!J393&lt;J392-0.8),MIN(J392,TFproposto!J393),J392)</f>
        <v>0.85399999999999998</v>
      </c>
      <c r="K393" s="4">
        <f ca="1">IF(AND(MOD(ROW(),12)=1,TFproposto!K393&lt;K392-0.8),MIN(K392,TFproposto!K393),K392)</f>
        <v>0.91200000000000003</v>
      </c>
      <c r="L393" s="4">
        <f ca="1">IF(AND(MOD(ROW(),12)=1,TFproposto!L393&lt;L392-0.8),MIN(L392,TFproposto!L393),L392)</f>
        <v>0.58200000000000007</v>
      </c>
      <c r="M393" s="4">
        <f ca="1">IF(AND(MOD(ROW(),12)=1,TFproposto!M393&lt;M392-0.8),MIN(M392,TFproposto!M393),M392)</f>
        <v>0.45999999999999996</v>
      </c>
      <c r="N393" s="4">
        <f ca="1">IF(AND(MOD(ROW(),12)=1,TFproposto!N393&lt;N392-0.8),MIN(N392,TFproposto!N393),N392)</f>
        <v>0.69100000000000006</v>
      </c>
      <c r="O393" s="4">
        <f ca="1">IF(AND(MOD(ROW(),12)=1,TFproposto!O393&lt;O392-0.8),MIN(O392,TFproposto!O393),O392)</f>
        <v>0.94599999999999995</v>
      </c>
      <c r="P393" s="4">
        <f ca="1">IF(AND(MOD(ROW(),12)=1,TFproposto!P393&lt;P392-0.8),MIN(P392,TFproposto!P393),P392)</f>
        <v>0.97199999999999998</v>
      </c>
      <c r="Q393" s="4">
        <f ca="1">IF(AND(MOD(ROW(),12)=1,TFproposto!Q393&lt;Q392-0.8),MIN(Q392,TFproposto!Q393),Q392)</f>
        <v>1.2090000000000001</v>
      </c>
      <c r="R393" s="4">
        <f ca="1">IF(AND(MOD(ROW(),12)=1,TFproposto!R393&lt;R392-0.8),MIN(R392,TFproposto!R393),R392)</f>
        <v>0.91200000000000003</v>
      </c>
      <c r="S393" s="4">
        <f ca="1">IF(AND(MOD(ROW(),12)=1,TFproposto!S393&lt;S392-0.8),MIN(S392,TFproposto!S393),S392)</f>
        <v>0.73199999999999998</v>
      </c>
      <c r="T393" s="4">
        <f ca="1">IF(AND(MOD(ROW(),12)=1,TFproposto!T393&lt;T392-0.8),MIN(T392,TFproposto!T393),T392)</f>
        <v>0.97199999999999998</v>
      </c>
      <c r="U393" s="4">
        <f ca="1">IF(AND(MOD(ROW(),12)=1,TFproposto!U393&lt;U392-0.8),MIN(U392,TFproposto!U393),U392)</f>
        <v>0.96299999999999997</v>
      </c>
      <c r="V393" s="4">
        <f ca="1">IF(AND(MOD(ROW(),12)=1,TFproposto!V393&lt;V392-0.8),MIN(V392,TFproposto!V393),V392)</f>
        <v>0.96299999999999997</v>
      </c>
      <c r="W393" s="4">
        <f ca="1">IF(AND(MOD(ROW(),12)=1,TFproposto!W393&lt;W392-0.8),MIN(W392,TFproposto!W393),W392)</f>
        <v>0.751</v>
      </c>
      <c r="X393" s="4">
        <f ca="1">IF(AND(MOD(ROW(),12)=1,TFproposto!X393&lt;X392-0.8),MIN(X392,TFproposto!X393),X392)</f>
        <v>0.73199999999999998</v>
      </c>
      <c r="Y393" s="4">
        <f ca="1">IF(AND(MOD(ROW(),12)=1,TFproposto!Y393&lt;Y392-0.8),MIN(Y392,TFproposto!Y393),Y392)</f>
        <v>0.91200000000000003</v>
      </c>
      <c r="Z393" s="4">
        <f ca="1">IF(AND(MOD(ROW(),12)=1,TFproposto!Z393&lt;Z392-0.8),MIN(Z392,TFproposto!Z393),Z392)</f>
        <v>0.67500000000000004</v>
      </c>
      <c r="AA393" s="4">
        <f ca="1">IF(AND(MOD(ROW(),12)=1,TFproposto!AA393&lt;AA392-0.8),MIN(AA392,TFproposto!AA393),AA392)</f>
        <v>0.67199999999999993</v>
      </c>
      <c r="AB393" s="4">
        <f ca="1">IF(AND(MOD(ROW(),12)=1,TFproposto!AB393&lt;AB392-0.8),MIN(AB392,TFproposto!AB393),AB392)</f>
        <v>0.751</v>
      </c>
      <c r="AC393" s="4">
        <f ca="1">IF(AND(MOD(ROW(),12)=1,TFproposto!AC393&lt;AC392-0.8),MIN(AC392,TFproposto!AC393),AC392)</f>
        <v>0.91200000000000003</v>
      </c>
      <c r="AD393" s="4">
        <f ca="1">IF(AND(MOD(ROW(),12)=1,TFproposto!AD393&lt;AD392-0.8),MIN(AD392,TFproposto!AD393),AD392)</f>
        <v>1.21</v>
      </c>
    </row>
    <row r="394" spans="1:30" x14ac:dyDescent="0.25">
      <c r="A394" s="4">
        <f ca="1">IF(AND(MOD(ROW(),12)=1,TFproposto!A394&lt;A393-0.8),MIN(A393,TFproposto!A394),A393)</f>
        <v>0.99</v>
      </c>
      <c r="B394" s="4">
        <f ca="1">IF(AND(MOD(ROW(),12)=1,TFproposto!B394&lt;B393-0.8),MIN(B393,TFproposto!B394),B393)</f>
        <v>0.91200000000000003</v>
      </c>
      <c r="C394" s="4">
        <f ca="1">IF(AND(MOD(ROW(),12)=1,TFproposto!C394&lt;C393-0.8),MIN(C393,TFproposto!C394),C393)</f>
        <v>0.85399999999999998</v>
      </c>
      <c r="D394" s="4">
        <f ca="1">IF(AND(MOD(ROW(),12)=1,TFproposto!D394&lt;D393-0.8),MIN(D393,TFproposto!D394),D393)</f>
        <v>0.91200000000000003</v>
      </c>
      <c r="E394" s="4">
        <f ca="1">IF(AND(MOD(ROW(),12)=1,TFproposto!E394&lt;E393-0.8),MIN(E393,TFproposto!E394),E393)</f>
        <v>0.67900000000000005</v>
      </c>
      <c r="F394" s="4">
        <f ca="1">IF(AND(MOD(ROW(),12)=1,TFproposto!F394&lt;F393-0.8),MIN(F393,TFproposto!F394),F393)</f>
        <v>0.45499999999999996</v>
      </c>
      <c r="G394" s="4">
        <f ca="1">IF(AND(MOD(ROW(),12)=1,TFproposto!G394&lt;G393-0.8),MIN(G393,TFproposto!G394),G393)</f>
        <v>0.85399999999999998</v>
      </c>
      <c r="H394" s="4">
        <f ca="1">IF(AND(MOD(ROW(),12)=1,TFproposto!H394&lt;H393-0.8),MIN(H393,TFproposto!H394),H393)</f>
        <v>1.2230000000000001</v>
      </c>
      <c r="I394" s="4">
        <f ca="1">IF(AND(MOD(ROW(),12)=1,TFproposto!I394&lt;I393-0.8),MIN(I393,TFproposto!I394),I393)</f>
        <v>0.52</v>
      </c>
      <c r="J394" s="4">
        <f ca="1">IF(AND(MOD(ROW(),12)=1,TFproposto!J394&lt;J393-0.8),MIN(J393,TFproposto!J394),J393)</f>
        <v>0.85399999999999998</v>
      </c>
      <c r="K394" s="4">
        <f ca="1">IF(AND(MOD(ROW(),12)=1,TFproposto!K394&lt;K393-0.8),MIN(K393,TFproposto!K394),K393)</f>
        <v>0.91200000000000003</v>
      </c>
      <c r="L394" s="4">
        <f ca="1">IF(AND(MOD(ROW(),12)=1,TFproposto!L394&lt;L393-0.8),MIN(L393,TFproposto!L394),L393)</f>
        <v>0.58200000000000007</v>
      </c>
      <c r="M394" s="4">
        <f ca="1">IF(AND(MOD(ROW(),12)=1,TFproposto!M394&lt;M393-0.8),MIN(M393,TFproposto!M394),M393)</f>
        <v>0.45999999999999996</v>
      </c>
      <c r="N394" s="4">
        <f ca="1">IF(AND(MOD(ROW(),12)=1,TFproposto!N394&lt;N393-0.8),MIN(N393,TFproposto!N394),N393)</f>
        <v>0.69100000000000006</v>
      </c>
      <c r="O394" s="4">
        <f ca="1">IF(AND(MOD(ROW(),12)=1,TFproposto!O394&lt;O393-0.8),MIN(O393,TFproposto!O394),O393)</f>
        <v>0.94599999999999995</v>
      </c>
      <c r="P394" s="4">
        <f ca="1">IF(AND(MOD(ROW(),12)=1,TFproposto!P394&lt;P393-0.8),MIN(P393,TFproposto!P394),P393)</f>
        <v>0.97199999999999998</v>
      </c>
      <c r="Q394" s="4">
        <f ca="1">IF(AND(MOD(ROW(),12)=1,TFproposto!Q394&lt;Q393-0.8),MIN(Q393,TFproposto!Q394),Q393)</f>
        <v>1.2090000000000001</v>
      </c>
      <c r="R394" s="4">
        <f ca="1">IF(AND(MOD(ROW(),12)=1,TFproposto!R394&lt;R393-0.8),MIN(R393,TFproposto!R394),R393)</f>
        <v>0.91200000000000003</v>
      </c>
      <c r="S394" s="4">
        <f ca="1">IF(AND(MOD(ROW(),12)=1,TFproposto!S394&lt;S393-0.8),MIN(S393,TFproposto!S394),S393)</f>
        <v>0.73199999999999998</v>
      </c>
      <c r="T394" s="4">
        <f ca="1">IF(AND(MOD(ROW(),12)=1,TFproposto!T394&lt;T393-0.8),MIN(T393,TFproposto!T394),T393)</f>
        <v>0.97199999999999998</v>
      </c>
      <c r="U394" s="4">
        <f ca="1">IF(AND(MOD(ROW(),12)=1,TFproposto!U394&lt;U393-0.8),MIN(U393,TFproposto!U394),U393)</f>
        <v>0.96299999999999997</v>
      </c>
      <c r="V394" s="4">
        <f ca="1">IF(AND(MOD(ROW(),12)=1,TFproposto!V394&lt;V393-0.8),MIN(V393,TFproposto!V394),V393)</f>
        <v>0.96299999999999997</v>
      </c>
      <c r="W394" s="4">
        <f ca="1">IF(AND(MOD(ROW(),12)=1,TFproposto!W394&lt;W393-0.8),MIN(W393,TFproposto!W394),W393)</f>
        <v>0.751</v>
      </c>
      <c r="X394" s="4">
        <f ca="1">IF(AND(MOD(ROW(),12)=1,TFproposto!X394&lt;X393-0.8),MIN(X393,TFproposto!X394),X393)</f>
        <v>0.73199999999999998</v>
      </c>
      <c r="Y394" s="4">
        <f ca="1">IF(AND(MOD(ROW(),12)=1,TFproposto!Y394&lt;Y393-0.8),MIN(Y393,TFproposto!Y394),Y393)</f>
        <v>0.91200000000000003</v>
      </c>
      <c r="Z394" s="4">
        <f ca="1">IF(AND(MOD(ROW(),12)=1,TFproposto!Z394&lt;Z393-0.8),MIN(Z393,TFproposto!Z394),Z393)</f>
        <v>0.67500000000000004</v>
      </c>
      <c r="AA394" s="4">
        <f ca="1">IF(AND(MOD(ROW(),12)=1,TFproposto!AA394&lt;AA393-0.8),MIN(AA393,TFproposto!AA394),AA393)</f>
        <v>0.67199999999999993</v>
      </c>
      <c r="AB394" s="4">
        <f ca="1">IF(AND(MOD(ROW(),12)=1,TFproposto!AB394&lt;AB393-0.8),MIN(AB393,TFproposto!AB394),AB393)</f>
        <v>0.751</v>
      </c>
      <c r="AC394" s="4">
        <f ca="1">IF(AND(MOD(ROW(),12)=1,TFproposto!AC394&lt;AC393-0.8),MIN(AC393,TFproposto!AC394),AC393)</f>
        <v>0.91200000000000003</v>
      </c>
      <c r="AD394" s="4">
        <f ca="1">IF(AND(MOD(ROW(),12)=1,TFproposto!AD394&lt;AD393-0.8),MIN(AD393,TFproposto!AD394),AD393)</f>
        <v>1.21</v>
      </c>
    </row>
    <row r="395" spans="1:30" x14ac:dyDescent="0.25">
      <c r="A395" s="4">
        <f ca="1">IF(AND(MOD(ROW(),12)=1,TFproposto!A395&lt;A394-0.8),MIN(A394,TFproposto!A395),A394)</f>
        <v>0.99</v>
      </c>
      <c r="B395" s="4">
        <f ca="1">IF(AND(MOD(ROW(),12)=1,TFproposto!B395&lt;B394-0.8),MIN(B394,TFproposto!B395),B394)</f>
        <v>0.91200000000000003</v>
      </c>
      <c r="C395" s="4">
        <f ca="1">IF(AND(MOD(ROW(),12)=1,TFproposto!C395&lt;C394-0.8),MIN(C394,TFproposto!C395),C394)</f>
        <v>0.85399999999999998</v>
      </c>
      <c r="D395" s="4">
        <f ca="1">IF(AND(MOD(ROW(),12)=1,TFproposto!D395&lt;D394-0.8),MIN(D394,TFproposto!D395),D394)</f>
        <v>0.91200000000000003</v>
      </c>
      <c r="E395" s="4">
        <f ca="1">IF(AND(MOD(ROW(),12)=1,TFproposto!E395&lt;E394-0.8),MIN(E394,TFproposto!E395),E394)</f>
        <v>0.67900000000000005</v>
      </c>
      <c r="F395" s="4">
        <f ca="1">IF(AND(MOD(ROW(),12)=1,TFproposto!F395&lt;F394-0.8),MIN(F394,TFproposto!F395),F394)</f>
        <v>0.45499999999999996</v>
      </c>
      <c r="G395" s="4">
        <f ca="1">IF(AND(MOD(ROW(),12)=1,TFproposto!G395&lt;G394-0.8),MIN(G394,TFproposto!G395),G394)</f>
        <v>0.85399999999999998</v>
      </c>
      <c r="H395" s="4">
        <f ca="1">IF(AND(MOD(ROW(),12)=1,TFproposto!H395&lt;H394-0.8),MIN(H394,TFproposto!H395),H394)</f>
        <v>1.2230000000000001</v>
      </c>
      <c r="I395" s="4">
        <f ca="1">IF(AND(MOD(ROW(),12)=1,TFproposto!I395&lt;I394-0.8),MIN(I394,TFproposto!I395),I394)</f>
        <v>0.52</v>
      </c>
      <c r="J395" s="4">
        <f ca="1">IF(AND(MOD(ROW(),12)=1,TFproposto!J395&lt;J394-0.8),MIN(J394,TFproposto!J395),J394)</f>
        <v>0.85399999999999998</v>
      </c>
      <c r="K395" s="4">
        <f ca="1">IF(AND(MOD(ROW(),12)=1,TFproposto!K395&lt;K394-0.8),MIN(K394,TFproposto!K395),K394)</f>
        <v>0.91200000000000003</v>
      </c>
      <c r="L395" s="4">
        <f ca="1">IF(AND(MOD(ROW(),12)=1,TFproposto!L395&lt;L394-0.8),MIN(L394,TFproposto!L395),L394)</f>
        <v>0.58200000000000007</v>
      </c>
      <c r="M395" s="4">
        <f ca="1">IF(AND(MOD(ROW(),12)=1,TFproposto!M395&lt;M394-0.8),MIN(M394,TFproposto!M395),M394)</f>
        <v>0.45999999999999996</v>
      </c>
      <c r="N395" s="4">
        <f ca="1">IF(AND(MOD(ROW(),12)=1,TFproposto!N395&lt;N394-0.8),MIN(N394,TFproposto!N395),N394)</f>
        <v>0.69100000000000006</v>
      </c>
      <c r="O395" s="4">
        <f ca="1">IF(AND(MOD(ROW(),12)=1,TFproposto!O395&lt;O394-0.8),MIN(O394,TFproposto!O395),O394)</f>
        <v>0.94599999999999995</v>
      </c>
      <c r="P395" s="4">
        <f ca="1">IF(AND(MOD(ROW(),12)=1,TFproposto!P395&lt;P394-0.8),MIN(P394,TFproposto!P395),P394)</f>
        <v>0.97199999999999998</v>
      </c>
      <c r="Q395" s="4">
        <f ca="1">IF(AND(MOD(ROW(),12)=1,TFproposto!Q395&lt;Q394-0.8),MIN(Q394,TFproposto!Q395),Q394)</f>
        <v>1.2090000000000001</v>
      </c>
      <c r="R395" s="4">
        <f ca="1">IF(AND(MOD(ROW(),12)=1,TFproposto!R395&lt;R394-0.8),MIN(R394,TFproposto!R395),R394)</f>
        <v>0.91200000000000003</v>
      </c>
      <c r="S395" s="4">
        <f ca="1">IF(AND(MOD(ROW(),12)=1,TFproposto!S395&lt;S394-0.8),MIN(S394,TFproposto!S395),S394)</f>
        <v>0.73199999999999998</v>
      </c>
      <c r="T395" s="4">
        <f ca="1">IF(AND(MOD(ROW(),12)=1,TFproposto!T395&lt;T394-0.8),MIN(T394,TFproposto!T395),T394)</f>
        <v>0.97199999999999998</v>
      </c>
      <c r="U395" s="4">
        <f ca="1">IF(AND(MOD(ROW(),12)=1,TFproposto!U395&lt;U394-0.8),MIN(U394,TFproposto!U395),U394)</f>
        <v>0.96299999999999997</v>
      </c>
      <c r="V395" s="4">
        <f ca="1">IF(AND(MOD(ROW(),12)=1,TFproposto!V395&lt;V394-0.8),MIN(V394,TFproposto!V395),V394)</f>
        <v>0.96299999999999997</v>
      </c>
      <c r="W395" s="4">
        <f ca="1">IF(AND(MOD(ROW(),12)=1,TFproposto!W395&lt;W394-0.8),MIN(W394,TFproposto!W395),W394)</f>
        <v>0.751</v>
      </c>
      <c r="X395" s="4">
        <f ca="1">IF(AND(MOD(ROW(),12)=1,TFproposto!X395&lt;X394-0.8),MIN(X394,TFproposto!X395),X394)</f>
        <v>0.73199999999999998</v>
      </c>
      <c r="Y395" s="4">
        <f ca="1">IF(AND(MOD(ROW(),12)=1,TFproposto!Y395&lt;Y394-0.8),MIN(Y394,TFproposto!Y395),Y394)</f>
        <v>0.91200000000000003</v>
      </c>
      <c r="Z395" s="4">
        <f ca="1">IF(AND(MOD(ROW(),12)=1,TFproposto!Z395&lt;Z394-0.8),MIN(Z394,TFproposto!Z395),Z394)</f>
        <v>0.67500000000000004</v>
      </c>
      <c r="AA395" s="4">
        <f ca="1">IF(AND(MOD(ROW(),12)=1,TFproposto!AA395&lt;AA394-0.8),MIN(AA394,TFproposto!AA395),AA394)</f>
        <v>0.67199999999999993</v>
      </c>
      <c r="AB395" s="4">
        <f ca="1">IF(AND(MOD(ROW(),12)=1,TFproposto!AB395&lt;AB394-0.8),MIN(AB394,TFproposto!AB395),AB394)</f>
        <v>0.751</v>
      </c>
      <c r="AC395" s="4">
        <f ca="1">IF(AND(MOD(ROW(),12)=1,TFproposto!AC395&lt;AC394-0.8),MIN(AC394,TFproposto!AC395),AC394)</f>
        <v>0.91200000000000003</v>
      </c>
      <c r="AD395" s="4">
        <f ca="1">IF(AND(MOD(ROW(),12)=1,TFproposto!AD395&lt;AD394-0.8),MIN(AD394,TFproposto!AD395),AD394)</f>
        <v>1.21</v>
      </c>
    </row>
    <row r="396" spans="1:30" x14ac:dyDescent="0.25">
      <c r="A396" s="4">
        <f ca="1">IF(AND(MOD(ROW(),12)=1,TFproposto!A396&lt;A395-0.8),MIN(A395,TFproposto!A396),A395)</f>
        <v>0.99</v>
      </c>
      <c r="B396" s="4">
        <f ca="1">IF(AND(MOD(ROW(),12)=1,TFproposto!B396&lt;B395-0.8),MIN(B395,TFproposto!B396),B395)</f>
        <v>0.91200000000000003</v>
      </c>
      <c r="C396" s="4">
        <f ca="1">IF(AND(MOD(ROW(),12)=1,TFproposto!C396&lt;C395-0.8),MIN(C395,TFproposto!C396),C395)</f>
        <v>0.85399999999999998</v>
      </c>
      <c r="D396" s="4">
        <f ca="1">IF(AND(MOD(ROW(),12)=1,TFproposto!D396&lt;D395-0.8),MIN(D395,TFproposto!D396),D395)</f>
        <v>0.91200000000000003</v>
      </c>
      <c r="E396" s="4">
        <f ca="1">IF(AND(MOD(ROW(),12)=1,TFproposto!E396&lt;E395-0.8),MIN(E395,TFproposto!E396),E395)</f>
        <v>0.67900000000000005</v>
      </c>
      <c r="F396" s="4">
        <f ca="1">IF(AND(MOD(ROW(),12)=1,TFproposto!F396&lt;F395-0.8),MIN(F395,TFproposto!F396),F395)</f>
        <v>0.45499999999999996</v>
      </c>
      <c r="G396" s="4">
        <f ca="1">IF(AND(MOD(ROW(),12)=1,TFproposto!G396&lt;G395-0.8),MIN(G395,TFproposto!G396),G395)</f>
        <v>0.85399999999999998</v>
      </c>
      <c r="H396" s="4">
        <f ca="1">IF(AND(MOD(ROW(),12)=1,TFproposto!H396&lt;H395-0.8),MIN(H395,TFproposto!H396),H395)</f>
        <v>1.2230000000000001</v>
      </c>
      <c r="I396" s="4">
        <f ca="1">IF(AND(MOD(ROW(),12)=1,TFproposto!I396&lt;I395-0.8),MIN(I395,TFproposto!I396),I395)</f>
        <v>0.52</v>
      </c>
      <c r="J396" s="4">
        <f ca="1">IF(AND(MOD(ROW(),12)=1,TFproposto!J396&lt;J395-0.8),MIN(J395,TFproposto!J396),J395)</f>
        <v>0.85399999999999998</v>
      </c>
      <c r="K396" s="4">
        <f ca="1">IF(AND(MOD(ROW(),12)=1,TFproposto!K396&lt;K395-0.8),MIN(K395,TFproposto!K396),K395)</f>
        <v>0.91200000000000003</v>
      </c>
      <c r="L396" s="4">
        <f ca="1">IF(AND(MOD(ROW(),12)=1,TFproposto!L396&lt;L395-0.8),MIN(L395,TFproposto!L396),L395)</f>
        <v>0.58200000000000007</v>
      </c>
      <c r="M396" s="4">
        <f ca="1">IF(AND(MOD(ROW(),12)=1,TFproposto!M396&lt;M395-0.8),MIN(M395,TFproposto!M396),M395)</f>
        <v>0.45999999999999996</v>
      </c>
      <c r="N396" s="4">
        <f ca="1">IF(AND(MOD(ROW(),12)=1,TFproposto!N396&lt;N395-0.8),MIN(N395,TFproposto!N396),N395)</f>
        <v>0.69100000000000006</v>
      </c>
      <c r="O396" s="4">
        <f ca="1">IF(AND(MOD(ROW(),12)=1,TFproposto!O396&lt;O395-0.8),MIN(O395,TFproposto!O396),O395)</f>
        <v>0.94599999999999995</v>
      </c>
      <c r="P396" s="4">
        <f ca="1">IF(AND(MOD(ROW(),12)=1,TFproposto!P396&lt;P395-0.8),MIN(P395,TFproposto!P396),P395)</f>
        <v>0.97199999999999998</v>
      </c>
      <c r="Q396" s="4">
        <f ca="1">IF(AND(MOD(ROW(),12)=1,TFproposto!Q396&lt;Q395-0.8),MIN(Q395,TFproposto!Q396),Q395)</f>
        <v>1.2090000000000001</v>
      </c>
      <c r="R396" s="4">
        <f ca="1">IF(AND(MOD(ROW(),12)=1,TFproposto!R396&lt;R395-0.8),MIN(R395,TFproposto!R396),R395)</f>
        <v>0.91200000000000003</v>
      </c>
      <c r="S396" s="4">
        <f ca="1">IF(AND(MOD(ROW(),12)=1,TFproposto!S396&lt;S395-0.8),MIN(S395,TFproposto!S396),S395)</f>
        <v>0.73199999999999998</v>
      </c>
      <c r="T396" s="4">
        <f ca="1">IF(AND(MOD(ROW(),12)=1,TFproposto!T396&lt;T395-0.8),MIN(T395,TFproposto!T396),T395)</f>
        <v>0.97199999999999998</v>
      </c>
      <c r="U396" s="4">
        <f ca="1">IF(AND(MOD(ROW(),12)=1,TFproposto!U396&lt;U395-0.8),MIN(U395,TFproposto!U396),U395)</f>
        <v>0.96299999999999997</v>
      </c>
      <c r="V396" s="4">
        <f ca="1">IF(AND(MOD(ROW(),12)=1,TFproposto!V396&lt;V395-0.8),MIN(V395,TFproposto!V396),V395)</f>
        <v>0.96299999999999997</v>
      </c>
      <c r="W396" s="4">
        <f ca="1">IF(AND(MOD(ROW(),12)=1,TFproposto!W396&lt;W395-0.8),MIN(W395,TFproposto!W396),W395)</f>
        <v>0.751</v>
      </c>
      <c r="X396" s="4">
        <f ca="1">IF(AND(MOD(ROW(),12)=1,TFproposto!X396&lt;X395-0.8),MIN(X395,TFproposto!X396),X395)</f>
        <v>0.73199999999999998</v>
      </c>
      <c r="Y396" s="4">
        <f ca="1">IF(AND(MOD(ROW(),12)=1,TFproposto!Y396&lt;Y395-0.8),MIN(Y395,TFproposto!Y396),Y395)</f>
        <v>0.91200000000000003</v>
      </c>
      <c r="Z396" s="4">
        <f ca="1">IF(AND(MOD(ROW(),12)=1,TFproposto!Z396&lt;Z395-0.8),MIN(Z395,TFproposto!Z396),Z395)</f>
        <v>0.67500000000000004</v>
      </c>
      <c r="AA396" s="4">
        <f ca="1">IF(AND(MOD(ROW(),12)=1,TFproposto!AA396&lt;AA395-0.8),MIN(AA395,TFproposto!AA396),AA395)</f>
        <v>0.67199999999999993</v>
      </c>
      <c r="AB396" s="4">
        <f ca="1">IF(AND(MOD(ROW(),12)=1,TFproposto!AB396&lt;AB395-0.8),MIN(AB395,TFproposto!AB396),AB395)</f>
        <v>0.751</v>
      </c>
      <c r="AC396" s="4">
        <f ca="1">IF(AND(MOD(ROW(),12)=1,TFproposto!AC396&lt;AC395-0.8),MIN(AC395,TFproposto!AC396),AC395)</f>
        <v>0.91200000000000003</v>
      </c>
      <c r="AD396" s="4">
        <f ca="1">IF(AND(MOD(ROW(),12)=1,TFproposto!AD396&lt;AD395-0.8),MIN(AD395,TFproposto!AD396),AD395)</f>
        <v>1.21</v>
      </c>
    </row>
    <row r="397" spans="1:30" x14ac:dyDescent="0.25">
      <c r="A397" s="4">
        <f ca="1">IF(AND(MOD(ROW(),12)=1,TFproposto!A397&lt;A396-0.8),MIN(A396,TFproposto!A397),A396)</f>
        <v>0.99</v>
      </c>
      <c r="B397" s="4">
        <f ca="1">IF(AND(MOD(ROW(),12)=1,TFproposto!B397&lt;B396-0.8),MIN(B396,TFproposto!B397),B396)</f>
        <v>0.91200000000000003</v>
      </c>
      <c r="C397" s="4">
        <f ca="1">IF(AND(MOD(ROW(),12)=1,TFproposto!C397&lt;C396-0.8),MIN(C396,TFproposto!C397),C396)</f>
        <v>0.85399999999999998</v>
      </c>
      <c r="D397" s="4">
        <f ca="1">IF(AND(MOD(ROW(),12)=1,TFproposto!D397&lt;D396-0.8),MIN(D396,TFproposto!D397),D396)</f>
        <v>0.91200000000000003</v>
      </c>
      <c r="E397" s="4">
        <f ca="1">IF(AND(MOD(ROW(),12)=1,TFproposto!E397&lt;E396-0.8),MIN(E396,TFproposto!E397),E396)</f>
        <v>0.67900000000000005</v>
      </c>
      <c r="F397" s="4">
        <f ca="1">IF(AND(MOD(ROW(),12)=1,TFproposto!F397&lt;F396-0.8),MIN(F396,TFproposto!F397),F396)</f>
        <v>0.45499999999999996</v>
      </c>
      <c r="G397" s="4">
        <f ca="1">IF(AND(MOD(ROW(),12)=1,TFproposto!G397&lt;G396-0.8),MIN(G396,TFproposto!G397),G396)</f>
        <v>0.85399999999999998</v>
      </c>
      <c r="H397" s="4">
        <f ca="1">IF(AND(MOD(ROW(),12)=1,TFproposto!H397&lt;H396-0.8),MIN(H396,TFproposto!H397),H396)</f>
        <v>1.2230000000000001</v>
      </c>
      <c r="I397" s="4">
        <f ca="1">IF(AND(MOD(ROW(),12)=1,TFproposto!I397&lt;I396-0.8),MIN(I396,TFproposto!I397),I396)</f>
        <v>0.52</v>
      </c>
      <c r="J397" s="4">
        <f ca="1">IF(AND(MOD(ROW(),12)=1,TFproposto!J397&lt;J396-0.8),MIN(J396,TFproposto!J397),J396)</f>
        <v>0.85399999999999998</v>
      </c>
      <c r="K397" s="4">
        <f ca="1">IF(AND(MOD(ROW(),12)=1,TFproposto!K397&lt;K396-0.8),MIN(K396,TFproposto!K397),K396)</f>
        <v>0.91200000000000003</v>
      </c>
      <c r="L397" s="4">
        <f ca="1">IF(AND(MOD(ROW(),12)=1,TFproposto!L397&lt;L396-0.8),MIN(L396,TFproposto!L397),L396)</f>
        <v>0.58200000000000007</v>
      </c>
      <c r="M397" s="4">
        <f ca="1">IF(AND(MOD(ROW(),12)=1,TFproposto!M397&lt;M396-0.8),MIN(M396,TFproposto!M397),M396)</f>
        <v>0.45999999999999996</v>
      </c>
      <c r="N397" s="4">
        <f ca="1">IF(AND(MOD(ROW(),12)=1,TFproposto!N397&lt;N396-0.8),MIN(N396,TFproposto!N397),N396)</f>
        <v>0.69100000000000006</v>
      </c>
      <c r="O397" s="4">
        <f ca="1">IF(AND(MOD(ROW(),12)=1,TFproposto!O397&lt;O396-0.8),MIN(O396,TFproposto!O397),O396)</f>
        <v>0.94599999999999995</v>
      </c>
      <c r="P397" s="4">
        <f ca="1">IF(AND(MOD(ROW(),12)=1,TFproposto!P397&lt;P396-0.8),MIN(P396,TFproposto!P397),P396)</f>
        <v>0.97199999999999998</v>
      </c>
      <c r="Q397" s="4">
        <f ca="1">IF(AND(MOD(ROW(),12)=1,TFproposto!Q397&lt;Q396-0.8),MIN(Q396,TFproposto!Q397),Q396)</f>
        <v>1.2090000000000001</v>
      </c>
      <c r="R397" s="4">
        <f ca="1">IF(AND(MOD(ROW(),12)=1,TFproposto!R397&lt;R396-0.8),MIN(R396,TFproposto!R397),R396)</f>
        <v>0.91200000000000003</v>
      </c>
      <c r="S397" s="4">
        <f ca="1">IF(AND(MOD(ROW(),12)=1,TFproposto!S397&lt;S396-0.8),MIN(S396,TFproposto!S397),S396)</f>
        <v>0.73199999999999998</v>
      </c>
      <c r="T397" s="4">
        <f ca="1">IF(AND(MOD(ROW(),12)=1,TFproposto!T397&lt;T396-0.8),MIN(T396,TFproposto!T397),T396)</f>
        <v>0.97199999999999998</v>
      </c>
      <c r="U397" s="4">
        <f ca="1">IF(AND(MOD(ROW(),12)=1,TFproposto!U397&lt;U396-0.8),MIN(U396,TFproposto!U397),U396)</f>
        <v>0.96299999999999997</v>
      </c>
      <c r="V397" s="4">
        <f ca="1">IF(AND(MOD(ROW(),12)=1,TFproposto!V397&lt;V396-0.8),MIN(V396,TFproposto!V397),V396)</f>
        <v>0.96299999999999997</v>
      </c>
      <c r="W397" s="4">
        <f ca="1">IF(AND(MOD(ROW(),12)=1,TFproposto!W397&lt;W396-0.8),MIN(W396,TFproposto!W397),W396)</f>
        <v>0.751</v>
      </c>
      <c r="X397" s="4">
        <f ca="1">IF(AND(MOD(ROW(),12)=1,TFproposto!X397&lt;X396-0.8),MIN(X396,TFproposto!X397),X396)</f>
        <v>0.73199999999999998</v>
      </c>
      <c r="Y397" s="4">
        <f ca="1">IF(AND(MOD(ROW(),12)=1,TFproposto!Y397&lt;Y396-0.8),MIN(Y396,TFproposto!Y397),Y396)</f>
        <v>0.91200000000000003</v>
      </c>
      <c r="Z397" s="4">
        <f ca="1">IF(AND(MOD(ROW(),12)=1,TFproposto!Z397&lt;Z396-0.8),MIN(Z396,TFproposto!Z397),Z396)</f>
        <v>0.67500000000000004</v>
      </c>
      <c r="AA397" s="4">
        <f ca="1">IF(AND(MOD(ROW(),12)=1,TFproposto!AA397&lt;AA396-0.8),MIN(AA396,TFproposto!AA397),AA396)</f>
        <v>0.67199999999999993</v>
      </c>
      <c r="AB397" s="4">
        <f ca="1">IF(AND(MOD(ROW(),12)=1,TFproposto!AB397&lt;AB396-0.8),MIN(AB396,TFproposto!AB397),AB396)</f>
        <v>0.751</v>
      </c>
      <c r="AC397" s="4">
        <f ca="1">IF(AND(MOD(ROW(),12)=1,TFproposto!AC397&lt;AC396-0.8),MIN(AC396,TFproposto!AC397),AC396)</f>
        <v>0.91200000000000003</v>
      </c>
      <c r="AD397" s="4">
        <f ca="1">IF(AND(MOD(ROW(),12)=1,TFproposto!AD397&lt;AD396-0.8),MIN(AD396,TFproposto!AD397),AD396)</f>
        <v>1.21</v>
      </c>
    </row>
    <row r="398" spans="1:30" x14ac:dyDescent="0.25">
      <c r="A398" s="4">
        <f ca="1">IF(AND(MOD(ROW(),12)=1,TFproposto!A398&lt;A397-0.8),MIN(A397,TFproposto!A398),A397)</f>
        <v>0.99</v>
      </c>
      <c r="B398" s="4">
        <f ca="1">IF(AND(MOD(ROW(),12)=1,TFproposto!B398&lt;B397-0.8),MIN(B397,TFproposto!B398),B397)</f>
        <v>0.91200000000000003</v>
      </c>
      <c r="C398" s="4">
        <f ca="1">IF(AND(MOD(ROW(),12)=1,TFproposto!C398&lt;C397-0.8),MIN(C397,TFproposto!C398),C397)</f>
        <v>0.85399999999999998</v>
      </c>
      <c r="D398" s="4">
        <f ca="1">IF(AND(MOD(ROW(),12)=1,TFproposto!D398&lt;D397-0.8),MIN(D397,TFproposto!D398),D397)</f>
        <v>0.91200000000000003</v>
      </c>
      <c r="E398" s="4">
        <f ca="1">IF(AND(MOD(ROW(),12)=1,TFproposto!E398&lt;E397-0.8),MIN(E397,TFproposto!E398),E397)</f>
        <v>0.67900000000000005</v>
      </c>
      <c r="F398" s="4">
        <f ca="1">IF(AND(MOD(ROW(),12)=1,TFproposto!F398&lt;F397-0.8),MIN(F397,TFproposto!F398),F397)</f>
        <v>0.45499999999999996</v>
      </c>
      <c r="G398" s="4">
        <f ca="1">IF(AND(MOD(ROW(),12)=1,TFproposto!G398&lt;G397-0.8),MIN(G397,TFproposto!G398),G397)</f>
        <v>0.85399999999999998</v>
      </c>
      <c r="H398" s="4">
        <f ca="1">IF(AND(MOD(ROW(),12)=1,TFproposto!H398&lt;H397-0.8),MIN(H397,TFproposto!H398),H397)</f>
        <v>1.2230000000000001</v>
      </c>
      <c r="I398" s="4">
        <f ca="1">IF(AND(MOD(ROW(),12)=1,TFproposto!I398&lt;I397-0.8),MIN(I397,TFproposto!I398),I397)</f>
        <v>0.52</v>
      </c>
      <c r="J398" s="4">
        <f ca="1">IF(AND(MOD(ROW(),12)=1,TFproposto!J398&lt;J397-0.8),MIN(J397,TFproposto!J398),J397)</f>
        <v>0.85399999999999998</v>
      </c>
      <c r="K398" s="4">
        <f ca="1">IF(AND(MOD(ROW(),12)=1,TFproposto!K398&lt;K397-0.8),MIN(K397,TFproposto!K398),K397)</f>
        <v>0.91200000000000003</v>
      </c>
      <c r="L398" s="4">
        <f ca="1">IF(AND(MOD(ROW(),12)=1,TFproposto!L398&lt;L397-0.8),MIN(L397,TFproposto!L398),L397)</f>
        <v>0.58200000000000007</v>
      </c>
      <c r="M398" s="4">
        <f ca="1">IF(AND(MOD(ROW(),12)=1,TFproposto!M398&lt;M397-0.8),MIN(M397,TFproposto!M398),M397)</f>
        <v>0.45999999999999996</v>
      </c>
      <c r="N398" s="4">
        <f ca="1">IF(AND(MOD(ROW(),12)=1,TFproposto!N398&lt;N397-0.8),MIN(N397,TFproposto!N398),N397)</f>
        <v>0.69100000000000006</v>
      </c>
      <c r="O398" s="4">
        <f ca="1">IF(AND(MOD(ROW(),12)=1,TFproposto!O398&lt;O397-0.8),MIN(O397,TFproposto!O398),O397)</f>
        <v>0.94599999999999995</v>
      </c>
      <c r="P398" s="4">
        <f ca="1">IF(AND(MOD(ROW(),12)=1,TFproposto!P398&lt;P397-0.8),MIN(P397,TFproposto!P398),P397)</f>
        <v>0.97199999999999998</v>
      </c>
      <c r="Q398" s="4">
        <f ca="1">IF(AND(MOD(ROW(),12)=1,TFproposto!Q398&lt;Q397-0.8),MIN(Q397,TFproposto!Q398),Q397)</f>
        <v>1.2090000000000001</v>
      </c>
      <c r="R398" s="4">
        <f ca="1">IF(AND(MOD(ROW(),12)=1,TFproposto!R398&lt;R397-0.8),MIN(R397,TFproposto!R398),R397)</f>
        <v>0.91200000000000003</v>
      </c>
      <c r="S398" s="4">
        <f ca="1">IF(AND(MOD(ROW(),12)=1,TFproposto!S398&lt;S397-0.8),MIN(S397,TFproposto!S398),S397)</f>
        <v>0.73199999999999998</v>
      </c>
      <c r="T398" s="4">
        <f ca="1">IF(AND(MOD(ROW(),12)=1,TFproposto!T398&lt;T397-0.8),MIN(T397,TFproposto!T398),T397)</f>
        <v>0.97199999999999998</v>
      </c>
      <c r="U398" s="4">
        <f ca="1">IF(AND(MOD(ROW(),12)=1,TFproposto!U398&lt;U397-0.8),MIN(U397,TFproposto!U398),U397)</f>
        <v>0.96299999999999997</v>
      </c>
      <c r="V398" s="4">
        <f ca="1">IF(AND(MOD(ROW(),12)=1,TFproposto!V398&lt;V397-0.8),MIN(V397,TFproposto!V398),V397)</f>
        <v>0.96299999999999997</v>
      </c>
      <c r="W398" s="4">
        <f ca="1">IF(AND(MOD(ROW(),12)=1,TFproposto!W398&lt;W397-0.8),MIN(W397,TFproposto!W398),W397)</f>
        <v>0.751</v>
      </c>
      <c r="X398" s="4">
        <f ca="1">IF(AND(MOD(ROW(),12)=1,TFproposto!X398&lt;X397-0.8),MIN(X397,TFproposto!X398),X397)</f>
        <v>0.73199999999999998</v>
      </c>
      <c r="Y398" s="4">
        <f ca="1">IF(AND(MOD(ROW(),12)=1,TFproposto!Y398&lt;Y397-0.8),MIN(Y397,TFproposto!Y398),Y397)</f>
        <v>0.91200000000000003</v>
      </c>
      <c r="Z398" s="4">
        <f ca="1">IF(AND(MOD(ROW(),12)=1,TFproposto!Z398&lt;Z397-0.8),MIN(Z397,TFproposto!Z398),Z397)</f>
        <v>0.67500000000000004</v>
      </c>
      <c r="AA398" s="4">
        <f ca="1">IF(AND(MOD(ROW(),12)=1,TFproposto!AA398&lt;AA397-0.8),MIN(AA397,TFproposto!AA398),AA397)</f>
        <v>0.67199999999999993</v>
      </c>
      <c r="AB398" s="4">
        <f ca="1">IF(AND(MOD(ROW(),12)=1,TFproposto!AB398&lt;AB397-0.8),MIN(AB397,TFproposto!AB398),AB397)</f>
        <v>0.751</v>
      </c>
      <c r="AC398" s="4">
        <f ca="1">IF(AND(MOD(ROW(),12)=1,TFproposto!AC398&lt;AC397-0.8),MIN(AC397,TFproposto!AC398),AC397)</f>
        <v>0.91200000000000003</v>
      </c>
      <c r="AD398" s="4">
        <f ca="1">IF(AND(MOD(ROW(),12)=1,TFproposto!AD398&lt;AD397-0.8),MIN(AD397,TFproposto!AD398),AD397)</f>
        <v>1.21</v>
      </c>
    </row>
    <row r="399" spans="1:30" x14ac:dyDescent="0.25">
      <c r="A399" s="4">
        <f ca="1">IF(AND(MOD(ROW(),12)=1,TFproposto!A399&lt;A398-0.8),MIN(A398,TFproposto!A399),A398)</f>
        <v>0.99</v>
      </c>
      <c r="B399" s="4">
        <f ca="1">IF(AND(MOD(ROW(),12)=1,TFproposto!B399&lt;B398-0.8),MIN(B398,TFproposto!B399),B398)</f>
        <v>0.91200000000000003</v>
      </c>
      <c r="C399" s="4">
        <f ca="1">IF(AND(MOD(ROW(),12)=1,TFproposto!C399&lt;C398-0.8),MIN(C398,TFproposto!C399),C398)</f>
        <v>0.85399999999999998</v>
      </c>
      <c r="D399" s="4">
        <f ca="1">IF(AND(MOD(ROW(),12)=1,TFproposto!D399&lt;D398-0.8),MIN(D398,TFproposto!D399),D398)</f>
        <v>0.91200000000000003</v>
      </c>
      <c r="E399" s="4">
        <f ca="1">IF(AND(MOD(ROW(),12)=1,TFproposto!E399&lt;E398-0.8),MIN(E398,TFproposto!E399),E398)</f>
        <v>0.67900000000000005</v>
      </c>
      <c r="F399" s="4">
        <f ca="1">IF(AND(MOD(ROW(),12)=1,TFproposto!F399&lt;F398-0.8),MIN(F398,TFproposto!F399),F398)</f>
        <v>0.45499999999999996</v>
      </c>
      <c r="G399" s="4">
        <f ca="1">IF(AND(MOD(ROW(),12)=1,TFproposto!G399&lt;G398-0.8),MIN(G398,TFproposto!G399),G398)</f>
        <v>0.85399999999999998</v>
      </c>
      <c r="H399" s="4">
        <f ca="1">IF(AND(MOD(ROW(),12)=1,TFproposto!H399&lt;H398-0.8),MIN(H398,TFproposto!H399),H398)</f>
        <v>1.2230000000000001</v>
      </c>
      <c r="I399" s="4">
        <f ca="1">IF(AND(MOD(ROW(),12)=1,TFproposto!I399&lt;I398-0.8),MIN(I398,TFproposto!I399),I398)</f>
        <v>0.52</v>
      </c>
      <c r="J399" s="4">
        <f ca="1">IF(AND(MOD(ROW(),12)=1,TFproposto!J399&lt;J398-0.8),MIN(J398,TFproposto!J399),J398)</f>
        <v>0.85399999999999998</v>
      </c>
      <c r="K399" s="4">
        <f ca="1">IF(AND(MOD(ROW(),12)=1,TFproposto!K399&lt;K398-0.8),MIN(K398,TFproposto!K399),K398)</f>
        <v>0.91200000000000003</v>
      </c>
      <c r="L399" s="4">
        <f ca="1">IF(AND(MOD(ROW(),12)=1,TFproposto!L399&lt;L398-0.8),MIN(L398,TFproposto!L399),L398)</f>
        <v>0.58200000000000007</v>
      </c>
      <c r="M399" s="4">
        <f ca="1">IF(AND(MOD(ROW(),12)=1,TFproposto!M399&lt;M398-0.8),MIN(M398,TFproposto!M399),M398)</f>
        <v>0.45999999999999996</v>
      </c>
      <c r="N399" s="4">
        <f ca="1">IF(AND(MOD(ROW(),12)=1,TFproposto!N399&lt;N398-0.8),MIN(N398,TFproposto!N399),N398)</f>
        <v>0.69100000000000006</v>
      </c>
      <c r="O399" s="4">
        <f ca="1">IF(AND(MOD(ROW(),12)=1,TFproposto!O399&lt;O398-0.8),MIN(O398,TFproposto!O399),O398)</f>
        <v>0.94599999999999995</v>
      </c>
      <c r="P399" s="4">
        <f ca="1">IF(AND(MOD(ROW(),12)=1,TFproposto!P399&lt;P398-0.8),MIN(P398,TFproposto!P399),P398)</f>
        <v>0.97199999999999998</v>
      </c>
      <c r="Q399" s="4">
        <f ca="1">IF(AND(MOD(ROW(),12)=1,TFproposto!Q399&lt;Q398-0.8),MIN(Q398,TFproposto!Q399),Q398)</f>
        <v>1.2090000000000001</v>
      </c>
      <c r="R399" s="4">
        <f ca="1">IF(AND(MOD(ROW(),12)=1,TFproposto!R399&lt;R398-0.8),MIN(R398,TFproposto!R399),R398)</f>
        <v>0.91200000000000003</v>
      </c>
      <c r="S399" s="4">
        <f ca="1">IF(AND(MOD(ROW(),12)=1,TFproposto!S399&lt;S398-0.8),MIN(S398,TFproposto!S399),S398)</f>
        <v>0.73199999999999998</v>
      </c>
      <c r="T399" s="4">
        <f ca="1">IF(AND(MOD(ROW(),12)=1,TFproposto!T399&lt;T398-0.8),MIN(T398,TFproposto!T399),T398)</f>
        <v>0.97199999999999998</v>
      </c>
      <c r="U399" s="4">
        <f ca="1">IF(AND(MOD(ROW(),12)=1,TFproposto!U399&lt;U398-0.8),MIN(U398,TFproposto!U399),U398)</f>
        <v>0.96299999999999997</v>
      </c>
      <c r="V399" s="4">
        <f ca="1">IF(AND(MOD(ROW(),12)=1,TFproposto!V399&lt;V398-0.8),MIN(V398,TFproposto!V399),V398)</f>
        <v>0.96299999999999997</v>
      </c>
      <c r="W399" s="4">
        <f ca="1">IF(AND(MOD(ROW(),12)=1,TFproposto!W399&lt;W398-0.8),MIN(W398,TFproposto!W399),W398)</f>
        <v>0.751</v>
      </c>
      <c r="X399" s="4">
        <f ca="1">IF(AND(MOD(ROW(),12)=1,TFproposto!X399&lt;X398-0.8),MIN(X398,TFproposto!X399),X398)</f>
        <v>0.73199999999999998</v>
      </c>
      <c r="Y399" s="4">
        <f ca="1">IF(AND(MOD(ROW(),12)=1,TFproposto!Y399&lt;Y398-0.8),MIN(Y398,TFproposto!Y399),Y398)</f>
        <v>0.91200000000000003</v>
      </c>
      <c r="Z399" s="4">
        <f ca="1">IF(AND(MOD(ROW(),12)=1,TFproposto!Z399&lt;Z398-0.8),MIN(Z398,TFproposto!Z399),Z398)</f>
        <v>0.67500000000000004</v>
      </c>
      <c r="AA399" s="4">
        <f ca="1">IF(AND(MOD(ROW(),12)=1,TFproposto!AA399&lt;AA398-0.8),MIN(AA398,TFproposto!AA399),AA398)</f>
        <v>0.67199999999999993</v>
      </c>
      <c r="AB399" s="4">
        <f ca="1">IF(AND(MOD(ROW(),12)=1,TFproposto!AB399&lt;AB398-0.8),MIN(AB398,TFproposto!AB399),AB398)</f>
        <v>0.751</v>
      </c>
      <c r="AC399" s="4">
        <f ca="1">IF(AND(MOD(ROW(),12)=1,TFproposto!AC399&lt;AC398-0.8),MIN(AC398,TFproposto!AC399),AC398)</f>
        <v>0.91200000000000003</v>
      </c>
      <c r="AD399" s="4">
        <f ca="1">IF(AND(MOD(ROW(),12)=1,TFproposto!AD399&lt;AD398-0.8),MIN(AD398,TFproposto!AD399),AD398)</f>
        <v>1.21</v>
      </c>
    </row>
    <row r="400" spans="1:30" x14ac:dyDescent="0.25">
      <c r="A400" s="4">
        <f ca="1">IF(AND(MOD(ROW(),12)=1,TFproposto!A400&lt;A399-0.8),MIN(A399,TFproposto!A400),A399)</f>
        <v>0.99</v>
      </c>
      <c r="B400" s="4">
        <f ca="1">IF(AND(MOD(ROW(),12)=1,TFproposto!B400&lt;B399-0.8),MIN(B399,TFproposto!B400),B399)</f>
        <v>0.91200000000000003</v>
      </c>
      <c r="C400" s="4">
        <f ca="1">IF(AND(MOD(ROW(),12)=1,TFproposto!C400&lt;C399-0.8),MIN(C399,TFproposto!C400),C399)</f>
        <v>0.85399999999999998</v>
      </c>
      <c r="D400" s="4">
        <f ca="1">IF(AND(MOD(ROW(),12)=1,TFproposto!D400&lt;D399-0.8),MIN(D399,TFproposto!D400),D399)</f>
        <v>0.91200000000000003</v>
      </c>
      <c r="E400" s="4">
        <f ca="1">IF(AND(MOD(ROW(),12)=1,TFproposto!E400&lt;E399-0.8),MIN(E399,TFproposto!E400),E399)</f>
        <v>0.67900000000000005</v>
      </c>
      <c r="F400" s="4">
        <f ca="1">IF(AND(MOD(ROW(),12)=1,TFproposto!F400&lt;F399-0.8),MIN(F399,TFproposto!F400),F399)</f>
        <v>0.45499999999999996</v>
      </c>
      <c r="G400" s="4">
        <f ca="1">IF(AND(MOD(ROW(),12)=1,TFproposto!G400&lt;G399-0.8),MIN(G399,TFproposto!G400),G399)</f>
        <v>0.85399999999999998</v>
      </c>
      <c r="H400" s="4">
        <f ca="1">IF(AND(MOD(ROW(),12)=1,TFproposto!H400&lt;H399-0.8),MIN(H399,TFproposto!H400),H399)</f>
        <v>1.2230000000000001</v>
      </c>
      <c r="I400" s="4">
        <f ca="1">IF(AND(MOD(ROW(),12)=1,TFproposto!I400&lt;I399-0.8),MIN(I399,TFproposto!I400),I399)</f>
        <v>0.52</v>
      </c>
      <c r="J400" s="4">
        <f ca="1">IF(AND(MOD(ROW(),12)=1,TFproposto!J400&lt;J399-0.8),MIN(J399,TFproposto!J400),J399)</f>
        <v>0.85399999999999998</v>
      </c>
      <c r="K400" s="4">
        <f ca="1">IF(AND(MOD(ROW(),12)=1,TFproposto!K400&lt;K399-0.8),MIN(K399,TFproposto!K400),K399)</f>
        <v>0.91200000000000003</v>
      </c>
      <c r="L400" s="4">
        <f ca="1">IF(AND(MOD(ROW(),12)=1,TFproposto!L400&lt;L399-0.8),MIN(L399,TFproposto!L400),L399)</f>
        <v>0.58200000000000007</v>
      </c>
      <c r="M400" s="4">
        <f ca="1">IF(AND(MOD(ROW(),12)=1,TFproposto!M400&lt;M399-0.8),MIN(M399,TFproposto!M400),M399)</f>
        <v>0.45999999999999996</v>
      </c>
      <c r="N400" s="4">
        <f ca="1">IF(AND(MOD(ROW(),12)=1,TFproposto!N400&lt;N399-0.8),MIN(N399,TFproposto!N400),N399)</f>
        <v>0.69100000000000006</v>
      </c>
      <c r="O400" s="4">
        <f ca="1">IF(AND(MOD(ROW(),12)=1,TFproposto!O400&lt;O399-0.8),MIN(O399,TFproposto!O400),O399)</f>
        <v>0.94599999999999995</v>
      </c>
      <c r="P400" s="4">
        <f ca="1">IF(AND(MOD(ROW(),12)=1,TFproposto!P400&lt;P399-0.8),MIN(P399,TFproposto!P400),P399)</f>
        <v>0.97199999999999998</v>
      </c>
      <c r="Q400" s="4">
        <f ca="1">IF(AND(MOD(ROW(),12)=1,TFproposto!Q400&lt;Q399-0.8),MIN(Q399,TFproposto!Q400),Q399)</f>
        <v>1.2090000000000001</v>
      </c>
      <c r="R400" s="4">
        <f ca="1">IF(AND(MOD(ROW(),12)=1,TFproposto!R400&lt;R399-0.8),MIN(R399,TFproposto!R400),R399)</f>
        <v>0.91200000000000003</v>
      </c>
      <c r="S400" s="4">
        <f ca="1">IF(AND(MOD(ROW(),12)=1,TFproposto!S400&lt;S399-0.8),MIN(S399,TFproposto!S400),S399)</f>
        <v>0.73199999999999998</v>
      </c>
      <c r="T400" s="4">
        <f ca="1">IF(AND(MOD(ROW(),12)=1,TFproposto!T400&lt;T399-0.8),MIN(T399,TFproposto!T400),T399)</f>
        <v>0.97199999999999998</v>
      </c>
      <c r="U400" s="4">
        <f ca="1">IF(AND(MOD(ROW(),12)=1,TFproposto!U400&lt;U399-0.8),MIN(U399,TFproposto!U400),U399)</f>
        <v>0.96299999999999997</v>
      </c>
      <c r="V400" s="4">
        <f ca="1">IF(AND(MOD(ROW(),12)=1,TFproposto!V400&lt;V399-0.8),MIN(V399,TFproposto!V400),V399)</f>
        <v>0.96299999999999997</v>
      </c>
      <c r="W400" s="4">
        <f ca="1">IF(AND(MOD(ROW(),12)=1,TFproposto!W400&lt;W399-0.8),MIN(W399,TFproposto!W400),W399)</f>
        <v>0.751</v>
      </c>
      <c r="X400" s="4">
        <f ca="1">IF(AND(MOD(ROW(),12)=1,TFproposto!X400&lt;X399-0.8),MIN(X399,TFproposto!X400),X399)</f>
        <v>0.73199999999999998</v>
      </c>
      <c r="Y400" s="4">
        <f ca="1">IF(AND(MOD(ROW(),12)=1,TFproposto!Y400&lt;Y399-0.8),MIN(Y399,TFproposto!Y400),Y399)</f>
        <v>0.91200000000000003</v>
      </c>
      <c r="Z400" s="4">
        <f ca="1">IF(AND(MOD(ROW(),12)=1,TFproposto!Z400&lt;Z399-0.8),MIN(Z399,TFproposto!Z400),Z399)</f>
        <v>0.67500000000000004</v>
      </c>
      <c r="AA400" s="4">
        <f ca="1">IF(AND(MOD(ROW(),12)=1,TFproposto!AA400&lt;AA399-0.8),MIN(AA399,TFproposto!AA400),AA399)</f>
        <v>0.67199999999999993</v>
      </c>
      <c r="AB400" s="4">
        <f ca="1">IF(AND(MOD(ROW(),12)=1,TFproposto!AB400&lt;AB399-0.8),MIN(AB399,TFproposto!AB400),AB399)</f>
        <v>0.751</v>
      </c>
      <c r="AC400" s="4">
        <f ca="1">IF(AND(MOD(ROW(),12)=1,TFproposto!AC400&lt;AC399-0.8),MIN(AC399,TFproposto!AC400),AC399)</f>
        <v>0.91200000000000003</v>
      </c>
      <c r="AD400" s="4">
        <f ca="1">IF(AND(MOD(ROW(),12)=1,TFproposto!AD400&lt;AD399-0.8),MIN(AD399,TFproposto!AD400),AD399)</f>
        <v>1.21</v>
      </c>
    </row>
    <row r="401" spans="1:30" x14ac:dyDescent="0.25">
      <c r="A401" s="4">
        <f ca="1">IF(AND(MOD(ROW(),12)=1,TFproposto!A401&lt;A400-0.8),MIN(A400,TFproposto!A401),A400)</f>
        <v>0.99</v>
      </c>
      <c r="B401" s="4">
        <f ca="1">IF(AND(MOD(ROW(),12)=1,TFproposto!B401&lt;B400-0.8),MIN(B400,TFproposto!B401),B400)</f>
        <v>0.91200000000000003</v>
      </c>
      <c r="C401" s="4">
        <f ca="1">IF(AND(MOD(ROW(),12)=1,TFproposto!C401&lt;C400-0.8),MIN(C400,TFproposto!C401),C400)</f>
        <v>0.85399999999999998</v>
      </c>
      <c r="D401" s="4">
        <f ca="1">IF(AND(MOD(ROW(),12)=1,TFproposto!D401&lt;D400-0.8),MIN(D400,TFproposto!D401),D400)</f>
        <v>0.91200000000000003</v>
      </c>
      <c r="E401" s="4">
        <f ca="1">IF(AND(MOD(ROW(),12)=1,TFproposto!E401&lt;E400-0.8),MIN(E400,TFproposto!E401),E400)</f>
        <v>0.67900000000000005</v>
      </c>
      <c r="F401" s="4">
        <f ca="1">IF(AND(MOD(ROW(),12)=1,TFproposto!F401&lt;F400-0.8),MIN(F400,TFproposto!F401),F400)</f>
        <v>0.45499999999999996</v>
      </c>
      <c r="G401" s="4">
        <f ca="1">IF(AND(MOD(ROW(),12)=1,TFproposto!G401&lt;G400-0.8),MIN(G400,TFproposto!G401),G400)</f>
        <v>0.85399999999999998</v>
      </c>
      <c r="H401" s="4">
        <f ca="1">IF(AND(MOD(ROW(),12)=1,TFproposto!H401&lt;H400-0.8),MIN(H400,TFproposto!H401),H400)</f>
        <v>1.2230000000000001</v>
      </c>
      <c r="I401" s="4">
        <f ca="1">IF(AND(MOD(ROW(),12)=1,TFproposto!I401&lt;I400-0.8),MIN(I400,TFproposto!I401),I400)</f>
        <v>0.52</v>
      </c>
      <c r="J401" s="4">
        <f ca="1">IF(AND(MOD(ROW(),12)=1,TFproposto!J401&lt;J400-0.8),MIN(J400,TFproposto!J401),J400)</f>
        <v>0.85399999999999998</v>
      </c>
      <c r="K401" s="4">
        <f ca="1">IF(AND(MOD(ROW(),12)=1,TFproposto!K401&lt;K400-0.8),MIN(K400,TFproposto!K401),K400)</f>
        <v>0.91200000000000003</v>
      </c>
      <c r="L401" s="4">
        <f ca="1">IF(AND(MOD(ROW(),12)=1,TFproposto!L401&lt;L400-0.8),MIN(L400,TFproposto!L401),L400)</f>
        <v>0.58200000000000007</v>
      </c>
      <c r="M401" s="4">
        <f ca="1">IF(AND(MOD(ROW(),12)=1,TFproposto!M401&lt;M400-0.8),MIN(M400,TFproposto!M401),M400)</f>
        <v>0.45999999999999996</v>
      </c>
      <c r="N401" s="4">
        <f ca="1">IF(AND(MOD(ROW(),12)=1,TFproposto!N401&lt;N400-0.8),MIN(N400,TFproposto!N401),N400)</f>
        <v>0.69100000000000006</v>
      </c>
      <c r="O401" s="4">
        <f ca="1">IF(AND(MOD(ROW(),12)=1,TFproposto!O401&lt;O400-0.8),MIN(O400,TFproposto!O401),O400)</f>
        <v>0.94599999999999995</v>
      </c>
      <c r="P401" s="4">
        <f ca="1">IF(AND(MOD(ROW(),12)=1,TFproposto!P401&lt;P400-0.8),MIN(P400,TFproposto!P401),P400)</f>
        <v>0.97199999999999998</v>
      </c>
      <c r="Q401" s="4">
        <f ca="1">IF(AND(MOD(ROW(),12)=1,TFproposto!Q401&lt;Q400-0.8),MIN(Q400,TFproposto!Q401),Q400)</f>
        <v>1.2090000000000001</v>
      </c>
      <c r="R401" s="4">
        <f ca="1">IF(AND(MOD(ROW(),12)=1,TFproposto!R401&lt;R400-0.8),MIN(R400,TFproposto!R401),R400)</f>
        <v>0.91200000000000003</v>
      </c>
      <c r="S401" s="4">
        <f ca="1">IF(AND(MOD(ROW(),12)=1,TFproposto!S401&lt;S400-0.8),MIN(S400,TFproposto!S401),S400)</f>
        <v>0.73199999999999998</v>
      </c>
      <c r="T401" s="4">
        <f ca="1">IF(AND(MOD(ROW(),12)=1,TFproposto!T401&lt;T400-0.8),MIN(T400,TFproposto!T401),T400)</f>
        <v>0.97199999999999998</v>
      </c>
      <c r="U401" s="4">
        <f ca="1">IF(AND(MOD(ROW(),12)=1,TFproposto!U401&lt;U400-0.8),MIN(U400,TFproposto!U401),U400)</f>
        <v>0.96299999999999997</v>
      </c>
      <c r="V401" s="4">
        <f ca="1">IF(AND(MOD(ROW(),12)=1,TFproposto!V401&lt;V400-0.8),MIN(V400,TFproposto!V401),V400)</f>
        <v>0.96299999999999997</v>
      </c>
      <c r="W401" s="4">
        <f ca="1">IF(AND(MOD(ROW(),12)=1,TFproposto!W401&lt;W400-0.8),MIN(W400,TFproposto!W401),W400)</f>
        <v>0.751</v>
      </c>
      <c r="X401" s="4">
        <f ca="1">IF(AND(MOD(ROW(),12)=1,TFproposto!X401&lt;X400-0.8),MIN(X400,TFproposto!X401),X400)</f>
        <v>0.73199999999999998</v>
      </c>
      <c r="Y401" s="4">
        <f ca="1">IF(AND(MOD(ROW(),12)=1,TFproposto!Y401&lt;Y400-0.8),MIN(Y400,TFproposto!Y401),Y400)</f>
        <v>0.91200000000000003</v>
      </c>
      <c r="Z401" s="4">
        <f ca="1">IF(AND(MOD(ROW(),12)=1,TFproposto!Z401&lt;Z400-0.8),MIN(Z400,TFproposto!Z401),Z400)</f>
        <v>0.67500000000000004</v>
      </c>
      <c r="AA401" s="4">
        <f ca="1">IF(AND(MOD(ROW(),12)=1,TFproposto!AA401&lt;AA400-0.8),MIN(AA400,TFproposto!AA401),AA400)</f>
        <v>0.67199999999999993</v>
      </c>
      <c r="AB401" s="4">
        <f ca="1">IF(AND(MOD(ROW(),12)=1,TFproposto!AB401&lt;AB400-0.8),MIN(AB400,TFproposto!AB401),AB400)</f>
        <v>0.751</v>
      </c>
      <c r="AC401" s="4">
        <f ca="1">IF(AND(MOD(ROW(),12)=1,TFproposto!AC401&lt;AC400-0.8),MIN(AC400,TFproposto!AC401),AC400)</f>
        <v>0.91200000000000003</v>
      </c>
      <c r="AD401" s="4">
        <f ca="1">IF(AND(MOD(ROW(),12)=1,TFproposto!AD401&lt;AD400-0.8),MIN(AD400,TFproposto!AD401),AD400)</f>
        <v>1.21</v>
      </c>
    </row>
    <row r="402" spans="1:30" x14ac:dyDescent="0.25">
      <c r="A402" s="4">
        <f ca="1">IF(AND(MOD(ROW(),12)=1,TFproposto!A402&lt;A401-0.8),MIN(A401,TFproposto!A402),A401)</f>
        <v>0.99</v>
      </c>
      <c r="B402" s="4">
        <f ca="1">IF(AND(MOD(ROW(),12)=1,TFproposto!B402&lt;B401-0.8),MIN(B401,TFproposto!B402),B401)</f>
        <v>0.91200000000000003</v>
      </c>
      <c r="C402" s="4">
        <f ca="1">IF(AND(MOD(ROW(),12)=1,TFproposto!C402&lt;C401-0.8),MIN(C401,TFproposto!C402),C401)</f>
        <v>0.85399999999999998</v>
      </c>
      <c r="D402" s="4">
        <f ca="1">IF(AND(MOD(ROW(),12)=1,TFproposto!D402&lt;D401-0.8),MIN(D401,TFproposto!D402),D401)</f>
        <v>0.91200000000000003</v>
      </c>
      <c r="E402" s="4">
        <f ca="1">IF(AND(MOD(ROW(),12)=1,TFproposto!E402&lt;E401-0.8),MIN(E401,TFproposto!E402),E401)</f>
        <v>0.67900000000000005</v>
      </c>
      <c r="F402" s="4">
        <f ca="1">IF(AND(MOD(ROW(),12)=1,TFproposto!F402&lt;F401-0.8),MIN(F401,TFproposto!F402),F401)</f>
        <v>0.45499999999999996</v>
      </c>
      <c r="G402" s="4">
        <f ca="1">IF(AND(MOD(ROW(),12)=1,TFproposto!G402&lt;G401-0.8),MIN(G401,TFproposto!G402),G401)</f>
        <v>0.85399999999999998</v>
      </c>
      <c r="H402" s="4">
        <f ca="1">IF(AND(MOD(ROW(),12)=1,TFproposto!H402&lt;H401-0.8),MIN(H401,TFproposto!H402),H401)</f>
        <v>1.2230000000000001</v>
      </c>
      <c r="I402" s="4">
        <f ca="1">IF(AND(MOD(ROW(),12)=1,TFproposto!I402&lt;I401-0.8),MIN(I401,TFproposto!I402),I401)</f>
        <v>0.52</v>
      </c>
      <c r="J402" s="4">
        <f ca="1">IF(AND(MOD(ROW(),12)=1,TFproposto!J402&lt;J401-0.8),MIN(J401,TFproposto!J402),J401)</f>
        <v>0.85399999999999998</v>
      </c>
      <c r="K402" s="4">
        <f ca="1">IF(AND(MOD(ROW(),12)=1,TFproposto!K402&lt;K401-0.8),MIN(K401,TFproposto!K402),K401)</f>
        <v>0.91200000000000003</v>
      </c>
      <c r="L402" s="4">
        <f ca="1">IF(AND(MOD(ROW(),12)=1,TFproposto!L402&lt;L401-0.8),MIN(L401,TFproposto!L402),L401)</f>
        <v>0.58200000000000007</v>
      </c>
      <c r="M402" s="4">
        <f ca="1">IF(AND(MOD(ROW(),12)=1,TFproposto!M402&lt;M401-0.8),MIN(M401,TFproposto!M402),M401)</f>
        <v>0.45999999999999996</v>
      </c>
      <c r="N402" s="4">
        <f ca="1">IF(AND(MOD(ROW(),12)=1,TFproposto!N402&lt;N401-0.8),MIN(N401,TFproposto!N402),N401)</f>
        <v>0.69100000000000006</v>
      </c>
      <c r="O402" s="4">
        <f ca="1">IF(AND(MOD(ROW(),12)=1,TFproposto!O402&lt;O401-0.8),MIN(O401,TFproposto!O402),O401)</f>
        <v>0.94599999999999995</v>
      </c>
      <c r="P402" s="4">
        <f ca="1">IF(AND(MOD(ROW(),12)=1,TFproposto!P402&lt;P401-0.8),MIN(P401,TFproposto!P402),P401)</f>
        <v>0.97199999999999998</v>
      </c>
      <c r="Q402" s="4">
        <f ca="1">IF(AND(MOD(ROW(),12)=1,TFproposto!Q402&lt;Q401-0.8),MIN(Q401,TFproposto!Q402),Q401)</f>
        <v>1.2090000000000001</v>
      </c>
      <c r="R402" s="4">
        <f ca="1">IF(AND(MOD(ROW(),12)=1,TFproposto!R402&lt;R401-0.8),MIN(R401,TFproposto!R402),R401)</f>
        <v>0.91200000000000003</v>
      </c>
      <c r="S402" s="4">
        <f ca="1">IF(AND(MOD(ROW(),12)=1,TFproposto!S402&lt;S401-0.8),MIN(S401,TFproposto!S402),S401)</f>
        <v>0.73199999999999998</v>
      </c>
      <c r="T402" s="4">
        <f ca="1">IF(AND(MOD(ROW(),12)=1,TFproposto!T402&lt;T401-0.8),MIN(T401,TFproposto!T402),T401)</f>
        <v>0.97199999999999998</v>
      </c>
      <c r="U402" s="4">
        <f ca="1">IF(AND(MOD(ROW(),12)=1,TFproposto!U402&lt;U401-0.8),MIN(U401,TFproposto!U402),U401)</f>
        <v>0.96299999999999997</v>
      </c>
      <c r="V402" s="4">
        <f ca="1">IF(AND(MOD(ROW(),12)=1,TFproposto!V402&lt;V401-0.8),MIN(V401,TFproposto!V402),V401)</f>
        <v>0.96299999999999997</v>
      </c>
      <c r="W402" s="4">
        <f ca="1">IF(AND(MOD(ROW(),12)=1,TFproposto!W402&lt;W401-0.8),MIN(W401,TFproposto!W402),W401)</f>
        <v>0.751</v>
      </c>
      <c r="X402" s="4">
        <f ca="1">IF(AND(MOD(ROW(),12)=1,TFproposto!X402&lt;X401-0.8),MIN(X401,TFproposto!X402),X401)</f>
        <v>0.73199999999999998</v>
      </c>
      <c r="Y402" s="4">
        <f ca="1">IF(AND(MOD(ROW(),12)=1,TFproposto!Y402&lt;Y401-0.8),MIN(Y401,TFproposto!Y402),Y401)</f>
        <v>0.91200000000000003</v>
      </c>
      <c r="Z402" s="4">
        <f ca="1">IF(AND(MOD(ROW(),12)=1,TFproposto!Z402&lt;Z401-0.8),MIN(Z401,TFproposto!Z402),Z401)</f>
        <v>0.67500000000000004</v>
      </c>
      <c r="AA402" s="4">
        <f ca="1">IF(AND(MOD(ROW(),12)=1,TFproposto!AA402&lt;AA401-0.8),MIN(AA401,TFproposto!AA402),AA401)</f>
        <v>0.67199999999999993</v>
      </c>
      <c r="AB402" s="4">
        <f ca="1">IF(AND(MOD(ROW(),12)=1,TFproposto!AB402&lt;AB401-0.8),MIN(AB401,TFproposto!AB402),AB401)</f>
        <v>0.751</v>
      </c>
      <c r="AC402" s="4">
        <f ca="1">IF(AND(MOD(ROW(),12)=1,TFproposto!AC402&lt;AC401-0.8),MIN(AC401,TFproposto!AC402),AC401)</f>
        <v>0.91200000000000003</v>
      </c>
      <c r="AD402" s="4">
        <f ca="1">IF(AND(MOD(ROW(),12)=1,TFproposto!AD402&lt;AD401-0.8),MIN(AD401,TFproposto!AD402),AD401)</f>
        <v>1.21</v>
      </c>
    </row>
    <row r="403" spans="1:30" x14ac:dyDescent="0.25">
      <c r="A403" s="4">
        <f ca="1">IF(AND(MOD(ROW(),12)=1,TFproposto!A403&lt;A402-0.8),MIN(A402,TFproposto!A403),A402)</f>
        <v>0.99</v>
      </c>
      <c r="B403" s="4">
        <f ca="1">IF(AND(MOD(ROW(),12)=1,TFproposto!B403&lt;B402-0.8),MIN(B402,TFproposto!B403),B402)</f>
        <v>0.91200000000000003</v>
      </c>
      <c r="C403" s="4">
        <f ca="1">IF(AND(MOD(ROW(),12)=1,TFproposto!C403&lt;C402-0.8),MIN(C402,TFproposto!C403),C402)</f>
        <v>0.85399999999999998</v>
      </c>
      <c r="D403" s="4">
        <f ca="1">IF(AND(MOD(ROW(),12)=1,TFproposto!D403&lt;D402-0.8),MIN(D402,TFproposto!D403),D402)</f>
        <v>0.91200000000000003</v>
      </c>
      <c r="E403" s="4">
        <f ca="1">IF(AND(MOD(ROW(),12)=1,TFproposto!E403&lt;E402-0.8),MIN(E402,TFproposto!E403),E402)</f>
        <v>0.67900000000000005</v>
      </c>
      <c r="F403" s="4">
        <f ca="1">IF(AND(MOD(ROW(),12)=1,TFproposto!F403&lt;F402-0.8),MIN(F402,TFproposto!F403),F402)</f>
        <v>0.45499999999999996</v>
      </c>
      <c r="G403" s="4">
        <f ca="1">IF(AND(MOD(ROW(),12)=1,TFproposto!G403&lt;G402-0.8),MIN(G402,TFproposto!G403),G402)</f>
        <v>0.85399999999999998</v>
      </c>
      <c r="H403" s="4">
        <f ca="1">IF(AND(MOD(ROW(),12)=1,TFproposto!H403&lt;H402-0.8),MIN(H402,TFproposto!H403),H402)</f>
        <v>1.2230000000000001</v>
      </c>
      <c r="I403" s="4">
        <f ca="1">IF(AND(MOD(ROW(),12)=1,TFproposto!I403&lt;I402-0.8),MIN(I402,TFproposto!I403),I402)</f>
        <v>0.52</v>
      </c>
      <c r="J403" s="4">
        <f ca="1">IF(AND(MOD(ROW(),12)=1,TFproposto!J403&lt;J402-0.8),MIN(J402,TFproposto!J403),J402)</f>
        <v>0.85399999999999998</v>
      </c>
      <c r="K403" s="4">
        <f ca="1">IF(AND(MOD(ROW(),12)=1,TFproposto!K403&lt;K402-0.8),MIN(K402,TFproposto!K403),K402)</f>
        <v>0.91200000000000003</v>
      </c>
      <c r="L403" s="4">
        <f ca="1">IF(AND(MOD(ROW(),12)=1,TFproposto!L403&lt;L402-0.8),MIN(L402,TFproposto!L403),L402)</f>
        <v>0.58200000000000007</v>
      </c>
      <c r="M403" s="4">
        <f ca="1">IF(AND(MOD(ROW(),12)=1,TFproposto!M403&lt;M402-0.8),MIN(M402,TFproposto!M403),M402)</f>
        <v>0.45999999999999996</v>
      </c>
      <c r="N403" s="4">
        <f ca="1">IF(AND(MOD(ROW(),12)=1,TFproposto!N403&lt;N402-0.8),MIN(N402,TFproposto!N403),N402)</f>
        <v>0.69100000000000006</v>
      </c>
      <c r="O403" s="4">
        <f ca="1">IF(AND(MOD(ROW(),12)=1,TFproposto!O403&lt;O402-0.8),MIN(O402,TFproposto!O403),O402)</f>
        <v>0.94599999999999995</v>
      </c>
      <c r="P403" s="4">
        <f ca="1">IF(AND(MOD(ROW(),12)=1,TFproposto!P403&lt;P402-0.8),MIN(P402,TFproposto!P403),P402)</f>
        <v>0.97199999999999998</v>
      </c>
      <c r="Q403" s="4">
        <f ca="1">IF(AND(MOD(ROW(),12)=1,TFproposto!Q403&lt;Q402-0.8),MIN(Q402,TFproposto!Q403),Q402)</f>
        <v>1.2090000000000001</v>
      </c>
      <c r="R403" s="4">
        <f ca="1">IF(AND(MOD(ROW(),12)=1,TFproposto!R403&lt;R402-0.8),MIN(R402,TFproposto!R403),R402)</f>
        <v>0.91200000000000003</v>
      </c>
      <c r="S403" s="4">
        <f ca="1">IF(AND(MOD(ROW(),12)=1,TFproposto!S403&lt;S402-0.8),MIN(S402,TFproposto!S403),S402)</f>
        <v>0.73199999999999998</v>
      </c>
      <c r="T403" s="4">
        <f ca="1">IF(AND(MOD(ROW(),12)=1,TFproposto!T403&lt;T402-0.8),MIN(T402,TFproposto!T403),T402)</f>
        <v>0.97199999999999998</v>
      </c>
      <c r="U403" s="4">
        <f ca="1">IF(AND(MOD(ROW(),12)=1,TFproposto!U403&lt;U402-0.8),MIN(U402,TFproposto!U403),U402)</f>
        <v>0.96299999999999997</v>
      </c>
      <c r="V403" s="4">
        <f ca="1">IF(AND(MOD(ROW(),12)=1,TFproposto!V403&lt;V402-0.8),MIN(V402,TFproposto!V403),V402)</f>
        <v>0.96299999999999997</v>
      </c>
      <c r="W403" s="4">
        <f ca="1">IF(AND(MOD(ROW(),12)=1,TFproposto!W403&lt;W402-0.8),MIN(W402,TFproposto!W403),W402)</f>
        <v>0.751</v>
      </c>
      <c r="X403" s="4">
        <f ca="1">IF(AND(MOD(ROW(),12)=1,TFproposto!X403&lt;X402-0.8),MIN(X402,TFproposto!X403),X402)</f>
        <v>0.73199999999999998</v>
      </c>
      <c r="Y403" s="4">
        <f ca="1">IF(AND(MOD(ROW(),12)=1,TFproposto!Y403&lt;Y402-0.8),MIN(Y402,TFproposto!Y403),Y402)</f>
        <v>0.91200000000000003</v>
      </c>
      <c r="Z403" s="4">
        <f ca="1">IF(AND(MOD(ROW(),12)=1,TFproposto!Z403&lt;Z402-0.8),MIN(Z402,TFproposto!Z403),Z402)</f>
        <v>0.67500000000000004</v>
      </c>
      <c r="AA403" s="4">
        <f ca="1">IF(AND(MOD(ROW(),12)=1,TFproposto!AA403&lt;AA402-0.8),MIN(AA402,TFproposto!AA403),AA402)</f>
        <v>0.67199999999999993</v>
      </c>
      <c r="AB403" s="4">
        <f ca="1">IF(AND(MOD(ROW(),12)=1,TFproposto!AB403&lt;AB402-0.8),MIN(AB402,TFproposto!AB403),AB402)</f>
        <v>0.751</v>
      </c>
      <c r="AC403" s="4">
        <f ca="1">IF(AND(MOD(ROW(),12)=1,TFproposto!AC403&lt;AC402-0.8),MIN(AC402,TFproposto!AC403),AC402)</f>
        <v>0.91200000000000003</v>
      </c>
      <c r="AD403" s="4">
        <f ca="1">IF(AND(MOD(ROW(),12)=1,TFproposto!AD403&lt;AD402-0.8),MIN(AD402,TFproposto!AD403),AD402)</f>
        <v>1.21</v>
      </c>
    </row>
    <row r="404" spans="1:30" x14ac:dyDescent="0.25">
      <c r="A404" s="4">
        <f ca="1">IF(AND(MOD(ROW(),12)=1,TFproposto!A404&lt;A403-0.8),MIN(A403,TFproposto!A404),A403)</f>
        <v>0.99</v>
      </c>
      <c r="B404" s="4">
        <f ca="1">IF(AND(MOD(ROW(),12)=1,TFproposto!B404&lt;B403-0.8),MIN(B403,TFproposto!B404),B403)</f>
        <v>0.91200000000000003</v>
      </c>
      <c r="C404" s="4">
        <f ca="1">IF(AND(MOD(ROW(),12)=1,TFproposto!C404&lt;C403-0.8),MIN(C403,TFproposto!C404),C403)</f>
        <v>0.85399999999999998</v>
      </c>
      <c r="D404" s="4">
        <f ca="1">IF(AND(MOD(ROW(),12)=1,TFproposto!D404&lt;D403-0.8),MIN(D403,TFproposto!D404),D403)</f>
        <v>0.91200000000000003</v>
      </c>
      <c r="E404" s="4">
        <f ca="1">IF(AND(MOD(ROW(),12)=1,TFproposto!E404&lt;E403-0.8),MIN(E403,TFproposto!E404),E403)</f>
        <v>0.67900000000000005</v>
      </c>
      <c r="F404" s="4">
        <f ca="1">IF(AND(MOD(ROW(),12)=1,TFproposto!F404&lt;F403-0.8),MIN(F403,TFproposto!F404),F403)</f>
        <v>0.45499999999999996</v>
      </c>
      <c r="G404" s="4">
        <f ca="1">IF(AND(MOD(ROW(),12)=1,TFproposto!G404&lt;G403-0.8),MIN(G403,TFproposto!G404),G403)</f>
        <v>0.85399999999999998</v>
      </c>
      <c r="H404" s="4">
        <f ca="1">IF(AND(MOD(ROW(),12)=1,TFproposto!H404&lt;H403-0.8),MIN(H403,TFproposto!H404),H403)</f>
        <v>1.2230000000000001</v>
      </c>
      <c r="I404" s="4">
        <f ca="1">IF(AND(MOD(ROW(),12)=1,TFproposto!I404&lt;I403-0.8),MIN(I403,TFproposto!I404),I403)</f>
        <v>0.52</v>
      </c>
      <c r="J404" s="4">
        <f ca="1">IF(AND(MOD(ROW(),12)=1,TFproposto!J404&lt;J403-0.8),MIN(J403,TFproposto!J404),J403)</f>
        <v>0.85399999999999998</v>
      </c>
      <c r="K404" s="4">
        <f ca="1">IF(AND(MOD(ROW(),12)=1,TFproposto!K404&lt;K403-0.8),MIN(K403,TFproposto!K404),K403)</f>
        <v>0.91200000000000003</v>
      </c>
      <c r="L404" s="4">
        <f ca="1">IF(AND(MOD(ROW(),12)=1,TFproposto!L404&lt;L403-0.8),MIN(L403,TFproposto!L404),L403)</f>
        <v>0.58200000000000007</v>
      </c>
      <c r="M404" s="4">
        <f ca="1">IF(AND(MOD(ROW(),12)=1,TFproposto!M404&lt;M403-0.8),MIN(M403,TFproposto!M404),M403)</f>
        <v>0.45999999999999996</v>
      </c>
      <c r="N404" s="4">
        <f ca="1">IF(AND(MOD(ROW(),12)=1,TFproposto!N404&lt;N403-0.8),MIN(N403,TFproposto!N404),N403)</f>
        <v>0.69100000000000006</v>
      </c>
      <c r="O404" s="4">
        <f ca="1">IF(AND(MOD(ROW(),12)=1,TFproposto!O404&lt;O403-0.8),MIN(O403,TFproposto!O404),O403)</f>
        <v>0.94599999999999995</v>
      </c>
      <c r="P404" s="4">
        <f ca="1">IF(AND(MOD(ROW(),12)=1,TFproposto!P404&lt;P403-0.8),MIN(P403,TFproposto!P404),P403)</f>
        <v>0.97199999999999998</v>
      </c>
      <c r="Q404" s="4">
        <f ca="1">IF(AND(MOD(ROW(),12)=1,TFproposto!Q404&lt;Q403-0.8),MIN(Q403,TFproposto!Q404),Q403)</f>
        <v>1.2090000000000001</v>
      </c>
      <c r="R404" s="4">
        <f ca="1">IF(AND(MOD(ROW(),12)=1,TFproposto!R404&lt;R403-0.8),MIN(R403,TFproposto!R404),R403)</f>
        <v>0.91200000000000003</v>
      </c>
      <c r="S404" s="4">
        <f ca="1">IF(AND(MOD(ROW(),12)=1,TFproposto!S404&lt;S403-0.8),MIN(S403,TFproposto!S404),S403)</f>
        <v>0.73199999999999998</v>
      </c>
      <c r="T404" s="4">
        <f ca="1">IF(AND(MOD(ROW(),12)=1,TFproposto!T404&lt;T403-0.8),MIN(T403,TFproposto!T404),T403)</f>
        <v>0.97199999999999998</v>
      </c>
      <c r="U404" s="4">
        <f ca="1">IF(AND(MOD(ROW(),12)=1,TFproposto!U404&lt;U403-0.8),MIN(U403,TFproposto!U404),U403)</f>
        <v>0.96299999999999997</v>
      </c>
      <c r="V404" s="4">
        <f ca="1">IF(AND(MOD(ROW(),12)=1,TFproposto!V404&lt;V403-0.8),MIN(V403,TFproposto!V404),V403)</f>
        <v>0.96299999999999997</v>
      </c>
      <c r="W404" s="4">
        <f ca="1">IF(AND(MOD(ROW(),12)=1,TFproposto!W404&lt;W403-0.8),MIN(W403,TFproposto!W404),W403)</f>
        <v>0.751</v>
      </c>
      <c r="X404" s="4">
        <f ca="1">IF(AND(MOD(ROW(),12)=1,TFproposto!X404&lt;X403-0.8),MIN(X403,TFproposto!X404),X403)</f>
        <v>0.73199999999999998</v>
      </c>
      <c r="Y404" s="4">
        <f ca="1">IF(AND(MOD(ROW(),12)=1,TFproposto!Y404&lt;Y403-0.8),MIN(Y403,TFproposto!Y404),Y403)</f>
        <v>0.91200000000000003</v>
      </c>
      <c r="Z404" s="4">
        <f ca="1">IF(AND(MOD(ROW(),12)=1,TFproposto!Z404&lt;Z403-0.8),MIN(Z403,TFproposto!Z404),Z403)</f>
        <v>0.67500000000000004</v>
      </c>
      <c r="AA404" s="4">
        <f ca="1">IF(AND(MOD(ROW(),12)=1,TFproposto!AA404&lt;AA403-0.8),MIN(AA403,TFproposto!AA404),AA403)</f>
        <v>0.67199999999999993</v>
      </c>
      <c r="AB404" s="4">
        <f ca="1">IF(AND(MOD(ROW(),12)=1,TFproposto!AB404&lt;AB403-0.8),MIN(AB403,TFproposto!AB404),AB403)</f>
        <v>0.751</v>
      </c>
      <c r="AC404" s="4">
        <f ca="1">IF(AND(MOD(ROW(),12)=1,TFproposto!AC404&lt;AC403-0.8),MIN(AC403,TFproposto!AC404),AC403)</f>
        <v>0.91200000000000003</v>
      </c>
      <c r="AD404" s="4">
        <f ca="1">IF(AND(MOD(ROW(),12)=1,TFproposto!AD404&lt;AD403-0.8),MIN(AD403,TFproposto!AD404),AD403)</f>
        <v>1.21</v>
      </c>
    </row>
    <row r="405" spans="1:30" x14ac:dyDescent="0.25">
      <c r="A405" s="4">
        <f ca="1">IF(AND(MOD(ROW(),12)=1,TFproposto!A405&lt;A404-0.8),MIN(A404,TFproposto!A405),A404)</f>
        <v>0.99</v>
      </c>
      <c r="B405" s="4">
        <f ca="1">IF(AND(MOD(ROW(),12)=1,TFproposto!B405&lt;B404-0.8),MIN(B404,TFproposto!B405),B404)</f>
        <v>0.91200000000000003</v>
      </c>
      <c r="C405" s="4">
        <f ca="1">IF(AND(MOD(ROW(),12)=1,TFproposto!C405&lt;C404-0.8),MIN(C404,TFproposto!C405),C404)</f>
        <v>0.85399999999999998</v>
      </c>
      <c r="D405" s="4">
        <f ca="1">IF(AND(MOD(ROW(),12)=1,TFproposto!D405&lt;D404-0.8),MIN(D404,TFproposto!D405),D404)</f>
        <v>0.91200000000000003</v>
      </c>
      <c r="E405" s="4">
        <f ca="1">IF(AND(MOD(ROW(),12)=1,TFproposto!E405&lt;E404-0.8),MIN(E404,TFproposto!E405),E404)</f>
        <v>0.67900000000000005</v>
      </c>
      <c r="F405" s="4">
        <f ca="1">IF(AND(MOD(ROW(),12)=1,TFproposto!F405&lt;F404-0.8),MIN(F404,TFproposto!F405),F404)</f>
        <v>0.45499999999999996</v>
      </c>
      <c r="G405" s="4">
        <f ca="1">IF(AND(MOD(ROW(),12)=1,TFproposto!G405&lt;G404-0.8),MIN(G404,TFproposto!G405),G404)</f>
        <v>0.85399999999999998</v>
      </c>
      <c r="H405" s="4">
        <f ca="1">IF(AND(MOD(ROW(),12)=1,TFproposto!H405&lt;H404-0.8),MIN(H404,TFproposto!H405),H404)</f>
        <v>1.2230000000000001</v>
      </c>
      <c r="I405" s="4">
        <f ca="1">IF(AND(MOD(ROW(),12)=1,TFproposto!I405&lt;I404-0.8),MIN(I404,TFproposto!I405),I404)</f>
        <v>0.52</v>
      </c>
      <c r="J405" s="4">
        <f ca="1">IF(AND(MOD(ROW(),12)=1,TFproposto!J405&lt;J404-0.8),MIN(J404,TFproposto!J405),J404)</f>
        <v>0.85399999999999998</v>
      </c>
      <c r="K405" s="4">
        <f ca="1">IF(AND(MOD(ROW(),12)=1,TFproposto!K405&lt;K404-0.8),MIN(K404,TFproposto!K405),K404)</f>
        <v>0.91200000000000003</v>
      </c>
      <c r="L405" s="4">
        <f ca="1">IF(AND(MOD(ROW(),12)=1,TFproposto!L405&lt;L404-0.8),MIN(L404,TFproposto!L405),L404)</f>
        <v>0.58200000000000007</v>
      </c>
      <c r="M405" s="4">
        <f ca="1">IF(AND(MOD(ROW(),12)=1,TFproposto!M405&lt;M404-0.8),MIN(M404,TFproposto!M405),M404)</f>
        <v>0.45999999999999996</v>
      </c>
      <c r="N405" s="4">
        <f ca="1">IF(AND(MOD(ROW(),12)=1,TFproposto!N405&lt;N404-0.8),MIN(N404,TFproposto!N405),N404)</f>
        <v>0.69100000000000006</v>
      </c>
      <c r="O405" s="4">
        <f ca="1">IF(AND(MOD(ROW(),12)=1,TFproposto!O405&lt;O404-0.8),MIN(O404,TFproposto!O405),O404)</f>
        <v>0.94599999999999995</v>
      </c>
      <c r="P405" s="4">
        <f ca="1">IF(AND(MOD(ROW(),12)=1,TFproposto!P405&lt;P404-0.8),MIN(P404,TFproposto!P405),P404)</f>
        <v>0.97199999999999998</v>
      </c>
      <c r="Q405" s="4">
        <f ca="1">IF(AND(MOD(ROW(),12)=1,TFproposto!Q405&lt;Q404-0.8),MIN(Q404,TFproposto!Q405),Q404)</f>
        <v>1.2090000000000001</v>
      </c>
      <c r="R405" s="4">
        <f ca="1">IF(AND(MOD(ROW(),12)=1,TFproposto!R405&lt;R404-0.8),MIN(R404,TFproposto!R405),R404)</f>
        <v>0.91200000000000003</v>
      </c>
      <c r="S405" s="4">
        <f ca="1">IF(AND(MOD(ROW(),12)=1,TFproposto!S405&lt;S404-0.8),MIN(S404,TFproposto!S405),S404)</f>
        <v>0.73199999999999998</v>
      </c>
      <c r="T405" s="4">
        <f ca="1">IF(AND(MOD(ROW(),12)=1,TFproposto!T405&lt;T404-0.8),MIN(T404,TFproposto!T405),T404)</f>
        <v>0.97199999999999998</v>
      </c>
      <c r="U405" s="4">
        <f ca="1">IF(AND(MOD(ROW(),12)=1,TFproposto!U405&lt;U404-0.8),MIN(U404,TFproposto!U405),U404)</f>
        <v>0.96299999999999997</v>
      </c>
      <c r="V405" s="4">
        <f ca="1">IF(AND(MOD(ROW(),12)=1,TFproposto!V405&lt;V404-0.8),MIN(V404,TFproposto!V405),V404)</f>
        <v>0.96299999999999997</v>
      </c>
      <c r="W405" s="4">
        <f ca="1">IF(AND(MOD(ROW(),12)=1,TFproposto!W405&lt;W404-0.8),MIN(W404,TFproposto!W405),W404)</f>
        <v>0.751</v>
      </c>
      <c r="X405" s="4">
        <f ca="1">IF(AND(MOD(ROW(),12)=1,TFproposto!X405&lt;X404-0.8),MIN(X404,TFproposto!X405),X404)</f>
        <v>0.73199999999999998</v>
      </c>
      <c r="Y405" s="4">
        <f ca="1">IF(AND(MOD(ROW(),12)=1,TFproposto!Y405&lt;Y404-0.8),MIN(Y404,TFproposto!Y405),Y404)</f>
        <v>0.91200000000000003</v>
      </c>
      <c r="Z405" s="4">
        <f ca="1">IF(AND(MOD(ROW(),12)=1,TFproposto!Z405&lt;Z404-0.8),MIN(Z404,TFproposto!Z405),Z404)</f>
        <v>0.67500000000000004</v>
      </c>
      <c r="AA405" s="4">
        <f ca="1">IF(AND(MOD(ROW(),12)=1,TFproposto!AA405&lt;AA404-0.8),MIN(AA404,TFproposto!AA405),AA404)</f>
        <v>0.67199999999999993</v>
      </c>
      <c r="AB405" s="4">
        <f ca="1">IF(AND(MOD(ROW(),12)=1,TFproposto!AB405&lt;AB404-0.8),MIN(AB404,TFproposto!AB405),AB404)</f>
        <v>0.751</v>
      </c>
      <c r="AC405" s="4">
        <f ca="1">IF(AND(MOD(ROW(),12)=1,TFproposto!AC405&lt;AC404-0.8),MIN(AC404,TFproposto!AC405),AC404)</f>
        <v>0.91200000000000003</v>
      </c>
      <c r="AD405" s="4">
        <f ca="1">IF(AND(MOD(ROW(),12)=1,TFproposto!AD405&lt;AD404-0.8),MIN(AD404,TFproposto!AD405),AD404)</f>
        <v>1.21</v>
      </c>
    </row>
    <row r="406" spans="1:30" x14ac:dyDescent="0.25">
      <c r="A406" s="4">
        <f ca="1">IF(AND(MOD(ROW(),12)=1,TFproposto!A406&lt;A405-0.8),MIN(A405,TFproposto!A406),A405)</f>
        <v>0.99</v>
      </c>
      <c r="B406" s="4">
        <f ca="1">IF(AND(MOD(ROW(),12)=1,TFproposto!B406&lt;B405-0.8),MIN(B405,TFproposto!B406),B405)</f>
        <v>0.91200000000000003</v>
      </c>
      <c r="C406" s="4">
        <f ca="1">IF(AND(MOD(ROW(),12)=1,TFproposto!C406&lt;C405-0.8),MIN(C405,TFproposto!C406),C405)</f>
        <v>0.85399999999999998</v>
      </c>
      <c r="D406" s="4">
        <f ca="1">IF(AND(MOD(ROW(),12)=1,TFproposto!D406&lt;D405-0.8),MIN(D405,TFproposto!D406),D405)</f>
        <v>0.91200000000000003</v>
      </c>
      <c r="E406" s="4">
        <f ca="1">IF(AND(MOD(ROW(),12)=1,TFproposto!E406&lt;E405-0.8),MIN(E405,TFproposto!E406),E405)</f>
        <v>0.67900000000000005</v>
      </c>
      <c r="F406" s="4">
        <f ca="1">IF(AND(MOD(ROW(),12)=1,TFproposto!F406&lt;F405-0.8),MIN(F405,TFproposto!F406),F405)</f>
        <v>0.45499999999999996</v>
      </c>
      <c r="G406" s="4">
        <f ca="1">IF(AND(MOD(ROW(),12)=1,TFproposto!G406&lt;G405-0.8),MIN(G405,TFproposto!G406),G405)</f>
        <v>0.85399999999999998</v>
      </c>
      <c r="H406" s="4">
        <f ca="1">IF(AND(MOD(ROW(),12)=1,TFproposto!H406&lt;H405-0.8),MIN(H405,TFproposto!H406),H405)</f>
        <v>1.2230000000000001</v>
      </c>
      <c r="I406" s="4">
        <f ca="1">IF(AND(MOD(ROW(),12)=1,TFproposto!I406&lt;I405-0.8),MIN(I405,TFproposto!I406),I405)</f>
        <v>0.52</v>
      </c>
      <c r="J406" s="4">
        <f ca="1">IF(AND(MOD(ROW(),12)=1,TFproposto!J406&lt;J405-0.8),MIN(J405,TFproposto!J406),J405)</f>
        <v>0.85399999999999998</v>
      </c>
      <c r="K406" s="4">
        <f ca="1">IF(AND(MOD(ROW(),12)=1,TFproposto!K406&lt;K405-0.8),MIN(K405,TFproposto!K406),K405)</f>
        <v>0.91200000000000003</v>
      </c>
      <c r="L406" s="4">
        <f ca="1">IF(AND(MOD(ROW(),12)=1,TFproposto!L406&lt;L405-0.8),MIN(L405,TFproposto!L406),L405)</f>
        <v>0.58200000000000007</v>
      </c>
      <c r="M406" s="4">
        <f ca="1">IF(AND(MOD(ROW(),12)=1,TFproposto!M406&lt;M405-0.8),MIN(M405,TFproposto!M406),M405)</f>
        <v>0.45999999999999996</v>
      </c>
      <c r="N406" s="4">
        <f ca="1">IF(AND(MOD(ROW(),12)=1,TFproposto!N406&lt;N405-0.8),MIN(N405,TFproposto!N406),N405)</f>
        <v>0.69100000000000006</v>
      </c>
      <c r="O406" s="4">
        <f ca="1">IF(AND(MOD(ROW(),12)=1,TFproposto!O406&lt;O405-0.8),MIN(O405,TFproposto!O406),O405)</f>
        <v>0.94599999999999995</v>
      </c>
      <c r="P406" s="4">
        <f ca="1">IF(AND(MOD(ROW(),12)=1,TFproposto!P406&lt;P405-0.8),MIN(P405,TFproposto!P406),P405)</f>
        <v>0.97199999999999998</v>
      </c>
      <c r="Q406" s="4">
        <f ca="1">IF(AND(MOD(ROW(),12)=1,TFproposto!Q406&lt;Q405-0.8),MIN(Q405,TFproposto!Q406),Q405)</f>
        <v>1.2090000000000001</v>
      </c>
      <c r="R406" s="4">
        <f ca="1">IF(AND(MOD(ROW(),12)=1,TFproposto!R406&lt;R405-0.8),MIN(R405,TFproposto!R406),R405)</f>
        <v>0.91200000000000003</v>
      </c>
      <c r="S406" s="4">
        <f ca="1">IF(AND(MOD(ROW(),12)=1,TFproposto!S406&lt;S405-0.8),MIN(S405,TFproposto!S406),S405)</f>
        <v>0.73199999999999998</v>
      </c>
      <c r="T406" s="4">
        <f ca="1">IF(AND(MOD(ROW(),12)=1,TFproposto!T406&lt;T405-0.8),MIN(T405,TFproposto!T406),T405)</f>
        <v>0.97199999999999998</v>
      </c>
      <c r="U406" s="4">
        <f ca="1">IF(AND(MOD(ROW(),12)=1,TFproposto!U406&lt;U405-0.8),MIN(U405,TFproposto!U406),U405)</f>
        <v>0.96299999999999997</v>
      </c>
      <c r="V406" s="4">
        <f ca="1">IF(AND(MOD(ROW(),12)=1,TFproposto!V406&lt;V405-0.8),MIN(V405,TFproposto!V406),V405)</f>
        <v>0.96299999999999997</v>
      </c>
      <c r="W406" s="4">
        <f ca="1">IF(AND(MOD(ROW(),12)=1,TFproposto!W406&lt;W405-0.8),MIN(W405,TFproposto!W406),W405)</f>
        <v>0.751</v>
      </c>
      <c r="X406" s="4">
        <f ca="1">IF(AND(MOD(ROW(),12)=1,TFproposto!X406&lt;X405-0.8),MIN(X405,TFproposto!X406),X405)</f>
        <v>0.73199999999999998</v>
      </c>
      <c r="Y406" s="4">
        <f ca="1">IF(AND(MOD(ROW(),12)=1,TFproposto!Y406&lt;Y405-0.8),MIN(Y405,TFproposto!Y406),Y405)</f>
        <v>0.91200000000000003</v>
      </c>
      <c r="Z406" s="4">
        <f ca="1">IF(AND(MOD(ROW(),12)=1,TFproposto!Z406&lt;Z405-0.8),MIN(Z405,TFproposto!Z406),Z405)</f>
        <v>0.67500000000000004</v>
      </c>
      <c r="AA406" s="4">
        <f ca="1">IF(AND(MOD(ROW(),12)=1,TFproposto!AA406&lt;AA405-0.8),MIN(AA405,TFproposto!AA406),AA405)</f>
        <v>0.67199999999999993</v>
      </c>
      <c r="AB406" s="4">
        <f ca="1">IF(AND(MOD(ROW(),12)=1,TFproposto!AB406&lt;AB405-0.8),MIN(AB405,TFproposto!AB406),AB405)</f>
        <v>0.751</v>
      </c>
      <c r="AC406" s="4">
        <f ca="1">IF(AND(MOD(ROW(),12)=1,TFproposto!AC406&lt;AC405-0.8),MIN(AC405,TFproposto!AC406),AC405)</f>
        <v>0.91200000000000003</v>
      </c>
      <c r="AD406" s="4">
        <f ca="1">IF(AND(MOD(ROW(),12)=1,TFproposto!AD406&lt;AD405-0.8),MIN(AD405,TFproposto!AD406),AD405)</f>
        <v>1.21</v>
      </c>
    </row>
    <row r="407" spans="1:30" x14ac:dyDescent="0.25">
      <c r="A407" s="4">
        <f ca="1">IF(AND(MOD(ROW(),12)=1,TFproposto!A407&lt;A406-0.8),MIN(A406,TFproposto!A407),A406)</f>
        <v>0.99</v>
      </c>
      <c r="B407" s="4">
        <f ca="1">IF(AND(MOD(ROW(),12)=1,TFproposto!B407&lt;B406-0.8),MIN(B406,TFproposto!B407),B406)</f>
        <v>0.91200000000000003</v>
      </c>
      <c r="C407" s="4">
        <f ca="1">IF(AND(MOD(ROW(),12)=1,TFproposto!C407&lt;C406-0.8),MIN(C406,TFproposto!C407),C406)</f>
        <v>0.85399999999999998</v>
      </c>
      <c r="D407" s="4">
        <f ca="1">IF(AND(MOD(ROW(),12)=1,TFproposto!D407&lt;D406-0.8),MIN(D406,TFproposto!D407),D406)</f>
        <v>0.91200000000000003</v>
      </c>
      <c r="E407" s="4">
        <f ca="1">IF(AND(MOD(ROW(),12)=1,TFproposto!E407&lt;E406-0.8),MIN(E406,TFproposto!E407),E406)</f>
        <v>0.67900000000000005</v>
      </c>
      <c r="F407" s="4">
        <f ca="1">IF(AND(MOD(ROW(),12)=1,TFproposto!F407&lt;F406-0.8),MIN(F406,TFproposto!F407),F406)</f>
        <v>0.45499999999999996</v>
      </c>
      <c r="G407" s="4">
        <f ca="1">IF(AND(MOD(ROW(),12)=1,TFproposto!G407&lt;G406-0.8),MIN(G406,TFproposto!G407),G406)</f>
        <v>0.85399999999999998</v>
      </c>
      <c r="H407" s="4">
        <f ca="1">IF(AND(MOD(ROW(),12)=1,TFproposto!H407&lt;H406-0.8),MIN(H406,TFproposto!H407),H406)</f>
        <v>1.2230000000000001</v>
      </c>
      <c r="I407" s="4">
        <f ca="1">IF(AND(MOD(ROW(),12)=1,TFproposto!I407&lt;I406-0.8),MIN(I406,TFproposto!I407),I406)</f>
        <v>0.52</v>
      </c>
      <c r="J407" s="4">
        <f ca="1">IF(AND(MOD(ROW(),12)=1,TFproposto!J407&lt;J406-0.8),MIN(J406,TFproposto!J407),J406)</f>
        <v>0.85399999999999998</v>
      </c>
      <c r="K407" s="4">
        <f ca="1">IF(AND(MOD(ROW(),12)=1,TFproposto!K407&lt;K406-0.8),MIN(K406,TFproposto!K407),K406)</f>
        <v>0.91200000000000003</v>
      </c>
      <c r="L407" s="4">
        <f ca="1">IF(AND(MOD(ROW(),12)=1,TFproposto!L407&lt;L406-0.8),MIN(L406,TFproposto!L407),L406)</f>
        <v>0.58200000000000007</v>
      </c>
      <c r="M407" s="4">
        <f ca="1">IF(AND(MOD(ROW(),12)=1,TFproposto!M407&lt;M406-0.8),MIN(M406,TFproposto!M407),M406)</f>
        <v>0.45999999999999996</v>
      </c>
      <c r="N407" s="4">
        <f ca="1">IF(AND(MOD(ROW(),12)=1,TFproposto!N407&lt;N406-0.8),MIN(N406,TFproposto!N407),N406)</f>
        <v>0.69100000000000006</v>
      </c>
      <c r="O407" s="4">
        <f ca="1">IF(AND(MOD(ROW(),12)=1,TFproposto!O407&lt;O406-0.8),MIN(O406,TFproposto!O407),O406)</f>
        <v>0.94599999999999995</v>
      </c>
      <c r="P407" s="4">
        <f ca="1">IF(AND(MOD(ROW(),12)=1,TFproposto!P407&lt;P406-0.8),MIN(P406,TFproposto!P407),P406)</f>
        <v>0.97199999999999998</v>
      </c>
      <c r="Q407" s="4">
        <f ca="1">IF(AND(MOD(ROW(),12)=1,TFproposto!Q407&lt;Q406-0.8),MIN(Q406,TFproposto!Q407),Q406)</f>
        <v>1.2090000000000001</v>
      </c>
      <c r="R407" s="4">
        <f ca="1">IF(AND(MOD(ROW(),12)=1,TFproposto!R407&lt;R406-0.8),MIN(R406,TFproposto!R407),R406)</f>
        <v>0.91200000000000003</v>
      </c>
      <c r="S407" s="4">
        <f ca="1">IF(AND(MOD(ROW(),12)=1,TFproposto!S407&lt;S406-0.8),MIN(S406,TFproposto!S407),S406)</f>
        <v>0.73199999999999998</v>
      </c>
      <c r="T407" s="4">
        <f ca="1">IF(AND(MOD(ROW(),12)=1,TFproposto!T407&lt;T406-0.8),MIN(T406,TFproposto!T407),T406)</f>
        <v>0.97199999999999998</v>
      </c>
      <c r="U407" s="4">
        <f ca="1">IF(AND(MOD(ROW(),12)=1,TFproposto!U407&lt;U406-0.8),MIN(U406,TFproposto!U407),U406)</f>
        <v>0.96299999999999997</v>
      </c>
      <c r="V407" s="4">
        <f ca="1">IF(AND(MOD(ROW(),12)=1,TFproposto!V407&lt;V406-0.8),MIN(V406,TFproposto!V407),V406)</f>
        <v>0.96299999999999997</v>
      </c>
      <c r="W407" s="4">
        <f ca="1">IF(AND(MOD(ROW(),12)=1,TFproposto!W407&lt;W406-0.8),MIN(W406,TFproposto!W407),W406)</f>
        <v>0.751</v>
      </c>
      <c r="X407" s="4">
        <f ca="1">IF(AND(MOD(ROW(),12)=1,TFproposto!X407&lt;X406-0.8),MIN(X406,TFproposto!X407),X406)</f>
        <v>0.73199999999999998</v>
      </c>
      <c r="Y407" s="4">
        <f ca="1">IF(AND(MOD(ROW(),12)=1,TFproposto!Y407&lt;Y406-0.8),MIN(Y406,TFproposto!Y407),Y406)</f>
        <v>0.91200000000000003</v>
      </c>
      <c r="Z407" s="4">
        <f ca="1">IF(AND(MOD(ROW(),12)=1,TFproposto!Z407&lt;Z406-0.8),MIN(Z406,TFproposto!Z407),Z406)</f>
        <v>0.67500000000000004</v>
      </c>
      <c r="AA407" s="4">
        <f ca="1">IF(AND(MOD(ROW(),12)=1,TFproposto!AA407&lt;AA406-0.8),MIN(AA406,TFproposto!AA407),AA406)</f>
        <v>0.67199999999999993</v>
      </c>
      <c r="AB407" s="4">
        <f ca="1">IF(AND(MOD(ROW(),12)=1,TFproposto!AB407&lt;AB406-0.8),MIN(AB406,TFproposto!AB407),AB406)</f>
        <v>0.751</v>
      </c>
      <c r="AC407" s="4">
        <f ca="1">IF(AND(MOD(ROW(),12)=1,TFproposto!AC407&lt;AC406-0.8),MIN(AC406,TFproposto!AC407),AC406)</f>
        <v>0.91200000000000003</v>
      </c>
      <c r="AD407" s="4">
        <f ca="1">IF(AND(MOD(ROW(),12)=1,TFproposto!AD407&lt;AD406-0.8),MIN(AD406,TFproposto!AD407),AD406)</f>
        <v>1.21</v>
      </c>
    </row>
    <row r="408" spans="1:30" x14ac:dyDescent="0.25">
      <c r="A408" s="4">
        <f ca="1">IF(AND(MOD(ROW(),12)=1,TFproposto!A408&lt;A407-0.8),MIN(A407,TFproposto!A408),A407)</f>
        <v>0.99</v>
      </c>
      <c r="B408" s="4">
        <f ca="1">IF(AND(MOD(ROW(),12)=1,TFproposto!B408&lt;B407-0.8),MIN(B407,TFproposto!B408),B407)</f>
        <v>0.91200000000000003</v>
      </c>
      <c r="C408" s="4">
        <f ca="1">IF(AND(MOD(ROW(),12)=1,TFproposto!C408&lt;C407-0.8),MIN(C407,TFproposto!C408),C407)</f>
        <v>0.85399999999999998</v>
      </c>
      <c r="D408" s="4">
        <f ca="1">IF(AND(MOD(ROW(),12)=1,TFproposto!D408&lt;D407-0.8),MIN(D407,TFproposto!D408),D407)</f>
        <v>0.91200000000000003</v>
      </c>
      <c r="E408" s="4">
        <f ca="1">IF(AND(MOD(ROW(),12)=1,TFproposto!E408&lt;E407-0.8),MIN(E407,TFproposto!E408),E407)</f>
        <v>0.67900000000000005</v>
      </c>
      <c r="F408" s="4">
        <f ca="1">IF(AND(MOD(ROW(),12)=1,TFproposto!F408&lt;F407-0.8),MIN(F407,TFproposto!F408),F407)</f>
        <v>0.45499999999999996</v>
      </c>
      <c r="G408" s="4">
        <f ca="1">IF(AND(MOD(ROW(),12)=1,TFproposto!G408&lt;G407-0.8),MIN(G407,TFproposto!G408),G407)</f>
        <v>0.85399999999999998</v>
      </c>
      <c r="H408" s="4">
        <f ca="1">IF(AND(MOD(ROW(),12)=1,TFproposto!H408&lt;H407-0.8),MIN(H407,TFproposto!H408),H407)</f>
        <v>1.2230000000000001</v>
      </c>
      <c r="I408" s="4">
        <f ca="1">IF(AND(MOD(ROW(),12)=1,TFproposto!I408&lt;I407-0.8),MIN(I407,TFproposto!I408),I407)</f>
        <v>0.52</v>
      </c>
      <c r="J408" s="4">
        <f ca="1">IF(AND(MOD(ROW(),12)=1,TFproposto!J408&lt;J407-0.8),MIN(J407,TFproposto!J408),J407)</f>
        <v>0.85399999999999998</v>
      </c>
      <c r="K408" s="4">
        <f ca="1">IF(AND(MOD(ROW(),12)=1,TFproposto!K408&lt;K407-0.8),MIN(K407,TFproposto!K408),K407)</f>
        <v>0.91200000000000003</v>
      </c>
      <c r="L408" s="4">
        <f ca="1">IF(AND(MOD(ROW(),12)=1,TFproposto!L408&lt;L407-0.8),MIN(L407,TFproposto!L408),L407)</f>
        <v>0.58200000000000007</v>
      </c>
      <c r="M408" s="4">
        <f ca="1">IF(AND(MOD(ROW(),12)=1,TFproposto!M408&lt;M407-0.8),MIN(M407,TFproposto!M408),M407)</f>
        <v>0.45999999999999996</v>
      </c>
      <c r="N408" s="4">
        <f ca="1">IF(AND(MOD(ROW(),12)=1,TFproposto!N408&lt;N407-0.8),MIN(N407,TFproposto!N408),N407)</f>
        <v>0.69100000000000006</v>
      </c>
      <c r="O408" s="4">
        <f ca="1">IF(AND(MOD(ROW(),12)=1,TFproposto!O408&lt;O407-0.8),MIN(O407,TFproposto!O408),O407)</f>
        <v>0.94599999999999995</v>
      </c>
      <c r="P408" s="4">
        <f ca="1">IF(AND(MOD(ROW(),12)=1,TFproposto!P408&lt;P407-0.8),MIN(P407,TFproposto!P408),P407)</f>
        <v>0.97199999999999998</v>
      </c>
      <c r="Q408" s="4">
        <f ca="1">IF(AND(MOD(ROW(),12)=1,TFproposto!Q408&lt;Q407-0.8),MIN(Q407,TFproposto!Q408),Q407)</f>
        <v>1.2090000000000001</v>
      </c>
      <c r="R408" s="4">
        <f ca="1">IF(AND(MOD(ROW(),12)=1,TFproposto!R408&lt;R407-0.8),MIN(R407,TFproposto!R408),R407)</f>
        <v>0.91200000000000003</v>
      </c>
      <c r="S408" s="4">
        <f ca="1">IF(AND(MOD(ROW(),12)=1,TFproposto!S408&lt;S407-0.8),MIN(S407,TFproposto!S408),S407)</f>
        <v>0.73199999999999998</v>
      </c>
      <c r="T408" s="4">
        <f ca="1">IF(AND(MOD(ROW(),12)=1,TFproposto!T408&lt;T407-0.8),MIN(T407,TFproposto!T408),T407)</f>
        <v>0.97199999999999998</v>
      </c>
      <c r="U408" s="4">
        <f ca="1">IF(AND(MOD(ROW(),12)=1,TFproposto!U408&lt;U407-0.8),MIN(U407,TFproposto!U408),U407)</f>
        <v>0.96299999999999997</v>
      </c>
      <c r="V408" s="4">
        <f ca="1">IF(AND(MOD(ROW(),12)=1,TFproposto!V408&lt;V407-0.8),MIN(V407,TFproposto!V408),V407)</f>
        <v>0.96299999999999997</v>
      </c>
      <c r="W408" s="4">
        <f ca="1">IF(AND(MOD(ROW(),12)=1,TFproposto!W408&lt;W407-0.8),MIN(W407,TFproposto!W408),W407)</f>
        <v>0.751</v>
      </c>
      <c r="X408" s="4">
        <f ca="1">IF(AND(MOD(ROW(),12)=1,TFproposto!X408&lt;X407-0.8),MIN(X407,TFproposto!X408),X407)</f>
        <v>0.73199999999999998</v>
      </c>
      <c r="Y408" s="4">
        <f ca="1">IF(AND(MOD(ROW(),12)=1,TFproposto!Y408&lt;Y407-0.8),MIN(Y407,TFproposto!Y408),Y407)</f>
        <v>0.91200000000000003</v>
      </c>
      <c r="Z408" s="4">
        <f ca="1">IF(AND(MOD(ROW(),12)=1,TFproposto!Z408&lt;Z407-0.8),MIN(Z407,TFproposto!Z408),Z407)</f>
        <v>0.67500000000000004</v>
      </c>
      <c r="AA408" s="4">
        <f ca="1">IF(AND(MOD(ROW(),12)=1,TFproposto!AA408&lt;AA407-0.8),MIN(AA407,TFproposto!AA408),AA407)</f>
        <v>0.67199999999999993</v>
      </c>
      <c r="AB408" s="4">
        <f ca="1">IF(AND(MOD(ROW(),12)=1,TFproposto!AB408&lt;AB407-0.8),MIN(AB407,TFproposto!AB408),AB407)</f>
        <v>0.751</v>
      </c>
      <c r="AC408" s="4">
        <f ca="1">IF(AND(MOD(ROW(),12)=1,TFproposto!AC408&lt;AC407-0.8),MIN(AC407,TFproposto!AC408),AC407)</f>
        <v>0.91200000000000003</v>
      </c>
      <c r="AD408" s="4">
        <f ca="1">IF(AND(MOD(ROW(),12)=1,TFproposto!AD408&lt;AD407-0.8),MIN(AD407,TFproposto!AD408),AD407)</f>
        <v>1.21</v>
      </c>
    </row>
    <row r="409" spans="1:30" x14ac:dyDescent="0.25">
      <c r="A409" s="4">
        <f ca="1">IF(AND(MOD(ROW(),12)=1,TFproposto!A409&lt;A408-0.8),MIN(A408,TFproposto!A409),A408)</f>
        <v>0.99</v>
      </c>
      <c r="B409" s="4">
        <f ca="1">IF(AND(MOD(ROW(),12)=1,TFproposto!B409&lt;B408-0.8),MIN(B408,TFproposto!B409),B408)</f>
        <v>0.91200000000000003</v>
      </c>
      <c r="C409" s="4">
        <f ca="1">IF(AND(MOD(ROW(),12)=1,TFproposto!C409&lt;C408-0.8),MIN(C408,TFproposto!C409),C408)</f>
        <v>0.85399999999999998</v>
      </c>
      <c r="D409" s="4">
        <f ca="1">IF(AND(MOD(ROW(),12)=1,TFproposto!D409&lt;D408-0.8),MIN(D408,TFproposto!D409),D408)</f>
        <v>0.91200000000000003</v>
      </c>
      <c r="E409" s="4">
        <f ca="1">IF(AND(MOD(ROW(),12)=1,TFproposto!E409&lt;E408-0.8),MIN(E408,TFproposto!E409),E408)</f>
        <v>0.67900000000000005</v>
      </c>
      <c r="F409" s="4">
        <f ca="1">IF(AND(MOD(ROW(),12)=1,TFproposto!F409&lt;F408-0.8),MIN(F408,TFproposto!F409),F408)</f>
        <v>0.45499999999999996</v>
      </c>
      <c r="G409" s="4">
        <f ca="1">IF(AND(MOD(ROW(),12)=1,TFproposto!G409&lt;G408-0.8),MIN(G408,TFproposto!G409),G408)</f>
        <v>0.85399999999999998</v>
      </c>
      <c r="H409" s="4">
        <f ca="1">IF(AND(MOD(ROW(),12)=1,TFproposto!H409&lt;H408-0.8),MIN(H408,TFproposto!H409),H408)</f>
        <v>1.2230000000000001</v>
      </c>
      <c r="I409" s="4">
        <f ca="1">IF(AND(MOD(ROW(),12)=1,TFproposto!I409&lt;I408-0.8),MIN(I408,TFproposto!I409),I408)</f>
        <v>0.52</v>
      </c>
      <c r="J409" s="4">
        <f ca="1">IF(AND(MOD(ROW(),12)=1,TFproposto!J409&lt;J408-0.8),MIN(J408,TFproposto!J409),J408)</f>
        <v>0.85399999999999998</v>
      </c>
      <c r="K409" s="4">
        <f ca="1">IF(AND(MOD(ROW(),12)=1,TFproposto!K409&lt;K408-0.8),MIN(K408,TFproposto!K409),K408)</f>
        <v>0.91200000000000003</v>
      </c>
      <c r="L409" s="4">
        <f ca="1">IF(AND(MOD(ROW(),12)=1,TFproposto!L409&lt;L408-0.8),MIN(L408,TFproposto!L409),L408)</f>
        <v>0.58200000000000007</v>
      </c>
      <c r="M409" s="4">
        <f ca="1">IF(AND(MOD(ROW(),12)=1,TFproposto!M409&lt;M408-0.8),MIN(M408,TFproposto!M409),M408)</f>
        <v>0.45999999999999996</v>
      </c>
      <c r="N409" s="4">
        <f ca="1">IF(AND(MOD(ROW(),12)=1,TFproposto!N409&lt;N408-0.8),MIN(N408,TFproposto!N409),N408)</f>
        <v>0.69100000000000006</v>
      </c>
      <c r="O409" s="4">
        <f ca="1">IF(AND(MOD(ROW(),12)=1,TFproposto!O409&lt;O408-0.8),MIN(O408,TFproposto!O409),O408)</f>
        <v>0.94599999999999995</v>
      </c>
      <c r="P409" s="4">
        <f ca="1">IF(AND(MOD(ROW(),12)=1,TFproposto!P409&lt;P408-0.8),MIN(P408,TFproposto!P409),P408)</f>
        <v>0.97199999999999998</v>
      </c>
      <c r="Q409" s="4">
        <f ca="1">IF(AND(MOD(ROW(),12)=1,TFproposto!Q409&lt;Q408-0.8),MIN(Q408,TFproposto!Q409),Q408)</f>
        <v>1.2090000000000001</v>
      </c>
      <c r="R409" s="4">
        <f ca="1">IF(AND(MOD(ROW(),12)=1,TFproposto!R409&lt;R408-0.8),MIN(R408,TFproposto!R409),R408)</f>
        <v>0.91200000000000003</v>
      </c>
      <c r="S409" s="4">
        <f ca="1">IF(AND(MOD(ROW(),12)=1,TFproposto!S409&lt;S408-0.8),MIN(S408,TFproposto!S409),S408)</f>
        <v>0.73199999999999998</v>
      </c>
      <c r="T409" s="4">
        <f ca="1">IF(AND(MOD(ROW(),12)=1,TFproposto!T409&lt;T408-0.8),MIN(T408,TFproposto!T409),T408)</f>
        <v>0.97199999999999998</v>
      </c>
      <c r="U409" s="4">
        <f ca="1">IF(AND(MOD(ROW(),12)=1,TFproposto!U409&lt;U408-0.8),MIN(U408,TFproposto!U409),U408)</f>
        <v>0.96299999999999997</v>
      </c>
      <c r="V409" s="4">
        <f ca="1">IF(AND(MOD(ROW(),12)=1,TFproposto!V409&lt;V408-0.8),MIN(V408,TFproposto!V409),V408)</f>
        <v>0.96299999999999997</v>
      </c>
      <c r="W409" s="4">
        <f ca="1">IF(AND(MOD(ROW(),12)=1,TFproposto!W409&lt;W408-0.8),MIN(W408,TFproposto!W409),W408)</f>
        <v>0.751</v>
      </c>
      <c r="X409" s="4">
        <f ca="1">IF(AND(MOD(ROW(),12)=1,TFproposto!X409&lt;X408-0.8),MIN(X408,TFproposto!X409),X408)</f>
        <v>0.73199999999999998</v>
      </c>
      <c r="Y409" s="4">
        <f ca="1">IF(AND(MOD(ROW(),12)=1,TFproposto!Y409&lt;Y408-0.8),MIN(Y408,TFproposto!Y409),Y408)</f>
        <v>0.91200000000000003</v>
      </c>
      <c r="Z409" s="4">
        <f ca="1">IF(AND(MOD(ROW(),12)=1,TFproposto!Z409&lt;Z408-0.8),MIN(Z408,TFproposto!Z409),Z408)</f>
        <v>0.67500000000000004</v>
      </c>
      <c r="AA409" s="4">
        <f ca="1">IF(AND(MOD(ROW(),12)=1,TFproposto!AA409&lt;AA408-0.8),MIN(AA408,TFproposto!AA409),AA408)</f>
        <v>0.67199999999999993</v>
      </c>
      <c r="AB409" s="4">
        <f ca="1">IF(AND(MOD(ROW(),12)=1,TFproposto!AB409&lt;AB408-0.8),MIN(AB408,TFproposto!AB409),AB408)</f>
        <v>0.751</v>
      </c>
      <c r="AC409" s="4">
        <f ca="1">IF(AND(MOD(ROW(),12)=1,TFproposto!AC409&lt;AC408-0.8),MIN(AC408,TFproposto!AC409),AC408)</f>
        <v>0.91200000000000003</v>
      </c>
      <c r="AD409" s="4">
        <f ca="1">IF(AND(MOD(ROW(),12)=1,TFproposto!AD409&lt;AD408-0.8),MIN(AD408,TFproposto!AD409),AD408)</f>
        <v>1.21</v>
      </c>
    </row>
    <row r="410" spans="1:30" x14ac:dyDescent="0.25">
      <c r="A410" s="4">
        <f ca="1">IF(AND(MOD(ROW(),12)=1,TFproposto!A410&lt;A409-0.8),MIN(A409,TFproposto!A410),A409)</f>
        <v>0.99</v>
      </c>
      <c r="B410" s="4">
        <f ca="1">IF(AND(MOD(ROW(),12)=1,TFproposto!B410&lt;B409-0.8),MIN(B409,TFproposto!B410),B409)</f>
        <v>0.91200000000000003</v>
      </c>
      <c r="C410" s="4">
        <f ca="1">IF(AND(MOD(ROW(),12)=1,TFproposto!C410&lt;C409-0.8),MIN(C409,TFproposto!C410),C409)</f>
        <v>0.85399999999999998</v>
      </c>
      <c r="D410" s="4">
        <f ca="1">IF(AND(MOD(ROW(),12)=1,TFproposto!D410&lt;D409-0.8),MIN(D409,TFproposto!D410),D409)</f>
        <v>0.91200000000000003</v>
      </c>
      <c r="E410" s="4">
        <f ca="1">IF(AND(MOD(ROW(),12)=1,TFproposto!E410&lt;E409-0.8),MIN(E409,TFproposto!E410),E409)</f>
        <v>0.67900000000000005</v>
      </c>
      <c r="F410" s="4">
        <f ca="1">IF(AND(MOD(ROW(),12)=1,TFproposto!F410&lt;F409-0.8),MIN(F409,TFproposto!F410),F409)</f>
        <v>0.45499999999999996</v>
      </c>
      <c r="G410" s="4">
        <f ca="1">IF(AND(MOD(ROW(),12)=1,TFproposto!G410&lt;G409-0.8),MIN(G409,TFproposto!G410),G409)</f>
        <v>0.85399999999999998</v>
      </c>
      <c r="H410" s="4">
        <f ca="1">IF(AND(MOD(ROW(),12)=1,TFproposto!H410&lt;H409-0.8),MIN(H409,TFproposto!H410),H409)</f>
        <v>1.2230000000000001</v>
      </c>
      <c r="I410" s="4">
        <f ca="1">IF(AND(MOD(ROW(),12)=1,TFproposto!I410&lt;I409-0.8),MIN(I409,TFproposto!I410),I409)</f>
        <v>0.52</v>
      </c>
      <c r="J410" s="4">
        <f ca="1">IF(AND(MOD(ROW(),12)=1,TFproposto!J410&lt;J409-0.8),MIN(J409,TFproposto!J410),J409)</f>
        <v>0.85399999999999998</v>
      </c>
      <c r="K410" s="4">
        <f ca="1">IF(AND(MOD(ROW(),12)=1,TFproposto!K410&lt;K409-0.8),MIN(K409,TFproposto!K410),K409)</f>
        <v>0.91200000000000003</v>
      </c>
      <c r="L410" s="4">
        <f ca="1">IF(AND(MOD(ROW(),12)=1,TFproposto!L410&lt;L409-0.8),MIN(L409,TFproposto!L410),L409)</f>
        <v>0.58200000000000007</v>
      </c>
      <c r="M410" s="4">
        <f ca="1">IF(AND(MOD(ROW(),12)=1,TFproposto!M410&lt;M409-0.8),MIN(M409,TFproposto!M410),M409)</f>
        <v>0.45999999999999996</v>
      </c>
      <c r="N410" s="4">
        <f ca="1">IF(AND(MOD(ROW(),12)=1,TFproposto!N410&lt;N409-0.8),MIN(N409,TFproposto!N410),N409)</f>
        <v>0.69100000000000006</v>
      </c>
      <c r="O410" s="4">
        <f ca="1">IF(AND(MOD(ROW(),12)=1,TFproposto!O410&lt;O409-0.8),MIN(O409,TFproposto!O410),O409)</f>
        <v>0.94599999999999995</v>
      </c>
      <c r="P410" s="4">
        <f ca="1">IF(AND(MOD(ROW(),12)=1,TFproposto!P410&lt;P409-0.8),MIN(P409,TFproposto!P410),P409)</f>
        <v>0.97199999999999998</v>
      </c>
      <c r="Q410" s="4">
        <f ca="1">IF(AND(MOD(ROW(),12)=1,TFproposto!Q410&lt;Q409-0.8),MIN(Q409,TFproposto!Q410),Q409)</f>
        <v>1.2090000000000001</v>
      </c>
      <c r="R410" s="4">
        <f ca="1">IF(AND(MOD(ROW(),12)=1,TFproposto!R410&lt;R409-0.8),MIN(R409,TFproposto!R410),R409)</f>
        <v>0.91200000000000003</v>
      </c>
      <c r="S410" s="4">
        <f ca="1">IF(AND(MOD(ROW(),12)=1,TFproposto!S410&lt;S409-0.8),MIN(S409,TFproposto!S410),S409)</f>
        <v>0.73199999999999998</v>
      </c>
      <c r="T410" s="4">
        <f ca="1">IF(AND(MOD(ROW(),12)=1,TFproposto!T410&lt;T409-0.8),MIN(T409,TFproposto!T410),T409)</f>
        <v>0.97199999999999998</v>
      </c>
      <c r="U410" s="4">
        <f ca="1">IF(AND(MOD(ROW(),12)=1,TFproposto!U410&lt;U409-0.8),MIN(U409,TFproposto!U410),U409)</f>
        <v>0.96299999999999997</v>
      </c>
      <c r="V410" s="4">
        <f ca="1">IF(AND(MOD(ROW(),12)=1,TFproposto!V410&lt;V409-0.8),MIN(V409,TFproposto!V410),V409)</f>
        <v>0.96299999999999997</v>
      </c>
      <c r="W410" s="4">
        <f ca="1">IF(AND(MOD(ROW(),12)=1,TFproposto!W410&lt;W409-0.8),MIN(W409,TFproposto!W410),W409)</f>
        <v>0.751</v>
      </c>
      <c r="X410" s="4">
        <f ca="1">IF(AND(MOD(ROW(),12)=1,TFproposto!X410&lt;X409-0.8),MIN(X409,TFproposto!X410),X409)</f>
        <v>0.73199999999999998</v>
      </c>
      <c r="Y410" s="4">
        <f ca="1">IF(AND(MOD(ROW(),12)=1,TFproposto!Y410&lt;Y409-0.8),MIN(Y409,TFproposto!Y410),Y409)</f>
        <v>0.91200000000000003</v>
      </c>
      <c r="Z410" s="4">
        <f ca="1">IF(AND(MOD(ROW(),12)=1,TFproposto!Z410&lt;Z409-0.8),MIN(Z409,TFproposto!Z410),Z409)</f>
        <v>0.67500000000000004</v>
      </c>
      <c r="AA410" s="4">
        <f ca="1">IF(AND(MOD(ROW(),12)=1,TFproposto!AA410&lt;AA409-0.8),MIN(AA409,TFproposto!AA410),AA409)</f>
        <v>0.67199999999999993</v>
      </c>
      <c r="AB410" s="4">
        <f ca="1">IF(AND(MOD(ROW(),12)=1,TFproposto!AB410&lt;AB409-0.8),MIN(AB409,TFproposto!AB410),AB409)</f>
        <v>0.751</v>
      </c>
      <c r="AC410" s="4">
        <f ca="1">IF(AND(MOD(ROW(),12)=1,TFproposto!AC410&lt;AC409-0.8),MIN(AC409,TFproposto!AC410),AC409)</f>
        <v>0.91200000000000003</v>
      </c>
      <c r="AD410" s="4">
        <f ca="1">IF(AND(MOD(ROW(),12)=1,TFproposto!AD410&lt;AD409-0.8),MIN(AD409,TFproposto!AD410),AD409)</f>
        <v>1.21</v>
      </c>
    </row>
    <row r="411" spans="1:30" x14ac:dyDescent="0.25">
      <c r="A411" s="4">
        <f ca="1">IF(AND(MOD(ROW(),12)=1,TFproposto!A411&lt;A410-0.8),MIN(A410,TFproposto!A411),A410)</f>
        <v>0.99</v>
      </c>
      <c r="B411" s="4">
        <f ca="1">IF(AND(MOD(ROW(),12)=1,TFproposto!B411&lt;B410-0.8),MIN(B410,TFproposto!B411),B410)</f>
        <v>0.91200000000000003</v>
      </c>
      <c r="C411" s="4">
        <f ca="1">IF(AND(MOD(ROW(),12)=1,TFproposto!C411&lt;C410-0.8),MIN(C410,TFproposto!C411),C410)</f>
        <v>0.85399999999999998</v>
      </c>
      <c r="D411" s="4">
        <f ca="1">IF(AND(MOD(ROW(),12)=1,TFproposto!D411&lt;D410-0.8),MIN(D410,TFproposto!D411),D410)</f>
        <v>0.91200000000000003</v>
      </c>
      <c r="E411" s="4">
        <f ca="1">IF(AND(MOD(ROW(),12)=1,TFproposto!E411&lt;E410-0.8),MIN(E410,TFproposto!E411),E410)</f>
        <v>0.67900000000000005</v>
      </c>
      <c r="F411" s="4">
        <f ca="1">IF(AND(MOD(ROW(),12)=1,TFproposto!F411&lt;F410-0.8),MIN(F410,TFproposto!F411),F410)</f>
        <v>0.45499999999999996</v>
      </c>
      <c r="G411" s="4">
        <f ca="1">IF(AND(MOD(ROW(),12)=1,TFproposto!G411&lt;G410-0.8),MIN(G410,TFproposto!G411),G410)</f>
        <v>0.85399999999999998</v>
      </c>
      <c r="H411" s="4">
        <f ca="1">IF(AND(MOD(ROW(),12)=1,TFproposto!H411&lt;H410-0.8),MIN(H410,TFproposto!H411),H410)</f>
        <v>1.2230000000000001</v>
      </c>
      <c r="I411" s="4">
        <f ca="1">IF(AND(MOD(ROW(),12)=1,TFproposto!I411&lt;I410-0.8),MIN(I410,TFproposto!I411),I410)</f>
        <v>0.52</v>
      </c>
      <c r="J411" s="4">
        <f ca="1">IF(AND(MOD(ROW(),12)=1,TFproposto!J411&lt;J410-0.8),MIN(J410,TFproposto!J411),J410)</f>
        <v>0.85399999999999998</v>
      </c>
      <c r="K411" s="4">
        <f ca="1">IF(AND(MOD(ROW(),12)=1,TFproposto!K411&lt;K410-0.8),MIN(K410,TFproposto!K411),K410)</f>
        <v>0.91200000000000003</v>
      </c>
      <c r="L411" s="4">
        <f ca="1">IF(AND(MOD(ROW(),12)=1,TFproposto!L411&lt;L410-0.8),MIN(L410,TFproposto!L411),L410)</f>
        <v>0.58200000000000007</v>
      </c>
      <c r="M411" s="4">
        <f ca="1">IF(AND(MOD(ROW(),12)=1,TFproposto!M411&lt;M410-0.8),MIN(M410,TFproposto!M411),M410)</f>
        <v>0.45999999999999996</v>
      </c>
      <c r="N411" s="4">
        <f ca="1">IF(AND(MOD(ROW(),12)=1,TFproposto!N411&lt;N410-0.8),MIN(N410,TFproposto!N411),N410)</f>
        <v>0.69100000000000006</v>
      </c>
      <c r="O411" s="4">
        <f ca="1">IF(AND(MOD(ROW(),12)=1,TFproposto!O411&lt;O410-0.8),MIN(O410,TFproposto!O411),O410)</f>
        <v>0.94599999999999995</v>
      </c>
      <c r="P411" s="4">
        <f ca="1">IF(AND(MOD(ROW(),12)=1,TFproposto!P411&lt;P410-0.8),MIN(P410,TFproposto!P411),P410)</f>
        <v>0.97199999999999998</v>
      </c>
      <c r="Q411" s="4">
        <f ca="1">IF(AND(MOD(ROW(),12)=1,TFproposto!Q411&lt;Q410-0.8),MIN(Q410,TFproposto!Q411),Q410)</f>
        <v>1.2090000000000001</v>
      </c>
      <c r="R411" s="4">
        <f ca="1">IF(AND(MOD(ROW(),12)=1,TFproposto!R411&lt;R410-0.8),MIN(R410,TFproposto!R411),R410)</f>
        <v>0.91200000000000003</v>
      </c>
      <c r="S411" s="4">
        <f ca="1">IF(AND(MOD(ROW(),12)=1,TFproposto!S411&lt;S410-0.8),MIN(S410,TFproposto!S411),S410)</f>
        <v>0.73199999999999998</v>
      </c>
      <c r="T411" s="4">
        <f ca="1">IF(AND(MOD(ROW(),12)=1,TFproposto!T411&lt;T410-0.8),MIN(T410,TFproposto!T411),T410)</f>
        <v>0.97199999999999998</v>
      </c>
      <c r="U411" s="4">
        <f ca="1">IF(AND(MOD(ROW(),12)=1,TFproposto!U411&lt;U410-0.8),MIN(U410,TFproposto!U411),U410)</f>
        <v>0.96299999999999997</v>
      </c>
      <c r="V411" s="4">
        <f ca="1">IF(AND(MOD(ROW(),12)=1,TFproposto!V411&lt;V410-0.8),MIN(V410,TFproposto!V411),V410)</f>
        <v>0.96299999999999997</v>
      </c>
      <c r="W411" s="4">
        <f ca="1">IF(AND(MOD(ROW(),12)=1,TFproposto!W411&lt;W410-0.8),MIN(W410,TFproposto!W411),W410)</f>
        <v>0.751</v>
      </c>
      <c r="X411" s="4">
        <f ca="1">IF(AND(MOD(ROW(),12)=1,TFproposto!X411&lt;X410-0.8),MIN(X410,TFproposto!X411),X410)</f>
        <v>0.73199999999999998</v>
      </c>
      <c r="Y411" s="4">
        <f ca="1">IF(AND(MOD(ROW(),12)=1,TFproposto!Y411&lt;Y410-0.8),MIN(Y410,TFproposto!Y411),Y410)</f>
        <v>0.91200000000000003</v>
      </c>
      <c r="Z411" s="4">
        <f ca="1">IF(AND(MOD(ROW(),12)=1,TFproposto!Z411&lt;Z410-0.8),MIN(Z410,TFproposto!Z411),Z410)</f>
        <v>0.67500000000000004</v>
      </c>
      <c r="AA411" s="4">
        <f ca="1">IF(AND(MOD(ROW(),12)=1,TFproposto!AA411&lt;AA410-0.8),MIN(AA410,TFproposto!AA411),AA410)</f>
        <v>0.67199999999999993</v>
      </c>
      <c r="AB411" s="4">
        <f ca="1">IF(AND(MOD(ROW(),12)=1,TFproposto!AB411&lt;AB410-0.8),MIN(AB410,TFproposto!AB411),AB410)</f>
        <v>0.751</v>
      </c>
      <c r="AC411" s="4">
        <f ca="1">IF(AND(MOD(ROW(),12)=1,TFproposto!AC411&lt;AC410-0.8),MIN(AC410,TFproposto!AC411),AC410)</f>
        <v>0.91200000000000003</v>
      </c>
      <c r="AD411" s="4">
        <f ca="1">IF(AND(MOD(ROW(),12)=1,TFproposto!AD411&lt;AD410-0.8),MIN(AD410,TFproposto!AD411),AD410)</f>
        <v>1.21</v>
      </c>
    </row>
    <row r="412" spans="1:30" x14ac:dyDescent="0.25">
      <c r="A412" s="4">
        <f ca="1">IF(AND(MOD(ROW(),12)=1,TFproposto!A412&lt;A411-0.8),MIN(A411,TFproposto!A412),A411)</f>
        <v>0.99</v>
      </c>
      <c r="B412" s="4">
        <f ca="1">IF(AND(MOD(ROW(),12)=1,TFproposto!B412&lt;B411-0.8),MIN(B411,TFproposto!B412),B411)</f>
        <v>0.91200000000000003</v>
      </c>
      <c r="C412" s="4">
        <f ca="1">IF(AND(MOD(ROW(),12)=1,TFproposto!C412&lt;C411-0.8),MIN(C411,TFproposto!C412),C411)</f>
        <v>0.85399999999999998</v>
      </c>
      <c r="D412" s="4">
        <f ca="1">IF(AND(MOD(ROW(),12)=1,TFproposto!D412&lt;D411-0.8),MIN(D411,TFproposto!D412),D411)</f>
        <v>0.91200000000000003</v>
      </c>
      <c r="E412" s="4">
        <f ca="1">IF(AND(MOD(ROW(),12)=1,TFproposto!E412&lt;E411-0.8),MIN(E411,TFproposto!E412),E411)</f>
        <v>0.67900000000000005</v>
      </c>
      <c r="F412" s="4">
        <f ca="1">IF(AND(MOD(ROW(),12)=1,TFproposto!F412&lt;F411-0.8),MIN(F411,TFproposto!F412),F411)</f>
        <v>0.45499999999999996</v>
      </c>
      <c r="G412" s="4">
        <f ca="1">IF(AND(MOD(ROW(),12)=1,TFproposto!G412&lt;G411-0.8),MIN(G411,TFproposto!G412),G411)</f>
        <v>0.85399999999999998</v>
      </c>
      <c r="H412" s="4">
        <f ca="1">IF(AND(MOD(ROW(),12)=1,TFproposto!H412&lt;H411-0.8),MIN(H411,TFproposto!H412),H411)</f>
        <v>1.2230000000000001</v>
      </c>
      <c r="I412" s="4">
        <f ca="1">IF(AND(MOD(ROW(),12)=1,TFproposto!I412&lt;I411-0.8),MIN(I411,TFproposto!I412),I411)</f>
        <v>0.52</v>
      </c>
      <c r="J412" s="4">
        <f ca="1">IF(AND(MOD(ROW(),12)=1,TFproposto!J412&lt;J411-0.8),MIN(J411,TFproposto!J412),J411)</f>
        <v>0.85399999999999998</v>
      </c>
      <c r="K412" s="4">
        <f ca="1">IF(AND(MOD(ROW(),12)=1,TFproposto!K412&lt;K411-0.8),MIN(K411,TFproposto!K412),K411)</f>
        <v>0.91200000000000003</v>
      </c>
      <c r="L412" s="4">
        <f ca="1">IF(AND(MOD(ROW(),12)=1,TFproposto!L412&lt;L411-0.8),MIN(L411,TFproposto!L412),L411)</f>
        <v>0.58200000000000007</v>
      </c>
      <c r="M412" s="4">
        <f ca="1">IF(AND(MOD(ROW(),12)=1,TFproposto!M412&lt;M411-0.8),MIN(M411,TFproposto!M412),M411)</f>
        <v>0.45999999999999996</v>
      </c>
      <c r="N412" s="4">
        <f ca="1">IF(AND(MOD(ROW(),12)=1,TFproposto!N412&lt;N411-0.8),MIN(N411,TFproposto!N412),N411)</f>
        <v>0.69100000000000006</v>
      </c>
      <c r="O412" s="4">
        <f ca="1">IF(AND(MOD(ROW(),12)=1,TFproposto!O412&lt;O411-0.8),MIN(O411,TFproposto!O412),O411)</f>
        <v>0.94599999999999995</v>
      </c>
      <c r="P412" s="4">
        <f ca="1">IF(AND(MOD(ROW(),12)=1,TFproposto!P412&lt;P411-0.8),MIN(P411,TFproposto!P412),P411)</f>
        <v>0.97199999999999998</v>
      </c>
      <c r="Q412" s="4">
        <f ca="1">IF(AND(MOD(ROW(),12)=1,TFproposto!Q412&lt;Q411-0.8),MIN(Q411,TFproposto!Q412),Q411)</f>
        <v>1.2090000000000001</v>
      </c>
      <c r="R412" s="4">
        <f ca="1">IF(AND(MOD(ROW(),12)=1,TFproposto!R412&lt;R411-0.8),MIN(R411,TFproposto!R412),R411)</f>
        <v>0.91200000000000003</v>
      </c>
      <c r="S412" s="4">
        <f ca="1">IF(AND(MOD(ROW(),12)=1,TFproposto!S412&lt;S411-0.8),MIN(S411,TFproposto!S412),S411)</f>
        <v>0.73199999999999998</v>
      </c>
      <c r="T412" s="4">
        <f ca="1">IF(AND(MOD(ROW(),12)=1,TFproposto!T412&lt;T411-0.8),MIN(T411,TFproposto!T412),T411)</f>
        <v>0.97199999999999998</v>
      </c>
      <c r="U412" s="4">
        <f ca="1">IF(AND(MOD(ROW(),12)=1,TFproposto!U412&lt;U411-0.8),MIN(U411,TFproposto!U412),U411)</f>
        <v>0.96299999999999997</v>
      </c>
      <c r="V412" s="4">
        <f ca="1">IF(AND(MOD(ROW(),12)=1,TFproposto!V412&lt;V411-0.8),MIN(V411,TFproposto!V412),V411)</f>
        <v>0.96299999999999997</v>
      </c>
      <c r="W412" s="4">
        <f ca="1">IF(AND(MOD(ROW(),12)=1,TFproposto!W412&lt;W411-0.8),MIN(W411,TFproposto!W412),W411)</f>
        <v>0.751</v>
      </c>
      <c r="X412" s="4">
        <f ca="1">IF(AND(MOD(ROW(),12)=1,TFproposto!X412&lt;X411-0.8),MIN(X411,TFproposto!X412),X411)</f>
        <v>0.73199999999999998</v>
      </c>
      <c r="Y412" s="4">
        <f ca="1">IF(AND(MOD(ROW(),12)=1,TFproposto!Y412&lt;Y411-0.8),MIN(Y411,TFproposto!Y412),Y411)</f>
        <v>0.91200000000000003</v>
      </c>
      <c r="Z412" s="4">
        <f ca="1">IF(AND(MOD(ROW(),12)=1,TFproposto!Z412&lt;Z411-0.8),MIN(Z411,TFproposto!Z412),Z411)</f>
        <v>0.67500000000000004</v>
      </c>
      <c r="AA412" s="4">
        <f ca="1">IF(AND(MOD(ROW(),12)=1,TFproposto!AA412&lt;AA411-0.8),MIN(AA411,TFproposto!AA412),AA411)</f>
        <v>0.67199999999999993</v>
      </c>
      <c r="AB412" s="4">
        <f ca="1">IF(AND(MOD(ROW(),12)=1,TFproposto!AB412&lt;AB411-0.8),MIN(AB411,TFproposto!AB412),AB411)</f>
        <v>0.751</v>
      </c>
      <c r="AC412" s="4">
        <f ca="1">IF(AND(MOD(ROW(),12)=1,TFproposto!AC412&lt;AC411-0.8),MIN(AC411,TFproposto!AC412),AC411)</f>
        <v>0.91200000000000003</v>
      </c>
      <c r="AD412" s="4">
        <f ca="1">IF(AND(MOD(ROW(),12)=1,TFproposto!AD412&lt;AD411-0.8),MIN(AD411,TFproposto!AD412),AD411)</f>
        <v>1.21</v>
      </c>
    </row>
    <row r="413" spans="1:30" x14ac:dyDescent="0.25">
      <c r="A413" s="4">
        <f ca="1">IF(AND(MOD(ROW(),12)=1,TFproposto!A413&lt;A412-0.8),MIN(A412,TFproposto!A413),A412)</f>
        <v>0.99</v>
      </c>
      <c r="B413" s="4">
        <f ca="1">IF(AND(MOD(ROW(),12)=1,TFproposto!B413&lt;B412-0.8),MIN(B412,TFproposto!B413),B412)</f>
        <v>0.91200000000000003</v>
      </c>
      <c r="C413" s="4">
        <f ca="1">IF(AND(MOD(ROW(),12)=1,TFproposto!C413&lt;C412-0.8),MIN(C412,TFproposto!C413),C412)</f>
        <v>0.85399999999999998</v>
      </c>
      <c r="D413" s="4">
        <f ca="1">IF(AND(MOD(ROW(),12)=1,TFproposto!D413&lt;D412-0.8),MIN(D412,TFproposto!D413),D412)</f>
        <v>0.91200000000000003</v>
      </c>
      <c r="E413" s="4">
        <f ca="1">IF(AND(MOD(ROW(),12)=1,TFproposto!E413&lt;E412-0.8),MIN(E412,TFproposto!E413),E412)</f>
        <v>0.67900000000000005</v>
      </c>
      <c r="F413" s="4">
        <f ca="1">IF(AND(MOD(ROW(),12)=1,TFproposto!F413&lt;F412-0.8),MIN(F412,TFproposto!F413),F412)</f>
        <v>0.45499999999999996</v>
      </c>
      <c r="G413" s="4">
        <f ca="1">IF(AND(MOD(ROW(),12)=1,TFproposto!G413&lt;G412-0.8),MIN(G412,TFproposto!G413),G412)</f>
        <v>0.85399999999999998</v>
      </c>
      <c r="H413" s="4">
        <f ca="1">IF(AND(MOD(ROW(),12)=1,TFproposto!H413&lt;H412-0.8),MIN(H412,TFproposto!H413),H412)</f>
        <v>1.2230000000000001</v>
      </c>
      <c r="I413" s="4">
        <f ca="1">IF(AND(MOD(ROW(),12)=1,TFproposto!I413&lt;I412-0.8),MIN(I412,TFproposto!I413),I412)</f>
        <v>0.52</v>
      </c>
      <c r="J413" s="4">
        <f ca="1">IF(AND(MOD(ROW(),12)=1,TFproposto!J413&lt;J412-0.8),MIN(J412,TFproposto!J413),J412)</f>
        <v>0.85399999999999998</v>
      </c>
      <c r="K413" s="4">
        <f ca="1">IF(AND(MOD(ROW(),12)=1,TFproposto!K413&lt;K412-0.8),MIN(K412,TFproposto!K413),K412)</f>
        <v>0.91200000000000003</v>
      </c>
      <c r="L413" s="4">
        <f ca="1">IF(AND(MOD(ROW(),12)=1,TFproposto!L413&lt;L412-0.8),MIN(L412,TFproposto!L413),L412)</f>
        <v>0.58200000000000007</v>
      </c>
      <c r="M413" s="4">
        <f ca="1">IF(AND(MOD(ROW(),12)=1,TFproposto!M413&lt;M412-0.8),MIN(M412,TFproposto!M413),M412)</f>
        <v>0.45999999999999996</v>
      </c>
      <c r="N413" s="4">
        <f ca="1">IF(AND(MOD(ROW(),12)=1,TFproposto!N413&lt;N412-0.8),MIN(N412,TFproposto!N413),N412)</f>
        <v>0.69100000000000006</v>
      </c>
      <c r="O413" s="4">
        <f ca="1">IF(AND(MOD(ROW(),12)=1,TFproposto!O413&lt;O412-0.8),MIN(O412,TFproposto!O413),O412)</f>
        <v>0.94599999999999995</v>
      </c>
      <c r="P413" s="4">
        <f ca="1">IF(AND(MOD(ROW(),12)=1,TFproposto!P413&lt;P412-0.8),MIN(P412,TFproposto!P413),P412)</f>
        <v>0.97199999999999998</v>
      </c>
      <c r="Q413" s="4">
        <f ca="1">IF(AND(MOD(ROW(),12)=1,TFproposto!Q413&lt;Q412-0.8),MIN(Q412,TFproposto!Q413),Q412)</f>
        <v>1.2090000000000001</v>
      </c>
      <c r="R413" s="4">
        <f ca="1">IF(AND(MOD(ROW(),12)=1,TFproposto!R413&lt;R412-0.8),MIN(R412,TFproposto!R413),R412)</f>
        <v>0.91200000000000003</v>
      </c>
      <c r="S413" s="4">
        <f ca="1">IF(AND(MOD(ROW(),12)=1,TFproposto!S413&lt;S412-0.8),MIN(S412,TFproposto!S413),S412)</f>
        <v>0.73199999999999998</v>
      </c>
      <c r="T413" s="4">
        <f ca="1">IF(AND(MOD(ROW(),12)=1,TFproposto!T413&lt;T412-0.8),MIN(T412,TFproposto!T413),T412)</f>
        <v>0.97199999999999998</v>
      </c>
      <c r="U413" s="4">
        <f ca="1">IF(AND(MOD(ROW(),12)=1,TFproposto!U413&lt;U412-0.8),MIN(U412,TFproposto!U413),U412)</f>
        <v>0.96299999999999997</v>
      </c>
      <c r="V413" s="4">
        <f ca="1">IF(AND(MOD(ROW(),12)=1,TFproposto!V413&lt;V412-0.8),MIN(V412,TFproposto!V413),V412)</f>
        <v>0.96299999999999997</v>
      </c>
      <c r="W413" s="4">
        <f ca="1">IF(AND(MOD(ROW(),12)=1,TFproposto!W413&lt;W412-0.8),MIN(W412,TFproposto!W413),W412)</f>
        <v>0.751</v>
      </c>
      <c r="X413" s="4">
        <f ca="1">IF(AND(MOD(ROW(),12)=1,TFproposto!X413&lt;X412-0.8),MIN(X412,TFproposto!X413),X412)</f>
        <v>0.73199999999999998</v>
      </c>
      <c r="Y413" s="4">
        <f ca="1">IF(AND(MOD(ROW(),12)=1,TFproposto!Y413&lt;Y412-0.8),MIN(Y412,TFproposto!Y413),Y412)</f>
        <v>0.91200000000000003</v>
      </c>
      <c r="Z413" s="4">
        <f ca="1">IF(AND(MOD(ROW(),12)=1,TFproposto!Z413&lt;Z412-0.8),MIN(Z412,TFproposto!Z413),Z412)</f>
        <v>0.67500000000000004</v>
      </c>
      <c r="AA413" s="4">
        <f ca="1">IF(AND(MOD(ROW(),12)=1,TFproposto!AA413&lt;AA412-0.8),MIN(AA412,TFproposto!AA413),AA412)</f>
        <v>0.67199999999999993</v>
      </c>
      <c r="AB413" s="4">
        <f ca="1">IF(AND(MOD(ROW(),12)=1,TFproposto!AB413&lt;AB412-0.8),MIN(AB412,TFproposto!AB413),AB412)</f>
        <v>0.751</v>
      </c>
      <c r="AC413" s="4">
        <f ca="1">IF(AND(MOD(ROW(),12)=1,TFproposto!AC413&lt;AC412-0.8),MIN(AC412,TFproposto!AC413),AC412)</f>
        <v>0.91200000000000003</v>
      </c>
      <c r="AD413" s="4">
        <f ca="1">IF(AND(MOD(ROW(),12)=1,TFproposto!AD413&lt;AD412-0.8),MIN(AD412,TFproposto!AD413),AD412)</f>
        <v>1.21</v>
      </c>
    </row>
    <row r="414" spans="1:30" x14ac:dyDescent="0.25">
      <c r="A414" s="4">
        <f ca="1">IF(AND(MOD(ROW(),12)=1,TFproposto!A414&lt;A413-0.8),MIN(A413,TFproposto!A414),A413)</f>
        <v>0.99</v>
      </c>
      <c r="B414" s="4">
        <f ca="1">IF(AND(MOD(ROW(),12)=1,TFproposto!B414&lt;B413-0.8),MIN(B413,TFproposto!B414),B413)</f>
        <v>0.91200000000000003</v>
      </c>
      <c r="C414" s="4">
        <f ca="1">IF(AND(MOD(ROW(),12)=1,TFproposto!C414&lt;C413-0.8),MIN(C413,TFproposto!C414),C413)</f>
        <v>0.85399999999999998</v>
      </c>
      <c r="D414" s="4">
        <f ca="1">IF(AND(MOD(ROW(),12)=1,TFproposto!D414&lt;D413-0.8),MIN(D413,TFproposto!D414),D413)</f>
        <v>0.91200000000000003</v>
      </c>
      <c r="E414" s="4">
        <f ca="1">IF(AND(MOD(ROW(),12)=1,TFproposto!E414&lt;E413-0.8),MIN(E413,TFproposto!E414),E413)</f>
        <v>0.67900000000000005</v>
      </c>
      <c r="F414" s="4">
        <f ca="1">IF(AND(MOD(ROW(),12)=1,TFproposto!F414&lt;F413-0.8),MIN(F413,TFproposto!F414),F413)</f>
        <v>0.45499999999999996</v>
      </c>
      <c r="G414" s="4">
        <f ca="1">IF(AND(MOD(ROW(),12)=1,TFproposto!G414&lt;G413-0.8),MIN(G413,TFproposto!G414),G413)</f>
        <v>0.85399999999999998</v>
      </c>
      <c r="H414" s="4">
        <f ca="1">IF(AND(MOD(ROW(),12)=1,TFproposto!H414&lt;H413-0.8),MIN(H413,TFproposto!H414),H413)</f>
        <v>1.2230000000000001</v>
      </c>
      <c r="I414" s="4">
        <f ca="1">IF(AND(MOD(ROW(),12)=1,TFproposto!I414&lt;I413-0.8),MIN(I413,TFproposto!I414),I413)</f>
        <v>0.52</v>
      </c>
      <c r="J414" s="4">
        <f ca="1">IF(AND(MOD(ROW(),12)=1,TFproposto!J414&lt;J413-0.8),MIN(J413,TFproposto!J414),J413)</f>
        <v>0.85399999999999998</v>
      </c>
      <c r="K414" s="4">
        <f ca="1">IF(AND(MOD(ROW(),12)=1,TFproposto!K414&lt;K413-0.8),MIN(K413,TFproposto!K414),K413)</f>
        <v>0.91200000000000003</v>
      </c>
      <c r="L414" s="4">
        <f ca="1">IF(AND(MOD(ROW(),12)=1,TFproposto!L414&lt;L413-0.8),MIN(L413,TFproposto!L414),L413)</f>
        <v>0.58200000000000007</v>
      </c>
      <c r="M414" s="4">
        <f ca="1">IF(AND(MOD(ROW(),12)=1,TFproposto!M414&lt;M413-0.8),MIN(M413,TFproposto!M414),M413)</f>
        <v>0.45999999999999996</v>
      </c>
      <c r="N414" s="4">
        <f ca="1">IF(AND(MOD(ROW(),12)=1,TFproposto!N414&lt;N413-0.8),MIN(N413,TFproposto!N414),N413)</f>
        <v>0.69100000000000006</v>
      </c>
      <c r="O414" s="4">
        <f ca="1">IF(AND(MOD(ROW(),12)=1,TFproposto!O414&lt;O413-0.8),MIN(O413,TFproposto!O414),O413)</f>
        <v>0.94599999999999995</v>
      </c>
      <c r="P414" s="4">
        <f ca="1">IF(AND(MOD(ROW(),12)=1,TFproposto!P414&lt;P413-0.8),MIN(P413,TFproposto!P414),P413)</f>
        <v>0.97199999999999998</v>
      </c>
      <c r="Q414" s="4">
        <f ca="1">IF(AND(MOD(ROW(),12)=1,TFproposto!Q414&lt;Q413-0.8),MIN(Q413,TFproposto!Q414),Q413)</f>
        <v>1.2090000000000001</v>
      </c>
      <c r="R414" s="4">
        <f ca="1">IF(AND(MOD(ROW(),12)=1,TFproposto!R414&lt;R413-0.8),MIN(R413,TFproposto!R414),R413)</f>
        <v>0.91200000000000003</v>
      </c>
      <c r="S414" s="4">
        <f ca="1">IF(AND(MOD(ROW(),12)=1,TFproposto!S414&lt;S413-0.8),MIN(S413,TFproposto!S414),S413)</f>
        <v>0.73199999999999998</v>
      </c>
      <c r="T414" s="4">
        <f ca="1">IF(AND(MOD(ROW(),12)=1,TFproposto!T414&lt;T413-0.8),MIN(T413,TFproposto!T414),T413)</f>
        <v>0.97199999999999998</v>
      </c>
      <c r="U414" s="4">
        <f ca="1">IF(AND(MOD(ROW(),12)=1,TFproposto!U414&lt;U413-0.8),MIN(U413,TFproposto!U414),U413)</f>
        <v>0.96299999999999997</v>
      </c>
      <c r="V414" s="4">
        <f ca="1">IF(AND(MOD(ROW(),12)=1,TFproposto!V414&lt;V413-0.8),MIN(V413,TFproposto!V414),V413)</f>
        <v>0.96299999999999997</v>
      </c>
      <c r="W414" s="4">
        <f ca="1">IF(AND(MOD(ROW(),12)=1,TFproposto!W414&lt;W413-0.8),MIN(W413,TFproposto!W414),W413)</f>
        <v>0.751</v>
      </c>
      <c r="X414" s="4">
        <f ca="1">IF(AND(MOD(ROW(),12)=1,TFproposto!X414&lt;X413-0.8),MIN(X413,TFproposto!X414),X413)</f>
        <v>0.73199999999999998</v>
      </c>
      <c r="Y414" s="4">
        <f ca="1">IF(AND(MOD(ROW(),12)=1,TFproposto!Y414&lt;Y413-0.8),MIN(Y413,TFproposto!Y414),Y413)</f>
        <v>0.91200000000000003</v>
      </c>
      <c r="Z414" s="4">
        <f ca="1">IF(AND(MOD(ROW(),12)=1,TFproposto!Z414&lt;Z413-0.8),MIN(Z413,TFproposto!Z414),Z413)</f>
        <v>0.67500000000000004</v>
      </c>
      <c r="AA414" s="4">
        <f ca="1">IF(AND(MOD(ROW(),12)=1,TFproposto!AA414&lt;AA413-0.8),MIN(AA413,TFproposto!AA414),AA413)</f>
        <v>0.67199999999999993</v>
      </c>
      <c r="AB414" s="4">
        <f ca="1">IF(AND(MOD(ROW(),12)=1,TFproposto!AB414&lt;AB413-0.8),MIN(AB413,TFproposto!AB414),AB413)</f>
        <v>0.751</v>
      </c>
      <c r="AC414" s="4">
        <f ca="1">IF(AND(MOD(ROW(),12)=1,TFproposto!AC414&lt;AC413-0.8),MIN(AC413,TFproposto!AC414),AC413)</f>
        <v>0.91200000000000003</v>
      </c>
      <c r="AD414" s="4">
        <f ca="1">IF(AND(MOD(ROW(),12)=1,TFproposto!AD414&lt;AD413-0.8),MIN(AD413,TFproposto!AD414),AD413)</f>
        <v>1.21</v>
      </c>
    </row>
    <row r="415" spans="1:30" x14ac:dyDescent="0.25">
      <c r="A415" s="4">
        <f ca="1">IF(AND(MOD(ROW(),12)=1,TFproposto!A415&lt;A414-0.8),MIN(A414,TFproposto!A415),A414)</f>
        <v>0.99</v>
      </c>
      <c r="B415" s="4">
        <f ca="1">IF(AND(MOD(ROW(),12)=1,TFproposto!B415&lt;B414-0.8),MIN(B414,TFproposto!B415),B414)</f>
        <v>0.91200000000000003</v>
      </c>
      <c r="C415" s="4">
        <f ca="1">IF(AND(MOD(ROW(),12)=1,TFproposto!C415&lt;C414-0.8),MIN(C414,TFproposto!C415),C414)</f>
        <v>0.85399999999999998</v>
      </c>
      <c r="D415" s="4">
        <f ca="1">IF(AND(MOD(ROW(),12)=1,TFproposto!D415&lt;D414-0.8),MIN(D414,TFproposto!D415),D414)</f>
        <v>0.91200000000000003</v>
      </c>
      <c r="E415" s="4">
        <f ca="1">IF(AND(MOD(ROW(),12)=1,TFproposto!E415&lt;E414-0.8),MIN(E414,TFproposto!E415),E414)</f>
        <v>0.67900000000000005</v>
      </c>
      <c r="F415" s="4">
        <f ca="1">IF(AND(MOD(ROW(),12)=1,TFproposto!F415&lt;F414-0.8),MIN(F414,TFproposto!F415),F414)</f>
        <v>0.45499999999999996</v>
      </c>
      <c r="G415" s="4">
        <f ca="1">IF(AND(MOD(ROW(),12)=1,TFproposto!G415&lt;G414-0.8),MIN(G414,TFproposto!G415),G414)</f>
        <v>0.85399999999999998</v>
      </c>
      <c r="H415" s="4">
        <f ca="1">IF(AND(MOD(ROW(),12)=1,TFproposto!H415&lt;H414-0.8),MIN(H414,TFproposto!H415),H414)</f>
        <v>1.2230000000000001</v>
      </c>
      <c r="I415" s="4">
        <f ca="1">IF(AND(MOD(ROW(),12)=1,TFproposto!I415&lt;I414-0.8),MIN(I414,TFproposto!I415),I414)</f>
        <v>0.52</v>
      </c>
      <c r="J415" s="4">
        <f ca="1">IF(AND(MOD(ROW(),12)=1,TFproposto!J415&lt;J414-0.8),MIN(J414,TFproposto!J415),J414)</f>
        <v>0.85399999999999998</v>
      </c>
      <c r="K415" s="4">
        <f ca="1">IF(AND(MOD(ROW(),12)=1,TFproposto!K415&lt;K414-0.8),MIN(K414,TFproposto!K415),K414)</f>
        <v>0.91200000000000003</v>
      </c>
      <c r="L415" s="4">
        <f ca="1">IF(AND(MOD(ROW(),12)=1,TFproposto!L415&lt;L414-0.8),MIN(L414,TFproposto!L415),L414)</f>
        <v>0.58200000000000007</v>
      </c>
      <c r="M415" s="4">
        <f ca="1">IF(AND(MOD(ROW(),12)=1,TFproposto!M415&lt;M414-0.8),MIN(M414,TFproposto!M415),M414)</f>
        <v>0.45999999999999996</v>
      </c>
      <c r="N415" s="4">
        <f ca="1">IF(AND(MOD(ROW(),12)=1,TFproposto!N415&lt;N414-0.8),MIN(N414,TFproposto!N415),N414)</f>
        <v>0.69100000000000006</v>
      </c>
      <c r="O415" s="4">
        <f ca="1">IF(AND(MOD(ROW(),12)=1,TFproposto!O415&lt;O414-0.8),MIN(O414,TFproposto!O415),O414)</f>
        <v>0.94599999999999995</v>
      </c>
      <c r="P415" s="4">
        <f ca="1">IF(AND(MOD(ROW(),12)=1,TFproposto!P415&lt;P414-0.8),MIN(P414,TFproposto!P415),P414)</f>
        <v>0.97199999999999998</v>
      </c>
      <c r="Q415" s="4">
        <f ca="1">IF(AND(MOD(ROW(),12)=1,TFproposto!Q415&lt;Q414-0.8),MIN(Q414,TFproposto!Q415),Q414)</f>
        <v>1.2090000000000001</v>
      </c>
      <c r="R415" s="4">
        <f ca="1">IF(AND(MOD(ROW(),12)=1,TFproposto!R415&lt;R414-0.8),MIN(R414,TFproposto!R415),R414)</f>
        <v>0.91200000000000003</v>
      </c>
      <c r="S415" s="4">
        <f ca="1">IF(AND(MOD(ROW(),12)=1,TFproposto!S415&lt;S414-0.8),MIN(S414,TFproposto!S415),S414)</f>
        <v>0.73199999999999998</v>
      </c>
      <c r="T415" s="4">
        <f ca="1">IF(AND(MOD(ROW(),12)=1,TFproposto!T415&lt;T414-0.8),MIN(T414,TFproposto!T415),T414)</f>
        <v>0.97199999999999998</v>
      </c>
      <c r="U415" s="4">
        <f ca="1">IF(AND(MOD(ROW(),12)=1,TFproposto!U415&lt;U414-0.8),MIN(U414,TFproposto!U415),U414)</f>
        <v>0.96299999999999997</v>
      </c>
      <c r="V415" s="4">
        <f ca="1">IF(AND(MOD(ROW(),12)=1,TFproposto!V415&lt;V414-0.8),MIN(V414,TFproposto!V415),V414)</f>
        <v>0.96299999999999997</v>
      </c>
      <c r="W415" s="4">
        <f ca="1">IF(AND(MOD(ROW(),12)=1,TFproposto!W415&lt;W414-0.8),MIN(W414,TFproposto!W415),W414)</f>
        <v>0.751</v>
      </c>
      <c r="X415" s="4">
        <f ca="1">IF(AND(MOD(ROW(),12)=1,TFproposto!X415&lt;X414-0.8),MIN(X414,TFproposto!X415),X414)</f>
        <v>0.73199999999999998</v>
      </c>
      <c r="Y415" s="4">
        <f ca="1">IF(AND(MOD(ROW(),12)=1,TFproposto!Y415&lt;Y414-0.8),MIN(Y414,TFproposto!Y415),Y414)</f>
        <v>0.91200000000000003</v>
      </c>
      <c r="Z415" s="4">
        <f ca="1">IF(AND(MOD(ROW(),12)=1,TFproposto!Z415&lt;Z414-0.8),MIN(Z414,TFproposto!Z415),Z414)</f>
        <v>0.67500000000000004</v>
      </c>
      <c r="AA415" s="4">
        <f ca="1">IF(AND(MOD(ROW(),12)=1,TFproposto!AA415&lt;AA414-0.8),MIN(AA414,TFproposto!AA415),AA414)</f>
        <v>0.67199999999999993</v>
      </c>
      <c r="AB415" s="4">
        <f ca="1">IF(AND(MOD(ROW(),12)=1,TFproposto!AB415&lt;AB414-0.8),MIN(AB414,TFproposto!AB415),AB414)</f>
        <v>0.751</v>
      </c>
      <c r="AC415" s="4">
        <f ca="1">IF(AND(MOD(ROW(),12)=1,TFproposto!AC415&lt;AC414-0.8),MIN(AC414,TFproposto!AC415),AC414)</f>
        <v>0.91200000000000003</v>
      </c>
      <c r="AD415" s="4">
        <f ca="1">IF(AND(MOD(ROW(),12)=1,TFproposto!AD415&lt;AD414-0.8),MIN(AD414,TFproposto!AD415),AD414)</f>
        <v>1.21</v>
      </c>
    </row>
    <row r="416" spans="1:30" x14ac:dyDescent="0.25">
      <c r="A416" s="4">
        <f ca="1">IF(AND(MOD(ROW(),12)=1,TFproposto!A416&lt;A415-0.8),MIN(A415,TFproposto!A416),A415)</f>
        <v>0.99</v>
      </c>
      <c r="B416" s="4">
        <f ca="1">IF(AND(MOD(ROW(),12)=1,TFproposto!B416&lt;B415-0.8),MIN(B415,TFproposto!B416),B415)</f>
        <v>0.91200000000000003</v>
      </c>
      <c r="C416" s="4">
        <f ca="1">IF(AND(MOD(ROW(),12)=1,TFproposto!C416&lt;C415-0.8),MIN(C415,TFproposto!C416),C415)</f>
        <v>0.85399999999999998</v>
      </c>
      <c r="D416" s="4">
        <f ca="1">IF(AND(MOD(ROW(),12)=1,TFproposto!D416&lt;D415-0.8),MIN(D415,TFproposto!D416),D415)</f>
        <v>0.91200000000000003</v>
      </c>
      <c r="E416" s="4">
        <f ca="1">IF(AND(MOD(ROW(),12)=1,TFproposto!E416&lt;E415-0.8),MIN(E415,TFproposto!E416),E415)</f>
        <v>0.67900000000000005</v>
      </c>
      <c r="F416" s="4">
        <f ca="1">IF(AND(MOD(ROW(),12)=1,TFproposto!F416&lt;F415-0.8),MIN(F415,TFproposto!F416),F415)</f>
        <v>0.45499999999999996</v>
      </c>
      <c r="G416" s="4">
        <f ca="1">IF(AND(MOD(ROW(),12)=1,TFproposto!G416&lt;G415-0.8),MIN(G415,TFproposto!G416),G415)</f>
        <v>0.85399999999999998</v>
      </c>
      <c r="H416" s="4">
        <f ca="1">IF(AND(MOD(ROW(),12)=1,TFproposto!H416&lt;H415-0.8),MIN(H415,TFproposto!H416),H415)</f>
        <v>1.2230000000000001</v>
      </c>
      <c r="I416" s="4">
        <f ca="1">IF(AND(MOD(ROW(),12)=1,TFproposto!I416&lt;I415-0.8),MIN(I415,TFproposto!I416),I415)</f>
        <v>0.52</v>
      </c>
      <c r="J416" s="4">
        <f ca="1">IF(AND(MOD(ROW(),12)=1,TFproposto!J416&lt;J415-0.8),MIN(J415,TFproposto!J416),J415)</f>
        <v>0.85399999999999998</v>
      </c>
      <c r="K416" s="4">
        <f ca="1">IF(AND(MOD(ROW(),12)=1,TFproposto!K416&lt;K415-0.8),MIN(K415,TFproposto!K416),K415)</f>
        <v>0.91200000000000003</v>
      </c>
      <c r="L416" s="4">
        <f ca="1">IF(AND(MOD(ROW(),12)=1,TFproposto!L416&lt;L415-0.8),MIN(L415,TFproposto!L416),L415)</f>
        <v>0.58200000000000007</v>
      </c>
      <c r="M416" s="4">
        <f ca="1">IF(AND(MOD(ROW(),12)=1,TFproposto!M416&lt;M415-0.8),MIN(M415,TFproposto!M416),M415)</f>
        <v>0.45999999999999996</v>
      </c>
      <c r="N416" s="4">
        <f ca="1">IF(AND(MOD(ROW(),12)=1,TFproposto!N416&lt;N415-0.8),MIN(N415,TFproposto!N416),N415)</f>
        <v>0.69100000000000006</v>
      </c>
      <c r="O416" s="4">
        <f ca="1">IF(AND(MOD(ROW(),12)=1,TFproposto!O416&lt;O415-0.8),MIN(O415,TFproposto!O416),O415)</f>
        <v>0.94599999999999995</v>
      </c>
      <c r="P416" s="4">
        <f ca="1">IF(AND(MOD(ROW(),12)=1,TFproposto!P416&lt;P415-0.8),MIN(P415,TFproposto!P416),P415)</f>
        <v>0.97199999999999998</v>
      </c>
      <c r="Q416" s="4">
        <f ca="1">IF(AND(MOD(ROW(),12)=1,TFproposto!Q416&lt;Q415-0.8),MIN(Q415,TFproposto!Q416),Q415)</f>
        <v>1.2090000000000001</v>
      </c>
      <c r="R416" s="4">
        <f ca="1">IF(AND(MOD(ROW(),12)=1,TFproposto!R416&lt;R415-0.8),MIN(R415,TFproposto!R416),R415)</f>
        <v>0.91200000000000003</v>
      </c>
      <c r="S416" s="4">
        <f ca="1">IF(AND(MOD(ROW(),12)=1,TFproposto!S416&lt;S415-0.8),MIN(S415,TFproposto!S416),S415)</f>
        <v>0.73199999999999998</v>
      </c>
      <c r="T416" s="4">
        <f ca="1">IF(AND(MOD(ROW(),12)=1,TFproposto!T416&lt;T415-0.8),MIN(T415,TFproposto!T416),T415)</f>
        <v>0.97199999999999998</v>
      </c>
      <c r="U416" s="4">
        <f ca="1">IF(AND(MOD(ROW(),12)=1,TFproposto!U416&lt;U415-0.8),MIN(U415,TFproposto!U416),U415)</f>
        <v>0.96299999999999997</v>
      </c>
      <c r="V416" s="4">
        <f ca="1">IF(AND(MOD(ROW(),12)=1,TFproposto!V416&lt;V415-0.8),MIN(V415,TFproposto!V416),V415)</f>
        <v>0.96299999999999997</v>
      </c>
      <c r="W416" s="4">
        <f ca="1">IF(AND(MOD(ROW(),12)=1,TFproposto!W416&lt;W415-0.8),MIN(W415,TFproposto!W416),W415)</f>
        <v>0.751</v>
      </c>
      <c r="X416" s="4">
        <f ca="1">IF(AND(MOD(ROW(),12)=1,TFproposto!X416&lt;X415-0.8),MIN(X415,TFproposto!X416),X415)</f>
        <v>0.73199999999999998</v>
      </c>
      <c r="Y416" s="4">
        <f ca="1">IF(AND(MOD(ROW(),12)=1,TFproposto!Y416&lt;Y415-0.8),MIN(Y415,TFproposto!Y416),Y415)</f>
        <v>0.91200000000000003</v>
      </c>
      <c r="Z416" s="4">
        <f ca="1">IF(AND(MOD(ROW(),12)=1,TFproposto!Z416&lt;Z415-0.8),MIN(Z415,TFproposto!Z416),Z415)</f>
        <v>0.67500000000000004</v>
      </c>
      <c r="AA416" s="4">
        <f ca="1">IF(AND(MOD(ROW(),12)=1,TFproposto!AA416&lt;AA415-0.8),MIN(AA415,TFproposto!AA416),AA415)</f>
        <v>0.67199999999999993</v>
      </c>
      <c r="AB416" s="4">
        <f ca="1">IF(AND(MOD(ROW(),12)=1,TFproposto!AB416&lt;AB415-0.8),MIN(AB415,TFproposto!AB416),AB415)</f>
        <v>0.751</v>
      </c>
      <c r="AC416" s="4">
        <f ca="1">IF(AND(MOD(ROW(),12)=1,TFproposto!AC416&lt;AC415-0.8),MIN(AC415,TFproposto!AC416),AC415)</f>
        <v>0.91200000000000003</v>
      </c>
      <c r="AD416" s="4">
        <f ca="1">IF(AND(MOD(ROW(),12)=1,TFproposto!AD416&lt;AD415-0.8),MIN(AD415,TFproposto!AD416),AD415)</f>
        <v>1.21</v>
      </c>
    </row>
    <row r="417" spans="1:30" x14ac:dyDescent="0.25">
      <c r="A417" s="4">
        <f ca="1">IF(AND(MOD(ROW(),12)=1,TFproposto!A417&lt;A416-0.8),MIN(A416,TFproposto!A417),A416)</f>
        <v>0.99</v>
      </c>
      <c r="B417" s="4">
        <f ca="1">IF(AND(MOD(ROW(),12)=1,TFproposto!B417&lt;B416-0.8),MIN(B416,TFproposto!B417),B416)</f>
        <v>0.91200000000000003</v>
      </c>
      <c r="C417" s="4">
        <f ca="1">IF(AND(MOD(ROW(),12)=1,TFproposto!C417&lt;C416-0.8),MIN(C416,TFproposto!C417),C416)</f>
        <v>0.85399999999999998</v>
      </c>
      <c r="D417" s="4">
        <f ca="1">IF(AND(MOD(ROW(),12)=1,TFproposto!D417&lt;D416-0.8),MIN(D416,TFproposto!D417),D416)</f>
        <v>0.91200000000000003</v>
      </c>
      <c r="E417" s="4">
        <f ca="1">IF(AND(MOD(ROW(),12)=1,TFproposto!E417&lt;E416-0.8),MIN(E416,TFproposto!E417),E416)</f>
        <v>0.67900000000000005</v>
      </c>
      <c r="F417" s="4">
        <f ca="1">IF(AND(MOD(ROW(),12)=1,TFproposto!F417&lt;F416-0.8),MIN(F416,TFproposto!F417),F416)</f>
        <v>0.45499999999999996</v>
      </c>
      <c r="G417" s="4">
        <f ca="1">IF(AND(MOD(ROW(),12)=1,TFproposto!G417&lt;G416-0.8),MIN(G416,TFproposto!G417),G416)</f>
        <v>0.85399999999999998</v>
      </c>
      <c r="H417" s="4">
        <f ca="1">IF(AND(MOD(ROW(),12)=1,TFproposto!H417&lt;H416-0.8),MIN(H416,TFproposto!H417),H416)</f>
        <v>1.2230000000000001</v>
      </c>
      <c r="I417" s="4">
        <f ca="1">IF(AND(MOD(ROW(),12)=1,TFproposto!I417&lt;I416-0.8),MIN(I416,TFproposto!I417),I416)</f>
        <v>0.52</v>
      </c>
      <c r="J417" s="4">
        <f ca="1">IF(AND(MOD(ROW(),12)=1,TFproposto!J417&lt;J416-0.8),MIN(J416,TFproposto!J417),J416)</f>
        <v>0.85399999999999998</v>
      </c>
      <c r="K417" s="4">
        <f ca="1">IF(AND(MOD(ROW(),12)=1,TFproposto!K417&lt;K416-0.8),MIN(K416,TFproposto!K417),K416)</f>
        <v>0.91200000000000003</v>
      </c>
      <c r="L417" s="4">
        <f ca="1">IF(AND(MOD(ROW(),12)=1,TFproposto!L417&lt;L416-0.8),MIN(L416,TFproposto!L417),L416)</f>
        <v>0.58200000000000007</v>
      </c>
      <c r="M417" s="4">
        <f ca="1">IF(AND(MOD(ROW(),12)=1,TFproposto!M417&lt;M416-0.8),MIN(M416,TFproposto!M417),M416)</f>
        <v>0.45999999999999996</v>
      </c>
      <c r="N417" s="4">
        <f ca="1">IF(AND(MOD(ROW(),12)=1,TFproposto!N417&lt;N416-0.8),MIN(N416,TFproposto!N417),N416)</f>
        <v>0.69100000000000006</v>
      </c>
      <c r="O417" s="4">
        <f ca="1">IF(AND(MOD(ROW(),12)=1,TFproposto!O417&lt;O416-0.8),MIN(O416,TFproposto!O417),O416)</f>
        <v>0.94599999999999995</v>
      </c>
      <c r="P417" s="4">
        <f ca="1">IF(AND(MOD(ROW(),12)=1,TFproposto!P417&lt;P416-0.8),MIN(P416,TFproposto!P417),P416)</f>
        <v>0.97199999999999998</v>
      </c>
      <c r="Q417" s="4">
        <f ca="1">IF(AND(MOD(ROW(),12)=1,TFproposto!Q417&lt;Q416-0.8),MIN(Q416,TFproposto!Q417),Q416)</f>
        <v>1.2090000000000001</v>
      </c>
      <c r="R417" s="4">
        <f ca="1">IF(AND(MOD(ROW(),12)=1,TFproposto!R417&lt;R416-0.8),MIN(R416,TFproposto!R417),R416)</f>
        <v>0.91200000000000003</v>
      </c>
      <c r="S417" s="4">
        <f ca="1">IF(AND(MOD(ROW(),12)=1,TFproposto!S417&lt;S416-0.8),MIN(S416,TFproposto!S417),S416)</f>
        <v>0.73199999999999998</v>
      </c>
      <c r="T417" s="4">
        <f ca="1">IF(AND(MOD(ROW(),12)=1,TFproposto!T417&lt;T416-0.8),MIN(T416,TFproposto!T417),T416)</f>
        <v>0.97199999999999998</v>
      </c>
      <c r="U417" s="4">
        <f ca="1">IF(AND(MOD(ROW(),12)=1,TFproposto!U417&lt;U416-0.8),MIN(U416,TFproposto!U417),U416)</f>
        <v>0.96299999999999997</v>
      </c>
      <c r="V417" s="4">
        <f ca="1">IF(AND(MOD(ROW(),12)=1,TFproposto!V417&lt;V416-0.8),MIN(V416,TFproposto!V417),V416)</f>
        <v>0.96299999999999997</v>
      </c>
      <c r="W417" s="4">
        <f ca="1">IF(AND(MOD(ROW(),12)=1,TFproposto!W417&lt;W416-0.8),MIN(W416,TFproposto!W417),W416)</f>
        <v>0.751</v>
      </c>
      <c r="X417" s="4">
        <f ca="1">IF(AND(MOD(ROW(),12)=1,TFproposto!X417&lt;X416-0.8),MIN(X416,TFproposto!X417),X416)</f>
        <v>0.73199999999999998</v>
      </c>
      <c r="Y417" s="4">
        <f ca="1">IF(AND(MOD(ROW(),12)=1,TFproposto!Y417&lt;Y416-0.8),MIN(Y416,TFproposto!Y417),Y416)</f>
        <v>0.91200000000000003</v>
      </c>
      <c r="Z417" s="4">
        <f ca="1">IF(AND(MOD(ROW(),12)=1,TFproposto!Z417&lt;Z416-0.8),MIN(Z416,TFproposto!Z417),Z416)</f>
        <v>0.67500000000000004</v>
      </c>
      <c r="AA417" s="4">
        <f ca="1">IF(AND(MOD(ROW(),12)=1,TFproposto!AA417&lt;AA416-0.8),MIN(AA416,TFproposto!AA417),AA416)</f>
        <v>0.67199999999999993</v>
      </c>
      <c r="AB417" s="4">
        <f ca="1">IF(AND(MOD(ROW(),12)=1,TFproposto!AB417&lt;AB416-0.8),MIN(AB416,TFproposto!AB417),AB416)</f>
        <v>0.751</v>
      </c>
      <c r="AC417" s="4">
        <f ca="1">IF(AND(MOD(ROW(),12)=1,TFproposto!AC417&lt;AC416-0.8),MIN(AC416,TFproposto!AC417),AC416)</f>
        <v>0.91200000000000003</v>
      </c>
      <c r="AD417" s="4">
        <f ca="1">IF(AND(MOD(ROW(),12)=1,TFproposto!AD417&lt;AD416-0.8),MIN(AD416,TFproposto!AD417),AD416)</f>
        <v>1.21</v>
      </c>
    </row>
    <row r="418" spans="1:30" x14ac:dyDescent="0.25">
      <c r="A418" s="4">
        <f ca="1">IF(AND(MOD(ROW(),12)=1,TFproposto!A418&lt;A417-0.8),MIN(A417,TFproposto!A418),A417)</f>
        <v>0.99</v>
      </c>
      <c r="B418" s="4">
        <f ca="1">IF(AND(MOD(ROW(),12)=1,TFproposto!B418&lt;B417-0.8),MIN(B417,TFproposto!B418),B417)</f>
        <v>0.91200000000000003</v>
      </c>
      <c r="C418" s="4">
        <f ca="1">IF(AND(MOD(ROW(),12)=1,TFproposto!C418&lt;C417-0.8),MIN(C417,TFproposto!C418),C417)</f>
        <v>0.85399999999999998</v>
      </c>
      <c r="D418" s="4">
        <f ca="1">IF(AND(MOD(ROW(),12)=1,TFproposto!D418&lt;D417-0.8),MIN(D417,TFproposto!D418),D417)</f>
        <v>0.91200000000000003</v>
      </c>
      <c r="E418" s="4">
        <f ca="1">IF(AND(MOD(ROW(),12)=1,TFproposto!E418&lt;E417-0.8),MIN(E417,TFproposto!E418),E417)</f>
        <v>0.67900000000000005</v>
      </c>
      <c r="F418" s="4">
        <f ca="1">IF(AND(MOD(ROW(),12)=1,TFproposto!F418&lt;F417-0.8),MIN(F417,TFproposto!F418),F417)</f>
        <v>0.45499999999999996</v>
      </c>
      <c r="G418" s="4">
        <f ca="1">IF(AND(MOD(ROW(),12)=1,TFproposto!G418&lt;G417-0.8),MIN(G417,TFproposto!G418),G417)</f>
        <v>0.85399999999999998</v>
      </c>
      <c r="H418" s="4">
        <f ca="1">IF(AND(MOD(ROW(),12)=1,TFproposto!H418&lt;H417-0.8),MIN(H417,TFproposto!H418),H417)</f>
        <v>1.2230000000000001</v>
      </c>
      <c r="I418" s="4">
        <f ca="1">IF(AND(MOD(ROW(),12)=1,TFproposto!I418&lt;I417-0.8),MIN(I417,TFproposto!I418),I417)</f>
        <v>0.52</v>
      </c>
      <c r="J418" s="4">
        <f ca="1">IF(AND(MOD(ROW(),12)=1,TFproposto!J418&lt;J417-0.8),MIN(J417,TFproposto!J418),J417)</f>
        <v>0.85399999999999998</v>
      </c>
      <c r="K418" s="4">
        <f ca="1">IF(AND(MOD(ROW(),12)=1,TFproposto!K418&lt;K417-0.8),MIN(K417,TFproposto!K418),K417)</f>
        <v>0.91200000000000003</v>
      </c>
      <c r="L418" s="4">
        <f ca="1">IF(AND(MOD(ROW(),12)=1,TFproposto!L418&lt;L417-0.8),MIN(L417,TFproposto!L418),L417)</f>
        <v>0.58200000000000007</v>
      </c>
      <c r="M418" s="4">
        <f ca="1">IF(AND(MOD(ROW(),12)=1,TFproposto!M418&lt;M417-0.8),MIN(M417,TFproposto!M418),M417)</f>
        <v>0.45999999999999996</v>
      </c>
      <c r="N418" s="4">
        <f ca="1">IF(AND(MOD(ROW(),12)=1,TFproposto!N418&lt;N417-0.8),MIN(N417,TFproposto!N418),N417)</f>
        <v>0.69100000000000006</v>
      </c>
      <c r="O418" s="4">
        <f ca="1">IF(AND(MOD(ROW(),12)=1,TFproposto!O418&lt;O417-0.8),MIN(O417,TFproposto!O418),O417)</f>
        <v>0.94599999999999995</v>
      </c>
      <c r="P418" s="4">
        <f ca="1">IF(AND(MOD(ROW(),12)=1,TFproposto!P418&lt;P417-0.8),MIN(P417,TFproposto!P418),P417)</f>
        <v>0.97199999999999998</v>
      </c>
      <c r="Q418" s="4">
        <f ca="1">IF(AND(MOD(ROW(),12)=1,TFproposto!Q418&lt;Q417-0.8),MIN(Q417,TFproposto!Q418),Q417)</f>
        <v>1.2090000000000001</v>
      </c>
      <c r="R418" s="4">
        <f ca="1">IF(AND(MOD(ROW(),12)=1,TFproposto!R418&lt;R417-0.8),MIN(R417,TFproposto!R418),R417)</f>
        <v>0.91200000000000003</v>
      </c>
      <c r="S418" s="4">
        <f ca="1">IF(AND(MOD(ROW(),12)=1,TFproposto!S418&lt;S417-0.8),MIN(S417,TFproposto!S418),S417)</f>
        <v>0.73199999999999998</v>
      </c>
      <c r="T418" s="4">
        <f ca="1">IF(AND(MOD(ROW(),12)=1,TFproposto!T418&lt;T417-0.8),MIN(T417,TFproposto!T418),T417)</f>
        <v>0.97199999999999998</v>
      </c>
      <c r="U418" s="4">
        <f ca="1">IF(AND(MOD(ROW(),12)=1,TFproposto!U418&lt;U417-0.8),MIN(U417,TFproposto!U418),U417)</f>
        <v>0.96299999999999997</v>
      </c>
      <c r="V418" s="4">
        <f ca="1">IF(AND(MOD(ROW(),12)=1,TFproposto!V418&lt;V417-0.8),MIN(V417,TFproposto!V418),V417)</f>
        <v>0.96299999999999997</v>
      </c>
      <c r="W418" s="4">
        <f ca="1">IF(AND(MOD(ROW(),12)=1,TFproposto!W418&lt;W417-0.8),MIN(W417,TFproposto!W418),W417)</f>
        <v>0.751</v>
      </c>
      <c r="X418" s="4">
        <f ca="1">IF(AND(MOD(ROW(),12)=1,TFproposto!X418&lt;X417-0.8),MIN(X417,TFproposto!X418),X417)</f>
        <v>0.73199999999999998</v>
      </c>
      <c r="Y418" s="4">
        <f ca="1">IF(AND(MOD(ROW(),12)=1,TFproposto!Y418&lt;Y417-0.8),MIN(Y417,TFproposto!Y418),Y417)</f>
        <v>0.91200000000000003</v>
      </c>
      <c r="Z418" s="4">
        <f ca="1">IF(AND(MOD(ROW(),12)=1,TFproposto!Z418&lt;Z417-0.8),MIN(Z417,TFproposto!Z418),Z417)</f>
        <v>0.67500000000000004</v>
      </c>
      <c r="AA418" s="4">
        <f ca="1">IF(AND(MOD(ROW(),12)=1,TFproposto!AA418&lt;AA417-0.8),MIN(AA417,TFproposto!AA418),AA417)</f>
        <v>0.67199999999999993</v>
      </c>
      <c r="AB418" s="4">
        <f ca="1">IF(AND(MOD(ROW(),12)=1,TFproposto!AB418&lt;AB417-0.8),MIN(AB417,TFproposto!AB418),AB417)</f>
        <v>0.751</v>
      </c>
      <c r="AC418" s="4">
        <f ca="1">IF(AND(MOD(ROW(),12)=1,TFproposto!AC418&lt;AC417-0.8),MIN(AC417,TFproposto!AC418),AC417)</f>
        <v>0.91200000000000003</v>
      </c>
      <c r="AD418" s="4">
        <f ca="1">IF(AND(MOD(ROW(),12)=1,TFproposto!AD418&lt;AD417-0.8),MIN(AD417,TFproposto!AD418),AD417)</f>
        <v>1.21</v>
      </c>
    </row>
    <row r="419" spans="1:30" x14ac:dyDescent="0.25">
      <c r="A419" s="4">
        <f ca="1">IF(AND(MOD(ROW(),12)=1,TFproposto!A419&lt;A418-0.8),MIN(A418,TFproposto!A419),A418)</f>
        <v>0.99</v>
      </c>
      <c r="B419" s="4">
        <f ca="1">IF(AND(MOD(ROW(),12)=1,TFproposto!B419&lt;B418-0.8),MIN(B418,TFproposto!B419),B418)</f>
        <v>0.91200000000000003</v>
      </c>
      <c r="C419" s="4">
        <f ca="1">IF(AND(MOD(ROW(),12)=1,TFproposto!C419&lt;C418-0.8),MIN(C418,TFproposto!C419),C418)</f>
        <v>0.85399999999999998</v>
      </c>
      <c r="D419" s="4">
        <f ca="1">IF(AND(MOD(ROW(),12)=1,TFproposto!D419&lt;D418-0.8),MIN(D418,TFproposto!D419),D418)</f>
        <v>0.91200000000000003</v>
      </c>
      <c r="E419" s="4">
        <f ca="1">IF(AND(MOD(ROW(),12)=1,TFproposto!E419&lt;E418-0.8),MIN(E418,TFproposto!E419),E418)</f>
        <v>0.67900000000000005</v>
      </c>
      <c r="F419" s="4">
        <f ca="1">IF(AND(MOD(ROW(),12)=1,TFproposto!F419&lt;F418-0.8),MIN(F418,TFproposto!F419),F418)</f>
        <v>0.45499999999999996</v>
      </c>
      <c r="G419" s="4">
        <f ca="1">IF(AND(MOD(ROW(),12)=1,TFproposto!G419&lt;G418-0.8),MIN(G418,TFproposto!G419),G418)</f>
        <v>0.85399999999999998</v>
      </c>
      <c r="H419" s="4">
        <f ca="1">IF(AND(MOD(ROW(),12)=1,TFproposto!H419&lt;H418-0.8),MIN(H418,TFproposto!H419),H418)</f>
        <v>1.2230000000000001</v>
      </c>
      <c r="I419" s="4">
        <f ca="1">IF(AND(MOD(ROW(),12)=1,TFproposto!I419&lt;I418-0.8),MIN(I418,TFproposto!I419),I418)</f>
        <v>0.52</v>
      </c>
      <c r="J419" s="4">
        <f ca="1">IF(AND(MOD(ROW(),12)=1,TFproposto!J419&lt;J418-0.8),MIN(J418,TFproposto!J419),J418)</f>
        <v>0.85399999999999998</v>
      </c>
      <c r="K419" s="4">
        <f ca="1">IF(AND(MOD(ROW(),12)=1,TFproposto!K419&lt;K418-0.8),MIN(K418,TFproposto!K419),K418)</f>
        <v>0.91200000000000003</v>
      </c>
      <c r="L419" s="4">
        <f ca="1">IF(AND(MOD(ROW(),12)=1,TFproposto!L419&lt;L418-0.8),MIN(L418,TFproposto!L419),L418)</f>
        <v>0.58200000000000007</v>
      </c>
      <c r="M419" s="4">
        <f ca="1">IF(AND(MOD(ROW(),12)=1,TFproposto!M419&lt;M418-0.8),MIN(M418,TFproposto!M419),M418)</f>
        <v>0.45999999999999996</v>
      </c>
      <c r="N419" s="4">
        <f ca="1">IF(AND(MOD(ROW(),12)=1,TFproposto!N419&lt;N418-0.8),MIN(N418,TFproposto!N419),N418)</f>
        <v>0.69100000000000006</v>
      </c>
      <c r="O419" s="4">
        <f ca="1">IF(AND(MOD(ROW(),12)=1,TFproposto!O419&lt;O418-0.8),MIN(O418,TFproposto!O419),O418)</f>
        <v>0.94599999999999995</v>
      </c>
      <c r="P419" s="4">
        <f ca="1">IF(AND(MOD(ROW(),12)=1,TFproposto!P419&lt;P418-0.8),MIN(P418,TFproposto!P419),P418)</f>
        <v>0.97199999999999998</v>
      </c>
      <c r="Q419" s="4">
        <f ca="1">IF(AND(MOD(ROW(),12)=1,TFproposto!Q419&lt;Q418-0.8),MIN(Q418,TFproposto!Q419),Q418)</f>
        <v>1.2090000000000001</v>
      </c>
      <c r="R419" s="4">
        <f ca="1">IF(AND(MOD(ROW(),12)=1,TFproposto!R419&lt;R418-0.8),MIN(R418,TFproposto!R419),R418)</f>
        <v>0.91200000000000003</v>
      </c>
      <c r="S419" s="4">
        <f ca="1">IF(AND(MOD(ROW(),12)=1,TFproposto!S419&lt;S418-0.8),MIN(S418,TFproposto!S419),S418)</f>
        <v>0.73199999999999998</v>
      </c>
      <c r="T419" s="4">
        <f ca="1">IF(AND(MOD(ROW(),12)=1,TFproposto!T419&lt;T418-0.8),MIN(T418,TFproposto!T419),T418)</f>
        <v>0.97199999999999998</v>
      </c>
      <c r="U419" s="4">
        <f ca="1">IF(AND(MOD(ROW(),12)=1,TFproposto!U419&lt;U418-0.8),MIN(U418,TFproposto!U419),U418)</f>
        <v>0.96299999999999997</v>
      </c>
      <c r="V419" s="4">
        <f ca="1">IF(AND(MOD(ROW(),12)=1,TFproposto!V419&lt;V418-0.8),MIN(V418,TFproposto!V419),V418)</f>
        <v>0.96299999999999997</v>
      </c>
      <c r="W419" s="4">
        <f ca="1">IF(AND(MOD(ROW(),12)=1,TFproposto!W419&lt;W418-0.8),MIN(W418,TFproposto!W419),W418)</f>
        <v>0.751</v>
      </c>
      <c r="X419" s="4">
        <f ca="1">IF(AND(MOD(ROW(),12)=1,TFproposto!X419&lt;X418-0.8),MIN(X418,TFproposto!X419),X418)</f>
        <v>0.73199999999999998</v>
      </c>
      <c r="Y419" s="4">
        <f ca="1">IF(AND(MOD(ROW(),12)=1,TFproposto!Y419&lt;Y418-0.8),MIN(Y418,TFproposto!Y419),Y418)</f>
        <v>0.91200000000000003</v>
      </c>
      <c r="Z419" s="4">
        <f ca="1">IF(AND(MOD(ROW(),12)=1,TFproposto!Z419&lt;Z418-0.8),MIN(Z418,TFproposto!Z419),Z418)</f>
        <v>0.67500000000000004</v>
      </c>
      <c r="AA419" s="4">
        <f ca="1">IF(AND(MOD(ROW(),12)=1,TFproposto!AA419&lt;AA418-0.8),MIN(AA418,TFproposto!AA419),AA418)</f>
        <v>0.67199999999999993</v>
      </c>
      <c r="AB419" s="4">
        <f ca="1">IF(AND(MOD(ROW(),12)=1,TFproposto!AB419&lt;AB418-0.8),MIN(AB418,TFproposto!AB419),AB418)</f>
        <v>0.751</v>
      </c>
      <c r="AC419" s="4">
        <f ca="1">IF(AND(MOD(ROW(),12)=1,TFproposto!AC419&lt;AC418-0.8),MIN(AC418,TFproposto!AC419),AC418)</f>
        <v>0.91200000000000003</v>
      </c>
      <c r="AD419" s="4">
        <f ca="1">IF(AND(MOD(ROW(),12)=1,TFproposto!AD419&lt;AD418-0.8),MIN(AD418,TFproposto!AD419),AD418)</f>
        <v>1.21</v>
      </c>
    </row>
    <row r="420" spans="1:30" x14ac:dyDescent="0.25">
      <c r="A420" s="4">
        <f ca="1">IF(AND(MOD(ROW(),12)=1,TFproposto!A420&lt;A419-0.8),MIN(A419,TFproposto!A420),A419)</f>
        <v>0.99</v>
      </c>
      <c r="B420" s="4">
        <f ca="1">IF(AND(MOD(ROW(),12)=1,TFproposto!B420&lt;B419-0.8),MIN(B419,TFproposto!B420),B419)</f>
        <v>0.91200000000000003</v>
      </c>
      <c r="C420" s="4">
        <f ca="1">IF(AND(MOD(ROW(),12)=1,TFproposto!C420&lt;C419-0.8),MIN(C419,TFproposto!C420),C419)</f>
        <v>0.85399999999999998</v>
      </c>
      <c r="D420" s="4">
        <f ca="1">IF(AND(MOD(ROW(),12)=1,TFproposto!D420&lt;D419-0.8),MIN(D419,TFproposto!D420),D419)</f>
        <v>0.91200000000000003</v>
      </c>
      <c r="E420" s="4">
        <f ca="1">IF(AND(MOD(ROW(),12)=1,TFproposto!E420&lt;E419-0.8),MIN(E419,TFproposto!E420),E419)</f>
        <v>0.67900000000000005</v>
      </c>
      <c r="F420" s="4">
        <f ca="1">IF(AND(MOD(ROW(),12)=1,TFproposto!F420&lt;F419-0.8),MIN(F419,TFproposto!F420),F419)</f>
        <v>0.45499999999999996</v>
      </c>
      <c r="G420" s="4">
        <f ca="1">IF(AND(MOD(ROW(),12)=1,TFproposto!G420&lt;G419-0.8),MIN(G419,TFproposto!G420),G419)</f>
        <v>0.85399999999999998</v>
      </c>
      <c r="H420" s="4">
        <f ca="1">IF(AND(MOD(ROW(),12)=1,TFproposto!H420&lt;H419-0.8),MIN(H419,TFproposto!H420),H419)</f>
        <v>1.2230000000000001</v>
      </c>
      <c r="I420" s="4">
        <f ca="1">IF(AND(MOD(ROW(),12)=1,TFproposto!I420&lt;I419-0.8),MIN(I419,TFproposto!I420),I419)</f>
        <v>0.52</v>
      </c>
      <c r="J420" s="4">
        <f ca="1">IF(AND(MOD(ROW(),12)=1,TFproposto!J420&lt;J419-0.8),MIN(J419,TFproposto!J420),J419)</f>
        <v>0.85399999999999998</v>
      </c>
      <c r="K420" s="4">
        <f ca="1">IF(AND(MOD(ROW(),12)=1,TFproposto!K420&lt;K419-0.8),MIN(K419,TFproposto!K420),K419)</f>
        <v>0.91200000000000003</v>
      </c>
      <c r="L420" s="4">
        <f ca="1">IF(AND(MOD(ROW(),12)=1,TFproposto!L420&lt;L419-0.8),MIN(L419,TFproposto!L420),L419)</f>
        <v>0.58200000000000007</v>
      </c>
      <c r="M420" s="4">
        <f ca="1">IF(AND(MOD(ROW(),12)=1,TFproposto!M420&lt;M419-0.8),MIN(M419,TFproposto!M420),M419)</f>
        <v>0.45999999999999996</v>
      </c>
      <c r="N420" s="4">
        <f ca="1">IF(AND(MOD(ROW(),12)=1,TFproposto!N420&lt;N419-0.8),MIN(N419,TFproposto!N420),N419)</f>
        <v>0.69100000000000006</v>
      </c>
      <c r="O420" s="4">
        <f ca="1">IF(AND(MOD(ROW(),12)=1,TFproposto!O420&lt;O419-0.8),MIN(O419,TFproposto!O420),O419)</f>
        <v>0.94599999999999995</v>
      </c>
      <c r="P420" s="4">
        <f ca="1">IF(AND(MOD(ROW(),12)=1,TFproposto!P420&lt;P419-0.8),MIN(P419,TFproposto!P420),P419)</f>
        <v>0.97199999999999998</v>
      </c>
      <c r="Q420" s="4">
        <f ca="1">IF(AND(MOD(ROW(),12)=1,TFproposto!Q420&lt;Q419-0.8),MIN(Q419,TFproposto!Q420),Q419)</f>
        <v>1.2090000000000001</v>
      </c>
      <c r="R420" s="4">
        <f ca="1">IF(AND(MOD(ROW(),12)=1,TFproposto!R420&lt;R419-0.8),MIN(R419,TFproposto!R420),R419)</f>
        <v>0.91200000000000003</v>
      </c>
      <c r="S420" s="4">
        <f ca="1">IF(AND(MOD(ROW(),12)=1,TFproposto!S420&lt;S419-0.8),MIN(S419,TFproposto!S420),S419)</f>
        <v>0.73199999999999998</v>
      </c>
      <c r="T420" s="4">
        <f ca="1">IF(AND(MOD(ROW(),12)=1,TFproposto!T420&lt;T419-0.8),MIN(T419,TFproposto!T420),T419)</f>
        <v>0.97199999999999998</v>
      </c>
      <c r="U420" s="4">
        <f ca="1">IF(AND(MOD(ROW(),12)=1,TFproposto!U420&lt;U419-0.8),MIN(U419,TFproposto!U420),U419)</f>
        <v>0.96299999999999997</v>
      </c>
      <c r="V420" s="4">
        <f ca="1">IF(AND(MOD(ROW(),12)=1,TFproposto!V420&lt;V419-0.8),MIN(V419,TFproposto!V420),V419)</f>
        <v>0.96299999999999997</v>
      </c>
      <c r="W420" s="4">
        <f ca="1">IF(AND(MOD(ROW(),12)=1,TFproposto!W420&lt;W419-0.8),MIN(W419,TFproposto!W420),W419)</f>
        <v>0.751</v>
      </c>
      <c r="X420" s="4">
        <f ca="1">IF(AND(MOD(ROW(),12)=1,TFproposto!X420&lt;X419-0.8),MIN(X419,TFproposto!X420),X419)</f>
        <v>0.73199999999999998</v>
      </c>
      <c r="Y420" s="4">
        <f ca="1">IF(AND(MOD(ROW(),12)=1,TFproposto!Y420&lt;Y419-0.8),MIN(Y419,TFproposto!Y420),Y419)</f>
        <v>0.91200000000000003</v>
      </c>
      <c r="Z420" s="4">
        <f ca="1">IF(AND(MOD(ROW(),12)=1,TFproposto!Z420&lt;Z419-0.8),MIN(Z419,TFproposto!Z420),Z419)</f>
        <v>0.67500000000000004</v>
      </c>
      <c r="AA420" s="4">
        <f ca="1">IF(AND(MOD(ROW(),12)=1,TFproposto!AA420&lt;AA419-0.8),MIN(AA419,TFproposto!AA420),AA419)</f>
        <v>0.67199999999999993</v>
      </c>
      <c r="AB420" s="4">
        <f ca="1">IF(AND(MOD(ROW(),12)=1,TFproposto!AB420&lt;AB419-0.8),MIN(AB419,TFproposto!AB420),AB419)</f>
        <v>0.751</v>
      </c>
      <c r="AC420" s="4">
        <f ca="1">IF(AND(MOD(ROW(),12)=1,TFproposto!AC420&lt;AC419-0.8),MIN(AC419,TFproposto!AC420),AC419)</f>
        <v>0.91200000000000003</v>
      </c>
      <c r="AD420" s="4">
        <f ca="1">IF(AND(MOD(ROW(),12)=1,TFproposto!AD420&lt;AD419-0.8),MIN(AD419,TFproposto!AD420),AD419)</f>
        <v>1.21</v>
      </c>
    </row>
    <row r="421" spans="1:30" x14ac:dyDescent="0.25">
      <c r="A421" s="4">
        <f ca="1">IF(AND(MOD(ROW(),12)=1,TFproposto!A421&lt;A420-0.8),MIN(A420,TFproposto!A421),A420)</f>
        <v>0.99</v>
      </c>
      <c r="B421" s="4">
        <f ca="1">IF(AND(MOD(ROW(),12)=1,TFproposto!B421&lt;B420-0.8),MIN(B420,TFproposto!B421),B420)</f>
        <v>0.91200000000000003</v>
      </c>
      <c r="C421" s="4">
        <f ca="1">IF(AND(MOD(ROW(),12)=1,TFproposto!C421&lt;C420-0.8),MIN(C420,TFproposto!C421),C420)</f>
        <v>0.85399999999999998</v>
      </c>
      <c r="D421" s="4">
        <f ca="1">IF(AND(MOD(ROW(),12)=1,TFproposto!D421&lt;D420-0.8),MIN(D420,TFproposto!D421),D420)</f>
        <v>0.91200000000000003</v>
      </c>
      <c r="E421" s="4">
        <f ca="1">IF(AND(MOD(ROW(),12)=1,TFproposto!E421&lt;E420-0.8),MIN(E420,TFproposto!E421),E420)</f>
        <v>0.67900000000000005</v>
      </c>
      <c r="F421" s="4">
        <f ca="1">IF(AND(MOD(ROW(),12)=1,TFproposto!F421&lt;F420-0.8),MIN(F420,TFproposto!F421),F420)</f>
        <v>0.45499999999999996</v>
      </c>
      <c r="G421" s="4">
        <f ca="1">IF(AND(MOD(ROW(),12)=1,TFproposto!G421&lt;G420-0.8),MIN(G420,TFproposto!G421),G420)</f>
        <v>0.85399999999999998</v>
      </c>
      <c r="H421" s="4">
        <f ca="1">IF(AND(MOD(ROW(),12)=1,TFproposto!H421&lt;H420-0.8),MIN(H420,TFproposto!H421),H420)</f>
        <v>1.2230000000000001</v>
      </c>
      <c r="I421" s="4">
        <f ca="1">IF(AND(MOD(ROW(),12)=1,TFproposto!I421&lt;I420-0.8),MIN(I420,TFproposto!I421),I420)</f>
        <v>0.52</v>
      </c>
      <c r="J421" s="4">
        <f ca="1">IF(AND(MOD(ROW(),12)=1,TFproposto!J421&lt;J420-0.8),MIN(J420,TFproposto!J421),J420)</f>
        <v>0.85399999999999998</v>
      </c>
      <c r="K421" s="4">
        <f ca="1">IF(AND(MOD(ROW(),12)=1,TFproposto!K421&lt;K420-0.8),MIN(K420,TFproposto!K421),K420)</f>
        <v>0.91200000000000003</v>
      </c>
      <c r="L421" s="4">
        <f ca="1">IF(AND(MOD(ROW(),12)=1,TFproposto!L421&lt;L420-0.8),MIN(L420,TFproposto!L421),L420)</f>
        <v>0.58200000000000007</v>
      </c>
      <c r="M421" s="4">
        <f ca="1">IF(AND(MOD(ROW(),12)=1,TFproposto!M421&lt;M420-0.8),MIN(M420,TFproposto!M421),M420)</f>
        <v>0.45999999999999996</v>
      </c>
      <c r="N421" s="4">
        <f ca="1">IF(AND(MOD(ROW(),12)=1,TFproposto!N421&lt;N420-0.8),MIN(N420,TFproposto!N421),N420)</f>
        <v>0.69100000000000006</v>
      </c>
      <c r="O421" s="4">
        <f ca="1">IF(AND(MOD(ROW(),12)=1,TFproposto!O421&lt;O420-0.8),MIN(O420,TFproposto!O421),O420)</f>
        <v>0.94599999999999995</v>
      </c>
      <c r="P421" s="4">
        <f ca="1">IF(AND(MOD(ROW(),12)=1,TFproposto!P421&lt;P420-0.8),MIN(P420,TFproposto!P421),P420)</f>
        <v>0.97199999999999998</v>
      </c>
      <c r="Q421" s="4">
        <f ca="1">IF(AND(MOD(ROW(),12)=1,TFproposto!Q421&lt;Q420-0.8),MIN(Q420,TFproposto!Q421),Q420)</f>
        <v>1.2090000000000001</v>
      </c>
      <c r="R421" s="4">
        <f ca="1">IF(AND(MOD(ROW(),12)=1,TFproposto!R421&lt;R420-0.8),MIN(R420,TFproposto!R421),R420)</f>
        <v>0.91200000000000003</v>
      </c>
      <c r="S421" s="4">
        <f ca="1">IF(AND(MOD(ROW(),12)=1,TFproposto!S421&lt;S420-0.8),MIN(S420,TFproposto!S421),S420)</f>
        <v>0.73199999999999998</v>
      </c>
      <c r="T421" s="4">
        <f ca="1">IF(AND(MOD(ROW(),12)=1,TFproposto!T421&lt;T420-0.8),MIN(T420,TFproposto!T421),T420)</f>
        <v>0.97199999999999998</v>
      </c>
      <c r="U421" s="4">
        <f ca="1">IF(AND(MOD(ROW(),12)=1,TFproposto!U421&lt;U420-0.8),MIN(U420,TFproposto!U421),U420)</f>
        <v>0.96299999999999997</v>
      </c>
      <c r="V421" s="4">
        <f ca="1">IF(AND(MOD(ROW(),12)=1,TFproposto!V421&lt;V420-0.8),MIN(V420,TFproposto!V421),V420)</f>
        <v>0.96299999999999997</v>
      </c>
      <c r="W421" s="4">
        <f ca="1">IF(AND(MOD(ROW(),12)=1,TFproposto!W421&lt;W420-0.8),MIN(W420,TFproposto!W421),W420)</f>
        <v>0.751</v>
      </c>
      <c r="X421" s="4">
        <f ca="1">IF(AND(MOD(ROW(),12)=1,TFproposto!X421&lt;X420-0.8),MIN(X420,TFproposto!X421),X420)</f>
        <v>0.73199999999999998</v>
      </c>
      <c r="Y421" s="4">
        <f ca="1">IF(AND(MOD(ROW(),12)=1,TFproposto!Y421&lt;Y420-0.8),MIN(Y420,TFproposto!Y421),Y420)</f>
        <v>0.91200000000000003</v>
      </c>
      <c r="Z421" s="4">
        <f ca="1">IF(AND(MOD(ROW(),12)=1,TFproposto!Z421&lt;Z420-0.8),MIN(Z420,TFproposto!Z421),Z420)</f>
        <v>0.67500000000000004</v>
      </c>
      <c r="AA421" s="4">
        <f ca="1">IF(AND(MOD(ROW(),12)=1,TFproposto!AA421&lt;AA420-0.8),MIN(AA420,TFproposto!AA421),AA420)</f>
        <v>0.67199999999999993</v>
      </c>
      <c r="AB421" s="4">
        <f ca="1">IF(AND(MOD(ROW(),12)=1,TFproposto!AB421&lt;AB420-0.8),MIN(AB420,TFproposto!AB421),AB420)</f>
        <v>0.751</v>
      </c>
      <c r="AC421" s="4">
        <f ca="1">IF(AND(MOD(ROW(),12)=1,TFproposto!AC421&lt;AC420-0.8),MIN(AC420,TFproposto!AC421),AC420)</f>
        <v>0.91200000000000003</v>
      </c>
      <c r="AD421" s="4">
        <f ca="1">IF(AND(MOD(ROW(),12)=1,TFproposto!AD421&lt;AD420-0.8),MIN(AD420,TFproposto!AD421),AD420)</f>
        <v>1.21</v>
      </c>
    </row>
    <row r="422" spans="1:30" x14ac:dyDescent="0.25">
      <c r="A422" s="4">
        <f ca="1">IF(AND(MOD(ROW(),12)=1,TFproposto!A422&lt;A421-0.8),MIN(A421,TFproposto!A422),A421)</f>
        <v>0.99</v>
      </c>
      <c r="B422" s="4">
        <f ca="1">IF(AND(MOD(ROW(),12)=1,TFproposto!B422&lt;B421-0.8),MIN(B421,TFproposto!B422),B421)</f>
        <v>0.91200000000000003</v>
      </c>
      <c r="C422" s="4">
        <f ca="1">IF(AND(MOD(ROW(),12)=1,TFproposto!C422&lt;C421-0.8),MIN(C421,TFproposto!C422),C421)</f>
        <v>0.85399999999999998</v>
      </c>
      <c r="D422" s="4">
        <f ca="1">IF(AND(MOD(ROW(),12)=1,TFproposto!D422&lt;D421-0.8),MIN(D421,TFproposto!D422),D421)</f>
        <v>0.91200000000000003</v>
      </c>
      <c r="E422" s="4">
        <f ca="1">IF(AND(MOD(ROW(),12)=1,TFproposto!E422&lt;E421-0.8),MIN(E421,TFproposto!E422),E421)</f>
        <v>0.67900000000000005</v>
      </c>
      <c r="F422" s="4">
        <f ca="1">IF(AND(MOD(ROW(),12)=1,TFproposto!F422&lt;F421-0.8),MIN(F421,TFproposto!F422),F421)</f>
        <v>0.45499999999999996</v>
      </c>
      <c r="G422" s="4">
        <f ca="1">IF(AND(MOD(ROW(),12)=1,TFproposto!G422&lt;G421-0.8),MIN(G421,TFproposto!G422),G421)</f>
        <v>0.85399999999999998</v>
      </c>
      <c r="H422" s="4">
        <f ca="1">IF(AND(MOD(ROW(),12)=1,TFproposto!H422&lt;H421-0.8),MIN(H421,TFproposto!H422),H421)</f>
        <v>1.2230000000000001</v>
      </c>
      <c r="I422" s="4">
        <f ca="1">IF(AND(MOD(ROW(),12)=1,TFproposto!I422&lt;I421-0.8),MIN(I421,TFproposto!I422),I421)</f>
        <v>0.52</v>
      </c>
      <c r="J422" s="4">
        <f ca="1">IF(AND(MOD(ROW(),12)=1,TFproposto!J422&lt;J421-0.8),MIN(J421,TFproposto!J422),J421)</f>
        <v>0.85399999999999998</v>
      </c>
      <c r="K422" s="4">
        <f ca="1">IF(AND(MOD(ROW(),12)=1,TFproposto!K422&lt;K421-0.8),MIN(K421,TFproposto!K422),K421)</f>
        <v>0.91200000000000003</v>
      </c>
      <c r="L422" s="4">
        <f ca="1">IF(AND(MOD(ROW(),12)=1,TFproposto!L422&lt;L421-0.8),MIN(L421,TFproposto!L422),L421)</f>
        <v>0.58200000000000007</v>
      </c>
      <c r="M422" s="4">
        <f ca="1">IF(AND(MOD(ROW(),12)=1,TFproposto!M422&lt;M421-0.8),MIN(M421,TFproposto!M422),M421)</f>
        <v>0.45999999999999996</v>
      </c>
      <c r="N422" s="4">
        <f ca="1">IF(AND(MOD(ROW(),12)=1,TFproposto!N422&lt;N421-0.8),MIN(N421,TFproposto!N422),N421)</f>
        <v>0.69100000000000006</v>
      </c>
      <c r="O422" s="4">
        <f ca="1">IF(AND(MOD(ROW(),12)=1,TFproposto!O422&lt;O421-0.8),MIN(O421,TFproposto!O422),O421)</f>
        <v>0.94599999999999995</v>
      </c>
      <c r="P422" s="4">
        <f ca="1">IF(AND(MOD(ROW(),12)=1,TFproposto!P422&lt;P421-0.8),MIN(P421,TFproposto!P422),P421)</f>
        <v>0.97199999999999998</v>
      </c>
      <c r="Q422" s="4">
        <f ca="1">IF(AND(MOD(ROW(),12)=1,TFproposto!Q422&lt;Q421-0.8),MIN(Q421,TFproposto!Q422),Q421)</f>
        <v>1.2090000000000001</v>
      </c>
      <c r="R422" s="4">
        <f ca="1">IF(AND(MOD(ROW(),12)=1,TFproposto!R422&lt;R421-0.8),MIN(R421,TFproposto!R422),R421)</f>
        <v>0.91200000000000003</v>
      </c>
      <c r="S422" s="4">
        <f ca="1">IF(AND(MOD(ROW(),12)=1,TFproposto!S422&lt;S421-0.8),MIN(S421,TFproposto!S422),S421)</f>
        <v>0.73199999999999998</v>
      </c>
      <c r="T422" s="4">
        <f ca="1">IF(AND(MOD(ROW(),12)=1,TFproposto!T422&lt;T421-0.8),MIN(T421,TFproposto!T422),T421)</f>
        <v>0.97199999999999998</v>
      </c>
      <c r="U422" s="4">
        <f ca="1">IF(AND(MOD(ROW(),12)=1,TFproposto!U422&lt;U421-0.8),MIN(U421,TFproposto!U422),U421)</f>
        <v>0.96299999999999997</v>
      </c>
      <c r="V422" s="4">
        <f ca="1">IF(AND(MOD(ROW(),12)=1,TFproposto!V422&lt;V421-0.8),MIN(V421,TFproposto!V422),V421)</f>
        <v>0.96299999999999997</v>
      </c>
      <c r="W422" s="4">
        <f ca="1">IF(AND(MOD(ROW(),12)=1,TFproposto!W422&lt;W421-0.8),MIN(W421,TFproposto!W422),W421)</f>
        <v>0.751</v>
      </c>
      <c r="X422" s="4">
        <f ca="1">IF(AND(MOD(ROW(),12)=1,TFproposto!X422&lt;X421-0.8),MIN(X421,TFproposto!X422),X421)</f>
        <v>0.73199999999999998</v>
      </c>
      <c r="Y422" s="4">
        <f ca="1">IF(AND(MOD(ROW(),12)=1,TFproposto!Y422&lt;Y421-0.8),MIN(Y421,TFproposto!Y422),Y421)</f>
        <v>0.91200000000000003</v>
      </c>
      <c r="Z422" s="4">
        <f ca="1">IF(AND(MOD(ROW(),12)=1,TFproposto!Z422&lt;Z421-0.8),MIN(Z421,TFproposto!Z422),Z421)</f>
        <v>0.67500000000000004</v>
      </c>
      <c r="AA422" s="4">
        <f ca="1">IF(AND(MOD(ROW(),12)=1,TFproposto!AA422&lt;AA421-0.8),MIN(AA421,TFproposto!AA422),AA421)</f>
        <v>0.67199999999999993</v>
      </c>
      <c r="AB422" s="4">
        <f ca="1">IF(AND(MOD(ROW(),12)=1,TFproposto!AB422&lt;AB421-0.8),MIN(AB421,TFproposto!AB422),AB421)</f>
        <v>0.751</v>
      </c>
      <c r="AC422" s="4">
        <f ca="1">IF(AND(MOD(ROW(),12)=1,TFproposto!AC422&lt;AC421-0.8),MIN(AC421,TFproposto!AC422),AC421)</f>
        <v>0.91200000000000003</v>
      </c>
      <c r="AD422" s="4">
        <f ca="1">IF(AND(MOD(ROW(),12)=1,TFproposto!AD422&lt;AD421-0.8),MIN(AD421,TFproposto!AD422),AD421)</f>
        <v>1.21</v>
      </c>
    </row>
    <row r="423" spans="1:30" x14ac:dyDescent="0.25">
      <c r="A423" s="4">
        <f ca="1">IF(AND(MOD(ROW(),12)=1,TFproposto!A423&lt;A422-0.8),MIN(A422,TFproposto!A423),A422)</f>
        <v>0.99</v>
      </c>
      <c r="B423" s="4">
        <f ca="1">IF(AND(MOD(ROW(),12)=1,TFproposto!B423&lt;B422-0.8),MIN(B422,TFproposto!B423),B422)</f>
        <v>0.91200000000000003</v>
      </c>
      <c r="C423" s="4">
        <f ca="1">IF(AND(MOD(ROW(),12)=1,TFproposto!C423&lt;C422-0.8),MIN(C422,TFproposto!C423),C422)</f>
        <v>0.85399999999999998</v>
      </c>
      <c r="D423" s="4">
        <f ca="1">IF(AND(MOD(ROW(),12)=1,TFproposto!D423&lt;D422-0.8),MIN(D422,TFproposto!D423),D422)</f>
        <v>0.91200000000000003</v>
      </c>
      <c r="E423" s="4">
        <f ca="1">IF(AND(MOD(ROW(),12)=1,TFproposto!E423&lt;E422-0.8),MIN(E422,TFproposto!E423),E422)</f>
        <v>0.67900000000000005</v>
      </c>
      <c r="F423" s="4">
        <f ca="1">IF(AND(MOD(ROW(),12)=1,TFproposto!F423&lt;F422-0.8),MIN(F422,TFproposto!F423),F422)</f>
        <v>0.45499999999999996</v>
      </c>
      <c r="G423" s="4">
        <f ca="1">IF(AND(MOD(ROW(),12)=1,TFproposto!G423&lt;G422-0.8),MIN(G422,TFproposto!G423),G422)</f>
        <v>0.85399999999999998</v>
      </c>
      <c r="H423" s="4">
        <f ca="1">IF(AND(MOD(ROW(),12)=1,TFproposto!H423&lt;H422-0.8),MIN(H422,TFproposto!H423),H422)</f>
        <v>1.2230000000000001</v>
      </c>
      <c r="I423" s="4">
        <f ca="1">IF(AND(MOD(ROW(),12)=1,TFproposto!I423&lt;I422-0.8),MIN(I422,TFproposto!I423),I422)</f>
        <v>0.52</v>
      </c>
      <c r="J423" s="4">
        <f ca="1">IF(AND(MOD(ROW(),12)=1,TFproposto!J423&lt;J422-0.8),MIN(J422,TFproposto!J423),J422)</f>
        <v>0.85399999999999998</v>
      </c>
      <c r="K423" s="4">
        <f ca="1">IF(AND(MOD(ROW(),12)=1,TFproposto!K423&lt;K422-0.8),MIN(K422,TFproposto!K423),K422)</f>
        <v>0.91200000000000003</v>
      </c>
      <c r="L423" s="4">
        <f ca="1">IF(AND(MOD(ROW(),12)=1,TFproposto!L423&lt;L422-0.8),MIN(L422,TFproposto!L423),L422)</f>
        <v>0.58200000000000007</v>
      </c>
      <c r="M423" s="4">
        <f ca="1">IF(AND(MOD(ROW(),12)=1,TFproposto!M423&lt;M422-0.8),MIN(M422,TFproposto!M423),M422)</f>
        <v>0.45999999999999996</v>
      </c>
      <c r="N423" s="4">
        <f ca="1">IF(AND(MOD(ROW(),12)=1,TFproposto!N423&lt;N422-0.8),MIN(N422,TFproposto!N423),N422)</f>
        <v>0.69100000000000006</v>
      </c>
      <c r="O423" s="4">
        <f ca="1">IF(AND(MOD(ROW(),12)=1,TFproposto!O423&lt;O422-0.8),MIN(O422,TFproposto!O423),O422)</f>
        <v>0.94599999999999995</v>
      </c>
      <c r="P423" s="4">
        <f ca="1">IF(AND(MOD(ROW(),12)=1,TFproposto!P423&lt;P422-0.8),MIN(P422,TFproposto!P423),P422)</f>
        <v>0.97199999999999998</v>
      </c>
      <c r="Q423" s="4">
        <f ca="1">IF(AND(MOD(ROW(),12)=1,TFproposto!Q423&lt;Q422-0.8),MIN(Q422,TFproposto!Q423),Q422)</f>
        <v>1.2090000000000001</v>
      </c>
      <c r="R423" s="4">
        <f ca="1">IF(AND(MOD(ROW(),12)=1,TFproposto!R423&lt;R422-0.8),MIN(R422,TFproposto!R423),R422)</f>
        <v>0.91200000000000003</v>
      </c>
      <c r="S423" s="4">
        <f ca="1">IF(AND(MOD(ROW(),12)=1,TFproposto!S423&lt;S422-0.8),MIN(S422,TFproposto!S423),S422)</f>
        <v>0.73199999999999998</v>
      </c>
      <c r="T423" s="4">
        <f ca="1">IF(AND(MOD(ROW(),12)=1,TFproposto!T423&lt;T422-0.8),MIN(T422,TFproposto!T423),T422)</f>
        <v>0.97199999999999998</v>
      </c>
      <c r="U423" s="4">
        <f ca="1">IF(AND(MOD(ROW(),12)=1,TFproposto!U423&lt;U422-0.8),MIN(U422,TFproposto!U423),U422)</f>
        <v>0.96299999999999997</v>
      </c>
      <c r="V423" s="4">
        <f ca="1">IF(AND(MOD(ROW(),12)=1,TFproposto!V423&lt;V422-0.8),MIN(V422,TFproposto!V423),V422)</f>
        <v>0.96299999999999997</v>
      </c>
      <c r="W423" s="4">
        <f ca="1">IF(AND(MOD(ROW(),12)=1,TFproposto!W423&lt;W422-0.8),MIN(W422,TFproposto!W423),W422)</f>
        <v>0.751</v>
      </c>
      <c r="X423" s="4">
        <f ca="1">IF(AND(MOD(ROW(),12)=1,TFproposto!X423&lt;X422-0.8),MIN(X422,TFproposto!X423),X422)</f>
        <v>0.73199999999999998</v>
      </c>
      <c r="Y423" s="4">
        <f ca="1">IF(AND(MOD(ROW(),12)=1,TFproposto!Y423&lt;Y422-0.8),MIN(Y422,TFproposto!Y423),Y422)</f>
        <v>0.91200000000000003</v>
      </c>
      <c r="Z423" s="4">
        <f ca="1">IF(AND(MOD(ROW(),12)=1,TFproposto!Z423&lt;Z422-0.8),MIN(Z422,TFproposto!Z423),Z422)</f>
        <v>0.67500000000000004</v>
      </c>
      <c r="AA423" s="4">
        <f ca="1">IF(AND(MOD(ROW(),12)=1,TFproposto!AA423&lt;AA422-0.8),MIN(AA422,TFproposto!AA423),AA422)</f>
        <v>0.67199999999999993</v>
      </c>
      <c r="AB423" s="4">
        <f ca="1">IF(AND(MOD(ROW(),12)=1,TFproposto!AB423&lt;AB422-0.8),MIN(AB422,TFproposto!AB423),AB422)</f>
        <v>0.751</v>
      </c>
      <c r="AC423" s="4">
        <f ca="1">IF(AND(MOD(ROW(),12)=1,TFproposto!AC423&lt;AC422-0.8),MIN(AC422,TFproposto!AC423),AC422)</f>
        <v>0.91200000000000003</v>
      </c>
      <c r="AD423" s="4">
        <f ca="1">IF(AND(MOD(ROW(),12)=1,TFproposto!AD423&lt;AD422-0.8),MIN(AD422,TFproposto!AD423),AD422)</f>
        <v>1.21</v>
      </c>
    </row>
    <row r="424" spans="1:30" x14ac:dyDescent="0.25">
      <c r="A424" s="4">
        <f ca="1">IF(AND(MOD(ROW(),12)=1,TFproposto!A424&lt;A423-0.8),MIN(A423,TFproposto!A424),A423)</f>
        <v>0.99</v>
      </c>
      <c r="B424" s="4">
        <f ca="1">IF(AND(MOD(ROW(),12)=1,TFproposto!B424&lt;B423-0.8),MIN(B423,TFproposto!B424),B423)</f>
        <v>0.91200000000000003</v>
      </c>
      <c r="C424" s="4">
        <f ca="1">IF(AND(MOD(ROW(),12)=1,TFproposto!C424&lt;C423-0.8),MIN(C423,TFproposto!C424),C423)</f>
        <v>0.85399999999999998</v>
      </c>
      <c r="D424" s="4">
        <f ca="1">IF(AND(MOD(ROW(),12)=1,TFproposto!D424&lt;D423-0.8),MIN(D423,TFproposto!D424),D423)</f>
        <v>0.91200000000000003</v>
      </c>
      <c r="E424" s="4">
        <f ca="1">IF(AND(MOD(ROW(),12)=1,TFproposto!E424&lt;E423-0.8),MIN(E423,TFproposto!E424),E423)</f>
        <v>0.67900000000000005</v>
      </c>
      <c r="F424" s="4">
        <f ca="1">IF(AND(MOD(ROW(),12)=1,TFproposto!F424&lt;F423-0.8),MIN(F423,TFproposto!F424),F423)</f>
        <v>0.45499999999999996</v>
      </c>
      <c r="G424" s="4">
        <f ca="1">IF(AND(MOD(ROW(),12)=1,TFproposto!G424&lt;G423-0.8),MIN(G423,TFproposto!G424),G423)</f>
        <v>0.85399999999999998</v>
      </c>
      <c r="H424" s="4">
        <f ca="1">IF(AND(MOD(ROW(),12)=1,TFproposto!H424&lt;H423-0.8),MIN(H423,TFproposto!H424),H423)</f>
        <v>1.2230000000000001</v>
      </c>
      <c r="I424" s="4">
        <f ca="1">IF(AND(MOD(ROW(),12)=1,TFproposto!I424&lt;I423-0.8),MIN(I423,TFproposto!I424),I423)</f>
        <v>0.52</v>
      </c>
      <c r="J424" s="4">
        <f ca="1">IF(AND(MOD(ROW(),12)=1,TFproposto!J424&lt;J423-0.8),MIN(J423,TFproposto!J424),J423)</f>
        <v>0.85399999999999998</v>
      </c>
      <c r="K424" s="4">
        <f ca="1">IF(AND(MOD(ROW(),12)=1,TFproposto!K424&lt;K423-0.8),MIN(K423,TFproposto!K424),K423)</f>
        <v>0.91200000000000003</v>
      </c>
      <c r="L424" s="4">
        <f ca="1">IF(AND(MOD(ROW(),12)=1,TFproposto!L424&lt;L423-0.8),MIN(L423,TFproposto!L424),L423)</f>
        <v>0.58200000000000007</v>
      </c>
      <c r="M424" s="4">
        <f ca="1">IF(AND(MOD(ROW(),12)=1,TFproposto!M424&lt;M423-0.8),MIN(M423,TFproposto!M424),M423)</f>
        <v>0.45999999999999996</v>
      </c>
      <c r="N424" s="4">
        <f ca="1">IF(AND(MOD(ROW(),12)=1,TFproposto!N424&lt;N423-0.8),MIN(N423,TFproposto!N424),N423)</f>
        <v>0.69100000000000006</v>
      </c>
      <c r="O424" s="4">
        <f ca="1">IF(AND(MOD(ROW(),12)=1,TFproposto!O424&lt;O423-0.8),MIN(O423,TFproposto!O424),O423)</f>
        <v>0.94599999999999995</v>
      </c>
      <c r="P424" s="4">
        <f ca="1">IF(AND(MOD(ROW(),12)=1,TFproposto!P424&lt;P423-0.8),MIN(P423,TFproposto!P424),P423)</f>
        <v>0.97199999999999998</v>
      </c>
      <c r="Q424" s="4">
        <f ca="1">IF(AND(MOD(ROW(),12)=1,TFproposto!Q424&lt;Q423-0.8),MIN(Q423,TFproposto!Q424),Q423)</f>
        <v>1.2090000000000001</v>
      </c>
      <c r="R424" s="4">
        <f ca="1">IF(AND(MOD(ROW(),12)=1,TFproposto!R424&lt;R423-0.8),MIN(R423,TFproposto!R424),R423)</f>
        <v>0.91200000000000003</v>
      </c>
      <c r="S424" s="4">
        <f ca="1">IF(AND(MOD(ROW(),12)=1,TFproposto!S424&lt;S423-0.8),MIN(S423,TFproposto!S424),S423)</f>
        <v>0.73199999999999998</v>
      </c>
      <c r="T424" s="4">
        <f ca="1">IF(AND(MOD(ROW(),12)=1,TFproposto!T424&lt;T423-0.8),MIN(T423,TFproposto!T424),T423)</f>
        <v>0.97199999999999998</v>
      </c>
      <c r="U424" s="4">
        <f ca="1">IF(AND(MOD(ROW(),12)=1,TFproposto!U424&lt;U423-0.8),MIN(U423,TFproposto!U424),U423)</f>
        <v>0.96299999999999997</v>
      </c>
      <c r="V424" s="4">
        <f ca="1">IF(AND(MOD(ROW(),12)=1,TFproposto!V424&lt;V423-0.8),MIN(V423,TFproposto!V424),V423)</f>
        <v>0.96299999999999997</v>
      </c>
      <c r="W424" s="4">
        <f ca="1">IF(AND(MOD(ROW(),12)=1,TFproposto!W424&lt;W423-0.8),MIN(W423,TFproposto!W424),W423)</f>
        <v>0.751</v>
      </c>
      <c r="X424" s="4">
        <f ca="1">IF(AND(MOD(ROW(),12)=1,TFproposto!X424&lt;X423-0.8),MIN(X423,TFproposto!X424),X423)</f>
        <v>0.73199999999999998</v>
      </c>
      <c r="Y424" s="4">
        <f ca="1">IF(AND(MOD(ROW(),12)=1,TFproposto!Y424&lt;Y423-0.8),MIN(Y423,TFproposto!Y424),Y423)</f>
        <v>0.91200000000000003</v>
      </c>
      <c r="Z424" s="4">
        <f ca="1">IF(AND(MOD(ROW(),12)=1,TFproposto!Z424&lt;Z423-0.8),MIN(Z423,TFproposto!Z424),Z423)</f>
        <v>0.67500000000000004</v>
      </c>
      <c r="AA424" s="4">
        <f ca="1">IF(AND(MOD(ROW(),12)=1,TFproposto!AA424&lt;AA423-0.8),MIN(AA423,TFproposto!AA424),AA423)</f>
        <v>0.67199999999999993</v>
      </c>
      <c r="AB424" s="4">
        <f ca="1">IF(AND(MOD(ROW(),12)=1,TFproposto!AB424&lt;AB423-0.8),MIN(AB423,TFproposto!AB424),AB423)</f>
        <v>0.751</v>
      </c>
      <c r="AC424" s="4">
        <f ca="1">IF(AND(MOD(ROW(),12)=1,TFproposto!AC424&lt;AC423-0.8),MIN(AC423,TFproposto!AC424),AC423)</f>
        <v>0.91200000000000003</v>
      </c>
      <c r="AD424" s="4">
        <f ca="1">IF(AND(MOD(ROW(),12)=1,TFproposto!AD424&lt;AD423-0.8),MIN(AD423,TFproposto!AD424),AD423)</f>
        <v>1.21</v>
      </c>
    </row>
    <row r="425" spans="1:30" x14ac:dyDescent="0.25">
      <c r="A425" s="4">
        <f ca="1">IF(AND(MOD(ROW(),12)=1,TFproposto!A425&lt;A424-0.8),MIN(A424,TFproposto!A425),A424)</f>
        <v>0.99</v>
      </c>
      <c r="B425" s="4">
        <f ca="1">IF(AND(MOD(ROW(),12)=1,TFproposto!B425&lt;B424-0.8),MIN(B424,TFproposto!B425),B424)</f>
        <v>0.91200000000000003</v>
      </c>
      <c r="C425" s="4">
        <f ca="1">IF(AND(MOD(ROW(),12)=1,TFproposto!C425&lt;C424-0.8),MIN(C424,TFproposto!C425),C424)</f>
        <v>0.85399999999999998</v>
      </c>
      <c r="D425" s="4">
        <f ca="1">IF(AND(MOD(ROW(),12)=1,TFproposto!D425&lt;D424-0.8),MIN(D424,TFproposto!D425),D424)</f>
        <v>0.91200000000000003</v>
      </c>
      <c r="E425" s="4">
        <f ca="1">IF(AND(MOD(ROW(),12)=1,TFproposto!E425&lt;E424-0.8),MIN(E424,TFproposto!E425),E424)</f>
        <v>0.67900000000000005</v>
      </c>
      <c r="F425" s="4">
        <f ca="1">IF(AND(MOD(ROW(),12)=1,TFproposto!F425&lt;F424-0.8),MIN(F424,TFproposto!F425),F424)</f>
        <v>0.45499999999999996</v>
      </c>
      <c r="G425" s="4">
        <f ca="1">IF(AND(MOD(ROW(),12)=1,TFproposto!G425&lt;G424-0.8),MIN(G424,TFproposto!G425),G424)</f>
        <v>0.85399999999999998</v>
      </c>
      <c r="H425" s="4">
        <f ca="1">IF(AND(MOD(ROW(),12)=1,TFproposto!H425&lt;H424-0.8),MIN(H424,TFproposto!H425),H424)</f>
        <v>1.2230000000000001</v>
      </c>
      <c r="I425" s="4">
        <f ca="1">IF(AND(MOD(ROW(),12)=1,TFproposto!I425&lt;I424-0.8),MIN(I424,TFproposto!I425),I424)</f>
        <v>0.52</v>
      </c>
      <c r="J425" s="4">
        <f ca="1">IF(AND(MOD(ROW(),12)=1,TFproposto!J425&lt;J424-0.8),MIN(J424,TFproposto!J425),J424)</f>
        <v>0.85399999999999998</v>
      </c>
      <c r="K425" s="4">
        <f ca="1">IF(AND(MOD(ROW(),12)=1,TFproposto!K425&lt;K424-0.8),MIN(K424,TFproposto!K425),K424)</f>
        <v>0.91200000000000003</v>
      </c>
      <c r="L425" s="4">
        <f ca="1">IF(AND(MOD(ROW(),12)=1,TFproposto!L425&lt;L424-0.8),MIN(L424,TFproposto!L425),L424)</f>
        <v>0.58200000000000007</v>
      </c>
      <c r="M425" s="4">
        <f ca="1">IF(AND(MOD(ROW(),12)=1,TFproposto!M425&lt;M424-0.8),MIN(M424,TFproposto!M425),M424)</f>
        <v>0.45999999999999996</v>
      </c>
      <c r="N425" s="4">
        <f ca="1">IF(AND(MOD(ROW(),12)=1,TFproposto!N425&lt;N424-0.8),MIN(N424,TFproposto!N425),N424)</f>
        <v>0.69100000000000006</v>
      </c>
      <c r="O425" s="4">
        <f ca="1">IF(AND(MOD(ROW(),12)=1,TFproposto!O425&lt;O424-0.8),MIN(O424,TFproposto!O425),O424)</f>
        <v>0.94599999999999995</v>
      </c>
      <c r="P425" s="4">
        <f ca="1">IF(AND(MOD(ROW(),12)=1,TFproposto!P425&lt;P424-0.8),MIN(P424,TFproposto!P425),P424)</f>
        <v>0.97199999999999998</v>
      </c>
      <c r="Q425" s="4">
        <f ca="1">IF(AND(MOD(ROW(),12)=1,TFproposto!Q425&lt;Q424-0.8),MIN(Q424,TFproposto!Q425),Q424)</f>
        <v>1.2090000000000001</v>
      </c>
      <c r="R425" s="4">
        <f ca="1">IF(AND(MOD(ROW(),12)=1,TFproposto!R425&lt;R424-0.8),MIN(R424,TFproposto!R425),R424)</f>
        <v>0.91200000000000003</v>
      </c>
      <c r="S425" s="4">
        <f ca="1">IF(AND(MOD(ROW(),12)=1,TFproposto!S425&lt;S424-0.8),MIN(S424,TFproposto!S425),S424)</f>
        <v>0.73199999999999998</v>
      </c>
      <c r="T425" s="4">
        <f ca="1">IF(AND(MOD(ROW(),12)=1,TFproposto!T425&lt;T424-0.8),MIN(T424,TFproposto!T425),T424)</f>
        <v>0.97199999999999998</v>
      </c>
      <c r="U425" s="4">
        <f ca="1">IF(AND(MOD(ROW(),12)=1,TFproposto!U425&lt;U424-0.8),MIN(U424,TFproposto!U425),U424)</f>
        <v>0.96299999999999997</v>
      </c>
      <c r="V425" s="4">
        <f ca="1">IF(AND(MOD(ROW(),12)=1,TFproposto!V425&lt;V424-0.8),MIN(V424,TFproposto!V425),V424)</f>
        <v>0.96299999999999997</v>
      </c>
      <c r="W425" s="4">
        <f ca="1">IF(AND(MOD(ROW(),12)=1,TFproposto!W425&lt;W424-0.8),MIN(W424,TFproposto!W425),W424)</f>
        <v>0.751</v>
      </c>
      <c r="X425" s="4">
        <f ca="1">IF(AND(MOD(ROW(),12)=1,TFproposto!X425&lt;X424-0.8),MIN(X424,TFproposto!X425),X424)</f>
        <v>0.73199999999999998</v>
      </c>
      <c r="Y425" s="4">
        <f ca="1">IF(AND(MOD(ROW(),12)=1,TFproposto!Y425&lt;Y424-0.8),MIN(Y424,TFproposto!Y425),Y424)</f>
        <v>0.91200000000000003</v>
      </c>
      <c r="Z425" s="4">
        <f ca="1">IF(AND(MOD(ROW(),12)=1,TFproposto!Z425&lt;Z424-0.8),MIN(Z424,TFproposto!Z425),Z424)</f>
        <v>0.67500000000000004</v>
      </c>
      <c r="AA425" s="4">
        <f ca="1">IF(AND(MOD(ROW(),12)=1,TFproposto!AA425&lt;AA424-0.8),MIN(AA424,TFproposto!AA425),AA424)</f>
        <v>0.67199999999999993</v>
      </c>
      <c r="AB425" s="4">
        <f ca="1">IF(AND(MOD(ROW(),12)=1,TFproposto!AB425&lt;AB424-0.8),MIN(AB424,TFproposto!AB425),AB424)</f>
        <v>0.751</v>
      </c>
      <c r="AC425" s="4">
        <f ca="1">IF(AND(MOD(ROW(),12)=1,TFproposto!AC425&lt;AC424-0.8),MIN(AC424,TFproposto!AC425),AC424)</f>
        <v>0.91200000000000003</v>
      </c>
      <c r="AD425" s="4">
        <f ca="1">IF(AND(MOD(ROW(),12)=1,TFproposto!AD425&lt;AD424-0.8),MIN(AD424,TFproposto!AD425),AD424)</f>
        <v>1.21</v>
      </c>
    </row>
    <row r="426" spans="1:30" x14ac:dyDescent="0.25">
      <c r="A426" s="4">
        <f ca="1">IF(AND(MOD(ROW(),12)=1,TFproposto!A426&lt;A425-0.8),MIN(A425,TFproposto!A426),A425)</f>
        <v>0.99</v>
      </c>
      <c r="B426" s="4">
        <f ca="1">IF(AND(MOD(ROW(),12)=1,TFproposto!B426&lt;B425-0.8),MIN(B425,TFproposto!B426),B425)</f>
        <v>0.91200000000000003</v>
      </c>
      <c r="C426" s="4">
        <f ca="1">IF(AND(MOD(ROW(),12)=1,TFproposto!C426&lt;C425-0.8),MIN(C425,TFproposto!C426),C425)</f>
        <v>0.85399999999999998</v>
      </c>
      <c r="D426" s="4">
        <f ca="1">IF(AND(MOD(ROW(),12)=1,TFproposto!D426&lt;D425-0.8),MIN(D425,TFproposto!D426),D425)</f>
        <v>0.91200000000000003</v>
      </c>
      <c r="E426" s="4">
        <f ca="1">IF(AND(MOD(ROW(),12)=1,TFproposto!E426&lt;E425-0.8),MIN(E425,TFproposto!E426),E425)</f>
        <v>0.67900000000000005</v>
      </c>
      <c r="F426" s="4">
        <f ca="1">IF(AND(MOD(ROW(),12)=1,TFproposto!F426&lt;F425-0.8),MIN(F425,TFproposto!F426),F425)</f>
        <v>0.45499999999999996</v>
      </c>
      <c r="G426" s="4">
        <f ca="1">IF(AND(MOD(ROW(),12)=1,TFproposto!G426&lt;G425-0.8),MIN(G425,TFproposto!G426),G425)</f>
        <v>0.85399999999999998</v>
      </c>
      <c r="H426" s="4">
        <f ca="1">IF(AND(MOD(ROW(),12)=1,TFproposto!H426&lt;H425-0.8),MIN(H425,TFproposto!H426),H425)</f>
        <v>1.2230000000000001</v>
      </c>
      <c r="I426" s="4">
        <f ca="1">IF(AND(MOD(ROW(),12)=1,TFproposto!I426&lt;I425-0.8),MIN(I425,TFproposto!I426),I425)</f>
        <v>0.52</v>
      </c>
      <c r="J426" s="4">
        <f ca="1">IF(AND(MOD(ROW(),12)=1,TFproposto!J426&lt;J425-0.8),MIN(J425,TFproposto!J426),J425)</f>
        <v>0.85399999999999998</v>
      </c>
      <c r="K426" s="4">
        <f ca="1">IF(AND(MOD(ROW(),12)=1,TFproposto!K426&lt;K425-0.8),MIN(K425,TFproposto!K426),K425)</f>
        <v>0.91200000000000003</v>
      </c>
      <c r="L426" s="4">
        <f ca="1">IF(AND(MOD(ROW(),12)=1,TFproposto!L426&lt;L425-0.8),MIN(L425,TFproposto!L426),L425)</f>
        <v>0.58200000000000007</v>
      </c>
      <c r="M426" s="4">
        <f ca="1">IF(AND(MOD(ROW(),12)=1,TFproposto!M426&lt;M425-0.8),MIN(M425,TFproposto!M426),M425)</f>
        <v>0.45999999999999996</v>
      </c>
      <c r="N426" s="4">
        <f ca="1">IF(AND(MOD(ROW(),12)=1,TFproposto!N426&lt;N425-0.8),MIN(N425,TFproposto!N426),N425)</f>
        <v>0.69100000000000006</v>
      </c>
      <c r="O426" s="4">
        <f ca="1">IF(AND(MOD(ROW(),12)=1,TFproposto!O426&lt;O425-0.8),MIN(O425,TFproposto!O426),O425)</f>
        <v>0.94599999999999995</v>
      </c>
      <c r="P426" s="4">
        <f ca="1">IF(AND(MOD(ROW(),12)=1,TFproposto!P426&lt;P425-0.8),MIN(P425,TFproposto!P426),P425)</f>
        <v>0.97199999999999998</v>
      </c>
      <c r="Q426" s="4">
        <f ca="1">IF(AND(MOD(ROW(),12)=1,TFproposto!Q426&lt;Q425-0.8),MIN(Q425,TFproposto!Q426),Q425)</f>
        <v>1.2090000000000001</v>
      </c>
      <c r="R426" s="4">
        <f ca="1">IF(AND(MOD(ROW(),12)=1,TFproposto!R426&lt;R425-0.8),MIN(R425,TFproposto!R426),R425)</f>
        <v>0.91200000000000003</v>
      </c>
      <c r="S426" s="4">
        <f ca="1">IF(AND(MOD(ROW(),12)=1,TFproposto!S426&lt;S425-0.8),MIN(S425,TFproposto!S426),S425)</f>
        <v>0.73199999999999998</v>
      </c>
      <c r="T426" s="4">
        <f ca="1">IF(AND(MOD(ROW(),12)=1,TFproposto!T426&lt;T425-0.8),MIN(T425,TFproposto!T426),T425)</f>
        <v>0.97199999999999998</v>
      </c>
      <c r="U426" s="4">
        <f ca="1">IF(AND(MOD(ROW(),12)=1,TFproposto!U426&lt;U425-0.8),MIN(U425,TFproposto!U426),U425)</f>
        <v>0.96299999999999997</v>
      </c>
      <c r="V426" s="4">
        <f ca="1">IF(AND(MOD(ROW(),12)=1,TFproposto!V426&lt;V425-0.8),MIN(V425,TFproposto!V426),V425)</f>
        <v>0.96299999999999997</v>
      </c>
      <c r="W426" s="4">
        <f ca="1">IF(AND(MOD(ROW(),12)=1,TFproposto!W426&lt;W425-0.8),MIN(W425,TFproposto!W426),W425)</f>
        <v>0.751</v>
      </c>
      <c r="X426" s="4">
        <f ca="1">IF(AND(MOD(ROW(),12)=1,TFproposto!X426&lt;X425-0.8),MIN(X425,TFproposto!X426),X425)</f>
        <v>0.73199999999999998</v>
      </c>
      <c r="Y426" s="4">
        <f ca="1">IF(AND(MOD(ROW(),12)=1,TFproposto!Y426&lt;Y425-0.8),MIN(Y425,TFproposto!Y426),Y425)</f>
        <v>0.91200000000000003</v>
      </c>
      <c r="Z426" s="4">
        <f ca="1">IF(AND(MOD(ROW(),12)=1,TFproposto!Z426&lt;Z425-0.8),MIN(Z425,TFproposto!Z426),Z425)</f>
        <v>0.67500000000000004</v>
      </c>
      <c r="AA426" s="4">
        <f ca="1">IF(AND(MOD(ROW(),12)=1,TFproposto!AA426&lt;AA425-0.8),MIN(AA425,TFproposto!AA426),AA425)</f>
        <v>0.67199999999999993</v>
      </c>
      <c r="AB426" s="4">
        <f ca="1">IF(AND(MOD(ROW(),12)=1,TFproposto!AB426&lt;AB425-0.8),MIN(AB425,TFproposto!AB426),AB425)</f>
        <v>0.751</v>
      </c>
      <c r="AC426" s="4">
        <f ca="1">IF(AND(MOD(ROW(),12)=1,TFproposto!AC426&lt;AC425-0.8),MIN(AC425,TFproposto!AC426),AC425)</f>
        <v>0.91200000000000003</v>
      </c>
      <c r="AD426" s="4">
        <f ca="1">IF(AND(MOD(ROW(),12)=1,TFproposto!AD426&lt;AD425-0.8),MIN(AD425,TFproposto!AD426),AD425)</f>
        <v>1.21</v>
      </c>
    </row>
    <row r="427" spans="1:30" x14ac:dyDescent="0.25">
      <c r="A427" s="4">
        <f ca="1">IF(AND(MOD(ROW(),12)=1,TFproposto!A427&lt;A426-0.8),MIN(A426,TFproposto!A427),A426)</f>
        <v>0.99</v>
      </c>
      <c r="B427" s="4">
        <f ca="1">IF(AND(MOD(ROW(),12)=1,TFproposto!B427&lt;B426-0.8),MIN(B426,TFproposto!B427),B426)</f>
        <v>0.91200000000000003</v>
      </c>
      <c r="C427" s="4">
        <f ca="1">IF(AND(MOD(ROW(),12)=1,TFproposto!C427&lt;C426-0.8),MIN(C426,TFproposto!C427),C426)</f>
        <v>0.85399999999999998</v>
      </c>
      <c r="D427" s="4">
        <f ca="1">IF(AND(MOD(ROW(),12)=1,TFproposto!D427&lt;D426-0.8),MIN(D426,TFproposto!D427),D426)</f>
        <v>0.91200000000000003</v>
      </c>
      <c r="E427" s="4">
        <f ca="1">IF(AND(MOD(ROW(),12)=1,TFproposto!E427&lt;E426-0.8),MIN(E426,TFproposto!E427),E426)</f>
        <v>0.67900000000000005</v>
      </c>
      <c r="F427" s="4">
        <f ca="1">IF(AND(MOD(ROW(),12)=1,TFproposto!F427&lt;F426-0.8),MIN(F426,TFproposto!F427),F426)</f>
        <v>0.45499999999999996</v>
      </c>
      <c r="G427" s="4">
        <f ca="1">IF(AND(MOD(ROW(),12)=1,TFproposto!G427&lt;G426-0.8),MIN(G426,TFproposto!G427),G426)</f>
        <v>0.85399999999999998</v>
      </c>
      <c r="H427" s="4">
        <f ca="1">IF(AND(MOD(ROW(),12)=1,TFproposto!H427&lt;H426-0.8),MIN(H426,TFproposto!H427),H426)</f>
        <v>1.2230000000000001</v>
      </c>
      <c r="I427" s="4">
        <f ca="1">IF(AND(MOD(ROW(),12)=1,TFproposto!I427&lt;I426-0.8),MIN(I426,TFproposto!I427),I426)</f>
        <v>0.52</v>
      </c>
      <c r="J427" s="4">
        <f ca="1">IF(AND(MOD(ROW(),12)=1,TFproposto!J427&lt;J426-0.8),MIN(J426,TFproposto!J427),J426)</f>
        <v>0.85399999999999998</v>
      </c>
      <c r="K427" s="4">
        <f ca="1">IF(AND(MOD(ROW(),12)=1,TFproposto!K427&lt;K426-0.8),MIN(K426,TFproposto!K427),K426)</f>
        <v>0.91200000000000003</v>
      </c>
      <c r="L427" s="4">
        <f ca="1">IF(AND(MOD(ROW(),12)=1,TFproposto!L427&lt;L426-0.8),MIN(L426,TFproposto!L427),L426)</f>
        <v>0.58200000000000007</v>
      </c>
      <c r="M427" s="4">
        <f ca="1">IF(AND(MOD(ROW(),12)=1,TFproposto!M427&lt;M426-0.8),MIN(M426,TFproposto!M427),M426)</f>
        <v>0.45999999999999996</v>
      </c>
      <c r="N427" s="4">
        <f ca="1">IF(AND(MOD(ROW(),12)=1,TFproposto!N427&lt;N426-0.8),MIN(N426,TFproposto!N427),N426)</f>
        <v>0.69100000000000006</v>
      </c>
      <c r="O427" s="4">
        <f ca="1">IF(AND(MOD(ROW(),12)=1,TFproposto!O427&lt;O426-0.8),MIN(O426,TFproposto!O427),O426)</f>
        <v>0.94599999999999995</v>
      </c>
      <c r="P427" s="4">
        <f ca="1">IF(AND(MOD(ROW(),12)=1,TFproposto!P427&lt;P426-0.8),MIN(P426,TFproposto!P427),P426)</f>
        <v>0.97199999999999998</v>
      </c>
      <c r="Q427" s="4">
        <f ca="1">IF(AND(MOD(ROW(),12)=1,TFproposto!Q427&lt;Q426-0.8),MIN(Q426,TFproposto!Q427),Q426)</f>
        <v>1.2090000000000001</v>
      </c>
      <c r="R427" s="4">
        <f ca="1">IF(AND(MOD(ROW(),12)=1,TFproposto!R427&lt;R426-0.8),MIN(R426,TFproposto!R427),R426)</f>
        <v>0.91200000000000003</v>
      </c>
      <c r="S427" s="4">
        <f ca="1">IF(AND(MOD(ROW(),12)=1,TFproposto!S427&lt;S426-0.8),MIN(S426,TFproposto!S427),S426)</f>
        <v>0.73199999999999998</v>
      </c>
      <c r="T427" s="4">
        <f ca="1">IF(AND(MOD(ROW(),12)=1,TFproposto!T427&lt;T426-0.8),MIN(T426,TFproposto!T427),T426)</f>
        <v>0.97199999999999998</v>
      </c>
      <c r="U427" s="4">
        <f ca="1">IF(AND(MOD(ROW(),12)=1,TFproposto!U427&lt;U426-0.8),MIN(U426,TFproposto!U427),U426)</f>
        <v>0.96299999999999997</v>
      </c>
      <c r="V427" s="4">
        <f ca="1">IF(AND(MOD(ROW(),12)=1,TFproposto!V427&lt;V426-0.8),MIN(V426,TFproposto!V427),V426)</f>
        <v>0.96299999999999997</v>
      </c>
      <c r="W427" s="4">
        <f ca="1">IF(AND(MOD(ROW(),12)=1,TFproposto!W427&lt;W426-0.8),MIN(W426,TFproposto!W427),W426)</f>
        <v>0.751</v>
      </c>
      <c r="X427" s="4">
        <f ca="1">IF(AND(MOD(ROW(),12)=1,TFproposto!X427&lt;X426-0.8),MIN(X426,TFproposto!X427),X426)</f>
        <v>0.73199999999999998</v>
      </c>
      <c r="Y427" s="4">
        <f ca="1">IF(AND(MOD(ROW(),12)=1,TFproposto!Y427&lt;Y426-0.8),MIN(Y426,TFproposto!Y427),Y426)</f>
        <v>0.91200000000000003</v>
      </c>
      <c r="Z427" s="4">
        <f ca="1">IF(AND(MOD(ROW(),12)=1,TFproposto!Z427&lt;Z426-0.8),MIN(Z426,TFproposto!Z427),Z426)</f>
        <v>0.67500000000000004</v>
      </c>
      <c r="AA427" s="4">
        <f ca="1">IF(AND(MOD(ROW(),12)=1,TFproposto!AA427&lt;AA426-0.8),MIN(AA426,TFproposto!AA427),AA426)</f>
        <v>0.67199999999999993</v>
      </c>
      <c r="AB427" s="4">
        <f ca="1">IF(AND(MOD(ROW(),12)=1,TFproposto!AB427&lt;AB426-0.8),MIN(AB426,TFproposto!AB427),AB426)</f>
        <v>0.751</v>
      </c>
      <c r="AC427" s="4">
        <f ca="1">IF(AND(MOD(ROW(),12)=1,TFproposto!AC427&lt;AC426-0.8),MIN(AC426,TFproposto!AC427),AC426)</f>
        <v>0.91200000000000003</v>
      </c>
      <c r="AD427" s="4">
        <f ca="1">IF(AND(MOD(ROW(),12)=1,TFproposto!AD427&lt;AD426-0.8),MIN(AD426,TFproposto!AD427),AD426)</f>
        <v>1.21</v>
      </c>
    </row>
    <row r="428" spans="1:30" x14ac:dyDescent="0.25">
      <c r="A428" s="4">
        <f ca="1">IF(AND(MOD(ROW(),12)=1,TFproposto!A428&lt;A427-0.8),MIN(A427,TFproposto!A428),A427)</f>
        <v>0.99</v>
      </c>
      <c r="B428" s="4">
        <f ca="1">IF(AND(MOD(ROW(),12)=1,TFproposto!B428&lt;B427-0.8),MIN(B427,TFproposto!B428),B427)</f>
        <v>0.91200000000000003</v>
      </c>
      <c r="C428" s="4">
        <f ca="1">IF(AND(MOD(ROW(),12)=1,TFproposto!C428&lt;C427-0.8),MIN(C427,TFproposto!C428),C427)</f>
        <v>0.85399999999999998</v>
      </c>
      <c r="D428" s="4">
        <f ca="1">IF(AND(MOD(ROW(),12)=1,TFproposto!D428&lt;D427-0.8),MIN(D427,TFproposto!D428),D427)</f>
        <v>0.91200000000000003</v>
      </c>
      <c r="E428" s="4">
        <f ca="1">IF(AND(MOD(ROW(),12)=1,TFproposto!E428&lt;E427-0.8),MIN(E427,TFproposto!E428),E427)</f>
        <v>0.67900000000000005</v>
      </c>
      <c r="F428" s="4">
        <f ca="1">IF(AND(MOD(ROW(),12)=1,TFproposto!F428&lt;F427-0.8),MIN(F427,TFproposto!F428),F427)</f>
        <v>0.45499999999999996</v>
      </c>
      <c r="G428" s="4">
        <f ca="1">IF(AND(MOD(ROW(),12)=1,TFproposto!G428&lt;G427-0.8),MIN(G427,TFproposto!G428),G427)</f>
        <v>0.85399999999999998</v>
      </c>
      <c r="H428" s="4">
        <f ca="1">IF(AND(MOD(ROW(),12)=1,TFproposto!H428&lt;H427-0.8),MIN(H427,TFproposto!H428),H427)</f>
        <v>1.2230000000000001</v>
      </c>
      <c r="I428" s="4">
        <f ca="1">IF(AND(MOD(ROW(),12)=1,TFproposto!I428&lt;I427-0.8),MIN(I427,TFproposto!I428),I427)</f>
        <v>0.52</v>
      </c>
      <c r="J428" s="4">
        <f ca="1">IF(AND(MOD(ROW(),12)=1,TFproposto!J428&lt;J427-0.8),MIN(J427,TFproposto!J428),J427)</f>
        <v>0.85399999999999998</v>
      </c>
      <c r="K428" s="4">
        <f ca="1">IF(AND(MOD(ROW(),12)=1,TFproposto!K428&lt;K427-0.8),MIN(K427,TFproposto!K428),K427)</f>
        <v>0.91200000000000003</v>
      </c>
      <c r="L428" s="4">
        <f ca="1">IF(AND(MOD(ROW(),12)=1,TFproposto!L428&lt;L427-0.8),MIN(L427,TFproposto!L428),L427)</f>
        <v>0.58200000000000007</v>
      </c>
      <c r="M428" s="4">
        <f ca="1">IF(AND(MOD(ROW(),12)=1,TFproposto!M428&lt;M427-0.8),MIN(M427,TFproposto!M428),M427)</f>
        <v>0.45999999999999996</v>
      </c>
      <c r="N428" s="4">
        <f ca="1">IF(AND(MOD(ROW(),12)=1,TFproposto!N428&lt;N427-0.8),MIN(N427,TFproposto!N428),N427)</f>
        <v>0.69100000000000006</v>
      </c>
      <c r="O428" s="4">
        <f ca="1">IF(AND(MOD(ROW(),12)=1,TFproposto!O428&lt;O427-0.8),MIN(O427,TFproposto!O428),O427)</f>
        <v>0.94599999999999995</v>
      </c>
      <c r="P428" s="4">
        <f ca="1">IF(AND(MOD(ROW(),12)=1,TFproposto!P428&lt;P427-0.8),MIN(P427,TFproposto!P428),P427)</f>
        <v>0.97199999999999998</v>
      </c>
      <c r="Q428" s="4">
        <f ca="1">IF(AND(MOD(ROW(),12)=1,TFproposto!Q428&lt;Q427-0.8),MIN(Q427,TFproposto!Q428),Q427)</f>
        <v>1.2090000000000001</v>
      </c>
      <c r="R428" s="4">
        <f ca="1">IF(AND(MOD(ROW(),12)=1,TFproposto!R428&lt;R427-0.8),MIN(R427,TFproposto!R428),R427)</f>
        <v>0.91200000000000003</v>
      </c>
      <c r="S428" s="4">
        <f ca="1">IF(AND(MOD(ROW(),12)=1,TFproposto!S428&lt;S427-0.8),MIN(S427,TFproposto!S428),S427)</f>
        <v>0.73199999999999998</v>
      </c>
      <c r="T428" s="4">
        <f ca="1">IF(AND(MOD(ROW(),12)=1,TFproposto!T428&lt;T427-0.8),MIN(T427,TFproposto!T428),T427)</f>
        <v>0.97199999999999998</v>
      </c>
      <c r="U428" s="4">
        <f ca="1">IF(AND(MOD(ROW(),12)=1,TFproposto!U428&lt;U427-0.8),MIN(U427,TFproposto!U428),U427)</f>
        <v>0.96299999999999997</v>
      </c>
      <c r="V428" s="4">
        <f ca="1">IF(AND(MOD(ROW(),12)=1,TFproposto!V428&lt;V427-0.8),MIN(V427,TFproposto!V428),V427)</f>
        <v>0.96299999999999997</v>
      </c>
      <c r="W428" s="4">
        <f ca="1">IF(AND(MOD(ROW(),12)=1,TFproposto!W428&lt;W427-0.8),MIN(W427,TFproposto!W428),W427)</f>
        <v>0.751</v>
      </c>
      <c r="X428" s="4">
        <f ca="1">IF(AND(MOD(ROW(),12)=1,TFproposto!X428&lt;X427-0.8),MIN(X427,TFproposto!X428),X427)</f>
        <v>0.73199999999999998</v>
      </c>
      <c r="Y428" s="4">
        <f ca="1">IF(AND(MOD(ROW(),12)=1,TFproposto!Y428&lt;Y427-0.8),MIN(Y427,TFproposto!Y428),Y427)</f>
        <v>0.91200000000000003</v>
      </c>
      <c r="Z428" s="4">
        <f ca="1">IF(AND(MOD(ROW(),12)=1,TFproposto!Z428&lt;Z427-0.8),MIN(Z427,TFproposto!Z428),Z427)</f>
        <v>0.67500000000000004</v>
      </c>
      <c r="AA428" s="4">
        <f ca="1">IF(AND(MOD(ROW(),12)=1,TFproposto!AA428&lt;AA427-0.8),MIN(AA427,TFproposto!AA428),AA427)</f>
        <v>0.67199999999999993</v>
      </c>
      <c r="AB428" s="4">
        <f ca="1">IF(AND(MOD(ROW(),12)=1,TFproposto!AB428&lt;AB427-0.8),MIN(AB427,TFproposto!AB428),AB427)</f>
        <v>0.751</v>
      </c>
      <c r="AC428" s="4">
        <f ca="1">IF(AND(MOD(ROW(),12)=1,TFproposto!AC428&lt;AC427-0.8),MIN(AC427,TFproposto!AC428),AC427)</f>
        <v>0.91200000000000003</v>
      </c>
      <c r="AD428" s="4">
        <f ca="1">IF(AND(MOD(ROW(),12)=1,TFproposto!AD428&lt;AD427-0.8),MIN(AD427,TFproposto!AD428),AD427)</f>
        <v>1.21</v>
      </c>
    </row>
    <row r="429" spans="1:30" x14ac:dyDescent="0.25">
      <c r="A429" s="4">
        <f ca="1">IF(AND(MOD(ROW(),12)=1,TFproposto!A429&lt;A428-0.8),MIN(A428,TFproposto!A429),A428)</f>
        <v>0.99</v>
      </c>
      <c r="B429" s="4">
        <f ca="1">IF(AND(MOD(ROW(),12)=1,TFproposto!B429&lt;B428-0.8),MIN(B428,TFproposto!B429),B428)</f>
        <v>0.91200000000000003</v>
      </c>
      <c r="C429" s="4">
        <f ca="1">IF(AND(MOD(ROW(),12)=1,TFproposto!C429&lt;C428-0.8),MIN(C428,TFproposto!C429),C428)</f>
        <v>0.85399999999999998</v>
      </c>
      <c r="D429" s="4">
        <f ca="1">IF(AND(MOD(ROW(),12)=1,TFproposto!D429&lt;D428-0.8),MIN(D428,TFproposto!D429),D428)</f>
        <v>0.91200000000000003</v>
      </c>
      <c r="E429" s="4">
        <f ca="1">IF(AND(MOD(ROW(),12)=1,TFproposto!E429&lt;E428-0.8),MIN(E428,TFproposto!E429),E428)</f>
        <v>0.67900000000000005</v>
      </c>
      <c r="F429" s="4">
        <f ca="1">IF(AND(MOD(ROW(),12)=1,TFproposto!F429&lt;F428-0.8),MIN(F428,TFproposto!F429),F428)</f>
        <v>0.45499999999999996</v>
      </c>
      <c r="G429" s="4">
        <f ca="1">IF(AND(MOD(ROW(),12)=1,TFproposto!G429&lt;G428-0.8),MIN(G428,TFproposto!G429),G428)</f>
        <v>0.85399999999999998</v>
      </c>
      <c r="H429" s="4">
        <f ca="1">IF(AND(MOD(ROW(),12)=1,TFproposto!H429&lt;H428-0.8),MIN(H428,TFproposto!H429),H428)</f>
        <v>1.2230000000000001</v>
      </c>
      <c r="I429" s="4">
        <f ca="1">IF(AND(MOD(ROW(),12)=1,TFproposto!I429&lt;I428-0.8),MIN(I428,TFproposto!I429),I428)</f>
        <v>0.52</v>
      </c>
      <c r="J429" s="4">
        <f ca="1">IF(AND(MOD(ROW(),12)=1,TFproposto!J429&lt;J428-0.8),MIN(J428,TFproposto!J429),J428)</f>
        <v>0.85399999999999998</v>
      </c>
      <c r="K429" s="4">
        <f ca="1">IF(AND(MOD(ROW(),12)=1,TFproposto!K429&lt;K428-0.8),MIN(K428,TFproposto!K429),K428)</f>
        <v>0.91200000000000003</v>
      </c>
      <c r="L429" s="4">
        <f ca="1">IF(AND(MOD(ROW(),12)=1,TFproposto!L429&lt;L428-0.8),MIN(L428,TFproposto!L429),L428)</f>
        <v>0.58200000000000007</v>
      </c>
      <c r="M429" s="4">
        <f ca="1">IF(AND(MOD(ROW(),12)=1,TFproposto!M429&lt;M428-0.8),MIN(M428,TFproposto!M429),M428)</f>
        <v>0.45999999999999996</v>
      </c>
      <c r="N429" s="4">
        <f ca="1">IF(AND(MOD(ROW(),12)=1,TFproposto!N429&lt;N428-0.8),MIN(N428,TFproposto!N429),N428)</f>
        <v>0.69100000000000006</v>
      </c>
      <c r="O429" s="4">
        <f ca="1">IF(AND(MOD(ROW(),12)=1,TFproposto!O429&lt;O428-0.8),MIN(O428,TFproposto!O429),O428)</f>
        <v>0.94599999999999995</v>
      </c>
      <c r="P429" s="4">
        <f ca="1">IF(AND(MOD(ROW(),12)=1,TFproposto!P429&lt;P428-0.8),MIN(P428,TFproposto!P429),P428)</f>
        <v>0.97199999999999998</v>
      </c>
      <c r="Q429" s="4">
        <f ca="1">IF(AND(MOD(ROW(),12)=1,TFproposto!Q429&lt;Q428-0.8),MIN(Q428,TFproposto!Q429),Q428)</f>
        <v>1.2090000000000001</v>
      </c>
      <c r="R429" s="4">
        <f ca="1">IF(AND(MOD(ROW(),12)=1,TFproposto!R429&lt;R428-0.8),MIN(R428,TFproposto!R429),R428)</f>
        <v>0.91200000000000003</v>
      </c>
      <c r="S429" s="4">
        <f ca="1">IF(AND(MOD(ROW(),12)=1,TFproposto!S429&lt;S428-0.8),MIN(S428,TFproposto!S429),S428)</f>
        <v>0.73199999999999998</v>
      </c>
      <c r="T429" s="4">
        <f ca="1">IF(AND(MOD(ROW(),12)=1,TFproposto!T429&lt;T428-0.8),MIN(T428,TFproposto!T429),T428)</f>
        <v>0.97199999999999998</v>
      </c>
      <c r="U429" s="4">
        <f ca="1">IF(AND(MOD(ROW(),12)=1,TFproposto!U429&lt;U428-0.8),MIN(U428,TFproposto!U429),U428)</f>
        <v>0.96299999999999997</v>
      </c>
      <c r="V429" s="4">
        <f ca="1">IF(AND(MOD(ROW(),12)=1,TFproposto!V429&lt;V428-0.8),MIN(V428,TFproposto!V429),V428)</f>
        <v>0.96299999999999997</v>
      </c>
      <c r="W429" s="4">
        <f ca="1">IF(AND(MOD(ROW(),12)=1,TFproposto!W429&lt;W428-0.8),MIN(W428,TFproposto!W429),W428)</f>
        <v>0.751</v>
      </c>
      <c r="X429" s="4">
        <f ca="1">IF(AND(MOD(ROW(),12)=1,TFproposto!X429&lt;X428-0.8),MIN(X428,TFproposto!X429),X428)</f>
        <v>0.73199999999999998</v>
      </c>
      <c r="Y429" s="4">
        <f ca="1">IF(AND(MOD(ROW(),12)=1,TFproposto!Y429&lt;Y428-0.8),MIN(Y428,TFproposto!Y429),Y428)</f>
        <v>0.91200000000000003</v>
      </c>
      <c r="Z429" s="4">
        <f ca="1">IF(AND(MOD(ROW(),12)=1,TFproposto!Z429&lt;Z428-0.8),MIN(Z428,TFproposto!Z429),Z428)</f>
        <v>0.67500000000000004</v>
      </c>
      <c r="AA429" s="4">
        <f ca="1">IF(AND(MOD(ROW(),12)=1,TFproposto!AA429&lt;AA428-0.8),MIN(AA428,TFproposto!AA429),AA428)</f>
        <v>0.67199999999999993</v>
      </c>
      <c r="AB429" s="4">
        <f ca="1">IF(AND(MOD(ROW(),12)=1,TFproposto!AB429&lt;AB428-0.8),MIN(AB428,TFproposto!AB429),AB428)</f>
        <v>0.751</v>
      </c>
      <c r="AC429" s="4">
        <f ca="1">IF(AND(MOD(ROW(),12)=1,TFproposto!AC429&lt;AC428-0.8),MIN(AC428,TFproposto!AC429),AC428)</f>
        <v>0.91200000000000003</v>
      </c>
      <c r="AD429" s="4">
        <f ca="1">IF(AND(MOD(ROW(),12)=1,TFproposto!AD429&lt;AD428-0.8),MIN(AD428,TFproposto!AD429),AD428)</f>
        <v>1.21</v>
      </c>
    </row>
    <row r="430" spans="1:30" x14ac:dyDescent="0.25">
      <c r="A430" s="4">
        <f ca="1">IF(AND(MOD(ROW(),12)=1,TFproposto!A430&lt;A429-0.8),MIN(A429,TFproposto!A430),A429)</f>
        <v>0.99</v>
      </c>
      <c r="B430" s="4">
        <f ca="1">IF(AND(MOD(ROW(),12)=1,TFproposto!B430&lt;B429-0.8),MIN(B429,TFproposto!B430),B429)</f>
        <v>0.91200000000000003</v>
      </c>
      <c r="C430" s="4">
        <f ca="1">IF(AND(MOD(ROW(),12)=1,TFproposto!C430&lt;C429-0.8),MIN(C429,TFproposto!C430),C429)</f>
        <v>0.85399999999999998</v>
      </c>
      <c r="D430" s="4">
        <f ca="1">IF(AND(MOD(ROW(),12)=1,TFproposto!D430&lt;D429-0.8),MIN(D429,TFproposto!D430),D429)</f>
        <v>0.91200000000000003</v>
      </c>
      <c r="E430" s="4">
        <f ca="1">IF(AND(MOD(ROW(),12)=1,TFproposto!E430&lt;E429-0.8),MIN(E429,TFproposto!E430),E429)</f>
        <v>0.67900000000000005</v>
      </c>
      <c r="F430" s="4">
        <f ca="1">IF(AND(MOD(ROW(),12)=1,TFproposto!F430&lt;F429-0.8),MIN(F429,TFproposto!F430),F429)</f>
        <v>0.45499999999999996</v>
      </c>
      <c r="G430" s="4">
        <f ca="1">IF(AND(MOD(ROW(),12)=1,TFproposto!G430&lt;G429-0.8),MIN(G429,TFproposto!G430),G429)</f>
        <v>0.85399999999999998</v>
      </c>
      <c r="H430" s="4">
        <f ca="1">IF(AND(MOD(ROW(),12)=1,TFproposto!H430&lt;H429-0.8),MIN(H429,TFproposto!H430),H429)</f>
        <v>1.2230000000000001</v>
      </c>
      <c r="I430" s="4">
        <f ca="1">IF(AND(MOD(ROW(),12)=1,TFproposto!I430&lt;I429-0.8),MIN(I429,TFproposto!I430),I429)</f>
        <v>0.52</v>
      </c>
      <c r="J430" s="4">
        <f ca="1">IF(AND(MOD(ROW(),12)=1,TFproposto!J430&lt;J429-0.8),MIN(J429,TFproposto!J430),J429)</f>
        <v>0.85399999999999998</v>
      </c>
      <c r="K430" s="4">
        <f ca="1">IF(AND(MOD(ROW(),12)=1,TFproposto!K430&lt;K429-0.8),MIN(K429,TFproposto!K430),K429)</f>
        <v>0.91200000000000003</v>
      </c>
      <c r="L430" s="4">
        <f ca="1">IF(AND(MOD(ROW(),12)=1,TFproposto!L430&lt;L429-0.8),MIN(L429,TFproposto!L430),L429)</f>
        <v>0.58200000000000007</v>
      </c>
      <c r="M430" s="4">
        <f ca="1">IF(AND(MOD(ROW(),12)=1,TFproposto!M430&lt;M429-0.8),MIN(M429,TFproposto!M430),M429)</f>
        <v>0.45999999999999996</v>
      </c>
      <c r="N430" s="4">
        <f ca="1">IF(AND(MOD(ROW(),12)=1,TFproposto!N430&lt;N429-0.8),MIN(N429,TFproposto!N430),N429)</f>
        <v>0.69100000000000006</v>
      </c>
      <c r="O430" s="4">
        <f ca="1">IF(AND(MOD(ROW(),12)=1,TFproposto!O430&lt;O429-0.8),MIN(O429,TFproposto!O430),O429)</f>
        <v>0.94599999999999995</v>
      </c>
      <c r="P430" s="4">
        <f ca="1">IF(AND(MOD(ROW(),12)=1,TFproposto!P430&lt;P429-0.8),MIN(P429,TFproposto!P430),P429)</f>
        <v>0.97199999999999998</v>
      </c>
      <c r="Q430" s="4">
        <f ca="1">IF(AND(MOD(ROW(),12)=1,TFproposto!Q430&lt;Q429-0.8),MIN(Q429,TFproposto!Q430),Q429)</f>
        <v>1.2090000000000001</v>
      </c>
      <c r="R430" s="4">
        <f ca="1">IF(AND(MOD(ROW(),12)=1,TFproposto!R430&lt;R429-0.8),MIN(R429,TFproposto!R430),R429)</f>
        <v>0.91200000000000003</v>
      </c>
      <c r="S430" s="4">
        <f ca="1">IF(AND(MOD(ROW(),12)=1,TFproposto!S430&lt;S429-0.8),MIN(S429,TFproposto!S430),S429)</f>
        <v>0.73199999999999998</v>
      </c>
      <c r="T430" s="4">
        <f ca="1">IF(AND(MOD(ROW(),12)=1,TFproposto!T430&lt;T429-0.8),MIN(T429,TFproposto!T430),T429)</f>
        <v>0.97199999999999998</v>
      </c>
      <c r="U430" s="4">
        <f ca="1">IF(AND(MOD(ROW(),12)=1,TFproposto!U430&lt;U429-0.8),MIN(U429,TFproposto!U430),U429)</f>
        <v>0.96299999999999997</v>
      </c>
      <c r="V430" s="4">
        <f ca="1">IF(AND(MOD(ROW(),12)=1,TFproposto!V430&lt;V429-0.8),MIN(V429,TFproposto!V430),V429)</f>
        <v>0.96299999999999997</v>
      </c>
      <c r="W430" s="4">
        <f ca="1">IF(AND(MOD(ROW(),12)=1,TFproposto!W430&lt;W429-0.8),MIN(W429,TFproposto!W430),W429)</f>
        <v>0.751</v>
      </c>
      <c r="X430" s="4">
        <f ca="1">IF(AND(MOD(ROW(),12)=1,TFproposto!X430&lt;X429-0.8),MIN(X429,TFproposto!X430),X429)</f>
        <v>0.73199999999999998</v>
      </c>
      <c r="Y430" s="4">
        <f ca="1">IF(AND(MOD(ROW(),12)=1,TFproposto!Y430&lt;Y429-0.8),MIN(Y429,TFproposto!Y430),Y429)</f>
        <v>0.91200000000000003</v>
      </c>
      <c r="Z430" s="4">
        <f ca="1">IF(AND(MOD(ROW(),12)=1,TFproposto!Z430&lt;Z429-0.8),MIN(Z429,TFproposto!Z430),Z429)</f>
        <v>0.67500000000000004</v>
      </c>
      <c r="AA430" s="4">
        <f ca="1">IF(AND(MOD(ROW(),12)=1,TFproposto!AA430&lt;AA429-0.8),MIN(AA429,TFproposto!AA430),AA429)</f>
        <v>0.67199999999999993</v>
      </c>
      <c r="AB430" s="4">
        <f ca="1">IF(AND(MOD(ROW(),12)=1,TFproposto!AB430&lt;AB429-0.8),MIN(AB429,TFproposto!AB430),AB429)</f>
        <v>0.751</v>
      </c>
      <c r="AC430" s="4">
        <f ca="1">IF(AND(MOD(ROW(),12)=1,TFproposto!AC430&lt;AC429-0.8),MIN(AC429,TFproposto!AC430),AC429)</f>
        <v>0.91200000000000003</v>
      </c>
      <c r="AD430" s="4">
        <f ca="1">IF(AND(MOD(ROW(),12)=1,TFproposto!AD430&lt;AD429-0.8),MIN(AD429,TFproposto!AD430),AD429)</f>
        <v>1.21</v>
      </c>
    </row>
    <row r="431" spans="1:30" x14ac:dyDescent="0.25">
      <c r="A431" s="4">
        <f ca="1">IF(AND(MOD(ROW(),12)=1,TFproposto!A431&lt;A430-0.8),MIN(A430,TFproposto!A431),A430)</f>
        <v>0.99</v>
      </c>
      <c r="B431" s="4">
        <f ca="1">IF(AND(MOD(ROW(),12)=1,TFproposto!B431&lt;B430-0.8),MIN(B430,TFproposto!B431),B430)</f>
        <v>0.91200000000000003</v>
      </c>
      <c r="C431" s="4">
        <f ca="1">IF(AND(MOD(ROW(),12)=1,TFproposto!C431&lt;C430-0.8),MIN(C430,TFproposto!C431),C430)</f>
        <v>0.85399999999999998</v>
      </c>
      <c r="D431" s="4">
        <f ca="1">IF(AND(MOD(ROW(),12)=1,TFproposto!D431&lt;D430-0.8),MIN(D430,TFproposto!D431),D430)</f>
        <v>0.91200000000000003</v>
      </c>
      <c r="E431" s="4">
        <f ca="1">IF(AND(MOD(ROW(),12)=1,TFproposto!E431&lt;E430-0.8),MIN(E430,TFproposto!E431),E430)</f>
        <v>0.67900000000000005</v>
      </c>
      <c r="F431" s="4">
        <f ca="1">IF(AND(MOD(ROW(),12)=1,TFproposto!F431&lt;F430-0.8),MIN(F430,TFproposto!F431),F430)</f>
        <v>0.45499999999999996</v>
      </c>
      <c r="G431" s="4">
        <f ca="1">IF(AND(MOD(ROW(),12)=1,TFproposto!G431&lt;G430-0.8),MIN(G430,TFproposto!G431),G430)</f>
        <v>0.85399999999999998</v>
      </c>
      <c r="H431" s="4">
        <f ca="1">IF(AND(MOD(ROW(),12)=1,TFproposto!H431&lt;H430-0.8),MIN(H430,TFproposto!H431),H430)</f>
        <v>1.2230000000000001</v>
      </c>
      <c r="I431" s="4">
        <f ca="1">IF(AND(MOD(ROW(),12)=1,TFproposto!I431&lt;I430-0.8),MIN(I430,TFproposto!I431),I430)</f>
        <v>0.52</v>
      </c>
      <c r="J431" s="4">
        <f ca="1">IF(AND(MOD(ROW(),12)=1,TFproposto!J431&lt;J430-0.8),MIN(J430,TFproposto!J431),J430)</f>
        <v>0.85399999999999998</v>
      </c>
      <c r="K431" s="4">
        <f ca="1">IF(AND(MOD(ROW(),12)=1,TFproposto!K431&lt;K430-0.8),MIN(K430,TFproposto!K431),K430)</f>
        <v>0.91200000000000003</v>
      </c>
      <c r="L431" s="4">
        <f ca="1">IF(AND(MOD(ROW(),12)=1,TFproposto!L431&lt;L430-0.8),MIN(L430,TFproposto!L431),L430)</f>
        <v>0.58200000000000007</v>
      </c>
      <c r="M431" s="4">
        <f ca="1">IF(AND(MOD(ROW(),12)=1,TFproposto!M431&lt;M430-0.8),MIN(M430,TFproposto!M431),M430)</f>
        <v>0.45999999999999996</v>
      </c>
      <c r="N431" s="4">
        <f ca="1">IF(AND(MOD(ROW(),12)=1,TFproposto!N431&lt;N430-0.8),MIN(N430,TFproposto!N431),N430)</f>
        <v>0.69100000000000006</v>
      </c>
      <c r="O431" s="4">
        <f ca="1">IF(AND(MOD(ROW(),12)=1,TFproposto!O431&lt;O430-0.8),MIN(O430,TFproposto!O431),O430)</f>
        <v>0.94599999999999995</v>
      </c>
      <c r="P431" s="4">
        <f ca="1">IF(AND(MOD(ROW(),12)=1,TFproposto!P431&lt;P430-0.8),MIN(P430,TFproposto!P431),P430)</f>
        <v>0.97199999999999998</v>
      </c>
      <c r="Q431" s="4">
        <f ca="1">IF(AND(MOD(ROW(),12)=1,TFproposto!Q431&lt;Q430-0.8),MIN(Q430,TFproposto!Q431),Q430)</f>
        <v>1.2090000000000001</v>
      </c>
      <c r="R431" s="4">
        <f ca="1">IF(AND(MOD(ROW(),12)=1,TFproposto!R431&lt;R430-0.8),MIN(R430,TFproposto!R431),R430)</f>
        <v>0.91200000000000003</v>
      </c>
      <c r="S431" s="4">
        <f ca="1">IF(AND(MOD(ROW(),12)=1,TFproposto!S431&lt;S430-0.8),MIN(S430,TFproposto!S431),S430)</f>
        <v>0.73199999999999998</v>
      </c>
      <c r="T431" s="4">
        <f ca="1">IF(AND(MOD(ROW(),12)=1,TFproposto!T431&lt;T430-0.8),MIN(T430,TFproposto!T431),T430)</f>
        <v>0.97199999999999998</v>
      </c>
      <c r="U431" s="4">
        <f ca="1">IF(AND(MOD(ROW(),12)=1,TFproposto!U431&lt;U430-0.8),MIN(U430,TFproposto!U431),U430)</f>
        <v>0.96299999999999997</v>
      </c>
      <c r="V431" s="4">
        <f ca="1">IF(AND(MOD(ROW(),12)=1,TFproposto!V431&lt;V430-0.8),MIN(V430,TFproposto!V431),V430)</f>
        <v>0.96299999999999997</v>
      </c>
      <c r="W431" s="4">
        <f ca="1">IF(AND(MOD(ROW(),12)=1,TFproposto!W431&lt;W430-0.8),MIN(W430,TFproposto!W431),W430)</f>
        <v>0.751</v>
      </c>
      <c r="X431" s="4">
        <f ca="1">IF(AND(MOD(ROW(),12)=1,TFproposto!X431&lt;X430-0.8),MIN(X430,TFproposto!X431),X430)</f>
        <v>0.73199999999999998</v>
      </c>
      <c r="Y431" s="4">
        <f ca="1">IF(AND(MOD(ROW(),12)=1,TFproposto!Y431&lt;Y430-0.8),MIN(Y430,TFproposto!Y431),Y430)</f>
        <v>0.91200000000000003</v>
      </c>
      <c r="Z431" s="4">
        <f ca="1">IF(AND(MOD(ROW(),12)=1,TFproposto!Z431&lt;Z430-0.8),MIN(Z430,TFproposto!Z431),Z430)</f>
        <v>0.67500000000000004</v>
      </c>
      <c r="AA431" s="4">
        <f ca="1">IF(AND(MOD(ROW(),12)=1,TFproposto!AA431&lt;AA430-0.8),MIN(AA430,TFproposto!AA431),AA430)</f>
        <v>0.67199999999999993</v>
      </c>
      <c r="AB431" s="4">
        <f ca="1">IF(AND(MOD(ROW(),12)=1,TFproposto!AB431&lt;AB430-0.8),MIN(AB430,TFproposto!AB431),AB430)</f>
        <v>0.751</v>
      </c>
      <c r="AC431" s="4">
        <f ca="1">IF(AND(MOD(ROW(),12)=1,TFproposto!AC431&lt;AC430-0.8),MIN(AC430,TFproposto!AC431),AC430)</f>
        <v>0.91200000000000003</v>
      </c>
      <c r="AD431" s="4">
        <f ca="1">IF(AND(MOD(ROW(),12)=1,TFproposto!AD431&lt;AD430-0.8),MIN(AD430,TFproposto!AD431),AD430)</f>
        <v>1.21</v>
      </c>
    </row>
    <row r="432" spans="1:30" x14ac:dyDescent="0.25">
      <c r="A432" s="4">
        <f ca="1">IF(AND(MOD(ROW(),12)=1,TFproposto!A432&lt;A431-0.8),MIN(A431,TFproposto!A432),A431)</f>
        <v>0.99</v>
      </c>
      <c r="B432" s="4">
        <f ca="1">IF(AND(MOD(ROW(),12)=1,TFproposto!B432&lt;B431-0.8),MIN(B431,TFproposto!B432),B431)</f>
        <v>0.91200000000000003</v>
      </c>
      <c r="C432" s="4">
        <f ca="1">IF(AND(MOD(ROW(),12)=1,TFproposto!C432&lt;C431-0.8),MIN(C431,TFproposto!C432),C431)</f>
        <v>0.85399999999999998</v>
      </c>
      <c r="D432" s="4">
        <f ca="1">IF(AND(MOD(ROW(),12)=1,TFproposto!D432&lt;D431-0.8),MIN(D431,TFproposto!D432),D431)</f>
        <v>0.91200000000000003</v>
      </c>
      <c r="E432" s="4">
        <f ca="1">IF(AND(MOD(ROW(),12)=1,TFproposto!E432&lt;E431-0.8),MIN(E431,TFproposto!E432),E431)</f>
        <v>0.67900000000000005</v>
      </c>
      <c r="F432" s="4">
        <f ca="1">IF(AND(MOD(ROW(),12)=1,TFproposto!F432&lt;F431-0.8),MIN(F431,TFproposto!F432),F431)</f>
        <v>0.45499999999999996</v>
      </c>
      <c r="G432" s="4">
        <f ca="1">IF(AND(MOD(ROW(),12)=1,TFproposto!G432&lt;G431-0.8),MIN(G431,TFproposto!G432),G431)</f>
        <v>0.85399999999999998</v>
      </c>
      <c r="H432" s="4">
        <f ca="1">IF(AND(MOD(ROW(),12)=1,TFproposto!H432&lt;H431-0.8),MIN(H431,TFproposto!H432),H431)</f>
        <v>1.2230000000000001</v>
      </c>
      <c r="I432" s="4">
        <f ca="1">IF(AND(MOD(ROW(),12)=1,TFproposto!I432&lt;I431-0.8),MIN(I431,TFproposto!I432),I431)</f>
        <v>0.52</v>
      </c>
      <c r="J432" s="4">
        <f ca="1">IF(AND(MOD(ROW(),12)=1,TFproposto!J432&lt;J431-0.8),MIN(J431,TFproposto!J432),J431)</f>
        <v>0.85399999999999998</v>
      </c>
      <c r="K432" s="4">
        <f ca="1">IF(AND(MOD(ROW(),12)=1,TFproposto!K432&lt;K431-0.8),MIN(K431,TFproposto!K432),K431)</f>
        <v>0.91200000000000003</v>
      </c>
      <c r="L432" s="4">
        <f ca="1">IF(AND(MOD(ROW(),12)=1,TFproposto!L432&lt;L431-0.8),MIN(L431,TFproposto!L432),L431)</f>
        <v>0.58200000000000007</v>
      </c>
      <c r="M432" s="4">
        <f ca="1">IF(AND(MOD(ROW(),12)=1,TFproposto!M432&lt;M431-0.8),MIN(M431,TFproposto!M432),M431)</f>
        <v>0.45999999999999996</v>
      </c>
      <c r="N432" s="4">
        <f ca="1">IF(AND(MOD(ROW(),12)=1,TFproposto!N432&lt;N431-0.8),MIN(N431,TFproposto!N432),N431)</f>
        <v>0.69100000000000006</v>
      </c>
      <c r="O432" s="4">
        <f ca="1">IF(AND(MOD(ROW(),12)=1,TFproposto!O432&lt;O431-0.8),MIN(O431,TFproposto!O432),O431)</f>
        <v>0.94599999999999995</v>
      </c>
      <c r="P432" s="4">
        <f ca="1">IF(AND(MOD(ROW(),12)=1,TFproposto!P432&lt;P431-0.8),MIN(P431,TFproposto!P432),P431)</f>
        <v>0.97199999999999998</v>
      </c>
      <c r="Q432" s="4">
        <f ca="1">IF(AND(MOD(ROW(),12)=1,TFproposto!Q432&lt;Q431-0.8),MIN(Q431,TFproposto!Q432),Q431)</f>
        <v>1.2090000000000001</v>
      </c>
      <c r="R432" s="4">
        <f ca="1">IF(AND(MOD(ROW(),12)=1,TFproposto!R432&lt;R431-0.8),MIN(R431,TFproposto!R432),R431)</f>
        <v>0.91200000000000003</v>
      </c>
      <c r="S432" s="4">
        <f ca="1">IF(AND(MOD(ROW(),12)=1,TFproposto!S432&lt;S431-0.8),MIN(S431,TFproposto!S432),S431)</f>
        <v>0.73199999999999998</v>
      </c>
      <c r="T432" s="4">
        <f ca="1">IF(AND(MOD(ROW(),12)=1,TFproposto!T432&lt;T431-0.8),MIN(T431,TFproposto!T432),T431)</f>
        <v>0.97199999999999998</v>
      </c>
      <c r="U432" s="4">
        <f ca="1">IF(AND(MOD(ROW(),12)=1,TFproposto!U432&lt;U431-0.8),MIN(U431,TFproposto!U432),U431)</f>
        <v>0.96299999999999997</v>
      </c>
      <c r="V432" s="4">
        <f ca="1">IF(AND(MOD(ROW(),12)=1,TFproposto!V432&lt;V431-0.8),MIN(V431,TFproposto!V432),V431)</f>
        <v>0.96299999999999997</v>
      </c>
      <c r="W432" s="4">
        <f ca="1">IF(AND(MOD(ROW(),12)=1,TFproposto!W432&lt;W431-0.8),MIN(W431,TFproposto!W432),W431)</f>
        <v>0.751</v>
      </c>
      <c r="X432" s="4">
        <f ca="1">IF(AND(MOD(ROW(),12)=1,TFproposto!X432&lt;X431-0.8),MIN(X431,TFproposto!X432),X431)</f>
        <v>0.73199999999999998</v>
      </c>
      <c r="Y432" s="4">
        <f ca="1">IF(AND(MOD(ROW(),12)=1,TFproposto!Y432&lt;Y431-0.8),MIN(Y431,TFproposto!Y432),Y431)</f>
        <v>0.91200000000000003</v>
      </c>
      <c r="Z432" s="4">
        <f ca="1">IF(AND(MOD(ROW(),12)=1,TFproposto!Z432&lt;Z431-0.8),MIN(Z431,TFproposto!Z432),Z431)</f>
        <v>0.67500000000000004</v>
      </c>
      <c r="AA432" s="4">
        <f ca="1">IF(AND(MOD(ROW(),12)=1,TFproposto!AA432&lt;AA431-0.8),MIN(AA431,TFproposto!AA432),AA431)</f>
        <v>0.67199999999999993</v>
      </c>
      <c r="AB432" s="4">
        <f ca="1">IF(AND(MOD(ROW(),12)=1,TFproposto!AB432&lt;AB431-0.8),MIN(AB431,TFproposto!AB432),AB431)</f>
        <v>0.751</v>
      </c>
      <c r="AC432" s="4">
        <f ca="1">IF(AND(MOD(ROW(),12)=1,TFproposto!AC432&lt;AC431-0.8),MIN(AC431,TFproposto!AC432),AC431)</f>
        <v>0.91200000000000003</v>
      </c>
      <c r="AD432" s="4">
        <f ca="1">IF(AND(MOD(ROW(),12)=1,TFproposto!AD432&lt;AD431-0.8),MIN(AD431,TFproposto!AD432),AD431)</f>
        <v>1.21</v>
      </c>
    </row>
    <row r="433" spans="1:30" x14ac:dyDescent="0.25">
      <c r="A433" s="4">
        <f ca="1">IF(AND(MOD(ROW(),12)=1,TFproposto!A433&lt;A432-0.8),MIN(A432,TFproposto!A433),A432)</f>
        <v>0.99</v>
      </c>
      <c r="B433" s="4">
        <f ca="1">IF(AND(MOD(ROW(),12)=1,TFproposto!B433&lt;B432-0.8),MIN(B432,TFproposto!B433),B432)</f>
        <v>0.91200000000000003</v>
      </c>
      <c r="C433" s="4">
        <f ca="1">IF(AND(MOD(ROW(),12)=1,TFproposto!C433&lt;C432-0.8),MIN(C432,TFproposto!C433),C432)</f>
        <v>0.85399999999999998</v>
      </c>
      <c r="D433" s="4">
        <f ca="1">IF(AND(MOD(ROW(),12)=1,TFproposto!D433&lt;D432-0.8),MIN(D432,TFproposto!D433),D432)</f>
        <v>0.91200000000000003</v>
      </c>
      <c r="E433" s="4">
        <f ca="1">IF(AND(MOD(ROW(),12)=1,TFproposto!E433&lt;E432-0.8),MIN(E432,TFproposto!E433),E432)</f>
        <v>0.67900000000000005</v>
      </c>
      <c r="F433" s="4">
        <f ca="1">IF(AND(MOD(ROW(),12)=1,TFproposto!F433&lt;F432-0.8),MIN(F432,TFproposto!F433),F432)</f>
        <v>0.45499999999999996</v>
      </c>
      <c r="G433" s="4">
        <f ca="1">IF(AND(MOD(ROW(),12)=1,TFproposto!G433&lt;G432-0.8),MIN(G432,TFproposto!G433),G432)</f>
        <v>0.85399999999999998</v>
      </c>
      <c r="H433" s="4">
        <f ca="1">IF(AND(MOD(ROW(),12)=1,TFproposto!H433&lt;H432-0.8),MIN(H432,TFproposto!H433),H432)</f>
        <v>1.2230000000000001</v>
      </c>
      <c r="I433" s="4">
        <f ca="1">IF(AND(MOD(ROW(),12)=1,TFproposto!I433&lt;I432-0.8),MIN(I432,TFproposto!I433),I432)</f>
        <v>0.52</v>
      </c>
      <c r="J433" s="4">
        <f ca="1">IF(AND(MOD(ROW(),12)=1,TFproposto!J433&lt;J432-0.8),MIN(J432,TFproposto!J433),J432)</f>
        <v>0.85399999999999998</v>
      </c>
      <c r="K433" s="4">
        <f ca="1">IF(AND(MOD(ROW(),12)=1,TFproposto!K433&lt;K432-0.8),MIN(K432,TFproposto!K433),K432)</f>
        <v>0.91200000000000003</v>
      </c>
      <c r="L433" s="4">
        <f ca="1">IF(AND(MOD(ROW(),12)=1,TFproposto!L433&lt;L432-0.8),MIN(L432,TFproposto!L433),L432)</f>
        <v>0.58200000000000007</v>
      </c>
      <c r="M433" s="4">
        <f ca="1">IF(AND(MOD(ROW(),12)=1,TFproposto!M433&lt;M432-0.8),MIN(M432,TFproposto!M433),M432)</f>
        <v>0.45999999999999996</v>
      </c>
      <c r="N433" s="4">
        <f ca="1">IF(AND(MOD(ROW(),12)=1,TFproposto!N433&lt;N432-0.8),MIN(N432,TFproposto!N433),N432)</f>
        <v>0.69100000000000006</v>
      </c>
      <c r="O433" s="4">
        <f ca="1">IF(AND(MOD(ROW(),12)=1,TFproposto!O433&lt;O432-0.8),MIN(O432,TFproposto!O433),O432)</f>
        <v>0.94599999999999995</v>
      </c>
      <c r="P433" s="4">
        <f ca="1">IF(AND(MOD(ROW(),12)=1,TFproposto!P433&lt;P432-0.8),MIN(P432,TFproposto!P433),P432)</f>
        <v>0.97199999999999998</v>
      </c>
      <c r="Q433" s="4">
        <f ca="1">IF(AND(MOD(ROW(),12)=1,TFproposto!Q433&lt;Q432-0.8),MIN(Q432,TFproposto!Q433),Q432)</f>
        <v>1.2090000000000001</v>
      </c>
      <c r="R433" s="4">
        <f ca="1">IF(AND(MOD(ROW(),12)=1,TFproposto!R433&lt;R432-0.8),MIN(R432,TFproposto!R433),R432)</f>
        <v>0.91200000000000003</v>
      </c>
      <c r="S433" s="4">
        <f ca="1">IF(AND(MOD(ROW(),12)=1,TFproposto!S433&lt;S432-0.8),MIN(S432,TFproposto!S433),S432)</f>
        <v>0.73199999999999998</v>
      </c>
      <c r="T433" s="4">
        <f ca="1">IF(AND(MOD(ROW(),12)=1,TFproposto!T433&lt;T432-0.8),MIN(T432,TFproposto!T433),T432)</f>
        <v>0.97199999999999998</v>
      </c>
      <c r="U433" s="4">
        <f ca="1">IF(AND(MOD(ROW(),12)=1,TFproposto!U433&lt;U432-0.8),MIN(U432,TFproposto!U433),U432)</f>
        <v>0.96299999999999997</v>
      </c>
      <c r="V433" s="4">
        <f ca="1">IF(AND(MOD(ROW(),12)=1,TFproposto!V433&lt;V432-0.8),MIN(V432,TFproposto!V433),V432)</f>
        <v>0.96299999999999997</v>
      </c>
      <c r="W433" s="4">
        <f ca="1">IF(AND(MOD(ROW(),12)=1,TFproposto!W433&lt;W432-0.8),MIN(W432,TFproposto!W433),W432)</f>
        <v>0.751</v>
      </c>
      <c r="X433" s="4">
        <f ca="1">IF(AND(MOD(ROW(),12)=1,TFproposto!X433&lt;X432-0.8),MIN(X432,TFproposto!X433),X432)</f>
        <v>0.73199999999999998</v>
      </c>
      <c r="Y433" s="4">
        <f ca="1">IF(AND(MOD(ROW(),12)=1,TFproposto!Y433&lt;Y432-0.8),MIN(Y432,TFproposto!Y433),Y432)</f>
        <v>0.91200000000000003</v>
      </c>
      <c r="Z433" s="4">
        <f ca="1">IF(AND(MOD(ROW(),12)=1,TFproposto!Z433&lt;Z432-0.8),MIN(Z432,TFproposto!Z433),Z432)</f>
        <v>0.67500000000000004</v>
      </c>
      <c r="AA433" s="4">
        <f ca="1">IF(AND(MOD(ROW(),12)=1,TFproposto!AA433&lt;AA432-0.8),MIN(AA432,TFproposto!AA433),AA432)</f>
        <v>0.67199999999999993</v>
      </c>
      <c r="AB433" s="4">
        <f ca="1">IF(AND(MOD(ROW(),12)=1,TFproposto!AB433&lt;AB432-0.8),MIN(AB432,TFproposto!AB433),AB432)</f>
        <v>0.751</v>
      </c>
      <c r="AC433" s="4">
        <f ca="1">IF(AND(MOD(ROW(),12)=1,TFproposto!AC433&lt;AC432-0.8),MIN(AC432,TFproposto!AC433),AC432)</f>
        <v>0.91200000000000003</v>
      </c>
      <c r="AD433" s="4">
        <f ca="1">IF(AND(MOD(ROW(),12)=1,TFproposto!AD433&lt;AD432-0.8),MIN(AD432,TFproposto!AD433),AD432)</f>
        <v>1.21</v>
      </c>
    </row>
    <row r="434" spans="1:30" x14ac:dyDescent="0.25">
      <c r="A434" s="4">
        <f ca="1">IF(AND(MOD(ROW(),12)=1,TFproposto!A434&lt;A433-0.8),MIN(A433,TFproposto!A434),A433)</f>
        <v>0.99</v>
      </c>
      <c r="B434" s="4">
        <f ca="1">IF(AND(MOD(ROW(),12)=1,TFproposto!B434&lt;B433-0.8),MIN(B433,TFproposto!B434),B433)</f>
        <v>0.91200000000000003</v>
      </c>
      <c r="C434" s="4">
        <f ca="1">IF(AND(MOD(ROW(),12)=1,TFproposto!C434&lt;C433-0.8),MIN(C433,TFproposto!C434),C433)</f>
        <v>0.85399999999999998</v>
      </c>
      <c r="D434" s="4">
        <f ca="1">IF(AND(MOD(ROW(),12)=1,TFproposto!D434&lt;D433-0.8),MIN(D433,TFproposto!D434),D433)</f>
        <v>0.91200000000000003</v>
      </c>
      <c r="E434" s="4">
        <f ca="1">IF(AND(MOD(ROW(),12)=1,TFproposto!E434&lt;E433-0.8),MIN(E433,TFproposto!E434),E433)</f>
        <v>0.67900000000000005</v>
      </c>
      <c r="F434" s="4">
        <f ca="1">IF(AND(MOD(ROW(),12)=1,TFproposto!F434&lt;F433-0.8),MIN(F433,TFproposto!F434),F433)</f>
        <v>0.45499999999999996</v>
      </c>
      <c r="G434" s="4">
        <f ca="1">IF(AND(MOD(ROW(),12)=1,TFproposto!G434&lt;G433-0.8),MIN(G433,TFproposto!G434),G433)</f>
        <v>0.85399999999999998</v>
      </c>
      <c r="H434" s="4">
        <f ca="1">IF(AND(MOD(ROW(),12)=1,TFproposto!H434&lt;H433-0.8),MIN(H433,TFproposto!H434),H433)</f>
        <v>1.2230000000000001</v>
      </c>
      <c r="I434" s="4">
        <f ca="1">IF(AND(MOD(ROW(),12)=1,TFproposto!I434&lt;I433-0.8),MIN(I433,TFproposto!I434),I433)</f>
        <v>0.52</v>
      </c>
      <c r="J434" s="4">
        <f ca="1">IF(AND(MOD(ROW(),12)=1,TFproposto!J434&lt;J433-0.8),MIN(J433,TFproposto!J434),J433)</f>
        <v>0.85399999999999998</v>
      </c>
      <c r="K434" s="4">
        <f ca="1">IF(AND(MOD(ROW(),12)=1,TFproposto!K434&lt;K433-0.8),MIN(K433,TFproposto!K434),K433)</f>
        <v>0.91200000000000003</v>
      </c>
      <c r="L434" s="4">
        <f ca="1">IF(AND(MOD(ROW(),12)=1,TFproposto!L434&lt;L433-0.8),MIN(L433,TFproposto!L434),L433)</f>
        <v>0.58200000000000007</v>
      </c>
      <c r="M434" s="4">
        <f ca="1">IF(AND(MOD(ROW(),12)=1,TFproposto!M434&lt;M433-0.8),MIN(M433,TFproposto!M434),M433)</f>
        <v>0.45999999999999996</v>
      </c>
      <c r="N434" s="4">
        <f ca="1">IF(AND(MOD(ROW(),12)=1,TFproposto!N434&lt;N433-0.8),MIN(N433,TFproposto!N434),N433)</f>
        <v>0.69100000000000006</v>
      </c>
      <c r="O434" s="4">
        <f ca="1">IF(AND(MOD(ROW(),12)=1,TFproposto!O434&lt;O433-0.8),MIN(O433,TFproposto!O434),O433)</f>
        <v>0.94599999999999995</v>
      </c>
      <c r="P434" s="4">
        <f ca="1">IF(AND(MOD(ROW(),12)=1,TFproposto!P434&lt;P433-0.8),MIN(P433,TFproposto!P434),P433)</f>
        <v>0.97199999999999998</v>
      </c>
      <c r="Q434" s="4">
        <f ca="1">IF(AND(MOD(ROW(),12)=1,TFproposto!Q434&lt;Q433-0.8),MIN(Q433,TFproposto!Q434),Q433)</f>
        <v>1.2090000000000001</v>
      </c>
      <c r="R434" s="4">
        <f ca="1">IF(AND(MOD(ROW(),12)=1,TFproposto!R434&lt;R433-0.8),MIN(R433,TFproposto!R434),R433)</f>
        <v>0.91200000000000003</v>
      </c>
      <c r="S434" s="4">
        <f ca="1">IF(AND(MOD(ROW(),12)=1,TFproposto!S434&lt;S433-0.8),MIN(S433,TFproposto!S434),S433)</f>
        <v>0.73199999999999998</v>
      </c>
      <c r="T434" s="4">
        <f ca="1">IF(AND(MOD(ROW(),12)=1,TFproposto!T434&lt;T433-0.8),MIN(T433,TFproposto!T434),T433)</f>
        <v>0.97199999999999998</v>
      </c>
      <c r="U434" s="4">
        <f ca="1">IF(AND(MOD(ROW(),12)=1,TFproposto!U434&lt;U433-0.8),MIN(U433,TFproposto!U434),U433)</f>
        <v>0.96299999999999997</v>
      </c>
      <c r="V434" s="4">
        <f ca="1">IF(AND(MOD(ROW(),12)=1,TFproposto!V434&lt;V433-0.8),MIN(V433,TFproposto!V434),V433)</f>
        <v>0.96299999999999997</v>
      </c>
      <c r="W434" s="4">
        <f ca="1">IF(AND(MOD(ROW(),12)=1,TFproposto!W434&lt;W433-0.8),MIN(W433,TFproposto!W434),W433)</f>
        <v>0.751</v>
      </c>
      <c r="X434" s="4">
        <f ca="1">IF(AND(MOD(ROW(),12)=1,TFproposto!X434&lt;X433-0.8),MIN(X433,TFproposto!X434),X433)</f>
        <v>0.73199999999999998</v>
      </c>
      <c r="Y434" s="4">
        <f ca="1">IF(AND(MOD(ROW(),12)=1,TFproposto!Y434&lt;Y433-0.8),MIN(Y433,TFproposto!Y434),Y433)</f>
        <v>0.91200000000000003</v>
      </c>
      <c r="Z434" s="4">
        <f ca="1">IF(AND(MOD(ROW(),12)=1,TFproposto!Z434&lt;Z433-0.8),MIN(Z433,TFproposto!Z434),Z433)</f>
        <v>0.67500000000000004</v>
      </c>
      <c r="AA434" s="4">
        <f ca="1">IF(AND(MOD(ROW(),12)=1,TFproposto!AA434&lt;AA433-0.8),MIN(AA433,TFproposto!AA434),AA433)</f>
        <v>0.67199999999999993</v>
      </c>
      <c r="AB434" s="4">
        <f ca="1">IF(AND(MOD(ROW(),12)=1,TFproposto!AB434&lt;AB433-0.8),MIN(AB433,TFproposto!AB434),AB433)</f>
        <v>0.751</v>
      </c>
      <c r="AC434" s="4">
        <f ca="1">IF(AND(MOD(ROW(),12)=1,TFproposto!AC434&lt;AC433-0.8),MIN(AC433,TFproposto!AC434),AC433)</f>
        <v>0.91200000000000003</v>
      </c>
      <c r="AD434" s="4">
        <f ca="1">IF(AND(MOD(ROW(),12)=1,TFproposto!AD434&lt;AD433-0.8),MIN(AD433,TFproposto!AD434),AD433)</f>
        <v>1.21</v>
      </c>
    </row>
    <row r="435" spans="1:30" x14ac:dyDescent="0.25">
      <c r="A435" s="4">
        <f ca="1">IF(AND(MOD(ROW(),12)=1,TFproposto!A435&lt;A434-0.8),MIN(A434,TFproposto!A435),A434)</f>
        <v>0.99</v>
      </c>
      <c r="B435" s="4">
        <f ca="1">IF(AND(MOD(ROW(),12)=1,TFproposto!B435&lt;B434-0.8),MIN(B434,TFproposto!B435),B434)</f>
        <v>0.91200000000000003</v>
      </c>
      <c r="C435" s="4">
        <f ca="1">IF(AND(MOD(ROW(),12)=1,TFproposto!C435&lt;C434-0.8),MIN(C434,TFproposto!C435),C434)</f>
        <v>0.85399999999999998</v>
      </c>
      <c r="D435" s="4">
        <f ca="1">IF(AND(MOD(ROW(),12)=1,TFproposto!D435&lt;D434-0.8),MIN(D434,TFproposto!D435),D434)</f>
        <v>0.91200000000000003</v>
      </c>
      <c r="E435" s="4">
        <f ca="1">IF(AND(MOD(ROW(),12)=1,TFproposto!E435&lt;E434-0.8),MIN(E434,TFproposto!E435),E434)</f>
        <v>0.67900000000000005</v>
      </c>
      <c r="F435" s="4">
        <f ca="1">IF(AND(MOD(ROW(),12)=1,TFproposto!F435&lt;F434-0.8),MIN(F434,TFproposto!F435),F434)</f>
        <v>0.45499999999999996</v>
      </c>
      <c r="G435" s="4">
        <f ca="1">IF(AND(MOD(ROW(),12)=1,TFproposto!G435&lt;G434-0.8),MIN(G434,TFproposto!G435),G434)</f>
        <v>0.85399999999999998</v>
      </c>
      <c r="H435" s="4">
        <f ca="1">IF(AND(MOD(ROW(),12)=1,TFproposto!H435&lt;H434-0.8),MIN(H434,TFproposto!H435),H434)</f>
        <v>1.2230000000000001</v>
      </c>
      <c r="I435" s="4">
        <f ca="1">IF(AND(MOD(ROW(),12)=1,TFproposto!I435&lt;I434-0.8),MIN(I434,TFproposto!I435),I434)</f>
        <v>0.52</v>
      </c>
      <c r="J435" s="4">
        <f ca="1">IF(AND(MOD(ROW(),12)=1,TFproposto!J435&lt;J434-0.8),MIN(J434,TFproposto!J435),J434)</f>
        <v>0.85399999999999998</v>
      </c>
      <c r="K435" s="4">
        <f ca="1">IF(AND(MOD(ROW(),12)=1,TFproposto!K435&lt;K434-0.8),MIN(K434,TFproposto!K435),K434)</f>
        <v>0.91200000000000003</v>
      </c>
      <c r="L435" s="4">
        <f ca="1">IF(AND(MOD(ROW(),12)=1,TFproposto!L435&lt;L434-0.8),MIN(L434,TFproposto!L435),L434)</f>
        <v>0.58200000000000007</v>
      </c>
      <c r="M435" s="4">
        <f ca="1">IF(AND(MOD(ROW(),12)=1,TFproposto!M435&lt;M434-0.8),MIN(M434,TFproposto!M435),M434)</f>
        <v>0.45999999999999996</v>
      </c>
      <c r="N435" s="4">
        <f ca="1">IF(AND(MOD(ROW(),12)=1,TFproposto!N435&lt;N434-0.8),MIN(N434,TFproposto!N435),N434)</f>
        <v>0.69100000000000006</v>
      </c>
      <c r="O435" s="4">
        <f ca="1">IF(AND(MOD(ROW(),12)=1,TFproposto!O435&lt;O434-0.8),MIN(O434,TFproposto!O435),O434)</f>
        <v>0.94599999999999995</v>
      </c>
      <c r="P435" s="4">
        <f ca="1">IF(AND(MOD(ROW(),12)=1,TFproposto!P435&lt;P434-0.8),MIN(P434,TFproposto!P435),P434)</f>
        <v>0.97199999999999998</v>
      </c>
      <c r="Q435" s="4">
        <f ca="1">IF(AND(MOD(ROW(),12)=1,TFproposto!Q435&lt;Q434-0.8),MIN(Q434,TFproposto!Q435),Q434)</f>
        <v>1.2090000000000001</v>
      </c>
      <c r="R435" s="4">
        <f ca="1">IF(AND(MOD(ROW(),12)=1,TFproposto!R435&lt;R434-0.8),MIN(R434,TFproposto!R435),R434)</f>
        <v>0.91200000000000003</v>
      </c>
      <c r="S435" s="4">
        <f ca="1">IF(AND(MOD(ROW(),12)=1,TFproposto!S435&lt;S434-0.8),MIN(S434,TFproposto!S435),S434)</f>
        <v>0.73199999999999998</v>
      </c>
      <c r="T435" s="4">
        <f ca="1">IF(AND(MOD(ROW(),12)=1,TFproposto!T435&lt;T434-0.8),MIN(T434,TFproposto!T435),T434)</f>
        <v>0.97199999999999998</v>
      </c>
      <c r="U435" s="4">
        <f ca="1">IF(AND(MOD(ROW(),12)=1,TFproposto!U435&lt;U434-0.8),MIN(U434,TFproposto!U435),U434)</f>
        <v>0.96299999999999997</v>
      </c>
      <c r="V435" s="4">
        <f ca="1">IF(AND(MOD(ROW(),12)=1,TFproposto!V435&lt;V434-0.8),MIN(V434,TFproposto!V435),V434)</f>
        <v>0.96299999999999997</v>
      </c>
      <c r="W435" s="4">
        <f ca="1">IF(AND(MOD(ROW(),12)=1,TFproposto!W435&lt;W434-0.8),MIN(W434,TFproposto!W435),W434)</f>
        <v>0.751</v>
      </c>
      <c r="X435" s="4">
        <f ca="1">IF(AND(MOD(ROW(),12)=1,TFproposto!X435&lt;X434-0.8),MIN(X434,TFproposto!X435),X434)</f>
        <v>0.73199999999999998</v>
      </c>
      <c r="Y435" s="4">
        <f ca="1">IF(AND(MOD(ROW(),12)=1,TFproposto!Y435&lt;Y434-0.8),MIN(Y434,TFproposto!Y435),Y434)</f>
        <v>0.91200000000000003</v>
      </c>
      <c r="Z435" s="4">
        <f ca="1">IF(AND(MOD(ROW(),12)=1,TFproposto!Z435&lt;Z434-0.8),MIN(Z434,TFproposto!Z435),Z434)</f>
        <v>0.67500000000000004</v>
      </c>
      <c r="AA435" s="4">
        <f ca="1">IF(AND(MOD(ROW(),12)=1,TFproposto!AA435&lt;AA434-0.8),MIN(AA434,TFproposto!AA435),AA434)</f>
        <v>0.67199999999999993</v>
      </c>
      <c r="AB435" s="4">
        <f ca="1">IF(AND(MOD(ROW(),12)=1,TFproposto!AB435&lt;AB434-0.8),MIN(AB434,TFproposto!AB435),AB434)</f>
        <v>0.751</v>
      </c>
      <c r="AC435" s="4">
        <f ca="1">IF(AND(MOD(ROW(),12)=1,TFproposto!AC435&lt;AC434-0.8),MIN(AC434,TFproposto!AC435),AC434)</f>
        <v>0.91200000000000003</v>
      </c>
      <c r="AD435" s="4">
        <f ca="1">IF(AND(MOD(ROW(),12)=1,TFproposto!AD435&lt;AD434-0.8),MIN(AD434,TFproposto!AD435),AD434)</f>
        <v>1.21</v>
      </c>
    </row>
    <row r="436" spans="1:30" x14ac:dyDescent="0.25">
      <c r="A436" s="4">
        <f ca="1">IF(AND(MOD(ROW(),12)=1,TFproposto!A436&lt;A435-0.8),MIN(A435,TFproposto!A436),A435)</f>
        <v>0.99</v>
      </c>
      <c r="B436" s="4">
        <f ca="1">IF(AND(MOD(ROW(),12)=1,TFproposto!B436&lt;B435-0.8),MIN(B435,TFproposto!B436),B435)</f>
        <v>0.91200000000000003</v>
      </c>
      <c r="C436" s="4">
        <f ca="1">IF(AND(MOD(ROW(),12)=1,TFproposto!C436&lt;C435-0.8),MIN(C435,TFproposto!C436),C435)</f>
        <v>0.85399999999999998</v>
      </c>
      <c r="D436" s="4">
        <f ca="1">IF(AND(MOD(ROW(),12)=1,TFproposto!D436&lt;D435-0.8),MIN(D435,TFproposto!D436),D435)</f>
        <v>0.91200000000000003</v>
      </c>
      <c r="E436" s="4">
        <f ca="1">IF(AND(MOD(ROW(),12)=1,TFproposto!E436&lt;E435-0.8),MIN(E435,TFproposto!E436),E435)</f>
        <v>0.67900000000000005</v>
      </c>
      <c r="F436" s="4">
        <f ca="1">IF(AND(MOD(ROW(),12)=1,TFproposto!F436&lt;F435-0.8),MIN(F435,TFproposto!F436),F435)</f>
        <v>0.45499999999999996</v>
      </c>
      <c r="G436" s="4">
        <f ca="1">IF(AND(MOD(ROW(),12)=1,TFproposto!G436&lt;G435-0.8),MIN(G435,TFproposto!G436),G435)</f>
        <v>0.85399999999999998</v>
      </c>
      <c r="H436" s="4">
        <f ca="1">IF(AND(MOD(ROW(),12)=1,TFproposto!H436&lt;H435-0.8),MIN(H435,TFproposto!H436),H435)</f>
        <v>1.2230000000000001</v>
      </c>
      <c r="I436" s="4">
        <f ca="1">IF(AND(MOD(ROW(),12)=1,TFproposto!I436&lt;I435-0.8),MIN(I435,TFproposto!I436),I435)</f>
        <v>0.52</v>
      </c>
      <c r="J436" s="4">
        <f ca="1">IF(AND(MOD(ROW(),12)=1,TFproposto!J436&lt;J435-0.8),MIN(J435,TFproposto!J436),J435)</f>
        <v>0.85399999999999998</v>
      </c>
      <c r="K436" s="4">
        <f ca="1">IF(AND(MOD(ROW(),12)=1,TFproposto!K436&lt;K435-0.8),MIN(K435,TFproposto!K436),K435)</f>
        <v>0.91200000000000003</v>
      </c>
      <c r="L436" s="4">
        <f ca="1">IF(AND(MOD(ROW(),12)=1,TFproposto!L436&lt;L435-0.8),MIN(L435,TFproposto!L436),L435)</f>
        <v>0.58200000000000007</v>
      </c>
      <c r="M436" s="4">
        <f ca="1">IF(AND(MOD(ROW(),12)=1,TFproposto!M436&lt;M435-0.8),MIN(M435,TFproposto!M436),M435)</f>
        <v>0.45999999999999996</v>
      </c>
      <c r="N436" s="4">
        <f ca="1">IF(AND(MOD(ROW(),12)=1,TFproposto!N436&lt;N435-0.8),MIN(N435,TFproposto!N436),N435)</f>
        <v>0.69100000000000006</v>
      </c>
      <c r="O436" s="4">
        <f ca="1">IF(AND(MOD(ROW(),12)=1,TFproposto!O436&lt;O435-0.8),MIN(O435,TFproposto!O436),O435)</f>
        <v>0.94599999999999995</v>
      </c>
      <c r="P436" s="4">
        <f ca="1">IF(AND(MOD(ROW(),12)=1,TFproposto!P436&lt;P435-0.8),MIN(P435,TFproposto!P436),P435)</f>
        <v>0.97199999999999998</v>
      </c>
      <c r="Q436" s="4">
        <f ca="1">IF(AND(MOD(ROW(),12)=1,TFproposto!Q436&lt;Q435-0.8),MIN(Q435,TFproposto!Q436),Q435)</f>
        <v>1.2090000000000001</v>
      </c>
      <c r="R436" s="4">
        <f ca="1">IF(AND(MOD(ROW(),12)=1,TFproposto!R436&lt;R435-0.8),MIN(R435,TFproposto!R436),R435)</f>
        <v>0.91200000000000003</v>
      </c>
      <c r="S436" s="4">
        <f ca="1">IF(AND(MOD(ROW(),12)=1,TFproposto!S436&lt;S435-0.8),MIN(S435,TFproposto!S436),S435)</f>
        <v>0.73199999999999998</v>
      </c>
      <c r="T436" s="4">
        <f ca="1">IF(AND(MOD(ROW(),12)=1,TFproposto!T436&lt;T435-0.8),MIN(T435,TFproposto!T436),T435)</f>
        <v>0.97199999999999998</v>
      </c>
      <c r="U436" s="4">
        <f ca="1">IF(AND(MOD(ROW(),12)=1,TFproposto!U436&lt;U435-0.8),MIN(U435,TFproposto!U436),U435)</f>
        <v>0.96299999999999997</v>
      </c>
      <c r="V436" s="4">
        <f ca="1">IF(AND(MOD(ROW(),12)=1,TFproposto!V436&lt;V435-0.8),MIN(V435,TFproposto!V436),V435)</f>
        <v>0.96299999999999997</v>
      </c>
      <c r="W436" s="4">
        <f ca="1">IF(AND(MOD(ROW(),12)=1,TFproposto!W436&lt;W435-0.8),MIN(W435,TFproposto!W436),W435)</f>
        <v>0.751</v>
      </c>
      <c r="X436" s="4">
        <f ca="1">IF(AND(MOD(ROW(),12)=1,TFproposto!X436&lt;X435-0.8),MIN(X435,TFproposto!X436),X435)</f>
        <v>0.73199999999999998</v>
      </c>
      <c r="Y436" s="4">
        <f ca="1">IF(AND(MOD(ROW(),12)=1,TFproposto!Y436&lt;Y435-0.8),MIN(Y435,TFproposto!Y436),Y435)</f>
        <v>0.91200000000000003</v>
      </c>
      <c r="Z436" s="4">
        <f ca="1">IF(AND(MOD(ROW(),12)=1,TFproposto!Z436&lt;Z435-0.8),MIN(Z435,TFproposto!Z436),Z435)</f>
        <v>0.67500000000000004</v>
      </c>
      <c r="AA436" s="4">
        <f ca="1">IF(AND(MOD(ROW(),12)=1,TFproposto!AA436&lt;AA435-0.8),MIN(AA435,TFproposto!AA436),AA435)</f>
        <v>0.67199999999999993</v>
      </c>
      <c r="AB436" s="4">
        <f ca="1">IF(AND(MOD(ROW(),12)=1,TFproposto!AB436&lt;AB435-0.8),MIN(AB435,TFproposto!AB436),AB435)</f>
        <v>0.751</v>
      </c>
      <c r="AC436" s="4">
        <f ca="1">IF(AND(MOD(ROW(),12)=1,TFproposto!AC436&lt;AC435-0.8),MIN(AC435,TFproposto!AC436),AC435)</f>
        <v>0.91200000000000003</v>
      </c>
      <c r="AD436" s="4">
        <f ca="1">IF(AND(MOD(ROW(),12)=1,TFproposto!AD436&lt;AD435-0.8),MIN(AD435,TFproposto!AD436),AD435)</f>
        <v>1.21</v>
      </c>
    </row>
    <row r="437" spans="1:30" x14ac:dyDescent="0.25">
      <c r="A437" s="4">
        <f ca="1">IF(AND(MOD(ROW(),12)=1,TFproposto!A437&lt;A436-0.8),MIN(A436,TFproposto!A437),A436)</f>
        <v>0.99</v>
      </c>
      <c r="B437" s="4">
        <f ca="1">IF(AND(MOD(ROW(),12)=1,TFproposto!B437&lt;B436-0.8),MIN(B436,TFproposto!B437),B436)</f>
        <v>0.91200000000000003</v>
      </c>
      <c r="C437" s="4">
        <f ca="1">IF(AND(MOD(ROW(),12)=1,TFproposto!C437&lt;C436-0.8),MIN(C436,TFproposto!C437),C436)</f>
        <v>0.85399999999999998</v>
      </c>
      <c r="D437" s="4">
        <f ca="1">IF(AND(MOD(ROW(),12)=1,TFproposto!D437&lt;D436-0.8),MIN(D436,TFproposto!D437),D436)</f>
        <v>0.91200000000000003</v>
      </c>
      <c r="E437" s="4">
        <f ca="1">IF(AND(MOD(ROW(),12)=1,TFproposto!E437&lt;E436-0.8),MIN(E436,TFproposto!E437),E436)</f>
        <v>0.67900000000000005</v>
      </c>
      <c r="F437" s="4">
        <f ca="1">IF(AND(MOD(ROW(),12)=1,TFproposto!F437&lt;F436-0.8),MIN(F436,TFproposto!F437),F436)</f>
        <v>0.45499999999999996</v>
      </c>
      <c r="G437" s="4">
        <f ca="1">IF(AND(MOD(ROW(),12)=1,TFproposto!G437&lt;G436-0.8),MIN(G436,TFproposto!G437),G436)</f>
        <v>0.85399999999999998</v>
      </c>
      <c r="H437" s="4">
        <f ca="1">IF(AND(MOD(ROW(),12)=1,TFproposto!H437&lt;H436-0.8),MIN(H436,TFproposto!H437),H436)</f>
        <v>1.2230000000000001</v>
      </c>
      <c r="I437" s="4">
        <f ca="1">IF(AND(MOD(ROW(),12)=1,TFproposto!I437&lt;I436-0.8),MIN(I436,TFproposto!I437),I436)</f>
        <v>0.52</v>
      </c>
      <c r="J437" s="4">
        <f ca="1">IF(AND(MOD(ROW(),12)=1,TFproposto!J437&lt;J436-0.8),MIN(J436,TFproposto!J437),J436)</f>
        <v>0.85399999999999998</v>
      </c>
      <c r="K437" s="4">
        <f ca="1">IF(AND(MOD(ROW(),12)=1,TFproposto!K437&lt;K436-0.8),MIN(K436,TFproposto!K437),K436)</f>
        <v>0.91200000000000003</v>
      </c>
      <c r="L437" s="4">
        <f ca="1">IF(AND(MOD(ROW(),12)=1,TFproposto!L437&lt;L436-0.8),MIN(L436,TFproposto!L437),L436)</f>
        <v>0.58200000000000007</v>
      </c>
      <c r="M437" s="4">
        <f ca="1">IF(AND(MOD(ROW(),12)=1,TFproposto!M437&lt;M436-0.8),MIN(M436,TFproposto!M437),M436)</f>
        <v>0.45999999999999996</v>
      </c>
      <c r="N437" s="4">
        <f ca="1">IF(AND(MOD(ROW(),12)=1,TFproposto!N437&lt;N436-0.8),MIN(N436,TFproposto!N437),N436)</f>
        <v>0.69100000000000006</v>
      </c>
      <c r="O437" s="4">
        <f ca="1">IF(AND(MOD(ROW(),12)=1,TFproposto!O437&lt;O436-0.8),MIN(O436,TFproposto!O437),O436)</f>
        <v>0.94599999999999995</v>
      </c>
      <c r="P437" s="4">
        <f ca="1">IF(AND(MOD(ROW(),12)=1,TFproposto!P437&lt;P436-0.8),MIN(P436,TFproposto!P437),P436)</f>
        <v>0.97199999999999998</v>
      </c>
      <c r="Q437" s="4">
        <f ca="1">IF(AND(MOD(ROW(),12)=1,TFproposto!Q437&lt;Q436-0.8),MIN(Q436,TFproposto!Q437),Q436)</f>
        <v>1.2090000000000001</v>
      </c>
      <c r="R437" s="4">
        <f ca="1">IF(AND(MOD(ROW(),12)=1,TFproposto!R437&lt;R436-0.8),MIN(R436,TFproposto!R437),R436)</f>
        <v>0.91200000000000003</v>
      </c>
      <c r="S437" s="4">
        <f ca="1">IF(AND(MOD(ROW(),12)=1,TFproposto!S437&lt;S436-0.8),MIN(S436,TFproposto!S437),S436)</f>
        <v>0.73199999999999998</v>
      </c>
      <c r="T437" s="4">
        <f ca="1">IF(AND(MOD(ROW(),12)=1,TFproposto!T437&lt;T436-0.8),MIN(T436,TFproposto!T437),T436)</f>
        <v>0.97199999999999998</v>
      </c>
      <c r="U437" s="4">
        <f ca="1">IF(AND(MOD(ROW(),12)=1,TFproposto!U437&lt;U436-0.8),MIN(U436,TFproposto!U437),U436)</f>
        <v>0.96299999999999997</v>
      </c>
      <c r="V437" s="4">
        <f ca="1">IF(AND(MOD(ROW(),12)=1,TFproposto!V437&lt;V436-0.8),MIN(V436,TFproposto!V437),V436)</f>
        <v>0.96299999999999997</v>
      </c>
      <c r="W437" s="4">
        <f ca="1">IF(AND(MOD(ROW(),12)=1,TFproposto!W437&lt;W436-0.8),MIN(W436,TFproposto!W437),W436)</f>
        <v>0.751</v>
      </c>
      <c r="X437" s="4">
        <f ca="1">IF(AND(MOD(ROW(),12)=1,TFproposto!X437&lt;X436-0.8),MIN(X436,TFproposto!X437),X436)</f>
        <v>0.73199999999999998</v>
      </c>
      <c r="Y437" s="4">
        <f ca="1">IF(AND(MOD(ROW(),12)=1,TFproposto!Y437&lt;Y436-0.8),MIN(Y436,TFproposto!Y437),Y436)</f>
        <v>0.91200000000000003</v>
      </c>
      <c r="Z437" s="4">
        <f ca="1">IF(AND(MOD(ROW(),12)=1,TFproposto!Z437&lt;Z436-0.8),MIN(Z436,TFproposto!Z437),Z436)</f>
        <v>0.67500000000000004</v>
      </c>
      <c r="AA437" s="4">
        <f ca="1">IF(AND(MOD(ROW(),12)=1,TFproposto!AA437&lt;AA436-0.8),MIN(AA436,TFproposto!AA437),AA436)</f>
        <v>0.67199999999999993</v>
      </c>
      <c r="AB437" s="4">
        <f ca="1">IF(AND(MOD(ROW(),12)=1,TFproposto!AB437&lt;AB436-0.8),MIN(AB436,TFproposto!AB437),AB436)</f>
        <v>0.751</v>
      </c>
      <c r="AC437" s="4">
        <f ca="1">IF(AND(MOD(ROW(),12)=1,TFproposto!AC437&lt;AC436-0.8),MIN(AC436,TFproposto!AC437),AC436)</f>
        <v>0.91200000000000003</v>
      </c>
      <c r="AD437" s="4">
        <f ca="1">IF(AND(MOD(ROW(),12)=1,TFproposto!AD437&lt;AD436-0.8),MIN(AD436,TFproposto!AD437),AD436)</f>
        <v>1.21</v>
      </c>
    </row>
    <row r="438" spans="1:30" x14ac:dyDescent="0.25">
      <c r="A438" s="4">
        <f ca="1">IF(AND(MOD(ROW(),12)=1,TFproposto!A438&lt;A437-0.8),MIN(A437,TFproposto!A438),A437)</f>
        <v>0.99</v>
      </c>
      <c r="B438" s="4">
        <f ca="1">IF(AND(MOD(ROW(),12)=1,TFproposto!B438&lt;B437-0.8),MIN(B437,TFproposto!B438),B437)</f>
        <v>0.91200000000000003</v>
      </c>
      <c r="C438" s="4">
        <f ca="1">IF(AND(MOD(ROW(),12)=1,TFproposto!C438&lt;C437-0.8),MIN(C437,TFproposto!C438),C437)</f>
        <v>0.85399999999999998</v>
      </c>
      <c r="D438" s="4">
        <f ca="1">IF(AND(MOD(ROW(),12)=1,TFproposto!D438&lt;D437-0.8),MIN(D437,TFproposto!D438),D437)</f>
        <v>0.91200000000000003</v>
      </c>
      <c r="E438" s="4">
        <f ca="1">IF(AND(MOD(ROW(),12)=1,TFproposto!E438&lt;E437-0.8),MIN(E437,TFproposto!E438),E437)</f>
        <v>0.67900000000000005</v>
      </c>
      <c r="F438" s="4">
        <f ca="1">IF(AND(MOD(ROW(),12)=1,TFproposto!F438&lt;F437-0.8),MIN(F437,TFproposto!F438),F437)</f>
        <v>0.45499999999999996</v>
      </c>
      <c r="G438" s="4">
        <f ca="1">IF(AND(MOD(ROW(),12)=1,TFproposto!G438&lt;G437-0.8),MIN(G437,TFproposto!G438),G437)</f>
        <v>0.85399999999999998</v>
      </c>
      <c r="H438" s="4">
        <f ca="1">IF(AND(MOD(ROW(),12)=1,TFproposto!H438&lt;H437-0.8),MIN(H437,TFproposto!H438),H437)</f>
        <v>1.2230000000000001</v>
      </c>
      <c r="I438" s="4">
        <f ca="1">IF(AND(MOD(ROW(),12)=1,TFproposto!I438&lt;I437-0.8),MIN(I437,TFproposto!I438),I437)</f>
        <v>0.52</v>
      </c>
      <c r="J438" s="4">
        <f ca="1">IF(AND(MOD(ROW(),12)=1,TFproposto!J438&lt;J437-0.8),MIN(J437,TFproposto!J438),J437)</f>
        <v>0.85399999999999998</v>
      </c>
      <c r="K438" s="4">
        <f ca="1">IF(AND(MOD(ROW(),12)=1,TFproposto!K438&lt;K437-0.8),MIN(K437,TFproposto!K438),K437)</f>
        <v>0.91200000000000003</v>
      </c>
      <c r="L438" s="4">
        <f ca="1">IF(AND(MOD(ROW(),12)=1,TFproposto!L438&lt;L437-0.8),MIN(L437,TFproposto!L438),L437)</f>
        <v>0.58200000000000007</v>
      </c>
      <c r="M438" s="4">
        <f ca="1">IF(AND(MOD(ROW(),12)=1,TFproposto!M438&lt;M437-0.8),MIN(M437,TFproposto!M438),M437)</f>
        <v>0.45999999999999996</v>
      </c>
      <c r="N438" s="4">
        <f ca="1">IF(AND(MOD(ROW(),12)=1,TFproposto!N438&lt;N437-0.8),MIN(N437,TFproposto!N438),N437)</f>
        <v>0.69100000000000006</v>
      </c>
      <c r="O438" s="4">
        <f ca="1">IF(AND(MOD(ROW(),12)=1,TFproposto!O438&lt;O437-0.8),MIN(O437,TFproposto!O438),O437)</f>
        <v>0.94599999999999995</v>
      </c>
      <c r="P438" s="4">
        <f ca="1">IF(AND(MOD(ROW(),12)=1,TFproposto!P438&lt;P437-0.8),MIN(P437,TFproposto!P438),P437)</f>
        <v>0.97199999999999998</v>
      </c>
      <c r="Q438" s="4">
        <f ca="1">IF(AND(MOD(ROW(),12)=1,TFproposto!Q438&lt;Q437-0.8),MIN(Q437,TFproposto!Q438),Q437)</f>
        <v>1.2090000000000001</v>
      </c>
      <c r="R438" s="4">
        <f ca="1">IF(AND(MOD(ROW(),12)=1,TFproposto!R438&lt;R437-0.8),MIN(R437,TFproposto!R438),R437)</f>
        <v>0.91200000000000003</v>
      </c>
      <c r="S438" s="4">
        <f ca="1">IF(AND(MOD(ROW(),12)=1,TFproposto!S438&lt;S437-0.8),MIN(S437,TFproposto!S438),S437)</f>
        <v>0.73199999999999998</v>
      </c>
      <c r="T438" s="4">
        <f ca="1">IF(AND(MOD(ROW(),12)=1,TFproposto!T438&lt;T437-0.8),MIN(T437,TFproposto!T438),T437)</f>
        <v>0.97199999999999998</v>
      </c>
      <c r="U438" s="4">
        <f ca="1">IF(AND(MOD(ROW(),12)=1,TFproposto!U438&lt;U437-0.8),MIN(U437,TFproposto!U438),U437)</f>
        <v>0.96299999999999997</v>
      </c>
      <c r="V438" s="4">
        <f ca="1">IF(AND(MOD(ROW(),12)=1,TFproposto!V438&lt;V437-0.8),MIN(V437,TFproposto!V438),V437)</f>
        <v>0.96299999999999997</v>
      </c>
      <c r="W438" s="4">
        <f ca="1">IF(AND(MOD(ROW(),12)=1,TFproposto!W438&lt;W437-0.8),MIN(W437,TFproposto!W438),W437)</f>
        <v>0.751</v>
      </c>
      <c r="X438" s="4">
        <f ca="1">IF(AND(MOD(ROW(),12)=1,TFproposto!X438&lt;X437-0.8),MIN(X437,TFproposto!X438),X437)</f>
        <v>0.73199999999999998</v>
      </c>
      <c r="Y438" s="4">
        <f ca="1">IF(AND(MOD(ROW(),12)=1,TFproposto!Y438&lt;Y437-0.8),MIN(Y437,TFproposto!Y438),Y437)</f>
        <v>0.91200000000000003</v>
      </c>
      <c r="Z438" s="4">
        <f ca="1">IF(AND(MOD(ROW(),12)=1,TFproposto!Z438&lt;Z437-0.8),MIN(Z437,TFproposto!Z438),Z437)</f>
        <v>0.67500000000000004</v>
      </c>
      <c r="AA438" s="4">
        <f ca="1">IF(AND(MOD(ROW(),12)=1,TFproposto!AA438&lt;AA437-0.8),MIN(AA437,TFproposto!AA438),AA437)</f>
        <v>0.67199999999999993</v>
      </c>
      <c r="AB438" s="4">
        <f ca="1">IF(AND(MOD(ROW(),12)=1,TFproposto!AB438&lt;AB437-0.8),MIN(AB437,TFproposto!AB438),AB437)</f>
        <v>0.751</v>
      </c>
      <c r="AC438" s="4">
        <f ca="1">IF(AND(MOD(ROW(),12)=1,TFproposto!AC438&lt;AC437-0.8),MIN(AC437,TFproposto!AC438),AC437)</f>
        <v>0.91200000000000003</v>
      </c>
      <c r="AD438" s="4">
        <f ca="1">IF(AND(MOD(ROW(),12)=1,TFproposto!AD438&lt;AD437-0.8),MIN(AD437,TFproposto!AD438),AD437)</f>
        <v>1.21</v>
      </c>
    </row>
    <row r="439" spans="1:30" x14ac:dyDescent="0.25">
      <c r="A439" s="4">
        <f ca="1">IF(AND(MOD(ROW(),12)=1,TFproposto!A439&lt;A438-0.8),MIN(A438,TFproposto!A439),A438)</f>
        <v>0.99</v>
      </c>
      <c r="B439" s="4">
        <f ca="1">IF(AND(MOD(ROW(),12)=1,TFproposto!B439&lt;B438-0.8),MIN(B438,TFproposto!B439),B438)</f>
        <v>0.91200000000000003</v>
      </c>
      <c r="C439" s="4">
        <f ca="1">IF(AND(MOD(ROW(),12)=1,TFproposto!C439&lt;C438-0.8),MIN(C438,TFproposto!C439),C438)</f>
        <v>0.85399999999999998</v>
      </c>
      <c r="D439" s="4">
        <f ca="1">IF(AND(MOD(ROW(),12)=1,TFproposto!D439&lt;D438-0.8),MIN(D438,TFproposto!D439),D438)</f>
        <v>0.91200000000000003</v>
      </c>
      <c r="E439" s="4">
        <f ca="1">IF(AND(MOD(ROW(),12)=1,TFproposto!E439&lt;E438-0.8),MIN(E438,TFproposto!E439),E438)</f>
        <v>0.67900000000000005</v>
      </c>
      <c r="F439" s="4">
        <f ca="1">IF(AND(MOD(ROW(),12)=1,TFproposto!F439&lt;F438-0.8),MIN(F438,TFproposto!F439),F438)</f>
        <v>0.45499999999999996</v>
      </c>
      <c r="G439" s="4">
        <f ca="1">IF(AND(MOD(ROW(),12)=1,TFproposto!G439&lt;G438-0.8),MIN(G438,TFproposto!G439),G438)</f>
        <v>0.85399999999999998</v>
      </c>
      <c r="H439" s="4">
        <f ca="1">IF(AND(MOD(ROW(),12)=1,TFproposto!H439&lt;H438-0.8),MIN(H438,TFproposto!H439),H438)</f>
        <v>1.2230000000000001</v>
      </c>
      <c r="I439" s="4">
        <f ca="1">IF(AND(MOD(ROW(),12)=1,TFproposto!I439&lt;I438-0.8),MIN(I438,TFproposto!I439),I438)</f>
        <v>0.52</v>
      </c>
      <c r="J439" s="4">
        <f ca="1">IF(AND(MOD(ROW(),12)=1,TFproposto!J439&lt;J438-0.8),MIN(J438,TFproposto!J439),J438)</f>
        <v>0.85399999999999998</v>
      </c>
      <c r="K439" s="4">
        <f ca="1">IF(AND(MOD(ROW(),12)=1,TFproposto!K439&lt;K438-0.8),MIN(K438,TFproposto!K439),K438)</f>
        <v>0.91200000000000003</v>
      </c>
      <c r="L439" s="4">
        <f ca="1">IF(AND(MOD(ROW(),12)=1,TFproposto!L439&lt;L438-0.8),MIN(L438,TFproposto!L439),L438)</f>
        <v>0.58200000000000007</v>
      </c>
      <c r="M439" s="4">
        <f ca="1">IF(AND(MOD(ROW(),12)=1,TFproposto!M439&lt;M438-0.8),MIN(M438,TFproposto!M439),M438)</f>
        <v>0.45999999999999996</v>
      </c>
      <c r="N439" s="4">
        <f ca="1">IF(AND(MOD(ROW(),12)=1,TFproposto!N439&lt;N438-0.8),MIN(N438,TFproposto!N439),N438)</f>
        <v>0.69100000000000006</v>
      </c>
      <c r="O439" s="4">
        <f ca="1">IF(AND(MOD(ROW(),12)=1,TFproposto!O439&lt;O438-0.8),MIN(O438,TFproposto!O439),O438)</f>
        <v>0.94599999999999995</v>
      </c>
      <c r="P439" s="4">
        <f ca="1">IF(AND(MOD(ROW(),12)=1,TFproposto!P439&lt;P438-0.8),MIN(P438,TFproposto!P439),P438)</f>
        <v>0.97199999999999998</v>
      </c>
      <c r="Q439" s="4">
        <f ca="1">IF(AND(MOD(ROW(),12)=1,TFproposto!Q439&lt;Q438-0.8),MIN(Q438,TFproposto!Q439),Q438)</f>
        <v>1.2090000000000001</v>
      </c>
      <c r="R439" s="4">
        <f ca="1">IF(AND(MOD(ROW(),12)=1,TFproposto!R439&lt;R438-0.8),MIN(R438,TFproposto!R439),R438)</f>
        <v>0.91200000000000003</v>
      </c>
      <c r="S439" s="4">
        <f ca="1">IF(AND(MOD(ROW(),12)=1,TFproposto!S439&lt;S438-0.8),MIN(S438,TFproposto!S439),S438)</f>
        <v>0.73199999999999998</v>
      </c>
      <c r="T439" s="4">
        <f ca="1">IF(AND(MOD(ROW(),12)=1,TFproposto!T439&lt;T438-0.8),MIN(T438,TFproposto!T439),T438)</f>
        <v>0.97199999999999998</v>
      </c>
      <c r="U439" s="4">
        <f ca="1">IF(AND(MOD(ROW(),12)=1,TFproposto!U439&lt;U438-0.8),MIN(U438,TFproposto!U439),U438)</f>
        <v>0.96299999999999997</v>
      </c>
      <c r="V439" s="4">
        <f ca="1">IF(AND(MOD(ROW(),12)=1,TFproposto!V439&lt;V438-0.8),MIN(V438,TFproposto!V439),V438)</f>
        <v>0.96299999999999997</v>
      </c>
      <c r="W439" s="4">
        <f ca="1">IF(AND(MOD(ROW(),12)=1,TFproposto!W439&lt;W438-0.8),MIN(W438,TFproposto!W439),W438)</f>
        <v>0.751</v>
      </c>
      <c r="X439" s="4">
        <f ca="1">IF(AND(MOD(ROW(),12)=1,TFproposto!X439&lt;X438-0.8),MIN(X438,TFproposto!X439),X438)</f>
        <v>0.73199999999999998</v>
      </c>
      <c r="Y439" s="4">
        <f ca="1">IF(AND(MOD(ROW(),12)=1,TFproposto!Y439&lt;Y438-0.8),MIN(Y438,TFproposto!Y439),Y438)</f>
        <v>0.91200000000000003</v>
      </c>
      <c r="Z439" s="4">
        <f ca="1">IF(AND(MOD(ROW(),12)=1,TFproposto!Z439&lt;Z438-0.8),MIN(Z438,TFproposto!Z439),Z438)</f>
        <v>0.67500000000000004</v>
      </c>
      <c r="AA439" s="4">
        <f ca="1">IF(AND(MOD(ROW(),12)=1,TFproposto!AA439&lt;AA438-0.8),MIN(AA438,TFproposto!AA439),AA438)</f>
        <v>0.67199999999999993</v>
      </c>
      <c r="AB439" s="4">
        <f ca="1">IF(AND(MOD(ROW(),12)=1,TFproposto!AB439&lt;AB438-0.8),MIN(AB438,TFproposto!AB439),AB438)</f>
        <v>0.751</v>
      </c>
      <c r="AC439" s="4">
        <f ca="1">IF(AND(MOD(ROW(),12)=1,TFproposto!AC439&lt;AC438-0.8),MIN(AC438,TFproposto!AC439),AC438)</f>
        <v>0.91200000000000003</v>
      </c>
      <c r="AD439" s="4">
        <f ca="1">IF(AND(MOD(ROW(),12)=1,TFproposto!AD439&lt;AD438-0.8),MIN(AD438,TFproposto!AD439),AD438)</f>
        <v>1.21</v>
      </c>
    </row>
    <row r="440" spans="1:30" x14ac:dyDescent="0.25">
      <c r="A440" s="4">
        <f ca="1">IF(AND(MOD(ROW(),12)=1,TFproposto!A440&lt;A439-0.8),MIN(A439,TFproposto!A440),A439)</f>
        <v>0.99</v>
      </c>
      <c r="B440" s="4">
        <f ca="1">IF(AND(MOD(ROW(),12)=1,TFproposto!B440&lt;B439-0.8),MIN(B439,TFproposto!B440),B439)</f>
        <v>0.91200000000000003</v>
      </c>
      <c r="C440" s="4">
        <f ca="1">IF(AND(MOD(ROW(),12)=1,TFproposto!C440&lt;C439-0.8),MIN(C439,TFproposto!C440),C439)</f>
        <v>0.85399999999999998</v>
      </c>
      <c r="D440" s="4">
        <f ca="1">IF(AND(MOD(ROW(),12)=1,TFproposto!D440&lt;D439-0.8),MIN(D439,TFproposto!D440),D439)</f>
        <v>0.91200000000000003</v>
      </c>
      <c r="E440" s="4">
        <f ca="1">IF(AND(MOD(ROW(),12)=1,TFproposto!E440&lt;E439-0.8),MIN(E439,TFproposto!E440),E439)</f>
        <v>0.67900000000000005</v>
      </c>
      <c r="F440" s="4">
        <f ca="1">IF(AND(MOD(ROW(),12)=1,TFproposto!F440&lt;F439-0.8),MIN(F439,TFproposto!F440),F439)</f>
        <v>0.45499999999999996</v>
      </c>
      <c r="G440" s="4">
        <f ca="1">IF(AND(MOD(ROW(),12)=1,TFproposto!G440&lt;G439-0.8),MIN(G439,TFproposto!G440),G439)</f>
        <v>0.85399999999999998</v>
      </c>
      <c r="H440" s="4">
        <f ca="1">IF(AND(MOD(ROW(),12)=1,TFproposto!H440&lt;H439-0.8),MIN(H439,TFproposto!H440),H439)</f>
        <v>1.2230000000000001</v>
      </c>
      <c r="I440" s="4">
        <f ca="1">IF(AND(MOD(ROW(),12)=1,TFproposto!I440&lt;I439-0.8),MIN(I439,TFproposto!I440),I439)</f>
        <v>0.52</v>
      </c>
      <c r="J440" s="4">
        <f ca="1">IF(AND(MOD(ROW(),12)=1,TFproposto!J440&lt;J439-0.8),MIN(J439,TFproposto!J440),J439)</f>
        <v>0.85399999999999998</v>
      </c>
      <c r="K440" s="4">
        <f ca="1">IF(AND(MOD(ROW(),12)=1,TFproposto!K440&lt;K439-0.8),MIN(K439,TFproposto!K440),K439)</f>
        <v>0.91200000000000003</v>
      </c>
      <c r="L440" s="4">
        <f ca="1">IF(AND(MOD(ROW(),12)=1,TFproposto!L440&lt;L439-0.8),MIN(L439,TFproposto!L440),L439)</f>
        <v>0.58200000000000007</v>
      </c>
      <c r="M440" s="4">
        <f ca="1">IF(AND(MOD(ROW(),12)=1,TFproposto!M440&lt;M439-0.8),MIN(M439,TFproposto!M440),M439)</f>
        <v>0.45999999999999996</v>
      </c>
      <c r="N440" s="4">
        <f ca="1">IF(AND(MOD(ROW(),12)=1,TFproposto!N440&lt;N439-0.8),MIN(N439,TFproposto!N440),N439)</f>
        <v>0.69100000000000006</v>
      </c>
      <c r="O440" s="4">
        <f ca="1">IF(AND(MOD(ROW(),12)=1,TFproposto!O440&lt;O439-0.8),MIN(O439,TFproposto!O440),O439)</f>
        <v>0.94599999999999995</v>
      </c>
      <c r="P440" s="4">
        <f ca="1">IF(AND(MOD(ROW(),12)=1,TFproposto!P440&lt;P439-0.8),MIN(P439,TFproposto!P440),P439)</f>
        <v>0.97199999999999998</v>
      </c>
      <c r="Q440" s="4">
        <f ca="1">IF(AND(MOD(ROW(),12)=1,TFproposto!Q440&lt;Q439-0.8),MIN(Q439,TFproposto!Q440),Q439)</f>
        <v>1.2090000000000001</v>
      </c>
      <c r="R440" s="4">
        <f ca="1">IF(AND(MOD(ROW(),12)=1,TFproposto!R440&lt;R439-0.8),MIN(R439,TFproposto!R440),R439)</f>
        <v>0.91200000000000003</v>
      </c>
      <c r="S440" s="4">
        <f ca="1">IF(AND(MOD(ROW(),12)=1,TFproposto!S440&lt;S439-0.8),MIN(S439,TFproposto!S440),S439)</f>
        <v>0.73199999999999998</v>
      </c>
      <c r="T440" s="4">
        <f ca="1">IF(AND(MOD(ROW(),12)=1,TFproposto!T440&lt;T439-0.8),MIN(T439,TFproposto!T440),T439)</f>
        <v>0.97199999999999998</v>
      </c>
      <c r="U440" s="4">
        <f ca="1">IF(AND(MOD(ROW(),12)=1,TFproposto!U440&lt;U439-0.8),MIN(U439,TFproposto!U440),U439)</f>
        <v>0.96299999999999997</v>
      </c>
      <c r="V440" s="4">
        <f ca="1">IF(AND(MOD(ROW(),12)=1,TFproposto!V440&lt;V439-0.8),MIN(V439,TFproposto!V440),V439)</f>
        <v>0.96299999999999997</v>
      </c>
      <c r="W440" s="4">
        <f ca="1">IF(AND(MOD(ROW(),12)=1,TFproposto!W440&lt;W439-0.8),MIN(W439,TFproposto!W440),W439)</f>
        <v>0.751</v>
      </c>
      <c r="X440" s="4">
        <f ca="1">IF(AND(MOD(ROW(),12)=1,TFproposto!X440&lt;X439-0.8),MIN(X439,TFproposto!X440),X439)</f>
        <v>0.73199999999999998</v>
      </c>
      <c r="Y440" s="4">
        <f ca="1">IF(AND(MOD(ROW(),12)=1,TFproposto!Y440&lt;Y439-0.8),MIN(Y439,TFproposto!Y440),Y439)</f>
        <v>0.91200000000000003</v>
      </c>
      <c r="Z440" s="4">
        <f ca="1">IF(AND(MOD(ROW(),12)=1,TFproposto!Z440&lt;Z439-0.8),MIN(Z439,TFproposto!Z440),Z439)</f>
        <v>0.67500000000000004</v>
      </c>
      <c r="AA440" s="4">
        <f ca="1">IF(AND(MOD(ROW(),12)=1,TFproposto!AA440&lt;AA439-0.8),MIN(AA439,TFproposto!AA440),AA439)</f>
        <v>0.67199999999999993</v>
      </c>
      <c r="AB440" s="4">
        <f ca="1">IF(AND(MOD(ROW(),12)=1,TFproposto!AB440&lt;AB439-0.8),MIN(AB439,TFproposto!AB440),AB439)</f>
        <v>0.751</v>
      </c>
      <c r="AC440" s="4">
        <f ca="1">IF(AND(MOD(ROW(),12)=1,TFproposto!AC440&lt;AC439-0.8),MIN(AC439,TFproposto!AC440),AC439)</f>
        <v>0.91200000000000003</v>
      </c>
      <c r="AD440" s="4">
        <f ca="1">IF(AND(MOD(ROW(),12)=1,TFproposto!AD440&lt;AD439-0.8),MIN(AD439,TFproposto!AD440),AD439)</f>
        <v>1.21</v>
      </c>
    </row>
    <row r="441" spans="1:30" x14ac:dyDescent="0.25">
      <c r="A441" s="4">
        <f ca="1">IF(AND(MOD(ROW(),12)=1,TFproposto!A441&lt;A440-0.8),MIN(A440,TFproposto!A441),A440)</f>
        <v>0.99</v>
      </c>
      <c r="B441" s="4">
        <f ca="1">IF(AND(MOD(ROW(),12)=1,TFproposto!B441&lt;B440-0.8),MIN(B440,TFproposto!B441),B440)</f>
        <v>0.91200000000000003</v>
      </c>
      <c r="C441" s="4">
        <f ca="1">IF(AND(MOD(ROW(),12)=1,TFproposto!C441&lt;C440-0.8),MIN(C440,TFproposto!C441),C440)</f>
        <v>0.85399999999999998</v>
      </c>
      <c r="D441" s="4">
        <f ca="1">IF(AND(MOD(ROW(),12)=1,TFproposto!D441&lt;D440-0.8),MIN(D440,TFproposto!D441),D440)</f>
        <v>0.91200000000000003</v>
      </c>
      <c r="E441" s="4">
        <f ca="1">IF(AND(MOD(ROW(),12)=1,TFproposto!E441&lt;E440-0.8),MIN(E440,TFproposto!E441),E440)</f>
        <v>0.67900000000000005</v>
      </c>
      <c r="F441" s="4">
        <f ca="1">IF(AND(MOD(ROW(),12)=1,TFproposto!F441&lt;F440-0.8),MIN(F440,TFproposto!F441),F440)</f>
        <v>0.45499999999999996</v>
      </c>
      <c r="G441" s="4">
        <f ca="1">IF(AND(MOD(ROW(),12)=1,TFproposto!G441&lt;G440-0.8),MIN(G440,TFproposto!G441),G440)</f>
        <v>0.85399999999999998</v>
      </c>
      <c r="H441" s="4">
        <f ca="1">IF(AND(MOD(ROW(),12)=1,TFproposto!H441&lt;H440-0.8),MIN(H440,TFproposto!H441),H440)</f>
        <v>1.2230000000000001</v>
      </c>
      <c r="I441" s="4">
        <f ca="1">IF(AND(MOD(ROW(),12)=1,TFproposto!I441&lt;I440-0.8),MIN(I440,TFproposto!I441),I440)</f>
        <v>0.52</v>
      </c>
      <c r="J441" s="4">
        <f ca="1">IF(AND(MOD(ROW(),12)=1,TFproposto!J441&lt;J440-0.8),MIN(J440,TFproposto!J441),J440)</f>
        <v>0.85399999999999998</v>
      </c>
      <c r="K441" s="4">
        <f ca="1">IF(AND(MOD(ROW(),12)=1,TFproposto!K441&lt;K440-0.8),MIN(K440,TFproposto!K441),K440)</f>
        <v>0.91200000000000003</v>
      </c>
      <c r="L441" s="4">
        <f ca="1">IF(AND(MOD(ROW(),12)=1,TFproposto!L441&lt;L440-0.8),MIN(L440,TFproposto!L441),L440)</f>
        <v>0.58200000000000007</v>
      </c>
      <c r="M441" s="4">
        <f ca="1">IF(AND(MOD(ROW(),12)=1,TFproposto!M441&lt;M440-0.8),MIN(M440,TFproposto!M441),M440)</f>
        <v>0.45999999999999996</v>
      </c>
      <c r="N441" s="4">
        <f ca="1">IF(AND(MOD(ROW(),12)=1,TFproposto!N441&lt;N440-0.8),MIN(N440,TFproposto!N441),N440)</f>
        <v>0.69100000000000006</v>
      </c>
      <c r="O441" s="4">
        <f ca="1">IF(AND(MOD(ROW(),12)=1,TFproposto!O441&lt;O440-0.8),MIN(O440,TFproposto!O441),O440)</f>
        <v>0.94599999999999995</v>
      </c>
      <c r="P441" s="4">
        <f ca="1">IF(AND(MOD(ROW(),12)=1,TFproposto!P441&lt;P440-0.8),MIN(P440,TFproposto!P441),P440)</f>
        <v>0.97199999999999998</v>
      </c>
      <c r="Q441" s="4">
        <f ca="1">IF(AND(MOD(ROW(),12)=1,TFproposto!Q441&lt;Q440-0.8),MIN(Q440,TFproposto!Q441),Q440)</f>
        <v>1.2090000000000001</v>
      </c>
      <c r="R441" s="4">
        <f ca="1">IF(AND(MOD(ROW(),12)=1,TFproposto!R441&lt;R440-0.8),MIN(R440,TFproposto!R441),R440)</f>
        <v>0.91200000000000003</v>
      </c>
      <c r="S441" s="4">
        <f ca="1">IF(AND(MOD(ROW(),12)=1,TFproposto!S441&lt;S440-0.8),MIN(S440,TFproposto!S441),S440)</f>
        <v>0.73199999999999998</v>
      </c>
      <c r="T441" s="4">
        <f ca="1">IF(AND(MOD(ROW(),12)=1,TFproposto!T441&lt;T440-0.8),MIN(T440,TFproposto!T441),T440)</f>
        <v>0.97199999999999998</v>
      </c>
      <c r="U441" s="4">
        <f ca="1">IF(AND(MOD(ROW(),12)=1,TFproposto!U441&lt;U440-0.8),MIN(U440,TFproposto!U441),U440)</f>
        <v>0.96299999999999997</v>
      </c>
      <c r="V441" s="4">
        <f ca="1">IF(AND(MOD(ROW(),12)=1,TFproposto!V441&lt;V440-0.8),MIN(V440,TFproposto!V441),V440)</f>
        <v>0.96299999999999997</v>
      </c>
      <c r="W441" s="4">
        <f ca="1">IF(AND(MOD(ROW(),12)=1,TFproposto!W441&lt;W440-0.8),MIN(W440,TFproposto!W441),W440)</f>
        <v>0.751</v>
      </c>
      <c r="X441" s="4">
        <f ca="1">IF(AND(MOD(ROW(),12)=1,TFproposto!X441&lt;X440-0.8),MIN(X440,TFproposto!X441),X440)</f>
        <v>0.73199999999999998</v>
      </c>
      <c r="Y441" s="4">
        <f ca="1">IF(AND(MOD(ROW(),12)=1,TFproposto!Y441&lt;Y440-0.8),MIN(Y440,TFproposto!Y441),Y440)</f>
        <v>0.91200000000000003</v>
      </c>
      <c r="Z441" s="4">
        <f ca="1">IF(AND(MOD(ROW(),12)=1,TFproposto!Z441&lt;Z440-0.8),MIN(Z440,TFproposto!Z441),Z440)</f>
        <v>0.67500000000000004</v>
      </c>
      <c r="AA441" s="4">
        <f ca="1">IF(AND(MOD(ROW(),12)=1,TFproposto!AA441&lt;AA440-0.8),MIN(AA440,TFproposto!AA441),AA440)</f>
        <v>0.67199999999999993</v>
      </c>
      <c r="AB441" s="4">
        <f ca="1">IF(AND(MOD(ROW(),12)=1,TFproposto!AB441&lt;AB440-0.8),MIN(AB440,TFproposto!AB441),AB440)</f>
        <v>0.751</v>
      </c>
      <c r="AC441" s="4">
        <f ca="1">IF(AND(MOD(ROW(),12)=1,TFproposto!AC441&lt;AC440-0.8),MIN(AC440,TFproposto!AC441),AC440)</f>
        <v>0.91200000000000003</v>
      </c>
      <c r="AD441" s="4">
        <f ca="1">IF(AND(MOD(ROW(),12)=1,TFproposto!AD441&lt;AD440-0.8),MIN(AD440,TFproposto!AD441),AD440)</f>
        <v>1.21</v>
      </c>
    </row>
    <row r="442" spans="1:30" x14ac:dyDescent="0.25">
      <c r="A442" s="4">
        <f ca="1">IF(AND(MOD(ROW(),12)=1,TFproposto!A442&lt;A441-0.8),MIN(A441,TFproposto!A442),A441)</f>
        <v>0.99</v>
      </c>
      <c r="B442" s="4">
        <f ca="1">IF(AND(MOD(ROW(),12)=1,TFproposto!B442&lt;B441-0.8),MIN(B441,TFproposto!B442),B441)</f>
        <v>0.91200000000000003</v>
      </c>
      <c r="C442" s="4">
        <f ca="1">IF(AND(MOD(ROW(),12)=1,TFproposto!C442&lt;C441-0.8),MIN(C441,TFproposto!C442),C441)</f>
        <v>0.85399999999999998</v>
      </c>
      <c r="D442" s="4">
        <f ca="1">IF(AND(MOD(ROW(),12)=1,TFproposto!D442&lt;D441-0.8),MIN(D441,TFproposto!D442),D441)</f>
        <v>0.91200000000000003</v>
      </c>
      <c r="E442" s="4">
        <f ca="1">IF(AND(MOD(ROW(),12)=1,TFproposto!E442&lt;E441-0.8),MIN(E441,TFproposto!E442),E441)</f>
        <v>0.67900000000000005</v>
      </c>
      <c r="F442" s="4">
        <f ca="1">IF(AND(MOD(ROW(),12)=1,TFproposto!F442&lt;F441-0.8),MIN(F441,TFproposto!F442),F441)</f>
        <v>0.45499999999999996</v>
      </c>
      <c r="G442" s="4">
        <f ca="1">IF(AND(MOD(ROW(),12)=1,TFproposto!G442&lt;G441-0.8),MIN(G441,TFproposto!G442),G441)</f>
        <v>0.85399999999999998</v>
      </c>
      <c r="H442" s="4">
        <f ca="1">IF(AND(MOD(ROW(),12)=1,TFproposto!H442&lt;H441-0.8),MIN(H441,TFproposto!H442),H441)</f>
        <v>1.2230000000000001</v>
      </c>
      <c r="I442" s="4">
        <f ca="1">IF(AND(MOD(ROW(),12)=1,TFproposto!I442&lt;I441-0.8),MIN(I441,TFproposto!I442),I441)</f>
        <v>0.52</v>
      </c>
      <c r="J442" s="4">
        <f ca="1">IF(AND(MOD(ROW(),12)=1,TFproposto!J442&lt;J441-0.8),MIN(J441,TFproposto!J442),J441)</f>
        <v>0.85399999999999998</v>
      </c>
      <c r="K442" s="4">
        <f ca="1">IF(AND(MOD(ROW(),12)=1,TFproposto!K442&lt;K441-0.8),MIN(K441,TFproposto!K442),K441)</f>
        <v>0.91200000000000003</v>
      </c>
      <c r="L442" s="4">
        <f ca="1">IF(AND(MOD(ROW(),12)=1,TFproposto!L442&lt;L441-0.8),MIN(L441,TFproposto!L442),L441)</f>
        <v>0.58200000000000007</v>
      </c>
      <c r="M442" s="4">
        <f ca="1">IF(AND(MOD(ROW(),12)=1,TFproposto!M442&lt;M441-0.8),MIN(M441,TFproposto!M442),M441)</f>
        <v>0.45999999999999996</v>
      </c>
      <c r="N442" s="4">
        <f ca="1">IF(AND(MOD(ROW(),12)=1,TFproposto!N442&lt;N441-0.8),MIN(N441,TFproposto!N442),N441)</f>
        <v>0.69100000000000006</v>
      </c>
      <c r="O442" s="4">
        <f ca="1">IF(AND(MOD(ROW(),12)=1,TFproposto!O442&lt;O441-0.8),MIN(O441,TFproposto!O442),O441)</f>
        <v>0.94599999999999995</v>
      </c>
      <c r="P442" s="4">
        <f ca="1">IF(AND(MOD(ROW(),12)=1,TFproposto!P442&lt;P441-0.8),MIN(P441,TFproposto!P442),P441)</f>
        <v>0.97199999999999998</v>
      </c>
      <c r="Q442" s="4">
        <f ca="1">IF(AND(MOD(ROW(),12)=1,TFproposto!Q442&lt;Q441-0.8),MIN(Q441,TFproposto!Q442),Q441)</f>
        <v>1.2090000000000001</v>
      </c>
      <c r="R442" s="4">
        <f ca="1">IF(AND(MOD(ROW(),12)=1,TFproposto!R442&lt;R441-0.8),MIN(R441,TFproposto!R442),R441)</f>
        <v>0.91200000000000003</v>
      </c>
      <c r="S442" s="4">
        <f ca="1">IF(AND(MOD(ROW(),12)=1,TFproposto!S442&lt;S441-0.8),MIN(S441,TFproposto!S442),S441)</f>
        <v>0.73199999999999998</v>
      </c>
      <c r="T442" s="4">
        <f ca="1">IF(AND(MOD(ROW(),12)=1,TFproposto!T442&lt;T441-0.8),MIN(T441,TFproposto!T442),T441)</f>
        <v>0.97199999999999998</v>
      </c>
      <c r="U442" s="4">
        <f ca="1">IF(AND(MOD(ROW(),12)=1,TFproposto!U442&lt;U441-0.8),MIN(U441,TFproposto!U442),U441)</f>
        <v>0.96299999999999997</v>
      </c>
      <c r="V442" s="4">
        <f ca="1">IF(AND(MOD(ROW(),12)=1,TFproposto!V442&lt;V441-0.8),MIN(V441,TFproposto!V442),V441)</f>
        <v>0.96299999999999997</v>
      </c>
      <c r="W442" s="4">
        <f ca="1">IF(AND(MOD(ROW(),12)=1,TFproposto!W442&lt;W441-0.8),MIN(W441,TFproposto!W442),W441)</f>
        <v>0.751</v>
      </c>
      <c r="X442" s="4">
        <f ca="1">IF(AND(MOD(ROW(),12)=1,TFproposto!X442&lt;X441-0.8),MIN(X441,TFproposto!X442),X441)</f>
        <v>0.73199999999999998</v>
      </c>
      <c r="Y442" s="4">
        <f ca="1">IF(AND(MOD(ROW(),12)=1,TFproposto!Y442&lt;Y441-0.8),MIN(Y441,TFproposto!Y442),Y441)</f>
        <v>0.91200000000000003</v>
      </c>
      <c r="Z442" s="4">
        <f ca="1">IF(AND(MOD(ROW(),12)=1,TFproposto!Z442&lt;Z441-0.8),MIN(Z441,TFproposto!Z442),Z441)</f>
        <v>0.67500000000000004</v>
      </c>
      <c r="AA442" s="4">
        <f ca="1">IF(AND(MOD(ROW(),12)=1,TFproposto!AA442&lt;AA441-0.8),MIN(AA441,TFproposto!AA442),AA441)</f>
        <v>0.67199999999999993</v>
      </c>
      <c r="AB442" s="4">
        <f ca="1">IF(AND(MOD(ROW(),12)=1,TFproposto!AB442&lt;AB441-0.8),MIN(AB441,TFproposto!AB442),AB441)</f>
        <v>0.751</v>
      </c>
      <c r="AC442" s="4">
        <f ca="1">IF(AND(MOD(ROW(),12)=1,TFproposto!AC442&lt;AC441-0.8),MIN(AC441,TFproposto!AC442),AC441)</f>
        <v>0.91200000000000003</v>
      </c>
      <c r="AD442" s="4">
        <f ca="1">IF(AND(MOD(ROW(),12)=1,TFproposto!AD442&lt;AD441-0.8),MIN(AD441,TFproposto!AD442),AD441)</f>
        <v>1.21</v>
      </c>
    </row>
    <row r="443" spans="1:30" x14ac:dyDescent="0.25">
      <c r="A443" s="4">
        <f ca="1">IF(AND(MOD(ROW(),12)=1,TFproposto!A443&lt;A442-0.8),MIN(A442,TFproposto!A443),A442)</f>
        <v>0.99</v>
      </c>
      <c r="B443" s="4">
        <f ca="1">IF(AND(MOD(ROW(),12)=1,TFproposto!B443&lt;B442-0.8),MIN(B442,TFproposto!B443),B442)</f>
        <v>0.91200000000000003</v>
      </c>
      <c r="C443" s="4">
        <f ca="1">IF(AND(MOD(ROW(),12)=1,TFproposto!C443&lt;C442-0.8),MIN(C442,TFproposto!C443),C442)</f>
        <v>0.85399999999999998</v>
      </c>
      <c r="D443" s="4">
        <f ca="1">IF(AND(MOD(ROW(),12)=1,TFproposto!D443&lt;D442-0.8),MIN(D442,TFproposto!D443),D442)</f>
        <v>0.91200000000000003</v>
      </c>
      <c r="E443" s="4">
        <f ca="1">IF(AND(MOD(ROW(),12)=1,TFproposto!E443&lt;E442-0.8),MIN(E442,TFproposto!E443),E442)</f>
        <v>0.67900000000000005</v>
      </c>
      <c r="F443" s="4">
        <f ca="1">IF(AND(MOD(ROW(),12)=1,TFproposto!F443&lt;F442-0.8),MIN(F442,TFproposto!F443),F442)</f>
        <v>0.45499999999999996</v>
      </c>
      <c r="G443" s="4">
        <f ca="1">IF(AND(MOD(ROW(),12)=1,TFproposto!G443&lt;G442-0.8),MIN(G442,TFproposto!G443),G442)</f>
        <v>0.85399999999999998</v>
      </c>
      <c r="H443" s="4">
        <f ca="1">IF(AND(MOD(ROW(),12)=1,TFproposto!H443&lt;H442-0.8),MIN(H442,TFproposto!H443),H442)</f>
        <v>1.2230000000000001</v>
      </c>
      <c r="I443" s="4">
        <f ca="1">IF(AND(MOD(ROW(),12)=1,TFproposto!I443&lt;I442-0.8),MIN(I442,TFproposto!I443),I442)</f>
        <v>0.52</v>
      </c>
      <c r="J443" s="4">
        <f ca="1">IF(AND(MOD(ROW(),12)=1,TFproposto!J443&lt;J442-0.8),MIN(J442,TFproposto!J443),J442)</f>
        <v>0.85399999999999998</v>
      </c>
      <c r="K443" s="4">
        <f ca="1">IF(AND(MOD(ROW(),12)=1,TFproposto!K443&lt;K442-0.8),MIN(K442,TFproposto!K443),K442)</f>
        <v>0.91200000000000003</v>
      </c>
      <c r="L443" s="4">
        <f ca="1">IF(AND(MOD(ROW(),12)=1,TFproposto!L443&lt;L442-0.8),MIN(L442,TFproposto!L443),L442)</f>
        <v>0.58200000000000007</v>
      </c>
      <c r="M443" s="4">
        <f ca="1">IF(AND(MOD(ROW(),12)=1,TFproposto!M443&lt;M442-0.8),MIN(M442,TFproposto!M443),M442)</f>
        <v>0.45999999999999996</v>
      </c>
      <c r="N443" s="4">
        <f ca="1">IF(AND(MOD(ROW(),12)=1,TFproposto!N443&lt;N442-0.8),MIN(N442,TFproposto!N443),N442)</f>
        <v>0.69100000000000006</v>
      </c>
      <c r="O443" s="4">
        <f ca="1">IF(AND(MOD(ROW(),12)=1,TFproposto!O443&lt;O442-0.8),MIN(O442,TFproposto!O443),O442)</f>
        <v>0.94599999999999995</v>
      </c>
      <c r="P443" s="4">
        <f ca="1">IF(AND(MOD(ROW(),12)=1,TFproposto!P443&lt;P442-0.8),MIN(P442,TFproposto!P443),P442)</f>
        <v>0.97199999999999998</v>
      </c>
      <c r="Q443" s="4">
        <f ca="1">IF(AND(MOD(ROW(),12)=1,TFproposto!Q443&lt;Q442-0.8),MIN(Q442,TFproposto!Q443),Q442)</f>
        <v>1.2090000000000001</v>
      </c>
      <c r="R443" s="4">
        <f ca="1">IF(AND(MOD(ROW(),12)=1,TFproposto!R443&lt;R442-0.8),MIN(R442,TFproposto!R443),R442)</f>
        <v>0.91200000000000003</v>
      </c>
      <c r="S443" s="4">
        <f ca="1">IF(AND(MOD(ROW(),12)=1,TFproposto!S443&lt;S442-0.8),MIN(S442,TFproposto!S443),S442)</f>
        <v>0.73199999999999998</v>
      </c>
      <c r="T443" s="4">
        <f ca="1">IF(AND(MOD(ROW(),12)=1,TFproposto!T443&lt;T442-0.8),MIN(T442,TFproposto!T443),T442)</f>
        <v>0.97199999999999998</v>
      </c>
      <c r="U443" s="4">
        <f ca="1">IF(AND(MOD(ROW(),12)=1,TFproposto!U443&lt;U442-0.8),MIN(U442,TFproposto!U443),U442)</f>
        <v>0.96299999999999997</v>
      </c>
      <c r="V443" s="4">
        <f ca="1">IF(AND(MOD(ROW(),12)=1,TFproposto!V443&lt;V442-0.8),MIN(V442,TFproposto!V443),V442)</f>
        <v>0.96299999999999997</v>
      </c>
      <c r="W443" s="4">
        <f ca="1">IF(AND(MOD(ROW(),12)=1,TFproposto!W443&lt;W442-0.8),MIN(W442,TFproposto!W443),W442)</f>
        <v>0.751</v>
      </c>
      <c r="X443" s="4">
        <f ca="1">IF(AND(MOD(ROW(),12)=1,TFproposto!X443&lt;X442-0.8),MIN(X442,TFproposto!X443),X442)</f>
        <v>0.73199999999999998</v>
      </c>
      <c r="Y443" s="4">
        <f ca="1">IF(AND(MOD(ROW(),12)=1,TFproposto!Y443&lt;Y442-0.8),MIN(Y442,TFproposto!Y443),Y442)</f>
        <v>0.91200000000000003</v>
      </c>
      <c r="Z443" s="4">
        <f ca="1">IF(AND(MOD(ROW(),12)=1,TFproposto!Z443&lt;Z442-0.8),MIN(Z442,TFproposto!Z443),Z442)</f>
        <v>0.67500000000000004</v>
      </c>
      <c r="AA443" s="4">
        <f ca="1">IF(AND(MOD(ROW(),12)=1,TFproposto!AA443&lt;AA442-0.8),MIN(AA442,TFproposto!AA443),AA442)</f>
        <v>0.67199999999999993</v>
      </c>
      <c r="AB443" s="4">
        <f ca="1">IF(AND(MOD(ROW(),12)=1,TFproposto!AB443&lt;AB442-0.8),MIN(AB442,TFproposto!AB443),AB442)</f>
        <v>0.751</v>
      </c>
      <c r="AC443" s="4">
        <f ca="1">IF(AND(MOD(ROW(),12)=1,TFproposto!AC443&lt;AC442-0.8),MIN(AC442,TFproposto!AC443),AC442)</f>
        <v>0.91200000000000003</v>
      </c>
      <c r="AD443" s="4">
        <f ca="1">IF(AND(MOD(ROW(),12)=1,TFproposto!AD443&lt;AD442-0.8),MIN(AD442,TFproposto!AD443),AD442)</f>
        <v>1.21</v>
      </c>
    </row>
    <row r="444" spans="1:30" x14ac:dyDescent="0.25">
      <c r="A444" s="4">
        <f ca="1">IF(AND(MOD(ROW(),12)=1,TFproposto!A444&lt;A443-0.8),MIN(A443,TFproposto!A444),A443)</f>
        <v>0.99</v>
      </c>
      <c r="B444" s="4">
        <f ca="1">IF(AND(MOD(ROW(),12)=1,TFproposto!B444&lt;B443-0.8),MIN(B443,TFproposto!B444),B443)</f>
        <v>0.91200000000000003</v>
      </c>
      <c r="C444" s="4">
        <f ca="1">IF(AND(MOD(ROW(),12)=1,TFproposto!C444&lt;C443-0.8),MIN(C443,TFproposto!C444),C443)</f>
        <v>0.85399999999999998</v>
      </c>
      <c r="D444" s="4">
        <f ca="1">IF(AND(MOD(ROW(),12)=1,TFproposto!D444&lt;D443-0.8),MIN(D443,TFproposto!D444),D443)</f>
        <v>0.91200000000000003</v>
      </c>
      <c r="E444" s="4">
        <f ca="1">IF(AND(MOD(ROW(),12)=1,TFproposto!E444&lt;E443-0.8),MIN(E443,TFproposto!E444),E443)</f>
        <v>0.67900000000000005</v>
      </c>
      <c r="F444" s="4">
        <f ca="1">IF(AND(MOD(ROW(),12)=1,TFproposto!F444&lt;F443-0.8),MIN(F443,TFproposto!F444),F443)</f>
        <v>0.45499999999999996</v>
      </c>
      <c r="G444" s="4">
        <f ca="1">IF(AND(MOD(ROW(),12)=1,TFproposto!G444&lt;G443-0.8),MIN(G443,TFproposto!G444),G443)</f>
        <v>0.85399999999999998</v>
      </c>
      <c r="H444" s="4">
        <f ca="1">IF(AND(MOD(ROW(),12)=1,TFproposto!H444&lt;H443-0.8),MIN(H443,TFproposto!H444),H443)</f>
        <v>1.2230000000000001</v>
      </c>
      <c r="I444" s="4">
        <f ca="1">IF(AND(MOD(ROW(),12)=1,TFproposto!I444&lt;I443-0.8),MIN(I443,TFproposto!I444),I443)</f>
        <v>0.52</v>
      </c>
      <c r="J444" s="4">
        <f ca="1">IF(AND(MOD(ROW(),12)=1,TFproposto!J444&lt;J443-0.8),MIN(J443,TFproposto!J444),J443)</f>
        <v>0.85399999999999998</v>
      </c>
      <c r="K444" s="4">
        <f ca="1">IF(AND(MOD(ROW(),12)=1,TFproposto!K444&lt;K443-0.8),MIN(K443,TFproposto!K444),K443)</f>
        <v>0.91200000000000003</v>
      </c>
      <c r="L444" s="4">
        <f ca="1">IF(AND(MOD(ROW(),12)=1,TFproposto!L444&lt;L443-0.8),MIN(L443,TFproposto!L444),L443)</f>
        <v>0.58200000000000007</v>
      </c>
      <c r="M444" s="4">
        <f ca="1">IF(AND(MOD(ROW(),12)=1,TFproposto!M444&lt;M443-0.8),MIN(M443,TFproposto!M444),M443)</f>
        <v>0.45999999999999996</v>
      </c>
      <c r="N444" s="4">
        <f ca="1">IF(AND(MOD(ROW(),12)=1,TFproposto!N444&lt;N443-0.8),MIN(N443,TFproposto!N444),N443)</f>
        <v>0.69100000000000006</v>
      </c>
      <c r="O444" s="4">
        <f ca="1">IF(AND(MOD(ROW(),12)=1,TFproposto!O444&lt;O443-0.8),MIN(O443,TFproposto!O444),O443)</f>
        <v>0.94599999999999995</v>
      </c>
      <c r="P444" s="4">
        <f ca="1">IF(AND(MOD(ROW(),12)=1,TFproposto!P444&lt;P443-0.8),MIN(P443,TFproposto!P444),P443)</f>
        <v>0.97199999999999998</v>
      </c>
      <c r="Q444" s="4">
        <f ca="1">IF(AND(MOD(ROW(),12)=1,TFproposto!Q444&lt;Q443-0.8),MIN(Q443,TFproposto!Q444),Q443)</f>
        <v>1.2090000000000001</v>
      </c>
      <c r="R444" s="4">
        <f ca="1">IF(AND(MOD(ROW(),12)=1,TFproposto!R444&lt;R443-0.8),MIN(R443,TFproposto!R444),R443)</f>
        <v>0.91200000000000003</v>
      </c>
      <c r="S444" s="4">
        <f ca="1">IF(AND(MOD(ROW(),12)=1,TFproposto!S444&lt;S443-0.8),MIN(S443,TFproposto!S444),S443)</f>
        <v>0.73199999999999998</v>
      </c>
      <c r="T444" s="4">
        <f ca="1">IF(AND(MOD(ROW(),12)=1,TFproposto!T444&lt;T443-0.8),MIN(T443,TFproposto!T444),T443)</f>
        <v>0.97199999999999998</v>
      </c>
      <c r="U444" s="4">
        <f ca="1">IF(AND(MOD(ROW(),12)=1,TFproposto!U444&lt;U443-0.8),MIN(U443,TFproposto!U444),U443)</f>
        <v>0.96299999999999997</v>
      </c>
      <c r="V444" s="4">
        <f ca="1">IF(AND(MOD(ROW(),12)=1,TFproposto!V444&lt;V443-0.8),MIN(V443,TFproposto!V444),V443)</f>
        <v>0.96299999999999997</v>
      </c>
      <c r="W444" s="4">
        <f ca="1">IF(AND(MOD(ROW(),12)=1,TFproposto!W444&lt;W443-0.8),MIN(W443,TFproposto!W444),W443)</f>
        <v>0.751</v>
      </c>
      <c r="X444" s="4">
        <f ca="1">IF(AND(MOD(ROW(),12)=1,TFproposto!X444&lt;X443-0.8),MIN(X443,TFproposto!X444),X443)</f>
        <v>0.73199999999999998</v>
      </c>
      <c r="Y444" s="4">
        <f ca="1">IF(AND(MOD(ROW(),12)=1,TFproposto!Y444&lt;Y443-0.8),MIN(Y443,TFproposto!Y444),Y443)</f>
        <v>0.91200000000000003</v>
      </c>
      <c r="Z444" s="4">
        <f ca="1">IF(AND(MOD(ROW(),12)=1,TFproposto!Z444&lt;Z443-0.8),MIN(Z443,TFproposto!Z444),Z443)</f>
        <v>0.67500000000000004</v>
      </c>
      <c r="AA444" s="4">
        <f ca="1">IF(AND(MOD(ROW(),12)=1,TFproposto!AA444&lt;AA443-0.8),MIN(AA443,TFproposto!AA444),AA443)</f>
        <v>0.67199999999999993</v>
      </c>
      <c r="AB444" s="4">
        <f ca="1">IF(AND(MOD(ROW(),12)=1,TFproposto!AB444&lt;AB443-0.8),MIN(AB443,TFproposto!AB444),AB443)</f>
        <v>0.751</v>
      </c>
      <c r="AC444" s="4">
        <f ca="1">IF(AND(MOD(ROW(),12)=1,TFproposto!AC444&lt;AC443-0.8),MIN(AC443,TFproposto!AC444),AC443)</f>
        <v>0.91200000000000003</v>
      </c>
      <c r="AD444" s="4">
        <f ca="1">IF(AND(MOD(ROW(),12)=1,TFproposto!AD444&lt;AD443-0.8),MIN(AD443,TFproposto!AD444),AD443)</f>
        <v>1.21</v>
      </c>
    </row>
    <row r="445" spans="1:30" x14ac:dyDescent="0.25">
      <c r="A445" s="4">
        <f ca="1">IF(AND(MOD(ROW(),12)=1,TFproposto!A445&lt;A444-0.8),MIN(A444,TFproposto!A445),A444)</f>
        <v>0.99</v>
      </c>
      <c r="B445" s="4">
        <f ca="1">IF(AND(MOD(ROW(),12)=1,TFproposto!B445&lt;B444-0.8),MIN(B444,TFproposto!B445),B444)</f>
        <v>0.91200000000000003</v>
      </c>
      <c r="C445" s="4">
        <f ca="1">IF(AND(MOD(ROW(),12)=1,TFproposto!C445&lt;C444-0.8),MIN(C444,TFproposto!C445),C444)</f>
        <v>0.85399999999999998</v>
      </c>
      <c r="D445" s="4">
        <f ca="1">IF(AND(MOD(ROW(),12)=1,TFproposto!D445&lt;D444-0.8),MIN(D444,TFproposto!D445),D444)</f>
        <v>0.91200000000000003</v>
      </c>
      <c r="E445" s="4">
        <f ca="1">IF(AND(MOD(ROW(),12)=1,TFproposto!E445&lt;E444-0.8),MIN(E444,TFproposto!E445),E444)</f>
        <v>0.67900000000000005</v>
      </c>
      <c r="F445" s="4">
        <f ca="1">IF(AND(MOD(ROW(),12)=1,TFproposto!F445&lt;F444-0.8),MIN(F444,TFproposto!F445),F444)</f>
        <v>0.45499999999999996</v>
      </c>
      <c r="G445" s="4">
        <f ca="1">IF(AND(MOD(ROW(),12)=1,TFproposto!G445&lt;G444-0.8),MIN(G444,TFproposto!G445),G444)</f>
        <v>0.85399999999999998</v>
      </c>
      <c r="H445" s="4">
        <f ca="1">IF(AND(MOD(ROW(),12)=1,TFproposto!H445&lt;H444-0.8),MIN(H444,TFproposto!H445),H444)</f>
        <v>1.2230000000000001</v>
      </c>
      <c r="I445" s="4">
        <f ca="1">IF(AND(MOD(ROW(),12)=1,TFproposto!I445&lt;I444-0.8),MIN(I444,TFproposto!I445),I444)</f>
        <v>0.52</v>
      </c>
      <c r="J445" s="4">
        <f ca="1">IF(AND(MOD(ROW(),12)=1,TFproposto!J445&lt;J444-0.8),MIN(J444,TFproposto!J445),J444)</f>
        <v>0.85399999999999998</v>
      </c>
      <c r="K445" s="4">
        <f ca="1">IF(AND(MOD(ROW(),12)=1,TFproposto!K445&lt;K444-0.8),MIN(K444,TFproposto!K445),K444)</f>
        <v>0.91200000000000003</v>
      </c>
      <c r="L445" s="4">
        <f ca="1">IF(AND(MOD(ROW(),12)=1,TFproposto!L445&lt;L444-0.8),MIN(L444,TFproposto!L445),L444)</f>
        <v>0.58200000000000007</v>
      </c>
      <c r="M445" s="4">
        <f ca="1">IF(AND(MOD(ROW(),12)=1,TFproposto!M445&lt;M444-0.8),MIN(M444,TFproposto!M445),M444)</f>
        <v>0.45999999999999996</v>
      </c>
      <c r="N445" s="4">
        <f ca="1">IF(AND(MOD(ROW(),12)=1,TFproposto!N445&lt;N444-0.8),MIN(N444,TFproposto!N445),N444)</f>
        <v>0.69100000000000006</v>
      </c>
      <c r="O445" s="4">
        <f ca="1">IF(AND(MOD(ROW(),12)=1,TFproposto!O445&lt;O444-0.8),MIN(O444,TFproposto!O445),O444)</f>
        <v>0.94599999999999995</v>
      </c>
      <c r="P445" s="4">
        <f ca="1">IF(AND(MOD(ROW(),12)=1,TFproposto!P445&lt;P444-0.8),MIN(P444,TFproposto!P445),P444)</f>
        <v>0.97199999999999998</v>
      </c>
      <c r="Q445" s="4">
        <f ca="1">IF(AND(MOD(ROW(),12)=1,TFproposto!Q445&lt;Q444-0.8),MIN(Q444,TFproposto!Q445),Q444)</f>
        <v>1.2090000000000001</v>
      </c>
      <c r="R445" s="4">
        <f ca="1">IF(AND(MOD(ROW(),12)=1,TFproposto!R445&lt;R444-0.8),MIN(R444,TFproposto!R445),R444)</f>
        <v>0.91200000000000003</v>
      </c>
      <c r="S445" s="4">
        <f ca="1">IF(AND(MOD(ROW(),12)=1,TFproposto!S445&lt;S444-0.8),MIN(S444,TFproposto!S445),S444)</f>
        <v>0.73199999999999998</v>
      </c>
      <c r="T445" s="4">
        <f ca="1">IF(AND(MOD(ROW(),12)=1,TFproposto!T445&lt;T444-0.8),MIN(T444,TFproposto!T445),T444)</f>
        <v>0.97199999999999998</v>
      </c>
      <c r="U445" s="4">
        <f ca="1">IF(AND(MOD(ROW(),12)=1,TFproposto!U445&lt;U444-0.8),MIN(U444,TFproposto!U445),U444)</f>
        <v>0.96299999999999997</v>
      </c>
      <c r="V445" s="4">
        <f ca="1">IF(AND(MOD(ROW(),12)=1,TFproposto!V445&lt;V444-0.8),MIN(V444,TFproposto!V445),V444)</f>
        <v>0.96299999999999997</v>
      </c>
      <c r="W445" s="4">
        <f ca="1">IF(AND(MOD(ROW(),12)=1,TFproposto!W445&lt;W444-0.8),MIN(W444,TFproposto!W445),W444)</f>
        <v>0.751</v>
      </c>
      <c r="X445" s="4">
        <f ca="1">IF(AND(MOD(ROW(),12)=1,TFproposto!X445&lt;X444-0.8),MIN(X444,TFproposto!X445),X444)</f>
        <v>0.73199999999999998</v>
      </c>
      <c r="Y445" s="4">
        <f ca="1">IF(AND(MOD(ROW(),12)=1,TFproposto!Y445&lt;Y444-0.8),MIN(Y444,TFproposto!Y445),Y444)</f>
        <v>0.91200000000000003</v>
      </c>
      <c r="Z445" s="4">
        <f ca="1">IF(AND(MOD(ROW(),12)=1,TFproposto!Z445&lt;Z444-0.8),MIN(Z444,TFproposto!Z445),Z444)</f>
        <v>0.67500000000000004</v>
      </c>
      <c r="AA445" s="4">
        <f ca="1">IF(AND(MOD(ROW(),12)=1,TFproposto!AA445&lt;AA444-0.8),MIN(AA444,TFproposto!AA445),AA444)</f>
        <v>0.67199999999999993</v>
      </c>
      <c r="AB445" s="4">
        <f ca="1">IF(AND(MOD(ROW(),12)=1,TFproposto!AB445&lt;AB444-0.8),MIN(AB444,TFproposto!AB445),AB444)</f>
        <v>0.751</v>
      </c>
      <c r="AC445" s="4">
        <f ca="1">IF(AND(MOD(ROW(),12)=1,TFproposto!AC445&lt;AC444-0.8),MIN(AC444,TFproposto!AC445),AC444)</f>
        <v>0.91200000000000003</v>
      </c>
      <c r="AD445" s="4">
        <f ca="1">IF(AND(MOD(ROW(),12)=1,TFproposto!AD445&lt;AD444-0.8),MIN(AD444,TFproposto!AD445),AD444)</f>
        <v>1.21</v>
      </c>
    </row>
    <row r="446" spans="1:30" x14ac:dyDescent="0.25">
      <c r="A446" s="4">
        <f ca="1">IF(AND(MOD(ROW(),12)=1,TFproposto!A446&lt;A445-0.8),MIN(A445,TFproposto!A446),A445)</f>
        <v>0.99</v>
      </c>
      <c r="B446" s="4">
        <f ca="1">IF(AND(MOD(ROW(),12)=1,TFproposto!B446&lt;B445-0.8),MIN(B445,TFproposto!B446),B445)</f>
        <v>0.91200000000000003</v>
      </c>
      <c r="C446" s="4">
        <f ca="1">IF(AND(MOD(ROW(),12)=1,TFproposto!C446&lt;C445-0.8),MIN(C445,TFproposto!C446),C445)</f>
        <v>0.85399999999999998</v>
      </c>
      <c r="D446" s="4">
        <f ca="1">IF(AND(MOD(ROW(),12)=1,TFproposto!D446&lt;D445-0.8),MIN(D445,TFproposto!D446),D445)</f>
        <v>0.91200000000000003</v>
      </c>
      <c r="E446" s="4">
        <f ca="1">IF(AND(MOD(ROW(),12)=1,TFproposto!E446&lt;E445-0.8),MIN(E445,TFproposto!E446),E445)</f>
        <v>0.67900000000000005</v>
      </c>
      <c r="F446" s="4">
        <f ca="1">IF(AND(MOD(ROW(),12)=1,TFproposto!F446&lt;F445-0.8),MIN(F445,TFproposto!F446),F445)</f>
        <v>0.45499999999999996</v>
      </c>
      <c r="G446" s="4">
        <f ca="1">IF(AND(MOD(ROW(),12)=1,TFproposto!G446&lt;G445-0.8),MIN(G445,TFproposto!G446),G445)</f>
        <v>0.85399999999999998</v>
      </c>
      <c r="H446" s="4">
        <f ca="1">IF(AND(MOD(ROW(),12)=1,TFproposto!H446&lt;H445-0.8),MIN(H445,TFproposto!H446),H445)</f>
        <v>1.2230000000000001</v>
      </c>
      <c r="I446" s="4">
        <f ca="1">IF(AND(MOD(ROW(),12)=1,TFproposto!I446&lt;I445-0.8),MIN(I445,TFproposto!I446),I445)</f>
        <v>0.52</v>
      </c>
      <c r="J446" s="4">
        <f ca="1">IF(AND(MOD(ROW(),12)=1,TFproposto!J446&lt;J445-0.8),MIN(J445,TFproposto!J446),J445)</f>
        <v>0.85399999999999998</v>
      </c>
      <c r="K446" s="4">
        <f ca="1">IF(AND(MOD(ROW(),12)=1,TFproposto!K446&lt;K445-0.8),MIN(K445,TFproposto!K446),K445)</f>
        <v>0.91200000000000003</v>
      </c>
      <c r="L446" s="4">
        <f ca="1">IF(AND(MOD(ROW(),12)=1,TFproposto!L446&lt;L445-0.8),MIN(L445,TFproposto!L446),L445)</f>
        <v>0.58200000000000007</v>
      </c>
      <c r="M446" s="4">
        <f ca="1">IF(AND(MOD(ROW(),12)=1,TFproposto!M446&lt;M445-0.8),MIN(M445,TFproposto!M446),M445)</f>
        <v>0.45999999999999996</v>
      </c>
      <c r="N446" s="4">
        <f ca="1">IF(AND(MOD(ROW(),12)=1,TFproposto!N446&lt;N445-0.8),MIN(N445,TFproposto!N446),N445)</f>
        <v>0.69100000000000006</v>
      </c>
      <c r="O446" s="4">
        <f ca="1">IF(AND(MOD(ROW(),12)=1,TFproposto!O446&lt;O445-0.8),MIN(O445,TFproposto!O446),O445)</f>
        <v>0.94599999999999995</v>
      </c>
      <c r="P446" s="4">
        <f ca="1">IF(AND(MOD(ROW(),12)=1,TFproposto!P446&lt;P445-0.8),MIN(P445,TFproposto!P446),P445)</f>
        <v>0.97199999999999998</v>
      </c>
      <c r="Q446" s="4">
        <f ca="1">IF(AND(MOD(ROW(),12)=1,TFproposto!Q446&lt;Q445-0.8),MIN(Q445,TFproposto!Q446),Q445)</f>
        <v>1.2090000000000001</v>
      </c>
      <c r="R446" s="4">
        <f ca="1">IF(AND(MOD(ROW(),12)=1,TFproposto!R446&lt;R445-0.8),MIN(R445,TFproposto!R446),R445)</f>
        <v>0.91200000000000003</v>
      </c>
      <c r="S446" s="4">
        <f ca="1">IF(AND(MOD(ROW(),12)=1,TFproposto!S446&lt;S445-0.8),MIN(S445,TFproposto!S446),S445)</f>
        <v>0.73199999999999998</v>
      </c>
      <c r="T446" s="4">
        <f ca="1">IF(AND(MOD(ROW(),12)=1,TFproposto!T446&lt;T445-0.8),MIN(T445,TFproposto!T446),T445)</f>
        <v>0.97199999999999998</v>
      </c>
      <c r="U446" s="4">
        <f ca="1">IF(AND(MOD(ROW(),12)=1,TFproposto!U446&lt;U445-0.8),MIN(U445,TFproposto!U446),U445)</f>
        <v>0.96299999999999997</v>
      </c>
      <c r="V446" s="4">
        <f ca="1">IF(AND(MOD(ROW(),12)=1,TFproposto!V446&lt;V445-0.8),MIN(V445,TFproposto!V446),V445)</f>
        <v>0.96299999999999997</v>
      </c>
      <c r="W446" s="4">
        <f ca="1">IF(AND(MOD(ROW(),12)=1,TFproposto!W446&lt;W445-0.8),MIN(W445,TFproposto!W446),W445)</f>
        <v>0.751</v>
      </c>
      <c r="X446" s="4">
        <f ca="1">IF(AND(MOD(ROW(),12)=1,TFproposto!X446&lt;X445-0.8),MIN(X445,TFproposto!X446),X445)</f>
        <v>0.73199999999999998</v>
      </c>
      <c r="Y446" s="4">
        <f ca="1">IF(AND(MOD(ROW(),12)=1,TFproposto!Y446&lt;Y445-0.8),MIN(Y445,TFproposto!Y446),Y445)</f>
        <v>0.91200000000000003</v>
      </c>
      <c r="Z446" s="4">
        <f ca="1">IF(AND(MOD(ROW(),12)=1,TFproposto!Z446&lt;Z445-0.8),MIN(Z445,TFproposto!Z446),Z445)</f>
        <v>0.67500000000000004</v>
      </c>
      <c r="AA446" s="4">
        <f ca="1">IF(AND(MOD(ROW(),12)=1,TFproposto!AA446&lt;AA445-0.8),MIN(AA445,TFproposto!AA446),AA445)</f>
        <v>0.67199999999999993</v>
      </c>
      <c r="AB446" s="4">
        <f ca="1">IF(AND(MOD(ROW(),12)=1,TFproposto!AB446&lt;AB445-0.8),MIN(AB445,TFproposto!AB446),AB445)</f>
        <v>0.751</v>
      </c>
      <c r="AC446" s="4">
        <f ca="1">IF(AND(MOD(ROW(),12)=1,TFproposto!AC446&lt;AC445-0.8),MIN(AC445,TFproposto!AC446),AC445)</f>
        <v>0.91200000000000003</v>
      </c>
      <c r="AD446" s="4">
        <f ca="1">IF(AND(MOD(ROW(),12)=1,TFproposto!AD446&lt;AD445-0.8),MIN(AD445,TFproposto!AD446),AD445)</f>
        <v>1.21</v>
      </c>
    </row>
    <row r="447" spans="1:30" x14ac:dyDescent="0.25">
      <c r="A447" s="4">
        <f ca="1">IF(AND(MOD(ROW(),12)=1,TFproposto!A447&lt;A446-0.8),MIN(A446,TFproposto!A447),A446)</f>
        <v>0.99</v>
      </c>
      <c r="B447" s="4">
        <f ca="1">IF(AND(MOD(ROW(),12)=1,TFproposto!B447&lt;B446-0.8),MIN(B446,TFproposto!B447),B446)</f>
        <v>0.91200000000000003</v>
      </c>
      <c r="C447" s="4">
        <f ca="1">IF(AND(MOD(ROW(),12)=1,TFproposto!C447&lt;C446-0.8),MIN(C446,TFproposto!C447),C446)</f>
        <v>0.85399999999999998</v>
      </c>
      <c r="D447" s="4">
        <f ca="1">IF(AND(MOD(ROW(),12)=1,TFproposto!D447&lt;D446-0.8),MIN(D446,TFproposto!D447),D446)</f>
        <v>0.91200000000000003</v>
      </c>
      <c r="E447" s="4">
        <f ca="1">IF(AND(MOD(ROW(),12)=1,TFproposto!E447&lt;E446-0.8),MIN(E446,TFproposto!E447),E446)</f>
        <v>0.67900000000000005</v>
      </c>
      <c r="F447" s="4">
        <f ca="1">IF(AND(MOD(ROW(),12)=1,TFproposto!F447&lt;F446-0.8),MIN(F446,TFproposto!F447),F446)</f>
        <v>0.45499999999999996</v>
      </c>
      <c r="G447" s="4">
        <f ca="1">IF(AND(MOD(ROW(),12)=1,TFproposto!G447&lt;G446-0.8),MIN(G446,TFproposto!G447),G446)</f>
        <v>0.85399999999999998</v>
      </c>
      <c r="H447" s="4">
        <f ca="1">IF(AND(MOD(ROW(),12)=1,TFproposto!H447&lt;H446-0.8),MIN(H446,TFproposto!H447),H446)</f>
        <v>1.2230000000000001</v>
      </c>
      <c r="I447" s="4">
        <f ca="1">IF(AND(MOD(ROW(),12)=1,TFproposto!I447&lt;I446-0.8),MIN(I446,TFproposto!I447),I446)</f>
        <v>0.52</v>
      </c>
      <c r="J447" s="4">
        <f ca="1">IF(AND(MOD(ROW(),12)=1,TFproposto!J447&lt;J446-0.8),MIN(J446,TFproposto!J447),J446)</f>
        <v>0.85399999999999998</v>
      </c>
      <c r="K447" s="4">
        <f ca="1">IF(AND(MOD(ROW(),12)=1,TFproposto!K447&lt;K446-0.8),MIN(K446,TFproposto!K447),K446)</f>
        <v>0.91200000000000003</v>
      </c>
      <c r="L447" s="4">
        <f ca="1">IF(AND(MOD(ROW(),12)=1,TFproposto!L447&lt;L446-0.8),MIN(L446,TFproposto!L447),L446)</f>
        <v>0.58200000000000007</v>
      </c>
      <c r="M447" s="4">
        <f ca="1">IF(AND(MOD(ROW(),12)=1,TFproposto!M447&lt;M446-0.8),MIN(M446,TFproposto!M447),M446)</f>
        <v>0.45999999999999996</v>
      </c>
      <c r="N447" s="4">
        <f ca="1">IF(AND(MOD(ROW(),12)=1,TFproposto!N447&lt;N446-0.8),MIN(N446,TFproposto!N447),N446)</f>
        <v>0.69100000000000006</v>
      </c>
      <c r="O447" s="4">
        <f ca="1">IF(AND(MOD(ROW(),12)=1,TFproposto!O447&lt;O446-0.8),MIN(O446,TFproposto!O447),O446)</f>
        <v>0.94599999999999995</v>
      </c>
      <c r="P447" s="4">
        <f ca="1">IF(AND(MOD(ROW(),12)=1,TFproposto!P447&lt;P446-0.8),MIN(P446,TFproposto!P447),P446)</f>
        <v>0.97199999999999998</v>
      </c>
      <c r="Q447" s="4">
        <f ca="1">IF(AND(MOD(ROW(),12)=1,TFproposto!Q447&lt;Q446-0.8),MIN(Q446,TFproposto!Q447),Q446)</f>
        <v>1.2090000000000001</v>
      </c>
      <c r="R447" s="4">
        <f ca="1">IF(AND(MOD(ROW(),12)=1,TFproposto!R447&lt;R446-0.8),MIN(R446,TFproposto!R447),R446)</f>
        <v>0.91200000000000003</v>
      </c>
      <c r="S447" s="4">
        <f ca="1">IF(AND(MOD(ROW(),12)=1,TFproposto!S447&lt;S446-0.8),MIN(S446,TFproposto!S447),S446)</f>
        <v>0.73199999999999998</v>
      </c>
      <c r="T447" s="4">
        <f ca="1">IF(AND(MOD(ROW(),12)=1,TFproposto!T447&lt;T446-0.8),MIN(T446,TFproposto!T447),T446)</f>
        <v>0.97199999999999998</v>
      </c>
      <c r="U447" s="4">
        <f ca="1">IF(AND(MOD(ROW(),12)=1,TFproposto!U447&lt;U446-0.8),MIN(U446,TFproposto!U447),U446)</f>
        <v>0.96299999999999997</v>
      </c>
      <c r="V447" s="4">
        <f ca="1">IF(AND(MOD(ROW(),12)=1,TFproposto!V447&lt;V446-0.8),MIN(V446,TFproposto!V447),V446)</f>
        <v>0.96299999999999997</v>
      </c>
      <c r="W447" s="4">
        <f ca="1">IF(AND(MOD(ROW(),12)=1,TFproposto!W447&lt;W446-0.8),MIN(W446,TFproposto!W447),W446)</f>
        <v>0.751</v>
      </c>
      <c r="X447" s="4">
        <f ca="1">IF(AND(MOD(ROW(),12)=1,TFproposto!X447&lt;X446-0.8),MIN(X446,TFproposto!X447),X446)</f>
        <v>0.73199999999999998</v>
      </c>
      <c r="Y447" s="4">
        <f ca="1">IF(AND(MOD(ROW(),12)=1,TFproposto!Y447&lt;Y446-0.8),MIN(Y446,TFproposto!Y447),Y446)</f>
        <v>0.91200000000000003</v>
      </c>
      <c r="Z447" s="4">
        <f ca="1">IF(AND(MOD(ROW(),12)=1,TFproposto!Z447&lt;Z446-0.8),MIN(Z446,TFproposto!Z447),Z446)</f>
        <v>0.67500000000000004</v>
      </c>
      <c r="AA447" s="4">
        <f ca="1">IF(AND(MOD(ROW(),12)=1,TFproposto!AA447&lt;AA446-0.8),MIN(AA446,TFproposto!AA447),AA446)</f>
        <v>0.67199999999999993</v>
      </c>
      <c r="AB447" s="4">
        <f ca="1">IF(AND(MOD(ROW(),12)=1,TFproposto!AB447&lt;AB446-0.8),MIN(AB446,TFproposto!AB447),AB446)</f>
        <v>0.751</v>
      </c>
      <c r="AC447" s="4">
        <f ca="1">IF(AND(MOD(ROW(),12)=1,TFproposto!AC447&lt;AC446-0.8),MIN(AC446,TFproposto!AC447),AC446)</f>
        <v>0.91200000000000003</v>
      </c>
      <c r="AD447" s="4">
        <f ca="1">IF(AND(MOD(ROW(),12)=1,TFproposto!AD447&lt;AD446-0.8),MIN(AD446,TFproposto!AD447),AD446)</f>
        <v>1.21</v>
      </c>
    </row>
    <row r="448" spans="1:30" x14ac:dyDescent="0.25">
      <c r="A448" s="4">
        <f ca="1">IF(AND(MOD(ROW(),12)=1,TFproposto!A448&lt;A447-0.8),MIN(A447,TFproposto!A448),A447)</f>
        <v>0.99</v>
      </c>
      <c r="B448" s="4">
        <f ca="1">IF(AND(MOD(ROW(),12)=1,TFproposto!B448&lt;B447-0.8),MIN(B447,TFproposto!B448),B447)</f>
        <v>0.91200000000000003</v>
      </c>
      <c r="C448" s="4">
        <f ca="1">IF(AND(MOD(ROW(),12)=1,TFproposto!C448&lt;C447-0.8),MIN(C447,TFproposto!C448),C447)</f>
        <v>0.85399999999999998</v>
      </c>
      <c r="D448" s="4">
        <f ca="1">IF(AND(MOD(ROW(),12)=1,TFproposto!D448&lt;D447-0.8),MIN(D447,TFproposto!D448),D447)</f>
        <v>0.91200000000000003</v>
      </c>
      <c r="E448" s="4">
        <f ca="1">IF(AND(MOD(ROW(),12)=1,TFproposto!E448&lt;E447-0.8),MIN(E447,TFproposto!E448),E447)</f>
        <v>0.67900000000000005</v>
      </c>
      <c r="F448" s="4">
        <f ca="1">IF(AND(MOD(ROW(),12)=1,TFproposto!F448&lt;F447-0.8),MIN(F447,TFproposto!F448),F447)</f>
        <v>0.45499999999999996</v>
      </c>
      <c r="G448" s="4">
        <f ca="1">IF(AND(MOD(ROW(),12)=1,TFproposto!G448&lt;G447-0.8),MIN(G447,TFproposto!G448),G447)</f>
        <v>0.85399999999999998</v>
      </c>
      <c r="H448" s="4">
        <f ca="1">IF(AND(MOD(ROW(),12)=1,TFproposto!H448&lt;H447-0.8),MIN(H447,TFproposto!H448),H447)</f>
        <v>1.2230000000000001</v>
      </c>
      <c r="I448" s="4">
        <f ca="1">IF(AND(MOD(ROW(),12)=1,TFproposto!I448&lt;I447-0.8),MIN(I447,TFproposto!I448),I447)</f>
        <v>0.52</v>
      </c>
      <c r="J448" s="4">
        <f ca="1">IF(AND(MOD(ROW(),12)=1,TFproposto!J448&lt;J447-0.8),MIN(J447,TFproposto!J448),J447)</f>
        <v>0.85399999999999998</v>
      </c>
      <c r="K448" s="4">
        <f ca="1">IF(AND(MOD(ROW(),12)=1,TFproposto!K448&lt;K447-0.8),MIN(K447,TFproposto!K448),K447)</f>
        <v>0.91200000000000003</v>
      </c>
      <c r="L448" s="4">
        <f ca="1">IF(AND(MOD(ROW(),12)=1,TFproposto!L448&lt;L447-0.8),MIN(L447,TFproposto!L448),L447)</f>
        <v>0.58200000000000007</v>
      </c>
      <c r="M448" s="4">
        <f ca="1">IF(AND(MOD(ROW(),12)=1,TFproposto!M448&lt;M447-0.8),MIN(M447,TFproposto!M448),M447)</f>
        <v>0.45999999999999996</v>
      </c>
      <c r="N448" s="4">
        <f ca="1">IF(AND(MOD(ROW(),12)=1,TFproposto!N448&lt;N447-0.8),MIN(N447,TFproposto!N448),N447)</f>
        <v>0.69100000000000006</v>
      </c>
      <c r="O448" s="4">
        <f ca="1">IF(AND(MOD(ROW(),12)=1,TFproposto!O448&lt;O447-0.8),MIN(O447,TFproposto!O448),O447)</f>
        <v>0.94599999999999995</v>
      </c>
      <c r="P448" s="4">
        <f ca="1">IF(AND(MOD(ROW(),12)=1,TFproposto!P448&lt;P447-0.8),MIN(P447,TFproposto!P448),P447)</f>
        <v>0.97199999999999998</v>
      </c>
      <c r="Q448" s="4">
        <f ca="1">IF(AND(MOD(ROW(),12)=1,TFproposto!Q448&lt;Q447-0.8),MIN(Q447,TFproposto!Q448),Q447)</f>
        <v>1.2090000000000001</v>
      </c>
      <c r="R448" s="4">
        <f ca="1">IF(AND(MOD(ROW(),12)=1,TFproposto!R448&lt;R447-0.8),MIN(R447,TFproposto!R448),R447)</f>
        <v>0.91200000000000003</v>
      </c>
      <c r="S448" s="4">
        <f ca="1">IF(AND(MOD(ROW(),12)=1,TFproposto!S448&lt;S447-0.8),MIN(S447,TFproposto!S448),S447)</f>
        <v>0.73199999999999998</v>
      </c>
      <c r="T448" s="4">
        <f ca="1">IF(AND(MOD(ROW(),12)=1,TFproposto!T448&lt;T447-0.8),MIN(T447,TFproposto!T448),T447)</f>
        <v>0.97199999999999998</v>
      </c>
      <c r="U448" s="4">
        <f ca="1">IF(AND(MOD(ROW(),12)=1,TFproposto!U448&lt;U447-0.8),MIN(U447,TFproposto!U448),U447)</f>
        <v>0.96299999999999997</v>
      </c>
      <c r="V448" s="4">
        <f ca="1">IF(AND(MOD(ROW(),12)=1,TFproposto!V448&lt;V447-0.8),MIN(V447,TFproposto!V448),V447)</f>
        <v>0.96299999999999997</v>
      </c>
      <c r="W448" s="4">
        <f ca="1">IF(AND(MOD(ROW(),12)=1,TFproposto!W448&lt;W447-0.8),MIN(W447,TFproposto!W448),W447)</f>
        <v>0.751</v>
      </c>
      <c r="X448" s="4">
        <f ca="1">IF(AND(MOD(ROW(),12)=1,TFproposto!X448&lt;X447-0.8),MIN(X447,TFproposto!X448),X447)</f>
        <v>0.73199999999999998</v>
      </c>
      <c r="Y448" s="4">
        <f ca="1">IF(AND(MOD(ROW(),12)=1,TFproposto!Y448&lt;Y447-0.8),MIN(Y447,TFproposto!Y448),Y447)</f>
        <v>0.91200000000000003</v>
      </c>
      <c r="Z448" s="4">
        <f ca="1">IF(AND(MOD(ROW(),12)=1,TFproposto!Z448&lt;Z447-0.8),MIN(Z447,TFproposto!Z448),Z447)</f>
        <v>0.67500000000000004</v>
      </c>
      <c r="AA448" s="4">
        <f ca="1">IF(AND(MOD(ROW(),12)=1,TFproposto!AA448&lt;AA447-0.8),MIN(AA447,TFproposto!AA448),AA447)</f>
        <v>0.67199999999999993</v>
      </c>
      <c r="AB448" s="4">
        <f ca="1">IF(AND(MOD(ROW(),12)=1,TFproposto!AB448&lt;AB447-0.8),MIN(AB447,TFproposto!AB448),AB447)</f>
        <v>0.751</v>
      </c>
      <c r="AC448" s="4">
        <f ca="1">IF(AND(MOD(ROW(),12)=1,TFproposto!AC448&lt;AC447-0.8),MIN(AC447,TFproposto!AC448),AC447)</f>
        <v>0.91200000000000003</v>
      </c>
      <c r="AD448" s="4">
        <f ca="1">IF(AND(MOD(ROW(),12)=1,TFproposto!AD448&lt;AD447-0.8),MIN(AD447,TFproposto!AD448),AD447)</f>
        <v>1.21</v>
      </c>
    </row>
    <row r="449" spans="1:30" x14ac:dyDescent="0.25">
      <c r="A449" s="4">
        <f ca="1">IF(AND(MOD(ROW(),12)=1,TFproposto!A449&lt;A448-0.8),MIN(A448,TFproposto!A449),A448)</f>
        <v>0.99</v>
      </c>
      <c r="B449" s="4">
        <f ca="1">IF(AND(MOD(ROW(),12)=1,TFproposto!B449&lt;B448-0.8),MIN(B448,TFproposto!B449),B448)</f>
        <v>0.91200000000000003</v>
      </c>
      <c r="C449" s="4">
        <f ca="1">IF(AND(MOD(ROW(),12)=1,TFproposto!C449&lt;C448-0.8),MIN(C448,TFproposto!C449),C448)</f>
        <v>0.85399999999999998</v>
      </c>
      <c r="D449" s="4">
        <f ca="1">IF(AND(MOD(ROW(),12)=1,TFproposto!D449&lt;D448-0.8),MIN(D448,TFproposto!D449),D448)</f>
        <v>0.91200000000000003</v>
      </c>
      <c r="E449" s="4">
        <f ca="1">IF(AND(MOD(ROW(),12)=1,TFproposto!E449&lt;E448-0.8),MIN(E448,TFproposto!E449),E448)</f>
        <v>0.67900000000000005</v>
      </c>
      <c r="F449" s="4">
        <f ca="1">IF(AND(MOD(ROW(),12)=1,TFproposto!F449&lt;F448-0.8),MIN(F448,TFproposto!F449),F448)</f>
        <v>0.45499999999999996</v>
      </c>
      <c r="G449" s="4">
        <f ca="1">IF(AND(MOD(ROW(),12)=1,TFproposto!G449&lt;G448-0.8),MIN(G448,TFproposto!G449),G448)</f>
        <v>0.85399999999999998</v>
      </c>
      <c r="H449" s="4">
        <f ca="1">IF(AND(MOD(ROW(),12)=1,TFproposto!H449&lt;H448-0.8),MIN(H448,TFproposto!H449),H448)</f>
        <v>1.2230000000000001</v>
      </c>
      <c r="I449" s="4">
        <f ca="1">IF(AND(MOD(ROW(),12)=1,TFproposto!I449&lt;I448-0.8),MIN(I448,TFproposto!I449),I448)</f>
        <v>0.52</v>
      </c>
      <c r="J449" s="4">
        <f ca="1">IF(AND(MOD(ROW(),12)=1,TFproposto!J449&lt;J448-0.8),MIN(J448,TFproposto!J449),J448)</f>
        <v>0.85399999999999998</v>
      </c>
      <c r="K449" s="4">
        <f ca="1">IF(AND(MOD(ROW(),12)=1,TFproposto!K449&lt;K448-0.8),MIN(K448,TFproposto!K449),K448)</f>
        <v>0.91200000000000003</v>
      </c>
      <c r="L449" s="4">
        <f ca="1">IF(AND(MOD(ROW(),12)=1,TFproposto!L449&lt;L448-0.8),MIN(L448,TFproposto!L449),L448)</f>
        <v>0.58200000000000007</v>
      </c>
      <c r="M449" s="4">
        <f ca="1">IF(AND(MOD(ROW(),12)=1,TFproposto!M449&lt;M448-0.8),MIN(M448,TFproposto!M449),M448)</f>
        <v>0.45999999999999996</v>
      </c>
      <c r="N449" s="4">
        <f ca="1">IF(AND(MOD(ROW(),12)=1,TFproposto!N449&lt;N448-0.8),MIN(N448,TFproposto!N449),N448)</f>
        <v>0.69100000000000006</v>
      </c>
      <c r="O449" s="4">
        <f ca="1">IF(AND(MOD(ROW(),12)=1,TFproposto!O449&lt;O448-0.8),MIN(O448,TFproposto!O449),O448)</f>
        <v>0.94599999999999995</v>
      </c>
      <c r="P449" s="4">
        <f ca="1">IF(AND(MOD(ROW(),12)=1,TFproposto!P449&lt;P448-0.8),MIN(P448,TFproposto!P449),P448)</f>
        <v>0.97199999999999998</v>
      </c>
      <c r="Q449" s="4">
        <f ca="1">IF(AND(MOD(ROW(),12)=1,TFproposto!Q449&lt;Q448-0.8),MIN(Q448,TFproposto!Q449),Q448)</f>
        <v>1.2090000000000001</v>
      </c>
      <c r="R449" s="4">
        <f ca="1">IF(AND(MOD(ROW(),12)=1,TFproposto!R449&lt;R448-0.8),MIN(R448,TFproposto!R449),R448)</f>
        <v>0.91200000000000003</v>
      </c>
      <c r="S449" s="4">
        <f ca="1">IF(AND(MOD(ROW(),12)=1,TFproposto!S449&lt;S448-0.8),MIN(S448,TFproposto!S449),S448)</f>
        <v>0.73199999999999998</v>
      </c>
      <c r="T449" s="4">
        <f ca="1">IF(AND(MOD(ROW(),12)=1,TFproposto!T449&lt;T448-0.8),MIN(T448,TFproposto!T449),T448)</f>
        <v>0.97199999999999998</v>
      </c>
      <c r="U449" s="4">
        <f ca="1">IF(AND(MOD(ROW(),12)=1,TFproposto!U449&lt;U448-0.8),MIN(U448,TFproposto!U449),U448)</f>
        <v>0.96299999999999997</v>
      </c>
      <c r="V449" s="4">
        <f ca="1">IF(AND(MOD(ROW(),12)=1,TFproposto!V449&lt;V448-0.8),MIN(V448,TFproposto!V449),V448)</f>
        <v>0.96299999999999997</v>
      </c>
      <c r="W449" s="4">
        <f ca="1">IF(AND(MOD(ROW(),12)=1,TFproposto!W449&lt;W448-0.8),MIN(W448,TFproposto!W449),W448)</f>
        <v>0.751</v>
      </c>
      <c r="X449" s="4">
        <f ca="1">IF(AND(MOD(ROW(),12)=1,TFproposto!X449&lt;X448-0.8),MIN(X448,TFproposto!X449),X448)</f>
        <v>0.73199999999999998</v>
      </c>
      <c r="Y449" s="4">
        <f ca="1">IF(AND(MOD(ROW(),12)=1,TFproposto!Y449&lt;Y448-0.8),MIN(Y448,TFproposto!Y449),Y448)</f>
        <v>0.91200000000000003</v>
      </c>
      <c r="Z449" s="4">
        <f ca="1">IF(AND(MOD(ROW(),12)=1,TFproposto!Z449&lt;Z448-0.8),MIN(Z448,TFproposto!Z449),Z448)</f>
        <v>0.67500000000000004</v>
      </c>
      <c r="AA449" s="4">
        <f ca="1">IF(AND(MOD(ROW(),12)=1,TFproposto!AA449&lt;AA448-0.8),MIN(AA448,TFproposto!AA449),AA448)</f>
        <v>0.67199999999999993</v>
      </c>
      <c r="AB449" s="4">
        <f ca="1">IF(AND(MOD(ROW(),12)=1,TFproposto!AB449&lt;AB448-0.8),MIN(AB448,TFproposto!AB449),AB448)</f>
        <v>0.751</v>
      </c>
      <c r="AC449" s="4">
        <f ca="1">IF(AND(MOD(ROW(),12)=1,TFproposto!AC449&lt;AC448-0.8),MIN(AC448,TFproposto!AC449),AC448)</f>
        <v>0.91200000000000003</v>
      </c>
      <c r="AD449" s="4">
        <f ca="1">IF(AND(MOD(ROW(),12)=1,TFproposto!AD449&lt;AD448-0.8),MIN(AD448,TFproposto!AD449),AD448)</f>
        <v>1.21</v>
      </c>
    </row>
    <row r="450" spans="1:30" x14ac:dyDescent="0.25">
      <c r="A450" s="4">
        <f ca="1">IF(AND(MOD(ROW(),12)=1,TFproposto!A450&lt;A449-0.8),MIN(A449,TFproposto!A450),A449)</f>
        <v>0.99</v>
      </c>
      <c r="B450" s="4">
        <f ca="1">IF(AND(MOD(ROW(),12)=1,TFproposto!B450&lt;B449-0.8),MIN(B449,TFproposto!B450),B449)</f>
        <v>0.91200000000000003</v>
      </c>
      <c r="C450" s="4">
        <f ca="1">IF(AND(MOD(ROW(),12)=1,TFproposto!C450&lt;C449-0.8),MIN(C449,TFproposto!C450),C449)</f>
        <v>0.85399999999999998</v>
      </c>
      <c r="D450" s="4">
        <f ca="1">IF(AND(MOD(ROW(),12)=1,TFproposto!D450&lt;D449-0.8),MIN(D449,TFproposto!D450),D449)</f>
        <v>0.91200000000000003</v>
      </c>
      <c r="E450" s="4">
        <f ca="1">IF(AND(MOD(ROW(),12)=1,TFproposto!E450&lt;E449-0.8),MIN(E449,TFproposto!E450),E449)</f>
        <v>0.67900000000000005</v>
      </c>
      <c r="F450" s="4">
        <f ca="1">IF(AND(MOD(ROW(),12)=1,TFproposto!F450&lt;F449-0.8),MIN(F449,TFproposto!F450),F449)</f>
        <v>0.45499999999999996</v>
      </c>
      <c r="G450" s="4">
        <f ca="1">IF(AND(MOD(ROW(),12)=1,TFproposto!G450&lt;G449-0.8),MIN(G449,TFproposto!G450),G449)</f>
        <v>0.85399999999999998</v>
      </c>
      <c r="H450" s="4">
        <f ca="1">IF(AND(MOD(ROW(),12)=1,TFproposto!H450&lt;H449-0.8),MIN(H449,TFproposto!H450),H449)</f>
        <v>1.2230000000000001</v>
      </c>
      <c r="I450" s="4">
        <f ca="1">IF(AND(MOD(ROW(),12)=1,TFproposto!I450&lt;I449-0.8),MIN(I449,TFproposto!I450),I449)</f>
        <v>0.52</v>
      </c>
      <c r="J450" s="4">
        <f ca="1">IF(AND(MOD(ROW(),12)=1,TFproposto!J450&lt;J449-0.8),MIN(J449,TFproposto!J450),J449)</f>
        <v>0.85399999999999998</v>
      </c>
      <c r="K450" s="4">
        <f ca="1">IF(AND(MOD(ROW(),12)=1,TFproposto!K450&lt;K449-0.8),MIN(K449,TFproposto!K450),K449)</f>
        <v>0.91200000000000003</v>
      </c>
      <c r="L450" s="4">
        <f ca="1">IF(AND(MOD(ROW(),12)=1,TFproposto!L450&lt;L449-0.8),MIN(L449,TFproposto!L450),L449)</f>
        <v>0.58200000000000007</v>
      </c>
      <c r="M450" s="4">
        <f ca="1">IF(AND(MOD(ROW(),12)=1,TFproposto!M450&lt;M449-0.8),MIN(M449,TFproposto!M450),M449)</f>
        <v>0.45999999999999996</v>
      </c>
      <c r="N450" s="4">
        <f ca="1">IF(AND(MOD(ROW(),12)=1,TFproposto!N450&lt;N449-0.8),MIN(N449,TFproposto!N450),N449)</f>
        <v>0.69100000000000006</v>
      </c>
      <c r="O450" s="4">
        <f ca="1">IF(AND(MOD(ROW(),12)=1,TFproposto!O450&lt;O449-0.8),MIN(O449,TFproposto!O450),O449)</f>
        <v>0.94599999999999995</v>
      </c>
      <c r="P450" s="4">
        <f ca="1">IF(AND(MOD(ROW(),12)=1,TFproposto!P450&lt;P449-0.8),MIN(P449,TFproposto!P450),P449)</f>
        <v>0.97199999999999998</v>
      </c>
      <c r="Q450" s="4">
        <f ca="1">IF(AND(MOD(ROW(),12)=1,TFproposto!Q450&lt;Q449-0.8),MIN(Q449,TFproposto!Q450),Q449)</f>
        <v>1.2090000000000001</v>
      </c>
      <c r="R450" s="4">
        <f ca="1">IF(AND(MOD(ROW(),12)=1,TFproposto!R450&lt;R449-0.8),MIN(R449,TFproposto!R450),R449)</f>
        <v>0.91200000000000003</v>
      </c>
      <c r="S450" s="4">
        <f ca="1">IF(AND(MOD(ROW(),12)=1,TFproposto!S450&lt;S449-0.8),MIN(S449,TFproposto!S450),S449)</f>
        <v>0.73199999999999998</v>
      </c>
      <c r="T450" s="4">
        <f ca="1">IF(AND(MOD(ROW(),12)=1,TFproposto!T450&lt;T449-0.8),MIN(T449,TFproposto!T450),T449)</f>
        <v>0.97199999999999998</v>
      </c>
      <c r="U450" s="4">
        <f ca="1">IF(AND(MOD(ROW(),12)=1,TFproposto!U450&lt;U449-0.8),MIN(U449,TFproposto!U450),U449)</f>
        <v>0.96299999999999997</v>
      </c>
      <c r="V450" s="4">
        <f ca="1">IF(AND(MOD(ROW(),12)=1,TFproposto!V450&lt;V449-0.8),MIN(V449,TFproposto!V450),V449)</f>
        <v>0.96299999999999997</v>
      </c>
      <c r="W450" s="4">
        <f ca="1">IF(AND(MOD(ROW(),12)=1,TFproposto!W450&lt;W449-0.8),MIN(W449,TFproposto!W450),W449)</f>
        <v>0.751</v>
      </c>
      <c r="X450" s="4">
        <f ca="1">IF(AND(MOD(ROW(),12)=1,TFproposto!X450&lt;X449-0.8),MIN(X449,TFproposto!X450),X449)</f>
        <v>0.73199999999999998</v>
      </c>
      <c r="Y450" s="4">
        <f ca="1">IF(AND(MOD(ROW(),12)=1,TFproposto!Y450&lt;Y449-0.8),MIN(Y449,TFproposto!Y450),Y449)</f>
        <v>0.91200000000000003</v>
      </c>
      <c r="Z450" s="4">
        <f ca="1">IF(AND(MOD(ROW(),12)=1,TFproposto!Z450&lt;Z449-0.8),MIN(Z449,TFproposto!Z450),Z449)</f>
        <v>0.67500000000000004</v>
      </c>
      <c r="AA450" s="4">
        <f ca="1">IF(AND(MOD(ROW(),12)=1,TFproposto!AA450&lt;AA449-0.8),MIN(AA449,TFproposto!AA450),AA449)</f>
        <v>0.67199999999999993</v>
      </c>
      <c r="AB450" s="4">
        <f ca="1">IF(AND(MOD(ROW(),12)=1,TFproposto!AB450&lt;AB449-0.8),MIN(AB449,TFproposto!AB450),AB449)</f>
        <v>0.751</v>
      </c>
      <c r="AC450" s="4">
        <f ca="1">IF(AND(MOD(ROW(),12)=1,TFproposto!AC450&lt;AC449-0.8),MIN(AC449,TFproposto!AC450),AC449)</f>
        <v>0.91200000000000003</v>
      </c>
      <c r="AD450" s="4">
        <f ca="1">IF(AND(MOD(ROW(),12)=1,TFproposto!AD450&lt;AD449-0.8),MIN(AD449,TFproposto!AD450),AD449)</f>
        <v>1.21</v>
      </c>
    </row>
    <row r="451" spans="1:30" x14ac:dyDescent="0.25">
      <c r="A451" s="4">
        <f ca="1">IF(AND(MOD(ROW(),12)=1,TFproposto!A451&lt;A450-0.8),MIN(A450,TFproposto!A451),A450)</f>
        <v>0.99</v>
      </c>
      <c r="B451" s="4">
        <f ca="1">IF(AND(MOD(ROW(),12)=1,TFproposto!B451&lt;B450-0.8),MIN(B450,TFproposto!B451),B450)</f>
        <v>0.91200000000000003</v>
      </c>
      <c r="C451" s="4">
        <f ca="1">IF(AND(MOD(ROW(),12)=1,TFproposto!C451&lt;C450-0.8),MIN(C450,TFproposto!C451),C450)</f>
        <v>0.85399999999999998</v>
      </c>
      <c r="D451" s="4">
        <f ca="1">IF(AND(MOD(ROW(),12)=1,TFproposto!D451&lt;D450-0.8),MIN(D450,TFproposto!D451),D450)</f>
        <v>0.91200000000000003</v>
      </c>
      <c r="E451" s="4">
        <f ca="1">IF(AND(MOD(ROW(),12)=1,TFproposto!E451&lt;E450-0.8),MIN(E450,TFproposto!E451),E450)</f>
        <v>0.67900000000000005</v>
      </c>
      <c r="F451" s="4">
        <f ca="1">IF(AND(MOD(ROW(),12)=1,TFproposto!F451&lt;F450-0.8),MIN(F450,TFproposto!F451),F450)</f>
        <v>0.45499999999999996</v>
      </c>
      <c r="G451" s="4">
        <f ca="1">IF(AND(MOD(ROW(),12)=1,TFproposto!G451&lt;G450-0.8),MIN(G450,TFproposto!G451),G450)</f>
        <v>0.85399999999999998</v>
      </c>
      <c r="H451" s="4">
        <f ca="1">IF(AND(MOD(ROW(),12)=1,TFproposto!H451&lt;H450-0.8),MIN(H450,TFproposto!H451),H450)</f>
        <v>1.2230000000000001</v>
      </c>
      <c r="I451" s="4">
        <f ca="1">IF(AND(MOD(ROW(),12)=1,TFproposto!I451&lt;I450-0.8),MIN(I450,TFproposto!I451),I450)</f>
        <v>0.52</v>
      </c>
      <c r="J451" s="4">
        <f ca="1">IF(AND(MOD(ROW(),12)=1,TFproposto!J451&lt;J450-0.8),MIN(J450,TFproposto!J451),J450)</f>
        <v>0.85399999999999998</v>
      </c>
      <c r="K451" s="4">
        <f ca="1">IF(AND(MOD(ROW(),12)=1,TFproposto!K451&lt;K450-0.8),MIN(K450,TFproposto!K451),K450)</f>
        <v>0.91200000000000003</v>
      </c>
      <c r="L451" s="4">
        <f ca="1">IF(AND(MOD(ROW(),12)=1,TFproposto!L451&lt;L450-0.8),MIN(L450,TFproposto!L451),L450)</f>
        <v>0.58200000000000007</v>
      </c>
      <c r="M451" s="4">
        <f ca="1">IF(AND(MOD(ROW(),12)=1,TFproposto!M451&lt;M450-0.8),MIN(M450,TFproposto!M451),M450)</f>
        <v>0.45999999999999996</v>
      </c>
      <c r="N451" s="4">
        <f ca="1">IF(AND(MOD(ROW(),12)=1,TFproposto!N451&lt;N450-0.8),MIN(N450,TFproposto!N451),N450)</f>
        <v>0.69100000000000006</v>
      </c>
      <c r="O451" s="4">
        <f ca="1">IF(AND(MOD(ROW(),12)=1,TFproposto!O451&lt;O450-0.8),MIN(O450,TFproposto!O451),O450)</f>
        <v>0.94599999999999995</v>
      </c>
      <c r="P451" s="4">
        <f ca="1">IF(AND(MOD(ROW(),12)=1,TFproposto!P451&lt;P450-0.8),MIN(P450,TFproposto!P451),P450)</f>
        <v>0.97199999999999998</v>
      </c>
      <c r="Q451" s="4">
        <f ca="1">IF(AND(MOD(ROW(),12)=1,TFproposto!Q451&lt;Q450-0.8),MIN(Q450,TFproposto!Q451),Q450)</f>
        <v>1.2090000000000001</v>
      </c>
      <c r="R451" s="4">
        <f ca="1">IF(AND(MOD(ROW(),12)=1,TFproposto!R451&lt;R450-0.8),MIN(R450,TFproposto!R451),R450)</f>
        <v>0.91200000000000003</v>
      </c>
      <c r="S451" s="4">
        <f ca="1">IF(AND(MOD(ROW(),12)=1,TFproposto!S451&lt;S450-0.8),MIN(S450,TFproposto!S451),S450)</f>
        <v>0.73199999999999998</v>
      </c>
      <c r="T451" s="4">
        <f ca="1">IF(AND(MOD(ROW(),12)=1,TFproposto!T451&lt;T450-0.8),MIN(T450,TFproposto!T451),T450)</f>
        <v>0.97199999999999998</v>
      </c>
      <c r="U451" s="4">
        <f ca="1">IF(AND(MOD(ROW(),12)=1,TFproposto!U451&lt;U450-0.8),MIN(U450,TFproposto!U451),U450)</f>
        <v>0.96299999999999997</v>
      </c>
      <c r="V451" s="4">
        <f ca="1">IF(AND(MOD(ROW(),12)=1,TFproposto!V451&lt;V450-0.8),MIN(V450,TFproposto!V451),V450)</f>
        <v>0.96299999999999997</v>
      </c>
      <c r="W451" s="4">
        <f ca="1">IF(AND(MOD(ROW(),12)=1,TFproposto!W451&lt;W450-0.8),MIN(W450,TFproposto!W451),W450)</f>
        <v>0.751</v>
      </c>
      <c r="X451" s="4">
        <f ca="1">IF(AND(MOD(ROW(),12)=1,TFproposto!X451&lt;X450-0.8),MIN(X450,TFproposto!X451),X450)</f>
        <v>0.73199999999999998</v>
      </c>
      <c r="Y451" s="4">
        <f ca="1">IF(AND(MOD(ROW(),12)=1,TFproposto!Y451&lt;Y450-0.8),MIN(Y450,TFproposto!Y451),Y450)</f>
        <v>0.91200000000000003</v>
      </c>
      <c r="Z451" s="4">
        <f ca="1">IF(AND(MOD(ROW(),12)=1,TFproposto!Z451&lt;Z450-0.8),MIN(Z450,TFproposto!Z451),Z450)</f>
        <v>0.67500000000000004</v>
      </c>
      <c r="AA451" s="4">
        <f ca="1">IF(AND(MOD(ROW(),12)=1,TFproposto!AA451&lt;AA450-0.8),MIN(AA450,TFproposto!AA451),AA450)</f>
        <v>0.67199999999999993</v>
      </c>
      <c r="AB451" s="4">
        <f ca="1">IF(AND(MOD(ROW(),12)=1,TFproposto!AB451&lt;AB450-0.8),MIN(AB450,TFproposto!AB451),AB450)</f>
        <v>0.751</v>
      </c>
      <c r="AC451" s="4">
        <f ca="1">IF(AND(MOD(ROW(),12)=1,TFproposto!AC451&lt;AC450-0.8),MIN(AC450,TFproposto!AC451),AC450)</f>
        <v>0.91200000000000003</v>
      </c>
      <c r="AD451" s="4">
        <f ca="1">IF(AND(MOD(ROW(),12)=1,TFproposto!AD451&lt;AD450-0.8),MIN(AD450,TFproposto!AD451),AD450)</f>
        <v>1.21</v>
      </c>
    </row>
    <row r="452" spans="1:30" x14ac:dyDescent="0.25">
      <c r="A452" s="4">
        <f ca="1">IF(AND(MOD(ROW(),12)=1,TFproposto!A452&lt;A451-0.8),MIN(A451,TFproposto!A452),A451)</f>
        <v>0.99</v>
      </c>
      <c r="B452" s="4">
        <f ca="1">IF(AND(MOD(ROW(),12)=1,TFproposto!B452&lt;B451-0.8),MIN(B451,TFproposto!B452),B451)</f>
        <v>0.91200000000000003</v>
      </c>
      <c r="C452" s="4">
        <f ca="1">IF(AND(MOD(ROW(),12)=1,TFproposto!C452&lt;C451-0.8),MIN(C451,TFproposto!C452),C451)</f>
        <v>0.85399999999999998</v>
      </c>
      <c r="D452" s="4">
        <f ca="1">IF(AND(MOD(ROW(),12)=1,TFproposto!D452&lt;D451-0.8),MIN(D451,TFproposto!D452),D451)</f>
        <v>0.91200000000000003</v>
      </c>
      <c r="E452" s="4">
        <f ca="1">IF(AND(MOD(ROW(),12)=1,TFproposto!E452&lt;E451-0.8),MIN(E451,TFproposto!E452),E451)</f>
        <v>0.67900000000000005</v>
      </c>
      <c r="F452" s="4">
        <f ca="1">IF(AND(MOD(ROW(),12)=1,TFproposto!F452&lt;F451-0.8),MIN(F451,TFproposto!F452),F451)</f>
        <v>0.45499999999999996</v>
      </c>
      <c r="G452" s="4">
        <f ca="1">IF(AND(MOD(ROW(),12)=1,TFproposto!G452&lt;G451-0.8),MIN(G451,TFproposto!G452),G451)</f>
        <v>0.85399999999999998</v>
      </c>
      <c r="H452" s="4">
        <f ca="1">IF(AND(MOD(ROW(),12)=1,TFproposto!H452&lt;H451-0.8),MIN(H451,TFproposto!H452),H451)</f>
        <v>1.2230000000000001</v>
      </c>
      <c r="I452" s="4">
        <f ca="1">IF(AND(MOD(ROW(),12)=1,TFproposto!I452&lt;I451-0.8),MIN(I451,TFproposto!I452),I451)</f>
        <v>0.52</v>
      </c>
      <c r="J452" s="4">
        <f ca="1">IF(AND(MOD(ROW(),12)=1,TFproposto!J452&lt;J451-0.8),MIN(J451,TFproposto!J452),J451)</f>
        <v>0.85399999999999998</v>
      </c>
      <c r="K452" s="4">
        <f ca="1">IF(AND(MOD(ROW(),12)=1,TFproposto!K452&lt;K451-0.8),MIN(K451,TFproposto!K452),K451)</f>
        <v>0.91200000000000003</v>
      </c>
      <c r="L452" s="4">
        <f ca="1">IF(AND(MOD(ROW(),12)=1,TFproposto!L452&lt;L451-0.8),MIN(L451,TFproposto!L452),L451)</f>
        <v>0.58200000000000007</v>
      </c>
      <c r="M452" s="4">
        <f ca="1">IF(AND(MOD(ROW(),12)=1,TFproposto!M452&lt;M451-0.8),MIN(M451,TFproposto!M452),M451)</f>
        <v>0.45999999999999996</v>
      </c>
      <c r="N452" s="4">
        <f ca="1">IF(AND(MOD(ROW(),12)=1,TFproposto!N452&lt;N451-0.8),MIN(N451,TFproposto!N452),N451)</f>
        <v>0.69100000000000006</v>
      </c>
      <c r="O452" s="4">
        <f ca="1">IF(AND(MOD(ROW(),12)=1,TFproposto!O452&lt;O451-0.8),MIN(O451,TFproposto!O452),O451)</f>
        <v>0.94599999999999995</v>
      </c>
      <c r="P452" s="4">
        <f ca="1">IF(AND(MOD(ROW(),12)=1,TFproposto!P452&lt;P451-0.8),MIN(P451,TFproposto!P452),P451)</f>
        <v>0.97199999999999998</v>
      </c>
      <c r="Q452" s="4">
        <f ca="1">IF(AND(MOD(ROW(),12)=1,TFproposto!Q452&lt;Q451-0.8),MIN(Q451,TFproposto!Q452),Q451)</f>
        <v>1.2090000000000001</v>
      </c>
      <c r="R452" s="4">
        <f ca="1">IF(AND(MOD(ROW(),12)=1,TFproposto!R452&lt;R451-0.8),MIN(R451,TFproposto!R452),R451)</f>
        <v>0.91200000000000003</v>
      </c>
      <c r="S452" s="4">
        <f ca="1">IF(AND(MOD(ROW(),12)=1,TFproposto!S452&lt;S451-0.8),MIN(S451,TFproposto!S452),S451)</f>
        <v>0.73199999999999998</v>
      </c>
      <c r="T452" s="4">
        <f ca="1">IF(AND(MOD(ROW(),12)=1,TFproposto!T452&lt;T451-0.8),MIN(T451,TFproposto!T452),T451)</f>
        <v>0.97199999999999998</v>
      </c>
      <c r="U452" s="4">
        <f ca="1">IF(AND(MOD(ROW(),12)=1,TFproposto!U452&lt;U451-0.8),MIN(U451,TFproposto!U452),U451)</f>
        <v>0.96299999999999997</v>
      </c>
      <c r="V452" s="4">
        <f ca="1">IF(AND(MOD(ROW(),12)=1,TFproposto!V452&lt;V451-0.8),MIN(V451,TFproposto!V452),V451)</f>
        <v>0.96299999999999997</v>
      </c>
      <c r="W452" s="4">
        <f ca="1">IF(AND(MOD(ROW(),12)=1,TFproposto!W452&lt;W451-0.8),MIN(W451,TFproposto!W452),W451)</f>
        <v>0.751</v>
      </c>
      <c r="X452" s="4">
        <f ca="1">IF(AND(MOD(ROW(),12)=1,TFproposto!X452&lt;X451-0.8),MIN(X451,TFproposto!X452),X451)</f>
        <v>0.73199999999999998</v>
      </c>
      <c r="Y452" s="4">
        <f ca="1">IF(AND(MOD(ROW(),12)=1,TFproposto!Y452&lt;Y451-0.8),MIN(Y451,TFproposto!Y452),Y451)</f>
        <v>0.91200000000000003</v>
      </c>
      <c r="Z452" s="4">
        <f ca="1">IF(AND(MOD(ROW(),12)=1,TFproposto!Z452&lt;Z451-0.8),MIN(Z451,TFproposto!Z452),Z451)</f>
        <v>0.67500000000000004</v>
      </c>
      <c r="AA452" s="4">
        <f ca="1">IF(AND(MOD(ROW(),12)=1,TFproposto!AA452&lt;AA451-0.8),MIN(AA451,TFproposto!AA452),AA451)</f>
        <v>0.67199999999999993</v>
      </c>
      <c r="AB452" s="4">
        <f ca="1">IF(AND(MOD(ROW(),12)=1,TFproposto!AB452&lt;AB451-0.8),MIN(AB451,TFproposto!AB452),AB451)</f>
        <v>0.751</v>
      </c>
      <c r="AC452" s="4">
        <f ca="1">IF(AND(MOD(ROW(),12)=1,TFproposto!AC452&lt;AC451-0.8),MIN(AC451,TFproposto!AC452),AC451)</f>
        <v>0.91200000000000003</v>
      </c>
      <c r="AD452" s="4">
        <f ca="1">IF(AND(MOD(ROW(),12)=1,TFproposto!AD452&lt;AD451-0.8),MIN(AD451,TFproposto!AD452),AD451)</f>
        <v>1.21</v>
      </c>
    </row>
    <row r="453" spans="1:30" x14ac:dyDescent="0.25">
      <c r="A453" s="4">
        <f ca="1">IF(AND(MOD(ROW(),12)=1,TFproposto!A453&lt;A452-0.8),MIN(A452,TFproposto!A453),A452)</f>
        <v>0.99</v>
      </c>
      <c r="B453" s="4">
        <f ca="1">IF(AND(MOD(ROW(),12)=1,TFproposto!B453&lt;B452-0.8),MIN(B452,TFproposto!B453),B452)</f>
        <v>0.91200000000000003</v>
      </c>
      <c r="C453" s="4">
        <f ca="1">IF(AND(MOD(ROW(),12)=1,TFproposto!C453&lt;C452-0.8),MIN(C452,TFproposto!C453),C452)</f>
        <v>0.85399999999999998</v>
      </c>
      <c r="D453" s="4">
        <f ca="1">IF(AND(MOD(ROW(),12)=1,TFproposto!D453&lt;D452-0.8),MIN(D452,TFproposto!D453),D452)</f>
        <v>0.91200000000000003</v>
      </c>
      <c r="E453" s="4">
        <f ca="1">IF(AND(MOD(ROW(),12)=1,TFproposto!E453&lt;E452-0.8),MIN(E452,TFproposto!E453),E452)</f>
        <v>0.67900000000000005</v>
      </c>
      <c r="F453" s="4">
        <f ca="1">IF(AND(MOD(ROW(),12)=1,TFproposto!F453&lt;F452-0.8),MIN(F452,TFproposto!F453),F452)</f>
        <v>0.45499999999999996</v>
      </c>
      <c r="G453" s="4">
        <f ca="1">IF(AND(MOD(ROW(),12)=1,TFproposto!G453&lt;G452-0.8),MIN(G452,TFproposto!G453),G452)</f>
        <v>0.85399999999999998</v>
      </c>
      <c r="H453" s="4">
        <f ca="1">IF(AND(MOD(ROW(),12)=1,TFproposto!H453&lt;H452-0.8),MIN(H452,TFproposto!H453),H452)</f>
        <v>1.2230000000000001</v>
      </c>
      <c r="I453" s="4">
        <f ca="1">IF(AND(MOD(ROW(),12)=1,TFproposto!I453&lt;I452-0.8),MIN(I452,TFproposto!I453),I452)</f>
        <v>0.52</v>
      </c>
      <c r="J453" s="4">
        <f ca="1">IF(AND(MOD(ROW(),12)=1,TFproposto!J453&lt;J452-0.8),MIN(J452,TFproposto!J453),J452)</f>
        <v>0.85399999999999998</v>
      </c>
      <c r="K453" s="4">
        <f ca="1">IF(AND(MOD(ROW(),12)=1,TFproposto!K453&lt;K452-0.8),MIN(K452,TFproposto!K453),K452)</f>
        <v>0.91200000000000003</v>
      </c>
      <c r="L453" s="4">
        <f ca="1">IF(AND(MOD(ROW(),12)=1,TFproposto!L453&lt;L452-0.8),MIN(L452,TFproposto!L453),L452)</f>
        <v>0.58200000000000007</v>
      </c>
      <c r="M453" s="4">
        <f ca="1">IF(AND(MOD(ROW(),12)=1,TFproposto!M453&lt;M452-0.8),MIN(M452,TFproposto!M453),M452)</f>
        <v>0.45999999999999996</v>
      </c>
      <c r="N453" s="4">
        <f ca="1">IF(AND(MOD(ROW(),12)=1,TFproposto!N453&lt;N452-0.8),MIN(N452,TFproposto!N453),N452)</f>
        <v>0.69100000000000006</v>
      </c>
      <c r="O453" s="4">
        <f ca="1">IF(AND(MOD(ROW(),12)=1,TFproposto!O453&lt;O452-0.8),MIN(O452,TFproposto!O453),O452)</f>
        <v>0.94599999999999995</v>
      </c>
      <c r="P453" s="4">
        <f ca="1">IF(AND(MOD(ROW(),12)=1,TFproposto!P453&lt;P452-0.8),MIN(P452,TFproposto!P453),P452)</f>
        <v>0.97199999999999998</v>
      </c>
      <c r="Q453" s="4">
        <f ca="1">IF(AND(MOD(ROW(),12)=1,TFproposto!Q453&lt;Q452-0.8),MIN(Q452,TFproposto!Q453),Q452)</f>
        <v>1.2090000000000001</v>
      </c>
      <c r="R453" s="4">
        <f ca="1">IF(AND(MOD(ROW(),12)=1,TFproposto!R453&lt;R452-0.8),MIN(R452,TFproposto!R453),R452)</f>
        <v>0.91200000000000003</v>
      </c>
      <c r="S453" s="4">
        <f ca="1">IF(AND(MOD(ROW(),12)=1,TFproposto!S453&lt;S452-0.8),MIN(S452,TFproposto!S453),S452)</f>
        <v>0.73199999999999998</v>
      </c>
      <c r="T453" s="4">
        <f ca="1">IF(AND(MOD(ROW(),12)=1,TFproposto!T453&lt;T452-0.8),MIN(T452,TFproposto!T453),T452)</f>
        <v>0.97199999999999998</v>
      </c>
      <c r="U453" s="4">
        <f ca="1">IF(AND(MOD(ROW(),12)=1,TFproposto!U453&lt;U452-0.8),MIN(U452,TFproposto!U453),U452)</f>
        <v>0.96299999999999997</v>
      </c>
      <c r="V453" s="4">
        <f ca="1">IF(AND(MOD(ROW(),12)=1,TFproposto!V453&lt;V452-0.8),MIN(V452,TFproposto!V453),V452)</f>
        <v>0.96299999999999997</v>
      </c>
      <c r="W453" s="4">
        <f ca="1">IF(AND(MOD(ROW(),12)=1,TFproposto!W453&lt;W452-0.8),MIN(W452,TFproposto!W453),W452)</f>
        <v>0.751</v>
      </c>
      <c r="X453" s="4">
        <f ca="1">IF(AND(MOD(ROW(),12)=1,TFproposto!X453&lt;X452-0.8),MIN(X452,TFproposto!X453),X452)</f>
        <v>0.73199999999999998</v>
      </c>
      <c r="Y453" s="4">
        <f ca="1">IF(AND(MOD(ROW(),12)=1,TFproposto!Y453&lt;Y452-0.8),MIN(Y452,TFproposto!Y453),Y452)</f>
        <v>0.91200000000000003</v>
      </c>
      <c r="Z453" s="4">
        <f ca="1">IF(AND(MOD(ROW(),12)=1,TFproposto!Z453&lt;Z452-0.8),MIN(Z452,TFproposto!Z453),Z452)</f>
        <v>0.67500000000000004</v>
      </c>
      <c r="AA453" s="4">
        <f ca="1">IF(AND(MOD(ROW(),12)=1,TFproposto!AA453&lt;AA452-0.8),MIN(AA452,TFproposto!AA453),AA452)</f>
        <v>0.67199999999999993</v>
      </c>
      <c r="AB453" s="4">
        <f ca="1">IF(AND(MOD(ROW(),12)=1,TFproposto!AB453&lt;AB452-0.8),MIN(AB452,TFproposto!AB453),AB452)</f>
        <v>0.751</v>
      </c>
      <c r="AC453" s="4">
        <f ca="1">IF(AND(MOD(ROW(),12)=1,TFproposto!AC453&lt;AC452-0.8),MIN(AC452,TFproposto!AC453),AC452)</f>
        <v>0.91200000000000003</v>
      </c>
      <c r="AD453" s="4">
        <f ca="1">IF(AND(MOD(ROW(),12)=1,TFproposto!AD453&lt;AD452-0.8),MIN(AD452,TFproposto!AD453),AD452)</f>
        <v>1.21</v>
      </c>
    </row>
    <row r="454" spans="1:30" x14ac:dyDescent="0.25">
      <c r="A454" s="4">
        <f ca="1">IF(AND(MOD(ROW(),12)=1,TFproposto!A454&lt;A453-0.8),MIN(A453,TFproposto!A454),A453)</f>
        <v>0.99</v>
      </c>
      <c r="B454" s="4">
        <f ca="1">IF(AND(MOD(ROW(),12)=1,TFproposto!B454&lt;B453-0.8),MIN(B453,TFproposto!B454),B453)</f>
        <v>0.91200000000000003</v>
      </c>
      <c r="C454" s="4">
        <f ca="1">IF(AND(MOD(ROW(),12)=1,TFproposto!C454&lt;C453-0.8),MIN(C453,TFproposto!C454),C453)</f>
        <v>0.85399999999999998</v>
      </c>
      <c r="D454" s="4">
        <f ca="1">IF(AND(MOD(ROW(),12)=1,TFproposto!D454&lt;D453-0.8),MIN(D453,TFproposto!D454),D453)</f>
        <v>0.91200000000000003</v>
      </c>
      <c r="E454" s="4">
        <f ca="1">IF(AND(MOD(ROW(),12)=1,TFproposto!E454&lt;E453-0.8),MIN(E453,TFproposto!E454),E453)</f>
        <v>0.67900000000000005</v>
      </c>
      <c r="F454" s="4">
        <f ca="1">IF(AND(MOD(ROW(),12)=1,TFproposto!F454&lt;F453-0.8),MIN(F453,TFproposto!F454),F453)</f>
        <v>0.45499999999999996</v>
      </c>
      <c r="G454" s="4">
        <f ca="1">IF(AND(MOD(ROW(),12)=1,TFproposto!G454&lt;G453-0.8),MIN(G453,TFproposto!G454),G453)</f>
        <v>0.85399999999999998</v>
      </c>
      <c r="H454" s="4">
        <f ca="1">IF(AND(MOD(ROW(),12)=1,TFproposto!H454&lt;H453-0.8),MIN(H453,TFproposto!H454),H453)</f>
        <v>1.2230000000000001</v>
      </c>
      <c r="I454" s="4">
        <f ca="1">IF(AND(MOD(ROW(),12)=1,TFproposto!I454&lt;I453-0.8),MIN(I453,TFproposto!I454),I453)</f>
        <v>0.52</v>
      </c>
      <c r="J454" s="4">
        <f ca="1">IF(AND(MOD(ROW(),12)=1,TFproposto!J454&lt;J453-0.8),MIN(J453,TFproposto!J454),J453)</f>
        <v>0.85399999999999998</v>
      </c>
      <c r="K454" s="4">
        <f ca="1">IF(AND(MOD(ROW(),12)=1,TFproposto!K454&lt;K453-0.8),MIN(K453,TFproposto!K454),K453)</f>
        <v>0.91200000000000003</v>
      </c>
      <c r="L454" s="4">
        <f ca="1">IF(AND(MOD(ROW(),12)=1,TFproposto!L454&lt;L453-0.8),MIN(L453,TFproposto!L454),L453)</f>
        <v>0.58200000000000007</v>
      </c>
      <c r="M454" s="4">
        <f ca="1">IF(AND(MOD(ROW(),12)=1,TFproposto!M454&lt;M453-0.8),MIN(M453,TFproposto!M454),M453)</f>
        <v>0.45999999999999996</v>
      </c>
      <c r="N454" s="4">
        <f ca="1">IF(AND(MOD(ROW(),12)=1,TFproposto!N454&lt;N453-0.8),MIN(N453,TFproposto!N454),N453)</f>
        <v>0.69100000000000006</v>
      </c>
      <c r="O454" s="4">
        <f ca="1">IF(AND(MOD(ROW(),12)=1,TFproposto!O454&lt;O453-0.8),MIN(O453,TFproposto!O454),O453)</f>
        <v>0.94599999999999995</v>
      </c>
      <c r="P454" s="4">
        <f ca="1">IF(AND(MOD(ROW(),12)=1,TFproposto!P454&lt;P453-0.8),MIN(P453,TFproposto!P454),P453)</f>
        <v>0.97199999999999998</v>
      </c>
      <c r="Q454" s="4">
        <f ca="1">IF(AND(MOD(ROW(),12)=1,TFproposto!Q454&lt;Q453-0.8),MIN(Q453,TFproposto!Q454),Q453)</f>
        <v>1.2090000000000001</v>
      </c>
      <c r="R454" s="4">
        <f ca="1">IF(AND(MOD(ROW(),12)=1,TFproposto!R454&lt;R453-0.8),MIN(R453,TFproposto!R454),R453)</f>
        <v>0.91200000000000003</v>
      </c>
      <c r="S454" s="4">
        <f ca="1">IF(AND(MOD(ROW(),12)=1,TFproposto!S454&lt;S453-0.8),MIN(S453,TFproposto!S454),S453)</f>
        <v>0.73199999999999998</v>
      </c>
      <c r="T454" s="4">
        <f ca="1">IF(AND(MOD(ROW(),12)=1,TFproposto!T454&lt;T453-0.8),MIN(T453,TFproposto!T454),T453)</f>
        <v>0.97199999999999998</v>
      </c>
      <c r="U454" s="4">
        <f ca="1">IF(AND(MOD(ROW(),12)=1,TFproposto!U454&lt;U453-0.8),MIN(U453,TFproposto!U454),U453)</f>
        <v>0.96299999999999997</v>
      </c>
      <c r="V454" s="4">
        <f ca="1">IF(AND(MOD(ROW(),12)=1,TFproposto!V454&lt;V453-0.8),MIN(V453,TFproposto!V454),V453)</f>
        <v>0.96299999999999997</v>
      </c>
      <c r="W454" s="4">
        <f ca="1">IF(AND(MOD(ROW(),12)=1,TFproposto!W454&lt;W453-0.8),MIN(W453,TFproposto!W454),W453)</f>
        <v>0.751</v>
      </c>
      <c r="X454" s="4">
        <f ca="1">IF(AND(MOD(ROW(),12)=1,TFproposto!X454&lt;X453-0.8),MIN(X453,TFproposto!X454),X453)</f>
        <v>0.73199999999999998</v>
      </c>
      <c r="Y454" s="4">
        <f ca="1">IF(AND(MOD(ROW(),12)=1,TFproposto!Y454&lt;Y453-0.8),MIN(Y453,TFproposto!Y454),Y453)</f>
        <v>0.91200000000000003</v>
      </c>
      <c r="Z454" s="4">
        <f ca="1">IF(AND(MOD(ROW(),12)=1,TFproposto!Z454&lt;Z453-0.8),MIN(Z453,TFproposto!Z454),Z453)</f>
        <v>0.67500000000000004</v>
      </c>
      <c r="AA454" s="4">
        <f ca="1">IF(AND(MOD(ROW(),12)=1,TFproposto!AA454&lt;AA453-0.8),MIN(AA453,TFproposto!AA454),AA453)</f>
        <v>0.67199999999999993</v>
      </c>
      <c r="AB454" s="4">
        <f ca="1">IF(AND(MOD(ROW(),12)=1,TFproposto!AB454&lt;AB453-0.8),MIN(AB453,TFproposto!AB454),AB453)</f>
        <v>0.751</v>
      </c>
      <c r="AC454" s="4">
        <f ca="1">IF(AND(MOD(ROW(),12)=1,TFproposto!AC454&lt;AC453-0.8),MIN(AC453,TFproposto!AC454),AC453)</f>
        <v>0.91200000000000003</v>
      </c>
      <c r="AD454" s="4">
        <f ca="1">IF(AND(MOD(ROW(),12)=1,TFproposto!AD454&lt;AD453-0.8),MIN(AD453,TFproposto!AD454),AD453)</f>
        <v>1.21</v>
      </c>
    </row>
    <row r="455" spans="1:30" x14ac:dyDescent="0.25">
      <c r="A455" s="4">
        <f ca="1">IF(AND(MOD(ROW(),12)=1,TFproposto!A455&lt;A454-0.8),MIN(A454,TFproposto!A455),A454)</f>
        <v>0.99</v>
      </c>
      <c r="B455" s="4">
        <f ca="1">IF(AND(MOD(ROW(),12)=1,TFproposto!B455&lt;B454-0.8),MIN(B454,TFproposto!B455),B454)</f>
        <v>0.91200000000000003</v>
      </c>
      <c r="C455" s="4">
        <f ca="1">IF(AND(MOD(ROW(),12)=1,TFproposto!C455&lt;C454-0.8),MIN(C454,TFproposto!C455),C454)</f>
        <v>0.85399999999999998</v>
      </c>
      <c r="D455" s="4">
        <f ca="1">IF(AND(MOD(ROW(),12)=1,TFproposto!D455&lt;D454-0.8),MIN(D454,TFproposto!D455),D454)</f>
        <v>0.91200000000000003</v>
      </c>
      <c r="E455" s="4">
        <f ca="1">IF(AND(MOD(ROW(),12)=1,TFproposto!E455&lt;E454-0.8),MIN(E454,TFproposto!E455),E454)</f>
        <v>0.67900000000000005</v>
      </c>
      <c r="F455" s="4">
        <f ca="1">IF(AND(MOD(ROW(),12)=1,TFproposto!F455&lt;F454-0.8),MIN(F454,TFproposto!F455),F454)</f>
        <v>0.45499999999999996</v>
      </c>
      <c r="G455" s="4">
        <f ca="1">IF(AND(MOD(ROW(),12)=1,TFproposto!G455&lt;G454-0.8),MIN(G454,TFproposto!G455),G454)</f>
        <v>0.85399999999999998</v>
      </c>
      <c r="H455" s="4">
        <f ca="1">IF(AND(MOD(ROW(),12)=1,TFproposto!H455&lt;H454-0.8),MIN(H454,TFproposto!H455),H454)</f>
        <v>1.2230000000000001</v>
      </c>
      <c r="I455" s="4">
        <f ca="1">IF(AND(MOD(ROW(),12)=1,TFproposto!I455&lt;I454-0.8),MIN(I454,TFproposto!I455),I454)</f>
        <v>0.52</v>
      </c>
      <c r="J455" s="4">
        <f ca="1">IF(AND(MOD(ROW(),12)=1,TFproposto!J455&lt;J454-0.8),MIN(J454,TFproposto!J455),J454)</f>
        <v>0.85399999999999998</v>
      </c>
      <c r="K455" s="4">
        <f ca="1">IF(AND(MOD(ROW(),12)=1,TFproposto!K455&lt;K454-0.8),MIN(K454,TFproposto!K455),K454)</f>
        <v>0.91200000000000003</v>
      </c>
      <c r="L455" s="4">
        <f ca="1">IF(AND(MOD(ROW(),12)=1,TFproposto!L455&lt;L454-0.8),MIN(L454,TFproposto!L455),L454)</f>
        <v>0.58200000000000007</v>
      </c>
      <c r="M455" s="4">
        <f ca="1">IF(AND(MOD(ROW(),12)=1,TFproposto!M455&lt;M454-0.8),MIN(M454,TFproposto!M455),M454)</f>
        <v>0.45999999999999996</v>
      </c>
      <c r="N455" s="4">
        <f ca="1">IF(AND(MOD(ROW(),12)=1,TFproposto!N455&lt;N454-0.8),MIN(N454,TFproposto!N455),N454)</f>
        <v>0.69100000000000006</v>
      </c>
      <c r="O455" s="4">
        <f ca="1">IF(AND(MOD(ROW(),12)=1,TFproposto!O455&lt;O454-0.8),MIN(O454,TFproposto!O455),O454)</f>
        <v>0.94599999999999995</v>
      </c>
      <c r="P455" s="4">
        <f ca="1">IF(AND(MOD(ROW(),12)=1,TFproposto!P455&lt;P454-0.8),MIN(P454,TFproposto!P455),P454)</f>
        <v>0.97199999999999998</v>
      </c>
      <c r="Q455" s="4">
        <f ca="1">IF(AND(MOD(ROW(),12)=1,TFproposto!Q455&lt;Q454-0.8),MIN(Q454,TFproposto!Q455),Q454)</f>
        <v>1.2090000000000001</v>
      </c>
      <c r="R455" s="4">
        <f ca="1">IF(AND(MOD(ROW(),12)=1,TFproposto!R455&lt;R454-0.8),MIN(R454,TFproposto!R455),R454)</f>
        <v>0.91200000000000003</v>
      </c>
      <c r="S455" s="4">
        <f ca="1">IF(AND(MOD(ROW(),12)=1,TFproposto!S455&lt;S454-0.8),MIN(S454,TFproposto!S455),S454)</f>
        <v>0.73199999999999998</v>
      </c>
      <c r="T455" s="4">
        <f ca="1">IF(AND(MOD(ROW(),12)=1,TFproposto!T455&lt;T454-0.8),MIN(T454,TFproposto!T455),T454)</f>
        <v>0.97199999999999998</v>
      </c>
      <c r="U455" s="4">
        <f ca="1">IF(AND(MOD(ROW(),12)=1,TFproposto!U455&lt;U454-0.8),MIN(U454,TFproposto!U455),U454)</f>
        <v>0.96299999999999997</v>
      </c>
      <c r="V455" s="4">
        <f ca="1">IF(AND(MOD(ROW(),12)=1,TFproposto!V455&lt;V454-0.8),MIN(V454,TFproposto!V455),V454)</f>
        <v>0.96299999999999997</v>
      </c>
      <c r="W455" s="4">
        <f ca="1">IF(AND(MOD(ROW(),12)=1,TFproposto!W455&lt;W454-0.8),MIN(W454,TFproposto!W455),W454)</f>
        <v>0.751</v>
      </c>
      <c r="X455" s="4">
        <f ca="1">IF(AND(MOD(ROW(),12)=1,TFproposto!X455&lt;X454-0.8),MIN(X454,TFproposto!X455),X454)</f>
        <v>0.73199999999999998</v>
      </c>
      <c r="Y455" s="4">
        <f ca="1">IF(AND(MOD(ROW(),12)=1,TFproposto!Y455&lt;Y454-0.8),MIN(Y454,TFproposto!Y455),Y454)</f>
        <v>0.91200000000000003</v>
      </c>
      <c r="Z455" s="4">
        <f ca="1">IF(AND(MOD(ROW(),12)=1,TFproposto!Z455&lt;Z454-0.8),MIN(Z454,TFproposto!Z455),Z454)</f>
        <v>0.67500000000000004</v>
      </c>
      <c r="AA455" s="4">
        <f ca="1">IF(AND(MOD(ROW(),12)=1,TFproposto!AA455&lt;AA454-0.8),MIN(AA454,TFproposto!AA455),AA454)</f>
        <v>0.67199999999999993</v>
      </c>
      <c r="AB455" s="4">
        <f ca="1">IF(AND(MOD(ROW(),12)=1,TFproposto!AB455&lt;AB454-0.8),MIN(AB454,TFproposto!AB455),AB454)</f>
        <v>0.751</v>
      </c>
      <c r="AC455" s="4">
        <f ca="1">IF(AND(MOD(ROW(),12)=1,TFproposto!AC455&lt;AC454-0.8),MIN(AC454,TFproposto!AC455),AC454)</f>
        <v>0.91200000000000003</v>
      </c>
      <c r="AD455" s="4">
        <f ca="1">IF(AND(MOD(ROW(),12)=1,TFproposto!AD455&lt;AD454-0.8),MIN(AD454,TFproposto!AD455),AD454)</f>
        <v>1.21</v>
      </c>
    </row>
    <row r="456" spans="1:30" x14ac:dyDescent="0.25">
      <c r="A456" s="4">
        <f ca="1">IF(AND(MOD(ROW(),12)=1,TFproposto!A456&lt;A455-0.8),MIN(A455,TFproposto!A456),A455)</f>
        <v>0.99</v>
      </c>
      <c r="B456" s="4">
        <f ca="1">IF(AND(MOD(ROW(),12)=1,TFproposto!B456&lt;B455-0.8),MIN(B455,TFproposto!B456),B455)</f>
        <v>0.91200000000000003</v>
      </c>
      <c r="C456" s="4">
        <f ca="1">IF(AND(MOD(ROW(),12)=1,TFproposto!C456&lt;C455-0.8),MIN(C455,TFproposto!C456),C455)</f>
        <v>0.85399999999999998</v>
      </c>
      <c r="D456" s="4">
        <f ca="1">IF(AND(MOD(ROW(),12)=1,TFproposto!D456&lt;D455-0.8),MIN(D455,TFproposto!D456),D455)</f>
        <v>0.91200000000000003</v>
      </c>
      <c r="E456" s="4">
        <f ca="1">IF(AND(MOD(ROW(),12)=1,TFproposto!E456&lt;E455-0.8),MIN(E455,TFproposto!E456),E455)</f>
        <v>0.67900000000000005</v>
      </c>
      <c r="F456" s="4">
        <f ca="1">IF(AND(MOD(ROW(),12)=1,TFproposto!F456&lt;F455-0.8),MIN(F455,TFproposto!F456),F455)</f>
        <v>0.45499999999999996</v>
      </c>
      <c r="G456" s="4">
        <f ca="1">IF(AND(MOD(ROW(),12)=1,TFproposto!G456&lt;G455-0.8),MIN(G455,TFproposto!G456),G455)</f>
        <v>0.85399999999999998</v>
      </c>
      <c r="H456" s="4">
        <f ca="1">IF(AND(MOD(ROW(),12)=1,TFproposto!H456&lt;H455-0.8),MIN(H455,TFproposto!H456),H455)</f>
        <v>1.2230000000000001</v>
      </c>
      <c r="I456" s="4">
        <f ca="1">IF(AND(MOD(ROW(),12)=1,TFproposto!I456&lt;I455-0.8),MIN(I455,TFproposto!I456),I455)</f>
        <v>0.52</v>
      </c>
      <c r="J456" s="4">
        <f ca="1">IF(AND(MOD(ROW(),12)=1,TFproposto!J456&lt;J455-0.8),MIN(J455,TFproposto!J456),J455)</f>
        <v>0.85399999999999998</v>
      </c>
      <c r="K456" s="4">
        <f ca="1">IF(AND(MOD(ROW(),12)=1,TFproposto!K456&lt;K455-0.8),MIN(K455,TFproposto!K456),K455)</f>
        <v>0.91200000000000003</v>
      </c>
      <c r="L456" s="4">
        <f ca="1">IF(AND(MOD(ROW(),12)=1,TFproposto!L456&lt;L455-0.8),MIN(L455,TFproposto!L456),L455)</f>
        <v>0.58200000000000007</v>
      </c>
      <c r="M456" s="4">
        <f ca="1">IF(AND(MOD(ROW(),12)=1,TFproposto!M456&lt;M455-0.8),MIN(M455,TFproposto!M456),M455)</f>
        <v>0.45999999999999996</v>
      </c>
      <c r="N456" s="4">
        <f ca="1">IF(AND(MOD(ROW(),12)=1,TFproposto!N456&lt;N455-0.8),MIN(N455,TFproposto!N456),N455)</f>
        <v>0.69100000000000006</v>
      </c>
      <c r="O456" s="4">
        <f ca="1">IF(AND(MOD(ROW(),12)=1,TFproposto!O456&lt;O455-0.8),MIN(O455,TFproposto!O456),O455)</f>
        <v>0.94599999999999995</v>
      </c>
      <c r="P456" s="4">
        <f ca="1">IF(AND(MOD(ROW(),12)=1,TFproposto!P456&lt;P455-0.8),MIN(P455,TFproposto!P456),P455)</f>
        <v>0.97199999999999998</v>
      </c>
      <c r="Q456" s="4">
        <f ca="1">IF(AND(MOD(ROW(),12)=1,TFproposto!Q456&lt;Q455-0.8),MIN(Q455,TFproposto!Q456),Q455)</f>
        <v>1.2090000000000001</v>
      </c>
      <c r="R456" s="4">
        <f ca="1">IF(AND(MOD(ROW(),12)=1,TFproposto!R456&lt;R455-0.8),MIN(R455,TFproposto!R456),R455)</f>
        <v>0.91200000000000003</v>
      </c>
      <c r="S456" s="4">
        <f ca="1">IF(AND(MOD(ROW(),12)=1,TFproposto!S456&lt;S455-0.8),MIN(S455,TFproposto!S456),S455)</f>
        <v>0.73199999999999998</v>
      </c>
      <c r="T456" s="4">
        <f ca="1">IF(AND(MOD(ROW(),12)=1,TFproposto!T456&lt;T455-0.8),MIN(T455,TFproposto!T456),T455)</f>
        <v>0.97199999999999998</v>
      </c>
      <c r="U456" s="4">
        <f ca="1">IF(AND(MOD(ROW(),12)=1,TFproposto!U456&lt;U455-0.8),MIN(U455,TFproposto!U456),U455)</f>
        <v>0.96299999999999997</v>
      </c>
      <c r="V456" s="4">
        <f ca="1">IF(AND(MOD(ROW(),12)=1,TFproposto!V456&lt;V455-0.8),MIN(V455,TFproposto!V456),V455)</f>
        <v>0.96299999999999997</v>
      </c>
      <c r="W456" s="4">
        <f ca="1">IF(AND(MOD(ROW(),12)=1,TFproposto!W456&lt;W455-0.8),MIN(W455,TFproposto!W456),W455)</f>
        <v>0.751</v>
      </c>
      <c r="X456" s="4">
        <f ca="1">IF(AND(MOD(ROW(),12)=1,TFproposto!X456&lt;X455-0.8),MIN(X455,TFproposto!X456),X455)</f>
        <v>0.73199999999999998</v>
      </c>
      <c r="Y456" s="4">
        <f ca="1">IF(AND(MOD(ROW(),12)=1,TFproposto!Y456&lt;Y455-0.8),MIN(Y455,TFproposto!Y456),Y455)</f>
        <v>0.91200000000000003</v>
      </c>
      <c r="Z456" s="4">
        <f ca="1">IF(AND(MOD(ROW(),12)=1,TFproposto!Z456&lt;Z455-0.8),MIN(Z455,TFproposto!Z456),Z455)</f>
        <v>0.67500000000000004</v>
      </c>
      <c r="AA456" s="4">
        <f ca="1">IF(AND(MOD(ROW(),12)=1,TFproposto!AA456&lt;AA455-0.8),MIN(AA455,TFproposto!AA456),AA455)</f>
        <v>0.67199999999999993</v>
      </c>
      <c r="AB456" s="4">
        <f ca="1">IF(AND(MOD(ROW(),12)=1,TFproposto!AB456&lt;AB455-0.8),MIN(AB455,TFproposto!AB456),AB455)</f>
        <v>0.751</v>
      </c>
      <c r="AC456" s="4">
        <f ca="1">IF(AND(MOD(ROW(),12)=1,TFproposto!AC456&lt;AC455-0.8),MIN(AC455,TFproposto!AC456),AC455)</f>
        <v>0.91200000000000003</v>
      </c>
      <c r="AD456" s="4">
        <f ca="1">IF(AND(MOD(ROW(),12)=1,TFproposto!AD456&lt;AD455-0.8),MIN(AD455,TFproposto!AD456),AD455)</f>
        <v>1.21</v>
      </c>
    </row>
    <row r="457" spans="1:30" x14ac:dyDescent="0.25">
      <c r="A457" s="4">
        <f ca="1">IF(AND(MOD(ROW(),12)=1,TFproposto!A457&lt;A456-0.8),MIN(A456,TFproposto!A457),A456)</f>
        <v>0.99</v>
      </c>
      <c r="B457" s="4">
        <f ca="1">IF(AND(MOD(ROW(),12)=1,TFproposto!B457&lt;B456-0.8),MIN(B456,TFproposto!B457),B456)</f>
        <v>0.91200000000000003</v>
      </c>
      <c r="C457" s="4">
        <f ca="1">IF(AND(MOD(ROW(),12)=1,TFproposto!C457&lt;C456-0.8),MIN(C456,TFproposto!C457),C456)</f>
        <v>0.85399999999999998</v>
      </c>
      <c r="D457" s="4">
        <f ca="1">IF(AND(MOD(ROW(),12)=1,TFproposto!D457&lt;D456-0.8),MIN(D456,TFproposto!D457),D456)</f>
        <v>0.91200000000000003</v>
      </c>
      <c r="E457" s="4">
        <f ca="1">IF(AND(MOD(ROW(),12)=1,TFproposto!E457&lt;E456-0.8),MIN(E456,TFproposto!E457),E456)</f>
        <v>0.67900000000000005</v>
      </c>
      <c r="F457" s="4">
        <f ca="1">IF(AND(MOD(ROW(),12)=1,TFproposto!F457&lt;F456-0.8),MIN(F456,TFproposto!F457),F456)</f>
        <v>0.45499999999999996</v>
      </c>
      <c r="G457" s="4">
        <f ca="1">IF(AND(MOD(ROW(),12)=1,TFproposto!G457&lt;G456-0.8),MIN(G456,TFproposto!G457),G456)</f>
        <v>0.85399999999999998</v>
      </c>
      <c r="H457" s="4">
        <f ca="1">IF(AND(MOD(ROW(),12)=1,TFproposto!H457&lt;H456-0.8),MIN(H456,TFproposto!H457),H456)</f>
        <v>1.2230000000000001</v>
      </c>
      <c r="I457" s="4">
        <f ca="1">IF(AND(MOD(ROW(),12)=1,TFproposto!I457&lt;I456-0.8),MIN(I456,TFproposto!I457),I456)</f>
        <v>0.52</v>
      </c>
      <c r="J457" s="4">
        <f ca="1">IF(AND(MOD(ROW(),12)=1,TFproposto!J457&lt;J456-0.8),MIN(J456,TFproposto!J457),J456)</f>
        <v>0.85399999999999998</v>
      </c>
      <c r="K457" s="4">
        <f ca="1">IF(AND(MOD(ROW(),12)=1,TFproposto!K457&lt;K456-0.8),MIN(K456,TFproposto!K457),K456)</f>
        <v>0.91200000000000003</v>
      </c>
      <c r="L457" s="4">
        <f ca="1">IF(AND(MOD(ROW(),12)=1,TFproposto!L457&lt;L456-0.8),MIN(L456,TFproposto!L457),L456)</f>
        <v>0.58200000000000007</v>
      </c>
      <c r="M457" s="4">
        <f ca="1">IF(AND(MOD(ROW(),12)=1,TFproposto!M457&lt;M456-0.8),MIN(M456,TFproposto!M457),M456)</f>
        <v>0.45999999999999996</v>
      </c>
      <c r="N457" s="4">
        <f ca="1">IF(AND(MOD(ROW(),12)=1,TFproposto!N457&lt;N456-0.8),MIN(N456,TFproposto!N457),N456)</f>
        <v>0.69100000000000006</v>
      </c>
      <c r="O457" s="4">
        <f ca="1">IF(AND(MOD(ROW(),12)=1,TFproposto!O457&lt;O456-0.8),MIN(O456,TFproposto!O457),O456)</f>
        <v>0.94599999999999995</v>
      </c>
      <c r="P457" s="4">
        <f ca="1">IF(AND(MOD(ROW(),12)=1,TFproposto!P457&lt;P456-0.8),MIN(P456,TFproposto!P457),P456)</f>
        <v>0.97199999999999998</v>
      </c>
      <c r="Q457" s="4">
        <f ca="1">IF(AND(MOD(ROW(),12)=1,TFproposto!Q457&lt;Q456-0.8),MIN(Q456,TFproposto!Q457),Q456)</f>
        <v>1.2090000000000001</v>
      </c>
      <c r="R457" s="4">
        <f ca="1">IF(AND(MOD(ROW(),12)=1,TFproposto!R457&lt;R456-0.8),MIN(R456,TFproposto!R457),R456)</f>
        <v>0.91200000000000003</v>
      </c>
      <c r="S457" s="4">
        <f ca="1">IF(AND(MOD(ROW(),12)=1,TFproposto!S457&lt;S456-0.8),MIN(S456,TFproposto!S457),S456)</f>
        <v>0.73199999999999998</v>
      </c>
      <c r="T457" s="4">
        <f ca="1">IF(AND(MOD(ROW(),12)=1,TFproposto!T457&lt;T456-0.8),MIN(T456,TFproposto!T457),T456)</f>
        <v>0.97199999999999998</v>
      </c>
      <c r="U457" s="4">
        <f ca="1">IF(AND(MOD(ROW(),12)=1,TFproposto!U457&lt;U456-0.8),MIN(U456,TFproposto!U457),U456)</f>
        <v>0.96299999999999997</v>
      </c>
      <c r="V457" s="4">
        <f ca="1">IF(AND(MOD(ROW(),12)=1,TFproposto!V457&lt;V456-0.8),MIN(V456,TFproposto!V457),V456)</f>
        <v>0.96299999999999997</v>
      </c>
      <c r="W457" s="4">
        <f ca="1">IF(AND(MOD(ROW(),12)=1,TFproposto!W457&lt;W456-0.8),MIN(W456,TFproposto!W457),W456)</f>
        <v>0.751</v>
      </c>
      <c r="X457" s="4">
        <f ca="1">IF(AND(MOD(ROW(),12)=1,TFproposto!X457&lt;X456-0.8),MIN(X456,TFproposto!X457),X456)</f>
        <v>0.73199999999999998</v>
      </c>
      <c r="Y457" s="4">
        <f ca="1">IF(AND(MOD(ROW(),12)=1,TFproposto!Y457&lt;Y456-0.8),MIN(Y456,TFproposto!Y457),Y456)</f>
        <v>0.91200000000000003</v>
      </c>
      <c r="Z457" s="4">
        <f ca="1">IF(AND(MOD(ROW(),12)=1,TFproposto!Z457&lt;Z456-0.8),MIN(Z456,TFproposto!Z457),Z456)</f>
        <v>0.67500000000000004</v>
      </c>
      <c r="AA457" s="4">
        <f ca="1">IF(AND(MOD(ROW(),12)=1,TFproposto!AA457&lt;AA456-0.8),MIN(AA456,TFproposto!AA457),AA456)</f>
        <v>0.67199999999999993</v>
      </c>
      <c r="AB457" s="4">
        <f ca="1">IF(AND(MOD(ROW(),12)=1,TFproposto!AB457&lt;AB456-0.8),MIN(AB456,TFproposto!AB457),AB456)</f>
        <v>0.751</v>
      </c>
      <c r="AC457" s="4">
        <f ca="1">IF(AND(MOD(ROW(),12)=1,TFproposto!AC457&lt;AC456-0.8),MIN(AC456,TFproposto!AC457),AC456)</f>
        <v>0.91200000000000003</v>
      </c>
      <c r="AD457" s="4">
        <f ca="1">IF(AND(MOD(ROW(),12)=1,TFproposto!AD457&lt;AD456-0.8),MIN(AD456,TFproposto!AD457),AD456)</f>
        <v>1.21</v>
      </c>
    </row>
    <row r="458" spans="1:30" x14ac:dyDescent="0.25">
      <c r="A458" s="4">
        <f ca="1">IF(AND(MOD(ROW(),12)=1,TFproposto!A458&lt;A457-0.8),MIN(A457,TFproposto!A458),A457)</f>
        <v>0.99</v>
      </c>
      <c r="B458" s="4">
        <f ca="1">IF(AND(MOD(ROW(),12)=1,TFproposto!B458&lt;B457-0.8),MIN(B457,TFproposto!B458),B457)</f>
        <v>0.91200000000000003</v>
      </c>
      <c r="C458" s="4">
        <f ca="1">IF(AND(MOD(ROW(),12)=1,TFproposto!C458&lt;C457-0.8),MIN(C457,TFproposto!C458),C457)</f>
        <v>0.85399999999999998</v>
      </c>
      <c r="D458" s="4">
        <f ca="1">IF(AND(MOD(ROW(),12)=1,TFproposto!D458&lt;D457-0.8),MIN(D457,TFproposto!D458),D457)</f>
        <v>0.91200000000000003</v>
      </c>
      <c r="E458" s="4">
        <f ca="1">IF(AND(MOD(ROW(),12)=1,TFproposto!E458&lt;E457-0.8),MIN(E457,TFproposto!E458),E457)</f>
        <v>0.67900000000000005</v>
      </c>
      <c r="F458" s="4">
        <f ca="1">IF(AND(MOD(ROW(),12)=1,TFproposto!F458&lt;F457-0.8),MIN(F457,TFproposto!F458),F457)</f>
        <v>0.45499999999999996</v>
      </c>
      <c r="G458" s="4">
        <f ca="1">IF(AND(MOD(ROW(),12)=1,TFproposto!G458&lt;G457-0.8),MIN(G457,TFproposto!G458),G457)</f>
        <v>0.85399999999999998</v>
      </c>
      <c r="H458" s="4">
        <f ca="1">IF(AND(MOD(ROW(),12)=1,TFproposto!H458&lt;H457-0.8),MIN(H457,TFproposto!H458),H457)</f>
        <v>1.2230000000000001</v>
      </c>
      <c r="I458" s="4">
        <f ca="1">IF(AND(MOD(ROW(),12)=1,TFproposto!I458&lt;I457-0.8),MIN(I457,TFproposto!I458),I457)</f>
        <v>0.52</v>
      </c>
      <c r="J458" s="4">
        <f ca="1">IF(AND(MOD(ROW(),12)=1,TFproposto!J458&lt;J457-0.8),MIN(J457,TFproposto!J458),J457)</f>
        <v>0.85399999999999998</v>
      </c>
      <c r="K458" s="4">
        <f ca="1">IF(AND(MOD(ROW(),12)=1,TFproposto!K458&lt;K457-0.8),MIN(K457,TFproposto!K458),K457)</f>
        <v>0.91200000000000003</v>
      </c>
      <c r="L458" s="4">
        <f ca="1">IF(AND(MOD(ROW(),12)=1,TFproposto!L458&lt;L457-0.8),MIN(L457,TFproposto!L458),L457)</f>
        <v>0.58200000000000007</v>
      </c>
      <c r="M458" s="4">
        <f ca="1">IF(AND(MOD(ROW(),12)=1,TFproposto!M458&lt;M457-0.8),MIN(M457,TFproposto!M458),M457)</f>
        <v>0.45999999999999996</v>
      </c>
      <c r="N458" s="4">
        <f ca="1">IF(AND(MOD(ROW(),12)=1,TFproposto!N458&lt;N457-0.8),MIN(N457,TFproposto!N458),N457)</f>
        <v>0.69100000000000006</v>
      </c>
      <c r="O458" s="4">
        <f ca="1">IF(AND(MOD(ROW(),12)=1,TFproposto!O458&lt;O457-0.8),MIN(O457,TFproposto!O458),O457)</f>
        <v>0.94599999999999995</v>
      </c>
      <c r="P458" s="4">
        <f ca="1">IF(AND(MOD(ROW(),12)=1,TFproposto!P458&lt;P457-0.8),MIN(P457,TFproposto!P458),P457)</f>
        <v>0.97199999999999998</v>
      </c>
      <c r="Q458" s="4">
        <f ca="1">IF(AND(MOD(ROW(),12)=1,TFproposto!Q458&lt;Q457-0.8),MIN(Q457,TFproposto!Q458),Q457)</f>
        <v>1.2090000000000001</v>
      </c>
      <c r="R458" s="4">
        <f ca="1">IF(AND(MOD(ROW(),12)=1,TFproposto!R458&lt;R457-0.8),MIN(R457,TFproposto!R458),R457)</f>
        <v>0.91200000000000003</v>
      </c>
      <c r="S458" s="4">
        <f ca="1">IF(AND(MOD(ROW(),12)=1,TFproposto!S458&lt;S457-0.8),MIN(S457,TFproposto!S458),S457)</f>
        <v>0.73199999999999998</v>
      </c>
      <c r="T458" s="4">
        <f ca="1">IF(AND(MOD(ROW(),12)=1,TFproposto!T458&lt;T457-0.8),MIN(T457,TFproposto!T458),T457)</f>
        <v>0.97199999999999998</v>
      </c>
      <c r="U458" s="4">
        <f ca="1">IF(AND(MOD(ROW(),12)=1,TFproposto!U458&lt;U457-0.8),MIN(U457,TFproposto!U458),U457)</f>
        <v>0.96299999999999997</v>
      </c>
      <c r="V458" s="4">
        <f ca="1">IF(AND(MOD(ROW(),12)=1,TFproposto!V458&lt;V457-0.8),MIN(V457,TFproposto!V458),V457)</f>
        <v>0.96299999999999997</v>
      </c>
      <c r="W458" s="4">
        <f ca="1">IF(AND(MOD(ROW(),12)=1,TFproposto!W458&lt;W457-0.8),MIN(W457,TFproposto!W458),W457)</f>
        <v>0.751</v>
      </c>
      <c r="X458" s="4">
        <f ca="1">IF(AND(MOD(ROW(),12)=1,TFproposto!X458&lt;X457-0.8),MIN(X457,TFproposto!X458),X457)</f>
        <v>0.73199999999999998</v>
      </c>
      <c r="Y458" s="4">
        <f ca="1">IF(AND(MOD(ROW(),12)=1,TFproposto!Y458&lt;Y457-0.8),MIN(Y457,TFproposto!Y458),Y457)</f>
        <v>0.91200000000000003</v>
      </c>
      <c r="Z458" s="4">
        <f ca="1">IF(AND(MOD(ROW(),12)=1,TFproposto!Z458&lt;Z457-0.8),MIN(Z457,TFproposto!Z458),Z457)</f>
        <v>0.67500000000000004</v>
      </c>
      <c r="AA458" s="4">
        <f ca="1">IF(AND(MOD(ROW(),12)=1,TFproposto!AA458&lt;AA457-0.8),MIN(AA457,TFproposto!AA458),AA457)</f>
        <v>0.67199999999999993</v>
      </c>
      <c r="AB458" s="4">
        <f ca="1">IF(AND(MOD(ROW(),12)=1,TFproposto!AB458&lt;AB457-0.8),MIN(AB457,TFproposto!AB458),AB457)</f>
        <v>0.751</v>
      </c>
      <c r="AC458" s="4">
        <f ca="1">IF(AND(MOD(ROW(),12)=1,TFproposto!AC458&lt;AC457-0.8),MIN(AC457,TFproposto!AC458),AC457)</f>
        <v>0.91200000000000003</v>
      </c>
      <c r="AD458" s="4">
        <f ca="1">IF(AND(MOD(ROW(),12)=1,TFproposto!AD458&lt;AD457-0.8),MIN(AD457,TFproposto!AD458),AD457)</f>
        <v>1.21</v>
      </c>
    </row>
    <row r="459" spans="1:30" x14ac:dyDescent="0.25">
      <c r="A459" s="4">
        <f ca="1">IF(AND(MOD(ROW(),12)=1,TFproposto!A459&lt;A458-0.8),MIN(A458,TFproposto!A459),A458)</f>
        <v>0.99</v>
      </c>
      <c r="B459" s="4">
        <f ca="1">IF(AND(MOD(ROW(),12)=1,TFproposto!B459&lt;B458-0.8),MIN(B458,TFproposto!B459),B458)</f>
        <v>0.91200000000000003</v>
      </c>
      <c r="C459" s="4">
        <f ca="1">IF(AND(MOD(ROW(),12)=1,TFproposto!C459&lt;C458-0.8),MIN(C458,TFproposto!C459),C458)</f>
        <v>0.85399999999999998</v>
      </c>
      <c r="D459" s="4">
        <f ca="1">IF(AND(MOD(ROW(),12)=1,TFproposto!D459&lt;D458-0.8),MIN(D458,TFproposto!D459),D458)</f>
        <v>0.91200000000000003</v>
      </c>
      <c r="E459" s="4">
        <f ca="1">IF(AND(MOD(ROW(),12)=1,TFproposto!E459&lt;E458-0.8),MIN(E458,TFproposto!E459),E458)</f>
        <v>0.67900000000000005</v>
      </c>
      <c r="F459" s="4">
        <f ca="1">IF(AND(MOD(ROW(),12)=1,TFproposto!F459&lt;F458-0.8),MIN(F458,TFproposto!F459),F458)</f>
        <v>0.45499999999999996</v>
      </c>
      <c r="G459" s="4">
        <f ca="1">IF(AND(MOD(ROW(),12)=1,TFproposto!G459&lt;G458-0.8),MIN(G458,TFproposto!G459),G458)</f>
        <v>0.85399999999999998</v>
      </c>
      <c r="H459" s="4">
        <f ca="1">IF(AND(MOD(ROW(),12)=1,TFproposto!H459&lt;H458-0.8),MIN(H458,TFproposto!H459),H458)</f>
        <v>1.2230000000000001</v>
      </c>
      <c r="I459" s="4">
        <f ca="1">IF(AND(MOD(ROW(),12)=1,TFproposto!I459&lt;I458-0.8),MIN(I458,TFproposto!I459),I458)</f>
        <v>0.52</v>
      </c>
      <c r="J459" s="4">
        <f ca="1">IF(AND(MOD(ROW(),12)=1,TFproposto!J459&lt;J458-0.8),MIN(J458,TFproposto!J459),J458)</f>
        <v>0.85399999999999998</v>
      </c>
      <c r="K459" s="4">
        <f ca="1">IF(AND(MOD(ROW(),12)=1,TFproposto!K459&lt;K458-0.8),MIN(K458,TFproposto!K459),K458)</f>
        <v>0.91200000000000003</v>
      </c>
      <c r="L459" s="4">
        <f ca="1">IF(AND(MOD(ROW(),12)=1,TFproposto!L459&lt;L458-0.8),MIN(L458,TFproposto!L459),L458)</f>
        <v>0.58200000000000007</v>
      </c>
      <c r="M459" s="4">
        <f ca="1">IF(AND(MOD(ROW(),12)=1,TFproposto!M459&lt;M458-0.8),MIN(M458,TFproposto!M459),M458)</f>
        <v>0.45999999999999996</v>
      </c>
      <c r="N459" s="4">
        <f ca="1">IF(AND(MOD(ROW(),12)=1,TFproposto!N459&lt;N458-0.8),MIN(N458,TFproposto!N459),N458)</f>
        <v>0.69100000000000006</v>
      </c>
      <c r="O459" s="4">
        <f ca="1">IF(AND(MOD(ROW(),12)=1,TFproposto!O459&lt;O458-0.8),MIN(O458,TFproposto!O459),O458)</f>
        <v>0.94599999999999995</v>
      </c>
      <c r="P459" s="4">
        <f ca="1">IF(AND(MOD(ROW(),12)=1,TFproposto!P459&lt;P458-0.8),MIN(P458,TFproposto!P459),P458)</f>
        <v>0.97199999999999998</v>
      </c>
      <c r="Q459" s="4">
        <f ca="1">IF(AND(MOD(ROW(),12)=1,TFproposto!Q459&lt;Q458-0.8),MIN(Q458,TFproposto!Q459),Q458)</f>
        <v>1.2090000000000001</v>
      </c>
      <c r="R459" s="4">
        <f ca="1">IF(AND(MOD(ROW(),12)=1,TFproposto!R459&lt;R458-0.8),MIN(R458,TFproposto!R459),R458)</f>
        <v>0.91200000000000003</v>
      </c>
      <c r="S459" s="4">
        <f ca="1">IF(AND(MOD(ROW(),12)=1,TFproposto!S459&lt;S458-0.8),MIN(S458,TFproposto!S459),S458)</f>
        <v>0.73199999999999998</v>
      </c>
      <c r="T459" s="4">
        <f ca="1">IF(AND(MOD(ROW(),12)=1,TFproposto!T459&lt;T458-0.8),MIN(T458,TFproposto!T459),T458)</f>
        <v>0.97199999999999998</v>
      </c>
      <c r="U459" s="4">
        <f ca="1">IF(AND(MOD(ROW(),12)=1,TFproposto!U459&lt;U458-0.8),MIN(U458,TFproposto!U459),U458)</f>
        <v>0.96299999999999997</v>
      </c>
      <c r="V459" s="4">
        <f ca="1">IF(AND(MOD(ROW(),12)=1,TFproposto!V459&lt;V458-0.8),MIN(V458,TFproposto!V459),V458)</f>
        <v>0.96299999999999997</v>
      </c>
      <c r="W459" s="4">
        <f ca="1">IF(AND(MOD(ROW(),12)=1,TFproposto!W459&lt;W458-0.8),MIN(W458,TFproposto!W459),W458)</f>
        <v>0.751</v>
      </c>
      <c r="X459" s="4">
        <f ca="1">IF(AND(MOD(ROW(),12)=1,TFproposto!X459&lt;X458-0.8),MIN(X458,TFproposto!X459),X458)</f>
        <v>0.73199999999999998</v>
      </c>
      <c r="Y459" s="4">
        <f ca="1">IF(AND(MOD(ROW(),12)=1,TFproposto!Y459&lt;Y458-0.8),MIN(Y458,TFproposto!Y459),Y458)</f>
        <v>0.91200000000000003</v>
      </c>
      <c r="Z459" s="4">
        <f ca="1">IF(AND(MOD(ROW(),12)=1,TFproposto!Z459&lt;Z458-0.8),MIN(Z458,TFproposto!Z459),Z458)</f>
        <v>0.67500000000000004</v>
      </c>
      <c r="AA459" s="4">
        <f ca="1">IF(AND(MOD(ROW(),12)=1,TFproposto!AA459&lt;AA458-0.8),MIN(AA458,TFproposto!AA459),AA458)</f>
        <v>0.67199999999999993</v>
      </c>
      <c r="AB459" s="4">
        <f ca="1">IF(AND(MOD(ROW(),12)=1,TFproposto!AB459&lt;AB458-0.8),MIN(AB458,TFproposto!AB459),AB458)</f>
        <v>0.751</v>
      </c>
      <c r="AC459" s="4">
        <f ca="1">IF(AND(MOD(ROW(),12)=1,TFproposto!AC459&lt;AC458-0.8),MIN(AC458,TFproposto!AC459),AC458)</f>
        <v>0.91200000000000003</v>
      </c>
      <c r="AD459" s="4">
        <f ca="1">IF(AND(MOD(ROW(),12)=1,TFproposto!AD459&lt;AD458-0.8),MIN(AD458,TFproposto!AD459),AD458)</f>
        <v>1.21</v>
      </c>
    </row>
    <row r="460" spans="1:30" x14ac:dyDescent="0.25">
      <c r="A460" s="4">
        <f ca="1">IF(AND(MOD(ROW(),12)=1,TFproposto!A460&lt;A459-0.8),MIN(A459,TFproposto!A460),A459)</f>
        <v>0.99</v>
      </c>
      <c r="B460" s="4">
        <f ca="1">IF(AND(MOD(ROW(),12)=1,TFproposto!B460&lt;B459-0.8),MIN(B459,TFproposto!B460),B459)</f>
        <v>0.91200000000000003</v>
      </c>
      <c r="C460" s="4">
        <f ca="1">IF(AND(MOD(ROW(),12)=1,TFproposto!C460&lt;C459-0.8),MIN(C459,TFproposto!C460),C459)</f>
        <v>0.85399999999999998</v>
      </c>
      <c r="D460" s="4">
        <f ca="1">IF(AND(MOD(ROW(),12)=1,TFproposto!D460&lt;D459-0.8),MIN(D459,TFproposto!D460),D459)</f>
        <v>0.91200000000000003</v>
      </c>
      <c r="E460" s="4">
        <f ca="1">IF(AND(MOD(ROW(),12)=1,TFproposto!E460&lt;E459-0.8),MIN(E459,TFproposto!E460),E459)</f>
        <v>0.67900000000000005</v>
      </c>
      <c r="F460" s="4">
        <f ca="1">IF(AND(MOD(ROW(),12)=1,TFproposto!F460&lt;F459-0.8),MIN(F459,TFproposto!F460),F459)</f>
        <v>0.45499999999999996</v>
      </c>
      <c r="G460" s="4">
        <f ca="1">IF(AND(MOD(ROW(),12)=1,TFproposto!G460&lt;G459-0.8),MIN(G459,TFproposto!G460),G459)</f>
        <v>0.85399999999999998</v>
      </c>
      <c r="H460" s="4">
        <f ca="1">IF(AND(MOD(ROW(),12)=1,TFproposto!H460&lt;H459-0.8),MIN(H459,TFproposto!H460),H459)</f>
        <v>1.2230000000000001</v>
      </c>
      <c r="I460" s="4">
        <f ca="1">IF(AND(MOD(ROW(),12)=1,TFproposto!I460&lt;I459-0.8),MIN(I459,TFproposto!I460),I459)</f>
        <v>0.52</v>
      </c>
      <c r="J460" s="4">
        <f ca="1">IF(AND(MOD(ROW(),12)=1,TFproposto!J460&lt;J459-0.8),MIN(J459,TFproposto!J460),J459)</f>
        <v>0.85399999999999998</v>
      </c>
      <c r="K460" s="4">
        <f ca="1">IF(AND(MOD(ROW(),12)=1,TFproposto!K460&lt;K459-0.8),MIN(K459,TFproposto!K460),K459)</f>
        <v>0.91200000000000003</v>
      </c>
      <c r="L460" s="4">
        <f ca="1">IF(AND(MOD(ROW(),12)=1,TFproposto!L460&lt;L459-0.8),MIN(L459,TFproposto!L460),L459)</f>
        <v>0.58200000000000007</v>
      </c>
      <c r="M460" s="4">
        <f ca="1">IF(AND(MOD(ROW(),12)=1,TFproposto!M460&lt;M459-0.8),MIN(M459,TFproposto!M460),M459)</f>
        <v>0.45999999999999996</v>
      </c>
      <c r="N460" s="4">
        <f ca="1">IF(AND(MOD(ROW(),12)=1,TFproposto!N460&lt;N459-0.8),MIN(N459,TFproposto!N460),N459)</f>
        <v>0.69100000000000006</v>
      </c>
      <c r="O460" s="4">
        <f ca="1">IF(AND(MOD(ROW(),12)=1,TFproposto!O460&lt;O459-0.8),MIN(O459,TFproposto!O460),O459)</f>
        <v>0.94599999999999995</v>
      </c>
      <c r="P460" s="4">
        <f ca="1">IF(AND(MOD(ROW(),12)=1,TFproposto!P460&lt;P459-0.8),MIN(P459,TFproposto!P460),P459)</f>
        <v>0.97199999999999998</v>
      </c>
      <c r="Q460" s="4">
        <f ca="1">IF(AND(MOD(ROW(),12)=1,TFproposto!Q460&lt;Q459-0.8),MIN(Q459,TFproposto!Q460),Q459)</f>
        <v>1.2090000000000001</v>
      </c>
      <c r="R460" s="4">
        <f ca="1">IF(AND(MOD(ROW(),12)=1,TFproposto!R460&lt;R459-0.8),MIN(R459,TFproposto!R460),R459)</f>
        <v>0.91200000000000003</v>
      </c>
      <c r="S460" s="4">
        <f ca="1">IF(AND(MOD(ROW(),12)=1,TFproposto!S460&lt;S459-0.8),MIN(S459,TFproposto!S460),S459)</f>
        <v>0.73199999999999998</v>
      </c>
      <c r="T460" s="4">
        <f ca="1">IF(AND(MOD(ROW(),12)=1,TFproposto!T460&lt;T459-0.8),MIN(T459,TFproposto!T460),T459)</f>
        <v>0.97199999999999998</v>
      </c>
      <c r="U460" s="4">
        <f ca="1">IF(AND(MOD(ROW(),12)=1,TFproposto!U460&lt;U459-0.8),MIN(U459,TFproposto!U460),U459)</f>
        <v>0.96299999999999997</v>
      </c>
      <c r="V460" s="4">
        <f ca="1">IF(AND(MOD(ROW(),12)=1,TFproposto!V460&lt;V459-0.8),MIN(V459,TFproposto!V460),V459)</f>
        <v>0.96299999999999997</v>
      </c>
      <c r="W460" s="4">
        <f ca="1">IF(AND(MOD(ROW(),12)=1,TFproposto!W460&lt;W459-0.8),MIN(W459,TFproposto!W460),W459)</f>
        <v>0.751</v>
      </c>
      <c r="X460" s="4">
        <f ca="1">IF(AND(MOD(ROW(),12)=1,TFproposto!X460&lt;X459-0.8),MIN(X459,TFproposto!X460),X459)</f>
        <v>0.73199999999999998</v>
      </c>
      <c r="Y460" s="4">
        <f ca="1">IF(AND(MOD(ROW(),12)=1,TFproposto!Y460&lt;Y459-0.8),MIN(Y459,TFproposto!Y460),Y459)</f>
        <v>0.91200000000000003</v>
      </c>
      <c r="Z460" s="4">
        <f ca="1">IF(AND(MOD(ROW(),12)=1,TFproposto!Z460&lt;Z459-0.8),MIN(Z459,TFproposto!Z460),Z459)</f>
        <v>0.67500000000000004</v>
      </c>
      <c r="AA460" s="4">
        <f ca="1">IF(AND(MOD(ROW(),12)=1,TFproposto!AA460&lt;AA459-0.8),MIN(AA459,TFproposto!AA460),AA459)</f>
        <v>0.67199999999999993</v>
      </c>
      <c r="AB460" s="4">
        <f ca="1">IF(AND(MOD(ROW(),12)=1,TFproposto!AB460&lt;AB459-0.8),MIN(AB459,TFproposto!AB460),AB459)</f>
        <v>0.751</v>
      </c>
      <c r="AC460" s="4">
        <f ca="1">IF(AND(MOD(ROW(),12)=1,TFproposto!AC460&lt;AC459-0.8),MIN(AC459,TFproposto!AC460),AC459)</f>
        <v>0.91200000000000003</v>
      </c>
      <c r="AD460" s="4">
        <f ca="1">IF(AND(MOD(ROW(),12)=1,TFproposto!AD460&lt;AD459-0.8),MIN(AD459,TFproposto!AD460),AD459)</f>
        <v>1.21</v>
      </c>
    </row>
    <row r="461" spans="1:30" x14ac:dyDescent="0.25">
      <c r="A461" s="4">
        <f ca="1">IF(AND(MOD(ROW(),12)=1,TFproposto!A461&lt;A460-0.8),MIN(A460,TFproposto!A461),A460)</f>
        <v>0.99</v>
      </c>
      <c r="B461" s="4">
        <f ca="1">IF(AND(MOD(ROW(),12)=1,TFproposto!B461&lt;B460-0.8),MIN(B460,TFproposto!B461),B460)</f>
        <v>0.91200000000000003</v>
      </c>
      <c r="C461" s="4">
        <f ca="1">IF(AND(MOD(ROW(),12)=1,TFproposto!C461&lt;C460-0.8),MIN(C460,TFproposto!C461),C460)</f>
        <v>0.85399999999999998</v>
      </c>
      <c r="D461" s="4">
        <f ca="1">IF(AND(MOD(ROW(),12)=1,TFproposto!D461&lt;D460-0.8),MIN(D460,TFproposto!D461),D460)</f>
        <v>0.91200000000000003</v>
      </c>
      <c r="E461" s="4">
        <f ca="1">IF(AND(MOD(ROW(),12)=1,TFproposto!E461&lt;E460-0.8),MIN(E460,TFproposto!E461),E460)</f>
        <v>0.67900000000000005</v>
      </c>
      <c r="F461" s="4">
        <f ca="1">IF(AND(MOD(ROW(),12)=1,TFproposto!F461&lt;F460-0.8),MIN(F460,TFproposto!F461),F460)</f>
        <v>0.45499999999999996</v>
      </c>
      <c r="G461" s="4">
        <f ca="1">IF(AND(MOD(ROW(),12)=1,TFproposto!G461&lt;G460-0.8),MIN(G460,TFproposto!G461),G460)</f>
        <v>0.85399999999999998</v>
      </c>
      <c r="H461" s="4">
        <f ca="1">IF(AND(MOD(ROW(),12)=1,TFproposto!H461&lt;H460-0.8),MIN(H460,TFproposto!H461),H460)</f>
        <v>1.2230000000000001</v>
      </c>
      <c r="I461" s="4">
        <f ca="1">IF(AND(MOD(ROW(),12)=1,TFproposto!I461&lt;I460-0.8),MIN(I460,TFproposto!I461),I460)</f>
        <v>0.52</v>
      </c>
      <c r="J461" s="4">
        <f ca="1">IF(AND(MOD(ROW(),12)=1,TFproposto!J461&lt;J460-0.8),MIN(J460,TFproposto!J461),J460)</f>
        <v>0.85399999999999998</v>
      </c>
      <c r="K461" s="4">
        <f ca="1">IF(AND(MOD(ROW(),12)=1,TFproposto!K461&lt;K460-0.8),MIN(K460,TFproposto!K461),K460)</f>
        <v>0.91200000000000003</v>
      </c>
      <c r="L461" s="4">
        <f ca="1">IF(AND(MOD(ROW(),12)=1,TFproposto!L461&lt;L460-0.8),MIN(L460,TFproposto!L461),L460)</f>
        <v>0.58200000000000007</v>
      </c>
      <c r="M461" s="4">
        <f ca="1">IF(AND(MOD(ROW(),12)=1,TFproposto!M461&lt;M460-0.8),MIN(M460,TFproposto!M461),M460)</f>
        <v>0.45999999999999996</v>
      </c>
      <c r="N461" s="4">
        <f ca="1">IF(AND(MOD(ROW(),12)=1,TFproposto!N461&lt;N460-0.8),MIN(N460,TFproposto!N461),N460)</f>
        <v>0.69100000000000006</v>
      </c>
      <c r="O461" s="4">
        <f ca="1">IF(AND(MOD(ROW(),12)=1,TFproposto!O461&lt;O460-0.8),MIN(O460,TFproposto!O461),O460)</f>
        <v>0.94599999999999995</v>
      </c>
      <c r="P461" s="4">
        <f ca="1">IF(AND(MOD(ROW(),12)=1,TFproposto!P461&lt;P460-0.8),MIN(P460,TFproposto!P461),P460)</f>
        <v>0.97199999999999998</v>
      </c>
      <c r="Q461" s="4">
        <f ca="1">IF(AND(MOD(ROW(),12)=1,TFproposto!Q461&lt;Q460-0.8),MIN(Q460,TFproposto!Q461),Q460)</f>
        <v>1.2090000000000001</v>
      </c>
      <c r="R461" s="4">
        <f ca="1">IF(AND(MOD(ROW(),12)=1,TFproposto!R461&lt;R460-0.8),MIN(R460,TFproposto!R461),R460)</f>
        <v>0.91200000000000003</v>
      </c>
      <c r="S461" s="4">
        <f ca="1">IF(AND(MOD(ROW(),12)=1,TFproposto!S461&lt;S460-0.8),MIN(S460,TFproposto!S461),S460)</f>
        <v>0.73199999999999998</v>
      </c>
      <c r="T461" s="4">
        <f ca="1">IF(AND(MOD(ROW(),12)=1,TFproposto!T461&lt;T460-0.8),MIN(T460,TFproposto!T461),T460)</f>
        <v>0.97199999999999998</v>
      </c>
      <c r="U461" s="4">
        <f ca="1">IF(AND(MOD(ROW(),12)=1,TFproposto!U461&lt;U460-0.8),MIN(U460,TFproposto!U461),U460)</f>
        <v>0.96299999999999997</v>
      </c>
      <c r="V461" s="4">
        <f ca="1">IF(AND(MOD(ROW(),12)=1,TFproposto!V461&lt;V460-0.8),MIN(V460,TFproposto!V461),V460)</f>
        <v>0.96299999999999997</v>
      </c>
      <c r="W461" s="4">
        <f ca="1">IF(AND(MOD(ROW(),12)=1,TFproposto!W461&lt;W460-0.8),MIN(W460,TFproposto!W461),W460)</f>
        <v>0.751</v>
      </c>
      <c r="X461" s="4">
        <f ca="1">IF(AND(MOD(ROW(),12)=1,TFproposto!X461&lt;X460-0.8),MIN(X460,TFproposto!X461),X460)</f>
        <v>0.73199999999999998</v>
      </c>
      <c r="Y461" s="4">
        <f ca="1">IF(AND(MOD(ROW(),12)=1,TFproposto!Y461&lt;Y460-0.8),MIN(Y460,TFproposto!Y461),Y460)</f>
        <v>0.91200000000000003</v>
      </c>
      <c r="Z461" s="4">
        <f ca="1">IF(AND(MOD(ROW(),12)=1,TFproposto!Z461&lt;Z460-0.8),MIN(Z460,TFproposto!Z461),Z460)</f>
        <v>0.67500000000000004</v>
      </c>
      <c r="AA461" s="4">
        <f ca="1">IF(AND(MOD(ROW(),12)=1,TFproposto!AA461&lt;AA460-0.8),MIN(AA460,TFproposto!AA461),AA460)</f>
        <v>0.67199999999999993</v>
      </c>
      <c r="AB461" s="4">
        <f ca="1">IF(AND(MOD(ROW(),12)=1,TFproposto!AB461&lt;AB460-0.8),MIN(AB460,TFproposto!AB461),AB460)</f>
        <v>0.751</v>
      </c>
      <c r="AC461" s="4">
        <f ca="1">IF(AND(MOD(ROW(),12)=1,TFproposto!AC461&lt;AC460-0.8),MIN(AC460,TFproposto!AC461),AC460)</f>
        <v>0.91200000000000003</v>
      </c>
      <c r="AD461" s="4">
        <f ca="1">IF(AND(MOD(ROW(),12)=1,TFproposto!AD461&lt;AD460-0.8),MIN(AD460,TFproposto!AD461),AD460)</f>
        <v>1.21</v>
      </c>
    </row>
    <row r="462" spans="1:30" x14ac:dyDescent="0.25">
      <c r="A462" s="4">
        <f ca="1">IF(AND(MOD(ROW(),12)=1,TFproposto!A462&lt;A461-0.8),MIN(A461,TFproposto!A462),A461)</f>
        <v>0.99</v>
      </c>
      <c r="B462" s="4">
        <f ca="1">IF(AND(MOD(ROW(),12)=1,TFproposto!B462&lt;B461-0.8),MIN(B461,TFproposto!B462),B461)</f>
        <v>0.91200000000000003</v>
      </c>
      <c r="C462" s="4">
        <f ca="1">IF(AND(MOD(ROW(),12)=1,TFproposto!C462&lt;C461-0.8),MIN(C461,TFproposto!C462),C461)</f>
        <v>0.85399999999999998</v>
      </c>
      <c r="D462" s="4">
        <f ca="1">IF(AND(MOD(ROW(),12)=1,TFproposto!D462&lt;D461-0.8),MIN(D461,TFproposto!D462),D461)</f>
        <v>0.91200000000000003</v>
      </c>
      <c r="E462" s="4">
        <f ca="1">IF(AND(MOD(ROW(),12)=1,TFproposto!E462&lt;E461-0.8),MIN(E461,TFproposto!E462),E461)</f>
        <v>0.67900000000000005</v>
      </c>
      <c r="F462" s="4">
        <f ca="1">IF(AND(MOD(ROW(),12)=1,TFproposto!F462&lt;F461-0.8),MIN(F461,TFproposto!F462),F461)</f>
        <v>0.45499999999999996</v>
      </c>
      <c r="G462" s="4">
        <f ca="1">IF(AND(MOD(ROW(),12)=1,TFproposto!G462&lt;G461-0.8),MIN(G461,TFproposto!G462),G461)</f>
        <v>0.85399999999999998</v>
      </c>
      <c r="H462" s="4">
        <f ca="1">IF(AND(MOD(ROW(),12)=1,TFproposto!H462&lt;H461-0.8),MIN(H461,TFproposto!H462),H461)</f>
        <v>1.2230000000000001</v>
      </c>
      <c r="I462" s="4">
        <f ca="1">IF(AND(MOD(ROW(),12)=1,TFproposto!I462&lt;I461-0.8),MIN(I461,TFproposto!I462),I461)</f>
        <v>0.52</v>
      </c>
      <c r="J462" s="4">
        <f ca="1">IF(AND(MOD(ROW(),12)=1,TFproposto!J462&lt;J461-0.8),MIN(J461,TFproposto!J462),J461)</f>
        <v>0.85399999999999998</v>
      </c>
      <c r="K462" s="4">
        <f ca="1">IF(AND(MOD(ROW(),12)=1,TFproposto!K462&lt;K461-0.8),MIN(K461,TFproposto!K462),K461)</f>
        <v>0.91200000000000003</v>
      </c>
      <c r="L462" s="4">
        <f ca="1">IF(AND(MOD(ROW(),12)=1,TFproposto!L462&lt;L461-0.8),MIN(L461,TFproposto!L462),L461)</f>
        <v>0.58200000000000007</v>
      </c>
      <c r="M462" s="4">
        <f ca="1">IF(AND(MOD(ROW(),12)=1,TFproposto!M462&lt;M461-0.8),MIN(M461,TFproposto!M462),M461)</f>
        <v>0.45999999999999996</v>
      </c>
      <c r="N462" s="4">
        <f ca="1">IF(AND(MOD(ROW(),12)=1,TFproposto!N462&lt;N461-0.8),MIN(N461,TFproposto!N462),N461)</f>
        <v>0.69100000000000006</v>
      </c>
      <c r="O462" s="4">
        <f ca="1">IF(AND(MOD(ROW(),12)=1,TFproposto!O462&lt;O461-0.8),MIN(O461,TFproposto!O462),O461)</f>
        <v>0.94599999999999995</v>
      </c>
      <c r="P462" s="4">
        <f ca="1">IF(AND(MOD(ROW(),12)=1,TFproposto!P462&lt;P461-0.8),MIN(P461,TFproposto!P462),P461)</f>
        <v>0.97199999999999998</v>
      </c>
      <c r="Q462" s="4">
        <f ca="1">IF(AND(MOD(ROW(),12)=1,TFproposto!Q462&lt;Q461-0.8),MIN(Q461,TFproposto!Q462),Q461)</f>
        <v>1.2090000000000001</v>
      </c>
      <c r="R462" s="4">
        <f ca="1">IF(AND(MOD(ROW(),12)=1,TFproposto!R462&lt;R461-0.8),MIN(R461,TFproposto!R462),R461)</f>
        <v>0.91200000000000003</v>
      </c>
      <c r="S462" s="4">
        <f ca="1">IF(AND(MOD(ROW(),12)=1,TFproposto!S462&lt;S461-0.8),MIN(S461,TFproposto!S462),S461)</f>
        <v>0.73199999999999998</v>
      </c>
      <c r="T462" s="4">
        <f ca="1">IF(AND(MOD(ROW(),12)=1,TFproposto!T462&lt;T461-0.8),MIN(T461,TFproposto!T462),T461)</f>
        <v>0.97199999999999998</v>
      </c>
      <c r="U462" s="4">
        <f ca="1">IF(AND(MOD(ROW(),12)=1,TFproposto!U462&lt;U461-0.8),MIN(U461,TFproposto!U462),U461)</f>
        <v>0.96299999999999997</v>
      </c>
      <c r="V462" s="4">
        <f ca="1">IF(AND(MOD(ROW(),12)=1,TFproposto!V462&lt;V461-0.8),MIN(V461,TFproposto!V462),V461)</f>
        <v>0.96299999999999997</v>
      </c>
      <c r="W462" s="4">
        <f ca="1">IF(AND(MOD(ROW(),12)=1,TFproposto!W462&lt;W461-0.8),MIN(W461,TFproposto!W462),W461)</f>
        <v>0.751</v>
      </c>
      <c r="X462" s="4">
        <f ca="1">IF(AND(MOD(ROW(),12)=1,TFproposto!X462&lt;X461-0.8),MIN(X461,TFproposto!X462),X461)</f>
        <v>0.73199999999999998</v>
      </c>
      <c r="Y462" s="4">
        <f ca="1">IF(AND(MOD(ROW(),12)=1,TFproposto!Y462&lt;Y461-0.8),MIN(Y461,TFproposto!Y462),Y461)</f>
        <v>0.91200000000000003</v>
      </c>
      <c r="Z462" s="4">
        <f ca="1">IF(AND(MOD(ROW(),12)=1,TFproposto!Z462&lt;Z461-0.8),MIN(Z461,TFproposto!Z462),Z461)</f>
        <v>0.67500000000000004</v>
      </c>
      <c r="AA462" s="4">
        <f ca="1">IF(AND(MOD(ROW(),12)=1,TFproposto!AA462&lt;AA461-0.8),MIN(AA461,TFproposto!AA462),AA461)</f>
        <v>0.67199999999999993</v>
      </c>
      <c r="AB462" s="4">
        <f ca="1">IF(AND(MOD(ROW(),12)=1,TFproposto!AB462&lt;AB461-0.8),MIN(AB461,TFproposto!AB462),AB461)</f>
        <v>0.751</v>
      </c>
      <c r="AC462" s="4">
        <f ca="1">IF(AND(MOD(ROW(),12)=1,TFproposto!AC462&lt;AC461-0.8),MIN(AC461,TFproposto!AC462),AC461)</f>
        <v>0.91200000000000003</v>
      </c>
      <c r="AD462" s="4">
        <f ca="1">IF(AND(MOD(ROW(),12)=1,TFproposto!AD462&lt;AD461-0.8),MIN(AD461,TFproposto!AD462),AD461)</f>
        <v>1.21</v>
      </c>
    </row>
    <row r="463" spans="1:30" x14ac:dyDescent="0.25">
      <c r="A463" s="4">
        <f ca="1">IF(AND(MOD(ROW(),12)=1,TFproposto!A463&lt;A462-0.8),MIN(A462,TFproposto!A463),A462)</f>
        <v>0.99</v>
      </c>
      <c r="B463" s="4">
        <f ca="1">IF(AND(MOD(ROW(),12)=1,TFproposto!B463&lt;B462-0.8),MIN(B462,TFproposto!B463),B462)</f>
        <v>0.91200000000000003</v>
      </c>
      <c r="C463" s="4">
        <f ca="1">IF(AND(MOD(ROW(),12)=1,TFproposto!C463&lt;C462-0.8),MIN(C462,TFproposto!C463),C462)</f>
        <v>0.85399999999999998</v>
      </c>
      <c r="D463" s="4">
        <f ca="1">IF(AND(MOD(ROW(),12)=1,TFproposto!D463&lt;D462-0.8),MIN(D462,TFproposto!D463),D462)</f>
        <v>0.91200000000000003</v>
      </c>
      <c r="E463" s="4">
        <f ca="1">IF(AND(MOD(ROW(),12)=1,TFproposto!E463&lt;E462-0.8),MIN(E462,TFproposto!E463),E462)</f>
        <v>0.67900000000000005</v>
      </c>
      <c r="F463" s="4">
        <f ca="1">IF(AND(MOD(ROW(),12)=1,TFproposto!F463&lt;F462-0.8),MIN(F462,TFproposto!F463),F462)</f>
        <v>0.45499999999999996</v>
      </c>
      <c r="G463" s="4">
        <f ca="1">IF(AND(MOD(ROW(),12)=1,TFproposto!G463&lt;G462-0.8),MIN(G462,TFproposto!G463),G462)</f>
        <v>0.85399999999999998</v>
      </c>
      <c r="H463" s="4">
        <f ca="1">IF(AND(MOD(ROW(),12)=1,TFproposto!H463&lt;H462-0.8),MIN(H462,TFproposto!H463),H462)</f>
        <v>1.2230000000000001</v>
      </c>
      <c r="I463" s="4">
        <f ca="1">IF(AND(MOD(ROW(),12)=1,TFproposto!I463&lt;I462-0.8),MIN(I462,TFproposto!I463),I462)</f>
        <v>0.52</v>
      </c>
      <c r="J463" s="4">
        <f ca="1">IF(AND(MOD(ROW(),12)=1,TFproposto!J463&lt;J462-0.8),MIN(J462,TFproposto!J463),J462)</f>
        <v>0.85399999999999998</v>
      </c>
      <c r="K463" s="4">
        <f ca="1">IF(AND(MOD(ROW(),12)=1,TFproposto!K463&lt;K462-0.8),MIN(K462,TFproposto!K463),K462)</f>
        <v>0.91200000000000003</v>
      </c>
      <c r="L463" s="4">
        <f ca="1">IF(AND(MOD(ROW(),12)=1,TFproposto!L463&lt;L462-0.8),MIN(L462,TFproposto!L463),L462)</f>
        <v>0.58200000000000007</v>
      </c>
      <c r="M463" s="4">
        <f ca="1">IF(AND(MOD(ROW(),12)=1,TFproposto!M463&lt;M462-0.8),MIN(M462,TFproposto!M463),M462)</f>
        <v>0.45999999999999996</v>
      </c>
      <c r="N463" s="4">
        <f ca="1">IF(AND(MOD(ROW(),12)=1,TFproposto!N463&lt;N462-0.8),MIN(N462,TFproposto!N463),N462)</f>
        <v>0.69100000000000006</v>
      </c>
      <c r="O463" s="4">
        <f ca="1">IF(AND(MOD(ROW(),12)=1,TFproposto!O463&lt;O462-0.8),MIN(O462,TFproposto!O463),O462)</f>
        <v>0.94599999999999995</v>
      </c>
      <c r="P463" s="4">
        <f ca="1">IF(AND(MOD(ROW(),12)=1,TFproposto!P463&lt;P462-0.8),MIN(P462,TFproposto!P463),P462)</f>
        <v>0.97199999999999998</v>
      </c>
      <c r="Q463" s="4">
        <f ca="1">IF(AND(MOD(ROW(),12)=1,TFproposto!Q463&lt;Q462-0.8),MIN(Q462,TFproposto!Q463),Q462)</f>
        <v>1.2090000000000001</v>
      </c>
      <c r="R463" s="4">
        <f ca="1">IF(AND(MOD(ROW(),12)=1,TFproposto!R463&lt;R462-0.8),MIN(R462,TFproposto!R463),R462)</f>
        <v>0.91200000000000003</v>
      </c>
      <c r="S463" s="4">
        <f ca="1">IF(AND(MOD(ROW(),12)=1,TFproposto!S463&lt;S462-0.8),MIN(S462,TFproposto!S463),S462)</f>
        <v>0.73199999999999998</v>
      </c>
      <c r="T463" s="4">
        <f ca="1">IF(AND(MOD(ROW(),12)=1,TFproposto!T463&lt;T462-0.8),MIN(T462,TFproposto!T463),T462)</f>
        <v>0.97199999999999998</v>
      </c>
      <c r="U463" s="4">
        <f ca="1">IF(AND(MOD(ROW(),12)=1,TFproposto!U463&lt;U462-0.8),MIN(U462,TFproposto!U463),U462)</f>
        <v>0.96299999999999997</v>
      </c>
      <c r="V463" s="4">
        <f ca="1">IF(AND(MOD(ROW(),12)=1,TFproposto!V463&lt;V462-0.8),MIN(V462,TFproposto!V463),V462)</f>
        <v>0.96299999999999997</v>
      </c>
      <c r="W463" s="4">
        <f ca="1">IF(AND(MOD(ROW(),12)=1,TFproposto!W463&lt;W462-0.8),MIN(W462,TFproposto!W463),W462)</f>
        <v>0.751</v>
      </c>
      <c r="X463" s="4">
        <f ca="1">IF(AND(MOD(ROW(),12)=1,TFproposto!X463&lt;X462-0.8),MIN(X462,TFproposto!X463),X462)</f>
        <v>0.73199999999999998</v>
      </c>
      <c r="Y463" s="4">
        <f ca="1">IF(AND(MOD(ROW(),12)=1,TFproposto!Y463&lt;Y462-0.8),MIN(Y462,TFproposto!Y463),Y462)</f>
        <v>0.91200000000000003</v>
      </c>
      <c r="Z463" s="4">
        <f ca="1">IF(AND(MOD(ROW(),12)=1,TFproposto!Z463&lt;Z462-0.8),MIN(Z462,TFproposto!Z463),Z462)</f>
        <v>0.67500000000000004</v>
      </c>
      <c r="AA463" s="4">
        <f ca="1">IF(AND(MOD(ROW(),12)=1,TFproposto!AA463&lt;AA462-0.8),MIN(AA462,TFproposto!AA463),AA462)</f>
        <v>0.67199999999999993</v>
      </c>
      <c r="AB463" s="4">
        <f ca="1">IF(AND(MOD(ROW(),12)=1,TFproposto!AB463&lt;AB462-0.8),MIN(AB462,TFproposto!AB463),AB462)</f>
        <v>0.751</v>
      </c>
      <c r="AC463" s="4">
        <f ca="1">IF(AND(MOD(ROW(),12)=1,TFproposto!AC463&lt;AC462-0.8),MIN(AC462,TFproposto!AC463),AC462)</f>
        <v>0.91200000000000003</v>
      </c>
      <c r="AD463" s="4">
        <f ca="1">IF(AND(MOD(ROW(),12)=1,TFproposto!AD463&lt;AD462-0.8),MIN(AD462,TFproposto!AD463),AD462)</f>
        <v>1.21</v>
      </c>
    </row>
    <row r="464" spans="1:30" x14ac:dyDescent="0.25">
      <c r="A464" s="4">
        <f ca="1">IF(AND(MOD(ROW(),12)=1,TFproposto!A464&lt;A463-0.8),MIN(A463,TFproposto!A464),A463)</f>
        <v>0.99</v>
      </c>
      <c r="B464" s="4">
        <f ca="1">IF(AND(MOD(ROW(),12)=1,TFproposto!B464&lt;B463-0.8),MIN(B463,TFproposto!B464),B463)</f>
        <v>0.91200000000000003</v>
      </c>
      <c r="C464" s="4">
        <f ca="1">IF(AND(MOD(ROW(),12)=1,TFproposto!C464&lt;C463-0.8),MIN(C463,TFproposto!C464),C463)</f>
        <v>0.85399999999999998</v>
      </c>
      <c r="D464" s="4">
        <f ca="1">IF(AND(MOD(ROW(),12)=1,TFproposto!D464&lt;D463-0.8),MIN(D463,TFproposto!D464),D463)</f>
        <v>0.91200000000000003</v>
      </c>
      <c r="E464" s="4">
        <f ca="1">IF(AND(MOD(ROW(),12)=1,TFproposto!E464&lt;E463-0.8),MIN(E463,TFproposto!E464),E463)</f>
        <v>0.67900000000000005</v>
      </c>
      <c r="F464" s="4">
        <f ca="1">IF(AND(MOD(ROW(),12)=1,TFproposto!F464&lt;F463-0.8),MIN(F463,TFproposto!F464),F463)</f>
        <v>0.45499999999999996</v>
      </c>
      <c r="G464" s="4">
        <f ca="1">IF(AND(MOD(ROW(),12)=1,TFproposto!G464&lt;G463-0.8),MIN(G463,TFproposto!G464),G463)</f>
        <v>0.85399999999999998</v>
      </c>
      <c r="H464" s="4">
        <f ca="1">IF(AND(MOD(ROW(),12)=1,TFproposto!H464&lt;H463-0.8),MIN(H463,TFproposto!H464),H463)</f>
        <v>1.2230000000000001</v>
      </c>
      <c r="I464" s="4">
        <f ca="1">IF(AND(MOD(ROW(),12)=1,TFproposto!I464&lt;I463-0.8),MIN(I463,TFproposto!I464),I463)</f>
        <v>0.52</v>
      </c>
      <c r="J464" s="4">
        <f ca="1">IF(AND(MOD(ROW(),12)=1,TFproposto!J464&lt;J463-0.8),MIN(J463,TFproposto!J464),J463)</f>
        <v>0.85399999999999998</v>
      </c>
      <c r="K464" s="4">
        <f ca="1">IF(AND(MOD(ROW(),12)=1,TFproposto!K464&lt;K463-0.8),MIN(K463,TFproposto!K464),K463)</f>
        <v>0.91200000000000003</v>
      </c>
      <c r="L464" s="4">
        <f ca="1">IF(AND(MOD(ROW(),12)=1,TFproposto!L464&lt;L463-0.8),MIN(L463,TFproposto!L464),L463)</f>
        <v>0.58200000000000007</v>
      </c>
      <c r="M464" s="4">
        <f ca="1">IF(AND(MOD(ROW(),12)=1,TFproposto!M464&lt;M463-0.8),MIN(M463,TFproposto!M464),M463)</f>
        <v>0.45999999999999996</v>
      </c>
      <c r="N464" s="4">
        <f ca="1">IF(AND(MOD(ROW(),12)=1,TFproposto!N464&lt;N463-0.8),MIN(N463,TFproposto!N464),N463)</f>
        <v>0.69100000000000006</v>
      </c>
      <c r="O464" s="4">
        <f ca="1">IF(AND(MOD(ROW(),12)=1,TFproposto!O464&lt;O463-0.8),MIN(O463,TFproposto!O464),O463)</f>
        <v>0.94599999999999995</v>
      </c>
      <c r="P464" s="4">
        <f ca="1">IF(AND(MOD(ROW(),12)=1,TFproposto!P464&lt;P463-0.8),MIN(P463,TFproposto!P464),P463)</f>
        <v>0.97199999999999998</v>
      </c>
      <c r="Q464" s="4">
        <f ca="1">IF(AND(MOD(ROW(),12)=1,TFproposto!Q464&lt;Q463-0.8),MIN(Q463,TFproposto!Q464),Q463)</f>
        <v>1.2090000000000001</v>
      </c>
      <c r="R464" s="4">
        <f ca="1">IF(AND(MOD(ROW(),12)=1,TFproposto!R464&lt;R463-0.8),MIN(R463,TFproposto!R464),R463)</f>
        <v>0.91200000000000003</v>
      </c>
      <c r="S464" s="4">
        <f ca="1">IF(AND(MOD(ROW(),12)=1,TFproposto!S464&lt;S463-0.8),MIN(S463,TFproposto!S464),S463)</f>
        <v>0.73199999999999998</v>
      </c>
      <c r="T464" s="4">
        <f ca="1">IF(AND(MOD(ROW(),12)=1,TFproposto!T464&lt;T463-0.8),MIN(T463,TFproposto!T464),T463)</f>
        <v>0.97199999999999998</v>
      </c>
      <c r="U464" s="4">
        <f ca="1">IF(AND(MOD(ROW(),12)=1,TFproposto!U464&lt;U463-0.8),MIN(U463,TFproposto!U464),U463)</f>
        <v>0.96299999999999997</v>
      </c>
      <c r="V464" s="4">
        <f ca="1">IF(AND(MOD(ROW(),12)=1,TFproposto!V464&lt;V463-0.8),MIN(V463,TFproposto!V464),V463)</f>
        <v>0.96299999999999997</v>
      </c>
      <c r="W464" s="4">
        <f ca="1">IF(AND(MOD(ROW(),12)=1,TFproposto!W464&lt;W463-0.8),MIN(W463,TFproposto!W464),W463)</f>
        <v>0.751</v>
      </c>
      <c r="X464" s="4">
        <f ca="1">IF(AND(MOD(ROW(),12)=1,TFproposto!X464&lt;X463-0.8),MIN(X463,TFproposto!X464),X463)</f>
        <v>0.73199999999999998</v>
      </c>
      <c r="Y464" s="4">
        <f ca="1">IF(AND(MOD(ROW(),12)=1,TFproposto!Y464&lt;Y463-0.8),MIN(Y463,TFproposto!Y464),Y463)</f>
        <v>0.91200000000000003</v>
      </c>
      <c r="Z464" s="4">
        <f ca="1">IF(AND(MOD(ROW(),12)=1,TFproposto!Z464&lt;Z463-0.8),MIN(Z463,TFproposto!Z464),Z463)</f>
        <v>0.67500000000000004</v>
      </c>
      <c r="AA464" s="4">
        <f ca="1">IF(AND(MOD(ROW(),12)=1,TFproposto!AA464&lt;AA463-0.8),MIN(AA463,TFproposto!AA464),AA463)</f>
        <v>0.67199999999999993</v>
      </c>
      <c r="AB464" s="4">
        <f ca="1">IF(AND(MOD(ROW(),12)=1,TFproposto!AB464&lt;AB463-0.8),MIN(AB463,TFproposto!AB464),AB463)</f>
        <v>0.751</v>
      </c>
      <c r="AC464" s="4">
        <f ca="1">IF(AND(MOD(ROW(),12)=1,TFproposto!AC464&lt;AC463-0.8),MIN(AC463,TFproposto!AC464),AC463)</f>
        <v>0.91200000000000003</v>
      </c>
      <c r="AD464" s="4">
        <f ca="1">IF(AND(MOD(ROW(),12)=1,TFproposto!AD464&lt;AD463-0.8),MIN(AD463,TFproposto!AD464),AD463)</f>
        <v>1.21</v>
      </c>
    </row>
    <row r="465" spans="1:30" x14ac:dyDescent="0.25">
      <c r="A465" s="4">
        <f ca="1">IF(AND(MOD(ROW(),12)=1,TFproposto!A465&lt;A464-0.8),MIN(A464,TFproposto!A465),A464)</f>
        <v>0.99</v>
      </c>
      <c r="B465" s="4">
        <f ca="1">IF(AND(MOD(ROW(),12)=1,TFproposto!B465&lt;B464-0.8),MIN(B464,TFproposto!B465),B464)</f>
        <v>0.91200000000000003</v>
      </c>
      <c r="C465" s="4">
        <f ca="1">IF(AND(MOD(ROW(),12)=1,TFproposto!C465&lt;C464-0.8),MIN(C464,TFproposto!C465),C464)</f>
        <v>0.85399999999999998</v>
      </c>
      <c r="D465" s="4">
        <f ca="1">IF(AND(MOD(ROW(),12)=1,TFproposto!D465&lt;D464-0.8),MIN(D464,TFproposto!D465),D464)</f>
        <v>0.91200000000000003</v>
      </c>
      <c r="E465" s="4">
        <f ca="1">IF(AND(MOD(ROW(),12)=1,TFproposto!E465&lt;E464-0.8),MIN(E464,TFproposto!E465),E464)</f>
        <v>0.67900000000000005</v>
      </c>
      <c r="F465" s="4">
        <f ca="1">IF(AND(MOD(ROW(),12)=1,TFproposto!F465&lt;F464-0.8),MIN(F464,TFproposto!F465),F464)</f>
        <v>0.45499999999999996</v>
      </c>
      <c r="G465" s="4">
        <f ca="1">IF(AND(MOD(ROW(),12)=1,TFproposto!G465&lt;G464-0.8),MIN(G464,TFproposto!G465),G464)</f>
        <v>0.85399999999999998</v>
      </c>
      <c r="H465" s="4">
        <f ca="1">IF(AND(MOD(ROW(),12)=1,TFproposto!H465&lt;H464-0.8),MIN(H464,TFproposto!H465),H464)</f>
        <v>1.2230000000000001</v>
      </c>
      <c r="I465" s="4">
        <f ca="1">IF(AND(MOD(ROW(),12)=1,TFproposto!I465&lt;I464-0.8),MIN(I464,TFproposto!I465),I464)</f>
        <v>0.52</v>
      </c>
      <c r="J465" s="4">
        <f ca="1">IF(AND(MOD(ROW(),12)=1,TFproposto!J465&lt;J464-0.8),MIN(J464,TFproposto!J465),J464)</f>
        <v>0.85399999999999998</v>
      </c>
      <c r="K465" s="4">
        <f ca="1">IF(AND(MOD(ROW(),12)=1,TFproposto!K465&lt;K464-0.8),MIN(K464,TFproposto!K465),K464)</f>
        <v>0.91200000000000003</v>
      </c>
      <c r="L465" s="4">
        <f ca="1">IF(AND(MOD(ROW(),12)=1,TFproposto!L465&lt;L464-0.8),MIN(L464,TFproposto!L465),L464)</f>
        <v>0.58200000000000007</v>
      </c>
      <c r="M465" s="4">
        <f ca="1">IF(AND(MOD(ROW(),12)=1,TFproposto!M465&lt;M464-0.8),MIN(M464,TFproposto!M465),M464)</f>
        <v>0.45999999999999996</v>
      </c>
      <c r="N465" s="4">
        <f ca="1">IF(AND(MOD(ROW(),12)=1,TFproposto!N465&lt;N464-0.8),MIN(N464,TFproposto!N465),N464)</f>
        <v>0.69100000000000006</v>
      </c>
      <c r="O465" s="4">
        <f ca="1">IF(AND(MOD(ROW(),12)=1,TFproposto!O465&lt;O464-0.8),MIN(O464,TFproposto!O465),O464)</f>
        <v>0.94599999999999995</v>
      </c>
      <c r="P465" s="4">
        <f ca="1">IF(AND(MOD(ROW(),12)=1,TFproposto!P465&lt;P464-0.8),MIN(P464,TFproposto!P465),P464)</f>
        <v>0.97199999999999998</v>
      </c>
      <c r="Q465" s="4">
        <f ca="1">IF(AND(MOD(ROW(),12)=1,TFproposto!Q465&lt;Q464-0.8),MIN(Q464,TFproposto!Q465),Q464)</f>
        <v>1.2090000000000001</v>
      </c>
      <c r="R465" s="4">
        <f ca="1">IF(AND(MOD(ROW(),12)=1,TFproposto!R465&lt;R464-0.8),MIN(R464,TFproposto!R465),R464)</f>
        <v>0.91200000000000003</v>
      </c>
      <c r="S465" s="4">
        <f ca="1">IF(AND(MOD(ROW(),12)=1,TFproposto!S465&lt;S464-0.8),MIN(S464,TFproposto!S465),S464)</f>
        <v>0.73199999999999998</v>
      </c>
      <c r="T465" s="4">
        <f ca="1">IF(AND(MOD(ROW(),12)=1,TFproposto!T465&lt;T464-0.8),MIN(T464,TFproposto!T465),T464)</f>
        <v>0.97199999999999998</v>
      </c>
      <c r="U465" s="4">
        <f ca="1">IF(AND(MOD(ROW(),12)=1,TFproposto!U465&lt;U464-0.8),MIN(U464,TFproposto!U465),U464)</f>
        <v>0.96299999999999997</v>
      </c>
      <c r="V465" s="4">
        <f ca="1">IF(AND(MOD(ROW(),12)=1,TFproposto!V465&lt;V464-0.8),MIN(V464,TFproposto!V465),V464)</f>
        <v>0.96299999999999997</v>
      </c>
      <c r="W465" s="4">
        <f ca="1">IF(AND(MOD(ROW(),12)=1,TFproposto!W465&lt;W464-0.8),MIN(W464,TFproposto!W465),W464)</f>
        <v>0.751</v>
      </c>
      <c r="X465" s="4">
        <f ca="1">IF(AND(MOD(ROW(),12)=1,TFproposto!X465&lt;X464-0.8),MIN(X464,TFproposto!X465),X464)</f>
        <v>0.73199999999999998</v>
      </c>
      <c r="Y465" s="4">
        <f ca="1">IF(AND(MOD(ROW(),12)=1,TFproposto!Y465&lt;Y464-0.8),MIN(Y464,TFproposto!Y465),Y464)</f>
        <v>0.91200000000000003</v>
      </c>
      <c r="Z465" s="4">
        <f ca="1">IF(AND(MOD(ROW(),12)=1,TFproposto!Z465&lt;Z464-0.8),MIN(Z464,TFproposto!Z465),Z464)</f>
        <v>0.67500000000000004</v>
      </c>
      <c r="AA465" s="4">
        <f ca="1">IF(AND(MOD(ROW(),12)=1,TFproposto!AA465&lt;AA464-0.8),MIN(AA464,TFproposto!AA465),AA464)</f>
        <v>0.67199999999999993</v>
      </c>
      <c r="AB465" s="4">
        <f ca="1">IF(AND(MOD(ROW(),12)=1,TFproposto!AB465&lt;AB464-0.8),MIN(AB464,TFproposto!AB465),AB464)</f>
        <v>0.751</v>
      </c>
      <c r="AC465" s="4">
        <f ca="1">IF(AND(MOD(ROW(),12)=1,TFproposto!AC465&lt;AC464-0.8),MIN(AC464,TFproposto!AC465),AC464)</f>
        <v>0.91200000000000003</v>
      </c>
      <c r="AD465" s="4">
        <f ca="1">IF(AND(MOD(ROW(),12)=1,TFproposto!AD465&lt;AD464-0.8),MIN(AD464,TFproposto!AD465),AD464)</f>
        <v>1.21</v>
      </c>
    </row>
    <row r="466" spans="1:30" x14ac:dyDescent="0.25">
      <c r="A466" s="4">
        <f ca="1">IF(AND(MOD(ROW(),12)=1,TFproposto!A466&lt;A465-0.8),MIN(A465,TFproposto!A466),A465)</f>
        <v>0.99</v>
      </c>
      <c r="B466" s="4">
        <f ca="1">IF(AND(MOD(ROW(),12)=1,TFproposto!B466&lt;B465-0.8),MIN(B465,TFproposto!B466),B465)</f>
        <v>0.91200000000000003</v>
      </c>
      <c r="C466" s="4">
        <f ca="1">IF(AND(MOD(ROW(),12)=1,TFproposto!C466&lt;C465-0.8),MIN(C465,TFproposto!C466),C465)</f>
        <v>0.85399999999999998</v>
      </c>
      <c r="D466" s="4">
        <f ca="1">IF(AND(MOD(ROW(),12)=1,TFproposto!D466&lt;D465-0.8),MIN(D465,TFproposto!D466),D465)</f>
        <v>0.91200000000000003</v>
      </c>
      <c r="E466" s="4">
        <f ca="1">IF(AND(MOD(ROW(),12)=1,TFproposto!E466&lt;E465-0.8),MIN(E465,TFproposto!E466),E465)</f>
        <v>0.67900000000000005</v>
      </c>
      <c r="F466" s="4">
        <f ca="1">IF(AND(MOD(ROW(),12)=1,TFproposto!F466&lt;F465-0.8),MIN(F465,TFproposto!F466),F465)</f>
        <v>0.45499999999999996</v>
      </c>
      <c r="G466" s="4">
        <f ca="1">IF(AND(MOD(ROW(),12)=1,TFproposto!G466&lt;G465-0.8),MIN(G465,TFproposto!G466),G465)</f>
        <v>0.85399999999999998</v>
      </c>
      <c r="H466" s="4">
        <f ca="1">IF(AND(MOD(ROW(),12)=1,TFproposto!H466&lt;H465-0.8),MIN(H465,TFproposto!H466),H465)</f>
        <v>1.2230000000000001</v>
      </c>
      <c r="I466" s="4">
        <f ca="1">IF(AND(MOD(ROW(),12)=1,TFproposto!I466&lt;I465-0.8),MIN(I465,TFproposto!I466),I465)</f>
        <v>0.52</v>
      </c>
      <c r="J466" s="4">
        <f ca="1">IF(AND(MOD(ROW(),12)=1,TFproposto!J466&lt;J465-0.8),MIN(J465,TFproposto!J466),J465)</f>
        <v>0.85399999999999998</v>
      </c>
      <c r="K466" s="4">
        <f ca="1">IF(AND(MOD(ROW(),12)=1,TFproposto!K466&lt;K465-0.8),MIN(K465,TFproposto!K466),K465)</f>
        <v>0.91200000000000003</v>
      </c>
      <c r="L466" s="4">
        <f ca="1">IF(AND(MOD(ROW(),12)=1,TFproposto!L466&lt;L465-0.8),MIN(L465,TFproposto!L466),L465)</f>
        <v>0.58200000000000007</v>
      </c>
      <c r="M466" s="4">
        <f ca="1">IF(AND(MOD(ROW(),12)=1,TFproposto!M466&lt;M465-0.8),MIN(M465,TFproposto!M466),M465)</f>
        <v>0.45999999999999996</v>
      </c>
      <c r="N466" s="4">
        <f ca="1">IF(AND(MOD(ROW(),12)=1,TFproposto!N466&lt;N465-0.8),MIN(N465,TFproposto!N466),N465)</f>
        <v>0.69100000000000006</v>
      </c>
      <c r="O466" s="4">
        <f ca="1">IF(AND(MOD(ROW(),12)=1,TFproposto!O466&lt;O465-0.8),MIN(O465,TFproposto!O466),O465)</f>
        <v>0.94599999999999995</v>
      </c>
      <c r="P466" s="4">
        <f ca="1">IF(AND(MOD(ROW(),12)=1,TFproposto!P466&lt;P465-0.8),MIN(P465,TFproposto!P466),P465)</f>
        <v>0.97199999999999998</v>
      </c>
      <c r="Q466" s="4">
        <f ca="1">IF(AND(MOD(ROW(),12)=1,TFproposto!Q466&lt;Q465-0.8),MIN(Q465,TFproposto!Q466),Q465)</f>
        <v>1.2090000000000001</v>
      </c>
      <c r="R466" s="4">
        <f ca="1">IF(AND(MOD(ROW(),12)=1,TFproposto!R466&lt;R465-0.8),MIN(R465,TFproposto!R466),R465)</f>
        <v>0.91200000000000003</v>
      </c>
      <c r="S466" s="4">
        <f ca="1">IF(AND(MOD(ROW(),12)=1,TFproposto!S466&lt;S465-0.8),MIN(S465,TFproposto!S466),S465)</f>
        <v>0.73199999999999998</v>
      </c>
      <c r="T466" s="4">
        <f ca="1">IF(AND(MOD(ROW(),12)=1,TFproposto!T466&lt;T465-0.8),MIN(T465,TFproposto!T466),T465)</f>
        <v>0.97199999999999998</v>
      </c>
      <c r="U466" s="4">
        <f ca="1">IF(AND(MOD(ROW(),12)=1,TFproposto!U466&lt;U465-0.8),MIN(U465,TFproposto!U466),U465)</f>
        <v>0.96299999999999997</v>
      </c>
      <c r="V466" s="4">
        <f ca="1">IF(AND(MOD(ROW(),12)=1,TFproposto!V466&lt;V465-0.8),MIN(V465,TFproposto!V466),V465)</f>
        <v>0.96299999999999997</v>
      </c>
      <c r="W466" s="4">
        <f ca="1">IF(AND(MOD(ROW(),12)=1,TFproposto!W466&lt;W465-0.8),MIN(W465,TFproposto!W466),W465)</f>
        <v>0.751</v>
      </c>
      <c r="X466" s="4">
        <f ca="1">IF(AND(MOD(ROW(),12)=1,TFproposto!X466&lt;X465-0.8),MIN(X465,TFproposto!X466),X465)</f>
        <v>0.73199999999999998</v>
      </c>
      <c r="Y466" s="4">
        <f ca="1">IF(AND(MOD(ROW(),12)=1,TFproposto!Y466&lt;Y465-0.8),MIN(Y465,TFproposto!Y466),Y465)</f>
        <v>0.91200000000000003</v>
      </c>
      <c r="Z466" s="4">
        <f ca="1">IF(AND(MOD(ROW(),12)=1,TFproposto!Z466&lt;Z465-0.8),MIN(Z465,TFproposto!Z466),Z465)</f>
        <v>0.67500000000000004</v>
      </c>
      <c r="AA466" s="4">
        <f ca="1">IF(AND(MOD(ROW(),12)=1,TFproposto!AA466&lt;AA465-0.8),MIN(AA465,TFproposto!AA466),AA465)</f>
        <v>0.67199999999999993</v>
      </c>
      <c r="AB466" s="4">
        <f ca="1">IF(AND(MOD(ROW(),12)=1,TFproposto!AB466&lt;AB465-0.8),MIN(AB465,TFproposto!AB466),AB465)</f>
        <v>0.751</v>
      </c>
      <c r="AC466" s="4">
        <f ca="1">IF(AND(MOD(ROW(),12)=1,TFproposto!AC466&lt;AC465-0.8),MIN(AC465,TFproposto!AC466),AC465)</f>
        <v>0.91200000000000003</v>
      </c>
      <c r="AD466" s="4">
        <f ca="1">IF(AND(MOD(ROW(),12)=1,TFproposto!AD466&lt;AD465-0.8),MIN(AD465,TFproposto!AD466),AD465)</f>
        <v>1.21</v>
      </c>
    </row>
    <row r="467" spans="1:30" x14ac:dyDescent="0.25">
      <c r="A467" s="4">
        <f ca="1">IF(AND(MOD(ROW(),12)=1,TFproposto!A467&lt;A466-0.8),MIN(A466,TFproposto!A467),A466)</f>
        <v>0.99</v>
      </c>
      <c r="B467" s="4">
        <f ca="1">IF(AND(MOD(ROW(),12)=1,TFproposto!B467&lt;B466-0.8),MIN(B466,TFproposto!B467),B466)</f>
        <v>0.91200000000000003</v>
      </c>
      <c r="C467" s="4">
        <f ca="1">IF(AND(MOD(ROW(),12)=1,TFproposto!C467&lt;C466-0.8),MIN(C466,TFproposto!C467),C466)</f>
        <v>0.85399999999999998</v>
      </c>
      <c r="D467" s="4">
        <f ca="1">IF(AND(MOD(ROW(),12)=1,TFproposto!D467&lt;D466-0.8),MIN(D466,TFproposto!D467),D466)</f>
        <v>0.91200000000000003</v>
      </c>
      <c r="E467" s="4">
        <f ca="1">IF(AND(MOD(ROW(),12)=1,TFproposto!E467&lt;E466-0.8),MIN(E466,TFproposto!E467),E466)</f>
        <v>0.67900000000000005</v>
      </c>
      <c r="F467" s="4">
        <f ca="1">IF(AND(MOD(ROW(),12)=1,TFproposto!F467&lt;F466-0.8),MIN(F466,TFproposto!F467),F466)</f>
        <v>0.45499999999999996</v>
      </c>
      <c r="G467" s="4">
        <f ca="1">IF(AND(MOD(ROW(),12)=1,TFproposto!G467&lt;G466-0.8),MIN(G466,TFproposto!G467),G466)</f>
        <v>0.85399999999999998</v>
      </c>
      <c r="H467" s="4">
        <f ca="1">IF(AND(MOD(ROW(),12)=1,TFproposto!H467&lt;H466-0.8),MIN(H466,TFproposto!H467),H466)</f>
        <v>1.2230000000000001</v>
      </c>
      <c r="I467" s="4">
        <f ca="1">IF(AND(MOD(ROW(),12)=1,TFproposto!I467&lt;I466-0.8),MIN(I466,TFproposto!I467),I466)</f>
        <v>0.52</v>
      </c>
      <c r="J467" s="4">
        <f ca="1">IF(AND(MOD(ROW(),12)=1,TFproposto!J467&lt;J466-0.8),MIN(J466,TFproposto!J467),J466)</f>
        <v>0.85399999999999998</v>
      </c>
      <c r="K467" s="4">
        <f ca="1">IF(AND(MOD(ROW(),12)=1,TFproposto!K467&lt;K466-0.8),MIN(K466,TFproposto!K467),K466)</f>
        <v>0.91200000000000003</v>
      </c>
      <c r="L467" s="4">
        <f ca="1">IF(AND(MOD(ROW(),12)=1,TFproposto!L467&lt;L466-0.8),MIN(L466,TFproposto!L467),L466)</f>
        <v>0.58200000000000007</v>
      </c>
      <c r="M467" s="4">
        <f ca="1">IF(AND(MOD(ROW(),12)=1,TFproposto!M467&lt;M466-0.8),MIN(M466,TFproposto!M467),M466)</f>
        <v>0.45999999999999996</v>
      </c>
      <c r="N467" s="4">
        <f ca="1">IF(AND(MOD(ROW(),12)=1,TFproposto!N467&lt;N466-0.8),MIN(N466,TFproposto!N467),N466)</f>
        <v>0.69100000000000006</v>
      </c>
      <c r="O467" s="4">
        <f ca="1">IF(AND(MOD(ROW(),12)=1,TFproposto!O467&lt;O466-0.8),MIN(O466,TFproposto!O467),O466)</f>
        <v>0.94599999999999995</v>
      </c>
      <c r="P467" s="4">
        <f ca="1">IF(AND(MOD(ROW(),12)=1,TFproposto!P467&lt;P466-0.8),MIN(P466,TFproposto!P467),P466)</f>
        <v>0.97199999999999998</v>
      </c>
      <c r="Q467" s="4">
        <f ca="1">IF(AND(MOD(ROW(),12)=1,TFproposto!Q467&lt;Q466-0.8),MIN(Q466,TFproposto!Q467),Q466)</f>
        <v>1.2090000000000001</v>
      </c>
      <c r="R467" s="4">
        <f ca="1">IF(AND(MOD(ROW(),12)=1,TFproposto!R467&lt;R466-0.8),MIN(R466,TFproposto!R467),R466)</f>
        <v>0.91200000000000003</v>
      </c>
      <c r="S467" s="4">
        <f ca="1">IF(AND(MOD(ROW(),12)=1,TFproposto!S467&lt;S466-0.8),MIN(S466,TFproposto!S467),S466)</f>
        <v>0.73199999999999998</v>
      </c>
      <c r="T467" s="4">
        <f ca="1">IF(AND(MOD(ROW(),12)=1,TFproposto!T467&lt;T466-0.8),MIN(T466,TFproposto!T467),T466)</f>
        <v>0.97199999999999998</v>
      </c>
      <c r="U467" s="4">
        <f ca="1">IF(AND(MOD(ROW(),12)=1,TFproposto!U467&lt;U466-0.8),MIN(U466,TFproposto!U467),U466)</f>
        <v>0.96299999999999997</v>
      </c>
      <c r="V467" s="4">
        <f ca="1">IF(AND(MOD(ROW(),12)=1,TFproposto!V467&lt;V466-0.8),MIN(V466,TFproposto!V467),V466)</f>
        <v>0.96299999999999997</v>
      </c>
      <c r="W467" s="4">
        <f ca="1">IF(AND(MOD(ROW(),12)=1,TFproposto!W467&lt;W466-0.8),MIN(W466,TFproposto!W467),W466)</f>
        <v>0.751</v>
      </c>
      <c r="X467" s="4">
        <f ca="1">IF(AND(MOD(ROW(),12)=1,TFproposto!X467&lt;X466-0.8),MIN(X466,TFproposto!X467),X466)</f>
        <v>0.73199999999999998</v>
      </c>
      <c r="Y467" s="4">
        <f ca="1">IF(AND(MOD(ROW(),12)=1,TFproposto!Y467&lt;Y466-0.8),MIN(Y466,TFproposto!Y467),Y466)</f>
        <v>0.91200000000000003</v>
      </c>
      <c r="Z467" s="4">
        <f ca="1">IF(AND(MOD(ROW(),12)=1,TFproposto!Z467&lt;Z466-0.8),MIN(Z466,TFproposto!Z467),Z466)</f>
        <v>0.67500000000000004</v>
      </c>
      <c r="AA467" s="4">
        <f ca="1">IF(AND(MOD(ROW(),12)=1,TFproposto!AA467&lt;AA466-0.8),MIN(AA466,TFproposto!AA467),AA466)</f>
        <v>0.67199999999999993</v>
      </c>
      <c r="AB467" s="4">
        <f ca="1">IF(AND(MOD(ROW(),12)=1,TFproposto!AB467&lt;AB466-0.8),MIN(AB466,TFproposto!AB467),AB466)</f>
        <v>0.751</v>
      </c>
      <c r="AC467" s="4">
        <f ca="1">IF(AND(MOD(ROW(),12)=1,TFproposto!AC467&lt;AC466-0.8),MIN(AC466,TFproposto!AC467),AC466)</f>
        <v>0.91200000000000003</v>
      </c>
      <c r="AD467" s="4">
        <f ca="1">IF(AND(MOD(ROW(),12)=1,TFproposto!AD467&lt;AD466-0.8),MIN(AD466,TFproposto!AD467),AD466)</f>
        <v>1.21</v>
      </c>
    </row>
    <row r="468" spans="1:30" x14ac:dyDescent="0.25">
      <c r="A468" s="4">
        <f ca="1">IF(AND(MOD(ROW(),12)=1,TFproposto!A468&lt;A467-0.8),MIN(A467,TFproposto!A468),A467)</f>
        <v>0.99</v>
      </c>
      <c r="B468" s="4">
        <f ca="1">IF(AND(MOD(ROW(),12)=1,TFproposto!B468&lt;B467-0.8),MIN(B467,TFproposto!B468),B467)</f>
        <v>0.91200000000000003</v>
      </c>
      <c r="C468" s="4">
        <f ca="1">IF(AND(MOD(ROW(),12)=1,TFproposto!C468&lt;C467-0.8),MIN(C467,TFproposto!C468),C467)</f>
        <v>0.85399999999999998</v>
      </c>
      <c r="D468" s="4">
        <f ca="1">IF(AND(MOD(ROW(),12)=1,TFproposto!D468&lt;D467-0.8),MIN(D467,TFproposto!D468),D467)</f>
        <v>0.91200000000000003</v>
      </c>
      <c r="E468" s="4">
        <f ca="1">IF(AND(MOD(ROW(),12)=1,TFproposto!E468&lt;E467-0.8),MIN(E467,TFproposto!E468),E467)</f>
        <v>0.67900000000000005</v>
      </c>
      <c r="F468" s="4">
        <f ca="1">IF(AND(MOD(ROW(),12)=1,TFproposto!F468&lt;F467-0.8),MIN(F467,TFproposto!F468),F467)</f>
        <v>0.45499999999999996</v>
      </c>
      <c r="G468" s="4">
        <f ca="1">IF(AND(MOD(ROW(),12)=1,TFproposto!G468&lt;G467-0.8),MIN(G467,TFproposto!G468),G467)</f>
        <v>0.85399999999999998</v>
      </c>
      <c r="H468" s="4">
        <f ca="1">IF(AND(MOD(ROW(),12)=1,TFproposto!H468&lt;H467-0.8),MIN(H467,TFproposto!H468),H467)</f>
        <v>1.2230000000000001</v>
      </c>
      <c r="I468" s="4">
        <f ca="1">IF(AND(MOD(ROW(),12)=1,TFproposto!I468&lt;I467-0.8),MIN(I467,TFproposto!I468),I467)</f>
        <v>0.52</v>
      </c>
      <c r="J468" s="4">
        <f ca="1">IF(AND(MOD(ROW(),12)=1,TFproposto!J468&lt;J467-0.8),MIN(J467,TFproposto!J468),J467)</f>
        <v>0.85399999999999998</v>
      </c>
      <c r="K468" s="4">
        <f ca="1">IF(AND(MOD(ROW(),12)=1,TFproposto!K468&lt;K467-0.8),MIN(K467,TFproposto!K468),K467)</f>
        <v>0.91200000000000003</v>
      </c>
      <c r="L468" s="4">
        <f ca="1">IF(AND(MOD(ROW(),12)=1,TFproposto!L468&lt;L467-0.8),MIN(L467,TFproposto!L468),L467)</f>
        <v>0.58200000000000007</v>
      </c>
      <c r="M468" s="4">
        <f ca="1">IF(AND(MOD(ROW(),12)=1,TFproposto!M468&lt;M467-0.8),MIN(M467,TFproposto!M468),M467)</f>
        <v>0.45999999999999996</v>
      </c>
      <c r="N468" s="4">
        <f ca="1">IF(AND(MOD(ROW(),12)=1,TFproposto!N468&lt;N467-0.8),MIN(N467,TFproposto!N468),N467)</f>
        <v>0.69100000000000006</v>
      </c>
      <c r="O468" s="4">
        <f ca="1">IF(AND(MOD(ROW(),12)=1,TFproposto!O468&lt;O467-0.8),MIN(O467,TFproposto!O468),O467)</f>
        <v>0.94599999999999995</v>
      </c>
      <c r="P468" s="4">
        <f ca="1">IF(AND(MOD(ROW(),12)=1,TFproposto!P468&lt;P467-0.8),MIN(P467,TFproposto!P468),P467)</f>
        <v>0.97199999999999998</v>
      </c>
      <c r="Q468" s="4">
        <f ca="1">IF(AND(MOD(ROW(),12)=1,TFproposto!Q468&lt;Q467-0.8),MIN(Q467,TFproposto!Q468),Q467)</f>
        <v>1.2090000000000001</v>
      </c>
      <c r="R468" s="4">
        <f ca="1">IF(AND(MOD(ROW(),12)=1,TFproposto!R468&lt;R467-0.8),MIN(R467,TFproposto!R468),R467)</f>
        <v>0.91200000000000003</v>
      </c>
      <c r="S468" s="4">
        <f ca="1">IF(AND(MOD(ROW(),12)=1,TFproposto!S468&lt;S467-0.8),MIN(S467,TFproposto!S468),S467)</f>
        <v>0.73199999999999998</v>
      </c>
      <c r="T468" s="4">
        <f ca="1">IF(AND(MOD(ROW(),12)=1,TFproposto!T468&lt;T467-0.8),MIN(T467,TFproposto!T468),T467)</f>
        <v>0.97199999999999998</v>
      </c>
      <c r="U468" s="4">
        <f ca="1">IF(AND(MOD(ROW(),12)=1,TFproposto!U468&lt;U467-0.8),MIN(U467,TFproposto!U468),U467)</f>
        <v>0.96299999999999997</v>
      </c>
      <c r="V468" s="4">
        <f ca="1">IF(AND(MOD(ROW(),12)=1,TFproposto!V468&lt;V467-0.8),MIN(V467,TFproposto!V468),V467)</f>
        <v>0.96299999999999997</v>
      </c>
      <c r="W468" s="4">
        <f ca="1">IF(AND(MOD(ROW(),12)=1,TFproposto!W468&lt;W467-0.8),MIN(W467,TFproposto!W468),W467)</f>
        <v>0.751</v>
      </c>
      <c r="X468" s="4">
        <f ca="1">IF(AND(MOD(ROW(),12)=1,TFproposto!X468&lt;X467-0.8),MIN(X467,TFproposto!X468),X467)</f>
        <v>0.73199999999999998</v>
      </c>
      <c r="Y468" s="4">
        <f ca="1">IF(AND(MOD(ROW(),12)=1,TFproposto!Y468&lt;Y467-0.8),MIN(Y467,TFproposto!Y468),Y467)</f>
        <v>0.91200000000000003</v>
      </c>
      <c r="Z468" s="4">
        <f ca="1">IF(AND(MOD(ROW(),12)=1,TFproposto!Z468&lt;Z467-0.8),MIN(Z467,TFproposto!Z468),Z467)</f>
        <v>0.67500000000000004</v>
      </c>
      <c r="AA468" s="4">
        <f ca="1">IF(AND(MOD(ROW(),12)=1,TFproposto!AA468&lt;AA467-0.8),MIN(AA467,TFproposto!AA468),AA467)</f>
        <v>0.67199999999999993</v>
      </c>
      <c r="AB468" s="4">
        <f ca="1">IF(AND(MOD(ROW(),12)=1,TFproposto!AB468&lt;AB467-0.8),MIN(AB467,TFproposto!AB468),AB467)</f>
        <v>0.751</v>
      </c>
      <c r="AC468" s="4">
        <f ca="1">IF(AND(MOD(ROW(),12)=1,TFproposto!AC468&lt;AC467-0.8),MIN(AC467,TFproposto!AC468),AC467)</f>
        <v>0.91200000000000003</v>
      </c>
      <c r="AD468" s="4">
        <f ca="1">IF(AND(MOD(ROW(),12)=1,TFproposto!AD468&lt;AD467-0.8),MIN(AD467,TFproposto!AD468),AD467)</f>
        <v>1.21</v>
      </c>
    </row>
    <row r="469" spans="1:30" x14ac:dyDescent="0.25">
      <c r="A469" s="4">
        <f ca="1">IF(AND(MOD(ROW(),12)=1,TFproposto!A469&lt;A468-0.8),MIN(A468,TFproposto!A469),A468)</f>
        <v>0.99</v>
      </c>
      <c r="B469" s="4">
        <f ca="1">IF(AND(MOD(ROW(),12)=1,TFproposto!B469&lt;B468-0.8),MIN(B468,TFproposto!B469),B468)</f>
        <v>0.91200000000000003</v>
      </c>
      <c r="C469" s="4">
        <f ca="1">IF(AND(MOD(ROW(),12)=1,TFproposto!C469&lt;C468-0.8),MIN(C468,TFproposto!C469),C468)</f>
        <v>0.85399999999999998</v>
      </c>
      <c r="D469" s="4">
        <f ca="1">IF(AND(MOD(ROW(),12)=1,TFproposto!D469&lt;D468-0.8),MIN(D468,TFproposto!D469),D468)</f>
        <v>0.91200000000000003</v>
      </c>
      <c r="E469" s="4">
        <f ca="1">IF(AND(MOD(ROW(),12)=1,TFproposto!E469&lt;E468-0.8),MIN(E468,TFproposto!E469),E468)</f>
        <v>0.67900000000000005</v>
      </c>
      <c r="F469" s="4">
        <f ca="1">IF(AND(MOD(ROW(),12)=1,TFproposto!F469&lt;F468-0.8),MIN(F468,TFproposto!F469),F468)</f>
        <v>0.45499999999999996</v>
      </c>
      <c r="G469" s="4">
        <f ca="1">IF(AND(MOD(ROW(),12)=1,TFproposto!G469&lt;G468-0.8),MIN(G468,TFproposto!G469),G468)</f>
        <v>0.85399999999999998</v>
      </c>
      <c r="H469" s="4">
        <f ca="1">IF(AND(MOD(ROW(),12)=1,TFproposto!H469&lt;H468-0.8),MIN(H468,TFproposto!H469),H468)</f>
        <v>1.2230000000000001</v>
      </c>
      <c r="I469" s="4">
        <f ca="1">IF(AND(MOD(ROW(),12)=1,TFproposto!I469&lt;I468-0.8),MIN(I468,TFproposto!I469),I468)</f>
        <v>0.52</v>
      </c>
      <c r="J469" s="4">
        <f ca="1">IF(AND(MOD(ROW(),12)=1,TFproposto!J469&lt;J468-0.8),MIN(J468,TFproposto!J469),J468)</f>
        <v>0.85399999999999998</v>
      </c>
      <c r="K469" s="4">
        <f ca="1">IF(AND(MOD(ROW(),12)=1,TFproposto!K469&lt;K468-0.8),MIN(K468,TFproposto!K469),K468)</f>
        <v>0.91200000000000003</v>
      </c>
      <c r="L469" s="4">
        <f ca="1">IF(AND(MOD(ROW(),12)=1,TFproposto!L469&lt;L468-0.8),MIN(L468,TFproposto!L469),L468)</f>
        <v>0.58200000000000007</v>
      </c>
      <c r="M469" s="4">
        <f ca="1">IF(AND(MOD(ROW(),12)=1,TFproposto!M469&lt;M468-0.8),MIN(M468,TFproposto!M469),M468)</f>
        <v>0.45999999999999996</v>
      </c>
      <c r="N469" s="4">
        <f ca="1">IF(AND(MOD(ROW(),12)=1,TFproposto!N469&lt;N468-0.8),MIN(N468,TFproposto!N469),N468)</f>
        <v>0.69100000000000006</v>
      </c>
      <c r="O469" s="4">
        <f ca="1">IF(AND(MOD(ROW(),12)=1,TFproposto!O469&lt;O468-0.8),MIN(O468,TFproposto!O469),O468)</f>
        <v>0.94599999999999995</v>
      </c>
      <c r="P469" s="4">
        <f ca="1">IF(AND(MOD(ROW(),12)=1,TFproposto!P469&lt;P468-0.8),MIN(P468,TFproposto!P469),P468)</f>
        <v>0.97199999999999998</v>
      </c>
      <c r="Q469" s="4">
        <f ca="1">IF(AND(MOD(ROW(),12)=1,TFproposto!Q469&lt;Q468-0.8),MIN(Q468,TFproposto!Q469),Q468)</f>
        <v>1.2090000000000001</v>
      </c>
      <c r="R469" s="4">
        <f ca="1">IF(AND(MOD(ROW(),12)=1,TFproposto!R469&lt;R468-0.8),MIN(R468,TFproposto!R469),R468)</f>
        <v>0.91200000000000003</v>
      </c>
      <c r="S469" s="4">
        <f ca="1">IF(AND(MOD(ROW(),12)=1,TFproposto!S469&lt;S468-0.8),MIN(S468,TFproposto!S469),S468)</f>
        <v>0.73199999999999998</v>
      </c>
      <c r="T469" s="4">
        <f ca="1">IF(AND(MOD(ROW(),12)=1,TFproposto!T469&lt;T468-0.8),MIN(T468,TFproposto!T469),T468)</f>
        <v>0.97199999999999998</v>
      </c>
      <c r="U469" s="4">
        <f ca="1">IF(AND(MOD(ROW(),12)=1,TFproposto!U469&lt;U468-0.8),MIN(U468,TFproposto!U469),U468)</f>
        <v>0.96299999999999997</v>
      </c>
      <c r="V469" s="4">
        <f ca="1">IF(AND(MOD(ROW(),12)=1,TFproposto!V469&lt;V468-0.8),MIN(V468,TFproposto!V469),V468)</f>
        <v>0.96299999999999997</v>
      </c>
      <c r="W469" s="4">
        <f ca="1">IF(AND(MOD(ROW(),12)=1,TFproposto!W469&lt;W468-0.8),MIN(W468,TFproposto!W469),W468)</f>
        <v>0.751</v>
      </c>
      <c r="X469" s="4">
        <f ca="1">IF(AND(MOD(ROW(),12)=1,TFproposto!X469&lt;X468-0.8),MIN(X468,TFproposto!X469),X468)</f>
        <v>0.73199999999999998</v>
      </c>
      <c r="Y469" s="4">
        <f ca="1">IF(AND(MOD(ROW(),12)=1,TFproposto!Y469&lt;Y468-0.8),MIN(Y468,TFproposto!Y469),Y468)</f>
        <v>0.91200000000000003</v>
      </c>
      <c r="Z469" s="4">
        <f ca="1">IF(AND(MOD(ROW(),12)=1,TFproposto!Z469&lt;Z468-0.8),MIN(Z468,TFproposto!Z469),Z468)</f>
        <v>0.67500000000000004</v>
      </c>
      <c r="AA469" s="4">
        <f ca="1">IF(AND(MOD(ROW(),12)=1,TFproposto!AA469&lt;AA468-0.8),MIN(AA468,TFproposto!AA469),AA468)</f>
        <v>0.67199999999999993</v>
      </c>
      <c r="AB469" s="4">
        <f ca="1">IF(AND(MOD(ROW(),12)=1,TFproposto!AB469&lt;AB468-0.8),MIN(AB468,TFproposto!AB469),AB468)</f>
        <v>0.751</v>
      </c>
      <c r="AC469" s="4">
        <f ca="1">IF(AND(MOD(ROW(),12)=1,TFproposto!AC469&lt;AC468-0.8),MIN(AC468,TFproposto!AC469),AC468)</f>
        <v>0.91200000000000003</v>
      </c>
      <c r="AD469" s="4">
        <f ca="1">IF(AND(MOD(ROW(),12)=1,TFproposto!AD469&lt;AD468-0.8),MIN(AD468,TFproposto!AD469),AD468)</f>
        <v>1.21</v>
      </c>
    </row>
    <row r="470" spans="1:30" x14ac:dyDescent="0.25">
      <c r="A470" s="4">
        <f ca="1">IF(AND(MOD(ROW(),12)=1,TFproposto!A470&lt;A469-0.8),MIN(A469,TFproposto!A470),A469)</f>
        <v>0.99</v>
      </c>
      <c r="B470" s="4">
        <f ca="1">IF(AND(MOD(ROW(),12)=1,TFproposto!B470&lt;B469-0.8),MIN(B469,TFproposto!B470),B469)</f>
        <v>0.91200000000000003</v>
      </c>
      <c r="C470" s="4">
        <f ca="1">IF(AND(MOD(ROW(),12)=1,TFproposto!C470&lt;C469-0.8),MIN(C469,TFproposto!C470),C469)</f>
        <v>0.85399999999999998</v>
      </c>
      <c r="D470" s="4">
        <f ca="1">IF(AND(MOD(ROW(),12)=1,TFproposto!D470&lt;D469-0.8),MIN(D469,TFproposto!D470),D469)</f>
        <v>0.91200000000000003</v>
      </c>
      <c r="E470" s="4">
        <f ca="1">IF(AND(MOD(ROW(),12)=1,TFproposto!E470&lt;E469-0.8),MIN(E469,TFproposto!E470),E469)</f>
        <v>0.67900000000000005</v>
      </c>
      <c r="F470" s="4">
        <f ca="1">IF(AND(MOD(ROW(),12)=1,TFproposto!F470&lt;F469-0.8),MIN(F469,TFproposto!F470),F469)</f>
        <v>0.45499999999999996</v>
      </c>
      <c r="G470" s="4">
        <f ca="1">IF(AND(MOD(ROW(),12)=1,TFproposto!G470&lt;G469-0.8),MIN(G469,TFproposto!G470),G469)</f>
        <v>0.85399999999999998</v>
      </c>
      <c r="H470" s="4">
        <f ca="1">IF(AND(MOD(ROW(),12)=1,TFproposto!H470&lt;H469-0.8),MIN(H469,TFproposto!H470),H469)</f>
        <v>1.2230000000000001</v>
      </c>
      <c r="I470" s="4">
        <f ca="1">IF(AND(MOD(ROW(),12)=1,TFproposto!I470&lt;I469-0.8),MIN(I469,TFproposto!I470),I469)</f>
        <v>0.52</v>
      </c>
      <c r="J470" s="4">
        <f ca="1">IF(AND(MOD(ROW(),12)=1,TFproposto!J470&lt;J469-0.8),MIN(J469,TFproposto!J470),J469)</f>
        <v>0.85399999999999998</v>
      </c>
      <c r="K470" s="4">
        <f ca="1">IF(AND(MOD(ROW(),12)=1,TFproposto!K470&lt;K469-0.8),MIN(K469,TFproposto!K470),K469)</f>
        <v>0.91200000000000003</v>
      </c>
      <c r="L470" s="4">
        <f ca="1">IF(AND(MOD(ROW(),12)=1,TFproposto!L470&lt;L469-0.8),MIN(L469,TFproposto!L470),L469)</f>
        <v>0.58200000000000007</v>
      </c>
      <c r="M470" s="4">
        <f ca="1">IF(AND(MOD(ROW(),12)=1,TFproposto!M470&lt;M469-0.8),MIN(M469,TFproposto!M470),M469)</f>
        <v>0.45999999999999996</v>
      </c>
      <c r="N470" s="4">
        <f ca="1">IF(AND(MOD(ROW(),12)=1,TFproposto!N470&lt;N469-0.8),MIN(N469,TFproposto!N470),N469)</f>
        <v>0.69100000000000006</v>
      </c>
      <c r="O470" s="4">
        <f ca="1">IF(AND(MOD(ROW(),12)=1,TFproposto!O470&lt;O469-0.8),MIN(O469,TFproposto!O470),O469)</f>
        <v>0.94599999999999995</v>
      </c>
      <c r="P470" s="4">
        <f ca="1">IF(AND(MOD(ROW(),12)=1,TFproposto!P470&lt;P469-0.8),MIN(P469,TFproposto!P470),P469)</f>
        <v>0.97199999999999998</v>
      </c>
      <c r="Q470" s="4">
        <f ca="1">IF(AND(MOD(ROW(),12)=1,TFproposto!Q470&lt;Q469-0.8),MIN(Q469,TFproposto!Q470),Q469)</f>
        <v>1.2090000000000001</v>
      </c>
      <c r="R470" s="4">
        <f ca="1">IF(AND(MOD(ROW(),12)=1,TFproposto!R470&lt;R469-0.8),MIN(R469,TFproposto!R470),R469)</f>
        <v>0.91200000000000003</v>
      </c>
      <c r="S470" s="4">
        <f ca="1">IF(AND(MOD(ROW(),12)=1,TFproposto!S470&lt;S469-0.8),MIN(S469,TFproposto!S470),S469)</f>
        <v>0.73199999999999998</v>
      </c>
      <c r="T470" s="4">
        <f ca="1">IF(AND(MOD(ROW(),12)=1,TFproposto!T470&lt;T469-0.8),MIN(T469,TFproposto!T470),T469)</f>
        <v>0.97199999999999998</v>
      </c>
      <c r="U470" s="4">
        <f ca="1">IF(AND(MOD(ROW(),12)=1,TFproposto!U470&lt;U469-0.8),MIN(U469,TFproposto!U470),U469)</f>
        <v>0.96299999999999997</v>
      </c>
      <c r="V470" s="4">
        <f ca="1">IF(AND(MOD(ROW(),12)=1,TFproposto!V470&lt;V469-0.8),MIN(V469,TFproposto!V470),V469)</f>
        <v>0.96299999999999997</v>
      </c>
      <c r="W470" s="4">
        <f ca="1">IF(AND(MOD(ROW(),12)=1,TFproposto!W470&lt;W469-0.8),MIN(W469,TFproposto!W470),W469)</f>
        <v>0.751</v>
      </c>
      <c r="X470" s="4">
        <f ca="1">IF(AND(MOD(ROW(),12)=1,TFproposto!X470&lt;X469-0.8),MIN(X469,TFproposto!X470),X469)</f>
        <v>0.73199999999999998</v>
      </c>
      <c r="Y470" s="4">
        <f ca="1">IF(AND(MOD(ROW(),12)=1,TFproposto!Y470&lt;Y469-0.8),MIN(Y469,TFproposto!Y470),Y469)</f>
        <v>0.91200000000000003</v>
      </c>
      <c r="Z470" s="4">
        <f ca="1">IF(AND(MOD(ROW(),12)=1,TFproposto!Z470&lt;Z469-0.8),MIN(Z469,TFproposto!Z470),Z469)</f>
        <v>0.67500000000000004</v>
      </c>
      <c r="AA470" s="4">
        <f ca="1">IF(AND(MOD(ROW(),12)=1,TFproposto!AA470&lt;AA469-0.8),MIN(AA469,TFproposto!AA470),AA469)</f>
        <v>0.67199999999999993</v>
      </c>
      <c r="AB470" s="4">
        <f ca="1">IF(AND(MOD(ROW(),12)=1,TFproposto!AB470&lt;AB469-0.8),MIN(AB469,TFproposto!AB470),AB469)</f>
        <v>0.751</v>
      </c>
      <c r="AC470" s="4">
        <f ca="1">IF(AND(MOD(ROW(),12)=1,TFproposto!AC470&lt;AC469-0.8),MIN(AC469,TFproposto!AC470),AC469)</f>
        <v>0.91200000000000003</v>
      </c>
      <c r="AD470" s="4">
        <f ca="1">IF(AND(MOD(ROW(),12)=1,TFproposto!AD470&lt;AD469-0.8),MIN(AD469,TFproposto!AD470),AD469)</f>
        <v>1.21</v>
      </c>
    </row>
    <row r="471" spans="1:30" x14ac:dyDescent="0.25">
      <c r="A471" s="4">
        <f ca="1">IF(AND(MOD(ROW(),12)=1,TFproposto!A471&lt;A470-0.8),MIN(A470,TFproposto!A471),A470)</f>
        <v>0.99</v>
      </c>
      <c r="B471" s="4">
        <f ca="1">IF(AND(MOD(ROW(),12)=1,TFproposto!B471&lt;B470-0.8),MIN(B470,TFproposto!B471),B470)</f>
        <v>0.91200000000000003</v>
      </c>
      <c r="C471" s="4">
        <f ca="1">IF(AND(MOD(ROW(),12)=1,TFproposto!C471&lt;C470-0.8),MIN(C470,TFproposto!C471),C470)</f>
        <v>0.85399999999999998</v>
      </c>
      <c r="D471" s="4">
        <f ca="1">IF(AND(MOD(ROW(),12)=1,TFproposto!D471&lt;D470-0.8),MIN(D470,TFproposto!D471),D470)</f>
        <v>0.91200000000000003</v>
      </c>
      <c r="E471" s="4">
        <f ca="1">IF(AND(MOD(ROW(),12)=1,TFproposto!E471&lt;E470-0.8),MIN(E470,TFproposto!E471),E470)</f>
        <v>0.67900000000000005</v>
      </c>
      <c r="F471" s="4">
        <f ca="1">IF(AND(MOD(ROW(),12)=1,TFproposto!F471&lt;F470-0.8),MIN(F470,TFproposto!F471),F470)</f>
        <v>0.45499999999999996</v>
      </c>
      <c r="G471" s="4">
        <f ca="1">IF(AND(MOD(ROW(),12)=1,TFproposto!G471&lt;G470-0.8),MIN(G470,TFproposto!G471),G470)</f>
        <v>0.85399999999999998</v>
      </c>
      <c r="H471" s="4">
        <f ca="1">IF(AND(MOD(ROW(),12)=1,TFproposto!H471&lt;H470-0.8),MIN(H470,TFproposto!H471),H470)</f>
        <v>1.2230000000000001</v>
      </c>
      <c r="I471" s="4">
        <f ca="1">IF(AND(MOD(ROW(),12)=1,TFproposto!I471&lt;I470-0.8),MIN(I470,TFproposto!I471),I470)</f>
        <v>0.52</v>
      </c>
      <c r="J471" s="4">
        <f ca="1">IF(AND(MOD(ROW(),12)=1,TFproposto!J471&lt;J470-0.8),MIN(J470,TFproposto!J471),J470)</f>
        <v>0.85399999999999998</v>
      </c>
      <c r="K471" s="4">
        <f ca="1">IF(AND(MOD(ROW(),12)=1,TFproposto!K471&lt;K470-0.8),MIN(K470,TFproposto!K471),K470)</f>
        <v>0.91200000000000003</v>
      </c>
      <c r="L471" s="4">
        <f ca="1">IF(AND(MOD(ROW(),12)=1,TFproposto!L471&lt;L470-0.8),MIN(L470,TFproposto!L471),L470)</f>
        <v>0.58200000000000007</v>
      </c>
      <c r="M471" s="4">
        <f ca="1">IF(AND(MOD(ROW(),12)=1,TFproposto!M471&lt;M470-0.8),MIN(M470,TFproposto!M471),M470)</f>
        <v>0.45999999999999996</v>
      </c>
      <c r="N471" s="4">
        <f ca="1">IF(AND(MOD(ROW(),12)=1,TFproposto!N471&lt;N470-0.8),MIN(N470,TFproposto!N471),N470)</f>
        <v>0.69100000000000006</v>
      </c>
      <c r="O471" s="4">
        <f ca="1">IF(AND(MOD(ROW(),12)=1,TFproposto!O471&lt;O470-0.8),MIN(O470,TFproposto!O471),O470)</f>
        <v>0.94599999999999995</v>
      </c>
      <c r="P471" s="4">
        <f ca="1">IF(AND(MOD(ROW(),12)=1,TFproposto!P471&lt;P470-0.8),MIN(P470,TFproposto!P471),P470)</f>
        <v>0.97199999999999998</v>
      </c>
      <c r="Q471" s="4">
        <f ca="1">IF(AND(MOD(ROW(),12)=1,TFproposto!Q471&lt;Q470-0.8),MIN(Q470,TFproposto!Q471),Q470)</f>
        <v>1.2090000000000001</v>
      </c>
      <c r="R471" s="4">
        <f ca="1">IF(AND(MOD(ROW(),12)=1,TFproposto!R471&lt;R470-0.8),MIN(R470,TFproposto!R471),R470)</f>
        <v>0.91200000000000003</v>
      </c>
      <c r="S471" s="4">
        <f ca="1">IF(AND(MOD(ROW(),12)=1,TFproposto!S471&lt;S470-0.8),MIN(S470,TFproposto!S471),S470)</f>
        <v>0.73199999999999998</v>
      </c>
      <c r="T471" s="4">
        <f ca="1">IF(AND(MOD(ROW(),12)=1,TFproposto!T471&lt;T470-0.8),MIN(T470,TFproposto!T471),T470)</f>
        <v>0.97199999999999998</v>
      </c>
      <c r="U471" s="4">
        <f ca="1">IF(AND(MOD(ROW(),12)=1,TFproposto!U471&lt;U470-0.8),MIN(U470,TFproposto!U471),U470)</f>
        <v>0.96299999999999997</v>
      </c>
      <c r="V471" s="4">
        <f ca="1">IF(AND(MOD(ROW(),12)=1,TFproposto!V471&lt;V470-0.8),MIN(V470,TFproposto!V471),V470)</f>
        <v>0.96299999999999997</v>
      </c>
      <c r="W471" s="4">
        <f ca="1">IF(AND(MOD(ROW(),12)=1,TFproposto!W471&lt;W470-0.8),MIN(W470,TFproposto!W471),W470)</f>
        <v>0.751</v>
      </c>
      <c r="X471" s="4">
        <f ca="1">IF(AND(MOD(ROW(),12)=1,TFproposto!X471&lt;X470-0.8),MIN(X470,TFproposto!X471),X470)</f>
        <v>0.73199999999999998</v>
      </c>
      <c r="Y471" s="4">
        <f ca="1">IF(AND(MOD(ROW(),12)=1,TFproposto!Y471&lt;Y470-0.8),MIN(Y470,TFproposto!Y471),Y470)</f>
        <v>0.91200000000000003</v>
      </c>
      <c r="Z471" s="4">
        <f ca="1">IF(AND(MOD(ROW(),12)=1,TFproposto!Z471&lt;Z470-0.8),MIN(Z470,TFproposto!Z471),Z470)</f>
        <v>0.67500000000000004</v>
      </c>
      <c r="AA471" s="4">
        <f ca="1">IF(AND(MOD(ROW(),12)=1,TFproposto!AA471&lt;AA470-0.8),MIN(AA470,TFproposto!AA471),AA470)</f>
        <v>0.67199999999999993</v>
      </c>
      <c r="AB471" s="4">
        <f ca="1">IF(AND(MOD(ROW(),12)=1,TFproposto!AB471&lt;AB470-0.8),MIN(AB470,TFproposto!AB471),AB470)</f>
        <v>0.751</v>
      </c>
      <c r="AC471" s="4">
        <f ca="1">IF(AND(MOD(ROW(),12)=1,TFproposto!AC471&lt;AC470-0.8),MIN(AC470,TFproposto!AC471),AC470)</f>
        <v>0.91200000000000003</v>
      </c>
      <c r="AD471" s="4">
        <f ca="1">IF(AND(MOD(ROW(),12)=1,TFproposto!AD471&lt;AD470-0.8),MIN(AD470,TFproposto!AD471),AD470)</f>
        <v>1.21</v>
      </c>
    </row>
    <row r="472" spans="1:30" x14ac:dyDescent="0.25">
      <c r="A472" s="4">
        <f ca="1">IF(AND(MOD(ROW(),12)=1,TFproposto!A472&lt;A471-0.8),MIN(A471,TFproposto!A472),A471)</f>
        <v>0.99</v>
      </c>
      <c r="B472" s="4">
        <f ca="1">IF(AND(MOD(ROW(),12)=1,TFproposto!B472&lt;B471-0.8),MIN(B471,TFproposto!B472),B471)</f>
        <v>0.91200000000000003</v>
      </c>
      <c r="C472" s="4">
        <f ca="1">IF(AND(MOD(ROW(),12)=1,TFproposto!C472&lt;C471-0.8),MIN(C471,TFproposto!C472),C471)</f>
        <v>0.85399999999999998</v>
      </c>
      <c r="D472" s="4">
        <f ca="1">IF(AND(MOD(ROW(),12)=1,TFproposto!D472&lt;D471-0.8),MIN(D471,TFproposto!D472),D471)</f>
        <v>0.91200000000000003</v>
      </c>
      <c r="E472" s="4">
        <f ca="1">IF(AND(MOD(ROW(),12)=1,TFproposto!E472&lt;E471-0.8),MIN(E471,TFproposto!E472),E471)</f>
        <v>0.67900000000000005</v>
      </c>
      <c r="F472" s="4">
        <f ca="1">IF(AND(MOD(ROW(),12)=1,TFproposto!F472&lt;F471-0.8),MIN(F471,TFproposto!F472),F471)</f>
        <v>0.45499999999999996</v>
      </c>
      <c r="G472" s="4">
        <f ca="1">IF(AND(MOD(ROW(),12)=1,TFproposto!G472&lt;G471-0.8),MIN(G471,TFproposto!G472),G471)</f>
        <v>0.85399999999999998</v>
      </c>
      <c r="H472" s="4">
        <f ca="1">IF(AND(MOD(ROW(),12)=1,TFproposto!H472&lt;H471-0.8),MIN(H471,TFproposto!H472),H471)</f>
        <v>1.2230000000000001</v>
      </c>
      <c r="I472" s="4">
        <f ca="1">IF(AND(MOD(ROW(),12)=1,TFproposto!I472&lt;I471-0.8),MIN(I471,TFproposto!I472),I471)</f>
        <v>0.52</v>
      </c>
      <c r="J472" s="4">
        <f ca="1">IF(AND(MOD(ROW(),12)=1,TFproposto!J472&lt;J471-0.8),MIN(J471,TFproposto!J472),J471)</f>
        <v>0.85399999999999998</v>
      </c>
      <c r="K472" s="4">
        <f ca="1">IF(AND(MOD(ROW(),12)=1,TFproposto!K472&lt;K471-0.8),MIN(K471,TFproposto!K472),K471)</f>
        <v>0.91200000000000003</v>
      </c>
      <c r="L472" s="4">
        <f ca="1">IF(AND(MOD(ROW(),12)=1,TFproposto!L472&lt;L471-0.8),MIN(L471,TFproposto!L472),L471)</f>
        <v>0.58200000000000007</v>
      </c>
      <c r="M472" s="4">
        <f ca="1">IF(AND(MOD(ROW(),12)=1,TFproposto!M472&lt;M471-0.8),MIN(M471,TFproposto!M472),M471)</f>
        <v>0.45999999999999996</v>
      </c>
      <c r="N472" s="4">
        <f ca="1">IF(AND(MOD(ROW(),12)=1,TFproposto!N472&lt;N471-0.8),MIN(N471,TFproposto!N472),N471)</f>
        <v>0.69100000000000006</v>
      </c>
      <c r="O472" s="4">
        <f ca="1">IF(AND(MOD(ROW(),12)=1,TFproposto!O472&lt;O471-0.8),MIN(O471,TFproposto!O472),O471)</f>
        <v>0.94599999999999995</v>
      </c>
      <c r="P472" s="4">
        <f ca="1">IF(AND(MOD(ROW(),12)=1,TFproposto!P472&lt;P471-0.8),MIN(P471,TFproposto!P472),P471)</f>
        <v>0.97199999999999998</v>
      </c>
      <c r="Q472" s="4">
        <f ca="1">IF(AND(MOD(ROW(),12)=1,TFproposto!Q472&lt;Q471-0.8),MIN(Q471,TFproposto!Q472),Q471)</f>
        <v>1.2090000000000001</v>
      </c>
      <c r="R472" s="4">
        <f ca="1">IF(AND(MOD(ROW(),12)=1,TFproposto!R472&lt;R471-0.8),MIN(R471,TFproposto!R472),R471)</f>
        <v>0.91200000000000003</v>
      </c>
      <c r="S472" s="4">
        <f ca="1">IF(AND(MOD(ROW(),12)=1,TFproposto!S472&lt;S471-0.8),MIN(S471,TFproposto!S472),S471)</f>
        <v>0.73199999999999998</v>
      </c>
      <c r="T472" s="4">
        <f ca="1">IF(AND(MOD(ROW(),12)=1,TFproposto!T472&lt;T471-0.8),MIN(T471,TFproposto!T472),T471)</f>
        <v>0.97199999999999998</v>
      </c>
      <c r="U472" s="4">
        <f ca="1">IF(AND(MOD(ROW(),12)=1,TFproposto!U472&lt;U471-0.8),MIN(U471,TFproposto!U472),U471)</f>
        <v>0.96299999999999997</v>
      </c>
      <c r="V472" s="4">
        <f ca="1">IF(AND(MOD(ROW(),12)=1,TFproposto!V472&lt;V471-0.8),MIN(V471,TFproposto!V472),V471)</f>
        <v>0.96299999999999997</v>
      </c>
      <c r="W472" s="4">
        <f ca="1">IF(AND(MOD(ROW(),12)=1,TFproposto!W472&lt;W471-0.8),MIN(W471,TFproposto!W472),W471)</f>
        <v>0.751</v>
      </c>
      <c r="X472" s="4">
        <f ca="1">IF(AND(MOD(ROW(),12)=1,TFproposto!X472&lt;X471-0.8),MIN(X471,TFproposto!X472),X471)</f>
        <v>0.73199999999999998</v>
      </c>
      <c r="Y472" s="4">
        <f ca="1">IF(AND(MOD(ROW(),12)=1,TFproposto!Y472&lt;Y471-0.8),MIN(Y471,TFproposto!Y472),Y471)</f>
        <v>0.91200000000000003</v>
      </c>
      <c r="Z472" s="4">
        <f ca="1">IF(AND(MOD(ROW(),12)=1,TFproposto!Z472&lt;Z471-0.8),MIN(Z471,TFproposto!Z472),Z471)</f>
        <v>0.67500000000000004</v>
      </c>
      <c r="AA472" s="4">
        <f ca="1">IF(AND(MOD(ROW(),12)=1,TFproposto!AA472&lt;AA471-0.8),MIN(AA471,TFproposto!AA472),AA471)</f>
        <v>0.67199999999999993</v>
      </c>
      <c r="AB472" s="4">
        <f ca="1">IF(AND(MOD(ROW(),12)=1,TFproposto!AB472&lt;AB471-0.8),MIN(AB471,TFproposto!AB472),AB471)</f>
        <v>0.751</v>
      </c>
      <c r="AC472" s="4">
        <f ca="1">IF(AND(MOD(ROW(),12)=1,TFproposto!AC472&lt;AC471-0.8),MIN(AC471,TFproposto!AC472),AC471)</f>
        <v>0.91200000000000003</v>
      </c>
      <c r="AD472" s="4">
        <f ca="1">IF(AND(MOD(ROW(),12)=1,TFproposto!AD472&lt;AD471-0.8),MIN(AD471,TFproposto!AD472),AD471)</f>
        <v>1.21</v>
      </c>
    </row>
    <row r="473" spans="1:30" x14ac:dyDescent="0.25">
      <c r="A473" s="4">
        <f ca="1">IF(AND(MOD(ROW(),12)=1,TFproposto!A473&lt;A472-0.8),MIN(A472,TFproposto!A473),A472)</f>
        <v>0.99</v>
      </c>
      <c r="B473" s="4">
        <f ca="1">IF(AND(MOD(ROW(),12)=1,TFproposto!B473&lt;B472-0.8),MIN(B472,TFproposto!B473),B472)</f>
        <v>0.91200000000000003</v>
      </c>
      <c r="C473" s="4">
        <f ca="1">IF(AND(MOD(ROW(),12)=1,TFproposto!C473&lt;C472-0.8),MIN(C472,TFproposto!C473),C472)</f>
        <v>0.85399999999999998</v>
      </c>
      <c r="D473" s="4">
        <f ca="1">IF(AND(MOD(ROW(),12)=1,TFproposto!D473&lt;D472-0.8),MIN(D472,TFproposto!D473),D472)</f>
        <v>0.91200000000000003</v>
      </c>
      <c r="E473" s="4">
        <f ca="1">IF(AND(MOD(ROW(),12)=1,TFproposto!E473&lt;E472-0.8),MIN(E472,TFproposto!E473),E472)</f>
        <v>0.67900000000000005</v>
      </c>
      <c r="F473" s="4">
        <f ca="1">IF(AND(MOD(ROW(),12)=1,TFproposto!F473&lt;F472-0.8),MIN(F472,TFproposto!F473),F472)</f>
        <v>0.45499999999999996</v>
      </c>
      <c r="G473" s="4">
        <f ca="1">IF(AND(MOD(ROW(),12)=1,TFproposto!G473&lt;G472-0.8),MIN(G472,TFproposto!G473),G472)</f>
        <v>0.85399999999999998</v>
      </c>
      <c r="H473" s="4">
        <f ca="1">IF(AND(MOD(ROW(),12)=1,TFproposto!H473&lt;H472-0.8),MIN(H472,TFproposto!H473),H472)</f>
        <v>1.2230000000000001</v>
      </c>
      <c r="I473" s="4">
        <f ca="1">IF(AND(MOD(ROW(),12)=1,TFproposto!I473&lt;I472-0.8),MIN(I472,TFproposto!I473),I472)</f>
        <v>0.52</v>
      </c>
      <c r="J473" s="4">
        <f ca="1">IF(AND(MOD(ROW(),12)=1,TFproposto!J473&lt;J472-0.8),MIN(J472,TFproposto!J473),J472)</f>
        <v>0.85399999999999998</v>
      </c>
      <c r="K473" s="4">
        <f ca="1">IF(AND(MOD(ROW(),12)=1,TFproposto!K473&lt;K472-0.8),MIN(K472,TFproposto!K473),K472)</f>
        <v>0.91200000000000003</v>
      </c>
      <c r="L473" s="4">
        <f ca="1">IF(AND(MOD(ROW(),12)=1,TFproposto!L473&lt;L472-0.8),MIN(L472,TFproposto!L473),L472)</f>
        <v>0.58200000000000007</v>
      </c>
      <c r="M473" s="4">
        <f ca="1">IF(AND(MOD(ROW(),12)=1,TFproposto!M473&lt;M472-0.8),MIN(M472,TFproposto!M473),M472)</f>
        <v>0.45999999999999996</v>
      </c>
      <c r="N473" s="4">
        <f ca="1">IF(AND(MOD(ROW(),12)=1,TFproposto!N473&lt;N472-0.8),MIN(N472,TFproposto!N473),N472)</f>
        <v>0.69100000000000006</v>
      </c>
      <c r="O473" s="4">
        <f ca="1">IF(AND(MOD(ROW(),12)=1,TFproposto!O473&lt;O472-0.8),MIN(O472,TFproposto!O473),O472)</f>
        <v>0.94599999999999995</v>
      </c>
      <c r="P473" s="4">
        <f ca="1">IF(AND(MOD(ROW(),12)=1,TFproposto!P473&lt;P472-0.8),MIN(P472,TFproposto!P473),P472)</f>
        <v>0.97199999999999998</v>
      </c>
      <c r="Q473" s="4">
        <f ca="1">IF(AND(MOD(ROW(),12)=1,TFproposto!Q473&lt;Q472-0.8),MIN(Q472,TFproposto!Q473),Q472)</f>
        <v>1.2090000000000001</v>
      </c>
      <c r="R473" s="4">
        <f ca="1">IF(AND(MOD(ROW(),12)=1,TFproposto!R473&lt;R472-0.8),MIN(R472,TFproposto!R473),R472)</f>
        <v>0.91200000000000003</v>
      </c>
      <c r="S473" s="4">
        <f ca="1">IF(AND(MOD(ROW(),12)=1,TFproposto!S473&lt;S472-0.8),MIN(S472,TFproposto!S473),S472)</f>
        <v>0.73199999999999998</v>
      </c>
      <c r="T473" s="4">
        <f ca="1">IF(AND(MOD(ROW(),12)=1,TFproposto!T473&lt;T472-0.8),MIN(T472,TFproposto!T473),T472)</f>
        <v>0.97199999999999998</v>
      </c>
      <c r="U473" s="4">
        <f ca="1">IF(AND(MOD(ROW(),12)=1,TFproposto!U473&lt;U472-0.8),MIN(U472,TFproposto!U473),U472)</f>
        <v>0.96299999999999997</v>
      </c>
      <c r="V473" s="4">
        <f ca="1">IF(AND(MOD(ROW(),12)=1,TFproposto!V473&lt;V472-0.8),MIN(V472,TFproposto!V473),V472)</f>
        <v>0.96299999999999997</v>
      </c>
      <c r="W473" s="4">
        <f ca="1">IF(AND(MOD(ROW(),12)=1,TFproposto!W473&lt;W472-0.8),MIN(W472,TFproposto!W473),W472)</f>
        <v>0.751</v>
      </c>
      <c r="X473" s="4">
        <f ca="1">IF(AND(MOD(ROW(),12)=1,TFproposto!X473&lt;X472-0.8),MIN(X472,TFproposto!X473),X472)</f>
        <v>0.73199999999999998</v>
      </c>
      <c r="Y473" s="4">
        <f ca="1">IF(AND(MOD(ROW(),12)=1,TFproposto!Y473&lt;Y472-0.8),MIN(Y472,TFproposto!Y473),Y472)</f>
        <v>0.91200000000000003</v>
      </c>
      <c r="Z473" s="4">
        <f ca="1">IF(AND(MOD(ROW(),12)=1,TFproposto!Z473&lt;Z472-0.8),MIN(Z472,TFproposto!Z473),Z472)</f>
        <v>0.67500000000000004</v>
      </c>
      <c r="AA473" s="4">
        <f ca="1">IF(AND(MOD(ROW(),12)=1,TFproposto!AA473&lt;AA472-0.8),MIN(AA472,TFproposto!AA473),AA472)</f>
        <v>0.67199999999999993</v>
      </c>
      <c r="AB473" s="4">
        <f ca="1">IF(AND(MOD(ROW(),12)=1,TFproposto!AB473&lt;AB472-0.8),MIN(AB472,TFproposto!AB473),AB472)</f>
        <v>0.751</v>
      </c>
      <c r="AC473" s="4">
        <f ca="1">IF(AND(MOD(ROW(),12)=1,TFproposto!AC473&lt;AC472-0.8),MIN(AC472,TFproposto!AC473),AC472)</f>
        <v>0.91200000000000003</v>
      </c>
      <c r="AD473" s="4">
        <f ca="1">IF(AND(MOD(ROW(),12)=1,TFproposto!AD473&lt;AD472-0.8),MIN(AD472,TFproposto!AD473),AD472)</f>
        <v>1.21</v>
      </c>
    </row>
    <row r="474" spans="1:30" x14ac:dyDescent="0.25">
      <c r="A474" s="4">
        <f ca="1">IF(AND(MOD(ROW(),12)=1,TFproposto!A474&lt;A473-0.8),MIN(A473,TFproposto!A474),A473)</f>
        <v>0.99</v>
      </c>
      <c r="B474" s="4">
        <f ca="1">IF(AND(MOD(ROW(),12)=1,TFproposto!B474&lt;B473-0.8),MIN(B473,TFproposto!B474),B473)</f>
        <v>0.91200000000000003</v>
      </c>
      <c r="C474" s="4">
        <f ca="1">IF(AND(MOD(ROW(),12)=1,TFproposto!C474&lt;C473-0.8),MIN(C473,TFproposto!C474),C473)</f>
        <v>0.85399999999999998</v>
      </c>
      <c r="D474" s="4">
        <f ca="1">IF(AND(MOD(ROW(),12)=1,TFproposto!D474&lt;D473-0.8),MIN(D473,TFproposto!D474),D473)</f>
        <v>0.91200000000000003</v>
      </c>
      <c r="E474" s="4">
        <f ca="1">IF(AND(MOD(ROW(),12)=1,TFproposto!E474&lt;E473-0.8),MIN(E473,TFproposto!E474),E473)</f>
        <v>0.67900000000000005</v>
      </c>
      <c r="F474" s="4">
        <f ca="1">IF(AND(MOD(ROW(),12)=1,TFproposto!F474&lt;F473-0.8),MIN(F473,TFproposto!F474),F473)</f>
        <v>0.45499999999999996</v>
      </c>
      <c r="G474" s="4">
        <f ca="1">IF(AND(MOD(ROW(),12)=1,TFproposto!G474&lt;G473-0.8),MIN(G473,TFproposto!G474),G473)</f>
        <v>0.85399999999999998</v>
      </c>
      <c r="H474" s="4">
        <f ca="1">IF(AND(MOD(ROW(),12)=1,TFproposto!H474&lt;H473-0.8),MIN(H473,TFproposto!H474),H473)</f>
        <v>1.2230000000000001</v>
      </c>
      <c r="I474" s="4">
        <f ca="1">IF(AND(MOD(ROW(),12)=1,TFproposto!I474&lt;I473-0.8),MIN(I473,TFproposto!I474),I473)</f>
        <v>0.52</v>
      </c>
      <c r="J474" s="4">
        <f ca="1">IF(AND(MOD(ROW(),12)=1,TFproposto!J474&lt;J473-0.8),MIN(J473,TFproposto!J474),J473)</f>
        <v>0.85399999999999998</v>
      </c>
      <c r="K474" s="4">
        <f ca="1">IF(AND(MOD(ROW(),12)=1,TFproposto!K474&lt;K473-0.8),MIN(K473,TFproposto!K474),K473)</f>
        <v>0.91200000000000003</v>
      </c>
      <c r="L474" s="4">
        <f ca="1">IF(AND(MOD(ROW(),12)=1,TFproposto!L474&lt;L473-0.8),MIN(L473,TFproposto!L474),L473)</f>
        <v>0.58200000000000007</v>
      </c>
      <c r="M474" s="4">
        <f ca="1">IF(AND(MOD(ROW(),12)=1,TFproposto!M474&lt;M473-0.8),MIN(M473,TFproposto!M474),M473)</f>
        <v>0.45999999999999996</v>
      </c>
      <c r="N474" s="4">
        <f ca="1">IF(AND(MOD(ROW(),12)=1,TFproposto!N474&lt;N473-0.8),MIN(N473,TFproposto!N474),N473)</f>
        <v>0.69100000000000006</v>
      </c>
      <c r="O474" s="4">
        <f ca="1">IF(AND(MOD(ROW(),12)=1,TFproposto!O474&lt;O473-0.8),MIN(O473,TFproposto!O474),O473)</f>
        <v>0.94599999999999995</v>
      </c>
      <c r="P474" s="4">
        <f ca="1">IF(AND(MOD(ROW(),12)=1,TFproposto!P474&lt;P473-0.8),MIN(P473,TFproposto!P474),P473)</f>
        <v>0.97199999999999998</v>
      </c>
      <c r="Q474" s="4">
        <f ca="1">IF(AND(MOD(ROW(),12)=1,TFproposto!Q474&lt;Q473-0.8),MIN(Q473,TFproposto!Q474),Q473)</f>
        <v>1.2090000000000001</v>
      </c>
      <c r="R474" s="4">
        <f ca="1">IF(AND(MOD(ROW(),12)=1,TFproposto!R474&lt;R473-0.8),MIN(R473,TFproposto!R474),R473)</f>
        <v>0.91200000000000003</v>
      </c>
      <c r="S474" s="4">
        <f ca="1">IF(AND(MOD(ROW(),12)=1,TFproposto!S474&lt;S473-0.8),MIN(S473,TFproposto!S474),S473)</f>
        <v>0.73199999999999998</v>
      </c>
      <c r="T474" s="4">
        <f ca="1">IF(AND(MOD(ROW(),12)=1,TFproposto!T474&lt;T473-0.8),MIN(T473,TFproposto!T474),T473)</f>
        <v>0.97199999999999998</v>
      </c>
      <c r="U474" s="4">
        <f ca="1">IF(AND(MOD(ROW(),12)=1,TFproposto!U474&lt;U473-0.8),MIN(U473,TFproposto!U474),U473)</f>
        <v>0.96299999999999997</v>
      </c>
      <c r="V474" s="4">
        <f ca="1">IF(AND(MOD(ROW(),12)=1,TFproposto!V474&lt;V473-0.8),MIN(V473,TFproposto!V474),V473)</f>
        <v>0.96299999999999997</v>
      </c>
      <c r="W474" s="4">
        <f ca="1">IF(AND(MOD(ROW(),12)=1,TFproposto!W474&lt;W473-0.8),MIN(W473,TFproposto!W474),W473)</f>
        <v>0.751</v>
      </c>
      <c r="X474" s="4">
        <f ca="1">IF(AND(MOD(ROW(),12)=1,TFproposto!X474&lt;X473-0.8),MIN(X473,TFproposto!X474),X473)</f>
        <v>0.73199999999999998</v>
      </c>
      <c r="Y474" s="4">
        <f ca="1">IF(AND(MOD(ROW(),12)=1,TFproposto!Y474&lt;Y473-0.8),MIN(Y473,TFproposto!Y474),Y473)</f>
        <v>0.91200000000000003</v>
      </c>
      <c r="Z474" s="4">
        <f ca="1">IF(AND(MOD(ROW(),12)=1,TFproposto!Z474&lt;Z473-0.8),MIN(Z473,TFproposto!Z474),Z473)</f>
        <v>0.67500000000000004</v>
      </c>
      <c r="AA474" s="4">
        <f ca="1">IF(AND(MOD(ROW(),12)=1,TFproposto!AA474&lt;AA473-0.8),MIN(AA473,TFproposto!AA474),AA473)</f>
        <v>0.67199999999999993</v>
      </c>
      <c r="AB474" s="4">
        <f ca="1">IF(AND(MOD(ROW(),12)=1,TFproposto!AB474&lt;AB473-0.8),MIN(AB473,TFproposto!AB474),AB473)</f>
        <v>0.751</v>
      </c>
      <c r="AC474" s="4">
        <f ca="1">IF(AND(MOD(ROW(),12)=1,TFproposto!AC474&lt;AC473-0.8),MIN(AC473,TFproposto!AC474),AC473)</f>
        <v>0.91200000000000003</v>
      </c>
      <c r="AD474" s="4">
        <f ca="1">IF(AND(MOD(ROW(),12)=1,TFproposto!AD474&lt;AD473-0.8),MIN(AD473,TFproposto!AD474),AD473)</f>
        <v>1.21</v>
      </c>
    </row>
    <row r="475" spans="1:30" x14ac:dyDescent="0.25">
      <c r="A475" s="4">
        <f ca="1">IF(AND(MOD(ROW(),12)=1,TFproposto!A475&lt;A474-0.8),MIN(A474,TFproposto!A475),A474)</f>
        <v>0.99</v>
      </c>
      <c r="B475" s="4">
        <f ca="1">IF(AND(MOD(ROW(),12)=1,TFproposto!B475&lt;B474-0.8),MIN(B474,TFproposto!B475),B474)</f>
        <v>0.91200000000000003</v>
      </c>
      <c r="C475" s="4">
        <f ca="1">IF(AND(MOD(ROW(),12)=1,TFproposto!C475&lt;C474-0.8),MIN(C474,TFproposto!C475),C474)</f>
        <v>0.85399999999999998</v>
      </c>
      <c r="D475" s="4">
        <f ca="1">IF(AND(MOD(ROW(),12)=1,TFproposto!D475&lt;D474-0.8),MIN(D474,TFproposto!D475),D474)</f>
        <v>0.91200000000000003</v>
      </c>
      <c r="E475" s="4">
        <f ca="1">IF(AND(MOD(ROW(),12)=1,TFproposto!E475&lt;E474-0.8),MIN(E474,TFproposto!E475),E474)</f>
        <v>0.67900000000000005</v>
      </c>
      <c r="F475" s="4">
        <f ca="1">IF(AND(MOD(ROW(),12)=1,TFproposto!F475&lt;F474-0.8),MIN(F474,TFproposto!F475),F474)</f>
        <v>0.45499999999999996</v>
      </c>
      <c r="G475" s="4">
        <f ca="1">IF(AND(MOD(ROW(),12)=1,TFproposto!G475&lt;G474-0.8),MIN(G474,TFproposto!G475),G474)</f>
        <v>0.85399999999999998</v>
      </c>
      <c r="H475" s="4">
        <f ca="1">IF(AND(MOD(ROW(),12)=1,TFproposto!H475&lt;H474-0.8),MIN(H474,TFproposto!H475),H474)</f>
        <v>1.2230000000000001</v>
      </c>
      <c r="I475" s="4">
        <f ca="1">IF(AND(MOD(ROW(),12)=1,TFproposto!I475&lt;I474-0.8),MIN(I474,TFproposto!I475),I474)</f>
        <v>0.52</v>
      </c>
      <c r="J475" s="4">
        <f ca="1">IF(AND(MOD(ROW(),12)=1,TFproposto!J475&lt;J474-0.8),MIN(J474,TFproposto!J475),J474)</f>
        <v>0.85399999999999998</v>
      </c>
      <c r="K475" s="4">
        <f ca="1">IF(AND(MOD(ROW(),12)=1,TFproposto!K475&lt;K474-0.8),MIN(K474,TFproposto!K475),K474)</f>
        <v>0.91200000000000003</v>
      </c>
      <c r="L475" s="4">
        <f ca="1">IF(AND(MOD(ROW(),12)=1,TFproposto!L475&lt;L474-0.8),MIN(L474,TFproposto!L475),L474)</f>
        <v>0.58200000000000007</v>
      </c>
      <c r="M475" s="4">
        <f ca="1">IF(AND(MOD(ROW(),12)=1,TFproposto!M475&lt;M474-0.8),MIN(M474,TFproposto!M475),M474)</f>
        <v>0.45999999999999996</v>
      </c>
      <c r="N475" s="4">
        <f ca="1">IF(AND(MOD(ROW(),12)=1,TFproposto!N475&lt;N474-0.8),MIN(N474,TFproposto!N475),N474)</f>
        <v>0.69100000000000006</v>
      </c>
      <c r="O475" s="4">
        <f ca="1">IF(AND(MOD(ROW(),12)=1,TFproposto!O475&lt;O474-0.8),MIN(O474,TFproposto!O475),O474)</f>
        <v>0.94599999999999995</v>
      </c>
      <c r="P475" s="4">
        <f ca="1">IF(AND(MOD(ROW(),12)=1,TFproposto!P475&lt;P474-0.8),MIN(P474,TFproposto!P475),P474)</f>
        <v>0.97199999999999998</v>
      </c>
      <c r="Q475" s="4">
        <f ca="1">IF(AND(MOD(ROW(),12)=1,TFproposto!Q475&lt;Q474-0.8),MIN(Q474,TFproposto!Q475),Q474)</f>
        <v>1.2090000000000001</v>
      </c>
      <c r="R475" s="4">
        <f ca="1">IF(AND(MOD(ROW(),12)=1,TFproposto!R475&lt;R474-0.8),MIN(R474,TFproposto!R475),R474)</f>
        <v>0.91200000000000003</v>
      </c>
      <c r="S475" s="4">
        <f ca="1">IF(AND(MOD(ROW(),12)=1,TFproposto!S475&lt;S474-0.8),MIN(S474,TFproposto!S475),S474)</f>
        <v>0.73199999999999998</v>
      </c>
      <c r="T475" s="4">
        <f ca="1">IF(AND(MOD(ROW(),12)=1,TFproposto!T475&lt;T474-0.8),MIN(T474,TFproposto!T475),T474)</f>
        <v>0.97199999999999998</v>
      </c>
      <c r="U475" s="4">
        <f ca="1">IF(AND(MOD(ROW(),12)=1,TFproposto!U475&lt;U474-0.8),MIN(U474,TFproposto!U475),U474)</f>
        <v>0.96299999999999997</v>
      </c>
      <c r="V475" s="4">
        <f ca="1">IF(AND(MOD(ROW(),12)=1,TFproposto!V475&lt;V474-0.8),MIN(V474,TFproposto!V475),V474)</f>
        <v>0.96299999999999997</v>
      </c>
      <c r="W475" s="4">
        <f ca="1">IF(AND(MOD(ROW(),12)=1,TFproposto!W475&lt;W474-0.8),MIN(W474,TFproposto!W475),W474)</f>
        <v>0.751</v>
      </c>
      <c r="X475" s="4">
        <f ca="1">IF(AND(MOD(ROW(),12)=1,TFproposto!X475&lt;X474-0.8),MIN(X474,TFproposto!X475),X474)</f>
        <v>0.73199999999999998</v>
      </c>
      <c r="Y475" s="4">
        <f ca="1">IF(AND(MOD(ROW(),12)=1,TFproposto!Y475&lt;Y474-0.8),MIN(Y474,TFproposto!Y475),Y474)</f>
        <v>0.91200000000000003</v>
      </c>
      <c r="Z475" s="4">
        <f ca="1">IF(AND(MOD(ROW(),12)=1,TFproposto!Z475&lt;Z474-0.8),MIN(Z474,TFproposto!Z475),Z474)</f>
        <v>0.67500000000000004</v>
      </c>
      <c r="AA475" s="4">
        <f ca="1">IF(AND(MOD(ROW(),12)=1,TFproposto!AA475&lt;AA474-0.8),MIN(AA474,TFproposto!AA475),AA474)</f>
        <v>0.67199999999999993</v>
      </c>
      <c r="AB475" s="4">
        <f ca="1">IF(AND(MOD(ROW(),12)=1,TFproposto!AB475&lt;AB474-0.8),MIN(AB474,TFproposto!AB475),AB474)</f>
        <v>0.751</v>
      </c>
      <c r="AC475" s="4">
        <f ca="1">IF(AND(MOD(ROW(),12)=1,TFproposto!AC475&lt;AC474-0.8),MIN(AC474,TFproposto!AC475),AC474)</f>
        <v>0.91200000000000003</v>
      </c>
      <c r="AD475" s="4">
        <f ca="1">IF(AND(MOD(ROW(),12)=1,TFproposto!AD475&lt;AD474-0.8),MIN(AD474,TFproposto!AD475),AD474)</f>
        <v>1.21</v>
      </c>
    </row>
    <row r="476" spans="1:30" x14ac:dyDescent="0.25">
      <c r="A476" s="4">
        <f ca="1">IF(AND(MOD(ROW(),12)=1,TFproposto!A476&lt;A475-0.8),MIN(A475,TFproposto!A476),A475)</f>
        <v>0.99</v>
      </c>
      <c r="B476" s="4">
        <f ca="1">IF(AND(MOD(ROW(),12)=1,TFproposto!B476&lt;B475-0.8),MIN(B475,TFproposto!B476),B475)</f>
        <v>0.91200000000000003</v>
      </c>
      <c r="C476" s="4">
        <f ca="1">IF(AND(MOD(ROW(),12)=1,TFproposto!C476&lt;C475-0.8),MIN(C475,TFproposto!C476),C475)</f>
        <v>0.85399999999999998</v>
      </c>
      <c r="D476" s="4">
        <f ca="1">IF(AND(MOD(ROW(),12)=1,TFproposto!D476&lt;D475-0.8),MIN(D475,TFproposto!D476),D475)</f>
        <v>0.91200000000000003</v>
      </c>
      <c r="E476" s="4">
        <f ca="1">IF(AND(MOD(ROW(),12)=1,TFproposto!E476&lt;E475-0.8),MIN(E475,TFproposto!E476),E475)</f>
        <v>0.67900000000000005</v>
      </c>
      <c r="F476" s="4">
        <f ca="1">IF(AND(MOD(ROW(),12)=1,TFproposto!F476&lt;F475-0.8),MIN(F475,TFproposto!F476),F475)</f>
        <v>0.45499999999999996</v>
      </c>
      <c r="G476" s="4">
        <f ca="1">IF(AND(MOD(ROW(),12)=1,TFproposto!G476&lt;G475-0.8),MIN(G475,TFproposto!G476),G475)</f>
        <v>0.85399999999999998</v>
      </c>
      <c r="H476" s="4">
        <f ca="1">IF(AND(MOD(ROW(),12)=1,TFproposto!H476&lt;H475-0.8),MIN(H475,TFproposto!H476),H475)</f>
        <v>1.2230000000000001</v>
      </c>
      <c r="I476" s="4">
        <f ca="1">IF(AND(MOD(ROW(),12)=1,TFproposto!I476&lt;I475-0.8),MIN(I475,TFproposto!I476),I475)</f>
        <v>0.52</v>
      </c>
      <c r="J476" s="4">
        <f ca="1">IF(AND(MOD(ROW(),12)=1,TFproposto!J476&lt;J475-0.8),MIN(J475,TFproposto!J476),J475)</f>
        <v>0.85399999999999998</v>
      </c>
      <c r="K476" s="4">
        <f ca="1">IF(AND(MOD(ROW(),12)=1,TFproposto!K476&lt;K475-0.8),MIN(K475,TFproposto!K476),K475)</f>
        <v>0.91200000000000003</v>
      </c>
      <c r="L476" s="4">
        <f ca="1">IF(AND(MOD(ROW(),12)=1,TFproposto!L476&lt;L475-0.8),MIN(L475,TFproposto!L476),L475)</f>
        <v>0.58200000000000007</v>
      </c>
      <c r="M476" s="4">
        <f ca="1">IF(AND(MOD(ROW(),12)=1,TFproposto!M476&lt;M475-0.8),MIN(M475,TFproposto!M476),M475)</f>
        <v>0.45999999999999996</v>
      </c>
      <c r="N476" s="4">
        <f ca="1">IF(AND(MOD(ROW(),12)=1,TFproposto!N476&lt;N475-0.8),MIN(N475,TFproposto!N476),N475)</f>
        <v>0.69100000000000006</v>
      </c>
      <c r="O476" s="4">
        <f ca="1">IF(AND(MOD(ROW(),12)=1,TFproposto!O476&lt;O475-0.8),MIN(O475,TFproposto!O476),O475)</f>
        <v>0.94599999999999995</v>
      </c>
      <c r="P476" s="4">
        <f ca="1">IF(AND(MOD(ROW(),12)=1,TFproposto!P476&lt;P475-0.8),MIN(P475,TFproposto!P476),P475)</f>
        <v>0.97199999999999998</v>
      </c>
      <c r="Q476" s="4">
        <f ca="1">IF(AND(MOD(ROW(),12)=1,TFproposto!Q476&lt;Q475-0.8),MIN(Q475,TFproposto!Q476),Q475)</f>
        <v>1.2090000000000001</v>
      </c>
      <c r="R476" s="4">
        <f ca="1">IF(AND(MOD(ROW(),12)=1,TFproposto!R476&lt;R475-0.8),MIN(R475,TFproposto!R476),R475)</f>
        <v>0.91200000000000003</v>
      </c>
      <c r="S476" s="4">
        <f ca="1">IF(AND(MOD(ROW(),12)=1,TFproposto!S476&lt;S475-0.8),MIN(S475,TFproposto!S476),S475)</f>
        <v>0.73199999999999998</v>
      </c>
      <c r="T476" s="4">
        <f ca="1">IF(AND(MOD(ROW(),12)=1,TFproposto!T476&lt;T475-0.8),MIN(T475,TFproposto!T476),T475)</f>
        <v>0.97199999999999998</v>
      </c>
      <c r="U476" s="4">
        <f ca="1">IF(AND(MOD(ROW(),12)=1,TFproposto!U476&lt;U475-0.8),MIN(U475,TFproposto!U476),U475)</f>
        <v>0.96299999999999997</v>
      </c>
      <c r="V476" s="4">
        <f ca="1">IF(AND(MOD(ROW(),12)=1,TFproposto!V476&lt;V475-0.8),MIN(V475,TFproposto!V476),V475)</f>
        <v>0.96299999999999997</v>
      </c>
      <c r="W476" s="4">
        <f ca="1">IF(AND(MOD(ROW(),12)=1,TFproposto!W476&lt;W475-0.8),MIN(W475,TFproposto!W476),W475)</f>
        <v>0.751</v>
      </c>
      <c r="X476" s="4">
        <f ca="1">IF(AND(MOD(ROW(),12)=1,TFproposto!X476&lt;X475-0.8),MIN(X475,TFproposto!X476),X475)</f>
        <v>0.73199999999999998</v>
      </c>
      <c r="Y476" s="4">
        <f ca="1">IF(AND(MOD(ROW(),12)=1,TFproposto!Y476&lt;Y475-0.8),MIN(Y475,TFproposto!Y476),Y475)</f>
        <v>0.91200000000000003</v>
      </c>
      <c r="Z476" s="4">
        <f ca="1">IF(AND(MOD(ROW(),12)=1,TFproposto!Z476&lt;Z475-0.8),MIN(Z475,TFproposto!Z476),Z475)</f>
        <v>0.67500000000000004</v>
      </c>
      <c r="AA476" s="4">
        <f ca="1">IF(AND(MOD(ROW(),12)=1,TFproposto!AA476&lt;AA475-0.8),MIN(AA475,TFproposto!AA476),AA475)</f>
        <v>0.67199999999999993</v>
      </c>
      <c r="AB476" s="4">
        <f ca="1">IF(AND(MOD(ROW(),12)=1,TFproposto!AB476&lt;AB475-0.8),MIN(AB475,TFproposto!AB476),AB475)</f>
        <v>0.751</v>
      </c>
      <c r="AC476" s="4">
        <f ca="1">IF(AND(MOD(ROW(),12)=1,TFproposto!AC476&lt;AC475-0.8),MIN(AC475,TFproposto!AC476),AC475)</f>
        <v>0.91200000000000003</v>
      </c>
      <c r="AD476" s="4">
        <f ca="1">IF(AND(MOD(ROW(),12)=1,TFproposto!AD476&lt;AD475-0.8),MIN(AD475,TFproposto!AD476),AD475)</f>
        <v>1.21</v>
      </c>
    </row>
    <row r="477" spans="1:30" x14ac:dyDescent="0.25">
      <c r="A477" s="4">
        <f ca="1">IF(AND(MOD(ROW(),12)=1,TFproposto!A477&lt;A476-0.8),MIN(A476,TFproposto!A477),A476)</f>
        <v>0.99</v>
      </c>
      <c r="B477" s="4">
        <f ca="1">IF(AND(MOD(ROW(),12)=1,TFproposto!B477&lt;B476-0.8),MIN(B476,TFproposto!B477),B476)</f>
        <v>0.91200000000000003</v>
      </c>
      <c r="C477" s="4">
        <f ca="1">IF(AND(MOD(ROW(),12)=1,TFproposto!C477&lt;C476-0.8),MIN(C476,TFproposto!C477),C476)</f>
        <v>0.85399999999999998</v>
      </c>
      <c r="D477" s="4">
        <f ca="1">IF(AND(MOD(ROW(),12)=1,TFproposto!D477&lt;D476-0.8),MIN(D476,TFproposto!D477),D476)</f>
        <v>0.91200000000000003</v>
      </c>
      <c r="E477" s="4">
        <f ca="1">IF(AND(MOD(ROW(),12)=1,TFproposto!E477&lt;E476-0.8),MIN(E476,TFproposto!E477),E476)</f>
        <v>0.67900000000000005</v>
      </c>
      <c r="F477" s="4">
        <f ca="1">IF(AND(MOD(ROW(),12)=1,TFproposto!F477&lt;F476-0.8),MIN(F476,TFproposto!F477),F476)</f>
        <v>0.45499999999999996</v>
      </c>
      <c r="G477" s="4">
        <f ca="1">IF(AND(MOD(ROW(),12)=1,TFproposto!G477&lt;G476-0.8),MIN(G476,TFproposto!G477),G476)</f>
        <v>0.85399999999999998</v>
      </c>
      <c r="H477" s="4">
        <f ca="1">IF(AND(MOD(ROW(),12)=1,TFproposto!H477&lt;H476-0.8),MIN(H476,TFproposto!H477),H476)</f>
        <v>1.2230000000000001</v>
      </c>
      <c r="I477" s="4">
        <f ca="1">IF(AND(MOD(ROW(),12)=1,TFproposto!I477&lt;I476-0.8),MIN(I476,TFproposto!I477),I476)</f>
        <v>0.52</v>
      </c>
      <c r="J477" s="4">
        <f ca="1">IF(AND(MOD(ROW(),12)=1,TFproposto!J477&lt;J476-0.8),MIN(J476,TFproposto!J477),J476)</f>
        <v>0.85399999999999998</v>
      </c>
      <c r="K477" s="4">
        <f ca="1">IF(AND(MOD(ROW(),12)=1,TFproposto!K477&lt;K476-0.8),MIN(K476,TFproposto!K477),K476)</f>
        <v>0.91200000000000003</v>
      </c>
      <c r="L477" s="4">
        <f ca="1">IF(AND(MOD(ROW(),12)=1,TFproposto!L477&lt;L476-0.8),MIN(L476,TFproposto!L477),L476)</f>
        <v>0.58200000000000007</v>
      </c>
      <c r="M477" s="4">
        <f ca="1">IF(AND(MOD(ROW(),12)=1,TFproposto!M477&lt;M476-0.8),MIN(M476,TFproposto!M477),M476)</f>
        <v>0.45999999999999996</v>
      </c>
      <c r="N477" s="4">
        <f ca="1">IF(AND(MOD(ROW(),12)=1,TFproposto!N477&lt;N476-0.8),MIN(N476,TFproposto!N477),N476)</f>
        <v>0.69100000000000006</v>
      </c>
      <c r="O477" s="4">
        <f ca="1">IF(AND(MOD(ROW(),12)=1,TFproposto!O477&lt;O476-0.8),MIN(O476,TFproposto!O477),O476)</f>
        <v>0.94599999999999995</v>
      </c>
      <c r="P477" s="4">
        <f ca="1">IF(AND(MOD(ROW(),12)=1,TFproposto!P477&lt;P476-0.8),MIN(P476,TFproposto!P477),P476)</f>
        <v>0.97199999999999998</v>
      </c>
      <c r="Q477" s="4">
        <f ca="1">IF(AND(MOD(ROW(),12)=1,TFproposto!Q477&lt;Q476-0.8),MIN(Q476,TFproposto!Q477),Q476)</f>
        <v>1.2090000000000001</v>
      </c>
      <c r="R477" s="4">
        <f ca="1">IF(AND(MOD(ROW(),12)=1,TFproposto!R477&lt;R476-0.8),MIN(R476,TFproposto!R477),R476)</f>
        <v>0.91200000000000003</v>
      </c>
      <c r="S477" s="4">
        <f ca="1">IF(AND(MOD(ROW(),12)=1,TFproposto!S477&lt;S476-0.8),MIN(S476,TFproposto!S477),S476)</f>
        <v>0.73199999999999998</v>
      </c>
      <c r="T477" s="4">
        <f ca="1">IF(AND(MOD(ROW(),12)=1,TFproposto!T477&lt;T476-0.8),MIN(T476,TFproposto!T477),T476)</f>
        <v>0.97199999999999998</v>
      </c>
      <c r="U477" s="4">
        <f ca="1">IF(AND(MOD(ROW(),12)=1,TFproposto!U477&lt;U476-0.8),MIN(U476,TFproposto!U477),U476)</f>
        <v>0.96299999999999997</v>
      </c>
      <c r="V477" s="4">
        <f ca="1">IF(AND(MOD(ROW(),12)=1,TFproposto!V477&lt;V476-0.8),MIN(V476,TFproposto!V477),V476)</f>
        <v>0.96299999999999997</v>
      </c>
      <c r="W477" s="4">
        <f ca="1">IF(AND(MOD(ROW(),12)=1,TFproposto!W477&lt;W476-0.8),MIN(W476,TFproposto!W477),W476)</f>
        <v>0.751</v>
      </c>
      <c r="X477" s="4">
        <f ca="1">IF(AND(MOD(ROW(),12)=1,TFproposto!X477&lt;X476-0.8),MIN(X476,TFproposto!X477),X476)</f>
        <v>0.73199999999999998</v>
      </c>
      <c r="Y477" s="4">
        <f ca="1">IF(AND(MOD(ROW(),12)=1,TFproposto!Y477&lt;Y476-0.8),MIN(Y476,TFproposto!Y477),Y476)</f>
        <v>0.91200000000000003</v>
      </c>
      <c r="Z477" s="4">
        <f ca="1">IF(AND(MOD(ROW(),12)=1,TFproposto!Z477&lt;Z476-0.8),MIN(Z476,TFproposto!Z477),Z476)</f>
        <v>0.67500000000000004</v>
      </c>
      <c r="AA477" s="4">
        <f ca="1">IF(AND(MOD(ROW(),12)=1,TFproposto!AA477&lt;AA476-0.8),MIN(AA476,TFproposto!AA477),AA476)</f>
        <v>0.67199999999999993</v>
      </c>
      <c r="AB477" s="4">
        <f ca="1">IF(AND(MOD(ROW(),12)=1,TFproposto!AB477&lt;AB476-0.8),MIN(AB476,TFproposto!AB477),AB476)</f>
        <v>0.751</v>
      </c>
      <c r="AC477" s="4">
        <f ca="1">IF(AND(MOD(ROW(),12)=1,TFproposto!AC477&lt;AC476-0.8),MIN(AC476,TFproposto!AC477),AC476)</f>
        <v>0.91200000000000003</v>
      </c>
      <c r="AD477" s="4">
        <f ca="1">IF(AND(MOD(ROW(),12)=1,TFproposto!AD477&lt;AD476-0.8),MIN(AD476,TFproposto!AD477),AD476)</f>
        <v>1.21</v>
      </c>
    </row>
    <row r="478" spans="1:30" x14ac:dyDescent="0.25">
      <c r="A478" s="4">
        <f ca="1">IF(AND(MOD(ROW(),12)=1,TFproposto!A478&lt;A477-0.8),MIN(A477,TFproposto!A478),A477)</f>
        <v>0.99</v>
      </c>
      <c r="B478" s="4">
        <f ca="1">IF(AND(MOD(ROW(),12)=1,TFproposto!B478&lt;B477-0.8),MIN(B477,TFproposto!B478),B477)</f>
        <v>0.91200000000000003</v>
      </c>
      <c r="C478" s="4">
        <f ca="1">IF(AND(MOD(ROW(),12)=1,TFproposto!C478&lt;C477-0.8),MIN(C477,TFproposto!C478),C477)</f>
        <v>0.85399999999999998</v>
      </c>
      <c r="D478" s="4">
        <f ca="1">IF(AND(MOD(ROW(),12)=1,TFproposto!D478&lt;D477-0.8),MIN(D477,TFproposto!D478),D477)</f>
        <v>0.91200000000000003</v>
      </c>
      <c r="E478" s="4">
        <f ca="1">IF(AND(MOD(ROW(),12)=1,TFproposto!E478&lt;E477-0.8),MIN(E477,TFproposto!E478),E477)</f>
        <v>0.67900000000000005</v>
      </c>
      <c r="F478" s="4">
        <f ca="1">IF(AND(MOD(ROW(),12)=1,TFproposto!F478&lt;F477-0.8),MIN(F477,TFproposto!F478),F477)</f>
        <v>0.45499999999999996</v>
      </c>
      <c r="G478" s="4">
        <f ca="1">IF(AND(MOD(ROW(),12)=1,TFproposto!G478&lt;G477-0.8),MIN(G477,TFproposto!G478),G477)</f>
        <v>0.85399999999999998</v>
      </c>
      <c r="H478" s="4">
        <f ca="1">IF(AND(MOD(ROW(),12)=1,TFproposto!H478&lt;H477-0.8),MIN(H477,TFproposto!H478),H477)</f>
        <v>1.2230000000000001</v>
      </c>
      <c r="I478" s="4">
        <f ca="1">IF(AND(MOD(ROW(),12)=1,TFproposto!I478&lt;I477-0.8),MIN(I477,TFproposto!I478),I477)</f>
        <v>0.52</v>
      </c>
      <c r="J478" s="4">
        <f ca="1">IF(AND(MOD(ROW(),12)=1,TFproposto!J478&lt;J477-0.8),MIN(J477,TFproposto!J478),J477)</f>
        <v>0.85399999999999998</v>
      </c>
      <c r="K478" s="4">
        <f ca="1">IF(AND(MOD(ROW(),12)=1,TFproposto!K478&lt;K477-0.8),MIN(K477,TFproposto!K478),K477)</f>
        <v>0.91200000000000003</v>
      </c>
      <c r="L478" s="4">
        <f ca="1">IF(AND(MOD(ROW(),12)=1,TFproposto!L478&lt;L477-0.8),MIN(L477,TFproposto!L478),L477)</f>
        <v>0.58200000000000007</v>
      </c>
      <c r="M478" s="4">
        <f ca="1">IF(AND(MOD(ROW(),12)=1,TFproposto!M478&lt;M477-0.8),MIN(M477,TFproposto!M478),M477)</f>
        <v>0.45999999999999996</v>
      </c>
      <c r="N478" s="4">
        <f ca="1">IF(AND(MOD(ROW(),12)=1,TFproposto!N478&lt;N477-0.8),MIN(N477,TFproposto!N478),N477)</f>
        <v>0.69100000000000006</v>
      </c>
      <c r="O478" s="4">
        <f ca="1">IF(AND(MOD(ROW(),12)=1,TFproposto!O478&lt;O477-0.8),MIN(O477,TFproposto!O478),O477)</f>
        <v>0.94599999999999995</v>
      </c>
      <c r="P478" s="4">
        <f ca="1">IF(AND(MOD(ROW(),12)=1,TFproposto!P478&lt;P477-0.8),MIN(P477,TFproposto!P478),P477)</f>
        <v>0.97199999999999998</v>
      </c>
      <c r="Q478" s="4">
        <f ca="1">IF(AND(MOD(ROW(),12)=1,TFproposto!Q478&lt;Q477-0.8),MIN(Q477,TFproposto!Q478),Q477)</f>
        <v>1.2090000000000001</v>
      </c>
      <c r="R478" s="4">
        <f ca="1">IF(AND(MOD(ROW(),12)=1,TFproposto!R478&lt;R477-0.8),MIN(R477,TFproposto!R478),R477)</f>
        <v>0.91200000000000003</v>
      </c>
      <c r="S478" s="4">
        <f ca="1">IF(AND(MOD(ROW(),12)=1,TFproposto!S478&lt;S477-0.8),MIN(S477,TFproposto!S478),S477)</f>
        <v>0.73199999999999998</v>
      </c>
      <c r="T478" s="4">
        <f ca="1">IF(AND(MOD(ROW(),12)=1,TFproposto!T478&lt;T477-0.8),MIN(T477,TFproposto!T478),T477)</f>
        <v>0.97199999999999998</v>
      </c>
      <c r="U478" s="4">
        <f ca="1">IF(AND(MOD(ROW(),12)=1,TFproposto!U478&lt;U477-0.8),MIN(U477,TFproposto!U478),U477)</f>
        <v>0.96299999999999997</v>
      </c>
      <c r="V478" s="4">
        <f ca="1">IF(AND(MOD(ROW(),12)=1,TFproposto!V478&lt;V477-0.8),MIN(V477,TFproposto!V478),V477)</f>
        <v>0.96299999999999997</v>
      </c>
      <c r="W478" s="4">
        <f ca="1">IF(AND(MOD(ROW(),12)=1,TFproposto!W478&lt;W477-0.8),MIN(W477,TFproposto!W478),W477)</f>
        <v>0.751</v>
      </c>
      <c r="X478" s="4">
        <f ca="1">IF(AND(MOD(ROW(),12)=1,TFproposto!X478&lt;X477-0.8),MIN(X477,TFproposto!X478),X477)</f>
        <v>0.73199999999999998</v>
      </c>
      <c r="Y478" s="4">
        <f ca="1">IF(AND(MOD(ROW(),12)=1,TFproposto!Y478&lt;Y477-0.8),MIN(Y477,TFproposto!Y478),Y477)</f>
        <v>0.91200000000000003</v>
      </c>
      <c r="Z478" s="4">
        <f ca="1">IF(AND(MOD(ROW(),12)=1,TFproposto!Z478&lt;Z477-0.8),MIN(Z477,TFproposto!Z478),Z477)</f>
        <v>0.67500000000000004</v>
      </c>
      <c r="AA478" s="4">
        <f ca="1">IF(AND(MOD(ROW(),12)=1,TFproposto!AA478&lt;AA477-0.8),MIN(AA477,TFproposto!AA478),AA477)</f>
        <v>0.67199999999999993</v>
      </c>
      <c r="AB478" s="4">
        <f ca="1">IF(AND(MOD(ROW(),12)=1,TFproposto!AB478&lt;AB477-0.8),MIN(AB477,TFproposto!AB478),AB477)</f>
        <v>0.751</v>
      </c>
      <c r="AC478" s="4">
        <f ca="1">IF(AND(MOD(ROW(),12)=1,TFproposto!AC478&lt;AC477-0.8),MIN(AC477,TFproposto!AC478),AC477)</f>
        <v>0.91200000000000003</v>
      </c>
      <c r="AD478" s="4">
        <f ca="1">IF(AND(MOD(ROW(),12)=1,TFproposto!AD478&lt;AD477-0.8),MIN(AD477,TFproposto!AD478),AD477)</f>
        <v>1.21</v>
      </c>
    </row>
    <row r="479" spans="1:30" x14ac:dyDescent="0.25">
      <c r="A479" s="4">
        <f ca="1">IF(AND(MOD(ROW(),12)=1,TFproposto!A479&lt;A478-0.8),MIN(A478,TFproposto!A479),A478)</f>
        <v>0.99</v>
      </c>
      <c r="B479" s="4">
        <f ca="1">IF(AND(MOD(ROW(),12)=1,TFproposto!B479&lt;B478-0.8),MIN(B478,TFproposto!B479),B478)</f>
        <v>0.91200000000000003</v>
      </c>
      <c r="C479" s="4">
        <f ca="1">IF(AND(MOD(ROW(),12)=1,TFproposto!C479&lt;C478-0.8),MIN(C478,TFproposto!C479),C478)</f>
        <v>0.85399999999999998</v>
      </c>
      <c r="D479" s="4">
        <f ca="1">IF(AND(MOD(ROW(),12)=1,TFproposto!D479&lt;D478-0.8),MIN(D478,TFproposto!D479),D478)</f>
        <v>0.91200000000000003</v>
      </c>
      <c r="E479" s="4">
        <f ca="1">IF(AND(MOD(ROW(),12)=1,TFproposto!E479&lt;E478-0.8),MIN(E478,TFproposto!E479),E478)</f>
        <v>0.67900000000000005</v>
      </c>
      <c r="F479" s="4">
        <f ca="1">IF(AND(MOD(ROW(),12)=1,TFproposto!F479&lt;F478-0.8),MIN(F478,TFproposto!F479),F478)</f>
        <v>0.45499999999999996</v>
      </c>
      <c r="G479" s="4">
        <f ca="1">IF(AND(MOD(ROW(),12)=1,TFproposto!G479&lt;G478-0.8),MIN(G478,TFproposto!G479),G478)</f>
        <v>0.85399999999999998</v>
      </c>
      <c r="H479" s="4">
        <f ca="1">IF(AND(MOD(ROW(),12)=1,TFproposto!H479&lt;H478-0.8),MIN(H478,TFproposto!H479),H478)</f>
        <v>1.2230000000000001</v>
      </c>
      <c r="I479" s="4">
        <f ca="1">IF(AND(MOD(ROW(),12)=1,TFproposto!I479&lt;I478-0.8),MIN(I478,TFproposto!I479),I478)</f>
        <v>0.52</v>
      </c>
      <c r="J479" s="4">
        <f ca="1">IF(AND(MOD(ROW(),12)=1,TFproposto!J479&lt;J478-0.8),MIN(J478,TFproposto!J479),J478)</f>
        <v>0.85399999999999998</v>
      </c>
      <c r="K479" s="4">
        <f ca="1">IF(AND(MOD(ROW(),12)=1,TFproposto!K479&lt;K478-0.8),MIN(K478,TFproposto!K479),K478)</f>
        <v>0.91200000000000003</v>
      </c>
      <c r="L479" s="4">
        <f ca="1">IF(AND(MOD(ROW(),12)=1,TFproposto!L479&lt;L478-0.8),MIN(L478,TFproposto!L479),L478)</f>
        <v>0.58200000000000007</v>
      </c>
      <c r="M479" s="4">
        <f ca="1">IF(AND(MOD(ROW(),12)=1,TFproposto!M479&lt;M478-0.8),MIN(M478,TFproposto!M479),M478)</f>
        <v>0.45999999999999996</v>
      </c>
      <c r="N479" s="4">
        <f ca="1">IF(AND(MOD(ROW(),12)=1,TFproposto!N479&lt;N478-0.8),MIN(N478,TFproposto!N479),N478)</f>
        <v>0.69100000000000006</v>
      </c>
      <c r="O479" s="4">
        <f ca="1">IF(AND(MOD(ROW(),12)=1,TFproposto!O479&lt;O478-0.8),MIN(O478,TFproposto!O479),O478)</f>
        <v>0.94599999999999995</v>
      </c>
      <c r="P479" s="4">
        <f ca="1">IF(AND(MOD(ROW(),12)=1,TFproposto!P479&lt;P478-0.8),MIN(P478,TFproposto!P479),P478)</f>
        <v>0.97199999999999998</v>
      </c>
      <c r="Q479" s="4">
        <f ca="1">IF(AND(MOD(ROW(),12)=1,TFproposto!Q479&lt;Q478-0.8),MIN(Q478,TFproposto!Q479),Q478)</f>
        <v>1.2090000000000001</v>
      </c>
      <c r="R479" s="4">
        <f ca="1">IF(AND(MOD(ROW(),12)=1,TFproposto!R479&lt;R478-0.8),MIN(R478,TFproposto!R479),R478)</f>
        <v>0.91200000000000003</v>
      </c>
      <c r="S479" s="4">
        <f ca="1">IF(AND(MOD(ROW(),12)=1,TFproposto!S479&lt;S478-0.8),MIN(S478,TFproposto!S479),S478)</f>
        <v>0.73199999999999998</v>
      </c>
      <c r="T479" s="4">
        <f ca="1">IF(AND(MOD(ROW(),12)=1,TFproposto!T479&lt;T478-0.8),MIN(T478,TFproposto!T479),T478)</f>
        <v>0.97199999999999998</v>
      </c>
      <c r="U479" s="4">
        <f ca="1">IF(AND(MOD(ROW(),12)=1,TFproposto!U479&lt;U478-0.8),MIN(U478,TFproposto!U479),U478)</f>
        <v>0.96299999999999997</v>
      </c>
      <c r="V479" s="4">
        <f ca="1">IF(AND(MOD(ROW(),12)=1,TFproposto!V479&lt;V478-0.8),MIN(V478,TFproposto!V479),V478)</f>
        <v>0.96299999999999997</v>
      </c>
      <c r="W479" s="4">
        <f ca="1">IF(AND(MOD(ROW(),12)=1,TFproposto!W479&lt;W478-0.8),MIN(W478,TFproposto!W479),W478)</f>
        <v>0.751</v>
      </c>
      <c r="X479" s="4">
        <f ca="1">IF(AND(MOD(ROW(),12)=1,TFproposto!X479&lt;X478-0.8),MIN(X478,TFproposto!X479),X478)</f>
        <v>0.73199999999999998</v>
      </c>
      <c r="Y479" s="4">
        <f ca="1">IF(AND(MOD(ROW(),12)=1,TFproposto!Y479&lt;Y478-0.8),MIN(Y478,TFproposto!Y479),Y478)</f>
        <v>0.91200000000000003</v>
      </c>
      <c r="Z479" s="4">
        <f ca="1">IF(AND(MOD(ROW(),12)=1,TFproposto!Z479&lt;Z478-0.8),MIN(Z478,TFproposto!Z479),Z478)</f>
        <v>0.67500000000000004</v>
      </c>
      <c r="AA479" s="4">
        <f ca="1">IF(AND(MOD(ROW(),12)=1,TFproposto!AA479&lt;AA478-0.8),MIN(AA478,TFproposto!AA479),AA478)</f>
        <v>0.67199999999999993</v>
      </c>
      <c r="AB479" s="4">
        <f ca="1">IF(AND(MOD(ROW(),12)=1,TFproposto!AB479&lt;AB478-0.8),MIN(AB478,TFproposto!AB479),AB478)</f>
        <v>0.751</v>
      </c>
      <c r="AC479" s="4">
        <f ca="1">IF(AND(MOD(ROW(),12)=1,TFproposto!AC479&lt;AC478-0.8),MIN(AC478,TFproposto!AC479),AC478)</f>
        <v>0.91200000000000003</v>
      </c>
      <c r="AD479" s="4">
        <f ca="1">IF(AND(MOD(ROW(),12)=1,TFproposto!AD479&lt;AD478-0.8),MIN(AD478,TFproposto!AD479),AD478)</f>
        <v>1.21</v>
      </c>
    </row>
    <row r="480" spans="1:30" x14ac:dyDescent="0.25">
      <c r="A480" s="4">
        <f ca="1">IF(AND(MOD(ROW(),12)=1,TFproposto!A480&lt;A479-0.8),MIN(A479,TFproposto!A480),A479)</f>
        <v>0.99</v>
      </c>
      <c r="B480" s="4">
        <f ca="1">IF(AND(MOD(ROW(),12)=1,TFproposto!B480&lt;B479-0.8),MIN(B479,TFproposto!B480),B479)</f>
        <v>0.91200000000000003</v>
      </c>
      <c r="C480" s="4">
        <f ca="1">IF(AND(MOD(ROW(),12)=1,TFproposto!C480&lt;C479-0.8),MIN(C479,TFproposto!C480),C479)</f>
        <v>0.85399999999999998</v>
      </c>
      <c r="D480" s="4">
        <f ca="1">IF(AND(MOD(ROW(),12)=1,TFproposto!D480&lt;D479-0.8),MIN(D479,TFproposto!D480),D479)</f>
        <v>0.91200000000000003</v>
      </c>
      <c r="E480" s="4">
        <f ca="1">IF(AND(MOD(ROW(),12)=1,TFproposto!E480&lt;E479-0.8),MIN(E479,TFproposto!E480),E479)</f>
        <v>0.67900000000000005</v>
      </c>
      <c r="F480" s="4">
        <f ca="1">IF(AND(MOD(ROW(),12)=1,TFproposto!F480&lt;F479-0.8),MIN(F479,TFproposto!F480),F479)</f>
        <v>0.45499999999999996</v>
      </c>
      <c r="G480" s="4">
        <f ca="1">IF(AND(MOD(ROW(),12)=1,TFproposto!G480&lt;G479-0.8),MIN(G479,TFproposto!G480),G479)</f>
        <v>0.85399999999999998</v>
      </c>
      <c r="H480" s="4">
        <f ca="1">IF(AND(MOD(ROW(),12)=1,TFproposto!H480&lt;H479-0.8),MIN(H479,TFproposto!H480),H479)</f>
        <v>1.2230000000000001</v>
      </c>
      <c r="I480" s="4">
        <f ca="1">IF(AND(MOD(ROW(),12)=1,TFproposto!I480&lt;I479-0.8),MIN(I479,TFproposto!I480),I479)</f>
        <v>0.52</v>
      </c>
      <c r="J480" s="4">
        <f ca="1">IF(AND(MOD(ROW(),12)=1,TFproposto!J480&lt;J479-0.8),MIN(J479,TFproposto!J480),J479)</f>
        <v>0.85399999999999998</v>
      </c>
      <c r="K480" s="4">
        <f ca="1">IF(AND(MOD(ROW(),12)=1,TFproposto!K480&lt;K479-0.8),MIN(K479,TFproposto!K480),K479)</f>
        <v>0.91200000000000003</v>
      </c>
      <c r="L480" s="4">
        <f ca="1">IF(AND(MOD(ROW(),12)=1,TFproposto!L480&lt;L479-0.8),MIN(L479,TFproposto!L480),L479)</f>
        <v>0.58200000000000007</v>
      </c>
      <c r="M480" s="4">
        <f ca="1">IF(AND(MOD(ROW(),12)=1,TFproposto!M480&lt;M479-0.8),MIN(M479,TFproposto!M480),M479)</f>
        <v>0.45999999999999996</v>
      </c>
      <c r="N480" s="4">
        <f ca="1">IF(AND(MOD(ROW(),12)=1,TFproposto!N480&lt;N479-0.8),MIN(N479,TFproposto!N480),N479)</f>
        <v>0.69100000000000006</v>
      </c>
      <c r="O480" s="4">
        <f ca="1">IF(AND(MOD(ROW(),12)=1,TFproposto!O480&lt;O479-0.8),MIN(O479,TFproposto!O480),O479)</f>
        <v>0.94599999999999995</v>
      </c>
      <c r="P480" s="4">
        <f ca="1">IF(AND(MOD(ROW(),12)=1,TFproposto!P480&lt;P479-0.8),MIN(P479,TFproposto!P480),P479)</f>
        <v>0.97199999999999998</v>
      </c>
      <c r="Q480" s="4">
        <f ca="1">IF(AND(MOD(ROW(),12)=1,TFproposto!Q480&lt;Q479-0.8),MIN(Q479,TFproposto!Q480),Q479)</f>
        <v>1.2090000000000001</v>
      </c>
      <c r="R480" s="4">
        <f ca="1">IF(AND(MOD(ROW(),12)=1,TFproposto!R480&lt;R479-0.8),MIN(R479,TFproposto!R480),R479)</f>
        <v>0.91200000000000003</v>
      </c>
      <c r="S480" s="4">
        <f ca="1">IF(AND(MOD(ROW(),12)=1,TFproposto!S480&lt;S479-0.8),MIN(S479,TFproposto!S480),S479)</f>
        <v>0.73199999999999998</v>
      </c>
      <c r="T480" s="4">
        <f ca="1">IF(AND(MOD(ROW(),12)=1,TFproposto!T480&lt;T479-0.8),MIN(T479,TFproposto!T480),T479)</f>
        <v>0.97199999999999998</v>
      </c>
      <c r="U480" s="4">
        <f ca="1">IF(AND(MOD(ROW(),12)=1,TFproposto!U480&lt;U479-0.8),MIN(U479,TFproposto!U480),U479)</f>
        <v>0.96299999999999997</v>
      </c>
      <c r="V480" s="4">
        <f ca="1">IF(AND(MOD(ROW(),12)=1,TFproposto!V480&lt;V479-0.8),MIN(V479,TFproposto!V480),V479)</f>
        <v>0.96299999999999997</v>
      </c>
      <c r="W480" s="4">
        <f ca="1">IF(AND(MOD(ROW(),12)=1,TFproposto!W480&lt;W479-0.8),MIN(W479,TFproposto!W480),W479)</f>
        <v>0.751</v>
      </c>
      <c r="X480" s="4">
        <f ca="1">IF(AND(MOD(ROW(),12)=1,TFproposto!X480&lt;X479-0.8),MIN(X479,TFproposto!X480),X479)</f>
        <v>0.73199999999999998</v>
      </c>
      <c r="Y480" s="4">
        <f ca="1">IF(AND(MOD(ROW(),12)=1,TFproposto!Y480&lt;Y479-0.8),MIN(Y479,TFproposto!Y480),Y479)</f>
        <v>0.91200000000000003</v>
      </c>
      <c r="Z480" s="4">
        <f ca="1">IF(AND(MOD(ROW(),12)=1,TFproposto!Z480&lt;Z479-0.8),MIN(Z479,TFproposto!Z480),Z479)</f>
        <v>0.67500000000000004</v>
      </c>
      <c r="AA480" s="4">
        <f ca="1">IF(AND(MOD(ROW(),12)=1,TFproposto!AA480&lt;AA479-0.8),MIN(AA479,TFproposto!AA480),AA479)</f>
        <v>0.67199999999999993</v>
      </c>
      <c r="AB480" s="4">
        <f ca="1">IF(AND(MOD(ROW(),12)=1,TFproposto!AB480&lt;AB479-0.8),MIN(AB479,TFproposto!AB480),AB479)</f>
        <v>0.751</v>
      </c>
      <c r="AC480" s="4">
        <f ca="1">IF(AND(MOD(ROW(),12)=1,TFproposto!AC480&lt;AC479-0.8),MIN(AC479,TFproposto!AC480),AC479)</f>
        <v>0.91200000000000003</v>
      </c>
      <c r="AD480" s="4">
        <f ca="1">IF(AND(MOD(ROW(),12)=1,TFproposto!AD480&lt;AD479-0.8),MIN(AD479,TFproposto!AD480),AD479)</f>
        <v>1.21</v>
      </c>
    </row>
    <row r="481" spans="1:30" x14ac:dyDescent="0.25">
      <c r="A481" s="4">
        <f ca="1">IF(AND(MOD(ROW(),12)=1,TFproposto!A481&lt;A480-0.8),MIN(A480,TFproposto!A481),A480)</f>
        <v>0.99</v>
      </c>
      <c r="B481" s="4">
        <f ca="1">IF(AND(MOD(ROW(),12)=1,TFproposto!B481&lt;B480-0.8),MIN(B480,TFproposto!B481),B480)</f>
        <v>0.91200000000000003</v>
      </c>
      <c r="C481" s="4">
        <f ca="1">IF(AND(MOD(ROW(),12)=1,TFproposto!C481&lt;C480-0.8),MIN(C480,TFproposto!C481),C480)</f>
        <v>0.85399999999999998</v>
      </c>
      <c r="D481" s="4">
        <f ca="1">IF(AND(MOD(ROW(),12)=1,TFproposto!D481&lt;D480-0.8),MIN(D480,TFproposto!D481),D480)</f>
        <v>0.91200000000000003</v>
      </c>
      <c r="E481" s="4">
        <f ca="1">IF(AND(MOD(ROW(),12)=1,TFproposto!E481&lt;E480-0.8),MIN(E480,TFproposto!E481),E480)</f>
        <v>0.67900000000000005</v>
      </c>
      <c r="F481" s="4">
        <f ca="1">IF(AND(MOD(ROW(),12)=1,TFproposto!F481&lt;F480-0.8),MIN(F480,TFproposto!F481),F480)</f>
        <v>0.45499999999999996</v>
      </c>
      <c r="G481" s="4">
        <f ca="1">IF(AND(MOD(ROW(),12)=1,TFproposto!G481&lt;G480-0.8),MIN(G480,TFproposto!G481),G480)</f>
        <v>0.85399999999999998</v>
      </c>
      <c r="H481" s="4">
        <f ca="1">IF(AND(MOD(ROW(),12)=1,TFproposto!H481&lt;H480-0.8),MIN(H480,TFproposto!H481),H480)</f>
        <v>1.2230000000000001</v>
      </c>
      <c r="I481" s="4">
        <f ca="1">IF(AND(MOD(ROW(),12)=1,TFproposto!I481&lt;I480-0.8),MIN(I480,TFproposto!I481),I480)</f>
        <v>0.52</v>
      </c>
      <c r="J481" s="4">
        <f ca="1">IF(AND(MOD(ROW(),12)=1,TFproposto!J481&lt;J480-0.8),MIN(J480,TFproposto!J481),J480)</f>
        <v>0.85399999999999998</v>
      </c>
      <c r="K481" s="4">
        <f ca="1">IF(AND(MOD(ROW(),12)=1,TFproposto!K481&lt;K480-0.8),MIN(K480,TFproposto!K481),K480)</f>
        <v>0.91200000000000003</v>
      </c>
      <c r="L481" s="4">
        <f ca="1">IF(AND(MOD(ROW(),12)=1,TFproposto!L481&lt;L480-0.8),MIN(L480,TFproposto!L481),L480)</f>
        <v>0.58200000000000007</v>
      </c>
      <c r="M481" s="4">
        <f ca="1">IF(AND(MOD(ROW(),12)=1,TFproposto!M481&lt;M480-0.8),MIN(M480,TFproposto!M481),M480)</f>
        <v>0.45999999999999996</v>
      </c>
      <c r="N481" s="4">
        <f ca="1">IF(AND(MOD(ROW(),12)=1,TFproposto!N481&lt;N480-0.8),MIN(N480,TFproposto!N481),N480)</f>
        <v>0.69100000000000006</v>
      </c>
      <c r="O481" s="4">
        <f ca="1">IF(AND(MOD(ROW(),12)=1,TFproposto!O481&lt;O480-0.8),MIN(O480,TFproposto!O481),O480)</f>
        <v>0.94599999999999995</v>
      </c>
      <c r="P481" s="4">
        <f ca="1">IF(AND(MOD(ROW(),12)=1,TFproposto!P481&lt;P480-0.8),MIN(P480,TFproposto!P481),P480)</f>
        <v>0.97199999999999998</v>
      </c>
      <c r="Q481" s="4">
        <f ca="1">IF(AND(MOD(ROW(),12)=1,TFproposto!Q481&lt;Q480-0.8),MIN(Q480,TFproposto!Q481),Q480)</f>
        <v>1.2090000000000001</v>
      </c>
      <c r="R481" s="4">
        <f ca="1">IF(AND(MOD(ROW(),12)=1,TFproposto!R481&lt;R480-0.8),MIN(R480,TFproposto!R481),R480)</f>
        <v>0.91200000000000003</v>
      </c>
      <c r="S481" s="4">
        <f ca="1">IF(AND(MOD(ROW(),12)=1,TFproposto!S481&lt;S480-0.8),MIN(S480,TFproposto!S481),S480)</f>
        <v>0.73199999999999998</v>
      </c>
      <c r="T481" s="4">
        <f ca="1">IF(AND(MOD(ROW(),12)=1,TFproposto!T481&lt;T480-0.8),MIN(T480,TFproposto!T481),T480)</f>
        <v>0.97199999999999998</v>
      </c>
      <c r="U481" s="4">
        <f ca="1">IF(AND(MOD(ROW(),12)=1,TFproposto!U481&lt;U480-0.8),MIN(U480,TFproposto!U481),U480)</f>
        <v>0.96299999999999997</v>
      </c>
      <c r="V481" s="4">
        <f ca="1">IF(AND(MOD(ROW(),12)=1,TFproposto!V481&lt;V480-0.8),MIN(V480,TFproposto!V481),V480)</f>
        <v>0.96299999999999997</v>
      </c>
      <c r="W481" s="4">
        <f ca="1">IF(AND(MOD(ROW(),12)=1,TFproposto!W481&lt;W480-0.8),MIN(W480,TFproposto!W481),W480)</f>
        <v>0.751</v>
      </c>
      <c r="X481" s="4">
        <f ca="1">IF(AND(MOD(ROW(),12)=1,TFproposto!X481&lt;X480-0.8),MIN(X480,TFproposto!X481),X480)</f>
        <v>0.73199999999999998</v>
      </c>
      <c r="Y481" s="4">
        <f ca="1">IF(AND(MOD(ROW(),12)=1,TFproposto!Y481&lt;Y480-0.8),MIN(Y480,TFproposto!Y481),Y480)</f>
        <v>0.91200000000000003</v>
      </c>
      <c r="Z481" s="4">
        <f ca="1">IF(AND(MOD(ROW(),12)=1,TFproposto!Z481&lt;Z480-0.8),MIN(Z480,TFproposto!Z481),Z480)</f>
        <v>0.67500000000000004</v>
      </c>
      <c r="AA481" s="4">
        <f ca="1">IF(AND(MOD(ROW(),12)=1,TFproposto!AA481&lt;AA480-0.8),MIN(AA480,TFproposto!AA481),AA480)</f>
        <v>0.67199999999999993</v>
      </c>
      <c r="AB481" s="4">
        <f ca="1">IF(AND(MOD(ROW(),12)=1,TFproposto!AB481&lt;AB480-0.8),MIN(AB480,TFproposto!AB481),AB480)</f>
        <v>0.751</v>
      </c>
      <c r="AC481" s="4">
        <f ca="1">IF(AND(MOD(ROW(),12)=1,TFproposto!AC481&lt;AC480-0.8),MIN(AC480,TFproposto!AC481),AC480)</f>
        <v>0.91200000000000003</v>
      </c>
      <c r="AD481" s="4">
        <f ca="1">IF(AND(MOD(ROW(),12)=1,TFproposto!AD481&lt;AD480-0.8),MIN(AD480,TFproposto!AD481),AD480)</f>
        <v>1.21</v>
      </c>
    </row>
    <row r="482" spans="1:30" x14ac:dyDescent="0.25">
      <c r="A482" s="4">
        <f ca="1">IF(AND(MOD(ROW(),12)=1,TFproposto!A482&lt;A481-0.8),MIN(A481,TFproposto!A482),A481)</f>
        <v>0.99</v>
      </c>
      <c r="B482" s="4">
        <f ca="1">IF(AND(MOD(ROW(),12)=1,TFproposto!B482&lt;B481-0.8),MIN(B481,TFproposto!B482),B481)</f>
        <v>0.91200000000000003</v>
      </c>
      <c r="C482" s="4">
        <f ca="1">IF(AND(MOD(ROW(),12)=1,TFproposto!C482&lt;C481-0.8),MIN(C481,TFproposto!C482),C481)</f>
        <v>0.85399999999999998</v>
      </c>
      <c r="D482" s="4">
        <f ca="1">IF(AND(MOD(ROW(),12)=1,TFproposto!D482&lt;D481-0.8),MIN(D481,TFproposto!D482),D481)</f>
        <v>0.91200000000000003</v>
      </c>
      <c r="E482" s="4">
        <f ca="1">IF(AND(MOD(ROW(),12)=1,TFproposto!E482&lt;E481-0.8),MIN(E481,TFproposto!E482),E481)</f>
        <v>0.67900000000000005</v>
      </c>
      <c r="F482" s="4">
        <f ca="1">IF(AND(MOD(ROW(),12)=1,TFproposto!F482&lt;F481-0.8),MIN(F481,TFproposto!F482),F481)</f>
        <v>0.45499999999999996</v>
      </c>
      <c r="G482" s="4">
        <f ca="1">IF(AND(MOD(ROW(),12)=1,TFproposto!G482&lt;G481-0.8),MIN(G481,TFproposto!G482),G481)</f>
        <v>0.85399999999999998</v>
      </c>
      <c r="H482" s="4">
        <f ca="1">IF(AND(MOD(ROW(),12)=1,TFproposto!H482&lt;H481-0.8),MIN(H481,TFproposto!H482),H481)</f>
        <v>1.2230000000000001</v>
      </c>
      <c r="I482" s="4">
        <f ca="1">IF(AND(MOD(ROW(),12)=1,TFproposto!I482&lt;I481-0.8),MIN(I481,TFproposto!I482),I481)</f>
        <v>0.52</v>
      </c>
      <c r="J482" s="4">
        <f ca="1">IF(AND(MOD(ROW(),12)=1,TFproposto!J482&lt;J481-0.8),MIN(J481,TFproposto!J482),J481)</f>
        <v>0.85399999999999998</v>
      </c>
      <c r="K482" s="4">
        <f ca="1">IF(AND(MOD(ROW(),12)=1,TFproposto!K482&lt;K481-0.8),MIN(K481,TFproposto!K482),K481)</f>
        <v>0.91200000000000003</v>
      </c>
      <c r="L482" s="4">
        <f ca="1">IF(AND(MOD(ROW(),12)=1,TFproposto!L482&lt;L481-0.8),MIN(L481,TFproposto!L482),L481)</f>
        <v>0.58200000000000007</v>
      </c>
      <c r="M482" s="4">
        <f ca="1">IF(AND(MOD(ROW(),12)=1,TFproposto!M482&lt;M481-0.8),MIN(M481,TFproposto!M482),M481)</f>
        <v>0.45999999999999996</v>
      </c>
      <c r="N482" s="4">
        <f ca="1">IF(AND(MOD(ROW(),12)=1,TFproposto!N482&lt;N481-0.8),MIN(N481,TFproposto!N482),N481)</f>
        <v>0.69100000000000006</v>
      </c>
      <c r="O482" s="4">
        <f ca="1">IF(AND(MOD(ROW(),12)=1,TFproposto!O482&lt;O481-0.8),MIN(O481,TFproposto!O482),O481)</f>
        <v>0.94599999999999995</v>
      </c>
      <c r="P482" s="4">
        <f ca="1">IF(AND(MOD(ROW(),12)=1,TFproposto!P482&lt;P481-0.8),MIN(P481,TFproposto!P482),P481)</f>
        <v>0.97199999999999998</v>
      </c>
      <c r="Q482" s="4">
        <f ca="1">IF(AND(MOD(ROW(),12)=1,TFproposto!Q482&lt;Q481-0.8),MIN(Q481,TFproposto!Q482),Q481)</f>
        <v>1.2090000000000001</v>
      </c>
      <c r="R482" s="4">
        <f ca="1">IF(AND(MOD(ROW(),12)=1,TFproposto!R482&lt;R481-0.8),MIN(R481,TFproposto!R482),R481)</f>
        <v>0.91200000000000003</v>
      </c>
      <c r="S482" s="4">
        <f ca="1">IF(AND(MOD(ROW(),12)=1,TFproposto!S482&lt;S481-0.8),MIN(S481,TFproposto!S482),S481)</f>
        <v>0.73199999999999998</v>
      </c>
      <c r="T482" s="4">
        <f ca="1">IF(AND(MOD(ROW(),12)=1,TFproposto!T482&lt;T481-0.8),MIN(T481,TFproposto!T482),T481)</f>
        <v>0.97199999999999998</v>
      </c>
      <c r="U482" s="4">
        <f ca="1">IF(AND(MOD(ROW(),12)=1,TFproposto!U482&lt;U481-0.8),MIN(U481,TFproposto!U482),U481)</f>
        <v>0.96299999999999997</v>
      </c>
      <c r="V482" s="4">
        <f ca="1">IF(AND(MOD(ROW(),12)=1,TFproposto!V482&lt;V481-0.8),MIN(V481,TFproposto!V482),V481)</f>
        <v>0.96299999999999997</v>
      </c>
      <c r="W482" s="4">
        <f ca="1">IF(AND(MOD(ROW(),12)=1,TFproposto!W482&lt;W481-0.8),MIN(W481,TFproposto!W482),W481)</f>
        <v>0.751</v>
      </c>
      <c r="X482" s="4">
        <f ca="1">IF(AND(MOD(ROW(),12)=1,TFproposto!X482&lt;X481-0.8),MIN(X481,TFproposto!X482),X481)</f>
        <v>0.73199999999999998</v>
      </c>
      <c r="Y482" s="4">
        <f ca="1">IF(AND(MOD(ROW(),12)=1,TFproposto!Y482&lt;Y481-0.8),MIN(Y481,TFproposto!Y482),Y481)</f>
        <v>0.91200000000000003</v>
      </c>
      <c r="Z482" s="4">
        <f ca="1">IF(AND(MOD(ROW(),12)=1,TFproposto!Z482&lt;Z481-0.8),MIN(Z481,TFproposto!Z482),Z481)</f>
        <v>0.67500000000000004</v>
      </c>
      <c r="AA482" s="4">
        <f ca="1">IF(AND(MOD(ROW(),12)=1,TFproposto!AA482&lt;AA481-0.8),MIN(AA481,TFproposto!AA482),AA481)</f>
        <v>0.67199999999999993</v>
      </c>
      <c r="AB482" s="4">
        <f ca="1">IF(AND(MOD(ROW(),12)=1,TFproposto!AB482&lt;AB481-0.8),MIN(AB481,TFproposto!AB482),AB481)</f>
        <v>0.751</v>
      </c>
      <c r="AC482" s="4">
        <f ca="1">IF(AND(MOD(ROW(),12)=1,TFproposto!AC482&lt;AC481-0.8),MIN(AC481,TFproposto!AC482),AC481)</f>
        <v>0.91200000000000003</v>
      </c>
      <c r="AD482" s="4">
        <f ca="1">IF(AND(MOD(ROW(),12)=1,TFproposto!AD482&lt;AD481-0.8),MIN(AD481,TFproposto!AD482),AD481)</f>
        <v>1.21</v>
      </c>
    </row>
    <row r="483" spans="1:30" x14ac:dyDescent="0.25">
      <c r="A483" s="4">
        <f ca="1">IF(AND(MOD(ROW(),12)=1,TFproposto!A483&lt;A482-0.8),MIN(A482,TFproposto!A483),A482)</f>
        <v>0.99</v>
      </c>
      <c r="B483" s="4">
        <f ca="1">IF(AND(MOD(ROW(),12)=1,TFproposto!B483&lt;B482-0.8),MIN(B482,TFproposto!B483),B482)</f>
        <v>0.91200000000000003</v>
      </c>
      <c r="C483" s="4">
        <f ca="1">IF(AND(MOD(ROW(),12)=1,TFproposto!C483&lt;C482-0.8),MIN(C482,TFproposto!C483),C482)</f>
        <v>0.85399999999999998</v>
      </c>
      <c r="D483" s="4">
        <f ca="1">IF(AND(MOD(ROW(),12)=1,TFproposto!D483&lt;D482-0.8),MIN(D482,TFproposto!D483),D482)</f>
        <v>0.91200000000000003</v>
      </c>
      <c r="E483" s="4">
        <f ca="1">IF(AND(MOD(ROW(),12)=1,TFproposto!E483&lt;E482-0.8),MIN(E482,TFproposto!E483),E482)</f>
        <v>0.67900000000000005</v>
      </c>
      <c r="F483" s="4">
        <f ca="1">IF(AND(MOD(ROW(),12)=1,TFproposto!F483&lt;F482-0.8),MIN(F482,TFproposto!F483),F482)</f>
        <v>0.45499999999999996</v>
      </c>
      <c r="G483" s="4">
        <f ca="1">IF(AND(MOD(ROW(),12)=1,TFproposto!G483&lt;G482-0.8),MIN(G482,TFproposto!G483),G482)</f>
        <v>0.85399999999999998</v>
      </c>
      <c r="H483" s="4">
        <f ca="1">IF(AND(MOD(ROW(),12)=1,TFproposto!H483&lt;H482-0.8),MIN(H482,TFproposto!H483),H482)</f>
        <v>1.2230000000000001</v>
      </c>
      <c r="I483" s="4">
        <f ca="1">IF(AND(MOD(ROW(),12)=1,TFproposto!I483&lt;I482-0.8),MIN(I482,TFproposto!I483),I482)</f>
        <v>0.52</v>
      </c>
      <c r="J483" s="4">
        <f ca="1">IF(AND(MOD(ROW(),12)=1,TFproposto!J483&lt;J482-0.8),MIN(J482,TFproposto!J483),J482)</f>
        <v>0.85399999999999998</v>
      </c>
      <c r="K483" s="4">
        <f ca="1">IF(AND(MOD(ROW(),12)=1,TFproposto!K483&lt;K482-0.8),MIN(K482,TFproposto!K483),K482)</f>
        <v>0.91200000000000003</v>
      </c>
      <c r="L483" s="4">
        <f ca="1">IF(AND(MOD(ROW(),12)=1,TFproposto!L483&lt;L482-0.8),MIN(L482,TFproposto!L483),L482)</f>
        <v>0.58200000000000007</v>
      </c>
      <c r="M483" s="4">
        <f ca="1">IF(AND(MOD(ROW(),12)=1,TFproposto!M483&lt;M482-0.8),MIN(M482,TFproposto!M483),M482)</f>
        <v>0.45999999999999996</v>
      </c>
      <c r="N483" s="4">
        <f ca="1">IF(AND(MOD(ROW(),12)=1,TFproposto!N483&lt;N482-0.8),MIN(N482,TFproposto!N483),N482)</f>
        <v>0.69100000000000006</v>
      </c>
      <c r="O483" s="4">
        <f ca="1">IF(AND(MOD(ROW(),12)=1,TFproposto!O483&lt;O482-0.8),MIN(O482,TFproposto!O483),O482)</f>
        <v>0.94599999999999995</v>
      </c>
      <c r="P483" s="4">
        <f ca="1">IF(AND(MOD(ROW(),12)=1,TFproposto!P483&lt;P482-0.8),MIN(P482,TFproposto!P483),P482)</f>
        <v>0.97199999999999998</v>
      </c>
      <c r="Q483" s="4">
        <f ca="1">IF(AND(MOD(ROW(),12)=1,TFproposto!Q483&lt;Q482-0.8),MIN(Q482,TFproposto!Q483),Q482)</f>
        <v>1.2090000000000001</v>
      </c>
      <c r="R483" s="4">
        <f ca="1">IF(AND(MOD(ROW(),12)=1,TFproposto!R483&lt;R482-0.8),MIN(R482,TFproposto!R483),R482)</f>
        <v>0.91200000000000003</v>
      </c>
      <c r="S483" s="4">
        <f ca="1">IF(AND(MOD(ROW(),12)=1,TFproposto!S483&lt;S482-0.8),MIN(S482,TFproposto!S483),S482)</f>
        <v>0.73199999999999998</v>
      </c>
      <c r="T483" s="4">
        <f ca="1">IF(AND(MOD(ROW(),12)=1,TFproposto!T483&lt;T482-0.8),MIN(T482,TFproposto!T483),T482)</f>
        <v>0.97199999999999998</v>
      </c>
      <c r="U483" s="4">
        <f ca="1">IF(AND(MOD(ROW(),12)=1,TFproposto!U483&lt;U482-0.8),MIN(U482,TFproposto!U483),U482)</f>
        <v>0.96299999999999997</v>
      </c>
      <c r="V483" s="4">
        <f ca="1">IF(AND(MOD(ROW(),12)=1,TFproposto!V483&lt;V482-0.8),MIN(V482,TFproposto!V483),V482)</f>
        <v>0.96299999999999997</v>
      </c>
      <c r="W483" s="4">
        <f ca="1">IF(AND(MOD(ROW(),12)=1,TFproposto!W483&lt;W482-0.8),MIN(W482,TFproposto!W483),W482)</f>
        <v>0.751</v>
      </c>
      <c r="X483" s="4">
        <f ca="1">IF(AND(MOD(ROW(),12)=1,TFproposto!X483&lt;X482-0.8),MIN(X482,TFproposto!X483),X482)</f>
        <v>0.73199999999999998</v>
      </c>
      <c r="Y483" s="4">
        <f ca="1">IF(AND(MOD(ROW(),12)=1,TFproposto!Y483&lt;Y482-0.8),MIN(Y482,TFproposto!Y483),Y482)</f>
        <v>0.91200000000000003</v>
      </c>
      <c r="Z483" s="4">
        <f ca="1">IF(AND(MOD(ROW(),12)=1,TFproposto!Z483&lt;Z482-0.8),MIN(Z482,TFproposto!Z483),Z482)</f>
        <v>0.67500000000000004</v>
      </c>
      <c r="AA483" s="4">
        <f ca="1">IF(AND(MOD(ROW(),12)=1,TFproposto!AA483&lt;AA482-0.8),MIN(AA482,TFproposto!AA483),AA482)</f>
        <v>0.67199999999999993</v>
      </c>
      <c r="AB483" s="4">
        <f ca="1">IF(AND(MOD(ROW(),12)=1,TFproposto!AB483&lt;AB482-0.8),MIN(AB482,TFproposto!AB483),AB482)</f>
        <v>0.751</v>
      </c>
      <c r="AC483" s="4">
        <f ca="1">IF(AND(MOD(ROW(),12)=1,TFproposto!AC483&lt;AC482-0.8),MIN(AC482,TFproposto!AC483),AC482)</f>
        <v>0.91200000000000003</v>
      </c>
      <c r="AD483" s="4">
        <f ca="1">IF(AND(MOD(ROW(),12)=1,TFproposto!AD483&lt;AD482-0.8),MIN(AD482,TFproposto!AD483),AD482)</f>
        <v>1.21</v>
      </c>
    </row>
    <row r="484" spans="1:30" x14ac:dyDescent="0.25">
      <c r="A484" s="4">
        <f ca="1">IF(AND(MOD(ROW(),12)=1,TFproposto!A484&lt;A483-0.8),MIN(A483,TFproposto!A484),A483)</f>
        <v>0.99</v>
      </c>
      <c r="B484" s="4">
        <f ca="1">IF(AND(MOD(ROW(),12)=1,TFproposto!B484&lt;B483-0.8),MIN(B483,TFproposto!B484),B483)</f>
        <v>0.91200000000000003</v>
      </c>
      <c r="C484" s="4">
        <f ca="1">IF(AND(MOD(ROW(),12)=1,TFproposto!C484&lt;C483-0.8),MIN(C483,TFproposto!C484),C483)</f>
        <v>0.85399999999999998</v>
      </c>
      <c r="D484" s="4">
        <f ca="1">IF(AND(MOD(ROW(),12)=1,TFproposto!D484&lt;D483-0.8),MIN(D483,TFproposto!D484),D483)</f>
        <v>0.91200000000000003</v>
      </c>
      <c r="E484" s="4">
        <f ca="1">IF(AND(MOD(ROW(),12)=1,TFproposto!E484&lt;E483-0.8),MIN(E483,TFproposto!E484),E483)</f>
        <v>0.67900000000000005</v>
      </c>
      <c r="F484" s="4">
        <f ca="1">IF(AND(MOD(ROW(),12)=1,TFproposto!F484&lt;F483-0.8),MIN(F483,TFproposto!F484),F483)</f>
        <v>0.45499999999999996</v>
      </c>
      <c r="G484" s="4">
        <f ca="1">IF(AND(MOD(ROW(),12)=1,TFproposto!G484&lt;G483-0.8),MIN(G483,TFproposto!G484),G483)</f>
        <v>0.85399999999999998</v>
      </c>
      <c r="H484" s="4">
        <f ca="1">IF(AND(MOD(ROW(),12)=1,TFproposto!H484&lt;H483-0.8),MIN(H483,TFproposto!H484),H483)</f>
        <v>1.2230000000000001</v>
      </c>
      <c r="I484" s="4">
        <f ca="1">IF(AND(MOD(ROW(),12)=1,TFproposto!I484&lt;I483-0.8),MIN(I483,TFproposto!I484),I483)</f>
        <v>0.52</v>
      </c>
      <c r="J484" s="4">
        <f ca="1">IF(AND(MOD(ROW(),12)=1,TFproposto!J484&lt;J483-0.8),MIN(J483,TFproposto!J484),J483)</f>
        <v>0.85399999999999998</v>
      </c>
      <c r="K484" s="4">
        <f ca="1">IF(AND(MOD(ROW(),12)=1,TFproposto!K484&lt;K483-0.8),MIN(K483,TFproposto!K484),K483)</f>
        <v>0.91200000000000003</v>
      </c>
      <c r="L484" s="4">
        <f ca="1">IF(AND(MOD(ROW(),12)=1,TFproposto!L484&lt;L483-0.8),MIN(L483,TFproposto!L484),L483)</f>
        <v>0.58200000000000007</v>
      </c>
      <c r="M484" s="4">
        <f ca="1">IF(AND(MOD(ROW(),12)=1,TFproposto!M484&lt;M483-0.8),MIN(M483,TFproposto!M484),M483)</f>
        <v>0.45999999999999996</v>
      </c>
      <c r="N484" s="4">
        <f ca="1">IF(AND(MOD(ROW(),12)=1,TFproposto!N484&lt;N483-0.8),MIN(N483,TFproposto!N484),N483)</f>
        <v>0.69100000000000006</v>
      </c>
      <c r="O484" s="4">
        <f ca="1">IF(AND(MOD(ROW(),12)=1,TFproposto!O484&lt;O483-0.8),MIN(O483,TFproposto!O484),O483)</f>
        <v>0.94599999999999995</v>
      </c>
      <c r="P484" s="4">
        <f ca="1">IF(AND(MOD(ROW(),12)=1,TFproposto!P484&lt;P483-0.8),MIN(P483,TFproposto!P484),P483)</f>
        <v>0.97199999999999998</v>
      </c>
      <c r="Q484" s="4">
        <f ca="1">IF(AND(MOD(ROW(),12)=1,TFproposto!Q484&lt;Q483-0.8),MIN(Q483,TFproposto!Q484),Q483)</f>
        <v>1.2090000000000001</v>
      </c>
      <c r="R484" s="4">
        <f ca="1">IF(AND(MOD(ROW(),12)=1,TFproposto!R484&lt;R483-0.8),MIN(R483,TFproposto!R484),R483)</f>
        <v>0.91200000000000003</v>
      </c>
      <c r="S484" s="4">
        <f ca="1">IF(AND(MOD(ROW(),12)=1,TFproposto!S484&lt;S483-0.8),MIN(S483,TFproposto!S484),S483)</f>
        <v>0.73199999999999998</v>
      </c>
      <c r="T484" s="4">
        <f ca="1">IF(AND(MOD(ROW(),12)=1,TFproposto!T484&lt;T483-0.8),MIN(T483,TFproposto!T484),T483)</f>
        <v>0.97199999999999998</v>
      </c>
      <c r="U484" s="4">
        <f ca="1">IF(AND(MOD(ROW(),12)=1,TFproposto!U484&lt;U483-0.8),MIN(U483,TFproposto!U484),U483)</f>
        <v>0.96299999999999997</v>
      </c>
      <c r="V484" s="4">
        <f ca="1">IF(AND(MOD(ROW(),12)=1,TFproposto!V484&lt;V483-0.8),MIN(V483,TFproposto!V484),V483)</f>
        <v>0.96299999999999997</v>
      </c>
      <c r="W484" s="4">
        <f ca="1">IF(AND(MOD(ROW(),12)=1,TFproposto!W484&lt;W483-0.8),MIN(W483,TFproposto!W484),W483)</f>
        <v>0.751</v>
      </c>
      <c r="X484" s="4">
        <f ca="1">IF(AND(MOD(ROW(),12)=1,TFproposto!X484&lt;X483-0.8),MIN(X483,TFproposto!X484),X483)</f>
        <v>0.73199999999999998</v>
      </c>
      <c r="Y484" s="4">
        <f ca="1">IF(AND(MOD(ROW(),12)=1,TFproposto!Y484&lt;Y483-0.8),MIN(Y483,TFproposto!Y484),Y483)</f>
        <v>0.91200000000000003</v>
      </c>
      <c r="Z484" s="4">
        <f ca="1">IF(AND(MOD(ROW(),12)=1,TFproposto!Z484&lt;Z483-0.8),MIN(Z483,TFproposto!Z484),Z483)</f>
        <v>0.67500000000000004</v>
      </c>
      <c r="AA484" s="4">
        <f ca="1">IF(AND(MOD(ROW(),12)=1,TFproposto!AA484&lt;AA483-0.8),MIN(AA483,TFproposto!AA484),AA483)</f>
        <v>0.67199999999999993</v>
      </c>
      <c r="AB484" s="4">
        <f ca="1">IF(AND(MOD(ROW(),12)=1,TFproposto!AB484&lt;AB483-0.8),MIN(AB483,TFproposto!AB484),AB483)</f>
        <v>0.751</v>
      </c>
      <c r="AC484" s="4">
        <f ca="1">IF(AND(MOD(ROW(),12)=1,TFproposto!AC484&lt;AC483-0.8),MIN(AC483,TFproposto!AC484),AC483)</f>
        <v>0.91200000000000003</v>
      </c>
      <c r="AD484" s="4">
        <f ca="1">IF(AND(MOD(ROW(),12)=1,TFproposto!AD484&lt;AD483-0.8),MIN(AD483,TFproposto!AD484),AD483)</f>
        <v>1.21</v>
      </c>
    </row>
    <row r="485" spans="1:30" x14ac:dyDescent="0.25">
      <c r="A485" s="4">
        <f ca="1">IF(AND(MOD(ROW(),12)=1,TFproposto!A485&lt;A484-0.8),MIN(A484,TFproposto!A485),A484)</f>
        <v>0.99</v>
      </c>
      <c r="B485" s="4">
        <f ca="1">IF(AND(MOD(ROW(),12)=1,TFproposto!B485&lt;B484-0.8),MIN(B484,TFproposto!B485),B484)</f>
        <v>0.91200000000000003</v>
      </c>
      <c r="C485" s="4">
        <f ca="1">IF(AND(MOD(ROW(),12)=1,TFproposto!C485&lt;C484-0.8),MIN(C484,TFproposto!C485),C484)</f>
        <v>0.85399999999999998</v>
      </c>
      <c r="D485" s="4">
        <f ca="1">IF(AND(MOD(ROW(),12)=1,TFproposto!D485&lt;D484-0.8),MIN(D484,TFproposto!D485),D484)</f>
        <v>0.91200000000000003</v>
      </c>
      <c r="E485" s="4">
        <f ca="1">IF(AND(MOD(ROW(),12)=1,TFproposto!E485&lt;E484-0.8),MIN(E484,TFproposto!E485),E484)</f>
        <v>0.67900000000000005</v>
      </c>
      <c r="F485" s="4">
        <f ca="1">IF(AND(MOD(ROW(),12)=1,TFproposto!F485&lt;F484-0.8),MIN(F484,TFproposto!F485),F484)</f>
        <v>0.45499999999999996</v>
      </c>
      <c r="G485" s="4">
        <f ca="1">IF(AND(MOD(ROW(),12)=1,TFproposto!G485&lt;G484-0.8),MIN(G484,TFproposto!G485),G484)</f>
        <v>0.85399999999999998</v>
      </c>
      <c r="H485" s="4">
        <f ca="1">IF(AND(MOD(ROW(),12)=1,TFproposto!H485&lt;H484-0.8),MIN(H484,TFproposto!H485),H484)</f>
        <v>1.2230000000000001</v>
      </c>
      <c r="I485" s="4">
        <f ca="1">IF(AND(MOD(ROW(),12)=1,TFproposto!I485&lt;I484-0.8),MIN(I484,TFproposto!I485),I484)</f>
        <v>0.52</v>
      </c>
      <c r="J485" s="4">
        <f ca="1">IF(AND(MOD(ROW(),12)=1,TFproposto!J485&lt;J484-0.8),MIN(J484,TFproposto!J485),J484)</f>
        <v>0.85399999999999998</v>
      </c>
      <c r="K485" s="4">
        <f ca="1">IF(AND(MOD(ROW(),12)=1,TFproposto!K485&lt;K484-0.8),MIN(K484,TFproposto!K485),K484)</f>
        <v>0.91200000000000003</v>
      </c>
      <c r="L485" s="4">
        <f ca="1">IF(AND(MOD(ROW(),12)=1,TFproposto!L485&lt;L484-0.8),MIN(L484,TFproposto!L485),L484)</f>
        <v>0.58200000000000007</v>
      </c>
      <c r="M485" s="4">
        <f ca="1">IF(AND(MOD(ROW(),12)=1,TFproposto!M485&lt;M484-0.8),MIN(M484,TFproposto!M485),M484)</f>
        <v>0.45999999999999996</v>
      </c>
      <c r="N485" s="4">
        <f ca="1">IF(AND(MOD(ROW(),12)=1,TFproposto!N485&lt;N484-0.8),MIN(N484,TFproposto!N485),N484)</f>
        <v>0.69100000000000006</v>
      </c>
      <c r="O485" s="4">
        <f ca="1">IF(AND(MOD(ROW(),12)=1,TFproposto!O485&lt;O484-0.8),MIN(O484,TFproposto!O485),O484)</f>
        <v>0.94599999999999995</v>
      </c>
      <c r="P485" s="4">
        <f ca="1">IF(AND(MOD(ROW(),12)=1,TFproposto!P485&lt;P484-0.8),MIN(P484,TFproposto!P485),P484)</f>
        <v>0.97199999999999998</v>
      </c>
      <c r="Q485" s="4">
        <f ca="1">IF(AND(MOD(ROW(),12)=1,TFproposto!Q485&lt;Q484-0.8),MIN(Q484,TFproposto!Q485),Q484)</f>
        <v>1.2090000000000001</v>
      </c>
      <c r="R485" s="4">
        <f ca="1">IF(AND(MOD(ROW(),12)=1,TFproposto!R485&lt;R484-0.8),MIN(R484,TFproposto!R485),R484)</f>
        <v>0.91200000000000003</v>
      </c>
      <c r="S485" s="4">
        <f ca="1">IF(AND(MOD(ROW(),12)=1,TFproposto!S485&lt;S484-0.8),MIN(S484,TFproposto!S485),S484)</f>
        <v>0.73199999999999998</v>
      </c>
      <c r="T485" s="4">
        <f ca="1">IF(AND(MOD(ROW(),12)=1,TFproposto!T485&lt;T484-0.8),MIN(T484,TFproposto!T485),T484)</f>
        <v>0.97199999999999998</v>
      </c>
      <c r="U485" s="4">
        <f ca="1">IF(AND(MOD(ROW(),12)=1,TFproposto!U485&lt;U484-0.8),MIN(U484,TFproposto!U485),U484)</f>
        <v>0.96299999999999997</v>
      </c>
      <c r="V485" s="4">
        <f ca="1">IF(AND(MOD(ROW(),12)=1,TFproposto!V485&lt;V484-0.8),MIN(V484,TFproposto!V485),V484)</f>
        <v>0.96299999999999997</v>
      </c>
      <c r="W485" s="4">
        <f ca="1">IF(AND(MOD(ROW(),12)=1,TFproposto!W485&lt;W484-0.8),MIN(W484,TFproposto!W485),W484)</f>
        <v>0.751</v>
      </c>
      <c r="X485" s="4">
        <f ca="1">IF(AND(MOD(ROW(),12)=1,TFproposto!X485&lt;X484-0.8),MIN(X484,TFproposto!X485),X484)</f>
        <v>0.73199999999999998</v>
      </c>
      <c r="Y485" s="4">
        <f ca="1">IF(AND(MOD(ROW(),12)=1,TFproposto!Y485&lt;Y484-0.8),MIN(Y484,TFproposto!Y485),Y484)</f>
        <v>0.91200000000000003</v>
      </c>
      <c r="Z485" s="4">
        <f ca="1">IF(AND(MOD(ROW(),12)=1,TFproposto!Z485&lt;Z484-0.8),MIN(Z484,TFproposto!Z485),Z484)</f>
        <v>0.67500000000000004</v>
      </c>
      <c r="AA485" s="4">
        <f ca="1">IF(AND(MOD(ROW(),12)=1,TFproposto!AA485&lt;AA484-0.8),MIN(AA484,TFproposto!AA485),AA484)</f>
        <v>0.67199999999999993</v>
      </c>
      <c r="AB485" s="4">
        <f ca="1">IF(AND(MOD(ROW(),12)=1,TFproposto!AB485&lt;AB484-0.8),MIN(AB484,TFproposto!AB485),AB484)</f>
        <v>0.751</v>
      </c>
      <c r="AC485" s="4">
        <f ca="1">IF(AND(MOD(ROW(),12)=1,TFproposto!AC485&lt;AC484-0.8),MIN(AC484,TFproposto!AC485),AC484)</f>
        <v>0.91200000000000003</v>
      </c>
      <c r="AD485" s="4">
        <f ca="1">IF(AND(MOD(ROW(),12)=1,TFproposto!AD485&lt;AD484-0.8),MIN(AD484,TFproposto!AD485),AD484)</f>
        <v>1.21</v>
      </c>
    </row>
    <row r="486" spans="1:30" x14ac:dyDescent="0.25">
      <c r="A486" s="4">
        <f ca="1">IF(AND(MOD(ROW(),12)=1,TFproposto!A486&lt;A485-0.8),MIN(A485,TFproposto!A486),A485)</f>
        <v>0.99</v>
      </c>
      <c r="B486" s="4">
        <f ca="1">IF(AND(MOD(ROW(),12)=1,TFproposto!B486&lt;B485-0.8),MIN(B485,TFproposto!B486),B485)</f>
        <v>0.91200000000000003</v>
      </c>
      <c r="C486" s="4">
        <f ca="1">IF(AND(MOD(ROW(),12)=1,TFproposto!C486&lt;C485-0.8),MIN(C485,TFproposto!C486),C485)</f>
        <v>0.85399999999999998</v>
      </c>
      <c r="D486" s="4">
        <f ca="1">IF(AND(MOD(ROW(),12)=1,TFproposto!D486&lt;D485-0.8),MIN(D485,TFproposto!D486),D485)</f>
        <v>0.91200000000000003</v>
      </c>
      <c r="E486" s="4">
        <f ca="1">IF(AND(MOD(ROW(),12)=1,TFproposto!E486&lt;E485-0.8),MIN(E485,TFproposto!E486),E485)</f>
        <v>0.67900000000000005</v>
      </c>
      <c r="F486" s="4">
        <f ca="1">IF(AND(MOD(ROW(),12)=1,TFproposto!F486&lt;F485-0.8),MIN(F485,TFproposto!F486),F485)</f>
        <v>0.45499999999999996</v>
      </c>
      <c r="G486" s="4">
        <f ca="1">IF(AND(MOD(ROW(),12)=1,TFproposto!G486&lt;G485-0.8),MIN(G485,TFproposto!G486),G485)</f>
        <v>0.85399999999999998</v>
      </c>
      <c r="H486" s="4">
        <f ca="1">IF(AND(MOD(ROW(),12)=1,TFproposto!H486&lt;H485-0.8),MIN(H485,TFproposto!H486),H485)</f>
        <v>1.2230000000000001</v>
      </c>
      <c r="I486" s="4">
        <f ca="1">IF(AND(MOD(ROW(),12)=1,TFproposto!I486&lt;I485-0.8),MIN(I485,TFproposto!I486),I485)</f>
        <v>0.52</v>
      </c>
      <c r="J486" s="4">
        <f ca="1">IF(AND(MOD(ROW(),12)=1,TFproposto!J486&lt;J485-0.8),MIN(J485,TFproposto!J486),J485)</f>
        <v>0.85399999999999998</v>
      </c>
      <c r="K486" s="4">
        <f ca="1">IF(AND(MOD(ROW(),12)=1,TFproposto!K486&lt;K485-0.8),MIN(K485,TFproposto!K486),K485)</f>
        <v>0.91200000000000003</v>
      </c>
      <c r="L486" s="4">
        <f ca="1">IF(AND(MOD(ROW(),12)=1,TFproposto!L486&lt;L485-0.8),MIN(L485,TFproposto!L486),L485)</f>
        <v>0.58200000000000007</v>
      </c>
      <c r="M486" s="4">
        <f ca="1">IF(AND(MOD(ROW(),12)=1,TFproposto!M486&lt;M485-0.8),MIN(M485,TFproposto!M486),M485)</f>
        <v>0.45999999999999996</v>
      </c>
      <c r="N486" s="4">
        <f ca="1">IF(AND(MOD(ROW(),12)=1,TFproposto!N486&lt;N485-0.8),MIN(N485,TFproposto!N486),N485)</f>
        <v>0.69100000000000006</v>
      </c>
      <c r="O486" s="4">
        <f ca="1">IF(AND(MOD(ROW(),12)=1,TFproposto!O486&lt;O485-0.8),MIN(O485,TFproposto!O486),O485)</f>
        <v>0.94599999999999995</v>
      </c>
      <c r="P486" s="4">
        <f ca="1">IF(AND(MOD(ROW(),12)=1,TFproposto!P486&lt;P485-0.8),MIN(P485,TFproposto!P486),P485)</f>
        <v>0.97199999999999998</v>
      </c>
      <c r="Q486" s="4">
        <f ca="1">IF(AND(MOD(ROW(),12)=1,TFproposto!Q486&lt;Q485-0.8),MIN(Q485,TFproposto!Q486),Q485)</f>
        <v>1.2090000000000001</v>
      </c>
      <c r="R486" s="4">
        <f ca="1">IF(AND(MOD(ROW(),12)=1,TFproposto!R486&lt;R485-0.8),MIN(R485,TFproposto!R486),R485)</f>
        <v>0.91200000000000003</v>
      </c>
      <c r="S486" s="4">
        <f ca="1">IF(AND(MOD(ROW(),12)=1,TFproposto!S486&lt;S485-0.8),MIN(S485,TFproposto!S486),S485)</f>
        <v>0.73199999999999998</v>
      </c>
      <c r="T486" s="4">
        <f ca="1">IF(AND(MOD(ROW(),12)=1,TFproposto!T486&lt;T485-0.8),MIN(T485,TFproposto!T486),T485)</f>
        <v>0.97199999999999998</v>
      </c>
      <c r="U486" s="4">
        <f ca="1">IF(AND(MOD(ROW(),12)=1,TFproposto!U486&lt;U485-0.8),MIN(U485,TFproposto!U486),U485)</f>
        <v>0.96299999999999997</v>
      </c>
      <c r="V486" s="4">
        <f ca="1">IF(AND(MOD(ROW(),12)=1,TFproposto!V486&lt;V485-0.8),MIN(V485,TFproposto!V486),V485)</f>
        <v>0.96299999999999997</v>
      </c>
      <c r="W486" s="4">
        <f ca="1">IF(AND(MOD(ROW(),12)=1,TFproposto!W486&lt;W485-0.8),MIN(W485,TFproposto!W486),W485)</f>
        <v>0.751</v>
      </c>
      <c r="X486" s="4">
        <f ca="1">IF(AND(MOD(ROW(),12)=1,TFproposto!X486&lt;X485-0.8),MIN(X485,TFproposto!X486),X485)</f>
        <v>0.73199999999999998</v>
      </c>
      <c r="Y486" s="4">
        <f ca="1">IF(AND(MOD(ROW(),12)=1,TFproposto!Y486&lt;Y485-0.8),MIN(Y485,TFproposto!Y486),Y485)</f>
        <v>0.91200000000000003</v>
      </c>
      <c r="Z486" s="4">
        <f ca="1">IF(AND(MOD(ROW(),12)=1,TFproposto!Z486&lt;Z485-0.8),MIN(Z485,TFproposto!Z486),Z485)</f>
        <v>0.67500000000000004</v>
      </c>
      <c r="AA486" s="4">
        <f ca="1">IF(AND(MOD(ROW(),12)=1,TFproposto!AA486&lt;AA485-0.8),MIN(AA485,TFproposto!AA486),AA485)</f>
        <v>0.67199999999999993</v>
      </c>
      <c r="AB486" s="4">
        <f ca="1">IF(AND(MOD(ROW(),12)=1,TFproposto!AB486&lt;AB485-0.8),MIN(AB485,TFproposto!AB486),AB485)</f>
        <v>0.751</v>
      </c>
      <c r="AC486" s="4">
        <f ca="1">IF(AND(MOD(ROW(),12)=1,TFproposto!AC486&lt;AC485-0.8),MIN(AC485,TFproposto!AC486),AC485)</f>
        <v>0.91200000000000003</v>
      </c>
      <c r="AD486" s="4">
        <f ca="1">IF(AND(MOD(ROW(),12)=1,TFproposto!AD486&lt;AD485-0.8),MIN(AD485,TFproposto!AD486),AD485)</f>
        <v>1.21</v>
      </c>
    </row>
    <row r="487" spans="1:30" x14ac:dyDescent="0.25">
      <c r="A487" s="4">
        <f ca="1">IF(AND(MOD(ROW(),12)=1,TFproposto!A487&lt;A486-0.8),MIN(A486,TFproposto!A487),A486)</f>
        <v>0.99</v>
      </c>
      <c r="B487" s="4">
        <f ca="1">IF(AND(MOD(ROW(),12)=1,TFproposto!B487&lt;B486-0.8),MIN(B486,TFproposto!B487),B486)</f>
        <v>0.91200000000000003</v>
      </c>
      <c r="C487" s="4">
        <f ca="1">IF(AND(MOD(ROW(),12)=1,TFproposto!C487&lt;C486-0.8),MIN(C486,TFproposto!C487),C486)</f>
        <v>0.85399999999999998</v>
      </c>
      <c r="D487" s="4">
        <f ca="1">IF(AND(MOD(ROW(),12)=1,TFproposto!D487&lt;D486-0.8),MIN(D486,TFproposto!D487),D486)</f>
        <v>0.91200000000000003</v>
      </c>
      <c r="E487" s="4">
        <f ca="1">IF(AND(MOD(ROW(),12)=1,TFproposto!E487&lt;E486-0.8),MIN(E486,TFproposto!E487),E486)</f>
        <v>0.67900000000000005</v>
      </c>
      <c r="F487" s="4">
        <f ca="1">IF(AND(MOD(ROW(),12)=1,TFproposto!F487&lt;F486-0.8),MIN(F486,TFproposto!F487),F486)</f>
        <v>0.45499999999999996</v>
      </c>
      <c r="G487" s="4">
        <f ca="1">IF(AND(MOD(ROW(),12)=1,TFproposto!G487&lt;G486-0.8),MIN(G486,TFproposto!G487),G486)</f>
        <v>0.85399999999999998</v>
      </c>
      <c r="H487" s="4">
        <f ca="1">IF(AND(MOD(ROW(),12)=1,TFproposto!H487&lt;H486-0.8),MIN(H486,TFproposto!H487),H486)</f>
        <v>1.2230000000000001</v>
      </c>
      <c r="I487" s="4">
        <f ca="1">IF(AND(MOD(ROW(),12)=1,TFproposto!I487&lt;I486-0.8),MIN(I486,TFproposto!I487),I486)</f>
        <v>0.52</v>
      </c>
      <c r="J487" s="4">
        <f ca="1">IF(AND(MOD(ROW(),12)=1,TFproposto!J487&lt;J486-0.8),MIN(J486,TFproposto!J487),J486)</f>
        <v>0.85399999999999998</v>
      </c>
      <c r="K487" s="4">
        <f ca="1">IF(AND(MOD(ROW(),12)=1,TFproposto!K487&lt;K486-0.8),MIN(K486,TFproposto!K487),K486)</f>
        <v>0.91200000000000003</v>
      </c>
      <c r="L487" s="4">
        <f ca="1">IF(AND(MOD(ROW(),12)=1,TFproposto!L487&lt;L486-0.8),MIN(L486,TFproposto!L487),L486)</f>
        <v>0.58200000000000007</v>
      </c>
      <c r="M487" s="4">
        <f ca="1">IF(AND(MOD(ROW(),12)=1,TFproposto!M487&lt;M486-0.8),MIN(M486,TFproposto!M487),M486)</f>
        <v>0.45999999999999996</v>
      </c>
      <c r="N487" s="4">
        <f ca="1">IF(AND(MOD(ROW(),12)=1,TFproposto!N487&lt;N486-0.8),MIN(N486,TFproposto!N487),N486)</f>
        <v>0.69100000000000006</v>
      </c>
      <c r="O487" s="4">
        <f ca="1">IF(AND(MOD(ROW(),12)=1,TFproposto!O487&lt;O486-0.8),MIN(O486,TFproposto!O487),O486)</f>
        <v>0.94599999999999995</v>
      </c>
      <c r="P487" s="4">
        <f ca="1">IF(AND(MOD(ROW(),12)=1,TFproposto!P487&lt;P486-0.8),MIN(P486,TFproposto!P487),P486)</f>
        <v>0.97199999999999998</v>
      </c>
      <c r="Q487" s="4">
        <f ca="1">IF(AND(MOD(ROW(),12)=1,TFproposto!Q487&lt;Q486-0.8),MIN(Q486,TFproposto!Q487),Q486)</f>
        <v>1.2090000000000001</v>
      </c>
      <c r="R487" s="4">
        <f ca="1">IF(AND(MOD(ROW(),12)=1,TFproposto!R487&lt;R486-0.8),MIN(R486,TFproposto!R487),R486)</f>
        <v>0.91200000000000003</v>
      </c>
      <c r="S487" s="4">
        <f ca="1">IF(AND(MOD(ROW(),12)=1,TFproposto!S487&lt;S486-0.8),MIN(S486,TFproposto!S487),S486)</f>
        <v>0.73199999999999998</v>
      </c>
      <c r="T487" s="4">
        <f ca="1">IF(AND(MOD(ROW(),12)=1,TFproposto!T487&lt;T486-0.8),MIN(T486,TFproposto!T487),T486)</f>
        <v>0.97199999999999998</v>
      </c>
      <c r="U487" s="4">
        <f ca="1">IF(AND(MOD(ROW(),12)=1,TFproposto!U487&lt;U486-0.8),MIN(U486,TFproposto!U487),U486)</f>
        <v>0.96299999999999997</v>
      </c>
      <c r="V487" s="4">
        <f ca="1">IF(AND(MOD(ROW(),12)=1,TFproposto!V487&lt;V486-0.8),MIN(V486,TFproposto!V487),V486)</f>
        <v>0.96299999999999997</v>
      </c>
      <c r="W487" s="4">
        <f ca="1">IF(AND(MOD(ROW(),12)=1,TFproposto!W487&lt;W486-0.8),MIN(W486,TFproposto!W487),W486)</f>
        <v>0.751</v>
      </c>
      <c r="X487" s="4">
        <f ca="1">IF(AND(MOD(ROW(),12)=1,TFproposto!X487&lt;X486-0.8),MIN(X486,TFproposto!X487),X486)</f>
        <v>0.73199999999999998</v>
      </c>
      <c r="Y487" s="4">
        <f ca="1">IF(AND(MOD(ROW(),12)=1,TFproposto!Y487&lt;Y486-0.8),MIN(Y486,TFproposto!Y487),Y486)</f>
        <v>0.91200000000000003</v>
      </c>
      <c r="Z487" s="4">
        <f ca="1">IF(AND(MOD(ROW(),12)=1,TFproposto!Z487&lt;Z486-0.8),MIN(Z486,TFproposto!Z487),Z486)</f>
        <v>0.67500000000000004</v>
      </c>
      <c r="AA487" s="4">
        <f ca="1">IF(AND(MOD(ROW(),12)=1,TFproposto!AA487&lt;AA486-0.8),MIN(AA486,TFproposto!AA487),AA486)</f>
        <v>0.67199999999999993</v>
      </c>
      <c r="AB487" s="4">
        <f ca="1">IF(AND(MOD(ROW(),12)=1,TFproposto!AB487&lt;AB486-0.8),MIN(AB486,TFproposto!AB487),AB486)</f>
        <v>0.751</v>
      </c>
      <c r="AC487" s="4">
        <f ca="1">IF(AND(MOD(ROW(),12)=1,TFproposto!AC487&lt;AC486-0.8),MIN(AC486,TFproposto!AC487),AC486)</f>
        <v>0.91200000000000003</v>
      </c>
      <c r="AD487" s="4">
        <f ca="1">IF(AND(MOD(ROW(),12)=1,TFproposto!AD487&lt;AD486-0.8),MIN(AD486,TFproposto!AD487),AD486)</f>
        <v>1.21</v>
      </c>
    </row>
    <row r="488" spans="1:30" x14ac:dyDescent="0.25">
      <c r="A488" s="4">
        <f ca="1">IF(AND(MOD(ROW(),12)=1,TFproposto!A488&lt;A487-0.8),MIN(A487,TFproposto!A488),A487)</f>
        <v>0.99</v>
      </c>
      <c r="B488" s="4">
        <f ca="1">IF(AND(MOD(ROW(),12)=1,TFproposto!B488&lt;B487-0.8),MIN(B487,TFproposto!B488),B487)</f>
        <v>0.91200000000000003</v>
      </c>
      <c r="C488" s="4">
        <f ca="1">IF(AND(MOD(ROW(),12)=1,TFproposto!C488&lt;C487-0.8),MIN(C487,TFproposto!C488),C487)</f>
        <v>0.85399999999999998</v>
      </c>
      <c r="D488" s="4">
        <f ca="1">IF(AND(MOD(ROW(),12)=1,TFproposto!D488&lt;D487-0.8),MIN(D487,TFproposto!D488),D487)</f>
        <v>0.91200000000000003</v>
      </c>
      <c r="E488" s="4">
        <f ca="1">IF(AND(MOD(ROW(),12)=1,TFproposto!E488&lt;E487-0.8),MIN(E487,TFproposto!E488),E487)</f>
        <v>0.67900000000000005</v>
      </c>
      <c r="F488" s="4">
        <f ca="1">IF(AND(MOD(ROW(),12)=1,TFproposto!F488&lt;F487-0.8),MIN(F487,TFproposto!F488),F487)</f>
        <v>0.45499999999999996</v>
      </c>
      <c r="G488" s="4">
        <f ca="1">IF(AND(MOD(ROW(),12)=1,TFproposto!G488&lt;G487-0.8),MIN(G487,TFproposto!G488),G487)</f>
        <v>0.85399999999999998</v>
      </c>
      <c r="H488" s="4">
        <f ca="1">IF(AND(MOD(ROW(),12)=1,TFproposto!H488&lt;H487-0.8),MIN(H487,TFproposto!H488),H487)</f>
        <v>1.2230000000000001</v>
      </c>
      <c r="I488" s="4">
        <f ca="1">IF(AND(MOD(ROW(),12)=1,TFproposto!I488&lt;I487-0.8),MIN(I487,TFproposto!I488),I487)</f>
        <v>0.52</v>
      </c>
      <c r="J488" s="4">
        <f ca="1">IF(AND(MOD(ROW(),12)=1,TFproposto!J488&lt;J487-0.8),MIN(J487,TFproposto!J488),J487)</f>
        <v>0.85399999999999998</v>
      </c>
      <c r="K488" s="4">
        <f ca="1">IF(AND(MOD(ROW(),12)=1,TFproposto!K488&lt;K487-0.8),MIN(K487,TFproposto!K488),K487)</f>
        <v>0.91200000000000003</v>
      </c>
      <c r="L488" s="4">
        <f ca="1">IF(AND(MOD(ROW(),12)=1,TFproposto!L488&lt;L487-0.8),MIN(L487,TFproposto!L488),L487)</f>
        <v>0.58200000000000007</v>
      </c>
      <c r="M488" s="4">
        <f ca="1">IF(AND(MOD(ROW(),12)=1,TFproposto!M488&lt;M487-0.8),MIN(M487,TFproposto!M488),M487)</f>
        <v>0.45999999999999996</v>
      </c>
      <c r="N488" s="4">
        <f ca="1">IF(AND(MOD(ROW(),12)=1,TFproposto!N488&lt;N487-0.8),MIN(N487,TFproposto!N488),N487)</f>
        <v>0.69100000000000006</v>
      </c>
      <c r="O488" s="4">
        <f ca="1">IF(AND(MOD(ROW(),12)=1,TFproposto!O488&lt;O487-0.8),MIN(O487,TFproposto!O488),O487)</f>
        <v>0.94599999999999995</v>
      </c>
      <c r="P488" s="4">
        <f ca="1">IF(AND(MOD(ROW(),12)=1,TFproposto!P488&lt;P487-0.8),MIN(P487,TFproposto!P488),P487)</f>
        <v>0.97199999999999998</v>
      </c>
      <c r="Q488" s="4">
        <f ca="1">IF(AND(MOD(ROW(),12)=1,TFproposto!Q488&lt;Q487-0.8),MIN(Q487,TFproposto!Q488),Q487)</f>
        <v>1.2090000000000001</v>
      </c>
      <c r="R488" s="4">
        <f ca="1">IF(AND(MOD(ROW(),12)=1,TFproposto!R488&lt;R487-0.8),MIN(R487,TFproposto!R488),R487)</f>
        <v>0.91200000000000003</v>
      </c>
      <c r="S488" s="4">
        <f ca="1">IF(AND(MOD(ROW(),12)=1,TFproposto!S488&lt;S487-0.8),MIN(S487,TFproposto!S488),S487)</f>
        <v>0.73199999999999998</v>
      </c>
      <c r="T488" s="4">
        <f ca="1">IF(AND(MOD(ROW(),12)=1,TFproposto!T488&lt;T487-0.8),MIN(T487,TFproposto!T488),T487)</f>
        <v>0.97199999999999998</v>
      </c>
      <c r="U488" s="4">
        <f ca="1">IF(AND(MOD(ROW(),12)=1,TFproposto!U488&lt;U487-0.8),MIN(U487,TFproposto!U488),U487)</f>
        <v>0.96299999999999997</v>
      </c>
      <c r="V488" s="4">
        <f ca="1">IF(AND(MOD(ROW(),12)=1,TFproposto!V488&lt;V487-0.8),MIN(V487,TFproposto!V488),V487)</f>
        <v>0.96299999999999997</v>
      </c>
      <c r="W488" s="4">
        <f ca="1">IF(AND(MOD(ROW(),12)=1,TFproposto!W488&lt;W487-0.8),MIN(W487,TFproposto!W488),W487)</f>
        <v>0.751</v>
      </c>
      <c r="X488" s="4">
        <f ca="1">IF(AND(MOD(ROW(),12)=1,TFproposto!X488&lt;X487-0.8),MIN(X487,TFproposto!X488),X487)</f>
        <v>0.73199999999999998</v>
      </c>
      <c r="Y488" s="4">
        <f ca="1">IF(AND(MOD(ROW(),12)=1,TFproposto!Y488&lt;Y487-0.8),MIN(Y487,TFproposto!Y488),Y487)</f>
        <v>0.91200000000000003</v>
      </c>
      <c r="Z488" s="4">
        <f ca="1">IF(AND(MOD(ROW(),12)=1,TFproposto!Z488&lt;Z487-0.8),MIN(Z487,TFproposto!Z488),Z487)</f>
        <v>0.67500000000000004</v>
      </c>
      <c r="AA488" s="4">
        <f ca="1">IF(AND(MOD(ROW(),12)=1,TFproposto!AA488&lt;AA487-0.8),MIN(AA487,TFproposto!AA488),AA487)</f>
        <v>0.67199999999999993</v>
      </c>
      <c r="AB488" s="4">
        <f ca="1">IF(AND(MOD(ROW(),12)=1,TFproposto!AB488&lt;AB487-0.8),MIN(AB487,TFproposto!AB488),AB487)</f>
        <v>0.751</v>
      </c>
      <c r="AC488" s="4">
        <f ca="1">IF(AND(MOD(ROW(),12)=1,TFproposto!AC488&lt;AC487-0.8),MIN(AC487,TFproposto!AC488),AC487)</f>
        <v>0.91200000000000003</v>
      </c>
      <c r="AD488" s="4">
        <f ca="1">IF(AND(MOD(ROW(),12)=1,TFproposto!AD488&lt;AD487-0.8),MIN(AD487,TFproposto!AD488),AD487)</f>
        <v>1.21</v>
      </c>
    </row>
    <row r="489" spans="1:30" x14ac:dyDescent="0.25">
      <c r="A489" s="4">
        <f ca="1">IF(AND(MOD(ROW(),12)=1,TFproposto!A489&lt;A488-0.8),MIN(A488,TFproposto!A489),A488)</f>
        <v>0.99</v>
      </c>
      <c r="B489" s="4">
        <f ca="1">IF(AND(MOD(ROW(),12)=1,TFproposto!B489&lt;B488-0.8),MIN(B488,TFproposto!B489),B488)</f>
        <v>0.91200000000000003</v>
      </c>
      <c r="C489" s="4">
        <f ca="1">IF(AND(MOD(ROW(),12)=1,TFproposto!C489&lt;C488-0.8),MIN(C488,TFproposto!C489),C488)</f>
        <v>0.85399999999999998</v>
      </c>
      <c r="D489" s="4">
        <f ca="1">IF(AND(MOD(ROW(),12)=1,TFproposto!D489&lt;D488-0.8),MIN(D488,TFproposto!D489),D488)</f>
        <v>0.91200000000000003</v>
      </c>
      <c r="E489" s="4">
        <f ca="1">IF(AND(MOD(ROW(),12)=1,TFproposto!E489&lt;E488-0.8),MIN(E488,TFproposto!E489),E488)</f>
        <v>0.67900000000000005</v>
      </c>
      <c r="F489" s="4">
        <f ca="1">IF(AND(MOD(ROW(),12)=1,TFproposto!F489&lt;F488-0.8),MIN(F488,TFproposto!F489),F488)</f>
        <v>0.45499999999999996</v>
      </c>
      <c r="G489" s="4">
        <f ca="1">IF(AND(MOD(ROW(),12)=1,TFproposto!G489&lt;G488-0.8),MIN(G488,TFproposto!G489),G488)</f>
        <v>0.85399999999999998</v>
      </c>
      <c r="H489" s="4">
        <f ca="1">IF(AND(MOD(ROW(),12)=1,TFproposto!H489&lt;H488-0.8),MIN(H488,TFproposto!H489),H488)</f>
        <v>1.2230000000000001</v>
      </c>
      <c r="I489" s="4">
        <f ca="1">IF(AND(MOD(ROW(),12)=1,TFproposto!I489&lt;I488-0.8),MIN(I488,TFproposto!I489),I488)</f>
        <v>0.52</v>
      </c>
      <c r="J489" s="4">
        <f ca="1">IF(AND(MOD(ROW(),12)=1,TFproposto!J489&lt;J488-0.8),MIN(J488,TFproposto!J489),J488)</f>
        <v>0.85399999999999998</v>
      </c>
      <c r="K489" s="4">
        <f ca="1">IF(AND(MOD(ROW(),12)=1,TFproposto!K489&lt;K488-0.8),MIN(K488,TFproposto!K489),K488)</f>
        <v>0.91200000000000003</v>
      </c>
      <c r="L489" s="4">
        <f ca="1">IF(AND(MOD(ROW(),12)=1,TFproposto!L489&lt;L488-0.8),MIN(L488,TFproposto!L489),L488)</f>
        <v>0.58200000000000007</v>
      </c>
      <c r="M489" s="4">
        <f ca="1">IF(AND(MOD(ROW(),12)=1,TFproposto!M489&lt;M488-0.8),MIN(M488,TFproposto!M489),M488)</f>
        <v>0.45999999999999996</v>
      </c>
      <c r="N489" s="4">
        <f ca="1">IF(AND(MOD(ROW(),12)=1,TFproposto!N489&lt;N488-0.8),MIN(N488,TFproposto!N489),N488)</f>
        <v>0.69100000000000006</v>
      </c>
      <c r="O489" s="4">
        <f ca="1">IF(AND(MOD(ROW(),12)=1,TFproposto!O489&lt;O488-0.8),MIN(O488,TFproposto!O489),O488)</f>
        <v>0.94599999999999995</v>
      </c>
      <c r="P489" s="4">
        <f ca="1">IF(AND(MOD(ROW(),12)=1,TFproposto!P489&lt;P488-0.8),MIN(P488,TFproposto!P489),P488)</f>
        <v>0.97199999999999998</v>
      </c>
      <c r="Q489" s="4">
        <f ca="1">IF(AND(MOD(ROW(),12)=1,TFproposto!Q489&lt;Q488-0.8),MIN(Q488,TFproposto!Q489),Q488)</f>
        <v>1.2090000000000001</v>
      </c>
      <c r="R489" s="4">
        <f ca="1">IF(AND(MOD(ROW(),12)=1,TFproposto!R489&lt;R488-0.8),MIN(R488,TFproposto!R489),R488)</f>
        <v>0.91200000000000003</v>
      </c>
      <c r="S489" s="4">
        <f ca="1">IF(AND(MOD(ROW(),12)=1,TFproposto!S489&lt;S488-0.8),MIN(S488,TFproposto!S489),S488)</f>
        <v>0.73199999999999998</v>
      </c>
      <c r="T489" s="4">
        <f ca="1">IF(AND(MOD(ROW(),12)=1,TFproposto!T489&lt;T488-0.8),MIN(T488,TFproposto!T489),T488)</f>
        <v>0.97199999999999998</v>
      </c>
      <c r="U489" s="4">
        <f ca="1">IF(AND(MOD(ROW(),12)=1,TFproposto!U489&lt;U488-0.8),MIN(U488,TFproposto!U489),U488)</f>
        <v>0.96299999999999997</v>
      </c>
      <c r="V489" s="4">
        <f ca="1">IF(AND(MOD(ROW(),12)=1,TFproposto!V489&lt;V488-0.8),MIN(V488,TFproposto!V489),V488)</f>
        <v>0.96299999999999997</v>
      </c>
      <c r="W489" s="4">
        <f ca="1">IF(AND(MOD(ROW(),12)=1,TFproposto!W489&lt;W488-0.8),MIN(W488,TFproposto!W489),W488)</f>
        <v>0.751</v>
      </c>
      <c r="X489" s="4">
        <f ca="1">IF(AND(MOD(ROW(),12)=1,TFproposto!X489&lt;X488-0.8),MIN(X488,TFproposto!X489),X488)</f>
        <v>0.73199999999999998</v>
      </c>
      <c r="Y489" s="4">
        <f ca="1">IF(AND(MOD(ROW(),12)=1,TFproposto!Y489&lt;Y488-0.8),MIN(Y488,TFproposto!Y489),Y488)</f>
        <v>0.91200000000000003</v>
      </c>
      <c r="Z489" s="4">
        <f ca="1">IF(AND(MOD(ROW(),12)=1,TFproposto!Z489&lt;Z488-0.8),MIN(Z488,TFproposto!Z489),Z488)</f>
        <v>0.67500000000000004</v>
      </c>
      <c r="AA489" s="4">
        <f ca="1">IF(AND(MOD(ROW(),12)=1,TFproposto!AA489&lt;AA488-0.8),MIN(AA488,TFproposto!AA489),AA488)</f>
        <v>0.67199999999999993</v>
      </c>
      <c r="AB489" s="4">
        <f ca="1">IF(AND(MOD(ROW(),12)=1,TFproposto!AB489&lt;AB488-0.8),MIN(AB488,TFproposto!AB489),AB488)</f>
        <v>0.751</v>
      </c>
      <c r="AC489" s="4">
        <f ca="1">IF(AND(MOD(ROW(),12)=1,TFproposto!AC489&lt;AC488-0.8),MIN(AC488,TFproposto!AC489),AC488)</f>
        <v>0.91200000000000003</v>
      </c>
      <c r="AD489" s="4">
        <f ca="1">IF(AND(MOD(ROW(),12)=1,TFproposto!AD489&lt;AD488-0.8),MIN(AD488,TFproposto!AD489),AD488)</f>
        <v>1.21</v>
      </c>
    </row>
    <row r="490" spans="1:30" x14ac:dyDescent="0.25">
      <c r="A490" s="4">
        <f ca="1">IF(AND(MOD(ROW(),12)=1,TFproposto!A490&lt;A489-0.8),MIN(A489,TFproposto!A490),A489)</f>
        <v>0.99</v>
      </c>
      <c r="B490" s="4">
        <f ca="1">IF(AND(MOD(ROW(),12)=1,TFproposto!B490&lt;B489-0.8),MIN(B489,TFproposto!B490),B489)</f>
        <v>0.91200000000000003</v>
      </c>
      <c r="C490" s="4">
        <f ca="1">IF(AND(MOD(ROW(),12)=1,TFproposto!C490&lt;C489-0.8),MIN(C489,TFproposto!C490),C489)</f>
        <v>0.85399999999999998</v>
      </c>
      <c r="D490" s="4">
        <f ca="1">IF(AND(MOD(ROW(),12)=1,TFproposto!D490&lt;D489-0.8),MIN(D489,TFproposto!D490),D489)</f>
        <v>0.91200000000000003</v>
      </c>
      <c r="E490" s="4">
        <f ca="1">IF(AND(MOD(ROW(),12)=1,TFproposto!E490&lt;E489-0.8),MIN(E489,TFproposto!E490),E489)</f>
        <v>0.67900000000000005</v>
      </c>
      <c r="F490" s="4">
        <f ca="1">IF(AND(MOD(ROW(),12)=1,TFproposto!F490&lt;F489-0.8),MIN(F489,TFproposto!F490),F489)</f>
        <v>0.45499999999999996</v>
      </c>
      <c r="G490" s="4">
        <f ca="1">IF(AND(MOD(ROW(),12)=1,TFproposto!G490&lt;G489-0.8),MIN(G489,TFproposto!G490),G489)</f>
        <v>0.85399999999999998</v>
      </c>
      <c r="H490" s="4">
        <f ca="1">IF(AND(MOD(ROW(),12)=1,TFproposto!H490&lt;H489-0.8),MIN(H489,TFproposto!H490),H489)</f>
        <v>1.2230000000000001</v>
      </c>
      <c r="I490" s="4">
        <f ca="1">IF(AND(MOD(ROW(),12)=1,TFproposto!I490&lt;I489-0.8),MIN(I489,TFproposto!I490),I489)</f>
        <v>0.52</v>
      </c>
      <c r="J490" s="4">
        <f ca="1">IF(AND(MOD(ROW(),12)=1,TFproposto!J490&lt;J489-0.8),MIN(J489,TFproposto!J490),J489)</f>
        <v>0.85399999999999998</v>
      </c>
      <c r="K490" s="4">
        <f ca="1">IF(AND(MOD(ROW(),12)=1,TFproposto!K490&lt;K489-0.8),MIN(K489,TFproposto!K490),K489)</f>
        <v>0.91200000000000003</v>
      </c>
      <c r="L490" s="4">
        <f ca="1">IF(AND(MOD(ROW(),12)=1,TFproposto!L490&lt;L489-0.8),MIN(L489,TFproposto!L490),L489)</f>
        <v>0.58200000000000007</v>
      </c>
      <c r="M490" s="4">
        <f ca="1">IF(AND(MOD(ROW(),12)=1,TFproposto!M490&lt;M489-0.8),MIN(M489,TFproposto!M490),M489)</f>
        <v>0.45999999999999996</v>
      </c>
      <c r="N490" s="4">
        <f ca="1">IF(AND(MOD(ROW(),12)=1,TFproposto!N490&lt;N489-0.8),MIN(N489,TFproposto!N490),N489)</f>
        <v>0.69100000000000006</v>
      </c>
      <c r="O490" s="4">
        <f ca="1">IF(AND(MOD(ROW(),12)=1,TFproposto!O490&lt;O489-0.8),MIN(O489,TFproposto!O490),O489)</f>
        <v>0.94599999999999995</v>
      </c>
      <c r="P490" s="4">
        <f ca="1">IF(AND(MOD(ROW(),12)=1,TFproposto!P490&lt;P489-0.8),MIN(P489,TFproposto!P490),P489)</f>
        <v>0.97199999999999998</v>
      </c>
      <c r="Q490" s="4">
        <f ca="1">IF(AND(MOD(ROW(),12)=1,TFproposto!Q490&lt;Q489-0.8),MIN(Q489,TFproposto!Q490),Q489)</f>
        <v>1.2090000000000001</v>
      </c>
      <c r="R490" s="4">
        <f ca="1">IF(AND(MOD(ROW(),12)=1,TFproposto!R490&lt;R489-0.8),MIN(R489,TFproposto!R490),R489)</f>
        <v>0.91200000000000003</v>
      </c>
      <c r="S490" s="4">
        <f ca="1">IF(AND(MOD(ROW(),12)=1,TFproposto!S490&lt;S489-0.8),MIN(S489,TFproposto!S490),S489)</f>
        <v>0.73199999999999998</v>
      </c>
      <c r="T490" s="4">
        <f ca="1">IF(AND(MOD(ROW(),12)=1,TFproposto!T490&lt;T489-0.8),MIN(T489,TFproposto!T490),T489)</f>
        <v>0.97199999999999998</v>
      </c>
      <c r="U490" s="4">
        <f ca="1">IF(AND(MOD(ROW(),12)=1,TFproposto!U490&lt;U489-0.8),MIN(U489,TFproposto!U490),U489)</f>
        <v>0.96299999999999997</v>
      </c>
      <c r="V490" s="4">
        <f ca="1">IF(AND(MOD(ROW(),12)=1,TFproposto!V490&lt;V489-0.8),MIN(V489,TFproposto!V490),V489)</f>
        <v>0.96299999999999997</v>
      </c>
      <c r="W490" s="4">
        <f ca="1">IF(AND(MOD(ROW(),12)=1,TFproposto!W490&lt;W489-0.8),MIN(W489,TFproposto!W490),W489)</f>
        <v>0.751</v>
      </c>
      <c r="X490" s="4">
        <f ca="1">IF(AND(MOD(ROW(),12)=1,TFproposto!X490&lt;X489-0.8),MIN(X489,TFproposto!X490),X489)</f>
        <v>0.73199999999999998</v>
      </c>
      <c r="Y490" s="4">
        <f ca="1">IF(AND(MOD(ROW(),12)=1,TFproposto!Y490&lt;Y489-0.8),MIN(Y489,TFproposto!Y490),Y489)</f>
        <v>0.91200000000000003</v>
      </c>
      <c r="Z490" s="4">
        <f ca="1">IF(AND(MOD(ROW(),12)=1,TFproposto!Z490&lt;Z489-0.8),MIN(Z489,TFproposto!Z490),Z489)</f>
        <v>0.67500000000000004</v>
      </c>
      <c r="AA490" s="4">
        <f ca="1">IF(AND(MOD(ROW(),12)=1,TFproposto!AA490&lt;AA489-0.8),MIN(AA489,TFproposto!AA490),AA489)</f>
        <v>0.67199999999999993</v>
      </c>
      <c r="AB490" s="4">
        <f ca="1">IF(AND(MOD(ROW(),12)=1,TFproposto!AB490&lt;AB489-0.8),MIN(AB489,TFproposto!AB490),AB489)</f>
        <v>0.751</v>
      </c>
      <c r="AC490" s="4">
        <f ca="1">IF(AND(MOD(ROW(),12)=1,TFproposto!AC490&lt;AC489-0.8),MIN(AC489,TFproposto!AC490),AC489)</f>
        <v>0.91200000000000003</v>
      </c>
      <c r="AD490" s="4">
        <f ca="1">IF(AND(MOD(ROW(),12)=1,TFproposto!AD490&lt;AD489-0.8),MIN(AD489,TFproposto!AD490),AD489)</f>
        <v>1.21</v>
      </c>
    </row>
    <row r="491" spans="1:30" x14ac:dyDescent="0.25">
      <c r="A491" s="4">
        <f ca="1">IF(AND(MOD(ROW(),12)=1,TFproposto!A491&lt;A490-0.8),MIN(A490,TFproposto!A491),A490)</f>
        <v>0.99</v>
      </c>
      <c r="B491" s="4">
        <f ca="1">IF(AND(MOD(ROW(),12)=1,TFproposto!B491&lt;B490-0.8),MIN(B490,TFproposto!B491),B490)</f>
        <v>0.91200000000000003</v>
      </c>
      <c r="C491" s="4">
        <f ca="1">IF(AND(MOD(ROW(),12)=1,TFproposto!C491&lt;C490-0.8),MIN(C490,TFproposto!C491),C490)</f>
        <v>0.85399999999999998</v>
      </c>
      <c r="D491" s="4">
        <f ca="1">IF(AND(MOD(ROW(),12)=1,TFproposto!D491&lt;D490-0.8),MIN(D490,TFproposto!D491),D490)</f>
        <v>0.91200000000000003</v>
      </c>
      <c r="E491" s="4">
        <f ca="1">IF(AND(MOD(ROW(),12)=1,TFproposto!E491&lt;E490-0.8),MIN(E490,TFproposto!E491),E490)</f>
        <v>0.67900000000000005</v>
      </c>
      <c r="F491" s="4">
        <f ca="1">IF(AND(MOD(ROW(),12)=1,TFproposto!F491&lt;F490-0.8),MIN(F490,TFproposto!F491),F490)</f>
        <v>0.45499999999999996</v>
      </c>
      <c r="G491" s="4">
        <f ca="1">IF(AND(MOD(ROW(),12)=1,TFproposto!G491&lt;G490-0.8),MIN(G490,TFproposto!G491),G490)</f>
        <v>0.85399999999999998</v>
      </c>
      <c r="H491" s="4">
        <f ca="1">IF(AND(MOD(ROW(),12)=1,TFproposto!H491&lt;H490-0.8),MIN(H490,TFproposto!H491),H490)</f>
        <v>1.2230000000000001</v>
      </c>
      <c r="I491" s="4">
        <f ca="1">IF(AND(MOD(ROW(),12)=1,TFproposto!I491&lt;I490-0.8),MIN(I490,TFproposto!I491),I490)</f>
        <v>0.52</v>
      </c>
      <c r="J491" s="4">
        <f ca="1">IF(AND(MOD(ROW(),12)=1,TFproposto!J491&lt;J490-0.8),MIN(J490,TFproposto!J491),J490)</f>
        <v>0.85399999999999998</v>
      </c>
      <c r="K491" s="4">
        <f ca="1">IF(AND(MOD(ROW(),12)=1,TFproposto!K491&lt;K490-0.8),MIN(K490,TFproposto!K491),K490)</f>
        <v>0.91200000000000003</v>
      </c>
      <c r="L491" s="4">
        <f ca="1">IF(AND(MOD(ROW(),12)=1,TFproposto!L491&lt;L490-0.8),MIN(L490,TFproposto!L491),L490)</f>
        <v>0.58200000000000007</v>
      </c>
      <c r="M491" s="4">
        <f ca="1">IF(AND(MOD(ROW(),12)=1,TFproposto!M491&lt;M490-0.8),MIN(M490,TFproposto!M491),M490)</f>
        <v>0.45999999999999996</v>
      </c>
      <c r="N491" s="4">
        <f ca="1">IF(AND(MOD(ROW(),12)=1,TFproposto!N491&lt;N490-0.8),MIN(N490,TFproposto!N491),N490)</f>
        <v>0.69100000000000006</v>
      </c>
      <c r="O491" s="4">
        <f ca="1">IF(AND(MOD(ROW(),12)=1,TFproposto!O491&lt;O490-0.8),MIN(O490,TFproposto!O491),O490)</f>
        <v>0.94599999999999995</v>
      </c>
      <c r="P491" s="4">
        <f ca="1">IF(AND(MOD(ROW(),12)=1,TFproposto!P491&lt;P490-0.8),MIN(P490,TFproposto!P491),P490)</f>
        <v>0.97199999999999998</v>
      </c>
      <c r="Q491" s="4">
        <f ca="1">IF(AND(MOD(ROW(),12)=1,TFproposto!Q491&lt;Q490-0.8),MIN(Q490,TFproposto!Q491),Q490)</f>
        <v>1.2090000000000001</v>
      </c>
      <c r="R491" s="4">
        <f ca="1">IF(AND(MOD(ROW(),12)=1,TFproposto!R491&lt;R490-0.8),MIN(R490,TFproposto!R491),R490)</f>
        <v>0.91200000000000003</v>
      </c>
      <c r="S491" s="4">
        <f ca="1">IF(AND(MOD(ROW(),12)=1,TFproposto!S491&lt;S490-0.8),MIN(S490,TFproposto!S491),S490)</f>
        <v>0.73199999999999998</v>
      </c>
      <c r="T491" s="4">
        <f ca="1">IF(AND(MOD(ROW(),12)=1,TFproposto!T491&lt;T490-0.8),MIN(T490,TFproposto!T491),T490)</f>
        <v>0.97199999999999998</v>
      </c>
      <c r="U491" s="4">
        <f ca="1">IF(AND(MOD(ROW(),12)=1,TFproposto!U491&lt;U490-0.8),MIN(U490,TFproposto!U491),U490)</f>
        <v>0.96299999999999997</v>
      </c>
      <c r="V491" s="4">
        <f ca="1">IF(AND(MOD(ROW(),12)=1,TFproposto!V491&lt;V490-0.8),MIN(V490,TFproposto!V491),V490)</f>
        <v>0.96299999999999997</v>
      </c>
      <c r="W491" s="4">
        <f ca="1">IF(AND(MOD(ROW(),12)=1,TFproposto!W491&lt;W490-0.8),MIN(W490,TFproposto!W491),W490)</f>
        <v>0.751</v>
      </c>
      <c r="X491" s="4">
        <f ca="1">IF(AND(MOD(ROW(),12)=1,TFproposto!X491&lt;X490-0.8),MIN(X490,TFproposto!X491),X490)</f>
        <v>0.73199999999999998</v>
      </c>
      <c r="Y491" s="4">
        <f ca="1">IF(AND(MOD(ROW(),12)=1,TFproposto!Y491&lt;Y490-0.8),MIN(Y490,TFproposto!Y491),Y490)</f>
        <v>0.91200000000000003</v>
      </c>
      <c r="Z491" s="4">
        <f ca="1">IF(AND(MOD(ROW(),12)=1,TFproposto!Z491&lt;Z490-0.8),MIN(Z490,TFproposto!Z491),Z490)</f>
        <v>0.67500000000000004</v>
      </c>
      <c r="AA491" s="4">
        <f ca="1">IF(AND(MOD(ROW(),12)=1,TFproposto!AA491&lt;AA490-0.8),MIN(AA490,TFproposto!AA491),AA490)</f>
        <v>0.67199999999999993</v>
      </c>
      <c r="AB491" s="4">
        <f ca="1">IF(AND(MOD(ROW(),12)=1,TFproposto!AB491&lt;AB490-0.8),MIN(AB490,TFproposto!AB491),AB490)</f>
        <v>0.751</v>
      </c>
      <c r="AC491" s="4">
        <f ca="1">IF(AND(MOD(ROW(),12)=1,TFproposto!AC491&lt;AC490-0.8),MIN(AC490,TFproposto!AC491),AC490)</f>
        <v>0.91200000000000003</v>
      </c>
      <c r="AD491" s="4">
        <f ca="1">IF(AND(MOD(ROW(),12)=1,TFproposto!AD491&lt;AD490-0.8),MIN(AD490,TFproposto!AD491),AD490)</f>
        <v>1.21</v>
      </c>
    </row>
    <row r="492" spans="1:30" x14ac:dyDescent="0.25">
      <c r="A492" s="4">
        <f ca="1">IF(AND(MOD(ROW(),12)=1,TFproposto!A492&lt;A491-0.8),MIN(A491,TFproposto!A492),A491)</f>
        <v>0.99</v>
      </c>
      <c r="B492" s="4">
        <f ca="1">IF(AND(MOD(ROW(),12)=1,TFproposto!B492&lt;B491-0.8),MIN(B491,TFproposto!B492),B491)</f>
        <v>0.91200000000000003</v>
      </c>
      <c r="C492" s="4">
        <f ca="1">IF(AND(MOD(ROW(),12)=1,TFproposto!C492&lt;C491-0.8),MIN(C491,TFproposto!C492),C491)</f>
        <v>0.85399999999999998</v>
      </c>
      <c r="D492" s="4">
        <f ca="1">IF(AND(MOD(ROW(),12)=1,TFproposto!D492&lt;D491-0.8),MIN(D491,TFproposto!D492),D491)</f>
        <v>0.91200000000000003</v>
      </c>
      <c r="E492" s="4">
        <f ca="1">IF(AND(MOD(ROW(),12)=1,TFproposto!E492&lt;E491-0.8),MIN(E491,TFproposto!E492),E491)</f>
        <v>0.67900000000000005</v>
      </c>
      <c r="F492" s="4">
        <f ca="1">IF(AND(MOD(ROW(),12)=1,TFproposto!F492&lt;F491-0.8),MIN(F491,TFproposto!F492),F491)</f>
        <v>0.45499999999999996</v>
      </c>
      <c r="G492" s="4">
        <f ca="1">IF(AND(MOD(ROW(),12)=1,TFproposto!G492&lt;G491-0.8),MIN(G491,TFproposto!G492),G491)</f>
        <v>0.85399999999999998</v>
      </c>
      <c r="H492" s="4">
        <f ca="1">IF(AND(MOD(ROW(),12)=1,TFproposto!H492&lt;H491-0.8),MIN(H491,TFproposto!H492),H491)</f>
        <v>1.2230000000000001</v>
      </c>
      <c r="I492" s="4">
        <f ca="1">IF(AND(MOD(ROW(),12)=1,TFproposto!I492&lt;I491-0.8),MIN(I491,TFproposto!I492),I491)</f>
        <v>0.52</v>
      </c>
      <c r="J492" s="4">
        <f ca="1">IF(AND(MOD(ROW(),12)=1,TFproposto!J492&lt;J491-0.8),MIN(J491,TFproposto!J492),J491)</f>
        <v>0.85399999999999998</v>
      </c>
      <c r="K492" s="4">
        <f ca="1">IF(AND(MOD(ROW(),12)=1,TFproposto!K492&lt;K491-0.8),MIN(K491,TFproposto!K492),K491)</f>
        <v>0.91200000000000003</v>
      </c>
      <c r="L492" s="4">
        <f ca="1">IF(AND(MOD(ROW(),12)=1,TFproposto!L492&lt;L491-0.8),MIN(L491,TFproposto!L492),L491)</f>
        <v>0.58200000000000007</v>
      </c>
      <c r="M492" s="4">
        <f ca="1">IF(AND(MOD(ROW(),12)=1,TFproposto!M492&lt;M491-0.8),MIN(M491,TFproposto!M492),M491)</f>
        <v>0.45999999999999996</v>
      </c>
      <c r="N492" s="4">
        <f ca="1">IF(AND(MOD(ROW(),12)=1,TFproposto!N492&lt;N491-0.8),MIN(N491,TFproposto!N492),N491)</f>
        <v>0.69100000000000006</v>
      </c>
      <c r="O492" s="4">
        <f ca="1">IF(AND(MOD(ROW(),12)=1,TFproposto!O492&lt;O491-0.8),MIN(O491,TFproposto!O492),O491)</f>
        <v>0.94599999999999995</v>
      </c>
      <c r="P492" s="4">
        <f ca="1">IF(AND(MOD(ROW(),12)=1,TFproposto!P492&lt;P491-0.8),MIN(P491,TFproposto!P492),P491)</f>
        <v>0.97199999999999998</v>
      </c>
      <c r="Q492" s="4">
        <f ca="1">IF(AND(MOD(ROW(),12)=1,TFproposto!Q492&lt;Q491-0.8),MIN(Q491,TFproposto!Q492),Q491)</f>
        <v>1.2090000000000001</v>
      </c>
      <c r="R492" s="4">
        <f ca="1">IF(AND(MOD(ROW(),12)=1,TFproposto!R492&lt;R491-0.8),MIN(R491,TFproposto!R492),R491)</f>
        <v>0.91200000000000003</v>
      </c>
      <c r="S492" s="4">
        <f ca="1">IF(AND(MOD(ROW(),12)=1,TFproposto!S492&lt;S491-0.8),MIN(S491,TFproposto!S492),S491)</f>
        <v>0.73199999999999998</v>
      </c>
      <c r="T492" s="4">
        <f ca="1">IF(AND(MOD(ROW(),12)=1,TFproposto!T492&lt;T491-0.8),MIN(T491,TFproposto!T492),T491)</f>
        <v>0.97199999999999998</v>
      </c>
      <c r="U492" s="4">
        <f ca="1">IF(AND(MOD(ROW(),12)=1,TFproposto!U492&lt;U491-0.8),MIN(U491,TFproposto!U492),U491)</f>
        <v>0.96299999999999997</v>
      </c>
      <c r="V492" s="4">
        <f ca="1">IF(AND(MOD(ROW(),12)=1,TFproposto!V492&lt;V491-0.8),MIN(V491,TFproposto!V492),V491)</f>
        <v>0.96299999999999997</v>
      </c>
      <c r="W492" s="4">
        <f ca="1">IF(AND(MOD(ROW(),12)=1,TFproposto!W492&lt;W491-0.8),MIN(W491,TFproposto!W492),W491)</f>
        <v>0.751</v>
      </c>
      <c r="X492" s="4">
        <f ca="1">IF(AND(MOD(ROW(),12)=1,TFproposto!X492&lt;X491-0.8),MIN(X491,TFproposto!X492),X491)</f>
        <v>0.73199999999999998</v>
      </c>
      <c r="Y492" s="4">
        <f ca="1">IF(AND(MOD(ROW(),12)=1,TFproposto!Y492&lt;Y491-0.8),MIN(Y491,TFproposto!Y492),Y491)</f>
        <v>0.91200000000000003</v>
      </c>
      <c r="Z492" s="4">
        <f ca="1">IF(AND(MOD(ROW(),12)=1,TFproposto!Z492&lt;Z491-0.8),MIN(Z491,TFproposto!Z492),Z491)</f>
        <v>0.67500000000000004</v>
      </c>
      <c r="AA492" s="4">
        <f ca="1">IF(AND(MOD(ROW(),12)=1,TFproposto!AA492&lt;AA491-0.8),MIN(AA491,TFproposto!AA492),AA491)</f>
        <v>0.67199999999999993</v>
      </c>
      <c r="AB492" s="4">
        <f ca="1">IF(AND(MOD(ROW(),12)=1,TFproposto!AB492&lt;AB491-0.8),MIN(AB491,TFproposto!AB492),AB491)</f>
        <v>0.751</v>
      </c>
      <c r="AC492" s="4">
        <f ca="1">IF(AND(MOD(ROW(),12)=1,TFproposto!AC492&lt;AC491-0.8),MIN(AC491,TFproposto!AC492),AC491)</f>
        <v>0.91200000000000003</v>
      </c>
      <c r="AD492" s="4">
        <f ca="1">IF(AND(MOD(ROW(),12)=1,TFproposto!AD492&lt;AD491-0.8),MIN(AD491,TFproposto!AD492),AD491)</f>
        <v>1.21</v>
      </c>
    </row>
    <row r="493" spans="1:30" x14ac:dyDescent="0.25">
      <c r="A493" s="4">
        <f ca="1">IF(AND(MOD(ROW(),12)=1,TFproposto!A493&lt;A492-0.8),MIN(A492,TFproposto!A493),A492)</f>
        <v>0.99</v>
      </c>
      <c r="B493" s="4">
        <f ca="1">IF(AND(MOD(ROW(),12)=1,TFproposto!B493&lt;B492-0.8),MIN(B492,TFproposto!B493),B492)</f>
        <v>0.91200000000000003</v>
      </c>
      <c r="C493" s="4">
        <f ca="1">IF(AND(MOD(ROW(),12)=1,TFproposto!C493&lt;C492-0.8),MIN(C492,TFproposto!C493),C492)</f>
        <v>0.85399999999999998</v>
      </c>
      <c r="D493" s="4">
        <f ca="1">IF(AND(MOD(ROW(),12)=1,TFproposto!D493&lt;D492-0.8),MIN(D492,TFproposto!D493),D492)</f>
        <v>0.91200000000000003</v>
      </c>
      <c r="E493" s="4">
        <f ca="1">IF(AND(MOD(ROW(),12)=1,TFproposto!E493&lt;E492-0.8),MIN(E492,TFproposto!E493),E492)</f>
        <v>0.67900000000000005</v>
      </c>
      <c r="F493" s="4">
        <f ca="1">IF(AND(MOD(ROW(),12)=1,TFproposto!F493&lt;F492-0.8),MIN(F492,TFproposto!F493),F492)</f>
        <v>0.45499999999999996</v>
      </c>
      <c r="G493" s="4">
        <f ca="1">IF(AND(MOD(ROW(),12)=1,TFproposto!G493&lt;G492-0.8),MIN(G492,TFproposto!G493),G492)</f>
        <v>0.85399999999999998</v>
      </c>
      <c r="H493" s="4">
        <f ca="1">IF(AND(MOD(ROW(),12)=1,TFproposto!H493&lt;H492-0.8),MIN(H492,TFproposto!H493),H492)</f>
        <v>1.2230000000000001</v>
      </c>
      <c r="I493" s="4">
        <f ca="1">IF(AND(MOD(ROW(),12)=1,TFproposto!I493&lt;I492-0.8),MIN(I492,TFproposto!I493),I492)</f>
        <v>0.52</v>
      </c>
      <c r="J493" s="4">
        <f ca="1">IF(AND(MOD(ROW(),12)=1,TFproposto!J493&lt;J492-0.8),MIN(J492,TFproposto!J493),J492)</f>
        <v>0.85399999999999998</v>
      </c>
      <c r="K493" s="4">
        <f ca="1">IF(AND(MOD(ROW(),12)=1,TFproposto!K493&lt;K492-0.8),MIN(K492,TFproposto!K493),K492)</f>
        <v>0.91200000000000003</v>
      </c>
      <c r="L493" s="4">
        <f ca="1">IF(AND(MOD(ROW(),12)=1,TFproposto!L493&lt;L492-0.8),MIN(L492,TFproposto!L493),L492)</f>
        <v>0.58200000000000007</v>
      </c>
      <c r="M493" s="4">
        <f ca="1">IF(AND(MOD(ROW(),12)=1,TFproposto!M493&lt;M492-0.8),MIN(M492,TFproposto!M493),M492)</f>
        <v>0.45999999999999996</v>
      </c>
      <c r="N493" s="4">
        <f ca="1">IF(AND(MOD(ROW(),12)=1,TFproposto!N493&lt;N492-0.8),MIN(N492,TFproposto!N493),N492)</f>
        <v>0.69100000000000006</v>
      </c>
      <c r="O493" s="4">
        <f ca="1">IF(AND(MOD(ROW(),12)=1,TFproposto!O493&lt;O492-0.8),MIN(O492,TFproposto!O493),O492)</f>
        <v>0.94599999999999995</v>
      </c>
      <c r="P493" s="4">
        <f ca="1">IF(AND(MOD(ROW(),12)=1,TFproposto!P493&lt;P492-0.8),MIN(P492,TFproposto!P493),P492)</f>
        <v>0.97199999999999998</v>
      </c>
      <c r="Q493" s="4">
        <f ca="1">IF(AND(MOD(ROW(),12)=1,TFproposto!Q493&lt;Q492-0.8),MIN(Q492,TFproposto!Q493),Q492)</f>
        <v>1.2090000000000001</v>
      </c>
      <c r="R493" s="4">
        <f ca="1">IF(AND(MOD(ROW(),12)=1,TFproposto!R493&lt;R492-0.8),MIN(R492,TFproposto!R493),R492)</f>
        <v>0.91200000000000003</v>
      </c>
      <c r="S493" s="4">
        <f ca="1">IF(AND(MOD(ROW(),12)=1,TFproposto!S493&lt;S492-0.8),MIN(S492,TFproposto!S493),S492)</f>
        <v>0.73199999999999998</v>
      </c>
      <c r="T493" s="4">
        <f ca="1">IF(AND(MOD(ROW(),12)=1,TFproposto!T493&lt;T492-0.8),MIN(T492,TFproposto!T493),T492)</f>
        <v>0.97199999999999998</v>
      </c>
      <c r="U493" s="4">
        <f ca="1">IF(AND(MOD(ROW(),12)=1,TFproposto!U493&lt;U492-0.8),MIN(U492,TFproposto!U493),U492)</f>
        <v>0.96299999999999997</v>
      </c>
      <c r="V493" s="4">
        <f ca="1">IF(AND(MOD(ROW(),12)=1,TFproposto!V493&lt;V492-0.8),MIN(V492,TFproposto!V493),V492)</f>
        <v>0.96299999999999997</v>
      </c>
      <c r="W493" s="4">
        <f ca="1">IF(AND(MOD(ROW(),12)=1,TFproposto!W493&lt;W492-0.8),MIN(W492,TFproposto!W493),W492)</f>
        <v>0.751</v>
      </c>
      <c r="X493" s="4">
        <f ca="1">IF(AND(MOD(ROW(),12)=1,TFproposto!X493&lt;X492-0.8),MIN(X492,TFproposto!X493),X492)</f>
        <v>0.73199999999999998</v>
      </c>
      <c r="Y493" s="4">
        <f ca="1">IF(AND(MOD(ROW(),12)=1,TFproposto!Y493&lt;Y492-0.8),MIN(Y492,TFproposto!Y493),Y492)</f>
        <v>0.91200000000000003</v>
      </c>
      <c r="Z493" s="4">
        <f ca="1">IF(AND(MOD(ROW(),12)=1,TFproposto!Z493&lt;Z492-0.8),MIN(Z492,TFproposto!Z493),Z492)</f>
        <v>0.67500000000000004</v>
      </c>
      <c r="AA493" s="4">
        <f ca="1">IF(AND(MOD(ROW(),12)=1,TFproposto!AA493&lt;AA492-0.8),MIN(AA492,TFproposto!AA493),AA492)</f>
        <v>0.67199999999999993</v>
      </c>
      <c r="AB493" s="4">
        <f ca="1">IF(AND(MOD(ROW(),12)=1,TFproposto!AB493&lt;AB492-0.8),MIN(AB492,TFproposto!AB493),AB492)</f>
        <v>0.751</v>
      </c>
      <c r="AC493" s="4">
        <f ca="1">IF(AND(MOD(ROW(),12)=1,TFproposto!AC493&lt;AC492-0.8),MIN(AC492,TFproposto!AC493),AC492)</f>
        <v>0.91200000000000003</v>
      </c>
      <c r="AD493" s="4">
        <f ca="1">IF(AND(MOD(ROW(),12)=1,TFproposto!AD493&lt;AD492-0.8),MIN(AD492,TFproposto!AD493),AD492)</f>
        <v>1.21</v>
      </c>
    </row>
    <row r="494" spans="1:30" x14ac:dyDescent="0.25">
      <c r="A494" s="4">
        <f ca="1">IF(AND(MOD(ROW(),12)=1,TFproposto!A494&lt;A493-0.8),MIN(A493,TFproposto!A494),A493)</f>
        <v>0.99</v>
      </c>
      <c r="B494" s="4">
        <f ca="1">IF(AND(MOD(ROW(),12)=1,TFproposto!B494&lt;B493-0.8),MIN(B493,TFproposto!B494),B493)</f>
        <v>0.91200000000000003</v>
      </c>
      <c r="C494" s="4">
        <f ca="1">IF(AND(MOD(ROW(),12)=1,TFproposto!C494&lt;C493-0.8),MIN(C493,TFproposto!C494),C493)</f>
        <v>0.85399999999999998</v>
      </c>
      <c r="D494" s="4">
        <f ca="1">IF(AND(MOD(ROW(),12)=1,TFproposto!D494&lt;D493-0.8),MIN(D493,TFproposto!D494),D493)</f>
        <v>0.91200000000000003</v>
      </c>
      <c r="E494" s="4">
        <f ca="1">IF(AND(MOD(ROW(),12)=1,TFproposto!E494&lt;E493-0.8),MIN(E493,TFproposto!E494),E493)</f>
        <v>0.67900000000000005</v>
      </c>
      <c r="F494" s="4">
        <f ca="1">IF(AND(MOD(ROW(),12)=1,TFproposto!F494&lt;F493-0.8),MIN(F493,TFproposto!F494),F493)</f>
        <v>0.45499999999999996</v>
      </c>
      <c r="G494" s="4">
        <f ca="1">IF(AND(MOD(ROW(),12)=1,TFproposto!G494&lt;G493-0.8),MIN(G493,TFproposto!G494),G493)</f>
        <v>0.85399999999999998</v>
      </c>
      <c r="H494" s="4">
        <f ca="1">IF(AND(MOD(ROW(),12)=1,TFproposto!H494&lt;H493-0.8),MIN(H493,TFproposto!H494),H493)</f>
        <v>1.2230000000000001</v>
      </c>
      <c r="I494" s="4">
        <f ca="1">IF(AND(MOD(ROW(),12)=1,TFproposto!I494&lt;I493-0.8),MIN(I493,TFproposto!I494),I493)</f>
        <v>0.52</v>
      </c>
      <c r="J494" s="4">
        <f ca="1">IF(AND(MOD(ROW(),12)=1,TFproposto!J494&lt;J493-0.8),MIN(J493,TFproposto!J494),J493)</f>
        <v>0.85399999999999998</v>
      </c>
      <c r="K494" s="4">
        <f ca="1">IF(AND(MOD(ROW(),12)=1,TFproposto!K494&lt;K493-0.8),MIN(K493,TFproposto!K494),K493)</f>
        <v>0.91200000000000003</v>
      </c>
      <c r="L494" s="4">
        <f ca="1">IF(AND(MOD(ROW(),12)=1,TFproposto!L494&lt;L493-0.8),MIN(L493,TFproposto!L494),L493)</f>
        <v>0.58200000000000007</v>
      </c>
      <c r="M494" s="4">
        <f ca="1">IF(AND(MOD(ROW(),12)=1,TFproposto!M494&lt;M493-0.8),MIN(M493,TFproposto!M494),M493)</f>
        <v>0.45999999999999996</v>
      </c>
      <c r="N494" s="4">
        <f ca="1">IF(AND(MOD(ROW(),12)=1,TFproposto!N494&lt;N493-0.8),MIN(N493,TFproposto!N494),N493)</f>
        <v>0.69100000000000006</v>
      </c>
      <c r="O494" s="4">
        <f ca="1">IF(AND(MOD(ROW(),12)=1,TFproposto!O494&lt;O493-0.8),MIN(O493,TFproposto!O494),O493)</f>
        <v>0.94599999999999995</v>
      </c>
      <c r="P494" s="4">
        <f ca="1">IF(AND(MOD(ROW(),12)=1,TFproposto!P494&lt;P493-0.8),MIN(P493,TFproposto!P494),P493)</f>
        <v>0.97199999999999998</v>
      </c>
      <c r="Q494" s="4">
        <f ca="1">IF(AND(MOD(ROW(),12)=1,TFproposto!Q494&lt;Q493-0.8),MIN(Q493,TFproposto!Q494),Q493)</f>
        <v>1.2090000000000001</v>
      </c>
      <c r="R494" s="4">
        <f ca="1">IF(AND(MOD(ROW(),12)=1,TFproposto!R494&lt;R493-0.8),MIN(R493,TFproposto!R494),R493)</f>
        <v>0.91200000000000003</v>
      </c>
      <c r="S494" s="4">
        <f ca="1">IF(AND(MOD(ROW(),12)=1,TFproposto!S494&lt;S493-0.8),MIN(S493,TFproposto!S494),S493)</f>
        <v>0.73199999999999998</v>
      </c>
      <c r="T494" s="4">
        <f ca="1">IF(AND(MOD(ROW(),12)=1,TFproposto!T494&lt;T493-0.8),MIN(T493,TFproposto!T494),T493)</f>
        <v>0.97199999999999998</v>
      </c>
      <c r="U494" s="4">
        <f ca="1">IF(AND(MOD(ROW(),12)=1,TFproposto!U494&lt;U493-0.8),MIN(U493,TFproposto!U494),U493)</f>
        <v>0.96299999999999997</v>
      </c>
      <c r="V494" s="4">
        <f ca="1">IF(AND(MOD(ROW(),12)=1,TFproposto!V494&lt;V493-0.8),MIN(V493,TFproposto!V494),V493)</f>
        <v>0.96299999999999997</v>
      </c>
      <c r="W494" s="4">
        <f ca="1">IF(AND(MOD(ROW(),12)=1,TFproposto!W494&lt;W493-0.8),MIN(W493,TFproposto!W494),W493)</f>
        <v>0.751</v>
      </c>
      <c r="X494" s="4">
        <f ca="1">IF(AND(MOD(ROW(),12)=1,TFproposto!X494&lt;X493-0.8),MIN(X493,TFproposto!X494),X493)</f>
        <v>0.73199999999999998</v>
      </c>
      <c r="Y494" s="4">
        <f ca="1">IF(AND(MOD(ROW(),12)=1,TFproposto!Y494&lt;Y493-0.8),MIN(Y493,TFproposto!Y494),Y493)</f>
        <v>0.91200000000000003</v>
      </c>
      <c r="Z494" s="4">
        <f ca="1">IF(AND(MOD(ROW(),12)=1,TFproposto!Z494&lt;Z493-0.8),MIN(Z493,TFproposto!Z494),Z493)</f>
        <v>0.67500000000000004</v>
      </c>
      <c r="AA494" s="4">
        <f ca="1">IF(AND(MOD(ROW(),12)=1,TFproposto!AA494&lt;AA493-0.8),MIN(AA493,TFproposto!AA494),AA493)</f>
        <v>0.67199999999999993</v>
      </c>
      <c r="AB494" s="4">
        <f ca="1">IF(AND(MOD(ROW(),12)=1,TFproposto!AB494&lt;AB493-0.8),MIN(AB493,TFproposto!AB494),AB493)</f>
        <v>0.751</v>
      </c>
      <c r="AC494" s="4">
        <f ca="1">IF(AND(MOD(ROW(),12)=1,TFproposto!AC494&lt;AC493-0.8),MIN(AC493,TFproposto!AC494),AC493)</f>
        <v>0.91200000000000003</v>
      </c>
      <c r="AD494" s="4">
        <f ca="1">IF(AND(MOD(ROW(),12)=1,TFproposto!AD494&lt;AD493-0.8),MIN(AD493,TFproposto!AD494),AD493)</f>
        <v>1.21</v>
      </c>
    </row>
    <row r="495" spans="1:30" x14ac:dyDescent="0.25">
      <c r="A495" s="4">
        <f ca="1">IF(AND(MOD(ROW(),12)=1,TFproposto!A495&lt;A494-0.8),MIN(A494,TFproposto!A495),A494)</f>
        <v>0.99</v>
      </c>
      <c r="B495" s="4">
        <f ca="1">IF(AND(MOD(ROW(),12)=1,TFproposto!B495&lt;B494-0.8),MIN(B494,TFproposto!B495),B494)</f>
        <v>0.91200000000000003</v>
      </c>
      <c r="C495" s="4">
        <f ca="1">IF(AND(MOD(ROW(),12)=1,TFproposto!C495&lt;C494-0.8),MIN(C494,TFproposto!C495),C494)</f>
        <v>0.85399999999999998</v>
      </c>
      <c r="D495" s="4">
        <f ca="1">IF(AND(MOD(ROW(),12)=1,TFproposto!D495&lt;D494-0.8),MIN(D494,TFproposto!D495),D494)</f>
        <v>0.91200000000000003</v>
      </c>
      <c r="E495" s="4">
        <f ca="1">IF(AND(MOD(ROW(),12)=1,TFproposto!E495&lt;E494-0.8),MIN(E494,TFproposto!E495),E494)</f>
        <v>0.67900000000000005</v>
      </c>
      <c r="F495" s="4">
        <f ca="1">IF(AND(MOD(ROW(),12)=1,TFproposto!F495&lt;F494-0.8),MIN(F494,TFproposto!F495),F494)</f>
        <v>0.45499999999999996</v>
      </c>
      <c r="G495" s="4">
        <f ca="1">IF(AND(MOD(ROW(),12)=1,TFproposto!G495&lt;G494-0.8),MIN(G494,TFproposto!G495),G494)</f>
        <v>0.85399999999999998</v>
      </c>
      <c r="H495" s="4">
        <f ca="1">IF(AND(MOD(ROW(),12)=1,TFproposto!H495&lt;H494-0.8),MIN(H494,TFproposto!H495),H494)</f>
        <v>1.2230000000000001</v>
      </c>
      <c r="I495" s="4">
        <f ca="1">IF(AND(MOD(ROW(),12)=1,TFproposto!I495&lt;I494-0.8),MIN(I494,TFproposto!I495),I494)</f>
        <v>0.52</v>
      </c>
      <c r="J495" s="4">
        <f ca="1">IF(AND(MOD(ROW(),12)=1,TFproposto!J495&lt;J494-0.8),MIN(J494,TFproposto!J495),J494)</f>
        <v>0.85399999999999998</v>
      </c>
      <c r="K495" s="4">
        <f ca="1">IF(AND(MOD(ROW(),12)=1,TFproposto!K495&lt;K494-0.8),MIN(K494,TFproposto!K495),K494)</f>
        <v>0.91200000000000003</v>
      </c>
      <c r="L495" s="4">
        <f ca="1">IF(AND(MOD(ROW(),12)=1,TFproposto!L495&lt;L494-0.8),MIN(L494,TFproposto!L495),L494)</f>
        <v>0.58200000000000007</v>
      </c>
      <c r="M495" s="4">
        <f ca="1">IF(AND(MOD(ROW(),12)=1,TFproposto!M495&lt;M494-0.8),MIN(M494,TFproposto!M495),M494)</f>
        <v>0.45999999999999996</v>
      </c>
      <c r="N495" s="4">
        <f ca="1">IF(AND(MOD(ROW(),12)=1,TFproposto!N495&lt;N494-0.8),MIN(N494,TFproposto!N495),N494)</f>
        <v>0.69100000000000006</v>
      </c>
      <c r="O495" s="4">
        <f ca="1">IF(AND(MOD(ROW(),12)=1,TFproposto!O495&lt;O494-0.8),MIN(O494,TFproposto!O495),O494)</f>
        <v>0.94599999999999995</v>
      </c>
      <c r="P495" s="4">
        <f ca="1">IF(AND(MOD(ROW(),12)=1,TFproposto!P495&lt;P494-0.8),MIN(P494,TFproposto!P495),P494)</f>
        <v>0.97199999999999998</v>
      </c>
      <c r="Q495" s="4">
        <f ca="1">IF(AND(MOD(ROW(),12)=1,TFproposto!Q495&lt;Q494-0.8),MIN(Q494,TFproposto!Q495),Q494)</f>
        <v>1.2090000000000001</v>
      </c>
      <c r="R495" s="4">
        <f ca="1">IF(AND(MOD(ROW(),12)=1,TFproposto!R495&lt;R494-0.8),MIN(R494,TFproposto!R495),R494)</f>
        <v>0.91200000000000003</v>
      </c>
      <c r="S495" s="4">
        <f ca="1">IF(AND(MOD(ROW(),12)=1,TFproposto!S495&lt;S494-0.8),MIN(S494,TFproposto!S495),S494)</f>
        <v>0.73199999999999998</v>
      </c>
      <c r="T495" s="4">
        <f ca="1">IF(AND(MOD(ROW(),12)=1,TFproposto!T495&lt;T494-0.8),MIN(T494,TFproposto!T495),T494)</f>
        <v>0.97199999999999998</v>
      </c>
      <c r="U495" s="4">
        <f ca="1">IF(AND(MOD(ROW(),12)=1,TFproposto!U495&lt;U494-0.8),MIN(U494,TFproposto!U495),U494)</f>
        <v>0.96299999999999997</v>
      </c>
      <c r="V495" s="4">
        <f ca="1">IF(AND(MOD(ROW(),12)=1,TFproposto!V495&lt;V494-0.8),MIN(V494,TFproposto!V495),V494)</f>
        <v>0.96299999999999997</v>
      </c>
      <c r="W495" s="4">
        <f ca="1">IF(AND(MOD(ROW(),12)=1,TFproposto!W495&lt;W494-0.8),MIN(W494,TFproposto!W495),W494)</f>
        <v>0.751</v>
      </c>
      <c r="X495" s="4">
        <f ca="1">IF(AND(MOD(ROW(),12)=1,TFproposto!X495&lt;X494-0.8),MIN(X494,TFproposto!X495),X494)</f>
        <v>0.73199999999999998</v>
      </c>
      <c r="Y495" s="4">
        <f ca="1">IF(AND(MOD(ROW(),12)=1,TFproposto!Y495&lt;Y494-0.8),MIN(Y494,TFproposto!Y495),Y494)</f>
        <v>0.91200000000000003</v>
      </c>
      <c r="Z495" s="4">
        <f ca="1">IF(AND(MOD(ROW(),12)=1,TFproposto!Z495&lt;Z494-0.8),MIN(Z494,TFproposto!Z495),Z494)</f>
        <v>0.67500000000000004</v>
      </c>
      <c r="AA495" s="4">
        <f ca="1">IF(AND(MOD(ROW(),12)=1,TFproposto!AA495&lt;AA494-0.8),MIN(AA494,TFproposto!AA495),AA494)</f>
        <v>0.67199999999999993</v>
      </c>
      <c r="AB495" s="4">
        <f ca="1">IF(AND(MOD(ROW(),12)=1,TFproposto!AB495&lt;AB494-0.8),MIN(AB494,TFproposto!AB495),AB494)</f>
        <v>0.751</v>
      </c>
      <c r="AC495" s="4">
        <f ca="1">IF(AND(MOD(ROW(),12)=1,TFproposto!AC495&lt;AC494-0.8),MIN(AC494,TFproposto!AC495),AC494)</f>
        <v>0.91200000000000003</v>
      </c>
      <c r="AD495" s="4">
        <f ca="1">IF(AND(MOD(ROW(),12)=1,TFproposto!AD495&lt;AD494-0.8),MIN(AD494,TFproposto!AD495),AD494)</f>
        <v>1.21</v>
      </c>
    </row>
    <row r="496" spans="1:30" x14ac:dyDescent="0.25">
      <c r="A496" s="4">
        <f ca="1">IF(AND(MOD(ROW(),12)=1,TFproposto!A496&lt;A495-0.8),MIN(A495,TFproposto!A496),A495)</f>
        <v>0.99</v>
      </c>
      <c r="B496" s="4">
        <f ca="1">IF(AND(MOD(ROW(),12)=1,TFproposto!B496&lt;B495-0.8),MIN(B495,TFproposto!B496),B495)</f>
        <v>0.91200000000000003</v>
      </c>
      <c r="C496" s="4">
        <f ca="1">IF(AND(MOD(ROW(),12)=1,TFproposto!C496&lt;C495-0.8),MIN(C495,TFproposto!C496),C495)</f>
        <v>0.85399999999999998</v>
      </c>
      <c r="D496" s="4">
        <f ca="1">IF(AND(MOD(ROW(),12)=1,TFproposto!D496&lt;D495-0.8),MIN(D495,TFproposto!D496),D495)</f>
        <v>0.91200000000000003</v>
      </c>
      <c r="E496" s="4">
        <f ca="1">IF(AND(MOD(ROW(),12)=1,TFproposto!E496&lt;E495-0.8),MIN(E495,TFproposto!E496),E495)</f>
        <v>0.67900000000000005</v>
      </c>
      <c r="F496" s="4">
        <f ca="1">IF(AND(MOD(ROW(),12)=1,TFproposto!F496&lt;F495-0.8),MIN(F495,TFproposto!F496),F495)</f>
        <v>0.45499999999999996</v>
      </c>
      <c r="G496" s="4">
        <f ca="1">IF(AND(MOD(ROW(),12)=1,TFproposto!G496&lt;G495-0.8),MIN(G495,TFproposto!G496),G495)</f>
        <v>0.85399999999999998</v>
      </c>
      <c r="H496" s="4">
        <f ca="1">IF(AND(MOD(ROW(),12)=1,TFproposto!H496&lt;H495-0.8),MIN(H495,TFproposto!H496),H495)</f>
        <v>1.2230000000000001</v>
      </c>
      <c r="I496" s="4">
        <f ca="1">IF(AND(MOD(ROW(),12)=1,TFproposto!I496&lt;I495-0.8),MIN(I495,TFproposto!I496),I495)</f>
        <v>0.52</v>
      </c>
      <c r="J496" s="4">
        <f ca="1">IF(AND(MOD(ROW(),12)=1,TFproposto!J496&lt;J495-0.8),MIN(J495,TFproposto!J496),J495)</f>
        <v>0.85399999999999998</v>
      </c>
      <c r="K496" s="4">
        <f ca="1">IF(AND(MOD(ROW(),12)=1,TFproposto!K496&lt;K495-0.8),MIN(K495,TFproposto!K496),K495)</f>
        <v>0.91200000000000003</v>
      </c>
      <c r="L496" s="4">
        <f ca="1">IF(AND(MOD(ROW(),12)=1,TFproposto!L496&lt;L495-0.8),MIN(L495,TFproposto!L496),L495)</f>
        <v>0.58200000000000007</v>
      </c>
      <c r="M496" s="4">
        <f ca="1">IF(AND(MOD(ROW(),12)=1,TFproposto!M496&lt;M495-0.8),MIN(M495,TFproposto!M496),M495)</f>
        <v>0.45999999999999996</v>
      </c>
      <c r="N496" s="4">
        <f ca="1">IF(AND(MOD(ROW(),12)=1,TFproposto!N496&lt;N495-0.8),MIN(N495,TFproposto!N496),N495)</f>
        <v>0.69100000000000006</v>
      </c>
      <c r="O496" s="4">
        <f ca="1">IF(AND(MOD(ROW(),12)=1,TFproposto!O496&lt;O495-0.8),MIN(O495,TFproposto!O496),O495)</f>
        <v>0.94599999999999995</v>
      </c>
      <c r="P496" s="4">
        <f ca="1">IF(AND(MOD(ROW(),12)=1,TFproposto!P496&lt;P495-0.8),MIN(P495,TFproposto!P496),P495)</f>
        <v>0.97199999999999998</v>
      </c>
      <c r="Q496" s="4">
        <f ca="1">IF(AND(MOD(ROW(),12)=1,TFproposto!Q496&lt;Q495-0.8),MIN(Q495,TFproposto!Q496),Q495)</f>
        <v>1.2090000000000001</v>
      </c>
      <c r="R496" s="4">
        <f ca="1">IF(AND(MOD(ROW(),12)=1,TFproposto!R496&lt;R495-0.8),MIN(R495,TFproposto!R496),R495)</f>
        <v>0.91200000000000003</v>
      </c>
      <c r="S496" s="4">
        <f ca="1">IF(AND(MOD(ROW(),12)=1,TFproposto!S496&lt;S495-0.8),MIN(S495,TFproposto!S496),S495)</f>
        <v>0.73199999999999998</v>
      </c>
      <c r="T496" s="4">
        <f ca="1">IF(AND(MOD(ROW(),12)=1,TFproposto!T496&lt;T495-0.8),MIN(T495,TFproposto!T496),T495)</f>
        <v>0.97199999999999998</v>
      </c>
      <c r="U496" s="4">
        <f ca="1">IF(AND(MOD(ROW(),12)=1,TFproposto!U496&lt;U495-0.8),MIN(U495,TFproposto!U496),U495)</f>
        <v>0.96299999999999997</v>
      </c>
      <c r="V496" s="4">
        <f ca="1">IF(AND(MOD(ROW(),12)=1,TFproposto!V496&lt;V495-0.8),MIN(V495,TFproposto!V496),V495)</f>
        <v>0.96299999999999997</v>
      </c>
      <c r="W496" s="4">
        <f ca="1">IF(AND(MOD(ROW(),12)=1,TFproposto!W496&lt;W495-0.8),MIN(W495,TFproposto!W496),W495)</f>
        <v>0.751</v>
      </c>
      <c r="X496" s="4">
        <f ca="1">IF(AND(MOD(ROW(),12)=1,TFproposto!X496&lt;X495-0.8),MIN(X495,TFproposto!X496),X495)</f>
        <v>0.73199999999999998</v>
      </c>
      <c r="Y496" s="4">
        <f ca="1">IF(AND(MOD(ROW(),12)=1,TFproposto!Y496&lt;Y495-0.8),MIN(Y495,TFproposto!Y496),Y495)</f>
        <v>0.91200000000000003</v>
      </c>
      <c r="Z496" s="4">
        <f ca="1">IF(AND(MOD(ROW(),12)=1,TFproposto!Z496&lt;Z495-0.8),MIN(Z495,TFproposto!Z496),Z495)</f>
        <v>0.67500000000000004</v>
      </c>
      <c r="AA496" s="4">
        <f ca="1">IF(AND(MOD(ROW(),12)=1,TFproposto!AA496&lt;AA495-0.8),MIN(AA495,TFproposto!AA496),AA495)</f>
        <v>0.67199999999999993</v>
      </c>
      <c r="AB496" s="4">
        <f ca="1">IF(AND(MOD(ROW(),12)=1,TFproposto!AB496&lt;AB495-0.8),MIN(AB495,TFproposto!AB496),AB495)</f>
        <v>0.751</v>
      </c>
      <c r="AC496" s="4">
        <f ca="1">IF(AND(MOD(ROW(),12)=1,TFproposto!AC496&lt;AC495-0.8),MIN(AC495,TFproposto!AC496),AC495)</f>
        <v>0.91200000000000003</v>
      </c>
      <c r="AD496" s="4">
        <f ca="1">IF(AND(MOD(ROW(),12)=1,TFproposto!AD496&lt;AD495-0.8),MIN(AD495,TFproposto!AD496),AD495)</f>
        <v>1.21</v>
      </c>
    </row>
    <row r="497" spans="1:30" x14ac:dyDescent="0.25">
      <c r="A497" s="4">
        <f ca="1">IF(AND(MOD(ROW(),12)=1,TFproposto!A497&lt;A496-0.8),MIN(A496,TFproposto!A497),A496)</f>
        <v>0.99</v>
      </c>
      <c r="B497" s="4">
        <f ca="1">IF(AND(MOD(ROW(),12)=1,TFproposto!B497&lt;B496-0.8),MIN(B496,TFproposto!B497),B496)</f>
        <v>0.91200000000000003</v>
      </c>
      <c r="C497" s="4">
        <f ca="1">IF(AND(MOD(ROW(),12)=1,TFproposto!C497&lt;C496-0.8),MIN(C496,TFproposto!C497),C496)</f>
        <v>0.85399999999999998</v>
      </c>
      <c r="D497" s="4">
        <f ca="1">IF(AND(MOD(ROW(),12)=1,TFproposto!D497&lt;D496-0.8),MIN(D496,TFproposto!D497),D496)</f>
        <v>0.91200000000000003</v>
      </c>
      <c r="E497" s="4">
        <f ca="1">IF(AND(MOD(ROW(),12)=1,TFproposto!E497&lt;E496-0.8),MIN(E496,TFproposto!E497),E496)</f>
        <v>0.67900000000000005</v>
      </c>
      <c r="F497" s="4">
        <f ca="1">IF(AND(MOD(ROW(),12)=1,TFproposto!F497&lt;F496-0.8),MIN(F496,TFproposto!F497),F496)</f>
        <v>0.45499999999999996</v>
      </c>
      <c r="G497" s="4">
        <f ca="1">IF(AND(MOD(ROW(),12)=1,TFproposto!G497&lt;G496-0.8),MIN(G496,TFproposto!G497),G496)</f>
        <v>0.85399999999999998</v>
      </c>
      <c r="H497" s="4">
        <f ca="1">IF(AND(MOD(ROW(),12)=1,TFproposto!H497&lt;H496-0.8),MIN(H496,TFproposto!H497),H496)</f>
        <v>1.2230000000000001</v>
      </c>
      <c r="I497" s="4">
        <f ca="1">IF(AND(MOD(ROW(),12)=1,TFproposto!I497&lt;I496-0.8),MIN(I496,TFproposto!I497),I496)</f>
        <v>0.52</v>
      </c>
      <c r="J497" s="4">
        <f ca="1">IF(AND(MOD(ROW(),12)=1,TFproposto!J497&lt;J496-0.8),MIN(J496,TFproposto!J497),J496)</f>
        <v>0.85399999999999998</v>
      </c>
      <c r="K497" s="4">
        <f ca="1">IF(AND(MOD(ROW(),12)=1,TFproposto!K497&lt;K496-0.8),MIN(K496,TFproposto!K497),K496)</f>
        <v>0.91200000000000003</v>
      </c>
      <c r="L497" s="4">
        <f ca="1">IF(AND(MOD(ROW(),12)=1,TFproposto!L497&lt;L496-0.8),MIN(L496,TFproposto!L497),L496)</f>
        <v>0.58200000000000007</v>
      </c>
      <c r="M497" s="4">
        <f ca="1">IF(AND(MOD(ROW(),12)=1,TFproposto!M497&lt;M496-0.8),MIN(M496,TFproposto!M497),M496)</f>
        <v>0.45999999999999996</v>
      </c>
      <c r="N497" s="4">
        <f ca="1">IF(AND(MOD(ROW(),12)=1,TFproposto!N497&lt;N496-0.8),MIN(N496,TFproposto!N497),N496)</f>
        <v>0.69100000000000006</v>
      </c>
      <c r="O497" s="4">
        <f ca="1">IF(AND(MOD(ROW(),12)=1,TFproposto!O497&lt;O496-0.8),MIN(O496,TFproposto!O497),O496)</f>
        <v>0.94599999999999995</v>
      </c>
      <c r="P497" s="4">
        <f ca="1">IF(AND(MOD(ROW(),12)=1,TFproposto!P497&lt;P496-0.8),MIN(P496,TFproposto!P497),P496)</f>
        <v>0.97199999999999998</v>
      </c>
      <c r="Q497" s="4">
        <f ca="1">IF(AND(MOD(ROW(),12)=1,TFproposto!Q497&lt;Q496-0.8),MIN(Q496,TFproposto!Q497),Q496)</f>
        <v>1.2090000000000001</v>
      </c>
      <c r="R497" s="4">
        <f ca="1">IF(AND(MOD(ROW(),12)=1,TFproposto!R497&lt;R496-0.8),MIN(R496,TFproposto!R497),R496)</f>
        <v>0.91200000000000003</v>
      </c>
      <c r="S497" s="4">
        <f ca="1">IF(AND(MOD(ROW(),12)=1,TFproposto!S497&lt;S496-0.8),MIN(S496,TFproposto!S497),S496)</f>
        <v>0.73199999999999998</v>
      </c>
      <c r="T497" s="4">
        <f ca="1">IF(AND(MOD(ROW(),12)=1,TFproposto!T497&lt;T496-0.8),MIN(T496,TFproposto!T497),T496)</f>
        <v>0.97199999999999998</v>
      </c>
      <c r="U497" s="4">
        <f ca="1">IF(AND(MOD(ROW(),12)=1,TFproposto!U497&lt;U496-0.8),MIN(U496,TFproposto!U497),U496)</f>
        <v>0.96299999999999997</v>
      </c>
      <c r="V497" s="4">
        <f ca="1">IF(AND(MOD(ROW(),12)=1,TFproposto!V497&lt;V496-0.8),MIN(V496,TFproposto!V497),V496)</f>
        <v>0.96299999999999997</v>
      </c>
      <c r="W497" s="4">
        <f ca="1">IF(AND(MOD(ROW(),12)=1,TFproposto!W497&lt;W496-0.8),MIN(W496,TFproposto!W497),W496)</f>
        <v>0.751</v>
      </c>
      <c r="X497" s="4">
        <f ca="1">IF(AND(MOD(ROW(),12)=1,TFproposto!X497&lt;X496-0.8),MIN(X496,TFproposto!X497),X496)</f>
        <v>0.73199999999999998</v>
      </c>
      <c r="Y497" s="4">
        <f ca="1">IF(AND(MOD(ROW(),12)=1,TFproposto!Y497&lt;Y496-0.8),MIN(Y496,TFproposto!Y497),Y496)</f>
        <v>0.91200000000000003</v>
      </c>
      <c r="Z497" s="4">
        <f ca="1">IF(AND(MOD(ROW(),12)=1,TFproposto!Z497&lt;Z496-0.8),MIN(Z496,TFproposto!Z497),Z496)</f>
        <v>0.67500000000000004</v>
      </c>
      <c r="AA497" s="4">
        <f ca="1">IF(AND(MOD(ROW(),12)=1,TFproposto!AA497&lt;AA496-0.8),MIN(AA496,TFproposto!AA497),AA496)</f>
        <v>0.67199999999999993</v>
      </c>
      <c r="AB497" s="4">
        <f ca="1">IF(AND(MOD(ROW(),12)=1,TFproposto!AB497&lt;AB496-0.8),MIN(AB496,TFproposto!AB497),AB496)</f>
        <v>0.751</v>
      </c>
      <c r="AC497" s="4">
        <f ca="1">IF(AND(MOD(ROW(),12)=1,TFproposto!AC497&lt;AC496-0.8),MIN(AC496,TFproposto!AC497),AC496)</f>
        <v>0.91200000000000003</v>
      </c>
      <c r="AD497" s="4">
        <f ca="1">IF(AND(MOD(ROW(),12)=1,TFproposto!AD497&lt;AD496-0.8),MIN(AD496,TFproposto!AD497),AD496)</f>
        <v>1.21</v>
      </c>
    </row>
    <row r="498" spans="1:30" x14ac:dyDescent="0.25">
      <c r="A498" s="4">
        <f ca="1">IF(AND(MOD(ROW(),12)=1,TFproposto!A498&lt;A497-0.8),MIN(A497,TFproposto!A498),A497)</f>
        <v>0.99</v>
      </c>
      <c r="B498" s="4">
        <f ca="1">IF(AND(MOD(ROW(),12)=1,TFproposto!B498&lt;B497-0.8),MIN(B497,TFproposto!B498),B497)</f>
        <v>0.91200000000000003</v>
      </c>
      <c r="C498" s="4">
        <f ca="1">IF(AND(MOD(ROW(),12)=1,TFproposto!C498&lt;C497-0.8),MIN(C497,TFproposto!C498),C497)</f>
        <v>0.85399999999999998</v>
      </c>
      <c r="D498" s="4">
        <f ca="1">IF(AND(MOD(ROW(),12)=1,TFproposto!D498&lt;D497-0.8),MIN(D497,TFproposto!D498),D497)</f>
        <v>0.91200000000000003</v>
      </c>
      <c r="E498" s="4">
        <f ca="1">IF(AND(MOD(ROW(),12)=1,TFproposto!E498&lt;E497-0.8),MIN(E497,TFproposto!E498),E497)</f>
        <v>0.67900000000000005</v>
      </c>
      <c r="F498" s="4">
        <f ca="1">IF(AND(MOD(ROW(),12)=1,TFproposto!F498&lt;F497-0.8),MIN(F497,TFproposto!F498),F497)</f>
        <v>0.45499999999999996</v>
      </c>
      <c r="G498" s="4">
        <f ca="1">IF(AND(MOD(ROW(),12)=1,TFproposto!G498&lt;G497-0.8),MIN(G497,TFproposto!G498),G497)</f>
        <v>0.85399999999999998</v>
      </c>
      <c r="H498" s="4">
        <f ca="1">IF(AND(MOD(ROW(),12)=1,TFproposto!H498&lt;H497-0.8),MIN(H497,TFproposto!H498),H497)</f>
        <v>1.2230000000000001</v>
      </c>
      <c r="I498" s="4">
        <f ca="1">IF(AND(MOD(ROW(),12)=1,TFproposto!I498&lt;I497-0.8),MIN(I497,TFproposto!I498),I497)</f>
        <v>0.52</v>
      </c>
      <c r="J498" s="4">
        <f ca="1">IF(AND(MOD(ROW(),12)=1,TFproposto!J498&lt;J497-0.8),MIN(J497,TFproposto!J498),J497)</f>
        <v>0.85399999999999998</v>
      </c>
      <c r="K498" s="4">
        <f ca="1">IF(AND(MOD(ROW(),12)=1,TFproposto!K498&lt;K497-0.8),MIN(K497,TFproposto!K498),K497)</f>
        <v>0.91200000000000003</v>
      </c>
      <c r="L498" s="4">
        <f ca="1">IF(AND(MOD(ROW(),12)=1,TFproposto!L498&lt;L497-0.8),MIN(L497,TFproposto!L498),L497)</f>
        <v>0.58200000000000007</v>
      </c>
      <c r="M498" s="4">
        <f ca="1">IF(AND(MOD(ROW(),12)=1,TFproposto!M498&lt;M497-0.8),MIN(M497,TFproposto!M498),M497)</f>
        <v>0.45999999999999996</v>
      </c>
      <c r="N498" s="4">
        <f ca="1">IF(AND(MOD(ROW(),12)=1,TFproposto!N498&lt;N497-0.8),MIN(N497,TFproposto!N498),N497)</f>
        <v>0.69100000000000006</v>
      </c>
      <c r="O498" s="4">
        <f ca="1">IF(AND(MOD(ROW(),12)=1,TFproposto!O498&lt;O497-0.8),MIN(O497,TFproposto!O498),O497)</f>
        <v>0.94599999999999995</v>
      </c>
      <c r="P498" s="4">
        <f ca="1">IF(AND(MOD(ROW(),12)=1,TFproposto!P498&lt;P497-0.8),MIN(P497,TFproposto!P498),P497)</f>
        <v>0.97199999999999998</v>
      </c>
      <c r="Q498" s="4">
        <f ca="1">IF(AND(MOD(ROW(),12)=1,TFproposto!Q498&lt;Q497-0.8),MIN(Q497,TFproposto!Q498),Q497)</f>
        <v>1.2090000000000001</v>
      </c>
      <c r="R498" s="4">
        <f ca="1">IF(AND(MOD(ROW(),12)=1,TFproposto!R498&lt;R497-0.8),MIN(R497,TFproposto!R498),R497)</f>
        <v>0.91200000000000003</v>
      </c>
      <c r="S498" s="4">
        <f ca="1">IF(AND(MOD(ROW(),12)=1,TFproposto!S498&lt;S497-0.8),MIN(S497,TFproposto!S498),S497)</f>
        <v>0.73199999999999998</v>
      </c>
      <c r="T498" s="4">
        <f ca="1">IF(AND(MOD(ROW(),12)=1,TFproposto!T498&lt;T497-0.8),MIN(T497,TFproposto!T498),T497)</f>
        <v>0.97199999999999998</v>
      </c>
      <c r="U498" s="4">
        <f ca="1">IF(AND(MOD(ROW(),12)=1,TFproposto!U498&lt;U497-0.8),MIN(U497,TFproposto!U498),U497)</f>
        <v>0.96299999999999997</v>
      </c>
      <c r="V498" s="4">
        <f ca="1">IF(AND(MOD(ROW(),12)=1,TFproposto!V498&lt;V497-0.8),MIN(V497,TFproposto!V498),V497)</f>
        <v>0.96299999999999997</v>
      </c>
      <c r="W498" s="4">
        <f ca="1">IF(AND(MOD(ROW(),12)=1,TFproposto!W498&lt;W497-0.8),MIN(W497,TFproposto!W498),W497)</f>
        <v>0.751</v>
      </c>
      <c r="X498" s="4">
        <f ca="1">IF(AND(MOD(ROW(),12)=1,TFproposto!X498&lt;X497-0.8),MIN(X497,TFproposto!X498),X497)</f>
        <v>0.73199999999999998</v>
      </c>
      <c r="Y498" s="4">
        <f ca="1">IF(AND(MOD(ROW(),12)=1,TFproposto!Y498&lt;Y497-0.8),MIN(Y497,TFproposto!Y498),Y497)</f>
        <v>0.91200000000000003</v>
      </c>
      <c r="Z498" s="4">
        <f ca="1">IF(AND(MOD(ROW(),12)=1,TFproposto!Z498&lt;Z497-0.8),MIN(Z497,TFproposto!Z498),Z497)</f>
        <v>0.67500000000000004</v>
      </c>
      <c r="AA498" s="4">
        <f ca="1">IF(AND(MOD(ROW(),12)=1,TFproposto!AA498&lt;AA497-0.8),MIN(AA497,TFproposto!AA498),AA497)</f>
        <v>0.67199999999999993</v>
      </c>
      <c r="AB498" s="4">
        <f ca="1">IF(AND(MOD(ROW(),12)=1,TFproposto!AB498&lt;AB497-0.8),MIN(AB497,TFproposto!AB498),AB497)</f>
        <v>0.751</v>
      </c>
      <c r="AC498" s="4">
        <f ca="1">IF(AND(MOD(ROW(),12)=1,TFproposto!AC498&lt;AC497-0.8),MIN(AC497,TFproposto!AC498),AC497)</f>
        <v>0.91200000000000003</v>
      </c>
      <c r="AD498" s="4">
        <f ca="1">IF(AND(MOD(ROW(),12)=1,TFproposto!AD498&lt;AD497-0.8),MIN(AD497,TFproposto!AD498),AD497)</f>
        <v>1.21</v>
      </c>
    </row>
    <row r="499" spans="1:30" x14ac:dyDescent="0.25">
      <c r="A499" s="4">
        <f ca="1">IF(AND(MOD(ROW(),12)=1,TFproposto!A499&lt;A498-0.8),MIN(A498,TFproposto!A499),A498)</f>
        <v>0.99</v>
      </c>
      <c r="B499" s="4">
        <f ca="1">IF(AND(MOD(ROW(),12)=1,TFproposto!B499&lt;B498-0.8),MIN(B498,TFproposto!B499),B498)</f>
        <v>0.91200000000000003</v>
      </c>
      <c r="C499" s="4">
        <f ca="1">IF(AND(MOD(ROW(),12)=1,TFproposto!C499&lt;C498-0.8),MIN(C498,TFproposto!C499),C498)</f>
        <v>0.85399999999999998</v>
      </c>
      <c r="D499" s="4">
        <f ca="1">IF(AND(MOD(ROW(),12)=1,TFproposto!D499&lt;D498-0.8),MIN(D498,TFproposto!D499),D498)</f>
        <v>0.91200000000000003</v>
      </c>
      <c r="E499" s="4">
        <f ca="1">IF(AND(MOD(ROW(),12)=1,TFproposto!E499&lt;E498-0.8),MIN(E498,TFproposto!E499),E498)</f>
        <v>0.67900000000000005</v>
      </c>
      <c r="F499" s="4">
        <f ca="1">IF(AND(MOD(ROW(),12)=1,TFproposto!F499&lt;F498-0.8),MIN(F498,TFproposto!F499),F498)</f>
        <v>0.45499999999999996</v>
      </c>
      <c r="G499" s="4">
        <f ca="1">IF(AND(MOD(ROW(),12)=1,TFproposto!G499&lt;G498-0.8),MIN(G498,TFproposto!G499),G498)</f>
        <v>0.85399999999999998</v>
      </c>
      <c r="H499" s="4">
        <f ca="1">IF(AND(MOD(ROW(),12)=1,TFproposto!H499&lt;H498-0.8),MIN(H498,TFproposto!H499),H498)</f>
        <v>1.2230000000000001</v>
      </c>
      <c r="I499" s="4">
        <f ca="1">IF(AND(MOD(ROW(),12)=1,TFproposto!I499&lt;I498-0.8),MIN(I498,TFproposto!I499),I498)</f>
        <v>0.52</v>
      </c>
      <c r="J499" s="4">
        <f ca="1">IF(AND(MOD(ROW(),12)=1,TFproposto!J499&lt;J498-0.8),MIN(J498,TFproposto!J499),J498)</f>
        <v>0.85399999999999998</v>
      </c>
      <c r="K499" s="4">
        <f ca="1">IF(AND(MOD(ROW(),12)=1,TFproposto!K499&lt;K498-0.8),MIN(K498,TFproposto!K499),K498)</f>
        <v>0.91200000000000003</v>
      </c>
      <c r="L499" s="4">
        <f ca="1">IF(AND(MOD(ROW(),12)=1,TFproposto!L499&lt;L498-0.8),MIN(L498,TFproposto!L499),L498)</f>
        <v>0.58200000000000007</v>
      </c>
      <c r="M499" s="4">
        <f ca="1">IF(AND(MOD(ROW(),12)=1,TFproposto!M499&lt;M498-0.8),MIN(M498,TFproposto!M499),M498)</f>
        <v>0.45999999999999996</v>
      </c>
      <c r="N499" s="4">
        <f ca="1">IF(AND(MOD(ROW(),12)=1,TFproposto!N499&lt;N498-0.8),MIN(N498,TFproposto!N499),N498)</f>
        <v>0.69100000000000006</v>
      </c>
      <c r="O499" s="4">
        <f ca="1">IF(AND(MOD(ROW(),12)=1,TFproposto!O499&lt;O498-0.8),MIN(O498,TFproposto!O499),O498)</f>
        <v>0.94599999999999995</v>
      </c>
      <c r="P499" s="4">
        <f ca="1">IF(AND(MOD(ROW(),12)=1,TFproposto!P499&lt;P498-0.8),MIN(P498,TFproposto!P499),P498)</f>
        <v>0.97199999999999998</v>
      </c>
      <c r="Q499" s="4">
        <f ca="1">IF(AND(MOD(ROW(),12)=1,TFproposto!Q499&lt;Q498-0.8),MIN(Q498,TFproposto!Q499),Q498)</f>
        <v>1.2090000000000001</v>
      </c>
      <c r="R499" s="4">
        <f ca="1">IF(AND(MOD(ROW(),12)=1,TFproposto!R499&lt;R498-0.8),MIN(R498,TFproposto!R499),R498)</f>
        <v>0.91200000000000003</v>
      </c>
      <c r="S499" s="4">
        <f ca="1">IF(AND(MOD(ROW(),12)=1,TFproposto!S499&lt;S498-0.8),MIN(S498,TFproposto!S499),S498)</f>
        <v>0.73199999999999998</v>
      </c>
      <c r="T499" s="4">
        <f ca="1">IF(AND(MOD(ROW(),12)=1,TFproposto!T499&lt;T498-0.8),MIN(T498,TFproposto!T499),T498)</f>
        <v>0.97199999999999998</v>
      </c>
      <c r="U499" s="4">
        <f ca="1">IF(AND(MOD(ROW(),12)=1,TFproposto!U499&lt;U498-0.8),MIN(U498,TFproposto!U499),U498)</f>
        <v>0.96299999999999997</v>
      </c>
      <c r="V499" s="4">
        <f ca="1">IF(AND(MOD(ROW(),12)=1,TFproposto!V499&lt;V498-0.8),MIN(V498,TFproposto!V499),V498)</f>
        <v>0.96299999999999997</v>
      </c>
      <c r="W499" s="4">
        <f ca="1">IF(AND(MOD(ROW(),12)=1,TFproposto!W499&lt;W498-0.8),MIN(W498,TFproposto!W499),W498)</f>
        <v>0.751</v>
      </c>
      <c r="X499" s="4">
        <f ca="1">IF(AND(MOD(ROW(),12)=1,TFproposto!X499&lt;X498-0.8),MIN(X498,TFproposto!X499),X498)</f>
        <v>0.73199999999999998</v>
      </c>
      <c r="Y499" s="4">
        <f ca="1">IF(AND(MOD(ROW(),12)=1,TFproposto!Y499&lt;Y498-0.8),MIN(Y498,TFproposto!Y499),Y498)</f>
        <v>0.91200000000000003</v>
      </c>
      <c r="Z499" s="4">
        <f ca="1">IF(AND(MOD(ROW(),12)=1,TFproposto!Z499&lt;Z498-0.8),MIN(Z498,TFproposto!Z499),Z498)</f>
        <v>0.67500000000000004</v>
      </c>
      <c r="AA499" s="4">
        <f ca="1">IF(AND(MOD(ROW(),12)=1,TFproposto!AA499&lt;AA498-0.8),MIN(AA498,TFproposto!AA499),AA498)</f>
        <v>0.67199999999999993</v>
      </c>
      <c r="AB499" s="4">
        <f ca="1">IF(AND(MOD(ROW(),12)=1,TFproposto!AB499&lt;AB498-0.8),MIN(AB498,TFproposto!AB499),AB498)</f>
        <v>0.751</v>
      </c>
      <c r="AC499" s="4">
        <f ca="1">IF(AND(MOD(ROW(),12)=1,TFproposto!AC499&lt;AC498-0.8),MIN(AC498,TFproposto!AC499),AC498)</f>
        <v>0.91200000000000003</v>
      </c>
      <c r="AD499" s="4">
        <f ca="1">IF(AND(MOD(ROW(),12)=1,TFproposto!AD499&lt;AD498-0.8),MIN(AD498,TFproposto!AD499),AD498)</f>
        <v>1.21</v>
      </c>
    </row>
    <row r="500" spans="1:30" x14ac:dyDescent="0.25">
      <c r="A500" s="4">
        <f ca="1">IF(AND(MOD(ROW(),12)=1,TFproposto!A500&lt;A499-0.8),MIN(A499,TFproposto!A500),A499)</f>
        <v>0.99</v>
      </c>
      <c r="B500" s="4">
        <f ca="1">IF(AND(MOD(ROW(),12)=1,TFproposto!B500&lt;B499-0.8),MIN(B499,TFproposto!B500),B499)</f>
        <v>0.91200000000000003</v>
      </c>
      <c r="C500" s="4">
        <f ca="1">IF(AND(MOD(ROW(),12)=1,TFproposto!C500&lt;C499-0.8),MIN(C499,TFproposto!C500),C499)</f>
        <v>0.85399999999999998</v>
      </c>
      <c r="D500" s="4">
        <f ca="1">IF(AND(MOD(ROW(),12)=1,TFproposto!D500&lt;D499-0.8),MIN(D499,TFproposto!D500),D499)</f>
        <v>0.91200000000000003</v>
      </c>
      <c r="E500" s="4">
        <f ca="1">IF(AND(MOD(ROW(),12)=1,TFproposto!E500&lt;E499-0.8),MIN(E499,TFproposto!E500),E499)</f>
        <v>0.67900000000000005</v>
      </c>
      <c r="F500" s="4">
        <f ca="1">IF(AND(MOD(ROW(),12)=1,TFproposto!F500&lt;F499-0.8),MIN(F499,TFproposto!F500),F499)</f>
        <v>0.45499999999999996</v>
      </c>
      <c r="G500" s="4">
        <f ca="1">IF(AND(MOD(ROW(),12)=1,TFproposto!G500&lt;G499-0.8),MIN(G499,TFproposto!G500),G499)</f>
        <v>0.85399999999999998</v>
      </c>
      <c r="H500" s="4">
        <f ca="1">IF(AND(MOD(ROW(),12)=1,TFproposto!H500&lt;H499-0.8),MIN(H499,TFproposto!H500),H499)</f>
        <v>1.2230000000000001</v>
      </c>
      <c r="I500" s="4">
        <f ca="1">IF(AND(MOD(ROW(),12)=1,TFproposto!I500&lt;I499-0.8),MIN(I499,TFproposto!I500),I499)</f>
        <v>0.52</v>
      </c>
      <c r="J500" s="4">
        <f ca="1">IF(AND(MOD(ROW(),12)=1,TFproposto!J500&lt;J499-0.8),MIN(J499,TFproposto!J500),J499)</f>
        <v>0.85399999999999998</v>
      </c>
      <c r="K500" s="4">
        <f ca="1">IF(AND(MOD(ROW(),12)=1,TFproposto!K500&lt;K499-0.8),MIN(K499,TFproposto!K500),K499)</f>
        <v>0.91200000000000003</v>
      </c>
      <c r="L500" s="4">
        <f ca="1">IF(AND(MOD(ROW(),12)=1,TFproposto!L500&lt;L499-0.8),MIN(L499,TFproposto!L500),L499)</f>
        <v>0.58200000000000007</v>
      </c>
      <c r="M500" s="4">
        <f ca="1">IF(AND(MOD(ROW(),12)=1,TFproposto!M500&lt;M499-0.8),MIN(M499,TFproposto!M500),M499)</f>
        <v>0.45999999999999996</v>
      </c>
      <c r="N500" s="4">
        <f ca="1">IF(AND(MOD(ROW(),12)=1,TFproposto!N500&lt;N499-0.8),MIN(N499,TFproposto!N500),N499)</f>
        <v>0.69100000000000006</v>
      </c>
      <c r="O500" s="4">
        <f ca="1">IF(AND(MOD(ROW(),12)=1,TFproposto!O500&lt;O499-0.8),MIN(O499,TFproposto!O500),O499)</f>
        <v>0.94599999999999995</v>
      </c>
      <c r="P500" s="4">
        <f ca="1">IF(AND(MOD(ROW(),12)=1,TFproposto!P500&lt;P499-0.8),MIN(P499,TFproposto!P500),P499)</f>
        <v>0.97199999999999998</v>
      </c>
      <c r="Q500" s="4">
        <f ca="1">IF(AND(MOD(ROW(),12)=1,TFproposto!Q500&lt;Q499-0.8),MIN(Q499,TFproposto!Q500),Q499)</f>
        <v>1.2090000000000001</v>
      </c>
      <c r="R500" s="4">
        <f ca="1">IF(AND(MOD(ROW(),12)=1,TFproposto!R500&lt;R499-0.8),MIN(R499,TFproposto!R500),R499)</f>
        <v>0.91200000000000003</v>
      </c>
      <c r="S500" s="4">
        <f ca="1">IF(AND(MOD(ROW(),12)=1,TFproposto!S500&lt;S499-0.8),MIN(S499,TFproposto!S500),S499)</f>
        <v>0.73199999999999998</v>
      </c>
      <c r="T500" s="4">
        <f ca="1">IF(AND(MOD(ROW(),12)=1,TFproposto!T500&lt;T499-0.8),MIN(T499,TFproposto!T500),T499)</f>
        <v>0.97199999999999998</v>
      </c>
      <c r="U500" s="4">
        <f ca="1">IF(AND(MOD(ROW(),12)=1,TFproposto!U500&lt;U499-0.8),MIN(U499,TFproposto!U500),U499)</f>
        <v>0.96299999999999997</v>
      </c>
      <c r="V500" s="4">
        <f ca="1">IF(AND(MOD(ROW(),12)=1,TFproposto!V500&lt;V499-0.8),MIN(V499,TFproposto!V500),V499)</f>
        <v>0.96299999999999997</v>
      </c>
      <c r="W500" s="4">
        <f ca="1">IF(AND(MOD(ROW(),12)=1,TFproposto!W500&lt;W499-0.8),MIN(W499,TFproposto!W500),W499)</f>
        <v>0.751</v>
      </c>
      <c r="X500" s="4">
        <f ca="1">IF(AND(MOD(ROW(),12)=1,TFproposto!X500&lt;X499-0.8),MIN(X499,TFproposto!X500),X499)</f>
        <v>0.73199999999999998</v>
      </c>
      <c r="Y500" s="4">
        <f ca="1">IF(AND(MOD(ROW(),12)=1,TFproposto!Y500&lt;Y499-0.8),MIN(Y499,TFproposto!Y500),Y499)</f>
        <v>0.91200000000000003</v>
      </c>
      <c r="Z500" s="4">
        <f ca="1">IF(AND(MOD(ROW(),12)=1,TFproposto!Z500&lt;Z499-0.8),MIN(Z499,TFproposto!Z500),Z499)</f>
        <v>0.67500000000000004</v>
      </c>
      <c r="AA500" s="4">
        <f ca="1">IF(AND(MOD(ROW(),12)=1,TFproposto!AA500&lt;AA499-0.8),MIN(AA499,TFproposto!AA500),AA499)</f>
        <v>0.67199999999999993</v>
      </c>
      <c r="AB500" s="4">
        <f ca="1">IF(AND(MOD(ROW(),12)=1,TFproposto!AB500&lt;AB499-0.8),MIN(AB499,TFproposto!AB500),AB499)</f>
        <v>0.751</v>
      </c>
      <c r="AC500" s="4">
        <f ca="1">IF(AND(MOD(ROW(),12)=1,TFproposto!AC500&lt;AC499-0.8),MIN(AC499,TFproposto!AC500),AC499)</f>
        <v>0.91200000000000003</v>
      </c>
      <c r="AD500" s="4">
        <f ca="1">IF(AND(MOD(ROW(),12)=1,TFproposto!AD500&lt;AD499-0.8),MIN(AD499,TFproposto!AD500),AD499)</f>
        <v>1.21</v>
      </c>
    </row>
    <row r="501" spans="1:30" x14ac:dyDescent="0.25">
      <c r="A501" s="4">
        <f ca="1">IF(AND(MOD(ROW(),12)=1,TFproposto!A501&lt;A500-0.8),MIN(A500,TFproposto!A501),A500)</f>
        <v>0.99</v>
      </c>
      <c r="B501" s="4">
        <f ca="1">IF(AND(MOD(ROW(),12)=1,TFproposto!B501&lt;B500-0.8),MIN(B500,TFproposto!B501),B500)</f>
        <v>0.91200000000000003</v>
      </c>
      <c r="C501" s="4">
        <f ca="1">IF(AND(MOD(ROW(),12)=1,TFproposto!C501&lt;C500-0.8),MIN(C500,TFproposto!C501),C500)</f>
        <v>0.85399999999999998</v>
      </c>
      <c r="D501" s="4">
        <f ca="1">IF(AND(MOD(ROW(),12)=1,TFproposto!D501&lt;D500-0.8),MIN(D500,TFproposto!D501),D500)</f>
        <v>0.91200000000000003</v>
      </c>
      <c r="E501" s="4">
        <f ca="1">IF(AND(MOD(ROW(),12)=1,TFproposto!E501&lt;E500-0.8),MIN(E500,TFproposto!E501),E500)</f>
        <v>0.67900000000000005</v>
      </c>
      <c r="F501" s="4">
        <f ca="1">IF(AND(MOD(ROW(),12)=1,TFproposto!F501&lt;F500-0.8),MIN(F500,TFproposto!F501),F500)</f>
        <v>0.45499999999999996</v>
      </c>
      <c r="G501" s="4">
        <f ca="1">IF(AND(MOD(ROW(),12)=1,TFproposto!G501&lt;G500-0.8),MIN(G500,TFproposto!G501),G500)</f>
        <v>0.85399999999999998</v>
      </c>
      <c r="H501" s="4">
        <f ca="1">IF(AND(MOD(ROW(),12)=1,TFproposto!H501&lt;H500-0.8),MIN(H500,TFproposto!H501),H500)</f>
        <v>1.2230000000000001</v>
      </c>
      <c r="I501" s="4">
        <f ca="1">IF(AND(MOD(ROW(),12)=1,TFproposto!I501&lt;I500-0.8),MIN(I500,TFproposto!I501),I500)</f>
        <v>0.52</v>
      </c>
      <c r="J501" s="4">
        <f ca="1">IF(AND(MOD(ROW(),12)=1,TFproposto!J501&lt;J500-0.8),MIN(J500,TFproposto!J501),J500)</f>
        <v>0.85399999999999998</v>
      </c>
      <c r="K501" s="4">
        <f ca="1">IF(AND(MOD(ROW(),12)=1,TFproposto!K501&lt;K500-0.8),MIN(K500,TFproposto!K501),K500)</f>
        <v>0.91200000000000003</v>
      </c>
      <c r="L501" s="4">
        <f ca="1">IF(AND(MOD(ROW(),12)=1,TFproposto!L501&lt;L500-0.8),MIN(L500,TFproposto!L501),L500)</f>
        <v>0.58200000000000007</v>
      </c>
      <c r="M501" s="4">
        <f ca="1">IF(AND(MOD(ROW(),12)=1,TFproposto!M501&lt;M500-0.8),MIN(M500,TFproposto!M501),M500)</f>
        <v>0.45999999999999996</v>
      </c>
      <c r="N501" s="4">
        <f ca="1">IF(AND(MOD(ROW(),12)=1,TFproposto!N501&lt;N500-0.8),MIN(N500,TFproposto!N501),N500)</f>
        <v>0.69100000000000006</v>
      </c>
      <c r="O501" s="4">
        <f ca="1">IF(AND(MOD(ROW(),12)=1,TFproposto!O501&lt;O500-0.8),MIN(O500,TFproposto!O501),O500)</f>
        <v>0.94599999999999995</v>
      </c>
      <c r="P501" s="4">
        <f ca="1">IF(AND(MOD(ROW(),12)=1,TFproposto!P501&lt;P500-0.8),MIN(P500,TFproposto!P501),P500)</f>
        <v>0.97199999999999998</v>
      </c>
      <c r="Q501" s="4">
        <f ca="1">IF(AND(MOD(ROW(),12)=1,TFproposto!Q501&lt;Q500-0.8),MIN(Q500,TFproposto!Q501),Q500)</f>
        <v>1.2090000000000001</v>
      </c>
      <c r="R501" s="4">
        <f ca="1">IF(AND(MOD(ROW(),12)=1,TFproposto!R501&lt;R500-0.8),MIN(R500,TFproposto!R501),R500)</f>
        <v>0.91200000000000003</v>
      </c>
      <c r="S501" s="4">
        <f ca="1">IF(AND(MOD(ROW(),12)=1,TFproposto!S501&lt;S500-0.8),MIN(S500,TFproposto!S501),S500)</f>
        <v>0.73199999999999998</v>
      </c>
      <c r="T501" s="4">
        <f ca="1">IF(AND(MOD(ROW(),12)=1,TFproposto!T501&lt;T500-0.8),MIN(T500,TFproposto!T501),T500)</f>
        <v>0.97199999999999998</v>
      </c>
      <c r="U501" s="4">
        <f ca="1">IF(AND(MOD(ROW(),12)=1,TFproposto!U501&lt;U500-0.8),MIN(U500,TFproposto!U501),U500)</f>
        <v>0.96299999999999997</v>
      </c>
      <c r="V501" s="4">
        <f ca="1">IF(AND(MOD(ROW(),12)=1,TFproposto!V501&lt;V500-0.8),MIN(V500,TFproposto!V501),V500)</f>
        <v>0.96299999999999997</v>
      </c>
      <c r="W501" s="4">
        <f ca="1">IF(AND(MOD(ROW(),12)=1,TFproposto!W501&lt;W500-0.8),MIN(W500,TFproposto!W501),W500)</f>
        <v>0.751</v>
      </c>
      <c r="X501" s="4">
        <f ca="1">IF(AND(MOD(ROW(),12)=1,TFproposto!X501&lt;X500-0.8),MIN(X500,TFproposto!X501),X500)</f>
        <v>0.73199999999999998</v>
      </c>
      <c r="Y501" s="4">
        <f ca="1">IF(AND(MOD(ROW(),12)=1,TFproposto!Y501&lt;Y500-0.8),MIN(Y500,TFproposto!Y501),Y500)</f>
        <v>0.91200000000000003</v>
      </c>
      <c r="Z501" s="4">
        <f ca="1">IF(AND(MOD(ROW(),12)=1,TFproposto!Z501&lt;Z500-0.8),MIN(Z500,TFproposto!Z501),Z500)</f>
        <v>0.67500000000000004</v>
      </c>
      <c r="AA501" s="4">
        <f ca="1">IF(AND(MOD(ROW(),12)=1,TFproposto!AA501&lt;AA500-0.8),MIN(AA500,TFproposto!AA501),AA500)</f>
        <v>0.67199999999999993</v>
      </c>
      <c r="AB501" s="4">
        <f ca="1">IF(AND(MOD(ROW(),12)=1,TFproposto!AB501&lt;AB500-0.8),MIN(AB500,TFproposto!AB501),AB500)</f>
        <v>0.751</v>
      </c>
      <c r="AC501" s="4">
        <f ca="1">IF(AND(MOD(ROW(),12)=1,TFproposto!AC501&lt;AC500-0.8),MIN(AC500,TFproposto!AC501),AC500)</f>
        <v>0.91200000000000003</v>
      </c>
      <c r="AD501" s="4">
        <f ca="1">IF(AND(MOD(ROW(),12)=1,TFproposto!AD501&lt;AD500-0.8),MIN(AD500,TFproposto!AD501),AD500)</f>
        <v>1.21</v>
      </c>
    </row>
    <row r="502" spans="1:30" x14ac:dyDescent="0.25">
      <c r="A502" s="4">
        <f ca="1">IF(AND(MOD(ROW(),12)=1,TFproposto!A502&lt;A501-0.8),MIN(A501,TFproposto!A502),A501)</f>
        <v>0.99</v>
      </c>
      <c r="B502" s="4">
        <f ca="1">IF(AND(MOD(ROW(),12)=1,TFproposto!B502&lt;B501-0.8),MIN(B501,TFproposto!B502),B501)</f>
        <v>0.91200000000000003</v>
      </c>
      <c r="C502" s="4">
        <f ca="1">IF(AND(MOD(ROW(),12)=1,TFproposto!C502&lt;C501-0.8),MIN(C501,TFproposto!C502),C501)</f>
        <v>0.85399999999999998</v>
      </c>
      <c r="D502" s="4">
        <f ca="1">IF(AND(MOD(ROW(),12)=1,TFproposto!D502&lt;D501-0.8),MIN(D501,TFproposto!D502),D501)</f>
        <v>0.91200000000000003</v>
      </c>
      <c r="E502" s="4">
        <f ca="1">IF(AND(MOD(ROW(),12)=1,TFproposto!E502&lt;E501-0.8),MIN(E501,TFproposto!E502),E501)</f>
        <v>0.67900000000000005</v>
      </c>
      <c r="F502" s="4">
        <f ca="1">IF(AND(MOD(ROW(),12)=1,TFproposto!F502&lt;F501-0.8),MIN(F501,TFproposto!F502),F501)</f>
        <v>0.45499999999999996</v>
      </c>
      <c r="G502" s="4">
        <f ca="1">IF(AND(MOD(ROW(),12)=1,TFproposto!G502&lt;G501-0.8),MIN(G501,TFproposto!G502),G501)</f>
        <v>0.85399999999999998</v>
      </c>
      <c r="H502" s="4">
        <f ca="1">IF(AND(MOD(ROW(),12)=1,TFproposto!H502&lt;H501-0.8),MIN(H501,TFproposto!H502),H501)</f>
        <v>1.2230000000000001</v>
      </c>
      <c r="I502" s="4">
        <f ca="1">IF(AND(MOD(ROW(),12)=1,TFproposto!I502&lt;I501-0.8),MIN(I501,TFproposto!I502),I501)</f>
        <v>0.52</v>
      </c>
      <c r="J502" s="4">
        <f ca="1">IF(AND(MOD(ROW(),12)=1,TFproposto!J502&lt;J501-0.8),MIN(J501,TFproposto!J502),J501)</f>
        <v>0.85399999999999998</v>
      </c>
      <c r="K502" s="4">
        <f ca="1">IF(AND(MOD(ROW(),12)=1,TFproposto!K502&lt;K501-0.8),MIN(K501,TFproposto!K502),K501)</f>
        <v>0.91200000000000003</v>
      </c>
      <c r="L502" s="4">
        <f ca="1">IF(AND(MOD(ROW(),12)=1,TFproposto!L502&lt;L501-0.8),MIN(L501,TFproposto!L502),L501)</f>
        <v>0.58200000000000007</v>
      </c>
      <c r="M502" s="4">
        <f ca="1">IF(AND(MOD(ROW(),12)=1,TFproposto!M502&lt;M501-0.8),MIN(M501,TFproposto!M502),M501)</f>
        <v>0.45999999999999996</v>
      </c>
      <c r="N502" s="4">
        <f ca="1">IF(AND(MOD(ROW(),12)=1,TFproposto!N502&lt;N501-0.8),MIN(N501,TFproposto!N502),N501)</f>
        <v>0.69100000000000006</v>
      </c>
      <c r="O502" s="4">
        <f ca="1">IF(AND(MOD(ROW(),12)=1,TFproposto!O502&lt;O501-0.8),MIN(O501,TFproposto!O502),O501)</f>
        <v>0.94599999999999995</v>
      </c>
      <c r="P502" s="4">
        <f ca="1">IF(AND(MOD(ROW(),12)=1,TFproposto!P502&lt;P501-0.8),MIN(P501,TFproposto!P502),P501)</f>
        <v>0.97199999999999998</v>
      </c>
      <c r="Q502" s="4">
        <f ca="1">IF(AND(MOD(ROW(),12)=1,TFproposto!Q502&lt;Q501-0.8),MIN(Q501,TFproposto!Q502),Q501)</f>
        <v>1.2090000000000001</v>
      </c>
      <c r="R502" s="4">
        <f ca="1">IF(AND(MOD(ROW(),12)=1,TFproposto!R502&lt;R501-0.8),MIN(R501,TFproposto!R502),R501)</f>
        <v>0.91200000000000003</v>
      </c>
      <c r="S502" s="4">
        <f ca="1">IF(AND(MOD(ROW(),12)=1,TFproposto!S502&lt;S501-0.8),MIN(S501,TFproposto!S502),S501)</f>
        <v>0.73199999999999998</v>
      </c>
      <c r="T502" s="4">
        <f ca="1">IF(AND(MOD(ROW(),12)=1,TFproposto!T502&lt;T501-0.8),MIN(T501,TFproposto!T502),T501)</f>
        <v>0.97199999999999998</v>
      </c>
      <c r="U502" s="4">
        <f ca="1">IF(AND(MOD(ROW(),12)=1,TFproposto!U502&lt;U501-0.8),MIN(U501,TFproposto!U502),U501)</f>
        <v>0.96299999999999997</v>
      </c>
      <c r="V502" s="4">
        <f ca="1">IF(AND(MOD(ROW(),12)=1,TFproposto!V502&lt;V501-0.8),MIN(V501,TFproposto!V502),V501)</f>
        <v>0.96299999999999997</v>
      </c>
      <c r="W502" s="4">
        <f ca="1">IF(AND(MOD(ROW(),12)=1,TFproposto!W502&lt;W501-0.8),MIN(W501,TFproposto!W502),W501)</f>
        <v>0.751</v>
      </c>
      <c r="X502" s="4">
        <f ca="1">IF(AND(MOD(ROW(),12)=1,TFproposto!X502&lt;X501-0.8),MIN(X501,TFproposto!X502),X501)</f>
        <v>0.73199999999999998</v>
      </c>
      <c r="Y502" s="4">
        <f ca="1">IF(AND(MOD(ROW(),12)=1,TFproposto!Y502&lt;Y501-0.8),MIN(Y501,TFproposto!Y502),Y501)</f>
        <v>0.91200000000000003</v>
      </c>
      <c r="Z502" s="4">
        <f ca="1">IF(AND(MOD(ROW(),12)=1,TFproposto!Z502&lt;Z501-0.8),MIN(Z501,TFproposto!Z502),Z501)</f>
        <v>0.67500000000000004</v>
      </c>
      <c r="AA502" s="4">
        <f ca="1">IF(AND(MOD(ROW(),12)=1,TFproposto!AA502&lt;AA501-0.8),MIN(AA501,TFproposto!AA502),AA501)</f>
        <v>0.67199999999999993</v>
      </c>
      <c r="AB502" s="4">
        <f ca="1">IF(AND(MOD(ROW(),12)=1,TFproposto!AB502&lt;AB501-0.8),MIN(AB501,TFproposto!AB502),AB501)</f>
        <v>0.751</v>
      </c>
      <c r="AC502" s="4">
        <f ca="1">IF(AND(MOD(ROW(),12)=1,TFproposto!AC502&lt;AC501-0.8),MIN(AC501,TFproposto!AC502),AC501)</f>
        <v>0.91200000000000003</v>
      </c>
      <c r="AD502" s="4">
        <f ca="1">IF(AND(MOD(ROW(),12)=1,TFproposto!AD502&lt;AD501-0.8),MIN(AD501,TFproposto!AD502),AD501)</f>
        <v>1.21</v>
      </c>
    </row>
    <row r="503" spans="1:30" x14ac:dyDescent="0.25">
      <c r="A503" s="4">
        <f ca="1">IF(AND(MOD(ROW(),12)=1,TFproposto!A503&lt;A502-0.8),MIN(A502,TFproposto!A503),A502)</f>
        <v>0.99</v>
      </c>
      <c r="B503" s="4">
        <f ca="1">IF(AND(MOD(ROW(),12)=1,TFproposto!B503&lt;B502-0.8),MIN(B502,TFproposto!B503),B502)</f>
        <v>0.91200000000000003</v>
      </c>
      <c r="C503" s="4">
        <f ca="1">IF(AND(MOD(ROW(),12)=1,TFproposto!C503&lt;C502-0.8),MIN(C502,TFproposto!C503),C502)</f>
        <v>0.85399999999999998</v>
      </c>
      <c r="D503" s="4">
        <f ca="1">IF(AND(MOD(ROW(),12)=1,TFproposto!D503&lt;D502-0.8),MIN(D502,TFproposto!D503),D502)</f>
        <v>0.91200000000000003</v>
      </c>
      <c r="E503" s="4">
        <f ca="1">IF(AND(MOD(ROW(),12)=1,TFproposto!E503&lt;E502-0.8),MIN(E502,TFproposto!E503),E502)</f>
        <v>0.67900000000000005</v>
      </c>
      <c r="F503" s="4">
        <f ca="1">IF(AND(MOD(ROW(),12)=1,TFproposto!F503&lt;F502-0.8),MIN(F502,TFproposto!F503),F502)</f>
        <v>0.45499999999999996</v>
      </c>
      <c r="G503" s="4">
        <f ca="1">IF(AND(MOD(ROW(),12)=1,TFproposto!G503&lt;G502-0.8),MIN(G502,TFproposto!G503),G502)</f>
        <v>0.85399999999999998</v>
      </c>
      <c r="H503" s="4">
        <f ca="1">IF(AND(MOD(ROW(),12)=1,TFproposto!H503&lt;H502-0.8),MIN(H502,TFproposto!H503),H502)</f>
        <v>1.2230000000000001</v>
      </c>
      <c r="I503" s="4">
        <f ca="1">IF(AND(MOD(ROW(),12)=1,TFproposto!I503&lt;I502-0.8),MIN(I502,TFproposto!I503),I502)</f>
        <v>0.52</v>
      </c>
      <c r="J503" s="4">
        <f ca="1">IF(AND(MOD(ROW(),12)=1,TFproposto!J503&lt;J502-0.8),MIN(J502,TFproposto!J503),J502)</f>
        <v>0.85399999999999998</v>
      </c>
      <c r="K503" s="4">
        <f ca="1">IF(AND(MOD(ROW(),12)=1,TFproposto!K503&lt;K502-0.8),MIN(K502,TFproposto!K503),K502)</f>
        <v>0.91200000000000003</v>
      </c>
      <c r="L503" s="4">
        <f ca="1">IF(AND(MOD(ROW(),12)=1,TFproposto!L503&lt;L502-0.8),MIN(L502,TFproposto!L503),L502)</f>
        <v>0.58200000000000007</v>
      </c>
      <c r="M503" s="4">
        <f ca="1">IF(AND(MOD(ROW(),12)=1,TFproposto!M503&lt;M502-0.8),MIN(M502,TFproposto!M503),M502)</f>
        <v>0.45999999999999996</v>
      </c>
      <c r="N503" s="4">
        <f ca="1">IF(AND(MOD(ROW(),12)=1,TFproposto!N503&lt;N502-0.8),MIN(N502,TFproposto!N503),N502)</f>
        <v>0.69100000000000006</v>
      </c>
      <c r="O503" s="4">
        <f ca="1">IF(AND(MOD(ROW(),12)=1,TFproposto!O503&lt;O502-0.8),MIN(O502,TFproposto!O503),O502)</f>
        <v>0.94599999999999995</v>
      </c>
      <c r="P503" s="4">
        <f ca="1">IF(AND(MOD(ROW(),12)=1,TFproposto!P503&lt;P502-0.8),MIN(P502,TFproposto!P503),P502)</f>
        <v>0.97199999999999998</v>
      </c>
      <c r="Q503" s="4">
        <f ca="1">IF(AND(MOD(ROW(),12)=1,TFproposto!Q503&lt;Q502-0.8),MIN(Q502,TFproposto!Q503),Q502)</f>
        <v>1.2090000000000001</v>
      </c>
      <c r="R503" s="4">
        <f ca="1">IF(AND(MOD(ROW(),12)=1,TFproposto!R503&lt;R502-0.8),MIN(R502,TFproposto!R503),R502)</f>
        <v>0.91200000000000003</v>
      </c>
      <c r="S503" s="4">
        <f ca="1">IF(AND(MOD(ROW(),12)=1,TFproposto!S503&lt;S502-0.8),MIN(S502,TFproposto!S503),S502)</f>
        <v>0.73199999999999998</v>
      </c>
      <c r="T503" s="4">
        <f ca="1">IF(AND(MOD(ROW(),12)=1,TFproposto!T503&lt;T502-0.8),MIN(T502,TFproposto!T503),T502)</f>
        <v>0.97199999999999998</v>
      </c>
      <c r="U503" s="4">
        <f ca="1">IF(AND(MOD(ROW(),12)=1,TFproposto!U503&lt;U502-0.8),MIN(U502,TFproposto!U503),U502)</f>
        <v>0.96299999999999997</v>
      </c>
      <c r="V503" s="4">
        <f ca="1">IF(AND(MOD(ROW(),12)=1,TFproposto!V503&lt;V502-0.8),MIN(V502,TFproposto!V503),V502)</f>
        <v>0.96299999999999997</v>
      </c>
      <c r="W503" s="4">
        <f ca="1">IF(AND(MOD(ROW(),12)=1,TFproposto!W503&lt;W502-0.8),MIN(W502,TFproposto!W503),W502)</f>
        <v>0.751</v>
      </c>
      <c r="X503" s="4">
        <f ca="1">IF(AND(MOD(ROW(),12)=1,TFproposto!X503&lt;X502-0.8),MIN(X502,TFproposto!X503),X502)</f>
        <v>0.73199999999999998</v>
      </c>
      <c r="Y503" s="4">
        <f ca="1">IF(AND(MOD(ROW(),12)=1,TFproposto!Y503&lt;Y502-0.8),MIN(Y502,TFproposto!Y503),Y502)</f>
        <v>0.91200000000000003</v>
      </c>
      <c r="Z503" s="4">
        <f ca="1">IF(AND(MOD(ROW(),12)=1,TFproposto!Z503&lt;Z502-0.8),MIN(Z502,TFproposto!Z503),Z502)</f>
        <v>0.67500000000000004</v>
      </c>
      <c r="AA503" s="4">
        <f ca="1">IF(AND(MOD(ROW(),12)=1,TFproposto!AA503&lt;AA502-0.8),MIN(AA502,TFproposto!AA503),AA502)</f>
        <v>0.67199999999999993</v>
      </c>
      <c r="AB503" s="4">
        <f ca="1">IF(AND(MOD(ROW(),12)=1,TFproposto!AB503&lt;AB502-0.8),MIN(AB502,TFproposto!AB503),AB502)</f>
        <v>0.751</v>
      </c>
      <c r="AC503" s="4">
        <f ca="1">IF(AND(MOD(ROW(),12)=1,TFproposto!AC503&lt;AC502-0.8),MIN(AC502,TFproposto!AC503),AC502)</f>
        <v>0.91200000000000003</v>
      </c>
      <c r="AD503" s="4">
        <f ca="1">IF(AND(MOD(ROW(),12)=1,TFproposto!AD503&lt;AD502-0.8),MIN(AD502,TFproposto!AD503),AD502)</f>
        <v>1.21</v>
      </c>
    </row>
    <row r="504" spans="1:30" x14ac:dyDescent="0.25">
      <c r="A504" s="4">
        <f ca="1">IF(AND(MOD(ROW(),12)=1,TFproposto!A504&lt;A503-0.8),MIN(A503,TFproposto!A504),A503)</f>
        <v>0.99</v>
      </c>
      <c r="B504" s="4">
        <f ca="1">IF(AND(MOD(ROW(),12)=1,TFproposto!B504&lt;B503-0.8),MIN(B503,TFproposto!B504),B503)</f>
        <v>0.91200000000000003</v>
      </c>
      <c r="C504" s="4">
        <f ca="1">IF(AND(MOD(ROW(),12)=1,TFproposto!C504&lt;C503-0.8),MIN(C503,TFproposto!C504),C503)</f>
        <v>0.85399999999999998</v>
      </c>
      <c r="D504" s="4">
        <f ca="1">IF(AND(MOD(ROW(),12)=1,TFproposto!D504&lt;D503-0.8),MIN(D503,TFproposto!D504),D503)</f>
        <v>0.91200000000000003</v>
      </c>
      <c r="E504" s="4">
        <f ca="1">IF(AND(MOD(ROW(),12)=1,TFproposto!E504&lt;E503-0.8),MIN(E503,TFproposto!E504),E503)</f>
        <v>0.67900000000000005</v>
      </c>
      <c r="F504" s="4">
        <f ca="1">IF(AND(MOD(ROW(),12)=1,TFproposto!F504&lt;F503-0.8),MIN(F503,TFproposto!F504),F503)</f>
        <v>0.45499999999999996</v>
      </c>
      <c r="G504" s="4">
        <f ca="1">IF(AND(MOD(ROW(),12)=1,TFproposto!G504&lt;G503-0.8),MIN(G503,TFproposto!G504),G503)</f>
        <v>0.85399999999999998</v>
      </c>
      <c r="H504" s="4">
        <f ca="1">IF(AND(MOD(ROW(),12)=1,TFproposto!H504&lt;H503-0.8),MIN(H503,TFproposto!H504),H503)</f>
        <v>1.2230000000000001</v>
      </c>
      <c r="I504" s="4">
        <f ca="1">IF(AND(MOD(ROW(),12)=1,TFproposto!I504&lt;I503-0.8),MIN(I503,TFproposto!I504),I503)</f>
        <v>0.52</v>
      </c>
      <c r="J504" s="4">
        <f ca="1">IF(AND(MOD(ROW(),12)=1,TFproposto!J504&lt;J503-0.8),MIN(J503,TFproposto!J504),J503)</f>
        <v>0.85399999999999998</v>
      </c>
      <c r="K504" s="4">
        <f ca="1">IF(AND(MOD(ROW(),12)=1,TFproposto!K504&lt;K503-0.8),MIN(K503,TFproposto!K504),K503)</f>
        <v>0.91200000000000003</v>
      </c>
      <c r="L504" s="4">
        <f ca="1">IF(AND(MOD(ROW(),12)=1,TFproposto!L504&lt;L503-0.8),MIN(L503,TFproposto!L504),L503)</f>
        <v>0.58200000000000007</v>
      </c>
      <c r="M504" s="4">
        <f ca="1">IF(AND(MOD(ROW(),12)=1,TFproposto!M504&lt;M503-0.8),MIN(M503,TFproposto!M504),M503)</f>
        <v>0.45999999999999996</v>
      </c>
      <c r="N504" s="4">
        <f ca="1">IF(AND(MOD(ROW(),12)=1,TFproposto!N504&lt;N503-0.8),MIN(N503,TFproposto!N504),N503)</f>
        <v>0.69100000000000006</v>
      </c>
      <c r="O504" s="4">
        <f ca="1">IF(AND(MOD(ROW(),12)=1,TFproposto!O504&lt;O503-0.8),MIN(O503,TFproposto!O504),O503)</f>
        <v>0.94599999999999995</v>
      </c>
      <c r="P504" s="4">
        <f ca="1">IF(AND(MOD(ROW(),12)=1,TFproposto!P504&lt;P503-0.8),MIN(P503,TFproposto!P504),P503)</f>
        <v>0.97199999999999998</v>
      </c>
      <c r="Q504" s="4">
        <f ca="1">IF(AND(MOD(ROW(),12)=1,TFproposto!Q504&lt;Q503-0.8),MIN(Q503,TFproposto!Q504),Q503)</f>
        <v>1.2090000000000001</v>
      </c>
      <c r="R504" s="4">
        <f ca="1">IF(AND(MOD(ROW(),12)=1,TFproposto!R504&lt;R503-0.8),MIN(R503,TFproposto!R504),R503)</f>
        <v>0.91200000000000003</v>
      </c>
      <c r="S504" s="4">
        <f ca="1">IF(AND(MOD(ROW(),12)=1,TFproposto!S504&lt;S503-0.8),MIN(S503,TFproposto!S504),S503)</f>
        <v>0.73199999999999998</v>
      </c>
      <c r="T504" s="4">
        <f ca="1">IF(AND(MOD(ROW(),12)=1,TFproposto!T504&lt;T503-0.8),MIN(T503,TFproposto!T504),T503)</f>
        <v>0.97199999999999998</v>
      </c>
      <c r="U504" s="4">
        <f ca="1">IF(AND(MOD(ROW(),12)=1,TFproposto!U504&lt;U503-0.8),MIN(U503,TFproposto!U504),U503)</f>
        <v>0.96299999999999997</v>
      </c>
      <c r="V504" s="4">
        <f ca="1">IF(AND(MOD(ROW(),12)=1,TFproposto!V504&lt;V503-0.8),MIN(V503,TFproposto!V504),V503)</f>
        <v>0.96299999999999997</v>
      </c>
      <c r="W504" s="4">
        <f ca="1">IF(AND(MOD(ROW(),12)=1,TFproposto!W504&lt;W503-0.8),MIN(W503,TFproposto!W504),W503)</f>
        <v>0.751</v>
      </c>
      <c r="X504" s="4">
        <f ca="1">IF(AND(MOD(ROW(),12)=1,TFproposto!X504&lt;X503-0.8),MIN(X503,TFproposto!X504),X503)</f>
        <v>0.73199999999999998</v>
      </c>
      <c r="Y504" s="4">
        <f ca="1">IF(AND(MOD(ROW(),12)=1,TFproposto!Y504&lt;Y503-0.8),MIN(Y503,TFproposto!Y504),Y503)</f>
        <v>0.91200000000000003</v>
      </c>
      <c r="Z504" s="4">
        <f ca="1">IF(AND(MOD(ROW(),12)=1,TFproposto!Z504&lt;Z503-0.8),MIN(Z503,TFproposto!Z504),Z503)</f>
        <v>0.67500000000000004</v>
      </c>
      <c r="AA504" s="4">
        <f ca="1">IF(AND(MOD(ROW(),12)=1,TFproposto!AA504&lt;AA503-0.8),MIN(AA503,TFproposto!AA504),AA503)</f>
        <v>0.67199999999999993</v>
      </c>
      <c r="AB504" s="4">
        <f ca="1">IF(AND(MOD(ROW(),12)=1,TFproposto!AB504&lt;AB503-0.8),MIN(AB503,TFproposto!AB504),AB503)</f>
        <v>0.751</v>
      </c>
      <c r="AC504" s="4">
        <f ca="1">IF(AND(MOD(ROW(),12)=1,TFproposto!AC504&lt;AC503-0.8),MIN(AC503,TFproposto!AC504),AC503)</f>
        <v>0.91200000000000003</v>
      </c>
      <c r="AD504" s="4">
        <f ca="1">IF(AND(MOD(ROW(),12)=1,TFproposto!AD504&lt;AD503-0.8),MIN(AD503,TFproposto!AD504),AD503)</f>
        <v>1.21</v>
      </c>
    </row>
    <row r="505" spans="1:30" x14ac:dyDescent="0.25">
      <c r="A505" s="4">
        <f ca="1">IF(AND(MOD(ROW(),12)=1,TFproposto!A505&lt;A504-0.8),MIN(A504,TFproposto!A505),A504)</f>
        <v>0.99</v>
      </c>
      <c r="B505" s="4">
        <f ca="1">IF(AND(MOD(ROW(),12)=1,TFproposto!B505&lt;B504-0.8),MIN(B504,TFproposto!B505),B504)</f>
        <v>0.91200000000000003</v>
      </c>
      <c r="C505" s="4">
        <f ca="1">IF(AND(MOD(ROW(),12)=1,TFproposto!C505&lt;C504-0.8),MIN(C504,TFproposto!C505),C504)</f>
        <v>0.85399999999999998</v>
      </c>
      <c r="D505" s="4">
        <f ca="1">IF(AND(MOD(ROW(),12)=1,TFproposto!D505&lt;D504-0.8),MIN(D504,TFproposto!D505),D504)</f>
        <v>0.91200000000000003</v>
      </c>
      <c r="E505" s="4">
        <f ca="1">IF(AND(MOD(ROW(),12)=1,TFproposto!E505&lt;E504-0.8),MIN(E504,TFproposto!E505),E504)</f>
        <v>0.67900000000000005</v>
      </c>
      <c r="F505" s="4">
        <f ca="1">IF(AND(MOD(ROW(),12)=1,TFproposto!F505&lt;F504-0.8),MIN(F504,TFproposto!F505),F504)</f>
        <v>0.45499999999999996</v>
      </c>
      <c r="G505" s="4">
        <f ca="1">IF(AND(MOD(ROW(),12)=1,TFproposto!G505&lt;G504-0.8),MIN(G504,TFproposto!G505),G504)</f>
        <v>0.85399999999999998</v>
      </c>
      <c r="H505" s="4">
        <f ca="1">IF(AND(MOD(ROW(),12)=1,TFproposto!H505&lt;H504-0.8),MIN(H504,TFproposto!H505),H504)</f>
        <v>1.2230000000000001</v>
      </c>
      <c r="I505" s="4">
        <f ca="1">IF(AND(MOD(ROW(),12)=1,TFproposto!I505&lt;I504-0.8),MIN(I504,TFproposto!I505),I504)</f>
        <v>0.52</v>
      </c>
      <c r="J505" s="4">
        <f ca="1">IF(AND(MOD(ROW(),12)=1,TFproposto!J505&lt;J504-0.8),MIN(J504,TFproposto!J505),J504)</f>
        <v>0.85399999999999998</v>
      </c>
      <c r="K505" s="4">
        <f ca="1">IF(AND(MOD(ROW(),12)=1,TFproposto!K505&lt;K504-0.8),MIN(K504,TFproposto!K505),K504)</f>
        <v>0.91200000000000003</v>
      </c>
      <c r="L505" s="4">
        <f ca="1">IF(AND(MOD(ROW(),12)=1,TFproposto!L505&lt;L504-0.8),MIN(L504,TFproposto!L505),L504)</f>
        <v>0.58200000000000007</v>
      </c>
      <c r="M505" s="4">
        <f ca="1">IF(AND(MOD(ROW(),12)=1,TFproposto!M505&lt;M504-0.8),MIN(M504,TFproposto!M505),M504)</f>
        <v>0.45999999999999996</v>
      </c>
      <c r="N505" s="4">
        <f ca="1">IF(AND(MOD(ROW(),12)=1,TFproposto!N505&lt;N504-0.8),MIN(N504,TFproposto!N505),N504)</f>
        <v>0.69100000000000006</v>
      </c>
      <c r="O505" s="4">
        <f ca="1">IF(AND(MOD(ROW(),12)=1,TFproposto!O505&lt;O504-0.8),MIN(O504,TFproposto!O505),O504)</f>
        <v>0.94599999999999995</v>
      </c>
      <c r="P505" s="4">
        <f ca="1">IF(AND(MOD(ROW(),12)=1,TFproposto!P505&lt;P504-0.8),MIN(P504,TFproposto!P505),P504)</f>
        <v>0.97199999999999998</v>
      </c>
      <c r="Q505" s="4">
        <f ca="1">IF(AND(MOD(ROW(),12)=1,TFproposto!Q505&lt;Q504-0.8),MIN(Q504,TFproposto!Q505),Q504)</f>
        <v>1.2090000000000001</v>
      </c>
      <c r="R505" s="4">
        <f ca="1">IF(AND(MOD(ROW(),12)=1,TFproposto!R505&lt;R504-0.8),MIN(R504,TFproposto!R505),R504)</f>
        <v>0.91200000000000003</v>
      </c>
      <c r="S505" s="4">
        <f ca="1">IF(AND(MOD(ROW(),12)=1,TFproposto!S505&lt;S504-0.8),MIN(S504,TFproposto!S505),S504)</f>
        <v>0.73199999999999998</v>
      </c>
      <c r="T505" s="4">
        <f ca="1">IF(AND(MOD(ROW(),12)=1,TFproposto!T505&lt;T504-0.8),MIN(T504,TFproposto!T505),T504)</f>
        <v>0.97199999999999998</v>
      </c>
      <c r="U505" s="4">
        <f ca="1">IF(AND(MOD(ROW(),12)=1,TFproposto!U505&lt;U504-0.8),MIN(U504,TFproposto!U505),U504)</f>
        <v>0.96299999999999997</v>
      </c>
      <c r="V505" s="4">
        <f ca="1">IF(AND(MOD(ROW(),12)=1,TFproposto!V505&lt;V504-0.8),MIN(V504,TFproposto!V505),V504)</f>
        <v>0.96299999999999997</v>
      </c>
      <c r="W505" s="4">
        <f ca="1">IF(AND(MOD(ROW(),12)=1,TFproposto!W505&lt;W504-0.8),MIN(W504,TFproposto!W505),W504)</f>
        <v>0.751</v>
      </c>
      <c r="X505" s="4">
        <f ca="1">IF(AND(MOD(ROW(),12)=1,TFproposto!X505&lt;X504-0.8),MIN(X504,TFproposto!X505),X504)</f>
        <v>0.73199999999999998</v>
      </c>
      <c r="Y505" s="4">
        <f ca="1">IF(AND(MOD(ROW(),12)=1,TFproposto!Y505&lt;Y504-0.8),MIN(Y504,TFproposto!Y505),Y504)</f>
        <v>0.91200000000000003</v>
      </c>
      <c r="Z505" s="4">
        <f ca="1">IF(AND(MOD(ROW(),12)=1,TFproposto!Z505&lt;Z504-0.8),MIN(Z504,TFproposto!Z505),Z504)</f>
        <v>0.67500000000000004</v>
      </c>
      <c r="AA505" s="4">
        <f ca="1">IF(AND(MOD(ROW(),12)=1,TFproposto!AA505&lt;AA504-0.8),MIN(AA504,TFproposto!AA505),AA504)</f>
        <v>0.67199999999999993</v>
      </c>
      <c r="AB505" s="4">
        <f ca="1">IF(AND(MOD(ROW(),12)=1,TFproposto!AB505&lt;AB504-0.8),MIN(AB504,TFproposto!AB505),AB504)</f>
        <v>0.751</v>
      </c>
      <c r="AC505" s="4">
        <f ca="1">IF(AND(MOD(ROW(),12)=1,TFproposto!AC505&lt;AC504-0.8),MIN(AC504,TFproposto!AC505),AC504)</f>
        <v>0.91200000000000003</v>
      </c>
      <c r="AD505" s="4">
        <f ca="1">IF(AND(MOD(ROW(),12)=1,TFproposto!AD505&lt;AD504-0.8),MIN(AD504,TFproposto!AD505),AD504)</f>
        <v>1.21</v>
      </c>
    </row>
    <row r="506" spans="1:30" x14ac:dyDescent="0.25">
      <c r="A506" s="4">
        <f ca="1">IF(AND(MOD(ROW(),12)=1,TFproposto!A506&lt;A505-0.8),MIN(A505,TFproposto!A506),A505)</f>
        <v>0.99</v>
      </c>
      <c r="B506" s="4">
        <f ca="1">IF(AND(MOD(ROW(),12)=1,TFproposto!B506&lt;B505-0.8),MIN(B505,TFproposto!B506),B505)</f>
        <v>0.91200000000000003</v>
      </c>
      <c r="C506" s="4">
        <f ca="1">IF(AND(MOD(ROW(),12)=1,TFproposto!C506&lt;C505-0.8),MIN(C505,TFproposto!C506),C505)</f>
        <v>0.85399999999999998</v>
      </c>
      <c r="D506" s="4">
        <f ca="1">IF(AND(MOD(ROW(),12)=1,TFproposto!D506&lt;D505-0.8),MIN(D505,TFproposto!D506),D505)</f>
        <v>0.91200000000000003</v>
      </c>
      <c r="E506" s="4">
        <f ca="1">IF(AND(MOD(ROW(),12)=1,TFproposto!E506&lt;E505-0.8),MIN(E505,TFproposto!E506),E505)</f>
        <v>0.67900000000000005</v>
      </c>
      <c r="F506" s="4">
        <f ca="1">IF(AND(MOD(ROW(),12)=1,TFproposto!F506&lt;F505-0.8),MIN(F505,TFproposto!F506),F505)</f>
        <v>0.45499999999999996</v>
      </c>
      <c r="G506" s="4">
        <f ca="1">IF(AND(MOD(ROW(),12)=1,TFproposto!G506&lt;G505-0.8),MIN(G505,TFproposto!G506),G505)</f>
        <v>0.85399999999999998</v>
      </c>
      <c r="H506" s="4">
        <f ca="1">IF(AND(MOD(ROW(),12)=1,TFproposto!H506&lt;H505-0.8),MIN(H505,TFproposto!H506),H505)</f>
        <v>1.2230000000000001</v>
      </c>
      <c r="I506" s="4">
        <f ca="1">IF(AND(MOD(ROW(),12)=1,TFproposto!I506&lt;I505-0.8),MIN(I505,TFproposto!I506),I505)</f>
        <v>0.52</v>
      </c>
      <c r="J506" s="4">
        <f ca="1">IF(AND(MOD(ROW(),12)=1,TFproposto!J506&lt;J505-0.8),MIN(J505,TFproposto!J506),J505)</f>
        <v>0.85399999999999998</v>
      </c>
      <c r="K506" s="4">
        <f ca="1">IF(AND(MOD(ROW(),12)=1,TFproposto!K506&lt;K505-0.8),MIN(K505,TFproposto!K506),K505)</f>
        <v>0.91200000000000003</v>
      </c>
      <c r="L506" s="4">
        <f ca="1">IF(AND(MOD(ROW(),12)=1,TFproposto!L506&lt;L505-0.8),MIN(L505,TFproposto!L506),L505)</f>
        <v>0.58200000000000007</v>
      </c>
      <c r="M506" s="4">
        <f ca="1">IF(AND(MOD(ROW(),12)=1,TFproposto!M506&lt;M505-0.8),MIN(M505,TFproposto!M506),M505)</f>
        <v>0.45999999999999996</v>
      </c>
      <c r="N506" s="4">
        <f ca="1">IF(AND(MOD(ROW(),12)=1,TFproposto!N506&lt;N505-0.8),MIN(N505,TFproposto!N506),N505)</f>
        <v>0.69100000000000006</v>
      </c>
      <c r="O506" s="4">
        <f ca="1">IF(AND(MOD(ROW(),12)=1,TFproposto!O506&lt;O505-0.8),MIN(O505,TFproposto!O506),O505)</f>
        <v>0.94599999999999995</v>
      </c>
      <c r="P506" s="4">
        <f ca="1">IF(AND(MOD(ROW(),12)=1,TFproposto!P506&lt;P505-0.8),MIN(P505,TFproposto!P506),P505)</f>
        <v>0.97199999999999998</v>
      </c>
      <c r="Q506" s="4">
        <f ca="1">IF(AND(MOD(ROW(),12)=1,TFproposto!Q506&lt;Q505-0.8),MIN(Q505,TFproposto!Q506),Q505)</f>
        <v>1.2090000000000001</v>
      </c>
      <c r="R506" s="4">
        <f ca="1">IF(AND(MOD(ROW(),12)=1,TFproposto!R506&lt;R505-0.8),MIN(R505,TFproposto!R506),R505)</f>
        <v>0.91200000000000003</v>
      </c>
      <c r="S506" s="4">
        <f ca="1">IF(AND(MOD(ROW(),12)=1,TFproposto!S506&lt;S505-0.8),MIN(S505,TFproposto!S506),S505)</f>
        <v>0.73199999999999998</v>
      </c>
      <c r="T506" s="4">
        <f ca="1">IF(AND(MOD(ROW(),12)=1,TFproposto!T506&lt;T505-0.8),MIN(T505,TFproposto!T506),T505)</f>
        <v>0.97199999999999998</v>
      </c>
      <c r="U506" s="4">
        <f ca="1">IF(AND(MOD(ROW(),12)=1,TFproposto!U506&lt;U505-0.8),MIN(U505,TFproposto!U506),U505)</f>
        <v>0.96299999999999997</v>
      </c>
      <c r="V506" s="4">
        <f ca="1">IF(AND(MOD(ROW(),12)=1,TFproposto!V506&lt;V505-0.8),MIN(V505,TFproposto!V506),V505)</f>
        <v>0.96299999999999997</v>
      </c>
      <c r="W506" s="4">
        <f ca="1">IF(AND(MOD(ROW(),12)=1,TFproposto!W506&lt;W505-0.8),MIN(W505,TFproposto!W506),W505)</f>
        <v>0.751</v>
      </c>
      <c r="X506" s="4">
        <f ca="1">IF(AND(MOD(ROW(),12)=1,TFproposto!X506&lt;X505-0.8),MIN(X505,TFproposto!X506),X505)</f>
        <v>0.73199999999999998</v>
      </c>
      <c r="Y506" s="4">
        <f ca="1">IF(AND(MOD(ROW(),12)=1,TFproposto!Y506&lt;Y505-0.8),MIN(Y505,TFproposto!Y506),Y505)</f>
        <v>0.91200000000000003</v>
      </c>
      <c r="Z506" s="4">
        <f ca="1">IF(AND(MOD(ROW(),12)=1,TFproposto!Z506&lt;Z505-0.8),MIN(Z505,TFproposto!Z506),Z505)</f>
        <v>0.67500000000000004</v>
      </c>
      <c r="AA506" s="4">
        <f ca="1">IF(AND(MOD(ROW(),12)=1,TFproposto!AA506&lt;AA505-0.8),MIN(AA505,TFproposto!AA506),AA505)</f>
        <v>0.67199999999999993</v>
      </c>
      <c r="AB506" s="4">
        <f ca="1">IF(AND(MOD(ROW(),12)=1,TFproposto!AB506&lt;AB505-0.8),MIN(AB505,TFproposto!AB506),AB505)</f>
        <v>0.751</v>
      </c>
      <c r="AC506" s="4">
        <f ca="1">IF(AND(MOD(ROW(),12)=1,TFproposto!AC506&lt;AC505-0.8),MIN(AC505,TFproposto!AC506),AC505)</f>
        <v>0.91200000000000003</v>
      </c>
      <c r="AD506" s="4">
        <f ca="1">IF(AND(MOD(ROW(),12)=1,TFproposto!AD506&lt;AD505-0.8),MIN(AD505,TFproposto!AD506),AD505)</f>
        <v>1.21</v>
      </c>
    </row>
    <row r="507" spans="1:30" x14ac:dyDescent="0.25">
      <c r="A507" s="4">
        <f ca="1">IF(AND(MOD(ROW(),12)=1,TFproposto!A507&lt;A506-0.8),MIN(A506,TFproposto!A507),A506)</f>
        <v>0.99</v>
      </c>
      <c r="B507" s="4">
        <f ca="1">IF(AND(MOD(ROW(),12)=1,TFproposto!B507&lt;B506-0.8),MIN(B506,TFproposto!B507),B506)</f>
        <v>0.91200000000000003</v>
      </c>
      <c r="C507" s="4">
        <f ca="1">IF(AND(MOD(ROW(),12)=1,TFproposto!C507&lt;C506-0.8),MIN(C506,TFproposto!C507),C506)</f>
        <v>0.85399999999999998</v>
      </c>
      <c r="D507" s="4">
        <f ca="1">IF(AND(MOD(ROW(),12)=1,TFproposto!D507&lt;D506-0.8),MIN(D506,TFproposto!D507),D506)</f>
        <v>0.91200000000000003</v>
      </c>
      <c r="E507" s="4">
        <f ca="1">IF(AND(MOD(ROW(),12)=1,TFproposto!E507&lt;E506-0.8),MIN(E506,TFproposto!E507),E506)</f>
        <v>0.67900000000000005</v>
      </c>
      <c r="F507" s="4">
        <f ca="1">IF(AND(MOD(ROW(),12)=1,TFproposto!F507&lt;F506-0.8),MIN(F506,TFproposto!F507),F506)</f>
        <v>0.45499999999999996</v>
      </c>
      <c r="G507" s="4">
        <f ca="1">IF(AND(MOD(ROW(),12)=1,TFproposto!G507&lt;G506-0.8),MIN(G506,TFproposto!G507),G506)</f>
        <v>0.85399999999999998</v>
      </c>
      <c r="H507" s="4">
        <f ca="1">IF(AND(MOD(ROW(),12)=1,TFproposto!H507&lt;H506-0.8),MIN(H506,TFproposto!H507),H506)</f>
        <v>1.2230000000000001</v>
      </c>
      <c r="I507" s="4">
        <f ca="1">IF(AND(MOD(ROW(),12)=1,TFproposto!I507&lt;I506-0.8),MIN(I506,TFproposto!I507),I506)</f>
        <v>0.52</v>
      </c>
      <c r="J507" s="4">
        <f ca="1">IF(AND(MOD(ROW(),12)=1,TFproposto!J507&lt;J506-0.8),MIN(J506,TFproposto!J507),J506)</f>
        <v>0.85399999999999998</v>
      </c>
      <c r="K507" s="4">
        <f ca="1">IF(AND(MOD(ROW(),12)=1,TFproposto!K507&lt;K506-0.8),MIN(K506,TFproposto!K507),K506)</f>
        <v>0.91200000000000003</v>
      </c>
      <c r="L507" s="4">
        <f ca="1">IF(AND(MOD(ROW(),12)=1,TFproposto!L507&lt;L506-0.8),MIN(L506,TFproposto!L507),L506)</f>
        <v>0.58200000000000007</v>
      </c>
      <c r="M507" s="4">
        <f ca="1">IF(AND(MOD(ROW(),12)=1,TFproposto!M507&lt;M506-0.8),MIN(M506,TFproposto!M507),M506)</f>
        <v>0.45999999999999996</v>
      </c>
      <c r="N507" s="4">
        <f ca="1">IF(AND(MOD(ROW(),12)=1,TFproposto!N507&lt;N506-0.8),MIN(N506,TFproposto!N507),N506)</f>
        <v>0.69100000000000006</v>
      </c>
      <c r="O507" s="4">
        <f ca="1">IF(AND(MOD(ROW(),12)=1,TFproposto!O507&lt;O506-0.8),MIN(O506,TFproposto!O507),O506)</f>
        <v>0.94599999999999995</v>
      </c>
      <c r="P507" s="4">
        <f ca="1">IF(AND(MOD(ROW(),12)=1,TFproposto!P507&lt;P506-0.8),MIN(P506,TFproposto!P507),P506)</f>
        <v>0.97199999999999998</v>
      </c>
      <c r="Q507" s="4">
        <f ca="1">IF(AND(MOD(ROW(),12)=1,TFproposto!Q507&lt;Q506-0.8),MIN(Q506,TFproposto!Q507),Q506)</f>
        <v>1.2090000000000001</v>
      </c>
      <c r="R507" s="4">
        <f ca="1">IF(AND(MOD(ROW(),12)=1,TFproposto!R507&lt;R506-0.8),MIN(R506,TFproposto!R507),R506)</f>
        <v>0.91200000000000003</v>
      </c>
      <c r="S507" s="4">
        <f ca="1">IF(AND(MOD(ROW(),12)=1,TFproposto!S507&lt;S506-0.8),MIN(S506,TFproposto!S507),S506)</f>
        <v>0.73199999999999998</v>
      </c>
      <c r="T507" s="4">
        <f ca="1">IF(AND(MOD(ROW(),12)=1,TFproposto!T507&lt;T506-0.8),MIN(T506,TFproposto!T507),T506)</f>
        <v>0.97199999999999998</v>
      </c>
      <c r="U507" s="4">
        <f ca="1">IF(AND(MOD(ROW(),12)=1,TFproposto!U507&lt;U506-0.8),MIN(U506,TFproposto!U507),U506)</f>
        <v>0.96299999999999997</v>
      </c>
      <c r="V507" s="4">
        <f ca="1">IF(AND(MOD(ROW(),12)=1,TFproposto!V507&lt;V506-0.8),MIN(V506,TFproposto!V507),V506)</f>
        <v>0.96299999999999997</v>
      </c>
      <c r="W507" s="4">
        <f ca="1">IF(AND(MOD(ROW(),12)=1,TFproposto!W507&lt;W506-0.8),MIN(W506,TFproposto!W507),W506)</f>
        <v>0.751</v>
      </c>
      <c r="X507" s="4">
        <f ca="1">IF(AND(MOD(ROW(),12)=1,TFproposto!X507&lt;X506-0.8),MIN(X506,TFproposto!X507),X506)</f>
        <v>0.73199999999999998</v>
      </c>
      <c r="Y507" s="4">
        <f ca="1">IF(AND(MOD(ROW(),12)=1,TFproposto!Y507&lt;Y506-0.8),MIN(Y506,TFproposto!Y507),Y506)</f>
        <v>0.91200000000000003</v>
      </c>
      <c r="Z507" s="4">
        <f ca="1">IF(AND(MOD(ROW(),12)=1,TFproposto!Z507&lt;Z506-0.8),MIN(Z506,TFproposto!Z507),Z506)</f>
        <v>0.67500000000000004</v>
      </c>
      <c r="AA507" s="4">
        <f ca="1">IF(AND(MOD(ROW(),12)=1,TFproposto!AA507&lt;AA506-0.8),MIN(AA506,TFproposto!AA507),AA506)</f>
        <v>0.67199999999999993</v>
      </c>
      <c r="AB507" s="4">
        <f ca="1">IF(AND(MOD(ROW(),12)=1,TFproposto!AB507&lt;AB506-0.8),MIN(AB506,TFproposto!AB507),AB506)</f>
        <v>0.751</v>
      </c>
      <c r="AC507" s="4">
        <f ca="1">IF(AND(MOD(ROW(),12)=1,TFproposto!AC507&lt;AC506-0.8),MIN(AC506,TFproposto!AC507),AC506)</f>
        <v>0.91200000000000003</v>
      </c>
      <c r="AD507" s="4">
        <f ca="1">IF(AND(MOD(ROW(),12)=1,TFproposto!AD507&lt;AD506-0.8),MIN(AD506,TFproposto!AD507),AD506)</f>
        <v>1.21</v>
      </c>
    </row>
    <row r="508" spans="1:30" x14ac:dyDescent="0.25">
      <c r="A508" s="4">
        <f ca="1">IF(AND(MOD(ROW(),12)=1,TFproposto!A508&lt;A507-0.8),MIN(A507,TFproposto!A508),A507)</f>
        <v>0.99</v>
      </c>
      <c r="B508" s="4">
        <f ca="1">IF(AND(MOD(ROW(),12)=1,TFproposto!B508&lt;B507-0.8),MIN(B507,TFproposto!B508),B507)</f>
        <v>0.91200000000000003</v>
      </c>
      <c r="C508" s="4">
        <f ca="1">IF(AND(MOD(ROW(),12)=1,TFproposto!C508&lt;C507-0.8),MIN(C507,TFproposto!C508),C507)</f>
        <v>0.85399999999999998</v>
      </c>
      <c r="D508" s="4">
        <f ca="1">IF(AND(MOD(ROW(),12)=1,TFproposto!D508&lt;D507-0.8),MIN(D507,TFproposto!D508),D507)</f>
        <v>0.91200000000000003</v>
      </c>
      <c r="E508" s="4">
        <f ca="1">IF(AND(MOD(ROW(),12)=1,TFproposto!E508&lt;E507-0.8),MIN(E507,TFproposto!E508),E507)</f>
        <v>0.67900000000000005</v>
      </c>
      <c r="F508" s="4">
        <f ca="1">IF(AND(MOD(ROW(),12)=1,TFproposto!F508&lt;F507-0.8),MIN(F507,TFproposto!F508),F507)</f>
        <v>0.45499999999999996</v>
      </c>
      <c r="G508" s="4">
        <f ca="1">IF(AND(MOD(ROW(),12)=1,TFproposto!G508&lt;G507-0.8),MIN(G507,TFproposto!G508),G507)</f>
        <v>0.85399999999999998</v>
      </c>
      <c r="H508" s="4">
        <f ca="1">IF(AND(MOD(ROW(),12)=1,TFproposto!H508&lt;H507-0.8),MIN(H507,TFproposto!H508),H507)</f>
        <v>1.2230000000000001</v>
      </c>
      <c r="I508" s="4">
        <f ca="1">IF(AND(MOD(ROW(),12)=1,TFproposto!I508&lt;I507-0.8),MIN(I507,TFproposto!I508),I507)</f>
        <v>0.52</v>
      </c>
      <c r="J508" s="4">
        <f ca="1">IF(AND(MOD(ROW(),12)=1,TFproposto!J508&lt;J507-0.8),MIN(J507,TFproposto!J508),J507)</f>
        <v>0.85399999999999998</v>
      </c>
      <c r="K508" s="4">
        <f ca="1">IF(AND(MOD(ROW(),12)=1,TFproposto!K508&lt;K507-0.8),MIN(K507,TFproposto!K508),K507)</f>
        <v>0.91200000000000003</v>
      </c>
      <c r="L508" s="4">
        <f ca="1">IF(AND(MOD(ROW(),12)=1,TFproposto!L508&lt;L507-0.8),MIN(L507,TFproposto!L508),L507)</f>
        <v>0.58200000000000007</v>
      </c>
      <c r="M508" s="4">
        <f ca="1">IF(AND(MOD(ROW(),12)=1,TFproposto!M508&lt;M507-0.8),MIN(M507,TFproposto!M508),M507)</f>
        <v>0.45999999999999996</v>
      </c>
      <c r="N508" s="4">
        <f ca="1">IF(AND(MOD(ROW(),12)=1,TFproposto!N508&lt;N507-0.8),MIN(N507,TFproposto!N508),N507)</f>
        <v>0.69100000000000006</v>
      </c>
      <c r="O508" s="4">
        <f ca="1">IF(AND(MOD(ROW(),12)=1,TFproposto!O508&lt;O507-0.8),MIN(O507,TFproposto!O508),O507)</f>
        <v>0.94599999999999995</v>
      </c>
      <c r="P508" s="4">
        <f ca="1">IF(AND(MOD(ROW(),12)=1,TFproposto!P508&lt;P507-0.8),MIN(P507,TFproposto!P508),P507)</f>
        <v>0.97199999999999998</v>
      </c>
      <c r="Q508" s="4">
        <f ca="1">IF(AND(MOD(ROW(),12)=1,TFproposto!Q508&lt;Q507-0.8),MIN(Q507,TFproposto!Q508),Q507)</f>
        <v>1.2090000000000001</v>
      </c>
      <c r="R508" s="4">
        <f ca="1">IF(AND(MOD(ROW(),12)=1,TFproposto!R508&lt;R507-0.8),MIN(R507,TFproposto!R508),R507)</f>
        <v>0.91200000000000003</v>
      </c>
      <c r="S508" s="4">
        <f ca="1">IF(AND(MOD(ROW(),12)=1,TFproposto!S508&lt;S507-0.8),MIN(S507,TFproposto!S508),S507)</f>
        <v>0.73199999999999998</v>
      </c>
      <c r="T508" s="4">
        <f ca="1">IF(AND(MOD(ROW(),12)=1,TFproposto!T508&lt;T507-0.8),MIN(T507,TFproposto!T508),T507)</f>
        <v>0.97199999999999998</v>
      </c>
      <c r="U508" s="4">
        <f ca="1">IF(AND(MOD(ROW(),12)=1,TFproposto!U508&lt;U507-0.8),MIN(U507,TFproposto!U508),U507)</f>
        <v>0.96299999999999997</v>
      </c>
      <c r="V508" s="4">
        <f ca="1">IF(AND(MOD(ROW(),12)=1,TFproposto!V508&lt;V507-0.8),MIN(V507,TFproposto!V508),V507)</f>
        <v>0.96299999999999997</v>
      </c>
      <c r="W508" s="4">
        <f ca="1">IF(AND(MOD(ROW(),12)=1,TFproposto!W508&lt;W507-0.8),MIN(W507,TFproposto!W508),W507)</f>
        <v>0.751</v>
      </c>
      <c r="X508" s="4">
        <f ca="1">IF(AND(MOD(ROW(),12)=1,TFproposto!X508&lt;X507-0.8),MIN(X507,TFproposto!X508),X507)</f>
        <v>0.73199999999999998</v>
      </c>
      <c r="Y508" s="4">
        <f ca="1">IF(AND(MOD(ROW(),12)=1,TFproposto!Y508&lt;Y507-0.8),MIN(Y507,TFproposto!Y508),Y507)</f>
        <v>0.91200000000000003</v>
      </c>
      <c r="Z508" s="4">
        <f ca="1">IF(AND(MOD(ROW(),12)=1,TFproposto!Z508&lt;Z507-0.8),MIN(Z507,TFproposto!Z508),Z507)</f>
        <v>0.67500000000000004</v>
      </c>
      <c r="AA508" s="4">
        <f ca="1">IF(AND(MOD(ROW(),12)=1,TFproposto!AA508&lt;AA507-0.8),MIN(AA507,TFproposto!AA508),AA507)</f>
        <v>0.67199999999999993</v>
      </c>
      <c r="AB508" s="4">
        <f ca="1">IF(AND(MOD(ROW(),12)=1,TFproposto!AB508&lt;AB507-0.8),MIN(AB507,TFproposto!AB508),AB507)</f>
        <v>0.751</v>
      </c>
      <c r="AC508" s="4">
        <f ca="1">IF(AND(MOD(ROW(),12)=1,TFproposto!AC508&lt;AC507-0.8),MIN(AC507,TFproposto!AC508),AC507)</f>
        <v>0.91200000000000003</v>
      </c>
      <c r="AD508" s="4">
        <f ca="1">IF(AND(MOD(ROW(),12)=1,TFproposto!AD508&lt;AD507-0.8),MIN(AD507,TFproposto!AD508),AD507)</f>
        <v>1.21</v>
      </c>
    </row>
    <row r="509" spans="1:30" x14ac:dyDescent="0.25">
      <c r="A509" s="4">
        <f ca="1">IF(AND(MOD(ROW(),12)=1,TFproposto!A509&lt;A508-0.8),MIN(A508,TFproposto!A509),A508)</f>
        <v>0.99</v>
      </c>
      <c r="B509" s="4">
        <f ca="1">IF(AND(MOD(ROW(),12)=1,TFproposto!B509&lt;B508-0.8),MIN(B508,TFproposto!B509),B508)</f>
        <v>0.91200000000000003</v>
      </c>
      <c r="C509" s="4">
        <f ca="1">IF(AND(MOD(ROW(),12)=1,TFproposto!C509&lt;C508-0.8),MIN(C508,TFproposto!C509),C508)</f>
        <v>0.85399999999999998</v>
      </c>
      <c r="D509" s="4">
        <f ca="1">IF(AND(MOD(ROW(),12)=1,TFproposto!D509&lt;D508-0.8),MIN(D508,TFproposto!D509),D508)</f>
        <v>0.91200000000000003</v>
      </c>
      <c r="E509" s="4">
        <f ca="1">IF(AND(MOD(ROW(),12)=1,TFproposto!E509&lt;E508-0.8),MIN(E508,TFproposto!E509),E508)</f>
        <v>0.67900000000000005</v>
      </c>
      <c r="F509" s="4">
        <f ca="1">IF(AND(MOD(ROW(),12)=1,TFproposto!F509&lt;F508-0.8),MIN(F508,TFproposto!F509),F508)</f>
        <v>0.45499999999999996</v>
      </c>
      <c r="G509" s="4">
        <f ca="1">IF(AND(MOD(ROW(),12)=1,TFproposto!G509&lt;G508-0.8),MIN(G508,TFproposto!G509),G508)</f>
        <v>0.85399999999999998</v>
      </c>
      <c r="H509" s="4">
        <f ca="1">IF(AND(MOD(ROW(),12)=1,TFproposto!H509&lt;H508-0.8),MIN(H508,TFproposto!H509),H508)</f>
        <v>1.2230000000000001</v>
      </c>
      <c r="I509" s="4">
        <f ca="1">IF(AND(MOD(ROW(),12)=1,TFproposto!I509&lt;I508-0.8),MIN(I508,TFproposto!I509),I508)</f>
        <v>0.52</v>
      </c>
      <c r="J509" s="4">
        <f ca="1">IF(AND(MOD(ROW(),12)=1,TFproposto!J509&lt;J508-0.8),MIN(J508,TFproposto!J509),J508)</f>
        <v>0.85399999999999998</v>
      </c>
      <c r="K509" s="4">
        <f ca="1">IF(AND(MOD(ROW(),12)=1,TFproposto!K509&lt;K508-0.8),MIN(K508,TFproposto!K509),K508)</f>
        <v>0.91200000000000003</v>
      </c>
      <c r="L509" s="4">
        <f ca="1">IF(AND(MOD(ROW(),12)=1,TFproposto!L509&lt;L508-0.8),MIN(L508,TFproposto!L509),L508)</f>
        <v>0.58200000000000007</v>
      </c>
      <c r="M509" s="4">
        <f ca="1">IF(AND(MOD(ROW(),12)=1,TFproposto!M509&lt;M508-0.8),MIN(M508,TFproposto!M509),M508)</f>
        <v>0.45999999999999996</v>
      </c>
      <c r="N509" s="4">
        <f ca="1">IF(AND(MOD(ROW(),12)=1,TFproposto!N509&lt;N508-0.8),MIN(N508,TFproposto!N509),N508)</f>
        <v>0.69100000000000006</v>
      </c>
      <c r="O509" s="4">
        <f ca="1">IF(AND(MOD(ROW(),12)=1,TFproposto!O509&lt;O508-0.8),MIN(O508,TFproposto!O509),O508)</f>
        <v>0.94599999999999995</v>
      </c>
      <c r="P509" s="4">
        <f ca="1">IF(AND(MOD(ROW(),12)=1,TFproposto!P509&lt;P508-0.8),MIN(P508,TFproposto!P509),P508)</f>
        <v>0.97199999999999998</v>
      </c>
      <c r="Q509" s="4">
        <f ca="1">IF(AND(MOD(ROW(),12)=1,TFproposto!Q509&lt;Q508-0.8),MIN(Q508,TFproposto!Q509),Q508)</f>
        <v>1.2090000000000001</v>
      </c>
      <c r="R509" s="4">
        <f ca="1">IF(AND(MOD(ROW(),12)=1,TFproposto!R509&lt;R508-0.8),MIN(R508,TFproposto!R509),R508)</f>
        <v>0.91200000000000003</v>
      </c>
      <c r="S509" s="4">
        <f ca="1">IF(AND(MOD(ROW(),12)=1,TFproposto!S509&lt;S508-0.8),MIN(S508,TFproposto!S509),S508)</f>
        <v>0.73199999999999998</v>
      </c>
      <c r="T509" s="4">
        <f ca="1">IF(AND(MOD(ROW(),12)=1,TFproposto!T509&lt;T508-0.8),MIN(T508,TFproposto!T509),T508)</f>
        <v>0.97199999999999998</v>
      </c>
      <c r="U509" s="4">
        <f ca="1">IF(AND(MOD(ROW(),12)=1,TFproposto!U509&lt;U508-0.8),MIN(U508,TFproposto!U509),U508)</f>
        <v>0.96299999999999997</v>
      </c>
      <c r="V509" s="4">
        <f ca="1">IF(AND(MOD(ROW(),12)=1,TFproposto!V509&lt;V508-0.8),MIN(V508,TFproposto!V509),V508)</f>
        <v>0.96299999999999997</v>
      </c>
      <c r="W509" s="4">
        <f ca="1">IF(AND(MOD(ROW(),12)=1,TFproposto!W509&lt;W508-0.8),MIN(W508,TFproposto!W509),W508)</f>
        <v>0.751</v>
      </c>
      <c r="X509" s="4">
        <f ca="1">IF(AND(MOD(ROW(),12)=1,TFproposto!X509&lt;X508-0.8),MIN(X508,TFproposto!X509),X508)</f>
        <v>0.73199999999999998</v>
      </c>
      <c r="Y509" s="4">
        <f ca="1">IF(AND(MOD(ROW(),12)=1,TFproposto!Y509&lt;Y508-0.8),MIN(Y508,TFproposto!Y509),Y508)</f>
        <v>0.91200000000000003</v>
      </c>
      <c r="Z509" s="4">
        <f ca="1">IF(AND(MOD(ROW(),12)=1,TFproposto!Z509&lt;Z508-0.8),MIN(Z508,TFproposto!Z509),Z508)</f>
        <v>0.67500000000000004</v>
      </c>
      <c r="AA509" s="4">
        <f ca="1">IF(AND(MOD(ROW(),12)=1,TFproposto!AA509&lt;AA508-0.8),MIN(AA508,TFproposto!AA509),AA508)</f>
        <v>0.67199999999999993</v>
      </c>
      <c r="AB509" s="4">
        <f ca="1">IF(AND(MOD(ROW(),12)=1,TFproposto!AB509&lt;AB508-0.8),MIN(AB508,TFproposto!AB509),AB508)</f>
        <v>0.751</v>
      </c>
      <c r="AC509" s="4">
        <f ca="1">IF(AND(MOD(ROW(),12)=1,TFproposto!AC509&lt;AC508-0.8),MIN(AC508,TFproposto!AC509),AC508)</f>
        <v>0.91200000000000003</v>
      </c>
      <c r="AD509" s="4">
        <f ca="1">IF(AND(MOD(ROW(),12)=1,TFproposto!AD509&lt;AD508-0.8),MIN(AD508,TFproposto!AD509),AD508)</f>
        <v>1.21</v>
      </c>
    </row>
    <row r="510" spans="1:30" x14ac:dyDescent="0.25">
      <c r="A510" s="4">
        <f ca="1">IF(AND(MOD(ROW(),12)=1,TFproposto!A510&lt;A509-0.8),MIN(A509,TFproposto!A510),A509)</f>
        <v>0.99</v>
      </c>
      <c r="B510" s="4">
        <f ca="1">IF(AND(MOD(ROW(),12)=1,TFproposto!B510&lt;B509-0.8),MIN(B509,TFproposto!B510),B509)</f>
        <v>0.91200000000000003</v>
      </c>
      <c r="C510" s="4">
        <f ca="1">IF(AND(MOD(ROW(),12)=1,TFproposto!C510&lt;C509-0.8),MIN(C509,TFproposto!C510),C509)</f>
        <v>0.85399999999999998</v>
      </c>
      <c r="D510" s="4">
        <f ca="1">IF(AND(MOD(ROW(),12)=1,TFproposto!D510&lt;D509-0.8),MIN(D509,TFproposto!D510),D509)</f>
        <v>0.91200000000000003</v>
      </c>
      <c r="E510" s="4">
        <f ca="1">IF(AND(MOD(ROW(),12)=1,TFproposto!E510&lt;E509-0.8),MIN(E509,TFproposto!E510),E509)</f>
        <v>0.67900000000000005</v>
      </c>
      <c r="F510" s="4">
        <f ca="1">IF(AND(MOD(ROW(),12)=1,TFproposto!F510&lt;F509-0.8),MIN(F509,TFproposto!F510),F509)</f>
        <v>0.45499999999999996</v>
      </c>
      <c r="G510" s="4">
        <f ca="1">IF(AND(MOD(ROW(),12)=1,TFproposto!G510&lt;G509-0.8),MIN(G509,TFproposto!G510),G509)</f>
        <v>0.85399999999999998</v>
      </c>
      <c r="H510" s="4">
        <f ca="1">IF(AND(MOD(ROW(),12)=1,TFproposto!H510&lt;H509-0.8),MIN(H509,TFproposto!H510),H509)</f>
        <v>1.2230000000000001</v>
      </c>
      <c r="I510" s="4">
        <f ca="1">IF(AND(MOD(ROW(),12)=1,TFproposto!I510&lt;I509-0.8),MIN(I509,TFproposto!I510),I509)</f>
        <v>0.52</v>
      </c>
      <c r="J510" s="4">
        <f ca="1">IF(AND(MOD(ROW(),12)=1,TFproposto!J510&lt;J509-0.8),MIN(J509,TFproposto!J510),J509)</f>
        <v>0.85399999999999998</v>
      </c>
      <c r="K510" s="4">
        <f ca="1">IF(AND(MOD(ROW(),12)=1,TFproposto!K510&lt;K509-0.8),MIN(K509,TFproposto!K510),K509)</f>
        <v>0.91200000000000003</v>
      </c>
      <c r="L510" s="4">
        <f ca="1">IF(AND(MOD(ROW(),12)=1,TFproposto!L510&lt;L509-0.8),MIN(L509,TFproposto!L510),L509)</f>
        <v>0.58200000000000007</v>
      </c>
      <c r="M510" s="4">
        <f ca="1">IF(AND(MOD(ROW(),12)=1,TFproposto!M510&lt;M509-0.8),MIN(M509,TFproposto!M510),M509)</f>
        <v>0.45999999999999996</v>
      </c>
      <c r="N510" s="4">
        <f ca="1">IF(AND(MOD(ROW(),12)=1,TFproposto!N510&lt;N509-0.8),MIN(N509,TFproposto!N510),N509)</f>
        <v>0.69100000000000006</v>
      </c>
      <c r="O510" s="4">
        <f ca="1">IF(AND(MOD(ROW(),12)=1,TFproposto!O510&lt;O509-0.8),MIN(O509,TFproposto!O510),O509)</f>
        <v>0.94599999999999995</v>
      </c>
      <c r="P510" s="4">
        <f ca="1">IF(AND(MOD(ROW(),12)=1,TFproposto!P510&lt;P509-0.8),MIN(P509,TFproposto!P510),P509)</f>
        <v>0.97199999999999998</v>
      </c>
      <c r="Q510" s="4">
        <f ca="1">IF(AND(MOD(ROW(),12)=1,TFproposto!Q510&lt;Q509-0.8),MIN(Q509,TFproposto!Q510),Q509)</f>
        <v>1.2090000000000001</v>
      </c>
      <c r="R510" s="4">
        <f ca="1">IF(AND(MOD(ROW(),12)=1,TFproposto!R510&lt;R509-0.8),MIN(R509,TFproposto!R510),R509)</f>
        <v>0.91200000000000003</v>
      </c>
      <c r="S510" s="4">
        <f ca="1">IF(AND(MOD(ROW(),12)=1,TFproposto!S510&lt;S509-0.8),MIN(S509,TFproposto!S510),S509)</f>
        <v>0.73199999999999998</v>
      </c>
      <c r="T510" s="4">
        <f ca="1">IF(AND(MOD(ROW(),12)=1,TFproposto!T510&lt;T509-0.8),MIN(T509,TFproposto!T510),T509)</f>
        <v>0.97199999999999998</v>
      </c>
      <c r="U510" s="4">
        <f ca="1">IF(AND(MOD(ROW(),12)=1,TFproposto!U510&lt;U509-0.8),MIN(U509,TFproposto!U510),U509)</f>
        <v>0.96299999999999997</v>
      </c>
      <c r="V510" s="4">
        <f ca="1">IF(AND(MOD(ROW(),12)=1,TFproposto!V510&lt;V509-0.8),MIN(V509,TFproposto!V510),V509)</f>
        <v>0.96299999999999997</v>
      </c>
      <c r="W510" s="4">
        <f ca="1">IF(AND(MOD(ROW(),12)=1,TFproposto!W510&lt;W509-0.8),MIN(W509,TFproposto!W510),W509)</f>
        <v>0.751</v>
      </c>
      <c r="X510" s="4">
        <f ca="1">IF(AND(MOD(ROW(),12)=1,TFproposto!X510&lt;X509-0.8),MIN(X509,TFproposto!X510),X509)</f>
        <v>0.73199999999999998</v>
      </c>
      <c r="Y510" s="4">
        <f ca="1">IF(AND(MOD(ROW(),12)=1,TFproposto!Y510&lt;Y509-0.8),MIN(Y509,TFproposto!Y510),Y509)</f>
        <v>0.91200000000000003</v>
      </c>
      <c r="Z510" s="4">
        <f ca="1">IF(AND(MOD(ROW(),12)=1,TFproposto!Z510&lt;Z509-0.8),MIN(Z509,TFproposto!Z510),Z509)</f>
        <v>0.67500000000000004</v>
      </c>
      <c r="AA510" s="4">
        <f ca="1">IF(AND(MOD(ROW(),12)=1,TFproposto!AA510&lt;AA509-0.8),MIN(AA509,TFproposto!AA510),AA509)</f>
        <v>0.67199999999999993</v>
      </c>
      <c r="AB510" s="4">
        <f ca="1">IF(AND(MOD(ROW(),12)=1,TFproposto!AB510&lt;AB509-0.8),MIN(AB509,TFproposto!AB510),AB509)</f>
        <v>0.751</v>
      </c>
      <c r="AC510" s="4">
        <f ca="1">IF(AND(MOD(ROW(),12)=1,TFproposto!AC510&lt;AC509-0.8),MIN(AC509,TFproposto!AC510),AC509)</f>
        <v>0.91200000000000003</v>
      </c>
      <c r="AD510" s="4">
        <f ca="1">IF(AND(MOD(ROW(),12)=1,TFproposto!AD510&lt;AD509-0.8),MIN(AD509,TFproposto!AD510),AD509)</f>
        <v>1.21</v>
      </c>
    </row>
    <row r="511" spans="1:30" x14ac:dyDescent="0.25">
      <c r="A511" s="4">
        <f ca="1">IF(AND(MOD(ROW(),12)=1,TFproposto!A511&lt;A510-0.8),MIN(A510,TFproposto!A511),A510)</f>
        <v>0.99</v>
      </c>
      <c r="B511" s="4">
        <f ca="1">IF(AND(MOD(ROW(),12)=1,TFproposto!B511&lt;B510-0.8),MIN(B510,TFproposto!B511),B510)</f>
        <v>0.91200000000000003</v>
      </c>
      <c r="C511" s="4">
        <f ca="1">IF(AND(MOD(ROW(),12)=1,TFproposto!C511&lt;C510-0.8),MIN(C510,TFproposto!C511),C510)</f>
        <v>0.85399999999999998</v>
      </c>
      <c r="D511" s="4">
        <f ca="1">IF(AND(MOD(ROW(),12)=1,TFproposto!D511&lt;D510-0.8),MIN(D510,TFproposto!D511),D510)</f>
        <v>0.91200000000000003</v>
      </c>
      <c r="E511" s="4">
        <f ca="1">IF(AND(MOD(ROW(),12)=1,TFproposto!E511&lt;E510-0.8),MIN(E510,TFproposto!E511),E510)</f>
        <v>0.67900000000000005</v>
      </c>
      <c r="F511" s="4">
        <f ca="1">IF(AND(MOD(ROW(),12)=1,TFproposto!F511&lt;F510-0.8),MIN(F510,TFproposto!F511),F510)</f>
        <v>0.45499999999999996</v>
      </c>
      <c r="G511" s="4">
        <f ca="1">IF(AND(MOD(ROW(),12)=1,TFproposto!G511&lt;G510-0.8),MIN(G510,TFproposto!G511),G510)</f>
        <v>0.85399999999999998</v>
      </c>
      <c r="H511" s="4">
        <f ca="1">IF(AND(MOD(ROW(),12)=1,TFproposto!H511&lt;H510-0.8),MIN(H510,TFproposto!H511),H510)</f>
        <v>1.2230000000000001</v>
      </c>
      <c r="I511" s="4">
        <f ca="1">IF(AND(MOD(ROW(),12)=1,TFproposto!I511&lt;I510-0.8),MIN(I510,TFproposto!I511),I510)</f>
        <v>0.52</v>
      </c>
      <c r="J511" s="4">
        <f ca="1">IF(AND(MOD(ROW(),12)=1,TFproposto!J511&lt;J510-0.8),MIN(J510,TFproposto!J511),J510)</f>
        <v>0.85399999999999998</v>
      </c>
      <c r="K511" s="4">
        <f ca="1">IF(AND(MOD(ROW(),12)=1,TFproposto!K511&lt;K510-0.8),MIN(K510,TFproposto!K511),K510)</f>
        <v>0.91200000000000003</v>
      </c>
      <c r="L511" s="4">
        <f ca="1">IF(AND(MOD(ROW(),12)=1,TFproposto!L511&lt;L510-0.8),MIN(L510,TFproposto!L511),L510)</f>
        <v>0.58200000000000007</v>
      </c>
      <c r="M511" s="4">
        <f ca="1">IF(AND(MOD(ROW(),12)=1,TFproposto!M511&lt;M510-0.8),MIN(M510,TFproposto!M511),M510)</f>
        <v>0.45999999999999996</v>
      </c>
      <c r="N511" s="4">
        <f ca="1">IF(AND(MOD(ROW(),12)=1,TFproposto!N511&lt;N510-0.8),MIN(N510,TFproposto!N511),N510)</f>
        <v>0.69100000000000006</v>
      </c>
      <c r="O511" s="4">
        <f ca="1">IF(AND(MOD(ROW(),12)=1,TFproposto!O511&lt;O510-0.8),MIN(O510,TFproposto!O511),O510)</f>
        <v>0.94599999999999995</v>
      </c>
      <c r="P511" s="4">
        <f ca="1">IF(AND(MOD(ROW(),12)=1,TFproposto!P511&lt;P510-0.8),MIN(P510,TFproposto!P511),P510)</f>
        <v>0.97199999999999998</v>
      </c>
      <c r="Q511" s="4">
        <f ca="1">IF(AND(MOD(ROW(),12)=1,TFproposto!Q511&lt;Q510-0.8),MIN(Q510,TFproposto!Q511),Q510)</f>
        <v>1.2090000000000001</v>
      </c>
      <c r="R511" s="4">
        <f ca="1">IF(AND(MOD(ROW(),12)=1,TFproposto!R511&lt;R510-0.8),MIN(R510,TFproposto!R511),R510)</f>
        <v>0.91200000000000003</v>
      </c>
      <c r="S511" s="4">
        <f ca="1">IF(AND(MOD(ROW(),12)=1,TFproposto!S511&lt;S510-0.8),MIN(S510,TFproposto!S511),S510)</f>
        <v>0.73199999999999998</v>
      </c>
      <c r="T511" s="4">
        <f ca="1">IF(AND(MOD(ROW(),12)=1,TFproposto!T511&lt;T510-0.8),MIN(T510,TFproposto!T511),T510)</f>
        <v>0.97199999999999998</v>
      </c>
      <c r="U511" s="4">
        <f ca="1">IF(AND(MOD(ROW(),12)=1,TFproposto!U511&lt;U510-0.8),MIN(U510,TFproposto!U511),U510)</f>
        <v>0.96299999999999997</v>
      </c>
      <c r="V511" s="4">
        <f ca="1">IF(AND(MOD(ROW(),12)=1,TFproposto!V511&lt;V510-0.8),MIN(V510,TFproposto!V511),V510)</f>
        <v>0.96299999999999997</v>
      </c>
      <c r="W511" s="4">
        <f ca="1">IF(AND(MOD(ROW(),12)=1,TFproposto!W511&lt;W510-0.8),MIN(W510,TFproposto!W511),W510)</f>
        <v>0.751</v>
      </c>
      <c r="X511" s="4">
        <f ca="1">IF(AND(MOD(ROW(),12)=1,TFproposto!X511&lt;X510-0.8),MIN(X510,TFproposto!X511),X510)</f>
        <v>0.73199999999999998</v>
      </c>
      <c r="Y511" s="4">
        <f ca="1">IF(AND(MOD(ROW(),12)=1,TFproposto!Y511&lt;Y510-0.8),MIN(Y510,TFproposto!Y511),Y510)</f>
        <v>0.91200000000000003</v>
      </c>
      <c r="Z511" s="4">
        <f ca="1">IF(AND(MOD(ROW(),12)=1,TFproposto!Z511&lt;Z510-0.8),MIN(Z510,TFproposto!Z511),Z510)</f>
        <v>0.67500000000000004</v>
      </c>
      <c r="AA511" s="4">
        <f ca="1">IF(AND(MOD(ROW(),12)=1,TFproposto!AA511&lt;AA510-0.8),MIN(AA510,TFproposto!AA511),AA510)</f>
        <v>0.67199999999999993</v>
      </c>
      <c r="AB511" s="4">
        <f ca="1">IF(AND(MOD(ROW(),12)=1,TFproposto!AB511&lt;AB510-0.8),MIN(AB510,TFproposto!AB511),AB510)</f>
        <v>0.751</v>
      </c>
      <c r="AC511" s="4">
        <f ca="1">IF(AND(MOD(ROW(),12)=1,TFproposto!AC511&lt;AC510-0.8),MIN(AC510,TFproposto!AC511),AC510)</f>
        <v>0.91200000000000003</v>
      </c>
      <c r="AD511" s="4">
        <f ca="1">IF(AND(MOD(ROW(),12)=1,TFproposto!AD511&lt;AD510-0.8),MIN(AD510,TFproposto!AD511),AD510)</f>
        <v>1.21</v>
      </c>
    </row>
    <row r="512" spans="1:30" x14ac:dyDescent="0.25">
      <c r="A512" s="4">
        <f ca="1">IF(AND(MOD(ROW(),12)=1,TFproposto!A512&lt;A511-0.8),MIN(A511,TFproposto!A512),A511)</f>
        <v>0.99</v>
      </c>
      <c r="B512" s="4">
        <f ca="1">IF(AND(MOD(ROW(),12)=1,TFproposto!B512&lt;B511-0.8),MIN(B511,TFproposto!B512),B511)</f>
        <v>0.91200000000000003</v>
      </c>
      <c r="C512" s="4">
        <f ca="1">IF(AND(MOD(ROW(),12)=1,TFproposto!C512&lt;C511-0.8),MIN(C511,TFproposto!C512),C511)</f>
        <v>0.85399999999999998</v>
      </c>
      <c r="D512" s="4">
        <f ca="1">IF(AND(MOD(ROW(),12)=1,TFproposto!D512&lt;D511-0.8),MIN(D511,TFproposto!D512),D511)</f>
        <v>0.91200000000000003</v>
      </c>
      <c r="E512" s="4">
        <f ca="1">IF(AND(MOD(ROW(),12)=1,TFproposto!E512&lt;E511-0.8),MIN(E511,TFproposto!E512),E511)</f>
        <v>0.67900000000000005</v>
      </c>
      <c r="F512" s="4">
        <f ca="1">IF(AND(MOD(ROW(),12)=1,TFproposto!F512&lt;F511-0.8),MIN(F511,TFproposto!F512),F511)</f>
        <v>0.45499999999999996</v>
      </c>
      <c r="G512" s="4">
        <f ca="1">IF(AND(MOD(ROW(),12)=1,TFproposto!G512&lt;G511-0.8),MIN(G511,TFproposto!G512),G511)</f>
        <v>0.85399999999999998</v>
      </c>
      <c r="H512" s="4">
        <f ca="1">IF(AND(MOD(ROW(),12)=1,TFproposto!H512&lt;H511-0.8),MIN(H511,TFproposto!H512),H511)</f>
        <v>1.2230000000000001</v>
      </c>
      <c r="I512" s="4">
        <f ca="1">IF(AND(MOD(ROW(),12)=1,TFproposto!I512&lt;I511-0.8),MIN(I511,TFproposto!I512),I511)</f>
        <v>0.52</v>
      </c>
      <c r="J512" s="4">
        <f ca="1">IF(AND(MOD(ROW(),12)=1,TFproposto!J512&lt;J511-0.8),MIN(J511,TFproposto!J512),J511)</f>
        <v>0.85399999999999998</v>
      </c>
      <c r="K512" s="4">
        <f ca="1">IF(AND(MOD(ROW(),12)=1,TFproposto!K512&lt;K511-0.8),MIN(K511,TFproposto!K512),K511)</f>
        <v>0.91200000000000003</v>
      </c>
      <c r="L512" s="4">
        <f ca="1">IF(AND(MOD(ROW(),12)=1,TFproposto!L512&lt;L511-0.8),MIN(L511,TFproposto!L512),L511)</f>
        <v>0.58200000000000007</v>
      </c>
      <c r="M512" s="4">
        <f ca="1">IF(AND(MOD(ROW(),12)=1,TFproposto!M512&lt;M511-0.8),MIN(M511,TFproposto!M512),M511)</f>
        <v>0.45999999999999996</v>
      </c>
      <c r="N512" s="4">
        <f ca="1">IF(AND(MOD(ROW(),12)=1,TFproposto!N512&lt;N511-0.8),MIN(N511,TFproposto!N512),N511)</f>
        <v>0.69100000000000006</v>
      </c>
      <c r="O512" s="4">
        <f ca="1">IF(AND(MOD(ROW(),12)=1,TFproposto!O512&lt;O511-0.8),MIN(O511,TFproposto!O512),O511)</f>
        <v>0.94599999999999995</v>
      </c>
      <c r="P512" s="4">
        <f ca="1">IF(AND(MOD(ROW(),12)=1,TFproposto!P512&lt;P511-0.8),MIN(P511,TFproposto!P512),P511)</f>
        <v>0.97199999999999998</v>
      </c>
      <c r="Q512" s="4">
        <f ca="1">IF(AND(MOD(ROW(),12)=1,TFproposto!Q512&lt;Q511-0.8),MIN(Q511,TFproposto!Q512),Q511)</f>
        <v>1.2090000000000001</v>
      </c>
      <c r="R512" s="4">
        <f ca="1">IF(AND(MOD(ROW(),12)=1,TFproposto!R512&lt;R511-0.8),MIN(R511,TFproposto!R512),R511)</f>
        <v>0.91200000000000003</v>
      </c>
      <c r="S512" s="4">
        <f ca="1">IF(AND(MOD(ROW(),12)=1,TFproposto!S512&lt;S511-0.8),MIN(S511,TFproposto!S512),S511)</f>
        <v>0.73199999999999998</v>
      </c>
      <c r="T512" s="4">
        <f ca="1">IF(AND(MOD(ROW(),12)=1,TFproposto!T512&lt;T511-0.8),MIN(T511,TFproposto!T512),T511)</f>
        <v>0.97199999999999998</v>
      </c>
      <c r="U512" s="4">
        <f ca="1">IF(AND(MOD(ROW(),12)=1,TFproposto!U512&lt;U511-0.8),MIN(U511,TFproposto!U512),U511)</f>
        <v>0.96299999999999997</v>
      </c>
      <c r="V512" s="4">
        <f ca="1">IF(AND(MOD(ROW(),12)=1,TFproposto!V512&lt;V511-0.8),MIN(V511,TFproposto!V512),V511)</f>
        <v>0.96299999999999997</v>
      </c>
      <c r="W512" s="4">
        <f ca="1">IF(AND(MOD(ROW(),12)=1,TFproposto!W512&lt;W511-0.8),MIN(W511,TFproposto!W512),W511)</f>
        <v>0.751</v>
      </c>
      <c r="X512" s="4">
        <f ca="1">IF(AND(MOD(ROW(),12)=1,TFproposto!X512&lt;X511-0.8),MIN(X511,TFproposto!X512),X511)</f>
        <v>0.73199999999999998</v>
      </c>
      <c r="Y512" s="4">
        <f ca="1">IF(AND(MOD(ROW(),12)=1,TFproposto!Y512&lt;Y511-0.8),MIN(Y511,TFproposto!Y512),Y511)</f>
        <v>0.91200000000000003</v>
      </c>
      <c r="Z512" s="4">
        <f ca="1">IF(AND(MOD(ROW(),12)=1,TFproposto!Z512&lt;Z511-0.8),MIN(Z511,TFproposto!Z512),Z511)</f>
        <v>0.67500000000000004</v>
      </c>
      <c r="AA512" s="4">
        <f ca="1">IF(AND(MOD(ROW(),12)=1,TFproposto!AA512&lt;AA511-0.8),MIN(AA511,TFproposto!AA512),AA511)</f>
        <v>0.67199999999999993</v>
      </c>
      <c r="AB512" s="4">
        <f ca="1">IF(AND(MOD(ROW(),12)=1,TFproposto!AB512&lt;AB511-0.8),MIN(AB511,TFproposto!AB512),AB511)</f>
        <v>0.751</v>
      </c>
      <c r="AC512" s="4">
        <f ca="1">IF(AND(MOD(ROW(),12)=1,TFproposto!AC512&lt;AC511-0.8),MIN(AC511,TFproposto!AC512),AC511)</f>
        <v>0.91200000000000003</v>
      </c>
      <c r="AD512" s="4">
        <f ca="1">IF(AND(MOD(ROW(),12)=1,TFproposto!AD512&lt;AD511-0.8),MIN(AD511,TFproposto!AD512),AD511)</f>
        <v>1.21</v>
      </c>
    </row>
    <row r="513" spans="1:30" x14ac:dyDescent="0.25">
      <c r="A513" s="4">
        <f ca="1">IF(AND(MOD(ROW(),12)=1,TFproposto!A513&lt;A512-0.8),MIN(A512,TFproposto!A513),A512)</f>
        <v>0.99</v>
      </c>
      <c r="B513" s="4">
        <f ca="1">IF(AND(MOD(ROW(),12)=1,TFproposto!B513&lt;B512-0.8),MIN(B512,TFproposto!B513),B512)</f>
        <v>0.91200000000000003</v>
      </c>
      <c r="C513" s="4">
        <f ca="1">IF(AND(MOD(ROW(),12)=1,TFproposto!C513&lt;C512-0.8),MIN(C512,TFproposto!C513),C512)</f>
        <v>0.85399999999999998</v>
      </c>
      <c r="D513" s="4">
        <f ca="1">IF(AND(MOD(ROW(),12)=1,TFproposto!D513&lt;D512-0.8),MIN(D512,TFproposto!D513),D512)</f>
        <v>0.91200000000000003</v>
      </c>
      <c r="E513" s="4">
        <f ca="1">IF(AND(MOD(ROW(),12)=1,TFproposto!E513&lt;E512-0.8),MIN(E512,TFproposto!E513),E512)</f>
        <v>0.67900000000000005</v>
      </c>
      <c r="F513" s="4">
        <f ca="1">IF(AND(MOD(ROW(),12)=1,TFproposto!F513&lt;F512-0.8),MIN(F512,TFproposto!F513),F512)</f>
        <v>0.45499999999999996</v>
      </c>
      <c r="G513" s="4">
        <f ca="1">IF(AND(MOD(ROW(),12)=1,TFproposto!G513&lt;G512-0.8),MIN(G512,TFproposto!G513),G512)</f>
        <v>0.85399999999999998</v>
      </c>
      <c r="H513" s="4">
        <f ca="1">IF(AND(MOD(ROW(),12)=1,TFproposto!H513&lt;H512-0.8),MIN(H512,TFproposto!H513),H512)</f>
        <v>1.2230000000000001</v>
      </c>
      <c r="I513" s="4">
        <f ca="1">IF(AND(MOD(ROW(),12)=1,TFproposto!I513&lt;I512-0.8),MIN(I512,TFproposto!I513),I512)</f>
        <v>0.52</v>
      </c>
      <c r="J513" s="4">
        <f ca="1">IF(AND(MOD(ROW(),12)=1,TFproposto!J513&lt;J512-0.8),MIN(J512,TFproposto!J513),J512)</f>
        <v>0.85399999999999998</v>
      </c>
      <c r="K513" s="4">
        <f ca="1">IF(AND(MOD(ROW(),12)=1,TFproposto!K513&lt;K512-0.8),MIN(K512,TFproposto!K513),K512)</f>
        <v>0.91200000000000003</v>
      </c>
      <c r="L513" s="4">
        <f ca="1">IF(AND(MOD(ROW(),12)=1,TFproposto!L513&lt;L512-0.8),MIN(L512,TFproposto!L513),L512)</f>
        <v>0.58200000000000007</v>
      </c>
      <c r="M513" s="4">
        <f ca="1">IF(AND(MOD(ROW(),12)=1,TFproposto!M513&lt;M512-0.8),MIN(M512,TFproposto!M513),M512)</f>
        <v>0.45999999999999996</v>
      </c>
      <c r="N513" s="4">
        <f ca="1">IF(AND(MOD(ROW(),12)=1,TFproposto!N513&lt;N512-0.8),MIN(N512,TFproposto!N513),N512)</f>
        <v>0.69100000000000006</v>
      </c>
      <c r="O513" s="4">
        <f ca="1">IF(AND(MOD(ROW(),12)=1,TFproposto!O513&lt;O512-0.8),MIN(O512,TFproposto!O513),O512)</f>
        <v>0.94599999999999995</v>
      </c>
      <c r="P513" s="4">
        <f ca="1">IF(AND(MOD(ROW(),12)=1,TFproposto!P513&lt;P512-0.8),MIN(P512,TFproposto!P513),P512)</f>
        <v>0.97199999999999998</v>
      </c>
      <c r="Q513" s="4">
        <f ca="1">IF(AND(MOD(ROW(),12)=1,TFproposto!Q513&lt;Q512-0.8),MIN(Q512,TFproposto!Q513),Q512)</f>
        <v>1.2090000000000001</v>
      </c>
      <c r="R513" s="4">
        <f ca="1">IF(AND(MOD(ROW(),12)=1,TFproposto!R513&lt;R512-0.8),MIN(R512,TFproposto!R513),R512)</f>
        <v>0.91200000000000003</v>
      </c>
      <c r="S513" s="4">
        <f ca="1">IF(AND(MOD(ROW(),12)=1,TFproposto!S513&lt;S512-0.8),MIN(S512,TFproposto!S513),S512)</f>
        <v>0.73199999999999998</v>
      </c>
      <c r="T513" s="4">
        <f ca="1">IF(AND(MOD(ROW(),12)=1,TFproposto!T513&lt;T512-0.8),MIN(T512,TFproposto!T513),T512)</f>
        <v>0.97199999999999998</v>
      </c>
      <c r="U513" s="4">
        <f ca="1">IF(AND(MOD(ROW(),12)=1,TFproposto!U513&lt;U512-0.8),MIN(U512,TFproposto!U513),U512)</f>
        <v>0.96299999999999997</v>
      </c>
      <c r="V513" s="4">
        <f ca="1">IF(AND(MOD(ROW(),12)=1,TFproposto!V513&lt;V512-0.8),MIN(V512,TFproposto!V513),V512)</f>
        <v>0.96299999999999997</v>
      </c>
      <c r="W513" s="4">
        <f ca="1">IF(AND(MOD(ROW(),12)=1,TFproposto!W513&lt;W512-0.8),MIN(W512,TFproposto!W513),W512)</f>
        <v>0.751</v>
      </c>
      <c r="X513" s="4">
        <f ca="1">IF(AND(MOD(ROW(),12)=1,TFproposto!X513&lt;X512-0.8),MIN(X512,TFproposto!X513),X512)</f>
        <v>0.73199999999999998</v>
      </c>
      <c r="Y513" s="4">
        <f ca="1">IF(AND(MOD(ROW(),12)=1,TFproposto!Y513&lt;Y512-0.8),MIN(Y512,TFproposto!Y513),Y512)</f>
        <v>0.91200000000000003</v>
      </c>
      <c r="Z513" s="4">
        <f ca="1">IF(AND(MOD(ROW(),12)=1,TFproposto!Z513&lt;Z512-0.8),MIN(Z512,TFproposto!Z513),Z512)</f>
        <v>0.67500000000000004</v>
      </c>
      <c r="AA513" s="4">
        <f ca="1">IF(AND(MOD(ROW(),12)=1,TFproposto!AA513&lt;AA512-0.8),MIN(AA512,TFproposto!AA513),AA512)</f>
        <v>0.67199999999999993</v>
      </c>
      <c r="AB513" s="4">
        <f ca="1">IF(AND(MOD(ROW(),12)=1,TFproposto!AB513&lt;AB512-0.8),MIN(AB512,TFproposto!AB513),AB512)</f>
        <v>0.751</v>
      </c>
      <c r="AC513" s="4">
        <f ca="1">IF(AND(MOD(ROW(),12)=1,TFproposto!AC513&lt;AC512-0.8),MIN(AC512,TFproposto!AC513),AC512)</f>
        <v>0.91200000000000003</v>
      </c>
      <c r="AD513" s="4">
        <f ca="1">IF(AND(MOD(ROW(),12)=1,TFproposto!AD513&lt;AD512-0.8),MIN(AD512,TFproposto!AD513),AD512)</f>
        <v>1.21</v>
      </c>
    </row>
    <row r="514" spans="1:30" x14ac:dyDescent="0.25">
      <c r="A514" s="4">
        <f ca="1">IF(AND(MOD(ROW(),12)=1,TFproposto!A514&lt;A513-0.8),MIN(A513,TFproposto!A514),A513)</f>
        <v>0.99</v>
      </c>
      <c r="B514" s="4">
        <f ca="1">IF(AND(MOD(ROW(),12)=1,TFproposto!B514&lt;B513-0.8),MIN(B513,TFproposto!B514),B513)</f>
        <v>0.91200000000000003</v>
      </c>
      <c r="C514" s="4">
        <f ca="1">IF(AND(MOD(ROW(),12)=1,TFproposto!C514&lt;C513-0.8),MIN(C513,TFproposto!C514),C513)</f>
        <v>0.85399999999999998</v>
      </c>
      <c r="D514" s="4">
        <f ca="1">IF(AND(MOD(ROW(),12)=1,TFproposto!D514&lt;D513-0.8),MIN(D513,TFproposto!D514),D513)</f>
        <v>0.91200000000000003</v>
      </c>
      <c r="E514" s="4">
        <f ca="1">IF(AND(MOD(ROW(),12)=1,TFproposto!E514&lt;E513-0.8),MIN(E513,TFproposto!E514),E513)</f>
        <v>0.67900000000000005</v>
      </c>
      <c r="F514" s="4">
        <f ca="1">IF(AND(MOD(ROW(),12)=1,TFproposto!F514&lt;F513-0.8),MIN(F513,TFproposto!F514),F513)</f>
        <v>0.45499999999999996</v>
      </c>
      <c r="G514" s="4">
        <f ca="1">IF(AND(MOD(ROW(),12)=1,TFproposto!G514&lt;G513-0.8),MIN(G513,TFproposto!G514),G513)</f>
        <v>0.85399999999999998</v>
      </c>
      <c r="H514" s="4">
        <f ca="1">IF(AND(MOD(ROW(),12)=1,TFproposto!H514&lt;H513-0.8),MIN(H513,TFproposto!H514),H513)</f>
        <v>1.2230000000000001</v>
      </c>
      <c r="I514" s="4">
        <f ca="1">IF(AND(MOD(ROW(),12)=1,TFproposto!I514&lt;I513-0.8),MIN(I513,TFproposto!I514),I513)</f>
        <v>0.52</v>
      </c>
      <c r="J514" s="4">
        <f ca="1">IF(AND(MOD(ROW(),12)=1,TFproposto!J514&lt;J513-0.8),MIN(J513,TFproposto!J514),J513)</f>
        <v>0.85399999999999998</v>
      </c>
      <c r="K514" s="4">
        <f ca="1">IF(AND(MOD(ROW(),12)=1,TFproposto!K514&lt;K513-0.8),MIN(K513,TFproposto!K514),K513)</f>
        <v>0.91200000000000003</v>
      </c>
      <c r="L514" s="4">
        <f ca="1">IF(AND(MOD(ROW(),12)=1,TFproposto!L514&lt;L513-0.8),MIN(L513,TFproposto!L514),L513)</f>
        <v>0.58200000000000007</v>
      </c>
      <c r="M514" s="4">
        <f ca="1">IF(AND(MOD(ROW(),12)=1,TFproposto!M514&lt;M513-0.8),MIN(M513,TFproposto!M514),M513)</f>
        <v>0.45999999999999996</v>
      </c>
      <c r="N514" s="4">
        <f ca="1">IF(AND(MOD(ROW(),12)=1,TFproposto!N514&lt;N513-0.8),MIN(N513,TFproposto!N514),N513)</f>
        <v>0.69100000000000006</v>
      </c>
      <c r="O514" s="4">
        <f ca="1">IF(AND(MOD(ROW(),12)=1,TFproposto!O514&lt;O513-0.8),MIN(O513,TFproposto!O514),O513)</f>
        <v>0.94599999999999995</v>
      </c>
      <c r="P514" s="4">
        <f ca="1">IF(AND(MOD(ROW(),12)=1,TFproposto!P514&lt;P513-0.8),MIN(P513,TFproposto!P514),P513)</f>
        <v>0.97199999999999998</v>
      </c>
      <c r="Q514" s="4">
        <f ca="1">IF(AND(MOD(ROW(),12)=1,TFproposto!Q514&lt;Q513-0.8),MIN(Q513,TFproposto!Q514),Q513)</f>
        <v>1.2090000000000001</v>
      </c>
      <c r="R514" s="4">
        <f ca="1">IF(AND(MOD(ROW(),12)=1,TFproposto!R514&lt;R513-0.8),MIN(R513,TFproposto!R514),R513)</f>
        <v>0.91200000000000003</v>
      </c>
      <c r="S514" s="4">
        <f ca="1">IF(AND(MOD(ROW(),12)=1,TFproposto!S514&lt;S513-0.8),MIN(S513,TFproposto!S514),S513)</f>
        <v>0.73199999999999998</v>
      </c>
      <c r="T514" s="4">
        <f ca="1">IF(AND(MOD(ROW(),12)=1,TFproposto!T514&lt;T513-0.8),MIN(T513,TFproposto!T514),T513)</f>
        <v>0.97199999999999998</v>
      </c>
      <c r="U514" s="4">
        <f ca="1">IF(AND(MOD(ROW(),12)=1,TFproposto!U514&lt;U513-0.8),MIN(U513,TFproposto!U514),U513)</f>
        <v>0.96299999999999997</v>
      </c>
      <c r="V514" s="4">
        <f ca="1">IF(AND(MOD(ROW(),12)=1,TFproposto!V514&lt;V513-0.8),MIN(V513,TFproposto!V514),V513)</f>
        <v>0.96299999999999997</v>
      </c>
      <c r="W514" s="4">
        <f ca="1">IF(AND(MOD(ROW(),12)=1,TFproposto!W514&lt;W513-0.8),MIN(W513,TFproposto!W514),W513)</f>
        <v>0.751</v>
      </c>
      <c r="X514" s="4">
        <f ca="1">IF(AND(MOD(ROW(),12)=1,TFproposto!X514&lt;X513-0.8),MIN(X513,TFproposto!X514),X513)</f>
        <v>0.73199999999999998</v>
      </c>
      <c r="Y514" s="4">
        <f ca="1">IF(AND(MOD(ROW(),12)=1,TFproposto!Y514&lt;Y513-0.8),MIN(Y513,TFproposto!Y514),Y513)</f>
        <v>0.91200000000000003</v>
      </c>
      <c r="Z514" s="4">
        <f ca="1">IF(AND(MOD(ROW(),12)=1,TFproposto!Z514&lt;Z513-0.8),MIN(Z513,TFproposto!Z514),Z513)</f>
        <v>0.67500000000000004</v>
      </c>
      <c r="AA514" s="4">
        <f ca="1">IF(AND(MOD(ROW(),12)=1,TFproposto!AA514&lt;AA513-0.8),MIN(AA513,TFproposto!AA514),AA513)</f>
        <v>0.67199999999999993</v>
      </c>
      <c r="AB514" s="4">
        <f ca="1">IF(AND(MOD(ROW(),12)=1,TFproposto!AB514&lt;AB513-0.8),MIN(AB513,TFproposto!AB514),AB513)</f>
        <v>0.751</v>
      </c>
      <c r="AC514" s="4">
        <f ca="1">IF(AND(MOD(ROW(),12)=1,TFproposto!AC514&lt;AC513-0.8),MIN(AC513,TFproposto!AC514),AC513)</f>
        <v>0.91200000000000003</v>
      </c>
      <c r="AD514" s="4">
        <f ca="1">IF(AND(MOD(ROW(),12)=1,TFproposto!AD514&lt;AD513-0.8),MIN(AD513,TFproposto!AD514),AD513)</f>
        <v>1.21</v>
      </c>
    </row>
    <row r="515" spans="1:30" x14ac:dyDescent="0.25">
      <c r="A515" s="4">
        <f ca="1">IF(AND(MOD(ROW(),12)=1,TFproposto!A515&lt;A514-0.8),MIN(A514,TFproposto!A515),A514)</f>
        <v>0.99</v>
      </c>
      <c r="B515" s="4">
        <f ca="1">IF(AND(MOD(ROW(),12)=1,TFproposto!B515&lt;B514-0.8),MIN(B514,TFproposto!B515),B514)</f>
        <v>0.91200000000000003</v>
      </c>
      <c r="C515" s="4">
        <f ca="1">IF(AND(MOD(ROW(),12)=1,TFproposto!C515&lt;C514-0.8),MIN(C514,TFproposto!C515),C514)</f>
        <v>0.85399999999999998</v>
      </c>
      <c r="D515" s="4">
        <f ca="1">IF(AND(MOD(ROW(),12)=1,TFproposto!D515&lt;D514-0.8),MIN(D514,TFproposto!D515),D514)</f>
        <v>0.91200000000000003</v>
      </c>
      <c r="E515" s="4">
        <f ca="1">IF(AND(MOD(ROW(),12)=1,TFproposto!E515&lt;E514-0.8),MIN(E514,TFproposto!E515),E514)</f>
        <v>0.67900000000000005</v>
      </c>
      <c r="F515" s="4">
        <f ca="1">IF(AND(MOD(ROW(),12)=1,TFproposto!F515&lt;F514-0.8),MIN(F514,TFproposto!F515),F514)</f>
        <v>0.45499999999999996</v>
      </c>
      <c r="G515" s="4">
        <f ca="1">IF(AND(MOD(ROW(),12)=1,TFproposto!G515&lt;G514-0.8),MIN(G514,TFproposto!G515),G514)</f>
        <v>0.85399999999999998</v>
      </c>
      <c r="H515" s="4">
        <f ca="1">IF(AND(MOD(ROW(),12)=1,TFproposto!H515&lt;H514-0.8),MIN(H514,TFproposto!H515),H514)</f>
        <v>1.2230000000000001</v>
      </c>
      <c r="I515" s="4">
        <f ca="1">IF(AND(MOD(ROW(),12)=1,TFproposto!I515&lt;I514-0.8),MIN(I514,TFproposto!I515),I514)</f>
        <v>0.52</v>
      </c>
      <c r="J515" s="4">
        <f ca="1">IF(AND(MOD(ROW(),12)=1,TFproposto!J515&lt;J514-0.8),MIN(J514,TFproposto!J515),J514)</f>
        <v>0.85399999999999998</v>
      </c>
      <c r="K515" s="4">
        <f ca="1">IF(AND(MOD(ROW(),12)=1,TFproposto!K515&lt;K514-0.8),MIN(K514,TFproposto!K515),K514)</f>
        <v>0.91200000000000003</v>
      </c>
      <c r="L515" s="4">
        <f ca="1">IF(AND(MOD(ROW(),12)=1,TFproposto!L515&lt;L514-0.8),MIN(L514,TFproposto!L515),L514)</f>
        <v>0.58200000000000007</v>
      </c>
      <c r="M515" s="4">
        <f ca="1">IF(AND(MOD(ROW(),12)=1,TFproposto!M515&lt;M514-0.8),MIN(M514,TFproposto!M515),M514)</f>
        <v>0.45999999999999996</v>
      </c>
      <c r="N515" s="4">
        <f ca="1">IF(AND(MOD(ROW(),12)=1,TFproposto!N515&lt;N514-0.8),MIN(N514,TFproposto!N515),N514)</f>
        <v>0.69100000000000006</v>
      </c>
      <c r="O515" s="4">
        <f ca="1">IF(AND(MOD(ROW(),12)=1,TFproposto!O515&lt;O514-0.8),MIN(O514,TFproposto!O515),O514)</f>
        <v>0.94599999999999995</v>
      </c>
      <c r="P515" s="4">
        <f ca="1">IF(AND(MOD(ROW(),12)=1,TFproposto!P515&lt;P514-0.8),MIN(P514,TFproposto!P515),P514)</f>
        <v>0.97199999999999998</v>
      </c>
      <c r="Q515" s="4">
        <f ca="1">IF(AND(MOD(ROW(),12)=1,TFproposto!Q515&lt;Q514-0.8),MIN(Q514,TFproposto!Q515),Q514)</f>
        <v>1.2090000000000001</v>
      </c>
      <c r="R515" s="4">
        <f ca="1">IF(AND(MOD(ROW(),12)=1,TFproposto!R515&lt;R514-0.8),MIN(R514,TFproposto!R515),R514)</f>
        <v>0.91200000000000003</v>
      </c>
      <c r="S515" s="4">
        <f ca="1">IF(AND(MOD(ROW(),12)=1,TFproposto!S515&lt;S514-0.8),MIN(S514,TFproposto!S515),S514)</f>
        <v>0.73199999999999998</v>
      </c>
      <c r="T515" s="4">
        <f ca="1">IF(AND(MOD(ROW(),12)=1,TFproposto!T515&lt;T514-0.8),MIN(T514,TFproposto!T515),T514)</f>
        <v>0.97199999999999998</v>
      </c>
      <c r="U515" s="4">
        <f ca="1">IF(AND(MOD(ROW(),12)=1,TFproposto!U515&lt;U514-0.8),MIN(U514,TFproposto!U515),U514)</f>
        <v>0.96299999999999997</v>
      </c>
      <c r="V515" s="4">
        <f ca="1">IF(AND(MOD(ROW(),12)=1,TFproposto!V515&lt;V514-0.8),MIN(V514,TFproposto!V515),V514)</f>
        <v>0.96299999999999997</v>
      </c>
      <c r="W515" s="4">
        <f ca="1">IF(AND(MOD(ROW(),12)=1,TFproposto!W515&lt;W514-0.8),MIN(W514,TFproposto!W515),W514)</f>
        <v>0.751</v>
      </c>
      <c r="X515" s="4">
        <f ca="1">IF(AND(MOD(ROW(),12)=1,TFproposto!X515&lt;X514-0.8),MIN(X514,TFproposto!X515),X514)</f>
        <v>0.73199999999999998</v>
      </c>
      <c r="Y515" s="4">
        <f ca="1">IF(AND(MOD(ROW(),12)=1,TFproposto!Y515&lt;Y514-0.8),MIN(Y514,TFproposto!Y515),Y514)</f>
        <v>0.91200000000000003</v>
      </c>
      <c r="Z515" s="4">
        <f ca="1">IF(AND(MOD(ROW(),12)=1,TFproposto!Z515&lt;Z514-0.8),MIN(Z514,TFproposto!Z515),Z514)</f>
        <v>0.67500000000000004</v>
      </c>
      <c r="AA515" s="4">
        <f ca="1">IF(AND(MOD(ROW(),12)=1,TFproposto!AA515&lt;AA514-0.8),MIN(AA514,TFproposto!AA515),AA514)</f>
        <v>0.67199999999999993</v>
      </c>
      <c r="AB515" s="4">
        <f ca="1">IF(AND(MOD(ROW(),12)=1,TFproposto!AB515&lt;AB514-0.8),MIN(AB514,TFproposto!AB515),AB514)</f>
        <v>0.751</v>
      </c>
      <c r="AC515" s="4">
        <f ca="1">IF(AND(MOD(ROW(),12)=1,TFproposto!AC515&lt;AC514-0.8),MIN(AC514,TFproposto!AC515),AC514)</f>
        <v>0.91200000000000003</v>
      </c>
      <c r="AD515" s="4">
        <f ca="1">IF(AND(MOD(ROW(),12)=1,TFproposto!AD515&lt;AD514-0.8),MIN(AD514,TFproposto!AD515),AD514)</f>
        <v>1.21</v>
      </c>
    </row>
    <row r="516" spans="1:30" x14ac:dyDescent="0.25">
      <c r="A516" s="4">
        <f ca="1">IF(AND(MOD(ROW(),12)=1,TFproposto!A516&lt;A515-0.8),MIN(A515,TFproposto!A516),A515)</f>
        <v>0.99</v>
      </c>
      <c r="B516" s="4">
        <f ca="1">IF(AND(MOD(ROW(),12)=1,TFproposto!B516&lt;B515-0.8),MIN(B515,TFproposto!B516),B515)</f>
        <v>0.91200000000000003</v>
      </c>
      <c r="C516" s="4">
        <f ca="1">IF(AND(MOD(ROW(),12)=1,TFproposto!C516&lt;C515-0.8),MIN(C515,TFproposto!C516),C515)</f>
        <v>0.85399999999999998</v>
      </c>
      <c r="D516" s="4">
        <f ca="1">IF(AND(MOD(ROW(),12)=1,TFproposto!D516&lt;D515-0.8),MIN(D515,TFproposto!D516),D515)</f>
        <v>0.91200000000000003</v>
      </c>
      <c r="E516" s="4">
        <f ca="1">IF(AND(MOD(ROW(),12)=1,TFproposto!E516&lt;E515-0.8),MIN(E515,TFproposto!E516),E515)</f>
        <v>0.67900000000000005</v>
      </c>
      <c r="F516" s="4">
        <f ca="1">IF(AND(MOD(ROW(),12)=1,TFproposto!F516&lt;F515-0.8),MIN(F515,TFproposto!F516),F515)</f>
        <v>0.45499999999999996</v>
      </c>
      <c r="G516" s="4">
        <f ca="1">IF(AND(MOD(ROW(),12)=1,TFproposto!G516&lt;G515-0.8),MIN(G515,TFproposto!G516),G515)</f>
        <v>0.85399999999999998</v>
      </c>
      <c r="H516" s="4">
        <f ca="1">IF(AND(MOD(ROW(),12)=1,TFproposto!H516&lt;H515-0.8),MIN(H515,TFproposto!H516),H515)</f>
        <v>1.2230000000000001</v>
      </c>
      <c r="I516" s="4">
        <f ca="1">IF(AND(MOD(ROW(),12)=1,TFproposto!I516&lt;I515-0.8),MIN(I515,TFproposto!I516),I515)</f>
        <v>0.52</v>
      </c>
      <c r="J516" s="4">
        <f ca="1">IF(AND(MOD(ROW(),12)=1,TFproposto!J516&lt;J515-0.8),MIN(J515,TFproposto!J516),J515)</f>
        <v>0.85399999999999998</v>
      </c>
      <c r="K516" s="4">
        <f ca="1">IF(AND(MOD(ROW(),12)=1,TFproposto!K516&lt;K515-0.8),MIN(K515,TFproposto!K516),K515)</f>
        <v>0.91200000000000003</v>
      </c>
      <c r="L516" s="4">
        <f ca="1">IF(AND(MOD(ROW(),12)=1,TFproposto!L516&lt;L515-0.8),MIN(L515,TFproposto!L516),L515)</f>
        <v>0.58200000000000007</v>
      </c>
      <c r="M516" s="4">
        <f ca="1">IF(AND(MOD(ROW(),12)=1,TFproposto!M516&lt;M515-0.8),MIN(M515,TFproposto!M516),M515)</f>
        <v>0.45999999999999996</v>
      </c>
      <c r="N516" s="4">
        <f ca="1">IF(AND(MOD(ROW(),12)=1,TFproposto!N516&lt;N515-0.8),MIN(N515,TFproposto!N516),N515)</f>
        <v>0.69100000000000006</v>
      </c>
      <c r="O516" s="4">
        <f ca="1">IF(AND(MOD(ROW(),12)=1,TFproposto!O516&lt;O515-0.8),MIN(O515,TFproposto!O516),O515)</f>
        <v>0.94599999999999995</v>
      </c>
      <c r="P516" s="4">
        <f ca="1">IF(AND(MOD(ROW(),12)=1,TFproposto!P516&lt;P515-0.8),MIN(P515,TFproposto!P516),P515)</f>
        <v>0.97199999999999998</v>
      </c>
      <c r="Q516" s="4">
        <f ca="1">IF(AND(MOD(ROW(),12)=1,TFproposto!Q516&lt;Q515-0.8),MIN(Q515,TFproposto!Q516),Q515)</f>
        <v>1.2090000000000001</v>
      </c>
      <c r="R516" s="4">
        <f ca="1">IF(AND(MOD(ROW(),12)=1,TFproposto!R516&lt;R515-0.8),MIN(R515,TFproposto!R516),R515)</f>
        <v>0.91200000000000003</v>
      </c>
      <c r="S516" s="4">
        <f ca="1">IF(AND(MOD(ROW(),12)=1,TFproposto!S516&lt;S515-0.8),MIN(S515,TFproposto!S516),S515)</f>
        <v>0.73199999999999998</v>
      </c>
      <c r="T516" s="4">
        <f ca="1">IF(AND(MOD(ROW(),12)=1,TFproposto!T516&lt;T515-0.8),MIN(T515,TFproposto!T516),T515)</f>
        <v>0.97199999999999998</v>
      </c>
      <c r="U516" s="4">
        <f ca="1">IF(AND(MOD(ROW(),12)=1,TFproposto!U516&lt;U515-0.8),MIN(U515,TFproposto!U516),U515)</f>
        <v>0.96299999999999997</v>
      </c>
      <c r="V516" s="4">
        <f ca="1">IF(AND(MOD(ROW(),12)=1,TFproposto!V516&lt;V515-0.8),MIN(V515,TFproposto!V516),V515)</f>
        <v>0.96299999999999997</v>
      </c>
      <c r="W516" s="4">
        <f ca="1">IF(AND(MOD(ROW(),12)=1,TFproposto!W516&lt;W515-0.8),MIN(W515,TFproposto!W516),W515)</f>
        <v>0.751</v>
      </c>
      <c r="X516" s="4">
        <f ca="1">IF(AND(MOD(ROW(),12)=1,TFproposto!X516&lt;X515-0.8),MIN(X515,TFproposto!X516),X515)</f>
        <v>0.73199999999999998</v>
      </c>
      <c r="Y516" s="4">
        <f ca="1">IF(AND(MOD(ROW(),12)=1,TFproposto!Y516&lt;Y515-0.8),MIN(Y515,TFproposto!Y516),Y515)</f>
        <v>0.91200000000000003</v>
      </c>
      <c r="Z516" s="4">
        <f ca="1">IF(AND(MOD(ROW(),12)=1,TFproposto!Z516&lt;Z515-0.8),MIN(Z515,TFproposto!Z516),Z515)</f>
        <v>0.67500000000000004</v>
      </c>
      <c r="AA516" s="4">
        <f ca="1">IF(AND(MOD(ROW(),12)=1,TFproposto!AA516&lt;AA515-0.8),MIN(AA515,TFproposto!AA516),AA515)</f>
        <v>0.67199999999999993</v>
      </c>
      <c r="AB516" s="4">
        <f ca="1">IF(AND(MOD(ROW(),12)=1,TFproposto!AB516&lt;AB515-0.8),MIN(AB515,TFproposto!AB516),AB515)</f>
        <v>0.751</v>
      </c>
      <c r="AC516" s="4">
        <f ca="1">IF(AND(MOD(ROW(),12)=1,TFproposto!AC516&lt;AC515-0.8),MIN(AC515,TFproposto!AC516),AC515)</f>
        <v>0.91200000000000003</v>
      </c>
      <c r="AD516" s="4">
        <f ca="1">IF(AND(MOD(ROW(),12)=1,TFproposto!AD516&lt;AD515-0.8),MIN(AD515,TFproposto!AD516),AD515)</f>
        <v>1.21</v>
      </c>
    </row>
    <row r="517" spans="1:30" x14ac:dyDescent="0.25">
      <c r="A517" s="4">
        <f ca="1">IF(AND(MOD(ROW(),12)=1,TFproposto!A517&lt;A516-0.8),MIN(A516,TFproposto!A517),A516)</f>
        <v>0.99</v>
      </c>
      <c r="B517" s="4">
        <f ca="1">IF(AND(MOD(ROW(),12)=1,TFproposto!B517&lt;B516-0.8),MIN(B516,TFproposto!B517),B516)</f>
        <v>0.91200000000000003</v>
      </c>
      <c r="C517" s="4">
        <f ca="1">IF(AND(MOD(ROW(),12)=1,TFproposto!C517&lt;C516-0.8),MIN(C516,TFproposto!C517),C516)</f>
        <v>0.85399999999999998</v>
      </c>
      <c r="D517" s="4">
        <f ca="1">IF(AND(MOD(ROW(),12)=1,TFproposto!D517&lt;D516-0.8),MIN(D516,TFproposto!D517),D516)</f>
        <v>0.91200000000000003</v>
      </c>
      <c r="E517" s="4">
        <f ca="1">IF(AND(MOD(ROW(),12)=1,TFproposto!E517&lt;E516-0.8),MIN(E516,TFproposto!E517),E516)</f>
        <v>0.67900000000000005</v>
      </c>
      <c r="F517" s="4">
        <f ca="1">IF(AND(MOD(ROW(),12)=1,TFproposto!F517&lt;F516-0.8),MIN(F516,TFproposto!F517),F516)</f>
        <v>0.45499999999999996</v>
      </c>
      <c r="G517" s="4">
        <f ca="1">IF(AND(MOD(ROW(),12)=1,TFproposto!G517&lt;G516-0.8),MIN(G516,TFproposto!G517),G516)</f>
        <v>0.85399999999999998</v>
      </c>
      <c r="H517" s="4">
        <f ca="1">IF(AND(MOD(ROW(),12)=1,TFproposto!H517&lt;H516-0.8),MIN(H516,TFproposto!H517),H516)</f>
        <v>1.2230000000000001</v>
      </c>
      <c r="I517" s="4">
        <f ca="1">IF(AND(MOD(ROW(),12)=1,TFproposto!I517&lt;I516-0.8),MIN(I516,TFproposto!I517),I516)</f>
        <v>0.52</v>
      </c>
      <c r="J517" s="4">
        <f ca="1">IF(AND(MOD(ROW(),12)=1,TFproposto!J517&lt;J516-0.8),MIN(J516,TFproposto!J517),J516)</f>
        <v>0.85399999999999998</v>
      </c>
      <c r="K517" s="4">
        <f ca="1">IF(AND(MOD(ROW(),12)=1,TFproposto!K517&lt;K516-0.8),MIN(K516,TFproposto!K517),K516)</f>
        <v>0.91200000000000003</v>
      </c>
      <c r="L517" s="4">
        <f ca="1">IF(AND(MOD(ROW(),12)=1,TFproposto!L517&lt;L516-0.8),MIN(L516,TFproposto!L517),L516)</f>
        <v>0.58200000000000007</v>
      </c>
      <c r="M517" s="4">
        <f ca="1">IF(AND(MOD(ROW(),12)=1,TFproposto!M517&lt;M516-0.8),MIN(M516,TFproposto!M517),M516)</f>
        <v>0.45999999999999996</v>
      </c>
      <c r="N517" s="4">
        <f ca="1">IF(AND(MOD(ROW(),12)=1,TFproposto!N517&lt;N516-0.8),MIN(N516,TFproposto!N517),N516)</f>
        <v>0.69100000000000006</v>
      </c>
      <c r="O517" s="4">
        <f ca="1">IF(AND(MOD(ROW(),12)=1,TFproposto!O517&lt;O516-0.8),MIN(O516,TFproposto!O517),O516)</f>
        <v>0.94599999999999995</v>
      </c>
      <c r="P517" s="4">
        <f ca="1">IF(AND(MOD(ROW(),12)=1,TFproposto!P517&lt;P516-0.8),MIN(P516,TFproposto!P517),P516)</f>
        <v>0.97199999999999998</v>
      </c>
      <c r="Q517" s="4">
        <f ca="1">IF(AND(MOD(ROW(),12)=1,TFproposto!Q517&lt;Q516-0.8),MIN(Q516,TFproposto!Q517),Q516)</f>
        <v>1.2090000000000001</v>
      </c>
      <c r="R517" s="4">
        <f ca="1">IF(AND(MOD(ROW(),12)=1,TFproposto!R517&lt;R516-0.8),MIN(R516,TFproposto!R517),R516)</f>
        <v>0.91200000000000003</v>
      </c>
      <c r="S517" s="4">
        <f ca="1">IF(AND(MOD(ROW(),12)=1,TFproposto!S517&lt;S516-0.8),MIN(S516,TFproposto!S517),S516)</f>
        <v>0.73199999999999998</v>
      </c>
      <c r="T517" s="4">
        <f ca="1">IF(AND(MOD(ROW(),12)=1,TFproposto!T517&lt;T516-0.8),MIN(T516,TFproposto!T517),T516)</f>
        <v>0.97199999999999998</v>
      </c>
      <c r="U517" s="4">
        <f ca="1">IF(AND(MOD(ROW(),12)=1,TFproposto!U517&lt;U516-0.8),MIN(U516,TFproposto!U517),U516)</f>
        <v>0.96299999999999997</v>
      </c>
      <c r="V517" s="4">
        <f ca="1">IF(AND(MOD(ROW(),12)=1,TFproposto!V517&lt;V516-0.8),MIN(V516,TFproposto!V517),V516)</f>
        <v>0.96299999999999997</v>
      </c>
      <c r="W517" s="4">
        <f ca="1">IF(AND(MOD(ROW(),12)=1,TFproposto!W517&lt;W516-0.8),MIN(W516,TFproposto!W517),W516)</f>
        <v>0.751</v>
      </c>
      <c r="X517" s="4">
        <f ca="1">IF(AND(MOD(ROW(),12)=1,TFproposto!X517&lt;X516-0.8),MIN(X516,TFproposto!X517),X516)</f>
        <v>0.73199999999999998</v>
      </c>
      <c r="Y517" s="4">
        <f ca="1">IF(AND(MOD(ROW(),12)=1,TFproposto!Y517&lt;Y516-0.8),MIN(Y516,TFproposto!Y517),Y516)</f>
        <v>0.91200000000000003</v>
      </c>
      <c r="Z517" s="4">
        <f ca="1">IF(AND(MOD(ROW(),12)=1,TFproposto!Z517&lt;Z516-0.8),MIN(Z516,TFproposto!Z517),Z516)</f>
        <v>0.67500000000000004</v>
      </c>
      <c r="AA517" s="4">
        <f ca="1">IF(AND(MOD(ROW(),12)=1,TFproposto!AA517&lt;AA516-0.8),MIN(AA516,TFproposto!AA517),AA516)</f>
        <v>0.67199999999999993</v>
      </c>
      <c r="AB517" s="4">
        <f ca="1">IF(AND(MOD(ROW(),12)=1,TFproposto!AB517&lt;AB516-0.8),MIN(AB516,TFproposto!AB517),AB516)</f>
        <v>0.751</v>
      </c>
      <c r="AC517" s="4">
        <f ca="1">IF(AND(MOD(ROW(),12)=1,TFproposto!AC517&lt;AC516-0.8),MIN(AC516,TFproposto!AC517),AC516)</f>
        <v>0.91200000000000003</v>
      </c>
      <c r="AD517" s="4">
        <f ca="1">IF(AND(MOD(ROW(),12)=1,TFproposto!AD517&lt;AD516-0.8),MIN(AD516,TFproposto!AD517),AD516)</f>
        <v>1.21</v>
      </c>
    </row>
    <row r="518" spans="1:30" x14ac:dyDescent="0.25">
      <c r="A518" s="4">
        <f ca="1">IF(AND(MOD(ROW(),12)=1,TFproposto!A518&lt;A517-0.8),MIN(A517,TFproposto!A518),A517)</f>
        <v>0.99</v>
      </c>
      <c r="B518" s="4">
        <f ca="1">IF(AND(MOD(ROW(),12)=1,TFproposto!B518&lt;B517-0.8),MIN(B517,TFproposto!B518),B517)</f>
        <v>0.91200000000000003</v>
      </c>
      <c r="C518" s="4">
        <f ca="1">IF(AND(MOD(ROW(),12)=1,TFproposto!C518&lt;C517-0.8),MIN(C517,TFproposto!C518),C517)</f>
        <v>0.85399999999999998</v>
      </c>
      <c r="D518" s="4">
        <f ca="1">IF(AND(MOD(ROW(),12)=1,TFproposto!D518&lt;D517-0.8),MIN(D517,TFproposto!D518),D517)</f>
        <v>0.91200000000000003</v>
      </c>
      <c r="E518" s="4">
        <f ca="1">IF(AND(MOD(ROW(),12)=1,TFproposto!E518&lt;E517-0.8),MIN(E517,TFproposto!E518),E517)</f>
        <v>0.67900000000000005</v>
      </c>
      <c r="F518" s="4">
        <f ca="1">IF(AND(MOD(ROW(),12)=1,TFproposto!F518&lt;F517-0.8),MIN(F517,TFproposto!F518),F517)</f>
        <v>0.45499999999999996</v>
      </c>
      <c r="G518" s="4">
        <f ca="1">IF(AND(MOD(ROW(),12)=1,TFproposto!G518&lt;G517-0.8),MIN(G517,TFproposto!G518),G517)</f>
        <v>0.85399999999999998</v>
      </c>
      <c r="H518" s="4">
        <f ca="1">IF(AND(MOD(ROW(),12)=1,TFproposto!H518&lt;H517-0.8),MIN(H517,TFproposto!H518),H517)</f>
        <v>1.2230000000000001</v>
      </c>
      <c r="I518" s="4">
        <f ca="1">IF(AND(MOD(ROW(),12)=1,TFproposto!I518&lt;I517-0.8),MIN(I517,TFproposto!I518),I517)</f>
        <v>0.52</v>
      </c>
      <c r="J518" s="4">
        <f ca="1">IF(AND(MOD(ROW(),12)=1,TFproposto!J518&lt;J517-0.8),MIN(J517,TFproposto!J518),J517)</f>
        <v>0.85399999999999998</v>
      </c>
      <c r="K518" s="4">
        <f ca="1">IF(AND(MOD(ROW(),12)=1,TFproposto!K518&lt;K517-0.8),MIN(K517,TFproposto!K518),K517)</f>
        <v>0.91200000000000003</v>
      </c>
      <c r="L518" s="4">
        <f ca="1">IF(AND(MOD(ROW(),12)=1,TFproposto!L518&lt;L517-0.8),MIN(L517,TFproposto!L518),L517)</f>
        <v>0.58200000000000007</v>
      </c>
      <c r="M518" s="4">
        <f ca="1">IF(AND(MOD(ROW(),12)=1,TFproposto!M518&lt;M517-0.8),MIN(M517,TFproposto!M518),M517)</f>
        <v>0.45999999999999996</v>
      </c>
      <c r="N518" s="4">
        <f ca="1">IF(AND(MOD(ROW(),12)=1,TFproposto!N518&lt;N517-0.8),MIN(N517,TFproposto!N518),N517)</f>
        <v>0.69100000000000006</v>
      </c>
      <c r="O518" s="4">
        <f ca="1">IF(AND(MOD(ROW(),12)=1,TFproposto!O518&lt;O517-0.8),MIN(O517,TFproposto!O518),O517)</f>
        <v>0.94599999999999995</v>
      </c>
      <c r="P518" s="4">
        <f ca="1">IF(AND(MOD(ROW(),12)=1,TFproposto!P518&lt;P517-0.8),MIN(P517,TFproposto!P518),P517)</f>
        <v>0.97199999999999998</v>
      </c>
      <c r="Q518" s="4">
        <f ca="1">IF(AND(MOD(ROW(),12)=1,TFproposto!Q518&lt;Q517-0.8),MIN(Q517,TFproposto!Q518),Q517)</f>
        <v>1.2090000000000001</v>
      </c>
      <c r="R518" s="4">
        <f ca="1">IF(AND(MOD(ROW(),12)=1,TFproposto!R518&lt;R517-0.8),MIN(R517,TFproposto!R518),R517)</f>
        <v>0.91200000000000003</v>
      </c>
      <c r="S518" s="4">
        <f ca="1">IF(AND(MOD(ROW(),12)=1,TFproposto!S518&lt;S517-0.8),MIN(S517,TFproposto!S518),S517)</f>
        <v>0.73199999999999998</v>
      </c>
      <c r="T518" s="4">
        <f ca="1">IF(AND(MOD(ROW(),12)=1,TFproposto!T518&lt;T517-0.8),MIN(T517,TFproposto!T518),T517)</f>
        <v>0.97199999999999998</v>
      </c>
      <c r="U518" s="4">
        <f ca="1">IF(AND(MOD(ROW(),12)=1,TFproposto!U518&lt;U517-0.8),MIN(U517,TFproposto!U518),U517)</f>
        <v>0.96299999999999997</v>
      </c>
      <c r="V518" s="4">
        <f ca="1">IF(AND(MOD(ROW(),12)=1,TFproposto!V518&lt;V517-0.8),MIN(V517,TFproposto!V518),V517)</f>
        <v>0.96299999999999997</v>
      </c>
      <c r="W518" s="4">
        <f ca="1">IF(AND(MOD(ROW(),12)=1,TFproposto!W518&lt;W517-0.8),MIN(W517,TFproposto!W518),W517)</f>
        <v>0.751</v>
      </c>
      <c r="X518" s="4">
        <f ca="1">IF(AND(MOD(ROW(),12)=1,TFproposto!X518&lt;X517-0.8),MIN(X517,TFproposto!X518),X517)</f>
        <v>0.73199999999999998</v>
      </c>
      <c r="Y518" s="4">
        <f ca="1">IF(AND(MOD(ROW(),12)=1,TFproposto!Y518&lt;Y517-0.8),MIN(Y517,TFproposto!Y518),Y517)</f>
        <v>0.91200000000000003</v>
      </c>
      <c r="Z518" s="4">
        <f ca="1">IF(AND(MOD(ROW(),12)=1,TFproposto!Z518&lt;Z517-0.8),MIN(Z517,TFproposto!Z518),Z517)</f>
        <v>0.67500000000000004</v>
      </c>
      <c r="AA518" s="4">
        <f ca="1">IF(AND(MOD(ROW(),12)=1,TFproposto!AA518&lt;AA517-0.8),MIN(AA517,TFproposto!AA518),AA517)</f>
        <v>0.67199999999999993</v>
      </c>
      <c r="AB518" s="4">
        <f ca="1">IF(AND(MOD(ROW(),12)=1,TFproposto!AB518&lt;AB517-0.8),MIN(AB517,TFproposto!AB518),AB517)</f>
        <v>0.751</v>
      </c>
      <c r="AC518" s="4">
        <f ca="1">IF(AND(MOD(ROW(),12)=1,TFproposto!AC518&lt;AC517-0.8),MIN(AC517,TFproposto!AC518),AC517)</f>
        <v>0.91200000000000003</v>
      </c>
      <c r="AD518" s="4">
        <f ca="1">IF(AND(MOD(ROW(),12)=1,TFproposto!AD518&lt;AD517-0.8),MIN(AD517,TFproposto!AD518),AD517)</f>
        <v>1.21</v>
      </c>
    </row>
    <row r="519" spans="1:30" x14ac:dyDescent="0.25">
      <c r="A519" s="4">
        <f ca="1">IF(AND(MOD(ROW(),12)=1,TFproposto!A519&lt;A518-0.8),MIN(A518,TFproposto!A519),A518)</f>
        <v>0.99</v>
      </c>
      <c r="B519" s="4">
        <f ca="1">IF(AND(MOD(ROW(),12)=1,TFproposto!B519&lt;B518-0.8),MIN(B518,TFproposto!B519),B518)</f>
        <v>0.91200000000000003</v>
      </c>
      <c r="C519" s="4">
        <f ca="1">IF(AND(MOD(ROW(),12)=1,TFproposto!C519&lt;C518-0.8),MIN(C518,TFproposto!C519),C518)</f>
        <v>0.85399999999999998</v>
      </c>
      <c r="D519" s="4">
        <f ca="1">IF(AND(MOD(ROW(),12)=1,TFproposto!D519&lt;D518-0.8),MIN(D518,TFproposto!D519),D518)</f>
        <v>0.91200000000000003</v>
      </c>
      <c r="E519" s="4">
        <f ca="1">IF(AND(MOD(ROW(),12)=1,TFproposto!E519&lt;E518-0.8),MIN(E518,TFproposto!E519),E518)</f>
        <v>0.67900000000000005</v>
      </c>
      <c r="F519" s="4">
        <f ca="1">IF(AND(MOD(ROW(),12)=1,TFproposto!F519&lt;F518-0.8),MIN(F518,TFproposto!F519),F518)</f>
        <v>0.45499999999999996</v>
      </c>
      <c r="G519" s="4">
        <f ca="1">IF(AND(MOD(ROW(),12)=1,TFproposto!G519&lt;G518-0.8),MIN(G518,TFproposto!G519),G518)</f>
        <v>0.85399999999999998</v>
      </c>
      <c r="H519" s="4">
        <f ca="1">IF(AND(MOD(ROW(),12)=1,TFproposto!H519&lt;H518-0.8),MIN(H518,TFproposto!H519),H518)</f>
        <v>1.2230000000000001</v>
      </c>
      <c r="I519" s="4">
        <f ca="1">IF(AND(MOD(ROW(),12)=1,TFproposto!I519&lt;I518-0.8),MIN(I518,TFproposto!I519),I518)</f>
        <v>0.52</v>
      </c>
      <c r="J519" s="4">
        <f ca="1">IF(AND(MOD(ROW(),12)=1,TFproposto!J519&lt;J518-0.8),MIN(J518,TFproposto!J519),J518)</f>
        <v>0.85399999999999998</v>
      </c>
      <c r="K519" s="4">
        <f ca="1">IF(AND(MOD(ROW(),12)=1,TFproposto!K519&lt;K518-0.8),MIN(K518,TFproposto!K519),K518)</f>
        <v>0.91200000000000003</v>
      </c>
      <c r="L519" s="4">
        <f ca="1">IF(AND(MOD(ROW(),12)=1,TFproposto!L519&lt;L518-0.8),MIN(L518,TFproposto!L519),L518)</f>
        <v>0.58200000000000007</v>
      </c>
      <c r="M519" s="4">
        <f ca="1">IF(AND(MOD(ROW(),12)=1,TFproposto!M519&lt;M518-0.8),MIN(M518,TFproposto!M519),M518)</f>
        <v>0.45999999999999996</v>
      </c>
      <c r="N519" s="4">
        <f ca="1">IF(AND(MOD(ROW(),12)=1,TFproposto!N519&lt;N518-0.8),MIN(N518,TFproposto!N519),N518)</f>
        <v>0.69100000000000006</v>
      </c>
      <c r="O519" s="4">
        <f ca="1">IF(AND(MOD(ROW(),12)=1,TFproposto!O519&lt;O518-0.8),MIN(O518,TFproposto!O519),O518)</f>
        <v>0.94599999999999995</v>
      </c>
      <c r="P519" s="4">
        <f ca="1">IF(AND(MOD(ROW(),12)=1,TFproposto!P519&lt;P518-0.8),MIN(P518,TFproposto!P519),P518)</f>
        <v>0.97199999999999998</v>
      </c>
      <c r="Q519" s="4">
        <f ca="1">IF(AND(MOD(ROW(),12)=1,TFproposto!Q519&lt;Q518-0.8),MIN(Q518,TFproposto!Q519),Q518)</f>
        <v>1.2090000000000001</v>
      </c>
      <c r="R519" s="4">
        <f ca="1">IF(AND(MOD(ROW(),12)=1,TFproposto!R519&lt;R518-0.8),MIN(R518,TFproposto!R519),R518)</f>
        <v>0.91200000000000003</v>
      </c>
      <c r="S519" s="4">
        <f ca="1">IF(AND(MOD(ROW(),12)=1,TFproposto!S519&lt;S518-0.8),MIN(S518,TFproposto!S519),S518)</f>
        <v>0.73199999999999998</v>
      </c>
      <c r="T519" s="4">
        <f ca="1">IF(AND(MOD(ROW(),12)=1,TFproposto!T519&lt;T518-0.8),MIN(T518,TFproposto!T519),T518)</f>
        <v>0.97199999999999998</v>
      </c>
      <c r="U519" s="4">
        <f ca="1">IF(AND(MOD(ROW(),12)=1,TFproposto!U519&lt;U518-0.8),MIN(U518,TFproposto!U519),U518)</f>
        <v>0.96299999999999997</v>
      </c>
      <c r="V519" s="4">
        <f ca="1">IF(AND(MOD(ROW(),12)=1,TFproposto!V519&lt;V518-0.8),MIN(V518,TFproposto!V519),V518)</f>
        <v>0.96299999999999997</v>
      </c>
      <c r="W519" s="4">
        <f ca="1">IF(AND(MOD(ROW(),12)=1,TFproposto!W519&lt;W518-0.8),MIN(W518,TFproposto!W519),W518)</f>
        <v>0.751</v>
      </c>
      <c r="X519" s="4">
        <f ca="1">IF(AND(MOD(ROW(),12)=1,TFproposto!X519&lt;X518-0.8),MIN(X518,TFproposto!X519),X518)</f>
        <v>0.73199999999999998</v>
      </c>
      <c r="Y519" s="4">
        <f ca="1">IF(AND(MOD(ROW(),12)=1,TFproposto!Y519&lt;Y518-0.8),MIN(Y518,TFproposto!Y519),Y518)</f>
        <v>0.91200000000000003</v>
      </c>
      <c r="Z519" s="4">
        <f ca="1">IF(AND(MOD(ROW(),12)=1,TFproposto!Z519&lt;Z518-0.8),MIN(Z518,TFproposto!Z519),Z518)</f>
        <v>0.67500000000000004</v>
      </c>
      <c r="AA519" s="4">
        <f ca="1">IF(AND(MOD(ROW(),12)=1,TFproposto!AA519&lt;AA518-0.8),MIN(AA518,TFproposto!AA519),AA518)</f>
        <v>0.67199999999999993</v>
      </c>
      <c r="AB519" s="4">
        <f ca="1">IF(AND(MOD(ROW(),12)=1,TFproposto!AB519&lt;AB518-0.8),MIN(AB518,TFproposto!AB519),AB518)</f>
        <v>0.751</v>
      </c>
      <c r="AC519" s="4">
        <f ca="1">IF(AND(MOD(ROW(),12)=1,TFproposto!AC519&lt;AC518-0.8),MIN(AC518,TFproposto!AC519),AC518)</f>
        <v>0.91200000000000003</v>
      </c>
      <c r="AD519" s="4">
        <f ca="1">IF(AND(MOD(ROW(),12)=1,TFproposto!AD519&lt;AD518-0.8),MIN(AD518,TFproposto!AD519),AD518)</f>
        <v>1.21</v>
      </c>
    </row>
    <row r="520" spans="1:30" x14ac:dyDescent="0.25">
      <c r="A520" s="4">
        <f ca="1">IF(AND(MOD(ROW(),12)=1,TFproposto!A520&lt;A519-0.8),MIN(A519,TFproposto!A520),A519)</f>
        <v>0.99</v>
      </c>
      <c r="B520" s="4">
        <f ca="1">IF(AND(MOD(ROW(),12)=1,TFproposto!B520&lt;B519-0.8),MIN(B519,TFproposto!B520),B519)</f>
        <v>0.91200000000000003</v>
      </c>
      <c r="C520" s="4">
        <f ca="1">IF(AND(MOD(ROW(),12)=1,TFproposto!C520&lt;C519-0.8),MIN(C519,TFproposto!C520),C519)</f>
        <v>0.85399999999999998</v>
      </c>
      <c r="D520" s="4">
        <f ca="1">IF(AND(MOD(ROW(),12)=1,TFproposto!D520&lt;D519-0.8),MIN(D519,TFproposto!D520),D519)</f>
        <v>0.91200000000000003</v>
      </c>
      <c r="E520" s="4">
        <f ca="1">IF(AND(MOD(ROW(),12)=1,TFproposto!E520&lt;E519-0.8),MIN(E519,TFproposto!E520),E519)</f>
        <v>0.67900000000000005</v>
      </c>
      <c r="F520" s="4">
        <f ca="1">IF(AND(MOD(ROW(),12)=1,TFproposto!F520&lt;F519-0.8),MIN(F519,TFproposto!F520),F519)</f>
        <v>0.45499999999999996</v>
      </c>
      <c r="G520" s="4">
        <f ca="1">IF(AND(MOD(ROW(),12)=1,TFproposto!G520&lt;G519-0.8),MIN(G519,TFproposto!G520),G519)</f>
        <v>0.85399999999999998</v>
      </c>
      <c r="H520" s="4">
        <f ca="1">IF(AND(MOD(ROW(),12)=1,TFproposto!H520&lt;H519-0.8),MIN(H519,TFproposto!H520),H519)</f>
        <v>1.2230000000000001</v>
      </c>
      <c r="I520" s="4">
        <f ca="1">IF(AND(MOD(ROW(),12)=1,TFproposto!I520&lt;I519-0.8),MIN(I519,TFproposto!I520),I519)</f>
        <v>0.52</v>
      </c>
      <c r="J520" s="4">
        <f ca="1">IF(AND(MOD(ROW(),12)=1,TFproposto!J520&lt;J519-0.8),MIN(J519,TFproposto!J520),J519)</f>
        <v>0.85399999999999998</v>
      </c>
      <c r="K520" s="4">
        <f ca="1">IF(AND(MOD(ROW(),12)=1,TFproposto!K520&lt;K519-0.8),MIN(K519,TFproposto!K520),K519)</f>
        <v>0.91200000000000003</v>
      </c>
      <c r="L520" s="4">
        <f ca="1">IF(AND(MOD(ROW(),12)=1,TFproposto!L520&lt;L519-0.8),MIN(L519,TFproposto!L520),L519)</f>
        <v>0.58200000000000007</v>
      </c>
      <c r="M520" s="4">
        <f ca="1">IF(AND(MOD(ROW(),12)=1,TFproposto!M520&lt;M519-0.8),MIN(M519,TFproposto!M520),M519)</f>
        <v>0.45999999999999996</v>
      </c>
      <c r="N520" s="4">
        <f ca="1">IF(AND(MOD(ROW(),12)=1,TFproposto!N520&lt;N519-0.8),MIN(N519,TFproposto!N520),N519)</f>
        <v>0.69100000000000006</v>
      </c>
      <c r="O520" s="4">
        <f ca="1">IF(AND(MOD(ROW(),12)=1,TFproposto!O520&lt;O519-0.8),MIN(O519,TFproposto!O520),O519)</f>
        <v>0.94599999999999995</v>
      </c>
      <c r="P520" s="4">
        <f ca="1">IF(AND(MOD(ROW(),12)=1,TFproposto!P520&lt;P519-0.8),MIN(P519,TFproposto!P520),P519)</f>
        <v>0.97199999999999998</v>
      </c>
      <c r="Q520" s="4">
        <f ca="1">IF(AND(MOD(ROW(),12)=1,TFproposto!Q520&lt;Q519-0.8),MIN(Q519,TFproposto!Q520),Q519)</f>
        <v>1.2090000000000001</v>
      </c>
      <c r="R520" s="4">
        <f ca="1">IF(AND(MOD(ROW(),12)=1,TFproposto!R520&lt;R519-0.8),MIN(R519,TFproposto!R520),R519)</f>
        <v>0.91200000000000003</v>
      </c>
      <c r="S520" s="4">
        <f ca="1">IF(AND(MOD(ROW(),12)=1,TFproposto!S520&lt;S519-0.8),MIN(S519,TFproposto!S520),S519)</f>
        <v>0.73199999999999998</v>
      </c>
      <c r="T520" s="4">
        <f ca="1">IF(AND(MOD(ROW(),12)=1,TFproposto!T520&lt;T519-0.8),MIN(T519,TFproposto!T520),T519)</f>
        <v>0.97199999999999998</v>
      </c>
      <c r="U520" s="4">
        <f ca="1">IF(AND(MOD(ROW(),12)=1,TFproposto!U520&lt;U519-0.8),MIN(U519,TFproposto!U520),U519)</f>
        <v>0.96299999999999997</v>
      </c>
      <c r="V520" s="4">
        <f ca="1">IF(AND(MOD(ROW(),12)=1,TFproposto!V520&lt;V519-0.8),MIN(V519,TFproposto!V520),V519)</f>
        <v>0.96299999999999997</v>
      </c>
      <c r="W520" s="4">
        <f ca="1">IF(AND(MOD(ROW(),12)=1,TFproposto!W520&lt;W519-0.8),MIN(W519,TFproposto!W520),W519)</f>
        <v>0.751</v>
      </c>
      <c r="X520" s="4">
        <f ca="1">IF(AND(MOD(ROW(),12)=1,TFproposto!X520&lt;X519-0.8),MIN(X519,TFproposto!X520),X519)</f>
        <v>0.73199999999999998</v>
      </c>
      <c r="Y520" s="4">
        <f ca="1">IF(AND(MOD(ROW(),12)=1,TFproposto!Y520&lt;Y519-0.8),MIN(Y519,TFproposto!Y520),Y519)</f>
        <v>0.91200000000000003</v>
      </c>
      <c r="Z520" s="4">
        <f ca="1">IF(AND(MOD(ROW(),12)=1,TFproposto!Z520&lt;Z519-0.8),MIN(Z519,TFproposto!Z520),Z519)</f>
        <v>0.67500000000000004</v>
      </c>
      <c r="AA520" s="4">
        <f ca="1">IF(AND(MOD(ROW(),12)=1,TFproposto!AA520&lt;AA519-0.8),MIN(AA519,TFproposto!AA520),AA519)</f>
        <v>0.67199999999999993</v>
      </c>
      <c r="AB520" s="4">
        <f ca="1">IF(AND(MOD(ROW(),12)=1,TFproposto!AB520&lt;AB519-0.8),MIN(AB519,TFproposto!AB520),AB519)</f>
        <v>0.751</v>
      </c>
      <c r="AC520" s="4">
        <f ca="1">IF(AND(MOD(ROW(),12)=1,TFproposto!AC520&lt;AC519-0.8),MIN(AC519,TFproposto!AC520),AC519)</f>
        <v>0.91200000000000003</v>
      </c>
      <c r="AD520" s="4">
        <f ca="1">IF(AND(MOD(ROW(),12)=1,TFproposto!AD520&lt;AD519-0.8),MIN(AD519,TFproposto!AD520),AD519)</f>
        <v>1.21</v>
      </c>
    </row>
    <row r="521" spans="1:30" x14ac:dyDescent="0.25">
      <c r="A521" s="4">
        <f ca="1">IF(AND(MOD(ROW(),12)=1,TFproposto!A521&lt;A520-0.8),MIN(A520,TFproposto!A521),A520)</f>
        <v>0.99</v>
      </c>
      <c r="B521" s="4">
        <f ca="1">IF(AND(MOD(ROW(),12)=1,TFproposto!B521&lt;B520-0.8),MIN(B520,TFproposto!B521),B520)</f>
        <v>0.91200000000000003</v>
      </c>
      <c r="C521" s="4">
        <f ca="1">IF(AND(MOD(ROW(),12)=1,TFproposto!C521&lt;C520-0.8),MIN(C520,TFproposto!C521),C520)</f>
        <v>0.85399999999999998</v>
      </c>
      <c r="D521" s="4">
        <f ca="1">IF(AND(MOD(ROW(),12)=1,TFproposto!D521&lt;D520-0.8),MIN(D520,TFproposto!D521),D520)</f>
        <v>0.91200000000000003</v>
      </c>
      <c r="E521" s="4">
        <f ca="1">IF(AND(MOD(ROW(),12)=1,TFproposto!E521&lt;E520-0.8),MIN(E520,TFproposto!E521),E520)</f>
        <v>0.67900000000000005</v>
      </c>
      <c r="F521" s="4">
        <f ca="1">IF(AND(MOD(ROW(),12)=1,TFproposto!F521&lt;F520-0.8),MIN(F520,TFproposto!F521),F520)</f>
        <v>0.45499999999999996</v>
      </c>
      <c r="G521" s="4">
        <f ca="1">IF(AND(MOD(ROW(),12)=1,TFproposto!G521&lt;G520-0.8),MIN(G520,TFproposto!G521),G520)</f>
        <v>0.85399999999999998</v>
      </c>
      <c r="H521" s="4">
        <f ca="1">IF(AND(MOD(ROW(),12)=1,TFproposto!H521&lt;H520-0.8),MIN(H520,TFproposto!H521),H520)</f>
        <v>1.2230000000000001</v>
      </c>
      <c r="I521" s="4">
        <f ca="1">IF(AND(MOD(ROW(),12)=1,TFproposto!I521&lt;I520-0.8),MIN(I520,TFproposto!I521),I520)</f>
        <v>0.52</v>
      </c>
      <c r="J521" s="4">
        <f ca="1">IF(AND(MOD(ROW(),12)=1,TFproposto!J521&lt;J520-0.8),MIN(J520,TFproposto!J521),J520)</f>
        <v>0.85399999999999998</v>
      </c>
      <c r="K521" s="4">
        <f ca="1">IF(AND(MOD(ROW(),12)=1,TFproposto!K521&lt;K520-0.8),MIN(K520,TFproposto!K521),K520)</f>
        <v>0.91200000000000003</v>
      </c>
      <c r="L521" s="4">
        <f ca="1">IF(AND(MOD(ROW(),12)=1,TFproposto!L521&lt;L520-0.8),MIN(L520,TFproposto!L521),L520)</f>
        <v>0.58200000000000007</v>
      </c>
      <c r="M521" s="4">
        <f ca="1">IF(AND(MOD(ROW(),12)=1,TFproposto!M521&lt;M520-0.8),MIN(M520,TFproposto!M521),M520)</f>
        <v>0.45999999999999996</v>
      </c>
      <c r="N521" s="4">
        <f ca="1">IF(AND(MOD(ROW(),12)=1,TFproposto!N521&lt;N520-0.8),MIN(N520,TFproposto!N521),N520)</f>
        <v>0.69100000000000006</v>
      </c>
      <c r="O521" s="4">
        <f ca="1">IF(AND(MOD(ROW(),12)=1,TFproposto!O521&lt;O520-0.8),MIN(O520,TFproposto!O521),O520)</f>
        <v>0.94599999999999995</v>
      </c>
      <c r="P521" s="4">
        <f ca="1">IF(AND(MOD(ROW(),12)=1,TFproposto!P521&lt;P520-0.8),MIN(P520,TFproposto!P521),P520)</f>
        <v>0.97199999999999998</v>
      </c>
      <c r="Q521" s="4">
        <f ca="1">IF(AND(MOD(ROW(),12)=1,TFproposto!Q521&lt;Q520-0.8),MIN(Q520,TFproposto!Q521),Q520)</f>
        <v>1.2090000000000001</v>
      </c>
      <c r="R521" s="4">
        <f ca="1">IF(AND(MOD(ROW(),12)=1,TFproposto!R521&lt;R520-0.8),MIN(R520,TFproposto!R521),R520)</f>
        <v>0.91200000000000003</v>
      </c>
      <c r="S521" s="4">
        <f ca="1">IF(AND(MOD(ROW(),12)=1,TFproposto!S521&lt;S520-0.8),MIN(S520,TFproposto!S521),S520)</f>
        <v>0.73199999999999998</v>
      </c>
      <c r="T521" s="4">
        <f ca="1">IF(AND(MOD(ROW(),12)=1,TFproposto!T521&lt;T520-0.8),MIN(T520,TFproposto!T521),T520)</f>
        <v>0.97199999999999998</v>
      </c>
      <c r="U521" s="4">
        <f ca="1">IF(AND(MOD(ROW(),12)=1,TFproposto!U521&lt;U520-0.8),MIN(U520,TFproposto!U521),U520)</f>
        <v>0.96299999999999997</v>
      </c>
      <c r="V521" s="4">
        <f ca="1">IF(AND(MOD(ROW(),12)=1,TFproposto!V521&lt;V520-0.8),MIN(V520,TFproposto!V521),V520)</f>
        <v>0.96299999999999997</v>
      </c>
      <c r="W521" s="4">
        <f ca="1">IF(AND(MOD(ROW(),12)=1,TFproposto!W521&lt;W520-0.8),MIN(W520,TFproposto!W521),W520)</f>
        <v>0.751</v>
      </c>
      <c r="X521" s="4">
        <f ca="1">IF(AND(MOD(ROW(),12)=1,TFproposto!X521&lt;X520-0.8),MIN(X520,TFproposto!X521),X520)</f>
        <v>0.73199999999999998</v>
      </c>
      <c r="Y521" s="4">
        <f ca="1">IF(AND(MOD(ROW(),12)=1,TFproposto!Y521&lt;Y520-0.8),MIN(Y520,TFproposto!Y521),Y520)</f>
        <v>0.91200000000000003</v>
      </c>
      <c r="Z521" s="4">
        <f ca="1">IF(AND(MOD(ROW(),12)=1,TFproposto!Z521&lt;Z520-0.8),MIN(Z520,TFproposto!Z521),Z520)</f>
        <v>0.67500000000000004</v>
      </c>
      <c r="AA521" s="4">
        <f ca="1">IF(AND(MOD(ROW(),12)=1,TFproposto!AA521&lt;AA520-0.8),MIN(AA520,TFproposto!AA521),AA520)</f>
        <v>0.67199999999999993</v>
      </c>
      <c r="AB521" s="4">
        <f ca="1">IF(AND(MOD(ROW(),12)=1,TFproposto!AB521&lt;AB520-0.8),MIN(AB520,TFproposto!AB521),AB520)</f>
        <v>0.751</v>
      </c>
      <c r="AC521" s="4">
        <f ca="1">IF(AND(MOD(ROW(),12)=1,TFproposto!AC521&lt;AC520-0.8),MIN(AC520,TFproposto!AC521),AC520)</f>
        <v>0.91200000000000003</v>
      </c>
      <c r="AD521" s="4">
        <f ca="1">IF(AND(MOD(ROW(),12)=1,TFproposto!AD521&lt;AD520-0.8),MIN(AD520,TFproposto!AD521),AD520)</f>
        <v>1.21</v>
      </c>
    </row>
    <row r="522" spans="1:30" x14ac:dyDescent="0.25">
      <c r="A522" s="4">
        <f ca="1">IF(AND(MOD(ROW(),12)=1,TFproposto!A522&lt;A521-0.8),MIN(A521,TFproposto!A522),A521)</f>
        <v>0.99</v>
      </c>
      <c r="B522" s="4">
        <f ca="1">IF(AND(MOD(ROW(),12)=1,TFproposto!B522&lt;B521-0.8),MIN(B521,TFproposto!B522),B521)</f>
        <v>0.91200000000000003</v>
      </c>
      <c r="C522" s="4">
        <f ca="1">IF(AND(MOD(ROW(),12)=1,TFproposto!C522&lt;C521-0.8),MIN(C521,TFproposto!C522),C521)</f>
        <v>0.85399999999999998</v>
      </c>
      <c r="D522" s="4">
        <f ca="1">IF(AND(MOD(ROW(),12)=1,TFproposto!D522&lt;D521-0.8),MIN(D521,TFproposto!D522),D521)</f>
        <v>0.91200000000000003</v>
      </c>
      <c r="E522" s="4">
        <f ca="1">IF(AND(MOD(ROW(),12)=1,TFproposto!E522&lt;E521-0.8),MIN(E521,TFproposto!E522),E521)</f>
        <v>0.67900000000000005</v>
      </c>
      <c r="F522" s="4">
        <f ca="1">IF(AND(MOD(ROW(),12)=1,TFproposto!F522&lt;F521-0.8),MIN(F521,TFproposto!F522),F521)</f>
        <v>0.45499999999999996</v>
      </c>
      <c r="G522" s="4">
        <f ca="1">IF(AND(MOD(ROW(),12)=1,TFproposto!G522&lt;G521-0.8),MIN(G521,TFproposto!G522),G521)</f>
        <v>0.85399999999999998</v>
      </c>
      <c r="H522" s="4">
        <f ca="1">IF(AND(MOD(ROW(),12)=1,TFproposto!H522&lt;H521-0.8),MIN(H521,TFproposto!H522),H521)</f>
        <v>1.2230000000000001</v>
      </c>
      <c r="I522" s="4">
        <f ca="1">IF(AND(MOD(ROW(),12)=1,TFproposto!I522&lt;I521-0.8),MIN(I521,TFproposto!I522),I521)</f>
        <v>0.52</v>
      </c>
      <c r="J522" s="4">
        <f ca="1">IF(AND(MOD(ROW(),12)=1,TFproposto!J522&lt;J521-0.8),MIN(J521,TFproposto!J522),J521)</f>
        <v>0.85399999999999998</v>
      </c>
      <c r="K522" s="4">
        <f ca="1">IF(AND(MOD(ROW(),12)=1,TFproposto!K522&lt;K521-0.8),MIN(K521,TFproposto!K522),K521)</f>
        <v>0.91200000000000003</v>
      </c>
      <c r="L522" s="4">
        <f ca="1">IF(AND(MOD(ROW(),12)=1,TFproposto!L522&lt;L521-0.8),MIN(L521,TFproposto!L522),L521)</f>
        <v>0.58200000000000007</v>
      </c>
      <c r="M522" s="4">
        <f ca="1">IF(AND(MOD(ROW(),12)=1,TFproposto!M522&lt;M521-0.8),MIN(M521,TFproposto!M522),M521)</f>
        <v>0.45999999999999996</v>
      </c>
      <c r="N522" s="4">
        <f ca="1">IF(AND(MOD(ROW(),12)=1,TFproposto!N522&lt;N521-0.8),MIN(N521,TFproposto!N522),N521)</f>
        <v>0.69100000000000006</v>
      </c>
      <c r="O522" s="4">
        <f ca="1">IF(AND(MOD(ROW(),12)=1,TFproposto!O522&lt;O521-0.8),MIN(O521,TFproposto!O522),O521)</f>
        <v>0.94599999999999995</v>
      </c>
      <c r="P522" s="4">
        <f ca="1">IF(AND(MOD(ROW(),12)=1,TFproposto!P522&lt;P521-0.8),MIN(P521,TFproposto!P522),P521)</f>
        <v>0.97199999999999998</v>
      </c>
      <c r="Q522" s="4">
        <f ca="1">IF(AND(MOD(ROW(),12)=1,TFproposto!Q522&lt;Q521-0.8),MIN(Q521,TFproposto!Q522),Q521)</f>
        <v>1.2090000000000001</v>
      </c>
      <c r="R522" s="4">
        <f ca="1">IF(AND(MOD(ROW(),12)=1,TFproposto!R522&lt;R521-0.8),MIN(R521,TFproposto!R522),R521)</f>
        <v>0.91200000000000003</v>
      </c>
      <c r="S522" s="4">
        <f ca="1">IF(AND(MOD(ROW(),12)=1,TFproposto!S522&lt;S521-0.8),MIN(S521,TFproposto!S522),S521)</f>
        <v>0.73199999999999998</v>
      </c>
      <c r="T522" s="4">
        <f ca="1">IF(AND(MOD(ROW(),12)=1,TFproposto!T522&lt;T521-0.8),MIN(T521,TFproposto!T522),T521)</f>
        <v>0.97199999999999998</v>
      </c>
      <c r="U522" s="4">
        <f ca="1">IF(AND(MOD(ROW(),12)=1,TFproposto!U522&lt;U521-0.8),MIN(U521,TFproposto!U522),U521)</f>
        <v>0.96299999999999997</v>
      </c>
      <c r="V522" s="4">
        <f ca="1">IF(AND(MOD(ROW(),12)=1,TFproposto!V522&lt;V521-0.8),MIN(V521,TFproposto!V522),V521)</f>
        <v>0.96299999999999997</v>
      </c>
      <c r="W522" s="4">
        <f ca="1">IF(AND(MOD(ROW(),12)=1,TFproposto!W522&lt;W521-0.8),MIN(W521,TFproposto!W522),W521)</f>
        <v>0.751</v>
      </c>
      <c r="X522" s="4">
        <f ca="1">IF(AND(MOD(ROW(),12)=1,TFproposto!X522&lt;X521-0.8),MIN(X521,TFproposto!X522),X521)</f>
        <v>0.73199999999999998</v>
      </c>
      <c r="Y522" s="4">
        <f ca="1">IF(AND(MOD(ROW(),12)=1,TFproposto!Y522&lt;Y521-0.8),MIN(Y521,TFproposto!Y522),Y521)</f>
        <v>0.91200000000000003</v>
      </c>
      <c r="Z522" s="4">
        <f ca="1">IF(AND(MOD(ROW(),12)=1,TFproposto!Z522&lt;Z521-0.8),MIN(Z521,TFproposto!Z522),Z521)</f>
        <v>0.67500000000000004</v>
      </c>
      <c r="AA522" s="4">
        <f ca="1">IF(AND(MOD(ROW(),12)=1,TFproposto!AA522&lt;AA521-0.8),MIN(AA521,TFproposto!AA522),AA521)</f>
        <v>0.67199999999999993</v>
      </c>
      <c r="AB522" s="4">
        <f ca="1">IF(AND(MOD(ROW(),12)=1,TFproposto!AB522&lt;AB521-0.8),MIN(AB521,TFproposto!AB522),AB521)</f>
        <v>0.751</v>
      </c>
      <c r="AC522" s="4">
        <f ca="1">IF(AND(MOD(ROW(),12)=1,TFproposto!AC522&lt;AC521-0.8),MIN(AC521,TFproposto!AC522),AC521)</f>
        <v>0.91200000000000003</v>
      </c>
      <c r="AD522" s="4">
        <f ca="1">IF(AND(MOD(ROW(),12)=1,TFproposto!AD522&lt;AD521-0.8),MIN(AD521,TFproposto!AD522),AD521)</f>
        <v>1.21</v>
      </c>
    </row>
    <row r="523" spans="1:30" x14ac:dyDescent="0.25">
      <c r="A523" s="4">
        <f ca="1">IF(AND(MOD(ROW(),12)=1,TFproposto!A523&lt;A522-0.8),MIN(A522,TFproposto!A523),A522)</f>
        <v>0.99</v>
      </c>
      <c r="B523" s="4">
        <f ca="1">IF(AND(MOD(ROW(),12)=1,TFproposto!B523&lt;B522-0.8),MIN(B522,TFproposto!B523),B522)</f>
        <v>0.91200000000000003</v>
      </c>
      <c r="C523" s="4">
        <f ca="1">IF(AND(MOD(ROW(),12)=1,TFproposto!C523&lt;C522-0.8),MIN(C522,TFproposto!C523),C522)</f>
        <v>0.85399999999999998</v>
      </c>
      <c r="D523" s="4">
        <f ca="1">IF(AND(MOD(ROW(),12)=1,TFproposto!D523&lt;D522-0.8),MIN(D522,TFproposto!D523),D522)</f>
        <v>0.91200000000000003</v>
      </c>
      <c r="E523" s="4">
        <f ca="1">IF(AND(MOD(ROW(),12)=1,TFproposto!E523&lt;E522-0.8),MIN(E522,TFproposto!E523),E522)</f>
        <v>0.67900000000000005</v>
      </c>
      <c r="F523" s="4">
        <f ca="1">IF(AND(MOD(ROW(),12)=1,TFproposto!F523&lt;F522-0.8),MIN(F522,TFproposto!F523),F522)</f>
        <v>0.45499999999999996</v>
      </c>
      <c r="G523" s="4">
        <f ca="1">IF(AND(MOD(ROW(),12)=1,TFproposto!G523&lt;G522-0.8),MIN(G522,TFproposto!G523),G522)</f>
        <v>0.85399999999999998</v>
      </c>
      <c r="H523" s="4">
        <f ca="1">IF(AND(MOD(ROW(),12)=1,TFproposto!H523&lt;H522-0.8),MIN(H522,TFproposto!H523),H522)</f>
        <v>1.2230000000000001</v>
      </c>
      <c r="I523" s="4">
        <f ca="1">IF(AND(MOD(ROW(),12)=1,TFproposto!I523&lt;I522-0.8),MIN(I522,TFproposto!I523),I522)</f>
        <v>0.52</v>
      </c>
      <c r="J523" s="4">
        <f ca="1">IF(AND(MOD(ROW(),12)=1,TFproposto!J523&lt;J522-0.8),MIN(J522,TFproposto!J523),J522)</f>
        <v>0.85399999999999998</v>
      </c>
      <c r="K523" s="4">
        <f ca="1">IF(AND(MOD(ROW(),12)=1,TFproposto!K523&lt;K522-0.8),MIN(K522,TFproposto!K523),K522)</f>
        <v>0.91200000000000003</v>
      </c>
      <c r="L523" s="4">
        <f ca="1">IF(AND(MOD(ROW(),12)=1,TFproposto!L523&lt;L522-0.8),MIN(L522,TFproposto!L523),L522)</f>
        <v>0.58200000000000007</v>
      </c>
      <c r="M523" s="4">
        <f ca="1">IF(AND(MOD(ROW(),12)=1,TFproposto!M523&lt;M522-0.8),MIN(M522,TFproposto!M523),M522)</f>
        <v>0.45999999999999996</v>
      </c>
      <c r="N523" s="4">
        <f ca="1">IF(AND(MOD(ROW(),12)=1,TFproposto!N523&lt;N522-0.8),MIN(N522,TFproposto!N523),N522)</f>
        <v>0.69100000000000006</v>
      </c>
      <c r="O523" s="4">
        <f ca="1">IF(AND(MOD(ROW(),12)=1,TFproposto!O523&lt;O522-0.8),MIN(O522,TFproposto!O523),O522)</f>
        <v>0.94599999999999995</v>
      </c>
      <c r="P523" s="4">
        <f ca="1">IF(AND(MOD(ROW(),12)=1,TFproposto!P523&lt;P522-0.8),MIN(P522,TFproposto!P523),P522)</f>
        <v>0.97199999999999998</v>
      </c>
      <c r="Q523" s="4">
        <f ca="1">IF(AND(MOD(ROW(),12)=1,TFproposto!Q523&lt;Q522-0.8),MIN(Q522,TFproposto!Q523),Q522)</f>
        <v>1.2090000000000001</v>
      </c>
      <c r="R523" s="4">
        <f ca="1">IF(AND(MOD(ROW(),12)=1,TFproposto!R523&lt;R522-0.8),MIN(R522,TFproposto!R523),R522)</f>
        <v>0.91200000000000003</v>
      </c>
      <c r="S523" s="4">
        <f ca="1">IF(AND(MOD(ROW(),12)=1,TFproposto!S523&lt;S522-0.8),MIN(S522,TFproposto!S523),S522)</f>
        <v>0.73199999999999998</v>
      </c>
      <c r="T523" s="4">
        <f ca="1">IF(AND(MOD(ROW(),12)=1,TFproposto!T523&lt;T522-0.8),MIN(T522,TFproposto!T523),T522)</f>
        <v>0.97199999999999998</v>
      </c>
      <c r="U523" s="4">
        <f ca="1">IF(AND(MOD(ROW(),12)=1,TFproposto!U523&lt;U522-0.8),MIN(U522,TFproposto!U523),U522)</f>
        <v>0.96299999999999997</v>
      </c>
      <c r="V523" s="4">
        <f ca="1">IF(AND(MOD(ROW(),12)=1,TFproposto!V523&lt;V522-0.8),MIN(V522,TFproposto!V523),V522)</f>
        <v>0.96299999999999997</v>
      </c>
      <c r="W523" s="4">
        <f ca="1">IF(AND(MOD(ROW(),12)=1,TFproposto!W523&lt;W522-0.8),MIN(W522,TFproposto!W523),W522)</f>
        <v>0.751</v>
      </c>
      <c r="X523" s="4">
        <f ca="1">IF(AND(MOD(ROW(),12)=1,TFproposto!X523&lt;X522-0.8),MIN(X522,TFproposto!X523),X522)</f>
        <v>0.73199999999999998</v>
      </c>
      <c r="Y523" s="4">
        <f ca="1">IF(AND(MOD(ROW(),12)=1,TFproposto!Y523&lt;Y522-0.8),MIN(Y522,TFproposto!Y523),Y522)</f>
        <v>0.91200000000000003</v>
      </c>
      <c r="Z523" s="4">
        <f ca="1">IF(AND(MOD(ROW(),12)=1,TFproposto!Z523&lt;Z522-0.8),MIN(Z522,TFproposto!Z523),Z522)</f>
        <v>0.67500000000000004</v>
      </c>
      <c r="AA523" s="4">
        <f ca="1">IF(AND(MOD(ROW(),12)=1,TFproposto!AA523&lt;AA522-0.8),MIN(AA522,TFproposto!AA523),AA522)</f>
        <v>0.67199999999999993</v>
      </c>
      <c r="AB523" s="4">
        <f ca="1">IF(AND(MOD(ROW(),12)=1,TFproposto!AB523&lt;AB522-0.8),MIN(AB522,TFproposto!AB523),AB522)</f>
        <v>0.751</v>
      </c>
      <c r="AC523" s="4">
        <f ca="1">IF(AND(MOD(ROW(),12)=1,TFproposto!AC523&lt;AC522-0.8),MIN(AC522,TFproposto!AC523),AC522)</f>
        <v>0.91200000000000003</v>
      </c>
      <c r="AD523" s="4">
        <f ca="1">IF(AND(MOD(ROW(),12)=1,TFproposto!AD523&lt;AD522-0.8),MIN(AD522,TFproposto!AD523),AD522)</f>
        <v>1.21</v>
      </c>
    </row>
    <row r="524" spans="1:30" x14ac:dyDescent="0.25">
      <c r="A524" s="4">
        <f ca="1">IF(AND(MOD(ROW(),12)=1,TFproposto!A524&lt;A523-0.8),MIN(A523,TFproposto!A524),A523)</f>
        <v>0.99</v>
      </c>
      <c r="B524" s="4">
        <f ca="1">IF(AND(MOD(ROW(),12)=1,TFproposto!B524&lt;B523-0.8),MIN(B523,TFproposto!B524),B523)</f>
        <v>0.91200000000000003</v>
      </c>
      <c r="C524" s="4">
        <f ca="1">IF(AND(MOD(ROW(),12)=1,TFproposto!C524&lt;C523-0.8),MIN(C523,TFproposto!C524),C523)</f>
        <v>0.85399999999999998</v>
      </c>
      <c r="D524" s="4">
        <f ca="1">IF(AND(MOD(ROW(),12)=1,TFproposto!D524&lt;D523-0.8),MIN(D523,TFproposto!D524),D523)</f>
        <v>0.91200000000000003</v>
      </c>
      <c r="E524" s="4">
        <f ca="1">IF(AND(MOD(ROW(),12)=1,TFproposto!E524&lt;E523-0.8),MIN(E523,TFproposto!E524),E523)</f>
        <v>0.67900000000000005</v>
      </c>
      <c r="F524" s="4">
        <f ca="1">IF(AND(MOD(ROW(),12)=1,TFproposto!F524&lt;F523-0.8),MIN(F523,TFproposto!F524),F523)</f>
        <v>0.45499999999999996</v>
      </c>
      <c r="G524" s="4">
        <f ca="1">IF(AND(MOD(ROW(),12)=1,TFproposto!G524&lt;G523-0.8),MIN(G523,TFproposto!G524),G523)</f>
        <v>0.85399999999999998</v>
      </c>
      <c r="H524" s="4">
        <f ca="1">IF(AND(MOD(ROW(),12)=1,TFproposto!H524&lt;H523-0.8),MIN(H523,TFproposto!H524),H523)</f>
        <v>1.2230000000000001</v>
      </c>
      <c r="I524" s="4">
        <f ca="1">IF(AND(MOD(ROW(),12)=1,TFproposto!I524&lt;I523-0.8),MIN(I523,TFproposto!I524),I523)</f>
        <v>0.52</v>
      </c>
      <c r="J524" s="4">
        <f ca="1">IF(AND(MOD(ROW(),12)=1,TFproposto!J524&lt;J523-0.8),MIN(J523,TFproposto!J524),J523)</f>
        <v>0.85399999999999998</v>
      </c>
      <c r="K524" s="4">
        <f ca="1">IF(AND(MOD(ROW(),12)=1,TFproposto!K524&lt;K523-0.8),MIN(K523,TFproposto!K524),K523)</f>
        <v>0.91200000000000003</v>
      </c>
      <c r="L524" s="4">
        <f ca="1">IF(AND(MOD(ROW(),12)=1,TFproposto!L524&lt;L523-0.8),MIN(L523,TFproposto!L524),L523)</f>
        <v>0.58200000000000007</v>
      </c>
      <c r="M524" s="4">
        <f ca="1">IF(AND(MOD(ROW(),12)=1,TFproposto!M524&lt;M523-0.8),MIN(M523,TFproposto!M524),M523)</f>
        <v>0.45999999999999996</v>
      </c>
      <c r="N524" s="4">
        <f ca="1">IF(AND(MOD(ROW(),12)=1,TFproposto!N524&lt;N523-0.8),MIN(N523,TFproposto!N524),N523)</f>
        <v>0.69100000000000006</v>
      </c>
      <c r="O524" s="4">
        <f ca="1">IF(AND(MOD(ROW(),12)=1,TFproposto!O524&lt;O523-0.8),MIN(O523,TFproposto!O524),O523)</f>
        <v>0.94599999999999995</v>
      </c>
      <c r="P524" s="4">
        <f ca="1">IF(AND(MOD(ROW(),12)=1,TFproposto!P524&lt;P523-0.8),MIN(P523,TFproposto!P524),P523)</f>
        <v>0.97199999999999998</v>
      </c>
      <c r="Q524" s="4">
        <f ca="1">IF(AND(MOD(ROW(),12)=1,TFproposto!Q524&lt;Q523-0.8),MIN(Q523,TFproposto!Q524),Q523)</f>
        <v>1.2090000000000001</v>
      </c>
      <c r="R524" s="4">
        <f ca="1">IF(AND(MOD(ROW(),12)=1,TFproposto!R524&lt;R523-0.8),MIN(R523,TFproposto!R524),R523)</f>
        <v>0.91200000000000003</v>
      </c>
      <c r="S524" s="4">
        <f ca="1">IF(AND(MOD(ROW(),12)=1,TFproposto!S524&lt;S523-0.8),MIN(S523,TFproposto!S524),S523)</f>
        <v>0.73199999999999998</v>
      </c>
      <c r="T524" s="4">
        <f ca="1">IF(AND(MOD(ROW(),12)=1,TFproposto!T524&lt;T523-0.8),MIN(T523,TFproposto!T524),T523)</f>
        <v>0.97199999999999998</v>
      </c>
      <c r="U524" s="4">
        <f ca="1">IF(AND(MOD(ROW(),12)=1,TFproposto!U524&lt;U523-0.8),MIN(U523,TFproposto!U524),U523)</f>
        <v>0.96299999999999997</v>
      </c>
      <c r="V524" s="4">
        <f ca="1">IF(AND(MOD(ROW(),12)=1,TFproposto!V524&lt;V523-0.8),MIN(V523,TFproposto!V524),V523)</f>
        <v>0.96299999999999997</v>
      </c>
      <c r="W524" s="4">
        <f ca="1">IF(AND(MOD(ROW(),12)=1,TFproposto!W524&lt;W523-0.8),MIN(W523,TFproposto!W524),W523)</f>
        <v>0.751</v>
      </c>
      <c r="X524" s="4">
        <f ca="1">IF(AND(MOD(ROW(),12)=1,TFproposto!X524&lt;X523-0.8),MIN(X523,TFproposto!X524),X523)</f>
        <v>0.73199999999999998</v>
      </c>
      <c r="Y524" s="4">
        <f ca="1">IF(AND(MOD(ROW(),12)=1,TFproposto!Y524&lt;Y523-0.8),MIN(Y523,TFproposto!Y524),Y523)</f>
        <v>0.91200000000000003</v>
      </c>
      <c r="Z524" s="4">
        <f ca="1">IF(AND(MOD(ROW(),12)=1,TFproposto!Z524&lt;Z523-0.8),MIN(Z523,TFproposto!Z524),Z523)</f>
        <v>0.67500000000000004</v>
      </c>
      <c r="AA524" s="4">
        <f ca="1">IF(AND(MOD(ROW(),12)=1,TFproposto!AA524&lt;AA523-0.8),MIN(AA523,TFproposto!AA524),AA523)</f>
        <v>0.67199999999999993</v>
      </c>
      <c r="AB524" s="4">
        <f ca="1">IF(AND(MOD(ROW(),12)=1,TFproposto!AB524&lt;AB523-0.8),MIN(AB523,TFproposto!AB524),AB523)</f>
        <v>0.751</v>
      </c>
      <c r="AC524" s="4">
        <f ca="1">IF(AND(MOD(ROW(),12)=1,TFproposto!AC524&lt;AC523-0.8),MIN(AC523,TFproposto!AC524),AC523)</f>
        <v>0.91200000000000003</v>
      </c>
      <c r="AD524" s="4">
        <f ca="1">IF(AND(MOD(ROW(),12)=1,TFproposto!AD524&lt;AD523-0.8),MIN(AD523,TFproposto!AD524),AD523)</f>
        <v>1.21</v>
      </c>
    </row>
    <row r="525" spans="1:30" x14ac:dyDescent="0.25">
      <c r="A525" s="4">
        <f ca="1">IF(AND(MOD(ROW(),12)=1,TFproposto!A525&lt;A524-0.8),MIN(A524,TFproposto!A525),A524)</f>
        <v>0.99</v>
      </c>
      <c r="B525" s="4">
        <f ca="1">IF(AND(MOD(ROW(),12)=1,TFproposto!B525&lt;B524-0.8),MIN(B524,TFproposto!B525),B524)</f>
        <v>0.91200000000000003</v>
      </c>
      <c r="C525" s="4">
        <f ca="1">IF(AND(MOD(ROW(),12)=1,TFproposto!C525&lt;C524-0.8),MIN(C524,TFproposto!C525),C524)</f>
        <v>0.85399999999999998</v>
      </c>
      <c r="D525" s="4">
        <f ca="1">IF(AND(MOD(ROW(),12)=1,TFproposto!D525&lt;D524-0.8),MIN(D524,TFproposto!D525),D524)</f>
        <v>0.91200000000000003</v>
      </c>
      <c r="E525" s="4">
        <f ca="1">IF(AND(MOD(ROW(),12)=1,TFproposto!E525&lt;E524-0.8),MIN(E524,TFproposto!E525),E524)</f>
        <v>0.67900000000000005</v>
      </c>
      <c r="F525" s="4">
        <f ca="1">IF(AND(MOD(ROW(),12)=1,TFproposto!F525&lt;F524-0.8),MIN(F524,TFproposto!F525),F524)</f>
        <v>0.45499999999999996</v>
      </c>
      <c r="G525" s="4">
        <f ca="1">IF(AND(MOD(ROW(),12)=1,TFproposto!G525&lt;G524-0.8),MIN(G524,TFproposto!G525),G524)</f>
        <v>0.85399999999999998</v>
      </c>
      <c r="H525" s="4">
        <f ca="1">IF(AND(MOD(ROW(),12)=1,TFproposto!H525&lt;H524-0.8),MIN(H524,TFproposto!H525),H524)</f>
        <v>1.2230000000000001</v>
      </c>
      <c r="I525" s="4">
        <f ca="1">IF(AND(MOD(ROW(),12)=1,TFproposto!I525&lt;I524-0.8),MIN(I524,TFproposto!I525),I524)</f>
        <v>0.52</v>
      </c>
      <c r="J525" s="4">
        <f ca="1">IF(AND(MOD(ROW(),12)=1,TFproposto!J525&lt;J524-0.8),MIN(J524,TFproposto!J525),J524)</f>
        <v>0.85399999999999998</v>
      </c>
      <c r="K525" s="4">
        <f ca="1">IF(AND(MOD(ROW(),12)=1,TFproposto!K525&lt;K524-0.8),MIN(K524,TFproposto!K525),K524)</f>
        <v>0.91200000000000003</v>
      </c>
      <c r="L525" s="4">
        <f ca="1">IF(AND(MOD(ROW(),12)=1,TFproposto!L525&lt;L524-0.8),MIN(L524,TFproposto!L525),L524)</f>
        <v>0.58200000000000007</v>
      </c>
      <c r="M525" s="4">
        <f ca="1">IF(AND(MOD(ROW(),12)=1,TFproposto!M525&lt;M524-0.8),MIN(M524,TFproposto!M525),M524)</f>
        <v>0.45999999999999996</v>
      </c>
      <c r="N525" s="4">
        <f ca="1">IF(AND(MOD(ROW(),12)=1,TFproposto!N525&lt;N524-0.8),MIN(N524,TFproposto!N525),N524)</f>
        <v>0.69100000000000006</v>
      </c>
      <c r="O525" s="4">
        <f ca="1">IF(AND(MOD(ROW(),12)=1,TFproposto!O525&lt;O524-0.8),MIN(O524,TFproposto!O525),O524)</f>
        <v>0.94599999999999995</v>
      </c>
      <c r="P525" s="4">
        <f ca="1">IF(AND(MOD(ROW(),12)=1,TFproposto!P525&lt;P524-0.8),MIN(P524,TFproposto!P525),P524)</f>
        <v>0.97199999999999998</v>
      </c>
      <c r="Q525" s="4">
        <f ca="1">IF(AND(MOD(ROW(),12)=1,TFproposto!Q525&lt;Q524-0.8),MIN(Q524,TFproposto!Q525),Q524)</f>
        <v>1.2090000000000001</v>
      </c>
      <c r="R525" s="4">
        <f ca="1">IF(AND(MOD(ROW(),12)=1,TFproposto!R525&lt;R524-0.8),MIN(R524,TFproposto!R525),R524)</f>
        <v>0.91200000000000003</v>
      </c>
      <c r="S525" s="4">
        <f ca="1">IF(AND(MOD(ROW(),12)=1,TFproposto!S525&lt;S524-0.8),MIN(S524,TFproposto!S525),S524)</f>
        <v>0.73199999999999998</v>
      </c>
      <c r="T525" s="4">
        <f ca="1">IF(AND(MOD(ROW(),12)=1,TFproposto!T525&lt;T524-0.8),MIN(T524,TFproposto!T525),T524)</f>
        <v>0.97199999999999998</v>
      </c>
      <c r="U525" s="4">
        <f ca="1">IF(AND(MOD(ROW(),12)=1,TFproposto!U525&lt;U524-0.8),MIN(U524,TFproposto!U525),U524)</f>
        <v>0.96299999999999997</v>
      </c>
      <c r="V525" s="4">
        <f ca="1">IF(AND(MOD(ROW(),12)=1,TFproposto!V525&lt;V524-0.8),MIN(V524,TFproposto!V525),V524)</f>
        <v>0.96299999999999997</v>
      </c>
      <c r="W525" s="4">
        <f ca="1">IF(AND(MOD(ROW(),12)=1,TFproposto!W525&lt;W524-0.8),MIN(W524,TFproposto!W525),W524)</f>
        <v>0.751</v>
      </c>
      <c r="X525" s="4">
        <f ca="1">IF(AND(MOD(ROW(),12)=1,TFproposto!X525&lt;X524-0.8),MIN(X524,TFproposto!X525),X524)</f>
        <v>0.73199999999999998</v>
      </c>
      <c r="Y525" s="4">
        <f ca="1">IF(AND(MOD(ROW(),12)=1,TFproposto!Y525&lt;Y524-0.8),MIN(Y524,TFproposto!Y525),Y524)</f>
        <v>0.91200000000000003</v>
      </c>
      <c r="Z525" s="4">
        <f ca="1">IF(AND(MOD(ROW(),12)=1,TFproposto!Z525&lt;Z524-0.8),MIN(Z524,TFproposto!Z525),Z524)</f>
        <v>0.67500000000000004</v>
      </c>
      <c r="AA525" s="4">
        <f ca="1">IF(AND(MOD(ROW(),12)=1,TFproposto!AA525&lt;AA524-0.8),MIN(AA524,TFproposto!AA525),AA524)</f>
        <v>0.67199999999999993</v>
      </c>
      <c r="AB525" s="4">
        <f ca="1">IF(AND(MOD(ROW(),12)=1,TFproposto!AB525&lt;AB524-0.8),MIN(AB524,TFproposto!AB525),AB524)</f>
        <v>0.751</v>
      </c>
      <c r="AC525" s="4">
        <f ca="1">IF(AND(MOD(ROW(),12)=1,TFproposto!AC525&lt;AC524-0.8),MIN(AC524,TFproposto!AC525),AC524)</f>
        <v>0.91200000000000003</v>
      </c>
      <c r="AD525" s="4">
        <f ca="1">IF(AND(MOD(ROW(),12)=1,TFproposto!AD525&lt;AD524-0.8),MIN(AD524,TFproposto!AD525),AD524)</f>
        <v>1.21</v>
      </c>
    </row>
    <row r="526" spans="1:30" x14ac:dyDescent="0.25">
      <c r="A526" s="4">
        <f ca="1">IF(AND(MOD(ROW(),12)=1,TFproposto!A526&lt;A525-0.8),MIN(A525,TFproposto!A526),A525)</f>
        <v>0.99</v>
      </c>
      <c r="B526" s="4">
        <f ca="1">IF(AND(MOD(ROW(),12)=1,TFproposto!B526&lt;B525-0.8),MIN(B525,TFproposto!B526),B525)</f>
        <v>0.91200000000000003</v>
      </c>
      <c r="C526" s="4">
        <f ca="1">IF(AND(MOD(ROW(),12)=1,TFproposto!C526&lt;C525-0.8),MIN(C525,TFproposto!C526),C525)</f>
        <v>0.85399999999999998</v>
      </c>
      <c r="D526" s="4">
        <f ca="1">IF(AND(MOD(ROW(),12)=1,TFproposto!D526&lt;D525-0.8),MIN(D525,TFproposto!D526),D525)</f>
        <v>0.91200000000000003</v>
      </c>
      <c r="E526" s="4">
        <f ca="1">IF(AND(MOD(ROW(),12)=1,TFproposto!E526&lt;E525-0.8),MIN(E525,TFproposto!E526),E525)</f>
        <v>0.67900000000000005</v>
      </c>
      <c r="F526" s="4">
        <f ca="1">IF(AND(MOD(ROW(),12)=1,TFproposto!F526&lt;F525-0.8),MIN(F525,TFproposto!F526),F525)</f>
        <v>0.45499999999999996</v>
      </c>
      <c r="G526" s="4">
        <f ca="1">IF(AND(MOD(ROW(),12)=1,TFproposto!G526&lt;G525-0.8),MIN(G525,TFproposto!G526),G525)</f>
        <v>0.85399999999999998</v>
      </c>
      <c r="H526" s="4">
        <f ca="1">IF(AND(MOD(ROW(),12)=1,TFproposto!H526&lt;H525-0.8),MIN(H525,TFproposto!H526),H525)</f>
        <v>1.2230000000000001</v>
      </c>
      <c r="I526" s="4">
        <f ca="1">IF(AND(MOD(ROW(),12)=1,TFproposto!I526&lt;I525-0.8),MIN(I525,TFproposto!I526),I525)</f>
        <v>0.52</v>
      </c>
      <c r="J526" s="4">
        <f ca="1">IF(AND(MOD(ROW(),12)=1,TFproposto!J526&lt;J525-0.8),MIN(J525,TFproposto!J526),J525)</f>
        <v>0.85399999999999998</v>
      </c>
      <c r="K526" s="4">
        <f ca="1">IF(AND(MOD(ROW(),12)=1,TFproposto!K526&lt;K525-0.8),MIN(K525,TFproposto!K526),K525)</f>
        <v>0.91200000000000003</v>
      </c>
      <c r="L526" s="4">
        <f ca="1">IF(AND(MOD(ROW(),12)=1,TFproposto!L526&lt;L525-0.8),MIN(L525,TFproposto!L526),L525)</f>
        <v>0.58200000000000007</v>
      </c>
      <c r="M526" s="4">
        <f ca="1">IF(AND(MOD(ROW(),12)=1,TFproposto!M526&lt;M525-0.8),MIN(M525,TFproposto!M526),M525)</f>
        <v>0.45999999999999996</v>
      </c>
      <c r="N526" s="4">
        <f ca="1">IF(AND(MOD(ROW(),12)=1,TFproposto!N526&lt;N525-0.8),MIN(N525,TFproposto!N526),N525)</f>
        <v>0.69100000000000006</v>
      </c>
      <c r="O526" s="4">
        <f ca="1">IF(AND(MOD(ROW(),12)=1,TFproposto!O526&lt;O525-0.8),MIN(O525,TFproposto!O526),O525)</f>
        <v>0.94599999999999995</v>
      </c>
      <c r="P526" s="4">
        <f ca="1">IF(AND(MOD(ROW(),12)=1,TFproposto!P526&lt;P525-0.8),MIN(P525,TFproposto!P526),P525)</f>
        <v>0.97199999999999998</v>
      </c>
      <c r="Q526" s="4">
        <f ca="1">IF(AND(MOD(ROW(),12)=1,TFproposto!Q526&lt;Q525-0.8),MIN(Q525,TFproposto!Q526),Q525)</f>
        <v>1.2090000000000001</v>
      </c>
      <c r="R526" s="4">
        <f ca="1">IF(AND(MOD(ROW(),12)=1,TFproposto!R526&lt;R525-0.8),MIN(R525,TFproposto!R526),R525)</f>
        <v>0.91200000000000003</v>
      </c>
      <c r="S526" s="4">
        <f ca="1">IF(AND(MOD(ROW(),12)=1,TFproposto!S526&lt;S525-0.8),MIN(S525,TFproposto!S526),S525)</f>
        <v>0.73199999999999998</v>
      </c>
      <c r="T526" s="4">
        <f ca="1">IF(AND(MOD(ROW(),12)=1,TFproposto!T526&lt;T525-0.8),MIN(T525,TFproposto!T526),T525)</f>
        <v>0.97199999999999998</v>
      </c>
      <c r="U526" s="4">
        <f ca="1">IF(AND(MOD(ROW(),12)=1,TFproposto!U526&lt;U525-0.8),MIN(U525,TFproposto!U526),U525)</f>
        <v>0.96299999999999997</v>
      </c>
      <c r="V526" s="4">
        <f ca="1">IF(AND(MOD(ROW(),12)=1,TFproposto!V526&lt;V525-0.8),MIN(V525,TFproposto!V526),V525)</f>
        <v>0.96299999999999997</v>
      </c>
      <c r="W526" s="4">
        <f ca="1">IF(AND(MOD(ROW(),12)=1,TFproposto!W526&lt;W525-0.8),MIN(W525,TFproposto!W526),W525)</f>
        <v>0.751</v>
      </c>
      <c r="X526" s="4">
        <f ca="1">IF(AND(MOD(ROW(),12)=1,TFproposto!X526&lt;X525-0.8),MIN(X525,TFproposto!X526),X525)</f>
        <v>0.73199999999999998</v>
      </c>
      <c r="Y526" s="4">
        <f ca="1">IF(AND(MOD(ROW(),12)=1,TFproposto!Y526&lt;Y525-0.8),MIN(Y525,TFproposto!Y526),Y525)</f>
        <v>0.91200000000000003</v>
      </c>
      <c r="Z526" s="4">
        <f ca="1">IF(AND(MOD(ROW(),12)=1,TFproposto!Z526&lt;Z525-0.8),MIN(Z525,TFproposto!Z526),Z525)</f>
        <v>0.67500000000000004</v>
      </c>
      <c r="AA526" s="4">
        <f ca="1">IF(AND(MOD(ROW(),12)=1,TFproposto!AA526&lt;AA525-0.8),MIN(AA525,TFproposto!AA526),AA525)</f>
        <v>0.67199999999999993</v>
      </c>
      <c r="AB526" s="4">
        <f ca="1">IF(AND(MOD(ROW(),12)=1,TFproposto!AB526&lt;AB525-0.8),MIN(AB525,TFproposto!AB526),AB525)</f>
        <v>0.751</v>
      </c>
      <c r="AC526" s="4">
        <f ca="1">IF(AND(MOD(ROW(),12)=1,TFproposto!AC526&lt;AC525-0.8),MIN(AC525,TFproposto!AC526),AC525)</f>
        <v>0.91200000000000003</v>
      </c>
      <c r="AD526" s="4">
        <f ca="1">IF(AND(MOD(ROW(),12)=1,TFproposto!AD526&lt;AD525-0.8),MIN(AD525,TFproposto!AD526),AD525)</f>
        <v>1.21</v>
      </c>
    </row>
    <row r="527" spans="1:30" x14ac:dyDescent="0.25">
      <c r="A527" s="4">
        <f ca="1">IF(AND(MOD(ROW(),12)=1,TFproposto!A527&lt;A526-0.8),MIN(A526,TFproposto!A527),A526)</f>
        <v>0.99</v>
      </c>
      <c r="B527" s="4">
        <f ca="1">IF(AND(MOD(ROW(),12)=1,TFproposto!B527&lt;B526-0.8),MIN(B526,TFproposto!B527),B526)</f>
        <v>0.91200000000000003</v>
      </c>
      <c r="C527" s="4">
        <f ca="1">IF(AND(MOD(ROW(),12)=1,TFproposto!C527&lt;C526-0.8),MIN(C526,TFproposto!C527),C526)</f>
        <v>0.85399999999999998</v>
      </c>
      <c r="D527" s="4">
        <f ca="1">IF(AND(MOD(ROW(),12)=1,TFproposto!D527&lt;D526-0.8),MIN(D526,TFproposto!D527),D526)</f>
        <v>0.91200000000000003</v>
      </c>
      <c r="E527" s="4">
        <f ca="1">IF(AND(MOD(ROW(),12)=1,TFproposto!E527&lt;E526-0.8),MIN(E526,TFproposto!E527),E526)</f>
        <v>0.67900000000000005</v>
      </c>
      <c r="F527" s="4">
        <f ca="1">IF(AND(MOD(ROW(),12)=1,TFproposto!F527&lt;F526-0.8),MIN(F526,TFproposto!F527),F526)</f>
        <v>0.45499999999999996</v>
      </c>
      <c r="G527" s="4">
        <f ca="1">IF(AND(MOD(ROW(),12)=1,TFproposto!G527&lt;G526-0.8),MIN(G526,TFproposto!G527),G526)</f>
        <v>0.85399999999999998</v>
      </c>
      <c r="H527" s="4">
        <f ca="1">IF(AND(MOD(ROW(),12)=1,TFproposto!H527&lt;H526-0.8),MIN(H526,TFproposto!H527),H526)</f>
        <v>1.2230000000000001</v>
      </c>
      <c r="I527" s="4">
        <f ca="1">IF(AND(MOD(ROW(),12)=1,TFproposto!I527&lt;I526-0.8),MIN(I526,TFproposto!I527),I526)</f>
        <v>0.52</v>
      </c>
      <c r="J527" s="4">
        <f ca="1">IF(AND(MOD(ROW(),12)=1,TFproposto!J527&lt;J526-0.8),MIN(J526,TFproposto!J527),J526)</f>
        <v>0.85399999999999998</v>
      </c>
      <c r="K527" s="4">
        <f ca="1">IF(AND(MOD(ROW(),12)=1,TFproposto!K527&lt;K526-0.8),MIN(K526,TFproposto!K527),K526)</f>
        <v>0.91200000000000003</v>
      </c>
      <c r="L527" s="4">
        <f ca="1">IF(AND(MOD(ROW(),12)=1,TFproposto!L527&lt;L526-0.8),MIN(L526,TFproposto!L527),L526)</f>
        <v>0.58200000000000007</v>
      </c>
      <c r="M527" s="4">
        <f ca="1">IF(AND(MOD(ROW(),12)=1,TFproposto!M527&lt;M526-0.8),MIN(M526,TFproposto!M527),M526)</f>
        <v>0.45999999999999996</v>
      </c>
      <c r="N527" s="4">
        <f ca="1">IF(AND(MOD(ROW(),12)=1,TFproposto!N527&lt;N526-0.8),MIN(N526,TFproposto!N527),N526)</f>
        <v>0.69100000000000006</v>
      </c>
      <c r="O527" s="4">
        <f ca="1">IF(AND(MOD(ROW(),12)=1,TFproposto!O527&lt;O526-0.8),MIN(O526,TFproposto!O527),O526)</f>
        <v>0.94599999999999995</v>
      </c>
      <c r="P527" s="4">
        <f ca="1">IF(AND(MOD(ROW(),12)=1,TFproposto!P527&lt;P526-0.8),MIN(P526,TFproposto!P527),P526)</f>
        <v>0.97199999999999998</v>
      </c>
      <c r="Q527" s="4">
        <f ca="1">IF(AND(MOD(ROW(),12)=1,TFproposto!Q527&lt;Q526-0.8),MIN(Q526,TFproposto!Q527),Q526)</f>
        <v>1.2090000000000001</v>
      </c>
      <c r="R527" s="4">
        <f ca="1">IF(AND(MOD(ROW(),12)=1,TFproposto!R527&lt;R526-0.8),MIN(R526,TFproposto!R527),R526)</f>
        <v>0.91200000000000003</v>
      </c>
      <c r="S527" s="4">
        <f ca="1">IF(AND(MOD(ROW(),12)=1,TFproposto!S527&lt;S526-0.8),MIN(S526,TFproposto!S527),S526)</f>
        <v>0.73199999999999998</v>
      </c>
      <c r="T527" s="4">
        <f ca="1">IF(AND(MOD(ROW(),12)=1,TFproposto!T527&lt;T526-0.8),MIN(T526,TFproposto!T527),T526)</f>
        <v>0.97199999999999998</v>
      </c>
      <c r="U527" s="4">
        <f ca="1">IF(AND(MOD(ROW(),12)=1,TFproposto!U527&lt;U526-0.8),MIN(U526,TFproposto!U527),U526)</f>
        <v>0.96299999999999997</v>
      </c>
      <c r="V527" s="4">
        <f ca="1">IF(AND(MOD(ROW(),12)=1,TFproposto!V527&lt;V526-0.8),MIN(V526,TFproposto!V527),V526)</f>
        <v>0.96299999999999997</v>
      </c>
      <c r="W527" s="4">
        <f ca="1">IF(AND(MOD(ROW(),12)=1,TFproposto!W527&lt;W526-0.8),MIN(W526,TFproposto!W527),W526)</f>
        <v>0.751</v>
      </c>
      <c r="X527" s="4">
        <f ca="1">IF(AND(MOD(ROW(),12)=1,TFproposto!X527&lt;X526-0.8),MIN(X526,TFproposto!X527),X526)</f>
        <v>0.73199999999999998</v>
      </c>
      <c r="Y527" s="4">
        <f ca="1">IF(AND(MOD(ROW(),12)=1,TFproposto!Y527&lt;Y526-0.8),MIN(Y526,TFproposto!Y527),Y526)</f>
        <v>0.91200000000000003</v>
      </c>
      <c r="Z527" s="4">
        <f ca="1">IF(AND(MOD(ROW(),12)=1,TFproposto!Z527&lt;Z526-0.8),MIN(Z526,TFproposto!Z527),Z526)</f>
        <v>0.67500000000000004</v>
      </c>
      <c r="AA527" s="4">
        <f ca="1">IF(AND(MOD(ROW(),12)=1,TFproposto!AA527&lt;AA526-0.8),MIN(AA526,TFproposto!AA527),AA526)</f>
        <v>0.67199999999999993</v>
      </c>
      <c r="AB527" s="4">
        <f ca="1">IF(AND(MOD(ROW(),12)=1,TFproposto!AB527&lt;AB526-0.8),MIN(AB526,TFproposto!AB527),AB526)</f>
        <v>0.751</v>
      </c>
      <c r="AC527" s="4">
        <f ca="1">IF(AND(MOD(ROW(),12)=1,TFproposto!AC527&lt;AC526-0.8),MIN(AC526,TFproposto!AC527),AC526)</f>
        <v>0.91200000000000003</v>
      </c>
      <c r="AD527" s="4">
        <f ca="1">IF(AND(MOD(ROW(),12)=1,TFproposto!AD527&lt;AD526-0.8),MIN(AD526,TFproposto!AD527),AD526)</f>
        <v>1.21</v>
      </c>
    </row>
    <row r="528" spans="1:30" x14ac:dyDescent="0.25">
      <c r="A528" s="4">
        <f ca="1">IF(AND(MOD(ROW(),12)=1,TFproposto!A528&lt;A527-0.8),MIN(A527,TFproposto!A528),A527)</f>
        <v>0.99</v>
      </c>
      <c r="B528" s="4">
        <f ca="1">IF(AND(MOD(ROW(),12)=1,TFproposto!B528&lt;B527-0.8),MIN(B527,TFproposto!B528),B527)</f>
        <v>0.91200000000000003</v>
      </c>
      <c r="C528" s="4">
        <f ca="1">IF(AND(MOD(ROW(),12)=1,TFproposto!C528&lt;C527-0.8),MIN(C527,TFproposto!C528),C527)</f>
        <v>0.85399999999999998</v>
      </c>
      <c r="D528" s="4">
        <f ca="1">IF(AND(MOD(ROW(),12)=1,TFproposto!D528&lt;D527-0.8),MIN(D527,TFproposto!D528),D527)</f>
        <v>0.91200000000000003</v>
      </c>
      <c r="E528" s="4">
        <f ca="1">IF(AND(MOD(ROW(),12)=1,TFproposto!E528&lt;E527-0.8),MIN(E527,TFproposto!E528),E527)</f>
        <v>0.67900000000000005</v>
      </c>
      <c r="F528" s="4">
        <f ca="1">IF(AND(MOD(ROW(),12)=1,TFproposto!F528&lt;F527-0.8),MIN(F527,TFproposto!F528),F527)</f>
        <v>0.45499999999999996</v>
      </c>
      <c r="G528" s="4">
        <f ca="1">IF(AND(MOD(ROW(),12)=1,TFproposto!G528&lt;G527-0.8),MIN(G527,TFproposto!G528),G527)</f>
        <v>0.85399999999999998</v>
      </c>
      <c r="H528" s="4">
        <f ca="1">IF(AND(MOD(ROW(),12)=1,TFproposto!H528&lt;H527-0.8),MIN(H527,TFproposto!H528),H527)</f>
        <v>1.2230000000000001</v>
      </c>
      <c r="I528" s="4">
        <f ca="1">IF(AND(MOD(ROW(),12)=1,TFproposto!I528&lt;I527-0.8),MIN(I527,TFproposto!I528),I527)</f>
        <v>0.52</v>
      </c>
      <c r="J528" s="4">
        <f ca="1">IF(AND(MOD(ROW(),12)=1,TFproposto!J528&lt;J527-0.8),MIN(J527,TFproposto!J528),J527)</f>
        <v>0.85399999999999998</v>
      </c>
      <c r="K528" s="4">
        <f ca="1">IF(AND(MOD(ROW(),12)=1,TFproposto!K528&lt;K527-0.8),MIN(K527,TFproposto!K528),K527)</f>
        <v>0.91200000000000003</v>
      </c>
      <c r="L528" s="4">
        <f ca="1">IF(AND(MOD(ROW(),12)=1,TFproposto!L528&lt;L527-0.8),MIN(L527,TFproposto!L528),L527)</f>
        <v>0.58200000000000007</v>
      </c>
      <c r="M528" s="4">
        <f ca="1">IF(AND(MOD(ROW(),12)=1,TFproposto!M528&lt;M527-0.8),MIN(M527,TFproposto!M528),M527)</f>
        <v>0.45999999999999996</v>
      </c>
      <c r="N528" s="4">
        <f ca="1">IF(AND(MOD(ROW(),12)=1,TFproposto!N528&lt;N527-0.8),MIN(N527,TFproposto!N528),N527)</f>
        <v>0.69100000000000006</v>
      </c>
      <c r="O528" s="4">
        <f ca="1">IF(AND(MOD(ROW(),12)=1,TFproposto!O528&lt;O527-0.8),MIN(O527,TFproposto!O528),O527)</f>
        <v>0.94599999999999995</v>
      </c>
      <c r="P528" s="4">
        <f ca="1">IF(AND(MOD(ROW(),12)=1,TFproposto!P528&lt;P527-0.8),MIN(P527,TFproposto!P528),P527)</f>
        <v>0.97199999999999998</v>
      </c>
      <c r="Q528" s="4">
        <f ca="1">IF(AND(MOD(ROW(),12)=1,TFproposto!Q528&lt;Q527-0.8),MIN(Q527,TFproposto!Q528),Q527)</f>
        <v>1.2090000000000001</v>
      </c>
      <c r="R528" s="4">
        <f ca="1">IF(AND(MOD(ROW(),12)=1,TFproposto!R528&lt;R527-0.8),MIN(R527,TFproposto!R528),R527)</f>
        <v>0.91200000000000003</v>
      </c>
      <c r="S528" s="4">
        <f ca="1">IF(AND(MOD(ROW(),12)=1,TFproposto!S528&lt;S527-0.8),MIN(S527,TFproposto!S528),S527)</f>
        <v>0.73199999999999998</v>
      </c>
      <c r="T528" s="4">
        <f ca="1">IF(AND(MOD(ROW(),12)=1,TFproposto!T528&lt;T527-0.8),MIN(T527,TFproposto!T528),T527)</f>
        <v>0.97199999999999998</v>
      </c>
      <c r="U528" s="4">
        <f ca="1">IF(AND(MOD(ROW(),12)=1,TFproposto!U528&lt;U527-0.8),MIN(U527,TFproposto!U528),U527)</f>
        <v>0.96299999999999997</v>
      </c>
      <c r="V528" s="4">
        <f ca="1">IF(AND(MOD(ROW(),12)=1,TFproposto!V528&lt;V527-0.8),MIN(V527,TFproposto!V528),V527)</f>
        <v>0.96299999999999997</v>
      </c>
      <c r="W528" s="4">
        <f ca="1">IF(AND(MOD(ROW(),12)=1,TFproposto!W528&lt;W527-0.8),MIN(W527,TFproposto!W528),W527)</f>
        <v>0.751</v>
      </c>
      <c r="X528" s="4">
        <f ca="1">IF(AND(MOD(ROW(),12)=1,TFproposto!X528&lt;X527-0.8),MIN(X527,TFproposto!X528),X527)</f>
        <v>0.73199999999999998</v>
      </c>
      <c r="Y528" s="4">
        <f ca="1">IF(AND(MOD(ROW(),12)=1,TFproposto!Y528&lt;Y527-0.8),MIN(Y527,TFproposto!Y528),Y527)</f>
        <v>0.91200000000000003</v>
      </c>
      <c r="Z528" s="4">
        <f ca="1">IF(AND(MOD(ROW(),12)=1,TFproposto!Z528&lt;Z527-0.8),MIN(Z527,TFproposto!Z528),Z527)</f>
        <v>0.67500000000000004</v>
      </c>
      <c r="AA528" s="4">
        <f ca="1">IF(AND(MOD(ROW(),12)=1,TFproposto!AA528&lt;AA527-0.8),MIN(AA527,TFproposto!AA528),AA527)</f>
        <v>0.67199999999999993</v>
      </c>
      <c r="AB528" s="4">
        <f ca="1">IF(AND(MOD(ROW(),12)=1,TFproposto!AB528&lt;AB527-0.8),MIN(AB527,TFproposto!AB528),AB527)</f>
        <v>0.751</v>
      </c>
      <c r="AC528" s="4">
        <f ca="1">IF(AND(MOD(ROW(),12)=1,TFproposto!AC528&lt;AC527-0.8),MIN(AC527,TFproposto!AC528),AC527)</f>
        <v>0.91200000000000003</v>
      </c>
      <c r="AD528" s="4">
        <f ca="1">IF(AND(MOD(ROW(),12)=1,TFproposto!AD528&lt;AD527-0.8),MIN(AD527,TFproposto!AD528),AD527)</f>
        <v>1.21</v>
      </c>
    </row>
    <row r="529" spans="1:30" x14ac:dyDescent="0.25">
      <c r="A529" s="4">
        <f ca="1">IF(AND(MOD(ROW(),12)=1,TFproposto!A529&lt;A528-0.8),MIN(A528,TFproposto!A529),A528)</f>
        <v>0.99</v>
      </c>
      <c r="B529" s="4">
        <f ca="1">IF(AND(MOD(ROW(),12)=1,TFproposto!B529&lt;B528-0.8),MIN(B528,TFproposto!B529),B528)</f>
        <v>0.91200000000000003</v>
      </c>
      <c r="C529" s="4">
        <f ca="1">IF(AND(MOD(ROW(),12)=1,TFproposto!C529&lt;C528-0.8),MIN(C528,TFproposto!C529),C528)</f>
        <v>0.85399999999999998</v>
      </c>
      <c r="D529" s="4">
        <f ca="1">IF(AND(MOD(ROW(),12)=1,TFproposto!D529&lt;D528-0.8),MIN(D528,TFproposto!D529),D528)</f>
        <v>0.91200000000000003</v>
      </c>
      <c r="E529" s="4">
        <f ca="1">IF(AND(MOD(ROW(),12)=1,TFproposto!E529&lt;E528-0.8),MIN(E528,TFproposto!E529),E528)</f>
        <v>0.67900000000000005</v>
      </c>
      <c r="F529" s="4">
        <f ca="1">IF(AND(MOD(ROW(),12)=1,TFproposto!F529&lt;F528-0.8),MIN(F528,TFproposto!F529),F528)</f>
        <v>0.45499999999999996</v>
      </c>
      <c r="G529" s="4">
        <f ca="1">IF(AND(MOD(ROW(),12)=1,TFproposto!G529&lt;G528-0.8),MIN(G528,TFproposto!G529),G528)</f>
        <v>0.85399999999999998</v>
      </c>
      <c r="H529" s="4">
        <f ca="1">IF(AND(MOD(ROW(),12)=1,TFproposto!H529&lt;H528-0.8),MIN(H528,TFproposto!H529),H528)</f>
        <v>1.2230000000000001</v>
      </c>
      <c r="I529" s="4">
        <f ca="1">IF(AND(MOD(ROW(),12)=1,TFproposto!I529&lt;I528-0.8),MIN(I528,TFproposto!I529),I528)</f>
        <v>0.52</v>
      </c>
      <c r="J529" s="4">
        <f ca="1">IF(AND(MOD(ROW(),12)=1,TFproposto!J529&lt;J528-0.8),MIN(J528,TFproposto!J529),J528)</f>
        <v>0.85399999999999998</v>
      </c>
      <c r="K529" s="4">
        <f ca="1">IF(AND(MOD(ROW(),12)=1,TFproposto!K529&lt;K528-0.8),MIN(K528,TFproposto!K529),K528)</f>
        <v>0.91200000000000003</v>
      </c>
      <c r="L529" s="4">
        <f ca="1">IF(AND(MOD(ROW(),12)=1,TFproposto!L529&lt;L528-0.8),MIN(L528,TFproposto!L529),L528)</f>
        <v>0.58200000000000007</v>
      </c>
      <c r="M529" s="4">
        <f ca="1">IF(AND(MOD(ROW(),12)=1,TFproposto!M529&lt;M528-0.8),MIN(M528,TFproposto!M529),M528)</f>
        <v>0.45999999999999996</v>
      </c>
      <c r="N529" s="4">
        <f ca="1">IF(AND(MOD(ROW(),12)=1,TFproposto!N529&lt;N528-0.8),MIN(N528,TFproposto!N529),N528)</f>
        <v>0.69100000000000006</v>
      </c>
      <c r="O529" s="4">
        <f ca="1">IF(AND(MOD(ROW(),12)=1,TFproposto!O529&lt;O528-0.8),MIN(O528,TFproposto!O529),O528)</f>
        <v>0.94599999999999995</v>
      </c>
      <c r="P529" s="4">
        <f ca="1">IF(AND(MOD(ROW(),12)=1,TFproposto!P529&lt;P528-0.8),MIN(P528,TFproposto!P529),P528)</f>
        <v>0.97199999999999998</v>
      </c>
      <c r="Q529" s="4">
        <f ca="1">IF(AND(MOD(ROW(),12)=1,TFproposto!Q529&lt;Q528-0.8),MIN(Q528,TFproposto!Q529),Q528)</f>
        <v>1.2090000000000001</v>
      </c>
      <c r="R529" s="4">
        <f ca="1">IF(AND(MOD(ROW(),12)=1,TFproposto!R529&lt;R528-0.8),MIN(R528,TFproposto!R529),R528)</f>
        <v>0.91200000000000003</v>
      </c>
      <c r="S529" s="4">
        <f ca="1">IF(AND(MOD(ROW(),12)=1,TFproposto!S529&lt;S528-0.8),MIN(S528,TFproposto!S529),S528)</f>
        <v>0.73199999999999998</v>
      </c>
      <c r="T529" s="4">
        <f ca="1">IF(AND(MOD(ROW(),12)=1,TFproposto!T529&lt;T528-0.8),MIN(T528,TFproposto!T529),T528)</f>
        <v>0.97199999999999998</v>
      </c>
      <c r="U529" s="4">
        <f ca="1">IF(AND(MOD(ROW(),12)=1,TFproposto!U529&lt;U528-0.8),MIN(U528,TFproposto!U529),U528)</f>
        <v>0.96299999999999997</v>
      </c>
      <c r="V529" s="4">
        <f ca="1">IF(AND(MOD(ROW(),12)=1,TFproposto!V529&lt;V528-0.8),MIN(V528,TFproposto!V529),V528)</f>
        <v>0.96299999999999997</v>
      </c>
      <c r="W529" s="4">
        <f ca="1">IF(AND(MOD(ROW(),12)=1,TFproposto!W529&lt;W528-0.8),MIN(W528,TFproposto!W529),W528)</f>
        <v>0.751</v>
      </c>
      <c r="X529" s="4">
        <f ca="1">IF(AND(MOD(ROW(),12)=1,TFproposto!X529&lt;X528-0.8),MIN(X528,TFproposto!X529),X528)</f>
        <v>0.73199999999999998</v>
      </c>
      <c r="Y529" s="4">
        <f ca="1">IF(AND(MOD(ROW(),12)=1,TFproposto!Y529&lt;Y528-0.8),MIN(Y528,TFproposto!Y529),Y528)</f>
        <v>0.91200000000000003</v>
      </c>
      <c r="Z529" s="4">
        <f ca="1">IF(AND(MOD(ROW(),12)=1,TFproposto!Z529&lt;Z528-0.8),MIN(Z528,TFproposto!Z529),Z528)</f>
        <v>0.67500000000000004</v>
      </c>
      <c r="AA529" s="4">
        <f ca="1">IF(AND(MOD(ROW(),12)=1,TFproposto!AA529&lt;AA528-0.8),MIN(AA528,TFproposto!AA529),AA528)</f>
        <v>0.67199999999999993</v>
      </c>
      <c r="AB529" s="4">
        <f ca="1">IF(AND(MOD(ROW(),12)=1,TFproposto!AB529&lt;AB528-0.8),MIN(AB528,TFproposto!AB529),AB528)</f>
        <v>0.751</v>
      </c>
      <c r="AC529" s="4">
        <f ca="1">IF(AND(MOD(ROW(),12)=1,TFproposto!AC529&lt;AC528-0.8),MIN(AC528,TFproposto!AC529),AC528)</f>
        <v>0.91200000000000003</v>
      </c>
      <c r="AD529" s="4">
        <f ca="1">IF(AND(MOD(ROW(),12)=1,TFproposto!AD529&lt;AD528-0.8),MIN(AD528,TFproposto!AD529),AD528)</f>
        <v>1.21</v>
      </c>
    </row>
    <row r="530" spans="1:30" x14ac:dyDescent="0.25">
      <c r="A530" s="4">
        <f ca="1">IF(AND(MOD(ROW(),12)=1,TFproposto!A530&lt;A529-0.8),MIN(A529,TFproposto!A530),A529)</f>
        <v>0.99</v>
      </c>
      <c r="B530" s="4">
        <f ca="1">IF(AND(MOD(ROW(),12)=1,TFproposto!B530&lt;B529-0.8),MIN(B529,TFproposto!B530),B529)</f>
        <v>0.91200000000000003</v>
      </c>
      <c r="C530" s="4">
        <f ca="1">IF(AND(MOD(ROW(),12)=1,TFproposto!C530&lt;C529-0.8),MIN(C529,TFproposto!C530),C529)</f>
        <v>0.85399999999999998</v>
      </c>
      <c r="D530" s="4">
        <f ca="1">IF(AND(MOD(ROW(),12)=1,TFproposto!D530&lt;D529-0.8),MIN(D529,TFproposto!D530),D529)</f>
        <v>0.91200000000000003</v>
      </c>
      <c r="E530" s="4">
        <f ca="1">IF(AND(MOD(ROW(),12)=1,TFproposto!E530&lt;E529-0.8),MIN(E529,TFproposto!E530),E529)</f>
        <v>0.67900000000000005</v>
      </c>
      <c r="F530" s="4">
        <f ca="1">IF(AND(MOD(ROW(),12)=1,TFproposto!F530&lt;F529-0.8),MIN(F529,TFproposto!F530),F529)</f>
        <v>0.45499999999999996</v>
      </c>
      <c r="G530" s="4">
        <f ca="1">IF(AND(MOD(ROW(),12)=1,TFproposto!G530&lt;G529-0.8),MIN(G529,TFproposto!G530),G529)</f>
        <v>0.85399999999999998</v>
      </c>
      <c r="H530" s="4">
        <f ca="1">IF(AND(MOD(ROW(),12)=1,TFproposto!H530&lt;H529-0.8),MIN(H529,TFproposto!H530),H529)</f>
        <v>1.2230000000000001</v>
      </c>
      <c r="I530" s="4">
        <f ca="1">IF(AND(MOD(ROW(),12)=1,TFproposto!I530&lt;I529-0.8),MIN(I529,TFproposto!I530),I529)</f>
        <v>0.52</v>
      </c>
      <c r="J530" s="4">
        <f ca="1">IF(AND(MOD(ROW(),12)=1,TFproposto!J530&lt;J529-0.8),MIN(J529,TFproposto!J530),J529)</f>
        <v>0.85399999999999998</v>
      </c>
      <c r="K530" s="4">
        <f ca="1">IF(AND(MOD(ROW(),12)=1,TFproposto!K530&lt;K529-0.8),MIN(K529,TFproposto!K530),K529)</f>
        <v>0.91200000000000003</v>
      </c>
      <c r="L530" s="4">
        <f ca="1">IF(AND(MOD(ROW(),12)=1,TFproposto!L530&lt;L529-0.8),MIN(L529,TFproposto!L530),L529)</f>
        <v>0.58200000000000007</v>
      </c>
      <c r="M530" s="4">
        <f ca="1">IF(AND(MOD(ROW(),12)=1,TFproposto!M530&lt;M529-0.8),MIN(M529,TFproposto!M530),M529)</f>
        <v>0.45999999999999996</v>
      </c>
      <c r="N530" s="4">
        <f ca="1">IF(AND(MOD(ROW(),12)=1,TFproposto!N530&lt;N529-0.8),MIN(N529,TFproposto!N530),N529)</f>
        <v>0.69100000000000006</v>
      </c>
      <c r="O530" s="4">
        <f ca="1">IF(AND(MOD(ROW(),12)=1,TFproposto!O530&lt;O529-0.8),MIN(O529,TFproposto!O530),O529)</f>
        <v>0.94599999999999995</v>
      </c>
      <c r="P530" s="4">
        <f ca="1">IF(AND(MOD(ROW(),12)=1,TFproposto!P530&lt;P529-0.8),MIN(P529,TFproposto!P530),P529)</f>
        <v>0.97199999999999998</v>
      </c>
      <c r="Q530" s="4">
        <f ca="1">IF(AND(MOD(ROW(),12)=1,TFproposto!Q530&lt;Q529-0.8),MIN(Q529,TFproposto!Q530),Q529)</f>
        <v>1.2090000000000001</v>
      </c>
      <c r="R530" s="4">
        <f ca="1">IF(AND(MOD(ROW(),12)=1,TFproposto!R530&lt;R529-0.8),MIN(R529,TFproposto!R530),R529)</f>
        <v>0.91200000000000003</v>
      </c>
      <c r="S530" s="4">
        <f ca="1">IF(AND(MOD(ROW(),12)=1,TFproposto!S530&lt;S529-0.8),MIN(S529,TFproposto!S530),S529)</f>
        <v>0.73199999999999998</v>
      </c>
      <c r="T530" s="4">
        <f ca="1">IF(AND(MOD(ROW(),12)=1,TFproposto!T530&lt;T529-0.8),MIN(T529,TFproposto!T530),T529)</f>
        <v>0.97199999999999998</v>
      </c>
      <c r="U530" s="4">
        <f ca="1">IF(AND(MOD(ROW(),12)=1,TFproposto!U530&lt;U529-0.8),MIN(U529,TFproposto!U530),U529)</f>
        <v>0.96299999999999997</v>
      </c>
      <c r="V530" s="4">
        <f ca="1">IF(AND(MOD(ROW(),12)=1,TFproposto!V530&lt;V529-0.8),MIN(V529,TFproposto!V530),V529)</f>
        <v>0.96299999999999997</v>
      </c>
      <c r="W530" s="4">
        <f ca="1">IF(AND(MOD(ROW(),12)=1,TFproposto!W530&lt;W529-0.8),MIN(W529,TFproposto!W530),W529)</f>
        <v>0.751</v>
      </c>
      <c r="X530" s="4">
        <f ca="1">IF(AND(MOD(ROW(),12)=1,TFproposto!X530&lt;X529-0.8),MIN(X529,TFproposto!X530),X529)</f>
        <v>0.73199999999999998</v>
      </c>
      <c r="Y530" s="4">
        <f ca="1">IF(AND(MOD(ROW(),12)=1,TFproposto!Y530&lt;Y529-0.8),MIN(Y529,TFproposto!Y530),Y529)</f>
        <v>0.91200000000000003</v>
      </c>
      <c r="Z530" s="4">
        <f ca="1">IF(AND(MOD(ROW(),12)=1,TFproposto!Z530&lt;Z529-0.8),MIN(Z529,TFproposto!Z530),Z529)</f>
        <v>0.67500000000000004</v>
      </c>
      <c r="AA530" s="4">
        <f ca="1">IF(AND(MOD(ROW(),12)=1,TFproposto!AA530&lt;AA529-0.8),MIN(AA529,TFproposto!AA530),AA529)</f>
        <v>0.67199999999999993</v>
      </c>
      <c r="AB530" s="4">
        <f ca="1">IF(AND(MOD(ROW(),12)=1,TFproposto!AB530&lt;AB529-0.8),MIN(AB529,TFproposto!AB530),AB529)</f>
        <v>0.751</v>
      </c>
      <c r="AC530" s="4">
        <f ca="1">IF(AND(MOD(ROW(),12)=1,TFproposto!AC530&lt;AC529-0.8),MIN(AC529,TFproposto!AC530),AC529)</f>
        <v>0.91200000000000003</v>
      </c>
      <c r="AD530" s="4">
        <f ca="1">IF(AND(MOD(ROW(),12)=1,TFproposto!AD530&lt;AD529-0.8),MIN(AD529,TFproposto!AD530),AD529)</f>
        <v>1.21</v>
      </c>
    </row>
    <row r="531" spans="1:30" x14ac:dyDescent="0.25">
      <c r="A531" s="4">
        <f ca="1">IF(AND(MOD(ROW(),12)=1,TFproposto!A531&lt;A530-0.8),MIN(A530,TFproposto!A531),A530)</f>
        <v>0.99</v>
      </c>
      <c r="B531" s="4">
        <f ca="1">IF(AND(MOD(ROW(),12)=1,TFproposto!B531&lt;B530-0.8),MIN(B530,TFproposto!B531),B530)</f>
        <v>0.91200000000000003</v>
      </c>
      <c r="C531" s="4">
        <f ca="1">IF(AND(MOD(ROW(),12)=1,TFproposto!C531&lt;C530-0.8),MIN(C530,TFproposto!C531),C530)</f>
        <v>0.85399999999999998</v>
      </c>
      <c r="D531" s="4">
        <f ca="1">IF(AND(MOD(ROW(),12)=1,TFproposto!D531&lt;D530-0.8),MIN(D530,TFproposto!D531),D530)</f>
        <v>0.91200000000000003</v>
      </c>
      <c r="E531" s="4">
        <f ca="1">IF(AND(MOD(ROW(),12)=1,TFproposto!E531&lt;E530-0.8),MIN(E530,TFproposto!E531),E530)</f>
        <v>0.67900000000000005</v>
      </c>
      <c r="F531" s="4">
        <f ca="1">IF(AND(MOD(ROW(),12)=1,TFproposto!F531&lt;F530-0.8),MIN(F530,TFproposto!F531),F530)</f>
        <v>0.45499999999999996</v>
      </c>
      <c r="G531" s="4">
        <f ca="1">IF(AND(MOD(ROW(),12)=1,TFproposto!G531&lt;G530-0.8),MIN(G530,TFproposto!G531),G530)</f>
        <v>0.85399999999999998</v>
      </c>
      <c r="H531" s="4">
        <f ca="1">IF(AND(MOD(ROW(),12)=1,TFproposto!H531&lt;H530-0.8),MIN(H530,TFproposto!H531),H530)</f>
        <v>1.2230000000000001</v>
      </c>
      <c r="I531" s="4">
        <f ca="1">IF(AND(MOD(ROW(),12)=1,TFproposto!I531&lt;I530-0.8),MIN(I530,TFproposto!I531),I530)</f>
        <v>0.52</v>
      </c>
      <c r="J531" s="4">
        <f ca="1">IF(AND(MOD(ROW(),12)=1,TFproposto!J531&lt;J530-0.8),MIN(J530,TFproposto!J531),J530)</f>
        <v>0.85399999999999998</v>
      </c>
      <c r="K531" s="4">
        <f ca="1">IF(AND(MOD(ROW(),12)=1,TFproposto!K531&lt;K530-0.8),MIN(K530,TFproposto!K531),K530)</f>
        <v>0.91200000000000003</v>
      </c>
      <c r="L531" s="4">
        <f ca="1">IF(AND(MOD(ROW(),12)=1,TFproposto!L531&lt;L530-0.8),MIN(L530,TFproposto!L531),L530)</f>
        <v>0.58200000000000007</v>
      </c>
      <c r="M531" s="4">
        <f ca="1">IF(AND(MOD(ROW(),12)=1,TFproposto!M531&lt;M530-0.8),MIN(M530,TFproposto!M531),M530)</f>
        <v>0.45999999999999996</v>
      </c>
      <c r="N531" s="4">
        <f ca="1">IF(AND(MOD(ROW(),12)=1,TFproposto!N531&lt;N530-0.8),MIN(N530,TFproposto!N531),N530)</f>
        <v>0.69100000000000006</v>
      </c>
      <c r="O531" s="4">
        <f ca="1">IF(AND(MOD(ROW(),12)=1,TFproposto!O531&lt;O530-0.8),MIN(O530,TFproposto!O531),O530)</f>
        <v>0.94599999999999995</v>
      </c>
      <c r="P531" s="4">
        <f ca="1">IF(AND(MOD(ROW(),12)=1,TFproposto!P531&lt;P530-0.8),MIN(P530,TFproposto!P531),P530)</f>
        <v>0.97199999999999998</v>
      </c>
      <c r="Q531" s="4">
        <f ca="1">IF(AND(MOD(ROW(),12)=1,TFproposto!Q531&lt;Q530-0.8),MIN(Q530,TFproposto!Q531),Q530)</f>
        <v>1.2090000000000001</v>
      </c>
      <c r="R531" s="4">
        <f ca="1">IF(AND(MOD(ROW(),12)=1,TFproposto!R531&lt;R530-0.8),MIN(R530,TFproposto!R531),R530)</f>
        <v>0.91200000000000003</v>
      </c>
      <c r="S531" s="4">
        <f ca="1">IF(AND(MOD(ROW(),12)=1,TFproposto!S531&lt;S530-0.8),MIN(S530,TFproposto!S531),S530)</f>
        <v>0.73199999999999998</v>
      </c>
      <c r="T531" s="4">
        <f ca="1">IF(AND(MOD(ROW(),12)=1,TFproposto!T531&lt;T530-0.8),MIN(T530,TFproposto!T531),T530)</f>
        <v>0.97199999999999998</v>
      </c>
      <c r="U531" s="4">
        <f ca="1">IF(AND(MOD(ROW(),12)=1,TFproposto!U531&lt;U530-0.8),MIN(U530,TFproposto!U531),U530)</f>
        <v>0.96299999999999997</v>
      </c>
      <c r="V531" s="4">
        <f ca="1">IF(AND(MOD(ROW(),12)=1,TFproposto!V531&lt;V530-0.8),MIN(V530,TFproposto!V531),V530)</f>
        <v>0.96299999999999997</v>
      </c>
      <c r="W531" s="4">
        <f ca="1">IF(AND(MOD(ROW(),12)=1,TFproposto!W531&lt;W530-0.8),MIN(W530,TFproposto!W531),W530)</f>
        <v>0.751</v>
      </c>
      <c r="X531" s="4">
        <f ca="1">IF(AND(MOD(ROW(),12)=1,TFproposto!X531&lt;X530-0.8),MIN(X530,TFproposto!X531),X530)</f>
        <v>0.73199999999999998</v>
      </c>
      <c r="Y531" s="4">
        <f ca="1">IF(AND(MOD(ROW(),12)=1,TFproposto!Y531&lt;Y530-0.8),MIN(Y530,TFproposto!Y531),Y530)</f>
        <v>0.91200000000000003</v>
      </c>
      <c r="Z531" s="4">
        <f ca="1">IF(AND(MOD(ROW(),12)=1,TFproposto!Z531&lt;Z530-0.8),MIN(Z530,TFproposto!Z531),Z530)</f>
        <v>0.67500000000000004</v>
      </c>
      <c r="AA531" s="4">
        <f ca="1">IF(AND(MOD(ROW(),12)=1,TFproposto!AA531&lt;AA530-0.8),MIN(AA530,TFproposto!AA531),AA530)</f>
        <v>0.67199999999999993</v>
      </c>
      <c r="AB531" s="4">
        <f ca="1">IF(AND(MOD(ROW(),12)=1,TFproposto!AB531&lt;AB530-0.8),MIN(AB530,TFproposto!AB531),AB530)</f>
        <v>0.751</v>
      </c>
      <c r="AC531" s="4">
        <f ca="1">IF(AND(MOD(ROW(),12)=1,TFproposto!AC531&lt;AC530-0.8),MIN(AC530,TFproposto!AC531),AC530)</f>
        <v>0.91200000000000003</v>
      </c>
      <c r="AD531" s="4">
        <f ca="1">IF(AND(MOD(ROW(),12)=1,TFproposto!AD531&lt;AD530-0.8),MIN(AD530,TFproposto!AD531),AD530)</f>
        <v>1.21</v>
      </c>
    </row>
    <row r="532" spans="1:30" x14ac:dyDescent="0.25">
      <c r="A532" s="4">
        <f ca="1">IF(AND(MOD(ROW(),12)=1,TFproposto!A532&lt;A531-0.8),MIN(A531,TFproposto!A532),A531)</f>
        <v>0.99</v>
      </c>
      <c r="B532" s="4">
        <f ca="1">IF(AND(MOD(ROW(),12)=1,TFproposto!B532&lt;B531-0.8),MIN(B531,TFproposto!B532),B531)</f>
        <v>0.91200000000000003</v>
      </c>
      <c r="C532" s="4">
        <f ca="1">IF(AND(MOD(ROW(),12)=1,TFproposto!C532&lt;C531-0.8),MIN(C531,TFproposto!C532),C531)</f>
        <v>0.85399999999999998</v>
      </c>
      <c r="D532" s="4">
        <f ca="1">IF(AND(MOD(ROW(),12)=1,TFproposto!D532&lt;D531-0.8),MIN(D531,TFproposto!D532),D531)</f>
        <v>0.91200000000000003</v>
      </c>
      <c r="E532" s="4">
        <f ca="1">IF(AND(MOD(ROW(),12)=1,TFproposto!E532&lt;E531-0.8),MIN(E531,TFproposto!E532),E531)</f>
        <v>0.67900000000000005</v>
      </c>
      <c r="F532" s="4">
        <f ca="1">IF(AND(MOD(ROW(),12)=1,TFproposto!F532&lt;F531-0.8),MIN(F531,TFproposto!F532),F531)</f>
        <v>0.45499999999999996</v>
      </c>
      <c r="G532" s="4">
        <f ca="1">IF(AND(MOD(ROW(),12)=1,TFproposto!G532&lt;G531-0.8),MIN(G531,TFproposto!G532),G531)</f>
        <v>0.85399999999999998</v>
      </c>
      <c r="H532" s="4">
        <f ca="1">IF(AND(MOD(ROW(),12)=1,TFproposto!H532&lt;H531-0.8),MIN(H531,TFproposto!H532),H531)</f>
        <v>1.2230000000000001</v>
      </c>
      <c r="I532" s="4">
        <f ca="1">IF(AND(MOD(ROW(),12)=1,TFproposto!I532&lt;I531-0.8),MIN(I531,TFproposto!I532),I531)</f>
        <v>0.52</v>
      </c>
      <c r="J532" s="4">
        <f ca="1">IF(AND(MOD(ROW(),12)=1,TFproposto!J532&lt;J531-0.8),MIN(J531,TFproposto!J532),J531)</f>
        <v>0.85399999999999998</v>
      </c>
      <c r="K532" s="4">
        <f ca="1">IF(AND(MOD(ROW(),12)=1,TFproposto!K532&lt;K531-0.8),MIN(K531,TFproposto!K532),K531)</f>
        <v>0.91200000000000003</v>
      </c>
      <c r="L532" s="4">
        <f ca="1">IF(AND(MOD(ROW(),12)=1,TFproposto!L532&lt;L531-0.8),MIN(L531,TFproposto!L532),L531)</f>
        <v>0.58200000000000007</v>
      </c>
      <c r="M532" s="4">
        <f ca="1">IF(AND(MOD(ROW(),12)=1,TFproposto!M532&lt;M531-0.8),MIN(M531,TFproposto!M532),M531)</f>
        <v>0.45999999999999996</v>
      </c>
      <c r="N532" s="4">
        <f ca="1">IF(AND(MOD(ROW(),12)=1,TFproposto!N532&lt;N531-0.8),MIN(N531,TFproposto!N532),N531)</f>
        <v>0.69100000000000006</v>
      </c>
      <c r="O532" s="4">
        <f ca="1">IF(AND(MOD(ROW(),12)=1,TFproposto!O532&lt;O531-0.8),MIN(O531,TFproposto!O532),O531)</f>
        <v>0.94599999999999995</v>
      </c>
      <c r="P532" s="4">
        <f ca="1">IF(AND(MOD(ROW(),12)=1,TFproposto!P532&lt;P531-0.8),MIN(P531,TFproposto!P532),P531)</f>
        <v>0.97199999999999998</v>
      </c>
      <c r="Q532" s="4">
        <f ca="1">IF(AND(MOD(ROW(),12)=1,TFproposto!Q532&lt;Q531-0.8),MIN(Q531,TFproposto!Q532),Q531)</f>
        <v>1.2090000000000001</v>
      </c>
      <c r="R532" s="4">
        <f ca="1">IF(AND(MOD(ROW(),12)=1,TFproposto!R532&lt;R531-0.8),MIN(R531,TFproposto!R532),R531)</f>
        <v>0.91200000000000003</v>
      </c>
      <c r="S532" s="4">
        <f ca="1">IF(AND(MOD(ROW(),12)=1,TFproposto!S532&lt;S531-0.8),MIN(S531,TFproposto!S532),S531)</f>
        <v>0.73199999999999998</v>
      </c>
      <c r="T532" s="4">
        <f ca="1">IF(AND(MOD(ROW(),12)=1,TFproposto!T532&lt;T531-0.8),MIN(T531,TFproposto!T532),T531)</f>
        <v>0.97199999999999998</v>
      </c>
      <c r="U532" s="4">
        <f ca="1">IF(AND(MOD(ROW(),12)=1,TFproposto!U532&lt;U531-0.8),MIN(U531,TFproposto!U532),U531)</f>
        <v>0.96299999999999997</v>
      </c>
      <c r="V532" s="4">
        <f ca="1">IF(AND(MOD(ROW(),12)=1,TFproposto!V532&lt;V531-0.8),MIN(V531,TFproposto!V532),V531)</f>
        <v>0.96299999999999997</v>
      </c>
      <c r="W532" s="4">
        <f ca="1">IF(AND(MOD(ROW(),12)=1,TFproposto!W532&lt;W531-0.8),MIN(W531,TFproposto!W532),W531)</f>
        <v>0.751</v>
      </c>
      <c r="X532" s="4">
        <f ca="1">IF(AND(MOD(ROW(),12)=1,TFproposto!X532&lt;X531-0.8),MIN(X531,TFproposto!X532),X531)</f>
        <v>0.73199999999999998</v>
      </c>
      <c r="Y532" s="4">
        <f ca="1">IF(AND(MOD(ROW(),12)=1,TFproposto!Y532&lt;Y531-0.8),MIN(Y531,TFproposto!Y532),Y531)</f>
        <v>0.91200000000000003</v>
      </c>
      <c r="Z532" s="4">
        <f ca="1">IF(AND(MOD(ROW(),12)=1,TFproposto!Z532&lt;Z531-0.8),MIN(Z531,TFproposto!Z532),Z531)</f>
        <v>0.67500000000000004</v>
      </c>
      <c r="AA532" s="4">
        <f ca="1">IF(AND(MOD(ROW(),12)=1,TFproposto!AA532&lt;AA531-0.8),MIN(AA531,TFproposto!AA532),AA531)</f>
        <v>0.67199999999999993</v>
      </c>
      <c r="AB532" s="4">
        <f ca="1">IF(AND(MOD(ROW(),12)=1,TFproposto!AB532&lt;AB531-0.8),MIN(AB531,TFproposto!AB532),AB531)</f>
        <v>0.751</v>
      </c>
      <c r="AC532" s="4">
        <f ca="1">IF(AND(MOD(ROW(),12)=1,TFproposto!AC532&lt;AC531-0.8),MIN(AC531,TFproposto!AC532),AC531)</f>
        <v>0.91200000000000003</v>
      </c>
      <c r="AD532" s="4">
        <f ca="1">IF(AND(MOD(ROW(),12)=1,TFproposto!AD532&lt;AD531-0.8),MIN(AD531,TFproposto!AD532),AD531)</f>
        <v>1.21</v>
      </c>
    </row>
    <row r="533" spans="1:30" x14ac:dyDescent="0.25">
      <c r="A533" s="4">
        <f ca="1">IF(AND(MOD(ROW(),12)=1,TFproposto!A533&lt;A532-0.8),MIN(A532,TFproposto!A533),A532)</f>
        <v>0.99</v>
      </c>
      <c r="B533" s="4">
        <f ca="1">IF(AND(MOD(ROW(),12)=1,TFproposto!B533&lt;B532-0.8),MIN(B532,TFproposto!B533),B532)</f>
        <v>0.91200000000000003</v>
      </c>
      <c r="C533" s="4">
        <f ca="1">IF(AND(MOD(ROW(),12)=1,TFproposto!C533&lt;C532-0.8),MIN(C532,TFproposto!C533),C532)</f>
        <v>0.85399999999999998</v>
      </c>
      <c r="D533" s="4">
        <f ca="1">IF(AND(MOD(ROW(),12)=1,TFproposto!D533&lt;D532-0.8),MIN(D532,TFproposto!D533),D532)</f>
        <v>0.91200000000000003</v>
      </c>
      <c r="E533" s="4">
        <f ca="1">IF(AND(MOD(ROW(),12)=1,TFproposto!E533&lt;E532-0.8),MIN(E532,TFproposto!E533),E532)</f>
        <v>0.67900000000000005</v>
      </c>
      <c r="F533" s="4">
        <f ca="1">IF(AND(MOD(ROW(),12)=1,TFproposto!F533&lt;F532-0.8),MIN(F532,TFproposto!F533),F532)</f>
        <v>0.45499999999999996</v>
      </c>
      <c r="G533" s="4">
        <f ca="1">IF(AND(MOD(ROW(),12)=1,TFproposto!G533&lt;G532-0.8),MIN(G532,TFproposto!G533),G532)</f>
        <v>0.85399999999999998</v>
      </c>
      <c r="H533" s="4">
        <f ca="1">IF(AND(MOD(ROW(),12)=1,TFproposto!H533&lt;H532-0.8),MIN(H532,TFproposto!H533),H532)</f>
        <v>1.2230000000000001</v>
      </c>
      <c r="I533" s="4">
        <f ca="1">IF(AND(MOD(ROW(),12)=1,TFproposto!I533&lt;I532-0.8),MIN(I532,TFproposto!I533),I532)</f>
        <v>0.52</v>
      </c>
      <c r="J533" s="4">
        <f ca="1">IF(AND(MOD(ROW(),12)=1,TFproposto!J533&lt;J532-0.8),MIN(J532,TFproposto!J533),J532)</f>
        <v>0.85399999999999998</v>
      </c>
      <c r="K533" s="4">
        <f ca="1">IF(AND(MOD(ROW(),12)=1,TFproposto!K533&lt;K532-0.8),MIN(K532,TFproposto!K533),K532)</f>
        <v>0.91200000000000003</v>
      </c>
      <c r="L533" s="4">
        <f ca="1">IF(AND(MOD(ROW(),12)=1,TFproposto!L533&lt;L532-0.8),MIN(L532,TFproposto!L533),L532)</f>
        <v>0.58200000000000007</v>
      </c>
      <c r="M533" s="4">
        <f ca="1">IF(AND(MOD(ROW(),12)=1,TFproposto!M533&lt;M532-0.8),MIN(M532,TFproposto!M533),M532)</f>
        <v>0.45999999999999996</v>
      </c>
      <c r="N533" s="4">
        <f ca="1">IF(AND(MOD(ROW(),12)=1,TFproposto!N533&lt;N532-0.8),MIN(N532,TFproposto!N533),N532)</f>
        <v>0.69100000000000006</v>
      </c>
      <c r="O533" s="4">
        <f ca="1">IF(AND(MOD(ROW(),12)=1,TFproposto!O533&lt;O532-0.8),MIN(O532,TFproposto!O533),O532)</f>
        <v>0.94599999999999995</v>
      </c>
      <c r="P533" s="4">
        <f ca="1">IF(AND(MOD(ROW(),12)=1,TFproposto!P533&lt;P532-0.8),MIN(P532,TFproposto!P533),P532)</f>
        <v>0.97199999999999998</v>
      </c>
      <c r="Q533" s="4">
        <f ca="1">IF(AND(MOD(ROW(),12)=1,TFproposto!Q533&lt;Q532-0.8),MIN(Q532,TFproposto!Q533),Q532)</f>
        <v>1.2090000000000001</v>
      </c>
      <c r="R533" s="4">
        <f ca="1">IF(AND(MOD(ROW(),12)=1,TFproposto!R533&lt;R532-0.8),MIN(R532,TFproposto!R533),R532)</f>
        <v>0.91200000000000003</v>
      </c>
      <c r="S533" s="4">
        <f ca="1">IF(AND(MOD(ROW(),12)=1,TFproposto!S533&lt;S532-0.8),MIN(S532,TFproposto!S533),S532)</f>
        <v>0.73199999999999998</v>
      </c>
      <c r="T533" s="4">
        <f ca="1">IF(AND(MOD(ROW(),12)=1,TFproposto!T533&lt;T532-0.8),MIN(T532,TFproposto!T533),T532)</f>
        <v>0.97199999999999998</v>
      </c>
      <c r="U533" s="4">
        <f ca="1">IF(AND(MOD(ROW(),12)=1,TFproposto!U533&lt;U532-0.8),MIN(U532,TFproposto!U533),U532)</f>
        <v>0.96299999999999997</v>
      </c>
      <c r="V533" s="4">
        <f ca="1">IF(AND(MOD(ROW(),12)=1,TFproposto!V533&lt;V532-0.8),MIN(V532,TFproposto!V533),V532)</f>
        <v>0.96299999999999997</v>
      </c>
      <c r="W533" s="4">
        <f ca="1">IF(AND(MOD(ROW(),12)=1,TFproposto!W533&lt;W532-0.8),MIN(W532,TFproposto!W533),W532)</f>
        <v>0.751</v>
      </c>
      <c r="X533" s="4">
        <f ca="1">IF(AND(MOD(ROW(),12)=1,TFproposto!X533&lt;X532-0.8),MIN(X532,TFproposto!X533),X532)</f>
        <v>0.73199999999999998</v>
      </c>
      <c r="Y533" s="4">
        <f ca="1">IF(AND(MOD(ROW(),12)=1,TFproposto!Y533&lt;Y532-0.8),MIN(Y532,TFproposto!Y533),Y532)</f>
        <v>0.91200000000000003</v>
      </c>
      <c r="Z533" s="4">
        <f ca="1">IF(AND(MOD(ROW(),12)=1,TFproposto!Z533&lt;Z532-0.8),MIN(Z532,TFproposto!Z533),Z532)</f>
        <v>0.67500000000000004</v>
      </c>
      <c r="AA533" s="4">
        <f ca="1">IF(AND(MOD(ROW(),12)=1,TFproposto!AA533&lt;AA532-0.8),MIN(AA532,TFproposto!AA533),AA532)</f>
        <v>0.67199999999999993</v>
      </c>
      <c r="AB533" s="4">
        <f ca="1">IF(AND(MOD(ROW(),12)=1,TFproposto!AB533&lt;AB532-0.8),MIN(AB532,TFproposto!AB533),AB532)</f>
        <v>0.751</v>
      </c>
      <c r="AC533" s="4">
        <f ca="1">IF(AND(MOD(ROW(),12)=1,TFproposto!AC533&lt;AC532-0.8),MIN(AC532,TFproposto!AC533),AC532)</f>
        <v>0.91200000000000003</v>
      </c>
      <c r="AD533" s="4">
        <f ca="1">IF(AND(MOD(ROW(),12)=1,TFproposto!AD533&lt;AD532-0.8),MIN(AD532,TFproposto!AD533),AD532)</f>
        <v>1.21</v>
      </c>
    </row>
    <row r="534" spans="1:30" x14ac:dyDescent="0.25">
      <c r="A534" s="4">
        <f ca="1">IF(AND(MOD(ROW(),12)=1,TFproposto!A534&lt;A533-0.8),MIN(A533,TFproposto!A534),A533)</f>
        <v>0.99</v>
      </c>
      <c r="B534" s="4">
        <f ca="1">IF(AND(MOD(ROW(),12)=1,TFproposto!B534&lt;B533-0.8),MIN(B533,TFproposto!B534),B533)</f>
        <v>0.91200000000000003</v>
      </c>
      <c r="C534" s="4">
        <f ca="1">IF(AND(MOD(ROW(),12)=1,TFproposto!C534&lt;C533-0.8),MIN(C533,TFproposto!C534),C533)</f>
        <v>0.85399999999999998</v>
      </c>
      <c r="D534" s="4">
        <f ca="1">IF(AND(MOD(ROW(),12)=1,TFproposto!D534&lt;D533-0.8),MIN(D533,TFproposto!D534),D533)</f>
        <v>0.91200000000000003</v>
      </c>
      <c r="E534" s="4">
        <f ca="1">IF(AND(MOD(ROW(),12)=1,TFproposto!E534&lt;E533-0.8),MIN(E533,TFproposto!E534),E533)</f>
        <v>0.67900000000000005</v>
      </c>
      <c r="F534" s="4">
        <f ca="1">IF(AND(MOD(ROW(),12)=1,TFproposto!F534&lt;F533-0.8),MIN(F533,TFproposto!F534),F533)</f>
        <v>0.45499999999999996</v>
      </c>
      <c r="G534" s="4">
        <f ca="1">IF(AND(MOD(ROW(),12)=1,TFproposto!G534&lt;G533-0.8),MIN(G533,TFproposto!G534),G533)</f>
        <v>0.85399999999999998</v>
      </c>
      <c r="H534" s="4">
        <f ca="1">IF(AND(MOD(ROW(),12)=1,TFproposto!H534&lt;H533-0.8),MIN(H533,TFproposto!H534),H533)</f>
        <v>1.2230000000000001</v>
      </c>
      <c r="I534" s="4">
        <f ca="1">IF(AND(MOD(ROW(),12)=1,TFproposto!I534&lt;I533-0.8),MIN(I533,TFproposto!I534),I533)</f>
        <v>0.52</v>
      </c>
      <c r="J534" s="4">
        <f ca="1">IF(AND(MOD(ROW(),12)=1,TFproposto!J534&lt;J533-0.8),MIN(J533,TFproposto!J534),J533)</f>
        <v>0.85399999999999998</v>
      </c>
      <c r="K534" s="4">
        <f ca="1">IF(AND(MOD(ROW(),12)=1,TFproposto!K534&lt;K533-0.8),MIN(K533,TFproposto!K534),K533)</f>
        <v>0.91200000000000003</v>
      </c>
      <c r="L534" s="4">
        <f ca="1">IF(AND(MOD(ROW(),12)=1,TFproposto!L534&lt;L533-0.8),MIN(L533,TFproposto!L534),L533)</f>
        <v>0.58200000000000007</v>
      </c>
      <c r="M534" s="4">
        <f ca="1">IF(AND(MOD(ROW(),12)=1,TFproposto!M534&lt;M533-0.8),MIN(M533,TFproposto!M534),M533)</f>
        <v>0.45999999999999996</v>
      </c>
      <c r="N534" s="4">
        <f ca="1">IF(AND(MOD(ROW(),12)=1,TFproposto!N534&lt;N533-0.8),MIN(N533,TFproposto!N534),N533)</f>
        <v>0.69100000000000006</v>
      </c>
      <c r="O534" s="4">
        <f ca="1">IF(AND(MOD(ROW(),12)=1,TFproposto!O534&lt;O533-0.8),MIN(O533,TFproposto!O534),O533)</f>
        <v>0.94599999999999995</v>
      </c>
      <c r="P534" s="4">
        <f ca="1">IF(AND(MOD(ROW(),12)=1,TFproposto!P534&lt;P533-0.8),MIN(P533,TFproposto!P534),P533)</f>
        <v>0.97199999999999998</v>
      </c>
      <c r="Q534" s="4">
        <f ca="1">IF(AND(MOD(ROW(),12)=1,TFproposto!Q534&lt;Q533-0.8),MIN(Q533,TFproposto!Q534),Q533)</f>
        <v>1.2090000000000001</v>
      </c>
      <c r="R534" s="4">
        <f ca="1">IF(AND(MOD(ROW(),12)=1,TFproposto!R534&lt;R533-0.8),MIN(R533,TFproposto!R534),R533)</f>
        <v>0.91200000000000003</v>
      </c>
      <c r="S534" s="4">
        <f ca="1">IF(AND(MOD(ROW(),12)=1,TFproposto!S534&lt;S533-0.8),MIN(S533,TFproposto!S534),S533)</f>
        <v>0.73199999999999998</v>
      </c>
      <c r="T534" s="4">
        <f ca="1">IF(AND(MOD(ROW(),12)=1,TFproposto!T534&lt;T533-0.8),MIN(T533,TFproposto!T534),T533)</f>
        <v>0.97199999999999998</v>
      </c>
      <c r="U534" s="4">
        <f ca="1">IF(AND(MOD(ROW(),12)=1,TFproposto!U534&lt;U533-0.8),MIN(U533,TFproposto!U534),U533)</f>
        <v>0.96299999999999997</v>
      </c>
      <c r="V534" s="4">
        <f ca="1">IF(AND(MOD(ROW(),12)=1,TFproposto!V534&lt;V533-0.8),MIN(V533,TFproposto!V534),V533)</f>
        <v>0.96299999999999997</v>
      </c>
      <c r="W534" s="4">
        <f ca="1">IF(AND(MOD(ROW(),12)=1,TFproposto!W534&lt;W533-0.8),MIN(W533,TFproposto!W534),W533)</f>
        <v>0.751</v>
      </c>
      <c r="X534" s="4">
        <f ca="1">IF(AND(MOD(ROW(),12)=1,TFproposto!X534&lt;X533-0.8),MIN(X533,TFproposto!X534),X533)</f>
        <v>0.73199999999999998</v>
      </c>
      <c r="Y534" s="4">
        <f ca="1">IF(AND(MOD(ROW(),12)=1,TFproposto!Y534&lt;Y533-0.8),MIN(Y533,TFproposto!Y534),Y533)</f>
        <v>0.91200000000000003</v>
      </c>
      <c r="Z534" s="4">
        <f ca="1">IF(AND(MOD(ROW(),12)=1,TFproposto!Z534&lt;Z533-0.8),MIN(Z533,TFproposto!Z534),Z533)</f>
        <v>0.67500000000000004</v>
      </c>
      <c r="AA534" s="4">
        <f ca="1">IF(AND(MOD(ROW(),12)=1,TFproposto!AA534&lt;AA533-0.8),MIN(AA533,TFproposto!AA534),AA533)</f>
        <v>0.67199999999999993</v>
      </c>
      <c r="AB534" s="4">
        <f ca="1">IF(AND(MOD(ROW(),12)=1,TFproposto!AB534&lt;AB533-0.8),MIN(AB533,TFproposto!AB534),AB533)</f>
        <v>0.751</v>
      </c>
      <c r="AC534" s="4">
        <f ca="1">IF(AND(MOD(ROW(),12)=1,TFproposto!AC534&lt;AC533-0.8),MIN(AC533,TFproposto!AC534),AC533)</f>
        <v>0.91200000000000003</v>
      </c>
      <c r="AD534" s="4">
        <f ca="1">IF(AND(MOD(ROW(),12)=1,TFproposto!AD534&lt;AD533-0.8),MIN(AD533,TFproposto!AD534),AD533)</f>
        <v>1.21</v>
      </c>
    </row>
    <row r="535" spans="1:30" x14ac:dyDescent="0.25">
      <c r="A535" s="4">
        <f ca="1">IF(AND(MOD(ROW(),12)=1,TFproposto!A535&lt;A534-0.8),MIN(A534,TFproposto!A535),A534)</f>
        <v>0.99</v>
      </c>
      <c r="B535" s="4">
        <f ca="1">IF(AND(MOD(ROW(),12)=1,TFproposto!B535&lt;B534-0.8),MIN(B534,TFproposto!B535),B534)</f>
        <v>0.91200000000000003</v>
      </c>
      <c r="C535" s="4">
        <f ca="1">IF(AND(MOD(ROW(),12)=1,TFproposto!C535&lt;C534-0.8),MIN(C534,TFproposto!C535),C534)</f>
        <v>0.85399999999999998</v>
      </c>
      <c r="D535" s="4">
        <f ca="1">IF(AND(MOD(ROW(),12)=1,TFproposto!D535&lt;D534-0.8),MIN(D534,TFproposto!D535),D534)</f>
        <v>0.91200000000000003</v>
      </c>
      <c r="E535" s="4">
        <f ca="1">IF(AND(MOD(ROW(),12)=1,TFproposto!E535&lt;E534-0.8),MIN(E534,TFproposto!E535),E534)</f>
        <v>0.67900000000000005</v>
      </c>
      <c r="F535" s="4">
        <f ca="1">IF(AND(MOD(ROW(),12)=1,TFproposto!F535&lt;F534-0.8),MIN(F534,TFproposto!F535),F534)</f>
        <v>0.45499999999999996</v>
      </c>
      <c r="G535" s="4">
        <f ca="1">IF(AND(MOD(ROW(),12)=1,TFproposto!G535&lt;G534-0.8),MIN(G534,TFproposto!G535),G534)</f>
        <v>0.85399999999999998</v>
      </c>
      <c r="H535" s="4">
        <f ca="1">IF(AND(MOD(ROW(),12)=1,TFproposto!H535&lt;H534-0.8),MIN(H534,TFproposto!H535),H534)</f>
        <v>1.2230000000000001</v>
      </c>
      <c r="I535" s="4">
        <f ca="1">IF(AND(MOD(ROW(),12)=1,TFproposto!I535&lt;I534-0.8),MIN(I534,TFproposto!I535),I534)</f>
        <v>0.52</v>
      </c>
      <c r="J535" s="4">
        <f ca="1">IF(AND(MOD(ROW(),12)=1,TFproposto!J535&lt;J534-0.8),MIN(J534,TFproposto!J535),J534)</f>
        <v>0.85399999999999998</v>
      </c>
      <c r="K535" s="4">
        <f ca="1">IF(AND(MOD(ROW(),12)=1,TFproposto!K535&lt;K534-0.8),MIN(K534,TFproposto!K535),K534)</f>
        <v>0.91200000000000003</v>
      </c>
      <c r="L535" s="4">
        <f ca="1">IF(AND(MOD(ROW(),12)=1,TFproposto!L535&lt;L534-0.8),MIN(L534,TFproposto!L535),L534)</f>
        <v>0.58200000000000007</v>
      </c>
      <c r="M535" s="4">
        <f ca="1">IF(AND(MOD(ROW(),12)=1,TFproposto!M535&lt;M534-0.8),MIN(M534,TFproposto!M535),M534)</f>
        <v>0.45999999999999996</v>
      </c>
      <c r="N535" s="4">
        <f ca="1">IF(AND(MOD(ROW(),12)=1,TFproposto!N535&lt;N534-0.8),MIN(N534,TFproposto!N535),N534)</f>
        <v>0.69100000000000006</v>
      </c>
      <c r="O535" s="4">
        <f ca="1">IF(AND(MOD(ROW(),12)=1,TFproposto!O535&lt;O534-0.8),MIN(O534,TFproposto!O535),O534)</f>
        <v>0.94599999999999995</v>
      </c>
      <c r="P535" s="4">
        <f ca="1">IF(AND(MOD(ROW(),12)=1,TFproposto!P535&lt;P534-0.8),MIN(P534,TFproposto!P535),P534)</f>
        <v>0.97199999999999998</v>
      </c>
      <c r="Q535" s="4">
        <f ca="1">IF(AND(MOD(ROW(),12)=1,TFproposto!Q535&lt;Q534-0.8),MIN(Q534,TFproposto!Q535),Q534)</f>
        <v>1.2090000000000001</v>
      </c>
      <c r="R535" s="4">
        <f ca="1">IF(AND(MOD(ROW(),12)=1,TFproposto!R535&lt;R534-0.8),MIN(R534,TFproposto!R535),R534)</f>
        <v>0.91200000000000003</v>
      </c>
      <c r="S535" s="4">
        <f ca="1">IF(AND(MOD(ROW(),12)=1,TFproposto!S535&lt;S534-0.8),MIN(S534,TFproposto!S535),S534)</f>
        <v>0.73199999999999998</v>
      </c>
      <c r="T535" s="4">
        <f ca="1">IF(AND(MOD(ROW(),12)=1,TFproposto!T535&lt;T534-0.8),MIN(T534,TFproposto!T535),T534)</f>
        <v>0.97199999999999998</v>
      </c>
      <c r="U535" s="4">
        <f ca="1">IF(AND(MOD(ROW(),12)=1,TFproposto!U535&lt;U534-0.8),MIN(U534,TFproposto!U535),U534)</f>
        <v>0.96299999999999997</v>
      </c>
      <c r="V535" s="4">
        <f ca="1">IF(AND(MOD(ROW(),12)=1,TFproposto!V535&lt;V534-0.8),MIN(V534,TFproposto!V535),V534)</f>
        <v>0.96299999999999997</v>
      </c>
      <c r="W535" s="4">
        <f ca="1">IF(AND(MOD(ROW(),12)=1,TFproposto!W535&lt;W534-0.8),MIN(W534,TFproposto!W535),W534)</f>
        <v>0.751</v>
      </c>
      <c r="X535" s="4">
        <f ca="1">IF(AND(MOD(ROW(),12)=1,TFproposto!X535&lt;X534-0.8),MIN(X534,TFproposto!X535),X534)</f>
        <v>0.73199999999999998</v>
      </c>
      <c r="Y535" s="4">
        <f ca="1">IF(AND(MOD(ROW(),12)=1,TFproposto!Y535&lt;Y534-0.8),MIN(Y534,TFproposto!Y535),Y534)</f>
        <v>0.91200000000000003</v>
      </c>
      <c r="Z535" s="4">
        <f ca="1">IF(AND(MOD(ROW(),12)=1,TFproposto!Z535&lt;Z534-0.8),MIN(Z534,TFproposto!Z535),Z534)</f>
        <v>0.67500000000000004</v>
      </c>
      <c r="AA535" s="4">
        <f ca="1">IF(AND(MOD(ROW(),12)=1,TFproposto!AA535&lt;AA534-0.8),MIN(AA534,TFproposto!AA535),AA534)</f>
        <v>0.67199999999999993</v>
      </c>
      <c r="AB535" s="4">
        <f ca="1">IF(AND(MOD(ROW(),12)=1,TFproposto!AB535&lt;AB534-0.8),MIN(AB534,TFproposto!AB535),AB534)</f>
        <v>0.751</v>
      </c>
      <c r="AC535" s="4">
        <f ca="1">IF(AND(MOD(ROW(),12)=1,TFproposto!AC535&lt;AC534-0.8),MIN(AC534,TFproposto!AC535),AC534)</f>
        <v>0.91200000000000003</v>
      </c>
      <c r="AD535" s="4">
        <f ca="1">IF(AND(MOD(ROW(),12)=1,TFproposto!AD535&lt;AD534-0.8),MIN(AD534,TFproposto!AD535),AD534)</f>
        <v>1.21</v>
      </c>
    </row>
    <row r="536" spans="1:30" x14ac:dyDescent="0.25">
      <c r="A536" s="4">
        <f ca="1">IF(AND(MOD(ROW(),12)=1,TFproposto!A536&lt;A535-0.8),MIN(A535,TFproposto!A536),A535)</f>
        <v>0.99</v>
      </c>
      <c r="B536" s="4">
        <f ca="1">IF(AND(MOD(ROW(),12)=1,TFproposto!B536&lt;B535-0.8),MIN(B535,TFproposto!B536),B535)</f>
        <v>0.91200000000000003</v>
      </c>
      <c r="C536" s="4">
        <f ca="1">IF(AND(MOD(ROW(),12)=1,TFproposto!C536&lt;C535-0.8),MIN(C535,TFproposto!C536),C535)</f>
        <v>0.85399999999999998</v>
      </c>
      <c r="D536" s="4">
        <f ca="1">IF(AND(MOD(ROW(),12)=1,TFproposto!D536&lt;D535-0.8),MIN(D535,TFproposto!D536),D535)</f>
        <v>0.91200000000000003</v>
      </c>
      <c r="E536" s="4">
        <f ca="1">IF(AND(MOD(ROW(),12)=1,TFproposto!E536&lt;E535-0.8),MIN(E535,TFproposto!E536),E535)</f>
        <v>0.67900000000000005</v>
      </c>
      <c r="F536" s="4">
        <f ca="1">IF(AND(MOD(ROW(),12)=1,TFproposto!F536&lt;F535-0.8),MIN(F535,TFproposto!F536),F535)</f>
        <v>0.45499999999999996</v>
      </c>
      <c r="G536" s="4">
        <f ca="1">IF(AND(MOD(ROW(),12)=1,TFproposto!G536&lt;G535-0.8),MIN(G535,TFproposto!G536),G535)</f>
        <v>0.85399999999999998</v>
      </c>
      <c r="H536" s="4">
        <f ca="1">IF(AND(MOD(ROW(),12)=1,TFproposto!H536&lt;H535-0.8),MIN(H535,TFproposto!H536),H535)</f>
        <v>1.2230000000000001</v>
      </c>
      <c r="I536" s="4">
        <f ca="1">IF(AND(MOD(ROW(),12)=1,TFproposto!I536&lt;I535-0.8),MIN(I535,TFproposto!I536),I535)</f>
        <v>0.52</v>
      </c>
      <c r="J536" s="4">
        <f ca="1">IF(AND(MOD(ROW(),12)=1,TFproposto!J536&lt;J535-0.8),MIN(J535,TFproposto!J536),J535)</f>
        <v>0.85399999999999998</v>
      </c>
      <c r="K536" s="4">
        <f ca="1">IF(AND(MOD(ROW(),12)=1,TFproposto!K536&lt;K535-0.8),MIN(K535,TFproposto!K536),K535)</f>
        <v>0.91200000000000003</v>
      </c>
      <c r="L536" s="4">
        <f ca="1">IF(AND(MOD(ROW(),12)=1,TFproposto!L536&lt;L535-0.8),MIN(L535,TFproposto!L536),L535)</f>
        <v>0.58200000000000007</v>
      </c>
      <c r="M536" s="4">
        <f ca="1">IF(AND(MOD(ROW(),12)=1,TFproposto!M536&lt;M535-0.8),MIN(M535,TFproposto!M536),M535)</f>
        <v>0.45999999999999996</v>
      </c>
      <c r="N536" s="4">
        <f ca="1">IF(AND(MOD(ROW(),12)=1,TFproposto!N536&lt;N535-0.8),MIN(N535,TFproposto!N536),N535)</f>
        <v>0.69100000000000006</v>
      </c>
      <c r="O536" s="4">
        <f ca="1">IF(AND(MOD(ROW(),12)=1,TFproposto!O536&lt;O535-0.8),MIN(O535,TFproposto!O536),O535)</f>
        <v>0.94599999999999995</v>
      </c>
      <c r="P536" s="4">
        <f ca="1">IF(AND(MOD(ROW(),12)=1,TFproposto!P536&lt;P535-0.8),MIN(P535,TFproposto!P536),P535)</f>
        <v>0.97199999999999998</v>
      </c>
      <c r="Q536" s="4">
        <f ca="1">IF(AND(MOD(ROW(),12)=1,TFproposto!Q536&lt;Q535-0.8),MIN(Q535,TFproposto!Q536),Q535)</f>
        <v>1.2090000000000001</v>
      </c>
      <c r="R536" s="4">
        <f ca="1">IF(AND(MOD(ROW(),12)=1,TFproposto!R536&lt;R535-0.8),MIN(R535,TFproposto!R536),R535)</f>
        <v>0.91200000000000003</v>
      </c>
      <c r="S536" s="4">
        <f ca="1">IF(AND(MOD(ROW(),12)=1,TFproposto!S536&lt;S535-0.8),MIN(S535,TFproposto!S536),S535)</f>
        <v>0.73199999999999998</v>
      </c>
      <c r="T536" s="4">
        <f ca="1">IF(AND(MOD(ROW(),12)=1,TFproposto!T536&lt;T535-0.8),MIN(T535,TFproposto!T536),T535)</f>
        <v>0.97199999999999998</v>
      </c>
      <c r="U536" s="4">
        <f ca="1">IF(AND(MOD(ROW(),12)=1,TFproposto!U536&lt;U535-0.8),MIN(U535,TFproposto!U536),U535)</f>
        <v>0.96299999999999997</v>
      </c>
      <c r="V536" s="4">
        <f ca="1">IF(AND(MOD(ROW(),12)=1,TFproposto!V536&lt;V535-0.8),MIN(V535,TFproposto!V536),V535)</f>
        <v>0.96299999999999997</v>
      </c>
      <c r="W536" s="4">
        <f ca="1">IF(AND(MOD(ROW(),12)=1,TFproposto!W536&lt;W535-0.8),MIN(W535,TFproposto!W536),W535)</f>
        <v>0.751</v>
      </c>
      <c r="X536" s="4">
        <f ca="1">IF(AND(MOD(ROW(),12)=1,TFproposto!X536&lt;X535-0.8),MIN(X535,TFproposto!X536),X535)</f>
        <v>0.73199999999999998</v>
      </c>
      <c r="Y536" s="4">
        <f ca="1">IF(AND(MOD(ROW(),12)=1,TFproposto!Y536&lt;Y535-0.8),MIN(Y535,TFproposto!Y536),Y535)</f>
        <v>0.91200000000000003</v>
      </c>
      <c r="Z536" s="4">
        <f ca="1">IF(AND(MOD(ROW(),12)=1,TFproposto!Z536&lt;Z535-0.8),MIN(Z535,TFproposto!Z536),Z535)</f>
        <v>0.67500000000000004</v>
      </c>
      <c r="AA536" s="4">
        <f ca="1">IF(AND(MOD(ROW(),12)=1,TFproposto!AA536&lt;AA535-0.8),MIN(AA535,TFproposto!AA536),AA535)</f>
        <v>0.67199999999999993</v>
      </c>
      <c r="AB536" s="4">
        <f ca="1">IF(AND(MOD(ROW(),12)=1,TFproposto!AB536&lt;AB535-0.8),MIN(AB535,TFproposto!AB536),AB535)</f>
        <v>0.751</v>
      </c>
      <c r="AC536" s="4">
        <f ca="1">IF(AND(MOD(ROW(),12)=1,TFproposto!AC536&lt;AC535-0.8),MIN(AC535,TFproposto!AC536),AC535)</f>
        <v>0.91200000000000003</v>
      </c>
      <c r="AD536" s="4">
        <f ca="1">IF(AND(MOD(ROW(),12)=1,TFproposto!AD536&lt;AD535-0.8),MIN(AD535,TFproposto!AD536),AD535)</f>
        <v>1.21</v>
      </c>
    </row>
    <row r="537" spans="1:30" x14ac:dyDescent="0.25">
      <c r="A537" s="4">
        <f ca="1">IF(AND(MOD(ROW(),12)=1,TFproposto!A537&lt;A536-0.8),MIN(A536,TFproposto!A537),A536)</f>
        <v>0.99</v>
      </c>
      <c r="B537" s="4">
        <f ca="1">IF(AND(MOD(ROW(),12)=1,TFproposto!B537&lt;B536-0.8),MIN(B536,TFproposto!B537),B536)</f>
        <v>0.91200000000000003</v>
      </c>
      <c r="C537" s="4">
        <f ca="1">IF(AND(MOD(ROW(),12)=1,TFproposto!C537&lt;C536-0.8),MIN(C536,TFproposto!C537),C536)</f>
        <v>0.85399999999999998</v>
      </c>
      <c r="D537" s="4">
        <f ca="1">IF(AND(MOD(ROW(),12)=1,TFproposto!D537&lt;D536-0.8),MIN(D536,TFproposto!D537),D536)</f>
        <v>0.91200000000000003</v>
      </c>
      <c r="E537" s="4">
        <f ca="1">IF(AND(MOD(ROW(),12)=1,TFproposto!E537&lt;E536-0.8),MIN(E536,TFproposto!E537),E536)</f>
        <v>0.67900000000000005</v>
      </c>
      <c r="F537" s="4">
        <f ca="1">IF(AND(MOD(ROW(),12)=1,TFproposto!F537&lt;F536-0.8),MIN(F536,TFproposto!F537),F536)</f>
        <v>0.45499999999999996</v>
      </c>
      <c r="G537" s="4">
        <f ca="1">IF(AND(MOD(ROW(),12)=1,TFproposto!G537&lt;G536-0.8),MIN(G536,TFproposto!G537),G536)</f>
        <v>0.85399999999999998</v>
      </c>
      <c r="H537" s="4">
        <f ca="1">IF(AND(MOD(ROW(),12)=1,TFproposto!H537&lt;H536-0.8),MIN(H536,TFproposto!H537),H536)</f>
        <v>1.2230000000000001</v>
      </c>
      <c r="I537" s="4">
        <f ca="1">IF(AND(MOD(ROW(),12)=1,TFproposto!I537&lt;I536-0.8),MIN(I536,TFproposto!I537),I536)</f>
        <v>0.52</v>
      </c>
      <c r="J537" s="4">
        <f ca="1">IF(AND(MOD(ROW(),12)=1,TFproposto!J537&lt;J536-0.8),MIN(J536,TFproposto!J537),J536)</f>
        <v>0.85399999999999998</v>
      </c>
      <c r="K537" s="4">
        <f ca="1">IF(AND(MOD(ROW(),12)=1,TFproposto!K537&lt;K536-0.8),MIN(K536,TFproposto!K537),K536)</f>
        <v>0.91200000000000003</v>
      </c>
      <c r="L537" s="4">
        <f ca="1">IF(AND(MOD(ROW(),12)=1,TFproposto!L537&lt;L536-0.8),MIN(L536,TFproposto!L537),L536)</f>
        <v>0.58200000000000007</v>
      </c>
      <c r="M537" s="4">
        <f ca="1">IF(AND(MOD(ROW(),12)=1,TFproposto!M537&lt;M536-0.8),MIN(M536,TFproposto!M537),M536)</f>
        <v>0.45999999999999996</v>
      </c>
      <c r="N537" s="4">
        <f ca="1">IF(AND(MOD(ROW(),12)=1,TFproposto!N537&lt;N536-0.8),MIN(N536,TFproposto!N537),N536)</f>
        <v>0.69100000000000006</v>
      </c>
      <c r="O537" s="4">
        <f ca="1">IF(AND(MOD(ROW(),12)=1,TFproposto!O537&lt;O536-0.8),MIN(O536,TFproposto!O537),O536)</f>
        <v>0.94599999999999995</v>
      </c>
      <c r="P537" s="4">
        <f ca="1">IF(AND(MOD(ROW(),12)=1,TFproposto!P537&lt;P536-0.8),MIN(P536,TFproposto!P537),P536)</f>
        <v>0.97199999999999998</v>
      </c>
      <c r="Q537" s="4">
        <f ca="1">IF(AND(MOD(ROW(),12)=1,TFproposto!Q537&lt;Q536-0.8),MIN(Q536,TFproposto!Q537),Q536)</f>
        <v>1.2090000000000001</v>
      </c>
      <c r="R537" s="4">
        <f ca="1">IF(AND(MOD(ROW(),12)=1,TFproposto!R537&lt;R536-0.8),MIN(R536,TFproposto!R537),R536)</f>
        <v>0.91200000000000003</v>
      </c>
      <c r="S537" s="4">
        <f ca="1">IF(AND(MOD(ROW(),12)=1,TFproposto!S537&lt;S536-0.8),MIN(S536,TFproposto!S537),S536)</f>
        <v>0.73199999999999998</v>
      </c>
      <c r="T537" s="4">
        <f ca="1">IF(AND(MOD(ROW(),12)=1,TFproposto!T537&lt;T536-0.8),MIN(T536,TFproposto!T537),T536)</f>
        <v>0.97199999999999998</v>
      </c>
      <c r="U537" s="4">
        <f ca="1">IF(AND(MOD(ROW(),12)=1,TFproposto!U537&lt;U536-0.8),MIN(U536,TFproposto!U537),U536)</f>
        <v>0.96299999999999997</v>
      </c>
      <c r="V537" s="4">
        <f ca="1">IF(AND(MOD(ROW(),12)=1,TFproposto!V537&lt;V536-0.8),MIN(V536,TFproposto!V537),V536)</f>
        <v>0.96299999999999997</v>
      </c>
      <c r="W537" s="4">
        <f ca="1">IF(AND(MOD(ROW(),12)=1,TFproposto!W537&lt;W536-0.8),MIN(W536,TFproposto!W537),W536)</f>
        <v>0.751</v>
      </c>
      <c r="X537" s="4">
        <f ca="1">IF(AND(MOD(ROW(),12)=1,TFproposto!X537&lt;X536-0.8),MIN(X536,TFproposto!X537),X536)</f>
        <v>0.73199999999999998</v>
      </c>
      <c r="Y537" s="4">
        <f ca="1">IF(AND(MOD(ROW(),12)=1,TFproposto!Y537&lt;Y536-0.8),MIN(Y536,TFproposto!Y537),Y536)</f>
        <v>0.91200000000000003</v>
      </c>
      <c r="Z537" s="4">
        <f ca="1">IF(AND(MOD(ROW(),12)=1,TFproposto!Z537&lt;Z536-0.8),MIN(Z536,TFproposto!Z537),Z536)</f>
        <v>0.67500000000000004</v>
      </c>
      <c r="AA537" s="4">
        <f ca="1">IF(AND(MOD(ROW(),12)=1,TFproposto!AA537&lt;AA536-0.8),MIN(AA536,TFproposto!AA537),AA536)</f>
        <v>0.67199999999999993</v>
      </c>
      <c r="AB537" s="4">
        <f ca="1">IF(AND(MOD(ROW(),12)=1,TFproposto!AB537&lt;AB536-0.8),MIN(AB536,TFproposto!AB537),AB536)</f>
        <v>0.751</v>
      </c>
      <c r="AC537" s="4">
        <f ca="1">IF(AND(MOD(ROW(),12)=1,TFproposto!AC537&lt;AC536-0.8),MIN(AC536,TFproposto!AC537),AC536)</f>
        <v>0.91200000000000003</v>
      </c>
      <c r="AD537" s="4">
        <f ca="1">IF(AND(MOD(ROW(),12)=1,TFproposto!AD537&lt;AD536-0.8),MIN(AD536,TFproposto!AD537),AD536)</f>
        <v>1.21</v>
      </c>
    </row>
    <row r="538" spans="1:30" x14ac:dyDescent="0.25">
      <c r="A538" s="4">
        <f ca="1">IF(AND(MOD(ROW(),12)=1,TFproposto!A538&lt;A537-0.8),MIN(A537,TFproposto!A538),A537)</f>
        <v>0.99</v>
      </c>
      <c r="B538" s="4">
        <f ca="1">IF(AND(MOD(ROW(),12)=1,TFproposto!B538&lt;B537-0.8),MIN(B537,TFproposto!B538),B537)</f>
        <v>0.91200000000000003</v>
      </c>
      <c r="C538" s="4">
        <f ca="1">IF(AND(MOD(ROW(),12)=1,TFproposto!C538&lt;C537-0.8),MIN(C537,TFproposto!C538),C537)</f>
        <v>0.85399999999999998</v>
      </c>
      <c r="D538" s="4">
        <f ca="1">IF(AND(MOD(ROW(),12)=1,TFproposto!D538&lt;D537-0.8),MIN(D537,TFproposto!D538),D537)</f>
        <v>0.91200000000000003</v>
      </c>
      <c r="E538" s="4">
        <f ca="1">IF(AND(MOD(ROW(),12)=1,TFproposto!E538&lt;E537-0.8),MIN(E537,TFproposto!E538),E537)</f>
        <v>0.67900000000000005</v>
      </c>
      <c r="F538" s="4">
        <f ca="1">IF(AND(MOD(ROW(),12)=1,TFproposto!F538&lt;F537-0.8),MIN(F537,TFproposto!F538),F537)</f>
        <v>0.45499999999999996</v>
      </c>
      <c r="G538" s="4">
        <f ca="1">IF(AND(MOD(ROW(),12)=1,TFproposto!G538&lt;G537-0.8),MIN(G537,TFproposto!G538),G537)</f>
        <v>0.85399999999999998</v>
      </c>
      <c r="H538" s="4">
        <f ca="1">IF(AND(MOD(ROW(),12)=1,TFproposto!H538&lt;H537-0.8),MIN(H537,TFproposto!H538),H537)</f>
        <v>1.2230000000000001</v>
      </c>
      <c r="I538" s="4">
        <f ca="1">IF(AND(MOD(ROW(),12)=1,TFproposto!I538&lt;I537-0.8),MIN(I537,TFproposto!I538),I537)</f>
        <v>0.52</v>
      </c>
      <c r="J538" s="4">
        <f ca="1">IF(AND(MOD(ROW(),12)=1,TFproposto!J538&lt;J537-0.8),MIN(J537,TFproposto!J538),J537)</f>
        <v>0.85399999999999998</v>
      </c>
      <c r="K538" s="4">
        <f ca="1">IF(AND(MOD(ROW(),12)=1,TFproposto!K538&lt;K537-0.8),MIN(K537,TFproposto!K538),K537)</f>
        <v>0.91200000000000003</v>
      </c>
      <c r="L538" s="4">
        <f ca="1">IF(AND(MOD(ROW(),12)=1,TFproposto!L538&lt;L537-0.8),MIN(L537,TFproposto!L538),L537)</f>
        <v>0.58200000000000007</v>
      </c>
      <c r="M538" s="4">
        <f ca="1">IF(AND(MOD(ROW(),12)=1,TFproposto!M538&lt;M537-0.8),MIN(M537,TFproposto!M538),M537)</f>
        <v>0.45999999999999996</v>
      </c>
      <c r="N538" s="4">
        <f ca="1">IF(AND(MOD(ROW(),12)=1,TFproposto!N538&lt;N537-0.8),MIN(N537,TFproposto!N538),N537)</f>
        <v>0.69100000000000006</v>
      </c>
      <c r="O538" s="4">
        <f ca="1">IF(AND(MOD(ROW(),12)=1,TFproposto!O538&lt;O537-0.8),MIN(O537,TFproposto!O538),O537)</f>
        <v>0.94599999999999995</v>
      </c>
      <c r="P538" s="4">
        <f ca="1">IF(AND(MOD(ROW(),12)=1,TFproposto!P538&lt;P537-0.8),MIN(P537,TFproposto!P538),P537)</f>
        <v>0.97199999999999998</v>
      </c>
      <c r="Q538" s="4">
        <f ca="1">IF(AND(MOD(ROW(),12)=1,TFproposto!Q538&lt;Q537-0.8),MIN(Q537,TFproposto!Q538),Q537)</f>
        <v>1.2090000000000001</v>
      </c>
      <c r="R538" s="4">
        <f ca="1">IF(AND(MOD(ROW(),12)=1,TFproposto!R538&lt;R537-0.8),MIN(R537,TFproposto!R538),R537)</f>
        <v>0.91200000000000003</v>
      </c>
      <c r="S538" s="4">
        <f ca="1">IF(AND(MOD(ROW(),12)=1,TFproposto!S538&lt;S537-0.8),MIN(S537,TFproposto!S538),S537)</f>
        <v>0.73199999999999998</v>
      </c>
      <c r="T538" s="4">
        <f ca="1">IF(AND(MOD(ROW(),12)=1,TFproposto!T538&lt;T537-0.8),MIN(T537,TFproposto!T538),T537)</f>
        <v>0.97199999999999998</v>
      </c>
      <c r="U538" s="4">
        <f ca="1">IF(AND(MOD(ROW(),12)=1,TFproposto!U538&lt;U537-0.8),MIN(U537,TFproposto!U538),U537)</f>
        <v>0.96299999999999997</v>
      </c>
      <c r="V538" s="4">
        <f ca="1">IF(AND(MOD(ROW(),12)=1,TFproposto!V538&lt;V537-0.8),MIN(V537,TFproposto!V538),V537)</f>
        <v>0.96299999999999997</v>
      </c>
      <c r="W538" s="4">
        <f ca="1">IF(AND(MOD(ROW(),12)=1,TFproposto!W538&lt;W537-0.8),MIN(W537,TFproposto!W538),W537)</f>
        <v>0.751</v>
      </c>
      <c r="X538" s="4">
        <f ca="1">IF(AND(MOD(ROW(),12)=1,TFproposto!X538&lt;X537-0.8),MIN(X537,TFproposto!X538),X537)</f>
        <v>0.73199999999999998</v>
      </c>
      <c r="Y538" s="4">
        <f ca="1">IF(AND(MOD(ROW(),12)=1,TFproposto!Y538&lt;Y537-0.8),MIN(Y537,TFproposto!Y538),Y537)</f>
        <v>0.91200000000000003</v>
      </c>
      <c r="Z538" s="4">
        <f ca="1">IF(AND(MOD(ROW(),12)=1,TFproposto!Z538&lt;Z537-0.8),MIN(Z537,TFproposto!Z538),Z537)</f>
        <v>0.67500000000000004</v>
      </c>
      <c r="AA538" s="4">
        <f ca="1">IF(AND(MOD(ROW(),12)=1,TFproposto!AA538&lt;AA537-0.8),MIN(AA537,TFproposto!AA538),AA537)</f>
        <v>0.67199999999999993</v>
      </c>
      <c r="AB538" s="4">
        <f ca="1">IF(AND(MOD(ROW(),12)=1,TFproposto!AB538&lt;AB537-0.8),MIN(AB537,TFproposto!AB538),AB537)</f>
        <v>0.751</v>
      </c>
      <c r="AC538" s="4">
        <f ca="1">IF(AND(MOD(ROW(),12)=1,TFproposto!AC538&lt;AC537-0.8),MIN(AC537,TFproposto!AC538),AC537)</f>
        <v>0.91200000000000003</v>
      </c>
      <c r="AD538" s="4">
        <f ca="1">IF(AND(MOD(ROW(),12)=1,TFproposto!AD538&lt;AD537-0.8),MIN(AD537,TFproposto!AD538),AD537)</f>
        <v>1.21</v>
      </c>
    </row>
    <row r="539" spans="1:30" x14ac:dyDescent="0.25">
      <c r="A539" s="4">
        <f ca="1">IF(AND(MOD(ROW(),12)=1,TFproposto!A539&lt;A538-0.8),MIN(A538,TFproposto!A539),A538)</f>
        <v>0.99</v>
      </c>
      <c r="B539" s="4">
        <f ca="1">IF(AND(MOD(ROW(),12)=1,TFproposto!B539&lt;B538-0.8),MIN(B538,TFproposto!B539),B538)</f>
        <v>0.91200000000000003</v>
      </c>
      <c r="C539" s="4">
        <f ca="1">IF(AND(MOD(ROW(),12)=1,TFproposto!C539&lt;C538-0.8),MIN(C538,TFproposto!C539),C538)</f>
        <v>0.85399999999999998</v>
      </c>
      <c r="D539" s="4">
        <f ca="1">IF(AND(MOD(ROW(),12)=1,TFproposto!D539&lt;D538-0.8),MIN(D538,TFproposto!D539),D538)</f>
        <v>0.91200000000000003</v>
      </c>
      <c r="E539" s="4">
        <f ca="1">IF(AND(MOD(ROW(),12)=1,TFproposto!E539&lt;E538-0.8),MIN(E538,TFproposto!E539),E538)</f>
        <v>0.67900000000000005</v>
      </c>
      <c r="F539" s="4">
        <f ca="1">IF(AND(MOD(ROW(),12)=1,TFproposto!F539&lt;F538-0.8),MIN(F538,TFproposto!F539),F538)</f>
        <v>0.45499999999999996</v>
      </c>
      <c r="G539" s="4">
        <f ca="1">IF(AND(MOD(ROW(),12)=1,TFproposto!G539&lt;G538-0.8),MIN(G538,TFproposto!G539),G538)</f>
        <v>0.85399999999999998</v>
      </c>
      <c r="H539" s="4">
        <f ca="1">IF(AND(MOD(ROW(),12)=1,TFproposto!H539&lt;H538-0.8),MIN(H538,TFproposto!H539),H538)</f>
        <v>1.2230000000000001</v>
      </c>
      <c r="I539" s="4">
        <f ca="1">IF(AND(MOD(ROW(),12)=1,TFproposto!I539&lt;I538-0.8),MIN(I538,TFproposto!I539),I538)</f>
        <v>0.52</v>
      </c>
      <c r="J539" s="4">
        <f ca="1">IF(AND(MOD(ROW(),12)=1,TFproposto!J539&lt;J538-0.8),MIN(J538,TFproposto!J539),J538)</f>
        <v>0.85399999999999998</v>
      </c>
      <c r="K539" s="4">
        <f ca="1">IF(AND(MOD(ROW(),12)=1,TFproposto!K539&lt;K538-0.8),MIN(K538,TFproposto!K539),K538)</f>
        <v>0.91200000000000003</v>
      </c>
      <c r="L539" s="4">
        <f ca="1">IF(AND(MOD(ROW(),12)=1,TFproposto!L539&lt;L538-0.8),MIN(L538,TFproposto!L539),L538)</f>
        <v>0.58200000000000007</v>
      </c>
      <c r="M539" s="4">
        <f ca="1">IF(AND(MOD(ROW(),12)=1,TFproposto!M539&lt;M538-0.8),MIN(M538,TFproposto!M539),M538)</f>
        <v>0.45999999999999996</v>
      </c>
      <c r="N539" s="4">
        <f ca="1">IF(AND(MOD(ROW(),12)=1,TFproposto!N539&lt;N538-0.8),MIN(N538,TFproposto!N539),N538)</f>
        <v>0.69100000000000006</v>
      </c>
      <c r="O539" s="4">
        <f ca="1">IF(AND(MOD(ROW(),12)=1,TFproposto!O539&lt;O538-0.8),MIN(O538,TFproposto!O539),O538)</f>
        <v>0.94599999999999995</v>
      </c>
      <c r="P539" s="4">
        <f ca="1">IF(AND(MOD(ROW(),12)=1,TFproposto!P539&lt;P538-0.8),MIN(P538,TFproposto!P539),P538)</f>
        <v>0.97199999999999998</v>
      </c>
      <c r="Q539" s="4">
        <f ca="1">IF(AND(MOD(ROW(),12)=1,TFproposto!Q539&lt;Q538-0.8),MIN(Q538,TFproposto!Q539),Q538)</f>
        <v>1.2090000000000001</v>
      </c>
      <c r="R539" s="4">
        <f ca="1">IF(AND(MOD(ROW(),12)=1,TFproposto!R539&lt;R538-0.8),MIN(R538,TFproposto!R539),R538)</f>
        <v>0.91200000000000003</v>
      </c>
      <c r="S539" s="4">
        <f ca="1">IF(AND(MOD(ROW(),12)=1,TFproposto!S539&lt;S538-0.8),MIN(S538,TFproposto!S539),S538)</f>
        <v>0.73199999999999998</v>
      </c>
      <c r="T539" s="4">
        <f ca="1">IF(AND(MOD(ROW(),12)=1,TFproposto!T539&lt;T538-0.8),MIN(T538,TFproposto!T539),T538)</f>
        <v>0.97199999999999998</v>
      </c>
      <c r="U539" s="4">
        <f ca="1">IF(AND(MOD(ROW(),12)=1,TFproposto!U539&lt;U538-0.8),MIN(U538,TFproposto!U539),U538)</f>
        <v>0.96299999999999997</v>
      </c>
      <c r="V539" s="4">
        <f ca="1">IF(AND(MOD(ROW(),12)=1,TFproposto!V539&lt;V538-0.8),MIN(V538,TFproposto!V539),V538)</f>
        <v>0.96299999999999997</v>
      </c>
      <c r="W539" s="4">
        <f ca="1">IF(AND(MOD(ROW(),12)=1,TFproposto!W539&lt;W538-0.8),MIN(W538,TFproposto!W539),W538)</f>
        <v>0.751</v>
      </c>
      <c r="X539" s="4">
        <f ca="1">IF(AND(MOD(ROW(),12)=1,TFproposto!X539&lt;X538-0.8),MIN(X538,TFproposto!X539),X538)</f>
        <v>0.73199999999999998</v>
      </c>
      <c r="Y539" s="4">
        <f ca="1">IF(AND(MOD(ROW(),12)=1,TFproposto!Y539&lt;Y538-0.8),MIN(Y538,TFproposto!Y539),Y538)</f>
        <v>0.91200000000000003</v>
      </c>
      <c r="Z539" s="4">
        <f ca="1">IF(AND(MOD(ROW(),12)=1,TFproposto!Z539&lt;Z538-0.8),MIN(Z538,TFproposto!Z539),Z538)</f>
        <v>0.67500000000000004</v>
      </c>
      <c r="AA539" s="4">
        <f ca="1">IF(AND(MOD(ROW(),12)=1,TFproposto!AA539&lt;AA538-0.8),MIN(AA538,TFproposto!AA539),AA538)</f>
        <v>0.67199999999999993</v>
      </c>
      <c r="AB539" s="4">
        <f ca="1">IF(AND(MOD(ROW(),12)=1,TFproposto!AB539&lt;AB538-0.8),MIN(AB538,TFproposto!AB539),AB538)</f>
        <v>0.751</v>
      </c>
      <c r="AC539" s="4">
        <f ca="1">IF(AND(MOD(ROW(),12)=1,TFproposto!AC539&lt;AC538-0.8),MIN(AC538,TFproposto!AC539),AC538)</f>
        <v>0.91200000000000003</v>
      </c>
      <c r="AD539" s="4">
        <f ca="1">IF(AND(MOD(ROW(),12)=1,TFproposto!AD539&lt;AD538-0.8),MIN(AD538,TFproposto!AD539),AD538)</f>
        <v>1.21</v>
      </c>
    </row>
    <row r="540" spans="1:30" x14ac:dyDescent="0.25">
      <c r="A540" s="4">
        <f ca="1">IF(AND(MOD(ROW(),12)=1,TFproposto!A540&lt;A539-0.8),MIN(A539,TFproposto!A540),A539)</f>
        <v>0.99</v>
      </c>
      <c r="B540" s="4">
        <f ca="1">IF(AND(MOD(ROW(),12)=1,TFproposto!B540&lt;B539-0.8),MIN(B539,TFproposto!B540),B539)</f>
        <v>0.91200000000000003</v>
      </c>
      <c r="C540" s="4">
        <f ca="1">IF(AND(MOD(ROW(),12)=1,TFproposto!C540&lt;C539-0.8),MIN(C539,TFproposto!C540),C539)</f>
        <v>0.85399999999999998</v>
      </c>
      <c r="D540" s="4">
        <f ca="1">IF(AND(MOD(ROW(),12)=1,TFproposto!D540&lt;D539-0.8),MIN(D539,TFproposto!D540),D539)</f>
        <v>0.91200000000000003</v>
      </c>
      <c r="E540" s="4">
        <f ca="1">IF(AND(MOD(ROW(),12)=1,TFproposto!E540&lt;E539-0.8),MIN(E539,TFproposto!E540),E539)</f>
        <v>0.67900000000000005</v>
      </c>
      <c r="F540" s="4">
        <f ca="1">IF(AND(MOD(ROW(),12)=1,TFproposto!F540&lt;F539-0.8),MIN(F539,TFproposto!F540),F539)</f>
        <v>0.45499999999999996</v>
      </c>
      <c r="G540" s="4">
        <f ca="1">IF(AND(MOD(ROW(),12)=1,TFproposto!G540&lt;G539-0.8),MIN(G539,TFproposto!G540),G539)</f>
        <v>0.85399999999999998</v>
      </c>
      <c r="H540" s="4">
        <f ca="1">IF(AND(MOD(ROW(),12)=1,TFproposto!H540&lt;H539-0.8),MIN(H539,TFproposto!H540),H539)</f>
        <v>1.2230000000000001</v>
      </c>
      <c r="I540" s="4">
        <f ca="1">IF(AND(MOD(ROW(),12)=1,TFproposto!I540&lt;I539-0.8),MIN(I539,TFproposto!I540),I539)</f>
        <v>0.52</v>
      </c>
      <c r="J540" s="4">
        <f ca="1">IF(AND(MOD(ROW(),12)=1,TFproposto!J540&lt;J539-0.8),MIN(J539,TFproposto!J540),J539)</f>
        <v>0.85399999999999998</v>
      </c>
      <c r="K540" s="4">
        <f ca="1">IF(AND(MOD(ROW(),12)=1,TFproposto!K540&lt;K539-0.8),MIN(K539,TFproposto!K540),K539)</f>
        <v>0.91200000000000003</v>
      </c>
      <c r="L540" s="4">
        <f ca="1">IF(AND(MOD(ROW(),12)=1,TFproposto!L540&lt;L539-0.8),MIN(L539,TFproposto!L540),L539)</f>
        <v>0.58200000000000007</v>
      </c>
      <c r="M540" s="4">
        <f ca="1">IF(AND(MOD(ROW(),12)=1,TFproposto!M540&lt;M539-0.8),MIN(M539,TFproposto!M540),M539)</f>
        <v>0.45999999999999996</v>
      </c>
      <c r="N540" s="4">
        <f ca="1">IF(AND(MOD(ROW(),12)=1,TFproposto!N540&lt;N539-0.8),MIN(N539,TFproposto!N540),N539)</f>
        <v>0.69100000000000006</v>
      </c>
      <c r="O540" s="4">
        <f ca="1">IF(AND(MOD(ROW(),12)=1,TFproposto!O540&lt;O539-0.8),MIN(O539,TFproposto!O540),O539)</f>
        <v>0.94599999999999995</v>
      </c>
      <c r="P540" s="4">
        <f ca="1">IF(AND(MOD(ROW(),12)=1,TFproposto!P540&lt;P539-0.8),MIN(P539,TFproposto!P540),P539)</f>
        <v>0.97199999999999998</v>
      </c>
      <c r="Q540" s="4">
        <f ca="1">IF(AND(MOD(ROW(),12)=1,TFproposto!Q540&lt;Q539-0.8),MIN(Q539,TFproposto!Q540),Q539)</f>
        <v>1.2090000000000001</v>
      </c>
      <c r="R540" s="4">
        <f ca="1">IF(AND(MOD(ROW(),12)=1,TFproposto!R540&lt;R539-0.8),MIN(R539,TFproposto!R540),R539)</f>
        <v>0.91200000000000003</v>
      </c>
      <c r="S540" s="4">
        <f ca="1">IF(AND(MOD(ROW(),12)=1,TFproposto!S540&lt;S539-0.8),MIN(S539,TFproposto!S540),S539)</f>
        <v>0.73199999999999998</v>
      </c>
      <c r="T540" s="4">
        <f ca="1">IF(AND(MOD(ROW(),12)=1,TFproposto!T540&lt;T539-0.8),MIN(T539,TFproposto!T540),T539)</f>
        <v>0.97199999999999998</v>
      </c>
      <c r="U540" s="4">
        <f ca="1">IF(AND(MOD(ROW(),12)=1,TFproposto!U540&lt;U539-0.8),MIN(U539,TFproposto!U540),U539)</f>
        <v>0.96299999999999997</v>
      </c>
      <c r="V540" s="4">
        <f ca="1">IF(AND(MOD(ROW(),12)=1,TFproposto!V540&lt;V539-0.8),MIN(V539,TFproposto!V540),V539)</f>
        <v>0.96299999999999997</v>
      </c>
      <c r="W540" s="4">
        <f ca="1">IF(AND(MOD(ROW(),12)=1,TFproposto!W540&lt;W539-0.8),MIN(W539,TFproposto!W540),W539)</f>
        <v>0.751</v>
      </c>
      <c r="X540" s="4">
        <f ca="1">IF(AND(MOD(ROW(),12)=1,TFproposto!X540&lt;X539-0.8),MIN(X539,TFproposto!X540),X539)</f>
        <v>0.73199999999999998</v>
      </c>
      <c r="Y540" s="4">
        <f ca="1">IF(AND(MOD(ROW(),12)=1,TFproposto!Y540&lt;Y539-0.8),MIN(Y539,TFproposto!Y540),Y539)</f>
        <v>0.91200000000000003</v>
      </c>
      <c r="Z540" s="4">
        <f ca="1">IF(AND(MOD(ROW(),12)=1,TFproposto!Z540&lt;Z539-0.8),MIN(Z539,TFproposto!Z540),Z539)</f>
        <v>0.67500000000000004</v>
      </c>
      <c r="AA540" s="4">
        <f ca="1">IF(AND(MOD(ROW(),12)=1,TFproposto!AA540&lt;AA539-0.8),MIN(AA539,TFproposto!AA540),AA539)</f>
        <v>0.67199999999999993</v>
      </c>
      <c r="AB540" s="4">
        <f ca="1">IF(AND(MOD(ROW(),12)=1,TFproposto!AB540&lt;AB539-0.8),MIN(AB539,TFproposto!AB540),AB539)</f>
        <v>0.751</v>
      </c>
      <c r="AC540" s="4">
        <f ca="1">IF(AND(MOD(ROW(),12)=1,TFproposto!AC540&lt;AC539-0.8),MIN(AC539,TFproposto!AC540),AC539)</f>
        <v>0.91200000000000003</v>
      </c>
      <c r="AD540" s="4">
        <f ca="1">IF(AND(MOD(ROW(),12)=1,TFproposto!AD540&lt;AD539-0.8),MIN(AD539,TFproposto!AD540),AD539)</f>
        <v>1.21</v>
      </c>
    </row>
    <row r="541" spans="1:30" x14ac:dyDescent="0.25">
      <c r="A541" s="4">
        <f ca="1">IF(AND(MOD(ROW(),12)=1,TFproposto!A541&lt;A540-0.8),MIN(A540,TFproposto!A541),A540)</f>
        <v>0.99</v>
      </c>
      <c r="B541" s="4">
        <f ca="1">IF(AND(MOD(ROW(),12)=1,TFproposto!B541&lt;B540-0.8),MIN(B540,TFproposto!B541),B540)</f>
        <v>0.91200000000000003</v>
      </c>
      <c r="C541" s="4">
        <f ca="1">IF(AND(MOD(ROW(),12)=1,TFproposto!C541&lt;C540-0.8),MIN(C540,TFproposto!C541),C540)</f>
        <v>0.85399999999999998</v>
      </c>
      <c r="D541" s="4">
        <f ca="1">IF(AND(MOD(ROW(),12)=1,TFproposto!D541&lt;D540-0.8),MIN(D540,TFproposto!D541),D540)</f>
        <v>0.91200000000000003</v>
      </c>
      <c r="E541" s="4">
        <f ca="1">IF(AND(MOD(ROW(),12)=1,TFproposto!E541&lt;E540-0.8),MIN(E540,TFproposto!E541),E540)</f>
        <v>0.67900000000000005</v>
      </c>
      <c r="F541" s="4">
        <f ca="1">IF(AND(MOD(ROW(),12)=1,TFproposto!F541&lt;F540-0.8),MIN(F540,TFproposto!F541),F540)</f>
        <v>0.45499999999999996</v>
      </c>
      <c r="G541" s="4">
        <f ca="1">IF(AND(MOD(ROW(),12)=1,TFproposto!G541&lt;G540-0.8),MIN(G540,TFproposto!G541),G540)</f>
        <v>0.85399999999999998</v>
      </c>
      <c r="H541" s="4">
        <f ca="1">IF(AND(MOD(ROW(),12)=1,TFproposto!H541&lt;H540-0.8),MIN(H540,TFproposto!H541),H540)</f>
        <v>1.2230000000000001</v>
      </c>
      <c r="I541" s="4">
        <f ca="1">IF(AND(MOD(ROW(),12)=1,TFproposto!I541&lt;I540-0.8),MIN(I540,TFproposto!I541),I540)</f>
        <v>0.52</v>
      </c>
      <c r="J541" s="4">
        <f ca="1">IF(AND(MOD(ROW(),12)=1,TFproposto!J541&lt;J540-0.8),MIN(J540,TFproposto!J541),J540)</f>
        <v>0.85399999999999998</v>
      </c>
      <c r="K541" s="4">
        <f ca="1">IF(AND(MOD(ROW(),12)=1,TFproposto!K541&lt;K540-0.8),MIN(K540,TFproposto!K541),K540)</f>
        <v>0.91200000000000003</v>
      </c>
      <c r="L541" s="4">
        <f ca="1">IF(AND(MOD(ROW(),12)=1,TFproposto!L541&lt;L540-0.8),MIN(L540,TFproposto!L541),L540)</f>
        <v>0.58200000000000007</v>
      </c>
      <c r="M541" s="4">
        <f ca="1">IF(AND(MOD(ROW(),12)=1,TFproposto!M541&lt;M540-0.8),MIN(M540,TFproposto!M541),M540)</f>
        <v>0.45999999999999996</v>
      </c>
      <c r="N541" s="4">
        <f ca="1">IF(AND(MOD(ROW(),12)=1,TFproposto!N541&lt;N540-0.8),MIN(N540,TFproposto!N541),N540)</f>
        <v>0.69100000000000006</v>
      </c>
      <c r="O541" s="4">
        <f ca="1">IF(AND(MOD(ROW(),12)=1,TFproposto!O541&lt;O540-0.8),MIN(O540,TFproposto!O541),O540)</f>
        <v>0.94599999999999995</v>
      </c>
      <c r="P541" s="4">
        <f ca="1">IF(AND(MOD(ROW(),12)=1,TFproposto!P541&lt;P540-0.8),MIN(P540,TFproposto!P541),P540)</f>
        <v>0.97199999999999998</v>
      </c>
      <c r="Q541" s="4">
        <f ca="1">IF(AND(MOD(ROW(),12)=1,TFproposto!Q541&lt;Q540-0.8),MIN(Q540,TFproposto!Q541),Q540)</f>
        <v>1.2090000000000001</v>
      </c>
      <c r="R541" s="4">
        <f ca="1">IF(AND(MOD(ROW(),12)=1,TFproposto!R541&lt;R540-0.8),MIN(R540,TFproposto!R541),R540)</f>
        <v>0.91200000000000003</v>
      </c>
      <c r="S541" s="4">
        <f ca="1">IF(AND(MOD(ROW(),12)=1,TFproposto!S541&lt;S540-0.8),MIN(S540,TFproposto!S541),S540)</f>
        <v>0.73199999999999998</v>
      </c>
      <c r="T541" s="4">
        <f ca="1">IF(AND(MOD(ROW(),12)=1,TFproposto!T541&lt;T540-0.8),MIN(T540,TFproposto!T541),T540)</f>
        <v>0.97199999999999998</v>
      </c>
      <c r="U541" s="4">
        <f ca="1">IF(AND(MOD(ROW(),12)=1,TFproposto!U541&lt;U540-0.8),MIN(U540,TFproposto!U541),U540)</f>
        <v>0.96299999999999997</v>
      </c>
      <c r="V541" s="4">
        <f ca="1">IF(AND(MOD(ROW(),12)=1,TFproposto!V541&lt;V540-0.8),MIN(V540,TFproposto!V541),V540)</f>
        <v>0.96299999999999997</v>
      </c>
      <c r="W541" s="4">
        <f ca="1">IF(AND(MOD(ROW(),12)=1,TFproposto!W541&lt;W540-0.8),MIN(W540,TFproposto!W541),W540)</f>
        <v>0.751</v>
      </c>
      <c r="X541" s="4">
        <f ca="1">IF(AND(MOD(ROW(),12)=1,TFproposto!X541&lt;X540-0.8),MIN(X540,TFproposto!X541),X540)</f>
        <v>0.73199999999999998</v>
      </c>
      <c r="Y541" s="4">
        <f ca="1">IF(AND(MOD(ROW(),12)=1,TFproposto!Y541&lt;Y540-0.8),MIN(Y540,TFproposto!Y541),Y540)</f>
        <v>0.91200000000000003</v>
      </c>
      <c r="Z541" s="4">
        <f ca="1">IF(AND(MOD(ROW(),12)=1,TFproposto!Z541&lt;Z540-0.8),MIN(Z540,TFproposto!Z541),Z540)</f>
        <v>0.67500000000000004</v>
      </c>
      <c r="AA541" s="4">
        <f ca="1">IF(AND(MOD(ROW(),12)=1,TFproposto!AA541&lt;AA540-0.8),MIN(AA540,TFproposto!AA541),AA540)</f>
        <v>0.67199999999999993</v>
      </c>
      <c r="AB541" s="4">
        <f ca="1">IF(AND(MOD(ROW(),12)=1,TFproposto!AB541&lt;AB540-0.8),MIN(AB540,TFproposto!AB541),AB540)</f>
        <v>0.751</v>
      </c>
      <c r="AC541" s="4">
        <f ca="1">IF(AND(MOD(ROW(),12)=1,TFproposto!AC541&lt;AC540-0.8),MIN(AC540,TFproposto!AC541),AC540)</f>
        <v>0.91200000000000003</v>
      </c>
      <c r="AD541" s="4">
        <f ca="1">IF(AND(MOD(ROW(),12)=1,TFproposto!AD541&lt;AD540-0.8),MIN(AD540,TFproposto!AD541),AD540)</f>
        <v>1.21</v>
      </c>
    </row>
    <row r="542" spans="1:30" x14ac:dyDescent="0.25">
      <c r="A542" s="4">
        <f ca="1">IF(AND(MOD(ROW(),12)=1,TFproposto!A542&lt;A541-0.8),MIN(A541,TFproposto!A542),A541)</f>
        <v>0.99</v>
      </c>
      <c r="B542" s="4">
        <f ca="1">IF(AND(MOD(ROW(),12)=1,TFproposto!B542&lt;B541-0.8),MIN(B541,TFproposto!B542),B541)</f>
        <v>0.91200000000000003</v>
      </c>
      <c r="C542" s="4">
        <f ca="1">IF(AND(MOD(ROW(),12)=1,TFproposto!C542&lt;C541-0.8),MIN(C541,TFproposto!C542),C541)</f>
        <v>0.85399999999999998</v>
      </c>
      <c r="D542" s="4">
        <f ca="1">IF(AND(MOD(ROW(),12)=1,TFproposto!D542&lt;D541-0.8),MIN(D541,TFproposto!D542),D541)</f>
        <v>0.91200000000000003</v>
      </c>
      <c r="E542" s="4">
        <f ca="1">IF(AND(MOD(ROW(),12)=1,TFproposto!E542&lt;E541-0.8),MIN(E541,TFproposto!E542),E541)</f>
        <v>0.67900000000000005</v>
      </c>
      <c r="F542" s="4">
        <f ca="1">IF(AND(MOD(ROW(),12)=1,TFproposto!F542&lt;F541-0.8),MIN(F541,TFproposto!F542),F541)</f>
        <v>0.45499999999999996</v>
      </c>
      <c r="G542" s="4">
        <f ca="1">IF(AND(MOD(ROW(),12)=1,TFproposto!G542&lt;G541-0.8),MIN(G541,TFproposto!G542),G541)</f>
        <v>0.85399999999999998</v>
      </c>
      <c r="H542" s="4">
        <f ca="1">IF(AND(MOD(ROW(),12)=1,TFproposto!H542&lt;H541-0.8),MIN(H541,TFproposto!H542),H541)</f>
        <v>1.2230000000000001</v>
      </c>
      <c r="I542" s="4">
        <f ca="1">IF(AND(MOD(ROW(),12)=1,TFproposto!I542&lt;I541-0.8),MIN(I541,TFproposto!I542),I541)</f>
        <v>0.52</v>
      </c>
      <c r="J542" s="4">
        <f ca="1">IF(AND(MOD(ROW(),12)=1,TFproposto!J542&lt;J541-0.8),MIN(J541,TFproposto!J542),J541)</f>
        <v>0.85399999999999998</v>
      </c>
      <c r="K542" s="4">
        <f ca="1">IF(AND(MOD(ROW(),12)=1,TFproposto!K542&lt;K541-0.8),MIN(K541,TFproposto!K542),K541)</f>
        <v>0.91200000000000003</v>
      </c>
      <c r="L542" s="4">
        <f ca="1">IF(AND(MOD(ROW(),12)=1,TFproposto!L542&lt;L541-0.8),MIN(L541,TFproposto!L542),L541)</f>
        <v>0.58200000000000007</v>
      </c>
      <c r="M542" s="4">
        <f ca="1">IF(AND(MOD(ROW(),12)=1,TFproposto!M542&lt;M541-0.8),MIN(M541,TFproposto!M542),M541)</f>
        <v>0.45999999999999996</v>
      </c>
      <c r="N542" s="4">
        <f ca="1">IF(AND(MOD(ROW(),12)=1,TFproposto!N542&lt;N541-0.8),MIN(N541,TFproposto!N542),N541)</f>
        <v>0.69100000000000006</v>
      </c>
      <c r="O542" s="4">
        <f ca="1">IF(AND(MOD(ROW(),12)=1,TFproposto!O542&lt;O541-0.8),MIN(O541,TFproposto!O542),O541)</f>
        <v>0.94599999999999995</v>
      </c>
      <c r="P542" s="4">
        <f ca="1">IF(AND(MOD(ROW(),12)=1,TFproposto!P542&lt;P541-0.8),MIN(P541,TFproposto!P542),P541)</f>
        <v>0.97199999999999998</v>
      </c>
      <c r="Q542" s="4">
        <f ca="1">IF(AND(MOD(ROW(),12)=1,TFproposto!Q542&lt;Q541-0.8),MIN(Q541,TFproposto!Q542),Q541)</f>
        <v>1.2090000000000001</v>
      </c>
      <c r="R542" s="4">
        <f ca="1">IF(AND(MOD(ROW(),12)=1,TFproposto!R542&lt;R541-0.8),MIN(R541,TFproposto!R542),R541)</f>
        <v>0.91200000000000003</v>
      </c>
      <c r="S542" s="4">
        <f ca="1">IF(AND(MOD(ROW(),12)=1,TFproposto!S542&lt;S541-0.8),MIN(S541,TFproposto!S542),S541)</f>
        <v>0.73199999999999998</v>
      </c>
      <c r="T542" s="4">
        <f ca="1">IF(AND(MOD(ROW(),12)=1,TFproposto!T542&lt;T541-0.8),MIN(T541,TFproposto!T542),T541)</f>
        <v>0.97199999999999998</v>
      </c>
      <c r="U542" s="4">
        <f ca="1">IF(AND(MOD(ROW(),12)=1,TFproposto!U542&lt;U541-0.8),MIN(U541,TFproposto!U542),U541)</f>
        <v>0.96299999999999997</v>
      </c>
      <c r="V542" s="4">
        <f ca="1">IF(AND(MOD(ROW(),12)=1,TFproposto!V542&lt;V541-0.8),MIN(V541,TFproposto!V542),V541)</f>
        <v>0.96299999999999997</v>
      </c>
      <c r="W542" s="4">
        <f ca="1">IF(AND(MOD(ROW(),12)=1,TFproposto!W542&lt;W541-0.8),MIN(W541,TFproposto!W542),W541)</f>
        <v>0.751</v>
      </c>
      <c r="X542" s="4">
        <f ca="1">IF(AND(MOD(ROW(),12)=1,TFproposto!X542&lt;X541-0.8),MIN(X541,TFproposto!X542),X541)</f>
        <v>0.73199999999999998</v>
      </c>
      <c r="Y542" s="4">
        <f ca="1">IF(AND(MOD(ROW(),12)=1,TFproposto!Y542&lt;Y541-0.8),MIN(Y541,TFproposto!Y542),Y541)</f>
        <v>0.91200000000000003</v>
      </c>
      <c r="Z542" s="4">
        <f ca="1">IF(AND(MOD(ROW(),12)=1,TFproposto!Z542&lt;Z541-0.8),MIN(Z541,TFproposto!Z542),Z541)</f>
        <v>0.67500000000000004</v>
      </c>
      <c r="AA542" s="4">
        <f ca="1">IF(AND(MOD(ROW(),12)=1,TFproposto!AA542&lt;AA541-0.8),MIN(AA541,TFproposto!AA542),AA541)</f>
        <v>0.67199999999999993</v>
      </c>
      <c r="AB542" s="4">
        <f ca="1">IF(AND(MOD(ROW(),12)=1,TFproposto!AB542&lt;AB541-0.8),MIN(AB541,TFproposto!AB542),AB541)</f>
        <v>0.751</v>
      </c>
      <c r="AC542" s="4">
        <f ca="1">IF(AND(MOD(ROW(),12)=1,TFproposto!AC542&lt;AC541-0.8),MIN(AC541,TFproposto!AC542),AC541)</f>
        <v>0.91200000000000003</v>
      </c>
      <c r="AD542" s="4">
        <f ca="1">IF(AND(MOD(ROW(),12)=1,TFproposto!AD542&lt;AD541-0.8),MIN(AD541,TFproposto!AD542),AD541)</f>
        <v>1.21</v>
      </c>
    </row>
    <row r="543" spans="1:30" x14ac:dyDescent="0.25">
      <c r="A543" s="4">
        <f ca="1">IF(AND(MOD(ROW(),12)=1,TFproposto!A543&lt;A542-0.8),MIN(A542,TFproposto!A543),A542)</f>
        <v>0.99</v>
      </c>
      <c r="B543" s="4">
        <f ca="1">IF(AND(MOD(ROW(),12)=1,TFproposto!B543&lt;B542-0.8),MIN(B542,TFproposto!B543),B542)</f>
        <v>0.91200000000000003</v>
      </c>
      <c r="C543" s="4">
        <f ca="1">IF(AND(MOD(ROW(),12)=1,TFproposto!C543&lt;C542-0.8),MIN(C542,TFproposto!C543),C542)</f>
        <v>0.85399999999999998</v>
      </c>
      <c r="D543" s="4">
        <f ca="1">IF(AND(MOD(ROW(),12)=1,TFproposto!D543&lt;D542-0.8),MIN(D542,TFproposto!D543),D542)</f>
        <v>0.91200000000000003</v>
      </c>
      <c r="E543" s="4">
        <f ca="1">IF(AND(MOD(ROW(),12)=1,TFproposto!E543&lt;E542-0.8),MIN(E542,TFproposto!E543),E542)</f>
        <v>0.67900000000000005</v>
      </c>
      <c r="F543" s="4">
        <f ca="1">IF(AND(MOD(ROW(),12)=1,TFproposto!F543&lt;F542-0.8),MIN(F542,TFproposto!F543),F542)</f>
        <v>0.45499999999999996</v>
      </c>
      <c r="G543" s="4">
        <f ca="1">IF(AND(MOD(ROW(),12)=1,TFproposto!G543&lt;G542-0.8),MIN(G542,TFproposto!G543),G542)</f>
        <v>0.85399999999999998</v>
      </c>
      <c r="H543" s="4">
        <f ca="1">IF(AND(MOD(ROW(),12)=1,TFproposto!H543&lt;H542-0.8),MIN(H542,TFproposto!H543),H542)</f>
        <v>1.2230000000000001</v>
      </c>
      <c r="I543" s="4">
        <f ca="1">IF(AND(MOD(ROW(),12)=1,TFproposto!I543&lt;I542-0.8),MIN(I542,TFproposto!I543),I542)</f>
        <v>0.52</v>
      </c>
      <c r="J543" s="4">
        <f ca="1">IF(AND(MOD(ROW(),12)=1,TFproposto!J543&lt;J542-0.8),MIN(J542,TFproposto!J543),J542)</f>
        <v>0.85399999999999998</v>
      </c>
      <c r="K543" s="4">
        <f ca="1">IF(AND(MOD(ROW(),12)=1,TFproposto!K543&lt;K542-0.8),MIN(K542,TFproposto!K543),K542)</f>
        <v>0.91200000000000003</v>
      </c>
      <c r="L543" s="4">
        <f ca="1">IF(AND(MOD(ROW(),12)=1,TFproposto!L543&lt;L542-0.8),MIN(L542,TFproposto!L543),L542)</f>
        <v>0.58200000000000007</v>
      </c>
      <c r="M543" s="4">
        <f ca="1">IF(AND(MOD(ROW(),12)=1,TFproposto!M543&lt;M542-0.8),MIN(M542,TFproposto!M543),M542)</f>
        <v>0.45999999999999996</v>
      </c>
      <c r="N543" s="4">
        <f ca="1">IF(AND(MOD(ROW(),12)=1,TFproposto!N543&lt;N542-0.8),MIN(N542,TFproposto!N543),N542)</f>
        <v>0.69100000000000006</v>
      </c>
      <c r="O543" s="4">
        <f ca="1">IF(AND(MOD(ROW(),12)=1,TFproposto!O543&lt;O542-0.8),MIN(O542,TFproposto!O543),O542)</f>
        <v>0.94599999999999995</v>
      </c>
      <c r="P543" s="4">
        <f ca="1">IF(AND(MOD(ROW(),12)=1,TFproposto!P543&lt;P542-0.8),MIN(P542,TFproposto!P543),P542)</f>
        <v>0.97199999999999998</v>
      </c>
      <c r="Q543" s="4">
        <f ca="1">IF(AND(MOD(ROW(),12)=1,TFproposto!Q543&lt;Q542-0.8),MIN(Q542,TFproposto!Q543),Q542)</f>
        <v>1.2090000000000001</v>
      </c>
      <c r="R543" s="4">
        <f ca="1">IF(AND(MOD(ROW(),12)=1,TFproposto!R543&lt;R542-0.8),MIN(R542,TFproposto!R543),R542)</f>
        <v>0.91200000000000003</v>
      </c>
      <c r="S543" s="4">
        <f ca="1">IF(AND(MOD(ROW(),12)=1,TFproposto!S543&lt;S542-0.8),MIN(S542,TFproposto!S543),S542)</f>
        <v>0.73199999999999998</v>
      </c>
      <c r="T543" s="4">
        <f ca="1">IF(AND(MOD(ROW(),12)=1,TFproposto!T543&lt;T542-0.8),MIN(T542,TFproposto!T543),T542)</f>
        <v>0.97199999999999998</v>
      </c>
      <c r="U543" s="4">
        <f ca="1">IF(AND(MOD(ROW(),12)=1,TFproposto!U543&lt;U542-0.8),MIN(U542,TFproposto!U543),U542)</f>
        <v>0.96299999999999997</v>
      </c>
      <c r="V543" s="4">
        <f ca="1">IF(AND(MOD(ROW(),12)=1,TFproposto!V543&lt;V542-0.8),MIN(V542,TFproposto!V543),V542)</f>
        <v>0.96299999999999997</v>
      </c>
      <c r="W543" s="4">
        <f ca="1">IF(AND(MOD(ROW(),12)=1,TFproposto!W543&lt;W542-0.8),MIN(W542,TFproposto!W543),W542)</f>
        <v>0.751</v>
      </c>
      <c r="X543" s="4">
        <f ca="1">IF(AND(MOD(ROW(),12)=1,TFproposto!X543&lt;X542-0.8),MIN(X542,TFproposto!X543),X542)</f>
        <v>0.73199999999999998</v>
      </c>
      <c r="Y543" s="4">
        <f ca="1">IF(AND(MOD(ROW(),12)=1,TFproposto!Y543&lt;Y542-0.8),MIN(Y542,TFproposto!Y543),Y542)</f>
        <v>0.91200000000000003</v>
      </c>
      <c r="Z543" s="4">
        <f ca="1">IF(AND(MOD(ROW(),12)=1,TFproposto!Z543&lt;Z542-0.8),MIN(Z542,TFproposto!Z543),Z542)</f>
        <v>0.67500000000000004</v>
      </c>
      <c r="AA543" s="4">
        <f ca="1">IF(AND(MOD(ROW(),12)=1,TFproposto!AA543&lt;AA542-0.8),MIN(AA542,TFproposto!AA543),AA542)</f>
        <v>0.67199999999999993</v>
      </c>
      <c r="AB543" s="4">
        <f ca="1">IF(AND(MOD(ROW(),12)=1,TFproposto!AB543&lt;AB542-0.8),MIN(AB542,TFproposto!AB543),AB542)</f>
        <v>0.751</v>
      </c>
      <c r="AC543" s="4">
        <f ca="1">IF(AND(MOD(ROW(),12)=1,TFproposto!AC543&lt;AC542-0.8),MIN(AC542,TFproposto!AC543),AC542)</f>
        <v>0.91200000000000003</v>
      </c>
      <c r="AD543" s="4">
        <f ca="1">IF(AND(MOD(ROW(),12)=1,TFproposto!AD543&lt;AD542-0.8),MIN(AD542,TFproposto!AD543),AD542)</f>
        <v>1.21</v>
      </c>
    </row>
    <row r="544" spans="1:30" x14ac:dyDescent="0.25">
      <c r="A544" s="4">
        <f ca="1">IF(AND(MOD(ROW(),12)=1,TFproposto!A544&lt;A543-0.8),MIN(A543,TFproposto!A544),A543)</f>
        <v>0.99</v>
      </c>
      <c r="B544" s="4">
        <f ca="1">IF(AND(MOD(ROW(),12)=1,TFproposto!B544&lt;B543-0.8),MIN(B543,TFproposto!B544),B543)</f>
        <v>0.91200000000000003</v>
      </c>
      <c r="C544" s="4">
        <f ca="1">IF(AND(MOD(ROW(),12)=1,TFproposto!C544&lt;C543-0.8),MIN(C543,TFproposto!C544),C543)</f>
        <v>0.85399999999999998</v>
      </c>
      <c r="D544" s="4">
        <f ca="1">IF(AND(MOD(ROW(),12)=1,TFproposto!D544&lt;D543-0.8),MIN(D543,TFproposto!D544),D543)</f>
        <v>0.91200000000000003</v>
      </c>
      <c r="E544" s="4">
        <f ca="1">IF(AND(MOD(ROW(),12)=1,TFproposto!E544&lt;E543-0.8),MIN(E543,TFproposto!E544),E543)</f>
        <v>0.67900000000000005</v>
      </c>
      <c r="F544" s="4">
        <f ca="1">IF(AND(MOD(ROW(),12)=1,TFproposto!F544&lt;F543-0.8),MIN(F543,TFproposto!F544),F543)</f>
        <v>0.45499999999999996</v>
      </c>
      <c r="G544" s="4">
        <f ca="1">IF(AND(MOD(ROW(),12)=1,TFproposto!G544&lt;G543-0.8),MIN(G543,TFproposto!G544),G543)</f>
        <v>0.85399999999999998</v>
      </c>
      <c r="H544" s="4">
        <f ca="1">IF(AND(MOD(ROW(),12)=1,TFproposto!H544&lt;H543-0.8),MIN(H543,TFproposto!H544),H543)</f>
        <v>1.2230000000000001</v>
      </c>
      <c r="I544" s="4">
        <f ca="1">IF(AND(MOD(ROW(),12)=1,TFproposto!I544&lt;I543-0.8),MIN(I543,TFproposto!I544),I543)</f>
        <v>0.52</v>
      </c>
      <c r="J544" s="4">
        <f ca="1">IF(AND(MOD(ROW(),12)=1,TFproposto!J544&lt;J543-0.8),MIN(J543,TFproposto!J544),J543)</f>
        <v>0.85399999999999998</v>
      </c>
      <c r="K544" s="4">
        <f ca="1">IF(AND(MOD(ROW(),12)=1,TFproposto!K544&lt;K543-0.8),MIN(K543,TFproposto!K544),K543)</f>
        <v>0.91200000000000003</v>
      </c>
      <c r="L544" s="4">
        <f ca="1">IF(AND(MOD(ROW(),12)=1,TFproposto!L544&lt;L543-0.8),MIN(L543,TFproposto!L544),L543)</f>
        <v>0.58200000000000007</v>
      </c>
      <c r="M544" s="4">
        <f ca="1">IF(AND(MOD(ROW(),12)=1,TFproposto!M544&lt;M543-0.8),MIN(M543,TFproposto!M544),M543)</f>
        <v>0.45999999999999996</v>
      </c>
      <c r="N544" s="4">
        <f ca="1">IF(AND(MOD(ROW(),12)=1,TFproposto!N544&lt;N543-0.8),MIN(N543,TFproposto!N544),N543)</f>
        <v>0.69100000000000006</v>
      </c>
      <c r="O544" s="4">
        <f ca="1">IF(AND(MOD(ROW(),12)=1,TFproposto!O544&lt;O543-0.8),MIN(O543,TFproposto!O544),O543)</f>
        <v>0.94599999999999995</v>
      </c>
      <c r="P544" s="4">
        <f ca="1">IF(AND(MOD(ROW(),12)=1,TFproposto!P544&lt;P543-0.8),MIN(P543,TFproposto!P544),P543)</f>
        <v>0.97199999999999998</v>
      </c>
      <c r="Q544" s="4">
        <f ca="1">IF(AND(MOD(ROW(),12)=1,TFproposto!Q544&lt;Q543-0.8),MIN(Q543,TFproposto!Q544),Q543)</f>
        <v>1.2090000000000001</v>
      </c>
      <c r="R544" s="4">
        <f ca="1">IF(AND(MOD(ROW(),12)=1,TFproposto!R544&lt;R543-0.8),MIN(R543,TFproposto!R544),R543)</f>
        <v>0.91200000000000003</v>
      </c>
      <c r="S544" s="4">
        <f ca="1">IF(AND(MOD(ROW(),12)=1,TFproposto!S544&lt;S543-0.8),MIN(S543,TFproposto!S544),S543)</f>
        <v>0.73199999999999998</v>
      </c>
      <c r="T544" s="4">
        <f ca="1">IF(AND(MOD(ROW(),12)=1,TFproposto!T544&lt;T543-0.8),MIN(T543,TFproposto!T544),T543)</f>
        <v>0.97199999999999998</v>
      </c>
      <c r="U544" s="4">
        <f ca="1">IF(AND(MOD(ROW(),12)=1,TFproposto!U544&lt;U543-0.8),MIN(U543,TFproposto!U544),U543)</f>
        <v>0.96299999999999997</v>
      </c>
      <c r="V544" s="4">
        <f ca="1">IF(AND(MOD(ROW(),12)=1,TFproposto!V544&lt;V543-0.8),MIN(V543,TFproposto!V544),V543)</f>
        <v>0.96299999999999997</v>
      </c>
      <c r="W544" s="4">
        <f ca="1">IF(AND(MOD(ROW(),12)=1,TFproposto!W544&lt;W543-0.8),MIN(W543,TFproposto!W544),W543)</f>
        <v>0.751</v>
      </c>
      <c r="X544" s="4">
        <f ca="1">IF(AND(MOD(ROW(),12)=1,TFproposto!X544&lt;X543-0.8),MIN(X543,TFproposto!X544),X543)</f>
        <v>0.73199999999999998</v>
      </c>
      <c r="Y544" s="4">
        <f ca="1">IF(AND(MOD(ROW(),12)=1,TFproposto!Y544&lt;Y543-0.8),MIN(Y543,TFproposto!Y544),Y543)</f>
        <v>0.91200000000000003</v>
      </c>
      <c r="Z544" s="4">
        <f ca="1">IF(AND(MOD(ROW(),12)=1,TFproposto!Z544&lt;Z543-0.8),MIN(Z543,TFproposto!Z544),Z543)</f>
        <v>0.67500000000000004</v>
      </c>
      <c r="AA544" s="4">
        <f ca="1">IF(AND(MOD(ROW(),12)=1,TFproposto!AA544&lt;AA543-0.8),MIN(AA543,TFproposto!AA544),AA543)</f>
        <v>0.67199999999999993</v>
      </c>
      <c r="AB544" s="4">
        <f ca="1">IF(AND(MOD(ROW(),12)=1,TFproposto!AB544&lt;AB543-0.8),MIN(AB543,TFproposto!AB544),AB543)</f>
        <v>0.751</v>
      </c>
      <c r="AC544" s="4">
        <f ca="1">IF(AND(MOD(ROW(),12)=1,TFproposto!AC544&lt;AC543-0.8),MIN(AC543,TFproposto!AC544),AC543)</f>
        <v>0.91200000000000003</v>
      </c>
      <c r="AD544" s="4">
        <f ca="1">IF(AND(MOD(ROW(),12)=1,TFproposto!AD544&lt;AD543-0.8),MIN(AD543,TFproposto!AD544),AD543)</f>
        <v>1.21</v>
      </c>
    </row>
    <row r="545" spans="1:30" x14ac:dyDescent="0.25">
      <c r="A545" s="4">
        <f ca="1">IF(AND(MOD(ROW(),12)=1,TFproposto!A545&lt;A544-0.8),MIN(A544,TFproposto!A545),A544)</f>
        <v>0.99</v>
      </c>
      <c r="B545" s="4">
        <f ca="1">IF(AND(MOD(ROW(),12)=1,TFproposto!B545&lt;B544-0.8),MIN(B544,TFproposto!B545),B544)</f>
        <v>0.91200000000000003</v>
      </c>
      <c r="C545" s="4">
        <f ca="1">IF(AND(MOD(ROW(),12)=1,TFproposto!C545&lt;C544-0.8),MIN(C544,TFproposto!C545),C544)</f>
        <v>0.85399999999999998</v>
      </c>
      <c r="D545" s="4">
        <f ca="1">IF(AND(MOD(ROW(),12)=1,TFproposto!D545&lt;D544-0.8),MIN(D544,TFproposto!D545),D544)</f>
        <v>0.91200000000000003</v>
      </c>
      <c r="E545" s="4">
        <f ca="1">IF(AND(MOD(ROW(),12)=1,TFproposto!E545&lt;E544-0.8),MIN(E544,TFproposto!E545),E544)</f>
        <v>0.67900000000000005</v>
      </c>
      <c r="F545" s="4">
        <f ca="1">IF(AND(MOD(ROW(),12)=1,TFproposto!F545&lt;F544-0.8),MIN(F544,TFproposto!F545),F544)</f>
        <v>0.45499999999999996</v>
      </c>
      <c r="G545" s="4">
        <f ca="1">IF(AND(MOD(ROW(),12)=1,TFproposto!G545&lt;G544-0.8),MIN(G544,TFproposto!G545),G544)</f>
        <v>0.85399999999999998</v>
      </c>
      <c r="H545" s="4">
        <f ca="1">IF(AND(MOD(ROW(),12)=1,TFproposto!H545&lt;H544-0.8),MIN(H544,TFproposto!H545),H544)</f>
        <v>1.2230000000000001</v>
      </c>
      <c r="I545" s="4">
        <f ca="1">IF(AND(MOD(ROW(),12)=1,TFproposto!I545&lt;I544-0.8),MIN(I544,TFproposto!I545),I544)</f>
        <v>0.52</v>
      </c>
      <c r="J545" s="4">
        <f ca="1">IF(AND(MOD(ROW(),12)=1,TFproposto!J545&lt;J544-0.8),MIN(J544,TFproposto!J545),J544)</f>
        <v>0.85399999999999998</v>
      </c>
      <c r="K545" s="4">
        <f ca="1">IF(AND(MOD(ROW(),12)=1,TFproposto!K545&lt;K544-0.8),MIN(K544,TFproposto!K545),K544)</f>
        <v>0.91200000000000003</v>
      </c>
      <c r="L545" s="4">
        <f ca="1">IF(AND(MOD(ROW(),12)=1,TFproposto!L545&lt;L544-0.8),MIN(L544,TFproposto!L545),L544)</f>
        <v>0.58200000000000007</v>
      </c>
      <c r="M545" s="4">
        <f ca="1">IF(AND(MOD(ROW(),12)=1,TFproposto!M545&lt;M544-0.8),MIN(M544,TFproposto!M545),M544)</f>
        <v>0.45999999999999996</v>
      </c>
      <c r="N545" s="4">
        <f ca="1">IF(AND(MOD(ROW(),12)=1,TFproposto!N545&lt;N544-0.8),MIN(N544,TFproposto!N545),N544)</f>
        <v>0.69100000000000006</v>
      </c>
      <c r="O545" s="4">
        <f ca="1">IF(AND(MOD(ROW(),12)=1,TFproposto!O545&lt;O544-0.8),MIN(O544,TFproposto!O545),O544)</f>
        <v>0.94599999999999995</v>
      </c>
      <c r="P545" s="4">
        <f ca="1">IF(AND(MOD(ROW(),12)=1,TFproposto!P545&lt;P544-0.8),MIN(P544,TFproposto!P545),P544)</f>
        <v>0.97199999999999998</v>
      </c>
      <c r="Q545" s="4">
        <f ca="1">IF(AND(MOD(ROW(),12)=1,TFproposto!Q545&lt;Q544-0.8),MIN(Q544,TFproposto!Q545),Q544)</f>
        <v>1.2090000000000001</v>
      </c>
      <c r="R545" s="4">
        <f ca="1">IF(AND(MOD(ROW(),12)=1,TFproposto!R545&lt;R544-0.8),MIN(R544,TFproposto!R545),R544)</f>
        <v>0.91200000000000003</v>
      </c>
      <c r="S545" s="4">
        <f ca="1">IF(AND(MOD(ROW(),12)=1,TFproposto!S545&lt;S544-0.8),MIN(S544,TFproposto!S545),S544)</f>
        <v>0.73199999999999998</v>
      </c>
      <c r="T545" s="4">
        <f ca="1">IF(AND(MOD(ROW(),12)=1,TFproposto!T545&lt;T544-0.8),MIN(T544,TFproposto!T545),T544)</f>
        <v>0.97199999999999998</v>
      </c>
      <c r="U545" s="4">
        <f ca="1">IF(AND(MOD(ROW(),12)=1,TFproposto!U545&lt;U544-0.8),MIN(U544,TFproposto!U545),U544)</f>
        <v>0.96299999999999997</v>
      </c>
      <c r="V545" s="4">
        <f ca="1">IF(AND(MOD(ROW(),12)=1,TFproposto!V545&lt;V544-0.8),MIN(V544,TFproposto!V545),V544)</f>
        <v>0.96299999999999997</v>
      </c>
      <c r="W545" s="4">
        <f ca="1">IF(AND(MOD(ROW(),12)=1,TFproposto!W545&lt;W544-0.8),MIN(W544,TFproposto!W545),W544)</f>
        <v>0.751</v>
      </c>
      <c r="X545" s="4">
        <f ca="1">IF(AND(MOD(ROW(),12)=1,TFproposto!X545&lt;X544-0.8),MIN(X544,TFproposto!X545),X544)</f>
        <v>0.73199999999999998</v>
      </c>
      <c r="Y545" s="4">
        <f ca="1">IF(AND(MOD(ROW(),12)=1,TFproposto!Y545&lt;Y544-0.8),MIN(Y544,TFproposto!Y545),Y544)</f>
        <v>0.91200000000000003</v>
      </c>
      <c r="Z545" s="4">
        <f ca="1">IF(AND(MOD(ROW(),12)=1,TFproposto!Z545&lt;Z544-0.8),MIN(Z544,TFproposto!Z545),Z544)</f>
        <v>0.67500000000000004</v>
      </c>
      <c r="AA545" s="4">
        <f ca="1">IF(AND(MOD(ROW(),12)=1,TFproposto!AA545&lt;AA544-0.8),MIN(AA544,TFproposto!AA545),AA544)</f>
        <v>0.67199999999999993</v>
      </c>
      <c r="AB545" s="4">
        <f ca="1">IF(AND(MOD(ROW(),12)=1,TFproposto!AB545&lt;AB544-0.8),MIN(AB544,TFproposto!AB545),AB544)</f>
        <v>0.751</v>
      </c>
      <c r="AC545" s="4">
        <f ca="1">IF(AND(MOD(ROW(),12)=1,TFproposto!AC545&lt;AC544-0.8),MIN(AC544,TFproposto!AC545),AC544)</f>
        <v>0.91200000000000003</v>
      </c>
      <c r="AD545" s="4">
        <f ca="1">IF(AND(MOD(ROW(),12)=1,TFproposto!AD545&lt;AD544-0.8),MIN(AD544,TFproposto!AD545),AD544)</f>
        <v>1.21</v>
      </c>
    </row>
    <row r="546" spans="1:30" x14ac:dyDescent="0.25">
      <c r="A546" s="4">
        <f ca="1">IF(AND(MOD(ROW(),12)=1,TFproposto!A546&lt;A545-0.8),MIN(A545,TFproposto!A546),A545)</f>
        <v>0.99</v>
      </c>
      <c r="B546" s="4">
        <f ca="1">IF(AND(MOD(ROW(),12)=1,TFproposto!B546&lt;B545-0.8),MIN(B545,TFproposto!B546),B545)</f>
        <v>0.91200000000000003</v>
      </c>
      <c r="C546" s="4">
        <f ca="1">IF(AND(MOD(ROW(),12)=1,TFproposto!C546&lt;C545-0.8),MIN(C545,TFproposto!C546),C545)</f>
        <v>0.85399999999999998</v>
      </c>
      <c r="D546" s="4">
        <f ca="1">IF(AND(MOD(ROW(),12)=1,TFproposto!D546&lt;D545-0.8),MIN(D545,TFproposto!D546),D545)</f>
        <v>0.91200000000000003</v>
      </c>
      <c r="E546" s="4">
        <f ca="1">IF(AND(MOD(ROW(),12)=1,TFproposto!E546&lt;E545-0.8),MIN(E545,TFproposto!E546),E545)</f>
        <v>0.67900000000000005</v>
      </c>
      <c r="F546" s="4">
        <f ca="1">IF(AND(MOD(ROW(),12)=1,TFproposto!F546&lt;F545-0.8),MIN(F545,TFproposto!F546),F545)</f>
        <v>0.45499999999999996</v>
      </c>
      <c r="G546" s="4">
        <f ca="1">IF(AND(MOD(ROW(),12)=1,TFproposto!G546&lt;G545-0.8),MIN(G545,TFproposto!G546),G545)</f>
        <v>0.85399999999999998</v>
      </c>
      <c r="H546" s="4">
        <f ca="1">IF(AND(MOD(ROW(),12)=1,TFproposto!H546&lt;H545-0.8),MIN(H545,TFproposto!H546),H545)</f>
        <v>1.2230000000000001</v>
      </c>
      <c r="I546" s="4">
        <f ca="1">IF(AND(MOD(ROW(),12)=1,TFproposto!I546&lt;I545-0.8),MIN(I545,TFproposto!I546),I545)</f>
        <v>0.52</v>
      </c>
      <c r="J546" s="4">
        <f ca="1">IF(AND(MOD(ROW(),12)=1,TFproposto!J546&lt;J545-0.8),MIN(J545,TFproposto!J546),J545)</f>
        <v>0.85399999999999998</v>
      </c>
      <c r="K546" s="4">
        <f ca="1">IF(AND(MOD(ROW(),12)=1,TFproposto!K546&lt;K545-0.8),MIN(K545,TFproposto!K546),K545)</f>
        <v>0.91200000000000003</v>
      </c>
      <c r="L546" s="4">
        <f ca="1">IF(AND(MOD(ROW(),12)=1,TFproposto!L546&lt;L545-0.8),MIN(L545,TFproposto!L546),L545)</f>
        <v>0.58200000000000007</v>
      </c>
      <c r="M546" s="4">
        <f ca="1">IF(AND(MOD(ROW(),12)=1,TFproposto!M546&lt;M545-0.8),MIN(M545,TFproposto!M546),M545)</f>
        <v>0.45999999999999996</v>
      </c>
      <c r="N546" s="4">
        <f ca="1">IF(AND(MOD(ROW(),12)=1,TFproposto!N546&lt;N545-0.8),MIN(N545,TFproposto!N546),N545)</f>
        <v>0.69100000000000006</v>
      </c>
      <c r="O546" s="4">
        <f ca="1">IF(AND(MOD(ROW(),12)=1,TFproposto!O546&lt;O545-0.8),MIN(O545,TFproposto!O546),O545)</f>
        <v>0.94599999999999995</v>
      </c>
      <c r="P546" s="4">
        <f ca="1">IF(AND(MOD(ROW(),12)=1,TFproposto!P546&lt;P545-0.8),MIN(P545,TFproposto!P546),P545)</f>
        <v>0.97199999999999998</v>
      </c>
      <c r="Q546" s="4">
        <f ca="1">IF(AND(MOD(ROW(),12)=1,TFproposto!Q546&lt;Q545-0.8),MIN(Q545,TFproposto!Q546),Q545)</f>
        <v>1.2090000000000001</v>
      </c>
      <c r="R546" s="4">
        <f ca="1">IF(AND(MOD(ROW(),12)=1,TFproposto!R546&lt;R545-0.8),MIN(R545,TFproposto!R546),R545)</f>
        <v>0.91200000000000003</v>
      </c>
      <c r="S546" s="4">
        <f ca="1">IF(AND(MOD(ROW(),12)=1,TFproposto!S546&lt;S545-0.8),MIN(S545,TFproposto!S546),S545)</f>
        <v>0.73199999999999998</v>
      </c>
      <c r="T546" s="4">
        <f ca="1">IF(AND(MOD(ROW(),12)=1,TFproposto!T546&lt;T545-0.8),MIN(T545,TFproposto!T546),T545)</f>
        <v>0.97199999999999998</v>
      </c>
      <c r="U546" s="4">
        <f ca="1">IF(AND(MOD(ROW(),12)=1,TFproposto!U546&lt;U545-0.8),MIN(U545,TFproposto!U546),U545)</f>
        <v>0.96299999999999997</v>
      </c>
      <c r="V546" s="4">
        <f ca="1">IF(AND(MOD(ROW(),12)=1,TFproposto!V546&lt;V545-0.8),MIN(V545,TFproposto!V546),V545)</f>
        <v>0.96299999999999997</v>
      </c>
      <c r="W546" s="4">
        <f ca="1">IF(AND(MOD(ROW(),12)=1,TFproposto!W546&lt;W545-0.8),MIN(W545,TFproposto!W546),W545)</f>
        <v>0.751</v>
      </c>
      <c r="X546" s="4">
        <f ca="1">IF(AND(MOD(ROW(),12)=1,TFproposto!X546&lt;X545-0.8),MIN(X545,TFproposto!X546),X545)</f>
        <v>0.73199999999999998</v>
      </c>
      <c r="Y546" s="4">
        <f ca="1">IF(AND(MOD(ROW(),12)=1,TFproposto!Y546&lt;Y545-0.8),MIN(Y545,TFproposto!Y546),Y545)</f>
        <v>0.91200000000000003</v>
      </c>
      <c r="Z546" s="4">
        <f ca="1">IF(AND(MOD(ROW(),12)=1,TFproposto!Z546&lt;Z545-0.8),MIN(Z545,TFproposto!Z546),Z545)</f>
        <v>0.67500000000000004</v>
      </c>
      <c r="AA546" s="4">
        <f ca="1">IF(AND(MOD(ROW(),12)=1,TFproposto!AA546&lt;AA545-0.8),MIN(AA545,TFproposto!AA546),AA545)</f>
        <v>0.67199999999999993</v>
      </c>
      <c r="AB546" s="4">
        <f ca="1">IF(AND(MOD(ROW(),12)=1,TFproposto!AB546&lt;AB545-0.8),MIN(AB545,TFproposto!AB546),AB545)</f>
        <v>0.751</v>
      </c>
      <c r="AC546" s="4">
        <f ca="1">IF(AND(MOD(ROW(),12)=1,TFproposto!AC546&lt;AC545-0.8),MIN(AC545,TFproposto!AC546),AC545)</f>
        <v>0.91200000000000003</v>
      </c>
      <c r="AD546" s="4">
        <f ca="1">IF(AND(MOD(ROW(),12)=1,TFproposto!AD546&lt;AD545-0.8),MIN(AD545,TFproposto!AD546),AD545)</f>
        <v>1.21</v>
      </c>
    </row>
    <row r="547" spans="1:30" x14ac:dyDescent="0.25">
      <c r="A547" s="4">
        <f ca="1">IF(AND(MOD(ROW(),12)=1,TFproposto!A547&lt;A546-0.8),MIN(A546,TFproposto!A547),A546)</f>
        <v>0.99</v>
      </c>
      <c r="B547" s="4">
        <f ca="1">IF(AND(MOD(ROW(),12)=1,TFproposto!B547&lt;B546-0.8),MIN(B546,TFproposto!B547),B546)</f>
        <v>0.91200000000000003</v>
      </c>
      <c r="C547" s="4">
        <f ca="1">IF(AND(MOD(ROW(),12)=1,TFproposto!C547&lt;C546-0.8),MIN(C546,TFproposto!C547),C546)</f>
        <v>0.85399999999999998</v>
      </c>
      <c r="D547" s="4">
        <f ca="1">IF(AND(MOD(ROW(),12)=1,TFproposto!D547&lt;D546-0.8),MIN(D546,TFproposto!D547),D546)</f>
        <v>0.91200000000000003</v>
      </c>
      <c r="E547" s="4">
        <f ca="1">IF(AND(MOD(ROW(),12)=1,TFproposto!E547&lt;E546-0.8),MIN(E546,TFproposto!E547),E546)</f>
        <v>0.67900000000000005</v>
      </c>
      <c r="F547" s="4">
        <f ca="1">IF(AND(MOD(ROW(),12)=1,TFproposto!F547&lt;F546-0.8),MIN(F546,TFproposto!F547),F546)</f>
        <v>0.45499999999999996</v>
      </c>
      <c r="G547" s="4">
        <f ca="1">IF(AND(MOD(ROW(),12)=1,TFproposto!G547&lt;G546-0.8),MIN(G546,TFproposto!G547),G546)</f>
        <v>0.85399999999999998</v>
      </c>
      <c r="H547" s="4">
        <f ca="1">IF(AND(MOD(ROW(),12)=1,TFproposto!H547&lt;H546-0.8),MIN(H546,TFproposto!H547),H546)</f>
        <v>1.2230000000000001</v>
      </c>
      <c r="I547" s="4">
        <f ca="1">IF(AND(MOD(ROW(),12)=1,TFproposto!I547&lt;I546-0.8),MIN(I546,TFproposto!I547),I546)</f>
        <v>0.52</v>
      </c>
      <c r="J547" s="4">
        <f ca="1">IF(AND(MOD(ROW(),12)=1,TFproposto!J547&lt;J546-0.8),MIN(J546,TFproposto!J547),J546)</f>
        <v>0.85399999999999998</v>
      </c>
      <c r="K547" s="4">
        <f ca="1">IF(AND(MOD(ROW(),12)=1,TFproposto!K547&lt;K546-0.8),MIN(K546,TFproposto!K547),K546)</f>
        <v>0.91200000000000003</v>
      </c>
      <c r="L547" s="4">
        <f ca="1">IF(AND(MOD(ROW(),12)=1,TFproposto!L547&lt;L546-0.8),MIN(L546,TFproposto!L547),L546)</f>
        <v>0.58200000000000007</v>
      </c>
      <c r="M547" s="4">
        <f ca="1">IF(AND(MOD(ROW(),12)=1,TFproposto!M547&lt;M546-0.8),MIN(M546,TFproposto!M547),M546)</f>
        <v>0.45999999999999996</v>
      </c>
      <c r="N547" s="4">
        <f ca="1">IF(AND(MOD(ROW(),12)=1,TFproposto!N547&lt;N546-0.8),MIN(N546,TFproposto!N547),N546)</f>
        <v>0.69100000000000006</v>
      </c>
      <c r="O547" s="4">
        <f ca="1">IF(AND(MOD(ROW(),12)=1,TFproposto!O547&lt;O546-0.8),MIN(O546,TFproposto!O547),O546)</f>
        <v>0.94599999999999995</v>
      </c>
      <c r="P547" s="4">
        <f ca="1">IF(AND(MOD(ROW(),12)=1,TFproposto!P547&lt;P546-0.8),MIN(P546,TFproposto!P547),P546)</f>
        <v>0.97199999999999998</v>
      </c>
      <c r="Q547" s="4">
        <f ca="1">IF(AND(MOD(ROW(),12)=1,TFproposto!Q547&lt;Q546-0.8),MIN(Q546,TFproposto!Q547),Q546)</f>
        <v>1.2090000000000001</v>
      </c>
      <c r="R547" s="4">
        <f ca="1">IF(AND(MOD(ROW(),12)=1,TFproposto!R547&lt;R546-0.8),MIN(R546,TFproposto!R547),R546)</f>
        <v>0.91200000000000003</v>
      </c>
      <c r="S547" s="4">
        <f ca="1">IF(AND(MOD(ROW(),12)=1,TFproposto!S547&lt;S546-0.8),MIN(S546,TFproposto!S547),S546)</f>
        <v>0.73199999999999998</v>
      </c>
      <c r="T547" s="4">
        <f ca="1">IF(AND(MOD(ROW(),12)=1,TFproposto!T547&lt;T546-0.8),MIN(T546,TFproposto!T547),T546)</f>
        <v>0.97199999999999998</v>
      </c>
      <c r="U547" s="4">
        <f ca="1">IF(AND(MOD(ROW(),12)=1,TFproposto!U547&lt;U546-0.8),MIN(U546,TFproposto!U547),U546)</f>
        <v>0.96299999999999997</v>
      </c>
      <c r="V547" s="4">
        <f ca="1">IF(AND(MOD(ROW(),12)=1,TFproposto!V547&lt;V546-0.8),MIN(V546,TFproposto!V547),V546)</f>
        <v>0.96299999999999997</v>
      </c>
      <c r="W547" s="4">
        <f ca="1">IF(AND(MOD(ROW(),12)=1,TFproposto!W547&lt;W546-0.8),MIN(W546,TFproposto!W547),W546)</f>
        <v>0.751</v>
      </c>
      <c r="X547" s="4">
        <f ca="1">IF(AND(MOD(ROW(),12)=1,TFproposto!X547&lt;X546-0.8),MIN(X546,TFproposto!X547),X546)</f>
        <v>0.73199999999999998</v>
      </c>
      <c r="Y547" s="4">
        <f ca="1">IF(AND(MOD(ROW(),12)=1,TFproposto!Y547&lt;Y546-0.8),MIN(Y546,TFproposto!Y547),Y546)</f>
        <v>0.91200000000000003</v>
      </c>
      <c r="Z547" s="4">
        <f ca="1">IF(AND(MOD(ROW(),12)=1,TFproposto!Z547&lt;Z546-0.8),MIN(Z546,TFproposto!Z547),Z546)</f>
        <v>0.67500000000000004</v>
      </c>
      <c r="AA547" s="4">
        <f ca="1">IF(AND(MOD(ROW(),12)=1,TFproposto!AA547&lt;AA546-0.8),MIN(AA546,TFproposto!AA547),AA546)</f>
        <v>0.67199999999999993</v>
      </c>
      <c r="AB547" s="4">
        <f ca="1">IF(AND(MOD(ROW(),12)=1,TFproposto!AB547&lt;AB546-0.8),MIN(AB546,TFproposto!AB547),AB546)</f>
        <v>0.751</v>
      </c>
      <c r="AC547" s="4">
        <f ca="1">IF(AND(MOD(ROW(),12)=1,TFproposto!AC547&lt;AC546-0.8),MIN(AC546,TFproposto!AC547),AC546)</f>
        <v>0.91200000000000003</v>
      </c>
      <c r="AD547" s="4">
        <f ca="1">IF(AND(MOD(ROW(),12)=1,TFproposto!AD547&lt;AD546-0.8),MIN(AD546,TFproposto!AD547),AD546)</f>
        <v>1.21</v>
      </c>
    </row>
    <row r="548" spans="1:30" x14ac:dyDescent="0.25">
      <c r="A548" s="4">
        <f ca="1">IF(AND(MOD(ROW(),12)=1,TFproposto!A548&lt;A547-0.8),MIN(A547,TFproposto!A548),A547)</f>
        <v>0.99</v>
      </c>
      <c r="B548" s="4">
        <f ca="1">IF(AND(MOD(ROW(),12)=1,TFproposto!B548&lt;B547-0.8),MIN(B547,TFproposto!B548),B547)</f>
        <v>0.91200000000000003</v>
      </c>
      <c r="C548" s="4">
        <f ca="1">IF(AND(MOD(ROW(),12)=1,TFproposto!C548&lt;C547-0.8),MIN(C547,TFproposto!C548),C547)</f>
        <v>0.85399999999999998</v>
      </c>
      <c r="D548" s="4">
        <f ca="1">IF(AND(MOD(ROW(),12)=1,TFproposto!D548&lt;D547-0.8),MIN(D547,TFproposto!D548),D547)</f>
        <v>0.91200000000000003</v>
      </c>
      <c r="E548" s="4">
        <f ca="1">IF(AND(MOD(ROW(),12)=1,TFproposto!E548&lt;E547-0.8),MIN(E547,TFproposto!E548),E547)</f>
        <v>0.67900000000000005</v>
      </c>
      <c r="F548" s="4">
        <f ca="1">IF(AND(MOD(ROW(),12)=1,TFproposto!F548&lt;F547-0.8),MIN(F547,TFproposto!F548),F547)</f>
        <v>0.45499999999999996</v>
      </c>
      <c r="G548" s="4">
        <f ca="1">IF(AND(MOD(ROW(),12)=1,TFproposto!G548&lt;G547-0.8),MIN(G547,TFproposto!G548),G547)</f>
        <v>0.85399999999999998</v>
      </c>
      <c r="H548" s="4">
        <f ca="1">IF(AND(MOD(ROW(),12)=1,TFproposto!H548&lt;H547-0.8),MIN(H547,TFproposto!H548),H547)</f>
        <v>1.2230000000000001</v>
      </c>
      <c r="I548" s="4">
        <f ca="1">IF(AND(MOD(ROW(),12)=1,TFproposto!I548&lt;I547-0.8),MIN(I547,TFproposto!I548),I547)</f>
        <v>0.52</v>
      </c>
      <c r="J548" s="4">
        <f ca="1">IF(AND(MOD(ROW(),12)=1,TFproposto!J548&lt;J547-0.8),MIN(J547,TFproposto!J548),J547)</f>
        <v>0.85399999999999998</v>
      </c>
      <c r="K548" s="4">
        <f ca="1">IF(AND(MOD(ROW(),12)=1,TFproposto!K548&lt;K547-0.8),MIN(K547,TFproposto!K548),K547)</f>
        <v>0.91200000000000003</v>
      </c>
      <c r="L548" s="4">
        <f ca="1">IF(AND(MOD(ROW(),12)=1,TFproposto!L548&lt;L547-0.8),MIN(L547,TFproposto!L548),L547)</f>
        <v>0.58200000000000007</v>
      </c>
      <c r="M548" s="4">
        <f ca="1">IF(AND(MOD(ROW(),12)=1,TFproposto!M548&lt;M547-0.8),MIN(M547,TFproposto!M548),M547)</f>
        <v>0.45999999999999996</v>
      </c>
      <c r="N548" s="4">
        <f ca="1">IF(AND(MOD(ROW(),12)=1,TFproposto!N548&lt;N547-0.8),MIN(N547,TFproposto!N548),N547)</f>
        <v>0.69100000000000006</v>
      </c>
      <c r="O548" s="4">
        <f ca="1">IF(AND(MOD(ROW(),12)=1,TFproposto!O548&lt;O547-0.8),MIN(O547,TFproposto!O548),O547)</f>
        <v>0.94599999999999995</v>
      </c>
      <c r="P548" s="4">
        <f ca="1">IF(AND(MOD(ROW(),12)=1,TFproposto!P548&lt;P547-0.8),MIN(P547,TFproposto!P548),P547)</f>
        <v>0.97199999999999998</v>
      </c>
      <c r="Q548" s="4">
        <f ca="1">IF(AND(MOD(ROW(),12)=1,TFproposto!Q548&lt;Q547-0.8),MIN(Q547,TFproposto!Q548),Q547)</f>
        <v>1.2090000000000001</v>
      </c>
      <c r="R548" s="4">
        <f ca="1">IF(AND(MOD(ROW(),12)=1,TFproposto!R548&lt;R547-0.8),MIN(R547,TFproposto!R548),R547)</f>
        <v>0.91200000000000003</v>
      </c>
      <c r="S548" s="4">
        <f ca="1">IF(AND(MOD(ROW(),12)=1,TFproposto!S548&lt;S547-0.8),MIN(S547,TFproposto!S548),S547)</f>
        <v>0.73199999999999998</v>
      </c>
      <c r="T548" s="4">
        <f ca="1">IF(AND(MOD(ROW(),12)=1,TFproposto!T548&lt;T547-0.8),MIN(T547,TFproposto!T548),T547)</f>
        <v>0.97199999999999998</v>
      </c>
      <c r="U548" s="4">
        <f ca="1">IF(AND(MOD(ROW(),12)=1,TFproposto!U548&lt;U547-0.8),MIN(U547,TFproposto!U548),U547)</f>
        <v>0.96299999999999997</v>
      </c>
      <c r="V548" s="4">
        <f ca="1">IF(AND(MOD(ROW(),12)=1,TFproposto!V548&lt;V547-0.8),MIN(V547,TFproposto!V548),V547)</f>
        <v>0.96299999999999997</v>
      </c>
      <c r="W548" s="4">
        <f ca="1">IF(AND(MOD(ROW(),12)=1,TFproposto!W548&lt;W547-0.8),MIN(W547,TFproposto!W548),W547)</f>
        <v>0.751</v>
      </c>
      <c r="X548" s="4">
        <f ca="1">IF(AND(MOD(ROW(),12)=1,TFproposto!X548&lt;X547-0.8),MIN(X547,TFproposto!X548),X547)</f>
        <v>0.73199999999999998</v>
      </c>
      <c r="Y548" s="4">
        <f ca="1">IF(AND(MOD(ROW(),12)=1,TFproposto!Y548&lt;Y547-0.8),MIN(Y547,TFproposto!Y548),Y547)</f>
        <v>0.91200000000000003</v>
      </c>
      <c r="Z548" s="4">
        <f ca="1">IF(AND(MOD(ROW(),12)=1,TFproposto!Z548&lt;Z547-0.8),MIN(Z547,TFproposto!Z548),Z547)</f>
        <v>0.67500000000000004</v>
      </c>
      <c r="AA548" s="4">
        <f ca="1">IF(AND(MOD(ROW(),12)=1,TFproposto!AA548&lt;AA547-0.8),MIN(AA547,TFproposto!AA548),AA547)</f>
        <v>0.67199999999999993</v>
      </c>
      <c r="AB548" s="4">
        <f ca="1">IF(AND(MOD(ROW(),12)=1,TFproposto!AB548&lt;AB547-0.8),MIN(AB547,TFproposto!AB548),AB547)</f>
        <v>0.751</v>
      </c>
      <c r="AC548" s="4">
        <f ca="1">IF(AND(MOD(ROW(),12)=1,TFproposto!AC548&lt;AC547-0.8),MIN(AC547,TFproposto!AC548),AC547)</f>
        <v>0.91200000000000003</v>
      </c>
      <c r="AD548" s="4">
        <f ca="1">IF(AND(MOD(ROW(),12)=1,TFproposto!AD548&lt;AD547-0.8),MIN(AD547,TFproposto!AD548),AD547)</f>
        <v>1.21</v>
      </c>
    </row>
    <row r="549" spans="1:30" x14ac:dyDescent="0.25">
      <c r="A549" s="4">
        <f ca="1">IF(AND(MOD(ROW(),12)=1,TFproposto!A549&lt;A548-0.8),MIN(A548,TFproposto!A549),A548)</f>
        <v>0.99</v>
      </c>
      <c r="B549" s="4">
        <f ca="1">IF(AND(MOD(ROW(),12)=1,TFproposto!B549&lt;B548-0.8),MIN(B548,TFproposto!B549),B548)</f>
        <v>0.91200000000000003</v>
      </c>
      <c r="C549" s="4">
        <f ca="1">IF(AND(MOD(ROW(),12)=1,TFproposto!C549&lt;C548-0.8),MIN(C548,TFproposto!C549),C548)</f>
        <v>0.85399999999999998</v>
      </c>
      <c r="D549" s="4">
        <f ca="1">IF(AND(MOD(ROW(),12)=1,TFproposto!D549&lt;D548-0.8),MIN(D548,TFproposto!D549),D548)</f>
        <v>0.91200000000000003</v>
      </c>
      <c r="E549" s="4">
        <f ca="1">IF(AND(MOD(ROW(),12)=1,TFproposto!E549&lt;E548-0.8),MIN(E548,TFproposto!E549),E548)</f>
        <v>0.67900000000000005</v>
      </c>
      <c r="F549" s="4">
        <f ca="1">IF(AND(MOD(ROW(),12)=1,TFproposto!F549&lt;F548-0.8),MIN(F548,TFproposto!F549),F548)</f>
        <v>0.45499999999999996</v>
      </c>
      <c r="G549" s="4">
        <f ca="1">IF(AND(MOD(ROW(),12)=1,TFproposto!G549&lt;G548-0.8),MIN(G548,TFproposto!G549),G548)</f>
        <v>0.85399999999999998</v>
      </c>
      <c r="H549" s="4">
        <f ca="1">IF(AND(MOD(ROW(),12)=1,TFproposto!H549&lt;H548-0.8),MIN(H548,TFproposto!H549),H548)</f>
        <v>1.2230000000000001</v>
      </c>
      <c r="I549" s="4">
        <f ca="1">IF(AND(MOD(ROW(),12)=1,TFproposto!I549&lt;I548-0.8),MIN(I548,TFproposto!I549),I548)</f>
        <v>0.52</v>
      </c>
      <c r="J549" s="4">
        <f ca="1">IF(AND(MOD(ROW(),12)=1,TFproposto!J549&lt;J548-0.8),MIN(J548,TFproposto!J549),J548)</f>
        <v>0.85399999999999998</v>
      </c>
      <c r="K549" s="4">
        <f ca="1">IF(AND(MOD(ROW(),12)=1,TFproposto!K549&lt;K548-0.8),MIN(K548,TFproposto!K549),K548)</f>
        <v>0.91200000000000003</v>
      </c>
      <c r="L549" s="4">
        <f ca="1">IF(AND(MOD(ROW(),12)=1,TFproposto!L549&lt;L548-0.8),MIN(L548,TFproposto!L549),L548)</f>
        <v>0.58200000000000007</v>
      </c>
      <c r="M549" s="4">
        <f ca="1">IF(AND(MOD(ROW(),12)=1,TFproposto!M549&lt;M548-0.8),MIN(M548,TFproposto!M549),M548)</f>
        <v>0.45999999999999996</v>
      </c>
      <c r="N549" s="4">
        <f ca="1">IF(AND(MOD(ROW(),12)=1,TFproposto!N549&lt;N548-0.8),MIN(N548,TFproposto!N549),N548)</f>
        <v>0.69100000000000006</v>
      </c>
      <c r="O549" s="4">
        <f ca="1">IF(AND(MOD(ROW(),12)=1,TFproposto!O549&lt;O548-0.8),MIN(O548,TFproposto!O549),O548)</f>
        <v>0.94599999999999995</v>
      </c>
      <c r="P549" s="4">
        <f ca="1">IF(AND(MOD(ROW(),12)=1,TFproposto!P549&lt;P548-0.8),MIN(P548,TFproposto!P549),P548)</f>
        <v>0.97199999999999998</v>
      </c>
      <c r="Q549" s="4">
        <f ca="1">IF(AND(MOD(ROW(),12)=1,TFproposto!Q549&lt;Q548-0.8),MIN(Q548,TFproposto!Q549),Q548)</f>
        <v>1.2090000000000001</v>
      </c>
      <c r="R549" s="4">
        <f ca="1">IF(AND(MOD(ROW(),12)=1,TFproposto!R549&lt;R548-0.8),MIN(R548,TFproposto!R549),R548)</f>
        <v>0.91200000000000003</v>
      </c>
      <c r="S549" s="4">
        <f ca="1">IF(AND(MOD(ROW(),12)=1,TFproposto!S549&lt;S548-0.8),MIN(S548,TFproposto!S549),S548)</f>
        <v>0.73199999999999998</v>
      </c>
      <c r="T549" s="4">
        <f ca="1">IF(AND(MOD(ROW(),12)=1,TFproposto!T549&lt;T548-0.8),MIN(T548,TFproposto!T549),T548)</f>
        <v>0.97199999999999998</v>
      </c>
      <c r="U549" s="4">
        <f ca="1">IF(AND(MOD(ROW(),12)=1,TFproposto!U549&lt;U548-0.8),MIN(U548,TFproposto!U549),U548)</f>
        <v>0.96299999999999997</v>
      </c>
      <c r="V549" s="4">
        <f ca="1">IF(AND(MOD(ROW(),12)=1,TFproposto!V549&lt;V548-0.8),MIN(V548,TFproposto!V549),V548)</f>
        <v>0.96299999999999997</v>
      </c>
      <c r="W549" s="4">
        <f ca="1">IF(AND(MOD(ROW(),12)=1,TFproposto!W549&lt;W548-0.8),MIN(W548,TFproposto!W549),W548)</f>
        <v>0.751</v>
      </c>
      <c r="X549" s="4">
        <f ca="1">IF(AND(MOD(ROW(),12)=1,TFproposto!X549&lt;X548-0.8),MIN(X548,TFproposto!X549),X548)</f>
        <v>0.73199999999999998</v>
      </c>
      <c r="Y549" s="4">
        <f ca="1">IF(AND(MOD(ROW(),12)=1,TFproposto!Y549&lt;Y548-0.8),MIN(Y548,TFproposto!Y549),Y548)</f>
        <v>0.91200000000000003</v>
      </c>
      <c r="Z549" s="4">
        <f ca="1">IF(AND(MOD(ROW(),12)=1,TFproposto!Z549&lt;Z548-0.8),MIN(Z548,TFproposto!Z549),Z548)</f>
        <v>0.67500000000000004</v>
      </c>
      <c r="AA549" s="4">
        <f ca="1">IF(AND(MOD(ROW(),12)=1,TFproposto!AA549&lt;AA548-0.8),MIN(AA548,TFproposto!AA549),AA548)</f>
        <v>0.67199999999999993</v>
      </c>
      <c r="AB549" s="4">
        <f ca="1">IF(AND(MOD(ROW(),12)=1,TFproposto!AB549&lt;AB548-0.8),MIN(AB548,TFproposto!AB549),AB548)</f>
        <v>0.751</v>
      </c>
      <c r="AC549" s="4">
        <f ca="1">IF(AND(MOD(ROW(),12)=1,TFproposto!AC549&lt;AC548-0.8),MIN(AC548,TFproposto!AC549),AC548)</f>
        <v>0.91200000000000003</v>
      </c>
      <c r="AD549" s="4">
        <f ca="1">IF(AND(MOD(ROW(),12)=1,TFproposto!AD549&lt;AD548-0.8),MIN(AD548,TFproposto!AD549),AD548)</f>
        <v>1.21</v>
      </c>
    </row>
    <row r="550" spans="1:30" x14ac:dyDescent="0.25">
      <c r="A550" s="4">
        <f ca="1">IF(AND(MOD(ROW(),12)=1,TFproposto!A550&lt;A549-0.8),MIN(A549,TFproposto!A550),A549)</f>
        <v>0.99</v>
      </c>
      <c r="B550" s="4">
        <f ca="1">IF(AND(MOD(ROW(),12)=1,TFproposto!B550&lt;B549-0.8),MIN(B549,TFproposto!B550),B549)</f>
        <v>0.91200000000000003</v>
      </c>
      <c r="C550" s="4">
        <f ca="1">IF(AND(MOD(ROW(),12)=1,TFproposto!C550&lt;C549-0.8),MIN(C549,TFproposto!C550),C549)</f>
        <v>0.85399999999999998</v>
      </c>
      <c r="D550" s="4">
        <f ca="1">IF(AND(MOD(ROW(),12)=1,TFproposto!D550&lt;D549-0.8),MIN(D549,TFproposto!D550),D549)</f>
        <v>0.91200000000000003</v>
      </c>
      <c r="E550" s="4">
        <f ca="1">IF(AND(MOD(ROW(),12)=1,TFproposto!E550&lt;E549-0.8),MIN(E549,TFproposto!E550),E549)</f>
        <v>0.67900000000000005</v>
      </c>
      <c r="F550" s="4">
        <f ca="1">IF(AND(MOD(ROW(),12)=1,TFproposto!F550&lt;F549-0.8),MIN(F549,TFproposto!F550),F549)</f>
        <v>0.45499999999999996</v>
      </c>
      <c r="G550" s="4">
        <f ca="1">IF(AND(MOD(ROW(),12)=1,TFproposto!G550&lt;G549-0.8),MIN(G549,TFproposto!G550),G549)</f>
        <v>0.85399999999999998</v>
      </c>
      <c r="H550" s="4">
        <f ca="1">IF(AND(MOD(ROW(),12)=1,TFproposto!H550&lt;H549-0.8),MIN(H549,TFproposto!H550),H549)</f>
        <v>1.2230000000000001</v>
      </c>
      <c r="I550" s="4">
        <f ca="1">IF(AND(MOD(ROW(),12)=1,TFproposto!I550&lt;I549-0.8),MIN(I549,TFproposto!I550),I549)</f>
        <v>0.52</v>
      </c>
      <c r="J550" s="4">
        <f ca="1">IF(AND(MOD(ROW(),12)=1,TFproposto!J550&lt;J549-0.8),MIN(J549,TFproposto!J550),J549)</f>
        <v>0.85399999999999998</v>
      </c>
      <c r="K550" s="4">
        <f ca="1">IF(AND(MOD(ROW(),12)=1,TFproposto!K550&lt;K549-0.8),MIN(K549,TFproposto!K550),K549)</f>
        <v>0.91200000000000003</v>
      </c>
      <c r="L550" s="4">
        <f ca="1">IF(AND(MOD(ROW(),12)=1,TFproposto!L550&lt;L549-0.8),MIN(L549,TFproposto!L550),L549)</f>
        <v>0.58200000000000007</v>
      </c>
      <c r="M550" s="4">
        <f ca="1">IF(AND(MOD(ROW(),12)=1,TFproposto!M550&lt;M549-0.8),MIN(M549,TFproposto!M550),M549)</f>
        <v>0.45999999999999996</v>
      </c>
      <c r="N550" s="4">
        <f ca="1">IF(AND(MOD(ROW(),12)=1,TFproposto!N550&lt;N549-0.8),MIN(N549,TFproposto!N550),N549)</f>
        <v>0.69100000000000006</v>
      </c>
      <c r="O550" s="4">
        <f ca="1">IF(AND(MOD(ROW(),12)=1,TFproposto!O550&lt;O549-0.8),MIN(O549,TFproposto!O550),O549)</f>
        <v>0.94599999999999995</v>
      </c>
      <c r="P550" s="4">
        <f ca="1">IF(AND(MOD(ROW(),12)=1,TFproposto!P550&lt;P549-0.8),MIN(P549,TFproposto!P550),P549)</f>
        <v>0.97199999999999998</v>
      </c>
      <c r="Q550" s="4">
        <f ca="1">IF(AND(MOD(ROW(),12)=1,TFproposto!Q550&lt;Q549-0.8),MIN(Q549,TFproposto!Q550),Q549)</f>
        <v>1.2090000000000001</v>
      </c>
      <c r="R550" s="4">
        <f ca="1">IF(AND(MOD(ROW(),12)=1,TFproposto!R550&lt;R549-0.8),MIN(R549,TFproposto!R550),R549)</f>
        <v>0.91200000000000003</v>
      </c>
      <c r="S550" s="4">
        <f ca="1">IF(AND(MOD(ROW(),12)=1,TFproposto!S550&lt;S549-0.8),MIN(S549,TFproposto!S550),S549)</f>
        <v>0.73199999999999998</v>
      </c>
      <c r="T550" s="4">
        <f ca="1">IF(AND(MOD(ROW(),12)=1,TFproposto!T550&lt;T549-0.8),MIN(T549,TFproposto!T550),T549)</f>
        <v>0.97199999999999998</v>
      </c>
      <c r="U550" s="4">
        <f ca="1">IF(AND(MOD(ROW(),12)=1,TFproposto!U550&lt;U549-0.8),MIN(U549,TFproposto!U550),U549)</f>
        <v>0.96299999999999997</v>
      </c>
      <c r="V550" s="4">
        <f ca="1">IF(AND(MOD(ROW(),12)=1,TFproposto!V550&lt;V549-0.8),MIN(V549,TFproposto!V550),V549)</f>
        <v>0.96299999999999997</v>
      </c>
      <c r="W550" s="4">
        <f ca="1">IF(AND(MOD(ROW(),12)=1,TFproposto!W550&lt;W549-0.8),MIN(W549,TFproposto!W550),W549)</f>
        <v>0.751</v>
      </c>
      <c r="X550" s="4">
        <f ca="1">IF(AND(MOD(ROW(),12)=1,TFproposto!X550&lt;X549-0.8),MIN(X549,TFproposto!X550),X549)</f>
        <v>0.73199999999999998</v>
      </c>
      <c r="Y550" s="4">
        <f ca="1">IF(AND(MOD(ROW(),12)=1,TFproposto!Y550&lt;Y549-0.8),MIN(Y549,TFproposto!Y550),Y549)</f>
        <v>0.91200000000000003</v>
      </c>
      <c r="Z550" s="4">
        <f ca="1">IF(AND(MOD(ROW(),12)=1,TFproposto!Z550&lt;Z549-0.8),MIN(Z549,TFproposto!Z550),Z549)</f>
        <v>0.67500000000000004</v>
      </c>
      <c r="AA550" s="4">
        <f ca="1">IF(AND(MOD(ROW(),12)=1,TFproposto!AA550&lt;AA549-0.8),MIN(AA549,TFproposto!AA550),AA549)</f>
        <v>0.67199999999999993</v>
      </c>
      <c r="AB550" s="4">
        <f ca="1">IF(AND(MOD(ROW(),12)=1,TFproposto!AB550&lt;AB549-0.8),MIN(AB549,TFproposto!AB550),AB549)</f>
        <v>0.751</v>
      </c>
      <c r="AC550" s="4">
        <f ca="1">IF(AND(MOD(ROW(),12)=1,TFproposto!AC550&lt;AC549-0.8),MIN(AC549,TFproposto!AC550),AC549)</f>
        <v>0.91200000000000003</v>
      </c>
      <c r="AD550" s="4">
        <f ca="1">IF(AND(MOD(ROW(),12)=1,TFproposto!AD550&lt;AD549-0.8),MIN(AD549,TFproposto!AD550),AD549)</f>
        <v>1.21</v>
      </c>
    </row>
    <row r="551" spans="1:30" x14ac:dyDescent="0.25">
      <c r="A551" s="4">
        <f ca="1">IF(AND(MOD(ROW(),12)=1,TFproposto!A551&lt;A550-0.8),MIN(A550,TFproposto!A551),A550)</f>
        <v>0.99</v>
      </c>
      <c r="B551" s="4">
        <f ca="1">IF(AND(MOD(ROW(),12)=1,TFproposto!B551&lt;B550-0.8),MIN(B550,TFproposto!B551),B550)</f>
        <v>0.91200000000000003</v>
      </c>
      <c r="C551" s="4">
        <f ca="1">IF(AND(MOD(ROW(),12)=1,TFproposto!C551&lt;C550-0.8),MIN(C550,TFproposto!C551),C550)</f>
        <v>0.85399999999999998</v>
      </c>
      <c r="D551" s="4">
        <f ca="1">IF(AND(MOD(ROW(),12)=1,TFproposto!D551&lt;D550-0.8),MIN(D550,TFproposto!D551),D550)</f>
        <v>0.91200000000000003</v>
      </c>
      <c r="E551" s="4">
        <f ca="1">IF(AND(MOD(ROW(),12)=1,TFproposto!E551&lt;E550-0.8),MIN(E550,TFproposto!E551),E550)</f>
        <v>0.67900000000000005</v>
      </c>
      <c r="F551" s="4">
        <f ca="1">IF(AND(MOD(ROW(),12)=1,TFproposto!F551&lt;F550-0.8),MIN(F550,TFproposto!F551),F550)</f>
        <v>0.45499999999999996</v>
      </c>
      <c r="G551" s="4">
        <f ca="1">IF(AND(MOD(ROW(),12)=1,TFproposto!G551&lt;G550-0.8),MIN(G550,TFproposto!G551),G550)</f>
        <v>0.85399999999999998</v>
      </c>
      <c r="H551" s="4">
        <f ca="1">IF(AND(MOD(ROW(),12)=1,TFproposto!H551&lt;H550-0.8),MIN(H550,TFproposto!H551),H550)</f>
        <v>1.2230000000000001</v>
      </c>
      <c r="I551" s="4">
        <f ca="1">IF(AND(MOD(ROW(),12)=1,TFproposto!I551&lt;I550-0.8),MIN(I550,TFproposto!I551),I550)</f>
        <v>0.52</v>
      </c>
      <c r="J551" s="4">
        <f ca="1">IF(AND(MOD(ROW(),12)=1,TFproposto!J551&lt;J550-0.8),MIN(J550,TFproposto!J551),J550)</f>
        <v>0.85399999999999998</v>
      </c>
      <c r="K551" s="4">
        <f ca="1">IF(AND(MOD(ROW(),12)=1,TFproposto!K551&lt;K550-0.8),MIN(K550,TFproposto!K551),K550)</f>
        <v>0.91200000000000003</v>
      </c>
      <c r="L551" s="4">
        <f ca="1">IF(AND(MOD(ROW(),12)=1,TFproposto!L551&lt;L550-0.8),MIN(L550,TFproposto!L551),L550)</f>
        <v>0.58200000000000007</v>
      </c>
      <c r="M551" s="4">
        <f ca="1">IF(AND(MOD(ROW(),12)=1,TFproposto!M551&lt;M550-0.8),MIN(M550,TFproposto!M551),M550)</f>
        <v>0.45999999999999996</v>
      </c>
      <c r="N551" s="4">
        <f ca="1">IF(AND(MOD(ROW(),12)=1,TFproposto!N551&lt;N550-0.8),MIN(N550,TFproposto!N551),N550)</f>
        <v>0.69100000000000006</v>
      </c>
      <c r="O551" s="4">
        <f ca="1">IF(AND(MOD(ROW(),12)=1,TFproposto!O551&lt;O550-0.8),MIN(O550,TFproposto!O551),O550)</f>
        <v>0.94599999999999995</v>
      </c>
      <c r="P551" s="4">
        <f ca="1">IF(AND(MOD(ROW(),12)=1,TFproposto!P551&lt;P550-0.8),MIN(P550,TFproposto!P551),P550)</f>
        <v>0.97199999999999998</v>
      </c>
      <c r="Q551" s="4">
        <f ca="1">IF(AND(MOD(ROW(),12)=1,TFproposto!Q551&lt;Q550-0.8),MIN(Q550,TFproposto!Q551),Q550)</f>
        <v>1.2090000000000001</v>
      </c>
      <c r="R551" s="4">
        <f ca="1">IF(AND(MOD(ROW(),12)=1,TFproposto!R551&lt;R550-0.8),MIN(R550,TFproposto!R551),R550)</f>
        <v>0.91200000000000003</v>
      </c>
      <c r="S551" s="4">
        <f ca="1">IF(AND(MOD(ROW(),12)=1,TFproposto!S551&lt;S550-0.8),MIN(S550,TFproposto!S551),S550)</f>
        <v>0.73199999999999998</v>
      </c>
      <c r="T551" s="4">
        <f ca="1">IF(AND(MOD(ROW(),12)=1,TFproposto!T551&lt;T550-0.8),MIN(T550,TFproposto!T551),T550)</f>
        <v>0.97199999999999998</v>
      </c>
      <c r="U551" s="4">
        <f ca="1">IF(AND(MOD(ROW(),12)=1,TFproposto!U551&lt;U550-0.8),MIN(U550,TFproposto!U551),U550)</f>
        <v>0.96299999999999997</v>
      </c>
      <c r="V551" s="4">
        <f ca="1">IF(AND(MOD(ROW(),12)=1,TFproposto!V551&lt;V550-0.8),MIN(V550,TFproposto!V551),V550)</f>
        <v>0.96299999999999997</v>
      </c>
      <c r="W551" s="4">
        <f ca="1">IF(AND(MOD(ROW(),12)=1,TFproposto!W551&lt;W550-0.8),MIN(W550,TFproposto!W551),W550)</f>
        <v>0.751</v>
      </c>
      <c r="X551" s="4">
        <f ca="1">IF(AND(MOD(ROW(),12)=1,TFproposto!X551&lt;X550-0.8),MIN(X550,TFproposto!X551),X550)</f>
        <v>0.73199999999999998</v>
      </c>
      <c r="Y551" s="4">
        <f ca="1">IF(AND(MOD(ROW(),12)=1,TFproposto!Y551&lt;Y550-0.8),MIN(Y550,TFproposto!Y551),Y550)</f>
        <v>0.91200000000000003</v>
      </c>
      <c r="Z551" s="4">
        <f ca="1">IF(AND(MOD(ROW(),12)=1,TFproposto!Z551&lt;Z550-0.8),MIN(Z550,TFproposto!Z551),Z550)</f>
        <v>0.67500000000000004</v>
      </c>
      <c r="AA551" s="4">
        <f ca="1">IF(AND(MOD(ROW(),12)=1,TFproposto!AA551&lt;AA550-0.8),MIN(AA550,TFproposto!AA551),AA550)</f>
        <v>0.67199999999999993</v>
      </c>
      <c r="AB551" s="4">
        <f ca="1">IF(AND(MOD(ROW(),12)=1,TFproposto!AB551&lt;AB550-0.8),MIN(AB550,TFproposto!AB551),AB550)</f>
        <v>0.751</v>
      </c>
      <c r="AC551" s="4">
        <f ca="1">IF(AND(MOD(ROW(),12)=1,TFproposto!AC551&lt;AC550-0.8),MIN(AC550,TFproposto!AC551),AC550)</f>
        <v>0.91200000000000003</v>
      </c>
      <c r="AD551" s="4">
        <f ca="1">IF(AND(MOD(ROW(),12)=1,TFproposto!AD551&lt;AD550-0.8),MIN(AD550,TFproposto!AD551),AD550)</f>
        <v>1.21</v>
      </c>
    </row>
    <row r="552" spans="1:30" x14ac:dyDescent="0.25">
      <c r="A552" s="4">
        <f ca="1">IF(AND(MOD(ROW(),12)=1,TFproposto!A552&lt;A551-0.8),MIN(A551,TFproposto!A552),A551)</f>
        <v>0.99</v>
      </c>
      <c r="B552" s="4">
        <f ca="1">IF(AND(MOD(ROW(),12)=1,TFproposto!B552&lt;B551-0.8),MIN(B551,TFproposto!B552),B551)</f>
        <v>0.91200000000000003</v>
      </c>
      <c r="C552" s="4">
        <f ca="1">IF(AND(MOD(ROW(),12)=1,TFproposto!C552&lt;C551-0.8),MIN(C551,TFproposto!C552),C551)</f>
        <v>0.85399999999999998</v>
      </c>
      <c r="D552" s="4">
        <f ca="1">IF(AND(MOD(ROW(),12)=1,TFproposto!D552&lt;D551-0.8),MIN(D551,TFproposto!D552),D551)</f>
        <v>0.91200000000000003</v>
      </c>
      <c r="E552" s="4">
        <f ca="1">IF(AND(MOD(ROW(),12)=1,TFproposto!E552&lt;E551-0.8),MIN(E551,TFproposto!E552),E551)</f>
        <v>0.67900000000000005</v>
      </c>
      <c r="F552" s="4">
        <f ca="1">IF(AND(MOD(ROW(),12)=1,TFproposto!F552&lt;F551-0.8),MIN(F551,TFproposto!F552),F551)</f>
        <v>0.45499999999999996</v>
      </c>
      <c r="G552" s="4">
        <f ca="1">IF(AND(MOD(ROW(),12)=1,TFproposto!G552&lt;G551-0.8),MIN(G551,TFproposto!G552),G551)</f>
        <v>0.85399999999999998</v>
      </c>
      <c r="H552" s="4">
        <f ca="1">IF(AND(MOD(ROW(),12)=1,TFproposto!H552&lt;H551-0.8),MIN(H551,TFproposto!H552),H551)</f>
        <v>1.2230000000000001</v>
      </c>
      <c r="I552" s="4">
        <f ca="1">IF(AND(MOD(ROW(),12)=1,TFproposto!I552&lt;I551-0.8),MIN(I551,TFproposto!I552),I551)</f>
        <v>0.52</v>
      </c>
      <c r="J552" s="4">
        <f ca="1">IF(AND(MOD(ROW(),12)=1,TFproposto!J552&lt;J551-0.8),MIN(J551,TFproposto!J552),J551)</f>
        <v>0.85399999999999998</v>
      </c>
      <c r="K552" s="4">
        <f ca="1">IF(AND(MOD(ROW(),12)=1,TFproposto!K552&lt;K551-0.8),MIN(K551,TFproposto!K552),K551)</f>
        <v>0.91200000000000003</v>
      </c>
      <c r="L552" s="4">
        <f ca="1">IF(AND(MOD(ROW(),12)=1,TFproposto!L552&lt;L551-0.8),MIN(L551,TFproposto!L552),L551)</f>
        <v>0.58200000000000007</v>
      </c>
      <c r="M552" s="4">
        <f ca="1">IF(AND(MOD(ROW(),12)=1,TFproposto!M552&lt;M551-0.8),MIN(M551,TFproposto!M552),M551)</f>
        <v>0.45999999999999996</v>
      </c>
      <c r="N552" s="4">
        <f ca="1">IF(AND(MOD(ROW(),12)=1,TFproposto!N552&lt;N551-0.8),MIN(N551,TFproposto!N552),N551)</f>
        <v>0.69100000000000006</v>
      </c>
      <c r="O552" s="4">
        <f ca="1">IF(AND(MOD(ROW(),12)=1,TFproposto!O552&lt;O551-0.8),MIN(O551,TFproposto!O552),O551)</f>
        <v>0.94599999999999995</v>
      </c>
      <c r="P552" s="4">
        <f ca="1">IF(AND(MOD(ROW(),12)=1,TFproposto!P552&lt;P551-0.8),MIN(P551,TFproposto!P552),P551)</f>
        <v>0.97199999999999998</v>
      </c>
      <c r="Q552" s="4">
        <f ca="1">IF(AND(MOD(ROW(),12)=1,TFproposto!Q552&lt;Q551-0.8),MIN(Q551,TFproposto!Q552),Q551)</f>
        <v>1.2090000000000001</v>
      </c>
      <c r="R552" s="4">
        <f ca="1">IF(AND(MOD(ROW(),12)=1,TFproposto!R552&lt;R551-0.8),MIN(R551,TFproposto!R552),R551)</f>
        <v>0.91200000000000003</v>
      </c>
      <c r="S552" s="4">
        <f ca="1">IF(AND(MOD(ROW(),12)=1,TFproposto!S552&lt;S551-0.8),MIN(S551,TFproposto!S552),S551)</f>
        <v>0.73199999999999998</v>
      </c>
      <c r="T552" s="4">
        <f ca="1">IF(AND(MOD(ROW(),12)=1,TFproposto!T552&lt;T551-0.8),MIN(T551,TFproposto!T552),T551)</f>
        <v>0.97199999999999998</v>
      </c>
      <c r="U552" s="4">
        <f ca="1">IF(AND(MOD(ROW(),12)=1,TFproposto!U552&lt;U551-0.8),MIN(U551,TFproposto!U552),U551)</f>
        <v>0.96299999999999997</v>
      </c>
      <c r="V552" s="4">
        <f ca="1">IF(AND(MOD(ROW(),12)=1,TFproposto!V552&lt;V551-0.8),MIN(V551,TFproposto!V552),V551)</f>
        <v>0.96299999999999997</v>
      </c>
      <c r="W552" s="4">
        <f ca="1">IF(AND(MOD(ROW(),12)=1,TFproposto!W552&lt;W551-0.8),MIN(W551,TFproposto!W552),W551)</f>
        <v>0.751</v>
      </c>
      <c r="X552" s="4">
        <f ca="1">IF(AND(MOD(ROW(),12)=1,TFproposto!X552&lt;X551-0.8),MIN(X551,TFproposto!X552),X551)</f>
        <v>0.73199999999999998</v>
      </c>
      <c r="Y552" s="4">
        <f ca="1">IF(AND(MOD(ROW(),12)=1,TFproposto!Y552&lt;Y551-0.8),MIN(Y551,TFproposto!Y552),Y551)</f>
        <v>0.91200000000000003</v>
      </c>
      <c r="Z552" s="4">
        <f ca="1">IF(AND(MOD(ROW(),12)=1,TFproposto!Z552&lt;Z551-0.8),MIN(Z551,TFproposto!Z552),Z551)</f>
        <v>0.67500000000000004</v>
      </c>
      <c r="AA552" s="4">
        <f ca="1">IF(AND(MOD(ROW(),12)=1,TFproposto!AA552&lt;AA551-0.8),MIN(AA551,TFproposto!AA552),AA551)</f>
        <v>0.67199999999999993</v>
      </c>
      <c r="AB552" s="4">
        <f ca="1">IF(AND(MOD(ROW(),12)=1,TFproposto!AB552&lt;AB551-0.8),MIN(AB551,TFproposto!AB552),AB551)</f>
        <v>0.751</v>
      </c>
      <c r="AC552" s="4">
        <f ca="1">IF(AND(MOD(ROW(),12)=1,TFproposto!AC552&lt;AC551-0.8),MIN(AC551,TFproposto!AC552),AC551)</f>
        <v>0.91200000000000003</v>
      </c>
      <c r="AD552" s="4">
        <f ca="1">IF(AND(MOD(ROW(),12)=1,TFproposto!AD552&lt;AD551-0.8),MIN(AD551,TFproposto!AD552),AD551)</f>
        <v>1.21</v>
      </c>
    </row>
    <row r="553" spans="1:30" x14ac:dyDescent="0.25">
      <c r="A553" s="4">
        <f ca="1">IF(AND(MOD(ROW(),12)=1,TFproposto!A553&lt;A552-0.8),MIN(A552,TFproposto!A553),A552)</f>
        <v>0.99</v>
      </c>
      <c r="B553" s="4">
        <f ca="1">IF(AND(MOD(ROW(),12)=1,TFproposto!B553&lt;B552-0.8),MIN(B552,TFproposto!B553),B552)</f>
        <v>0.91200000000000003</v>
      </c>
      <c r="C553" s="4">
        <f ca="1">IF(AND(MOD(ROW(),12)=1,TFproposto!C553&lt;C552-0.8),MIN(C552,TFproposto!C553),C552)</f>
        <v>0.85399999999999998</v>
      </c>
      <c r="D553" s="4">
        <f ca="1">IF(AND(MOD(ROW(),12)=1,TFproposto!D553&lt;D552-0.8),MIN(D552,TFproposto!D553),D552)</f>
        <v>0.91200000000000003</v>
      </c>
      <c r="E553" s="4">
        <f ca="1">IF(AND(MOD(ROW(),12)=1,TFproposto!E553&lt;E552-0.8),MIN(E552,TFproposto!E553),E552)</f>
        <v>0.67900000000000005</v>
      </c>
      <c r="F553" s="4">
        <f ca="1">IF(AND(MOD(ROW(),12)=1,TFproposto!F553&lt;F552-0.8),MIN(F552,TFproposto!F553),F552)</f>
        <v>0.45499999999999996</v>
      </c>
      <c r="G553" s="4">
        <f ca="1">IF(AND(MOD(ROW(),12)=1,TFproposto!G553&lt;G552-0.8),MIN(G552,TFproposto!G553),G552)</f>
        <v>0.85399999999999998</v>
      </c>
      <c r="H553" s="4">
        <f ca="1">IF(AND(MOD(ROW(),12)=1,TFproposto!H553&lt;H552-0.8),MIN(H552,TFproposto!H553),H552)</f>
        <v>1.2230000000000001</v>
      </c>
      <c r="I553" s="4">
        <f ca="1">IF(AND(MOD(ROW(),12)=1,TFproposto!I553&lt;I552-0.8),MIN(I552,TFproposto!I553),I552)</f>
        <v>0.52</v>
      </c>
      <c r="J553" s="4">
        <f ca="1">IF(AND(MOD(ROW(),12)=1,TFproposto!J553&lt;J552-0.8),MIN(J552,TFproposto!J553),J552)</f>
        <v>0.85399999999999998</v>
      </c>
      <c r="K553" s="4">
        <f ca="1">IF(AND(MOD(ROW(),12)=1,TFproposto!K553&lt;K552-0.8),MIN(K552,TFproposto!K553),K552)</f>
        <v>0.91200000000000003</v>
      </c>
      <c r="L553" s="4">
        <f ca="1">IF(AND(MOD(ROW(),12)=1,TFproposto!L553&lt;L552-0.8),MIN(L552,TFproposto!L553),L552)</f>
        <v>0.58200000000000007</v>
      </c>
      <c r="M553" s="4">
        <f ca="1">IF(AND(MOD(ROW(),12)=1,TFproposto!M553&lt;M552-0.8),MIN(M552,TFproposto!M553),M552)</f>
        <v>0.45999999999999996</v>
      </c>
      <c r="N553" s="4">
        <f ca="1">IF(AND(MOD(ROW(),12)=1,TFproposto!N553&lt;N552-0.8),MIN(N552,TFproposto!N553),N552)</f>
        <v>0.69100000000000006</v>
      </c>
      <c r="O553" s="4">
        <f ca="1">IF(AND(MOD(ROW(),12)=1,TFproposto!O553&lt;O552-0.8),MIN(O552,TFproposto!O553),O552)</f>
        <v>0.94599999999999995</v>
      </c>
      <c r="P553" s="4">
        <f ca="1">IF(AND(MOD(ROW(),12)=1,TFproposto!P553&lt;P552-0.8),MIN(P552,TFproposto!P553),P552)</f>
        <v>0.97199999999999998</v>
      </c>
      <c r="Q553" s="4">
        <f ca="1">IF(AND(MOD(ROW(),12)=1,TFproposto!Q553&lt;Q552-0.8),MIN(Q552,TFproposto!Q553),Q552)</f>
        <v>1.2090000000000001</v>
      </c>
      <c r="R553" s="4">
        <f ca="1">IF(AND(MOD(ROW(),12)=1,TFproposto!R553&lt;R552-0.8),MIN(R552,TFproposto!R553),R552)</f>
        <v>0.91200000000000003</v>
      </c>
      <c r="S553" s="4">
        <f ca="1">IF(AND(MOD(ROW(),12)=1,TFproposto!S553&lt;S552-0.8),MIN(S552,TFproposto!S553),S552)</f>
        <v>0.73199999999999998</v>
      </c>
      <c r="T553" s="4">
        <f ca="1">IF(AND(MOD(ROW(),12)=1,TFproposto!T553&lt;T552-0.8),MIN(T552,TFproposto!T553),T552)</f>
        <v>0.97199999999999998</v>
      </c>
      <c r="U553" s="4">
        <f ca="1">IF(AND(MOD(ROW(),12)=1,TFproposto!U553&lt;U552-0.8),MIN(U552,TFproposto!U553),U552)</f>
        <v>0.96299999999999997</v>
      </c>
      <c r="V553" s="4">
        <f ca="1">IF(AND(MOD(ROW(),12)=1,TFproposto!V553&lt;V552-0.8),MIN(V552,TFproposto!V553),V552)</f>
        <v>0.96299999999999997</v>
      </c>
      <c r="W553" s="4">
        <f ca="1">IF(AND(MOD(ROW(),12)=1,TFproposto!W553&lt;W552-0.8),MIN(W552,TFproposto!W553),W552)</f>
        <v>0.751</v>
      </c>
      <c r="X553" s="4">
        <f ca="1">IF(AND(MOD(ROW(),12)=1,TFproposto!X553&lt;X552-0.8),MIN(X552,TFproposto!X553),X552)</f>
        <v>0.73199999999999998</v>
      </c>
      <c r="Y553" s="4">
        <f ca="1">IF(AND(MOD(ROW(),12)=1,TFproposto!Y553&lt;Y552-0.8),MIN(Y552,TFproposto!Y553),Y552)</f>
        <v>0.91200000000000003</v>
      </c>
      <c r="Z553" s="4">
        <f ca="1">IF(AND(MOD(ROW(),12)=1,TFproposto!Z553&lt;Z552-0.8),MIN(Z552,TFproposto!Z553),Z552)</f>
        <v>0.67500000000000004</v>
      </c>
      <c r="AA553" s="4">
        <f ca="1">IF(AND(MOD(ROW(),12)=1,TFproposto!AA553&lt;AA552-0.8),MIN(AA552,TFproposto!AA553),AA552)</f>
        <v>0.67199999999999993</v>
      </c>
      <c r="AB553" s="4">
        <f ca="1">IF(AND(MOD(ROW(),12)=1,TFproposto!AB553&lt;AB552-0.8),MIN(AB552,TFproposto!AB553),AB552)</f>
        <v>0.751</v>
      </c>
      <c r="AC553" s="4">
        <f ca="1">IF(AND(MOD(ROW(),12)=1,TFproposto!AC553&lt;AC552-0.8),MIN(AC552,TFproposto!AC553),AC552)</f>
        <v>0.91200000000000003</v>
      </c>
      <c r="AD553" s="4">
        <f ca="1">IF(AND(MOD(ROW(),12)=1,TFproposto!AD553&lt;AD552-0.8),MIN(AD552,TFproposto!AD553),AD552)</f>
        <v>1.21</v>
      </c>
    </row>
    <row r="554" spans="1:30" x14ac:dyDescent="0.25">
      <c r="A554" s="4">
        <f ca="1">IF(AND(MOD(ROW(),12)=1,TFproposto!A554&lt;A553-0.8),MIN(A553,TFproposto!A554),A553)</f>
        <v>0.99</v>
      </c>
      <c r="B554" s="4">
        <f ca="1">IF(AND(MOD(ROW(),12)=1,TFproposto!B554&lt;B553-0.8),MIN(B553,TFproposto!B554),B553)</f>
        <v>0.91200000000000003</v>
      </c>
      <c r="C554" s="4">
        <f ca="1">IF(AND(MOD(ROW(),12)=1,TFproposto!C554&lt;C553-0.8),MIN(C553,TFproposto!C554),C553)</f>
        <v>0.85399999999999998</v>
      </c>
      <c r="D554" s="4">
        <f ca="1">IF(AND(MOD(ROW(),12)=1,TFproposto!D554&lt;D553-0.8),MIN(D553,TFproposto!D554),D553)</f>
        <v>0.91200000000000003</v>
      </c>
      <c r="E554" s="4">
        <f ca="1">IF(AND(MOD(ROW(),12)=1,TFproposto!E554&lt;E553-0.8),MIN(E553,TFproposto!E554),E553)</f>
        <v>0.67900000000000005</v>
      </c>
      <c r="F554" s="4">
        <f ca="1">IF(AND(MOD(ROW(),12)=1,TFproposto!F554&lt;F553-0.8),MIN(F553,TFproposto!F554),F553)</f>
        <v>0.45499999999999996</v>
      </c>
      <c r="G554" s="4">
        <f ca="1">IF(AND(MOD(ROW(),12)=1,TFproposto!G554&lt;G553-0.8),MIN(G553,TFproposto!G554),G553)</f>
        <v>0.85399999999999998</v>
      </c>
      <c r="H554" s="4">
        <f ca="1">IF(AND(MOD(ROW(),12)=1,TFproposto!H554&lt;H553-0.8),MIN(H553,TFproposto!H554),H553)</f>
        <v>1.2230000000000001</v>
      </c>
      <c r="I554" s="4">
        <f ca="1">IF(AND(MOD(ROW(),12)=1,TFproposto!I554&lt;I553-0.8),MIN(I553,TFproposto!I554),I553)</f>
        <v>0.52</v>
      </c>
      <c r="J554" s="4">
        <f ca="1">IF(AND(MOD(ROW(),12)=1,TFproposto!J554&lt;J553-0.8),MIN(J553,TFproposto!J554),J553)</f>
        <v>0.85399999999999998</v>
      </c>
      <c r="K554" s="4">
        <f ca="1">IF(AND(MOD(ROW(),12)=1,TFproposto!K554&lt;K553-0.8),MIN(K553,TFproposto!K554),K553)</f>
        <v>0.91200000000000003</v>
      </c>
      <c r="L554" s="4">
        <f ca="1">IF(AND(MOD(ROW(),12)=1,TFproposto!L554&lt;L553-0.8),MIN(L553,TFproposto!L554),L553)</f>
        <v>0.58200000000000007</v>
      </c>
      <c r="M554" s="4">
        <f ca="1">IF(AND(MOD(ROW(),12)=1,TFproposto!M554&lt;M553-0.8),MIN(M553,TFproposto!M554),M553)</f>
        <v>0.45999999999999996</v>
      </c>
      <c r="N554" s="4">
        <f ca="1">IF(AND(MOD(ROW(),12)=1,TFproposto!N554&lt;N553-0.8),MIN(N553,TFproposto!N554),N553)</f>
        <v>0.69100000000000006</v>
      </c>
      <c r="O554" s="4">
        <f ca="1">IF(AND(MOD(ROW(),12)=1,TFproposto!O554&lt;O553-0.8),MIN(O553,TFproposto!O554),O553)</f>
        <v>0.94599999999999995</v>
      </c>
      <c r="P554" s="4">
        <f ca="1">IF(AND(MOD(ROW(),12)=1,TFproposto!P554&lt;P553-0.8),MIN(P553,TFproposto!P554),P553)</f>
        <v>0.97199999999999998</v>
      </c>
      <c r="Q554" s="4">
        <f ca="1">IF(AND(MOD(ROW(),12)=1,TFproposto!Q554&lt;Q553-0.8),MIN(Q553,TFproposto!Q554),Q553)</f>
        <v>1.2090000000000001</v>
      </c>
      <c r="R554" s="4">
        <f ca="1">IF(AND(MOD(ROW(),12)=1,TFproposto!R554&lt;R553-0.8),MIN(R553,TFproposto!R554),R553)</f>
        <v>0.91200000000000003</v>
      </c>
      <c r="S554" s="4">
        <f ca="1">IF(AND(MOD(ROW(),12)=1,TFproposto!S554&lt;S553-0.8),MIN(S553,TFproposto!S554),S553)</f>
        <v>0.73199999999999998</v>
      </c>
      <c r="T554" s="4">
        <f ca="1">IF(AND(MOD(ROW(),12)=1,TFproposto!T554&lt;T553-0.8),MIN(T553,TFproposto!T554),T553)</f>
        <v>0.97199999999999998</v>
      </c>
      <c r="U554" s="4">
        <f ca="1">IF(AND(MOD(ROW(),12)=1,TFproposto!U554&lt;U553-0.8),MIN(U553,TFproposto!U554),U553)</f>
        <v>0.96299999999999997</v>
      </c>
      <c r="V554" s="4">
        <f ca="1">IF(AND(MOD(ROW(),12)=1,TFproposto!V554&lt;V553-0.8),MIN(V553,TFproposto!V554),V553)</f>
        <v>0.96299999999999997</v>
      </c>
      <c r="W554" s="4">
        <f ca="1">IF(AND(MOD(ROW(),12)=1,TFproposto!W554&lt;W553-0.8),MIN(W553,TFproposto!W554),W553)</f>
        <v>0.751</v>
      </c>
      <c r="X554" s="4">
        <f ca="1">IF(AND(MOD(ROW(),12)=1,TFproposto!X554&lt;X553-0.8),MIN(X553,TFproposto!X554),X553)</f>
        <v>0.73199999999999998</v>
      </c>
      <c r="Y554" s="4">
        <f ca="1">IF(AND(MOD(ROW(),12)=1,TFproposto!Y554&lt;Y553-0.8),MIN(Y553,TFproposto!Y554),Y553)</f>
        <v>0.91200000000000003</v>
      </c>
      <c r="Z554" s="4">
        <f ca="1">IF(AND(MOD(ROW(),12)=1,TFproposto!Z554&lt;Z553-0.8),MIN(Z553,TFproposto!Z554),Z553)</f>
        <v>0.67500000000000004</v>
      </c>
      <c r="AA554" s="4">
        <f ca="1">IF(AND(MOD(ROW(),12)=1,TFproposto!AA554&lt;AA553-0.8),MIN(AA553,TFproposto!AA554),AA553)</f>
        <v>0.67199999999999993</v>
      </c>
      <c r="AB554" s="4">
        <f ca="1">IF(AND(MOD(ROW(),12)=1,TFproposto!AB554&lt;AB553-0.8),MIN(AB553,TFproposto!AB554),AB553)</f>
        <v>0.751</v>
      </c>
      <c r="AC554" s="4">
        <f ca="1">IF(AND(MOD(ROW(),12)=1,TFproposto!AC554&lt;AC553-0.8),MIN(AC553,TFproposto!AC554),AC553)</f>
        <v>0.91200000000000003</v>
      </c>
      <c r="AD554" s="4">
        <f ca="1">IF(AND(MOD(ROW(),12)=1,TFproposto!AD554&lt;AD553-0.8),MIN(AD553,TFproposto!AD554),AD553)</f>
        <v>1.21</v>
      </c>
    </row>
    <row r="555" spans="1:30" x14ac:dyDescent="0.25">
      <c r="A555" s="4">
        <f ca="1">IF(AND(MOD(ROW(),12)=1,TFproposto!A555&lt;A554-0.8),MIN(A554,TFproposto!A555),A554)</f>
        <v>0.99</v>
      </c>
      <c r="B555" s="4">
        <f ca="1">IF(AND(MOD(ROW(),12)=1,TFproposto!B555&lt;B554-0.8),MIN(B554,TFproposto!B555),B554)</f>
        <v>0.91200000000000003</v>
      </c>
      <c r="C555" s="4">
        <f ca="1">IF(AND(MOD(ROW(),12)=1,TFproposto!C555&lt;C554-0.8),MIN(C554,TFproposto!C555),C554)</f>
        <v>0.85399999999999998</v>
      </c>
      <c r="D555" s="4">
        <f ca="1">IF(AND(MOD(ROW(),12)=1,TFproposto!D555&lt;D554-0.8),MIN(D554,TFproposto!D555),D554)</f>
        <v>0.91200000000000003</v>
      </c>
      <c r="E555" s="4">
        <f ca="1">IF(AND(MOD(ROW(),12)=1,TFproposto!E555&lt;E554-0.8),MIN(E554,TFproposto!E555),E554)</f>
        <v>0.67900000000000005</v>
      </c>
      <c r="F555" s="4">
        <f ca="1">IF(AND(MOD(ROW(),12)=1,TFproposto!F555&lt;F554-0.8),MIN(F554,TFproposto!F555),F554)</f>
        <v>0.45499999999999996</v>
      </c>
      <c r="G555" s="4">
        <f ca="1">IF(AND(MOD(ROW(),12)=1,TFproposto!G555&lt;G554-0.8),MIN(G554,TFproposto!G555),G554)</f>
        <v>0.85399999999999998</v>
      </c>
      <c r="H555" s="4">
        <f ca="1">IF(AND(MOD(ROW(),12)=1,TFproposto!H555&lt;H554-0.8),MIN(H554,TFproposto!H555),H554)</f>
        <v>1.2230000000000001</v>
      </c>
      <c r="I555" s="4">
        <f ca="1">IF(AND(MOD(ROW(),12)=1,TFproposto!I555&lt;I554-0.8),MIN(I554,TFproposto!I555),I554)</f>
        <v>0.52</v>
      </c>
      <c r="J555" s="4">
        <f ca="1">IF(AND(MOD(ROW(),12)=1,TFproposto!J555&lt;J554-0.8),MIN(J554,TFproposto!J555),J554)</f>
        <v>0.85399999999999998</v>
      </c>
      <c r="K555" s="4">
        <f ca="1">IF(AND(MOD(ROW(),12)=1,TFproposto!K555&lt;K554-0.8),MIN(K554,TFproposto!K555),K554)</f>
        <v>0.91200000000000003</v>
      </c>
      <c r="L555" s="4">
        <f ca="1">IF(AND(MOD(ROW(),12)=1,TFproposto!L555&lt;L554-0.8),MIN(L554,TFproposto!L555),L554)</f>
        <v>0.58200000000000007</v>
      </c>
      <c r="M555" s="4">
        <f ca="1">IF(AND(MOD(ROW(),12)=1,TFproposto!M555&lt;M554-0.8),MIN(M554,TFproposto!M555),M554)</f>
        <v>0.45999999999999996</v>
      </c>
      <c r="N555" s="4">
        <f ca="1">IF(AND(MOD(ROW(),12)=1,TFproposto!N555&lt;N554-0.8),MIN(N554,TFproposto!N555),N554)</f>
        <v>0.69100000000000006</v>
      </c>
      <c r="O555" s="4">
        <f ca="1">IF(AND(MOD(ROW(),12)=1,TFproposto!O555&lt;O554-0.8),MIN(O554,TFproposto!O555),O554)</f>
        <v>0.94599999999999995</v>
      </c>
      <c r="P555" s="4">
        <f ca="1">IF(AND(MOD(ROW(),12)=1,TFproposto!P555&lt;P554-0.8),MIN(P554,TFproposto!P555),P554)</f>
        <v>0.97199999999999998</v>
      </c>
      <c r="Q555" s="4">
        <f ca="1">IF(AND(MOD(ROW(),12)=1,TFproposto!Q555&lt;Q554-0.8),MIN(Q554,TFproposto!Q555),Q554)</f>
        <v>1.2090000000000001</v>
      </c>
      <c r="R555" s="4">
        <f ca="1">IF(AND(MOD(ROW(),12)=1,TFproposto!R555&lt;R554-0.8),MIN(R554,TFproposto!R555),R554)</f>
        <v>0.91200000000000003</v>
      </c>
      <c r="S555" s="4">
        <f ca="1">IF(AND(MOD(ROW(),12)=1,TFproposto!S555&lt;S554-0.8),MIN(S554,TFproposto!S555),S554)</f>
        <v>0.73199999999999998</v>
      </c>
      <c r="T555" s="4">
        <f ca="1">IF(AND(MOD(ROW(),12)=1,TFproposto!T555&lt;T554-0.8),MIN(T554,TFproposto!T555),T554)</f>
        <v>0.97199999999999998</v>
      </c>
      <c r="U555" s="4">
        <f ca="1">IF(AND(MOD(ROW(),12)=1,TFproposto!U555&lt;U554-0.8),MIN(U554,TFproposto!U555),U554)</f>
        <v>0.96299999999999997</v>
      </c>
      <c r="V555" s="4">
        <f ca="1">IF(AND(MOD(ROW(),12)=1,TFproposto!V555&lt;V554-0.8),MIN(V554,TFproposto!V555),V554)</f>
        <v>0.96299999999999997</v>
      </c>
      <c r="W555" s="4">
        <f ca="1">IF(AND(MOD(ROW(),12)=1,TFproposto!W555&lt;W554-0.8),MIN(W554,TFproposto!W555),W554)</f>
        <v>0.751</v>
      </c>
      <c r="X555" s="4">
        <f ca="1">IF(AND(MOD(ROW(),12)=1,TFproposto!X555&lt;X554-0.8),MIN(X554,TFproposto!X555),X554)</f>
        <v>0.73199999999999998</v>
      </c>
      <c r="Y555" s="4">
        <f ca="1">IF(AND(MOD(ROW(),12)=1,TFproposto!Y555&lt;Y554-0.8),MIN(Y554,TFproposto!Y555),Y554)</f>
        <v>0.91200000000000003</v>
      </c>
      <c r="Z555" s="4">
        <f ca="1">IF(AND(MOD(ROW(),12)=1,TFproposto!Z555&lt;Z554-0.8),MIN(Z554,TFproposto!Z555),Z554)</f>
        <v>0.67500000000000004</v>
      </c>
      <c r="AA555" s="4">
        <f ca="1">IF(AND(MOD(ROW(),12)=1,TFproposto!AA555&lt;AA554-0.8),MIN(AA554,TFproposto!AA555),AA554)</f>
        <v>0.67199999999999993</v>
      </c>
      <c r="AB555" s="4">
        <f ca="1">IF(AND(MOD(ROW(),12)=1,TFproposto!AB555&lt;AB554-0.8),MIN(AB554,TFproposto!AB555),AB554)</f>
        <v>0.751</v>
      </c>
      <c r="AC555" s="4">
        <f ca="1">IF(AND(MOD(ROW(),12)=1,TFproposto!AC555&lt;AC554-0.8),MIN(AC554,TFproposto!AC555),AC554)</f>
        <v>0.91200000000000003</v>
      </c>
      <c r="AD555" s="4">
        <f ca="1">IF(AND(MOD(ROW(),12)=1,TFproposto!AD555&lt;AD554-0.8),MIN(AD554,TFproposto!AD555),AD554)</f>
        <v>1.21</v>
      </c>
    </row>
    <row r="556" spans="1:30" x14ac:dyDescent="0.25">
      <c r="A556" s="4">
        <f ca="1">IF(AND(MOD(ROW(),12)=1,TFproposto!A556&lt;A555-0.8),MIN(A555,TFproposto!A556),A555)</f>
        <v>0.99</v>
      </c>
      <c r="B556" s="4">
        <f ca="1">IF(AND(MOD(ROW(),12)=1,TFproposto!B556&lt;B555-0.8),MIN(B555,TFproposto!B556),B555)</f>
        <v>0.91200000000000003</v>
      </c>
      <c r="C556" s="4">
        <f ca="1">IF(AND(MOD(ROW(),12)=1,TFproposto!C556&lt;C555-0.8),MIN(C555,TFproposto!C556),C555)</f>
        <v>0.85399999999999998</v>
      </c>
      <c r="D556" s="4">
        <f ca="1">IF(AND(MOD(ROW(),12)=1,TFproposto!D556&lt;D555-0.8),MIN(D555,TFproposto!D556),D555)</f>
        <v>0.91200000000000003</v>
      </c>
      <c r="E556" s="4">
        <f ca="1">IF(AND(MOD(ROW(),12)=1,TFproposto!E556&lt;E555-0.8),MIN(E555,TFproposto!E556),E555)</f>
        <v>0.67900000000000005</v>
      </c>
      <c r="F556" s="4">
        <f ca="1">IF(AND(MOD(ROW(),12)=1,TFproposto!F556&lt;F555-0.8),MIN(F555,TFproposto!F556),F555)</f>
        <v>0.45499999999999996</v>
      </c>
      <c r="G556" s="4">
        <f ca="1">IF(AND(MOD(ROW(),12)=1,TFproposto!G556&lt;G555-0.8),MIN(G555,TFproposto!G556),G555)</f>
        <v>0.85399999999999998</v>
      </c>
      <c r="H556" s="4">
        <f ca="1">IF(AND(MOD(ROW(),12)=1,TFproposto!H556&lt;H555-0.8),MIN(H555,TFproposto!H556),H555)</f>
        <v>1.2230000000000001</v>
      </c>
      <c r="I556" s="4">
        <f ca="1">IF(AND(MOD(ROW(),12)=1,TFproposto!I556&lt;I555-0.8),MIN(I555,TFproposto!I556),I555)</f>
        <v>0.52</v>
      </c>
      <c r="J556" s="4">
        <f ca="1">IF(AND(MOD(ROW(),12)=1,TFproposto!J556&lt;J555-0.8),MIN(J555,TFproposto!J556),J555)</f>
        <v>0.85399999999999998</v>
      </c>
      <c r="K556" s="4">
        <f ca="1">IF(AND(MOD(ROW(),12)=1,TFproposto!K556&lt;K555-0.8),MIN(K555,TFproposto!K556),K555)</f>
        <v>0.91200000000000003</v>
      </c>
      <c r="L556" s="4">
        <f ca="1">IF(AND(MOD(ROW(),12)=1,TFproposto!L556&lt;L555-0.8),MIN(L555,TFproposto!L556),L555)</f>
        <v>0.58200000000000007</v>
      </c>
      <c r="M556" s="4">
        <f ca="1">IF(AND(MOD(ROW(),12)=1,TFproposto!M556&lt;M555-0.8),MIN(M555,TFproposto!M556),M555)</f>
        <v>0.45999999999999996</v>
      </c>
      <c r="N556" s="4">
        <f ca="1">IF(AND(MOD(ROW(),12)=1,TFproposto!N556&lt;N555-0.8),MIN(N555,TFproposto!N556),N555)</f>
        <v>0.69100000000000006</v>
      </c>
      <c r="O556" s="4">
        <f ca="1">IF(AND(MOD(ROW(),12)=1,TFproposto!O556&lt;O555-0.8),MIN(O555,TFproposto!O556),O555)</f>
        <v>0.94599999999999995</v>
      </c>
      <c r="P556" s="4">
        <f ca="1">IF(AND(MOD(ROW(),12)=1,TFproposto!P556&lt;P555-0.8),MIN(P555,TFproposto!P556),P555)</f>
        <v>0.97199999999999998</v>
      </c>
      <c r="Q556" s="4">
        <f ca="1">IF(AND(MOD(ROW(),12)=1,TFproposto!Q556&lt;Q555-0.8),MIN(Q555,TFproposto!Q556),Q555)</f>
        <v>1.2090000000000001</v>
      </c>
      <c r="R556" s="4">
        <f ca="1">IF(AND(MOD(ROW(),12)=1,TFproposto!R556&lt;R555-0.8),MIN(R555,TFproposto!R556),R555)</f>
        <v>0.91200000000000003</v>
      </c>
      <c r="S556" s="4">
        <f ca="1">IF(AND(MOD(ROW(),12)=1,TFproposto!S556&lt;S555-0.8),MIN(S555,TFproposto!S556),S555)</f>
        <v>0.73199999999999998</v>
      </c>
      <c r="T556" s="4">
        <f ca="1">IF(AND(MOD(ROW(),12)=1,TFproposto!T556&lt;T555-0.8),MIN(T555,TFproposto!T556),T555)</f>
        <v>0.97199999999999998</v>
      </c>
      <c r="U556" s="4">
        <f ca="1">IF(AND(MOD(ROW(),12)=1,TFproposto!U556&lt;U555-0.8),MIN(U555,TFproposto!U556),U555)</f>
        <v>0.96299999999999997</v>
      </c>
      <c r="V556" s="4">
        <f ca="1">IF(AND(MOD(ROW(),12)=1,TFproposto!V556&lt;V555-0.8),MIN(V555,TFproposto!V556),V555)</f>
        <v>0.96299999999999997</v>
      </c>
      <c r="W556" s="4">
        <f ca="1">IF(AND(MOD(ROW(),12)=1,TFproposto!W556&lt;W555-0.8),MIN(W555,TFproposto!W556),W555)</f>
        <v>0.751</v>
      </c>
      <c r="X556" s="4">
        <f ca="1">IF(AND(MOD(ROW(),12)=1,TFproposto!X556&lt;X555-0.8),MIN(X555,TFproposto!X556),X555)</f>
        <v>0.73199999999999998</v>
      </c>
      <c r="Y556" s="4">
        <f ca="1">IF(AND(MOD(ROW(),12)=1,TFproposto!Y556&lt;Y555-0.8),MIN(Y555,TFproposto!Y556),Y555)</f>
        <v>0.91200000000000003</v>
      </c>
      <c r="Z556" s="4">
        <f ca="1">IF(AND(MOD(ROW(),12)=1,TFproposto!Z556&lt;Z555-0.8),MIN(Z555,TFproposto!Z556),Z555)</f>
        <v>0.67500000000000004</v>
      </c>
      <c r="AA556" s="4">
        <f ca="1">IF(AND(MOD(ROW(),12)=1,TFproposto!AA556&lt;AA555-0.8),MIN(AA555,TFproposto!AA556),AA555)</f>
        <v>0.67199999999999993</v>
      </c>
      <c r="AB556" s="4">
        <f ca="1">IF(AND(MOD(ROW(),12)=1,TFproposto!AB556&lt;AB555-0.8),MIN(AB555,TFproposto!AB556),AB555)</f>
        <v>0.751</v>
      </c>
      <c r="AC556" s="4">
        <f ca="1">IF(AND(MOD(ROW(),12)=1,TFproposto!AC556&lt;AC555-0.8),MIN(AC555,TFproposto!AC556),AC555)</f>
        <v>0.91200000000000003</v>
      </c>
      <c r="AD556" s="4">
        <f ca="1">IF(AND(MOD(ROW(),12)=1,TFproposto!AD556&lt;AD555-0.8),MIN(AD555,TFproposto!AD556),AD555)</f>
        <v>1.21</v>
      </c>
    </row>
    <row r="557" spans="1:30" x14ac:dyDescent="0.25">
      <c r="A557" s="4">
        <f ca="1">IF(AND(MOD(ROW(),12)=1,TFproposto!A557&lt;A556-0.8),MIN(A556,TFproposto!A557),A556)</f>
        <v>0.99</v>
      </c>
      <c r="B557" s="4">
        <f ca="1">IF(AND(MOD(ROW(),12)=1,TFproposto!B557&lt;B556-0.8),MIN(B556,TFproposto!B557),B556)</f>
        <v>0.91200000000000003</v>
      </c>
      <c r="C557" s="4">
        <f ca="1">IF(AND(MOD(ROW(),12)=1,TFproposto!C557&lt;C556-0.8),MIN(C556,TFproposto!C557),C556)</f>
        <v>0.85399999999999998</v>
      </c>
      <c r="D557" s="4">
        <f ca="1">IF(AND(MOD(ROW(),12)=1,TFproposto!D557&lt;D556-0.8),MIN(D556,TFproposto!D557),D556)</f>
        <v>0.91200000000000003</v>
      </c>
      <c r="E557" s="4">
        <f ca="1">IF(AND(MOD(ROW(),12)=1,TFproposto!E557&lt;E556-0.8),MIN(E556,TFproposto!E557),E556)</f>
        <v>0.67900000000000005</v>
      </c>
      <c r="F557" s="4">
        <f ca="1">IF(AND(MOD(ROW(),12)=1,TFproposto!F557&lt;F556-0.8),MIN(F556,TFproposto!F557),F556)</f>
        <v>0.45499999999999996</v>
      </c>
      <c r="G557" s="4">
        <f ca="1">IF(AND(MOD(ROW(),12)=1,TFproposto!G557&lt;G556-0.8),MIN(G556,TFproposto!G557),G556)</f>
        <v>0.85399999999999998</v>
      </c>
      <c r="H557" s="4">
        <f ca="1">IF(AND(MOD(ROW(),12)=1,TFproposto!H557&lt;H556-0.8),MIN(H556,TFproposto!H557),H556)</f>
        <v>1.2230000000000001</v>
      </c>
      <c r="I557" s="4">
        <f ca="1">IF(AND(MOD(ROW(),12)=1,TFproposto!I557&lt;I556-0.8),MIN(I556,TFproposto!I557),I556)</f>
        <v>0.52</v>
      </c>
      <c r="J557" s="4">
        <f ca="1">IF(AND(MOD(ROW(),12)=1,TFproposto!J557&lt;J556-0.8),MIN(J556,TFproposto!J557),J556)</f>
        <v>0.85399999999999998</v>
      </c>
      <c r="K557" s="4">
        <f ca="1">IF(AND(MOD(ROW(),12)=1,TFproposto!K557&lt;K556-0.8),MIN(K556,TFproposto!K557),K556)</f>
        <v>0.91200000000000003</v>
      </c>
      <c r="L557" s="4">
        <f ca="1">IF(AND(MOD(ROW(),12)=1,TFproposto!L557&lt;L556-0.8),MIN(L556,TFproposto!L557),L556)</f>
        <v>0.58200000000000007</v>
      </c>
      <c r="M557" s="4">
        <f ca="1">IF(AND(MOD(ROW(),12)=1,TFproposto!M557&lt;M556-0.8),MIN(M556,TFproposto!M557),M556)</f>
        <v>0.45999999999999996</v>
      </c>
      <c r="N557" s="4">
        <f ca="1">IF(AND(MOD(ROW(),12)=1,TFproposto!N557&lt;N556-0.8),MIN(N556,TFproposto!N557),N556)</f>
        <v>0.69100000000000006</v>
      </c>
      <c r="O557" s="4">
        <f ca="1">IF(AND(MOD(ROW(),12)=1,TFproposto!O557&lt;O556-0.8),MIN(O556,TFproposto!O557),O556)</f>
        <v>0.94599999999999995</v>
      </c>
      <c r="P557" s="4">
        <f ca="1">IF(AND(MOD(ROW(),12)=1,TFproposto!P557&lt;P556-0.8),MIN(P556,TFproposto!P557),P556)</f>
        <v>0.97199999999999998</v>
      </c>
      <c r="Q557" s="4">
        <f ca="1">IF(AND(MOD(ROW(),12)=1,TFproposto!Q557&lt;Q556-0.8),MIN(Q556,TFproposto!Q557),Q556)</f>
        <v>1.2090000000000001</v>
      </c>
      <c r="R557" s="4">
        <f ca="1">IF(AND(MOD(ROW(),12)=1,TFproposto!R557&lt;R556-0.8),MIN(R556,TFproposto!R557),R556)</f>
        <v>0.91200000000000003</v>
      </c>
      <c r="S557" s="4">
        <f ca="1">IF(AND(MOD(ROW(),12)=1,TFproposto!S557&lt;S556-0.8),MIN(S556,TFproposto!S557),S556)</f>
        <v>0.73199999999999998</v>
      </c>
      <c r="T557" s="4">
        <f ca="1">IF(AND(MOD(ROW(),12)=1,TFproposto!T557&lt;T556-0.8),MIN(T556,TFproposto!T557),T556)</f>
        <v>0.97199999999999998</v>
      </c>
      <c r="U557" s="4">
        <f ca="1">IF(AND(MOD(ROW(),12)=1,TFproposto!U557&lt;U556-0.8),MIN(U556,TFproposto!U557),U556)</f>
        <v>0.96299999999999997</v>
      </c>
      <c r="V557" s="4">
        <f ca="1">IF(AND(MOD(ROW(),12)=1,TFproposto!V557&lt;V556-0.8),MIN(V556,TFproposto!V557),V556)</f>
        <v>0.96299999999999997</v>
      </c>
      <c r="W557" s="4">
        <f ca="1">IF(AND(MOD(ROW(),12)=1,TFproposto!W557&lt;W556-0.8),MIN(W556,TFproposto!W557),W556)</f>
        <v>0.751</v>
      </c>
      <c r="X557" s="4">
        <f ca="1">IF(AND(MOD(ROW(),12)=1,TFproposto!X557&lt;X556-0.8),MIN(X556,TFproposto!X557),X556)</f>
        <v>0.73199999999999998</v>
      </c>
      <c r="Y557" s="4">
        <f ca="1">IF(AND(MOD(ROW(),12)=1,TFproposto!Y557&lt;Y556-0.8),MIN(Y556,TFproposto!Y557),Y556)</f>
        <v>0.91200000000000003</v>
      </c>
      <c r="Z557" s="4">
        <f ca="1">IF(AND(MOD(ROW(),12)=1,TFproposto!Z557&lt;Z556-0.8),MIN(Z556,TFproposto!Z557),Z556)</f>
        <v>0.67500000000000004</v>
      </c>
      <c r="AA557" s="4">
        <f ca="1">IF(AND(MOD(ROW(),12)=1,TFproposto!AA557&lt;AA556-0.8),MIN(AA556,TFproposto!AA557),AA556)</f>
        <v>0.67199999999999993</v>
      </c>
      <c r="AB557" s="4">
        <f ca="1">IF(AND(MOD(ROW(),12)=1,TFproposto!AB557&lt;AB556-0.8),MIN(AB556,TFproposto!AB557),AB556)</f>
        <v>0.751</v>
      </c>
      <c r="AC557" s="4">
        <f ca="1">IF(AND(MOD(ROW(),12)=1,TFproposto!AC557&lt;AC556-0.8),MIN(AC556,TFproposto!AC557),AC556)</f>
        <v>0.91200000000000003</v>
      </c>
      <c r="AD557" s="4">
        <f ca="1">IF(AND(MOD(ROW(),12)=1,TFproposto!AD557&lt;AD556-0.8),MIN(AD556,TFproposto!AD557),AD556)</f>
        <v>1.21</v>
      </c>
    </row>
    <row r="558" spans="1:30" x14ac:dyDescent="0.25">
      <c r="A558" s="4">
        <f ca="1">IF(AND(MOD(ROW(),12)=1,TFproposto!A558&lt;A557-0.8),MIN(A557,TFproposto!A558),A557)</f>
        <v>0.99</v>
      </c>
      <c r="B558" s="4">
        <f ca="1">IF(AND(MOD(ROW(),12)=1,TFproposto!B558&lt;B557-0.8),MIN(B557,TFproposto!B558),B557)</f>
        <v>0.91200000000000003</v>
      </c>
      <c r="C558" s="4">
        <f ca="1">IF(AND(MOD(ROW(),12)=1,TFproposto!C558&lt;C557-0.8),MIN(C557,TFproposto!C558),C557)</f>
        <v>0.85399999999999998</v>
      </c>
      <c r="D558" s="4">
        <f ca="1">IF(AND(MOD(ROW(),12)=1,TFproposto!D558&lt;D557-0.8),MIN(D557,TFproposto!D558),D557)</f>
        <v>0.91200000000000003</v>
      </c>
      <c r="E558" s="4">
        <f ca="1">IF(AND(MOD(ROW(),12)=1,TFproposto!E558&lt;E557-0.8),MIN(E557,TFproposto!E558),E557)</f>
        <v>0.67900000000000005</v>
      </c>
      <c r="F558" s="4">
        <f ca="1">IF(AND(MOD(ROW(),12)=1,TFproposto!F558&lt;F557-0.8),MIN(F557,TFproposto!F558),F557)</f>
        <v>0.45499999999999996</v>
      </c>
      <c r="G558" s="4">
        <f ca="1">IF(AND(MOD(ROW(),12)=1,TFproposto!G558&lt;G557-0.8),MIN(G557,TFproposto!G558),G557)</f>
        <v>0.85399999999999998</v>
      </c>
      <c r="H558" s="4">
        <f ca="1">IF(AND(MOD(ROW(),12)=1,TFproposto!H558&lt;H557-0.8),MIN(H557,TFproposto!H558),H557)</f>
        <v>1.2230000000000001</v>
      </c>
      <c r="I558" s="4">
        <f ca="1">IF(AND(MOD(ROW(),12)=1,TFproposto!I558&lt;I557-0.8),MIN(I557,TFproposto!I558),I557)</f>
        <v>0.52</v>
      </c>
      <c r="J558" s="4">
        <f ca="1">IF(AND(MOD(ROW(),12)=1,TFproposto!J558&lt;J557-0.8),MIN(J557,TFproposto!J558),J557)</f>
        <v>0.85399999999999998</v>
      </c>
      <c r="K558" s="4">
        <f ca="1">IF(AND(MOD(ROW(),12)=1,TFproposto!K558&lt;K557-0.8),MIN(K557,TFproposto!K558),K557)</f>
        <v>0.91200000000000003</v>
      </c>
      <c r="L558" s="4">
        <f ca="1">IF(AND(MOD(ROW(),12)=1,TFproposto!L558&lt;L557-0.8),MIN(L557,TFproposto!L558),L557)</f>
        <v>0.58200000000000007</v>
      </c>
      <c r="M558" s="4">
        <f ca="1">IF(AND(MOD(ROW(),12)=1,TFproposto!M558&lt;M557-0.8),MIN(M557,TFproposto!M558),M557)</f>
        <v>0.45999999999999996</v>
      </c>
      <c r="N558" s="4">
        <f ca="1">IF(AND(MOD(ROW(),12)=1,TFproposto!N558&lt;N557-0.8),MIN(N557,TFproposto!N558),N557)</f>
        <v>0.69100000000000006</v>
      </c>
      <c r="O558" s="4">
        <f ca="1">IF(AND(MOD(ROW(),12)=1,TFproposto!O558&lt;O557-0.8),MIN(O557,TFproposto!O558),O557)</f>
        <v>0.94599999999999995</v>
      </c>
      <c r="P558" s="4">
        <f ca="1">IF(AND(MOD(ROW(),12)=1,TFproposto!P558&lt;P557-0.8),MIN(P557,TFproposto!P558),P557)</f>
        <v>0.97199999999999998</v>
      </c>
      <c r="Q558" s="4">
        <f ca="1">IF(AND(MOD(ROW(),12)=1,TFproposto!Q558&lt;Q557-0.8),MIN(Q557,TFproposto!Q558),Q557)</f>
        <v>1.2090000000000001</v>
      </c>
      <c r="R558" s="4">
        <f ca="1">IF(AND(MOD(ROW(),12)=1,TFproposto!R558&lt;R557-0.8),MIN(R557,TFproposto!R558),R557)</f>
        <v>0.91200000000000003</v>
      </c>
      <c r="S558" s="4">
        <f ca="1">IF(AND(MOD(ROW(),12)=1,TFproposto!S558&lt;S557-0.8),MIN(S557,TFproposto!S558),S557)</f>
        <v>0.73199999999999998</v>
      </c>
      <c r="T558" s="4">
        <f ca="1">IF(AND(MOD(ROW(),12)=1,TFproposto!T558&lt;T557-0.8),MIN(T557,TFproposto!T558),T557)</f>
        <v>0.97199999999999998</v>
      </c>
      <c r="U558" s="4">
        <f ca="1">IF(AND(MOD(ROW(),12)=1,TFproposto!U558&lt;U557-0.8),MIN(U557,TFproposto!U558),U557)</f>
        <v>0.96299999999999997</v>
      </c>
      <c r="V558" s="4">
        <f ca="1">IF(AND(MOD(ROW(),12)=1,TFproposto!V558&lt;V557-0.8),MIN(V557,TFproposto!V558),V557)</f>
        <v>0.96299999999999997</v>
      </c>
      <c r="W558" s="4">
        <f ca="1">IF(AND(MOD(ROW(),12)=1,TFproposto!W558&lt;W557-0.8),MIN(W557,TFproposto!W558),W557)</f>
        <v>0.751</v>
      </c>
      <c r="X558" s="4">
        <f ca="1">IF(AND(MOD(ROW(),12)=1,TFproposto!X558&lt;X557-0.8),MIN(X557,TFproposto!X558),X557)</f>
        <v>0.73199999999999998</v>
      </c>
      <c r="Y558" s="4">
        <f ca="1">IF(AND(MOD(ROW(),12)=1,TFproposto!Y558&lt;Y557-0.8),MIN(Y557,TFproposto!Y558),Y557)</f>
        <v>0.91200000000000003</v>
      </c>
      <c r="Z558" s="4">
        <f ca="1">IF(AND(MOD(ROW(),12)=1,TFproposto!Z558&lt;Z557-0.8),MIN(Z557,TFproposto!Z558),Z557)</f>
        <v>0.67500000000000004</v>
      </c>
      <c r="AA558" s="4">
        <f ca="1">IF(AND(MOD(ROW(),12)=1,TFproposto!AA558&lt;AA557-0.8),MIN(AA557,TFproposto!AA558),AA557)</f>
        <v>0.67199999999999993</v>
      </c>
      <c r="AB558" s="4">
        <f ca="1">IF(AND(MOD(ROW(),12)=1,TFproposto!AB558&lt;AB557-0.8),MIN(AB557,TFproposto!AB558),AB557)</f>
        <v>0.751</v>
      </c>
      <c r="AC558" s="4">
        <f ca="1">IF(AND(MOD(ROW(),12)=1,TFproposto!AC558&lt;AC557-0.8),MIN(AC557,TFproposto!AC558),AC557)</f>
        <v>0.91200000000000003</v>
      </c>
      <c r="AD558" s="4">
        <f ca="1">IF(AND(MOD(ROW(),12)=1,TFproposto!AD558&lt;AD557-0.8),MIN(AD557,TFproposto!AD558),AD557)</f>
        <v>1.21</v>
      </c>
    </row>
    <row r="559" spans="1:30" x14ac:dyDescent="0.25">
      <c r="A559" s="4">
        <f ca="1">IF(AND(MOD(ROW(),12)=1,TFproposto!A559&lt;A558-0.8),MIN(A558,TFproposto!A559),A558)</f>
        <v>0.99</v>
      </c>
      <c r="B559" s="4">
        <f ca="1">IF(AND(MOD(ROW(),12)=1,TFproposto!B559&lt;B558-0.8),MIN(B558,TFproposto!B559),B558)</f>
        <v>0.91200000000000003</v>
      </c>
      <c r="C559" s="4">
        <f ca="1">IF(AND(MOD(ROW(),12)=1,TFproposto!C559&lt;C558-0.8),MIN(C558,TFproposto!C559),C558)</f>
        <v>0.85399999999999998</v>
      </c>
      <c r="D559" s="4">
        <f ca="1">IF(AND(MOD(ROW(),12)=1,TFproposto!D559&lt;D558-0.8),MIN(D558,TFproposto!D559),D558)</f>
        <v>0.91200000000000003</v>
      </c>
      <c r="E559" s="4">
        <f ca="1">IF(AND(MOD(ROW(),12)=1,TFproposto!E559&lt;E558-0.8),MIN(E558,TFproposto!E559),E558)</f>
        <v>0.67900000000000005</v>
      </c>
      <c r="F559" s="4">
        <f ca="1">IF(AND(MOD(ROW(),12)=1,TFproposto!F559&lt;F558-0.8),MIN(F558,TFproposto!F559),F558)</f>
        <v>0.45499999999999996</v>
      </c>
      <c r="G559" s="4">
        <f ca="1">IF(AND(MOD(ROW(),12)=1,TFproposto!G559&lt;G558-0.8),MIN(G558,TFproposto!G559),G558)</f>
        <v>0.85399999999999998</v>
      </c>
      <c r="H559" s="4">
        <f ca="1">IF(AND(MOD(ROW(),12)=1,TFproposto!H559&lt;H558-0.8),MIN(H558,TFproposto!H559),H558)</f>
        <v>1.2230000000000001</v>
      </c>
      <c r="I559" s="4">
        <f ca="1">IF(AND(MOD(ROW(),12)=1,TFproposto!I559&lt;I558-0.8),MIN(I558,TFproposto!I559),I558)</f>
        <v>0.52</v>
      </c>
      <c r="J559" s="4">
        <f ca="1">IF(AND(MOD(ROW(),12)=1,TFproposto!J559&lt;J558-0.8),MIN(J558,TFproposto!J559),J558)</f>
        <v>0.85399999999999998</v>
      </c>
      <c r="K559" s="4">
        <f ca="1">IF(AND(MOD(ROW(),12)=1,TFproposto!K559&lt;K558-0.8),MIN(K558,TFproposto!K559),K558)</f>
        <v>0.91200000000000003</v>
      </c>
      <c r="L559" s="4">
        <f ca="1">IF(AND(MOD(ROW(),12)=1,TFproposto!L559&lt;L558-0.8),MIN(L558,TFproposto!L559),L558)</f>
        <v>0.58200000000000007</v>
      </c>
      <c r="M559" s="4">
        <f ca="1">IF(AND(MOD(ROW(),12)=1,TFproposto!M559&lt;M558-0.8),MIN(M558,TFproposto!M559),M558)</f>
        <v>0.45999999999999996</v>
      </c>
      <c r="N559" s="4">
        <f ca="1">IF(AND(MOD(ROW(),12)=1,TFproposto!N559&lt;N558-0.8),MIN(N558,TFproposto!N559),N558)</f>
        <v>0.69100000000000006</v>
      </c>
      <c r="O559" s="4">
        <f ca="1">IF(AND(MOD(ROW(),12)=1,TFproposto!O559&lt;O558-0.8),MIN(O558,TFproposto!O559),O558)</f>
        <v>0.94599999999999995</v>
      </c>
      <c r="P559" s="4">
        <f ca="1">IF(AND(MOD(ROW(),12)=1,TFproposto!P559&lt;P558-0.8),MIN(P558,TFproposto!P559),P558)</f>
        <v>0.97199999999999998</v>
      </c>
      <c r="Q559" s="4">
        <f ca="1">IF(AND(MOD(ROW(),12)=1,TFproposto!Q559&lt;Q558-0.8),MIN(Q558,TFproposto!Q559),Q558)</f>
        <v>1.2090000000000001</v>
      </c>
      <c r="R559" s="4">
        <f ca="1">IF(AND(MOD(ROW(),12)=1,TFproposto!R559&lt;R558-0.8),MIN(R558,TFproposto!R559),R558)</f>
        <v>0.91200000000000003</v>
      </c>
      <c r="S559" s="4">
        <f ca="1">IF(AND(MOD(ROW(),12)=1,TFproposto!S559&lt;S558-0.8),MIN(S558,TFproposto!S559),S558)</f>
        <v>0.73199999999999998</v>
      </c>
      <c r="T559" s="4">
        <f ca="1">IF(AND(MOD(ROW(),12)=1,TFproposto!T559&lt;T558-0.8),MIN(T558,TFproposto!T559),T558)</f>
        <v>0.97199999999999998</v>
      </c>
      <c r="U559" s="4">
        <f ca="1">IF(AND(MOD(ROW(),12)=1,TFproposto!U559&lt;U558-0.8),MIN(U558,TFproposto!U559),U558)</f>
        <v>0.96299999999999997</v>
      </c>
      <c r="V559" s="4">
        <f ca="1">IF(AND(MOD(ROW(),12)=1,TFproposto!V559&lt;V558-0.8),MIN(V558,TFproposto!V559),V558)</f>
        <v>0.96299999999999997</v>
      </c>
      <c r="W559" s="4">
        <f ca="1">IF(AND(MOD(ROW(),12)=1,TFproposto!W559&lt;W558-0.8),MIN(W558,TFproposto!W559),W558)</f>
        <v>0.751</v>
      </c>
      <c r="X559" s="4">
        <f ca="1">IF(AND(MOD(ROW(),12)=1,TFproposto!X559&lt;X558-0.8),MIN(X558,TFproposto!X559),X558)</f>
        <v>0.73199999999999998</v>
      </c>
      <c r="Y559" s="4">
        <f ca="1">IF(AND(MOD(ROW(),12)=1,TFproposto!Y559&lt;Y558-0.8),MIN(Y558,TFproposto!Y559),Y558)</f>
        <v>0.91200000000000003</v>
      </c>
      <c r="Z559" s="4">
        <f ca="1">IF(AND(MOD(ROW(),12)=1,TFproposto!Z559&lt;Z558-0.8),MIN(Z558,TFproposto!Z559),Z558)</f>
        <v>0.67500000000000004</v>
      </c>
      <c r="AA559" s="4">
        <f ca="1">IF(AND(MOD(ROW(),12)=1,TFproposto!AA559&lt;AA558-0.8),MIN(AA558,TFproposto!AA559),AA558)</f>
        <v>0.67199999999999993</v>
      </c>
      <c r="AB559" s="4">
        <f ca="1">IF(AND(MOD(ROW(),12)=1,TFproposto!AB559&lt;AB558-0.8),MIN(AB558,TFproposto!AB559),AB558)</f>
        <v>0.751</v>
      </c>
      <c r="AC559" s="4">
        <f ca="1">IF(AND(MOD(ROW(),12)=1,TFproposto!AC559&lt;AC558-0.8),MIN(AC558,TFproposto!AC559),AC558)</f>
        <v>0.91200000000000003</v>
      </c>
      <c r="AD559" s="4">
        <f ca="1">IF(AND(MOD(ROW(),12)=1,TFproposto!AD559&lt;AD558-0.8),MIN(AD558,TFproposto!AD559),AD558)</f>
        <v>1.21</v>
      </c>
    </row>
    <row r="560" spans="1:30" x14ac:dyDescent="0.25">
      <c r="A560" s="4">
        <f ca="1">IF(AND(MOD(ROW(),12)=1,TFproposto!A560&lt;A559-0.8),MIN(A559,TFproposto!A560),A559)</f>
        <v>0.99</v>
      </c>
      <c r="B560" s="4">
        <f ca="1">IF(AND(MOD(ROW(),12)=1,TFproposto!B560&lt;B559-0.8),MIN(B559,TFproposto!B560),B559)</f>
        <v>0.91200000000000003</v>
      </c>
      <c r="C560" s="4">
        <f ca="1">IF(AND(MOD(ROW(),12)=1,TFproposto!C560&lt;C559-0.8),MIN(C559,TFproposto!C560),C559)</f>
        <v>0.85399999999999998</v>
      </c>
      <c r="D560" s="4">
        <f ca="1">IF(AND(MOD(ROW(),12)=1,TFproposto!D560&lt;D559-0.8),MIN(D559,TFproposto!D560),D559)</f>
        <v>0.91200000000000003</v>
      </c>
      <c r="E560" s="4">
        <f ca="1">IF(AND(MOD(ROW(),12)=1,TFproposto!E560&lt;E559-0.8),MIN(E559,TFproposto!E560),E559)</f>
        <v>0.67900000000000005</v>
      </c>
      <c r="F560" s="4">
        <f ca="1">IF(AND(MOD(ROW(),12)=1,TFproposto!F560&lt;F559-0.8),MIN(F559,TFproposto!F560),F559)</f>
        <v>0.45499999999999996</v>
      </c>
      <c r="G560" s="4">
        <f ca="1">IF(AND(MOD(ROW(),12)=1,TFproposto!G560&lt;G559-0.8),MIN(G559,TFproposto!G560),G559)</f>
        <v>0.85399999999999998</v>
      </c>
      <c r="H560" s="4">
        <f ca="1">IF(AND(MOD(ROW(),12)=1,TFproposto!H560&lt;H559-0.8),MIN(H559,TFproposto!H560),H559)</f>
        <v>1.2230000000000001</v>
      </c>
      <c r="I560" s="4">
        <f ca="1">IF(AND(MOD(ROW(),12)=1,TFproposto!I560&lt;I559-0.8),MIN(I559,TFproposto!I560),I559)</f>
        <v>0.52</v>
      </c>
      <c r="J560" s="4">
        <f ca="1">IF(AND(MOD(ROW(),12)=1,TFproposto!J560&lt;J559-0.8),MIN(J559,TFproposto!J560),J559)</f>
        <v>0.85399999999999998</v>
      </c>
      <c r="K560" s="4">
        <f ca="1">IF(AND(MOD(ROW(),12)=1,TFproposto!K560&lt;K559-0.8),MIN(K559,TFproposto!K560),K559)</f>
        <v>0.91200000000000003</v>
      </c>
      <c r="L560" s="4">
        <f ca="1">IF(AND(MOD(ROW(),12)=1,TFproposto!L560&lt;L559-0.8),MIN(L559,TFproposto!L560),L559)</f>
        <v>0.58200000000000007</v>
      </c>
      <c r="M560" s="4">
        <f ca="1">IF(AND(MOD(ROW(),12)=1,TFproposto!M560&lt;M559-0.8),MIN(M559,TFproposto!M560),M559)</f>
        <v>0.45999999999999996</v>
      </c>
      <c r="N560" s="4">
        <f ca="1">IF(AND(MOD(ROW(),12)=1,TFproposto!N560&lt;N559-0.8),MIN(N559,TFproposto!N560),N559)</f>
        <v>0.69100000000000006</v>
      </c>
      <c r="O560" s="4">
        <f ca="1">IF(AND(MOD(ROW(),12)=1,TFproposto!O560&lt;O559-0.8),MIN(O559,TFproposto!O560),O559)</f>
        <v>0.94599999999999995</v>
      </c>
      <c r="P560" s="4">
        <f ca="1">IF(AND(MOD(ROW(),12)=1,TFproposto!P560&lt;P559-0.8),MIN(P559,TFproposto!P560),P559)</f>
        <v>0.97199999999999998</v>
      </c>
      <c r="Q560" s="4">
        <f ca="1">IF(AND(MOD(ROW(),12)=1,TFproposto!Q560&lt;Q559-0.8),MIN(Q559,TFproposto!Q560),Q559)</f>
        <v>1.2090000000000001</v>
      </c>
      <c r="R560" s="4">
        <f ca="1">IF(AND(MOD(ROW(),12)=1,TFproposto!R560&lt;R559-0.8),MIN(R559,TFproposto!R560),R559)</f>
        <v>0.91200000000000003</v>
      </c>
      <c r="S560" s="4">
        <f ca="1">IF(AND(MOD(ROW(),12)=1,TFproposto!S560&lt;S559-0.8),MIN(S559,TFproposto!S560),S559)</f>
        <v>0.73199999999999998</v>
      </c>
      <c r="T560" s="4">
        <f ca="1">IF(AND(MOD(ROW(),12)=1,TFproposto!T560&lt;T559-0.8),MIN(T559,TFproposto!T560),T559)</f>
        <v>0.97199999999999998</v>
      </c>
      <c r="U560" s="4">
        <f ca="1">IF(AND(MOD(ROW(),12)=1,TFproposto!U560&lt;U559-0.8),MIN(U559,TFproposto!U560),U559)</f>
        <v>0.96299999999999997</v>
      </c>
      <c r="V560" s="4">
        <f ca="1">IF(AND(MOD(ROW(),12)=1,TFproposto!V560&lt;V559-0.8),MIN(V559,TFproposto!V560),V559)</f>
        <v>0.96299999999999997</v>
      </c>
      <c r="W560" s="4">
        <f ca="1">IF(AND(MOD(ROW(),12)=1,TFproposto!W560&lt;W559-0.8),MIN(W559,TFproposto!W560),W559)</f>
        <v>0.751</v>
      </c>
      <c r="X560" s="4">
        <f ca="1">IF(AND(MOD(ROW(),12)=1,TFproposto!X560&lt;X559-0.8),MIN(X559,TFproposto!X560),X559)</f>
        <v>0.73199999999999998</v>
      </c>
      <c r="Y560" s="4">
        <f ca="1">IF(AND(MOD(ROW(),12)=1,TFproposto!Y560&lt;Y559-0.8),MIN(Y559,TFproposto!Y560),Y559)</f>
        <v>0.91200000000000003</v>
      </c>
      <c r="Z560" s="4">
        <f ca="1">IF(AND(MOD(ROW(),12)=1,TFproposto!Z560&lt;Z559-0.8),MIN(Z559,TFproposto!Z560),Z559)</f>
        <v>0.67500000000000004</v>
      </c>
      <c r="AA560" s="4">
        <f ca="1">IF(AND(MOD(ROW(),12)=1,TFproposto!AA560&lt;AA559-0.8),MIN(AA559,TFproposto!AA560),AA559)</f>
        <v>0.67199999999999993</v>
      </c>
      <c r="AB560" s="4">
        <f ca="1">IF(AND(MOD(ROW(),12)=1,TFproposto!AB560&lt;AB559-0.8),MIN(AB559,TFproposto!AB560),AB559)</f>
        <v>0.751</v>
      </c>
      <c r="AC560" s="4">
        <f ca="1">IF(AND(MOD(ROW(),12)=1,TFproposto!AC560&lt;AC559-0.8),MIN(AC559,TFproposto!AC560),AC559)</f>
        <v>0.91200000000000003</v>
      </c>
      <c r="AD560" s="4">
        <f ca="1">IF(AND(MOD(ROW(),12)=1,TFproposto!AD560&lt;AD559-0.8),MIN(AD559,TFproposto!AD560),AD559)</f>
        <v>1.21</v>
      </c>
    </row>
    <row r="561" spans="1:30" x14ac:dyDescent="0.25">
      <c r="A561" s="4">
        <f ca="1">IF(AND(MOD(ROW(),12)=1,TFproposto!A561&lt;A560-0.8),MIN(A560,TFproposto!A561),A560)</f>
        <v>0.99</v>
      </c>
      <c r="B561" s="4">
        <f ca="1">IF(AND(MOD(ROW(),12)=1,TFproposto!B561&lt;B560-0.8),MIN(B560,TFproposto!B561),B560)</f>
        <v>0.91200000000000003</v>
      </c>
      <c r="C561" s="4">
        <f ca="1">IF(AND(MOD(ROW(),12)=1,TFproposto!C561&lt;C560-0.8),MIN(C560,TFproposto!C561),C560)</f>
        <v>0.85399999999999998</v>
      </c>
      <c r="D561" s="4">
        <f ca="1">IF(AND(MOD(ROW(),12)=1,TFproposto!D561&lt;D560-0.8),MIN(D560,TFproposto!D561),D560)</f>
        <v>0.91200000000000003</v>
      </c>
      <c r="E561" s="4">
        <f ca="1">IF(AND(MOD(ROW(),12)=1,TFproposto!E561&lt;E560-0.8),MIN(E560,TFproposto!E561),E560)</f>
        <v>0.67900000000000005</v>
      </c>
      <c r="F561" s="4">
        <f ca="1">IF(AND(MOD(ROW(),12)=1,TFproposto!F561&lt;F560-0.8),MIN(F560,TFproposto!F561),F560)</f>
        <v>0.45499999999999996</v>
      </c>
      <c r="G561" s="4">
        <f ca="1">IF(AND(MOD(ROW(),12)=1,TFproposto!G561&lt;G560-0.8),MIN(G560,TFproposto!G561),G560)</f>
        <v>0.85399999999999998</v>
      </c>
      <c r="H561" s="4">
        <f ca="1">IF(AND(MOD(ROW(),12)=1,TFproposto!H561&lt;H560-0.8),MIN(H560,TFproposto!H561),H560)</f>
        <v>1.2230000000000001</v>
      </c>
      <c r="I561" s="4">
        <f ca="1">IF(AND(MOD(ROW(),12)=1,TFproposto!I561&lt;I560-0.8),MIN(I560,TFproposto!I561),I560)</f>
        <v>0.52</v>
      </c>
      <c r="J561" s="4">
        <f ca="1">IF(AND(MOD(ROW(),12)=1,TFproposto!J561&lt;J560-0.8),MIN(J560,TFproposto!J561),J560)</f>
        <v>0.85399999999999998</v>
      </c>
      <c r="K561" s="4">
        <f ca="1">IF(AND(MOD(ROW(),12)=1,TFproposto!K561&lt;K560-0.8),MIN(K560,TFproposto!K561),K560)</f>
        <v>0.91200000000000003</v>
      </c>
      <c r="L561" s="4">
        <f ca="1">IF(AND(MOD(ROW(),12)=1,TFproposto!L561&lt;L560-0.8),MIN(L560,TFproposto!L561),L560)</f>
        <v>0.58200000000000007</v>
      </c>
      <c r="M561" s="4">
        <f ca="1">IF(AND(MOD(ROW(),12)=1,TFproposto!M561&lt;M560-0.8),MIN(M560,TFproposto!M561),M560)</f>
        <v>0.45999999999999996</v>
      </c>
      <c r="N561" s="4">
        <f ca="1">IF(AND(MOD(ROW(),12)=1,TFproposto!N561&lt;N560-0.8),MIN(N560,TFproposto!N561),N560)</f>
        <v>0.69100000000000006</v>
      </c>
      <c r="O561" s="4">
        <f ca="1">IF(AND(MOD(ROW(),12)=1,TFproposto!O561&lt;O560-0.8),MIN(O560,TFproposto!O561),O560)</f>
        <v>0.94599999999999995</v>
      </c>
      <c r="P561" s="4">
        <f ca="1">IF(AND(MOD(ROW(),12)=1,TFproposto!P561&lt;P560-0.8),MIN(P560,TFproposto!P561),P560)</f>
        <v>0.97199999999999998</v>
      </c>
      <c r="Q561" s="4">
        <f ca="1">IF(AND(MOD(ROW(),12)=1,TFproposto!Q561&lt;Q560-0.8),MIN(Q560,TFproposto!Q561),Q560)</f>
        <v>1.2090000000000001</v>
      </c>
      <c r="R561" s="4">
        <f ca="1">IF(AND(MOD(ROW(),12)=1,TFproposto!R561&lt;R560-0.8),MIN(R560,TFproposto!R561),R560)</f>
        <v>0.91200000000000003</v>
      </c>
      <c r="S561" s="4">
        <f ca="1">IF(AND(MOD(ROW(),12)=1,TFproposto!S561&lt;S560-0.8),MIN(S560,TFproposto!S561),S560)</f>
        <v>0.73199999999999998</v>
      </c>
      <c r="T561" s="4">
        <f ca="1">IF(AND(MOD(ROW(),12)=1,TFproposto!T561&lt;T560-0.8),MIN(T560,TFproposto!T561),T560)</f>
        <v>0.97199999999999998</v>
      </c>
      <c r="U561" s="4">
        <f ca="1">IF(AND(MOD(ROW(),12)=1,TFproposto!U561&lt;U560-0.8),MIN(U560,TFproposto!U561),U560)</f>
        <v>0.96299999999999997</v>
      </c>
      <c r="V561" s="4">
        <f ca="1">IF(AND(MOD(ROW(),12)=1,TFproposto!V561&lt;V560-0.8),MIN(V560,TFproposto!V561),V560)</f>
        <v>0.96299999999999997</v>
      </c>
      <c r="W561" s="4">
        <f ca="1">IF(AND(MOD(ROW(),12)=1,TFproposto!W561&lt;W560-0.8),MIN(W560,TFproposto!W561),W560)</f>
        <v>0.751</v>
      </c>
      <c r="X561" s="4">
        <f ca="1">IF(AND(MOD(ROW(),12)=1,TFproposto!X561&lt;X560-0.8),MIN(X560,TFproposto!X561),X560)</f>
        <v>0.73199999999999998</v>
      </c>
      <c r="Y561" s="4">
        <f ca="1">IF(AND(MOD(ROW(),12)=1,TFproposto!Y561&lt;Y560-0.8),MIN(Y560,TFproposto!Y561),Y560)</f>
        <v>0.91200000000000003</v>
      </c>
      <c r="Z561" s="4">
        <f ca="1">IF(AND(MOD(ROW(),12)=1,TFproposto!Z561&lt;Z560-0.8),MIN(Z560,TFproposto!Z561),Z560)</f>
        <v>0.67500000000000004</v>
      </c>
      <c r="AA561" s="4">
        <f ca="1">IF(AND(MOD(ROW(),12)=1,TFproposto!AA561&lt;AA560-0.8),MIN(AA560,TFproposto!AA561),AA560)</f>
        <v>0.67199999999999993</v>
      </c>
      <c r="AB561" s="4">
        <f ca="1">IF(AND(MOD(ROW(),12)=1,TFproposto!AB561&lt;AB560-0.8),MIN(AB560,TFproposto!AB561),AB560)</f>
        <v>0.751</v>
      </c>
      <c r="AC561" s="4">
        <f ca="1">IF(AND(MOD(ROW(),12)=1,TFproposto!AC561&lt;AC560-0.8),MIN(AC560,TFproposto!AC561),AC560)</f>
        <v>0.91200000000000003</v>
      </c>
      <c r="AD561" s="4">
        <f ca="1">IF(AND(MOD(ROW(),12)=1,TFproposto!AD561&lt;AD560-0.8),MIN(AD560,TFproposto!AD561),AD560)</f>
        <v>1.21</v>
      </c>
    </row>
    <row r="562" spans="1:30" x14ac:dyDescent="0.25">
      <c r="A562" s="4">
        <f ca="1">IF(AND(MOD(ROW(),12)=1,TFproposto!A562&lt;A561-0.8),MIN(A561,TFproposto!A562),A561)</f>
        <v>0.99</v>
      </c>
      <c r="B562" s="4">
        <f ca="1">IF(AND(MOD(ROW(),12)=1,TFproposto!B562&lt;B561-0.8),MIN(B561,TFproposto!B562),B561)</f>
        <v>0.91200000000000003</v>
      </c>
      <c r="C562" s="4">
        <f ca="1">IF(AND(MOD(ROW(),12)=1,TFproposto!C562&lt;C561-0.8),MIN(C561,TFproposto!C562),C561)</f>
        <v>0.85399999999999998</v>
      </c>
      <c r="D562" s="4">
        <f ca="1">IF(AND(MOD(ROW(),12)=1,TFproposto!D562&lt;D561-0.8),MIN(D561,TFproposto!D562),D561)</f>
        <v>0.91200000000000003</v>
      </c>
      <c r="E562" s="4">
        <f ca="1">IF(AND(MOD(ROW(),12)=1,TFproposto!E562&lt;E561-0.8),MIN(E561,TFproposto!E562),E561)</f>
        <v>0.67900000000000005</v>
      </c>
      <c r="F562" s="4">
        <f ca="1">IF(AND(MOD(ROW(),12)=1,TFproposto!F562&lt;F561-0.8),MIN(F561,TFproposto!F562),F561)</f>
        <v>0.45499999999999996</v>
      </c>
      <c r="G562" s="4">
        <f ca="1">IF(AND(MOD(ROW(),12)=1,TFproposto!G562&lt;G561-0.8),MIN(G561,TFproposto!G562),G561)</f>
        <v>0.85399999999999998</v>
      </c>
      <c r="H562" s="4">
        <f ca="1">IF(AND(MOD(ROW(),12)=1,TFproposto!H562&lt;H561-0.8),MIN(H561,TFproposto!H562),H561)</f>
        <v>1.2230000000000001</v>
      </c>
      <c r="I562" s="4">
        <f ca="1">IF(AND(MOD(ROW(),12)=1,TFproposto!I562&lt;I561-0.8),MIN(I561,TFproposto!I562),I561)</f>
        <v>0.52</v>
      </c>
      <c r="J562" s="4">
        <f ca="1">IF(AND(MOD(ROW(),12)=1,TFproposto!J562&lt;J561-0.8),MIN(J561,TFproposto!J562),J561)</f>
        <v>0.85399999999999998</v>
      </c>
      <c r="K562" s="4">
        <f ca="1">IF(AND(MOD(ROW(),12)=1,TFproposto!K562&lt;K561-0.8),MIN(K561,TFproposto!K562),K561)</f>
        <v>0.91200000000000003</v>
      </c>
      <c r="L562" s="4">
        <f ca="1">IF(AND(MOD(ROW(),12)=1,TFproposto!L562&lt;L561-0.8),MIN(L561,TFproposto!L562),L561)</f>
        <v>0.58200000000000007</v>
      </c>
      <c r="M562" s="4">
        <f ca="1">IF(AND(MOD(ROW(),12)=1,TFproposto!M562&lt;M561-0.8),MIN(M561,TFproposto!M562),M561)</f>
        <v>0.45999999999999996</v>
      </c>
      <c r="N562" s="4">
        <f ca="1">IF(AND(MOD(ROW(),12)=1,TFproposto!N562&lt;N561-0.8),MIN(N561,TFproposto!N562),N561)</f>
        <v>0.69100000000000006</v>
      </c>
      <c r="O562" s="4">
        <f ca="1">IF(AND(MOD(ROW(),12)=1,TFproposto!O562&lt;O561-0.8),MIN(O561,TFproposto!O562),O561)</f>
        <v>0.94599999999999995</v>
      </c>
      <c r="P562" s="4">
        <f ca="1">IF(AND(MOD(ROW(),12)=1,TFproposto!P562&lt;P561-0.8),MIN(P561,TFproposto!P562),P561)</f>
        <v>0.97199999999999998</v>
      </c>
      <c r="Q562" s="4">
        <f ca="1">IF(AND(MOD(ROW(),12)=1,TFproposto!Q562&lt;Q561-0.8),MIN(Q561,TFproposto!Q562),Q561)</f>
        <v>1.2090000000000001</v>
      </c>
      <c r="R562" s="4">
        <f ca="1">IF(AND(MOD(ROW(),12)=1,TFproposto!R562&lt;R561-0.8),MIN(R561,TFproposto!R562),R561)</f>
        <v>0.91200000000000003</v>
      </c>
      <c r="S562" s="4">
        <f ca="1">IF(AND(MOD(ROW(),12)=1,TFproposto!S562&lt;S561-0.8),MIN(S561,TFproposto!S562),S561)</f>
        <v>0.73199999999999998</v>
      </c>
      <c r="T562" s="4">
        <f ca="1">IF(AND(MOD(ROW(),12)=1,TFproposto!T562&lt;T561-0.8),MIN(T561,TFproposto!T562),T561)</f>
        <v>0.97199999999999998</v>
      </c>
      <c r="U562" s="4">
        <f ca="1">IF(AND(MOD(ROW(),12)=1,TFproposto!U562&lt;U561-0.8),MIN(U561,TFproposto!U562),U561)</f>
        <v>0.96299999999999997</v>
      </c>
      <c r="V562" s="4">
        <f ca="1">IF(AND(MOD(ROW(),12)=1,TFproposto!V562&lt;V561-0.8),MIN(V561,TFproposto!V562),V561)</f>
        <v>0.96299999999999997</v>
      </c>
      <c r="W562" s="4">
        <f ca="1">IF(AND(MOD(ROW(),12)=1,TFproposto!W562&lt;W561-0.8),MIN(W561,TFproposto!W562),W561)</f>
        <v>0.751</v>
      </c>
      <c r="X562" s="4">
        <f ca="1">IF(AND(MOD(ROW(),12)=1,TFproposto!X562&lt;X561-0.8),MIN(X561,TFproposto!X562),X561)</f>
        <v>0.73199999999999998</v>
      </c>
      <c r="Y562" s="4">
        <f ca="1">IF(AND(MOD(ROW(),12)=1,TFproposto!Y562&lt;Y561-0.8),MIN(Y561,TFproposto!Y562),Y561)</f>
        <v>0.91200000000000003</v>
      </c>
      <c r="Z562" s="4">
        <f ca="1">IF(AND(MOD(ROW(),12)=1,TFproposto!Z562&lt;Z561-0.8),MIN(Z561,TFproposto!Z562),Z561)</f>
        <v>0.67500000000000004</v>
      </c>
      <c r="AA562" s="4">
        <f ca="1">IF(AND(MOD(ROW(),12)=1,TFproposto!AA562&lt;AA561-0.8),MIN(AA561,TFproposto!AA562),AA561)</f>
        <v>0.67199999999999993</v>
      </c>
      <c r="AB562" s="4">
        <f ca="1">IF(AND(MOD(ROW(),12)=1,TFproposto!AB562&lt;AB561-0.8),MIN(AB561,TFproposto!AB562),AB561)</f>
        <v>0.751</v>
      </c>
      <c r="AC562" s="4">
        <f ca="1">IF(AND(MOD(ROW(),12)=1,TFproposto!AC562&lt;AC561-0.8),MIN(AC561,TFproposto!AC562),AC561)</f>
        <v>0.91200000000000003</v>
      </c>
      <c r="AD562" s="4">
        <f ca="1">IF(AND(MOD(ROW(),12)=1,TFproposto!AD562&lt;AD561-0.8),MIN(AD561,TFproposto!AD562),AD561)</f>
        <v>1.21</v>
      </c>
    </row>
    <row r="563" spans="1:30" x14ac:dyDescent="0.25">
      <c r="A563" s="4">
        <f ca="1">IF(AND(MOD(ROW(),12)=1,TFproposto!A563&lt;A562-0.8),MIN(A562,TFproposto!A563),A562)</f>
        <v>0.99</v>
      </c>
      <c r="B563" s="4">
        <f ca="1">IF(AND(MOD(ROW(),12)=1,TFproposto!B563&lt;B562-0.8),MIN(B562,TFproposto!B563),B562)</f>
        <v>0.91200000000000003</v>
      </c>
      <c r="C563" s="4">
        <f ca="1">IF(AND(MOD(ROW(),12)=1,TFproposto!C563&lt;C562-0.8),MIN(C562,TFproposto!C563),C562)</f>
        <v>0.85399999999999998</v>
      </c>
      <c r="D563" s="4">
        <f ca="1">IF(AND(MOD(ROW(),12)=1,TFproposto!D563&lt;D562-0.8),MIN(D562,TFproposto!D563),D562)</f>
        <v>0.91200000000000003</v>
      </c>
      <c r="E563" s="4">
        <f ca="1">IF(AND(MOD(ROW(),12)=1,TFproposto!E563&lt;E562-0.8),MIN(E562,TFproposto!E563),E562)</f>
        <v>0.67900000000000005</v>
      </c>
      <c r="F563" s="4">
        <f ca="1">IF(AND(MOD(ROW(),12)=1,TFproposto!F563&lt;F562-0.8),MIN(F562,TFproposto!F563),F562)</f>
        <v>0.45499999999999996</v>
      </c>
      <c r="G563" s="4">
        <f ca="1">IF(AND(MOD(ROW(),12)=1,TFproposto!G563&lt;G562-0.8),MIN(G562,TFproposto!G563),G562)</f>
        <v>0.85399999999999998</v>
      </c>
      <c r="H563" s="4">
        <f ca="1">IF(AND(MOD(ROW(),12)=1,TFproposto!H563&lt;H562-0.8),MIN(H562,TFproposto!H563),H562)</f>
        <v>1.2230000000000001</v>
      </c>
      <c r="I563" s="4">
        <f ca="1">IF(AND(MOD(ROW(),12)=1,TFproposto!I563&lt;I562-0.8),MIN(I562,TFproposto!I563),I562)</f>
        <v>0.52</v>
      </c>
      <c r="J563" s="4">
        <f ca="1">IF(AND(MOD(ROW(),12)=1,TFproposto!J563&lt;J562-0.8),MIN(J562,TFproposto!J563),J562)</f>
        <v>0.85399999999999998</v>
      </c>
      <c r="K563" s="4">
        <f ca="1">IF(AND(MOD(ROW(),12)=1,TFproposto!K563&lt;K562-0.8),MIN(K562,TFproposto!K563),K562)</f>
        <v>0.91200000000000003</v>
      </c>
      <c r="L563" s="4">
        <f ca="1">IF(AND(MOD(ROW(),12)=1,TFproposto!L563&lt;L562-0.8),MIN(L562,TFproposto!L563),L562)</f>
        <v>0.58200000000000007</v>
      </c>
      <c r="M563" s="4">
        <f ca="1">IF(AND(MOD(ROW(),12)=1,TFproposto!M563&lt;M562-0.8),MIN(M562,TFproposto!M563),M562)</f>
        <v>0.45999999999999996</v>
      </c>
      <c r="N563" s="4">
        <f ca="1">IF(AND(MOD(ROW(),12)=1,TFproposto!N563&lt;N562-0.8),MIN(N562,TFproposto!N563),N562)</f>
        <v>0.69100000000000006</v>
      </c>
      <c r="O563" s="4">
        <f ca="1">IF(AND(MOD(ROW(),12)=1,TFproposto!O563&lt;O562-0.8),MIN(O562,TFproposto!O563),O562)</f>
        <v>0.94599999999999995</v>
      </c>
      <c r="P563" s="4">
        <f ca="1">IF(AND(MOD(ROW(),12)=1,TFproposto!P563&lt;P562-0.8),MIN(P562,TFproposto!P563),P562)</f>
        <v>0.97199999999999998</v>
      </c>
      <c r="Q563" s="4">
        <f ca="1">IF(AND(MOD(ROW(),12)=1,TFproposto!Q563&lt;Q562-0.8),MIN(Q562,TFproposto!Q563),Q562)</f>
        <v>1.2090000000000001</v>
      </c>
      <c r="R563" s="4">
        <f ca="1">IF(AND(MOD(ROW(),12)=1,TFproposto!R563&lt;R562-0.8),MIN(R562,TFproposto!R563),R562)</f>
        <v>0.91200000000000003</v>
      </c>
      <c r="S563" s="4">
        <f ca="1">IF(AND(MOD(ROW(),12)=1,TFproposto!S563&lt;S562-0.8),MIN(S562,TFproposto!S563),S562)</f>
        <v>0.73199999999999998</v>
      </c>
      <c r="T563" s="4">
        <f ca="1">IF(AND(MOD(ROW(),12)=1,TFproposto!T563&lt;T562-0.8),MIN(T562,TFproposto!T563),T562)</f>
        <v>0.97199999999999998</v>
      </c>
      <c r="U563" s="4">
        <f ca="1">IF(AND(MOD(ROW(),12)=1,TFproposto!U563&lt;U562-0.8),MIN(U562,TFproposto!U563),U562)</f>
        <v>0.96299999999999997</v>
      </c>
      <c r="V563" s="4">
        <f ca="1">IF(AND(MOD(ROW(),12)=1,TFproposto!V563&lt;V562-0.8),MIN(V562,TFproposto!V563),V562)</f>
        <v>0.96299999999999997</v>
      </c>
      <c r="W563" s="4">
        <f ca="1">IF(AND(MOD(ROW(),12)=1,TFproposto!W563&lt;W562-0.8),MIN(W562,TFproposto!W563),W562)</f>
        <v>0.751</v>
      </c>
      <c r="X563" s="4">
        <f ca="1">IF(AND(MOD(ROW(),12)=1,TFproposto!X563&lt;X562-0.8),MIN(X562,TFproposto!X563),X562)</f>
        <v>0.73199999999999998</v>
      </c>
      <c r="Y563" s="4">
        <f ca="1">IF(AND(MOD(ROW(),12)=1,TFproposto!Y563&lt;Y562-0.8),MIN(Y562,TFproposto!Y563),Y562)</f>
        <v>0.91200000000000003</v>
      </c>
      <c r="Z563" s="4">
        <f ca="1">IF(AND(MOD(ROW(),12)=1,TFproposto!Z563&lt;Z562-0.8),MIN(Z562,TFproposto!Z563),Z562)</f>
        <v>0.67500000000000004</v>
      </c>
      <c r="AA563" s="4">
        <f ca="1">IF(AND(MOD(ROW(),12)=1,TFproposto!AA563&lt;AA562-0.8),MIN(AA562,TFproposto!AA563),AA562)</f>
        <v>0.67199999999999993</v>
      </c>
      <c r="AB563" s="4">
        <f ca="1">IF(AND(MOD(ROW(),12)=1,TFproposto!AB563&lt;AB562-0.8),MIN(AB562,TFproposto!AB563),AB562)</f>
        <v>0.751</v>
      </c>
      <c r="AC563" s="4">
        <f ca="1">IF(AND(MOD(ROW(),12)=1,TFproposto!AC563&lt;AC562-0.8),MIN(AC562,TFproposto!AC563),AC562)</f>
        <v>0.91200000000000003</v>
      </c>
      <c r="AD563" s="4">
        <f ca="1">IF(AND(MOD(ROW(),12)=1,TFproposto!AD563&lt;AD562-0.8),MIN(AD562,TFproposto!AD563),AD562)</f>
        <v>1.21</v>
      </c>
    </row>
    <row r="564" spans="1:30" x14ac:dyDescent="0.25">
      <c r="A564" s="4">
        <f ca="1">IF(AND(MOD(ROW(),12)=1,TFproposto!A564&lt;A563-0.8),MIN(A563,TFproposto!A564),A563)</f>
        <v>0.99</v>
      </c>
      <c r="B564" s="4">
        <f ca="1">IF(AND(MOD(ROW(),12)=1,TFproposto!B564&lt;B563-0.8),MIN(B563,TFproposto!B564),B563)</f>
        <v>0.91200000000000003</v>
      </c>
      <c r="C564" s="4">
        <f ca="1">IF(AND(MOD(ROW(),12)=1,TFproposto!C564&lt;C563-0.8),MIN(C563,TFproposto!C564),C563)</f>
        <v>0.85399999999999998</v>
      </c>
      <c r="D564" s="4">
        <f ca="1">IF(AND(MOD(ROW(),12)=1,TFproposto!D564&lt;D563-0.8),MIN(D563,TFproposto!D564),D563)</f>
        <v>0.91200000000000003</v>
      </c>
      <c r="E564" s="4">
        <f ca="1">IF(AND(MOD(ROW(),12)=1,TFproposto!E564&lt;E563-0.8),MIN(E563,TFproposto!E564),E563)</f>
        <v>0.67900000000000005</v>
      </c>
      <c r="F564" s="4">
        <f ca="1">IF(AND(MOD(ROW(),12)=1,TFproposto!F564&lt;F563-0.8),MIN(F563,TFproposto!F564),F563)</f>
        <v>0.45499999999999996</v>
      </c>
      <c r="G564" s="4">
        <f ca="1">IF(AND(MOD(ROW(),12)=1,TFproposto!G564&lt;G563-0.8),MIN(G563,TFproposto!G564),G563)</f>
        <v>0.85399999999999998</v>
      </c>
      <c r="H564" s="4">
        <f ca="1">IF(AND(MOD(ROW(),12)=1,TFproposto!H564&lt;H563-0.8),MIN(H563,TFproposto!H564),H563)</f>
        <v>1.2230000000000001</v>
      </c>
      <c r="I564" s="4">
        <f ca="1">IF(AND(MOD(ROW(),12)=1,TFproposto!I564&lt;I563-0.8),MIN(I563,TFproposto!I564),I563)</f>
        <v>0.52</v>
      </c>
      <c r="J564" s="4">
        <f ca="1">IF(AND(MOD(ROW(),12)=1,TFproposto!J564&lt;J563-0.8),MIN(J563,TFproposto!J564),J563)</f>
        <v>0.85399999999999998</v>
      </c>
      <c r="K564" s="4">
        <f ca="1">IF(AND(MOD(ROW(),12)=1,TFproposto!K564&lt;K563-0.8),MIN(K563,TFproposto!K564),K563)</f>
        <v>0.91200000000000003</v>
      </c>
      <c r="L564" s="4">
        <f ca="1">IF(AND(MOD(ROW(),12)=1,TFproposto!L564&lt;L563-0.8),MIN(L563,TFproposto!L564),L563)</f>
        <v>0.58200000000000007</v>
      </c>
      <c r="M564" s="4">
        <f ca="1">IF(AND(MOD(ROW(),12)=1,TFproposto!M564&lt;M563-0.8),MIN(M563,TFproposto!M564),M563)</f>
        <v>0.45999999999999996</v>
      </c>
      <c r="N564" s="4">
        <f ca="1">IF(AND(MOD(ROW(),12)=1,TFproposto!N564&lt;N563-0.8),MIN(N563,TFproposto!N564),N563)</f>
        <v>0.69100000000000006</v>
      </c>
      <c r="O564" s="4">
        <f ca="1">IF(AND(MOD(ROW(),12)=1,TFproposto!O564&lt;O563-0.8),MIN(O563,TFproposto!O564),O563)</f>
        <v>0.94599999999999995</v>
      </c>
      <c r="P564" s="4">
        <f ca="1">IF(AND(MOD(ROW(),12)=1,TFproposto!P564&lt;P563-0.8),MIN(P563,TFproposto!P564),P563)</f>
        <v>0.97199999999999998</v>
      </c>
      <c r="Q564" s="4">
        <f ca="1">IF(AND(MOD(ROW(),12)=1,TFproposto!Q564&lt;Q563-0.8),MIN(Q563,TFproposto!Q564),Q563)</f>
        <v>1.2090000000000001</v>
      </c>
      <c r="R564" s="4">
        <f ca="1">IF(AND(MOD(ROW(),12)=1,TFproposto!R564&lt;R563-0.8),MIN(R563,TFproposto!R564),R563)</f>
        <v>0.91200000000000003</v>
      </c>
      <c r="S564" s="4">
        <f ca="1">IF(AND(MOD(ROW(),12)=1,TFproposto!S564&lt;S563-0.8),MIN(S563,TFproposto!S564),S563)</f>
        <v>0.73199999999999998</v>
      </c>
      <c r="T564" s="4">
        <f ca="1">IF(AND(MOD(ROW(),12)=1,TFproposto!T564&lt;T563-0.8),MIN(T563,TFproposto!T564),T563)</f>
        <v>0.97199999999999998</v>
      </c>
      <c r="U564" s="4">
        <f ca="1">IF(AND(MOD(ROW(),12)=1,TFproposto!U564&lt;U563-0.8),MIN(U563,TFproposto!U564),U563)</f>
        <v>0.96299999999999997</v>
      </c>
      <c r="V564" s="4">
        <f ca="1">IF(AND(MOD(ROW(),12)=1,TFproposto!V564&lt;V563-0.8),MIN(V563,TFproposto!V564),V563)</f>
        <v>0.96299999999999997</v>
      </c>
      <c r="W564" s="4">
        <f ca="1">IF(AND(MOD(ROW(),12)=1,TFproposto!W564&lt;W563-0.8),MIN(W563,TFproposto!W564),W563)</f>
        <v>0.751</v>
      </c>
      <c r="X564" s="4">
        <f ca="1">IF(AND(MOD(ROW(),12)=1,TFproposto!X564&lt;X563-0.8),MIN(X563,TFproposto!X564),X563)</f>
        <v>0.73199999999999998</v>
      </c>
      <c r="Y564" s="4">
        <f ca="1">IF(AND(MOD(ROW(),12)=1,TFproposto!Y564&lt;Y563-0.8),MIN(Y563,TFproposto!Y564),Y563)</f>
        <v>0.91200000000000003</v>
      </c>
      <c r="Z564" s="4">
        <f ca="1">IF(AND(MOD(ROW(),12)=1,TFproposto!Z564&lt;Z563-0.8),MIN(Z563,TFproposto!Z564),Z563)</f>
        <v>0.67500000000000004</v>
      </c>
      <c r="AA564" s="4">
        <f ca="1">IF(AND(MOD(ROW(),12)=1,TFproposto!AA564&lt;AA563-0.8),MIN(AA563,TFproposto!AA564),AA563)</f>
        <v>0.67199999999999993</v>
      </c>
      <c r="AB564" s="4">
        <f ca="1">IF(AND(MOD(ROW(),12)=1,TFproposto!AB564&lt;AB563-0.8),MIN(AB563,TFproposto!AB564),AB563)</f>
        <v>0.751</v>
      </c>
      <c r="AC564" s="4">
        <f ca="1">IF(AND(MOD(ROW(),12)=1,TFproposto!AC564&lt;AC563-0.8),MIN(AC563,TFproposto!AC564),AC563)</f>
        <v>0.91200000000000003</v>
      </c>
      <c r="AD564" s="4">
        <f ca="1">IF(AND(MOD(ROW(),12)=1,TFproposto!AD564&lt;AD563-0.8),MIN(AD563,TFproposto!AD564),AD563)</f>
        <v>1.21</v>
      </c>
    </row>
    <row r="565" spans="1:30" x14ac:dyDescent="0.25">
      <c r="A565" s="4">
        <f ca="1">IF(AND(MOD(ROW(),12)=1,TFproposto!A565&lt;A564-0.8),MIN(A564,TFproposto!A565),A564)</f>
        <v>0.99</v>
      </c>
      <c r="B565" s="4">
        <f ca="1">IF(AND(MOD(ROW(),12)=1,TFproposto!B565&lt;B564-0.8),MIN(B564,TFproposto!B565),B564)</f>
        <v>0.91200000000000003</v>
      </c>
      <c r="C565" s="4">
        <f ca="1">IF(AND(MOD(ROW(),12)=1,TFproposto!C565&lt;C564-0.8),MIN(C564,TFproposto!C565),C564)</f>
        <v>0.85399999999999998</v>
      </c>
      <c r="D565" s="4">
        <f ca="1">IF(AND(MOD(ROW(),12)=1,TFproposto!D565&lt;D564-0.8),MIN(D564,TFproposto!D565),D564)</f>
        <v>0.91200000000000003</v>
      </c>
      <c r="E565" s="4">
        <f ca="1">IF(AND(MOD(ROW(),12)=1,TFproposto!E565&lt;E564-0.8),MIN(E564,TFproposto!E565),E564)</f>
        <v>0.67900000000000005</v>
      </c>
      <c r="F565" s="4">
        <f ca="1">IF(AND(MOD(ROW(),12)=1,TFproposto!F565&lt;F564-0.8),MIN(F564,TFproposto!F565),F564)</f>
        <v>0.45499999999999996</v>
      </c>
      <c r="G565" s="4">
        <f ca="1">IF(AND(MOD(ROW(),12)=1,TFproposto!G565&lt;G564-0.8),MIN(G564,TFproposto!G565),G564)</f>
        <v>0.85399999999999998</v>
      </c>
      <c r="H565" s="4">
        <f ca="1">IF(AND(MOD(ROW(),12)=1,TFproposto!H565&lt;H564-0.8),MIN(H564,TFproposto!H565),H564)</f>
        <v>1.2230000000000001</v>
      </c>
      <c r="I565" s="4">
        <f ca="1">IF(AND(MOD(ROW(),12)=1,TFproposto!I565&lt;I564-0.8),MIN(I564,TFproposto!I565),I564)</f>
        <v>0.52</v>
      </c>
      <c r="J565" s="4">
        <f ca="1">IF(AND(MOD(ROW(),12)=1,TFproposto!J565&lt;J564-0.8),MIN(J564,TFproposto!J565),J564)</f>
        <v>0.85399999999999998</v>
      </c>
      <c r="K565" s="4">
        <f ca="1">IF(AND(MOD(ROW(),12)=1,TFproposto!K565&lt;K564-0.8),MIN(K564,TFproposto!K565),K564)</f>
        <v>0.91200000000000003</v>
      </c>
      <c r="L565" s="4">
        <f ca="1">IF(AND(MOD(ROW(),12)=1,TFproposto!L565&lt;L564-0.8),MIN(L564,TFproposto!L565),L564)</f>
        <v>0.58200000000000007</v>
      </c>
      <c r="M565" s="4">
        <f ca="1">IF(AND(MOD(ROW(),12)=1,TFproposto!M565&lt;M564-0.8),MIN(M564,TFproposto!M565),M564)</f>
        <v>0.45999999999999996</v>
      </c>
      <c r="N565" s="4">
        <f ca="1">IF(AND(MOD(ROW(),12)=1,TFproposto!N565&lt;N564-0.8),MIN(N564,TFproposto!N565),N564)</f>
        <v>0.69100000000000006</v>
      </c>
      <c r="O565" s="4">
        <f ca="1">IF(AND(MOD(ROW(),12)=1,TFproposto!O565&lt;O564-0.8),MIN(O564,TFproposto!O565),O564)</f>
        <v>0.94599999999999995</v>
      </c>
      <c r="P565" s="4">
        <f ca="1">IF(AND(MOD(ROW(),12)=1,TFproposto!P565&lt;P564-0.8),MIN(P564,TFproposto!P565),P564)</f>
        <v>0.97199999999999998</v>
      </c>
      <c r="Q565" s="4">
        <f ca="1">IF(AND(MOD(ROW(),12)=1,TFproposto!Q565&lt;Q564-0.8),MIN(Q564,TFproposto!Q565),Q564)</f>
        <v>1.2090000000000001</v>
      </c>
      <c r="R565" s="4">
        <f ca="1">IF(AND(MOD(ROW(),12)=1,TFproposto!R565&lt;R564-0.8),MIN(R564,TFproposto!R565),R564)</f>
        <v>0.91200000000000003</v>
      </c>
      <c r="S565" s="4">
        <f ca="1">IF(AND(MOD(ROW(),12)=1,TFproposto!S565&lt;S564-0.8),MIN(S564,TFproposto!S565),S564)</f>
        <v>0.73199999999999998</v>
      </c>
      <c r="T565" s="4">
        <f ca="1">IF(AND(MOD(ROW(),12)=1,TFproposto!T565&lt;T564-0.8),MIN(T564,TFproposto!T565),T564)</f>
        <v>0.97199999999999998</v>
      </c>
      <c r="U565" s="4">
        <f ca="1">IF(AND(MOD(ROW(),12)=1,TFproposto!U565&lt;U564-0.8),MIN(U564,TFproposto!U565),U564)</f>
        <v>0.96299999999999997</v>
      </c>
      <c r="V565" s="4">
        <f ca="1">IF(AND(MOD(ROW(),12)=1,TFproposto!V565&lt;V564-0.8),MIN(V564,TFproposto!V565),V564)</f>
        <v>0.96299999999999997</v>
      </c>
      <c r="W565" s="4">
        <f ca="1">IF(AND(MOD(ROW(),12)=1,TFproposto!W565&lt;W564-0.8),MIN(W564,TFproposto!W565),W564)</f>
        <v>0.751</v>
      </c>
      <c r="X565" s="4">
        <f ca="1">IF(AND(MOD(ROW(),12)=1,TFproposto!X565&lt;X564-0.8),MIN(X564,TFproposto!X565),X564)</f>
        <v>0.73199999999999998</v>
      </c>
      <c r="Y565" s="4">
        <f ca="1">IF(AND(MOD(ROW(),12)=1,TFproposto!Y565&lt;Y564-0.8),MIN(Y564,TFproposto!Y565),Y564)</f>
        <v>0.91200000000000003</v>
      </c>
      <c r="Z565" s="4">
        <f ca="1">IF(AND(MOD(ROW(),12)=1,TFproposto!Z565&lt;Z564-0.8),MIN(Z564,TFproposto!Z565),Z564)</f>
        <v>0.67500000000000004</v>
      </c>
      <c r="AA565" s="4">
        <f ca="1">IF(AND(MOD(ROW(),12)=1,TFproposto!AA565&lt;AA564-0.8),MIN(AA564,TFproposto!AA565),AA564)</f>
        <v>0.67199999999999993</v>
      </c>
      <c r="AB565" s="4">
        <f ca="1">IF(AND(MOD(ROW(),12)=1,TFproposto!AB565&lt;AB564-0.8),MIN(AB564,TFproposto!AB565),AB564)</f>
        <v>0.751</v>
      </c>
      <c r="AC565" s="4">
        <f ca="1">IF(AND(MOD(ROW(),12)=1,TFproposto!AC565&lt;AC564-0.8),MIN(AC564,TFproposto!AC565),AC564)</f>
        <v>0.91200000000000003</v>
      </c>
      <c r="AD565" s="4">
        <f ca="1">IF(AND(MOD(ROW(),12)=1,TFproposto!AD565&lt;AD564-0.8),MIN(AD564,TFproposto!AD565),AD564)</f>
        <v>1.21</v>
      </c>
    </row>
    <row r="566" spans="1:30" x14ac:dyDescent="0.25">
      <c r="A566" s="4">
        <f ca="1">IF(AND(MOD(ROW(),12)=1,TFproposto!A566&lt;A565-0.8),MIN(A565,TFproposto!A566),A565)</f>
        <v>0.99</v>
      </c>
      <c r="B566" s="4">
        <f ca="1">IF(AND(MOD(ROW(),12)=1,TFproposto!B566&lt;B565-0.8),MIN(B565,TFproposto!B566),B565)</f>
        <v>0.91200000000000003</v>
      </c>
      <c r="C566" s="4">
        <f ca="1">IF(AND(MOD(ROW(),12)=1,TFproposto!C566&lt;C565-0.8),MIN(C565,TFproposto!C566),C565)</f>
        <v>0.85399999999999998</v>
      </c>
      <c r="D566" s="4">
        <f ca="1">IF(AND(MOD(ROW(),12)=1,TFproposto!D566&lt;D565-0.8),MIN(D565,TFproposto!D566),D565)</f>
        <v>0.91200000000000003</v>
      </c>
      <c r="E566" s="4">
        <f ca="1">IF(AND(MOD(ROW(),12)=1,TFproposto!E566&lt;E565-0.8),MIN(E565,TFproposto!E566),E565)</f>
        <v>0.67900000000000005</v>
      </c>
      <c r="F566" s="4">
        <f ca="1">IF(AND(MOD(ROW(),12)=1,TFproposto!F566&lt;F565-0.8),MIN(F565,TFproposto!F566),F565)</f>
        <v>0.45499999999999996</v>
      </c>
      <c r="G566" s="4">
        <f ca="1">IF(AND(MOD(ROW(),12)=1,TFproposto!G566&lt;G565-0.8),MIN(G565,TFproposto!G566),G565)</f>
        <v>0.85399999999999998</v>
      </c>
      <c r="H566" s="4">
        <f ca="1">IF(AND(MOD(ROW(),12)=1,TFproposto!H566&lt;H565-0.8),MIN(H565,TFproposto!H566),H565)</f>
        <v>1.2230000000000001</v>
      </c>
      <c r="I566" s="4">
        <f ca="1">IF(AND(MOD(ROW(),12)=1,TFproposto!I566&lt;I565-0.8),MIN(I565,TFproposto!I566),I565)</f>
        <v>0.52</v>
      </c>
      <c r="J566" s="4">
        <f ca="1">IF(AND(MOD(ROW(),12)=1,TFproposto!J566&lt;J565-0.8),MIN(J565,TFproposto!J566),J565)</f>
        <v>0.85399999999999998</v>
      </c>
      <c r="K566" s="4">
        <f ca="1">IF(AND(MOD(ROW(),12)=1,TFproposto!K566&lt;K565-0.8),MIN(K565,TFproposto!K566),K565)</f>
        <v>0.91200000000000003</v>
      </c>
      <c r="L566" s="4">
        <f ca="1">IF(AND(MOD(ROW(),12)=1,TFproposto!L566&lt;L565-0.8),MIN(L565,TFproposto!L566),L565)</f>
        <v>0.58200000000000007</v>
      </c>
      <c r="M566" s="4">
        <f ca="1">IF(AND(MOD(ROW(),12)=1,TFproposto!M566&lt;M565-0.8),MIN(M565,TFproposto!M566),M565)</f>
        <v>0.45999999999999996</v>
      </c>
      <c r="N566" s="4">
        <f ca="1">IF(AND(MOD(ROW(),12)=1,TFproposto!N566&lt;N565-0.8),MIN(N565,TFproposto!N566),N565)</f>
        <v>0.69100000000000006</v>
      </c>
      <c r="O566" s="4">
        <f ca="1">IF(AND(MOD(ROW(),12)=1,TFproposto!O566&lt;O565-0.8),MIN(O565,TFproposto!O566),O565)</f>
        <v>0.94599999999999995</v>
      </c>
      <c r="P566" s="4">
        <f ca="1">IF(AND(MOD(ROW(),12)=1,TFproposto!P566&lt;P565-0.8),MIN(P565,TFproposto!P566),P565)</f>
        <v>0.97199999999999998</v>
      </c>
      <c r="Q566" s="4">
        <f ca="1">IF(AND(MOD(ROW(),12)=1,TFproposto!Q566&lt;Q565-0.8),MIN(Q565,TFproposto!Q566),Q565)</f>
        <v>1.2090000000000001</v>
      </c>
      <c r="R566" s="4">
        <f ca="1">IF(AND(MOD(ROW(),12)=1,TFproposto!R566&lt;R565-0.8),MIN(R565,TFproposto!R566),R565)</f>
        <v>0.91200000000000003</v>
      </c>
      <c r="S566" s="4">
        <f ca="1">IF(AND(MOD(ROW(),12)=1,TFproposto!S566&lt;S565-0.8),MIN(S565,TFproposto!S566),S565)</f>
        <v>0.73199999999999998</v>
      </c>
      <c r="T566" s="4">
        <f ca="1">IF(AND(MOD(ROW(),12)=1,TFproposto!T566&lt;T565-0.8),MIN(T565,TFproposto!T566),T565)</f>
        <v>0.97199999999999998</v>
      </c>
      <c r="U566" s="4">
        <f ca="1">IF(AND(MOD(ROW(),12)=1,TFproposto!U566&lt;U565-0.8),MIN(U565,TFproposto!U566),U565)</f>
        <v>0.96299999999999997</v>
      </c>
      <c r="V566" s="4">
        <f ca="1">IF(AND(MOD(ROW(),12)=1,TFproposto!V566&lt;V565-0.8),MIN(V565,TFproposto!V566),V565)</f>
        <v>0.96299999999999997</v>
      </c>
      <c r="W566" s="4">
        <f ca="1">IF(AND(MOD(ROW(),12)=1,TFproposto!W566&lt;W565-0.8),MIN(W565,TFproposto!W566),W565)</f>
        <v>0.751</v>
      </c>
      <c r="X566" s="4">
        <f ca="1">IF(AND(MOD(ROW(),12)=1,TFproposto!X566&lt;X565-0.8),MIN(X565,TFproposto!X566),X565)</f>
        <v>0.73199999999999998</v>
      </c>
      <c r="Y566" s="4">
        <f ca="1">IF(AND(MOD(ROW(),12)=1,TFproposto!Y566&lt;Y565-0.8),MIN(Y565,TFproposto!Y566),Y565)</f>
        <v>0.91200000000000003</v>
      </c>
      <c r="Z566" s="4">
        <f ca="1">IF(AND(MOD(ROW(),12)=1,TFproposto!Z566&lt;Z565-0.8),MIN(Z565,TFproposto!Z566),Z565)</f>
        <v>0.67500000000000004</v>
      </c>
      <c r="AA566" s="4">
        <f ca="1">IF(AND(MOD(ROW(),12)=1,TFproposto!AA566&lt;AA565-0.8),MIN(AA565,TFproposto!AA566),AA565)</f>
        <v>0.67199999999999993</v>
      </c>
      <c r="AB566" s="4">
        <f ca="1">IF(AND(MOD(ROW(),12)=1,TFproposto!AB566&lt;AB565-0.8),MIN(AB565,TFproposto!AB566),AB565)</f>
        <v>0.751</v>
      </c>
      <c r="AC566" s="4">
        <f ca="1">IF(AND(MOD(ROW(),12)=1,TFproposto!AC566&lt;AC565-0.8),MIN(AC565,TFproposto!AC566),AC565)</f>
        <v>0.91200000000000003</v>
      </c>
      <c r="AD566" s="4">
        <f ca="1">IF(AND(MOD(ROW(),12)=1,TFproposto!AD566&lt;AD565-0.8),MIN(AD565,TFproposto!AD566),AD565)</f>
        <v>1.21</v>
      </c>
    </row>
    <row r="567" spans="1:30" x14ac:dyDescent="0.25">
      <c r="A567" s="4">
        <f ca="1">IF(AND(MOD(ROW(),12)=1,TFproposto!A567&lt;A566-0.8),MIN(A566,TFproposto!A567),A566)</f>
        <v>0.99</v>
      </c>
      <c r="B567" s="4">
        <f ca="1">IF(AND(MOD(ROW(),12)=1,TFproposto!B567&lt;B566-0.8),MIN(B566,TFproposto!B567),B566)</f>
        <v>0.91200000000000003</v>
      </c>
      <c r="C567" s="4">
        <f ca="1">IF(AND(MOD(ROW(),12)=1,TFproposto!C567&lt;C566-0.8),MIN(C566,TFproposto!C567),C566)</f>
        <v>0.85399999999999998</v>
      </c>
      <c r="D567" s="4">
        <f ca="1">IF(AND(MOD(ROW(),12)=1,TFproposto!D567&lt;D566-0.8),MIN(D566,TFproposto!D567),D566)</f>
        <v>0.91200000000000003</v>
      </c>
      <c r="E567" s="4">
        <f ca="1">IF(AND(MOD(ROW(),12)=1,TFproposto!E567&lt;E566-0.8),MIN(E566,TFproposto!E567),E566)</f>
        <v>0.67900000000000005</v>
      </c>
      <c r="F567" s="4">
        <f ca="1">IF(AND(MOD(ROW(),12)=1,TFproposto!F567&lt;F566-0.8),MIN(F566,TFproposto!F567),F566)</f>
        <v>0.45499999999999996</v>
      </c>
      <c r="G567" s="4">
        <f ca="1">IF(AND(MOD(ROW(),12)=1,TFproposto!G567&lt;G566-0.8),MIN(G566,TFproposto!G567),G566)</f>
        <v>0.85399999999999998</v>
      </c>
      <c r="H567" s="4">
        <f ca="1">IF(AND(MOD(ROW(),12)=1,TFproposto!H567&lt;H566-0.8),MIN(H566,TFproposto!H567),H566)</f>
        <v>1.2230000000000001</v>
      </c>
      <c r="I567" s="4">
        <f ca="1">IF(AND(MOD(ROW(),12)=1,TFproposto!I567&lt;I566-0.8),MIN(I566,TFproposto!I567),I566)</f>
        <v>0.52</v>
      </c>
      <c r="J567" s="4">
        <f ca="1">IF(AND(MOD(ROW(),12)=1,TFproposto!J567&lt;J566-0.8),MIN(J566,TFproposto!J567),J566)</f>
        <v>0.85399999999999998</v>
      </c>
      <c r="K567" s="4">
        <f ca="1">IF(AND(MOD(ROW(),12)=1,TFproposto!K567&lt;K566-0.8),MIN(K566,TFproposto!K567),K566)</f>
        <v>0.91200000000000003</v>
      </c>
      <c r="L567" s="4">
        <f ca="1">IF(AND(MOD(ROW(),12)=1,TFproposto!L567&lt;L566-0.8),MIN(L566,TFproposto!L567),L566)</f>
        <v>0.58200000000000007</v>
      </c>
      <c r="M567" s="4">
        <f ca="1">IF(AND(MOD(ROW(),12)=1,TFproposto!M567&lt;M566-0.8),MIN(M566,TFproposto!M567),M566)</f>
        <v>0.45999999999999996</v>
      </c>
      <c r="N567" s="4">
        <f ca="1">IF(AND(MOD(ROW(),12)=1,TFproposto!N567&lt;N566-0.8),MIN(N566,TFproposto!N567),N566)</f>
        <v>0.69100000000000006</v>
      </c>
      <c r="O567" s="4">
        <f ca="1">IF(AND(MOD(ROW(),12)=1,TFproposto!O567&lt;O566-0.8),MIN(O566,TFproposto!O567),O566)</f>
        <v>0.94599999999999995</v>
      </c>
      <c r="P567" s="4">
        <f ca="1">IF(AND(MOD(ROW(),12)=1,TFproposto!P567&lt;P566-0.8),MIN(P566,TFproposto!P567),P566)</f>
        <v>0.97199999999999998</v>
      </c>
      <c r="Q567" s="4">
        <f ca="1">IF(AND(MOD(ROW(),12)=1,TFproposto!Q567&lt;Q566-0.8),MIN(Q566,TFproposto!Q567),Q566)</f>
        <v>1.2090000000000001</v>
      </c>
      <c r="R567" s="4">
        <f ca="1">IF(AND(MOD(ROW(),12)=1,TFproposto!R567&lt;R566-0.8),MIN(R566,TFproposto!R567),R566)</f>
        <v>0.91200000000000003</v>
      </c>
      <c r="S567" s="4">
        <f ca="1">IF(AND(MOD(ROW(),12)=1,TFproposto!S567&lt;S566-0.8),MIN(S566,TFproposto!S567),S566)</f>
        <v>0.73199999999999998</v>
      </c>
      <c r="T567" s="4">
        <f ca="1">IF(AND(MOD(ROW(),12)=1,TFproposto!T567&lt;T566-0.8),MIN(T566,TFproposto!T567),T566)</f>
        <v>0.97199999999999998</v>
      </c>
      <c r="U567" s="4">
        <f ca="1">IF(AND(MOD(ROW(),12)=1,TFproposto!U567&lt;U566-0.8),MIN(U566,TFproposto!U567),U566)</f>
        <v>0.96299999999999997</v>
      </c>
      <c r="V567" s="4">
        <f ca="1">IF(AND(MOD(ROW(),12)=1,TFproposto!V567&lt;V566-0.8),MIN(V566,TFproposto!V567),V566)</f>
        <v>0.96299999999999997</v>
      </c>
      <c r="W567" s="4">
        <f ca="1">IF(AND(MOD(ROW(),12)=1,TFproposto!W567&lt;W566-0.8),MIN(W566,TFproposto!W567),W566)</f>
        <v>0.751</v>
      </c>
      <c r="X567" s="4">
        <f ca="1">IF(AND(MOD(ROW(),12)=1,TFproposto!X567&lt;X566-0.8),MIN(X566,TFproposto!X567),X566)</f>
        <v>0.73199999999999998</v>
      </c>
      <c r="Y567" s="4">
        <f ca="1">IF(AND(MOD(ROW(),12)=1,TFproposto!Y567&lt;Y566-0.8),MIN(Y566,TFproposto!Y567),Y566)</f>
        <v>0.91200000000000003</v>
      </c>
      <c r="Z567" s="4">
        <f ca="1">IF(AND(MOD(ROW(),12)=1,TFproposto!Z567&lt;Z566-0.8),MIN(Z566,TFproposto!Z567),Z566)</f>
        <v>0.67500000000000004</v>
      </c>
      <c r="AA567" s="4">
        <f ca="1">IF(AND(MOD(ROW(),12)=1,TFproposto!AA567&lt;AA566-0.8),MIN(AA566,TFproposto!AA567),AA566)</f>
        <v>0.67199999999999993</v>
      </c>
      <c r="AB567" s="4">
        <f ca="1">IF(AND(MOD(ROW(),12)=1,TFproposto!AB567&lt;AB566-0.8),MIN(AB566,TFproposto!AB567),AB566)</f>
        <v>0.751</v>
      </c>
      <c r="AC567" s="4">
        <f ca="1">IF(AND(MOD(ROW(),12)=1,TFproposto!AC567&lt;AC566-0.8),MIN(AC566,TFproposto!AC567),AC566)</f>
        <v>0.91200000000000003</v>
      </c>
      <c r="AD567" s="4">
        <f ca="1">IF(AND(MOD(ROW(),12)=1,TFproposto!AD567&lt;AD566-0.8),MIN(AD566,TFproposto!AD567),AD566)</f>
        <v>1.21</v>
      </c>
    </row>
    <row r="568" spans="1:30" x14ac:dyDescent="0.25">
      <c r="A568" s="4">
        <f ca="1">IF(AND(MOD(ROW(),12)=1,TFproposto!A568&lt;A567-0.8),MIN(A567,TFproposto!A568),A567)</f>
        <v>0.99</v>
      </c>
      <c r="B568" s="4">
        <f ca="1">IF(AND(MOD(ROW(),12)=1,TFproposto!B568&lt;B567-0.8),MIN(B567,TFproposto!B568),B567)</f>
        <v>0.91200000000000003</v>
      </c>
      <c r="C568" s="4">
        <f ca="1">IF(AND(MOD(ROW(),12)=1,TFproposto!C568&lt;C567-0.8),MIN(C567,TFproposto!C568),C567)</f>
        <v>0.85399999999999998</v>
      </c>
      <c r="D568" s="4">
        <f ca="1">IF(AND(MOD(ROW(),12)=1,TFproposto!D568&lt;D567-0.8),MIN(D567,TFproposto!D568),D567)</f>
        <v>0.91200000000000003</v>
      </c>
      <c r="E568" s="4">
        <f ca="1">IF(AND(MOD(ROW(),12)=1,TFproposto!E568&lt;E567-0.8),MIN(E567,TFproposto!E568),E567)</f>
        <v>0.67900000000000005</v>
      </c>
      <c r="F568" s="4">
        <f ca="1">IF(AND(MOD(ROW(),12)=1,TFproposto!F568&lt;F567-0.8),MIN(F567,TFproposto!F568),F567)</f>
        <v>0.45499999999999996</v>
      </c>
      <c r="G568" s="4">
        <f ca="1">IF(AND(MOD(ROW(),12)=1,TFproposto!G568&lt;G567-0.8),MIN(G567,TFproposto!G568),G567)</f>
        <v>0.85399999999999998</v>
      </c>
      <c r="H568" s="4">
        <f ca="1">IF(AND(MOD(ROW(),12)=1,TFproposto!H568&lt;H567-0.8),MIN(H567,TFproposto!H568),H567)</f>
        <v>1.2230000000000001</v>
      </c>
      <c r="I568" s="4">
        <f ca="1">IF(AND(MOD(ROW(),12)=1,TFproposto!I568&lt;I567-0.8),MIN(I567,TFproposto!I568),I567)</f>
        <v>0.52</v>
      </c>
      <c r="J568" s="4">
        <f ca="1">IF(AND(MOD(ROW(),12)=1,TFproposto!J568&lt;J567-0.8),MIN(J567,TFproposto!J568),J567)</f>
        <v>0.85399999999999998</v>
      </c>
      <c r="K568" s="4">
        <f ca="1">IF(AND(MOD(ROW(),12)=1,TFproposto!K568&lt;K567-0.8),MIN(K567,TFproposto!K568),K567)</f>
        <v>0.91200000000000003</v>
      </c>
      <c r="L568" s="4">
        <f ca="1">IF(AND(MOD(ROW(),12)=1,TFproposto!L568&lt;L567-0.8),MIN(L567,TFproposto!L568),L567)</f>
        <v>0.58200000000000007</v>
      </c>
      <c r="M568" s="4">
        <f ca="1">IF(AND(MOD(ROW(),12)=1,TFproposto!M568&lt;M567-0.8),MIN(M567,TFproposto!M568),M567)</f>
        <v>0.45999999999999996</v>
      </c>
      <c r="N568" s="4">
        <f ca="1">IF(AND(MOD(ROW(),12)=1,TFproposto!N568&lt;N567-0.8),MIN(N567,TFproposto!N568),N567)</f>
        <v>0.69100000000000006</v>
      </c>
      <c r="O568" s="4">
        <f ca="1">IF(AND(MOD(ROW(),12)=1,TFproposto!O568&lt;O567-0.8),MIN(O567,TFproposto!O568),O567)</f>
        <v>0.94599999999999995</v>
      </c>
      <c r="P568" s="4">
        <f ca="1">IF(AND(MOD(ROW(),12)=1,TFproposto!P568&lt;P567-0.8),MIN(P567,TFproposto!P568),P567)</f>
        <v>0.97199999999999998</v>
      </c>
      <c r="Q568" s="4">
        <f ca="1">IF(AND(MOD(ROW(),12)=1,TFproposto!Q568&lt;Q567-0.8),MIN(Q567,TFproposto!Q568),Q567)</f>
        <v>1.2090000000000001</v>
      </c>
      <c r="R568" s="4">
        <f ca="1">IF(AND(MOD(ROW(),12)=1,TFproposto!R568&lt;R567-0.8),MIN(R567,TFproposto!R568),R567)</f>
        <v>0.91200000000000003</v>
      </c>
      <c r="S568" s="4">
        <f ca="1">IF(AND(MOD(ROW(),12)=1,TFproposto!S568&lt;S567-0.8),MIN(S567,TFproposto!S568),S567)</f>
        <v>0.73199999999999998</v>
      </c>
      <c r="T568" s="4">
        <f ca="1">IF(AND(MOD(ROW(),12)=1,TFproposto!T568&lt;T567-0.8),MIN(T567,TFproposto!T568),T567)</f>
        <v>0.97199999999999998</v>
      </c>
      <c r="U568" s="4">
        <f ca="1">IF(AND(MOD(ROW(),12)=1,TFproposto!U568&lt;U567-0.8),MIN(U567,TFproposto!U568),U567)</f>
        <v>0.96299999999999997</v>
      </c>
      <c r="V568" s="4">
        <f ca="1">IF(AND(MOD(ROW(),12)=1,TFproposto!V568&lt;V567-0.8),MIN(V567,TFproposto!V568),V567)</f>
        <v>0.96299999999999997</v>
      </c>
      <c r="W568" s="4">
        <f ca="1">IF(AND(MOD(ROW(),12)=1,TFproposto!W568&lt;W567-0.8),MIN(W567,TFproposto!W568),W567)</f>
        <v>0.751</v>
      </c>
      <c r="X568" s="4">
        <f ca="1">IF(AND(MOD(ROW(),12)=1,TFproposto!X568&lt;X567-0.8),MIN(X567,TFproposto!X568),X567)</f>
        <v>0.73199999999999998</v>
      </c>
      <c r="Y568" s="4">
        <f ca="1">IF(AND(MOD(ROW(),12)=1,TFproposto!Y568&lt;Y567-0.8),MIN(Y567,TFproposto!Y568),Y567)</f>
        <v>0.91200000000000003</v>
      </c>
      <c r="Z568" s="4">
        <f ca="1">IF(AND(MOD(ROW(),12)=1,TFproposto!Z568&lt;Z567-0.8),MIN(Z567,TFproposto!Z568),Z567)</f>
        <v>0.67500000000000004</v>
      </c>
      <c r="AA568" s="4">
        <f ca="1">IF(AND(MOD(ROW(),12)=1,TFproposto!AA568&lt;AA567-0.8),MIN(AA567,TFproposto!AA568),AA567)</f>
        <v>0.67199999999999993</v>
      </c>
      <c r="AB568" s="4">
        <f ca="1">IF(AND(MOD(ROW(),12)=1,TFproposto!AB568&lt;AB567-0.8),MIN(AB567,TFproposto!AB568),AB567)</f>
        <v>0.751</v>
      </c>
      <c r="AC568" s="4">
        <f ca="1">IF(AND(MOD(ROW(),12)=1,TFproposto!AC568&lt;AC567-0.8),MIN(AC567,TFproposto!AC568),AC567)</f>
        <v>0.91200000000000003</v>
      </c>
      <c r="AD568" s="4">
        <f ca="1">IF(AND(MOD(ROW(),12)=1,TFproposto!AD568&lt;AD567-0.8),MIN(AD567,TFproposto!AD568),AD567)</f>
        <v>1.21</v>
      </c>
    </row>
    <row r="569" spans="1:30" x14ac:dyDescent="0.25">
      <c r="A569" s="4">
        <f ca="1">IF(AND(MOD(ROW(),12)=1,TFproposto!A569&lt;A568-0.8),MIN(A568,TFproposto!A569),A568)</f>
        <v>0.99</v>
      </c>
      <c r="B569" s="4">
        <f ca="1">IF(AND(MOD(ROW(),12)=1,TFproposto!B569&lt;B568-0.8),MIN(B568,TFproposto!B569),B568)</f>
        <v>0.91200000000000003</v>
      </c>
      <c r="C569" s="4">
        <f ca="1">IF(AND(MOD(ROW(),12)=1,TFproposto!C569&lt;C568-0.8),MIN(C568,TFproposto!C569),C568)</f>
        <v>0.85399999999999998</v>
      </c>
      <c r="D569" s="4">
        <f ca="1">IF(AND(MOD(ROW(),12)=1,TFproposto!D569&lt;D568-0.8),MIN(D568,TFproposto!D569),D568)</f>
        <v>0.91200000000000003</v>
      </c>
      <c r="E569" s="4">
        <f ca="1">IF(AND(MOD(ROW(),12)=1,TFproposto!E569&lt;E568-0.8),MIN(E568,TFproposto!E569),E568)</f>
        <v>0.67900000000000005</v>
      </c>
      <c r="F569" s="4">
        <f ca="1">IF(AND(MOD(ROW(),12)=1,TFproposto!F569&lt;F568-0.8),MIN(F568,TFproposto!F569),F568)</f>
        <v>0.45499999999999996</v>
      </c>
      <c r="G569" s="4">
        <f ca="1">IF(AND(MOD(ROW(),12)=1,TFproposto!G569&lt;G568-0.8),MIN(G568,TFproposto!G569),G568)</f>
        <v>0.85399999999999998</v>
      </c>
      <c r="H569" s="4">
        <f ca="1">IF(AND(MOD(ROW(),12)=1,TFproposto!H569&lt;H568-0.8),MIN(H568,TFproposto!H569),H568)</f>
        <v>1.2230000000000001</v>
      </c>
      <c r="I569" s="4">
        <f ca="1">IF(AND(MOD(ROW(),12)=1,TFproposto!I569&lt;I568-0.8),MIN(I568,TFproposto!I569),I568)</f>
        <v>0.52</v>
      </c>
      <c r="J569" s="4">
        <f ca="1">IF(AND(MOD(ROW(),12)=1,TFproposto!J569&lt;J568-0.8),MIN(J568,TFproposto!J569),J568)</f>
        <v>0.85399999999999998</v>
      </c>
      <c r="K569" s="4">
        <f ca="1">IF(AND(MOD(ROW(),12)=1,TFproposto!K569&lt;K568-0.8),MIN(K568,TFproposto!K569),K568)</f>
        <v>0.91200000000000003</v>
      </c>
      <c r="L569" s="4">
        <f ca="1">IF(AND(MOD(ROW(),12)=1,TFproposto!L569&lt;L568-0.8),MIN(L568,TFproposto!L569),L568)</f>
        <v>0.58200000000000007</v>
      </c>
      <c r="M569" s="4">
        <f ca="1">IF(AND(MOD(ROW(),12)=1,TFproposto!M569&lt;M568-0.8),MIN(M568,TFproposto!M569),M568)</f>
        <v>0.45999999999999996</v>
      </c>
      <c r="N569" s="4">
        <f ca="1">IF(AND(MOD(ROW(),12)=1,TFproposto!N569&lt;N568-0.8),MIN(N568,TFproposto!N569),N568)</f>
        <v>0.69100000000000006</v>
      </c>
      <c r="O569" s="4">
        <f ca="1">IF(AND(MOD(ROW(),12)=1,TFproposto!O569&lt;O568-0.8),MIN(O568,TFproposto!O569),O568)</f>
        <v>0.94599999999999995</v>
      </c>
      <c r="P569" s="4">
        <f ca="1">IF(AND(MOD(ROW(),12)=1,TFproposto!P569&lt;P568-0.8),MIN(P568,TFproposto!P569),P568)</f>
        <v>0.97199999999999998</v>
      </c>
      <c r="Q569" s="4">
        <f ca="1">IF(AND(MOD(ROW(),12)=1,TFproposto!Q569&lt;Q568-0.8),MIN(Q568,TFproposto!Q569),Q568)</f>
        <v>1.2090000000000001</v>
      </c>
      <c r="R569" s="4">
        <f ca="1">IF(AND(MOD(ROW(),12)=1,TFproposto!R569&lt;R568-0.8),MIN(R568,TFproposto!R569),R568)</f>
        <v>0.91200000000000003</v>
      </c>
      <c r="S569" s="4">
        <f ca="1">IF(AND(MOD(ROW(),12)=1,TFproposto!S569&lt;S568-0.8),MIN(S568,TFproposto!S569),S568)</f>
        <v>0.73199999999999998</v>
      </c>
      <c r="T569" s="4">
        <f ca="1">IF(AND(MOD(ROW(),12)=1,TFproposto!T569&lt;T568-0.8),MIN(T568,TFproposto!T569),T568)</f>
        <v>0.97199999999999998</v>
      </c>
      <c r="U569" s="4">
        <f ca="1">IF(AND(MOD(ROW(),12)=1,TFproposto!U569&lt;U568-0.8),MIN(U568,TFproposto!U569),U568)</f>
        <v>0.96299999999999997</v>
      </c>
      <c r="V569" s="4">
        <f ca="1">IF(AND(MOD(ROW(),12)=1,TFproposto!V569&lt;V568-0.8),MIN(V568,TFproposto!V569),V568)</f>
        <v>0.96299999999999997</v>
      </c>
      <c r="W569" s="4">
        <f ca="1">IF(AND(MOD(ROW(),12)=1,TFproposto!W569&lt;W568-0.8),MIN(W568,TFproposto!W569),W568)</f>
        <v>0.751</v>
      </c>
      <c r="X569" s="4">
        <f ca="1">IF(AND(MOD(ROW(),12)=1,TFproposto!X569&lt;X568-0.8),MIN(X568,TFproposto!X569),X568)</f>
        <v>0.73199999999999998</v>
      </c>
      <c r="Y569" s="4">
        <f ca="1">IF(AND(MOD(ROW(),12)=1,TFproposto!Y569&lt;Y568-0.8),MIN(Y568,TFproposto!Y569),Y568)</f>
        <v>0.91200000000000003</v>
      </c>
      <c r="Z569" s="4">
        <f ca="1">IF(AND(MOD(ROW(),12)=1,TFproposto!Z569&lt;Z568-0.8),MIN(Z568,TFproposto!Z569),Z568)</f>
        <v>0.67500000000000004</v>
      </c>
      <c r="AA569" s="4">
        <f ca="1">IF(AND(MOD(ROW(),12)=1,TFproposto!AA569&lt;AA568-0.8),MIN(AA568,TFproposto!AA569),AA568)</f>
        <v>0.67199999999999993</v>
      </c>
      <c r="AB569" s="4">
        <f ca="1">IF(AND(MOD(ROW(),12)=1,TFproposto!AB569&lt;AB568-0.8),MIN(AB568,TFproposto!AB569),AB568)</f>
        <v>0.751</v>
      </c>
      <c r="AC569" s="4">
        <f ca="1">IF(AND(MOD(ROW(),12)=1,TFproposto!AC569&lt;AC568-0.8),MIN(AC568,TFproposto!AC569),AC568)</f>
        <v>0.91200000000000003</v>
      </c>
      <c r="AD569" s="4">
        <f ca="1">IF(AND(MOD(ROW(),12)=1,TFproposto!AD569&lt;AD568-0.8),MIN(AD568,TFproposto!AD569),AD568)</f>
        <v>1.21</v>
      </c>
    </row>
    <row r="570" spans="1:30" x14ac:dyDescent="0.25">
      <c r="A570" s="4">
        <f ca="1">IF(AND(MOD(ROW(),12)=1,TFproposto!A570&lt;A569-0.8),MIN(A569,TFproposto!A570),A569)</f>
        <v>0.99</v>
      </c>
      <c r="B570" s="4">
        <f ca="1">IF(AND(MOD(ROW(),12)=1,TFproposto!B570&lt;B569-0.8),MIN(B569,TFproposto!B570),B569)</f>
        <v>0.91200000000000003</v>
      </c>
      <c r="C570" s="4">
        <f ca="1">IF(AND(MOD(ROW(),12)=1,TFproposto!C570&lt;C569-0.8),MIN(C569,TFproposto!C570),C569)</f>
        <v>0.85399999999999998</v>
      </c>
      <c r="D570" s="4">
        <f ca="1">IF(AND(MOD(ROW(),12)=1,TFproposto!D570&lt;D569-0.8),MIN(D569,TFproposto!D570),D569)</f>
        <v>0.91200000000000003</v>
      </c>
      <c r="E570" s="4">
        <f ca="1">IF(AND(MOD(ROW(),12)=1,TFproposto!E570&lt;E569-0.8),MIN(E569,TFproposto!E570),E569)</f>
        <v>0.67900000000000005</v>
      </c>
      <c r="F570" s="4">
        <f ca="1">IF(AND(MOD(ROW(),12)=1,TFproposto!F570&lt;F569-0.8),MIN(F569,TFproposto!F570),F569)</f>
        <v>0.45499999999999996</v>
      </c>
      <c r="G570" s="4">
        <f ca="1">IF(AND(MOD(ROW(),12)=1,TFproposto!G570&lt;G569-0.8),MIN(G569,TFproposto!G570),G569)</f>
        <v>0.85399999999999998</v>
      </c>
      <c r="H570" s="4">
        <f ca="1">IF(AND(MOD(ROW(),12)=1,TFproposto!H570&lt;H569-0.8),MIN(H569,TFproposto!H570),H569)</f>
        <v>1.2230000000000001</v>
      </c>
      <c r="I570" s="4">
        <f ca="1">IF(AND(MOD(ROW(),12)=1,TFproposto!I570&lt;I569-0.8),MIN(I569,TFproposto!I570),I569)</f>
        <v>0.52</v>
      </c>
      <c r="J570" s="4">
        <f ca="1">IF(AND(MOD(ROW(),12)=1,TFproposto!J570&lt;J569-0.8),MIN(J569,TFproposto!J570),J569)</f>
        <v>0.85399999999999998</v>
      </c>
      <c r="K570" s="4">
        <f ca="1">IF(AND(MOD(ROW(),12)=1,TFproposto!K570&lt;K569-0.8),MIN(K569,TFproposto!K570),K569)</f>
        <v>0.91200000000000003</v>
      </c>
      <c r="L570" s="4">
        <f ca="1">IF(AND(MOD(ROW(),12)=1,TFproposto!L570&lt;L569-0.8),MIN(L569,TFproposto!L570),L569)</f>
        <v>0.58200000000000007</v>
      </c>
      <c r="M570" s="4">
        <f ca="1">IF(AND(MOD(ROW(),12)=1,TFproposto!M570&lt;M569-0.8),MIN(M569,TFproposto!M570),M569)</f>
        <v>0.45999999999999996</v>
      </c>
      <c r="N570" s="4">
        <f ca="1">IF(AND(MOD(ROW(),12)=1,TFproposto!N570&lt;N569-0.8),MIN(N569,TFproposto!N570),N569)</f>
        <v>0.69100000000000006</v>
      </c>
      <c r="O570" s="4">
        <f ca="1">IF(AND(MOD(ROW(),12)=1,TFproposto!O570&lt;O569-0.8),MIN(O569,TFproposto!O570),O569)</f>
        <v>0.94599999999999995</v>
      </c>
      <c r="P570" s="4">
        <f ca="1">IF(AND(MOD(ROW(),12)=1,TFproposto!P570&lt;P569-0.8),MIN(P569,TFproposto!P570),P569)</f>
        <v>0.97199999999999998</v>
      </c>
      <c r="Q570" s="4">
        <f ca="1">IF(AND(MOD(ROW(),12)=1,TFproposto!Q570&lt;Q569-0.8),MIN(Q569,TFproposto!Q570),Q569)</f>
        <v>1.2090000000000001</v>
      </c>
      <c r="R570" s="4">
        <f ca="1">IF(AND(MOD(ROW(),12)=1,TFproposto!R570&lt;R569-0.8),MIN(R569,TFproposto!R570),R569)</f>
        <v>0.91200000000000003</v>
      </c>
      <c r="S570" s="4">
        <f ca="1">IF(AND(MOD(ROW(),12)=1,TFproposto!S570&lt;S569-0.8),MIN(S569,TFproposto!S570),S569)</f>
        <v>0.73199999999999998</v>
      </c>
      <c r="T570" s="4">
        <f ca="1">IF(AND(MOD(ROW(),12)=1,TFproposto!T570&lt;T569-0.8),MIN(T569,TFproposto!T570),T569)</f>
        <v>0.97199999999999998</v>
      </c>
      <c r="U570" s="4">
        <f ca="1">IF(AND(MOD(ROW(),12)=1,TFproposto!U570&lt;U569-0.8),MIN(U569,TFproposto!U570),U569)</f>
        <v>0.96299999999999997</v>
      </c>
      <c r="V570" s="4">
        <f ca="1">IF(AND(MOD(ROW(),12)=1,TFproposto!V570&lt;V569-0.8),MIN(V569,TFproposto!V570),V569)</f>
        <v>0.96299999999999997</v>
      </c>
      <c r="W570" s="4">
        <f ca="1">IF(AND(MOD(ROW(),12)=1,TFproposto!W570&lt;W569-0.8),MIN(W569,TFproposto!W570),W569)</f>
        <v>0.751</v>
      </c>
      <c r="X570" s="4">
        <f ca="1">IF(AND(MOD(ROW(),12)=1,TFproposto!X570&lt;X569-0.8),MIN(X569,TFproposto!X570),X569)</f>
        <v>0.73199999999999998</v>
      </c>
      <c r="Y570" s="4">
        <f ca="1">IF(AND(MOD(ROW(),12)=1,TFproposto!Y570&lt;Y569-0.8),MIN(Y569,TFproposto!Y570),Y569)</f>
        <v>0.91200000000000003</v>
      </c>
      <c r="Z570" s="4">
        <f ca="1">IF(AND(MOD(ROW(),12)=1,TFproposto!Z570&lt;Z569-0.8),MIN(Z569,TFproposto!Z570),Z569)</f>
        <v>0.67500000000000004</v>
      </c>
      <c r="AA570" s="4">
        <f ca="1">IF(AND(MOD(ROW(),12)=1,TFproposto!AA570&lt;AA569-0.8),MIN(AA569,TFproposto!AA570),AA569)</f>
        <v>0.67199999999999993</v>
      </c>
      <c r="AB570" s="4">
        <f ca="1">IF(AND(MOD(ROW(),12)=1,TFproposto!AB570&lt;AB569-0.8),MIN(AB569,TFproposto!AB570),AB569)</f>
        <v>0.751</v>
      </c>
      <c r="AC570" s="4">
        <f ca="1">IF(AND(MOD(ROW(),12)=1,TFproposto!AC570&lt;AC569-0.8),MIN(AC569,TFproposto!AC570),AC569)</f>
        <v>0.91200000000000003</v>
      </c>
      <c r="AD570" s="4">
        <f ca="1">IF(AND(MOD(ROW(),12)=1,TFproposto!AD570&lt;AD569-0.8),MIN(AD569,TFproposto!AD570),AD569)</f>
        <v>1.21</v>
      </c>
    </row>
    <row r="571" spans="1:30" x14ac:dyDescent="0.25">
      <c r="A571" s="4">
        <f ca="1">IF(AND(MOD(ROW(),12)=1,TFproposto!A571&lt;A570-0.8),MIN(A570,TFproposto!A571),A570)</f>
        <v>0.99</v>
      </c>
      <c r="B571" s="4">
        <f ca="1">IF(AND(MOD(ROW(),12)=1,TFproposto!B571&lt;B570-0.8),MIN(B570,TFproposto!B571),B570)</f>
        <v>0.91200000000000003</v>
      </c>
      <c r="C571" s="4">
        <f ca="1">IF(AND(MOD(ROW(),12)=1,TFproposto!C571&lt;C570-0.8),MIN(C570,TFproposto!C571),C570)</f>
        <v>0.85399999999999998</v>
      </c>
      <c r="D571" s="4">
        <f ca="1">IF(AND(MOD(ROW(),12)=1,TFproposto!D571&lt;D570-0.8),MIN(D570,TFproposto!D571),D570)</f>
        <v>0.91200000000000003</v>
      </c>
      <c r="E571" s="4">
        <f ca="1">IF(AND(MOD(ROW(),12)=1,TFproposto!E571&lt;E570-0.8),MIN(E570,TFproposto!E571),E570)</f>
        <v>0.67900000000000005</v>
      </c>
      <c r="F571" s="4">
        <f ca="1">IF(AND(MOD(ROW(),12)=1,TFproposto!F571&lt;F570-0.8),MIN(F570,TFproposto!F571),F570)</f>
        <v>0.45499999999999996</v>
      </c>
      <c r="G571" s="4">
        <f ca="1">IF(AND(MOD(ROW(),12)=1,TFproposto!G571&lt;G570-0.8),MIN(G570,TFproposto!G571),G570)</f>
        <v>0.85399999999999998</v>
      </c>
      <c r="H571" s="4">
        <f ca="1">IF(AND(MOD(ROW(),12)=1,TFproposto!H571&lt;H570-0.8),MIN(H570,TFproposto!H571),H570)</f>
        <v>1.2230000000000001</v>
      </c>
      <c r="I571" s="4">
        <f ca="1">IF(AND(MOD(ROW(),12)=1,TFproposto!I571&lt;I570-0.8),MIN(I570,TFproposto!I571),I570)</f>
        <v>0.52</v>
      </c>
      <c r="J571" s="4">
        <f ca="1">IF(AND(MOD(ROW(),12)=1,TFproposto!J571&lt;J570-0.8),MIN(J570,TFproposto!J571),J570)</f>
        <v>0.85399999999999998</v>
      </c>
      <c r="K571" s="4">
        <f ca="1">IF(AND(MOD(ROW(),12)=1,TFproposto!K571&lt;K570-0.8),MIN(K570,TFproposto!K571),K570)</f>
        <v>0.91200000000000003</v>
      </c>
      <c r="L571" s="4">
        <f ca="1">IF(AND(MOD(ROW(),12)=1,TFproposto!L571&lt;L570-0.8),MIN(L570,TFproposto!L571),L570)</f>
        <v>0.58200000000000007</v>
      </c>
      <c r="M571" s="4">
        <f ca="1">IF(AND(MOD(ROW(),12)=1,TFproposto!M571&lt;M570-0.8),MIN(M570,TFproposto!M571),M570)</f>
        <v>0.45999999999999996</v>
      </c>
      <c r="N571" s="4">
        <f ca="1">IF(AND(MOD(ROW(),12)=1,TFproposto!N571&lt;N570-0.8),MIN(N570,TFproposto!N571),N570)</f>
        <v>0.69100000000000006</v>
      </c>
      <c r="O571" s="4">
        <f ca="1">IF(AND(MOD(ROW(),12)=1,TFproposto!O571&lt;O570-0.8),MIN(O570,TFproposto!O571),O570)</f>
        <v>0.94599999999999995</v>
      </c>
      <c r="P571" s="4">
        <f ca="1">IF(AND(MOD(ROW(),12)=1,TFproposto!P571&lt;P570-0.8),MIN(P570,TFproposto!P571),P570)</f>
        <v>0.97199999999999998</v>
      </c>
      <c r="Q571" s="4">
        <f ca="1">IF(AND(MOD(ROW(),12)=1,TFproposto!Q571&lt;Q570-0.8),MIN(Q570,TFproposto!Q571),Q570)</f>
        <v>1.2090000000000001</v>
      </c>
      <c r="R571" s="4">
        <f ca="1">IF(AND(MOD(ROW(),12)=1,TFproposto!R571&lt;R570-0.8),MIN(R570,TFproposto!R571),R570)</f>
        <v>0.91200000000000003</v>
      </c>
      <c r="S571" s="4">
        <f ca="1">IF(AND(MOD(ROW(),12)=1,TFproposto!S571&lt;S570-0.8),MIN(S570,TFproposto!S571),S570)</f>
        <v>0.73199999999999998</v>
      </c>
      <c r="T571" s="4">
        <f ca="1">IF(AND(MOD(ROW(),12)=1,TFproposto!T571&lt;T570-0.8),MIN(T570,TFproposto!T571),T570)</f>
        <v>0.97199999999999998</v>
      </c>
      <c r="U571" s="4">
        <f ca="1">IF(AND(MOD(ROW(),12)=1,TFproposto!U571&lt;U570-0.8),MIN(U570,TFproposto!U571),U570)</f>
        <v>0.96299999999999997</v>
      </c>
      <c r="V571" s="4">
        <f ca="1">IF(AND(MOD(ROW(),12)=1,TFproposto!V571&lt;V570-0.8),MIN(V570,TFproposto!V571),V570)</f>
        <v>0.96299999999999997</v>
      </c>
      <c r="W571" s="4">
        <f ca="1">IF(AND(MOD(ROW(),12)=1,TFproposto!W571&lt;W570-0.8),MIN(W570,TFproposto!W571),W570)</f>
        <v>0.751</v>
      </c>
      <c r="X571" s="4">
        <f ca="1">IF(AND(MOD(ROW(),12)=1,TFproposto!X571&lt;X570-0.8),MIN(X570,TFproposto!X571),X570)</f>
        <v>0.73199999999999998</v>
      </c>
      <c r="Y571" s="4">
        <f ca="1">IF(AND(MOD(ROW(),12)=1,TFproposto!Y571&lt;Y570-0.8),MIN(Y570,TFproposto!Y571),Y570)</f>
        <v>0.91200000000000003</v>
      </c>
      <c r="Z571" s="4">
        <f ca="1">IF(AND(MOD(ROW(),12)=1,TFproposto!Z571&lt;Z570-0.8),MIN(Z570,TFproposto!Z571),Z570)</f>
        <v>0.67500000000000004</v>
      </c>
      <c r="AA571" s="4">
        <f ca="1">IF(AND(MOD(ROW(),12)=1,TFproposto!AA571&lt;AA570-0.8),MIN(AA570,TFproposto!AA571),AA570)</f>
        <v>0.67199999999999993</v>
      </c>
      <c r="AB571" s="4">
        <f ca="1">IF(AND(MOD(ROW(),12)=1,TFproposto!AB571&lt;AB570-0.8),MIN(AB570,TFproposto!AB571),AB570)</f>
        <v>0.751</v>
      </c>
      <c r="AC571" s="4">
        <f ca="1">IF(AND(MOD(ROW(),12)=1,TFproposto!AC571&lt;AC570-0.8),MIN(AC570,TFproposto!AC571),AC570)</f>
        <v>0.91200000000000003</v>
      </c>
      <c r="AD571" s="4">
        <f ca="1">IF(AND(MOD(ROW(),12)=1,TFproposto!AD571&lt;AD570-0.8),MIN(AD570,TFproposto!AD571),AD570)</f>
        <v>1.21</v>
      </c>
    </row>
    <row r="572" spans="1:30" x14ac:dyDescent="0.25">
      <c r="A572" s="4">
        <f ca="1">IF(AND(MOD(ROW(),12)=1,TFproposto!A572&lt;A571-0.8),MIN(A571,TFproposto!A572),A571)</f>
        <v>0.99</v>
      </c>
      <c r="B572" s="4">
        <f ca="1">IF(AND(MOD(ROW(),12)=1,TFproposto!B572&lt;B571-0.8),MIN(B571,TFproposto!B572),B571)</f>
        <v>0.91200000000000003</v>
      </c>
      <c r="C572" s="4">
        <f ca="1">IF(AND(MOD(ROW(),12)=1,TFproposto!C572&lt;C571-0.8),MIN(C571,TFproposto!C572),C571)</f>
        <v>0.85399999999999998</v>
      </c>
      <c r="D572" s="4">
        <f ca="1">IF(AND(MOD(ROW(),12)=1,TFproposto!D572&lt;D571-0.8),MIN(D571,TFproposto!D572),D571)</f>
        <v>0.91200000000000003</v>
      </c>
      <c r="E572" s="4">
        <f ca="1">IF(AND(MOD(ROW(),12)=1,TFproposto!E572&lt;E571-0.8),MIN(E571,TFproposto!E572),E571)</f>
        <v>0.67900000000000005</v>
      </c>
      <c r="F572" s="4">
        <f ca="1">IF(AND(MOD(ROW(),12)=1,TFproposto!F572&lt;F571-0.8),MIN(F571,TFproposto!F572),F571)</f>
        <v>0.45499999999999996</v>
      </c>
      <c r="G572" s="4">
        <f ca="1">IF(AND(MOD(ROW(),12)=1,TFproposto!G572&lt;G571-0.8),MIN(G571,TFproposto!G572),G571)</f>
        <v>0.85399999999999998</v>
      </c>
      <c r="H572" s="4">
        <f ca="1">IF(AND(MOD(ROW(),12)=1,TFproposto!H572&lt;H571-0.8),MIN(H571,TFproposto!H572),H571)</f>
        <v>1.2230000000000001</v>
      </c>
      <c r="I572" s="4">
        <f ca="1">IF(AND(MOD(ROW(),12)=1,TFproposto!I572&lt;I571-0.8),MIN(I571,TFproposto!I572),I571)</f>
        <v>0.52</v>
      </c>
      <c r="J572" s="4">
        <f ca="1">IF(AND(MOD(ROW(),12)=1,TFproposto!J572&lt;J571-0.8),MIN(J571,TFproposto!J572),J571)</f>
        <v>0.85399999999999998</v>
      </c>
      <c r="K572" s="4">
        <f ca="1">IF(AND(MOD(ROW(),12)=1,TFproposto!K572&lt;K571-0.8),MIN(K571,TFproposto!K572),K571)</f>
        <v>0.91200000000000003</v>
      </c>
      <c r="L572" s="4">
        <f ca="1">IF(AND(MOD(ROW(),12)=1,TFproposto!L572&lt;L571-0.8),MIN(L571,TFproposto!L572),L571)</f>
        <v>0.58200000000000007</v>
      </c>
      <c r="M572" s="4">
        <f ca="1">IF(AND(MOD(ROW(),12)=1,TFproposto!M572&lt;M571-0.8),MIN(M571,TFproposto!M572),M571)</f>
        <v>0.45999999999999996</v>
      </c>
      <c r="N572" s="4">
        <f ca="1">IF(AND(MOD(ROW(),12)=1,TFproposto!N572&lt;N571-0.8),MIN(N571,TFproposto!N572),N571)</f>
        <v>0.69100000000000006</v>
      </c>
      <c r="O572" s="4">
        <f ca="1">IF(AND(MOD(ROW(),12)=1,TFproposto!O572&lt;O571-0.8),MIN(O571,TFproposto!O572),O571)</f>
        <v>0.94599999999999995</v>
      </c>
      <c r="P572" s="4">
        <f ca="1">IF(AND(MOD(ROW(),12)=1,TFproposto!P572&lt;P571-0.8),MIN(P571,TFproposto!P572),P571)</f>
        <v>0.97199999999999998</v>
      </c>
      <c r="Q572" s="4">
        <f ca="1">IF(AND(MOD(ROW(),12)=1,TFproposto!Q572&lt;Q571-0.8),MIN(Q571,TFproposto!Q572),Q571)</f>
        <v>1.2090000000000001</v>
      </c>
      <c r="R572" s="4">
        <f ca="1">IF(AND(MOD(ROW(),12)=1,TFproposto!R572&lt;R571-0.8),MIN(R571,TFproposto!R572),R571)</f>
        <v>0.91200000000000003</v>
      </c>
      <c r="S572" s="4">
        <f ca="1">IF(AND(MOD(ROW(),12)=1,TFproposto!S572&lt;S571-0.8),MIN(S571,TFproposto!S572),S571)</f>
        <v>0.73199999999999998</v>
      </c>
      <c r="T572" s="4">
        <f ca="1">IF(AND(MOD(ROW(),12)=1,TFproposto!T572&lt;T571-0.8),MIN(T571,TFproposto!T572),T571)</f>
        <v>0.97199999999999998</v>
      </c>
      <c r="U572" s="4">
        <f ca="1">IF(AND(MOD(ROW(),12)=1,TFproposto!U572&lt;U571-0.8),MIN(U571,TFproposto!U572),U571)</f>
        <v>0.96299999999999997</v>
      </c>
      <c r="V572" s="4">
        <f ca="1">IF(AND(MOD(ROW(),12)=1,TFproposto!V572&lt;V571-0.8),MIN(V571,TFproposto!V572),V571)</f>
        <v>0.96299999999999997</v>
      </c>
      <c r="W572" s="4">
        <f ca="1">IF(AND(MOD(ROW(),12)=1,TFproposto!W572&lt;W571-0.8),MIN(W571,TFproposto!W572),W571)</f>
        <v>0.751</v>
      </c>
      <c r="X572" s="4">
        <f ca="1">IF(AND(MOD(ROW(),12)=1,TFproposto!X572&lt;X571-0.8),MIN(X571,TFproposto!X572),X571)</f>
        <v>0.73199999999999998</v>
      </c>
      <c r="Y572" s="4">
        <f ca="1">IF(AND(MOD(ROW(),12)=1,TFproposto!Y572&lt;Y571-0.8),MIN(Y571,TFproposto!Y572),Y571)</f>
        <v>0.91200000000000003</v>
      </c>
      <c r="Z572" s="4">
        <f ca="1">IF(AND(MOD(ROW(),12)=1,TFproposto!Z572&lt;Z571-0.8),MIN(Z571,TFproposto!Z572),Z571)</f>
        <v>0.67500000000000004</v>
      </c>
      <c r="AA572" s="4">
        <f ca="1">IF(AND(MOD(ROW(),12)=1,TFproposto!AA572&lt;AA571-0.8),MIN(AA571,TFproposto!AA572),AA571)</f>
        <v>0.67199999999999993</v>
      </c>
      <c r="AB572" s="4">
        <f ca="1">IF(AND(MOD(ROW(),12)=1,TFproposto!AB572&lt;AB571-0.8),MIN(AB571,TFproposto!AB572),AB571)</f>
        <v>0.751</v>
      </c>
      <c r="AC572" s="4">
        <f ca="1">IF(AND(MOD(ROW(),12)=1,TFproposto!AC572&lt;AC571-0.8),MIN(AC571,TFproposto!AC572),AC571)</f>
        <v>0.91200000000000003</v>
      </c>
      <c r="AD572" s="4">
        <f ca="1">IF(AND(MOD(ROW(),12)=1,TFproposto!AD572&lt;AD571-0.8),MIN(AD571,TFproposto!AD572),AD571)</f>
        <v>1.21</v>
      </c>
    </row>
    <row r="573" spans="1:30" x14ac:dyDescent="0.25">
      <c r="A573" s="4">
        <f ca="1">IF(AND(MOD(ROW(),12)=1,TFproposto!A573&lt;A572-0.8),MIN(A572,TFproposto!A573),A572)</f>
        <v>0.99</v>
      </c>
      <c r="B573" s="4">
        <f ca="1">IF(AND(MOD(ROW(),12)=1,TFproposto!B573&lt;B572-0.8),MIN(B572,TFproposto!B573),B572)</f>
        <v>0.91200000000000003</v>
      </c>
      <c r="C573" s="4">
        <f ca="1">IF(AND(MOD(ROW(),12)=1,TFproposto!C573&lt;C572-0.8),MIN(C572,TFproposto!C573),C572)</f>
        <v>0.85399999999999998</v>
      </c>
      <c r="D573" s="4">
        <f ca="1">IF(AND(MOD(ROW(),12)=1,TFproposto!D573&lt;D572-0.8),MIN(D572,TFproposto!D573),D572)</f>
        <v>0.91200000000000003</v>
      </c>
      <c r="E573" s="4">
        <f ca="1">IF(AND(MOD(ROW(),12)=1,TFproposto!E573&lt;E572-0.8),MIN(E572,TFproposto!E573),E572)</f>
        <v>0.67900000000000005</v>
      </c>
      <c r="F573" s="4">
        <f ca="1">IF(AND(MOD(ROW(),12)=1,TFproposto!F573&lt;F572-0.8),MIN(F572,TFproposto!F573),F572)</f>
        <v>0.45499999999999996</v>
      </c>
      <c r="G573" s="4">
        <f ca="1">IF(AND(MOD(ROW(),12)=1,TFproposto!G573&lt;G572-0.8),MIN(G572,TFproposto!G573),G572)</f>
        <v>0.85399999999999998</v>
      </c>
      <c r="H573" s="4">
        <f ca="1">IF(AND(MOD(ROW(),12)=1,TFproposto!H573&lt;H572-0.8),MIN(H572,TFproposto!H573),H572)</f>
        <v>1.2230000000000001</v>
      </c>
      <c r="I573" s="4">
        <f ca="1">IF(AND(MOD(ROW(),12)=1,TFproposto!I573&lt;I572-0.8),MIN(I572,TFproposto!I573),I572)</f>
        <v>0.52</v>
      </c>
      <c r="J573" s="4">
        <f ca="1">IF(AND(MOD(ROW(),12)=1,TFproposto!J573&lt;J572-0.8),MIN(J572,TFproposto!J573),J572)</f>
        <v>0.85399999999999998</v>
      </c>
      <c r="K573" s="4">
        <f ca="1">IF(AND(MOD(ROW(),12)=1,TFproposto!K573&lt;K572-0.8),MIN(K572,TFproposto!K573),K572)</f>
        <v>0.91200000000000003</v>
      </c>
      <c r="L573" s="4">
        <f ca="1">IF(AND(MOD(ROW(),12)=1,TFproposto!L573&lt;L572-0.8),MIN(L572,TFproposto!L573),L572)</f>
        <v>0.58200000000000007</v>
      </c>
      <c r="M573" s="4">
        <f ca="1">IF(AND(MOD(ROW(),12)=1,TFproposto!M573&lt;M572-0.8),MIN(M572,TFproposto!M573),M572)</f>
        <v>0.45999999999999996</v>
      </c>
      <c r="N573" s="4">
        <f ca="1">IF(AND(MOD(ROW(),12)=1,TFproposto!N573&lt;N572-0.8),MIN(N572,TFproposto!N573),N572)</f>
        <v>0.69100000000000006</v>
      </c>
      <c r="O573" s="4">
        <f ca="1">IF(AND(MOD(ROW(),12)=1,TFproposto!O573&lt;O572-0.8),MIN(O572,TFproposto!O573),O572)</f>
        <v>0.94599999999999995</v>
      </c>
      <c r="P573" s="4">
        <f ca="1">IF(AND(MOD(ROW(),12)=1,TFproposto!P573&lt;P572-0.8),MIN(P572,TFproposto!P573),P572)</f>
        <v>0.97199999999999998</v>
      </c>
      <c r="Q573" s="4">
        <f ca="1">IF(AND(MOD(ROW(),12)=1,TFproposto!Q573&lt;Q572-0.8),MIN(Q572,TFproposto!Q573),Q572)</f>
        <v>1.2090000000000001</v>
      </c>
      <c r="R573" s="4">
        <f ca="1">IF(AND(MOD(ROW(),12)=1,TFproposto!R573&lt;R572-0.8),MIN(R572,TFproposto!R573),R572)</f>
        <v>0.91200000000000003</v>
      </c>
      <c r="S573" s="4">
        <f ca="1">IF(AND(MOD(ROW(),12)=1,TFproposto!S573&lt;S572-0.8),MIN(S572,TFproposto!S573),S572)</f>
        <v>0.73199999999999998</v>
      </c>
      <c r="T573" s="4">
        <f ca="1">IF(AND(MOD(ROW(),12)=1,TFproposto!T573&lt;T572-0.8),MIN(T572,TFproposto!T573),T572)</f>
        <v>0.97199999999999998</v>
      </c>
      <c r="U573" s="4">
        <f ca="1">IF(AND(MOD(ROW(),12)=1,TFproposto!U573&lt;U572-0.8),MIN(U572,TFproposto!U573),U572)</f>
        <v>0.96299999999999997</v>
      </c>
      <c r="V573" s="4">
        <f ca="1">IF(AND(MOD(ROW(),12)=1,TFproposto!V573&lt;V572-0.8),MIN(V572,TFproposto!V573),V572)</f>
        <v>0.96299999999999997</v>
      </c>
      <c r="W573" s="4">
        <f ca="1">IF(AND(MOD(ROW(),12)=1,TFproposto!W573&lt;W572-0.8),MIN(W572,TFproposto!W573),W572)</f>
        <v>0.751</v>
      </c>
      <c r="X573" s="4">
        <f ca="1">IF(AND(MOD(ROW(),12)=1,TFproposto!X573&lt;X572-0.8),MIN(X572,TFproposto!X573),X572)</f>
        <v>0.73199999999999998</v>
      </c>
      <c r="Y573" s="4">
        <f ca="1">IF(AND(MOD(ROW(),12)=1,TFproposto!Y573&lt;Y572-0.8),MIN(Y572,TFproposto!Y573),Y572)</f>
        <v>0.91200000000000003</v>
      </c>
      <c r="Z573" s="4">
        <f ca="1">IF(AND(MOD(ROW(),12)=1,TFproposto!Z573&lt;Z572-0.8),MIN(Z572,TFproposto!Z573),Z572)</f>
        <v>0.67500000000000004</v>
      </c>
      <c r="AA573" s="4">
        <f ca="1">IF(AND(MOD(ROW(),12)=1,TFproposto!AA573&lt;AA572-0.8),MIN(AA572,TFproposto!AA573),AA572)</f>
        <v>0.67199999999999993</v>
      </c>
      <c r="AB573" s="4">
        <f ca="1">IF(AND(MOD(ROW(),12)=1,TFproposto!AB573&lt;AB572-0.8),MIN(AB572,TFproposto!AB573),AB572)</f>
        <v>0.751</v>
      </c>
      <c r="AC573" s="4">
        <f ca="1">IF(AND(MOD(ROW(),12)=1,TFproposto!AC573&lt;AC572-0.8),MIN(AC572,TFproposto!AC573),AC572)</f>
        <v>0.91200000000000003</v>
      </c>
      <c r="AD573" s="4">
        <f ca="1">IF(AND(MOD(ROW(),12)=1,TFproposto!AD573&lt;AD572-0.8),MIN(AD572,TFproposto!AD573),AD572)</f>
        <v>1.21</v>
      </c>
    </row>
    <row r="574" spans="1:30" x14ac:dyDescent="0.25">
      <c r="A574" s="4">
        <f ca="1">IF(AND(MOD(ROW(),12)=1,TFproposto!A574&lt;A573-0.8),MIN(A573,TFproposto!A574),A573)</f>
        <v>0.99</v>
      </c>
      <c r="B574" s="4">
        <f ca="1">IF(AND(MOD(ROW(),12)=1,TFproposto!B574&lt;B573-0.8),MIN(B573,TFproposto!B574),B573)</f>
        <v>0.91200000000000003</v>
      </c>
      <c r="C574" s="4">
        <f ca="1">IF(AND(MOD(ROW(),12)=1,TFproposto!C574&lt;C573-0.8),MIN(C573,TFproposto!C574),C573)</f>
        <v>0.85399999999999998</v>
      </c>
      <c r="D574" s="4">
        <f ca="1">IF(AND(MOD(ROW(),12)=1,TFproposto!D574&lt;D573-0.8),MIN(D573,TFproposto!D574),D573)</f>
        <v>0.91200000000000003</v>
      </c>
      <c r="E574" s="4">
        <f ca="1">IF(AND(MOD(ROW(),12)=1,TFproposto!E574&lt;E573-0.8),MIN(E573,TFproposto!E574),E573)</f>
        <v>0.67900000000000005</v>
      </c>
      <c r="F574" s="4">
        <f ca="1">IF(AND(MOD(ROW(),12)=1,TFproposto!F574&lt;F573-0.8),MIN(F573,TFproposto!F574),F573)</f>
        <v>0.45499999999999996</v>
      </c>
      <c r="G574" s="4">
        <f ca="1">IF(AND(MOD(ROW(),12)=1,TFproposto!G574&lt;G573-0.8),MIN(G573,TFproposto!G574),G573)</f>
        <v>0.85399999999999998</v>
      </c>
      <c r="H574" s="4">
        <f ca="1">IF(AND(MOD(ROW(),12)=1,TFproposto!H574&lt;H573-0.8),MIN(H573,TFproposto!H574),H573)</f>
        <v>1.2230000000000001</v>
      </c>
      <c r="I574" s="4">
        <f ca="1">IF(AND(MOD(ROW(),12)=1,TFproposto!I574&lt;I573-0.8),MIN(I573,TFproposto!I574),I573)</f>
        <v>0.52</v>
      </c>
      <c r="J574" s="4">
        <f ca="1">IF(AND(MOD(ROW(),12)=1,TFproposto!J574&lt;J573-0.8),MIN(J573,TFproposto!J574),J573)</f>
        <v>0.85399999999999998</v>
      </c>
      <c r="K574" s="4">
        <f ca="1">IF(AND(MOD(ROW(),12)=1,TFproposto!K574&lt;K573-0.8),MIN(K573,TFproposto!K574),K573)</f>
        <v>0.91200000000000003</v>
      </c>
      <c r="L574" s="4">
        <f ca="1">IF(AND(MOD(ROW(),12)=1,TFproposto!L574&lt;L573-0.8),MIN(L573,TFproposto!L574),L573)</f>
        <v>0.58200000000000007</v>
      </c>
      <c r="M574" s="4">
        <f ca="1">IF(AND(MOD(ROW(),12)=1,TFproposto!M574&lt;M573-0.8),MIN(M573,TFproposto!M574),M573)</f>
        <v>0.45999999999999996</v>
      </c>
      <c r="N574" s="4">
        <f ca="1">IF(AND(MOD(ROW(),12)=1,TFproposto!N574&lt;N573-0.8),MIN(N573,TFproposto!N574),N573)</f>
        <v>0.69100000000000006</v>
      </c>
      <c r="O574" s="4">
        <f ca="1">IF(AND(MOD(ROW(),12)=1,TFproposto!O574&lt;O573-0.8),MIN(O573,TFproposto!O574),O573)</f>
        <v>0.94599999999999995</v>
      </c>
      <c r="P574" s="4">
        <f ca="1">IF(AND(MOD(ROW(),12)=1,TFproposto!P574&lt;P573-0.8),MIN(P573,TFproposto!P574),P573)</f>
        <v>0.97199999999999998</v>
      </c>
      <c r="Q574" s="4">
        <f ca="1">IF(AND(MOD(ROW(),12)=1,TFproposto!Q574&lt;Q573-0.8),MIN(Q573,TFproposto!Q574),Q573)</f>
        <v>1.2090000000000001</v>
      </c>
      <c r="R574" s="4">
        <f ca="1">IF(AND(MOD(ROW(),12)=1,TFproposto!R574&lt;R573-0.8),MIN(R573,TFproposto!R574),R573)</f>
        <v>0.91200000000000003</v>
      </c>
      <c r="S574" s="4">
        <f ca="1">IF(AND(MOD(ROW(),12)=1,TFproposto!S574&lt;S573-0.8),MIN(S573,TFproposto!S574),S573)</f>
        <v>0.73199999999999998</v>
      </c>
      <c r="T574" s="4">
        <f ca="1">IF(AND(MOD(ROW(),12)=1,TFproposto!T574&lt;T573-0.8),MIN(T573,TFproposto!T574),T573)</f>
        <v>0.97199999999999998</v>
      </c>
      <c r="U574" s="4">
        <f ca="1">IF(AND(MOD(ROW(),12)=1,TFproposto!U574&lt;U573-0.8),MIN(U573,TFproposto!U574),U573)</f>
        <v>0.96299999999999997</v>
      </c>
      <c r="V574" s="4">
        <f ca="1">IF(AND(MOD(ROW(),12)=1,TFproposto!V574&lt;V573-0.8),MIN(V573,TFproposto!V574),V573)</f>
        <v>0.96299999999999997</v>
      </c>
      <c r="W574" s="4">
        <f ca="1">IF(AND(MOD(ROW(),12)=1,TFproposto!W574&lt;W573-0.8),MIN(W573,TFproposto!W574),W573)</f>
        <v>0.751</v>
      </c>
      <c r="X574" s="4">
        <f ca="1">IF(AND(MOD(ROW(),12)=1,TFproposto!X574&lt;X573-0.8),MIN(X573,TFproposto!X574),X573)</f>
        <v>0.73199999999999998</v>
      </c>
      <c r="Y574" s="4">
        <f ca="1">IF(AND(MOD(ROW(),12)=1,TFproposto!Y574&lt;Y573-0.8),MIN(Y573,TFproposto!Y574),Y573)</f>
        <v>0.91200000000000003</v>
      </c>
      <c r="Z574" s="4">
        <f ca="1">IF(AND(MOD(ROW(),12)=1,TFproposto!Z574&lt;Z573-0.8),MIN(Z573,TFproposto!Z574),Z573)</f>
        <v>0.67500000000000004</v>
      </c>
      <c r="AA574" s="4">
        <f ca="1">IF(AND(MOD(ROW(),12)=1,TFproposto!AA574&lt;AA573-0.8),MIN(AA573,TFproposto!AA574),AA573)</f>
        <v>0.67199999999999993</v>
      </c>
      <c r="AB574" s="4">
        <f ca="1">IF(AND(MOD(ROW(),12)=1,TFproposto!AB574&lt;AB573-0.8),MIN(AB573,TFproposto!AB574),AB573)</f>
        <v>0.751</v>
      </c>
      <c r="AC574" s="4">
        <f ca="1">IF(AND(MOD(ROW(),12)=1,TFproposto!AC574&lt;AC573-0.8),MIN(AC573,TFproposto!AC574),AC573)</f>
        <v>0.91200000000000003</v>
      </c>
      <c r="AD574" s="4">
        <f ca="1">IF(AND(MOD(ROW(),12)=1,TFproposto!AD574&lt;AD573-0.8),MIN(AD573,TFproposto!AD574),AD573)</f>
        <v>1.21</v>
      </c>
    </row>
    <row r="575" spans="1:30" x14ac:dyDescent="0.25">
      <c r="A575" s="4">
        <f ca="1">IF(AND(MOD(ROW(),12)=1,TFproposto!A575&lt;A574-0.8),MIN(A574,TFproposto!A575),A574)</f>
        <v>0.99</v>
      </c>
      <c r="B575" s="4">
        <f ca="1">IF(AND(MOD(ROW(),12)=1,TFproposto!B575&lt;B574-0.8),MIN(B574,TFproposto!B575),B574)</f>
        <v>0.91200000000000003</v>
      </c>
      <c r="C575" s="4">
        <f ca="1">IF(AND(MOD(ROW(),12)=1,TFproposto!C575&lt;C574-0.8),MIN(C574,TFproposto!C575),C574)</f>
        <v>0.85399999999999998</v>
      </c>
      <c r="D575" s="4">
        <f ca="1">IF(AND(MOD(ROW(),12)=1,TFproposto!D575&lt;D574-0.8),MIN(D574,TFproposto!D575),D574)</f>
        <v>0.91200000000000003</v>
      </c>
      <c r="E575" s="4">
        <f ca="1">IF(AND(MOD(ROW(),12)=1,TFproposto!E575&lt;E574-0.8),MIN(E574,TFproposto!E575),E574)</f>
        <v>0.67900000000000005</v>
      </c>
      <c r="F575" s="4">
        <f ca="1">IF(AND(MOD(ROW(),12)=1,TFproposto!F575&lt;F574-0.8),MIN(F574,TFproposto!F575),F574)</f>
        <v>0.45499999999999996</v>
      </c>
      <c r="G575" s="4">
        <f ca="1">IF(AND(MOD(ROW(),12)=1,TFproposto!G575&lt;G574-0.8),MIN(G574,TFproposto!G575),G574)</f>
        <v>0.85399999999999998</v>
      </c>
      <c r="H575" s="4">
        <f ca="1">IF(AND(MOD(ROW(),12)=1,TFproposto!H575&lt;H574-0.8),MIN(H574,TFproposto!H575),H574)</f>
        <v>1.2230000000000001</v>
      </c>
      <c r="I575" s="4">
        <f ca="1">IF(AND(MOD(ROW(),12)=1,TFproposto!I575&lt;I574-0.8),MIN(I574,TFproposto!I575),I574)</f>
        <v>0.52</v>
      </c>
      <c r="J575" s="4">
        <f ca="1">IF(AND(MOD(ROW(),12)=1,TFproposto!J575&lt;J574-0.8),MIN(J574,TFproposto!J575),J574)</f>
        <v>0.85399999999999998</v>
      </c>
      <c r="K575" s="4">
        <f ca="1">IF(AND(MOD(ROW(),12)=1,TFproposto!K575&lt;K574-0.8),MIN(K574,TFproposto!K575),K574)</f>
        <v>0.91200000000000003</v>
      </c>
      <c r="L575" s="4">
        <f ca="1">IF(AND(MOD(ROW(),12)=1,TFproposto!L575&lt;L574-0.8),MIN(L574,TFproposto!L575),L574)</f>
        <v>0.58200000000000007</v>
      </c>
      <c r="M575" s="4">
        <f ca="1">IF(AND(MOD(ROW(),12)=1,TFproposto!M575&lt;M574-0.8),MIN(M574,TFproposto!M575),M574)</f>
        <v>0.45999999999999996</v>
      </c>
      <c r="N575" s="4">
        <f ca="1">IF(AND(MOD(ROW(),12)=1,TFproposto!N575&lt;N574-0.8),MIN(N574,TFproposto!N575),N574)</f>
        <v>0.69100000000000006</v>
      </c>
      <c r="O575" s="4">
        <f ca="1">IF(AND(MOD(ROW(),12)=1,TFproposto!O575&lt;O574-0.8),MIN(O574,TFproposto!O575),O574)</f>
        <v>0.94599999999999995</v>
      </c>
      <c r="P575" s="4">
        <f ca="1">IF(AND(MOD(ROW(),12)=1,TFproposto!P575&lt;P574-0.8),MIN(P574,TFproposto!P575),P574)</f>
        <v>0.97199999999999998</v>
      </c>
      <c r="Q575" s="4">
        <f ca="1">IF(AND(MOD(ROW(),12)=1,TFproposto!Q575&lt;Q574-0.8),MIN(Q574,TFproposto!Q575),Q574)</f>
        <v>1.2090000000000001</v>
      </c>
      <c r="R575" s="4">
        <f ca="1">IF(AND(MOD(ROW(),12)=1,TFproposto!R575&lt;R574-0.8),MIN(R574,TFproposto!R575),R574)</f>
        <v>0.91200000000000003</v>
      </c>
      <c r="S575" s="4">
        <f ca="1">IF(AND(MOD(ROW(),12)=1,TFproposto!S575&lt;S574-0.8),MIN(S574,TFproposto!S575),S574)</f>
        <v>0.73199999999999998</v>
      </c>
      <c r="T575" s="4">
        <f ca="1">IF(AND(MOD(ROW(),12)=1,TFproposto!T575&lt;T574-0.8),MIN(T574,TFproposto!T575),T574)</f>
        <v>0.97199999999999998</v>
      </c>
      <c r="U575" s="4">
        <f ca="1">IF(AND(MOD(ROW(),12)=1,TFproposto!U575&lt;U574-0.8),MIN(U574,TFproposto!U575),U574)</f>
        <v>0.96299999999999997</v>
      </c>
      <c r="V575" s="4">
        <f ca="1">IF(AND(MOD(ROW(),12)=1,TFproposto!V575&lt;V574-0.8),MIN(V574,TFproposto!V575),V574)</f>
        <v>0.96299999999999997</v>
      </c>
      <c r="W575" s="4">
        <f ca="1">IF(AND(MOD(ROW(),12)=1,TFproposto!W575&lt;W574-0.8),MIN(W574,TFproposto!W575),W574)</f>
        <v>0.751</v>
      </c>
      <c r="X575" s="4">
        <f ca="1">IF(AND(MOD(ROW(),12)=1,TFproposto!X575&lt;X574-0.8),MIN(X574,TFproposto!X575),X574)</f>
        <v>0.73199999999999998</v>
      </c>
      <c r="Y575" s="4">
        <f ca="1">IF(AND(MOD(ROW(),12)=1,TFproposto!Y575&lt;Y574-0.8),MIN(Y574,TFproposto!Y575),Y574)</f>
        <v>0.91200000000000003</v>
      </c>
      <c r="Z575" s="4">
        <f ca="1">IF(AND(MOD(ROW(),12)=1,TFproposto!Z575&lt;Z574-0.8),MIN(Z574,TFproposto!Z575),Z574)</f>
        <v>0.67500000000000004</v>
      </c>
      <c r="AA575" s="4">
        <f ca="1">IF(AND(MOD(ROW(),12)=1,TFproposto!AA575&lt;AA574-0.8),MIN(AA574,TFproposto!AA575),AA574)</f>
        <v>0.67199999999999993</v>
      </c>
      <c r="AB575" s="4">
        <f ca="1">IF(AND(MOD(ROW(),12)=1,TFproposto!AB575&lt;AB574-0.8),MIN(AB574,TFproposto!AB575),AB574)</f>
        <v>0.751</v>
      </c>
      <c r="AC575" s="4">
        <f ca="1">IF(AND(MOD(ROW(),12)=1,TFproposto!AC575&lt;AC574-0.8),MIN(AC574,TFproposto!AC575),AC574)</f>
        <v>0.91200000000000003</v>
      </c>
      <c r="AD575" s="4">
        <f ca="1">IF(AND(MOD(ROW(),12)=1,TFproposto!AD575&lt;AD574-0.8),MIN(AD574,TFproposto!AD575),AD574)</f>
        <v>1.21</v>
      </c>
    </row>
    <row r="576" spans="1:30" x14ac:dyDescent="0.25">
      <c r="A576" s="4">
        <f ca="1">IF(AND(MOD(ROW(),12)=1,TFproposto!A576&lt;A575-0.8),MIN(A575,TFproposto!A576),A575)</f>
        <v>0.99</v>
      </c>
      <c r="B576" s="4">
        <f ca="1">IF(AND(MOD(ROW(),12)=1,TFproposto!B576&lt;B575-0.8),MIN(B575,TFproposto!B576),B575)</f>
        <v>0.91200000000000003</v>
      </c>
      <c r="C576" s="4">
        <f ca="1">IF(AND(MOD(ROW(),12)=1,TFproposto!C576&lt;C575-0.8),MIN(C575,TFproposto!C576),C575)</f>
        <v>0.85399999999999998</v>
      </c>
      <c r="D576" s="4">
        <f ca="1">IF(AND(MOD(ROW(),12)=1,TFproposto!D576&lt;D575-0.8),MIN(D575,TFproposto!D576),D575)</f>
        <v>0.91200000000000003</v>
      </c>
      <c r="E576" s="4">
        <f ca="1">IF(AND(MOD(ROW(),12)=1,TFproposto!E576&lt;E575-0.8),MIN(E575,TFproposto!E576),E575)</f>
        <v>0.67900000000000005</v>
      </c>
      <c r="F576" s="4">
        <f ca="1">IF(AND(MOD(ROW(),12)=1,TFproposto!F576&lt;F575-0.8),MIN(F575,TFproposto!F576),F575)</f>
        <v>0.45499999999999996</v>
      </c>
      <c r="G576" s="4">
        <f ca="1">IF(AND(MOD(ROW(),12)=1,TFproposto!G576&lt;G575-0.8),MIN(G575,TFproposto!G576),G575)</f>
        <v>0.85399999999999998</v>
      </c>
      <c r="H576" s="4">
        <f ca="1">IF(AND(MOD(ROW(),12)=1,TFproposto!H576&lt;H575-0.8),MIN(H575,TFproposto!H576),H575)</f>
        <v>1.2230000000000001</v>
      </c>
      <c r="I576" s="4">
        <f ca="1">IF(AND(MOD(ROW(),12)=1,TFproposto!I576&lt;I575-0.8),MIN(I575,TFproposto!I576),I575)</f>
        <v>0.52</v>
      </c>
      <c r="J576" s="4">
        <f ca="1">IF(AND(MOD(ROW(),12)=1,TFproposto!J576&lt;J575-0.8),MIN(J575,TFproposto!J576),J575)</f>
        <v>0.85399999999999998</v>
      </c>
      <c r="K576" s="4">
        <f ca="1">IF(AND(MOD(ROW(),12)=1,TFproposto!K576&lt;K575-0.8),MIN(K575,TFproposto!K576),K575)</f>
        <v>0.91200000000000003</v>
      </c>
      <c r="L576" s="4">
        <f ca="1">IF(AND(MOD(ROW(),12)=1,TFproposto!L576&lt;L575-0.8),MIN(L575,TFproposto!L576),L575)</f>
        <v>0.58200000000000007</v>
      </c>
      <c r="M576" s="4">
        <f ca="1">IF(AND(MOD(ROW(),12)=1,TFproposto!M576&lt;M575-0.8),MIN(M575,TFproposto!M576),M575)</f>
        <v>0.45999999999999996</v>
      </c>
      <c r="N576" s="4">
        <f ca="1">IF(AND(MOD(ROW(),12)=1,TFproposto!N576&lt;N575-0.8),MIN(N575,TFproposto!N576),N575)</f>
        <v>0.69100000000000006</v>
      </c>
      <c r="O576" s="4">
        <f ca="1">IF(AND(MOD(ROW(),12)=1,TFproposto!O576&lt;O575-0.8),MIN(O575,TFproposto!O576),O575)</f>
        <v>0.94599999999999995</v>
      </c>
      <c r="P576" s="4">
        <f ca="1">IF(AND(MOD(ROW(),12)=1,TFproposto!P576&lt;P575-0.8),MIN(P575,TFproposto!P576),P575)</f>
        <v>0.97199999999999998</v>
      </c>
      <c r="Q576" s="4">
        <f ca="1">IF(AND(MOD(ROW(),12)=1,TFproposto!Q576&lt;Q575-0.8),MIN(Q575,TFproposto!Q576),Q575)</f>
        <v>1.2090000000000001</v>
      </c>
      <c r="R576" s="4">
        <f ca="1">IF(AND(MOD(ROW(),12)=1,TFproposto!R576&lt;R575-0.8),MIN(R575,TFproposto!R576),R575)</f>
        <v>0.91200000000000003</v>
      </c>
      <c r="S576" s="4">
        <f ca="1">IF(AND(MOD(ROW(),12)=1,TFproposto!S576&lt;S575-0.8),MIN(S575,TFproposto!S576),S575)</f>
        <v>0.73199999999999998</v>
      </c>
      <c r="T576" s="4">
        <f ca="1">IF(AND(MOD(ROW(),12)=1,TFproposto!T576&lt;T575-0.8),MIN(T575,TFproposto!T576),T575)</f>
        <v>0.97199999999999998</v>
      </c>
      <c r="U576" s="4">
        <f ca="1">IF(AND(MOD(ROW(),12)=1,TFproposto!U576&lt;U575-0.8),MIN(U575,TFproposto!U576),U575)</f>
        <v>0.96299999999999997</v>
      </c>
      <c r="V576" s="4">
        <f ca="1">IF(AND(MOD(ROW(),12)=1,TFproposto!V576&lt;V575-0.8),MIN(V575,TFproposto!V576),V575)</f>
        <v>0.96299999999999997</v>
      </c>
      <c r="W576" s="4">
        <f ca="1">IF(AND(MOD(ROW(),12)=1,TFproposto!W576&lt;W575-0.8),MIN(W575,TFproposto!W576),W575)</f>
        <v>0.751</v>
      </c>
      <c r="X576" s="4">
        <f ca="1">IF(AND(MOD(ROW(),12)=1,TFproposto!X576&lt;X575-0.8),MIN(X575,TFproposto!X576),X575)</f>
        <v>0.73199999999999998</v>
      </c>
      <c r="Y576" s="4">
        <f ca="1">IF(AND(MOD(ROW(),12)=1,TFproposto!Y576&lt;Y575-0.8),MIN(Y575,TFproposto!Y576),Y575)</f>
        <v>0.91200000000000003</v>
      </c>
      <c r="Z576" s="4">
        <f ca="1">IF(AND(MOD(ROW(),12)=1,TFproposto!Z576&lt;Z575-0.8),MIN(Z575,TFproposto!Z576),Z575)</f>
        <v>0.67500000000000004</v>
      </c>
      <c r="AA576" s="4">
        <f ca="1">IF(AND(MOD(ROW(),12)=1,TFproposto!AA576&lt;AA575-0.8),MIN(AA575,TFproposto!AA576),AA575)</f>
        <v>0.67199999999999993</v>
      </c>
      <c r="AB576" s="4">
        <f ca="1">IF(AND(MOD(ROW(),12)=1,TFproposto!AB576&lt;AB575-0.8),MIN(AB575,TFproposto!AB576),AB575)</f>
        <v>0.751</v>
      </c>
      <c r="AC576" s="4">
        <f ca="1">IF(AND(MOD(ROW(),12)=1,TFproposto!AC576&lt;AC575-0.8),MIN(AC575,TFproposto!AC576),AC575)</f>
        <v>0.91200000000000003</v>
      </c>
      <c r="AD576" s="4">
        <f ca="1">IF(AND(MOD(ROW(),12)=1,TFproposto!AD576&lt;AD575-0.8),MIN(AD575,TFproposto!AD576),AD575)</f>
        <v>1.21</v>
      </c>
    </row>
    <row r="577" spans="1:30" x14ac:dyDescent="0.25">
      <c r="A577" s="4">
        <f ca="1">IF(AND(MOD(ROW(),12)=1,TFproposto!A577&lt;A576-0.8),MIN(A576,TFproposto!A577),A576)</f>
        <v>0.99</v>
      </c>
      <c r="B577" s="4">
        <f ca="1">IF(AND(MOD(ROW(),12)=1,TFproposto!B577&lt;B576-0.8),MIN(B576,TFproposto!B577),B576)</f>
        <v>0.91200000000000003</v>
      </c>
      <c r="C577" s="4">
        <f ca="1">IF(AND(MOD(ROW(),12)=1,TFproposto!C577&lt;C576-0.8),MIN(C576,TFproposto!C577),C576)</f>
        <v>0.85399999999999998</v>
      </c>
      <c r="D577" s="4">
        <f ca="1">IF(AND(MOD(ROW(),12)=1,TFproposto!D577&lt;D576-0.8),MIN(D576,TFproposto!D577),D576)</f>
        <v>0.91200000000000003</v>
      </c>
      <c r="E577" s="4">
        <f ca="1">IF(AND(MOD(ROW(),12)=1,TFproposto!E577&lt;E576-0.8),MIN(E576,TFproposto!E577),E576)</f>
        <v>0.67900000000000005</v>
      </c>
      <c r="F577" s="4">
        <f ca="1">IF(AND(MOD(ROW(),12)=1,TFproposto!F577&lt;F576-0.8),MIN(F576,TFproposto!F577),F576)</f>
        <v>0.45499999999999996</v>
      </c>
      <c r="G577" s="4">
        <f ca="1">IF(AND(MOD(ROW(),12)=1,TFproposto!G577&lt;G576-0.8),MIN(G576,TFproposto!G577),G576)</f>
        <v>0.85399999999999998</v>
      </c>
      <c r="H577" s="4">
        <f ca="1">IF(AND(MOD(ROW(),12)=1,TFproposto!H577&lt;H576-0.8),MIN(H576,TFproposto!H577),H576)</f>
        <v>1.2230000000000001</v>
      </c>
      <c r="I577" s="4">
        <f ca="1">IF(AND(MOD(ROW(),12)=1,TFproposto!I577&lt;I576-0.8),MIN(I576,TFproposto!I577),I576)</f>
        <v>0.52</v>
      </c>
      <c r="J577" s="4">
        <f ca="1">IF(AND(MOD(ROW(),12)=1,TFproposto!J577&lt;J576-0.8),MIN(J576,TFproposto!J577),J576)</f>
        <v>0.85399999999999998</v>
      </c>
      <c r="K577" s="4">
        <f ca="1">IF(AND(MOD(ROW(),12)=1,TFproposto!K577&lt;K576-0.8),MIN(K576,TFproposto!K577),K576)</f>
        <v>0.91200000000000003</v>
      </c>
      <c r="L577" s="4">
        <f ca="1">IF(AND(MOD(ROW(),12)=1,TFproposto!L577&lt;L576-0.8),MIN(L576,TFproposto!L577),L576)</f>
        <v>0.58200000000000007</v>
      </c>
      <c r="M577" s="4">
        <f ca="1">IF(AND(MOD(ROW(),12)=1,TFproposto!M577&lt;M576-0.8),MIN(M576,TFproposto!M577),M576)</f>
        <v>0.45999999999999996</v>
      </c>
      <c r="N577" s="4">
        <f ca="1">IF(AND(MOD(ROW(),12)=1,TFproposto!N577&lt;N576-0.8),MIN(N576,TFproposto!N577),N576)</f>
        <v>0.69100000000000006</v>
      </c>
      <c r="O577" s="4">
        <f ca="1">IF(AND(MOD(ROW(),12)=1,TFproposto!O577&lt;O576-0.8),MIN(O576,TFproposto!O577),O576)</f>
        <v>0.94599999999999995</v>
      </c>
      <c r="P577" s="4">
        <f ca="1">IF(AND(MOD(ROW(),12)=1,TFproposto!P577&lt;P576-0.8),MIN(P576,TFproposto!P577),P576)</f>
        <v>0.97199999999999998</v>
      </c>
      <c r="Q577" s="4">
        <f ca="1">IF(AND(MOD(ROW(),12)=1,TFproposto!Q577&lt;Q576-0.8),MIN(Q576,TFproposto!Q577),Q576)</f>
        <v>1.2090000000000001</v>
      </c>
      <c r="R577" s="4">
        <f ca="1">IF(AND(MOD(ROW(),12)=1,TFproposto!R577&lt;R576-0.8),MIN(R576,TFproposto!R577),R576)</f>
        <v>0.91200000000000003</v>
      </c>
      <c r="S577" s="4">
        <f ca="1">IF(AND(MOD(ROW(),12)=1,TFproposto!S577&lt;S576-0.8),MIN(S576,TFproposto!S577),S576)</f>
        <v>0.73199999999999998</v>
      </c>
      <c r="T577" s="4">
        <f ca="1">IF(AND(MOD(ROW(),12)=1,TFproposto!T577&lt;T576-0.8),MIN(T576,TFproposto!T577),T576)</f>
        <v>0.97199999999999998</v>
      </c>
      <c r="U577" s="4">
        <f ca="1">IF(AND(MOD(ROW(),12)=1,TFproposto!U577&lt;U576-0.8),MIN(U576,TFproposto!U577),U576)</f>
        <v>0.96299999999999997</v>
      </c>
      <c r="V577" s="4">
        <f ca="1">IF(AND(MOD(ROW(),12)=1,TFproposto!V577&lt;V576-0.8),MIN(V576,TFproposto!V577),V576)</f>
        <v>0.96299999999999997</v>
      </c>
      <c r="W577" s="4">
        <f ca="1">IF(AND(MOD(ROW(),12)=1,TFproposto!W577&lt;W576-0.8),MIN(W576,TFproposto!W577),W576)</f>
        <v>0.751</v>
      </c>
      <c r="X577" s="4">
        <f ca="1">IF(AND(MOD(ROW(),12)=1,TFproposto!X577&lt;X576-0.8),MIN(X576,TFproposto!X577),X576)</f>
        <v>0.73199999999999998</v>
      </c>
      <c r="Y577" s="4">
        <f ca="1">IF(AND(MOD(ROW(),12)=1,TFproposto!Y577&lt;Y576-0.8),MIN(Y576,TFproposto!Y577),Y576)</f>
        <v>0.91200000000000003</v>
      </c>
      <c r="Z577" s="4">
        <f ca="1">IF(AND(MOD(ROW(),12)=1,TFproposto!Z577&lt;Z576-0.8),MIN(Z576,TFproposto!Z577),Z576)</f>
        <v>0.67500000000000004</v>
      </c>
      <c r="AA577" s="4">
        <f ca="1">IF(AND(MOD(ROW(),12)=1,TFproposto!AA577&lt;AA576-0.8),MIN(AA576,TFproposto!AA577),AA576)</f>
        <v>0.67199999999999993</v>
      </c>
      <c r="AB577" s="4">
        <f ca="1">IF(AND(MOD(ROW(),12)=1,TFproposto!AB577&lt;AB576-0.8),MIN(AB576,TFproposto!AB577),AB576)</f>
        <v>0.751</v>
      </c>
      <c r="AC577" s="4">
        <f ca="1">IF(AND(MOD(ROW(),12)=1,TFproposto!AC577&lt;AC576-0.8),MIN(AC576,TFproposto!AC577),AC576)</f>
        <v>0.91200000000000003</v>
      </c>
      <c r="AD577" s="4">
        <f ca="1">IF(AND(MOD(ROW(),12)=1,TFproposto!AD577&lt;AD576-0.8),MIN(AD576,TFproposto!AD577),AD576)</f>
        <v>1.21</v>
      </c>
    </row>
    <row r="578" spans="1:30" x14ac:dyDescent="0.25">
      <c r="A578" s="4">
        <f ca="1">IF(AND(MOD(ROW(),12)=1,TFproposto!A578&lt;A577-0.8),MIN(A577,TFproposto!A578),A577)</f>
        <v>0.99</v>
      </c>
      <c r="B578" s="4">
        <f ca="1">IF(AND(MOD(ROW(),12)=1,TFproposto!B578&lt;B577-0.8),MIN(B577,TFproposto!B578),B577)</f>
        <v>0.91200000000000003</v>
      </c>
      <c r="C578" s="4">
        <f ca="1">IF(AND(MOD(ROW(),12)=1,TFproposto!C578&lt;C577-0.8),MIN(C577,TFproposto!C578),C577)</f>
        <v>0.85399999999999998</v>
      </c>
      <c r="D578" s="4">
        <f ca="1">IF(AND(MOD(ROW(),12)=1,TFproposto!D578&lt;D577-0.8),MIN(D577,TFproposto!D578),D577)</f>
        <v>0.91200000000000003</v>
      </c>
      <c r="E578" s="4">
        <f ca="1">IF(AND(MOD(ROW(),12)=1,TFproposto!E578&lt;E577-0.8),MIN(E577,TFproposto!E578),E577)</f>
        <v>0.67900000000000005</v>
      </c>
      <c r="F578" s="4">
        <f ca="1">IF(AND(MOD(ROW(),12)=1,TFproposto!F578&lt;F577-0.8),MIN(F577,TFproposto!F578),F577)</f>
        <v>0.45499999999999996</v>
      </c>
      <c r="G578" s="4">
        <f ca="1">IF(AND(MOD(ROW(),12)=1,TFproposto!G578&lt;G577-0.8),MIN(G577,TFproposto!G578),G577)</f>
        <v>0.85399999999999998</v>
      </c>
      <c r="H578" s="4">
        <f ca="1">IF(AND(MOD(ROW(),12)=1,TFproposto!H578&lt;H577-0.8),MIN(H577,TFproposto!H578),H577)</f>
        <v>1.2230000000000001</v>
      </c>
      <c r="I578" s="4">
        <f ca="1">IF(AND(MOD(ROW(),12)=1,TFproposto!I578&lt;I577-0.8),MIN(I577,TFproposto!I578),I577)</f>
        <v>0.52</v>
      </c>
      <c r="J578" s="4">
        <f ca="1">IF(AND(MOD(ROW(),12)=1,TFproposto!J578&lt;J577-0.8),MIN(J577,TFproposto!J578),J577)</f>
        <v>0.85399999999999998</v>
      </c>
      <c r="K578" s="4">
        <f ca="1">IF(AND(MOD(ROW(),12)=1,TFproposto!K578&lt;K577-0.8),MIN(K577,TFproposto!K578),K577)</f>
        <v>0.91200000000000003</v>
      </c>
      <c r="L578" s="4">
        <f ca="1">IF(AND(MOD(ROW(),12)=1,TFproposto!L578&lt;L577-0.8),MIN(L577,TFproposto!L578),L577)</f>
        <v>0.58200000000000007</v>
      </c>
      <c r="M578" s="4">
        <f ca="1">IF(AND(MOD(ROW(),12)=1,TFproposto!M578&lt;M577-0.8),MIN(M577,TFproposto!M578),M577)</f>
        <v>0.45999999999999996</v>
      </c>
      <c r="N578" s="4">
        <f ca="1">IF(AND(MOD(ROW(),12)=1,TFproposto!N578&lt;N577-0.8),MIN(N577,TFproposto!N578),N577)</f>
        <v>0.69100000000000006</v>
      </c>
      <c r="O578" s="4">
        <f ca="1">IF(AND(MOD(ROW(),12)=1,TFproposto!O578&lt;O577-0.8),MIN(O577,TFproposto!O578),O577)</f>
        <v>0.94599999999999995</v>
      </c>
      <c r="P578" s="4">
        <f ca="1">IF(AND(MOD(ROW(),12)=1,TFproposto!P578&lt;P577-0.8),MIN(P577,TFproposto!P578),P577)</f>
        <v>0.97199999999999998</v>
      </c>
      <c r="Q578" s="4">
        <f ca="1">IF(AND(MOD(ROW(),12)=1,TFproposto!Q578&lt;Q577-0.8),MIN(Q577,TFproposto!Q578),Q577)</f>
        <v>1.2090000000000001</v>
      </c>
      <c r="R578" s="4">
        <f ca="1">IF(AND(MOD(ROW(),12)=1,TFproposto!R578&lt;R577-0.8),MIN(R577,TFproposto!R578),R577)</f>
        <v>0.91200000000000003</v>
      </c>
      <c r="S578" s="4">
        <f ca="1">IF(AND(MOD(ROW(),12)=1,TFproposto!S578&lt;S577-0.8),MIN(S577,TFproposto!S578),S577)</f>
        <v>0.73199999999999998</v>
      </c>
      <c r="T578" s="4">
        <f ca="1">IF(AND(MOD(ROW(),12)=1,TFproposto!T578&lt;T577-0.8),MIN(T577,TFproposto!T578),T577)</f>
        <v>0.97199999999999998</v>
      </c>
      <c r="U578" s="4">
        <f ca="1">IF(AND(MOD(ROW(),12)=1,TFproposto!U578&lt;U577-0.8),MIN(U577,TFproposto!U578),U577)</f>
        <v>0.96299999999999997</v>
      </c>
      <c r="V578" s="4">
        <f ca="1">IF(AND(MOD(ROW(),12)=1,TFproposto!V578&lt;V577-0.8),MIN(V577,TFproposto!V578),V577)</f>
        <v>0.96299999999999997</v>
      </c>
      <c r="W578" s="4">
        <f ca="1">IF(AND(MOD(ROW(),12)=1,TFproposto!W578&lt;W577-0.8),MIN(W577,TFproposto!W578),W577)</f>
        <v>0.751</v>
      </c>
      <c r="X578" s="4">
        <f ca="1">IF(AND(MOD(ROW(),12)=1,TFproposto!X578&lt;X577-0.8),MIN(X577,TFproposto!X578),X577)</f>
        <v>0.73199999999999998</v>
      </c>
      <c r="Y578" s="4">
        <f ca="1">IF(AND(MOD(ROW(),12)=1,TFproposto!Y578&lt;Y577-0.8),MIN(Y577,TFproposto!Y578),Y577)</f>
        <v>0.91200000000000003</v>
      </c>
      <c r="Z578" s="4">
        <f ca="1">IF(AND(MOD(ROW(),12)=1,TFproposto!Z578&lt;Z577-0.8),MIN(Z577,TFproposto!Z578),Z577)</f>
        <v>0.67500000000000004</v>
      </c>
      <c r="AA578" s="4">
        <f ca="1">IF(AND(MOD(ROW(),12)=1,TFproposto!AA578&lt;AA577-0.8),MIN(AA577,TFproposto!AA578),AA577)</f>
        <v>0.67199999999999993</v>
      </c>
      <c r="AB578" s="4">
        <f ca="1">IF(AND(MOD(ROW(),12)=1,TFproposto!AB578&lt;AB577-0.8),MIN(AB577,TFproposto!AB578),AB577)</f>
        <v>0.751</v>
      </c>
      <c r="AC578" s="4">
        <f ca="1">IF(AND(MOD(ROW(),12)=1,TFproposto!AC578&lt;AC577-0.8),MIN(AC577,TFproposto!AC578),AC577)</f>
        <v>0.91200000000000003</v>
      </c>
      <c r="AD578" s="4">
        <f ca="1">IF(AND(MOD(ROW(),12)=1,TFproposto!AD578&lt;AD577-0.8),MIN(AD577,TFproposto!AD578),AD577)</f>
        <v>1.21</v>
      </c>
    </row>
    <row r="579" spans="1:30" x14ac:dyDescent="0.25">
      <c r="A579" s="4">
        <f ca="1">IF(AND(MOD(ROW(),12)=1,TFproposto!A579&lt;A578-0.8),MIN(A578,TFproposto!A579),A578)</f>
        <v>0.99</v>
      </c>
      <c r="B579" s="4">
        <f ca="1">IF(AND(MOD(ROW(),12)=1,TFproposto!B579&lt;B578-0.8),MIN(B578,TFproposto!B579),B578)</f>
        <v>0.91200000000000003</v>
      </c>
      <c r="C579" s="4">
        <f ca="1">IF(AND(MOD(ROW(),12)=1,TFproposto!C579&lt;C578-0.8),MIN(C578,TFproposto!C579),C578)</f>
        <v>0.85399999999999998</v>
      </c>
      <c r="D579" s="4">
        <f ca="1">IF(AND(MOD(ROW(),12)=1,TFproposto!D579&lt;D578-0.8),MIN(D578,TFproposto!D579),D578)</f>
        <v>0.91200000000000003</v>
      </c>
      <c r="E579" s="4">
        <f ca="1">IF(AND(MOD(ROW(),12)=1,TFproposto!E579&lt;E578-0.8),MIN(E578,TFproposto!E579),E578)</f>
        <v>0.67900000000000005</v>
      </c>
      <c r="F579" s="4">
        <f ca="1">IF(AND(MOD(ROW(),12)=1,TFproposto!F579&lt;F578-0.8),MIN(F578,TFproposto!F579),F578)</f>
        <v>0.45499999999999996</v>
      </c>
      <c r="G579" s="4">
        <f ca="1">IF(AND(MOD(ROW(),12)=1,TFproposto!G579&lt;G578-0.8),MIN(G578,TFproposto!G579),G578)</f>
        <v>0.85399999999999998</v>
      </c>
      <c r="H579" s="4">
        <f ca="1">IF(AND(MOD(ROW(),12)=1,TFproposto!H579&lt;H578-0.8),MIN(H578,TFproposto!H579),H578)</f>
        <v>1.2230000000000001</v>
      </c>
      <c r="I579" s="4">
        <f ca="1">IF(AND(MOD(ROW(),12)=1,TFproposto!I579&lt;I578-0.8),MIN(I578,TFproposto!I579),I578)</f>
        <v>0.52</v>
      </c>
      <c r="J579" s="4">
        <f ca="1">IF(AND(MOD(ROW(),12)=1,TFproposto!J579&lt;J578-0.8),MIN(J578,TFproposto!J579),J578)</f>
        <v>0.85399999999999998</v>
      </c>
      <c r="K579" s="4">
        <f ca="1">IF(AND(MOD(ROW(),12)=1,TFproposto!K579&lt;K578-0.8),MIN(K578,TFproposto!K579),K578)</f>
        <v>0.91200000000000003</v>
      </c>
      <c r="L579" s="4">
        <f ca="1">IF(AND(MOD(ROW(),12)=1,TFproposto!L579&lt;L578-0.8),MIN(L578,TFproposto!L579),L578)</f>
        <v>0.58200000000000007</v>
      </c>
      <c r="M579" s="4">
        <f ca="1">IF(AND(MOD(ROW(),12)=1,TFproposto!M579&lt;M578-0.8),MIN(M578,TFproposto!M579),M578)</f>
        <v>0.45999999999999996</v>
      </c>
      <c r="N579" s="4">
        <f ca="1">IF(AND(MOD(ROW(),12)=1,TFproposto!N579&lt;N578-0.8),MIN(N578,TFproposto!N579),N578)</f>
        <v>0.69100000000000006</v>
      </c>
      <c r="O579" s="4">
        <f ca="1">IF(AND(MOD(ROW(),12)=1,TFproposto!O579&lt;O578-0.8),MIN(O578,TFproposto!O579),O578)</f>
        <v>0.94599999999999995</v>
      </c>
      <c r="P579" s="4">
        <f ca="1">IF(AND(MOD(ROW(),12)=1,TFproposto!P579&lt;P578-0.8),MIN(P578,TFproposto!P579),P578)</f>
        <v>0.97199999999999998</v>
      </c>
      <c r="Q579" s="4">
        <f ca="1">IF(AND(MOD(ROW(),12)=1,TFproposto!Q579&lt;Q578-0.8),MIN(Q578,TFproposto!Q579),Q578)</f>
        <v>1.2090000000000001</v>
      </c>
      <c r="R579" s="4">
        <f ca="1">IF(AND(MOD(ROW(),12)=1,TFproposto!R579&lt;R578-0.8),MIN(R578,TFproposto!R579),R578)</f>
        <v>0.91200000000000003</v>
      </c>
      <c r="S579" s="4">
        <f ca="1">IF(AND(MOD(ROW(),12)=1,TFproposto!S579&lt;S578-0.8),MIN(S578,TFproposto!S579),S578)</f>
        <v>0.73199999999999998</v>
      </c>
      <c r="T579" s="4">
        <f ca="1">IF(AND(MOD(ROW(),12)=1,TFproposto!T579&lt;T578-0.8),MIN(T578,TFproposto!T579),T578)</f>
        <v>0.97199999999999998</v>
      </c>
      <c r="U579" s="4">
        <f ca="1">IF(AND(MOD(ROW(),12)=1,TFproposto!U579&lt;U578-0.8),MIN(U578,TFproposto!U579),U578)</f>
        <v>0.96299999999999997</v>
      </c>
      <c r="V579" s="4">
        <f ca="1">IF(AND(MOD(ROW(),12)=1,TFproposto!V579&lt;V578-0.8),MIN(V578,TFproposto!V579),V578)</f>
        <v>0.96299999999999997</v>
      </c>
      <c r="W579" s="4">
        <f ca="1">IF(AND(MOD(ROW(),12)=1,TFproposto!W579&lt;W578-0.8),MIN(W578,TFproposto!W579),W578)</f>
        <v>0.751</v>
      </c>
      <c r="X579" s="4">
        <f ca="1">IF(AND(MOD(ROW(),12)=1,TFproposto!X579&lt;X578-0.8),MIN(X578,TFproposto!X579),X578)</f>
        <v>0.73199999999999998</v>
      </c>
      <c r="Y579" s="4">
        <f ca="1">IF(AND(MOD(ROW(),12)=1,TFproposto!Y579&lt;Y578-0.8),MIN(Y578,TFproposto!Y579),Y578)</f>
        <v>0.91200000000000003</v>
      </c>
      <c r="Z579" s="4">
        <f ca="1">IF(AND(MOD(ROW(),12)=1,TFproposto!Z579&lt;Z578-0.8),MIN(Z578,TFproposto!Z579),Z578)</f>
        <v>0.67500000000000004</v>
      </c>
      <c r="AA579" s="4">
        <f ca="1">IF(AND(MOD(ROW(),12)=1,TFproposto!AA579&lt;AA578-0.8),MIN(AA578,TFproposto!AA579),AA578)</f>
        <v>0.67199999999999993</v>
      </c>
      <c r="AB579" s="4">
        <f ca="1">IF(AND(MOD(ROW(),12)=1,TFproposto!AB579&lt;AB578-0.8),MIN(AB578,TFproposto!AB579),AB578)</f>
        <v>0.751</v>
      </c>
      <c r="AC579" s="4">
        <f ca="1">IF(AND(MOD(ROW(),12)=1,TFproposto!AC579&lt;AC578-0.8),MIN(AC578,TFproposto!AC579),AC578)</f>
        <v>0.91200000000000003</v>
      </c>
      <c r="AD579" s="4">
        <f ca="1">IF(AND(MOD(ROW(),12)=1,TFproposto!AD579&lt;AD578-0.8),MIN(AD578,TFproposto!AD579),AD578)</f>
        <v>1.21</v>
      </c>
    </row>
    <row r="580" spans="1:30" x14ac:dyDescent="0.25">
      <c r="A580" s="4">
        <f ca="1">IF(AND(MOD(ROW(),12)=1,TFproposto!A580&lt;A579-0.8),MIN(A579,TFproposto!A580),A579)</f>
        <v>0.99</v>
      </c>
      <c r="B580" s="4">
        <f ca="1">IF(AND(MOD(ROW(),12)=1,TFproposto!B580&lt;B579-0.8),MIN(B579,TFproposto!B580),B579)</f>
        <v>0.91200000000000003</v>
      </c>
      <c r="C580" s="4">
        <f ca="1">IF(AND(MOD(ROW(),12)=1,TFproposto!C580&lt;C579-0.8),MIN(C579,TFproposto!C580),C579)</f>
        <v>0.85399999999999998</v>
      </c>
      <c r="D580" s="4">
        <f ca="1">IF(AND(MOD(ROW(),12)=1,TFproposto!D580&lt;D579-0.8),MIN(D579,TFproposto!D580),D579)</f>
        <v>0.91200000000000003</v>
      </c>
      <c r="E580" s="4">
        <f ca="1">IF(AND(MOD(ROW(),12)=1,TFproposto!E580&lt;E579-0.8),MIN(E579,TFproposto!E580),E579)</f>
        <v>0.67900000000000005</v>
      </c>
      <c r="F580" s="4">
        <f ca="1">IF(AND(MOD(ROW(),12)=1,TFproposto!F580&lt;F579-0.8),MIN(F579,TFproposto!F580),F579)</f>
        <v>0.45499999999999996</v>
      </c>
      <c r="G580" s="4">
        <f ca="1">IF(AND(MOD(ROW(),12)=1,TFproposto!G580&lt;G579-0.8),MIN(G579,TFproposto!G580),G579)</f>
        <v>0.85399999999999998</v>
      </c>
      <c r="H580" s="4">
        <f ca="1">IF(AND(MOD(ROW(),12)=1,TFproposto!H580&lt;H579-0.8),MIN(H579,TFproposto!H580),H579)</f>
        <v>1.2230000000000001</v>
      </c>
      <c r="I580" s="4">
        <f ca="1">IF(AND(MOD(ROW(),12)=1,TFproposto!I580&lt;I579-0.8),MIN(I579,TFproposto!I580),I579)</f>
        <v>0.52</v>
      </c>
      <c r="J580" s="4">
        <f ca="1">IF(AND(MOD(ROW(),12)=1,TFproposto!J580&lt;J579-0.8),MIN(J579,TFproposto!J580),J579)</f>
        <v>0.85399999999999998</v>
      </c>
      <c r="K580" s="4">
        <f ca="1">IF(AND(MOD(ROW(),12)=1,TFproposto!K580&lt;K579-0.8),MIN(K579,TFproposto!K580),K579)</f>
        <v>0.91200000000000003</v>
      </c>
      <c r="L580" s="4">
        <f ca="1">IF(AND(MOD(ROW(),12)=1,TFproposto!L580&lt;L579-0.8),MIN(L579,TFproposto!L580),L579)</f>
        <v>0.58200000000000007</v>
      </c>
      <c r="M580" s="4">
        <f ca="1">IF(AND(MOD(ROW(),12)=1,TFproposto!M580&lt;M579-0.8),MIN(M579,TFproposto!M580),M579)</f>
        <v>0.45999999999999996</v>
      </c>
      <c r="N580" s="4">
        <f ca="1">IF(AND(MOD(ROW(),12)=1,TFproposto!N580&lt;N579-0.8),MIN(N579,TFproposto!N580),N579)</f>
        <v>0.69100000000000006</v>
      </c>
      <c r="O580" s="4">
        <f ca="1">IF(AND(MOD(ROW(),12)=1,TFproposto!O580&lt;O579-0.8),MIN(O579,TFproposto!O580),O579)</f>
        <v>0.94599999999999995</v>
      </c>
      <c r="P580" s="4">
        <f ca="1">IF(AND(MOD(ROW(),12)=1,TFproposto!P580&lt;P579-0.8),MIN(P579,TFproposto!P580),P579)</f>
        <v>0.97199999999999998</v>
      </c>
      <c r="Q580" s="4">
        <f ca="1">IF(AND(MOD(ROW(),12)=1,TFproposto!Q580&lt;Q579-0.8),MIN(Q579,TFproposto!Q580),Q579)</f>
        <v>1.2090000000000001</v>
      </c>
      <c r="R580" s="4">
        <f ca="1">IF(AND(MOD(ROW(),12)=1,TFproposto!R580&lt;R579-0.8),MIN(R579,TFproposto!R580),R579)</f>
        <v>0.91200000000000003</v>
      </c>
      <c r="S580" s="4">
        <f ca="1">IF(AND(MOD(ROW(),12)=1,TFproposto!S580&lt;S579-0.8),MIN(S579,TFproposto!S580),S579)</f>
        <v>0.73199999999999998</v>
      </c>
      <c r="T580" s="4">
        <f ca="1">IF(AND(MOD(ROW(),12)=1,TFproposto!T580&lt;T579-0.8),MIN(T579,TFproposto!T580),T579)</f>
        <v>0.97199999999999998</v>
      </c>
      <c r="U580" s="4">
        <f ca="1">IF(AND(MOD(ROW(),12)=1,TFproposto!U580&lt;U579-0.8),MIN(U579,TFproposto!U580),U579)</f>
        <v>0.96299999999999997</v>
      </c>
      <c r="V580" s="4">
        <f ca="1">IF(AND(MOD(ROW(),12)=1,TFproposto!V580&lt;V579-0.8),MIN(V579,TFproposto!V580),V579)</f>
        <v>0.96299999999999997</v>
      </c>
      <c r="W580" s="4">
        <f ca="1">IF(AND(MOD(ROW(),12)=1,TFproposto!W580&lt;W579-0.8),MIN(W579,TFproposto!W580),W579)</f>
        <v>0.751</v>
      </c>
      <c r="X580" s="4">
        <f ca="1">IF(AND(MOD(ROW(),12)=1,TFproposto!X580&lt;X579-0.8),MIN(X579,TFproposto!X580),X579)</f>
        <v>0.73199999999999998</v>
      </c>
      <c r="Y580" s="4">
        <f ca="1">IF(AND(MOD(ROW(),12)=1,TFproposto!Y580&lt;Y579-0.8),MIN(Y579,TFproposto!Y580),Y579)</f>
        <v>0.91200000000000003</v>
      </c>
      <c r="Z580" s="4">
        <f ca="1">IF(AND(MOD(ROW(),12)=1,TFproposto!Z580&lt;Z579-0.8),MIN(Z579,TFproposto!Z580),Z579)</f>
        <v>0.67500000000000004</v>
      </c>
      <c r="AA580" s="4">
        <f ca="1">IF(AND(MOD(ROW(),12)=1,TFproposto!AA580&lt;AA579-0.8),MIN(AA579,TFproposto!AA580),AA579)</f>
        <v>0.67199999999999993</v>
      </c>
      <c r="AB580" s="4">
        <f ca="1">IF(AND(MOD(ROW(),12)=1,TFproposto!AB580&lt;AB579-0.8),MIN(AB579,TFproposto!AB580),AB579)</f>
        <v>0.751</v>
      </c>
      <c r="AC580" s="4">
        <f ca="1">IF(AND(MOD(ROW(),12)=1,TFproposto!AC580&lt;AC579-0.8),MIN(AC579,TFproposto!AC580),AC579)</f>
        <v>0.91200000000000003</v>
      </c>
      <c r="AD580" s="4">
        <f ca="1">IF(AND(MOD(ROW(),12)=1,TFproposto!AD580&lt;AD579-0.8),MIN(AD579,TFproposto!AD580),AD579)</f>
        <v>1.21</v>
      </c>
    </row>
    <row r="581" spans="1:30" x14ac:dyDescent="0.25">
      <c r="A581" s="4">
        <f ca="1">IF(AND(MOD(ROW(),12)=1,TFproposto!A581&lt;A580-0.8),MIN(A580,TFproposto!A581),A580)</f>
        <v>0.99</v>
      </c>
      <c r="B581" s="4">
        <f ca="1">IF(AND(MOD(ROW(),12)=1,TFproposto!B581&lt;B580-0.8),MIN(B580,TFproposto!B581),B580)</f>
        <v>0.91200000000000003</v>
      </c>
      <c r="C581" s="4">
        <f ca="1">IF(AND(MOD(ROW(),12)=1,TFproposto!C581&lt;C580-0.8),MIN(C580,TFproposto!C581),C580)</f>
        <v>0.85399999999999998</v>
      </c>
      <c r="D581" s="4">
        <f ca="1">IF(AND(MOD(ROW(),12)=1,TFproposto!D581&lt;D580-0.8),MIN(D580,TFproposto!D581),D580)</f>
        <v>0.91200000000000003</v>
      </c>
      <c r="E581" s="4">
        <f ca="1">IF(AND(MOD(ROW(),12)=1,TFproposto!E581&lt;E580-0.8),MIN(E580,TFproposto!E581),E580)</f>
        <v>0.67900000000000005</v>
      </c>
      <c r="F581" s="4">
        <f ca="1">IF(AND(MOD(ROW(),12)=1,TFproposto!F581&lt;F580-0.8),MIN(F580,TFproposto!F581),F580)</f>
        <v>0.45499999999999996</v>
      </c>
      <c r="G581" s="4">
        <f ca="1">IF(AND(MOD(ROW(),12)=1,TFproposto!G581&lt;G580-0.8),MIN(G580,TFproposto!G581),G580)</f>
        <v>0.85399999999999998</v>
      </c>
      <c r="H581" s="4">
        <f ca="1">IF(AND(MOD(ROW(),12)=1,TFproposto!H581&lt;H580-0.8),MIN(H580,TFproposto!H581),H580)</f>
        <v>1.2230000000000001</v>
      </c>
      <c r="I581" s="4">
        <f ca="1">IF(AND(MOD(ROW(),12)=1,TFproposto!I581&lt;I580-0.8),MIN(I580,TFproposto!I581),I580)</f>
        <v>0.52</v>
      </c>
      <c r="J581" s="4">
        <f ca="1">IF(AND(MOD(ROW(),12)=1,TFproposto!J581&lt;J580-0.8),MIN(J580,TFproposto!J581),J580)</f>
        <v>0.85399999999999998</v>
      </c>
      <c r="K581" s="4">
        <f ca="1">IF(AND(MOD(ROW(),12)=1,TFproposto!K581&lt;K580-0.8),MIN(K580,TFproposto!K581),K580)</f>
        <v>0.91200000000000003</v>
      </c>
      <c r="L581" s="4">
        <f ca="1">IF(AND(MOD(ROW(),12)=1,TFproposto!L581&lt;L580-0.8),MIN(L580,TFproposto!L581),L580)</f>
        <v>0.58200000000000007</v>
      </c>
      <c r="M581" s="4">
        <f ca="1">IF(AND(MOD(ROW(),12)=1,TFproposto!M581&lt;M580-0.8),MIN(M580,TFproposto!M581),M580)</f>
        <v>0.45999999999999996</v>
      </c>
      <c r="N581" s="4">
        <f ca="1">IF(AND(MOD(ROW(),12)=1,TFproposto!N581&lt;N580-0.8),MIN(N580,TFproposto!N581),N580)</f>
        <v>0.69100000000000006</v>
      </c>
      <c r="O581" s="4">
        <f ca="1">IF(AND(MOD(ROW(),12)=1,TFproposto!O581&lt;O580-0.8),MIN(O580,TFproposto!O581),O580)</f>
        <v>0.94599999999999995</v>
      </c>
      <c r="P581" s="4">
        <f ca="1">IF(AND(MOD(ROW(),12)=1,TFproposto!P581&lt;P580-0.8),MIN(P580,TFproposto!P581),P580)</f>
        <v>0.97199999999999998</v>
      </c>
      <c r="Q581" s="4">
        <f ca="1">IF(AND(MOD(ROW(),12)=1,TFproposto!Q581&lt;Q580-0.8),MIN(Q580,TFproposto!Q581),Q580)</f>
        <v>1.2090000000000001</v>
      </c>
      <c r="R581" s="4">
        <f ca="1">IF(AND(MOD(ROW(),12)=1,TFproposto!R581&lt;R580-0.8),MIN(R580,TFproposto!R581),R580)</f>
        <v>0.91200000000000003</v>
      </c>
      <c r="S581" s="4">
        <f ca="1">IF(AND(MOD(ROW(),12)=1,TFproposto!S581&lt;S580-0.8),MIN(S580,TFproposto!S581),S580)</f>
        <v>0.73199999999999998</v>
      </c>
      <c r="T581" s="4">
        <f ca="1">IF(AND(MOD(ROW(),12)=1,TFproposto!T581&lt;T580-0.8),MIN(T580,TFproposto!T581),T580)</f>
        <v>0.97199999999999998</v>
      </c>
      <c r="U581" s="4">
        <f ca="1">IF(AND(MOD(ROW(),12)=1,TFproposto!U581&lt;U580-0.8),MIN(U580,TFproposto!U581),U580)</f>
        <v>0.96299999999999997</v>
      </c>
      <c r="V581" s="4">
        <f ca="1">IF(AND(MOD(ROW(),12)=1,TFproposto!V581&lt;V580-0.8),MIN(V580,TFproposto!V581),V580)</f>
        <v>0.96299999999999997</v>
      </c>
      <c r="W581" s="4">
        <f ca="1">IF(AND(MOD(ROW(),12)=1,TFproposto!W581&lt;W580-0.8),MIN(W580,TFproposto!W581),W580)</f>
        <v>0.751</v>
      </c>
      <c r="X581" s="4">
        <f ca="1">IF(AND(MOD(ROW(),12)=1,TFproposto!X581&lt;X580-0.8),MIN(X580,TFproposto!X581),X580)</f>
        <v>0.73199999999999998</v>
      </c>
      <c r="Y581" s="4">
        <f ca="1">IF(AND(MOD(ROW(),12)=1,TFproposto!Y581&lt;Y580-0.8),MIN(Y580,TFproposto!Y581),Y580)</f>
        <v>0.91200000000000003</v>
      </c>
      <c r="Z581" s="4">
        <f ca="1">IF(AND(MOD(ROW(),12)=1,TFproposto!Z581&lt;Z580-0.8),MIN(Z580,TFproposto!Z581),Z580)</f>
        <v>0.67500000000000004</v>
      </c>
      <c r="AA581" s="4">
        <f ca="1">IF(AND(MOD(ROW(),12)=1,TFproposto!AA581&lt;AA580-0.8),MIN(AA580,TFproposto!AA581),AA580)</f>
        <v>0.67199999999999993</v>
      </c>
      <c r="AB581" s="4">
        <f ca="1">IF(AND(MOD(ROW(),12)=1,TFproposto!AB581&lt;AB580-0.8),MIN(AB580,TFproposto!AB581),AB580)</f>
        <v>0.751</v>
      </c>
      <c r="AC581" s="4">
        <f ca="1">IF(AND(MOD(ROW(),12)=1,TFproposto!AC581&lt;AC580-0.8),MIN(AC580,TFproposto!AC581),AC580)</f>
        <v>0.91200000000000003</v>
      </c>
      <c r="AD581" s="4">
        <f ca="1">IF(AND(MOD(ROW(),12)=1,TFproposto!AD581&lt;AD580-0.8),MIN(AD580,TFproposto!AD581),AD580)</f>
        <v>1.21</v>
      </c>
    </row>
    <row r="582" spans="1:30" x14ac:dyDescent="0.25">
      <c r="A582" s="4">
        <f ca="1">IF(AND(MOD(ROW(),12)=1,TFproposto!A582&lt;A581-0.8),MIN(A581,TFproposto!A582),A581)</f>
        <v>0.99</v>
      </c>
      <c r="B582" s="4">
        <f ca="1">IF(AND(MOD(ROW(),12)=1,TFproposto!B582&lt;B581-0.8),MIN(B581,TFproposto!B582),B581)</f>
        <v>0.91200000000000003</v>
      </c>
      <c r="C582" s="4">
        <f ca="1">IF(AND(MOD(ROW(),12)=1,TFproposto!C582&lt;C581-0.8),MIN(C581,TFproposto!C582),C581)</f>
        <v>0.85399999999999998</v>
      </c>
      <c r="D582" s="4">
        <f ca="1">IF(AND(MOD(ROW(),12)=1,TFproposto!D582&lt;D581-0.8),MIN(D581,TFproposto!D582),D581)</f>
        <v>0.91200000000000003</v>
      </c>
      <c r="E582" s="4">
        <f ca="1">IF(AND(MOD(ROW(),12)=1,TFproposto!E582&lt;E581-0.8),MIN(E581,TFproposto!E582),E581)</f>
        <v>0.67900000000000005</v>
      </c>
      <c r="F582" s="4">
        <f ca="1">IF(AND(MOD(ROW(),12)=1,TFproposto!F582&lt;F581-0.8),MIN(F581,TFproposto!F582),F581)</f>
        <v>0.45499999999999996</v>
      </c>
      <c r="G582" s="4">
        <f ca="1">IF(AND(MOD(ROW(),12)=1,TFproposto!G582&lt;G581-0.8),MIN(G581,TFproposto!G582),G581)</f>
        <v>0.85399999999999998</v>
      </c>
      <c r="H582" s="4">
        <f ca="1">IF(AND(MOD(ROW(),12)=1,TFproposto!H582&lt;H581-0.8),MIN(H581,TFproposto!H582),H581)</f>
        <v>1.2230000000000001</v>
      </c>
      <c r="I582" s="4">
        <f ca="1">IF(AND(MOD(ROW(),12)=1,TFproposto!I582&lt;I581-0.8),MIN(I581,TFproposto!I582),I581)</f>
        <v>0.52</v>
      </c>
      <c r="J582" s="4">
        <f ca="1">IF(AND(MOD(ROW(),12)=1,TFproposto!J582&lt;J581-0.8),MIN(J581,TFproposto!J582),J581)</f>
        <v>0.85399999999999998</v>
      </c>
      <c r="K582" s="4">
        <f ca="1">IF(AND(MOD(ROW(),12)=1,TFproposto!K582&lt;K581-0.8),MIN(K581,TFproposto!K582),K581)</f>
        <v>0.91200000000000003</v>
      </c>
      <c r="L582" s="4">
        <f ca="1">IF(AND(MOD(ROW(),12)=1,TFproposto!L582&lt;L581-0.8),MIN(L581,TFproposto!L582),L581)</f>
        <v>0.58200000000000007</v>
      </c>
      <c r="M582" s="4">
        <f ca="1">IF(AND(MOD(ROW(),12)=1,TFproposto!M582&lt;M581-0.8),MIN(M581,TFproposto!M582),M581)</f>
        <v>0.45999999999999996</v>
      </c>
      <c r="N582" s="4">
        <f ca="1">IF(AND(MOD(ROW(),12)=1,TFproposto!N582&lt;N581-0.8),MIN(N581,TFproposto!N582),N581)</f>
        <v>0.69100000000000006</v>
      </c>
      <c r="O582" s="4">
        <f ca="1">IF(AND(MOD(ROW(),12)=1,TFproposto!O582&lt;O581-0.8),MIN(O581,TFproposto!O582),O581)</f>
        <v>0.94599999999999995</v>
      </c>
      <c r="P582" s="4">
        <f ca="1">IF(AND(MOD(ROW(),12)=1,TFproposto!P582&lt;P581-0.8),MIN(P581,TFproposto!P582),P581)</f>
        <v>0.97199999999999998</v>
      </c>
      <c r="Q582" s="4">
        <f ca="1">IF(AND(MOD(ROW(),12)=1,TFproposto!Q582&lt;Q581-0.8),MIN(Q581,TFproposto!Q582),Q581)</f>
        <v>1.2090000000000001</v>
      </c>
      <c r="R582" s="4">
        <f ca="1">IF(AND(MOD(ROW(),12)=1,TFproposto!R582&lt;R581-0.8),MIN(R581,TFproposto!R582),R581)</f>
        <v>0.91200000000000003</v>
      </c>
      <c r="S582" s="4">
        <f ca="1">IF(AND(MOD(ROW(),12)=1,TFproposto!S582&lt;S581-0.8),MIN(S581,TFproposto!S582),S581)</f>
        <v>0.73199999999999998</v>
      </c>
      <c r="T582" s="4">
        <f ca="1">IF(AND(MOD(ROW(),12)=1,TFproposto!T582&lt;T581-0.8),MIN(T581,TFproposto!T582),T581)</f>
        <v>0.97199999999999998</v>
      </c>
      <c r="U582" s="4">
        <f ca="1">IF(AND(MOD(ROW(),12)=1,TFproposto!U582&lt;U581-0.8),MIN(U581,TFproposto!U582),U581)</f>
        <v>0.96299999999999997</v>
      </c>
      <c r="V582" s="4">
        <f ca="1">IF(AND(MOD(ROW(),12)=1,TFproposto!V582&lt;V581-0.8),MIN(V581,TFproposto!V582),V581)</f>
        <v>0.96299999999999997</v>
      </c>
      <c r="W582" s="4">
        <f ca="1">IF(AND(MOD(ROW(),12)=1,TFproposto!W582&lt;W581-0.8),MIN(W581,TFproposto!W582),W581)</f>
        <v>0.751</v>
      </c>
      <c r="X582" s="4">
        <f ca="1">IF(AND(MOD(ROW(),12)=1,TFproposto!X582&lt;X581-0.8),MIN(X581,TFproposto!X582),X581)</f>
        <v>0.73199999999999998</v>
      </c>
      <c r="Y582" s="4">
        <f ca="1">IF(AND(MOD(ROW(),12)=1,TFproposto!Y582&lt;Y581-0.8),MIN(Y581,TFproposto!Y582),Y581)</f>
        <v>0.91200000000000003</v>
      </c>
      <c r="Z582" s="4">
        <f ca="1">IF(AND(MOD(ROW(),12)=1,TFproposto!Z582&lt;Z581-0.8),MIN(Z581,TFproposto!Z582),Z581)</f>
        <v>0.67500000000000004</v>
      </c>
      <c r="AA582" s="4">
        <f ca="1">IF(AND(MOD(ROW(),12)=1,TFproposto!AA582&lt;AA581-0.8),MIN(AA581,TFproposto!AA582),AA581)</f>
        <v>0.67199999999999993</v>
      </c>
      <c r="AB582" s="4">
        <f ca="1">IF(AND(MOD(ROW(),12)=1,TFproposto!AB582&lt;AB581-0.8),MIN(AB581,TFproposto!AB582),AB581)</f>
        <v>0.751</v>
      </c>
      <c r="AC582" s="4">
        <f ca="1">IF(AND(MOD(ROW(),12)=1,TFproposto!AC582&lt;AC581-0.8),MIN(AC581,TFproposto!AC582),AC581)</f>
        <v>0.91200000000000003</v>
      </c>
      <c r="AD582" s="4">
        <f ca="1">IF(AND(MOD(ROW(),12)=1,TFproposto!AD582&lt;AD581-0.8),MIN(AD581,TFproposto!AD582),AD581)</f>
        <v>1.21</v>
      </c>
    </row>
    <row r="583" spans="1:30" x14ac:dyDescent="0.25">
      <c r="A583" s="4">
        <f ca="1">IF(AND(MOD(ROW(),12)=1,TFproposto!A583&lt;A582-0.8),MIN(A582,TFproposto!A583),A582)</f>
        <v>0.99</v>
      </c>
      <c r="B583" s="4">
        <f ca="1">IF(AND(MOD(ROW(),12)=1,TFproposto!B583&lt;B582-0.8),MIN(B582,TFproposto!B583),B582)</f>
        <v>0.91200000000000003</v>
      </c>
      <c r="C583" s="4">
        <f ca="1">IF(AND(MOD(ROW(),12)=1,TFproposto!C583&lt;C582-0.8),MIN(C582,TFproposto!C583),C582)</f>
        <v>0.85399999999999998</v>
      </c>
      <c r="D583" s="4">
        <f ca="1">IF(AND(MOD(ROW(),12)=1,TFproposto!D583&lt;D582-0.8),MIN(D582,TFproposto!D583),D582)</f>
        <v>0.91200000000000003</v>
      </c>
      <c r="E583" s="4">
        <f ca="1">IF(AND(MOD(ROW(),12)=1,TFproposto!E583&lt;E582-0.8),MIN(E582,TFproposto!E583),E582)</f>
        <v>0.67900000000000005</v>
      </c>
      <c r="F583" s="4">
        <f ca="1">IF(AND(MOD(ROW(),12)=1,TFproposto!F583&lt;F582-0.8),MIN(F582,TFproposto!F583),F582)</f>
        <v>0.45499999999999996</v>
      </c>
      <c r="G583" s="4">
        <f ca="1">IF(AND(MOD(ROW(),12)=1,TFproposto!G583&lt;G582-0.8),MIN(G582,TFproposto!G583),G582)</f>
        <v>0.85399999999999998</v>
      </c>
      <c r="H583" s="4">
        <f ca="1">IF(AND(MOD(ROW(),12)=1,TFproposto!H583&lt;H582-0.8),MIN(H582,TFproposto!H583),H582)</f>
        <v>1.2230000000000001</v>
      </c>
      <c r="I583" s="4">
        <f ca="1">IF(AND(MOD(ROW(),12)=1,TFproposto!I583&lt;I582-0.8),MIN(I582,TFproposto!I583),I582)</f>
        <v>0.52</v>
      </c>
      <c r="J583" s="4">
        <f ca="1">IF(AND(MOD(ROW(),12)=1,TFproposto!J583&lt;J582-0.8),MIN(J582,TFproposto!J583),J582)</f>
        <v>0.85399999999999998</v>
      </c>
      <c r="K583" s="4">
        <f ca="1">IF(AND(MOD(ROW(),12)=1,TFproposto!K583&lt;K582-0.8),MIN(K582,TFproposto!K583),K582)</f>
        <v>0.91200000000000003</v>
      </c>
      <c r="L583" s="4">
        <f ca="1">IF(AND(MOD(ROW(),12)=1,TFproposto!L583&lt;L582-0.8),MIN(L582,TFproposto!L583),L582)</f>
        <v>0.58200000000000007</v>
      </c>
      <c r="M583" s="4">
        <f ca="1">IF(AND(MOD(ROW(),12)=1,TFproposto!M583&lt;M582-0.8),MIN(M582,TFproposto!M583),M582)</f>
        <v>0.45999999999999996</v>
      </c>
      <c r="N583" s="4">
        <f ca="1">IF(AND(MOD(ROW(),12)=1,TFproposto!N583&lt;N582-0.8),MIN(N582,TFproposto!N583),N582)</f>
        <v>0.69100000000000006</v>
      </c>
      <c r="O583" s="4">
        <f ca="1">IF(AND(MOD(ROW(),12)=1,TFproposto!O583&lt;O582-0.8),MIN(O582,TFproposto!O583),O582)</f>
        <v>0.94599999999999995</v>
      </c>
      <c r="P583" s="4">
        <f ca="1">IF(AND(MOD(ROW(),12)=1,TFproposto!P583&lt;P582-0.8),MIN(P582,TFproposto!P583),P582)</f>
        <v>0.97199999999999998</v>
      </c>
      <c r="Q583" s="4">
        <f ca="1">IF(AND(MOD(ROW(),12)=1,TFproposto!Q583&lt;Q582-0.8),MIN(Q582,TFproposto!Q583),Q582)</f>
        <v>1.2090000000000001</v>
      </c>
      <c r="R583" s="4">
        <f ca="1">IF(AND(MOD(ROW(),12)=1,TFproposto!R583&lt;R582-0.8),MIN(R582,TFproposto!R583),R582)</f>
        <v>0.91200000000000003</v>
      </c>
      <c r="S583" s="4">
        <f ca="1">IF(AND(MOD(ROW(),12)=1,TFproposto!S583&lt;S582-0.8),MIN(S582,TFproposto!S583),S582)</f>
        <v>0.73199999999999998</v>
      </c>
      <c r="T583" s="4">
        <f ca="1">IF(AND(MOD(ROW(),12)=1,TFproposto!T583&lt;T582-0.8),MIN(T582,TFproposto!T583),T582)</f>
        <v>0.97199999999999998</v>
      </c>
      <c r="U583" s="4">
        <f ca="1">IF(AND(MOD(ROW(),12)=1,TFproposto!U583&lt;U582-0.8),MIN(U582,TFproposto!U583),U582)</f>
        <v>0.96299999999999997</v>
      </c>
      <c r="V583" s="4">
        <f ca="1">IF(AND(MOD(ROW(),12)=1,TFproposto!V583&lt;V582-0.8),MIN(V582,TFproposto!V583),V582)</f>
        <v>0.96299999999999997</v>
      </c>
      <c r="W583" s="4">
        <f ca="1">IF(AND(MOD(ROW(),12)=1,TFproposto!W583&lt;W582-0.8),MIN(W582,TFproposto!W583),W582)</f>
        <v>0.751</v>
      </c>
      <c r="X583" s="4">
        <f ca="1">IF(AND(MOD(ROW(),12)=1,TFproposto!X583&lt;X582-0.8),MIN(X582,TFproposto!X583),X582)</f>
        <v>0.73199999999999998</v>
      </c>
      <c r="Y583" s="4">
        <f ca="1">IF(AND(MOD(ROW(),12)=1,TFproposto!Y583&lt;Y582-0.8),MIN(Y582,TFproposto!Y583),Y582)</f>
        <v>0.91200000000000003</v>
      </c>
      <c r="Z583" s="4">
        <f ca="1">IF(AND(MOD(ROW(),12)=1,TFproposto!Z583&lt;Z582-0.8),MIN(Z582,TFproposto!Z583),Z582)</f>
        <v>0.67500000000000004</v>
      </c>
      <c r="AA583" s="4">
        <f ca="1">IF(AND(MOD(ROW(),12)=1,TFproposto!AA583&lt;AA582-0.8),MIN(AA582,TFproposto!AA583),AA582)</f>
        <v>0.67199999999999993</v>
      </c>
      <c r="AB583" s="4">
        <f ca="1">IF(AND(MOD(ROW(),12)=1,TFproposto!AB583&lt;AB582-0.8),MIN(AB582,TFproposto!AB583),AB582)</f>
        <v>0.751</v>
      </c>
      <c r="AC583" s="4">
        <f ca="1">IF(AND(MOD(ROW(),12)=1,TFproposto!AC583&lt;AC582-0.8),MIN(AC582,TFproposto!AC583),AC582)</f>
        <v>0.91200000000000003</v>
      </c>
      <c r="AD583" s="4">
        <f ca="1">IF(AND(MOD(ROW(),12)=1,TFproposto!AD583&lt;AD582-0.8),MIN(AD582,TFproposto!AD583),AD582)</f>
        <v>1.21</v>
      </c>
    </row>
    <row r="584" spans="1:30" x14ac:dyDescent="0.25">
      <c r="A584" s="4">
        <f ca="1">IF(AND(MOD(ROW(),12)=1,TFproposto!A584&lt;A583-0.8),MIN(A583,TFproposto!A584),A583)</f>
        <v>0.99</v>
      </c>
      <c r="B584" s="4">
        <f ca="1">IF(AND(MOD(ROW(),12)=1,TFproposto!B584&lt;B583-0.8),MIN(B583,TFproposto!B584),B583)</f>
        <v>0.91200000000000003</v>
      </c>
      <c r="C584" s="4">
        <f ca="1">IF(AND(MOD(ROW(),12)=1,TFproposto!C584&lt;C583-0.8),MIN(C583,TFproposto!C584),C583)</f>
        <v>0.85399999999999998</v>
      </c>
      <c r="D584" s="4">
        <f ca="1">IF(AND(MOD(ROW(),12)=1,TFproposto!D584&lt;D583-0.8),MIN(D583,TFproposto!D584),D583)</f>
        <v>0.91200000000000003</v>
      </c>
      <c r="E584" s="4">
        <f ca="1">IF(AND(MOD(ROW(),12)=1,TFproposto!E584&lt;E583-0.8),MIN(E583,TFproposto!E584),E583)</f>
        <v>0.67900000000000005</v>
      </c>
      <c r="F584" s="4">
        <f ca="1">IF(AND(MOD(ROW(),12)=1,TFproposto!F584&lt;F583-0.8),MIN(F583,TFproposto!F584),F583)</f>
        <v>0.45499999999999996</v>
      </c>
      <c r="G584" s="4">
        <f ca="1">IF(AND(MOD(ROW(),12)=1,TFproposto!G584&lt;G583-0.8),MIN(G583,TFproposto!G584),G583)</f>
        <v>0.85399999999999998</v>
      </c>
      <c r="H584" s="4">
        <f ca="1">IF(AND(MOD(ROW(),12)=1,TFproposto!H584&lt;H583-0.8),MIN(H583,TFproposto!H584),H583)</f>
        <v>1.2230000000000001</v>
      </c>
      <c r="I584" s="4">
        <f ca="1">IF(AND(MOD(ROW(),12)=1,TFproposto!I584&lt;I583-0.8),MIN(I583,TFproposto!I584),I583)</f>
        <v>0.52</v>
      </c>
      <c r="J584" s="4">
        <f ca="1">IF(AND(MOD(ROW(),12)=1,TFproposto!J584&lt;J583-0.8),MIN(J583,TFproposto!J584),J583)</f>
        <v>0.85399999999999998</v>
      </c>
      <c r="K584" s="4">
        <f ca="1">IF(AND(MOD(ROW(),12)=1,TFproposto!K584&lt;K583-0.8),MIN(K583,TFproposto!K584),K583)</f>
        <v>0.91200000000000003</v>
      </c>
      <c r="L584" s="4">
        <f ca="1">IF(AND(MOD(ROW(),12)=1,TFproposto!L584&lt;L583-0.8),MIN(L583,TFproposto!L584),L583)</f>
        <v>0.58200000000000007</v>
      </c>
      <c r="M584" s="4">
        <f ca="1">IF(AND(MOD(ROW(),12)=1,TFproposto!M584&lt;M583-0.8),MIN(M583,TFproposto!M584),M583)</f>
        <v>0.45999999999999996</v>
      </c>
      <c r="N584" s="4">
        <f ca="1">IF(AND(MOD(ROW(),12)=1,TFproposto!N584&lt;N583-0.8),MIN(N583,TFproposto!N584),N583)</f>
        <v>0.69100000000000006</v>
      </c>
      <c r="O584" s="4">
        <f ca="1">IF(AND(MOD(ROW(),12)=1,TFproposto!O584&lt;O583-0.8),MIN(O583,TFproposto!O584),O583)</f>
        <v>0.94599999999999995</v>
      </c>
      <c r="P584" s="4">
        <f ca="1">IF(AND(MOD(ROW(),12)=1,TFproposto!P584&lt;P583-0.8),MIN(P583,TFproposto!P584),P583)</f>
        <v>0.97199999999999998</v>
      </c>
      <c r="Q584" s="4">
        <f ca="1">IF(AND(MOD(ROW(),12)=1,TFproposto!Q584&lt;Q583-0.8),MIN(Q583,TFproposto!Q584),Q583)</f>
        <v>1.2090000000000001</v>
      </c>
      <c r="R584" s="4">
        <f ca="1">IF(AND(MOD(ROW(),12)=1,TFproposto!R584&lt;R583-0.8),MIN(R583,TFproposto!R584),R583)</f>
        <v>0.91200000000000003</v>
      </c>
      <c r="S584" s="4">
        <f ca="1">IF(AND(MOD(ROW(),12)=1,TFproposto!S584&lt;S583-0.8),MIN(S583,TFproposto!S584),S583)</f>
        <v>0.73199999999999998</v>
      </c>
      <c r="T584" s="4">
        <f ca="1">IF(AND(MOD(ROW(),12)=1,TFproposto!T584&lt;T583-0.8),MIN(T583,TFproposto!T584),T583)</f>
        <v>0.97199999999999998</v>
      </c>
      <c r="U584" s="4">
        <f ca="1">IF(AND(MOD(ROW(),12)=1,TFproposto!U584&lt;U583-0.8),MIN(U583,TFproposto!U584),U583)</f>
        <v>0.96299999999999997</v>
      </c>
      <c r="V584" s="4">
        <f ca="1">IF(AND(MOD(ROW(),12)=1,TFproposto!V584&lt;V583-0.8),MIN(V583,TFproposto!V584),V583)</f>
        <v>0.96299999999999997</v>
      </c>
      <c r="W584" s="4">
        <f ca="1">IF(AND(MOD(ROW(),12)=1,TFproposto!W584&lt;W583-0.8),MIN(W583,TFproposto!W584),W583)</f>
        <v>0.751</v>
      </c>
      <c r="X584" s="4">
        <f ca="1">IF(AND(MOD(ROW(),12)=1,TFproposto!X584&lt;X583-0.8),MIN(X583,TFproposto!X584),X583)</f>
        <v>0.73199999999999998</v>
      </c>
      <c r="Y584" s="4">
        <f ca="1">IF(AND(MOD(ROW(),12)=1,TFproposto!Y584&lt;Y583-0.8),MIN(Y583,TFproposto!Y584),Y583)</f>
        <v>0.91200000000000003</v>
      </c>
      <c r="Z584" s="4">
        <f ca="1">IF(AND(MOD(ROW(),12)=1,TFproposto!Z584&lt;Z583-0.8),MIN(Z583,TFproposto!Z584),Z583)</f>
        <v>0.67500000000000004</v>
      </c>
      <c r="AA584" s="4">
        <f ca="1">IF(AND(MOD(ROW(),12)=1,TFproposto!AA584&lt;AA583-0.8),MIN(AA583,TFproposto!AA584),AA583)</f>
        <v>0.67199999999999993</v>
      </c>
      <c r="AB584" s="4">
        <f ca="1">IF(AND(MOD(ROW(),12)=1,TFproposto!AB584&lt;AB583-0.8),MIN(AB583,TFproposto!AB584),AB583)</f>
        <v>0.751</v>
      </c>
      <c r="AC584" s="4">
        <f ca="1">IF(AND(MOD(ROW(),12)=1,TFproposto!AC584&lt;AC583-0.8),MIN(AC583,TFproposto!AC584),AC583)</f>
        <v>0.91200000000000003</v>
      </c>
      <c r="AD584" s="4">
        <f ca="1">IF(AND(MOD(ROW(),12)=1,TFproposto!AD584&lt;AD583-0.8),MIN(AD583,TFproposto!AD584),AD583)</f>
        <v>1.21</v>
      </c>
    </row>
    <row r="585" spans="1:30" x14ac:dyDescent="0.25">
      <c r="A585" s="4">
        <f ca="1">IF(AND(MOD(ROW(),12)=1,TFproposto!A585&lt;A584-0.8),MIN(A584,TFproposto!A585),A584)</f>
        <v>0.99</v>
      </c>
      <c r="B585" s="4">
        <f ca="1">IF(AND(MOD(ROW(),12)=1,TFproposto!B585&lt;B584-0.8),MIN(B584,TFproposto!B585),B584)</f>
        <v>0.91200000000000003</v>
      </c>
      <c r="C585" s="4">
        <f ca="1">IF(AND(MOD(ROW(),12)=1,TFproposto!C585&lt;C584-0.8),MIN(C584,TFproposto!C585),C584)</f>
        <v>0.85399999999999998</v>
      </c>
      <c r="D585" s="4">
        <f ca="1">IF(AND(MOD(ROW(),12)=1,TFproposto!D585&lt;D584-0.8),MIN(D584,TFproposto!D585),D584)</f>
        <v>0.91200000000000003</v>
      </c>
      <c r="E585" s="4">
        <f ca="1">IF(AND(MOD(ROW(),12)=1,TFproposto!E585&lt;E584-0.8),MIN(E584,TFproposto!E585),E584)</f>
        <v>0.67900000000000005</v>
      </c>
      <c r="F585" s="4">
        <f ca="1">IF(AND(MOD(ROW(),12)=1,TFproposto!F585&lt;F584-0.8),MIN(F584,TFproposto!F585),F584)</f>
        <v>0.45499999999999996</v>
      </c>
      <c r="G585" s="4">
        <f ca="1">IF(AND(MOD(ROW(),12)=1,TFproposto!G585&lt;G584-0.8),MIN(G584,TFproposto!G585),G584)</f>
        <v>0.85399999999999998</v>
      </c>
      <c r="H585" s="4">
        <f ca="1">IF(AND(MOD(ROW(),12)=1,TFproposto!H585&lt;H584-0.8),MIN(H584,TFproposto!H585),H584)</f>
        <v>1.2230000000000001</v>
      </c>
      <c r="I585" s="4">
        <f ca="1">IF(AND(MOD(ROW(),12)=1,TFproposto!I585&lt;I584-0.8),MIN(I584,TFproposto!I585),I584)</f>
        <v>0.52</v>
      </c>
      <c r="J585" s="4">
        <f ca="1">IF(AND(MOD(ROW(),12)=1,TFproposto!J585&lt;J584-0.8),MIN(J584,TFproposto!J585),J584)</f>
        <v>0.85399999999999998</v>
      </c>
      <c r="K585" s="4">
        <f ca="1">IF(AND(MOD(ROW(),12)=1,TFproposto!K585&lt;K584-0.8),MIN(K584,TFproposto!K585),K584)</f>
        <v>0.91200000000000003</v>
      </c>
      <c r="L585" s="4">
        <f ca="1">IF(AND(MOD(ROW(),12)=1,TFproposto!L585&lt;L584-0.8),MIN(L584,TFproposto!L585),L584)</f>
        <v>0.58200000000000007</v>
      </c>
      <c r="M585" s="4">
        <f ca="1">IF(AND(MOD(ROW(),12)=1,TFproposto!M585&lt;M584-0.8),MIN(M584,TFproposto!M585),M584)</f>
        <v>0.45999999999999996</v>
      </c>
      <c r="N585" s="4">
        <f ca="1">IF(AND(MOD(ROW(),12)=1,TFproposto!N585&lt;N584-0.8),MIN(N584,TFproposto!N585),N584)</f>
        <v>0.69100000000000006</v>
      </c>
      <c r="O585" s="4">
        <f ca="1">IF(AND(MOD(ROW(),12)=1,TFproposto!O585&lt;O584-0.8),MIN(O584,TFproposto!O585),O584)</f>
        <v>0.94599999999999995</v>
      </c>
      <c r="P585" s="4">
        <f ca="1">IF(AND(MOD(ROW(),12)=1,TFproposto!P585&lt;P584-0.8),MIN(P584,TFproposto!P585),P584)</f>
        <v>0.97199999999999998</v>
      </c>
      <c r="Q585" s="4">
        <f ca="1">IF(AND(MOD(ROW(),12)=1,TFproposto!Q585&lt;Q584-0.8),MIN(Q584,TFproposto!Q585),Q584)</f>
        <v>1.2090000000000001</v>
      </c>
      <c r="R585" s="4">
        <f ca="1">IF(AND(MOD(ROW(),12)=1,TFproposto!R585&lt;R584-0.8),MIN(R584,TFproposto!R585),R584)</f>
        <v>0.91200000000000003</v>
      </c>
      <c r="S585" s="4">
        <f ca="1">IF(AND(MOD(ROW(),12)=1,TFproposto!S585&lt;S584-0.8),MIN(S584,TFproposto!S585),S584)</f>
        <v>0.73199999999999998</v>
      </c>
      <c r="T585" s="4">
        <f ca="1">IF(AND(MOD(ROW(),12)=1,TFproposto!T585&lt;T584-0.8),MIN(T584,TFproposto!T585),T584)</f>
        <v>0.97199999999999998</v>
      </c>
      <c r="U585" s="4">
        <f ca="1">IF(AND(MOD(ROW(),12)=1,TFproposto!U585&lt;U584-0.8),MIN(U584,TFproposto!U585),U584)</f>
        <v>0.96299999999999997</v>
      </c>
      <c r="V585" s="4">
        <f ca="1">IF(AND(MOD(ROW(),12)=1,TFproposto!V585&lt;V584-0.8),MIN(V584,TFproposto!V585),V584)</f>
        <v>0.96299999999999997</v>
      </c>
      <c r="W585" s="4">
        <f ca="1">IF(AND(MOD(ROW(),12)=1,TFproposto!W585&lt;W584-0.8),MIN(W584,TFproposto!W585),W584)</f>
        <v>0.751</v>
      </c>
      <c r="X585" s="4">
        <f ca="1">IF(AND(MOD(ROW(),12)=1,TFproposto!X585&lt;X584-0.8),MIN(X584,TFproposto!X585),X584)</f>
        <v>0.73199999999999998</v>
      </c>
      <c r="Y585" s="4">
        <f ca="1">IF(AND(MOD(ROW(),12)=1,TFproposto!Y585&lt;Y584-0.8),MIN(Y584,TFproposto!Y585),Y584)</f>
        <v>0.91200000000000003</v>
      </c>
      <c r="Z585" s="4">
        <f ca="1">IF(AND(MOD(ROW(),12)=1,TFproposto!Z585&lt;Z584-0.8),MIN(Z584,TFproposto!Z585),Z584)</f>
        <v>0.67500000000000004</v>
      </c>
      <c r="AA585" s="4">
        <f ca="1">IF(AND(MOD(ROW(),12)=1,TFproposto!AA585&lt;AA584-0.8),MIN(AA584,TFproposto!AA585),AA584)</f>
        <v>0.67199999999999993</v>
      </c>
      <c r="AB585" s="4">
        <f ca="1">IF(AND(MOD(ROW(),12)=1,TFproposto!AB585&lt;AB584-0.8),MIN(AB584,TFproposto!AB585),AB584)</f>
        <v>0.751</v>
      </c>
      <c r="AC585" s="4">
        <f ca="1">IF(AND(MOD(ROW(),12)=1,TFproposto!AC585&lt;AC584-0.8),MIN(AC584,TFproposto!AC585),AC584)</f>
        <v>0.91200000000000003</v>
      </c>
      <c r="AD585" s="4">
        <f ca="1">IF(AND(MOD(ROW(),12)=1,TFproposto!AD585&lt;AD584-0.8),MIN(AD584,TFproposto!AD585),AD584)</f>
        <v>1.21</v>
      </c>
    </row>
    <row r="586" spans="1:30" x14ac:dyDescent="0.25">
      <c r="A586" s="4">
        <f ca="1">IF(AND(MOD(ROW(),12)=1,TFproposto!A586&lt;A585-0.8),MIN(A585,TFproposto!A586),A585)</f>
        <v>0.99</v>
      </c>
      <c r="B586" s="4">
        <f ca="1">IF(AND(MOD(ROW(),12)=1,TFproposto!B586&lt;B585-0.8),MIN(B585,TFproposto!B586),B585)</f>
        <v>0.91200000000000003</v>
      </c>
      <c r="C586" s="4">
        <f ca="1">IF(AND(MOD(ROW(),12)=1,TFproposto!C586&lt;C585-0.8),MIN(C585,TFproposto!C586),C585)</f>
        <v>0.85399999999999998</v>
      </c>
      <c r="D586" s="4">
        <f ca="1">IF(AND(MOD(ROW(),12)=1,TFproposto!D586&lt;D585-0.8),MIN(D585,TFproposto!D586),D585)</f>
        <v>0.91200000000000003</v>
      </c>
      <c r="E586" s="4">
        <f ca="1">IF(AND(MOD(ROW(),12)=1,TFproposto!E586&lt;E585-0.8),MIN(E585,TFproposto!E586),E585)</f>
        <v>0.67900000000000005</v>
      </c>
      <c r="F586" s="4">
        <f ca="1">IF(AND(MOD(ROW(),12)=1,TFproposto!F586&lt;F585-0.8),MIN(F585,TFproposto!F586),F585)</f>
        <v>0.45499999999999996</v>
      </c>
      <c r="G586" s="4">
        <f ca="1">IF(AND(MOD(ROW(),12)=1,TFproposto!G586&lt;G585-0.8),MIN(G585,TFproposto!G586),G585)</f>
        <v>0.85399999999999998</v>
      </c>
      <c r="H586" s="4">
        <f ca="1">IF(AND(MOD(ROW(),12)=1,TFproposto!H586&lt;H585-0.8),MIN(H585,TFproposto!H586),H585)</f>
        <v>1.2230000000000001</v>
      </c>
      <c r="I586" s="4">
        <f ca="1">IF(AND(MOD(ROW(),12)=1,TFproposto!I586&lt;I585-0.8),MIN(I585,TFproposto!I586),I585)</f>
        <v>0.52</v>
      </c>
      <c r="J586" s="4">
        <f ca="1">IF(AND(MOD(ROW(),12)=1,TFproposto!J586&lt;J585-0.8),MIN(J585,TFproposto!J586),J585)</f>
        <v>0.85399999999999998</v>
      </c>
      <c r="K586" s="4">
        <f ca="1">IF(AND(MOD(ROW(),12)=1,TFproposto!K586&lt;K585-0.8),MIN(K585,TFproposto!K586),K585)</f>
        <v>0.91200000000000003</v>
      </c>
      <c r="L586" s="4">
        <f ca="1">IF(AND(MOD(ROW(),12)=1,TFproposto!L586&lt;L585-0.8),MIN(L585,TFproposto!L586),L585)</f>
        <v>0.58200000000000007</v>
      </c>
      <c r="M586" s="4">
        <f ca="1">IF(AND(MOD(ROW(),12)=1,TFproposto!M586&lt;M585-0.8),MIN(M585,TFproposto!M586),M585)</f>
        <v>0.45999999999999996</v>
      </c>
      <c r="N586" s="4">
        <f ca="1">IF(AND(MOD(ROW(),12)=1,TFproposto!N586&lt;N585-0.8),MIN(N585,TFproposto!N586),N585)</f>
        <v>0.69100000000000006</v>
      </c>
      <c r="O586" s="4">
        <f ca="1">IF(AND(MOD(ROW(),12)=1,TFproposto!O586&lt;O585-0.8),MIN(O585,TFproposto!O586),O585)</f>
        <v>0.94599999999999995</v>
      </c>
      <c r="P586" s="4">
        <f ca="1">IF(AND(MOD(ROW(),12)=1,TFproposto!P586&lt;P585-0.8),MIN(P585,TFproposto!P586),P585)</f>
        <v>0.97199999999999998</v>
      </c>
      <c r="Q586" s="4">
        <f ca="1">IF(AND(MOD(ROW(),12)=1,TFproposto!Q586&lt;Q585-0.8),MIN(Q585,TFproposto!Q586),Q585)</f>
        <v>1.2090000000000001</v>
      </c>
      <c r="R586" s="4">
        <f ca="1">IF(AND(MOD(ROW(),12)=1,TFproposto!R586&lt;R585-0.8),MIN(R585,TFproposto!R586),R585)</f>
        <v>0.91200000000000003</v>
      </c>
      <c r="S586" s="4">
        <f ca="1">IF(AND(MOD(ROW(),12)=1,TFproposto!S586&lt;S585-0.8),MIN(S585,TFproposto!S586),S585)</f>
        <v>0.73199999999999998</v>
      </c>
      <c r="T586" s="4">
        <f ca="1">IF(AND(MOD(ROW(),12)=1,TFproposto!T586&lt;T585-0.8),MIN(T585,TFproposto!T586),T585)</f>
        <v>0.97199999999999998</v>
      </c>
      <c r="U586" s="4">
        <f ca="1">IF(AND(MOD(ROW(),12)=1,TFproposto!U586&lt;U585-0.8),MIN(U585,TFproposto!U586),U585)</f>
        <v>0.96299999999999997</v>
      </c>
      <c r="V586" s="4">
        <f ca="1">IF(AND(MOD(ROW(),12)=1,TFproposto!V586&lt;V585-0.8),MIN(V585,TFproposto!V586),V585)</f>
        <v>0.96299999999999997</v>
      </c>
      <c r="W586" s="4">
        <f ca="1">IF(AND(MOD(ROW(),12)=1,TFproposto!W586&lt;W585-0.8),MIN(W585,TFproposto!W586),W585)</f>
        <v>0.751</v>
      </c>
      <c r="X586" s="4">
        <f ca="1">IF(AND(MOD(ROW(),12)=1,TFproposto!X586&lt;X585-0.8),MIN(X585,TFproposto!X586),X585)</f>
        <v>0.73199999999999998</v>
      </c>
      <c r="Y586" s="4">
        <f ca="1">IF(AND(MOD(ROW(),12)=1,TFproposto!Y586&lt;Y585-0.8),MIN(Y585,TFproposto!Y586),Y585)</f>
        <v>0.91200000000000003</v>
      </c>
      <c r="Z586" s="4">
        <f ca="1">IF(AND(MOD(ROW(),12)=1,TFproposto!Z586&lt;Z585-0.8),MIN(Z585,TFproposto!Z586),Z585)</f>
        <v>0.67500000000000004</v>
      </c>
      <c r="AA586" s="4">
        <f ca="1">IF(AND(MOD(ROW(),12)=1,TFproposto!AA586&lt;AA585-0.8),MIN(AA585,TFproposto!AA586),AA585)</f>
        <v>0.67199999999999993</v>
      </c>
      <c r="AB586" s="4">
        <f ca="1">IF(AND(MOD(ROW(),12)=1,TFproposto!AB586&lt;AB585-0.8),MIN(AB585,TFproposto!AB586),AB585)</f>
        <v>0.751</v>
      </c>
      <c r="AC586" s="4">
        <f ca="1">IF(AND(MOD(ROW(),12)=1,TFproposto!AC586&lt;AC585-0.8),MIN(AC585,TFproposto!AC586),AC585)</f>
        <v>0.91200000000000003</v>
      </c>
      <c r="AD586" s="4">
        <f ca="1">IF(AND(MOD(ROW(),12)=1,TFproposto!AD586&lt;AD585-0.8),MIN(AD585,TFproposto!AD586),AD585)</f>
        <v>1.21</v>
      </c>
    </row>
    <row r="587" spans="1:30" x14ac:dyDescent="0.25">
      <c r="A587" s="4">
        <f ca="1">IF(AND(MOD(ROW(),12)=1,TFproposto!A587&lt;A586-0.8),MIN(A586,TFproposto!A587),A586)</f>
        <v>0.99</v>
      </c>
      <c r="B587" s="4">
        <f ca="1">IF(AND(MOD(ROW(),12)=1,TFproposto!B587&lt;B586-0.8),MIN(B586,TFproposto!B587),B586)</f>
        <v>0.91200000000000003</v>
      </c>
      <c r="C587" s="4">
        <f ca="1">IF(AND(MOD(ROW(),12)=1,TFproposto!C587&lt;C586-0.8),MIN(C586,TFproposto!C587),C586)</f>
        <v>0.85399999999999998</v>
      </c>
      <c r="D587" s="4">
        <f ca="1">IF(AND(MOD(ROW(),12)=1,TFproposto!D587&lt;D586-0.8),MIN(D586,TFproposto!D587),D586)</f>
        <v>0.91200000000000003</v>
      </c>
      <c r="E587" s="4">
        <f ca="1">IF(AND(MOD(ROW(),12)=1,TFproposto!E587&lt;E586-0.8),MIN(E586,TFproposto!E587),E586)</f>
        <v>0.67900000000000005</v>
      </c>
      <c r="F587" s="4">
        <f ca="1">IF(AND(MOD(ROW(),12)=1,TFproposto!F587&lt;F586-0.8),MIN(F586,TFproposto!F587),F586)</f>
        <v>0.45499999999999996</v>
      </c>
      <c r="G587" s="4">
        <f ca="1">IF(AND(MOD(ROW(),12)=1,TFproposto!G587&lt;G586-0.8),MIN(G586,TFproposto!G587),G586)</f>
        <v>0.85399999999999998</v>
      </c>
      <c r="H587" s="4">
        <f ca="1">IF(AND(MOD(ROW(),12)=1,TFproposto!H587&lt;H586-0.8),MIN(H586,TFproposto!H587),H586)</f>
        <v>1.2230000000000001</v>
      </c>
      <c r="I587" s="4">
        <f ca="1">IF(AND(MOD(ROW(),12)=1,TFproposto!I587&lt;I586-0.8),MIN(I586,TFproposto!I587),I586)</f>
        <v>0.52</v>
      </c>
      <c r="J587" s="4">
        <f ca="1">IF(AND(MOD(ROW(),12)=1,TFproposto!J587&lt;J586-0.8),MIN(J586,TFproposto!J587),J586)</f>
        <v>0.85399999999999998</v>
      </c>
      <c r="K587" s="4">
        <f ca="1">IF(AND(MOD(ROW(),12)=1,TFproposto!K587&lt;K586-0.8),MIN(K586,TFproposto!K587),K586)</f>
        <v>0.91200000000000003</v>
      </c>
      <c r="L587" s="4">
        <f ca="1">IF(AND(MOD(ROW(),12)=1,TFproposto!L587&lt;L586-0.8),MIN(L586,TFproposto!L587),L586)</f>
        <v>0.58200000000000007</v>
      </c>
      <c r="M587" s="4">
        <f ca="1">IF(AND(MOD(ROW(),12)=1,TFproposto!M587&lt;M586-0.8),MIN(M586,TFproposto!M587),M586)</f>
        <v>0.45999999999999996</v>
      </c>
      <c r="N587" s="4">
        <f ca="1">IF(AND(MOD(ROW(),12)=1,TFproposto!N587&lt;N586-0.8),MIN(N586,TFproposto!N587),N586)</f>
        <v>0.69100000000000006</v>
      </c>
      <c r="O587" s="4">
        <f ca="1">IF(AND(MOD(ROW(),12)=1,TFproposto!O587&lt;O586-0.8),MIN(O586,TFproposto!O587),O586)</f>
        <v>0.94599999999999995</v>
      </c>
      <c r="P587" s="4">
        <f ca="1">IF(AND(MOD(ROW(),12)=1,TFproposto!P587&lt;P586-0.8),MIN(P586,TFproposto!P587),P586)</f>
        <v>0.97199999999999998</v>
      </c>
      <c r="Q587" s="4">
        <f ca="1">IF(AND(MOD(ROW(),12)=1,TFproposto!Q587&lt;Q586-0.8),MIN(Q586,TFproposto!Q587),Q586)</f>
        <v>1.2090000000000001</v>
      </c>
      <c r="R587" s="4">
        <f ca="1">IF(AND(MOD(ROW(),12)=1,TFproposto!R587&lt;R586-0.8),MIN(R586,TFproposto!R587),R586)</f>
        <v>0.91200000000000003</v>
      </c>
      <c r="S587" s="4">
        <f ca="1">IF(AND(MOD(ROW(),12)=1,TFproposto!S587&lt;S586-0.8),MIN(S586,TFproposto!S587),S586)</f>
        <v>0.73199999999999998</v>
      </c>
      <c r="T587" s="4">
        <f ca="1">IF(AND(MOD(ROW(),12)=1,TFproposto!T587&lt;T586-0.8),MIN(T586,TFproposto!T587),T586)</f>
        <v>0.97199999999999998</v>
      </c>
      <c r="U587" s="4">
        <f ca="1">IF(AND(MOD(ROW(),12)=1,TFproposto!U587&lt;U586-0.8),MIN(U586,TFproposto!U587),U586)</f>
        <v>0.96299999999999997</v>
      </c>
      <c r="V587" s="4">
        <f ca="1">IF(AND(MOD(ROW(),12)=1,TFproposto!V587&lt;V586-0.8),MIN(V586,TFproposto!V587),V586)</f>
        <v>0.96299999999999997</v>
      </c>
      <c r="W587" s="4">
        <f ca="1">IF(AND(MOD(ROW(),12)=1,TFproposto!W587&lt;W586-0.8),MIN(W586,TFproposto!W587),W586)</f>
        <v>0.751</v>
      </c>
      <c r="X587" s="4">
        <f ca="1">IF(AND(MOD(ROW(),12)=1,TFproposto!X587&lt;X586-0.8),MIN(X586,TFproposto!X587),X586)</f>
        <v>0.73199999999999998</v>
      </c>
      <c r="Y587" s="4">
        <f ca="1">IF(AND(MOD(ROW(),12)=1,TFproposto!Y587&lt;Y586-0.8),MIN(Y586,TFproposto!Y587),Y586)</f>
        <v>0.91200000000000003</v>
      </c>
      <c r="Z587" s="4">
        <f ca="1">IF(AND(MOD(ROW(),12)=1,TFproposto!Z587&lt;Z586-0.8),MIN(Z586,TFproposto!Z587),Z586)</f>
        <v>0.67500000000000004</v>
      </c>
      <c r="AA587" s="4">
        <f ca="1">IF(AND(MOD(ROW(),12)=1,TFproposto!AA587&lt;AA586-0.8),MIN(AA586,TFproposto!AA587),AA586)</f>
        <v>0.67199999999999993</v>
      </c>
      <c r="AB587" s="4">
        <f ca="1">IF(AND(MOD(ROW(),12)=1,TFproposto!AB587&lt;AB586-0.8),MIN(AB586,TFproposto!AB587),AB586)</f>
        <v>0.751</v>
      </c>
      <c r="AC587" s="4">
        <f ca="1">IF(AND(MOD(ROW(),12)=1,TFproposto!AC587&lt;AC586-0.8),MIN(AC586,TFproposto!AC587),AC586)</f>
        <v>0.91200000000000003</v>
      </c>
      <c r="AD587" s="4">
        <f ca="1">IF(AND(MOD(ROW(),12)=1,TFproposto!AD587&lt;AD586-0.8),MIN(AD586,TFproposto!AD587),AD586)</f>
        <v>1.21</v>
      </c>
    </row>
    <row r="588" spans="1:30" x14ac:dyDescent="0.25">
      <c r="A588" s="4">
        <f ca="1">IF(AND(MOD(ROW(),12)=1,TFproposto!A588&lt;A587-0.8),MIN(A587,TFproposto!A588),A587)</f>
        <v>0.99</v>
      </c>
      <c r="B588" s="4">
        <f ca="1">IF(AND(MOD(ROW(),12)=1,TFproposto!B588&lt;B587-0.8),MIN(B587,TFproposto!B588),B587)</f>
        <v>0.91200000000000003</v>
      </c>
      <c r="C588" s="4">
        <f ca="1">IF(AND(MOD(ROW(),12)=1,TFproposto!C588&lt;C587-0.8),MIN(C587,TFproposto!C588),C587)</f>
        <v>0.85399999999999998</v>
      </c>
      <c r="D588" s="4">
        <f ca="1">IF(AND(MOD(ROW(),12)=1,TFproposto!D588&lt;D587-0.8),MIN(D587,TFproposto!D588),D587)</f>
        <v>0.91200000000000003</v>
      </c>
      <c r="E588" s="4">
        <f ca="1">IF(AND(MOD(ROW(),12)=1,TFproposto!E588&lt;E587-0.8),MIN(E587,TFproposto!E588),E587)</f>
        <v>0.67900000000000005</v>
      </c>
      <c r="F588" s="4">
        <f ca="1">IF(AND(MOD(ROW(),12)=1,TFproposto!F588&lt;F587-0.8),MIN(F587,TFproposto!F588),F587)</f>
        <v>0.45499999999999996</v>
      </c>
      <c r="G588" s="4">
        <f ca="1">IF(AND(MOD(ROW(),12)=1,TFproposto!G588&lt;G587-0.8),MIN(G587,TFproposto!G588),G587)</f>
        <v>0.85399999999999998</v>
      </c>
      <c r="H588" s="4">
        <f ca="1">IF(AND(MOD(ROW(),12)=1,TFproposto!H588&lt;H587-0.8),MIN(H587,TFproposto!H588),H587)</f>
        <v>1.2230000000000001</v>
      </c>
      <c r="I588" s="4">
        <f ca="1">IF(AND(MOD(ROW(),12)=1,TFproposto!I588&lt;I587-0.8),MIN(I587,TFproposto!I588),I587)</f>
        <v>0.52</v>
      </c>
      <c r="J588" s="4">
        <f ca="1">IF(AND(MOD(ROW(),12)=1,TFproposto!J588&lt;J587-0.8),MIN(J587,TFproposto!J588),J587)</f>
        <v>0.85399999999999998</v>
      </c>
      <c r="K588" s="4">
        <f ca="1">IF(AND(MOD(ROW(),12)=1,TFproposto!K588&lt;K587-0.8),MIN(K587,TFproposto!K588),K587)</f>
        <v>0.91200000000000003</v>
      </c>
      <c r="L588" s="4">
        <f ca="1">IF(AND(MOD(ROW(),12)=1,TFproposto!L588&lt;L587-0.8),MIN(L587,TFproposto!L588),L587)</f>
        <v>0.58200000000000007</v>
      </c>
      <c r="M588" s="4">
        <f ca="1">IF(AND(MOD(ROW(),12)=1,TFproposto!M588&lt;M587-0.8),MIN(M587,TFproposto!M588),M587)</f>
        <v>0.45999999999999996</v>
      </c>
      <c r="N588" s="4">
        <f ca="1">IF(AND(MOD(ROW(),12)=1,TFproposto!N588&lt;N587-0.8),MIN(N587,TFproposto!N588),N587)</f>
        <v>0.69100000000000006</v>
      </c>
      <c r="O588" s="4">
        <f ca="1">IF(AND(MOD(ROW(),12)=1,TFproposto!O588&lt;O587-0.8),MIN(O587,TFproposto!O588),O587)</f>
        <v>0.94599999999999995</v>
      </c>
      <c r="P588" s="4">
        <f ca="1">IF(AND(MOD(ROW(),12)=1,TFproposto!P588&lt;P587-0.8),MIN(P587,TFproposto!P588),P587)</f>
        <v>0.97199999999999998</v>
      </c>
      <c r="Q588" s="4">
        <f ca="1">IF(AND(MOD(ROW(),12)=1,TFproposto!Q588&lt;Q587-0.8),MIN(Q587,TFproposto!Q588),Q587)</f>
        <v>1.2090000000000001</v>
      </c>
      <c r="R588" s="4">
        <f ca="1">IF(AND(MOD(ROW(),12)=1,TFproposto!R588&lt;R587-0.8),MIN(R587,TFproposto!R588),R587)</f>
        <v>0.91200000000000003</v>
      </c>
      <c r="S588" s="4">
        <f ca="1">IF(AND(MOD(ROW(),12)=1,TFproposto!S588&lt;S587-0.8),MIN(S587,TFproposto!S588),S587)</f>
        <v>0.73199999999999998</v>
      </c>
      <c r="T588" s="4">
        <f ca="1">IF(AND(MOD(ROW(),12)=1,TFproposto!T588&lt;T587-0.8),MIN(T587,TFproposto!T588),T587)</f>
        <v>0.97199999999999998</v>
      </c>
      <c r="U588" s="4">
        <f ca="1">IF(AND(MOD(ROW(),12)=1,TFproposto!U588&lt;U587-0.8),MIN(U587,TFproposto!U588),U587)</f>
        <v>0.96299999999999997</v>
      </c>
      <c r="V588" s="4">
        <f ca="1">IF(AND(MOD(ROW(),12)=1,TFproposto!V588&lt;V587-0.8),MIN(V587,TFproposto!V588),V587)</f>
        <v>0.96299999999999997</v>
      </c>
      <c r="W588" s="4">
        <f ca="1">IF(AND(MOD(ROW(),12)=1,TFproposto!W588&lt;W587-0.8),MIN(W587,TFproposto!W588),W587)</f>
        <v>0.751</v>
      </c>
      <c r="X588" s="4">
        <f ca="1">IF(AND(MOD(ROW(),12)=1,TFproposto!X588&lt;X587-0.8),MIN(X587,TFproposto!X588),X587)</f>
        <v>0.73199999999999998</v>
      </c>
      <c r="Y588" s="4">
        <f ca="1">IF(AND(MOD(ROW(),12)=1,TFproposto!Y588&lt;Y587-0.8),MIN(Y587,TFproposto!Y588),Y587)</f>
        <v>0.91200000000000003</v>
      </c>
      <c r="Z588" s="4">
        <f ca="1">IF(AND(MOD(ROW(),12)=1,TFproposto!Z588&lt;Z587-0.8),MIN(Z587,TFproposto!Z588),Z587)</f>
        <v>0.67500000000000004</v>
      </c>
      <c r="AA588" s="4">
        <f ca="1">IF(AND(MOD(ROW(),12)=1,TFproposto!AA588&lt;AA587-0.8),MIN(AA587,TFproposto!AA588),AA587)</f>
        <v>0.67199999999999993</v>
      </c>
      <c r="AB588" s="4">
        <f ca="1">IF(AND(MOD(ROW(),12)=1,TFproposto!AB588&lt;AB587-0.8),MIN(AB587,TFproposto!AB588),AB587)</f>
        <v>0.751</v>
      </c>
      <c r="AC588" s="4">
        <f ca="1">IF(AND(MOD(ROW(),12)=1,TFproposto!AC588&lt;AC587-0.8),MIN(AC587,TFproposto!AC588),AC587)</f>
        <v>0.91200000000000003</v>
      </c>
      <c r="AD588" s="4">
        <f ca="1">IF(AND(MOD(ROW(),12)=1,TFproposto!AD588&lt;AD587-0.8),MIN(AD587,TFproposto!AD588),AD587)</f>
        <v>1.21</v>
      </c>
    </row>
    <row r="589" spans="1:30" x14ac:dyDescent="0.25">
      <c r="A589" s="4">
        <f ca="1">IF(AND(MOD(ROW(),12)=1,TFproposto!A589&lt;A588-0.8),MIN(A588,TFproposto!A589),A588)</f>
        <v>0.99</v>
      </c>
      <c r="B589" s="4">
        <f ca="1">IF(AND(MOD(ROW(),12)=1,TFproposto!B589&lt;B588-0.8),MIN(B588,TFproposto!B589),B588)</f>
        <v>0.91200000000000003</v>
      </c>
      <c r="C589" s="4">
        <f ca="1">IF(AND(MOD(ROW(),12)=1,TFproposto!C589&lt;C588-0.8),MIN(C588,TFproposto!C589),C588)</f>
        <v>0.85399999999999998</v>
      </c>
      <c r="D589" s="4">
        <f ca="1">IF(AND(MOD(ROW(),12)=1,TFproposto!D589&lt;D588-0.8),MIN(D588,TFproposto!D589),D588)</f>
        <v>0.91200000000000003</v>
      </c>
      <c r="E589" s="4">
        <f ca="1">IF(AND(MOD(ROW(),12)=1,TFproposto!E589&lt;E588-0.8),MIN(E588,TFproposto!E589),E588)</f>
        <v>0.67900000000000005</v>
      </c>
      <c r="F589" s="4">
        <f ca="1">IF(AND(MOD(ROW(),12)=1,TFproposto!F589&lt;F588-0.8),MIN(F588,TFproposto!F589),F588)</f>
        <v>0.45499999999999996</v>
      </c>
      <c r="G589" s="4">
        <f ca="1">IF(AND(MOD(ROW(),12)=1,TFproposto!G589&lt;G588-0.8),MIN(G588,TFproposto!G589),G588)</f>
        <v>0.85399999999999998</v>
      </c>
      <c r="H589" s="4">
        <f ca="1">IF(AND(MOD(ROW(),12)=1,TFproposto!H589&lt;H588-0.8),MIN(H588,TFproposto!H589),H588)</f>
        <v>1.2230000000000001</v>
      </c>
      <c r="I589" s="4">
        <f ca="1">IF(AND(MOD(ROW(),12)=1,TFproposto!I589&lt;I588-0.8),MIN(I588,TFproposto!I589),I588)</f>
        <v>0.52</v>
      </c>
      <c r="J589" s="4">
        <f ca="1">IF(AND(MOD(ROW(),12)=1,TFproposto!J589&lt;J588-0.8),MIN(J588,TFproposto!J589),J588)</f>
        <v>0.85399999999999998</v>
      </c>
      <c r="K589" s="4">
        <f ca="1">IF(AND(MOD(ROW(),12)=1,TFproposto!K589&lt;K588-0.8),MIN(K588,TFproposto!K589),K588)</f>
        <v>0.91200000000000003</v>
      </c>
      <c r="L589" s="4">
        <f ca="1">IF(AND(MOD(ROW(),12)=1,TFproposto!L589&lt;L588-0.8),MIN(L588,TFproposto!L589),L588)</f>
        <v>0.58200000000000007</v>
      </c>
      <c r="M589" s="4">
        <f ca="1">IF(AND(MOD(ROW(),12)=1,TFproposto!M589&lt;M588-0.8),MIN(M588,TFproposto!M589),M588)</f>
        <v>0.45999999999999996</v>
      </c>
      <c r="N589" s="4">
        <f ca="1">IF(AND(MOD(ROW(),12)=1,TFproposto!N589&lt;N588-0.8),MIN(N588,TFproposto!N589),N588)</f>
        <v>0.69100000000000006</v>
      </c>
      <c r="O589" s="4">
        <f ca="1">IF(AND(MOD(ROW(),12)=1,TFproposto!O589&lt;O588-0.8),MIN(O588,TFproposto!O589),O588)</f>
        <v>0.94599999999999995</v>
      </c>
      <c r="P589" s="4">
        <f ca="1">IF(AND(MOD(ROW(),12)=1,TFproposto!P589&lt;P588-0.8),MIN(P588,TFproposto!P589),P588)</f>
        <v>0.97199999999999998</v>
      </c>
      <c r="Q589" s="4">
        <f ca="1">IF(AND(MOD(ROW(),12)=1,TFproposto!Q589&lt;Q588-0.8),MIN(Q588,TFproposto!Q589),Q588)</f>
        <v>1.2090000000000001</v>
      </c>
      <c r="R589" s="4">
        <f ca="1">IF(AND(MOD(ROW(),12)=1,TFproposto!R589&lt;R588-0.8),MIN(R588,TFproposto!R589),R588)</f>
        <v>0.91200000000000003</v>
      </c>
      <c r="S589" s="4">
        <f ca="1">IF(AND(MOD(ROW(),12)=1,TFproposto!S589&lt;S588-0.8),MIN(S588,TFproposto!S589),S588)</f>
        <v>0.73199999999999998</v>
      </c>
      <c r="T589" s="4">
        <f ca="1">IF(AND(MOD(ROW(),12)=1,TFproposto!T589&lt;T588-0.8),MIN(T588,TFproposto!T589),T588)</f>
        <v>0.97199999999999998</v>
      </c>
      <c r="U589" s="4">
        <f ca="1">IF(AND(MOD(ROW(),12)=1,TFproposto!U589&lt;U588-0.8),MIN(U588,TFproposto!U589),U588)</f>
        <v>0.96299999999999997</v>
      </c>
      <c r="V589" s="4">
        <f ca="1">IF(AND(MOD(ROW(),12)=1,TFproposto!V589&lt;V588-0.8),MIN(V588,TFproposto!V589),V588)</f>
        <v>0.96299999999999997</v>
      </c>
      <c r="W589" s="4">
        <f ca="1">IF(AND(MOD(ROW(),12)=1,TFproposto!W589&lt;W588-0.8),MIN(W588,TFproposto!W589),W588)</f>
        <v>0.751</v>
      </c>
      <c r="X589" s="4">
        <f ca="1">IF(AND(MOD(ROW(),12)=1,TFproposto!X589&lt;X588-0.8),MIN(X588,TFproposto!X589),X588)</f>
        <v>0.73199999999999998</v>
      </c>
      <c r="Y589" s="4">
        <f ca="1">IF(AND(MOD(ROW(),12)=1,TFproposto!Y589&lt;Y588-0.8),MIN(Y588,TFproposto!Y589),Y588)</f>
        <v>0.91200000000000003</v>
      </c>
      <c r="Z589" s="4">
        <f ca="1">IF(AND(MOD(ROW(),12)=1,TFproposto!Z589&lt;Z588-0.8),MIN(Z588,TFproposto!Z589),Z588)</f>
        <v>0.67500000000000004</v>
      </c>
      <c r="AA589" s="4">
        <f ca="1">IF(AND(MOD(ROW(),12)=1,TFproposto!AA589&lt;AA588-0.8),MIN(AA588,TFproposto!AA589),AA588)</f>
        <v>0.67199999999999993</v>
      </c>
      <c r="AB589" s="4">
        <f ca="1">IF(AND(MOD(ROW(),12)=1,TFproposto!AB589&lt;AB588-0.8),MIN(AB588,TFproposto!AB589),AB588)</f>
        <v>0.751</v>
      </c>
      <c r="AC589" s="4">
        <f ca="1">IF(AND(MOD(ROW(),12)=1,TFproposto!AC589&lt;AC588-0.8),MIN(AC588,TFproposto!AC589),AC588)</f>
        <v>0.91200000000000003</v>
      </c>
      <c r="AD589" s="4">
        <f ca="1">IF(AND(MOD(ROW(),12)=1,TFproposto!AD589&lt;AD588-0.8),MIN(AD588,TFproposto!AD589),AD588)</f>
        <v>1.21</v>
      </c>
    </row>
    <row r="590" spans="1:30" x14ac:dyDescent="0.25">
      <c r="A590" s="4">
        <f ca="1">IF(AND(MOD(ROW(),12)=1,TFproposto!A590&lt;A589-0.8),MIN(A589,TFproposto!A590),A589)</f>
        <v>0.99</v>
      </c>
      <c r="B590" s="4">
        <f ca="1">IF(AND(MOD(ROW(),12)=1,TFproposto!B590&lt;B589-0.8),MIN(B589,TFproposto!B590),B589)</f>
        <v>0.91200000000000003</v>
      </c>
      <c r="C590" s="4">
        <f ca="1">IF(AND(MOD(ROW(),12)=1,TFproposto!C590&lt;C589-0.8),MIN(C589,TFproposto!C590),C589)</f>
        <v>0.85399999999999998</v>
      </c>
      <c r="D590" s="4">
        <f ca="1">IF(AND(MOD(ROW(),12)=1,TFproposto!D590&lt;D589-0.8),MIN(D589,TFproposto!D590),D589)</f>
        <v>0.91200000000000003</v>
      </c>
      <c r="E590" s="4">
        <f ca="1">IF(AND(MOD(ROW(),12)=1,TFproposto!E590&lt;E589-0.8),MIN(E589,TFproposto!E590),E589)</f>
        <v>0.67900000000000005</v>
      </c>
      <c r="F590" s="4">
        <f ca="1">IF(AND(MOD(ROW(),12)=1,TFproposto!F590&lt;F589-0.8),MIN(F589,TFproposto!F590),F589)</f>
        <v>0.45499999999999996</v>
      </c>
      <c r="G590" s="4">
        <f ca="1">IF(AND(MOD(ROW(),12)=1,TFproposto!G590&lt;G589-0.8),MIN(G589,TFproposto!G590),G589)</f>
        <v>0.85399999999999998</v>
      </c>
      <c r="H590" s="4">
        <f ca="1">IF(AND(MOD(ROW(),12)=1,TFproposto!H590&lt;H589-0.8),MIN(H589,TFproposto!H590),H589)</f>
        <v>1.2230000000000001</v>
      </c>
      <c r="I590" s="4">
        <f ca="1">IF(AND(MOD(ROW(),12)=1,TFproposto!I590&lt;I589-0.8),MIN(I589,TFproposto!I590),I589)</f>
        <v>0.52</v>
      </c>
      <c r="J590" s="4">
        <f ca="1">IF(AND(MOD(ROW(),12)=1,TFproposto!J590&lt;J589-0.8),MIN(J589,TFproposto!J590),J589)</f>
        <v>0.85399999999999998</v>
      </c>
      <c r="K590" s="4">
        <f ca="1">IF(AND(MOD(ROW(),12)=1,TFproposto!K590&lt;K589-0.8),MIN(K589,TFproposto!K590),K589)</f>
        <v>0.91200000000000003</v>
      </c>
      <c r="L590" s="4">
        <f ca="1">IF(AND(MOD(ROW(),12)=1,TFproposto!L590&lt;L589-0.8),MIN(L589,TFproposto!L590),L589)</f>
        <v>0.58200000000000007</v>
      </c>
      <c r="M590" s="4">
        <f ca="1">IF(AND(MOD(ROW(),12)=1,TFproposto!M590&lt;M589-0.8),MIN(M589,TFproposto!M590),M589)</f>
        <v>0.45999999999999996</v>
      </c>
      <c r="N590" s="4">
        <f ca="1">IF(AND(MOD(ROW(),12)=1,TFproposto!N590&lt;N589-0.8),MIN(N589,TFproposto!N590),N589)</f>
        <v>0.69100000000000006</v>
      </c>
      <c r="O590" s="4">
        <f ca="1">IF(AND(MOD(ROW(),12)=1,TFproposto!O590&lt;O589-0.8),MIN(O589,TFproposto!O590),O589)</f>
        <v>0.94599999999999995</v>
      </c>
      <c r="P590" s="4">
        <f ca="1">IF(AND(MOD(ROW(),12)=1,TFproposto!P590&lt;P589-0.8),MIN(P589,TFproposto!P590),P589)</f>
        <v>0.97199999999999998</v>
      </c>
      <c r="Q590" s="4">
        <f ca="1">IF(AND(MOD(ROW(),12)=1,TFproposto!Q590&lt;Q589-0.8),MIN(Q589,TFproposto!Q590),Q589)</f>
        <v>1.2090000000000001</v>
      </c>
      <c r="R590" s="4">
        <f ca="1">IF(AND(MOD(ROW(),12)=1,TFproposto!R590&lt;R589-0.8),MIN(R589,TFproposto!R590),R589)</f>
        <v>0.91200000000000003</v>
      </c>
      <c r="S590" s="4">
        <f ca="1">IF(AND(MOD(ROW(),12)=1,TFproposto!S590&lt;S589-0.8),MIN(S589,TFproposto!S590),S589)</f>
        <v>0.73199999999999998</v>
      </c>
      <c r="T590" s="4">
        <f ca="1">IF(AND(MOD(ROW(),12)=1,TFproposto!T590&lt;T589-0.8),MIN(T589,TFproposto!T590),T589)</f>
        <v>0.97199999999999998</v>
      </c>
      <c r="U590" s="4">
        <f ca="1">IF(AND(MOD(ROW(),12)=1,TFproposto!U590&lt;U589-0.8),MIN(U589,TFproposto!U590),U589)</f>
        <v>0.96299999999999997</v>
      </c>
      <c r="V590" s="4">
        <f ca="1">IF(AND(MOD(ROW(),12)=1,TFproposto!V590&lt;V589-0.8),MIN(V589,TFproposto!V590),V589)</f>
        <v>0.96299999999999997</v>
      </c>
      <c r="W590" s="4">
        <f ca="1">IF(AND(MOD(ROW(),12)=1,TFproposto!W590&lt;W589-0.8),MIN(W589,TFproposto!W590),W589)</f>
        <v>0.751</v>
      </c>
      <c r="X590" s="4">
        <f ca="1">IF(AND(MOD(ROW(),12)=1,TFproposto!X590&lt;X589-0.8),MIN(X589,TFproposto!X590),X589)</f>
        <v>0.73199999999999998</v>
      </c>
      <c r="Y590" s="4">
        <f ca="1">IF(AND(MOD(ROW(),12)=1,TFproposto!Y590&lt;Y589-0.8),MIN(Y589,TFproposto!Y590),Y589)</f>
        <v>0.91200000000000003</v>
      </c>
      <c r="Z590" s="4">
        <f ca="1">IF(AND(MOD(ROW(),12)=1,TFproposto!Z590&lt;Z589-0.8),MIN(Z589,TFproposto!Z590),Z589)</f>
        <v>0.67500000000000004</v>
      </c>
      <c r="AA590" s="4">
        <f ca="1">IF(AND(MOD(ROW(),12)=1,TFproposto!AA590&lt;AA589-0.8),MIN(AA589,TFproposto!AA590),AA589)</f>
        <v>0.67199999999999993</v>
      </c>
      <c r="AB590" s="4">
        <f ca="1">IF(AND(MOD(ROW(),12)=1,TFproposto!AB590&lt;AB589-0.8),MIN(AB589,TFproposto!AB590),AB589)</f>
        <v>0.751</v>
      </c>
      <c r="AC590" s="4">
        <f ca="1">IF(AND(MOD(ROW(),12)=1,TFproposto!AC590&lt;AC589-0.8),MIN(AC589,TFproposto!AC590),AC589)</f>
        <v>0.91200000000000003</v>
      </c>
      <c r="AD590" s="4">
        <f ca="1">IF(AND(MOD(ROW(),12)=1,TFproposto!AD590&lt;AD589-0.8),MIN(AD589,TFproposto!AD590),AD589)</f>
        <v>1.21</v>
      </c>
    </row>
    <row r="591" spans="1:30" x14ac:dyDescent="0.25">
      <c r="A591" s="4">
        <f ca="1">IF(AND(MOD(ROW(),12)=1,TFproposto!A591&lt;A590-0.8),MIN(A590,TFproposto!A591),A590)</f>
        <v>0.99</v>
      </c>
      <c r="B591" s="4">
        <f ca="1">IF(AND(MOD(ROW(),12)=1,TFproposto!B591&lt;B590-0.8),MIN(B590,TFproposto!B591),B590)</f>
        <v>0.91200000000000003</v>
      </c>
      <c r="C591" s="4">
        <f ca="1">IF(AND(MOD(ROW(),12)=1,TFproposto!C591&lt;C590-0.8),MIN(C590,TFproposto!C591),C590)</f>
        <v>0.85399999999999998</v>
      </c>
      <c r="D591" s="4">
        <f ca="1">IF(AND(MOD(ROW(),12)=1,TFproposto!D591&lt;D590-0.8),MIN(D590,TFproposto!D591),D590)</f>
        <v>0.91200000000000003</v>
      </c>
      <c r="E591" s="4">
        <f ca="1">IF(AND(MOD(ROW(),12)=1,TFproposto!E591&lt;E590-0.8),MIN(E590,TFproposto!E591),E590)</f>
        <v>0.67900000000000005</v>
      </c>
      <c r="F591" s="4">
        <f ca="1">IF(AND(MOD(ROW(),12)=1,TFproposto!F591&lt;F590-0.8),MIN(F590,TFproposto!F591),F590)</f>
        <v>0.45499999999999996</v>
      </c>
      <c r="G591" s="4">
        <f ca="1">IF(AND(MOD(ROW(),12)=1,TFproposto!G591&lt;G590-0.8),MIN(G590,TFproposto!G591),G590)</f>
        <v>0.85399999999999998</v>
      </c>
      <c r="H591" s="4">
        <f ca="1">IF(AND(MOD(ROW(),12)=1,TFproposto!H591&lt;H590-0.8),MIN(H590,TFproposto!H591),H590)</f>
        <v>1.2230000000000001</v>
      </c>
      <c r="I591" s="4">
        <f ca="1">IF(AND(MOD(ROW(),12)=1,TFproposto!I591&lt;I590-0.8),MIN(I590,TFproposto!I591),I590)</f>
        <v>0.52</v>
      </c>
      <c r="J591" s="4">
        <f ca="1">IF(AND(MOD(ROW(),12)=1,TFproposto!J591&lt;J590-0.8),MIN(J590,TFproposto!J591),J590)</f>
        <v>0.85399999999999998</v>
      </c>
      <c r="K591" s="4">
        <f ca="1">IF(AND(MOD(ROW(),12)=1,TFproposto!K591&lt;K590-0.8),MIN(K590,TFproposto!K591),K590)</f>
        <v>0.91200000000000003</v>
      </c>
      <c r="L591" s="4">
        <f ca="1">IF(AND(MOD(ROW(),12)=1,TFproposto!L591&lt;L590-0.8),MIN(L590,TFproposto!L591),L590)</f>
        <v>0.58200000000000007</v>
      </c>
      <c r="M591" s="4">
        <f ca="1">IF(AND(MOD(ROW(),12)=1,TFproposto!M591&lt;M590-0.8),MIN(M590,TFproposto!M591),M590)</f>
        <v>0.45999999999999996</v>
      </c>
      <c r="N591" s="4">
        <f ca="1">IF(AND(MOD(ROW(),12)=1,TFproposto!N591&lt;N590-0.8),MIN(N590,TFproposto!N591),N590)</f>
        <v>0.69100000000000006</v>
      </c>
      <c r="O591" s="4">
        <f ca="1">IF(AND(MOD(ROW(),12)=1,TFproposto!O591&lt;O590-0.8),MIN(O590,TFproposto!O591),O590)</f>
        <v>0.94599999999999995</v>
      </c>
      <c r="P591" s="4">
        <f ca="1">IF(AND(MOD(ROW(),12)=1,TFproposto!P591&lt;P590-0.8),MIN(P590,TFproposto!P591),P590)</f>
        <v>0.97199999999999998</v>
      </c>
      <c r="Q591" s="4">
        <f ca="1">IF(AND(MOD(ROW(),12)=1,TFproposto!Q591&lt;Q590-0.8),MIN(Q590,TFproposto!Q591),Q590)</f>
        <v>1.2090000000000001</v>
      </c>
      <c r="R591" s="4">
        <f ca="1">IF(AND(MOD(ROW(),12)=1,TFproposto!R591&lt;R590-0.8),MIN(R590,TFproposto!R591),R590)</f>
        <v>0.91200000000000003</v>
      </c>
      <c r="S591" s="4">
        <f ca="1">IF(AND(MOD(ROW(),12)=1,TFproposto!S591&lt;S590-0.8),MIN(S590,TFproposto!S591),S590)</f>
        <v>0.73199999999999998</v>
      </c>
      <c r="T591" s="4">
        <f ca="1">IF(AND(MOD(ROW(),12)=1,TFproposto!T591&lt;T590-0.8),MIN(T590,TFproposto!T591),T590)</f>
        <v>0.97199999999999998</v>
      </c>
      <c r="U591" s="4">
        <f ca="1">IF(AND(MOD(ROW(),12)=1,TFproposto!U591&lt;U590-0.8),MIN(U590,TFproposto!U591),U590)</f>
        <v>0.96299999999999997</v>
      </c>
      <c r="V591" s="4">
        <f ca="1">IF(AND(MOD(ROW(),12)=1,TFproposto!V591&lt;V590-0.8),MIN(V590,TFproposto!V591),V590)</f>
        <v>0.96299999999999997</v>
      </c>
      <c r="W591" s="4">
        <f ca="1">IF(AND(MOD(ROW(),12)=1,TFproposto!W591&lt;W590-0.8),MIN(W590,TFproposto!W591),W590)</f>
        <v>0.751</v>
      </c>
      <c r="X591" s="4">
        <f ca="1">IF(AND(MOD(ROW(),12)=1,TFproposto!X591&lt;X590-0.8),MIN(X590,TFproposto!X591),X590)</f>
        <v>0.73199999999999998</v>
      </c>
      <c r="Y591" s="4">
        <f ca="1">IF(AND(MOD(ROW(),12)=1,TFproposto!Y591&lt;Y590-0.8),MIN(Y590,TFproposto!Y591),Y590)</f>
        <v>0.91200000000000003</v>
      </c>
      <c r="Z591" s="4">
        <f ca="1">IF(AND(MOD(ROW(),12)=1,TFproposto!Z591&lt;Z590-0.8),MIN(Z590,TFproposto!Z591),Z590)</f>
        <v>0.67500000000000004</v>
      </c>
      <c r="AA591" s="4">
        <f ca="1">IF(AND(MOD(ROW(),12)=1,TFproposto!AA591&lt;AA590-0.8),MIN(AA590,TFproposto!AA591),AA590)</f>
        <v>0.67199999999999993</v>
      </c>
      <c r="AB591" s="4">
        <f ca="1">IF(AND(MOD(ROW(),12)=1,TFproposto!AB591&lt;AB590-0.8),MIN(AB590,TFproposto!AB591),AB590)</f>
        <v>0.751</v>
      </c>
      <c r="AC591" s="4">
        <f ca="1">IF(AND(MOD(ROW(),12)=1,TFproposto!AC591&lt;AC590-0.8),MIN(AC590,TFproposto!AC591),AC590)</f>
        <v>0.91200000000000003</v>
      </c>
      <c r="AD591" s="4">
        <f ca="1">IF(AND(MOD(ROW(),12)=1,TFproposto!AD591&lt;AD590-0.8),MIN(AD590,TFproposto!AD591),AD590)</f>
        <v>1.21</v>
      </c>
    </row>
    <row r="592" spans="1:30" x14ac:dyDescent="0.25">
      <c r="A592" s="4">
        <f ca="1">IF(AND(MOD(ROW(),12)=1,TFproposto!A592&lt;A591-0.8),MIN(A591,TFproposto!A592),A591)</f>
        <v>0.99</v>
      </c>
      <c r="B592" s="4">
        <f ca="1">IF(AND(MOD(ROW(),12)=1,TFproposto!B592&lt;B591-0.8),MIN(B591,TFproposto!B592),B591)</f>
        <v>0.91200000000000003</v>
      </c>
      <c r="C592" s="4">
        <f ca="1">IF(AND(MOD(ROW(),12)=1,TFproposto!C592&lt;C591-0.8),MIN(C591,TFproposto!C592),C591)</f>
        <v>0.85399999999999998</v>
      </c>
      <c r="D592" s="4">
        <f ca="1">IF(AND(MOD(ROW(),12)=1,TFproposto!D592&lt;D591-0.8),MIN(D591,TFproposto!D592),D591)</f>
        <v>0.91200000000000003</v>
      </c>
      <c r="E592" s="4">
        <f ca="1">IF(AND(MOD(ROW(),12)=1,TFproposto!E592&lt;E591-0.8),MIN(E591,TFproposto!E592),E591)</f>
        <v>0.67900000000000005</v>
      </c>
      <c r="F592" s="4">
        <f ca="1">IF(AND(MOD(ROW(),12)=1,TFproposto!F592&lt;F591-0.8),MIN(F591,TFproposto!F592),F591)</f>
        <v>0.45499999999999996</v>
      </c>
      <c r="G592" s="4">
        <f ca="1">IF(AND(MOD(ROW(),12)=1,TFproposto!G592&lt;G591-0.8),MIN(G591,TFproposto!G592),G591)</f>
        <v>0.85399999999999998</v>
      </c>
      <c r="H592" s="4">
        <f ca="1">IF(AND(MOD(ROW(),12)=1,TFproposto!H592&lt;H591-0.8),MIN(H591,TFproposto!H592),H591)</f>
        <v>1.2230000000000001</v>
      </c>
      <c r="I592" s="4">
        <f ca="1">IF(AND(MOD(ROW(),12)=1,TFproposto!I592&lt;I591-0.8),MIN(I591,TFproposto!I592),I591)</f>
        <v>0.52</v>
      </c>
      <c r="J592" s="4">
        <f ca="1">IF(AND(MOD(ROW(),12)=1,TFproposto!J592&lt;J591-0.8),MIN(J591,TFproposto!J592),J591)</f>
        <v>0.85399999999999998</v>
      </c>
      <c r="K592" s="4">
        <f ca="1">IF(AND(MOD(ROW(),12)=1,TFproposto!K592&lt;K591-0.8),MIN(K591,TFproposto!K592),K591)</f>
        <v>0.91200000000000003</v>
      </c>
      <c r="L592" s="4">
        <f ca="1">IF(AND(MOD(ROW(),12)=1,TFproposto!L592&lt;L591-0.8),MIN(L591,TFproposto!L592),L591)</f>
        <v>0.58200000000000007</v>
      </c>
      <c r="M592" s="4">
        <f ca="1">IF(AND(MOD(ROW(),12)=1,TFproposto!M592&lt;M591-0.8),MIN(M591,TFproposto!M592),M591)</f>
        <v>0.45999999999999996</v>
      </c>
      <c r="N592" s="4">
        <f ca="1">IF(AND(MOD(ROW(),12)=1,TFproposto!N592&lt;N591-0.8),MIN(N591,TFproposto!N592),N591)</f>
        <v>0.69100000000000006</v>
      </c>
      <c r="O592" s="4">
        <f ca="1">IF(AND(MOD(ROW(),12)=1,TFproposto!O592&lt;O591-0.8),MIN(O591,TFproposto!O592),O591)</f>
        <v>0.94599999999999995</v>
      </c>
      <c r="P592" s="4">
        <f ca="1">IF(AND(MOD(ROW(),12)=1,TFproposto!P592&lt;P591-0.8),MIN(P591,TFproposto!P592),P591)</f>
        <v>0.97199999999999998</v>
      </c>
      <c r="Q592" s="4">
        <f ca="1">IF(AND(MOD(ROW(),12)=1,TFproposto!Q592&lt;Q591-0.8),MIN(Q591,TFproposto!Q592),Q591)</f>
        <v>1.2090000000000001</v>
      </c>
      <c r="R592" s="4">
        <f ca="1">IF(AND(MOD(ROW(),12)=1,TFproposto!R592&lt;R591-0.8),MIN(R591,TFproposto!R592),R591)</f>
        <v>0.91200000000000003</v>
      </c>
      <c r="S592" s="4">
        <f ca="1">IF(AND(MOD(ROW(),12)=1,TFproposto!S592&lt;S591-0.8),MIN(S591,TFproposto!S592),S591)</f>
        <v>0.73199999999999998</v>
      </c>
      <c r="T592" s="4">
        <f ca="1">IF(AND(MOD(ROW(),12)=1,TFproposto!T592&lt;T591-0.8),MIN(T591,TFproposto!T592),T591)</f>
        <v>0.97199999999999998</v>
      </c>
      <c r="U592" s="4">
        <f ca="1">IF(AND(MOD(ROW(),12)=1,TFproposto!U592&lt;U591-0.8),MIN(U591,TFproposto!U592),U591)</f>
        <v>0.96299999999999997</v>
      </c>
      <c r="V592" s="4">
        <f ca="1">IF(AND(MOD(ROW(),12)=1,TFproposto!V592&lt;V591-0.8),MIN(V591,TFproposto!V592),V591)</f>
        <v>0.96299999999999997</v>
      </c>
      <c r="W592" s="4">
        <f ca="1">IF(AND(MOD(ROW(),12)=1,TFproposto!W592&lt;W591-0.8),MIN(W591,TFproposto!W592),W591)</f>
        <v>0.751</v>
      </c>
      <c r="X592" s="4">
        <f ca="1">IF(AND(MOD(ROW(),12)=1,TFproposto!X592&lt;X591-0.8),MIN(X591,TFproposto!X592),X591)</f>
        <v>0.73199999999999998</v>
      </c>
      <c r="Y592" s="4">
        <f ca="1">IF(AND(MOD(ROW(),12)=1,TFproposto!Y592&lt;Y591-0.8),MIN(Y591,TFproposto!Y592),Y591)</f>
        <v>0.91200000000000003</v>
      </c>
      <c r="Z592" s="4">
        <f ca="1">IF(AND(MOD(ROW(),12)=1,TFproposto!Z592&lt;Z591-0.8),MIN(Z591,TFproposto!Z592),Z591)</f>
        <v>0.67500000000000004</v>
      </c>
      <c r="AA592" s="4">
        <f ca="1">IF(AND(MOD(ROW(),12)=1,TFproposto!AA592&lt;AA591-0.8),MIN(AA591,TFproposto!AA592),AA591)</f>
        <v>0.67199999999999993</v>
      </c>
      <c r="AB592" s="4">
        <f ca="1">IF(AND(MOD(ROW(),12)=1,TFproposto!AB592&lt;AB591-0.8),MIN(AB591,TFproposto!AB592),AB591)</f>
        <v>0.751</v>
      </c>
      <c r="AC592" s="4">
        <f ca="1">IF(AND(MOD(ROW(),12)=1,TFproposto!AC592&lt;AC591-0.8),MIN(AC591,TFproposto!AC592),AC591)</f>
        <v>0.91200000000000003</v>
      </c>
      <c r="AD592" s="4">
        <f ca="1">IF(AND(MOD(ROW(),12)=1,TFproposto!AD592&lt;AD591-0.8),MIN(AD591,TFproposto!AD592),AD591)</f>
        <v>1.21</v>
      </c>
    </row>
    <row r="593" spans="1:30" x14ac:dyDescent="0.25">
      <c r="A593" s="4">
        <f ca="1">IF(AND(MOD(ROW(),12)=1,TFproposto!A593&lt;A592-0.8),MIN(A592,TFproposto!A593),A592)</f>
        <v>0.99</v>
      </c>
      <c r="B593" s="4">
        <f ca="1">IF(AND(MOD(ROW(),12)=1,TFproposto!B593&lt;B592-0.8),MIN(B592,TFproposto!B593),B592)</f>
        <v>0.91200000000000003</v>
      </c>
      <c r="C593" s="4">
        <f ca="1">IF(AND(MOD(ROW(),12)=1,TFproposto!C593&lt;C592-0.8),MIN(C592,TFproposto!C593),C592)</f>
        <v>0.85399999999999998</v>
      </c>
      <c r="D593" s="4">
        <f ca="1">IF(AND(MOD(ROW(),12)=1,TFproposto!D593&lt;D592-0.8),MIN(D592,TFproposto!D593),D592)</f>
        <v>0.91200000000000003</v>
      </c>
      <c r="E593" s="4">
        <f ca="1">IF(AND(MOD(ROW(),12)=1,TFproposto!E593&lt;E592-0.8),MIN(E592,TFproposto!E593),E592)</f>
        <v>0.67900000000000005</v>
      </c>
      <c r="F593" s="4">
        <f ca="1">IF(AND(MOD(ROW(),12)=1,TFproposto!F593&lt;F592-0.8),MIN(F592,TFproposto!F593),F592)</f>
        <v>0.45499999999999996</v>
      </c>
      <c r="G593" s="4">
        <f ca="1">IF(AND(MOD(ROW(),12)=1,TFproposto!G593&lt;G592-0.8),MIN(G592,TFproposto!G593),G592)</f>
        <v>0.85399999999999998</v>
      </c>
      <c r="H593" s="4">
        <f ca="1">IF(AND(MOD(ROW(),12)=1,TFproposto!H593&lt;H592-0.8),MIN(H592,TFproposto!H593),H592)</f>
        <v>1.2230000000000001</v>
      </c>
      <c r="I593" s="4">
        <f ca="1">IF(AND(MOD(ROW(),12)=1,TFproposto!I593&lt;I592-0.8),MIN(I592,TFproposto!I593),I592)</f>
        <v>0.52</v>
      </c>
      <c r="J593" s="4">
        <f ca="1">IF(AND(MOD(ROW(),12)=1,TFproposto!J593&lt;J592-0.8),MIN(J592,TFproposto!J593),J592)</f>
        <v>0.85399999999999998</v>
      </c>
      <c r="K593" s="4">
        <f ca="1">IF(AND(MOD(ROW(),12)=1,TFproposto!K593&lt;K592-0.8),MIN(K592,TFproposto!K593),K592)</f>
        <v>0.91200000000000003</v>
      </c>
      <c r="L593" s="4">
        <f ca="1">IF(AND(MOD(ROW(),12)=1,TFproposto!L593&lt;L592-0.8),MIN(L592,TFproposto!L593),L592)</f>
        <v>0.58200000000000007</v>
      </c>
      <c r="M593" s="4">
        <f ca="1">IF(AND(MOD(ROW(),12)=1,TFproposto!M593&lt;M592-0.8),MIN(M592,TFproposto!M593),M592)</f>
        <v>0.45999999999999996</v>
      </c>
      <c r="N593" s="4">
        <f ca="1">IF(AND(MOD(ROW(),12)=1,TFproposto!N593&lt;N592-0.8),MIN(N592,TFproposto!N593),N592)</f>
        <v>0.69100000000000006</v>
      </c>
      <c r="O593" s="4">
        <f ca="1">IF(AND(MOD(ROW(),12)=1,TFproposto!O593&lt;O592-0.8),MIN(O592,TFproposto!O593),O592)</f>
        <v>0.94599999999999995</v>
      </c>
      <c r="P593" s="4">
        <f ca="1">IF(AND(MOD(ROW(),12)=1,TFproposto!P593&lt;P592-0.8),MIN(P592,TFproposto!P593),P592)</f>
        <v>0.97199999999999998</v>
      </c>
      <c r="Q593" s="4">
        <f ca="1">IF(AND(MOD(ROW(),12)=1,TFproposto!Q593&lt;Q592-0.8),MIN(Q592,TFproposto!Q593),Q592)</f>
        <v>1.2090000000000001</v>
      </c>
      <c r="R593" s="4">
        <f ca="1">IF(AND(MOD(ROW(),12)=1,TFproposto!R593&lt;R592-0.8),MIN(R592,TFproposto!R593),R592)</f>
        <v>0.91200000000000003</v>
      </c>
      <c r="S593" s="4">
        <f ca="1">IF(AND(MOD(ROW(),12)=1,TFproposto!S593&lt;S592-0.8),MIN(S592,TFproposto!S593),S592)</f>
        <v>0.73199999999999998</v>
      </c>
      <c r="T593" s="4">
        <f ca="1">IF(AND(MOD(ROW(),12)=1,TFproposto!T593&lt;T592-0.8),MIN(T592,TFproposto!T593),T592)</f>
        <v>0.97199999999999998</v>
      </c>
      <c r="U593" s="4">
        <f ca="1">IF(AND(MOD(ROW(),12)=1,TFproposto!U593&lt;U592-0.8),MIN(U592,TFproposto!U593),U592)</f>
        <v>0.96299999999999997</v>
      </c>
      <c r="V593" s="4">
        <f ca="1">IF(AND(MOD(ROW(),12)=1,TFproposto!V593&lt;V592-0.8),MIN(V592,TFproposto!V593),V592)</f>
        <v>0.96299999999999997</v>
      </c>
      <c r="W593" s="4">
        <f ca="1">IF(AND(MOD(ROW(),12)=1,TFproposto!W593&lt;W592-0.8),MIN(W592,TFproposto!W593),W592)</f>
        <v>0.751</v>
      </c>
      <c r="X593" s="4">
        <f ca="1">IF(AND(MOD(ROW(),12)=1,TFproposto!X593&lt;X592-0.8),MIN(X592,TFproposto!X593),X592)</f>
        <v>0.73199999999999998</v>
      </c>
      <c r="Y593" s="4">
        <f ca="1">IF(AND(MOD(ROW(),12)=1,TFproposto!Y593&lt;Y592-0.8),MIN(Y592,TFproposto!Y593),Y592)</f>
        <v>0.91200000000000003</v>
      </c>
      <c r="Z593" s="4">
        <f ca="1">IF(AND(MOD(ROW(),12)=1,TFproposto!Z593&lt;Z592-0.8),MIN(Z592,TFproposto!Z593),Z592)</f>
        <v>0.67500000000000004</v>
      </c>
      <c r="AA593" s="4">
        <f ca="1">IF(AND(MOD(ROW(),12)=1,TFproposto!AA593&lt;AA592-0.8),MIN(AA592,TFproposto!AA593),AA592)</f>
        <v>0.67199999999999993</v>
      </c>
      <c r="AB593" s="4">
        <f ca="1">IF(AND(MOD(ROW(),12)=1,TFproposto!AB593&lt;AB592-0.8),MIN(AB592,TFproposto!AB593),AB592)</f>
        <v>0.751</v>
      </c>
      <c r="AC593" s="4">
        <f ca="1">IF(AND(MOD(ROW(),12)=1,TFproposto!AC593&lt;AC592-0.8),MIN(AC592,TFproposto!AC593),AC592)</f>
        <v>0.91200000000000003</v>
      </c>
      <c r="AD593" s="4">
        <f ca="1">IF(AND(MOD(ROW(),12)=1,TFproposto!AD593&lt;AD592-0.8),MIN(AD592,TFproposto!AD593),AD592)</f>
        <v>1.21</v>
      </c>
    </row>
    <row r="594" spans="1:30" x14ac:dyDescent="0.25">
      <c r="A594" s="4">
        <f ca="1">IF(AND(MOD(ROW(),12)=1,TFproposto!A594&lt;A593-0.8),MIN(A593,TFproposto!A594),A593)</f>
        <v>0.99</v>
      </c>
      <c r="B594" s="4">
        <f ca="1">IF(AND(MOD(ROW(),12)=1,TFproposto!B594&lt;B593-0.8),MIN(B593,TFproposto!B594),B593)</f>
        <v>0.91200000000000003</v>
      </c>
      <c r="C594" s="4">
        <f ca="1">IF(AND(MOD(ROW(),12)=1,TFproposto!C594&lt;C593-0.8),MIN(C593,TFproposto!C594),C593)</f>
        <v>0.85399999999999998</v>
      </c>
      <c r="D594" s="4">
        <f ca="1">IF(AND(MOD(ROW(),12)=1,TFproposto!D594&lt;D593-0.8),MIN(D593,TFproposto!D594),D593)</f>
        <v>0.91200000000000003</v>
      </c>
      <c r="E594" s="4">
        <f ca="1">IF(AND(MOD(ROW(),12)=1,TFproposto!E594&lt;E593-0.8),MIN(E593,TFproposto!E594),E593)</f>
        <v>0.67900000000000005</v>
      </c>
      <c r="F594" s="4">
        <f ca="1">IF(AND(MOD(ROW(),12)=1,TFproposto!F594&lt;F593-0.8),MIN(F593,TFproposto!F594),F593)</f>
        <v>0.45499999999999996</v>
      </c>
      <c r="G594" s="4">
        <f ca="1">IF(AND(MOD(ROW(),12)=1,TFproposto!G594&lt;G593-0.8),MIN(G593,TFproposto!G594),G593)</f>
        <v>0.85399999999999998</v>
      </c>
      <c r="H594" s="4">
        <f ca="1">IF(AND(MOD(ROW(),12)=1,TFproposto!H594&lt;H593-0.8),MIN(H593,TFproposto!H594),H593)</f>
        <v>1.2230000000000001</v>
      </c>
      <c r="I594" s="4">
        <f ca="1">IF(AND(MOD(ROW(),12)=1,TFproposto!I594&lt;I593-0.8),MIN(I593,TFproposto!I594),I593)</f>
        <v>0.52</v>
      </c>
      <c r="J594" s="4">
        <f ca="1">IF(AND(MOD(ROW(),12)=1,TFproposto!J594&lt;J593-0.8),MIN(J593,TFproposto!J594),J593)</f>
        <v>0.85399999999999998</v>
      </c>
      <c r="K594" s="4">
        <f ca="1">IF(AND(MOD(ROW(),12)=1,TFproposto!K594&lt;K593-0.8),MIN(K593,TFproposto!K594),K593)</f>
        <v>0.91200000000000003</v>
      </c>
      <c r="L594" s="4">
        <f ca="1">IF(AND(MOD(ROW(),12)=1,TFproposto!L594&lt;L593-0.8),MIN(L593,TFproposto!L594),L593)</f>
        <v>0.58200000000000007</v>
      </c>
      <c r="M594" s="4">
        <f ca="1">IF(AND(MOD(ROW(),12)=1,TFproposto!M594&lt;M593-0.8),MIN(M593,TFproposto!M594),M593)</f>
        <v>0.45999999999999996</v>
      </c>
      <c r="N594" s="4">
        <f ca="1">IF(AND(MOD(ROW(),12)=1,TFproposto!N594&lt;N593-0.8),MIN(N593,TFproposto!N594),N593)</f>
        <v>0.69100000000000006</v>
      </c>
      <c r="O594" s="4">
        <f ca="1">IF(AND(MOD(ROW(),12)=1,TFproposto!O594&lt;O593-0.8),MIN(O593,TFproposto!O594),O593)</f>
        <v>0.94599999999999995</v>
      </c>
      <c r="P594" s="4">
        <f ca="1">IF(AND(MOD(ROW(),12)=1,TFproposto!P594&lt;P593-0.8),MIN(P593,TFproposto!P594),P593)</f>
        <v>0.97199999999999998</v>
      </c>
      <c r="Q594" s="4">
        <f ca="1">IF(AND(MOD(ROW(),12)=1,TFproposto!Q594&lt;Q593-0.8),MIN(Q593,TFproposto!Q594),Q593)</f>
        <v>1.2090000000000001</v>
      </c>
      <c r="R594" s="4">
        <f ca="1">IF(AND(MOD(ROW(),12)=1,TFproposto!R594&lt;R593-0.8),MIN(R593,TFproposto!R594),R593)</f>
        <v>0.91200000000000003</v>
      </c>
      <c r="S594" s="4">
        <f ca="1">IF(AND(MOD(ROW(),12)=1,TFproposto!S594&lt;S593-0.8),MIN(S593,TFproposto!S594),S593)</f>
        <v>0.73199999999999998</v>
      </c>
      <c r="T594" s="4">
        <f ca="1">IF(AND(MOD(ROW(),12)=1,TFproposto!T594&lt;T593-0.8),MIN(T593,TFproposto!T594),T593)</f>
        <v>0.97199999999999998</v>
      </c>
      <c r="U594" s="4">
        <f ca="1">IF(AND(MOD(ROW(),12)=1,TFproposto!U594&lt;U593-0.8),MIN(U593,TFproposto!U594),U593)</f>
        <v>0.96299999999999997</v>
      </c>
      <c r="V594" s="4">
        <f ca="1">IF(AND(MOD(ROW(),12)=1,TFproposto!V594&lt;V593-0.8),MIN(V593,TFproposto!V594),V593)</f>
        <v>0.96299999999999997</v>
      </c>
      <c r="W594" s="4">
        <f ca="1">IF(AND(MOD(ROW(),12)=1,TFproposto!W594&lt;W593-0.8),MIN(W593,TFproposto!W594),W593)</f>
        <v>0.751</v>
      </c>
      <c r="X594" s="4">
        <f ca="1">IF(AND(MOD(ROW(),12)=1,TFproposto!X594&lt;X593-0.8),MIN(X593,TFproposto!X594),X593)</f>
        <v>0.73199999999999998</v>
      </c>
      <c r="Y594" s="4">
        <f ca="1">IF(AND(MOD(ROW(),12)=1,TFproposto!Y594&lt;Y593-0.8),MIN(Y593,TFproposto!Y594),Y593)</f>
        <v>0.91200000000000003</v>
      </c>
      <c r="Z594" s="4">
        <f ca="1">IF(AND(MOD(ROW(),12)=1,TFproposto!Z594&lt;Z593-0.8),MIN(Z593,TFproposto!Z594),Z593)</f>
        <v>0.67500000000000004</v>
      </c>
      <c r="AA594" s="4">
        <f ca="1">IF(AND(MOD(ROW(),12)=1,TFproposto!AA594&lt;AA593-0.8),MIN(AA593,TFproposto!AA594),AA593)</f>
        <v>0.67199999999999993</v>
      </c>
      <c r="AB594" s="4">
        <f ca="1">IF(AND(MOD(ROW(),12)=1,TFproposto!AB594&lt;AB593-0.8),MIN(AB593,TFproposto!AB594),AB593)</f>
        <v>0.751</v>
      </c>
      <c r="AC594" s="4">
        <f ca="1">IF(AND(MOD(ROW(),12)=1,TFproposto!AC594&lt;AC593-0.8),MIN(AC593,TFproposto!AC594),AC593)</f>
        <v>0.91200000000000003</v>
      </c>
      <c r="AD594" s="4">
        <f ca="1">IF(AND(MOD(ROW(),12)=1,TFproposto!AD594&lt;AD593-0.8),MIN(AD593,TFproposto!AD594),AD593)</f>
        <v>1.21</v>
      </c>
    </row>
    <row r="595" spans="1:30" x14ac:dyDescent="0.25">
      <c r="A595" s="4">
        <f ca="1">IF(AND(MOD(ROW(),12)=1,TFproposto!A595&lt;A594-0.8),MIN(A594,TFproposto!A595),A594)</f>
        <v>0.99</v>
      </c>
      <c r="B595" s="4">
        <f ca="1">IF(AND(MOD(ROW(),12)=1,TFproposto!B595&lt;B594-0.8),MIN(B594,TFproposto!B595),B594)</f>
        <v>0.91200000000000003</v>
      </c>
      <c r="C595" s="4">
        <f ca="1">IF(AND(MOD(ROW(),12)=1,TFproposto!C595&lt;C594-0.8),MIN(C594,TFproposto!C595),C594)</f>
        <v>0.85399999999999998</v>
      </c>
      <c r="D595" s="4">
        <f ca="1">IF(AND(MOD(ROW(),12)=1,TFproposto!D595&lt;D594-0.8),MIN(D594,TFproposto!D595),D594)</f>
        <v>0.91200000000000003</v>
      </c>
      <c r="E595" s="4">
        <f ca="1">IF(AND(MOD(ROW(),12)=1,TFproposto!E595&lt;E594-0.8),MIN(E594,TFproposto!E595),E594)</f>
        <v>0.67900000000000005</v>
      </c>
      <c r="F595" s="4">
        <f ca="1">IF(AND(MOD(ROW(),12)=1,TFproposto!F595&lt;F594-0.8),MIN(F594,TFproposto!F595),F594)</f>
        <v>0.45499999999999996</v>
      </c>
      <c r="G595" s="4">
        <f ca="1">IF(AND(MOD(ROW(),12)=1,TFproposto!G595&lt;G594-0.8),MIN(G594,TFproposto!G595),G594)</f>
        <v>0.85399999999999998</v>
      </c>
      <c r="H595" s="4">
        <f ca="1">IF(AND(MOD(ROW(),12)=1,TFproposto!H595&lt;H594-0.8),MIN(H594,TFproposto!H595),H594)</f>
        <v>1.2230000000000001</v>
      </c>
      <c r="I595" s="4">
        <f ca="1">IF(AND(MOD(ROW(),12)=1,TFproposto!I595&lt;I594-0.8),MIN(I594,TFproposto!I595),I594)</f>
        <v>0.52</v>
      </c>
      <c r="J595" s="4">
        <f ca="1">IF(AND(MOD(ROW(),12)=1,TFproposto!J595&lt;J594-0.8),MIN(J594,TFproposto!J595),J594)</f>
        <v>0.85399999999999998</v>
      </c>
      <c r="K595" s="4">
        <f ca="1">IF(AND(MOD(ROW(),12)=1,TFproposto!K595&lt;K594-0.8),MIN(K594,TFproposto!K595),K594)</f>
        <v>0.91200000000000003</v>
      </c>
      <c r="L595" s="4">
        <f ca="1">IF(AND(MOD(ROW(),12)=1,TFproposto!L595&lt;L594-0.8),MIN(L594,TFproposto!L595),L594)</f>
        <v>0.58200000000000007</v>
      </c>
      <c r="M595" s="4">
        <f ca="1">IF(AND(MOD(ROW(),12)=1,TFproposto!M595&lt;M594-0.8),MIN(M594,TFproposto!M595),M594)</f>
        <v>0.45999999999999996</v>
      </c>
      <c r="N595" s="4">
        <f ca="1">IF(AND(MOD(ROW(),12)=1,TFproposto!N595&lt;N594-0.8),MIN(N594,TFproposto!N595),N594)</f>
        <v>0.69100000000000006</v>
      </c>
      <c r="O595" s="4">
        <f ca="1">IF(AND(MOD(ROW(),12)=1,TFproposto!O595&lt;O594-0.8),MIN(O594,TFproposto!O595),O594)</f>
        <v>0.94599999999999995</v>
      </c>
      <c r="P595" s="4">
        <f ca="1">IF(AND(MOD(ROW(),12)=1,TFproposto!P595&lt;P594-0.8),MIN(P594,TFproposto!P595),P594)</f>
        <v>0.97199999999999998</v>
      </c>
      <c r="Q595" s="4">
        <f ca="1">IF(AND(MOD(ROW(),12)=1,TFproposto!Q595&lt;Q594-0.8),MIN(Q594,TFproposto!Q595),Q594)</f>
        <v>1.2090000000000001</v>
      </c>
      <c r="R595" s="4">
        <f ca="1">IF(AND(MOD(ROW(),12)=1,TFproposto!R595&lt;R594-0.8),MIN(R594,TFproposto!R595),R594)</f>
        <v>0.91200000000000003</v>
      </c>
      <c r="S595" s="4">
        <f ca="1">IF(AND(MOD(ROW(),12)=1,TFproposto!S595&lt;S594-0.8),MIN(S594,TFproposto!S595),S594)</f>
        <v>0.73199999999999998</v>
      </c>
      <c r="T595" s="4">
        <f ca="1">IF(AND(MOD(ROW(),12)=1,TFproposto!T595&lt;T594-0.8),MIN(T594,TFproposto!T595),T594)</f>
        <v>0.97199999999999998</v>
      </c>
      <c r="U595" s="4">
        <f ca="1">IF(AND(MOD(ROW(),12)=1,TFproposto!U595&lt;U594-0.8),MIN(U594,TFproposto!U595),U594)</f>
        <v>0.96299999999999997</v>
      </c>
      <c r="V595" s="4">
        <f ca="1">IF(AND(MOD(ROW(),12)=1,TFproposto!V595&lt;V594-0.8),MIN(V594,TFproposto!V595),V594)</f>
        <v>0.96299999999999997</v>
      </c>
      <c r="W595" s="4">
        <f ca="1">IF(AND(MOD(ROW(),12)=1,TFproposto!W595&lt;W594-0.8),MIN(W594,TFproposto!W595),W594)</f>
        <v>0.751</v>
      </c>
      <c r="X595" s="4">
        <f ca="1">IF(AND(MOD(ROW(),12)=1,TFproposto!X595&lt;X594-0.8),MIN(X594,TFproposto!X595),X594)</f>
        <v>0.73199999999999998</v>
      </c>
      <c r="Y595" s="4">
        <f ca="1">IF(AND(MOD(ROW(),12)=1,TFproposto!Y595&lt;Y594-0.8),MIN(Y594,TFproposto!Y595),Y594)</f>
        <v>0.91200000000000003</v>
      </c>
      <c r="Z595" s="4">
        <f ca="1">IF(AND(MOD(ROW(),12)=1,TFproposto!Z595&lt;Z594-0.8),MIN(Z594,TFproposto!Z595),Z594)</f>
        <v>0.67500000000000004</v>
      </c>
      <c r="AA595" s="4">
        <f ca="1">IF(AND(MOD(ROW(),12)=1,TFproposto!AA595&lt;AA594-0.8),MIN(AA594,TFproposto!AA595),AA594)</f>
        <v>0.67199999999999993</v>
      </c>
      <c r="AB595" s="4">
        <f ca="1">IF(AND(MOD(ROW(),12)=1,TFproposto!AB595&lt;AB594-0.8),MIN(AB594,TFproposto!AB595),AB594)</f>
        <v>0.751</v>
      </c>
      <c r="AC595" s="4">
        <f ca="1">IF(AND(MOD(ROW(),12)=1,TFproposto!AC595&lt;AC594-0.8),MIN(AC594,TFproposto!AC595),AC594)</f>
        <v>0.91200000000000003</v>
      </c>
      <c r="AD595" s="4">
        <f ca="1">IF(AND(MOD(ROW(),12)=1,TFproposto!AD595&lt;AD594-0.8),MIN(AD594,TFproposto!AD595),AD594)</f>
        <v>1.21</v>
      </c>
    </row>
    <row r="596" spans="1:30" x14ac:dyDescent="0.25">
      <c r="A596" s="4">
        <f ca="1">IF(AND(MOD(ROW(),12)=1,TFproposto!A596&lt;A595-0.8),MIN(A595,TFproposto!A596),A595)</f>
        <v>0.99</v>
      </c>
      <c r="B596" s="4">
        <f ca="1">IF(AND(MOD(ROW(),12)=1,TFproposto!B596&lt;B595-0.8),MIN(B595,TFproposto!B596),B595)</f>
        <v>0.91200000000000003</v>
      </c>
      <c r="C596" s="4">
        <f ca="1">IF(AND(MOD(ROW(),12)=1,TFproposto!C596&lt;C595-0.8),MIN(C595,TFproposto!C596),C595)</f>
        <v>0.85399999999999998</v>
      </c>
      <c r="D596" s="4">
        <f ca="1">IF(AND(MOD(ROW(),12)=1,TFproposto!D596&lt;D595-0.8),MIN(D595,TFproposto!D596),D595)</f>
        <v>0.91200000000000003</v>
      </c>
      <c r="E596" s="4">
        <f ca="1">IF(AND(MOD(ROW(),12)=1,TFproposto!E596&lt;E595-0.8),MIN(E595,TFproposto!E596),E595)</f>
        <v>0.67900000000000005</v>
      </c>
      <c r="F596" s="4">
        <f ca="1">IF(AND(MOD(ROW(),12)=1,TFproposto!F596&lt;F595-0.8),MIN(F595,TFproposto!F596),F595)</f>
        <v>0.45499999999999996</v>
      </c>
      <c r="G596" s="4">
        <f ca="1">IF(AND(MOD(ROW(),12)=1,TFproposto!G596&lt;G595-0.8),MIN(G595,TFproposto!G596),G595)</f>
        <v>0.85399999999999998</v>
      </c>
      <c r="H596" s="4">
        <f ca="1">IF(AND(MOD(ROW(),12)=1,TFproposto!H596&lt;H595-0.8),MIN(H595,TFproposto!H596),H595)</f>
        <v>1.2230000000000001</v>
      </c>
      <c r="I596" s="4">
        <f ca="1">IF(AND(MOD(ROW(),12)=1,TFproposto!I596&lt;I595-0.8),MIN(I595,TFproposto!I596),I595)</f>
        <v>0.52</v>
      </c>
      <c r="J596" s="4">
        <f ca="1">IF(AND(MOD(ROW(),12)=1,TFproposto!J596&lt;J595-0.8),MIN(J595,TFproposto!J596),J595)</f>
        <v>0.85399999999999998</v>
      </c>
      <c r="K596" s="4">
        <f ca="1">IF(AND(MOD(ROW(),12)=1,TFproposto!K596&lt;K595-0.8),MIN(K595,TFproposto!K596),K595)</f>
        <v>0.91200000000000003</v>
      </c>
      <c r="L596" s="4">
        <f ca="1">IF(AND(MOD(ROW(),12)=1,TFproposto!L596&lt;L595-0.8),MIN(L595,TFproposto!L596),L595)</f>
        <v>0.58200000000000007</v>
      </c>
      <c r="M596" s="4">
        <f ca="1">IF(AND(MOD(ROW(),12)=1,TFproposto!M596&lt;M595-0.8),MIN(M595,TFproposto!M596),M595)</f>
        <v>0.45999999999999996</v>
      </c>
      <c r="N596" s="4">
        <f ca="1">IF(AND(MOD(ROW(),12)=1,TFproposto!N596&lt;N595-0.8),MIN(N595,TFproposto!N596),N595)</f>
        <v>0.69100000000000006</v>
      </c>
      <c r="O596" s="4">
        <f ca="1">IF(AND(MOD(ROW(),12)=1,TFproposto!O596&lt;O595-0.8),MIN(O595,TFproposto!O596),O595)</f>
        <v>0.94599999999999995</v>
      </c>
      <c r="P596" s="4">
        <f ca="1">IF(AND(MOD(ROW(),12)=1,TFproposto!P596&lt;P595-0.8),MIN(P595,TFproposto!P596),P595)</f>
        <v>0.97199999999999998</v>
      </c>
      <c r="Q596" s="4">
        <f ca="1">IF(AND(MOD(ROW(),12)=1,TFproposto!Q596&lt;Q595-0.8),MIN(Q595,TFproposto!Q596),Q595)</f>
        <v>1.2090000000000001</v>
      </c>
      <c r="R596" s="4">
        <f ca="1">IF(AND(MOD(ROW(),12)=1,TFproposto!R596&lt;R595-0.8),MIN(R595,TFproposto!R596),R595)</f>
        <v>0.91200000000000003</v>
      </c>
      <c r="S596" s="4">
        <f ca="1">IF(AND(MOD(ROW(),12)=1,TFproposto!S596&lt;S595-0.8),MIN(S595,TFproposto!S596),S595)</f>
        <v>0.73199999999999998</v>
      </c>
      <c r="T596" s="4">
        <f ca="1">IF(AND(MOD(ROW(),12)=1,TFproposto!T596&lt;T595-0.8),MIN(T595,TFproposto!T596),T595)</f>
        <v>0.97199999999999998</v>
      </c>
      <c r="U596" s="4">
        <f ca="1">IF(AND(MOD(ROW(),12)=1,TFproposto!U596&lt;U595-0.8),MIN(U595,TFproposto!U596),U595)</f>
        <v>0.96299999999999997</v>
      </c>
      <c r="V596" s="4">
        <f ca="1">IF(AND(MOD(ROW(),12)=1,TFproposto!V596&lt;V595-0.8),MIN(V595,TFproposto!V596),V595)</f>
        <v>0.96299999999999997</v>
      </c>
      <c r="W596" s="4">
        <f ca="1">IF(AND(MOD(ROW(),12)=1,TFproposto!W596&lt;W595-0.8),MIN(W595,TFproposto!W596),W595)</f>
        <v>0.751</v>
      </c>
      <c r="X596" s="4">
        <f ca="1">IF(AND(MOD(ROW(),12)=1,TFproposto!X596&lt;X595-0.8),MIN(X595,TFproposto!X596),X595)</f>
        <v>0.73199999999999998</v>
      </c>
      <c r="Y596" s="4">
        <f ca="1">IF(AND(MOD(ROW(),12)=1,TFproposto!Y596&lt;Y595-0.8),MIN(Y595,TFproposto!Y596),Y595)</f>
        <v>0.91200000000000003</v>
      </c>
      <c r="Z596" s="4">
        <f ca="1">IF(AND(MOD(ROW(),12)=1,TFproposto!Z596&lt;Z595-0.8),MIN(Z595,TFproposto!Z596),Z595)</f>
        <v>0.67500000000000004</v>
      </c>
      <c r="AA596" s="4">
        <f ca="1">IF(AND(MOD(ROW(),12)=1,TFproposto!AA596&lt;AA595-0.8),MIN(AA595,TFproposto!AA596),AA595)</f>
        <v>0.67199999999999993</v>
      </c>
      <c r="AB596" s="4">
        <f ca="1">IF(AND(MOD(ROW(),12)=1,TFproposto!AB596&lt;AB595-0.8),MIN(AB595,TFproposto!AB596),AB595)</f>
        <v>0.751</v>
      </c>
      <c r="AC596" s="4">
        <f ca="1">IF(AND(MOD(ROW(),12)=1,TFproposto!AC596&lt;AC595-0.8),MIN(AC595,TFproposto!AC596),AC595)</f>
        <v>0.91200000000000003</v>
      </c>
      <c r="AD596" s="4">
        <f ca="1">IF(AND(MOD(ROW(),12)=1,TFproposto!AD596&lt;AD595-0.8),MIN(AD595,TFproposto!AD596),AD595)</f>
        <v>1.21</v>
      </c>
    </row>
    <row r="597" spans="1:30" x14ac:dyDescent="0.25">
      <c r="A597" s="4">
        <f ca="1">IF(AND(MOD(ROW(),12)=1,TFproposto!A597&lt;A596-0.8),MIN(A596,TFproposto!A597),A596)</f>
        <v>0.99</v>
      </c>
      <c r="B597" s="4">
        <f ca="1">IF(AND(MOD(ROW(),12)=1,TFproposto!B597&lt;B596-0.8),MIN(B596,TFproposto!B597),B596)</f>
        <v>0.91200000000000003</v>
      </c>
      <c r="C597" s="4">
        <f ca="1">IF(AND(MOD(ROW(),12)=1,TFproposto!C597&lt;C596-0.8),MIN(C596,TFproposto!C597),C596)</f>
        <v>0.85399999999999998</v>
      </c>
      <c r="D597" s="4">
        <f ca="1">IF(AND(MOD(ROW(),12)=1,TFproposto!D597&lt;D596-0.8),MIN(D596,TFproposto!D597),D596)</f>
        <v>0.91200000000000003</v>
      </c>
      <c r="E597" s="4">
        <f ca="1">IF(AND(MOD(ROW(),12)=1,TFproposto!E597&lt;E596-0.8),MIN(E596,TFproposto!E597),E596)</f>
        <v>0.67900000000000005</v>
      </c>
      <c r="F597" s="4">
        <f ca="1">IF(AND(MOD(ROW(),12)=1,TFproposto!F597&lt;F596-0.8),MIN(F596,TFproposto!F597),F596)</f>
        <v>0.45499999999999996</v>
      </c>
      <c r="G597" s="4">
        <f ca="1">IF(AND(MOD(ROW(),12)=1,TFproposto!G597&lt;G596-0.8),MIN(G596,TFproposto!G597),G596)</f>
        <v>0.85399999999999998</v>
      </c>
      <c r="H597" s="4">
        <f ca="1">IF(AND(MOD(ROW(),12)=1,TFproposto!H597&lt;H596-0.8),MIN(H596,TFproposto!H597),H596)</f>
        <v>1.2230000000000001</v>
      </c>
      <c r="I597" s="4">
        <f ca="1">IF(AND(MOD(ROW(),12)=1,TFproposto!I597&lt;I596-0.8),MIN(I596,TFproposto!I597),I596)</f>
        <v>0.52</v>
      </c>
      <c r="J597" s="4">
        <f ca="1">IF(AND(MOD(ROW(),12)=1,TFproposto!J597&lt;J596-0.8),MIN(J596,TFproposto!J597),J596)</f>
        <v>0.85399999999999998</v>
      </c>
      <c r="K597" s="4">
        <f ca="1">IF(AND(MOD(ROW(),12)=1,TFproposto!K597&lt;K596-0.8),MIN(K596,TFproposto!K597),K596)</f>
        <v>0.91200000000000003</v>
      </c>
      <c r="L597" s="4">
        <f ca="1">IF(AND(MOD(ROW(),12)=1,TFproposto!L597&lt;L596-0.8),MIN(L596,TFproposto!L597),L596)</f>
        <v>0.58200000000000007</v>
      </c>
      <c r="M597" s="4">
        <f ca="1">IF(AND(MOD(ROW(),12)=1,TFproposto!M597&lt;M596-0.8),MIN(M596,TFproposto!M597),M596)</f>
        <v>0.45999999999999996</v>
      </c>
      <c r="N597" s="4">
        <f ca="1">IF(AND(MOD(ROW(),12)=1,TFproposto!N597&lt;N596-0.8),MIN(N596,TFproposto!N597),N596)</f>
        <v>0.69100000000000006</v>
      </c>
      <c r="O597" s="4">
        <f ca="1">IF(AND(MOD(ROW(),12)=1,TFproposto!O597&lt;O596-0.8),MIN(O596,TFproposto!O597),O596)</f>
        <v>0.94599999999999995</v>
      </c>
      <c r="P597" s="4">
        <f ca="1">IF(AND(MOD(ROW(),12)=1,TFproposto!P597&lt;P596-0.8),MIN(P596,TFproposto!P597),P596)</f>
        <v>0.97199999999999998</v>
      </c>
      <c r="Q597" s="4">
        <f ca="1">IF(AND(MOD(ROW(),12)=1,TFproposto!Q597&lt;Q596-0.8),MIN(Q596,TFproposto!Q597),Q596)</f>
        <v>1.2090000000000001</v>
      </c>
      <c r="R597" s="4">
        <f ca="1">IF(AND(MOD(ROW(),12)=1,TFproposto!R597&lt;R596-0.8),MIN(R596,TFproposto!R597),R596)</f>
        <v>0.91200000000000003</v>
      </c>
      <c r="S597" s="4">
        <f ca="1">IF(AND(MOD(ROW(),12)=1,TFproposto!S597&lt;S596-0.8),MIN(S596,TFproposto!S597),S596)</f>
        <v>0.73199999999999998</v>
      </c>
      <c r="T597" s="4">
        <f ca="1">IF(AND(MOD(ROW(),12)=1,TFproposto!T597&lt;T596-0.8),MIN(T596,TFproposto!T597),T596)</f>
        <v>0.97199999999999998</v>
      </c>
      <c r="U597" s="4">
        <f ca="1">IF(AND(MOD(ROW(),12)=1,TFproposto!U597&lt;U596-0.8),MIN(U596,TFproposto!U597),U596)</f>
        <v>0.96299999999999997</v>
      </c>
      <c r="V597" s="4">
        <f ca="1">IF(AND(MOD(ROW(),12)=1,TFproposto!V597&lt;V596-0.8),MIN(V596,TFproposto!V597),V596)</f>
        <v>0.96299999999999997</v>
      </c>
      <c r="W597" s="4">
        <f ca="1">IF(AND(MOD(ROW(),12)=1,TFproposto!W597&lt;W596-0.8),MIN(W596,TFproposto!W597),W596)</f>
        <v>0.751</v>
      </c>
      <c r="X597" s="4">
        <f ca="1">IF(AND(MOD(ROW(),12)=1,TFproposto!X597&lt;X596-0.8),MIN(X596,TFproposto!X597),X596)</f>
        <v>0.73199999999999998</v>
      </c>
      <c r="Y597" s="4">
        <f ca="1">IF(AND(MOD(ROW(),12)=1,TFproposto!Y597&lt;Y596-0.8),MIN(Y596,TFproposto!Y597),Y596)</f>
        <v>0.91200000000000003</v>
      </c>
      <c r="Z597" s="4">
        <f ca="1">IF(AND(MOD(ROW(),12)=1,TFproposto!Z597&lt;Z596-0.8),MIN(Z596,TFproposto!Z597),Z596)</f>
        <v>0.67500000000000004</v>
      </c>
      <c r="AA597" s="4">
        <f ca="1">IF(AND(MOD(ROW(),12)=1,TFproposto!AA597&lt;AA596-0.8),MIN(AA596,TFproposto!AA597),AA596)</f>
        <v>0.67199999999999993</v>
      </c>
      <c r="AB597" s="4">
        <f ca="1">IF(AND(MOD(ROW(),12)=1,TFproposto!AB597&lt;AB596-0.8),MIN(AB596,TFproposto!AB597),AB596)</f>
        <v>0.751</v>
      </c>
      <c r="AC597" s="4">
        <f ca="1">IF(AND(MOD(ROW(),12)=1,TFproposto!AC597&lt;AC596-0.8),MIN(AC596,TFproposto!AC597),AC596)</f>
        <v>0.91200000000000003</v>
      </c>
      <c r="AD597" s="4">
        <f ca="1">IF(AND(MOD(ROW(),12)=1,TFproposto!AD597&lt;AD596-0.8),MIN(AD596,TFproposto!AD597),AD596)</f>
        <v>1.21</v>
      </c>
    </row>
    <row r="598" spans="1:30" x14ac:dyDescent="0.25">
      <c r="A598" s="4">
        <f ca="1">IF(AND(MOD(ROW(),12)=1,TFproposto!A598&lt;A597-0.8),MIN(A597,TFproposto!A598),A597)</f>
        <v>0.99</v>
      </c>
      <c r="B598" s="4">
        <f ca="1">IF(AND(MOD(ROW(),12)=1,TFproposto!B598&lt;B597-0.8),MIN(B597,TFproposto!B598),B597)</f>
        <v>0.91200000000000003</v>
      </c>
      <c r="C598" s="4">
        <f ca="1">IF(AND(MOD(ROW(),12)=1,TFproposto!C598&lt;C597-0.8),MIN(C597,TFproposto!C598),C597)</f>
        <v>0.85399999999999998</v>
      </c>
      <c r="D598" s="4">
        <f ca="1">IF(AND(MOD(ROW(),12)=1,TFproposto!D598&lt;D597-0.8),MIN(D597,TFproposto!D598),D597)</f>
        <v>0.91200000000000003</v>
      </c>
      <c r="E598" s="4">
        <f ca="1">IF(AND(MOD(ROW(),12)=1,TFproposto!E598&lt;E597-0.8),MIN(E597,TFproposto!E598),E597)</f>
        <v>0.67900000000000005</v>
      </c>
      <c r="F598" s="4">
        <f ca="1">IF(AND(MOD(ROW(),12)=1,TFproposto!F598&lt;F597-0.8),MIN(F597,TFproposto!F598),F597)</f>
        <v>0.45499999999999996</v>
      </c>
      <c r="G598" s="4">
        <f ca="1">IF(AND(MOD(ROW(),12)=1,TFproposto!G598&lt;G597-0.8),MIN(G597,TFproposto!G598),G597)</f>
        <v>0.85399999999999998</v>
      </c>
      <c r="H598" s="4">
        <f ca="1">IF(AND(MOD(ROW(),12)=1,TFproposto!H598&lt;H597-0.8),MIN(H597,TFproposto!H598),H597)</f>
        <v>1.2230000000000001</v>
      </c>
      <c r="I598" s="4">
        <f ca="1">IF(AND(MOD(ROW(),12)=1,TFproposto!I598&lt;I597-0.8),MIN(I597,TFproposto!I598),I597)</f>
        <v>0.52</v>
      </c>
      <c r="J598" s="4">
        <f ca="1">IF(AND(MOD(ROW(),12)=1,TFproposto!J598&lt;J597-0.8),MIN(J597,TFproposto!J598),J597)</f>
        <v>0.85399999999999998</v>
      </c>
      <c r="K598" s="4">
        <f ca="1">IF(AND(MOD(ROW(),12)=1,TFproposto!K598&lt;K597-0.8),MIN(K597,TFproposto!K598),K597)</f>
        <v>0.91200000000000003</v>
      </c>
      <c r="L598" s="4">
        <f ca="1">IF(AND(MOD(ROW(),12)=1,TFproposto!L598&lt;L597-0.8),MIN(L597,TFproposto!L598),L597)</f>
        <v>0.58200000000000007</v>
      </c>
      <c r="M598" s="4">
        <f ca="1">IF(AND(MOD(ROW(),12)=1,TFproposto!M598&lt;M597-0.8),MIN(M597,TFproposto!M598),M597)</f>
        <v>0.45999999999999996</v>
      </c>
      <c r="N598" s="4">
        <f ca="1">IF(AND(MOD(ROW(),12)=1,TFproposto!N598&lt;N597-0.8),MIN(N597,TFproposto!N598),N597)</f>
        <v>0.69100000000000006</v>
      </c>
      <c r="O598" s="4">
        <f ca="1">IF(AND(MOD(ROW(),12)=1,TFproposto!O598&lt;O597-0.8),MIN(O597,TFproposto!O598),O597)</f>
        <v>0.94599999999999995</v>
      </c>
      <c r="P598" s="4">
        <f ca="1">IF(AND(MOD(ROW(),12)=1,TFproposto!P598&lt;P597-0.8),MIN(P597,TFproposto!P598),P597)</f>
        <v>0.97199999999999998</v>
      </c>
      <c r="Q598" s="4">
        <f ca="1">IF(AND(MOD(ROW(),12)=1,TFproposto!Q598&lt;Q597-0.8),MIN(Q597,TFproposto!Q598),Q597)</f>
        <v>1.2090000000000001</v>
      </c>
      <c r="R598" s="4">
        <f ca="1">IF(AND(MOD(ROW(),12)=1,TFproposto!R598&lt;R597-0.8),MIN(R597,TFproposto!R598),R597)</f>
        <v>0.91200000000000003</v>
      </c>
      <c r="S598" s="4">
        <f ca="1">IF(AND(MOD(ROW(),12)=1,TFproposto!S598&lt;S597-0.8),MIN(S597,TFproposto!S598),S597)</f>
        <v>0.73199999999999998</v>
      </c>
      <c r="T598" s="4">
        <f ca="1">IF(AND(MOD(ROW(),12)=1,TFproposto!T598&lt;T597-0.8),MIN(T597,TFproposto!T598),T597)</f>
        <v>0.97199999999999998</v>
      </c>
      <c r="U598" s="4">
        <f ca="1">IF(AND(MOD(ROW(),12)=1,TFproposto!U598&lt;U597-0.8),MIN(U597,TFproposto!U598),U597)</f>
        <v>0.96299999999999997</v>
      </c>
      <c r="V598" s="4">
        <f ca="1">IF(AND(MOD(ROW(),12)=1,TFproposto!V598&lt;V597-0.8),MIN(V597,TFproposto!V598),V597)</f>
        <v>0.96299999999999997</v>
      </c>
      <c r="W598" s="4">
        <f ca="1">IF(AND(MOD(ROW(),12)=1,TFproposto!W598&lt;W597-0.8),MIN(W597,TFproposto!W598),W597)</f>
        <v>0.751</v>
      </c>
      <c r="X598" s="4">
        <f ca="1">IF(AND(MOD(ROW(),12)=1,TFproposto!X598&lt;X597-0.8),MIN(X597,TFproposto!X598),X597)</f>
        <v>0.73199999999999998</v>
      </c>
      <c r="Y598" s="4">
        <f ca="1">IF(AND(MOD(ROW(),12)=1,TFproposto!Y598&lt;Y597-0.8),MIN(Y597,TFproposto!Y598),Y597)</f>
        <v>0.91200000000000003</v>
      </c>
      <c r="Z598" s="4">
        <f ca="1">IF(AND(MOD(ROW(),12)=1,TFproposto!Z598&lt;Z597-0.8),MIN(Z597,TFproposto!Z598),Z597)</f>
        <v>0.67500000000000004</v>
      </c>
      <c r="AA598" s="4">
        <f ca="1">IF(AND(MOD(ROW(),12)=1,TFproposto!AA598&lt;AA597-0.8),MIN(AA597,TFproposto!AA598),AA597)</f>
        <v>0.67199999999999993</v>
      </c>
      <c r="AB598" s="4">
        <f ca="1">IF(AND(MOD(ROW(),12)=1,TFproposto!AB598&lt;AB597-0.8),MIN(AB597,TFproposto!AB598),AB597)</f>
        <v>0.751</v>
      </c>
      <c r="AC598" s="4">
        <f ca="1">IF(AND(MOD(ROW(),12)=1,TFproposto!AC598&lt;AC597-0.8),MIN(AC597,TFproposto!AC598),AC597)</f>
        <v>0.91200000000000003</v>
      </c>
      <c r="AD598" s="4">
        <f ca="1">IF(AND(MOD(ROW(),12)=1,TFproposto!AD598&lt;AD597-0.8),MIN(AD597,TFproposto!AD598),AD597)</f>
        <v>1.21</v>
      </c>
    </row>
    <row r="599" spans="1:30" x14ac:dyDescent="0.25">
      <c r="A599" s="4">
        <f ca="1">IF(AND(MOD(ROW(),12)=1,TFproposto!A599&lt;A598-0.8),MIN(A598,TFproposto!A599),A598)</f>
        <v>0.99</v>
      </c>
      <c r="B599" s="4">
        <f ca="1">IF(AND(MOD(ROW(),12)=1,TFproposto!B599&lt;B598-0.8),MIN(B598,TFproposto!B599),B598)</f>
        <v>0.91200000000000003</v>
      </c>
      <c r="C599" s="4">
        <f ca="1">IF(AND(MOD(ROW(),12)=1,TFproposto!C599&lt;C598-0.8),MIN(C598,TFproposto!C599),C598)</f>
        <v>0.85399999999999998</v>
      </c>
      <c r="D599" s="4">
        <f ca="1">IF(AND(MOD(ROW(),12)=1,TFproposto!D599&lt;D598-0.8),MIN(D598,TFproposto!D599),D598)</f>
        <v>0.91200000000000003</v>
      </c>
      <c r="E599" s="4">
        <f ca="1">IF(AND(MOD(ROW(),12)=1,TFproposto!E599&lt;E598-0.8),MIN(E598,TFproposto!E599),E598)</f>
        <v>0.67900000000000005</v>
      </c>
      <c r="F599" s="4">
        <f ca="1">IF(AND(MOD(ROW(),12)=1,TFproposto!F599&lt;F598-0.8),MIN(F598,TFproposto!F599),F598)</f>
        <v>0.45499999999999996</v>
      </c>
      <c r="G599" s="4">
        <f ca="1">IF(AND(MOD(ROW(),12)=1,TFproposto!G599&lt;G598-0.8),MIN(G598,TFproposto!G599),G598)</f>
        <v>0.85399999999999998</v>
      </c>
      <c r="H599" s="4">
        <f ca="1">IF(AND(MOD(ROW(),12)=1,TFproposto!H599&lt;H598-0.8),MIN(H598,TFproposto!H599),H598)</f>
        <v>1.2230000000000001</v>
      </c>
      <c r="I599" s="4">
        <f ca="1">IF(AND(MOD(ROW(),12)=1,TFproposto!I599&lt;I598-0.8),MIN(I598,TFproposto!I599),I598)</f>
        <v>0.52</v>
      </c>
      <c r="J599" s="4">
        <f ca="1">IF(AND(MOD(ROW(),12)=1,TFproposto!J599&lt;J598-0.8),MIN(J598,TFproposto!J599),J598)</f>
        <v>0.85399999999999998</v>
      </c>
      <c r="K599" s="4">
        <f ca="1">IF(AND(MOD(ROW(),12)=1,TFproposto!K599&lt;K598-0.8),MIN(K598,TFproposto!K599),K598)</f>
        <v>0.91200000000000003</v>
      </c>
      <c r="L599" s="4">
        <f ca="1">IF(AND(MOD(ROW(),12)=1,TFproposto!L599&lt;L598-0.8),MIN(L598,TFproposto!L599),L598)</f>
        <v>0.58200000000000007</v>
      </c>
      <c r="M599" s="4">
        <f ca="1">IF(AND(MOD(ROW(),12)=1,TFproposto!M599&lt;M598-0.8),MIN(M598,TFproposto!M599),M598)</f>
        <v>0.45999999999999996</v>
      </c>
      <c r="N599" s="4">
        <f ca="1">IF(AND(MOD(ROW(),12)=1,TFproposto!N599&lt;N598-0.8),MIN(N598,TFproposto!N599),N598)</f>
        <v>0.69100000000000006</v>
      </c>
      <c r="O599" s="4">
        <f ca="1">IF(AND(MOD(ROW(),12)=1,TFproposto!O599&lt;O598-0.8),MIN(O598,TFproposto!O599),O598)</f>
        <v>0.94599999999999995</v>
      </c>
      <c r="P599" s="4">
        <f ca="1">IF(AND(MOD(ROW(),12)=1,TFproposto!P599&lt;P598-0.8),MIN(P598,TFproposto!P599),P598)</f>
        <v>0.97199999999999998</v>
      </c>
      <c r="Q599" s="4">
        <f ca="1">IF(AND(MOD(ROW(),12)=1,TFproposto!Q599&lt;Q598-0.8),MIN(Q598,TFproposto!Q599),Q598)</f>
        <v>1.2090000000000001</v>
      </c>
      <c r="R599" s="4">
        <f ca="1">IF(AND(MOD(ROW(),12)=1,TFproposto!R599&lt;R598-0.8),MIN(R598,TFproposto!R599),R598)</f>
        <v>0.91200000000000003</v>
      </c>
      <c r="S599" s="4">
        <f ca="1">IF(AND(MOD(ROW(),12)=1,TFproposto!S599&lt;S598-0.8),MIN(S598,TFproposto!S599),S598)</f>
        <v>0.73199999999999998</v>
      </c>
      <c r="T599" s="4">
        <f ca="1">IF(AND(MOD(ROW(),12)=1,TFproposto!T599&lt;T598-0.8),MIN(T598,TFproposto!T599),T598)</f>
        <v>0.97199999999999998</v>
      </c>
      <c r="U599" s="4">
        <f ca="1">IF(AND(MOD(ROW(),12)=1,TFproposto!U599&lt;U598-0.8),MIN(U598,TFproposto!U599),U598)</f>
        <v>0.96299999999999997</v>
      </c>
      <c r="V599" s="4">
        <f ca="1">IF(AND(MOD(ROW(),12)=1,TFproposto!V599&lt;V598-0.8),MIN(V598,TFproposto!V599),V598)</f>
        <v>0.96299999999999997</v>
      </c>
      <c r="W599" s="4">
        <f ca="1">IF(AND(MOD(ROW(),12)=1,TFproposto!W599&lt;W598-0.8),MIN(W598,TFproposto!W599),W598)</f>
        <v>0.751</v>
      </c>
      <c r="X599" s="4">
        <f ca="1">IF(AND(MOD(ROW(),12)=1,TFproposto!X599&lt;X598-0.8),MIN(X598,TFproposto!X599),X598)</f>
        <v>0.73199999999999998</v>
      </c>
      <c r="Y599" s="4">
        <f ca="1">IF(AND(MOD(ROW(),12)=1,TFproposto!Y599&lt;Y598-0.8),MIN(Y598,TFproposto!Y599),Y598)</f>
        <v>0.91200000000000003</v>
      </c>
      <c r="Z599" s="4">
        <f ca="1">IF(AND(MOD(ROW(),12)=1,TFproposto!Z599&lt;Z598-0.8),MIN(Z598,TFproposto!Z599),Z598)</f>
        <v>0.67500000000000004</v>
      </c>
      <c r="AA599" s="4">
        <f ca="1">IF(AND(MOD(ROW(),12)=1,TFproposto!AA599&lt;AA598-0.8),MIN(AA598,TFproposto!AA599),AA598)</f>
        <v>0.67199999999999993</v>
      </c>
      <c r="AB599" s="4">
        <f ca="1">IF(AND(MOD(ROW(),12)=1,TFproposto!AB599&lt;AB598-0.8),MIN(AB598,TFproposto!AB599),AB598)</f>
        <v>0.751</v>
      </c>
      <c r="AC599" s="4">
        <f ca="1">IF(AND(MOD(ROW(),12)=1,TFproposto!AC599&lt;AC598-0.8),MIN(AC598,TFproposto!AC599),AC598)</f>
        <v>0.91200000000000003</v>
      </c>
      <c r="AD599" s="4">
        <f ca="1">IF(AND(MOD(ROW(),12)=1,TFproposto!AD599&lt;AD598-0.8),MIN(AD598,TFproposto!AD599),AD598)</f>
        <v>1.21</v>
      </c>
    </row>
    <row r="600" spans="1:30" x14ac:dyDescent="0.25">
      <c r="A600" s="4">
        <f ca="1">IF(AND(MOD(ROW(),12)=1,TFproposto!A600&lt;A599-0.8),MIN(A599,TFproposto!A600),A599)</f>
        <v>0.99</v>
      </c>
      <c r="B600" s="4">
        <f ca="1">IF(AND(MOD(ROW(),12)=1,TFproposto!B600&lt;B599-0.8),MIN(B599,TFproposto!B600),B599)</f>
        <v>0.91200000000000003</v>
      </c>
      <c r="C600" s="4">
        <f ca="1">IF(AND(MOD(ROW(),12)=1,TFproposto!C600&lt;C599-0.8),MIN(C599,TFproposto!C600),C599)</f>
        <v>0.85399999999999998</v>
      </c>
      <c r="D600" s="4">
        <f ca="1">IF(AND(MOD(ROW(),12)=1,TFproposto!D600&lt;D599-0.8),MIN(D599,TFproposto!D600),D599)</f>
        <v>0.91200000000000003</v>
      </c>
      <c r="E600" s="4">
        <f ca="1">IF(AND(MOD(ROW(),12)=1,TFproposto!E600&lt;E599-0.8),MIN(E599,TFproposto!E600),E599)</f>
        <v>0.67900000000000005</v>
      </c>
      <c r="F600" s="4">
        <f ca="1">IF(AND(MOD(ROW(),12)=1,TFproposto!F600&lt;F599-0.8),MIN(F599,TFproposto!F600),F599)</f>
        <v>0.45499999999999996</v>
      </c>
      <c r="G600" s="4">
        <f ca="1">IF(AND(MOD(ROW(),12)=1,TFproposto!G600&lt;G599-0.8),MIN(G599,TFproposto!G600),G599)</f>
        <v>0.85399999999999998</v>
      </c>
      <c r="H600" s="4">
        <f ca="1">IF(AND(MOD(ROW(),12)=1,TFproposto!H600&lt;H599-0.8),MIN(H599,TFproposto!H600),H599)</f>
        <v>1.2230000000000001</v>
      </c>
      <c r="I600" s="4">
        <f ca="1">IF(AND(MOD(ROW(),12)=1,TFproposto!I600&lt;I599-0.8),MIN(I599,TFproposto!I600),I599)</f>
        <v>0.52</v>
      </c>
      <c r="J600" s="4">
        <f ca="1">IF(AND(MOD(ROW(),12)=1,TFproposto!J600&lt;J599-0.8),MIN(J599,TFproposto!J600),J599)</f>
        <v>0.85399999999999998</v>
      </c>
      <c r="K600" s="4">
        <f ca="1">IF(AND(MOD(ROW(),12)=1,TFproposto!K600&lt;K599-0.8),MIN(K599,TFproposto!K600),K599)</f>
        <v>0.91200000000000003</v>
      </c>
      <c r="L600" s="4">
        <f ca="1">IF(AND(MOD(ROW(),12)=1,TFproposto!L600&lt;L599-0.8),MIN(L599,TFproposto!L600),L599)</f>
        <v>0.58200000000000007</v>
      </c>
      <c r="M600" s="4">
        <f ca="1">IF(AND(MOD(ROW(),12)=1,TFproposto!M600&lt;M599-0.8),MIN(M599,TFproposto!M600),M599)</f>
        <v>0.45999999999999996</v>
      </c>
      <c r="N600" s="4">
        <f ca="1">IF(AND(MOD(ROW(),12)=1,TFproposto!N600&lt;N599-0.8),MIN(N599,TFproposto!N600),N599)</f>
        <v>0.69100000000000006</v>
      </c>
      <c r="O600" s="4">
        <f ca="1">IF(AND(MOD(ROW(),12)=1,TFproposto!O600&lt;O599-0.8),MIN(O599,TFproposto!O600),O599)</f>
        <v>0.94599999999999995</v>
      </c>
      <c r="P600" s="4">
        <f ca="1">IF(AND(MOD(ROW(),12)=1,TFproposto!P600&lt;P599-0.8),MIN(P599,TFproposto!P600),P599)</f>
        <v>0.97199999999999998</v>
      </c>
      <c r="Q600" s="4">
        <f ca="1">IF(AND(MOD(ROW(),12)=1,TFproposto!Q600&lt;Q599-0.8),MIN(Q599,TFproposto!Q600),Q599)</f>
        <v>1.2090000000000001</v>
      </c>
      <c r="R600" s="4">
        <f ca="1">IF(AND(MOD(ROW(),12)=1,TFproposto!R600&lt;R599-0.8),MIN(R599,TFproposto!R600),R599)</f>
        <v>0.91200000000000003</v>
      </c>
      <c r="S600" s="4">
        <f ca="1">IF(AND(MOD(ROW(),12)=1,TFproposto!S600&lt;S599-0.8),MIN(S599,TFproposto!S600),S599)</f>
        <v>0.73199999999999998</v>
      </c>
      <c r="T600" s="4">
        <f ca="1">IF(AND(MOD(ROW(),12)=1,TFproposto!T600&lt;T599-0.8),MIN(T599,TFproposto!T600),T599)</f>
        <v>0.97199999999999998</v>
      </c>
      <c r="U600" s="4">
        <f ca="1">IF(AND(MOD(ROW(),12)=1,TFproposto!U600&lt;U599-0.8),MIN(U599,TFproposto!U600),U599)</f>
        <v>0.96299999999999997</v>
      </c>
      <c r="V600" s="4">
        <f ca="1">IF(AND(MOD(ROW(),12)=1,TFproposto!V600&lt;V599-0.8),MIN(V599,TFproposto!V600),V599)</f>
        <v>0.96299999999999997</v>
      </c>
      <c r="W600" s="4">
        <f ca="1">IF(AND(MOD(ROW(),12)=1,TFproposto!W600&lt;W599-0.8),MIN(W599,TFproposto!W600),W599)</f>
        <v>0.751</v>
      </c>
      <c r="X600" s="4">
        <f ca="1">IF(AND(MOD(ROW(),12)=1,TFproposto!X600&lt;X599-0.8),MIN(X599,TFproposto!X600),X599)</f>
        <v>0.73199999999999998</v>
      </c>
      <c r="Y600" s="4">
        <f ca="1">IF(AND(MOD(ROW(),12)=1,TFproposto!Y600&lt;Y599-0.8),MIN(Y599,TFproposto!Y600),Y599)</f>
        <v>0.91200000000000003</v>
      </c>
      <c r="Z600" s="4">
        <f ca="1">IF(AND(MOD(ROW(),12)=1,TFproposto!Z600&lt;Z599-0.8),MIN(Z599,TFproposto!Z600),Z599)</f>
        <v>0.67500000000000004</v>
      </c>
      <c r="AA600" s="4">
        <f ca="1">IF(AND(MOD(ROW(),12)=1,TFproposto!AA600&lt;AA599-0.8),MIN(AA599,TFproposto!AA600),AA599)</f>
        <v>0.67199999999999993</v>
      </c>
      <c r="AB600" s="4">
        <f ca="1">IF(AND(MOD(ROW(),12)=1,TFproposto!AB600&lt;AB599-0.8),MIN(AB599,TFproposto!AB600),AB599)</f>
        <v>0.751</v>
      </c>
      <c r="AC600" s="4">
        <f ca="1">IF(AND(MOD(ROW(),12)=1,TFproposto!AC600&lt;AC599-0.8),MIN(AC599,TFproposto!AC600),AC599)</f>
        <v>0.91200000000000003</v>
      </c>
      <c r="AD600" s="4">
        <f ca="1">IF(AND(MOD(ROW(),12)=1,TFproposto!AD600&lt;AD599-0.8),MIN(AD599,TFproposto!AD600),AD599)</f>
        <v>1.21</v>
      </c>
    </row>
    <row r="601" spans="1:30" x14ac:dyDescent="0.25">
      <c r="A601" s="4">
        <f ca="1">IF(AND(MOD(ROW(),12)=1,TFproposto!A601&lt;A600-0.8),MIN(A600,TFproposto!A601),A600)</f>
        <v>0.99</v>
      </c>
      <c r="B601" s="4">
        <f ca="1">IF(AND(MOD(ROW(),12)=1,TFproposto!B601&lt;B600-0.8),MIN(B600,TFproposto!B601),B600)</f>
        <v>0.91200000000000003</v>
      </c>
      <c r="C601" s="4">
        <f ca="1">IF(AND(MOD(ROW(),12)=1,TFproposto!C601&lt;C600-0.8),MIN(C600,TFproposto!C601),C600)</f>
        <v>0.85399999999999998</v>
      </c>
      <c r="D601" s="4">
        <f ca="1">IF(AND(MOD(ROW(),12)=1,TFproposto!D601&lt;D600-0.8),MIN(D600,TFproposto!D601),D600)</f>
        <v>0.91200000000000003</v>
      </c>
      <c r="E601" s="4">
        <f ca="1">IF(AND(MOD(ROW(),12)=1,TFproposto!E601&lt;E600-0.8),MIN(E600,TFproposto!E601),E600)</f>
        <v>0.67900000000000005</v>
      </c>
      <c r="F601" s="4">
        <f ca="1">IF(AND(MOD(ROW(),12)=1,TFproposto!F601&lt;F600-0.8),MIN(F600,TFproposto!F601),F600)</f>
        <v>0.45499999999999996</v>
      </c>
      <c r="G601" s="4">
        <f ca="1">IF(AND(MOD(ROW(),12)=1,TFproposto!G601&lt;G600-0.8),MIN(G600,TFproposto!G601),G600)</f>
        <v>0.85399999999999998</v>
      </c>
      <c r="H601" s="4">
        <f ca="1">IF(AND(MOD(ROW(),12)=1,TFproposto!H601&lt;H600-0.8),MIN(H600,TFproposto!H601),H600)</f>
        <v>1.2230000000000001</v>
      </c>
      <c r="I601" s="4">
        <f ca="1">IF(AND(MOD(ROW(),12)=1,TFproposto!I601&lt;I600-0.8),MIN(I600,TFproposto!I601),I600)</f>
        <v>0.52</v>
      </c>
      <c r="J601" s="4">
        <f ca="1">IF(AND(MOD(ROW(),12)=1,TFproposto!J601&lt;J600-0.8),MIN(J600,TFproposto!J601),J600)</f>
        <v>0.85399999999999998</v>
      </c>
      <c r="K601" s="4">
        <f ca="1">IF(AND(MOD(ROW(),12)=1,TFproposto!K601&lt;K600-0.8),MIN(K600,TFproposto!K601),K600)</f>
        <v>0.91200000000000003</v>
      </c>
      <c r="L601" s="4">
        <f ca="1">IF(AND(MOD(ROW(),12)=1,TFproposto!L601&lt;L600-0.8),MIN(L600,TFproposto!L601),L600)</f>
        <v>0.58200000000000007</v>
      </c>
      <c r="M601" s="4">
        <f ca="1">IF(AND(MOD(ROW(),12)=1,TFproposto!M601&lt;M600-0.8),MIN(M600,TFproposto!M601),M600)</f>
        <v>0.45999999999999996</v>
      </c>
      <c r="N601" s="4">
        <f ca="1">IF(AND(MOD(ROW(),12)=1,TFproposto!N601&lt;N600-0.8),MIN(N600,TFproposto!N601),N600)</f>
        <v>0.69100000000000006</v>
      </c>
      <c r="O601" s="4">
        <f ca="1">IF(AND(MOD(ROW(),12)=1,TFproposto!O601&lt;O600-0.8),MIN(O600,TFproposto!O601),O600)</f>
        <v>0.94599999999999995</v>
      </c>
      <c r="P601" s="4">
        <f ca="1">IF(AND(MOD(ROW(),12)=1,TFproposto!P601&lt;P600-0.8),MIN(P600,TFproposto!P601),P600)</f>
        <v>0.97199999999999998</v>
      </c>
      <c r="Q601" s="4">
        <f ca="1">IF(AND(MOD(ROW(),12)=1,TFproposto!Q601&lt;Q600-0.8),MIN(Q600,TFproposto!Q601),Q600)</f>
        <v>1.2090000000000001</v>
      </c>
      <c r="R601" s="4">
        <f ca="1">IF(AND(MOD(ROW(),12)=1,TFproposto!R601&lt;R600-0.8),MIN(R600,TFproposto!R601),R600)</f>
        <v>0.91200000000000003</v>
      </c>
      <c r="S601" s="4">
        <f ca="1">IF(AND(MOD(ROW(),12)=1,TFproposto!S601&lt;S600-0.8),MIN(S600,TFproposto!S601),S600)</f>
        <v>0.73199999999999998</v>
      </c>
      <c r="T601" s="4">
        <f ca="1">IF(AND(MOD(ROW(),12)=1,TFproposto!T601&lt;T600-0.8),MIN(T600,TFproposto!T601),T600)</f>
        <v>0.97199999999999998</v>
      </c>
      <c r="U601" s="4">
        <f ca="1">IF(AND(MOD(ROW(),12)=1,TFproposto!U601&lt;U600-0.8),MIN(U600,TFproposto!U601),U600)</f>
        <v>0.96299999999999997</v>
      </c>
      <c r="V601" s="4">
        <f ca="1">IF(AND(MOD(ROW(),12)=1,TFproposto!V601&lt;V600-0.8),MIN(V600,TFproposto!V601),V600)</f>
        <v>0.96299999999999997</v>
      </c>
      <c r="W601" s="4">
        <f ca="1">IF(AND(MOD(ROW(),12)=1,TFproposto!W601&lt;W600-0.8),MIN(W600,TFproposto!W601),W600)</f>
        <v>0.751</v>
      </c>
      <c r="X601" s="4">
        <f ca="1">IF(AND(MOD(ROW(),12)=1,TFproposto!X601&lt;X600-0.8),MIN(X600,TFproposto!X601),X600)</f>
        <v>0.73199999999999998</v>
      </c>
      <c r="Y601" s="4">
        <f ca="1">IF(AND(MOD(ROW(),12)=1,TFproposto!Y601&lt;Y600-0.8),MIN(Y600,TFproposto!Y601),Y600)</f>
        <v>0.91200000000000003</v>
      </c>
      <c r="Z601" s="4">
        <f ca="1">IF(AND(MOD(ROW(),12)=1,TFproposto!Z601&lt;Z600-0.8),MIN(Z600,TFproposto!Z601),Z600)</f>
        <v>0.67500000000000004</v>
      </c>
      <c r="AA601" s="4">
        <f ca="1">IF(AND(MOD(ROW(),12)=1,TFproposto!AA601&lt;AA600-0.8),MIN(AA600,TFproposto!AA601),AA600)</f>
        <v>0.67199999999999993</v>
      </c>
      <c r="AB601" s="4">
        <f ca="1">IF(AND(MOD(ROW(),12)=1,TFproposto!AB601&lt;AB600-0.8),MIN(AB600,TFproposto!AB601),AB600)</f>
        <v>0.751</v>
      </c>
      <c r="AC601" s="4">
        <f ca="1">IF(AND(MOD(ROW(),12)=1,TFproposto!AC601&lt;AC600-0.8),MIN(AC600,TFproposto!AC601),AC600)</f>
        <v>0.91200000000000003</v>
      </c>
      <c r="AD601" s="4">
        <f ca="1">IF(AND(MOD(ROW(),12)=1,TFproposto!AD601&lt;AD600-0.8),MIN(AD600,TFproposto!AD601),AD600)</f>
        <v>1.21</v>
      </c>
    </row>
    <row r="602" spans="1:3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8496-63ED-45C3-956F-69A65FF1FDE6}">
  <dimension ref="A1:R604"/>
  <sheetViews>
    <sheetView zoomScale="140" zoomScaleNormal="140" workbookViewId="0">
      <selection activeCell="B2" sqref="B2"/>
    </sheetView>
  </sheetViews>
  <sheetFormatPr defaultRowHeight="15" x14ac:dyDescent="0.25"/>
  <cols>
    <col min="1" max="1" width="11.42578125" bestFit="1" customWidth="1"/>
    <col min="2" max="2" width="8.140625" bestFit="1" customWidth="1"/>
    <col min="3" max="3" width="8.28515625" bestFit="1" customWidth="1"/>
    <col min="4" max="4" width="9" bestFit="1" customWidth="1"/>
    <col min="5" max="5" width="10.42578125" bestFit="1" customWidth="1"/>
    <col min="6" max="6" width="9.7109375" customWidth="1"/>
    <col min="7" max="7" width="10.5703125" customWidth="1"/>
    <col min="8" max="8" width="9" bestFit="1" customWidth="1"/>
    <col min="9" max="9" width="10.85546875" bestFit="1" customWidth="1"/>
    <col min="10" max="10" width="10.42578125" bestFit="1" customWidth="1"/>
    <col min="11" max="11" width="9.28515625" bestFit="1" customWidth="1"/>
    <col min="12" max="12" width="10.42578125" bestFit="1" customWidth="1"/>
    <col min="14" max="14" width="17.5703125" bestFit="1" customWidth="1"/>
    <col min="15" max="15" width="11.42578125" bestFit="1" customWidth="1"/>
    <col min="17" max="17" width="11.85546875" bestFit="1" customWidth="1"/>
  </cols>
  <sheetData>
    <row r="1" spans="1:18" ht="34.5" customHeight="1" x14ac:dyDescent="0.25">
      <c r="A1" s="3" t="s">
        <v>0</v>
      </c>
      <c r="B1" s="3" t="s">
        <v>6</v>
      </c>
      <c r="C1" s="3" t="s">
        <v>7</v>
      </c>
      <c r="D1" s="3" t="s">
        <v>3</v>
      </c>
      <c r="E1" s="3" t="s">
        <v>1</v>
      </c>
      <c r="F1" s="3" t="s">
        <v>2</v>
      </c>
      <c r="G1" s="3" t="s">
        <v>21</v>
      </c>
      <c r="H1" s="3" t="s">
        <v>4</v>
      </c>
      <c r="I1" s="3" t="s">
        <v>5</v>
      </c>
      <c r="J1" s="3" t="s">
        <v>1</v>
      </c>
      <c r="K1" s="3" t="s">
        <v>4</v>
      </c>
      <c r="L1" s="3" t="s">
        <v>12</v>
      </c>
      <c r="M1" s="3"/>
      <c r="N1" s="3"/>
      <c r="O1" s="3"/>
    </row>
    <row r="2" spans="1:18" x14ac:dyDescent="0.25">
      <c r="A2" s="12">
        <f>O4</f>
        <v>45658</v>
      </c>
      <c r="B2" s="20" cm="1">
        <f t="array" aca="1" ref="B2" ca="1">INDIRECT($Q$3&amp;"!"&amp;"R"&amp;ROW()-1&amp;"C"&amp;$R$3,FALSE)/100</f>
        <v>3.5440000000000006E-2</v>
      </c>
      <c r="C2" s="10">
        <f ca="1">(1+B2)^(1/12)-1</f>
        <v>2.9064202359818658E-3</v>
      </c>
      <c r="D2" s="11"/>
      <c r="E2" s="11">
        <f>O2</f>
        <v>150000</v>
      </c>
      <c r="F2" s="11"/>
      <c r="G2" s="11"/>
      <c r="H2" s="11">
        <f>MIN(F2,D2)</f>
        <v>0</v>
      </c>
      <c r="I2" s="11">
        <f>F2-H2</f>
        <v>0</v>
      </c>
      <c r="J2" s="11">
        <f>E2-H2-I2</f>
        <v>150000</v>
      </c>
      <c r="K2" s="11">
        <f>SUM(H$2:H2)</f>
        <v>0</v>
      </c>
      <c r="L2" s="11">
        <f>E2</f>
        <v>150000</v>
      </c>
      <c r="N2" t="s">
        <v>8</v>
      </c>
      <c r="O2" s="6">
        <v>150000</v>
      </c>
      <c r="Q2" s="2" t="s">
        <v>22</v>
      </c>
    </row>
    <row r="3" spans="1:18" x14ac:dyDescent="0.25">
      <c r="A3" s="1">
        <f>DATE(YEAR(A2),MONTH(A2)+1,DAY(A2))</f>
        <v>45689</v>
      </c>
      <c r="B3" s="20" cm="1">
        <f t="array" aca="1" ref="B3" ca="1">INDIRECT($Q$3&amp;"!"&amp;"R"&amp;ROW()-1&amp;"C"&amp;$R$3,FALSE)/100</f>
        <v>3.4270000000000002E-2</v>
      </c>
      <c r="C3" s="5">
        <f t="shared" ref="C3:C68" ca="1" si="0">(1+B3)^(1/12)-1</f>
        <v>2.8119347475332734E-3</v>
      </c>
      <c r="D3" s="4">
        <f t="shared" ref="D3:D4" ca="1" si="1">IF(A3&gt;$O$7,"",C3*J2)</f>
        <v>421.790212129991</v>
      </c>
      <c r="E3" s="4">
        <f t="shared" ref="E3:E4" ca="1" si="2">IF(A3&gt;$O$7,"",J2+D3)</f>
        <v>150421.79021213</v>
      </c>
      <c r="F3" s="4">
        <f t="shared" ref="F3:F66" ca="1" si="3">IF(A3&gt;$O$7,0,-PMT(C3,DATEDIF(A3,$O$7,"M")+1,E3,0,1))</f>
        <v>860.28368269956877</v>
      </c>
      <c r="G3" s="4">
        <v>0</v>
      </c>
      <c r="H3" s="4">
        <f ca="1">IF(A3&gt;$O$7,"",MIN(F3+G3,D3))</f>
        <v>421.790212129991</v>
      </c>
      <c r="I3" s="4">
        <f ca="1">IF(A3&gt;$O$7,"",F3+G3-H3)</f>
        <v>438.49347056957777</v>
      </c>
      <c r="J3" s="4">
        <f t="shared" ref="J3:J4" ca="1" si="4">IF(A3&gt;$O$7,"",E3-H3-I3)</f>
        <v>149561.50652943042</v>
      </c>
      <c r="K3" s="4">
        <f ca="1">IF(A3&gt;$O$7,"",SUM(H$2:H3))</f>
        <v>421.790212129991</v>
      </c>
      <c r="L3" s="4">
        <f ca="1">-F3-G3</f>
        <v>-860.28368269956877</v>
      </c>
      <c r="N3" t="s">
        <v>14</v>
      </c>
      <c r="O3" s="9">
        <v>0.03</v>
      </c>
      <c r="Q3" s="17" t="s">
        <v>23</v>
      </c>
      <c r="R3" s="18">
        <v>28</v>
      </c>
    </row>
    <row r="4" spans="1:18" x14ac:dyDescent="0.25">
      <c r="A4" s="1">
        <f t="shared" ref="A4:A67" si="5">DATE(YEAR(A3),MONTH(A3)+1,DAY(A3))</f>
        <v>45717</v>
      </c>
      <c r="B4" s="20" cm="1">
        <f t="array" aca="1" ref="B4" ca="1">INDIRECT($Q$3&amp;"!"&amp;"R"&amp;ROW()-1&amp;"C"&amp;$R$3,FALSE)/100</f>
        <v>3.4749999999999996E-2</v>
      </c>
      <c r="C4" s="5">
        <f t="shared" ca="1" si="0"/>
        <v>2.8507098716084034E-3</v>
      </c>
      <c r="D4" s="4">
        <f t="shared" ca="1" si="1"/>
        <v>426.35646307607198</v>
      </c>
      <c r="E4" s="4">
        <f t="shared" ca="1" si="2"/>
        <v>149987.8629925065</v>
      </c>
      <c r="F4" s="4">
        <f t="shared" ca="1" si="3"/>
        <v>863.83832707656518</v>
      </c>
      <c r="G4" s="4">
        <v>0</v>
      </c>
      <c r="H4" s="4">
        <f t="shared" ref="H4:H67" ca="1" si="6">IF(A4&gt;$O$7,"",MIN(F4+G4,D4))</f>
        <v>426.35646307607198</v>
      </c>
      <c r="I4" s="4">
        <f t="shared" ref="I4:I67" ca="1" si="7">IF(A4&gt;$O$7,"",F4+G4-H4)</f>
        <v>437.4818640004932</v>
      </c>
      <c r="J4" s="4">
        <f t="shared" ca="1" si="4"/>
        <v>149124.02466542993</v>
      </c>
      <c r="K4" s="4">
        <f ca="1">IF(A4&gt;$O$7,"",SUM(H$2:H4))</f>
        <v>848.14667520606304</v>
      </c>
      <c r="L4" s="4">
        <f t="shared" ref="L4:L67" ca="1" si="8">-F4-G4</f>
        <v>-863.83832707656518</v>
      </c>
      <c r="N4" t="s">
        <v>11</v>
      </c>
      <c r="O4" s="7">
        <v>45658</v>
      </c>
    </row>
    <row r="5" spans="1:18" x14ac:dyDescent="0.25">
      <c r="A5" s="1">
        <f t="shared" si="5"/>
        <v>45748</v>
      </c>
      <c r="B5" s="20" cm="1">
        <f t="array" aca="1" ref="B5" ca="1">INDIRECT($Q$3&amp;"!"&amp;"R"&amp;ROW()-1&amp;"C"&amp;$R$3,FALSE)/100</f>
        <v>3.524E-2</v>
      </c>
      <c r="C5" s="5">
        <f t="shared" ca="1" si="0"/>
        <v>2.8902758075635138E-3</v>
      </c>
      <c r="D5" s="4">
        <f t="shared" ref="D5:D68" ca="1" si="9">IF(A5&gt;$O$7,0,C5*J4)</f>
        <v>431.00956081699684</v>
      </c>
      <c r="E5" s="4">
        <f t="shared" ref="E5:E68" ca="1" si="10">IF(A5&gt;$O$7,0,J4+D5)</f>
        <v>149555.03422624693</v>
      </c>
      <c r="F5" s="4">
        <f t="shared" ca="1" si="3"/>
        <v>867.46097494980006</v>
      </c>
      <c r="G5" s="4">
        <v>0</v>
      </c>
      <c r="H5" s="4">
        <f t="shared" ca="1" si="6"/>
        <v>431.00956081699684</v>
      </c>
      <c r="I5" s="4">
        <f t="shared" ca="1" si="7"/>
        <v>436.45141413280322</v>
      </c>
      <c r="J5" s="4">
        <f t="shared" ref="J5:J68" ca="1" si="11">IF(A5&gt;$O$7,0,E5-H5-I5)</f>
        <v>148687.57325129712</v>
      </c>
      <c r="K5" s="4">
        <f ca="1">IF(A5&gt;$O$7,0,SUM(H$2:H5))</f>
        <v>1279.1562360230598</v>
      </c>
      <c r="L5" s="4">
        <f t="shared" ca="1" si="8"/>
        <v>-867.46097494980006</v>
      </c>
      <c r="N5" t="s">
        <v>15</v>
      </c>
      <c r="O5" s="6">
        <v>240</v>
      </c>
    </row>
    <row r="6" spans="1:18" x14ac:dyDescent="0.25">
      <c r="A6" s="1">
        <f t="shared" si="5"/>
        <v>45778</v>
      </c>
      <c r="B6" s="20" cm="1">
        <f t="array" aca="1" ref="B6" ca="1">INDIRECT($Q$3&amp;"!"&amp;"R"&amp;ROW()-1&amp;"C"&amp;$R$3,FALSE)/100</f>
        <v>3.5430000000000003E-2</v>
      </c>
      <c r="C6" s="5">
        <f t="shared" ca="1" si="0"/>
        <v>2.9056130824531845E-3</v>
      </c>
      <c r="D6" s="4">
        <f t="shared" ca="1" si="9"/>
        <v>432.02855803718506</v>
      </c>
      <c r="E6" s="4">
        <f t="shared" ca="1" si="10"/>
        <v>149119.6018093343</v>
      </c>
      <c r="F6" s="4">
        <f t="shared" ca="1" si="3"/>
        <v>868.86247352469707</v>
      </c>
      <c r="G6" s="4">
        <v>0</v>
      </c>
      <c r="H6" s="4">
        <f t="shared" ca="1" si="6"/>
        <v>432.02855803718506</v>
      </c>
      <c r="I6" s="4">
        <f t="shared" ca="1" si="7"/>
        <v>436.833915487512</v>
      </c>
      <c r="J6" s="4">
        <f t="shared" ca="1" si="11"/>
        <v>148250.7393358096</v>
      </c>
      <c r="K6" s="4">
        <f ca="1">IF(A6&gt;$O$7,0,SUM(H$2:H6))</f>
        <v>1711.1847940602449</v>
      </c>
      <c r="L6" s="4">
        <f t="shared" ca="1" si="8"/>
        <v>-868.86247352469707</v>
      </c>
      <c r="N6" t="s">
        <v>9</v>
      </c>
      <c r="O6" s="4">
        <f>O5/12</f>
        <v>20</v>
      </c>
    </row>
    <row r="7" spans="1:18" x14ac:dyDescent="0.25">
      <c r="A7" s="1">
        <f t="shared" si="5"/>
        <v>45809</v>
      </c>
      <c r="B7" s="20" cm="1">
        <f t="array" aca="1" ref="B7" ca="1">INDIRECT($Q$3&amp;"!"&amp;"R"&amp;ROW()-1&amp;"C"&amp;$R$3,FALSE)/100</f>
        <v>3.5750000000000004E-2</v>
      </c>
      <c r="C7" s="5">
        <f t="shared" ca="1" si="0"/>
        <v>2.9314384517902248E-3</v>
      </c>
      <c r="D7" s="4">
        <f t="shared" ca="1" si="9"/>
        <v>434.58791779532186</v>
      </c>
      <c r="E7" s="4">
        <f t="shared" ca="1" si="10"/>
        <v>148685.32725360492</v>
      </c>
      <c r="F7" s="4">
        <f t="shared" ca="1" si="3"/>
        <v>871.21664406335719</v>
      </c>
      <c r="G7" s="4">
        <v>0</v>
      </c>
      <c r="H7" s="4">
        <f t="shared" ca="1" si="6"/>
        <v>434.58791779532186</v>
      </c>
      <c r="I7" s="4">
        <f t="shared" ca="1" si="7"/>
        <v>436.62872626803534</v>
      </c>
      <c r="J7" s="4">
        <f t="shared" ca="1" si="11"/>
        <v>147814.11060954156</v>
      </c>
      <c r="K7" s="4">
        <f ca="1">IF(A7&gt;$O$7,0,SUM(H$2:H7))</f>
        <v>2145.7727118555667</v>
      </c>
      <c r="L7" s="4">
        <f t="shared" ca="1" si="8"/>
        <v>-871.21664406335719</v>
      </c>
      <c r="N7" t="s">
        <v>10</v>
      </c>
      <c r="O7" s="1">
        <f>DATE(YEAR(O4),MONTH(O4)+O5,DAY(O4))</f>
        <v>52963</v>
      </c>
    </row>
    <row r="8" spans="1:18" x14ac:dyDescent="0.25">
      <c r="A8" s="1">
        <f t="shared" si="5"/>
        <v>45839</v>
      </c>
      <c r="B8" s="20" cm="1">
        <f t="array" aca="1" ref="B8" ca="1">INDIRECT($Q$3&amp;"!"&amp;"R"&amp;ROW()-1&amp;"C"&amp;$R$3,FALSE)/100</f>
        <v>4.224E-2</v>
      </c>
      <c r="C8" s="5">
        <f t="shared" ca="1" si="0"/>
        <v>3.4536370341178291E-3</v>
      </c>
      <c r="D8" s="4">
        <f t="shared" ca="1" si="9"/>
        <v>510.49628656630182</v>
      </c>
      <c r="E8" s="4">
        <f t="shared" ca="1" si="10"/>
        <v>148324.60689610787</v>
      </c>
      <c r="F8" s="4">
        <f t="shared" ca="1" si="3"/>
        <v>919.42588460374725</v>
      </c>
      <c r="G8" s="4">
        <v>0</v>
      </c>
      <c r="H8" s="4">
        <f t="shared" ca="1" si="6"/>
        <v>510.49628656630182</v>
      </c>
      <c r="I8" s="4">
        <f t="shared" ca="1" si="7"/>
        <v>408.92959803744543</v>
      </c>
      <c r="J8" s="4">
        <f t="shared" ca="1" si="11"/>
        <v>147405.18101150412</v>
      </c>
      <c r="K8" s="4">
        <f ca="1">IF(A8&gt;$O$7,0,SUM(H$2:H8))</f>
        <v>2656.2689984218687</v>
      </c>
      <c r="L8" s="4">
        <f t="shared" ca="1" si="8"/>
        <v>-919.42588460374725</v>
      </c>
    </row>
    <row r="9" spans="1:18" x14ac:dyDescent="0.25">
      <c r="A9" s="1">
        <f t="shared" si="5"/>
        <v>45870</v>
      </c>
      <c r="B9" s="20" cm="1">
        <f t="array" aca="1" ref="B9" ca="1">INDIRECT($Q$3&amp;"!"&amp;"R"&amp;ROW()-1&amp;"C"&amp;$R$3,FALSE)/100</f>
        <v>4.3159999999999997E-2</v>
      </c>
      <c r="C9" s="5">
        <f t="shared" ca="1" si="0"/>
        <v>3.52742074835799E-3</v>
      </c>
      <c r="D9" s="4">
        <f t="shared" ca="1" si="9"/>
        <v>519.96009391544487</v>
      </c>
      <c r="E9" s="4">
        <f t="shared" ca="1" si="10"/>
        <v>147925.14110541955</v>
      </c>
      <c r="F9" s="4">
        <f t="shared" ca="1" si="3"/>
        <v>926.3319005067101</v>
      </c>
      <c r="G9" s="4">
        <v>0</v>
      </c>
      <c r="H9" s="4">
        <f t="shared" ca="1" si="6"/>
        <v>519.96009391544487</v>
      </c>
      <c r="I9" s="4">
        <f t="shared" ca="1" si="7"/>
        <v>406.37180659126523</v>
      </c>
      <c r="J9" s="4">
        <f t="shared" ca="1" si="11"/>
        <v>146998.80920491286</v>
      </c>
      <c r="K9" s="4">
        <f ca="1">IF(A9&gt;$O$7,0,SUM(H$2:H9))</f>
        <v>3176.2290923373134</v>
      </c>
      <c r="L9" s="4">
        <f t="shared" ca="1" si="8"/>
        <v>-926.3319005067101</v>
      </c>
    </row>
    <row r="10" spans="1:18" x14ac:dyDescent="0.25">
      <c r="A10" s="1">
        <f t="shared" si="5"/>
        <v>45901</v>
      </c>
      <c r="B10" s="20" cm="1">
        <f t="array" aca="1" ref="B10" ca="1">INDIRECT($Q$3&amp;"!"&amp;"R"&amp;ROW()-1&amp;"C"&amp;$R$3,FALSE)/100</f>
        <v>4.2940000000000006E-2</v>
      </c>
      <c r="C10" s="5">
        <f t="shared" ca="1" si="0"/>
        <v>3.5097822448393323E-3</v>
      </c>
      <c r="D10" s="4">
        <f t="shared" ca="1" si="9"/>
        <v>515.93381055992779</v>
      </c>
      <c r="E10" s="4">
        <f t="shared" ca="1" si="10"/>
        <v>147514.74301547278</v>
      </c>
      <c r="F10" s="4">
        <f t="shared" ca="1" si="3"/>
        <v>924.68427342232178</v>
      </c>
      <c r="G10" s="4">
        <v>0</v>
      </c>
      <c r="H10" s="4">
        <f t="shared" ca="1" si="6"/>
        <v>515.93381055992779</v>
      </c>
      <c r="I10" s="4">
        <f t="shared" ca="1" si="7"/>
        <v>408.75046286239399</v>
      </c>
      <c r="J10" s="4">
        <f t="shared" ca="1" si="11"/>
        <v>146590.05874205046</v>
      </c>
      <c r="K10" s="4">
        <f ca="1">IF(A10&gt;$O$7,0,SUM(H$2:H10))</f>
        <v>3692.1629028972411</v>
      </c>
      <c r="L10" s="4">
        <f t="shared" ca="1" si="8"/>
        <v>-924.68427342232178</v>
      </c>
      <c r="N10" t="s">
        <v>13</v>
      </c>
      <c r="O10" s="19">
        <f ca="1">XIRR(L2:L602,A2:A602,1%)</f>
        <v>3.5685706138610843E-2</v>
      </c>
    </row>
    <row r="11" spans="1:18" x14ac:dyDescent="0.25">
      <c r="A11" s="1">
        <f t="shared" si="5"/>
        <v>45931</v>
      </c>
      <c r="B11" s="20" cm="1">
        <f t="array" aca="1" ref="B11" ca="1">INDIRECT($Q$3&amp;"!"&amp;"R"&amp;ROW()-1&amp;"C"&amp;$R$3,FALSE)/100</f>
        <v>4.1909999999999996E-2</v>
      </c>
      <c r="C11" s="5">
        <f t="shared" ca="1" si="0"/>
        <v>3.4271565877572741E-3</v>
      </c>
      <c r="D11" s="4">
        <f t="shared" ca="1" si="9"/>
        <v>502.38708551754399</v>
      </c>
      <c r="E11" s="4">
        <f t="shared" ca="1" si="10"/>
        <v>147092.44582756801</v>
      </c>
      <c r="F11" s="4">
        <f t="shared" ca="1" si="3"/>
        <v>917.01601167249885</v>
      </c>
      <c r="G11" s="4">
        <v>0</v>
      </c>
      <c r="H11" s="4">
        <f t="shared" ca="1" si="6"/>
        <v>502.38708551754399</v>
      </c>
      <c r="I11" s="4">
        <f t="shared" ca="1" si="7"/>
        <v>414.62892615495485</v>
      </c>
      <c r="J11" s="4">
        <f t="shared" ca="1" si="11"/>
        <v>146175.42981589551</v>
      </c>
      <c r="K11" s="4">
        <f ca="1">IF(A11&gt;$O$7,0,SUM(H$2:H11))</f>
        <v>4194.5499884147848</v>
      </c>
      <c r="L11" s="4">
        <f t="shared" ca="1" si="8"/>
        <v>-917.01601167249885</v>
      </c>
      <c r="N11" t="s">
        <v>24</v>
      </c>
      <c r="O11" s="21">
        <f ca="1">MAX(F:F)</f>
        <v>1048.7013956286935</v>
      </c>
    </row>
    <row r="12" spans="1:18" x14ac:dyDescent="0.25">
      <c r="A12" s="1">
        <f t="shared" si="5"/>
        <v>45962</v>
      </c>
      <c r="B12" s="20" cm="1">
        <f t="array" aca="1" ref="B12" ca="1">INDIRECT($Q$3&amp;"!"&amp;"R"&amp;ROW()-1&amp;"C"&amp;$R$3,FALSE)/100</f>
        <v>4.385E-2</v>
      </c>
      <c r="C12" s="5">
        <f t="shared" ca="1" si="0"/>
        <v>3.5827193991713191E-3</v>
      </c>
      <c r="D12" s="4">
        <f t="shared" ca="1" si="9"/>
        <v>523.70554808361442</v>
      </c>
      <c r="E12" s="4">
        <f t="shared" ca="1" si="10"/>
        <v>146699.13536397912</v>
      </c>
      <c r="F12" s="4">
        <f t="shared" ca="1" si="3"/>
        <v>931.43020848796107</v>
      </c>
      <c r="G12" s="4">
        <v>0</v>
      </c>
      <c r="H12" s="4">
        <f t="shared" ca="1" si="6"/>
        <v>523.70554808361442</v>
      </c>
      <c r="I12" s="4">
        <f t="shared" ca="1" si="7"/>
        <v>407.72466040434665</v>
      </c>
      <c r="J12" s="4">
        <f t="shared" ca="1" si="11"/>
        <v>145767.70515549116</v>
      </c>
      <c r="K12" s="4">
        <f ca="1">IF(A12&gt;$O$7,0,SUM(H$2:H12))</f>
        <v>4718.2555364983991</v>
      </c>
      <c r="L12" s="4">
        <f t="shared" ca="1" si="8"/>
        <v>-931.43020848796107</v>
      </c>
    </row>
    <row r="13" spans="1:18" x14ac:dyDescent="0.25">
      <c r="A13" s="1">
        <f t="shared" si="5"/>
        <v>45992</v>
      </c>
      <c r="B13" s="20" cm="1">
        <f t="array" aca="1" ref="B13" ca="1">INDIRECT($Q$3&amp;"!"&amp;"R"&amp;ROW()-1&amp;"C"&amp;$R$3,FALSE)/100</f>
        <v>4.5949999999999998E-2</v>
      </c>
      <c r="C13" s="5">
        <f t="shared" ca="1" si="0"/>
        <v>3.7508137075803472E-3</v>
      </c>
      <c r="D13" s="4">
        <f t="shared" ca="1" si="9"/>
        <v>546.74750661974667</v>
      </c>
      <c r="E13" s="4">
        <f t="shared" ca="1" si="10"/>
        <v>146314.45266211091</v>
      </c>
      <c r="F13" s="4">
        <f t="shared" ca="1" si="3"/>
        <v>947.09028698461498</v>
      </c>
      <c r="G13" s="4">
        <v>0</v>
      </c>
      <c r="H13" s="4">
        <f t="shared" ca="1" si="6"/>
        <v>546.74750661974667</v>
      </c>
      <c r="I13" s="4">
        <f t="shared" ca="1" si="7"/>
        <v>400.3427803648683</v>
      </c>
      <c r="J13" s="4">
        <f t="shared" ca="1" si="11"/>
        <v>145367.36237512628</v>
      </c>
      <c r="K13" s="4">
        <f ca="1">IF(A13&gt;$O$7,0,SUM(H$2:H13))</f>
        <v>5265.0030431181458</v>
      </c>
      <c r="L13" s="4">
        <f t="shared" ca="1" si="8"/>
        <v>-947.09028698461498</v>
      </c>
    </row>
    <row r="14" spans="1:18" x14ac:dyDescent="0.25">
      <c r="A14" s="1">
        <f t="shared" si="5"/>
        <v>46023</v>
      </c>
      <c r="B14" s="20" cm="1">
        <f t="array" aca="1" ref="B14" ca="1">INDIRECT($Q$3&amp;"!"&amp;"R"&amp;ROW()-1&amp;"C"&amp;$R$3,FALSE)/100</f>
        <v>4.7729999999999995E-2</v>
      </c>
      <c r="C14" s="5">
        <f t="shared" ca="1" si="0"/>
        <v>3.8930515748454297E-3</v>
      </c>
      <c r="D14" s="4">
        <f t="shared" ca="1" si="9"/>
        <v>565.9226390256116</v>
      </c>
      <c r="E14" s="4">
        <f t="shared" ca="1" si="10"/>
        <v>145933.28501415189</v>
      </c>
      <c r="F14" s="4">
        <f t="shared" ca="1" si="3"/>
        <v>960.40679889406101</v>
      </c>
      <c r="G14" s="4">
        <v>0</v>
      </c>
      <c r="H14" s="4">
        <f t="shared" ca="1" si="6"/>
        <v>565.9226390256116</v>
      </c>
      <c r="I14" s="4">
        <f t="shared" ca="1" si="7"/>
        <v>394.48415986844941</v>
      </c>
      <c r="J14" s="4">
        <f t="shared" ca="1" si="11"/>
        <v>144972.87821525784</v>
      </c>
      <c r="K14" s="4">
        <f ca="1">IF(A14&gt;$O$7,0,SUM(H$2:H14))</f>
        <v>5830.9256821437575</v>
      </c>
      <c r="L14" s="4">
        <f t="shared" ca="1" si="8"/>
        <v>-960.40679889406101</v>
      </c>
    </row>
    <row r="15" spans="1:18" x14ac:dyDescent="0.25">
      <c r="A15" s="1">
        <f t="shared" si="5"/>
        <v>46054</v>
      </c>
      <c r="B15" s="20" cm="1">
        <f t="array" aca="1" ref="B15" ca="1">INDIRECT($Q$3&amp;"!"&amp;"R"&amp;ROW()-1&amp;"C"&amp;$R$3,FALSE)/100</f>
        <v>5.21E-2</v>
      </c>
      <c r="C15" s="5">
        <f t="shared" ca="1" si="0"/>
        <v>4.2413162664582948E-3</v>
      </c>
      <c r="D15" s="4">
        <f t="shared" ca="1" si="9"/>
        <v>614.87582656965048</v>
      </c>
      <c r="E15" s="4">
        <f t="shared" ca="1" si="10"/>
        <v>145587.75404182749</v>
      </c>
      <c r="F15" s="4">
        <f t="shared" ca="1" si="3"/>
        <v>993.32558207368857</v>
      </c>
      <c r="G15" s="4">
        <v>0</v>
      </c>
      <c r="H15" s="4">
        <f t="shared" ca="1" si="6"/>
        <v>614.87582656965048</v>
      </c>
      <c r="I15" s="4">
        <f t="shared" ca="1" si="7"/>
        <v>378.44975550403808</v>
      </c>
      <c r="J15" s="4">
        <f t="shared" ca="1" si="11"/>
        <v>144594.42845975381</v>
      </c>
      <c r="K15" s="4">
        <f ca="1">IF(A15&gt;$O$7,0,SUM(H$2:H15))</f>
        <v>6445.8015087134081</v>
      </c>
      <c r="L15" s="4">
        <f t="shared" ca="1" si="8"/>
        <v>-993.32558207368857</v>
      </c>
    </row>
    <row r="16" spans="1:18" x14ac:dyDescent="0.25">
      <c r="A16" s="1">
        <f t="shared" si="5"/>
        <v>46082</v>
      </c>
      <c r="B16" s="20" cm="1">
        <f t="array" aca="1" ref="B16" ca="1">INDIRECT($Q$3&amp;"!"&amp;"R"&amp;ROW()-1&amp;"C"&amp;$R$3,FALSE)/100</f>
        <v>5.3499999999999999E-2</v>
      </c>
      <c r="C16" s="5">
        <f t="shared" ca="1" si="0"/>
        <v>4.3526080560336577E-3</v>
      </c>
      <c r="D16" s="4">
        <f t="shared" ca="1" si="9"/>
        <v>629.36287417150686</v>
      </c>
      <c r="E16" s="4">
        <f t="shared" ca="1" si="10"/>
        <v>145223.7913339253</v>
      </c>
      <c r="F16" s="4">
        <f t="shared" ca="1" si="3"/>
        <v>1003.9351268193815</v>
      </c>
      <c r="G16" s="4">
        <v>0</v>
      </c>
      <c r="H16" s="4">
        <f t="shared" ca="1" si="6"/>
        <v>629.36287417150686</v>
      </c>
      <c r="I16" s="4">
        <f t="shared" ca="1" si="7"/>
        <v>374.57225264787462</v>
      </c>
      <c r="J16" s="4">
        <f t="shared" ca="1" si="11"/>
        <v>144219.85620710594</v>
      </c>
      <c r="K16" s="4">
        <f ca="1">IF(A16&gt;$O$7,0,SUM(H$2:H16))</f>
        <v>7075.1643828849146</v>
      </c>
      <c r="L16" s="4">
        <f t="shared" ca="1" si="8"/>
        <v>-1003.9351268193815</v>
      </c>
    </row>
    <row r="17" spans="1:12" x14ac:dyDescent="0.25">
      <c r="A17" s="1">
        <f t="shared" si="5"/>
        <v>46113</v>
      </c>
      <c r="B17" s="20" cm="1">
        <f t="array" aca="1" ref="B17" ca="1">INDIRECT($Q$3&amp;"!"&amp;"R"&amp;ROW()-1&amp;"C"&amp;$R$3,FALSE)/100</f>
        <v>5.4309999999999997E-2</v>
      </c>
      <c r="C17" s="5">
        <f t="shared" ca="1" si="0"/>
        <v>4.4169364114734488E-3</v>
      </c>
      <c r="D17" s="4">
        <f t="shared" ca="1" si="9"/>
        <v>637.00993413863137</v>
      </c>
      <c r="E17" s="4">
        <f t="shared" ca="1" si="10"/>
        <v>144856.86614124457</v>
      </c>
      <c r="F17" s="4">
        <f t="shared" ca="1" si="3"/>
        <v>1010.0735066933877</v>
      </c>
      <c r="G17" s="4">
        <v>0</v>
      </c>
      <c r="H17" s="4">
        <f t="shared" ca="1" si="6"/>
        <v>637.00993413863137</v>
      </c>
      <c r="I17" s="4">
        <f t="shared" ca="1" si="7"/>
        <v>373.06357255475632</v>
      </c>
      <c r="J17" s="4">
        <f t="shared" ca="1" si="11"/>
        <v>143846.79263455118</v>
      </c>
      <c r="K17" s="4">
        <f ca="1">IF(A17&gt;$O$7,0,SUM(H$2:H17))</f>
        <v>7712.1743170235459</v>
      </c>
      <c r="L17" s="4">
        <f t="shared" ca="1" si="8"/>
        <v>-1010.0735066933877</v>
      </c>
    </row>
    <row r="18" spans="1:12" x14ac:dyDescent="0.25">
      <c r="A18" s="1">
        <f t="shared" si="5"/>
        <v>46143</v>
      </c>
      <c r="B18" s="20" cm="1">
        <f t="array" aca="1" ref="B18" ca="1">INDIRECT($Q$3&amp;"!"&amp;"R"&amp;ROW()-1&amp;"C"&amp;$R$3,FALSE)/100</f>
        <v>5.6250000000000001E-2</v>
      </c>
      <c r="C18" s="5">
        <f t="shared" ca="1" si="0"/>
        <v>4.57082279482246E-3</v>
      </c>
      <c r="D18" s="4">
        <f t="shared" ca="1" si="9"/>
        <v>657.49819873610613</v>
      </c>
      <c r="E18" s="4">
        <f t="shared" ca="1" si="10"/>
        <v>144504.29083328729</v>
      </c>
      <c r="F18" s="4">
        <f t="shared" ca="1" si="3"/>
        <v>1024.7868471011416</v>
      </c>
      <c r="G18" s="4">
        <v>0</v>
      </c>
      <c r="H18" s="4">
        <f t="shared" ca="1" si="6"/>
        <v>657.49819873610613</v>
      </c>
      <c r="I18" s="4">
        <f t="shared" ca="1" si="7"/>
        <v>367.28864836503544</v>
      </c>
      <c r="J18" s="4">
        <f t="shared" ca="1" si="11"/>
        <v>143479.50398618614</v>
      </c>
      <c r="K18" s="4">
        <f ca="1">IF(A18&gt;$O$7,0,SUM(H$2:H18))</f>
        <v>8369.672515759652</v>
      </c>
      <c r="L18" s="4">
        <f t="shared" ca="1" si="8"/>
        <v>-1024.7868471011416</v>
      </c>
    </row>
    <row r="19" spans="1:12" x14ac:dyDescent="0.25">
      <c r="A19" s="1">
        <f t="shared" si="5"/>
        <v>46174</v>
      </c>
      <c r="B19" s="20" cm="1">
        <f t="array" aca="1" ref="B19" ca="1">INDIRECT($Q$3&amp;"!"&amp;"R"&amp;ROW()-1&amp;"C"&amp;$R$3,FALSE)/100</f>
        <v>5.7009999999999998E-2</v>
      </c>
      <c r="C19" s="5">
        <f t="shared" ca="1" si="0"/>
        <v>4.6310375609202037E-3</v>
      </c>
      <c r="D19" s="4">
        <f t="shared" ca="1" si="9"/>
        <v>664.45897218222808</v>
      </c>
      <c r="E19" s="4">
        <f t="shared" ca="1" si="10"/>
        <v>144143.96295836839</v>
      </c>
      <c r="F19" s="4">
        <f t="shared" ca="1" si="3"/>
        <v>1030.5546060185964</v>
      </c>
      <c r="G19" s="4">
        <v>0</v>
      </c>
      <c r="H19" s="4">
        <f t="shared" ca="1" si="6"/>
        <v>664.45897218222808</v>
      </c>
      <c r="I19" s="4">
        <f t="shared" ca="1" si="7"/>
        <v>366.09563383636828</v>
      </c>
      <c r="J19" s="4">
        <f t="shared" ca="1" si="11"/>
        <v>143113.40835234977</v>
      </c>
      <c r="K19" s="4">
        <f ca="1">IF(A19&gt;$O$7,0,SUM(H$2:H19))</f>
        <v>9034.1314879418806</v>
      </c>
      <c r="L19" s="4">
        <f t="shared" ca="1" si="8"/>
        <v>-1030.5546060185964</v>
      </c>
    </row>
    <row r="20" spans="1:12" x14ac:dyDescent="0.25">
      <c r="A20" s="1">
        <f t="shared" si="5"/>
        <v>46204</v>
      </c>
      <c r="B20" s="20" cm="1">
        <f t="array" aca="1" ref="B20" ca="1">INDIRECT($Q$3&amp;"!"&amp;"R"&amp;ROW()-1&amp;"C"&amp;$R$3,FALSE)/100</f>
        <v>5.8890000000000005E-2</v>
      </c>
      <c r="C20" s="5">
        <f t="shared" ca="1" si="0"/>
        <v>4.7798195370116758E-3</v>
      </c>
      <c r="D20" s="4">
        <f t="shared" ca="1" si="9"/>
        <v>684.05626525089133</v>
      </c>
      <c r="E20" s="4">
        <f t="shared" ca="1" si="10"/>
        <v>143797.46461760066</v>
      </c>
      <c r="F20" s="4">
        <f t="shared" ca="1" si="3"/>
        <v>1044.8289213351409</v>
      </c>
      <c r="G20" s="4">
        <v>0</v>
      </c>
      <c r="H20" s="4">
        <f t="shared" ca="1" si="6"/>
        <v>684.05626525089133</v>
      </c>
      <c r="I20" s="4">
        <f t="shared" ca="1" si="7"/>
        <v>360.77265608424955</v>
      </c>
      <c r="J20" s="4">
        <f t="shared" ca="1" si="11"/>
        <v>142752.63569626553</v>
      </c>
      <c r="K20" s="4">
        <f ca="1">IF(A20&gt;$O$7,0,SUM(H$2:H20))</f>
        <v>9718.1877531927712</v>
      </c>
      <c r="L20" s="4">
        <f t="shared" ca="1" si="8"/>
        <v>-1044.8289213351409</v>
      </c>
    </row>
    <row r="21" spans="1:12" x14ac:dyDescent="0.25">
      <c r="A21" s="1">
        <f t="shared" si="5"/>
        <v>46235</v>
      </c>
      <c r="B21" s="20" cm="1">
        <f t="array" aca="1" ref="B21" ca="1">INDIRECT($Q$3&amp;"!"&amp;"R"&amp;ROW()-1&amp;"C"&amp;$R$3,FALSE)/100</f>
        <v>5.9399999999999994E-2</v>
      </c>
      <c r="C21" s="5">
        <f t="shared" ca="1" si="0"/>
        <v>4.8201388511142085E-3</v>
      </c>
      <c r="D21" s="4">
        <f t="shared" ca="1" si="9"/>
        <v>688.08752541852243</v>
      </c>
      <c r="E21" s="4">
        <f t="shared" ca="1" si="10"/>
        <v>143440.72322168405</v>
      </c>
      <c r="F21" s="4">
        <f t="shared" ca="1" si="3"/>
        <v>1048.7013956286935</v>
      </c>
      <c r="G21" s="4">
        <v>0</v>
      </c>
      <c r="H21" s="4">
        <f t="shared" ca="1" si="6"/>
        <v>688.08752541852243</v>
      </c>
      <c r="I21" s="4">
        <f t="shared" ca="1" si="7"/>
        <v>360.61387021017106</v>
      </c>
      <c r="J21" s="4">
        <f t="shared" ca="1" si="11"/>
        <v>142392.02182605537</v>
      </c>
      <c r="K21" s="4">
        <f ca="1">IF(A21&gt;$O$7,0,SUM(H$2:H21))</f>
        <v>10406.275278611294</v>
      </c>
      <c r="L21" s="4">
        <f t="shared" ca="1" si="8"/>
        <v>-1048.7013956286935</v>
      </c>
    </row>
    <row r="22" spans="1:12" x14ac:dyDescent="0.25">
      <c r="A22" s="1">
        <f t="shared" si="5"/>
        <v>46266</v>
      </c>
      <c r="B22" s="20" cm="1">
        <f t="array" aca="1" ref="B22" ca="1">INDIRECT($Q$3&amp;"!"&amp;"R"&amp;ROW()-1&amp;"C"&amp;$R$3,FALSE)/100</f>
        <v>5.7869999999999998E-2</v>
      </c>
      <c r="C22" s="5">
        <f t="shared" ca="1" si="0"/>
        <v>4.6991274776262415E-3</v>
      </c>
      <c r="D22" s="4">
        <f t="shared" ca="1" si="9"/>
        <v>669.11826235757223</v>
      </c>
      <c r="E22" s="4">
        <f t="shared" ca="1" si="10"/>
        <v>143061.14008841294</v>
      </c>
      <c r="F22" s="4">
        <f t="shared" ca="1" si="3"/>
        <v>1037.1431071202214</v>
      </c>
      <c r="G22" s="4">
        <v>0</v>
      </c>
      <c r="H22" s="4">
        <f t="shared" ca="1" si="6"/>
        <v>669.11826235757223</v>
      </c>
      <c r="I22" s="4">
        <f t="shared" ca="1" si="7"/>
        <v>368.0248447626492</v>
      </c>
      <c r="J22" s="4">
        <f t="shared" ca="1" si="11"/>
        <v>142023.99698129273</v>
      </c>
      <c r="K22" s="4">
        <f ca="1">IF(A22&gt;$O$7,0,SUM(H$2:H22))</f>
        <v>11075.393540968866</v>
      </c>
      <c r="L22" s="4">
        <f t="shared" ca="1" si="8"/>
        <v>-1037.1431071202214</v>
      </c>
    </row>
    <row r="23" spans="1:12" x14ac:dyDescent="0.25">
      <c r="A23" s="1">
        <f t="shared" si="5"/>
        <v>46296</v>
      </c>
      <c r="B23" s="20" cm="1">
        <f t="array" aca="1" ref="B23" ca="1">INDIRECT($Q$3&amp;"!"&amp;"R"&amp;ROW()-1&amp;"C"&amp;$R$3,FALSE)/100</f>
        <v>5.6189999999999997E-2</v>
      </c>
      <c r="C23" s="5">
        <f t="shared" ca="1" si="0"/>
        <v>4.5660673061680424E-3</v>
      </c>
      <c r="D23" s="4">
        <f t="shared" ca="1" si="9"/>
        <v>648.49112930758952</v>
      </c>
      <c r="E23" s="4">
        <f t="shared" ca="1" si="10"/>
        <v>142672.48811060033</v>
      </c>
      <c r="F23" s="4">
        <f t="shared" ca="1" si="3"/>
        <v>1024.5587284060537</v>
      </c>
      <c r="G23" s="4">
        <v>0</v>
      </c>
      <c r="H23" s="4">
        <f t="shared" ca="1" si="6"/>
        <v>648.49112930758952</v>
      </c>
      <c r="I23" s="4">
        <f t="shared" ca="1" si="7"/>
        <v>376.06759909846414</v>
      </c>
      <c r="J23" s="4">
        <f t="shared" ca="1" si="11"/>
        <v>141647.92938219427</v>
      </c>
      <c r="K23" s="4">
        <f ca="1">IF(A23&gt;$O$7,0,SUM(H$2:H23))</f>
        <v>11723.884670276455</v>
      </c>
      <c r="L23" s="4">
        <f t="shared" ca="1" si="8"/>
        <v>-1024.5587284060537</v>
      </c>
    </row>
    <row r="24" spans="1:12" x14ac:dyDescent="0.25">
      <c r="A24" s="1">
        <f t="shared" si="5"/>
        <v>46327</v>
      </c>
      <c r="B24" s="20" cm="1">
        <f t="array" aca="1" ref="B24" ca="1">INDIRECT($Q$3&amp;"!"&amp;"R"&amp;ROW()-1&amp;"C"&amp;$R$3,FALSE)/100</f>
        <v>5.604E-2</v>
      </c>
      <c r="C24" s="5">
        <f t="shared" ca="1" si="0"/>
        <v>4.5541775010322638E-3</v>
      </c>
      <c r="D24" s="4">
        <f t="shared" ca="1" si="9"/>
        <v>645.08981306019609</v>
      </c>
      <c r="E24" s="4">
        <f t="shared" ca="1" si="10"/>
        <v>142293.01919525446</v>
      </c>
      <c r="F24" s="4">
        <f t="shared" ca="1" si="3"/>
        <v>1023.4423635493694</v>
      </c>
      <c r="G24" s="4">
        <v>0</v>
      </c>
      <c r="H24" s="4">
        <f t="shared" ca="1" si="6"/>
        <v>645.08981306019609</v>
      </c>
      <c r="I24" s="4">
        <f t="shared" ca="1" si="7"/>
        <v>378.35255048917327</v>
      </c>
      <c r="J24" s="4">
        <f t="shared" ca="1" si="11"/>
        <v>141269.57683170508</v>
      </c>
      <c r="K24" s="4">
        <f ca="1">IF(A24&gt;$O$7,0,SUM(H$2:H24))</f>
        <v>12368.974483336651</v>
      </c>
      <c r="L24" s="4">
        <f t="shared" ca="1" si="8"/>
        <v>-1023.4423635493694</v>
      </c>
    </row>
    <row r="25" spans="1:12" x14ac:dyDescent="0.25">
      <c r="A25" s="1">
        <f t="shared" si="5"/>
        <v>46357</v>
      </c>
      <c r="B25" s="20" cm="1">
        <f t="array" aca="1" ref="B25" ca="1">INDIRECT($Q$3&amp;"!"&amp;"R"&amp;ROW()-1&amp;"C"&amp;$R$3,FALSE)/100</f>
        <v>5.5569999999999994E-2</v>
      </c>
      <c r="C25" s="5">
        <f t="shared" ca="1" si="0"/>
        <v>4.5169127509163687E-3</v>
      </c>
      <c r="D25" s="4">
        <f t="shared" ca="1" si="9"/>
        <v>638.10235290768833</v>
      </c>
      <c r="E25" s="4">
        <f t="shared" ca="1" si="10"/>
        <v>141907.67918461276</v>
      </c>
      <c r="F25" s="4">
        <f t="shared" ca="1" si="3"/>
        <v>1019.9606232259819</v>
      </c>
      <c r="G25" s="4">
        <v>0</v>
      </c>
      <c r="H25" s="4">
        <f t="shared" ca="1" si="6"/>
        <v>638.10235290768833</v>
      </c>
      <c r="I25" s="4">
        <f t="shared" ca="1" si="7"/>
        <v>381.85827031829353</v>
      </c>
      <c r="J25" s="4">
        <f t="shared" ca="1" si="11"/>
        <v>140887.71856138678</v>
      </c>
      <c r="K25" s="4">
        <f ca="1">IF(A25&gt;$O$7,0,SUM(H$2:H25))</f>
        <v>13007.07683624434</v>
      </c>
      <c r="L25" s="4">
        <f t="shared" ca="1" si="8"/>
        <v>-1019.9606232259819</v>
      </c>
    </row>
    <row r="26" spans="1:12" x14ac:dyDescent="0.25">
      <c r="A26" s="1">
        <f t="shared" si="5"/>
        <v>46388</v>
      </c>
      <c r="B26" s="20" cm="1">
        <f t="array" aca="1" ref="B26" ca="1">INDIRECT($Q$3&amp;"!"&amp;"R"&amp;ROW()-1&amp;"C"&amp;$R$3,FALSE)/100</f>
        <v>5.5300000000000002E-2</v>
      </c>
      <c r="C26" s="5">
        <f t="shared" ca="1" si="0"/>
        <v>4.4954984622596061E-3</v>
      </c>
      <c r="D26" s="4">
        <f t="shared" ca="1" si="9"/>
        <v>633.36052214397841</v>
      </c>
      <c r="E26" s="4">
        <f t="shared" ca="1" si="10"/>
        <v>141521.07908353076</v>
      </c>
      <c r="F26" s="4">
        <f t="shared" ca="1" si="3"/>
        <v>1017.9701647198877</v>
      </c>
      <c r="G26" s="4">
        <v>0</v>
      </c>
      <c r="H26" s="4">
        <f t="shared" ca="1" si="6"/>
        <v>633.36052214397841</v>
      </c>
      <c r="I26" s="4">
        <f t="shared" ca="1" si="7"/>
        <v>384.60964257590933</v>
      </c>
      <c r="J26" s="4">
        <f t="shared" ca="1" si="11"/>
        <v>140503.10891881087</v>
      </c>
      <c r="K26" s="4">
        <f ca="1">IF(A26&gt;$O$7,0,SUM(H$2:H26))</f>
        <v>13640.437358388317</v>
      </c>
      <c r="L26" s="4">
        <f t="shared" ca="1" si="8"/>
        <v>-1017.9701647198877</v>
      </c>
    </row>
    <row r="27" spans="1:12" x14ac:dyDescent="0.25">
      <c r="A27" s="1">
        <f t="shared" si="5"/>
        <v>46419</v>
      </c>
      <c r="B27" s="20" cm="1">
        <f t="array" aca="1" ref="B27" ca="1">INDIRECT($Q$3&amp;"!"&amp;"R"&amp;ROW()-1&amp;"C"&amp;$R$3,FALSE)/100</f>
        <v>5.4919999999999997E-2</v>
      </c>
      <c r="C27" s="5">
        <f t="shared" ca="1" si="0"/>
        <v>4.4653513239234499E-3</v>
      </c>
      <c r="D27" s="4">
        <f t="shared" ca="1" si="9"/>
        <v>627.3957434259728</v>
      </c>
      <c r="E27" s="4">
        <f t="shared" ca="1" si="10"/>
        <v>141130.50466223684</v>
      </c>
      <c r="F27" s="4">
        <f t="shared" ca="1" si="3"/>
        <v>1015.1820370168791</v>
      </c>
      <c r="G27" s="4">
        <v>0</v>
      </c>
      <c r="H27" s="4">
        <f t="shared" ca="1" si="6"/>
        <v>627.3957434259728</v>
      </c>
      <c r="I27" s="4">
        <f t="shared" ca="1" si="7"/>
        <v>387.78629359090633</v>
      </c>
      <c r="J27" s="4">
        <f t="shared" ca="1" si="11"/>
        <v>140115.32262521997</v>
      </c>
      <c r="K27" s="4">
        <f ca="1">IF(A27&gt;$O$7,0,SUM(H$2:H27))</f>
        <v>14267.833101814289</v>
      </c>
      <c r="L27" s="4">
        <f t="shared" ca="1" si="8"/>
        <v>-1015.1820370168791</v>
      </c>
    </row>
    <row r="28" spans="1:12" x14ac:dyDescent="0.25">
      <c r="A28" s="1">
        <f t="shared" si="5"/>
        <v>46447</v>
      </c>
      <c r="B28" s="20" cm="1">
        <f t="array" aca="1" ref="B28" ca="1">INDIRECT($Q$3&amp;"!"&amp;"R"&amp;ROW()-1&amp;"C"&amp;$R$3,FALSE)/100</f>
        <v>5.3019999999999998E-2</v>
      </c>
      <c r="C28" s="5">
        <f t="shared" ca="1" si="0"/>
        <v>4.3144661516845151E-3</v>
      </c>
      <c r="D28" s="4">
        <f t="shared" ca="1" si="9"/>
        <v>604.5228167988671</v>
      </c>
      <c r="E28" s="4">
        <f t="shared" ca="1" si="10"/>
        <v>140719.84544201882</v>
      </c>
      <c r="F28" s="4">
        <f t="shared" ca="1" si="3"/>
        <v>1001.3425074349981</v>
      </c>
      <c r="G28" s="4">
        <v>0</v>
      </c>
      <c r="H28" s="4">
        <f t="shared" ca="1" si="6"/>
        <v>604.5228167988671</v>
      </c>
      <c r="I28" s="4">
        <f t="shared" ca="1" si="7"/>
        <v>396.81969063613099</v>
      </c>
      <c r="J28" s="4">
        <f t="shared" ca="1" si="11"/>
        <v>139718.50293458384</v>
      </c>
      <c r="K28" s="4">
        <f ca="1">IF(A28&gt;$O$7,0,SUM(H$2:H28))</f>
        <v>14872.355918613157</v>
      </c>
      <c r="L28" s="4">
        <f t="shared" ca="1" si="8"/>
        <v>-1001.3425074349981</v>
      </c>
    </row>
    <row r="29" spans="1:12" x14ac:dyDescent="0.25">
      <c r="A29" s="1">
        <f t="shared" si="5"/>
        <v>46478</v>
      </c>
      <c r="B29" s="20" cm="1">
        <f t="array" aca="1" ref="B29" ca="1">INDIRECT($Q$3&amp;"!"&amp;"R"&amp;ROW()-1&amp;"C"&amp;$R$3,FALSE)/100</f>
        <v>5.3149999999999996E-2</v>
      </c>
      <c r="C29" s="5">
        <f t="shared" ca="1" si="0"/>
        <v>4.3247978242089147E-3</v>
      </c>
      <c r="D29" s="4">
        <f t="shared" ca="1" si="9"/>
        <v>604.254277493215</v>
      </c>
      <c r="E29" s="4">
        <f t="shared" ca="1" si="10"/>
        <v>140322.75721207706</v>
      </c>
      <c r="F29" s="4">
        <f t="shared" ca="1" si="3"/>
        <v>1002.2832218011052</v>
      </c>
      <c r="G29" s="4">
        <v>0</v>
      </c>
      <c r="H29" s="4">
        <f t="shared" ca="1" si="6"/>
        <v>604.254277493215</v>
      </c>
      <c r="I29" s="4">
        <f t="shared" ca="1" si="7"/>
        <v>398.02894430789024</v>
      </c>
      <c r="J29" s="4">
        <f t="shared" ca="1" si="11"/>
        <v>139320.47399027596</v>
      </c>
      <c r="K29" s="4">
        <f ca="1">IF(A29&gt;$O$7,0,SUM(H$2:H29))</f>
        <v>15476.610196106372</v>
      </c>
      <c r="L29" s="4">
        <f t="shared" ca="1" si="8"/>
        <v>-1002.2832218011052</v>
      </c>
    </row>
    <row r="30" spans="1:12" x14ac:dyDescent="0.25">
      <c r="A30" s="1">
        <f t="shared" si="5"/>
        <v>46508</v>
      </c>
      <c r="B30" s="20" cm="1">
        <f t="array" aca="1" ref="B30" ca="1">INDIRECT($Q$3&amp;"!"&amp;"R"&amp;ROW()-1&amp;"C"&amp;$R$3,FALSE)/100</f>
        <v>5.2019999999999997E-2</v>
      </c>
      <c r="C30" s="5">
        <f t="shared" ca="1" si="0"/>
        <v>4.2349526361524781E-3</v>
      </c>
      <c r="D30" s="4">
        <f t="shared" ca="1" si="9"/>
        <v>590.01560859513199</v>
      </c>
      <c r="E30" s="4">
        <f t="shared" ca="1" si="10"/>
        <v>139910.48959887109</v>
      </c>
      <c r="F30" s="4">
        <f t="shared" ca="1" si="3"/>
        <v>994.15027081524806</v>
      </c>
      <c r="G30" s="4">
        <v>0</v>
      </c>
      <c r="H30" s="4">
        <f t="shared" ca="1" si="6"/>
        <v>590.01560859513199</v>
      </c>
      <c r="I30" s="4">
        <f t="shared" ca="1" si="7"/>
        <v>404.13466222011607</v>
      </c>
      <c r="J30" s="4">
        <f t="shared" ca="1" si="11"/>
        <v>138916.33932805585</v>
      </c>
      <c r="K30" s="4">
        <f ca="1">IF(A30&gt;$O$7,0,SUM(H$2:H30))</f>
        <v>16066.625804701504</v>
      </c>
      <c r="L30" s="4">
        <f t="shared" ca="1" si="8"/>
        <v>-994.15027081524806</v>
      </c>
    </row>
    <row r="31" spans="1:12" x14ac:dyDescent="0.25">
      <c r="A31" s="1">
        <f t="shared" si="5"/>
        <v>46539</v>
      </c>
      <c r="B31" s="20" cm="1">
        <f t="array" aca="1" ref="B31" ca="1">INDIRECT($Q$3&amp;"!"&amp;"R"&amp;ROW()-1&amp;"C"&amp;$R$3,FALSE)/100</f>
        <v>4.8310000000000006E-2</v>
      </c>
      <c r="C31" s="5">
        <f t="shared" ca="1" si="0"/>
        <v>3.9393508989260528E-3</v>
      </c>
      <c r="D31" s="4">
        <f t="shared" ca="1" si="9"/>
        <v>547.24020620749343</v>
      </c>
      <c r="E31" s="4">
        <f t="shared" ca="1" si="10"/>
        <v>139463.57953426335</v>
      </c>
      <c r="F31" s="4">
        <f t="shared" ca="1" si="3"/>
        <v>967.75318357114054</v>
      </c>
      <c r="G31" s="4">
        <v>0</v>
      </c>
      <c r="H31" s="4">
        <f t="shared" ca="1" si="6"/>
        <v>547.24020620749343</v>
      </c>
      <c r="I31" s="4">
        <f t="shared" ca="1" si="7"/>
        <v>420.51297736364711</v>
      </c>
      <c r="J31" s="4">
        <f t="shared" ca="1" si="11"/>
        <v>138495.82635069219</v>
      </c>
      <c r="K31" s="4">
        <f ca="1">IF(A31&gt;$O$7,0,SUM(H$2:H31))</f>
        <v>16613.866010908998</v>
      </c>
      <c r="L31" s="4">
        <f t="shared" ca="1" si="8"/>
        <v>-967.75318357114054</v>
      </c>
    </row>
    <row r="32" spans="1:12" x14ac:dyDescent="0.25">
      <c r="A32" s="1">
        <f t="shared" si="5"/>
        <v>46569</v>
      </c>
      <c r="B32" s="20" cm="1">
        <f t="array" aca="1" ref="B32" ca="1">INDIRECT($Q$3&amp;"!"&amp;"R"&amp;ROW()-1&amp;"C"&amp;$R$3,FALSE)/100</f>
        <v>4.4480000000000006E-2</v>
      </c>
      <c r="C32" s="5">
        <f t="shared" ca="1" si="0"/>
        <v>3.6331802161420068E-3</v>
      </c>
      <c r="D32" s="4">
        <f t="shared" ca="1" si="9"/>
        <v>503.18029631557368</v>
      </c>
      <c r="E32" s="4">
        <f t="shared" ca="1" si="10"/>
        <v>138999.00664700777</v>
      </c>
      <c r="F32" s="4">
        <f t="shared" ca="1" si="3"/>
        <v>940.93791080446874</v>
      </c>
      <c r="G32" s="4">
        <v>0</v>
      </c>
      <c r="H32" s="4">
        <f t="shared" ca="1" si="6"/>
        <v>503.18029631557368</v>
      </c>
      <c r="I32" s="4">
        <f t="shared" ca="1" si="7"/>
        <v>437.75761448889506</v>
      </c>
      <c r="J32" s="4">
        <f t="shared" ca="1" si="11"/>
        <v>138058.06873620331</v>
      </c>
      <c r="K32" s="4">
        <f ca="1">IF(A32&gt;$O$7,0,SUM(H$2:H32))</f>
        <v>17117.046307224573</v>
      </c>
      <c r="L32" s="4">
        <f t="shared" ca="1" si="8"/>
        <v>-940.93791080446874</v>
      </c>
    </row>
    <row r="33" spans="1:12" x14ac:dyDescent="0.25">
      <c r="A33" s="1">
        <f t="shared" si="5"/>
        <v>46600</v>
      </c>
      <c r="B33" s="20" cm="1">
        <f t="array" aca="1" ref="B33" ca="1">INDIRECT($Q$3&amp;"!"&amp;"R"&amp;ROW()-1&amp;"C"&amp;$R$3,FALSE)/100</f>
        <v>4.2340000000000003E-2</v>
      </c>
      <c r="C33" s="5">
        <f t="shared" ca="1" si="0"/>
        <v>3.4616598944321453E-3</v>
      </c>
      <c r="D33" s="4">
        <f t="shared" ca="1" si="9"/>
        <v>477.9100796468714</v>
      </c>
      <c r="E33" s="4">
        <f t="shared" ca="1" si="10"/>
        <v>138535.97881585019</v>
      </c>
      <c r="F33" s="4">
        <f t="shared" ca="1" si="3"/>
        <v>926.16245095316685</v>
      </c>
      <c r="G33" s="4">
        <v>0</v>
      </c>
      <c r="H33" s="4">
        <f t="shared" ca="1" si="6"/>
        <v>477.9100796468714</v>
      </c>
      <c r="I33" s="4">
        <f t="shared" ca="1" si="7"/>
        <v>448.25237130629546</v>
      </c>
      <c r="J33" s="4">
        <f t="shared" ca="1" si="11"/>
        <v>137609.81636489701</v>
      </c>
      <c r="K33" s="4">
        <f ca="1">IF(A33&gt;$O$7,0,SUM(H$2:H33))</f>
        <v>17594.956386871443</v>
      </c>
      <c r="L33" s="4">
        <f t="shared" ca="1" si="8"/>
        <v>-926.16245095316685</v>
      </c>
    </row>
    <row r="34" spans="1:12" x14ac:dyDescent="0.25">
      <c r="A34" s="1">
        <f t="shared" si="5"/>
        <v>46631</v>
      </c>
      <c r="B34" s="20" cm="1">
        <f t="array" aca="1" ref="B34" ca="1">INDIRECT($Q$3&amp;"!"&amp;"R"&amp;ROW()-1&amp;"C"&amp;$R$3,FALSE)/100</f>
        <v>4.1930000000000002E-2</v>
      </c>
      <c r="C34" s="5">
        <f t="shared" ca="1" si="0"/>
        <v>3.4287616821329081E-3</v>
      </c>
      <c r="D34" s="4">
        <f t="shared" ca="1" si="9"/>
        <v>471.83126543730486</v>
      </c>
      <c r="E34" s="4">
        <f t="shared" ca="1" si="10"/>
        <v>138081.64763033431</v>
      </c>
      <c r="F34" s="4">
        <f t="shared" ca="1" si="3"/>
        <v>923.35534292836098</v>
      </c>
      <c r="G34" s="4">
        <v>0</v>
      </c>
      <c r="H34" s="4">
        <f t="shared" ca="1" si="6"/>
        <v>471.83126543730486</v>
      </c>
      <c r="I34" s="4">
        <f t="shared" ca="1" si="7"/>
        <v>451.52407749105612</v>
      </c>
      <c r="J34" s="4">
        <f t="shared" ca="1" si="11"/>
        <v>137158.29228740596</v>
      </c>
      <c r="K34" s="4">
        <f ca="1">IF(A34&gt;$O$7,0,SUM(H$2:H34))</f>
        <v>18066.787652308747</v>
      </c>
      <c r="L34" s="4">
        <f t="shared" ca="1" si="8"/>
        <v>-923.35534292836098</v>
      </c>
    </row>
    <row r="35" spans="1:12" x14ac:dyDescent="0.25">
      <c r="A35" s="1">
        <f t="shared" si="5"/>
        <v>46661</v>
      </c>
      <c r="B35" s="20" cm="1">
        <f t="array" aca="1" ref="B35" ca="1">INDIRECT($Q$3&amp;"!"&amp;"R"&amp;ROW()-1&amp;"C"&amp;$R$3,FALSE)/100</f>
        <v>4.1870000000000004E-2</v>
      </c>
      <c r="C35" s="5">
        <f t="shared" ca="1" si="0"/>
        <v>3.4239463142748949E-3</v>
      </c>
      <c r="D35" s="4">
        <f t="shared" ca="1" si="9"/>
        <v>469.62262934970238</v>
      </c>
      <c r="E35" s="4">
        <f t="shared" ca="1" si="10"/>
        <v>137627.91491675566</v>
      </c>
      <c r="F35" s="4">
        <f t="shared" ca="1" si="3"/>
        <v>922.9465699780726</v>
      </c>
      <c r="G35" s="4">
        <v>0</v>
      </c>
      <c r="H35" s="4">
        <f t="shared" ca="1" si="6"/>
        <v>469.62262934970238</v>
      </c>
      <c r="I35" s="4">
        <f t="shared" ca="1" si="7"/>
        <v>453.32394062837022</v>
      </c>
      <c r="J35" s="4">
        <f t="shared" ca="1" si="11"/>
        <v>136704.96834677758</v>
      </c>
      <c r="K35" s="4">
        <f ca="1">IF(A35&gt;$O$7,0,SUM(H$2:H35))</f>
        <v>18536.410281658449</v>
      </c>
      <c r="L35" s="4">
        <f t="shared" ca="1" si="8"/>
        <v>-922.9465699780726</v>
      </c>
    </row>
    <row r="36" spans="1:12" x14ac:dyDescent="0.25">
      <c r="A36" s="1">
        <f t="shared" si="5"/>
        <v>46692</v>
      </c>
      <c r="B36" s="20" cm="1">
        <f t="array" aca="1" ref="B36" ca="1">INDIRECT($Q$3&amp;"!"&amp;"R"&amp;ROW()-1&amp;"C"&amp;$R$3,FALSE)/100</f>
        <v>4.2050000000000004E-2</v>
      </c>
      <c r="C36" s="5">
        <f t="shared" ca="1" si="0"/>
        <v>3.4383916553357707E-3</v>
      </c>
      <c r="D36" s="4">
        <f t="shared" ca="1" si="9"/>
        <v>470.04522240650067</v>
      </c>
      <c r="E36" s="4">
        <f t="shared" ca="1" si="10"/>
        <v>137175.01356918408</v>
      </c>
      <c r="F36" s="4">
        <f t="shared" ca="1" si="3"/>
        <v>924.16803469610647</v>
      </c>
      <c r="G36" s="4">
        <v>0</v>
      </c>
      <c r="H36" s="4">
        <f t="shared" ca="1" si="6"/>
        <v>470.04522240650067</v>
      </c>
      <c r="I36" s="4">
        <f t="shared" ca="1" si="7"/>
        <v>454.1228122896058</v>
      </c>
      <c r="J36" s="4">
        <f t="shared" ca="1" si="11"/>
        <v>136250.84553448798</v>
      </c>
      <c r="K36" s="4">
        <f ca="1">IF(A36&gt;$O$7,0,SUM(H$2:H36))</f>
        <v>19006.45550406495</v>
      </c>
      <c r="L36" s="4">
        <f t="shared" ca="1" si="8"/>
        <v>-924.16803469610647</v>
      </c>
    </row>
    <row r="37" spans="1:12" x14ac:dyDescent="0.25">
      <c r="A37" s="1">
        <f t="shared" si="5"/>
        <v>46722</v>
      </c>
      <c r="B37" s="20" cm="1">
        <f t="array" aca="1" ref="B37" ca="1">INDIRECT($Q$3&amp;"!"&amp;"R"&amp;ROW()-1&amp;"C"&amp;$R$3,FALSE)/100</f>
        <v>4.2389999999999997E-2</v>
      </c>
      <c r="C37" s="5">
        <f t="shared" ca="1" si="0"/>
        <v>3.4656710600093898E-3</v>
      </c>
      <c r="D37" s="4">
        <f t="shared" ca="1" si="9"/>
        <v>472.20061227068459</v>
      </c>
      <c r="E37" s="4">
        <f t="shared" ca="1" si="10"/>
        <v>136723.04614675866</v>
      </c>
      <c r="F37" s="4">
        <f t="shared" ca="1" si="3"/>
        <v>926.46760166571266</v>
      </c>
      <c r="G37" s="4">
        <v>0</v>
      </c>
      <c r="H37" s="4">
        <f t="shared" ca="1" si="6"/>
        <v>472.20061227068459</v>
      </c>
      <c r="I37" s="4">
        <f t="shared" ca="1" si="7"/>
        <v>454.26698939502808</v>
      </c>
      <c r="J37" s="4">
        <f t="shared" ca="1" si="11"/>
        <v>135796.57854509295</v>
      </c>
      <c r="K37" s="4">
        <f ca="1">IF(A37&gt;$O$7,0,SUM(H$2:H37))</f>
        <v>19478.656116335635</v>
      </c>
      <c r="L37" s="4">
        <f t="shared" ca="1" si="8"/>
        <v>-926.46760166571266</v>
      </c>
    </row>
    <row r="38" spans="1:12" x14ac:dyDescent="0.25">
      <c r="A38" s="1">
        <f t="shared" si="5"/>
        <v>46753</v>
      </c>
      <c r="B38" s="20" cm="1">
        <f t="array" aca="1" ref="B38" ca="1">INDIRECT($Q$3&amp;"!"&amp;"R"&amp;ROW()-1&amp;"C"&amp;$R$3,FALSE)/100</f>
        <v>4.2549999999999998E-2</v>
      </c>
      <c r="C38" s="5">
        <f t="shared" ca="1" si="0"/>
        <v>3.4785056047641483E-3</v>
      </c>
      <c r="D38" s="4">
        <f t="shared" ca="1" si="9"/>
        <v>472.36915957690076</v>
      </c>
      <c r="E38" s="4">
        <f t="shared" ca="1" si="10"/>
        <v>136268.94770466984</v>
      </c>
      <c r="F38" s="4">
        <f t="shared" ca="1" si="3"/>
        <v>927.54610521229438</v>
      </c>
      <c r="G38" s="4">
        <v>0</v>
      </c>
      <c r="H38" s="4">
        <f t="shared" ca="1" si="6"/>
        <v>472.36915957690076</v>
      </c>
      <c r="I38" s="4">
        <f t="shared" ca="1" si="7"/>
        <v>455.17694563539362</v>
      </c>
      <c r="J38" s="4">
        <f t="shared" ca="1" si="11"/>
        <v>135341.40159945757</v>
      </c>
      <c r="K38" s="4">
        <f ca="1">IF(A38&gt;$O$7,0,SUM(H$2:H38))</f>
        <v>19951.025275912536</v>
      </c>
      <c r="L38" s="4">
        <f t="shared" ca="1" si="8"/>
        <v>-927.54610521229438</v>
      </c>
    </row>
    <row r="39" spans="1:12" x14ac:dyDescent="0.25">
      <c r="A39" s="1">
        <f t="shared" si="5"/>
        <v>46784</v>
      </c>
      <c r="B39" s="20" cm="1">
        <f t="array" aca="1" ref="B39" ca="1">INDIRECT($Q$3&amp;"!"&amp;"R"&amp;ROW()-1&amp;"C"&amp;$R$3,FALSE)/100</f>
        <v>4.3150000000000001E-2</v>
      </c>
      <c r="C39" s="5">
        <f t="shared" ca="1" si="0"/>
        <v>3.5266190721769952E-3</v>
      </c>
      <c r="D39" s="4">
        <f t="shared" ca="1" si="9"/>
        <v>477.29756813581315</v>
      </c>
      <c r="E39" s="4">
        <f t="shared" ca="1" si="10"/>
        <v>135818.69916759338</v>
      </c>
      <c r="F39" s="4">
        <f t="shared" ca="1" si="3"/>
        <v>931.57847584322803</v>
      </c>
      <c r="G39" s="4">
        <v>0</v>
      </c>
      <c r="H39" s="4">
        <f t="shared" ca="1" si="6"/>
        <v>477.29756813581315</v>
      </c>
      <c r="I39" s="4">
        <f t="shared" ca="1" si="7"/>
        <v>454.28090770741488</v>
      </c>
      <c r="J39" s="4">
        <f t="shared" ca="1" si="11"/>
        <v>134887.12069175017</v>
      </c>
      <c r="K39" s="4">
        <f ca="1">IF(A39&gt;$O$7,0,SUM(H$2:H39))</f>
        <v>20428.322844048351</v>
      </c>
      <c r="L39" s="4">
        <f t="shared" ca="1" si="8"/>
        <v>-931.57847584322803</v>
      </c>
    </row>
    <row r="40" spans="1:12" x14ac:dyDescent="0.25">
      <c r="A40" s="1">
        <f t="shared" si="5"/>
        <v>46813</v>
      </c>
      <c r="B40" s="20" cm="1">
        <f t="array" aca="1" ref="B40" ca="1">INDIRECT($Q$3&amp;"!"&amp;"R"&amp;ROW()-1&amp;"C"&amp;$R$3,FALSE)/100</f>
        <v>4.3120000000000006E-2</v>
      </c>
      <c r="C40" s="5">
        <f t="shared" ca="1" si="0"/>
        <v>3.5242140013649337E-3</v>
      </c>
      <c r="D40" s="4">
        <f t="shared" ca="1" si="9"/>
        <v>475.37107934566762</v>
      </c>
      <c r="E40" s="4">
        <f t="shared" ca="1" si="10"/>
        <v>135362.49177109584</v>
      </c>
      <c r="F40" s="4">
        <f t="shared" ca="1" si="3"/>
        <v>931.37752280489815</v>
      </c>
      <c r="G40" s="4">
        <v>0</v>
      </c>
      <c r="H40" s="4">
        <f t="shared" ca="1" si="6"/>
        <v>475.37107934566762</v>
      </c>
      <c r="I40" s="4">
        <f t="shared" ca="1" si="7"/>
        <v>456.00644345923052</v>
      </c>
      <c r="J40" s="4">
        <f t="shared" ca="1" si="11"/>
        <v>134431.11424829095</v>
      </c>
      <c r="K40" s="4">
        <f ca="1">IF(A40&gt;$O$7,0,SUM(H$2:H40))</f>
        <v>20903.693923394017</v>
      </c>
      <c r="L40" s="4">
        <f t="shared" ca="1" si="8"/>
        <v>-931.37752280489815</v>
      </c>
    </row>
    <row r="41" spans="1:12" x14ac:dyDescent="0.25">
      <c r="A41" s="1">
        <f t="shared" si="5"/>
        <v>46844</v>
      </c>
      <c r="B41" s="20" cm="1">
        <f t="array" aca="1" ref="B41" ca="1">INDIRECT($Q$3&amp;"!"&amp;"R"&amp;ROW()-1&amp;"C"&amp;$R$3,FALSE)/100</f>
        <v>4.258E-2</v>
      </c>
      <c r="C41" s="5">
        <f t="shared" ca="1" si="0"/>
        <v>3.4809118808927231E-3</v>
      </c>
      <c r="D41" s="4">
        <f t="shared" ca="1" si="9"/>
        <v>467.942862748523</v>
      </c>
      <c r="E41" s="4">
        <f t="shared" ca="1" si="10"/>
        <v>134899.05711103947</v>
      </c>
      <c r="F41" s="4">
        <f t="shared" ca="1" si="3"/>
        <v>927.77910414575263</v>
      </c>
      <c r="G41" s="4">
        <v>0</v>
      </c>
      <c r="H41" s="4">
        <f t="shared" ca="1" si="6"/>
        <v>467.942862748523</v>
      </c>
      <c r="I41" s="4">
        <f t="shared" ca="1" si="7"/>
        <v>459.83624139722963</v>
      </c>
      <c r="J41" s="4">
        <f t="shared" ca="1" si="11"/>
        <v>133971.27800689373</v>
      </c>
      <c r="K41" s="4">
        <f ca="1">IF(A41&gt;$O$7,0,SUM(H$2:H41))</f>
        <v>21371.636786142539</v>
      </c>
      <c r="L41" s="4">
        <f t="shared" ca="1" si="8"/>
        <v>-927.77910414575263</v>
      </c>
    </row>
    <row r="42" spans="1:12" x14ac:dyDescent="0.25">
      <c r="A42" s="1">
        <f t="shared" si="5"/>
        <v>46874</v>
      </c>
      <c r="B42" s="20" cm="1">
        <f t="array" aca="1" ref="B42" ca="1">INDIRECT($Q$3&amp;"!"&amp;"R"&amp;ROW()-1&amp;"C"&amp;$R$3,FALSE)/100</f>
        <v>4.2000000000000003E-2</v>
      </c>
      <c r="C42" s="5">
        <f t="shared" ca="1" si="0"/>
        <v>3.4343792900468628E-3</v>
      </c>
      <c r="D42" s="4">
        <f t="shared" ca="1" si="9"/>
        <v>460.10818264798655</v>
      </c>
      <c r="E42" s="4">
        <f t="shared" ca="1" si="10"/>
        <v>134431.38618954172</v>
      </c>
      <c r="F42" s="4">
        <f t="shared" ca="1" si="3"/>
        <v>923.93772712057796</v>
      </c>
      <c r="G42" s="4">
        <v>0</v>
      </c>
      <c r="H42" s="4">
        <f t="shared" ca="1" si="6"/>
        <v>460.10818264798655</v>
      </c>
      <c r="I42" s="4">
        <f t="shared" ca="1" si="7"/>
        <v>463.82954447259141</v>
      </c>
      <c r="J42" s="4">
        <f t="shared" ca="1" si="11"/>
        <v>133507.44846242113</v>
      </c>
      <c r="K42" s="4">
        <f ca="1">IF(A42&gt;$O$7,0,SUM(H$2:H42))</f>
        <v>21831.744968790525</v>
      </c>
      <c r="L42" s="4">
        <f t="shared" ca="1" si="8"/>
        <v>-923.93772712057796</v>
      </c>
    </row>
    <row r="43" spans="1:12" x14ac:dyDescent="0.25">
      <c r="A43" s="1">
        <f t="shared" si="5"/>
        <v>46905</v>
      </c>
      <c r="B43" s="20" cm="1">
        <f t="array" aca="1" ref="B43" ca="1">INDIRECT($Q$3&amp;"!"&amp;"R"&amp;ROW()-1&amp;"C"&amp;$R$3,FALSE)/100</f>
        <v>4.1580000000000006E-2</v>
      </c>
      <c r="C43" s="5">
        <f t="shared" ca="1" si="0"/>
        <v>3.4006684521545871E-3</v>
      </c>
      <c r="D43" s="4">
        <f t="shared" ca="1" si="9"/>
        <v>454.01456811381001</v>
      </c>
      <c r="E43" s="4">
        <f t="shared" ca="1" si="10"/>
        <v>133961.46303053494</v>
      </c>
      <c r="F43" s="4">
        <f t="shared" ca="1" si="3"/>
        <v>921.17257558451672</v>
      </c>
      <c r="G43" s="4">
        <v>0</v>
      </c>
      <c r="H43" s="4">
        <f t="shared" ca="1" si="6"/>
        <v>454.01456811381001</v>
      </c>
      <c r="I43" s="4">
        <f t="shared" ca="1" si="7"/>
        <v>467.15800747070671</v>
      </c>
      <c r="J43" s="4">
        <f t="shared" ca="1" si="11"/>
        <v>133040.29045495042</v>
      </c>
      <c r="K43" s="4">
        <f ca="1">IF(A43&gt;$O$7,0,SUM(H$2:H43))</f>
        <v>22285.759536904334</v>
      </c>
      <c r="L43" s="4">
        <f t="shared" ca="1" si="8"/>
        <v>-921.17257558451672</v>
      </c>
    </row>
    <row r="44" spans="1:12" x14ac:dyDescent="0.25">
      <c r="A44" s="1">
        <f t="shared" si="5"/>
        <v>46935</v>
      </c>
      <c r="B44" s="20" cm="1">
        <f t="array" aca="1" ref="B44" ca="1">INDIRECT($Q$3&amp;"!"&amp;"R"&amp;ROW()-1&amp;"C"&amp;$R$3,FALSE)/100</f>
        <v>4.1090000000000002E-2</v>
      </c>
      <c r="C44" s="5">
        <f t="shared" ca="1" si="0"/>
        <v>3.3613233889255856E-3</v>
      </c>
      <c r="D44" s="4">
        <f t="shared" ca="1" si="9"/>
        <v>447.19143997567818</v>
      </c>
      <c r="E44" s="4">
        <f t="shared" ca="1" si="10"/>
        <v>133487.48189492608</v>
      </c>
      <c r="F44" s="4">
        <f t="shared" ca="1" si="3"/>
        <v>917.96536952347049</v>
      </c>
      <c r="G44" s="4">
        <v>0</v>
      </c>
      <c r="H44" s="4">
        <f t="shared" ca="1" si="6"/>
        <v>447.19143997567818</v>
      </c>
      <c r="I44" s="4">
        <f t="shared" ca="1" si="7"/>
        <v>470.77392954779231</v>
      </c>
      <c r="J44" s="4">
        <f t="shared" ca="1" si="11"/>
        <v>132569.51652540264</v>
      </c>
      <c r="K44" s="4">
        <f ca="1">IF(A44&gt;$O$7,0,SUM(H$2:H44))</f>
        <v>22732.950976880013</v>
      </c>
      <c r="L44" s="4">
        <f t="shared" ca="1" si="8"/>
        <v>-917.96536952347049</v>
      </c>
    </row>
    <row r="45" spans="1:12" x14ac:dyDescent="0.25">
      <c r="A45" s="1">
        <f t="shared" si="5"/>
        <v>46966</v>
      </c>
      <c r="B45" s="20" cm="1">
        <f t="array" aca="1" ref="B45" ca="1">INDIRECT($Q$3&amp;"!"&amp;"R"&amp;ROW()-1&amp;"C"&amp;$R$3,FALSE)/100</f>
        <v>3.9720000000000005E-2</v>
      </c>
      <c r="C45" s="5">
        <f t="shared" ca="1" si="0"/>
        <v>3.2512276573994914E-3</v>
      </c>
      <c r="D45" s="4">
        <f t="shared" ca="1" si="9"/>
        <v>431.01367865546797</v>
      </c>
      <c r="E45" s="4">
        <f t="shared" ca="1" si="10"/>
        <v>133000.5302040581</v>
      </c>
      <c r="F45" s="4">
        <f t="shared" ca="1" si="3"/>
        <v>909.06464104222755</v>
      </c>
      <c r="G45" s="4">
        <v>0</v>
      </c>
      <c r="H45" s="4">
        <f t="shared" ca="1" si="6"/>
        <v>431.01367865546797</v>
      </c>
      <c r="I45" s="4">
        <f t="shared" ca="1" si="7"/>
        <v>478.05096238675958</v>
      </c>
      <c r="J45" s="4">
        <f t="shared" ca="1" si="11"/>
        <v>132091.46556301587</v>
      </c>
      <c r="K45" s="4">
        <f ca="1">IF(A45&gt;$O$7,0,SUM(H$2:H45))</f>
        <v>23163.964655535481</v>
      </c>
      <c r="L45" s="4">
        <f t="shared" ca="1" si="8"/>
        <v>-909.06464104222755</v>
      </c>
    </row>
    <row r="46" spans="1:12" x14ac:dyDescent="0.25">
      <c r="A46" s="1">
        <f t="shared" si="5"/>
        <v>46997</v>
      </c>
      <c r="B46" s="20" cm="1">
        <f t="array" aca="1" ref="B46" ca="1">INDIRECT($Q$3&amp;"!"&amp;"R"&amp;ROW()-1&amp;"C"&amp;$R$3,FALSE)/100</f>
        <v>3.789E-2</v>
      </c>
      <c r="C46" s="5">
        <f t="shared" ca="1" si="0"/>
        <v>3.1039578404621349E-3</v>
      </c>
      <c r="D46" s="4">
        <f t="shared" ca="1" si="9"/>
        <v>410.00634019245717</v>
      </c>
      <c r="E46" s="4">
        <f t="shared" ca="1" si="10"/>
        <v>132501.47190320832</v>
      </c>
      <c r="F46" s="4">
        <f t="shared" ca="1" si="3"/>
        <v>897.29004512774577</v>
      </c>
      <c r="G46" s="4">
        <v>0</v>
      </c>
      <c r="H46" s="4">
        <f t="shared" ca="1" si="6"/>
        <v>410.00634019245717</v>
      </c>
      <c r="I46" s="4">
        <f t="shared" ca="1" si="7"/>
        <v>487.2837049352886</v>
      </c>
      <c r="J46" s="4">
        <f t="shared" ca="1" si="11"/>
        <v>131604.18185808058</v>
      </c>
      <c r="K46" s="4">
        <f ca="1">IF(A46&gt;$O$7,0,SUM(H$2:H46))</f>
        <v>23573.970995727937</v>
      </c>
      <c r="L46" s="4">
        <f t="shared" ca="1" si="8"/>
        <v>-897.29004512774577</v>
      </c>
    </row>
    <row r="47" spans="1:12" x14ac:dyDescent="0.25">
      <c r="A47" s="1">
        <f t="shared" si="5"/>
        <v>47027</v>
      </c>
      <c r="B47" s="20" cm="1">
        <f t="array" aca="1" ref="B47" ca="1">INDIRECT($Q$3&amp;"!"&amp;"R"&amp;ROW()-1&amp;"C"&amp;$R$3,FALSE)/100</f>
        <v>3.6799999999999999E-2</v>
      </c>
      <c r="C47" s="5">
        <f t="shared" ca="1" si="0"/>
        <v>3.0161266025487965E-3</v>
      </c>
      <c r="D47" s="4">
        <f t="shared" ca="1" si="9"/>
        <v>396.93487390882655</v>
      </c>
      <c r="E47" s="4">
        <f t="shared" ca="1" si="10"/>
        <v>132001.1167319894</v>
      </c>
      <c r="F47" s="4">
        <f t="shared" ca="1" si="3"/>
        <v>890.34190817642275</v>
      </c>
      <c r="G47" s="4">
        <v>0</v>
      </c>
      <c r="H47" s="4">
        <f t="shared" ca="1" si="6"/>
        <v>396.93487390882655</v>
      </c>
      <c r="I47" s="4">
        <f t="shared" ca="1" si="7"/>
        <v>493.4070342675962</v>
      </c>
      <c r="J47" s="4">
        <f t="shared" ca="1" si="11"/>
        <v>131110.774823813</v>
      </c>
      <c r="K47" s="4">
        <f ca="1">IF(A47&gt;$O$7,0,SUM(H$2:H47))</f>
        <v>23970.905869636765</v>
      </c>
      <c r="L47" s="4">
        <f t="shared" ca="1" si="8"/>
        <v>-890.34190817642275</v>
      </c>
    </row>
    <row r="48" spans="1:12" x14ac:dyDescent="0.25">
      <c r="A48" s="1">
        <f t="shared" si="5"/>
        <v>47058</v>
      </c>
      <c r="B48" s="20" cm="1">
        <f t="array" aca="1" ref="B48" ca="1">INDIRECT($Q$3&amp;"!"&amp;"R"&amp;ROW()-1&amp;"C"&amp;$R$3,FALSE)/100</f>
        <v>3.5349999999999999E-2</v>
      </c>
      <c r="C48" s="5">
        <f t="shared" ca="1" si="0"/>
        <v>2.8991555969657412E-3</v>
      </c>
      <c r="D48" s="4">
        <f t="shared" ca="1" si="9"/>
        <v>380.11053665297243</v>
      </c>
      <c r="E48" s="4">
        <f t="shared" ca="1" si="10"/>
        <v>131490.88536046597</v>
      </c>
      <c r="F48" s="4">
        <f t="shared" ca="1" si="3"/>
        <v>881.17971327908992</v>
      </c>
      <c r="G48" s="4">
        <v>0</v>
      </c>
      <c r="H48" s="4">
        <f t="shared" ca="1" si="6"/>
        <v>380.11053665297243</v>
      </c>
      <c r="I48" s="4">
        <f t="shared" ca="1" si="7"/>
        <v>501.0691766261175</v>
      </c>
      <c r="J48" s="4">
        <f t="shared" ca="1" si="11"/>
        <v>130609.70564718689</v>
      </c>
      <c r="K48" s="4">
        <f ca="1">IF(A48&gt;$O$7,0,SUM(H$2:H48))</f>
        <v>24351.016406289738</v>
      </c>
      <c r="L48" s="4">
        <f t="shared" ca="1" si="8"/>
        <v>-881.17971327908992</v>
      </c>
    </row>
    <row r="49" spans="1:12" x14ac:dyDescent="0.25">
      <c r="A49" s="1">
        <f t="shared" si="5"/>
        <v>47088</v>
      </c>
      <c r="B49" s="20" cm="1">
        <f t="array" aca="1" ref="B49" ca="1">INDIRECT($Q$3&amp;"!"&amp;"R"&amp;ROW()-1&amp;"C"&amp;$R$3,FALSE)/100</f>
        <v>3.3780000000000004E-2</v>
      </c>
      <c r="C49" s="5">
        <f t="shared" ca="1" si="0"/>
        <v>2.7723347898300776E-3</v>
      </c>
      <c r="D49" s="4">
        <f t="shared" ca="1" si="9"/>
        <v>362.09383085516214</v>
      </c>
      <c r="E49" s="4">
        <f t="shared" ca="1" si="10"/>
        <v>130971.79947804204</v>
      </c>
      <c r="F49" s="4">
        <f t="shared" ca="1" si="3"/>
        <v>871.3546153621578</v>
      </c>
      <c r="G49" s="4">
        <v>0</v>
      </c>
      <c r="H49" s="4">
        <f t="shared" ca="1" si="6"/>
        <v>362.09383085516214</v>
      </c>
      <c r="I49" s="4">
        <f t="shared" ca="1" si="7"/>
        <v>509.26078450699566</v>
      </c>
      <c r="J49" s="4">
        <f t="shared" ca="1" si="11"/>
        <v>130100.44486267988</v>
      </c>
      <c r="K49" s="4">
        <f ca="1">IF(A49&gt;$O$7,0,SUM(H$2:H49))</f>
        <v>24713.110237144901</v>
      </c>
      <c r="L49" s="4">
        <f t="shared" ca="1" si="8"/>
        <v>-871.3546153621578</v>
      </c>
    </row>
    <row r="50" spans="1:12" x14ac:dyDescent="0.25">
      <c r="A50" s="1">
        <f t="shared" si="5"/>
        <v>47119</v>
      </c>
      <c r="B50" s="20" cm="1">
        <f t="array" aca="1" ref="B50" ca="1">INDIRECT($Q$3&amp;"!"&amp;"R"&amp;ROW()-1&amp;"C"&amp;$R$3,FALSE)/100</f>
        <v>3.381E-2</v>
      </c>
      <c r="C50" s="5">
        <f t="shared" ca="1" si="0"/>
        <v>2.7747597714447014E-3</v>
      </c>
      <c r="D50" s="4">
        <f t="shared" ca="1" si="9"/>
        <v>360.99748065202363</v>
      </c>
      <c r="E50" s="4">
        <f t="shared" ca="1" si="10"/>
        <v>130461.4423433319</v>
      </c>
      <c r="F50" s="4">
        <f t="shared" ca="1" si="3"/>
        <v>871.54100117598284</v>
      </c>
      <c r="G50" s="4">
        <v>0</v>
      </c>
      <c r="H50" s="4">
        <f t="shared" ca="1" si="6"/>
        <v>360.99748065202363</v>
      </c>
      <c r="I50" s="4">
        <f t="shared" ca="1" si="7"/>
        <v>510.54352052395922</v>
      </c>
      <c r="J50" s="4">
        <f t="shared" ca="1" si="11"/>
        <v>129589.90134215592</v>
      </c>
      <c r="K50" s="4">
        <f ca="1">IF(A50&gt;$O$7,0,SUM(H$2:H50))</f>
        <v>25074.107717796924</v>
      </c>
      <c r="L50" s="4">
        <f t="shared" ca="1" si="8"/>
        <v>-871.54100117598284</v>
      </c>
    </row>
    <row r="51" spans="1:12" x14ac:dyDescent="0.25">
      <c r="A51" s="1">
        <f t="shared" si="5"/>
        <v>47150</v>
      </c>
      <c r="B51" s="20" cm="1">
        <f t="array" aca="1" ref="B51" ca="1">INDIRECT($Q$3&amp;"!"&amp;"R"&amp;ROW()-1&amp;"C"&amp;$R$3,FALSE)/100</f>
        <v>3.2489999999999998E-2</v>
      </c>
      <c r="C51" s="5">
        <f t="shared" ca="1" si="0"/>
        <v>2.6679995075329366E-3</v>
      </c>
      <c r="D51" s="4">
        <f t="shared" ca="1" si="9"/>
        <v>345.74579296211385</v>
      </c>
      <c r="E51" s="4">
        <f t="shared" ca="1" si="10"/>
        <v>129935.64713511804</v>
      </c>
      <c r="F51" s="4">
        <f t="shared" ca="1" si="3"/>
        <v>863.39592615782055</v>
      </c>
      <c r="G51" s="4">
        <v>0</v>
      </c>
      <c r="H51" s="4">
        <f t="shared" ca="1" si="6"/>
        <v>345.74579296211385</v>
      </c>
      <c r="I51" s="4">
        <f t="shared" ca="1" si="7"/>
        <v>517.65013319570676</v>
      </c>
      <c r="J51" s="4">
        <f t="shared" ca="1" si="11"/>
        <v>129072.25120896021</v>
      </c>
      <c r="K51" s="4">
        <f ca="1">IF(A51&gt;$O$7,0,SUM(H$2:H51))</f>
        <v>25419.853510759036</v>
      </c>
      <c r="L51" s="4">
        <f t="shared" ca="1" si="8"/>
        <v>-863.39592615782055</v>
      </c>
    </row>
    <row r="52" spans="1:12" x14ac:dyDescent="0.25">
      <c r="A52" s="1">
        <f t="shared" si="5"/>
        <v>47178</v>
      </c>
      <c r="B52" s="20" cm="1">
        <f t="array" aca="1" ref="B52" ca="1">INDIRECT($Q$3&amp;"!"&amp;"R"&amp;ROW()-1&amp;"C"&amp;$R$3,FALSE)/100</f>
        <v>0.03</v>
      </c>
      <c r="C52" s="5">
        <f t="shared" ca="1" si="0"/>
        <v>2.4662697723036864E-3</v>
      </c>
      <c r="D52" s="4">
        <f t="shared" ca="1" si="9"/>
        <v>318.32699159984651</v>
      </c>
      <c r="E52" s="4">
        <f t="shared" ca="1" si="10"/>
        <v>129390.57820056006</v>
      </c>
      <c r="F52" s="4">
        <f t="shared" ca="1" si="3"/>
        <v>848.2020947398496</v>
      </c>
      <c r="G52" s="4">
        <v>0</v>
      </c>
      <c r="H52" s="4">
        <f t="shared" ca="1" si="6"/>
        <v>318.32699159984651</v>
      </c>
      <c r="I52" s="4">
        <f t="shared" ca="1" si="7"/>
        <v>529.87510314000315</v>
      </c>
      <c r="J52" s="4">
        <f t="shared" ca="1" si="11"/>
        <v>128542.37610582021</v>
      </c>
      <c r="K52" s="4">
        <f ca="1">IF(A52&gt;$O$7,0,SUM(H$2:H52))</f>
        <v>25738.180502358882</v>
      </c>
      <c r="L52" s="4">
        <f t="shared" ca="1" si="8"/>
        <v>-848.2020947398496</v>
      </c>
    </row>
    <row r="53" spans="1:12" x14ac:dyDescent="0.25">
      <c r="A53" s="1">
        <f t="shared" si="5"/>
        <v>47209</v>
      </c>
      <c r="B53" s="20" cm="1">
        <f t="array" aca="1" ref="B53" ca="1">INDIRECT($Q$3&amp;"!"&amp;"R"&amp;ROW()-1&amp;"C"&amp;$R$3,FALSE)/100</f>
        <v>2.9779999999999997E-2</v>
      </c>
      <c r="C53" s="5">
        <f t="shared" ca="1" si="0"/>
        <v>2.4484247745180099E-3</v>
      </c>
      <c r="D53" s="4">
        <f t="shared" ca="1" si="9"/>
        <v>314.72633823290204</v>
      </c>
      <c r="E53" s="4">
        <f t="shared" ca="1" si="10"/>
        <v>128857.1024440531</v>
      </c>
      <c r="F53" s="4">
        <f t="shared" ca="1" si="3"/>
        <v>846.87225612276598</v>
      </c>
      <c r="G53" s="4">
        <v>0</v>
      </c>
      <c r="H53" s="4">
        <f t="shared" ca="1" si="6"/>
        <v>314.72633823290204</v>
      </c>
      <c r="I53" s="4">
        <f t="shared" ca="1" si="7"/>
        <v>532.14591788986399</v>
      </c>
      <c r="J53" s="4">
        <f t="shared" ca="1" si="11"/>
        <v>128010.23018793034</v>
      </c>
      <c r="K53" s="4">
        <f ca="1">IF(A53&gt;$O$7,0,SUM(H$2:H53))</f>
        <v>26052.906840591786</v>
      </c>
      <c r="L53" s="4">
        <f t="shared" ca="1" si="8"/>
        <v>-846.87225612276598</v>
      </c>
    </row>
    <row r="54" spans="1:12" x14ac:dyDescent="0.25">
      <c r="A54" s="1">
        <f t="shared" si="5"/>
        <v>47239</v>
      </c>
      <c r="B54" s="20" cm="1">
        <f t="array" aca="1" ref="B54" ca="1">INDIRECT($Q$3&amp;"!"&amp;"R"&amp;ROW()-1&amp;"C"&amp;$R$3,FALSE)/100</f>
        <v>2.9880000000000004E-2</v>
      </c>
      <c r="C54" s="5">
        <f t="shared" ca="1" si="0"/>
        <v>2.4565365703277386E-3</v>
      </c>
      <c r="D54" s="4">
        <f t="shared" ca="1" si="9"/>
        <v>314.46181183272273</v>
      </c>
      <c r="E54" s="4">
        <f t="shared" ca="1" si="10"/>
        <v>128324.69199976306</v>
      </c>
      <c r="F54" s="4">
        <f t="shared" ca="1" si="3"/>
        <v>847.47370173018373</v>
      </c>
      <c r="G54" s="4">
        <v>0</v>
      </c>
      <c r="H54" s="4">
        <f t="shared" ca="1" si="6"/>
        <v>314.46181183272273</v>
      </c>
      <c r="I54" s="4">
        <f t="shared" ca="1" si="7"/>
        <v>533.01188989746106</v>
      </c>
      <c r="J54" s="4">
        <f t="shared" ca="1" si="11"/>
        <v>127477.21829803288</v>
      </c>
      <c r="K54" s="4">
        <f ca="1">IF(A54&gt;$O$7,0,SUM(H$2:H54))</f>
        <v>26367.368652424509</v>
      </c>
      <c r="L54" s="4">
        <f t="shared" ca="1" si="8"/>
        <v>-847.47370173018373</v>
      </c>
    </row>
    <row r="55" spans="1:12" x14ac:dyDescent="0.25">
      <c r="A55" s="1">
        <f t="shared" si="5"/>
        <v>47270</v>
      </c>
      <c r="B55" s="20" cm="1">
        <f t="array" aca="1" ref="B55" ca="1">INDIRECT($Q$3&amp;"!"&amp;"R"&amp;ROW()-1&amp;"C"&amp;$R$3,FALSE)/100</f>
        <v>2.9950000000000001E-2</v>
      </c>
      <c r="C55" s="5">
        <f t="shared" ca="1" si="0"/>
        <v>2.4622143978112465E-3</v>
      </c>
      <c r="D55" s="4">
        <f t="shared" ca="1" si="9"/>
        <v>313.87624228634382</v>
      </c>
      <c r="E55" s="4">
        <f t="shared" ca="1" si="10"/>
        <v>127791.09454031923</v>
      </c>
      <c r="F55" s="4">
        <f t="shared" ca="1" si="3"/>
        <v>847.89280252090964</v>
      </c>
      <c r="G55" s="4">
        <v>0</v>
      </c>
      <c r="H55" s="4">
        <f t="shared" ca="1" si="6"/>
        <v>313.87624228634382</v>
      </c>
      <c r="I55" s="4">
        <f t="shared" ca="1" si="7"/>
        <v>534.01656023456576</v>
      </c>
      <c r="J55" s="4">
        <f t="shared" ca="1" si="11"/>
        <v>126943.20173779831</v>
      </c>
      <c r="K55" s="4">
        <f ca="1">IF(A55&gt;$O$7,0,SUM(H$2:H55))</f>
        <v>26681.244894710853</v>
      </c>
      <c r="L55" s="4">
        <f t="shared" ca="1" si="8"/>
        <v>-847.89280252090964</v>
      </c>
    </row>
    <row r="56" spans="1:12" x14ac:dyDescent="0.25">
      <c r="A56" s="1">
        <f t="shared" si="5"/>
        <v>47300</v>
      </c>
      <c r="B56" s="20" cm="1">
        <f t="array" aca="1" ref="B56" ca="1">INDIRECT($Q$3&amp;"!"&amp;"R"&amp;ROW()-1&amp;"C"&amp;$R$3,FALSE)/100</f>
        <v>2.9919999999999999E-2</v>
      </c>
      <c r="C56" s="5">
        <f t="shared" ca="1" si="0"/>
        <v>2.4597810864910308E-3</v>
      </c>
      <c r="D56" s="4">
        <f t="shared" ca="1" si="9"/>
        <v>312.25248669325163</v>
      </c>
      <c r="E56" s="4">
        <f t="shared" ca="1" si="10"/>
        <v>127255.45422449156</v>
      </c>
      <c r="F56" s="4">
        <f t="shared" ca="1" si="3"/>
        <v>847.7140476153088</v>
      </c>
      <c r="G56" s="4">
        <v>0</v>
      </c>
      <c r="H56" s="4">
        <f t="shared" ca="1" si="6"/>
        <v>312.25248669325163</v>
      </c>
      <c r="I56" s="4">
        <f t="shared" ca="1" si="7"/>
        <v>535.46156092205717</v>
      </c>
      <c r="J56" s="4">
        <f t="shared" ca="1" si="11"/>
        <v>126407.74017687625</v>
      </c>
      <c r="K56" s="4">
        <f ca="1">IF(A56&gt;$O$7,0,SUM(H$2:H56))</f>
        <v>26993.497381404104</v>
      </c>
      <c r="L56" s="4">
        <f t="shared" ca="1" si="8"/>
        <v>-847.7140476153088</v>
      </c>
    </row>
    <row r="57" spans="1:12" x14ac:dyDescent="0.25">
      <c r="A57" s="1">
        <f t="shared" si="5"/>
        <v>47331</v>
      </c>
      <c r="B57" s="20" cm="1">
        <f t="array" aca="1" ref="B57" ca="1">INDIRECT($Q$3&amp;"!"&amp;"R"&amp;ROW()-1&amp;"C"&amp;$R$3,FALSE)/100</f>
        <v>3.0069999999999996E-2</v>
      </c>
      <c r="C57" s="5">
        <f t="shared" ca="1" si="0"/>
        <v>2.4719469934346705E-3</v>
      </c>
      <c r="D57" s="4">
        <f t="shared" ca="1" si="9"/>
        <v>312.47323327710023</v>
      </c>
      <c r="E57" s="4">
        <f t="shared" ca="1" si="10"/>
        <v>126720.21341015334</v>
      </c>
      <c r="F57" s="4">
        <f t="shared" ca="1" si="3"/>
        <v>848.6036364535463</v>
      </c>
      <c r="G57" s="4">
        <v>0</v>
      </c>
      <c r="H57" s="4">
        <f t="shared" ca="1" si="6"/>
        <v>312.47323327710023</v>
      </c>
      <c r="I57" s="4">
        <f t="shared" ca="1" si="7"/>
        <v>536.13040317644607</v>
      </c>
      <c r="J57" s="4">
        <f t="shared" ca="1" si="11"/>
        <v>125871.60977369981</v>
      </c>
      <c r="K57" s="4">
        <f ca="1">IF(A57&gt;$O$7,0,SUM(H$2:H57))</f>
        <v>27305.970614681206</v>
      </c>
      <c r="L57" s="4">
        <f t="shared" ca="1" si="8"/>
        <v>-848.6036364535463</v>
      </c>
    </row>
    <row r="58" spans="1:12" x14ac:dyDescent="0.25">
      <c r="A58" s="1">
        <f t="shared" si="5"/>
        <v>47362</v>
      </c>
      <c r="B58" s="20" cm="1">
        <f t="array" aca="1" ref="B58" ca="1">INDIRECT($Q$3&amp;"!"&amp;"R"&amp;ROW()-1&amp;"C"&amp;$R$3,FALSE)/100</f>
        <v>2.997E-2</v>
      </c>
      <c r="C58" s="5">
        <f t="shared" ca="1" si="0"/>
        <v>2.4638365692637443E-3</v>
      </c>
      <c r="D58" s="4">
        <f t="shared" ca="1" si="9"/>
        <v>310.12707519253729</v>
      </c>
      <c r="E58" s="4">
        <f t="shared" ca="1" si="10"/>
        <v>126181.73684889234</v>
      </c>
      <c r="F58" s="4">
        <f t="shared" ca="1" si="3"/>
        <v>848.0134387388224</v>
      </c>
      <c r="G58" s="4">
        <v>0</v>
      </c>
      <c r="H58" s="4">
        <f t="shared" ca="1" si="6"/>
        <v>310.12707519253729</v>
      </c>
      <c r="I58" s="4">
        <f t="shared" ca="1" si="7"/>
        <v>537.88636354628511</v>
      </c>
      <c r="J58" s="4">
        <f t="shared" ca="1" si="11"/>
        <v>125333.72341015351</v>
      </c>
      <c r="K58" s="4">
        <f ca="1">IF(A58&gt;$O$7,0,SUM(H$2:H58))</f>
        <v>27616.097689873743</v>
      </c>
      <c r="L58" s="4">
        <f t="shared" ca="1" si="8"/>
        <v>-848.0134387388224</v>
      </c>
    </row>
    <row r="59" spans="1:12" x14ac:dyDescent="0.25">
      <c r="A59" s="1">
        <f t="shared" si="5"/>
        <v>47392</v>
      </c>
      <c r="B59" s="20" cm="1">
        <f t="array" aca="1" ref="B59" ca="1">INDIRECT($Q$3&amp;"!"&amp;"R"&amp;ROW()-1&amp;"C"&amp;$R$3,FALSE)/100</f>
        <v>2.9370000000000004E-2</v>
      </c>
      <c r="C59" s="5">
        <f t="shared" ca="1" si="0"/>
        <v>2.4151588605858532E-3</v>
      </c>
      <c r="D59" s="4">
        <f t="shared" ca="1" si="9"/>
        <v>302.70085262424885</v>
      </c>
      <c r="E59" s="4">
        <f t="shared" ca="1" si="10"/>
        <v>125636.42426277776</v>
      </c>
      <c r="F59" s="4">
        <f t="shared" ca="1" si="3"/>
        <v>844.49383707142988</v>
      </c>
      <c r="G59" s="4">
        <v>0</v>
      </c>
      <c r="H59" s="4">
        <f t="shared" ca="1" si="6"/>
        <v>302.70085262424885</v>
      </c>
      <c r="I59" s="4">
        <f t="shared" ca="1" si="7"/>
        <v>541.79298444718097</v>
      </c>
      <c r="J59" s="4">
        <f t="shared" ca="1" si="11"/>
        <v>124791.93042570633</v>
      </c>
      <c r="K59" s="4">
        <f ca="1">IF(A59&gt;$O$7,0,SUM(H$2:H59))</f>
        <v>27918.798542497992</v>
      </c>
      <c r="L59" s="4">
        <f t="shared" ca="1" si="8"/>
        <v>-844.49383707142988</v>
      </c>
    </row>
    <row r="60" spans="1:12" x14ac:dyDescent="0.25">
      <c r="A60" s="1">
        <f t="shared" si="5"/>
        <v>47423</v>
      </c>
      <c r="B60" s="20" cm="1">
        <f t="array" aca="1" ref="B60" ca="1">INDIRECT($Q$3&amp;"!"&amp;"R"&amp;ROW()-1&amp;"C"&amp;$R$3,FALSE)/100</f>
        <v>2.9190000000000004E-2</v>
      </c>
      <c r="C60" s="5">
        <f t="shared" ca="1" si="0"/>
        <v>2.4005504762221186E-3</v>
      </c>
      <c r="D60" s="4">
        <f t="shared" ca="1" si="9"/>
        <v>299.56932801210684</v>
      </c>
      <c r="E60" s="4">
        <f t="shared" ca="1" si="10"/>
        <v>125091.49975371844</v>
      </c>
      <c r="F60" s="4">
        <f t="shared" ca="1" si="3"/>
        <v>843.44457289043316</v>
      </c>
      <c r="G60" s="4">
        <v>0</v>
      </c>
      <c r="H60" s="4">
        <f t="shared" ca="1" si="6"/>
        <v>299.56932801210684</v>
      </c>
      <c r="I60" s="4">
        <f t="shared" ca="1" si="7"/>
        <v>543.87524487832638</v>
      </c>
      <c r="J60" s="4">
        <f t="shared" ca="1" si="11"/>
        <v>124248.05518082801</v>
      </c>
      <c r="K60" s="4">
        <f ca="1">IF(A60&gt;$O$7,0,SUM(H$2:H60))</f>
        <v>28218.367870510101</v>
      </c>
      <c r="L60" s="4">
        <f t="shared" ca="1" si="8"/>
        <v>-843.44457289043316</v>
      </c>
    </row>
    <row r="61" spans="1:12" x14ac:dyDescent="0.25">
      <c r="A61" s="1">
        <f t="shared" si="5"/>
        <v>47453</v>
      </c>
      <c r="B61" s="20" cm="1">
        <f t="array" aca="1" ref="B61" ca="1">INDIRECT($Q$3&amp;"!"&amp;"R"&amp;ROW()-1&amp;"C"&amp;$R$3,FALSE)/100</f>
        <v>2.8769999999999997E-2</v>
      </c>
      <c r="C61" s="5">
        <f t="shared" ca="1" si="0"/>
        <v>2.3664551360969011E-3</v>
      </c>
      <c r="D61" s="4">
        <f t="shared" ca="1" si="9"/>
        <v>294.02744833272163</v>
      </c>
      <c r="E61" s="4">
        <f t="shared" ca="1" si="10"/>
        <v>124542.08262916074</v>
      </c>
      <c r="F61" s="4">
        <f t="shared" ca="1" si="3"/>
        <v>841.01096924066405</v>
      </c>
      <c r="G61" s="4">
        <v>0</v>
      </c>
      <c r="H61" s="4">
        <f t="shared" ca="1" si="6"/>
        <v>294.02744833272163</v>
      </c>
      <c r="I61" s="4">
        <f t="shared" ca="1" si="7"/>
        <v>546.98352090794242</v>
      </c>
      <c r="J61" s="4">
        <f t="shared" ca="1" si="11"/>
        <v>123701.07165992007</v>
      </c>
      <c r="K61" s="4">
        <f ca="1">IF(A61&gt;$O$7,0,SUM(H$2:H61))</f>
        <v>28512.395318842824</v>
      </c>
      <c r="L61" s="4">
        <f t="shared" ca="1" si="8"/>
        <v>-841.01096924066405</v>
      </c>
    </row>
    <row r="62" spans="1:12" x14ac:dyDescent="0.25">
      <c r="A62" s="1">
        <f t="shared" si="5"/>
        <v>47484</v>
      </c>
      <c r="B62" s="20" cm="1">
        <f t="array" aca="1" ref="B62" ca="1">INDIRECT($Q$3&amp;"!"&amp;"R"&amp;ROW()-1&amp;"C"&amp;$R$3,FALSE)/100</f>
        <v>2.8970000000000003E-2</v>
      </c>
      <c r="C62" s="5">
        <f t="shared" ca="1" si="0"/>
        <v>2.3826926033669871E-3</v>
      </c>
      <c r="D62" s="4">
        <f t="shared" ca="1" si="9"/>
        <v>294.74162847266115</v>
      </c>
      <c r="E62" s="4">
        <f t="shared" ca="1" si="10"/>
        <v>123995.81328839273</v>
      </c>
      <c r="F62" s="4">
        <f t="shared" ca="1" si="3"/>
        <v>842.16355897023413</v>
      </c>
      <c r="G62" s="4">
        <v>0</v>
      </c>
      <c r="H62" s="4">
        <f t="shared" ca="1" si="6"/>
        <v>294.74162847266115</v>
      </c>
      <c r="I62" s="4">
        <f t="shared" ca="1" si="7"/>
        <v>547.42193049757293</v>
      </c>
      <c r="J62" s="4">
        <f t="shared" ca="1" si="11"/>
        <v>123153.6497294225</v>
      </c>
      <c r="K62" s="4">
        <f ca="1">IF(A62&gt;$O$7,0,SUM(H$2:H62))</f>
        <v>28807.136947315485</v>
      </c>
      <c r="L62" s="4">
        <f t="shared" ca="1" si="8"/>
        <v>-842.16355897023413</v>
      </c>
    </row>
    <row r="63" spans="1:12" x14ac:dyDescent="0.25">
      <c r="A63" s="1">
        <f t="shared" si="5"/>
        <v>47515</v>
      </c>
      <c r="B63" s="20" cm="1">
        <f t="array" aca="1" ref="B63" ca="1">INDIRECT($Q$3&amp;"!"&amp;"R"&amp;ROW()-1&amp;"C"&amp;$R$3,FALSE)/100</f>
        <v>2.9340000000000001E-2</v>
      </c>
      <c r="C63" s="5">
        <f t="shared" ca="1" si="0"/>
        <v>2.4127242924787407E-3</v>
      </c>
      <c r="D63" s="4">
        <f t="shared" ca="1" si="9"/>
        <v>297.13580240959556</v>
      </c>
      <c r="E63" s="4">
        <f t="shared" ca="1" si="10"/>
        <v>123450.78553183209</v>
      </c>
      <c r="F63" s="4">
        <f t="shared" ca="1" si="3"/>
        <v>844.28700806029519</v>
      </c>
      <c r="G63" s="4">
        <v>0</v>
      </c>
      <c r="H63" s="4">
        <f t="shared" ca="1" si="6"/>
        <v>297.13580240959556</v>
      </c>
      <c r="I63" s="4">
        <f t="shared" ca="1" si="7"/>
        <v>547.15120565069969</v>
      </c>
      <c r="J63" s="4">
        <f t="shared" ca="1" si="11"/>
        <v>122606.49852377179</v>
      </c>
      <c r="K63" s="4">
        <f ca="1">IF(A63&gt;$O$7,0,SUM(H$2:H63))</f>
        <v>29104.272749725082</v>
      </c>
      <c r="L63" s="4">
        <f t="shared" ca="1" si="8"/>
        <v>-844.28700806029519</v>
      </c>
    </row>
    <row r="64" spans="1:12" x14ac:dyDescent="0.25">
      <c r="A64" s="1">
        <f t="shared" si="5"/>
        <v>47543</v>
      </c>
      <c r="B64" s="20" cm="1">
        <f t="array" aca="1" ref="B64" ca="1">INDIRECT($Q$3&amp;"!"&amp;"R"&amp;ROW()-1&amp;"C"&amp;$R$3,FALSE)/100</f>
        <v>2.9610000000000004E-2</v>
      </c>
      <c r="C64" s="5">
        <f t="shared" ca="1" si="0"/>
        <v>2.4346330643270075E-3</v>
      </c>
      <c r="D64" s="4">
        <f t="shared" ca="1" si="9"/>
        <v>298.50183520733526</v>
      </c>
      <c r="E64" s="4">
        <f t="shared" ca="1" si="10"/>
        <v>122905.00035897913</v>
      </c>
      <c r="F64" s="4">
        <f t="shared" ca="1" si="3"/>
        <v>845.83025331068393</v>
      </c>
      <c r="G64" s="4">
        <v>0</v>
      </c>
      <c r="H64" s="4">
        <f t="shared" ca="1" si="6"/>
        <v>298.50183520733526</v>
      </c>
      <c r="I64" s="4">
        <f t="shared" ca="1" si="7"/>
        <v>547.32841810334867</v>
      </c>
      <c r="J64" s="4">
        <f t="shared" ca="1" si="11"/>
        <v>122059.17010566844</v>
      </c>
      <c r="K64" s="4">
        <f ca="1">IF(A64&gt;$O$7,0,SUM(H$2:H64))</f>
        <v>29402.774584932416</v>
      </c>
      <c r="L64" s="4">
        <f t="shared" ca="1" si="8"/>
        <v>-845.83025331068393</v>
      </c>
    </row>
    <row r="65" spans="1:12" x14ac:dyDescent="0.25">
      <c r="A65" s="1">
        <f t="shared" si="5"/>
        <v>47574</v>
      </c>
      <c r="B65" s="20" cm="1">
        <f t="array" aca="1" ref="B65" ca="1">INDIRECT($Q$3&amp;"!"&amp;"R"&amp;ROW()-1&amp;"C"&amp;$R$3,FALSE)/100</f>
        <v>2.9640000000000003E-2</v>
      </c>
      <c r="C65" s="5">
        <f t="shared" ca="1" si="0"/>
        <v>2.4370670472095846E-3</v>
      </c>
      <c r="D65" s="4">
        <f t="shared" ca="1" si="9"/>
        <v>297.46638127427377</v>
      </c>
      <c r="E65" s="4">
        <f t="shared" ca="1" si="10"/>
        <v>122356.63648694272</v>
      </c>
      <c r="F65" s="4">
        <f t="shared" ca="1" si="3"/>
        <v>846.00092873034873</v>
      </c>
      <c r="G65" s="4">
        <v>0</v>
      </c>
      <c r="H65" s="4">
        <f t="shared" ca="1" si="6"/>
        <v>297.46638127427377</v>
      </c>
      <c r="I65" s="4">
        <f t="shared" ca="1" si="7"/>
        <v>548.53454745607496</v>
      </c>
      <c r="J65" s="4">
        <f t="shared" ca="1" si="11"/>
        <v>121510.63555821237</v>
      </c>
      <c r="K65" s="4">
        <f ca="1">IF(A65&gt;$O$7,0,SUM(H$2:H65))</f>
        <v>29700.240966206689</v>
      </c>
      <c r="L65" s="4">
        <f t="shared" ca="1" si="8"/>
        <v>-846.00092873034873</v>
      </c>
    </row>
    <row r="66" spans="1:12" x14ac:dyDescent="0.25">
      <c r="A66" s="1">
        <f t="shared" si="5"/>
        <v>47604</v>
      </c>
      <c r="B66" s="20" cm="1">
        <f t="array" aca="1" ref="B66" ca="1">INDIRECT($Q$3&amp;"!"&amp;"R"&amp;ROW()-1&amp;"C"&amp;$R$3,FALSE)/100</f>
        <v>2.9619999999999997E-2</v>
      </c>
      <c r="C66" s="5">
        <f t="shared" ca="1" si="0"/>
        <v>2.4354443991776442E-3</v>
      </c>
      <c r="D66" s="4">
        <f t="shared" ca="1" si="9"/>
        <v>295.9323968107642</v>
      </c>
      <c r="E66" s="4">
        <f t="shared" ca="1" si="10"/>
        <v>121806.56795502313</v>
      </c>
      <c r="F66" s="4">
        <f t="shared" ca="1" si="3"/>
        <v>845.88772995790328</v>
      </c>
      <c r="G66" s="4">
        <v>0</v>
      </c>
      <c r="H66" s="4">
        <f t="shared" ca="1" si="6"/>
        <v>295.9323968107642</v>
      </c>
      <c r="I66" s="4">
        <f t="shared" ca="1" si="7"/>
        <v>549.95533314713907</v>
      </c>
      <c r="J66" s="4">
        <f t="shared" ca="1" si="11"/>
        <v>120960.68022506523</v>
      </c>
      <c r="K66" s="4">
        <f ca="1">IF(A66&gt;$O$7,0,SUM(H$2:H66))</f>
        <v>29996.173363017453</v>
      </c>
      <c r="L66" s="4">
        <f t="shared" ca="1" si="8"/>
        <v>-845.88772995790328</v>
      </c>
    </row>
    <row r="67" spans="1:12" x14ac:dyDescent="0.25">
      <c r="A67" s="1">
        <f t="shared" si="5"/>
        <v>47635</v>
      </c>
      <c r="B67" s="20" cm="1">
        <f t="array" aca="1" ref="B67" ca="1">INDIRECT($Q$3&amp;"!"&amp;"R"&amp;ROW()-1&amp;"C"&amp;$R$3,FALSE)/100</f>
        <v>2.9670000000000005E-2</v>
      </c>
      <c r="C67" s="5">
        <f t="shared" ca="1" si="0"/>
        <v>2.4395009650850508E-3</v>
      </c>
      <c r="D67" s="4">
        <f t="shared" ca="1" si="9"/>
        <v>295.08369614639082</v>
      </c>
      <c r="E67" s="4">
        <f t="shared" ca="1" si="10"/>
        <v>121255.76392121162</v>
      </c>
      <c r="F67" s="4">
        <f t="shared" ref="F67:F130" ca="1" si="12">IF(A67&gt;$O$7,0,-PMT(C67,DATEDIF(A67,$O$7,"M")+1,E67,0,1))</f>
        <v>846.16927204272122</v>
      </c>
      <c r="G67" s="4">
        <v>0</v>
      </c>
      <c r="H67" s="4">
        <f t="shared" ca="1" si="6"/>
        <v>295.08369614639082</v>
      </c>
      <c r="I67" s="4">
        <f t="shared" ca="1" si="7"/>
        <v>551.0855758963304</v>
      </c>
      <c r="J67" s="4">
        <f t="shared" ca="1" si="11"/>
        <v>120409.5946491689</v>
      </c>
      <c r="K67" s="4">
        <f ca="1">IF(A67&gt;$O$7,0,SUM(H$2:H67))</f>
        <v>30291.257059163843</v>
      </c>
      <c r="L67" s="4">
        <f t="shared" ca="1" si="8"/>
        <v>-846.16927204272122</v>
      </c>
    </row>
    <row r="68" spans="1:12" x14ac:dyDescent="0.25">
      <c r="A68" s="1">
        <f t="shared" ref="A68:A131" si="13">DATE(YEAR(A67),MONTH(A67)+1,DAY(A67))</f>
        <v>47665</v>
      </c>
      <c r="B68" s="20" cm="1">
        <f t="array" aca="1" ref="B68" ca="1">INDIRECT($Q$3&amp;"!"&amp;"R"&amp;ROW()-1&amp;"C"&amp;$R$3,FALSE)/100</f>
        <v>2.9950000000000001E-2</v>
      </c>
      <c r="C68" s="5">
        <f t="shared" ca="1" si="0"/>
        <v>2.4622143978112465E-3</v>
      </c>
      <c r="D68" s="4">
        <f t="shared" ca="1" si="9"/>
        <v>296.47423757979971</v>
      </c>
      <c r="E68" s="4">
        <f t="shared" ca="1" si="10"/>
        <v>120706.06888674869</v>
      </c>
      <c r="F68" s="4">
        <f t="shared" ca="1" si="12"/>
        <v>847.73849410414368</v>
      </c>
      <c r="G68" s="4">
        <v>0</v>
      </c>
      <c r="H68" s="4">
        <f t="shared" ref="H68:H131" ca="1" si="14">IF(A68&gt;$O$7,"",MIN(F68+G68,D68))</f>
        <v>296.47423757979971</v>
      </c>
      <c r="I68" s="4">
        <f t="shared" ref="I68:I131" ca="1" si="15">IF(A68&gt;$O$7,"",F68+G68-H68)</f>
        <v>551.26425652434398</v>
      </c>
      <c r="J68" s="4">
        <f t="shared" ca="1" si="11"/>
        <v>119858.33039264455</v>
      </c>
      <c r="K68" s="4">
        <f ca="1">IF(A68&gt;$O$7,0,SUM(H$2:H68))</f>
        <v>30587.731296743645</v>
      </c>
      <c r="L68" s="4">
        <f t="shared" ref="L68:L131" ca="1" si="16">-F68-G68</f>
        <v>-847.73849410414368</v>
      </c>
    </row>
    <row r="69" spans="1:12" x14ac:dyDescent="0.25">
      <c r="A69" s="1">
        <f t="shared" si="13"/>
        <v>47696</v>
      </c>
      <c r="B69" s="20" cm="1">
        <f t="array" aca="1" ref="B69" ca="1">INDIRECT($Q$3&amp;"!"&amp;"R"&amp;ROW()-1&amp;"C"&amp;$R$3,FALSE)/100</f>
        <v>3.0179999999999998E-2</v>
      </c>
      <c r="C69" s="5">
        <f t="shared" ref="C69:C132" ca="1" si="17">(1+B69)^(1/12)-1</f>
        <v>2.4808676264411744E-3</v>
      </c>
      <c r="D69" s="4">
        <f t="shared" ref="D69:D132" ca="1" si="18">IF(A69&gt;$O$7,0,C69*J68)</f>
        <v>297.35265163040219</v>
      </c>
      <c r="E69" s="4">
        <f t="shared" ref="E69:E132" ca="1" si="19">IF(A69&gt;$O$7,0,J68+D69)</f>
        <v>120155.68304427495</v>
      </c>
      <c r="F69" s="4">
        <f t="shared" ca="1" si="12"/>
        <v>849.02175883470579</v>
      </c>
      <c r="G69" s="4">
        <v>0</v>
      </c>
      <c r="H69" s="4">
        <f t="shared" ca="1" si="14"/>
        <v>297.35265163040219</v>
      </c>
      <c r="I69" s="4">
        <f t="shared" ca="1" si="15"/>
        <v>551.6691072043036</v>
      </c>
      <c r="J69" s="4">
        <f t="shared" ref="J69:J132" ca="1" si="20">IF(A69&gt;$O$7,0,E69-H69-I69)</f>
        <v>119306.66128544025</v>
      </c>
      <c r="K69" s="4">
        <f ca="1">IF(A69&gt;$O$7,0,SUM(H$2:H69))</f>
        <v>30885.083948374046</v>
      </c>
      <c r="L69" s="4">
        <f t="shared" ca="1" si="16"/>
        <v>-849.02175883470579</v>
      </c>
    </row>
    <row r="70" spans="1:12" x14ac:dyDescent="0.25">
      <c r="A70" s="1">
        <f t="shared" si="13"/>
        <v>47727</v>
      </c>
      <c r="B70" s="20" cm="1">
        <f t="array" aca="1" ref="B70" ca="1">INDIRECT($Q$3&amp;"!"&amp;"R"&amp;ROW()-1&amp;"C"&amp;$R$3,FALSE)/100</f>
        <v>3.0210000000000001E-2</v>
      </c>
      <c r="C70" s="5">
        <f t="shared" ca="1" si="17"/>
        <v>2.4833003748141458E-3</v>
      </c>
      <c r="D70" s="4">
        <f t="shared" ca="1" si="18"/>
        <v>296.27427668795809</v>
      </c>
      <c r="E70" s="4">
        <f t="shared" ca="1" si="19"/>
        <v>119602.9355621282</v>
      </c>
      <c r="F70" s="4">
        <f t="shared" ca="1" si="12"/>
        <v>849.18832546606552</v>
      </c>
      <c r="G70" s="4">
        <v>0</v>
      </c>
      <c r="H70" s="4">
        <f t="shared" ca="1" si="14"/>
        <v>296.27427668795809</v>
      </c>
      <c r="I70" s="4">
        <f t="shared" ca="1" si="15"/>
        <v>552.91404877810737</v>
      </c>
      <c r="J70" s="4">
        <f t="shared" ca="1" si="20"/>
        <v>118753.74723666214</v>
      </c>
      <c r="K70" s="4">
        <f ca="1">IF(A70&gt;$O$7,0,SUM(H$2:H70))</f>
        <v>31181.358225062002</v>
      </c>
      <c r="L70" s="4">
        <f t="shared" ca="1" si="16"/>
        <v>-849.18832546606552</v>
      </c>
    </row>
    <row r="71" spans="1:12" x14ac:dyDescent="0.25">
      <c r="A71" s="1">
        <f t="shared" si="13"/>
        <v>47757</v>
      </c>
      <c r="B71" s="20" cm="1">
        <f t="array" aca="1" ref="B71" ca="1">INDIRECT($Q$3&amp;"!"&amp;"R"&amp;ROW()-1&amp;"C"&amp;$R$3,FALSE)/100</f>
        <v>2.9930000000000002E-2</v>
      </c>
      <c r="C71" s="5">
        <f t="shared" ca="1" si="17"/>
        <v>2.4605921974834022E-3</v>
      </c>
      <c r="D71" s="4">
        <f t="shared" ca="1" si="18"/>
        <v>292.204543872447</v>
      </c>
      <c r="E71" s="4">
        <f t="shared" ca="1" si="19"/>
        <v>119045.95178053458</v>
      </c>
      <c r="F71" s="4">
        <f t="shared" ca="1" si="12"/>
        <v>847.64255104971267</v>
      </c>
      <c r="G71" s="4">
        <v>0</v>
      </c>
      <c r="H71" s="4">
        <f t="shared" ca="1" si="14"/>
        <v>292.204543872447</v>
      </c>
      <c r="I71" s="4">
        <f t="shared" ca="1" si="15"/>
        <v>555.43800717726572</v>
      </c>
      <c r="J71" s="4">
        <f t="shared" ca="1" si="20"/>
        <v>118198.30922948488</v>
      </c>
      <c r="K71" s="4">
        <f ca="1">IF(A71&gt;$O$7,0,SUM(H$2:H71))</f>
        <v>31473.562768934447</v>
      </c>
      <c r="L71" s="4">
        <f t="shared" ca="1" si="16"/>
        <v>-847.64255104971267</v>
      </c>
    </row>
    <row r="72" spans="1:12" x14ac:dyDescent="0.25">
      <c r="A72" s="1">
        <f t="shared" si="13"/>
        <v>47788</v>
      </c>
      <c r="B72" s="20" cm="1">
        <f t="array" aca="1" ref="B72" ca="1">INDIRECT($Q$3&amp;"!"&amp;"R"&amp;ROW()-1&amp;"C"&amp;$R$3,FALSE)/100</f>
        <v>2.9859999999999998E-2</v>
      </c>
      <c r="C72" s="5">
        <f t="shared" ca="1" si="17"/>
        <v>2.4549142689280767E-3</v>
      </c>
      <c r="D72" s="4">
        <f t="shared" ca="1" si="18"/>
        <v>290.1667158906356</v>
      </c>
      <c r="E72" s="4">
        <f t="shared" ca="1" si="19"/>
        <v>118488.47594537551</v>
      </c>
      <c r="F72" s="4">
        <f t="shared" ca="1" si="12"/>
        <v>847.2583804229339</v>
      </c>
      <c r="G72" s="4">
        <v>0</v>
      </c>
      <c r="H72" s="4">
        <f t="shared" ca="1" si="14"/>
        <v>290.1667158906356</v>
      </c>
      <c r="I72" s="4">
        <f t="shared" ca="1" si="15"/>
        <v>557.0916645322983</v>
      </c>
      <c r="J72" s="4">
        <f t="shared" ca="1" si="20"/>
        <v>117641.21756495257</v>
      </c>
      <c r="K72" s="4">
        <f ca="1">IF(A72&gt;$O$7,0,SUM(H$2:H72))</f>
        <v>31763.729484825082</v>
      </c>
      <c r="L72" s="4">
        <f t="shared" ca="1" si="16"/>
        <v>-847.2583804229339</v>
      </c>
    </row>
    <row r="73" spans="1:12" x14ac:dyDescent="0.25">
      <c r="A73" s="1">
        <f t="shared" si="13"/>
        <v>47818</v>
      </c>
      <c r="B73" s="20" cm="1">
        <f t="array" aca="1" ref="B73" ca="1">INDIRECT($Q$3&amp;"!"&amp;"R"&amp;ROW()-1&amp;"C"&amp;$R$3,FALSE)/100</f>
        <v>2.9850000000000002E-2</v>
      </c>
      <c r="C73" s="5">
        <f t="shared" ca="1" si="17"/>
        <v>2.4541031073983532E-3</v>
      </c>
      <c r="D73" s="4">
        <f t="shared" ca="1" si="18"/>
        <v>288.70367758427585</v>
      </c>
      <c r="E73" s="4">
        <f t="shared" ca="1" si="19"/>
        <v>117929.92124253685</v>
      </c>
      <c r="F73" s="4">
        <f t="shared" ca="1" si="12"/>
        <v>847.2038009176274</v>
      </c>
      <c r="G73" s="4">
        <v>0</v>
      </c>
      <c r="H73" s="4">
        <f t="shared" ca="1" si="14"/>
        <v>288.70367758427585</v>
      </c>
      <c r="I73" s="4">
        <f t="shared" ca="1" si="15"/>
        <v>558.50012333335155</v>
      </c>
      <c r="J73" s="4">
        <f t="shared" ca="1" si="20"/>
        <v>117082.71744161923</v>
      </c>
      <c r="K73" s="4">
        <f ca="1">IF(A73&gt;$O$7,0,SUM(H$2:H73))</f>
        <v>32052.433162409357</v>
      </c>
      <c r="L73" s="4">
        <f t="shared" ca="1" si="16"/>
        <v>-847.2038009176274</v>
      </c>
    </row>
    <row r="74" spans="1:12" x14ac:dyDescent="0.25">
      <c r="A74" s="1">
        <f t="shared" si="13"/>
        <v>47849</v>
      </c>
      <c r="B74" s="20" cm="1">
        <f t="array" aca="1" ref="B74" ca="1">INDIRECT($Q$3&amp;"!"&amp;"R"&amp;ROW()-1&amp;"C"&amp;$R$3,FALSE)/100</f>
        <v>2.9850000000000002E-2</v>
      </c>
      <c r="C74" s="5">
        <f t="shared" ca="1" si="17"/>
        <v>2.4541031073983532E-3</v>
      </c>
      <c r="D74" s="4">
        <f t="shared" ca="1" si="18"/>
        <v>287.33306069612109</v>
      </c>
      <c r="E74" s="4">
        <f t="shared" ca="1" si="19"/>
        <v>117370.05050231535</v>
      </c>
      <c r="F74" s="4">
        <f t="shared" ca="1" si="12"/>
        <v>847.20380091762752</v>
      </c>
      <c r="G74" s="4">
        <v>0</v>
      </c>
      <c r="H74" s="4">
        <f t="shared" ca="1" si="14"/>
        <v>287.33306069612109</v>
      </c>
      <c r="I74" s="4">
        <f t="shared" ca="1" si="15"/>
        <v>559.87074022150637</v>
      </c>
      <c r="J74" s="4">
        <f t="shared" ca="1" si="20"/>
        <v>116522.84670139772</v>
      </c>
      <c r="K74" s="4">
        <f ca="1">IF(A74&gt;$O$7,0,SUM(H$2:H74))</f>
        <v>32339.766223105478</v>
      </c>
      <c r="L74" s="4">
        <f t="shared" ca="1" si="16"/>
        <v>-847.20380091762752</v>
      </c>
    </row>
    <row r="75" spans="1:12" x14ac:dyDescent="0.25">
      <c r="A75" s="1">
        <f t="shared" si="13"/>
        <v>47880</v>
      </c>
      <c r="B75" s="20" cm="1">
        <f t="array" aca="1" ref="B75" ca="1">INDIRECT($Q$3&amp;"!"&amp;"R"&amp;ROW()-1&amp;"C"&amp;$R$3,FALSE)/100</f>
        <v>2.9740000000000003E-2</v>
      </c>
      <c r="C75" s="5">
        <f t="shared" ca="1" si="17"/>
        <v>2.445179854010826E-3</v>
      </c>
      <c r="D75" s="4">
        <f t="shared" ca="1" si="18"/>
        <v>284.91931728624957</v>
      </c>
      <c r="E75" s="4">
        <f t="shared" ca="1" si="19"/>
        <v>116807.76601868396</v>
      </c>
      <c r="F75" s="4">
        <f t="shared" ca="1" si="12"/>
        <v>846.6100392852868</v>
      </c>
      <c r="G75" s="4">
        <v>0</v>
      </c>
      <c r="H75" s="4">
        <f t="shared" ca="1" si="14"/>
        <v>284.91931728624957</v>
      </c>
      <c r="I75" s="4">
        <f t="shared" ca="1" si="15"/>
        <v>561.69072199903724</v>
      </c>
      <c r="J75" s="4">
        <f t="shared" ca="1" si="20"/>
        <v>115961.15597939868</v>
      </c>
      <c r="K75" s="4">
        <f ca="1">IF(A75&gt;$O$7,0,SUM(H$2:H75))</f>
        <v>32624.685540391729</v>
      </c>
      <c r="L75" s="4">
        <f t="shared" ca="1" si="16"/>
        <v>-846.6100392852868</v>
      </c>
    </row>
    <row r="76" spans="1:12" x14ac:dyDescent="0.25">
      <c r="A76" s="1">
        <f t="shared" si="13"/>
        <v>47908</v>
      </c>
      <c r="B76" s="20" cm="1">
        <f t="array" aca="1" ref="B76" ca="1">INDIRECT($Q$3&amp;"!"&amp;"R"&amp;ROW()-1&amp;"C"&amp;$R$3,FALSE)/100</f>
        <v>2.9590000000000005E-2</v>
      </c>
      <c r="C76" s="5">
        <f t="shared" ca="1" si="17"/>
        <v>2.433010372955513E-3</v>
      </c>
      <c r="D76" s="4">
        <f t="shared" ca="1" si="18"/>
        <v>282.13469535778921</v>
      </c>
      <c r="E76" s="4">
        <f t="shared" ca="1" si="19"/>
        <v>116243.29067475647</v>
      </c>
      <c r="F76" s="4">
        <f t="shared" ca="1" si="12"/>
        <v>845.80512038771485</v>
      </c>
      <c r="G76" s="4">
        <v>0</v>
      </c>
      <c r="H76" s="4">
        <f t="shared" ca="1" si="14"/>
        <v>282.13469535778921</v>
      </c>
      <c r="I76" s="4">
        <f t="shared" ca="1" si="15"/>
        <v>563.67042502992558</v>
      </c>
      <c r="J76" s="4">
        <f t="shared" ca="1" si="20"/>
        <v>115397.48555436876</v>
      </c>
      <c r="K76" s="4">
        <f ca="1">IF(A76&gt;$O$7,0,SUM(H$2:H76))</f>
        <v>32906.820235749517</v>
      </c>
      <c r="L76" s="4">
        <f t="shared" ca="1" si="16"/>
        <v>-845.80512038771485</v>
      </c>
    </row>
    <row r="77" spans="1:12" x14ac:dyDescent="0.25">
      <c r="A77" s="1">
        <f t="shared" si="13"/>
        <v>47939</v>
      </c>
      <c r="B77" s="20" cm="1">
        <f t="array" aca="1" ref="B77" ca="1">INDIRECT($Q$3&amp;"!"&amp;"R"&amp;ROW()-1&amp;"C"&amp;$R$3,FALSE)/100</f>
        <v>2.9670000000000005E-2</v>
      </c>
      <c r="C77" s="5">
        <f t="shared" ca="1" si="17"/>
        <v>2.4395009650850508E-3</v>
      </c>
      <c r="D77" s="4">
        <f t="shared" ca="1" si="18"/>
        <v>281.51227737827077</v>
      </c>
      <c r="E77" s="4">
        <f t="shared" ca="1" si="19"/>
        <v>115678.99783174702</v>
      </c>
      <c r="F77" s="4">
        <f t="shared" ca="1" si="12"/>
        <v>846.23199391164724</v>
      </c>
      <c r="G77" s="4">
        <v>0</v>
      </c>
      <c r="H77" s="4">
        <f t="shared" ca="1" si="14"/>
        <v>281.51227737827077</v>
      </c>
      <c r="I77" s="4">
        <f t="shared" ca="1" si="15"/>
        <v>564.71971653337641</v>
      </c>
      <c r="J77" s="4">
        <f t="shared" ca="1" si="20"/>
        <v>114832.76583783538</v>
      </c>
      <c r="K77" s="4">
        <f ca="1">IF(A77&gt;$O$7,0,SUM(H$2:H77))</f>
        <v>33188.332513127789</v>
      </c>
      <c r="L77" s="4">
        <f t="shared" ca="1" si="16"/>
        <v>-846.23199391164724</v>
      </c>
    </row>
    <row r="78" spans="1:12" x14ac:dyDescent="0.25">
      <c r="A78" s="1">
        <f t="shared" si="13"/>
        <v>47969</v>
      </c>
      <c r="B78" s="20" cm="1">
        <f t="array" aca="1" ref="B78" ca="1">INDIRECT($Q$3&amp;"!"&amp;"R"&amp;ROW()-1&amp;"C"&amp;$R$3,FALSE)/100</f>
        <v>2.9800000000000004E-2</v>
      </c>
      <c r="C78" s="5">
        <f t="shared" ca="1" si="17"/>
        <v>2.4500471914443711E-3</v>
      </c>
      <c r="D78" s="4">
        <f t="shared" ca="1" si="18"/>
        <v>281.3456954267777</v>
      </c>
      <c r="E78" s="4">
        <f t="shared" ca="1" si="19"/>
        <v>115114.11153326216</v>
      </c>
      <c r="F78" s="4">
        <f t="shared" ca="1" si="12"/>
        <v>846.92202151324705</v>
      </c>
      <c r="G78" s="4">
        <v>0</v>
      </c>
      <c r="H78" s="4">
        <f t="shared" ca="1" si="14"/>
        <v>281.3456954267777</v>
      </c>
      <c r="I78" s="4">
        <f t="shared" ca="1" si="15"/>
        <v>565.57632608646941</v>
      </c>
      <c r="J78" s="4">
        <f t="shared" ca="1" si="20"/>
        <v>114267.18951174892</v>
      </c>
      <c r="K78" s="4">
        <f ca="1">IF(A78&gt;$O$7,0,SUM(H$2:H78))</f>
        <v>33469.678208554564</v>
      </c>
      <c r="L78" s="4">
        <f t="shared" ca="1" si="16"/>
        <v>-846.92202151324705</v>
      </c>
    </row>
    <row r="79" spans="1:12" x14ac:dyDescent="0.25">
      <c r="A79" s="1">
        <f t="shared" si="13"/>
        <v>48000</v>
      </c>
      <c r="B79" s="20" cm="1">
        <f t="array" aca="1" ref="B79" ca="1">INDIRECT($Q$3&amp;"!"&amp;"R"&amp;ROW()-1&amp;"C"&amp;$R$3,FALSE)/100</f>
        <v>2.9870000000000001E-2</v>
      </c>
      <c r="C79" s="5">
        <f t="shared" ca="1" si="17"/>
        <v>2.4557254232380199E-3</v>
      </c>
      <c r="D79" s="4">
        <f t="shared" ca="1" si="18"/>
        <v>280.60884232595862</v>
      </c>
      <c r="E79" s="4">
        <f t="shared" ca="1" si="19"/>
        <v>114547.79835407488</v>
      </c>
      <c r="F79" s="4">
        <f t="shared" ca="1" si="12"/>
        <v>847.29160530247691</v>
      </c>
      <c r="G79" s="4">
        <v>0</v>
      </c>
      <c r="H79" s="4">
        <f t="shared" ca="1" si="14"/>
        <v>280.60884232595862</v>
      </c>
      <c r="I79" s="4">
        <f t="shared" ca="1" si="15"/>
        <v>566.68276297651823</v>
      </c>
      <c r="J79" s="4">
        <f t="shared" ca="1" si="20"/>
        <v>113700.5067487724</v>
      </c>
      <c r="K79" s="4">
        <f ca="1">IF(A79&gt;$O$7,0,SUM(H$2:H79))</f>
        <v>33750.287050880521</v>
      </c>
      <c r="L79" s="4">
        <f t="shared" ca="1" si="16"/>
        <v>-847.29160530247691</v>
      </c>
    </row>
    <row r="80" spans="1:12" x14ac:dyDescent="0.25">
      <c r="A80" s="1">
        <f t="shared" si="13"/>
        <v>48030</v>
      </c>
      <c r="B80" s="20" cm="1">
        <f t="array" aca="1" ref="B80" ca="1">INDIRECT($Q$3&amp;"!"&amp;"R"&amp;ROW()-1&amp;"C"&amp;$R$3,FALSE)/100</f>
        <v>3.0449999999999998E-2</v>
      </c>
      <c r="C80" s="5">
        <f t="shared" ca="1" si="17"/>
        <v>2.5027600243381354E-3</v>
      </c>
      <c r="D80" s="4">
        <f t="shared" ca="1" si="18"/>
        <v>284.56508303781595</v>
      </c>
      <c r="E80" s="4">
        <f t="shared" ca="1" si="19"/>
        <v>113985.07183181022</v>
      </c>
      <c r="F80" s="4">
        <f t="shared" ca="1" si="12"/>
        <v>850.33950936117719</v>
      </c>
      <c r="G80" s="4">
        <v>0</v>
      </c>
      <c r="H80" s="4">
        <f t="shared" ca="1" si="14"/>
        <v>284.56508303781595</v>
      </c>
      <c r="I80" s="4">
        <f t="shared" ca="1" si="15"/>
        <v>565.77442632336124</v>
      </c>
      <c r="J80" s="4">
        <f t="shared" ca="1" si="20"/>
        <v>113134.73232244904</v>
      </c>
      <c r="K80" s="4">
        <f ca="1">IF(A80&gt;$O$7,0,SUM(H$2:H80))</f>
        <v>34034.852133918335</v>
      </c>
      <c r="L80" s="4">
        <f t="shared" ca="1" si="16"/>
        <v>-850.33950936117719</v>
      </c>
    </row>
    <row r="81" spans="1:12" x14ac:dyDescent="0.25">
      <c r="A81" s="1">
        <f t="shared" si="13"/>
        <v>48061</v>
      </c>
      <c r="B81" s="20" cm="1">
        <f t="array" aca="1" ref="B81" ca="1">INDIRECT($Q$3&amp;"!"&amp;"R"&amp;ROW()-1&amp;"C"&amp;$R$3,FALSE)/100</f>
        <v>3.2090000000000007E-2</v>
      </c>
      <c r="C81" s="5">
        <f t="shared" ca="1" si="17"/>
        <v>2.6356232106972133E-3</v>
      </c>
      <c r="D81" s="4">
        <f t="shared" ca="1" si="18"/>
        <v>298.18052644506292</v>
      </c>
      <c r="E81" s="4">
        <f t="shared" ca="1" si="19"/>
        <v>113432.91284889411</v>
      </c>
      <c r="F81" s="4">
        <f t="shared" ca="1" si="12"/>
        <v>858.93632295810903</v>
      </c>
      <c r="G81" s="4">
        <v>0</v>
      </c>
      <c r="H81" s="4">
        <f t="shared" ca="1" si="14"/>
        <v>298.18052644506292</v>
      </c>
      <c r="I81" s="4">
        <f t="shared" ca="1" si="15"/>
        <v>560.75579651304611</v>
      </c>
      <c r="J81" s="4">
        <f t="shared" ca="1" si="20"/>
        <v>112573.976525936</v>
      </c>
      <c r="K81" s="4">
        <f ca="1">IF(A81&gt;$O$7,0,SUM(H$2:H81))</f>
        <v>34333.032660363395</v>
      </c>
      <c r="L81" s="4">
        <f t="shared" ca="1" si="16"/>
        <v>-858.93632295810903</v>
      </c>
    </row>
    <row r="82" spans="1:12" x14ac:dyDescent="0.25">
      <c r="A82" s="1">
        <f t="shared" si="13"/>
        <v>48092</v>
      </c>
      <c r="B82" s="20" cm="1">
        <f t="array" aca="1" ref="B82" ca="1">INDIRECT($Q$3&amp;"!"&amp;"R"&amp;ROW()-1&amp;"C"&amp;$R$3,FALSE)/100</f>
        <v>3.3209999999999996E-2</v>
      </c>
      <c r="C82" s="5">
        <f t="shared" ca="1" si="17"/>
        <v>2.7262478783913746E-3</v>
      </c>
      <c r="D82" s="4">
        <f t="shared" ca="1" si="18"/>
        <v>306.90456466591343</v>
      </c>
      <c r="E82" s="4">
        <f t="shared" ca="1" si="19"/>
        <v>112880.88109060191</v>
      </c>
      <c r="F82" s="4">
        <f t="shared" ca="1" si="12"/>
        <v>864.79690333693293</v>
      </c>
      <c r="G82" s="4">
        <v>0</v>
      </c>
      <c r="H82" s="4">
        <f t="shared" ca="1" si="14"/>
        <v>306.90456466591343</v>
      </c>
      <c r="I82" s="4">
        <f t="shared" ca="1" si="15"/>
        <v>557.8923386710195</v>
      </c>
      <c r="J82" s="4">
        <f t="shared" ca="1" si="20"/>
        <v>112016.08418726498</v>
      </c>
      <c r="K82" s="4">
        <f ca="1">IF(A82&gt;$O$7,0,SUM(H$2:H82))</f>
        <v>34639.937225029309</v>
      </c>
      <c r="L82" s="4">
        <f t="shared" ca="1" si="16"/>
        <v>-864.79690333693293</v>
      </c>
    </row>
    <row r="83" spans="1:12" x14ac:dyDescent="0.25">
      <c r="A83" s="1">
        <f t="shared" si="13"/>
        <v>48122</v>
      </c>
      <c r="B83" s="20" cm="1">
        <f t="array" aca="1" ref="B83" ca="1">INDIRECT($Q$3&amp;"!"&amp;"R"&amp;ROW()-1&amp;"C"&amp;$R$3,FALSE)/100</f>
        <v>3.3610000000000001E-2</v>
      </c>
      <c r="C83" s="5">
        <f t="shared" ca="1" si="17"/>
        <v>2.7585920087420668E-3</v>
      </c>
      <c r="D83" s="4">
        <f t="shared" ca="1" si="18"/>
        <v>309.00667468956777</v>
      </c>
      <c r="E83" s="4">
        <f t="shared" ca="1" si="19"/>
        <v>112325.09086195454</v>
      </c>
      <c r="F83" s="4">
        <f t="shared" ca="1" si="12"/>
        <v>866.88248149175251</v>
      </c>
      <c r="G83" s="4">
        <v>0</v>
      </c>
      <c r="H83" s="4">
        <f t="shared" ca="1" si="14"/>
        <v>309.00667468956777</v>
      </c>
      <c r="I83" s="4">
        <f t="shared" ca="1" si="15"/>
        <v>557.8758068021848</v>
      </c>
      <c r="J83" s="4">
        <f t="shared" ca="1" si="20"/>
        <v>111458.20838046279</v>
      </c>
      <c r="K83" s="4">
        <f ca="1">IF(A83&gt;$O$7,0,SUM(H$2:H83))</f>
        <v>34948.943899718877</v>
      </c>
      <c r="L83" s="4">
        <f t="shared" ca="1" si="16"/>
        <v>-866.88248149175251</v>
      </c>
    </row>
    <row r="84" spans="1:12" x14ac:dyDescent="0.25">
      <c r="A84" s="1">
        <f t="shared" si="13"/>
        <v>48153</v>
      </c>
      <c r="B84" s="20" cm="1">
        <f t="array" aca="1" ref="B84" ca="1">INDIRECT($Q$3&amp;"!"&amp;"R"&amp;ROW()-1&amp;"C"&amp;$R$3,FALSE)/100</f>
        <v>3.4480000000000004E-2</v>
      </c>
      <c r="C84" s="5">
        <f t="shared" ca="1" si="17"/>
        <v>2.8289008936326354E-3</v>
      </c>
      <c r="D84" s="4">
        <f t="shared" ca="1" si="18"/>
        <v>315.30422529018369</v>
      </c>
      <c r="E84" s="4">
        <f t="shared" ca="1" si="19"/>
        <v>111773.51260575297</v>
      </c>
      <c r="F84" s="4">
        <f t="shared" ca="1" si="12"/>
        <v>871.40053986100759</v>
      </c>
      <c r="G84" s="4">
        <v>0</v>
      </c>
      <c r="H84" s="4">
        <f t="shared" ca="1" si="14"/>
        <v>315.30422529018369</v>
      </c>
      <c r="I84" s="4">
        <f t="shared" ca="1" si="15"/>
        <v>556.09631457082389</v>
      </c>
      <c r="J84" s="4">
        <f t="shared" ca="1" si="20"/>
        <v>110902.11206589197</v>
      </c>
      <c r="K84" s="4">
        <f ca="1">IF(A84&gt;$O$7,0,SUM(H$2:H84))</f>
        <v>35264.248125009064</v>
      </c>
      <c r="L84" s="4">
        <f t="shared" ca="1" si="16"/>
        <v>-871.40053986100759</v>
      </c>
    </row>
    <row r="85" spans="1:12" x14ac:dyDescent="0.25">
      <c r="A85" s="1">
        <f t="shared" si="13"/>
        <v>48183</v>
      </c>
      <c r="B85" s="20" cm="1">
        <f t="array" aca="1" ref="B85" ca="1">INDIRECT($Q$3&amp;"!"&amp;"R"&amp;ROW()-1&amp;"C"&amp;$R$3,FALSE)/100</f>
        <v>3.5709999999999999E-2</v>
      </c>
      <c r="C85" s="5">
        <f t="shared" ca="1" si="17"/>
        <v>2.928210680637866E-3</v>
      </c>
      <c r="D85" s="4">
        <f t="shared" ca="1" si="18"/>
        <v>324.74474905664243</v>
      </c>
      <c r="E85" s="4">
        <f t="shared" ca="1" si="19"/>
        <v>111226.85681494861</v>
      </c>
      <c r="F85" s="4">
        <f t="shared" ca="1" si="12"/>
        <v>877.76956668894877</v>
      </c>
      <c r="G85" s="4">
        <v>0</v>
      </c>
      <c r="H85" s="4">
        <f t="shared" ca="1" si="14"/>
        <v>324.74474905664243</v>
      </c>
      <c r="I85" s="4">
        <f t="shared" ca="1" si="15"/>
        <v>553.02481763230639</v>
      </c>
      <c r="J85" s="4">
        <f t="shared" ca="1" si="20"/>
        <v>110349.08724825966</v>
      </c>
      <c r="K85" s="4">
        <f ca="1">IF(A85&gt;$O$7,0,SUM(H$2:H85))</f>
        <v>35588.992874065705</v>
      </c>
      <c r="L85" s="4">
        <f t="shared" ca="1" si="16"/>
        <v>-877.76956668894877</v>
      </c>
    </row>
    <row r="86" spans="1:12" x14ac:dyDescent="0.25">
      <c r="A86" s="1">
        <f t="shared" si="13"/>
        <v>48214</v>
      </c>
      <c r="B86" s="20" cm="1">
        <f t="array" aca="1" ref="B86" ca="1">INDIRECT($Q$3&amp;"!"&amp;"R"&amp;ROW()-1&amp;"C"&amp;$R$3,FALSE)/100</f>
        <v>3.6420000000000001E-2</v>
      </c>
      <c r="C86" s="5">
        <f t="shared" ca="1" si="17"/>
        <v>2.9854866390497392E-3</v>
      </c>
      <c r="D86" s="4">
        <f t="shared" ca="1" si="18"/>
        <v>329.44572561101319</v>
      </c>
      <c r="E86" s="4">
        <f t="shared" ca="1" si="19"/>
        <v>110678.53297387068</v>
      </c>
      <c r="F86" s="4">
        <f t="shared" ca="1" si="12"/>
        <v>881.43431248046602</v>
      </c>
      <c r="G86" s="4">
        <v>0</v>
      </c>
      <c r="H86" s="4">
        <f t="shared" ca="1" si="14"/>
        <v>329.44572561101319</v>
      </c>
      <c r="I86" s="4">
        <f t="shared" ca="1" si="15"/>
        <v>551.98858686945277</v>
      </c>
      <c r="J86" s="4">
        <f t="shared" ca="1" si="20"/>
        <v>109797.09866139021</v>
      </c>
      <c r="K86" s="4">
        <f ca="1">IF(A86&gt;$O$7,0,SUM(H$2:H86))</f>
        <v>35918.438599676716</v>
      </c>
      <c r="L86" s="4">
        <f t="shared" ca="1" si="16"/>
        <v>-881.43431248046602</v>
      </c>
    </row>
    <row r="87" spans="1:12" x14ac:dyDescent="0.25">
      <c r="A87" s="1">
        <f t="shared" si="13"/>
        <v>48245</v>
      </c>
      <c r="B87" s="20" cm="1">
        <f t="array" aca="1" ref="B87" ca="1">INDIRECT($Q$3&amp;"!"&amp;"R"&amp;ROW()-1&amp;"C"&amp;$R$3,FALSE)/100</f>
        <v>3.737E-2</v>
      </c>
      <c r="C87" s="5">
        <f t="shared" ca="1" si="17"/>
        <v>3.0620672518639758E-3</v>
      </c>
      <c r="D87" s="4">
        <f t="shared" ca="1" si="18"/>
        <v>336.20610016072089</v>
      </c>
      <c r="E87" s="4">
        <f t="shared" ca="1" si="19"/>
        <v>110133.30476155093</v>
      </c>
      <c r="F87" s="4">
        <f t="shared" ca="1" si="12"/>
        <v>886.32011447810953</v>
      </c>
      <c r="G87" s="4">
        <v>0</v>
      </c>
      <c r="H87" s="4">
        <f t="shared" ca="1" si="14"/>
        <v>336.20610016072089</v>
      </c>
      <c r="I87" s="4">
        <f t="shared" ca="1" si="15"/>
        <v>550.11401431738864</v>
      </c>
      <c r="J87" s="4">
        <f t="shared" ca="1" si="20"/>
        <v>109246.98464707282</v>
      </c>
      <c r="K87" s="4">
        <f ca="1">IF(A87&gt;$O$7,0,SUM(H$2:H87))</f>
        <v>36254.644699837438</v>
      </c>
      <c r="L87" s="4">
        <f t="shared" ca="1" si="16"/>
        <v>-886.32011447810953</v>
      </c>
    </row>
    <row r="88" spans="1:12" x14ac:dyDescent="0.25">
      <c r="A88" s="1">
        <f t="shared" si="13"/>
        <v>48274</v>
      </c>
      <c r="B88" s="20" cm="1">
        <f t="array" aca="1" ref="B88" ca="1">INDIRECT($Q$3&amp;"!"&amp;"R"&amp;ROW()-1&amp;"C"&amp;$R$3,FALSE)/100</f>
        <v>3.8340000000000006E-2</v>
      </c>
      <c r="C88" s="5">
        <f t="shared" ca="1" si="17"/>
        <v>3.1401937858324125E-3</v>
      </c>
      <c r="D88" s="4">
        <f t="shared" ca="1" si="18"/>
        <v>343.05670230966706</v>
      </c>
      <c r="E88" s="4">
        <f t="shared" ca="1" si="19"/>
        <v>109590.04134938249</v>
      </c>
      <c r="F88" s="4">
        <f t="shared" ca="1" si="12"/>
        <v>891.292150589073</v>
      </c>
      <c r="G88" s="4">
        <v>0</v>
      </c>
      <c r="H88" s="4">
        <f t="shared" ca="1" si="14"/>
        <v>343.05670230966706</v>
      </c>
      <c r="I88" s="4">
        <f t="shared" ca="1" si="15"/>
        <v>548.235448279406</v>
      </c>
      <c r="J88" s="4">
        <f t="shared" ca="1" si="20"/>
        <v>108698.74919879342</v>
      </c>
      <c r="K88" s="4">
        <f ca="1">IF(A88&gt;$O$7,0,SUM(H$2:H88))</f>
        <v>36597.701402147104</v>
      </c>
      <c r="L88" s="4">
        <f t="shared" ca="1" si="16"/>
        <v>-891.292150589073</v>
      </c>
    </row>
    <row r="89" spans="1:12" x14ac:dyDescent="0.25">
      <c r="A89" s="1">
        <f t="shared" si="13"/>
        <v>48305</v>
      </c>
      <c r="B89" s="20" cm="1">
        <f t="array" aca="1" ref="B89" ca="1">INDIRECT($Q$3&amp;"!"&amp;"R"&amp;ROW()-1&amp;"C"&amp;$R$3,FALSE)/100</f>
        <v>3.95E-2</v>
      </c>
      <c r="C89" s="5">
        <f t="shared" ca="1" si="17"/>
        <v>3.2335356603379051E-3</v>
      </c>
      <c r="D89" s="4">
        <f t="shared" ca="1" si="18"/>
        <v>351.48128176842482</v>
      </c>
      <c r="E89" s="4">
        <f t="shared" ca="1" si="19"/>
        <v>109050.23048056185</v>
      </c>
      <c r="F89" s="4">
        <f t="shared" ca="1" si="12"/>
        <v>897.21949952354726</v>
      </c>
      <c r="G89" s="4">
        <v>0</v>
      </c>
      <c r="H89" s="4">
        <f t="shared" ca="1" si="14"/>
        <v>351.48128176842482</v>
      </c>
      <c r="I89" s="4">
        <f t="shared" ca="1" si="15"/>
        <v>545.73821775512238</v>
      </c>
      <c r="J89" s="4">
        <f t="shared" ca="1" si="20"/>
        <v>108153.0109810383</v>
      </c>
      <c r="K89" s="4">
        <f ca="1">IF(A89&gt;$O$7,0,SUM(H$2:H89))</f>
        <v>36949.182683915526</v>
      </c>
      <c r="L89" s="4">
        <f t="shared" ca="1" si="16"/>
        <v>-897.21949952354726</v>
      </c>
    </row>
    <row r="90" spans="1:12" x14ac:dyDescent="0.25">
      <c r="A90" s="1">
        <f t="shared" si="13"/>
        <v>48335</v>
      </c>
      <c r="B90" s="20" cm="1">
        <f t="array" aca="1" ref="B90" ca="1">INDIRECT($Q$3&amp;"!"&amp;"R"&amp;ROW()-1&amp;"C"&amp;$R$3,FALSE)/100</f>
        <v>4.0739999999999998E-2</v>
      </c>
      <c r="C90" s="5">
        <f t="shared" ca="1" si="17"/>
        <v>3.3332093781337502E-3</v>
      </c>
      <c r="D90" s="4">
        <f t="shared" ca="1" si="18"/>
        <v>360.49663047539934</v>
      </c>
      <c r="E90" s="4">
        <f t="shared" ca="1" si="19"/>
        <v>108513.50761151371</v>
      </c>
      <c r="F90" s="4">
        <f t="shared" ca="1" si="12"/>
        <v>903.5375668656269</v>
      </c>
      <c r="G90" s="4">
        <v>0</v>
      </c>
      <c r="H90" s="4">
        <f t="shared" ca="1" si="14"/>
        <v>360.49663047539934</v>
      </c>
      <c r="I90" s="4">
        <f t="shared" ca="1" si="15"/>
        <v>543.04093639022756</v>
      </c>
      <c r="J90" s="4">
        <f t="shared" ca="1" si="20"/>
        <v>107609.97004464807</v>
      </c>
      <c r="K90" s="4">
        <f ca="1">IF(A90&gt;$O$7,0,SUM(H$2:H90))</f>
        <v>37309.679314390924</v>
      </c>
      <c r="L90" s="4">
        <f t="shared" ca="1" si="16"/>
        <v>-903.5375668656269</v>
      </c>
    </row>
    <row r="91" spans="1:12" x14ac:dyDescent="0.25">
      <c r="A91" s="1">
        <f t="shared" si="13"/>
        <v>48366</v>
      </c>
      <c r="B91" s="20" cm="1">
        <f t="array" aca="1" ref="B91" ca="1">INDIRECT($Q$3&amp;"!"&amp;"R"&amp;ROW()-1&amp;"C"&amp;$R$3,FALSE)/100</f>
        <v>4.1829999999999999E-2</v>
      </c>
      <c r="C91" s="5">
        <f t="shared" ca="1" si="17"/>
        <v>3.4207359278108918E-3</v>
      </c>
      <c r="D91" s="4">
        <f t="shared" ca="1" si="18"/>
        <v>368.10529072238148</v>
      </c>
      <c r="E91" s="4">
        <f t="shared" ca="1" si="19"/>
        <v>107978.07533537045</v>
      </c>
      <c r="F91" s="4">
        <f t="shared" ca="1" si="12"/>
        <v>909.07464876662209</v>
      </c>
      <c r="G91" s="4">
        <v>0</v>
      </c>
      <c r="H91" s="4">
        <f t="shared" ca="1" si="14"/>
        <v>368.10529072238148</v>
      </c>
      <c r="I91" s="4">
        <f t="shared" ca="1" si="15"/>
        <v>540.96935804424061</v>
      </c>
      <c r="J91" s="4">
        <f t="shared" ca="1" si="20"/>
        <v>107069.00068660383</v>
      </c>
      <c r="K91" s="4">
        <f ca="1">IF(A91&gt;$O$7,0,SUM(H$2:H91))</f>
        <v>37677.784605113302</v>
      </c>
      <c r="L91" s="4">
        <f t="shared" ca="1" si="16"/>
        <v>-909.07464876662209</v>
      </c>
    </row>
    <row r="92" spans="1:12" x14ac:dyDescent="0.25">
      <c r="A92" s="1">
        <f t="shared" si="13"/>
        <v>48396</v>
      </c>
      <c r="B92" s="20" cm="1">
        <f t="array" aca="1" ref="B92" ca="1">INDIRECT($Q$3&amp;"!"&amp;"R"&amp;ROW()-1&amp;"C"&amp;$R$3,FALSE)/100</f>
        <v>4.3499999999999997E-2</v>
      </c>
      <c r="C92" s="5">
        <f t="shared" ca="1" si="17"/>
        <v>3.5546735478100278E-3</v>
      </c>
      <c r="D92" s="4">
        <f t="shared" ca="1" si="18"/>
        <v>380.59534453112434</v>
      </c>
      <c r="E92" s="4">
        <f t="shared" ca="1" si="19"/>
        <v>107449.59603113496</v>
      </c>
      <c r="F92" s="4">
        <f t="shared" ca="1" si="12"/>
        <v>917.53635497565449</v>
      </c>
      <c r="G92" s="4">
        <v>0</v>
      </c>
      <c r="H92" s="4">
        <f t="shared" ca="1" si="14"/>
        <v>380.59534453112434</v>
      </c>
      <c r="I92" s="4">
        <f t="shared" ca="1" si="15"/>
        <v>536.94101044453009</v>
      </c>
      <c r="J92" s="4">
        <f t="shared" ca="1" si="20"/>
        <v>106532.0596761593</v>
      </c>
      <c r="K92" s="4">
        <f ca="1">IF(A92&gt;$O$7,0,SUM(H$2:H92))</f>
        <v>38058.379949644426</v>
      </c>
      <c r="L92" s="4">
        <f t="shared" ca="1" si="16"/>
        <v>-917.53635497565449</v>
      </c>
    </row>
    <row r="93" spans="1:12" x14ac:dyDescent="0.25">
      <c r="A93" s="1">
        <f t="shared" si="13"/>
        <v>48427</v>
      </c>
      <c r="B93" s="20" cm="1">
        <f t="array" aca="1" ref="B93" ca="1">INDIRECT($Q$3&amp;"!"&amp;"R"&amp;ROW()-1&amp;"C"&amp;$R$3,FALSE)/100</f>
        <v>4.4450000000000003E-2</v>
      </c>
      <c r="C93" s="5">
        <f t="shared" ca="1" si="17"/>
        <v>3.630777952832398E-3</v>
      </c>
      <c r="D93" s="4">
        <f t="shared" ca="1" si="18"/>
        <v>386.79425354202453</v>
      </c>
      <c r="E93" s="4">
        <f t="shared" ca="1" si="19"/>
        <v>106918.85392970133</v>
      </c>
      <c r="F93" s="4">
        <f t="shared" ca="1" si="12"/>
        <v>922.33644587287893</v>
      </c>
      <c r="G93" s="4">
        <v>0</v>
      </c>
      <c r="H93" s="4">
        <f t="shared" ca="1" si="14"/>
        <v>386.79425354202453</v>
      </c>
      <c r="I93" s="4">
        <f t="shared" ca="1" si="15"/>
        <v>535.54219233085439</v>
      </c>
      <c r="J93" s="4">
        <f t="shared" ca="1" si="20"/>
        <v>105996.51748382844</v>
      </c>
      <c r="K93" s="4">
        <f ca="1">IF(A93&gt;$O$7,0,SUM(H$2:H93))</f>
        <v>38445.174203186449</v>
      </c>
      <c r="L93" s="4">
        <f t="shared" ca="1" si="16"/>
        <v>-922.33644587287893</v>
      </c>
    </row>
    <row r="94" spans="1:12" x14ac:dyDescent="0.25">
      <c r="A94" s="1">
        <f t="shared" si="13"/>
        <v>48458</v>
      </c>
      <c r="B94" s="20" cm="1">
        <f t="array" aca="1" ref="B94" ca="1">INDIRECT($Q$3&amp;"!"&amp;"R"&amp;ROW()-1&amp;"C"&amp;$R$3,FALSE)/100</f>
        <v>4.5319999999999999E-2</v>
      </c>
      <c r="C94" s="5">
        <f t="shared" ca="1" si="17"/>
        <v>3.700417922805288E-3</v>
      </c>
      <c r="D94" s="4">
        <f t="shared" ca="1" si="18"/>
        <v>392.23141305210282</v>
      </c>
      <c r="E94" s="4">
        <f t="shared" ca="1" si="19"/>
        <v>106388.74889688054</v>
      </c>
      <c r="F94" s="4">
        <f t="shared" ca="1" si="12"/>
        <v>926.71551459318391</v>
      </c>
      <c r="G94" s="4">
        <v>0</v>
      </c>
      <c r="H94" s="4">
        <f t="shared" ca="1" si="14"/>
        <v>392.23141305210282</v>
      </c>
      <c r="I94" s="4">
        <f t="shared" ca="1" si="15"/>
        <v>534.48410154108115</v>
      </c>
      <c r="J94" s="4">
        <f t="shared" ca="1" si="20"/>
        <v>105462.03338228737</v>
      </c>
      <c r="K94" s="4">
        <f ca="1">IF(A94&gt;$O$7,0,SUM(H$2:H94))</f>
        <v>38837.405616238553</v>
      </c>
      <c r="L94" s="4">
        <f t="shared" ca="1" si="16"/>
        <v>-926.71551459318391</v>
      </c>
    </row>
    <row r="95" spans="1:12" x14ac:dyDescent="0.25">
      <c r="A95" s="1">
        <f t="shared" si="13"/>
        <v>48488</v>
      </c>
      <c r="B95" s="20" cm="1">
        <f t="array" aca="1" ref="B95" ca="1">INDIRECT($Q$3&amp;"!"&amp;"R"&amp;ROW()-1&amp;"C"&amp;$R$3,FALSE)/100</f>
        <v>4.5999999999999999E-2</v>
      </c>
      <c r="C95" s="5">
        <f t="shared" ca="1" si="17"/>
        <v>3.7548121811461499E-3</v>
      </c>
      <c r="D95" s="4">
        <f t="shared" ca="1" si="18"/>
        <v>395.99012759225451</v>
      </c>
      <c r="E95" s="4">
        <f t="shared" ca="1" si="19"/>
        <v>105858.02350987963</v>
      </c>
      <c r="F95" s="4">
        <f t="shared" ca="1" si="12"/>
        <v>930.12386960305355</v>
      </c>
      <c r="G95" s="4">
        <v>0</v>
      </c>
      <c r="H95" s="4">
        <f t="shared" ca="1" si="14"/>
        <v>395.99012759225451</v>
      </c>
      <c r="I95" s="4">
        <f t="shared" ca="1" si="15"/>
        <v>534.1337420107991</v>
      </c>
      <c r="J95" s="4">
        <f t="shared" ca="1" si="20"/>
        <v>104927.89964027656</v>
      </c>
      <c r="K95" s="4">
        <f ca="1">IF(A95&gt;$O$7,0,SUM(H$2:H95))</f>
        <v>39233.395743830806</v>
      </c>
      <c r="L95" s="4">
        <f t="shared" ca="1" si="16"/>
        <v>-930.12386960305355</v>
      </c>
    </row>
    <row r="96" spans="1:12" x14ac:dyDescent="0.25">
      <c r="A96" s="1">
        <f t="shared" si="13"/>
        <v>48519</v>
      </c>
      <c r="B96" s="20" cm="1">
        <f t="array" aca="1" ref="B96" ca="1">INDIRECT($Q$3&amp;"!"&amp;"R"&amp;ROW()-1&amp;"C"&amp;$R$3,FALSE)/100</f>
        <v>4.6660000000000007E-2</v>
      </c>
      <c r="C96" s="5">
        <f t="shared" ca="1" si="17"/>
        <v>3.8075756185724785E-3</v>
      </c>
      <c r="D96" s="4">
        <f t="shared" ca="1" si="18"/>
        <v>399.52091237833696</v>
      </c>
      <c r="E96" s="4">
        <f t="shared" ca="1" si="19"/>
        <v>105327.4205526549</v>
      </c>
      <c r="F96" s="4">
        <f t="shared" ca="1" si="12"/>
        <v>933.41710186890168</v>
      </c>
      <c r="G96" s="4">
        <v>0</v>
      </c>
      <c r="H96" s="4">
        <f t="shared" ca="1" si="14"/>
        <v>399.52091237833696</v>
      </c>
      <c r="I96" s="4">
        <f t="shared" ca="1" si="15"/>
        <v>533.89618949056467</v>
      </c>
      <c r="J96" s="4">
        <f t="shared" ca="1" si="20"/>
        <v>104394.003450786</v>
      </c>
      <c r="K96" s="4">
        <f ca="1">IF(A96&gt;$O$7,0,SUM(H$2:H96))</f>
        <v>39632.916656209141</v>
      </c>
      <c r="L96" s="4">
        <f t="shared" ca="1" si="16"/>
        <v>-933.41710186890168</v>
      </c>
    </row>
    <row r="97" spans="1:12" x14ac:dyDescent="0.25">
      <c r="A97" s="1">
        <f t="shared" si="13"/>
        <v>48549</v>
      </c>
      <c r="B97" s="20" cm="1">
        <f t="array" aca="1" ref="B97" ca="1">INDIRECT($Q$3&amp;"!"&amp;"R"&amp;ROW()-1&amp;"C"&amp;$R$3,FALSE)/100</f>
        <v>4.7390000000000002E-2</v>
      </c>
      <c r="C97" s="5">
        <f t="shared" ca="1" si="17"/>
        <v>3.8658996675013935E-3</v>
      </c>
      <c r="D97" s="4">
        <f t="shared" ca="1" si="18"/>
        <v>403.57674322953289</v>
      </c>
      <c r="E97" s="4">
        <f t="shared" ca="1" si="19"/>
        <v>104797.58019401554</v>
      </c>
      <c r="F97" s="4">
        <f t="shared" ca="1" si="12"/>
        <v>937.04324204350894</v>
      </c>
      <c r="G97" s="4">
        <v>0</v>
      </c>
      <c r="H97" s="4">
        <f t="shared" ca="1" si="14"/>
        <v>403.57674322953289</v>
      </c>
      <c r="I97" s="4">
        <f t="shared" ca="1" si="15"/>
        <v>533.46649881397605</v>
      </c>
      <c r="J97" s="4">
        <f t="shared" ca="1" si="20"/>
        <v>103860.53695197203</v>
      </c>
      <c r="K97" s="4">
        <f ca="1">IF(A97&gt;$O$7,0,SUM(H$2:H97))</f>
        <v>40036.493399438674</v>
      </c>
      <c r="L97" s="4">
        <f t="shared" ca="1" si="16"/>
        <v>-937.04324204350894</v>
      </c>
    </row>
    <row r="98" spans="1:12" x14ac:dyDescent="0.25">
      <c r="A98" s="1">
        <f t="shared" si="13"/>
        <v>48580</v>
      </c>
      <c r="B98" s="20" cm="1">
        <f t="array" aca="1" ref="B98" ca="1">INDIRECT($Q$3&amp;"!"&amp;"R"&amp;ROW()-1&amp;"C"&amp;$R$3,FALSE)/100</f>
        <v>4.8230000000000002E-2</v>
      </c>
      <c r="C98" s="5">
        <f t="shared" ca="1" si="17"/>
        <v>3.9329661815088457E-3</v>
      </c>
      <c r="D98" s="4">
        <f t="shared" ca="1" si="18"/>
        <v>408.47997942545578</v>
      </c>
      <c r="E98" s="4">
        <f t="shared" ca="1" si="19"/>
        <v>104269.01693139748</v>
      </c>
      <c r="F98" s="4">
        <f t="shared" ca="1" si="12"/>
        <v>941.19764144864178</v>
      </c>
      <c r="G98" s="4">
        <v>0</v>
      </c>
      <c r="H98" s="4">
        <f t="shared" ca="1" si="14"/>
        <v>408.47997942545578</v>
      </c>
      <c r="I98" s="4">
        <f t="shared" ca="1" si="15"/>
        <v>532.71766202318599</v>
      </c>
      <c r="J98" s="4">
        <f t="shared" ca="1" si="20"/>
        <v>103327.81928994883</v>
      </c>
      <c r="K98" s="4">
        <f ca="1">IF(A98&gt;$O$7,0,SUM(H$2:H98))</f>
        <v>40444.973378864132</v>
      </c>
      <c r="L98" s="4">
        <f t="shared" ca="1" si="16"/>
        <v>-941.19764144864178</v>
      </c>
    </row>
    <row r="99" spans="1:12" x14ac:dyDescent="0.25">
      <c r="A99" s="1">
        <f t="shared" si="13"/>
        <v>48611</v>
      </c>
      <c r="B99" s="20" cm="1">
        <f t="array" aca="1" ref="B99" ca="1">INDIRECT($Q$3&amp;"!"&amp;"R"&amp;ROW()-1&amp;"C"&amp;$R$3,FALSE)/100</f>
        <v>4.9189999999999998E-2</v>
      </c>
      <c r="C99" s="5">
        <f t="shared" ca="1" si="17"/>
        <v>4.0095533279556062E-3</v>
      </c>
      <c r="D99" s="4">
        <f t="shared" ca="1" si="18"/>
        <v>414.29840170440986</v>
      </c>
      <c r="E99" s="4">
        <f t="shared" ca="1" si="19"/>
        <v>103742.11769165324</v>
      </c>
      <c r="F99" s="4">
        <f t="shared" ca="1" si="12"/>
        <v>945.9258132466922</v>
      </c>
      <c r="G99" s="4">
        <v>0</v>
      </c>
      <c r="H99" s="4">
        <f t="shared" ca="1" si="14"/>
        <v>414.29840170440986</v>
      </c>
      <c r="I99" s="4">
        <f t="shared" ca="1" si="15"/>
        <v>531.62741154228229</v>
      </c>
      <c r="J99" s="4">
        <f t="shared" ca="1" si="20"/>
        <v>102796.19187840655</v>
      </c>
      <c r="K99" s="4">
        <f ca="1">IF(A99&gt;$O$7,0,SUM(H$2:H99))</f>
        <v>40859.271780568539</v>
      </c>
      <c r="L99" s="4">
        <f t="shared" ca="1" si="16"/>
        <v>-945.9258132466922</v>
      </c>
    </row>
    <row r="100" spans="1:12" x14ac:dyDescent="0.25">
      <c r="A100" s="1">
        <f t="shared" si="13"/>
        <v>48639</v>
      </c>
      <c r="B100" s="20" cm="1">
        <f t="array" aca="1" ref="B100" ca="1">INDIRECT($Q$3&amp;"!"&amp;"R"&amp;ROW()-1&amp;"C"&amp;$R$3,FALSE)/100</f>
        <v>4.9959999999999997E-2</v>
      </c>
      <c r="C100" s="5">
        <f t="shared" ca="1" si="17"/>
        <v>4.0709361910906683E-3</v>
      </c>
      <c r="D100" s="4">
        <f t="shared" ca="1" si="18"/>
        <v>418.47673782410584</v>
      </c>
      <c r="E100" s="4">
        <f t="shared" ca="1" si="19"/>
        <v>103214.66861623066</v>
      </c>
      <c r="F100" s="4">
        <f t="shared" ca="1" si="12"/>
        <v>949.7019411902337</v>
      </c>
      <c r="G100" s="4">
        <v>0</v>
      </c>
      <c r="H100" s="4">
        <f t="shared" ca="1" si="14"/>
        <v>418.47673782410584</v>
      </c>
      <c r="I100" s="4">
        <f t="shared" ca="1" si="15"/>
        <v>531.22520336612786</v>
      </c>
      <c r="J100" s="4">
        <f t="shared" ca="1" si="20"/>
        <v>102264.96667504043</v>
      </c>
      <c r="K100" s="4">
        <f ca="1">IF(A100&gt;$O$7,0,SUM(H$2:H100))</f>
        <v>41277.748518392647</v>
      </c>
      <c r="L100" s="4">
        <f t="shared" ca="1" si="16"/>
        <v>-949.7019411902337</v>
      </c>
    </row>
    <row r="101" spans="1:12" x14ac:dyDescent="0.25">
      <c r="A101" s="1">
        <f t="shared" si="13"/>
        <v>48670</v>
      </c>
      <c r="B101" s="20" cm="1">
        <f t="array" aca="1" ref="B101" ca="1">INDIRECT($Q$3&amp;"!"&amp;"R"&amp;ROW()-1&amp;"C"&amp;$R$3,FALSE)/100</f>
        <v>5.0639999999999998E-2</v>
      </c>
      <c r="C101" s="5">
        <f t="shared" ca="1" si="17"/>
        <v>4.1251101318247052E-3</v>
      </c>
      <c r="D101" s="4">
        <f t="shared" ca="1" si="18"/>
        <v>421.85425016192511</v>
      </c>
      <c r="E101" s="4">
        <f t="shared" ca="1" si="19"/>
        <v>102686.82092520235</v>
      </c>
      <c r="F101" s="4">
        <f t="shared" ca="1" si="12"/>
        <v>953.02119218951543</v>
      </c>
      <c r="G101" s="4">
        <v>0</v>
      </c>
      <c r="H101" s="4">
        <f t="shared" ca="1" si="14"/>
        <v>421.85425016192511</v>
      </c>
      <c r="I101" s="4">
        <f t="shared" ca="1" si="15"/>
        <v>531.16694202759027</v>
      </c>
      <c r="J101" s="4">
        <f t="shared" ca="1" si="20"/>
        <v>101733.79973301284</v>
      </c>
      <c r="K101" s="4">
        <f ca="1">IF(A101&gt;$O$7,0,SUM(H$2:H101))</f>
        <v>41699.602768554571</v>
      </c>
      <c r="L101" s="4">
        <f t="shared" ca="1" si="16"/>
        <v>-953.02119218951543</v>
      </c>
    </row>
    <row r="102" spans="1:12" x14ac:dyDescent="0.25">
      <c r="A102" s="1">
        <f t="shared" si="13"/>
        <v>48700</v>
      </c>
      <c r="B102" s="20" cm="1">
        <f t="array" aca="1" ref="B102" ca="1">INDIRECT($Q$3&amp;"!"&amp;"R"&amp;ROW()-1&amp;"C"&amp;$R$3,FALSE)/100</f>
        <v>5.3919999999999996E-2</v>
      </c>
      <c r="C102" s="5">
        <f t="shared" ca="1" si="17"/>
        <v>4.3859691568710613E-3</v>
      </c>
      <c r="D102" s="4">
        <f t="shared" ca="1" si="18"/>
        <v>446.20130784029175</v>
      </c>
      <c r="E102" s="4">
        <f t="shared" ca="1" si="19"/>
        <v>102180.00104085314</v>
      </c>
      <c r="F102" s="4">
        <f t="shared" ca="1" si="12"/>
        <v>968.99854370399703</v>
      </c>
      <c r="G102" s="4">
        <v>0</v>
      </c>
      <c r="H102" s="4">
        <f t="shared" ca="1" si="14"/>
        <v>446.20130784029175</v>
      </c>
      <c r="I102" s="4">
        <f t="shared" ca="1" si="15"/>
        <v>522.79723586370528</v>
      </c>
      <c r="J102" s="4">
        <f t="shared" ca="1" si="20"/>
        <v>101211.00249714914</v>
      </c>
      <c r="K102" s="4">
        <f ca="1">IF(A102&gt;$O$7,0,SUM(H$2:H102))</f>
        <v>42145.804076394859</v>
      </c>
      <c r="L102" s="4">
        <f t="shared" ca="1" si="16"/>
        <v>-968.99854370399703</v>
      </c>
    </row>
    <row r="103" spans="1:12" x14ac:dyDescent="0.25">
      <c r="A103" s="1">
        <f t="shared" si="13"/>
        <v>48731</v>
      </c>
      <c r="B103" s="20" cm="1">
        <f t="array" aca="1" ref="B103" ca="1">INDIRECT($Q$3&amp;"!"&amp;"R"&amp;ROW()-1&amp;"C"&amp;$R$3,FALSE)/100</f>
        <v>5.5899999999999998E-2</v>
      </c>
      <c r="C103" s="5">
        <f t="shared" ca="1" si="17"/>
        <v>4.5430789527656223E-3</v>
      </c>
      <c r="D103" s="4">
        <f t="shared" ca="1" si="18"/>
        <v>459.80957523310707</v>
      </c>
      <c r="E103" s="4">
        <f t="shared" ca="1" si="19"/>
        <v>101670.81207238225</v>
      </c>
      <c r="F103" s="4">
        <f t="shared" ca="1" si="12"/>
        <v>978.63570758818128</v>
      </c>
      <c r="G103" s="4">
        <v>0</v>
      </c>
      <c r="H103" s="4">
        <f t="shared" ca="1" si="14"/>
        <v>459.80957523310707</v>
      </c>
      <c r="I103" s="4">
        <f t="shared" ca="1" si="15"/>
        <v>518.82613235507415</v>
      </c>
      <c r="J103" s="4">
        <f t="shared" ca="1" si="20"/>
        <v>100692.17636479407</v>
      </c>
      <c r="K103" s="4">
        <f ca="1">IF(A103&gt;$O$7,0,SUM(H$2:H103))</f>
        <v>42605.613651627966</v>
      </c>
      <c r="L103" s="4">
        <f t="shared" ca="1" si="16"/>
        <v>-978.63570758818128</v>
      </c>
    </row>
    <row r="104" spans="1:12" x14ac:dyDescent="0.25">
      <c r="A104" s="1">
        <f t="shared" si="13"/>
        <v>48761</v>
      </c>
      <c r="B104" s="20" cm="1">
        <f t="array" aca="1" ref="B104" ca="1">INDIRECT($Q$3&amp;"!"&amp;"R"&amp;ROW()-1&amp;"C"&amp;$R$3,FALSE)/100</f>
        <v>5.5350000000000003E-2</v>
      </c>
      <c r="C104" s="5">
        <f t="shared" ca="1" si="17"/>
        <v>4.4994644501528125E-3</v>
      </c>
      <c r="D104" s="4">
        <f t="shared" ca="1" si="18"/>
        <v>453.06086796190817</v>
      </c>
      <c r="E104" s="4">
        <f t="shared" ca="1" si="19"/>
        <v>101145.23723275597</v>
      </c>
      <c r="F104" s="4">
        <f t="shared" ca="1" si="12"/>
        <v>975.97159730592159</v>
      </c>
      <c r="G104" s="4">
        <v>0</v>
      </c>
      <c r="H104" s="4">
        <f t="shared" ca="1" si="14"/>
        <v>453.06086796190817</v>
      </c>
      <c r="I104" s="4">
        <f t="shared" ca="1" si="15"/>
        <v>522.91072934401336</v>
      </c>
      <c r="J104" s="4">
        <f t="shared" ca="1" si="20"/>
        <v>100169.26563545005</v>
      </c>
      <c r="K104" s="4">
        <f ca="1">IF(A104&gt;$O$7,0,SUM(H$2:H104))</f>
        <v>43058.674519589877</v>
      </c>
      <c r="L104" s="4">
        <f t="shared" ca="1" si="16"/>
        <v>-975.97159730592159</v>
      </c>
    </row>
    <row r="105" spans="1:12" x14ac:dyDescent="0.25">
      <c r="A105" s="1">
        <f t="shared" si="13"/>
        <v>48792</v>
      </c>
      <c r="B105" s="20" cm="1">
        <f t="array" aca="1" ref="B105" ca="1">INDIRECT($Q$3&amp;"!"&amp;"R"&amp;ROW()-1&amp;"C"&amp;$R$3,FALSE)/100</f>
        <v>5.4870000000000002E-2</v>
      </c>
      <c r="C105" s="5">
        <f t="shared" ca="1" si="17"/>
        <v>4.4613838541447404E-3</v>
      </c>
      <c r="D105" s="4">
        <f t="shared" ca="1" si="18"/>
        <v>446.89354438753242</v>
      </c>
      <c r="E105" s="4">
        <f t="shared" ca="1" si="19"/>
        <v>100616.15917983759</v>
      </c>
      <c r="F105" s="4">
        <f t="shared" ca="1" si="12"/>
        <v>973.66367706734752</v>
      </c>
      <c r="G105" s="4">
        <v>0</v>
      </c>
      <c r="H105" s="4">
        <f t="shared" ca="1" si="14"/>
        <v>446.89354438753242</v>
      </c>
      <c r="I105" s="4">
        <f t="shared" ca="1" si="15"/>
        <v>526.77013267981511</v>
      </c>
      <c r="J105" s="4">
        <f t="shared" ca="1" si="20"/>
        <v>99642.495502770238</v>
      </c>
      <c r="K105" s="4">
        <f ca="1">IF(A105&gt;$O$7,0,SUM(H$2:H105))</f>
        <v>43505.568063977407</v>
      </c>
      <c r="L105" s="4">
        <f t="shared" ca="1" si="16"/>
        <v>-973.66367706734752</v>
      </c>
    </row>
    <row r="106" spans="1:12" x14ac:dyDescent="0.25">
      <c r="A106" s="1">
        <f t="shared" si="13"/>
        <v>48823</v>
      </c>
      <c r="B106" s="20" cm="1">
        <f t="array" aca="1" ref="B106" ca="1">INDIRECT($Q$3&amp;"!"&amp;"R"&amp;ROW()-1&amp;"C"&amp;$R$3,FALSE)/100</f>
        <v>5.6959999999999997E-2</v>
      </c>
      <c r="C106" s="5">
        <f t="shared" ca="1" si="17"/>
        <v>4.6270772829535289E-3</v>
      </c>
      <c r="D106" s="4">
        <f t="shared" ca="1" si="18"/>
        <v>461.05352735766735</v>
      </c>
      <c r="E106" s="4">
        <f t="shared" ca="1" si="19"/>
        <v>100103.54903012791</v>
      </c>
      <c r="F106" s="4">
        <f t="shared" ca="1" si="12"/>
        <v>983.66451420974761</v>
      </c>
      <c r="G106" s="4">
        <v>0</v>
      </c>
      <c r="H106" s="4">
        <f t="shared" ca="1" si="14"/>
        <v>461.05352735766735</v>
      </c>
      <c r="I106" s="4">
        <f t="shared" ca="1" si="15"/>
        <v>522.61098685208026</v>
      </c>
      <c r="J106" s="4">
        <f t="shared" ca="1" si="20"/>
        <v>99119.884515918151</v>
      </c>
      <c r="K106" s="4">
        <f ca="1">IF(A106&gt;$O$7,0,SUM(H$2:H106))</f>
        <v>43966.621591335075</v>
      </c>
      <c r="L106" s="4">
        <f t="shared" ca="1" si="16"/>
        <v>-983.66451420974761</v>
      </c>
    </row>
    <row r="107" spans="1:12" x14ac:dyDescent="0.25">
      <c r="A107" s="1">
        <f t="shared" si="13"/>
        <v>48853</v>
      </c>
      <c r="B107" s="20" cm="1">
        <f t="array" aca="1" ref="B107" ca="1">INDIRECT($Q$3&amp;"!"&amp;"R"&amp;ROW()-1&amp;"C"&amp;$R$3,FALSE)/100</f>
        <v>5.33E-2</v>
      </c>
      <c r="C107" s="5">
        <f t="shared" ca="1" si="17"/>
        <v>4.3367175322408524E-3</v>
      </c>
      <c r="D107" s="4">
        <f t="shared" ca="1" si="18"/>
        <v>429.85494097387084</v>
      </c>
      <c r="E107" s="4">
        <f t="shared" ca="1" si="19"/>
        <v>99549.739456892028</v>
      </c>
      <c r="F107" s="4">
        <f t="shared" ca="1" si="12"/>
        <v>966.29012218122932</v>
      </c>
      <c r="G107" s="4">
        <v>0</v>
      </c>
      <c r="H107" s="4">
        <f t="shared" ca="1" si="14"/>
        <v>429.85494097387084</v>
      </c>
      <c r="I107" s="4">
        <f t="shared" ca="1" si="15"/>
        <v>536.43518120735848</v>
      </c>
      <c r="J107" s="4">
        <f t="shared" ca="1" si="20"/>
        <v>98583.449334710793</v>
      </c>
      <c r="K107" s="4">
        <f ca="1">IF(A107&gt;$O$7,0,SUM(H$2:H107))</f>
        <v>44396.476532308945</v>
      </c>
      <c r="L107" s="4">
        <f t="shared" ca="1" si="16"/>
        <v>-966.29012218122932</v>
      </c>
    </row>
    <row r="108" spans="1:12" x14ac:dyDescent="0.25">
      <c r="A108" s="1">
        <f t="shared" si="13"/>
        <v>48884</v>
      </c>
      <c r="B108" s="20" cm="1">
        <f t="array" aca="1" ref="B108" ca="1">INDIRECT($Q$3&amp;"!"&amp;"R"&amp;ROW()-1&amp;"C"&amp;$R$3,FALSE)/100</f>
        <v>5.21E-2</v>
      </c>
      <c r="C108" s="5">
        <f t="shared" ca="1" si="17"/>
        <v>4.2413162664582948E-3</v>
      </c>
      <c r="D108" s="4">
        <f t="shared" ca="1" si="18"/>
        <v>418.12358726687603</v>
      </c>
      <c r="E108" s="4">
        <f t="shared" ca="1" si="19"/>
        <v>99001.572921977669</v>
      </c>
      <c r="F108" s="4">
        <f t="shared" ca="1" si="12"/>
        <v>960.65809032670506</v>
      </c>
      <c r="G108" s="4">
        <v>0</v>
      </c>
      <c r="H108" s="4">
        <f t="shared" ca="1" si="14"/>
        <v>418.12358726687603</v>
      </c>
      <c r="I108" s="4">
        <f t="shared" ca="1" si="15"/>
        <v>542.53450305982904</v>
      </c>
      <c r="J108" s="4">
        <f t="shared" ca="1" si="20"/>
        <v>98040.914831650967</v>
      </c>
      <c r="K108" s="4">
        <f ca="1">IF(A108&gt;$O$7,0,SUM(H$2:H108))</f>
        <v>44814.600119575822</v>
      </c>
      <c r="L108" s="4">
        <f t="shared" ca="1" si="16"/>
        <v>-960.65809032670506</v>
      </c>
    </row>
    <row r="109" spans="1:12" x14ac:dyDescent="0.25">
      <c r="A109" s="1">
        <f t="shared" si="13"/>
        <v>48914</v>
      </c>
      <c r="B109" s="20" cm="1">
        <f t="array" aca="1" ref="B109" ca="1">INDIRECT($Q$3&amp;"!"&amp;"R"&amp;ROW()-1&amp;"C"&amp;$R$3,FALSE)/100</f>
        <v>5.4440000000000002E-2</v>
      </c>
      <c r="C109" s="5">
        <f t="shared" ca="1" si="17"/>
        <v>4.4272564962553052E-3</v>
      </c>
      <c r="D109" s="4">
        <f t="shared" ca="1" si="18"/>
        <v>434.05227708723982</v>
      </c>
      <c r="E109" s="4">
        <f t="shared" ca="1" si="19"/>
        <v>98474.967108738201</v>
      </c>
      <c r="F109" s="4">
        <f t="shared" ca="1" si="12"/>
        <v>971.58034005729883</v>
      </c>
      <c r="G109" s="4">
        <v>0</v>
      </c>
      <c r="H109" s="4">
        <f t="shared" ca="1" si="14"/>
        <v>434.05227708723982</v>
      </c>
      <c r="I109" s="4">
        <f t="shared" ca="1" si="15"/>
        <v>537.52806297005895</v>
      </c>
      <c r="J109" s="4">
        <f t="shared" ca="1" si="20"/>
        <v>97503.38676868091</v>
      </c>
      <c r="K109" s="4">
        <f ca="1">IF(A109&gt;$O$7,0,SUM(H$2:H109))</f>
        <v>45248.652396663063</v>
      </c>
      <c r="L109" s="4">
        <f t="shared" ca="1" si="16"/>
        <v>-971.58034005729883</v>
      </c>
    </row>
    <row r="110" spans="1:12" x14ac:dyDescent="0.25">
      <c r="A110" s="1">
        <f t="shared" si="13"/>
        <v>48945</v>
      </c>
      <c r="B110" s="20" cm="1">
        <f t="array" aca="1" ref="B110" ca="1">INDIRECT($Q$3&amp;"!"&amp;"R"&amp;ROW()-1&amp;"C"&amp;$R$3,FALSE)/100</f>
        <v>5.6319999999999995E-2</v>
      </c>
      <c r="C110" s="5">
        <f t="shared" ca="1" si="17"/>
        <v>4.5763705519612508E-3</v>
      </c>
      <c r="D110" s="4">
        <f t="shared" ca="1" si="18"/>
        <v>446.21162792467959</v>
      </c>
      <c r="E110" s="4">
        <f t="shared" ca="1" si="19"/>
        <v>97949.598396605594</v>
      </c>
      <c r="F110" s="4">
        <f t="shared" ca="1" si="12"/>
        <v>980.3334821615191</v>
      </c>
      <c r="G110" s="4">
        <v>0</v>
      </c>
      <c r="H110" s="4">
        <f t="shared" ca="1" si="14"/>
        <v>446.21162792467959</v>
      </c>
      <c r="I110" s="4">
        <f t="shared" ca="1" si="15"/>
        <v>534.12185423683945</v>
      </c>
      <c r="J110" s="4">
        <f t="shared" ca="1" si="20"/>
        <v>96969.264914444066</v>
      </c>
      <c r="K110" s="4">
        <f ca="1">IF(A110&gt;$O$7,0,SUM(H$2:H110))</f>
        <v>45694.86402458774</v>
      </c>
      <c r="L110" s="4">
        <f t="shared" ca="1" si="16"/>
        <v>-980.3334821615191</v>
      </c>
    </row>
    <row r="111" spans="1:12" x14ac:dyDescent="0.25">
      <c r="A111" s="1">
        <f t="shared" si="13"/>
        <v>48976</v>
      </c>
      <c r="B111" s="20" cm="1">
        <f t="array" aca="1" ref="B111" ca="1">INDIRECT($Q$3&amp;"!"&amp;"R"&amp;ROW()-1&amp;"C"&amp;$R$3,FALSE)/100</f>
        <v>5.7050000000000003E-2</v>
      </c>
      <c r="C111" s="5">
        <f t="shared" ca="1" si="17"/>
        <v>4.6342056596551107E-3</v>
      </c>
      <c r="D111" s="4">
        <f t="shared" ca="1" si="18"/>
        <v>449.37551627911245</v>
      </c>
      <c r="E111" s="4">
        <f t="shared" ca="1" si="19"/>
        <v>97418.640430723171</v>
      </c>
      <c r="F111" s="4">
        <f t="shared" ca="1" si="12"/>
        <v>983.71820809460712</v>
      </c>
      <c r="G111" s="4">
        <v>0</v>
      </c>
      <c r="H111" s="4">
        <f t="shared" ca="1" si="14"/>
        <v>449.37551627911245</v>
      </c>
      <c r="I111" s="4">
        <f t="shared" ca="1" si="15"/>
        <v>534.34269181549462</v>
      </c>
      <c r="J111" s="4">
        <f t="shared" ca="1" si="20"/>
        <v>96434.922222628578</v>
      </c>
      <c r="K111" s="4">
        <f ca="1">IF(A111&gt;$O$7,0,SUM(H$2:H111))</f>
        <v>46144.239540866853</v>
      </c>
      <c r="L111" s="4">
        <f t="shared" ca="1" si="16"/>
        <v>-983.71820809460712</v>
      </c>
    </row>
    <row r="112" spans="1:12" x14ac:dyDescent="0.25">
      <c r="A112" s="1">
        <f t="shared" si="13"/>
        <v>49004</v>
      </c>
      <c r="B112" s="20" cm="1">
        <f t="array" aca="1" ref="B112" ca="1">INDIRECT($Q$3&amp;"!"&amp;"R"&amp;ROW()-1&amp;"C"&amp;$R$3,FALSE)/100</f>
        <v>5.7889999999999997E-2</v>
      </c>
      <c r="C112" s="5">
        <f t="shared" ca="1" si="17"/>
        <v>4.7007103602452194E-3</v>
      </c>
      <c r="D112" s="4">
        <f t="shared" ca="1" si="18"/>
        <v>453.31263798135211</v>
      </c>
      <c r="E112" s="4">
        <f t="shared" ca="1" si="19"/>
        <v>96888.234860609926</v>
      </c>
      <c r="F112" s="4">
        <f t="shared" ca="1" si="12"/>
        <v>987.59265236899489</v>
      </c>
      <c r="G112" s="4">
        <v>0</v>
      </c>
      <c r="H112" s="4">
        <f t="shared" ca="1" si="14"/>
        <v>453.31263798135211</v>
      </c>
      <c r="I112" s="4">
        <f t="shared" ca="1" si="15"/>
        <v>534.28001438764272</v>
      </c>
      <c r="J112" s="4">
        <f t="shared" ca="1" si="20"/>
        <v>95900.642208240941</v>
      </c>
      <c r="K112" s="4">
        <f ca="1">IF(A112&gt;$O$7,0,SUM(H$2:H112))</f>
        <v>46597.552178848207</v>
      </c>
      <c r="L112" s="4">
        <f t="shared" ca="1" si="16"/>
        <v>-987.59265236899489</v>
      </c>
    </row>
    <row r="113" spans="1:12" x14ac:dyDescent="0.25">
      <c r="A113" s="1">
        <f t="shared" si="13"/>
        <v>49035</v>
      </c>
      <c r="B113" s="20" cm="1">
        <f t="array" aca="1" ref="B113" ca="1">INDIRECT($Q$3&amp;"!"&amp;"R"&amp;ROW()-1&amp;"C"&amp;$R$3,FALSE)/100</f>
        <v>5.8090000000000003E-2</v>
      </c>
      <c r="C113" s="5">
        <f t="shared" ca="1" si="17"/>
        <v>4.7165376778788293E-3</v>
      </c>
      <c r="D113" s="4">
        <f t="shared" ca="1" si="18"/>
        <v>452.31899230794517</v>
      </c>
      <c r="E113" s="4">
        <f t="shared" ca="1" si="19"/>
        <v>96352.961200548889</v>
      </c>
      <c r="F113" s="4">
        <f t="shared" ca="1" si="12"/>
        <v>988.50982096475468</v>
      </c>
      <c r="G113" s="4">
        <v>0</v>
      </c>
      <c r="H113" s="4">
        <f t="shared" ca="1" si="14"/>
        <v>452.31899230794517</v>
      </c>
      <c r="I113" s="4">
        <f t="shared" ca="1" si="15"/>
        <v>536.19082865680957</v>
      </c>
      <c r="J113" s="4">
        <f t="shared" ca="1" si="20"/>
        <v>95364.451379584134</v>
      </c>
      <c r="K113" s="4">
        <f ca="1">IF(A113&gt;$O$7,0,SUM(H$2:H113))</f>
        <v>47049.871171156155</v>
      </c>
      <c r="L113" s="4">
        <f t="shared" ca="1" si="16"/>
        <v>-988.50982096475468</v>
      </c>
    </row>
    <row r="114" spans="1:12" x14ac:dyDescent="0.25">
      <c r="A114" s="1">
        <f t="shared" si="13"/>
        <v>49065</v>
      </c>
      <c r="B114" s="20" cm="1">
        <f t="array" aca="1" ref="B114" ca="1">INDIRECT($Q$3&amp;"!"&amp;"R"&amp;ROW()-1&amp;"C"&amp;$R$3,FALSE)/100</f>
        <v>5.8129999999999994E-2</v>
      </c>
      <c r="C114" s="5">
        <f t="shared" ca="1" si="17"/>
        <v>4.7197028123178164E-3</v>
      </c>
      <c r="D114" s="4">
        <f t="shared" ca="1" si="18"/>
        <v>450.09186937136889</v>
      </c>
      <c r="E114" s="4">
        <f t="shared" ca="1" si="19"/>
        <v>95814.54324895551</v>
      </c>
      <c r="F114" s="4">
        <f t="shared" ca="1" si="12"/>
        <v>988.69205059393971</v>
      </c>
      <c r="G114" s="4">
        <v>0</v>
      </c>
      <c r="H114" s="4">
        <f t="shared" ca="1" si="14"/>
        <v>450.09186937136889</v>
      </c>
      <c r="I114" s="4">
        <f t="shared" ca="1" si="15"/>
        <v>538.60018122257088</v>
      </c>
      <c r="J114" s="4">
        <f t="shared" ca="1" si="20"/>
        <v>94825.851198361561</v>
      </c>
      <c r="K114" s="4">
        <f ca="1">IF(A114&gt;$O$7,0,SUM(H$2:H114))</f>
        <v>47499.963040527524</v>
      </c>
      <c r="L114" s="4">
        <f t="shared" ca="1" si="16"/>
        <v>-988.69205059393971</v>
      </c>
    </row>
    <row r="115" spans="1:12" x14ac:dyDescent="0.25">
      <c r="A115" s="1">
        <f t="shared" si="13"/>
        <v>49096</v>
      </c>
      <c r="B115" s="20" cm="1">
        <f t="array" aca="1" ref="B115" ca="1">INDIRECT($Q$3&amp;"!"&amp;"R"&amp;ROW()-1&amp;"C"&amp;$R$3,FALSE)/100</f>
        <v>5.867E-2</v>
      </c>
      <c r="C115" s="5">
        <f t="shared" ca="1" si="17"/>
        <v>4.7624213958104011E-3</v>
      </c>
      <c r="D115" s="4">
        <f t="shared" ca="1" si="18"/>
        <v>451.60066262301046</v>
      </c>
      <c r="E115" s="4">
        <f t="shared" ca="1" si="19"/>
        <v>95277.451860984569</v>
      </c>
      <c r="F115" s="4">
        <f t="shared" ca="1" si="12"/>
        <v>991.13660204229484</v>
      </c>
      <c r="G115" s="4">
        <v>0</v>
      </c>
      <c r="H115" s="4">
        <f t="shared" ca="1" si="14"/>
        <v>451.60066262301046</v>
      </c>
      <c r="I115" s="4">
        <f t="shared" ca="1" si="15"/>
        <v>539.53593941928443</v>
      </c>
      <c r="J115" s="4">
        <f t="shared" ca="1" si="20"/>
        <v>94286.315258942283</v>
      </c>
      <c r="K115" s="4">
        <f ca="1">IF(A115&gt;$O$7,0,SUM(H$2:H115))</f>
        <v>47951.563703150532</v>
      </c>
      <c r="L115" s="4">
        <f t="shared" ca="1" si="16"/>
        <v>-991.13660204229484</v>
      </c>
    </row>
    <row r="116" spans="1:12" x14ac:dyDescent="0.25">
      <c r="A116" s="1">
        <f t="shared" si="13"/>
        <v>49126</v>
      </c>
      <c r="B116" s="20" cm="1">
        <f t="array" aca="1" ref="B116" ca="1">INDIRECT($Q$3&amp;"!"&amp;"R"&amp;ROW()-1&amp;"C"&amp;$R$3,FALSE)/100</f>
        <v>5.9610000000000003E-2</v>
      </c>
      <c r="C116" s="5">
        <f t="shared" ca="1" si="17"/>
        <v>4.8367357503358299E-3</v>
      </c>
      <c r="D116" s="4">
        <f t="shared" ca="1" si="18"/>
        <v>456.03799178036081</v>
      </c>
      <c r="E116" s="4">
        <f t="shared" ca="1" si="19"/>
        <v>94742.353250722648</v>
      </c>
      <c r="F116" s="4">
        <f t="shared" ca="1" si="12"/>
        <v>995.36821319061653</v>
      </c>
      <c r="G116" s="4">
        <v>0</v>
      </c>
      <c r="H116" s="4">
        <f t="shared" ca="1" si="14"/>
        <v>456.03799178036081</v>
      </c>
      <c r="I116" s="4">
        <f t="shared" ca="1" si="15"/>
        <v>539.33022141025572</v>
      </c>
      <c r="J116" s="4">
        <f t="shared" ca="1" si="20"/>
        <v>93746.985037532024</v>
      </c>
      <c r="K116" s="4">
        <f ca="1">IF(A116&gt;$O$7,0,SUM(H$2:H116))</f>
        <v>48407.601694930891</v>
      </c>
      <c r="L116" s="4">
        <f t="shared" ca="1" si="16"/>
        <v>-995.36821319061653</v>
      </c>
    </row>
    <row r="117" spans="1:12" x14ac:dyDescent="0.25">
      <c r="A117" s="1">
        <f t="shared" si="13"/>
        <v>49157</v>
      </c>
      <c r="B117" s="20" cm="1">
        <f t="array" aca="1" ref="B117" ca="1">INDIRECT($Q$3&amp;"!"&amp;"R"&amp;ROW()-1&amp;"C"&amp;$R$3,FALSE)/100</f>
        <v>5.0860000000000002E-2</v>
      </c>
      <c r="C117" s="5">
        <f t="shared" ca="1" si="17"/>
        <v>4.1426301137603705E-3</v>
      </c>
      <c r="D117" s="4">
        <f t="shared" ca="1" si="18"/>
        <v>388.35908329072305</v>
      </c>
      <c r="E117" s="4">
        <f t="shared" ca="1" si="19"/>
        <v>94135.344120822745</v>
      </c>
      <c r="F117" s="4">
        <f t="shared" ca="1" si="12"/>
        <v>956.5253341060095</v>
      </c>
      <c r="G117" s="4">
        <v>0</v>
      </c>
      <c r="H117" s="4">
        <f t="shared" ca="1" si="14"/>
        <v>388.35908329072305</v>
      </c>
      <c r="I117" s="4">
        <f t="shared" ca="1" si="15"/>
        <v>568.1662508152865</v>
      </c>
      <c r="J117" s="4">
        <f t="shared" ca="1" si="20"/>
        <v>93178.818786716743</v>
      </c>
      <c r="K117" s="4">
        <f ca="1">IF(A117&gt;$O$7,0,SUM(H$2:H117))</f>
        <v>48795.960778221612</v>
      </c>
      <c r="L117" s="4">
        <f t="shared" ca="1" si="16"/>
        <v>-956.5253341060095</v>
      </c>
    </row>
    <row r="118" spans="1:12" x14ac:dyDescent="0.25">
      <c r="A118" s="1">
        <f t="shared" si="13"/>
        <v>49188</v>
      </c>
      <c r="B118" s="20" cm="1">
        <f t="array" aca="1" ref="B118" ca="1">INDIRECT($Q$3&amp;"!"&amp;"R"&amp;ROW()-1&amp;"C"&amp;$R$3,FALSE)/100</f>
        <v>4.1410000000000002E-2</v>
      </c>
      <c r="C118" s="5">
        <f t="shared" ca="1" si="17"/>
        <v>3.3870200465853095E-3</v>
      </c>
      <c r="D118" s="4">
        <f t="shared" ca="1" si="18"/>
        <v>315.59852714774945</v>
      </c>
      <c r="E118" s="4">
        <f t="shared" ca="1" si="19"/>
        <v>93494.417313864498</v>
      </c>
      <c r="F118" s="4">
        <f t="shared" ca="1" si="12"/>
        <v>915.57450222567945</v>
      </c>
      <c r="G118" s="4">
        <v>0</v>
      </c>
      <c r="H118" s="4">
        <f t="shared" ca="1" si="14"/>
        <v>315.59852714774945</v>
      </c>
      <c r="I118" s="4">
        <f t="shared" ca="1" si="15"/>
        <v>599.97597507793</v>
      </c>
      <c r="J118" s="4">
        <f t="shared" ca="1" si="20"/>
        <v>92578.84281163881</v>
      </c>
      <c r="K118" s="4">
        <f ca="1">IF(A118&gt;$O$7,0,SUM(H$2:H118))</f>
        <v>49111.559305369359</v>
      </c>
      <c r="L118" s="4">
        <f t="shared" ca="1" si="16"/>
        <v>-915.57450222567945</v>
      </c>
    </row>
    <row r="119" spans="1:12" x14ac:dyDescent="0.25">
      <c r="A119" s="1">
        <f t="shared" si="13"/>
        <v>49218</v>
      </c>
      <c r="B119" s="20" cm="1">
        <f t="array" aca="1" ref="B119" ca="1">INDIRECT($Q$3&amp;"!"&amp;"R"&amp;ROW()-1&amp;"C"&amp;$R$3,FALSE)/100</f>
        <v>3.3049999999999996E-2</v>
      </c>
      <c r="C119" s="5">
        <f t="shared" ca="1" si="17"/>
        <v>2.7133070122282721E-3</v>
      </c>
      <c r="D119" s="4">
        <f t="shared" ca="1" si="18"/>
        <v>251.19482338479855</v>
      </c>
      <c r="E119" s="4">
        <f t="shared" ca="1" si="19"/>
        <v>92830.037635023604</v>
      </c>
      <c r="F119" s="4">
        <f t="shared" ca="1" si="12"/>
        <v>880.23354848184545</v>
      </c>
      <c r="G119" s="4">
        <v>0</v>
      </c>
      <c r="H119" s="4">
        <f t="shared" ca="1" si="14"/>
        <v>251.19482338479855</v>
      </c>
      <c r="I119" s="4">
        <f t="shared" ca="1" si="15"/>
        <v>629.03872509704684</v>
      </c>
      <c r="J119" s="4">
        <f t="shared" ca="1" si="20"/>
        <v>91949.804086541757</v>
      </c>
      <c r="K119" s="4">
        <f ca="1">IF(A119&gt;$O$7,0,SUM(H$2:H119))</f>
        <v>49362.754128754161</v>
      </c>
      <c r="L119" s="4">
        <f t="shared" ca="1" si="16"/>
        <v>-880.23354848184545</v>
      </c>
    </row>
    <row r="120" spans="1:12" x14ac:dyDescent="0.25">
      <c r="A120" s="1">
        <f t="shared" si="13"/>
        <v>49249</v>
      </c>
      <c r="B120" s="20" cm="1">
        <f t="array" aca="1" ref="B120" ca="1">INDIRECT($Q$3&amp;"!"&amp;"R"&amp;ROW()-1&amp;"C"&amp;$R$3,FALSE)/100</f>
        <v>2.7910000000000004E-2</v>
      </c>
      <c r="C120" s="5">
        <f t="shared" ca="1" si="17"/>
        <v>2.2966010375784496E-3</v>
      </c>
      <c r="D120" s="4">
        <f t="shared" ca="1" si="18"/>
        <v>211.17201547028696</v>
      </c>
      <c r="E120" s="4">
        <f t="shared" ca="1" si="19"/>
        <v>92160.97610201205</v>
      </c>
      <c r="F120" s="4">
        <f t="shared" ca="1" si="12"/>
        <v>858.96223288766942</v>
      </c>
      <c r="G120" s="4">
        <v>0</v>
      </c>
      <c r="H120" s="4">
        <f t="shared" ca="1" si="14"/>
        <v>211.17201547028696</v>
      </c>
      <c r="I120" s="4">
        <f t="shared" ca="1" si="15"/>
        <v>647.79021741738245</v>
      </c>
      <c r="J120" s="4">
        <f t="shared" ca="1" si="20"/>
        <v>91302.013869124377</v>
      </c>
      <c r="K120" s="4">
        <f ca="1">IF(A120&gt;$O$7,0,SUM(H$2:H120))</f>
        <v>49573.926144224446</v>
      </c>
      <c r="L120" s="4">
        <f t="shared" ca="1" si="16"/>
        <v>-858.96223288766942</v>
      </c>
    </row>
    <row r="121" spans="1:12" x14ac:dyDescent="0.25">
      <c r="A121" s="1">
        <f t="shared" si="13"/>
        <v>49279</v>
      </c>
      <c r="B121" s="20" cm="1">
        <f t="array" aca="1" ref="B121" ca="1">INDIRECT($Q$3&amp;"!"&amp;"R"&amp;ROW()-1&amp;"C"&amp;$R$3,FALSE)/100</f>
        <v>2.4830000000000001E-2</v>
      </c>
      <c r="C121" s="5">
        <f t="shared" ca="1" si="17"/>
        <v>2.0459856094428019E-3</v>
      </c>
      <c r="D121" s="4">
        <f t="shared" ca="1" si="18"/>
        <v>186.80260648937559</v>
      </c>
      <c r="E121" s="4">
        <f t="shared" ca="1" si="19"/>
        <v>91488.816475613756</v>
      </c>
      <c r="F121" s="4">
        <f t="shared" ca="1" si="12"/>
        <v>846.42145722313546</v>
      </c>
      <c r="G121" s="4">
        <v>0</v>
      </c>
      <c r="H121" s="4">
        <f t="shared" ca="1" si="14"/>
        <v>186.80260648937559</v>
      </c>
      <c r="I121" s="4">
        <f t="shared" ca="1" si="15"/>
        <v>659.61885073375993</v>
      </c>
      <c r="J121" s="4">
        <f t="shared" ca="1" si="20"/>
        <v>90642.395018390613</v>
      </c>
      <c r="K121" s="4">
        <f ca="1">IF(A121&gt;$O$7,0,SUM(H$2:H121))</f>
        <v>49760.728750713824</v>
      </c>
      <c r="L121" s="4">
        <f t="shared" ca="1" si="16"/>
        <v>-846.42145722313546</v>
      </c>
    </row>
    <row r="122" spans="1:12" x14ac:dyDescent="0.25">
      <c r="A122" s="1">
        <f t="shared" si="13"/>
        <v>49310</v>
      </c>
      <c r="B122" s="20" cm="1">
        <f t="array" aca="1" ref="B122" ca="1">INDIRECT($Q$3&amp;"!"&amp;"R"&amp;ROW()-1&amp;"C"&amp;$R$3,FALSE)/100</f>
        <v>2.2700000000000001E-2</v>
      </c>
      <c r="C122" s="5">
        <f t="shared" ca="1" si="17"/>
        <v>1.8722662416574831E-3</v>
      </c>
      <c r="D122" s="4">
        <f t="shared" ca="1" si="18"/>
        <v>169.70669625591518</v>
      </c>
      <c r="E122" s="4">
        <f t="shared" ca="1" si="19"/>
        <v>90812.101714646531</v>
      </c>
      <c r="F122" s="4">
        <f t="shared" ca="1" si="12"/>
        <v>837.86321372542841</v>
      </c>
      <c r="G122" s="4">
        <v>0</v>
      </c>
      <c r="H122" s="4">
        <f t="shared" ca="1" si="14"/>
        <v>169.70669625591518</v>
      </c>
      <c r="I122" s="4">
        <f t="shared" ca="1" si="15"/>
        <v>668.15651746951323</v>
      </c>
      <c r="J122" s="4">
        <f t="shared" ca="1" si="20"/>
        <v>89974.238500921099</v>
      </c>
      <c r="K122" s="4">
        <f ca="1">IF(A122&gt;$O$7,0,SUM(H$2:H122))</f>
        <v>49930.435446969743</v>
      </c>
      <c r="L122" s="4">
        <f t="shared" ca="1" si="16"/>
        <v>-837.86321372542841</v>
      </c>
    </row>
    <row r="123" spans="1:12" x14ac:dyDescent="0.25">
      <c r="A123" s="1">
        <f t="shared" si="13"/>
        <v>49341</v>
      </c>
      <c r="B123" s="20" cm="1">
        <f t="array" aca="1" ref="B123" ca="1">INDIRECT($Q$3&amp;"!"&amp;"R"&amp;ROW()-1&amp;"C"&amp;$R$3,FALSE)/100</f>
        <v>2.1299999999999999E-2</v>
      </c>
      <c r="C123" s="5">
        <f t="shared" ca="1" si="17"/>
        <v>1.7579037712718293E-3</v>
      </c>
      <c r="D123" s="4">
        <f t="shared" ca="1" si="18"/>
        <v>158.16605317808023</v>
      </c>
      <c r="E123" s="4">
        <f t="shared" ca="1" si="19"/>
        <v>90132.404554099179</v>
      </c>
      <c r="F123" s="4">
        <f t="shared" ca="1" si="12"/>
        <v>832.3030912660081</v>
      </c>
      <c r="G123" s="4">
        <v>0</v>
      </c>
      <c r="H123" s="4">
        <f t="shared" ca="1" si="14"/>
        <v>158.16605317808023</v>
      </c>
      <c r="I123" s="4">
        <f t="shared" ca="1" si="15"/>
        <v>674.13703808792786</v>
      </c>
      <c r="J123" s="4">
        <f t="shared" ca="1" si="20"/>
        <v>89300.101462833176</v>
      </c>
      <c r="K123" s="4">
        <f ca="1">IF(A123&gt;$O$7,0,SUM(H$2:H123))</f>
        <v>50088.601500147823</v>
      </c>
      <c r="L123" s="4">
        <f t="shared" ca="1" si="16"/>
        <v>-832.3030912660081</v>
      </c>
    </row>
    <row r="124" spans="1:12" x14ac:dyDescent="0.25">
      <c r="A124" s="1">
        <f t="shared" si="13"/>
        <v>49369</v>
      </c>
      <c r="B124" s="20" cm="1">
        <f t="array" aca="1" ref="B124" ca="1">INDIRECT($Q$3&amp;"!"&amp;"R"&amp;ROW()-1&amp;"C"&amp;$R$3,FALSE)/100</f>
        <v>2.0710000000000003E-2</v>
      </c>
      <c r="C124" s="5">
        <f t="shared" ca="1" si="17"/>
        <v>1.7096651118828632E-3</v>
      </c>
      <c r="D124" s="4">
        <f t="shared" ca="1" si="18"/>
        <v>152.67326795860572</v>
      </c>
      <c r="E124" s="4">
        <f t="shared" ca="1" si="19"/>
        <v>89452.774730791774</v>
      </c>
      <c r="F124" s="4">
        <f t="shared" ca="1" si="12"/>
        <v>829.98341674543121</v>
      </c>
      <c r="G124" s="4">
        <v>0</v>
      </c>
      <c r="H124" s="4">
        <f t="shared" ca="1" si="14"/>
        <v>152.67326795860572</v>
      </c>
      <c r="I124" s="4">
        <f t="shared" ca="1" si="15"/>
        <v>677.31014878682549</v>
      </c>
      <c r="J124" s="4">
        <f t="shared" ca="1" si="20"/>
        <v>88622.79131404635</v>
      </c>
      <c r="K124" s="4">
        <f ca="1">IF(A124&gt;$O$7,0,SUM(H$2:H124))</f>
        <v>50241.274768106428</v>
      </c>
      <c r="L124" s="4">
        <f t="shared" ca="1" si="16"/>
        <v>-829.98341674543121</v>
      </c>
    </row>
    <row r="125" spans="1:12" x14ac:dyDescent="0.25">
      <c r="A125" s="1">
        <f t="shared" si="13"/>
        <v>49400</v>
      </c>
      <c r="B125" s="20" cm="1">
        <f t="array" aca="1" ref="B125" ca="1">INDIRECT($Q$3&amp;"!"&amp;"R"&amp;ROW()-1&amp;"C"&amp;$R$3,FALSE)/100</f>
        <v>1.823E-2</v>
      </c>
      <c r="C125" s="5">
        <f t="shared" ca="1" si="17"/>
        <v>1.5066192964818814E-3</v>
      </c>
      <c r="D125" s="4">
        <f t="shared" ca="1" si="18"/>
        <v>133.5208075018291</v>
      </c>
      <c r="E125" s="4">
        <f t="shared" ca="1" si="19"/>
        <v>88756.312121548181</v>
      </c>
      <c r="F125" s="4">
        <f t="shared" ca="1" si="12"/>
        <v>820.34222750300921</v>
      </c>
      <c r="G125" s="4">
        <v>0</v>
      </c>
      <c r="H125" s="4">
        <f t="shared" ca="1" si="14"/>
        <v>133.5208075018291</v>
      </c>
      <c r="I125" s="4">
        <f t="shared" ca="1" si="15"/>
        <v>686.82142000118006</v>
      </c>
      <c r="J125" s="4">
        <f t="shared" ca="1" si="20"/>
        <v>87935.969894045164</v>
      </c>
      <c r="K125" s="4">
        <f ca="1">IF(A125&gt;$O$7,0,SUM(H$2:H125))</f>
        <v>50374.795575608259</v>
      </c>
      <c r="L125" s="4">
        <f t="shared" ca="1" si="16"/>
        <v>-820.34222750300921</v>
      </c>
    </row>
    <row r="126" spans="1:12" x14ac:dyDescent="0.25">
      <c r="A126" s="1">
        <f t="shared" si="13"/>
        <v>49430</v>
      </c>
      <c r="B126" s="20" cm="1">
        <f t="array" aca="1" ref="B126" ca="1">INDIRECT($Q$3&amp;"!"&amp;"R"&amp;ROW()-1&amp;"C"&amp;$R$3,FALSE)/100</f>
        <v>1.7080000000000001E-2</v>
      </c>
      <c r="C126" s="5">
        <f t="shared" ca="1" si="17"/>
        <v>1.4123110988211174E-3</v>
      </c>
      <c r="D126" s="4">
        <f t="shared" ca="1" si="18"/>
        <v>124.19294626695962</v>
      </c>
      <c r="E126" s="4">
        <f t="shared" ca="1" si="19"/>
        <v>88060.162840312129</v>
      </c>
      <c r="F126" s="4">
        <f t="shared" ca="1" si="12"/>
        <v>815.92473206976899</v>
      </c>
      <c r="G126" s="4">
        <v>0</v>
      </c>
      <c r="H126" s="4">
        <f t="shared" ca="1" si="14"/>
        <v>124.19294626695962</v>
      </c>
      <c r="I126" s="4">
        <f t="shared" ca="1" si="15"/>
        <v>691.73178580280933</v>
      </c>
      <c r="J126" s="4">
        <f t="shared" ca="1" si="20"/>
        <v>87244.238108242353</v>
      </c>
      <c r="K126" s="4">
        <f ca="1">IF(A126&gt;$O$7,0,SUM(H$2:H126))</f>
        <v>50498.988521875217</v>
      </c>
      <c r="L126" s="4">
        <f t="shared" ca="1" si="16"/>
        <v>-815.92473206976899</v>
      </c>
    </row>
    <row r="127" spans="1:12" x14ac:dyDescent="0.25">
      <c r="A127" s="1">
        <f t="shared" si="13"/>
        <v>49461</v>
      </c>
      <c r="B127" s="20" cm="1">
        <f t="array" aca="1" ref="B127" ca="1">INDIRECT($Q$3&amp;"!"&amp;"R"&amp;ROW()-1&amp;"C"&amp;$R$3,FALSE)/100</f>
        <v>1.6200000000000003E-2</v>
      </c>
      <c r="C127" s="5">
        <f t="shared" ca="1" si="17"/>
        <v>1.3400787856630014E-3</v>
      </c>
      <c r="D127" s="4">
        <f t="shared" ca="1" si="18"/>
        <v>116.91415266018717</v>
      </c>
      <c r="E127" s="4">
        <f t="shared" ca="1" si="19"/>
        <v>87361.152260902541</v>
      </c>
      <c r="F127" s="4">
        <f t="shared" ca="1" si="12"/>
        <v>812.5792998663344</v>
      </c>
      <c r="G127" s="4">
        <v>0</v>
      </c>
      <c r="H127" s="4">
        <f t="shared" ca="1" si="14"/>
        <v>116.91415266018717</v>
      </c>
      <c r="I127" s="4">
        <f t="shared" ca="1" si="15"/>
        <v>695.66514720614725</v>
      </c>
      <c r="J127" s="4">
        <f t="shared" ca="1" si="20"/>
        <v>86548.572961036203</v>
      </c>
      <c r="K127" s="4">
        <f ca="1">IF(A127&gt;$O$7,0,SUM(H$2:H127))</f>
        <v>50615.902674535406</v>
      </c>
      <c r="L127" s="4">
        <f t="shared" ca="1" si="16"/>
        <v>-812.5792998663344</v>
      </c>
    </row>
    <row r="128" spans="1:12" x14ac:dyDescent="0.25">
      <c r="A128" s="1">
        <f t="shared" si="13"/>
        <v>49491</v>
      </c>
      <c r="B128" s="20" cm="1">
        <f t="array" aca="1" ref="B128" ca="1">INDIRECT($Q$3&amp;"!"&amp;"R"&amp;ROW()-1&amp;"C"&amp;$R$3,FALSE)/100</f>
        <v>1.5859999999999999E-2</v>
      </c>
      <c r="C128" s="5">
        <f t="shared" ca="1" si="17"/>
        <v>1.3121554891903919E-3</v>
      </c>
      <c r="D128" s="4">
        <f t="shared" ca="1" si="18"/>
        <v>113.56518509241879</v>
      </c>
      <c r="E128" s="4">
        <f t="shared" ca="1" si="19"/>
        <v>86662.138146128622</v>
      </c>
      <c r="F128" s="4">
        <f t="shared" ca="1" si="12"/>
        <v>811.29911838134399</v>
      </c>
      <c r="G128" s="4">
        <v>0</v>
      </c>
      <c r="H128" s="4">
        <f t="shared" ca="1" si="14"/>
        <v>113.56518509241879</v>
      </c>
      <c r="I128" s="4">
        <f t="shared" ca="1" si="15"/>
        <v>697.73393328892519</v>
      </c>
      <c r="J128" s="4">
        <f t="shared" ca="1" si="20"/>
        <v>85850.839027747279</v>
      </c>
      <c r="K128" s="4">
        <f ca="1">IF(A128&gt;$O$7,0,SUM(H$2:H128))</f>
        <v>50729.467859627825</v>
      </c>
      <c r="L128" s="4">
        <f t="shared" ca="1" si="16"/>
        <v>-811.29911838134399</v>
      </c>
    </row>
    <row r="129" spans="1:12" x14ac:dyDescent="0.25">
      <c r="A129" s="1">
        <f t="shared" si="13"/>
        <v>49522</v>
      </c>
      <c r="B129" s="20" cm="1">
        <f t="array" aca="1" ref="B129" ca="1">INDIRECT($Q$3&amp;"!"&amp;"R"&amp;ROW()-1&amp;"C"&amp;$R$3,FALSE)/100</f>
        <v>1.5640000000000001E-2</v>
      </c>
      <c r="C129" s="5">
        <f t="shared" ca="1" si="17"/>
        <v>1.2940829084142624E-3</v>
      </c>
      <c r="D129" s="4">
        <f t="shared" ca="1" si="18"/>
        <v>111.09810345883187</v>
      </c>
      <c r="E129" s="4">
        <f t="shared" ca="1" si="19"/>
        <v>85961.937131206112</v>
      </c>
      <c r="F129" s="4">
        <f t="shared" ca="1" si="12"/>
        <v>810.47819372302979</v>
      </c>
      <c r="G129" s="4">
        <v>0</v>
      </c>
      <c r="H129" s="4">
        <f t="shared" ca="1" si="14"/>
        <v>111.09810345883187</v>
      </c>
      <c r="I129" s="4">
        <f t="shared" ca="1" si="15"/>
        <v>699.38009026419786</v>
      </c>
      <c r="J129" s="4">
        <f t="shared" ca="1" si="20"/>
        <v>85151.458937483083</v>
      </c>
      <c r="K129" s="4">
        <f ca="1">IF(A129&gt;$O$7,0,SUM(H$2:H129))</f>
        <v>50840.565963086658</v>
      </c>
      <c r="L129" s="4">
        <f t="shared" ca="1" si="16"/>
        <v>-810.47819372302979</v>
      </c>
    </row>
    <row r="130" spans="1:12" x14ac:dyDescent="0.25">
      <c r="A130" s="1">
        <f t="shared" si="13"/>
        <v>49553</v>
      </c>
      <c r="B130" s="20" cm="1">
        <f t="array" aca="1" ref="B130" ca="1">INDIRECT($Q$3&amp;"!"&amp;"R"&amp;ROW()-1&amp;"C"&amp;$R$3,FALSE)/100</f>
        <v>1.5609999999999999E-2</v>
      </c>
      <c r="C130" s="5">
        <f t="shared" ca="1" si="17"/>
        <v>1.2916181875513022E-3</v>
      </c>
      <c r="D130" s="4">
        <f t="shared" ca="1" si="18"/>
        <v>109.98317306018103</v>
      </c>
      <c r="E130" s="4">
        <f t="shared" ca="1" si="19"/>
        <v>85261.44211054327</v>
      </c>
      <c r="F130" s="4">
        <f t="shared" ca="1" si="12"/>
        <v>810.36722658885844</v>
      </c>
      <c r="G130" s="4">
        <v>0</v>
      </c>
      <c r="H130" s="4">
        <f t="shared" ca="1" si="14"/>
        <v>109.98317306018103</v>
      </c>
      <c r="I130" s="4">
        <f t="shared" ca="1" si="15"/>
        <v>700.38405352867744</v>
      </c>
      <c r="J130" s="4">
        <f t="shared" ca="1" si="20"/>
        <v>84451.07488395441</v>
      </c>
      <c r="K130" s="4">
        <f ca="1">IF(A130&gt;$O$7,0,SUM(H$2:H130))</f>
        <v>50950.549136146838</v>
      </c>
      <c r="L130" s="4">
        <f t="shared" ca="1" si="16"/>
        <v>-810.36722658885844</v>
      </c>
    </row>
    <row r="131" spans="1:12" x14ac:dyDescent="0.25">
      <c r="A131" s="1">
        <f t="shared" si="13"/>
        <v>49583</v>
      </c>
      <c r="B131" s="20" cm="1">
        <f t="array" aca="1" ref="B131" ca="1">INDIRECT($Q$3&amp;"!"&amp;"R"&amp;ROW()-1&amp;"C"&amp;$R$3,FALSE)/100</f>
        <v>1.528E-2</v>
      </c>
      <c r="C131" s="5">
        <f t="shared" ca="1" si="17"/>
        <v>1.264501852455524E-3</v>
      </c>
      <c r="D131" s="4">
        <f t="shared" ca="1" si="18"/>
        <v>106.78854063262054</v>
      </c>
      <c r="E131" s="4">
        <f t="shared" ca="1" si="19"/>
        <v>84557.863424587034</v>
      </c>
      <c r="F131" s="4">
        <f t="shared" ref="F131:F194" ca="1" si="21">IF(A131&gt;$O$7,0,-PMT(C131,DATEDIF(A131,$O$7,"M")+1,E131,0,1))</f>
        <v>809.15746250624022</v>
      </c>
      <c r="G131" s="4">
        <v>0</v>
      </c>
      <c r="H131" s="4">
        <f t="shared" ca="1" si="14"/>
        <v>106.78854063262054</v>
      </c>
      <c r="I131" s="4">
        <f t="shared" ca="1" si="15"/>
        <v>702.36892187361968</v>
      </c>
      <c r="J131" s="4">
        <f t="shared" ca="1" si="20"/>
        <v>83748.705962080785</v>
      </c>
      <c r="K131" s="4">
        <f ca="1">IF(A131&gt;$O$7,0,SUM(H$2:H131))</f>
        <v>51057.337676779462</v>
      </c>
      <c r="L131" s="4">
        <f t="shared" ca="1" si="16"/>
        <v>-809.15746250624022</v>
      </c>
    </row>
    <row r="132" spans="1:12" x14ac:dyDescent="0.25">
      <c r="A132" s="1">
        <f t="shared" ref="A132:A195" si="22">DATE(YEAR(A131),MONTH(A131)+1,DAY(A131))</f>
        <v>49614</v>
      </c>
      <c r="B132" s="20" cm="1">
        <f t="array" aca="1" ref="B132" ca="1">INDIRECT($Q$3&amp;"!"&amp;"R"&amp;ROW()-1&amp;"C"&amp;$R$3,FALSE)/100</f>
        <v>1.5100000000000002E-2</v>
      </c>
      <c r="C132" s="5">
        <f t="shared" ca="1" si="17"/>
        <v>1.2497077187358929E-3</v>
      </c>
      <c r="D132" s="4">
        <f t="shared" ca="1" si="18"/>
        <v>104.66140427495505</v>
      </c>
      <c r="E132" s="4">
        <f t="shared" ca="1" si="19"/>
        <v>83853.367366355742</v>
      </c>
      <c r="F132" s="4">
        <f t="shared" ca="1" si="21"/>
        <v>808.50362032919429</v>
      </c>
      <c r="G132" s="4">
        <v>0</v>
      </c>
      <c r="H132" s="4">
        <f t="shared" ref="H132:H195" ca="1" si="23">IF(A132&gt;$O$7,"",MIN(F132+G132,D132))</f>
        <v>104.66140427495505</v>
      </c>
      <c r="I132" s="4">
        <f t="shared" ref="I132:I195" ca="1" si="24">IF(A132&gt;$O$7,"",F132+G132-H132)</f>
        <v>703.8422160542392</v>
      </c>
      <c r="J132" s="4">
        <f t="shared" ca="1" si="20"/>
        <v>83044.863746026545</v>
      </c>
      <c r="K132" s="4">
        <f ca="1">IF(A132&gt;$O$7,0,SUM(H$2:H132))</f>
        <v>51161.999081054419</v>
      </c>
      <c r="L132" s="4">
        <f t="shared" ref="L132:L195" ca="1" si="25">-F132-G132</f>
        <v>-808.50362032919429</v>
      </c>
    </row>
    <row r="133" spans="1:12" x14ac:dyDescent="0.25">
      <c r="A133" s="1">
        <f t="shared" si="22"/>
        <v>49644</v>
      </c>
      <c r="B133" s="20" cm="1">
        <f t="array" aca="1" ref="B133" ca="1">INDIRECT($Q$3&amp;"!"&amp;"R"&amp;ROW()-1&amp;"C"&amp;$R$3,FALSE)/100</f>
        <v>1.4930000000000001E-2</v>
      </c>
      <c r="C133" s="5">
        <f t="shared" ref="C133:C196" ca="1" si="26">(1+B133)^(1/12)-1</f>
        <v>1.2357332731300907E-3</v>
      </c>
      <c r="D133" s="4">
        <f t="shared" ref="D133:D196" ca="1" si="27">IF(A133&gt;$O$7,0,C133*J132)</f>
        <v>102.62130129351979</v>
      </c>
      <c r="E133" s="4">
        <f t="shared" ref="E133:E196" ca="1" si="28">IF(A133&gt;$O$7,0,J132+D133)</f>
        <v>83147.485047320064</v>
      </c>
      <c r="F133" s="4">
        <f t="shared" ca="1" si="21"/>
        <v>807.89169550716917</v>
      </c>
      <c r="G133" s="4">
        <v>0</v>
      </c>
      <c r="H133" s="4">
        <f t="shared" ca="1" si="23"/>
        <v>102.62130129351979</v>
      </c>
      <c r="I133" s="4">
        <f t="shared" ca="1" si="24"/>
        <v>705.27039421364941</v>
      </c>
      <c r="J133" s="4">
        <f t="shared" ref="J133:J196" ca="1" si="29">IF(A133&gt;$O$7,0,E133-H133-I133)</f>
        <v>82339.593351812902</v>
      </c>
      <c r="K133" s="4">
        <f ca="1">IF(A133&gt;$O$7,0,SUM(H$2:H133))</f>
        <v>51264.620382347937</v>
      </c>
      <c r="L133" s="4">
        <f t="shared" ca="1" si="25"/>
        <v>-807.89169550716917</v>
      </c>
    </row>
    <row r="134" spans="1:12" x14ac:dyDescent="0.25">
      <c r="A134" s="1">
        <f t="shared" si="22"/>
        <v>49675</v>
      </c>
      <c r="B134" s="20" cm="1">
        <f t="array" aca="1" ref="B134" ca="1">INDIRECT($Q$3&amp;"!"&amp;"R"&amp;ROW()-1&amp;"C"&amp;$R$3,FALSE)/100</f>
        <v>1.4930000000000001E-2</v>
      </c>
      <c r="C134" s="5">
        <f t="shared" ca="1" si="26"/>
        <v>1.2357332731300907E-3</v>
      </c>
      <c r="D134" s="4">
        <f t="shared" ca="1" si="27"/>
        <v>101.74977520083641</v>
      </c>
      <c r="E134" s="4">
        <f t="shared" ca="1" si="28"/>
        <v>82441.343127013737</v>
      </c>
      <c r="F134" s="4">
        <f t="shared" ca="1" si="21"/>
        <v>807.89169550716929</v>
      </c>
      <c r="G134" s="4">
        <v>0</v>
      </c>
      <c r="H134" s="4">
        <f t="shared" ca="1" si="23"/>
        <v>101.74977520083641</v>
      </c>
      <c r="I134" s="4">
        <f t="shared" ca="1" si="24"/>
        <v>706.14192030633285</v>
      </c>
      <c r="J134" s="4">
        <f t="shared" ca="1" si="29"/>
        <v>81633.451431506575</v>
      </c>
      <c r="K134" s="4">
        <f ca="1">IF(A134&gt;$O$7,0,SUM(H$2:H134))</f>
        <v>51366.370157548772</v>
      </c>
      <c r="L134" s="4">
        <f t="shared" ca="1" si="25"/>
        <v>-807.89169550716929</v>
      </c>
    </row>
    <row r="135" spans="1:12" x14ac:dyDescent="0.25">
      <c r="A135" s="1">
        <f t="shared" si="22"/>
        <v>49706</v>
      </c>
      <c r="B135" s="20" cm="1">
        <f t="array" aca="1" ref="B135" ca="1">INDIRECT($Q$3&amp;"!"&amp;"R"&amp;ROW()-1&amp;"C"&amp;$R$3,FALSE)/100</f>
        <v>1.5350000000000001E-2</v>
      </c>
      <c r="C135" s="5">
        <f t="shared" ca="1" si="26"/>
        <v>1.2702544773797175E-3</v>
      </c>
      <c r="D135" s="4">
        <f t="shared" ca="1" si="27"/>
        <v>103.69525718483094</v>
      </c>
      <c r="E135" s="4">
        <f t="shared" ca="1" si="28"/>
        <v>81737.146688691413</v>
      </c>
      <c r="F135" s="4">
        <f t="shared" ca="1" si="21"/>
        <v>809.37723970338834</v>
      </c>
      <c r="G135" s="4">
        <v>0</v>
      </c>
      <c r="H135" s="4">
        <f t="shared" ca="1" si="23"/>
        <v>103.69525718483094</v>
      </c>
      <c r="I135" s="4">
        <f t="shared" ca="1" si="24"/>
        <v>705.68198251855745</v>
      </c>
      <c r="J135" s="4">
        <f t="shared" ca="1" si="29"/>
        <v>80927.769448988023</v>
      </c>
      <c r="K135" s="4">
        <f ca="1">IF(A135&gt;$O$7,0,SUM(H$2:H135))</f>
        <v>51470.065414733603</v>
      </c>
      <c r="L135" s="4">
        <f t="shared" ca="1" si="25"/>
        <v>-809.37723970338834</v>
      </c>
    </row>
    <row r="136" spans="1:12" x14ac:dyDescent="0.25">
      <c r="A136" s="1">
        <f t="shared" si="22"/>
        <v>49735</v>
      </c>
      <c r="B136" s="20" cm="1">
        <f t="array" aca="1" ref="B136" ca="1">INDIRECT($Q$3&amp;"!"&amp;"R"&amp;ROW()-1&amp;"C"&amp;$R$3,FALSE)/100</f>
        <v>1.576E-2</v>
      </c>
      <c r="C136" s="5">
        <f t="shared" ca="1" si="26"/>
        <v>1.3039411245525656E-3</v>
      </c>
      <c r="D136" s="4">
        <f t="shared" ca="1" si="27"/>
        <v>105.52504670284421</v>
      </c>
      <c r="E136" s="4">
        <f t="shared" ca="1" si="28"/>
        <v>81033.294495690861</v>
      </c>
      <c r="F136" s="4">
        <f t="shared" ca="1" si="21"/>
        <v>810.81554104390273</v>
      </c>
      <c r="G136" s="4">
        <v>0</v>
      </c>
      <c r="H136" s="4">
        <f t="shared" ca="1" si="23"/>
        <v>105.52504670284421</v>
      </c>
      <c r="I136" s="4">
        <f t="shared" ca="1" si="24"/>
        <v>705.29049434105855</v>
      </c>
      <c r="J136" s="4">
        <f t="shared" ca="1" si="29"/>
        <v>80222.478954646969</v>
      </c>
      <c r="K136" s="4">
        <f ca="1">IF(A136&gt;$O$7,0,SUM(H$2:H136))</f>
        <v>51575.590461436448</v>
      </c>
      <c r="L136" s="4">
        <f t="shared" ca="1" si="25"/>
        <v>-810.81554104390273</v>
      </c>
    </row>
    <row r="137" spans="1:12" x14ac:dyDescent="0.25">
      <c r="A137" s="1">
        <f t="shared" si="22"/>
        <v>49766</v>
      </c>
      <c r="B137" s="20" cm="1">
        <f t="array" aca="1" ref="B137" ca="1">INDIRECT($Q$3&amp;"!"&amp;"R"&amp;ROW()-1&amp;"C"&amp;$R$3,FALSE)/100</f>
        <v>1.6969999999999999E-2</v>
      </c>
      <c r="C137" s="5">
        <f t="shared" ca="1" si="26"/>
        <v>1.4032851933694079E-3</v>
      </c>
      <c r="D137" s="4">
        <f t="shared" ca="1" si="27"/>
        <v>112.57501689244503</v>
      </c>
      <c r="E137" s="4">
        <f t="shared" ca="1" si="28"/>
        <v>80335.053971539412</v>
      </c>
      <c r="F137" s="4">
        <f t="shared" ca="1" si="21"/>
        <v>815.02819088018111</v>
      </c>
      <c r="G137" s="4">
        <v>0</v>
      </c>
      <c r="H137" s="4">
        <f t="shared" ca="1" si="23"/>
        <v>112.57501689244503</v>
      </c>
      <c r="I137" s="4">
        <f t="shared" ca="1" si="24"/>
        <v>702.45317398773614</v>
      </c>
      <c r="J137" s="4">
        <f t="shared" ca="1" si="29"/>
        <v>79520.025780659227</v>
      </c>
      <c r="K137" s="4">
        <f ca="1">IF(A137&gt;$O$7,0,SUM(H$2:H137))</f>
        <v>51688.16547832889</v>
      </c>
      <c r="L137" s="4">
        <f t="shared" ca="1" si="25"/>
        <v>-815.02819088018111</v>
      </c>
    </row>
    <row r="138" spans="1:12" x14ac:dyDescent="0.25">
      <c r="A138" s="1">
        <f t="shared" si="22"/>
        <v>49796</v>
      </c>
      <c r="B138" s="20" cm="1">
        <f t="array" aca="1" ref="B138" ca="1">INDIRECT($Q$3&amp;"!"&amp;"R"&amp;ROW()-1&amp;"C"&amp;$R$3,FALSE)/100</f>
        <v>1.7440000000000001E-2</v>
      </c>
      <c r="C138" s="5">
        <f t="shared" ca="1" si="26"/>
        <v>1.4418441706418594E-3</v>
      </c>
      <c r="D138" s="4">
        <f t="shared" ca="1" si="27"/>
        <v>114.65548562113388</v>
      </c>
      <c r="E138" s="4">
        <f t="shared" ca="1" si="28"/>
        <v>79634.681266280357</v>
      </c>
      <c r="F138" s="4">
        <f t="shared" ca="1" si="21"/>
        <v>816.65208543192</v>
      </c>
      <c r="G138" s="4">
        <v>0</v>
      </c>
      <c r="H138" s="4">
        <f t="shared" ca="1" si="23"/>
        <v>114.65548562113388</v>
      </c>
      <c r="I138" s="4">
        <f t="shared" ca="1" si="24"/>
        <v>701.99659981078617</v>
      </c>
      <c r="J138" s="4">
        <f t="shared" ca="1" si="29"/>
        <v>78818.029180848447</v>
      </c>
      <c r="K138" s="4">
        <f ca="1">IF(A138&gt;$O$7,0,SUM(H$2:H138))</f>
        <v>51802.820963950027</v>
      </c>
      <c r="L138" s="4">
        <f t="shared" ca="1" si="25"/>
        <v>-816.65208543192</v>
      </c>
    </row>
    <row r="139" spans="1:12" x14ac:dyDescent="0.25">
      <c r="A139" s="1">
        <f t="shared" si="22"/>
        <v>49827</v>
      </c>
      <c r="B139" s="20" cm="1">
        <f t="array" aca="1" ref="B139" ca="1">INDIRECT($Q$3&amp;"!"&amp;"R"&amp;ROW()-1&amp;"C"&amp;$R$3,FALSE)/100</f>
        <v>1.7280000000000004E-2</v>
      </c>
      <c r="C139" s="5">
        <f t="shared" ca="1" si="26"/>
        <v>1.4287195437132638E-3</v>
      </c>
      <c r="D139" s="4">
        <f t="shared" ca="1" si="27"/>
        <v>112.60885868764051</v>
      </c>
      <c r="E139" s="4">
        <f t="shared" ca="1" si="28"/>
        <v>78930.63803953609</v>
      </c>
      <c r="F139" s="4">
        <f t="shared" ca="1" si="21"/>
        <v>816.10419710529004</v>
      </c>
      <c r="G139" s="4">
        <v>0</v>
      </c>
      <c r="H139" s="4">
        <f t="shared" ca="1" si="23"/>
        <v>112.60885868764051</v>
      </c>
      <c r="I139" s="4">
        <f t="shared" ca="1" si="24"/>
        <v>703.49533841764958</v>
      </c>
      <c r="J139" s="4">
        <f t="shared" ca="1" si="29"/>
        <v>78114.533842430799</v>
      </c>
      <c r="K139" s="4">
        <f ca="1">IF(A139&gt;$O$7,0,SUM(H$2:H139))</f>
        <v>51915.42982263767</v>
      </c>
      <c r="L139" s="4">
        <f t="shared" ca="1" si="25"/>
        <v>-816.10419710529004</v>
      </c>
    </row>
    <row r="140" spans="1:12" x14ac:dyDescent="0.25">
      <c r="A140" s="1">
        <f t="shared" si="22"/>
        <v>49857</v>
      </c>
      <c r="B140" s="20" cm="1">
        <f t="array" aca="1" ref="B140" ca="1">INDIRECT($Q$3&amp;"!"&amp;"R"&amp;ROW()-1&amp;"C"&amp;$R$3,FALSE)/100</f>
        <v>1.8460000000000001E-2</v>
      </c>
      <c r="C140" s="5">
        <f t="shared" ca="1" si="26"/>
        <v>1.5254692189172747E-3</v>
      </c>
      <c r="D140" s="4">
        <f t="shared" ca="1" si="27"/>
        <v>119.16131692669994</v>
      </c>
      <c r="E140" s="4">
        <f t="shared" ca="1" si="28"/>
        <v>78233.695159357492</v>
      </c>
      <c r="F140" s="4">
        <f t="shared" ca="1" si="21"/>
        <v>820.11091986594795</v>
      </c>
      <c r="G140" s="4">
        <v>0</v>
      </c>
      <c r="H140" s="4">
        <f t="shared" ca="1" si="23"/>
        <v>119.16131692669994</v>
      </c>
      <c r="I140" s="4">
        <f t="shared" ca="1" si="24"/>
        <v>700.94960293924805</v>
      </c>
      <c r="J140" s="4">
        <f t="shared" ca="1" si="29"/>
        <v>77413.584239491553</v>
      </c>
      <c r="K140" s="4">
        <f ca="1">IF(A140&gt;$O$7,0,SUM(H$2:H140))</f>
        <v>52034.591139564371</v>
      </c>
      <c r="L140" s="4">
        <f t="shared" ca="1" si="25"/>
        <v>-820.11091986594795</v>
      </c>
    </row>
    <row r="141" spans="1:12" x14ac:dyDescent="0.25">
      <c r="A141" s="1">
        <f t="shared" si="22"/>
        <v>49888</v>
      </c>
      <c r="B141" s="20" cm="1">
        <f t="array" aca="1" ref="B141" ca="1">INDIRECT($Q$3&amp;"!"&amp;"R"&amp;ROW()-1&amp;"C"&amp;$R$3,FALSE)/100</f>
        <v>1.89E-2</v>
      </c>
      <c r="C141" s="5">
        <f t="shared" ca="1" si="26"/>
        <v>1.5615190697231274E-3</v>
      </c>
      <c r="D141" s="4">
        <f t="shared" ca="1" si="27"/>
        <v>120.88278804558381</v>
      </c>
      <c r="E141" s="4">
        <f t="shared" ca="1" si="28"/>
        <v>77534.467027537132</v>
      </c>
      <c r="F141" s="4">
        <f t="shared" ca="1" si="21"/>
        <v>821.59304967464163</v>
      </c>
      <c r="G141" s="4">
        <v>0</v>
      </c>
      <c r="H141" s="4">
        <f t="shared" ca="1" si="23"/>
        <v>120.88278804558381</v>
      </c>
      <c r="I141" s="4">
        <f t="shared" ca="1" si="24"/>
        <v>700.71026162905787</v>
      </c>
      <c r="J141" s="4">
        <f t="shared" ca="1" si="29"/>
        <v>76712.873977862488</v>
      </c>
      <c r="K141" s="4">
        <f ca="1">IF(A141&gt;$O$7,0,SUM(H$2:H141))</f>
        <v>52155.473927609957</v>
      </c>
      <c r="L141" s="4">
        <f t="shared" ca="1" si="25"/>
        <v>-821.59304967464163</v>
      </c>
    </row>
    <row r="142" spans="1:12" x14ac:dyDescent="0.25">
      <c r="A142" s="1">
        <f t="shared" si="22"/>
        <v>49919</v>
      </c>
      <c r="B142" s="20" cm="1">
        <f t="array" aca="1" ref="B142" ca="1">INDIRECT($Q$3&amp;"!"&amp;"R"&amp;ROW()-1&amp;"C"&amp;$R$3,FALSE)/100</f>
        <v>1.8700000000000001E-2</v>
      </c>
      <c r="C142" s="5">
        <f t="shared" ca="1" si="26"/>
        <v>1.5451345433195041E-3</v>
      </c>
      <c r="D142" s="4">
        <f t="shared" ca="1" si="27"/>
        <v>118.53171150051122</v>
      </c>
      <c r="E142" s="4">
        <f t="shared" ca="1" si="28"/>
        <v>76831.405689363004</v>
      </c>
      <c r="F142" s="4">
        <f t="shared" ca="1" si="21"/>
        <v>820.92557852717937</v>
      </c>
      <c r="G142" s="4">
        <v>0</v>
      </c>
      <c r="H142" s="4">
        <f t="shared" ca="1" si="23"/>
        <v>118.53171150051122</v>
      </c>
      <c r="I142" s="4">
        <f t="shared" ca="1" si="24"/>
        <v>702.3938670266682</v>
      </c>
      <c r="J142" s="4">
        <f t="shared" ca="1" si="29"/>
        <v>76010.480110835822</v>
      </c>
      <c r="K142" s="4">
        <f ca="1">IF(A142&gt;$O$7,0,SUM(H$2:H142))</f>
        <v>52274.005639110466</v>
      </c>
      <c r="L142" s="4">
        <f t="shared" ca="1" si="25"/>
        <v>-820.92557852717937</v>
      </c>
    </row>
    <row r="143" spans="1:12" x14ac:dyDescent="0.25">
      <c r="A143" s="1">
        <f t="shared" si="22"/>
        <v>49949</v>
      </c>
      <c r="B143" s="20" cm="1">
        <f t="array" aca="1" ref="B143" ca="1">INDIRECT($Q$3&amp;"!"&amp;"R"&amp;ROW()-1&amp;"C"&amp;$R$3,FALSE)/100</f>
        <v>1.865E-2</v>
      </c>
      <c r="C143" s="5">
        <f t="shared" ca="1" si="26"/>
        <v>1.5410379509879224E-3</v>
      </c>
      <c r="D143" s="4">
        <f t="shared" ca="1" si="27"/>
        <v>117.13503452361067</v>
      </c>
      <c r="E143" s="4">
        <f t="shared" ca="1" si="28"/>
        <v>76127.615145359436</v>
      </c>
      <c r="F143" s="4">
        <f t="shared" ca="1" si="21"/>
        <v>820.7603378152686</v>
      </c>
      <c r="G143" s="4">
        <v>0</v>
      </c>
      <c r="H143" s="4">
        <f t="shared" ca="1" si="23"/>
        <v>117.13503452361067</v>
      </c>
      <c r="I143" s="4">
        <f t="shared" ca="1" si="24"/>
        <v>703.62530329165793</v>
      </c>
      <c r="J143" s="4">
        <f t="shared" ca="1" si="29"/>
        <v>75306.854807544165</v>
      </c>
      <c r="K143" s="4">
        <f ca="1">IF(A143&gt;$O$7,0,SUM(H$2:H143))</f>
        <v>52391.14067363408</v>
      </c>
      <c r="L143" s="4">
        <f t="shared" ca="1" si="25"/>
        <v>-820.7603378152686</v>
      </c>
    </row>
    <row r="144" spans="1:12" x14ac:dyDescent="0.25">
      <c r="A144" s="1">
        <f t="shared" si="22"/>
        <v>49980</v>
      </c>
      <c r="B144" s="20" cm="1">
        <f t="array" aca="1" ref="B144" ca="1">INDIRECT($Q$3&amp;"!"&amp;"R"&amp;ROW()-1&amp;"C"&amp;$R$3,FALSE)/100</f>
        <v>1.9349999999999999E-2</v>
      </c>
      <c r="C144" s="5">
        <f t="shared" ca="1" si="26"/>
        <v>1.5983734777607062E-3</v>
      </c>
      <c r="D144" s="4">
        <f t="shared" ca="1" si="27"/>
        <v>120.36847941795492</v>
      </c>
      <c r="E144" s="4">
        <f t="shared" ca="1" si="28"/>
        <v>75427.223286962122</v>
      </c>
      <c r="F144" s="4">
        <f t="shared" ca="1" si="21"/>
        <v>823.05262173663596</v>
      </c>
      <c r="G144" s="4">
        <v>0</v>
      </c>
      <c r="H144" s="4">
        <f t="shared" ca="1" si="23"/>
        <v>120.36847941795492</v>
      </c>
      <c r="I144" s="4">
        <f t="shared" ca="1" si="24"/>
        <v>702.6841423186811</v>
      </c>
      <c r="J144" s="4">
        <f t="shared" ca="1" si="29"/>
        <v>74604.17066522548</v>
      </c>
      <c r="K144" s="4">
        <f ca="1">IF(A144&gt;$O$7,0,SUM(H$2:H144))</f>
        <v>52511.509153052037</v>
      </c>
      <c r="L144" s="4">
        <f t="shared" ca="1" si="25"/>
        <v>-823.05262173663596</v>
      </c>
    </row>
    <row r="145" spans="1:12" x14ac:dyDescent="0.25">
      <c r="A145" s="1">
        <f t="shared" si="22"/>
        <v>50010</v>
      </c>
      <c r="B145" s="20" cm="1">
        <f t="array" aca="1" ref="B145" ca="1">INDIRECT($Q$3&amp;"!"&amp;"R"&amp;ROW()-1&amp;"C"&amp;$R$3,FALSE)/100</f>
        <v>2.0240000000000001E-2</v>
      </c>
      <c r="C145" s="5">
        <f t="shared" ca="1" si="26"/>
        <v>1.6712194112591394E-3</v>
      </c>
      <c r="D145" s="4">
        <f t="shared" ca="1" si="27"/>
        <v>124.67993817661448</v>
      </c>
      <c r="E145" s="4">
        <f t="shared" ca="1" si="28"/>
        <v>74728.850603402097</v>
      </c>
      <c r="F145" s="4">
        <f t="shared" ca="1" si="21"/>
        <v>825.94245126331987</v>
      </c>
      <c r="G145" s="4">
        <v>0</v>
      </c>
      <c r="H145" s="4">
        <f t="shared" ca="1" si="23"/>
        <v>124.67993817661448</v>
      </c>
      <c r="I145" s="4">
        <f t="shared" ca="1" si="24"/>
        <v>701.26251308670544</v>
      </c>
      <c r="J145" s="4">
        <f t="shared" ca="1" si="29"/>
        <v>73902.908152138771</v>
      </c>
      <c r="K145" s="4">
        <f ca="1">IF(A145&gt;$O$7,0,SUM(H$2:H145))</f>
        <v>52636.189091228654</v>
      </c>
      <c r="L145" s="4">
        <f t="shared" ca="1" si="25"/>
        <v>-825.94245126331987</v>
      </c>
    </row>
    <row r="146" spans="1:12" x14ac:dyDescent="0.25">
      <c r="A146" s="1">
        <f t="shared" si="22"/>
        <v>50041</v>
      </c>
      <c r="B146" s="20" cm="1">
        <f t="array" aca="1" ref="B146" ca="1">INDIRECT($Q$3&amp;"!"&amp;"R"&amp;ROW()-1&amp;"C"&amp;$R$3,FALSE)/100</f>
        <v>2.1690000000000001E-2</v>
      </c>
      <c r="C146" s="5">
        <f t="shared" ca="1" si="26"/>
        <v>1.7897763210092954E-3</v>
      </c>
      <c r="D146" s="4">
        <f t="shared" ca="1" si="27"/>
        <v>132.26967506442278</v>
      </c>
      <c r="E146" s="4">
        <f t="shared" ca="1" si="28"/>
        <v>74035.177827203195</v>
      </c>
      <c r="F146" s="4">
        <f t="shared" ca="1" si="21"/>
        <v>830.61301225118154</v>
      </c>
      <c r="G146" s="4">
        <v>0</v>
      </c>
      <c r="H146" s="4">
        <f t="shared" ca="1" si="23"/>
        <v>132.26967506442278</v>
      </c>
      <c r="I146" s="4">
        <f t="shared" ca="1" si="24"/>
        <v>698.34333718675873</v>
      </c>
      <c r="J146" s="4">
        <f t="shared" ca="1" si="29"/>
        <v>73204.564814952013</v>
      </c>
      <c r="K146" s="4">
        <f ca="1">IF(A146&gt;$O$7,0,SUM(H$2:H146))</f>
        <v>52768.458766293079</v>
      </c>
      <c r="L146" s="4">
        <f t="shared" ca="1" si="25"/>
        <v>-830.61301225118154</v>
      </c>
    </row>
    <row r="147" spans="1:12" x14ac:dyDescent="0.25">
      <c r="A147" s="1">
        <f t="shared" si="22"/>
        <v>50072</v>
      </c>
      <c r="B147" s="20" cm="1">
        <f t="array" aca="1" ref="B147" ca="1">INDIRECT($Q$3&amp;"!"&amp;"R"&amp;ROW()-1&amp;"C"&amp;$R$3,FALSE)/100</f>
        <v>2.273E-2</v>
      </c>
      <c r="C147" s="5">
        <f t="shared" ca="1" si="26"/>
        <v>1.8747152951348323E-3</v>
      </c>
      <c r="D147" s="4">
        <f t="shared" ca="1" si="27"/>
        <v>137.23771733227971</v>
      </c>
      <c r="E147" s="4">
        <f t="shared" ca="1" si="28"/>
        <v>73341.802532284288</v>
      </c>
      <c r="F147" s="4">
        <f t="shared" ca="1" si="21"/>
        <v>833.93618459526328</v>
      </c>
      <c r="G147" s="4">
        <v>0</v>
      </c>
      <c r="H147" s="4">
        <f t="shared" ca="1" si="23"/>
        <v>137.23771733227971</v>
      </c>
      <c r="I147" s="4">
        <f t="shared" ca="1" si="24"/>
        <v>696.69846726298351</v>
      </c>
      <c r="J147" s="4">
        <f t="shared" ca="1" si="29"/>
        <v>72507.866347689036</v>
      </c>
      <c r="K147" s="4">
        <f ca="1">IF(A147&gt;$O$7,0,SUM(H$2:H147))</f>
        <v>52905.696483625361</v>
      </c>
      <c r="L147" s="4">
        <f t="shared" ca="1" si="25"/>
        <v>-833.93618459526328</v>
      </c>
    </row>
    <row r="148" spans="1:12" x14ac:dyDescent="0.25">
      <c r="A148" s="1">
        <f t="shared" si="22"/>
        <v>50100</v>
      </c>
      <c r="B148" s="20" cm="1">
        <f t="array" aca="1" ref="B148" ca="1">INDIRECT($Q$3&amp;"!"&amp;"R"&amp;ROW()-1&amp;"C"&amp;$R$3,FALSE)/100</f>
        <v>2.3370000000000002E-2</v>
      </c>
      <c r="C148" s="5">
        <f t="shared" ca="1" si="26"/>
        <v>1.9269460880588785E-3</v>
      </c>
      <c r="D148" s="4">
        <f t="shared" ca="1" si="27"/>
        <v>139.71874941217538</v>
      </c>
      <c r="E148" s="4">
        <f t="shared" ca="1" si="28"/>
        <v>72647.585097101211</v>
      </c>
      <c r="F148" s="4">
        <f t="shared" ca="1" si="21"/>
        <v>835.96337014154062</v>
      </c>
      <c r="G148" s="4">
        <v>0</v>
      </c>
      <c r="H148" s="4">
        <f t="shared" ca="1" si="23"/>
        <v>139.71874941217538</v>
      </c>
      <c r="I148" s="4">
        <f t="shared" ca="1" si="24"/>
        <v>696.24462072936524</v>
      </c>
      <c r="J148" s="4">
        <f t="shared" ca="1" si="29"/>
        <v>71811.621726959667</v>
      </c>
      <c r="K148" s="4">
        <f ca="1">IF(A148&gt;$O$7,0,SUM(H$2:H148))</f>
        <v>53045.415233037536</v>
      </c>
      <c r="L148" s="4">
        <f t="shared" ca="1" si="25"/>
        <v>-835.96337014154062</v>
      </c>
    </row>
    <row r="149" spans="1:12" x14ac:dyDescent="0.25">
      <c r="A149" s="1">
        <f t="shared" si="22"/>
        <v>50131</v>
      </c>
      <c r="B149" s="20" cm="1">
        <f t="array" aca="1" ref="B149" ca="1">INDIRECT($Q$3&amp;"!"&amp;"R"&amp;ROW()-1&amp;"C"&amp;$R$3,FALSE)/100</f>
        <v>2.4460000000000003E-2</v>
      </c>
      <c r="C149" s="5">
        <f t="shared" ca="1" si="26"/>
        <v>2.0158327727366476E-3</v>
      </c>
      <c r="D149" s="4">
        <f t="shared" ca="1" si="27"/>
        <v>144.76022054057239</v>
      </c>
      <c r="E149" s="4">
        <f t="shared" ca="1" si="28"/>
        <v>71956.381947500238</v>
      </c>
      <c r="F149" s="4">
        <f t="shared" ca="1" si="21"/>
        <v>839.3854758980126</v>
      </c>
      <c r="G149" s="4">
        <v>0</v>
      </c>
      <c r="H149" s="4">
        <f t="shared" ca="1" si="23"/>
        <v>144.76022054057239</v>
      </c>
      <c r="I149" s="4">
        <f t="shared" ca="1" si="24"/>
        <v>694.62525535744021</v>
      </c>
      <c r="J149" s="4">
        <f t="shared" ca="1" si="29"/>
        <v>71116.996471602222</v>
      </c>
      <c r="K149" s="4">
        <f ca="1">IF(A149&gt;$O$7,0,SUM(H$2:H149))</f>
        <v>53190.175453578107</v>
      </c>
      <c r="L149" s="4">
        <f t="shared" ca="1" si="25"/>
        <v>-839.3854758980126</v>
      </c>
    </row>
    <row r="150" spans="1:12" x14ac:dyDescent="0.25">
      <c r="A150" s="1">
        <f t="shared" si="22"/>
        <v>50161</v>
      </c>
      <c r="B150" s="20" cm="1">
        <f t="array" aca="1" ref="B150" ca="1">INDIRECT($Q$3&amp;"!"&amp;"R"&amp;ROW()-1&amp;"C"&amp;$R$3,FALSE)/100</f>
        <v>2.4000000000000004E-2</v>
      </c>
      <c r="C150" s="5">
        <f t="shared" ca="1" si="26"/>
        <v>1.9783315388433032E-3</v>
      </c>
      <c r="D150" s="4">
        <f t="shared" ca="1" si="27"/>
        <v>140.69299706757857</v>
      </c>
      <c r="E150" s="4">
        <f t="shared" ca="1" si="28"/>
        <v>71257.689468669807</v>
      </c>
      <c r="F150" s="4">
        <f t="shared" ca="1" si="21"/>
        <v>837.95532158369974</v>
      </c>
      <c r="G150" s="4">
        <v>0</v>
      </c>
      <c r="H150" s="4">
        <f t="shared" ca="1" si="23"/>
        <v>140.69299706757857</v>
      </c>
      <c r="I150" s="4">
        <f t="shared" ca="1" si="24"/>
        <v>697.26232451612123</v>
      </c>
      <c r="J150" s="4">
        <f t="shared" ca="1" si="29"/>
        <v>70419.734147086099</v>
      </c>
      <c r="K150" s="4">
        <f ca="1">IF(A150&gt;$O$7,0,SUM(H$2:H150))</f>
        <v>53330.868450645685</v>
      </c>
      <c r="L150" s="4">
        <f t="shared" ca="1" si="25"/>
        <v>-837.95532158369974</v>
      </c>
    </row>
    <row r="151" spans="1:12" x14ac:dyDescent="0.25">
      <c r="A151" s="1">
        <f t="shared" si="22"/>
        <v>50192</v>
      </c>
      <c r="B151" s="20" cm="1">
        <f t="array" aca="1" ref="B151" ca="1">INDIRECT($Q$3&amp;"!"&amp;"R"&amp;ROW()-1&amp;"C"&amp;$R$3,FALSE)/100</f>
        <v>2.3840000000000004E-2</v>
      </c>
      <c r="C151" s="5">
        <f t="shared" ca="1" si="26"/>
        <v>1.9652840115651493E-3</v>
      </c>
      <c r="D151" s="4">
        <f t="shared" ca="1" si="27"/>
        <v>138.39477761793671</v>
      </c>
      <c r="E151" s="4">
        <f t="shared" ca="1" si="28"/>
        <v>70558.12892470404</v>
      </c>
      <c r="F151" s="4">
        <f t="shared" ca="1" si="21"/>
        <v>837.46322154139875</v>
      </c>
      <c r="G151" s="4">
        <v>0</v>
      </c>
      <c r="H151" s="4">
        <f t="shared" ca="1" si="23"/>
        <v>138.39477761793671</v>
      </c>
      <c r="I151" s="4">
        <f t="shared" ca="1" si="24"/>
        <v>699.06844392346204</v>
      </c>
      <c r="J151" s="4">
        <f t="shared" ca="1" si="29"/>
        <v>69720.665703162638</v>
      </c>
      <c r="K151" s="4">
        <f ca="1">IF(A151&gt;$O$7,0,SUM(H$2:H151))</f>
        <v>53469.263228263619</v>
      </c>
      <c r="L151" s="4">
        <f t="shared" ca="1" si="25"/>
        <v>-837.46322154139875</v>
      </c>
    </row>
    <row r="152" spans="1:12" x14ac:dyDescent="0.25">
      <c r="A152" s="1">
        <f t="shared" si="22"/>
        <v>50222</v>
      </c>
      <c r="B152" s="20" cm="1">
        <f t="array" aca="1" ref="B152" ca="1">INDIRECT($Q$3&amp;"!"&amp;"R"&amp;ROW()-1&amp;"C"&amp;$R$3,FALSE)/100</f>
        <v>2.4240000000000005E-2</v>
      </c>
      <c r="C152" s="5">
        <f t="shared" ca="1" si="26"/>
        <v>1.9978993262117495E-3</v>
      </c>
      <c r="D152" s="4">
        <f t="shared" ca="1" si="27"/>
        <v>139.29487103138325</v>
      </c>
      <c r="E152" s="4">
        <f t="shared" ca="1" si="28"/>
        <v>69859.960574194018</v>
      </c>
      <c r="F152" s="4">
        <f t="shared" ca="1" si="21"/>
        <v>838.68085516144913</v>
      </c>
      <c r="G152" s="4">
        <v>0</v>
      </c>
      <c r="H152" s="4">
        <f t="shared" ca="1" si="23"/>
        <v>139.29487103138325</v>
      </c>
      <c r="I152" s="4">
        <f t="shared" ca="1" si="24"/>
        <v>699.38598413006594</v>
      </c>
      <c r="J152" s="4">
        <f t="shared" ca="1" si="29"/>
        <v>69021.279719032565</v>
      </c>
      <c r="K152" s="4">
        <f ca="1">IF(A152&gt;$O$7,0,SUM(H$2:H152))</f>
        <v>53608.558099295005</v>
      </c>
      <c r="L152" s="4">
        <f t="shared" ca="1" si="25"/>
        <v>-838.68085516144913</v>
      </c>
    </row>
    <row r="153" spans="1:12" x14ac:dyDescent="0.25">
      <c r="A153" s="1">
        <f t="shared" si="22"/>
        <v>50253</v>
      </c>
      <c r="B153" s="20" cm="1">
        <f t="array" aca="1" ref="B153" ca="1">INDIRECT($Q$3&amp;"!"&amp;"R"&amp;ROW()-1&amp;"C"&amp;$R$3,FALSE)/100</f>
        <v>2.3330000000000004E-2</v>
      </c>
      <c r="C153" s="5">
        <f t="shared" ca="1" si="26"/>
        <v>1.9236825408381897E-3</v>
      </c>
      <c r="D153" s="4">
        <f t="shared" ca="1" si="27"/>
        <v>132.77503074181197</v>
      </c>
      <c r="E153" s="4">
        <f t="shared" ca="1" si="28"/>
        <v>69154.054749774383</v>
      </c>
      <c r="F153" s="4">
        <f t="shared" ca="1" si="21"/>
        <v>835.94085997853244</v>
      </c>
      <c r="G153" s="4">
        <v>0</v>
      </c>
      <c r="H153" s="4">
        <f t="shared" ca="1" si="23"/>
        <v>132.77503074181197</v>
      </c>
      <c r="I153" s="4">
        <f t="shared" ca="1" si="24"/>
        <v>703.16582923672047</v>
      </c>
      <c r="J153" s="4">
        <f t="shared" ca="1" si="29"/>
        <v>68318.113889795844</v>
      </c>
      <c r="K153" s="4">
        <f ca="1">IF(A153&gt;$O$7,0,SUM(H$2:H153))</f>
        <v>53741.333130036815</v>
      </c>
      <c r="L153" s="4">
        <f t="shared" ca="1" si="25"/>
        <v>-835.94085997853244</v>
      </c>
    </row>
    <row r="154" spans="1:12" x14ac:dyDescent="0.25">
      <c r="A154" s="1">
        <f t="shared" si="22"/>
        <v>50284</v>
      </c>
      <c r="B154" s="20" cm="1">
        <f t="array" aca="1" ref="B154" ca="1">INDIRECT($Q$3&amp;"!"&amp;"R"&amp;ROW()-1&amp;"C"&amp;$R$3,FALSE)/100</f>
        <v>2.274E-2</v>
      </c>
      <c r="C154" s="5">
        <f t="shared" ca="1" si="26"/>
        <v>1.875531631660321E-3</v>
      </c>
      <c r="D154" s="4">
        <f t="shared" ca="1" si="27"/>
        <v>128.13278361568445</v>
      </c>
      <c r="E154" s="4">
        <f t="shared" ca="1" si="28"/>
        <v>68446.24667341153</v>
      </c>
      <c r="F154" s="4">
        <f t="shared" ca="1" si="21"/>
        <v>834.18512886348071</v>
      </c>
      <c r="G154" s="4">
        <v>0</v>
      </c>
      <c r="H154" s="4">
        <f t="shared" ca="1" si="23"/>
        <v>128.13278361568445</v>
      </c>
      <c r="I154" s="4">
        <f t="shared" ca="1" si="24"/>
        <v>706.05234524779621</v>
      </c>
      <c r="J154" s="4">
        <f t="shared" ca="1" si="29"/>
        <v>67612.061544548051</v>
      </c>
      <c r="K154" s="4">
        <f ca="1">IF(A154&gt;$O$7,0,SUM(H$2:H154))</f>
        <v>53869.465913652501</v>
      </c>
      <c r="L154" s="4">
        <f t="shared" ca="1" si="25"/>
        <v>-834.18512886348071</v>
      </c>
    </row>
    <row r="155" spans="1:12" x14ac:dyDescent="0.25">
      <c r="A155" s="1">
        <f t="shared" si="22"/>
        <v>50314</v>
      </c>
      <c r="B155" s="20" cm="1">
        <f t="array" aca="1" ref="B155" ca="1">INDIRECT($Q$3&amp;"!"&amp;"R"&amp;ROW()-1&amp;"C"&amp;$R$3,FALSE)/100</f>
        <v>2.0700000000000003E-2</v>
      </c>
      <c r="C155" s="5">
        <f t="shared" ca="1" si="26"/>
        <v>1.7088472872288651E-3</v>
      </c>
      <c r="D155" s="4">
        <f t="shared" ca="1" si="27"/>
        <v>115.53868795435201</v>
      </c>
      <c r="E155" s="4">
        <f t="shared" ca="1" si="28"/>
        <v>67727.600232502402</v>
      </c>
      <c r="F155" s="4">
        <f t="shared" ca="1" si="21"/>
        <v>828.19060694302721</v>
      </c>
      <c r="G155" s="4">
        <v>0</v>
      </c>
      <c r="H155" s="4">
        <f t="shared" ca="1" si="23"/>
        <v>115.53868795435201</v>
      </c>
      <c r="I155" s="4">
        <f t="shared" ca="1" si="24"/>
        <v>712.65191898867522</v>
      </c>
      <c r="J155" s="4">
        <f t="shared" ca="1" si="29"/>
        <v>66899.409625559376</v>
      </c>
      <c r="K155" s="4">
        <f ca="1">IF(A155&gt;$O$7,0,SUM(H$2:H155))</f>
        <v>53985.004601606852</v>
      </c>
      <c r="L155" s="4">
        <f t="shared" ca="1" si="25"/>
        <v>-828.19060694302721</v>
      </c>
    </row>
    <row r="156" spans="1:12" x14ac:dyDescent="0.25">
      <c r="A156" s="1">
        <f t="shared" si="22"/>
        <v>50345</v>
      </c>
      <c r="B156" s="20" cm="1">
        <f t="array" aca="1" ref="B156" ca="1">INDIRECT($Q$3&amp;"!"&amp;"R"&amp;ROW()-1&amp;"C"&amp;$R$3,FALSE)/100</f>
        <v>1.8960000000000001E-2</v>
      </c>
      <c r="C156" s="5">
        <f t="shared" ca="1" si="26"/>
        <v>1.5664338527641153E-3</v>
      </c>
      <c r="D156" s="4">
        <f t="shared" ca="1" si="27"/>
        <v>104.79349996740972</v>
      </c>
      <c r="E156" s="4">
        <f t="shared" ca="1" si="28"/>
        <v>67004.203125526779</v>
      </c>
      <c r="F156" s="4">
        <f t="shared" ca="1" si="21"/>
        <v>823.14638982814756</v>
      </c>
      <c r="G156" s="4">
        <v>0</v>
      </c>
      <c r="H156" s="4">
        <f t="shared" ca="1" si="23"/>
        <v>104.79349996740972</v>
      </c>
      <c r="I156" s="4">
        <f t="shared" ca="1" si="24"/>
        <v>718.35288986073783</v>
      </c>
      <c r="J156" s="4">
        <f t="shared" ca="1" si="29"/>
        <v>66181.056735698643</v>
      </c>
      <c r="K156" s="4">
        <f ca="1">IF(A156&gt;$O$7,0,SUM(H$2:H156))</f>
        <v>54089.798101574263</v>
      </c>
      <c r="L156" s="4">
        <f t="shared" ca="1" si="25"/>
        <v>-823.14638982814756</v>
      </c>
    </row>
    <row r="157" spans="1:12" x14ac:dyDescent="0.25">
      <c r="A157" s="1">
        <f t="shared" si="22"/>
        <v>50375</v>
      </c>
      <c r="B157" s="20" cm="1">
        <f t="array" aca="1" ref="B157" ca="1">INDIRECT($Q$3&amp;"!"&amp;"R"&amp;ROW()-1&amp;"C"&amp;$R$3,FALSE)/100</f>
        <v>1.7059999999999999E-2</v>
      </c>
      <c r="C157" s="5">
        <f t="shared" ca="1" si="26"/>
        <v>1.4106700916622916E-3</v>
      </c>
      <c r="D157" s="4">
        <f t="shared" ca="1" si="27"/>
        <v>93.359637371655325</v>
      </c>
      <c r="E157" s="4">
        <f t="shared" ca="1" si="28"/>
        <v>66274.4163730703</v>
      </c>
      <c r="F157" s="4">
        <f t="shared" ca="1" si="21"/>
        <v>817.71260251472518</v>
      </c>
      <c r="G157" s="4">
        <v>0</v>
      </c>
      <c r="H157" s="4">
        <f t="shared" ca="1" si="23"/>
        <v>93.359637371655325</v>
      </c>
      <c r="I157" s="4">
        <f t="shared" ca="1" si="24"/>
        <v>724.35296514306981</v>
      </c>
      <c r="J157" s="4">
        <f t="shared" ca="1" si="29"/>
        <v>65456.70377055557</v>
      </c>
      <c r="K157" s="4">
        <f ca="1">IF(A157&gt;$O$7,0,SUM(H$2:H157))</f>
        <v>54183.15773894592</v>
      </c>
      <c r="L157" s="4">
        <f t="shared" ca="1" si="25"/>
        <v>-817.71260251472518</v>
      </c>
    </row>
    <row r="158" spans="1:12" x14ac:dyDescent="0.25">
      <c r="A158" s="1">
        <f t="shared" si="22"/>
        <v>50406</v>
      </c>
      <c r="B158" s="20" cm="1">
        <f t="array" aca="1" ref="B158" ca="1">INDIRECT($Q$3&amp;"!"&amp;"R"&amp;ROW()-1&amp;"C"&amp;$R$3,FALSE)/100</f>
        <v>1.592E-2</v>
      </c>
      <c r="C158" s="5">
        <f t="shared" ca="1" si="26"/>
        <v>1.3170837521907508E-3</v>
      </c>
      <c r="D158" s="4">
        <f t="shared" ca="1" si="27"/>
        <v>86.211961008161794</v>
      </c>
      <c r="E158" s="4">
        <f t="shared" ca="1" si="28"/>
        <v>65542.915731563728</v>
      </c>
      <c r="F158" s="4">
        <f t="shared" ca="1" si="21"/>
        <v>814.49547047405906</v>
      </c>
      <c r="G158" s="4">
        <v>0</v>
      </c>
      <c r="H158" s="4">
        <f t="shared" ca="1" si="23"/>
        <v>86.211961008161794</v>
      </c>
      <c r="I158" s="4">
        <f t="shared" ca="1" si="24"/>
        <v>728.28350946589728</v>
      </c>
      <c r="J158" s="4">
        <f t="shared" ca="1" si="29"/>
        <v>64728.420261089668</v>
      </c>
      <c r="K158" s="4">
        <f ca="1">IF(A158&gt;$O$7,0,SUM(H$2:H158))</f>
        <v>54269.369699954084</v>
      </c>
      <c r="L158" s="4">
        <f t="shared" ca="1" si="25"/>
        <v>-814.49547047405906</v>
      </c>
    </row>
    <row r="159" spans="1:12" x14ac:dyDescent="0.25">
      <c r="A159" s="1">
        <f t="shared" si="22"/>
        <v>50437</v>
      </c>
      <c r="B159" s="20" cm="1">
        <f t="array" aca="1" ref="B159" ca="1">INDIRECT($Q$3&amp;"!"&amp;"R"&amp;ROW()-1&amp;"C"&amp;$R$3,FALSE)/100</f>
        <v>1.5330000000000002E-2</v>
      </c>
      <c r="C159" s="5">
        <f t="shared" ca="1" si="26"/>
        <v>1.2686109073560825E-3</v>
      </c>
      <c r="D159" s="4">
        <f t="shared" ca="1" si="27"/>
        <v>82.115179959146801</v>
      </c>
      <c r="E159" s="4">
        <f t="shared" ca="1" si="28"/>
        <v>64810.535441048814</v>
      </c>
      <c r="F159" s="4">
        <f t="shared" ca="1" si="21"/>
        <v>812.85130484312413</v>
      </c>
      <c r="G159" s="4">
        <v>0</v>
      </c>
      <c r="H159" s="4">
        <f t="shared" ca="1" si="23"/>
        <v>82.115179959146801</v>
      </c>
      <c r="I159" s="4">
        <f t="shared" ca="1" si="24"/>
        <v>730.73612488397737</v>
      </c>
      <c r="J159" s="4">
        <f t="shared" ca="1" si="29"/>
        <v>63997.684136205688</v>
      </c>
      <c r="K159" s="4">
        <f ca="1">IF(A159&gt;$O$7,0,SUM(H$2:H159))</f>
        <v>54351.484879913231</v>
      </c>
      <c r="L159" s="4">
        <f t="shared" ca="1" si="25"/>
        <v>-812.85130484312413</v>
      </c>
    </row>
    <row r="160" spans="1:12" x14ac:dyDescent="0.25">
      <c r="A160" s="1">
        <f t="shared" si="22"/>
        <v>50465</v>
      </c>
      <c r="B160" s="20" cm="1">
        <f t="array" aca="1" ref="B160" ca="1">INDIRECT($Q$3&amp;"!"&amp;"R"&amp;ROW()-1&amp;"C"&amp;$R$3,FALSE)/100</f>
        <v>1.5070000000000002E-2</v>
      </c>
      <c r="C160" s="5">
        <f t="shared" ca="1" si="26"/>
        <v>1.2472417959934479E-3</v>
      </c>
      <c r="D160" s="4">
        <f t="shared" ca="1" si="27"/>
        <v>79.820586501462572</v>
      </c>
      <c r="E160" s="4">
        <f t="shared" ca="1" si="28"/>
        <v>64077.504722707148</v>
      </c>
      <c r="F160" s="4">
        <f t="shared" ca="1" si="21"/>
        <v>812.1355165515364</v>
      </c>
      <c r="G160" s="4">
        <v>0</v>
      </c>
      <c r="H160" s="4">
        <f t="shared" ca="1" si="23"/>
        <v>79.820586501462572</v>
      </c>
      <c r="I160" s="4">
        <f t="shared" ca="1" si="24"/>
        <v>732.31493005007383</v>
      </c>
      <c r="J160" s="4">
        <f t="shared" ca="1" si="29"/>
        <v>63265.369206155614</v>
      </c>
      <c r="K160" s="4">
        <f ca="1">IF(A160&gt;$O$7,0,SUM(H$2:H160))</f>
        <v>54431.305466414691</v>
      </c>
      <c r="L160" s="4">
        <f t="shared" ca="1" si="25"/>
        <v>-812.1355165515364</v>
      </c>
    </row>
    <row r="161" spans="1:12" x14ac:dyDescent="0.25">
      <c r="A161" s="1">
        <f t="shared" si="22"/>
        <v>50496</v>
      </c>
      <c r="B161" s="20" cm="1">
        <f t="array" aca="1" ref="B161" ca="1">INDIRECT($Q$3&amp;"!"&amp;"R"&amp;ROW()-1&amp;"C"&amp;$R$3,FALSE)/100</f>
        <v>1.3450000000000002E-2</v>
      </c>
      <c r="C161" s="5">
        <f t="shared" ca="1" si="26"/>
        <v>1.1139826600861102E-3</v>
      </c>
      <c r="D161" s="4">
        <f t="shared" ca="1" si="27"/>
        <v>70.476524279603112</v>
      </c>
      <c r="E161" s="4">
        <f t="shared" ca="1" si="28"/>
        <v>63335.84573043522</v>
      </c>
      <c r="F161" s="4">
        <f t="shared" ca="1" si="21"/>
        <v>807.7329194407713</v>
      </c>
      <c r="G161" s="4">
        <v>0</v>
      </c>
      <c r="H161" s="4">
        <f t="shared" ca="1" si="23"/>
        <v>70.476524279603112</v>
      </c>
      <c r="I161" s="4">
        <f t="shared" ca="1" si="24"/>
        <v>737.25639516116814</v>
      </c>
      <c r="J161" s="4">
        <f t="shared" ca="1" si="29"/>
        <v>62528.112810994447</v>
      </c>
      <c r="K161" s="4">
        <f ca="1">IF(A161&gt;$O$7,0,SUM(H$2:H161))</f>
        <v>54501.781990694297</v>
      </c>
      <c r="L161" s="4">
        <f t="shared" ca="1" si="25"/>
        <v>-807.7329194407713</v>
      </c>
    </row>
    <row r="162" spans="1:12" x14ac:dyDescent="0.25">
      <c r="A162" s="1">
        <f t="shared" si="22"/>
        <v>50526</v>
      </c>
      <c r="B162" s="20" cm="1">
        <f t="array" aca="1" ref="B162" ca="1">INDIRECT($Q$3&amp;"!"&amp;"R"&amp;ROW()-1&amp;"C"&amp;$R$3,FALSE)/100</f>
        <v>1.1800000000000001E-2</v>
      </c>
      <c r="C162" s="5">
        <f t="shared" ca="1" si="26"/>
        <v>9.7805489035485138E-4</v>
      </c>
      <c r="D162" s="4">
        <f t="shared" ca="1" si="27"/>
        <v>61.155926519452954</v>
      </c>
      <c r="E162" s="4">
        <f t="shared" ca="1" si="28"/>
        <v>62589.268737513899</v>
      </c>
      <c r="F162" s="4">
        <f t="shared" ca="1" si="21"/>
        <v>803.31092151452424</v>
      </c>
      <c r="G162" s="4">
        <v>0</v>
      </c>
      <c r="H162" s="4">
        <f t="shared" ca="1" si="23"/>
        <v>61.155926519452954</v>
      </c>
      <c r="I162" s="4">
        <f t="shared" ca="1" si="24"/>
        <v>742.15499499507132</v>
      </c>
      <c r="J162" s="4">
        <f t="shared" ca="1" si="29"/>
        <v>61785.957815999376</v>
      </c>
      <c r="K162" s="4">
        <f ca="1">IF(A162&gt;$O$7,0,SUM(H$2:H162))</f>
        <v>54562.937917213749</v>
      </c>
      <c r="L162" s="4">
        <f t="shared" ca="1" si="25"/>
        <v>-803.31092151452424</v>
      </c>
    </row>
    <row r="163" spans="1:12" x14ac:dyDescent="0.25">
      <c r="A163" s="1">
        <f t="shared" si="22"/>
        <v>50557</v>
      </c>
      <c r="B163" s="20" cm="1">
        <f t="array" aca="1" ref="B163" ca="1">INDIRECT($Q$3&amp;"!"&amp;"R"&amp;ROW()-1&amp;"C"&amp;$R$3,FALSE)/100</f>
        <v>1.094E-2</v>
      </c>
      <c r="C163" s="5">
        <f t="shared" ca="1" si="26"/>
        <v>9.0712711583673666E-4</v>
      </c>
      <c r="D163" s="4">
        <f t="shared" ca="1" si="27"/>
        <v>56.047717712837795</v>
      </c>
      <c r="E163" s="4">
        <f t="shared" ca="1" si="28"/>
        <v>61842.005533712218</v>
      </c>
      <c r="F163" s="4">
        <f t="shared" ca="1" si="21"/>
        <v>801.03734286984707</v>
      </c>
      <c r="G163" s="4">
        <v>0</v>
      </c>
      <c r="H163" s="4">
        <f t="shared" ca="1" si="23"/>
        <v>56.047717712837795</v>
      </c>
      <c r="I163" s="4">
        <f t="shared" ca="1" si="24"/>
        <v>744.9896251570093</v>
      </c>
      <c r="J163" s="4">
        <f t="shared" ca="1" si="29"/>
        <v>61040.968190842366</v>
      </c>
      <c r="K163" s="4">
        <f ca="1">IF(A163&gt;$O$7,0,SUM(H$2:H163))</f>
        <v>54618.98563492659</v>
      </c>
      <c r="L163" s="4">
        <f t="shared" ca="1" si="25"/>
        <v>-801.03734286984707</v>
      </c>
    </row>
    <row r="164" spans="1:12" x14ac:dyDescent="0.25">
      <c r="A164" s="1">
        <f t="shared" si="22"/>
        <v>50587</v>
      </c>
      <c r="B164" s="20" cm="1">
        <f t="array" aca="1" ref="B164" ca="1">INDIRECT($Q$3&amp;"!"&amp;"R"&amp;ROW()-1&amp;"C"&amp;$R$3,FALSE)/100</f>
        <v>1.056E-2</v>
      </c>
      <c r="C164" s="5">
        <f t="shared" ca="1" si="26"/>
        <v>8.7576931595467755E-4</v>
      </c>
      <c r="D164" s="4">
        <f t="shared" ca="1" si="27"/>
        <v>53.457806957705252</v>
      </c>
      <c r="E164" s="4">
        <f t="shared" ca="1" si="28"/>
        <v>61094.42599780007</v>
      </c>
      <c r="F164" s="4">
        <f t="shared" ca="1" si="21"/>
        <v>800.04572864751162</v>
      </c>
      <c r="G164" s="4">
        <v>0</v>
      </c>
      <c r="H164" s="4">
        <f t="shared" ca="1" si="23"/>
        <v>53.457806957705252</v>
      </c>
      <c r="I164" s="4">
        <f t="shared" ca="1" si="24"/>
        <v>746.58792168980642</v>
      </c>
      <c r="J164" s="4">
        <f t="shared" ca="1" si="29"/>
        <v>60294.380269152563</v>
      </c>
      <c r="K164" s="4">
        <f ca="1">IF(A164&gt;$O$7,0,SUM(H$2:H164))</f>
        <v>54672.443441884294</v>
      </c>
      <c r="L164" s="4">
        <f t="shared" ca="1" si="25"/>
        <v>-800.04572864751162</v>
      </c>
    </row>
    <row r="165" spans="1:12" x14ac:dyDescent="0.25">
      <c r="A165" s="1">
        <f t="shared" si="22"/>
        <v>50618</v>
      </c>
      <c r="B165" s="20" cm="1">
        <f t="array" aca="1" ref="B165" ca="1">INDIRECT($Q$3&amp;"!"&amp;"R"&amp;ROW()-1&amp;"C"&amp;$R$3,FALSE)/100</f>
        <v>1.04E-2</v>
      </c>
      <c r="C165" s="5">
        <f t="shared" ca="1" si="26"/>
        <v>8.6256279802077174E-4</v>
      </c>
      <c r="D165" s="4">
        <f t="shared" ca="1" si="27"/>
        <v>52.007689349888651</v>
      </c>
      <c r="E165" s="4">
        <f t="shared" ca="1" si="28"/>
        <v>60346.387958502455</v>
      </c>
      <c r="F165" s="4">
        <f t="shared" ca="1" si="21"/>
        <v>799.63349632284633</v>
      </c>
      <c r="G165" s="4">
        <v>0</v>
      </c>
      <c r="H165" s="4">
        <f t="shared" ca="1" si="23"/>
        <v>52.007689349888651</v>
      </c>
      <c r="I165" s="4">
        <f t="shared" ca="1" si="24"/>
        <v>747.62580697295766</v>
      </c>
      <c r="J165" s="4">
        <f t="shared" ca="1" si="29"/>
        <v>59546.754462179604</v>
      </c>
      <c r="K165" s="4">
        <f ca="1">IF(A165&gt;$O$7,0,SUM(H$2:H165))</f>
        <v>54724.451131234186</v>
      </c>
      <c r="L165" s="4">
        <f t="shared" ca="1" si="25"/>
        <v>-799.63349632284633</v>
      </c>
    </row>
    <row r="166" spans="1:12" x14ac:dyDescent="0.25">
      <c r="A166" s="1">
        <f t="shared" si="22"/>
        <v>50649</v>
      </c>
      <c r="B166" s="20" cm="1">
        <f t="array" aca="1" ref="B166" ca="1">INDIRECT($Q$3&amp;"!"&amp;"R"&amp;ROW()-1&amp;"C"&amp;$R$3,FALSE)/100</f>
        <v>1.0330000000000001E-2</v>
      </c>
      <c r="C166" s="5">
        <f t="shared" ca="1" si="26"/>
        <v>8.5678434360270117E-4</v>
      </c>
      <c r="D166" s="4">
        <f t="shared" ca="1" si="27"/>
        <v>51.018726935549772</v>
      </c>
      <c r="E166" s="4">
        <f t="shared" ca="1" si="28"/>
        <v>59597.773189115156</v>
      </c>
      <c r="F166" s="4">
        <f t="shared" ca="1" si="21"/>
        <v>799.45542537431606</v>
      </c>
      <c r="G166" s="4">
        <v>0</v>
      </c>
      <c r="H166" s="4">
        <f t="shared" ca="1" si="23"/>
        <v>51.018726935549772</v>
      </c>
      <c r="I166" s="4">
        <f t="shared" ca="1" si="24"/>
        <v>748.43669843876626</v>
      </c>
      <c r="J166" s="4">
        <f t="shared" ca="1" si="29"/>
        <v>58798.317763740837</v>
      </c>
      <c r="K166" s="4">
        <f ca="1">IF(A166&gt;$O$7,0,SUM(H$2:H166))</f>
        <v>54775.469858169738</v>
      </c>
      <c r="L166" s="4">
        <f t="shared" ca="1" si="25"/>
        <v>-799.45542537431606</v>
      </c>
    </row>
    <row r="167" spans="1:12" x14ac:dyDescent="0.25">
      <c r="A167" s="1">
        <f t="shared" si="22"/>
        <v>50679</v>
      </c>
      <c r="B167" s="20" cm="1">
        <f t="array" aca="1" ref="B167" ca="1">INDIRECT($Q$3&amp;"!"&amp;"R"&amp;ROW()-1&amp;"C"&amp;$R$3,FALSE)/100</f>
        <v>1.0530000000000001E-2</v>
      </c>
      <c r="C167" s="5">
        <f t="shared" ca="1" si="26"/>
        <v>8.7329323984874918E-4</v>
      </c>
      <c r="D167" s="4">
        <f t="shared" ca="1" si="27"/>
        <v>51.348173417553497</v>
      </c>
      <c r="E167" s="4">
        <f t="shared" ca="1" si="28"/>
        <v>58849.665937158388</v>
      </c>
      <c r="F167" s="4">
        <f t="shared" ca="1" si="21"/>
        <v>799.95778498822506</v>
      </c>
      <c r="G167" s="4">
        <v>0</v>
      </c>
      <c r="H167" s="4">
        <f t="shared" ca="1" si="23"/>
        <v>51.348173417553497</v>
      </c>
      <c r="I167" s="4">
        <f t="shared" ca="1" si="24"/>
        <v>748.60961157067152</v>
      </c>
      <c r="J167" s="4">
        <f t="shared" ca="1" si="29"/>
        <v>58049.708152170162</v>
      </c>
      <c r="K167" s="4">
        <f ca="1">IF(A167&gt;$O$7,0,SUM(H$2:H167))</f>
        <v>54826.818031587289</v>
      </c>
      <c r="L167" s="4">
        <f t="shared" ca="1" si="25"/>
        <v>-799.95778498822506</v>
      </c>
    </row>
    <row r="168" spans="1:12" x14ac:dyDescent="0.25">
      <c r="A168" s="1">
        <f t="shared" si="22"/>
        <v>50710</v>
      </c>
      <c r="B168" s="20" cm="1">
        <f t="array" aca="1" ref="B168" ca="1">INDIRECT($Q$3&amp;"!"&amp;"R"&amp;ROW()-1&amp;"C"&amp;$R$3,FALSE)/100</f>
        <v>1.0710000000000003E-2</v>
      </c>
      <c r="C168" s="5">
        <f t="shared" ca="1" si="26"/>
        <v>8.8814868586606366E-4</v>
      </c>
      <c r="D168" s="4">
        <f t="shared" ca="1" si="27"/>
        <v>51.556772010258449</v>
      </c>
      <c r="E168" s="4">
        <f t="shared" ca="1" si="28"/>
        <v>58101.264924180417</v>
      </c>
      <c r="F168" s="4">
        <f t="shared" ca="1" si="21"/>
        <v>800.40419550755553</v>
      </c>
      <c r="G168" s="4">
        <v>0</v>
      </c>
      <c r="H168" s="4">
        <f t="shared" ca="1" si="23"/>
        <v>51.556772010258449</v>
      </c>
      <c r="I168" s="4">
        <f t="shared" ca="1" si="24"/>
        <v>748.84742349729709</v>
      </c>
      <c r="J168" s="4">
        <f t="shared" ca="1" si="29"/>
        <v>57300.860728672866</v>
      </c>
      <c r="K168" s="4">
        <f ca="1">IF(A168&gt;$O$7,0,SUM(H$2:H168))</f>
        <v>54878.374803597544</v>
      </c>
      <c r="L168" s="4">
        <f t="shared" ca="1" si="25"/>
        <v>-800.40419550755553</v>
      </c>
    </row>
    <row r="169" spans="1:12" x14ac:dyDescent="0.25">
      <c r="A169" s="1">
        <f t="shared" si="22"/>
        <v>50740</v>
      </c>
      <c r="B169" s="20" cm="1">
        <f t="array" aca="1" ref="B169" ca="1">INDIRECT($Q$3&amp;"!"&amp;"R"&amp;ROW()-1&amp;"C"&amp;$R$3,FALSE)/100</f>
        <v>1.0540000000000001E-2</v>
      </c>
      <c r="C169" s="5">
        <f t="shared" ca="1" si="26"/>
        <v>8.7411860603769931E-4</v>
      </c>
      <c r="D169" s="4">
        <f t="shared" ca="1" si="27"/>
        <v>50.087748504907871</v>
      </c>
      <c r="E169" s="4">
        <f t="shared" ca="1" si="28"/>
        <v>57350.948477177772</v>
      </c>
      <c r="F169" s="4">
        <f t="shared" ca="1" si="21"/>
        <v>799.98806766243899</v>
      </c>
      <c r="G169" s="4">
        <v>0</v>
      </c>
      <c r="H169" s="4">
        <f t="shared" ca="1" si="23"/>
        <v>50.087748504907871</v>
      </c>
      <c r="I169" s="4">
        <f t="shared" ca="1" si="24"/>
        <v>749.90031915753116</v>
      </c>
      <c r="J169" s="4">
        <f t="shared" ca="1" si="29"/>
        <v>56550.960409515334</v>
      </c>
      <c r="K169" s="4">
        <f ca="1">IF(A169&gt;$O$7,0,SUM(H$2:H169))</f>
        <v>54928.46255210245</v>
      </c>
      <c r="L169" s="4">
        <f t="shared" ca="1" si="25"/>
        <v>-799.98806766243899</v>
      </c>
    </row>
    <row r="170" spans="1:12" x14ac:dyDescent="0.25">
      <c r="A170" s="1">
        <f t="shared" si="22"/>
        <v>50771</v>
      </c>
      <c r="B170" s="20" cm="1">
        <f t="array" aca="1" ref="B170" ca="1">INDIRECT($Q$3&amp;"!"&amp;"R"&amp;ROW()-1&amp;"C"&amp;$R$3,FALSE)/100</f>
        <v>1.0570000000000001E-2</v>
      </c>
      <c r="C170" s="5">
        <f t="shared" ca="1" si="26"/>
        <v>8.7659465968314976E-4</v>
      </c>
      <c r="D170" s="4">
        <f t="shared" ca="1" si="27"/>
        <v>49.572269894934372</v>
      </c>
      <c r="E170" s="4">
        <f t="shared" ca="1" si="28"/>
        <v>56600.532679410266</v>
      </c>
      <c r="F170" s="4">
        <f t="shared" ca="1" si="21"/>
        <v>800.0605281421507</v>
      </c>
      <c r="G170" s="4">
        <v>0</v>
      </c>
      <c r="H170" s="4">
        <f t="shared" ca="1" si="23"/>
        <v>49.572269894934372</v>
      </c>
      <c r="I170" s="4">
        <f t="shared" ca="1" si="24"/>
        <v>750.48825824721632</v>
      </c>
      <c r="J170" s="4">
        <f t="shared" ca="1" si="29"/>
        <v>55800.472151268121</v>
      </c>
      <c r="K170" s="4">
        <f ca="1">IF(A170&gt;$O$7,0,SUM(H$2:H170))</f>
        <v>54978.034821997382</v>
      </c>
      <c r="L170" s="4">
        <f t="shared" ca="1" si="25"/>
        <v>-800.0605281421507</v>
      </c>
    </row>
    <row r="171" spans="1:12" x14ac:dyDescent="0.25">
      <c r="A171" s="1">
        <f t="shared" si="22"/>
        <v>50802</v>
      </c>
      <c r="B171" s="20" cm="1">
        <f t="array" aca="1" ref="B171" ca="1">INDIRECT($Q$3&amp;"!"&amp;"R"&amp;ROW()-1&amp;"C"&amp;$R$3,FALSE)/100</f>
        <v>1.0490000000000001E-2</v>
      </c>
      <c r="C171" s="5">
        <f t="shared" ca="1" si="26"/>
        <v>8.6999170022172834E-4</v>
      </c>
      <c r="D171" s="4">
        <f t="shared" ca="1" si="27"/>
        <v>48.545947640056959</v>
      </c>
      <c r="E171" s="4">
        <f t="shared" ca="1" si="28"/>
        <v>55849.018098908178</v>
      </c>
      <c r="F171" s="4">
        <f t="shared" ca="1" si="21"/>
        <v>799.86988796502669</v>
      </c>
      <c r="G171" s="4">
        <v>0</v>
      </c>
      <c r="H171" s="4">
        <f t="shared" ca="1" si="23"/>
        <v>48.545947640056959</v>
      </c>
      <c r="I171" s="4">
        <f t="shared" ca="1" si="24"/>
        <v>751.32394032496973</v>
      </c>
      <c r="J171" s="4">
        <f t="shared" ca="1" si="29"/>
        <v>55049.148210943153</v>
      </c>
      <c r="K171" s="4">
        <f ca="1">IF(A171&gt;$O$7,0,SUM(H$2:H171))</f>
        <v>55026.58076963744</v>
      </c>
      <c r="L171" s="4">
        <f t="shared" ca="1" si="25"/>
        <v>-799.86988796502669</v>
      </c>
    </row>
    <row r="172" spans="1:12" x14ac:dyDescent="0.25">
      <c r="A172" s="1">
        <f t="shared" si="22"/>
        <v>50830</v>
      </c>
      <c r="B172" s="20" cm="1">
        <f t="array" aca="1" ref="B172" ca="1">INDIRECT($Q$3&amp;"!"&amp;"R"&amp;ROW()-1&amp;"C"&amp;$R$3,FALSE)/100</f>
        <v>1.0580000000000001E-2</v>
      </c>
      <c r="C172" s="5">
        <f t="shared" ca="1" si="26"/>
        <v>8.7741999592516606E-4</v>
      </c>
      <c r="D172" s="4">
        <f t="shared" ca="1" si="27"/>
        <v>48.301223398929601</v>
      </c>
      <c r="E172" s="4">
        <f t="shared" ca="1" si="28"/>
        <v>55097.449434342081</v>
      </c>
      <c r="F172" s="4">
        <f t="shared" ca="1" si="21"/>
        <v>800.08145199824821</v>
      </c>
      <c r="G172" s="4">
        <v>0</v>
      </c>
      <c r="H172" s="4">
        <f t="shared" ca="1" si="23"/>
        <v>48.301223398929601</v>
      </c>
      <c r="I172" s="4">
        <f t="shared" ca="1" si="24"/>
        <v>751.78022859931866</v>
      </c>
      <c r="J172" s="4">
        <f t="shared" ca="1" si="29"/>
        <v>54297.367982343836</v>
      </c>
      <c r="K172" s="4">
        <f ca="1">IF(A172&gt;$O$7,0,SUM(H$2:H172))</f>
        <v>55074.881993036368</v>
      </c>
      <c r="L172" s="4">
        <f t="shared" ca="1" si="25"/>
        <v>-800.08145199824821</v>
      </c>
    </row>
    <row r="173" spans="1:12" x14ac:dyDescent="0.25">
      <c r="A173" s="1">
        <f t="shared" si="22"/>
        <v>50861</v>
      </c>
      <c r="B173" s="20" cm="1">
        <f t="array" aca="1" ref="B173" ca="1">INDIRECT($Q$3&amp;"!"&amp;"R"&amp;ROW()-1&amp;"C"&amp;$R$3,FALSE)/100</f>
        <v>1.0690000000000002E-2</v>
      </c>
      <c r="C173" s="5">
        <f t="shared" ca="1" si="26"/>
        <v>8.8649820052011385E-4</v>
      </c>
      <c r="D173" s="4">
        <f t="shared" ca="1" si="27"/>
        <v>48.134519009326254</v>
      </c>
      <c r="E173" s="4">
        <f t="shared" ca="1" si="28"/>
        <v>54345.502501353163</v>
      </c>
      <c r="F173" s="4">
        <f t="shared" ca="1" si="21"/>
        <v>800.3365010903367</v>
      </c>
      <c r="G173" s="4">
        <v>0</v>
      </c>
      <c r="H173" s="4">
        <f t="shared" ca="1" si="23"/>
        <v>48.134519009326254</v>
      </c>
      <c r="I173" s="4">
        <f t="shared" ca="1" si="24"/>
        <v>752.20198208101044</v>
      </c>
      <c r="J173" s="4">
        <f t="shared" ca="1" si="29"/>
        <v>53545.166000262827</v>
      </c>
      <c r="K173" s="4">
        <f ca="1">IF(A173&gt;$O$7,0,SUM(H$2:H173))</f>
        <v>55123.016512045695</v>
      </c>
      <c r="L173" s="4">
        <f t="shared" ca="1" si="25"/>
        <v>-800.3365010903367</v>
      </c>
    </row>
    <row r="174" spans="1:12" x14ac:dyDescent="0.25">
      <c r="A174" s="1">
        <f t="shared" si="22"/>
        <v>50891</v>
      </c>
      <c r="B174" s="20" cm="1">
        <f t="array" aca="1" ref="B174" ca="1">INDIRECT($Q$3&amp;"!"&amp;"R"&amp;ROW()-1&amp;"C"&amp;$R$3,FALSE)/100</f>
        <v>1.0740000000000001E-2</v>
      </c>
      <c r="C174" s="5">
        <f t="shared" ca="1" si="26"/>
        <v>8.9062435775155713E-4</v>
      </c>
      <c r="D174" s="4">
        <f t="shared" ca="1" si="27"/>
        <v>47.688629079684596</v>
      </c>
      <c r="E174" s="4">
        <f t="shared" ca="1" si="28"/>
        <v>53592.85462934251</v>
      </c>
      <c r="F174" s="4">
        <f t="shared" ca="1" si="21"/>
        <v>800.45082532376489</v>
      </c>
      <c r="G174" s="4">
        <v>0</v>
      </c>
      <c r="H174" s="4">
        <f t="shared" ca="1" si="23"/>
        <v>47.688629079684596</v>
      </c>
      <c r="I174" s="4">
        <f t="shared" ca="1" si="24"/>
        <v>752.76219624408031</v>
      </c>
      <c r="J174" s="4">
        <f t="shared" ca="1" si="29"/>
        <v>52792.403804018744</v>
      </c>
      <c r="K174" s="4">
        <f ca="1">IF(A174&gt;$O$7,0,SUM(H$2:H174))</f>
        <v>55170.705141125378</v>
      </c>
      <c r="L174" s="4">
        <f t="shared" ca="1" si="25"/>
        <v>-800.45082532376489</v>
      </c>
    </row>
    <row r="175" spans="1:12" x14ac:dyDescent="0.25">
      <c r="A175" s="1">
        <f t="shared" si="22"/>
        <v>50922</v>
      </c>
      <c r="B175" s="20" cm="1">
        <f t="array" aca="1" ref="B175" ca="1">INDIRECT($Q$3&amp;"!"&amp;"R"&amp;ROW()-1&amp;"C"&amp;$R$3,FALSE)/100</f>
        <v>1.0710000000000003E-2</v>
      </c>
      <c r="C175" s="5">
        <f t="shared" ca="1" si="26"/>
        <v>8.8814868586606366E-4</v>
      </c>
      <c r="D175" s="4">
        <f t="shared" ca="1" si="27"/>
        <v>46.887504062249825</v>
      </c>
      <c r="E175" s="4">
        <f t="shared" ca="1" si="28"/>
        <v>52839.291308080996</v>
      </c>
      <c r="F175" s="4">
        <f t="shared" ca="1" si="21"/>
        <v>800.38319992196011</v>
      </c>
      <c r="G175" s="4">
        <v>0</v>
      </c>
      <c r="H175" s="4">
        <f t="shared" ca="1" si="23"/>
        <v>46.887504062249825</v>
      </c>
      <c r="I175" s="4">
        <f t="shared" ca="1" si="24"/>
        <v>753.49569585971028</v>
      </c>
      <c r="J175" s="4">
        <f t="shared" ca="1" si="29"/>
        <v>52038.908108159034</v>
      </c>
      <c r="K175" s="4">
        <f ca="1">IF(A175&gt;$O$7,0,SUM(H$2:H175))</f>
        <v>55217.592645187629</v>
      </c>
      <c r="L175" s="4">
        <f t="shared" ca="1" si="25"/>
        <v>-800.38319992196011</v>
      </c>
    </row>
    <row r="176" spans="1:12" x14ac:dyDescent="0.25">
      <c r="A176" s="1">
        <f t="shared" si="22"/>
        <v>50952</v>
      </c>
      <c r="B176" s="20" cm="1">
        <f t="array" aca="1" ref="B176" ca="1">INDIRECT($Q$3&amp;"!"&amp;"R"&amp;ROW()-1&amp;"C"&amp;$R$3,FALSE)/100</f>
        <v>1.0740000000000001E-2</v>
      </c>
      <c r="C176" s="5">
        <f t="shared" ca="1" si="26"/>
        <v>8.9062435775155713E-4</v>
      </c>
      <c r="D176" s="4">
        <f t="shared" ca="1" si="27"/>
        <v>46.347119111921437</v>
      </c>
      <c r="E176" s="4">
        <f t="shared" ca="1" si="28"/>
        <v>52085.255227270958</v>
      </c>
      <c r="F176" s="4">
        <f t="shared" ca="1" si="21"/>
        <v>800.44985517682642</v>
      </c>
      <c r="G176" s="4">
        <v>0</v>
      </c>
      <c r="H176" s="4">
        <f t="shared" ca="1" si="23"/>
        <v>46.347119111921437</v>
      </c>
      <c r="I176" s="4">
        <f t="shared" ca="1" si="24"/>
        <v>754.102736064905</v>
      </c>
      <c r="J176" s="4">
        <f t="shared" ca="1" si="29"/>
        <v>51284.805372094132</v>
      </c>
      <c r="K176" s="4">
        <f ca="1">IF(A176&gt;$O$7,0,SUM(H$2:H176))</f>
        <v>55263.939764299554</v>
      </c>
      <c r="L176" s="4">
        <f t="shared" ca="1" si="25"/>
        <v>-800.44985517682642</v>
      </c>
    </row>
    <row r="177" spans="1:12" x14ac:dyDescent="0.25">
      <c r="A177" s="1">
        <f t="shared" si="22"/>
        <v>50983</v>
      </c>
      <c r="B177" s="20" cm="1">
        <f t="array" aca="1" ref="B177" ca="1">INDIRECT($Q$3&amp;"!"&amp;"R"&amp;ROW()-1&amp;"C"&amp;$R$3,FALSE)/100</f>
        <v>1.0710000000000003E-2</v>
      </c>
      <c r="C177" s="5">
        <f t="shared" ca="1" si="26"/>
        <v>8.8814868586606366E-4</v>
      </c>
      <c r="D177" s="4">
        <f t="shared" ca="1" si="27"/>
        <v>45.548532496122242</v>
      </c>
      <c r="E177" s="4">
        <f t="shared" ca="1" si="28"/>
        <v>51330.353904590251</v>
      </c>
      <c r="F177" s="4">
        <f t="shared" ca="1" si="21"/>
        <v>800.38417028133517</v>
      </c>
      <c r="G177" s="4">
        <v>0</v>
      </c>
      <c r="H177" s="4">
        <f t="shared" ca="1" si="23"/>
        <v>45.548532496122242</v>
      </c>
      <c r="I177" s="4">
        <f t="shared" ca="1" si="24"/>
        <v>754.83563778521295</v>
      </c>
      <c r="J177" s="4">
        <f t="shared" ca="1" si="29"/>
        <v>50529.969734308921</v>
      </c>
      <c r="K177" s="4">
        <f ca="1">IF(A177&gt;$O$7,0,SUM(H$2:H177))</f>
        <v>55309.488296795673</v>
      </c>
      <c r="L177" s="4">
        <f t="shared" ca="1" si="25"/>
        <v>-800.38417028133517</v>
      </c>
    </row>
    <row r="178" spans="1:12" x14ac:dyDescent="0.25">
      <c r="A178" s="1">
        <f t="shared" si="22"/>
        <v>51014</v>
      </c>
      <c r="B178" s="20" cm="1">
        <f t="array" aca="1" ref="B178" ca="1">INDIRECT($Q$3&amp;"!"&amp;"R"&amp;ROW()-1&amp;"C"&amp;$R$3,FALSE)/100</f>
        <v>1.1200000000000002E-2</v>
      </c>
      <c r="C178" s="5">
        <f t="shared" ca="1" si="26"/>
        <v>9.2857622773956372E-4</v>
      </c>
      <c r="D178" s="4">
        <f t="shared" ca="1" si="27"/>
        <v>46.920928683678902</v>
      </c>
      <c r="E178" s="4">
        <f t="shared" ca="1" si="28"/>
        <v>50576.890662992599</v>
      </c>
      <c r="F178" s="4">
        <f t="shared" ca="1" si="21"/>
        <v>801.4413669943533</v>
      </c>
      <c r="G178" s="4">
        <v>0</v>
      </c>
      <c r="H178" s="4">
        <f t="shared" ca="1" si="23"/>
        <v>46.920928683678902</v>
      </c>
      <c r="I178" s="4">
        <f t="shared" ca="1" si="24"/>
        <v>754.52043831067442</v>
      </c>
      <c r="J178" s="4">
        <f t="shared" ca="1" si="29"/>
        <v>49775.449295998245</v>
      </c>
      <c r="K178" s="4">
        <f ca="1">IF(A178&gt;$O$7,0,SUM(H$2:H178))</f>
        <v>55356.40922547935</v>
      </c>
      <c r="L178" s="4">
        <f t="shared" ca="1" si="25"/>
        <v>-801.4413669943533</v>
      </c>
    </row>
    <row r="179" spans="1:12" x14ac:dyDescent="0.25">
      <c r="A179" s="1">
        <f t="shared" si="22"/>
        <v>51044</v>
      </c>
      <c r="B179" s="20" cm="1">
        <f t="array" aca="1" ref="B179" ca="1">INDIRECT($Q$3&amp;"!"&amp;"R"&amp;ROW()-1&amp;"C"&amp;$R$3,FALSE)/100</f>
        <v>1.14E-2</v>
      </c>
      <c r="C179" s="5">
        <f t="shared" ca="1" si="26"/>
        <v>9.4507210478567139E-4</v>
      </c>
      <c r="D179" s="4">
        <f t="shared" ca="1" si="27"/>
        <v>47.04138863282153</v>
      </c>
      <c r="E179" s="4">
        <f t="shared" ca="1" si="28"/>
        <v>49822.49068463107</v>
      </c>
      <c r="F179" s="4">
        <f t="shared" ca="1" si="21"/>
        <v>801.86652283760236</v>
      </c>
      <c r="G179" s="4">
        <v>0</v>
      </c>
      <c r="H179" s="4">
        <f t="shared" ca="1" si="23"/>
        <v>47.04138863282153</v>
      </c>
      <c r="I179" s="4">
        <f t="shared" ca="1" si="24"/>
        <v>754.82513420478085</v>
      </c>
      <c r="J179" s="4">
        <f t="shared" ca="1" si="29"/>
        <v>49020.624161793465</v>
      </c>
      <c r="K179" s="4">
        <f ca="1">IF(A179&gt;$O$7,0,SUM(H$2:H179))</f>
        <v>55403.450614112175</v>
      </c>
      <c r="L179" s="4">
        <f t="shared" ca="1" si="25"/>
        <v>-801.86652283760236</v>
      </c>
    </row>
    <row r="180" spans="1:12" x14ac:dyDescent="0.25">
      <c r="A180" s="1">
        <f t="shared" si="22"/>
        <v>51075</v>
      </c>
      <c r="B180" s="20" cm="1">
        <f t="array" aca="1" ref="B180" ca="1">INDIRECT($Q$3&amp;"!"&amp;"R"&amp;ROW()-1&amp;"C"&amp;$R$3,FALSE)/100</f>
        <v>1.1360000000000002E-2</v>
      </c>
      <c r="C180" s="5">
        <f t="shared" ca="1" si="26"/>
        <v>9.4177316860366567E-4</v>
      </c>
      <c r="D180" s="4">
        <f t="shared" ca="1" si="27"/>
        <v>46.166308543781646</v>
      </c>
      <c r="E180" s="4">
        <f t="shared" ca="1" si="28"/>
        <v>49066.790470337248</v>
      </c>
      <c r="F180" s="4">
        <f t="shared" ca="1" si="21"/>
        <v>801.78278119904769</v>
      </c>
      <c r="G180" s="4">
        <v>0</v>
      </c>
      <c r="H180" s="4">
        <f t="shared" ca="1" si="23"/>
        <v>46.166308543781646</v>
      </c>
      <c r="I180" s="4">
        <f t="shared" ca="1" si="24"/>
        <v>755.61647265526608</v>
      </c>
      <c r="J180" s="4">
        <f t="shared" ca="1" si="29"/>
        <v>48265.007689138198</v>
      </c>
      <c r="K180" s="4">
        <f ca="1">IF(A180&gt;$O$7,0,SUM(H$2:H180))</f>
        <v>55449.616922655958</v>
      </c>
      <c r="L180" s="4">
        <f t="shared" ca="1" si="25"/>
        <v>-801.78278119904769</v>
      </c>
    </row>
    <row r="181" spans="1:12" x14ac:dyDescent="0.25">
      <c r="A181" s="1">
        <f t="shared" si="22"/>
        <v>51105</v>
      </c>
      <c r="B181" s="20" cm="1">
        <f t="array" aca="1" ref="B181" ca="1">INDIRECT($Q$3&amp;"!"&amp;"R"&amp;ROW()-1&amp;"C"&amp;$R$3,FALSE)/100</f>
        <v>1.153E-2</v>
      </c>
      <c r="C181" s="5">
        <f t="shared" ca="1" si="26"/>
        <v>9.5579282146873723E-4</v>
      </c>
      <c r="D181" s="4">
        <f t="shared" ca="1" si="27"/>
        <v>46.131347877411692</v>
      </c>
      <c r="E181" s="4">
        <f t="shared" ca="1" si="28"/>
        <v>48311.139037015608</v>
      </c>
      <c r="F181" s="4">
        <f t="shared" ca="1" si="21"/>
        <v>802.1331942681519</v>
      </c>
      <c r="G181" s="4">
        <v>0</v>
      </c>
      <c r="H181" s="4">
        <f t="shared" ca="1" si="23"/>
        <v>46.131347877411692</v>
      </c>
      <c r="I181" s="4">
        <f t="shared" ca="1" si="24"/>
        <v>756.00184639074018</v>
      </c>
      <c r="J181" s="4">
        <f t="shared" ca="1" si="29"/>
        <v>47509.005842747458</v>
      </c>
      <c r="K181" s="4">
        <f ca="1">IF(A181&gt;$O$7,0,SUM(H$2:H181))</f>
        <v>55495.748270533368</v>
      </c>
      <c r="L181" s="4">
        <f t="shared" ca="1" si="25"/>
        <v>-802.1331942681519</v>
      </c>
    </row>
    <row r="182" spans="1:12" x14ac:dyDescent="0.25">
      <c r="A182" s="1">
        <f t="shared" si="22"/>
        <v>51136</v>
      </c>
      <c r="B182" s="20" cm="1">
        <f t="array" aca="1" ref="B182" ca="1">INDIRECT($Q$3&amp;"!"&amp;"R"&amp;ROW()-1&amp;"C"&amp;$R$3,FALSE)/100</f>
        <v>1.1780000000000002E-2</v>
      </c>
      <c r="C182" s="5">
        <f t="shared" ca="1" si="26"/>
        <v>9.7640603497550771E-4</v>
      </c>
      <c r="D182" s="4">
        <f t="shared" ca="1" si="27"/>
        <v>46.388080020545274</v>
      </c>
      <c r="E182" s="4">
        <f t="shared" ca="1" si="28"/>
        <v>47555.393922768002</v>
      </c>
      <c r="F182" s="4">
        <f t="shared" ca="1" si="21"/>
        <v>802.64048623384269</v>
      </c>
      <c r="G182" s="4">
        <v>0</v>
      </c>
      <c r="H182" s="4">
        <f t="shared" ca="1" si="23"/>
        <v>46.388080020545274</v>
      </c>
      <c r="I182" s="4">
        <f t="shared" ca="1" si="24"/>
        <v>756.25240621329738</v>
      </c>
      <c r="J182" s="4">
        <f t="shared" ca="1" si="29"/>
        <v>46752.753436534163</v>
      </c>
      <c r="K182" s="4">
        <f ca="1">IF(A182&gt;$O$7,0,SUM(H$2:H182))</f>
        <v>55542.136350553912</v>
      </c>
      <c r="L182" s="4">
        <f t="shared" ca="1" si="25"/>
        <v>-802.64048623384269</v>
      </c>
    </row>
    <row r="183" spans="1:12" x14ac:dyDescent="0.25">
      <c r="A183" s="1">
        <f t="shared" si="22"/>
        <v>51167</v>
      </c>
      <c r="B183" s="20" cm="1">
        <f t="array" aca="1" ref="B183" ca="1">INDIRECT($Q$3&amp;"!"&amp;"R"&amp;ROW()-1&amp;"C"&amp;$R$3,FALSE)/100</f>
        <v>1.1730000000000001E-2</v>
      </c>
      <c r="C183" s="5">
        <f t="shared" ca="1" si="26"/>
        <v>9.7228376581171005E-4</v>
      </c>
      <c r="D183" s="4">
        <f t="shared" ca="1" si="27"/>
        <v>45.456943173339802</v>
      </c>
      <c r="E183" s="4">
        <f t="shared" ca="1" si="28"/>
        <v>46798.210379707503</v>
      </c>
      <c r="F183" s="4">
        <f t="shared" ca="1" si="21"/>
        <v>802.54064073086829</v>
      </c>
      <c r="G183" s="4">
        <v>0</v>
      </c>
      <c r="H183" s="4">
        <f t="shared" ca="1" si="23"/>
        <v>45.456943173339802</v>
      </c>
      <c r="I183" s="4">
        <f t="shared" ca="1" si="24"/>
        <v>757.08369755752847</v>
      </c>
      <c r="J183" s="4">
        <f t="shared" ca="1" si="29"/>
        <v>45995.669738976634</v>
      </c>
      <c r="K183" s="4">
        <f ca="1">IF(A183&gt;$O$7,0,SUM(H$2:H183))</f>
        <v>55587.593293727252</v>
      </c>
      <c r="L183" s="4">
        <f t="shared" ca="1" si="25"/>
        <v>-802.54064073086829</v>
      </c>
    </row>
    <row r="184" spans="1:12" x14ac:dyDescent="0.25">
      <c r="A184" s="1">
        <f t="shared" si="22"/>
        <v>51196</v>
      </c>
      <c r="B184" s="20" cm="1">
        <f t="array" aca="1" ref="B184" ca="1">INDIRECT($Q$3&amp;"!"&amp;"R"&amp;ROW()-1&amp;"C"&amp;$R$3,FALSE)/100</f>
        <v>1.089E-2</v>
      </c>
      <c r="C184" s="5">
        <f t="shared" ca="1" si="26"/>
        <v>9.0300170690604808E-4</v>
      </c>
      <c r="D184" s="4">
        <f t="shared" ca="1" si="27"/>
        <v>41.534168284582762</v>
      </c>
      <c r="E184" s="4">
        <f t="shared" ca="1" si="28"/>
        <v>46037.203907261217</v>
      </c>
      <c r="F184" s="4">
        <f t="shared" ca="1" si="21"/>
        <v>800.89094811753296</v>
      </c>
      <c r="G184" s="4">
        <v>0</v>
      </c>
      <c r="H184" s="4">
        <f t="shared" ca="1" si="23"/>
        <v>41.534168284582762</v>
      </c>
      <c r="I184" s="4">
        <f t="shared" ca="1" si="24"/>
        <v>759.35677983295022</v>
      </c>
      <c r="J184" s="4">
        <f t="shared" ca="1" si="29"/>
        <v>45236.312959143681</v>
      </c>
      <c r="K184" s="4">
        <f ca="1">IF(A184&gt;$O$7,0,SUM(H$2:H184))</f>
        <v>55629.127462011835</v>
      </c>
      <c r="L184" s="4">
        <f t="shared" ca="1" si="25"/>
        <v>-800.89094811753296</v>
      </c>
    </row>
    <row r="185" spans="1:12" x14ac:dyDescent="0.25">
      <c r="A185" s="1">
        <f t="shared" si="22"/>
        <v>51227</v>
      </c>
      <c r="B185" s="20" cm="1">
        <f t="array" aca="1" ref="B185" ca="1">INDIRECT($Q$3&amp;"!"&amp;"R"&amp;ROW()-1&amp;"C"&amp;$R$3,FALSE)/100</f>
        <v>1.0530000000000001E-2</v>
      </c>
      <c r="C185" s="5">
        <f t="shared" ca="1" si="26"/>
        <v>8.7329323984874918E-4</v>
      </c>
      <c r="D185" s="4">
        <f t="shared" ca="1" si="27"/>
        <v>39.504566302902546</v>
      </c>
      <c r="E185" s="4">
        <f t="shared" ca="1" si="28"/>
        <v>45275.817525446582</v>
      </c>
      <c r="F185" s="4">
        <f t="shared" ca="1" si="21"/>
        <v>800.19588616337194</v>
      </c>
      <c r="G185" s="4">
        <v>0</v>
      </c>
      <c r="H185" s="4">
        <f t="shared" ca="1" si="23"/>
        <v>39.504566302902546</v>
      </c>
      <c r="I185" s="4">
        <f t="shared" ca="1" si="24"/>
        <v>760.69131986046943</v>
      </c>
      <c r="J185" s="4">
        <f t="shared" ca="1" si="29"/>
        <v>44475.621639283214</v>
      </c>
      <c r="K185" s="4">
        <f ca="1">IF(A185&gt;$O$7,0,SUM(H$2:H185))</f>
        <v>55668.632028314736</v>
      </c>
      <c r="L185" s="4">
        <f t="shared" ca="1" si="25"/>
        <v>-800.19588616337194</v>
      </c>
    </row>
    <row r="186" spans="1:12" x14ac:dyDescent="0.25">
      <c r="A186" s="1">
        <f t="shared" si="22"/>
        <v>51257</v>
      </c>
      <c r="B186" s="20" cm="1">
        <f t="array" aca="1" ref="B186" ca="1">INDIRECT($Q$3&amp;"!"&amp;"R"&amp;ROW()-1&amp;"C"&amp;$R$3,FALSE)/100</f>
        <v>1.04E-2</v>
      </c>
      <c r="C186" s="5">
        <f t="shared" ca="1" si="26"/>
        <v>8.6256279802077174E-4</v>
      </c>
      <c r="D186" s="4">
        <f t="shared" ca="1" si="27"/>
        <v>38.363016644893314</v>
      </c>
      <c r="E186" s="4">
        <f t="shared" ca="1" si="28"/>
        <v>44513.984655928107</v>
      </c>
      <c r="F186" s="4">
        <f t="shared" ca="1" si="21"/>
        <v>799.94914735564521</v>
      </c>
      <c r="G186" s="4">
        <v>0</v>
      </c>
      <c r="H186" s="4">
        <f t="shared" ca="1" si="23"/>
        <v>38.363016644893314</v>
      </c>
      <c r="I186" s="4">
        <f t="shared" ca="1" si="24"/>
        <v>761.58613071075195</v>
      </c>
      <c r="J186" s="4">
        <f t="shared" ca="1" si="29"/>
        <v>43714.035508572459</v>
      </c>
      <c r="K186" s="4">
        <f ca="1">IF(A186&gt;$O$7,0,SUM(H$2:H186))</f>
        <v>55706.995044959629</v>
      </c>
      <c r="L186" s="4">
        <f t="shared" ca="1" si="25"/>
        <v>-799.94914735564521</v>
      </c>
    </row>
    <row r="187" spans="1:12" x14ac:dyDescent="0.25">
      <c r="A187" s="1">
        <f t="shared" si="22"/>
        <v>51288</v>
      </c>
      <c r="B187" s="20" cm="1">
        <f t="array" aca="1" ref="B187" ca="1">INDIRECT($Q$3&amp;"!"&amp;"R"&amp;ROW()-1&amp;"C"&amp;$R$3,FALSE)/100</f>
        <v>9.4500000000000001E-3</v>
      </c>
      <c r="C187" s="5">
        <f t="shared" ca="1" si="26"/>
        <v>7.8410959283181647E-4</v>
      </c>
      <c r="D187" s="4">
        <f t="shared" ca="1" si="27"/>
        <v>34.276594583662316</v>
      </c>
      <c r="E187" s="4">
        <f t="shared" ca="1" si="28"/>
        <v>43748.312103156124</v>
      </c>
      <c r="F187" s="4">
        <f t="shared" ca="1" si="21"/>
        <v>798.17744626561432</v>
      </c>
      <c r="G187" s="4">
        <v>0</v>
      </c>
      <c r="H187" s="4">
        <f t="shared" ca="1" si="23"/>
        <v>34.276594583662316</v>
      </c>
      <c r="I187" s="4">
        <f t="shared" ca="1" si="24"/>
        <v>763.90085168195196</v>
      </c>
      <c r="J187" s="4">
        <f t="shared" ca="1" si="29"/>
        <v>42950.134656890506</v>
      </c>
      <c r="K187" s="4">
        <f ca="1">IF(A187&gt;$O$7,0,SUM(H$2:H187))</f>
        <v>55741.271639543294</v>
      </c>
      <c r="L187" s="4">
        <f t="shared" ca="1" si="25"/>
        <v>-798.17744626561432</v>
      </c>
    </row>
    <row r="188" spans="1:12" x14ac:dyDescent="0.25">
      <c r="A188" s="1">
        <f t="shared" si="22"/>
        <v>51318</v>
      </c>
      <c r="B188" s="20" cm="1">
        <f t="array" aca="1" ref="B188" ca="1">INDIRECT($Q$3&amp;"!"&amp;"R"&amp;ROW()-1&amp;"C"&amp;$R$3,FALSE)/100</f>
        <v>9.3100000000000006E-3</v>
      </c>
      <c r="C188" s="5">
        <f t="shared" ca="1" si="26"/>
        <v>7.725423464479686E-4</v>
      </c>
      <c r="D188" s="4">
        <f t="shared" ca="1" si="27"/>
        <v>33.180797808090411</v>
      </c>
      <c r="E188" s="4">
        <f t="shared" ca="1" si="28"/>
        <v>42983.315454698597</v>
      </c>
      <c r="F188" s="4">
        <f t="shared" ca="1" si="21"/>
        <v>797.92098122567688</v>
      </c>
      <c r="G188" s="4">
        <v>0</v>
      </c>
      <c r="H188" s="4">
        <f t="shared" ca="1" si="23"/>
        <v>33.180797808090411</v>
      </c>
      <c r="I188" s="4">
        <f t="shared" ca="1" si="24"/>
        <v>764.74018341758642</v>
      </c>
      <c r="J188" s="4">
        <f t="shared" ca="1" si="29"/>
        <v>42185.394473472923</v>
      </c>
      <c r="K188" s="4">
        <f ca="1">IF(A188&gt;$O$7,0,SUM(H$2:H188))</f>
        <v>55774.452437351385</v>
      </c>
      <c r="L188" s="4">
        <f t="shared" ca="1" si="25"/>
        <v>-797.92098122567688</v>
      </c>
    </row>
    <row r="189" spans="1:12" x14ac:dyDescent="0.25">
      <c r="A189" s="1">
        <f t="shared" si="22"/>
        <v>51349</v>
      </c>
      <c r="B189" s="20" cm="1">
        <f t="array" aca="1" ref="B189" ca="1">INDIRECT($Q$3&amp;"!"&amp;"R"&amp;ROW()-1&amp;"C"&amp;$R$3,FALSE)/100</f>
        <v>9.2899999999999996E-3</v>
      </c>
      <c r="C189" s="5">
        <f t="shared" ca="1" si="26"/>
        <v>7.7088976261729947E-4</v>
      </c>
      <c r="D189" s="4">
        <f t="shared" ca="1" si="27"/>
        <v>32.520288731572677</v>
      </c>
      <c r="E189" s="4">
        <f t="shared" ca="1" si="28"/>
        <v>42217.914762204498</v>
      </c>
      <c r="F189" s="4">
        <f t="shared" ca="1" si="21"/>
        <v>797.88499453996167</v>
      </c>
      <c r="G189" s="4">
        <v>0</v>
      </c>
      <c r="H189" s="4">
        <f t="shared" ca="1" si="23"/>
        <v>32.520288731572677</v>
      </c>
      <c r="I189" s="4">
        <f t="shared" ca="1" si="24"/>
        <v>765.36470580838898</v>
      </c>
      <c r="J189" s="4">
        <f t="shared" ca="1" si="29"/>
        <v>41420.029767664535</v>
      </c>
      <c r="K189" s="4">
        <f ca="1">IF(A189&gt;$O$7,0,SUM(H$2:H189))</f>
        <v>55806.97272608296</v>
      </c>
      <c r="L189" s="4">
        <f t="shared" ca="1" si="25"/>
        <v>-797.88499453996167</v>
      </c>
    </row>
    <row r="190" spans="1:12" x14ac:dyDescent="0.25">
      <c r="A190" s="1">
        <f t="shared" si="22"/>
        <v>51380</v>
      </c>
      <c r="B190" s="20" cm="1">
        <f t="array" aca="1" ref="B190" ca="1">INDIRECT($Q$3&amp;"!"&amp;"R"&amp;ROW()-1&amp;"C"&amp;$R$3,FALSE)/100</f>
        <v>9.2899999999999996E-3</v>
      </c>
      <c r="C190" s="5">
        <f t="shared" ca="1" si="26"/>
        <v>7.7088976261729947E-4</v>
      </c>
      <c r="D190" s="4">
        <f t="shared" ca="1" si="27"/>
        <v>31.930276915196391</v>
      </c>
      <c r="E190" s="4">
        <f t="shared" ca="1" si="28"/>
        <v>41451.960044579733</v>
      </c>
      <c r="F190" s="4">
        <f t="shared" ca="1" si="21"/>
        <v>797.88499453996167</v>
      </c>
      <c r="G190" s="4">
        <v>0</v>
      </c>
      <c r="H190" s="4">
        <f t="shared" ca="1" si="23"/>
        <v>31.930276915196391</v>
      </c>
      <c r="I190" s="4">
        <f t="shared" ca="1" si="24"/>
        <v>765.95471762476529</v>
      </c>
      <c r="J190" s="4">
        <f t="shared" ca="1" si="29"/>
        <v>40654.07505003977</v>
      </c>
      <c r="K190" s="4">
        <f ca="1">IF(A190&gt;$O$7,0,SUM(H$2:H190))</f>
        <v>55838.903002998159</v>
      </c>
      <c r="L190" s="4">
        <f t="shared" ca="1" si="25"/>
        <v>-797.88499453996167</v>
      </c>
    </row>
    <row r="191" spans="1:12" x14ac:dyDescent="0.25">
      <c r="A191" s="1">
        <f t="shared" si="22"/>
        <v>51410</v>
      </c>
      <c r="B191" s="20" cm="1">
        <f t="array" aca="1" ref="B191" ca="1">INDIRECT($Q$3&amp;"!"&amp;"R"&amp;ROW()-1&amp;"C"&amp;$R$3,FALSE)/100</f>
        <v>9.11E-3</v>
      </c>
      <c r="C191" s="5">
        <f t="shared" ca="1" si="26"/>
        <v>7.5601515716106071E-4</v>
      </c>
      <c r="D191" s="4">
        <f t="shared" ca="1" si="27"/>
        <v>30.735096938193372</v>
      </c>
      <c r="E191" s="4">
        <f t="shared" ca="1" si="28"/>
        <v>40684.810146977965</v>
      </c>
      <c r="F191" s="4">
        <f t="shared" ca="1" si="21"/>
        <v>797.57282616483474</v>
      </c>
      <c r="G191" s="4">
        <v>0</v>
      </c>
      <c r="H191" s="4">
        <f t="shared" ca="1" si="23"/>
        <v>30.735096938193372</v>
      </c>
      <c r="I191" s="4">
        <f t="shared" ca="1" si="24"/>
        <v>766.83772922664139</v>
      </c>
      <c r="J191" s="4">
        <f t="shared" ca="1" si="29"/>
        <v>39887.237320813132</v>
      </c>
      <c r="K191" s="4">
        <f ca="1">IF(A191&gt;$O$7,0,SUM(H$2:H191))</f>
        <v>55869.638099936354</v>
      </c>
      <c r="L191" s="4">
        <f t="shared" ca="1" si="25"/>
        <v>-797.57282616483474</v>
      </c>
    </row>
    <row r="192" spans="1:12" x14ac:dyDescent="0.25">
      <c r="A192" s="1">
        <f t="shared" si="22"/>
        <v>51441</v>
      </c>
      <c r="B192" s="20" cm="1">
        <f t="array" aca="1" ref="B192" ca="1">INDIRECT($Q$3&amp;"!"&amp;"R"&amp;ROW()-1&amp;"C"&amp;$R$3,FALSE)/100</f>
        <v>8.9600000000000009E-3</v>
      </c>
      <c r="C192" s="5">
        <f t="shared" ca="1" si="26"/>
        <v>7.4361779460296873E-4</v>
      </c>
      <c r="D192" s="4">
        <f t="shared" ca="1" si="27"/>
        <v>29.660859449308287</v>
      </c>
      <c r="E192" s="4">
        <f t="shared" ca="1" si="28"/>
        <v>39916.89818026244</v>
      </c>
      <c r="F192" s="4">
        <f t="shared" ca="1" si="21"/>
        <v>797.31758137985946</v>
      </c>
      <c r="G192" s="4">
        <v>0</v>
      </c>
      <c r="H192" s="4">
        <f t="shared" ca="1" si="23"/>
        <v>29.660859449308287</v>
      </c>
      <c r="I192" s="4">
        <f t="shared" ca="1" si="24"/>
        <v>767.65672193055116</v>
      </c>
      <c r="J192" s="4">
        <f t="shared" ca="1" si="29"/>
        <v>39119.580598882581</v>
      </c>
      <c r="K192" s="4">
        <f ca="1">IF(A192&gt;$O$7,0,SUM(H$2:H192))</f>
        <v>55899.298959385662</v>
      </c>
      <c r="L192" s="4">
        <f t="shared" ca="1" si="25"/>
        <v>-797.31758137985946</v>
      </c>
    </row>
    <row r="193" spans="1:12" x14ac:dyDescent="0.25">
      <c r="A193" s="1">
        <f t="shared" si="22"/>
        <v>51471</v>
      </c>
      <c r="B193" s="20" cm="1">
        <f t="array" aca="1" ref="B193" ca="1">INDIRECT($Q$3&amp;"!"&amp;"R"&amp;ROW()-1&amp;"C"&amp;$R$3,FALSE)/100</f>
        <v>8.7500000000000008E-3</v>
      </c>
      <c r="C193" s="5">
        <f t="shared" ca="1" si="26"/>
        <v>7.2625864836139975E-4</v>
      </c>
      <c r="D193" s="4">
        <f t="shared" ca="1" si="27"/>
        <v>28.410933730209301</v>
      </c>
      <c r="E193" s="4">
        <f t="shared" ca="1" si="28"/>
        <v>39147.991532612788</v>
      </c>
      <c r="F193" s="4">
        <f t="shared" ca="1" si="21"/>
        <v>796.96709440430061</v>
      </c>
      <c r="G193" s="4">
        <v>0</v>
      </c>
      <c r="H193" s="4">
        <f t="shared" ca="1" si="23"/>
        <v>28.410933730209301</v>
      </c>
      <c r="I193" s="4">
        <f t="shared" ca="1" si="24"/>
        <v>768.5561606740913</v>
      </c>
      <c r="J193" s="4">
        <f t="shared" ca="1" si="29"/>
        <v>38351.024438208493</v>
      </c>
      <c r="K193" s="4">
        <f ca="1">IF(A193&gt;$O$7,0,SUM(H$2:H193))</f>
        <v>55927.709893115869</v>
      </c>
      <c r="L193" s="4">
        <f t="shared" ca="1" si="25"/>
        <v>-796.96709440430061</v>
      </c>
    </row>
    <row r="194" spans="1:12" x14ac:dyDescent="0.25">
      <c r="A194" s="1">
        <f t="shared" si="22"/>
        <v>51502</v>
      </c>
      <c r="B194" s="20" cm="1">
        <f t="array" aca="1" ref="B194" ca="1">INDIRECT($Q$3&amp;"!"&amp;"R"&amp;ROW()-1&amp;"C"&amp;$R$3,FALSE)/100</f>
        <v>8.5300000000000011E-3</v>
      </c>
      <c r="C194" s="5">
        <f t="shared" ca="1" si="26"/>
        <v>7.080693227228263E-4</v>
      </c>
      <c r="D194" s="4">
        <f t="shared" ca="1" si="27"/>
        <v>27.155183899688847</v>
      </c>
      <c r="E194" s="4">
        <f t="shared" ca="1" si="28"/>
        <v>38378.179622108182</v>
      </c>
      <c r="F194" s="4">
        <f t="shared" ca="1" si="21"/>
        <v>796.60710506772739</v>
      </c>
      <c r="G194" s="4">
        <v>0</v>
      </c>
      <c r="H194" s="4">
        <f t="shared" ca="1" si="23"/>
        <v>27.155183899688847</v>
      </c>
      <c r="I194" s="4">
        <f t="shared" ca="1" si="24"/>
        <v>769.45192116803855</v>
      </c>
      <c r="J194" s="4">
        <f t="shared" ca="1" si="29"/>
        <v>37581.572517040455</v>
      </c>
      <c r="K194" s="4">
        <f ca="1">IF(A194&gt;$O$7,0,SUM(H$2:H194))</f>
        <v>55954.865077015558</v>
      </c>
      <c r="L194" s="4">
        <f t="shared" ca="1" si="25"/>
        <v>-796.60710506772739</v>
      </c>
    </row>
    <row r="195" spans="1:12" x14ac:dyDescent="0.25">
      <c r="A195" s="1">
        <f t="shared" si="22"/>
        <v>51533</v>
      </c>
      <c r="B195" s="20" cm="1">
        <f t="array" aca="1" ref="B195" ca="1">INDIRECT($Q$3&amp;"!"&amp;"R"&amp;ROW()-1&amp;"C"&amp;$R$3,FALSE)/100</f>
        <v>8.3800000000000003E-3</v>
      </c>
      <c r="C195" s="5">
        <f t="shared" ca="1" si="26"/>
        <v>6.956654243188698E-4</v>
      </c>
      <c r="D195" s="4">
        <f t="shared" ca="1" si="27"/>
        <v>26.144200591637322</v>
      </c>
      <c r="E195" s="4">
        <f t="shared" ca="1" si="28"/>
        <v>37607.716717632095</v>
      </c>
      <c r="F195" s="4">
        <f t="shared" ref="F195:F258" ca="1" si="30">IF(A195&gt;$O$7,0,-PMT(C195,DATEDIF(A195,$O$7,"M")+1,E195,0,1))</f>
        <v>796.36655541404946</v>
      </c>
      <c r="G195" s="4">
        <v>0</v>
      </c>
      <c r="H195" s="4">
        <f t="shared" ca="1" si="23"/>
        <v>26.144200591637322</v>
      </c>
      <c r="I195" s="4">
        <f t="shared" ca="1" si="24"/>
        <v>770.22235482241217</v>
      </c>
      <c r="J195" s="4">
        <f t="shared" ca="1" si="29"/>
        <v>36811.350162218041</v>
      </c>
      <c r="K195" s="4">
        <f ca="1">IF(A195&gt;$O$7,0,SUM(H$2:H195))</f>
        <v>55981.009277607198</v>
      </c>
      <c r="L195" s="4">
        <f t="shared" ca="1" si="25"/>
        <v>-796.36655541404946</v>
      </c>
    </row>
    <row r="196" spans="1:12" x14ac:dyDescent="0.25">
      <c r="A196" s="1">
        <f t="shared" ref="A196:A259" si="31">DATE(YEAR(A195),MONTH(A195)+1,DAY(A195))</f>
        <v>51561</v>
      </c>
      <c r="B196" s="20" cm="1">
        <f t="array" aca="1" ref="B196" ca="1">INDIRECT($Q$3&amp;"!"&amp;"R"&amp;ROW()-1&amp;"C"&amp;$R$3,FALSE)/100</f>
        <v>8.3400000000000002E-3</v>
      </c>
      <c r="C196" s="5">
        <f t="shared" ca="1" si="26"/>
        <v>6.9235743242579417E-4</v>
      </c>
      <c r="D196" s="4">
        <f t="shared" ca="1" si="27"/>
        <v>25.486611882440126</v>
      </c>
      <c r="E196" s="4">
        <f t="shared" ca="1" si="28"/>
        <v>36836.836774100484</v>
      </c>
      <c r="F196" s="4">
        <f t="shared" ca="1" si="30"/>
        <v>796.30371281220323</v>
      </c>
      <c r="G196" s="4">
        <v>0</v>
      </c>
      <c r="H196" s="4">
        <f t="shared" ref="H196:H259" ca="1" si="32">IF(A196&gt;$O$7,"",MIN(F196+G196,D196))</f>
        <v>25.486611882440126</v>
      </c>
      <c r="I196" s="4">
        <f t="shared" ref="I196:I259" ca="1" si="33">IF(A196&gt;$O$7,"",F196+G196-H196)</f>
        <v>770.81710092976311</v>
      </c>
      <c r="J196" s="4">
        <f t="shared" ca="1" si="29"/>
        <v>36040.533061288275</v>
      </c>
      <c r="K196" s="4">
        <f ca="1">IF(A196&gt;$O$7,0,SUM(H$2:H196))</f>
        <v>56006.495889489641</v>
      </c>
      <c r="L196" s="4">
        <f t="shared" ref="L196:L259" ca="1" si="34">-F196-G196</f>
        <v>-796.30371281220323</v>
      </c>
    </row>
    <row r="197" spans="1:12" x14ac:dyDescent="0.25">
      <c r="A197" s="1">
        <f t="shared" si="31"/>
        <v>51592</v>
      </c>
      <c r="B197" s="20" cm="1">
        <f t="array" aca="1" ref="B197" ca="1">INDIRECT($Q$3&amp;"!"&amp;"R"&amp;ROW()-1&amp;"C"&amp;$R$3,FALSE)/100</f>
        <v>8.2900000000000005E-3</v>
      </c>
      <c r="C197" s="5">
        <f t="shared" ref="C197:C260" ca="1" si="35">(1+B197)^(1/12)-1</f>
        <v>6.8822227339793152E-4</v>
      </c>
      <c r="D197" s="4">
        <f t="shared" ref="D197:D241" ca="1" si="36">IF(A197&gt;$O$7,0,C197*J196)</f>
        <v>24.803897597913128</v>
      </c>
      <c r="E197" s="4">
        <f t="shared" ref="E197:E241" ca="1" si="37">IF(A197&gt;$O$7,0,J196+D197)</f>
        <v>36065.33695888619</v>
      </c>
      <c r="F197" s="4">
        <f t="shared" ca="1" si="30"/>
        <v>796.22678830638858</v>
      </c>
      <c r="G197" s="4">
        <v>0</v>
      </c>
      <c r="H197" s="4">
        <f t="shared" ca="1" si="32"/>
        <v>24.803897597913128</v>
      </c>
      <c r="I197" s="4">
        <f t="shared" ca="1" si="33"/>
        <v>771.42289070847551</v>
      </c>
      <c r="J197" s="4">
        <f t="shared" ref="J197:J241" ca="1" si="38">IF(A197&gt;$O$7,0,E197-H197-I197)</f>
        <v>35269.110170579799</v>
      </c>
      <c r="K197" s="4">
        <f ca="1">IF(A197&gt;$O$7,0,SUM(H$2:H197))</f>
        <v>56031.299787087555</v>
      </c>
      <c r="L197" s="4">
        <f t="shared" ca="1" si="34"/>
        <v>-796.22678830638858</v>
      </c>
    </row>
    <row r="198" spans="1:12" x14ac:dyDescent="0.25">
      <c r="A198" s="1">
        <f t="shared" si="31"/>
        <v>51622</v>
      </c>
      <c r="B198" s="20" cm="1">
        <f t="array" aca="1" ref="B198" ca="1">INDIRECT($Q$3&amp;"!"&amp;"R"&amp;ROW()-1&amp;"C"&amp;$R$3,FALSE)/100</f>
        <v>8.2000000000000007E-3</v>
      </c>
      <c r="C198" s="5">
        <f t="shared" ca="1" si="35"/>
        <v>6.807785134408384E-4</v>
      </c>
      <c r="D198" s="4">
        <f t="shared" ca="1" si="36"/>
        <v>24.010452392308469</v>
      </c>
      <c r="E198" s="4">
        <f t="shared" ca="1" si="37"/>
        <v>35293.120622972107</v>
      </c>
      <c r="F198" s="4">
        <f t="shared" ca="1" si="30"/>
        <v>796.09125746871962</v>
      </c>
      <c r="G198" s="4">
        <v>0</v>
      </c>
      <c r="H198" s="4">
        <f t="shared" ca="1" si="32"/>
        <v>24.010452392308469</v>
      </c>
      <c r="I198" s="4">
        <f t="shared" ca="1" si="33"/>
        <v>772.08080507641114</v>
      </c>
      <c r="J198" s="4">
        <f t="shared" ca="1" si="38"/>
        <v>34497.029365503389</v>
      </c>
      <c r="K198" s="4">
        <f ca="1">IF(A198&gt;$O$7,0,SUM(H$2:H198))</f>
        <v>56055.310239479863</v>
      </c>
      <c r="L198" s="4">
        <f t="shared" ca="1" si="34"/>
        <v>-796.09125746871962</v>
      </c>
    </row>
    <row r="199" spans="1:12" x14ac:dyDescent="0.25">
      <c r="A199" s="1">
        <f t="shared" si="31"/>
        <v>51653</v>
      </c>
      <c r="B199" s="20" cm="1">
        <f t="array" aca="1" ref="B199" ca="1">INDIRECT($Q$3&amp;"!"&amp;"R"&amp;ROW()-1&amp;"C"&amp;$R$3,FALSE)/100</f>
        <v>8.1100000000000009E-3</v>
      </c>
      <c r="C199" s="5">
        <f t="shared" ca="1" si="35"/>
        <v>6.7333414434345151E-4</v>
      </c>
      <c r="D199" s="4">
        <f t="shared" ca="1" si="36"/>
        <v>23.228027750212146</v>
      </c>
      <c r="E199" s="4">
        <f t="shared" ca="1" si="37"/>
        <v>34520.257393253603</v>
      </c>
      <c r="F199" s="4">
        <f t="shared" ca="1" si="30"/>
        <v>795.9586611470412</v>
      </c>
      <c r="G199" s="4">
        <v>0</v>
      </c>
      <c r="H199" s="4">
        <f t="shared" ca="1" si="32"/>
        <v>23.228027750212146</v>
      </c>
      <c r="I199" s="4">
        <f t="shared" ca="1" si="33"/>
        <v>772.73063339682903</v>
      </c>
      <c r="J199" s="4">
        <f t="shared" ca="1" si="38"/>
        <v>33724.298732106559</v>
      </c>
      <c r="K199" s="4">
        <f ca="1">IF(A199&gt;$O$7,0,SUM(H$2:H199))</f>
        <v>56078.538267230077</v>
      </c>
      <c r="L199" s="4">
        <f t="shared" ca="1" si="34"/>
        <v>-795.9586611470412</v>
      </c>
    </row>
    <row r="200" spans="1:12" x14ac:dyDescent="0.25">
      <c r="A200" s="1">
        <f t="shared" si="31"/>
        <v>51683</v>
      </c>
      <c r="B200" s="20" cm="1">
        <f t="array" aca="1" ref="B200" ca="1">INDIRECT($Q$3&amp;"!"&amp;"R"&amp;ROW()-1&amp;"C"&amp;$R$3,FALSE)/100</f>
        <v>7.9400000000000009E-3</v>
      </c>
      <c r="C200" s="5">
        <f t="shared" ca="1" si="35"/>
        <v>6.5927089592632271E-4</v>
      </c>
      <c r="D200" s="4">
        <f t="shared" ca="1" si="36"/>
        <v>22.233448639602841</v>
      </c>
      <c r="E200" s="4">
        <f t="shared" ca="1" si="37"/>
        <v>33746.532180746159</v>
      </c>
      <c r="F200" s="4">
        <f t="shared" ca="1" si="30"/>
        <v>795.71374743017168</v>
      </c>
      <c r="G200" s="4">
        <v>0</v>
      </c>
      <c r="H200" s="4">
        <f t="shared" ca="1" si="32"/>
        <v>22.233448639602841</v>
      </c>
      <c r="I200" s="4">
        <f t="shared" ca="1" si="33"/>
        <v>773.4802987905689</v>
      </c>
      <c r="J200" s="4">
        <f t="shared" ca="1" si="38"/>
        <v>32950.818433315988</v>
      </c>
      <c r="K200" s="4">
        <f ca="1">IF(A200&gt;$O$7,0,SUM(H$2:H200))</f>
        <v>56100.771715869676</v>
      </c>
      <c r="L200" s="4">
        <f t="shared" ca="1" si="34"/>
        <v>-795.71374743017168</v>
      </c>
    </row>
    <row r="201" spans="1:12" x14ac:dyDescent="0.25">
      <c r="A201" s="1">
        <f t="shared" si="31"/>
        <v>51714</v>
      </c>
      <c r="B201" s="20" cm="1">
        <f t="array" aca="1" ref="B201" ca="1">INDIRECT($Q$3&amp;"!"&amp;"R"&amp;ROW()-1&amp;"C"&amp;$R$3,FALSE)/100</f>
        <v>7.6000000000000009E-3</v>
      </c>
      <c r="C201" s="5">
        <f t="shared" ca="1" si="35"/>
        <v>6.3113787510671315E-4</v>
      </c>
      <c r="D201" s="4">
        <f t="shared" ca="1" si="36"/>
        <v>20.796509529030168</v>
      </c>
      <c r="E201" s="4">
        <f t="shared" ca="1" si="37"/>
        <v>32971.614942845015</v>
      </c>
      <c r="F201" s="4">
        <f t="shared" ca="1" si="30"/>
        <v>795.23502635444345</v>
      </c>
      <c r="G201" s="4">
        <v>0</v>
      </c>
      <c r="H201" s="4">
        <f t="shared" ca="1" si="32"/>
        <v>20.796509529030168</v>
      </c>
      <c r="I201" s="4">
        <f t="shared" ca="1" si="33"/>
        <v>774.43851682541333</v>
      </c>
      <c r="J201" s="4">
        <f t="shared" ca="1" si="38"/>
        <v>32176.379916490576</v>
      </c>
      <c r="K201" s="4">
        <f ca="1">IF(A201&gt;$O$7,0,SUM(H$2:H201))</f>
        <v>56121.568225398703</v>
      </c>
      <c r="L201" s="4">
        <f t="shared" ca="1" si="34"/>
        <v>-795.23502635444345</v>
      </c>
    </row>
    <row r="202" spans="1:12" x14ac:dyDescent="0.25">
      <c r="A202" s="1">
        <f t="shared" si="31"/>
        <v>51745</v>
      </c>
      <c r="B202" s="20" cm="1">
        <f t="array" aca="1" ref="B202" ca="1">INDIRECT($Q$3&amp;"!"&amp;"R"&amp;ROW()-1&amp;"C"&amp;$R$3,FALSE)/100</f>
        <v>7.2200000000000007E-3</v>
      </c>
      <c r="C202" s="5">
        <f t="shared" ca="1" si="35"/>
        <v>5.9968478742122855E-4</v>
      </c>
      <c r="D202" s="4">
        <f t="shared" ca="1" si="36"/>
        <v>19.295685550205338</v>
      </c>
      <c r="E202" s="4">
        <f t="shared" ca="1" si="37"/>
        <v>32195.675602040781</v>
      </c>
      <c r="F202" s="4">
        <f t="shared" ca="1" si="30"/>
        <v>794.71240968911968</v>
      </c>
      <c r="G202" s="4">
        <v>0</v>
      </c>
      <c r="H202" s="4">
        <f t="shared" ca="1" si="32"/>
        <v>19.295685550205338</v>
      </c>
      <c r="I202" s="4">
        <f t="shared" ca="1" si="33"/>
        <v>775.41672413891433</v>
      </c>
      <c r="J202" s="4">
        <f t="shared" ca="1" si="38"/>
        <v>31400.963192351661</v>
      </c>
      <c r="K202" s="4">
        <f ca="1">IF(A202&gt;$O$7,0,SUM(H$2:H202))</f>
        <v>56140.863910948909</v>
      </c>
      <c r="L202" s="4">
        <f t="shared" ca="1" si="34"/>
        <v>-794.71240968911968</v>
      </c>
    </row>
    <row r="203" spans="1:12" x14ac:dyDescent="0.25">
      <c r="A203" s="1">
        <f t="shared" si="31"/>
        <v>51775</v>
      </c>
      <c r="B203" s="20" cm="1">
        <f t="array" aca="1" ref="B203" ca="1">INDIRECT($Q$3&amp;"!"&amp;"R"&amp;ROW()-1&amp;"C"&amp;$R$3,FALSE)/100</f>
        <v>7.0200000000000011E-3</v>
      </c>
      <c r="C203" s="5">
        <f t="shared" ca="1" si="35"/>
        <v>5.8312616135980377E-4</v>
      </c>
      <c r="D203" s="4">
        <f t="shared" ca="1" si="36"/>
        <v>18.310723129356514</v>
      </c>
      <c r="E203" s="4">
        <f t="shared" ca="1" si="37"/>
        <v>31419.273915481019</v>
      </c>
      <c r="F203" s="4">
        <f t="shared" ca="1" si="30"/>
        <v>794.44388401773449</v>
      </c>
      <c r="G203" s="4">
        <v>0</v>
      </c>
      <c r="H203" s="4">
        <f t="shared" ca="1" si="32"/>
        <v>18.310723129356514</v>
      </c>
      <c r="I203" s="4">
        <f t="shared" ca="1" si="33"/>
        <v>776.13316088837803</v>
      </c>
      <c r="J203" s="4">
        <f t="shared" ca="1" si="38"/>
        <v>30624.830031463283</v>
      </c>
      <c r="K203" s="4">
        <f ca="1">IF(A203&gt;$O$7,0,SUM(H$2:H203))</f>
        <v>56159.174634078263</v>
      </c>
      <c r="L203" s="4">
        <f t="shared" ca="1" si="34"/>
        <v>-794.44388401773449</v>
      </c>
    </row>
    <row r="204" spans="1:12" x14ac:dyDescent="0.25">
      <c r="A204" s="1">
        <f t="shared" si="31"/>
        <v>51806</v>
      </c>
      <c r="B204" s="20" cm="1">
        <f t="array" aca="1" ref="B204" ca="1">INDIRECT($Q$3&amp;"!"&amp;"R"&amp;ROW()-1&amp;"C"&amp;$R$3,FALSE)/100</f>
        <v>6.6400000000000018E-3</v>
      </c>
      <c r="C204" s="5">
        <f t="shared" ca="1" si="35"/>
        <v>5.5165646495458631E-4</v>
      </c>
      <c r="D204" s="4">
        <f t="shared" ca="1" si="36"/>
        <v>16.894385474992088</v>
      </c>
      <c r="E204" s="4">
        <f t="shared" ca="1" si="37"/>
        <v>30641.724416938276</v>
      </c>
      <c r="F204" s="4">
        <f t="shared" ca="1" si="30"/>
        <v>793.94610068305326</v>
      </c>
      <c r="G204" s="4">
        <v>0</v>
      </c>
      <c r="H204" s="4">
        <f t="shared" ca="1" si="32"/>
        <v>16.894385474992088</v>
      </c>
      <c r="I204" s="4">
        <f t="shared" ca="1" si="33"/>
        <v>777.05171520806118</v>
      </c>
      <c r="J204" s="4">
        <f t="shared" ca="1" si="38"/>
        <v>29847.778316255222</v>
      </c>
      <c r="K204" s="4">
        <f ca="1">IF(A204&gt;$O$7,0,SUM(H$2:H204))</f>
        <v>56176.069019553252</v>
      </c>
      <c r="L204" s="4">
        <f t="shared" ca="1" si="34"/>
        <v>-793.94610068305326</v>
      </c>
    </row>
    <row r="205" spans="1:12" x14ac:dyDescent="0.25">
      <c r="A205" s="1">
        <f t="shared" si="31"/>
        <v>51836</v>
      </c>
      <c r="B205" s="20" cm="1">
        <f t="array" aca="1" ref="B205" ca="1">INDIRECT($Q$3&amp;"!"&amp;"R"&amp;ROW()-1&amp;"C"&amp;$R$3,FALSE)/100</f>
        <v>6.1900000000000011E-3</v>
      </c>
      <c r="C205" s="5">
        <f t="shared" ca="1" si="35"/>
        <v>5.1437563277034748E-4</v>
      </c>
      <c r="D205" s="4">
        <f t="shared" ca="1" si="36"/>
        <v>15.352969858212836</v>
      </c>
      <c r="E205" s="4">
        <f t="shared" ca="1" si="37"/>
        <v>29863.131286113436</v>
      </c>
      <c r="F205" s="4">
        <f t="shared" ca="1" si="30"/>
        <v>793.37133199529421</v>
      </c>
      <c r="G205" s="4">
        <v>0</v>
      </c>
      <c r="H205" s="4">
        <f t="shared" ca="1" si="32"/>
        <v>15.352969858212836</v>
      </c>
      <c r="I205" s="4">
        <f t="shared" ca="1" si="33"/>
        <v>778.01836213708134</v>
      </c>
      <c r="J205" s="4">
        <f t="shared" ca="1" si="38"/>
        <v>29069.759954118141</v>
      </c>
      <c r="K205" s="4">
        <f ca="1">IF(A205&gt;$O$7,0,SUM(H$2:H205))</f>
        <v>56191.421989411465</v>
      </c>
      <c r="L205" s="4">
        <f t="shared" ca="1" si="34"/>
        <v>-793.37133199529421</v>
      </c>
    </row>
    <row r="206" spans="1:12" x14ac:dyDescent="0.25">
      <c r="A206" s="1">
        <f t="shared" si="31"/>
        <v>51867</v>
      </c>
      <c r="B206" s="20" cm="1">
        <f t="array" aca="1" ref="B206" ca="1">INDIRECT($Q$3&amp;"!"&amp;"R"&amp;ROW()-1&amp;"C"&amp;$R$3,FALSE)/100</f>
        <v>5.9900000000000005E-3</v>
      </c>
      <c r="C206" s="5">
        <f t="shared" ca="1" si="35"/>
        <v>4.9780146790401325E-4</v>
      </c>
      <c r="D206" s="4">
        <f t="shared" ca="1" si="36"/>
        <v>14.470969176777311</v>
      </c>
      <c r="E206" s="4">
        <f t="shared" ca="1" si="37"/>
        <v>29084.230923294919</v>
      </c>
      <c r="F206" s="4">
        <f t="shared" ca="1" si="30"/>
        <v>793.12241561744088</v>
      </c>
      <c r="G206" s="4">
        <v>0</v>
      </c>
      <c r="H206" s="4">
        <f t="shared" ca="1" si="32"/>
        <v>14.470969176777311</v>
      </c>
      <c r="I206" s="4">
        <f t="shared" ca="1" si="33"/>
        <v>778.65144644066356</v>
      </c>
      <c r="J206" s="4">
        <f t="shared" ca="1" si="38"/>
        <v>28291.108507677476</v>
      </c>
      <c r="K206" s="4">
        <f ca="1">IF(A206&gt;$O$7,0,SUM(H$2:H206))</f>
        <v>56205.892958588243</v>
      </c>
      <c r="L206" s="4">
        <f t="shared" ca="1" si="34"/>
        <v>-793.12241561744088</v>
      </c>
    </row>
    <row r="207" spans="1:12" x14ac:dyDescent="0.25">
      <c r="A207" s="1">
        <f t="shared" si="31"/>
        <v>51898</v>
      </c>
      <c r="B207" s="20" cm="1">
        <f t="array" aca="1" ref="B207" ca="1">INDIRECT($Q$3&amp;"!"&amp;"R"&amp;ROW()-1&amp;"C"&amp;$R$3,FALSE)/100</f>
        <v>5.9100000000000012E-3</v>
      </c>
      <c r="C207" s="5">
        <f t="shared" ca="1" si="35"/>
        <v>4.9117095620365703E-4</v>
      </c>
      <c r="D207" s="4">
        <f t="shared" ca="1" si="36"/>
        <v>13.895770817777363</v>
      </c>
      <c r="E207" s="4">
        <f t="shared" ca="1" si="37"/>
        <v>28305.004278495253</v>
      </c>
      <c r="F207" s="4">
        <f t="shared" ca="1" si="30"/>
        <v>793.02546210750984</v>
      </c>
      <c r="G207" s="4">
        <v>0</v>
      </c>
      <c r="H207" s="4">
        <f t="shared" ca="1" si="32"/>
        <v>13.895770817777363</v>
      </c>
      <c r="I207" s="4">
        <f t="shared" ca="1" si="33"/>
        <v>779.12969128973248</v>
      </c>
      <c r="J207" s="4">
        <f t="shared" ca="1" si="38"/>
        <v>27511.978816387742</v>
      </c>
      <c r="K207" s="4">
        <f ca="1">IF(A207&gt;$O$7,0,SUM(H$2:H207))</f>
        <v>56219.78872940602</v>
      </c>
      <c r="L207" s="4">
        <f t="shared" ca="1" si="34"/>
        <v>-793.02546210750984</v>
      </c>
    </row>
    <row r="208" spans="1:12" x14ac:dyDescent="0.25">
      <c r="A208" s="1">
        <f t="shared" si="31"/>
        <v>51926</v>
      </c>
      <c r="B208" s="20" cm="1">
        <f t="array" aca="1" ref="B208" ca="1">INDIRECT($Q$3&amp;"!"&amp;"R"&amp;ROW()-1&amp;"C"&amp;$R$3,FALSE)/100</f>
        <v>5.8000000000000005E-3</v>
      </c>
      <c r="C208" s="5">
        <f t="shared" ca="1" si="35"/>
        <v>4.8205321330185846E-4</v>
      </c>
      <c r="D208" s="4">
        <f t="shared" ca="1" si="36"/>
        <v>13.262237792732371</v>
      </c>
      <c r="E208" s="4">
        <f t="shared" ca="1" si="37"/>
        <v>27525.241054180475</v>
      </c>
      <c r="F208" s="4">
        <f t="shared" ca="1" si="30"/>
        <v>792.89574380239424</v>
      </c>
      <c r="G208" s="4">
        <v>0</v>
      </c>
      <c r="H208" s="4">
        <f t="shared" ca="1" si="32"/>
        <v>13.262237792732371</v>
      </c>
      <c r="I208" s="4">
        <f t="shared" ca="1" si="33"/>
        <v>779.63350600966191</v>
      </c>
      <c r="J208" s="4">
        <f t="shared" ca="1" si="38"/>
        <v>26732.345310378081</v>
      </c>
      <c r="K208" s="4">
        <f ca="1">IF(A208&gt;$O$7,0,SUM(H$2:H208))</f>
        <v>56233.050967198753</v>
      </c>
      <c r="L208" s="4">
        <f t="shared" ca="1" si="34"/>
        <v>-792.89574380239424</v>
      </c>
    </row>
    <row r="209" spans="1:12" x14ac:dyDescent="0.25">
      <c r="A209" s="1">
        <f t="shared" si="31"/>
        <v>51957</v>
      </c>
      <c r="B209" s="20" cm="1">
        <f t="array" aca="1" ref="B209" ca="1">INDIRECT($Q$3&amp;"!"&amp;"R"&amp;ROW()-1&amp;"C"&amp;$R$3,FALSE)/100</f>
        <v>5.5400000000000007E-3</v>
      </c>
      <c r="C209" s="5">
        <f t="shared" ca="1" si="35"/>
        <v>4.6049855047614052E-4</v>
      </c>
      <c r="D209" s="4">
        <f t="shared" ca="1" si="36"/>
        <v>12.31020626625676</v>
      </c>
      <c r="E209" s="4">
        <f t="shared" ca="1" si="37"/>
        <v>26744.65551664434</v>
      </c>
      <c r="F209" s="4">
        <f t="shared" ca="1" si="30"/>
        <v>792.59762992089293</v>
      </c>
      <c r="G209" s="4">
        <v>0</v>
      </c>
      <c r="H209" s="4">
        <f t="shared" ca="1" si="32"/>
        <v>12.31020626625676</v>
      </c>
      <c r="I209" s="4">
        <f t="shared" ca="1" si="33"/>
        <v>780.2874236546362</v>
      </c>
      <c r="J209" s="4">
        <f t="shared" ca="1" si="38"/>
        <v>25952.057886723444</v>
      </c>
      <c r="K209" s="4">
        <f ca="1">IF(A209&gt;$O$7,0,SUM(H$2:H209))</f>
        <v>56245.361173465011</v>
      </c>
      <c r="L209" s="4">
        <f t="shared" ca="1" si="34"/>
        <v>-792.59762992089293</v>
      </c>
    </row>
    <row r="210" spans="1:12" x14ac:dyDescent="0.25">
      <c r="A210" s="1">
        <f t="shared" si="31"/>
        <v>51987</v>
      </c>
      <c r="B210" s="20" cm="1">
        <f t="array" aca="1" ref="B210" ca="1">INDIRECT($Q$3&amp;"!"&amp;"R"&amp;ROW()-1&amp;"C"&amp;$R$3,FALSE)/100</f>
        <v>5.5000000000000005E-3</v>
      </c>
      <c r="C210" s="5">
        <f t="shared" ca="1" si="35"/>
        <v>4.5718199506072921E-4</v>
      </c>
      <c r="D210" s="4">
        <f t="shared" ca="1" si="36"/>
        <v>11.864813600583755</v>
      </c>
      <c r="E210" s="4">
        <f t="shared" ca="1" si="37"/>
        <v>25963.922700324027</v>
      </c>
      <c r="F210" s="4">
        <f t="shared" ca="1" si="30"/>
        <v>792.5530731531685</v>
      </c>
      <c r="G210" s="4">
        <v>0</v>
      </c>
      <c r="H210" s="4">
        <f t="shared" ca="1" si="32"/>
        <v>11.864813600583755</v>
      </c>
      <c r="I210" s="4">
        <f t="shared" ca="1" si="33"/>
        <v>780.68825955258478</v>
      </c>
      <c r="J210" s="4">
        <f t="shared" ca="1" si="38"/>
        <v>25171.369627170858</v>
      </c>
      <c r="K210" s="4">
        <f ca="1">IF(A210&gt;$O$7,0,SUM(H$2:H210))</f>
        <v>56257.225987065598</v>
      </c>
      <c r="L210" s="4">
        <f t="shared" ca="1" si="34"/>
        <v>-792.5530731531685</v>
      </c>
    </row>
    <row r="211" spans="1:12" x14ac:dyDescent="0.25">
      <c r="A211" s="1">
        <f t="shared" si="31"/>
        <v>52018</v>
      </c>
      <c r="B211" s="20" cm="1">
        <f t="array" aca="1" ref="B211" ca="1">INDIRECT($Q$3&amp;"!"&amp;"R"&amp;ROW()-1&amp;"C"&amp;$R$3,FALSE)/100</f>
        <v>5.4600000000000004E-3</v>
      </c>
      <c r="C211" s="5">
        <f t="shared" ca="1" si="35"/>
        <v>4.538653187011743E-4</v>
      </c>
      <c r="D211" s="4">
        <f t="shared" ca="1" si="36"/>
        <v>11.424411697980961</v>
      </c>
      <c r="E211" s="4">
        <f t="shared" ca="1" si="37"/>
        <v>25182.79403886884</v>
      </c>
      <c r="F211" s="4">
        <f t="shared" ca="1" si="30"/>
        <v>792.5098234968566</v>
      </c>
      <c r="G211" s="4">
        <v>0</v>
      </c>
      <c r="H211" s="4">
        <f t="shared" ca="1" si="32"/>
        <v>11.424411697980961</v>
      </c>
      <c r="I211" s="4">
        <f t="shared" ca="1" si="33"/>
        <v>781.08541179887561</v>
      </c>
      <c r="J211" s="4">
        <f t="shared" ca="1" si="38"/>
        <v>24390.284215371983</v>
      </c>
      <c r="K211" s="4">
        <f ca="1">IF(A211&gt;$O$7,0,SUM(H$2:H211))</f>
        <v>56268.650398763581</v>
      </c>
      <c r="L211" s="4">
        <f t="shared" ca="1" si="34"/>
        <v>-792.5098234968566</v>
      </c>
    </row>
    <row r="212" spans="1:12" x14ac:dyDescent="0.25">
      <c r="A212" s="1">
        <f t="shared" si="31"/>
        <v>52048</v>
      </c>
      <c r="B212" s="20" cm="1">
        <f t="array" aca="1" ref="B212" ca="1">INDIRECT($Q$3&amp;"!"&amp;"R"&amp;ROW()-1&amp;"C"&amp;$R$3,FALSE)/100</f>
        <v>5.3900000000000016E-3</v>
      </c>
      <c r="C212" s="5">
        <f t="shared" ca="1" si="35"/>
        <v>4.4806084402271296E-4</v>
      </c>
      <c r="D212" s="4">
        <f t="shared" ca="1" si="36"/>
        <v>10.928331331493425</v>
      </c>
      <c r="E212" s="4">
        <f t="shared" ca="1" si="37"/>
        <v>24401.212546703475</v>
      </c>
      <c r="F212" s="4">
        <f t="shared" ca="1" si="30"/>
        <v>792.43642426685892</v>
      </c>
      <c r="G212" s="4">
        <v>0</v>
      </c>
      <c r="H212" s="4">
        <f t="shared" ca="1" si="32"/>
        <v>10.928331331493425</v>
      </c>
      <c r="I212" s="4">
        <f t="shared" ca="1" si="33"/>
        <v>781.50809293536554</v>
      </c>
      <c r="J212" s="4">
        <f t="shared" ca="1" si="38"/>
        <v>23608.776122436619</v>
      </c>
      <c r="K212" s="4">
        <f ca="1">IF(A212&gt;$O$7,0,SUM(H$2:H212))</f>
        <v>56279.578730095076</v>
      </c>
      <c r="L212" s="4">
        <f t="shared" ca="1" si="34"/>
        <v>-792.43642426685892</v>
      </c>
    </row>
    <row r="213" spans="1:12" x14ac:dyDescent="0.25">
      <c r="A213" s="1">
        <f t="shared" si="31"/>
        <v>52079</v>
      </c>
      <c r="B213" s="20" cm="1">
        <f t="array" aca="1" ref="B213" ca="1">INDIRECT($Q$3&amp;"!"&amp;"R"&amp;ROW()-1&amp;"C"&amp;$R$3,FALSE)/100</f>
        <v>5.3500000000000015E-3</v>
      </c>
      <c r="C213" s="5">
        <f t="shared" ca="1" si="35"/>
        <v>4.4474383501946768E-4</v>
      </c>
      <c r="D213" s="4">
        <f t="shared" ca="1" si="36"/>
        <v>10.499857632808499</v>
      </c>
      <c r="E213" s="4">
        <f t="shared" ca="1" si="37"/>
        <v>23619.275980069426</v>
      </c>
      <c r="F213" s="4">
        <f t="shared" ca="1" si="30"/>
        <v>792.39578929368338</v>
      </c>
      <c r="G213" s="4">
        <v>0</v>
      </c>
      <c r="H213" s="4">
        <f t="shared" ca="1" si="32"/>
        <v>10.499857632808499</v>
      </c>
      <c r="I213" s="4">
        <f t="shared" ca="1" si="33"/>
        <v>781.89593166087491</v>
      </c>
      <c r="J213" s="4">
        <f t="shared" ca="1" si="38"/>
        <v>22826.880190775744</v>
      </c>
      <c r="K213" s="4">
        <f ca="1">IF(A213&gt;$O$7,0,SUM(H$2:H213))</f>
        <v>56290.078587727883</v>
      </c>
      <c r="L213" s="4">
        <f t="shared" ca="1" si="34"/>
        <v>-792.39578929368338</v>
      </c>
    </row>
    <row r="214" spans="1:12" x14ac:dyDescent="0.25">
      <c r="A214" s="1">
        <f t="shared" si="31"/>
        <v>52110</v>
      </c>
      <c r="B214" s="20" cm="1">
        <f t="array" aca="1" ref="B214" ca="1">INDIRECT($Q$3&amp;"!"&amp;"R"&amp;ROW()-1&amp;"C"&amp;$R$3,FALSE)/100</f>
        <v>5.3200000000000001E-3</v>
      </c>
      <c r="C214" s="5">
        <f t="shared" ca="1" si="35"/>
        <v>4.4225599887526279E-4</v>
      </c>
      <c r="D214" s="4">
        <f t="shared" ca="1" si="36"/>
        <v>10.095324699977477</v>
      </c>
      <c r="E214" s="4">
        <f t="shared" ca="1" si="37"/>
        <v>22836.975515475722</v>
      </c>
      <c r="F214" s="4">
        <f t="shared" ca="1" si="30"/>
        <v>792.36629384768867</v>
      </c>
      <c r="G214" s="4">
        <v>0</v>
      </c>
      <c r="H214" s="4">
        <f t="shared" ca="1" si="32"/>
        <v>10.095324699977477</v>
      </c>
      <c r="I214" s="4">
        <f t="shared" ca="1" si="33"/>
        <v>782.27096914771118</v>
      </c>
      <c r="J214" s="4">
        <f t="shared" ca="1" si="38"/>
        <v>22044.609221628034</v>
      </c>
      <c r="K214" s="4">
        <f ca="1">IF(A214&gt;$O$7,0,SUM(H$2:H214))</f>
        <v>56300.173912427861</v>
      </c>
      <c r="L214" s="4">
        <f t="shared" ca="1" si="34"/>
        <v>-792.36629384768867</v>
      </c>
    </row>
    <row r="215" spans="1:12" x14ac:dyDescent="0.25">
      <c r="A215" s="1">
        <f t="shared" si="31"/>
        <v>52140</v>
      </c>
      <c r="B215" s="20" cm="1">
        <f t="array" aca="1" ref="B215" ca="1">INDIRECT($Q$3&amp;"!"&amp;"R"&amp;ROW()-1&amp;"C"&amp;$R$3,FALSE)/100</f>
        <v>5.2199999999999998E-3</v>
      </c>
      <c r="C215" s="5">
        <f t="shared" ca="1" si="35"/>
        <v>4.3396272020235216E-4</v>
      </c>
      <c r="D215" s="4">
        <f t="shared" ca="1" si="36"/>
        <v>9.566538583615559</v>
      </c>
      <c r="E215" s="4">
        <f t="shared" ca="1" si="37"/>
        <v>22054.175760211649</v>
      </c>
      <c r="F215" s="4">
        <f t="shared" ca="1" si="30"/>
        <v>792.2712449434033</v>
      </c>
      <c r="G215" s="4">
        <v>0</v>
      </c>
      <c r="H215" s="4">
        <f t="shared" ca="1" si="32"/>
        <v>9.566538583615559</v>
      </c>
      <c r="I215" s="4">
        <f t="shared" ca="1" si="33"/>
        <v>782.70470635978779</v>
      </c>
      <c r="J215" s="4">
        <f t="shared" ca="1" si="38"/>
        <v>21261.904515268245</v>
      </c>
      <c r="K215" s="4">
        <f ca="1">IF(A215&gt;$O$7,0,SUM(H$2:H215))</f>
        <v>56309.740451011479</v>
      </c>
      <c r="L215" s="4">
        <f t="shared" ca="1" si="34"/>
        <v>-792.2712449434033</v>
      </c>
    </row>
    <row r="216" spans="1:12" x14ac:dyDescent="0.25">
      <c r="A216" s="1">
        <f t="shared" si="31"/>
        <v>52171</v>
      </c>
      <c r="B216" s="20" cm="1">
        <f t="array" aca="1" ref="B216" ca="1">INDIRECT($Q$3&amp;"!"&amp;"R"&amp;ROW()-1&amp;"C"&amp;$R$3,FALSE)/100</f>
        <v>5.190000000000001E-3</v>
      </c>
      <c r="C216" s="5">
        <f t="shared" ca="1" si="35"/>
        <v>4.3147458912784487E-4</v>
      </c>
      <c r="D216" s="4">
        <f t="shared" ca="1" si="36"/>
        <v>9.1739715148008347</v>
      </c>
      <c r="E216" s="4">
        <f t="shared" ca="1" si="37"/>
        <v>21271.078486783044</v>
      </c>
      <c r="F216" s="4">
        <f t="shared" ca="1" si="30"/>
        <v>792.24371122835646</v>
      </c>
      <c r="G216" s="4">
        <v>0</v>
      </c>
      <c r="H216" s="4">
        <f t="shared" ca="1" si="32"/>
        <v>9.1739715148008347</v>
      </c>
      <c r="I216" s="4">
        <f t="shared" ca="1" si="33"/>
        <v>783.06973971355558</v>
      </c>
      <c r="J216" s="4">
        <f t="shared" ca="1" si="38"/>
        <v>20478.834775554689</v>
      </c>
      <c r="K216" s="4">
        <f ca="1">IF(A216&gt;$O$7,0,SUM(H$2:H216))</f>
        <v>56318.914422526279</v>
      </c>
      <c r="L216" s="4">
        <f t="shared" ca="1" si="34"/>
        <v>-792.24371122835646</v>
      </c>
    </row>
    <row r="217" spans="1:12" x14ac:dyDescent="0.25">
      <c r="A217" s="1">
        <f t="shared" si="31"/>
        <v>52201</v>
      </c>
      <c r="B217" s="20" cm="1">
        <f t="array" aca="1" ref="B217" ca="1">INDIRECT($Q$3&amp;"!"&amp;"R"&amp;ROW()-1&amp;"C"&amp;$R$3,FALSE)/100</f>
        <v>5.1800000000000006E-3</v>
      </c>
      <c r="C217" s="5">
        <f t="shared" ca="1" si="35"/>
        <v>4.3064519697622039E-4</v>
      </c>
      <c r="D217" s="4">
        <f t="shared" ca="1" si="36"/>
        <v>8.8191118357622216</v>
      </c>
      <c r="E217" s="4">
        <f t="shared" ca="1" si="37"/>
        <v>20487.65388739045</v>
      </c>
      <c r="F217" s="4">
        <f t="shared" ca="1" si="30"/>
        <v>792.23486043221976</v>
      </c>
      <c r="G217" s="4">
        <v>0</v>
      </c>
      <c r="H217" s="4">
        <f t="shared" ca="1" si="32"/>
        <v>8.8191118357622216</v>
      </c>
      <c r="I217" s="4">
        <f t="shared" ca="1" si="33"/>
        <v>783.41574859645755</v>
      </c>
      <c r="J217" s="4">
        <f t="shared" ca="1" si="38"/>
        <v>19695.419026958232</v>
      </c>
      <c r="K217" s="4">
        <f ca="1">IF(A217&gt;$O$7,0,SUM(H$2:H217))</f>
        <v>56327.733534362043</v>
      </c>
      <c r="L217" s="4">
        <f t="shared" ca="1" si="34"/>
        <v>-792.23486043221976</v>
      </c>
    </row>
    <row r="218" spans="1:12" x14ac:dyDescent="0.25">
      <c r="A218" s="1">
        <f t="shared" si="31"/>
        <v>52232</v>
      </c>
      <c r="B218" s="20" cm="1">
        <f t="array" aca="1" ref="B218" ca="1">INDIRECT($Q$3&amp;"!"&amp;"R"&amp;ROW()-1&amp;"C"&amp;$R$3,FALSE)/100</f>
        <v>5.1800000000000006E-3</v>
      </c>
      <c r="C218" s="5">
        <f t="shared" ca="1" si="35"/>
        <v>4.3064519697622039E-4</v>
      </c>
      <c r="D218" s="4">
        <f t="shared" ca="1" si="36"/>
        <v>8.4817376063936276</v>
      </c>
      <c r="E218" s="4">
        <f t="shared" ca="1" si="37"/>
        <v>19703.900764564627</v>
      </c>
      <c r="F218" s="4">
        <f t="shared" ca="1" si="30"/>
        <v>792.23486043221976</v>
      </c>
      <c r="G218" s="4">
        <v>0</v>
      </c>
      <c r="H218" s="4">
        <f t="shared" ca="1" si="32"/>
        <v>8.4817376063936276</v>
      </c>
      <c r="I218" s="4">
        <f t="shared" ca="1" si="33"/>
        <v>783.75312282582615</v>
      </c>
      <c r="J218" s="4">
        <f t="shared" ca="1" si="38"/>
        <v>18911.665904132406</v>
      </c>
      <c r="K218" s="4">
        <f ca="1">IF(A218&gt;$O$7,0,SUM(H$2:H218))</f>
        <v>56336.215271968438</v>
      </c>
      <c r="L218" s="4">
        <f t="shared" ca="1" si="34"/>
        <v>-792.23486043221976</v>
      </c>
    </row>
    <row r="219" spans="1:12" x14ac:dyDescent="0.25">
      <c r="A219" s="1">
        <f t="shared" si="31"/>
        <v>52263</v>
      </c>
      <c r="B219" s="20" cm="1">
        <f t="array" aca="1" ref="B219" ca="1">INDIRECT($Q$3&amp;"!"&amp;"R"&amp;ROW()-1&amp;"C"&amp;$R$3,FALSE)/100</f>
        <v>5.190000000000001E-3</v>
      </c>
      <c r="C219" s="5">
        <f t="shared" ca="1" si="35"/>
        <v>4.3147458912784487E-4</v>
      </c>
      <c r="D219" s="4">
        <f t="shared" ca="1" si="36"/>
        <v>8.1599032757086025</v>
      </c>
      <c r="E219" s="4">
        <f t="shared" ca="1" si="37"/>
        <v>18919.825807408113</v>
      </c>
      <c r="F219" s="4">
        <f t="shared" ca="1" si="30"/>
        <v>792.24305678983796</v>
      </c>
      <c r="G219" s="4">
        <v>0</v>
      </c>
      <c r="H219" s="4">
        <f t="shared" ca="1" si="32"/>
        <v>8.1599032757086025</v>
      </c>
      <c r="I219" s="4">
        <f t="shared" ca="1" si="33"/>
        <v>784.08315351412932</v>
      </c>
      <c r="J219" s="4">
        <f t="shared" ca="1" si="38"/>
        <v>18127.582750618276</v>
      </c>
      <c r="K219" s="4">
        <f ca="1">IF(A219&gt;$O$7,0,SUM(H$2:H219))</f>
        <v>56344.375175244146</v>
      </c>
      <c r="L219" s="4">
        <f t="shared" ca="1" si="34"/>
        <v>-792.24305678983796</v>
      </c>
    </row>
    <row r="220" spans="1:12" x14ac:dyDescent="0.25">
      <c r="A220" s="1">
        <f t="shared" si="31"/>
        <v>52291</v>
      </c>
      <c r="B220" s="20" cm="1">
        <f t="array" aca="1" ref="B220" ca="1">INDIRECT($Q$3&amp;"!"&amp;"R"&amp;ROW()-1&amp;"C"&amp;$R$3,FALSE)/100</f>
        <v>5.1800000000000006E-3</v>
      </c>
      <c r="C220" s="5">
        <f t="shared" ca="1" si="35"/>
        <v>4.3064519697622039E-4</v>
      </c>
      <c r="D220" s="4">
        <f t="shared" ca="1" si="36"/>
        <v>7.8065564443427427</v>
      </c>
      <c r="E220" s="4">
        <f t="shared" ca="1" si="37"/>
        <v>18135.389307062618</v>
      </c>
      <c r="F220" s="4">
        <f t="shared" ca="1" si="30"/>
        <v>792.23518771878889</v>
      </c>
      <c r="G220" s="4">
        <v>0</v>
      </c>
      <c r="H220" s="4">
        <f t="shared" ca="1" si="32"/>
        <v>7.8065564443427427</v>
      </c>
      <c r="I220" s="4">
        <f t="shared" ca="1" si="33"/>
        <v>784.42863127444616</v>
      </c>
      <c r="J220" s="4">
        <f t="shared" ca="1" si="38"/>
        <v>17343.154119343832</v>
      </c>
      <c r="K220" s="4">
        <f ca="1">IF(A220&gt;$O$7,0,SUM(H$2:H220))</f>
        <v>56352.181731688492</v>
      </c>
      <c r="L220" s="4">
        <f t="shared" ca="1" si="34"/>
        <v>-792.23518771878889</v>
      </c>
    </row>
    <row r="221" spans="1:12" x14ac:dyDescent="0.25">
      <c r="A221" s="1">
        <f t="shared" si="31"/>
        <v>52322</v>
      </c>
      <c r="B221" s="20" cm="1">
        <f t="array" aca="1" ref="B221" ca="1">INDIRECT($Q$3&amp;"!"&amp;"R"&amp;ROW()-1&amp;"C"&amp;$R$3,FALSE)/100</f>
        <v>5.1800000000000006E-3</v>
      </c>
      <c r="C221" s="5">
        <f t="shared" ca="1" si="35"/>
        <v>4.3064519697622039E-4</v>
      </c>
      <c r="D221" s="4">
        <f t="shared" ca="1" si="36"/>
        <v>7.4687460219137725</v>
      </c>
      <c r="E221" s="4">
        <f t="shared" ca="1" si="37"/>
        <v>17350.622865365745</v>
      </c>
      <c r="F221" s="4">
        <f t="shared" ca="1" si="30"/>
        <v>792.23518771878912</v>
      </c>
      <c r="G221" s="4">
        <v>0</v>
      </c>
      <c r="H221" s="4">
        <f t="shared" ca="1" si="32"/>
        <v>7.4687460219137725</v>
      </c>
      <c r="I221" s="4">
        <f t="shared" ca="1" si="33"/>
        <v>784.7664416968754</v>
      </c>
      <c r="J221" s="4">
        <f t="shared" ca="1" si="38"/>
        <v>16558.387677646955</v>
      </c>
      <c r="K221" s="4">
        <f ca="1">IF(A221&gt;$O$7,0,SUM(H$2:H221))</f>
        <v>56359.650477710406</v>
      </c>
      <c r="L221" s="4">
        <f t="shared" ca="1" si="34"/>
        <v>-792.23518771878912</v>
      </c>
    </row>
    <row r="222" spans="1:12" x14ac:dyDescent="0.25">
      <c r="A222" s="1">
        <f t="shared" si="31"/>
        <v>52352</v>
      </c>
      <c r="B222" s="20" cm="1">
        <f t="array" aca="1" ref="B222" ca="1">INDIRECT($Q$3&amp;"!"&amp;"R"&amp;ROW()-1&amp;"C"&amp;$R$3,FALSE)/100</f>
        <v>5.190000000000001E-3</v>
      </c>
      <c r="C222" s="5">
        <f t="shared" ca="1" si="35"/>
        <v>4.3147458912784487E-4</v>
      </c>
      <c r="D222" s="4">
        <f t="shared" ca="1" si="36"/>
        <v>7.1445235198322896</v>
      </c>
      <c r="E222" s="4">
        <f t="shared" ca="1" si="37"/>
        <v>16565.532201166789</v>
      </c>
      <c r="F222" s="4">
        <f t="shared" ca="1" si="30"/>
        <v>792.24240206880529</v>
      </c>
      <c r="G222" s="4">
        <v>0</v>
      </c>
      <c r="H222" s="4">
        <f t="shared" ca="1" si="32"/>
        <v>7.1445235198322896</v>
      </c>
      <c r="I222" s="4">
        <f t="shared" ca="1" si="33"/>
        <v>785.09787854897297</v>
      </c>
      <c r="J222" s="4">
        <f t="shared" ca="1" si="38"/>
        <v>15773.289799097982</v>
      </c>
      <c r="K222" s="4">
        <f ca="1">IF(A222&gt;$O$7,0,SUM(H$2:H222))</f>
        <v>56366.795001230239</v>
      </c>
      <c r="L222" s="4">
        <f t="shared" ca="1" si="34"/>
        <v>-792.24240206880529</v>
      </c>
    </row>
    <row r="223" spans="1:12" x14ac:dyDescent="0.25">
      <c r="A223" s="1">
        <f t="shared" si="31"/>
        <v>52383</v>
      </c>
      <c r="B223" s="20" cm="1">
        <f t="array" aca="1" ref="B223" ca="1">INDIRECT($Q$3&amp;"!"&amp;"R"&amp;ROW()-1&amp;"C"&amp;$R$3,FALSE)/100</f>
        <v>5.190000000000001E-3</v>
      </c>
      <c r="C223" s="5">
        <f t="shared" ca="1" si="35"/>
        <v>4.3147458912784487E-4</v>
      </c>
      <c r="D223" s="4">
        <f t="shared" ca="1" si="36"/>
        <v>6.8057737352602281</v>
      </c>
      <c r="E223" s="4">
        <f t="shared" ca="1" si="37"/>
        <v>15780.095572833243</v>
      </c>
      <c r="F223" s="4">
        <f t="shared" ca="1" si="30"/>
        <v>792.24240206880529</v>
      </c>
      <c r="G223" s="4">
        <v>0</v>
      </c>
      <c r="H223" s="4">
        <f t="shared" ca="1" si="32"/>
        <v>6.8057737352602281</v>
      </c>
      <c r="I223" s="4">
        <f t="shared" ca="1" si="33"/>
        <v>785.43662833354506</v>
      </c>
      <c r="J223" s="4">
        <f t="shared" ca="1" si="38"/>
        <v>14987.853170764436</v>
      </c>
      <c r="K223" s="4">
        <f ca="1">IF(A223&gt;$O$7,0,SUM(H$2:H223))</f>
        <v>56373.600774965496</v>
      </c>
      <c r="L223" s="4">
        <f t="shared" ca="1" si="34"/>
        <v>-792.24240206880529</v>
      </c>
    </row>
    <row r="224" spans="1:12" x14ac:dyDescent="0.25">
      <c r="A224" s="1">
        <f t="shared" si="31"/>
        <v>52413</v>
      </c>
      <c r="B224" s="20" cm="1">
        <f t="array" aca="1" ref="B224" ca="1">INDIRECT($Q$3&amp;"!"&amp;"R"&amp;ROW()-1&amp;"C"&amp;$R$3,FALSE)/100</f>
        <v>5.1800000000000006E-3</v>
      </c>
      <c r="C224" s="5">
        <f t="shared" ca="1" si="35"/>
        <v>4.3064519697622039E-4</v>
      </c>
      <c r="D224" s="4">
        <f t="shared" ca="1" si="36"/>
        <v>6.4544469809745202</v>
      </c>
      <c r="E224" s="4">
        <f t="shared" ca="1" si="37"/>
        <v>14994.307617745411</v>
      </c>
      <c r="F224" s="4">
        <f t="shared" ca="1" si="30"/>
        <v>792.23584262256156</v>
      </c>
      <c r="G224" s="4">
        <v>0</v>
      </c>
      <c r="H224" s="4">
        <f t="shared" ca="1" si="32"/>
        <v>6.4544469809745202</v>
      </c>
      <c r="I224" s="4">
        <f t="shared" ca="1" si="33"/>
        <v>785.7813956415871</v>
      </c>
      <c r="J224" s="4">
        <f t="shared" ca="1" si="38"/>
        <v>14202.071775122849</v>
      </c>
      <c r="K224" s="4">
        <f ca="1">IF(A224&gt;$O$7,0,SUM(H$2:H224))</f>
        <v>56380.055221946473</v>
      </c>
      <c r="L224" s="4">
        <f t="shared" ca="1" si="34"/>
        <v>-792.23584262256156</v>
      </c>
    </row>
    <row r="225" spans="1:12" x14ac:dyDescent="0.25">
      <c r="A225" s="1">
        <f t="shared" si="31"/>
        <v>52444</v>
      </c>
      <c r="B225" s="20" cm="1">
        <f t="array" aca="1" ref="B225" ca="1">INDIRECT($Q$3&amp;"!"&amp;"R"&amp;ROW()-1&amp;"C"&amp;$R$3,FALSE)/100</f>
        <v>5.190000000000001E-3</v>
      </c>
      <c r="C225" s="5">
        <f t="shared" ca="1" si="35"/>
        <v>4.3147458912784487E-4</v>
      </c>
      <c r="D225" s="4">
        <f t="shared" ca="1" si="36"/>
        <v>6.1278330839352941</v>
      </c>
      <c r="E225" s="4">
        <f t="shared" ca="1" si="37"/>
        <v>14208.199608206785</v>
      </c>
      <c r="F225" s="4">
        <f t="shared" ca="1" si="30"/>
        <v>792.24207454337636</v>
      </c>
      <c r="G225" s="4">
        <v>0</v>
      </c>
      <c r="H225" s="4">
        <f t="shared" ca="1" si="32"/>
        <v>6.1278330839352941</v>
      </c>
      <c r="I225" s="4">
        <f t="shared" ca="1" si="33"/>
        <v>786.11424145944102</v>
      </c>
      <c r="J225" s="4">
        <f t="shared" ca="1" si="38"/>
        <v>13415.957533663408</v>
      </c>
      <c r="K225" s="4">
        <f ca="1">IF(A225&gt;$O$7,0,SUM(H$2:H225))</f>
        <v>56386.183055030408</v>
      </c>
      <c r="L225" s="4">
        <f t="shared" ca="1" si="34"/>
        <v>-792.24207454337636</v>
      </c>
    </row>
    <row r="226" spans="1:12" x14ac:dyDescent="0.25">
      <c r="A226" s="1">
        <f t="shared" si="31"/>
        <v>52475</v>
      </c>
      <c r="B226" s="20" cm="1">
        <f t="array" aca="1" ref="B226" ca="1">INDIRECT($Q$3&amp;"!"&amp;"R"&amp;ROW()-1&amp;"C"&amp;$R$3,FALSE)/100</f>
        <v>5.1999999999999998E-3</v>
      </c>
      <c r="C226" s="5">
        <f t="shared" ca="1" si="35"/>
        <v>4.3230397371596396E-4</v>
      </c>
      <c r="D226" s="4">
        <f t="shared" ca="1" si="36"/>
        <v>5.799771753007315</v>
      </c>
      <c r="E226" s="4">
        <f t="shared" ca="1" si="37"/>
        <v>13421.757305416415</v>
      </c>
      <c r="F226" s="4">
        <f t="shared" ca="1" si="30"/>
        <v>792.2479788663594</v>
      </c>
      <c r="G226" s="4">
        <v>0</v>
      </c>
      <c r="H226" s="4">
        <f t="shared" ca="1" si="32"/>
        <v>5.799771753007315</v>
      </c>
      <c r="I226" s="4">
        <f t="shared" ca="1" si="33"/>
        <v>786.44820711335205</v>
      </c>
      <c r="J226" s="4">
        <f t="shared" ca="1" si="38"/>
        <v>12629.509326550056</v>
      </c>
      <c r="K226" s="4">
        <f ca="1">IF(A226&gt;$O$7,0,SUM(H$2:H226))</f>
        <v>56391.982826783416</v>
      </c>
      <c r="L226" s="4">
        <f t="shared" ca="1" si="34"/>
        <v>-792.2479788663594</v>
      </c>
    </row>
    <row r="227" spans="1:12" x14ac:dyDescent="0.25">
      <c r="A227" s="1">
        <f t="shared" si="31"/>
        <v>52505</v>
      </c>
      <c r="B227" s="20" cm="1">
        <f t="array" aca="1" ref="B227" ca="1">INDIRECT($Q$3&amp;"!"&amp;"R"&amp;ROW()-1&amp;"C"&amp;$R$3,FALSE)/100</f>
        <v>5.1999999999999998E-3</v>
      </c>
      <c r="C227" s="5">
        <f t="shared" ca="1" si="35"/>
        <v>4.3230397371596396E-4</v>
      </c>
      <c r="D227" s="4">
        <f t="shared" ca="1" si="36"/>
        <v>5.4597870679504172</v>
      </c>
      <c r="E227" s="4">
        <f t="shared" ca="1" si="37"/>
        <v>12634.969113618006</v>
      </c>
      <c r="F227" s="4">
        <f t="shared" ca="1" si="30"/>
        <v>792.2479788663594</v>
      </c>
      <c r="G227" s="4">
        <v>0</v>
      </c>
      <c r="H227" s="4">
        <f t="shared" ca="1" si="32"/>
        <v>5.4597870679504172</v>
      </c>
      <c r="I227" s="4">
        <f t="shared" ca="1" si="33"/>
        <v>786.788191798409</v>
      </c>
      <c r="J227" s="4">
        <f t="shared" ca="1" si="38"/>
        <v>11842.721134751648</v>
      </c>
      <c r="K227" s="4">
        <f ca="1">IF(A227&gt;$O$7,0,SUM(H$2:H227))</f>
        <v>56397.442613851366</v>
      </c>
      <c r="L227" s="4">
        <f t="shared" ca="1" si="34"/>
        <v>-792.2479788663594</v>
      </c>
    </row>
    <row r="228" spans="1:12" x14ac:dyDescent="0.25">
      <c r="A228" s="1">
        <f t="shared" si="31"/>
        <v>52536</v>
      </c>
      <c r="B228" s="20" cm="1">
        <f t="array" aca="1" ref="B228" ca="1">INDIRECT($Q$3&amp;"!"&amp;"R"&amp;ROW()-1&amp;"C"&amp;$R$3,FALSE)/100</f>
        <v>5.1999999999999998E-3</v>
      </c>
      <c r="C228" s="5">
        <f t="shared" ca="1" si="35"/>
        <v>4.3230397371596396E-4</v>
      </c>
      <c r="D228" s="4">
        <f t="shared" ca="1" si="36"/>
        <v>5.1196554061631669</v>
      </c>
      <c r="E228" s="4">
        <f t="shared" ca="1" si="37"/>
        <v>11847.84079015781</v>
      </c>
      <c r="F228" s="4">
        <f t="shared" ca="1" si="30"/>
        <v>792.24797886635952</v>
      </c>
      <c r="G228" s="4">
        <v>0</v>
      </c>
      <c r="H228" s="4">
        <f t="shared" ca="1" si="32"/>
        <v>5.1196554061631669</v>
      </c>
      <c r="I228" s="4">
        <f t="shared" ca="1" si="33"/>
        <v>787.12832346019638</v>
      </c>
      <c r="J228" s="4">
        <f t="shared" ca="1" si="38"/>
        <v>11055.592811291452</v>
      </c>
      <c r="K228" s="4">
        <f ca="1">IF(A228&gt;$O$7,0,SUM(H$2:H228))</f>
        <v>56402.562269257527</v>
      </c>
      <c r="L228" s="4">
        <f t="shared" ca="1" si="34"/>
        <v>-792.24797886635952</v>
      </c>
    </row>
    <row r="229" spans="1:12" x14ac:dyDescent="0.25">
      <c r="A229" s="1">
        <f t="shared" si="31"/>
        <v>52566</v>
      </c>
      <c r="B229" s="20" cm="1">
        <f t="array" aca="1" ref="B229" ca="1">INDIRECT($Q$3&amp;"!"&amp;"R"&amp;ROW()-1&amp;"C"&amp;$R$3,FALSE)/100</f>
        <v>5.1999999999999998E-3</v>
      </c>
      <c r="C229" s="5">
        <f t="shared" ca="1" si="35"/>
        <v>4.3230397371596396E-4</v>
      </c>
      <c r="D229" s="4">
        <f t="shared" ca="1" si="36"/>
        <v>4.7793767041069399</v>
      </c>
      <c r="E229" s="4">
        <f t="shared" ca="1" si="37"/>
        <v>11060.372187995559</v>
      </c>
      <c r="F229" s="4">
        <f t="shared" ca="1" si="30"/>
        <v>792.24797886635952</v>
      </c>
      <c r="G229" s="4">
        <v>0</v>
      </c>
      <c r="H229" s="4">
        <f t="shared" ca="1" si="32"/>
        <v>4.7793767041069399</v>
      </c>
      <c r="I229" s="4">
        <f t="shared" ca="1" si="33"/>
        <v>787.46860216225252</v>
      </c>
      <c r="J229" s="4">
        <f t="shared" ca="1" si="38"/>
        <v>10268.124209129199</v>
      </c>
      <c r="K229" s="4">
        <f ca="1">IF(A229&gt;$O$7,0,SUM(H$2:H229))</f>
        <v>56407.341645961635</v>
      </c>
      <c r="L229" s="4">
        <f t="shared" ca="1" si="34"/>
        <v>-792.24797886635952</v>
      </c>
    </row>
    <row r="230" spans="1:12" x14ac:dyDescent="0.25">
      <c r="A230" s="1">
        <f t="shared" si="31"/>
        <v>52597</v>
      </c>
      <c r="B230" s="20" cm="1">
        <f t="array" aca="1" ref="B230" ca="1">INDIRECT($Q$3&amp;"!"&amp;"R"&amp;ROW()-1&amp;"C"&amp;$R$3,FALSE)/100</f>
        <v>5.1999999999999998E-3</v>
      </c>
      <c r="C230" s="5">
        <f t="shared" ca="1" si="35"/>
        <v>4.3230397371596396E-4</v>
      </c>
      <c r="D230" s="4">
        <f t="shared" ca="1" si="36"/>
        <v>4.4389508982156425</v>
      </c>
      <c r="E230" s="4">
        <f t="shared" ca="1" si="37"/>
        <v>10272.563160027414</v>
      </c>
      <c r="F230" s="4">
        <f t="shared" ca="1" si="30"/>
        <v>792.2479788663594</v>
      </c>
      <c r="G230" s="4">
        <v>0</v>
      </c>
      <c r="H230" s="4">
        <f t="shared" ca="1" si="32"/>
        <v>4.4389508982156425</v>
      </c>
      <c r="I230" s="4">
        <f t="shared" ca="1" si="33"/>
        <v>787.80902796814371</v>
      </c>
      <c r="J230" s="4">
        <f t="shared" ca="1" si="38"/>
        <v>9480.3151811610551</v>
      </c>
      <c r="K230" s="4">
        <f ca="1">IF(A230&gt;$O$7,0,SUM(H$2:H230))</f>
        <v>56411.780596859848</v>
      </c>
      <c r="L230" s="4">
        <f t="shared" ca="1" si="34"/>
        <v>-792.2479788663594</v>
      </c>
    </row>
    <row r="231" spans="1:12" x14ac:dyDescent="0.25">
      <c r="A231" s="1">
        <f t="shared" si="31"/>
        <v>52628</v>
      </c>
      <c r="B231" s="20" cm="1">
        <f t="array" aca="1" ref="B231" ca="1">INDIRECT($Q$3&amp;"!"&amp;"R"&amp;ROW()-1&amp;"C"&amp;$R$3,FALSE)/100</f>
        <v>5.2300000000000011E-3</v>
      </c>
      <c r="C231" s="5">
        <f t="shared" ca="1" si="35"/>
        <v>4.3479208210106535E-4</v>
      </c>
      <c r="D231" s="4">
        <f t="shared" ca="1" si="36"/>
        <v>4.1219659765913539</v>
      </c>
      <c r="E231" s="4">
        <f t="shared" ca="1" si="37"/>
        <v>9484.4371471376471</v>
      </c>
      <c r="F231" s="4">
        <f t="shared" ca="1" si="30"/>
        <v>792.26077603214537</v>
      </c>
      <c r="G231" s="4">
        <v>0</v>
      </c>
      <c r="H231" s="4">
        <f t="shared" ca="1" si="32"/>
        <v>4.1219659765913539</v>
      </c>
      <c r="I231" s="4">
        <f t="shared" ca="1" si="33"/>
        <v>788.13881005555402</v>
      </c>
      <c r="J231" s="4">
        <f t="shared" ca="1" si="38"/>
        <v>8692.1763711055009</v>
      </c>
      <c r="K231" s="4">
        <f ca="1">IF(A231&gt;$O$7,0,SUM(H$2:H231))</f>
        <v>56415.90256283644</v>
      </c>
      <c r="L231" s="4">
        <f t="shared" ca="1" si="34"/>
        <v>-792.26077603214537</v>
      </c>
    </row>
    <row r="232" spans="1:12" x14ac:dyDescent="0.25">
      <c r="A232" s="1">
        <f t="shared" si="31"/>
        <v>52657</v>
      </c>
      <c r="B232" s="20" cm="1">
        <f t="array" aca="1" ref="B232" ca="1">INDIRECT($Q$3&amp;"!"&amp;"R"&amp;ROW()-1&amp;"C"&amp;$R$3,FALSE)/100</f>
        <v>5.2599999999999999E-3</v>
      </c>
      <c r="C232" s="5">
        <f t="shared" ca="1" si="35"/>
        <v>4.372801224199474E-4</v>
      </c>
      <c r="D232" s="4">
        <f t="shared" ca="1" si="36"/>
        <v>3.8009159476527876</v>
      </c>
      <c r="E232" s="4">
        <f t="shared" ca="1" si="37"/>
        <v>8695.9772870531542</v>
      </c>
      <c r="F232" s="4">
        <f t="shared" ca="1" si="30"/>
        <v>792.27258943654454</v>
      </c>
      <c r="G232" s="4">
        <v>0</v>
      </c>
      <c r="H232" s="4">
        <f t="shared" ca="1" si="32"/>
        <v>3.8009159476527876</v>
      </c>
      <c r="I232" s="4">
        <f t="shared" ca="1" si="33"/>
        <v>788.47167348889172</v>
      </c>
      <c r="J232" s="4">
        <f t="shared" ca="1" si="38"/>
        <v>7903.7046976166093</v>
      </c>
      <c r="K232" s="4">
        <f ca="1">IF(A232&gt;$O$7,0,SUM(H$2:H232))</f>
        <v>56419.703478784089</v>
      </c>
      <c r="L232" s="4">
        <f t="shared" ca="1" si="34"/>
        <v>-792.27258943654454</v>
      </c>
    </row>
    <row r="233" spans="1:12" x14ac:dyDescent="0.25">
      <c r="A233" s="1">
        <f t="shared" si="31"/>
        <v>52688</v>
      </c>
      <c r="B233" s="20" cm="1">
        <f t="array" aca="1" ref="B233" ca="1">INDIRECT($Q$3&amp;"!"&amp;"R"&amp;ROW()-1&amp;"C"&amp;$R$3,FALSE)/100</f>
        <v>5.2700000000000012E-3</v>
      </c>
      <c r="C233" s="5">
        <f t="shared" ca="1" si="35"/>
        <v>4.3810945406774771E-4</v>
      </c>
      <c r="D233" s="4">
        <f t="shared" ca="1" si="36"/>
        <v>3.4626877501855056</v>
      </c>
      <c r="E233" s="4">
        <f t="shared" ca="1" si="37"/>
        <v>7907.1673853667944</v>
      </c>
      <c r="F233" s="4">
        <f t="shared" ca="1" si="30"/>
        <v>792.27619930467768</v>
      </c>
      <c r="G233" s="4">
        <v>0</v>
      </c>
      <c r="H233" s="4">
        <f t="shared" ca="1" si="32"/>
        <v>3.4626877501855056</v>
      </c>
      <c r="I233" s="4">
        <f t="shared" ca="1" si="33"/>
        <v>788.81351155449215</v>
      </c>
      <c r="J233" s="4">
        <f t="shared" ca="1" si="38"/>
        <v>7114.8911860621174</v>
      </c>
      <c r="K233" s="4">
        <f ca="1">IF(A233&gt;$O$7,0,SUM(H$2:H233))</f>
        <v>56423.166166534276</v>
      </c>
      <c r="L233" s="4">
        <f t="shared" ca="1" si="34"/>
        <v>-792.27619930467768</v>
      </c>
    </row>
    <row r="234" spans="1:12" x14ac:dyDescent="0.25">
      <c r="A234" s="1">
        <f t="shared" si="31"/>
        <v>52718</v>
      </c>
      <c r="B234" s="20" cm="1">
        <f t="array" aca="1" ref="B234" ca="1">INDIRECT($Q$3&amp;"!"&amp;"R"&amp;ROW()-1&amp;"C"&amp;$R$3,FALSE)/100</f>
        <v>5.2900000000000013E-3</v>
      </c>
      <c r="C234" s="5">
        <f t="shared" ca="1" si="35"/>
        <v>4.3976809467682898E-4</v>
      </c>
      <c r="D234" s="4">
        <f t="shared" ca="1" si="36"/>
        <v>3.1289021407275013</v>
      </c>
      <c r="E234" s="4">
        <f t="shared" ca="1" si="37"/>
        <v>7118.0200882028448</v>
      </c>
      <c r="F234" s="4">
        <f t="shared" ca="1" si="30"/>
        <v>792.28276311360219</v>
      </c>
      <c r="G234" s="4">
        <v>0</v>
      </c>
      <c r="H234" s="4">
        <f t="shared" ca="1" si="32"/>
        <v>3.1289021407275013</v>
      </c>
      <c r="I234" s="4">
        <f t="shared" ca="1" si="33"/>
        <v>789.15386097287467</v>
      </c>
      <c r="J234" s="4">
        <f t="shared" ca="1" si="38"/>
        <v>6325.7373250892424</v>
      </c>
      <c r="K234" s="4">
        <f ca="1">IF(A234&gt;$O$7,0,SUM(H$2:H234))</f>
        <v>56426.295068675005</v>
      </c>
      <c r="L234" s="4">
        <f t="shared" ca="1" si="34"/>
        <v>-792.28276311360219</v>
      </c>
    </row>
    <row r="235" spans="1:12" x14ac:dyDescent="0.25">
      <c r="A235" s="1">
        <f t="shared" si="31"/>
        <v>52749</v>
      </c>
      <c r="B235" s="20" cm="1">
        <f t="array" aca="1" ref="B235" ca="1">INDIRECT($Q$3&amp;"!"&amp;"R"&amp;ROW()-1&amp;"C"&amp;$R$3,FALSE)/100</f>
        <v>5.2900000000000013E-3</v>
      </c>
      <c r="C235" s="5">
        <f t="shared" ca="1" si="35"/>
        <v>4.3976809467682898E-4</v>
      </c>
      <c r="D235" s="4">
        <f t="shared" ca="1" si="36"/>
        <v>2.7818574508805969</v>
      </c>
      <c r="E235" s="4">
        <f t="shared" ca="1" si="37"/>
        <v>6328.5191825401234</v>
      </c>
      <c r="F235" s="4">
        <f t="shared" ca="1" si="30"/>
        <v>792.28276311360207</v>
      </c>
      <c r="G235" s="4">
        <v>0</v>
      </c>
      <c r="H235" s="4">
        <f t="shared" ca="1" si="32"/>
        <v>2.7818574508805969</v>
      </c>
      <c r="I235" s="4">
        <f t="shared" ca="1" si="33"/>
        <v>789.50090566272149</v>
      </c>
      <c r="J235" s="4">
        <f t="shared" ca="1" si="38"/>
        <v>5536.236419426521</v>
      </c>
      <c r="K235" s="4">
        <f ca="1">IF(A235&gt;$O$7,0,SUM(H$2:H235))</f>
        <v>56429.076926125883</v>
      </c>
      <c r="L235" s="4">
        <f t="shared" ca="1" si="34"/>
        <v>-792.28276311360207</v>
      </c>
    </row>
    <row r="236" spans="1:12" x14ac:dyDescent="0.25">
      <c r="A236" s="1">
        <f t="shared" si="31"/>
        <v>52779</v>
      </c>
      <c r="B236" s="20" cm="1">
        <f t="array" aca="1" ref="B236" ca="1">INDIRECT($Q$3&amp;"!"&amp;"R"&amp;ROW()-1&amp;"C"&amp;$R$3,FALSE)/100</f>
        <v>5.3E-3</v>
      </c>
      <c r="C236" s="5">
        <f t="shared" ca="1" si="35"/>
        <v>4.4059740363810995E-4</v>
      </c>
      <c r="D236" s="4">
        <f t="shared" ca="1" si="36"/>
        <v>2.4392513923260717</v>
      </c>
      <c r="E236" s="4">
        <f t="shared" ca="1" si="37"/>
        <v>5538.6756708188468</v>
      </c>
      <c r="F236" s="4">
        <f t="shared" ca="1" si="30"/>
        <v>792.28538899424063</v>
      </c>
      <c r="G236" s="4">
        <v>0</v>
      </c>
      <c r="H236" s="4">
        <f t="shared" ca="1" si="32"/>
        <v>2.4392513923260717</v>
      </c>
      <c r="I236" s="4">
        <f t="shared" ca="1" si="33"/>
        <v>789.84613760191451</v>
      </c>
      <c r="J236" s="4">
        <f t="shared" ca="1" si="38"/>
        <v>4746.3902818246061</v>
      </c>
      <c r="K236" s="4">
        <f ca="1">IF(A236&gt;$O$7,0,SUM(H$2:H236))</f>
        <v>56431.516177518206</v>
      </c>
      <c r="L236" s="4">
        <f t="shared" ca="1" si="34"/>
        <v>-792.28538899424063</v>
      </c>
    </row>
    <row r="237" spans="1:12" x14ac:dyDescent="0.25">
      <c r="A237" s="1">
        <f t="shared" si="31"/>
        <v>52810</v>
      </c>
      <c r="B237" s="20" cm="1">
        <f t="array" aca="1" ref="B237" ca="1">INDIRECT($Q$3&amp;"!"&amp;"R"&amp;ROW()-1&amp;"C"&amp;$R$3,FALSE)/100</f>
        <v>5.3200000000000001E-3</v>
      </c>
      <c r="C237" s="5">
        <f t="shared" ca="1" si="35"/>
        <v>4.4225599887526279E-4</v>
      </c>
      <c r="D237" s="4">
        <f t="shared" ca="1" si="36"/>
        <v>2.0991195751401812</v>
      </c>
      <c r="E237" s="4">
        <f t="shared" ca="1" si="37"/>
        <v>4748.4894013997464</v>
      </c>
      <c r="F237" s="4">
        <f t="shared" ca="1" si="30"/>
        <v>792.28998457017042</v>
      </c>
      <c r="G237" s="4">
        <v>0</v>
      </c>
      <c r="H237" s="4">
        <f t="shared" ca="1" si="32"/>
        <v>2.0991195751401812</v>
      </c>
      <c r="I237" s="4">
        <f t="shared" ca="1" si="33"/>
        <v>790.19086499503021</v>
      </c>
      <c r="J237" s="4">
        <f t="shared" ca="1" si="38"/>
        <v>3956.199416829576</v>
      </c>
      <c r="K237" s="4">
        <f ca="1">IF(A237&gt;$O$7,0,SUM(H$2:H237))</f>
        <v>56433.615297093347</v>
      </c>
      <c r="L237" s="4">
        <f t="shared" ca="1" si="34"/>
        <v>-792.28998457017042</v>
      </c>
    </row>
    <row r="238" spans="1:12" x14ac:dyDescent="0.25">
      <c r="A238" s="1">
        <f t="shared" si="31"/>
        <v>52841</v>
      </c>
      <c r="B238" s="20" cm="1">
        <f t="array" aca="1" ref="B238" ca="1">INDIRECT($Q$3&amp;"!"&amp;"R"&amp;ROW()-1&amp;"C"&amp;$R$3,FALSE)/100</f>
        <v>5.3600000000000002E-3</v>
      </c>
      <c r="C238" s="5">
        <f t="shared" ca="1" si="35"/>
        <v>4.455730986117068E-4</v>
      </c>
      <c r="D238" s="4">
        <f t="shared" ca="1" si="36"/>
        <v>1.7627760328825817</v>
      </c>
      <c r="E238" s="4">
        <f t="shared" ca="1" si="37"/>
        <v>3957.9621928624583</v>
      </c>
      <c r="F238" s="4">
        <f t="shared" ca="1" si="30"/>
        <v>792.29786309387555</v>
      </c>
      <c r="G238" s="4">
        <v>0</v>
      </c>
      <c r="H238" s="4">
        <f t="shared" ca="1" si="32"/>
        <v>1.7627760328825817</v>
      </c>
      <c r="I238" s="4">
        <f t="shared" ca="1" si="33"/>
        <v>790.53508706099296</v>
      </c>
      <c r="J238" s="4">
        <f t="shared" ca="1" si="38"/>
        <v>3165.6643297685832</v>
      </c>
      <c r="K238" s="4">
        <f ca="1">IF(A238&gt;$O$7,0,SUM(H$2:H238))</f>
        <v>56435.37807312623</v>
      </c>
      <c r="L238" s="4">
        <f t="shared" ca="1" si="34"/>
        <v>-792.29786309387555</v>
      </c>
    </row>
    <row r="239" spans="1:12" x14ac:dyDescent="0.25">
      <c r="A239" s="1">
        <f t="shared" si="31"/>
        <v>52871</v>
      </c>
      <c r="B239" s="20" cm="1">
        <f t="array" aca="1" ref="B239" ca="1">INDIRECT($Q$3&amp;"!"&amp;"R"&amp;ROW()-1&amp;"C"&amp;$R$3,FALSE)/100</f>
        <v>5.4000000000000003E-3</v>
      </c>
      <c r="C239" s="5">
        <f t="shared" ca="1" si="35"/>
        <v>4.488900773715887E-4</v>
      </c>
      <c r="D239" s="4">
        <f t="shared" ca="1" si="36"/>
        <v>1.4210353059222978</v>
      </c>
      <c r="E239" s="4">
        <f t="shared" ca="1" si="37"/>
        <v>3167.0853650745057</v>
      </c>
      <c r="F239" s="4">
        <f t="shared" ca="1" si="30"/>
        <v>792.30442880381099</v>
      </c>
      <c r="G239" s="4">
        <v>0</v>
      </c>
      <c r="H239" s="4">
        <f t="shared" ca="1" si="32"/>
        <v>1.4210353059222978</v>
      </c>
      <c r="I239" s="4">
        <f t="shared" ca="1" si="33"/>
        <v>790.88339349788873</v>
      </c>
      <c r="J239" s="4">
        <f t="shared" ca="1" si="38"/>
        <v>2374.7809362706944</v>
      </c>
      <c r="K239" s="4">
        <f ca="1">IF(A239&gt;$O$7,0,SUM(H$2:H239))</f>
        <v>56436.799108432155</v>
      </c>
      <c r="L239" s="4">
        <f t="shared" ca="1" si="34"/>
        <v>-792.30442880381099</v>
      </c>
    </row>
    <row r="240" spans="1:12" x14ac:dyDescent="0.25">
      <c r="A240" s="1">
        <f t="shared" si="31"/>
        <v>52902</v>
      </c>
      <c r="B240" s="20" cm="1">
        <f t="array" aca="1" ref="B240" ca="1">INDIRECT($Q$3&amp;"!"&amp;"R"&amp;ROW()-1&amp;"C"&amp;$R$3,FALSE)/100</f>
        <v>5.4000000000000003E-3</v>
      </c>
      <c r="C240" s="5">
        <f t="shared" ca="1" si="35"/>
        <v>4.488900773715887E-4</v>
      </c>
      <c r="D240" s="4">
        <f t="shared" ca="1" si="36"/>
        <v>1.0660155982231259</v>
      </c>
      <c r="E240" s="4">
        <f t="shared" ca="1" si="37"/>
        <v>2375.8469518689176</v>
      </c>
      <c r="F240" s="4">
        <f t="shared" ca="1" si="30"/>
        <v>792.30442880381088</v>
      </c>
      <c r="G240" s="4">
        <v>0</v>
      </c>
      <c r="H240" s="4">
        <f t="shared" ca="1" si="32"/>
        <v>1.0660155982231259</v>
      </c>
      <c r="I240" s="4">
        <f t="shared" ca="1" si="33"/>
        <v>791.23841320558779</v>
      </c>
      <c r="J240" s="4">
        <f t="shared" ca="1" si="38"/>
        <v>1583.5425230651067</v>
      </c>
      <c r="K240" s="4">
        <f ca="1">IF(A240&gt;$O$7,0,SUM(H$2:H240))</f>
        <v>56437.865124030381</v>
      </c>
      <c r="L240" s="4">
        <f t="shared" ca="1" si="34"/>
        <v>-792.30442880381088</v>
      </c>
    </row>
    <row r="241" spans="1:12" x14ac:dyDescent="0.25">
      <c r="A241" s="1">
        <f t="shared" si="31"/>
        <v>52932</v>
      </c>
      <c r="B241" s="20" cm="1">
        <f t="array" aca="1" ref="B241" ca="1">INDIRECT($Q$3&amp;"!"&amp;"R"&amp;ROW()-1&amp;"C"&amp;$R$3,FALSE)/100</f>
        <v>5.3900000000000016E-3</v>
      </c>
      <c r="C241" s="5">
        <f t="shared" ca="1" si="35"/>
        <v>4.4806084402271296E-4</v>
      </c>
      <c r="D241" s="4">
        <f t="shared" ca="1" si="36"/>
        <v>0.7095233994304081</v>
      </c>
      <c r="E241" s="4">
        <f t="shared" ca="1" si="37"/>
        <v>1584.2520464645372</v>
      </c>
      <c r="F241" s="4">
        <f t="shared" ca="1" si="30"/>
        <v>792.30344381193231</v>
      </c>
      <c r="G241" s="4">
        <v>0</v>
      </c>
      <c r="H241" s="4">
        <f t="shared" ca="1" si="32"/>
        <v>0.7095233994304081</v>
      </c>
      <c r="I241" s="4">
        <f t="shared" ca="1" si="33"/>
        <v>791.59392041250192</v>
      </c>
      <c r="J241" s="4">
        <f t="shared" ca="1" si="38"/>
        <v>791.94860265260479</v>
      </c>
      <c r="K241" s="4">
        <f ca="1">IF(A241&gt;$O$7,0,SUM(H$2:H241))</f>
        <v>56438.574647429814</v>
      </c>
      <c r="L241" s="4">
        <f t="shared" ca="1" si="34"/>
        <v>-792.30344381193231</v>
      </c>
    </row>
    <row r="242" spans="1:12" x14ac:dyDescent="0.25">
      <c r="A242" s="1">
        <f t="shared" si="31"/>
        <v>52963</v>
      </c>
      <c r="B242" s="20" cm="1">
        <f t="array" aca="1" ref="B242" ca="1">INDIRECT($Q$3&amp;"!"&amp;"R"&amp;ROW()-1&amp;"C"&amp;$R$3,FALSE)/100</f>
        <v>5.3800000000000002E-3</v>
      </c>
      <c r="C242" s="5">
        <f t="shared" ca="1" si="35"/>
        <v>4.4723160311299637E-4</v>
      </c>
      <c r="D242" s="4">
        <f ca="1">IF(A242&gt;$O$7,0,C242*J241)</f>
        <v>0.35418444314742181</v>
      </c>
      <c r="E242" s="4">
        <f ca="1">IF(A242&gt;$O$7,0,J241+D242)</f>
        <v>792.30278709575225</v>
      </c>
      <c r="F242" s="4">
        <f t="shared" ca="1" si="30"/>
        <v>792.30278709575225</v>
      </c>
      <c r="G242" s="4">
        <v>0</v>
      </c>
      <c r="H242" s="4">
        <f t="shared" ca="1" si="32"/>
        <v>0.35418444314742181</v>
      </c>
      <c r="I242" s="4">
        <f t="shared" ca="1" si="33"/>
        <v>791.94860265260479</v>
      </c>
      <c r="J242" s="4">
        <f ca="1">IF(A242&gt;$O$7,0,E242-H242-I242)</f>
        <v>0</v>
      </c>
      <c r="K242" s="4">
        <f ca="1">IF(A242&gt;$O$7,0,SUM(H$2:H242))</f>
        <v>56438.92883187296</v>
      </c>
      <c r="L242" s="4">
        <f t="shared" ca="1" si="34"/>
        <v>-792.30278709575225</v>
      </c>
    </row>
    <row r="243" spans="1:12" x14ac:dyDescent="0.25">
      <c r="A243" s="1">
        <f t="shared" si="31"/>
        <v>52994</v>
      </c>
      <c r="B243" s="20" cm="1">
        <f t="array" aca="1" ref="B243" ca="1">INDIRECT($Q$3&amp;"!"&amp;"R"&amp;ROW()-1&amp;"C"&amp;$R$3,FALSE)/100</f>
        <v>5.3600000000000002E-3</v>
      </c>
      <c r="C243" s="5">
        <f t="shared" ca="1" si="35"/>
        <v>4.455730986117068E-4</v>
      </c>
      <c r="D243" s="4">
        <f t="shared" ref="D243:D306" si="39">IF(A243&gt;$O$7,0,C243*J242)</f>
        <v>0</v>
      </c>
      <c r="E243" s="4">
        <f t="shared" ref="E243:E306" si="40">IF(A243&gt;$O$7,0,J242+D243)</f>
        <v>0</v>
      </c>
      <c r="F243" s="4">
        <f t="shared" si="30"/>
        <v>0</v>
      </c>
      <c r="G243" s="4">
        <v>0</v>
      </c>
      <c r="H243" s="4" t="str">
        <f t="shared" si="32"/>
        <v/>
      </c>
      <c r="I243" s="4" t="str">
        <f t="shared" si="33"/>
        <v/>
      </c>
      <c r="J243" s="4">
        <f t="shared" ref="J243:J306" si="41">IF(A243&gt;$O$7,0,E243-H243-I243)</f>
        <v>0</v>
      </c>
      <c r="K243" s="4">
        <f>IF(A243&gt;$O$7,0,SUM(H$2:H243))</f>
        <v>0</v>
      </c>
      <c r="L243" s="4">
        <f t="shared" si="34"/>
        <v>0</v>
      </c>
    </row>
    <row r="244" spans="1:12" x14ac:dyDescent="0.25">
      <c r="A244" s="1">
        <f t="shared" si="31"/>
        <v>53022</v>
      </c>
      <c r="B244" s="20" cm="1">
        <f t="array" aca="1" ref="B244" ca="1">INDIRECT($Q$3&amp;"!"&amp;"R"&amp;ROW()-1&amp;"C"&amp;$R$3,FALSE)/100</f>
        <v>5.190000000000001E-3</v>
      </c>
      <c r="C244" s="5">
        <f t="shared" ca="1" si="35"/>
        <v>4.3147458912784487E-4</v>
      </c>
      <c r="D244" s="4">
        <f t="shared" si="39"/>
        <v>0</v>
      </c>
      <c r="E244" s="4">
        <f t="shared" si="40"/>
        <v>0</v>
      </c>
      <c r="F244" s="4">
        <f t="shared" si="30"/>
        <v>0</v>
      </c>
      <c r="G244" s="4">
        <v>0</v>
      </c>
      <c r="H244" s="4" t="str">
        <f t="shared" si="32"/>
        <v/>
      </c>
      <c r="I244" s="4" t="str">
        <f t="shared" si="33"/>
        <v/>
      </c>
      <c r="J244" s="4">
        <f t="shared" si="41"/>
        <v>0</v>
      </c>
      <c r="K244" s="4">
        <f>IF(A244&gt;$O$7,0,SUM(H$2:H244))</f>
        <v>0</v>
      </c>
      <c r="L244" s="4">
        <f t="shared" si="34"/>
        <v>0</v>
      </c>
    </row>
    <row r="245" spans="1:12" x14ac:dyDescent="0.25">
      <c r="A245" s="1">
        <f t="shared" si="31"/>
        <v>53053</v>
      </c>
      <c r="B245" s="20" cm="1">
        <f t="array" aca="1" ref="B245" ca="1">INDIRECT($Q$3&amp;"!"&amp;"R"&amp;ROW()-1&amp;"C"&amp;$R$3,FALSE)/100</f>
        <v>4.830000000000001E-3</v>
      </c>
      <c r="C245" s="5">
        <f t="shared" ca="1" si="35"/>
        <v>4.0161170556141101E-4</v>
      </c>
      <c r="D245" s="4">
        <f t="shared" si="39"/>
        <v>0</v>
      </c>
      <c r="E245" s="4">
        <f t="shared" si="40"/>
        <v>0</v>
      </c>
      <c r="F245" s="4">
        <f t="shared" si="30"/>
        <v>0</v>
      </c>
      <c r="G245" s="4">
        <v>0</v>
      </c>
      <c r="H245" s="4" t="str">
        <f t="shared" si="32"/>
        <v/>
      </c>
      <c r="I245" s="4" t="str">
        <f t="shared" si="33"/>
        <v/>
      </c>
      <c r="J245" s="4">
        <f t="shared" si="41"/>
        <v>0</v>
      </c>
      <c r="K245" s="4">
        <f>IF(A245&gt;$O$7,0,SUM(H$2:H245))</f>
        <v>0</v>
      </c>
      <c r="L245" s="4">
        <f t="shared" si="34"/>
        <v>0</v>
      </c>
    </row>
    <row r="246" spans="1:12" x14ac:dyDescent="0.25">
      <c r="A246" s="1">
        <f t="shared" si="31"/>
        <v>53083</v>
      </c>
      <c r="B246" s="20" cm="1">
        <f t="array" aca="1" ref="B246" ca="1">INDIRECT($Q$3&amp;"!"&amp;"R"&amp;ROW()-1&amp;"C"&amp;$R$3,FALSE)/100</f>
        <v>4.4000000000000011E-3</v>
      </c>
      <c r="C246" s="5">
        <f t="shared" ca="1" si="35"/>
        <v>3.6592929423662213E-4</v>
      </c>
      <c r="D246" s="4">
        <f t="shared" si="39"/>
        <v>0</v>
      </c>
      <c r="E246" s="4">
        <f t="shared" si="40"/>
        <v>0</v>
      </c>
      <c r="F246" s="4">
        <f t="shared" si="30"/>
        <v>0</v>
      </c>
      <c r="G246" s="4">
        <v>0</v>
      </c>
      <c r="H246" s="4" t="str">
        <f t="shared" si="32"/>
        <v/>
      </c>
      <c r="I246" s="4" t="str">
        <f t="shared" si="33"/>
        <v/>
      </c>
      <c r="J246" s="4">
        <f t="shared" si="41"/>
        <v>0</v>
      </c>
      <c r="K246" s="4">
        <f>IF(A246&gt;$O$7,0,SUM(H$2:H246))</f>
        <v>0</v>
      </c>
      <c r="L246" s="4">
        <f t="shared" si="34"/>
        <v>0</v>
      </c>
    </row>
    <row r="247" spans="1:12" x14ac:dyDescent="0.25">
      <c r="A247" s="1">
        <f t="shared" si="31"/>
        <v>53114</v>
      </c>
      <c r="B247" s="20" cm="1">
        <f t="array" aca="1" ref="B247" ca="1">INDIRECT($Q$3&amp;"!"&amp;"R"&amp;ROW()-1&amp;"C"&amp;$R$3,FALSE)/100</f>
        <v>4.3000000000000009E-3</v>
      </c>
      <c r="C247" s="5">
        <f t="shared" ca="1" si="35"/>
        <v>3.576290521232206E-4</v>
      </c>
      <c r="D247" s="4">
        <f t="shared" si="39"/>
        <v>0</v>
      </c>
      <c r="E247" s="4">
        <f t="shared" si="40"/>
        <v>0</v>
      </c>
      <c r="F247" s="4">
        <f t="shared" si="30"/>
        <v>0</v>
      </c>
      <c r="G247" s="4">
        <v>0</v>
      </c>
      <c r="H247" s="4" t="str">
        <f t="shared" si="32"/>
        <v/>
      </c>
      <c r="I247" s="4" t="str">
        <f t="shared" si="33"/>
        <v/>
      </c>
      <c r="J247" s="4">
        <f t="shared" si="41"/>
        <v>0</v>
      </c>
      <c r="K247" s="4">
        <f>IF(A247&gt;$O$7,0,SUM(H$2:H247))</f>
        <v>0</v>
      </c>
      <c r="L247" s="4">
        <f t="shared" si="34"/>
        <v>0</v>
      </c>
    </row>
    <row r="248" spans="1:12" x14ac:dyDescent="0.25">
      <c r="A248" s="1">
        <f t="shared" si="31"/>
        <v>53144</v>
      </c>
      <c r="B248" s="20" cm="1">
        <f t="array" aca="1" ref="B248" ca="1">INDIRECT($Q$3&amp;"!"&amp;"R"&amp;ROW()-1&amp;"C"&amp;$R$3,FALSE)/100</f>
        <v>4.3500000000000014E-3</v>
      </c>
      <c r="C248" s="5">
        <f t="shared" ca="1" si="35"/>
        <v>3.6177926787495096E-4</v>
      </c>
      <c r="D248" s="4">
        <f t="shared" si="39"/>
        <v>0</v>
      </c>
      <c r="E248" s="4">
        <f t="shared" si="40"/>
        <v>0</v>
      </c>
      <c r="F248" s="4">
        <f t="shared" si="30"/>
        <v>0</v>
      </c>
      <c r="G248" s="4">
        <v>0</v>
      </c>
      <c r="H248" s="4" t="str">
        <f t="shared" si="32"/>
        <v/>
      </c>
      <c r="I248" s="4" t="str">
        <f t="shared" si="33"/>
        <v/>
      </c>
      <c r="J248" s="4">
        <f t="shared" si="41"/>
        <v>0</v>
      </c>
      <c r="K248" s="4">
        <f>IF(A248&gt;$O$7,0,SUM(H$2:H248))</f>
        <v>0</v>
      </c>
      <c r="L248" s="4">
        <f t="shared" si="34"/>
        <v>0</v>
      </c>
    </row>
    <row r="249" spans="1:12" x14ac:dyDescent="0.25">
      <c r="A249" s="1">
        <f t="shared" si="31"/>
        <v>53175</v>
      </c>
      <c r="B249" s="20" cm="1">
        <f t="array" aca="1" ref="B249" ca="1">INDIRECT($Q$3&amp;"!"&amp;"R"&amp;ROW()-1&amp;"C"&amp;$R$3,FALSE)/100</f>
        <v>4.4700000000000009E-3</v>
      </c>
      <c r="C249" s="5">
        <f t="shared" ca="1" si="35"/>
        <v>3.7173901300202594E-4</v>
      </c>
      <c r="D249" s="4">
        <f t="shared" si="39"/>
        <v>0</v>
      </c>
      <c r="E249" s="4">
        <f t="shared" si="40"/>
        <v>0</v>
      </c>
      <c r="F249" s="4">
        <f t="shared" si="30"/>
        <v>0</v>
      </c>
      <c r="G249" s="4">
        <v>0</v>
      </c>
      <c r="H249" s="4" t="str">
        <f t="shared" si="32"/>
        <v/>
      </c>
      <c r="I249" s="4" t="str">
        <f t="shared" si="33"/>
        <v/>
      </c>
      <c r="J249" s="4">
        <f t="shared" si="41"/>
        <v>0</v>
      </c>
      <c r="K249" s="4">
        <f>IF(A249&gt;$O$7,0,SUM(H$2:H249))</f>
        <v>0</v>
      </c>
      <c r="L249" s="4">
        <f t="shared" si="34"/>
        <v>0</v>
      </c>
    </row>
    <row r="250" spans="1:12" x14ac:dyDescent="0.25">
      <c r="A250" s="1">
        <f t="shared" si="31"/>
        <v>53206</v>
      </c>
      <c r="B250" s="20" cm="1">
        <f t="array" aca="1" ref="B250" ca="1">INDIRECT($Q$3&amp;"!"&amp;"R"&amp;ROW()-1&amp;"C"&amp;$R$3,FALSE)/100</f>
        <v>4.530000000000001E-3</v>
      </c>
      <c r="C250" s="5">
        <f t="shared" ca="1" si="35"/>
        <v>3.7671847656128854E-4</v>
      </c>
      <c r="D250" s="4">
        <f t="shared" si="39"/>
        <v>0</v>
      </c>
      <c r="E250" s="4">
        <f t="shared" si="40"/>
        <v>0</v>
      </c>
      <c r="F250" s="4">
        <f t="shared" si="30"/>
        <v>0</v>
      </c>
      <c r="G250" s="4">
        <v>0</v>
      </c>
      <c r="H250" s="4" t="str">
        <f t="shared" si="32"/>
        <v/>
      </c>
      <c r="I250" s="4" t="str">
        <f t="shared" si="33"/>
        <v/>
      </c>
      <c r="J250" s="4">
        <f t="shared" si="41"/>
        <v>0</v>
      </c>
      <c r="K250" s="4">
        <f>IF(A250&gt;$O$7,0,SUM(H$2:H250))</f>
        <v>0</v>
      </c>
      <c r="L250" s="4">
        <f t="shared" si="34"/>
        <v>0</v>
      </c>
    </row>
    <row r="251" spans="1:12" x14ac:dyDescent="0.25">
      <c r="A251" s="1">
        <f t="shared" si="31"/>
        <v>53236</v>
      </c>
      <c r="B251" s="20" cm="1">
        <f t="array" aca="1" ref="B251" ca="1">INDIRECT($Q$3&amp;"!"&amp;"R"&amp;ROW()-1&amp;"C"&amp;$R$3,FALSE)/100</f>
        <v>4.5700000000000011E-3</v>
      </c>
      <c r="C251" s="5">
        <f t="shared" ca="1" si="35"/>
        <v>3.8003796747210217E-4</v>
      </c>
      <c r="D251" s="4">
        <f t="shared" si="39"/>
        <v>0</v>
      </c>
      <c r="E251" s="4">
        <f t="shared" si="40"/>
        <v>0</v>
      </c>
      <c r="F251" s="4">
        <f t="shared" si="30"/>
        <v>0</v>
      </c>
      <c r="G251" s="4">
        <v>0</v>
      </c>
      <c r="H251" s="4" t="str">
        <f t="shared" si="32"/>
        <v/>
      </c>
      <c r="I251" s="4" t="str">
        <f t="shared" si="33"/>
        <v/>
      </c>
      <c r="J251" s="4">
        <f t="shared" si="41"/>
        <v>0</v>
      </c>
      <c r="K251" s="4">
        <f>IF(A251&gt;$O$7,0,SUM(H$2:H251))</f>
        <v>0</v>
      </c>
      <c r="L251" s="4">
        <f t="shared" si="34"/>
        <v>0</v>
      </c>
    </row>
    <row r="252" spans="1:12" x14ac:dyDescent="0.25">
      <c r="A252" s="1">
        <f t="shared" si="31"/>
        <v>53267</v>
      </c>
      <c r="B252" s="20" cm="1">
        <f t="array" aca="1" ref="B252" ca="1">INDIRECT($Q$3&amp;"!"&amp;"R"&amp;ROW()-1&amp;"C"&amp;$R$3,FALSE)/100</f>
        <v>4.3900000000000015E-3</v>
      </c>
      <c r="C252" s="5">
        <f t="shared" ca="1" si="35"/>
        <v>3.6509930411465774E-4</v>
      </c>
      <c r="D252" s="4">
        <f t="shared" si="39"/>
        <v>0</v>
      </c>
      <c r="E252" s="4">
        <f t="shared" si="40"/>
        <v>0</v>
      </c>
      <c r="F252" s="4">
        <f t="shared" si="30"/>
        <v>0</v>
      </c>
      <c r="G252" s="4">
        <v>0</v>
      </c>
      <c r="H252" s="4" t="str">
        <f t="shared" si="32"/>
        <v/>
      </c>
      <c r="I252" s="4" t="str">
        <f t="shared" si="33"/>
        <v/>
      </c>
      <c r="J252" s="4">
        <f t="shared" si="41"/>
        <v>0</v>
      </c>
      <c r="K252" s="4">
        <f>IF(A252&gt;$O$7,0,SUM(H$2:H252))</f>
        <v>0</v>
      </c>
      <c r="L252" s="4">
        <f t="shared" si="34"/>
        <v>0</v>
      </c>
    </row>
    <row r="253" spans="1:12" x14ac:dyDescent="0.25">
      <c r="A253" s="1">
        <f t="shared" si="31"/>
        <v>53297</v>
      </c>
      <c r="B253" s="20" cm="1">
        <f t="array" aca="1" ref="B253" ca="1">INDIRECT($Q$3&amp;"!"&amp;"R"&amp;ROW()-1&amp;"C"&amp;$R$3,FALSE)/100</f>
        <v>4.3100000000000013E-3</v>
      </c>
      <c r="C253" s="5">
        <f t="shared" ca="1" si="35"/>
        <v>3.5845911042553524E-4</v>
      </c>
      <c r="D253" s="4">
        <f t="shared" si="39"/>
        <v>0</v>
      </c>
      <c r="E253" s="4">
        <f t="shared" si="40"/>
        <v>0</v>
      </c>
      <c r="F253" s="4">
        <f t="shared" si="30"/>
        <v>0</v>
      </c>
      <c r="G253" s="4">
        <v>0</v>
      </c>
      <c r="H253" s="4" t="str">
        <f t="shared" si="32"/>
        <v/>
      </c>
      <c r="I253" s="4" t="str">
        <f t="shared" si="33"/>
        <v/>
      </c>
      <c r="J253" s="4">
        <f t="shared" si="41"/>
        <v>0</v>
      </c>
      <c r="K253" s="4">
        <f>IF(A253&gt;$O$7,0,SUM(H$2:H253))</f>
        <v>0</v>
      </c>
      <c r="L253" s="4">
        <f t="shared" si="34"/>
        <v>0</v>
      </c>
    </row>
    <row r="254" spans="1:12" x14ac:dyDescent="0.25">
      <c r="A254" s="1">
        <f t="shared" si="31"/>
        <v>53328</v>
      </c>
      <c r="B254" s="20" cm="1">
        <f t="array" aca="1" ref="B254" ca="1">INDIRECT($Q$3&amp;"!"&amp;"R"&amp;ROW()-1&amp;"C"&amp;$R$3,FALSE)/100</f>
        <v>5.9400000000000008E-3</v>
      </c>
      <c r="C254" s="5">
        <f t="shared" ca="1" si="35"/>
        <v>4.9365745473561873E-4</v>
      </c>
      <c r="D254" s="4">
        <f t="shared" si="39"/>
        <v>0</v>
      </c>
      <c r="E254" s="4">
        <f t="shared" si="40"/>
        <v>0</v>
      </c>
      <c r="F254" s="4">
        <f t="shared" si="30"/>
        <v>0</v>
      </c>
      <c r="G254" s="4">
        <v>0</v>
      </c>
      <c r="H254" s="4" t="str">
        <f t="shared" si="32"/>
        <v/>
      </c>
      <c r="I254" s="4" t="str">
        <f t="shared" si="33"/>
        <v/>
      </c>
      <c r="J254" s="4">
        <f t="shared" si="41"/>
        <v>0</v>
      </c>
      <c r="K254" s="4">
        <f>IF(A254&gt;$O$7,0,SUM(H$2:H254))</f>
        <v>0</v>
      </c>
      <c r="L254" s="4">
        <f t="shared" si="34"/>
        <v>0</v>
      </c>
    </row>
    <row r="255" spans="1:12" x14ac:dyDescent="0.25">
      <c r="A255" s="1">
        <f t="shared" si="31"/>
        <v>53359</v>
      </c>
      <c r="B255" s="20" cm="1">
        <f t="array" aca="1" ref="B255" ca="1">INDIRECT($Q$3&amp;"!"&amp;"R"&amp;ROW()-1&amp;"C"&amp;$R$3,FALSE)/100</f>
        <v>5.7600000000000004E-3</v>
      </c>
      <c r="C255" s="5">
        <f t="shared" ca="1" si="35"/>
        <v>4.787374437980052E-4</v>
      </c>
      <c r="D255" s="4">
        <f t="shared" si="39"/>
        <v>0</v>
      </c>
      <c r="E255" s="4">
        <f t="shared" si="40"/>
        <v>0</v>
      </c>
      <c r="F255" s="4">
        <f t="shared" si="30"/>
        <v>0</v>
      </c>
      <c r="G255" s="4">
        <v>0</v>
      </c>
      <c r="H255" s="4" t="str">
        <f t="shared" si="32"/>
        <v/>
      </c>
      <c r="I255" s="4" t="str">
        <f t="shared" si="33"/>
        <v/>
      </c>
      <c r="J255" s="4">
        <f t="shared" si="41"/>
        <v>0</v>
      </c>
      <c r="K255" s="4">
        <f>IF(A255&gt;$O$7,0,SUM(H$2:H255))</f>
        <v>0</v>
      </c>
      <c r="L255" s="4">
        <f t="shared" si="34"/>
        <v>0</v>
      </c>
    </row>
    <row r="256" spans="1:12" x14ac:dyDescent="0.25">
      <c r="A256" s="1">
        <f t="shared" si="31"/>
        <v>53387</v>
      </c>
      <c r="B256" s="20" cm="1">
        <f t="array" aca="1" ref="B256" ca="1">INDIRECT($Q$3&amp;"!"&amp;"R"&amp;ROW()-1&amp;"C"&amp;$R$3,FALSE)/100</f>
        <v>4.7200000000000011E-3</v>
      </c>
      <c r="C256" s="5">
        <f t="shared" ca="1" si="35"/>
        <v>3.9248497939325944E-4</v>
      </c>
      <c r="D256" s="4">
        <f t="shared" si="39"/>
        <v>0</v>
      </c>
      <c r="E256" s="4">
        <f t="shared" si="40"/>
        <v>0</v>
      </c>
      <c r="F256" s="4">
        <f t="shared" si="30"/>
        <v>0</v>
      </c>
      <c r="G256" s="4">
        <v>0</v>
      </c>
      <c r="H256" s="4" t="str">
        <f t="shared" si="32"/>
        <v/>
      </c>
      <c r="I256" s="4" t="str">
        <f t="shared" si="33"/>
        <v/>
      </c>
      <c r="J256" s="4">
        <f t="shared" si="41"/>
        <v>0</v>
      </c>
      <c r="K256" s="4">
        <f>IF(A256&gt;$O$7,0,SUM(H$2:H256))</f>
        <v>0</v>
      </c>
      <c r="L256" s="4">
        <f t="shared" si="34"/>
        <v>0</v>
      </c>
    </row>
    <row r="257" spans="1:12" x14ac:dyDescent="0.25">
      <c r="A257" s="1">
        <f t="shared" si="31"/>
        <v>53418</v>
      </c>
      <c r="B257" s="20" cm="1">
        <f t="array" aca="1" ref="B257" ca="1">INDIRECT($Q$3&amp;"!"&amp;"R"&amp;ROW()-1&amp;"C"&amp;$R$3,FALSE)/100</f>
        <v>4.0400000000000011E-3</v>
      </c>
      <c r="C257" s="5">
        <f t="shared" ca="1" si="35"/>
        <v>3.3604487654748105E-4</v>
      </c>
      <c r="D257" s="4">
        <f t="shared" si="39"/>
        <v>0</v>
      </c>
      <c r="E257" s="4">
        <f t="shared" si="40"/>
        <v>0</v>
      </c>
      <c r="F257" s="4">
        <f t="shared" si="30"/>
        <v>0</v>
      </c>
      <c r="G257" s="4">
        <v>0</v>
      </c>
      <c r="H257" s="4" t="str">
        <f t="shared" si="32"/>
        <v/>
      </c>
      <c r="I257" s="4" t="str">
        <f t="shared" si="33"/>
        <v/>
      </c>
      <c r="J257" s="4">
        <f t="shared" si="41"/>
        <v>0</v>
      </c>
      <c r="K257" s="4">
        <f>IF(A257&gt;$O$7,0,SUM(H$2:H257))</f>
        <v>0</v>
      </c>
      <c r="L257" s="4">
        <f t="shared" si="34"/>
        <v>0</v>
      </c>
    </row>
    <row r="258" spans="1:12" x14ac:dyDescent="0.25">
      <c r="A258" s="1">
        <f t="shared" si="31"/>
        <v>53448</v>
      </c>
      <c r="B258" s="20" cm="1">
        <f t="array" aca="1" ref="B258" ca="1">INDIRECT($Q$3&amp;"!"&amp;"R"&amp;ROW()-1&amp;"C"&amp;$R$3,FALSE)/100</f>
        <v>3.680000000000001E-3</v>
      </c>
      <c r="C258" s="5">
        <f t="shared" ca="1" si="35"/>
        <v>3.0615063506744811E-4</v>
      </c>
      <c r="D258" s="4">
        <f t="shared" si="39"/>
        <v>0</v>
      </c>
      <c r="E258" s="4">
        <f t="shared" si="40"/>
        <v>0</v>
      </c>
      <c r="F258" s="4">
        <f t="shared" si="30"/>
        <v>0</v>
      </c>
      <c r="G258" s="4">
        <v>0</v>
      </c>
      <c r="H258" s="4" t="str">
        <f t="shared" si="32"/>
        <v/>
      </c>
      <c r="I258" s="4" t="str">
        <f t="shared" si="33"/>
        <v/>
      </c>
      <c r="J258" s="4">
        <f t="shared" si="41"/>
        <v>0</v>
      </c>
      <c r="K258" s="4">
        <f>IF(A258&gt;$O$7,0,SUM(H$2:H258))</f>
        <v>0</v>
      </c>
      <c r="L258" s="4">
        <f t="shared" si="34"/>
        <v>0</v>
      </c>
    </row>
    <row r="259" spans="1:12" x14ac:dyDescent="0.25">
      <c r="A259" s="1">
        <f t="shared" si="31"/>
        <v>53479</v>
      </c>
      <c r="B259" s="20" cm="1">
        <f t="array" aca="1" ref="B259" ca="1">INDIRECT($Q$3&amp;"!"&amp;"R"&amp;ROW()-1&amp;"C"&amp;$R$3,FALSE)/100</f>
        <v>3.5700000000000011E-3</v>
      </c>
      <c r="C259" s="5">
        <f t="shared" ca="1" si="35"/>
        <v>2.9701432301698638E-4</v>
      </c>
      <c r="D259" s="4">
        <f t="shared" si="39"/>
        <v>0</v>
      </c>
      <c r="E259" s="4">
        <f t="shared" si="40"/>
        <v>0</v>
      </c>
      <c r="F259" s="4">
        <f t="shared" ref="F259:F322" si="42">IF(A259&gt;$O$7,0,-PMT(C259,DATEDIF(A259,$O$7,"M")+1,E259,0,1))</f>
        <v>0</v>
      </c>
      <c r="G259" s="4">
        <v>0</v>
      </c>
      <c r="H259" s="4" t="str">
        <f t="shared" si="32"/>
        <v/>
      </c>
      <c r="I259" s="4" t="str">
        <f t="shared" si="33"/>
        <v/>
      </c>
      <c r="J259" s="4">
        <f t="shared" si="41"/>
        <v>0</v>
      </c>
      <c r="K259" s="4">
        <f>IF(A259&gt;$O$7,0,SUM(H$2:H259))</f>
        <v>0</v>
      </c>
      <c r="L259" s="4">
        <f t="shared" si="34"/>
        <v>0</v>
      </c>
    </row>
    <row r="260" spans="1:12" x14ac:dyDescent="0.25">
      <c r="A260" s="1">
        <f t="shared" ref="A260:A323" si="43">DATE(YEAR(A259),MONTH(A259)+1,DAY(A259))</f>
        <v>53509</v>
      </c>
      <c r="B260" s="20" cm="1">
        <f t="array" aca="1" ref="B260" ca="1">INDIRECT($Q$3&amp;"!"&amp;"R"&amp;ROW()-1&amp;"C"&amp;$R$3,FALSE)/100</f>
        <v>3.3900000000000007E-3</v>
      </c>
      <c r="C260" s="5">
        <f t="shared" ca="1" si="35"/>
        <v>2.8206201394009867E-4</v>
      </c>
      <c r="D260" s="4">
        <f t="shared" si="39"/>
        <v>0</v>
      </c>
      <c r="E260" s="4">
        <f t="shared" si="40"/>
        <v>0</v>
      </c>
      <c r="F260" s="4">
        <f t="shared" si="42"/>
        <v>0</v>
      </c>
      <c r="G260" s="4">
        <v>0</v>
      </c>
      <c r="H260" s="4" t="str">
        <f t="shared" ref="H260:H323" si="44">IF(A260&gt;$O$7,"",MIN(F260+G260,D260))</f>
        <v/>
      </c>
      <c r="I260" s="4" t="str">
        <f t="shared" ref="I260:I323" si="45">IF(A260&gt;$O$7,"",F260+G260-H260)</f>
        <v/>
      </c>
      <c r="J260" s="4">
        <f t="shared" si="41"/>
        <v>0</v>
      </c>
      <c r="K260" s="4">
        <f>IF(A260&gt;$O$7,0,SUM(H$2:H260))</f>
        <v>0</v>
      </c>
      <c r="L260" s="4">
        <f t="shared" ref="L260:L323" si="46">-F260-G260</f>
        <v>0</v>
      </c>
    </row>
    <row r="261" spans="1:12" x14ac:dyDescent="0.25">
      <c r="A261" s="1">
        <f t="shared" si="43"/>
        <v>53540</v>
      </c>
      <c r="B261" s="20" cm="1">
        <f t="array" aca="1" ref="B261" ca="1">INDIRECT($Q$3&amp;"!"&amp;"R"&amp;ROW()-1&amp;"C"&amp;$R$3,FALSE)/100</f>
        <v>3.2700000000000008E-3</v>
      </c>
      <c r="C261" s="5">
        <f t="shared" ref="C261:C324" ca="1" si="47">(1+B261)^(1/12)-1</f>
        <v>2.720924418311288E-4</v>
      </c>
      <c r="D261" s="4">
        <f t="shared" si="39"/>
        <v>0</v>
      </c>
      <c r="E261" s="4">
        <f t="shared" si="40"/>
        <v>0</v>
      </c>
      <c r="F261" s="4">
        <f t="shared" si="42"/>
        <v>0</v>
      </c>
      <c r="G261" s="4">
        <v>0</v>
      </c>
      <c r="H261" s="4" t="str">
        <f t="shared" si="44"/>
        <v/>
      </c>
      <c r="I261" s="4" t="str">
        <f t="shared" si="45"/>
        <v/>
      </c>
      <c r="J261" s="4">
        <f t="shared" si="41"/>
        <v>0</v>
      </c>
      <c r="K261" s="4">
        <f>IF(A261&gt;$O$7,0,SUM(H$2:H261))</f>
        <v>0</v>
      </c>
      <c r="L261" s="4">
        <f t="shared" si="46"/>
        <v>0</v>
      </c>
    </row>
    <row r="262" spans="1:12" x14ac:dyDescent="0.25">
      <c r="A262" s="1">
        <f t="shared" si="43"/>
        <v>53571</v>
      </c>
      <c r="B262" s="20" cm="1">
        <f t="array" aca="1" ref="B262" ca="1">INDIRECT($Q$3&amp;"!"&amp;"R"&amp;ROW()-1&amp;"C"&amp;$R$3,FALSE)/100</f>
        <v>3.1000000000000003E-3</v>
      </c>
      <c r="C262" s="5">
        <f t="shared" ca="1" si="47"/>
        <v>2.5796701004310307E-4</v>
      </c>
      <c r="D262" s="4">
        <f t="shared" si="39"/>
        <v>0</v>
      </c>
      <c r="E262" s="4">
        <f t="shared" si="40"/>
        <v>0</v>
      </c>
      <c r="F262" s="4">
        <f t="shared" si="42"/>
        <v>0</v>
      </c>
      <c r="G262" s="4">
        <v>0</v>
      </c>
      <c r="H262" s="4" t="str">
        <f t="shared" si="44"/>
        <v/>
      </c>
      <c r="I262" s="4" t="str">
        <f t="shared" si="45"/>
        <v/>
      </c>
      <c r="J262" s="4">
        <f t="shared" si="41"/>
        <v>0</v>
      </c>
      <c r="K262" s="4">
        <f>IF(A262&gt;$O$7,0,SUM(H$2:H262))</f>
        <v>0</v>
      </c>
      <c r="L262" s="4">
        <f t="shared" si="46"/>
        <v>0</v>
      </c>
    </row>
    <row r="263" spans="1:12" x14ac:dyDescent="0.25">
      <c r="A263" s="1">
        <f t="shared" si="43"/>
        <v>53601</v>
      </c>
      <c r="B263" s="20" cm="1">
        <f t="array" aca="1" ref="B263" ca="1">INDIRECT($Q$3&amp;"!"&amp;"R"&amp;ROW()-1&amp;"C"&amp;$R$3,FALSE)/100</f>
        <v>3.0100000000000005E-3</v>
      </c>
      <c r="C263" s="5">
        <f t="shared" ca="1" si="47"/>
        <v>2.5048795185478312E-4</v>
      </c>
      <c r="D263" s="4">
        <f t="shared" si="39"/>
        <v>0</v>
      </c>
      <c r="E263" s="4">
        <f t="shared" si="40"/>
        <v>0</v>
      </c>
      <c r="F263" s="4">
        <f t="shared" si="42"/>
        <v>0</v>
      </c>
      <c r="G263" s="4">
        <v>0</v>
      </c>
      <c r="H263" s="4" t="str">
        <f t="shared" si="44"/>
        <v/>
      </c>
      <c r="I263" s="4" t="str">
        <f t="shared" si="45"/>
        <v/>
      </c>
      <c r="J263" s="4">
        <f t="shared" si="41"/>
        <v>0</v>
      </c>
      <c r="K263" s="4">
        <f>IF(A263&gt;$O$7,0,SUM(H$2:H263))</f>
        <v>0</v>
      </c>
      <c r="L263" s="4">
        <f t="shared" si="46"/>
        <v>0</v>
      </c>
    </row>
    <row r="264" spans="1:12" x14ac:dyDescent="0.25">
      <c r="A264" s="1">
        <f t="shared" si="43"/>
        <v>53632</v>
      </c>
      <c r="B264" s="20" cm="1">
        <f t="array" aca="1" ref="B264" ca="1">INDIRECT($Q$3&amp;"!"&amp;"R"&amp;ROW()-1&amp;"C"&amp;$R$3,FALSE)/100</f>
        <v>3.0700000000000007E-3</v>
      </c>
      <c r="C264" s="5">
        <f t="shared" ca="1" si="47"/>
        <v>2.5547405899550846E-4</v>
      </c>
      <c r="D264" s="4">
        <f t="shared" si="39"/>
        <v>0</v>
      </c>
      <c r="E264" s="4">
        <f t="shared" si="40"/>
        <v>0</v>
      </c>
      <c r="F264" s="4">
        <f t="shared" si="42"/>
        <v>0</v>
      </c>
      <c r="G264" s="4">
        <v>0</v>
      </c>
      <c r="H264" s="4" t="str">
        <f t="shared" si="44"/>
        <v/>
      </c>
      <c r="I264" s="4" t="str">
        <f t="shared" si="45"/>
        <v/>
      </c>
      <c r="J264" s="4">
        <f t="shared" si="41"/>
        <v>0</v>
      </c>
      <c r="K264" s="4">
        <f>IF(A264&gt;$O$7,0,SUM(H$2:H264))</f>
        <v>0</v>
      </c>
      <c r="L264" s="4">
        <f t="shared" si="46"/>
        <v>0</v>
      </c>
    </row>
    <row r="265" spans="1:12" x14ac:dyDescent="0.25">
      <c r="A265" s="1">
        <f t="shared" si="43"/>
        <v>53662</v>
      </c>
      <c r="B265" s="20" cm="1">
        <f t="array" aca="1" ref="B265" ca="1">INDIRECT($Q$3&amp;"!"&amp;"R"&amp;ROW()-1&amp;"C"&amp;$R$3,FALSE)/100</f>
        <v>3.0900000000000007E-3</v>
      </c>
      <c r="C265" s="5">
        <f t="shared" ca="1" si="47"/>
        <v>2.5713603395449702E-4</v>
      </c>
      <c r="D265" s="4">
        <f t="shared" si="39"/>
        <v>0</v>
      </c>
      <c r="E265" s="4">
        <f t="shared" si="40"/>
        <v>0</v>
      </c>
      <c r="F265" s="4">
        <f t="shared" si="42"/>
        <v>0</v>
      </c>
      <c r="G265" s="4">
        <v>0</v>
      </c>
      <c r="H265" s="4" t="str">
        <f t="shared" si="44"/>
        <v/>
      </c>
      <c r="I265" s="4" t="str">
        <f t="shared" si="45"/>
        <v/>
      </c>
      <c r="J265" s="4">
        <f t="shared" si="41"/>
        <v>0</v>
      </c>
      <c r="K265" s="4">
        <f>IF(A265&gt;$O$7,0,SUM(H$2:H265))</f>
        <v>0</v>
      </c>
      <c r="L265" s="4">
        <f t="shared" si="46"/>
        <v>0</v>
      </c>
    </row>
    <row r="266" spans="1:12" x14ac:dyDescent="0.25">
      <c r="A266" s="1">
        <f t="shared" si="43"/>
        <v>53693</v>
      </c>
      <c r="B266" s="20" cm="1">
        <f t="array" aca="1" ref="B266" ca="1">INDIRECT($Q$3&amp;"!"&amp;"R"&amp;ROW()-1&amp;"C"&amp;$R$3,FALSE)/100</f>
        <v>3.1000000000000003E-3</v>
      </c>
      <c r="C266" s="5">
        <f t="shared" ca="1" si="47"/>
        <v>2.5796701004310307E-4</v>
      </c>
      <c r="D266" s="4">
        <f t="shared" si="39"/>
        <v>0</v>
      </c>
      <c r="E266" s="4">
        <f t="shared" si="40"/>
        <v>0</v>
      </c>
      <c r="F266" s="4">
        <f t="shared" si="42"/>
        <v>0</v>
      </c>
      <c r="G266" s="4">
        <v>0</v>
      </c>
      <c r="H266" s="4" t="str">
        <f t="shared" si="44"/>
        <v/>
      </c>
      <c r="I266" s="4" t="str">
        <f t="shared" si="45"/>
        <v/>
      </c>
      <c r="J266" s="4">
        <f t="shared" si="41"/>
        <v>0</v>
      </c>
      <c r="K266" s="4">
        <f>IF(A266&gt;$O$7,0,SUM(H$2:H266))</f>
        <v>0</v>
      </c>
      <c r="L266" s="4">
        <f t="shared" si="46"/>
        <v>0</v>
      </c>
    </row>
    <row r="267" spans="1:12" x14ac:dyDescent="0.25">
      <c r="A267" s="1">
        <f t="shared" si="43"/>
        <v>53724</v>
      </c>
      <c r="B267" s="20" cm="1">
        <f t="array" aca="1" ref="B267" ca="1">INDIRECT($Q$3&amp;"!"&amp;"R"&amp;ROW()-1&amp;"C"&amp;$R$3,FALSE)/100</f>
        <v>3.0800000000000007E-3</v>
      </c>
      <c r="C267" s="5">
        <f t="shared" ca="1" si="47"/>
        <v>2.5630505027196548E-4</v>
      </c>
      <c r="D267" s="4">
        <f t="shared" si="39"/>
        <v>0</v>
      </c>
      <c r="E267" s="4">
        <f t="shared" si="40"/>
        <v>0</v>
      </c>
      <c r="F267" s="4">
        <f t="shared" si="42"/>
        <v>0</v>
      </c>
      <c r="G267" s="4">
        <v>0</v>
      </c>
      <c r="H267" s="4" t="str">
        <f t="shared" si="44"/>
        <v/>
      </c>
      <c r="I267" s="4" t="str">
        <f t="shared" si="45"/>
        <v/>
      </c>
      <c r="J267" s="4">
        <f t="shared" si="41"/>
        <v>0</v>
      </c>
      <c r="K267" s="4">
        <f>IF(A267&gt;$O$7,0,SUM(H$2:H267))</f>
        <v>0</v>
      </c>
      <c r="L267" s="4">
        <f t="shared" si="46"/>
        <v>0</v>
      </c>
    </row>
    <row r="268" spans="1:12" x14ac:dyDescent="0.25">
      <c r="A268" s="1">
        <f t="shared" si="43"/>
        <v>53752</v>
      </c>
      <c r="B268" s="20" cm="1">
        <f t="array" aca="1" ref="B268" ca="1">INDIRECT($Q$3&amp;"!"&amp;"R"&amp;ROW()-1&amp;"C"&amp;$R$3,FALSE)/100</f>
        <v>3.0500000000000006E-3</v>
      </c>
      <c r="C268" s="5">
        <f t="shared" ca="1" si="47"/>
        <v>2.538120536601518E-4</v>
      </c>
      <c r="D268" s="4">
        <f t="shared" si="39"/>
        <v>0</v>
      </c>
      <c r="E268" s="4">
        <f t="shared" si="40"/>
        <v>0</v>
      </c>
      <c r="F268" s="4">
        <f t="shared" si="42"/>
        <v>0</v>
      </c>
      <c r="G268" s="4">
        <v>0</v>
      </c>
      <c r="H268" s="4" t="str">
        <f t="shared" si="44"/>
        <v/>
      </c>
      <c r="I268" s="4" t="str">
        <f t="shared" si="45"/>
        <v/>
      </c>
      <c r="J268" s="4">
        <f t="shared" si="41"/>
        <v>0</v>
      </c>
      <c r="K268" s="4">
        <f>IF(A268&gt;$O$7,0,SUM(H$2:H268))</f>
        <v>0</v>
      </c>
      <c r="L268" s="4">
        <f t="shared" si="46"/>
        <v>0</v>
      </c>
    </row>
    <row r="269" spans="1:12" x14ac:dyDescent="0.25">
      <c r="A269" s="1">
        <f t="shared" si="43"/>
        <v>53783</v>
      </c>
      <c r="B269" s="20" cm="1">
        <f t="array" aca="1" ref="B269" ca="1">INDIRECT($Q$3&amp;"!"&amp;"R"&amp;ROW()-1&amp;"C"&amp;$R$3,FALSE)/100</f>
        <v>3.0300000000000006E-3</v>
      </c>
      <c r="C269" s="5">
        <f t="shared" ca="1" si="47"/>
        <v>2.5215001794687275E-4</v>
      </c>
      <c r="D269" s="4">
        <f t="shared" si="39"/>
        <v>0</v>
      </c>
      <c r="E269" s="4">
        <f t="shared" si="40"/>
        <v>0</v>
      </c>
      <c r="F269" s="4">
        <f t="shared" si="42"/>
        <v>0</v>
      </c>
      <c r="G269" s="4">
        <v>0</v>
      </c>
      <c r="H269" s="4" t="str">
        <f t="shared" si="44"/>
        <v/>
      </c>
      <c r="I269" s="4" t="str">
        <f t="shared" si="45"/>
        <v/>
      </c>
      <c r="J269" s="4">
        <f t="shared" si="41"/>
        <v>0</v>
      </c>
      <c r="K269" s="4">
        <f>IF(A269&gt;$O$7,0,SUM(H$2:H269))</f>
        <v>0</v>
      </c>
      <c r="L269" s="4">
        <f t="shared" si="46"/>
        <v>0</v>
      </c>
    </row>
    <row r="270" spans="1:12" x14ac:dyDescent="0.25">
      <c r="A270" s="1">
        <f t="shared" si="43"/>
        <v>53813</v>
      </c>
      <c r="B270" s="20" cm="1">
        <f t="array" aca="1" ref="B270" ca="1">INDIRECT($Q$3&amp;"!"&amp;"R"&amp;ROW()-1&amp;"C"&amp;$R$3,FALSE)/100</f>
        <v>3.0000000000000005E-3</v>
      </c>
      <c r="C270" s="5">
        <f t="shared" ca="1" si="47"/>
        <v>2.4965690741618474E-4</v>
      </c>
      <c r="D270" s="4">
        <f t="shared" si="39"/>
        <v>0</v>
      </c>
      <c r="E270" s="4">
        <f t="shared" si="40"/>
        <v>0</v>
      </c>
      <c r="F270" s="4">
        <f t="shared" si="42"/>
        <v>0</v>
      </c>
      <c r="G270" s="4">
        <v>0</v>
      </c>
      <c r="H270" s="4" t="str">
        <f t="shared" si="44"/>
        <v/>
      </c>
      <c r="I270" s="4" t="str">
        <f t="shared" si="45"/>
        <v/>
      </c>
      <c r="J270" s="4">
        <f t="shared" si="41"/>
        <v>0</v>
      </c>
      <c r="K270" s="4">
        <f>IF(A270&gt;$O$7,0,SUM(H$2:H270))</f>
        <v>0</v>
      </c>
      <c r="L270" s="4">
        <f t="shared" si="46"/>
        <v>0</v>
      </c>
    </row>
    <row r="271" spans="1:12" x14ac:dyDescent="0.25">
      <c r="A271" s="1">
        <f t="shared" si="43"/>
        <v>53844</v>
      </c>
      <c r="B271" s="20" cm="1">
        <f t="array" aca="1" ref="B271" ca="1">INDIRECT($Q$3&amp;"!"&amp;"R"&amp;ROW()-1&amp;"C"&amp;$R$3,FALSE)/100</f>
        <v>3.0300000000000006E-3</v>
      </c>
      <c r="C271" s="5">
        <f t="shared" ca="1" si="47"/>
        <v>2.5215001794687275E-4</v>
      </c>
      <c r="D271" s="4">
        <f t="shared" si="39"/>
        <v>0</v>
      </c>
      <c r="E271" s="4">
        <f t="shared" si="40"/>
        <v>0</v>
      </c>
      <c r="F271" s="4">
        <f t="shared" si="42"/>
        <v>0</v>
      </c>
      <c r="G271" s="4">
        <v>0</v>
      </c>
      <c r="H271" s="4" t="str">
        <f t="shared" si="44"/>
        <v/>
      </c>
      <c r="I271" s="4" t="str">
        <f t="shared" si="45"/>
        <v/>
      </c>
      <c r="J271" s="4">
        <f t="shared" si="41"/>
        <v>0</v>
      </c>
      <c r="K271" s="4">
        <f>IF(A271&gt;$O$7,0,SUM(H$2:H271))</f>
        <v>0</v>
      </c>
      <c r="L271" s="4">
        <f t="shared" si="46"/>
        <v>0</v>
      </c>
    </row>
    <row r="272" spans="1:12" x14ac:dyDescent="0.25">
      <c r="A272" s="1">
        <f t="shared" si="43"/>
        <v>53874</v>
      </c>
      <c r="B272" s="20" cm="1">
        <f t="array" aca="1" ref="B272" ca="1">INDIRECT($Q$3&amp;"!"&amp;"R"&amp;ROW()-1&amp;"C"&amp;$R$3,FALSE)/100</f>
        <v>2.9800000000000004E-3</v>
      </c>
      <c r="C272" s="5">
        <f t="shared" ca="1" si="47"/>
        <v>2.4799479575365879E-4</v>
      </c>
      <c r="D272" s="4">
        <f t="shared" si="39"/>
        <v>0</v>
      </c>
      <c r="E272" s="4">
        <f t="shared" si="40"/>
        <v>0</v>
      </c>
      <c r="F272" s="4">
        <f t="shared" si="42"/>
        <v>0</v>
      </c>
      <c r="G272" s="4">
        <v>0</v>
      </c>
      <c r="H272" s="4" t="str">
        <f t="shared" si="44"/>
        <v/>
      </c>
      <c r="I272" s="4" t="str">
        <f t="shared" si="45"/>
        <v/>
      </c>
      <c r="J272" s="4">
        <f t="shared" si="41"/>
        <v>0</v>
      </c>
      <c r="K272" s="4">
        <f>IF(A272&gt;$O$7,0,SUM(H$2:H272))</f>
        <v>0</v>
      </c>
      <c r="L272" s="4">
        <f t="shared" si="46"/>
        <v>0</v>
      </c>
    </row>
    <row r="273" spans="1:12" x14ac:dyDescent="0.25">
      <c r="A273" s="1">
        <f t="shared" si="43"/>
        <v>53905</v>
      </c>
      <c r="B273" s="20" cm="1">
        <f t="array" aca="1" ref="B273" ca="1">INDIRECT($Q$3&amp;"!"&amp;"R"&amp;ROW()-1&amp;"C"&amp;$R$3,FALSE)/100</f>
        <v>2.8100000000000013E-3</v>
      </c>
      <c r="C273" s="5">
        <f t="shared" ca="1" si="47"/>
        <v>2.3386561983973486E-4</v>
      </c>
      <c r="D273" s="4">
        <f t="shared" si="39"/>
        <v>0</v>
      </c>
      <c r="E273" s="4">
        <f t="shared" si="40"/>
        <v>0</v>
      </c>
      <c r="F273" s="4">
        <f t="shared" si="42"/>
        <v>0</v>
      </c>
      <c r="G273" s="4">
        <v>0</v>
      </c>
      <c r="H273" s="4" t="str">
        <f t="shared" si="44"/>
        <v/>
      </c>
      <c r="I273" s="4" t="str">
        <f t="shared" si="45"/>
        <v/>
      </c>
      <c r="J273" s="4">
        <f t="shared" si="41"/>
        <v>0</v>
      </c>
      <c r="K273" s="4">
        <f>IF(A273&gt;$O$7,0,SUM(H$2:H273))</f>
        <v>0</v>
      </c>
      <c r="L273" s="4">
        <f t="shared" si="46"/>
        <v>0</v>
      </c>
    </row>
    <row r="274" spans="1:12" x14ac:dyDescent="0.25">
      <c r="A274" s="1">
        <f t="shared" si="43"/>
        <v>53936</v>
      </c>
      <c r="B274" s="20" cm="1">
        <f t="array" aca="1" ref="B274" ca="1">INDIRECT($Q$3&amp;"!"&amp;"R"&amp;ROW()-1&amp;"C"&amp;$R$3,FALSE)/100</f>
        <v>2.6600000000000013E-3</v>
      </c>
      <c r="C274" s="5">
        <f t="shared" ca="1" si="47"/>
        <v>2.213968764390728E-4</v>
      </c>
      <c r="D274" s="4">
        <f t="shared" si="39"/>
        <v>0</v>
      </c>
      <c r="E274" s="4">
        <f t="shared" si="40"/>
        <v>0</v>
      </c>
      <c r="F274" s="4">
        <f t="shared" si="42"/>
        <v>0</v>
      </c>
      <c r="G274" s="4">
        <v>0</v>
      </c>
      <c r="H274" s="4" t="str">
        <f t="shared" si="44"/>
        <v/>
      </c>
      <c r="I274" s="4" t="str">
        <f t="shared" si="45"/>
        <v/>
      </c>
      <c r="J274" s="4">
        <f t="shared" si="41"/>
        <v>0</v>
      </c>
      <c r="K274" s="4">
        <f>IF(A274&gt;$O$7,0,SUM(H$2:H274))</f>
        <v>0</v>
      </c>
      <c r="L274" s="4">
        <f t="shared" si="46"/>
        <v>0</v>
      </c>
    </row>
    <row r="275" spans="1:12" x14ac:dyDescent="0.25">
      <c r="A275" s="1">
        <f t="shared" si="43"/>
        <v>53966</v>
      </c>
      <c r="B275" s="20" cm="1">
        <f t="array" aca="1" ref="B275" ca="1">INDIRECT($Q$3&amp;"!"&amp;"R"&amp;ROW()-1&amp;"C"&amp;$R$3,FALSE)/100</f>
        <v>2.8800000000000002E-3</v>
      </c>
      <c r="C275" s="5">
        <f t="shared" ca="1" si="47"/>
        <v>2.396837816907027E-4</v>
      </c>
      <c r="D275" s="4">
        <f t="shared" si="39"/>
        <v>0</v>
      </c>
      <c r="E275" s="4">
        <f t="shared" si="40"/>
        <v>0</v>
      </c>
      <c r="F275" s="4">
        <f t="shared" si="42"/>
        <v>0</v>
      </c>
      <c r="G275" s="4">
        <v>0</v>
      </c>
      <c r="H275" s="4" t="str">
        <f t="shared" si="44"/>
        <v/>
      </c>
      <c r="I275" s="4" t="str">
        <f t="shared" si="45"/>
        <v/>
      </c>
      <c r="J275" s="4">
        <f t="shared" si="41"/>
        <v>0</v>
      </c>
      <c r="K275" s="4">
        <f>IF(A275&gt;$O$7,0,SUM(H$2:H275))</f>
        <v>0</v>
      </c>
      <c r="L275" s="4">
        <f t="shared" si="46"/>
        <v>0</v>
      </c>
    </row>
    <row r="276" spans="1:12" x14ac:dyDescent="0.25">
      <c r="A276" s="1">
        <f t="shared" si="43"/>
        <v>53997</v>
      </c>
      <c r="B276" s="20" cm="1">
        <f t="array" aca="1" ref="B276" ca="1">INDIRECT($Q$3&amp;"!"&amp;"R"&amp;ROW()-1&amp;"C"&amp;$R$3,FALSE)/100</f>
        <v>3.1600000000000005E-3</v>
      </c>
      <c r="C276" s="5">
        <f t="shared" ca="1" si="47"/>
        <v>2.6295270711207408E-4</v>
      </c>
      <c r="D276" s="4">
        <f t="shared" si="39"/>
        <v>0</v>
      </c>
      <c r="E276" s="4">
        <f t="shared" si="40"/>
        <v>0</v>
      </c>
      <c r="F276" s="4">
        <f t="shared" si="42"/>
        <v>0</v>
      </c>
      <c r="G276" s="4">
        <v>0</v>
      </c>
      <c r="H276" s="4" t="str">
        <f t="shared" si="44"/>
        <v/>
      </c>
      <c r="I276" s="4" t="str">
        <f t="shared" si="45"/>
        <v/>
      </c>
      <c r="J276" s="4">
        <f t="shared" si="41"/>
        <v>0</v>
      </c>
      <c r="K276" s="4">
        <f>IF(A276&gt;$O$7,0,SUM(H$2:H276))</f>
        <v>0</v>
      </c>
      <c r="L276" s="4">
        <f t="shared" si="46"/>
        <v>0</v>
      </c>
    </row>
    <row r="277" spans="1:12" x14ac:dyDescent="0.25">
      <c r="A277" s="1">
        <f t="shared" si="43"/>
        <v>54027</v>
      </c>
      <c r="B277" s="20" cm="1">
        <f t="array" aca="1" ref="B277" ca="1">INDIRECT($Q$3&amp;"!"&amp;"R"&amp;ROW()-1&amp;"C"&amp;$R$3,FALSE)/100</f>
        <v>3.530000000000001E-3</v>
      </c>
      <c r="C277" s="5">
        <f t="shared" ca="1" si="47"/>
        <v>2.9369180012928098E-4</v>
      </c>
      <c r="D277" s="4">
        <f t="shared" si="39"/>
        <v>0</v>
      </c>
      <c r="E277" s="4">
        <f t="shared" si="40"/>
        <v>0</v>
      </c>
      <c r="F277" s="4">
        <f t="shared" si="42"/>
        <v>0</v>
      </c>
      <c r="G277" s="4">
        <v>0</v>
      </c>
      <c r="H277" s="4" t="str">
        <f t="shared" si="44"/>
        <v/>
      </c>
      <c r="I277" s="4" t="str">
        <f t="shared" si="45"/>
        <v/>
      </c>
      <c r="J277" s="4">
        <f t="shared" si="41"/>
        <v>0</v>
      </c>
      <c r="K277" s="4">
        <f>IF(A277&gt;$O$7,0,SUM(H$2:H277))</f>
        <v>0</v>
      </c>
      <c r="L277" s="4">
        <f t="shared" si="46"/>
        <v>0</v>
      </c>
    </row>
    <row r="278" spans="1:12" x14ac:dyDescent="0.25">
      <c r="A278" s="1">
        <f t="shared" si="43"/>
        <v>54058</v>
      </c>
      <c r="B278" s="20" cm="1">
        <f t="array" aca="1" ref="B278" ca="1">INDIRECT($Q$3&amp;"!"&amp;"R"&amp;ROW()-1&amp;"C"&amp;$R$3,FALSE)/100</f>
        <v>4.000000000000001E-3</v>
      </c>
      <c r="C278" s="5">
        <f t="shared" ca="1" si="47"/>
        <v>3.3272377940973819E-4</v>
      </c>
      <c r="D278" s="4">
        <f t="shared" si="39"/>
        <v>0</v>
      </c>
      <c r="E278" s="4">
        <f t="shared" si="40"/>
        <v>0</v>
      </c>
      <c r="F278" s="4">
        <f t="shared" si="42"/>
        <v>0</v>
      </c>
      <c r="G278" s="4">
        <v>0</v>
      </c>
      <c r="H278" s="4" t="str">
        <f t="shared" si="44"/>
        <v/>
      </c>
      <c r="I278" s="4" t="str">
        <f t="shared" si="45"/>
        <v/>
      </c>
      <c r="J278" s="4">
        <f t="shared" si="41"/>
        <v>0</v>
      </c>
      <c r="K278" s="4">
        <f>IF(A278&gt;$O$7,0,SUM(H$2:H278))</f>
        <v>0</v>
      </c>
      <c r="L278" s="4">
        <f t="shared" si="46"/>
        <v>0</v>
      </c>
    </row>
    <row r="279" spans="1:12" x14ac:dyDescent="0.25">
      <c r="A279" s="1">
        <f t="shared" si="43"/>
        <v>54089</v>
      </c>
      <c r="B279" s="20" cm="1">
        <f t="array" aca="1" ref="B279" ca="1">INDIRECT($Q$3&amp;"!"&amp;"R"&amp;ROW()-1&amp;"C"&amp;$R$3,FALSE)/100</f>
        <v>4.6200000000000008E-3</v>
      </c>
      <c r="C279" s="5">
        <f t="shared" ca="1" si="47"/>
        <v>3.8418716073240766E-4</v>
      </c>
      <c r="D279" s="4">
        <f t="shared" si="39"/>
        <v>0</v>
      </c>
      <c r="E279" s="4">
        <f t="shared" si="40"/>
        <v>0</v>
      </c>
      <c r="F279" s="4">
        <f t="shared" si="42"/>
        <v>0</v>
      </c>
      <c r="G279" s="4">
        <v>0</v>
      </c>
      <c r="H279" s="4" t="str">
        <f t="shared" si="44"/>
        <v/>
      </c>
      <c r="I279" s="4" t="str">
        <f t="shared" si="45"/>
        <v/>
      </c>
      <c r="J279" s="4">
        <f t="shared" si="41"/>
        <v>0</v>
      </c>
      <c r="K279" s="4">
        <f>IF(A279&gt;$O$7,0,SUM(H$2:H279))</f>
        <v>0</v>
      </c>
      <c r="L279" s="4">
        <f t="shared" si="46"/>
        <v>0</v>
      </c>
    </row>
    <row r="280" spans="1:12" x14ac:dyDescent="0.25">
      <c r="A280" s="1">
        <f t="shared" si="43"/>
        <v>54118</v>
      </c>
      <c r="B280" s="20" cm="1">
        <f t="array" aca="1" ref="B280" ca="1">INDIRECT($Q$3&amp;"!"&amp;"R"&amp;ROW()-1&amp;"C"&amp;$R$3,FALSE)/100</f>
        <v>6.0900000000000008E-3</v>
      </c>
      <c r="C280" s="5">
        <f t="shared" ca="1" si="47"/>
        <v>5.0608892786274673E-4</v>
      </c>
      <c r="D280" s="4">
        <f t="shared" si="39"/>
        <v>0</v>
      </c>
      <c r="E280" s="4">
        <f t="shared" si="40"/>
        <v>0</v>
      </c>
      <c r="F280" s="4">
        <f t="shared" si="42"/>
        <v>0</v>
      </c>
      <c r="G280" s="4">
        <v>0</v>
      </c>
      <c r="H280" s="4" t="str">
        <f t="shared" si="44"/>
        <v/>
      </c>
      <c r="I280" s="4" t="str">
        <f t="shared" si="45"/>
        <v/>
      </c>
      <c r="J280" s="4">
        <f t="shared" si="41"/>
        <v>0</v>
      </c>
      <c r="K280" s="4">
        <f>IF(A280&gt;$O$7,0,SUM(H$2:H280))</f>
        <v>0</v>
      </c>
      <c r="L280" s="4">
        <f t="shared" si="46"/>
        <v>0</v>
      </c>
    </row>
    <row r="281" spans="1:12" x14ac:dyDescent="0.25">
      <c r="A281" s="1">
        <f t="shared" si="43"/>
        <v>54149</v>
      </c>
      <c r="B281" s="20" cm="1">
        <f t="array" aca="1" ref="B281" ca="1">INDIRECT($Q$3&amp;"!"&amp;"R"&amp;ROW()-1&amp;"C"&amp;$R$3,FALSE)/100</f>
        <v>8.850000000000002E-3</v>
      </c>
      <c r="C281" s="5">
        <f t="shared" ca="1" si="47"/>
        <v>7.3452532157713968E-4</v>
      </c>
      <c r="D281" s="4">
        <f t="shared" si="39"/>
        <v>0</v>
      </c>
      <c r="E281" s="4">
        <f t="shared" si="40"/>
        <v>0</v>
      </c>
      <c r="F281" s="4">
        <f t="shared" si="42"/>
        <v>0</v>
      </c>
      <c r="G281" s="4">
        <v>0</v>
      </c>
      <c r="H281" s="4" t="str">
        <f t="shared" si="44"/>
        <v/>
      </c>
      <c r="I281" s="4" t="str">
        <f t="shared" si="45"/>
        <v/>
      </c>
      <c r="J281" s="4">
        <f t="shared" si="41"/>
        <v>0</v>
      </c>
      <c r="K281" s="4">
        <f>IF(A281&gt;$O$7,0,SUM(H$2:H281))</f>
        <v>0</v>
      </c>
      <c r="L281" s="4">
        <f t="shared" si="46"/>
        <v>0</v>
      </c>
    </row>
    <row r="282" spans="1:12" x14ac:dyDescent="0.25">
      <c r="A282" s="1">
        <f t="shared" si="43"/>
        <v>54179</v>
      </c>
      <c r="B282" s="20" cm="1">
        <f t="array" aca="1" ref="B282" ca="1">INDIRECT($Q$3&amp;"!"&amp;"R"&amp;ROW()-1&amp;"C"&amp;$R$3,FALSE)/100</f>
        <v>1.2430000000000002E-2</v>
      </c>
      <c r="C282" s="5">
        <f t="shared" ca="1" si="47"/>
        <v>1.0299785478076195E-3</v>
      </c>
      <c r="D282" s="4">
        <f t="shared" si="39"/>
        <v>0</v>
      </c>
      <c r="E282" s="4">
        <f t="shared" si="40"/>
        <v>0</v>
      </c>
      <c r="F282" s="4">
        <f t="shared" si="42"/>
        <v>0</v>
      </c>
      <c r="G282" s="4">
        <v>0</v>
      </c>
      <c r="H282" s="4" t="str">
        <f t="shared" si="44"/>
        <v/>
      </c>
      <c r="I282" s="4" t="str">
        <f t="shared" si="45"/>
        <v/>
      </c>
      <c r="J282" s="4">
        <f t="shared" si="41"/>
        <v>0</v>
      </c>
      <c r="K282" s="4">
        <f>IF(A282&gt;$O$7,0,SUM(H$2:H282))</f>
        <v>0</v>
      </c>
      <c r="L282" s="4">
        <f t="shared" si="46"/>
        <v>0</v>
      </c>
    </row>
    <row r="283" spans="1:12" x14ac:dyDescent="0.25">
      <c r="A283" s="1">
        <f t="shared" si="43"/>
        <v>54210</v>
      </c>
      <c r="B283" s="20" cm="1">
        <f t="array" aca="1" ref="B283" ca="1">INDIRECT($Q$3&amp;"!"&amp;"R"&amp;ROW()-1&amp;"C"&amp;$R$3,FALSE)/100</f>
        <v>1.8589999999999999E-2</v>
      </c>
      <c r="C283" s="5">
        <f t="shared" ca="1" si="47"/>
        <v>1.5361217968765661E-3</v>
      </c>
      <c r="D283" s="4">
        <f t="shared" si="39"/>
        <v>0</v>
      </c>
      <c r="E283" s="4">
        <f t="shared" si="40"/>
        <v>0</v>
      </c>
      <c r="F283" s="4">
        <f t="shared" si="42"/>
        <v>0</v>
      </c>
      <c r="G283" s="4">
        <v>0</v>
      </c>
      <c r="H283" s="4" t="str">
        <f t="shared" si="44"/>
        <v/>
      </c>
      <c r="I283" s="4" t="str">
        <f t="shared" si="45"/>
        <v/>
      </c>
      <c r="J283" s="4">
        <f t="shared" si="41"/>
        <v>0</v>
      </c>
      <c r="K283" s="4">
        <f>IF(A283&gt;$O$7,0,SUM(H$2:H283))</f>
        <v>0</v>
      </c>
      <c r="L283" s="4">
        <f t="shared" si="46"/>
        <v>0</v>
      </c>
    </row>
    <row r="284" spans="1:12" x14ac:dyDescent="0.25">
      <c r="A284" s="1">
        <f t="shared" si="43"/>
        <v>54240</v>
      </c>
      <c r="B284" s="20" cm="1">
        <f t="array" aca="1" ref="B284" ca="1">INDIRECT($Q$3&amp;"!"&amp;"R"&amp;ROW()-1&amp;"C"&amp;$R$3,FALSE)/100</f>
        <v>2.2759999999999999E-2</v>
      </c>
      <c r="C284" s="5">
        <f t="shared" ca="1" si="47"/>
        <v>1.8771642827610791E-3</v>
      </c>
      <c r="D284" s="4">
        <f t="shared" si="39"/>
        <v>0</v>
      </c>
      <c r="E284" s="4">
        <f t="shared" si="40"/>
        <v>0</v>
      </c>
      <c r="F284" s="4">
        <f t="shared" si="42"/>
        <v>0</v>
      </c>
      <c r="G284" s="4">
        <v>0</v>
      </c>
      <c r="H284" s="4" t="str">
        <f t="shared" si="44"/>
        <v/>
      </c>
      <c r="I284" s="4" t="str">
        <f t="shared" si="45"/>
        <v/>
      </c>
      <c r="J284" s="4">
        <f t="shared" si="41"/>
        <v>0</v>
      </c>
      <c r="K284" s="4">
        <f>IF(A284&gt;$O$7,0,SUM(H$2:H284))</f>
        <v>0</v>
      </c>
      <c r="L284" s="4">
        <f t="shared" si="46"/>
        <v>0</v>
      </c>
    </row>
    <row r="285" spans="1:12" x14ac:dyDescent="0.25">
      <c r="A285" s="1">
        <f t="shared" si="43"/>
        <v>54271</v>
      </c>
      <c r="B285" s="20" cm="1">
        <f t="array" aca="1" ref="B285" ca="1">INDIRECT($Q$3&amp;"!"&amp;"R"&amp;ROW()-1&amp;"C"&amp;$R$3,FALSE)/100</f>
        <v>2.673E-2</v>
      </c>
      <c r="C285" s="5">
        <f t="shared" ca="1" si="47"/>
        <v>2.2006674825072459E-3</v>
      </c>
      <c r="D285" s="4">
        <f t="shared" si="39"/>
        <v>0</v>
      </c>
      <c r="E285" s="4">
        <f t="shared" si="40"/>
        <v>0</v>
      </c>
      <c r="F285" s="4">
        <f t="shared" si="42"/>
        <v>0</v>
      </c>
      <c r="G285" s="4">
        <v>0</v>
      </c>
      <c r="H285" s="4" t="str">
        <f t="shared" si="44"/>
        <v/>
      </c>
      <c r="I285" s="4" t="str">
        <f t="shared" si="45"/>
        <v/>
      </c>
      <c r="J285" s="4">
        <f t="shared" si="41"/>
        <v>0</v>
      </c>
      <c r="K285" s="4">
        <f>IF(A285&gt;$O$7,0,SUM(H$2:H285))</f>
        <v>0</v>
      </c>
      <c r="L285" s="4">
        <f t="shared" si="46"/>
        <v>0</v>
      </c>
    </row>
    <row r="286" spans="1:12" x14ac:dyDescent="0.25">
      <c r="A286" s="1">
        <f t="shared" si="43"/>
        <v>54302</v>
      </c>
      <c r="B286" s="20" cm="1">
        <f t="array" aca="1" ref="B286" ca="1">INDIRECT($Q$3&amp;"!"&amp;"R"&amp;ROW()-1&amp;"C"&amp;$R$3,FALSE)/100</f>
        <v>2.9110000000000004E-2</v>
      </c>
      <c r="C286" s="5">
        <f t="shared" ca="1" si="47"/>
        <v>2.3940571091760621E-3</v>
      </c>
      <c r="D286" s="4">
        <f t="shared" si="39"/>
        <v>0</v>
      </c>
      <c r="E286" s="4">
        <f t="shared" si="40"/>
        <v>0</v>
      </c>
      <c r="F286" s="4">
        <f t="shared" si="42"/>
        <v>0</v>
      </c>
      <c r="G286" s="4">
        <v>0</v>
      </c>
      <c r="H286" s="4" t="str">
        <f t="shared" si="44"/>
        <v/>
      </c>
      <c r="I286" s="4" t="str">
        <f t="shared" si="45"/>
        <v/>
      </c>
      <c r="J286" s="4">
        <f t="shared" si="41"/>
        <v>0</v>
      </c>
      <c r="K286" s="4">
        <f>IF(A286&gt;$O$7,0,SUM(H$2:H286))</f>
        <v>0</v>
      </c>
      <c r="L286" s="4">
        <f t="shared" si="46"/>
        <v>0</v>
      </c>
    </row>
    <row r="287" spans="1:12" x14ac:dyDescent="0.25">
      <c r="A287" s="1">
        <f t="shared" si="43"/>
        <v>54332</v>
      </c>
      <c r="B287" s="20" cm="1">
        <f t="array" aca="1" ref="B287" ca="1">INDIRECT($Q$3&amp;"!"&amp;"R"&amp;ROW()-1&amp;"C"&amp;$R$3,FALSE)/100</f>
        <v>3.1930000000000007E-2</v>
      </c>
      <c r="C287" s="5">
        <f t="shared" ca="1" si="47"/>
        <v>2.6226694712525589E-3</v>
      </c>
      <c r="D287" s="4">
        <f t="shared" si="39"/>
        <v>0</v>
      </c>
      <c r="E287" s="4">
        <f t="shared" si="40"/>
        <v>0</v>
      </c>
      <c r="F287" s="4">
        <f t="shared" si="42"/>
        <v>0</v>
      </c>
      <c r="G287" s="4">
        <v>0</v>
      </c>
      <c r="H287" s="4" t="str">
        <f t="shared" si="44"/>
        <v/>
      </c>
      <c r="I287" s="4" t="str">
        <f t="shared" si="45"/>
        <v/>
      </c>
      <c r="J287" s="4">
        <f t="shared" si="41"/>
        <v>0</v>
      </c>
      <c r="K287" s="4">
        <f>IF(A287&gt;$O$7,0,SUM(H$2:H287))</f>
        <v>0</v>
      </c>
      <c r="L287" s="4">
        <f t="shared" si="46"/>
        <v>0</v>
      </c>
    </row>
    <row r="288" spans="1:12" x14ac:dyDescent="0.25">
      <c r="A288" s="1">
        <f t="shared" si="43"/>
        <v>54363</v>
      </c>
      <c r="B288" s="20" cm="1">
        <f t="array" aca="1" ref="B288" ca="1">INDIRECT($Q$3&amp;"!"&amp;"R"&amp;ROW()-1&amp;"C"&amp;$R$3,FALSE)/100</f>
        <v>3.4880000000000001E-2</v>
      </c>
      <c r="C288" s="5">
        <f t="shared" ca="1" si="47"/>
        <v>2.8612086302328699E-3</v>
      </c>
      <c r="D288" s="4">
        <f t="shared" si="39"/>
        <v>0</v>
      </c>
      <c r="E288" s="4">
        <f t="shared" si="40"/>
        <v>0</v>
      </c>
      <c r="F288" s="4">
        <f t="shared" si="42"/>
        <v>0</v>
      </c>
      <c r="G288" s="4">
        <v>0</v>
      </c>
      <c r="H288" s="4" t="str">
        <f t="shared" si="44"/>
        <v/>
      </c>
      <c r="I288" s="4" t="str">
        <f t="shared" si="45"/>
        <v/>
      </c>
      <c r="J288" s="4">
        <f t="shared" si="41"/>
        <v>0</v>
      </c>
      <c r="K288" s="4">
        <f>IF(A288&gt;$O$7,0,SUM(H$2:H288))</f>
        <v>0</v>
      </c>
      <c r="L288" s="4">
        <f t="shared" si="46"/>
        <v>0</v>
      </c>
    </row>
    <row r="289" spans="1:12" x14ac:dyDescent="0.25">
      <c r="A289" s="1">
        <f t="shared" si="43"/>
        <v>54393</v>
      </c>
      <c r="B289" s="20" cm="1">
        <f t="array" aca="1" ref="B289" ca="1">INDIRECT($Q$3&amp;"!"&amp;"R"&amp;ROW()-1&amp;"C"&amp;$R$3,FALSE)/100</f>
        <v>3.7659999999999999E-2</v>
      </c>
      <c r="C289" s="5">
        <f t="shared" ca="1" si="47"/>
        <v>3.0854316842841012E-3</v>
      </c>
      <c r="D289" s="4">
        <f t="shared" si="39"/>
        <v>0</v>
      </c>
      <c r="E289" s="4">
        <f t="shared" si="40"/>
        <v>0</v>
      </c>
      <c r="F289" s="4">
        <f t="shared" si="42"/>
        <v>0</v>
      </c>
      <c r="G289" s="4">
        <v>0</v>
      </c>
      <c r="H289" s="4" t="str">
        <f t="shared" si="44"/>
        <v/>
      </c>
      <c r="I289" s="4" t="str">
        <f t="shared" si="45"/>
        <v/>
      </c>
      <c r="J289" s="4">
        <f t="shared" si="41"/>
        <v>0</v>
      </c>
      <c r="K289" s="4">
        <f>IF(A289&gt;$O$7,0,SUM(H$2:H289))</f>
        <v>0</v>
      </c>
      <c r="L289" s="4">
        <f t="shared" si="46"/>
        <v>0</v>
      </c>
    </row>
    <row r="290" spans="1:12" x14ac:dyDescent="0.25">
      <c r="A290" s="1">
        <f t="shared" si="43"/>
        <v>54424</v>
      </c>
      <c r="B290" s="20" cm="1">
        <f t="array" aca="1" ref="B290" ca="1">INDIRECT($Q$3&amp;"!"&amp;"R"&amp;ROW()-1&amp;"C"&amp;$R$3,FALSE)/100</f>
        <v>4.027E-2</v>
      </c>
      <c r="C290" s="5">
        <f t="shared" ca="1" si="47"/>
        <v>3.2954426413740467E-3</v>
      </c>
      <c r="D290" s="4">
        <f t="shared" si="39"/>
        <v>0</v>
      </c>
      <c r="E290" s="4">
        <f t="shared" si="40"/>
        <v>0</v>
      </c>
      <c r="F290" s="4">
        <f t="shared" si="42"/>
        <v>0</v>
      </c>
      <c r="G290" s="4">
        <v>0</v>
      </c>
      <c r="H290" s="4" t="str">
        <f t="shared" si="44"/>
        <v/>
      </c>
      <c r="I290" s="4" t="str">
        <f t="shared" si="45"/>
        <v/>
      </c>
      <c r="J290" s="4">
        <f t="shared" si="41"/>
        <v>0</v>
      </c>
      <c r="K290" s="4">
        <f>IF(A290&gt;$O$7,0,SUM(H$2:H290))</f>
        <v>0</v>
      </c>
      <c r="L290" s="4">
        <f t="shared" si="46"/>
        <v>0</v>
      </c>
    </row>
    <row r="291" spans="1:12" x14ac:dyDescent="0.25">
      <c r="A291" s="1">
        <f t="shared" si="43"/>
        <v>54455</v>
      </c>
      <c r="B291" s="20" cm="1">
        <f t="array" aca="1" ref="B291" ca="1">INDIRECT($Q$3&amp;"!"&amp;"R"&amp;ROW()-1&amp;"C"&amp;$R$3,FALSE)/100</f>
        <v>4.2199999999999994E-2</v>
      </c>
      <c r="C291" s="5">
        <f t="shared" ca="1" si="47"/>
        <v>3.4504276924163246E-3</v>
      </c>
      <c r="D291" s="4">
        <f t="shared" si="39"/>
        <v>0</v>
      </c>
      <c r="E291" s="4">
        <f t="shared" si="40"/>
        <v>0</v>
      </c>
      <c r="F291" s="4">
        <f t="shared" si="42"/>
        <v>0</v>
      </c>
      <c r="G291" s="4">
        <v>0</v>
      </c>
      <c r="H291" s="4" t="str">
        <f t="shared" si="44"/>
        <v/>
      </c>
      <c r="I291" s="4" t="str">
        <f t="shared" si="45"/>
        <v/>
      </c>
      <c r="J291" s="4">
        <f t="shared" si="41"/>
        <v>0</v>
      </c>
      <c r="K291" s="4">
        <f>IF(A291&gt;$O$7,0,SUM(H$2:H291))</f>
        <v>0</v>
      </c>
      <c r="L291" s="4">
        <f t="shared" si="46"/>
        <v>0</v>
      </c>
    </row>
    <row r="292" spans="1:12" x14ac:dyDescent="0.25">
      <c r="A292" s="1">
        <f t="shared" si="43"/>
        <v>54483</v>
      </c>
      <c r="B292" s="20" cm="1">
        <f t="array" aca="1" ref="B292" ca="1">INDIRECT($Q$3&amp;"!"&amp;"R"&amp;ROW()-1&amp;"C"&amp;$R$3,FALSE)/100</f>
        <v>4.3840000000000004E-2</v>
      </c>
      <c r="C292" s="5">
        <f t="shared" ca="1" si="47"/>
        <v>3.5819182087657442E-3</v>
      </c>
      <c r="D292" s="4">
        <f t="shared" si="39"/>
        <v>0</v>
      </c>
      <c r="E292" s="4">
        <f t="shared" si="40"/>
        <v>0</v>
      </c>
      <c r="F292" s="4">
        <f t="shared" si="42"/>
        <v>0</v>
      </c>
      <c r="G292" s="4">
        <v>0</v>
      </c>
      <c r="H292" s="4" t="str">
        <f t="shared" si="44"/>
        <v/>
      </c>
      <c r="I292" s="4" t="str">
        <f t="shared" si="45"/>
        <v/>
      </c>
      <c r="J292" s="4">
        <f t="shared" si="41"/>
        <v>0</v>
      </c>
      <c r="K292" s="4">
        <f>IF(A292&gt;$O$7,0,SUM(H$2:H292))</f>
        <v>0</v>
      </c>
      <c r="L292" s="4">
        <f t="shared" si="46"/>
        <v>0</v>
      </c>
    </row>
    <row r="293" spans="1:12" x14ac:dyDescent="0.25">
      <c r="A293" s="1">
        <f t="shared" si="43"/>
        <v>54514</v>
      </c>
      <c r="B293" s="20" cm="1">
        <f t="array" aca="1" ref="B293" ca="1">INDIRECT($Q$3&amp;"!"&amp;"R"&amp;ROW()-1&amp;"C"&amp;$R$3,FALSE)/100</f>
        <v>4.5200000000000004E-2</v>
      </c>
      <c r="C293" s="5">
        <f t="shared" ca="1" si="47"/>
        <v>3.690815569153072E-3</v>
      </c>
      <c r="D293" s="4">
        <f t="shared" si="39"/>
        <v>0</v>
      </c>
      <c r="E293" s="4">
        <f t="shared" si="40"/>
        <v>0</v>
      </c>
      <c r="F293" s="4">
        <f t="shared" si="42"/>
        <v>0</v>
      </c>
      <c r="G293" s="4">
        <v>0</v>
      </c>
      <c r="H293" s="4" t="str">
        <f t="shared" si="44"/>
        <v/>
      </c>
      <c r="I293" s="4" t="str">
        <f t="shared" si="45"/>
        <v/>
      </c>
      <c r="J293" s="4">
        <f t="shared" si="41"/>
        <v>0</v>
      </c>
      <c r="K293" s="4">
        <f>IF(A293&gt;$O$7,0,SUM(H$2:H293))</f>
        <v>0</v>
      </c>
      <c r="L293" s="4">
        <f t="shared" si="46"/>
        <v>0</v>
      </c>
    </row>
    <row r="294" spans="1:12" x14ac:dyDescent="0.25">
      <c r="A294" s="1">
        <f t="shared" si="43"/>
        <v>54544</v>
      </c>
      <c r="B294" s="20" cm="1">
        <f t="array" aca="1" ref="B294" ca="1">INDIRECT($Q$3&amp;"!"&amp;"R"&amp;ROW()-1&amp;"C"&amp;$R$3,FALSE)/100</f>
        <v>4.6280000000000002E-2</v>
      </c>
      <c r="C294" s="5">
        <f t="shared" ca="1" si="47"/>
        <v>3.7772003958711498E-3</v>
      </c>
      <c r="D294" s="4">
        <f t="shared" si="39"/>
        <v>0</v>
      </c>
      <c r="E294" s="4">
        <f t="shared" si="40"/>
        <v>0</v>
      </c>
      <c r="F294" s="4">
        <f t="shared" si="42"/>
        <v>0</v>
      </c>
      <c r="G294" s="4">
        <v>0</v>
      </c>
      <c r="H294" s="4" t="str">
        <f t="shared" si="44"/>
        <v/>
      </c>
      <c r="I294" s="4" t="str">
        <f t="shared" si="45"/>
        <v/>
      </c>
      <c r="J294" s="4">
        <f t="shared" si="41"/>
        <v>0</v>
      </c>
      <c r="K294" s="4">
        <f>IF(A294&gt;$O$7,0,SUM(H$2:H294))</f>
        <v>0</v>
      </c>
      <c r="L294" s="4">
        <f t="shared" si="46"/>
        <v>0</v>
      </c>
    </row>
    <row r="295" spans="1:12" x14ac:dyDescent="0.25">
      <c r="A295" s="1">
        <f t="shared" si="43"/>
        <v>54575</v>
      </c>
      <c r="B295" s="20" cm="1">
        <f t="array" aca="1" ref="B295" ca="1">INDIRECT($Q$3&amp;"!"&amp;"R"&amp;ROW()-1&amp;"C"&amp;$R$3,FALSE)/100</f>
        <v>4.7279999999999996E-2</v>
      </c>
      <c r="C295" s="5">
        <f t="shared" ca="1" si="47"/>
        <v>3.857113497060638E-3</v>
      </c>
      <c r="D295" s="4">
        <f t="shared" si="39"/>
        <v>0</v>
      </c>
      <c r="E295" s="4">
        <f t="shared" si="40"/>
        <v>0</v>
      </c>
      <c r="F295" s="4">
        <f t="shared" si="42"/>
        <v>0</v>
      </c>
      <c r="G295" s="4">
        <v>0</v>
      </c>
      <c r="H295" s="4" t="str">
        <f t="shared" si="44"/>
        <v/>
      </c>
      <c r="I295" s="4" t="str">
        <f t="shared" si="45"/>
        <v/>
      </c>
      <c r="J295" s="4">
        <f t="shared" si="41"/>
        <v>0</v>
      </c>
      <c r="K295" s="4">
        <f>IF(A295&gt;$O$7,0,SUM(H$2:H295))</f>
        <v>0</v>
      </c>
      <c r="L295" s="4">
        <f t="shared" si="46"/>
        <v>0</v>
      </c>
    </row>
    <row r="296" spans="1:12" x14ac:dyDescent="0.25">
      <c r="A296" s="1">
        <f t="shared" si="43"/>
        <v>54605</v>
      </c>
      <c r="B296" s="20" cm="1">
        <f t="array" aca="1" ref="B296" ca="1">INDIRECT($Q$3&amp;"!"&amp;"R"&amp;ROW()-1&amp;"C"&amp;$R$3,FALSE)/100</f>
        <v>4.8189999999999997E-2</v>
      </c>
      <c r="C296" s="5">
        <f t="shared" ca="1" si="47"/>
        <v>3.9297736552974527E-3</v>
      </c>
      <c r="D296" s="4">
        <f t="shared" si="39"/>
        <v>0</v>
      </c>
      <c r="E296" s="4">
        <f t="shared" si="40"/>
        <v>0</v>
      </c>
      <c r="F296" s="4">
        <f t="shared" si="42"/>
        <v>0</v>
      </c>
      <c r="G296" s="4">
        <v>0</v>
      </c>
      <c r="H296" s="4" t="str">
        <f t="shared" si="44"/>
        <v/>
      </c>
      <c r="I296" s="4" t="str">
        <f t="shared" si="45"/>
        <v/>
      </c>
      <c r="J296" s="4">
        <f t="shared" si="41"/>
        <v>0</v>
      </c>
      <c r="K296" s="4">
        <f>IF(A296&gt;$O$7,0,SUM(H$2:H296))</f>
        <v>0</v>
      </c>
      <c r="L296" s="4">
        <f t="shared" si="46"/>
        <v>0</v>
      </c>
    </row>
    <row r="297" spans="1:12" x14ac:dyDescent="0.25">
      <c r="A297" s="1">
        <f t="shared" si="43"/>
        <v>54636</v>
      </c>
      <c r="B297" s="20" cm="1">
        <f t="array" aca="1" ref="B297" ca="1">INDIRECT($Q$3&amp;"!"&amp;"R"&amp;ROW()-1&amp;"C"&amp;$R$3,FALSE)/100</f>
        <v>4.8152727272727264E-2</v>
      </c>
      <c r="C297" s="5">
        <f t="shared" ca="1" si="47"/>
        <v>3.9267987008104743E-3</v>
      </c>
      <c r="D297" s="4">
        <f t="shared" si="39"/>
        <v>0</v>
      </c>
      <c r="E297" s="4">
        <f t="shared" si="40"/>
        <v>0</v>
      </c>
      <c r="F297" s="4">
        <f t="shared" si="42"/>
        <v>0</v>
      </c>
      <c r="G297" s="4">
        <v>0</v>
      </c>
      <c r="H297" s="4" t="str">
        <f t="shared" si="44"/>
        <v/>
      </c>
      <c r="I297" s="4" t="str">
        <f t="shared" si="45"/>
        <v/>
      </c>
      <c r="J297" s="4">
        <f t="shared" si="41"/>
        <v>0</v>
      </c>
      <c r="K297" s="4">
        <f>IF(A297&gt;$O$7,0,SUM(H$2:H297))</f>
        <v>0</v>
      </c>
      <c r="L297" s="4">
        <f t="shared" si="46"/>
        <v>0</v>
      </c>
    </row>
    <row r="298" spans="1:12" x14ac:dyDescent="0.25">
      <c r="A298" s="1">
        <f t="shared" si="43"/>
        <v>54667</v>
      </c>
      <c r="B298" s="20" cm="1">
        <f t="array" aca="1" ref="B298" ca="1">INDIRECT($Q$3&amp;"!"&amp;"R"&amp;ROW()-1&amp;"C"&amp;$R$3,FALSE)/100</f>
        <v>4.7790526315789478E-2</v>
      </c>
      <c r="C298" s="5">
        <f t="shared" ca="1" si="47"/>
        <v>3.8978842718107032E-3</v>
      </c>
      <c r="D298" s="4">
        <f t="shared" si="39"/>
        <v>0</v>
      </c>
      <c r="E298" s="4">
        <f t="shared" si="40"/>
        <v>0</v>
      </c>
      <c r="F298" s="4">
        <f t="shared" si="42"/>
        <v>0</v>
      </c>
      <c r="G298" s="4">
        <v>0</v>
      </c>
      <c r="H298" s="4" t="str">
        <f t="shared" si="44"/>
        <v/>
      </c>
      <c r="I298" s="4" t="str">
        <f t="shared" si="45"/>
        <v/>
      </c>
      <c r="J298" s="4">
        <f t="shared" si="41"/>
        <v>0</v>
      </c>
      <c r="K298" s="4">
        <f>IF(A298&gt;$O$7,0,SUM(H$2:H298))</f>
        <v>0</v>
      </c>
      <c r="L298" s="4">
        <f t="shared" si="46"/>
        <v>0</v>
      </c>
    </row>
    <row r="299" spans="1:12" x14ac:dyDescent="0.25">
      <c r="A299" s="1">
        <f t="shared" si="43"/>
        <v>54697</v>
      </c>
      <c r="B299" s="20" cm="1">
        <f t="array" aca="1" ref="B299" ca="1">INDIRECT($Q$3&amp;"!"&amp;"R"&amp;ROW()-1&amp;"C"&amp;$R$3,FALSE)/100</f>
        <v>4.768476190476191E-2</v>
      </c>
      <c r="C299" s="5">
        <f t="shared" ca="1" si="47"/>
        <v>3.8894393919812753E-3</v>
      </c>
      <c r="D299" s="4">
        <f t="shared" si="39"/>
        <v>0</v>
      </c>
      <c r="E299" s="4">
        <f t="shared" si="40"/>
        <v>0</v>
      </c>
      <c r="F299" s="4">
        <f t="shared" si="42"/>
        <v>0</v>
      </c>
      <c r="G299" s="4">
        <v>0</v>
      </c>
      <c r="H299" s="4" t="str">
        <f t="shared" si="44"/>
        <v/>
      </c>
      <c r="I299" s="4" t="str">
        <f t="shared" si="45"/>
        <v/>
      </c>
      <c r="J299" s="4">
        <f t="shared" si="41"/>
        <v>0</v>
      </c>
      <c r="K299" s="4">
        <f>IF(A299&gt;$O$7,0,SUM(H$2:H299))</f>
        <v>0</v>
      </c>
      <c r="L299" s="4">
        <f t="shared" si="46"/>
        <v>0</v>
      </c>
    </row>
    <row r="300" spans="1:12" x14ac:dyDescent="0.25">
      <c r="A300" s="1">
        <f t="shared" si="43"/>
        <v>54728</v>
      </c>
      <c r="B300" s="20" cm="1">
        <f t="array" aca="1" ref="B300" ca="1">INDIRECT($Q$3&amp;"!"&amp;"R"&amp;ROW()-1&amp;"C"&amp;$R$3,FALSE)/100</f>
        <v>4.7680000000000007E-2</v>
      </c>
      <c r="C300" s="5">
        <f t="shared" ca="1" si="47"/>
        <v>3.8890591538889296E-3</v>
      </c>
      <c r="D300" s="4">
        <f t="shared" si="39"/>
        <v>0</v>
      </c>
      <c r="E300" s="4">
        <f t="shared" si="40"/>
        <v>0</v>
      </c>
      <c r="F300" s="4">
        <f t="shared" si="42"/>
        <v>0</v>
      </c>
      <c r="G300" s="4">
        <v>0</v>
      </c>
      <c r="H300" s="4" t="str">
        <f t="shared" si="44"/>
        <v/>
      </c>
      <c r="I300" s="4" t="str">
        <f t="shared" si="45"/>
        <v/>
      </c>
      <c r="J300" s="4">
        <f t="shared" si="41"/>
        <v>0</v>
      </c>
      <c r="K300" s="4">
        <f>IF(A300&gt;$O$7,0,SUM(H$2:H300))</f>
        <v>0</v>
      </c>
      <c r="L300" s="4">
        <f t="shared" si="46"/>
        <v>0</v>
      </c>
    </row>
    <row r="301" spans="1:12" x14ac:dyDescent="0.25">
      <c r="A301" s="1">
        <f t="shared" si="43"/>
        <v>54758</v>
      </c>
      <c r="B301" s="20" cm="1">
        <f t="array" aca="1" ref="B301" ca="1">INDIRECT($Q$3&amp;"!"&amp;"R"&amp;ROW()-1&amp;"C"&amp;$R$3,FALSE)/100</f>
        <v>4.7675000000000009E-2</v>
      </c>
      <c r="C301" s="5">
        <f t="shared" ca="1" si="47"/>
        <v>3.8886599021872303E-3</v>
      </c>
      <c r="D301" s="4">
        <f t="shared" si="39"/>
        <v>0</v>
      </c>
      <c r="E301" s="4">
        <f t="shared" si="40"/>
        <v>0</v>
      </c>
      <c r="F301" s="4">
        <f t="shared" si="42"/>
        <v>0</v>
      </c>
      <c r="G301" s="4">
        <v>0</v>
      </c>
      <c r="H301" s="4" t="str">
        <f t="shared" si="44"/>
        <v/>
      </c>
      <c r="I301" s="4" t="str">
        <f t="shared" si="45"/>
        <v/>
      </c>
      <c r="J301" s="4">
        <f t="shared" si="41"/>
        <v>0</v>
      </c>
      <c r="K301" s="4">
        <f>IF(A301&gt;$O$7,0,SUM(H$2:H301))</f>
        <v>0</v>
      </c>
      <c r="L301" s="4">
        <f t="shared" si="46"/>
        <v>0</v>
      </c>
    </row>
    <row r="302" spans="1:12" x14ac:dyDescent="0.25">
      <c r="A302" s="1">
        <f t="shared" si="43"/>
        <v>54789</v>
      </c>
      <c r="B302" s="20" cm="1">
        <f t="array" aca="1" ref="B302" ca="1">INDIRECT($Q$3&amp;"!"&amp;"R"&amp;ROW()-1&amp;"C"&amp;$R$3,FALSE)/100</f>
        <v>4.7438333333333339E-2</v>
      </c>
      <c r="C302" s="5">
        <f t="shared" ca="1" si="47"/>
        <v>3.8697599900616719E-3</v>
      </c>
      <c r="D302" s="4">
        <f t="shared" si="39"/>
        <v>0</v>
      </c>
      <c r="E302" s="4">
        <f t="shared" si="40"/>
        <v>0</v>
      </c>
      <c r="F302" s="4">
        <f t="shared" si="42"/>
        <v>0</v>
      </c>
      <c r="G302" s="4">
        <v>0</v>
      </c>
      <c r="H302" s="4" t="str">
        <f t="shared" si="44"/>
        <v/>
      </c>
      <c r="I302" s="4" t="str">
        <f t="shared" si="45"/>
        <v/>
      </c>
      <c r="J302" s="4">
        <f t="shared" si="41"/>
        <v>0</v>
      </c>
      <c r="K302" s="4">
        <f>IF(A302&gt;$O$7,0,SUM(H$2:H302))</f>
        <v>0</v>
      </c>
      <c r="L302" s="4">
        <f t="shared" si="46"/>
        <v>0</v>
      </c>
    </row>
    <row r="303" spans="1:12" x14ac:dyDescent="0.25">
      <c r="A303" s="1">
        <f t="shared" si="43"/>
        <v>54820</v>
      </c>
      <c r="B303" s="20" cm="1">
        <f t="array" aca="1" ref="B303" ca="1">INDIRECT($Q$3&amp;"!"&amp;"R"&amp;ROW()-1&amp;"C"&amp;$R$3,FALSE)/100</f>
        <v>3.9850000000000003E-2</v>
      </c>
      <c r="C303" s="5">
        <f t="shared" ca="1" si="47"/>
        <v>3.2616804063805294E-3</v>
      </c>
      <c r="D303" s="4">
        <f t="shared" si="39"/>
        <v>0</v>
      </c>
      <c r="E303" s="4">
        <f t="shared" si="40"/>
        <v>0</v>
      </c>
      <c r="F303" s="4">
        <f t="shared" si="42"/>
        <v>0</v>
      </c>
      <c r="G303" s="4">
        <v>0</v>
      </c>
      <c r="H303" s="4" t="str">
        <f t="shared" si="44"/>
        <v/>
      </c>
      <c r="I303" s="4" t="str">
        <f t="shared" si="45"/>
        <v/>
      </c>
      <c r="J303" s="4">
        <f t="shared" si="41"/>
        <v>0</v>
      </c>
      <c r="K303" s="4">
        <f>IF(A303&gt;$O$7,0,SUM(H$2:H303))</f>
        <v>0</v>
      </c>
      <c r="L303" s="4">
        <f t="shared" si="46"/>
        <v>0</v>
      </c>
    </row>
    <row r="304" spans="1:12" x14ac:dyDescent="0.25">
      <c r="A304" s="1">
        <f t="shared" si="43"/>
        <v>54848</v>
      </c>
      <c r="B304" s="20" cm="1">
        <f t="array" aca="1" ref="B304" ca="1">INDIRECT($Q$3&amp;"!"&amp;"R"&amp;ROW()-1&amp;"C"&amp;$R$3,FALSE)/100</f>
        <v>3.9410000000000001E-2</v>
      </c>
      <c r="C304" s="5">
        <f t="shared" ca="1" si="47"/>
        <v>3.2262970358882814E-3</v>
      </c>
      <c r="D304" s="4">
        <f t="shared" si="39"/>
        <v>0</v>
      </c>
      <c r="E304" s="4">
        <f t="shared" si="40"/>
        <v>0</v>
      </c>
      <c r="F304" s="4">
        <f t="shared" si="42"/>
        <v>0</v>
      </c>
      <c r="G304" s="4">
        <v>0</v>
      </c>
      <c r="H304" s="4" t="str">
        <f t="shared" si="44"/>
        <v/>
      </c>
      <c r="I304" s="4" t="str">
        <f t="shared" si="45"/>
        <v/>
      </c>
      <c r="J304" s="4">
        <f t="shared" si="41"/>
        <v>0</v>
      </c>
      <c r="K304" s="4">
        <f>IF(A304&gt;$O$7,0,SUM(H$2:H304))</f>
        <v>0</v>
      </c>
      <c r="L304" s="4">
        <f t="shared" si="46"/>
        <v>0</v>
      </c>
    </row>
    <row r="305" spans="1:12" x14ac:dyDescent="0.25">
      <c r="A305" s="1">
        <f t="shared" si="43"/>
        <v>54879</v>
      </c>
      <c r="B305" s="20" cm="1">
        <f t="array" aca="1" ref="B305" ca="1">INDIRECT($Q$3&amp;"!"&amp;"R"&amp;ROW()-1&amp;"C"&amp;$R$3,FALSE)/100</f>
        <v>3.8950000000000005E-2</v>
      </c>
      <c r="C305" s="5">
        <f t="shared" ca="1" si="47"/>
        <v>3.1892906468242721E-3</v>
      </c>
      <c r="D305" s="4">
        <f t="shared" si="39"/>
        <v>0</v>
      </c>
      <c r="E305" s="4">
        <f t="shared" si="40"/>
        <v>0</v>
      </c>
      <c r="F305" s="4">
        <f t="shared" si="42"/>
        <v>0</v>
      </c>
      <c r="G305" s="4">
        <v>0</v>
      </c>
      <c r="H305" s="4" t="str">
        <f t="shared" si="44"/>
        <v/>
      </c>
      <c r="I305" s="4" t="str">
        <f t="shared" si="45"/>
        <v/>
      </c>
      <c r="J305" s="4">
        <f t="shared" si="41"/>
        <v>0</v>
      </c>
      <c r="K305" s="4">
        <f>IF(A305&gt;$O$7,0,SUM(H$2:H305))</f>
        <v>0</v>
      </c>
      <c r="L305" s="4">
        <f t="shared" si="46"/>
        <v>0</v>
      </c>
    </row>
    <row r="306" spans="1:12" x14ac:dyDescent="0.25">
      <c r="A306" s="1">
        <f t="shared" si="43"/>
        <v>54909</v>
      </c>
      <c r="B306" s="20" cm="1">
        <f t="array" aca="1" ref="B306" ca="1">INDIRECT($Q$3&amp;"!"&amp;"R"&amp;ROW()-1&amp;"C"&amp;$R$3,FALSE)/100</f>
        <v>3.5440000000000006E-2</v>
      </c>
      <c r="C306" s="5">
        <f t="shared" ca="1" si="47"/>
        <v>2.9064202359818658E-3</v>
      </c>
      <c r="D306" s="4">
        <f t="shared" si="39"/>
        <v>0</v>
      </c>
      <c r="E306" s="4">
        <f t="shared" si="40"/>
        <v>0</v>
      </c>
      <c r="F306" s="4">
        <f t="shared" si="42"/>
        <v>0</v>
      </c>
      <c r="G306" s="4">
        <v>0</v>
      </c>
      <c r="H306" s="4" t="str">
        <f t="shared" si="44"/>
        <v/>
      </c>
      <c r="I306" s="4" t="str">
        <f t="shared" si="45"/>
        <v/>
      </c>
      <c r="J306" s="4">
        <f t="shared" si="41"/>
        <v>0</v>
      </c>
      <c r="K306" s="4">
        <f>IF(A306&gt;$O$7,0,SUM(H$2:H306))</f>
        <v>0</v>
      </c>
      <c r="L306" s="4">
        <f t="shared" si="46"/>
        <v>0</v>
      </c>
    </row>
    <row r="307" spans="1:12" x14ac:dyDescent="0.25">
      <c r="A307" s="1">
        <f t="shared" si="43"/>
        <v>54940</v>
      </c>
      <c r="B307" s="20" cm="1">
        <f t="array" aca="1" ref="B307" ca="1">INDIRECT($Q$3&amp;"!"&amp;"R"&amp;ROW()-1&amp;"C"&amp;$R$3,FALSE)/100</f>
        <v>3.4270000000000002E-2</v>
      </c>
      <c r="C307" s="5">
        <f t="shared" ca="1" si="47"/>
        <v>2.8119347475332734E-3</v>
      </c>
      <c r="D307" s="4">
        <f t="shared" ref="D307:D370" si="48">IF(A307&gt;$O$7,0,C307*J306)</f>
        <v>0</v>
      </c>
      <c r="E307" s="4">
        <f t="shared" ref="E307:E370" si="49">IF(A307&gt;$O$7,0,J306+D307)</f>
        <v>0</v>
      </c>
      <c r="F307" s="4">
        <f t="shared" si="42"/>
        <v>0</v>
      </c>
      <c r="G307" s="4">
        <v>0</v>
      </c>
      <c r="H307" s="4" t="str">
        <f t="shared" si="44"/>
        <v/>
      </c>
      <c r="I307" s="4" t="str">
        <f t="shared" si="45"/>
        <v/>
      </c>
      <c r="J307" s="4">
        <f t="shared" ref="J307:J370" si="50">IF(A307&gt;$O$7,0,E307-H307-I307)</f>
        <v>0</v>
      </c>
      <c r="K307" s="4">
        <f>IF(A307&gt;$O$7,0,SUM(H$2:H307))</f>
        <v>0</v>
      </c>
      <c r="L307" s="4">
        <f t="shared" si="46"/>
        <v>0</v>
      </c>
    </row>
    <row r="308" spans="1:12" x14ac:dyDescent="0.25">
      <c r="A308" s="1">
        <f t="shared" si="43"/>
        <v>54970</v>
      </c>
      <c r="B308" s="20" cm="1">
        <f t="array" aca="1" ref="B308" ca="1">INDIRECT($Q$3&amp;"!"&amp;"R"&amp;ROW()-1&amp;"C"&amp;$R$3,FALSE)/100</f>
        <v>3.4749999999999996E-2</v>
      </c>
      <c r="C308" s="5">
        <f t="shared" ca="1" si="47"/>
        <v>2.8507098716084034E-3</v>
      </c>
      <c r="D308" s="4">
        <f t="shared" si="48"/>
        <v>0</v>
      </c>
      <c r="E308" s="4">
        <f t="shared" si="49"/>
        <v>0</v>
      </c>
      <c r="F308" s="4">
        <f t="shared" si="42"/>
        <v>0</v>
      </c>
      <c r="G308" s="4">
        <v>0</v>
      </c>
      <c r="H308" s="4" t="str">
        <f t="shared" si="44"/>
        <v/>
      </c>
      <c r="I308" s="4" t="str">
        <f t="shared" si="45"/>
        <v/>
      </c>
      <c r="J308" s="4">
        <f t="shared" si="50"/>
        <v>0</v>
      </c>
      <c r="K308" s="4">
        <f>IF(A308&gt;$O$7,0,SUM(H$2:H308))</f>
        <v>0</v>
      </c>
      <c r="L308" s="4">
        <f t="shared" si="46"/>
        <v>0</v>
      </c>
    </row>
    <row r="309" spans="1:12" x14ac:dyDescent="0.25">
      <c r="A309" s="1">
        <f t="shared" si="43"/>
        <v>55001</v>
      </c>
      <c r="B309" s="20" cm="1">
        <f t="array" aca="1" ref="B309" ca="1">INDIRECT($Q$3&amp;"!"&amp;"R"&amp;ROW()-1&amp;"C"&amp;$R$3,FALSE)/100</f>
        <v>3.524E-2</v>
      </c>
      <c r="C309" s="5">
        <f t="shared" ca="1" si="47"/>
        <v>2.8902758075635138E-3</v>
      </c>
      <c r="D309" s="4">
        <f t="shared" si="48"/>
        <v>0</v>
      </c>
      <c r="E309" s="4">
        <f t="shared" si="49"/>
        <v>0</v>
      </c>
      <c r="F309" s="4">
        <f t="shared" si="42"/>
        <v>0</v>
      </c>
      <c r="G309" s="4">
        <v>0</v>
      </c>
      <c r="H309" s="4" t="str">
        <f t="shared" si="44"/>
        <v/>
      </c>
      <c r="I309" s="4" t="str">
        <f t="shared" si="45"/>
        <v/>
      </c>
      <c r="J309" s="4">
        <f t="shared" si="50"/>
        <v>0</v>
      </c>
      <c r="K309" s="4">
        <f>IF(A309&gt;$O$7,0,SUM(H$2:H309))</f>
        <v>0</v>
      </c>
      <c r="L309" s="4">
        <f t="shared" si="46"/>
        <v>0</v>
      </c>
    </row>
    <row r="310" spans="1:12" x14ac:dyDescent="0.25">
      <c r="A310" s="1">
        <f t="shared" si="43"/>
        <v>55032</v>
      </c>
      <c r="B310" s="20" cm="1">
        <f t="array" aca="1" ref="B310" ca="1">INDIRECT($Q$3&amp;"!"&amp;"R"&amp;ROW()-1&amp;"C"&amp;$R$3,FALSE)/100</f>
        <v>3.5430000000000003E-2</v>
      </c>
      <c r="C310" s="5">
        <f t="shared" ca="1" si="47"/>
        <v>2.9056130824531845E-3</v>
      </c>
      <c r="D310" s="4">
        <f t="shared" si="48"/>
        <v>0</v>
      </c>
      <c r="E310" s="4">
        <f t="shared" si="49"/>
        <v>0</v>
      </c>
      <c r="F310" s="4">
        <f t="shared" si="42"/>
        <v>0</v>
      </c>
      <c r="G310" s="4">
        <v>0</v>
      </c>
      <c r="H310" s="4" t="str">
        <f t="shared" si="44"/>
        <v/>
      </c>
      <c r="I310" s="4" t="str">
        <f t="shared" si="45"/>
        <v/>
      </c>
      <c r="J310" s="4">
        <f t="shared" si="50"/>
        <v>0</v>
      </c>
      <c r="K310" s="4">
        <f>IF(A310&gt;$O$7,0,SUM(H$2:H310))</f>
        <v>0</v>
      </c>
      <c r="L310" s="4">
        <f t="shared" si="46"/>
        <v>0</v>
      </c>
    </row>
    <row r="311" spans="1:12" x14ac:dyDescent="0.25">
      <c r="A311" s="1">
        <f t="shared" si="43"/>
        <v>55062</v>
      </c>
      <c r="B311" s="20" cm="1">
        <f t="array" aca="1" ref="B311" ca="1">INDIRECT($Q$3&amp;"!"&amp;"R"&amp;ROW()-1&amp;"C"&amp;$R$3,FALSE)/100</f>
        <v>3.5750000000000004E-2</v>
      </c>
      <c r="C311" s="5">
        <f t="shared" ca="1" si="47"/>
        <v>2.9314384517902248E-3</v>
      </c>
      <c r="D311" s="4">
        <f t="shared" si="48"/>
        <v>0</v>
      </c>
      <c r="E311" s="4">
        <f t="shared" si="49"/>
        <v>0</v>
      </c>
      <c r="F311" s="4">
        <f t="shared" si="42"/>
        <v>0</v>
      </c>
      <c r="G311" s="4">
        <v>0</v>
      </c>
      <c r="H311" s="4" t="str">
        <f t="shared" si="44"/>
        <v/>
      </c>
      <c r="I311" s="4" t="str">
        <f t="shared" si="45"/>
        <v/>
      </c>
      <c r="J311" s="4">
        <f t="shared" si="50"/>
        <v>0</v>
      </c>
      <c r="K311" s="4">
        <f>IF(A311&gt;$O$7,0,SUM(H$2:H311))</f>
        <v>0</v>
      </c>
      <c r="L311" s="4">
        <f t="shared" si="46"/>
        <v>0</v>
      </c>
    </row>
    <row r="312" spans="1:12" x14ac:dyDescent="0.25">
      <c r="A312" s="1">
        <f t="shared" si="43"/>
        <v>55093</v>
      </c>
      <c r="B312" s="20" cm="1">
        <f t="array" aca="1" ref="B312" ca="1">INDIRECT($Q$3&amp;"!"&amp;"R"&amp;ROW()-1&amp;"C"&amp;$R$3,FALSE)/100</f>
        <v>4.224E-2</v>
      </c>
      <c r="C312" s="5">
        <f t="shared" ca="1" si="47"/>
        <v>3.4536370341178291E-3</v>
      </c>
      <c r="D312" s="4">
        <f t="shared" si="48"/>
        <v>0</v>
      </c>
      <c r="E312" s="4">
        <f t="shared" si="49"/>
        <v>0</v>
      </c>
      <c r="F312" s="4">
        <f t="shared" si="42"/>
        <v>0</v>
      </c>
      <c r="G312" s="4">
        <v>0</v>
      </c>
      <c r="H312" s="4" t="str">
        <f t="shared" si="44"/>
        <v/>
      </c>
      <c r="I312" s="4" t="str">
        <f t="shared" si="45"/>
        <v/>
      </c>
      <c r="J312" s="4">
        <f t="shared" si="50"/>
        <v>0</v>
      </c>
      <c r="K312" s="4">
        <f>IF(A312&gt;$O$7,0,SUM(H$2:H312))</f>
        <v>0</v>
      </c>
      <c r="L312" s="4">
        <f t="shared" si="46"/>
        <v>0</v>
      </c>
    </row>
    <row r="313" spans="1:12" x14ac:dyDescent="0.25">
      <c r="A313" s="1">
        <f t="shared" si="43"/>
        <v>55123</v>
      </c>
      <c r="B313" s="20" cm="1">
        <f t="array" aca="1" ref="B313" ca="1">INDIRECT($Q$3&amp;"!"&amp;"R"&amp;ROW()-1&amp;"C"&amp;$R$3,FALSE)/100</f>
        <v>4.3159999999999997E-2</v>
      </c>
      <c r="C313" s="5">
        <f t="shared" ca="1" si="47"/>
        <v>3.52742074835799E-3</v>
      </c>
      <c r="D313" s="4">
        <f t="shared" si="48"/>
        <v>0</v>
      </c>
      <c r="E313" s="4">
        <f t="shared" si="49"/>
        <v>0</v>
      </c>
      <c r="F313" s="4">
        <f t="shared" si="42"/>
        <v>0</v>
      </c>
      <c r="G313" s="4">
        <v>0</v>
      </c>
      <c r="H313" s="4" t="str">
        <f t="shared" si="44"/>
        <v/>
      </c>
      <c r="I313" s="4" t="str">
        <f t="shared" si="45"/>
        <v/>
      </c>
      <c r="J313" s="4">
        <f t="shared" si="50"/>
        <v>0</v>
      </c>
      <c r="K313" s="4">
        <f>IF(A313&gt;$O$7,0,SUM(H$2:H313))</f>
        <v>0</v>
      </c>
      <c r="L313" s="4">
        <f t="shared" si="46"/>
        <v>0</v>
      </c>
    </row>
    <row r="314" spans="1:12" x14ac:dyDescent="0.25">
      <c r="A314" s="1">
        <f t="shared" si="43"/>
        <v>55154</v>
      </c>
      <c r="B314" s="20" cm="1">
        <f t="array" aca="1" ref="B314" ca="1">INDIRECT($Q$3&amp;"!"&amp;"R"&amp;ROW()-1&amp;"C"&amp;$R$3,FALSE)/100</f>
        <v>4.2940000000000006E-2</v>
      </c>
      <c r="C314" s="5">
        <f t="shared" ca="1" si="47"/>
        <v>3.5097822448393323E-3</v>
      </c>
      <c r="D314" s="4">
        <f t="shared" si="48"/>
        <v>0</v>
      </c>
      <c r="E314" s="4">
        <f t="shared" si="49"/>
        <v>0</v>
      </c>
      <c r="F314" s="4">
        <f t="shared" si="42"/>
        <v>0</v>
      </c>
      <c r="G314" s="4">
        <v>0</v>
      </c>
      <c r="H314" s="4" t="str">
        <f t="shared" si="44"/>
        <v/>
      </c>
      <c r="I314" s="4" t="str">
        <f t="shared" si="45"/>
        <v/>
      </c>
      <c r="J314" s="4">
        <f t="shared" si="50"/>
        <v>0</v>
      </c>
      <c r="K314" s="4">
        <f>IF(A314&gt;$O$7,0,SUM(H$2:H314))</f>
        <v>0</v>
      </c>
      <c r="L314" s="4">
        <f t="shared" si="46"/>
        <v>0</v>
      </c>
    </row>
    <row r="315" spans="1:12" x14ac:dyDescent="0.25">
      <c r="A315" s="1">
        <f t="shared" si="43"/>
        <v>55185</v>
      </c>
      <c r="B315" s="20" cm="1">
        <f t="array" aca="1" ref="B315" ca="1">INDIRECT($Q$3&amp;"!"&amp;"R"&amp;ROW()-1&amp;"C"&amp;$R$3,FALSE)/100</f>
        <v>4.1909999999999996E-2</v>
      </c>
      <c r="C315" s="5">
        <f t="shared" ca="1" si="47"/>
        <v>3.4271565877572741E-3</v>
      </c>
      <c r="D315" s="4">
        <f t="shared" si="48"/>
        <v>0</v>
      </c>
      <c r="E315" s="4">
        <f t="shared" si="49"/>
        <v>0</v>
      </c>
      <c r="F315" s="4">
        <f t="shared" si="42"/>
        <v>0</v>
      </c>
      <c r="G315" s="4">
        <v>0</v>
      </c>
      <c r="H315" s="4" t="str">
        <f t="shared" si="44"/>
        <v/>
      </c>
      <c r="I315" s="4" t="str">
        <f t="shared" si="45"/>
        <v/>
      </c>
      <c r="J315" s="4">
        <f t="shared" si="50"/>
        <v>0</v>
      </c>
      <c r="K315" s="4">
        <f>IF(A315&gt;$O$7,0,SUM(H$2:H315))</f>
        <v>0</v>
      </c>
      <c r="L315" s="4">
        <f t="shared" si="46"/>
        <v>0</v>
      </c>
    </row>
    <row r="316" spans="1:12" x14ac:dyDescent="0.25">
      <c r="A316" s="1">
        <f t="shared" si="43"/>
        <v>55213</v>
      </c>
      <c r="B316" s="20" cm="1">
        <f t="array" aca="1" ref="B316" ca="1">INDIRECT($Q$3&amp;"!"&amp;"R"&amp;ROW()-1&amp;"C"&amp;$R$3,FALSE)/100</f>
        <v>4.385E-2</v>
      </c>
      <c r="C316" s="5">
        <f t="shared" ca="1" si="47"/>
        <v>3.5827193991713191E-3</v>
      </c>
      <c r="D316" s="4">
        <f t="shared" si="48"/>
        <v>0</v>
      </c>
      <c r="E316" s="4">
        <f t="shared" si="49"/>
        <v>0</v>
      </c>
      <c r="F316" s="4">
        <f t="shared" si="42"/>
        <v>0</v>
      </c>
      <c r="G316" s="4">
        <v>0</v>
      </c>
      <c r="H316" s="4" t="str">
        <f t="shared" si="44"/>
        <v/>
      </c>
      <c r="I316" s="4" t="str">
        <f t="shared" si="45"/>
        <v/>
      </c>
      <c r="J316" s="4">
        <f t="shared" si="50"/>
        <v>0</v>
      </c>
      <c r="K316" s="4">
        <f>IF(A316&gt;$O$7,0,SUM(H$2:H316))</f>
        <v>0</v>
      </c>
      <c r="L316" s="4">
        <f t="shared" si="46"/>
        <v>0</v>
      </c>
    </row>
    <row r="317" spans="1:12" x14ac:dyDescent="0.25">
      <c r="A317" s="1">
        <f t="shared" si="43"/>
        <v>55244</v>
      </c>
      <c r="B317" s="20" cm="1">
        <f t="array" aca="1" ref="B317" ca="1">INDIRECT($Q$3&amp;"!"&amp;"R"&amp;ROW()-1&amp;"C"&amp;$R$3,FALSE)/100</f>
        <v>4.5949999999999998E-2</v>
      </c>
      <c r="C317" s="5">
        <f t="shared" ca="1" si="47"/>
        <v>3.7508137075803472E-3</v>
      </c>
      <c r="D317" s="4">
        <f t="shared" si="48"/>
        <v>0</v>
      </c>
      <c r="E317" s="4">
        <f t="shared" si="49"/>
        <v>0</v>
      </c>
      <c r="F317" s="4">
        <f t="shared" si="42"/>
        <v>0</v>
      </c>
      <c r="G317" s="4">
        <v>0</v>
      </c>
      <c r="H317" s="4" t="str">
        <f t="shared" si="44"/>
        <v/>
      </c>
      <c r="I317" s="4" t="str">
        <f t="shared" si="45"/>
        <v/>
      </c>
      <c r="J317" s="4">
        <f t="shared" si="50"/>
        <v>0</v>
      </c>
      <c r="K317" s="4">
        <f>IF(A317&gt;$O$7,0,SUM(H$2:H317))</f>
        <v>0</v>
      </c>
      <c r="L317" s="4">
        <f t="shared" si="46"/>
        <v>0</v>
      </c>
    </row>
    <row r="318" spans="1:12" x14ac:dyDescent="0.25">
      <c r="A318" s="1">
        <f t="shared" si="43"/>
        <v>55274</v>
      </c>
      <c r="B318" s="20" cm="1">
        <f t="array" aca="1" ref="B318" ca="1">INDIRECT($Q$3&amp;"!"&amp;"R"&amp;ROW()-1&amp;"C"&amp;$R$3,FALSE)/100</f>
        <v>4.7729999999999995E-2</v>
      </c>
      <c r="C318" s="5">
        <f t="shared" ca="1" si="47"/>
        <v>3.8930515748454297E-3</v>
      </c>
      <c r="D318" s="4">
        <f t="shared" si="48"/>
        <v>0</v>
      </c>
      <c r="E318" s="4">
        <f t="shared" si="49"/>
        <v>0</v>
      </c>
      <c r="F318" s="4">
        <f t="shared" si="42"/>
        <v>0</v>
      </c>
      <c r="G318" s="4">
        <v>0</v>
      </c>
      <c r="H318" s="4" t="str">
        <f t="shared" si="44"/>
        <v/>
      </c>
      <c r="I318" s="4" t="str">
        <f t="shared" si="45"/>
        <v/>
      </c>
      <c r="J318" s="4">
        <f t="shared" si="50"/>
        <v>0</v>
      </c>
      <c r="K318" s="4">
        <f>IF(A318&gt;$O$7,0,SUM(H$2:H318))</f>
        <v>0</v>
      </c>
      <c r="L318" s="4">
        <f t="shared" si="46"/>
        <v>0</v>
      </c>
    </row>
    <row r="319" spans="1:12" x14ac:dyDescent="0.25">
      <c r="A319" s="1">
        <f t="shared" si="43"/>
        <v>55305</v>
      </c>
      <c r="B319" s="20" cm="1">
        <f t="array" aca="1" ref="B319" ca="1">INDIRECT($Q$3&amp;"!"&amp;"R"&amp;ROW()-1&amp;"C"&amp;$R$3,FALSE)/100</f>
        <v>5.21E-2</v>
      </c>
      <c r="C319" s="5">
        <f t="shared" ca="1" si="47"/>
        <v>4.2413162664582948E-3</v>
      </c>
      <c r="D319" s="4">
        <f t="shared" si="48"/>
        <v>0</v>
      </c>
      <c r="E319" s="4">
        <f t="shared" si="49"/>
        <v>0</v>
      </c>
      <c r="F319" s="4">
        <f t="shared" si="42"/>
        <v>0</v>
      </c>
      <c r="G319" s="4">
        <v>0</v>
      </c>
      <c r="H319" s="4" t="str">
        <f t="shared" si="44"/>
        <v/>
      </c>
      <c r="I319" s="4" t="str">
        <f t="shared" si="45"/>
        <v/>
      </c>
      <c r="J319" s="4">
        <f t="shared" si="50"/>
        <v>0</v>
      </c>
      <c r="K319" s="4">
        <f>IF(A319&gt;$O$7,0,SUM(H$2:H319))</f>
        <v>0</v>
      </c>
      <c r="L319" s="4">
        <f t="shared" si="46"/>
        <v>0</v>
      </c>
    </row>
    <row r="320" spans="1:12" x14ac:dyDescent="0.25">
      <c r="A320" s="1">
        <f t="shared" si="43"/>
        <v>55335</v>
      </c>
      <c r="B320" s="20" cm="1">
        <f t="array" aca="1" ref="B320" ca="1">INDIRECT($Q$3&amp;"!"&amp;"R"&amp;ROW()-1&amp;"C"&amp;$R$3,FALSE)/100</f>
        <v>5.3499999999999999E-2</v>
      </c>
      <c r="C320" s="5">
        <f t="shared" ca="1" si="47"/>
        <v>4.3526080560336577E-3</v>
      </c>
      <c r="D320" s="4">
        <f t="shared" si="48"/>
        <v>0</v>
      </c>
      <c r="E320" s="4">
        <f t="shared" si="49"/>
        <v>0</v>
      </c>
      <c r="F320" s="4">
        <f t="shared" si="42"/>
        <v>0</v>
      </c>
      <c r="G320" s="4">
        <v>0</v>
      </c>
      <c r="H320" s="4" t="str">
        <f t="shared" si="44"/>
        <v/>
      </c>
      <c r="I320" s="4" t="str">
        <f t="shared" si="45"/>
        <v/>
      </c>
      <c r="J320" s="4">
        <f t="shared" si="50"/>
        <v>0</v>
      </c>
      <c r="K320" s="4">
        <f>IF(A320&gt;$O$7,0,SUM(H$2:H320))</f>
        <v>0</v>
      </c>
      <c r="L320" s="4">
        <f t="shared" si="46"/>
        <v>0</v>
      </c>
    </row>
    <row r="321" spans="1:12" x14ac:dyDescent="0.25">
      <c r="A321" s="1">
        <f t="shared" si="43"/>
        <v>55366</v>
      </c>
      <c r="B321" s="20" cm="1">
        <f t="array" aca="1" ref="B321" ca="1">INDIRECT($Q$3&amp;"!"&amp;"R"&amp;ROW()-1&amp;"C"&amp;$R$3,FALSE)/100</f>
        <v>5.4309999999999997E-2</v>
      </c>
      <c r="C321" s="5">
        <f t="shared" ca="1" si="47"/>
        <v>4.4169364114734488E-3</v>
      </c>
      <c r="D321" s="4">
        <f t="shared" si="48"/>
        <v>0</v>
      </c>
      <c r="E321" s="4">
        <f t="shared" si="49"/>
        <v>0</v>
      </c>
      <c r="F321" s="4">
        <f t="shared" si="42"/>
        <v>0</v>
      </c>
      <c r="G321" s="4">
        <v>0</v>
      </c>
      <c r="H321" s="4" t="str">
        <f t="shared" si="44"/>
        <v/>
      </c>
      <c r="I321" s="4" t="str">
        <f t="shared" si="45"/>
        <v/>
      </c>
      <c r="J321" s="4">
        <f t="shared" si="50"/>
        <v>0</v>
      </c>
      <c r="K321" s="4">
        <f>IF(A321&gt;$O$7,0,SUM(H$2:H321))</f>
        <v>0</v>
      </c>
      <c r="L321" s="4">
        <f t="shared" si="46"/>
        <v>0</v>
      </c>
    </row>
    <row r="322" spans="1:12" x14ac:dyDescent="0.25">
      <c r="A322" s="1">
        <f t="shared" si="43"/>
        <v>55397</v>
      </c>
      <c r="B322" s="20" cm="1">
        <f t="array" aca="1" ref="B322" ca="1">INDIRECT($Q$3&amp;"!"&amp;"R"&amp;ROW()-1&amp;"C"&amp;$R$3,FALSE)/100</f>
        <v>5.6250000000000001E-2</v>
      </c>
      <c r="C322" s="5">
        <f t="shared" ca="1" si="47"/>
        <v>4.57082279482246E-3</v>
      </c>
      <c r="D322" s="4">
        <f t="shared" si="48"/>
        <v>0</v>
      </c>
      <c r="E322" s="4">
        <f t="shared" si="49"/>
        <v>0</v>
      </c>
      <c r="F322" s="4">
        <f t="shared" si="42"/>
        <v>0</v>
      </c>
      <c r="G322" s="4">
        <v>0</v>
      </c>
      <c r="H322" s="4" t="str">
        <f t="shared" si="44"/>
        <v/>
      </c>
      <c r="I322" s="4" t="str">
        <f t="shared" si="45"/>
        <v/>
      </c>
      <c r="J322" s="4">
        <f t="shared" si="50"/>
        <v>0</v>
      </c>
      <c r="K322" s="4">
        <f>IF(A322&gt;$O$7,0,SUM(H$2:H322))</f>
        <v>0</v>
      </c>
      <c r="L322" s="4">
        <f t="shared" si="46"/>
        <v>0</v>
      </c>
    </row>
    <row r="323" spans="1:12" x14ac:dyDescent="0.25">
      <c r="A323" s="1">
        <f t="shared" si="43"/>
        <v>55427</v>
      </c>
      <c r="B323" s="20" cm="1">
        <f t="array" aca="1" ref="B323" ca="1">INDIRECT($Q$3&amp;"!"&amp;"R"&amp;ROW()-1&amp;"C"&amp;$R$3,FALSE)/100</f>
        <v>5.7009999999999998E-2</v>
      </c>
      <c r="C323" s="5">
        <f t="shared" ca="1" si="47"/>
        <v>4.6310375609202037E-3</v>
      </c>
      <c r="D323" s="4">
        <f t="shared" si="48"/>
        <v>0</v>
      </c>
      <c r="E323" s="4">
        <f t="shared" si="49"/>
        <v>0</v>
      </c>
      <c r="F323" s="4">
        <f t="shared" ref="F323:F386" si="51">IF(A323&gt;$O$7,0,-PMT(C323,DATEDIF(A323,$O$7,"M")+1,E323,0,1))</f>
        <v>0</v>
      </c>
      <c r="G323" s="4">
        <v>0</v>
      </c>
      <c r="H323" s="4" t="str">
        <f t="shared" si="44"/>
        <v/>
      </c>
      <c r="I323" s="4" t="str">
        <f t="shared" si="45"/>
        <v/>
      </c>
      <c r="J323" s="4">
        <f t="shared" si="50"/>
        <v>0</v>
      </c>
      <c r="K323" s="4">
        <f>IF(A323&gt;$O$7,0,SUM(H$2:H323))</f>
        <v>0</v>
      </c>
      <c r="L323" s="4">
        <f t="shared" si="46"/>
        <v>0</v>
      </c>
    </row>
    <row r="324" spans="1:12" x14ac:dyDescent="0.25">
      <c r="A324" s="1">
        <f t="shared" ref="A324:A387" si="52">DATE(YEAR(A323),MONTH(A323)+1,DAY(A323))</f>
        <v>55458</v>
      </c>
      <c r="B324" s="20" cm="1">
        <f t="array" aca="1" ref="B324" ca="1">INDIRECT($Q$3&amp;"!"&amp;"R"&amp;ROW()-1&amp;"C"&amp;$R$3,FALSE)/100</f>
        <v>5.8890000000000005E-2</v>
      </c>
      <c r="C324" s="5">
        <f t="shared" ca="1" si="47"/>
        <v>4.7798195370116758E-3</v>
      </c>
      <c r="D324" s="4">
        <f t="shared" si="48"/>
        <v>0</v>
      </c>
      <c r="E324" s="4">
        <f t="shared" si="49"/>
        <v>0</v>
      </c>
      <c r="F324" s="4">
        <f t="shared" si="51"/>
        <v>0</v>
      </c>
      <c r="G324" s="4">
        <v>0</v>
      </c>
      <c r="H324" s="4" t="str">
        <f t="shared" ref="H324:H387" si="53">IF(A324&gt;$O$7,"",MIN(F324+G324,D324))</f>
        <v/>
      </c>
      <c r="I324" s="4" t="str">
        <f t="shared" ref="I324:I387" si="54">IF(A324&gt;$O$7,"",F324+G324-H324)</f>
        <v/>
      </c>
      <c r="J324" s="4">
        <f t="shared" si="50"/>
        <v>0</v>
      </c>
      <c r="K324" s="4">
        <f>IF(A324&gt;$O$7,0,SUM(H$2:H324))</f>
        <v>0</v>
      </c>
      <c r="L324" s="4">
        <f t="shared" ref="L324:L387" si="55">-F324-G324</f>
        <v>0</v>
      </c>
    </row>
    <row r="325" spans="1:12" x14ac:dyDescent="0.25">
      <c r="A325" s="1">
        <f t="shared" si="52"/>
        <v>55488</v>
      </c>
      <c r="B325" s="20" cm="1">
        <f t="array" aca="1" ref="B325" ca="1">INDIRECT($Q$3&amp;"!"&amp;"R"&amp;ROW()-1&amp;"C"&amp;$R$3,FALSE)/100</f>
        <v>5.9399999999999994E-2</v>
      </c>
      <c r="C325" s="5">
        <f t="shared" ref="C325:C388" ca="1" si="56">(1+B325)^(1/12)-1</f>
        <v>4.8201388511142085E-3</v>
      </c>
      <c r="D325" s="4">
        <f t="shared" si="48"/>
        <v>0</v>
      </c>
      <c r="E325" s="4">
        <f t="shared" si="49"/>
        <v>0</v>
      </c>
      <c r="F325" s="4">
        <f t="shared" si="51"/>
        <v>0</v>
      </c>
      <c r="G325" s="4">
        <v>0</v>
      </c>
      <c r="H325" s="4" t="str">
        <f t="shared" si="53"/>
        <v/>
      </c>
      <c r="I325" s="4" t="str">
        <f t="shared" si="54"/>
        <v/>
      </c>
      <c r="J325" s="4">
        <f t="shared" si="50"/>
        <v>0</v>
      </c>
      <c r="K325" s="4">
        <f>IF(A325&gt;$O$7,0,SUM(H$2:H325))</f>
        <v>0</v>
      </c>
      <c r="L325" s="4">
        <f t="shared" si="55"/>
        <v>0</v>
      </c>
    </row>
    <row r="326" spans="1:12" x14ac:dyDescent="0.25">
      <c r="A326" s="1">
        <f t="shared" si="52"/>
        <v>55519</v>
      </c>
      <c r="B326" s="20" cm="1">
        <f t="array" aca="1" ref="B326" ca="1">INDIRECT($Q$3&amp;"!"&amp;"R"&amp;ROW()-1&amp;"C"&amp;$R$3,FALSE)/100</f>
        <v>5.7869999999999998E-2</v>
      </c>
      <c r="C326" s="5">
        <f t="shared" ca="1" si="56"/>
        <v>4.6991274776262415E-3</v>
      </c>
      <c r="D326" s="4">
        <f t="shared" si="48"/>
        <v>0</v>
      </c>
      <c r="E326" s="4">
        <f t="shared" si="49"/>
        <v>0</v>
      </c>
      <c r="F326" s="4">
        <f t="shared" si="51"/>
        <v>0</v>
      </c>
      <c r="G326" s="4">
        <v>0</v>
      </c>
      <c r="H326" s="4" t="str">
        <f t="shared" si="53"/>
        <v/>
      </c>
      <c r="I326" s="4" t="str">
        <f t="shared" si="54"/>
        <v/>
      </c>
      <c r="J326" s="4">
        <f t="shared" si="50"/>
        <v>0</v>
      </c>
      <c r="K326" s="4">
        <f>IF(A326&gt;$O$7,0,SUM(H$2:H326))</f>
        <v>0</v>
      </c>
      <c r="L326" s="4">
        <f t="shared" si="55"/>
        <v>0</v>
      </c>
    </row>
    <row r="327" spans="1:12" x14ac:dyDescent="0.25">
      <c r="A327" s="1">
        <f t="shared" si="52"/>
        <v>55550</v>
      </c>
      <c r="B327" s="20" cm="1">
        <f t="array" aca="1" ref="B327" ca="1">INDIRECT($Q$3&amp;"!"&amp;"R"&amp;ROW()-1&amp;"C"&amp;$R$3,FALSE)/100</f>
        <v>5.6189999999999997E-2</v>
      </c>
      <c r="C327" s="5">
        <f t="shared" ca="1" si="56"/>
        <v>4.5660673061680424E-3</v>
      </c>
      <c r="D327" s="4">
        <f t="shared" si="48"/>
        <v>0</v>
      </c>
      <c r="E327" s="4">
        <f t="shared" si="49"/>
        <v>0</v>
      </c>
      <c r="F327" s="4">
        <f t="shared" si="51"/>
        <v>0</v>
      </c>
      <c r="G327" s="4">
        <v>0</v>
      </c>
      <c r="H327" s="4" t="str">
        <f t="shared" si="53"/>
        <v/>
      </c>
      <c r="I327" s="4" t="str">
        <f t="shared" si="54"/>
        <v/>
      </c>
      <c r="J327" s="4">
        <f t="shared" si="50"/>
        <v>0</v>
      </c>
      <c r="K327" s="4">
        <f>IF(A327&gt;$O$7,0,SUM(H$2:H327))</f>
        <v>0</v>
      </c>
      <c r="L327" s="4">
        <f t="shared" si="55"/>
        <v>0</v>
      </c>
    </row>
    <row r="328" spans="1:12" x14ac:dyDescent="0.25">
      <c r="A328" s="1">
        <f t="shared" si="52"/>
        <v>55579</v>
      </c>
      <c r="B328" s="20" cm="1">
        <f t="array" aca="1" ref="B328" ca="1">INDIRECT($Q$3&amp;"!"&amp;"R"&amp;ROW()-1&amp;"C"&amp;$R$3,FALSE)/100</f>
        <v>5.604E-2</v>
      </c>
      <c r="C328" s="5">
        <f t="shared" ca="1" si="56"/>
        <v>4.5541775010322638E-3</v>
      </c>
      <c r="D328" s="4">
        <f t="shared" si="48"/>
        <v>0</v>
      </c>
      <c r="E328" s="4">
        <f t="shared" si="49"/>
        <v>0</v>
      </c>
      <c r="F328" s="4">
        <f t="shared" si="51"/>
        <v>0</v>
      </c>
      <c r="G328" s="4">
        <v>0</v>
      </c>
      <c r="H328" s="4" t="str">
        <f t="shared" si="53"/>
        <v/>
      </c>
      <c r="I328" s="4" t="str">
        <f t="shared" si="54"/>
        <v/>
      </c>
      <c r="J328" s="4">
        <f t="shared" si="50"/>
        <v>0</v>
      </c>
      <c r="K328" s="4">
        <f>IF(A328&gt;$O$7,0,SUM(H$2:H328))</f>
        <v>0</v>
      </c>
      <c r="L328" s="4">
        <f t="shared" si="55"/>
        <v>0</v>
      </c>
    </row>
    <row r="329" spans="1:12" x14ac:dyDescent="0.25">
      <c r="A329" s="1">
        <f t="shared" si="52"/>
        <v>55610</v>
      </c>
      <c r="B329" s="20" cm="1">
        <f t="array" aca="1" ref="B329" ca="1">INDIRECT($Q$3&amp;"!"&amp;"R"&amp;ROW()-1&amp;"C"&amp;$R$3,FALSE)/100</f>
        <v>5.5569999999999994E-2</v>
      </c>
      <c r="C329" s="5">
        <f t="shared" ca="1" si="56"/>
        <v>4.5169127509163687E-3</v>
      </c>
      <c r="D329" s="4">
        <f t="shared" si="48"/>
        <v>0</v>
      </c>
      <c r="E329" s="4">
        <f t="shared" si="49"/>
        <v>0</v>
      </c>
      <c r="F329" s="4">
        <f t="shared" si="51"/>
        <v>0</v>
      </c>
      <c r="G329" s="4">
        <v>0</v>
      </c>
      <c r="H329" s="4" t="str">
        <f t="shared" si="53"/>
        <v/>
      </c>
      <c r="I329" s="4" t="str">
        <f t="shared" si="54"/>
        <v/>
      </c>
      <c r="J329" s="4">
        <f t="shared" si="50"/>
        <v>0</v>
      </c>
      <c r="K329" s="4">
        <f>IF(A329&gt;$O$7,0,SUM(H$2:H329))</f>
        <v>0</v>
      </c>
      <c r="L329" s="4">
        <f t="shared" si="55"/>
        <v>0</v>
      </c>
    </row>
    <row r="330" spans="1:12" x14ac:dyDescent="0.25">
      <c r="A330" s="1">
        <f t="shared" si="52"/>
        <v>55640</v>
      </c>
      <c r="B330" s="20" cm="1">
        <f t="array" aca="1" ref="B330" ca="1">INDIRECT($Q$3&amp;"!"&amp;"R"&amp;ROW()-1&amp;"C"&amp;$R$3,FALSE)/100</f>
        <v>5.5300000000000002E-2</v>
      </c>
      <c r="C330" s="5">
        <f t="shared" ca="1" si="56"/>
        <v>4.4954984622596061E-3</v>
      </c>
      <c r="D330" s="4">
        <f t="shared" si="48"/>
        <v>0</v>
      </c>
      <c r="E330" s="4">
        <f t="shared" si="49"/>
        <v>0</v>
      </c>
      <c r="F330" s="4">
        <f t="shared" si="51"/>
        <v>0</v>
      </c>
      <c r="G330" s="4">
        <v>0</v>
      </c>
      <c r="H330" s="4" t="str">
        <f t="shared" si="53"/>
        <v/>
      </c>
      <c r="I330" s="4" t="str">
        <f t="shared" si="54"/>
        <v/>
      </c>
      <c r="J330" s="4">
        <f t="shared" si="50"/>
        <v>0</v>
      </c>
      <c r="K330" s="4">
        <f>IF(A330&gt;$O$7,0,SUM(H$2:H330))</f>
        <v>0</v>
      </c>
      <c r="L330" s="4">
        <f t="shared" si="55"/>
        <v>0</v>
      </c>
    </row>
    <row r="331" spans="1:12" x14ac:dyDescent="0.25">
      <c r="A331" s="1">
        <f t="shared" si="52"/>
        <v>55671</v>
      </c>
      <c r="B331" s="20" cm="1">
        <f t="array" aca="1" ref="B331" ca="1">INDIRECT($Q$3&amp;"!"&amp;"R"&amp;ROW()-1&amp;"C"&amp;$R$3,FALSE)/100</f>
        <v>5.4919999999999997E-2</v>
      </c>
      <c r="C331" s="5">
        <f t="shared" ca="1" si="56"/>
        <v>4.4653513239234499E-3</v>
      </c>
      <c r="D331" s="4">
        <f t="shared" si="48"/>
        <v>0</v>
      </c>
      <c r="E331" s="4">
        <f t="shared" si="49"/>
        <v>0</v>
      </c>
      <c r="F331" s="4">
        <f t="shared" si="51"/>
        <v>0</v>
      </c>
      <c r="G331" s="4">
        <v>0</v>
      </c>
      <c r="H331" s="4" t="str">
        <f t="shared" si="53"/>
        <v/>
      </c>
      <c r="I331" s="4" t="str">
        <f t="shared" si="54"/>
        <v/>
      </c>
      <c r="J331" s="4">
        <f t="shared" si="50"/>
        <v>0</v>
      </c>
      <c r="K331" s="4">
        <f>IF(A331&gt;$O$7,0,SUM(H$2:H331))</f>
        <v>0</v>
      </c>
      <c r="L331" s="4">
        <f t="shared" si="55"/>
        <v>0</v>
      </c>
    </row>
    <row r="332" spans="1:12" x14ac:dyDescent="0.25">
      <c r="A332" s="1">
        <f t="shared" si="52"/>
        <v>55701</v>
      </c>
      <c r="B332" s="20" cm="1">
        <f t="array" aca="1" ref="B332" ca="1">INDIRECT($Q$3&amp;"!"&amp;"R"&amp;ROW()-1&amp;"C"&amp;$R$3,FALSE)/100</f>
        <v>5.3019999999999998E-2</v>
      </c>
      <c r="C332" s="5">
        <f t="shared" ca="1" si="56"/>
        <v>4.3144661516845151E-3</v>
      </c>
      <c r="D332" s="4">
        <f t="shared" si="48"/>
        <v>0</v>
      </c>
      <c r="E332" s="4">
        <f t="shared" si="49"/>
        <v>0</v>
      </c>
      <c r="F332" s="4">
        <f t="shared" si="51"/>
        <v>0</v>
      </c>
      <c r="G332" s="4">
        <v>0</v>
      </c>
      <c r="H332" s="4" t="str">
        <f t="shared" si="53"/>
        <v/>
      </c>
      <c r="I332" s="4" t="str">
        <f t="shared" si="54"/>
        <v/>
      </c>
      <c r="J332" s="4">
        <f t="shared" si="50"/>
        <v>0</v>
      </c>
      <c r="K332" s="4">
        <f>IF(A332&gt;$O$7,0,SUM(H$2:H332))</f>
        <v>0</v>
      </c>
      <c r="L332" s="4">
        <f t="shared" si="55"/>
        <v>0</v>
      </c>
    </row>
    <row r="333" spans="1:12" x14ac:dyDescent="0.25">
      <c r="A333" s="1">
        <f t="shared" si="52"/>
        <v>55732</v>
      </c>
      <c r="B333" s="20" cm="1">
        <f t="array" aca="1" ref="B333" ca="1">INDIRECT($Q$3&amp;"!"&amp;"R"&amp;ROW()-1&amp;"C"&amp;$R$3,FALSE)/100</f>
        <v>5.3149999999999996E-2</v>
      </c>
      <c r="C333" s="5">
        <f t="shared" ca="1" si="56"/>
        <v>4.3247978242089147E-3</v>
      </c>
      <c r="D333" s="4">
        <f t="shared" si="48"/>
        <v>0</v>
      </c>
      <c r="E333" s="4">
        <f t="shared" si="49"/>
        <v>0</v>
      </c>
      <c r="F333" s="4">
        <f t="shared" si="51"/>
        <v>0</v>
      </c>
      <c r="G333" s="4">
        <v>0</v>
      </c>
      <c r="H333" s="4" t="str">
        <f t="shared" si="53"/>
        <v/>
      </c>
      <c r="I333" s="4" t="str">
        <f t="shared" si="54"/>
        <v/>
      </c>
      <c r="J333" s="4">
        <f t="shared" si="50"/>
        <v>0</v>
      </c>
      <c r="K333" s="4">
        <f>IF(A333&gt;$O$7,0,SUM(H$2:H333))</f>
        <v>0</v>
      </c>
      <c r="L333" s="4">
        <f t="shared" si="55"/>
        <v>0</v>
      </c>
    </row>
    <row r="334" spans="1:12" x14ac:dyDescent="0.25">
      <c r="A334" s="1">
        <f t="shared" si="52"/>
        <v>55763</v>
      </c>
      <c r="B334" s="20" cm="1">
        <f t="array" aca="1" ref="B334" ca="1">INDIRECT($Q$3&amp;"!"&amp;"R"&amp;ROW()-1&amp;"C"&amp;$R$3,FALSE)/100</f>
        <v>5.2019999999999997E-2</v>
      </c>
      <c r="C334" s="5">
        <f t="shared" ca="1" si="56"/>
        <v>4.2349526361524781E-3</v>
      </c>
      <c r="D334" s="4">
        <f t="shared" si="48"/>
        <v>0</v>
      </c>
      <c r="E334" s="4">
        <f t="shared" si="49"/>
        <v>0</v>
      </c>
      <c r="F334" s="4">
        <f t="shared" si="51"/>
        <v>0</v>
      </c>
      <c r="G334" s="4">
        <v>0</v>
      </c>
      <c r="H334" s="4" t="str">
        <f t="shared" si="53"/>
        <v/>
      </c>
      <c r="I334" s="4" t="str">
        <f t="shared" si="54"/>
        <v/>
      </c>
      <c r="J334" s="4">
        <f t="shared" si="50"/>
        <v>0</v>
      </c>
      <c r="K334" s="4">
        <f>IF(A334&gt;$O$7,0,SUM(H$2:H334))</f>
        <v>0</v>
      </c>
      <c r="L334" s="4">
        <f t="shared" si="55"/>
        <v>0</v>
      </c>
    </row>
    <row r="335" spans="1:12" x14ac:dyDescent="0.25">
      <c r="A335" s="1">
        <f t="shared" si="52"/>
        <v>55793</v>
      </c>
      <c r="B335" s="20" cm="1">
        <f t="array" aca="1" ref="B335" ca="1">INDIRECT($Q$3&amp;"!"&amp;"R"&amp;ROW()-1&amp;"C"&amp;$R$3,FALSE)/100</f>
        <v>4.8310000000000006E-2</v>
      </c>
      <c r="C335" s="5">
        <f t="shared" ca="1" si="56"/>
        <v>3.9393508989260528E-3</v>
      </c>
      <c r="D335" s="4">
        <f t="shared" si="48"/>
        <v>0</v>
      </c>
      <c r="E335" s="4">
        <f t="shared" si="49"/>
        <v>0</v>
      </c>
      <c r="F335" s="4">
        <f t="shared" si="51"/>
        <v>0</v>
      </c>
      <c r="G335" s="4">
        <v>0</v>
      </c>
      <c r="H335" s="4" t="str">
        <f t="shared" si="53"/>
        <v/>
      </c>
      <c r="I335" s="4" t="str">
        <f t="shared" si="54"/>
        <v/>
      </c>
      <c r="J335" s="4">
        <f t="shared" si="50"/>
        <v>0</v>
      </c>
      <c r="K335" s="4">
        <f>IF(A335&gt;$O$7,0,SUM(H$2:H335))</f>
        <v>0</v>
      </c>
      <c r="L335" s="4">
        <f t="shared" si="55"/>
        <v>0</v>
      </c>
    </row>
    <row r="336" spans="1:12" x14ac:dyDescent="0.25">
      <c r="A336" s="1">
        <f t="shared" si="52"/>
        <v>55824</v>
      </c>
      <c r="B336" s="20" cm="1">
        <f t="array" aca="1" ref="B336" ca="1">INDIRECT($Q$3&amp;"!"&amp;"R"&amp;ROW()-1&amp;"C"&amp;$R$3,FALSE)/100</f>
        <v>4.4480000000000006E-2</v>
      </c>
      <c r="C336" s="5">
        <f t="shared" ca="1" si="56"/>
        <v>3.6331802161420068E-3</v>
      </c>
      <c r="D336" s="4">
        <f t="shared" si="48"/>
        <v>0</v>
      </c>
      <c r="E336" s="4">
        <f t="shared" si="49"/>
        <v>0</v>
      </c>
      <c r="F336" s="4">
        <f t="shared" si="51"/>
        <v>0</v>
      </c>
      <c r="G336" s="4">
        <v>0</v>
      </c>
      <c r="H336" s="4" t="str">
        <f t="shared" si="53"/>
        <v/>
      </c>
      <c r="I336" s="4" t="str">
        <f t="shared" si="54"/>
        <v/>
      </c>
      <c r="J336" s="4">
        <f t="shared" si="50"/>
        <v>0</v>
      </c>
      <c r="K336" s="4">
        <f>IF(A336&gt;$O$7,0,SUM(H$2:H336))</f>
        <v>0</v>
      </c>
      <c r="L336" s="4">
        <f t="shared" si="55"/>
        <v>0</v>
      </c>
    </row>
    <row r="337" spans="1:12" x14ac:dyDescent="0.25">
      <c r="A337" s="1">
        <f t="shared" si="52"/>
        <v>55854</v>
      </c>
      <c r="B337" s="20" cm="1">
        <f t="array" aca="1" ref="B337" ca="1">INDIRECT($Q$3&amp;"!"&amp;"R"&amp;ROW()-1&amp;"C"&amp;$R$3,FALSE)/100</f>
        <v>4.2340000000000003E-2</v>
      </c>
      <c r="C337" s="5">
        <f t="shared" ca="1" si="56"/>
        <v>3.4616598944321453E-3</v>
      </c>
      <c r="D337" s="4">
        <f t="shared" si="48"/>
        <v>0</v>
      </c>
      <c r="E337" s="4">
        <f t="shared" si="49"/>
        <v>0</v>
      </c>
      <c r="F337" s="4">
        <f t="shared" si="51"/>
        <v>0</v>
      </c>
      <c r="G337" s="4">
        <v>0</v>
      </c>
      <c r="H337" s="4" t="str">
        <f t="shared" si="53"/>
        <v/>
      </c>
      <c r="I337" s="4" t="str">
        <f t="shared" si="54"/>
        <v/>
      </c>
      <c r="J337" s="4">
        <f t="shared" si="50"/>
        <v>0</v>
      </c>
      <c r="K337" s="4">
        <f>IF(A337&gt;$O$7,0,SUM(H$2:H337))</f>
        <v>0</v>
      </c>
      <c r="L337" s="4">
        <f t="shared" si="55"/>
        <v>0</v>
      </c>
    </row>
    <row r="338" spans="1:12" x14ac:dyDescent="0.25">
      <c r="A338" s="1">
        <f t="shared" si="52"/>
        <v>55885</v>
      </c>
      <c r="B338" s="20" cm="1">
        <f t="array" aca="1" ref="B338" ca="1">INDIRECT($Q$3&amp;"!"&amp;"R"&amp;ROW()-1&amp;"C"&amp;$R$3,FALSE)/100</f>
        <v>4.1930000000000002E-2</v>
      </c>
      <c r="C338" s="5">
        <f t="shared" ca="1" si="56"/>
        <v>3.4287616821329081E-3</v>
      </c>
      <c r="D338" s="4">
        <f t="shared" si="48"/>
        <v>0</v>
      </c>
      <c r="E338" s="4">
        <f t="shared" si="49"/>
        <v>0</v>
      </c>
      <c r="F338" s="4">
        <f t="shared" si="51"/>
        <v>0</v>
      </c>
      <c r="G338" s="4">
        <v>0</v>
      </c>
      <c r="H338" s="4" t="str">
        <f t="shared" si="53"/>
        <v/>
      </c>
      <c r="I338" s="4" t="str">
        <f t="shared" si="54"/>
        <v/>
      </c>
      <c r="J338" s="4">
        <f t="shared" si="50"/>
        <v>0</v>
      </c>
      <c r="K338" s="4">
        <f>IF(A338&gt;$O$7,0,SUM(H$2:H338))</f>
        <v>0</v>
      </c>
      <c r="L338" s="4">
        <f t="shared" si="55"/>
        <v>0</v>
      </c>
    </row>
    <row r="339" spans="1:12" x14ac:dyDescent="0.25">
      <c r="A339" s="1">
        <f t="shared" si="52"/>
        <v>55916</v>
      </c>
      <c r="B339" s="20" cm="1">
        <f t="array" aca="1" ref="B339" ca="1">INDIRECT($Q$3&amp;"!"&amp;"R"&amp;ROW()-1&amp;"C"&amp;$R$3,FALSE)/100</f>
        <v>4.1870000000000004E-2</v>
      </c>
      <c r="C339" s="5">
        <f t="shared" ca="1" si="56"/>
        <v>3.4239463142748949E-3</v>
      </c>
      <c r="D339" s="4">
        <f t="shared" si="48"/>
        <v>0</v>
      </c>
      <c r="E339" s="4">
        <f t="shared" si="49"/>
        <v>0</v>
      </c>
      <c r="F339" s="4">
        <f t="shared" si="51"/>
        <v>0</v>
      </c>
      <c r="G339" s="4">
        <v>0</v>
      </c>
      <c r="H339" s="4" t="str">
        <f t="shared" si="53"/>
        <v/>
      </c>
      <c r="I339" s="4" t="str">
        <f t="shared" si="54"/>
        <v/>
      </c>
      <c r="J339" s="4">
        <f t="shared" si="50"/>
        <v>0</v>
      </c>
      <c r="K339" s="4">
        <f>IF(A339&gt;$O$7,0,SUM(H$2:H339))</f>
        <v>0</v>
      </c>
      <c r="L339" s="4">
        <f t="shared" si="55"/>
        <v>0</v>
      </c>
    </row>
    <row r="340" spans="1:12" x14ac:dyDescent="0.25">
      <c r="A340" s="1">
        <f t="shared" si="52"/>
        <v>55944</v>
      </c>
      <c r="B340" s="20" cm="1">
        <f t="array" aca="1" ref="B340" ca="1">INDIRECT($Q$3&amp;"!"&amp;"R"&amp;ROW()-1&amp;"C"&amp;$R$3,FALSE)/100</f>
        <v>4.2050000000000004E-2</v>
      </c>
      <c r="C340" s="5">
        <f t="shared" ca="1" si="56"/>
        <v>3.4383916553357707E-3</v>
      </c>
      <c r="D340" s="4">
        <f t="shared" si="48"/>
        <v>0</v>
      </c>
      <c r="E340" s="4">
        <f t="shared" si="49"/>
        <v>0</v>
      </c>
      <c r="F340" s="4">
        <f t="shared" si="51"/>
        <v>0</v>
      </c>
      <c r="G340" s="4">
        <v>0</v>
      </c>
      <c r="H340" s="4" t="str">
        <f t="shared" si="53"/>
        <v/>
      </c>
      <c r="I340" s="4" t="str">
        <f t="shared" si="54"/>
        <v/>
      </c>
      <c r="J340" s="4">
        <f t="shared" si="50"/>
        <v>0</v>
      </c>
      <c r="K340" s="4">
        <f>IF(A340&gt;$O$7,0,SUM(H$2:H340))</f>
        <v>0</v>
      </c>
      <c r="L340" s="4">
        <f t="shared" si="55"/>
        <v>0</v>
      </c>
    </row>
    <row r="341" spans="1:12" x14ac:dyDescent="0.25">
      <c r="A341" s="1">
        <f t="shared" si="52"/>
        <v>55975</v>
      </c>
      <c r="B341" s="20" cm="1">
        <f t="array" aca="1" ref="B341" ca="1">INDIRECT($Q$3&amp;"!"&amp;"R"&amp;ROW()-1&amp;"C"&amp;$R$3,FALSE)/100</f>
        <v>4.2389999999999997E-2</v>
      </c>
      <c r="C341" s="5">
        <f t="shared" ca="1" si="56"/>
        <v>3.4656710600093898E-3</v>
      </c>
      <c r="D341" s="4">
        <f t="shared" si="48"/>
        <v>0</v>
      </c>
      <c r="E341" s="4">
        <f t="shared" si="49"/>
        <v>0</v>
      </c>
      <c r="F341" s="4">
        <f t="shared" si="51"/>
        <v>0</v>
      </c>
      <c r="G341" s="4">
        <v>0</v>
      </c>
      <c r="H341" s="4" t="str">
        <f t="shared" si="53"/>
        <v/>
      </c>
      <c r="I341" s="4" t="str">
        <f t="shared" si="54"/>
        <v/>
      </c>
      <c r="J341" s="4">
        <f t="shared" si="50"/>
        <v>0</v>
      </c>
      <c r="K341" s="4">
        <f>IF(A341&gt;$O$7,0,SUM(H$2:H341))</f>
        <v>0</v>
      </c>
      <c r="L341" s="4">
        <f t="shared" si="55"/>
        <v>0</v>
      </c>
    </row>
    <row r="342" spans="1:12" x14ac:dyDescent="0.25">
      <c r="A342" s="1">
        <f t="shared" si="52"/>
        <v>56005</v>
      </c>
      <c r="B342" s="20" cm="1">
        <f t="array" aca="1" ref="B342" ca="1">INDIRECT($Q$3&amp;"!"&amp;"R"&amp;ROW()-1&amp;"C"&amp;$R$3,FALSE)/100</f>
        <v>4.2549999999999998E-2</v>
      </c>
      <c r="C342" s="5">
        <f t="shared" ca="1" si="56"/>
        <v>3.4785056047641483E-3</v>
      </c>
      <c r="D342" s="4">
        <f t="shared" si="48"/>
        <v>0</v>
      </c>
      <c r="E342" s="4">
        <f t="shared" si="49"/>
        <v>0</v>
      </c>
      <c r="F342" s="4">
        <f t="shared" si="51"/>
        <v>0</v>
      </c>
      <c r="G342" s="4">
        <v>0</v>
      </c>
      <c r="H342" s="4" t="str">
        <f t="shared" si="53"/>
        <v/>
      </c>
      <c r="I342" s="4" t="str">
        <f t="shared" si="54"/>
        <v/>
      </c>
      <c r="J342" s="4">
        <f t="shared" si="50"/>
        <v>0</v>
      </c>
      <c r="K342" s="4">
        <f>IF(A342&gt;$O$7,0,SUM(H$2:H342))</f>
        <v>0</v>
      </c>
      <c r="L342" s="4">
        <f t="shared" si="55"/>
        <v>0</v>
      </c>
    </row>
    <row r="343" spans="1:12" x14ac:dyDescent="0.25">
      <c r="A343" s="1">
        <f t="shared" si="52"/>
        <v>56036</v>
      </c>
      <c r="B343" s="20" cm="1">
        <f t="array" aca="1" ref="B343" ca="1">INDIRECT($Q$3&amp;"!"&amp;"R"&amp;ROW()-1&amp;"C"&amp;$R$3,FALSE)/100</f>
        <v>4.3150000000000001E-2</v>
      </c>
      <c r="C343" s="5">
        <f t="shared" ca="1" si="56"/>
        <v>3.5266190721769952E-3</v>
      </c>
      <c r="D343" s="4">
        <f t="shared" si="48"/>
        <v>0</v>
      </c>
      <c r="E343" s="4">
        <f t="shared" si="49"/>
        <v>0</v>
      </c>
      <c r="F343" s="4">
        <f t="shared" si="51"/>
        <v>0</v>
      </c>
      <c r="G343" s="4">
        <v>0</v>
      </c>
      <c r="H343" s="4" t="str">
        <f t="shared" si="53"/>
        <v/>
      </c>
      <c r="I343" s="4" t="str">
        <f t="shared" si="54"/>
        <v/>
      </c>
      <c r="J343" s="4">
        <f t="shared" si="50"/>
        <v>0</v>
      </c>
      <c r="K343" s="4">
        <f>IF(A343&gt;$O$7,0,SUM(H$2:H343))</f>
        <v>0</v>
      </c>
      <c r="L343" s="4">
        <f t="shared" si="55"/>
        <v>0</v>
      </c>
    </row>
    <row r="344" spans="1:12" x14ac:dyDescent="0.25">
      <c r="A344" s="1">
        <f t="shared" si="52"/>
        <v>56066</v>
      </c>
      <c r="B344" s="20" cm="1">
        <f t="array" aca="1" ref="B344" ca="1">INDIRECT($Q$3&amp;"!"&amp;"R"&amp;ROW()-1&amp;"C"&amp;$R$3,FALSE)/100</f>
        <v>4.3120000000000006E-2</v>
      </c>
      <c r="C344" s="5">
        <f t="shared" ca="1" si="56"/>
        <v>3.5242140013649337E-3</v>
      </c>
      <c r="D344" s="4">
        <f t="shared" si="48"/>
        <v>0</v>
      </c>
      <c r="E344" s="4">
        <f t="shared" si="49"/>
        <v>0</v>
      </c>
      <c r="F344" s="4">
        <f t="shared" si="51"/>
        <v>0</v>
      </c>
      <c r="G344" s="4">
        <v>0</v>
      </c>
      <c r="H344" s="4" t="str">
        <f t="shared" si="53"/>
        <v/>
      </c>
      <c r="I344" s="4" t="str">
        <f t="shared" si="54"/>
        <v/>
      </c>
      <c r="J344" s="4">
        <f t="shared" si="50"/>
        <v>0</v>
      </c>
      <c r="K344" s="4">
        <f>IF(A344&gt;$O$7,0,SUM(H$2:H344))</f>
        <v>0</v>
      </c>
      <c r="L344" s="4">
        <f t="shared" si="55"/>
        <v>0</v>
      </c>
    </row>
    <row r="345" spans="1:12" x14ac:dyDescent="0.25">
      <c r="A345" s="1">
        <f t="shared" si="52"/>
        <v>56097</v>
      </c>
      <c r="B345" s="20" cm="1">
        <f t="array" aca="1" ref="B345" ca="1">INDIRECT($Q$3&amp;"!"&amp;"R"&amp;ROW()-1&amp;"C"&amp;$R$3,FALSE)/100</f>
        <v>4.258E-2</v>
      </c>
      <c r="C345" s="5">
        <f t="shared" ca="1" si="56"/>
        <v>3.4809118808927231E-3</v>
      </c>
      <c r="D345" s="4">
        <f t="shared" si="48"/>
        <v>0</v>
      </c>
      <c r="E345" s="4">
        <f t="shared" si="49"/>
        <v>0</v>
      </c>
      <c r="F345" s="4">
        <f t="shared" si="51"/>
        <v>0</v>
      </c>
      <c r="G345" s="4">
        <v>0</v>
      </c>
      <c r="H345" s="4" t="str">
        <f t="shared" si="53"/>
        <v/>
      </c>
      <c r="I345" s="4" t="str">
        <f t="shared" si="54"/>
        <v/>
      </c>
      <c r="J345" s="4">
        <f t="shared" si="50"/>
        <v>0</v>
      </c>
      <c r="K345" s="4">
        <f>IF(A345&gt;$O$7,0,SUM(H$2:H345))</f>
        <v>0</v>
      </c>
      <c r="L345" s="4">
        <f t="shared" si="55"/>
        <v>0</v>
      </c>
    </row>
    <row r="346" spans="1:12" x14ac:dyDescent="0.25">
      <c r="A346" s="1">
        <f t="shared" si="52"/>
        <v>56128</v>
      </c>
      <c r="B346" s="20" cm="1">
        <f t="array" aca="1" ref="B346" ca="1">INDIRECT($Q$3&amp;"!"&amp;"R"&amp;ROW()-1&amp;"C"&amp;$R$3,FALSE)/100</f>
        <v>4.2000000000000003E-2</v>
      </c>
      <c r="C346" s="5">
        <f t="shared" ca="1" si="56"/>
        <v>3.4343792900468628E-3</v>
      </c>
      <c r="D346" s="4">
        <f t="shared" si="48"/>
        <v>0</v>
      </c>
      <c r="E346" s="4">
        <f t="shared" si="49"/>
        <v>0</v>
      </c>
      <c r="F346" s="4">
        <f t="shared" si="51"/>
        <v>0</v>
      </c>
      <c r="G346" s="4">
        <v>0</v>
      </c>
      <c r="H346" s="4" t="str">
        <f t="shared" si="53"/>
        <v/>
      </c>
      <c r="I346" s="4" t="str">
        <f t="shared" si="54"/>
        <v/>
      </c>
      <c r="J346" s="4">
        <f t="shared" si="50"/>
        <v>0</v>
      </c>
      <c r="K346" s="4">
        <f>IF(A346&gt;$O$7,0,SUM(H$2:H346))</f>
        <v>0</v>
      </c>
      <c r="L346" s="4">
        <f t="shared" si="55"/>
        <v>0</v>
      </c>
    </row>
    <row r="347" spans="1:12" x14ac:dyDescent="0.25">
      <c r="A347" s="1">
        <f t="shared" si="52"/>
        <v>56158</v>
      </c>
      <c r="B347" s="20" cm="1">
        <f t="array" aca="1" ref="B347" ca="1">INDIRECT($Q$3&amp;"!"&amp;"R"&amp;ROW()-1&amp;"C"&amp;$R$3,FALSE)/100</f>
        <v>4.1580000000000006E-2</v>
      </c>
      <c r="C347" s="5">
        <f t="shared" ca="1" si="56"/>
        <v>3.4006684521545871E-3</v>
      </c>
      <c r="D347" s="4">
        <f t="shared" si="48"/>
        <v>0</v>
      </c>
      <c r="E347" s="4">
        <f t="shared" si="49"/>
        <v>0</v>
      </c>
      <c r="F347" s="4">
        <f t="shared" si="51"/>
        <v>0</v>
      </c>
      <c r="G347" s="4">
        <v>0</v>
      </c>
      <c r="H347" s="4" t="str">
        <f t="shared" si="53"/>
        <v/>
      </c>
      <c r="I347" s="4" t="str">
        <f t="shared" si="54"/>
        <v/>
      </c>
      <c r="J347" s="4">
        <f t="shared" si="50"/>
        <v>0</v>
      </c>
      <c r="K347" s="4">
        <f>IF(A347&gt;$O$7,0,SUM(H$2:H347))</f>
        <v>0</v>
      </c>
      <c r="L347" s="4">
        <f t="shared" si="55"/>
        <v>0</v>
      </c>
    </row>
    <row r="348" spans="1:12" x14ac:dyDescent="0.25">
      <c r="A348" s="1">
        <f t="shared" si="52"/>
        <v>56189</v>
      </c>
      <c r="B348" s="20" cm="1">
        <f t="array" aca="1" ref="B348" ca="1">INDIRECT($Q$3&amp;"!"&amp;"R"&amp;ROW()-1&amp;"C"&amp;$R$3,FALSE)/100</f>
        <v>4.1090000000000002E-2</v>
      </c>
      <c r="C348" s="5">
        <f t="shared" ca="1" si="56"/>
        <v>3.3613233889255856E-3</v>
      </c>
      <c r="D348" s="4">
        <f t="shared" si="48"/>
        <v>0</v>
      </c>
      <c r="E348" s="4">
        <f t="shared" si="49"/>
        <v>0</v>
      </c>
      <c r="F348" s="4">
        <f t="shared" si="51"/>
        <v>0</v>
      </c>
      <c r="G348" s="4">
        <v>0</v>
      </c>
      <c r="H348" s="4" t="str">
        <f t="shared" si="53"/>
        <v/>
      </c>
      <c r="I348" s="4" t="str">
        <f t="shared" si="54"/>
        <v/>
      </c>
      <c r="J348" s="4">
        <f t="shared" si="50"/>
        <v>0</v>
      </c>
      <c r="K348" s="4">
        <f>IF(A348&gt;$O$7,0,SUM(H$2:H348))</f>
        <v>0</v>
      </c>
      <c r="L348" s="4">
        <f t="shared" si="55"/>
        <v>0</v>
      </c>
    </row>
    <row r="349" spans="1:12" x14ac:dyDescent="0.25">
      <c r="A349" s="1">
        <f t="shared" si="52"/>
        <v>56219</v>
      </c>
      <c r="B349" s="20" cm="1">
        <f t="array" aca="1" ref="B349" ca="1">INDIRECT($Q$3&amp;"!"&amp;"R"&amp;ROW()-1&amp;"C"&amp;$R$3,FALSE)/100</f>
        <v>3.9720000000000005E-2</v>
      </c>
      <c r="C349" s="5">
        <f t="shared" ca="1" si="56"/>
        <v>3.2512276573994914E-3</v>
      </c>
      <c r="D349" s="4">
        <f t="shared" si="48"/>
        <v>0</v>
      </c>
      <c r="E349" s="4">
        <f t="shared" si="49"/>
        <v>0</v>
      </c>
      <c r="F349" s="4">
        <f t="shared" si="51"/>
        <v>0</v>
      </c>
      <c r="G349" s="4">
        <v>0</v>
      </c>
      <c r="H349" s="4" t="str">
        <f t="shared" si="53"/>
        <v/>
      </c>
      <c r="I349" s="4" t="str">
        <f t="shared" si="54"/>
        <v/>
      </c>
      <c r="J349" s="4">
        <f t="shared" si="50"/>
        <v>0</v>
      </c>
      <c r="K349" s="4">
        <f>IF(A349&gt;$O$7,0,SUM(H$2:H349))</f>
        <v>0</v>
      </c>
      <c r="L349" s="4">
        <f t="shared" si="55"/>
        <v>0</v>
      </c>
    </row>
    <row r="350" spans="1:12" x14ac:dyDescent="0.25">
      <c r="A350" s="1">
        <f t="shared" si="52"/>
        <v>56250</v>
      </c>
      <c r="B350" s="20" cm="1">
        <f t="array" aca="1" ref="B350" ca="1">INDIRECT($Q$3&amp;"!"&amp;"R"&amp;ROW()-1&amp;"C"&amp;$R$3,FALSE)/100</f>
        <v>3.789E-2</v>
      </c>
      <c r="C350" s="5">
        <f t="shared" ca="1" si="56"/>
        <v>3.1039578404621349E-3</v>
      </c>
      <c r="D350" s="4">
        <f t="shared" si="48"/>
        <v>0</v>
      </c>
      <c r="E350" s="4">
        <f t="shared" si="49"/>
        <v>0</v>
      </c>
      <c r="F350" s="4">
        <f t="shared" si="51"/>
        <v>0</v>
      </c>
      <c r="G350" s="4">
        <v>0</v>
      </c>
      <c r="H350" s="4" t="str">
        <f t="shared" si="53"/>
        <v/>
      </c>
      <c r="I350" s="4" t="str">
        <f t="shared" si="54"/>
        <v/>
      </c>
      <c r="J350" s="4">
        <f t="shared" si="50"/>
        <v>0</v>
      </c>
      <c r="K350" s="4">
        <f>IF(A350&gt;$O$7,0,SUM(H$2:H350))</f>
        <v>0</v>
      </c>
      <c r="L350" s="4">
        <f t="shared" si="55"/>
        <v>0</v>
      </c>
    </row>
    <row r="351" spans="1:12" x14ac:dyDescent="0.25">
      <c r="A351" s="1">
        <f t="shared" si="52"/>
        <v>56281</v>
      </c>
      <c r="B351" s="20" cm="1">
        <f t="array" aca="1" ref="B351" ca="1">INDIRECT($Q$3&amp;"!"&amp;"R"&amp;ROW()-1&amp;"C"&amp;$R$3,FALSE)/100</f>
        <v>3.6799999999999999E-2</v>
      </c>
      <c r="C351" s="5">
        <f t="shared" ca="1" si="56"/>
        <v>3.0161266025487965E-3</v>
      </c>
      <c r="D351" s="4">
        <f t="shared" si="48"/>
        <v>0</v>
      </c>
      <c r="E351" s="4">
        <f t="shared" si="49"/>
        <v>0</v>
      </c>
      <c r="F351" s="4">
        <f t="shared" si="51"/>
        <v>0</v>
      </c>
      <c r="G351" s="4">
        <v>0</v>
      </c>
      <c r="H351" s="4" t="str">
        <f t="shared" si="53"/>
        <v/>
      </c>
      <c r="I351" s="4" t="str">
        <f t="shared" si="54"/>
        <v/>
      </c>
      <c r="J351" s="4">
        <f t="shared" si="50"/>
        <v>0</v>
      </c>
      <c r="K351" s="4">
        <f>IF(A351&gt;$O$7,0,SUM(H$2:H351))</f>
        <v>0</v>
      </c>
      <c r="L351" s="4">
        <f t="shared" si="55"/>
        <v>0</v>
      </c>
    </row>
    <row r="352" spans="1:12" x14ac:dyDescent="0.25">
      <c r="A352" s="1">
        <f t="shared" si="52"/>
        <v>56309</v>
      </c>
      <c r="B352" s="20" cm="1">
        <f t="array" aca="1" ref="B352" ca="1">INDIRECT($Q$3&amp;"!"&amp;"R"&amp;ROW()-1&amp;"C"&amp;$R$3,FALSE)/100</f>
        <v>3.5349999999999999E-2</v>
      </c>
      <c r="C352" s="5">
        <f t="shared" ca="1" si="56"/>
        <v>2.8991555969657412E-3</v>
      </c>
      <c r="D352" s="4">
        <f t="shared" si="48"/>
        <v>0</v>
      </c>
      <c r="E352" s="4">
        <f t="shared" si="49"/>
        <v>0</v>
      </c>
      <c r="F352" s="4">
        <f t="shared" si="51"/>
        <v>0</v>
      </c>
      <c r="G352" s="4">
        <v>0</v>
      </c>
      <c r="H352" s="4" t="str">
        <f t="shared" si="53"/>
        <v/>
      </c>
      <c r="I352" s="4" t="str">
        <f t="shared" si="54"/>
        <v/>
      </c>
      <c r="J352" s="4">
        <f t="shared" si="50"/>
        <v>0</v>
      </c>
      <c r="K352" s="4">
        <f>IF(A352&gt;$O$7,0,SUM(H$2:H352))</f>
        <v>0</v>
      </c>
      <c r="L352" s="4">
        <f t="shared" si="55"/>
        <v>0</v>
      </c>
    </row>
    <row r="353" spans="1:12" x14ac:dyDescent="0.25">
      <c r="A353" s="1">
        <f t="shared" si="52"/>
        <v>56340</v>
      </c>
      <c r="B353" s="20" cm="1">
        <f t="array" aca="1" ref="B353" ca="1">INDIRECT($Q$3&amp;"!"&amp;"R"&amp;ROW()-1&amp;"C"&amp;$R$3,FALSE)/100</f>
        <v>3.3780000000000004E-2</v>
      </c>
      <c r="C353" s="5">
        <f t="shared" ca="1" si="56"/>
        <v>2.7723347898300776E-3</v>
      </c>
      <c r="D353" s="4">
        <f t="shared" si="48"/>
        <v>0</v>
      </c>
      <c r="E353" s="4">
        <f t="shared" si="49"/>
        <v>0</v>
      </c>
      <c r="F353" s="4">
        <f t="shared" si="51"/>
        <v>0</v>
      </c>
      <c r="G353" s="4">
        <v>0</v>
      </c>
      <c r="H353" s="4" t="str">
        <f t="shared" si="53"/>
        <v/>
      </c>
      <c r="I353" s="4" t="str">
        <f t="shared" si="54"/>
        <v/>
      </c>
      <c r="J353" s="4">
        <f t="shared" si="50"/>
        <v>0</v>
      </c>
      <c r="K353" s="4">
        <f>IF(A353&gt;$O$7,0,SUM(H$2:H353))</f>
        <v>0</v>
      </c>
      <c r="L353" s="4">
        <f t="shared" si="55"/>
        <v>0</v>
      </c>
    </row>
    <row r="354" spans="1:12" x14ac:dyDescent="0.25">
      <c r="A354" s="1">
        <f t="shared" si="52"/>
        <v>56370</v>
      </c>
      <c r="B354" s="20" cm="1">
        <f t="array" aca="1" ref="B354" ca="1">INDIRECT($Q$3&amp;"!"&amp;"R"&amp;ROW()-1&amp;"C"&amp;$R$3,FALSE)/100</f>
        <v>3.381E-2</v>
      </c>
      <c r="C354" s="5">
        <f t="shared" ca="1" si="56"/>
        <v>2.7747597714447014E-3</v>
      </c>
      <c r="D354" s="4">
        <f t="shared" si="48"/>
        <v>0</v>
      </c>
      <c r="E354" s="4">
        <f t="shared" si="49"/>
        <v>0</v>
      </c>
      <c r="F354" s="4">
        <f t="shared" si="51"/>
        <v>0</v>
      </c>
      <c r="G354" s="4">
        <v>0</v>
      </c>
      <c r="H354" s="4" t="str">
        <f t="shared" si="53"/>
        <v/>
      </c>
      <c r="I354" s="4" t="str">
        <f t="shared" si="54"/>
        <v/>
      </c>
      <c r="J354" s="4">
        <f t="shared" si="50"/>
        <v>0</v>
      </c>
      <c r="K354" s="4">
        <f>IF(A354&gt;$O$7,0,SUM(H$2:H354))</f>
        <v>0</v>
      </c>
      <c r="L354" s="4">
        <f t="shared" si="55"/>
        <v>0</v>
      </c>
    </row>
    <row r="355" spans="1:12" x14ac:dyDescent="0.25">
      <c r="A355" s="1">
        <f t="shared" si="52"/>
        <v>56401</v>
      </c>
      <c r="B355" s="20" cm="1">
        <f t="array" aca="1" ref="B355" ca="1">INDIRECT($Q$3&amp;"!"&amp;"R"&amp;ROW()-1&amp;"C"&amp;$R$3,FALSE)/100</f>
        <v>3.2489999999999998E-2</v>
      </c>
      <c r="C355" s="5">
        <f t="shared" ca="1" si="56"/>
        <v>2.6679995075329366E-3</v>
      </c>
      <c r="D355" s="4">
        <f t="shared" si="48"/>
        <v>0</v>
      </c>
      <c r="E355" s="4">
        <f t="shared" si="49"/>
        <v>0</v>
      </c>
      <c r="F355" s="4">
        <f t="shared" si="51"/>
        <v>0</v>
      </c>
      <c r="G355" s="4">
        <v>0</v>
      </c>
      <c r="H355" s="4" t="str">
        <f t="shared" si="53"/>
        <v/>
      </c>
      <c r="I355" s="4" t="str">
        <f t="shared" si="54"/>
        <v/>
      </c>
      <c r="J355" s="4">
        <f t="shared" si="50"/>
        <v>0</v>
      </c>
      <c r="K355" s="4">
        <f>IF(A355&gt;$O$7,0,SUM(H$2:H355))</f>
        <v>0</v>
      </c>
      <c r="L355" s="4">
        <f t="shared" si="55"/>
        <v>0</v>
      </c>
    </row>
    <row r="356" spans="1:12" x14ac:dyDescent="0.25">
      <c r="A356" s="1">
        <f t="shared" si="52"/>
        <v>56431</v>
      </c>
      <c r="B356" s="20" cm="1">
        <f t="array" aca="1" ref="B356" ca="1">INDIRECT($Q$3&amp;"!"&amp;"R"&amp;ROW()-1&amp;"C"&amp;$R$3,FALSE)/100</f>
        <v>0.03</v>
      </c>
      <c r="C356" s="5">
        <f t="shared" ca="1" si="56"/>
        <v>2.4662697723036864E-3</v>
      </c>
      <c r="D356" s="4">
        <f t="shared" si="48"/>
        <v>0</v>
      </c>
      <c r="E356" s="4">
        <f t="shared" si="49"/>
        <v>0</v>
      </c>
      <c r="F356" s="4">
        <f t="shared" si="51"/>
        <v>0</v>
      </c>
      <c r="G356" s="4">
        <v>0</v>
      </c>
      <c r="H356" s="4" t="str">
        <f t="shared" si="53"/>
        <v/>
      </c>
      <c r="I356" s="4" t="str">
        <f t="shared" si="54"/>
        <v/>
      </c>
      <c r="J356" s="4">
        <f t="shared" si="50"/>
        <v>0</v>
      </c>
      <c r="K356" s="4">
        <f>IF(A356&gt;$O$7,0,SUM(H$2:H356))</f>
        <v>0</v>
      </c>
      <c r="L356" s="4">
        <f t="shared" si="55"/>
        <v>0</v>
      </c>
    </row>
    <row r="357" spans="1:12" x14ac:dyDescent="0.25">
      <c r="A357" s="1">
        <f t="shared" si="52"/>
        <v>56462</v>
      </c>
      <c r="B357" s="20" cm="1">
        <f t="array" aca="1" ref="B357" ca="1">INDIRECT($Q$3&amp;"!"&amp;"R"&amp;ROW()-1&amp;"C"&amp;$R$3,FALSE)/100</f>
        <v>2.9779999999999997E-2</v>
      </c>
      <c r="C357" s="5">
        <f t="shared" ca="1" si="56"/>
        <v>2.4484247745180099E-3</v>
      </c>
      <c r="D357" s="4">
        <f t="shared" si="48"/>
        <v>0</v>
      </c>
      <c r="E357" s="4">
        <f t="shared" si="49"/>
        <v>0</v>
      </c>
      <c r="F357" s="4">
        <f t="shared" si="51"/>
        <v>0</v>
      </c>
      <c r="G357" s="4">
        <v>0</v>
      </c>
      <c r="H357" s="4" t="str">
        <f t="shared" si="53"/>
        <v/>
      </c>
      <c r="I357" s="4" t="str">
        <f t="shared" si="54"/>
        <v/>
      </c>
      <c r="J357" s="4">
        <f t="shared" si="50"/>
        <v>0</v>
      </c>
      <c r="K357" s="4">
        <f>IF(A357&gt;$O$7,0,SUM(H$2:H357))</f>
        <v>0</v>
      </c>
      <c r="L357" s="4">
        <f t="shared" si="55"/>
        <v>0</v>
      </c>
    </row>
    <row r="358" spans="1:12" x14ac:dyDescent="0.25">
      <c r="A358" s="1">
        <f t="shared" si="52"/>
        <v>56493</v>
      </c>
      <c r="B358" s="20" cm="1">
        <f t="array" aca="1" ref="B358" ca="1">INDIRECT($Q$3&amp;"!"&amp;"R"&amp;ROW()-1&amp;"C"&amp;$R$3,FALSE)/100</f>
        <v>2.9880000000000004E-2</v>
      </c>
      <c r="C358" s="5">
        <f t="shared" ca="1" si="56"/>
        <v>2.4565365703277386E-3</v>
      </c>
      <c r="D358" s="4">
        <f t="shared" si="48"/>
        <v>0</v>
      </c>
      <c r="E358" s="4">
        <f t="shared" si="49"/>
        <v>0</v>
      </c>
      <c r="F358" s="4">
        <f t="shared" si="51"/>
        <v>0</v>
      </c>
      <c r="G358" s="4">
        <v>0</v>
      </c>
      <c r="H358" s="4" t="str">
        <f t="shared" si="53"/>
        <v/>
      </c>
      <c r="I358" s="4" t="str">
        <f t="shared" si="54"/>
        <v/>
      </c>
      <c r="J358" s="4">
        <f t="shared" si="50"/>
        <v>0</v>
      </c>
      <c r="K358" s="4">
        <f>IF(A358&gt;$O$7,0,SUM(H$2:H358))</f>
        <v>0</v>
      </c>
      <c r="L358" s="4">
        <f t="shared" si="55"/>
        <v>0</v>
      </c>
    </row>
    <row r="359" spans="1:12" x14ac:dyDescent="0.25">
      <c r="A359" s="1">
        <f t="shared" si="52"/>
        <v>56523</v>
      </c>
      <c r="B359" s="20" cm="1">
        <f t="array" aca="1" ref="B359" ca="1">INDIRECT($Q$3&amp;"!"&amp;"R"&amp;ROW()-1&amp;"C"&amp;$R$3,FALSE)/100</f>
        <v>2.9950000000000001E-2</v>
      </c>
      <c r="C359" s="5">
        <f t="shared" ca="1" si="56"/>
        <v>2.4622143978112465E-3</v>
      </c>
      <c r="D359" s="4">
        <f t="shared" si="48"/>
        <v>0</v>
      </c>
      <c r="E359" s="4">
        <f t="shared" si="49"/>
        <v>0</v>
      </c>
      <c r="F359" s="4">
        <f t="shared" si="51"/>
        <v>0</v>
      </c>
      <c r="G359" s="4">
        <v>0</v>
      </c>
      <c r="H359" s="4" t="str">
        <f t="shared" si="53"/>
        <v/>
      </c>
      <c r="I359" s="4" t="str">
        <f t="shared" si="54"/>
        <v/>
      </c>
      <c r="J359" s="4">
        <f t="shared" si="50"/>
        <v>0</v>
      </c>
      <c r="K359" s="4">
        <f>IF(A359&gt;$O$7,0,SUM(H$2:H359))</f>
        <v>0</v>
      </c>
      <c r="L359" s="4">
        <f t="shared" si="55"/>
        <v>0</v>
      </c>
    </row>
    <row r="360" spans="1:12" x14ac:dyDescent="0.25">
      <c r="A360" s="1">
        <f t="shared" si="52"/>
        <v>56554</v>
      </c>
      <c r="B360" s="20" cm="1">
        <f t="array" aca="1" ref="B360" ca="1">INDIRECT($Q$3&amp;"!"&amp;"R"&amp;ROW()-1&amp;"C"&amp;$R$3,FALSE)/100</f>
        <v>2.9919999999999999E-2</v>
      </c>
      <c r="C360" s="5">
        <f t="shared" ca="1" si="56"/>
        <v>2.4597810864910308E-3</v>
      </c>
      <c r="D360" s="4">
        <f t="shared" si="48"/>
        <v>0</v>
      </c>
      <c r="E360" s="4">
        <f t="shared" si="49"/>
        <v>0</v>
      </c>
      <c r="F360" s="4">
        <f t="shared" si="51"/>
        <v>0</v>
      </c>
      <c r="G360" s="4">
        <v>0</v>
      </c>
      <c r="H360" s="4" t="str">
        <f t="shared" si="53"/>
        <v/>
      </c>
      <c r="I360" s="4" t="str">
        <f t="shared" si="54"/>
        <v/>
      </c>
      <c r="J360" s="4">
        <f t="shared" si="50"/>
        <v>0</v>
      </c>
      <c r="K360" s="4">
        <f>IF(A360&gt;$O$7,0,SUM(H$2:H360))</f>
        <v>0</v>
      </c>
      <c r="L360" s="4">
        <f t="shared" si="55"/>
        <v>0</v>
      </c>
    </row>
    <row r="361" spans="1:12" x14ac:dyDescent="0.25">
      <c r="A361" s="1">
        <f t="shared" si="52"/>
        <v>56584</v>
      </c>
      <c r="B361" s="20" cm="1">
        <f t="array" aca="1" ref="B361" ca="1">INDIRECT($Q$3&amp;"!"&amp;"R"&amp;ROW()-1&amp;"C"&amp;$R$3,FALSE)/100</f>
        <v>3.0069999999999996E-2</v>
      </c>
      <c r="C361" s="5">
        <f t="shared" ca="1" si="56"/>
        <v>2.4719469934346705E-3</v>
      </c>
      <c r="D361" s="4">
        <f t="shared" si="48"/>
        <v>0</v>
      </c>
      <c r="E361" s="4">
        <f t="shared" si="49"/>
        <v>0</v>
      </c>
      <c r="F361" s="4">
        <f t="shared" si="51"/>
        <v>0</v>
      </c>
      <c r="G361" s="4">
        <v>0</v>
      </c>
      <c r="H361" s="4" t="str">
        <f t="shared" si="53"/>
        <v/>
      </c>
      <c r="I361" s="4" t="str">
        <f t="shared" si="54"/>
        <v/>
      </c>
      <c r="J361" s="4">
        <f t="shared" si="50"/>
        <v>0</v>
      </c>
      <c r="K361" s="4">
        <f>IF(A361&gt;$O$7,0,SUM(H$2:H361))</f>
        <v>0</v>
      </c>
      <c r="L361" s="4">
        <f t="shared" si="55"/>
        <v>0</v>
      </c>
    </row>
    <row r="362" spans="1:12" x14ac:dyDescent="0.25">
      <c r="A362" s="1">
        <f t="shared" si="52"/>
        <v>56615</v>
      </c>
      <c r="B362" s="20" cm="1">
        <f t="array" aca="1" ref="B362" ca="1">INDIRECT($Q$3&amp;"!"&amp;"R"&amp;ROW()-1&amp;"C"&amp;$R$3,FALSE)/100</f>
        <v>2.997E-2</v>
      </c>
      <c r="C362" s="5">
        <f t="shared" ca="1" si="56"/>
        <v>2.4638365692637443E-3</v>
      </c>
      <c r="D362" s="4">
        <f t="shared" si="48"/>
        <v>0</v>
      </c>
      <c r="E362" s="4">
        <f t="shared" si="49"/>
        <v>0</v>
      </c>
      <c r="F362" s="4">
        <f t="shared" si="51"/>
        <v>0</v>
      </c>
      <c r="G362" s="4">
        <v>0</v>
      </c>
      <c r="H362" s="4" t="str">
        <f t="shared" si="53"/>
        <v/>
      </c>
      <c r="I362" s="4" t="str">
        <f t="shared" si="54"/>
        <v/>
      </c>
      <c r="J362" s="4">
        <f t="shared" si="50"/>
        <v>0</v>
      </c>
      <c r="K362" s="4">
        <f>IF(A362&gt;$O$7,0,SUM(H$2:H362))</f>
        <v>0</v>
      </c>
      <c r="L362" s="4">
        <f t="shared" si="55"/>
        <v>0</v>
      </c>
    </row>
    <row r="363" spans="1:12" x14ac:dyDescent="0.25">
      <c r="A363" s="1">
        <f t="shared" si="52"/>
        <v>56646</v>
      </c>
      <c r="B363" s="20" cm="1">
        <f t="array" aca="1" ref="B363" ca="1">INDIRECT($Q$3&amp;"!"&amp;"R"&amp;ROW()-1&amp;"C"&amp;$R$3,FALSE)/100</f>
        <v>2.9370000000000004E-2</v>
      </c>
      <c r="C363" s="5">
        <f t="shared" ca="1" si="56"/>
        <v>2.4151588605858532E-3</v>
      </c>
      <c r="D363" s="4">
        <f t="shared" si="48"/>
        <v>0</v>
      </c>
      <c r="E363" s="4">
        <f t="shared" si="49"/>
        <v>0</v>
      </c>
      <c r="F363" s="4">
        <f t="shared" si="51"/>
        <v>0</v>
      </c>
      <c r="G363" s="4">
        <v>0</v>
      </c>
      <c r="H363" s="4" t="str">
        <f t="shared" si="53"/>
        <v/>
      </c>
      <c r="I363" s="4" t="str">
        <f t="shared" si="54"/>
        <v/>
      </c>
      <c r="J363" s="4">
        <f t="shared" si="50"/>
        <v>0</v>
      </c>
      <c r="K363" s="4">
        <f>IF(A363&gt;$O$7,0,SUM(H$2:H363))</f>
        <v>0</v>
      </c>
      <c r="L363" s="4">
        <f t="shared" si="55"/>
        <v>0</v>
      </c>
    </row>
    <row r="364" spans="1:12" x14ac:dyDescent="0.25">
      <c r="A364" s="1">
        <f t="shared" si="52"/>
        <v>56674</v>
      </c>
      <c r="B364" s="20" cm="1">
        <f t="array" aca="1" ref="B364" ca="1">INDIRECT($Q$3&amp;"!"&amp;"R"&amp;ROW()-1&amp;"C"&amp;$R$3,FALSE)/100</f>
        <v>2.9190000000000004E-2</v>
      </c>
      <c r="C364" s="5">
        <f t="shared" ca="1" si="56"/>
        <v>2.4005504762221186E-3</v>
      </c>
      <c r="D364" s="4">
        <f t="shared" si="48"/>
        <v>0</v>
      </c>
      <c r="E364" s="4">
        <f t="shared" si="49"/>
        <v>0</v>
      </c>
      <c r="F364" s="4">
        <f t="shared" si="51"/>
        <v>0</v>
      </c>
      <c r="G364" s="4">
        <v>0</v>
      </c>
      <c r="H364" s="4" t="str">
        <f t="shared" si="53"/>
        <v/>
      </c>
      <c r="I364" s="4" t="str">
        <f t="shared" si="54"/>
        <v/>
      </c>
      <c r="J364" s="4">
        <f t="shared" si="50"/>
        <v>0</v>
      </c>
      <c r="K364" s="4">
        <f>IF(A364&gt;$O$7,0,SUM(H$2:H364))</f>
        <v>0</v>
      </c>
      <c r="L364" s="4">
        <f t="shared" si="55"/>
        <v>0</v>
      </c>
    </row>
    <row r="365" spans="1:12" x14ac:dyDescent="0.25">
      <c r="A365" s="1">
        <f t="shared" si="52"/>
        <v>56705</v>
      </c>
      <c r="B365" s="20" cm="1">
        <f t="array" aca="1" ref="B365" ca="1">INDIRECT($Q$3&amp;"!"&amp;"R"&amp;ROW()-1&amp;"C"&amp;$R$3,FALSE)/100</f>
        <v>2.8769999999999997E-2</v>
      </c>
      <c r="C365" s="5">
        <f t="shared" ca="1" si="56"/>
        <v>2.3664551360969011E-3</v>
      </c>
      <c r="D365" s="4">
        <f t="shared" si="48"/>
        <v>0</v>
      </c>
      <c r="E365" s="4">
        <f t="shared" si="49"/>
        <v>0</v>
      </c>
      <c r="F365" s="4">
        <f t="shared" si="51"/>
        <v>0</v>
      </c>
      <c r="G365" s="4">
        <v>0</v>
      </c>
      <c r="H365" s="4" t="str">
        <f t="shared" si="53"/>
        <v/>
      </c>
      <c r="I365" s="4" t="str">
        <f t="shared" si="54"/>
        <v/>
      </c>
      <c r="J365" s="4">
        <f t="shared" si="50"/>
        <v>0</v>
      </c>
      <c r="K365" s="4">
        <f>IF(A365&gt;$O$7,0,SUM(H$2:H365))</f>
        <v>0</v>
      </c>
      <c r="L365" s="4">
        <f t="shared" si="55"/>
        <v>0</v>
      </c>
    </row>
    <row r="366" spans="1:12" x14ac:dyDescent="0.25">
      <c r="A366" s="1">
        <f t="shared" si="52"/>
        <v>56735</v>
      </c>
      <c r="B366" s="20" cm="1">
        <f t="array" aca="1" ref="B366" ca="1">INDIRECT($Q$3&amp;"!"&amp;"R"&amp;ROW()-1&amp;"C"&amp;$R$3,FALSE)/100</f>
        <v>2.8970000000000003E-2</v>
      </c>
      <c r="C366" s="5">
        <f t="shared" ca="1" si="56"/>
        <v>2.3826926033669871E-3</v>
      </c>
      <c r="D366" s="4">
        <f t="shared" si="48"/>
        <v>0</v>
      </c>
      <c r="E366" s="4">
        <f t="shared" si="49"/>
        <v>0</v>
      </c>
      <c r="F366" s="4">
        <f t="shared" si="51"/>
        <v>0</v>
      </c>
      <c r="G366" s="4">
        <v>0</v>
      </c>
      <c r="H366" s="4" t="str">
        <f t="shared" si="53"/>
        <v/>
      </c>
      <c r="I366" s="4" t="str">
        <f t="shared" si="54"/>
        <v/>
      </c>
      <c r="J366" s="4">
        <f t="shared" si="50"/>
        <v>0</v>
      </c>
      <c r="K366" s="4">
        <f>IF(A366&gt;$O$7,0,SUM(H$2:H366))</f>
        <v>0</v>
      </c>
      <c r="L366" s="4">
        <f t="shared" si="55"/>
        <v>0</v>
      </c>
    </row>
    <row r="367" spans="1:12" x14ac:dyDescent="0.25">
      <c r="A367" s="1">
        <f t="shared" si="52"/>
        <v>56766</v>
      </c>
      <c r="B367" s="20" cm="1">
        <f t="array" aca="1" ref="B367" ca="1">INDIRECT($Q$3&amp;"!"&amp;"R"&amp;ROW()-1&amp;"C"&amp;$R$3,FALSE)/100</f>
        <v>2.9340000000000001E-2</v>
      </c>
      <c r="C367" s="5">
        <f t="shared" ca="1" si="56"/>
        <v>2.4127242924787407E-3</v>
      </c>
      <c r="D367" s="4">
        <f t="shared" si="48"/>
        <v>0</v>
      </c>
      <c r="E367" s="4">
        <f t="shared" si="49"/>
        <v>0</v>
      </c>
      <c r="F367" s="4">
        <f t="shared" si="51"/>
        <v>0</v>
      </c>
      <c r="G367" s="4">
        <v>0</v>
      </c>
      <c r="H367" s="4" t="str">
        <f t="shared" si="53"/>
        <v/>
      </c>
      <c r="I367" s="4" t="str">
        <f t="shared" si="54"/>
        <v/>
      </c>
      <c r="J367" s="4">
        <f t="shared" si="50"/>
        <v>0</v>
      </c>
      <c r="K367" s="4">
        <f>IF(A367&gt;$O$7,0,SUM(H$2:H367))</f>
        <v>0</v>
      </c>
      <c r="L367" s="4">
        <f t="shared" si="55"/>
        <v>0</v>
      </c>
    </row>
    <row r="368" spans="1:12" x14ac:dyDescent="0.25">
      <c r="A368" s="1">
        <f t="shared" si="52"/>
        <v>56796</v>
      </c>
      <c r="B368" s="20" cm="1">
        <f t="array" aca="1" ref="B368" ca="1">INDIRECT($Q$3&amp;"!"&amp;"R"&amp;ROW()-1&amp;"C"&amp;$R$3,FALSE)/100</f>
        <v>2.9610000000000004E-2</v>
      </c>
      <c r="C368" s="5">
        <f t="shared" ca="1" si="56"/>
        <v>2.4346330643270075E-3</v>
      </c>
      <c r="D368" s="4">
        <f t="shared" si="48"/>
        <v>0</v>
      </c>
      <c r="E368" s="4">
        <f t="shared" si="49"/>
        <v>0</v>
      </c>
      <c r="F368" s="4">
        <f t="shared" si="51"/>
        <v>0</v>
      </c>
      <c r="G368" s="4">
        <v>0</v>
      </c>
      <c r="H368" s="4" t="str">
        <f t="shared" si="53"/>
        <v/>
      </c>
      <c r="I368" s="4" t="str">
        <f t="shared" si="54"/>
        <v/>
      </c>
      <c r="J368" s="4">
        <f t="shared" si="50"/>
        <v>0</v>
      </c>
      <c r="K368" s="4">
        <f>IF(A368&gt;$O$7,0,SUM(H$2:H368))</f>
        <v>0</v>
      </c>
      <c r="L368" s="4">
        <f t="shared" si="55"/>
        <v>0</v>
      </c>
    </row>
    <row r="369" spans="1:12" x14ac:dyDescent="0.25">
      <c r="A369" s="1">
        <f t="shared" si="52"/>
        <v>56827</v>
      </c>
      <c r="B369" s="20" cm="1">
        <f t="array" aca="1" ref="B369" ca="1">INDIRECT($Q$3&amp;"!"&amp;"R"&amp;ROW()-1&amp;"C"&amp;$R$3,FALSE)/100</f>
        <v>2.9640000000000003E-2</v>
      </c>
      <c r="C369" s="5">
        <f t="shared" ca="1" si="56"/>
        <v>2.4370670472095846E-3</v>
      </c>
      <c r="D369" s="4">
        <f t="shared" si="48"/>
        <v>0</v>
      </c>
      <c r="E369" s="4">
        <f t="shared" si="49"/>
        <v>0</v>
      </c>
      <c r="F369" s="4">
        <f t="shared" si="51"/>
        <v>0</v>
      </c>
      <c r="G369" s="4">
        <v>0</v>
      </c>
      <c r="H369" s="4" t="str">
        <f t="shared" si="53"/>
        <v/>
      </c>
      <c r="I369" s="4" t="str">
        <f t="shared" si="54"/>
        <v/>
      </c>
      <c r="J369" s="4">
        <f t="shared" si="50"/>
        <v>0</v>
      </c>
      <c r="K369" s="4">
        <f>IF(A369&gt;$O$7,0,SUM(H$2:H369))</f>
        <v>0</v>
      </c>
      <c r="L369" s="4">
        <f t="shared" si="55"/>
        <v>0</v>
      </c>
    </row>
    <row r="370" spans="1:12" x14ac:dyDescent="0.25">
      <c r="A370" s="1">
        <f t="shared" si="52"/>
        <v>56858</v>
      </c>
      <c r="B370" s="20" cm="1">
        <f t="array" aca="1" ref="B370" ca="1">INDIRECT($Q$3&amp;"!"&amp;"R"&amp;ROW()-1&amp;"C"&amp;$R$3,FALSE)/100</f>
        <v>2.9619999999999997E-2</v>
      </c>
      <c r="C370" s="5">
        <f t="shared" ca="1" si="56"/>
        <v>2.4354443991776442E-3</v>
      </c>
      <c r="D370" s="4">
        <f t="shared" si="48"/>
        <v>0</v>
      </c>
      <c r="E370" s="4">
        <f t="shared" si="49"/>
        <v>0</v>
      </c>
      <c r="F370" s="4">
        <f t="shared" si="51"/>
        <v>0</v>
      </c>
      <c r="G370" s="4">
        <v>0</v>
      </c>
      <c r="H370" s="4" t="str">
        <f t="shared" si="53"/>
        <v/>
      </c>
      <c r="I370" s="4" t="str">
        <f t="shared" si="54"/>
        <v/>
      </c>
      <c r="J370" s="4">
        <f t="shared" si="50"/>
        <v>0</v>
      </c>
      <c r="K370" s="4">
        <f>IF(A370&gt;$O$7,0,SUM(H$2:H370))</f>
        <v>0</v>
      </c>
      <c r="L370" s="4">
        <f t="shared" si="55"/>
        <v>0</v>
      </c>
    </row>
    <row r="371" spans="1:12" x14ac:dyDescent="0.25">
      <c r="A371" s="1">
        <f t="shared" si="52"/>
        <v>56888</v>
      </c>
      <c r="B371" s="20" cm="1">
        <f t="array" aca="1" ref="B371" ca="1">INDIRECT($Q$3&amp;"!"&amp;"R"&amp;ROW()-1&amp;"C"&amp;$R$3,FALSE)/100</f>
        <v>2.9670000000000005E-2</v>
      </c>
      <c r="C371" s="5">
        <f t="shared" ca="1" si="56"/>
        <v>2.4395009650850508E-3</v>
      </c>
      <c r="D371" s="4">
        <f t="shared" ref="D371:D434" si="57">IF(A371&gt;$O$7,0,C371*J370)</f>
        <v>0</v>
      </c>
      <c r="E371" s="4">
        <f t="shared" ref="E371:E434" si="58">IF(A371&gt;$O$7,0,J370+D371)</f>
        <v>0</v>
      </c>
      <c r="F371" s="4">
        <f t="shared" si="51"/>
        <v>0</v>
      </c>
      <c r="G371" s="4">
        <v>0</v>
      </c>
      <c r="H371" s="4" t="str">
        <f t="shared" si="53"/>
        <v/>
      </c>
      <c r="I371" s="4" t="str">
        <f t="shared" si="54"/>
        <v/>
      </c>
      <c r="J371" s="4">
        <f t="shared" ref="J371:J434" si="59">IF(A371&gt;$O$7,0,E371-H371-I371)</f>
        <v>0</v>
      </c>
      <c r="K371" s="4">
        <f>IF(A371&gt;$O$7,0,SUM(H$2:H371))</f>
        <v>0</v>
      </c>
      <c r="L371" s="4">
        <f t="shared" si="55"/>
        <v>0</v>
      </c>
    </row>
    <row r="372" spans="1:12" x14ac:dyDescent="0.25">
      <c r="A372" s="1">
        <f t="shared" si="52"/>
        <v>56919</v>
      </c>
      <c r="B372" s="20" cm="1">
        <f t="array" aca="1" ref="B372" ca="1">INDIRECT($Q$3&amp;"!"&amp;"R"&amp;ROW()-1&amp;"C"&amp;$R$3,FALSE)/100</f>
        <v>2.9950000000000001E-2</v>
      </c>
      <c r="C372" s="5">
        <f t="shared" ca="1" si="56"/>
        <v>2.4622143978112465E-3</v>
      </c>
      <c r="D372" s="4">
        <f t="shared" si="57"/>
        <v>0</v>
      </c>
      <c r="E372" s="4">
        <f t="shared" si="58"/>
        <v>0</v>
      </c>
      <c r="F372" s="4">
        <f t="shared" si="51"/>
        <v>0</v>
      </c>
      <c r="G372" s="4">
        <v>0</v>
      </c>
      <c r="H372" s="4" t="str">
        <f t="shared" si="53"/>
        <v/>
      </c>
      <c r="I372" s="4" t="str">
        <f t="shared" si="54"/>
        <v/>
      </c>
      <c r="J372" s="4">
        <f t="shared" si="59"/>
        <v>0</v>
      </c>
      <c r="K372" s="4">
        <f>IF(A372&gt;$O$7,0,SUM(H$2:H372))</f>
        <v>0</v>
      </c>
      <c r="L372" s="4">
        <f t="shared" si="55"/>
        <v>0</v>
      </c>
    </row>
    <row r="373" spans="1:12" x14ac:dyDescent="0.25">
      <c r="A373" s="1">
        <f t="shared" si="52"/>
        <v>56949</v>
      </c>
      <c r="B373" s="20" cm="1">
        <f t="array" aca="1" ref="B373" ca="1">INDIRECT($Q$3&amp;"!"&amp;"R"&amp;ROW()-1&amp;"C"&amp;$R$3,FALSE)/100</f>
        <v>3.0179999999999998E-2</v>
      </c>
      <c r="C373" s="5">
        <f t="shared" ca="1" si="56"/>
        <v>2.4808676264411744E-3</v>
      </c>
      <c r="D373" s="4">
        <f t="shared" si="57"/>
        <v>0</v>
      </c>
      <c r="E373" s="4">
        <f t="shared" si="58"/>
        <v>0</v>
      </c>
      <c r="F373" s="4">
        <f t="shared" si="51"/>
        <v>0</v>
      </c>
      <c r="G373" s="4">
        <v>0</v>
      </c>
      <c r="H373" s="4" t="str">
        <f t="shared" si="53"/>
        <v/>
      </c>
      <c r="I373" s="4" t="str">
        <f t="shared" si="54"/>
        <v/>
      </c>
      <c r="J373" s="4">
        <f t="shared" si="59"/>
        <v>0</v>
      </c>
      <c r="K373" s="4">
        <f>IF(A373&gt;$O$7,0,SUM(H$2:H373))</f>
        <v>0</v>
      </c>
      <c r="L373" s="4">
        <f t="shared" si="55"/>
        <v>0</v>
      </c>
    </row>
    <row r="374" spans="1:12" x14ac:dyDescent="0.25">
      <c r="A374" s="1">
        <f t="shared" si="52"/>
        <v>56980</v>
      </c>
      <c r="B374" s="20" cm="1">
        <f t="array" aca="1" ref="B374" ca="1">INDIRECT($Q$3&amp;"!"&amp;"R"&amp;ROW()-1&amp;"C"&amp;$R$3,FALSE)/100</f>
        <v>3.0210000000000001E-2</v>
      </c>
      <c r="C374" s="5">
        <f t="shared" ca="1" si="56"/>
        <v>2.4833003748141458E-3</v>
      </c>
      <c r="D374" s="4">
        <f t="shared" si="57"/>
        <v>0</v>
      </c>
      <c r="E374" s="4">
        <f t="shared" si="58"/>
        <v>0</v>
      </c>
      <c r="F374" s="4">
        <f t="shared" si="51"/>
        <v>0</v>
      </c>
      <c r="G374" s="4">
        <v>0</v>
      </c>
      <c r="H374" s="4" t="str">
        <f t="shared" si="53"/>
        <v/>
      </c>
      <c r="I374" s="4" t="str">
        <f t="shared" si="54"/>
        <v/>
      </c>
      <c r="J374" s="4">
        <f t="shared" si="59"/>
        <v>0</v>
      </c>
      <c r="K374" s="4">
        <f>IF(A374&gt;$O$7,0,SUM(H$2:H374))</f>
        <v>0</v>
      </c>
      <c r="L374" s="4">
        <f t="shared" si="55"/>
        <v>0</v>
      </c>
    </row>
    <row r="375" spans="1:12" x14ac:dyDescent="0.25">
      <c r="A375" s="1">
        <f t="shared" si="52"/>
        <v>57011</v>
      </c>
      <c r="B375" s="20" cm="1">
        <f t="array" aca="1" ref="B375" ca="1">INDIRECT($Q$3&amp;"!"&amp;"R"&amp;ROW()-1&amp;"C"&amp;$R$3,FALSE)/100</f>
        <v>2.9930000000000002E-2</v>
      </c>
      <c r="C375" s="5">
        <f t="shared" ca="1" si="56"/>
        <v>2.4605921974834022E-3</v>
      </c>
      <c r="D375" s="4">
        <f t="shared" si="57"/>
        <v>0</v>
      </c>
      <c r="E375" s="4">
        <f t="shared" si="58"/>
        <v>0</v>
      </c>
      <c r="F375" s="4">
        <f t="shared" si="51"/>
        <v>0</v>
      </c>
      <c r="G375" s="4">
        <v>0</v>
      </c>
      <c r="H375" s="4" t="str">
        <f t="shared" si="53"/>
        <v/>
      </c>
      <c r="I375" s="4" t="str">
        <f t="shared" si="54"/>
        <v/>
      </c>
      <c r="J375" s="4">
        <f t="shared" si="59"/>
        <v>0</v>
      </c>
      <c r="K375" s="4">
        <f>IF(A375&gt;$O$7,0,SUM(H$2:H375))</f>
        <v>0</v>
      </c>
      <c r="L375" s="4">
        <f t="shared" si="55"/>
        <v>0</v>
      </c>
    </row>
    <row r="376" spans="1:12" x14ac:dyDescent="0.25">
      <c r="A376" s="1">
        <f t="shared" si="52"/>
        <v>57040</v>
      </c>
      <c r="B376" s="20" cm="1">
        <f t="array" aca="1" ref="B376" ca="1">INDIRECT($Q$3&amp;"!"&amp;"R"&amp;ROW()-1&amp;"C"&amp;$R$3,FALSE)/100</f>
        <v>2.9859999999999998E-2</v>
      </c>
      <c r="C376" s="5">
        <f t="shared" ca="1" si="56"/>
        <v>2.4549142689280767E-3</v>
      </c>
      <c r="D376" s="4">
        <f t="shared" si="57"/>
        <v>0</v>
      </c>
      <c r="E376" s="4">
        <f t="shared" si="58"/>
        <v>0</v>
      </c>
      <c r="F376" s="4">
        <f t="shared" si="51"/>
        <v>0</v>
      </c>
      <c r="G376" s="4">
        <v>0</v>
      </c>
      <c r="H376" s="4" t="str">
        <f t="shared" si="53"/>
        <v/>
      </c>
      <c r="I376" s="4" t="str">
        <f t="shared" si="54"/>
        <v/>
      </c>
      <c r="J376" s="4">
        <f t="shared" si="59"/>
        <v>0</v>
      </c>
      <c r="K376" s="4">
        <f>IF(A376&gt;$O$7,0,SUM(H$2:H376))</f>
        <v>0</v>
      </c>
      <c r="L376" s="4">
        <f t="shared" si="55"/>
        <v>0</v>
      </c>
    </row>
    <row r="377" spans="1:12" x14ac:dyDescent="0.25">
      <c r="A377" s="1">
        <f t="shared" si="52"/>
        <v>57071</v>
      </c>
      <c r="B377" s="20" cm="1">
        <f t="array" aca="1" ref="B377" ca="1">INDIRECT($Q$3&amp;"!"&amp;"R"&amp;ROW()-1&amp;"C"&amp;$R$3,FALSE)/100</f>
        <v>2.9850000000000002E-2</v>
      </c>
      <c r="C377" s="5">
        <f t="shared" ca="1" si="56"/>
        <v>2.4541031073983532E-3</v>
      </c>
      <c r="D377" s="4">
        <f t="shared" si="57"/>
        <v>0</v>
      </c>
      <c r="E377" s="4">
        <f t="shared" si="58"/>
        <v>0</v>
      </c>
      <c r="F377" s="4">
        <f t="shared" si="51"/>
        <v>0</v>
      </c>
      <c r="G377" s="4">
        <v>0</v>
      </c>
      <c r="H377" s="4" t="str">
        <f t="shared" si="53"/>
        <v/>
      </c>
      <c r="I377" s="4" t="str">
        <f t="shared" si="54"/>
        <v/>
      </c>
      <c r="J377" s="4">
        <f t="shared" si="59"/>
        <v>0</v>
      </c>
      <c r="K377" s="4">
        <f>IF(A377&gt;$O$7,0,SUM(H$2:H377))</f>
        <v>0</v>
      </c>
      <c r="L377" s="4">
        <f t="shared" si="55"/>
        <v>0</v>
      </c>
    </row>
    <row r="378" spans="1:12" x14ac:dyDescent="0.25">
      <c r="A378" s="1">
        <f t="shared" si="52"/>
        <v>57101</v>
      </c>
      <c r="B378" s="20" cm="1">
        <f t="array" aca="1" ref="B378" ca="1">INDIRECT($Q$3&amp;"!"&amp;"R"&amp;ROW()-1&amp;"C"&amp;$R$3,FALSE)/100</f>
        <v>2.9850000000000002E-2</v>
      </c>
      <c r="C378" s="5">
        <f t="shared" ca="1" si="56"/>
        <v>2.4541031073983532E-3</v>
      </c>
      <c r="D378" s="4">
        <f t="shared" si="57"/>
        <v>0</v>
      </c>
      <c r="E378" s="4">
        <f t="shared" si="58"/>
        <v>0</v>
      </c>
      <c r="F378" s="4">
        <f t="shared" si="51"/>
        <v>0</v>
      </c>
      <c r="G378" s="4">
        <v>0</v>
      </c>
      <c r="H378" s="4" t="str">
        <f t="shared" si="53"/>
        <v/>
      </c>
      <c r="I378" s="4" t="str">
        <f t="shared" si="54"/>
        <v/>
      </c>
      <c r="J378" s="4">
        <f t="shared" si="59"/>
        <v>0</v>
      </c>
      <c r="K378" s="4">
        <f>IF(A378&gt;$O$7,0,SUM(H$2:H378))</f>
        <v>0</v>
      </c>
      <c r="L378" s="4">
        <f t="shared" si="55"/>
        <v>0</v>
      </c>
    </row>
    <row r="379" spans="1:12" x14ac:dyDescent="0.25">
      <c r="A379" s="1">
        <f t="shared" si="52"/>
        <v>57132</v>
      </c>
      <c r="B379" s="20" cm="1">
        <f t="array" aca="1" ref="B379" ca="1">INDIRECT($Q$3&amp;"!"&amp;"R"&amp;ROW()-1&amp;"C"&amp;$R$3,FALSE)/100</f>
        <v>2.9740000000000003E-2</v>
      </c>
      <c r="C379" s="5">
        <f t="shared" ca="1" si="56"/>
        <v>2.445179854010826E-3</v>
      </c>
      <c r="D379" s="4">
        <f t="shared" si="57"/>
        <v>0</v>
      </c>
      <c r="E379" s="4">
        <f t="shared" si="58"/>
        <v>0</v>
      </c>
      <c r="F379" s="4">
        <f t="shared" si="51"/>
        <v>0</v>
      </c>
      <c r="G379" s="4">
        <v>0</v>
      </c>
      <c r="H379" s="4" t="str">
        <f t="shared" si="53"/>
        <v/>
      </c>
      <c r="I379" s="4" t="str">
        <f t="shared" si="54"/>
        <v/>
      </c>
      <c r="J379" s="4">
        <f t="shared" si="59"/>
        <v>0</v>
      </c>
      <c r="K379" s="4">
        <f>IF(A379&gt;$O$7,0,SUM(H$2:H379))</f>
        <v>0</v>
      </c>
      <c r="L379" s="4">
        <f t="shared" si="55"/>
        <v>0</v>
      </c>
    </row>
    <row r="380" spans="1:12" x14ac:dyDescent="0.25">
      <c r="A380" s="1">
        <f t="shared" si="52"/>
        <v>57162</v>
      </c>
      <c r="B380" s="20" cm="1">
        <f t="array" aca="1" ref="B380" ca="1">INDIRECT($Q$3&amp;"!"&amp;"R"&amp;ROW()-1&amp;"C"&amp;$R$3,FALSE)/100</f>
        <v>2.9590000000000005E-2</v>
      </c>
      <c r="C380" s="5">
        <f t="shared" ca="1" si="56"/>
        <v>2.433010372955513E-3</v>
      </c>
      <c r="D380" s="4">
        <f t="shared" si="57"/>
        <v>0</v>
      </c>
      <c r="E380" s="4">
        <f t="shared" si="58"/>
        <v>0</v>
      </c>
      <c r="F380" s="4">
        <f t="shared" si="51"/>
        <v>0</v>
      </c>
      <c r="G380" s="4">
        <v>0</v>
      </c>
      <c r="H380" s="4" t="str">
        <f t="shared" si="53"/>
        <v/>
      </c>
      <c r="I380" s="4" t="str">
        <f t="shared" si="54"/>
        <v/>
      </c>
      <c r="J380" s="4">
        <f t="shared" si="59"/>
        <v>0</v>
      </c>
      <c r="K380" s="4">
        <f>IF(A380&gt;$O$7,0,SUM(H$2:H380))</f>
        <v>0</v>
      </c>
      <c r="L380" s="4">
        <f t="shared" si="55"/>
        <v>0</v>
      </c>
    </row>
    <row r="381" spans="1:12" x14ac:dyDescent="0.25">
      <c r="A381" s="1">
        <f t="shared" si="52"/>
        <v>57193</v>
      </c>
      <c r="B381" s="20" cm="1">
        <f t="array" aca="1" ref="B381" ca="1">INDIRECT($Q$3&amp;"!"&amp;"R"&amp;ROW()-1&amp;"C"&amp;$R$3,FALSE)/100</f>
        <v>2.9670000000000005E-2</v>
      </c>
      <c r="C381" s="5">
        <f t="shared" ca="1" si="56"/>
        <v>2.4395009650850508E-3</v>
      </c>
      <c r="D381" s="4">
        <f t="shared" si="57"/>
        <v>0</v>
      </c>
      <c r="E381" s="4">
        <f t="shared" si="58"/>
        <v>0</v>
      </c>
      <c r="F381" s="4">
        <f t="shared" si="51"/>
        <v>0</v>
      </c>
      <c r="G381" s="4">
        <v>0</v>
      </c>
      <c r="H381" s="4" t="str">
        <f t="shared" si="53"/>
        <v/>
      </c>
      <c r="I381" s="4" t="str">
        <f t="shared" si="54"/>
        <v/>
      </c>
      <c r="J381" s="4">
        <f t="shared" si="59"/>
        <v>0</v>
      </c>
      <c r="K381" s="4">
        <f>IF(A381&gt;$O$7,0,SUM(H$2:H381))</f>
        <v>0</v>
      </c>
      <c r="L381" s="4">
        <f t="shared" si="55"/>
        <v>0</v>
      </c>
    </row>
    <row r="382" spans="1:12" x14ac:dyDescent="0.25">
      <c r="A382" s="1">
        <f t="shared" si="52"/>
        <v>57224</v>
      </c>
      <c r="B382" s="20" cm="1">
        <f t="array" aca="1" ref="B382" ca="1">INDIRECT($Q$3&amp;"!"&amp;"R"&amp;ROW()-1&amp;"C"&amp;$R$3,FALSE)/100</f>
        <v>2.9800000000000004E-2</v>
      </c>
      <c r="C382" s="5">
        <f t="shared" ca="1" si="56"/>
        <v>2.4500471914443711E-3</v>
      </c>
      <c r="D382" s="4">
        <f t="shared" si="57"/>
        <v>0</v>
      </c>
      <c r="E382" s="4">
        <f t="shared" si="58"/>
        <v>0</v>
      </c>
      <c r="F382" s="4">
        <f t="shared" si="51"/>
        <v>0</v>
      </c>
      <c r="G382" s="4">
        <v>0</v>
      </c>
      <c r="H382" s="4" t="str">
        <f t="shared" si="53"/>
        <v/>
      </c>
      <c r="I382" s="4" t="str">
        <f t="shared" si="54"/>
        <v/>
      </c>
      <c r="J382" s="4">
        <f t="shared" si="59"/>
        <v>0</v>
      </c>
      <c r="K382" s="4">
        <f>IF(A382&gt;$O$7,0,SUM(H$2:H382))</f>
        <v>0</v>
      </c>
      <c r="L382" s="4">
        <f t="shared" si="55"/>
        <v>0</v>
      </c>
    </row>
    <row r="383" spans="1:12" x14ac:dyDescent="0.25">
      <c r="A383" s="1">
        <f t="shared" si="52"/>
        <v>57254</v>
      </c>
      <c r="B383" s="20" cm="1">
        <f t="array" aca="1" ref="B383" ca="1">INDIRECT($Q$3&amp;"!"&amp;"R"&amp;ROW()-1&amp;"C"&amp;$R$3,FALSE)/100</f>
        <v>2.9870000000000001E-2</v>
      </c>
      <c r="C383" s="5">
        <f t="shared" ca="1" si="56"/>
        <v>2.4557254232380199E-3</v>
      </c>
      <c r="D383" s="4">
        <f t="shared" si="57"/>
        <v>0</v>
      </c>
      <c r="E383" s="4">
        <f t="shared" si="58"/>
        <v>0</v>
      </c>
      <c r="F383" s="4">
        <f t="shared" si="51"/>
        <v>0</v>
      </c>
      <c r="G383" s="4">
        <v>0</v>
      </c>
      <c r="H383" s="4" t="str">
        <f t="shared" si="53"/>
        <v/>
      </c>
      <c r="I383" s="4" t="str">
        <f t="shared" si="54"/>
        <v/>
      </c>
      <c r="J383" s="4">
        <f t="shared" si="59"/>
        <v>0</v>
      </c>
      <c r="K383" s="4">
        <f>IF(A383&gt;$O$7,0,SUM(H$2:H383))</f>
        <v>0</v>
      </c>
      <c r="L383" s="4">
        <f t="shared" si="55"/>
        <v>0</v>
      </c>
    </row>
    <row r="384" spans="1:12" x14ac:dyDescent="0.25">
      <c r="A384" s="1">
        <f t="shared" si="52"/>
        <v>57285</v>
      </c>
      <c r="B384" s="20" cm="1">
        <f t="array" aca="1" ref="B384" ca="1">INDIRECT($Q$3&amp;"!"&amp;"R"&amp;ROW()-1&amp;"C"&amp;$R$3,FALSE)/100</f>
        <v>3.0449999999999998E-2</v>
      </c>
      <c r="C384" s="5">
        <f t="shared" ca="1" si="56"/>
        <v>2.5027600243381354E-3</v>
      </c>
      <c r="D384" s="4">
        <f t="shared" si="57"/>
        <v>0</v>
      </c>
      <c r="E384" s="4">
        <f t="shared" si="58"/>
        <v>0</v>
      </c>
      <c r="F384" s="4">
        <f t="shared" si="51"/>
        <v>0</v>
      </c>
      <c r="G384" s="4">
        <v>0</v>
      </c>
      <c r="H384" s="4" t="str">
        <f t="shared" si="53"/>
        <v/>
      </c>
      <c r="I384" s="4" t="str">
        <f t="shared" si="54"/>
        <v/>
      </c>
      <c r="J384" s="4">
        <f t="shared" si="59"/>
        <v>0</v>
      </c>
      <c r="K384" s="4">
        <f>IF(A384&gt;$O$7,0,SUM(H$2:H384))</f>
        <v>0</v>
      </c>
      <c r="L384" s="4">
        <f t="shared" si="55"/>
        <v>0</v>
      </c>
    </row>
    <row r="385" spans="1:12" x14ac:dyDescent="0.25">
      <c r="A385" s="1">
        <f t="shared" si="52"/>
        <v>57315</v>
      </c>
      <c r="B385" s="20" cm="1">
        <f t="array" aca="1" ref="B385" ca="1">INDIRECT($Q$3&amp;"!"&amp;"R"&amp;ROW()-1&amp;"C"&amp;$R$3,FALSE)/100</f>
        <v>3.2090000000000007E-2</v>
      </c>
      <c r="C385" s="5">
        <f t="shared" ca="1" si="56"/>
        <v>2.6356232106972133E-3</v>
      </c>
      <c r="D385" s="4">
        <f t="shared" si="57"/>
        <v>0</v>
      </c>
      <c r="E385" s="4">
        <f t="shared" si="58"/>
        <v>0</v>
      </c>
      <c r="F385" s="4">
        <f t="shared" si="51"/>
        <v>0</v>
      </c>
      <c r="G385" s="4">
        <v>0</v>
      </c>
      <c r="H385" s="4" t="str">
        <f t="shared" si="53"/>
        <v/>
      </c>
      <c r="I385" s="4" t="str">
        <f t="shared" si="54"/>
        <v/>
      </c>
      <c r="J385" s="4">
        <f t="shared" si="59"/>
        <v>0</v>
      </c>
      <c r="K385" s="4">
        <f>IF(A385&gt;$O$7,0,SUM(H$2:H385))</f>
        <v>0</v>
      </c>
      <c r="L385" s="4">
        <f t="shared" si="55"/>
        <v>0</v>
      </c>
    </row>
    <row r="386" spans="1:12" x14ac:dyDescent="0.25">
      <c r="A386" s="1">
        <f t="shared" si="52"/>
        <v>57346</v>
      </c>
      <c r="B386" s="20" cm="1">
        <f t="array" aca="1" ref="B386" ca="1">INDIRECT($Q$3&amp;"!"&amp;"R"&amp;ROW()-1&amp;"C"&amp;$R$3,FALSE)/100</f>
        <v>3.3209999999999996E-2</v>
      </c>
      <c r="C386" s="5">
        <f t="shared" ca="1" si="56"/>
        <v>2.7262478783913746E-3</v>
      </c>
      <c r="D386" s="4">
        <f t="shared" si="57"/>
        <v>0</v>
      </c>
      <c r="E386" s="4">
        <f t="shared" si="58"/>
        <v>0</v>
      </c>
      <c r="F386" s="4">
        <f t="shared" si="51"/>
        <v>0</v>
      </c>
      <c r="G386" s="4">
        <v>0</v>
      </c>
      <c r="H386" s="4" t="str">
        <f t="shared" si="53"/>
        <v/>
      </c>
      <c r="I386" s="4" t="str">
        <f t="shared" si="54"/>
        <v/>
      </c>
      <c r="J386" s="4">
        <f t="shared" si="59"/>
        <v>0</v>
      </c>
      <c r="K386" s="4">
        <f>IF(A386&gt;$O$7,0,SUM(H$2:H386))</f>
        <v>0</v>
      </c>
      <c r="L386" s="4">
        <f t="shared" si="55"/>
        <v>0</v>
      </c>
    </row>
    <row r="387" spans="1:12" x14ac:dyDescent="0.25">
      <c r="A387" s="1">
        <f t="shared" si="52"/>
        <v>57377</v>
      </c>
      <c r="B387" s="20" cm="1">
        <f t="array" aca="1" ref="B387" ca="1">INDIRECT($Q$3&amp;"!"&amp;"R"&amp;ROW()-1&amp;"C"&amp;$R$3,FALSE)/100</f>
        <v>3.3610000000000001E-2</v>
      </c>
      <c r="C387" s="5">
        <f t="shared" ca="1" si="56"/>
        <v>2.7585920087420668E-3</v>
      </c>
      <c r="D387" s="4">
        <f t="shared" si="57"/>
        <v>0</v>
      </c>
      <c r="E387" s="4">
        <f t="shared" si="58"/>
        <v>0</v>
      </c>
      <c r="F387" s="4">
        <f t="shared" ref="F387:F450" si="60">IF(A387&gt;$O$7,0,-PMT(C387,DATEDIF(A387,$O$7,"M")+1,E387,0,1))</f>
        <v>0</v>
      </c>
      <c r="G387" s="4">
        <v>0</v>
      </c>
      <c r="H387" s="4" t="str">
        <f t="shared" si="53"/>
        <v/>
      </c>
      <c r="I387" s="4" t="str">
        <f t="shared" si="54"/>
        <v/>
      </c>
      <c r="J387" s="4">
        <f t="shared" si="59"/>
        <v>0</v>
      </c>
      <c r="K387" s="4">
        <f>IF(A387&gt;$O$7,0,SUM(H$2:H387))</f>
        <v>0</v>
      </c>
      <c r="L387" s="4">
        <f t="shared" si="55"/>
        <v>0</v>
      </c>
    </row>
    <row r="388" spans="1:12" x14ac:dyDescent="0.25">
      <c r="A388" s="1">
        <f t="shared" ref="A388:A451" si="61">DATE(YEAR(A387),MONTH(A387)+1,DAY(A387))</f>
        <v>57405</v>
      </c>
      <c r="B388" s="20" cm="1">
        <f t="array" aca="1" ref="B388" ca="1">INDIRECT($Q$3&amp;"!"&amp;"R"&amp;ROW()-1&amp;"C"&amp;$R$3,FALSE)/100</f>
        <v>3.4480000000000004E-2</v>
      </c>
      <c r="C388" s="5">
        <f t="shared" ca="1" si="56"/>
        <v>2.8289008936326354E-3</v>
      </c>
      <c r="D388" s="4">
        <f t="shared" si="57"/>
        <v>0</v>
      </c>
      <c r="E388" s="4">
        <f t="shared" si="58"/>
        <v>0</v>
      </c>
      <c r="F388" s="4">
        <f t="shared" si="60"/>
        <v>0</v>
      </c>
      <c r="G388" s="4">
        <v>0</v>
      </c>
      <c r="H388" s="4" t="str">
        <f t="shared" ref="H388:H451" si="62">IF(A388&gt;$O$7,"",MIN(F388+G388,D388))</f>
        <v/>
      </c>
      <c r="I388" s="4" t="str">
        <f t="shared" ref="I388:I451" si="63">IF(A388&gt;$O$7,"",F388+G388-H388)</f>
        <v/>
      </c>
      <c r="J388" s="4">
        <f t="shared" si="59"/>
        <v>0</v>
      </c>
      <c r="K388" s="4">
        <f>IF(A388&gt;$O$7,0,SUM(H$2:H388))</f>
        <v>0</v>
      </c>
      <c r="L388" s="4">
        <f t="shared" ref="L388:L451" si="64">-F388-G388</f>
        <v>0</v>
      </c>
    </row>
    <row r="389" spans="1:12" x14ac:dyDescent="0.25">
      <c r="A389" s="1">
        <f t="shared" si="61"/>
        <v>57436</v>
      </c>
      <c r="B389" s="20" cm="1">
        <f t="array" aca="1" ref="B389" ca="1">INDIRECT($Q$3&amp;"!"&amp;"R"&amp;ROW()-1&amp;"C"&amp;$R$3,FALSE)/100</f>
        <v>3.5709999999999999E-2</v>
      </c>
      <c r="C389" s="5">
        <f t="shared" ref="C389:C452" ca="1" si="65">(1+B389)^(1/12)-1</f>
        <v>2.928210680637866E-3</v>
      </c>
      <c r="D389" s="4">
        <f t="shared" si="57"/>
        <v>0</v>
      </c>
      <c r="E389" s="4">
        <f t="shared" si="58"/>
        <v>0</v>
      </c>
      <c r="F389" s="4">
        <f t="shared" si="60"/>
        <v>0</v>
      </c>
      <c r="G389" s="4">
        <v>0</v>
      </c>
      <c r="H389" s="4" t="str">
        <f t="shared" si="62"/>
        <v/>
      </c>
      <c r="I389" s="4" t="str">
        <f t="shared" si="63"/>
        <v/>
      </c>
      <c r="J389" s="4">
        <f t="shared" si="59"/>
        <v>0</v>
      </c>
      <c r="K389" s="4">
        <f>IF(A389&gt;$O$7,0,SUM(H$2:H389))</f>
        <v>0</v>
      </c>
      <c r="L389" s="4">
        <f t="shared" si="64"/>
        <v>0</v>
      </c>
    </row>
    <row r="390" spans="1:12" x14ac:dyDescent="0.25">
      <c r="A390" s="1">
        <f t="shared" si="61"/>
        <v>57466</v>
      </c>
      <c r="B390" s="20" cm="1">
        <f t="array" aca="1" ref="B390" ca="1">INDIRECT($Q$3&amp;"!"&amp;"R"&amp;ROW()-1&amp;"C"&amp;$R$3,FALSE)/100</f>
        <v>3.6420000000000001E-2</v>
      </c>
      <c r="C390" s="5">
        <f t="shared" ca="1" si="65"/>
        <v>2.9854866390497392E-3</v>
      </c>
      <c r="D390" s="4">
        <f t="shared" si="57"/>
        <v>0</v>
      </c>
      <c r="E390" s="4">
        <f t="shared" si="58"/>
        <v>0</v>
      </c>
      <c r="F390" s="4">
        <f t="shared" si="60"/>
        <v>0</v>
      </c>
      <c r="G390" s="4">
        <v>0</v>
      </c>
      <c r="H390" s="4" t="str">
        <f t="shared" si="62"/>
        <v/>
      </c>
      <c r="I390" s="4" t="str">
        <f t="shared" si="63"/>
        <v/>
      </c>
      <c r="J390" s="4">
        <f t="shared" si="59"/>
        <v>0</v>
      </c>
      <c r="K390" s="4">
        <f>IF(A390&gt;$O$7,0,SUM(H$2:H390))</f>
        <v>0</v>
      </c>
      <c r="L390" s="4">
        <f t="shared" si="64"/>
        <v>0</v>
      </c>
    </row>
    <row r="391" spans="1:12" x14ac:dyDescent="0.25">
      <c r="A391" s="1">
        <f t="shared" si="61"/>
        <v>57497</v>
      </c>
      <c r="B391" s="20" cm="1">
        <f t="array" aca="1" ref="B391" ca="1">INDIRECT($Q$3&amp;"!"&amp;"R"&amp;ROW()-1&amp;"C"&amp;$R$3,FALSE)/100</f>
        <v>3.737E-2</v>
      </c>
      <c r="C391" s="5">
        <f t="shared" ca="1" si="65"/>
        <v>3.0620672518639758E-3</v>
      </c>
      <c r="D391" s="4">
        <f t="shared" si="57"/>
        <v>0</v>
      </c>
      <c r="E391" s="4">
        <f t="shared" si="58"/>
        <v>0</v>
      </c>
      <c r="F391" s="4">
        <f t="shared" si="60"/>
        <v>0</v>
      </c>
      <c r="G391" s="4">
        <v>0</v>
      </c>
      <c r="H391" s="4" t="str">
        <f t="shared" si="62"/>
        <v/>
      </c>
      <c r="I391" s="4" t="str">
        <f t="shared" si="63"/>
        <v/>
      </c>
      <c r="J391" s="4">
        <f t="shared" si="59"/>
        <v>0</v>
      </c>
      <c r="K391" s="4">
        <f>IF(A391&gt;$O$7,0,SUM(H$2:H391))</f>
        <v>0</v>
      </c>
      <c r="L391" s="4">
        <f t="shared" si="64"/>
        <v>0</v>
      </c>
    </row>
    <row r="392" spans="1:12" x14ac:dyDescent="0.25">
      <c r="A392" s="1">
        <f t="shared" si="61"/>
        <v>57527</v>
      </c>
      <c r="B392" s="20" cm="1">
        <f t="array" aca="1" ref="B392" ca="1">INDIRECT($Q$3&amp;"!"&amp;"R"&amp;ROW()-1&amp;"C"&amp;$R$3,FALSE)/100</f>
        <v>3.8340000000000006E-2</v>
      </c>
      <c r="C392" s="5">
        <f t="shared" ca="1" si="65"/>
        <v>3.1401937858324125E-3</v>
      </c>
      <c r="D392" s="4">
        <f t="shared" si="57"/>
        <v>0</v>
      </c>
      <c r="E392" s="4">
        <f t="shared" si="58"/>
        <v>0</v>
      </c>
      <c r="F392" s="4">
        <f t="shared" si="60"/>
        <v>0</v>
      </c>
      <c r="G392" s="4">
        <v>0</v>
      </c>
      <c r="H392" s="4" t="str">
        <f t="shared" si="62"/>
        <v/>
      </c>
      <c r="I392" s="4" t="str">
        <f t="shared" si="63"/>
        <v/>
      </c>
      <c r="J392" s="4">
        <f t="shared" si="59"/>
        <v>0</v>
      </c>
      <c r="K392" s="4">
        <f>IF(A392&gt;$O$7,0,SUM(H$2:H392))</f>
        <v>0</v>
      </c>
      <c r="L392" s="4">
        <f t="shared" si="64"/>
        <v>0</v>
      </c>
    </row>
    <row r="393" spans="1:12" x14ac:dyDescent="0.25">
      <c r="A393" s="1">
        <f t="shared" si="61"/>
        <v>57558</v>
      </c>
      <c r="B393" s="20" cm="1">
        <f t="array" aca="1" ref="B393" ca="1">INDIRECT($Q$3&amp;"!"&amp;"R"&amp;ROW()-1&amp;"C"&amp;$R$3,FALSE)/100</f>
        <v>3.95E-2</v>
      </c>
      <c r="C393" s="5">
        <f t="shared" ca="1" si="65"/>
        <v>3.2335356603379051E-3</v>
      </c>
      <c r="D393" s="4">
        <f t="shared" si="57"/>
        <v>0</v>
      </c>
      <c r="E393" s="4">
        <f t="shared" si="58"/>
        <v>0</v>
      </c>
      <c r="F393" s="4">
        <f t="shared" si="60"/>
        <v>0</v>
      </c>
      <c r="G393" s="4">
        <v>0</v>
      </c>
      <c r="H393" s="4" t="str">
        <f t="shared" si="62"/>
        <v/>
      </c>
      <c r="I393" s="4" t="str">
        <f t="shared" si="63"/>
        <v/>
      </c>
      <c r="J393" s="4">
        <f t="shared" si="59"/>
        <v>0</v>
      </c>
      <c r="K393" s="4">
        <f>IF(A393&gt;$O$7,0,SUM(H$2:H393))</f>
        <v>0</v>
      </c>
      <c r="L393" s="4">
        <f t="shared" si="64"/>
        <v>0</v>
      </c>
    </row>
    <row r="394" spans="1:12" x14ac:dyDescent="0.25">
      <c r="A394" s="1">
        <f t="shared" si="61"/>
        <v>57589</v>
      </c>
      <c r="B394" s="20" cm="1">
        <f t="array" aca="1" ref="B394" ca="1">INDIRECT($Q$3&amp;"!"&amp;"R"&amp;ROW()-1&amp;"C"&amp;$R$3,FALSE)/100</f>
        <v>4.0739999999999998E-2</v>
      </c>
      <c r="C394" s="5">
        <f t="shared" ca="1" si="65"/>
        <v>3.3332093781337502E-3</v>
      </c>
      <c r="D394" s="4">
        <f t="shared" si="57"/>
        <v>0</v>
      </c>
      <c r="E394" s="4">
        <f t="shared" si="58"/>
        <v>0</v>
      </c>
      <c r="F394" s="4">
        <f t="shared" si="60"/>
        <v>0</v>
      </c>
      <c r="G394" s="4">
        <v>0</v>
      </c>
      <c r="H394" s="4" t="str">
        <f t="shared" si="62"/>
        <v/>
      </c>
      <c r="I394" s="4" t="str">
        <f t="shared" si="63"/>
        <v/>
      </c>
      <c r="J394" s="4">
        <f t="shared" si="59"/>
        <v>0</v>
      </c>
      <c r="K394" s="4">
        <f>IF(A394&gt;$O$7,0,SUM(H$2:H394))</f>
        <v>0</v>
      </c>
      <c r="L394" s="4">
        <f t="shared" si="64"/>
        <v>0</v>
      </c>
    </row>
    <row r="395" spans="1:12" x14ac:dyDescent="0.25">
      <c r="A395" s="1">
        <f t="shared" si="61"/>
        <v>57619</v>
      </c>
      <c r="B395" s="20" cm="1">
        <f t="array" aca="1" ref="B395" ca="1">INDIRECT($Q$3&amp;"!"&amp;"R"&amp;ROW()-1&amp;"C"&amp;$R$3,FALSE)/100</f>
        <v>4.1829999999999999E-2</v>
      </c>
      <c r="C395" s="5">
        <f t="shared" ca="1" si="65"/>
        <v>3.4207359278108918E-3</v>
      </c>
      <c r="D395" s="4">
        <f t="shared" si="57"/>
        <v>0</v>
      </c>
      <c r="E395" s="4">
        <f t="shared" si="58"/>
        <v>0</v>
      </c>
      <c r="F395" s="4">
        <f t="shared" si="60"/>
        <v>0</v>
      </c>
      <c r="G395" s="4">
        <v>0</v>
      </c>
      <c r="H395" s="4" t="str">
        <f t="shared" si="62"/>
        <v/>
      </c>
      <c r="I395" s="4" t="str">
        <f t="shared" si="63"/>
        <v/>
      </c>
      <c r="J395" s="4">
        <f t="shared" si="59"/>
        <v>0</v>
      </c>
      <c r="K395" s="4">
        <f>IF(A395&gt;$O$7,0,SUM(H$2:H395))</f>
        <v>0</v>
      </c>
      <c r="L395" s="4">
        <f t="shared" si="64"/>
        <v>0</v>
      </c>
    </row>
    <row r="396" spans="1:12" x14ac:dyDescent="0.25">
      <c r="A396" s="1">
        <f t="shared" si="61"/>
        <v>57650</v>
      </c>
      <c r="B396" s="20" cm="1">
        <f t="array" aca="1" ref="B396" ca="1">INDIRECT($Q$3&amp;"!"&amp;"R"&amp;ROW()-1&amp;"C"&amp;$R$3,FALSE)/100</f>
        <v>4.3499999999999997E-2</v>
      </c>
      <c r="C396" s="5">
        <f t="shared" ca="1" si="65"/>
        <v>3.5546735478100278E-3</v>
      </c>
      <c r="D396" s="4">
        <f t="shared" si="57"/>
        <v>0</v>
      </c>
      <c r="E396" s="4">
        <f t="shared" si="58"/>
        <v>0</v>
      </c>
      <c r="F396" s="4">
        <f t="shared" si="60"/>
        <v>0</v>
      </c>
      <c r="G396" s="4">
        <v>0</v>
      </c>
      <c r="H396" s="4" t="str">
        <f t="shared" si="62"/>
        <v/>
      </c>
      <c r="I396" s="4" t="str">
        <f t="shared" si="63"/>
        <v/>
      </c>
      <c r="J396" s="4">
        <f t="shared" si="59"/>
        <v>0</v>
      </c>
      <c r="K396" s="4">
        <f>IF(A396&gt;$O$7,0,SUM(H$2:H396))</f>
        <v>0</v>
      </c>
      <c r="L396" s="4">
        <f t="shared" si="64"/>
        <v>0</v>
      </c>
    </row>
    <row r="397" spans="1:12" x14ac:dyDescent="0.25">
      <c r="A397" s="1">
        <f t="shared" si="61"/>
        <v>57680</v>
      </c>
      <c r="B397" s="20" cm="1">
        <f t="array" aca="1" ref="B397" ca="1">INDIRECT($Q$3&amp;"!"&amp;"R"&amp;ROW()-1&amp;"C"&amp;$R$3,FALSE)/100</f>
        <v>4.4450000000000003E-2</v>
      </c>
      <c r="C397" s="5">
        <f t="shared" ca="1" si="65"/>
        <v>3.630777952832398E-3</v>
      </c>
      <c r="D397" s="4">
        <f t="shared" si="57"/>
        <v>0</v>
      </c>
      <c r="E397" s="4">
        <f t="shared" si="58"/>
        <v>0</v>
      </c>
      <c r="F397" s="4">
        <f t="shared" si="60"/>
        <v>0</v>
      </c>
      <c r="G397" s="4">
        <v>0</v>
      </c>
      <c r="H397" s="4" t="str">
        <f t="shared" si="62"/>
        <v/>
      </c>
      <c r="I397" s="4" t="str">
        <f t="shared" si="63"/>
        <v/>
      </c>
      <c r="J397" s="4">
        <f t="shared" si="59"/>
        <v>0</v>
      </c>
      <c r="K397" s="4">
        <f>IF(A397&gt;$O$7,0,SUM(H$2:H397))</f>
        <v>0</v>
      </c>
      <c r="L397" s="4">
        <f t="shared" si="64"/>
        <v>0</v>
      </c>
    </row>
    <row r="398" spans="1:12" x14ac:dyDescent="0.25">
      <c r="A398" s="1">
        <f t="shared" si="61"/>
        <v>57711</v>
      </c>
      <c r="B398" s="20" cm="1">
        <f t="array" aca="1" ref="B398" ca="1">INDIRECT($Q$3&amp;"!"&amp;"R"&amp;ROW()-1&amp;"C"&amp;$R$3,FALSE)/100</f>
        <v>4.5319999999999999E-2</v>
      </c>
      <c r="C398" s="5">
        <f t="shared" ca="1" si="65"/>
        <v>3.700417922805288E-3</v>
      </c>
      <c r="D398" s="4">
        <f t="shared" si="57"/>
        <v>0</v>
      </c>
      <c r="E398" s="4">
        <f t="shared" si="58"/>
        <v>0</v>
      </c>
      <c r="F398" s="4">
        <f t="shared" si="60"/>
        <v>0</v>
      </c>
      <c r="G398" s="4">
        <v>0</v>
      </c>
      <c r="H398" s="4" t="str">
        <f t="shared" si="62"/>
        <v/>
      </c>
      <c r="I398" s="4" t="str">
        <f t="shared" si="63"/>
        <v/>
      </c>
      <c r="J398" s="4">
        <f t="shared" si="59"/>
        <v>0</v>
      </c>
      <c r="K398" s="4">
        <f>IF(A398&gt;$O$7,0,SUM(H$2:H398))</f>
        <v>0</v>
      </c>
      <c r="L398" s="4">
        <f t="shared" si="64"/>
        <v>0</v>
      </c>
    </row>
    <row r="399" spans="1:12" x14ac:dyDescent="0.25">
      <c r="A399" s="1">
        <f t="shared" si="61"/>
        <v>57742</v>
      </c>
      <c r="B399" s="20" cm="1">
        <f t="array" aca="1" ref="B399" ca="1">INDIRECT($Q$3&amp;"!"&amp;"R"&amp;ROW()-1&amp;"C"&amp;$R$3,FALSE)/100</f>
        <v>4.5999999999999999E-2</v>
      </c>
      <c r="C399" s="5">
        <f t="shared" ca="1" si="65"/>
        <v>3.7548121811461499E-3</v>
      </c>
      <c r="D399" s="4">
        <f t="shared" si="57"/>
        <v>0</v>
      </c>
      <c r="E399" s="4">
        <f t="shared" si="58"/>
        <v>0</v>
      </c>
      <c r="F399" s="4">
        <f t="shared" si="60"/>
        <v>0</v>
      </c>
      <c r="G399" s="4">
        <v>0</v>
      </c>
      <c r="H399" s="4" t="str">
        <f t="shared" si="62"/>
        <v/>
      </c>
      <c r="I399" s="4" t="str">
        <f t="shared" si="63"/>
        <v/>
      </c>
      <c r="J399" s="4">
        <f t="shared" si="59"/>
        <v>0</v>
      </c>
      <c r="K399" s="4">
        <f>IF(A399&gt;$O$7,0,SUM(H$2:H399))</f>
        <v>0</v>
      </c>
      <c r="L399" s="4">
        <f t="shared" si="64"/>
        <v>0</v>
      </c>
    </row>
    <row r="400" spans="1:12" x14ac:dyDescent="0.25">
      <c r="A400" s="1">
        <f t="shared" si="61"/>
        <v>57770</v>
      </c>
      <c r="B400" s="20" cm="1">
        <f t="array" aca="1" ref="B400" ca="1">INDIRECT($Q$3&amp;"!"&amp;"R"&amp;ROW()-1&amp;"C"&amp;$R$3,FALSE)/100</f>
        <v>4.6660000000000007E-2</v>
      </c>
      <c r="C400" s="5">
        <f t="shared" ca="1" si="65"/>
        <v>3.8075756185724785E-3</v>
      </c>
      <c r="D400" s="4">
        <f t="shared" si="57"/>
        <v>0</v>
      </c>
      <c r="E400" s="4">
        <f t="shared" si="58"/>
        <v>0</v>
      </c>
      <c r="F400" s="4">
        <f t="shared" si="60"/>
        <v>0</v>
      </c>
      <c r="G400" s="4">
        <v>0</v>
      </c>
      <c r="H400" s="4" t="str">
        <f t="shared" si="62"/>
        <v/>
      </c>
      <c r="I400" s="4" t="str">
        <f t="shared" si="63"/>
        <v/>
      </c>
      <c r="J400" s="4">
        <f t="shared" si="59"/>
        <v>0</v>
      </c>
      <c r="K400" s="4">
        <f>IF(A400&gt;$O$7,0,SUM(H$2:H400))</f>
        <v>0</v>
      </c>
      <c r="L400" s="4">
        <f t="shared" si="64"/>
        <v>0</v>
      </c>
    </row>
    <row r="401" spans="1:12" x14ac:dyDescent="0.25">
      <c r="A401" s="1">
        <f t="shared" si="61"/>
        <v>57801</v>
      </c>
      <c r="B401" s="20" cm="1">
        <f t="array" aca="1" ref="B401" ca="1">INDIRECT($Q$3&amp;"!"&amp;"R"&amp;ROW()-1&amp;"C"&amp;$R$3,FALSE)/100</f>
        <v>4.7390000000000002E-2</v>
      </c>
      <c r="C401" s="5">
        <f t="shared" ca="1" si="65"/>
        <v>3.8658996675013935E-3</v>
      </c>
      <c r="D401" s="4">
        <f t="shared" si="57"/>
        <v>0</v>
      </c>
      <c r="E401" s="4">
        <f t="shared" si="58"/>
        <v>0</v>
      </c>
      <c r="F401" s="4">
        <f t="shared" si="60"/>
        <v>0</v>
      </c>
      <c r="G401" s="4">
        <v>0</v>
      </c>
      <c r="H401" s="4" t="str">
        <f t="shared" si="62"/>
        <v/>
      </c>
      <c r="I401" s="4" t="str">
        <f t="shared" si="63"/>
        <v/>
      </c>
      <c r="J401" s="4">
        <f t="shared" si="59"/>
        <v>0</v>
      </c>
      <c r="K401" s="4">
        <f>IF(A401&gt;$O$7,0,SUM(H$2:H401))</f>
        <v>0</v>
      </c>
      <c r="L401" s="4">
        <f t="shared" si="64"/>
        <v>0</v>
      </c>
    </row>
    <row r="402" spans="1:12" x14ac:dyDescent="0.25">
      <c r="A402" s="1">
        <f t="shared" si="61"/>
        <v>57831</v>
      </c>
      <c r="B402" s="20" cm="1">
        <f t="array" aca="1" ref="B402" ca="1">INDIRECT($Q$3&amp;"!"&amp;"R"&amp;ROW()-1&amp;"C"&amp;$R$3,FALSE)/100</f>
        <v>4.8230000000000002E-2</v>
      </c>
      <c r="C402" s="5">
        <f t="shared" ca="1" si="65"/>
        <v>3.9329661815088457E-3</v>
      </c>
      <c r="D402" s="4">
        <f t="shared" si="57"/>
        <v>0</v>
      </c>
      <c r="E402" s="4">
        <f t="shared" si="58"/>
        <v>0</v>
      </c>
      <c r="F402" s="4">
        <f t="shared" si="60"/>
        <v>0</v>
      </c>
      <c r="G402" s="4">
        <v>0</v>
      </c>
      <c r="H402" s="4" t="str">
        <f t="shared" si="62"/>
        <v/>
      </c>
      <c r="I402" s="4" t="str">
        <f t="shared" si="63"/>
        <v/>
      </c>
      <c r="J402" s="4">
        <f t="shared" si="59"/>
        <v>0</v>
      </c>
      <c r="K402" s="4">
        <f>IF(A402&gt;$O$7,0,SUM(H$2:H402))</f>
        <v>0</v>
      </c>
      <c r="L402" s="4">
        <f t="shared" si="64"/>
        <v>0</v>
      </c>
    </row>
    <row r="403" spans="1:12" x14ac:dyDescent="0.25">
      <c r="A403" s="1">
        <f t="shared" si="61"/>
        <v>57862</v>
      </c>
      <c r="B403" s="20" cm="1">
        <f t="array" aca="1" ref="B403" ca="1">INDIRECT($Q$3&amp;"!"&amp;"R"&amp;ROW()-1&amp;"C"&amp;$R$3,FALSE)/100</f>
        <v>4.9189999999999998E-2</v>
      </c>
      <c r="C403" s="5">
        <f t="shared" ca="1" si="65"/>
        <v>4.0095533279556062E-3</v>
      </c>
      <c r="D403" s="4">
        <f t="shared" si="57"/>
        <v>0</v>
      </c>
      <c r="E403" s="4">
        <f t="shared" si="58"/>
        <v>0</v>
      </c>
      <c r="F403" s="4">
        <f t="shared" si="60"/>
        <v>0</v>
      </c>
      <c r="G403" s="4">
        <v>0</v>
      </c>
      <c r="H403" s="4" t="str">
        <f t="shared" si="62"/>
        <v/>
      </c>
      <c r="I403" s="4" t="str">
        <f t="shared" si="63"/>
        <v/>
      </c>
      <c r="J403" s="4">
        <f t="shared" si="59"/>
        <v>0</v>
      </c>
      <c r="K403" s="4">
        <f>IF(A403&gt;$O$7,0,SUM(H$2:H403))</f>
        <v>0</v>
      </c>
      <c r="L403" s="4">
        <f t="shared" si="64"/>
        <v>0</v>
      </c>
    </row>
    <row r="404" spans="1:12" x14ac:dyDescent="0.25">
      <c r="A404" s="1">
        <f t="shared" si="61"/>
        <v>57892</v>
      </c>
      <c r="B404" s="20" cm="1">
        <f t="array" aca="1" ref="B404" ca="1">INDIRECT($Q$3&amp;"!"&amp;"R"&amp;ROW()-1&amp;"C"&amp;$R$3,FALSE)/100</f>
        <v>4.9959999999999997E-2</v>
      </c>
      <c r="C404" s="5">
        <f t="shared" ca="1" si="65"/>
        <v>4.0709361910906683E-3</v>
      </c>
      <c r="D404" s="4">
        <f t="shared" si="57"/>
        <v>0</v>
      </c>
      <c r="E404" s="4">
        <f t="shared" si="58"/>
        <v>0</v>
      </c>
      <c r="F404" s="4">
        <f t="shared" si="60"/>
        <v>0</v>
      </c>
      <c r="G404" s="4">
        <v>0</v>
      </c>
      <c r="H404" s="4" t="str">
        <f t="shared" si="62"/>
        <v/>
      </c>
      <c r="I404" s="4" t="str">
        <f t="shared" si="63"/>
        <v/>
      </c>
      <c r="J404" s="4">
        <f t="shared" si="59"/>
        <v>0</v>
      </c>
      <c r="K404" s="4">
        <f>IF(A404&gt;$O$7,0,SUM(H$2:H404))</f>
        <v>0</v>
      </c>
      <c r="L404" s="4">
        <f t="shared" si="64"/>
        <v>0</v>
      </c>
    </row>
    <row r="405" spans="1:12" x14ac:dyDescent="0.25">
      <c r="A405" s="1">
        <f t="shared" si="61"/>
        <v>57923</v>
      </c>
      <c r="B405" s="20" cm="1">
        <f t="array" aca="1" ref="B405" ca="1">INDIRECT($Q$3&amp;"!"&amp;"R"&amp;ROW()-1&amp;"C"&amp;$R$3,FALSE)/100</f>
        <v>5.0639999999999998E-2</v>
      </c>
      <c r="C405" s="5">
        <f t="shared" ca="1" si="65"/>
        <v>4.1251101318247052E-3</v>
      </c>
      <c r="D405" s="4">
        <f t="shared" si="57"/>
        <v>0</v>
      </c>
      <c r="E405" s="4">
        <f t="shared" si="58"/>
        <v>0</v>
      </c>
      <c r="F405" s="4">
        <f t="shared" si="60"/>
        <v>0</v>
      </c>
      <c r="G405" s="4">
        <v>0</v>
      </c>
      <c r="H405" s="4" t="str">
        <f t="shared" si="62"/>
        <v/>
      </c>
      <c r="I405" s="4" t="str">
        <f t="shared" si="63"/>
        <v/>
      </c>
      <c r="J405" s="4">
        <f t="shared" si="59"/>
        <v>0</v>
      </c>
      <c r="K405" s="4">
        <f>IF(A405&gt;$O$7,0,SUM(H$2:H405))</f>
        <v>0</v>
      </c>
      <c r="L405" s="4">
        <f t="shared" si="64"/>
        <v>0</v>
      </c>
    </row>
    <row r="406" spans="1:12" x14ac:dyDescent="0.25">
      <c r="A406" s="1">
        <f t="shared" si="61"/>
        <v>57954</v>
      </c>
      <c r="B406" s="20" cm="1">
        <f t="array" aca="1" ref="B406" ca="1">INDIRECT($Q$3&amp;"!"&amp;"R"&amp;ROW()-1&amp;"C"&amp;$R$3,FALSE)/100</f>
        <v>5.3919999999999996E-2</v>
      </c>
      <c r="C406" s="5">
        <f t="shared" ca="1" si="65"/>
        <v>4.3859691568710613E-3</v>
      </c>
      <c r="D406" s="4">
        <f t="shared" si="57"/>
        <v>0</v>
      </c>
      <c r="E406" s="4">
        <f t="shared" si="58"/>
        <v>0</v>
      </c>
      <c r="F406" s="4">
        <f t="shared" si="60"/>
        <v>0</v>
      </c>
      <c r="G406" s="4">
        <v>0</v>
      </c>
      <c r="H406" s="4" t="str">
        <f t="shared" si="62"/>
        <v/>
      </c>
      <c r="I406" s="4" t="str">
        <f t="shared" si="63"/>
        <v/>
      </c>
      <c r="J406" s="4">
        <f t="shared" si="59"/>
        <v>0</v>
      </c>
      <c r="K406" s="4">
        <f>IF(A406&gt;$O$7,0,SUM(H$2:H406))</f>
        <v>0</v>
      </c>
      <c r="L406" s="4">
        <f t="shared" si="64"/>
        <v>0</v>
      </c>
    </row>
    <row r="407" spans="1:12" x14ac:dyDescent="0.25">
      <c r="A407" s="1">
        <f t="shared" si="61"/>
        <v>57984</v>
      </c>
      <c r="B407" s="20" cm="1">
        <f t="array" aca="1" ref="B407" ca="1">INDIRECT($Q$3&amp;"!"&amp;"R"&amp;ROW()-1&amp;"C"&amp;$R$3,FALSE)/100</f>
        <v>5.5899999999999998E-2</v>
      </c>
      <c r="C407" s="5">
        <f t="shared" ca="1" si="65"/>
        <v>4.5430789527656223E-3</v>
      </c>
      <c r="D407" s="4">
        <f t="shared" si="57"/>
        <v>0</v>
      </c>
      <c r="E407" s="4">
        <f t="shared" si="58"/>
        <v>0</v>
      </c>
      <c r="F407" s="4">
        <f t="shared" si="60"/>
        <v>0</v>
      </c>
      <c r="G407" s="4">
        <v>0</v>
      </c>
      <c r="H407" s="4" t="str">
        <f t="shared" si="62"/>
        <v/>
      </c>
      <c r="I407" s="4" t="str">
        <f t="shared" si="63"/>
        <v/>
      </c>
      <c r="J407" s="4">
        <f t="shared" si="59"/>
        <v>0</v>
      </c>
      <c r="K407" s="4">
        <f>IF(A407&gt;$O$7,0,SUM(H$2:H407))</f>
        <v>0</v>
      </c>
      <c r="L407" s="4">
        <f t="shared" si="64"/>
        <v>0</v>
      </c>
    </row>
    <row r="408" spans="1:12" x14ac:dyDescent="0.25">
      <c r="A408" s="1">
        <f t="shared" si="61"/>
        <v>58015</v>
      </c>
      <c r="B408" s="20" cm="1">
        <f t="array" aca="1" ref="B408" ca="1">INDIRECT($Q$3&amp;"!"&amp;"R"&amp;ROW()-1&amp;"C"&amp;$R$3,FALSE)/100</f>
        <v>5.5350000000000003E-2</v>
      </c>
      <c r="C408" s="5">
        <f t="shared" ca="1" si="65"/>
        <v>4.4994644501528125E-3</v>
      </c>
      <c r="D408" s="4">
        <f t="shared" si="57"/>
        <v>0</v>
      </c>
      <c r="E408" s="4">
        <f t="shared" si="58"/>
        <v>0</v>
      </c>
      <c r="F408" s="4">
        <f t="shared" si="60"/>
        <v>0</v>
      </c>
      <c r="G408" s="4">
        <v>0</v>
      </c>
      <c r="H408" s="4" t="str">
        <f t="shared" si="62"/>
        <v/>
      </c>
      <c r="I408" s="4" t="str">
        <f t="shared" si="63"/>
        <v/>
      </c>
      <c r="J408" s="4">
        <f t="shared" si="59"/>
        <v>0</v>
      </c>
      <c r="K408" s="4">
        <f>IF(A408&gt;$O$7,0,SUM(H$2:H408))</f>
        <v>0</v>
      </c>
      <c r="L408" s="4">
        <f t="shared" si="64"/>
        <v>0</v>
      </c>
    </row>
    <row r="409" spans="1:12" x14ac:dyDescent="0.25">
      <c r="A409" s="1">
        <f t="shared" si="61"/>
        <v>58045</v>
      </c>
      <c r="B409" s="20" cm="1">
        <f t="array" aca="1" ref="B409" ca="1">INDIRECT($Q$3&amp;"!"&amp;"R"&amp;ROW()-1&amp;"C"&amp;$R$3,FALSE)/100</f>
        <v>5.4870000000000002E-2</v>
      </c>
      <c r="C409" s="5">
        <f t="shared" ca="1" si="65"/>
        <v>4.4613838541447404E-3</v>
      </c>
      <c r="D409" s="4">
        <f t="shared" si="57"/>
        <v>0</v>
      </c>
      <c r="E409" s="4">
        <f t="shared" si="58"/>
        <v>0</v>
      </c>
      <c r="F409" s="4">
        <f t="shared" si="60"/>
        <v>0</v>
      </c>
      <c r="G409" s="4">
        <v>0</v>
      </c>
      <c r="H409" s="4" t="str">
        <f t="shared" si="62"/>
        <v/>
      </c>
      <c r="I409" s="4" t="str">
        <f t="shared" si="63"/>
        <v/>
      </c>
      <c r="J409" s="4">
        <f t="shared" si="59"/>
        <v>0</v>
      </c>
      <c r="K409" s="4">
        <f>IF(A409&gt;$O$7,0,SUM(H$2:H409))</f>
        <v>0</v>
      </c>
      <c r="L409" s="4">
        <f t="shared" si="64"/>
        <v>0</v>
      </c>
    </row>
    <row r="410" spans="1:12" x14ac:dyDescent="0.25">
      <c r="A410" s="1">
        <f t="shared" si="61"/>
        <v>58076</v>
      </c>
      <c r="B410" s="20" cm="1">
        <f t="array" aca="1" ref="B410" ca="1">INDIRECT($Q$3&amp;"!"&amp;"R"&amp;ROW()-1&amp;"C"&amp;$R$3,FALSE)/100</f>
        <v>5.6959999999999997E-2</v>
      </c>
      <c r="C410" s="5">
        <f t="shared" ca="1" si="65"/>
        <v>4.6270772829535289E-3</v>
      </c>
      <c r="D410" s="4">
        <f t="shared" si="57"/>
        <v>0</v>
      </c>
      <c r="E410" s="4">
        <f t="shared" si="58"/>
        <v>0</v>
      </c>
      <c r="F410" s="4">
        <f t="shared" si="60"/>
        <v>0</v>
      </c>
      <c r="G410" s="4">
        <v>0</v>
      </c>
      <c r="H410" s="4" t="str">
        <f t="shared" si="62"/>
        <v/>
      </c>
      <c r="I410" s="4" t="str">
        <f t="shared" si="63"/>
        <v/>
      </c>
      <c r="J410" s="4">
        <f t="shared" si="59"/>
        <v>0</v>
      </c>
      <c r="K410" s="4">
        <f>IF(A410&gt;$O$7,0,SUM(H$2:H410))</f>
        <v>0</v>
      </c>
      <c r="L410" s="4">
        <f t="shared" si="64"/>
        <v>0</v>
      </c>
    </row>
    <row r="411" spans="1:12" x14ac:dyDescent="0.25">
      <c r="A411" s="1">
        <f t="shared" si="61"/>
        <v>58107</v>
      </c>
      <c r="B411" s="20" cm="1">
        <f t="array" aca="1" ref="B411" ca="1">INDIRECT($Q$3&amp;"!"&amp;"R"&amp;ROW()-1&amp;"C"&amp;$R$3,FALSE)/100</f>
        <v>5.33E-2</v>
      </c>
      <c r="C411" s="5">
        <f t="shared" ca="1" si="65"/>
        <v>4.3367175322408524E-3</v>
      </c>
      <c r="D411" s="4">
        <f t="shared" si="57"/>
        <v>0</v>
      </c>
      <c r="E411" s="4">
        <f t="shared" si="58"/>
        <v>0</v>
      </c>
      <c r="F411" s="4">
        <f t="shared" si="60"/>
        <v>0</v>
      </c>
      <c r="G411" s="4">
        <v>0</v>
      </c>
      <c r="H411" s="4" t="str">
        <f t="shared" si="62"/>
        <v/>
      </c>
      <c r="I411" s="4" t="str">
        <f t="shared" si="63"/>
        <v/>
      </c>
      <c r="J411" s="4">
        <f t="shared" si="59"/>
        <v>0</v>
      </c>
      <c r="K411" s="4">
        <f>IF(A411&gt;$O$7,0,SUM(H$2:H411))</f>
        <v>0</v>
      </c>
      <c r="L411" s="4">
        <f t="shared" si="64"/>
        <v>0</v>
      </c>
    </row>
    <row r="412" spans="1:12" x14ac:dyDescent="0.25">
      <c r="A412" s="1">
        <f t="shared" si="61"/>
        <v>58135</v>
      </c>
      <c r="B412" s="20" cm="1">
        <f t="array" aca="1" ref="B412" ca="1">INDIRECT($Q$3&amp;"!"&amp;"R"&amp;ROW()-1&amp;"C"&amp;$R$3,FALSE)/100</f>
        <v>5.21E-2</v>
      </c>
      <c r="C412" s="5">
        <f t="shared" ca="1" si="65"/>
        <v>4.2413162664582948E-3</v>
      </c>
      <c r="D412" s="4">
        <f t="shared" si="57"/>
        <v>0</v>
      </c>
      <c r="E412" s="4">
        <f t="shared" si="58"/>
        <v>0</v>
      </c>
      <c r="F412" s="4">
        <f t="shared" si="60"/>
        <v>0</v>
      </c>
      <c r="G412" s="4">
        <v>0</v>
      </c>
      <c r="H412" s="4" t="str">
        <f t="shared" si="62"/>
        <v/>
      </c>
      <c r="I412" s="4" t="str">
        <f t="shared" si="63"/>
        <v/>
      </c>
      <c r="J412" s="4">
        <f t="shared" si="59"/>
        <v>0</v>
      </c>
      <c r="K412" s="4">
        <f>IF(A412&gt;$O$7,0,SUM(H$2:H412))</f>
        <v>0</v>
      </c>
      <c r="L412" s="4">
        <f t="shared" si="64"/>
        <v>0</v>
      </c>
    </row>
    <row r="413" spans="1:12" x14ac:dyDescent="0.25">
      <c r="A413" s="1">
        <f t="shared" si="61"/>
        <v>58166</v>
      </c>
      <c r="B413" s="20" cm="1">
        <f t="array" aca="1" ref="B413" ca="1">INDIRECT($Q$3&amp;"!"&amp;"R"&amp;ROW()-1&amp;"C"&amp;$R$3,FALSE)/100</f>
        <v>5.4440000000000002E-2</v>
      </c>
      <c r="C413" s="5">
        <f t="shared" ca="1" si="65"/>
        <v>4.4272564962553052E-3</v>
      </c>
      <c r="D413" s="4">
        <f t="shared" si="57"/>
        <v>0</v>
      </c>
      <c r="E413" s="4">
        <f t="shared" si="58"/>
        <v>0</v>
      </c>
      <c r="F413" s="4">
        <f t="shared" si="60"/>
        <v>0</v>
      </c>
      <c r="G413" s="4">
        <v>0</v>
      </c>
      <c r="H413" s="4" t="str">
        <f t="shared" si="62"/>
        <v/>
      </c>
      <c r="I413" s="4" t="str">
        <f t="shared" si="63"/>
        <v/>
      </c>
      <c r="J413" s="4">
        <f t="shared" si="59"/>
        <v>0</v>
      </c>
      <c r="K413" s="4">
        <f>IF(A413&gt;$O$7,0,SUM(H$2:H413))</f>
        <v>0</v>
      </c>
      <c r="L413" s="4">
        <f t="shared" si="64"/>
        <v>0</v>
      </c>
    </row>
    <row r="414" spans="1:12" x14ac:dyDescent="0.25">
      <c r="A414" s="1">
        <f t="shared" si="61"/>
        <v>58196</v>
      </c>
      <c r="B414" s="20" cm="1">
        <f t="array" aca="1" ref="B414" ca="1">INDIRECT($Q$3&amp;"!"&amp;"R"&amp;ROW()-1&amp;"C"&amp;$R$3,FALSE)/100</f>
        <v>5.6319999999999995E-2</v>
      </c>
      <c r="C414" s="5">
        <f t="shared" ca="1" si="65"/>
        <v>4.5763705519612508E-3</v>
      </c>
      <c r="D414" s="4">
        <f t="shared" si="57"/>
        <v>0</v>
      </c>
      <c r="E414" s="4">
        <f t="shared" si="58"/>
        <v>0</v>
      </c>
      <c r="F414" s="4">
        <f t="shared" si="60"/>
        <v>0</v>
      </c>
      <c r="G414" s="4">
        <v>0</v>
      </c>
      <c r="H414" s="4" t="str">
        <f t="shared" si="62"/>
        <v/>
      </c>
      <c r="I414" s="4" t="str">
        <f t="shared" si="63"/>
        <v/>
      </c>
      <c r="J414" s="4">
        <f t="shared" si="59"/>
        <v>0</v>
      </c>
      <c r="K414" s="4">
        <f>IF(A414&gt;$O$7,0,SUM(H$2:H414))</f>
        <v>0</v>
      </c>
      <c r="L414" s="4">
        <f t="shared" si="64"/>
        <v>0</v>
      </c>
    </row>
    <row r="415" spans="1:12" x14ac:dyDescent="0.25">
      <c r="A415" s="1">
        <f t="shared" si="61"/>
        <v>58227</v>
      </c>
      <c r="B415" s="20" cm="1">
        <f t="array" aca="1" ref="B415" ca="1">INDIRECT($Q$3&amp;"!"&amp;"R"&amp;ROW()-1&amp;"C"&amp;$R$3,FALSE)/100</f>
        <v>5.7050000000000003E-2</v>
      </c>
      <c r="C415" s="5">
        <f t="shared" ca="1" si="65"/>
        <v>4.6342056596551107E-3</v>
      </c>
      <c r="D415" s="4">
        <f t="shared" si="57"/>
        <v>0</v>
      </c>
      <c r="E415" s="4">
        <f t="shared" si="58"/>
        <v>0</v>
      </c>
      <c r="F415" s="4">
        <f t="shared" si="60"/>
        <v>0</v>
      </c>
      <c r="G415" s="4">
        <v>0</v>
      </c>
      <c r="H415" s="4" t="str">
        <f t="shared" si="62"/>
        <v/>
      </c>
      <c r="I415" s="4" t="str">
        <f t="shared" si="63"/>
        <v/>
      </c>
      <c r="J415" s="4">
        <f t="shared" si="59"/>
        <v>0</v>
      </c>
      <c r="K415" s="4">
        <f>IF(A415&gt;$O$7,0,SUM(H$2:H415))</f>
        <v>0</v>
      </c>
      <c r="L415" s="4">
        <f t="shared" si="64"/>
        <v>0</v>
      </c>
    </row>
    <row r="416" spans="1:12" x14ac:dyDescent="0.25">
      <c r="A416" s="1">
        <f t="shared" si="61"/>
        <v>58257</v>
      </c>
      <c r="B416" s="20" cm="1">
        <f t="array" aca="1" ref="B416" ca="1">INDIRECT($Q$3&amp;"!"&amp;"R"&amp;ROW()-1&amp;"C"&amp;$R$3,FALSE)/100</f>
        <v>5.7889999999999997E-2</v>
      </c>
      <c r="C416" s="5">
        <f t="shared" ca="1" si="65"/>
        <v>4.7007103602452194E-3</v>
      </c>
      <c r="D416" s="4">
        <f t="shared" si="57"/>
        <v>0</v>
      </c>
      <c r="E416" s="4">
        <f t="shared" si="58"/>
        <v>0</v>
      </c>
      <c r="F416" s="4">
        <f t="shared" si="60"/>
        <v>0</v>
      </c>
      <c r="G416" s="4">
        <v>0</v>
      </c>
      <c r="H416" s="4" t="str">
        <f t="shared" si="62"/>
        <v/>
      </c>
      <c r="I416" s="4" t="str">
        <f t="shared" si="63"/>
        <v/>
      </c>
      <c r="J416" s="4">
        <f t="shared" si="59"/>
        <v>0</v>
      </c>
      <c r="K416" s="4">
        <f>IF(A416&gt;$O$7,0,SUM(H$2:H416))</f>
        <v>0</v>
      </c>
      <c r="L416" s="4">
        <f t="shared" si="64"/>
        <v>0</v>
      </c>
    </row>
    <row r="417" spans="1:12" x14ac:dyDescent="0.25">
      <c r="A417" s="1">
        <f t="shared" si="61"/>
        <v>58288</v>
      </c>
      <c r="B417" s="20" cm="1">
        <f t="array" aca="1" ref="B417" ca="1">INDIRECT($Q$3&amp;"!"&amp;"R"&amp;ROW()-1&amp;"C"&amp;$R$3,FALSE)/100</f>
        <v>5.8090000000000003E-2</v>
      </c>
      <c r="C417" s="5">
        <f t="shared" ca="1" si="65"/>
        <v>4.7165376778788293E-3</v>
      </c>
      <c r="D417" s="4">
        <f t="shared" si="57"/>
        <v>0</v>
      </c>
      <c r="E417" s="4">
        <f t="shared" si="58"/>
        <v>0</v>
      </c>
      <c r="F417" s="4">
        <f t="shared" si="60"/>
        <v>0</v>
      </c>
      <c r="G417" s="4">
        <v>0</v>
      </c>
      <c r="H417" s="4" t="str">
        <f t="shared" si="62"/>
        <v/>
      </c>
      <c r="I417" s="4" t="str">
        <f t="shared" si="63"/>
        <v/>
      </c>
      <c r="J417" s="4">
        <f t="shared" si="59"/>
        <v>0</v>
      </c>
      <c r="K417" s="4">
        <f>IF(A417&gt;$O$7,0,SUM(H$2:H417))</f>
        <v>0</v>
      </c>
      <c r="L417" s="4">
        <f t="shared" si="64"/>
        <v>0</v>
      </c>
    </row>
    <row r="418" spans="1:12" x14ac:dyDescent="0.25">
      <c r="A418" s="1">
        <f t="shared" si="61"/>
        <v>58319</v>
      </c>
      <c r="B418" s="20" cm="1">
        <f t="array" aca="1" ref="B418" ca="1">INDIRECT($Q$3&amp;"!"&amp;"R"&amp;ROW()-1&amp;"C"&amp;$R$3,FALSE)/100</f>
        <v>5.8129999999999994E-2</v>
      </c>
      <c r="C418" s="5">
        <f t="shared" ca="1" si="65"/>
        <v>4.7197028123178164E-3</v>
      </c>
      <c r="D418" s="4">
        <f t="shared" si="57"/>
        <v>0</v>
      </c>
      <c r="E418" s="4">
        <f t="shared" si="58"/>
        <v>0</v>
      </c>
      <c r="F418" s="4">
        <f t="shared" si="60"/>
        <v>0</v>
      </c>
      <c r="G418" s="4">
        <v>0</v>
      </c>
      <c r="H418" s="4" t="str">
        <f t="shared" si="62"/>
        <v/>
      </c>
      <c r="I418" s="4" t="str">
        <f t="shared" si="63"/>
        <v/>
      </c>
      <c r="J418" s="4">
        <f t="shared" si="59"/>
        <v>0</v>
      </c>
      <c r="K418" s="4">
        <f>IF(A418&gt;$O$7,0,SUM(H$2:H418))</f>
        <v>0</v>
      </c>
      <c r="L418" s="4">
        <f t="shared" si="64"/>
        <v>0</v>
      </c>
    </row>
    <row r="419" spans="1:12" x14ac:dyDescent="0.25">
      <c r="A419" s="1">
        <f t="shared" si="61"/>
        <v>58349</v>
      </c>
      <c r="B419" s="20" cm="1">
        <f t="array" aca="1" ref="B419" ca="1">INDIRECT($Q$3&amp;"!"&amp;"R"&amp;ROW()-1&amp;"C"&amp;$R$3,FALSE)/100</f>
        <v>5.867E-2</v>
      </c>
      <c r="C419" s="5">
        <f t="shared" ca="1" si="65"/>
        <v>4.7624213958104011E-3</v>
      </c>
      <c r="D419" s="4">
        <f t="shared" si="57"/>
        <v>0</v>
      </c>
      <c r="E419" s="4">
        <f t="shared" si="58"/>
        <v>0</v>
      </c>
      <c r="F419" s="4">
        <f t="shared" si="60"/>
        <v>0</v>
      </c>
      <c r="G419" s="4">
        <v>0</v>
      </c>
      <c r="H419" s="4" t="str">
        <f t="shared" si="62"/>
        <v/>
      </c>
      <c r="I419" s="4" t="str">
        <f t="shared" si="63"/>
        <v/>
      </c>
      <c r="J419" s="4">
        <f t="shared" si="59"/>
        <v>0</v>
      </c>
      <c r="K419" s="4">
        <f>IF(A419&gt;$O$7,0,SUM(H$2:H419))</f>
        <v>0</v>
      </c>
      <c r="L419" s="4">
        <f t="shared" si="64"/>
        <v>0</v>
      </c>
    </row>
    <row r="420" spans="1:12" x14ac:dyDescent="0.25">
      <c r="A420" s="1">
        <f t="shared" si="61"/>
        <v>58380</v>
      </c>
      <c r="B420" s="20" cm="1">
        <f t="array" aca="1" ref="B420" ca="1">INDIRECT($Q$3&amp;"!"&amp;"R"&amp;ROW()-1&amp;"C"&amp;$R$3,FALSE)/100</f>
        <v>5.9610000000000003E-2</v>
      </c>
      <c r="C420" s="5">
        <f t="shared" ca="1" si="65"/>
        <v>4.8367357503358299E-3</v>
      </c>
      <c r="D420" s="4">
        <f t="shared" si="57"/>
        <v>0</v>
      </c>
      <c r="E420" s="4">
        <f t="shared" si="58"/>
        <v>0</v>
      </c>
      <c r="F420" s="4">
        <f t="shared" si="60"/>
        <v>0</v>
      </c>
      <c r="G420" s="4">
        <v>0</v>
      </c>
      <c r="H420" s="4" t="str">
        <f t="shared" si="62"/>
        <v/>
      </c>
      <c r="I420" s="4" t="str">
        <f t="shared" si="63"/>
        <v/>
      </c>
      <c r="J420" s="4">
        <f t="shared" si="59"/>
        <v>0</v>
      </c>
      <c r="K420" s="4">
        <f>IF(A420&gt;$O$7,0,SUM(H$2:H420))</f>
        <v>0</v>
      </c>
      <c r="L420" s="4">
        <f t="shared" si="64"/>
        <v>0</v>
      </c>
    </row>
    <row r="421" spans="1:12" x14ac:dyDescent="0.25">
      <c r="A421" s="1">
        <f t="shared" si="61"/>
        <v>58410</v>
      </c>
      <c r="B421" s="20" cm="1">
        <f t="array" aca="1" ref="B421" ca="1">INDIRECT($Q$3&amp;"!"&amp;"R"&amp;ROW()-1&amp;"C"&amp;$R$3,FALSE)/100</f>
        <v>5.0860000000000002E-2</v>
      </c>
      <c r="C421" s="5">
        <f t="shared" ca="1" si="65"/>
        <v>4.1426301137603705E-3</v>
      </c>
      <c r="D421" s="4">
        <f t="shared" si="57"/>
        <v>0</v>
      </c>
      <c r="E421" s="4">
        <f t="shared" si="58"/>
        <v>0</v>
      </c>
      <c r="F421" s="4">
        <f t="shared" si="60"/>
        <v>0</v>
      </c>
      <c r="G421" s="4">
        <v>0</v>
      </c>
      <c r="H421" s="4" t="str">
        <f t="shared" si="62"/>
        <v/>
      </c>
      <c r="I421" s="4" t="str">
        <f t="shared" si="63"/>
        <v/>
      </c>
      <c r="J421" s="4">
        <f t="shared" si="59"/>
        <v>0</v>
      </c>
      <c r="K421" s="4">
        <f>IF(A421&gt;$O$7,0,SUM(H$2:H421))</f>
        <v>0</v>
      </c>
      <c r="L421" s="4">
        <f t="shared" si="64"/>
        <v>0</v>
      </c>
    </row>
    <row r="422" spans="1:12" x14ac:dyDescent="0.25">
      <c r="A422" s="1">
        <f t="shared" si="61"/>
        <v>58441</v>
      </c>
      <c r="B422" s="20" cm="1">
        <f t="array" aca="1" ref="B422" ca="1">INDIRECT($Q$3&amp;"!"&amp;"R"&amp;ROW()-1&amp;"C"&amp;$R$3,FALSE)/100</f>
        <v>4.1410000000000002E-2</v>
      </c>
      <c r="C422" s="5">
        <f t="shared" ca="1" si="65"/>
        <v>3.3870200465853095E-3</v>
      </c>
      <c r="D422" s="4">
        <f t="shared" si="57"/>
        <v>0</v>
      </c>
      <c r="E422" s="4">
        <f t="shared" si="58"/>
        <v>0</v>
      </c>
      <c r="F422" s="4">
        <f t="shared" si="60"/>
        <v>0</v>
      </c>
      <c r="G422" s="4">
        <v>0</v>
      </c>
      <c r="H422" s="4" t="str">
        <f t="shared" si="62"/>
        <v/>
      </c>
      <c r="I422" s="4" t="str">
        <f t="shared" si="63"/>
        <v/>
      </c>
      <c r="J422" s="4">
        <f t="shared" si="59"/>
        <v>0</v>
      </c>
      <c r="K422" s="4">
        <f>IF(A422&gt;$O$7,0,SUM(H$2:H422))</f>
        <v>0</v>
      </c>
      <c r="L422" s="4">
        <f t="shared" si="64"/>
        <v>0</v>
      </c>
    </row>
    <row r="423" spans="1:12" x14ac:dyDescent="0.25">
      <c r="A423" s="1">
        <f t="shared" si="61"/>
        <v>58472</v>
      </c>
      <c r="B423" s="20" cm="1">
        <f t="array" aca="1" ref="B423" ca="1">INDIRECT($Q$3&amp;"!"&amp;"R"&amp;ROW()-1&amp;"C"&amp;$R$3,FALSE)/100</f>
        <v>3.3049999999999996E-2</v>
      </c>
      <c r="C423" s="5">
        <f t="shared" ca="1" si="65"/>
        <v>2.7133070122282721E-3</v>
      </c>
      <c r="D423" s="4">
        <f t="shared" si="57"/>
        <v>0</v>
      </c>
      <c r="E423" s="4">
        <f t="shared" si="58"/>
        <v>0</v>
      </c>
      <c r="F423" s="4">
        <f t="shared" si="60"/>
        <v>0</v>
      </c>
      <c r="G423" s="4">
        <v>0</v>
      </c>
      <c r="H423" s="4" t="str">
        <f t="shared" si="62"/>
        <v/>
      </c>
      <c r="I423" s="4" t="str">
        <f t="shared" si="63"/>
        <v/>
      </c>
      <c r="J423" s="4">
        <f t="shared" si="59"/>
        <v>0</v>
      </c>
      <c r="K423" s="4">
        <f>IF(A423&gt;$O$7,0,SUM(H$2:H423))</f>
        <v>0</v>
      </c>
      <c r="L423" s="4">
        <f t="shared" si="64"/>
        <v>0</v>
      </c>
    </row>
    <row r="424" spans="1:12" x14ac:dyDescent="0.25">
      <c r="A424" s="1">
        <f t="shared" si="61"/>
        <v>58501</v>
      </c>
      <c r="B424" s="20" cm="1">
        <f t="array" aca="1" ref="B424" ca="1">INDIRECT($Q$3&amp;"!"&amp;"R"&amp;ROW()-1&amp;"C"&amp;$R$3,FALSE)/100</f>
        <v>2.7910000000000004E-2</v>
      </c>
      <c r="C424" s="5">
        <f t="shared" ca="1" si="65"/>
        <v>2.2966010375784496E-3</v>
      </c>
      <c r="D424" s="4">
        <f t="shared" si="57"/>
        <v>0</v>
      </c>
      <c r="E424" s="4">
        <f t="shared" si="58"/>
        <v>0</v>
      </c>
      <c r="F424" s="4">
        <f t="shared" si="60"/>
        <v>0</v>
      </c>
      <c r="G424" s="4">
        <v>0</v>
      </c>
      <c r="H424" s="4" t="str">
        <f t="shared" si="62"/>
        <v/>
      </c>
      <c r="I424" s="4" t="str">
        <f t="shared" si="63"/>
        <v/>
      </c>
      <c r="J424" s="4">
        <f t="shared" si="59"/>
        <v>0</v>
      </c>
      <c r="K424" s="4">
        <f>IF(A424&gt;$O$7,0,SUM(H$2:H424))</f>
        <v>0</v>
      </c>
      <c r="L424" s="4">
        <f t="shared" si="64"/>
        <v>0</v>
      </c>
    </row>
    <row r="425" spans="1:12" x14ac:dyDescent="0.25">
      <c r="A425" s="1">
        <f t="shared" si="61"/>
        <v>58532</v>
      </c>
      <c r="B425" s="20" cm="1">
        <f t="array" aca="1" ref="B425" ca="1">INDIRECT($Q$3&amp;"!"&amp;"R"&amp;ROW()-1&amp;"C"&amp;$R$3,FALSE)/100</f>
        <v>2.4830000000000001E-2</v>
      </c>
      <c r="C425" s="5">
        <f t="shared" ca="1" si="65"/>
        <v>2.0459856094428019E-3</v>
      </c>
      <c r="D425" s="4">
        <f t="shared" si="57"/>
        <v>0</v>
      </c>
      <c r="E425" s="4">
        <f t="shared" si="58"/>
        <v>0</v>
      </c>
      <c r="F425" s="4">
        <f t="shared" si="60"/>
        <v>0</v>
      </c>
      <c r="G425" s="4">
        <v>0</v>
      </c>
      <c r="H425" s="4" t="str">
        <f t="shared" si="62"/>
        <v/>
      </c>
      <c r="I425" s="4" t="str">
        <f t="shared" si="63"/>
        <v/>
      </c>
      <c r="J425" s="4">
        <f t="shared" si="59"/>
        <v>0</v>
      </c>
      <c r="K425" s="4">
        <f>IF(A425&gt;$O$7,0,SUM(H$2:H425))</f>
        <v>0</v>
      </c>
      <c r="L425" s="4">
        <f t="shared" si="64"/>
        <v>0</v>
      </c>
    </row>
    <row r="426" spans="1:12" x14ac:dyDescent="0.25">
      <c r="A426" s="1">
        <f t="shared" si="61"/>
        <v>58562</v>
      </c>
      <c r="B426" s="20" cm="1">
        <f t="array" aca="1" ref="B426" ca="1">INDIRECT($Q$3&amp;"!"&amp;"R"&amp;ROW()-1&amp;"C"&amp;$R$3,FALSE)/100</f>
        <v>2.2700000000000001E-2</v>
      </c>
      <c r="C426" s="5">
        <f t="shared" ca="1" si="65"/>
        <v>1.8722662416574831E-3</v>
      </c>
      <c r="D426" s="4">
        <f t="shared" si="57"/>
        <v>0</v>
      </c>
      <c r="E426" s="4">
        <f t="shared" si="58"/>
        <v>0</v>
      </c>
      <c r="F426" s="4">
        <f t="shared" si="60"/>
        <v>0</v>
      </c>
      <c r="G426" s="4">
        <v>0</v>
      </c>
      <c r="H426" s="4" t="str">
        <f t="shared" si="62"/>
        <v/>
      </c>
      <c r="I426" s="4" t="str">
        <f t="shared" si="63"/>
        <v/>
      </c>
      <c r="J426" s="4">
        <f t="shared" si="59"/>
        <v>0</v>
      </c>
      <c r="K426" s="4">
        <f>IF(A426&gt;$O$7,0,SUM(H$2:H426))</f>
        <v>0</v>
      </c>
      <c r="L426" s="4">
        <f t="shared" si="64"/>
        <v>0</v>
      </c>
    </row>
    <row r="427" spans="1:12" x14ac:dyDescent="0.25">
      <c r="A427" s="1">
        <f t="shared" si="61"/>
        <v>58593</v>
      </c>
      <c r="B427" s="20" cm="1">
        <f t="array" aca="1" ref="B427" ca="1">INDIRECT($Q$3&amp;"!"&amp;"R"&amp;ROW()-1&amp;"C"&amp;$R$3,FALSE)/100</f>
        <v>2.1299999999999999E-2</v>
      </c>
      <c r="C427" s="5">
        <f t="shared" ca="1" si="65"/>
        <v>1.7579037712718293E-3</v>
      </c>
      <c r="D427" s="4">
        <f t="shared" si="57"/>
        <v>0</v>
      </c>
      <c r="E427" s="4">
        <f t="shared" si="58"/>
        <v>0</v>
      </c>
      <c r="F427" s="4">
        <f t="shared" si="60"/>
        <v>0</v>
      </c>
      <c r="G427" s="4">
        <v>0</v>
      </c>
      <c r="H427" s="4" t="str">
        <f t="shared" si="62"/>
        <v/>
      </c>
      <c r="I427" s="4" t="str">
        <f t="shared" si="63"/>
        <v/>
      </c>
      <c r="J427" s="4">
        <f t="shared" si="59"/>
        <v>0</v>
      </c>
      <c r="K427" s="4">
        <f>IF(A427&gt;$O$7,0,SUM(H$2:H427))</f>
        <v>0</v>
      </c>
      <c r="L427" s="4">
        <f t="shared" si="64"/>
        <v>0</v>
      </c>
    </row>
    <row r="428" spans="1:12" x14ac:dyDescent="0.25">
      <c r="A428" s="1">
        <f t="shared" si="61"/>
        <v>58623</v>
      </c>
      <c r="B428" s="20" cm="1">
        <f t="array" aca="1" ref="B428" ca="1">INDIRECT($Q$3&amp;"!"&amp;"R"&amp;ROW()-1&amp;"C"&amp;$R$3,FALSE)/100</f>
        <v>2.0710000000000003E-2</v>
      </c>
      <c r="C428" s="5">
        <f t="shared" ca="1" si="65"/>
        <v>1.7096651118828632E-3</v>
      </c>
      <c r="D428" s="4">
        <f t="shared" si="57"/>
        <v>0</v>
      </c>
      <c r="E428" s="4">
        <f t="shared" si="58"/>
        <v>0</v>
      </c>
      <c r="F428" s="4">
        <f t="shared" si="60"/>
        <v>0</v>
      </c>
      <c r="G428" s="4">
        <v>0</v>
      </c>
      <c r="H428" s="4" t="str">
        <f t="shared" si="62"/>
        <v/>
      </c>
      <c r="I428" s="4" t="str">
        <f t="shared" si="63"/>
        <v/>
      </c>
      <c r="J428" s="4">
        <f t="shared" si="59"/>
        <v>0</v>
      </c>
      <c r="K428" s="4">
        <f>IF(A428&gt;$O$7,0,SUM(H$2:H428))</f>
        <v>0</v>
      </c>
      <c r="L428" s="4">
        <f t="shared" si="64"/>
        <v>0</v>
      </c>
    </row>
    <row r="429" spans="1:12" x14ac:dyDescent="0.25">
      <c r="A429" s="1">
        <f t="shared" si="61"/>
        <v>58654</v>
      </c>
      <c r="B429" s="20" cm="1">
        <f t="array" aca="1" ref="B429" ca="1">INDIRECT($Q$3&amp;"!"&amp;"R"&amp;ROW()-1&amp;"C"&amp;$R$3,FALSE)/100</f>
        <v>1.823E-2</v>
      </c>
      <c r="C429" s="5">
        <f t="shared" ca="1" si="65"/>
        <v>1.5066192964818814E-3</v>
      </c>
      <c r="D429" s="4">
        <f t="shared" si="57"/>
        <v>0</v>
      </c>
      <c r="E429" s="4">
        <f t="shared" si="58"/>
        <v>0</v>
      </c>
      <c r="F429" s="4">
        <f t="shared" si="60"/>
        <v>0</v>
      </c>
      <c r="G429" s="4">
        <v>0</v>
      </c>
      <c r="H429" s="4" t="str">
        <f t="shared" si="62"/>
        <v/>
      </c>
      <c r="I429" s="4" t="str">
        <f t="shared" si="63"/>
        <v/>
      </c>
      <c r="J429" s="4">
        <f t="shared" si="59"/>
        <v>0</v>
      </c>
      <c r="K429" s="4">
        <f>IF(A429&gt;$O$7,0,SUM(H$2:H429))</f>
        <v>0</v>
      </c>
      <c r="L429" s="4">
        <f t="shared" si="64"/>
        <v>0</v>
      </c>
    </row>
    <row r="430" spans="1:12" x14ac:dyDescent="0.25">
      <c r="A430" s="1">
        <f t="shared" si="61"/>
        <v>58685</v>
      </c>
      <c r="B430" s="20" cm="1">
        <f t="array" aca="1" ref="B430" ca="1">INDIRECT($Q$3&amp;"!"&amp;"R"&amp;ROW()-1&amp;"C"&amp;$R$3,FALSE)/100</f>
        <v>1.7080000000000001E-2</v>
      </c>
      <c r="C430" s="5">
        <f t="shared" ca="1" si="65"/>
        <v>1.4123110988211174E-3</v>
      </c>
      <c r="D430" s="4">
        <f t="shared" si="57"/>
        <v>0</v>
      </c>
      <c r="E430" s="4">
        <f t="shared" si="58"/>
        <v>0</v>
      </c>
      <c r="F430" s="4">
        <f t="shared" si="60"/>
        <v>0</v>
      </c>
      <c r="G430" s="4">
        <v>0</v>
      </c>
      <c r="H430" s="4" t="str">
        <f t="shared" si="62"/>
        <v/>
      </c>
      <c r="I430" s="4" t="str">
        <f t="shared" si="63"/>
        <v/>
      </c>
      <c r="J430" s="4">
        <f t="shared" si="59"/>
        <v>0</v>
      </c>
      <c r="K430" s="4">
        <f>IF(A430&gt;$O$7,0,SUM(H$2:H430))</f>
        <v>0</v>
      </c>
      <c r="L430" s="4">
        <f t="shared" si="64"/>
        <v>0</v>
      </c>
    </row>
    <row r="431" spans="1:12" x14ac:dyDescent="0.25">
      <c r="A431" s="1">
        <f t="shared" si="61"/>
        <v>58715</v>
      </c>
      <c r="B431" s="20" cm="1">
        <f t="array" aca="1" ref="B431" ca="1">INDIRECT($Q$3&amp;"!"&amp;"R"&amp;ROW()-1&amp;"C"&amp;$R$3,FALSE)/100</f>
        <v>1.6200000000000003E-2</v>
      </c>
      <c r="C431" s="5">
        <f t="shared" ca="1" si="65"/>
        <v>1.3400787856630014E-3</v>
      </c>
      <c r="D431" s="4">
        <f t="shared" si="57"/>
        <v>0</v>
      </c>
      <c r="E431" s="4">
        <f t="shared" si="58"/>
        <v>0</v>
      </c>
      <c r="F431" s="4">
        <f t="shared" si="60"/>
        <v>0</v>
      </c>
      <c r="G431" s="4">
        <v>0</v>
      </c>
      <c r="H431" s="4" t="str">
        <f t="shared" si="62"/>
        <v/>
      </c>
      <c r="I431" s="4" t="str">
        <f t="shared" si="63"/>
        <v/>
      </c>
      <c r="J431" s="4">
        <f t="shared" si="59"/>
        <v>0</v>
      </c>
      <c r="K431" s="4">
        <f>IF(A431&gt;$O$7,0,SUM(H$2:H431))</f>
        <v>0</v>
      </c>
      <c r="L431" s="4">
        <f t="shared" si="64"/>
        <v>0</v>
      </c>
    </row>
    <row r="432" spans="1:12" x14ac:dyDescent="0.25">
      <c r="A432" s="1">
        <f t="shared" si="61"/>
        <v>58746</v>
      </c>
      <c r="B432" s="20" cm="1">
        <f t="array" aca="1" ref="B432" ca="1">INDIRECT($Q$3&amp;"!"&amp;"R"&amp;ROW()-1&amp;"C"&amp;$R$3,FALSE)/100</f>
        <v>1.5859999999999999E-2</v>
      </c>
      <c r="C432" s="5">
        <f t="shared" ca="1" si="65"/>
        <v>1.3121554891903919E-3</v>
      </c>
      <c r="D432" s="4">
        <f t="shared" si="57"/>
        <v>0</v>
      </c>
      <c r="E432" s="4">
        <f t="shared" si="58"/>
        <v>0</v>
      </c>
      <c r="F432" s="4">
        <f t="shared" si="60"/>
        <v>0</v>
      </c>
      <c r="G432" s="4">
        <v>0</v>
      </c>
      <c r="H432" s="4" t="str">
        <f t="shared" si="62"/>
        <v/>
      </c>
      <c r="I432" s="4" t="str">
        <f t="shared" si="63"/>
        <v/>
      </c>
      <c r="J432" s="4">
        <f t="shared" si="59"/>
        <v>0</v>
      </c>
      <c r="K432" s="4">
        <f>IF(A432&gt;$O$7,0,SUM(H$2:H432))</f>
        <v>0</v>
      </c>
      <c r="L432" s="4">
        <f t="shared" si="64"/>
        <v>0</v>
      </c>
    </row>
    <row r="433" spans="1:12" x14ac:dyDescent="0.25">
      <c r="A433" s="1">
        <f t="shared" si="61"/>
        <v>58776</v>
      </c>
      <c r="B433" s="20" cm="1">
        <f t="array" aca="1" ref="B433" ca="1">INDIRECT($Q$3&amp;"!"&amp;"R"&amp;ROW()-1&amp;"C"&amp;$R$3,FALSE)/100</f>
        <v>1.5640000000000001E-2</v>
      </c>
      <c r="C433" s="5">
        <f t="shared" ca="1" si="65"/>
        <v>1.2940829084142624E-3</v>
      </c>
      <c r="D433" s="4">
        <f t="shared" si="57"/>
        <v>0</v>
      </c>
      <c r="E433" s="4">
        <f t="shared" si="58"/>
        <v>0</v>
      </c>
      <c r="F433" s="4">
        <f t="shared" si="60"/>
        <v>0</v>
      </c>
      <c r="G433" s="4">
        <v>0</v>
      </c>
      <c r="H433" s="4" t="str">
        <f t="shared" si="62"/>
        <v/>
      </c>
      <c r="I433" s="4" t="str">
        <f t="shared" si="63"/>
        <v/>
      </c>
      <c r="J433" s="4">
        <f t="shared" si="59"/>
        <v>0</v>
      </c>
      <c r="K433" s="4">
        <f>IF(A433&gt;$O$7,0,SUM(H$2:H433))</f>
        <v>0</v>
      </c>
      <c r="L433" s="4">
        <f t="shared" si="64"/>
        <v>0</v>
      </c>
    </row>
    <row r="434" spans="1:12" x14ac:dyDescent="0.25">
      <c r="A434" s="1">
        <f t="shared" si="61"/>
        <v>58807</v>
      </c>
      <c r="B434" s="20" cm="1">
        <f t="array" aca="1" ref="B434" ca="1">INDIRECT($Q$3&amp;"!"&amp;"R"&amp;ROW()-1&amp;"C"&amp;$R$3,FALSE)/100</f>
        <v>1.5609999999999999E-2</v>
      </c>
      <c r="C434" s="5">
        <f t="shared" ca="1" si="65"/>
        <v>1.2916181875513022E-3</v>
      </c>
      <c r="D434" s="4">
        <f t="shared" si="57"/>
        <v>0</v>
      </c>
      <c r="E434" s="4">
        <f t="shared" si="58"/>
        <v>0</v>
      </c>
      <c r="F434" s="4">
        <f t="shared" si="60"/>
        <v>0</v>
      </c>
      <c r="G434" s="4">
        <v>0</v>
      </c>
      <c r="H434" s="4" t="str">
        <f t="shared" si="62"/>
        <v/>
      </c>
      <c r="I434" s="4" t="str">
        <f t="shared" si="63"/>
        <v/>
      </c>
      <c r="J434" s="4">
        <f t="shared" si="59"/>
        <v>0</v>
      </c>
      <c r="K434" s="4">
        <f>IF(A434&gt;$O$7,0,SUM(H$2:H434))</f>
        <v>0</v>
      </c>
      <c r="L434" s="4">
        <f t="shared" si="64"/>
        <v>0</v>
      </c>
    </row>
    <row r="435" spans="1:12" x14ac:dyDescent="0.25">
      <c r="A435" s="1">
        <f t="shared" si="61"/>
        <v>58838</v>
      </c>
      <c r="B435" s="20" cm="1">
        <f t="array" aca="1" ref="B435" ca="1">INDIRECT($Q$3&amp;"!"&amp;"R"&amp;ROW()-1&amp;"C"&amp;$R$3,FALSE)/100</f>
        <v>1.528E-2</v>
      </c>
      <c r="C435" s="5">
        <f t="shared" ca="1" si="65"/>
        <v>1.264501852455524E-3</v>
      </c>
      <c r="D435" s="4">
        <f t="shared" ref="D435:D498" si="66">IF(A435&gt;$O$7,0,C435*J434)</f>
        <v>0</v>
      </c>
      <c r="E435" s="4">
        <f t="shared" ref="E435:E498" si="67">IF(A435&gt;$O$7,0,J434+D435)</f>
        <v>0</v>
      </c>
      <c r="F435" s="4">
        <f t="shared" si="60"/>
        <v>0</v>
      </c>
      <c r="G435" s="4">
        <v>0</v>
      </c>
      <c r="H435" s="4" t="str">
        <f t="shared" si="62"/>
        <v/>
      </c>
      <c r="I435" s="4" t="str">
        <f t="shared" si="63"/>
        <v/>
      </c>
      <c r="J435" s="4">
        <f t="shared" ref="J435:J498" si="68">IF(A435&gt;$O$7,0,E435-H435-I435)</f>
        <v>0</v>
      </c>
      <c r="K435" s="4">
        <f>IF(A435&gt;$O$7,0,SUM(H$2:H435))</f>
        <v>0</v>
      </c>
      <c r="L435" s="4">
        <f t="shared" si="64"/>
        <v>0</v>
      </c>
    </row>
    <row r="436" spans="1:12" x14ac:dyDescent="0.25">
      <c r="A436" s="1">
        <f t="shared" si="61"/>
        <v>58866</v>
      </c>
      <c r="B436" s="20" cm="1">
        <f t="array" aca="1" ref="B436" ca="1">INDIRECT($Q$3&amp;"!"&amp;"R"&amp;ROW()-1&amp;"C"&amp;$R$3,FALSE)/100</f>
        <v>1.5100000000000002E-2</v>
      </c>
      <c r="C436" s="5">
        <f t="shared" ca="1" si="65"/>
        <v>1.2497077187358929E-3</v>
      </c>
      <c r="D436" s="4">
        <f t="shared" si="66"/>
        <v>0</v>
      </c>
      <c r="E436" s="4">
        <f t="shared" si="67"/>
        <v>0</v>
      </c>
      <c r="F436" s="4">
        <f t="shared" si="60"/>
        <v>0</v>
      </c>
      <c r="G436" s="4">
        <v>0</v>
      </c>
      <c r="H436" s="4" t="str">
        <f t="shared" si="62"/>
        <v/>
      </c>
      <c r="I436" s="4" t="str">
        <f t="shared" si="63"/>
        <v/>
      </c>
      <c r="J436" s="4">
        <f t="shared" si="68"/>
        <v>0</v>
      </c>
      <c r="K436" s="4">
        <f>IF(A436&gt;$O$7,0,SUM(H$2:H436))</f>
        <v>0</v>
      </c>
      <c r="L436" s="4">
        <f t="shared" si="64"/>
        <v>0</v>
      </c>
    </row>
    <row r="437" spans="1:12" x14ac:dyDescent="0.25">
      <c r="A437" s="1">
        <f t="shared" si="61"/>
        <v>58897</v>
      </c>
      <c r="B437" s="20" cm="1">
        <f t="array" aca="1" ref="B437" ca="1">INDIRECT($Q$3&amp;"!"&amp;"R"&amp;ROW()-1&amp;"C"&amp;$R$3,FALSE)/100</f>
        <v>1.4930000000000001E-2</v>
      </c>
      <c r="C437" s="5">
        <f t="shared" ca="1" si="65"/>
        <v>1.2357332731300907E-3</v>
      </c>
      <c r="D437" s="4">
        <f t="shared" si="66"/>
        <v>0</v>
      </c>
      <c r="E437" s="4">
        <f t="shared" si="67"/>
        <v>0</v>
      </c>
      <c r="F437" s="4">
        <f t="shared" si="60"/>
        <v>0</v>
      </c>
      <c r="G437" s="4">
        <v>0</v>
      </c>
      <c r="H437" s="4" t="str">
        <f t="shared" si="62"/>
        <v/>
      </c>
      <c r="I437" s="4" t="str">
        <f t="shared" si="63"/>
        <v/>
      </c>
      <c r="J437" s="4">
        <f t="shared" si="68"/>
        <v>0</v>
      </c>
      <c r="K437" s="4">
        <f>IF(A437&gt;$O$7,0,SUM(H$2:H437))</f>
        <v>0</v>
      </c>
      <c r="L437" s="4">
        <f t="shared" si="64"/>
        <v>0</v>
      </c>
    </row>
    <row r="438" spans="1:12" x14ac:dyDescent="0.25">
      <c r="A438" s="1">
        <f t="shared" si="61"/>
        <v>58927</v>
      </c>
      <c r="B438" s="20" cm="1">
        <f t="array" aca="1" ref="B438" ca="1">INDIRECT($Q$3&amp;"!"&amp;"R"&amp;ROW()-1&amp;"C"&amp;$R$3,FALSE)/100</f>
        <v>1.4930000000000001E-2</v>
      </c>
      <c r="C438" s="5">
        <f t="shared" ca="1" si="65"/>
        <v>1.2357332731300907E-3</v>
      </c>
      <c r="D438" s="4">
        <f t="shared" si="66"/>
        <v>0</v>
      </c>
      <c r="E438" s="4">
        <f t="shared" si="67"/>
        <v>0</v>
      </c>
      <c r="F438" s="4">
        <f t="shared" si="60"/>
        <v>0</v>
      </c>
      <c r="G438" s="4">
        <v>0</v>
      </c>
      <c r="H438" s="4" t="str">
        <f t="shared" si="62"/>
        <v/>
      </c>
      <c r="I438" s="4" t="str">
        <f t="shared" si="63"/>
        <v/>
      </c>
      <c r="J438" s="4">
        <f t="shared" si="68"/>
        <v>0</v>
      </c>
      <c r="K438" s="4">
        <f>IF(A438&gt;$O$7,0,SUM(H$2:H438))</f>
        <v>0</v>
      </c>
      <c r="L438" s="4">
        <f t="shared" si="64"/>
        <v>0</v>
      </c>
    </row>
    <row r="439" spans="1:12" x14ac:dyDescent="0.25">
      <c r="A439" s="1">
        <f t="shared" si="61"/>
        <v>58958</v>
      </c>
      <c r="B439" s="20" cm="1">
        <f t="array" aca="1" ref="B439" ca="1">INDIRECT($Q$3&amp;"!"&amp;"R"&amp;ROW()-1&amp;"C"&amp;$R$3,FALSE)/100</f>
        <v>1.5350000000000001E-2</v>
      </c>
      <c r="C439" s="5">
        <f t="shared" ca="1" si="65"/>
        <v>1.2702544773797175E-3</v>
      </c>
      <c r="D439" s="4">
        <f t="shared" si="66"/>
        <v>0</v>
      </c>
      <c r="E439" s="4">
        <f t="shared" si="67"/>
        <v>0</v>
      </c>
      <c r="F439" s="4">
        <f t="shared" si="60"/>
        <v>0</v>
      </c>
      <c r="G439" s="4">
        <v>0</v>
      </c>
      <c r="H439" s="4" t="str">
        <f t="shared" si="62"/>
        <v/>
      </c>
      <c r="I439" s="4" t="str">
        <f t="shared" si="63"/>
        <v/>
      </c>
      <c r="J439" s="4">
        <f t="shared" si="68"/>
        <v>0</v>
      </c>
      <c r="K439" s="4">
        <f>IF(A439&gt;$O$7,0,SUM(H$2:H439))</f>
        <v>0</v>
      </c>
      <c r="L439" s="4">
        <f t="shared" si="64"/>
        <v>0</v>
      </c>
    </row>
    <row r="440" spans="1:12" x14ac:dyDescent="0.25">
      <c r="A440" s="1">
        <f t="shared" si="61"/>
        <v>58988</v>
      </c>
      <c r="B440" s="20" cm="1">
        <f t="array" aca="1" ref="B440" ca="1">INDIRECT($Q$3&amp;"!"&amp;"R"&amp;ROW()-1&amp;"C"&amp;$R$3,FALSE)/100</f>
        <v>1.576E-2</v>
      </c>
      <c r="C440" s="5">
        <f t="shared" ca="1" si="65"/>
        <v>1.3039411245525656E-3</v>
      </c>
      <c r="D440" s="4">
        <f t="shared" si="66"/>
        <v>0</v>
      </c>
      <c r="E440" s="4">
        <f t="shared" si="67"/>
        <v>0</v>
      </c>
      <c r="F440" s="4">
        <f t="shared" si="60"/>
        <v>0</v>
      </c>
      <c r="G440" s="4">
        <v>0</v>
      </c>
      <c r="H440" s="4" t="str">
        <f t="shared" si="62"/>
        <v/>
      </c>
      <c r="I440" s="4" t="str">
        <f t="shared" si="63"/>
        <v/>
      </c>
      <c r="J440" s="4">
        <f t="shared" si="68"/>
        <v>0</v>
      </c>
      <c r="K440" s="4">
        <f>IF(A440&gt;$O$7,0,SUM(H$2:H440))</f>
        <v>0</v>
      </c>
      <c r="L440" s="4">
        <f t="shared" si="64"/>
        <v>0</v>
      </c>
    </row>
    <row r="441" spans="1:12" x14ac:dyDescent="0.25">
      <c r="A441" s="1">
        <f t="shared" si="61"/>
        <v>59019</v>
      </c>
      <c r="B441" s="20" cm="1">
        <f t="array" aca="1" ref="B441" ca="1">INDIRECT($Q$3&amp;"!"&amp;"R"&amp;ROW()-1&amp;"C"&amp;$R$3,FALSE)/100</f>
        <v>1.6969999999999999E-2</v>
      </c>
      <c r="C441" s="5">
        <f t="shared" ca="1" si="65"/>
        <v>1.4032851933694079E-3</v>
      </c>
      <c r="D441" s="4">
        <f t="shared" si="66"/>
        <v>0</v>
      </c>
      <c r="E441" s="4">
        <f t="shared" si="67"/>
        <v>0</v>
      </c>
      <c r="F441" s="4">
        <f t="shared" si="60"/>
        <v>0</v>
      </c>
      <c r="G441" s="4">
        <v>0</v>
      </c>
      <c r="H441" s="4" t="str">
        <f t="shared" si="62"/>
        <v/>
      </c>
      <c r="I441" s="4" t="str">
        <f t="shared" si="63"/>
        <v/>
      </c>
      <c r="J441" s="4">
        <f t="shared" si="68"/>
        <v>0</v>
      </c>
      <c r="K441" s="4">
        <f>IF(A441&gt;$O$7,0,SUM(H$2:H441))</f>
        <v>0</v>
      </c>
      <c r="L441" s="4">
        <f t="shared" si="64"/>
        <v>0</v>
      </c>
    </row>
    <row r="442" spans="1:12" x14ac:dyDescent="0.25">
      <c r="A442" s="1">
        <f t="shared" si="61"/>
        <v>59050</v>
      </c>
      <c r="B442" s="20" cm="1">
        <f t="array" aca="1" ref="B442" ca="1">INDIRECT($Q$3&amp;"!"&amp;"R"&amp;ROW()-1&amp;"C"&amp;$R$3,FALSE)/100</f>
        <v>1.7440000000000001E-2</v>
      </c>
      <c r="C442" s="5">
        <f t="shared" ca="1" si="65"/>
        <v>1.4418441706418594E-3</v>
      </c>
      <c r="D442" s="4">
        <f t="shared" si="66"/>
        <v>0</v>
      </c>
      <c r="E442" s="4">
        <f t="shared" si="67"/>
        <v>0</v>
      </c>
      <c r="F442" s="4">
        <f t="shared" si="60"/>
        <v>0</v>
      </c>
      <c r="G442" s="4">
        <v>0</v>
      </c>
      <c r="H442" s="4" t="str">
        <f t="shared" si="62"/>
        <v/>
      </c>
      <c r="I442" s="4" t="str">
        <f t="shared" si="63"/>
        <v/>
      </c>
      <c r="J442" s="4">
        <f t="shared" si="68"/>
        <v>0</v>
      </c>
      <c r="K442" s="4">
        <f>IF(A442&gt;$O$7,0,SUM(H$2:H442))</f>
        <v>0</v>
      </c>
      <c r="L442" s="4">
        <f t="shared" si="64"/>
        <v>0</v>
      </c>
    </row>
    <row r="443" spans="1:12" x14ac:dyDescent="0.25">
      <c r="A443" s="1">
        <f t="shared" si="61"/>
        <v>59080</v>
      </c>
      <c r="B443" s="20" cm="1">
        <f t="array" aca="1" ref="B443" ca="1">INDIRECT($Q$3&amp;"!"&amp;"R"&amp;ROW()-1&amp;"C"&amp;$R$3,FALSE)/100</f>
        <v>1.7280000000000004E-2</v>
      </c>
      <c r="C443" s="5">
        <f t="shared" ca="1" si="65"/>
        <v>1.4287195437132638E-3</v>
      </c>
      <c r="D443" s="4">
        <f t="shared" si="66"/>
        <v>0</v>
      </c>
      <c r="E443" s="4">
        <f t="shared" si="67"/>
        <v>0</v>
      </c>
      <c r="F443" s="4">
        <f t="shared" si="60"/>
        <v>0</v>
      </c>
      <c r="G443" s="4">
        <v>0</v>
      </c>
      <c r="H443" s="4" t="str">
        <f t="shared" si="62"/>
        <v/>
      </c>
      <c r="I443" s="4" t="str">
        <f t="shared" si="63"/>
        <v/>
      </c>
      <c r="J443" s="4">
        <f t="shared" si="68"/>
        <v>0</v>
      </c>
      <c r="K443" s="4">
        <f>IF(A443&gt;$O$7,0,SUM(H$2:H443))</f>
        <v>0</v>
      </c>
      <c r="L443" s="4">
        <f t="shared" si="64"/>
        <v>0</v>
      </c>
    </row>
    <row r="444" spans="1:12" x14ac:dyDescent="0.25">
      <c r="A444" s="1">
        <f t="shared" si="61"/>
        <v>59111</v>
      </c>
      <c r="B444" s="20" cm="1">
        <f t="array" aca="1" ref="B444" ca="1">INDIRECT($Q$3&amp;"!"&amp;"R"&amp;ROW()-1&amp;"C"&amp;$R$3,FALSE)/100</f>
        <v>1.8460000000000001E-2</v>
      </c>
      <c r="C444" s="5">
        <f t="shared" ca="1" si="65"/>
        <v>1.5254692189172747E-3</v>
      </c>
      <c r="D444" s="4">
        <f t="shared" si="66"/>
        <v>0</v>
      </c>
      <c r="E444" s="4">
        <f t="shared" si="67"/>
        <v>0</v>
      </c>
      <c r="F444" s="4">
        <f t="shared" si="60"/>
        <v>0</v>
      </c>
      <c r="G444" s="4">
        <v>0</v>
      </c>
      <c r="H444" s="4" t="str">
        <f t="shared" si="62"/>
        <v/>
      </c>
      <c r="I444" s="4" t="str">
        <f t="shared" si="63"/>
        <v/>
      </c>
      <c r="J444" s="4">
        <f t="shared" si="68"/>
        <v>0</v>
      </c>
      <c r="K444" s="4">
        <f>IF(A444&gt;$O$7,0,SUM(H$2:H444))</f>
        <v>0</v>
      </c>
      <c r="L444" s="4">
        <f t="shared" si="64"/>
        <v>0</v>
      </c>
    </row>
    <row r="445" spans="1:12" x14ac:dyDescent="0.25">
      <c r="A445" s="1">
        <f t="shared" si="61"/>
        <v>59141</v>
      </c>
      <c r="B445" s="20" cm="1">
        <f t="array" aca="1" ref="B445" ca="1">INDIRECT($Q$3&amp;"!"&amp;"R"&amp;ROW()-1&amp;"C"&amp;$R$3,FALSE)/100</f>
        <v>1.89E-2</v>
      </c>
      <c r="C445" s="5">
        <f t="shared" ca="1" si="65"/>
        <v>1.5615190697231274E-3</v>
      </c>
      <c r="D445" s="4">
        <f t="shared" si="66"/>
        <v>0</v>
      </c>
      <c r="E445" s="4">
        <f t="shared" si="67"/>
        <v>0</v>
      </c>
      <c r="F445" s="4">
        <f t="shared" si="60"/>
        <v>0</v>
      </c>
      <c r="G445" s="4">
        <v>0</v>
      </c>
      <c r="H445" s="4" t="str">
        <f t="shared" si="62"/>
        <v/>
      </c>
      <c r="I445" s="4" t="str">
        <f t="shared" si="63"/>
        <v/>
      </c>
      <c r="J445" s="4">
        <f t="shared" si="68"/>
        <v>0</v>
      </c>
      <c r="K445" s="4">
        <f>IF(A445&gt;$O$7,0,SUM(H$2:H445))</f>
        <v>0</v>
      </c>
      <c r="L445" s="4">
        <f t="shared" si="64"/>
        <v>0</v>
      </c>
    </row>
    <row r="446" spans="1:12" x14ac:dyDescent="0.25">
      <c r="A446" s="1">
        <f t="shared" si="61"/>
        <v>59172</v>
      </c>
      <c r="B446" s="20" cm="1">
        <f t="array" aca="1" ref="B446" ca="1">INDIRECT($Q$3&amp;"!"&amp;"R"&amp;ROW()-1&amp;"C"&amp;$R$3,FALSE)/100</f>
        <v>1.8700000000000001E-2</v>
      </c>
      <c r="C446" s="5">
        <f t="shared" ca="1" si="65"/>
        <v>1.5451345433195041E-3</v>
      </c>
      <c r="D446" s="4">
        <f t="shared" si="66"/>
        <v>0</v>
      </c>
      <c r="E446" s="4">
        <f t="shared" si="67"/>
        <v>0</v>
      </c>
      <c r="F446" s="4">
        <f t="shared" si="60"/>
        <v>0</v>
      </c>
      <c r="G446" s="4">
        <v>0</v>
      </c>
      <c r="H446" s="4" t="str">
        <f t="shared" si="62"/>
        <v/>
      </c>
      <c r="I446" s="4" t="str">
        <f t="shared" si="63"/>
        <v/>
      </c>
      <c r="J446" s="4">
        <f t="shared" si="68"/>
        <v>0</v>
      </c>
      <c r="K446" s="4">
        <f>IF(A446&gt;$O$7,0,SUM(H$2:H446))</f>
        <v>0</v>
      </c>
      <c r="L446" s="4">
        <f t="shared" si="64"/>
        <v>0</v>
      </c>
    </row>
    <row r="447" spans="1:12" x14ac:dyDescent="0.25">
      <c r="A447" s="1">
        <f t="shared" si="61"/>
        <v>59203</v>
      </c>
      <c r="B447" s="20" cm="1">
        <f t="array" aca="1" ref="B447" ca="1">INDIRECT($Q$3&amp;"!"&amp;"R"&amp;ROW()-1&amp;"C"&amp;$R$3,FALSE)/100</f>
        <v>1.865E-2</v>
      </c>
      <c r="C447" s="5">
        <f t="shared" ca="1" si="65"/>
        <v>1.5410379509879224E-3</v>
      </c>
      <c r="D447" s="4">
        <f t="shared" si="66"/>
        <v>0</v>
      </c>
      <c r="E447" s="4">
        <f t="shared" si="67"/>
        <v>0</v>
      </c>
      <c r="F447" s="4">
        <f t="shared" si="60"/>
        <v>0</v>
      </c>
      <c r="G447" s="4">
        <v>0</v>
      </c>
      <c r="H447" s="4" t="str">
        <f t="shared" si="62"/>
        <v/>
      </c>
      <c r="I447" s="4" t="str">
        <f t="shared" si="63"/>
        <v/>
      </c>
      <c r="J447" s="4">
        <f t="shared" si="68"/>
        <v>0</v>
      </c>
      <c r="K447" s="4">
        <f>IF(A447&gt;$O$7,0,SUM(H$2:H447))</f>
        <v>0</v>
      </c>
      <c r="L447" s="4">
        <f t="shared" si="64"/>
        <v>0</v>
      </c>
    </row>
    <row r="448" spans="1:12" x14ac:dyDescent="0.25">
      <c r="A448" s="1">
        <f t="shared" si="61"/>
        <v>59231</v>
      </c>
      <c r="B448" s="20" cm="1">
        <f t="array" aca="1" ref="B448" ca="1">INDIRECT($Q$3&amp;"!"&amp;"R"&amp;ROW()-1&amp;"C"&amp;$R$3,FALSE)/100</f>
        <v>1.9349999999999999E-2</v>
      </c>
      <c r="C448" s="5">
        <f t="shared" ca="1" si="65"/>
        <v>1.5983734777607062E-3</v>
      </c>
      <c r="D448" s="4">
        <f t="shared" si="66"/>
        <v>0</v>
      </c>
      <c r="E448" s="4">
        <f t="shared" si="67"/>
        <v>0</v>
      </c>
      <c r="F448" s="4">
        <f t="shared" si="60"/>
        <v>0</v>
      </c>
      <c r="G448" s="4">
        <v>0</v>
      </c>
      <c r="H448" s="4" t="str">
        <f t="shared" si="62"/>
        <v/>
      </c>
      <c r="I448" s="4" t="str">
        <f t="shared" si="63"/>
        <v/>
      </c>
      <c r="J448" s="4">
        <f t="shared" si="68"/>
        <v>0</v>
      </c>
      <c r="K448" s="4">
        <f>IF(A448&gt;$O$7,0,SUM(H$2:H448))</f>
        <v>0</v>
      </c>
      <c r="L448" s="4">
        <f t="shared" si="64"/>
        <v>0</v>
      </c>
    </row>
    <row r="449" spans="1:12" x14ac:dyDescent="0.25">
      <c r="A449" s="1">
        <f t="shared" si="61"/>
        <v>59262</v>
      </c>
      <c r="B449" s="20" cm="1">
        <f t="array" aca="1" ref="B449" ca="1">INDIRECT($Q$3&amp;"!"&amp;"R"&amp;ROW()-1&amp;"C"&amp;$R$3,FALSE)/100</f>
        <v>2.0240000000000001E-2</v>
      </c>
      <c r="C449" s="5">
        <f t="shared" ca="1" si="65"/>
        <v>1.6712194112591394E-3</v>
      </c>
      <c r="D449" s="4">
        <f t="shared" si="66"/>
        <v>0</v>
      </c>
      <c r="E449" s="4">
        <f t="shared" si="67"/>
        <v>0</v>
      </c>
      <c r="F449" s="4">
        <f t="shared" si="60"/>
        <v>0</v>
      </c>
      <c r="G449" s="4">
        <v>0</v>
      </c>
      <c r="H449" s="4" t="str">
        <f t="shared" si="62"/>
        <v/>
      </c>
      <c r="I449" s="4" t="str">
        <f t="shared" si="63"/>
        <v/>
      </c>
      <c r="J449" s="4">
        <f t="shared" si="68"/>
        <v>0</v>
      </c>
      <c r="K449" s="4">
        <f>IF(A449&gt;$O$7,0,SUM(H$2:H449))</f>
        <v>0</v>
      </c>
      <c r="L449" s="4">
        <f t="shared" si="64"/>
        <v>0</v>
      </c>
    </row>
    <row r="450" spans="1:12" x14ac:dyDescent="0.25">
      <c r="A450" s="1">
        <f t="shared" si="61"/>
        <v>59292</v>
      </c>
      <c r="B450" s="20" cm="1">
        <f t="array" aca="1" ref="B450" ca="1">INDIRECT($Q$3&amp;"!"&amp;"R"&amp;ROW()-1&amp;"C"&amp;$R$3,FALSE)/100</f>
        <v>2.1690000000000001E-2</v>
      </c>
      <c r="C450" s="5">
        <f t="shared" ca="1" si="65"/>
        <v>1.7897763210092954E-3</v>
      </c>
      <c r="D450" s="4">
        <f t="shared" si="66"/>
        <v>0</v>
      </c>
      <c r="E450" s="4">
        <f t="shared" si="67"/>
        <v>0</v>
      </c>
      <c r="F450" s="4">
        <f t="shared" si="60"/>
        <v>0</v>
      </c>
      <c r="G450" s="4">
        <v>0</v>
      </c>
      <c r="H450" s="4" t="str">
        <f t="shared" si="62"/>
        <v/>
      </c>
      <c r="I450" s="4" t="str">
        <f t="shared" si="63"/>
        <v/>
      </c>
      <c r="J450" s="4">
        <f t="shared" si="68"/>
        <v>0</v>
      </c>
      <c r="K450" s="4">
        <f>IF(A450&gt;$O$7,0,SUM(H$2:H450))</f>
        <v>0</v>
      </c>
      <c r="L450" s="4">
        <f t="shared" si="64"/>
        <v>0</v>
      </c>
    </row>
    <row r="451" spans="1:12" x14ac:dyDescent="0.25">
      <c r="A451" s="1">
        <f t="shared" si="61"/>
        <v>59323</v>
      </c>
      <c r="B451" s="20" cm="1">
        <f t="array" aca="1" ref="B451" ca="1">INDIRECT($Q$3&amp;"!"&amp;"R"&amp;ROW()-1&amp;"C"&amp;$R$3,FALSE)/100</f>
        <v>2.273E-2</v>
      </c>
      <c r="C451" s="5">
        <f t="shared" ca="1" si="65"/>
        <v>1.8747152951348323E-3</v>
      </c>
      <c r="D451" s="4">
        <f t="shared" si="66"/>
        <v>0</v>
      </c>
      <c r="E451" s="4">
        <f t="shared" si="67"/>
        <v>0</v>
      </c>
      <c r="F451" s="4">
        <f t="shared" ref="F451:F514" si="69">IF(A451&gt;$O$7,0,-PMT(C451,DATEDIF(A451,$O$7,"M")+1,E451,0,1))</f>
        <v>0</v>
      </c>
      <c r="G451" s="4">
        <v>0</v>
      </c>
      <c r="H451" s="4" t="str">
        <f t="shared" si="62"/>
        <v/>
      </c>
      <c r="I451" s="4" t="str">
        <f t="shared" si="63"/>
        <v/>
      </c>
      <c r="J451" s="4">
        <f t="shared" si="68"/>
        <v>0</v>
      </c>
      <c r="K451" s="4">
        <f>IF(A451&gt;$O$7,0,SUM(H$2:H451))</f>
        <v>0</v>
      </c>
      <c r="L451" s="4">
        <f t="shared" si="64"/>
        <v>0</v>
      </c>
    </row>
    <row r="452" spans="1:12" x14ac:dyDescent="0.25">
      <c r="A452" s="1">
        <f t="shared" ref="A452:A515" si="70">DATE(YEAR(A451),MONTH(A451)+1,DAY(A451))</f>
        <v>59353</v>
      </c>
      <c r="B452" s="20" cm="1">
        <f t="array" aca="1" ref="B452" ca="1">INDIRECT($Q$3&amp;"!"&amp;"R"&amp;ROW()-1&amp;"C"&amp;$R$3,FALSE)/100</f>
        <v>2.3370000000000002E-2</v>
      </c>
      <c r="C452" s="5">
        <f t="shared" ca="1" si="65"/>
        <v>1.9269460880588785E-3</v>
      </c>
      <c r="D452" s="4">
        <f t="shared" si="66"/>
        <v>0</v>
      </c>
      <c r="E452" s="4">
        <f t="shared" si="67"/>
        <v>0</v>
      </c>
      <c r="F452" s="4">
        <f t="shared" si="69"/>
        <v>0</v>
      </c>
      <c r="G452" s="4">
        <v>0</v>
      </c>
      <c r="H452" s="4" t="str">
        <f t="shared" ref="H452:H515" si="71">IF(A452&gt;$O$7,"",MIN(F452+G452,D452))</f>
        <v/>
      </c>
      <c r="I452" s="4" t="str">
        <f t="shared" ref="I452:I515" si="72">IF(A452&gt;$O$7,"",F452+G452-H452)</f>
        <v/>
      </c>
      <c r="J452" s="4">
        <f t="shared" si="68"/>
        <v>0</v>
      </c>
      <c r="K452" s="4">
        <f>IF(A452&gt;$O$7,0,SUM(H$2:H452))</f>
        <v>0</v>
      </c>
      <c r="L452" s="4">
        <f t="shared" ref="L452:L515" si="73">-F452-G452</f>
        <v>0</v>
      </c>
    </row>
    <row r="453" spans="1:12" x14ac:dyDescent="0.25">
      <c r="A453" s="1">
        <f t="shared" si="70"/>
        <v>59384</v>
      </c>
      <c r="B453" s="20" cm="1">
        <f t="array" aca="1" ref="B453" ca="1">INDIRECT($Q$3&amp;"!"&amp;"R"&amp;ROW()-1&amp;"C"&amp;$R$3,FALSE)/100</f>
        <v>2.4460000000000003E-2</v>
      </c>
      <c r="C453" s="5">
        <f t="shared" ref="C453:C516" ca="1" si="74">(1+B453)^(1/12)-1</f>
        <v>2.0158327727366476E-3</v>
      </c>
      <c r="D453" s="4">
        <f t="shared" si="66"/>
        <v>0</v>
      </c>
      <c r="E453" s="4">
        <f t="shared" si="67"/>
        <v>0</v>
      </c>
      <c r="F453" s="4">
        <f t="shared" si="69"/>
        <v>0</v>
      </c>
      <c r="G453" s="4">
        <v>0</v>
      </c>
      <c r="H453" s="4" t="str">
        <f t="shared" si="71"/>
        <v/>
      </c>
      <c r="I453" s="4" t="str">
        <f t="shared" si="72"/>
        <v/>
      </c>
      <c r="J453" s="4">
        <f t="shared" si="68"/>
        <v>0</v>
      </c>
      <c r="K453" s="4">
        <f>IF(A453&gt;$O$7,0,SUM(H$2:H453))</f>
        <v>0</v>
      </c>
      <c r="L453" s="4">
        <f t="shared" si="73"/>
        <v>0</v>
      </c>
    </row>
    <row r="454" spans="1:12" x14ac:dyDescent="0.25">
      <c r="A454" s="1">
        <f t="shared" si="70"/>
        <v>59415</v>
      </c>
      <c r="B454" s="20" cm="1">
        <f t="array" aca="1" ref="B454" ca="1">INDIRECT($Q$3&amp;"!"&amp;"R"&amp;ROW()-1&amp;"C"&amp;$R$3,FALSE)/100</f>
        <v>2.4000000000000004E-2</v>
      </c>
      <c r="C454" s="5">
        <f t="shared" ca="1" si="74"/>
        <v>1.9783315388433032E-3</v>
      </c>
      <c r="D454" s="4">
        <f t="shared" si="66"/>
        <v>0</v>
      </c>
      <c r="E454" s="4">
        <f t="shared" si="67"/>
        <v>0</v>
      </c>
      <c r="F454" s="4">
        <f t="shared" si="69"/>
        <v>0</v>
      </c>
      <c r="G454" s="4">
        <v>0</v>
      </c>
      <c r="H454" s="4" t="str">
        <f t="shared" si="71"/>
        <v/>
      </c>
      <c r="I454" s="4" t="str">
        <f t="shared" si="72"/>
        <v/>
      </c>
      <c r="J454" s="4">
        <f t="shared" si="68"/>
        <v>0</v>
      </c>
      <c r="K454" s="4">
        <f>IF(A454&gt;$O$7,0,SUM(H$2:H454))</f>
        <v>0</v>
      </c>
      <c r="L454" s="4">
        <f t="shared" si="73"/>
        <v>0</v>
      </c>
    </row>
    <row r="455" spans="1:12" x14ac:dyDescent="0.25">
      <c r="A455" s="1">
        <f t="shared" si="70"/>
        <v>59445</v>
      </c>
      <c r="B455" s="20" cm="1">
        <f t="array" aca="1" ref="B455" ca="1">INDIRECT($Q$3&amp;"!"&amp;"R"&amp;ROW()-1&amp;"C"&amp;$R$3,FALSE)/100</f>
        <v>2.3840000000000004E-2</v>
      </c>
      <c r="C455" s="5">
        <f t="shared" ca="1" si="74"/>
        <v>1.9652840115651493E-3</v>
      </c>
      <c r="D455" s="4">
        <f t="shared" si="66"/>
        <v>0</v>
      </c>
      <c r="E455" s="4">
        <f t="shared" si="67"/>
        <v>0</v>
      </c>
      <c r="F455" s="4">
        <f t="shared" si="69"/>
        <v>0</v>
      </c>
      <c r="G455" s="4">
        <v>0</v>
      </c>
      <c r="H455" s="4" t="str">
        <f t="shared" si="71"/>
        <v/>
      </c>
      <c r="I455" s="4" t="str">
        <f t="shared" si="72"/>
        <v/>
      </c>
      <c r="J455" s="4">
        <f t="shared" si="68"/>
        <v>0</v>
      </c>
      <c r="K455" s="4">
        <f>IF(A455&gt;$O$7,0,SUM(H$2:H455))</f>
        <v>0</v>
      </c>
      <c r="L455" s="4">
        <f t="shared" si="73"/>
        <v>0</v>
      </c>
    </row>
    <row r="456" spans="1:12" x14ac:dyDescent="0.25">
      <c r="A456" s="1">
        <f t="shared" si="70"/>
        <v>59476</v>
      </c>
      <c r="B456" s="20" cm="1">
        <f t="array" aca="1" ref="B456" ca="1">INDIRECT($Q$3&amp;"!"&amp;"R"&amp;ROW()-1&amp;"C"&amp;$R$3,FALSE)/100</f>
        <v>2.4240000000000005E-2</v>
      </c>
      <c r="C456" s="5">
        <f t="shared" ca="1" si="74"/>
        <v>1.9978993262117495E-3</v>
      </c>
      <c r="D456" s="4">
        <f t="shared" si="66"/>
        <v>0</v>
      </c>
      <c r="E456" s="4">
        <f t="shared" si="67"/>
        <v>0</v>
      </c>
      <c r="F456" s="4">
        <f t="shared" si="69"/>
        <v>0</v>
      </c>
      <c r="G456" s="4">
        <v>0</v>
      </c>
      <c r="H456" s="4" t="str">
        <f t="shared" si="71"/>
        <v/>
      </c>
      <c r="I456" s="4" t="str">
        <f t="shared" si="72"/>
        <v/>
      </c>
      <c r="J456" s="4">
        <f t="shared" si="68"/>
        <v>0</v>
      </c>
      <c r="K456" s="4">
        <f>IF(A456&gt;$O$7,0,SUM(H$2:H456))</f>
        <v>0</v>
      </c>
      <c r="L456" s="4">
        <f t="shared" si="73"/>
        <v>0</v>
      </c>
    </row>
    <row r="457" spans="1:12" x14ac:dyDescent="0.25">
      <c r="A457" s="1">
        <f t="shared" si="70"/>
        <v>59506</v>
      </c>
      <c r="B457" s="20" cm="1">
        <f t="array" aca="1" ref="B457" ca="1">INDIRECT($Q$3&amp;"!"&amp;"R"&amp;ROW()-1&amp;"C"&amp;$R$3,FALSE)/100</f>
        <v>2.3330000000000004E-2</v>
      </c>
      <c r="C457" s="5">
        <f t="shared" ca="1" si="74"/>
        <v>1.9236825408381897E-3</v>
      </c>
      <c r="D457" s="4">
        <f t="shared" si="66"/>
        <v>0</v>
      </c>
      <c r="E457" s="4">
        <f t="shared" si="67"/>
        <v>0</v>
      </c>
      <c r="F457" s="4">
        <f t="shared" si="69"/>
        <v>0</v>
      </c>
      <c r="G457" s="4">
        <v>0</v>
      </c>
      <c r="H457" s="4" t="str">
        <f t="shared" si="71"/>
        <v/>
      </c>
      <c r="I457" s="4" t="str">
        <f t="shared" si="72"/>
        <v/>
      </c>
      <c r="J457" s="4">
        <f t="shared" si="68"/>
        <v>0</v>
      </c>
      <c r="K457" s="4">
        <f>IF(A457&gt;$O$7,0,SUM(H$2:H457))</f>
        <v>0</v>
      </c>
      <c r="L457" s="4">
        <f t="shared" si="73"/>
        <v>0</v>
      </c>
    </row>
    <row r="458" spans="1:12" x14ac:dyDescent="0.25">
      <c r="A458" s="1">
        <f t="shared" si="70"/>
        <v>59537</v>
      </c>
      <c r="B458" s="20" cm="1">
        <f t="array" aca="1" ref="B458" ca="1">INDIRECT($Q$3&amp;"!"&amp;"R"&amp;ROW()-1&amp;"C"&amp;$R$3,FALSE)/100</f>
        <v>2.274E-2</v>
      </c>
      <c r="C458" s="5">
        <f t="shared" ca="1" si="74"/>
        <v>1.875531631660321E-3</v>
      </c>
      <c r="D458" s="4">
        <f t="shared" si="66"/>
        <v>0</v>
      </c>
      <c r="E458" s="4">
        <f t="shared" si="67"/>
        <v>0</v>
      </c>
      <c r="F458" s="4">
        <f t="shared" si="69"/>
        <v>0</v>
      </c>
      <c r="G458" s="4">
        <v>0</v>
      </c>
      <c r="H458" s="4" t="str">
        <f t="shared" si="71"/>
        <v/>
      </c>
      <c r="I458" s="4" t="str">
        <f t="shared" si="72"/>
        <v/>
      </c>
      <c r="J458" s="4">
        <f t="shared" si="68"/>
        <v>0</v>
      </c>
      <c r="K458" s="4">
        <f>IF(A458&gt;$O$7,0,SUM(H$2:H458))</f>
        <v>0</v>
      </c>
      <c r="L458" s="4">
        <f t="shared" si="73"/>
        <v>0</v>
      </c>
    </row>
    <row r="459" spans="1:12" x14ac:dyDescent="0.25">
      <c r="A459" s="1">
        <f t="shared" si="70"/>
        <v>59568</v>
      </c>
      <c r="B459" s="20" cm="1">
        <f t="array" aca="1" ref="B459" ca="1">INDIRECT($Q$3&amp;"!"&amp;"R"&amp;ROW()-1&amp;"C"&amp;$R$3,FALSE)/100</f>
        <v>2.0700000000000003E-2</v>
      </c>
      <c r="C459" s="5">
        <f t="shared" ca="1" si="74"/>
        <v>1.7088472872288651E-3</v>
      </c>
      <c r="D459" s="4">
        <f t="shared" si="66"/>
        <v>0</v>
      </c>
      <c r="E459" s="4">
        <f t="shared" si="67"/>
        <v>0</v>
      </c>
      <c r="F459" s="4">
        <f t="shared" si="69"/>
        <v>0</v>
      </c>
      <c r="G459" s="4">
        <v>0</v>
      </c>
      <c r="H459" s="4" t="str">
        <f t="shared" si="71"/>
        <v/>
      </c>
      <c r="I459" s="4" t="str">
        <f t="shared" si="72"/>
        <v/>
      </c>
      <c r="J459" s="4">
        <f t="shared" si="68"/>
        <v>0</v>
      </c>
      <c r="K459" s="4">
        <f>IF(A459&gt;$O$7,0,SUM(H$2:H459))</f>
        <v>0</v>
      </c>
      <c r="L459" s="4">
        <f t="shared" si="73"/>
        <v>0</v>
      </c>
    </row>
    <row r="460" spans="1:12" x14ac:dyDescent="0.25">
      <c r="A460" s="1">
        <f t="shared" si="70"/>
        <v>59596</v>
      </c>
      <c r="B460" s="20" cm="1">
        <f t="array" aca="1" ref="B460" ca="1">INDIRECT($Q$3&amp;"!"&amp;"R"&amp;ROW()-1&amp;"C"&amp;$R$3,FALSE)/100</f>
        <v>1.8960000000000001E-2</v>
      </c>
      <c r="C460" s="5">
        <f t="shared" ca="1" si="74"/>
        <v>1.5664338527641153E-3</v>
      </c>
      <c r="D460" s="4">
        <f t="shared" si="66"/>
        <v>0</v>
      </c>
      <c r="E460" s="4">
        <f t="shared" si="67"/>
        <v>0</v>
      </c>
      <c r="F460" s="4">
        <f t="shared" si="69"/>
        <v>0</v>
      </c>
      <c r="G460" s="4">
        <v>0</v>
      </c>
      <c r="H460" s="4" t="str">
        <f t="shared" si="71"/>
        <v/>
      </c>
      <c r="I460" s="4" t="str">
        <f t="shared" si="72"/>
        <v/>
      </c>
      <c r="J460" s="4">
        <f t="shared" si="68"/>
        <v>0</v>
      </c>
      <c r="K460" s="4">
        <f>IF(A460&gt;$O$7,0,SUM(H$2:H460))</f>
        <v>0</v>
      </c>
      <c r="L460" s="4">
        <f t="shared" si="73"/>
        <v>0</v>
      </c>
    </row>
    <row r="461" spans="1:12" x14ac:dyDescent="0.25">
      <c r="A461" s="1">
        <f t="shared" si="70"/>
        <v>59627</v>
      </c>
      <c r="B461" s="20" cm="1">
        <f t="array" aca="1" ref="B461" ca="1">INDIRECT($Q$3&amp;"!"&amp;"R"&amp;ROW()-1&amp;"C"&amp;$R$3,FALSE)/100</f>
        <v>1.7059999999999999E-2</v>
      </c>
      <c r="C461" s="5">
        <f t="shared" ca="1" si="74"/>
        <v>1.4106700916622916E-3</v>
      </c>
      <c r="D461" s="4">
        <f t="shared" si="66"/>
        <v>0</v>
      </c>
      <c r="E461" s="4">
        <f t="shared" si="67"/>
        <v>0</v>
      </c>
      <c r="F461" s="4">
        <f t="shared" si="69"/>
        <v>0</v>
      </c>
      <c r="G461" s="4">
        <v>0</v>
      </c>
      <c r="H461" s="4" t="str">
        <f t="shared" si="71"/>
        <v/>
      </c>
      <c r="I461" s="4" t="str">
        <f t="shared" si="72"/>
        <v/>
      </c>
      <c r="J461" s="4">
        <f t="shared" si="68"/>
        <v>0</v>
      </c>
      <c r="K461" s="4">
        <f>IF(A461&gt;$O$7,0,SUM(H$2:H461))</f>
        <v>0</v>
      </c>
      <c r="L461" s="4">
        <f t="shared" si="73"/>
        <v>0</v>
      </c>
    </row>
    <row r="462" spans="1:12" x14ac:dyDescent="0.25">
      <c r="A462" s="1">
        <f t="shared" si="70"/>
        <v>59657</v>
      </c>
      <c r="B462" s="20" cm="1">
        <f t="array" aca="1" ref="B462" ca="1">INDIRECT($Q$3&amp;"!"&amp;"R"&amp;ROW()-1&amp;"C"&amp;$R$3,FALSE)/100</f>
        <v>1.592E-2</v>
      </c>
      <c r="C462" s="5">
        <f t="shared" ca="1" si="74"/>
        <v>1.3170837521907508E-3</v>
      </c>
      <c r="D462" s="4">
        <f t="shared" si="66"/>
        <v>0</v>
      </c>
      <c r="E462" s="4">
        <f t="shared" si="67"/>
        <v>0</v>
      </c>
      <c r="F462" s="4">
        <f t="shared" si="69"/>
        <v>0</v>
      </c>
      <c r="G462" s="4">
        <v>0</v>
      </c>
      <c r="H462" s="4" t="str">
        <f t="shared" si="71"/>
        <v/>
      </c>
      <c r="I462" s="4" t="str">
        <f t="shared" si="72"/>
        <v/>
      </c>
      <c r="J462" s="4">
        <f t="shared" si="68"/>
        <v>0</v>
      </c>
      <c r="K462" s="4">
        <f>IF(A462&gt;$O$7,0,SUM(H$2:H462))</f>
        <v>0</v>
      </c>
      <c r="L462" s="4">
        <f t="shared" si="73"/>
        <v>0</v>
      </c>
    </row>
    <row r="463" spans="1:12" x14ac:dyDescent="0.25">
      <c r="A463" s="1">
        <f t="shared" si="70"/>
        <v>59688</v>
      </c>
      <c r="B463" s="20" cm="1">
        <f t="array" aca="1" ref="B463" ca="1">INDIRECT($Q$3&amp;"!"&amp;"R"&amp;ROW()-1&amp;"C"&amp;$R$3,FALSE)/100</f>
        <v>1.5330000000000002E-2</v>
      </c>
      <c r="C463" s="5">
        <f t="shared" ca="1" si="74"/>
        <v>1.2686109073560825E-3</v>
      </c>
      <c r="D463" s="4">
        <f t="shared" si="66"/>
        <v>0</v>
      </c>
      <c r="E463" s="4">
        <f t="shared" si="67"/>
        <v>0</v>
      </c>
      <c r="F463" s="4">
        <f t="shared" si="69"/>
        <v>0</v>
      </c>
      <c r="G463" s="4">
        <v>0</v>
      </c>
      <c r="H463" s="4" t="str">
        <f t="shared" si="71"/>
        <v/>
      </c>
      <c r="I463" s="4" t="str">
        <f t="shared" si="72"/>
        <v/>
      </c>
      <c r="J463" s="4">
        <f t="shared" si="68"/>
        <v>0</v>
      </c>
      <c r="K463" s="4">
        <f>IF(A463&gt;$O$7,0,SUM(H$2:H463))</f>
        <v>0</v>
      </c>
      <c r="L463" s="4">
        <f t="shared" si="73"/>
        <v>0</v>
      </c>
    </row>
    <row r="464" spans="1:12" x14ac:dyDescent="0.25">
      <c r="A464" s="1">
        <f t="shared" si="70"/>
        <v>59718</v>
      </c>
      <c r="B464" s="20" cm="1">
        <f t="array" aca="1" ref="B464" ca="1">INDIRECT($Q$3&amp;"!"&amp;"R"&amp;ROW()-1&amp;"C"&amp;$R$3,FALSE)/100</f>
        <v>1.5070000000000002E-2</v>
      </c>
      <c r="C464" s="5">
        <f t="shared" ca="1" si="74"/>
        <v>1.2472417959934479E-3</v>
      </c>
      <c r="D464" s="4">
        <f t="shared" si="66"/>
        <v>0</v>
      </c>
      <c r="E464" s="4">
        <f t="shared" si="67"/>
        <v>0</v>
      </c>
      <c r="F464" s="4">
        <f t="shared" si="69"/>
        <v>0</v>
      </c>
      <c r="G464" s="4">
        <v>0</v>
      </c>
      <c r="H464" s="4" t="str">
        <f t="shared" si="71"/>
        <v/>
      </c>
      <c r="I464" s="4" t="str">
        <f t="shared" si="72"/>
        <v/>
      </c>
      <c r="J464" s="4">
        <f t="shared" si="68"/>
        <v>0</v>
      </c>
      <c r="K464" s="4">
        <f>IF(A464&gt;$O$7,0,SUM(H$2:H464))</f>
        <v>0</v>
      </c>
      <c r="L464" s="4">
        <f t="shared" si="73"/>
        <v>0</v>
      </c>
    </row>
    <row r="465" spans="1:12" x14ac:dyDescent="0.25">
      <c r="A465" s="1">
        <f t="shared" si="70"/>
        <v>59749</v>
      </c>
      <c r="B465" s="20" cm="1">
        <f t="array" aca="1" ref="B465" ca="1">INDIRECT($Q$3&amp;"!"&amp;"R"&amp;ROW()-1&amp;"C"&amp;$R$3,FALSE)/100</f>
        <v>1.3450000000000002E-2</v>
      </c>
      <c r="C465" s="5">
        <f t="shared" ca="1" si="74"/>
        <v>1.1139826600861102E-3</v>
      </c>
      <c r="D465" s="4">
        <f t="shared" si="66"/>
        <v>0</v>
      </c>
      <c r="E465" s="4">
        <f t="shared" si="67"/>
        <v>0</v>
      </c>
      <c r="F465" s="4">
        <f t="shared" si="69"/>
        <v>0</v>
      </c>
      <c r="G465" s="4">
        <v>0</v>
      </c>
      <c r="H465" s="4" t="str">
        <f t="shared" si="71"/>
        <v/>
      </c>
      <c r="I465" s="4" t="str">
        <f t="shared" si="72"/>
        <v/>
      </c>
      <c r="J465" s="4">
        <f t="shared" si="68"/>
        <v>0</v>
      </c>
      <c r="K465" s="4">
        <f>IF(A465&gt;$O$7,0,SUM(H$2:H465))</f>
        <v>0</v>
      </c>
      <c r="L465" s="4">
        <f t="shared" si="73"/>
        <v>0</v>
      </c>
    </row>
    <row r="466" spans="1:12" x14ac:dyDescent="0.25">
      <c r="A466" s="1">
        <f t="shared" si="70"/>
        <v>59780</v>
      </c>
      <c r="B466" s="20" cm="1">
        <f t="array" aca="1" ref="B466" ca="1">INDIRECT($Q$3&amp;"!"&amp;"R"&amp;ROW()-1&amp;"C"&amp;$R$3,FALSE)/100</f>
        <v>1.1800000000000001E-2</v>
      </c>
      <c r="C466" s="5">
        <f t="shared" ca="1" si="74"/>
        <v>9.7805489035485138E-4</v>
      </c>
      <c r="D466" s="4">
        <f t="shared" si="66"/>
        <v>0</v>
      </c>
      <c r="E466" s="4">
        <f t="shared" si="67"/>
        <v>0</v>
      </c>
      <c r="F466" s="4">
        <f t="shared" si="69"/>
        <v>0</v>
      </c>
      <c r="G466" s="4">
        <v>0</v>
      </c>
      <c r="H466" s="4" t="str">
        <f t="shared" si="71"/>
        <v/>
      </c>
      <c r="I466" s="4" t="str">
        <f t="shared" si="72"/>
        <v/>
      </c>
      <c r="J466" s="4">
        <f t="shared" si="68"/>
        <v>0</v>
      </c>
      <c r="K466" s="4">
        <f>IF(A466&gt;$O$7,0,SUM(H$2:H466))</f>
        <v>0</v>
      </c>
      <c r="L466" s="4">
        <f t="shared" si="73"/>
        <v>0</v>
      </c>
    </row>
    <row r="467" spans="1:12" x14ac:dyDescent="0.25">
      <c r="A467" s="1">
        <f t="shared" si="70"/>
        <v>59810</v>
      </c>
      <c r="B467" s="20" cm="1">
        <f t="array" aca="1" ref="B467" ca="1">INDIRECT($Q$3&amp;"!"&amp;"R"&amp;ROW()-1&amp;"C"&amp;$R$3,FALSE)/100</f>
        <v>1.094E-2</v>
      </c>
      <c r="C467" s="5">
        <f t="shared" ca="1" si="74"/>
        <v>9.0712711583673666E-4</v>
      </c>
      <c r="D467" s="4">
        <f t="shared" si="66"/>
        <v>0</v>
      </c>
      <c r="E467" s="4">
        <f t="shared" si="67"/>
        <v>0</v>
      </c>
      <c r="F467" s="4">
        <f t="shared" si="69"/>
        <v>0</v>
      </c>
      <c r="G467" s="4">
        <v>0</v>
      </c>
      <c r="H467" s="4" t="str">
        <f t="shared" si="71"/>
        <v/>
      </c>
      <c r="I467" s="4" t="str">
        <f t="shared" si="72"/>
        <v/>
      </c>
      <c r="J467" s="4">
        <f t="shared" si="68"/>
        <v>0</v>
      </c>
      <c r="K467" s="4">
        <f>IF(A467&gt;$O$7,0,SUM(H$2:H467))</f>
        <v>0</v>
      </c>
      <c r="L467" s="4">
        <f t="shared" si="73"/>
        <v>0</v>
      </c>
    </row>
    <row r="468" spans="1:12" x14ac:dyDescent="0.25">
      <c r="A468" s="1">
        <f t="shared" si="70"/>
        <v>59841</v>
      </c>
      <c r="B468" s="20" cm="1">
        <f t="array" aca="1" ref="B468" ca="1">INDIRECT($Q$3&amp;"!"&amp;"R"&amp;ROW()-1&amp;"C"&amp;$R$3,FALSE)/100</f>
        <v>1.056E-2</v>
      </c>
      <c r="C468" s="5">
        <f t="shared" ca="1" si="74"/>
        <v>8.7576931595467755E-4</v>
      </c>
      <c r="D468" s="4">
        <f t="shared" si="66"/>
        <v>0</v>
      </c>
      <c r="E468" s="4">
        <f t="shared" si="67"/>
        <v>0</v>
      </c>
      <c r="F468" s="4">
        <f t="shared" si="69"/>
        <v>0</v>
      </c>
      <c r="G468" s="4">
        <v>0</v>
      </c>
      <c r="H468" s="4" t="str">
        <f t="shared" si="71"/>
        <v/>
      </c>
      <c r="I468" s="4" t="str">
        <f t="shared" si="72"/>
        <v/>
      </c>
      <c r="J468" s="4">
        <f t="shared" si="68"/>
        <v>0</v>
      </c>
      <c r="K468" s="4">
        <f>IF(A468&gt;$O$7,0,SUM(H$2:H468))</f>
        <v>0</v>
      </c>
      <c r="L468" s="4">
        <f t="shared" si="73"/>
        <v>0</v>
      </c>
    </row>
    <row r="469" spans="1:12" x14ac:dyDescent="0.25">
      <c r="A469" s="1">
        <f t="shared" si="70"/>
        <v>59871</v>
      </c>
      <c r="B469" s="20" cm="1">
        <f t="array" aca="1" ref="B469" ca="1">INDIRECT($Q$3&amp;"!"&amp;"R"&amp;ROW()-1&amp;"C"&amp;$R$3,FALSE)/100</f>
        <v>1.04E-2</v>
      </c>
      <c r="C469" s="5">
        <f t="shared" ca="1" si="74"/>
        <v>8.6256279802077174E-4</v>
      </c>
      <c r="D469" s="4">
        <f t="shared" si="66"/>
        <v>0</v>
      </c>
      <c r="E469" s="4">
        <f t="shared" si="67"/>
        <v>0</v>
      </c>
      <c r="F469" s="4">
        <f t="shared" si="69"/>
        <v>0</v>
      </c>
      <c r="G469" s="4">
        <v>0</v>
      </c>
      <c r="H469" s="4" t="str">
        <f t="shared" si="71"/>
        <v/>
      </c>
      <c r="I469" s="4" t="str">
        <f t="shared" si="72"/>
        <v/>
      </c>
      <c r="J469" s="4">
        <f t="shared" si="68"/>
        <v>0</v>
      </c>
      <c r="K469" s="4">
        <f>IF(A469&gt;$O$7,0,SUM(H$2:H469))</f>
        <v>0</v>
      </c>
      <c r="L469" s="4">
        <f t="shared" si="73"/>
        <v>0</v>
      </c>
    </row>
    <row r="470" spans="1:12" x14ac:dyDescent="0.25">
      <c r="A470" s="1">
        <f t="shared" si="70"/>
        <v>59902</v>
      </c>
      <c r="B470" s="20" cm="1">
        <f t="array" aca="1" ref="B470" ca="1">INDIRECT($Q$3&amp;"!"&amp;"R"&amp;ROW()-1&amp;"C"&amp;$R$3,FALSE)/100</f>
        <v>1.0330000000000001E-2</v>
      </c>
      <c r="C470" s="5">
        <f t="shared" ca="1" si="74"/>
        <v>8.5678434360270117E-4</v>
      </c>
      <c r="D470" s="4">
        <f t="shared" si="66"/>
        <v>0</v>
      </c>
      <c r="E470" s="4">
        <f t="shared" si="67"/>
        <v>0</v>
      </c>
      <c r="F470" s="4">
        <f t="shared" si="69"/>
        <v>0</v>
      </c>
      <c r="G470" s="4">
        <v>0</v>
      </c>
      <c r="H470" s="4" t="str">
        <f t="shared" si="71"/>
        <v/>
      </c>
      <c r="I470" s="4" t="str">
        <f t="shared" si="72"/>
        <v/>
      </c>
      <c r="J470" s="4">
        <f t="shared" si="68"/>
        <v>0</v>
      </c>
      <c r="K470" s="4">
        <f>IF(A470&gt;$O$7,0,SUM(H$2:H470))</f>
        <v>0</v>
      </c>
      <c r="L470" s="4">
        <f t="shared" si="73"/>
        <v>0</v>
      </c>
    </row>
    <row r="471" spans="1:12" x14ac:dyDescent="0.25">
      <c r="A471" s="1">
        <f t="shared" si="70"/>
        <v>59933</v>
      </c>
      <c r="B471" s="20" cm="1">
        <f t="array" aca="1" ref="B471" ca="1">INDIRECT($Q$3&amp;"!"&amp;"R"&amp;ROW()-1&amp;"C"&amp;$R$3,FALSE)/100</f>
        <v>1.0530000000000001E-2</v>
      </c>
      <c r="C471" s="5">
        <f t="shared" ca="1" si="74"/>
        <v>8.7329323984874918E-4</v>
      </c>
      <c r="D471" s="4">
        <f t="shared" si="66"/>
        <v>0</v>
      </c>
      <c r="E471" s="4">
        <f t="shared" si="67"/>
        <v>0</v>
      </c>
      <c r="F471" s="4">
        <f t="shared" si="69"/>
        <v>0</v>
      </c>
      <c r="G471" s="4">
        <v>0</v>
      </c>
      <c r="H471" s="4" t="str">
        <f t="shared" si="71"/>
        <v/>
      </c>
      <c r="I471" s="4" t="str">
        <f t="shared" si="72"/>
        <v/>
      </c>
      <c r="J471" s="4">
        <f t="shared" si="68"/>
        <v>0</v>
      </c>
      <c r="K471" s="4">
        <f>IF(A471&gt;$O$7,0,SUM(H$2:H471))</f>
        <v>0</v>
      </c>
      <c r="L471" s="4">
        <f t="shared" si="73"/>
        <v>0</v>
      </c>
    </row>
    <row r="472" spans="1:12" x14ac:dyDescent="0.25">
      <c r="A472" s="1">
        <f t="shared" si="70"/>
        <v>59962</v>
      </c>
      <c r="B472" s="20" cm="1">
        <f t="array" aca="1" ref="B472" ca="1">INDIRECT($Q$3&amp;"!"&amp;"R"&amp;ROW()-1&amp;"C"&amp;$R$3,FALSE)/100</f>
        <v>1.0710000000000003E-2</v>
      </c>
      <c r="C472" s="5">
        <f t="shared" ca="1" si="74"/>
        <v>8.8814868586606366E-4</v>
      </c>
      <c r="D472" s="4">
        <f t="shared" si="66"/>
        <v>0</v>
      </c>
      <c r="E472" s="4">
        <f t="shared" si="67"/>
        <v>0</v>
      </c>
      <c r="F472" s="4">
        <f t="shared" si="69"/>
        <v>0</v>
      </c>
      <c r="G472" s="4">
        <v>0</v>
      </c>
      <c r="H472" s="4" t="str">
        <f t="shared" si="71"/>
        <v/>
      </c>
      <c r="I472" s="4" t="str">
        <f t="shared" si="72"/>
        <v/>
      </c>
      <c r="J472" s="4">
        <f t="shared" si="68"/>
        <v>0</v>
      </c>
      <c r="K472" s="4">
        <f>IF(A472&gt;$O$7,0,SUM(H$2:H472))</f>
        <v>0</v>
      </c>
      <c r="L472" s="4">
        <f t="shared" si="73"/>
        <v>0</v>
      </c>
    </row>
    <row r="473" spans="1:12" x14ac:dyDescent="0.25">
      <c r="A473" s="1">
        <f t="shared" si="70"/>
        <v>59993</v>
      </c>
      <c r="B473" s="20" cm="1">
        <f t="array" aca="1" ref="B473" ca="1">INDIRECT($Q$3&amp;"!"&amp;"R"&amp;ROW()-1&amp;"C"&amp;$R$3,FALSE)/100</f>
        <v>1.0540000000000001E-2</v>
      </c>
      <c r="C473" s="5">
        <f t="shared" ca="1" si="74"/>
        <v>8.7411860603769931E-4</v>
      </c>
      <c r="D473" s="4">
        <f t="shared" si="66"/>
        <v>0</v>
      </c>
      <c r="E473" s="4">
        <f t="shared" si="67"/>
        <v>0</v>
      </c>
      <c r="F473" s="4">
        <f t="shared" si="69"/>
        <v>0</v>
      </c>
      <c r="G473" s="4">
        <v>0</v>
      </c>
      <c r="H473" s="4" t="str">
        <f t="shared" si="71"/>
        <v/>
      </c>
      <c r="I473" s="4" t="str">
        <f t="shared" si="72"/>
        <v/>
      </c>
      <c r="J473" s="4">
        <f t="shared" si="68"/>
        <v>0</v>
      </c>
      <c r="K473" s="4">
        <f>IF(A473&gt;$O$7,0,SUM(H$2:H473))</f>
        <v>0</v>
      </c>
      <c r="L473" s="4">
        <f t="shared" si="73"/>
        <v>0</v>
      </c>
    </row>
    <row r="474" spans="1:12" x14ac:dyDescent="0.25">
      <c r="A474" s="1">
        <f t="shared" si="70"/>
        <v>60023</v>
      </c>
      <c r="B474" s="20" cm="1">
        <f t="array" aca="1" ref="B474" ca="1">INDIRECT($Q$3&amp;"!"&amp;"R"&amp;ROW()-1&amp;"C"&amp;$R$3,FALSE)/100</f>
        <v>1.0570000000000001E-2</v>
      </c>
      <c r="C474" s="5">
        <f t="shared" ca="1" si="74"/>
        <v>8.7659465968314976E-4</v>
      </c>
      <c r="D474" s="4">
        <f t="shared" si="66"/>
        <v>0</v>
      </c>
      <c r="E474" s="4">
        <f t="shared" si="67"/>
        <v>0</v>
      </c>
      <c r="F474" s="4">
        <f t="shared" si="69"/>
        <v>0</v>
      </c>
      <c r="G474" s="4">
        <v>0</v>
      </c>
      <c r="H474" s="4" t="str">
        <f t="shared" si="71"/>
        <v/>
      </c>
      <c r="I474" s="4" t="str">
        <f t="shared" si="72"/>
        <v/>
      </c>
      <c r="J474" s="4">
        <f t="shared" si="68"/>
        <v>0</v>
      </c>
      <c r="K474" s="4">
        <f>IF(A474&gt;$O$7,0,SUM(H$2:H474))</f>
        <v>0</v>
      </c>
      <c r="L474" s="4">
        <f t="shared" si="73"/>
        <v>0</v>
      </c>
    </row>
    <row r="475" spans="1:12" x14ac:dyDescent="0.25">
      <c r="A475" s="1">
        <f t="shared" si="70"/>
        <v>60054</v>
      </c>
      <c r="B475" s="20" cm="1">
        <f t="array" aca="1" ref="B475" ca="1">INDIRECT($Q$3&amp;"!"&amp;"R"&amp;ROW()-1&amp;"C"&amp;$R$3,FALSE)/100</f>
        <v>1.0490000000000001E-2</v>
      </c>
      <c r="C475" s="5">
        <f t="shared" ca="1" si="74"/>
        <v>8.6999170022172834E-4</v>
      </c>
      <c r="D475" s="4">
        <f t="shared" si="66"/>
        <v>0</v>
      </c>
      <c r="E475" s="4">
        <f t="shared" si="67"/>
        <v>0</v>
      </c>
      <c r="F475" s="4">
        <f t="shared" si="69"/>
        <v>0</v>
      </c>
      <c r="G475" s="4">
        <v>0</v>
      </c>
      <c r="H475" s="4" t="str">
        <f t="shared" si="71"/>
        <v/>
      </c>
      <c r="I475" s="4" t="str">
        <f t="shared" si="72"/>
        <v/>
      </c>
      <c r="J475" s="4">
        <f t="shared" si="68"/>
        <v>0</v>
      </c>
      <c r="K475" s="4">
        <f>IF(A475&gt;$O$7,0,SUM(H$2:H475))</f>
        <v>0</v>
      </c>
      <c r="L475" s="4">
        <f t="shared" si="73"/>
        <v>0</v>
      </c>
    </row>
    <row r="476" spans="1:12" x14ac:dyDescent="0.25">
      <c r="A476" s="1">
        <f t="shared" si="70"/>
        <v>60084</v>
      </c>
      <c r="B476" s="20" cm="1">
        <f t="array" aca="1" ref="B476" ca="1">INDIRECT($Q$3&amp;"!"&amp;"R"&amp;ROW()-1&amp;"C"&amp;$R$3,FALSE)/100</f>
        <v>1.0580000000000001E-2</v>
      </c>
      <c r="C476" s="5">
        <f t="shared" ca="1" si="74"/>
        <v>8.7741999592516606E-4</v>
      </c>
      <c r="D476" s="4">
        <f t="shared" si="66"/>
        <v>0</v>
      </c>
      <c r="E476" s="4">
        <f t="shared" si="67"/>
        <v>0</v>
      </c>
      <c r="F476" s="4">
        <f t="shared" si="69"/>
        <v>0</v>
      </c>
      <c r="G476" s="4">
        <v>0</v>
      </c>
      <c r="H476" s="4" t="str">
        <f t="shared" si="71"/>
        <v/>
      </c>
      <c r="I476" s="4" t="str">
        <f t="shared" si="72"/>
        <v/>
      </c>
      <c r="J476" s="4">
        <f t="shared" si="68"/>
        <v>0</v>
      </c>
      <c r="K476" s="4">
        <f>IF(A476&gt;$O$7,0,SUM(H$2:H476))</f>
        <v>0</v>
      </c>
      <c r="L476" s="4">
        <f t="shared" si="73"/>
        <v>0</v>
      </c>
    </row>
    <row r="477" spans="1:12" x14ac:dyDescent="0.25">
      <c r="A477" s="1">
        <f t="shared" si="70"/>
        <v>60115</v>
      </c>
      <c r="B477" s="20" cm="1">
        <f t="array" aca="1" ref="B477" ca="1">INDIRECT($Q$3&amp;"!"&amp;"R"&amp;ROW()-1&amp;"C"&amp;$R$3,FALSE)/100</f>
        <v>1.0690000000000002E-2</v>
      </c>
      <c r="C477" s="5">
        <f t="shared" ca="1" si="74"/>
        <v>8.8649820052011385E-4</v>
      </c>
      <c r="D477" s="4">
        <f t="shared" si="66"/>
        <v>0</v>
      </c>
      <c r="E477" s="4">
        <f t="shared" si="67"/>
        <v>0</v>
      </c>
      <c r="F477" s="4">
        <f t="shared" si="69"/>
        <v>0</v>
      </c>
      <c r="G477" s="4">
        <v>0</v>
      </c>
      <c r="H477" s="4" t="str">
        <f t="shared" si="71"/>
        <v/>
      </c>
      <c r="I477" s="4" t="str">
        <f t="shared" si="72"/>
        <v/>
      </c>
      <c r="J477" s="4">
        <f t="shared" si="68"/>
        <v>0</v>
      </c>
      <c r="K477" s="4">
        <f>IF(A477&gt;$O$7,0,SUM(H$2:H477))</f>
        <v>0</v>
      </c>
      <c r="L477" s="4">
        <f t="shared" si="73"/>
        <v>0</v>
      </c>
    </row>
    <row r="478" spans="1:12" x14ac:dyDescent="0.25">
      <c r="A478" s="1">
        <f t="shared" si="70"/>
        <v>60146</v>
      </c>
      <c r="B478" s="20" cm="1">
        <f t="array" aca="1" ref="B478" ca="1">INDIRECT($Q$3&amp;"!"&amp;"R"&amp;ROW()-1&amp;"C"&amp;$R$3,FALSE)/100</f>
        <v>1.0740000000000001E-2</v>
      </c>
      <c r="C478" s="5">
        <f t="shared" ca="1" si="74"/>
        <v>8.9062435775155713E-4</v>
      </c>
      <c r="D478" s="4">
        <f t="shared" si="66"/>
        <v>0</v>
      </c>
      <c r="E478" s="4">
        <f t="shared" si="67"/>
        <v>0</v>
      </c>
      <c r="F478" s="4">
        <f t="shared" si="69"/>
        <v>0</v>
      </c>
      <c r="G478" s="4">
        <v>0</v>
      </c>
      <c r="H478" s="4" t="str">
        <f t="shared" si="71"/>
        <v/>
      </c>
      <c r="I478" s="4" t="str">
        <f t="shared" si="72"/>
        <v/>
      </c>
      <c r="J478" s="4">
        <f t="shared" si="68"/>
        <v>0</v>
      </c>
      <c r="K478" s="4">
        <f>IF(A478&gt;$O$7,0,SUM(H$2:H478))</f>
        <v>0</v>
      </c>
      <c r="L478" s="4">
        <f t="shared" si="73"/>
        <v>0</v>
      </c>
    </row>
    <row r="479" spans="1:12" x14ac:dyDescent="0.25">
      <c r="A479" s="1">
        <f t="shared" si="70"/>
        <v>60176</v>
      </c>
      <c r="B479" s="20" cm="1">
        <f t="array" aca="1" ref="B479" ca="1">INDIRECT($Q$3&amp;"!"&amp;"R"&amp;ROW()-1&amp;"C"&amp;$R$3,FALSE)/100</f>
        <v>1.0710000000000003E-2</v>
      </c>
      <c r="C479" s="5">
        <f t="shared" ca="1" si="74"/>
        <v>8.8814868586606366E-4</v>
      </c>
      <c r="D479" s="4">
        <f t="shared" si="66"/>
        <v>0</v>
      </c>
      <c r="E479" s="4">
        <f t="shared" si="67"/>
        <v>0</v>
      </c>
      <c r="F479" s="4">
        <f t="shared" si="69"/>
        <v>0</v>
      </c>
      <c r="G479" s="4">
        <v>0</v>
      </c>
      <c r="H479" s="4" t="str">
        <f t="shared" si="71"/>
        <v/>
      </c>
      <c r="I479" s="4" t="str">
        <f t="shared" si="72"/>
        <v/>
      </c>
      <c r="J479" s="4">
        <f t="shared" si="68"/>
        <v>0</v>
      </c>
      <c r="K479" s="4">
        <f>IF(A479&gt;$O$7,0,SUM(H$2:H479))</f>
        <v>0</v>
      </c>
      <c r="L479" s="4">
        <f t="shared" si="73"/>
        <v>0</v>
      </c>
    </row>
    <row r="480" spans="1:12" x14ac:dyDescent="0.25">
      <c r="A480" s="1">
        <f t="shared" si="70"/>
        <v>60207</v>
      </c>
      <c r="B480" s="20" cm="1">
        <f t="array" aca="1" ref="B480" ca="1">INDIRECT($Q$3&amp;"!"&amp;"R"&amp;ROW()-1&amp;"C"&amp;$R$3,FALSE)/100</f>
        <v>1.0740000000000001E-2</v>
      </c>
      <c r="C480" s="5">
        <f t="shared" ca="1" si="74"/>
        <v>8.9062435775155713E-4</v>
      </c>
      <c r="D480" s="4">
        <f t="shared" si="66"/>
        <v>0</v>
      </c>
      <c r="E480" s="4">
        <f t="shared" si="67"/>
        <v>0</v>
      </c>
      <c r="F480" s="4">
        <f t="shared" si="69"/>
        <v>0</v>
      </c>
      <c r="G480" s="4">
        <v>0</v>
      </c>
      <c r="H480" s="4" t="str">
        <f t="shared" si="71"/>
        <v/>
      </c>
      <c r="I480" s="4" t="str">
        <f t="shared" si="72"/>
        <v/>
      </c>
      <c r="J480" s="4">
        <f t="shared" si="68"/>
        <v>0</v>
      </c>
      <c r="K480" s="4">
        <f>IF(A480&gt;$O$7,0,SUM(H$2:H480))</f>
        <v>0</v>
      </c>
      <c r="L480" s="4">
        <f t="shared" si="73"/>
        <v>0</v>
      </c>
    </row>
    <row r="481" spans="1:12" x14ac:dyDescent="0.25">
      <c r="A481" s="1">
        <f t="shared" si="70"/>
        <v>60237</v>
      </c>
      <c r="B481" s="20" cm="1">
        <f t="array" aca="1" ref="B481" ca="1">INDIRECT($Q$3&amp;"!"&amp;"R"&amp;ROW()-1&amp;"C"&amp;$R$3,FALSE)/100</f>
        <v>1.0710000000000003E-2</v>
      </c>
      <c r="C481" s="5">
        <f t="shared" ca="1" si="74"/>
        <v>8.8814868586606366E-4</v>
      </c>
      <c r="D481" s="4">
        <f t="shared" si="66"/>
        <v>0</v>
      </c>
      <c r="E481" s="4">
        <f t="shared" si="67"/>
        <v>0</v>
      </c>
      <c r="F481" s="4">
        <f t="shared" si="69"/>
        <v>0</v>
      </c>
      <c r="G481" s="4">
        <v>0</v>
      </c>
      <c r="H481" s="4" t="str">
        <f t="shared" si="71"/>
        <v/>
      </c>
      <c r="I481" s="4" t="str">
        <f t="shared" si="72"/>
        <v/>
      </c>
      <c r="J481" s="4">
        <f t="shared" si="68"/>
        <v>0</v>
      </c>
      <c r="K481" s="4">
        <f>IF(A481&gt;$O$7,0,SUM(H$2:H481))</f>
        <v>0</v>
      </c>
      <c r="L481" s="4">
        <f t="shared" si="73"/>
        <v>0</v>
      </c>
    </row>
    <row r="482" spans="1:12" x14ac:dyDescent="0.25">
      <c r="A482" s="1">
        <f t="shared" si="70"/>
        <v>60268</v>
      </c>
      <c r="B482" s="20" cm="1">
        <f t="array" aca="1" ref="B482" ca="1">INDIRECT($Q$3&amp;"!"&amp;"R"&amp;ROW()-1&amp;"C"&amp;$R$3,FALSE)/100</f>
        <v>1.1200000000000002E-2</v>
      </c>
      <c r="C482" s="5">
        <f t="shared" ca="1" si="74"/>
        <v>9.2857622773956372E-4</v>
      </c>
      <c r="D482" s="4">
        <f t="shared" si="66"/>
        <v>0</v>
      </c>
      <c r="E482" s="4">
        <f t="shared" si="67"/>
        <v>0</v>
      </c>
      <c r="F482" s="4">
        <f t="shared" si="69"/>
        <v>0</v>
      </c>
      <c r="G482" s="4">
        <v>0</v>
      </c>
      <c r="H482" s="4" t="str">
        <f t="shared" si="71"/>
        <v/>
      </c>
      <c r="I482" s="4" t="str">
        <f t="shared" si="72"/>
        <v/>
      </c>
      <c r="J482" s="4">
        <f t="shared" si="68"/>
        <v>0</v>
      </c>
      <c r="K482" s="4">
        <f>IF(A482&gt;$O$7,0,SUM(H$2:H482))</f>
        <v>0</v>
      </c>
      <c r="L482" s="4">
        <f t="shared" si="73"/>
        <v>0</v>
      </c>
    </row>
    <row r="483" spans="1:12" x14ac:dyDescent="0.25">
      <c r="A483" s="1">
        <f t="shared" si="70"/>
        <v>60299</v>
      </c>
      <c r="B483" s="20" cm="1">
        <f t="array" aca="1" ref="B483" ca="1">INDIRECT($Q$3&amp;"!"&amp;"R"&amp;ROW()-1&amp;"C"&amp;$R$3,FALSE)/100</f>
        <v>1.14E-2</v>
      </c>
      <c r="C483" s="5">
        <f t="shared" ca="1" si="74"/>
        <v>9.4507210478567139E-4</v>
      </c>
      <c r="D483" s="4">
        <f t="shared" si="66"/>
        <v>0</v>
      </c>
      <c r="E483" s="4">
        <f t="shared" si="67"/>
        <v>0</v>
      </c>
      <c r="F483" s="4">
        <f t="shared" si="69"/>
        <v>0</v>
      </c>
      <c r="G483" s="4">
        <v>0</v>
      </c>
      <c r="H483" s="4" t="str">
        <f t="shared" si="71"/>
        <v/>
      </c>
      <c r="I483" s="4" t="str">
        <f t="shared" si="72"/>
        <v/>
      </c>
      <c r="J483" s="4">
        <f t="shared" si="68"/>
        <v>0</v>
      </c>
      <c r="K483" s="4">
        <f>IF(A483&gt;$O$7,0,SUM(H$2:H483))</f>
        <v>0</v>
      </c>
      <c r="L483" s="4">
        <f t="shared" si="73"/>
        <v>0</v>
      </c>
    </row>
    <row r="484" spans="1:12" x14ac:dyDescent="0.25">
      <c r="A484" s="1">
        <f t="shared" si="70"/>
        <v>60327</v>
      </c>
      <c r="B484" s="20" cm="1">
        <f t="array" aca="1" ref="B484" ca="1">INDIRECT($Q$3&amp;"!"&amp;"R"&amp;ROW()-1&amp;"C"&amp;$R$3,FALSE)/100</f>
        <v>1.1360000000000002E-2</v>
      </c>
      <c r="C484" s="5">
        <f t="shared" ca="1" si="74"/>
        <v>9.4177316860366567E-4</v>
      </c>
      <c r="D484" s="4">
        <f t="shared" si="66"/>
        <v>0</v>
      </c>
      <c r="E484" s="4">
        <f t="shared" si="67"/>
        <v>0</v>
      </c>
      <c r="F484" s="4">
        <f t="shared" si="69"/>
        <v>0</v>
      </c>
      <c r="G484" s="4">
        <v>0</v>
      </c>
      <c r="H484" s="4" t="str">
        <f t="shared" si="71"/>
        <v/>
      </c>
      <c r="I484" s="4" t="str">
        <f t="shared" si="72"/>
        <v/>
      </c>
      <c r="J484" s="4">
        <f t="shared" si="68"/>
        <v>0</v>
      </c>
      <c r="K484" s="4">
        <f>IF(A484&gt;$O$7,0,SUM(H$2:H484))</f>
        <v>0</v>
      </c>
      <c r="L484" s="4">
        <f t="shared" si="73"/>
        <v>0</v>
      </c>
    </row>
    <row r="485" spans="1:12" x14ac:dyDescent="0.25">
      <c r="A485" s="1">
        <f t="shared" si="70"/>
        <v>60358</v>
      </c>
      <c r="B485" s="20" cm="1">
        <f t="array" aca="1" ref="B485" ca="1">INDIRECT($Q$3&amp;"!"&amp;"R"&amp;ROW()-1&amp;"C"&amp;$R$3,FALSE)/100</f>
        <v>1.153E-2</v>
      </c>
      <c r="C485" s="5">
        <f t="shared" ca="1" si="74"/>
        <v>9.5579282146873723E-4</v>
      </c>
      <c r="D485" s="4">
        <f t="shared" si="66"/>
        <v>0</v>
      </c>
      <c r="E485" s="4">
        <f t="shared" si="67"/>
        <v>0</v>
      </c>
      <c r="F485" s="4">
        <f t="shared" si="69"/>
        <v>0</v>
      </c>
      <c r="G485" s="4">
        <v>0</v>
      </c>
      <c r="H485" s="4" t="str">
        <f t="shared" si="71"/>
        <v/>
      </c>
      <c r="I485" s="4" t="str">
        <f t="shared" si="72"/>
        <v/>
      </c>
      <c r="J485" s="4">
        <f t="shared" si="68"/>
        <v>0</v>
      </c>
      <c r="K485" s="4">
        <f>IF(A485&gt;$O$7,0,SUM(H$2:H485))</f>
        <v>0</v>
      </c>
      <c r="L485" s="4">
        <f t="shared" si="73"/>
        <v>0</v>
      </c>
    </row>
    <row r="486" spans="1:12" x14ac:dyDescent="0.25">
      <c r="A486" s="1">
        <f t="shared" si="70"/>
        <v>60388</v>
      </c>
      <c r="B486" s="20" cm="1">
        <f t="array" aca="1" ref="B486" ca="1">INDIRECT($Q$3&amp;"!"&amp;"R"&amp;ROW()-1&amp;"C"&amp;$R$3,FALSE)/100</f>
        <v>1.1780000000000002E-2</v>
      </c>
      <c r="C486" s="5">
        <f t="shared" ca="1" si="74"/>
        <v>9.7640603497550771E-4</v>
      </c>
      <c r="D486" s="4">
        <f t="shared" si="66"/>
        <v>0</v>
      </c>
      <c r="E486" s="4">
        <f t="shared" si="67"/>
        <v>0</v>
      </c>
      <c r="F486" s="4">
        <f t="shared" si="69"/>
        <v>0</v>
      </c>
      <c r="G486" s="4">
        <v>0</v>
      </c>
      <c r="H486" s="4" t="str">
        <f t="shared" si="71"/>
        <v/>
      </c>
      <c r="I486" s="4" t="str">
        <f t="shared" si="72"/>
        <v/>
      </c>
      <c r="J486" s="4">
        <f t="shared" si="68"/>
        <v>0</v>
      </c>
      <c r="K486" s="4">
        <f>IF(A486&gt;$O$7,0,SUM(H$2:H486))</f>
        <v>0</v>
      </c>
      <c r="L486" s="4">
        <f t="shared" si="73"/>
        <v>0</v>
      </c>
    </row>
    <row r="487" spans="1:12" x14ac:dyDescent="0.25">
      <c r="A487" s="1">
        <f t="shared" si="70"/>
        <v>60419</v>
      </c>
      <c r="B487" s="20" cm="1">
        <f t="array" aca="1" ref="B487" ca="1">INDIRECT($Q$3&amp;"!"&amp;"R"&amp;ROW()-1&amp;"C"&amp;$R$3,FALSE)/100</f>
        <v>1.1730000000000001E-2</v>
      </c>
      <c r="C487" s="5">
        <f t="shared" ca="1" si="74"/>
        <v>9.7228376581171005E-4</v>
      </c>
      <c r="D487" s="4">
        <f t="shared" si="66"/>
        <v>0</v>
      </c>
      <c r="E487" s="4">
        <f t="shared" si="67"/>
        <v>0</v>
      </c>
      <c r="F487" s="4">
        <f t="shared" si="69"/>
        <v>0</v>
      </c>
      <c r="G487" s="4">
        <v>0</v>
      </c>
      <c r="H487" s="4" t="str">
        <f t="shared" si="71"/>
        <v/>
      </c>
      <c r="I487" s="4" t="str">
        <f t="shared" si="72"/>
        <v/>
      </c>
      <c r="J487" s="4">
        <f t="shared" si="68"/>
        <v>0</v>
      </c>
      <c r="K487" s="4">
        <f>IF(A487&gt;$O$7,0,SUM(H$2:H487))</f>
        <v>0</v>
      </c>
      <c r="L487" s="4">
        <f t="shared" si="73"/>
        <v>0</v>
      </c>
    </row>
    <row r="488" spans="1:12" x14ac:dyDescent="0.25">
      <c r="A488" s="1">
        <f t="shared" si="70"/>
        <v>60449</v>
      </c>
      <c r="B488" s="20" cm="1">
        <f t="array" aca="1" ref="B488" ca="1">INDIRECT($Q$3&amp;"!"&amp;"R"&amp;ROW()-1&amp;"C"&amp;$R$3,FALSE)/100</f>
        <v>1.089E-2</v>
      </c>
      <c r="C488" s="5">
        <f t="shared" ca="1" si="74"/>
        <v>9.0300170690604808E-4</v>
      </c>
      <c r="D488" s="4">
        <f t="shared" si="66"/>
        <v>0</v>
      </c>
      <c r="E488" s="4">
        <f t="shared" si="67"/>
        <v>0</v>
      </c>
      <c r="F488" s="4">
        <f t="shared" si="69"/>
        <v>0</v>
      </c>
      <c r="G488" s="4">
        <v>0</v>
      </c>
      <c r="H488" s="4" t="str">
        <f t="shared" si="71"/>
        <v/>
      </c>
      <c r="I488" s="4" t="str">
        <f t="shared" si="72"/>
        <v/>
      </c>
      <c r="J488" s="4">
        <f t="shared" si="68"/>
        <v>0</v>
      </c>
      <c r="K488" s="4">
        <f>IF(A488&gt;$O$7,0,SUM(H$2:H488))</f>
        <v>0</v>
      </c>
      <c r="L488" s="4">
        <f t="shared" si="73"/>
        <v>0</v>
      </c>
    </row>
    <row r="489" spans="1:12" x14ac:dyDescent="0.25">
      <c r="A489" s="1">
        <f t="shared" si="70"/>
        <v>60480</v>
      </c>
      <c r="B489" s="20" cm="1">
        <f t="array" aca="1" ref="B489" ca="1">INDIRECT($Q$3&amp;"!"&amp;"R"&amp;ROW()-1&amp;"C"&amp;$R$3,FALSE)/100</f>
        <v>1.0530000000000001E-2</v>
      </c>
      <c r="C489" s="5">
        <f t="shared" ca="1" si="74"/>
        <v>8.7329323984874918E-4</v>
      </c>
      <c r="D489" s="4">
        <f t="shared" si="66"/>
        <v>0</v>
      </c>
      <c r="E489" s="4">
        <f t="shared" si="67"/>
        <v>0</v>
      </c>
      <c r="F489" s="4">
        <f t="shared" si="69"/>
        <v>0</v>
      </c>
      <c r="G489" s="4">
        <v>0</v>
      </c>
      <c r="H489" s="4" t="str">
        <f t="shared" si="71"/>
        <v/>
      </c>
      <c r="I489" s="4" t="str">
        <f t="shared" si="72"/>
        <v/>
      </c>
      <c r="J489" s="4">
        <f t="shared" si="68"/>
        <v>0</v>
      </c>
      <c r="K489" s="4">
        <f>IF(A489&gt;$O$7,0,SUM(H$2:H489))</f>
        <v>0</v>
      </c>
      <c r="L489" s="4">
        <f t="shared" si="73"/>
        <v>0</v>
      </c>
    </row>
    <row r="490" spans="1:12" x14ac:dyDescent="0.25">
      <c r="A490" s="1">
        <f t="shared" si="70"/>
        <v>60511</v>
      </c>
      <c r="B490" s="20" cm="1">
        <f t="array" aca="1" ref="B490" ca="1">INDIRECT($Q$3&amp;"!"&amp;"R"&amp;ROW()-1&amp;"C"&amp;$R$3,FALSE)/100</f>
        <v>1.04E-2</v>
      </c>
      <c r="C490" s="5">
        <f t="shared" ca="1" si="74"/>
        <v>8.6256279802077174E-4</v>
      </c>
      <c r="D490" s="4">
        <f t="shared" si="66"/>
        <v>0</v>
      </c>
      <c r="E490" s="4">
        <f t="shared" si="67"/>
        <v>0</v>
      </c>
      <c r="F490" s="4">
        <f t="shared" si="69"/>
        <v>0</v>
      </c>
      <c r="G490" s="4">
        <v>0</v>
      </c>
      <c r="H490" s="4" t="str">
        <f t="shared" si="71"/>
        <v/>
      </c>
      <c r="I490" s="4" t="str">
        <f t="shared" si="72"/>
        <v/>
      </c>
      <c r="J490" s="4">
        <f t="shared" si="68"/>
        <v>0</v>
      </c>
      <c r="K490" s="4">
        <f>IF(A490&gt;$O$7,0,SUM(H$2:H490))</f>
        <v>0</v>
      </c>
      <c r="L490" s="4">
        <f t="shared" si="73"/>
        <v>0</v>
      </c>
    </row>
    <row r="491" spans="1:12" x14ac:dyDescent="0.25">
      <c r="A491" s="1">
        <f t="shared" si="70"/>
        <v>60541</v>
      </c>
      <c r="B491" s="20" cm="1">
        <f t="array" aca="1" ref="B491" ca="1">INDIRECT($Q$3&amp;"!"&amp;"R"&amp;ROW()-1&amp;"C"&amp;$R$3,FALSE)/100</f>
        <v>9.4500000000000001E-3</v>
      </c>
      <c r="C491" s="5">
        <f t="shared" ca="1" si="74"/>
        <v>7.8410959283181647E-4</v>
      </c>
      <c r="D491" s="4">
        <f t="shared" si="66"/>
        <v>0</v>
      </c>
      <c r="E491" s="4">
        <f t="shared" si="67"/>
        <v>0</v>
      </c>
      <c r="F491" s="4">
        <f t="shared" si="69"/>
        <v>0</v>
      </c>
      <c r="G491" s="4">
        <v>0</v>
      </c>
      <c r="H491" s="4" t="str">
        <f t="shared" si="71"/>
        <v/>
      </c>
      <c r="I491" s="4" t="str">
        <f t="shared" si="72"/>
        <v/>
      </c>
      <c r="J491" s="4">
        <f t="shared" si="68"/>
        <v>0</v>
      </c>
      <c r="K491" s="4">
        <f>IF(A491&gt;$O$7,0,SUM(H$2:H491))</f>
        <v>0</v>
      </c>
      <c r="L491" s="4">
        <f t="shared" si="73"/>
        <v>0</v>
      </c>
    </row>
    <row r="492" spans="1:12" x14ac:dyDescent="0.25">
      <c r="A492" s="1">
        <f t="shared" si="70"/>
        <v>60572</v>
      </c>
      <c r="B492" s="20" cm="1">
        <f t="array" aca="1" ref="B492" ca="1">INDIRECT($Q$3&amp;"!"&amp;"R"&amp;ROW()-1&amp;"C"&amp;$R$3,FALSE)/100</f>
        <v>9.3100000000000006E-3</v>
      </c>
      <c r="C492" s="5">
        <f t="shared" ca="1" si="74"/>
        <v>7.725423464479686E-4</v>
      </c>
      <c r="D492" s="4">
        <f t="shared" si="66"/>
        <v>0</v>
      </c>
      <c r="E492" s="4">
        <f t="shared" si="67"/>
        <v>0</v>
      </c>
      <c r="F492" s="4">
        <f t="shared" si="69"/>
        <v>0</v>
      </c>
      <c r="G492" s="4">
        <v>0</v>
      </c>
      <c r="H492" s="4" t="str">
        <f t="shared" si="71"/>
        <v/>
      </c>
      <c r="I492" s="4" t="str">
        <f t="shared" si="72"/>
        <v/>
      </c>
      <c r="J492" s="4">
        <f t="shared" si="68"/>
        <v>0</v>
      </c>
      <c r="K492" s="4">
        <f>IF(A492&gt;$O$7,0,SUM(H$2:H492))</f>
        <v>0</v>
      </c>
      <c r="L492" s="4">
        <f t="shared" si="73"/>
        <v>0</v>
      </c>
    </row>
    <row r="493" spans="1:12" x14ac:dyDescent="0.25">
      <c r="A493" s="1">
        <f t="shared" si="70"/>
        <v>60602</v>
      </c>
      <c r="B493" s="20" cm="1">
        <f t="array" aca="1" ref="B493" ca="1">INDIRECT($Q$3&amp;"!"&amp;"R"&amp;ROW()-1&amp;"C"&amp;$R$3,FALSE)/100</f>
        <v>9.2899999999999996E-3</v>
      </c>
      <c r="C493" s="5">
        <f t="shared" ca="1" si="74"/>
        <v>7.7088976261729947E-4</v>
      </c>
      <c r="D493" s="4">
        <f t="shared" si="66"/>
        <v>0</v>
      </c>
      <c r="E493" s="4">
        <f t="shared" si="67"/>
        <v>0</v>
      </c>
      <c r="F493" s="4">
        <f t="shared" si="69"/>
        <v>0</v>
      </c>
      <c r="G493" s="4">
        <v>0</v>
      </c>
      <c r="H493" s="4" t="str">
        <f t="shared" si="71"/>
        <v/>
      </c>
      <c r="I493" s="4" t="str">
        <f t="shared" si="72"/>
        <v/>
      </c>
      <c r="J493" s="4">
        <f t="shared" si="68"/>
        <v>0</v>
      </c>
      <c r="K493" s="4">
        <f>IF(A493&gt;$O$7,0,SUM(H$2:H493))</f>
        <v>0</v>
      </c>
      <c r="L493" s="4">
        <f t="shared" si="73"/>
        <v>0</v>
      </c>
    </row>
    <row r="494" spans="1:12" x14ac:dyDescent="0.25">
      <c r="A494" s="1">
        <f t="shared" si="70"/>
        <v>60633</v>
      </c>
      <c r="B494" s="20" cm="1">
        <f t="array" aca="1" ref="B494" ca="1">INDIRECT($Q$3&amp;"!"&amp;"R"&amp;ROW()-1&amp;"C"&amp;$R$3,FALSE)/100</f>
        <v>9.2899999999999996E-3</v>
      </c>
      <c r="C494" s="5">
        <f t="shared" ca="1" si="74"/>
        <v>7.7088976261729947E-4</v>
      </c>
      <c r="D494" s="4">
        <f t="shared" si="66"/>
        <v>0</v>
      </c>
      <c r="E494" s="4">
        <f t="shared" si="67"/>
        <v>0</v>
      </c>
      <c r="F494" s="4">
        <f t="shared" si="69"/>
        <v>0</v>
      </c>
      <c r="G494" s="4">
        <v>0</v>
      </c>
      <c r="H494" s="4" t="str">
        <f t="shared" si="71"/>
        <v/>
      </c>
      <c r="I494" s="4" t="str">
        <f t="shared" si="72"/>
        <v/>
      </c>
      <c r="J494" s="4">
        <f t="shared" si="68"/>
        <v>0</v>
      </c>
      <c r="K494" s="4">
        <f>IF(A494&gt;$O$7,0,SUM(H$2:H494))</f>
        <v>0</v>
      </c>
      <c r="L494" s="4">
        <f t="shared" si="73"/>
        <v>0</v>
      </c>
    </row>
    <row r="495" spans="1:12" x14ac:dyDescent="0.25">
      <c r="A495" s="1">
        <f t="shared" si="70"/>
        <v>60664</v>
      </c>
      <c r="B495" s="20" cm="1">
        <f t="array" aca="1" ref="B495" ca="1">INDIRECT($Q$3&amp;"!"&amp;"R"&amp;ROW()-1&amp;"C"&amp;$R$3,FALSE)/100</f>
        <v>9.11E-3</v>
      </c>
      <c r="C495" s="5">
        <f t="shared" ca="1" si="74"/>
        <v>7.5601515716106071E-4</v>
      </c>
      <c r="D495" s="4">
        <f t="shared" si="66"/>
        <v>0</v>
      </c>
      <c r="E495" s="4">
        <f t="shared" si="67"/>
        <v>0</v>
      </c>
      <c r="F495" s="4">
        <f t="shared" si="69"/>
        <v>0</v>
      </c>
      <c r="G495" s="4">
        <v>0</v>
      </c>
      <c r="H495" s="4" t="str">
        <f t="shared" si="71"/>
        <v/>
      </c>
      <c r="I495" s="4" t="str">
        <f t="shared" si="72"/>
        <v/>
      </c>
      <c r="J495" s="4">
        <f t="shared" si="68"/>
        <v>0</v>
      </c>
      <c r="K495" s="4">
        <f>IF(A495&gt;$O$7,0,SUM(H$2:H495))</f>
        <v>0</v>
      </c>
      <c r="L495" s="4">
        <f t="shared" si="73"/>
        <v>0</v>
      </c>
    </row>
    <row r="496" spans="1:12" x14ac:dyDescent="0.25">
      <c r="A496" s="1">
        <f t="shared" si="70"/>
        <v>60692</v>
      </c>
      <c r="B496" s="20" cm="1">
        <f t="array" aca="1" ref="B496" ca="1">INDIRECT($Q$3&amp;"!"&amp;"R"&amp;ROW()-1&amp;"C"&amp;$R$3,FALSE)/100</f>
        <v>8.9600000000000009E-3</v>
      </c>
      <c r="C496" s="5">
        <f t="shared" ca="1" si="74"/>
        <v>7.4361779460296873E-4</v>
      </c>
      <c r="D496" s="4">
        <f t="shared" si="66"/>
        <v>0</v>
      </c>
      <c r="E496" s="4">
        <f t="shared" si="67"/>
        <v>0</v>
      </c>
      <c r="F496" s="4">
        <f t="shared" si="69"/>
        <v>0</v>
      </c>
      <c r="G496" s="4">
        <v>0</v>
      </c>
      <c r="H496" s="4" t="str">
        <f t="shared" si="71"/>
        <v/>
      </c>
      <c r="I496" s="4" t="str">
        <f t="shared" si="72"/>
        <v/>
      </c>
      <c r="J496" s="4">
        <f t="shared" si="68"/>
        <v>0</v>
      </c>
      <c r="K496" s="4">
        <f>IF(A496&gt;$O$7,0,SUM(H$2:H496))</f>
        <v>0</v>
      </c>
      <c r="L496" s="4">
        <f t="shared" si="73"/>
        <v>0</v>
      </c>
    </row>
    <row r="497" spans="1:12" x14ac:dyDescent="0.25">
      <c r="A497" s="1">
        <f t="shared" si="70"/>
        <v>60723</v>
      </c>
      <c r="B497" s="20" cm="1">
        <f t="array" aca="1" ref="B497" ca="1">INDIRECT($Q$3&amp;"!"&amp;"R"&amp;ROW()-1&amp;"C"&amp;$R$3,FALSE)/100</f>
        <v>8.7500000000000008E-3</v>
      </c>
      <c r="C497" s="5">
        <f t="shared" ca="1" si="74"/>
        <v>7.2625864836139975E-4</v>
      </c>
      <c r="D497" s="4">
        <f t="shared" si="66"/>
        <v>0</v>
      </c>
      <c r="E497" s="4">
        <f t="shared" si="67"/>
        <v>0</v>
      </c>
      <c r="F497" s="4">
        <f t="shared" si="69"/>
        <v>0</v>
      </c>
      <c r="G497" s="4">
        <v>0</v>
      </c>
      <c r="H497" s="4" t="str">
        <f t="shared" si="71"/>
        <v/>
      </c>
      <c r="I497" s="4" t="str">
        <f t="shared" si="72"/>
        <v/>
      </c>
      <c r="J497" s="4">
        <f t="shared" si="68"/>
        <v>0</v>
      </c>
      <c r="K497" s="4">
        <f>IF(A497&gt;$O$7,0,SUM(H$2:H497))</f>
        <v>0</v>
      </c>
      <c r="L497" s="4">
        <f t="shared" si="73"/>
        <v>0</v>
      </c>
    </row>
    <row r="498" spans="1:12" x14ac:dyDescent="0.25">
      <c r="A498" s="1">
        <f t="shared" si="70"/>
        <v>60753</v>
      </c>
      <c r="B498" s="20" cm="1">
        <f t="array" aca="1" ref="B498" ca="1">INDIRECT($Q$3&amp;"!"&amp;"R"&amp;ROW()-1&amp;"C"&amp;$R$3,FALSE)/100</f>
        <v>8.5300000000000011E-3</v>
      </c>
      <c r="C498" s="5">
        <f t="shared" ca="1" si="74"/>
        <v>7.080693227228263E-4</v>
      </c>
      <c r="D498" s="4">
        <f t="shared" si="66"/>
        <v>0</v>
      </c>
      <c r="E498" s="4">
        <f t="shared" si="67"/>
        <v>0</v>
      </c>
      <c r="F498" s="4">
        <f t="shared" si="69"/>
        <v>0</v>
      </c>
      <c r="G498" s="4">
        <v>0</v>
      </c>
      <c r="H498" s="4" t="str">
        <f t="shared" si="71"/>
        <v/>
      </c>
      <c r="I498" s="4" t="str">
        <f t="shared" si="72"/>
        <v/>
      </c>
      <c r="J498" s="4">
        <f t="shared" si="68"/>
        <v>0</v>
      </c>
      <c r="K498" s="4">
        <f>IF(A498&gt;$O$7,0,SUM(H$2:H498))</f>
        <v>0</v>
      </c>
      <c r="L498" s="4">
        <f t="shared" si="73"/>
        <v>0</v>
      </c>
    </row>
    <row r="499" spans="1:12" x14ac:dyDescent="0.25">
      <c r="A499" s="1">
        <f t="shared" si="70"/>
        <v>60784</v>
      </c>
      <c r="B499" s="20" cm="1">
        <f t="array" aca="1" ref="B499" ca="1">INDIRECT($Q$3&amp;"!"&amp;"R"&amp;ROW()-1&amp;"C"&amp;$R$3,FALSE)/100</f>
        <v>8.3800000000000003E-3</v>
      </c>
      <c r="C499" s="5">
        <f t="shared" ca="1" si="74"/>
        <v>6.956654243188698E-4</v>
      </c>
      <c r="D499" s="4">
        <f t="shared" ref="D499:D562" si="75">IF(A499&gt;$O$7,0,C499*J498)</f>
        <v>0</v>
      </c>
      <c r="E499" s="4">
        <f t="shared" ref="E499:E562" si="76">IF(A499&gt;$O$7,0,J498+D499)</f>
        <v>0</v>
      </c>
      <c r="F499" s="4">
        <f t="shared" si="69"/>
        <v>0</v>
      </c>
      <c r="G499" s="4">
        <v>0</v>
      </c>
      <c r="H499" s="4" t="str">
        <f t="shared" si="71"/>
        <v/>
      </c>
      <c r="I499" s="4" t="str">
        <f t="shared" si="72"/>
        <v/>
      </c>
      <c r="J499" s="4">
        <f t="shared" ref="J499:J562" si="77">IF(A499&gt;$O$7,0,E499-H499-I499)</f>
        <v>0</v>
      </c>
      <c r="K499" s="4">
        <f>IF(A499&gt;$O$7,0,SUM(H$2:H499))</f>
        <v>0</v>
      </c>
      <c r="L499" s="4">
        <f t="shared" si="73"/>
        <v>0</v>
      </c>
    </row>
    <row r="500" spans="1:12" x14ac:dyDescent="0.25">
      <c r="A500" s="1">
        <f t="shared" si="70"/>
        <v>60814</v>
      </c>
      <c r="B500" s="20" cm="1">
        <f t="array" aca="1" ref="B500" ca="1">INDIRECT($Q$3&amp;"!"&amp;"R"&amp;ROW()-1&amp;"C"&amp;$R$3,FALSE)/100</f>
        <v>8.3400000000000002E-3</v>
      </c>
      <c r="C500" s="5">
        <f t="shared" ca="1" si="74"/>
        <v>6.9235743242579417E-4</v>
      </c>
      <c r="D500" s="4">
        <f t="shared" si="75"/>
        <v>0</v>
      </c>
      <c r="E500" s="4">
        <f t="shared" si="76"/>
        <v>0</v>
      </c>
      <c r="F500" s="4">
        <f t="shared" si="69"/>
        <v>0</v>
      </c>
      <c r="G500" s="4">
        <v>0</v>
      </c>
      <c r="H500" s="4" t="str">
        <f t="shared" si="71"/>
        <v/>
      </c>
      <c r="I500" s="4" t="str">
        <f t="shared" si="72"/>
        <v/>
      </c>
      <c r="J500" s="4">
        <f t="shared" si="77"/>
        <v>0</v>
      </c>
      <c r="K500" s="4">
        <f>IF(A500&gt;$O$7,0,SUM(H$2:H500))</f>
        <v>0</v>
      </c>
      <c r="L500" s="4">
        <f t="shared" si="73"/>
        <v>0</v>
      </c>
    </row>
    <row r="501" spans="1:12" x14ac:dyDescent="0.25">
      <c r="A501" s="1">
        <f t="shared" si="70"/>
        <v>60845</v>
      </c>
      <c r="B501" s="20" cm="1">
        <f t="array" aca="1" ref="B501" ca="1">INDIRECT($Q$3&amp;"!"&amp;"R"&amp;ROW()-1&amp;"C"&amp;$R$3,FALSE)/100</f>
        <v>8.2900000000000005E-3</v>
      </c>
      <c r="C501" s="5">
        <f t="shared" ca="1" si="74"/>
        <v>6.8822227339793152E-4</v>
      </c>
      <c r="D501" s="4">
        <f t="shared" si="75"/>
        <v>0</v>
      </c>
      <c r="E501" s="4">
        <f t="shared" si="76"/>
        <v>0</v>
      </c>
      <c r="F501" s="4">
        <f t="shared" si="69"/>
        <v>0</v>
      </c>
      <c r="G501" s="4">
        <v>0</v>
      </c>
      <c r="H501" s="4" t="str">
        <f t="shared" si="71"/>
        <v/>
      </c>
      <c r="I501" s="4" t="str">
        <f t="shared" si="72"/>
        <v/>
      </c>
      <c r="J501" s="4">
        <f t="shared" si="77"/>
        <v>0</v>
      </c>
      <c r="K501" s="4">
        <f>IF(A501&gt;$O$7,0,SUM(H$2:H501))</f>
        <v>0</v>
      </c>
      <c r="L501" s="4">
        <f t="shared" si="73"/>
        <v>0</v>
      </c>
    </row>
    <row r="502" spans="1:12" x14ac:dyDescent="0.25">
      <c r="A502" s="1">
        <f t="shared" si="70"/>
        <v>60876</v>
      </c>
      <c r="B502" s="20" cm="1">
        <f t="array" aca="1" ref="B502" ca="1">INDIRECT($Q$3&amp;"!"&amp;"R"&amp;ROW()-1&amp;"C"&amp;$R$3,FALSE)/100</f>
        <v>8.2000000000000007E-3</v>
      </c>
      <c r="C502" s="5">
        <f t="shared" ca="1" si="74"/>
        <v>6.807785134408384E-4</v>
      </c>
      <c r="D502" s="4">
        <f t="shared" si="75"/>
        <v>0</v>
      </c>
      <c r="E502" s="4">
        <f t="shared" si="76"/>
        <v>0</v>
      </c>
      <c r="F502" s="4">
        <f t="shared" si="69"/>
        <v>0</v>
      </c>
      <c r="G502" s="4">
        <v>0</v>
      </c>
      <c r="H502" s="4" t="str">
        <f t="shared" si="71"/>
        <v/>
      </c>
      <c r="I502" s="4" t="str">
        <f t="shared" si="72"/>
        <v/>
      </c>
      <c r="J502" s="4">
        <f t="shared" si="77"/>
        <v>0</v>
      </c>
      <c r="K502" s="4">
        <f>IF(A502&gt;$O$7,0,SUM(H$2:H502))</f>
        <v>0</v>
      </c>
      <c r="L502" s="4">
        <f t="shared" si="73"/>
        <v>0</v>
      </c>
    </row>
    <row r="503" spans="1:12" x14ac:dyDescent="0.25">
      <c r="A503" s="1">
        <f t="shared" si="70"/>
        <v>60906</v>
      </c>
      <c r="B503" s="20" cm="1">
        <f t="array" aca="1" ref="B503" ca="1">INDIRECT($Q$3&amp;"!"&amp;"R"&amp;ROW()-1&amp;"C"&amp;$R$3,FALSE)/100</f>
        <v>8.1100000000000009E-3</v>
      </c>
      <c r="C503" s="5">
        <f t="shared" ca="1" si="74"/>
        <v>6.7333414434345151E-4</v>
      </c>
      <c r="D503" s="4">
        <f t="shared" si="75"/>
        <v>0</v>
      </c>
      <c r="E503" s="4">
        <f t="shared" si="76"/>
        <v>0</v>
      </c>
      <c r="F503" s="4">
        <f t="shared" si="69"/>
        <v>0</v>
      </c>
      <c r="G503" s="4">
        <v>0</v>
      </c>
      <c r="H503" s="4" t="str">
        <f t="shared" si="71"/>
        <v/>
      </c>
      <c r="I503" s="4" t="str">
        <f t="shared" si="72"/>
        <v/>
      </c>
      <c r="J503" s="4">
        <f t="shared" si="77"/>
        <v>0</v>
      </c>
      <c r="K503" s="4">
        <f>IF(A503&gt;$O$7,0,SUM(H$2:H503))</f>
        <v>0</v>
      </c>
      <c r="L503" s="4">
        <f t="shared" si="73"/>
        <v>0</v>
      </c>
    </row>
    <row r="504" spans="1:12" x14ac:dyDescent="0.25">
      <c r="A504" s="1">
        <f t="shared" si="70"/>
        <v>60937</v>
      </c>
      <c r="B504" s="20" cm="1">
        <f t="array" aca="1" ref="B504" ca="1">INDIRECT($Q$3&amp;"!"&amp;"R"&amp;ROW()-1&amp;"C"&amp;$R$3,FALSE)/100</f>
        <v>7.9400000000000009E-3</v>
      </c>
      <c r="C504" s="5">
        <f t="shared" ca="1" si="74"/>
        <v>6.5927089592632271E-4</v>
      </c>
      <c r="D504" s="4">
        <f t="shared" si="75"/>
        <v>0</v>
      </c>
      <c r="E504" s="4">
        <f t="shared" si="76"/>
        <v>0</v>
      </c>
      <c r="F504" s="4">
        <f t="shared" si="69"/>
        <v>0</v>
      </c>
      <c r="G504" s="4">
        <v>0</v>
      </c>
      <c r="H504" s="4" t="str">
        <f t="shared" si="71"/>
        <v/>
      </c>
      <c r="I504" s="4" t="str">
        <f t="shared" si="72"/>
        <v/>
      </c>
      <c r="J504" s="4">
        <f t="shared" si="77"/>
        <v>0</v>
      </c>
      <c r="K504" s="4">
        <f>IF(A504&gt;$O$7,0,SUM(H$2:H504))</f>
        <v>0</v>
      </c>
      <c r="L504" s="4">
        <f t="shared" si="73"/>
        <v>0</v>
      </c>
    </row>
    <row r="505" spans="1:12" x14ac:dyDescent="0.25">
      <c r="A505" s="1">
        <f t="shared" si="70"/>
        <v>60967</v>
      </c>
      <c r="B505" s="20" cm="1">
        <f t="array" aca="1" ref="B505" ca="1">INDIRECT($Q$3&amp;"!"&amp;"R"&amp;ROW()-1&amp;"C"&amp;$R$3,FALSE)/100</f>
        <v>7.6000000000000009E-3</v>
      </c>
      <c r="C505" s="5">
        <f t="shared" ca="1" si="74"/>
        <v>6.3113787510671315E-4</v>
      </c>
      <c r="D505" s="4">
        <f t="shared" si="75"/>
        <v>0</v>
      </c>
      <c r="E505" s="4">
        <f t="shared" si="76"/>
        <v>0</v>
      </c>
      <c r="F505" s="4">
        <f t="shared" si="69"/>
        <v>0</v>
      </c>
      <c r="G505" s="4">
        <v>0</v>
      </c>
      <c r="H505" s="4" t="str">
        <f t="shared" si="71"/>
        <v/>
      </c>
      <c r="I505" s="4" t="str">
        <f t="shared" si="72"/>
        <v/>
      </c>
      <c r="J505" s="4">
        <f t="shared" si="77"/>
        <v>0</v>
      </c>
      <c r="K505" s="4">
        <f>IF(A505&gt;$O$7,0,SUM(H$2:H505))</f>
        <v>0</v>
      </c>
      <c r="L505" s="4">
        <f t="shared" si="73"/>
        <v>0</v>
      </c>
    </row>
    <row r="506" spans="1:12" x14ac:dyDescent="0.25">
      <c r="A506" s="1">
        <f t="shared" si="70"/>
        <v>60998</v>
      </c>
      <c r="B506" s="20" cm="1">
        <f t="array" aca="1" ref="B506" ca="1">INDIRECT($Q$3&amp;"!"&amp;"R"&amp;ROW()-1&amp;"C"&amp;$R$3,FALSE)/100</f>
        <v>7.2200000000000007E-3</v>
      </c>
      <c r="C506" s="5">
        <f t="shared" ca="1" si="74"/>
        <v>5.9968478742122855E-4</v>
      </c>
      <c r="D506" s="4">
        <f t="shared" si="75"/>
        <v>0</v>
      </c>
      <c r="E506" s="4">
        <f t="shared" si="76"/>
        <v>0</v>
      </c>
      <c r="F506" s="4">
        <f t="shared" si="69"/>
        <v>0</v>
      </c>
      <c r="G506" s="4">
        <v>0</v>
      </c>
      <c r="H506" s="4" t="str">
        <f t="shared" si="71"/>
        <v/>
      </c>
      <c r="I506" s="4" t="str">
        <f t="shared" si="72"/>
        <v/>
      </c>
      <c r="J506" s="4">
        <f t="shared" si="77"/>
        <v>0</v>
      </c>
      <c r="K506" s="4">
        <f>IF(A506&gt;$O$7,0,SUM(H$2:H506))</f>
        <v>0</v>
      </c>
      <c r="L506" s="4">
        <f t="shared" si="73"/>
        <v>0</v>
      </c>
    </row>
    <row r="507" spans="1:12" x14ac:dyDescent="0.25">
      <c r="A507" s="1">
        <f t="shared" si="70"/>
        <v>61029</v>
      </c>
      <c r="B507" s="20" cm="1">
        <f t="array" aca="1" ref="B507" ca="1">INDIRECT($Q$3&amp;"!"&amp;"R"&amp;ROW()-1&amp;"C"&amp;$R$3,FALSE)/100</f>
        <v>7.0200000000000011E-3</v>
      </c>
      <c r="C507" s="5">
        <f t="shared" ca="1" si="74"/>
        <v>5.8312616135980377E-4</v>
      </c>
      <c r="D507" s="4">
        <f t="shared" si="75"/>
        <v>0</v>
      </c>
      <c r="E507" s="4">
        <f t="shared" si="76"/>
        <v>0</v>
      </c>
      <c r="F507" s="4">
        <f t="shared" si="69"/>
        <v>0</v>
      </c>
      <c r="G507" s="4">
        <v>0</v>
      </c>
      <c r="H507" s="4" t="str">
        <f t="shared" si="71"/>
        <v/>
      </c>
      <c r="I507" s="4" t="str">
        <f t="shared" si="72"/>
        <v/>
      </c>
      <c r="J507" s="4">
        <f t="shared" si="77"/>
        <v>0</v>
      </c>
      <c r="K507" s="4">
        <f>IF(A507&gt;$O$7,0,SUM(H$2:H507))</f>
        <v>0</v>
      </c>
      <c r="L507" s="4">
        <f t="shared" si="73"/>
        <v>0</v>
      </c>
    </row>
    <row r="508" spans="1:12" x14ac:dyDescent="0.25">
      <c r="A508" s="1">
        <f t="shared" si="70"/>
        <v>61057</v>
      </c>
      <c r="B508" s="20" cm="1">
        <f t="array" aca="1" ref="B508" ca="1">INDIRECT($Q$3&amp;"!"&amp;"R"&amp;ROW()-1&amp;"C"&amp;$R$3,FALSE)/100</f>
        <v>6.6400000000000018E-3</v>
      </c>
      <c r="C508" s="5">
        <f t="shared" ca="1" si="74"/>
        <v>5.5165646495458631E-4</v>
      </c>
      <c r="D508" s="4">
        <f t="shared" si="75"/>
        <v>0</v>
      </c>
      <c r="E508" s="4">
        <f t="shared" si="76"/>
        <v>0</v>
      </c>
      <c r="F508" s="4">
        <f t="shared" si="69"/>
        <v>0</v>
      </c>
      <c r="G508" s="4">
        <v>0</v>
      </c>
      <c r="H508" s="4" t="str">
        <f t="shared" si="71"/>
        <v/>
      </c>
      <c r="I508" s="4" t="str">
        <f t="shared" si="72"/>
        <v/>
      </c>
      <c r="J508" s="4">
        <f t="shared" si="77"/>
        <v>0</v>
      </c>
      <c r="K508" s="4">
        <f>IF(A508&gt;$O$7,0,SUM(H$2:H508))</f>
        <v>0</v>
      </c>
      <c r="L508" s="4">
        <f t="shared" si="73"/>
        <v>0</v>
      </c>
    </row>
    <row r="509" spans="1:12" x14ac:dyDescent="0.25">
      <c r="A509" s="1">
        <f t="shared" si="70"/>
        <v>61088</v>
      </c>
      <c r="B509" s="20" cm="1">
        <f t="array" aca="1" ref="B509" ca="1">INDIRECT($Q$3&amp;"!"&amp;"R"&amp;ROW()-1&amp;"C"&amp;$R$3,FALSE)/100</f>
        <v>6.1900000000000011E-3</v>
      </c>
      <c r="C509" s="5">
        <f t="shared" ca="1" si="74"/>
        <v>5.1437563277034748E-4</v>
      </c>
      <c r="D509" s="4">
        <f t="shared" si="75"/>
        <v>0</v>
      </c>
      <c r="E509" s="4">
        <f t="shared" si="76"/>
        <v>0</v>
      </c>
      <c r="F509" s="4">
        <f t="shared" si="69"/>
        <v>0</v>
      </c>
      <c r="G509" s="4">
        <v>0</v>
      </c>
      <c r="H509" s="4" t="str">
        <f t="shared" si="71"/>
        <v/>
      </c>
      <c r="I509" s="4" t="str">
        <f t="shared" si="72"/>
        <v/>
      </c>
      <c r="J509" s="4">
        <f t="shared" si="77"/>
        <v>0</v>
      </c>
      <c r="K509" s="4">
        <f>IF(A509&gt;$O$7,0,SUM(H$2:H509))</f>
        <v>0</v>
      </c>
      <c r="L509" s="4">
        <f t="shared" si="73"/>
        <v>0</v>
      </c>
    </row>
    <row r="510" spans="1:12" x14ac:dyDescent="0.25">
      <c r="A510" s="1">
        <f t="shared" si="70"/>
        <v>61118</v>
      </c>
      <c r="B510" s="20" cm="1">
        <f t="array" aca="1" ref="B510" ca="1">INDIRECT($Q$3&amp;"!"&amp;"R"&amp;ROW()-1&amp;"C"&amp;$R$3,FALSE)/100</f>
        <v>5.9900000000000005E-3</v>
      </c>
      <c r="C510" s="5">
        <f t="shared" ca="1" si="74"/>
        <v>4.9780146790401325E-4</v>
      </c>
      <c r="D510" s="4">
        <f t="shared" si="75"/>
        <v>0</v>
      </c>
      <c r="E510" s="4">
        <f t="shared" si="76"/>
        <v>0</v>
      </c>
      <c r="F510" s="4">
        <f t="shared" si="69"/>
        <v>0</v>
      </c>
      <c r="G510" s="4">
        <v>0</v>
      </c>
      <c r="H510" s="4" t="str">
        <f t="shared" si="71"/>
        <v/>
      </c>
      <c r="I510" s="4" t="str">
        <f t="shared" si="72"/>
        <v/>
      </c>
      <c r="J510" s="4">
        <f t="shared" si="77"/>
        <v>0</v>
      </c>
      <c r="K510" s="4">
        <f>IF(A510&gt;$O$7,0,SUM(H$2:H510))</f>
        <v>0</v>
      </c>
      <c r="L510" s="4">
        <f t="shared" si="73"/>
        <v>0</v>
      </c>
    </row>
    <row r="511" spans="1:12" x14ac:dyDescent="0.25">
      <c r="A511" s="1">
        <f t="shared" si="70"/>
        <v>61149</v>
      </c>
      <c r="B511" s="20" cm="1">
        <f t="array" aca="1" ref="B511" ca="1">INDIRECT($Q$3&amp;"!"&amp;"R"&amp;ROW()-1&amp;"C"&amp;$R$3,FALSE)/100</f>
        <v>5.9100000000000012E-3</v>
      </c>
      <c r="C511" s="5">
        <f t="shared" ca="1" si="74"/>
        <v>4.9117095620365703E-4</v>
      </c>
      <c r="D511" s="4">
        <f t="shared" si="75"/>
        <v>0</v>
      </c>
      <c r="E511" s="4">
        <f t="shared" si="76"/>
        <v>0</v>
      </c>
      <c r="F511" s="4">
        <f t="shared" si="69"/>
        <v>0</v>
      </c>
      <c r="G511" s="4">
        <v>0</v>
      </c>
      <c r="H511" s="4" t="str">
        <f t="shared" si="71"/>
        <v/>
      </c>
      <c r="I511" s="4" t="str">
        <f t="shared" si="72"/>
        <v/>
      </c>
      <c r="J511" s="4">
        <f t="shared" si="77"/>
        <v>0</v>
      </c>
      <c r="K511" s="4">
        <f>IF(A511&gt;$O$7,0,SUM(H$2:H511))</f>
        <v>0</v>
      </c>
      <c r="L511" s="4">
        <f t="shared" si="73"/>
        <v>0</v>
      </c>
    </row>
    <row r="512" spans="1:12" x14ac:dyDescent="0.25">
      <c r="A512" s="1">
        <f t="shared" si="70"/>
        <v>61179</v>
      </c>
      <c r="B512" s="20" cm="1">
        <f t="array" aca="1" ref="B512" ca="1">INDIRECT($Q$3&amp;"!"&amp;"R"&amp;ROW()-1&amp;"C"&amp;$R$3,FALSE)/100</f>
        <v>5.8000000000000005E-3</v>
      </c>
      <c r="C512" s="5">
        <f t="shared" ca="1" si="74"/>
        <v>4.8205321330185846E-4</v>
      </c>
      <c r="D512" s="4">
        <f t="shared" si="75"/>
        <v>0</v>
      </c>
      <c r="E512" s="4">
        <f t="shared" si="76"/>
        <v>0</v>
      </c>
      <c r="F512" s="4">
        <f t="shared" si="69"/>
        <v>0</v>
      </c>
      <c r="G512" s="4">
        <v>0</v>
      </c>
      <c r="H512" s="4" t="str">
        <f t="shared" si="71"/>
        <v/>
      </c>
      <c r="I512" s="4" t="str">
        <f t="shared" si="72"/>
        <v/>
      </c>
      <c r="J512" s="4">
        <f t="shared" si="77"/>
        <v>0</v>
      </c>
      <c r="K512" s="4">
        <f>IF(A512&gt;$O$7,0,SUM(H$2:H512))</f>
        <v>0</v>
      </c>
      <c r="L512" s="4">
        <f t="shared" si="73"/>
        <v>0</v>
      </c>
    </row>
    <row r="513" spans="1:12" x14ac:dyDescent="0.25">
      <c r="A513" s="1">
        <f t="shared" si="70"/>
        <v>61210</v>
      </c>
      <c r="B513" s="20" cm="1">
        <f t="array" aca="1" ref="B513" ca="1">INDIRECT($Q$3&amp;"!"&amp;"R"&amp;ROW()-1&amp;"C"&amp;$R$3,FALSE)/100</f>
        <v>5.5400000000000007E-3</v>
      </c>
      <c r="C513" s="5">
        <f t="shared" ca="1" si="74"/>
        <v>4.6049855047614052E-4</v>
      </c>
      <c r="D513" s="4">
        <f t="shared" si="75"/>
        <v>0</v>
      </c>
      <c r="E513" s="4">
        <f t="shared" si="76"/>
        <v>0</v>
      </c>
      <c r="F513" s="4">
        <f t="shared" si="69"/>
        <v>0</v>
      </c>
      <c r="G513" s="4">
        <v>0</v>
      </c>
      <c r="H513" s="4" t="str">
        <f t="shared" si="71"/>
        <v/>
      </c>
      <c r="I513" s="4" t="str">
        <f t="shared" si="72"/>
        <v/>
      </c>
      <c r="J513" s="4">
        <f t="shared" si="77"/>
        <v>0</v>
      </c>
      <c r="K513" s="4">
        <f>IF(A513&gt;$O$7,0,SUM(H$2:H513))</f>
        <v>0</v>
      </c>
      <c r="L513" s="4">
        <f t="shared" si="73"/>
        <v>0</v>
      </c>
    </row>
    <row r="514" spans="1:12" x14ac:dyDescent="0.25">
      <c r="A514" s="1">
        <f t="shared" si="70"/>
        <v>61241</v>
      </c>
      <c r="B514" s="20" cm="1">
        <f t="array" aca="1" ref="B514" ca="1">INDIRECT($Q$3&amp;"!"&amp;"R"&amp;ROW()-1&amp;"C"&amp;$R$3,FALSE)/100</f>
        <v>5.5000000000000005E-3</v>
      </c>
      <c r="C514" s="5">
        <f t="shared" ca="1" si="74"/>
        <v>4.5718199506072921E-4</v>
      </c>
      <c r="D514" s="4">
        <f t="shared" si="75"/>
        <v>0</v>
      </c>
      <c r="E514" s="4">
        <f t="shared" si="76"/>
        <v>0</v>
      </c>
      <c r="F514" s="4">
        <f t="shared" si="69"/>
        <v>0</v>
      </c>
      <c r="G514" s="4">
        <v>0</v>
      </c>
      <c r="H514" s="4" t="str">
        <f t="shared" si="71"/>
        <v/>
      </c>
      <c r="I514" s="4" t="str">
        <f t="shared" si="72"/>
        <v/>
      </c>
      <c r="J514" s="4">
        <f t="shared" si="77"/>
        <v>0</v>
      </c>
      <c r="K514" s="4">
        <f>IF(A514&gt;$O$7,0,SUM(H$2:H514))</f>
        <v>0</v>
      </c>
      <c r="L514" s="4">
        <f t="shared" si="73"/>
        <v>0</v>
      </c>
    </row>
    <row r="515" spans="1:12" x14ac:dyDescent="0.25">
      <c r="A515" s="1">
        <f t="shared" si="70"/>
        <v>61271</v>
      </c>
      <c r="B515" s="20" cm="1">
        <f t="array" aca="1" ref="B515" ca="1">INDIRECT($Q$3&amp;"!"&amp;"R"&amp;ROW()-1&amp;"C"&amp;$R$3,FALSE)/100</f>
        <v>5.4600000000000004E-3</v>
      </c>
      <c r="C515" s="5">
        <f t="shared" ca="1" si="74"/>
        <v>4.538653187011743E-4</v>
      </c>
      <c r="D515" s="4">
        <f t="shared" si="75"/>
        <v>0</v>
      </c>
      <c r="E515" s="4">
        <f t="shared" si="76"/>
        <v>0</v>
      </c>
      <c r="F515" s="4">
        <f t="shared" ref="F515:F578" si="78">IF(A515&gt;$O$7,0,-PMT(C515,DATEDIF(A515,$O$7,"M")+1,E515,0,1))</f>
        <v>0</v>
      </c>
      <c r="G515" s="4">
        <v>0</v>
      </c>
      <c r="H515" s="4" t="str">
        <f t="shared" si="71"/>
        <v/>
      </c>
      <c r="I515" s="4" t="str">
        <f t="shared" si="72"/>
        <v/>
      </c>
      <c r="J515" s="4">
        <f t="shared" si="77"/>
        <v>0</v>
      </c>
      <c r="K515" s="4">
        <f>IF(A515&gt;$O$7,0,SUM(H$2:H515))</f>
        <v>0</v>
      </c>
      <c r="L515" s="4">
        <f t="shared" si="73"/>
        <v>0</v>
      </c>
    </row>
    <row r="516" spans="1:12" x14ac:dyDescent="0.25">
      <c r="A516" s="1">
        <f t="shared" ref="A516:A579" si="79">DATE(YEAR(A515),MONTH(A515)+1,DAY(A515))</f>
        <v>61302</v>
      </c>
      <c r="B516" s="20" cm="1">
        <f t="array" aca="1" ref="B516" ca="1">INDIRECT($Q$3&amp;"!"&amp;"R"&amp;ROW()-1&amp;"C"&amp;$R$3,FALSE)/100</f>
        <v>5.3900000000000016E-3</v>
      </c>
      <c r="C516" s="5">
        <f t="shared" ca="1" si="74"/>
        <v>4.4806084402271296E-4</v>
      </c>
      <c r="D516" s="4">
        <f t="shared" si="75"/>
        <v>0</v>
      </c>
      <c r="E516" s="4">
        <f t="shared" si="76"/>
        <v>0</v>
      </c>
      <c r="F516" s="4">
        <f t="shared" si="78"/>
        <v>0</v>
      </c>
      <c r="G516" s="4">
        <v>0</v>
      </c>
      <c r="H516" s="4" t="str">
        <f t="shared" ref="H516:H579" si="80">IF(A516&gt;$O$7,"",MIN(F516+G516,D516))</f>
        <v/>
      </c>
      <c r="I516" s="4" t="str">
        <f t="shared" ref="I516:I579" si="81">IF(A516&gt;$O$7,"",F516+G516-H516)</f>
        <v/>
      </c>
      <c r="J516" s="4">
        <f t="shared" si="77"/>
        <v>0</v>
      </c>
      <c r="K516" s="4">
        <f>IF(A516&gt;$O$7,0,SUM(H$2:H516))</f>
        <v>0</v>
      </c>
      <c r="L516" s="4">
        <f t="shared" ref="L516:L579" si="82">-F516-G516</f>
        <v>0</v>
      </c>
    </row>
    <row r="517" spans="1:12" x14ac:dyDescent="0.25">
      <c r="A517" s="1">
        <f t="shared" si="79"/>
        <v>61332</v>
      </c>
      <c r="B517" s="20" cm="1">
        <f t="array" aca="1" ref="B517" ca="1">INDIRECT($Q$3&amp;"!"&amp;"R"&amp;ROW()-1&amp;"C"&amp;$R$3,FALSE)/100</f>
        <v>5.3500000000000015E-3</v>
      </c>
      <c r="C517" s="5">
        <f t="shared" ref="C517:C580" ca="1" si="83">(1+B517)^(1/12)-1</f>
        <v>4.4474383501946768E-4</v>
      </c>
      <c r="D517" s="4">
        <f t="shared" si="75"/>
        <v>0</v>
      </c>
      <c r="E517" s="4">
        <f t="shared" si="76"/>
        <v>0</v>
      </c>
      <c r="F517" s="4">
        <f t="shared" si="78"/>
        <v>0</v>
      </c>
      <c r="G517" s="4">
        <v>0</v>
      </c>
      <c r="H517" s="4" t="str">
        <f t="shared" si="80"/>
        <v/>
      </c>
      <c r="I517" s="4" t="str">
        <f t="shared" si="81"/>
        <v/>
      </c>
      <c r="J517" s="4">
        <f t="shared" si="77"/>
        <v>0</v>
      </c>
      <c r="K517" s="4">
        <f>IF(A517&gt;$O$7,0,SUM(H$2:H517))</f>
        <v>0</v>
      </c>
      <c r="L517" s="4">
        <f t="shared" si="82"/>
        <v>0</v>
      </c>
    </row>
    <row r="518" spans="1:12" x14ac:dyDescent="0.25">
      <c r="A518" s="1">
        <f t="shared" si="79"/>
        <v>61363</v>
      </c>
      <c r="B518" s="20" cm="1">
        <f t="array" aca="1" ref="B518" ca="1">INDIRECT($Q$3&amp;"!"&amp;"R"&amp;ROW()-1&amp;"C"&amp;$R$3,FALSE)/100</f>
        <v>5.3200000000000001E-3</v>
      </c>
      <c r="C518" s="5">
        <f t="shared" ca="1" si="83"/>
        <v>4.4225599887526279E-4</v>
      </c>
      <c r="D518" s="4">
        <f t="shared" si="75"/>
        <v>0</v>
      </c>
      <c r="E518" s="4">
        <f t="shared" si="76"/>
        <v>0</v>
      </c>
      <c r="F518" s="4">
        <f t="shared" si="78"/>
        <v>0</v>
      </c>
      <c r="G518" s="4">
        <v>0</v>
      </c>
      <c r="H518" s="4" t="str">
        <f t="shared" si="80"/>
        <v/>
      </c>
      <c r="I518" s="4" t="str">
        <f t="shared" si="81"/>
        <v/>
      </c>
      <c r="J518" s="4">
        <f t="shared" si="77"/>
        <v>0</v>
      </c>
      <c r="K518" s="4">
        <f>IF(A518&gt;$O$7,0,SUM(H$2:H518))</f>
        <v>0</v>
      </c>
      <c r="L518" s="4">
        <f t="shared" si="82"/>
        <v>0</v>
      </c>
    </row>
    <row r="519" spans="1:12" x14ac:dyDescent="0.25">
      <c r="A519" s="1">
        <f t="shared" si="79"/>
        <v>61394</v>
      </c>
      <c r="B519" s="20" cm="1">
        <f t="array" aca="1" ref="B519" ca="1">INDIRECT($Q$3&amp;"!"&amp;"R"&amp;ROW()-1&amp;"C"&amp;$R$3,FALSE)/100</f>
        <v>5.2199999999999998E-3</v>
      </c>
      <c r="C519" s="5">
        <f t="shared" ca="1" si="83"/>
        <v>4.3396272020235216E-4</v>
      </c>
      <c r="D519" s="4">
        <f t="shared" si="75"/>
        <v>0</v>
      </c>
      <c r="E519" s="4">
        <f t="shared" si="76"/>
        <v>0</v>
      </c>
      <c r="F519" s="4">
        <f t="shared" si="78"/>
        <v>0</v>
      </c>
      <c r="G519" s="4">
        <v>0</v>
      </c>
      <c r="H519" s="4" t="str">
        <f t="shared" si="80"/>
        <v/>
      </c>
      <c r="I519" s="4" t="str">
        <f t="shared" si="81"/>
        <v/>
      </c>
      <c r="J519" s="4">
        <f t="shared" si="77"/>
        <v>0</v>
      </c>
      <c r="K519" s="4">
        <f>IF(A519&gt;$O$7,0,SUM(H$2:H519))</f>
        <v>0</v>
      </c>
      <c r="L519" s="4">
        <f t="shared" si="82"/>
        <v>0</v>
      </c>
    </row>
    <row r="520" spans="1:12" x14ac:dyDescent="0.25">
      <c r="A520" s="1">
        <f t="shared" si="79"/>
        <v>61423</v>
      </c>
      <c r="B520" s="20" cm="1">
        <f t="array" aca="1" ref="B520" ca="1">INDIRECT($Q$3&amp;"!"&amp;"R"&amp;ROW()-1&amp;"C"&amp;$R$3,FALSE)/100</f>
        <v>5.190000000000001E-3</v>
      </c>
      <c r="C520" s="5">
        <f t="shared" ca="1" si="83"/>
        <v>4.3147458912784487E-4</v>
      </c>
      <c r="D520" s="4">
        <f t="shared" si="75"/>
        <v>0</v>
      </c>
      <c r="E520" s="4">
        <f t="shared" si="76"/>
        <v>0</v>
      </c>
      <c r="F520" s="4">
        <f t="shared" si="78"/>
        <v>0</v>
      </c>
      <c r="G520" s="4">
        <v>0</v>
      </c>
      <c r="H520" s="4" t="str">
        <f t="shared" si="80"/>
        <v/>
      </c>
      <c r="I520" s="4" t="str">
        <f t="shared" si="81"/>
        <v/>
      </c>
      <c r="J520" s="4">
        <f t="shared" si="77"/>
        <v>0</v>
      </c>
      <c r="K520" s="4">
        <f>IF(A520&gt;$O$7,0,SUM(H$2:H520))</f>
        <v>0</v>
      </c>
      <c r="L520" s="4">
        <f t="shared" si="82"/>
        <v>0</v>
      </c>
    </row>
    <row r="521" spans="1:12" x14ac:dyDescent="0.25">
      <c r="A521" s="1">
        <f t="shared" si="79"/>
        <v>61454</v>
      </c>
      <c r="B521" s="20" cm="1">
        <f t="array" aca="1" ref="B521" ca="1">INDIRECT($Q$3&amp;"!"&amp;"R"&amp;ROW()-1&amp;"C"&amp;$R$3,FALSE)/100</f>
        <v>5.1800000000000006E-3</v>
      </c>
      <c r="C521" s="5">
        <f t="shared" ca="1" si="83"/>
        <v>4.3064519697622039E-4</v>
      </c>
      <c r="D521" s="4">
        <f t="shared" si="75"/>
        <v>0</v>
      </c>
      <c r="E521" s="4">
        <f t="shared" si="76"/>
        <v>0</v>
      </c>
      <c r="F521" s="4">
        <f t="shared" si="78"/>
        <v>0</v>
      </c>
      <c r="G521" s="4">
        <v>0</v>
      </c>
      <c r="H521" s="4" t="str">
        <f t="shared" si="80"/>
        <v/>
      </c>
      <c r="I521" s="4" t="str">
        <f t="shared" si="81"/>
        <v/>
      </c>
      <c r="J521" s="4">
        <f t="shared" si="77"/>
        <v>0</v>
      </c>
      <c r="K521" s="4">
        <f>IF(A521&gt;$O$7,0,SUM(H$2:H521))</f>
        <v>0</v>
      </c>
      <c r="L521" s="4">
        <f t="shared" si="82"/>
        <v>0</v>
      </c>
    </row>
    <row r="522" spans="1:12" x14ac:dyDescent="0.25">
      <c r="A522" s="1">
        <f t="shared" si="79"/>
        <v>61484</v>
      </c>
      <c r="B522" s="20" cm="1">
        <f t="array" aca="1" ref="B522" ca="1">INDIRECT($Q$3&amp;"!"&amp;"R"&amp;ROW()-1&amp;"C"&amp;$R$3,FALSE)/100</f>
        <v>5.1800000000000006E-3</v>
      </c>
      <c r="C522" s="5">
        <f t="shared" ca="1" si="83"/>
        <v>4.3064519697622039E-4</v>
      </c>
      <c r="D522" s="4">
        <f t="shared" si="75"/>
        <v>0</v>
      </c>
      <c r="E522" s="4">
        <f t="shared" si="76"/>
        <v>0</v>
      </c>
      <c r="F522" s="4">
        <f t="shared" si="78"/>
        <v>0</v>
      </c>
      <c r="G522" s="4">
        <v>0</v>
      </c>
      <c r="H522" s="4" t="str">
        <f t="shared" si="80"/>
        <v/>
      </c>
      <c r="I522" s="4" t="str">
        <f t="shared" si="81"/>
        <v/>
      </c>
      <c r="J522" s="4">
        <f t="shared" si="77"/>
        <v>0</v>
      </c>
      <c r="K522" s="4">
        <f>IF(A522&gt;$O$7,0,SUM(H$2:H522))</f>
        <v>0</v>
      </c>
      <c r="L522" s="4">
        <f t="shared" si="82"/>
        <v>0</v>
      </c>
    </row>
    <row r="523" spans="1:12" x14ac:dyDescent="0.25">
      <c r="A523" s="1">
        <f t="shared" si="79"/>
        <v>61515</v>
      </c>
      <c r="B523" s="20" cm="1">
        <f t="array" aca="1" ref="B523" ca="1">INDIRECT($Q$3&amp;"!"&amp;"R"&amp;ROW()-1&amp;"C"&amp;$R$3,FALSE)/100</f>
        <v>5.190000000000001E-3</v>
      </c>
      <c r="C523" s="5">
        <f t="shared" ca="1" si="83"/>
        <v>4.3147458912784487E-4</v>
      </c>
      <c r="D523" s="4">
        <f t="shared" si="75"/>
        <v>0</v>
      </c>
      <c r="E523" s="4">
        <f t="shared" si="76"/>
        <v>0</v>
      </c>
      <c r="F523" s="4">
        <f t="shared" si="78"/>
        <v>0</v>
      </c>
      <c r="G523" s="4">
        <v>0</v>
      </c>
      <c r="H523" s="4" t="str">
        <f t="shared" si="80"/>
        <v/>
      </c>
      <c r="I523" s="4" t="str">
        <f t="shared" si="81"/>
        <v/>
      </c>
      <c r="J523" s="4">
        <f t="shared" si="77"/>
        <v>0</v>
      </c>
      <c r="K523" s="4">
        <f>IF(A523&gt;$O$7,0,SUM(H$2:H523))</f>
        <v>0</v>
      </c>
      <c r="L523" s="4">
        <f t="shared" si="82"/>
        <v>0</v>
      </c>
    </row>
    <row r="524" spans="1:12" x14ac:dyDescent="0.25">
      <c r="A524" s="1">
        <f t="shared" si="79"/>
        <v>61545</v>
      </c>
      <c r="B524" s="20" cm="1">
        <f t="array" aca="1" ref="B524" ca="1">INDIRECT($Q$3&amp;"!"&amp;"R"&amp;ROW()-1&amp;"C"&amp;$R$3,FALSE)/100</f>
        <v>5.1800000000000006E-3</v>
      </c>
      <c r="C524" s="5">
        <f t="shared" ca="1" si="83"/>
        <v>4.3064519697622039E-4</v>
      </c>
      <c r="D524" s="4">
        <f t="shared" si="75"/>
        <v>0</v>
      </c>
      <c r="E524" s="4">
        <f t="shared" si="76"/>
        <v>0</v>
      </c>
      <c r="F524" s="4">
        <f t="shared" si="78"/>
        <v>0</v>
      </c>
      <c r="G524" s="4">
        <v>0</v>
      </c>
      <c r="H524" s="4" t="str">
        <f t="shared" si="80"/>
        <v/>
      </c>
      <c r="I524" s="4" t="str">
        <f t="shared" si="81"/>
        <v/>
      </c>
      <c r="J524" s="4">
        <f t="shared" si="77"/>
        <v>0</v>
      </c>
      <c r="K524" s="4">
        <f>IF(A524&gt;$O$7,0,SUM(H$2:H524))</f>
        <v>0</v>
      </c>
      <c r="L524" s="4">
        <f t="shared" si="82"/>
        <v>0</v>
      </c>
    </row>
    <row r="525" spans="1:12" x14ac:dyDescent="0.25">
      <c r="A525" s="1">
        <f t="shared" si="79"/>
        <v>61576</v>
      </c>
      <c r="B525" s="20" cm="1">
        <f t="array" aca="1" ref="B525" ca="1">INDIRECT($Q$3&amp;"!"&amp;"R"&amp;ROW()-1&amp;"C"&amp;$R$3,FALSE)/100</f>
        <v>5.1800000000000006E-3</v>
      </c>
      <c r="C525" s="5">
        <f t="shared" ca="1" si="83"/>
        <v>4.3064519697622039E-4</v>
      </c>
      <c r="D525" s="4">
        <f t="shared" si="75"/>
        <v>0</v>
      </c>
      <c r="E525" s="4">
        <f t="shared" si="76"/>
        <v>0</v>
      </c>
      <c r="F525" s="4">
        <f t="shared" si="78"/>
        <v>0</v>
      </c>
      <c r="G525" s="4">
        <v>0</v>
      </c>
      <c r="H525" s="4" t="str">
        <f t="shared" si="80"/>
        <v/>
      </c>
      <c r="I525" s="4" t="str">
        <f t="shared" si="81"/>
        <v/>
      </c>
      <c r="J525" s="4">
        <f t="shared" si="77"/>
        <v>0</v>
      </c>
      <c r="K525" s="4">
        <f>IF(A525&gt;$O$7,0,SUM(H$2:H525))</f>
        <v>0</v>
      </c>
      <c r="L525" s="4">
        <f t="shared" si="82"/>
        <v>0</v>
      </c>
    </row>
    <row r="526" spans="1:12" x14ac:dyDescent="0.25">
      <c r="A526" s="1">
        <f t="shared" si="79"/>
        <v>61607</v>
      </c>
      <c r="B526" s="20" cm="1">
        <f t="array" aca="1" ref="B526" ca="1">INDIRECT($Q$3&amp;"!"&amp;"R"&amp;ROW()-1&amp;"C"&amp;$R$3,FALSE)/100</f>
        <v>5.190000000000001E-3</v>
      </c>
      <c r="C526" s="5">
        <f t="shared" ca="1" si="83"/>
        <v>4.3147458912784487E-4</v>
      </c>
      <c r="D526" s="4">
        <f t="shared" si="75"/>
        <v>0</v>
      </c>
      <c r="E526" s="4">
        <f t="shared" si="76"/>
        <v>0</v>
      </c>
      <c r="F526" s="4">
        <f t="shared" si="78"/>
        <v>0</v>
      </c>
      <c r="G526" s="4">
        <v>0</v>
      </c>
      <c r="H526" s="4" t="str">
        <f t="shared" si="80"/>
        <v/>
      </c>
      <c r="I526" s="4" t="str">
        <f t="shared" si="81"/>
        <v/>
      </c>
      <c r="J526" s="4">
        <f t="shared" si="77"/>
        <v>0</v>
      </c>
      <c r="K526" s="4">
        <f>IF(A526&gt;$O$7,0,SUM(H$2:H526))</f>
        <v>0</v>
      </c>
      <c r="L526" s="4">
        <f t="shared" si="82"/>
        <v>0</v>
      </c>
    </row>
    <row r="527" spans="1:12" x14ac:dyDescent="0.25">
      <c r="A527" s="1">
        <f t="shared" si="79"/>
        <v>61637</v>
      </c>
      <c r="B527" s="20" cm="1">
        <f t="array" aca="1" ref="B527" ca="1">INDIRECT($Q$3&amp;"!"&amp;"R"&amp;ROW()-1&amp;"C"&amp;$R$3,FALSE)/100</f>
        <v>5.190000000000001E-3</v>
      </c>
      <c r="C527" s="5">
        <f t="shared" ca="1" si="83"/>
        <v>4.3147458912784487E-4</v>
      </c>
      <c r="D527" s="4">
        <f t="shared" si="75"/>
        <v>0</v>
      </c>
      <c r="E527" s="4">
        <f t="shared" si="76"/>
        <v>0</v>
      </c>
      <c r="F527" s="4">
        <f t="shared" si="78"/>
        <v>0</v>
      </c>
      <c r="G527" s="4">
        <v>0</v>
      </c>
      <c r="H527" s="4" t="str">
        <f t="shared" si="80"/>
        <v/>
      </c>
      <c r="I527" s="4" t="str">
        <f t="shared" si="81"/>
        <v/>
      </c>
      <c r="J527" s="4">
        <f t="shared" si="77"/>
        <v>0</v>
      </c>
      <c r="K527" s="4">
        <f>IF(A527&gt;$O$7,0,SUM(H$2:H527))</f>
        <v>0</v>
      </c>
      <c r="L527" s="4">
        <f t="shared" si="82"/>
        <v>0</v>
      </c>
    </row>
    <row r="528" spans="1:12" x14ac:dyDescent="0.25">
      <c r="A528" s="1">
        <f t="shared" si="79"/>
        <v>61668</v>
      </c>
      <c r="B528" s="20" cm="1">
        <f t="array" aca="1" ref="B528" ca="1">INDIRECT($Q$3&amp;"!"&amp;"R"&amp;ROW()-1&amp;"C"&amp;$R$3,FALSE)/100</f>
        <v>5.1800000000000006E-3</v>
      </c>
      <c r="C528" s="5">
        <f t="shared" ca="1" si="83"/>
        <v>4.3064519697622039E-4</v>
      </c>
      <c r="D528" s="4">
        <f t="shared" si="75"/>
        <v>0</v>
      </c>
      <c r="E528" s="4">
        <f t="shared" si="76"/>
        <v>0</v>
      </c>
      <c r="F528" s="4">
        <f t="shared" si="78"/>
        <v>0</v>
      </c>
      <c r="G528" s="4">
        <v>0</v>
      </c>
      <c r="H528" s="4" t="str">
        <f t="shared" si="80"/>
        <v/>
      </c>
      <c r="I528" s="4" t="str">
        <f t="shared" si="81"/>
        <v/>
      </c>
      <c r="J528" s="4">
        <f t="shared" si="77"/>
        <v>0</v>
      </c>
      <c r="K528" s="4">
        <f>IF(A528&gt;$O$7,0,SUM(H$2:H528))</f>
        <v>0</v>
      </c>
      <c r="L528" s="4">
        <f t="shared" si="82"/>
        <v>0</v>
      </c>
    </row>
    <row r="529" spans="1:12" x14ac:dyDescent="0.25">
      <c r="A529" s="1">
        <f t="shared" si="79"/>
        <v>61698</v>
      </c>
      <c r="B529" s="20" cm="1">
        <f t="array" aca="1" ref="B529" ca="1">INDIRECT($Q$3&amp;"!"&amp;"R"&amp;ROW()-1&amp;"C"&amp;$R$3,FALSE)/100</f>
        <v>5.190000000000001E-3</v>
      </c>
      <c r="C529" s="5">
        <f t="shared" ca="1" si="83"/>
        <v>4.3147458912784487E-4</v>
      </c>
      <c r="D529" s="4">
        <f t="shared" si="75"/>
        <v>0</v>
      </c>
      <c r="E529" s="4">
        <f t="shared" si="76"/>
        <v>0</v>
      </c>
      <c r="F529" s="4">
        <f t="shared" si="78"/>
        <v>0</v>
      </c>
      <c r="G529" s="4">
        <v>0</v>
      </c>
      <c r="H529" s="4" t="str">
        <f t="shared" si="80"/>
        <v/>
      </c>
      <c r="I529" s="4" t="str">
        <f t="shared" si="81"/>
        <v/>
      </c>
      <c r="J529" s="4">
        <f t="shared" si="77"/>
        <v>0</v>
      </c>
      <c r="K529" s="4">
        <f>IF(A529&gt;$O$7,0,SUM(H$2:H529))</f>
        <v>0</v>
      </c>
      <c r="L529" s="4">
        <f t="shared" si="82"/>
        <v>0</v>
      </c>
    </row>
    <row r="530" spans="1:12" x14ac:dyDescent="0.25">
      <c r="A530" s="1">
        <f t="shared" si="79"/>
        <v>61729</v>
      </c>
      <c r="B530" s="20" cm="1">
        <f t="array" aca="1" ref="B530" ca="1">INDIRECT($Q$3&amp;"!"&amp;"R"&amp;ROW()-1&amp;"C"&amp;$R$3,FALSE)/100</f>
        <v>5.1999999999999998E-3</v>
      </c>
      <c r="C530" s="5">
        <f t="shared" ca="1" si="83"/>
        <v>4.3230397371596396E-4</v>
      </c>
      <c r="D530" s="4">
        <f t="shared" si="75"/>
        <v>0</v>
      </c>
      <c r="E530" s="4">
        <f t="shared" si="76"/>
        <v>0</v>
      </c>
      <c r="F530" s="4">
        <f t="shared" si="78"/>
        <v>0</v>
      </c>
      <c r="G530" s="4">
        <v>0</v>
      </c>
      <c r="H530" s="4" t="str">
        <f t="shared" si="80"/>
        <v/>
      </c>
      <c r="I530" s="4" t="str">
        <f t="shared" si="81"/>
        <v/>
      </c>
      <c r="J530" s="4">
        <f t="shared" si="77"/>
        <v>0</v>
      </c>
      <c r="K530" s="4">
        <f>IF(A530&gt;$O$7,0,SUM(H$2:H530))</f>
        <v>0</v>
      </c>
      <c r="L530" s="4">
        <f t="shared" si="82"/>
        <v>0</v>
      </c>
    </row>
    <row r="531" spans="1:12" x14ac:dyDescent="0.25">
      <c r="A531" s="1">
        <f t="shared" si="79"/>
        <v>61760</v>
      </c>
      <c r="B531" s="20" cm="1">
        <f t="array" aca="1" ref="B531" ca="1">INDIRECT($Q$3&amp;"!"&amp;"R"&amp;ROW()-1&amp;"C"&amp;$R$3,FALSE)/100</f>
        <v>5.1999999999999998E-3</v>
      </c>
      <c r="C531" s="5">
        <f t="shared" ca="1" si="83"/>
        <v>4.3230397371596396E-4</v>
      </c>
      <c r="D531" s="4">
        <f t="shared" si="75"/>
        <v>0</v>
      </c>
      <c r="E531" s="4">
        <f t="shared" si="76"/>
        <v>0</v>
      </c>
      <c r="F531" s="4">
        <f t="shared" si="78"/>
        <v>0</v>
      </c>
      <c r="G531" s="4">
        <v>0</v>
      </c>
      <c r="H531" s="4" t="str">
        <f t="shared" si="80"/>
        <v/>
      </c>
      <c r="I531" s="4" t="str">
        <f t="shared" si="81"/>
        <v/>
      </c>
      <c r="J531" s="4">
        <f t="shared" si="77"/>
        <v>0</v>
      </c>
      <c r="K531" s="4">
        <f>IF(A531&gt;$O$7,0,SUM(H$2:H531))</f>
        <v>0</v>
      </c>
      <c r="L531" s="4">
        <f t="shared" si="82"/>
        <v>0</v>
      </c>
    </row>
    <row r="532" spans="1:12" x14ac:dyDescent="0.25">
      <c r="A532" s="1">
        <f t="shared" si="79"/>
        <v>61788</v>
      </c>
      <c r="B532" s="20" cm="1">
        <f t="array" aca="1" ref="B532" ca="1">INDIRECT($Q$3&amp;"!"&amp;"R"&amp;ROW()-1&amp;"C"&amp;$R$3,FALSE)/100</f>
        <v>5.1999999999999998E-3</v>
      </c>
      <c r="C532" s="5">
        <f t="shared" ca="1" si="83"/>
        <v>4.3230397371596396E-4</v>
      </c>
      <c r="D532" s="4">
        <f t="shared" si="75"/>
        <v>0</v>
      </c>
      <c r="E532" s="4">
        <f t="shared" si="76"/>
        <v>0</v>
      </c>
      <c r="F532" s="4">
        <f t="shared" si="78"/>
        <v>0</v>
      </c>
      <c r="G532" s="4">
        <v>0</v>
      </c>
      <c r="H532" s="4" t="str">
        <f t="shared" si="80"/>
        <v/>
      </c>
      <c r="I532" s="4" t="str">
        <f t="shared" si="81"/>
        <v/>
      </c>
      <c r="J532" s="4">
        <f t="shared" si="77"/>
        <v>0</v>
      </c>
      <c r="K532" s="4">
        <f>IF(A532&gt;$O$7,0,SUM(H$2:H532))</f>
        <v>0</v>
      </c>
      <c r="L532" s="4">
        <f t="shared" si="82"/>
        <v>0</v>
      </c>
    </row>
    <row r="533" spans="1:12" x14ac:dyDescent="0.25">
      <c r="A533" s="1">
        <f t="shared" si="79"/>
        <v>61819</v>
      </c>
      <c r="B533" s="20" cm="1">
        <f t="array" aca="1" ref="B533" ca="1">INDIRECT($Q$3&amp;"!"&amp;"R"&amp;ROW()-1&amp;"C"&amp;$R$3,FALSE)/100</f>
        <v>5.1999999999999998E-3</v>
      </c>
      <c r="C533" s="5">
        <f t="shared" ca="1" si="83"/>
        <v>4.3230397371596396E-4</v>
      </c>
      <c r="D533" s="4">
        <f t="shared" si="75"/>
        <v>0</v>
      </c>
      <c r="E533" s="4">
        <f t="shared" si="76"/>
        <v>0</v>
      </c>
      <c r="F533" s="4">
        <f t="shared" si="78"/>
        <v>0</v>
      </c>
      <c r="G533" s="4">
        <v>0</v>
      </c>
      <c r="H533" s="4" t="str">
        <f t="shared" si="80"/>
        <v/>
      </c>
      <c r="I533" s="4" t="str">
        <f t="shared" si="81"/>
        <v/>
      </c>
      <c r="J533" s="4">
        <f t="shared" si="77"/>
        <v>0</v>
      </c>
      <c r="K533" s="4">
        <f>IF(A533&gt;$O$7,0,SUM(H$2:H533))</f>
        <v>0</v>
      </c>
      <c r="L533" s="4">
        <f t="shared" si="82"/>
        <v>0</v>
      </c>
    </row>
    <row r="534" spans="1:12" x14ac:dyDescent="0.25">
      <c r="A534" s="1">
        <f t="shared" si="79"/>
        <v>61849</v>
      </c>
      <c r="B534" s="20" cm="1">
        <f t="array" aca="1" ref="B534" ca="1">INDIRECT($Q$3&amp;"!"&amp;"R"&amp;ROW()-1&amp;"C"&amp;$R$3,FALSE)/100</f>
        <v>5.1999999999999998E-3</v>
      </c>
      <c r="C534" s="5">
        <f t="shared" ca="1" si="83"/>
        <v>4.3230397371596396E-4</v>
      </c>
      <c r="D534" s="4">
        <f t="shared" si="75"/>
        <v>0</v>
      </c>
      <c r="E534" s="4">
        <f t="shared" si="76"/>
        <v>0</v>
      </c>
      <c r="F534" s="4">
        <f t="shared" si="78"/>
        <v>0</v>
      </c>
      <c r="G534" s="4">
        <v>0</v>
      </c>
      <c r="H534" s="4" t="str">
        <f t="shared" si="80"/>
        <v/>
      </c>
      <c r="I534" s="4" t="str">
        <f t="shared" si="81"/>
        <v/>
      </c>
      <c r="J534" s="4">
        <f t="shared" si="77"/>
        <v>0</v>
      </c>
      <c r="K534" s="4">
        <f>IF(A534&gt;$O$7,0,SUM(H$2:H534))</f>
        <v>0</v>
      </c>
      <c r="L534" s="4">
        <f t="shared" si="82"/>
        <v>0</v>
      </c>
    </row>
    <row r="535" spans="1:12" x14ac:dyDescent="0.25">
      <c r="A535" s="1">
        <f t="shared" si="79"/>
        <v>61880</v>
      </c>
      <c r="B535" s="20" cm="1">
        <f t="array" aca="1" ref="B535" ca="1">INDIRECT($Q$3&amp;"!"&amp;"R"&amp;ROW()-1&amp;"C"&amp;$R$3,FALSE)/100</f>
        <v>5.2300000000000011E-3</v>
      </c>
      <c r="C535" s="5">
        <f t="shared" ca="1" si="83"/>
        <v>4.3479208210106535E-4</v>
      </c>
      <c r="D535" s="4">
        <f t="shared" si="75"/>
        <v>0</v>
      </c>
      <c r="E535" s="4">
        <f t="shared" si="76"/>
        <v>0</v>
      </c>
      <c r="F535" s="4">
        <f t="shared" si="78"/>
        <v>0</v>
      </c>
      <c r="G535" s="4">
        <v>0</v>
      </c>
      <c r="H535" s="4" t="str">
        <f t="shared" si="80"/>
        <v/>
      </c>
      <c r="I535" s="4" t="str">
        <f t="shared" si="81"/>
        <v/>
      </c>
      <c r="J535" s="4">
        <f t="shared" si="77"/>
        <v>0</v>
      </c>
      <c r="K535" s="4">
        <f>IF(A535&gt;$O$7,0,SUM(H$2:H535))</f>
        <v>0</v>
      </c>
      <c r="L535" s="4">
        <f t="shared" si="82"/>
        <v>0</v>
      </c>
    </row>
    <row r="536" spans="1:12" x14ac:dyDescent="0.25">
      <c r="A536" s="1">
        <f t="shared" si="79"/>
        <v>61910</v>
      </c>
      <c r="B536" s="20" cm="1">
        <f t="array" aca="1" ref="B536" ca="1">INDIRECT($Q$3&amp;"!"&amp;"R"&amp;ROW()-1&amp;"C"&amp;$R$3,FALSE)/100</f>
        <v>5.2599999999999999E-3</v>
      </c>
      <c r="C536" s="5">
        <f t="shared" ca="1" si="83"/>
        <v>4.372801224199474E-4</v>
      </c>
      <c r="D536" s="4">
        <f t="shared" si="75"/>
        <v>0</v>
      </c>
      <c r="E536" s="4">
        <f t="shared" si="76"/>
        <v>0</v>
      </c>
      <c r="F536" s="4">
        <f t="shared" si="78"/>
        <v>0</v>
      </c>
      <c r="G536" s="4">
        <v>0</v>
      </c>
      <c r="H536" s="4" t="str">
        <f t="shared" si="80"/>
        <v/>
      </c>
      <c r="I536" s="4" t="str">
        <f t="shared" si="81"/>
        <v/>
      </c>
      <c r="J536" s="4">
        <f t="shared" si="77"/>
        <v>0</v>
      </c>
      <c r="K536" s="4">
        <f>IF(A536&gt;$O$7,0,SUM(H$2:H536))</f>
        <v>0</v>
      </c>
      <c r="L536" s="4">
        <f t="shared" si="82"/>
        <v>0</v>
      </c>
    </row>
    <row r="537" spans="1:12" x14ac:dyDescent="0.25">
      <c r="A537" s="1">
        <f t="shared" si="79"/>
        <v>61941</v>
      </c>
      <c r="B537" s="20" cm="1">
        <f t="array" aca="1" ref="B537" ca="1">INDIRECT($Q$3&amp;"!"&amp;"R"&amp;ROW()-1&amp;"C"&amp;$R$3,FALSE)/100</f>
        <v>5.2700000000000012E-3</v>
      </c>
      <c r="C537" s="5">
        <f t="shared" ca="1" si="83"/>
        <v>4.3810945406774771E-4</v>
      </c>
      <c r="D537" s="4">
        <f t="shared" si="75"/>
        <v>0</v>
      </c>
      <c r="E537" s="4">
        <f t="shared" si="76"/>
        <v>0</v>
      </c>
      <c r="F537" s="4">
        <f t="shared" si="78"/>
        <v>0</v>
      </c>
      <c r="G537" s="4">
        <v>0</v>
      </c>
      <c r="H537" s="4" t="str">
        <f t="shared" si="80"/>
        <v/>
      </c>
      <c r="I537" s="4" t="str">
        <f t="shared" si="81"/>
        <v/>
      </c>
      <c r="J537" s="4">
        <f t="shared" si="77"/>
        <v>0</v>
      </c>
      <c r="K537" s="4">
        <f>IF(A537&gt;$O$7,0,SUM(H$2:H537))</f>
        <v>0</v>
      </c>
      <c r="L537" s="4">
        <f t="shared" si="82"/>
        <v>0</v>
      </c>
    </row>
    <row r="538" spans="1:12" x14ac:dyDescent="0.25">
      <c r="A538" s="1">
        <f t="shared" si="79"/>
        <v>61972</v>
      </c>
      <c r="B538" s="20" cm="1">
        <f t="array" aca="1" ref="B538" ca="1">INDIRECT($Q$3&amp;"!"&amp;"R"&amp;ROW()-1&amp;"C"&amp;$R$3,FALSE)/100</f>
        <v>5.2900000000000013E-3</v>
      </c>
      <c r="C538" s="5">
        <f t="shared" ca="1" si="83"/>
        <v>4.3976809467682898E-4</v>
      </c>
      <c r="D538" s="4">
        <f t="shared" si="75"/>
        <v>0</v>
      </c>
      <c r="E538" s="4">
        <f t="shared" si="76"/>
        <v>0</v>
      </c>
      <c r="F538" s="4">
        <f t="shared" si="78"/>
        <v>0</v>
      </c>
      <c r="G538" s="4">
        <v>0</v>
      </c>
      <c r="H538" s="4" t="str">
        <f t="shared" si="80"/>
        <v/>
      </c>
      <c r="I538" s="4" t="str">
        <f t="shared" si="81"/>
        <v/>
      </c>
      <c r="J538" s="4">
        <f t="shared" si="77"/>
        <v>0</v>
      </c>
      <c r="K538" s="4">
        <f>IF(A538&gt;$O$7,0,SUM(H$2:H538))</f>
        <v>0</v>
      </c>
      <c r="L538" s="4">
        <f t="shared" si="82"/>
        <v>0</v>
      </c>
    </row>
    <row r="539" spans="1:12" x14ac:dyDescent="0.25">
      <c r="A539" s="1">
        <f t="shared" si="79"/>
        <v>62002</v>
      </c>
      <c r="B539" s="20" cm="1">
        <f t="array" aca="1" ref="B539" ca="1">INDIRECT($Q$3&amp;"!"&amp;"R"&amp;ROW()-1&amp;"C"&amp;$R$3,FALSE)/100</f>
        <v>5.2900000000000013E-3</v>
      </c>
      <c r="C539" s="5">
        <f t="shared" ca="1" si="83"/>
        <v>4.3976809467682898E-4</v>
      </c>
      <c r="D539" s="4">
        <f t="shared" si="75"/>
        <v>0</v>
      </c>
      <c r="E539" s="4">
        <f t="shared" si="76"/>
        <v>0</v>
      </c>
      <c r="F539" s="4">
        <f t="shared" si="78"/>
        <v>0</v>
      </c>
      <c r="G539" s="4">
        <v>0</v>
      </c>
      <c r="H539" s="4" t="str">
        <f t="shared" si="80"/>
        <v/>
      </c>
      <c r="I539" s="4" t="str">
        <f t="shared" si="81"/>
        <v/>
      </c>
      <c r="J539" s="4">
        <f t="shared" si="77"/>
        <v>0</v>
      </c>
      <c r="K539" s="4">
        <f>IF(A539&gt;$O$7,0,SUM(H$2:H539))</f>
        <v>0</v>
      </c>
      <c r="L539" s="4">
        <f t="shared" si="82"/>
        <v>0</v>
      </c>
    </row>
    <row r="540" spans="1:12" x14ac:dyDescent="0.25">
      <c r="A540" s="1">
        <f t="shared" si="79"/>
        <v>62033</v>
      </c>
      <c r="B540" s="20" cm="1">
        <f t="array" aca="1" ref="B540" ca="1">INDIRECT($Q$3&amp;"!"&amp;"R"&amp;ROW()-1&amp;"C"&amp;$R$3,FALSE)/100</f>
        <v>5.3E-3</v>
      </c>
      <c r="C540" s="5">
        <f t="shared" ca="1" si="83"/>
        <v>4.4059740363810995E-4</v>
      </c>
      <c r="D540" s="4">
        <f t="shared" si="75"/>
        <v>0</v>
      </c>
      <c r="E540" s="4">
        <f t="shared" si="76"/>
        <v>0</v>
      </c>
      <c r="F540" s="4">
        <f t="shared" si="78"/>
        <v>0</v>
      </c>
      <c r="G540" s="4">
        <v>0</v>
      </c>
      <c r="H540" s="4" t="str">
        <f t="shared" si="80"/>
        <v/>
      </c>
      <c r="I540" s="4" t="str">
        <f t="shared" si="81"/>
        <v/>
      </c>
      <c r="J540" s="4">
        <f t="shared" si="77"/>
        <v>0</v>
      </c>
      <c r="K540" s="4">
        <f>IF(A540&gt;$O$7,0,SUM(H$2:H540))</f>
        <v>0</v>
      </c>
      <c r="L540" s="4">
        <f t="shared" si="82"/>
        <v>0</v>
      </c>
    </row>
    <row r="541" spans="1:12" x14ac:dyDescent="0.25">
      <c r="A541" s="1">
        <f t="shared" si="79"/>
        <v>62063</v>
      </c>
      <c r="B541" s="20" cm="1">
        <f t="array" aca="1" ref="B541" ca="1">INDIRECT($Q$3&amp;"!"&amp;"R"&amp;ROW()-1&amp;"C"&amp;$R$3,FALSE)/100</f>
        <v>5.3200000000000001E-3</v>
      </c>
      <c r="C541" s="5">
        <f t="shared" ca="1" si="83"/>
        <v>4.4225599887526279E-4</v>
      </c>
      <c r="D541" s="4">
        <f t="shared" si="75"/>
        <v>0</v>
      </c>
      <c r="E541" s="4">
        <f t="shared" si="76"/>
        <v>0</v>
      </c>
      <c r="F541" s="4">
        <f t="shared" si="78"/>
        <v>0</v>
      </c>
      <c r="G541" s="4">
        <v>0</v>
      </c>
      <c r="H541" s="4" t="str">
        <f t="shared" si="80"/>
        <v/>
      </c>
      <c r="I541" s="4" t="str">
        <f t="shared" si="81"/>
        <v/>
      </c>
      <c r="J541" s="4">
        <f t="shared" si="77"/>
        <v>0</v>
      </c>
      <c r="K541" s="4">
        <f>IF(A541&gt;$O$7,0,SUM(H$2:H541))</f>
        <v>0</v>
      </c>
      <c r="L541" s="4">
        <f t="shared" si="82"/>
        <v>0</v>
      </c>
    </row>
    <row r="542" spans="1:12" x14ac:dyDescent="0.25">
      <c r="A542" s="1">
        <f t="shared" si="79"/>
        <v>62094</v>
      </c>
      <c r="B542" s="20" cm="1">
        <f t="array" aca="1" ref="B542" ca="1">INDIRECT($Q$3&amp;"!"&amp;"R"&amp;ROW()-1&amp;"C"&amp;$R$3,FALSE)/100</f>
        <v>5.3600000000000002E-3</v>
      </c>
      <c r="C542" s="5">
        <f t="shared" ca="1" si="83"/>
        <v>4.455730986117068E-4</v>
      </c>
      <c r="D542" s="4">
        <f t="shared" si="75"/>
        <v>0</v>
      </c>
      <c r="E542" s="4">
        <f t="shared" si="76"/>
        <v>0</v>
      </c>
      <c r="F542" s="4">
        <f t="shared" si="78"/>
        <v>0</v>
      </c>
      <c r="G542" s="4">
        <v>0</v>
      </c>
      <c r="H542" s="4" t="str">
        <f t="shared" si="80"/>
        <v/>
      </c>
      <c r="I542" s="4" t="str">
        <f t="shared" si="81"/>
        <v/>
      </c>
      <c r="J542" s="4">
        <f t="shared" si="77"/>
        <v>0</v>
      </c>
      <c r="K542" s="4">
        <f>IF(A542&gt;$O$7,0,SUM(H$2:H542))</f>
        <v>0</v>
      </c>
      <c r="L542" s="4">
        <f t="shared" si="82"/>
        <v>0</v>
      </c>
    </row>
    <row r="543" spans="1:12" x14ac:dyDescent="0.25">
      <c r="A543" s="1">
        <f t="shared" si="79"/>
        <v>62125</v>
      </c>
      <c r="B543" s="20" cm="1">
        <f t="array" aca="1" ref="B543" ca="1">INDIRECT($Q$3&amp;"!"&amp;"R"&amp;ROW()-1&amp;"C"&amp;$R$3,FALSE)/100</f>
        <v>5.4000000000000003E-3</v>
      </c>
      <c r="C543" s="5">
        <f t="shared" ca="1" si="83"/>
        <v>4.488900773715887E-4</v>
      </c>
      <c r="D543" s="4">
        <f t="shared" si="75"/>
        <v>0</v>
      </c>
      <c r="E543" s="4">
        <f t="shared" si="76"/>
        <v>0</v>
      </c>
      <c r="F543" s="4">
        <f t="shared" si="78"/>
        <v>0</v>
      </c>
      <c r="G543" s="4">
        <v>0</v>
      </c>
      <c r="H543" s="4" t="str">
        <f t="shared" si="80"/>
        <v/>
      </c>
      <c r="I543" s="4" t="str">
        <f t="shared" si="81"/>
        <v/>
      </c>
      <c r="J543" s="4">
        <f t="shared" si="77"/>
        <v>0</v>
      </c>
      <c r="K543" s="4">
        <f>IF(A543&gt;$O$7,0,SUM(H$2:H543))</f>
        <v>0</v>
      </c>
      <c r="L543" s="4">
        <f t="shared" si="82"/>
        <v>0</v>
      </c>
    </row>
    <row r="544" spans="1:12" x14ac:dyDescent="0.25">
      <c r="A544" s="1">
        <f t="shared" si="79"/>
        <v>62153</v>
      </c>
      <c r="B544" s="20" cm="1">
        <f t="array" aca="1" ref="B544" ca="1">INDIRECT($Q$3&amp;"!"&amp;"R"&amp;ROW()-1&amp;"C"&amp;$R$3,FALSE)/100</f>
        <v>5.4000000000000003E-3</v>
      </c>
      <c r="C544" s="5">
        <f t="shared" ca="1" si="83"/>
        <v>4.488900773715887E-4</v>
      </c>
      <c r="D544" s="4">
        <f t="shared" si="75"/>
        <v>0</v>
      </c>
      <c r="E544" s="4">
        <f t="shared" si="76"/>
        <v>0</v>
      </c>
      <c r="F544" s="4">
        <f t="shared" si="78"/>
        <v>0</v>
      </c>
      <c r="G544" s="4">
        <v>0</v>
      </c>
      <c r="H544" s="4" t="str">
        <f t="shared" si="80"/>
        <v/>
      </c>
      <c r="I544" s="4" t="str">
        <f t="shared" si="81"/>
        <v/>
      </c>
      <c r="J544" s="4">
        <f t="shared" si="77"/>
        <v>0</v>
      </c>
      <c r="K544" s="4">
        <f>IF(A544&gt;$O$7,0,SUM(H$2:H544))</f>
        <v>0</v>
      </c>
      <c r="L544" s="4">
        <f t="shared" si="82"/>
        <v>0</v>
      </c>
    </row>
    <row r="545" spans="1:12" x14ac:dyDescent="0.25">
      <c r="A545" s="1">
        <f t="shared" si="79"/>
        <v>62184</v>
      </c>
      <c r="B545" s="20" cm="1">
        <f t="array" aca="1" ref="B545" ca="1">INDIRECT($Q$3&amp;"!"&amp;"R"&amp;ROW()-1&amp;"C"&amp;$R$3,FALSE)/100</f>
        <v>5.3900000000000016E-3</v>
      </c>
      <c r="C545" s="5">
        <f t="shared" ca="1" si="83"/>
        <v>4.4806084402271296E-4</v>
      </c>
      <c r="D545" s="4">
        <f t="shared" si="75"/>
        <v>0</v>
      </c>
      <c r="E545" s="4">
        <f t="shared" si="76"/>
        <v>0</v>
      </c>
      <c r="F545" s="4">
        <f t="shared" si="78"/>
        <v>0</v>
      </c>
      <c r="G545" s="4">
        <v>0</v>
      </c>
      <c r="H545" s="4" t="str">
        <f t="shared" si="80"/>
        <v/>
      </c>
      <c r="I545" s="4" t="str">
        <f t="shared" si="81"/>
        <v/>
      </c>
      <c r="J545" s="4">
        <f t="shared" si="77"/>
        <v>0</v>
      </c>
      <c r="K545" s="4">
        <f>IF(A545&gt;$O$7,0,SUM(H$2:H545))</f>
        <v>0</v>
      </c>
      <c r="L545" s="4">
        <f t="shared" si="82"/>
        <v>0</v>
      </c>
    </row>
    <row r="546" spans="1:12" x14ac:dyDescent="0.25">
      <c r="A546" s="1">
        <f t="shared" si="79"/>
        <v>62214</v>
      </c>
      <c r="B546" s="20" cm="1">
        <f t="array" aca="1" ref="B546" ca="1">INDIRECT($Q$3&amp;"!"&amp;"R"&amp;ROW()-1&amp;"C"&amp;$R$3,FALSE)/100</f>
        <v>5.3800000000000002E-3</v>
      </c>
      <c r="C546" s="5">
        <f t="shared" ca="1" si="83"/>
        <v>4.4723160311299637E-4</v>
      </c>
      <c r="D546" s="4">
        <f t="shared" si="75"/>
        <v>0</v>
      </c>
      <c r="E546" s="4">
        <f t="shared" si="76"/>
        <v>0</v>
      </c>
      <c r="F546" s="4">
        <f t="shared" si="78"/>
        <v>0</v>
      </c>
      <c r="G546" s="4">
        <v>0</v>
      </c>
      <c r="H546" s="4" t="str">
        <f t="shared" si="80"/>
        <v/>
      </c>
      <c r="I546" s="4" t="str">
        <f t="shared" si="81"/>
        <v/>
      </c>
      <c r="J546" s="4">
        <f t="shared" si="77"/>
        <v>0</v>
      </c>
      <c r="K546" s="4">
        <f>IF(A546&gt;$O$7,0,SUM(H$2:H546))</f>
        <v>0</v>
      </c>
      <c r="L546" s="4">
        <f t="shared" si="82"/>
        <v>0</v>
      </c>
    </row>
    <row r="547" spans="1:12" x14ac:dyDescent="0.25">
      <c r="A547" s="1">
        <f t="shared" si="79"/>
        <v>62245</v>
      </c>
      <c r="B547" s="20" cm="1">
        <f t="array" aca="1" ref="B547" ca="1">INDIRECT($Q$3&amp;"!"&amp;"R"&amp;ROW()-1&amp;"C"&amp;$R$3,FALSE)/100</f>
        <v>5.3600000000000002E-3</v>
      </c>
      <c r="C547" s="5">
        <f t="shared" ca="1" si="83"/>
        <v>4.455730986117068E-4</v>
      </c>
      <c r="D547" s="4">
        <f t="shared" si="75"/>
        <v>0</v>
      </c>
      <c r="E547" s="4">
        <f t="shared" si="76"/>
        <v>0</v>
      </c>
      <c r="F547" s="4">
        <f t="shared" si="78"/>
        <v>0</v>
      </c>
      <c r="G547" s="4">
        <v>0</v>
      </c>
      <c r="H547" s="4" t="str">
        <f t="shared" si="80"/>
        <v/>
      </c>
      <c r="I547" s="4" t="str">
        <f t="shared" si="81"/>
        <v/>
      </c>
      <c r="J547" s="4">
        <f t="shared" si="77"/>
        <v>0</v>
      </c>
      <c r="K547" s="4">
        <f>IF(A547&gt;$O$7,0,SUM(H$2:H547))</f>
        <v>0</v>
      </c>
      <c r="L547" s="4">
        <f t="shared" si="82"/>
        <v>0</v>
      </c>
    </row>
    <row r="548" spans="1:12" x14ac:dyDescent="0.25">
      <c r="A548" s="1">
        <f t="shared" si="79"/>
        <v>62275</v>
      </c>
      <c r="B548" s="20" cm="1">
        <f t="array" aca="1" ref="B548" ca="1">INDIRECT($Q$3&amp;"!"&amp;"R"&amp;ROW()-1&amp;"C"&amp;$R$3,FALSE)/100</f>
        <v>5.190000000000001E-3</v>
      </c>
      <c r="C548" s="5">
        <f t="shared" ca="1" si="83"/>
        <v>4.3147458912784487E-4</v>
      </c>
      <c r="D548" s="4">
        <f t="shared" si="75"/>
        <v>0</v>
      </c>
      <c r="E548" s="4">
        <f t="shared" si="76"/>
        <v>0</v>
      </c>
      <c r="F548" s="4">
        <f t="shared" si="78"/>
        <v>0</v>
      </c>
      <c r="G548" s="4">
        <v>0</v>
      </c>
      <c r="H548" s="4" t="str">
        <f t="shared" si="80"/>
        <v/>
      </c>
      <c r="I548" s="4" t="str">
        <f t="shared" si="81"/>
        <v/>
      </c>
      <c r="J548" s="4">
        <f t="shared" si="77"/>
        <v>0</v>
      </c>
      <c r="K548" s="4">
        <f>IF(A548&gt;$O$7,0,SUM(H$2:H548))</f>
        <v>0</v>
      </c>
      <c r="L548" s="4">
        <f t="shared" si="82"/>
        <v>0</v>
      </c>
    </row>
    <row r="549" spans="1:12" x14ac:dyDescent="0.25">
      <c r="A549" s="1">
        <f t="shared" si="79"/>
        <v>62306</v>
      </c>
      <c r="B549" s="20" cm="1">
        <f t="array" aca="1" ref="B549" ca="1">INDIRECT($Q$3&amp;"!"&amp;"R"&amp;ROW()-1&amp;"C"&amp;$R$3,FALSE)/100</f>
        <v>4.830000000000001E-3</v>
      </c>
      <c r="C549" s="5">
        <f t="shared" ca="1" si="83"/>
        <v>4.0161170556141101E-4</v>
      </c>
      <c r="D549" s="4">
        <f t="shared" si="75"/>
        <v>0</v>
      </c>
      <c r="E549" s="4">
        <f t="shared" si="76"/>
        <v>0</v>
      </c>
      <c r="F549" s="4">
        <f t="shared" si="78"/>
        <v>0</v>
      </c>
      <c r="G549" s="4">
        <v>0</v>
      </c>
      <c r="H549" s="4" t="str">
        <f t="shared" si="80"/>
        <v/>
      </c>
      <c r="I549" s="4" t="str">
        <f t="shared" si="81"/>
        <v/>
      </c>
      <c r="J549" s="4">
        <f t="shared" si="77"/>
        <v>0</v>
      </c>
      <c r="K549" s="4">
        <f>IF(A549&gt;$O$7,0,SUM(H$2:H549))</f>
        <v>0</v>
      </c>
      <c r="L549" s="4">
        <f t="shared" si="82"/>
        <v>0</v>
      </c>
    </row>
    <row r="550" spans="1:12" x14ac:dyDescent="0.25">
      <c r="A550" s="1">
        <f t="shared" si="79"/>
        <v>62337</v>
      </c>
      <c r="B550" s="20" cm="1">
        <f t="array" aca="1" ref="B550" ca="1">INDIRECT($Q$3&amp;"!"&amp;"R"&amp;ROW()-1&amp;"C"&amp;$R$3,FALSE)/100</f>
        <v>4.4000000000000011E-3</v>
      </c>
      <c r="C550" s="5">
        <f t="shared" ca="1" si="83"/>
        <v>3.6592929423662213E-4</v>
      </c>
      <c r="D550" s="4">
        <f t="shared" si="75"/>
        <v>0</v>
      </c>
      <c r="E550" s="4">
        <f t="shared" si="76"/>
        <v>0</v>
      </c>
      <c r="F550" s="4">
        <f t="shared" si="78"/>
        <v>0</v>
      </c>
      <c r="G550" s="4">
        <v>0</v>
      </c>
      <c r="H550" s="4" t="str">
        <f t="shared" si="80"/>
        <v/>
      </c>
      <c r="I550" s="4" t="str">
        <f t="shared" si="81"/>
        <v/>
      </c>
      <c r="J550" s="4">
        <f t="shared" si="77"/>
        <v>0</v>
      </c>
      <c r="K550" s="4">
        <f>IF(A550&gt;$O$7,0,SUM(H$2:H550))</f>
        <v>0</v>
      </c>
      <c r="L550" s="4">
        <f t="shared" si="82"/>
        <v>0</v>
      </c>
    </row>
    <row r="551" spans="1:12" x14ac:dyDescent="0.25">
      <c r="A551" s="1">
        <f t="shared" si="79"/>
        <v>62367</v>
      </c>
      <c r="B551" s="20" cm="1">
        <f t="array" aca="1" ref="B551" ca="1">INDIRECT($Q$3&amp;"!"&amp;"R"&amp;ROW()-1&amp;"C"&amp;$R$3,FALSE)/100</f>
        <v>4.3000000000000009E-3</v>
      </c>
      <c r="C551" s="5">
        <f t="shared" ca="1" si="83"/>
        <v>3.576290521232206E-4</v>
      </c>
      <c r="D551" s="4">
        <f t="shared" si="75"/>
        <v>0</v>
      </c>
      <c r="E551" s="4">
        <f t="shared" si="76"/>
        <v>0</v>
      </c>
      <c r="F551" s="4">
        <f t="shared" si="78"/>
        <v>0</v>
      </c>
      <c r="G551" s="4">
        <v>0</v>
      </c>
      <c r="H551" s="4" t="str">
        <f t="shared" si="80"/>
        <v/>
      </c>
      <c r="I551" s="4" t="str">
        <f t="shared" si="81"/>
        <v/>
      </c>
      <c r="J551" s="4">
        <f t="shared" si="77"/>
        <v>0</v>
      </c>
      <c r="K551" s="4">
        <f>IF(A551&gt;$O$7,0,SUM(H$2:H551))</f>
        <v>0</v>
      </c>
      <c r="L551" s="4">
        <f t="shared" si="82"/>
        <v>0</v>
      </c>
    </row>
    <row r="552" spans="1:12" x14ac:dyDescent="0.25">
      <c r="A552" s="1">
        <f t="shared" si="79"/>
        <v>62398</v>
      </c>
      <c r="B552" s="20" cm="1">
        <f t="array" aca="1" ref="B552" ca="1">INDIRECT($Q$3&amp;"!"&amp;"R"&amp;ROW()-1&amp;"C"&amp;$R$3,FALSE)/100</f>
        <v>4.3500000000000014E-3</v>
      </c>
      <c r="C552" s="5">
        <f t="shared" ca="1" si="83"/>
        <v>3.6177926787495096E-4</v>
      </c>
      <c r="D552" s="4">
        <f t="shared" si="75"/>
        <v>0</v>
      </c>
      <c r="E552" s="4">
        <f t="shared" si="76"/>
        <v>0</v>
      </c>
      <c r="F552" s="4">
        <f t="shared" si="78"/>
        <v>0</v>
      </c>
      <c r="G552" s="4">
        <v>0</v>
      </c>
      <c r="H552" s="4" t="str">
        <f t="shared" si="80"/>
        <v/>
      </c>
      <c r="I552" s="4" t="str">
        <f t="shared" si="81"/>
        <v/>
      </c>
      <c r="J552" s="4">
        <f t="shared" si="77"/>
        <v>0</v>
      </c>
      <c r="K552" s="4">
        <f>IF(A552&gt;$O$7,0,SUM(H$2:H552))</f>
        <v>0</v>
      </c>
      <c r="L552" s="4">
        <f t="shared" si="82"/>
        <v>0</v>
      </c>
    </row>
    <row r="553" spans="1:12" x14ac:dyDescent="0.25">
      <c r="A553" s="1">
        <f t="shared" si="79"/>
        <v>62428</v>
      </c>
      <c r="B553" s="20" cm="1">
        <f t="array" aca="1" ref="B553" ca="1">INDIRECT($Q$3&amp;"!"&amp;"R"&amp;ROW()-1&amp;"C"&amp;$R$3,FALSE)/100</f>
        <v>4.4700000000000009E-3</v>
      </c>
      <c r="C553" s="5">
        <f t="shared" ca="1" si="83"/>
        <v>3.7173901300202594E-4</v>
      </c>
      <c r="D553" s="4">
        <f t="shared" si="75"/>
        <v>0</v>
      </c>
      <c r="E553" s="4">
        <f t="shared" si="76"/>
        <v>0</v>
      </c>
      <c r="F553" s="4">
        <f t="shared" si="78"/>
        <v>0</v>
      </c>
      <c r="G553" s="4">
        <v>0</v>
      </c>
      <c r="H553" s="4" t="str">
        <f t="shared" si="80"/>
        <v/>
      </c>
      <c r="I553" s="4" t="str">
        <f t="shared" si="81"/>
        <v/>
      </c>
      <c r="J553" s="4">
        <f t="shared" si="77"/>
        <v>0</v>
      </c>
      <c r="K553" s="4">
        <f>IF(A553&gt;$O$7,0,SUM(H$2:H553))</f>
        <v>0</v>
      </c>
      <c r="L553" s="4">
        <f t="shared" si="82"/>
        <v>0</v>
      </c>
    </row>
    <row r="554" spans="1:12" x14ac:dyDescent="0.25">
      <c r="A554" s="1">
        <f t="shared" si="79"/>
        <v>62459</v>
      </c>
      <c r="B554" s="20" cm="1">
        <f t="array" aca="1" ref="B554" ca="1">INDIRECT($Q$3&amp;"!"&amp;"R"&amp;ROW()-1&amp;"C"&amp;$R$3,FALSE)/100</f>
        <v>4.530000000000001E-3</v>
      </c>
      <c r="C554" s="5">
        <f t="shared" ca="1" si="83"/>
        <v>3.7671847656128854E-4</v>
      </c>
      <c r="D554" s="4">
        <f t="shared" si="75"/>
        <v>0</v>
      </c>
      <c r="E554" s="4">
        <f t="shared" si="76"/>
        <v>0</v>
      </c>
      <c r="F554" s="4">
        <f t="shared" si="78"/>
        <v>0</v>
      </c>
      <c r="G554" s="4">
        <v>0</v>
      </c>
      <c r="H554" s="4" t="str">
        <f t="shared" si="80"/>
        <v/>
      </c>
      <c r="I554" s="4" t="str">
        <f t="shared" si="81"/>
        <v/>
      </c>
      <c r="J554" s="4">
        <f t="shared" si="77"/>
        <v>0</v>
      </c>
      <c r="K554" s="4">
        <f>IF(A554&gt;$O$7,0,SUM(H$2:H554))</f>
        <v>0</v>
      </c>
      <c r="L554" s="4">
        <f t="shared" si="82"/>
        <v>0</v>
      </c>
    </row>
    <row r="555" spans="1:12" x14ac:dyDescent="0.25">
      <c r="A555" s="1">
        <f t="shared" si="79"/>
        <v>62490</v>
      </c>
      <c r="B555" s="20" cm="1">
        <f t="array" aca="1" ref="B555" ca="1">INDIRECT($Q$3&amp;"!"&amp;"R"&amp;ROW()-1&amp;"C"&amp;$R$3,FALSE)/100</f>
        <v>4.5700000000000011E-3</v>
      </c>
      <c r="C555" s="5">
        <f t="shared" ca="1" si="83"/>
        <v>3.8003796747210217E-4</v>
      </c>
      <c r="D555" s="4">
        <f t="shared" si="75"/>
        <v>0</v>
      </c>
      <c r="E555" s="4">
        <f t="shared" si="76"/>
        <v>0</v>
      </c>
      <c r="F555" s="4">
        <f t="shared" si="78"/>
        <v>0</v>
      </c>
      <c r="G555" s="4">
        <v>0</v>
      </c>
      <c r="H555" s="4" t="str">
        <f t="shared" si="80"/>
        <v/>
      </c>
      <c r="I555" s="4" t="str">
        <f t="shared" si="81"/>
        <v/>
      </c>
      <c r="J555" s="4">
        <f t="shared" si="77"/>
        <v>0</v>
      </c>
      <c r="K555" s="4">
        <f>IF(A555&gt;$O$7,0,SUM(H$2:H555))</f>
        <v>0</v>
      </c>
      <c r="L555" s="4">
        <f t="shared" si="82"/>
        <v>0</v>
      </c>
    </row>
    <row r="556" spans="1:12" x14ac:dyDescent="0.25">
      <c r="A556" s="1">
        <f t="shared" si="79"/>
        <v>62518</v>
      </c>
      <c r="B556" s="20" cm="1">
        <f t="array" aca="1" ref="B556" ca="1">INDIRECT($Q$3&amp;"!"&amp;"R"&amp;ROW()-1&amp;"C"&amp;$R$3,FALSE)/100</f>
        <v>4.3900000000000015E-3</v>
      </c>
      <c r="C556" s="5">
        <f t="shared" ca="1" si="83"/>
        <v>3.6509930411465774E-4</v>
      </c>
      <c r="D556" s="4">
        <f t="shared" si="75"/>
        <v>0</v>
      </c>
      <c r="E556" s="4">
        <f t="shared" si="76"/>
        <v>0</v>
      </c>
      <c r="F556" s="4">
        <f t="shared" si="78"/>
        <v>0</v>
      </c>
      <c r="G556" s="4">
        <v>0</v>
      </c>
      <c r="H556" s="4" t="str">
        <f t="shared" si="80"/>
        <v/>
      </c>
      <c r="I556" s="4" t="str">
        <f t="shared" si="81"/>
        <v/>
      </c>
      <c r="J556" s="4">
        <f t="shared" si="77"/>
        <v>0</v>
      </c>
      <c r="K556" s="4">
        <f>IF(A556&gt;$O$7,0,SUM(H$2:H556))</f>
        <v>0</v>
      </c>
      <c r="L556" s="4">
        <f t="shared" si="82"/>
        <v>0</v>
      </c>
    </row>
    <row r="557" spans="1:12" x14ac:dyDescent="0.25">
      <c r="A557" s="1">
        <f t="shared" si="79"/>
        <v>62549</v>
      </c>
      <c r="B557" s="20" cm="1">
        <f t="array" aca="1" ref="B557" ca="1">INDIRECT($Q$3&amp;"!"&amp;"R"&amp;ROW()-1&amp;"C"&amp;$R$3,FALSE)/100</f>
        <v>4.3100000000000013E-3</v>
      </c>
      <c r="C557" s="5">
        <f t="shared" ca="1" si="83"/>
        <v>3.5845911042553524E-4</v>
      </c>
      <c r="D557" s="4">
        <f t="shared" si="75"/>
        <v>0</v>
      </c>
      <c r="E557" s="4">
        <f t="shared" si="76"/>
        <v>0</v>
      </c>
      <c r="F557" s="4">
        <f t="shared" si="78"/>
        <v>0</v>
      </c>
      <c r="G557" s="4">
        <v>0</v>
      </c>
      <c r="H557" s="4" t="str">
        <f t="shared" si="80"/>
        <v/>
      </c>
      <c r="I557" s="4" t="str">
        <f t="shared" si="81"/>
        <v/>
      </c>
      <c r="J557" s="4">
        <f t="shared" si="77"/>
        <v>0</v>
      </c>
      <c r="K557" s="4">
        <f>IF(A557&gt;$O$7,0,SUM(H$2:H557))</f>
        <v>0</v>
      </c>
      <c r="L557" s="4">
        <f t="shared" si="82"/>
        <v>0</v>
      </c>
    </row>
    <row r="558" spans="1:12" x14ac:dyDescent="0.25">
      <c r="A558" s="1">
        <f t="shared" si="79"/>
        <v>62579</v>
      </c>
      <c r="B558" s="20" cm="1">
        <f t="array" aca="1" ref="B558" ca="1">INDIRECT($Q$3&amp;"!"&amp;"R"&amp;ROW()-1&amp;"C"&amp;$R$3,FALSE)/100</f>
        <v>5.9400000000000008E-3</v>
      </c>
      <c r="C558" s="5">
        <f t="shared" ca="1" si="83"/>
        <v>4.9365745473561873E-4</v>
      </c>
      <c r="D558" s="4">
        <f t="shared" si="75"/>
        <v>0</v>
      </c>
      <c r="E558" s="4">
        <f t="shared" si="76"/>
        <v>0</v>
      </c>
      <c r="F558" s="4">
        <f t="shared" si="78"/>
        <v>0</v>
      </c>
      <c r="G558" s="4">
        <v>0</v>
      </c>
      <c r="H558" s="4" t="str">
        <f t="shared" si="80"/>
        <v/>
      </c>
      <c r="I558" s="4" t="str">
        <f t="shared" si="81"/>
        <v/>
      </c>
      <c r="J558" s="4">
        <f t="shared" si="77"/>
        <v>0</v>
      </c>
      <c r="K558" s="4">
        <f>IF(A558&gt;$O$7,0,SUM(H$2:H558))</f>
        <v>0</v>
      </c>
      <c r="L558" s="4">
        <f t="shared" si="82"/>
        <v>0</v>
      </c>
    </row>
    <row r="559" spans="1:12" x14ac:dyDescent="0.25">
      <c r="A559" s="1">
        <f t="shared" si="79"/>
        <v>62610</v>
      </c>
      <c r="B559" s="20" cm="1">
        <f t="array" aca="1" ref="B559" ca="1">INDIRECT($Q$3&amp;"!"&amp;"R"&amp;ROW()-1&amp;"C"&amp;$R$3,FALSE)/100</f>
        <v>5.7600000000000004E-3</v>
      </c>
      <c r="C559" s="5">
        <f t="shared" ca="1" si="83"/>
        <v>4.787374437980052E-4</v>
      </c>
      <c r="D559" s="4">
        <f t="shared" si="75"/>
        <v>0</v>
      </c>
      <c r="E559" s="4">
        <f t="shared" si="76"/>
        <v>0</v>
      </c>
      <c r="F559" s="4">
        <f t="shared" si="78"/>
        <v>0</v>
      </c>
      <c r="G559" s="4">
        <v>0</v>
      </c>
      <c r="H559" s="4" t="str">
        <f t="shared" si="80"/>
        <v/>
      </c>
      <c r="I559" s="4" t="str">
        <f t="shared" si="81"/>
        <v/>
      </c>
      <c r="J559" s="4">
        <f t="shared" si="77"/>
        <v>0</v>
      </c>
      <c r="K559" s="4">
        <f>IF(A559&gt;$O$7,0,SUM(H$2:H559))</f>
        <v>0</v>
      </c>
      <c r="L559" s="4">
        <f t="shared" si="82"/>
        <v>0</v>
      </c>
    </row>
    <row r="560" spans="1:12" x14ac:dyDescent="0.25">
      <c r="A560" s="1">
        <f t="shared" si="79"/>
        <v>62640</v>
      </c>
      <c r="B560" s="20" cm="1">
        <f t="array" aca="1" ref="B560" ca="1">INDIRECT($Q$3&amp;"!"&amp;"R"&amp;ROW()-1&amp;"C"&amp;$R$3,FALSE)/100</f>
        <v>4.7200000000000011E-3</v>
      </c>
      <c r="C560" s="5">
        <f t="shared" ca="1" si="83"/>
        <v>3.9248497939325944E-4</v>
      </c>
      <c r="D560" s="4">
        <f t="shared" si="75"/>
        <v>0</v>
      </c>
      <c r="E560" s="4">
        <f t="shared" si="76"/>
        <v>0</v>
      </c>
      <c r="F560" s="4">
        <f t="shared" si="78"/>
        <v>0</v>
      </c>
      <c r="G560" s="4">
        <v>0</v>
      </c>
      <c r="H560" s="4" t="str">
        <f t="shared" si="80"/>
        <v/>
      </c>
      <c r="I560" s="4" t="str">
        <f t="shared" si="81"/>
        <v/>
      </c>
      <c r="J560" s="4">
        <f t="shared" si="77"/>
        <v>0</v>
      </c>
      <c r="K560" s="4">
        <f>IF(A560&gt;$O$7,0,SUM(H$2:H560))</f>
        <v>0</v>
      </c>
      <c r="L560" s="4">
        <f t="shared" si="82"/>
        <v>0</v>
      </c>
    </row>
    <row r="561" spans="1:12" x14ac:dyDescent="0.25">
      <c r="A561" s="1">
        <f t="shared" si="79"/>
        <v>62671</v>
      </c>
      <c r="B561" s="20" cm="1">
        <f t="array" aca="1" ref="B561" ca="1">INDIRECT($Q$3&amp;"!"&amp;"R"&amp;ROW()-1&amp;"C"&amp;$R$3,FALSE)/100</f>
        <v>4.0400000000000011E-3</v>
      </c>
      <c r="C561" s="5">
        <f t="shared" ca="1" si="83"/>
        <v>3.3604487654748105E-4</v>
      </c>
      <c r="D561" s="4">
        <f t="shared" si="75"/>
        <v>0</v>
      </c>
      <c r="E561" s="4">
        <f t="shared" si="76"/>
        <v>0</v>
      </c>
      <c r="F561" s="4">
        <f t="shared" si="78"/>
        <v>0</v>
      </c>
      <c r="G561" s="4">
        <v>0</v>
      </c>
      <c r="H561" s="4" t="str">
        <f t="shared" si="80"/>
        <v/>
      </c>
      <c r="I561" s="4" t="str">
        <f t="shared" si="81"/>
        <v/>
      </c>
      <c r="J561" s="4">
        <f t="shared" si="77"/>
        <v>0</v>
      </c>
      <c r="K561" s="4">
        <f>IF(A561&gt;$O$7,0,SUM(H$2:H561))</f>
        <v>0</v>
      </c>
      <c r="L561" s="4">
        <f t="shared" si="82"/>
        <v>0</v>
      </c>
    </row>
    <row r="562" spans="1:12" x14ac:dyDescent="0.25">
      <c r="A562" s="1">
        <f t="shared" si="79"/>
        <v>62702</v>
      </c>
      <c r="B562" s="20" cm="1">
        <f t="array" aca="1" ref="B562" ca="1">INDIRECT($Q$3&amp;"!"&amp;"R"&amp;ROW()-1&amp;"C"&amp;$R$3,FALSE)/100</f>
        <v>3.680000000000001E-3</v>
      </c>
      <c r="C562" s="5">
        <f t="shared" ca="1" si="83"/>
        <v>3.0615063506744811E-4</v>
      </c>
      <c r="D562" s="4">
        <f t="shared" si="75"/>
        <v>0</v>
      </c>
      <c r="E562" s="4">
        <f t="shared" si="76"/>
        <v>0</v>
      </c>
      <c r="F562" s="4">
        <f t="shared" si="78"/>
        <v>0</v>
      </c>
      <c r="G562" s="4">
        <v>0</v>
      </c>
      <c r="H562" s="4" t="str">
        <f t="shared" si="80"/>
        <v/>
      </c>
      <c r="I562" s="4" t="str">
        <f t="shared" si="81"/>
        <v/>
      </c>
      <c r="J562" s="4">
        <f t="shared" si="77"/>
        <v>0</v>
      </c>
      <c r="K562" s="4">
        <f>IF(A562&gt;$O$7,0,SUM(H$2:H562))</f>
        <v>0</v>
      </c>
      <c r="L562" s="4">
        <f t="shared" si="82"/>
        <v>0</v>
      </c>
    </row>
    <row r="563" spans="1:12" x14ac:dyDescent="0.25">
      <c r="A563" s="1">
        <f t="shared" si="79"/>
        <v>62732</v>
      </c>
      <c r="B563" s="20" cm="1">
        <f t="array" aca="1" ref="B563" ca="1">INDIRECT($Q$3&amp;"!"&amp;"R"&amp;ROW()-1&amp;"C"&amp;$R$3,FALSE)/100</f>
        <v>3.5700000000000011E-3</v>
      </c>
      <c r="C563" s="5">
        <f t="shared" ca="1" si="83"/>
        <v>2.9701432301698638E-4</v>
      </c>
      <c r="D563" s="4">
        <f t="shared" ref="D563:D602" si="84">IF(A563&gt;$O$7,0,C563*J562)</f>
        <v>0</v>
      </c>
      <c r="E563" s="4">
        <f t="shared" ref="E563:E602" si="85">IF(A563&gt;$O$7,0,J562+D563)</f>
        <v>0</v>
      </c>
      <c r="F563" s="4">
        <f t="shared" si="78"/>
        <v>0</v>
      </c>
      <c r="G563" s="4">
        <v>0</v>
      </c>
      <c r="H563" s="4" t="str">
        <f t="shared" si="80"/>
        <v/>
      </c>
      <c r="I563" s="4" t="str">
        <f t="shared" si="81"/>
        <v/>
      </c>
      <c r="J563" s="4">
        <f t="shared" ref="J563:J602" si="86">IF(A563&gt;$O$7,0,E563-H563-I563)</f>
        <v>0</v>
      </c>
      <c r="K563" s="4">
        <f>IF(A563&gt;$O$7,0,SUM(H$2:H563))</f>
        <v>0</v>
      </c>
      <c r="L563" s="4">
        <f t="shared" si="82"/>
        <v>0</v>
      </c>
    </row>
    <row r="564" spans="1:12" x14ac:dyDescent="0.25">
      <c r="A564" s="1">
        <f t="shared" si="79"/>
        <v>62763</v>
      </c>
      <c r="B564" s="20" cm="1">
        <f t="array" aca="1" ref="B564" ca="1">INDIRECT($Q$3&amp;"!"&amp;"R"&amp;ROW()-1&amp;"C"&amp;$R$3,FALSE)/100</f>
        <v>3.3900000000000007E-3</v>
      </c>
      <c r="C564" s="5">
        <f t="shared" ca="1" si="83"/>
        <v>2.8206201394009867E-4</v>
      </c>
      <c r="D564" s="4">
        <f t="shared" si="84"/>
        <v>0</v>
      </c>
      <c r="E564" s="4">
        <f t="shared" si="85"/>
        <v>0</v>
      </c>
      <c r="F564" s="4">
        <f t="shared" si="78"/>
        <v>0</v>
      </c>
      <c r="G564" s="4">
        <v>0</v>
      </c>
      <c r="H564" s="4" t="str">
        <f t="shared" si="80"/>
        <v/>
      </c>
      <c r="I564" s="4" t="str">
        <f t="shared" si="81"/>
        <v/>
      </c>
      <c r="J564" s="4">
        <f t="shared" si="86"/>
        <v>0</v>
      </c>
      <c r="K564" s="4">
        <f>IF(A564&gt;$O$7,0,SUM(H$2:H564))</f>
        <v>0</v>
      </c>
      <c r="L564" s="4">
        <f t="shared" si="82"/>
        <v>0</v>
      </c>
    </row>
    <row r="565" spans="1:12" x14ac:dyDescent="0.25">
      <c r="A565" s="1">
        <f t="shared" si="79"/>
        <v>62793</v>
      </c>
      <c r="B565" s="20" cm="1">
        <f t="array" aca="1" ref="B565" ca="1">INDIRECT($Q$3&amp;"!"&amp;"R"&amp;ROW()-1&amp;"C"&amp;$R$3,FALSE)/100</f>
        <v>3.2700000000000008E-3</v>
      </c>
      <c r="C565" s="5">
        <f t="shared" ca="1" si="83"/>
        <v>2.720924418311288E-4</v>
      </c>
      <c r="D565" s="4">
        <f t="shared" si="84"/>
        <v>0</v>
      </c>
      <c r="E565" s="4">
        <f t="shared" si="85"/>
        <v>0</v>
      </c>
      <c r="F565" s="4">
        <f t="shared" si="78"/>
        <v>0</v>
      </c>
      <c r="G565" s="4">
        <v>0</v>
      </c>
      <c r="H565" s="4" t="str">
        <f t="shared" si="80"/>
        <v/>
      </c>
      <c r="I565" s="4" t="str">
        <f t="shared" si="81"/>
        <v/>
      </c>
      <c r="J565" s="4">
        <f t="shared" si="86"/>
        <v>0</v>
      </c>
      <c r="K565" s="4">
        <f>IF(A565&gt;$O$7,0,SUM(H$2:H565))</f>
        <v>0</v>
      </c>
      <c r="L565" s="4">
        <f t="shared" si="82"/>
        <v>0</v>
      </c>
    </row>
    <row r="566" spans="1:12" x14ac:dyDescent="0.25">
      <c r="A566" s="1">
        <f t="shared" si="79"/>
        <v>62824</v>
      </c>
      <c r="B566" s="20" cm="1">
        <f t="array" aca="1" ref="B566" ca="1">INDIRECT($Q$3&amp;"!"&amp;"R"&amp;ROW()-1&amp;"C"&amp;$R$3,FALSE)/100</f>
        <v>3.1000000000000003E-3</v>
      </c>
      <c r="C566" s="5">
        <f t="shared" ca="1" si="83"/>
        <v>2.5796701004310307E-4</v>
      </c>
      <c r="D566" s="4">
        <f t="shared" si="84"/>
        <v>0</v>
      </c>
      <c r="E566" s="4">
        <f t="shared" si="85"/>
        <v>0</v>
      </c>
      <c r="F566" s="4">
        <f t="shared" si="78"/>
        <v>0</v>
      </c>
      <c r="G566" s="4">
        <v>0</v>
      </c>
      <c r="H566" s="4" t="str">
        <f t="shared" si="80"/>
        <v/>
      </c>
      <c r="I566" s="4" t="str">
        <f t="shared" si="81"/>
        <v/>
      </c>
      <c r="J566" s="4">
        <f t="shared" si="86"/>
        <v>0</v>
      </c>
      <c r="K566" s="4">
        <f>IF(A566&gt;$O$7,0,SUM(H$2:H566))</f>
        <v>0</v>
      </c>
      <c r="L566" s="4">
        <f t="shared" si="82"/>
        <v>0</v>
      </c>
    </row>
    <row r="567" spans="1:12" x14ac:dyDescent="0.25">
      <c r="A567" s="1">
        <f t="shared" si="79"/>
        <v>62855</v>
      </c>
      <c r="B567" s="20" cm="1">
        <f t="array" aca="1" ref="B567" ca="1">INDIRECT($Q$3&amp;"!"&amp;"R"&amp;ROW()-1&amp;"C"&amp;$R$3,FALSE)/100</f>
        <v>3.0100000000000005E-3</v>
      </c>
      <c r="C567" s="5">
        <f t="shared" ca="1" si="83"/>
        <v>2.5048795185478312E-4</v>
      </c>
      <c r="D567" s="4">
        <f t="shared" si="84"/>
        <v>0</v>
      </c>
      <c r="E567" s="4">
        <f t="shared" si="85"/>
        <v>0</v>
      </c>
      <c r="F567" s="4">
        <f t="shared" si="78"/>
        <v>0</v>
      </c>
      <c r="G567" s="4">
        <v>0</v>
      </c>
      <c r="H567" s="4" t="str">
        <f t="shared" si="80"/>
        <v/>
      </c>
      <c r="I567" s="4" t="str">
        <f t="shared" si="81"/>
        <v/>
      </c>
      <c r="J567" s="4">
        <f t="shared" si="86"/>
        <v>0</v>
      </c>
      <c r="K567" s="4">
        <f>IF(A567&gt;$O$7,0,SUM(H$2:H567))</f>
        <v>0</v>
      </c>
      <c r="L567" s="4">
        <f t="shared" si="82"/>
        <v>0</v>
      </c>
    </row>
    <row r="568" spans="1:12" x14ac:dyDescent="0.25">
      <c r="A568" s="1">
        <f t="shared" si="79"/>
        <v>62884</v>
      </c>
      <c r="B568" s="20" cm="1">
        <f t="array" aca="1" ref="B568" ca="1">INDIRECT($Q$3&amp;"!"&amp;"R"&amp;ROW()-1&amp;"C"&amp;$R$3,FALSE)/100</f>
        <v>3.0700000000000007E-3</v>
      </c>
      <c r="C568" s="5">
        <f t="shared" ca="1" si="83"/>
        <v>2.5547405899550846E-4</v>
      </c>
      <c r="D568" s="4">
        <f t="shared" si="84"/>
        <v>0</v>
      </c>
      <c r="E568" s="4">
        <f t="shared" si="85"/>
        <v>0</v>
      </c>
      <c r="F568" s="4">
        <f t="shared" si="78"/>
        <v>0</v>
      </c>
      <c r="G568" s="4">
        <v>0</v>
      </c>
      <c r="H568" s="4" t="str">
        <f t="shared" si="80"/>
        <v/>
      </c>
      <c r="I568" s="4" t="str">
        <f t="shared" si="81"/>
        <v/>
      </c>
      <c r="J568" s="4">
        <f t="shared" si="86"/>
        <v>0</v>
      </c>
      <c r="K568" s="4">
        <f>IF(A568&gt;$O$7,0,SUM(H$2:H568))</f>
        <v>0</v>
      </c>
      <c r="L568" s="4">
        <f t="shared" si="82"/>
        <v>0</v>
      </c>
    </row>
    <row r="569" spans="1:12" x14ac:dyDescent="0.25">
      <c r="A569" s="1">
        <f t="shared" si="79"/>
        <v>62915</v>
      </c>
      <c r="B569" s="20" cm="1">
        <f t="array" aca="1" ref="B569" ca="1">INDIRECT($Q$3&amp;"!"&amp;"R"&amp;ROW()-1&amp;"C"&amp;$R$3,FALSE)/100</f>
        <v>3.0900000000000007E-3</v>
      </c>
      <c r="C569" s="5">
        <f t="shared" ca="1" si="83"/>
        <v>2.5713603395449702E-4</v>
      </c>
      <c r="D569" s="4">
        <f t="shared" si="84"/>
        <v>0</v>
      </c>
      <c r="E569" s="4">
        <f t="shared" si="85"/>
        <v>0</v>
      </c>
      <c r="F569" s="4">
        <f t="shared" si="78"/>
        <v>0</v>
      </c>
      <c r="G569" s="4">
        <v>0</v>
      </c>
      <c r="H569" s="4" t="str">
        <f t="shared" si="80"/>
        <v/>
      </c>
      <c r="I569" s="4" t="str">
        <f t="shared" si="81"/>
        <v/>
      </c>
      <c r="J569" s="4">
        <f t="shared" si="86"/>
        <v>0</v>
      </c>
      <c r="K569" s="4">
        <f>IF(A569&gt;$O$7,0,SUM(H$2:H569))</f>
        <v>0</v>
      </c>
      <c r="L569" s="4">
        <f t="shared" si="82"/>
        <v>0</v>
      </c>
    </row>
    <row r="570" spans="1:12" x14ac:dyDescent="0.25">
      <c r="A570" s="1">
        <f t="shared" si="79"/>
        <v>62945</v>
      </c>
      <c r="B570" s="20" cm="1">
        <f t="array" aca="1" ref="B570" ca="1">INDIRECT($Q$3&amp;"!"&amp;"R"&amp;ROW()-1&amp;"C"&amp;$R$3,FALSE)/100</f>
        <v>3.1000000000000003E-3</v>
      </c>
      <c r="C570" s="5">
        <f t="shared" ca="1" si="83"/>
        <v>2.5796701004310307E-4</v>
      </c>
      <c r="D570" s="4">
        <f t="shared" si="84"/>
        <v>0</v>
      </c>
      <c r="E570" s="4">
        <f t="shared" si="85"/>
        <v>0</v>
      </c>
      <c r="F570" s="4">
        <f t="shared" si="78"/>
        <v>0</v>
      </c>
      <c r="G570" s="4">
        <v>0</v>
      </c>
      <c r="H570" s="4" t="str">
        <f t="shared" si="80"/>
        <v/>
      </c>
      <c r="I570" s="4" t="str">
        <f t="shared" si="81"/>
        <v/>
      </c>
      <c r="J570" s="4">
        <f t="shared" si="86"/>
        <v>0</v>
      </c>
      <c r="K570" s="4">
        <f>IF(A570&gt;$O$7,0,SUM(H$2:H570))</f>
        <v>0</v>
      </c>
      <c r="L570" s="4">
        <f t="shared" si="82"/>
        <v>0</v>
      </c>
    </row>
    <row r="571" spans="1:12" x14ac:dyDescent="0.25">
      <c r="A571" s="1">
        <f t="shared" si="79"/>
        <v>62976</v>
      </c>
      <c r="B571" s="20" cm="1">
        <f t="array" aca="1" ref="B571" ca="1">INDIRECT($Q$3&amp;"!"&amp;"R"&amp;ROW()-1&amp;"C"&amp;$R$3,FALSE)/100</f>
        <v>3.0800000000000007E-3</v>
      </c>
      <c r="C571" s="5">
        <f t="shared" ca="1" si="83"/>
        <v>2.5630505027196548E-4</v>
      </c>
      <c r="D571" s="4">
        <f t="shared" si="84"/>
        <v>0</v>
      </c>
      <c r="E571" s="4">
        <f t="shared" si="85"/>
        <v>0</v>
      </c>
      <c r="F571" s="4">
        <f t="shared" si="78"/>
        <v>0</v>
      </c>
      <c r="G571" s="4">
        <v>0</v>
      </c>
      <c r="H571" s="4" t="str">
        <f t="shared" si="80"/>
        <v/>
      </c>
      <c r="I571" s="4" t="str">
        <f t="shared" si="81"/>
        <v/>
      </c>
      <c r="J571" s="4">
        <f t="shared" si="86"/>
        <v>0</v>
      </c>
      <c r="K571" s="4">
        <f>IF(A571&gt;$O$7,0,SUM(H$2:H571))</f>
        <v>0</v>
      </c>
      <c r="L571" s="4">
        <f t="shared" si="82"/>
        <v>0</v>
      </c>
    </row>
    <row r="572" spans="1:12" x14ac:dyDescent="0.25">
      <c r="A572" s="1">
        <f t="shared" si="79"/>
        <v>63006</v>
      </c>
      <c r="B572" s="20" cm="1">
        <f t="array" aca="1" ref="B572" ca="1">INDIRECT($Q$3&amp;"!"&amp;"R"&amp;ROW()-1&amp;"C"&amp;$R$3,FALSE)/100</f>
        <v>3.0500000000000006E-3</v>
      </c>
      <c r="C572" s="5">
        <f t="shared" ca="1" si="83"/>
        <v>2.538120536601518E-4</v>
      </c>
      <c r="D572" s="4">
        <f t="shared" si="84"/>
        <v>0</v>
      </c>
      <c r="E572" s="4">
        <f t="shared" si="85"/>
        <v>0</v>
      </c>
      <c r="F572" s="4">
        <f t="shared" si="78"/>
        <v>0</v>
      </c>
      <c r="G572" s="4">
        <v>0</v>
      </c>
      <c r="H572" s="4" t="str">
        <f t="shared" si="80"/>
        <v/>
      </c>
      <c r="I572" s="4" t="str">
        <f t="shared" si="81"/>
        <v/>
      </c>
      <c r="J572" s="4">
        <f t="shared" si="86"/>
        <v>0</v>
      </c>
      <c r="K572" s="4">
        <f>IF(A572&gt;$O$7,0,SUM(H$2:H572))</f>
        <v>0</v>
      </c>
      <c r="L572" s="4">
        <f t="shared" si="82"/>
        <v>0</v>
      </c>
    </row>
    <row r="573" spans="1:12" x14ac:dyDescent="0.25">
      <c r="A573" s="1">
        <f t="shared" si="79"/>
        <v>63037</v>
      </c>
      <c r="B573" s="20" cm="1">
        <f t="array" aca="1" ref="B573" ca="1">INDIRECT($Q$3&amp;"!"&amp;"R"&amp;ROW()-1&amp;"C"&amp;$R$3,FALSE)/100</f>
        <v>3.0300000000000006E-3</v>
      </c>
      <c r="C573" s="5">
        <f t="shared" ca="1" si="83"/>
        <v>2.5215001794687275E-4</v>
      </c>
      <c r="D573" s="4">
        <f t="shared" si="84"/>
        <v>0</v>
      </c>
      <c r="E573" s="4">
        <f t="shared" si="85"/>
        <v>0</v>
      </c>
      <c r="F573" s="4">
        <f t="shared" si="78"/>
        <v>0</v>
      </c>
      <c r="G573" s="4">
        <v>0</v>
      </c>
      <c r="H573" s="4" t="str">
        <f t="shared" si="80"/>
        <v/>
      </c>
      <c r="I573" s="4" t="str">
        <f t="shared" si="81"/>
        <v/>
      </c>
      <c r="J573" s="4">
        <f t="shared" si="86"/>
        <v>0</v>
      </c>
      <c r="K573" s="4">
        <f>IF(A573&gt;$O$7,0,SUM(H$2:H573))</f>
        <v>0</v>
      </c>
      <c r="L573" s="4">
        <f t="shared" si="82"/>
        <v>0</v>
      </c>
    </row>
    <row r="574" spans="1:12" x14ac:dyDescent="0.25">
      <c r="A574" s="1">
        <f t="shared" si="79"/>
        <v>63068</v>
      </c>
      <c r="B574" s="20" cm="1">
        <f t="array" aca="1" ref="B574" ca="1">INDIRECT($Q$3&amp;"!"&amp;"R"&amp;ROW()-1&amp;"C"&amp;$R$3,FALSE)/100</f>
        <v>3.0000000000000005E-3</v>
      </c>
      <c r="C574" s="5">
        <f t="shared" ca="1" si="83"/>
        <v>2.4965690741618474E-4</v>
      </c>
      <c r="D574" s="4">
        <f t="shared" si="84"/>
        <v>0</v>
      </c>
      <c r="E574" s="4">
        <f t="shared" si="85"/>
        <v>0</v>
      </c>
      <c r="F574" s="4">
        <f t="shared" si="78"/>
        <v>0</v>
      </c>
      <c r="G574" s="4">
        <v>0</v>
      </c>
      <c r="H574" s="4" t="str">
        <f t="shared" si="80"/>
        <v/>
      </c>
      <c r="I574" s="4" t="str">
        <f t="shared" si="81"/>
        <v/>
      </c>
      <c r="J574" s="4">
        <f t="shared" si="86"/>
        <v>0</v>
      </c>
      <c r="K574" s="4">
        <f>IF(A574&gt;$O$7,0,SUM(H$2:H574))</f>
        <v>0</v>
      </c>
      <c r="L574" s="4">
        <f t="shared" si="82"/>
        <v>0</v>
      </c>
    </row>
    <row r="575" spans="1:12" x14ac:dyDescent="0.25">
      <c r="A575" s="1">
        <f t="shared" si="79"/>
        <v>63098</v>
      </c>
      <c r="B575" s="20" cm="1">
        <f t="array" aca="1" ref="B575" ca="1">INDIRECT($Q$3&amp;"!"&amp;"R"&amp;ROW()-1&amp;"C"&amp;$R$3,FALSE)/100</f>
        <v>3.0300000000000006E-3</v>
      </c>
      <c r="C575" s="5">
        <f t="shared" ca="1" si="83"/>
        <v>2.5215001794687275E-4</v>
      </c>
      <c r="D575" s="4">
        <f t="shared" si="84"/>
        <v>0</v>
      </c>
      <c r="E575" s="4">
        <f t="shared" si="85"/>
        <v>0</v>
      </c>
      <c r="F575" s="4">
        <f t="shared" si="78"/>
        <v>0</v>
      </c>
      <c r="G575" s="4">
        <v>0</v>
      </c>
      <c r="H575" s="4" t="str">
        <f t="shared" si="80"/>
        <v/>
      </c>
      <c r="I575" s="4" t="str">
        <f t="shared" si="81"/>
        <v/>
      </c>
      <c r="J575" s="4">
        <f t="shared" si="86"/>
        <v>0</v>
      </c>
      <c r="K575" s="4">
        <f>IF(A575&gt;$O$7,0,SUM(H$2:H575))</f>
        <v>0</v>
      </c>
      <c r="L575" s="4">
        <f t="shared" si="82"/>
        <v>0</v>
      </c>
    </row>
    <row r="576" spans="1:12" x14ac:dyDescent="0.25">
      <c r="A576" s="1">
        <f t="shared" si="79"/>
        <v>63129</v>
      </c>
      <c r="B576" s="20" cm="1">
        <f t="array" aca="1" ref="B576" ca="1">INDIRECT($Q$3&amp;"!"&amp;"R"&amp;ROW()-1&amp;"C"&amp;$R$3,FALSE)/100</f>
        <v>2.9800000000000004E-3</v>
      </c>
      <c r="C576" s="5">
        <f t="shared" ca="1" si="83"/>
        <v>2.4799479575365879E-4</v>
      </c>
      <c r="D576" s="4">
        <f t="shared" si="84"/>
        <v>0</v>
      </c>
      <c r="E576" s="4">
        <f t="shared" si="85"/>
        <v>0</v>
      </c>
      <c r="F576" s="4">
        <f t="shared" si="78"/>
        <v>0</v>
      </c>
      <c r="G576" s="4">
        <v>0</v>
      </c>
      <c r="H576" s="4" t="str">
        <f t="shared" si="80"/>
        <v/>
      </c>
      <c r="I576" s="4" t="str">
        <f t="shared" si="81"/>
        <v/>
      </c>
      <c r="J576" s="4">
        <f t="shared" si="86"/>
        <v>0</v>
      </c>
      <c r="K576" s="4">
        <f>IF(A576&gt;$O$7,0,SUM(H$2:H576))</f>
        <v>0</v>
      </c>
      <c r="L576" s="4">
        <f t="shared" si="82"/>
        <v>0</v>
      </c>
    </row>
    <row r="577" spans="1:12" x14ac:dyDescent="0.25">
      <c r="A577" s="1">
        <f t="shared" si="79"/>
        <v>63159</v>
      </c>
      <c r="B577" s="20" cm="1">
        <f t="array" aca="1" ref="B577" ca="1">INDIRECT($Q$3&amp;"!"&amp;"R"&amp;ROW()-1&amp;"C"&amp;$R$3,FALSE)/100</f>
        <v>2.8100000000000013E-3</v>
      </c>
      <c r="C577" s="5">
        <f t="shared" ca="1" si="83"/>
        <v>2.3386561983973486E-4</v>
      </c>
      <c r="D577" s="4">
        <f t="shared" si="84"/>
        <v>0</v>
      </c>
      <c r="E577" s="4">
        <f t="shared" si="85"/>
        <v>0</v>
      </c>
      <c r="F577" s="4">
        <f t="shared" si="78"/>
        <v>0</v>
      </c>
      <c r="G577" s="4">
        <v>0</v>
      </c>
      <c r="H577" s="4" t="str">
        <f t="shared" si="80"/>
        <v/>
      </c>
      <c r="I577" s="4" t="str">
        <f t="shared" si="81"/>
        <v/>
      </c>
      <c r="J577" s="4">
        <f t="shared" si="86"/>
        <v>0</v>
      </c>
      <c r="K577" s="4">
        <f>IF(A577&gt;$O$7,0,SUM(H$2:H577))</f>
        <v>0</v>
      </c>
      <c r="L577" s="4">
        <f t="shared" si="82"/>
        <v>0</v>
      </c>
    </row>
    <row r="578" spans="1:12" x14ac:dyDescent="0.25">
      <c r="A578" s="1">
        <f t="shared" si="79"/>
        <v>63190</v>
      </c>
      <c r="B578" s="20" cm="1">
        <f t="array" aca="1" ref="B578" ca="1">INDIRECT($Q$3&amp;"!"&amp;"R"&amp;ROW()-1&amp;"C"&amp;$R$3,FALSE)/100</f>
        <v>2.6600000000000013E-3</v>
      </c>
      <c r="C578" s="5">
        <f t="shared" ca="1" si="83"/>
        <v>2.213968764390728E-4</v>
      </c>
      <c r="D578" s="4">
        <f t="shared" si="84"/>
        <v>0</v>
      </c>
      <c r="E578" s="4">
        <f t="shared" si="85"/>
        <v>0</v>
      </c>
      <c r="F578" s="4">
        <f t="shared" si="78"/>
        <v>0</v>
      </c>
      <c r="G578" s="4">
        <v>0</v>
      </c>
      <c r="H578" s="4" t="str">
        <f t="shared" si="80"/>
        <v/>
      </c>
      <c r="I578" s="4" t="str">
        <f t="shared" si="81"/>
        <v/>
      </c>
      <c r="J578" s="4">
        <f t="shared" si="86"/>
        <v>0</v>
      </c>
      <c r="K578" s="4">
        <f>IF(A578&gt;$O$7,0,SUM(H$2:H578))</f>
        <v>0</v>
      </c>
      <c r="L578" s="4">
        <f t="shared" si="82"/>
        <v>0</v>
      </c>
    </row>
    <row r="579" spans="1:12" x14ac:dyDescent="0.25">
      <c r="A579" s="1">
        <f t="shared" si="79"/>
        <v>63221</v>
      </c>
      <c r="B579" s="20" cm="1">
        <f t="array" aca="1" ref="B579" ca="1">INDIRECT($Q$3&amp;"!"&amp;"R"&amp;ROW()-1&amp;"C"&amp;$R$3,FALSE)/100</f>
        <v>2.8800000000000002E-3</v>
      </c>
      <c r="C579" s="5">
        <f t="shared" ca="1" si="83"/>
        <v>2.396837816907027E-4</v>
      </c>
      <c r="D579" s="4">
        <f t="shared" si="84"/>
        <v>0</v>
      </c>
      <c r="E579" s="4">
        <f t="shared" si="85"/>
        <v>0</v>
      </c>
      <c r="F579" s="4">
        <f t="shared" ref="F579:F602" si="87">IF(A579&gt;$O$7,0,-PMT(C579,DATEDIF(A579,$O$7,"M")+1,E579,0,1))</f>
        <v>0</v>
      </c>
      <c r="G579" s="4">
        <v>0</v>
      </c>
      <c r="H579" s="4" t="str">
        <f t="shared" si="80"/>
        <v/>
      </c>
      <c r="I579" s="4" t="str">
        <f t="shared" si="81"/>
        <v/>
      </c>
      <c r="J579" s="4">
        <f t="shared" si="86"/>
        <v>0</v>
      </c>
      <c r="K579" s="4">
        <f>IF(A579&gt;$O$7,0,SUM(H$2:H579))</f>
        <v>0</v>
      </c>
      <c r="L579" s="4">
        <f t="shared" si="82"/>
        <v>0</v>
      </c>
    </row>
    <row r="580" spans="1:12" x14ac:dyDescent="0.25">
      <c r="A580" s="1">
        <f t="shared" ref="A580:A602" si="88">DATE(YEAR(A579),MONTH(A579)+1,DAY(A579))</f>
        <v>63249</v>
      </c>
      <c r="B580" s="20" cm="1">
        <f t="array" aca="1" ref="B580" ca="1">INDIRECT($Q$3&amp;"!"&amp;"R"&amp;ROW()-1&amp;"C"&amp;$R$3,FALSE)/100</f>
        <v>3.1600000000000005E-3</v>
      </c>
      <c r="C580" s="5">
        <f t="shared" ca="1" si="83"/>
        <v>2.6295270711207408E-4</v>
      </c>
      <c r="D580" s="4">
        <f t="shared" si="84"/>
        <v>0</v>
      </c>
      <c r="E580" s="4">
        <f t="shared" si="85"/>
        <v>0</v>
      </c>
      <c r="F580" s="4">
        <f t="shared" si="87"/>
        <v>0</v>
      </c>
      <c r="G580" s="4">
        <v>0</v>
      </c>
      <c r="H580" s="4" t="str">
        <f t="shared" ref="H580:H602" si="89">IF(A580&gt;$O$7,"",MIN(F580+G580,D580))</f>
        <v/>
      </c>
      <c r="I580" s="4" t="str">
        <f t="shared" ref="I580:I602" si="90">IF(A580&gt;$O$7,"",F580+G580-H580)</f>
        <v/>
      </c>
      <c r="J580" s="4">
        <f t="shared" si="86"/>
        <v>0</v>
      </c>
      <c r="K580" s="4">
        <f>IF(A580&gt;$O$7,0,SUM(H$2:H580))</f>
        <v>0</v>
      </c>
      <c r="L580" s="4">
        <f t="shared" ref="L580:L602" si="91">-F580-G580</f>
        <v>0</v>
      </c>
    </row>
    <row r="581" spans="1:12" x14ac:dyDescent="0.25">
      <c r="A581" s="1">
        <f t="shared" si="88"/>
        <v>63280</v>
      </c>
      <c r="B581" s="20" cm="1">
        <f t="array" aca="1" ref="B581" ca="1">INDIRECT($Q$3&amp;"!"&amp;"R"&amp;ROW()-1&amp;"C"&amp;$R$3,FALSE)/100</f>
        <v>3.530000000000001E-3</v>
      </c>
      <c r="C581" s="5">
        <f t="shared" ref="C581:C602" ca="1" si="92">(1+B581)^(1/12)-1</f>
        <v>2.9369180012928098E-4</v>
      </c>
      <c r="D581" s="4">
        <f t="shared" si="84"/>
        <v>0</v>
      </c>
      <c r="E581" s="4">
        <f t="shared" si="85"/>
        <v>0</v>
      </c>
      <c r="F581" s="4">
        <f t="shared" si="87"/>
        <v>0</v>
      </c>
      <c r="G581" s="4">
        <v>0</v>
      </c>
      <c r="H581" s="4" t="str">
        <f t="shared" si="89"/>
        <v/>
      </c>
      <c r="I581" s="4" t="str">
        <f t="shared" si="90"/>
        <v/>
      </c>
      <c r="J581" s="4">
        <f t="shared" si="86"/>
        <v>0</v>
      </c>
      <c r="K581" s="4">
        <f>IF(A581&gt;$O$7,0,SUM(H$2:H581))</f>
        <v>0</v>
      </c>
      <c r="L581" s="4">
        <f t="shared" si="91"/>
        <v>0</v>
      </c>
    </row>
    <row r="582" spans="1:12" x14ac:dyDescent="0.25">
      <c r="A582" s="1">
        <f t="shared" si="88"/>
        <v>63310</v>
      </c>
      <c r="B582" s="20" cm="1">
        <f t="array" aca="1" ref="B582" ca="1">INDIRECT($Q$3&amp;"!"&amp;"R"&amp;ROW()-1&amp;"C"&amp;$R$3,FALSE)/100</f>
        <v>4.000000000000001E-3</v>
      </c>
      <c r="C582" s="5">
        <f t="shared" ca="1" si="92"/>
        <v>3.3272377940973819E-4</v>
      </c>
      <c r="D582" s="4">
        <f t="shared" si="84"/>
        <v>0</v>
      </c>
      <c r="E582" s="4">
        <f t="shared" si="85"/>
        <v>0</v>
      </c>
      <c r="F582" s="4">
        <f t="shared" si="87"/>
        <v>0</v>
      </c>
      <c r="G582" s="4">
        <v>0</v>
      </c>
      <c r="H582" s="4" t="str">
        <f t="shared" si="89"/>
        <v/>
      </c>
      <c r="I582" s="4" t="str">
        <f t="shared" si="90"/>
        <v/>
      </c>
      <c r="J582" s="4">
        <f t="shared" si="86"/>
        <v>0</v>
      </c>
      <c r="K582" s="4">
        <f>IF(A582&gt;$O$7,0,SUM(H$2:H582))</f>
        <v>0</v>
      </c>
      <c r="L582" s="4">
        <f t="shared" si="91"/>
        <v>0</v>
      </c>
    </row>
    <row r="583" spans="1:12" x14ac:dyDescent="0.25">
      <c r="A583" s="1">
        <f t="shared" si="88"/>
        <v>63341</v>
      </c>
      <c r="B583" s="20" cm="1">
        <f t="array" aca="1" ref="B583" ca="1">INDIRECT($Q$3&amp;"!"&amp;"R"&amp;ROW()-1&amp;"C"&amp;$R$3,FALSE)/100</f>
        <v>4.6200000000000008E-3</v>
      </c>
      <c r="C583" s="5">
        <f t="shared" ca="1" si="92"/>
        <v>3.8418716073240766E-4</v>
      </c>
      <c r="D583" s="4">
        <f t="shared" si="84"/>
        <v>0</v>
      </c>
      <c r="E583" s="4">
        <f t="shared" si="85"/>
        <v>0</v>
      </c>
      <c r="F583" s="4">
        <f t="shared" si="87"/>
        <v>0</v>
      </c>
      <c r="G583" s="4">
        <v>0</v>
      </c>
      <c r="H583" s="4" t="str">
        <f t="shared" si="89"/>
        <v/>
      </c>
      <c r="I583" s="4" t="str">
        <f t="shared" si="90"/>
        <v/>
      </c>
      <c r="J583" s="4">
        <f t="shared" si="86"/>
        <v>0</v>
      </c>
      <c r="K583" s="4">
        <f>IF(A583&gt;$O$7,0,SUM(H$2:H583))</f>
        <v>0</v>
      </c>
      <c r="L583" s="4">
        <f t="shared" si="91"/>
        <v>0</v>
      </c>
    </row>
    <row r="584" spans="1:12" x14ac:dyDescent="0.25">
      <c r="A584" s="1">
        <f t="shared" si="88"/>
        <v>63371</v>
      </c>
      <c r="B584" s="20" cm="1">
        <f t="array" aca="1" ref="B584" ca="1">INDIRECT($Q$3&amp;"!"&amp;"R"&amp;ROW()-1&amp;"C"&amp;$R$3,FALSE)/100</f>
        <v>6.0900000000000008E-3</v>
      </c>
      <c r="C584" s="5">
        <f t="shared" ca="1" si="92"/>
        <v>5.0608892786274673E-4</v>
      </c>
      <c r="D584" s="4">
        <f t="shared" si="84"/>
        <v>0</v>
      </c>
      <c r="E584" s="4">
        <f t="shared" si="85"/>
        <v>0</v>
      </c>
      <c r="F584" s="4">
        <f t="shared" si="87"/>
        <v>0</v>
      </c>
      <c r="G584" s="4">
        <v>0</v>
      </c>
      <c r="H584" s="4" t="str">
        <f t="shared" si="89"/>
        <v/>
      </c>
      <c r="I584" s="4" t="str">
        <f t="shared" si="90"/>
        <v/>
      </c>
      <c r="J584" s="4">
        <f t="shared" si="86"/>
        <v>0</v>
      </c>
      <c r="K584" s="4">
        <f>IF(A584&gt;$O$7,0,SUM(H$2:H584))</f>
        <v>0</v>
      </c>
      <c r="L584" s="4">
        <f t="shared" si="91"/>
        <v>0</v>
      </c>
    </row>
    <row r="585" spans="1:12" x14ac:dyDescent="0.25">
      <c r="A585" s="1">
        <f t="shared" si="88"/>
        <v>63402</v>
      </c>
      <c r="B585" s="20" cm="1">
        <f t="array" aca="1" ref="B585" ca="1">INDIRECT($Q$3&amp;"!"&amp;"R"&amp;ROW()-1&amp;"C"&amp;$R$3,FALSE)/100</f>
        <v>8.850000000000002E-3</v>
      </c>
      <c r="C585" s="5">
        <f t="shared" ca="1" si="92"/>
        <v>7.3452532157713968E-4</v>
      </c>
      <c r="D585" s="4">
        <f t="shared" si="84"/>
        <v>0</v>
      </c>
      <c r="E585" s="4">
        <f t="shared" si="85"/>
        <v>0</v>
      </c>
      <c r="F585" s="4">
        <f t="shared" si="87"/>
        <v>0</v>
      </c>
      <c r="G585" s="4">
        <v>0</v>
      </c>
      <c r="H585" s="4" t="str">
        <f t="shared" si="89"/>
        <v/>
      </c>
      <c r="I585" s="4" t="str">
        <f t="shared" si="90"/>
        <v/>
      </c>
      <c r="J585" s="4">
        <f t="shared" si="86"/>
        <v>0</v>
      </c>
      <c r="K585" s="4">
        <f>IF(A585&gt;$O$7,0,SUM(H$2:H585))</f>
        <v>0</v>
      </c>
      <c r="L585" s="4">
        <f t="shared" si="91"/>
        <v>0</v>
      </c>
    </row>
    <row r="586" spans="1:12" x14ac:dyDescent="0.25">
      <c r="A586" s="1">
        <f t="shared" si="88"/>
        <v>63433</v>
      </c>
      <c r="B586" s="20" cm="1">
        <f t="array" aca="1" ref="B586" ca="1">INDIRECT($Q$3&amp;"!"&amp;"R"&amp;ROW()-1&amp;"C"&amp;$R$3,FALSE)/100</f>
        <v>1.2430000000000002E-2</v>
      </c>
      <c r="C586" s="5">
        <f t="shared" ca="1" si="92"/>
        <v>1.0299785478076195E-3</v>
      </c>
      <c r="D586" s="4">
        <f t="shared" si="84"/>
        <v>0</v>
      </c>
      <c r="E586" s="4">
        <f t="shared" si="85"/>
        <v>0</v>
      </c>
      <c r="F586" s="4">
        <f t="shared" si="87"/>
        <v>0</v>
      </c>
      <c r="G586" s="4">
        <v>0</v>
      </c>
      <c r="H586" s="4" t="str">
        <f t="shared" si="89"/>
        <v/>
      </c>
      <c r="I586" s="4" t="str">
        <f t="shared" si="90"/>
        <v/>
      </c>
      <c r="J586" s="4">
        <f t="shared" si="86"/>
        <v>0</v>
      </c>
      <c r="K586" s="4">
        <f>IF(A586&gt;$O$7,0,SUM(H$2:H586))</f>
        <v>0</v>
      </c>
      <c r="L586" s="4">
        <f t="shared" si="91"/>
        <v>0</v>
      </c>
    </row>
    <row r="587" spans="1:12" x14ac:dyDescent="0.25">
      <c r="A587" s="1">
        <f t="shared" si="88"/>
        <v>63463</v>
      </c>
      <c r="B587" s="20" cm="1">
        <f t="array" aca="1" ref="B587" ca="1">INDIRECT($Q$3&amp;"!"&amp;"R"&amp;ROW()-1&amp;"C"&amp;$R$3,FALSE)/100</f>
        <v>1.8589999999999999E-2</v>
      </c>
      <c r="C587" s="5">
        <f t="shared" ca="1" si="92"/>
        <v>1.5361217968765661E-3</v>
      </c>
      <c r="D587" s="4">
        <f t="shared" si="84"/>
        <v>0</v>
      </c>
      <c r="E587" s="4">
        <f t="shared" si="85"/>
        <v>0</v>
      </c>
      <c r="F587" s="4">
        <f t="shared" si="87"/>
        <v>0</v>
      </c>
      <c r="G587" s="4">
        <v>0</v>
      </c>
      <c r="H587" s="4" t="str">
        <f t="shared" si="89"/>
        <v/>
      </c>
      <c r="I587" s="4" t="str">
        <f t="shared" si="90"/>
        <v/>
      </c>
      <c r="J587" s="4">
        <f t="shared" si="86"/>
        <v>0</v>
      </c>
      <c r="K587" s="4">
        <f>IF(A587&gt;$O$7,0,SUM(H$2:H587))</f>
        <v>0</v>
      </c>
      <c r="L587" s="4">
        <f t="shared" si="91"/>
        <v>0</v>
      </c>
    </row>
    <row r="588" spans="1:12" x14ac:dyDescent="0.25">
      <c r="A588" s="1">
        <f t="shared" si="88"/>
        <v>63494</v>
      </c>
      <c r="B588" s="20" cm="1">
        <f t="array" aca="1" ref="B588" ca="1">INDIRECT($Q$3&amp;"!"&amp;"R"&amp;ROW()-1&amp;"C"&amp;$R$3,FALSE)/100</f>
        <v>2.2759999999999999E-2</v>
      </c>
      <c r="C588" s="5">
        <f t="shared" ca="1" si="92"/>
        <v>1.8771642827610791E-3</v>
      </c>
      <c r="D588" s="4">
        <f t="shared" si="84"/>
        <v>0</v>
      </c>
      <c r="E588" s="4">
        <f t="shared" si="85"/>
        <v>0</v>
      </c>
      <c r="F588" s="4">
        <f t="shared" si="87"/>
        <v>0</v>
      </c>
      <c r="G588" s="4">
        <v>0</v>
      </c>
      <c r="H588" s="4" t="str">
        <f t="shared" si="89"/>
        <v/>
      </c>
      <c r="I588" s="4" t="str">
        <f t="shared" si="90"/>
        <v/>
      </c>
      <c r="J588" s="4">
        <f t="shared" si="86"/>
        <v>0</v>
      </c>
      <c r="K588" s="4">
        <f>IF(A588&gt;$O$7,0,SUM(H$2:H588))</f>
        <v>0</v>
      </c>
      <c r="L588" s="4">
        <f t="shared" si="91"/>
        <v>0</v>
      </c>
    </row>
    <row r="589" spans="1:12" x14ac:dyDescent="0.25">
      <c r="A589" s="1">
        <f t="shared" si="88"/>
        <v>63524</v>
      </c>
      <c r="B589" s="20" cm="1">
        <f t="array" aca="1" ref="B589" ca="1">INDIRECT($Q$3&amp;"!"&amp;"R"&amp;ROW()-1&amp;"C"&amp;$R$3,FALSE)/100</f>
        <v>2.673E-2</v>
      </c>
      <c r="C589" s="5">
        <f t="shared" ca="1" si="92"/>
        <v>2.2006674825072459E-3</v>
      </c>
      <c r="D589" s="4">
        <f t="shared" si="84"/>
        <v>0</v>
      </c>
      <c r="E589" s="4">
        <f t="shared" si="85"/>
        <v>0</v>
      </c>
      <c r="F589" s="4">
        <f t="shared" si="87"/>
        <v>0</v>
      </c>
      <c r="G589" s="4">
        <v>0</v>
      </c>
      <c r="H589" s="4" t="str">
        <f t="shared" si="89"/>
        <v/>
      </c>
      <c r="I589" s="4" t="str">
        <f t="shared" si="90"/>
        <v/>
      </c>
      <c r="J589" s="4">
        <f t="shared" si="86"/>
        <v>0</v>
      </c>
      <c r="K589" s="4">
        <f>IF(A589&gt;$O$7,0,SUM(H$2:H589))</f>
        <v>0</v>
      </c>
      <c r="L589" s="4">
        <f t="shared" si="91"/>
        <v>0</v>
      </c>
    </row>
    <row r="590" spans="1:12" x14ac:dyDescent="0.25">
      <c r="A590" s="1">
        <f t="shared" si="88"/>
        <v>63555</v>
      </c>
      <c r="B590" s="20" cm="1">
        <f t="array" aca="1" ref="B590" ca="1">INDIRECT($Q$3&amp;"!"&amp;"R"&amp;ROW()-1&amp;"C"&amp;$R$3,FALSE)/100</f>
        <v>2.9110000000000004E-2</v>
      </c>
      <c r="C590" s="5">
        <f t="shared" ca="1" si="92"/>
        <v>2.3940571091760621E-3</v>
      </c>
      <c r="D590" s="4">
        <f t="shared" si="84"/>
        <v>0</v>
      </c>
      <c r="E590" s="4">
        <f t="shared" si="85"/>
        <v>0</v>
      </c>
      <c r="F590" s="4">
        <f t="shared" si="87"/>
        <v>0</v>
      </c>
      <c r="G590" s="4">
        <v>0</v>
      </c>
      <c r="H590" s="4" t="str">
        <f t="shared" si="89"/>
        <v/>
      </c>
      <c r="I590" s="4" t="str">
        <f t="shared" si="90"/>
        <v/>
      </c>
      <c r="J590" s="4">
        <f t="shared" si="86"/>
        <v>0</v>
      </c>
      <c r="K590" s="4">
        <f>IF(A590&gt;$O$7,0,SUM(H$2:H590))</f>
        <v>0</v>
      </c>
      <c r="L590" s="4">
        <f t="shared" si="91"/>
        <v>0</v>
      </c>
    </row>
    <row r="591" spans="1:12" x14ac:dyDescent="0.25">
      <c r="A591" s="1">
        <f t="shared" si="88"/>
        <v>63586</v>
      </c>
      <c r="B591" s="20" cm="1">
        <f t="array" aca="1" ref="B591" ca="1">INDIRECT($Q$3&amp;"!"&amp;"R"&amp;ROW()-1&amp;"C"&amp;$R$3,FALSE)/100</f>
        <v>3.1930000000000007E-2</v>
      </c>
      <c r="C591" s="5">
        <f t="shared" ca="1" si="92"/>
        <v>2.6226694712525589E-3</v>
      </c>
      <c r="D591" s="4">
        <f t="shared" si="84"/>
        <v>0</v>
      </c>
      <c r="E591" s="4">
        <f t="shared" si="85"/>
        <v>0</v>
      </c>
      <c r="F591" s="4">
        <f t="shared" si="87"/>
        <v>0</v>
      </c>
      <c r="G591" s="4">
        <v>0</v>
      </c>
      <c r="H591" s="4" t="str">
        <f t="shared" si="89"/>
        <v/>
      </c>
      <c r="I591" s="4" t="str">
        <f t="shared" si="90"/>
        <v/>
      </c>
      <c r="J591" s="4">
        <f t="shared" si="86"/>
        <v>0</v>
      </c>
      <c r="K591" s="4">
        <f>IF(A591&gt;$O$7,0,SUM(H$2:H591))</f>
        <v>0</v>
      </c>
      <c r="L591" s="4">
        <f t="shared" si="91"/>
        <v>0</v>
      </c>
    </row>
    <row r="592" spans="1:12" x14ac:dyDescent="0.25">
      <c r="A592" s="1">
        <f t="shared" si="88"/>
        <v>63614</v>
      </c>
      <c r="B592" s="20" cm="1">
        <f t="array" aca="1" ref="B592" ca="1">INDIRECT($Q$3&amp;"!"&amp;"R"&amp;ROW()-1&amp;"C"&amp;$R$3,FALSE)/100</f>
        <v>3.4880000000000001E-2</v>
      </c>
      <c r="C592" s="5">
        <f t="shared" ca="1" si="92"/>
        <v>2.8612086302328699E-3</v>
      </c>
      <c r="D592" s="4">
        <f t="shared" si="84"/>
        <v>0</v>
      </c>
      <c r="E592" s="4">
        <f t="shared" si="85"/>
        <v>0</v>
      </c>
      <c r="F592" s="4">
        <f t="shared" si="87"/>
        <v>0</v>
      </c>
      <c r="G592" s="4">
        <v>0</v>
      </c>
      <c r="H592" s="4" t="str">
        <f t="shared" si="89"/>
        <v/>
      </c>
      <c r="I592" s="4" t="str">
        <f t="shared" si="90"/>
        <v/>
      </c>
      <c r="J592" s="4">
        <f t="shared" si="86"/>
        <v>0</v>
      </c>
      <c r="K592" s="4">
        <f>IF(A592&gt;$O$7,0,SUM(H$2:H592))</f>
        <v>0</v>
      </c>
      <c r="L592" s="4">
        <f t="shared" si="91"/>
        <v>0</v>
      </c>
    </row>
    <row r="593" spans="1:12" x14ac:dyDescent="0.25">
      <c r="A593" s="1">
        <f t="shared" si="88"/>
        <v>63645</v>
      </c>
      <c r="B593" s="20" cm="1">
        <f t="array" aca="1" ref="B593" ca="1">INDIRECT($Q$3&amp;"!"&amp;"R"&amp;ROW()-1&amp;"C"&amp;$R$3,FALSE)/100</f>
        <v>3.7659999999999999E-2</v>
      </c>
      <c r="C593" s="5">
        <f t="shared" ca="1" si="92"/>
        <v>3.0854316842841012E-3</v>
      </c>
      <c r="D593" s="4">
        <f t="shared" si="84"/>
        <v>0</v>
      </c>
      <c r="E593" s="4">
        <f t="shared" si="85"/>
        <v>0</v>
      </c>
      <c r="F593" s="4">
        <f t="shared" si="87"/>
        <v>0</v>
      </c>
      <c r="G593" s="4">
        <v>0</v>
      </c>
      <c r="H593" s="4" t="str">
        <f t="shared" si="89"/>
        <v/>
      </c>
      <c r="I593" s="4" t="str">
        <f t="shared" si="90"/>
        <v/>
      </c>
      <c r="J593" s="4">
        <f t="shared" si="86"/>
        <v>0</v>
      </c>
      <c r="K593" s="4">
        <f>IF(A593&gt;$O$7,0,SUM(H$2:H593))</f>
        <v>0</v>
      </c>
      <c r="L593" s="4">
        <f t="shared" si="91"/>
        <v>0</v>
      </c>
    </row>
    <row r="594" spans="1:12" x14ac:dyDescent="0.25">
      <c r="A594" s="1">
        <f t="shared" si="88"/>
        <v>63675</v>
      </c>
      <c r="B594" s="20" cm="1">
        <f t="array" aca="1" ref="B594" ca="1">INDIRECT($Q$3&amp;"!"&amp;"R"&amp;ROW()-1&amp;"C"&amp;$R$3,FALSE)/100</f>
        <v>4.027E-2</v>
      </c>
      <c r="C594" s="5">
        <f t="shared" ca="1" si="92"/>
        <v>3.2954426413740467E-3</v>
      </c>
      <c r="D594" s="4">
        <f t="shared" si="84"/>
        <v>0</v>
      </c>
      <c r="E594" s="4">
        <f t="shared" si="85"/>
        <v>0</v>
      </c>
      <c r="F594" s="4">
        <f t="shared" si="87"/>
        <v>0</v>
      </c>
      <c r="G594" s="4">
        <v>0</v>
      </c>
      <c r="H594" s="4" t="str">
        <f t="shared" si="89"/>
        <v/>
      </c>
      <c r="I594" s="4" t="str">
        <f t="shared" si="90"/>
        <v/>
      </c>
      <c r="J594" s="4">
        <f t="shared" si="86"/>
        <v>0</v>
      </c>
      <c r="K594" s="4">
        <f>IF(A594&gt;$O$7,0,SUM(H$2:H594))</f>
        <v>0</v>
      </c>
      <c r="L594" s="4">
        <f t="shared" si="91"/>
        <v>0</v>
      </c>
    </row>
    <row r="595" spans="1:12" x14ac:dyDescent="0.25">
      <c r="A595" s="1">
        <f t="shared" si="88"/>
        <v>63706</v>
      </c>
      <c r="B595" s="20" cm="1">
        <f t="array" aca="1" ref="B595" ca="1">INDIRECT($Q$3&amp;"!"&amp;"R"&amp;ROW()-1&amp;"C"&amp;$R$3,FALSE)/100</f>
        <v>4.2199999999999994E-2</v>
      </c>
      <c r="C595" s="5">
        <f t="shared" ca="1" si="92"/>
        <v>3.4504276924163246E-3</v>
      </c>
      <c r="D595" s="4">
        <f t="shared" si="84"/>
        <v>0</v>
      </c>
      <c r="E595" s="4">
        <f t="shared" si="85"/>
        <v>0</v>
      </c>
      <c r="F595" s="4">
        <f t="shared" si="87"/>
        <v>0</v>
      </c>
      <c r="G595" s="4">
        <v>0</v>
      </c>
      <c r="H595" s="4" t="str">
        <f t="shared" si="89"/>
        <v/>
      </c>
      <c r="I595" s="4" t="str">
        <f t="shared" si="90"/>
        <v/>
      </c>
      <c r="J595" s="4">
        <f t="shared" si="86"/>
        <v>0</v>
      </c>
      <c r="K595" s="4">
        <f>IF(A595&gt;$O$7,0,SUM(H$2:H595))</f>
        <v>0</v>
      </c>
      <c r="L595" s="4">
        <f t="shared" si="91"/>
        <v>0</v>
      </c>
    </row>
    <row r="596" spans="1:12" x14ac:dyDescent="0.25">
      <c r="A596" s="1">
        <f t="shared" si="88"/>
        <v>63736</v>
      </c>
      <c r="B596" s="20" cm="1">
        <f t="array" aca="1" ref="B596" ca="1">INDIRECT($Q$3&amp;"!"&amp;"R"&amp;ROW()-1&amp;"C"&amp;$R$3,FALSE)/100</f>
        <v>4.3840000000000004E-2</v>
      </c>
      <c r="C596" s="5">
        <f t="shared" ca="1" si="92"/>
        <v>3.5819182087657442E-3</v>
      </c>
      <c r="D596" s="4">
        <f t="shared" si="84"/>
        <v>0</v>
      </c>
      <c r="E596" s="4">
        <f t="shared" si="85"/>
        <v>0</v>
      </c>
      <c r="F596" s="4">
        <f t="shared" si="87"/>
        <v>0</v>
      </c>
      <c r="G596" s="4">
        <v>0</v>
      </c>
      <c r="H596" s="4" t="str">
        <f t="shared" si="89"/>
        <v/>
      </c>
      <c r="I596" s="4" t="str">
        <f t="shared" si="90"/>
        <v/>
      </c>
      <c r="J596" s="4">
        <f t="shared" si="86"/>
        <v>0</v>
      </c>
      <c r="K596" s="4">
        <f>IF(A596&gt;$O$7,0,SUM(H$2:H596))</f>
        <v>0</v>
      </c>
      <c r="L596" s="4">
        <f t="shared" si="91"/>
        <v>0</v>
      </c>
    </row>
    <row r="597" spans="1:12" x14ac:dyDescent="0.25">
      <c r="A597" s="1">
        <f t="shared" si="88"/>
        <v>63767</v>
      </c>
      <c r="B597" s="20" cm="1">
        <f t="array" aca="1" ref="B597" ca="1">INDIRECT($Q$3&amp;"!"&amp;"R"&amp;ROW()-1&amp;"C"&amp;$R$3,FALSE)/100</f>
        <v>4.5200000000000004E-2</v>
      </c>
      <c r="C597" s="5">
        <f t="shared" ca="1" si="92"/>
        <v>3.690815569153072E-3</v>
      </c>
      <c r="D597" s="4">
        <f t="shared" si="84"/>
        <v>0</v>
      </c>
      <c r="E597" s="4">
        <f t="shared" si="85"/>
        <v>0</v>
      </c>
      <c r="F597" s="4">
        <f t="shared" si="87"/>
        <v>0</v>
      </c>
      <c r="G597" s="4">
        <v>0</v>
      </c>
      <c r="H597" s="4" t="str">
        <f t="shared" si="89"/>
        <v/>
      </c>
      <c r="I597" s="4" t="str">
        <f t="shared" si="90"/>
        <v/>
      </c>
      <c r="J597" s="4">
        <f t="shared" si="86"/>
        <v>0</v>
      </c>
      <c r="K597" s="4">
        <f>IF(A597&gt;$O$7,0,SUM(H$2:H597))</f>
        <v>0</v>
      </c>
      <c r="L597" s="4">
        <f t="shared" si="91"/>
        <v>0</v>
      </c>
    </row>
    <row r="598" spans="1:12" x14ac:dyDescent="0.25">
      <c r="A598" s="1">
        <f t="shared" si="88"/>
        <v>63798</v>
      </c>
      <c r="B598" s="20" cm="1">
        <f t="array" aca="1" ref="B598" ca="1">INDIRECT($Q$3&amp;"!"&amp;"R"&amp;ROW()-1&amp;"C"&amp;$R$3,FALSE)/100</f>
        <v>4.6280000000000002E-2</v>
      </c>
      <c r="C598" s="5">
        <f t="shared" ca="1" si="92"/>
        <v>3.7772003958711498E-3</v>
      </c>
      <c r="D598" s="4">
        <f t="shared" si="84"/>
        <v>0</v>
      </c>
      <c r="E598" s="4">
        <f t="shared" si="85"/>
        <v>0</v>
      </c>
      <c r="F598" s="4">
        <f t="shared" si="87"/>
        <v>0</v>
      </c>
      <c r="G598" s="4">
        <v>0</v>
      </c>
      <c r="H598" s="4" t="str">
        <f t="shared" si="89"/>
        <v/>
      </c>
      <c r="I598" s="4" t="str">
        <f t="shared" si="90"/>
        <v/>
      </c>
      <c r="J598" s="4">
        <f t="shared" si="86"/>
        <v>0</v>
      </c>
      <c r="K598" s="4">
        <f>IF(A598&gt;$O$7,0,SUM(H$2:H598))</f>
        <v>0</v>
      </c>
      <c r="L598" s="4">
        <f t="shared" si="91"/>
        <v>0</v>
      </c>
    </row>
    <row r="599" spans="1:12" x14ac:dyDescent="0.25">
      <c r="A599" s="1">
        <f t="shared" si="88"/>
        <v>63828</v>
      </c>
      <c r="B599" s="20" cm="1">
        <f t="array" aca="1" ref="B599" ca="1">INDIRECT($Q$3&amp;"!"&amp;"R"&amp;ROW()-1&amp;"C"&amp;$R$3,FALSE)/100</f>
        <v>4.7279999999999996E-2</v>
      </c>
      <c r="C599" s="5">
        <f t="shared" ca="1" si="92"/>
        <v>3.857113497060638E-3</v>
      </c>
      <c r="D599" s="4">
        <f t="shared" si="84"/>
        <v>0</v>
      </c>
      <c r="E599" s="4">
        <f t="shared" si="85"/>
        <v>0</v>
      </c>
      <c r="F599" s="4">
        <f t="shared" si="87"/>
        <v>0</v>
      </c>
      <c r="G599" s="4">
        <v>0</v>
      </c>
      <c r="H599" s="4" t="str">
        <f t="shared" si="89"/>
        <v/>
      </c>
      <c r="I599" s="4" t="str">
        <f t="shared" si="90"/>
        <v/>
      </c>
      <c r="J599" s="4">
        <f t="shared" si="86"/>
        <v>0</v>
      </c>
      <c r="K599" s="4">
        <f>IF(A599&gt;$O$7,0,SUM(H$2:H599))</f>
        <v>0</v>
      </c>
      <c r="L599" s="4">
        <f t="shared" si="91"/>
        <v>0</v>
      </c>
    </row>
    <row r="600" spans="1:12" x14ac:dyDescent="0.25">
      <c r="A600" s="1">
        <f t="shared" si="88"/>
        <v>63859</v>
      </c>
      <c r="B600" s="20" cm="1">
        <f t="array" aca="1" ref="B600" ca="1">INDIRECT($Q$3&amp;"!"&amp;"R"&amp;ROW()-1&amp;"C"&amp;$R$3,FALSE)/100</f>
        <v>4.8189999999999997E-2</v>
      </c>
      <c r="C600" s="5">
        <f t="shared" ca="1" si="92"/>
        <v>3.9297736552974527E-3</v>
      </c>
      <c r="D600" s="4">
        <f t="shared" si="84"/>
        <v>0</v>
      </c>
      <c r="E600" s="4">
        <f t="shared" si="85"/>
        <v>0</v>
      </c>
      <c r="F600" s="4">
        <f t="shared" si="87"/>
        <v>0</v>
      </c>
      <c r="G600" s="4">
        <v>0</v>
      </c>
      <c r="H600" s="4" t="str">
        <f t="shared" si="89"/>
        <v/>
      </c>
      <c r="I600" s="4" t="str">
        <f t="shared" si="90"/>
        <v/>
      </c>
      <c r="J600" s="4">
        <f t="shared" si="86"/>
        <v>0</v>
      </c>
      <c r="K600" s="4">
        <f>IF(A600&gt;$O$7,0,SUM(H$2:H600))</f>
        <v>0</v>
      </c>
      <c r="L600" s="4">
        <f t="shared" si="91"/>
        <v>0</v>
      </c>
    </row>
    <row r="601" spans="1:12" x14ac:dyDescent="0.25">
      <c r="A601" s="1">
        <f t="shared" si="88"/>
        <v>63889</v>
      </c>
      <c r="B601" s="20" cm="1">
        <f t="array" aca="1" ref="B601" ca="1">INDIRECT($Q$3&amp;"!"&amp;"R"&amp;ROW()-1&amp;"C"&amp;$R$3,FALSE)/100</f>
        <v>4.8152727272727264E-2</v>
      </c>
      <c r="C601" s="5">
        <f t="shared" ca="1" si="92"/>
        <v>3.9267987008104743E-3</v>
      </c>
      <c r="D601" s="4">
        <f t="shared" si="84"/>
        <v>0</v>
      </c>
      <c r="E601" s="4">
        <f t="shared" si="85"/>
        <v>0</v>
      </c>
      <c r="F601" s="4">
        <f t="shared" si="87"/>
        <v>0</v>
      </c>
      <c r="G601" s="4">
        <v>0</v>
      </c>
      <c r="H601" s="4" t="str">
        <f t="shared" si="89"/>
        <v/>
      </c>
      <c r="I601" s="4" t="str">
        <f t="shared" si="90"/>
        <v/>
      </c>
      <c r="J601" s="4">
        <f t="shared" si="86"/>
        <v>0</v>
      </c>
      <c r="K601" s="4">
        <f>IF(A601&gt;$O$7,0,SUM(H$2:H601))</f>
        <v>0</v>
      </c>
      <c r="L601" s="4">
        <f t="shared" si="91"/>
        <v>0</v>
      </c>
    </row>
    <row r="602" spans="1:12" x14ac:dyDescent="0.25">
      <c r="A602" s="1">
        <f t="shared" si="88"/>
        <v>63920</v>
      </c>
      <c r="B602" s="20" cm="1">
        <f t="array" aca="1" ref="B602" ca="1">INDIRECT($Q$3&amp;"!"&amp;"R"&amp;ROW()-1&amp;"C"&amp;$R$3,FALSE)/100</f>
        <v>4.7790526315789478E-2</v>
      </c>
      <c r="C602" s="5">
        <f t="shared" ca="1" si="92"/>
        <v>3.8978842718107032E-3</v>
      </c>
      <c r="D602" s="4">
        <f t="shared" si="84"/>
        <v>0</v>
      </c>
      <c r="E602" s="4">
        <f t="shared" si="85"/>
        <v>0</v>
      </c>
      <c r="F602" s="4">
        <f t="shared" si="87"/>
        <v>0</v>
      </c>
      <c r="G602" s="4">
        <v>0</v>
      </c>
      <c r="H602" s="4" t="str">
        <f t="shared" si="89"/>
        <v/>
      </c>
      <c r="I602" s="4" t="str">
        <f t="shared" si="90"/>
        <v/>
      </c>
      <c r="J602" s="4">
        <f t="shared" si="86"/>
        <v>0</v>
      </c>
      <c r="K602" s="4">
        <f>IF(A602&gt;$O$7,0,SUM(H$2:H602))</f>
        <v>0</v>
      </c>
      <c r="L602" s="4">
        <f t="shared" si="91"/>
        <v>0</v>
      </c>
    </row>
    <row r="603" spans="1:12" x14ac:dyDescent="0.25">
      <c r="A603" s="1"/>
    </row>
    <row r="604" spans="1:12" x14ac:dyDescent="0.25">
      <c r="A604" s="1"/>
    </row>
  </sheetData>
  <dataValidations count="2">
    <dataValidation type="list" allowBlank="1" showInputMessage="1" showErrorMessage="1" sqref="Q3" xr:uid="{875C3C19-0A97-4D30-B941-7B72BD0AA7F7}">
      <formula1>"TV,TFsurroga"</formula1>
    </dataValidation>
    <dataValidation type="list" showInputMessage="1" showErrorMessage="1" sqref="R3" xr:uid="{F699613F-4EF9-4505-A98E-1F7D0E42ADBD}">
      <formula1>"1,2,3,4,5,6,7,8,9,10,11,12,13,14,15,16,17,18,19,20,21,22,23,24,25,26,27,28,29,30,"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Fisso vs Variabile</vt:lpstr>
      <vt:lpstr>Mutuatore</vt:lpstr>
      <vt:lpstr>EURIBOR</vt:lpstr>
      <vt:lpstr>TV</vt:lpstr>
      <vt:lpstr>TFproposto</vt:lpstr>
      <vt:lpstr>TFsurroga</vt:lpstr>
      <vt:lpstr>Simulatore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Coletti Paolo</dc:creator>
  <cp:lastModifiedBy>Coletti Paolo</cp:lastModifiedBy>
  <dcterms:created xsi:type="dcterms:W3CDTF">2024-05-01T11:09:58Z</dcterms:created>
  <dcterms:modified xsi:type="dcterms:W3CDTF">2024-05-02T20:32:32Z</dcterms:modified>
</cp:coreProperties>
</file>